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8140" yWindow="860" windowWidth="26060" windowHeight="20800" tabRatio="600" firstSheet="0" activeTab="0" autoFilterDateGrouping="1"/>
  </bookViews>
  <sheets>
    <sheet xmlns:r="http://schemas.openxmlformats.org/officeDocument/2006/relationships" name="Realizados" sheetId="1" state="visible" r:id="rId1"/>
    <sheet xmlns:r="http://schemas.openxmlformats.org/officeDocument/2006/relationships" name="A pagar" sheetId="2" state="visible" r:id="rId2"/>
    <sheet xmlns:r="http://schemas.openxmlformats.org/officeDocument/2006/relationships" name="Saldos" sheetId="3" state="visible" r:id="rId3"/>
    <sheet xmlns:r="http://schemas.openxmlformats.org/officeDocument/2006/relationships" name="Projeção Pessimista" sheetId="4" state="visible" r:id="rId4"/>
    <sheet xmlns:r="http://schemas.openxmlformats.org/officeDocument/2006/relationships" name="Tabela Projeção" sheetId="5" state="visible" r:id="rId5"/>
    <sheet xmlns:r="http://schemas.openxmlformats.org/officeDocument/2006/relationships" name="Tabela Cotações" sheetId="6" state="visible" r:id="rId6"/>
  </sheets>
  <externalReferences>
    <externalReference xmlns:r="http://schemas.openxmlformats.org/officeDocument/2006/relationships" r:id="rId8"/>
  </externalReferences>
  <definedNames>
    <definedName name="Custos_a_Pagar">'Projeção Pessimista'!$50:$64</definedName>
    <definedName name="Custos_Realizados">'Projeção Pessimista'!$66:$79</definedName>
    <definedName name="DataD0">'Projeção Pessimista'!$A$1</definedName>
    <definedName name="Saldo2">Saldos!$D$26:$AZ$29</definedName>
    <definedName name="Saldo3">Saldos!$D$31:$AZ$35</definedName>
    <definedName name="Saldos">Saldos!$C$26:$AZ$29</definedName>
  </definedNames>
  <calcPr calcId="191029" fullCalcOnLoad="1"/>
  <pivotCaches>
    <pivotCache xmlns:r="http://schemas.openxmlformats.org/officeDocument/2006/relationships" cacheId="90" r:id="rId7"/>
  </pivotCaches>
</workbook>
</file>

<file path=xl/styles.xml><?xml version="1.0" encoding="utf-8"?>
<styleSheet xmlns="http://schemas.openxmlformats.org/spreadsheetml/2006/main">
  <numFmts count="6">
    <numFmt numFmtId="164" formatCode="_-* #,##0.00_-;\-* #,##0.00_-;_-* &quot;-&quot;??_-;_-@_-"/>
    <numFmt numFmtId="165" formatCode="0.0%"/>
    <numFmt numFmtId="166" formatCode="#,##0.0"/>
    <numFmt numFmtId="167" formatCode="yyyy\-mm\-dd"/>
    <numFmt numFmtId="168" formatCode="YYYY-MM-DD"/>
    <numFmt numFmtId="169" formatCode="yyyy-mm-dd"/>
  </numFmts>
  <fonts count="10">
    <font>
      <name val="Calibri"/>
      <color theme="1"/>
      <sz val="12"/>
      <scheme val="minor"/>
    </font>
    <font>
      <name val="Arial"/>
      <family val="2"/>
      <b val="1"/>
      <color theme="1"/>
      <sz val="10"/>
    </font>
    <font>
      <name val="Arial"/>
      <family val="2"/>
      <color theme="1"/>
      <sz val="10"/>
    </font>
    <font>
      <name val="Calibri"/>
      <family val="2"/>
      <color rgb="FF000000"/>
      <sz val="10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Arial"/>
      <family val="2"/>
      <b val="1"/>
      <color rgb="FF000000"/>
      <sz val="10"/>
    </font>
    <font>
      <name val="Arial"/>
      <family val="2"/>
      <color rgb="FF000000"/>
      <sz val="10"/>
    </font>
    <font>
      <name val="Calibri"/>
      <family val="2"/>
      <b val="1"/>
      <sz val="12"/>
    </font>
    <font>
      <b val="1"/>
    </font>
  </fonts>
  <fills count="13">
    <fill>
      <patternFill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"/>
        <bgColor rgb="FFF3F3F3"/>
      </patternFill>
    </fill>
    <fill>
      <patternFill patternType="solid">
        <fgColor theme="2" tint="-0.1499984740745262"/>
        <bgColor indexed="64"/>
      </patternFill>
    </fill>
    <fill>
      <patternFill patternType="solid">
        <fgColor theme="4" tint="0.7999816888943144"/>
        <bgColor rgb="FFF3F3F3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6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1" fillId="2" borderId="1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right" vertical="center"/>
    </xf>
    <xf numFmtId="17" fontId="1" fillId="2" borderId="1" applyAlignment="1" pivotButton="0" quotePrefix="0" xfId="0">
      <alignment horizontal="right" vertical="center"/>
    </xf>
    <xf numFmtId="3" fontId="1" fillId="0" borderId="1" applyAlignment="1" pivotButton="0" quotePrefix="0" xfId="0">
      <alignment horizontal="left" vertical="center"/>
    </xf>
    <xf numFmtId="3" fontId="2" fillId="0" borderId="1" applyAlignment="1" pivotButton="0" quotePrefix="0" xfId="0">
      <alignment horizontal="center" vertical="center"/>
    </xf>
    <xf numFmtId="3" fontId="2" fillId="0" borderId="1" applyAlignment="1" pivotButton="0" quotePrefix="0" xfId="0">
      <alignment horizontal="right" vertical="center"/>
    </xf>
    <xf numFmtId="4" fontId="2" fillId="0" borderId="1" applyAlignment="1" pivotButton="0" quotePrefix="0" xfId="0">
      <alignment horizontal="right" vertical="center"/>
    </xf>
    <xf numFmtId="4" fontId="1" fillId="0" borderId="1" applyAlignment="1" pivotButton="0" quotePrefix="0" xfId="0">
      <alignment horizontal="left" vertical="center"/>
    </xf>
    <xf numFmtId="4" fontId="2" fillId="0" borderId="1" applyAlignment="1" pivotButton="0" quotePrefix="0" xfId="0">
      <alignment horizontal="center" vertical="center"/>
    </xf>
    <xf numFmtId="3" fontId="1" fillId="0" borderId="4" applyAlignment="1" pivotButton="0" quotePrefix="0" xfId="0">
      <alignment horizontal="left" vertical="center"/>
    </xf>
    <xf numFmtId="3" fontId="2" fillId="0" borderId="4" applyAlignment="1" pivotButton="0" quotePrefix="0" xfId="0">
      <alignment horizontal="center" vertical="center"/>
    </xf>
    <xf numFmtId="3" fontId="1" fillId="3" borderId="0" applyAlignment="1" pivotButton="0" quotePrefix="0" xfId="0">
      <alignment horizontal="left" vertical="center"/>
    </xf>
    <xf numFmtId="3" fontId="2" fillId="3" borderId="0" applyAlignment="1" pivotButton="0" quotePrefix="0" xfId="0">
      <alignment horizontal="center" vertical="center"/>
    </xf>
    <xf numFmtId="4" fontId="2" fillId="3" borderId="0" applyAlignment="1" pivotButton="0" quotePrefix="0" xfId="0">
      <alignment horizontal="right" vertical="center"/>
    </xf>
    <xf numFmtId="3" fontId="2" fillId="4" borderId="6" applyAlignment="1" pivotButton="0" quotePrefix="0" xfId="0">
      <alignment horizontal="center" vertical="center"/>
    </xf>
    <xf numFmtId="3" fontId="2" fillId="4" borderId="1" applyAlignment="1" pivotButton="0" quotePrefix="0" xfId="0">
      <alignment horizontal="center" vertical="center"/>
    </xf>
    <xf numFmtId="3" fontId="2" fillId="5" borderId="6" applyAlignment="1" pivotButton="0" quotePrefix="0" xfId="0">
      <alignment horizontal="right" vertical="center"/>
    </xf>
    <xf numFmtId="4" fontId="2" fillId="5" borderId="6" applyAlignment="1" pivotButton="0" quotePrefix="0" xfId="0">
      <alignment horizontal="right" vertical="center"/>
    </xf>
    <xf numFmtId="0" fontId="0" fillId="3" borderId="0" pivotButton="0" quotePrefix="0" xfId="0"/>
    <xf numFmtId="0" fontId="3" fillId="3" borderId="0" pivotButton="0" quotePrefix="0" xfId="0"/>
    <xf numFmtId="3" fontId="2" fillId="4" borderId="5" applyAlignment="1" pivotButton="0" quotePrefix="0" xfId="0">
      <alignment horizontal="center" vertical="center"/>
    </xf>
    <xf numFmtId="3" fontId="2" fillId="4" borderId="2" applyAlignment="1" pivotButton="0" quotePrefix="0" xfId="0">
      <alignment horizontal="center" vertical="center"/>
    </xf>
    <xf numFmtId="165" fontId="2" fillId="5" borderId="6" applyAlignment="1" pivotButton="0" quotePrefix="0" xfId="0">
      <alignment horizontal="right" vertical="center"/>
    </xf>
    <xf numFmtId="3" fontId="2" fillId="6" borderId="6" applyAlignment="1" pivotButton="0" quotePrefix="0" xfId="0">
      <alignment horizontal="center" vertical="center"/>
    </xf>
    <xf numFmtId="3" fontId="2" fillId="7" borderId="6" applyAlignment="1" pivotButton="0" quotePrefix="0" xfId="0">
      <alignment horizontal="right" vertical="center"/>
    </xf>
    <xf numFmtId="0" fontId="4" fillId="0" borderId="0" pivotButton="0" quotePrefix="0" xfId="0"/>
    <xf numFmtId="3" fontId="4" fillId="0" borderId="0" pivotButton="0" quotePrefix="0" xfId="0"/>
    <xf numFmtId="3" fontId="0" fillId="0" borderId="0" pivotButton="0" quotePrefix="0" xfId="0"/>
    <xf numFmtId="0" fontId="4" fillId="0" borderId="3" pivotButton="0" quotePrefix="0" xfId="0"/>
    <xf numFmtId="4" fontId="4" fillId="0" borderId="3" pivotButton="0" quotePrefix="0" xfId="0"/>
    <xf numFmtId="3" fontId="4" fillId="0" borderId="3" pivotButton="0" quotePrefix="0" xfId="0"/>
    <xf numFmtId="165" fontId="4" fillId="0" borderId="3" pivotButton="0" quotePrefix="0" xfId="0"/>
    <xf numFmtId="0" fontId="5" fillId="0" borderId="3" pivotButton="0" quotePrefix="0" xfId="0"/>
    <xf numFmtId="3" fontId="5" fillId="0" borderId="3" pivotButton="0" quotePrefix="0" xfId="0"/>
    <xf numFmtId="15" fontId="1" fillId="2" borderId="1" applyAlignment="1" pivotButton="0" quotePrefix="0" xfId="0">
      <alignment horizontal="left" vertical="center"/>
    </xf>
    <xf numFmtId="3" fontId="1" fillId="8" borderId="1" applyAlignment="1" pivotButton="0" quotePrefix="0" xfId="0">
      <alignment horizontal="left" vertical="center"/>
    </xf>
    <xf numFmtId="3" fontId="2" fillId="8" borderId="1" applyAlignment="1" pivotButton="0" quotePrefix="0" xfId="0">
      <alignment horizontal="center" vertical="center"/>
    </xf>
    <xf numFmtId="3" fontId="1" fillId="8" borderId="1" applyAlignment="1" pivotButton="0" quotePrefix="0" xfId="0">
      <alignment horizontal="right" vertical="center"/>
    </xf>
    <xf numFmtId="3" fontId="1" fillId="2" borderId="8" applyAlignment="1" pivotButton="0" quotePrefix="0" xfId="0">
      <alignment horizontal="left" vertical="center"/>
    </xf>
    <xf numFmtId="3" fontId="2" fillId="2" borderId="8" applyAlignment="1" pivotButton="0" quotePrefix="0" xfId="0">
      <alignment horizontal="center" vertical="center"/>
    </xf>
    <xf numFmtId="3" fontId="1" fillId="2" borderId="8" applyAlignment="1" pivotButton="0" quotePrefix="0" xfId="0">
      <alignment horizontal="right" vertical="center"/>
    </xf>
    <xf numFmtId="3" fontId="1" fillId="0" borderId="3" applyAlignment="1" pivotButton="0" quotePrefix="0" xfId="0">
      <alignment horizontal="left" vertical="center"/>
    </xf>
    <xf numFmtId="10" fontId="2" fillId="0" borderId="3" applyAlignment="1" pivotButton="0" quotePrefix="0" xfId="0">
      <alignment horizontal="center" vertical="center"/>
    </xf>
    <xf numFmtId="3" fontId="2" fillId="0" borderId="3" applyAlignment="1" pivotButton="0" quotePrefix="0" xfId="0">
      <alignment horizontal="right" vertical="center"/>
    </xf>
    <xf numFmtId="3" fontId="1" fillId="0" borderId="3" applyAlignment="1" pivotButton="0" quotePrefix="0" xfId="0">
      <alignment horizontal="right" vertical="center"/>
    </xf>
    <xf numFmtId="3" fontId="1" fillId="0" borderId="0" applyAlignment="1" pivotButton="0" quotePrefix="0" xfId="0">
      <alignment horizontal="left" vertical="center"/>
    </xf>
    <xf numFmtId="10" fontId="2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right" vertical="center"/>
    </xf>
    <xf numFmtId="3" fontId="1" fillId="0" borderId="0" applyAlignment="1" pivotButton="0" quotePrefix="0" xfId="0">
      <alignment horizontal="right" vertical="center"/>
    </xf>
    <xf numFmtId="0" fontId="1" fillId="2" borderId="7" applyAlignment="1" pivotButton="0" quotePrefix="0" xfId="0">
      <alignment horizontal="left" vertical="center"/>
    </xf>
    <xf numFmtId="4" fontId="1" fillId="2" borderId="1" applyAlignment="1" pivotButton="0" quotePrefix="0" xfId="0">
      <alignment horizontal="right" vertical="center"/>
    </xf>
    <xf numFmtId="0" fontId="1" fillId="9" borderId="1" applyAlignment="1" pivotButton="0" quotePrefix="0" xfId="0">
      <alignment horizontal="left" vertical="center"/>
    </xf>
    <xf numFmtId="0" fontId="2" fillId="9" borderId="1" applyAlignment="1" pivotButton="0" quotePrefix="0" xfId="0">
      <alignment horizontal="center" vertical="center"/>
    </xf>
    <xf numFmtId="3" fontId="1" fillId="9" borderId="1" applyAlignment="1" pivotButton="0" quotePrefix="0" xfId="0">
      <alignment horizontal="right" vertical="center"/>
    </xf>
    <xf numFmtId="0" fontId="6" fillId="0" borderId="0" applyAlignment="1" pivotButton="0" quotePrefix="0" xfId="0">
      <alignment horizontal="left" vertical="center"/>
    </xf>
    <xf numFmtId="0" fontId="7" fillId="0" borderId="0" applyAlignment="1" pivotButton="0" quotePrefix="0" xfId="0">
      <alignment horizontal="center" vertical="center"/>
    </xf>
    <xf numFmtId="0" fontId="7" fillId="0" borderId="0" pivotButton="0" quotePrefix="0" xfId="0"/>
    <xf numFmtId="3" fontId="7" fillId="0" borderId="0" pivotButton="0" quotePrefix="0" xfId="0"/>
    <xf numFmtId="3" fontId="2" fillId="0" borderId="0" pivotButton="0" quotePrefix="0" xfId="0"/>
    <xf numFmtId="10" fontId="2" fillId="0" borderId="1" applyAlignment="1" pivotButton="0" quotePrefix="0" xfId="0">
      <alignment horizontal="center" vertical="center"/>
    </xf>
    <xf numFmtId="3" fontId="1" fillId="10" borderId="1" applyAlignment="1" pivotButton="0" quotePrefix="0" xfId="0">
      <alignment horizontal="left" vertical="center"/>
    </xf>
    <xf numFmtId="3" fontId="2" fillId="10" borderId="1" applyAlignment="1" pivotButton="0" quotePrefix="0" xfId="0">
      <alignment horizontal="right" vertical="center"/>
    </xf>
    <xf numFmtId="3" fontId="2" fillId="9" borderId="1" applyAlignment="1" pivotButton="0" quotePrefix="0" xfId="0">
      <alignment horizontal="right" vertical="center"/>
    </xf>
    <xf numFmtId="0" fontId="2" fillId="2" borderId="1" applyAlignment="1" pivotButton="0" quotePrefix="0" xfId="0">
      <alignment horizontal="center" vertical="center"/>
    </xf>
    <xf numFmtId="3" fontId="1" fillId="2" borderId="1" applyAlignment="1" pivotButton="0" quotePrefix="0" xfId="0">
      <alignment horizontal="right" vertical="center"/>
    </xf>
    <xf numFmtId="3" fontId="2" fillId="10" borderId="1" applyAlignment="1" pivotButton="0" quotePrefix="0" xfId="0">
      <alignment horizontal="center" vertical="center"/>
    </xf>
    <xf numFmtId="0" fontId="0" fillId="0" borderId="9" pivotButton="0" quotePrefix="0" xfId="0"/>
    <xf numFmtId="0" fontId="7" fillId="0" borderId="9" applyAlignment="1" pivotButton="0" quotePrefix="0" xfId="0">
      <alignment horizontal="center" vertical="center"/>
    </xf>
    <xf numFmtId="0" fontId="7" fillId="0" borderId="9" pivotButton="0" quotePrefix="0" xfId="0"/>
    <xf numFmtId="14" fontId="7" fillId="0" borderId="0" pivotButton="0" quotePrefix="0" xfId="0"/>
    <xf numFmtId="4" fontId="7" fillId="0" borderId="0" pivotButton="0" quotePrefix="0" xfId="0"/>
    <xf numFmtId="0" fontId="3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center"/>
    </xf>
    <xf numFmtId="0" fontId="3" fillId="0" borderId="0" pivotButton="0" quotePrefix="0" xfId="0"/>
    <xf numFmtId="4" fontId="1" fillId="2" borderId="1" applyAlignment="1" pivotButton="0" quotePrefix="0" xfId="0">
      <alignment horizontal="left" vertical="center"/>
    </xf>
    <xf numFmtId="4" fontId="1" fillId="2" borderId="1" applyAlignment="1" pivotButton="0" quotePrefix="0" xfId="0">
      <alignment horizontal="center" vertical="center"/>
    </xf>
    <xf numFmtId="3" fontId="1" fillId="11" borderId="1" applyAlignment="1" pivotButton="0" quotePrefix="0" xfId="0">
      <alignment horizontal="left" vertical="center"/>
    </xf>
    <xf numFmtId="3" fontId="2" fillId="11" borderId="1" applyAlignment="1" pivotButton="0" quotePrefix="0" xfId="0">
      <alignment horizontal="center" vertical="center"/>
    </xf>
    <xf numFmtId="3" fontId="2" fillId="11" borderId="1" applyAlignment="1" pivotButton="0" quotePrefix="0" xfId="0">
      <alignment horizontal="right" vertical="center"/>
    </xf>
    <xf numFmtId="10" fontId="2" fillId="11" borderId="1" applyAlignment="1" pivotButton="0" quotePrefix="0" xfId="0">
      <alignment horizontal="center" vertical="center"/>
    </xf>
    <xf numFmtId="10" fontId="2" fillId="8" borderId="1" applyAlignment="1" pivotButton="0" quotePrefix="0" xfId="0">
      <alignment horizontal="center" vertical="center"/>
    </xf>
    <xf numFmtId="10" fontId="7" fillId="0" borderId="0" applyAlignment="1" pivotButton="0" quotePrefix="0" xfId="0">
      <alignment horizontal="center" vertical="center"/>
    </xf>
    <xf numFmtId="4" fontId="0" fillId="0" borderId="0" pivotButton="0" quotePrefix="0" xfId="0"/>
    <xf numFmtId="4" fontId="7" fillId="0" borderId="0" applyAlignment="1" pivotButton="0" quotePrefix="0" xfId="0">
      <alignment horizontal="center" vertical="center"/>
    </xf>
    <xf numFmtId="3" fontId="7" fillId="0" borderId="0" applyAlignment="1" pivotButton="0" quotePrefix="0" xfId="0">
      <alignment horizontal="center" vertical="center"/>
    </xf>
    <xf numFmtId="166" fontId="1" fillId="2" borderId="1" applyAlignment="1" pivotButton="0" quotePrefix="0" xfId="0">
      <alignment horizontal="right" vertical="center"/>
    </xf>
    <xf numFmtId="3" fontId="2" fillId="12" borderId="6" applyAlignment="1" pivotButton="0" quotePrefix="0" xfId="0">
      <alignment horizontal="right" vertical="center"/>
    </xf>
    <xf numFmtId="4" fontId="2" fillId="12" borderId="6" applyAlignment="1" pivotButton="0" quotePrefix="0" xfId="0">
      <alignment horizontal="right" vertical="center"/>
    </xf>
    <xf numFmtId="167" fontId="0" fillId="0" borderId="0" pivotButton="0" quotePrefix="0" xfId="0"/>
    <xf numFmtId="0" fontId="8" fillId="0" borderId="16" applyAlignment="1" pivotButton="0" quotePrefix="0" xfId="0">
      <alignment horizontal="center" vertical="top"/>
    </xf>
    <xf numFmtId="3" fontId="1" fillId="4" borderId="6" applyAlignment="1" pivotButton="0" quotePrefix="0" xfId="0">
      <alignment horizontal="center" vertical="center"/>
    </xf>
    <xf numFmtId="0" fontId="0" fillId="0" borderId="5" pivotButton="0" quotePrefix="0" xfId="0"/>
    <xf numFmtId="4" fontId="1" fillId="4" borderId="1" applyAlignment="1" pivotButton="0" quotePrefix="0" xfId="0">
      <alignment horizontal="center" vertical="center"/>
    </xf>
    <xf numFmtId="0" fontId="0" fillId="0" borderId="2" pivotButton="0" quotePrefix="0" xfId="0"/>
    <xf numFmtId="3" fontId="1" fillId="6" borderId="6" applyAlignment="1" pivotButton="0" quotePrefix="0" xfId="0">
      <alignment horizontal="center" vertical="center"/>
    </xf>
    <xf numFmtId="3" fontId="1" fillId="4" borderId="15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10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0" borderId="14" pivotButton="0" quotePrefix="0" xfId="0"/>
    <xf numFmtId="0" fontId="0" fillId="0" borderId="0" applyAlignment="1" pivotButton="0" quotePrefix="0" xfId="0">
      <alignment horizontal="left" indent="1"/>
    </xf>
    <xf numFmtId="164" fontId="0" fillId="0" borderId="0" pivotButton="0" quotePrefix="0" xfId="0"/>
    <xf numFmtId="3" fontId="1" fillId="4" borderId="16" applyAlignment="1" pivotButton="0" quotePrefix="0" xfId="0">
      <alignment horizontal="center" vertical="center"/>
    </xf>
    <xf numFmtId="165" fontId="2" fillId="5" borderId="6" applyAlignment="1" pivotButton="0" quotePrefix="0" xfId="0">
      <alignment horizontal="right" vertical="center"/>
    </xf>
    <xf numFmtId="165" fontId="4" fillId="0" borderId="3" pivotButton="0" quotePrefix="0" xfId="0"/>
    <xf numFmtId="166" fontId="1" fillId="2" borderId="1" applyAlignment="1" pivotButton="0" quotePrefix="0" xfId="0">
      <alignment horizontal="right" vertical="center"/>
    </xf>
    <xf numFmtId="167" fontId="0" fillId="0" borderId="0" pivotButton="0" quotePrefix="0" xfId="0"/>
    <xf numFmtId="0" fontId="9" fillId="0" borderId="22" applyAlignment="1" pivotButton="0" quotePrefix="0" xfId="0">
      <alignment horizontal="center" vertical="top"/>
    </xf>
    <xf numFmtId="168" fontId="0" fillId="0" borderId="0" pivotButton="0" quotePrefix="0" xfId="0"/>
    <xf numFmtId="168" fontId="0" fillId="0" borderId="0" pivotButton="0" quotePrefix="0" xfId="0"/>
  </cellXfs>
  <cellStyles count="1">
    <cellStyle name="Normal" xfId="0" builtinId="0"/>
  </cellStyles>
  <dxfs count="24"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>
      <tableStyleElement type="headerRow" dxfId="23"/>
      <tableStyleElement type="firstRowStripe" dxfId="22"/>
      <tableStyleElement type="secondRowStripe" dxfId="2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pivotCacheDefinition" Target="/xl/pivotCache/pivotCacheDefinition1.xml" Id="rId7"/><Relationship Type="http://schemas.openxmlformats.org/officeDocument/2006/relationships/externalLink" Target="/xl/externalLinks/externalLink1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pa"/>
      <sheetName val="Sheet1"/>
      <sheetName val="Sheet2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Caio Bretas" refreshedDate="45055.27780706019" createdVersion="8" refreshedVersion="8" minRefreshableVersion="3" recordCount="8430" r:id="rId1">
  <cacheSource type="worksheet">
    <worksheetSource ref="A1:AE1048576" sheet="Tabela Projeção"/>
  </cacheSource>
  <cacheFields count="35">
    <cacheField name="id" uniqueList="1" numFmtId="0" sqlType="0" hierarchy="0" level="0" databaseField="1">
      <sharedItems count="0" containsBlank="1"/>
    </cacheField>
    <cacheField name="data_liquidação" uniqueList="1" numFmtId="0" sqlType="0" hierarchy="0" level="0" databaseField="1">
      <sharedItems count="404" containsBlank="1" containsDate="1" containsNonDate="0" containsString="0" minDate="2022-02-08T00:00:00" maxDate="2023-05-10T00:00:00">
        <m/>
        <d v="2023-05-08T00:00:00"/>
        <d v="2023-05-07T00:00:00"/>
        <d v="2023-05-05T00:00:00"/>
        <d v="2023-05-04T00:00:00"/>
        <d v="2023-05-03T00:00:00"/>
        <d v="2023-05-02T00:00:00"/>
        <d v="2023-04-30T00:00:00"/>
        <d v="2023-04-28T00:00:00"/>
        <d v="2023-04-27T00:00:00"/>
        <d v="2023-04-26T00:00:00"/>
        <d v="2023-04-25T00:00:00"/>
        <d v="2023-04-24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9T00:00:00"/>
        <d v="2023-05-06T00:00:00"/>
        <d v="2023-05-01T00:00:00"/>
        <d v="2023-04-29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5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</sharedItems>
      <fieldGroup par="32" base="1">
        <rangePr autoStart="1" autoEnd="1" groupBy="months" startDate="2022-02-08T00:00:00" endDate="2023-05-10T00:00:00" groupInterval="1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0/05/2023"/>
        </groupItems>
      </fieldGroup>
    </cacheField>
    <cacheField name="data_vencimento" uniqueList="1" numFmtId="0" sqlType="0" hierarchy="0" level="0" databaseField="1">
      <sharedItems count="663" containsBlank="1" containsDate="1" containsNonDate="0" containsString="0" minDate="2022-02-08T00:00:00" maxDate="2025-05-04T00:00:00">
        <d v="2024-05-13T00:00:00"/>
        <d v="2024-05-12T00:00:00"/>
        <d v="2024-05-11T00:00:00"/>
        <d v="2024-05-08T00:00:00"/>
        <d v="2024-05-06T00:00:00"/>
        <d v="2024-05-05T00:00:00"/>
        <d v="2024-05-04T00:00:00"/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9T00:00:00"/>
        <d v="2023-05-04T00:00:00"/>
        <d v="2023-05-08T00:00:00"/>
        <d v="2023-05-07T00:00:00"/>
        <d v="2023-05-06T00:00:00"/>
        <d v="2023-05-05T00:00:00"/>
        <d v="2023-05-03T00:00:00"/>
        <d v="2025-05-03T00:00:00"/>
        <d v="2023-05-02T00:00:00"/>
        <d v="2023-04-30T00:00:00"/>
        <d v="2023-04-28T00:00:00"/>
        <d v="2023-04-27T00:00:00"/>
        <d v="2023-04-26T00:00:00"/>
        <d v="2023-04-22T00:00:00"/>
        <d v="2023-04-24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05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1T00:00:00"/>
        <d v="2023-04-29T00:00:00"/>
        <d v="2023-04-25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  <m/>
      </sharedItems>
      <fieldGroup par="34" base="2">
        <rangePr autoStart="1" autoEnd="1" groupBy="months" startDate="2022-02-08T00:00:00" endDate="2025-05-04T00:00:00" groupInterval="1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5"/>
        </groupItems>
      </fieldGroup>
    </cacheField>
    <cacheField name="valorprevisto" uniqueList="1" numFmtId="0" sqlType="0" hierarchy="0" level="0" databaseField="1">
      <sharedItems count="0" containsBlank="1" containsNumber="1" containsString="0" minValue="-4945782" maxValue="5125400"/>
    </cacheField>
    <cacheField name="valorrealizado" uniqueList="1" numFmtId="0" sqlType="0" hierarchy="0" level="0" databaseField="1">
      <sharedItems count="0" containsBlank="1" containsNumber="1" containsString="0" minValue="-4945782" maxValue="5125400"/>
    </cacheField>
    <cacheField name="moeda" uniqueList="1" numFmtId="0" sqlType="0" hierarchy="0" level="0" databaseField="1">
      <sharedItems count="7" containsBlank="1">
        <s v="BRL"/>
        <s v="MATIC"/>
        <s v="WETH"/>
        <s v="ETH"/>
        <s v="USDT"/>
        <s v="USDC"/>
        <m/>
      </sharedItems>
    </cacheField>
    <cacheField name="cotação" uniqueList="1" numFmtId="0" sqlType="0" hierarchy="0" level="0" databaseField="1">
      <sharedItems count="0" containsBlank="1" containsNumber="1" containsString="0" minValue="1" maxValue="16560.83685942642"/>
    </cacheField>
    <cacheField name="valorprevisto_BRL" uniqueList="1" numFmtId="0" sqlType="0" hierarchy="0" level="0" databaseField="1">
      <sharedItems count="0" containsBlank="1" containsNumber="1" containsString="0" minValue="-4945782" maxValue="5125400"/>
    </cacheField>
    <cacheField name="valorrealizado_BRL" uniqueList="1" numFmtId="0" sqlType="0" hierarchy="0" level="0" databaseField="1">
      <sharedItems count="0" containsBlank="1" containsNumber="1" containsString="0" minValue="-4945782" maxValue="5125400"/>
    </cacheField>
    <cacheField name="realizado" uniqueList="1" numFmtId="0" sqlType="0" hierarchy="0" level="0" databaseField="1">
      <sharedItems count="3" containsBlank="1" containsInteger="1" containsNumber="1" containsString="0" minValue="0" maxValue="1">
        <n v="0"/>
        <n v="1"/>
        <m/>
      </sharedItems>
    </cacheField>
    <cacheField name="recorrente" uniqueList="1" numFmtId="0" sqlType="0" hierarchy="0" level="0" databaseField="1">
      <sharedItems count="0" containsBlank="1" containsNonDate="0" containsString="0"/>
    </cacheField>
    <cacheField name="de" uniqueList="1" numFmtId="0" sqlType="0" hierarchy="0" level="0" databaseField="1">
      <sharedItems count="0" containsBlank="1"/>
    </cacheField>
    <cacheField name="para" uniqueList="1" numFmtId="0" sqlType="0" hierarchy="0" level="0" databaseField="1">
      <sharedItems count="0" containsBlank="1"/>
    </cacheField>
    <cacheField name="percentualrateio" uniqueList="1" numFmtId="0" sqlType="0" hierarchy="0" level="0" databaseField="1">
      <sharedItems count="0" containsBlank="1" containsInteger="1" containsNumber="1" containsString="0" minValue="100" maxValue="100"/>
    </cacheField>
    <cacheField name="nomecentrocusto" uniqueList="1" numFmtId="0" sqlType="0" hierarchy="0" level="0" databaseField="1">
      <sharedItems count="0" containsBlank="1"/>
    </cacheField>
    <cacheField name="nomepessoa" uniqueList="1" numFmtId="0" sqlType="0" hierarchy="0" level="0" databaseField="1">
      <sharedItems count="0" containsBlank="1"/>
    </cacheField>
    <cacheField name="observacao" uniqueList="1" numFmtId="0" sqlType="0" hierarchy="0" level="0" databaseField="1">
      <sharedItems count="0" containsBlank="1" containsNonDate="0" containsString="0"/>
    </cacheField>
    <cacheField name="descricao" uniqueList="1" numFmtId="0" sqlType="0" hierarchy="0" level="0" databaseField="1">
      <sharedItems count="0" containsBlank="1"/>
    </cacheField>
    <cacheField name="numeronotafiscal" uniqueList="1" numFmtId="0" sqlType="0" hierarchy="0" level="0" databaseField="1">
      <sharedItems count="0" containsBlank="1"/>
    </cacheField>
    <cacheField name="contaativo" uniqueList="1" numFmtId="0" sqlType="0" hierarchy="0" level="0" databaseField="1">
      <sharedItems count="0" containsBlank="1"/>
    </cacheField>
    <cacheField name="projeto" uniqueList="1" numFmtId="0" sqlType="0" hierarchy="0" level="0" databaseField="1">
      <sharedItems count="0" containsBlank="1"/>
    </cacheField>
    <cacheField name="subcategoria4" uniqueList="1" numFmtId="0" sqlType="0" hierarchy="0" level="0" databaseField="1">
      <sharedItems count="184" containsBlank="1">
        <s v="Energia Elétrica"/>
        <s v="Software - Bot Discord"/>
        <s v="Imposto - Parcelamento Tributário"/>
        <s v="Api - Twitter"/>
        <s v="Software - Webflow"/>
        <s v="Software - Pitch.Com"/>
        <s v="Limpeza e Manutenção"/>
        <s v="Software - 1password"/>
        <s v="Software - Figma"/>
        <s v="Internet"/>
        <s v="Software - Calendly"/>
        <s v="Software - Mongo Db"/>
        <s v="Software - Pinata"/>
        <s v="Software - Pacote Office"/>
        <s v="Prestação de Serviços"/>
        <s v="Bolsa Auxílio Estágio"/>
        <s v="Pró-Labore"/>
        <s v="Assessoria de Imprensa"/>
        <s v="Software - Alchemy"/>
        <s v="Software - Docusign"/>
        <s v="Contabilidade - Serviço"/>
        <s v="Corporate - Lima &amp; Feigelson"/>
        <s v="Fornecedor - Venly"/>
        <s v="Software - Zeplin"/>
        <s v="Software - Google Gsuite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Postman"/>
        <s v="Software - Jira"/>
        <s v="Setupfee - Nestle"/>
        <s v="Imposto - Csll"/>
        <s v="Imposto - Irpj"/>
        <s v="Lgpd - Serviço"/>
        <s v="Seed - Despachante"/>
        <s v="Imposto - Iss"/>
        <s v="Seed - Lima &amp; Feigelson"/>
        <s v="Propriedade Intelectual - Serviços"/>
        <s v="Imposto - Cofins"/>
        <s v="Imposto - Pis"/>
        <s v="Custódia - Conexões Games"/>
        <s v="Transferências"/>
        <s v="Máquinas e Equipamentos"/>
        <s v="Material de Uso e Consumo"/>
        <s v="Investimentos"/>
        <s v="Gestão - Transporte"/>
        <s v="Software - Make.Com"/>
        <s v="Taxa - Iof"/>
        <s v="Alimentação"/>
        <s v="Conversões"/>
        <s v="Web Summit"/>
        <s v="Software - Midjourney"/>
        <s v="Estacionamento"/>
        <s v="Transporte"/>
        <s v="Software - Amazon Web Service"/>
        <s v="Imposto - Retenções"/>
        <s v="Software - Moralis"/>
        <s v="Mail Marketing"/>
        <s v="Contabilidade - Extras"/>
        <s v="Comercial"/>
        <s v="Seed - Brz"/>
        <s v="Gestão - Avião"/>
        <s v="Software - Go Daddy"/>
        <s v="Societário - Taxas"/>
        <s v="Software - Erp"/>
        <s v="Melhor Envio"/>
        <s v="Software - Maze"/>
        <s v="Setupfee - Los Grandes"/>
        <s v="Software - 650 Industries (Expo)"/>
        <s v="Hospedagem"/>
        <s v="Aporte Pre-Seed"/>
        <s v="Software - Gitbook"/>
        <s v="Software - Clicksign"/>
        <s v="Manutenção - Dux"/>
        <s v="Gestão - Hotel"/>
        <s v="Setupfee - Reserva X"/>
        <s v="Free-Lancer"/>
        <s v="Cartório"/>
        <s v="Software - Clickup"/>
        <s v="Manutenção - Fitdance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Latitud"/>
        <s v="Integralização de Capital"/>
        <s v="Setupfee - Mynt"/>
        <s v="Comemorações"/>
        <s v="Corrigir"/>
        <s v="Mlabs"/>
        <s v="Software - Google Pay"/>
        <s v="Setupfee - Penta Hotels"/>
        <s v="Software - Kinvo"/>
        <s v="Erros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Roupas"/>
        <s v="Gleam Io"/>
        <s v="Avião"/>
        <s v="Software - Magic Labs"/>
        <s v="Gasolina"/>
        <s v="Pedágio"/>
        <s v="Imposto - Darf"/>
        <s v="Mobília"/>
        <s v="Taxa - Bancária"/>
        <s v="Software - Loom"/>
        <s v="Twitter Ads"/>
        <s v="Setupfee - Fitdance"/>
        <s v="Software - Koinly"/>
        <s v="Reembolso"/>
        <s v="Ilustração"/>
        <s v="Assessoria Jurídica"/>
        <s v="Meta Ads"/>
        <s v="Fontes"/>
        <s v="Fiverr"/>
        <s v="Convênio Estágio"/>
        <s v="Web Design"/>
        <s v="Compensação por Emissão de Carbono"/>
        <s v="Faria Cendão e Maia"/>
        <s v="Envio de NFTs"/>
        <s v="Transação crypto"/>
        <s v="Serviços pontuais"/>
        <s v="Mint"/>
        <s v="Resgate de NFTs"/>
        <s v="Saque"/>
        <s v="Executar transação"/>
        <s v="Venda Secundária"/>
        <s v="Fornecedor - Artista Mynt"/>
        <s v="Finder Fee - Penta Hotels"/>
        <s v="Outros"/>
        <s v="Fornecedor - Artista Seamore"/>
        <s v="Utilização Plataforma - Whale Together"/>
        <s v="Config. endereço IPFS NFTs pre reveal"/>
        <s v="Bônus"/>
        <s v="Venda Primária"/>
        <s v="Loja 55Unity"/>
        <s v="Compra de NFTs em lote"/>
        <s v="Outras"/>
        <s v="Alterar nome do contrato"/>
        <s v="Alterar dono do contrato"/>
        <s v="Fornecedor - Artista 55unity"/>
        <s v="Pausa no contrato"/>
        <m/>
      </sharedItems>
    </cacheField>
    <cacheField name="subcategoria3" uniqueList="1" numFmtId="0" sqlType="0" hierarchy="0" level="0" databaseField="1">
      <sharedItems count="0" containsBlank="1"/>
    </cacheField>
    <cacheField name="subcategoria2" uniqueList="1" numFmtId="0" sqlType="0" hierarchy="0" level="0" databaseField="1">
      <sharedItems count="0" containsBlank="1"/>
    </cacheField>
    <cacheField name="subcategoria" uniqueList="1" numFmtId="0" sqlType="0" hierarchy="0" level="0" databaseField="1">
      <sharedItems count="0" containsBlank="1"/>
    </cacheField>
    <cacheField name="categoria" uniqueList="1" numFmtId="0" sqlType="0" hierarchy="0" level="0" databaseField="1">
      <sharedItems count="0" containsBlank="1"/>
    </cacheField>
    <cacheField name="categoriaprojecao" uniqueList="1" numFmtId="0" sqlType="0" hierarchy="0" level="0" databaseField="1">
      <sharedItems count="18" containsBlank="1">
        <s v="Escritório"/>
        <s v="Software"/>
        <s v="Parcelamento tributário"/>
        <s v="Pessoal"/>
        <s v="Marketing"/>
        <s v="Contabilidade"/>
        <s v="Jurídico"/>
        <s v="Parceiros/Fornecedores"/>
        <s v="Outros"/>
        <s v="Comercial"/>
        <s v="Custos na Blockchain"/>
        <s v="Receita Operacional"/>
        <s v="Impostos e Taxas"/>
        <s v="Custódia"/>
        <s v="Receita Financeira"/>
        <s v="Investimento"/>
        <s v="Benefícios"/>
        <m/>
      </sharedItems>
    </cacheField>
    <cacheField name="categoriacusto_receita" uniqueList="1" numFmtId="0" sqlType="0" hierarchy="0" level="0" databaseField="1">
      <sharedItems count="0" containsBlank="1" containsNonDate="0" containsString="0"/>
    </cacheField>
    <cacheField name="hash" uniqueList="1" numFmtId="0" sqlType="0" hierarchy="0" level="0" databaseField="1">
      <sharedItems count="0" containsBlank="1"/>
    </cacheField>
    <cacheField name="check_conciliadoorigem" uniqueList="1" numFmtId="0" sqlType="0" hierarchy="0" level="0" databaseField="1">
      <sharedItems count="0" containsBlank="1" containsInteger="1" containsNumber="1" containsString="0" minValue="0" maxValue="1"/>
    </cacheField>
    <cacheField name="check_conciliadodestino" uniqueList="1" numFmtId="0" sqlType="0" hierarchy="0" level="0" databaseField="1">
      <sharedItems count="0" containsBlank="1" containsInteger="1" containsNumber="1" containsString="0" minValue="0" maxValue="1"/>
    </cacheField>
    <cacheField name="Trimestres" uniqueList="1" numFmtId="0" sqlType="0" hierarchy="0" level="0" databaseField="0">
      <fieldGroup base="1">
        <rangePr autoStart="1" autoEnd="1" groupBy="quarters" startDate="2022-02-08T00:00:00" endDate="2023-05-10T00:00:00" groupInterval="1"/>
        <groupItems count="6">
          <s v="&lt;08/02/2022"/>
          <s v="Trim1"/>
          <s v="Trim2"/>
          <s v="Trim3"/>
          <s v="Trim4"/>
          <s v="&gt;10/05/2023"/>
        </groupItems>
      </fieldGroup>
    </cacheField>
    <cacheField name="Anos" uniqueList="1" numFmtId="0" sqlType="0" hierarchy="0" level="0" databaseField="0">
      <fieldGroup base="1">
        <rangePr autoStart="1" autoEnd="1" groupBy="years" startDate="2022-02-08T00:00:00" endDate="2023-05-10T00:00:00" groupInterval="1"/>
        <groupItems count="4">
          <s v="&lt;08/02/2022"/>
          <s v="2022"/>
          <s v="2023"/>
          <s v="&gt;10/05/2023"/>
        </groupItems>
      </fieldGroup>
    </cacheField>
    <cacheField name="Trimestres2" uniqueList="1" numFmtId="0" sqlType="0" hierarchy="0" level="0" databaseField="0">
      <fieldGroup base="2">
        <rangePr autoStart="1" autoEnd="1" groupBy="quarters" startDate="2022-02-08T00:00:00" endDate="2025-05-04T00:00:00" groupInterval="1"/>
        <groupItems count="6">
          <s v="&lt;08/02/2022"/>
          <s v="Trim1"/>
          <s v="Trim2"/>
          <s v="Trim3"/>
          <s v="Trim4"/>
          <s v="&gt;04/05/2025"/>
        </groupItems>
      </fieldGroup>
    </cacheField>
    <cacheField name="Anos2" uniqueList="1" numFmtId="0" sqlType="0" hierarchy="0" level="0" databaseField="0">
      <fieldGroup base="2">
        <rangePr autoStart="1" autoEnd="1" groupBy="years" startDate="2022-02-08T00:00:00" endDate="2025-05-04T00:00:00" groupInterval="1"/>
        <groupItems count="6">
          <s v="&lt;08/02/2022"/>
          <s v="2022"/>
          <s v="2023"/>
          <s v="2024"/>
          <s v="2025"/>
          <s v="&gt;04/05/202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count="8430">
  <r>
    <s v="5006"/>
    <x v="0"/>
    <x v="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50"/>
    <x v="0"/>
    <x v="0"/>
    <n v="-13.82"/>
    <n v="0"/>
    <x v="0"/>
    <n v="1"/>
    <n v="-13.82"/>
    <m/>
    <x v="0"/>
    <m/>
    <s v="Lumx Studios S/A"/>
    <s v="Discord"/>
    <n v="100"/>
    <m/>
    <s v="Discord"/>
    <m/>
    <s v="Tweetshit Premium - 14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3"/>
    <x v="0"/>
    <x v="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4/50"/>
    <m/>
    <m/>
    <m/>
    <x v="2"/>
    <s v="Impostos"/>
    <s v="Tax And Fees"/>
    <s v="Tax And Fees"/>
    <s v="Tax And Fees"/>
    <x v="2"/>
    <m/>
    <m/>
    <n v="0"/>
    <n v="0"/>
  </r>
  <r>
    <s v="7967"/>
    <x v="0"/>
    <x v="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3"/>
    <x v="0"/>
    <x v="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2"/>
    <x v="0"/>
    <x v="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6"/>
    <x v="0"/>
    <x v="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8"/>
    <x v="0"/>
    <x v="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300"/>
    <x v="0"/>
    <x v="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8"/>
    <x v="0"/>
    <x v="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2"/>
    <x v="0"/>
    <x v="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6"/>
    <x v="0"/>
    <x v="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7"/>
    <x v="0"/>
    <x v="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2"/>
    <x v="0"/>
    <x v="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8"/>
    <x v="0"/>
    <x v="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6"/>
    <x v="0"/>
    <x v="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4"/>
    <x v="0"/>
    <x v="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40"/>
    <x v="0"/>
    <x v="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9"/>
    <x v="0"/>
    <x v="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4"/>
    <x v="0"/>
    <x v="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2"/>
    <x v="0"/>
    <x v="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30"/>
    <x v="0"/>
    <x v="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6"/>
    <x v="0"/>
    <x v="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3"/>
    <x v="0"/>
    <x v="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71"/>
    <x v="0"/>
    <x v="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9"/>
    <x v="0"/>
    <x v="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1"/>
    <x v="0"/>
    <x v="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60"/>
    <x v="0"/>
    <x v="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7"/>
    <x v="0"/>
    <x v="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4"/>
    <x v="0"/>
    <x v="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201"/>
    <x v="0"/>
    <x v="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8"/>
    <x v="0"/>
    <x v="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4"/>
    <x v="0"/>
    <x v="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0"/>
    <x v="0"/>
    <x v="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90"/>
    <x v="0"/>
    <x v="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7"/>
    <x v="0"/>
    <x v="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3"/>
    <x v="0"/>
    <x v="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32"/>
    <x v="0"/>
    <x v="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8"/>
    <x v="0"/>
    <x v="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6"/>
    <x v="0"/>
    <x v="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1"/>
    <x v="0"/>
    <x v="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9"/>
    <x v="0"/>
    <x v="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6"/>
    <x v="0"/>
    <x v="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6"/>
    <x v="0"/>
    <x v="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4"/>
    <x v="0"/>
    <x v="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4"/>
    <x v="0"/>
    <x v="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4"/>
    <x v="0"/>
    <x v="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10200"/>
    <x v="0"/>
    <x v="7"/>
    <n v="-1540.08"/>
    <n v="0"/>
    <x v="0"/>
    <n v="1"/>
    <n v="-1540.08"/>
    <m/>
    <x v="0"/>
    <m/>
    <s v="Lumx Studios S/A"/>
    <s v="Docusign Brasil Participacoes Ltda."/>
    <n v="100"/>
    <s v="Financeiro"/>
    <s v="Docusign Brasil Participacoes Ltda."/>
    <m/>
    <s v="Software - Docusign"/>
    <m/>
    <m/>
    <m/>
    <x v="19"/>
    <s v="Software"/>
    <s v="Technology &amp; Infrastructure"/>
    <s v="Technology &amp; Infrastructure"/>
    <s v="Technology &amp; Infrastructure"/>
    <x v="1"/>
    <m/>
    <m/>
    <n v="0"/>
    <n v="0"/>
  </r>
  <r>
    <s v="6223"/>
    <x v="0"/>
    <x v="7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71"/>
    <x v="0"/>
    <x v="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3"/>
    <x v="0"/>
    <x v="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2"/>
    <x v="0"/>
    <x v="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2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5"/>
    <x v="0"/>
    <x v="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41"/>
    <x v="0"/>
    <x v="1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80"/>
    <x v="0"/>
    <x v="10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7"/>
    <x v="0"/>
    <x v="10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6"/>
    <x v="0"/>
    <x v="10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4"/>
    <x v="0"/>
    <x v="10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6"/>
    <x v="0"/>
    <x v="10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20"/>
    <x v="0"/>
    <x v="10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2"/>
    <x v="0"/>
    <x v="10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31"/>
    <x v="0"/>
    <x v="11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3"/>
    <x v="0"/>
    <x v="12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6"/>
    <x v="0"/>
    <x v="13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4"/>
    <x v="0"/>
    <x v="1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40"/>
    <x v="0"/>
    <x v="13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9"/>
    <x v="0"/>
    <x v="14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8"/>
    <x v="0"/>
    <x v="14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3"/>
    <x v="0"/>
    <x v="14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5"/>
    <x v="0"/>
    <x v="15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3"/>
    <x v="0"/>
    <x v="15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5"/>
    <x v="0"/>
    <x v="16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7"/>
    <x v="0"/>
    <x v="1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5"/>
    <x v="0"/>
    <x v="1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101"/>
    <x v="0"/>
    <x v="1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8"/>
    <x v="0"/>
    <x v="1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6"/>
    <x v="0"/>
    <x v="1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2"/>
    <x v="0"/>
    <x v="2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5"/>
    <x v="0"/>
    <x v="2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8"/>
    <x v="0"/>
    <x v="21"/>
    <n v="-13.82"/>
    <n v="0"/>
    <x v="0"/>
    <n v="1"/>
    <n v="-13.82"/>
    <m/>
    <x v="0"/>
    <m/>
    <s v="Lumx Studios S/A"/>
    <s v="Discord"/>
    <n v="100"/>
    <m/>
    <s v="Discord"/>
    <m/>
    <s v="Tweetshit Premium - 13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2"/>
    <x v="0"/>
    <x v="2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3/50"/>
    <m/>
    <m/>
    <m/>
    <x v="2"/>
    <s v="Impostos"/>
    <s v="Tax And Fees"/>
    <s v="Tax And Fees"/>
    <s v="Tax And Fees"/>
    <x v="2"/>
    <m/>
    <m/>
    <n v="0"/>
    <n v="0"/>
  </r>
  <r>
    <s v="7965"/>
    <x v="0"/>
    <x v="2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0"/>
    <x v="0"/>
    <x v="2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1"/>
    <x v="0"/>
    <x v="2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7"/>
    <x v="0"/>
    <x v="2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6"/>
    <x v="0"/>
    <x v="2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7"/>
    <x v="0"/>
    <x v="2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800"/>
    <x v="0"/>
    <x v="2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0"/>
    <x v="0"/>
    <x v="2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2"/>
    <x v="0"/>
    <x v="2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6"/>
    <x v="0"/>
    <x v="2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1"/>
    <x v="0"/>
    <x v="2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7"/>
    <x v="0"/>
    <x v="2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5"/>
    <x v="0"/>
    <x v="2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2"/>
    <x v="0"/>
    <x v="2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41"/>
    <x v="0"/>
    <x v="2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7"/>
    <x v="0"/>
    <x v="2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5"/>
    <x v="0"/>
    <x v="2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0"/>
    <x v="0"/>
    <x v="2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9"/>
    <x v="0"/>
    <x v="2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7"/>
    <x v="0"/>
    <x v="2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0"/>
    <x v="0"/>
    <x v="2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70"/>
    <x v="0"/>
    <x v="2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7"/>
    <x v="0"/>
    <x v="2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2"/>
    <x v="0"/>
    <x v="2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7"/>
    <x v="0"/>
    <x v="2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5"/>
    <x v="0"/>
    <x v="2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3"/>
    <x v="0"/>
    <x v="2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200"/>
    <x v="0"/>
    <x v="2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6"/>
    <x v="0"/>
    <x v="2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5"/>
    <x v="0"/>
    <x v="2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9"/>
    <x v="0"/>
    <x v="2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9"/>
    <x v="0"/>
    <x v="2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6"/>
    <x v="0"/>
    <x v="2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4"/>
    <x v="0"/>
    <x v="2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30"/>
    <x v="0"/>
    <x v="2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6"/>
    <x v="0"/>
    <x v="2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4"/>
    <x v="0"/>
    <x v="2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0"/>
    <x v="0"/>
    <x v="2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8"/>
    <x v="0"/>
    <x v="2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7"/>
    <x v="0"/>
    <x v="2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4"/>
    <x v="0"/>
    <x v="2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3"/>
    <x v="0"/>
    <x v="2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2"/>
    <x v="0"/>
    <x v="2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3"/>
    <x v="0"/>
    <x v="2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20"/>
    <x v="0"/>
    <x v="2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70"/>
    <x v="0"/>
    <x v="2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2"/>
    <x v="0"/>
    <x v="2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5"/>
    <x v="0"/>
    <x v="3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1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4"/>
    <x v="0"/>
    <x v="3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40"/>
    <x v="0"/>
    <x v="3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79"/>
    <x v="0"/>
    <x v="3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6"/>
    <x v="0"/>
    <x v="3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5"/>
    <x v="0"/>
    <x v="3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3"/>
    <x v="0"/>
    <x v="3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5"/>
    <x v="0"/>
    <x v="3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8"/>
    <x v="0"/>
    <x v="3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6"/>
    <x v="0"/>
    <x v="3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30"/>
    <x v="0"/>
    <x v="3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2"/>
    <x v="0"/>
    <x v="3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4"/>
    <x v="0"/>
    <x v="3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2"/>
    <x v="0"/>
    <x v="3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9"/>
    <x v="0"/>
    <x v="3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8"/>
    <x v="0"/>
    <x v="3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7"/>
    <x v="0"/>
    <x v="3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2"/>
    <x v="0"/>
    <x v="3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3"/>
    <x v="0"/>
    <x v="3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4"/>
    <x v="0"/>
    <x v="3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6"/>
    <x v="0"/>
    <x v="3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3"/>
    <x v="0"/>
    <x v="3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100"/>
    <x v="0"/>
    <x v="3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7"/>
    <x v="0"/>
    <x v="3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4"/>
    <x v="0"/>
    <x v="3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7"/>
    <x v="0"/>
    <x v="4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4"/>
    <x v="0"/>
    <x v="4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5"/>
    <x v="0"/>
    <x v="41"/>
    <n v="-13.82"/>
    <n v="0"/>
    <x v="0"/>
    <n v="1"/>
    <n v="-13.82"/>
    <m/>
    <x v="0"/>
    <m/>
    <s v="Lumx Studios S/A"/>
    <s v="Discord"/>
    <n v="100"/>
    <m/>
    <s v="Discord"/>
    <m/>
    <s v="Tweetshit Premium - 12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1"/>
    <x v="0"/>
    <x v="4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2/50"/>
    <m/>
    <m/>
    <m/>
    <x v="2"/>
    <s v="Impostos"/>
    <s v="Tax And Fees"/>
    <s v="Tax And Fees"/>
    <s v="Tax And Fees"/>
    <x v="2"/>
    <m/>
    <m/>
    <n v="0"/>
    <n v="0"/>
  </r>
  <r>
    <s v="7964"/>
    <x v="0"/>
    <x v="4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1"/>
    <x v="0"/>
    <x v="4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9"/>
    <x v="0"/>
    <x v="4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4"/>
    <x v="0"/>
    <x v="4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60"/>
    <x v="0"/>
    <x v="4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8"/>
    <x v="0"/>
    <x v="4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7"/>
    <x v="0"/>
    <x v="4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51"/>
    <x v="0"/>
    <x v="4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1"/>
    <x v="0"/>
    <x v="4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4"/>
    <x v="0"/>
    <x v="4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70"/>
    <x v="0"/>
    <x v="4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6"/>
    <x v="0"/>
    <x v="4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4"/>
    <x v="0"/>
    <x v="4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1"/>
    <x v="0"/>
    <x v="4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8"/>
    <x v="0"/>
    <x v="4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6"/>
    <x v="0"/>
    <x v="4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3"/>
    <x v="0"/>
    <x v="4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8"/>
    <x v="0"/>
    <x v="4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8"/>
    <x v="0"/>
    <x v="4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3"/>
    <x v="0"/>
    <x v="4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4"/>
    <x v="0"/>
    <x v="4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9"/>
    <x v="0"/>
    <x v="4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6"/>
    <x v="0"/>
    <x v="4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6"/>
    <x v="0"/>
    <x v="4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9"/>
    <x v="0"/>
    <x v="4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3"/>
    <x v="0"/>
    <x v="4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2"/>
    <x v="0"/>
    <x v="4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6"/>
    <x v="0"/>
    <x v="4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7"/>
    <x v="0"/>
    <x v="4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6"/>
    <x v="0"/>
    <x v="4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2"/>
    <x v="0"/>
    <x v="4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8"/>
    <x v="0"/>
    <x v="4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5"/>
    <x v="0"/>
    <x v="4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2"/>
    <x v="0"/>
    <x v="4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8"/>
    <x v="0"/>
    <x v="4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7"/>
    <x v="0"/>
    <x v="4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3"/>
    <x v="0"/>
    <x v="4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72"/>
    <x v="0"/>
    <x v="4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7"/>
    <x v="0"/>
    <x v="4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5"/>
    <x v="0"/>
    <x v="4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5"/>
    <x v="0"/>
    <x v="4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2"/>
    <x v="0"/>
    <x v="4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3"/>
    <x v="0"/>
    <x v="4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1"/>
    <x v="0"/>
    <x v="4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7"/>
    <x v="0"/>
    <x v="4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9"/>
    <x v="0"/>
    <x v="4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0"/>
    <x v="0"/>
    <x v="4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1"/>
    <x v="0"/>
    <x v="5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0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3"/>
    <x v="0"/>
    <x v="5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9"/>
    <x v="0"/>
    <x v="5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778"/>
    <x v="0"/>
    <x v="5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875"/>
    <x v="0"/>
    <x v="5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4"/>
    <x v="0"/>
    <x v="5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2"/>
    <x v="0"/>
    <x v="5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4"/>
    <x v="0"/>
    <x v="5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9"/>
    <x v="0"/>
    <x v="5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3"/>
    <x v="0"/>
    <x v="5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29"/>
    <x v="0"/>
    <x v="5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1"/>
    <x v="0"/>
    <x v="5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5"/>
    <x v="0"/>
    <x v="5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3"/>
    <x v="0"/>
    <x v="5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7"/>
    <x v="0"/>
    <x v="5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7"/>
    <x v="0"/>
    <x v="5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6"/>
    <x v="0"/>
    <x v="5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0"/>
    <x v="0"/>
    <x v="5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4"/>
    <x v="0"/>
    <x v="5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5"/>
    <x v="0"/>
    <x v="5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4"/>
    <x v="0"/>
    <x v="5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4"/>
    <x v="0"/>
    <x v="5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8"/>
    <x v="0"/>
    <x v="5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6"/>
    <x v="0"/>
    <x v="5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3"/>
    <x v="0"/>
    <x v="5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8"/>
    <x v="0"/>
    <x v="6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3"/>
    <x v="0"/>
    <x v="6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6"/>
    <x v="0"/>
    <x v="61"/>
    <n v="-13.82"/>
    <n v="0"/>
    <x v="0"/>
    <n v="1"/>
    <n v="-13.82"/>
    <m/>
    <x v="0"/>
    <m/>
    <s v="Lumx Studios S/A"/>
    <s v="Discord"/>
    <n v="100"/>
    <m/>
    <s v="Discord"/>
    <m/>
    <s v="Tweetshit Premium - 11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80"/>
    <x v="0"/>
    <x v="6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1/50"/>
    <m/>
    <m/>
    <m/>
    <x v="2"/>
    <s v="Impostos"/>
    <s v="Tax And Fees"/>
    <s v="Tax And Fees"/>
    <s v="Tax And Fees"/>
    <x v="2"/>
    <m/>
    <m/>
    <n v="0"/>
    <n v="0"/>
  </r>
  <r>
    <s v="7963"/>
    <x v="0"/>
    <x v="6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52"/>
    <x v="0"/>
    <x v="6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80"/>
    <x v="0"/>
    <x v="6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5"/>
    <x v="0"/>
    <x v="6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5"/>
    <x v="0"/>
    <x v="6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6"/>
    <x v="0"/>
    <x v="6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2"/>
    <x v="0"/>
    <x v="6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9"/>
    <x v="0"/>
    <x v="6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9"/>
    <x v="0"/>
    <x v="6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5"/>
    <x v="0"/>
    <x v="6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9"/>
    <x v="0"/>
    <x v="6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4"/>
    <x v="0"/>
    <x v="6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3"/>
    <x v="0"/>
    <x v="6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9"/>
    <x v="0"/>
    <x v="6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9"/>
    <x v="0"/>
    <x v="6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8"/>
    <x v="0"/>
    <x v="6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2"/>
    <x v="0"/>
    <x v="6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9"/>
    <x v="0"/>
    <x v="6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7"/>
    <x v="0"/>
    <x v="6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5"/>
    <x v="0"/>
    <x v="6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2"/>
    <x v="0"/>
    <x v="6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7"/>
    <x v="0"/>
    <x v="6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3"/>
    <x v="0"/>
    <x v="6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7"/>
    <x v="0"/>
    <x v="6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8"/>
    <x v="0"/>
    <x v="6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6"/>
    <x v="0"/>
    <x v="6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0"/>
    <x v="0"/>
    <x v="6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5"/>
    <x v="0"/>
    <x v="6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4"/>
    <x v="0"/>
    <x v="6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3"/>
    <x v="0"/>
    <x v="6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3"/>
    <x v="0"/>
    <x v="6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5"/>
    <x v="0"/>
    <x v="6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3"/>
    <x v="0"/>
    <x v="6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0"/>
    <x v="0"/>
    <x v="6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9"/>
    <x v="0"/>
    <x v="6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5"/>
    <x v="0"/>
    <x v="6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2"/>
    <x v="0"/>
    <x v="6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9"/>
    <x v="0"/>
    <x v="6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5"/>
    <x v="0"/>
    <x v="6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4"/>
    <x v="0"/>
    <x v="6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3"/>
    <x v="0"/>
    <x v="6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1"/>
    <x v="0"/>
    <x v="6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1"/>
    <x v="0"/>
    <x v="6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0"/>
    <x v="0"/>
    <x v="6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8"/>
    <x v="0"/>
    <x v="6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8"/>
    <x v="0"/>
    <x v="6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71"/>
    <x v="0"/>
    <x v="6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7"/>
    <x v="0"/>
    <x v="7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9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2"/>
    <x v="0"/>
    <x v="7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7"/>
    <x v="0"/>
    <x v="7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4"/>
    <x v="0"/>
    <x v="7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2"/>
    <x v="0"/>
    <x v="7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1"/>
    <x v="0"/>
    <x v="7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3"/>
    <x v="0"/>
    <x v="7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6"/>
    <x v="0"/>
    <x v="7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5"/>
    <x v="0"/>
    <x v="7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7"/>
    <x v="0"/>
    <x v="72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6"/>
    <x v="0"/>
    <x v="73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30"/>
    <x v="0"/>
    <x v="74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3"/>
    <x v="0"/>
    <x v="75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1"/>
    <x v="0"/>
    <x v="75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3"/>
    <x v="0"/>
    <x v="75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6"/>
    <x v="0"/>
    <x v="76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5"/>
    <x v="0"/>
    <x v="76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9"/>
    <x v="0"/>
    <x v="76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2"/>
    <x v="0"/>
    <x v="77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2"/>
    <x v="0"/>
    <x v="77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4"/>
    <x v="0"/>
    <x v="78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5"/>
    <x v="0"/>
    <x v="79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2"/>
    <x v="0"/>
    <x v="79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9"/>
    <x v="0"/>
    <x v="80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1"/>
    <x v="0"/>
    <x v="81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5"/>
    <x v="0"/>
    <x v="81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6"/>
    <x v="0"/>
    <x v="82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2"/>
    <x v="0"/>
    <x v="83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9"/>
    <x v="0"/>
    <x v="83"/>
    <n v="-13.82"/>
    <n v="0"/>
    <x v="0"/>
    <n v="1"/>
    <n v="-13.82"/>
    <m/>
    <x v="0"/>
    <m/>
    <s v="Lumx Studios S/A"/>
    <s v="Discord"/>
    <n v="100"/>
    <m/>
    <s v="Discord"/>
    <m/>
    <s v="Tweetshit Premium - 10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8"/>
    <x v="0"/>
    <x v="83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0/50"/>
    <m/>
    <m/>
    <m/>
    <x v="2"/>
    <s v="Impostos"/>
    <s v="Tax And Fees"/>
    <s v="Tax And Fees"/>
    <s v="Tax And Fees"/>
    <x v="2"/>
    <m/>
    <m/>
    <n v="0"/>
    <n v="0"/>
  </r>
  <r>
    <s v="7962"/>
    <x v="0"/>
    <x v="83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9"/>
    <x v="0"/>
    <x v="84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7"/>
    <x v="0"/>
    <x v="84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3"/>
    <x v="0"/>
    <x v="85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4"/>
    <x v="0"/>
    <x v="86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2"/>
    <x v="0"/>
    <x v="86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0"/>
    <x v="0"/>
    <x v="86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8"/>
    <x v="0"/>
    <x v="87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90"/>
    <x v="0"/>
    <x v="88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2"/>
    <x v="0"/>
    <x v="88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7"/>
    <x v="0"/>
    <x v="8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5"/>
    <x v="0"/>
    <x v="89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2"/>
    <x v="0"/>
    <x v="89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90"/>
    <x v="0"/>
    <x v="89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7"/>
    <x v="0"/>
    <x v="89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5"/>
    <x v="0"/>
    <x v="89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1"/>
    <x v="0"/>
    <x v="89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81"/>
    <x v="0"/>
    <x v="89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6"/>
    <x v="0"/>
    <x v="89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4"/>
    <x v="0"/>
    <x v="89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21"/>
    <x v="0"/>
    <x v="89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8"/>
    <x v="0"/>
    <x v="89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4"/>
    <x v="0"/>
    <x v="89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5"/>
    <x v="0"/>
    <x v="89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6"/>
    <x v="0"/>
    <x v="89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4"/>
    <x v="0"/>
    <x v="89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9"/>
    <x v="0"/>
    <x v="89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4"/>
    <x v="0"/>
    <x v="89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5"/>
    <x v="0"/>
    <x v="89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2"/>
    <x v="0"/>
    <x v="89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41"/>
    <x v="0"/>
    <x v="89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6"/>
    <x v="0"/>
    <x v="89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4"/>
    <x v="0"/>
    <x v="89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81"/>
    <x v="0"/>
    <x v="89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7"/>
    <x v="0"/>
    <x v="89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3"/>
    <x v="0"/>
    <x v="89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1"/>
    <x v="0"/>
    <x v="89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8"/>
    <x v="0"/>
    <x v="89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6"/>
    <x v="0"/>
    <x v="89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2"/>
    <x v="0"/>
    <x v="89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2"/>
    <x v="0"/>
    <x v="89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40"/>
    <x v="0"/>
    <x v="89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9"/>
    <x v="0"/>
    <x v="89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102"/>
    <x v="0"/>
    <x v="90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9"/>
    <x v="0"/>
    <x v="90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7"/>
    <x v="0"/>
    <x v="90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9"/>
    <x v="0"/>
    <x v="91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8"/>
    <x v="0"/>
    <x v="92"/>
    <n v="-120"/>
    <n v="0"/>
    <x v="0"/>
    <n v="1"/>
    <n v="-120"/>
    <m/>
    <x v="0"/>
    <m/>
    <s v="Lumx Studios S/A"/>
    <s v="Zeplin, Inc"/>
    <n v="100"/>
    <s v="Operações"/>
    <s v="Zeplin, Inc"/>
    <m/>
    <s v="Software - Zeplin - 8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0"/>
    <x v="0"/>
    <x v="92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8"/>
    <x v="0"/>
    <x v="93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3"/>
    <x v="0"/>
    <x v="93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9"/>
    <x v="0"/>
    <x v="93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9"/>
    <x v="0"/>
    <x v="93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1"/>
    <x v="0"/>
    <x v="93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7"/>
    <x v="0"/>
    <x v="93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1"/>
    <x v="0"/>
    <x v="93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6"/>
    <x v="0"/>
    <x v="94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35"/>
    <x v="0"/>
    <x v="95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9"/>
    <x v="0"/>
    <x v="96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2"/>
    <x v="0"/>
    <x v="97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30"/>
    <x v="0"/>
    <x v="9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8"/>
    <x v="0"/>
    <x v="97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4"/>
    <x v="0"/>
    <x v="98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3"/>
    <x v="0"/>
    <x v="98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61"/>
    <x v="0"/>
    <x v="98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1"/>
    <x v="0"/>
    <x v="99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0"/>
    <x v="0"/>
    <x v="99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3"/>
    <x v="0"/>
    <x v="100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1"/>
    <x v="0"/>
    <x v="100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6"/>
    <x v="0"/>
    <x v="101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0"/>
    <x v="0"/>
    <x v="102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2"/>
    <x v="0"/>
    <x v="102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1"/>
    <x v="0"/>
    <x v="103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1"/>
    <x v="0"/>
    <x v="104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7"/>
    <x v="0"/>
    <x v="104"/>
    <n v="-13.82"/>
    <n v="0"/>
    <x v="0"/>
    <n v="1"/>
    <n v="-13.82"/>
    <m/>
    <x v="0"/>
    <m/>
    <s v="Lumx Studios S/A"/>
    <s v="Discord"/>
    <n v="100"/>
    <m/>
    <s v="Discord"/>
    <m/>
    <s v="Tweetshit Premium - 9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9"/>
    <x v="0"/>
    <x v="104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9/50"/>
    <m/>
    <m/>
    <m/>
    <x v="2"/>
    <s v="Impostos"/>
    <s v="Tax And Fees"/>
    <s v="Tax And Fees"/>
    <s v="Tax And Fees"/>
    <x v="2"/>
    <m/>
    <m/>
    <n v="0"/>
    <n v="0"/>
  </r>
  <r>
    <s v="7961"/>
    <x v="0"/>
    <x v="104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8"/>
    <x v="0"/>
    <x v="105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8"/>
    <x v="0"/>
    <x v="105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2"/>
    <x v="0"/>
    <x v="106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3"/>
    <x v="0"/>
    <x v="107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1"/>
    <x v="0"/>
    <x v="107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89"/>
    <x v="0"/>
    <x v="107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7"/>
    <x v="0"/>
    <x v="108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7"/>
    <x v="0"/>
    <x v="109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3"/>
    <x v="0"/>
    <x v="109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8"/>
    <x v="0"/>
    <x v="110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3"/>
    <x v="0"/>
    <x v="110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9"/>
    <x v="0"/>
    <x v="110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6"/>
    <x v="0"/>
    <x v="110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6"/>
    <x v="0"/>
    <x v="110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4"/>
    <x v="0"/>
    <x v="110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30"/>
    <x v="0"/>
    <x v="110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7"/>
    <x v="0"/>
    <x v="110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4"/>
    <x v="0"/>
    <x v="110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0"/>
    <x v="0"/>
    <x v="110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9"/>
    <x v="0"/>
    <x v="110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6"/>
    <x v="0"/>
    <x v="110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2"/>
    <x v="0"/>
    <x v="110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10"/>
    <x v="0"/>
    <x v="110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2"/>
    <x v="0"/>
    <x v="110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1"/>
    <x v="0"/>
    <x v="110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51"/>
    <x v="0"/>
    <x v="110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9"/>
    <x v="0"/>
    <x v="110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3"/>
    <x v="0"/>
    <x v="110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1"/>
    <x v="0"/>
    <x v="110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7"/>
    <x v="0"/>
    <x v="110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7"/>
    <x v="0"/>
    <x v="110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1"/>
    <x v="0"/>
    <x v="110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6"/>
    <x v="0"/>
    <x v="110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4"/>
    <x v="0"/>
    <x v="110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4"/>
    <x v="0"/>
    <x v="110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8"/>
    <x v="0"/>
    <x v="110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7"/>
    <x v="0"/>
    <x v="110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3"/>
    <x v="0"/>
    <x v="110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0"/>
    <x v="0"/>
    <x v="110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1"/>
    <x v="0"/>
    <x v="110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8"/>
    <x v="0"/>
    <x v="110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90"/>
    <x v="0"/>
    <x v="110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8"/>
    <x v="0"/>
    <x v="111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6"/>
    <x v="0"/>
    <x v="111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4"/>
    <x v="0"/>
    <x v="111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8"/>
    <x v="0"/>
    <x v="112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9"/>
    <x v="0"/>
    <x v="113"/>
    <n v="-120"/>
    <n v="0"/>
    <x v="0"/>
    <n v="1"/>
    <n v="-120"/>
    <m/>
    <x v="0"/>
    <m/>
    <s v="Lumx Studios S/A"/>
    <s v="Zeplin, Inc"/>
    <n v="100"/>
    <s v="Operações"/>
    <s v="Zeplin, Inc"/>
    <m/>
    <s v="Software - Zeplin - 7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21"/>
    <x v="0"/>
    <x v="113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4"/>
    <x v="0"/>
    <x v="114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1"/>
    <x v="0"/>
    <x v="114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8"/>
    <x v="0"/>
    <x v="114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8"/>
    <x v="0"/>
    <x v="114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2"/>
    <x v="0"/>
    <x v="114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5"/>
    <x v="0"/>
    <x v="114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40"/>
    <x v="0"/>
    <x v="114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4"/>
    <x v="0"/>
    <x v="115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7"/>
    <x v="0"/>
    <x v="116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8"/>
    <x v="0"/>
    <x v="117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1"/>
    <x v="0"/>
    <x v="118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9"/>
    <x v="0"/>
    <x v="11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2"/>
    <x v="0"/>
    <x v="118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5"/>
    <x v="0"/>
    <x v="119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4"/>
    <x v="0"/>
    <x v="119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8"/>
    <x v="0"/>
    <x v="119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90"/>
    <x v="0"/>
    <x v="120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41"/>
    <x v="0"/>
    <x v="120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2"/>
    <x v="0"/>
    <x v="121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8"/>
    <x v="0"/>
    <x v="121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7"/>
    <x v="0"/>
    <x v="122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4"/>
    <x v="0"/>
    <x v="123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9"/>
    <x v="0"/>
    <x v="123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10"/>
    <x v="0"/>
    <x v="124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5000"/>
    <x v="0"/>
    <x v="125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2"/>
    <x v="0"/>
    <x v="125"/>
    <n v="-13.82"/>
    <n v="0"/>
    <x v="0"/>
    <n v="1"/>
    <n v="-13.82"/>
    <m/>
    <x v="0"/>
    <m/>
    <s v="Lumx Studios S/A"/>
    <s v="Discord"/>
    <n v="100"/>
    <m/>
    <s v="Discord"/>
    <m/>
    <s v="Tweetshit Premium - 8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7"/>
    <x v="0"/>
    <x v="125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8/50"/>
    <m/>
    <m/>
    <m/>
    <x v="2"/>
    <s v="Impostos"/>
    <s v="Tax And Fees"/>
    <s v="Tax And Fees"/>
    <s v="Tax And Fees"/>
    <x v="2"/>
    <m/>
    <m/>
    <n v="0"/>
    <n v="0"/>
  </r>
  <r>
    <s v="7959"/>
    <x v="0"/>
    <x v="125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5"/>
    <x v="0"/>
    <x v="126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4"/>
    <x v="0"/>
    <x v="126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1"/>
    <x v="0"/>
    <x v="127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9"/>
    <x v="0"/>
    <x v="128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5"/>
    <x v="0"/>
    <x v="128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6"/>
    <x v="0"/>
    <x v="128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3"/>
    <x v="0"/>
    <x v="129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3"/>
    <x v="0"/>
    <x v="130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8"/>
    <x v="0"/>
    <x v="130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1"/>
    <x v="0"/>
    <x v="13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403"/>
    <x v="0"/>
    <x v="131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0"/>
    <x v="0"/>
    <x v="131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7"/>
    <x v="0"/>
    <x v="131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2"/>
    <x v="0"/>
    <x v="131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2"/>
    <x v="0"/>
    <x v="131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8"/>
    <x v="0"/>
    <x v="131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4"/>
    <x v="0"/>
    <x v="131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5"/>
    <x v="0"/>
    <x v="131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1"/>
    <x v="0"/>
    <x v="131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4"/>
    <x v="0"/>
    <x v="131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3"/>
    <x v="0"/>
    <x v="131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5"/>
    <x v="0"/>
    <x v="131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3"/>
    <x v="0"/>
    <x v="131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3"/>
    <x v="0"/>
    <x v="131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9"/>
    <x v="0"/>
    <x v="131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8"/>
    <x v="0"/>
    <x v="131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7"/>
    <x v="0"/>
    <x v="131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2"/>
    <x v="0"/>
    <x v="131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90"/>
    <x v="0"/>
    <x v="131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6"/>
    <x v="0"/>
    <x v="131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3"/>
    <x v="0"/>
    <x v="131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9"/>
    <x v="0"/>
    <x v="131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5"/>
    <x v="0"/>
    <x v="131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5"/>
    <x v="0"/>
    <x v="131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2"/>
    <x v="0"/>
    <x v="131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6"/>
    <x v="0"/>
    <x v="131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5"/>
    <x v="0"/>
    <x v="131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1"/>
    <x v="0"/>
    <x v="131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8"/>
    <x v="0"/>
    <x v="131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90"/>
    <x v="0"/>
    <x v="131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9"/>
    <x v="0"/>
    <x v="131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8"/>
    <x v="0"/>
    <x v="131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6"/>
    <x v="0"/>
    <x v="132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5"/>
    <x v="0"/>
    <x v="132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3"/>
    <x v="0"/>
    <x v="132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7"/>
    <x v="0"/>
    <x v="133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7"/>
    <x v="0"/>
    <x v="134"/>
    <n v="-120"/>
    <n v="0"/>
    <x v="0"/>
    <n v="1"/>
    <n v="-120"/>
    <m/>
    <x v="0"/>
    <m/>
    <s v="Lumx Studios S/A"/>
    <s v="Zeplin, Inc"/>
    <n v="100"/>
    <s v="Operações"/>
    <s v="Zeplin, Inc"/>
    <m/>
    <s v="Software - Zeplin - 6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9"/>
    <x v="0"/>
    <x v="134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6"/>
    <x v="0"/>
    <x v="135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2"/>
    <x v="0"/>
    <x v="135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0"/>
    <x v="0"/>
    <x v="135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70"/>
    <x v="0"/>
    <x v="135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8"/>
    <x v="0"/>
    <x v="135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3"/>
    <x v="0"/>
    <x v="135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7"/>
    <x v="0"/>
    <x v="135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5"/>
    <x v="0"/>
    <x v="136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8"/>
    <x v="0"/>
    <x v="137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6"/>
    <x v="0"/>
    <x v="138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8"/>
    <x v="0"/>
    <x v="139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8"/>
    <x v="0"/>
    <x v="13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6"/>
    <x v="0"/>
    <x v="139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3"/>
    <x v="0"/>
    <x v="140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9"/>
    <x v="0"/>
    <x v="140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6"/>
    <x v="0"/>
    <x v="140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6"/>
    <x v="0"/>
    <x v="141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8"/>
    <x v="0"/>
    <x v="141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3"/>
    <x v="0"/>
    <x v="142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91"/>
    <x v="0"/>
    <x v="143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7"/>
    <x v="0"/>
    <x v="143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3"/>
    <x v="0"/>
    <x v="144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5"/>
    <x v="0"/>
    <x v="145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0"/>
    <x v="0"/>
    <x v="145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9"/>
    <x v="0"/>
    <x v="146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9"/>
    <x v="0"/>
    <x v="147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1"/>
    <x v="0"/>
    <x v="147"/>
    <n v="-13.82"/>
    <n v="0"/>
    <x v="0"/>
    <n v="1"/>
    <n v="-13.82"/>
    <m/>
    <x v="0"/>
    <m/>
    <s v="Lumx Studios S/A"/>
    <s v="Discord"/>
    <n v="100"/>
    <m/>
    <s v="Discord"/>
    <m/>
    <s v="Tweetshit Premium - 7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6"/>
    <x v="0"/>
    <x v="147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7/50"/>
    <m/>
    <m/>
    <m/>
    <x v="2"/>
    <s v="Impostos"/>
    <s v="Tax And Fees"/>
    <s v="Tax And Fees"/>
    <s v="Tax And Fees"/>
    <x v="2"/>
    <m/>
    <m/>
    <n v="0"/>
    <n v="0"/>
  </r>
  <r>
    <s v="7958"/>
    <x v="0"/>
    <x v="147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6"/>
    <x v="0"/>
    <x v="148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5"/>
    <x v="0"/>
    <x v="148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7"/>
    <x v="0"/>
    <x v="149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2"/>
    <x v="0"/>
    <x v="150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4"/>
    <x v="0"/>
    <x v="150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3"/>
    <x v="0"/>
    <x v="150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6"/>
    <x v="0"/>
    <x v="151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5"/>
    <x v="0"/>
    <x v="152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7"/>
    <x v="0"/>
    <x v="152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2"/>
    <x v="0"/>
    <x v="15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2"/>
    <x v="0"/>
    <x v="153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41"/>
    <x v="0"/>
    <x v="153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5"/>
    <x v="0"/>
    <x v="153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4"/>
    <x v="0"/>
    <x v="153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0"/>
    <x v="0"/>
    <x v="153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9"/>
    <x v="0"/>
    <x v="153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5"/>
    <x v="0"/>
    <x v="153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1"/>
    <x v="0"/>
    <x v="153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9"/>
    <x v="0"/>
    <x v="153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5"/>
    <x v="0"/>
    <x v="153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4"/>
    <x v="0"/>
    <x v="153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0"/>
    <x v="0"/>
    <x v="153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9"/>
    <x v="0"/>
    <x v="153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4"/>
    <x v="0"/>
    <x v="153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0"/>
    <x v="0"/>
    <x v="153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7"/>
    <x v="0"/>
    <x v="153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2"/>
    <x v="0"/>
    <x v="153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0"/>
    <x v="0"/>
    <x v="153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9"/>
    <x v="0"/>
    <x v="153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4"/>
    <x v="0"/>
    <x v="153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4"/>
    <x v="0"/>
    <x v="153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0"/>
    <x v="0"/>
    <x v="153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9"/>
    <x v="0"/>
    <x v="153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6"/>
    <x v="0"/>
    <x v="153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0"/>
    <x v="0"/>
    <x v="153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20"/>
    <x v="0"/>
    <x v="153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6"/>
    <x v="0"/>
    <x v="153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4"/>
    <x v="0"/>
    <x v="153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3"/>
    <x v="0"/>
    <x v="153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9"/>
    <x v="0"/>
    <x v="153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6"/>
    <x v="0"/>
    <x v="153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7"/>
    <x v="0"/>
    <x v="153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9"/>
    <x v="0"/>
    <x v="154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4"/>
    <x v="0"/>
    <x v="154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2"/>
    <x v="0"/>
    <x v="154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6"/>
    <x v="0"/>
    <x v="155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8"/>
    <x v="0"/>
    <x v="156"/>
    <n v="-120"/>
    <n v="0"/>
    <x v="0"/>
    <n v="1"/>
    <n v="-120"/>
    <m/>
    <x v="0"/>
    <m/>
    <s v="Lumx Studios S/A"/>
    <s v="Zeplin, Inc"/>
    <n v="100"/>
    <s v="Operações"/>
    <s v="Zeplin, Inc"/>
    <m/>
    <s v="Software - Zeplin - 5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8"/>
    <x v="0"/>
    <x v="156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3"/>
    <x v="0"/>
    <x v="157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70"/>
    <x v="0"/>
    <x v="157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3"/>
    <x v="0"/>
    <x v="157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5"/>
    <x v="0"/>
    <x v="157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7"/>
    <x v="0"/>
    <x v="157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1"/>
    <x v="0"/>
    <x v="157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8"/>
    <x v="0"/>
    <x v="157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3"/>
    <x v="0"/>
    <x v="158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5"/>
    <x v="0"/>
    <x v="159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7"/>
    <x v="0"/>
    <x v="160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9"/>
    <x v="0"/>
    <x v="161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7"/>
    <x v="0"/>
    <x v="16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4"/>
    <x v="0"/>
    <x v="161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1"/>
    <x v="0"/>
    <x v="162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2"/>
    <x v="0"/>
    <x v="162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2"/>
    <x v="0"/>
    <x v="162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8"/>
    <x v="0"/>
    <x v="163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9"/>
    <x v="0"/>
    <x v="163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9"/>
    <x v="0"/>
    <x v="164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9"/>
    <x v="0"/>
    <x v="164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2"/>
    <x v="0"/>
    <x v="165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3"/>
    <x v="0"/>
    <x v="166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8"/>
    <x v="0"/>
    <x v="166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5"/>
    <x v="0"/>
    <x v="167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8"/>
    <x v="0"/>
    <x v="168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3"/>
    <x v="0"/>
    <x v="168"/>
    <n v="-13.82"/>
    <n v="0"/>
    <x v="0"/>
    <n v="1"/>
    <n v="-13.82"/>
    <m/>
    <x v="0"/>
    <m/>
    <s v="Lumx Studios S/A"/>
    <s v="Discord"/>
    <n v="100"/>
    <m/>
    <s v="Discord"/>
    <m/>
    <s v="Tweetshit Premium - 6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5"/>
    <x v="0"/>
    <x v="168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6/50"/>
    <m/>
    <m/>
    <m/>
    <x v="2"/>
    <s v="Impostos"/>
    <s v="Tax And Fees"/>
    <s v="Tax And Fees"/>
    <s v="Tax And Fees"/>
    <x v="2"/>
    <m/>
    <m/>
    <n v="0"/>
    <n v="0"/>
  </r>
  <r>
    <s v="7960"/>
    <x v="0"/>
    <x v="168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4"/>
    <x v="0"/>
    <x v="169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6"/>
    <x v="0"/>
    <x v="169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8"/>
    <x v="0"/>
    <x v="170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1"/>
    <x v="0"/>
    <x v="171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0"/>
    <x v="0"/>
    <x v="171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5"/>
    <x v="0"/>
    <x v="171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4"/>
    <x v="0"/>
    <x v="172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6"/>
    <x v="0"/>
    <x v="173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9"/>
    <x v="0"/>
    <x v="173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6"/>
    <x v="0"/>
    <x v="17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1"/>
    <x v="0"/>
    <x v="174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8"/>
    <x v="0"/>
    <x v="174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4"/>
    <x v="0"/>
    <x v="174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3"/>
    <x v="0"/>
    <x v="174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1"/>
    <x v="0"/>
    <x v="174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7"/>
    <x v="0"/>
    <x v="174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6"/>
    <x v="0"/>
    <x v="174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2"/>
    <x v="0"/>
    <x v="174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72"/>
    <x v="0"/>
    <x v="174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8"/>
    <x v="0"/>
    <x v="174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5"/>
    <x v="0"/>
    <x v="174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11"/>
    <x v="0"/>
    <x v="174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8"/>
    <x v="0"/>
    <x v="174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1"/>
    <x v="0"/>
    <x v="174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102"/>
    <x v="0"/>
    <x v="174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6"/>
    <x v="0"/>
    <x v="174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3"/>
    <x v="0"/>
    <x v="174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41"/>
    <x v="0"/>
    <x v="174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7"/>
    <x v="0"/>
    <x v="174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8"/>
    <x v="0"/>
    <x v="174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2"/>
    <x v="0"/>
    <x v="174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8"/>
    <x v="0"/>
    <x v="174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8"/>
    <x v="0"/>
    <x v="174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3"/>
    <x v="0"/>
    <x v="174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71"/>
    <x v="0"/>
    <x v="174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9"/>
    <x v="0"/>
    <x v="174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4"/>
    <x v="0"/>
    <x v="174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2"/>
    <x v="0"/>
    <x v="174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9"/>
    <x v="0"/>
    <x v="174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6"/>
    <x v="0"/>
    <x v="174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5"/>
    <x v="0"/>
    <x v="174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6"/>
    <x v="0"/>
    <x v="174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4"/>
    <x v="0"/>
    <x v="175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3"/>
    <x v="0"/>
    <x v="175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5"/>
    <x v="0"/>
    <x v="175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5"/>
    <x v="0"/>
    <x v="176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40"/>
    <x v="0"/>
    <x v="177"/>
    <n v="-120"/>
    <n v="0"/>
    <x v="0"/>
    <n v="1"/>
    <n v="-120"/>
    <m/>
    <x v="0"/>
    <m/>
    <s v="Lumx Studios S/A"/>
    <s v="Zeplin, Inc"/>
    <n v="100"/>
    <s v="Operações"/>
    <s v="Zeplin, Inc"/>
    <m/>
    <s v="Software - Zeplin - 4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7"/>
    <x v="0"/>
    <x v="177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9770"/>
    <x v="0"/>
    <x v="178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6"/>
    <s v="Provisionamento - Custos Extras"/>
    <s v="Provisionamento - Custos Extras"/>
    <s v="Provisioning"/>
    <s v="Provisioning"/>
    <x v="8"/>
    <m/>
    <m/>
    <n v="0"/>
    <n v="0"/>
  </r>
  <r>
    <s v="5435"/>
    <x v="0"/>
    <x v="179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9"/>
    <x v="0"/>
    <x v="179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7"/>
    <x v="0"/>
    <x v="179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6"/>
    <x v="0"/>
    <x v="179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70"/>
    <x v="0"/>
    <x v="179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2"/>
    <x v="0"/>
    <x v="179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6"/>
    <x v="0"/>
    <x v="179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2"/>
    <x v="0"/>
    <x v="180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3"/>
    <x v="0"/>
    <x v="181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5"/>
    <x v="0"/>
    <x v="182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80"/>
    <x v="0"/>
    <x v="183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5"/>
    <x v="0"/>
    <x v="18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1"/>
    <x v="0"/>
    <x v="183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0"/>
    <x v="0"/>
    <x v="184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0"/>
    <x v="0"/>
    <x v="184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5"/>
    <x v="0"/>
    <x v="184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4"/>
    <x v="0"/>
    <x v="185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6"/>
    <x v="0"/>
    <x v="185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7"/>
    <x v="0"/>
    <x v="186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40"/>
    <x v="0"/>
    <x v="186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4"/>
    <x v="0"/>
    <x v="187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8"/>
    <x v="0"/>
    <x v="188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6"/>
    <x v="0"/>
    <x v="188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4"/>
    <x v="0"/>
    <x v="189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6"/>
    <x v="0"/>
    <x v="19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4"/>
    <x v="0"/>
    <x v="190"/>
    <n v="-13.82"/>
    <n v="0"/>
    <x v="0"/>
    <n v="1"/>
    <n v="-13.82"/>
    <m/>
    <x v="0"/>
    <m/>
    <s v="Lumx Studios S/A"/>
    <s v="Discord"/>
    <n v="100"/>
    <m/>
    <s v="Discord"/>
    <m/>
    <s v="Tweetshit Premium - 5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2"/>
    <x v="0"/>
    <x v="19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5/50"/>
    <m/>
    <m/>
    <m/>
    <x v="2"/>
    <s v="Impostos"/>
    <s v="Tax And Fees"/>
    <s v="Tax And Fees"/>
    <s v="Tax And Fees"/>
    <x v="2"/>
    <m/>
    <m/>
    <n v="0"/>
    <n v="0"/>
  </r>
  <r>
    <s v="7956"/>
    <x v="0"/>
    <x v="19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7"/>
    <x v="0"/>
    <x v="19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3"/>
    <x v="0"/>
    <x v="19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50"/>
    <x v="0"/>
    <x v="19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50"/>
    <x v="0"/>
    <x v="19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89"/>
    <x v="0"/>
    <x v="19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1"/>
    <x v="0"/>
    <x v="19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2"/>
    <x v="0"/>
    <x v="19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4"/>
    <x v="0"/>
    <x v="19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0"/>
    <x v="0"/>
    <x v="19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5"/>
    <x v="0"/>
    <x v="19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90"/>
    <x v="0"/>
    <x v="19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7"/>
    <x v="0"/>
    <x v="19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8"/>
    <x v="0"/>
    <x v="19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1"/>
    <x v="0"/>
    <x v="19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83"/>
    <x v="0"/>
    <x v="19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5"/>
    <x v="0"/>
    <x v="19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3"/>
    <x v="0"/>
    <x v="19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3"/>
    <x v="0"/>
    <x v="19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7"/>
    <x v="0"/>
    <x v="19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6"/>
    <x v="0"/>
    <x v="19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2"/>
    <x v="0"/>
    <x v="19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9"/>
    <x v="0"/>
    <x v="19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4"/>
    <x v="0"/>
    <x v="19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5"/>
    <x v="0"/>
    <x v="19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8"/>
    <x v="0"/>
    <x v="19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4"/>
    <x v="0"/>
    <x v="19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8"/>
    <x v="0"/>
    <x v="19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8"/>
    <x v="0"/>
    <x v="19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8"/>
    <x v="0"/>
    <x v="19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5"/>
    <x v="0"/>
    <x v="19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1"/>
    <x v="0"/>
    <x v="19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32"/>
    <x v="0"/>
    <x v="19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7"/>
    <x v="0"/>
    <x v="19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2"/>
    <x v="0"/>
    <x v="19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9"/>
    <x v="0"/>
    <x v="19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7"/>
    <x v="0"/>
    <x v="19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3"/>
    <x v="0"/>
    <x v="19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10"/>
    <x v="0"/>
    <x v="19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7"/>
    <x v="0"/>
    <x v="19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8"/>
    <x v="0"/>
    <x v="19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7"/>
    <x v="0"/>
    <x v="19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4"/>
    <x v="0"/>
    <x v="19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5"/>
    <x v="0"/>
    <x v="19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2"/>
    <x v="0"/>
    <x v="197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6"/>
    <x v="0"/>
    <x v="19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4"/>
    <x v="0"/>
    <x v="19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5"/>
    <x v="0"/>
    <x v="19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3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6"/>
    <x v="0"/>
    <x v="19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2"/>
    <x v="0"/>
    <x v="20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8"/>
    <x v="0"/>
    <x v="200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6"/>
    <x v="0"/>
    <x v="200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7"/>
    <x v="0"/>
    <x v="200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9"/>
    <x v="0"/>
    <x v="200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0"/>
    <x v="0"/>
    <x v="200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9"/>
    <x v="0"/>
    <x v="200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9769"/>
    <x v="0"/>
    <x v="200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6"/>
    <s v="Provisionamento - Custos Extras"/>
    <s v="Provisionamento - Custos Extras"/>
    <s v="Provisioning"/>
    <s v="Provisioning"/>
    <x v="8"/>
    <m/>
    <m/>
    <n v="0"/>
    <n v="0"/>
  </r>
  <r>
    <s v="5770"/>
    <x v="0"/>
    <x v="20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4"/>
    <x v="0"/>
    <x v="20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4"/>
    <x v="0"/>
    <x v="20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6"/>
    <x v="0"/>
    <x v="20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6"/>
    <x v="0"/>
    <x v="20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5"/>
    <x v="0"/>
    <x v="20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82"/>
    <x v="0"/>
    <x v="20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31"/>
    <x v="0"/>
    <x v="20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4"/>
    <x v="0"/>
    <x v="20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5287"/>
    <x v="0"/>
    <x v="20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7"/>
    <x v="0"/>
    <x v="20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9212"/>
    <x v="0"/>
    <x v="207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40"/>
    <s v="Provisionamento - Juridico"/>
    <s v="Provisionamento - Juridico"/>
    <s v="Provisioning"/>
    <s v="Provisioning"/>
    <x v="6"/>
    <m/>
    <m/>
    <n v="0"/>
    <n v="0"/>
  </r>
  <r>
    <s v="5188"/>
    <x v="0"/>
    <x v="208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6"/>
    <x v="0"/>
    <x v="208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1"/>
    <x v="0"/>
    <x v="209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102"/>
    <x v="0"/>
    <x v="210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51"/>
    <x v="0"/>
    <x v="210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3"/>
    <x v="0"/>
    <x v="211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5"/>
    <x v="0"/>
    <x v="212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39"/>
    <x v="0"/>
    <x v="212"/>
    <n v="-13.82"/>
    <n v="0"/>
    <x v="0"/>
    <n v="1"/>
    <n v="-13.82"/>
    <m/>
    <x v="0"/>
    <m/>
    <s v="Lumx Studios S/A"/>
    <s v="Discord"/>
    <n v="100"/>
    <m/>
    <s v="Discord"/>
    <m/>
    <s v="Tweetshit Premium - 4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4"/>
    <x v="0"/>
    <x v="212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4/50"/>
    <m/>
    <m/>
    <m/>
    <x v="2"/>
    <s v="Impostos"/>
    <s v="Tax And Fees"/>
    <s v="Tax And Fees"/>
    <s v="Tax And Fees"/>
    <x v="2"/>
    <m/>
    <m/>
    <n v="0"/>
    <n v="0"/>
  </r>
  <r>
    <s v="7957"/>
    <x v="0"/>
    <x v="212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2"/>
    <x v="0"/>
    <x v="213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2"/>
    <x v="0"/>
    <x v="213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9"/>
    <x v="0"/>
    <x v="214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8"/>
    <x v="0"/>
    <x v="215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93"/>
    <x v="0"/>
    <x v="215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94"/>
    <x v="0"/>
    <x v="215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5"/>
    <x v="0"/>
    <x v="216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348"/>
    <x v="0"/>
    <x v="217"/>
    <n v="90000"/>
    <n v="0"/>
    <x v="0"/>
    <n v="1"/>
    <n v="90000"/>
    <m/>
    <x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6"/>
    <s v="Receita Setup Fee"/>
    <s v="Non Recurrent"/>
    <s v="Operating Revenue"/>
    <s v="Operating Revenue"/>
    <x v="11"/>
    <m/>
    <m/>
    <n v="0"/>
    <n v="0"/>
  </r>
  <r>
    <s v="8388"/>
    <x v="0"/>
    <x v="217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81"/>
    <x v="0"/>
    <x v="217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4"/>
    <x v="0"/>
    <x v="21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89"/>
    <x v="0"/>
    <x v="218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6"/>
    <x v="0"/>
    <x v="218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3"/>
    <x v="0"/>
    <x v="218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5"/>
    <x v="0"/>
    <x v="218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79"/>
    <x v="0"/>
    <x v="218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6"/>
    <x v="0"/>
    <x v="218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2"/>
    <x v="0"/>
    <x v="218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20"/>
    <x v="0"/>
    <x v="218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8"/>
    <x v="0"/>
    <x v="218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7"/>
    <x v="0"/>
    <x v="218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1"/>
    <x v="0"/>
    <x v="218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8"/>
    <x v="0"/>
    <x v="218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2"/>
    <x v="0"/>
    <x v="218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50"/>
    <x v="0"/>
    <x v="218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7"/>
    <x v="0"/>
    <x v="218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5"/>
    <x v="0"/>
    <x v="218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1"/>
    <x v="0"/>
    <x v="218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9"/>
    <x v="0"/>
    <x v="218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6"/>
    <x v="0"/>
    <x v="218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3"/>
    <x v="0"/>
    <x v="218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80"/>
    <x v="0"/>
    <x v="218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7"/>
    <x v="0"/>
    <x v="218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4"/>
    <x v="0"/>
    <x v="218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1"/>
    <x v="0"/>
    <x v="218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8"/>
    <x v="0"/>
    <x v="218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5"/>
    <x v="0"/>
    <x v="218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2"/>
    <x v="0"/>
    <x v="218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09"/>
    <x v="0"/>
    <x v="218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41"/>
    <x v="0"/>
    <x v="218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7"/>
    <x v="0"/>
    <x v="218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4"/>
    <x v="0"/>
    <x v="218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5"/>
    <x v="0"/>
    <x v="218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7"/>
    <x v="0"/>
    <x v="219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1"/>
    <x v="0"/>
    <x v="219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20"/>
    <s v="Contabilidade"/>
    <s v="Others"/>
    <s v="Operating Costs"/>
    <s v="Operating Costs"/>
    <x v="5"/>
    <m/>
    <m/>
    <n v="0"/>
    <n v="0"/>
  </r>
  <r>
    <s v="7761"/>
    <x v="0"/>
    <x v="219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3"/>
    <x v="0"/>
    <x v="220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6"/>
    <x v="0"/>
    <x v="221"/>
    <n v="-120"/>
    <n v="0"/>
    <x v="0"/>
    <n v="1"/>
    <n v="-120"/>
    <m/>
    <x v="0"/>
    <m/>
    <s v="Lumx Studios S/A"/>
    <s v="Zeplin, Inc"/>
    <n v="100"/>
    <s v="Operações"/>
    <s v="Zeplin, Inc"/>
    <m/>
    <s v="Software - Zeplin - 2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5"/>
    <x v="0"/>
    <x v="221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1"/>
    <x v="0"/>
    <x v="222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5867"/>
    <x v="0"/>
    <x v="222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21"/>
    <x v="0"/>
    <x v="222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4"/>
    <x v="0"/>
    <x v="222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66"/>
    <x v="0"/>
    <x v="222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9"/>
    <s v="Provisionamento - Marketing"/>
    <s v="Provisionamento - Marketing"/>
    <s v="Provisioning"/>
    <s v="Provisioning"/>
    <x v="4"/>
    <m/>
    <m/>
    <n v="0"/>
    <n v="0"/>
  </r>
  <r>
    <s v="6314"/>
    <x v="0"/>
    <x v="222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5"/>
    <x v="0"/>
    <x v="222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71"/>
    <x v="0"/>
    <x v="223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2"/>
    <x v="0"/>
    <x v="224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3"/>
    <x v="0"/>
    <x v="225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7"/>
    <x v="0"/>
    <x v="226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4"/>
    <x v="0"/>
    <x v="22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30"/>
    <x v="0"/>
    <x v="226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79"/>
    <x v="0"/>
    <x v="227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7"/>
    <x v="0"/>
    <x v="227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9157"/>
    <x v="0"/>
    <x v="227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9980"/>
    <x v="0"/>
    <x v="227"/>
    <n v="-1454.12"/>
    <n v="0"/>
    <x v="0"/>
    <n v="1"/>
    <n v="-1454.12"/>
    <m/>
    <x v="0"/>
    <m/>
    <s v="Lumx Studios S/A"/>
    <s v="Lumx Studios S/A"/>
    <n v="100"/>
    <s v="Lumx"/>
    <s v="Lumx Studios S/A"/>
    <m/>
    <s v="1454,12"/>
    <m/>
    <m/>
    <m/>
    <x v="47"/>
    <s v="Impostos"/>
    <s v="Tax And Fees"/>
    <s v="Tax And Fees"/>
    <s v="Tax And Fees"/>
    <x v="12"/>
    <m/>
    <m/>
    <n v="0"/>
    <n v="0"/>
  </r>
  <r>
    <s v="9981"/>
    <x v="0"/>
    <x v="227"/>
    <n v="-2585.1"/>
    <n v="0"/>
    <x v="0"/>
    <n v="1"/>
    <n v="-2585.1"/>
    <m/>
    <x v="0"/>
    <m/>
    <s v="Lumx Studios S/A"/>
    <s v="Lumx Studios S/A"/>
    <n v="100"/>
    <s v="Lumx"/>
    <s v="Lumx Studios S/A"/>
    <m/>
    <s v="Imposto - Irpj"/>
    <m/>
    <m/>
    <m/>
    <x v="48"/>
    <s v="Impostos"/>
    <s v="Tax And Fees"/>
    <s v="Tax And Fees"/>
    <s v="Tax And Fees"/>
    <x v="12"/>
    <m/>
    <m/>
    <n v="0"/>
    <n v="0"/>
  </r>
  <r>
    <s v="5289"/>
    <x v="0"/>
    <x v="228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5"/>
    <x v="0"/>
    <x v="228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90"/>
    <x v="0"/>
    <x v="229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5"/>
    <x v="0"/>
    <x v="229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5"/>
    <x v="0"/>
    <x v="230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9"/>
    <x v="0"/>
    <x v="231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7"/>
    <x v="0"/>
    <x v="231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9748"/>
    <x v="0"/>
    <x v="231"/>
    <n v="-6033.3"/>
    <n v="0"/>
    <x v="0"/>
    <n v="1"/>
    <n v="-6033.3"/>
    <m/>
    <x v="0"/>
    <m/>
    <s v="Lumx Studios S/A"/>
    <s v="Little Devil Entertainment Desenvolvimento de Jogos Ltda"/>
    <n v="100"/>
    <s v="Lumx"/>
    <s v="Little Devil Entertainment Desenvolvimento de Jogos Ltda"/>
    <m/>
    <s v="Repasse Feito para Little Devil"/>
    <s v="5"/>
    <m/>
    <m/>
    <x v="14"/>
    <s v="Despesas com Pessoal"/>
    <s v="People"/>
    <s v="People"/>
    <s v="People"/>
    <x v="3"/>
    <m/>
    <m/>
    <n v="0"/>
    <n v="0"/>
  </r>
  <r>
    <s v="8002"/>
    <x v="0"/>
    <x v="232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7"/>
    <x v="0"/>
    <x v="233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40"/>
    <x v="0"/>
    <x v="233"/>
    <n v="-13.82"/>
    <n v="0"/>
    <x v="0"/>
    <n v="1"/>
    <n v="-13.82"/>
    <m/>
    <x v="0"/>
    <m/>
    <s v="Lumx Studios S/A"/>
    <s v="Discord"/>
    <n v="100"/>
    <m/>
    <s v="Discord"/>
    <m/>
    <s v="Tweetshit Premium - 3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5671"/>
    <x v="0"/>
    <x v="233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3/50"/>
    <m/>
    <m/>
    <m/>
    <x v="2"/>
    <s v="Impostos"/>
    <s v="Tax And Fees"/>
    <s v="Tax And Fees"/>
    <s v="Tax And Fees"/>
    <x v="2"/>
    <m/>
    <m/>
    <n v="0"/>
    <n v="0"/>
  </r>
  <r>
    <s v="7955"/>
    <x v="0"/>
    <x v="233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3"/>
    <x v="0"/>
    <x v="234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1"/>
    <x v="0"/>
    <x v="234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6"/>
    <x v="0"/>
    <x v="235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147"/>
    <x v="0"/>
    <x v="236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7"/>
    <s v="Software"/>
    <s v="Technology &amp; Infrastructure"/>
    <s v="Technology &amp; Infrastructure"/>
    <s v="Technology &amp; Infrastructure"/>
    <x v="1"/>
    <m/>
    <m/>
    <n v="0"/>
    <n v="0"/>
  </r>
  <r>
    <s v="8288"/>
    <x v="0"/>
    <x v="236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8"/>
    <s v="Software"/>
    <s v="Technology &amp; Infrastructure"/>
    <s v="Technology &amp; Infrastructure"/>
    <s v="Technology &amp; Infrastructure"/>
    <x v="1"/>
    <m/>
    <m/>
    <n v="0"/>
    <n v="0"/>
  </r>
  <r>
    <s v="9788"/>
    <x v="0"/>
    <x v="236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9"/>
    <s v="Despesas de Escritório"/>
    <s v="Office"/>
    <s v="Administrative Costs"/>
    <s v="Administrative Costs"/>
    <x v="0"/>
    <m/>
    <m/>
    <n v="0"/>
    <n v="0"/>
  </r>
  <r>
    <s v="8241"/>
    <x v="0"/>
    <x v="237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10"/>
    <s v="Software"/>
    <s v="Technology &amp; Infrastructure"/>
    <s v="Technology &amp; Infrastructure"/>
    <s v="Technology &amp; Infrastructure"/>
    <x v="1"/>
    <m/>
    <m/>
    <n v="0"/>
    <n v="0"/>
  </r>
  <r>
    <s v="8382"/>
    <x v="0"/>
    <x v="238"/>
    <n v="-6505.98"/>
    <n v="0"/>
    <x v="0"/>
    <n v="1"/>
    <n v="-6505.98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8476"/>
    <x v="0"/>
    <x v="238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12"/>
    <s v="Software"/>
    <s v="Technology &amp; Infrastructure"/>
    <s v="Technology &amp; Infrastructure"/>
    <s v="Technology &amp; Infrastructure"/>
    <x v="1"/>
    <m/>
    <m/>
    <n v="0"/>
    <n v="0"/>
  </r>
  <r>
    <s v="6263"/>
    <x v="0"/>
    <x v="239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6388"/>
    <x v="0"/>
    <x v="239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14"/>
    <s v="Despesas com Pessoal"/>
    <s v="People"/>
    <s v="People"/>
    <s v="People"/>
    <x v="3"/>
    <m/>
    <m/>
    <n v="0"/>
    <n v="0"/>
  </r>
  <r>
    <s v="6435"/>
    <x v="0"/>
    <x v="239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14"/>
    <s v="Despesas com Pessoal"/>
    <s v="People"/>
    <s v="People"/>
    <s v="People"/>
    <x v="3"/>
    <m/>
    <m/>
    <n v="0"/>
    <n v="0"/>
  </r>
  <r>
    <s v="6482"/>
    <x v="0"/>
    <x v="239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6530"/>
    <x v="0"/>
    <x v="239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15"/>
    <s v="Despesas com Pessoal"/>
    <s v="People"/>
    <s v="People"/>
    <s v="People"/>
    <x v="3"/>
    <m/>
    <m/>
    <n v="0"/>
    <n v="0"/>
  </r>
  <r>
    <s v="6578"/>
    <x v="0"/>
    <x v="239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14"/>
    <s v="Despesas com Pessoal"/>
    <s v="People"/>
    <s v="People"/>
    <s v="People"/>
    <x v="3"/>
    <m/>
    <m/>
    <n v="0"/>
    <n v="0"/>
  </r>
  <r>
    <s v="6624"/>
    <x v="0"/>
    <x v="239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14"/>
    <s v="Despesas com Pessoal"/>
    <s v="People"/>
    <s v="People"/>
    <s v="People"/>
    <x v="3"/>
    <m/>
    <m/>
    <n v="0"/>
    <n v="0"/>
  </r>
  <r>
    <s v="6671"/>
    <x v="0"/>
    <x v="239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14"/>
    <s v="Despesas com Pessoal"/>
    <s v="People"/>
    <s v="People"/>
    <s v="People"/>
    <x v="3"/>
    <m/>
    <m/>
    <n v="0"/>
    <n v="0"/>
  </r>
  <r>
    <s v="6719"/>
    <x v="0"/>
    <x v="239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14"/>
    <s v="Despesas com Pessoal"/>
    <s v="People"/>
    <s v="People"/>
    <s v="People"/>
    <x v="3"/>
    <m/>
    <m/>
    <n v="0"/>
    <n v="0"/>
  </r>
  <r>
    <s v="6766"/>
    <x v="0"/>
    <x v="239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14"/>
    <s v="Despesas com Pessoal"/>
    <s v="People"/>
    <s v="People"/>
    <s v="People"/>
    <x v="3"/>
    <m/>
    <m/>
    <n v="0"/>
    <n v="0"/>
  </r>
  <r>
    <s v="6813"/>
    <x v="0"/>
    <x v="239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14"/>
    <s v="Despesas com Pessoal"/>
    <s v="People"/>
    <s v="People"/>
    <s v="People"/>
    <x v="3"/>
    <m/>
    <m/>
    <n v="0"/>
    <n v="0"/>
  </r>
  <r>
    <s v="6860"/>
    <x v="0"/>
    <x v="239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14"/>
    <s v="Despesas com Pessoal"/>
    <s v="People"/>
    <s v="People"/>
    <s v="People"/>
    <x v="3"/>
    <m/>
    <m/>
    <n v="0"/>
    <n v="0"/>
  </r>
  <r>
    <s v="6907"/>
    <x v="0"/>
    <x v="239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14"/>
    <s v="Despesas com Pessoal"/>
    <s v="People"/>
    <s v="People"/>
    <s v="People"/>
    <x v="3"/>
    <m/>
    <m/>
    <n v="0"/>
    <n v="0"/>
  </r>
  <r>
    <s v="7001"/>
    <x v="0"/>
    <x v="239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14"/>
    <s v="Despesas com Pessoal"/>
    <s v="People"/>
    <s v="People"/>
    <s v="People"/>
    <x v="3"/>
    <m/>
    <m/>
    <n v="0"/>
    <n v="0"/>
  </r>
  <r>
    <s v="7048"/>
    <x v="0"/>
    <x v="239"/>
    <n v="-15000"/>
    <n v="0"/>
    <x v="0"/>
    <n v="1"/>
    <n v="-15000"/>
    <m/>
    <x v="0"/>
    <m/>
    <s v="Lumx Studios S/A"/>
    <s v="Thiago Henrique dos Santos"/>
    <n v="100"/>
    <s v="Produto"/>
    <s v="Thiago Henrique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49"/>
    <x v="0"/>
    <x v="239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096"/>
    <x v="0"/>
    <x v="239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14"/>
    <s v="Despesas com Pessoal"/>
    <s v="People"/>
    <s v="People"/>
    <s v="People"/>
    <x v="3"/>
    <m/>
    <m/>
    <n v="0"/>
    <n v="0"/>
  </r>
  <r>
    <s v="7143"/>
    <x v="0"/>
    <x v="239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14"/>
    <s v="Despesas com Pessoal"/>
    <s v="People"/>
    <s v="People"/>
    <s v="People"/>
    <x v="3"/>
    <m/>
    <m/>
    <n v="0"/>
    <n v="0"/>
  </r>
  <r>
    <s v="7190"/>
    <x v="0"/>
    <x v="239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14"/>
    <s v="Despesas com Pessoal"/>
    <s v="People"/>
    <s v="People"/>
    <s v="People"/>
    <x v="3"/>
    <m/>
    <m/>
    <n v="0"/>
    <n v="0"/>
  </r>
  <r>
    <s v="7237"/>
    <x v="0"/>
    <x v="239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14"/>
    <s v="Despesas com Pessoal"/>
    <s v="People"/>
    <s v="People"/>
    <s v="People"/>
    <x v="3"/>
    <m/>
    <m/>
    <n v="0"/>
    <n v="0"/>
  </r>
  <r>
    <s v="7285"/>
    <x v="0"/>
    <x v="239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332"/>
    <x v="0"/>
    <x v="239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14"/>
    <s v="Despesas com Pessoal"/>
    <s v="People"/>
    <s v="People"/>
    <s v="People"/>
    <x v="3"/>
    <m/>
    <m/>
    <n v="0"/>
    <n v="0"/>
  </r>
  <r>
    <s v="7379"/>
    <x v="0"/>
    <x v="239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14"/>
    <s v="Despesas com Pessoal"/>
    <s v="People"/>
    <s v="People"/>
    <s v="People"/>
    <x v="3"/>
    <m/>
    <m/>
    <n v="0"/>
    <n v="0"/>
  </r>
  <r>
    <s v="7426"/>
    <x v="0"/>
    <x v="239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14"/>
    <s v="Despesas com Pessoal"/>
    <s v="People"/>
    <s v="People"/>
    <s v="People"/>
    <x v="3"/>
    <m/>
    <m/>
    <n v="0"/>
    <n v="0"/>
  </r>
  <r>
    <s v="7473"/>
    <x v="0"/>
    <x v="239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14"/>
    <s v="Despesas com Pessoal"/>
    <s v="People"/>
    <s v="People"/>
    <s v="People"/>
    <x v="3"/>
    <m/>
    <m/>
    <n v="0"/>
    <n v="0"/>
  </r>
  <r>
    <s v="7520"/>
    <x v="0"/>
    <x v="239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14"/>
    <s v="Despesas com Pessoal"/>
    <s v="People"/>
    <s v="People"/>
    <s v="People"/>
    <x v="3"/>
    <m/>
    <m/>
    <n v="0"/>
    <n v="0"/>
  </r>
  <r>
    <s v="7567"/>
    <x v="0"/>
    <x v="239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14"/>
    <s v="Despesas com Pessoal"/>
    <s v="People"/>
    <s v="People"/>
    <s v="People"/>
    <x v="3"/>
    <m/>
    <m/>
    <n v="0"/>
    <n v="0"/>
  </r>
  <r>
    <s v="7614"/>
    <x v="0"/>
    <x v="239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14"/>
    <s v="Despesas com Pessoal"/>
    <s v="People"/>
    <s v="People"/>
    <s v="People"/>
    <x v="3"/>
    <m/>
    <m/>
    <n v="0"/>
    <n v="0"/>
  </r>
  <r>
    <s v="7661"/>
    <x v="0"/>
    <x v="239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14"/>
    <s v="Despesas com Pessoal"/>
    <s v="People"/>
    <s v="People"/>
    <s v="People"/>
    <x v="3"/>
    <m/>
    <m/>
    <n v="0"/>
    <n v="0"/>
  </r>
  <r>
    <s v="7708"/>
    <x v="0"/>
    <x v="239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14"/>
    <s v="Despesas com Pessoal"/>
    <s v="People"/>
    <s v="People"/>
    <s v="People"/>
    <x v="3"/>
    <m/>
    <m/>
    <n v="0"/>
    <n v="0"/>
  </r>
  <r>
    <s v="9836"/>
    <x v="0"/>
    <x v="239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16"/>
    <s v="Despesas com Pessoal"/>
    <s v="People"/>
    <s v="People"/>
    <s v="People"/>
    <x v="3"/>
    <m/>
    <m/>
    <n v="0"/>
    <n v="0"/>
  </r>
  <r>
    <s v="9885"/>
    <x v="0"/>
    <x v="239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16"/>
    <s v="Despesas com Pessoal"/>
    <s v="People"/>
    <s v="People"/>
    <s v="People"/>
    <x v="3"/>
    <m/>
    <m/>
    <n v="0"/>
    <n v="0"/>
  </r>
  <r>
    <s v="9933"/>
    <x v="0"/>
    <x v="239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16"/>
    <s v="Despesas com Pessoal"/>
    <s v="People"/>
    <s v="People"/>
    <s v="People"/>
    <x v="3"/>
    <m/>
    <m/>
    <n v="0"/>
    <n v="0"/>
  </r>
  <r>
    <s v="9983"/>
    <x v="0"/>
    <x v="239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93"/>
    <x v="0"/>
    <x v="240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8"/>
    <s v="Software"/>
    <s v="Technology &amp; Infrastructure"/>
    <s v="Technology &amp; Infrastructure"/>
    <s v="Technology &amp; Infrastructure"/>
    <x v="1"/>
    <m/>
    <m/>
    <n v="0"/>
    <n v="0"/>
  </r>
  <r>
    <s v="6210"/>
    <x v="0"/>
    <x v="240"/>
    <n v="-1700"/>
    <n v="0"/>
    <x v="0"/>
    <n v="1"/>
    <n v="-1700"/>
    <m/>
    <x v="0"/>
    <m/>
    <s v="Lumx Studios S/A"/>
    <s v="Axm Services Ltda"/>
    <n v="100"/>
    <s v="Lumx"/>
    <s v="Axm Services Ltda"/>
    <m/>
    <s v="Serviços Contábeis Axm - 2/2"/>
    <m/>
    <m/>
    <m/>
    <x v="20"/>
    <s v="Contabilidade"/>
    <s v="Others"/>
    <s v="Operating Costs"/>
    <s v="Operating Costs"/>
    <x v="5"/>
    <m/>
    <m/>
    <n v="0"/>
    <n v="0"/>
  </r>
  <r>
    <s v="7760"/>
    <x v="0"/>
    <x v="240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6162"/>
    <x v="0"/>
    <x v="241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22"/>
    <s v="Fornecedores"/>
    <s v="Suppliers"/>
    <s v="Partnerships &amp; Suppliers"/>
    <s v="Partnerships &amp; Suppliers"/>
    <x v="7"/>
    <m/>
    <m/>
    <n v="0"/>
    <n v="0"/>
  </r>
  <r>
    <s v="10034"/>
    <x v="0"/>
    <x v="242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/48"/>
    <m/>
    <m/>
    <m/>
    <x v="23"/>
    <s v="Software"/>
    <s v="Technology &amp; Infrastructure"/>
    <s v="Technology &amp; Infrastructure"/>
    <s v="Technology &amp; Infrastructure"/>
    <x v="1"/>
    <m/>
    <m/>
    <n v="0"/>
    <n v="0"/>
  </r>
  <r>
    <s v="6114"/>
    <x v="0"/>
    <x v="242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5430"/>
    <x v="0"/>
    <x v="243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6"/>
    <s v="Despesas de Escritório"/>
    <s v="Office"/>
    <s v="Administrative Costs"/>
    <s v="Administrative Costs"/>
    <x v="0"/>
    <m/>
    <m/>
    <n v="0"/>
    <n v="0"/>
  </r>
  <r>
    <s v="6113"/>
    <x v="0"/>
    <x v="243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24"/>
    <s v="Software"/>
    <s v="Technology &amp; Infrastructure"/>
    <s v="Technology &amp; Infrastructure"/>
    <s v="Technology &amp; Infrastructure"/>
    <x v="1"/>
    <m/>
    <m/>
    <n v="0"/>
    <n v="0"/>
  </r>
  <r>
    <s v="7807"/>
    <x v="0"/>
    <x v="243"/>
    <n v="-327.65"/>
    <n v="0"/>
    <x v="0"/>
    <n v="1"/>
    <n v="-327.65"/>
    <m/>
    <x v="0"/>
    <m/>
    <s v="Lumx Studios S/A"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21"/>
    <s v="Corporate/Societário"/>
    <s v="Legal"/>
    <s v="Operating Costs"/>
    <s v="Operating Costs"/>
    <x v="6"/>
    <m/>
    <m/>
    <n v="0"/>
    <n v="0"/>
  </r>
  <r>
    <s v="9149"/>
    <x v="0"/>
    <x v="243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Elaboração de Política de Privacidade"/>
    <m/>
    <m/>
    <m/>
    <x v="49"/>
    <s v="Lgpd"/>
    <s v="Legal"/>
    <s v="Operating Costs"/>
    <s v="Operating Costs"/>
    <x v="6"/>
    <m/>
    <m/>
    <n v="0"/>
    <n v="0"/>
  </r>
  <r>
    <s v="10033"/>
    <x v="0"/>
    <x v="244"/>
    <n v="-3000"/>
    <n v="0"/>
    <x v="0"/>
    <n v="1"/>
    <n v="-3000"/>
    <m/>
    <x v="0"/>
    <m/>
    <s v="Lumx Studios S/A"/>
    <s v="Ministerio da Fazenda"/>
    <n v="100"/>
    <s v="Lumx"/>
    <s v="Ministerio da Fazenda"/>
    <m/>
    <s v="Parcelamento Tributário"/>
    <m/>
    <m/>
    <m/>
    <x v="2"/>
    <s v="Impostos"/>
    <s v="Tax And Fees"/>
    <s v="Tax And Fees"/>
    <s v="Tax And Fees"/>
    <x v="2"/>
    <m/>
    <m/>
    <n v="0"/>
    <n v="0"/>
  </r>
  <r>
    <s v="5866"/>
    <x v="0"/>
    <x v="244"/>
    <n v="-1058.56"/>
    <n v="0"/>
    <x v="0"/>
    <n v="1"/>
    <n v="-1058.56"/>
    <m/>
    <x v="0"/>
    <m/>
    <s v="Lumx Studios S/A"/>
    <s v="Lumx Studios S/A"/>
    <n v="100"/>
    <s v="Lumx"/>
    <s v="Lumx Studios S/A"/>
    <m/>
    <s v="Lançamento para Provisionar Custos Extras"/>
    <m/>
    <m/>
    <m/>
    <x v="26"/>
    <s v="Provisionamento - Custos Extras"/>
    <s v="Provisionamento - Custos Extras"/>
    <s v="Provisioning"/>
    <s v="Provisioning"/>
    <x v="8"/>
    <m/>
    <m/>
    <n v="0"/>
    <n v="0"/>
  </r>
  <r>
    <s v="5915"/>
    <x v="0"/>
    <x v="244"/>
    <n v="-9532.049999999999"/>
    <n v="0"/>
    <x v="0"/>
    <n v="1"/>
    <n v="-9532.049999999999"/>
    <m/>
    <x v="0"/>
    <m/>
    <s v="Lumx Studios S/A"/>
    <s v="Lumx Studios S/A"/>
    <n v="100"/>
    <s v="Comercial"/>
    <s v="Lumx Studios S/A"/>
    <m/>
    <s v="Lançamento para Provisionar Custos Comerciais"/>
    <m/>
    <m/>
    <m/>
    <x v="27"/>
    <s v="Provisionamento - Comercial"/>
    <s v="Provisionamento - Comercial"/>
    <s v="Provisioning"/>
    <s v="Provisioning"/>
    <x v="9"/>
    <m/>
    <m/>
    <n v="0"/>
    <n v="0"/>
  </r>
  <r>
    <s v="5963"/>
    <x v="0"/>
    <x v="244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8"/>
    <s v="Provisionamento - Blockchain"/>
    <s v="Provisionamento - Blockchain"/>
    <s v="Provisioning"/>
    <s v="Provisioning"/>
    <x v="10"/>
    <m/>
    <m/>
    <n v="0"/>
    <n v="0"/>
  </r>
  <r>
    <s v="6010"/>
    <x v="0"/>
    <x v="244"/>
    <n v="-8065"/>
    <n v="0"/>
    <x v="0"/>
    <n v="1"/>
    <n v="-8065"/>
    <m/>
    <x v="0"/>
    <m/>
    <s v="Lumx Studios S/A"/>
    <s v="Lumx Studios S/A"/>
    <n v="100"/>
    <s v="Lumx"/>
    <s v="Lumx Studios S/A"/>
    <m/>
    <s v="Valor Pago Ao Despachante por Documentos Relacionados Ao Deal"/>
    <m/>
    <m/>
    <m/>
    <x v="50"/>
    <s v="Round de Captação"/>
    <s v="Others"/>
    <s v="Operating Costs"/>
    <s v="Operating Costs"/>
    <x v="6"/>
    <m/>
    <m/>
    <n v="0"/>
    <n v="0"/>
  </r>
  <r>
    <s v="6065"/>
    <x v="0"/>
    <x v="244"/>
    <n v="-9190"/>
    <n v="0"/>
    <x v="0"/>
    <n v="1"/>
    <n v="-9190"/>
    <m/>
    <x v="0"/>
    <m/>
    <s v="Lumx Studios S/A"/>
    <s v="Lumx Studios S/A"/>
    <n v="100"/>
    <s v="Marketing"/>
    <s v="Lumx Studios S/A"/>
    <m/>
    <s v="Lançamento para Provisionar Custos com Marketing - Websummit"/>
    <m/>
    <m/>
    <m/>
    <x v="29"/>
    <s v="Provisionamento - Marketing"/>
    <s v="Provisionamento - Marketing"/>
    <s v="Provisioning"/>
    <s v="Provisioning"/>
    <x v="4"/>
    <m/>
    <m/>
    <n v="0"/>
    <n v="0"/>
  </r>
  <r>
    <s v="6309"/>
    <x v="0"/>
    <x v="244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30"/>
    <s v="Software"/>
    <s v="Technology &amp; Infrastructure"/>
    <s v="Technology &amp; Infrastructure"/>
    <s v="Technology &amp; Infrastructure"/>
    <x v="1"/>
    <m/>
    <m/>
    <n v="0"/>
    <n v="0"/>
  </r>
  <r>
    <s v="8334"/>
    <x v="0"/>
    <x v="244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31"/>
    <s v="Software"/>
    <s v="Technology &amp; Infrastructure"/>
    <s v="Technology &amp; Infrastructure"/>
    <s v="Technology &amp; Infrastructure"/>
    <x v="1"/>
    <m/>
    <m/>
    <n v="0"/>
    <n v="0"/>
  </r>
  <r>
    <s v="5769"/>
    <x v="0"/>
    <x v="245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25"/>
    <s v="Despesas de Escritório"/>
    <s v="Office"/>
    <s v="Administrative Costs"/>
    <s v="Administrative Costs"/>
    <x v="0"/>
    <m/>
    <m/>
    <n v="0"/>
    <n v="0"/>
  </r>
  <r>
    <s v="5720"/>
    <x v="0"/>
    <x v="246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32"/>
    <s v="Software"/>
    <s v="Technology &amp; Infrastructure"/>
    <s v="Technology &amp; Infrastructure"/>
    <s v="Technology &amp; Infrastructure"/>
    <x v="1"/>
    <m/>
    <m/>
    <n v="0"/>
    <n v="0"/>
  </r>
  <r>
    <s v="8522"/>
    <x v="0"/>
    <x v="247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33"/>
    <s v="Software"/>
    <s v="Technology &amp; Infrastructure"/>
    <s v="Technology &amp; Infrastructure"/>
    <s v="Technology &amp; Infrastructure"/>
    <x v="1"/>
    <m/>
    <m/>
    <n v="0"/>
    <n v="0"/>
  </r>
  <r>
    <s v="5575"/>
    <x v="0"/>
    <x v="248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34"/>
    <s v="Software"/>
    <s v="Technology &amp; Infrastructure"/>
    <s v="Technology &amp; Infrastructure"/>
    <s v="Technology &amp; Infrastructure"/>
    <x v="1"/>
    <m/>
    <m/>
    <n v="0"/>
    <n v="0"/>
  </r>
  <r>
    <s v="5623"/>
    <x v="0"/>
    <x v="24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13"/>
    <s v="Software"/>
    <s v="Technology &amp; Infrastructure"/>
    <s v="Technology &amp; Infrastructure"/>
    <s v="Technology &amp; Infrastructure"/>
    <x v="1"/>
    <m/>
    <m/>
    <n v="0"/>
    <n v="0"/>
  </r>
  <r>
    <s v="8429"/>
    <x v="0"/>
    <x v="248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35"/>
    <s v="Software"/>
    <s v="Technology &amp; Infrastructure"/>
    <s v="Technology &amp; Infrastructure"/>
    <s v="Technology &amp; Infrastructure"/>
    <x v="1"/>
    <m/>
    <m/>
    <n v="0"/>
    <n v="0"/>
  </r>
  <r>
    <s v="5478"/>
    <x v="0"/>
    <x v="249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6"/>
    <s v="Software"/>
    <s v="Technology &amp; Infrastructure"/>
    <s v="Technology &amp; Infrastructure"/>
    <s v="Technology &amp; Infrastructure"/>
    <x v="1"/>
    <m/>
    <m/>
    <n v="0"/>
    <n v="0"/>
  </r>
  <r>
    <s v="5528"/>
    <x v="0"/>
    <x v="249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7"/>
    <s v="Impostos"/>
    <s v="Tax And Fees"/>
    <s v="Tax And Fees"/>
    <s v="Tax And Fees"/>
    <x v="3"/>
    <m/>
    <m/>
    <n v="0"/>
    <n v="0"/>
  </r>
  <r>
    <s v="6259"/>
    <x v="0"/>
    <x v="249"/>
    <n v="-1009.8"/>
    <n v="0"/>
    <x v="0"/>
    <n v="1"/>
    <n v="-1009.8"/>
    <m/>
    <x v="0"/>
    <m/>
    <s v="Lumx Studios S/A"/>
    <s v="Ministerio da Fazenda"/>
    <n v="100"/>
    <s v="Lumx"/>
    <s v="Ministerio da Fazenda"/>
    <m/>
    <s v="Origem: Api, Conta Iss, Contrato: 8"/>
    <m/>
    <m/>
    <m/>
    <x v="51"/>
    <s v="Impostos"/>
    <s v="Tax And Fees"/>
    <s v="Tax And Fees"/>
    <s v="Tax And Fees"/>
    <x v="12"/>
    <m/>
    <m/>
    <n v="0"/>
    <n v="0"/>
  </r>
  <r>
    <s v="9153"/>
    <x v="0"/>
    <x v="249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21"/>
    <s v="Corporate/Societário"/>
    <s v="Legal"/>
    <s v="Operating Costs"/>
    <s v="Operating Costs"/>
    <x v="6"/>
    <m/>
    <m/>
    <n v="0"/>
    <n v="0"/>
  </r>
  <r>
    <s v="9226"/>
    <x v="0"/>
    <x v="249"/>
    <n v="-982.95"/>
    <n v="0"/>
    <x v="0"/>
    <n v="1"/>
    <n v="-982.95"/>
    <m/>
    <x v="0"/>
    <m/>
    <s v="Lumx Studios S/A"/>
    <s v="Lima &amp; Feigelson Sociedade de Advogados"/>
    <n v="100"/>
    <s v="Lumx"/>
    <s v="Lima &amp; Feigelson Sociedade de Advogados"/>
    <m/>
    <s v="Retenções - Assessoria Jurídica - Conclusão"/>
    <s v="4195"/>
    <m/>
    <m/>
    <x v="52"/>
    <s v="Round de Captação"/>
    <s v="Others"/>
    <s v="Operating Costs"/>
    <s v="Operating Costs"/>
    <x v="6"/>
    <m/>
    <m/>
    <n v="0"/>
    <n v="0"/>
  </r>
  <r>
    <s v="9235"/>
    <x v="0"/>
    <x v="249"/>
    <n v="-98.3"/>
    <n v="0"/>
    <x v="0"/>
    <n v="1"/>
    <n v="-98.3"/>
    <m/>
    <x v="0"/>
    <m/>
    <s v="Lumx Studios S/A"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53"/>
    <s v="Propriedade Intelectual"/>
    <s v="Legal"/>
    <s v="Operating Costs"/>
    <s v="Operating Costs"/>
    <x v="6"/>
    <m/>
    <m/>
    <n v="0"/>
    <n v="0"/>
  </r>
  <r>
    <s v="9237"/>
    <x v="0"/>
    <x v="249"/>
    <n v="-196.59"/>
    <n v="0"/>
    <x v="0"/>
    <n v="1"/>
    <n v="-196.59"/>
    <m/>
    <x v="0"/>
    <m/>
    <s v="Lumx Studios S/A"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53"/>
    <s v="Propriedade Intelectual"/>
    <s v="Legal"/>
    <s v="Operating Costs"/>
    <s v="Operating Costs"/>
    <x v="6"/>
    <m/>
    <m/>
    <n v="0"/>
    <n v="0"/>
  </r>
  <r>
    <s v="9833"/>
    <x v="0"/>
    <x v="249"/>
    <n v="-1514.7"/>
    <n v="0"/>
    <x v="0"/>
    <n v="1"/>
    <n v="-1514.7"/>
    <m/>
    <x v="0"/>
    <m/>
    <s v="Lumx Studios S/A"/>
    <s v="Ministerio da Fazenda"/>
    <n v="100"/>
    <s v="Lumx"/>
    <s v="Ministerio da Fazenda"/>
    <m/>
    <s v="Imposto - Cofins"/>
    <m/>
    <m/>
    <m/>
    <x v="54"/>
    <s v="Impostos"/>
    <s v="Tax And Fees"/>
    <s v="Tax And Fees"/>
    <s v="Tax And Fees"/>
    <x v="12"/>
    <m/>
    <m/>
    <n v="0"/>
    <n v="0"/>
  </r>
  <r>
    <s v="9834"/>
    <x v="0"/>
    <x v="249"/>
    <n v="-328.19"/>
    <n v="0"/>
    <x v="0"/>
    <n v="1"/>
    <n v="-328.19"/>
    <m/>
    <x v="0"/>
    <m/>
    <s v="Lumx Studios S/A"/>
    <s v="Ministerio da Fazenda"/>
    <n v="100"/>
    <s v="Lumx"/>
    <s v="Ministerio da Fazenda"/>
    <m/>
    <s v="Imposto - Pis"/>
    <m/>
    <m/>
    <m/>
    <x v="55"/>
    <s v="Impostos"/>
    <s v="Tax And Fees"/>
    <s v="Tax And Fees"/>
    <s v="Tax And Fees"/>
    <x v="12"/>
    <m/>
    <m/>
    <n v="0"/>
    <n v="0"/>
  </r>
  <r>
    <s v="5285"/>
    <x v="0"/>
    <x v="250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8"/>
    <s v="Impostos"/>
    <s v="Tax And Fees"/>
    <s v="Tax And Fees"/>
    <s v="Tax And Fees"/>
    <x v="3"/>
    <m/>
    <m/>
    <n v="0"/>
    <n v="0"/>
  </r>
  <r>
    <s v="5334"/>
    <x v="0"/>
    <x v="250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9"/>
    <s v="Impostos"/>
    <s v="Tax And Fees"/>
    <s v="Tax And Fees"/>
    <s v="Tax And Fees"/>
    <x v="3"/>
    <m/>
    <m/>
    <n v="0"/>
    <n v="0"/>
  </r>
  <r>
    <s v="5186"/>
    <x v="0"/>
    <x v="251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41"/>
    <s v="Software"/>
    <s v="Technology &amp; Infrastructure"/>
    <s v="Technology &amp; Infrastructure"/>
    <s v="Technology &amp; Infrastructure"/>
    <x v="1"/>
    <m/>
    <m/>
    <n v="0"/>
    <n v="0"/>
  </r>
  <r>
    <s v="5234"/>
    <x v="0"/>
    <x v="251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42"/>
    <s v="Software"/>
    <s v="Technology &amp; Infrastructure"/>
    <s v="Technology &amp; Infrastructure"/>
    <s v="Technology &amp; Infrastructure"/>
    <x v="1"/>
    <m/>
    <m/>
    <n v="0"/>
    <n v="0"/>
  </r>
  <r>
    <s v="5090"/>
    <x v="0"/>
    <x v="252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43"/>
    <s v="Fornecedores"/>
    <s v="Suppliers"/>
    <s v="Partnerships &amp; Suppliers"/>
    <s v="Partnerships &amp; Suppliers"/>
    <x v="7"/>
    <m/>
    <m/>
    <n v="0"/>
    <n v="0"/>
  </r>
  <r>
    <s v="8097"/>
    <x v="0"/>
    <x v="253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145"/>
    <x v="0"/>
    <x v="253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44"/>
    <s v="Software"/>
    <s v="Technology &amp; Infrastructure"/>
    <s v="Technology &amp; Infrastructure"/>
    <s v="Technology &amp; Infrastructure"/>
    <x v="1"/>
    <m/>
    <m/>
    <n v="0"/>
    <n v="0"/>
  </r>
  <r>
    <s v="8001"/>
    <x v="0"/>
    <x v="254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5"/>
    <s v="Software"/>
    <s v="Technology &amp; Infrastructure"/>
    <s v="Technology &amp; Infrastructure"/>
    <s v="Technology &amp; Infrastructure"/>
    <x v="1"/>
    <m/>
    <m/>
    <n v="0"/>
    <n v="0"/>
  </r>
  <r>
    <s v="4994"/>
    <x v="0"/>
    <x v="255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0"/>
    <s v="Despesas de Escritório"/>
    <s v="Office"/>
    <s v="Administrative Costs"/>
    <s v="Administrative Costs"/>
    <x v="0"/>
    <m/>
    <m/>
    <n v="0"/>
    <n v="0"/>
  </r>
  <r>
    <s v="5138"/>
    <x v="0"/>
    <x v="255"/>
    <n v="-13.82"/>
    <n v="0"/>
    <x v="0"/>
    <n v="1"/>
    <n v="-13.82"/>
    <m/>
    <x v="0"/>
    <m/>
    <s v="Lumx Studios S/A"/>
    <s v="Discord"/>
    <n v="100"/>
    <m/>
    <s v="Discord"/>
    <m/>
    <s v="Tweetshit Premium - 2/48"/>
    <m/>
    <m/>
    <m/>
    <x v="1"/>
    <s v="Software"/>
    <s v="Technology &amp; Infrastructure"/>
    <s v="Technology &amp; Infrastructure"/>
    <s v="Technology &amp; Infrastructure"/>
    <x v="1"/>
    <m/>
    <m/>
    <n v="0"/>
    <n v="0"/>
  </r>
  <r>
    <s v="7954"/>
    <x v="0"/>
    <x v="255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3"/>
    <s v="Api"/>
    <s v="Technology &amp; Infrastructure"/>
    <s v="Technology &amp; Infrastructure"/>
    <s v="Technology &amp; Infrastructure"/>
    <x v="1"/>
    <m/>
    <m/>
    <n v="0"/>
    <n v="0"/>
  </r>
  <r>
    <s v="5041"/>
    <x v="0"/>
    <x v="256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4"/>
    <s v="Software"/>
    <s v="Technology &amp; Infrastructure"/>
    <s v="Technology &amp; Infrastructure"/>
    <s v="Technology &amp; Infrastructure"/>
    <x v="1"/>
    <m/>
    <m/>
    <n v="0"/>
    <n v="0"/>
  </r>
  <r>
    <s v="8570"/>
    <x v="0"/>
    <x v="256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5"/>
    <s v="Software"/>
    <s v="Technology &amp; Infrastructure"/>
    <s v="Technology &amp; Infrastructure"/>
    <s v="Technology &amp; Infrastructure"/>
    <x v="1"/>
    <m/>
    <m/>
    <n v="0"/>
    <n v="0"/>
  </r>
  <r>
    <s v="4945"/>
    <x v="0"/>
    <x v="257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6"/>
    <s v="Despesas de Escritório"/>
    <s v="Office"/>
    <s v="Administrative Costs"/>
    <s v="Administrative Costs"/>
    <x v="0"/>
    <m/>
    <m/>
    <n v="0"/>
    <n v="0"/>
  </r>
  <r>
    <s v="10083"/>
    <x v="0"/>
    <x v="258"/>
    <n v="-2967.16"/>
    <n v="0"/>
    <x v="0"/>
    <n v="1"/>
    <n v="-2967.16"/>
    <m/>
    <x v="0"/>
    <m/>
    <s v="Lumx Studios S/A"/>
    <s v="Conexoes Games Ltda"/>
    <n v="100"/>
    <s v="Lumx"/>
    <s v="Conexoes Games Ltda"/>
    <m/>
    <s v="Custódia Conexões Games"/>
    <m/>
    <m/>
    <s v="Conexões Games"/>
    <x v="56"/>
    <s v="Clientes"/>
    <s v="Resources In Custody"/>
    <s v="Custody"/>
    <s v="Custody"/>
    <x v="13"/>
    <m/>
    <m/>
    <n v="0"/>
    <n v="0"/>
  </r>
  <r>
    <s v="6359"/>
    <x v="0"/>
    <x v="258"/>
    <n v="-4600"/>
    <n v="0"/>
    <x v="0"/>
    <n v="1"/>
    <n v="-4600"/>
    <m/>
    <x v="0"/>
    <m/>
    <s v="Lumx Studios S/A"/>
    <s v="Olga Carolina Bon Navarro"/>
    <n v="100"/>
    <s v="Lumx"/>
    <s v="Olga Carolina Bon Navarro"/>
    <m/>
    <s v="Prestação de Serviços"/>
    <m/>
    <m/>
    <m/>
    <x v="14"/>
    <s v="Despesas com Pessoal"/>
    <s v="People"/>
    <s v="People"/>
    <s v="People"/>
    <x v="3"/>
    <m/>
    <m/>
    <n v="0"/>
    <n v="0"/>
  </r>
  <r>
    <s v="8381"/>
    <x v="0"/>
    <x v="258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11"/>
    <s v="Software"/>
    <s v="Technology &amp; Infrastructure"/>
    <s v="Technology &amp; Infrastructure"/>
    <s v="Technology &amp; Infrastructure"/>
    <x v="1"/>
    <m/>
    <m/>
    <n v="0"/>
    <n v="0"/>
  </r>
  <r>
    <s v="9982"/>
    <x v="0"/>
    <x v="258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7"/>
    <s v="Despesa de Marketing"/>
    <s v="Marketing"/>
    <s v="Operating Costs"/>
    <s v="Operating Costs"/>
    <x v="4"/>
    <m/>
    <m/>
    <n v="0"/>
    <n v="0"/>
  </r>
  <r>
    <s v="10031"/>
    <x v="1"/>
    <x v="259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10086"/>
    <x v="1"/>
    <x v="260"/>
    <n v="-1414.19"/>
    <n v="-1414.19"/>
    <x v="0"/>
    <n v="1"/>
    <n v="-1414.19"/>
    <n v="-1414.19"/>
    <x v="1"/>
    <m/>
    <s v="Lumx Studios S/A"/>
    <s v="Ministerio da Fazenda"/>
    <n v="100"/>
    <s v="Lumx"/>
    <s v="Ministerio da Fazenda"/>
    <m/>
    <s v="Imposto - Iss"/>
    <m/>
    <s v="Btg - Conta Corrente"/>
    <m/>
    <x v="51"/>
    <s v="Impostos"/>
    <s v="Tax And Fees"/>
    <s v="Tax And Fees"/>
    <s v="Tax And Fees"/>
    <x v="12"/>
    <m/>
    <m/>
    <n v="0"/>
    <n v="0"/>
  </r>
  <r>
    <s v="10087"/>
    <x v="1"/>
    <x v="2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10090"/>
    <x v="1"/>
    <x v="2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10139"/>
    <x v="1"/>
    <x v="260"/>
    <n v="-34.23"/>
    <n v="-34.23"/>
    <x v="0"/>
    <n v="1"/>
    <n v="-34.23"/>
    <n v="-34.23"/>
    <x v="1"/>
    <m/>
    <s v="Lumx Studios S/A"/>
    <s v="Mercadolivre.com Atividades de Internet Ltda"/>
    <n v="100"/>
    <s v="Lumx"/>
    <s v="Mercadolivre.com Atividades de Internet Ltda"/>
    <m/>
    <s v="Compra de Adaptador Usb Tipo C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0"/>
    <x v="1"/>
    <x v="260"/>
    <n v="-89.68000000000001"/>
    <n v="-89.68000000000001"/>
    <x v="0"/>
    <n v="1"/>
    <n v="-89.68000000000001"/>
    <n v="-89.68000000000001"/>
    <x v="1"/>
    <m/>
    <s v="Lumx Studios S/A"/>
    <s v="Mercadolivre.com Atividades de Internet Ltda"/>
    <n v="100"/>
    <s v="Lumx"/>
    <s v="Mercadolivre.com Atividades de Internet Ltda"/>
    <m/>
    <s v="Compra de Bandeja Recepção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1"/>
    <x v="1"/>
    <x v="260"/>
    <n v="-81.87"/>
    <n v="-81.87"/>
    <x v="0"/>
    <n v="1"/>
    <n v="-81.87"/>
    <n v="-81.87"/>
    <x v="1"/>
    <m/>
    <s v="Lumx Studios S/A"/>
    <s v="Mercadolivre.com Atividades de Internet Ltda"/>
    <n v="100"/>
    <s v="Lumx"/>
    <s v="Mercadolivre.com Atividades de Internet Ltda"/>
    <m/>
    <s v="Compra de Jogo Xícara Café Expresso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2"/>
    <x v="1"/>
    <x v="260"/>
    <n v="-87.90000000000001"/>
    <n v="-87.90000000000001"/>
    <x v="0"/>
    <n v="1"/>
    <n v="-87.90000000000001"/>
    <n v="-87.90000000000001"/>
    <x v="1"/>
    <m/>
    <s v="Lumx Studios S/A"/>
    <s v="Mercadolivre.com Atividades de Internet Ltda"/>
    <n v="100"/>
    <s v="Lumx"/>
    <s v="Mercadolivre.com Atividades de Internet Ltda"/>
    <m/>
    <s v="Compra de Torneira Banheiro Lavatório (Pia)"/>
    <m/>
    <s v="Mercado Pago"/>
    <m/>
    <x v="58"/>
    <s v="Material de Uso e Consumo"/>
    <s v="Office"/>
    <s v="Administrative Costs"/>
    <s v="Administrative Costs"/>
    <x v="8"/>
    <m/>
    <m/>
    <n v="0"/>
    <n v="0"/>
  </r>
  <r>
    <s v="10144"/>
    <x v="1"/>
    <x v="260"/>
    <n v="-8916.43"/>
    <n v="-8916.43"/>
    <x v="0"/>
    <n v="1"/>
    <n v="-8916.43"/>
    <n v="-8916.43"/>
    <x v="1"/>
    <m/>
    <s v="Lumx Studios S/A"/>
    <s v="Amazon Servicos de Varejo do Brasil Ltda."/>
    <n v="100"/>
    <s v="Lumx"/>
    <s v="Amazon Servicos de Varejo do Brasil Ltda."/>
    <m/>
    <s v="Compra de Iphone + Capinha + Película"/>
    <m/>
    <s v="Cartão de Crédito - Conta Simples"/>
    <m/>
    <x v="58"/>
    <s v="Material de Uso e Consumo"/>
    <s v="Office"/>
    <s v="Administrative Costs"/>
    <s v="Administrative Costs"/>
    <x v="8"/>
    <m/>
    <m/>
    <n v="0"/>
    <n v="0"/>
  </r>
  <r>
    <s v="10145"/>
    <x v="1"/>
    <x v="260"/>
    <n v="-2819.32"/>
    <n v="-2819.32"/>
    <x v="0"/>
    <n v="1"/>
    <n v="-2819.32"/>
    <n v="-2819.32"/>
    <x v="1"/>
    <m/>
    <s v="Lumx Studios S/A"/>
    <s v="Madeiramadeira Comercio Eletronico S/A"/>
    <n v="100"/>
    <s v="Lumx"/>
    <s v="Madeiramadeira Comercio Eletronico S/A"/>
    <m/>
    <s v="Compra de Mesa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10146"/>
    <x v="1"/>
    <x v="260"/>
    <n v="-115"/>
    <n v="-101.27"/>
    <x v="0"/>
    <n v="1"/>
    <n v="-115"/>
    <n v="-101.27"/>
    <x v="1"/>
    <m/>
    <s v="Lumx Studios S/A"/>
    <s v="Lumx Studios S/A"/>
    <n v="100"/>
    <s v="Financeiro"/>
    <s v="Lumx Studios S/A"/>
    <m/>
    <s v="Software - 1password"/>
    <m/>
    <s v="Cartão de Crédito - Conta Simples"/>
    <m/>
    <x v="7"/>
    <s v="Software"/>
    <s v="Technology &amp; Infrastructure"/>
    <s v="Technology &amp; Infrastructure"/>
    <s v="Technology &amp; Infrastructure"/>
    <x v="1"/>
    <m/>
    <m/>
    <n v="0"/>
    <n v="0"/>
  </r>
  <r>
    <s v="5721"/>
    <x v="1"/>
    <x v="246"/>
    <n v="-611.38"/>
    <n v="-581.59"/>
    <x v="0"/>
    <n v="1"/>
    <n v="-611.38"/>
    <n v="-581.59"/>
    <x v="1"/>
    <m/>
    <s v="Lumx Studios S/A"/>
    <s v="Intercom Comercio Internacional Ltda"/>
    <n v="100"/>
    <s v="Comercial"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6356"/>
    <x v="1"/>
    <x v="259"/>
    <n v="-4000"/>
    <n v="-4000"/>
    <x v="0"/>
    <n v="1"/>
    <n v="-4000"/>
    <n v="-4000"/>
    <x v="1"/>
    <m/>
    <s v="Lumx Studios S/A"/>
    <s v="Mariana Heiderich Morgado"/>
    <n v="100"/>
    <s v="Lumx"/>
    <s v="Mariana Heiderich Morgado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75"/>
    <x v="1"/>
    <x v="259"/>
    <n v="-2500"/>
    <n v="-2500"/>
    <x v="0"/>
    <n v="1"/>
    <n v="-2500"/>
    <n v="-2500"/>
    <x v="1"/>
    <m/>
    <s v="Lumx Studios S/A"/>
    <s v="Pedro Medeiros Delgado"/>
    <n v="100"/>
    <s v="Lumx"/>
    <s v="Pedro Medeiros Delgado"/>
    <m/>
    <s v="Prestação de Serviços"/>
    <s v="20"/>
    <s v="Btg - Conta Corrente"/>
    <m/>
    <x v="14"/>
    <s v="Despesas com Pessoal"/>
    <s v="People"/>
    <s v="People"/>
    <s v="People"/>
    <x v="3"/>
    <m/>
    <m/>
    <n v="0"/>
    <n v="0"/>
  </r>
  <r>
    <s v="6376"/>
    <x v="1"/>
    <x v="259"/>
    <n v="-9000"/>
    <n v="-9000"/>
    <x v="0"/>
    <n v="1"/>
    <n v="-9000"/>
    <n v="-9000"/>
    <x v="1"/>
    <m/>
    <s v="Lumx Studios S/A"/>
    <s v="Luis Guilherme Tillier"/>
    <n v="100"/>
    <s v="Lumx"/>
    <s v="Luis Guilherme Tillier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801"/>
    <x v="1"/>
    <x v="260"/>
    <n v="2967.16"/>
    <n v="2967.16"/>
    <x v="0"/>
    <n v="1"/>
    <n v="2967.16"/>
    <n v="2967.16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802"/>
    <x v="1"/>
    <x v="260"/>
    <n v="0.91"/>
    <n v="0.91"/>
    <x v="0"/>
    <n v="1"/>
    <n v="0.91"/>
    <n v="0.91"/>
    <x v="1"/>
    <m/>
    <s v="Lumx Studios S/A"/>
    <s v="Btg - Conta Corrente"/>
    <n v="100"/>
    <s v="Comercial"/>
    <s v="Lumx Studios S/A"/>
    <m/>
    <s v="Rentabilidade Remunera + Btg"/>
    <m/>
    <s v="Btg - Conta Corrente"/>
    <m/>
    <x v="60"/>
    <s v="Investimentos"/>
    <s v="Financial Revenue"/>
    <s v="Financial Revenue"/>
    <s v="Financial Revenue"/>
    <x v="14"/>
    <m/>
    <m/>
    <n v="0"/>
    <n v="0"/>
  </r>
  <r>
    <s v="803"/>
    <x v="1"/>
    <x v="260"/>
    <n v="10000"/>
    <n v="10000"/>
    <x v="0"/>
    <n v="1"/>
    <n v="10000"/>
    <n v="10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4"/>
    <x v="1"/>
    <x v="260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8287"/>
    <x v="1"/>
    <x v="260"/>
    <n v="-850"/>
    <n v="-886.97"/>
    <x v="0"/>
    <n v="1"/>
    <n v="-850"/>
    <n v="-886.97"/>
    <x v="1"/>
    <m/>
    <s v="Lumx Studios S/A"/>
    <s v="Figma"/>
    <n v="100"/>
    <s v="Produto"/>
    <s v="Figma"/>
    <m/>
    <s v="Software - Figma"/>
    <m/>
    <s v="Cartão de Crédito - Conta Simples"/>
    <m/>
    <x v="8"/>
    <s v="Software"/>
    <s v="Technology &amp; Infrastructure"/>
    <s v="Technology &amp; Infrastructure"/>
    <s v="Technology &amp; Infrastructure"/>
    <x v="1"/>
    <m/>
    <m/>
    <n v="0"/>
    <n v="0"/>
  </r>
  <r>
    <s v="9787"/>
    <x v="1"/>
    <x v="260"/>
    <n v="-404.99"/>
    <n v="-273.21"/>
    <x v="0"/>
    <n v="1"/>
    <n v="-404.99"/>
    <n v="-273.21"/>
    <x v="1"/>
    <m/>
    <s v="Lumx Studios S/A"/>
    <s v="Claro/Net"/>
    <n v="100"/>
    <s v="Lumx"/>
    <s v="Claro/Net"/>
    <m/>
    <s v="Plano de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10194"/>
    <x v="2"/>
    <x v="261"/>
    <n v="-16.1"/>
    <n v="-16.1"/>
    <x v="0"/>
    <n v="1"/>
    <n v="-16.1"/>
    <n v="-16.1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195"/>
    <x v="2"/>
    <x v="261"/>
    <n v="-10.6"/>
    <n v="-10.6"/>
    <x v="0"/>
    <n v="1"/>
    <n v="-10.6"/>
    <n v="-10.6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8"/>
    <x v="2"/>
    <x v="262"/>
    <n v="-57.03"/>
    <n v="-57.03"/>
    <x v="0"/>
    <n v="1"/>
    <n v="-57.03"/>
    <n v="-57.03"/>
    <x v="1"/>
    <m/>
    <s v="Lumx Studios S/A"/>
    <s v="Make.Com"/>
    <n v="100"/>
    <s v="Comercial"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10030"/>
    <x v="3"/>
    <x v="25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10201"/>
    <x v="3"/>
    <x v="263"/>
    <n v="-15.39"/>
    <n v="-15.39"/>
    <x v="0"/>
    <n v="1"/>
    <n v="-15.39"/>
    <n v="-15.39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5673"/>
    <x v="3"/>
    <x v="255"/>
    <n v="-2951.41"/>
    <n v="-2951.41"/>
    <x v="0"/>
    <n v="1"/>
    <n v="-2951.41"/>
    <n v="-2951.41"/>
    <x v="1"/>
    <m/>
    <s v="Lumx Studios S/A"/>
    <s v="Lumx Studios S/A"/>
    <n v="100"/>
    <s v="Comercial"/>
    <s v="Lumx Studios S/A"/>
    <m/>
    <s v="Parcelamento de Débitos Tributários"/>
    <m/>
    <s v="Itaú"/>
    <m/>
    <x v="2"/>
    <s v="Impostos"/>
    <s v="Tax And Fees"/>
    <s v="Tax And Fees"/>
    <s v="Tax And Fees"/>
    <x v="2"/>
    <m/>
    <m/>
    <n v="0"/>
    <n v="0"/>
  </r>
  <r>
    <s v="7759"/>
    <x v="3"/>
    <x v="259"/>
    <n v="-5000"/>
    <n v="-5000"/>
    <x v="0"/>
    <n v="1"/>
    <n v="-5000"/>
    <n v="-5000"/>
    <x v="1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10032"/>
    <x v="4"/>
    <x v="259"/>
    <n v="-6400"/>
    <n v="-6400"/>
    <x v="0"/>
    <n v="1"/>
    <n v="-6400"/>
    <n v="-6400"/>
    <x v="1"/>
    <m/>
    <s v="Lumx Studios S/A"/>
    <s v="João Pedro Delgado Fernandes"/>
    <n v="100"/>
    <s v="Comercial"/>
    <s v="João Pedro Delgado Fernandes"/>
    <m/>
    <s v="Prestação de Serviços"/>
    <s v="1"/>
    <s v="Btg - Conta Corrente"/>
    <m/>
    <x v="14"/>
    <s v="Despesas com Pessoal"/>
    <s v="People"/>
    <s v="People"/>
    <s v="People"/>
    <x v="3"/>
    <m/>
    <m/>
    <n v="0"/>
    <n v="0"/>
  </r>
  <r>
    <s v="10088"/>
    <x v="4"/>
    <x v="259"/>
    <n v="-64333.84"/>
    <n v="-64333.84"/>
    <x v="0"/>
    <n v="1"/>
    <n v="-64333.84"/>
    <n v="-64333.84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10089"/>
    <x v="4"/>
    <x v="259"/>
    <n v="-200021.15"/>
    <n v="-200021.15"/>
    <x v="0"/>
    <n v="1"/>
    <n v="-200021.15"/>
    <n v="-200021.15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10202"/>
    <x v="4"/>
    <x v="259"/>
    <n v="-70.65000000000001"/>
    <n v="-70.65000000000001"/>
    <x v="0"/>
    <n v="1"/>
    <n v="-70.65000000000001"/>
    <n v="-70.65000000000001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3"/>
    <x v="4"/>
    <x v="259"/>
    <n v="-4.57"/>
    <n v="-4.57"/>
    <x v="0"/>
    <n v="1"/>
    <n v="-4.57"/>
    <n v="-4.5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4"/>
    <x v="4"/>
    <x v="259"/>
    <n v="-148.55"/>
    <n v="-148.55"/>
    <x v="0"/>
    <n v="1"/>
    <n v="-148.55"/>
    <n v="-148.55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10205"/>
    <x v="4"/>
    <x v="259"/>
    <n v="-7.99"/>
    <n v="-7.99"/>
    <x v="0"/>
    <n v="1"/>
    <n v="-7.99"/>
    <n v="-7.99"/>
    <x v="1"/>
    <m/>
    <s v="Lumx Studios S/A"/>
    <s v="Webflow.Com"/>
    <n v="100"/>
    <s v="Produto"/>
    <s v="Webflow.Com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10209"/>
    <x v="4"/>
    <x v="259"/>
    <n v="-43.36"/>
    <n v="-43.36"/>
    <x v="0"/>
    <n v="1"/>
    <n v="-43.36"/>
    <n v="-43.36"/>
    <x v="1"/>
    <m/>
    <s v="Lumx Studios S/A"/>
    <s v="Lumx Studios S/A"/>
    <n v="100"/>
    <s v="Comercial"/>
    <s v="Lumx Studios S/A"/>
    <m/>
    <s v="Jantar com Miro (Trocaram de Lugar)"/>
    <m/>
    <s v="Conta Simples"/>
    <m/>
    <x v="64"/>
    <s v="Despesa Comercial"/>
    <s v="Comercial"/>
    <s v="Operating Costs"/>
    <s v="Operating Costs"/>
    <x v="9"/>
    <m/>
    <m/>
    <n v="0"/>
    <n v="0"/>
  </r>
  <r>
    <s v="6357"/>
    <x v="4"/>
    <x v="259"/>
    <n v="-6500"/>
    <n v="-6500"/>
    <x v="0"/>
    <n v="1"/>
    <n v="-6500"/>
    <n v="-6500"/>
    <x v="1"/>
    <m/>
    <s v="Lumx Studios S/A"/>
    <s v="Lucas Costa da Conceição Gomes"/>
    <n v="100"/>
    <s v="Lumx"/>
    <s v="Lucas Costa da Conceição Gomes"/>
    <m/>
    <s v="Prestação de Serviços"/>
    <s v="34403"/>
    <s v="Btg - Conta Corrente"/>
    <m/>
    <x v="14"/>
    <s v="Despesas com Pessoal"/>
    <s v="People"/>
    <s v="People"/>
    <s v="People"/>
    <x v="3"/>
    <m/>
    <m/>
    <n v="0"/>
    <n v="0"/>
  </r>
  <r>
    <s v="6358"/>
    <x v="4"/>
    <x v="259"/>
    <n v="-10000"/>
    <n v="-10000"/>
    <x v="0"/>
    <n v="1"/>
    <n v="-10000"/>
    <n v="-10000"/>
    <x v="1"/>
    <m/>
    <s v="Lumx Studios S/A"/>
    <s v="Thamyres Guedes Reis Corrêa"/>
    <n v="100"/>
    <s v="Lumx"/>
    <s v="Thamyres Guedes Reis Corrê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0"/>
    <x v="4"/>
    <x v="259"/>
    <n v="-7933.33"/>
    <n v="-7933.33"/>
    <x v="0"/>
    <n v="1"/>
    <n v="-7933.33"/>
    <n v="-7933.33"/>
    <x v="1"/>
    <m/>
    <s v="Lumx Studios S/A"/>
    <s v="Stella Leal dos Santos"/>
    <n v="100"/>
    <s v="Lumx"/>
    <s v="Stella Leal dos Santo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1"/>
    <x v="4"/>
    <x v="259"/>
    <n v="-3666.66"/>
    <n v="-3666.66"/>
    <x v="0"/>
    <n v="1"/>
    <n v="-3666.66"/>
    <n v="-3666.66"/>
    <x v="1"/>
    <m/>
    <s v="Lumx Studios S/A"/>
    <s v="Jhony Wesley Terra"/>
    <n v="100"/>
    <s v="Lumx"/>
    <s v="Jhony Wesley Terra"/>
    <m/>
    <s v="Prestação de Serviços"/>
    <s v="14"/>
    <s v="Btg - Conta Corrente"/>
    <m/>
    <x v="14"/>
    <s v="Despesas com Pessoal"/>
    <s v="People"/>
    <s v="People"/>
    <s v="People"/>
    <x v="3"/>
    <m/>
    <m/>
    <n v="0"/>
    <n v="0"/>
  </r>
  <r>
    <s v="6365"/>
    <x v="4"/>
    <x v="259"/>
    <n v="-13313.44"/>
    <n v="-13313.44"/>
    <x v="0"/>
    <n v="1"/>
    <n v="-13313.44"/>
    <n v="-13313.44"/>
    <x v="1"/>
    <m/>
    <s v="Lumx Studios S/A"/>
    <s v="Caio Barbosa Zacarias"/>
    <n v="100"/>
    <s v="Lumx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6"/>
    <x v="4"/>
    <x v="259"/>
    <n v="-13313.44"/>
    <n v="-13313.44"/>
    <x v="0"/>
    <n v="1"/>
    <n v="-13313.44"/>
    <n v="-13313.44"/>
    <x v="1"/>
    <m/>
    <s v="Lumx Studios S/A"/>
    <s v="Gabriel Polverelli Nogueira"/>
    <n v="100"/>
    <s v="Lumx"/>
    <s v="Gabriel Polverelli Nogueir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7"/>
    <x v="4"/>
    <x v="259"/>
    <n v="-6000"/>
    <n v="-6000"/>
    <x v="0"/>
    <n v="1"/>
    <n v="-6000"/>
    <n v="-6000"/>
    <x v="1"/>
    <m/>
    <s v="Lumx Studios S/A"/>
    <s v="Hercílio Helton e Silva Junior"/>
    <n v="100"/>
    <s v="Lumx"/>
    <s v="Hercílio Helton e Silva Junior"/>
    <m/>
    <s v="Prestação de Serviços"/>
    <s v="4"/>
    <s v="Btg - Conta Corrente"/>
    <m/>
    <x v="14"/>
    <s v="Despesas com Pessoal"/>
    <s v="People"/>
    <s v="People"/>
    <s v="People"/>
    <x v="3"/>
    <m/>
    <m/>
    <n v="0"/>
    <n v="0"/>
  </r>
  <r>
    <s v="6368"/>
    <x v="4"/>
    <x v="259"/>
    <n v="-4000"/>
    <n v="-4000"/>
    <x v="0"/>
    <n v="1"/>
    <n v="-4000"/>
    <n v="-4000"/>
    <x v="1"/>
    <m/>
    <s v="Lumx Studios S/A"/>
    <s v="Lucas dos Santos Reis"/>
    <n v="100"/>
    <s v="Lumx"/>
    <s v="Lucas dos Santos Rei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69"/>
    <x v="4"/>
    <x v="259"/>
    <n v="-6000"/>
    <n v="-6000"/>
    <x v="0"/>
    <n v="1"/>
    <n v="-6000"/>
    <n v="-6000"/>
    <x v="1"/>
    <m/>
    <s v="Lumx Studios S/A"/>
    <s v="Menachem Mendel Yaacov Aboutboul"/>
    <n v="100"/>
    <s v="Lumx"/>
    <s v="Menachem Mendel Yaacov Aboutboul"/>
    <m/>
    <s v="Prestação de Serviços"/>
    <s v="61"/>
    <s v="Btg - Conta Corrente"/>
    <m/>
    <x v="14"/>
    <s v="Despesas com Pessoal"/>
    <s v="People"/>
    <s v="People"/>
    <s v="People"/>
    <x v="3"/>
    <m/>
    <m/>
    <n v="0"/>
    <n v="0"/>
  </r>
  <r>
    <s v="6370"/>
    <x v="4"/>
    <x v="259"/>
    <n v="-13313.44"/>
    <n v="-13313.44"/>
    <x v="0"/>
    <n v="1"/>
    <n v="-13313.44"/>
    <n v="-13313.44"/>
    <x v="1"/>
    <m/>
    <s v="Lumx Studios S/A"/>
    <s v="Michel Ruthenberg Goldberg"/>
    <n v="100"/>
    <s v="Lumx"/>
    <s v="Michel Ruthenberg Goldberg"/>
    <m/>
    <s v="Prestação de Serviços"/>
    <s v="16"/>
    <s v="Btg - Conta Corrente"/>
    <m/>
    <x v="14"/>
    <s v="Despesas com Pessoal"/>
    <s v="People"/>
    <s v="People"/>
    <s v="People"/>
    <x v="3"/>
    <m/>
    <m/>
    <n v="0"/>
    <n v="0"/>
  </r>
  <r>
    <s v="6372"/>
    <x v="4"/>
    <x v="259"/>
    <n v="-11500"/>
    <n v="-11500"/>
    <x v="0"/>
    <n v="1"/>
    <n v="-11500"/>
    <n v="-11500"/>
    <x v="1"/>
    <m/>
    <s v="Lumx Studios S/A"/>
    <s v="Thiago Henrique dos Santos"/>
    <n v="100"/>
    <s v="Lumx"/>
    <s v="Thiago Henrique dos Santos"/>
    <m/>
    <s v="Prestação de Serviços"/>
    <s v="27"/>
    <s v="Btg - Conta Corrente"/>
    <m/>
    <x v="14"/>
    <s v="Despesas com Pessoal"/>
    <s v="People"/>
    <s v="People"/>
    <s v="People"/>
    <x v="3"/>
    <m/>
    <m/>
    <n v="0"/>
    <n v="0"/>
  </r>
  <r>
    <s v="6373"/>
    <x v="4"/>
    <x v="259"/>
    <n v="-6500"/>
    <n v="-6500"/>
    <x v="0"/>
    <n v="1"/>
    <n v="-6500"/>
    <n v="-6500"/>
    <x v="1"/>
    <m/>
    <s v="Lumx Studios S/A"/>
    <s v="Jeane Resque Gomes dos Santos"/>
    <n v="100"/>
    <s v="Lumx"/>
    <s v="Jeane Resque Gomes dos Santo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6374"/>
    <x v="4"/>
    <x v="259"/>
    <n v="-4500"/>
    <n v="-4500"/>
    <x v="0"/>
    <n v="1"/>
    <n v="-4500"/>
    <n v="-4500"/>
    <x v="1"/>
    <m/>
    <s v="Lumx Studios S/A"/>
    <s v="Ayotunde Cavalcante de Sales"/>
    <n v="100"/>
    <s v="Lumx"/>
    <s v="Ayotunde Cavalcante de Sales"/>
    <m/>
    <s v="Prestação de Serviços"/>
    <s v="3"/>
    <s v="Btg - Conta Corrente"/>
    <m/>
    <x v="14"/>
    <s v="Despesas com Pessoal"/>
    <s v="People"/>
    <s v="People"/>
    <s v="People"/>
    <x v="3"/>
    <m/>
    <m/>
    <n v="0"/>
    <n v="0"/>
  </r>
  <r>
    <s v="6377"/>
    <x v="4"/>
    <x v="259"/>
    <n v="-10000"/>
    <n v="-10000"/>
    <x v="0"/>
    <n v="1"/>
    <n v="-10000"/>
    <n v="-10000"/>
    <x v="1"/>
    <m/>
    <s v="Lumx Studios S/A"/>
    <s v="Igor Andrade Rocha"/>
    <n v="100"/>
    <s v="Lumx"/>
    <s v="Igor Andrade Rocha"/>
    <m/>
    <s v="Prestação de Serviços"/>
    <s v="53"/>
    <s v="Btg - Conta Corrente"/>
    <m/>
    <x v="14"/>
    <s v="Despesas com Pessoal"/>
    <s v="People"/>
    <s v="People"/>
    <s v="People"/>
    <x v="3"/>
    <m/>
    <m/>
    <n v="0"/>
    <n v="0"/>
  </r>
  <r>
    <s v="6378"/>
    <x v="4"/>
    <x v="259"/>
    <n v="-9000"/>
    <n v="-9000"/>
    <x v="0"/>
    <n v="1"/>
    <n v="-9000"/>
    <n v="-9000"/>
    <x v="1"/>
    <m/>
    <s v="Lumx Studios S/A"/>
    <s v="Amanda Marques Ramos Pimentel"/>
    <n v="100"/>
    <s v="Lumx"/>
    <s v="Amanda Marques Ramos Pimentel"/>
    <m/>
    <s v="Prestação de Serviços"/>
    <s v="38"/>
    <s v="Btg - Conta Corrente"/>
    <m/>
    <x v="14"/>
    <s v="Despesas com Pessoal"/>
    <s v="People"/>
    <s v="People"/>
    <s v="People"/>
    <x v="3"/>
    <m/>
    <m/>
    <n v="0"/>
    <n v="0"/>
  </r>
  <r>
    <s v="6379"/>
    <x v="4"/>
    <x v="259"/>
    <n v="-3500"/>
    <n v="-3500"/>
    <x v="0"/>
    <n v="1"/>
    <n v="-3500"/>
    <n v="-3500"/>
    <x v="1"/>
    <m/>
    <s v="Lumx Studios S/A"/>
    <s v="Kayky de Carvalho Vieira"/>
    <n v="100"/>
    <s v="Lumx"/>
    <s v="Kayky de Carvalho Vieira"/>
    <m/>
    <s v="Prestação de Serviços"/>
    <s v="16"/>
    <s v="Btg - Conta Corrente"/>
    <m/>
    <x v="14"/>
    <s v="Despesas com Pessoal"/>
    <s v="People"/>
    <s v="People"/>
    <s v="People"/>
    <x v="3"/>
    <m/>
    <m/>
    <n v="0"/>
    <n v="0"/>
  </r>
  <r>
    <s v="6383"/>
    <x v="4"/>
    <x v="259"/>
    <n v="-1600"/>
    <n v="-1600"/>
    <x v="0"/>
    <n v="1"/>
    <n v="-1600"/>
    <n v="-1600"/>
    <x v="1"/>
    <m/>
    <s v="Lumx Studios S/A"/>
    <s v="João Pedro Delgado Fernandes"/>
    <n v="100"/>
    <s v="Lumx"/>
    <s v="João Pedro Delgado Fernandes"/>
    <m/>
    <s v="Prestação de Serviços"/>
    <s v="2"/>
    <s v="Btg - Conta Corrente"/>
    <m/>
    <x v="14"/>
    <s v="Despesas com Pessoal"/>
    <s v="People"/>
    <s v="People"/>
    <s v="People"/>
    <x v="3"/>
    <m/>
    <m/>
    <n v="0"/>
    <n v="0"/>
  </r>
  <r>
    <s v="6384"/>
    <x v="4"/>
    <x v="259"/>
    <n v="-1600"/>
    <n v="-1600"/>
    <x v="0"/>
    <n v="1"/>
    <n v="-1600"/>
    <n v="-1600"/>
    <x v="1"/>
    <m/>
    <s v="Lumx Studios S/A"/>
    <s v="Arthur Marques Ramos Pimentel"/>
    <n v="100"/>
    <s v="Lumx"/>
    <s v="Arthur Marques Ramos Pimentel"/>
    <m/>
    <s v="Prestação de Serviços"/>
    <s v="5"/>
    <s v="Btg - Conta Corrente"/>
    <m/>
    <x v="14"/>
    <s v="Despesas com Pessoal"/>
    <s v="People"/>
    <s v="People"/>
    <s v="People"/>
    <x v="3"/>
    <m/>
    <m/>
    <n v="0"/>
    <n v="0"/>
  </r>
  <r>
    <s v="6385"/>
    <x v="4"/>
    <x v="259"/>
    <n v="-10000"/>
    <n v="-10000"/>
    <x v="0"/>
    <n v="1"/>
    <n v="-10000"/>
    <n v="-10000"/>
    <x v="1"/>
    <m/>
    <s v="Lumx Studios S/A"/>
    <s v="Andre Fernando de Sales Pupo"/>
    <n v="100"/>
    <s v="Lumx"/>
    <s v="Andre Fernando de Sales Pupo"/>
    <m/>
    <s v="Prestação de Serviços"/>
    <s v="78"/>
    <s v="Btg - Conta Corrente"/>
    <m/>
    <x v="14"/>
    <s v="Despesas com Pessoal"/>
    <s v="People"/>
    <s v="People"/>
    <s v="People"/>
    <x v="3"/>
    <m/>
    <m/>
    <n v="0"/>
    <n v="0"/>
  </r>
  <r>
    <s v="6386"/>
    <x v="4"/>
    <x v="259"/>
    <n v="-21276.6"/>
    <n v="-21276.6"/>
    <x v="0"/>
    <n v="1"/>
    <n v="-21276.6"/>
    <n v="-21276.6"/>
    <x v="1"/>
    <m/>
    <s v="Lumx Studios S/A"/>
    <s v="Antonia de Souza e Silva"/>
    <n v="100"/>
    <s v="Lumx"/>
    <s v="Antonia de Souza e Silva"/>
    <m/>
    <s v="Prestação de Serviços"/>
    <s v="18"/>
    <s v="Btg - Conta Corrente"/>
    <m/>
    <x v="14"/>
    <s v="Despesas com Pessoal"/>
    <s v="People"/>
    <s v="People"/>
    <s v="People"/>
    <x v="3"/>
    <m/>
    <m/>
    <n v="0"/>
    <n v="0"/>
  </r>
  <r>
    <s v="6529"/>
    <x v="4"/>
    <x v="259"/>
    <n v="-3500"/>
    <n v="-3500"/>
    <x v="0"/>
    <n v="1"/>
    <n v="-3500"/>
    <n v="-3500"/>
    <x v="1"/>
    <m/>
    <s v="Lumx Studios S/A"/>
    <s v="Caio Diniz Bretas"/>
    <n v="100"/>
    <s v="Financeiro"/>
    <s v="Caio Diniz Bretas"/>
    <m/>
    <s v="Fornecedor em Regime de Estágio"/>
    <m/>
    <s v="Btg - Conta Corrente"/>
    <m/>
    <x v="15"/>
    <s v="Despesas com Pessoal"/>
    <s v="People"/>
    <s v="People"/>
    <s v="People"/>
    <x v="3"/>
    <m/>
    <m/>
    <n v="0"/>
    <n v="0"/>
  </r>
  <r>
    <s v="6577"/>
    <x v="4"/>
    <x v="259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"/>
    <s v="20"/>
    <s v="Btg - Conta Corrente"/>
    <m/>
    <x v="14"/>
    <s v="Despesas com Pessoal"/>
    <s v="People"/>
    <s v="People"/>
    <s v="People"/>
    <x v="3"/>
    <m/>
    <m/>
    <n v="0"/>
    <n v="0"/>
  </r>
  <r>
    <s v="799"/>
    <x v="4"/>
    <x v="259"/>
    <n v="200021.15"/>
    <n v="200021.15"/>
    <x v="0"/>
    <n v="1"/>
    <n v="200021.15"/>
    <n v="200021.15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0"/>
    <x v="4"/>
    <x v="259"/>
    <n v="64333.84"/>
    <n v="64333.84"/>
    <x v="0"/>
    <n v="1"/>
    <n v="64333.84"/>
    <n v="64333.84"/>
    <x v="1"/>
    <m/>
    <m/>
    <s v="Btg - Conta Corrente"/>
    <n v="100"/>
    <s v="Lumx"/>
    <m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5"/>
    <x v="4"/>
    <x v="259"/>
    <n v="2373.33"/>
    <n v="2373.33"/>
    <x v="0"/>
    <n v="1"/>
    <n v="2373.33"/>
    <n v="2373.33"/>
    <x v="1"/>
    <m/>
    <s v="Lumx Studios S/A"/>
    <s v="Xp"/>
    <n v="100"/>
    <s v="Lumx"/>
    <s v="Lumx Studios S/A"/>
    <m/>
    <s v="Rentabilidade Investimentos Xp"/>
    <m/>
    <s v="Xp"/>
    <m/>
    <x v="60"/>
    <s v="Investimentos"/>
    <s v="Financial Revenue"/>
    <s v="Financial Revenue"/>
    <s v="Financial Revenue"/>
    <x v="14"/>
    <m/>
    <m/>
    <n v="0"/>
    <n v="0"/>
  </r>
  <r>
    <s v="9772"/>
    <x v="4"/>
    <x v="259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Aviso Prévio"/>
    <s v="10"/>
    <s v="Btg - Conta Corrente"/>
    <m/>
    <x v="14"/>
    <s v="Despesas com Pessoal"/>
    <s v="People"/>
    <s v="People"/>
    <s v="People"/>
    <x v="3"/>
    <m/>
    <m/>
    <n v="0"/>
    <n v="0"/>
  </r>
  <r>
    <s v="9835"/>
    <x v="4"/>
    <x v="259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Michel"/>
    <m/>
    <s v="Btg - Conta Corrente"/>
    <m/>
    <x v="16"/>
    <s v="Despesas com Pessoal"/>
    <s v="People"/>
    <s v="People"/>
    <s v="People"/>
    <x v="3"/>
    <m/>
    <m/>
    <n v="0"/>
    <n v="0"/>
  </r>
  <r>
    <s v="9884"/>
    <x v="4"/>
    <x v="259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 Labore"/>
    <m/>
    <s v="Btg - Conta Corrente"/>
    <m/>
    <x v="16"/>
    <s v="Despesas com Pessoal"/>
    <s v="People"/>
    <s v="People"/>
    <s v="People"/>
    <x v="3"/>
    <m/>
    <m/>
    <n v="0"/>
    <n v="0"/>
  </r>
  <r>
    <s v="9932"/>
    <x v="4"/>
    <x v="259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10084"/>
    <x v="5"/>
    <x v="264"/>
    <n v="-700"/>
    <n v="-700"/>
    <x v="0"/>
    <n v="1"/>
    <n v="-700"/>
    <n v="-700"/>
    <x v="1"/>
    <m/>
    <s v="Lumx Studios S/A"/>
    <s v="Bruno Leão Teixeira"/>
    <n v="100"/>
    <s v="Lumx"/>
    <s v="Bruno Leão Teixeira"/>
    <m/>
    <s v="Compra de Matic Pela Moonpay do Bruno"/>
    <m/>
    <s v="Btg - Conta Corrente"/>
    <m/>
    <x v="65"/>
    <s v="Conversões"/>
    <s v="Financial Revenue"/>
    <s v="Financial Revenue"/>
    <s v="Financial Revenue"/>
    <x v="14"/>
    <m/>
    <m/>
    <n v="0"/>
    <n v="0"/>
  </r>
  <r>
    <s v="10085"/>
    <x v="5"/>
    <x v="264"/>
    <n v="-810"/>
    <n v="-810"/>
    <x v="0"/>
    <n v="1"/>
    <n v="-810"/>
    <n v="-810"/>
    <x v="1"/>
    <m/>
    <s v="Lumx Studios S/A"/>
    <s v="B3 Servicos Graficos Ltda"/>
    <n v="100"/>
    <s v="Marketing"/>
    <s v="B3 Servicos Graficos Ltda"/>
    <m/>
    <s v="Adesivos - Websummit"/>
    <m/>
    <s v="Btg - Conta Corrente"/>
    <m/>
    <x v="66"/>
    <s v="Despesa de Marketing"/>
    <s v="Marketing"/>
    <s v="Operating Costs"/>
    <s v="Operating Costs"/>
    <x v="4"/>
    <m/>
    <m/>
    <n v="0"/>
    <n v="0"/>
  </r>
  <r>
    <s v="10092"/>
    <x v="5"/>
    <x v="264"/>
    <n v="-261.74"/>
    <n v="-261.74"/>
    <x v="0"/>
    <n v="1"/>
    <n v="-261.74"/>
    <n v="-261.74"/>
    <x v="1"/>
    <m/>
    <s v="Lumx Studios S/A"/>
    <s v="Lumx Studios S/A"/>
    <n v="100"/>
    <s v="Tecnologia"/>
    <s v="Lumx Studios S/A"/>
    <m/>
    <s v="Software - Alchemy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10197"/>
    <x v="5"/>
    <x v="265"/>
    <n v="-1540.08"/>
    <n v="-1594.12"/>
    <x v="0"/>
    <n v="1"/>
    <n v="-1540.08"/>
    <n v="-1594.12"/>
    <x v="1"/>
    <m/>
    <s v="Lumx Studios S/A"/>
    <s v="Docusign Brasil Participacoes Ltda."/>
    <n v="100"/>
    <s v="Financeiro"/>
    <s v="Docusign Brasil Participacoes Ltda."/>
    <m/>
    <s v="Software - Docusign"/>
    <m/>
    <s v="Cartão de Crédito - Conta Simples"/>
    <m/>
    <x v="19"/>
    <s v="Software"/>
    <s v="Technology &amp; Infrastructure"/>
    <s v="Technology &amp; Infrastructure"/>
    <s v="Technology &amp; Infrastructure"/>
    <x v="1"/>
    <m/>
    <m/>
    <n v="0"/>
    <n v="0"/>
  </r>
  <r>
    <s v="10199"/>
    <x v="5"/>
    <x v="264"/>
    <n v="-82.86"/>
    <n v="-82.86"/>
    <x v="0"/>
    <n v="1"/>
    <n v="-82.86"/>
    <n v="-82.86"/>
    <x v="1"/>
    <m/>
    <s v="Lumx Studios S/A"/>
    <s v="Docusign Brasil Participacoes Ltda."/>
    <n v="100"/>
    <s v="Financeiro"/>
    <s v="Docusign Brasil Participacoes Ltda."/>
    <m/>
    <s v="Iof - Docusign"/>
    <m/>
    <s v="Cartão de Crédito - Conta Simples"/>
    <m/>
    <x v="63"/>
    <s v="Taxas"/>
    <s v="Tax And Fees"/>
    <s v="Tax And Fees"/>
    <s v="Tax And Fees"/>
    <x v="12"/>
    <m/>
    <m/>
    <n v="0"/>
    <n v="0"/>
  </r>
  <r>
    <s v="10206"/>
    <x v="5"/>
    <x v="264"/>
    <n v="-82.86"/>
    <n v="-82.86"/>
    <x v="0"/>
    <n v="1"/>
    <n v="-82.86"/>
    <n v="-82.86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10207"/>
    <x v="5"/>
    <x v="264"/>
    <n v="-12.7"/>
    <n v="-12.7"/>
    <x v="0"/>
    <n v="1"/>
    <n v="-12.7"/>
    <n v="-12.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9"/>
    <m/>
    <m/>
    <n v="0"/>
    <n v="0"/>
  </r>
  <r>
    <s v="6260"/>
    <x v="5"/>
    <x v="259"/>
    <n v="-52.8"/>
    <n v="-52.8"/>
    <x v="0"/>
    <n v="1"/>
    <n v="-52.8"/>
    <n v="-52.8"/>
    <x v="1"/>
    <m/>
    <s v="Lumx Studios S/A"/>
    <s v="Microsoft"/>
    <n v="100"/>
    <s v="Financeiro"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96"/>
    <x v="5"/>
    <x v="264"/>
    <n v="0.16"/>
    <n v="0.16"/>
    <x v="0"/>
    <n v="1"/>
    <n v="0.16"/>
    <n v="0.1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8475"/>
    <x v="5"/>
    <x v="263"/>
    <n v="-110"/>
    <n v="-107.72"/>
    <x v="0"/>
    <n v="1"/>
    <n v="-110"/>
    <n v="-107.72"/>
    <x v="1"/>
    <m/>
    <s v="Lumx Studios S/A"/>
    <s v="Pinata Cloud"/>
    <n v="100"/>
    <s v="Tecnologia"/>
    <s v="Pinata Cloud"/>
    <m/>
    <s v="Software - Pinata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9773"/>
    <x v="5"/>
    <x v="264"/>
    <n v="-200"/>
    <n v="-200"/>
    <x v="0"/>
    <n v="1"/>
    <n v="-200"/>
    <n v="-200"/>
    <x v="1"/>
    <m/>
    <s v="Lumx Studios S/A"/>
    <s v="Deuzieni Alves"/>
    <n v="100"/>
    <s v="Lumx"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774"/>
    <x v="5"/>
    <x v="264"/>
    <n v="-51.34"/>
    <n v="-55.7"/>
    <x v="0"/>
    <n v="1"/>
    <n v="-51.34"/>
    <n v="-55.7"/>
    <x v="1"/>
    <m/>
    <s v="Lumx Studios S/A"/>
    <s v="Lumx Studios S/A"/>
    <n v="100"/>
    <s v="Design"/>
    <s v="Lumx Studios S/A"/>
    <m/>
    <s v="Software - Midjourney"/>
    <m/>
    <s v="Cartão de Crédito - Conta Simples"/>
    <m/>
    <x v="14"/>
    <s v="Despesas com Pessoal"/>
    <s v="People"/>
    <s v="People"/>
    <s v="People"/>
    <x v="3"/>
    <m/>
    <m/>
    <n v="0"/>
    <n v="0"/>
  </r>
  <r>
    <s v="9779"/>
    <x v="5"/>
    <x v="264"/>
    <n v="-51.34"/>
    <n v="-51.34"/>
    <x v="0"/>
    <n v="1"/>
    <n v="-51.34"/>
    <n v="-51.34"/>
    <x v="1"/>
    <m/>
    <s v="Lumx Studios S/A"/>
    <s v="Lumx Studios S/A"/>
    <n v="100"/>
    <s v="Design"/>
    <s v="Lumx Studios S/A"/>
    <m/>
    <s v="Software - Midjourney"/>
    <m/>
    <s v="Cartão de Crédito - Conta Simples"/>
    <m/>
    <x v="67"/>
    <s v="Software"/>
    <s v="Technology &amp; Infrastructure"/>
    <s v="Technology &amp; Infrastructure"/>
    <s v="Technology &amp; Infrastructure"/>
    <x v="1"/>
    <m/>
    <m/>
    <n v="0"/>
    <n v="0"/>
  </r>
  <r>
    <s v="9780"/>
    <x v="5"/>
    <x v="264"/>
    <n v="-108.19"/>
    <n v="-108.19"/>
    <x v="0"/>
    <n v="1"/>
    <n v="-108.19"/>
    <n v="-108.19"/>
    <x v="1"/>
    <m/>
    <s v="Lumx Studios S/A"/>
    <s v="Zeplin, Inc"/>
    <n v="100"/>
    <s v="Operações"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9784"/>
    <x v="5"/>
    <x v="264"/>
    <n v="-32"/>
    <n v="-32"/>
    <x v="0"/>
    <n v="1"/>
    <n v="-32"/>
    <n v="-32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9"/>
    <m/>
    <m/>
    <n v="0"/>
    <n v="0"/>
  </r>
  <r>
    <s v="10211"/>
    <x v="6"/>
    <x v="266"/>
    <n v="-274.39"/>
    <n v="-274.39"/>
    <x v="0"/>
    <n v="1"/>
    <n v="-274.39"/>
    <n v="-274.39"/>
    <x v="1"/>
    <m/>
    <s v="Lumx Studios S/A"/>
    <s v="Venly"/>
    <n v="100"/>
    <s v="Lumx"/>
    <s v="Venly"/>
    <m/>
    <s v="Iof - Venly"/>
    <m/>
    <s v="Cartão de Crédito - Conta Simples"/>
    <m/>
    <x v="63"/>
    <s v="Taxas"/>
    <s v="Tax And Fees"/>
    <s v="Tax And Fees"/>
    <s v="Tax And Fees"/>
    <x v="12"/>
    <m/>
    <m/>
    <n v="0"/>
    <n v="0"/>
  </r>
  <r>
    <s v="6161"/>
    <x v="6"/>
    <x v="266"/>
    <n v="-5500"/>
    <n v="-5100.1"/>
    <x v="0"/>
    <n v="1"/>
    <n v="-5500"/>
    <n v="-5100.1"/>
    <x v="1"/>
    <m/>
    <s v="Lumx Studios S/A"/>
    <s v="Venly"/>
    <n v="100"/>
    <s v="Lumx"/>
    <s v="Venly"/>
    <m/>
    <s v="Fornecedor - Venly"/>
    <m/>
    <s v="Cartão de Crédito - Conta Simples"/>
    <s v="Lumx Protocol"/>
    <x v="22"/>
    <s v="Fornecedores"/>
    <s v="Suppliers"/>
    <s v="Partnerships &amp; Suppliers"/>
    <s v="Partnerships &amp; Suppliers"/>
    <x v="7"/>
    <m/>
    <m/>
    <n v="0"/>
    <n v="0"/>
  </r>
  <r>
    <s v="6209"/>
    <x v="6"/>
    <x v="264"/>
    <n v="-1700"/>
    <n v="-1700"/>
    <x v="0"/>
    <n v="1"/>
    <n v="-1700"/>
    <n v="-1700"/>
    <x v="1"/>
    <m/>
    <s v="Lumx Studios S/A"/>
    <s v="Axm Services Ltda"/>
    <n v="100"/>
    <s v="Lumx"/>
    <s v="Axm Services Ltda"/>
    <m/>
    <s v="Serviços Contábeis Axm - 1/2"/>
    <m/>
    <s v="Btg - Conta Corrente"/>
    <m/>
    <x v="20"/>
    <s v="Contabilidade"/>
    <s v="Others"/>
    <s v="Operating Costs"/>
    <s v="Operating Costs"/>
    <x v="5"/>
    <m/>
    <m/>
    <n v="0"/>
    <n v="0"/>
  </r>
  <r>
    <s v="6308"/>
    <x v="6"/>
    <x v="267"/>
    <n v="-124"/>
    <n v="-124"/>
    <x v="0"/>
    <n v="1"/>
    <n v="-124"/>
    <n v="-124"/>
    <x v="1"/>
    <m/>
    <s v="Lumx Studios S/A"/>
    <s v="Adobe Systems Brasil Ltda."/>
    <n v="100"/>
    <s v="Design"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794"/>
    <x v="6"/>
    <x v="266"/>
    <n v="12000"/>
    <n v="12000"/>
    <x v="0"/>
    <n v="1"/>
    <n v="12000"/>
    <n v="1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795"/>
    <x v="6"/>
    <x v="266"/>
    <n v="15000"/>
    <n v="15000"/>
    <x v="0"/>
    <n v="1"/>
    <n v="15000"/>
    <n v="1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97"/>
    <x v="6"/>
    <x v="266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75"/>
    <x v="6"/>
    <x v="266"/>
    <n v="-100.06"/>
    <n v="-100.06"/>
    <x v="0"/>
    <n v="1"/>
    <n v="-100.06"/>
    <n v="-100.06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776"/>
    <x v="6"/>
    <x v="266"/>
    <n v="-5.83"/>
    <n v="-3.38"/>
    <x v="0"/>
    <n v="1"/>
    <n v="-5.83"/>
    <n v="-3.38"/>
    <x v="1"/>
    <m/>
    <s v="Lumx Studios S/A"/>
    <s v="Lumx Studios S/A"/>
    <n v="100"/>
    <s v="Produto"/>
    <s v="Lumx Studios S/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777"/>
    <x v="6"/>
    <x v="266"/>
    <n v="-93.40000000000001"/>
    <n v="-93.40000000000001"/>
    <x v="0"/>
    <n v="1"/>
    <n v="-93.40000000000001"/>
    <n v="-93.40000000000001"/>
    <x v="1"/>
    <m/>
    <s v="Lumx Studios S/A"/>
    <s v="99 Tecnologia Ltda"/>
    <n v="100"/>
    <s v="Comercial"/>
    <s v="99 Tecnologia Ltda"/>
    <m/>
    <s v="Compra com Cartao em 99 Pop 26jan 14h25min - Sao Paulo / Br"/>
    <m/>
    <s v="Cartão de Crédito - Conta Simples"/>
    <m/>
    <x v="69"/>
    <s v="Despesa Comercial"/>
    <s v="Comercial"/>
    <s v="Operating Costs"/>
    <s v="Operating Costs"/>
    <x v="9"/>
    <m/>
    <m/>
    <n v="0"/>
    <n v="0"/>
  </r>
  <r>
    <s v="9781"/>
    <x v="6"/>
    <x v="266"/>
    <n v="-12000"/>
    <n v="-12000"/>
    <x v="0"/>
    <n v="1"/>
    <n v="-12000"/>
    <n v="-1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82"/>
    <x v="6"/>
    <x v="266"/>
    <n v="-71.53"/>
    <n v="-99.92"/>
    <x v="0"/>
    <n v="1"/>
    <n v="-71.53"/>
    <n v="-99.92"/>
    <x v="1"/>
    <m/>
    <s v="Lumx Studios S/A"/>
    <s v="Amazon Servicos de Varejo do Brasil Ltda."/>
    <n v="100"/>
    <s v="Lumx"/>
    <s v="Amazon Servicos de Varejo do Brasil Ltda."/>
    <m/>
    <s v="Softwar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9783"/>
    <x v="6"/>
    <x v="266"/>
    <n v="-30"/>
    <n v="-30"/>
    <x v="0"/>
    <n v="1"/>
    <n v="-30"/>
    <n v="-30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9"/>
    <m/>
    <m/>
    <n v="0"/>
    <n v="0"/>
  </r>
  <r>
    <s v="9785"/>
    <x v="6"/>
    <x v="266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86"/>
    <x v="6"/>
    <x v="26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71"/>
    <x v="7"/>
    <x v="267"/>
    <n v="-195000"/>
    <n v="-195000"/>
    <x v="0"/>
    <n v="1"/>
    <n v="-195000"/>
    <n v="-19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5768"/>
    <x v="8"/>
    <x v="268"/>
    <n v="-12586.23"/>
    <n v="-12586.23"/>
    <x v="0"/>
    <n v="1"/>
    <n v="-12586.23"/>
    <n v="-12586.23"/>
    <x v="1"/>
    <m/>
    <s v="Lumx Studios S/A"/>
    <s v="Velazquez &amp; Drummond Aa"/>
    <n v="100"/>
    <m/>
    <s v="Velazquez &amp; Drummond Aa"/>
    <m/>
    <s v="Aluguel + Condomínio + Iptu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790"/>
    <x v="8"/>
    <x v="269"/>
    <n v="195000"/>
    <n v="195000"/>
    <x v="0"/>
    <n v="1"/>
    <n v="195000"/>
    <n v="19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91"/>
    <x v="8"/>
    <x v="268"/>
    <n v="4000"/>
    <n v="4000"/>
    <x v="0"/>
    <n v="1"/>
    <n v="4000"/>
    <n v="4000"/>
    <x v="1"/>
    <m/>
    <s v="Lumx Studios S/A"/>
    <s v="Itaú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792"/>
    <x v="8"/>
    <x v="268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93"/>
    <x v="8"/>
    <x v="268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665"/>
    <x v="8"/>
    <x v="268"/>
    <n v="-492.3"/>
    <n v="-492.3"/>
    <x v="0"/>
    <n v="1"/>
    <n v="-492.3"/>
    <n v="-492.3"/>
    <x v="1"/>
    <m/>
    <s v="Lumx Studios S/A"/>
    <s v="Ministerio da Fazenda"/>
    <n v="100"/>
    <s v="Lumx"/>
    <s v="Ministerio da Fazenda"/>
    <m/>
    <s v="Contribuição Patronal"/>
    <m/>
    <s v="Btg - Conta Corrente"/>
    <m/>
    <x v="16"/>
    <s v="Despesas com Pessoal"/>
    <s v="People"/>
    <s v="People"/>
    <s v="People"/>
    <x v="3"/>
    <m/>
    <m/>
    <n v="0"/>
    <n v="0"/>
  </r>
  <r>
    <s v="8666"/>
    <x v="8"/>
    <x v="268"/>
    <n v="-46642.14"/>
    <n v="-46642.14"/>
    <x v="0"/>
    <n v="1"/>
    <n v="-46642.14"/>
    <n v="-46642.14"/>
    <x v="1"/>
    <m/>
    <s v="Lumx Studios S/A"/>
    <s v="Ministerio da Fazenda"/>
    <n v="100"/>
    <s v="Lumx"/>
    <s v="Ministerio da Fazenda"/>
    <m/>
    <s v="Iposto Irpj"/>
    <m/>
    <s v="Btg - Conta Corrente"/>
    <m/>
    <x v="48"/>
    <s v="Impostos"/>
    <s v="Tax And Fees"/>
    <s v="Tax And Fees"/>
    <s v="Tax And Fees"/>
    <x v="12"/>
    <m/>
    <m/>
    <n v="0"/>
    <n v="0"/>
  </r>
  <r>
    <s v="8667"/>
    <x v="8"/>
    <x v="268"/>
    <n v="-90.98"/>
    <n v="-90.98"/>
    <x v="0"/>
    <n v="1"/>
    <n v="-90.98"/>
    <n v="-90.98"/>
    <x v="1"/>
    <m/>
    <s v="Lumx Studios S/A"/>
    <s v="Ministerio da Fazenda"/>
    <n v="100"/>
    <s v="Lumx"/>
    <s v="Ministerio da Fazenda"/>
    <m/>
    <s v="Imposto - Irrf"/>
    <m/>
    <s v="Btg - Conta Corrente"/>
    <m/>
    <x v="39"/>
    <s v="Impostos"/>
    <s v="Tax And Fees"/>
    <s v="Tax And Fees"/>
    <s v="Tax And Fees"/>
    <x v="3"/>
    <m/>
    <m/>
    <n v="0"/>
    <n v="0"/>
  </r>
  <r>
    <s v="8668"/>
    <x v="8"/>
    <x v="268"/>
    <n v="-4164.58"/>
    <n v="-4164.58"/>
    <x v="0"/>
    <n v="1"/>
    <n v="-4164.58"/>
    <n v="-4164.58"/>
    <x v="1"/>
    <m/>
    <s v="Lumx Studios S/A"/>
    <s v="Ministerio da Fazenda"/>
    <n v="100"/>
    <s v="Lumx"/>
    <s v="Ministerio da Fazenda"/>
    <m/>
    <s v="Imposto - Irrf"/>
    <m/>
    <s v="Btg - Conta Corrente"/>
    <m/>
    <x v="39"/>
    <s v="Impostos"/>
    <s v="Tax And Fees"/>
    <s v="Tax And Fees"/>
    <s v="Tax And Fees"/>
    <x v="3"/>
    <m/>
    <m/>
    <n v="0"/>
    <n v="0"/>
  </r>
  <r>
    <s v="8669"/>
    <x v="8"/>
    <x v="268"/>
    <n v="-2014.02"/>
    <n v="-2014.02"/>
    <x v="0"/>
    <n v="1"/>
    <n v="-2014.02"/>
    <n v="-2014.02"/>
    <x v="1"/>
    <m/>
    <s v="Lumx Studios S/A"/>
    <s v="Ministerio da Fazenda"/>
    <n v="100"/>
    <s v="Lumx"/>
    <s v="Ministerio da Fazenda"/>
    <m/>
    <s v="Imposto - Cofins"/>
    <m/>
    <s v="Btg - Conta Corrente"/>
    <m/>
    <x v="54"/>
    <s v="Impostos"/>
    <s v="Tax And Fees"/>
    <s v="Tax And Fees"/>
    <s v="Tax And Fees"/>
    <x v="12"/>
    <m/>
    <m/>
    <n v="0"/>
    <n v="0"/>
  </r>
  <r>
    <s v="8670"/>
    <x v="8"/>
    <x v="268"/>
    <n v="-895.11"/>
    <n v="-895.11"/>
    <x v="0"/>
    <n v="1"/>
    <n v="-895.11"/>
    <n v="-895.11"/>
    <x v="1"/>
    <m/>
    <s v="Lumx Studios S/A"/>
    <s v="Ministerio da Fazenda"/>
    <n v="100"/>
    <s v="Lumx"/>
    <s v="Ministerio da Fazenda"/>
    <m/>
    <s v="Imposto - Contribuição Patronal"/>
    <m/>
    <s v="Btg - Conta Corrente"/>
    <m/>
    <x v="16"/>
    <s v="Despesas com Pessoal"/>
    <s v="People"/>
    <s v="People"/>
    <s v="People"/>
    <x v="3"/>
    <m/>
    <m/>
    <n v="0"/>
    <n v="0"/>
  </r>
  <r>
    <s v="8671"/>
    <x v="8"/>
    <x v="268"/>
    <n v="-51190.65"/>
    <n v="-51190.65"/>
    <x v="0"/>
    <n v="1"/>
    <n v="-51190.65"/>
    <n v="-51190.65"/>
    <x v="1"/>
    <m/>
    <s v="Lumx Studios S/A"/>
    <s v="Ministerio da Fazenda"/>
    <n v="100"/>
    <s v="Lumx"/>
    <s v="Ministerio da Fazenda"/>
    <m/>
    <s v="Imposto - Irpj"/>
    <m/>
    <s v="Btg - Conta Corrente"/>
    <m/>
    <x v="48"/>
    <s v="Impostos"/>
    <s v="Tax And Fees"/>
    <s v="Tax And Fees"/>
    <s v="Tax And Fees"/>
    <x v="12"/>
    <m/>
    <m/>
    <n v="0"/>
    <n v="0"/>
  </r>
  <r>
    <s v="8672"/>
    <x v="8"/>
    <x v="268"/>
    <n v="-19485.4"/>
    <n v="-19485.4"/>
    <x v="0"/>
    <n v="1"/>
    <n v="-19485.4"/>
    <n v="-19485.4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8673"/>
    <x v="8"/>
    <x v="268"/>
    <n v="-282.09"/>
    <n v="-282.09"/>
    <x v="0"/>
    <n v="1"/>
    <n v="-282.09"/>
    <n v="-282.09"/>
    <x v="1"/>
    <m/>
    <s v="Lumx Studios S/A"/>
    <s v="Ministerio da Fazenda"/>
    <n v="100"/>
    <s v="Lumx"/>
    <s v="Ministerio da Fazenda"/>
    <m/>
    <s v="Imposto - Retenções"/>
    <m/>
    <s v="Btg - Conta Corrente"/>
    <m/>
    <x v="71"/>
    <s v="Impostos"/>
    <s v="Tax And Fees"/>
    <s v="Tax And Fees"/>
    <s v="Tax And Fees"/>
    <x v="12"/>
    <m/>
    <m/>
    <n v="0"/>
    <n v="0"/>
  </r>
  <r>
    <s v="8674"/>
    <x v="8"/>
    <x v="268"/>
    <n v="-436.37"/>
    <n v="-436.37"/>
    <x v="0"/>
    <n v="1"/>
    <n v="-436.37"/>
    <n v="-436.37"/>
    <x v="1"/>
    <m/>
    <s v="Lumx Studios S/A"/>
    <s v="Ministerio da Fazenda"/>
    <n v="100"/>
    <s v="Lumx"/>
    <s v="Ministerio da Fazenda"/>
    <m/>
    <s v="Imposto - Pis"/>
    <m/>
    <s v="Btg - Conta Corrente"/>
    <m/>
    <x v="55"/>
    <s v="Impostos"/>
    <s v="Tax And Fees"/>
    <s v="Tax And Fees"/>
    <s v="Tax And Fees"/>
    <x v="12"/>
    <m/>
    <m/>
    <n v="0"/>
    <n v="0"/>
  </r>
  <r>
    <s v="8675"/>
    <x v="8"/>
    <x v="268"/>
    <n v="-12910.21"/>
    <n v="-12910.21"/>
    <x v="0"/>
    <n v="1"/>
    <n v="-12910.21"/>
    <n v="-12910.21"/>
    <x v="1"/>
    <m/>
    <s v="Lumx Studios S/A"/>
    <s v="Ministerio da Fazenda"/>
    <n v="100"/>
    <s v="Lumx"/>
    <s v="Ministerio da Fazenda"/>
    <m/>
    <s v="Retenções"/>
    <m/>
    <s v="Btg - Conta Corrente"/>
    <m/>
    <x v="71"/>
    <s v="Impostos"/>
    <s v="Tax And Fees"/>
    <s v="Tax And Fees"/>
    <s v="Tax And Fees"/>
    <x v="12"/>
    <m/>
    <m/>
    <n v="0"/>
    <n v="0"/>
  </r>
  <r>
    <s v="8677"/>
    <x v="8"/>
    <x v="268"/>
    <n v="-17754.03"/>
    <n v="-17754.03"/>
    <x v="0"/>
    <n v="1"/>
    <n v="-17754.03"/>
    <n v="-17754.03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9761"/>
    <x v="8"/>
    <x v="26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62"/>
    <x v="8"/>
    <x v="268"/>
    <n v="-4000"/>
    <n v="-4000"/>
    <x v="0"/>
    <n v="1"/>
    <n v="-4000"/>
    <n v="-4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63"/>
    <x v="8"/>
    <x v="268"/>
    <n v="-192.8"/>
    <n v="-192.8"/>
    <x v="0"/>
    <n v="1"/>
    <n v="-192.8"/>
    <n v="-192.8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64"/>
    <x v="8"/>
    <x v="268"/>
    <n v="-298.13"/>
    <n v="-298.13"/>
    <x v="0"/>
    <n v="1"/>
    <n v="-298.13"/>
    <n v="-298.13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66"/>
    <x v="8"/>
    <x v="268"/>
    <n v="-347"/>
    <n v="-347"/>
    <x v="0"/>
    <n v="1"/>
    <n v="-347"/>
    <n v="-347"/>
    <x v="1"/>
    <m/>
    <s v="Lumx Studios S/A"/>
    <s v="Makers Manufatura Ltda"/>
    <n v="100"/>
    <s v="Lumx"/>
    <s v="Makers Manufatura Ltda"/>
    <m/>
    <s v="Compra de Letreiro para O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9767"/>
    <x v="8"/>
    <x v="26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84"/>
    <x v="9"/>
    <x v="269"/>
    <n v="4550.17"/>
    <n v="4550.17"/>
    <x v="0"/>
    <n v="1"/>
    <n v="4550.17"/>
    <n v="4550.17"/>
    <x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2"/>
    <s v="Impostos"/>
    <s v="Tax And Fees"/>
    <s v="Tax And Fees"/>
    <s v="Tax And Fees"/>
    <x v="2"/>
    <m/>
    <m/>
    <n v="0"/>
    <n v="0"/>
  </r>
  <r>
    <s v="786"/>
    <x v="9"/>
    <x v="270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87"/>
    <x v="9"/>
    <x v="269"/>
    <n v="7000"/>
    <n v="7000"/>
    <x v="0"/>
    <n v="1"/>
    <n v="7000"/>
    <n v="7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89"/>
    <x v="9"/>
    <x v="269"/>
    <n v="0.32"/>
    <n v="0.32"/>
    <x v="0"/>
    <n v="1"/>
    <n v="0.32"/>
    <n v="0.32"/>
    <x v="1"/>
    <m/>
    <m/>
    <s v="Btg - Conta Corrente"/>
    <n v="100"/>
    <s v="Financeiro"/>
    <m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9745"/>
    <x v="9"/>
    <x v="270"/>
    <n v="-7000"/>
    <n v="-7000"/>
    <x v="0"/>
    <n v="1"/>
    <n v="-7000"/>
    <n v="-7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49"/>
    <x v="9"/>
    <x v="269"/>
    <n v="-6700"/>
    <n v="-6700"/>
    <x v="0"/>
    <n v="1"/>
    <n v="-6700"/>
    <n v="-67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57"/>
    <x v="9"/>
    <x v="269"/>
    <n v="-9468.440000000001"/>
    <n v="-9468.440000000001"/>
    <x v="0"/>
    <n v="1"/>
    <n v="-9468.440000000001"/>
    <n v="-9468.440000000001"/>
    <x v="1"/>
    <m/>
    <s v="Lumx Studios S/A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58"/>
    <s v="Material de Uso e Consumo"/>
    <s v="Office"/>
    <s v="Administrative Costs"/>
    <s v="Administrative Costs"/>
    <x v="8"/>
    <m/>
    <m/>
    <n v="0"/>
    <n v="0"/>
  </r>
  <r>
    <s v="9778"/>
    <x v="9"/>
    <x v="269"/>
    <n v="-509.4"/>
    <n v="-509.4"/>
    <x v="0"/>
    <n v="1"/>
    <n v="-509.4"/>
    <n v="-509.4"/>
    <x v="1"/>
    <m/>
    <s v="Lumx Studios S/A"/>
    <s v="Lumx Studios S/A"/>
    <n v="100"/>
    <s v="Lumx"/>
    <s v="Lumx Studios S/A"/>
    <m/>
    <s v="Iof - Computador Gabriel"/>
    <m/>
    <s v="Cartão de Crédito - Conta Simples"/>
    <m/>
    <x v="63"/>
    <s v="Taxas"/>
    <s v="Tax And Fees"/>
    <s v="Tax And Fees"/>
    <s v="Tax And Fees"/>
    <x v="12"/>
    <m/>
    <m/>
    <n v="0"/>
    <n v="0"/>
  </r>
  <r>
    <s v="5622"/>
    <x v="10"/>
    <x v="271"/>
    <n v="-52.8"/>
    <n v="-52.8"/>
    <x v="0"/>
    <n v="1"/>
    <n v="-52.8"/>
    <n v="-52.8"/>
    <x v="1"/>
    <m/>
    <s v="Lumx Studios S/A"/>
    <s v="Microsoft"/>
    <n v="100"/>
    <s v="Financeiro"/>
    <s v="Microsoft"/>
    <m/>
    <s v="Software - Pacote Office Caio Bretas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85"/>
    <x v="10"/>
    <x v="269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88"/>
    <x v="10"/>
    <x v="269"/>
    <n v="6700"/>
    <n v="6700"/>
    <x v="0"/>
    <n v="1"/>
    <n v="6700"/>
    <n v="67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746"/>
    <x v="10"/>
    <x v="270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9747"/>
    <x v="10"/>
    <x v="270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9754"/>
    <x v="10"/>
    <x v="270"/>
    <n v="-3034.14"/>
    <n v="-2972.52"/>
    <x v="0"/>
    <n v="1"/>
    <n v="-3034.14"/>
    <n v="-2972.52"/>
    <x v="1"/>
    <m/>
    <s v="Lumx Studios S/A"/>
    <s v="Moralis.Io"/>
    <n v="100"/>
    <s v="Tecnologia"/>
    <s v="Moralis.Io"/>
    <m/>
    <s v="Software - Moralis"/>
    <m/>
    <s v="Cartão de Crédito - Conta Simples"/>
    <m/>
    <x v="72"/>
    <s v="Software"/>
    <s v="Technology &amp; Infrastructure"/>
    <s v="Technology &amp; Infrastructure"/>
    <s v="Technology &amp; Infrastructure"/>
    <x v="1"/>
    <m/>
    <m/>
    <n v="0"/>
    <n v="0"/>
  </r>
  <r>
    <s v="9758"/>
    <x v="10"/>
    <x v="270"/>
    <n v="-6.94"/>
    <n v="-6.94"/>
    <x v="0"/>
    <n v="1"/>
    <n v="-6.94"/>
    <n v="-6.94"/>
    <x v="1"/>
    <m/>
    <s v="Lumx Studios S/A"/>
    <s v="Sendinblue"/>
    <n v="100"/>
    <s v="Marketing"/>
    <s v="Sendinblue"/>
    <m/>
    <s v="Iof - Sendinblue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9759"/>
    <x v="10"/>
    <x v="270"/>
    <n v="-78.52"/>
    <n v="-78.52"/>
    <x v="0"/>
    <n v="1"/>
    <n v="-78.52"/>
    <n v="-78.52"/>
    <x v="1"/>
    <m/>
    <s v="Lumx Studios S/A"/>
    <s v="Moralis.Io"/>
    <n v="100"/>
    <s v="Tecnologia"/>
    <s v="Moralis.Io"/>
    <m/>
    <s v="Iof - Moralis"/>
    <m/>
    <s v="Cartão de Crédito - Conta Simples"/>
    <m/>
    <x v="72"/>
    <s v="Software"/>
    <s v="Technology &amp; Infrastructure"/>
    <s v="Technology &amp; Infrastructure"/>
    <s v="Technology &amp; Infrastructure"/>
    <x v="1"/>
    <m/>
    <m/>
    <n v="0"/>
    <n v="0"/>
  </r>
  <r>
    <s v="9765"/>
    <x v="10"/>
    <x v="270"/>
    <n v="-207.24"/>
    <n v="-207.24"/>
    <x v="0"/>
    <n v="1"/>
    <n v="-207.24"/>
    <n v="-207.24"/>
    <x v="1"/>
    <m/>
    <s v="Lumx Studios S/A"/>
    <s v="Mercadolivre.com Atividades de Internet Ltda"/>
    <n v="100"/>
    <s v="Lumx"/>
    <s v="Mercadolivre.com Atividades de Internet Ltda"/>
    <m/>
    <s v="Compra de Equipamento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9751"/>
    <x v="11"/>
    <x v="270"/>
    <n v="-95"/>
    <n v="-95"/>
    <x v="0"/>
    <n v="1"/>
    <n v="-95"/>
    <n v="-95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9752"/>
    <x v="11"/>
    <x v="270"/>
    <n v="-129"/>
    <n v="-129"/>
    <x v="0"/>
    <n v="1"/>
    <n v="-129"/>
    <n v="-129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4"/>
    <m/>
    <m/>
    <n v="0"/>
    <n v="0"/>
  </r>
  <r>
    <s v="451"/>
    <x v="12"/>
    <x v="272"/>
    <n v="0.53"/>
    <n v="0.53"/>
    <x v="0"/>
    <n v="1"/>
    <n v="0.53"/>
    <n v="0.53"/>
    <x v="1"/>
    <m/>
    <s v="Lumx Studios S/A"/>
    <s v="Btg - Conta Corrente"/>
    <n v="100"/>
    <s v="Lumx"/>
    <s v="Lumx Studios S/A"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4894"/>
    <x v="12"/>
    <x v="272"/>
    <n v="-30000"/>
    <n v="-30000"/>
    <x v="0"/>
    <n v="1"/>
    <n v="-30000"/>
    <n v="-30000"/>
    <x v="1"/>
    <m/>
    <s v="Lumx Studios S/A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9"/>
    <s v="Lgpd"/>
    <s v="Legal"/>
    <s v="Operating Costs"/>
    <s v="Operating Costs"/>
    <x v="6"/>
    <m/>
    <m/>
    <n v="0"/>
    <n v="0"/>
  </r>
  <r>
    <s v="4895"/>
    <x v="12"/>
    <x v="272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52"/>
    <s v="Round de Captação"/>
    <s v="Others"/>
    <s v="Operating Costs"/>
    <s v="Operating Costs"/>
    <x v="6"/>
    <m/>
    <m/>
    <n v="0"/>
    <n v="0"/>
  </r>
  <r>
    <s v="618"/>
    <x v="12"/>
    <x v="272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227"/>
    <x v="12"/>
    <x v="272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"/>
    <s v="3857"/>
    <s v="Btg - Conta Corrente"/>
    <m/>
    <x v="52"/>
    <s v="Round de Captação"/>
    <s v="Others"/>
    <s v="Operating Costs"/>
    <s v="Operating Costs"/>
    <x v="6"/>
    <m/>
    <m/>
    <n v="0"/>
    <n v="0"/>
  </r>
  <r>
    <s v="9229"/>
    <x v="12"/>
    <x v="272"/>
    <n v="-1500"/>
    <n v="-1500"/>
    <x v="0"/>
    <n v="1"/>
    <n v="-1500"/>
    <n v="-1500"/>
    <x v="1"/>
    <m/>
    <s v="Lumx Studios S/A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53"/>
    <s v="Propriedade Intelectual"/>
    <s v="Legal"/>
    <s v="Operating Costs"/>
    <s v="Operating Costs"/>
    <x v="6"/>
    <m/>
    <m/>
    <n v="0"/>
    <n v="0"/>
  </r>
  <r>
    <s v="9231"/>
    <x v="12"/>
    <x v="272"/>
    <n v="-590.5599999999999"/>
    <n v="-600"/>
    <x v="0"/>
    <n v="1"/>
    <n v="-590.5599999999999"/>
    <n v="-600"/>
    <x v="1"/>
    <m/>
    <s v="Lumx Studios S/A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53"/>
    <s v="Propriedade Intelectual"/>
    <s v="Legal"/>
    <s v="Operating Costs"/>
    <s v="Operating Costs"/>
    <x v="6"/>
    <m/>
    <m/>
    <n v="0"/>
    <n v="0"/>
  </r>
  <r>
    <s v="9233"/>
    <x v="12"/>
    <x v="272"/>
    <n v="-3000"/>
    <n v="-3000"/>
    <x v="0"/>
    <n v="1"/>
    <n v="-3000"/>
    <n v="-3000"/>
    <x v="1"/>
    <m/>
    <s v="Lumx Studios S/A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53"/>
    <s v="Propriedade Intelectual"/>
    <s v="Legal"/>
    <s v="Operating Costs"/>
    <s v="Operating Costs"/>
    <x v="6"/>
    <m/>
    <m/>
    <n v="0"/>
    <n v="0"/>
  </r>
  <r>
    <s v="9240"/>
    <x v="12"/>
    <x v="272"/>
    <n v="-550"/>
    <n v="-550"/>
    <x v="0"/>
    <n v="1"/>
    <n v="-550"/>
    <n v="-550"/>
    <x v="1"/>
    <m/>
    <s v="Lumx Studios S/A"/>
    <s v="Lider Servicos Paralegais Ltda"/>
    <n v="100"/>
    <s v="Lumx"/>
    <s v="Lider Servicos Paralegais Ltda"/>
    <m/>
    <s v="Serviço de Averbação do Contrato de 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9241"/>
    <x v="12"/>
    <x v="272"/>
    <n v="-253"/>
    <n v="-253"/>
    <x v="0"/>
    <n v="1"/>
    <n v="-253"/>
    <n v="-253"/>
    <x v="1"/>
    <m/>
    <s v="Lumx Studios S/A"/>
    <s v="Lumx Studios S/A"/>
    <n v="100"/>
    <s v="Lumx"/>
    <s v="Lumx Studios S/A"/>
    <m/>
    <s v="Certificado Digital"/>
    <m/>
    <s v="Btg - Conta Corrente"/>
    <m/>
    <x v="74"/>
    <s v="Contabilidade"/>
    <s v="Others"/>
    <s v="Operating Costs"/>
    <s v="Operating Costs"/>
    <x v="5"/>
    <m/>
    <m/>
    <n v="0"/>
    <n v="0"/>
  </r>
  <r>
    <s v="9242"/>
    <x v="12"/>
    <x v="272"/>
    <n v="-297.4"/>
    <n v="-297.4"/>
    <x v="0"/>
    <n v="1"/>
    <n v="-297.4"/>
    <n v="-297.4"/>
    <x v="1"/>
    <m/>
    <s v="Lumx Studios S/A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9243"/>
    <x v="12"/>
    <x v="272"/>
    <n v="-2570.29"/>
    <n v="-2570.29"/>
    <x v="0"/>
    <n v="1"/>
    <n v="-2570.29"/>
    <n v="-2570.29"/>
    <x v="1"/>
    <m/>
    <s v="Lumx Studios S/A"/>
    <s v="Mm Turismo &amp; Viagens S.A"/>
    <n v="100"/>
    <s v="Comercial"/>
    <s v="Mm Turismo &amp; Viagens S.A"/>
    <m/>
    <s v="Passagem Caio Barbosa para São Paulo"/>
    <m/>
    <s v="Btg - Conta Corrente"/>
    <m/>
    <x v="75"/>
    <s v="Despesa Comercial"/>
    <s v="Comercial"/>
    <s v="Operating Costs"/>
    <s v="Operating Costs"/>
    <x v="9"/>
    <m/>
    <m/>
    <n v="0"/>
    <n v="0"/>
  </r>
  <r>
    <s v="9579"/>
    <x v="12"/>
    <x v="272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5574"/>
    <x v="13"/>
    <x v="271"/>
    <n v="-184.27"/>
    <n v="-179.46"/>
    <x v="0"/>
    <n v="1"/>
    <n v="-184.27"/>
    <n v="-179.46"/>
    <x v="1"/>
    <m/>
    <s v="Lumx Studios S/A"/>
    <s v="Envato"/>
    <n v="100"/>
    <s v="Comercial"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9238"/>
    <x v="13"/>
    <x v="271"/>
    <n v="-786.98"/>
    <n v="-786.98"/>
    <x v="0"/>
    <n v="1"/>
    <n v="-786.98"/>
    <n v="-786.98"/>
    <x v="1"/>
    <m/>
    <s v="Lumx Studios S/A"/>
    <s v="Notion"/>
    <n v="100"/>
    <s v="Tecnologia"/>
    <s v="Notion"/>
    <m/>
    <s v="Software - Notion"/>
    <m/>
    <s v="Cartão de Crédito - 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9750"/>
    <x v="13"/>
    <x v="271"/>
    <n v="-42.34"/>
    <n v="-42.34"/>
    <x v="0"/>
    <n v="1"/>
    <n v="-42.34"/>
    <n v="-42.34"/>
    <x v="1"/>
    <m/>
    <s v="Lumx Studios S/A"/>
    <s v="Notion"/>
    <n v="100"/>
    <s v="Tecnologia"/>
    <s v="Notion"/>
    <m/>
    <s v="Iof Notion"/>
    <m/>
    <s v="Cartão de Crédito - Conta Simples"/>
    <m/>
    <x v="63"/>
    <s v="Taxas"/>
    <s v="Tax And Fees"/>
    <s v="Tax And Fees"/>
    <s v="Tax And Fees"/>
    <x v="12"/>
    <m/>
    <m/>
    <n v="0"/>
    <n v="0"/>
  </r>
  <r>
    <s v="9246"/>
    <x v="14"/>
    <x v="273"/>
    <n v="-1535.45"/>
    <n v="-1535.45"/>
    <x v="0"/>
    <n v="1"/>
    <n v="-1535.45"/>
    <n v="-1535.45"/>
    <x v="1"/>
    <m/>
    <s v="Lumx Studios S/A"/>
    <s v="Lumx Studios S/A"/>
    <n v="100"/>
    <s v="Lumx"/>
    <s v="Lumx Studios S/A"/>
    <m/>
    <s v="Compra de Matic"/>
    <m/>
    <s v="Mercado Bitcoin"/>
    <m/>
    <x v="65"/>
    <s v="Conversões"/>
    <s v="Financial Revenue"/>
    <s v="Financial Revenue"/>
    <s v="Financial Revenue"/>
    <x v="14"/>
    <m/>
    <m/>
    <n v="0"/>
    <n v="0"/>
  </r>
  <r>
    <s v="9239"/>
    <x v="15"/>
    <x v="274"/>
    <n v="-723.46"/>
    <n v="-723.46"/>
    <x v="0"/>
    <n v="1"/>
    <n v="-723.46"/>
    <n v="-723.46"/>
    <x v="1"/>
    <m/>
    <s v="Lumx Studios S/A"/>
    <s v="Slack"/>
    <n v="100"/>
    <m/>
    <s v="Slack"/>
    <m/>
    <s v="Software - Slack"/>
    <m/>
    <s v="Cartão de Crédito - 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9753"/>
    <x v="15"/>
    <x v="274"/>
    <n v="-38.92"/>
    <n v="-38.92"/>
    <x v="0"/>
    <n v="1"/>
    <n v="-38.92"/>
    <n v="-38.92"/>
    <x v="1"/>
    <m/>
    <s v="Lumx Studios S/A"/>
    <s v="Lumx Studios S/A"/>
    <n v="100"/>
    <s v="Lumx"/>
    <s v="Lumx Studios S/A"/>
    <m/>
    <s v="Iof Slack"/>
    <m/>
    <s v="Cartão de Crédito - Conta Simples"/>
    <m/>
    <x v="63"/>
    <s v="Taxas"/>
    <s v="Tax And Fees"/>
    <s v="Tax And Fees"/>
    <s v="Tax And Fees"/>
    <x v="12"/>
    <m/>
    <m/>
    <n v="0"/>
    <n v="0"/>
  </r>
  <r>
    <s v="619"/>
    <x v="16"/>
    <x v="275"/>
    <n v="200"/>
    <n v="200"/>
    <x v="0"/>
    <n v="1"/>
    <n v="200"/>
    <n v="2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225"/>
    <x v="16"/>
    <x v="275"/>
    <n v="-150"/>
    <n v="-150"/>
    <x v="0"/>
    <n v="1"/>
    <n v="-150"/>
    <n v="-150"/>
    <x v="1"/>
    <m/>
    <s v="Lumx Studios S/A"/>
    <s v="Lumx Studios S/A"/>
    <n v="100"/>
    <s v="Lumx"/>
    <s v="Lumx Studios S/A"/>
    <m/>
    <s v="Fixação de Roteador no Teto, Dispenser Banheiro e Conserto Janel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580"/>
    <x v="16"/>
    <x v="275"/>
    <n v="-200"/>
    <n v="-200"/>
    <x v="0"/>
    <n v="1"/>
    <n v="-200"/>
    <n v="-2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0"/>
    <x v="17"/>
    <x v="276"/>
    <n v="6150"/>
    <n v="6150"/>
    <x v="0"/>
    <n v="1"/>
    <n v="6150"/>
    <n v="6150"/>
    <x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6"/>
    <s v="Round de Captação"/>
    <s v="Others"/>
    <s v="Operating Costs"/>
    <s v="Operating Costs"/>
    <x v="6"/>
    <m/>
    <m/>
    <n v="0"/>
    <n v="0"/>
  </r>
  <r>
    <s v="5526"/>
    <x v="17"/>
    <x v="274"/>
    <n v="-6981.95"/>
    <n v="-6981.95"/>
    <x v="0"/>
    <n v="1"/>
    <n v="-6981.95"/>
    <n v="-6981.95"/>
    <x v="1"/>
    <m/>
    <s v="Lumx Studios S/A"/>
    <s v="Ministerio da Fazenda"/>
    <n v="100"/>
    <s v="Lumx"/>
    <s v="Ministerio da Fazenda"/>
    <m/>
    <s v="Contribuição Social e Contribuição Patronal"/>
    <m/>
    <s v="Btg - Conta Corrente"/>
    <m/>
    <x v="16"/>
    <s v="Despesas com Pessoal"/>
    <s v="People"/>
    <s v="People"/>
    <s v="People"/>
    <x v="3"/>
    <m/>
    <m/>
    <n v="0"/>
    <n v="0"/>
  </r>
  <r>
    <s v="620"/>
    <x v="17"/>
    <x v="276"/>
    <n v="1750"/>
    <n v="1750"/>
    <x v="0"/>
    <n v="1"/>
    <n v="1750"/>
    <n v="175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151"/>
    <x v="17"/>
    <x v="274"/>
    <n v="-553.51"/>
    <n v="-553.51"/>
    <x v="0"/>
    <n v="1"/>
    <n v="-553.51"/>
    <n v="-553.51"/>
    <x v="1"/>
    <m/>
    <s v="Lumx Studios S/A"/>
    <s v="Ministerio da Fazenda"/>
    <n v="100"/>
    <s v="Lumx"/>
    <s v="Ministerio da Fazenda"/>
    <m/>
    <s v="Retenções Corporate - Lf"/>
    <m/>
    <s v="Btg - Conta Corrente"/>
    <m/>
    <x v="21"/>
    <s v="Corporate/Societário"/>
    <s v="Legal"/>
    <s v="Operating Costs"/>
    <s v="Operating Costs"/>
    <x v="6"/>
    <m/>
    <m/>
    <n v="0"/>
    <n v="0"/>
  </r>
  <r>
    <s v="9245"/>
    <x v="17"/>
    <x v="276"/>
    <n v="-40"/>
    <n v="-40"/>
    <x v="0"/>
    <n v="1"/>
    <n v="-40"/>
    <n v="-40"/>
    <x v="1"/>
    <m/>
    <s v="Lumx Studios S/A"/>
    <s v="Lumx Studios S/A"/>
    <n v="100"/>
    <s v="Financeiro"/>
    <s v="Lumx Studios S/A"/>
    <m/>
    <s v="Cópias de Chaves e Tesoura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9581"/>
    <x v="17"/>
    <x v="276"/>
    <n v="-1750"/>
    <n v="-1750"/>
    <x v="0"/>
    <n v="1"/>
    <n v="-1750"/>
    <n v="-175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10"/>
    <x v="18"/>
    <x v="277"/>
    <n v="0.9399999999999999"/>
    <n v="0.9399999999999999"/>
    <x v="0"/>
    <n v="1"/>
    <n v="0.9399999999999999"/>
    <n v="0.9399999999999999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9"/>
    <x v="18"/>
    <x v="277"/>
    <n v="3.25"/>
    <n v="3.25"/>
    <x v="0"/>
    <n v="1"/>
    <n v="3.25"/>
    <n v="3.25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5185"/>
    <x v="18"/>
    <x v="278"/>
    <n v="-37.21"/>
    <n v="-37.38"/>
    <x v="0"/>
    <n v="1"/>
    <n v="-37.21"/>
    <n v="-37.38"/>
    <x v="1"/>
    <m/>
    <s v="Lumx Studios S/A"/>
    <s v="Npm Inc"/>
    <n v="100"/>
    <s v="Tecnologia"/>
    <s v="Npm Inc"/>
    <m/>
    <s v="Software - Npm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621"/>
    <x v="18"/>
    <x v="278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22"/>
    <x v="18"/>
    <x v="278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8048"/>
    <x v="18"/>
    <x v="278"/>
    <n v="-254.99"/>
    <n v="-254.99"/>
    <x v="0"/>
    <n v="1"/>
    <n v="-254.99"/>
    <n v="-254.99"/>
    <x v="1"/>
    <m/>
    <s v="Lumx Studios S/A"/>
    <s v="Amanda Marques Ramos Pimentel"/>
    <n v="100"/>
    <s v="Marketing"/>
    <s v="Amanda Marques Ramos Pimentel"/>
    <m/>
    <s v="Adesivos para Web-Summit (Reembolso a Amanda)"/>
    <m/>
    <s v="Btg - Conta Corrente"/>
    <m/>
    <x v="66"/>
    <s v="Despesa de Marketing"/>
    <s v="Marketing"/>
    <s v="Operating Costs"/>
    <s v="Operating Costs"/>
    <x v="4"/>
    <m/>
    <m/>
    <n v="0"/>
    <n v="0"/>
  </r>
  <r>
    <s v="9198"/>
    <x v="18"/>
    <x v="278"/>
    <n v="-100"/>
    <n v="-100"/>
    <x v="0"/>
    <n v="1"/>
    <n v="-100"/>
    <n v="-100"/>
    <x v="1"/>
    <m/>
    <s v="Lumx Studios S/A"/>
    <s v="Lumx Studios S/A"/>
    <n v="100"/>
    <s v="Lumx"/>
    <s v="Lumx Studios S/A"/>
    <m/>
    <s v="Fixação de Câmeras no Tet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9210"/>
    <x v="18"/>
    <x v="278"/>
    <n v="-35.77"/>
    <n v="-35.77"/>
    <x v="0"/>
    <n v="1"/>
    <n v="-35.77"/>
    <n v="-35.77"/>
    <x v="1"/>
    <m/>
    <s v="Lumx Studios S/A"/>
    <s v="Mercadolivre.com Atividades de Internet Ltda"/>
    <n v="100"/>
    <s v="Lumx"/>
    <s v="Mercadolivre.com Atividades de Internet Ltda"/>
    <m/>
    <s v="Compra de Fio Ethernet 20metros"/>
    <m/>
    <s v="Mercado Pago"/>
    <m/>
    <x v="58"/>
    <s v="Material de Uso e Consumo"/>
    <s v="Office"/>
    <s v="Administrative Costs"/>
    <s v="Administrative Costs"/>
    <x v="8"/>
    <m/>
    <m/>
    <n v="0"/>
    <n v="0"/>
  </r>
  <r>
    <s v="9582"/>
    <x v="18"/>
    <x v="27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83"/>
    <x v="18"/>
    <x v="278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199"/>
    <x v="19"/>
    <x v="279"/>
    <n v="-100.15"/>
    <n v="-100.15"/>
    <x v="0"/>
    <n v="1"/>
    <n v="-100.15"/>
    <n v="-100.15"/>
    <x v="1"/>
    <m/>
    <s v="Lumx Studios S/A"/>
    <s v="Webflow.Com"/>
    <n v="100"/>
    <s v="Tecnologia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200"/>
    <x v="19"/>
    <x v="279"/>
    <n v="-5.39"/>
    <n v="-5.39"/>
    <x v="0"/>
    <n v="1"/>
    <n v="-5.39"/>
    <n v="-5.39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1"/>
    <x v="20"/>
    <x v="280"/>
    <n v="-420.61"/>
    <n v="-420.61"/>
    <x v="0"/>
    <n v="1"/>
    <n v="-420.61"/>
    <n v="-420.61"/>
    <x v="1"/>
    <m/>
    <s v="Lumx Studios S/A"/>
    <s v="Webflow.Com"/>
    <n v="100"/>
    <s v="Tecnologia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9202"/>
    <x v="20"/>
    <x v="280"/>
    <n v="-22.63"/>
    <n v="-22.63"/>
    <x v="0"/>
    <n v="1"/>
    <n v="-22.63"/>
    <n v="-22.63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3"/>
    <x v="20"/>
    <x v="280"/>
    <n v="-75.11"/>
    <n v="-75.11"/>
    <x v="0"/>
    <n v="1"/>
    <n v="-75.11"/>
    <n v="-75.11"/>
    <x v="1"/>
    <m/>
    <s v="Lumx Studios S/A"/>
    <s v="Postman"/>
    <n v="100"/>
    <s v="Tecnologia"/>
    <s v="Postman"/>
    <m/>
    <s v="Software - Postman"/>
    <m/>
    <s v="Cartão de Crédito - Conta Simples"/>
    <m/>
    <x v="44"/>
    <s v="Software"/>
    <s v="Technology &amp; Infrastructure"/>
    <s v="Technology &amp; Infrastructure"/>
    <s v="Technology &amp; Infrastructure"/>
    <x v="1"/>
    <m/>
    <m/>
    <n v="0"/>
    <n v="0"/>
  </r>
  <r>
    <s v="9204"/>
    <x v="20"/>
    <x v="280"/>
    <n v="-4.04"/>
    <n v="-4.04"/>
    <x v="0"/>
    <n v="1"/>
    <n v="-4.04"/>
    <n v="-4.04"/>
    <x v="1"/>
    <m/>
    <s v="Lumx Studios S/A"/>
    <s v="Ministerio da Fazenda"/>
    <n v="100"/>
    <s v="Tecnologia"/>
    <s v="Ministerio da Fazenda"/>
    <m/>
    <s v="Iof Postman"/>
    <m/>
    <s v="Cartão de Crédito - Conta Simples"/>
    <m/>
    <x v="63"/>
    <s v="Taxas"/>
    <s v="Tax And Fees"/>
    <s v="Tax And Fees"/>
    <s v="Tax And Fees"/>
    <x v="12"/>
    <m/>
    <m/>
    <n v="0"/>
    <n v="0"/>
  </r>
  <r>
    <s v="623"/>
    <x v="21"/>
    <x v="281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24"/>
    <x v="21"/>
    <x v="281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69"/>
    <x v="21"/>
    <x v="281"/>
    <n v="-758.62"/>
    <n v="-758.62"/>
    <x v="0"/>
    <n v="1"/>
    <n v="-758.62"/>
    <n v="-758.62"/>
    <x v="1"/>
    <m/>
    <s v="Lumx Studios S/A"/>
    <s v="Mm Turismo &amp; Viagens S.A"/>
    <n v="100"/>
    <s v="Comercial"/>
    <s v="Mm Turismo &amp; Viagens S.A"/>
    <m/>
    <s v="Passagem de Avião Caio e Gab"/>
    <m/>
    <s v="Btg - Conta Corrente"/>
    <m/>
    <x v="77"/>
    <s v="Gestão - Avião"/>
    <s v="Gestão"/>
    <s v="Governance"/>
    <s v="Governance"/>
    <x v="9"/>
    <m/>
    <m/>
    <n v="0"/>
    <n v="0"/>
  </r>
  <r>
    <s v="8070"/>
    <x v="21"/>
    <x v="281"/>
    <n v="-127.87"/>
    <n v="-127.87"/>
    <x v="0"/>
    <n v="1"/>
    <n v="-127.87"/>
    <n v="-127.87"/>
    <x v="1"/>
    <m/>
    <s v="Lumx Studios S/A"/>
    <s v="Ministerio da Fazenda"/>
    <n v="100"/>
    <s v="Lumx"/>
    <s v="Ministerio da Fazenda"/>
    <m/>
    <s v="Retenção Corporate Lf"/>
    <m/>
    <s v="Btg - Conta Corrente"/>
    <m/>
    <x v="21"/>
    <s v="Corporate/Societário"/>
    <s v="Legal"/>
    <s v="Operating Costs"/>
    <s v="Operating Costs"/>
    <x v="6"/>
    <m/>
    <m/>
    <n v="0"/>
    <n v="0"/>
  </r>
  <r>
    <s v="8071"/>
    <x v="21"/>
    <x v="281"/>
    <n v="-750"/>
    <n v="-750"/>
    <x v="0"/>
    <n v="1"/>
    <n v="-750"/>
    <n v="-750"/>
    <x v="1"/>
    <m/>
    <s v="Lumx Studios S/A"/>
    <s v="Vtex Brasil Tecnologia para e-Commerce Ltda"/>
    <n v="100"/>
    <s v="Produto"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8072"/>
    <x v="21"/>
    <x v="281"/>
    <n v="-244.48"/>
    <n v="-244.48"/>
    <x v="0"/>
    <n v="1"/>
    <n v="-244.48"/>
    <n v="-244.48"/>
    <x v="1"/>
    <m/>
    <s v="Lumx Studios S/A"/>
    <s v="Light Servicos de Eletricidade S A"/>
    <n v="100"/>
    <s v="Lumx"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8073"/>
    <x v="21"/>
    <x v="281"/>
    <n v="-698.52"/>
    <n v="-698.52"/>
    <x v="0"/>
    <n v="1"/>
    <n v="-698.52"/>
    <n v="-698.52"/>
    <x v="1"/>
    <m/>
    <s v="Lumx Studios S/A"/>
    <s v="Atlassian Software"/>
    <n v="100"/>
    <s v="Produto"/>
    <s v="Atlassian Software"/>
    <m/>
    <s v="Software - Jira"/>
    <m/>
    <s v="Cartão de Crédito - Conta Simples"/>
    <m/>
    <x v="45"/>
    <s v="Software"/>
    <s v="Technology &amp; Infrastructure"/>
    <s v="Technology &amp; Infrastructure"/>
    <s v="Technology &amp; Infrastructure"/>
    <x v="1"/>
    <m/>
    <m/>
    <n v="0"/>
    <n v="0"/>
  </r>
  <r>
    <s v="9205"/>
    <x v="21"/>
    <x v="281"/>
    <n v="-163.54"/>
    <n v="-163.54"/>
    <x v="0"/>
    <n v="1"/>
    <n v="-163.54"/>
    <n v="-163.54"/>
    <x v="1"/>
    <m/>
    <s v="Lumx Studios S/A"/>
    <s v="Lumx Studios S/A"/>
    <n v="100"/>
    <s v="Tecnologia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9206"/>
    <x v="21"/>
    <x v="281"/>
    <n v="-37.58"/>
    <n v="-37.58"/>
    <x v="0"/>
    <n v="1"/>
    <n v="-37.58"/>
    <n v="-37.58"/>
    <x v="1"/>
    <m/>
    <s v="Lumx Studios S/A"/>
    <s v="Ministerio da Fazenda"/>
    <n v="100"/>
    <s v="Tecnologia"/>
    <s v="Ministerio da Fazenda"/>
    <m/>
    <s v="Iof Jira"/>
    <m/>
    <s v="Cartão de Crédito - Conta Simples"/>
    <m/>
    <x v="63"/>
    <s v="Taxas"/>
    <s v="Tax And Fees"/>
    <s v="Tax And Fees"/>
    <s v="Tax And Fees"/>
    <x v="12"/>
    <m/>
    <m/>
    <n v="0"/>
    <n v="0"/>
  </r>
  <r>
    <s v="9584"/>
    <x v="21"/>
    <x v="281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85"/>
    <x v="21"/>
    <x v="281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25"/>
    <x v="22"/>
    <x v="282"/>
    <n v="2280000"/>
    <n v="2280000"/>
    <x v="0"/>
    <n v="1"/>
    <n v="2280000"/>
    <n v="2280000"/>
    <x v="1"/>
    <m/>
    <s v="Lumx Studios S/A"/>
    <s v="Itaú - Investimentos"/>
    <n v="100"/>
    <s v="Lumx"/>
    <s v="Lumx Studios S/A"/>
    <m/>
    <s v="Transferência entre Contas"/>
    <m/>
    <s v="Itaú - Investimentos"/>
    <m/>
    <x v="57"/>
    <s v="Transferências"/>
    <s v="Others"/>
    <s v="Administrative Costs"/>
    <s v="Administrative Costs"/>
    <x v="8"/>
    <m/>
    <m/>
    <n v="0"/>
    <n v="0"/>
  </r>
  <r>
    <s v="626"/>
    <x v="22"/>
    <x v="282"/>
    <n v="2280142.29"/>
    <n v="2280142.29"/>
    <x v="0"/>
    <n v="1"/>
    <n v="2280142.29"/>
    <n v="2280142.29"/>
    <x v="1"/>
    <m/>
    <s v="Lumx Studios S/A"/>
    <s v="Itaú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8074"/>
    <x v="22"/>
    <x v="282"/>
    <n v="-491.68"/>
    <n v="-491.68"/>
    <x v="0"/>
    <n v="1"/>
    <n v="-491.68"/>
    <n v="-491.68"/>
    <x v="1"/>
    <m/>
    <s v="Lumx Studios S/A"/>
    <s v="Twitter Brasil Rede de Informacao Ltda"/>
    <n v="100"/>
    <s v="Tecnologia"/>
    <s v="Twitter Brasil Rede de Informacao Ltda"/>
    <m/>
    <s v="Api - Twitter"/>
    <m/>
    <s v="Cartão de Crédito - Conta Simples"/>
    <m/>
    <x v="3"/>
    <s v="Api"/>
    <s v="Technology &amp; Infrastructure"/>
    <s v="Technology &amp; Infrastructure"/>
    <s v="Technology &amp; Infrastructure"/>
    <x v="1"/>
    <m/>
    <m/>
    <n v="0"/>
    <n v="0"/>
  </r>
  <r>
    <s v="8075"/>
    <x v="22"/>
    <x v="282"/>
    <n v="-36.68"/>
    <n v="-36.68"/>
    <x v="0"/>
    <n v="1"/>
    <n v="-36.68"/>
    <n v="-36.68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76"/>
    <x v="22"/>
    <x v="282"/>
    <n v="-57.35"/>
    <n v="-57.35"/>
    <x v="0"/>
    <n v="1"/>
    <n v="-57.35"/>
    <n v="-57.35"/>
    <x v="1"/>
    <m/>
    <s v="Lumx Studios S/A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77"/>
    <x v="22"/>
    <x v="282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s Age"/>
    <m/>
    <s v="Btg - Conta Corrente"/>
    <m/>
    <x v="79"/>
    <s v="Corporate/Societário"/>
    <s v="Legal"/>
    <s v="Operating Costs"/>
    <s v="Operating Costs"/>
    <x v="6"/>
    <m/>
    <m/>
    <n v="0"/>
    <n v="0"/>
  </r>
  <r>
    <s v="8078"/>
    <x v="22"/>
    <x v="282"/>
    <n v="-122.42"/>
    <n v="-122.42"/>
    <x v="0"/>
    <n v="1"/>
    <n v="-122.42"/>
    <n v="-122.42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89"/>
    <x v="22"/>
    <x v="282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 Arca"/>
    <m/>
    <s v="Btg - Conta Corrente"/>
    <m/>
    <x v="79"/>
    <s v="Corporate/Societário"/>
    <s v="Legal"/>
    <s v="Operating Costs"/>
    <s v="Operating Costs"/>
    <x v="6"/>
    <m/>
    <m/>
    <n v="0"/>
    <n v="0"/>
  </r>
  <r>
    <s v="8094"/>
    <x v="22"/>
    <x v="282"/>
    <n v="-13.29"/>
    <n v="-13.29"/>
    <x v="0"/>
    <n v="1"/>
    <n v="-13.29"/>
    <n v="-13.29"/>
    <x v="1"/>
    <m/>
    <s v="Lumx Studios S/A"/>
    <s v="Discord"/>
    <n v="100"/>
    <s v="Produto"/>
    <s v="Discord"/>
    <m/>
    <s v="Tweetshift Premium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9207"/>
    <x v="22"/>
    <x v="282"/>
    <n v="-26.45"/>
    <n v="-26.45"/>
    <x v="0"/>
    <n v="1"/>
    <n v="-26.45"/>
    <n v="-26.45"/>
    <x v="1"/>
    <m/>
    <s v="Lumx Studios S/A"/>
    <m/>
    <n v="100"/>
    <s v="Lumx"/>
    <m/>
    <m/>
    <s v="Iof - Twitter Api"/>
    <m/>
    <s v="Cartão de Crédito - Conta Simples"/>
    <m/>
    <x v="63"/>
    <s v="Taxas"/>
    <s v="Tax And Fees"/>
    <s v="Tax And Fees"/>
    <s v="Tax And Fees"/>
    <x v="12"/>
    <m/>
    <m/>
    <n v="0"/>
    <n v="0"/>
  </r>
  <r>
    <s v="9586"/>
    <x v="22"/>
    <x v="282"/>
    <n v="-2280142.29"/>
    <n v="-2280142.29"/>
    <x v="0"/>
    <n v="1"/>
    <n v="-2280142.29"/>
    <n v="-2280142.29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587"/>
    <x v="22"/>
    <x v="282"/>
    <n v="-2280000"/>
    <n v="-2280000"/>
    <x v="0"/>
    <n v="1"/>
    <n v="-2280000"/>
    <n v="-2280000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8"/>
    <m/>
    <m/>
    <n v="0"/>
    <n v="0"/>
  </r>
  <r>
    <s v="627"/>
    <x v="23"/>
    <x v="283"/>
    <n v="14.48"/>
    <n v="14.48"/>
    <x v="0"/>
    <n v="1"/>
    <n v="14.48"/>
    <n v="14.48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8079"/>
    <x v="23"/>
    <x v="283"/>
    <n v="-185.8"/>
    <n v="-185.8"/>
    <x v="0"/>
    <n v="1"/>
    <n v="-185.8"/>
    <n v="-185.8"/>
    <x v="1"/>
    <m/>
    <s v="Lumx Studios S/A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59"/>
    <s v="Material de Uso e Consumo"/>
    <s v="Office"/>
    <s v="Administrative Costs"/>
    <s v="Administrative Costs"/>
    <x v="8"/>
    <m/>
    <m/>
    <n v="0"/>
    <n v="0"/>
  </r>
  <r>
    <s v="8080"/>
    <x v="23"/>
    <x v="283"/>
    <n v="-3599"/>
    <n v="-3599"/>
    <x v="0"/>
    <n v="1"/>
    <n v="-3599"/>
    <n v="-3599"/>
    <x v="1"/>
    <m/>
    <s v="Lumx Studios S/A"/>
    <s v="Mercadolivre.com Atividades de Internet Ltda"/>
    <n v="100"/>
    <m/>
    <s v="Mercadolivre.com Atividades de Internet Ltda"/>
    <m/>
    <s v="Compra de Computador para Vênus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8081"/>
    <x v="23"/>
    <x v="283"/>
    <n v="-27.57"/>
    <n v="-27.57"/>
    <x v="0"/>
    <n v="1"/>
    <n v="-27.57"/>
    <n v="-27.57"/>
    <x v="1"/>
    <m/>
    <s v="Lumx Studios S/A"/>
    <s v="Ministerio da Fazenda"/>
    <n v="100"/>
    <s v="Lumx"/>
    <s v="Ministerio da Fazenda"/>
    <m/>
    <s v="Iof 650 Industries"/>
    <m/>
    <s v="Cartão de Crédito - Conta Simples"/>
    <m/>
    <x v="63"/>
    <s v="Taxas"/>
    <s v="Tax And Fees"/>
    <s v="Tax And Fees"/>
    <s v="Tax And Fees"/>
    <x v="12"/>
    <m/>
    <m/>
    <n v="0"/>
    <n v="0"/>
  </r>
  <r>
    <s v="8082"/>
    <x v="23"/>
    <x v="283"/>
    <n v="-151.53"/>
    <n v="-151.53"/>
    <x v="0"/>
    <n v="1"/>
    <n v="-151.53"/>
    <n v="-151.53"/>
    <x v="1"/>
    <m/>
    <s v="Lumx Studios S/A"/>
    <s v="Pitch.Com"/>
    <n v="100"/>
    <m/>
    <s v="Pitch.Com"/>
    <m/>
    <s v="Software - Pitch.Com"/>
    <m/>
    <s v="Cartão de Crédito - 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8083"/>
    <x v="23"/>
    <x v="283"/>
    <n v="-100"/>
    <n v="-100"/>
    <x v="0"/>
    <n v="1"/>
    <n v="-100"/>
    <n v="-100"/>
    <x v="1"/>
    <m/>
    <s v="Lumx Studios S/A"/>
    <s v="Deuzieni Alves"/>
    <n v="100"/>
    <s v="Lumx"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8084"/>
    <x v="23"/>
    <x v="283"/>
    <n v="-230.06"/>
    <n v="-230.06"/>
    <x v="0"/>
    <n v="1"/>
    <n v="-230.06"/>
    <n v="-230.06"/>
    <x v="1"/>
    <m/>
    <s v="Lumx Studios S/A"/>
    <s v="Webflow.Com"/>
    <n v="100"/>
    <s v="Produto"/>
    <s v="Webflow.Com"/>
    <m/>
    <s v="Software - Webflow"/>
    <m/>
    <s v="Cartão de Crédito - 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8086"/>
    <x v="23"/>
    <x v="283"/>
    <n v="-39.23"/>
    <n v="-39.23"/>
    <x v="0"/>
    <n v="1"/>
    <n v="-39.23"/>
    <n v="-39.23"/>
    <x v="1"/>
    <m/>
    <s v="Lumx Studios S/A"/>
    <s v="Mercadolivre.com Atividades de Internet Ltda"/>
    <n v="100"/>
    <m/>
    <s v="Mercadolivre.com Atividades de Internet Ltda"/>
    <m/>
    <s v="Compra de Dispenser para Banheiro"/>
    <m/>
    <s v="Mercado Pago"/>
    <m/>
    <x v="59"/>
    <s v="Material de Uso e Consumo"/>
    <s v="Office"/>
    <s v="Administrative Costs"/>
    <s v="Administrative Costs"/>
    <x v="8"/>
    <m/>
    <m/>
    <n v="0"/>
    <n v="0"/>
  </r>
  <r>
    <s v="8087"/>
    <x v="23"/>
    <x v="283"/>
    <n v="-32.64"/>
    <n v="-32.64"/>
    <x v="0"/>
    <n v="1"/>
    <n v="-32.64"/>
    <n v="-32.64"/>
    <x v="1"/>
    <m/>
    <s v="Lumx Studios S/A"/>
    <s v="Mercadolivre.com Atividades de Internet Ltda"/>
    <n v="100"/>
    <m/>
    <s v="Mercadolivre.com Atividades de Internet Ltda"/>
    <m/>
    <s v="Compra de Suporte para Roteador"/>
    <m/>
    <s v="Mercado Pago"/>
    <m/>
    <x v="59"/>
    <s v="Material de Uso e Consumo"/>
    <s v="Office"/>
    <s v="Administrative Costs"/>
    <s v="Administrative Costs"/>
    <x v="8"/>
    <m/>
    <m/>
    <n v="0"/>
    <n v="0"/>
  </r>
  <r>
    <s v="8088"/>
    <x v="23"/>
    <x v="283"/>
    <n v="-43.51"/>
    <n v="-43.51"/>
    <x v="0"/>
    <n v="1"/>
    <n v="-43.51"/>
    <n v="-43.51"/>
    <x v="1"/>
    <m/>
    <s v="Lumx Studios S/A"/>
    <s v="Mercadolivre.com Atividades de Internet Ltda"/>
    <n v="100"/>
    <m/>
    <s v="Mercadolivre.com Atividades de Internet Ltda"/>
    <m/>
    <s v="Compra de Cabos de Ethernet"/>
    <m/>
    <s v="Mercado Pago"/>
    <m/>
    <x v="59"/>
    <s v="Material de Uso e Consumo"/>
    <s v="Office"/>
    <s v="Administrative Costs"/>
    <s v="Administrative Costs"/>
    <x v="8"/>
    <m/>
    <m/>
    <n v="0"/>
    <n v="0"/>
  </r>
  <r>
    <s v="9208"/>
    <x v="23"/>
    <x v="283"/>
    <n v="-12.38"/>
    <n v="-12.38"/>
    <x v="0"/>
    <n v="1"/>
    <n v="-12.38"/>
    <n v="-12.38"/>
    <x v="1"/>
    <m/>
    <s v="Lumx Studios S/A"/>
    <s v="Ministerio da Fazenda"/>
    <n v="100"/>
    <s v="Lumx"/>
    <s v="Ministerio da Fazend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9"/>
    <x v="23"/>
    <x v="283"/>
    <n v="-8.15"/>
    <n v="-8.15"/>
    <x v="0"/>
    <n v="1"/>
    <n v="-8.15"/>
    <n v="-8.15"/>
    <x v="1"/>
    <m/>
    <s v="Lumx Studios S/A"/>
    <s v="Ministerio da Fazenda"/>
    <n v="100"/>
    <s v="Lumx"/>
    <s v="Ministerio da Fazenda"/>
    <m/>
    <s v="Iof - Pitch.Com"/>
    <m/>
    <s v="Cartão de Crédito - Conta Simples"/>
    <m/>
    <x v="63"/>
    <s v="Taxas"/>
    <s v="Tax And Fees"/>
    <s v="Tax And Fees"/>
    <s v="Tax And Fees"/>
    <x v="12"/>
    <m/>
    <m/>
    <n v="0"/>
    <n v="0"/>
  </r>
  <r>
    <s v="9588"/>
    <x v="23"/>
    <x v="283"/>
    <n v="-14.48"/>
    <n v="-14.48"/>
    <x v="0"/>
    <n v="1"/>
    <n v="-14.48"/>
    <n v="-14.48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4881"/>
    <x v="24"/>
    <x v="284"/>
    <n v="-100000"/>
    <n v="-100000"/>
    <x v="0"/>
    <n v="1"/>
    <n v="-100000"/>
    <n v="-100000"/>
    <x v="1"/>
    <m/>
    <s v="Lumx Studios S/A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6"/>
    <s v="Round de Captação"/>
    <s v="Others"/>
    <s v="Operating Costs"/>
    <s v="Operating Costs"/>
    <x v="6"/>
    <m/>
    <m/>
    <n v="0"/>
    <n v="0"/>
  </r>
  <r>
    <s v="628"/>
    <x v="24"/>
    <x v="284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29"/>
    <x v="24"/>
    <x v="284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8090"/>
    <x v="24"/>
    <x v="284"/>
    <n v="-2.95"/>
    <n v="-2.95"/>
    <x v="0"/>
    <n v="1"/>
    <n v="-2.95"/>
    <n v="-2.95"/>
    <x v="1"/>
    <m/>
    <s v="Lumx Studios S/A"/>
    <s v="Ministerio da Fazenda"/>
    <n v="100"/>
    <s v="Comercial"/>
    <s v="Ministerio da Fazenda"/>
    <m/>
    <s v="Iof Make.Com"/>
    <m/>
    <s v="Cartão de Crédito - Conta Simples"/>
    <m/>
    <x v="63"/>
    <s v="Taxas"/>
    <s v="Tax And Fees"/>
    <s v="Tax And Fees"/>
    <s v="Tax And Fees"/>
    <x v="12"/>
    <m/>
    <m/>
    <n v="0"/>
    <n v="0"/>
  </r>
  <r>
    <s v="8091"/>
    <x v="24"/>
    <x v="284"/>
    <n v="-54.9"/>
    <n v="-54.9"/>
    <x v="0"/>
    <n v="1"/>
    <n v="-54.9"/>
    <n v="-54.9"/>
    <x v="1"/>
    <m/>
    <s v="Lumx Studios S/A"/>
    <s v="Make.Com"/>
    <n v="100"/>
    <s v="Comercial"/>
    <s v="Make.Com"/>
    <m/>
    <s v="Software - Make.Com"/>
    <m/>
    <s v="Cartão de Crédito - 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8092"/>
    <x v="24"/>
    <x v="284"/>
    <n v="-354.44"/>
    <n v="-354.44"/>
    <x v="0"/>
    <n v="1"/>
    <n v="-354.44"/>
    <n v="-354.44"/>
    <x v="1"/>
    <m/>
    <s v="Lumx Studios S/A"/>
    <s v="Docsend By Dropbox"/>
    <n v="100"/>
    <s v="Comercial"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9589"/>
    <x v="24"/>
    <x v="284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0"/>
    <x v="24"/>
    <x v="284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886"/>
    <x v="25"/>
    <x v="285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4887"/>
    <x v="25"/>
    <x v="285"/>
    <n v="-798.05"/>
    <n v="-798.05"/>
    <x v="0"/>
    <n v="1"/>
    <n v="-798.05"/>
    <n v="-798.05"/>
    <x v="1"/>
    <m/>
    <s v="Lumx Studios S/A"/>
    <s v="Pipedrive"/>
    <n v="100"/>
    <m/>
    <s v="Pipedrive"/>
    <m/>
    <s v="Software - Pipedrive"/>
    <m/>
    <s v="Cartão de Crédito - 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4888"/>
    <x v="25"/>
    <x v="28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4889"/>
    <x v="25"/>
    <x v="285"/>
    <n v="-95.5"/>
    <n v="-95.5"/>
    <x v="0"/>
    <n v="1"/>
    <n v="-95.5"/>
    <n v="-95.5"/>
    <x v="1"/>
    <m/>
    <s v="Lumx Studios S/A"/>
    <s v="Melhor Envio Ltda"/>
    <n v="100"/>
    <s v="Conselho"/>
    <s v="Melhor Envio Ltda"/>
    <m/>
    <s v="Etiqueta de Envio para Enviar Computadores Thamyres e Stella"/>
    <m/>
    <s v="Btg - Conta Corrente"/>
    <m/>
    <x v="81"/>
    <s v="Outros"/>
    <s v="People"/>
    <s v="People"/>
    <s v="People"/>
    <x v="8"/>
    <m/>
    <m/>
    <n v="0"/>
    <n v="0"/>
  </r>
  <r>
    <s v="4890"/>
    <x v="26"/>
    <x v="286"/>
    <n v="-533.42"/>
    <n v="-533.42"/>
    <x v="0"/>
    <n v="1"/>
    <n v="-533.42"/>
    <n v="-533.42"/>
    <x v="1"/>
    <m/>
    <s v="Lumx Studios S/A"/>
    <s v="Lumx Studios S/A"/>
    <n v="100"/>
    <s v="Tecnologia"/>
    <s v="Lumx Studios S/A"/>
    <m/>
    <s v="Software - Maze"/>
    <m/>
    <s v="Mercado Pago"/>
    <m/>
    <x v="82"/>
    <s v="Software"/>
    <s v="Technology &amp; Infrastructure"/>
    <s v="Technology &amp; Infrastructure"/>
    <s v="Technology &amp; Infrastructure"/>
    <x v="1"/>
    <m/>
    <m/>
    <n v="0"/>
    <n v="0"/>
  </r>
  <r>
    <s v="4891"/>
    <x v="26"/>
    <x v="286"/>
    <n v="-1427.86"/>
    <n v="-1427.86"/>
    <x v="0"/>
    <n v="1"/>
    <n v="-1427.86"/>
    <n v="-1427.8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573"/>
    <x v="27"/>
    <x v="287"/>
    <n v="-77093.77"/>
    <n v="-77093.77"/>
    <x v="0"/>
    <n v="1"/>
    <n v="-77093.77"/>
    <n v="-77093.77"/>
    <x v="1"/>
    <m/>
    <s v="Lumx Studios S/A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14"/>
    <s v="Despesas com Pessoal"/>
    <s v="People"/>
    <s v="People"/>
    <s v="People"/>
    <x v="3"/>
    <m/>
    <m/>
    <n v="0"/>
    <n v="0"/>
  </r>
  <r>
    <s v="4893"/>
    <x v="27"/>
    <x v="287"/>
    <n v="-80.83"/>
    <n v="-80.83"/>
    <x v="0"/>
    <n v="1"/>
    <n v="-80.83"/>
    <n v="-80.83"/>
    <x v="1"/>
    <m/>
    <s v="Lumx Studios S/A"/>
    <s v="Calendly"/>
    <n v="100"/>
    <s v="Lumx"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30"/>
    <x v="27"/>
    <x v="287"/>
    <n v="50000"/>
    <n v="50000"/>
    <x v="0"/>
    <n v="1"/>
    <n v="50000"/>
    <n v="5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1"/>
    <x v="27"/>
    <x v="287"/>
    <n v="87000"/>
    <n v="87000"/>
    <x v="0"/>
    <n v="1"/>
    <n v="87000"/>
    <n v="87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32"/>
    <x v="27"/>
    <x v="287"/>
    <n v="3906.23"/>
    <n v="3906.23"/>
    <x v="0"/>
    <n v="1"/>
    <n v="3906.23"/>
    <n v="3906.23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3"/>
    <x v="27"/>
    <x v="287"/>
    <n v="6000"/>
    <n v="6000"/>
    <x v="0"/>
    <n v="1"/>
    <n v="6000"/>
    <n v="6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1"/>
    <x v="27"/>
    <x v="287"/>
    <n v="-3906.23"/>
    <n v="-3906.23"/>
    <x v="0"/>
    <n v="1"/>
    <n v="-3906.23"/>
    <n v="-3906.23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592"/>
    <x v="27"/>
    <x v="287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593"/>
    <x v="27"/>
    <x v="287"/>
    <n v="-87000"/>
    <n v="-87000"/>
    <x v="0"/>
    <n v="1"/>
    <n v="-87000"/>
    <n v="-87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4"/>
    <x v="27"/>
    <x v="287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46"/>
    <x v="28"/>
    <x v="288"/>
    <n v="50490.14"/>
    <n v="50490.14"/>
    <x v="0"/>
    <n v="1"/>
    <n v="50490.14"/>
    <n v="50490.14"/>
    <x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3"/>
    <s v="Receita Setup Fee"/>
    <s v="Non Recurrent"/>
    <s v="Operating Revenue"/>
    <s v="Operating Revenue"/>
    <x v="11"/>
    <m/>
    <m/>
    <n v="0"/>
    <n v="0"/>
  </r>
  <r>
    <s v="3574"/>
    <x v="28"/>
    <x v="288"/>
    <n v="-538.8200000000001"/>
    <n v="-538.8200000000001"/>
    <x v="0"/>
    <n v="1"/>
    <n v="-538.8200000000001"/>
    <n v="-538.8200000000001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575"/>
    <x v="28"/>
    <x v="288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Assessoria de Imprensa"/>
    <m/>
    <s v="Btg - Conta Corrente"/>
    <m/>
    <x v="17"/>
    <s v="Despesa de Marketing"/>
    <s v="Marketing"/>
    <s v="Operating Costs"/>
    <s v="Operating Costs"/>
    <x v="4"/>
    <m/>
    <m/>
    <n v="0"/>
    <n v="0"/>
  </r>
  <r>
    <s v="3576"/>
    <x v="28"/>
    <x v="288"/>
    <n v="-479.8"/>
    <n v="-479.8"/>
    <x v="0"/>
    <n v="1"/>
    <n v="-479.8"/>
    <n v="-479.8"/>
    <x v="1"/>
    <m/>
    <s v="Lumx Studios S/A"/>
    <s v="Lumx Studios S/A"/>
    <n v="100"/>
    <s v="Conselho"/>
    <s v="Lumx Studios S/A"/>
    <m/>
    <s v="Compra de Câmeras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577"/>
    <x v="28"/>
    <x v="288"/>
    <n v="-494"/>
    <n v="-494"/>
    <x v="0"/>
    <n v="1"/>
    <n v="-494"/>
    <n v="-494"/>
    <x v="1"/>
    <m/>
    <s v="Lumx Studios S/A"/>
    <s v="Lumx Studios S/A"/>
    <n v="100"/>
    <s v="Conselho"/>
    <s v="Lumx Studios S/A"/>
    <m/>
    <s v="Compra de Roteador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578"/>
    <x v="28"/>
    <x v="288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79"/>
    <x v="28"/>
    <x v="288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580"/>
    <x v="28"/>
    <x v="288"/>
    <n v="-512.53"/>
    <n v="-512.53"/>
    <x v="0"/>
    <n v="1"/>
    <n v="-512.53"/>
    <n v="-512.53"/>
    <x v="1"/>
    <m/>
    <s v="Lumx Studios S/A"/>
    <s v="650 Industries (Expo)Sof"/>
    <n v="100"/>
    <m/>
    <s v="650 Industries (Expo)Sof"/>
    <m/>
    <s v="Software - 650 Industries"/>
    <m/>
    <s v="Cartão de Crédito - 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581"/>
    <x v="28"/>
    <x v="288"/>
    <n v="-7198"/>
    <n v="-7198"/>
    <x v="0"/>
    <n v="1"/>
    <n v="-7198"/>
    <n v="-7198"/>
    <x v="1"/>
    <m/>
    <s v="Lumx Studios S/A"/>
    <s v="Mercadolivre.com Atividades de Internet Ltda"/>
    <n v="100"/>
    <m/>
    <s v="Mercadolivre.com Atividades de Internet Ltda"/>
    <m/>
    <s v="Compra de Notebooks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582"/>
    <x v="28"/>
    <x v="288"/>
    <n v="-823.42"/>
    <n v="-823.42"/>
    <x v="0"/>
    <n v="1"/>
    <n v="-823.42"/>
    <n v="-823.42"/>
    <x v="1"/>
    <m/>
    <s v="Lumx Studios S/A"/>
    <s v="Lumx Studios S/A"/>
    <n v="100"/>
    <s v="Conselho"/>
    <s v="Lumx Studios S/A"/>
    <m/>
    <s v="Passagem de Avião Gabriel (São Paulo)"/>
    <m/>
    <s v="Btg - Conta Corrente"/>
    <m/>
    <x v="77"/>
    <s v="Gestão - Avião"/>
    <s v="Gestão"/>
    <s v="Governance"/>
    <s v="Governance"/>
    <x v="9"/>
    <m/>
    <m/>
    <n v="0"/>
    <n v="0"/>
  </r>
  <r>
    <s v="3583"/>
    <x v="28"/>
    <x v="288"/>
    <n v="-718.88"/>
    <n v="-718.88"/>
    <x v="0"/>
    <n v="1"/>
    <n v="-718.88"/>
    <n v="-718.88"/>
    <x v="1"/>
    <m/>
    <s v="Lumx Studios S/A"/>
    <s v="Lumx Studios S/A"/>
    <n v="100"/>
    <s v="Conselho"/>
    <s v="Lumx Studios S/A"/>
    <m/>
    <s v="Reembolso Hospedagem Antonia"/>
    <m/>
    <s v="Btg - Conta Corrente"/>
    <m/>
    <x v="85"/>
    <s v="Despesa Comercial"/>
    <s v="Comercial"/>
    <s v="Operating Costs"/>
    <s v="Operating Costs"/>
    <x v="9"/>
    <m/>
    <m/>
    <n v="0"/>
    <n v="0"/>
  </r>
  <r>
    <s v="634"/>
    <x v="28"/>
    <x v="288"/>
    <n v="50490.14"/>
    <n v="50490.14"/>
    <x v="0"/>
    <n v="1"/>
    <n v="50490.14"/>
    <n v="50490.1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5"/>
    <x v="28"/>
    <x v="288"/>
    <n v="64866.24"/>
    <n v="64866.24"/>
    <x v="0"/>
    <n v="1"/>
    <n v="64866.24"/>
    <n v="64866.2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36"/>
    <x v="28"/>
    <x v="288"/>
    <n v="2000"/>
    <n v="2000"/>
    <x v="0"/>
    <n v="1"/>
    <n v="2000"/>
    <n v="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37"/>
    <x v="28"/>
    <x v="288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95"/>
    <x v="28"/>
    <x v="288"/>
    <n v="-64866.24"/>
    <n v="-64866.24"/>
    <x v="0"/>
    <n v="1"/>
    <n v="-64866.24"/>
    <n v="-64866.24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596"/>
    <x v="28"/>
    <x v="288"/>
    <n v="-50490.14"/>
    <n v="-50490.14"/>
    <x v="0"/>
    <n v="1"/>
    <n v="-50490.14"/>
    <n v="-50490.14"/>
    <x v="1"/>
    <m/>
    <s v="Lumx Studios S/A"/>
    <s v="Lumx Studios S/A"/>
    <n v="100"/>
    <s v="Lumx"/>
    <s v="Lumx Studios S/A"/>
    <m/>
    <s v="Transferência entre Contas"/>
    <m/>
    <s v="Banco Master"/>
    <m/>
    <x v="57"/>
    <s v="Transferências"/>
    <s v="Others"/>
    <s v="Administrative Costs"/>
    <s v="Administrative Costs"/>
    <x v="8"/>
    <m/>
    <m/>
    <n v="0"/>
    <n v="0"/>
  </r>
  <r>
    <s v="9597"/>
    <x v="28"/>
    <x v="288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598"/>
    <x v="28"/>
    <x v="288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584"/>
    <x v="29"/>
    <x v="289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5"/>
    <x v="29"/>
    <x v="289"/>
    <n v="-2903.22"/>
    <n v="-2903.22"/>
    <x v="0"/>
    <n v="1"/>
    <n v="-2903.22"/>
    <n v="-2903.22"/>
    <x v="1"/>
    <m/>
    <s v="Lumx Studios S/A"/>
    <s v="Antonio Manoel do Nascimento"/>
    <n v="100"/>
    <s v="Tecnologia"/>
    <s v="Antonio Manoel do Nasciment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6"/>
    <x v="29"/>
    <x v="289"/>
    <n v="-4983.02"/>
    <n v="-4983.02"/>
    <x v="0"/>
    <n v="1"/>
    <n v="-4983.02"/>
    <n v="-4983.02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587"/>
    <x v="29"/>
    <x v="289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8"/>
    <x v="29"/>
    <x v="28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89"/>
    <x v="29"/>
    <x v="289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90"/>
    <x v="29"/>
    <x v="289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591"/>
    <x v="29"/>
    <x v="289"/>
    <n v="-13313.44"/>
    <n v="-13313.44"/>
    <x v="0"/>
    <n v="1"/>
    <n v="-13313.44"/>
    <n v="-13313.44"/>
    <x v="1"/>
    <m/>
    <s v="Lumx Studios S/A"/>
    <s v="Caio Barbosa Zacarias"/>
    <n v="100"/>
    <s v="Comercial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592"/>
    <x v="29"/>
    <x v="289"/>
    <n v="-13313.44"/>
    <n v="-13313.44"/>
    <x v="0"/>
    <n v="1"/>
    <n v="-13313.44"/>
    <n v="-13313.44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14"/>
    <s v="Despesas com Pessoal"/>
    <s v="People"/>
    <s v="People"/>
    <s v="People"/>
    <x v="3"/>
    <m/>
    <m/>
    <n v="0"/>
    <n v="0"/>
  </r>
  <r>
    <s v="3593"/>
    <x v="29"/>
    <x v="289"/>
    <n v="-10820.93"/>
    <n v="-10820.93"/>
    <x v="0"/>
    <n v="1"/>
    <n v="-10820.93"/>
    <n v="-10820.93"/>
    <x v="1"/>
    <m/>
    <s v="Lumx Studios S/A"/>
    <s v="Caio Barbosa Zacarias"/>
    <n v="100"/>
    <s v="Comercial"/>
    <s v="Caio Barbosa Zacarias"/>
    <m/>
    <s v="Prestação de Serviços (Valor Que Faltava de Mar/23)"/>
    <m/>
    <s v="Btg - Conta Corrente"/>
    <m/>
    <x v="14"/>
    <s v="Despesas com Pessoal"/>
    <s v="People"/>
    <s v="People"/>
    <s v="People"/>
    <x v="3"/>
    <m/>
    <m/>
    <n v="0"/>
    <n v="0"/>
  </r>
  <r>
    <s v="3594"/>
    <x v="29"/>
    <x v="289"/>
    <n v="-7820.93"/>
    <n v="-7820.93"/>
    <x v="0"/>
    <n v="1"/>
    <n v="-7820.93"/>
    <n v="-7820.93"/>
    <x v="1"/>
    <m/>
    <s v="Lumx Studios S/A"/>
    <s v="Gabriel Polverelli Nogueira"/>
    <n v="100"/>
    <s v="Tecnologia"/>
    <s v="Gabriel Polverelli Nogueira"/>
    <m/>
    <s v="Prestação de Serviços (Valor Que Faltava de Mar/23)"/>
    <m/>
    <s v="Btg - Conta Corrente"/>
    <m/>
    <x v="14"/>
    <s v="Despesas com Pessoal"/>
    <s v="People"/>
    <s v="People"/>
    <s v="People"/>
    <x v="3"/>
    <m/>
    <m/>
    <n v="0"/>
    <n v="0"/>
  </r>
  <r>
    <s v="3595"/>
    <x v="29"/>
    <x v="289"/>
    <n v="-10820.93"/>
    <n v="-10820.93"/>
    <x v="0"/>
    <n v="1"/>
    <n v="-10820.93"/>
    <n v="-10820.93"/>
    <x v="1"/>
    <m/>
    <s v="Lumx Studios S/A"/>
    <s v="Michel Ruthenberg Goldberg"/>
    <n v="100"/>
    <s v="Financeiro"/>
    <s v="Michel Ruthenberg Goldberg"/>
    <m/>
    <s v="Prestação de Serviços (Valor Que Faltava Mar/23)"/>
    <m/>
    <s v="Btg - Conta Corrente"/>
    <m/>
    <x v="14"/>
    <s v="Despesas com Pessoal"/>
    <s v="People"/>
    <s v="People"/>
    <s v="People"/>
    <x v="3"/>
    <m/>
    <m/>
    <n v="0"/>
    <n v="0"/>
  </r>
  <r>
    <s v="3596"/>
    <x v="29"/>
    <x v="289"/>
    <n v="-13313.44"/>
    <n v="-13313.44"/>
    <x v="0"/>
    <n v="1"/>
    <n v="-13313.44"/>
    <n v="-13313.44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597"/>
    <x v="29"/>
    <x v="289"/>
    <n v="-3870.96"/>
    <n v="-3870.96"/>
    <x v="0"/>
    <n v="1"/>
    <n v="-3870.96"/>
    <n v="-3870.96"/>
    <x v="1"/>
    <m/>
    <s v="Lumx Studios S/A"/>
    <s v="Thamyres Guedes Reis Corrêa"/>
    <n v="100"/>
    <s v="Tecnologia"/>
    <s v="Thamyres Guedes Reis Corrêa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598"/>
    <x v="29"/>
    <x v="289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nta Simples"/>
    <m/>
    <x v="9"/>
    <s v="Despesas de Escritório"/>
    <s v="Office"/>
    <s v="Administrative Costs"/>
    <s v="Administrative Costs"/>
    <x v="0"/>
    <m/>
    <m/>
    <n v="0"/>
    <n v="0"/>
  </r>
  <r>
    <s v="3599"/>
    <x v="29"/>
    <x v="289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0"/>
    <x v="29"/>
    <x v="28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Remuneração Estágio"/>
    <m/>
    <s v="Btg - Conta Corrente"/>
    <m/>
    <x v="15"/>
    <s v="Despesas com Pessoal"/>
    <s v="People"/>
    <s v="People"/>
    <s v="People"/>
    <x v="3"/>
    <m/>
    <m/>
    <n v="0"/>
    <n v="0"/>
  </r>
  <r>
    <s v="3601"/>
    <x v="29"/>
    <x v="289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02"/>
    <x v="29"/>
    <x v="28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03"/>
    <x v="29"/>
    <x v="289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14"/>
    <s v="Despesas com Pessoal"/>
    <s v="People"/>
    <s v="People"/>
    <s v="People"/>
    <x v="3"/>
    <m/>
    <m/>
    <n v="0"/>
    <n v="0"/>
  </r>
  <r>
    <s v="3604"/>
    <x v="29"/>
    <x v="28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5"/>
    <x v="29"/>
    <x v="289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6"/>
    <x v="29"/>
    <x v="289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07"/>
    <x v="29"/>
    <x v="289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8"/>
    <x v="29"/>
    <x v="28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09"/>
    <x v="29"/>
    <x v="28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0"/>
    <x v="29"/>
    <x v="289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611"/>
    <x v="29"/>
    <x v="289"/>
    <n v="-10000"/>
    <n v="-10000"/>
    <x v="0"/>
    <n v="1"/>
    <n v="-10000"/>
    <n v="-10000"/>
    <x v="1"/>
    <m/>
    <s v="Lumx Studios S/A"/>
    <s v="Andre Fernando de Sales Pupo"/>
    <n v="100"/>
    <s v="Comercial"/>
    <s v="Andre Fernando de Sales Pupo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2"/>
    <x v="29"/>
    <x v="289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3"/>
    <x v="29"/>
    <x v="28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14"/>
    <x v="29"/>
    <x v="28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5"/>
    <x v="29"/>
    <x v="289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3616"/>
    <x v="29"/>
    <x v="289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Nf: 04.2023"/>
    <m/>
    <s v="Btg - Conta Corrente"/>
    <m/>
    <x v="14"/>
    <s v="Despesas com Pessoal"/>
    <s v="People"/>
    <s v="People"/>
    <s v="People"/>
    <x v="3"/>
    <m/>
    <m/>
    <n v="0"/>
    <n v="0"/>
  </r>
  <r>
    <s v="638"/>
    <x v="29"/>
    <x v="289"/>
    <n v="4945782"/>
    <n v="4945782"/>
    <x v="0"/>
    <n v="1"/>
    <n v="4945782"/>
    <n v="4945782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639"/>
    <x v="29"/>
    <x v="289"/>
    <n v="50000"/>
    <n v="50000"/>
    <x v="0"/>
    <n v="1"/>
    <n v="50000"/>
    <n v="5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599"/>
    <x v="29"/>
    <x v="289"/>
    <n v="-4945782"/>
    <n v="-4945782"/>
    <x v="0"/>
    <n v="1"/>
    <n v="-4945782"/>
    <n v="-4945782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0"/>
    <x v="29"/>
    <x v="289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47"/>
    <x v="30"/>
    <x v="290"/>
    <n v="5125400"/>
    <n v="5125400"/>
    <x v="0"/>
    <n v="1"/>
    <n v="5125400"/>
    <n v="5125400"/>
    <x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6"/>
    <s v="Aporte"/>
    <s v="Investment"/>
    <s v="Investment Subscription"/>
    <s v="Investment Subscription"/>
    <x v="15"/>
    <m/>
    <m/>
    <n v="0"/>
    <n v="0"/>
  </r>
  <r>
    <s v="3618"/>
    <x v="30"/>
    <x v="29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3619"/>
    <x v="30"/>
    <x v="290"/>
    <n v="-293.01"/>
    <n v="-293.01"/>
    <x v="0"/>
    <n v="1"/>
    <n v="-293.01"/>
    <n v="-293.01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3620"/>
    <x v="30"/>
    <x v="290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621"/>
    <x v="30"/>
    <x v="290"/>
    <n v="-4704.57"/>
    <n v="-4704.57"/>
    <x v="0"/>
    <n v="1"/>
    <n v="-4704.57"/>
    <n v="-4704.57"/>
    <x v="1"/>
    <m/>
    <s v="Lumx Studios S/A"/>
    <s v="Venly"/>
    <n v="100"/>
    <m/>
    <s v="Venly"/>
    <m/>
    <s v="Software Venly - Utilização de Plataforma Parceira"/>
    <m/>
    <s v="Cartão de Crédito - 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081"/>
    <x v="30"/>
    <x v="290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ir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640"/>
    <x v="30"/>
    <x v="290"/>
    <n v="7000"/>
    <n v="7000"/>
    <x v="0"/>
    <n v="1"/>
    <n v="7000"/>
    <n v="7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41"/>
    <x v="30"/>
    <x v="290"/>
    <n v="6000"/>
    <n v="6000"/>
    <x v="0"/>
    <n v="1"/>
    <n v="6000"/>
    <n v="6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01"/>
    <x v="30"/>
    <x v="290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2"/>
    <x v="30"/>
    <x v="290"/>
    <n v="-7000"/>
    <n v="-7000"/>
    <x v="0"/>
    <n v="1"/>
    <n v="-7000"/>
    <n v="-7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22"/>
    <x v="31"/>
    <x v="291"/>
    <n v="-247.89"/>
    <n v="-247.89"/>
    <x v="0"/>
    <n v="1"/>
    <n v="-247.89"/>
    <n v="-247.89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23"/>
    <x v="32"/>
    <x v="277"/>
    <n v="-218.25"/>
    <n v="-218.25"/>
    <x v="0"/>
    <n v="1"/>
    <n v="-218.25"/>
    <n v="-218.2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624"/>
    <x v="32"/>
    <x v="277"/>
    <n v="-1754.12"/>
    <n v="-1754.12"/>
    <x v="0"/>
    <n v="1"/>
    <n v="-1754.12"/>
    <n v="-1754.12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626"/>
    <x v="33"/>
    <x v="292"/>
    <n v="-11.09"/>
    <n v="-11.09"/>
    <x v="0"/>
    <n v="1"/>
    <n v="-11.09"/>
    <n v="-11.09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3627"/>
    <x v="33"/>
    <x v="292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087"/>
    <x v="33"/>
    <x v="292"/>
    <n v="-42.97"/>
    <n v="-42.97"/>
    <x v="0"/>
    <n v="1"/>
    <n v="-42.97"/>
    <n v="-42.97"/>
    <x v="1"/>
    <m/>
    <s v="Lumx Studios S/A"/>
    <s v="Rappi Brasil Intermediacao de Negocios Ltda"/>
    <n v="100"/>
    <m/>
    <s v="Rappi Brasil Intermediacao de Negocios Ltda"/>
    <m/>
    <s v="Compra de Papel Toalha e Glade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3"/>
    <x v="33"/>
    <x v="292"/>
    <n v="25.57"/>
    <n v="25.57"/>
    <x v="0"/>
    <n v="1"/>
    <n v="25.57"/>
    <n v="25.5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8"/>
    <x v="33"/>
    <x v="292"/>
    <n v="6.24"/>
    <n v="6.24"/>
    <x v="0"/>
    <n v="1"/>
    <n v="6.24"/>
    <n v="6.24"/>
    <x v="1"/>
    <m/>
    <s v="Lumx Studios S/A"/>
    <s v="Btg - Conta Corrente"/>
    <n v="100"/>
    <s v="Comercial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42"/>
    <x v="33"/>
    <x v="292"/>
    <n v="2000"/>
    <n v="2000"/>
    <x v="0"/>
    <n v="1"/>
    <n v="2000"/>
    <n v="2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03"/>
    <x v="33"/>
    <x v="29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28"/>
    <x v="34"/>
    <x v="293"/>
    <n v="-43.17"/>
    <n v="-43.17"/>
    <x v="0"/>
    <n v="1"/>
    <n v="-43.17"/>
    <n v="-43.17"/>
    <x v="1"/>
    <m/>
    <s v="Lumx Studios S/A"/>
    <s v="Lumx Studios S/A"/>
    <n v="100"/>
    <s v="Conselho"/>
    <s v="Lumx Studios S/A"/>
    <m/>
    <s v="Compra de Sacos de Lix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29"/>
    <x v="34"/>
    <x v="293"/>
    <n v="-80.95999999999999"/>
    <n v="-80.95999999999999"/>
    <x v="0"/>
    <n v="1"/>
    <n v="-80.95999999999999"/>
    <n v="-80.95999999999999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30"/>
    <x v="34"/>
    <x v="293"/>
    <n v="-597.6900000000001"/>
    <n v="-597.6900000000001"/>
    <x v="0"/>
    <n v="1"/>
    <n v="-597.6900000000001"/>
    <n v="-597.6900000000001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643"/>
    <x v="34"/>
    <x v="293"/>
    <n v="500"/>
    <n v="500"/>
    <x v="0"/>
    <n v="1"/>
    <n v="500"/>
    <n v="5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04"/>
    <x v="34"/>
    <x v="293"/>
    <n v="-500"/>
    <n v="-500"/>
    <x v="0"/>
    <n v="1"/>
    <n v="-500"/>
    <n v="-5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631"/>
    <x v="35"/>
    <x v="294"/>
    <n v="-1989"/>
    <n v="-1989"/>
    <x v="0"/>
    <n v="1"/>
    <n v="-1989"/>
    <n v="-1989"/>
    <x v="1"/>
    <m/>
    <s v="Lumx Studios S/A"/>
    <s v="Gav Assessoria Empresarial Ltda"/>
    <n v="100"/>
    <m/>
    <s v="Gav Assessoria Empresarial Ltda"/>
    <m/>
    <s v="Custos com Despachante (Livros Societário)"/>
    <m/>
    <s v="Btg - Conta Corrente"/>
    <m/>
    <x v="50"/>
    <s v="Round de Captação"/>
    <s v="Others"/>
    <s v="Operating Costs"/>
    <s v="Operating Costs"/>
    <x v="6"/>
    <m/>
    <m/>
    <n v="0"/>
    <n v="0"/>
  </r>
  <r>
    <s v="3632"/>
    <x v="35"/>
    <x v="294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33"/>
    <x v="35"/>
    <x v="294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nta Simples"/>
    <m/>
    <x v="88"/>
    <s v="Software"/>
    <s v="Technology &amp; Infrastructure"/>
    <s v="Technology &amp; Infrastructure"/>
    <s v="Technology &amp; Infrastructure"/>
    <x v="1"/>
    <m/>
    <m/>
    <n v="0"/>
    <n v="0"/>
  </r>
  <r>
    <s v="3634"/>
    <x v="35"/>
    <x v="294"/>
    <n v="-12408.98"/>
    <n v="-12408.98"/>
    <x v="0"/>
    <n v="1"/>
    <n v="-12408.98"/>
    <n v="-12408.98"/>
    <x v="1"/>
    <m/>
    <s v="Lumx Studios S/A"/>
    <s v="Velazquez &amp; Drummond Aa"/>
    <n v="100"/>
    <m/>
    <s v="Velazquez &amp; Drummond Aa"/>
    <m/>
    <s v="Aluguel + Condomínio + Iptu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635"/>
    <x v="35"/>
    <x v="294"/>
    <n v="-1577.58"/>
    <n v="-1577.58"/>
    <x v="0"/>
    <n v="1"/>
    <n v="-1577.58"/>
    <n v="-1577.58"/>
    <x v="1"/>
    <m/>
    <s v="Lumx Studios S/A"/>
    <s v="Lumx Studios S/A"/>
    <n v="100"/>
    <s v="Conselho"/>
    <s v="Lumx Studios S/A"/>
    <m/>
    <s v="Software - Tailwind"/>
    <m/>
    <s v="Cartão de Crédito - Conta Simples"/>
    <m/>
    <x v="14"/>
    <s v="Despesas com Pessoal"/>
    <s v="People"/>
    <s v="People"/>
    <s v="People"/>
    <x v="3"/>
    <m/>
    <m/>
    <n v="0"/>
    <n v="0"/>
  </r>
  <r>
    <s v="3636"/>
    <x v="35"/>
    <x v="294"/>
    <n v="-84.87"/>
    <n v="-84.87"/>
    <x v="0"/>
    <n v="1"/>
    <n v="-84.87"/>
    <n v="-84.87"/>
    <x v="1"/>
    <m/>
    <s v="Lumx Studios S/A"/>
    <s v="Lumx Studios S/A"/>
    <n v="100"/>
    <s v="Conselho"/>
    <s v="Lumx Studios S/A"/>
    <m/>
    <s v="Iof Tailwind"/>
    <m/>
    <s v="Cartão de Crédito - Conta Simples"/>
    <m/>
    <x v="63"/>
    <s v="Taxas"/>
    <s v="Tax And Fees"/>
    <s v="Tax And Fees"/>
    <s v="Tax And Fees"/>
    <x v="12"/>
    <m/>
    <m/>
    <n v="0"/>
    <n v="0"/>
  </r>
  <r>
    <s v="411"/>
    <x v="35"/>
    <x v="294"/>
    <n v="5541.53"/>
    <n v="5541.53"/>
    <x v="0"/>
    <n v="1"/>
    <n v="5541.53"/>
    <n v="5541.53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12"/>
    <x v="35"/>
    <x v="294"/>
    <n v="3000"/>
    <n v="3000"/>
    <x v="0"/>
    <n v="1"/>
    <n v="3000"/>
    <n v="3000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644"/>
    <x v="36"/>
    <x v="295"/>
    <n v="15000"/>
    <n v="15000"/>
    <x v="0"/>
    <n v="1"/>
    <n v="15000"/>
    <n v="1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5"/>
    <x v="36"/>
    <x v="295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637"/>
    <x v="37"/>
    <x v="296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638"/>
    <x v="38"/>
    <x v="297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39"/>
    <x v="39"/>
    <x v="298"/>
    <n v="-42.2"/>
    <n v="-42.2"/>
    <x v="0"/>
    <n v="1"/>
    <n v="-42.2"/>
    <n v="-42.2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9"/>
    <m/>
    <m/>
    <n v="0"/>
    <n v="0"/>
  </r>
  <r>
    <s v="3641"/>
    <x v="39"/>
    <x v="298"/>
    <n v="-121"/>
    <n v="-121"/>
    <x v="0"/>
    <n v="1"/>
    <n v="-121"/>
    <n v="-121"/>
    <x v="1"/>
    <m/>
    <s v="Lumx Studios S/A"/>
    <s v="Antonia de Souza e Silva"/>
    <n v="100"/>
    <s v="Operações"/>
    <s v="Antonia de Souza e Silva"/>
    <m/>
    <s v="Reembolso Antonia"/>
    <m/>
    <s v="Btg - Conta Corrente"/>
    <m/>
    <x v="64"/>
    <s v="Despesa Comercial"/>
    <s v="Comercial"/>
    <s v="Operating Costs"/>
    <s v="Operating Costs"/>
    <x v="9"/>
    <m/>
    <m/>
    <n v="0"/>
    <n v="0"/>
  </r>
  <r>
    <s v="3642"/>
    <x v="39"/>
    <x v="298"/>
    <n v="-29.87"/>
    <n v="-29.87"/>
    <x v="0"/>
    <n v="1"/>
    <n v="-29.87"/>
    <n v="-29.87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9"/>
    <m/>
    <m/>
    <n v="0"/>
    <n v="0"/>
  </r>
  <r>
    <s v="4090"/>
    <x v="39"/>
    <x v="298"/>
    <n v="-71.76000000000001"/>
    <n v="-71.76000000000001"/>
    <x v="0"/>
    <n v="1"/>
    <n v="-71.76000000000001"/>
    <n v="-71.76000000000001"/>
    <x v="1"/>
    <m/>
    <s v="Lumx Studios S/A"/>
    <s v="Rappi Brasil Intermediacao de Negocios Ltda"/>
    <n v="100"/>
    <m/>
    <s v="Rappi Brasil Intermediacao de Negocios Ltda"/>
    <m/>
    <s v="Compra de Sacos de Lix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43"/>
    <x v="40"/>
    <x v="299"/>
    <n v="-1014.57"/>
    <n v="-1014.57"/>
    <x v="0"/>
    <n v="1"/>
    <n v="-1014.57"/>
    <n v="-1014.57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3644"/>
    <x v="40"/>
    <x v="299"/>
    <n v="-113.23"/>
    <n v="-113.23"/>
    <x v="0"/>
    <n v="1"/>
    <n v="-113.23"/>
    <n v="-113.23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645"/>
    <x v="40"/>
    <x v="299"/>
    <n v="-185.53"/>
    <n v="-185.53"/>
    <x v="0"/>
    <n v="1"/>
    <n v="-185.53"/>
    <n v="-185.53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646"/>
    <x v="40"/>
    <x v="29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47"/>
    <x v="40"/>
    <x v="299"/>
    <n v="-311.54"/>
    <n v="-311.54"/>
    <x v="0"/>
    <n v="1"/>
    <n v="-311.54"/>
    <n v="-311.54"/>
    <x v="1"/>
    <m/>
    <s v="Lumx Studios S/A"/>
    <s v="Claro/Net"/>
    <n v="100"/>
    <m/>
    <s v="Claro/Net"/>
    <m/>
    <s v="Fatura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645"/>
    <x v="40"/>
    <x v="299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06"/>
    <x v="40"/>
    <x v="299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48"/>
    <x v="41"/>
    <x v="300"/>
    <n v="-57.71"/>
    <n v="-57.71"/>
    <x v="0"/>
    <n v="1"/>
    <n v="-57.71"/>
    <n v="-57.71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649"/>
    <x v="41"/>
    <x v="300"/>
    <n v="-90.94"/>
    <n v="-90.94"/>
    <x v="0"/>
    <n v="1"/>
    <n v="-90.94"/>
    <n v="-90.94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646"/>
    <x v="41"/>
    <x v="300"/>
    <n v="3925.04"/>
    <n v="3925.04"/>
    <x v="0"/>
    <n v="1"/>
    <n v="3925.04"/>
    <n v="3925.0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7"/>
    <x v="41"/>
    <x v="300"/>
    <n v="-3925.04"/>
    <n v="-3925.04"/>
    <x v="0"/>
    <n v="1"/>
    <n v="-3925.04"/>
    <n v="-3925.04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49"/>
    <x v="42"/>
    <x v="301"/>
    <n v="2451.53"/>
    <n v="2451.53"/>
    <x v="0"/>
    <n v="1"/>
    <n v="2451.53"/>
    <n v="2451.53"/>
    <x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56"/>
    <s v="Clientes"/>
    <s v="Resources In Custody"/>
    <s v="Custody"/>
    <s v="Custody"/>
    <x v="13"/>
    <m/>
    <m/>
    <n v="0"/>
    <n v="0"/>
  </r>
  <r>
    <s v="350"/>
    <x v="42"/>
    <x v="301"/>
    <n v="3925.04"/>
    <n v="3925.04"/>
    <x v="0"/>
    <n v="1"/>
    <n v="3925.04"/>
    <n v="3925.04"/>
    <x v="1"/>
    <m/>
    <s v="Lumx Studios S/A"/>
    <s v="Mercado Bitcoin"/>
    <n v="100"/>
    <s v="Lumx"/>
    <s v="Lumx Studios S/A"/>
    <m/>
    <s v="Venda de Usdt"/>
    <m/>
    <s v="Mercado Bitcoin"/>
    <m/>
    <x v="65"/>
    <s v="Conversões"/>
    <s v="Financial Revenue"/>
    <s v="Financial Revenue"/>
    <s v="Financial Revenue"/>
    <x v="14"/>
    <m/>
    <m/>
    <n v="0"/>
    <n v="0"/>
  </r>
  <r>
    <s v="3650"/>
    <x v="42"/>
    <x v="301"/>
    <n v="-41.19"/>
    <n v="-41.19"/>
    <x v="0"/>
    <n v="1"/>
    <n v="-41.19"/>
    <n v="-41.19"/>
    <x v="1"/>
    <m/>
    <s v="Lumx Studios S/A"/>
    <s v="Luciene Borges da Silva"/>
    <n v="100"/>
    <m/>
    <s v="Luciene Borges da Silva"/>
    <m/>
    <s v="Reembolso Feito para Luciene por Compra de Materiais de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651"/>
    <x v="42"/>
    <x v="301"/>
    <n v="-640.11"/>
    <n v="-640.11"/>
    <x v="0"/>
    <n v="1"/>
    <n v="-640.11"/>
    <n v="-640.11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652"/>
    <x v="42"/>
    <x v="301"/>
    <n v="-4422.62"/>
    <n v="-4422.62"/>
    <x v="0"/>
    <n v="1"/>
    <n v="-4422.62"/>
    <n v="-4422.62"/>
    <x v="1"/>
    <m/>
    <s v="Lumx Studios S/A"/>
    <s v="Lumx Studios S/A"/>
    <n v="100"/>
    <s v="Conselho"/>
    <s v="Lumx Studios S/A"/>
    <m/>
    <s v="Hash: 0x40acc66209f896291e0ae1bd1b9b4065b73b2cd7fbc5b3b0eb6f9e1a5a3a4b44"/>
    <m/>
    <s v="Mercado Bitcoin"/>
    <s v="Conexões Games"/>
    <x v="56"/>
    <s v="Clientes"/>
    <s v="Resources In Custody"/>
    <s v="Custody"/>
    <s v="Custody"/>
    <x v="13"/>
    <m/>
    <m/>
    <n v="0"/>
    <n v="0"/>
  </r>
  <r>
    <s v="647"/>
    <x v="42"/>
    <x v="301"/>
    <n v="1971.09"/>
    <n v="1971.09"/>
    <x v="0"/>
    <n v="1"/>
    <n v="1971.09"/>
    <n v="1971.09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48"/>
    <x v="42"/>
    <x v="301"/>
    <n v="2451.53"/>
    <n v="2451.53"/>
    <x v="0"/>
    <n v="1"/>
    <n v="2451.53"/>
    <n v="2451.53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08"/>
    <x v="42"/>
    <x v="301"/>
    <n v="-2451.53"/>
    <n v="-2451.53"/>
    <x v="0"/>
    <n v="1"/>
    <n v="-2451.53"/>
    <n v="-2451.53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09"/>
    <x v="42"/>
    <x v="301"/>
    <n v="-1971.09"/>
    <n v="-1971.09"/>
    <x v="0"/>
    <n v="1"/>
    <n v="-1971.09"/>
    <n v="-1971.0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53"/>
    <x v="43"/>
    <x v="302"/>
    <n v="-39.48"/>
    <n v="-39.48"/>
    <x v="0"/>
    <n v="1"/>
    <n v="-39.48"/>
    <n v="-39.48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654"/>
    <x v="44"/>
    <x v="303"/>
    <n v="-113.88"/>
    <n v="-113.88"/>
    <x v="0"/>
    <n v="1"/>
    <n v="-113.88"/>
    <n v="-113.88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51"/>
    <x v="45"/>
    <x v="304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Fev/2023"/>
    <m/>
    <s v="Btg - Conta Corrente"/>
    <s v="Dux"/>
    <x v="89"/>
    <s v="Manutenção"/>
    <s v="Recurrent"/>
    <s v="Operating Revenue"/>
    <s v="Operating Revenue"/>
    <x v="11"/>
    <m/>
    <m/>
    <n v="0"/>
    <n v="0"/>
  </r>
  <r>
    <s v="3655"/>
    <x v="45"/>
    <x v="304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56"/>
    <x v="45"/>
    <x v="304"/>
    <n v="-315.15"/>
    <n v="-315.15"/>
    <x v="0"/>
    <n v="1"/>
    <n v="-315.15"/>
    <n v="-315.15"/>
    <x v="1"/>
    <m/>
    <s v="Lumx Studios S/A"/>
    <s v="Lumx Studios S/A"/>
    <n v="100"/>
    <s v="Conselho"/>
    <s v="Lumx Studios S/A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649"/>
    <x v="45"/>
    <x v="304"/>
    <n v="120000"/>
    <n v="120000"/>
    <x v="0"/>
    <n v="1"/>
    <n v="120000"/>
    <n v="12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10"/>
    <x v="45"/>
    <x v="304"/>
    <n v="-120000"/>
    <n v="-120000"/>
    <x v="0"/>
    <n v="1"/>
    <n v="-120000"/>
    <n v="-12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57"/>
    <x v="46"/>
    <x v="305"/>
    <n v="-572"/>
    <n v="-572"/>
    <x v="0"/>
    <n v="1"/>
    <n v="-572"/>
    <n v="-572"/>
    <x v="1"/>
    <m/>
    <s v="Lumx Studios S/A"/>
    <s v="Lumx Studios S/A"/>
    <n v="100"/>
    <s v="Conselho"/>
    <s v="Lumx Studios S/A"/>
    <m/>
    <s v="Hospedagem Caio Barbosa"/>
    <m/>
    <s v="Cartão de Crédito - Conta Simples"/>
    <m/>
    <x v="90"/>
    <s v="Gestão - Hotel"/>
    <s v="Gestão"/>
    <s v="Governance"/>
    <s v="Governance"/>
    <x v="9"/>
    <m/>
    <m/>
    <n v="0"/>
    <n v="0"/>
  </r>
  <r>
    <s v="3658"/>
    <x v="46"/>
    <x v="305"/>
    <n v="-275.96"/>
    <n v="-275.96"/>
    <x v="0"/>
    <n v="1"/>
    <n v="-275.96"/>
    <n v="-275.96"/>
    <x v="1"/>
    <m/>
    <s v="Lumx Studios S/A"/>
    <s v="Pitch.Com"/>
    <n v="100"/>
    <m/>
    <s v="Pitch.Com"/>
    <m/>
    <s v="Software - Pitch.Com"/>
    <m/>
    <s v="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3659"/>
    <x v="46"/>
    <x v="305"/>
    <n v="-14.07"/>
    <n v="-14.07"/>
    <x v="0"/>
    <n v="1"/>
    <n v="-14.07"/>
    <n v="-14.07"/>
    <x v="1"/>
    <m/>
    <s v="Lumx Studios S/A"/>
    <s v="Lumx Studios S/A"/>
    <n v="100"/>
    <s v="Conselho"/>
    <s v="Lumx Studios S/A"/>
    <m/>
    <s v="Mee6 Discord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3660"/>
    <x v="46"/>
    <x v="305"/>
    <n v="-248.36"/>
    <n v="-248.36"/>
    <x v="0"/>
    <n v="1"/>
    <n v="-248.36"/>
    <n v="-248.36"/>
    <x v="1"/>
    <m/>
    <s v="Lumx Studios S/A"/>
    <s v="Webflow.Com"/>
    <n v="100"/>
    <m/>
    <s v="Webflow.Com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661"/>
    <x v="46"/>
    <x v="305"/>
    <n v="-14.33"/>
    <n v="-14.33"/>
    <x v="0"/>
    <n v="1"/>
    <n v="-14.33"/>
    <n v="-14.3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9"/>
    <m/>
    <m/>
    <n v="0"/>
    <n v="0"/>
  </r>
  <r>
    <s v="3662"/>
    <x v="46"/>
    <x v="305"/>
    <n v="-2583"/>
    <n v="-2583"/>
    <x v="0"/>
    <n v="1"/>
    <n v="-2583"/>
    <n v="-2583"/>
    <x v="1"/>
    <m/>
    <s v="Lumx Studios S/A"/>
    <s v="Gav Assessoria Empresarial Ltda"/>
    <n v="100"/>
    <m/>
    <s v="Gav Assessoria Empresarial Ltda"/>
    <m/>
    <s v="Valor Pago Ao Despachante Gav para Realizar a 3acs"/>
    <m/>
    <s v="Btg - Conta Corrente"/>
    <m/>
    <x v="50"/>
    <s v="Round de Captação"/>
    <s v="Others"/>
    <s v="Operating Costs"/>
    <s v="Operating Costs"/>
    <x v="6"/>
    <m/>
    <m/>
    <n v="0"/>
    <n v="0"/>
  </r>
  <r>
    <s v="3663"/>
    <x v="46"/>
    <x v="305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650"/>
    <x v="46"/>
    <x v="305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51"/>
    <x v="46"/>
    <x v="305"/>
    <n v="1500"/>
    <n v="1500"/>
    <x v="0"/>
    <n v="1"/>
    <n v="1500"/>
    <n v="15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652"/>
    <x v="46"/>
    <x v="305"/>
    <n v="5024.33"/>
    <n v="5024.33"/>
    <x v="0"/>
    <n v="1"/>
    <n v="5024.33"/>
    <n v="5024.33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53"/>
    <x v="46"/>
    <x v="305"/>
    <n v="73112.50999999999"/>
    <n v="73112.50999999999"/>
    <x v="0"/>
    <n v="1"/>
    <n v="73112.50999999999"/>
    <n v="73112.50999999999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1"/>
    <x v="46"/>
    <x v="305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2"/>
    <x v="46"/>
    <x v="305"/>
    <n v="-1500"/>
    <n v="-1500"/>
    <x v="0"/>
    <n v="1"/>
    <n v="-1500"/>
    <n v="-15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13"/>
    <x v="46"/>
    <x v="305"/>
    <n v="-5024.33"/>
    <n v="-5024.33"/>
    <x v="0"/>
    <n v="1"/>
    <n v="-5024.33"/>
    <n v="-5024.33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614"/>
    <x v="46"/>
    <x v="305"/>
    <n v="-73112.50999999999"/>
    <n v="-73112.50999999999"/>
    <x v="0"/>
    <n v="1"/>
    <n v="-73112.50999999999"/>
    <n v="-73112.50999999999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52"/>
    <x v="47"/>
    <x v="306"/>
    <n v="73112.50999999999"/>
    <n v="73112.50999999999"/>
    <x v="0"/>
    <n v="1"/>
    <n v="73112.50999999999"/>
    <n v="73112.50999999999"/>
    <x v="1"/>
    <m/>
    <s v="Lumx Studios S/A"/>
    <s v="Mercado Bitcoin"/>
    <n v="100"/>
    <s v="Lumx"/>
    <s v="Lumx Studios S/A"/>
    <m/>
    <s v="Venda de Usdc e Eth"/>
    <m/>
    <s v="Mercado Bitcoin"/>
    <m/>
    <x v="65"/>
    <s v="Conversões"/>
    <s v="Financial Revenue"/>
    <s v="Financial Revenue"/>
    <s v="Financial Revenue"/>
    <x v="14"/>
    <m/>
    <m/>
    <n v="0"/>
    <n v="0"/>
  </r>
  <r>
    <s v="3664"/>
    <x v="47"/>
    <x v="306"/>
    <n v="-253.27"/>
    <n v="-253.27"/>
    <x v="0"/>
    <n v="1"/>
    <n v="-253.27"/>
    <n v="-253.27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53"/>
    <x v="48"/>
    <x v="307"/>
    <n v="434.35"/>
    <n v="434.35"/>
    <x v="0"/>
    <n v="1"/>
    <n v="434.35"/>
    <n v="434.35"/>
    <x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1"/>
    <s v="Receita Setup Fee"/>
    <s v="Non Recurrent"/>
    <s v="Operating Revenue"/>
    <s v="Operating Revenue"/>
    <x v="11"/>
    <m/>
    <m/>
    <n v="0"/>
    <n v="0"/>
  </r>
  <r>
    <s v="3665"/>
    <x v="48"/>
    <x v="307"/>
    <n v="-2000"/>
    <n v="-2000"/>
    <x v="0"/>
    <n v="1"/>
    <n v="-2000"/>
    <n v="-2000"/>
    <x v="1"/>
    <m/>
    <s v="Lumx Studios S/A"/>
    <s v="Gabriela Leão Teixeira"/>
    <n v="100"/>
    <m/>
    <s v="Gabriela Leão Teixeira"/>
    <m/>
    <s v="Nf-000018 Projeto: 55unity, Término da História do 55"/>
    <m/>
    <s v="Btg - Conta Corrente"/>
    <m/>
    <x v="92"/>
    <s v="Despesas com Pessoal"/>
    <s v="People"/>
    <s v="People"/>
    <s v="People"/>
    <x v="3"/>
    <m/>
    <m/>
    <n v="0"/>
    <n v="0"/>
  </r>
  <r>
    <s v="3666"/>
    <x v="48"/>
    <x v="307"/>
    <n v="-2000"/>
    <n v="-2000"/>
    <x v="0"/>
    <n v="1"/>
    <n v="-2000"/>
    <n v="-2000"/>
    <x v="1"/>
    <m/>
    <s v="Lumx Studios S/A"/>
    <s v="Patrick de Souza Costa"/>
    <n v="100"/>
    <m/>
    <s v="Patrick de Souza Costa"/>
    <m/>
    <s v="Nf-20234 Projeto: 55unity, Término da História do 55."/>
    <m/>
    <s v="Btg - Conta Corrente"/>
    <m/>
    <x v="92"/>
    <s v="Despesas com Pessoal"/>
    <s v="People"/>
    <s v="People"/>
    <s v="People"/>
    <x v="3"/>
    <m/>
    <m/>
    <n v="0"/>
    <n v="0"/>
  </r>
  <r>
    <s v="3667"/>
    <x v="48"/>
    <x v="307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68"/>
    <x v="48"/>
    <x v="307"/>
    <n v="-500"/>
    <n v="-500"/>
    <x v="0"/>
    <n v="1"/>
    <n v="-500"/>
    <n v="-500"/>
    <x v="1"/>
    <m/>
    <s v="Lumx Studios S/A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2"/>
    <s v="Despesas com Pessoal"/>
    <s v="People"/>
    <s v="People"/>
    <s v="People"/>
    <x v="3"/>
    <m/>
    <m/>
    <n v="0"/>
    <n v="0"/>
  </r>
  <r>
    <s v="3669"/>
    <x v="49"/>
    <x v="308"/>
    <n v="-811.37"/>
    <n v="-811.37"/>
    <x v="0"/>
    <n v="1"/>
    <n v="-811.37"/>
    <n v="-811.37"/>
    <x v="1"/>
    <m/>
    <s v="Lumx Studios S/A"/>
    <s v="Pipedrive"/>
    <n v="100"/>
    <m/>
    <s v="Pipedrive"/>
    <m/>
    <s v="Software - Pipedrive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3670"/>
    <x v="49"/>
    <x v="308"/>
    <n v="-1002.64"/>
    <n v="-1002.64"/>
    <x v="0"/>
    <n v="1"/>
    <n v="-1002.64"/>
    <n v="-1002.64"/>
    <x v="1"/>
    <m/>
    <s v="Lumx Studios S/A"/>
    <s v="Lumx Studios S/A"/>
    <n v="100"/>
    <s v="Conselho"/>
    <s v="Lumx Studios S/A"/>
    <m/>
    <s v="Software - Pinat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671"/>
    <x v="49"/>
    <x v="308"/>
    <n v="-687.3"/>
    <n v="-687.3"/>
    <x v="0"/>
    <n v="1"/>
    <n v="-687.3"/>
    <n v="-687.3"/>
    <x v="1"/>
    <m/>
    <s v="Lumx Studios S/A"/>
    <s v="Lumx Studios S/A"/>
    <n v="100"/>
    <s v="Conselho"/>
    <s v="Lumx Studios S/A"/>
    <m/>
    <s v="Valor Pago Ao Cartório para Averbar O Contrato de Aluguel (Via Corrigida)"/>
    <m/>
    <s v="Btg - Conta Corrente"/>
    <m/>
    <x v="93"/>
    <s v="Jurídico"/>
    <s v="Legal"/>
    <s v="Operating Costs"/>
    <s v="Operating Costs"/>
    <x v="6"/>
    <m/>
    <m/>
    <n v="0"/>
    <n v="0"/>
  </r>
  <r>
    <s v="3672"/>
    <x v="50"/>
    <x v="309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673"/>
    <x v="50"/>
    <x v="309"/>
    <n v="-1695.73"/>
    <n v="-1695.73"/>
    <x v="0"/>
    <n v="1"/>
    <n v="-1695.73"/>
    <n v="-1695.7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654"/>
    <x v="50"/>
    <x v="309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15"/>
    <x v="50"/>
    <x v="309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74"/>
    <x v="51"/>
    <x v="310"/>
    <n v="-59.15"/>
    <n v="-59.15"/>
    <x v="0"/>
    <n v="1"/>
    <n v="-59.15"/>
    <n v="-59.15"/>
    <x v="1"/>
    <m/>
    <s v="Lumx Studios S/A"/>
    <s v="Lumx Studios S/A"/>
    <n v="100"/>
    <s v="Conselho"/>
    <s v="Lumx Studios S/A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3675"/>
    <x v="52"/>
    <x v="31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Nf-000058 Prestações de Serviço"/>
    <m/>
    <s v="Btg - Conta Corrente"/>
    <m/>
    <x v="14"/>
    <s v="Despesas com Pessoal"/>
    <s v="People"/>
    <s v="People"/>
    <s v="People"/>
    <x v="3"/>
    <m/>
    <m/>
    <n v="0"/>
    <n v="0"/>
  </r>
  <r>
    <s v="3676"/>
    <x v="52"/>
    <x v="311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Nf-000014 Prestações de Serviço"/>
    <m/>
    <s v="Btg - Conta Corrente"/>
    <m/>
    <x v="14"/>
    <s v="Despesas com Pessoal"/>
    <s v="People"/>
    <s v="People"/>
    <s v="People"/>
    <x v="3"/>
    <m/>
    <m/>
    <n v="0"/>
    <n v="0"/>
  </r>
  <r>
    <s v="3677"/>
    <x v="52"/>
    <x v="311"/>
    <n v="-4296.27"/>
    <n v="-4296.27"/>
    <x v="0"/>
    <n v="1"/>
    <n v="-4296.27"/>
    <n v="-4296.27"/>
    <x v="1"/>
    <m/>
    <s v="Lumx Studios S/A"/>
    <s v="Mongodb Servicos de Software no Brasil Ltda."/>
    <n v="100"/>
    <m/>
    <s v="Mongodb Servicos de Software no Brasil Ltda."/>
    <m/>
    <s v="Nf-6863 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678"/>
    <x v="52"/>
    <x v="311"/>
    <n v="-273.36"/>
    <n v="-273.36"/>
    <x v="0"/>
    <n v="1"/>
    <n v="-273.36"/>
    <n v="-273.36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8"/>
    <s v="Software"/>
    <s v="Technology &amp; Infrastructure"/>
    <s v="Technology &amp; Infrastructure"/>
    <s v="Technology &amp; Infrastructure"/>
    <x v="1"/>
    <m/>
    <m/>
    <n v="0"/>
    <n v="0"/>
  </r>
  <r>
    <s v="3679"/>
    <x v="52"/>
    <x v="311"/>
    <n v="-2500"/>
    <n v="-2500"/>
    <x v="0"/>
    <n v="1"/>
    <n v="-2500"/>
    <n v="-2500"/>
    <x v="1"/>
    <m/>
    <s v="Lumx Studios S/A"/>
    <s v="Artur Oliveira Guedes"/>
    <n v="100"/>
    <m/>
    <s v="Artur Oliveira Guedes"/>
    <m/>
    <s v="Nf-202300000002 Freela"/>
    <m/>
    <s v="Btg - Conta Corrente"/>
    <m/>
    <x v="92"/>
    <s v="Despesas com Pessoal"/>
    <s v="People"/>
    <s v="People"/>
    <s v="People"/>
    <x v="3"/>
    <m/>
    <m/>
    <n v="0"/>
    <n v="0"/>
  </r>
  <r>
    <s v="3680"/>
    <x v="52"/>
    <x v="311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681"/>
    <x v="52"/>
    <x v="311"/>
    <n v="-9000"/>
    <n v="-9000"/>
    <x v="0"/>
    <n v="1"/>
    <n v="-9000"/>
    <n v="-9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682"/>
    <x v="52"/>
    <x v="311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Nf-000003 Prestação de Serviços"/>
    <m/>
    <s v="Btg - Conta Corrente"/>
    <m/>
    <x v="14"/>
    <s v="Despesas com Pessoal"/>
    <s v="People"/>
    <s v="People"/>
    <s v="People"/>
    <x v="3"/>
    <m/>
    <m/>
    <n v="0"/>
    <n v="0"/>
  </r>
  <r>
    <s v="3683"/>
    <x v="52"/>
    <x v="311"/>
    <n v="-83.68000000000001"/>
    <n v="-83.68000000000001"/>
    <x v="0"/>
    <n v="1"/>
    <n v="-83.68000000000001"/>
    <n v="-83.68000000000001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55"/>
    <x v="52"/>
    <x v="311"/>
    <n v="9000"/>
    <n v="9000"/>
    <x v="0"/>
    <n v="1"/>
    <n v="9000"/>
    <n v="9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16"/>
    <x v="52"/>
    <x v="311"/>
    <n v="-9000"/>
    <n v="-9000"/>
    <x v="0"/>
    <n v="1"/>
    <n v="-9000"/>
    <n v="-9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84"/>
    <x v="53"/>
    <x v="312"/>
    <n v="-558.61"/>
    <n v="-558.61"/>
    <x v="0"/>
    <n v="1"/>
    <n v="-558.61"/>
    <n v="-558.61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685"/>
    <x v="53"/>
    <x v="312"/>
    <n v="-554.13"/>
    <n v="-554.13"/>
    <x v="0"/>
    <n v="1"/>
    <n v="-554.13"/>
    <n v="-554.13"/>
    <x v="1"/>
    <m/>
    <s v="Lumx Studios S/A"/>
    <s v="650 Industries (Expo)Sof"/>
    <n v="100"/>
    <m/>
    <s v="650 Industries (Expo)Sof"/>
    <m/>
    <s v="Software - 650 Industries"/>
    <m/>
    <s v="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54"/>
    <x v="54"/>
    <x v="313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3686"/>
    <x v="54"/>
    <x v="313"/>
    <n v="-2492.51"/>
    <n v="-2492.51"/>
    <x v="0"/>
    <n v="1"/>
    <n v="-2492.51"/>
    <n v="-2492.51"/>
    <x v="1"/>
    <m/>
    <s v="Lumx Studios S/A"/>
    <s v="Caio Barbosa Zacarias"/>
    <n v="100"/>
    <s v="Comercial"/>
    <s v="Caio Barbosa Zacaria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687"/>
    <x v="54"/>
    <x v="313"/>
    <n v="-5492.51"/>
    <n v="-5492.51"/>
    <x v="0"/>
    <n v="1"/>
    <n v="-5492.51"/>
    <n v="-5492.51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14"/>
    <s v="Despesas com Pessoal"/>
    <s v="People"/>
    <s v="People"/>
    <s v="People"/>
    <x v="3"/>
    <m/>
    <m/>
    <n v="0"/>
    <n v="0"/>
  </r>
  <r>
    <s v="3688"/>
    <x v="54"/>
    <x v="313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Nf-000016 Prestação de Serviços"/>
    <m/>
    <s v="Btg - Conta Corrente"/>
    <m/>
    <x v="14"/>
    <s v="Despesas com Pessoal"/>
    <s v="People"/>
    <s v="People"/>
    <s v="People"/>
    <x v="3"/>
    <m/>
    <m/>
    <n v="0"/>
    <n v="0"/>
  </r>
  <r>
    <s v="3689"/>
    <x v="54"/>
    <x v="313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Nf-000017 Prestação de Serviço"/>
    <m/>
    <s v="Btg - Conta Corrente"/>
    <m/>
    <x v="14"/>
    <s v="Despesas com Pessoal"/>
    <s v="People"/>
    <s v="People"/>
    <s v="People"/>
    <x v="3"/>
    <m/>
    <m/>
    <n v="0"/>
    <n v="0"/>
  </r>
  <r>
    <s v="3690"/>
    <x v="54"/>
    <x v="313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Btg - Conta Corrente"/>
    <m/>
    <x v="15"/>
    <s v="Despesas com Pessoal"/>
    <s v="People"/>
    <s v="People"/>
    <s v="People"/>
    <x v="3"/>
    <m/>
    <m/>
    <n v="0"/>
    <n v="0"/>
  </r>
  <r>
    <s v="3691"/>
    <x v="54"/>
    <x v="313"/>
    <n v="-2492.51"/>
    <n v="-2492.51"/>
    <x v="0"/>
    <n v="1"/>
    <n v="-2492.51"/>
    <n v="-2492.51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692"/>
    <x v="54"/>
    <x v="313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Nf-000019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3"/>
    <x v="54"/>
    <x v="313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Nf-000002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4"/>
    <x v="54"/>
    <x v="313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Nf-000030 Prestações de Serviço"/>
    <m/>
    <s v="Btg - Conta Corrente"/>
    <m/>
    <x v="14"/>
    <s v="Despesas com Pessoal"/>
    <s v="People"/>
    <s v="People"/>
    <s v="People"/>
    <x v="3"/>
    <m/>
    <m/>
    <n v="0"/>
    <n v="0"/>
  </r>
  <r>
    <s v="3695"/>
    <x v="54"/>
    <x v="313"/>
    <n v="-1139.9"/>
    <n v="-1139.9"/>
    <x v="0"/>
    <n v="1"/>
    <n v="-1139.9"/>
    <n v="-1139.9"/>
    <x v="1"/>
    <m/>
    <s v="Lumx Studios S/A"/>
    <s v="Mm Turismo &amp; Viagens S.A"/>
    <n v="100"/>
    <m/>
    <s v="Mm Turismo &amp; Viagens S.A"/>
    <m/>
    <s v="Passagem de Avião Gabriel (São Paulo)"/>
    <m/>
    <s v="Btg - Conta Corrente"/>
    <m/>
    <x v="77"/>
    <s v="Gestão - Avião"/>
    <s v="Gestão"/>
    <s v="Governance"/>
    <s v="Governance"/>
    <x v="9"/>
    <m/>
    <m/>
    <n v="0"/>
    <n v="0"/>
  </r>
  <r>
    <s v="3696"/>
    <x v="54"/>
    <x v="313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Nf-32912 Prestação de Serviços"/>
    <m/>
    <s v="Btg - Conta Corrente"/>
    <m/>
    <x v="14"/>
    <s v="Despesas com Pessoal"/>
    <s v="People"/>
    <s v="People"/>
    <s v="People"/>
    <x v="3"/>
    <m/>
    <m/>
    <n v="0"/>
    <n v="0"/>
  </r>
  <r>
    <s v="3697"/>
    <x v="54"/>
    <x v="313"/>
    <n v="-1268.7"/>
    <n v="-1268.7"/>
    <x v="0"/>
    <n v="1"/>
    <n v="-1268.7"/>
    <n v="-1268.7"/>
    <x v="1"/>
    <m/>
    <s v="Lumx Studios S/A"/>
    <s v="Mm Turismo &amp; Viagens S.A"/>
    <n v="100"/>
    <m/>
    <s v="Mm Turismo &amp; Viagens S.A"/>
    <m/>
    <s v="Passagem de Avião Caio (São Paulo)"/>
    <m/>
    <s v="Btg - Conta Corrente"/>
    <m/>
    <x v="77"/>
    <s v="Gestão - Avião"/>
    <s v="Gestão"/>
    <s v="Governance"/>
    <s v="Governance"/>
    <x v="9"/>
    <m/>
    <m/>
    <n v="0"/>
    <n v="0"/>
  </r>
  <r>
    <s v="3698"/>
    <x v="54"/>
    <x v="313"/>
    <n v="-1281.24"/>
    <n v="-1281.24"/>
    <x v="0"/>
    <n v="1"/>
    <n v="-1281.24"/>
    <n v="-1281.24"/>
    <x v="1"/>
    <m/>
    <s v="Lumx Studios S/A"/>
    <s v="Mm Turismo &amp; Viagens S.A"/>
    <n v="100"/>
    <m/>
    <s v="Mm Turismo &amp; Viagens S.A"/>
    <m/>
    <s v="Passagem de Avião Michel (São Paulo)"/>
    <m/>
    <s v="Btg - Conta Corrente"/>
    <m/>
    <x v="77"/>
    <s v="Gestão - Avião"/>
    <s v="Gestão"/>
    <s v="Governance"/>
    <s v="Governance"/>
    <x v="9"/>
    <m/>
    <m/>
    <n v="0"/>
    <n v="0"/>
  </r>
  <r>
    <s v="3699"/>
    <x v="54"/>
    <x v="313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Nf-000051 Prestação de Servços"/>
    <m/>
    <s v="Btg - Conta Corrente"/>
    <m/>
    <x v="14"/>
    <s v="Despesas com Pessoal"/>
    <s v="People"/>
    <s v="People"/>
    <s v="People"/>
    <x v="3"/>
    <m/>
    <m/>
    <n v="0"/>
    <n v="0"/>
  </r>
  <r>
    <s v="3700"/>
    <x v="54"/>
    <x v="313"/>
    <n v="-15161.29"/>
    <n v="-15161.29"/>
    <x v="0"/>
    <n v="1"/>
    <n v="-15161.29"/>
    <n v="-15161.29"/>
    <x v="1"/>
    <m/>
    <s v="Lumx Studios S/A"/>
    <s v="Andre Fernando de Sales Pupo"/>
    <n v="100"/>
    <s v="Comercial"/>
    <s v="Andre Fernando de Sales Pupo"/>
    <m/>
    <s v="Nf-000074 Prestação de Serviços (16/01 até 28/02)"/>
    <m/>
    <s v="Btg - Conta Corrente"/>
    <m/>
    <x v="14"/>
    <s v="Despesas com Pessoal"/>
    <s v="People"/>
    <s v="People"/>
    <s v="People"/>
    <x v="3"/>
    <m/>
    <m/>
    <n v="0"/>
    <n v="0"/>
  </r>
  <r>
    <s v="3701"/>
    <x v="54"/>
    <x v="313"/>
    <n v="-6176.73"/>
    <n v="-6176.73"/>
    <x v="0"/>
    <n v="1"/>
    <n v="-6176.73"/>
    <n v="-6176.73"/>
    <x v="1"/>
    <m/>
    <s v="Lumx Studios S/A"/>
    <s v="Antonia de Souza e Silva"/>
    <n v="100"/>
    <s v="Operações"/>
    <s v="Antonia de Souza e Silva"/>
    <m/>
    <s v="Nf-000015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2"/>
    <x v="54"/>
    <x v="313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Nf-000036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3"/>
    <x v="54"/>
    <x v="313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Nf-000008 Prestação de Serviços"/>
    <m/>
    <s v="Btg - Conta Corrente"/>
    <m/>
    <x v="14"/>
    <s v="Despesas com Pessoal"/>
    <s v="People"/>
    <s v="People"/>
    <s v="People"/>
    <x v="3"/>
    <m/>
    <m/>
    <n v="0"/>
    <n v="0"/>
  </r>
  <r>
    <s v="3704"/>
    <x v="54"/>
    <x v="313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Nf-000025 Prestações de Serviço"/>
    <m/>
    <s v="Btg - Conta Corrente"/>
    <m/>
    <x v="14"/>
    <s v="Despesas com Pessoal"/>
    <s v="People"/>
    <s v="People"/>
    <s v="People"/>
    <x v="3"/>
    <m/>
    <m/>
    <n v="0"/>
    <n v="0"/>
  </r>
  <r>
    <s v="3705"/>
    <x v="54"/>
    <x v="313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Nf-000571 Assessoria de Imprensa"/>
    <m/>
    <s v="Btg - Conta Corrente"/>
    <m/>
    <x v="17"/>
    <s v="Despesa de Marketing"/>
    <s v="Marketing"/>
    <s v="Operating Costs"/>
    <s v="Operating Costs"/>
    <x v="4"/>
    <m/>
    <m/>
    <n v="0"/>
    <n v="0"/>
  </r>
  <r>
    <s v="3706"/>
    <x v="54"/>
    <x v="313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07"/>
    <x v="54"/>
    <x v="313"/>
    <n v="-223.72"/>
    <n v="-223.72"/>
    <x v="0"/>
    <n v="1"/>
    <n v="-223.72"/>
    <n v="-223.72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708"/>
    <x v="54"/>
    <x v="313"/>
    <n v="-30"/>
    <n v="-30"/>
    <x v="0"/>
    <n v="1"/>
    <n v="-30"/>
    <n v="-30"/>
    <x v="1"/>
    <m/>
    <s v="Lumx Studios S/A"/>
    <s v="Lumx Studios S/A"/>
    <n v="100"/>
    <s v="Conselho"/>
    <s v="Lumx Studios S/A"/>
    <m/>
    <s v="Cópia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09"/>
    <x v="54"/>
    <x v="31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11"/>
    <x v="54"/>
    <x v="313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712"/>
    <x v="54"/>
    <x v="313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16"/>
    <s v="Despesas com Pessoal"/>
    <s v="People"/>
    <s v="People"/>
    <s v="People"/>
    <x v="3"/>
    <m/>
    <m/>
    <n v="0"/>
    <n v="0"/>
  </r>
  <r>
    <s v="3713"/>
    <x v="54"/>
    <x v="313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Nf-000023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4"/>
    <x v="54"/>
    <x v="313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Nf-009918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5"/>
    <x v="54"/>
    <x v="313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Nf-0000012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6"/>
    <x v="54"/>
    <x v="313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717"/>
    <x v="54"/>
    <x v="313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-000014 Prestações de Serviço"/>
    <m/>
    <s v="Btg - Conta Corrente"/>
    <m/>
    <x v="14"/>
    <s v="Despesas com Pessoal"/>
    <s v="People"/>
    <s v="People"/>
    <s v="People"/>
    <x v="3"/>
    <m/>
    <m/>
    <n v="0"/>
    <n v="0"/>
  </r>
  <r>
    <s v="3718"/>
    <x v="54"/>
    <x v="313"/>
    <n v="-230.06"/>
    <n v="-230.06"/>
    <x v="0"/>
    <n v="1"/>
    <n v="-230.06"/>
    <n v="-230.06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4098"/>
    <x v="54"/>
    <x v="313"/>
    <n v="-38.49"/>
    <n v="-38.49"/>
    <x v="0"/>
    <n v="1"/>
    <n v="-38.49"/>
    <n v="-38.49"/>
    <x v="1"/>
    <m/>
    <s v="Lumx Studios S/A"/>
    <s v="Rappi Brasil Intermediacao de Negocios Ltda"/>
    <n v="100"/>
    <m/>
    <s v="Rappi Brasil Intermediacao de Negocios Ltda"/>
    <m/>
    <s v="Compra de Caneta Posca"/>
    <m/>
    <s v="Conta Simples"/>
    <m/>
    <x v="59"/>
    <s v="Material de Uso e Consumo"/>
    <s v="Office"/>
    <s v="Administrative Costs"/>
    <s v="Administrative Costs"/>
    <x v="8"/>
    <m/>
    <m/>
    <n v="0"/>
    <n v="0"/>
  </r>
  <r>
    <s v="656"/>
    <x v="54"/>
    <x v="313"/>
    <n v="31316.18"/>
    <n v="31316.18"/>
    <x v="0"/>
    <n v="1"/>
    <n v="31316.18"/>
    <n v="31316.1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17"/>
    <x v="54"/>
    <x v="313"/>
    <n v="-31316.18"/>
    <n v="-31316.18"/>
    <x v="0"/>
    <n v="1"/>
    <n v="-31316.18"/>
    <n v="-31316.18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55"/>
    <x v="55"/>
    <x v="314"/>
    <n v="1971.09"/>
    <n v="1971.09"/>
    <x v="0"/>
    <n v="1"/>
    <n v="1971.09"/>
    <n v="1971.09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19"/>
    <x v="55"/>
    <x v="314"/>
    <n v="-223.92"/>
    <n v="-223.92"/>
    <x v="0"/>
    <n v="1"/>
    <n v="-223.92"/>
    <n v="-223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720"/>
    <x v="55"/>
    <x v="314"/>
    <n v="-71000"/>
    <n v="-71000"/>
    <x v="0"/>
    <n v="1"/>
    <n v="-71000"/>
    <n v="-7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1"/>
    <x v="55"/>
    <x v="314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2"/>
    <x v="55"/>
    <x v="314"/>
    <n v="-3000"/>
    <n v="-3000"/>
    <x v="0"/>
    <n v="1"/>
    <n v="-3000"/>
    <n v="-3000"/>
    <x v="1"/>
    <m/>
    <s v="Lumx Studios S/A"/>
    <s v="Ministerio da Fazenda"/>
    <n v="100"/>
    <m/>
    <s v="Ministerio da Fazenda"/>
    <m/>
    <s v="Origem: Api, Conta: Iss, Contrato: 002"/>
    <m/>
    <s v="Btg - Conta Corrente"/>
    <m/>
    <x v="51"/>
    <s v="Impostos"/>
    <s v="Tax And Fees"/>
    <s v="Tax And Fees"/>
    <s v="Tax And Fees"/>
    <x v="12"/>
    <m/>
    <m/>
    <n v="0"/>
    <n v="0"/>
  </r>
  <r>
    <s v="3723"/>
    <x v="55"/>
    <x v="314"/>
    <n v="-1401.95"/>
    <n v="-1401.95"/>
    <x v="0"/>
    <n v="1"/>
    <n v="-1401.95"/>
    <n v="-1401.95"/>
    <x v="1"/>
    <m/>
    <s v="Lumx Studios S/A"/>
    <s v="Lumx Studios S/A"/>
    <n v="100"/>
    <s v="Lumx"/>
    <s v="Lumx Studios S/A"/>
    <m/>
    <s v="Cp Patronal e Social"/>
    <m/>
    <s v="Btg - Conta Corrente"/>
    <m/>
    <x v="16"/>
    <s v="Despesas com Pessoal"/>
    <s v="People"/>
    <s v="People"/>
    <s v="People"/>
    <x v="3"/>
    <m/>
    <m/>
    <n v="0"/>
    <n v="0"/>
  </r>
  <r>
    <s v="657"/>
    <x v="55"/>
    <x v="314"/>
    <n v="72000"/>
    <n v="72000"/>
    <x v="0"/>
    <n v="1"/>
    <n v="72000"/>
    <n v="72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58"/>
    <x v="55"/>
    <x v="314"/>
    <n v="70000"/>
    <n v="70000"/>
    <x v="0"/>
    <n v="1"/>
    <n v="70000"/>
    <n v="7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59"/>
    <x v="55"/>
    <x v="314"/>
    <n v="2500"/>
    <n v="2500"/>
    <x v="0"/>
    <n v="1"/>
    <n v="2500"/>
    <n v="2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18"/>
    <x v="55"/>
    <x v="314"/>
    <n v="-70000"/>
    <n v="-70000"/>
    <x v="0"/>
    <n v="1"/>
    <n v="-70000"/>
    <n v="-7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19"/>
    <x v="55"/>
    <x v="314"/>
    <n v="-72000"/>
    <n v="-72000"/>
    <x v="0"/>
    <n v="1"/>
    <n v="-72000"/>
    <n v="-7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0"/>
    <x v="55"/>
    <x v="314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24"/>
    <x v="56"/>
    <x v="315"/>
    <n v="-1724.14"/>
    <n v="-1724.14"/>
    <x v="0"/>
    <n v="1"/>
    <n v="-1724.14"/>
    <n v="-1724.1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725"/>
    <x v="56"/>
    <x v="315"/>
    <n v="-5597.05"/>
    <n v="-5597.05"/>
    <x v="0"/>
    <n v="1"/>
    <n v="-5597.05"/>
    <n v="-5597.05"/>
    <x v="1"/>
    <m/>
    <s v="Lumx Studios S/A"/>
    <s v="Venly"/>
    <n v="100"/>
    <m/>
    <s v="Venly"/>
    <m/>
    <s v="Software Venly - Utilização de Plataforma Parceira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726"/>
    <x v="56"/>
    <x v="3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3727"/>
    <x v="56"/>
    <x v="315"/>
    <n v="-251.87"/>
    <n v="-251.87"/>
    <x v="0"/>
    <n v="1"/>
    <n v="-251.87"/>
    <n v="-251.87"/>
    <x v="1"/>
    <m/>
    <s v="Lumx Studios S/A"/>
    <s v="Lumx Studios S/A"/>
    <n v="100"/>
    <s v="Conselho"/>
    <s v="Lumx Studios S/A"/>
    <m/>
    <s v="Software - 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28"/>
    <x v="56"/>
    <x v="31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729"/>
    <x v="56"/>
    <x v="315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660"/>
    <x v="56"/>
    <x v="315"/>
    <n v="3500"/>
    <n v="3500"/>
    <x v="0"/>
    <n v="1"/>
    <n v="3500"/>
    <n v="3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61"/>
    <x v="56"/>
    <x v="315"/>
    <n v="192700.51"/>
    <n v="192700.51"/>
    <x v="0"/>
    <n v="1"/>
    <n v="192700.51"/>
    <n v="192700.5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1"/>
    <x v="56"/>
    <x v="315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2"/>
    <x v="56"/>
    <x v="315"/>
    <n v="-192700.51"/>
    <n v="-192700.51"/>
    <x v="0"/>
    <n v="1"/>
    <n v="-192700.51"/>
    <n v="-192700.51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730"/>
    <x v="57"/>
    <x v="316"/>
    <n v="-264.91"/>
    <n v="-264.91"/>
    <x v="0"/>
    <n v="1"/>
    <n v="-264.91"/>
    <n v="-264.91"/>
    <x v="1"/>
    <m/>
    <s v="Lumx Studios S/A"/>
    <s v="Discord"/>
    <n v="100"/>
    <m/>
    <s v="Discord"/>
    <m/>
    <s v="Mee6 Discord"/>
    <m/>
    <s v="Cartão de Crédito - Conta Simples"/>
    <m/>
    <x v="1"/>
    <s v="Software"/>
    <s v="Technology &amp; Infrastructure"/>
    <s v="Technology &amp; Infrastructure"/>
    <s v="Technology &amp; Infrastructure"/>
    <x v="1"/>
    <m/>
    <m/>
    <n v="0"/>
    <n v="0"/>
  </r>
  <r>
    <s v="3731"/>
    <x v="57"/>
    <x v="316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732"/>
    <x v="57"/>
    <x v="316"/>
    <n v="-46.5"/>
    <n v="-46.5"/>
    <x v="0"/>
    <n v="1"/>
    <n v="-46.5"/>
    <n v="-46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733"/>
    <x v="57"/>
    <x v="316"/>
    <n v="-603.11"/>
    <n v="-603.11"/>
    <x v="0"/>
    <n v="1"/>
    <n v="-603.11"/>
    <n v="-603.11"/>
    <x v="1"/>
    <m/>
    <s v="Lumx Studios S/A"/>
    <s v="Lumx Studios S/A"/>
    <n v="100"/>
    <s v="Conselho"/>
    <s v="Lumx Studios S/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734"/>
    <x v="57"/>
    <x v="316"/>
    <n v="-14.25"/>
    <n v="-14.25"/>
    <x v="0"/>
    <n v="1"/>
    <n v="-14.25"/>
    <n v="-14.25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735"/>
    <x v="57"/>
    <x v="316"/>
    <n v="-64.98999999999999"/>
    <n v="-64.98999999999999"/>
    <x v="0"/>
    <n v="1"/>
    <n v="-64.98999999999999"/>
    <n v="-64.98999999999999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414"/>
    <x v="57"/>
    <x v="316"/>
    <n v="28.55"/>
    <n v="28.55"/>
    <x v="0"/>
    <n v="1"/>
    <n v="28.55"/>
    <n v="28.5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7"/>
    <x v="57"/>
    <x v="316"/>
    <n v="4.84"/>
    <n v="4.84"/>
    <x v="0"/>
    <n v="1"/>
    <n v="4.84"/>
    <n v="4.84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62"/>
    <x v="57"/>
    <x v="316"/>
    <n v="1000"/>
    <n v="1000"/>
    <x v="0"/>
    <n v="1"/>
    <n v="1000"/>
    <n v="1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8"/>
    <m/>
    <m/>
    <n v="0"/>
    <n v="0"/>
  </r>
  <r>
    <s v="9623"/>
    <x v="57"/>
    <x v="316"/>
    <n v="-1000"/>
    <n v="-1000"/>
    <x v="0"/>
    <n v="1"/>
    <n v="-1000"/>
    <n v="-1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3736"/>
    <x v="58"/>
    <x v="317"/>
    <n v="-522.8200000000001"/>
    <n v="-522.8200000000001"/>
    <x v="0"/>
    <n v="1"/>
    <n v="-522.8200000000001"/>
    <n v="-522.8200000000001"/>
    <x v="1"/>
    <m/>
    <s v="Lumx Studios S/A"/>
    <s v="Ministério da Economia"/>
    <n v="100"/>
    <m/>
    <s v="Ministério da Economia"/>
    <m/>
    <s v="Pis - Faturamento Janeiro"/>
    <m/>
    <s v="Btg - Conta Corrente"/>
    <m/>
    <x v="55"/>
    <s v="Impostos"/>
    <s v="Tax And Fees"/>
    <s v="Tax And Fees"/>
    <s v="Tax And Fees"/>
    <x v="12"/>
    <m/>
    <m/>
    <n v="0"/>
    <n v="0"/>
  </r>
  <r>
    <s v="3737"/>
    <x v="58"/>
    <x v="317"/>
    <n v="-2413.03"/>
    <n v="-2413.03"/>
    <x v="0"/>
    <n v="1"/>
    <n v="-2413.03"/>
    <n v="-2413.03"/>
    <x v="1"/>
    <m/>
    <s v="Lumx Studios S/A"/>
    <s v="Ministério da Economia"/>
    <n v="100"/>
    <m/>
    <s v="Ministério da Economia"/>
    <m/>
    <s v="Cofins - Faturamento Janeiro"/>
    <m/>
    <s v="Btg - Conta Corrente"/>
    <m/>
    <x v="54"/>
    <s v="Impostos"/>
    <s v="Tax And Fees"/>
    <s v="Tax And Fees"/>
    <s v="Tax And Fees"/>
    <x v="12"/>
    <m/>
    <m/>
    <n v="0"/>
    <n v="0"/>
  </r>
  <r>
    <s v="663"/>
    <x v="58"/>
    <x v="317"/>
    <n v="15000"/>
    <n v="15000"/>
    <x v="0"/>
    <n v="1"/>
    <n v="15000"/>
    <n v="1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64"/>
    <x v="58"/>
    <x v="317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24"/>
    <x v="58"/>
    <x v="317"/>
    <n v="-15000"/>
    <n v="-15000"/>
    <x v="0"/>
    <n v="1"/>
    <n v="-15000"/>
    <n v="-1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25"/>
    <x v="58"/>
    <x v="317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38"/>
    <x v="59"/>
    <x v="31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39"/>
    <x v="60"/>
    <x v="319"/>
    <n v="-546.14"/>
    <n v="-546.14"/>
    <x v="0"/>
    <n v="1"/>
    <n v="-546.14"/>
    <n v="-546.14"/>
    <x v="1"/>
    <m/>
    <s v="Lumx Studios S/A"/>
    <s v="Font Awesome Pro"/>
    <n v="100"/>
    <m/>
    <s v="Font Awesome Pro"/>
    <m/>
    <s v="Biblioteca de Ícones - Design"/>
    <m/>
    <s v="Conta Simples"/>
    <m/>
    <x v="96"/>
    <s v="Software"/>
    <s v="Technology &amp; Infrastructure"/>
    <s v="Technology &amp; Infrastructure"/>
    <s v="Technology &amp; Infrastructure"/>
    <x v="1"/>
    <m/>
    <m/>
    <n v="0"/>
    <n v="0"/>
  </r>
  <r>
    <s v="356"/>
    <x v="61"/>
    <x v="320"/>
    <n v="367.3"/>
    <n v="367.3"/>
    <x v="0"/>
    <n v="1"/>
    <n v="367.3"/>
    <n v="367.3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0"/>
    <x v="61"/>
    <x v="320"/>
    <n v="-2729.71"/>
    <n v="-2729.71"/>
    <x v="0"/>
    <n v="1"/>
    <n v="-2729.71"/>
    <n v="-2729.71"/>
    <x v="1"/>
    <m/>
    <s v="Lumx Studios S/A"/>
    <s v="Lumx Studios S/A"/>
    <n v="100"/>
    <s v="Conselho"/>
    <s v="Lumx Studios S/A"/>
    <m/>
    <s v="Custódia Conexões Games"/>
    <m/>
    <s v="Mercado Bitcoin"/>
    <s v="Conexões Games"/>
    <x v="56"/>
    <s v="Clientes"/>
    <s v="Resources In Custody"/>
    <s v="Custody"/>
    <s v="Custody"/>
    <x v="13"/>
    <m/>
    <m/>
    <n v="0"/>
    <n v="0"/>
  </r>
  <r>
    <s v="665"/>
    <x v="61"/>
    <x v="320"/>
    <n v="2729.71"/>
    <n v="2729.71"/>
    <x v="0"/>
    <n v="1"/>
    <n v="2729.71"/>
    <n v="2729.71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26"/>
    <x v="61"/>
    <x v="320"/>
    <n v="-2729.71"/>
    <n v="-2729.71"/>
    <x v="0"/>
    <n v="1"/>
    <n v="-2729.71"/>
    <n v="-2729.71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41"/>
    <x v="62"/>
    <x v="321"/>
    <n v="-182.08"/>
    <n v="-182.08"/>
    <x v="0"/>
    <n v="1"/>
    <n v="-182.08"/>
    <n v="-182.08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742"/>
    <x v="62"/>
    <x v="321"/>
    <n v="-5060.99"/>
    <n v="-5060.99"/>
    <x v="0"/>
    <n v="1"/>
    <n v="-5060.99"/>
    <n v="-5060.99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743"/>
    <x v="62"/>
    <x v="321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3744"/>
    <x v="62"/>
    <x v="321"/>
    <n v="-237.83"/>
    <n v="-237.83"/>
    <x v="0"/>
    <n v="1"/>
    <n v="-237.83"/>
    <n v="-237.83"/>
    <x v="1"/>
    <m/>
    <s v="Lumx Studios S/A"/>
    <s v="Claro/Net"/>
    <n v="100"/>
    <m/>
    <s v="Claro/Net"/>
    <m/>
    <s v="Fatura Internet"/>
    <m/>
    <s v="Conta Simples"/>
    <m/>
    <x v="9"/>
    <s v="Despesas de Escritório"/>
    <s v="Office"/>
    <s v="Administrative Costs"/>
    <s v="Administrative Costs"/>
    <x v="0"/>
    <m/>
    <m/>
    <n v="0"/>
    <n v="0"/>
  </r>
  <r>
    <s v="3745"/>
    <x v="62"/>
    <x v="321"/>
    <n v="-969.14"/>
    <n v="-969.14"/>
    <x v="0"/>
    <n v="1"/>
    <n v="-969.14"/>
    <n v="-969.14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3746"/>
    <x v="63"/>
    <x v="322"/>
    <n v="-112.7"/>
    <n v="-112.7"/>
    <x v="0"/>
    <n v="1"/>
    <n v="-112.7"/>
    <n v="-112.7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747"/>
    <x v="63"/>
    <x v="322"/>
    <n v="-658.53"/>
    <n v="-658.53"/>
    <x v="0"/>
    <n v="1"/>
    <n v="-658.53"/>
    <n v="-658.53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57"/>
    <x v="64"/>
    <x v="323"/>
    <n v="1318.61"/>
    <n v="1318.61"/>
    <x v="0"/>
    <n v="1"/>
    <n v="1318.61"/>
    <n v="1318.61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8"/>
    <x v="64"/>
    <x v="323"/>
    <n v="-39.31"/>
    <n v="-39.31"/>
    <x v="0"/>
    <n v="1"/>
    <n v="-39.31"/>
    <n v="-39.31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749"/>
    <x v="64"/>
    <x v="323"/>
    <n v="-135.7"/>
    <n v="-135.7"/>
    <x v="0"/>
    <n v="1"/>
    <n v="-135.7"/>
    <n v="-135.7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18"/>
    <s v="Software"/>
    <s v="Technology &amp; Infrastructure"/>
    <s v="Technology &amp; Infrastructure"/>
    <s v="Technology &amp; Infrastructure"/>
    <x v="1"/>
    <m/>
    <m/>
    <n v="0"/>
    <n v="0"/>
  </r>
  <r>
    <s v="3750"/>
    <x v="64"/>
    <x v="323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Transferencia para Moonpay (Enviou para a Carteira Cripto Helper)"/>
    <m/>
    <s v="Btg - Conta Corrente"/>
    <m/>
    <x v="65"/>
    <s v="Conversões"/>
    <s v="Financial Revenue"/>
    <s v="Financial Revenue"/>
    <s v="Financial Revenue"/>
    <x v="14"/>
    <m/>
    <m/>
    <n v="0"/>
    <n v="0"/>
  </r>
  <r>
    <s v="3751"/>
    <x v="64"/>
    <x v="323"/>
    <n v="-200"/>
    <n v="-200"/>
    <x v="0"/>
    <n v="1"/>
    <n v="-200"/>
    <n v="-200"/>
    <x v="1"/>
    <m/>
    <s v="Lumx Studios S/A"/>
    <s v="Lumx Studios S/A"/>
    <n v="100"/>
    <s v="Conselho"/>
    <s v="Lumx Studios S/A"/>
    <m/>
    <s v="Pix Enviado para Webpay Brasil Pagamentos Ltda"/>
    <m/>
    <s v="Conta Simples"/>
    <m/>
    <x v="18"/>
    <s v="Software"/>
    <s v="Technology &amp; Infrastructure"/>
    <s v="Technology &amp; Infrastructure"/>
    <s v="Technology &amp; Infrastructure"/>
    <x v="1"/>
    <m/>
    <m/>
    <n v="0"/>
    <n v="0"/>
  </r>
  <r>
    <s v="3752"/>
    <x v="65"/>
    <x v="324"/>
    <n v="-112.29"/>
    <n v="-112.29"/>
    <x v="0"/>
    <n v="1"/>
    <n v="-112.29"/>
    <n v="-112.29"/>
    <x v="1"/>
    <m/>
    <s v="Lumx Studios S/A"/>
    <s v="Lumx Studios S/A"/>
    <n v="100"/>
    <s v="Conselho"/>
    <s v="Lumx Studios S/A"/>
    <m/>
    <s v="Software - 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53"/>
    <x v="65"/>
    <x v="324"/>
    <n v="-14.83"/>
    <n v="-14.83"/>
    <x v="0"/>
    <n v="1"/>
    <n v="-14.83"/>
    <n v="-14.8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9"/>
    <m/>
    <m/>
    <n v="0"/>
    <n v="0"/>
  </r>
  <r>
    <s v="3754"/>
    <x v="66"/>
    <x v="325"/>
    <n v="-132.25"/>
    <n v="-132.25"/>
    <x v="0"/>
    <n v="1"/>
    <n v="-132.25"/>
    <n v="-132.25"/>
    <x v="1"/>
    <m/>
    <s v="Lumx Studios S/A"/>
    <s v="Lumx Studios S/A"/>
    <n v="100"/>
    <s v="Conselho"/>
    <s v="Lumx Studios S/A"/>
    <m/>
    <s v="Software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55"/>
    <x v="67"/>
    <x v="326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756"/>
    <x v="67"/>
    <x v="326"/>
    <n v="-13.84"/>
    <n v="-13.84"/>
    <x v="0"/>
    <n v="1"/>
    <n v="-13.84"/>
    <n v="-13.84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757"/>
    <x v="67"/>
    <x v="326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53"/>
    <s v="Propriedade Intelectual"/>
    <s v="Legal"/>
    <s v="Operating Costs"/>
    <s v="Operating Costs"/>
    <x v="6"/>
    <m/>
    <m/>
    <n v="0"/>
    <n v="0"/>
  </r>
  <r>
    <s v="666"/>
    <x v="67"/>
    <x v="326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67"/>
    <x v="67"/>
    <x v="326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27"/>
    <x v="67"/>
    <x v="326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8"/>
    <x v="67"/>
    <x v="32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58"/>
    <x v="68"/>
    <x v="327"/>
    <n v="-379.63"/>
    <n v="-379.63"/>
    <x v="0"/>
    <n v="1"/>
    <n v="-379.63"/>
    <n v="-379.63"/>
    <x v="1"/>
    <m/>
    <s v="Lumx Studios S/A"/>
    <s v="Pitch.Com"/>
    <n v="100"/>
    <m/>
    <s v="Pitch.Com"/>
    <m/>
    <s v="Software - Pitch.Com"/>
    <m/>
    <s v="Conta Simples"/>
    <m/>
    <x v="5"/>
    <s v="Software"/>
    <s v="Technology &amp; Infrastructure"/>
    <s v="Technology &amp; Infrastructure"/>
    <s v="Technology &amp; Infrastructure"/>
    <x v="1"/>
    <m/>
    <m/>
    <n v="0"/>
    <n v="0"/>
  </r>
  <r>
    <s v="3759"/>
    <x v="69"/>
    <x v="328"/>
    <n v="-250.72"/>
    <n v="-250.72"/>
    <x v="0"/>
    <n v="1"/>
    <n v="-250.72"/>
    <n v="-250.72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760"/>
    <x v="70"/>
    <x v="329"/>
    <n v="-829.14"/>
    <n v="-829.14"/>
    <x v="0"/>
    <n v="1"/>
    <n v="-829.14"/>
    <n v="-829.14"/>
    <x v="1"/>
    <m/>
    <s v="Lumx Studios S/A"/>
    <s v="Lumx Studios S/A"/>
    <n v="100"/>
    <s v="Conselho"/>
    <s v="Lumx Studios S/A"/>
    <m/>
    <s v="Software - Pipedrive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668"/>
    <x v="70"/>
    <x v="329"/>
    <n v="173.76"/>
    <n v="173.76"/>
    <x v="0"/>
    <n v="1"/>
    <n v="173.76"/>
    <n v="173.76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29"/>
    <x v="70"/>
    <x v="329"/>
    <n v="-173.76"/>
    <n v="-173.76"/>
    <x v="0"/>
    <n v="1"/>
    <n v="-173.76"/>
    <n v="-173.76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3761"/>
    <x v="71"/>
    <x v="330"/>
    <n v="-15000"/>
    <n v="-15000"/>
    <x v="0"/>
    <n v="1"/>
    <n v="-15000"/>
    <n v="-15000"/>
    <x v="1"/>
    <m/>
    <s v="Lumx Studios S/A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99"/>
    <s v="Fornecedores"/>
    <s v="Suppliers"/>
    <s v="Partnerships &amp; Suppliers"/>
    <s v="Partnerships &amp; Suppliers"/>
    <x v="7"/>
    <m/>
    <m/>
    <n v="0"/>
    <n v="0"/>
  </r>
  <r>
    <s v="3762"/>
    <x v="71"/>
    <x v="330"/>
    <n v="-1044.49"/>
    <n v="-1044.49"/>
    <x v="0"/>
    <n v="1"/>
    <n v="-1044.49"/>
    <n v="-1044.49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763"/>
    <x v="71"/>
    <x v="330"/>
    <n v="-1583.45"/>
    <n v="-1583.45"/>
    <x v="0"/>
    <n v="1"/>
    <n v="-1583.45"/>
    <n v="-1583.4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764"/>
    <x v="71"/>
    <x v="330"/>
    <n v="-266.4"/>
    <n v="-266.4"/>
    <x v="0"/>
    <n v="1"/>
    <n v="-266.4"/>
    <n v="-266.4"/>
    <x v="1"/>
    <m/>
    <s v="Lumx Studios S/A"/>
    <s v="Mercadolivre.com Atividades de Internet Ltda"/>
    <n v="100"/>
    <m/>
    <s v="Mercadolivre.com Atividades de Internet Ltda"/>
    <m/>
    <s v="Compra de Carregador do Computador para O Gabriel"/>
    <m/>
    <s v="Mercado Pago"/>
    <m/>
    <x v="59"/>
    <s v="Material de Uso e Consumo"/>
    <s v="Office"/>
    <s v="Administrative Costs"/>
    <s v="Administrative Costs"/>
    <x v="8"/>
    <m/>
    <m/>
    <n v="0"/>
    <n v="0"/>
  </r>
  <r>
    <s v="669"/>
    <x v="71"/>
    <x v="330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0"/>
    <x v="71"/>
    <x v="33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58"/>
    <x v="72"/>
    <x v="331"/>
    <n v="1043.8"/>
    <n v="1043.8"/>
    <x v="0"/>
    <n v="1"/>
    <n v="1043.8"/>
    <n v="1043.8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65"/>
    <x v="72"/>
    <x v="331"/>
    <n v="-2242.55"/>
    <n v="-2242.55"/>
    <x v="0"/>
    <n v="1"/>
    <n v="-2242.55"/>
    <n v="-2242.55"/>
    <x v="1"/>
    <m/>
    <s v="Lumx Studios S/A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3"/>
    <s v="Jurídico"/>
    <s v="Legal"/>
    <s v="Operating Costs"/>
    <s v="Operating Costs"/>
    <x v="6"/>
    <m/>
    <m/>
    <n v="0"/>
    <n v="0"/>
  </r>
  <r>
    <s v="3766"/>
    <x v="72"/>
    <x v="331"/>
    <n v="-58.92"/>
    <n v="-58.92"/>
    <x v="0"/>
    <n v="1"/>
    <n v="-58.92"/>
    <n v="-58.9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099"/>
    <x v="72"/>
    <x v="331"/>
    <n v="-25.59"/>
    <n v="-25.59"/>
    <x v="0"/>
    <n v="1"/>
    <n v="-25.59"/>
    <n v="-25.59"/>
    <x v="1"/>
    <m/>
    <s v="Lumx Studios S/A"/>
    <s v="Rappi Brasil Intermediacao de Negocios Ltda"/>
    <n v="100"/>
    <m/>
    <s v="Rappi Brasil Intermediacao de Negocios Ltda"/>
    <m/>
    <s v="Compra de Refil de Sabonete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19"/>
    <x v="72"/>
    <x v="331"/>
    <n v="-33.85"/>
    <n v="-33.85"/>
    <x v="0"/>
    <n v="1"/>
    <n v="-33.85"/>
    <n v="-33.85"/>
    <x v="1"/>
    <m/>
    <s v="Lumx Studios S/A"/>
    <s v="Rappi Brasil Intermediacao de Negocios Ltda"/>
    <n v="100"/>
    <m/>
    <s v="Rappi Brasil Intermediacao de Negocios Ltda"/>
    <m/>
    <s v="Compra de Tesour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69"/>
    <x v="73"/>
    <x v="33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(Pago para Taliene -- Luciene Estava de Férias).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770"/>
    <x v="73"/>
    <x v="332"/>
    <n v="-369.27"/>
    <n v="-369.27"/>
    <x v="0"/>
    <n v="1"/>
    <n v="-369.27"/>
    <n v="-369.27"/>
    <x v="1"/>
    <m/>
    <s v="Lumx Studios S/A"/>
    <s v="Claro/Net"/>
    <n v="100"/>
    <m/>
    <s v="Claro/Net"/>
    <m/>
    <s v="Fatura Internet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3771"/>
    <x v="73"/>
    <x v="332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772"/>
    <x v="73"/>
    <x v="332"/>
    <n v="-1600"/>
    <n v="-1600"/>
    <x v="0"/>
    <n v="1"/>
    <n v="-1600"/>
    <n v="-1600"/>
    <x v="1"/>
    <m/>
    <s v="Lumx Studios S/A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14"/>
    <s v="Despesas com Pessoal"/>
    <s v="People"/>
    <s v="People"/>
    <s v="People"/>
    <x v="3"/>
    <m/>
    <m/>
    <n v="0"/>
    <n v="0"/>
  </r>
  <r>
    <s v="3773"/>
    <x v="73"/>
    <x v="332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774"/>
    <x v="73"/>
    <x v="332"/>
    <n v="-82.28"/>
    <n v="-82.28"/>
    <x v="0"/>
    <n v="1"/>
    <n v="-82.28"/>
    <n v="-82.2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670"/>
    <x v="73"/>
    <x v="332"/>
    <n v="35000"/>
    <n v="35000"/>
    <x v="0"/>
    <n v="1"/>
    <n v="35000"/>
    <n v="35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31"/>
    <x v="73"/>
    <x v="332"/>
    <n v="-35000"/>
    <n v="-35000"/>
    <x v="0"/>
    <n v="1"/>
    <n v="-35000"/>
    <n v="-3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75"/>
    <x v="74"/>
    <x v="333"/>
    <n v="-530.95"/>
    <n v="-530.95"/>
    <x v="0"/>
    <n v="1"/>
    <n v="-530.95"/>
    <n v="-530.95"/>
    <x v="1"/>
    <m/>
    <s v="Lumx Studios S/A"/>
    <s v="Lumx Studios S/A"/>
    <n v="100"/>
    <s v="Conselho"/>
    <s v="Lumx Studios S/A"/>
    <m/>
    <s v="Software para Deixar O Proof Mais Rápido"/>
    <m/>
    <s v="Conta Simples"/>
    <m/>
    <x v="84"/>
    <s v="Software"/>
    <s v="Technology &amp; Infrastructure"/>
    <s v="Technology &amp; Infrastructure"/>
    <s v="Technology &amp; Infrastructure"/>
    <x v="1"/>
    <m/>
    <m/>
    <n v="0"/>
    <n v="0"/>
  </r>
  <r>
    <s v="3776"/>
    <x v="74"/>
    <x v="333"/>
    <n v="-548.51"/>
    <n v="-548.51"/>
    <x v="0"/>
    <n v="1"/>
    <n v="-548.51"/>
    <n v="-548.51"/>
    <x v="1"/>
    <m/>
    <s v="Lumx Studios S/A"/>
    <s v="Pinata Cloud"/>
    <n v="100"/>
    <m/>
    <s v="Pinata Cloud"/>
    <m/>
    <s v="Software - Pinata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777"/>
    <x v="75"/>
    <x v="33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778"/>
    <x v="76"/>
    <x v="335"/>
    <n v="-804"/>
    <n v="-804"/>
    <x v="0"/>
    <n v="1"/>
    <n v="-804"/>
    <n v="-804"/>
    <x v="1"/>
    <m/>
    <s v="Lumx Studios S/A"/>
    <s v="Matheus Henrique Carvalho Rocha"/>
    <n v="100"/>
    <m/>
    <s v="Matheus Henrique Carvalho Rocha"/>
    <m/>
    <s v="Referente Aos 3 Dias de Serviço em Fevereir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79"/>
    <x v="76"/>
    <x v="335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0"/>
    <x v="76"/>
    <x v="335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1"/>
    <x v="76"/>
    <x v="335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2"/>
    <x v="76"/>
    <x v="33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21"/>
    <s v="Corporate/Societário"/>
    <s v="Legal"/>
    <s v="Operating Costs"/>
    <s v="Operating Costs"/>
    <x v="6"/>
    <m/>
    <m/>
    <n v="0"/>
    <n v="0"/>
  </r>
  <r>
    <s v="3783"/>
    <x v="76"/>
    <x v="335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4"/>
    <x v="76"/>
    <x v="335"/>
    <n v="-1302"/>
    <n v="-1302"/>
    <x v="0"/>
    <n v="1"/>
    <n v="-1302"/>
    <n v="-1302"/>
    <x v="1"/>
    <m/>
    <s v="Lumx Studios S/A"/>
    <s v="Gabriel Polverelli Nogueira"/>
    <n v="100"/>
    <s v="Tecnologia"/>
    <s v="Gabriel Polverelli Nogueira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85"/>
    <x v="76"/>
    <x v="335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6"/>
    <x v="76"/>
    <x v="335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3787"/>
    <x v="76"/>
    <x v="335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88"/>
    <x v="76"/>
    <x v="335"/>
    <n v="-2208.68"/>
    <n v="-2208.68"/>
    <x v="0"/>
    <n v="1"/>
    <n v="-2208.68"/>
    <n v="-2208.68"/>
    <x v="1"/>
    <m/>
    <s v="Lumx Studios S/A"/>
    <s v="Municipio de Rio de Janeiro"/>
    <n v="100"/>
    <m/>
    <s v="Municipio de Rio de Janeiro"/>
    <m/>
    <s v="Iss Janeiro"/>
    <m/>
    <s v="Btg - Conta Corrente"/>
    <m/>
    <x v="51"/>
    <s v="Impostos"/>
    <s v="Tax And Fees"/>
    <s v="Tax And Fees"/>
    <s v="Tax And Fees"/>
    <x v="12"/>
    <m/>
    <m/>
    <n v="0"/>
    <n v="0"/>
  </r>
  <r>
    <s v="3789"/>
    <x v="76"/>
    <x v="335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0"/>
    <x v="76"/>
    <x v="335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1"/>
    <x v="76"/>
    <x v="335"/>
    <n v="-8698"/>
    <n v="-8698"/>
    <x v="0"/>
    <n v="1"/>
    <n v="-8698"/>
    <n v="-869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2"/>
    <x v="76"/>
    <x v="335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3793"/>
    <x v="76"/>
    <x v="335"/>
    <n v="-1302"/>
    <n v="-1302"/>
    <x v="0"/>
    <n v="1"/>
    <n v="-1302"/>
    <n v="-1302"/>
    <x v="1"/>
    <m/>
    <s v="Lumx Studios S/A"/>
    <s v="Caio Barbosa Zacarias"/>
    <n v="100"/>
    <s v="Comercial"/>
    <s v="Caio Barbosa Zacarias"/>
    <m/>
    <s v="Pró-Labore - Baixa por Conciliação"/>
    <m/>
    <s v="Btg - Conta Corrente"/>
    <m/>
    <x v="16"/>
    <s v="Despesas com Pessoal"/>
    <s v="People"/>
    <s v="People"/>
    <s v="People"/>
    <x v="3"/>
    <m/>
    <m/>
    <n v="0"/>
    <n v="0"/>
  </r>
  <r>
    <s v="3794"/>
    <x v="76"/>
    <x v="335"/>
    <n v="-40"/>
    <n v="-40"/>
    <x v="0"/>
    <n v="1"/>
    <n v="-40"/>
    <n v="-40"/>
    <x v="1"/>
    <m/>
    <s v="Lumx Studios S/A"/>
    <s v="Serasa S.A."/>
    <n v="100"/>
    <m/>
    <s v="Serasa S.A."/>
    <m/>
    <s v="Outros - Report Serasa"/>
    <m/>
    <s v="Conta Simples"/>
    <m/>
    <x v="100"/>
    <s v="Outros"/>
    <s v="Others"/>
    <s v="Administrative Costs"/>
    <s v="Administrative Costs"/>
    <x v="8"/>
    <m/>
    <m/>
    <n v="0"/>
    <n v="0"/>
  </r>
  <r>
    <s v="3795"/>
    <x v="76"/>
    <x v="335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796"/>
    <x v="76"/>
    <x v="335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3797"/>
    <x v="76"/>
    <x v="335"/>
    <n v="-3855.97"/>
    <n v="-3855.97"/>
    <x v="0"/>
    <n v="1"/>
    <n v="-3855.97"/>
    <n v="-3855.97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798"/>
    <x v="76"/>
    <x v="335"/>
    <n v="-125.44"/>
    <n v="-125.44"/>
    <x v="0"/>
    <n v="1"/>
    <n v="-125.44"/>
    <n v="-125.44"/>
    <x v="1"/>
    <m/>
    <s v="Lumx Studios S/A"/>
    <s v="Melhor Envio Ltda"/>
    <n v="100"/>
    <s v="Conselho"/>
    <s v="Melhor Envio Ltda"/>
    <m/>
    <s v="Etiqueta de Envio para Devolução do Equipamento Matheus Rocha (Po)"/>
    <m/>
    <s v="Conta Simples"/>
    <m/>
    <x v="81"/>
    <s v="Outros"/>
    <s v="People"/>
    <s v="People"/>
    <s v="People"/>
    <x v="8"/>
    <m/>
    <m/>
    <n v="0"/>
    <n v="0"/>
  </r>
  <r>
    <s v="3799"/>
    <x v="76"/>
    <x v="335"/>
    <n v="-1800"/>
    <n v="-1800"/>
    <x v="0"/>
    <n v="1"/>
    <n v="-1800"/>
    <n v="-18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0"/>
    <x v="76"/>
    <x v="335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1"/>
    <x v="76"/>
    <x v="335"/>
    <n v="-1302"/>
    <n v="-1302"/>
    <x v="0"/>
    <n v="1"/>
    <n v="-1302"/>
    <n v="-130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802"/>
    <x v="76"/>
    <x v="335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3"/>
    <x v="76"/>
    <x v="335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4"/>
    <x v="76"/>
    <x v="335"/>
    <n v="-3500"/>
    <n v="-3500"/>
    <x v="0"/>
    <n v="1"/>
    <n v="-3500"/>
    <n v="-3500"/>
    <x v="1"/>
    <m/>
    <s v="Lumx Studios S/A"/>
    <s v="Artur Oliveira Guedes"/>
    <n v="100"/>
    <m/>
    <s v="Artur Oliveira Guedes"/>
    <m/>
    <s v="Arthur Guedes - Freela - Baixa por Conciliação"/>
    <m/>
    <s v="Btg - Conta Corrente"/>
    <m/>
    <x v="92"/>
    <s v="Despesas com Pessoal"/>
    <s v="People"/>
    <s v="People"/>
    <s v="People"/>
    <x v="3"/>
    <m/>
    <m/>
    <n v="0"/>
    <n v="0"/>
  </r>
  <r>
    <s v="3805"/>
    <x v="76"/>
    <x v="335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6"/>
    <x v="76"/>
    <x v="335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07"/>
    <x v="76"/>
    <x v="335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671"/>
    <x v="76"/>
    <x v="335"/>
    <n v="160000"/>
    <n v="160000"/>
    <x v="0"/>
    <n v="1"/>
    <n v="160000"/>
    <n v="1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2"/>
    <x v="76"/>
    <x v="335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08"/>
    <x v="77"/>
    <x v="336"/>
    <n v="-283.89"/>
    <n v="-283.89"/>
    <x v="0"/>
    <n v="1"/>
    <n v="-283.89"/>
    <n v="-283.89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59"/>
    <x v="78"/>
    <x v="337"/>
    <n v="38140"/>
    <n v="38140"/>
    <x v="0"/>
    <n v="1"/>
    <n v="38140"/>
    <n v="38140"/>
    <x v="1"/>
    <m/>
    <s v="Ambev S.A."/>
    <s v="Btg - Conta Corrente"/>
    <n v="100"/>
    <s v="Comercial"/>
    <s v="Ambev S.A."/>
    <m/>
    <s v="Projeto Guaraná Antartica"/>
    <m/>
    <s v="Btg - Conta Corrente"/>
    <s v="Guaraná Antartica"/>
    <x v="101"/>
    <s v="Consultoria"/>
    <s v="Non Recurrent"/>
    <s v="Operating Revenue"/>
    <s v="Operating Revenue"/>
    <x v="11"/>
    <m/>
    <m/>
    <n v="0"/>
    <n v="0"/>
  </r>
  <r>
    <s v="3809"/>
    <x v="78"/>
    <x v="337"/>
    <n v="-61.08"/>
    <n v="-61.08"/>
    <x v="0"/>
    <n v="1"/>
    <n v="-61.08"/>
    <n v="-61.08"/>
    <x v="1"/>
    <m/>
    <s v="Lumx Studios S/A"/>
    <s v="Lumx Studios S/A"/>
    <n v="100"/>
    <s v="Conselho"/>
    <s v="Lumx Studios S/A"/>
    <m/>
    <s v="Compra de Papel Diabo Verde, Saco de Lixo e Álcool 70.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10"/>
    <x v="78"/>
    <x v="337"/>
    <n v="-331.87"/>
    <n v="-331.87"/>
    <x v="0"/>
    <n v="1"/>
    <n v="-331.87"/>
    <n v="-331.87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3811"/>
    <x v="78"/>
    <x v="337"/>
    <n v="-5476.81"/>
    <n v="-5476.81"/>
    <x v="0"/>
    <n v="1"/>
    <n v="-5476.81"/>
    <n v="-5476.81"/>
    <x v="1"/>
    <m/>
    <s v="Lumx Studios S/A"/>
    <s v="Venly"/>
    <n v="100"/>
    <m/>
    <s v="Venly"/>
    <m/>
    <s v="Software Venly - Utilização de Plataforma Parceira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812"/>
    <x v="78"/>
    <x v="337"/>
    <n v="-1621.75"/>
    <n v="-1621.75"/>
    <x v="0"/>
    <n v="1"/>
    <n v="-1621.75"/>
    <n v="-1621.75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813"/>
    <x v="78"/>
    <x v="33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3814"/>
    <x v="78"/>
    <x v="337"/>
    <n v="-214.55"/>
    <n v="-214.55"/>
    <x v="0"/>
    <n v="1"/>
    <n v="-214.55"/>
    <n v="-214.5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815"/>
    <x v="78"/>
    <x v="337"/>
    <n v="-1210.86"/>
    <n v="-1210.86"/>
    <x v="0"/>
    <n v="1"/>
    <n v="-1210.86"/>
    <n v="-1210.86"/>
    <x v="1"/>
    <m/>
    <s v="Lumx Studios S/A"/>
    <s v="Ministerio da Fazenda"/>
    <n v="100"/>
    <s v="Lumx"/>
    <s v="Ministerio da Fazenda"/>
    <m/>
    <s v="Cp Segurados e Cp Patronal"/>
    <m/>
    <s v="Btg - Conta Corrente"/>
    <m/>
    <x v="16"/>
    <s v="Despesas com Pessoal"/>
    <s v="People"/>
    <s v="People"/>
    <s v="People"/>
    <x v="3"/>
    <m/>
    <m/>
    <n v="0"/>
    <n v="0"/>
  </r>
  <r>
    <s v="672"/>
    <x v="78"/>
    <x v="337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73"/>
    <x v="78"/>
    <x v="337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33"/>
    <x v="78"/>
    <x v="337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4"/>
    <x v="78"/>
    <x v="337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16"/>
    <x v="79"/>
    <x v="338"/>
    <n v="-30.23"/>
    <n v="-30.23"/>
    <x v="0"/>
    <n v="1"/>
    <n v="-30.23"/>
    <n v="-30.2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17"/>
    <x v="79"/>
    <x v="338"/>
    <n v="-15898.67"/>
    <n v="-15898.67"/>
    <x v="0"/>
    <n v="1"/>
    <n v="-15898.67"/>
    <n v="-15898.67"/>
    <x v="1"/>
    <m/>
    <s v="Lumx Studios S/A"/>
    <s v="Ministério da Economia"/>
    <n v="100"/>
    <m/>
    <s v="Ministério da Economia"/>
    <m/>
    <s v="Guia 1/3 Parcelamento Csll"/>
    <m/>
    <s v="Btg - Conta Corrente"/>
    <m/>
    <x v="47"/>
    <s v="Impostos"/>
    <s v="Tax And Fees"/>
    <s v="Tax And Fees"/>
    <s v="Tax And Fees"/>
    <x v="12"/>
    <m/>
    <m/>
    <n v="0"/>
    <n v="0"/>
  </r>
  <r>
    <s v="3818"/>
    <x v="79"/>
    <x v="338"/>
    <n v="-41767.84"/>
    <n v="-41767.84"/>
    <x v="0"/>
    <n v="1"/>
    <n v="-41767.84"/>
    <n v="-41767.84"/>
    <x v="1"/>
    <m/>
    <s v="Lumx Studios S/A"/>
    <s v="Ministério da Economia"/>
    <n v="100"/>
    <m/>
    <s v="Ministério da Economia"/>
    <m/>
    <s v="Guia 1/3 Parcelamento Irpj"/>
    <m/>
    <s v="Btg - Conta Corrente"/>
    <m/>
    <x v="48"/>
    <s v="Impostos"/>
    <s v="Tax And Fees"/>
    <s v="Tax And Fees"/>
    <s v="Tax And Fees"/>
    <x v="12"/>
    <m/>
    <m/>
    <n v="0"/>
    <n v="0"/>
  </r>
  <r>
    <s v="3819"/>
    <x v="79"/>
    <x v="338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46"/>
    <x v="79"/>
    <x v="338"/>
    <n v="3.33"/>
    <n v="3.33"/>
    <x v="0"/>
    <n v="1"/>
    <n v="3.33"/>
    <n v="3.33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74"/>
    <x v="79"/>
    <x v="338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75"/>
    <x v="79"/>
    <x v="338"/>
    <n v="60000"/>
    <n v="60000"/>
    <x v="0"/>
    <n v="1"/>
    <n v="60000"/>
    <n v="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5"/>
    <x v="79"/>
    <x v="338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6"/>
    <x v="79"/>
    <x v="338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20"/>
    <x v="80"/>
    <x v="339"/>
    <n v="-34.37"/>
    <n v="-34.37"/>
    <x v="0"/>
    <n v="1"/>
    <n v="-34.37"/>
    <n v="-34.37"/>
    <x v="1"/>
    <m/>
    <s v="Lumx Studios S/A"/>
    <s v="Rappi Brasil Intermediacao de Negocios Ltda"/>
    <n v="100"/>
    <m/>
    <s v="Rappi Brasil Intermediacao de Negocios Ltda"/>
    <m/>
    <s v="Compra de Papel Higiênico e Saco de Lix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21"/>
    <x v="80"/>
    <x v="339"/>
    <n v="-589.26"/>
    <n v="-589.26"/>
    <x v="0"/>
    <n v="1"/>
    <n v="-589.26"/>
    <n v="-589.26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822"/>
    <x v="80"/>
    <x v="339"/>
    <n v="-2900"/>
    <n v="-2900"/>
    <x v="0"/>
    <n v="1"/>
    <n v="-2900"/>
    <n v="-29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823"/>
    <x v="80"/>
    <x v="339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824"/>
    <x v="80"/>
    <x v="339"/>
    <n v="-4373.6"/>
    <n v="-4373.6"/>
    <x v="0"/>
    <n v="1"/>
    <n v="-4373.6"/>
    <n v="-4373.6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825"/>
    <x v="80"/>
    <x v="339"/>
    <n v="-369.27"/>
    <n v="-369.27"/>
    <x v="0"/>
    <n v="1"/>
    <n v="-369.27"/>
    <n v="-369.27"/>
    <x v="1"/>
    <m/>
    <s v="Lumx Studios S/A"/>
    <s v="Claro/Net"/>
    <n v="100"/>
    <m/>
    <s v="Claro/Net"/>
    <m/>
    <s v="Fatura Internet - Baixa por Conciliação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417"/>
    <x v="81"/>
    <x v="340"/>
    <n v="21.53"/>
    <n v="21.53"/>
    <x v="0"/>
    <n v="1"/>
    <n v="21.53"/>
    <n v="21.53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3826"/>
    <x v="82"/>
    <x v="341"/>
    <n v="-68.68000000000001"/>
    <n v="-68.68000000000001"/>
    <x v="0"/>
    <n v="1"/>
    <n v="-68.68000000000001"/>
    <n v="-68.68000000000001"/>
    <x v="1"/>
    <m/>
    <s v="Lumx Studios S/A"/>
    <s v="Mercadolivre.com Atividades de Internet Ltda"/>
    <n v="100"/>
    <m/>
    <s v="Mercadolivre.com Atividades de Internet Ltda"/>
    <m/>
    <s v="Compra de Suporte para Computadores"/>
    <m/>
    <s v="Mercado Pago"/>
    <m/>
    <x v="59"/>
    <s v="Material de Uso e Consumo"/>
    <s v="Office"/>
    <s v="Administrative Costs"/>
    <s v="Administrative Costs"/>
    <x v="8"/>
    <m/>
    <m/>
    <n v="0"/>
    <n v="0"/>
  </r>
  <r>
    <s v="3828"/>
    <x v="83"/>
    <x v="342"/>
    <n v="-10"/>
    <n v="-10"/>
    <x v="0"/>
    <n v="1"/>
    <n v="-10"/>
    <n v="-1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715"/>
    <x v="83"/>
    <x v="342"/>
    <n v="-12.93"/>
    <n v="-12.93"/>
    <x v="0"/>
    <n v="1"/>
    <n v="-12.93"/>
    <n v="-12.93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9"/>
    <m/>
    <m/>
    <n v="0"/>
    <n v="0"/>
  </r>
  <r>
    <s v="4716"/>
    <x v="83"/>
    <x v="342"/>
    <n v="-22.32"/>
    <n v="-22.32"/>
    <x v="0"/>
    <n v="1"/>
    <n v="-22.32"/>
    <n v="-22.3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718"/>
    <x v="83"/>
    <x v="342"/>
    <n v="-50.94"/>
    <n v="-50.94"/>
    <x v="0"/>
    <n v="1"/>
    <n v="-50.94"/>
    <n v="-50.94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9"/>
    <m/>
    <m/>
    <n v="0"/>
    <n v="0"/>
  </r>
  <r>
    <s v="3768"/>
    <x v="84"/>
    <x v="343"/>
    <n v="-15.61"/>
    <n v="-15.61"/>
    <x v="0"/>
    <n v="1"/>
    <n v="-15.61"/>
    <n v="-15.61"/>
    <x v="1"/>
    <m/>
    <s v="Lumx Studios S/A"/>
    <s v="Uber do Brasil Tecnologia Ltda."/>
    <n v="100"/>
    <s v="Lumx"/>
    <s v="Uber do Brasil Tecnologia Ltda."/>
    <m/>
    <s v="Compra com Cartão Uber (Envio de Contrato de Locação para Brz)"/>
    <m/>
    <s v="Mercado Pago"/>
    <m/>
    <x v="61"/>
    <s v="Gestão - Transporte"/>
    <s v="Gestão"/>
    <s v="Governance"/>
    <s v="Governance"/>
    <x v="9"/>
    <m/>
    <m/>
    <n v="0"/>
    <n v="0"/>
  </r>
  <r>
    <s v="3831"/>
    <x v="84"/>
    <x v="343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Btg - Conta Corrente"/>
    <m/>
    <x v="102"/>
    <s v="Despesas com Pessoal"/>
    <s v="People"/>
    <s v="People"/>
    <s v="People"/>
    <x v="3"/>
    <m/>
    <m/>
    <n v="0"/>
    <n v="0"/>
  </r>
  <r>
    <s v="3832"/>
    <x v="84"/>
    <x v="343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"/>
    <m/>
    <s v="Btg - Conta Corrente"/>
    <m/>
    <x v="102"/>
    <s v="Despesas com Pessoal"/>
    <s v="People"/>
    <s v="People"/>
    <s v="People"/>
    <x v="3"/>
    <m/>
    <m/>
    <n v="0"/>
    <n v="0"/>
  </r>
  <r>
    <s v="3834"/>
    <x v="84"/>
    <x v="34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835"/>
    <x v="84"/>
    <x v="343"/>
    <n v="-64.98999999999999"/>
    <n v="-64.98999999999999"/>
    <x v="0"/>
    <n v="1"/>
    <n v="-64.98999999999999"/>
    <n v="-64.98999999999999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676"/>
    <x v="84"/>
    <x v="343"/>
    <n v="25000"/>
    <n v="25000"/>
    <x v="0"/>
    <n v="1"/>
    <n v="25000"/>
    <n v="2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7"/>
    <x v="84"/>
    <x v="343"/>
    <n v="-25000"/>
    <n v="-25000"/>
    <x v="0"/>
    <n v="1"/>
    <n v="-25000"/>
    <n v="-2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36"/>
    <x v="85"/>
    <x v="344"/>
    <n v="-3667.4"/>
    <n v="-3667.4"/>
    <x v="0"/>
    <n v="1"/>
    <n v="-3667.4"/>
    <n v="-3667.4"/>
    <x v="1"/>
    <m/>
    <s v="Lumx Studios S/A"/>
    <s v="Ministerio da Fazenda"/>
    <n v="100"/>
    <m/>
    <s v="Ministerio da Fazenda"/>
    <m/>
    <s v="Cofins Dezembro"/>
    <m/>
    <s v="Btg - Conta Corrente"/>
    <m/>
    <x v="54"/>
    <s v="Impostos"/>
    <s v="Tax And Fees"/>
    <s v="Tax And Fees"/>
    <s v="Tax And Fees"/>
    <x v="12"/>
    <m/>
    <m/>
    <n v="0"/>
    <n v="0"/>
  </r>
  <r>
    <s v="3837"/>
    <x v="85"/>
    <x v="344"/>
    <n v="-5405.27"/>
    <n v="-5405.27"/>
    <x v="0"/>
    <n v="1"/>
    <n v="-5405.27"/>
    <n v="-5405.27"/>
    <x v="1"/>
    <m/>
    <s v="Lumx Studios S/A"/>
    <s v="Gabriel Polverelli Nogueira"/>
    <n v="100"/>
    <s v="Tecnologia"/>
    <s v="Gabriel Polverelli Nogueira"/>
    <m/>
    <s v="Devolução Mútuo Gabriel Polverelli"/>
    <m/>
    <s v="Btg - Conta Corrente"/>
    <m/>
    <x v="103"/>
    <s v="Aporte"/>
    <s v="Investment"/>
    <s v="Investment Subscription"/>
    <s v="Investment Subscription"/>
    <x v="15"/>
    <m/>
    <m/>
    <n v="0"/>
    <n v="0"/>
  </r>
  <r>
    <s v="3838"/>
    <x v="85"/>
    <x v="344"/>
    <n v="-794.66"/>
    <n v="-794.66"/>
    <x v="0"/>
    <n v="1"/>
    <n v="-794.66"/>
    <n v="-794.66"/>
    <x v="1"/>
    <m/>
    <s v="Lumx Studios S/A"/>
    <s v="Ministerio da Fazenda"/>
    <n v="100"/>
    <m/>
    <s v="Ministerio da Fazenda"/>
    <m/>
    <s v="Pis Dezembro"/>
    <m/>
    <s v="Btg - Conta Corrente"/>
    <m/>
    <x v="55"/>
    <s v="Impostos"/>
    <s v="Tax And Fees"/>
    <s v="Tax And Fees"/>
    <s v="Tax And Fees"/>
    <x v="12"/>
    <m/>
    <m/>
    <n v="0"/>
    <n v="0"/>
  </r>
  <r>
    <s v="3873"/>
    <x v="86"/>
    <x v="345"/>
    <n v="-170"/>
    <n v="-170"/>
    <x v="0"/>
    <n v="1"/>
    <n v="-170"/>
    <n v="-170"/>
    <x v="1"/>
    <m/>
    <s v="Lumx Studios S/A"/>
    <s v="Makers Manufatura Ltda"/>
    <n v="100"/>
    <m/>
    <s v="Makers Manufatura Ltda"/>
    <m/>
    <s v="Compra de Letreiro para Colar Logo Lumx"/>
    <m/>
    <s v="Btg - Conta Corrente"/>
    <m/>
    <x v="104"/>
    <s v="Obras"/>
    <s v="Office"/>
    <s v="Administrative Costs"/>
    <s v="Administrative Costs"/>
    <x v="0"/>
    <m/>
    <m/>
    <n v="0"/>
    <n v="0"/>
  </r>
  <r>
    <s v="3964"/>
    <x v="86"/>
    <x v="345"/>
    <n v="-483.36"/>
    <n v="-483.36"/>
    <x v="0"/>
    <n v="1"/>
    <n v="-483.36"/>
    <n v="-483.36"/>
    <x v="1"/>
    <m/>
    <s v="Lumx Studios S/A"/>
    <s v="Buser Brasil Tecnologia Ltda."/>
    <n v="100"/>
    <m/>
    <s v="Buser Brasil Tecnologia Ltda."/>
    <m/>
    <s v="Compra de Passagem para O Caio Ir para São Paulo"/>
    <m/>
    <s v="Btg - Conta Corrente"/>
    <m/>
    <x v="105"/>
    <s v="Despesa Comercial"/>
    <s v="Comercial"/>
    <s v="Operating Costs"/>
    <s v="Operating Costs"/>
    <x v="9"/>
    <m/>
    <m/>
    <n v="0"/>
    <n v="0"/>
  </r>
  <r>
    <s v="424"/>
    <x v="86"/>
    <x v="345"/>
    <n v="30.9"/>
    <n v="30.9"/>
    <x v="0"/>
    <n v="1"/>
    <n v="30.9"/>
    <n v="30.9"/>
    <x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5"/>
    <s v="Despesa Comercial"/>
    <s v="Comercial"/>
    <s v="Operating Costs"/>
    <s v="Operating Costs"/>
    <x v="9"/>
    <m/>
    <m/>
    <n v="0"/>
    <n v="0"/>
  </r>
  <r>
    <s v="3841"/>
    <x v="87"/>
    <x v="346"/>
    <n v="-184.39"/>
    <n v="-184.39"/>
    <x v="0"/>
    <n v="1"/>
    <n v="-184.39"/>
    <n v="-184.39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842"/>
    <x v="88"/>
    <x v="347"/>
    <n v="-30.9"/>
    <n v="-30.9"/>
    <x v="0"/>
    <n v="1"/>
    <n v="-30.9"/>
    <n v="-30.9"/>
    <x v="1"/>
    <m/>
    <s v="Lumx Studios S/A"/>
    <s v="Lumx Studios S/A"/>
    <n v="100"/>
    <s v="Conselho"/>
    <s v="Lumx Studios S/A"/>
    <m/>
    <s v="Despesa Comercial - Bar Simpatia"/>
    <m/>
    <s v="Conta Simples"/>
    <m/>
    <x v="75"/>
    <s v="Despesa Comercial"/>
    <s v="Comercial"/>
    <s v="Operating Costs"/>
    <s v="Operating Costs"/>
    <x v="9"/>
    <m/>
    <m/>
    <n v="0"/>
    <n v="0"/>
  </r>
  <r>
    <s v="3843"/>
    <x v="88"/>
    <x v="347"/>
    <n v="-112.08"/>
    <n v="-112.08"/>
    <x v="0"/>
    <n v="1"/>
    <n v="-112.08"/>
    <n v="-112.08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60"/>
    <x v="89"/>
    <x v="348"/>
    <n v="10000"/>
    <n v="10000"/>
    <x v="0"/>
    <n v="1"/>
    <n v="10000"/>
    <n v="10000"/>
    <x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06"/>
    <s v="Receita Setup Fee"/>
    <s v="Non Recurrent"/>
    <s v="Operating Revenue"/>
    <s v="Operating Revenue"/>
    <x v="11"/>
    <m/>
    <m/>
    <n v="0"/>
    <n v="0"/>
  </r>
  <r>
    <s v="3844"/>
    <x v="89"/>
    <x v="348"/>
    <n v="-816.25"/>
    <n v="-816.25"/>
    <x v="0"/>
    <n v="1"/>
    <n v="-816.25"/>
    <n v="-816.25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845"/>
    <x v="90"/>
    <x v="349"/>
    <n v="-184.76"/>
    <n v="-184.76"/>
    <x v="0"/>
    <n v="1"/>
    <n v="-184.76"/>
    <n v="-184.76"/>
    <x v="1"/>
    <m/>
    <s v="Lumx Studios S/A"/>
    <s v="Ministério da Economia"/>
    <n v="100"/>
    <m/>
    <s v="Ministério da Economia"/>
    <m/>
    <s v="Retenções Pagamentos Pj a Pj (Irrf)"/>
    <m/>
    <s v="Btg - Conta Corrente"/>
    <m/>
    <x v="39"/>
    <s v="Impostos"/>
    <s v="Tax And Fees"/>
    <s v="Tax And Fees"/>
    <s v="Tax And Fees"/>
    <x v="3"/>
    <m/>
    <m/>
    <n v="0"/>
    <n v="0"/>
  </r>
  <r>
    <s v="3846"/>
    <x v="90"/>
    <x v="349"/>
    <n v="-572.77"/>
    <n v="-572.77"/>
    <x v="0"/>
    <n v="1"/>
    <n v="-572.77"/>
    <n v="-572.77"/>
    <x v="1"/>
    <m/>
    <s v="Lumx Studios S/A"/>
    <s v="Ministerio da Fazenda"/>
    <n v="100"/>
    <m/>
    <s v="Ministerio da Fazenda"/>
    <m/>
    <s v="Csrf - Contribuições Sociais Retidas na Fonte"/>
    <m/>
    <s v="Btg - Conta Corrente"/>
    <m/>
    <x v="38"/>
    <s v="Impostos"/>
    <s v="Tax And Fees"/>
    <s v="Tax And Fees"/>
    <s v="Tax And Fees"/>
    <x v="3"/>
    <m/>
    <m/>
    <n v="0"/>
    <n v="0"/>
  </r>
  <r>
    <s v="677"/>
    <x v="90"/>
    <x v="349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38"/>
    <x v="90"/>
    <x v="349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640"/>
    <x v="91"/>
    <x v="350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849"/>
    <x v="91"/>
    <x v="350"/>
    <n v="-39.23"/>
    <n v="-39.23"/>
    <x v="0"/>
    <n v="1"/>
    <n v="-39.23"/>
    <n v="-39.23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812"/>
    <x v="91"/>
    <x v="350"/>
    <n v="-15.8"/>
    <n v="-15.8"/>
    <x v="0"/>
    <n v="1"/>
    <n v="-15.8"/>
    <n v="-15.8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841"/>
    <x v="91"/>
    <x v="350"/>
    <n v="-35.1"/>
    <n v="-35.1"/>
    <x v="0"/>
    <n v="1"/>
    <n v="-35.1"/>
    <n v="-35.1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4842"/>
    <x v="91"/>
    <x v="350"/>
    <n v="-32.72"/>
    <n v="-32.72"/>
    <x v="0"/>
    <n v="1"/>
    <n v="-32.72"/>
    <n v="-32.7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9"/>
    <m/>
    <m/>
    <n v="0"/>
    <n v="0"/>
  </r>
  <r>
    <s v="3860"/>
    <x v="92"/>
    <x v="351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415"/>
    <x v="92"/>
    <x v="351"/>
    <n v="18452.35"/>
    <n v="18452.35"/>
    <x v="0"/>
    <n v="1"/>
    <n v="18452.35"/>
    <n v="18452.35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416"/>
    <x v="92"/>
    <x v="351"/>
    <n v="4500"/>
    <n v="4500"/>
    <x v="0"/>
    <n v="1"/>
    <n v="4500"/>
    <n v="4500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678"/>
    <x v="92"/>
    <x v="351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39"/>
    <x v="92"/>
    <x v="35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39"/>
    <x v="93"/>
    <x v="352"/>
    <n v="-110.48"/>
    <n v="-110.48"/>
    <x v="0"/>
    <n v="1"/>
    <n v="-110.48"/>
    <n v="-110.48"/>
    <x v="1"/>
    <m/>
    <s v="Lumx Studios S/A"/>
    <s v="Arezzo Industria e Comercio S.A."/>
    <n v="100"/>
    <m/>
    <s v="Arezzo Industria e Comercio S.A."/>
    <m/>
    <s v="Software - Webflow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40"/>
    <x v="93"/>
    <x v="352"/>
    <n v="-309.35"/>
    <n v="-309.35"/>
    <x v="0"/>
    <n v="1"/>
    <n v="-309.35"/>
    <n v="-309.35"/>
    <x v="1"/>
    <m/>
    <s v="Lumx Studios S/A"/>
    <s v="Arezzo Industria e Comercio S.A."/>
    <n v="100"/>
    <m/>
    <s v="Arezzo Industria e Comercio S.A."/>
    <m/>
    <s v="Software - Weblow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55"/>
    <x v="93"/>
    <x v="352"/>
    <n v="-994.37"/>
    <n v="-994.37"/>
    <x v="0"/>
    <n v="1"/>
    <n v="-994.37"/>
    <n v="-994.37"/>
    <x v="1"/>
    <m/>
    <s v="Lumx Studios S/A"/>
    <s v="Webflow.Com"/>
    <n v="100"/>
    <m/>
    <s v="Webflow.Com"/>
    <m/>
    <s v="Software - Webflow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56"/>
    <x v="94"/>
    <x v="353"/>
    <n v="-13.73"/>
    <n v="-13.73"/>
    <x v="0"/>
    <n v="1"/>
    <n v="-13.73"/>
    <n v="-13.7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857"/>
    <x v="94"/>
    <x v="353"/>
    <n v="-22.82"/>
    <n v="-22.82"/>
    <x v="0"/>
    <n v="1"/>
    <n v="-22.82"/>
    <n v="-22.82"/>
    <x v="1"/>
    <m/>
    <s v="Lumx Studios S/A"/>
    <s v="Lumx Studios S/A"/>
    <n v="100"/>
    <s v="Lumx"/>
    <s v="Lumx Studios S/A"/>
    <m/>
    <s v="Compra com Cartao em 99 Pop 12jan 17h23min - Sao Paulo / Br"/>
    <m/>
    <s v="Conta Simples"/>
    <m/>
    <x v="61"/>
    <s v="Gestão - Transporte"/>
    <s v="Gestão"/>
    <s v="Governance"/>
    <s v="Governance"/>
    <x v="9"/>
    <m/>
    <m/>
    <n v="0"/>
    <n v="0"/>
  </r>
  <r>
    <s v="3858"/>
    <x v="95"/>
    <x v="354"/>
    <n v="-111.82"/>
    <n v="-111.82"/>
    <x v="0"/>
    <n v="1"/>
    <n v="-111.82"/>
    <n v="-111.82"/>
    <x v="1"/>
    <m/>
    <s v="Lumx Studios S/A"/>
    <s v="Lumx Studios S/A"/>
    <n v="100"/>
    <s v="Conselho"/>
    <s v="Lumx Studios S/A"/>
    <m/>
    <s v="Software - Pitch.Com"/>
    <m/>
    <s v="Conta Simples"/>
    <m/>
    <x v="30"/>
    <s v="Software"/>
    <s v="Technology &amp; Infrastructure"/>
    <s v="Technology &amp; Infrastructure"/>
    <s v="Technology &amp; Infrastructure"/>
    <x v="1"/>
    <m/>
    <m/>
    <n v="0"/>
    <n v="0"/>
  </r>
  <r>
    <s v="3859"/>
    <x v="95"/>
    <x v="354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"/>
    <m/>
    <s v="Btg - Conta Corrente"/>
    <m/>
    <x v="14"/>
    <s v="Despesas com Pessoal"/>
    <s v="People"/>
    <s v="People"/>
    <s v="People"/>
    <x v="3"/>
    <m/>
    <m/>
    <n v="0"/>
    <n v="0"/>
  </r>
  <r>
    <s v="4843"/>
    <x v="95"/>
    <x v="354"/>
    <n v="-2.3"/>
    <n v="-2.3"/>
    <x v="0"/>
    <n v="1"/>
    <n v="-2.3"/>
    <n v="-2.3"/>
    <x v="1"/>
    <m/>
    <s v="Lumx Studios S/A"/>
    <s v="99 Tecnologia Ltda"/>
    <n v="100"/>
    <s v="Lumx"/>
    <s v="99 Tecnologia Ltda"/>
    <m/>
    <s v="Compra com Cartao em 99 Pop 12jan 17h23min - Sao Paulo / Br"/>
    <m/>
    <s v="Conta Simples"/>
    <m/>
    <x v="61"/>
    <s v="Gestão - Transporte"/>
    <s v="Gestão"/>
    <s v="Governance"/>
    <s v="Governance"/>
    <x v="9"/>
    <m/>
    <m/>
    <n v="0"/>
    <n v="0"/>
  </r>
  <r>
    <s v="4845"/>
    <x v="95"/>
    <x v="354"/>
    <n v="-33.6"/>
    <n v="-33.6"/>
    <x v="0"/>
    <n v="1"/>
    <n v="-33.6"/>
    <n v="-33.6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679"/>
    <x v="95"/>
    <x v="354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40"/>
    <x v="95"/>
    <x v="354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62"/>
    <x v="96"/>
    <x v="355"/>
    <n v="-248.62"/>
    <n v="-248.62"/>
    <x v="0"/>
    <n v="1"/>
    <n v="-248.62"/>
    <n v="-248.62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863"/>
    <x v="96"/>
    <x v="355"/>
    <n v="-253.41"/>
    <n v="-253.41"/>
    <x v="0"/>
    <n v="1"/>
    <n v="-253.41"/>
    <n v="-253.41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864"/>
    <x v="96"/>
    <x v="355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53"/>
    <s v="Propriedade Intelectual"/>
    <s v="Legal"/>
    <s v="Operating Costs"/>
    <s v="Operating Costs"/>
    <x v="6"/>
    <m/>
    <m/>
    <n v="0"/>
    <n v="0"/>
  </r>
  <r>
    <s v="3865"/>
    <x v="96"/>
    <x v="355"/>
    <n v="-3560"/>
    <n v="-3560"/>
    <x v="0"/>
    <n v="1"/>
    <n v="-3560"/>
    <n v="-3560"/>
    <x v="1"/>
    <m/>
    <s v="Lumx Studios S/A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53"/>
    <s v="Propriedade Intelectual"/>
    <s v="Legal"/>
    <s v="Operating Costs"/>
    <s v="Operating Costs"/>
    <x v="6"/>
    <m/>
    <m/>
    <n v="0"/>
    <n v="0"/>
  </r>
  <r>
    <s v="680"/>
    <x v="96"/>
    <x v="355"/>
    <n v="45000"/>
    <n v="45000"/>
    <x v="0"/>
    <n v="1"/>
    <n v="45000"/>
    <n v="45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1"/>
    <x v="96"/>
    <x v="355"/>
    <n v="-45000"/>
    <n v="-45000"/>
    <x v="0"/>
    <n v="1"/>
    <n v="-45000"/>
    <n v="-4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1"/>
    <x v="97"/>
    <x v="356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Dez/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66"/>
    <x v="97"/>
    <x v="356"/>
    <n v="-50"/>
    <n v="-50"/>
    <x v="0"/>
    <n v="1"/>
    <n v="-50"/>
    <n v="-5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867"/>
    <x v="98"/>
    <x v="357"/>
    <n v="-479.8"/>
    <n v="-479.8"/>
    <x v="0"/>
    <n v="1"/>
    <n v="-479.8"/>
    <n v="-479.8"/>
    <x v="1"/>
    <m/>
    <s v="Lumx Studios S/A"/>
    <s v="Mercadolivre.com Atividades de Internet Ltda"/>
    <n v="100"/>
    <m/>
    <s v="Mercadolivre.com Atividades de Internet Ltda"/>
    <m/>
    <s v="Compra de Câmeras para O Escritório"/>
    <m/>
    <s v="Mercado Pago"/>
    <m/>
    <x v="58"/>
    <s v="Material de Uso e Consumo"/>
    <s v="Office"/>
    <s v="Administrative Costs"/>
    <s v="Administrative Costs"/>
    <x v="8"/>
    <m/>
    <m/>
    <n v="0"/>
    <n v="0"/>
  </r>
  <r>
    <s v="3868"/>
    <x v="98"/>
    <x v="357"/>
    <n v="-1138.66"/>
    <n v="-1138.66"/>
    <x v="0"/>
    <n v="1"/>
    <n v="-1138.66"/>
    <n v="-1138.6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869"/>
    <x v="98"/>
    <x v="357"/>
    <n v="-85.40000000000001"/>
    <n v="-85.40000000000001"/>
    <x v="0"/>
    <n v="1"/>
    <n v="-85.40000000000001"/>
    <n v="-85.4000000000000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3870"/>
    <x v="98"/>
    <x v="357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681"/>
    <x v="98"/>
    <x v="357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2"/>
    <x v="98"/>
    <x v="357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71"/>
    <x v="99"/>
    <x v="358"/>
    <n v="-1654.83"/>
    <n v="-1654.83"/>
    <x v="0"/>
    <n v="1"/>
    <n v="-1654.83"/>
    <n v="-1654.83"/>
    <x v="1"/>
    <m/>
    <s v="Lumx Studios S/A"/>
    <s v="Clickup"/>
    <n v="100"/>
    <m/>
    <s v="Clickup"/>
    <m/>
    <s v="Software - Clickup - Baixa por Conciliação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72"/>
    <x v="100"/>
    <x v="359"/>
    <n v="-61.49"/>
    <n v="-61.49"/>
    <x v="0"/>
    <n v="1"/>
    <n v="-61.49"/>
    <n v="-61.49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3874"/>
    <x v="101"/>
    <x v="360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4063"/>
    <x v="101"/>
    <x v="360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682"/>
    <x v="101"/>
    <x v="360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43"/>
    <x v="101"/>
    <x v="36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875"/>
    <x v="102"/>
    <x v="361"/>
    <n v="-325"/>
    <n v="-325"/>
    <x v="0"/>
    <n v="1"/>
    <n v="-325"/>
    <n v="-325"/>
    <x v="1"/>
    <m/>
    <s v="Lumx Studios S/A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14"/>
    <s v="Despesas com Pessoal"/>
    <s v="People"/>
    <s v="People"/>
    <s v="People"/>
    <x v="3"/>
    <m/>
    <m/>
    <n v="0"/>
    <n v="0"/>
  </r>
  <r>
    <s v="3877"/>
    <x v="102"/>
    <x v="361"/>
    <n v="-569.33"/>
    <n v="-569.33"/>
    <x v="0"/>
    <n v="1"/>
    <n v="-569.33"/>
    <n v="-569.33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3878"/>
    <x v="102"/>
    <x v="361"/>
    <n v="-579.45"/>
    <n v="-579.45"/>
    <x v="0"/>
    <n v="1"/>
    <n v="-579.45"/>
    <n v="-579.45"/>
    <x v="1"/>
    <m/>
    <s v="Lumx Studios S/A"/>
    <s v="Lumx Studios S/A"/>
    <n v="100"/>
    <s v="Conselho"/>
    <s v="Lumx Studios S/A"/>
    <m/>
    <s v="Custo para Inserir App do Proof na Apple Store"/>
    <m/>
    <s v="Conta Simples"/>
    <m/>
    <x v="107"/>
    <s v="Software"/>
    <s v="Technology &amp; Infrastructure"/>
    <s v="Technology &amp; Infrastructure"/>
    <s v="Technology &amp; Infrastructure"/>
    <x v="1"/>
    <m/>
    <m/>
    <n v="0"/>
    <n v="0"/>
  </r>
  <r>
    <s v="3879"/>
    <x v="102"/>
    <x v="361"/>
    <n v="-1561.21"/>
    <n v="-1561.21"/>
    <x v="0"/>
    <n v="1"/>
    <n v="-1561.21"/>
    <n v="-1561.21"/>
    <x v="1"/>
    <m/>
    <s v="Lumx Studios S/A"/>
    <s v="Lumx Studios S/A"/>
    <n v="100"/>
    <s v="Conselho"/>
    <s v="Lumx Studios S/A"/>
    <m/>
    <s v="Hospedagem Caio Barbosa"/>
    <m/>
    <s v="Conta Simples"/>
    <m/>
    <x v="90"/>
    <s v="Gestão - Hotel"/>
    <s v="Gestão"/>
    <s v="Governance"/>
    <s v="Governance"/>
    <x v="9"/>
    <m/>
    <m/>
    <n v="0"/>
    <n v="0"/>
  </r>
  <r>
    <s v="3910"/>
    <x v="102"/>
    <x v="361"/>
    <n v="-263.56"/>
    <n v="-263.56"/>
    <x v="0"/>
    <n v="1"/>
    <n v="-263.56"/>
    <n v="-263.56"/>
    <x v="1"/>
    <m/>
    <s v="Lumx Studios S/A"/>
    <s v="Light Servicos de Eletricidade S A"/>
    <n v="100"/>
    <m/>
    <s v="Light Servicos de Eletricidade S A"/>
    <m/>
    <s v="Conta de Luz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683"/>
    <x v="102"/>
    <x v="361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4"/>
    <x v="102"/>
    <x v="36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80"/>
    <x v="103"/>
    <x v="362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1"/>
    <x v="103"/>
    <x v="362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2"/>
    <x v="103"/>
    <x v="362"/>
    <n v="-775"/>
    <n v="-775"/>
    <x v="0"/>
    <n v="1"/>
    <n v="-775"/>
    <n v="-775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3"/>
    <x v="103"/>
    <x v="362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4"/>
    <x v="103"/>
    <x v="362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5"/>
    <x v="103"/>
    <x v="36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6"/>
    <x v="103"/>
    <x v="36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7"/>
    <x v="103"/>
    <x v="362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8"/>
    <x v="103"/>
    <x v="362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89"/>
    <x v="103"/>
    <x v="362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0"/>
    <x v="103"/>
    <x v="362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1"/>
    <x v="103"/>
    <x v="362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2"/>
    <x v="103"/>
    <x v="362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3"/>
    <x v="103"/>
    <x v="362"/>
    <n v="-6818.18"/>
    <n v="-6818.18"/>
    <x v="0"/>
    <n v="1"/>
    <n v="-6818.18"/>
    <n v="-6818.18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4"/>
    <x v="103"/>
    <x v="362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3895"/>
    <x v="103"/>
    <x v="362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896"/>
    <x v="103"/>
    <x v="362"/>
    <n v="-3774.06"/>
    <n v="-3774.06"/>
    <x v="0"/>
    <n v="1"/>
    <n v="-3774.06"/>
    <n v="-3774.06"/>
    <x v="1"/>
    <m/>
    <s v="Lumx Studios S/A"/>
    <s v="Lucas Costa da Conceição Gomes"/>
    <n v="100"/>
    <s v="Tecnologia"/>
    <s v="Lucas Costa da Conceição Gom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3897"/>
    <x v="103"/>
    <x v="362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3898"/>
    <x v="103"/>
    <x v="362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899"/>
    <x v="103"/>
    <x v="362"/>
    <n v="-44.54"/>
    <n v="-44.54"/>
    <x v="0"/>
    <n v="1"/>
    <n v="-44.54"/>
    <n v="-44.54"/>
    <x v="1"/>
    <m/>
    <s v="Lumx Studios S/A"/>
    <s v="Mercadolivre.com Atividades de Internet Ltda"/>
    <n v="100"/>
    <m/>
    <s v="Mercadolivre.com Atividades de Internet Ltda"/>
    <m/>
    <s v="Compra de Cola para Log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01"/>
    <x v="103"/>
    <x v="362"/>
    <n v="-89.81999999999999"/>
    <n v="-89.81999999999999"/>
    <x v="0"/>
    <n v="1"/>
    <n v="-89.81999999999999"/>
    <n v="-89.81999999999999"/>
    <x v="1"/>
    <m/>
    <s v="Lumx Studios S/A"/>
    <s v="Lumx Studios S/A"/>
    <n v="100"/>
    <s v="Conselho"/>
    <s v="Lumx Studios S/A"/>
    <m/>
    <s v="Compra de Teclado e Mouse para João Fernandes"/>
    <m/>
    <s v="Mercado Pago"/>
    <m/>
    <x v="59"/>
    <s v="Material de Uso e Consumo"/>
    <s v="Office"/>
    <s v="Administrative Costs"/>
    <s v="Administrative Costs"/>
    <x v="8"/>
    <m/>
    <m/>
    <n v="0"/>
    <n v="0"/>
  </r>
  <r>
    <s v="3902"/>
    <x v="103"/>
    <x v="362"/>
    <n v="-5344.54"/>
    <n v="-5344.54"/>
    <x v="0"/>
    <n v="1"/>
    <n v="-5344.54"/>
    <n v="-5344.54"/>
    <x v="1"/>
    <m/>
    <s v="Lumx Studios S/A"/>
    <s v="Ministerio da Fazenda"/>
    <n v="100"/>
    <m/>
    <s v="Ministerio da Fazenda"/>
    <m/>
    <s v="Iss 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3903"/>
    <x v="103"/>
    <x v="362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4"/>
    <x v="103"/>
    <x v="362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5"/>
    <x v="103"/>
    <x v="362"/>
    <n v="-1212"/>
    <n v="-1212"/>
    <x v="0"/>
    <n v="1"/>
    <n v="-1212"/>
    <n v="-121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3906"/>
    <x v="103"/>
    <x v="362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3907"/>
    <x v="103"/>
    <x v="362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3908"/>
    <x v="103"/>
    <x v="36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3909"/>
    <x v="103"/>
    <x v="362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16"/>
    <s v="Despesas com Pessoal"/>
    <s v="People"/>
    <s v="People"/>
    <s v="People"/>
    <x v="3"/>
    <m/>
    <m/>
    <n v="0"/>
    <n v="0"/>
  </r>
  <r>
    <s v="4122"/>
    <x v="103"/>
    <x v="362"/>
    <n v="-67.55"/>
    <n v="-67.55"/>
    <x v="0"/>
    <n v="1"/>
    <n v="-67.55"/>
    <n v="-67.55"/>
    <x v="1"/>
    <m/>
    <s v="Lumx Studios S/A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59"/>
    <s v="Material de Uso e Consumo"/>
    <s v="Office"/>
    <s v="Administrative Costs"/>
    <s v="Administrative Costs"/>
    <x v="8"/>
    <m/>
    <m/>
    <n v="0"/>
    <n v="0"/>
  </r>
  <r>
    <s v="362"/>
    <x v="104"/>
    <x v="363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ceita Mensal Vex"/>
    <m/>
    <s v="Btg - Conta Corrente"/>
    <s v="Vex"/>
    <x v="108"/>
    <s v="Manutenção"/>
    <s v="Recurrent"/>
    <s v="Operating Revenue"/>
    <s v="Operating Revenue"/>
    <x v="11"/>
    <m/>
    <m/>
    <n v="0"/>
    <n v="0"/>
  </r>
  <r>
    <s v="3861"/>
    <x v="104"/>
    <x v="363"/>
    <n v="-2994.76"/>
    <n v="-2994.76"/>
    <x v="0"/>
    <n v="1"/>
    <n v="-2994.76"/>
    <n v="-2994.76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3911"/>
    <x v="104"/>
    <x v="363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21"/>
    <s v="Corporate/Societário"/>
    <s v="Legal"/>
    <s v="Operating Costs"/>
    <s v="Operating Costs"/>
    <x v="6"/>
    <m/>
    <m/>
    <n v="0"/>
    <n v="0"/>
  </r>
  <r>
    <s v="3913"/>
    <x v="104"/>
    <x v="363"/>
    <n v="-80.29000000000001"/>
    <n v="-80.29000000000001"/>
    <x v="0"/>
    <n v="1"/>
    <n v="-80.29000000000001"/>
    <n v="-80.29000000000001"/>
    <x v="1"/>
    <m/>
    <s v="Lumx Studios S/A"/>
    <s v="Mercadolivre.com Atividades de Internet Ltda"/>
    <n v="100"/>
    <m/>
    <s v="Mercadolivre.com Atividades de Internet Ltda"/>
    <m/>
    <s v="Compra de Lixeira para a Cozinh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14"/>
    <x v="104"/>
    <x v="36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915"/>
    <x v="104"/>
    <x v="363"/>
    <n v="-78.65000000000001"/>
    <n v="-78.65000000000001"/>
    <x v="0"/>
    <n v="1"/>
    <n v="-78.65000000000001"/>
    <n v="-78.65000000000001"/>
    <x v="1"/>
    <m/>
    <s v="Lumx Studios S/A"/>
    <s v="Magazine Luiza"/>
    <n v="100"/>
    <m/>
    <s v="Magazine Luiza"/>
    <m/>
    <s v="Compra de Lixeira Grande para O Escritório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916"/>
    <x v="104"/>
    <x v="363"/>
    <n v="-317.8"/>
    <n v="-317.8"/>
    <x v="0"/>
    <n v="1"/>
    <n v="-317.8"/>
    <n v="-317.8"/>
    <x v="1"/>
    <m/>
    <s v="Lumx Studios S/A"/>
    <s v="Lumx Studios S/A"/>
    <n v="100"/>
    <s v="Conselho"/>
    <s v="Lumx Studios S/A"/>
    <m/>
    <s v="Compra de Memória Ram para Os Devs"/>
    <m/>
    <s v="Btg - Conta Corrente"/>
    <m/>
    <x v="59"/>
    <s v="Material de Uso e Consumo"/>
    <s v="Office"/>
    <s v="Administrative Costs"/>
    <s v="Administrative Costs"/>
    <x v="8"/>
    <m/>
    <m/>
    <n v="0"/>
    <n v="0"/>
  </r>
  <r>
    <s v="3917"/>
    <x v="104"/>
    <x v="363"/>
    <n v="-37.06"/>
    <n v="-37.06"/>
    <x v="0"/>
    <n v="1"/>
    <n v="-37.06"/>
    <n v="-37.06"/>
    <x v="1"/>
    <m/>
    <s v="Lumx Studios S/A"/>
    <s v="Mercadolivre.com Atividades de Internet Ltda"/>
    <n v="100"/>
    <m/>
    <s v="Mercadolivre.com Atividades de Internet Ltda"/>
    <m/>
    <s v="Compra de Cabo Hdmi"/>
    <m/>
    <s v="Mercado Pago"/>
    <m/>
    <x v="59"/>
    <s v="Material de Uso e Consumo"/>
    <s v="Office"/>
    <s v="Administrative Costs"/>
    <s v="Administrative Costs"/>
    <x v="8"/>
    <m/>
    <m/>
    <n v="0"/>
    <n v="0"/>
  </r>
  <r>
    <s v="3958"/>
    <x v="104"/>
    <x v="363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20"/>
    <s v="Contabilidade"/>
    <s v="Others"/>
    <s v="Operating Costs"/>
    <s v="Operating Costs"/>
    <x v="5"/>
    <m/>
    <m/>
    <n v="0"/>
    <n v="0"/>
  </r>
  <r>
    <s v="4167"/>
    <x v="104"/>
    <x v="363"/>
    <n v="-57.64"/>
    <n v="-57.64"/>
    <x v="0"/>
    <n v="1"/>
    <n v="-57.64"/>
    <n v="-57.64"/>
    <x v="1"/>
    <m/>
    <s v="Lumx Studios S/A"/>
    <s v="Rappi Brasil Intermediacao de Negocios Ltda"/>
    <n v="100"/>
    <m/>
    <s v="Rappi Brasil Intermediacao de Negocios Ltda"/>
    <m/>
    <s v="Compra de Papel Higiênico, Café e Filtro de Café"/>
    <m/>
    <s v="Conta Simples"/>
    <m/>
    <x v="59"/>
    <s v="Material de Uso e Consumo"/>
    <s v="Office"/>
    <s v="Administrative Costs"/>
    <s v="Administrative Costs"/>
    <x v="8"/>
    <m/>
    <m/>
    <n v="0"/>
    <n v="0"/>
  </r>
  <r>
    <s v="684"/>
    <x v="104"/>
    <x v="363"/>
    <n v="135000"/>
    <n v="135000"/>
    <x v="0"/>
    <n v="1"/>
    <n v="135000"/>
    <n v="13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85"/>
    <x v="104"/>
    <x v="363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45"/>
    <x v="104"/>
    <x v="363"/>
    <n v="-135000"/>
    <n v="-135000"/>
    <x v="0"/>
    <n v="1"/>
    <n v="-135000"/>
    <n v="-13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6"/>
    <x v="104"/>
    <x v="363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3"/>
    <x v="105"/>
    <x v="36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4"/>
    <x v="105"/>
    <x v="36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5"/>
    <x v="105"/>
    <x v="364"/>
    <n v="900"/>
    <n v="900"/>
    <x v="0"/>
    <n v="1"/>
    <n v="900"/>
    <n v="900"/>
    <x v="1"/>
    <m/>
    <s v="Ambev S.A."/>
    <s v="Btg - Conta Corrente"/>
    <n v="100"/>
    <s v="Comercial"/>
    <s v="Ambev S.A."/>
    <m/>
    <s v="Cobrança Extra Ambev (Beats)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919"/>
    <x v="105"/>
    <x v="364"/>
    <n v="-252.34"/>
    <n v="-252.34"/>
    <x v="0"/>
    <n v="1"/>
    <n v="-252.34"/>
    <n v="-252.34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75"/>
    <x v="105"/>
    <x v="364"/>
    <n v="-259.47"/>
    <n v="-259.47"/>
    <x v="0"/>
    <n v="1"/>
    <n v="-259.47"/>
    <n v="-259.47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3921"/>
    <x v="106"/>
    <x v="365"/>
    <n v="-5660.91"/>
    <n v="-5660.91"/>
    <x v="0"/>
    <n v="1"/>
    <n v="-5660.91"/>
    <n v="-5660.91"/>
    <x v="1"/>
    <m/>
    <s v="Lumx Studios S/A"/>
    <s v="Venly"/>
    <n v="100"/>
    <m/>
    <s v="Venly"/>
    <m/>
    <s v="Software Venly - Utilização de Plataforma Parceira - Baixa por Conciliação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3922"/>
    <x v="106"/>
    <x v="365"/>
    <n v="-231.92"/>
    <n v="-231.92"/>
    <x v="0"/>
    <n v="1"/>
    <n v="-231.92"/>
    <n v="-231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3923"/>
    <x v="106"/>
    <x v="365"/>
    <n v="-1581.69"/>
    <n v="-1581.69"/>
    <x v="0"/>
    <n v="1"/>
    <n v="-1581.69"/>
    <n v="-1581.69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3924"/>
    <x v="107"/>
    <x v="366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18"/>
    <x v="107"/>
    <x v="366"/>
    <n v="28.45"/>
    <n v="28.45"/>
    <x v="0"/>
    <n v="1"/>
    <n v="28.45"/>
    <n v="28.4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5"/>
    <x v="107"/>
    <x v="366"/>
    <n v="10.72"/>
    <n v="10.72"/>
    <x v="0"/>
    <n v="1"/>
    <n v="10.72"/>
    <n v="10.72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3925"/>
    <x v="108"/>
    <x v="367"/>
    <n v="-611.38"/>
    <n v="-611.38"/>
    <x v="0"/>
    <n v="1"/>
    <n v="-611.38"/>
    <n v="-611.3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3926"/>
    <x v="109"/>
    <x v="368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3927"/>
    <x v="109"/>
    <x v="368"/>
    <n v="-490.8"/>
    <n v="-490.8"/>
    <x v="0"/>
    <n v="1"/>
    <n v="-490.8"/>
    <n v="-490.8"/>
    <x v="1"/>
    <m/>
    <s v="Lumx Studios S/A"/>
    <s v="Pipedrive"/>
    <n v="100"/>
    <m/>
    <s v="Pipedrive"/>
    <m/>
    <s v="Software - Pipedrive - Baixa por Conciliação"/>
    <m/>
    <s v="Conta Simples"/>
    <m/>
    <x v="33"/>
    <s v="Software"/>
    <s v="Technology &amp; Infrastructure"/>
    <s v="Technology &amp; Infrastructure"/>
    <s v="Technology &amp; Infrastructure"/>
    <x v="1"/>
    <m/>
    <m/>
    <n v="0"/>
    <n v="0"/>
  </r>
  <r>
    <s v="3928"/>
    <x v="109"/>
    <x v="368"/>
    <n v="-1414"/>
    <n v="-1414"/>
    <x v="0"/>
    <n v="1"/>
    <n v="-1414"/>
    <n v="-1414"/>
    <x v="1"/>
    <m/>
    <s v="Lumx Studios S/A"/>
    <s v="Ministerio da Fazenda"/>
    <n v="100"/>
    <m/>
    <s v="Ministerio da Fazenda"/>
    <m/>
    <s v="Parcelamento de Débitos (Faturamentos Retroativos)"/>
    <m/>
    <s v="Btg - Conta Corrente"/>
    <m/>
    <x v="2"/>
    <s v="Impostos"/>
    <s v="Tax And Fees"/>
    <s v="Tax And Fees"/>
    <s v="Tax And Fees"/>
    <x v="2"/>
    <m/>
    <m/>
    <n v="0"/>
    <n v="0"/>
  </r>
  <r>
    <s v="686"/>
    <x v="109"/>
    <x v="368"/>
    <n v="160000"/>
    <n v="160000"/>
    <x v="0"/>
    <n v="1"/>
    <n v="160000"/>
    <n v="16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47"/>
    <x v="109"/>
    <x v="368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29"/>
    <x v="110"/>
    <x v="36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3617"/>
    <x v="111"/>
    <x v="370"/>
    <n v="-34000"/>
    <n v="-34000"/>
    <x v="0"/>
    <n v="1"/>
    <n v="-34000"/>
    <n v="-34000"/>
    <x v="1"/>
    <m/>
    <s v="Lumx Studios S/A"/>
    <s v="Warley Maer Costa Lacerda 12776085630"/>
    <n v="100"/>
    <m/>
    <s v="Warley Maer Costa Lacerda 12776085630"/>
    <m/>
    <s v="30% Projeto 1, 100% Projeto 2 Coca-Cola"/>
    <m/>
    <s v="Btg - Conta Corrente"/>
    <s v="Coca-Cola"/>
    <x v="110"/>
    <s v="Fornecedores"/>
    <s v="Suppliers"/>
    <s v="Partnerships &amp; Suppliers"/>
    <s v="Partnerships &amp; Suppliers"/>
    <x v="7"/>
    <m/>
    <m/>
    <n v="0"/>
    <n v="0"/>
  </r>
  <r>
    <s v="366"/>
    <x v="111"/>
    <x v="370"/>
    <n v="510000"/>
    <n v="510000"/>
    <x v="0"/>
    <n v="1"/>
    <n v="510000"/>
    <n v="510000"/>
    <x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1"/>
    <s v="Receita Setup Fee"/>
    <s v="Non Recurrent"/>
    <s v="Operating Revenue"/>
    <s v="Operating Revenue"/>
    <x v="11"/>
    <m/>
    <m/>
    <n v="0"/>
    <n v="0"/>
  </r>
  <r>
    <s v="3930"/>
    <x v="111"/>
    <x v="370"/>
    <n v="-27500"/>
    <n v="-27500"/>
    <x v="0"/>
    <n v="1"/>
    <n v="-27500"/>
    <n v="-27500"/>
    <x v="1"/>
    <m/>
    <s v="Lumx Studios S/A"/>
    <s v="Alex Ramos Barcelos 11685045707"/>
    <n v="100"/>
    <m/>
    <s v="Alex Ramos Barcelos 11685045707"/>
    <m/>
    <s v="30% Projeto 1, 100% Projeto 2 Coca-Cola"/>
    <m/>
    <s v="Btg - Conta Corrente"/>
    <s v="Coca-Cola"/>
    <x v="112"/>
    <s v="Fornecedores"/>
    <s v="Suppliers"/>
    <s v="Partnerships &amp; Suppliers"/>
    <s v="Partnerships &amp; Suppliers"/>
    <x v="7"/>
    <m/>
    <m/>
    <n v="0"/>
    <n v="0"/>
  </r>
  <r>
    <s v="3932"/>
    <x v="111"/>
    <x v="370"/>
    <n v="-29000"/>
    <n v="-29000"/>
    <x v="0"/>
    <n v="1"/>
    <n v="-29000"/>
    <n v="-29000"/>
    <x v="1"/>
    <m/>
    <s v="Lumx Studios S/A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13"/>
    <s v="Fornecedores"/>
    <s v="Suppliers"/>
    <s v="Partnerships &amp; Suppliers"/>
    <s v="Partnerships &amp; Suppliers"/>
    <x v="7"/>
    <m/>
    <m/>
    <n v="0"/>
    <n v="0"/>
  </r>
  <r>
    <s v="3933"/>
    <x v="111"/>
    <x v="370"/>
    <n v="-16000"/>
    <n v="-16000"/>
    <x v="0"/>
    <n v="1"/>
    <n v="-16000"/>
    <n v="-16000"/>
    <x v="1"/>
    <m/>
    <s v="Lumx Studios S/A"/>
    <s v="Denis Paganini Agostinho"/>
    <n v="100"/>
    <m/>
    <s v="Denis Paganini Agostinho"/>
    <m/>
    <s v="30% Projeto 1, 100% Projeto 2 Coca-Cola"/>
    <m/>
    <s v="Btg - Conta Corrente"/>
    <s v="Coca-Cola"/>
    <x v="114"/>
    <s v="Fornecedores"/>
    <s v="Suppliers"/>
    <s v="Partnerships &amp; Suppliers"/>
    <s v="Partnerships &amp; Suppliers"/>
    <x v="7"/>
    <m/>
    <m/>
    <n v="0"/>
    <n v="0"/>
  </r>
  <r>
    <s v="3934"/>
    <x v="111"/>
    <x v="370"/>
    <n v="-225577.86"/>
    <n v="-225577.86"/>
    <x v="0"/>
    <n v="1"/>
    <n v="-225577.86"/>
    <n v="-225577.86"/>
    <x v="1"/>
    <m/>
    <s v="Lumx Studios S/A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15"/>
    <s v="Parceiros"/>
    <s v="Partners"/>
    <s v="Partnerships &amp; Suppliers"/>
    <s v="Partnerships &amp; Suppliers"/>
    <x v="7"/>
    <m/>
    <m/>
    <n v="0"/>
    <n v="0"/>
  </r>
  <r>
    <s v="3935"/>
    <x v="111"/>
    <x v="370"/>
    <n v="-4500"/>
    <n v="-4500"/>
    <x v="0"/>
    <n v="1"/>
    <n v="-4500"/>
    <n v="-4500"/>
    <x v="1"/>
    <m/>
    <s v="Lumx Studios S/A"/>
    <s v="Definitive - English Center Ltda"/>
    <n v="100"/>
    <m/>
    <s v="Definitive - English Center Ltda"/>
    <m/>
    <s v="30% Projeto 1, 100% Projeto 2 Coca-Cola"/>
    <m/>
    <s v="Btg - Conta Corrente"/>
    <s v="Coca-Cola"/>
    <x v="116"/>
    <s v="Fornecedores"/>
    <s v="Suppliers"/>
    <s v="Partnerships &amp; Suppliers"/>
    <s v="Partnerships &amp; Suppliers"/>
    <x v="7"/>
    <m/>
    <m/>
    <n v="0"/>
    <n v="0"/>
  </r>
  <r>
    <s v="3936"/>
    <x v="111"/>
    <x v="370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Taxa para Emissão de Certificado Digital"/>
    <m/>
    <s v="Btg - Conta Corrente"/>
    <m/>
    <x v="117"/>
    <s v="Corporate/Societário"/>
    <s v="Legal"/>
    <s v="Operating Costs"/>
    <s v="Operating Costs"/>
    <x v="6"/>
    <m/>
    <m/>
    <n v="0"/>
    <n v="0"/>
  </r>
  <r>
    <s v="3937"/>
    <x v="111"/>
    <x v="370"/>
    <n v="-166.58"/>
    <n v="-166.58"/>
    <x v="0"/>
    <n v="1"/>
    <n v="-166.58"/>
    <n v="-166.58"/>
    <x v="1"/>
    <m/>
    <s v="Lumx Studios S/A"/>
    <s v="Mercadolivre.com Atividades de Internet Ltda"/>
    <n v="100"/>
    <m/>
    <s v="Mercadolivre.com Atividades de Internet Ltda"/>
    <m/>
    <s v="Compra de Cafeteir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38"/>
    <x v="111"/>
    <x v="370"/>
    <n v="-2956.62"/>
    <n v="-2956.62"/>
    <x v="0"/>
    <n v="1"/>
    <n v="-2956.62"/>
    <n v="-2956.62"/>
    <x v="1"/>
    <m/>
    <s v="Lumx Studios S/A"/>
    <s v="Velazquez &amp; Drummond Aa"/>
    <n v="100"/>
    <m/>
    <s v="Velazquez &amp; Drummond Aa"/>
    <m/>
    <s v="Aluguel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3939"/>
    <x v="111"/>
    <x v="370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2"/>
    <s v="Impostos"/>
    <s v="Tax And Fees"/>
    <s v="Tax And Fees"/>
    <s v="Tax And Fees"/>
    <x v="2"/>
    <m/>
    <m/>
    <n v="0"/>
    <n v="0"/>
  </r>
  <r>
    <s v="3940"/>
    <x v="111"/>
    <x v="370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8"/>
    <m/>
    <m/>
    <n v="0"/>
    <n v="0"/>
  </r>
  <r>
    <s v="687"/>
    <x v="111"/>
    <x v="370"/>
    <n v="510000"/>
    <n v="510000"/>
    <x v="0"/>
    <n v="1"/>
    <n v="510000"/>
    <n v="5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88"/>
    <x v="111"/>
    <x v="370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48"/>
    <x v="111"/>
    <x v="370"/>
    <n v="-510000"/>
    <n v="-510000"/>
    <x v="0"/>
    <n v="1"/>
    <n v="-510000"/>
    <n v="-5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49"/>
    <x v="111"/>
    <x v="37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41"/>
    <x v="112"/>
    <x v="371"/>
    <n v="-185.74"/>
    <n v="-185.74"/>
    <x v="0"/>
    <n v="1"/>
    <n v="-185.74"/>
    <n v="-185.74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942"/>
    <x v="112"/>
    <x v="371"/>
    <n v="-62.26"/>
    <n v="-62.26"/>
    <x v="0"/>
    <n v="1"/>
    <n v="-62.26"/>
    <n v="-62.26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43"/>
    <x v="112"/>
    <x v="371"/>
    <n v="-115.19"/>
    <n v="-115.19"/>
    <x v="0"/>
    <n v="1"/>
    <n v="-115.19"/>
    <n v="-115.1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44"/>
    <x v="112"/>
    <x v="371"/>
    <n v="-46210"/>
    <n v="-46210"/>
    <x v="0"/>
    <n v="1"/>
    <n v="-46210"/>
    <n v="-4621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45"/>
    <x v="112"/>
    <x v="371"/>
    <n v="-10000"/>
    <n v="-10000"/>
    <x v="0"/>
    <n v="1"/>
    <n v="-10000"/>
    <n v="-10000"/>
    <x v="1"/>
    <m/>
    <s v="Lumx Studios S/A"/>
    <s v="Echoa Comunidade Educacional e Treinamento Ltda"/>
    <n v="100"/>
    <m/>
    <s v="Echoa Comunidade Educacional e Treinamento Ltda"/>
    <m/>
    <s v="Artista Beats"/>
    <m/>
    <s v="Btg - Conta Corrente"/>
    <s v="Beats"/>
    <x v="118"/>
    <s v="Fornecedores"/>
    <s v="Suppliers"/>
    <s v="Partnerships &amp; Suppliers"/>
    <s v="Partnerships &amp; Suppliers"/>
    <x v="7"/>
    <m/>
    <m/>
    <n v="0"/>
    <n v="0"/>
  </r>
  <r>
    <s v="3946"/>
    <x v="112"/>
    <x v="371"/>
    <n v="-5263.22"/>
    <n v="-5263.22"/>
    <x v="0"/>
    <n v="1"/>
    <n v="-5263.22"/>
    <n v="-5263.22"/>
    <x v="1"/>
    <m/>
    <s v="Lumx Studios S/A"/>
    <s v="Ministerio da Fazenda"/>
    <n v="100"/>
    <m/>
    <s v="Ministerio da Fazenda"/>
    <m/>
    <s v="Pis Faturamento Novembro"/>
    <m/>
    <s v="Btg - Conta Corrente"/>
    <m/>
    <x v="55"/>
    <s v="Impostos"/>
    <s v="Tax And Fees"/>
    <s v="Tax And Fees"/>
    <s v="Tax And Fees"/>
    <x v="12"/>
    <m/>
    <m/>
    <n v="0"/>
    <n v="0"/>
  </r>
  <r>
    <s v="3947"/>
    <x v="112"/>
    <x v="371"/>
    <n v="-24291.79"/>
    <n v="-24291.79"/>
    <x v="0"/>
    <n v="1"/>
    <n v="-24291.79"/>
    <n v="-24291.79"/>
    <x v="1"/>
    <m/>
    <s v="Lumx Studios S/A"/>
    <s v="Ministerio da Fazenda"/>
    <n v="100"/>
    <m/>
    <s v="Ministerio da Fazenda"/>
    <m/>
    <s v="Cofins Faturamento Novembro"/>
    <m/>
    <s v="Btg - Conta Corrente"/>
    <m/>
    <x v="54"/>
    <s v="Impostos"/>
    <s v="Tax And Fees"/>
    <s v="Tax And Fees"/>
    <s v="Tax And Fees"/>
    <x v="12"/>
    <m/>
    <m/>
    <n v="0"/>
    <n v="0"/>
  </r>
  <r>
    <s v="689"/>
    <x v="112"/>
    <x v="371"/>
    <n v="46000"/>
    <n v="46000"/>
    <x v="0"/>
    <n v="1"/>
    <n v="46000"/>
    <n v="46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0"/>
    <x v="112"/>
    <x v="371"/>
    <n v="41010"/>
    <n v="41010"/>
    <x v="0"/>
    <n v="1"/>
    <n v="41010"/>
    <n v="4101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91"/>
    <x v="112"/>
    <x v="371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0"/>
    <x v="112"/>
    <x v="371"/>
    <n v="-46000"/>
    <n v="-46000"/>
    <x v="0"/>
    <n v="1"/>
    <n v="-46000"/>
    <n v="-46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1"/>
    <x v="112"/>
    <x v="371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2"/>
    <x v="112"/>
    <x v="371"/>
    <n v="-41010"/>
    <n v="-41010"/>
    <x v="0"/>
    <n v="1"/>
    <n v="-41010"/>
    <n v="-4101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7"/>
    <x v="113"/>
    <x v="372"/>
    <n v="27897.92"/>
    <n v="27897.92"/>
    <x v="0"/>
    <n v="1"/>
    <n v="27897.92"/>
    <n v="27897.9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710"/>
    <x v="113"/>
    <x v="372"/>
    <n v="-569.5"/>
    <n v="-569.5"/>
    <x v="0"/>
    <n v="1"/>
    <n v="-569.5"/>
    <n v="-569.5"/>
    <x v="1"/>
    <m/>
    <s v="Lumx Studios S/A"/>
    <s v="Viva Cor Tintas Ltda"/>
    <n v="100"/>
    <m/>
    <s v="Viva Cor Tintas Ltda"/>
    <m/>
    <s v="Compra de Latas de Tinta e Massa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3948"/>
    <x v="113"/>
    <x v="372"/>
    <n v="-17.32"/>
    <n v="-17.32"/>
    <x v="0"/>
    <n v="1"/>
    <n v="-17.32"/>
    <n v="-17.32"/>
    <x v="1"/>
    <m/>
    <s v="Lumx Studios S/A"/>
    <s v="Caio Diniz Bretas"/>
    <n v="100"/>
    <s v="Financeiro"/>
    <s v="Caio Diniz Bretas"/>
    <m/>
    <s v="Reembolso Gasto com Moto Flash para Buscar Materiais Elétricos"/>
    <m/>
    <s v="Btg - Conta Corrente"/>
    <m/>
    <x v="104"/>
    <s v="Obras"/>
    <s v="Office"/>
    <s v="Administrative Costs"/>
    <s v="Administrative Costs"/>
    <x v="0"/>
    <m/>
    <m/>
    <n v="0"/>
    <n v="0"/>
  </r>
  <r>
    <s v="3949"/>
    <x v="113"/>
    <x v="372"/>
    <n v="-1400"/>
    <n v="-1400"/>
    <x v="0"/>
    <n v="1"/>
    <n v="-1400"/>
    <n v="-1400"/>
    <x v="1"/>
    <m/>
    <s v="Lumx Studios S/A"/>
    <s v="Wesley dos Santos Chagas"/>
    <n v="100"/>
    <m/>
    <s v="Wesley dos Santos Chagas"/>
    <m/>
    <s v="Serviço de Pintura e Finalização da Reforma do Escritório"/>
    <m/>
    <s v="Btg - Conta Corrente"/>
    <m/>
    <x v="104"/>
    <s v="Obras"/>
    <s v="Office"/>
    <s v="Administrative Costs"/>
    <s v="Administrative Costs"/>
    <x v="0"/>
    <m/>
    <m/>
    <n v="0"/>
    <n v="0"/>
  </r>
  <r>
    <s v="3950"/>
    <x v="113"/>
    <x v="372"/>
    <n v="-34.04"/>
    <n v="-34.04"/>
    <x v="0"/>
    <n v="1"/>
    <n v="-34.04"/>
    <n v="-34.04"/>
    <x v="1"/>
    <m/>
    <s v="Lumx Studios S/A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3952"/>
    <x v="113"/>
    <x v="372"/>
    <n v="-196"/>
    <n v="-196"/>
    <x v="0"/>
    <n v="1"/>
    <n v="-196"/>
    <n v="-196"/>
    <x v="1"/>
    <m/>
    <s v="Lumx Studios S/A"/>
    <s v="Michel Ruthenberg Goldberg"/>
    <n v="100"/>
    <s v="Financeiro"/>
    <s v="Michel Ruthenberg Goldberg"/>
    <m/>
    <s v="Reembolso Despesa Comercial - Jantar com Pedro (Reserva)"/>
    <m/>
    <s v="Btg - Conta Corrente"/>
    <m/>
    <x v="64"/>
    <s v="Despesa Comercial"/>
    <s v="Comercial"/>
    <s v="Operating Costs"/>
    <s v="Operating Costs"/>
    <x v="9"/>
    <m/>
    <m/>
    <n v="0"/>
    <n v="0"/>
  </r>
  <r>
    <s v="3955"/>
    <x v="113"/>
    <x v="372"/>
    <n v="-911.8200000000001"/>
    <n v="-911.8200000000001"/>
    <x v="0"/>
    <n v="1"/>
    <n v="-911.8200000000001"/>
    <n v="-911.8200000000001"/>
    <x v="1"/>
    <m/>
    <s v="Lumx Studios S/A"/>
    <s v="Lumx Studios S/A"/>
    <n v="100"/>
    <s v="Conselho"/>
    <s v="Lumx Studios S/A"/>
    <m/>
    <s v="Passagem de Avião"/>
    <m/>
    <s v="Conta Simples"/>
    <m/>
    <x v="77"/>
    <s v="Gestão - Avião"/>
    <s v="Gestão"/>
    <s v="Governance"/>
    <s v="Governance"/>
    <x v="9"/>
    <m/>
    <m/>
    <n v="0"/>
    <n v="0"/>
  </r>
  <r>
    <s v="3956"/>
    <x v="113"/>
    <x v="372"/>
    <n v="-373.99"/>
    <n v="-373.99"/>
    <x v="0"/>
    <n v="1"/>
    <n v="-373.99"/>
    <n v="-373.99"/>
    <x v="1"/>
    <m/>
    <s v="Lumx Studios S/A"/>
    <s v="Lumx Studios S/A"/>
    <n v="100"/>
    <s v="Conselho"/>
    <s v="Lumx Studios S/A"/>
    <m/>
    <s v="Reembolso Software - Go Daddy"/>
    <m/>
    <s v="Conta Simples"/>
    <m/>
    <x v="78"/>
    <s v="Software"/>
    <s v="Technology &amp; Infrastructure"/>
    <s v="Technology &amp; Infrastructure"/>
    <s v="Technology &amp; Infrastructure"/>
    <x v="1"/>
    <m/>
    <m/>
    <n v="0"/>
    <n v="0"/>
  </r>
  <r>
    <s v="3957"/>
    <x v="113"/>
    <x v="372"/>
    <n v="-30000"/>
    <n v="-30000"/>
    <x v="0"/>
    <n v="1"/>
    <n v="-30000"/>
    <n v="-300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60"/>
    <x v="113"/>
    <x v="372"/>
    <n v="-42.44"/>
    <n v="-42.44"/>
    <x v="0"/>
    <n v="1"/>
    <n v="-42.44"/>
    <n v="-42.44"/>
    <x v="1"/>
    <m/>
    <s v="Lumx Studios S/A"/>
    <s v="Lumx Studios S/A"/>
    <n v="100"/>
    <s v="Conselho"/>
    <s v="Lumx Studios S/A"/>
    <m/>
    <s v="Taxa Passagem de Avião"/>
    <m/>
    <s v="Conta Simples"/>
    <m/>
    <x v="77"/>
    <s v="Gestão - Avião"/>
    <s v="Gestão"/>
    <s v="Governance"/>
    <s v="Governance"/>
    <x v="9"/>
    <m/>
    <m/>
    <n v="0"/>
    <n v="0"/>
  </r>
  <r>
    <s v="3961"/>
    <x v="113"/>
    <x v="372"/>
    <n v="-200"/>
    <n v="-200"/>
    <x v="0"/>
    <n v="1"/>
    <n v="-200"/>
    <n v="-200"/>
    <x v="1"/>
    <m/>
    <s v="Lumx Studios S/A"/>
    <s v="Lumx Studios S/A"/>
    <n v="100"/>
    <s v="Conselho"/>
    <s v="Lumx Studios S/A"/>
    <m/>
    <s v="Taxa de Alvará"/>
    <m/>
    <s v="Btg - Conta Corrente"/>
    <m/>
    <x v="117"/>
    <s v="Corporate/Societário"/>
    <s v="Legal"/>
    <s v="Operating Costs"/>
    <s v="Operating Costs"/>
    <x v="6"/>
    <m/>
    <m/>
    <n v="0"/>
    <n v="0"/>
  </r>
  <r>
    <s v="3962"/>
    <x v="113"/>
    <x v="372"/>
    <n v="-2296.55"/>
    <n v="-2296.55"/>
    <x v="0"/>
    <n v="1"/>
    <n v="-2296.55"/>
    <n v="-2296.55"/>
    <x v="1"/>
    <m/>
    <s v="Lumx Studios S/A"/>
    <s v="Lumx Studios S/A"/>
    <n v="100"/>
    <s v="Conselho"/>
    <s v="Lumx Studios S/A"/>
    <m/>
    <s v="Remuner Serv Prestados por Pj"/>
    <m/>
    <s v="Btg - Conta Corrente"/>
    <m/>
    <x v="39"/>
    <s v="Impostos"/>
    <s v="Tax And Fees"/>
    <s v="Tax And Fees"/>
    <s v="Tax And Fees"/>
    <x v="3"/>
    <m/>
    <m/>
    <n v="0"/>
    <n v="0"/>
  </r>
  <r>
    <s v="3963"/>
    <x v="113"/>
    <x v="372"/>
    <n v="-7119.31"/>
    <n v="-7119.31"/>
    <x v="0"/>
    <n v="1"/>
    <n v="-7119.31"/>
    <n v="-7119.31"/>
    <x v="1"/>
    <m/>
    <s v="Lumx Studios S/A"/>
    <s v="Lumx Studios S/A"/>
    <n v="100"/>
    <s v="Conselho"/>
    <s v="Lumx Studios S/A"/>
    <m/>
    <s v="Ret de Contribuicoes Pagt"/>
    <m/>
    <s v="Btg - Conta Corrente"/>
    <m/>
    <x v="71"/>
    <s v="Impostos"/>
    <s v="Tax And Fees"/>
    <s v="Tax And Fees"/>
    <s v="Tax And Fees"/>
    <x v="12"/>
    <m/>
    <m/>
    <n v="0"/>
    <n v="0"/>
  </r>
  <r>
    <s v="4174"/>
    <x v="113"/>
    <x v="372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4188"/>
    <x v="113"/>
    <x v="372"/>
    <n v="-63.29"/>
    <n v="-63.29"/>
    <x v="0"/>
    <n v="1"/>
    <n v="-63.29"/>
    <n v="-63.2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0"/>
    <m/>
    <m/>
    <n v="0"/>
    <n v="0"/>
  </r>
  <r>
    <s v="4198"/>
    <x v="113"/>
    <x v="372"/>
    <n v="-232.84"/>
    <n v="-232.84"/>
    <x v="0"/>
    <n v="1"/>
    <n v="-232.84"/>
    <n v="-232.84"/>
    <x v="1"/>
    <m/>
    <s v="Lumx Studios S/A"/>
    <s v="Rappi Brasil Intermediacao de Negocios Ltda"/>
    <n v="100"/>
    <m/>
    <s v="Rappi Brasil Intermediacao de Negocios Ltda"/>
    <m/>
    <s v="Compra de Transformador Elétrico para O Frigoba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99"/>
    <x v="113"/>
    <x v="372"/>
    <n v="-40.18"/>
    <n v="-40.18"/>
    <x v="0"/>
    <n v="1"/>
    <n v="-40.18"/>
    <n v="-40.18"/>
    <x v="1"/>
    <m/>
    <s v="Lumx Studios S/A"/>
    <s v="Rappi Brasil Intermediacao de Negocios Ltda"/>
    <n v="100"/>
    <m/>
    <s v="Rappi Brasil Intermediacao de Negocios Ltda"/>
    <m/>
    <s v="Compra de Materi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78"/>
    <x v="113"/>
    <x v="372"/>
    <n v="-33.99"/>
    <n v="-33.99"/>
    <x v="0"/>
    <n v="1"/>
    <n v="-33.99"/>
    <n v="-33.99"/>
    <x v="1"/>
    <m/>
    <s v="Lumx Studios S/A"/>
    <s v="Rappi Brasil Intermediacao de Negocios Ltda"/>
    <n v="100"/>
    <m/>
    <s v="Rappi Brasil Intermediacao de Negocios Ltda"/>
    <m/>
    <s v="Compra de Gancho para Pendurar Escada"/>
    <m/>
    <s v="Conta Simples"/>
    <m/>
    <x v="104"/>
    <s v="Obras"/>
    <s v="Office"/>
    <s v="Administrative Costs"/>
    <s v="Administrative Costs"/>
    <x v="0"/>
    <m/>
    <m/>
    <n v="0"/>
    <n v="0"/>
  </r>
  <r>
    <s v="692"/>
    <x v="113"/>
    <x v="372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3"/>
    <x v="113"/>
    <x v="372"/>
    <n v="5200"/>
    <n v="5200"/>
    <x v="0"/>
    <n v="1"/>
    <n v="5200"/>
    <n v="52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694"/>
    <x v="113"/>
    <x v="372"/>
    <n v="30000"/>
    <n v="30000"/>
    <x v="0"/>
    <n v="1"/>
    <n v="30000"/>
    <n v="30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653"/>
    <x v="113"/>
    <x v="37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4"/>
    <x v="113"/>
    <x v="372"/>
    <n v="-5200"/>
    <n v="-5200"/>
    <x v="0"/>
    <n v="1"/>
    <n v="-5200"/>
    <n v="-52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5"/>
    <x v="113"/>
    <x v="372"/>
    <n v="-30000"/>
    <n v="-30000"/>
    <x v="0"/>
    <n v="1"/>
    <n v="-30000"/>
    <n v="-3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68"/>
    <x v="114"/>
    <x v="373"/>
    <n v="729.62"/>
    <n v="729.62"/>
    <x v="0"/>
    <n v="1"/>
    <n v="729.62"/>
    <n v="729.6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65"/>
    <x v="114"/>
    <x v="373"/>
    <n v="-811.5599999999999"/>
    <n v="-811.5599999999999"/>
    <x v="0"/>
    <n v="1"/>
    <n v="-811.5599999999999"/>
    <n v="-811.5599999999999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3966"/>
    <x v="114"/>
    <x v="373"/>
    <n v="-115.35"/>
    <n v="-115.35"/>
    <x v="0"/>
    <n v="1"/>
    <n v="-115.35"/>
    <n v="-115.35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967"/>
    <x v="114"/>
    <x v="373"/>
    <n v="-309.73"/>
    <n v="-309.73"/>
    <x v="0"/>
    <n v="1"/>
    <n v="-309.73"/>
    <n v="-309.73"/>
    <x v="1"/>
    <m/>
    <s v="Lumx Studios S/A"/>
    <s v="Mercadolivre.com Atividades de Internet Ltda"/>
    <n v="100"/>
    <m/>
    <s v="Mercadolivre.com Atividades de Internet Ltda"/>
    <m/>
    <s v="Compra de Material para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68"/>
    <x v="114"/>
    <x v="373"/>
    <n v="-40.9"/>
    <n v="-40.9"/>
    <x v="0"/>
    <n v="1"/>
    <n v="-40.9"/>
    <n v="-40.9"/>
    <x v="1"/>
    <m/>
    <s v="Lumx Studios S/A"/>
    <s v="Mercadolivre.com Atividades de Internet Ltda"/>
    <n v="100"/>
    <m/>
    <s v="Mercadolivre.com Atividades de Internet Ltda"/>
    <m/>
    <s v="Compra de Jarra para Cafeteira"/>
    <m/>
    <s v="Mercado Pago"/>
    <m/>
    <x v="59"/>
    <s v="Material de Uso e Consumo"/>
    <s v="Office"/>
    <s v="Administrative Costs"/>
    <s v="Administrative Costs"/>
    <x v="8"/>
    <m/>
    <m/>
    <n v="0"/>
    <n v="0"/>
  </r>
  <r>
    <s v="3969"/>
    <x v="114"/>
    <x v="373"/>
    <n v="-5315"/>
    <n v="-5315"/>
    <x v="0"/>
    <n v="1"/>
    <n v="-5315"/>
    <n v="-5315"/>
    <x v="1"/>
    <m/>
    <s v="Lumx Studios S/A"/>
    <s v="Latitud Eventos Ltda"/>
    <n v="100"/>
    <m/>
    <s v="Latitud Eventos Ltda"/>
    <m/>
    <s v="Comunidade de Empreendedores Latam"/>
    <m/>
    <s v="Conta Simples"/>
    <m/>
    <x v="120"/>
    <s v="Despesa de Marketing"/>
    <s v="Marketing"/>
    <s v="Operating Costs"/>
    <s v="Operating Costs"/>
    <x v="4"/>
    <m/>
    <m/>
    <n v="0"/>
    <n v="0"/>
  </r>
  <r>
    <s v="369"/>
    <x v="115"/>
    <x v="374"/>
    <n v="1000"/>
    <n v="1000"/>
    <x v="0"/>
    <n v="1"/>
    <n v="1000"/>
    <n v="1000"/>
    <x v="1"/>
    <m/>
    <s v="Caio Barbosa Zacarias"/>
    <s v="Btg - Conta Corrente"/>
    <n v="100"/>
    <s v="Lumx"/>
    <s v="Caio Barbosa Zacarias"/>
    <m/>
    <s v="Integralização de Capital"/>
    <m/>
    <s v="Btg - Conta Corrente"/>
    <m/>
    <x v="121"/>
    <s v="Aporte"/>
    <s v="Investment"/>
    <s v="Investment Subscription"/>
    <s v="Investment Subscription"/>
    <x v="15"/>
    <m/>
    <m/>
    <n v="0"/>
    <n v="0"/>
  </r>
  <r>
    <s v="370"/>
    <x v="115"/>
    <x v="374"/>
    <n v="30000"/>
    <n v="30000"/>
    <x v="0"/>
    <n v="1"/>
    <n v="30000"/>
    <n v="30000"/>
    <x v="1"/>
    <m/>
    <s v="Mynt Crypto Tecnologia Ltda."/>
    <s v="Cora"/>
    <n v="100"/>
    <s v="Lumx"/>
    <s v="Mynt Crypto Tecnologia Ltda."/>
    <m/>
    <s v="Setupfee Mynt"/>
    <m/>
    <s v="Cora"/>
    <s v="Mynt"/>
    <x v="122"/>
    <s v="Receita Setup Fee"/>
    <s v="Non Recurrent"/>
    <s v="Operating Revenue"/>
    <s v="Operating Revenue"/>
    <x v="11"/>
    <m/>
    <m/>
    <n v="0"/>
    <n v="0"/>
  </r>
  <r>
    <s v="371"/>
    <x v="115"/>
    <x v="374"/>
    <n v="198900"/>
    <n v="198900"/>
    <x v="0"/>
    <n v="1"/>
    <n v="198900"/>
    <n v="198900"/>
    <x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1"/>
    <s v="Receita Setup Fee"/>
    <s v="Non Recurrent"/>
    <s v="Operating Revenue"/>
    <s v="Operating Revenue"/>
    <x v="11"/>
    <m/>
    <m/>
    <n v="0"/>
    <n v="0"/>
  </r>
  <r>
    <s v="372"/>
    <x v="115"/>
    <x v="37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3"/>
    <x v="115"/>
    <x v="374"/>
    <n v="3229.34"/>
    <n v="3229.34"/>
    <x v="0"/>
    <n v="1"/>
    <n v="3229.34"/>
    <n v="3229.34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4"/>
    <x v="115"/>
    <x v="37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970"/>
    <x v="115"/>
    <x v="374"/>
    <n v="-499.99"/>
    <n v="-499.99"/>
    <x v="0"/>
    <n v="1"/>
    <n v="-499.99"/>
    <n v="-499.99"/>
    <x v="1"/>
    <m/>
    <s v="Lumx Studios S/A"/>
    <s v="Mercadolivre.com Atividades de Internet Ltda"/>
    <n v="100"/>
    <m/>
    <s v="Mercadolivre.com Atividades de Internet Ltda"/>
    <m/>
    <s v="Compra de Whiteboard para O Escritório"/>
    <m/>
    <s v="Mercado Pago"/>
    <m/>
    <x v="59"/>
    <s v="Material de Uso e Consumo"/>
    <s v="Office"/>
    <s v="Administrative Costs"/>
    <s v="Administrative Costs"/>
    <x v="8"/>
    <m/>
    <m/>
    <n v="0"/>
    <n v="0"/>
  </r>
  <r>
    <s v="3971"/>
    <x v="115"/>
    <x v="374"/>
    <n v="-399.27"/>
    <n v="-399.27"/>
    <x v="0"/>
    <n v="1"/>
    <n v="-399.27"/>
    <n v="-399.27"/>
    <x v="1"/>
    <m/>
    <s v="Lumx Studios S/A"/>
    <s v="Ministerio da Fazenda"/>
    <n v="100"/>
    <m/>
    <s v="Ministerio da Fazenda"/>
    <m/>
    <s v="Irrf - Remuneração de Serviços Profissionais Prestados por Pj"/>
    <m/>
    <s v="Btg - Conta Corrente"/>
    <m/>
    <x v="39"/>
    <s v="Impostos"/>
    <s v="Tax And Fees"/>
    <s v="Tax And Fees"/>
    <s v="Tax And Fees"/>
    <x v="3"/>
    <m/>
    <m/>
    <n v="0"/>
    <n v="0"/>
  </r>
  <r>
    <s v="3972"/>
    <x v="115"/>
    <x v="374"/>
    <n v="-765.6799999999999"/>
    <n v="-765.6799999999999"/>
    <x v="0"/>
    <n v="1"/>
    <n v="-765.6799999999999"/>
    <n v="-765.6799999999999"/>
    <x v="1"/>
    <m/>
    <s v="Lumx Studios S/A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43"/>
    <s v="Fornecedores"/>
    <s v="Suppliers"/>
    <s v="Partnerships &amp; Suppliers"/>
    <s v="Partnerships &amp; Suppliers"/>
    <x v="7"/>
    <m/>
    <m/>
    <n v="0"/>
    <n v="0"/>
  </r>
  <r>
    <s v="3973"/>
    <x v="115"/>
    <x v="374"/>
    <n v="-1127.16"/>
    <n v="-1127.16"/>
    <x v="0"/>
    <n v="1"/>
    <n v="-1127.16"/>
    <n v="-1127.16"/>
    <x v="1"/>
    <m/>
    <s v="Lumx Studios S/A"/>
    <s v="Ministerio da Fazenda"/>
    <n v="100"/>
    <s v="Lumx"/>
    <s v="Ministerio da Fazenda"/>
    <m/>
    <s v="Cp Segurados e Cp Patronal - Baixa por Conciliação"/>
    <m/>
    <s v="Btg - Conta Corrente"/>
    <m/>
    <x v="16"/>
    <s v="Despesas com Pessoal"/>
    <s v="People"/>
    <s v="People"/>
    <s v="People"/>
    <x v="3"/>
    <m/>
    <m/>
    <n v="0"/>
    <n v="0"/>
  </r>
  <r>
    <s v="3974"/>
    <x v="115"/>
    <x v="374"/>
    <n v="-1237.8"/>
    <n v="-1237.8"/>
    <x v="0"/>
    <n v="1"/>
    <n v="-1237.8"/>
    <n v="-1237.8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695"/>
    <x v="115"/>
    <x v="374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696"/>
    <x v="115"/>
    <x v="374"/>
    <n v="232998"/>
    <n v="232998"/>
    <x v="0"/>
    <n v="1"/>
    <n v="232998"/>
    <n v="23299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697"/>
    <x v="115"/>
    <x v="374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698"/>
    <x v="115"/>
    <x v="374"/>
    <n v="250000"/>
    <n v="250000"/>
    <x v="0"/>
    <n v="1"/>
    <n v="250000"/>
    <n v="25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56"/>
    <x v="115"/>
    <x v="374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7"/>
    <x v="115"/>
    <x v="374"/>
    <n v="-232998"/>
    <n v="-232998"/>
    <x v="0"/>
    <n v="1"/>
    <n v="-232998"/>
    <n v="-232998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58"/>
    <x v="115"/>
    <x v="374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59"/>
    <x v="115"/>
    <x v="374"/>
    <n v="-250000"/>
    <n v="-250000"/>
    <x v="0"/>
    <n v="1"/>
    <n v="-250000"/>
    <n v="-25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975"/>
    <x v="116"/>
    <x v="375"/>
    <n v="-40.38"/>
    <n v="-40.38"/>
    <x v="0"/>
    <n v="1"/>
    <n v="-40.38"/>
    <n v="-40.38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3976"/>
    <x v="117"/>
    <x v="376"/>
    <n v="-3383.47"/>
    <n v="-3383.47"/>
    <x v="0"/>
    <n v="1"/>
    <n v="-3383.47"/>
    <n v="-3383.47"/>
    <x v="1"/>
    <m/>
    <s v="Lumx Studios S/A"/>
    <s v="Narreal Brewhouse Restaurante Ltda"/>
    <n v="100"/>
    <m/>
    <s v="Narreal Brewhouse Restaurante Ltda"/>
    <m/>
    <s v="Festa de Final de Ano"/>
    <m/>
    <s v="Conta Simples"/>
    <m/>
    <x v="123"/>
    <s v="Outros"/>
    <s v="People"/>
    <s v="People"/>
    <s v="People"/>
    <x v="16"/>
    <m/>
    <m/>
    <n v="0"/>
    <n v="0"/>
  </r>
  <r>
    <s v="3977"/>
    <x v="117"/>
    <x v="376"/>
    <n v="-115.4"/>
    <n v="-115.4"/>
    <x v="0"/>
    <n v="1"/>
    <n v="-115.4"/>
    <n v="-115.4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78"/>
    <x v="118"/>
    <x v="377"/>
    <n v="-14.33"/>
    <n v="-14.33"/>
    <x v="0"/>
    <n v="1"/>
    <n v="-14.33"/>
    <n v="-14.3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979"/>
    <x v="118"/>
    <x v="377"/>
    <n v="-200"/>
    <n v="-200"/>
    <x v="0"/>
    <n v="1"/>
    <n v="-200"/>
    <n v="-200"/>
    <x v="1"/>
    <m/>
    <s v="Lumx Studios S/A"/>
    <s v="Lumx Studios S/A"/>
    <n v="100"/>
    <s v="Conselho"/>
    <s v="Lumx Studios S/A"/>
    <m/>
    <s v="Caixinha de Final de Ano dos Porteiros"/>
    <m/>
    <s v="Btg - Conta Corrente"/>
    <m/>
    <x v="124"/>
    <s v="Outros"/>
    <s v="Others"/>
    <s v="Administrative Costs"/>
    <s v="Administrative Costs"/>
    <x v="8"/>
    <m/>
    <m/>
    <n v="0"/>
    <n v="0"/>
  </r>
  <r>
    <s v="699"/>
    <x v="118"/>
    <x v="377"/>
    <n v="2200"/>
    <n v="2200"/>
    <x v="0"/>
    <n v="1"/>
    <n v="2200"/>
    <n v="22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60"/>
    <x v="118"/>
    <x v="377"/>
    <n v="-2200"/>
    <n v="-2200"/>
    <x v="0"/>
    <n v="1"/>
    <n v="-2200"/>
    <n v="-22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5"/>
    <x v="119"/>
    <x v="378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Nov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980"/>
    <x v="119"/>
    <x v="378"/>
    <n v="-1586.97"/>
    <n v="-1586.97"/>
    <x v="0"/>
    <n v="1"/>
    <n v="-1586.97"/>
    <n v="-1586.97"/>
    <x v="1"/>
    <m/>
    <s v="Lumx Studios S/A"/>
    <s v="Lojas Americanas S.A."/>
    <n v="100"/>
    <m/>
    <s v="Lojas Americanas S.A."/>
    <m/>
    <s v="Compra de Monitores para a Equipe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1"/>
    <x v="119"/>
    <x v="378"/>
    <n v="-16666"/>
    <n v="-16666"/>
    <x v="0"/>
    <n v="1"/>
    <n v="-16666"/>
    <n v="-16666"/>
    <x v="1"/>
    <m/>
    <s v="Lumx Studios S/A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03"/>
    <s v="Aporte"/>
    <s v="Investment"/>
    <s v="Investment Subscription"/>
    <s v="Investment Subscription"/>
    <x v="15"/>
    <m/>
    <m/>
    <n v="0"/>
    <n v="0"/>
  </r>
  <r>
    <s v="3982"/>
    <x v="119"/>
    <x v="378"/>
    <n v="-1899.05"/>
    <n v="-1899.05"/>
    <x v="0"/>
    <n v="1"/>
    <n v="-1899.05"/>
    <n v="-1899.05"/>
    <x v="1"/>
    <m/>
    <s v="Lumx Studios S/A"/>
    <s v="Lojas Americanas S.A."/>
    <n v="100"/>
    <m/>
    <s v="Lojas Americanas S.A."/>
    <m/>
    <s v="Compra de Monitor para O Gab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3"/>
    <x v="119"/>
    <x v="378"/>
    <n v="-114.28"/>
    <n v="-114.28"/>
    <x v="0"/>
    <n v="1"/>
    <n v="-114.28"/>
    <n v="-114.2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84"/>
    <x v="119"/>
    <x v="378"/>
    <n v="-1028.58"/>
    <n v="-1028.58"/>
    <x v="0"/>
    <n v="1"/>
    <n v="-1028.58"/>
    <n v="-1028.5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85"/>
    <x v="119"/>
    <x v="378"/>
    <n v="-320"/>
    <n v="-320"/>
    <x v="0"/>
    <n v="1"/>
    <n v="-320"/>
    <n v="-320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76"/>
    <x v="120"/>
    <x v="379"/>
    <n v="1041.87"/>
    <n v="1041.87"/>
    <x v="0"/>
    <n v="1"/>
    <n v="1041.87"/>
    <n v="1041.87"/>
    <x v="1"/>
    <m/>
    <s v="Lumx Studios S/A"/>
    <s v="Btg - Conta Corrente"/>
    <n v="100"/>
    <s v="Comercial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86"/>
    <x v="120"/>
    <x v="379"/>
    <n v="-170.05"/>
    <n v="-170.05"/>
    <x v="0"/>
    <n v="1"/>
    <n v="-170.05"/>
    <n v="-170.05"/>
    <x v="1"/>
    <m/>
    <s v="Lumx Studios S/A"/>
    <s v="Mercadolivre.com Atividades de Internet Ltda"/>
    <n v="100"/>
    <m/>
    <s v="Mercadolivre.com Atividades de Internet Ltda"/>
    <m/>
    <s v="Compra de Hub Usbc para O Gab"/>
    <m/>
    <s v="Mercado Pago"/>
    <m/>
    <x v="58"/>
    <s v="Material de Uso e Consumo"/>
    <s v="Office"/>
    <s v="Administrative Costs"/>
    <s v="Administrative Costs"/>
    <x v="8"/>
    <m/>
    <m/>
    <n v="0"/>
    <n v="0"/>
  </r>
  <r>
    <s v="3987"/>
    <x v="120"/>
    <x v="379"/>
    <n v="-10794"/>
    <n v="-10794"/>
    <x v="0"/>
    <n v="1"/>
    <n v="-10794"/>
    <n v="-10794"/>
    <x v="1"/>
    <m/>
    <s v="Lumx Studios S/A"/>
    <s v="Lojas Americanas S.A."/>
    <n v="100"/>
    <m/>
    <s v="Lojas Americanas S.A."/>
    <m/>
    <s v="Compra Computadores pra Equipe"/>
    <m/>
    <s v="Btg - Conta Corrente"/>
    <m/>
    <x v="58"/>
    <s v="Material de Uso e Consumo"/>
    <s v="Office"/>
    <s v="Administrative Costs"/>
    <s v="Administrative Costs"/>
    <x v="8"/>
    <m/>
    <m/>
    <n v="0"/>
    <n v="0"/>
  </r>
  <r>
    <s v="3988"/>
    <x v="120"/>
    <x v="379"/>
    <n v="-954.77"/>
    <n v="-954.77"/>
    <x v="0"/>
    <n v="1"/>
    <n v="-954.77"/>
    <n v="-954.77"/>
    <x v="1"/>
    <m/>
    <s v="Lumx Studios S/A"/>
    <s v="Matheus Henrique Carvalho Rocha"/>
    <n v="100"/>
    <m/>
    <s v="Matheus Henrique Carvalho Rocha"/>
    <m/>
    <s v="Airbnb Matheus (Po) no Rio"/>
    <m/>
    <s v="Btg - Conta Corrente"/>
    <m/>
    <x v="85"/>
    <s v="Despesa Comercial"/>
    <s v="Comercial"/>
    <s v="Operating Costs"/>
    <s v="Operating Costs"/>
    <x v="9"/>
    <m/>
    <m/>
    <n v="0"/>
    <n v="0"/>
  </r>
  <r>
    <s v="3989"/>
    <x v="120"/>
    <x v="379"/>
    <n v="-19.3"/>
    <n v="-19.3"/>
    <x v="0"/>
    <n v="1"/>
    <n v="-19.3"/>
    <n v="-19.3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3990"/>
    <x v="121"/>
    <x v="380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 - Baixa por Conciliação"/>
    <m/>
    <s v="Btg - Conta Corrente"/>
    <m/>
    <x v="74"/>
    <s v="Contabilidade"/>
    <s v="Others"/>
    <s v="Operating Costs"/>
    <s v="Operating Costs"/>
    <x v="5"/>
    <m/>
    <m/>
    <n v="0"/>
    <n v="0"/>
  </r>
  <r>
    <s v="3991"/>
    <x v="121"/>
    <x v="380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1"/>
    <m/>
    <m/>
    <n v="0"/>
    <n v="0"/>
  </r>
  <r>
    <s v="3992"/>
    <x v="121"/>
    <x v="380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- Baixa por Conciliação"/>
    <m/>
    <s v="Btg - Conta Corrente"/>
    <m/>
    <x v="6"/>
    <s v="Despesas de Escritório"/>
    <s v="Office"/>
    <s v="Administrative Costs"/>
    <s v="Administrative Costs"/>
    <x v="0"/>
    <m/>
    <m/>
    <n v="0"/>
    <n v="0"/>
  </r>
  <r>
    <s v="3993"/>
    <x v="121"/>
    <x v="380"/>
    <n v="-100.62"/>
    <n v="-100.62"/>
    <x v="0"/>
    <n v="1"/>
    <n v="-100.62"/>
    <n v="-100.62"/>
    <x v="1"/>
    <m/>
    <s v="Lumx Studios S/A"/>
    <s v="Mlabs Software S.A."/>
    <n v="100"/>
    <m/>
    <s v="Mlabs Software S.A."/>
    <m/>
    <s v="Plataforma de Análise de Resultados de Marketing"/>
    <m/>
    <s v="Conta Simples"/>
    <m/>
    <x v="125"/>
    <s v="Despesa de Marketing"/>
    <s v="Marketing"/>
    <s v="Operating Costs"/>
    <s v="Operating Costs"/>
    <x v="4"/>
    <m/>
    <m/>
    <n v="0"/>
    <n v="0"/>
  </r>
  <r>
    <s v="3994"/>
    <x v="121"/>
    <x v="380"/>
    <n v="-29"/>
    <n v="-29"/>
    <x v="0"/>
    <n v="1"/>
    <n v="-29"/>
    <n v="-29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3995"/>
    <x v="122"/>
    <x v="381"/>
    <n v="-254.32"/>
    <n v="-254.32"/>
    <x v="0"/>
    <n v="1"/>
    <n v="-254.32"/>
    <n v="-254.3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3996"/>
    <x v="122"/>
    <x v="381"/>
    <n v="-257.17"/>
    <n v="-257.17"/>
    <x v="0"/>
    <n v="1"/>
    <n v="-257.17"/>
    <n v="-257.17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3997"/>
    <x v="123"/>
    <x v="382"/>
    <n v="-538.62"/>
    <n v="-538.62"/>
    <x v="0"/>
    <n v="1"/>
    <n v="-538.62"/>
    <n v="-538.62"/>
    <x v="1"/>
    <m/>
    <s v="Lumx Studios S/A"/>
    <s v="Gabriel Polverelli Nogueira"/>
    <n v="100"/>
    <s v="Tecnologia"/>
    <s v="Gabriel Polverelli Nogueira"/>
    <m/>
    <s v="Custo para Inserir App do Proof na Apple Store"/>
    <m/>
    <s v="Btg - Conta Corrente"/>
    <m/>
    <x v="107"/>
    <s v="Software"/>
    <s v="Technology &amp; Infrastructure"/>
    <s v="Technology &amp; Infrastructure"/>
    <s v="Technology &amp; Infrastructure"/>
    <x v="1"/>
    <m/>
    <m/>
    <n v="0"/>
    <n v="0"/>
  </r>
  <r>
    <s v="3998"/>
    <x v="123"/>
    <x v="382"/>
    <n v="-1721.95"/>
    <n v="-1721.95"/>
    <x v="0"/>
    <n v="1"/>
    <n v="-1721.95"/>
    <n v="-1721.9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99"/>
    <x v="123"/>
    <x v="382"/>
    <n v="-12500"/>
    <n v="-12500"/>
    <x v="0"/>
    <n v="1"/>
    <n v="-12500"/>
    <n v="-125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700"/>
    <x v="123"/>
    <x v="382"/>
    <n v="10000"/>
    <n v="10000"/>
    <x v="0"/>
    <n v="1"/>
    <n v="10000"/>
    <n v="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1"/>
    <x v="123"/>
    <x v="382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000"/>
    <x v="124"/>
    <x v="383"/>
    <n v="-1237.99"/>
    <n v="-1237.99"/>
    <x v="0"/>
    <n v="1"/>
    <n v="-1237.99"/>
    <n v="-1237.99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001"/>
    <x v="124"/>
    <x v="383"/>
    <n v="-7.19"/>
    <n v="-7.19"/>
    <x v="0"/>
    <n v="1"/>
    <n v="-7.19"/>
    <n v="-7.19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02"/>
    <x v="124"/>
    <x v="383"/>
    <n v="-1753.5"/>
    <n v="-1753.5"/>
    <x v="0"/>
    <n v="1"/>
    <n v="-1753.5"/>
    <n v="-1753.5"/>
    <x v="1"/>
    <m/>
    <s v="Lumx Studios S/A"/>
    <s v="Caio Barbosa Zacarias"/>
    <n v="100"/>
    <s v="Comercial"/>
    <s v="Caio Barbosa Zacarias"/>
    <m/>
    <s v="Hospedagem Caio"/>
    <m/>
    <s v="Conta Simples"/>
    <m/>
    <x v="90"/>
    <s v="Gestão - Hotel"/>
    <s v="Gestão"/>
    <s v="Governance"/>
    <s v="Governance"/>
    <x v="9"/>
    <m/>
    <m/>
    <n v="0"/>
    <n v="0"/>
  </r>
  <r>
    <s v="4003"/>
    <x v="124"/>
    <x v="383"/>
    <n v="-34.87"/>
    <n v="-34.87"/>
    <x v="0"/>
    <n v="1"/>
    <n v="-34.87"/>
    <n v="-34.87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9"/>
    <m/>
    <m/>
    <n v="0"/>
    <n v="0"/>
  </r>
  <r>
    <s v="4004"/>
    <x v="125"/>
    <x v="384"/>
    <n v="-404.99"/>
    <n v="-404.99"/>
    <x v="0"/>
    <n v="1"/>
    <n v="-404.99"/>
    <n v="-404.99"/>
    <x v="1"/>
    <m/>
    <s v="Lumx Studios S/A"/>
    <s v="Claro/Net"/>
    <n v="100"/>
    <m/>
    <s v="Claro/Net"/>
    <m/>
    <s v="Fatura Internet - Baixa por Conciliação"/>
    <m/>
    <s v="Btg - Conta Corrente"/>
    <m/>
    <x v="9"/>
    <s v="Despesas de Escritório"/>
    <s v="Office"/>
    <s v="Administrative Costs"/>
    <s v="Administrative Costs"/>
    <x v="0"/>
    <m/>
    <m/>
    <n v="0"/>
    <n v="0"/>
  </r>
  <r>
    <s v="4005"/>
    <x v="125"/>
    <x v="384"/>
    <n v="-260.98"/>
    <n v="-260.98"/>
    <x v="0"/>
    <n v="1"/>
    <n v="-260.98"/>
    <n v="-260.98"/>
    <x v="1"/>
    <m/>
    <s v="Lumx Studios S/A"/>
    <s v="Light Servicos de Eletricidade S A"/>
    <n v="100"/>
    <m/>
    <s v="Light Servicos de Eletricidade S A"/>
    <m/>
    <s v="Conta de Luz - Baixa por Conciliação"/>
    <m/>
    <s v="Btg - Conta Corrente"/>
    <m/>
    <x v="0"/>
    <s v="Despesas de Escritório"/>
    <s v="Office"/>
    <s v="Administrative Costs"/>
    <s v="Administrative Costs"/>
    <x v="0"/>
    <m/>
    <m/>
    <n v="0"/>
    <n v="0"/>
  </r>
  <r>
    <s v="4006"/>
    <x v="125"/>
    <x v="384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007"/>
    <x v="125"/>
    <x v="38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  - Baixa por Conciliação"/>
    <m/>
    <s v="Btg - Conta Corrente"/>
    <m/>
    <x v="20"/>
    <s v="Contabilidade"/>
    <s v="Others"/>
    <s v="Operating Costs"/>
    <s v="Operating Costs"/>
    <x v="5"/>
    <m/>
    <m/>
    <n v="0"/>
    <n v="0"/>
  </r>
  <r>
    <s v="4008"/>
    <x v="125"/>
    <x v="384"/>
    <n v="-60.2"/>
    <n v="-60.2"/>
    <x v="0"/>
    <n v="1"/>
    <n v="-60.2"/>
    <n v="-60.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009"/>
    <x v="125"/>
    <x v="384"/>
    <n v="-27.2"/>
    <n v="-27.2"/>
    <x v="0"/>
    <n v="1"/>
    <n v="-27.2"/>
    <n v="-27.2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4010"/>
    <x v="125"/>
    <x v="384"/>
    <n v="-66.56999999999999"/>
    <n v="-66.56999999999999"/>
    <x v="0"/>
    <n v="1"/>
    <n v="-66.56999999999999"/>
    <n v="-66.56999999999999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11"/>
    <x v="125"/>
    <x v="384"/>
    <n v="-7.22"/>
    <n v="-7.22"/>
    <x v="0"/>
    <n v="1"/>
    <n v="-7.22"/>
    <n v="-7.22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12"/>
    <x v="125"/>
    <x v="384"/>
    <n v="-28.4"/>
    <n v="-28.4"/>
    <x v="0"/>
    <n v="1"/>
    <n v="-28.4"/>
    <n v="-28.4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9"/>
    <m/>
    <m/>
    <n v="0"/>
    <n v="0"/>
  </r>
  <r>
    <s v="4013"/>
    <x v="125"/>
    <x v="384"/>
    <n v="-5.68"/>
    <n v="-5.68"/>
    <x v="0"/>
    <n v="1"/>
    <n v="-5.68"/>
    <n v="-5.68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1"/>
    <m/>
    <m/>
    <n v="0"/>
    <n v="0"/>
  </r>
  <r>
    <s v="4014"/>
    <x v="125"/>
    <x v="384"/>
    <n v="-142.11"/>
    <n v="-142.11"/>
    <x v="0"/>
    <n v="1"/>
    <n v="-142.11"/>
    <n v="-142.11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1"/>
    <m/>
    <m/>
    <n v="0"/>
    <n v="0"/>
  </r>
  <r>
    <s v="701"/>
    <x v="125"/>
    <x v="384"/>
    <n v="12000"/>
    <n v="12000"/>
    <x v="0"/>
    <n v="1"/>
    <n v="12000"/>
    <n v="120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02"/>
    <x v="125"/>
    <x v="384"/>
    <n v="10500"/>
    <n v="10500"/>
    <x v="0"/>
    <n v="1"/>
    <n v="10500"/>
    <n v="10500"/>
    <x v="1"/>
    <m/>
    <s v="Lumx Studios S/A"/>
    <s v="Mercado Bitcoin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03"/>
    <x v="125"/>
    <x v="384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62"/>
    <x v="125"/>
    <x v="384"/>
    <n v="-12000"/>
    <n v="-12000"/>
    <x v="0"/>
    <n v="1"/>
    <n v="-12000"/>
    <n v="-12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3"/>
    <x v="125"/>
    <x v="384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4"/>
    <x v="125"/>
    <x v="384"/>
    <n v="-10500"/>
    <n v="-10500"/>
    <x v="0"/>
    <n v="1"/>
    <n v="-10500"/>
    <n v="-10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77"/>
    <x v="126"/>
    <x v="385"/>
    <n v="51793.24"/>
    <n v="51793.24"/>
    <x v="0"/>
    <n v="1"/>
    <n v="51793.24"/>
    <n v="51793.24"/>
    <x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27"/>
    <s v="Receita Setup Fee"/>
    <s v="Non Recurrent"/>
    <s v="Operating Revenue"/>
    <s v="Operating Revenue"/>
    <x v="11"/>
    <m/>
    <m/>
    <n v="0"/>
    <n v="0"/>
  </r>
  <r>
    <s v="378"/>
    <x v="126"/>
    <x v="385"/>
    <n v="1200.98"/>
    <n v="1200.98"/>
    <x v="0"/>
    <n v="1"/>
    <n v="1200.98"/>
    <n v="1200.98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4015"/>
    <x v="126"/>
    <x v="385"/>
    <n v="-85.28"/>
    <n v="-85.28"/>
    <x v="0"/>
    <n v="1"/>
    <n v="-85.28"/>
    <n v="-85.2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016"/>
    <x v="126"/>
    <x v="385"/>
    <n v="-147.17"/>
    <n v="-147.17"/>
    <x v="0"/>
    <n v="1"/>
    <n v="-147.17"/>
    <n v="-147.17"/>
    <x v="1"/>
    <m/>
    <s v="Lumx Studios S/A"/>
    <s v="Buser Brasil Tecnologia Ltda."/>
    <n v="100"/>
    <m/>
    <s v="Buser Brasil Tecnologia Ltda."/>
    <m/>
    <s v="Compra de Passagem para O Caio Ir para São Paulo"/>
    <m/>
    <s v="Conta Simples"/>
    <m/>
    <x v="105"/>
    <s v="Despesa Comercial"/>
    <s v="Comercial"/>
    <s v="Operating Costs"/>
    <s v="Operating Costs"/>
    <x v="9"/>
    <m/>
    <m/>
    <n v="0"/>
    <n v="0"/>
  </r>
  <r>
    <s v="704"/>
    <x v="126"/>
    <x v="385"/>
    <n v="51793.24"/>
    <n v="51793.24"/>
    <x v="0"/>
    <n v="1"/>
    <n v="51793.24"/>
    <n v="51793.24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05"/>
    <x v="126"/>
    <x v="385"/>
    <n v="1200.98"/>
    <n v="1200.98"/>
    <x v="0"/>
    <n v="1"/>
    <n v="1200.98"/>
    <n v="1200.98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5"/>
    <x v="126"/>
    <x v="385"/>
    <n v="-1200.98"/>
    <n v="-1200.98"/>
    <x v="0"/>
    <n v="1"/>
    <n v="-1200.98"/>
    <n v="-1200.98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66"/>
    <x v="126"/>
    <x v="385"/>
    <n v="-51793.24"/>
    <n v="-51793.24"/>
    <x v="0"/>
    <n v="1"/>
    <n v="-51793.24"/>
    <n v="-51793.24"/>
    <x v="1"/>
    <m/>
    <s v="Lumx Studios S/A"/>
    <s v="Lumx Studios S/A"/>
    <n v="100"/>
    <s v="Lumx"/>
    <s v="Lumx Studios S/A"/>
    <m/>
    <s v="Transferência entre Contas"/>
    <m/>
    <s v="Banco Master"/>
    <m/>
    <x v="57"/>
    <s v="Transferências"/>
    <s v="Others"/>
    <s v="Administrative Costs"/>
    <s v="Administrative Costs"/>
    <x v="8"/>
    <m/>
    <m/>
    <n v="0"/>
    <n v="0"/>
  </r>
  <r>
    <s v="4017"/>
    <x v="127"/>
    <x v="386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4018"/>
    <x v="127"/>
    <x v="386"/>
    <n v="-3500"/>
    <n v="-3500"/>
    <x v="0"/>
    <n v="1"/>
    <n v="-3500"/>
    <n v="-35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19"/>
    <x v="127"/>
    <x v="386"/>
    <n v="-1078.68"/>
    <n v="-1078.68"/>
    <x v="0"/>
    <n v="1"/>
    <n v="-1078.68"/>
    <n v="-1078.68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20"/>
    <x v="127"/>
    <x v="386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1"/>
    <x v="127"/>
    <x v="386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15"/>
    <s v="Despesas com Pessoal"/>
    <s v="People"/>
    <s v="People"/>
    <s v="People"/>
    <x v="3"/>
    <m/>
    <m/>
    <n v="0"/>
    <n v="0"/>
  </r>
  <r>
    <s v="4022"/>
    <x v="127"/>
    <x v="386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7"/>
    <s v="Despesa de Marketing"/>
    <s v="Marketing"/>
    <s v="Operating Costs"/>
    <s v="Operating Costs"/>
    <x v="4"/>
    <m/>
    <m/>
    <n v="0"/>
    <n v="0"/>
  </r>
  <r>
    <s v="4023"/>
    <x v="127"/>
    <x v="386"/>
    <n v="-17143.06"/>
    <n v="-17143.06"/>
    <x v="0"/>
    <n v="1"/>
    <n v="-17143.06"/>
    <n v="-17143.06"/>
    <x v="1"/>
    <m/>
    <s v="Lumx Studios S/A"/>
    <s v="Ministerio da Fazenda"/>
    <n v="100"/>
    <m/>
    <s v="Ministerio da Fazenda"/>
    <m/>
    <s v="Iss Referente a Novembro/22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4024"/>
    <x v="127"/>
    <x v="386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5"/>
    <x v="127"/>
    <x v="386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6"/>
    <x v="127"/>
    <x v="386"/>
    <n v="-133.32"/>
    <n v="-133.32"/>
    <x v="0"/>
    <n v="1"/>
    <n v="-133.32"/>
    <n v="-133.32"/>
    <x v="1"/>
    <m/>
    <s v="Lumx Studios S/A"/>
    <s v="Michel Ruthenberg Goldberg"/>
    <n v="100"/>
    <s v="Financeiro"/>
    <s v="Michel Ruthenberg Goldberg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27"/>
    <x v="127"/>
    <x v="386"/>
    <n v="-133.32"/>
    <n v="-133.32"/>
    <x v="0"/>
    <n v="1"/>
    <n v="-133.32"/>
    <n v="-133.32"/>
    <x v="1"/>
    <m/>
    <s v="Lumx Studios S/A"/>
    <s v="Gabriel Polverelli Nogueira"/>
    <n v="100"/>
    <s v="Tecnologia"/>
    <s v="Gabriel Polverelli Nogueira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28"/>
    <x v="127"/>
    <x v="386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29"/>
    <x v="127"/>
    <x v="386"/>
    <n v="-568.54"/>
    <n v="-568.54"/>
    <x v="0"/>
    <n v="1"/>
    <n v="-568.54"/>
    <n v="-568.54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030"/>
    <x v="127"/>
    <x v="386"/>
    <n v="-133.32"/>
    <n v="-133.32"/>
    <x v="0"/>
    <n v="1"/>
    <n v="-133.32"/>
    <n v="-133.32"/>
    <x v="1"/>
    <m/>
    <s v="Lumx Studios S/A"/>
    <s v="Caio Barbosa Zacarias"/>
    <n v="100"/>
    <s v="Comercial"/>
    <s v="Caio Barbosa Zacarias"/>
    <m/>
    <s v="Inss Retido"/>
    <m/>
    <s v="Btg - Conta Corrente"/>
    <m/>
    <x v="16"/>
    <s v="Despesas com Pessoal"/>
    <s v="People"/>
    <s v="People"/>
    <s v="People"/>
    <x v="3"/>
    <m/>
    <m/>
    <n v="0"/>
    <n v="0"/>
  </r>
  <r>
    <s v="4031"/>
    <x v="127"/>
    <x v="386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3"/>
    <m/>
    <m/>
    <n v="0"/>
    <n v="0"/>
  </r>
  <r>
    <s v="4032"/>
    <x v="127"/>
    <x v="386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3"/>
    <x v="127"/>
    <x v="386"/>
    <n v="-500"/>
    <n v="-500"/>
    <x v="0"/>
    <n v="1"/>
    <n v="-500"/>
    <n v="-500"/>
    <x v="1"/>
    <m/>
    <s v="Lumx Studios S/A"/>
    <s v="João Pedro Delgado Fernandes"/>
    <n v="100"/>
    <s v="Comercial"/>
    <s v="João Pedro Delgado Fernandes"/>
    <m/>
    <s v="Prestação de Serviços"/>
    <m/>
    <s v="Btg - Conta Corrente"/>
    <m/>
    <x v="14"/>
    <s v="Despesas com Pessoal"/>
    <s v="People"/>
    <s v="People"/>
    <s v="People"/>
    <x v="3"/>
    <m/>
    <m/>
    <n v="0"/>
    <n v="0"/>
  </r>
  <r>
    <s v="4034"/>
    <x v="127"/>
    <x v="386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Btg - Conta Corrente"/>
    <m/>
    <x v="14"/>
    <s v="Despesas com Pessoal"/>
    <s v="People"/>
    <s v="People"/>
    <s v="People"/>
    <x v="3"/>
    <m/>
    <m/>
    <n v="0"/>
    <n v="0"/>
  </r>
  <r>
    <s v="4035"/>
    <x v="127"/>
    <x v="386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6"/>
    <x v="127"/>
    <x v="386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37"/>
    <x v="127"/>
    <x v="386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16"/>
    <s v="Despesas com Pessoal"/>
    <s v="People"/>
    <s v="People"/>
    <s v="People"/>
    <x v="3"/>
    <m/>
    <m/>
    <n v="0"/>
    <n v="0"/>
  </r>
  <r>
    <s v="4038"/>
    <x v="127"/>
    <x v="386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39"/>
    <x v="127"/>
    <x v="386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0"/>
    <x v="127"/>
    <x v="386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1"/>
    <x v="127"/>
    <x v="386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2"/>
    <x v="127"/>
    <x v="386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3"/>
    <x v="127"/>
    <x v="386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4"/>
    <x v="127"/>
    <x v="386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5"/>
    <x v="127"/>
    <x v="386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6"/>
    <x v="127"/>
    <x v="386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7"/>
    <x v="127"/>
    <x v="386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14"/>
    <s v="Despesas com Pessoal"/>
    <s v="People"/>
    <s v="People"/>
    <s v="People"/>
    <x v="3"/>
    <m/>
    <m/>
    <n v="0"/>
    <n v="0"/>
  </r>
  <r>
    <s v="4048"/>
    <x v="127"/>
    <x v="386"/>
    <n v="-3482.1"/>
    <n v="-3482.1"/>
    <x v="0"/>
    <n v="1"/>
    <n v="-3482.1"/>
    <n v="-3482.1"/>
    <x v="1"/>
    <m/>
    <s v="Lumx Studios S/A"/>
    <s v="Mongodb Servicos de Software no Brasil Ltda."/>
    <n v="100"/>
    <m/>
    <s v="Mongodb Servicos de Software no Brasil Ltda."/>
    <m/>
    <s v="Software - Mongo Db - Baixa por Conciliação"/>
    <m/>
    <s v="Btg - Conta Corrente"/>
    <m/>
    <x v="11"/>
    <s v="Software"/>
    <s v="Technology &amp; Infrastructure"/>
    <s v="Technology &amp; Infrastructure"/>
    <s v="Technology &amp; Infrastructure"/>
    <x v="1"/>
    <m/>
    <m/>
    <n v="0"/>
    <n v="0"/>
  </r>
  <r>
    <s v="4049"/>
    <x v="127"/>
    <x v="386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21"/>
    <s v="Corporate/Societário"/>
    <s v="Legal"/>
    <s v="Operating Costs"/>
    <s v="Operating Costs"/>
    <x v="6"/>
    <m/>
    <m/>
    <n v="0"/>
    <n v="0"/>
  </r>
  <r>
    <s v="4050"/>
    <x v="128"/>
    <x v="387"/>
    <n v="-17.86"/>
    <n v="-17.86"/>
    <x v="0"/>
    <n v="1"/>
    <n v="-17.86"/>
    <n v="-17.86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51"/>
    <x v="129"/>
    <x v="38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06"/>
    <x v="130"/>
    <x v="389"/>
    <n v="1559.9"/>
    <n v="1559.9"/>
    <x v="0"/>
    <n v="1"/>
    <n v="1559.9"/>
    <n v="1559.9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07"/>
    <x v="130"/>
    <x v="389"/>
    <n v="3500"/>
    <n v="3500"/>
    <x v="0"/>
    <n v="1"/>
    <n v="3500"/>
    <n v="3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08"/>
    <x v="130"/>
    <x v="389"/>
    <n v="110000"/>
    <n v="110000"/>
    <x v="0"/>
    <n v="1"/>
    <n v="110000"/>
    <n v="11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7"/>
    <x v="130"/>
    <x v="389"/>
    <n v="-1559.9"/>
    <n v="-1559.9"/>
    <x v="0"/>
    <n v="1"/>
    <n v="-1559.9"/>
    <n v="-1559.9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68"/>
    <x v="130"/>
    <x v="389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69"/>
    <x v="130"/>
    <x v="389"/>
    <n v="-110000"/>
    <n v="-110000"/>
    <x v="0"/>
    <n v="1"/>
    <n v="-110000"/>
    <n v="-11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79"/>
    <x v="131"/>
    <x v="390"/>
    <n v="1560.9"/>
    <n v="1560.9"/>
    <x v="0"/>
    <n v="1"/>
    <n v="1560.9"/>
    <n v="1560.9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380"/>
    <x v="131"/>
    <x v="390"/>
    <n v="75080"/>
    <n v="75080"/>
    <x v="0"/>
    <n v="1"/>
    <n v="75080"/>
    <n v="75080"/>
    <x v="1"/>
    <m/>
    <s v="Ambev S.A."/>
    <s v="Btg - Conta Corrente"/>
    <n v="100"/>
    <s v="Lumx"/>
    <s v="Ambev S.A."/>
    <m/>
    <s v="Desenvolvimento de Nfts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81"/>
    <x v="131"/>
    <x v="390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52"/>
    <x v="131"/>
    <x v="390"/>
    <n v="-258.47"/>
    <n v="-258.47"/>
    <x v="0"/>
    <n v="1"/>
    <n v="-258.47"/>
    <n v="-258.47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053"/>
    <x v="131"/>
    <x v="390"/>
    <n v="-14009.71"/>
    <n v="-14009.71"/>
    <x v="0"/>
    <n v="1"/>
    <n v="-14009.71"/>
    <n v="-14009.7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4"/>
    <x v="131"/>
    <x v="390"/>
    <n v="-5743.88"/>
    <n v="-5743.88"/>
    <x v="0"/>
    <n v="1"/>
    <n v="-5743.88"/>
    <n v="-5743.88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055"/>
    <x v="131"/>
    <x v="390"/>
    <n v="-2949.21"/>
    <n v="-2949.21"/>
    <x v="0"/>
    <n v="1"/>
    <n v="-2949.21"/>
    <n v="-2949.2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6"/>
    <x v="131"/>
    <x v="390"/>
    <n v="-1395"/>
    <n v="-1395"/>
    <x v="0"/>
    <n v="1"/>
    <n v="-1395"/>
    <n v="-1395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057"/>
    <x v="131"/>
    <x v="390"/>
    <n v="-1700"/>
    <n v="-1700"/>
    <x v="0"/>
    <n v="1"/>
    <n v="-1700"/>
    <n v="-1700"/>
    <x v="1"/>
    <m/>
    <s v="Lumx Studios S/A"/>
    <s v="Axm Services Ltda"/>
    <n v="100"/>
    <m/>
    <s v="Axm Services Ltda"/>
    <m/>
    <s v="Serviço Extra para a Due Dilligence"/>
    <m/>
    <s v="Btg - Conta Corrente"/>
    <m/>
    <x v="74"/>
    <s v="Contabilidade"/>
    <s v="Others"/>
    <s v="Operating Costs"/>
    <s v="Operating Costs"/>
    <x v="5"/>
    <m/>
    <m/>
    <n v="0"/>
    <n v="0"/>
  </r>
  <r>
    <s v="4058"/>
    <x v="131"/>
    <x v="390"/>
    <n v="-227.42"/>
    <n v="-227.42"/>
    <x v="0"/>
    <n v="1"/>
    <n v="-227.42"/>
    <n v="-227.4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709"/>
    <x v="131"/>
    <x v="390"/>
    <n v="38578.39"/>
    <n v="38578.39"/>
    <x v="0"/>
    <n v="1"/>
    <n v="38578.39"/>
    <n v="38578.39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10"/>
    <x v="131"/>
    <x v="390"/>
    <n v="3000"/>
    <n v="3000"/>
    <x v="0"/>
    <n v="1"/>
    <n v="3000"/>
    <n v="3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0"/>
    <x v="131"/>
    <x v="390"/>
    <n v="-38578.39"/>
    <n v="-38578.39"/>
    <x v="0"/>
    <n v="1"/>
    <n v="-38578.39"/>
    <n v="-38578.3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1"/>
    <x v="131"/>
    <x v="390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2"/>
    <x v="132"/>
    <x v="391"/>
    <n v="38578.39"/>
    <n v="38578.39"/>
    <x v="0"/>
    <n v="1"/>
    <n v="38578.39"/>
    <n v="38578.39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4059"/>
    <x v="132"/>
    <x v="391"/>
    <n v="-65.65000000000001"/>
    <n v="-65.65000000000001"/>
    <x v="0"/>
    <n v="1"/>
    <n v="-65.65000000000001"/>
    <n v="-65.65000000000001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060"/>
    <x v="132"/>
    <x v="391"/>
    <n v="-276.61"/>
    <n v="-276.61"/>
    <x v="0"/>
    <n v="1"/>
    <n v="-276.61"/>
    <n v="-276.61"/>
    <x v="1"/>
    <m/>
    <s v="Lumx Studios S/A"/>
    <s v="Buser Brasil Tecnologia Ltda."/>
    <n v="100"/>
    <m/>
    <s v="Buser Brasil Tecnologia Ltda."/>
    <m/>
    <s v="Compra de Passagem para a Antônia Vir para O Rj"/>
    <m/>
    <s v="Btg - Conta Corrente"/>
    <m/>
    <x v="105"/>
    <s v="Despesa Comercial"/>
    <s v="Comercial"/>
    <s v="Operating Costs"/>
    <s v="Operating Costs"/>
    <x v="9"/>
    <m/>
    <m/>
    <n v="0"/>
    <n v="0"/>
  </r>
  <r>
    <s v="4061"/>
    <x v="132"/>
    <x v="391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062"/>
    <x v="132"/>
    <x v="391"/>
    <n v="-731.3200000000001"/>
    <n v="-731.3200000000001"/>
    <x v="0"/>
    <n v="1"/>
    <n v="-731.3200000000001"/>
    <n v="-731.3200000000001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19"/>
    <x v="132"/>
    <x v="391"/>
    <n v="10.38"/>
    <n v="10.38"/>
    <x v="0"/>
    <n v="1"/>
    <n v="10.38"/>
    <n v="10.38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4"/>
    <x v="132"/>
    <x v="391"/>
    <n v="1.1"/>
    <n v="1.1"/>
    <x v="0"/>
    <n v="1"/>
    <n v="1.1"/>
    <n v="1.1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711"/>
    <x v="132"/>
    <x v="391"/>
    <n v="4000"/>
    <n v="4000"/>
    <x v="0"/>
    <n v="1"/>
    <n v="4000"/>
    <n v="4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2"/>
    <x v="132"/>
    <x v="391"/>
    <n v="-4000"/>
    <n v="-4000"/>
    <x v="0"/>
    <n v="1"/>
    <n v="-4000"/>
    <n v="-4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64"/>
    <x v="133"/>
    <x v="392"/>
    <n v="-1400.43"/>
    <n v="-1400.43"/>
    <x v="0"/>
    <n v="1"/>
    <n v="-1400.43"/>
    <n v="-1400.43"/>
    <x v="1"/>
    <m/>
    <s v="Lumx Studios S/A"/>
    <s v="Ministério da Fazenda"/>
    <n v="100"/>
    <m/>
    <s v="Ministério da Fazenda"/>
    <m/>
    <s v="Parcela do Parcelamento Tributário"/>
    <m/>
    <s v="Btg - Conta Corrente"/>
    <m/>
    <x v="2"/>
    <s v="Impostos"/>
    <s v="Tax And Fees"/>
    <s v="Tax And Fees"/>
    <s v="Tax And Fees"/>
    <x v="2"/>
    <m/>
    <m/>
    <n v="0"/>
    <n v="0"/>
  </r>
  <r>
    <s v="4283"/>
    <x v="133"/>
    <x v="392"/>
    <n v="-42.86"/>
    <n v="-42.86"/>
    <x v="0"/>
    <n v="1"/>
    <n v="-42.86"/>
    <n v="-42.86"/>
    <x v="1"/>
    <m/>
    <s v="Lumx Studios S/A"/>
    <s v="Rappi Brasil Intermediacao de Negocios Ltda"/>
    <n v="100"/>
    <m/>
    <s v="Rappi Brasil Intermediacao de Negocios Ltda"/>
    <m/>
    <s v="Compra de Papel Higiênic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065"/>
    <x v="134"/>
    <x v="393"/>
    <n v="-61.5"/>
    <n v="-61.5"/>
    <x v="0"/>
    <n v="1"/>
    <n v="-61.5"/>
    <n v="-61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1"/>
    <m/>
    <m/>
    <n v="0"/>
    <n v="0"/>
  </r>
  <r>
    <s v="4066"/>
    <x v="134"/>
    <x v="393"/>
    <n v="-27.8"/>
    <n v="-27.8"/>
    <x v="0"/>
    <n v="1"/>
    <n v="-27.8"/>
    <n v="-27.8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9"/>
    <m/>
    <m/>
    <n v="0"/>
    <n v="0"/>
  </r>
  <r>
    <s v="4067"/>
    <x v="135"/>
    <x v="394"/>
    <n v="-2987.42"/>
    <n v="-2987.42"/>
    <x v="0"/>
    <n v="1"/>
    <n v="-2987.42"/>
    <n v="-2987.42"/>
    <x v="1"/>
    <m/>
    <s v="Lumx Studios S/A"/>
    <s v="Lumx Studios S/A"/>
    <n v="100"/>
    <s v="Conselho"/>
    <s v="Lumx Studios S/A"/>
    <m/>
    <s v="Web Summit para O Caio Barbosa"/>
    <m/>
    <s v="Conta Simples"/>
    <m/>
    <x v="66"/>
    <s v="Despesa de Marketing"/>
    <s v="Marketing"/>
    <s v="Operating Costs"/>
    <s v="Operating Costs"/>
    <x v="4"/>
    <m/>
    <m/>
    <n v="0"/>
    <n v="0"/>
  </r>
  <r>
    <s v="4068"/>
    <x v="135"/>
    <x v="394"/>
    <n v="-87.81"/>
    <n v="-87.81"/>
    <x v="0"/>
    <n v="1"/>
    <n v="-87.81"/>
    <n v="-87.81"/>
    <x v="1"/>
    <m/>
    <s v="Lumx Studios S/A"/>
    <s v="Mercadolivre.com Atividades de Internet Ltda"/>
    <n v="100"/>
    <m/>
    <s v="Mercadolivre.com Atividades de Internet Ltda"/>
    <m/>
    <s v="Compra de Refils para Filtro de Água"/>
    <m/>
    <s v="Mercado Pago"/>
    <m/>
    <x v="59"/>
    <s v="Material de Uso e Consumo"/>
    <s v="Office"/>
    <s v="Administrative Costs"/>
    <s v="Administrative Costs"/>
    <x v="8"/>
    <m/>
    <m/>
    <n v="0"/>
    <n v="0"/>
  </r>
  <r>
    <s v="4069"/>
    <x v="135"/>
    <x v="39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071"/>
    <x v="135"/>
    <x v="394"/>
    <n v="-4149.44"/>
    <n v="-4149.44"/>
    <x v="0"/>
    <n v="1"/>
    <n v="-4149.44"/>
    <n v="-4149.44"/>
    <x v="1"/>
    <m/>
    <s v="Lumx Studios S/A"/>
    <s v="Ministério da Economia"/>
    <n v="100"/>
    <m/>
    <s v="Ministério da Economia"/>
    <m/>
    <s v="Pis - Faturamento"/>
    <m/>
    <s v="Btg - Conta Corrente"/>
    <m/>
    <x v="55"/>
    <s v="Impostos"/>
    <s v="Tax And Fees"/>
    <s v="Tax And Fees"/>
    <s v="Tax And Fees"/>
    <x v="12"/>
    <m/>
    <m/>
    <n v="0"/>
    <n v="0"/>
  </r>
  <r>
    <s v="4284"/>
    <x v="135"/>
    <x v="394"/>
    <n v="-60.57"/>
    <n v="-60.57"/>
    <x v="0"/>
    <n v="1"/>
    <n v="-60.57"/>
    <n v="-60.57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712"/>
    <x v="135"/>
    <x v="394"/>
    <n v="20000"/>
    <n v="20000"/>
    <x v="0"/>
    <n v="1"/>
    <n v="20000"/>
    <n v="2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13"/>
    <x v="135"/>
    <x v="394"/>
    <n v="3500"/>
    <n v="3500"/>
    <x v="0"/>
    <n v="1"/>
    <n v="3500"/>
    <n v="3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3"/>
    <x v="135"/>
    <x v="394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74"/>
    <x v="135"/>
    <x v="394"/>
    <n v="-3500"/>
    <n v="-3500"/>
    <x v="0"/>
    <n v="1"/>
    <n v="-3500"/>
    <n v="-35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72"/>
    <x v="136"/>
    <x v="395"/>
    <n v="-251.01"/>
    <n v="-251.01"/>
    <x v="0"/>
    <n v="1"/>
    <n v="-251.01"/>
    <n v="-251.01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4073"/>
    <x v="136"/>
    <x v="395"/>
    <n v="-19.9"/>
    <n v="-19.9"/>
    <x v="0"/>
    <n v="1"/>
    <n v="-19.9"/>
    <n v="-19.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9"/>
    <m/>
    <m/>
    <n v="0"/>
    <n v="0"/>
  </r>
  <r>
    <s v="4074"/>
    <x v="136"/>
    <x v="395"/>
    <n v="-119.9"/>
    <n v="-119.9"/>
    <x v="0"/>
    <n v="1"/>
    <n v="-119.9"/>
    <n v="-119.9"/>
    <x v="1"/>
    <m/>
    <s v="Lumx Studios S/A"/>
    <s v="Lumx Studios S/A"/>
    <n v="100"/>
    <s v="Conselho"/>
    <s v="Lumx Studios S/A"/>
    <m/>
    <s v="Kinvo"/>
    <m/>
    <s v="Conta Simples"/>
    <m/>
    <x v="128"/>
    <s v="Software"/>
    <s v="Technology &amp; Infrastructure"/>
    <s v="Technology &amp; Infrastructure"/>
    <s v="Technology &amp; Infrastructure"/>
    <x v="1"/>
    <m/>
    <m/>
    <n v="0"/>
    <n v="0"/>
  </r>
  <r>
    <s v="3827"/>
    <x v="137"/>
    <x v="396"/>
    <n v="-19.57"/>
    <n v="-19.57"/>
    <x v="0"/>
    <n v="1"/>
    <n v="-19.57"/>
    <n v="-19.57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9"/>
    <m/>
    <m/>
    <n v="0"/>
    <n v="0"/>
  </r>
  <r>
    <s v="3829"/>
    <x v="137"/>
    <x v="396"/>
    <n v="-21.9"/>
    <n v="-21.9"/>
    <x v="0"/>
    <n v="1"/>
    <n v="-21.9"/>
    <n v="-21.9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9"/>
    <m/>
    <m/>
    <n v="0"/>
    <n v="0"/>
  </r>
  <r>
    <s v="383"/>
    <x v="137"/>
    <x v="396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76"/>
    <x v="137"/>
    <x v="396"/>
    <n v="-23.9"/>
    <n v="-23.9"/>
    <x v="0"/>
    <n v="1"/>
    <n v="-23.9"/>
    <n v="-23.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9"/>
    <m/>
    <m/>
    <n v="0"/>
    <n v="0"/>
  </r>
  <r>
    <s v="4077"/>
    <x v="137"/>
    <x v="396"/>
    <n v="-34.16"/>
    <n v="-34.16"/>
    <x v="0"/>
    <n v="1"/>
    <n v="-34.16"/>
    <n v="-34.16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4078"/>
    <x v="137"/>
    <x v="396"/>
    <n v="-80.95999999999999"/>
    <n v="-80.95999999999999"/>
    <x v="0"/>
    <n v="1"/>
    <n v="-80.95999999999999"/>
    <n v="-80.95999999999999"/>
    <x v="1"/>
    <m/>
    <s v="Lumx Studios S/A"/>
    <s v="Ministerio da Fazenda"/>
    <n v="100"/>
    <m/>
    <s v="Ministerio da Fazenda"/>
    <m/>
    <s v="Irrf - Remuneração de Serviços Profissionais Prestados por Pj"/>
    <m/>
    <s v="Cora"/>
    <m/>
    <x v="39"/>
    <s v="Impostos"/>
    <s v="Tax And Fees"/>
    <s v="Tax And Fees"/>
    <s v="Tax And Fees"/>
    <x v="3"/>
    <m/>
    <m/>
    <n v="0"/>
    <n v="0"/>
  </r>
  <r>
    <s v="4079"/>
    <x v="137"/>
    <x v="396"/>
    <n v="-54.56"/>
    <n v="-54.56"/>
    <x v="0"/>
    <n v="1"/>
    <n v="-54.56"/>
    <n v="-54.56"/>
    <x v="1"/>
    <m/>
    <s v="Lumx Studios S/A"/>
    <s v="99 Tecnologia Ltda"/>
    <n v="100"/>
    <s v="Lumx"/>
    <s v="99 Tecnologia Ltda"/>
    <m/>
    <s v="99 Taxi"/>
    <m/>
    <s v="Conta Simples"/>
    <m/>
    <x v="61"/>
    <s v="Gestão - Transporte"/>
    <s v="Gestão"/>
    <s v="Governance"/>
    <s v="Governance"/>
    <x v="9"/>
    <m/>
    <m/>
    <n v="0"/>
    <n v="0"/>
  </r>
  <r>
    <s v="4080"/>
    <x v="137"/>
    <x v="396"/>
    <n v="-19246.03"/>
    <n v="-19246.03"/>
    <x v="0"/>
    <n v="1"/>
    <n v="-19246.03"/>
    <n v="-19246.03"/>
    <x v="1"/>
    <m/>
    <s v="Lumx Studios S/A"/>
    <s v="Ministerio da Fazenda"/>
    <n v="100"/>
    <m/>
    <s v="Ministerio da Fazenda"/>
    <m/>
    <s v="Cofins - Faturamento Pj"/>
    <m/>
    <s v="Cora"/>
    <m/>
    <x v="54"/>
    <s v="Impostos"/>
    <s v="Tax And Fees"/>
    <s v="Tax And Fees"/>
    <s v="Tax And Fees"/>
    <x v="12"/>
    <m/>
    <m/>
    <n v="0"/>
    <n v="0"/>
  </r>
  <r>
    <s v="714"/>
    <x v="137"/>
    <x v="396"/>
    <n v="19326.99"/>
    <n v="19326.99"/>
    <x v="0"/>
    <n v="1"/>
    <n v="19326.99"/>
    <n v="19326.9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75"/>
    <x v="137"/>
    <x v="396"/>
    <n v="-19326.99"/>
    <n v="-19326.99"/>
    <x v="0"/>
    <n v="1"/>
    <n v="-19326.99"/>
    <n v="-19326.99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3830"/>
    <x v="138"/>
    <x v="397"/>
    <n v="-31.75"/>
    <n v="-31.75"/>
    <x v="0"/>
    <n v="1"/>
    <n v="-31.75"/>
    <n v="-31.75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9"/>
    <m/>
    <m/>
    <n v="0"/>
    <n v="0"/>
  </r>
  <r>
    <s v="4082"/>
    <x v="138"/>
    <x v="397"/>
    <n v="-190.31"/>
    <n v="-190.31"/>
    <x v="0"/>
    <n v="1"/>
    <n v="-190.31"/>
    <n v="-190.31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083"/>
    <x v="138"/>
    <x v="397"/>
    <n v="-147.09"/>
    <n v="-147.09"/>
    <x v="0"/>
    <n v="1"/>
    <n v="-147.09"/>
    <n v="-147.0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084"/>
    <x v="138"/>
    <x v="397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2"/>
    <s v="Impostos"/>
    <s v="Tax And Fees"/>
    <s v="Tax And Fees"/>
    <s v="Tax And Fees"/>
    <x v="2"/>
    <m/>
    <m/>
    <n v="0"/>
    <n v="0"/>
  </r>
  <r>
    <s v="4085"/>
    <x v="138"/>
    <x v="397"/>
    <n v="-2899.34"/>
    <n v="-2899.34"/>
    <x v="0"/>
    <n v="1"/>
    <n v="-2899.34"/>
    <n v="-2899.34"/>
    <x v="1"/>
    <m/>
    <s v="Lumx Studios S/A"/>
    <s v="Velazquez &amp; Drummond Aa"/>
    <n v="100"/>
    <m/>
    <s v="Velazquez &amp; Drummond Aa"/>
    <m/>
    <s v="Aluguel - Baixa por Conciliação"/>
    <m/>
    <s v="Btg - Conta Corrente"/>
    <m/>
    <x v="25"/>
    <s v="Despesas de Escritório"/>
    <s v="Office"/>
    <s v="Administrative Costs"/>
    <s v="Administrative Costs"/>
    <x v="0"/>
    <m/>
    <m/>
    <n v="0"/>
    <n v="0"/>
  </r>
  <r>
    <s v="4086"/>
    <x v="138"/>
    <x v="397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 - Baixa por Conciliação"/>
    <m/>
    <s v="Btg - Conta Corrente"/>
    <m/>
    <x v="97"/>
    <s v="Seguros"/>
    <s v="Others"/>
    <s v="Administrative Costs"/>
    <s v="Administrative Costs"/>
    <x v="8"/>
    <m/>
    <m/>
    <n v="0"/>
    <n v="0"/>
  </r>
  <r>
    <s v="4088"/>
    <x v="138"/>
    <x v="397"/>
    <n v="-19.75"/>
    <n v="-19.75"/>
    <x v="0"/>
    <n v="1"/>
    <n v="-19.75"/>
    <n v="-19.75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3833"/>
    <x v="139"/>
    <x v="398"/>
    <n v="-13.2"/>
    <n v="-13.2"/>
    <x v="0"/>
    <n v="1"/>
    <n v="-13.2"/>
    <n v="-13.2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9"/>
    <m/>
    <m/>
    <n v="0"/>
    <n v="0"/>
  </r>
  <r>
    <s v="4089"/>
    <x v="139"/>
    <x v="398"/>
    <n v="-49.5"/>
    <n v="-49.5"/>
    <x v="0"/>
    <n v="1"/>
    <n v="-49.5"/>
    <n v="-49.5"/>
    <x v="1"/>
    <m/>
    <s v="Lumx Studios S/A"/>
    <s v="Mailchimp"/>
    <n v="100"/>
    <m/>
    <s v="Mailchimp"/>
    <m/>
    <s v="Software e-mail Marketing"/>
    <m/>
    <s v="Conta Simples"/>
    <m/>
    <x v="73"/>
    <s v="Despesa de Marketing"/>
    <s v="Marketing"/>
    <s v="Operating Costs"/>
    <s v="Operating Costs"/>
    <x v="4"/>
    <m/>
    <m/>
    <n v="0"/>
    <n v="0"/>
  </r>
  <r>
    <s v="715"/>
    <x v="139"/>
    <x v="398"/>
    <n v="16413.05"/>
    <n v="16413.05"/>
    <x v="0"/>
    <n v="1"/>
    <n v="16413.05"/>
    <n v="16413.05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6"/>
    <x v="139"/>
    <x v="398"/>
    <n v="-16413.05"/>
    <n v="-16413.05"/>
    <x v="0"/>
    <n v="1"/>
    <n v="-16413.05"/>
    <n v="-16413.05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091"/>
    <x v="140"/>
    <x v="399"/>
    <n v="-622.63"/>
    <n v="-622.63"/>
    <x v="0"/>
    <n v="1"/>
    <n v="-622.63"/>
    <n v="-622.63"/>
    <x v="1"/>
    <m/>
    <s v="Lumx Studios S/A"/>
    <s v="Slack"/>
    <n v="100"/>
    <m/>
    <s v="Slack"/>
    <m/>
    <s v="Software - Slack"/>
    <m/>
    <s v="Conta Simples"/>
    <m/>
    <x v="36"/>
    <s v="Software"/>
    <s v="Technology &amp; Infrastructure"/>
    <s v="Technology &amp; Infrastructure"/>
    <s v="Technology &amp; Infrastructure"/>
    <x v="1"/>
    <m/>
    <m/>
    <n v="0"/>
    <n v="0"/>
  </r>
  <r>
    <s v="4092"/>
    <x v="140"/>
    <x v="399"/>
    <n v="-118.59"/>
    <n v="-118.59"/>
    <x v="0"/>
    <n v="1"/>
    <n v="-118.59"/>
    <n v="-118.59"/>
    <x v="1"/>
    <m/>
    <s v="Lumx Studios S/A"/>
    <s v="Zeplin, Inc"/>
    <n v="100"/>
    <m/>
    <s v="Zeplin, Inc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384"/>
    <x v="141"/>
    <x v="400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Ou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5"/>
    <x v="141"/>
    <x v="400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4093"/>
    <x v="141"/>
    <x v="400"/>
    <n v="-24.51"/>
    <n v="-24.51"/>
    <x v="0"/>
    <n v="1"/>
    <n v="-24.51"/>
    <n v="-24.51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9"/>
    <m/>
    <m/>
    <n v="0"/>
    <n v="0"/>
  </r>
  <r>
    <s v="716"/>
    <x v="141"/>
    <x v="400"/>
    <n v="61000"/>
    <n v="61000"/>
    <x v="0"/>
    <n v="1"/>
    <n v="61000"/>
    <n v="61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677"/>
    <x v="141"/>
    <x v="400"/>
    <n v="-61000"/>
    <n v="-61000"/>
    <x v="0"/>
    <n v="1"/>
    <n v="-61000"/>
    <n v="-61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094"/>
    <x v="142"/>
    <x v="401"/>
    <n v="-302.4"/>
    <n v="-302.4"/>
    <x v="0"/>
    <n v="1"/>
    <n v="-302.4"/>
    <n v="-302.4"/>
    <x v="1"/>
    <m/>
    <s v="Lumx Studios S/A"/>
    <s v="Mynt Crypto Tecnologia Ltda."/>
    <n v="100"/>
    <m/>
    <s v="Mynt Crypto Tecnologia Ltda."/>
    <m/>
    <s v="Compensação por Erro no Contrato da Mynt"/>
    <m/>
    <s v="Cora"/>
    <m/>
    <x v="129"/>
    <s v="Others"/>
    <s v="Technology &amp; Infrastructure"/>
    <s v="Operating Costs"/>
    <s v="Operating Costs"/>
    <x v="10"/>
    <m/>
    <m/>
    <n v="0"/>
    <n v="0"/>
  </r>
  <r>
    <s v="4095"/>
    <x v="142"/>
    <x v="401"/>
    <n v="-41.51"/>
    <n v="-41.51"/>
    <x v="0"/>
    <n v="1"/>
    <n v="-41.51"/>
    <n v="-41.51"/>
    <x v="1"/>
    <m/>
    <s v="Lumx Studios S/A"/>
    <s v="Npm Inc"/>
    <n v="100"/>
    <m/>
    <s v="Npm Inc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096"/>
    <x v="142"/>
    <x v="401"/>
    <n v="-17500"/>
    <n v="-17500"/>
    <x v="0"/>
    <n v="1"/>
    <n v="-17500"/>
    <n v="-17500"/>
    <x v="1"/>
    <m/>
    <s v="Lumx Studios S/A"/>
    <s v="Alex Ramos Barcelos 11685045707"/>
    <n v="100"/>
    <m/>
    <s v="Alex Ramos Barcelos 11685045707"/>
    <m/>
    <s v="Fornecedor Projeto Coca-Cola Metaverse"/>
    <m/>
    <s v="Btg - Conta Corrente"/>
    <s v="Coca-Cola"/>
    <x v="112"/>
    <s v="Fornecedores"/>
    <s v="Suppliers"/>
    <s v="Partnerships &amp; Suppliers"/>
    <s v="Partnerships &amp; Suppliers"/>
    <x v="7"/>
    <m/>
    <m/>
    <n v="0"/>
    <n v="0"/>
  </r>
  <r>
    <s v="4097"/>
    <x v="142"/>
    <x v="401"/>
    <n v="-352.8"/>
    <n v="-352.8"/>
    <x v="0"/>
    <n v="1"/>
    <n v="-352.8"/>
    <n v="-352.8"/>
    <x v="1"/>
    <m/>
    <s v="Lumx Studios S/A"/>
    <s v="Mynt Crypto Tecnologia Ltda."/>
    <n v="100"/>
    <m/>
    <s v="Mynt Crypto Tecnologia Ltda."/>
    <m/>
    <s v="Compensação por Erro no Contrato da Mynt"/>
    <m/>
    <s v="Conta Simples"/>
    <m/>
    <x v="129"/>
    <s v="Others"/>
    <s v="Technology &amp; Infrastructure"/>
    <s v="Operating Costs"/>
    <s v="Operating Costs"/>
    <x v="10"/>
    <m/>
    <m/>
    <n v="0"/>
    <n v="0"/>
  </r>
  <r>
    <s v="4286"/>
    <x v="142"/>
    <x v="401"/>
    <n v="-49.27"/>
    <n v="-49.27"/>
    <x v="0"/>
    <n v="1"/>
    <n v="-49.27"/>
    <n v="-49.27"/>
    <x v="1"/>
    <m/>
    <s v="Lumx Studios S/A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88"/>
    <x v="142"/>
    <x v="401"/>
    <n v="-43.76"/>
    <n v="-43.76"/>
    <x v="0"/>
    <n v="1"/>
    <n v="-43.76"/>
    <n v="-43.76"/>
    <x v="1"/>
    <m/>
    <s v="Lumx Studios S/A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17"/>
    <x v="142"/>
    <x v="401"/>
    <n v="17500"/>
    <n v="17500"/>
    <x v="0"/>
    <n v="1"/>
    <n v="17500"/>
    <n v="175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78"/>
    <x v="142"/>
    <x v="401"/>
    <n v="-17500"/>
    <n v="-17500"/>
    <x v="0"/>
    <n v="1"/>
    <n v="-17500"/>
    <n v="-17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00"/>
    <x v="143"/>
    <x v="402"/>
    <n v="-35.36"/>
    <n v="-35.36"/>
    <x v="0"/>
    <n v="1"/>
    <n v="-35.36"/>
    <n v="-35.36"/>
    <x v="1"/>
    <m/>
    <s v="Lumx Studios S/A"/>
    <s v="Luciene Borges da Silva"/>
    <n v="100"/>
    <m/>
    <s v="Luciene Borges da Silva"/>
    <m/>
    <s v="Estorno a Compra de Material de Uso e Consumo para O Escritório"/>
    <m/>
    <s v="Cora"/>
    <m/>
    <x v="59"/>
    <s v="Material de Uso e Consumo"/>
    <s v="Office"/>
    <s v="Administrative Costs"/>
    <s v="Administrative Costs"/>
    <x v="8"/>
    <m/>
    <m/>
    <n v="0"/>
    <n v="0"/>
  </r>
  <r>
    <s v="4101"/>
    <x v="143"/>
    <x v="402"/>
    <n v="-383"/>
    <n v="-383"/>
    <x v="0"/>
    <n v="1"/>
    <n v="-383"/>
    <n v="-383"/>
    <x v="1"/>
    <m/>
    <s v="Lumx Studios S/A"/>
    <s v="Booking.com Brasil Servicos de Reserva de Hoteis Ltda."/>
    <n v="100"/>
    <m/>
    <s v="Booking.com Brasil Servicos de Reserva de Hoteis Ltda."/>
    <m/>
    <s v="Booking.com | Hospedagem Caio"/>
    <m/>
    <s v="Conta Simples"/>
    <m/>
    <x v="90"/>
    <s v="Gestão - Hotel"/>
    <s v="Gestão"/>
    <s v="Governance"/>
    <s v="Governance"/>
    <x v="9"/>
    <m/>
    <m/>
    <n v="0"/>
    <n v="0"/>
  </r>
  <r>
    <s v="4102"/>
    <x v="143"/>
    <x v="402"/>
    <n v="-3333.91"/>
    <n v="-3333.91"/>
    <x v="0"/>
    <n v="1"/>
    <n v="-3333.91"/>
    <n v="-3333.91"/>
    <x v="1"/>
    <m/>
    <s v="Lumx Studios S/A"/>
    <s v="Mm Turismo &amp; Viagens S.A"/>
    <n v="100"/>
    <m/>
    <s v="Mm Turismo &amp; Viagens S.A"/>
    <m/>
    <s v="Passagem Gab para São Paulo"/>
    <m/>
    <s v="Conta Simples"/>
    <m/>
    <x v="77"/>
    <s v="Gestão - Avião"/>
    <s v="Gestão"/>
    <s v="Governance"/>
    <s v="Governance"/>
    <x v="9"/>
    <m/>
    <m/>
    <n v="0"/>
    <n v="0"/>
  </r>
  <r>
    <s v="4103"/>
    <x v="143"/>
    <x v="402"/>
    <n v="-499.8"/>
    <n v="-499.8"/>
    <x v="0"/>
    <n v="1"/>
    <n v="-499.8"/>
    <n v="-499.8"/>
    <x v="1"/>
    <m/>
    <s v="Lumx Studios S/A"/>
    <s v="Buser Brasil Tecnologia Ltda."/>
    <n v="100"/>
    <m/>
    <s v="Buser Brasil Tecnologia Ltda."/>
    <m/>
    <s v="Buser C-Level"/>
    <m/>
    <s v="Cora"/>
    <m/>
    <x v="105"/>
    <s v="Despesa Comercial"/>
    <s v="Comercial"/>
    <s v="Operating Costs"/>
    <s v="Operating Costs"/>
    <x v="9"/>
    <m/>
    <m/>
    <n v="0"/>
    <n v="0"/>
  </r>
  <r>
    <s v="4104"/>
    <x v="143"/>
    <x v="402"/>
    <n v="-115.03"/>
    <n v="-115.03"/>
    <x v="0"/>
    <n v="1"/>
    <n v="-115.03"/>
    <n v="-115.03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05"/>
    <x v="143"/>
    <x v="40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718"/>
    <x v="143"/>
    <x v="402"/>
    <n v="225000"/>
    <n v="225000"/>
    <x v="0"/>
    <n v="1"/>
    <n v="225000"/>
    <n v="225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719"/>
    <x v="143"/>
    <x v="402"/>
    <n v="6500"/>
    <n v="6500"/>
    <x v="0"/>
    <n v="1"/>
    <n v="6500"/>
    <n v="6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79"/>
    <x v="143"/>
    <x v="402"/>
    <n v="-6500"/>
    <n v="-6500"/>
    <x v="0"/>
    <n v="1"/>
    <n v="-6500"/>
    <n v="-6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0"/>
    <x v="143"/>
    <x v="402"/>
    <n v="-225000"/>
    <n v="-225000"/>
    <x v="0"/>
    <n v="1"/>
    <n v="-225000"/>
    <n v="-22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625"/>
    <x v="144"/>
    <x v="403"/>
    <n v="-21000"/>
    <n v="-21000"/>
    <x v="0"/>
    <n v="1"/>
    <n v="-21000"/>
    <n v="-21000"/>
    <x v="1"/>
    <m/>
    <s v="Lumx Studios S/A"/>
    <s v="Warley Maer Costa Lacerda 12776085630"/>
    <n v="100"/>
    <m/>
    <s v="Warley Maer Costa Lacerda 12776085630"/>
    <m/>
    <s v="Fornecedor Projeto Coca-Cola Metaverse"/>
    <m/>
    <s v="Cora"/>
    <s v="Coca-Cola"/>
    <x v="110"/>
    <s v="Fornecedores"/>
    <s v="Suppliers"/>
    <s v="Partnerships &amp; Suppliers"/>
    <s v="Partnerships &amp; Suppliers"/>
    <x v="7"/>
    <m/>
    <m/>
    <n v="0"/>
    <n v="0"/>
  </r>
  <r>
    <s v="386"/>
    <x v="144"/>
    <x v="403"/>
    <n v="464100"/>
    <n v="464100"/>
    <x v="0"/>
    <n v="1"/>
    <n v="464100"/>
    <n v="464100"/>
    <x v="1"/>
    <m/>
    <s v="Recofarma Industria do Amazonas Ltda"/>
    <s v="Cora"/>
    <n v="100"/>
    <s v="Lumx"/>
    <s v="Recofarma Industria do Amazonas Ltda"/>
    <m/>
    <s v="Projeto 1 Coca-Cola"/>
    <m/>
    <s v="Cora"/>
    <s v="Coca-Cola"/>
    <x v="111"/>
    <s v="Receita Setup Fee"/>
    <s v="Non Recurrent"/>
    <s v="Operating Revenue"/>
    <s v="Operating Revenue"/>
    <x v="11"/>
    <m/>
    <m/>
    <n v="0"/>
    <n v="0"/>
  </r>
  <r>
    <s v="4106"/>
    <x v="144"/>
    <x v="403"/>
    <n v="-115.11"/>
    <n v="-115.11"/>
    <x v="0"/>
    <n v="1"/>
    <n v="-115.11"/>
    <n v="-115.11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07"/>
    <x v="144"/>
    <x v="403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5"/>
    <m/>
    <m/>
    <n v="0"/>
    <n v="0"/>
  </r>
  <r>
    <s v="4108"/>
    <x v="144"/>
    <x v="403"/>
    <n v="-10500"/>
    <n v="-10500"/>
    <x v="0"/>
    <n v="1"/>
    <n v="-10500"/>
    <n v="-10500"/>
    <x v="1"/>
    <m/>
    <s v="Lumx Studios S/A"/>
    <s v="Definitive - English Center Ltda"/>
    <n v="100"/>
    <m/>
    <s v="Definitive - English Center Ltda"/>
    <m/>
    <s v="Fornecedor Projeto Coca-Cola Metaverse"/>
    <m/>
    <s v="Cora"/>
    <s v="Coca-Cola"/>
    <x v="116"/>
    <s v="Fornecedores"/>
    <s v="Suppliers"/>
    <s v="Partnerships &amp; Suppliers"/>
    <s v="Partnerships &amp; Suppliers"/>
    <x v="7"/>
    <m/>
    <m/>
    <n v="0"/>
    <n v="0"/>
  </r>
  <r>
    <s v="4109"/>
    <x v="144"/>
    <x v="403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10"/>
    <x v="144"/>
    <x v="403"/>
    <n v="-322.32"/>
    <n v="-322.32"/>
    <x v="0"/>
    <n v="1"/>
    <n v="-322.32"/>
    <n v="-322.32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11"/>
    <x v="144"/>
    <x v="403"/>
    <n v="-725.24"/>
    <n v="-725.24"/>
    <x v="0"/>
    <n v="1"/>
    <n v="-725.24"/>
    <n v="-725.2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12"/>
    <x v="144"/>
    <x v="403"/>
    <n v="-14000"/>
    <n v="-14000"/>
    <x v="0"/>
    <n v="1"/>
    <n v="-14000"/>
    <n v="-14000"/>
    <x v="1"/>
    <m/>
    <s v="Lumx Studios S/A"/>
    <s v="Denis Paganini Agostinho"/>
    <n v="100"/>
    <m/>
    <s v="Denis Paganini Agostinho"/>
    <m/>
    <s v="Fornecedor Projeto Coca-Cola Metaverse"/>
    <m/>
    <s v="Cora"/>
    <s v="Coca-Cola"/>
    <x v="114"/>
    <s v="Fornecedores"/>
    <s v="Suppliers"/>
    <s v="Partnerships &amp; Suppliers"/>
    <s v="Partnerships &amp; Suppliers"/>
    <x v="7"/>
    <m/>
    <m/>
    <n v="0"/>
    <n v="0"/>
  </r>
  <r>
    <s v="4113"/>
    <x v="144"/>
    <x v="403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Cora"/>
    <s v="Lumx Protocol"/>
    <x v="43"/>
    <s v="Fornecedores"/>
    <s v="Suppliers"/>
    <s v="Partnerships &amp; Suppliers"/>
    <s v="Partnerships &amp; Suppliers"/>
    <x v="7"/>
    <m/>
    <m/>
    <n v="0"/>
    <n v="0"/>
  </r>
  <r>
    <s v="4114"/>
    <x v="144"/>
    <x v="403"/>
    <n v="-393.15"/>
    <n v="-393.15"/>
    <x v="0"/>
    <n v="1"/>
    <n v="-393.15"/>
    <n v="-393.15"/>
    <x v="1"/>
    <m/>
    <s v="Lumx Studios S/A"/>
    <s v="Lumx Studios S/A"/>
    <n v="100"/>
    <s v="Conselho"/>
    <s v="Lumx Studios S/A"/>
    <m/>
    <s v="Buser C-Level"/>
    <m/>
    <s v="Conta Simples"/>
    <m/>
    <x v="105"/>
    <s v="Despesa Comercial"/>
    <s v="Comercial"/>
    <s v="Operating Costs"/>
    <s v="Operating Costs"/>
    <x v="9"/>
    <m/>
    <m/>
    <n v="0"/>
    <n v="0"/>
  </r>
  <r>
    <s v="4115"/>
    <x v="144"/>
    <x v="403"/>
    <n v="-80"/>
    <n v="-80"/>
    <x v="0"/>
    <n v="1"/>
    <n v="-80"/>
    <n v="-80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1"/>
    <m/>
    <m/>
    <n v="0"/>
    <n v="0"/>
  </r>
  <r>
    <s v="4116"/>
    <x v="144"/>
    <x v="403"/>
    <n v="-143215.1"/>
    <n v="-143215.1"/>
    <x v="0"/>
    <n v="1"/>
    <n v="-143215.1"/>
    <n v="-143215.1"/>
    <x v="1"/>
    <m/>
    <s v="Lumx Studios S/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15"/>
    <s v="Parceiros"/>
    <s v="Partners"/>
    <s v="Partnerships &amp; Suppliers"/>
    <s v="Partnerships &amp; Suppliers"/>
    <x v="7"/>
    <m/>
    <m/>
    <n v="0"/>
    <n v="0"/>
  </r>
  <r>
    <s v="4117"/>
    <x v="144"/>
    <x v="403"/>
    <n v="-21000"/>
    <n v="-21000"/>
    <x v="0"/>
    <n v="1"/>
    <n v="-21000"/>
    <n v="-21000"/>
    <x v="1"/>
    <m/>
    <s v="Lumx Studios S/A"/>
    <s v="Jessica Larissa Monteiro Duarte 07858198947"/>
    <n v="100"/>
    <m/>
    <s v="Jessica Larissa Monteiro Duarte 07858198947"/>
    <m/>
    <s v="Fornecedor Projeto Coca-Cola Metaverse"/>
    <m/>
    <s v="Cora"/>
    <s v="Coca-Cola"/>
    <x v="113"/>
    <s v="Fornecedores"/>
    <s v="Suppliers"/>
    <s v="Partnerships &amp; Suppliers"/>
    <s v="Partnerships &amp; Suppliers"/>
    <x v="7"/>
    <m/>
    <m/>
    <n v="0"/>
    <n v="0"/>
  </r>
  <r>
    <s v="4118"/>
    <x v="144"/>
    <x v="403"/>
    <n v="-1026.23"/>
    <n v="-1026.23"/>
    <x v="0"/>
    <n v="1"/>
    <n v="-1026.23"/>
    <n v="-1026.23"/>
    <x v="1"/>
    <m/>
    <s v="Lumx Studios S/A"/>
    <s v="Municipio de Rio de Janeiro"/>
    <n v="100"/>
    <m/>
    <s v="Municipio de Rio de Janeiro"/>
    <m/>
    <s v="Taxa de Alvara"/>
    <m/>
    <s v="Cora"/>
    <m/>
    <x v="117"/>
    <s v="Corporate/Societário"/>
    <s v="Legal"/>
    <s v="Operating Costs"/>
    <s v="Operating Costs"/>
    <x v="6"/>
    <m/>
    <m/>
    <n v="0"/>
    <n v="0"/>
  </r>
  <r>
    <s v="4120"/>
    <x v="144"/>
    <x v="403"/>
    <n v="-14.38"/>
    <n v="-14.38"/>
    <x v="0"/>
    <n v="1"/>
    <n v="-14.38"/>
    <n v="-14.38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720"/>
    <x v="144"/>
    <x v="403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81"/>
    <x v="144"/>
    <x v="403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21"/>
    <x v="145"/>
    <x v="404"/>
    <n v="-258.85"/>
    <n v="-258.85"/>
    <x v="0"/>
    <n v="1"/>
    <n v="-258.85"/>
    <n v="-258.85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123"/>
    <x v="145"/>
    <x v="404"/>
    <n v="-259.08"/>
    <n v="-259.08"/>
    <x v="0"/>
    <n v="1"/>
    <n v="-259.08"/>
    <n v="-259.0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92"/>
    <x v="145"/>
    <x v="404"/>
    <n v="-39.57"/>
    <n v="-39.57"/>
    <x v="0"/>
    <n v="1"/>
    <n v="-39.57"/>
    <n v="-39.57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40"/>
    <x v="145"/>
    <x v="404"/>
    <n v="39.57"/>
    <n v="39.57"/>
    <x v="0"/>
    <n v="1"/>
    <n v="39.57"/>
    <n v="39.57"/>
    <x v="1"/>
    <m/>
    <s v="Caio Diniz Bretas"/>
    <s v="Cora"/>
    <n v="100"/>
    <s v="Lumx"/>
    <s v="Caio Diniz Bretas"/>
    <m/>
    <s v="Estorno (Caio Bretas Comprou Errado)"/>
    <m/>
    <s v="Cora"/>
    <m/>
    <x v="59"/>
    <s v="Material de Uso e Consumo"/>
    <s v="Office"/>
    <s v="Administrative Costs"/>
    <s v="Administrative Costs"/>
    <x v="8"/>
    <m/>
    <m/>
    <n v="0"/>
    <n v="0"/>
  </r>
  <r>
    <s v="4124"/>
    <x v="146"/>
    <x v="405"/>
    <n v="-3296"/>
    <n v="-3296"/>
    <x v="0"/>
    <n v="1"/>
    <n v="-3296"/>
    <n v="-3296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6"/>
    <m/>
    <m/>
    <n v="0"/>
    <n v="0"/>
  </r>
  <r>
    <s v="721"/>
    <x v="146"/>
    <x v="405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2"/>
    <x v="146"/>
    <x v="405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125"/>
    <x v="147"/>
    <x v="406"/>
    <n v="-1378.74"/>
    <n v="-1378.74"/>
    <x v="0"/>
    <n v="1"/>
    <n v="-1378.74"/>
    <n v="-1378.74"/>
    <x v="1"/>
    <m/>
    <s v="Lumx Studios S/A"/>
    <s v="Lumx Studios S/A"/>
    <n v="100"/>
    <s v="Conselho"/>
    <s v="Lumx Studios S/A"/>
    <m/>
    <s v="Parcelamento de Débitos"/>
    <m/>
    <s v="Cora"/>
    <m/>
    <x v="2"/>
    <s v="Impostos"/>
    <s v="Tax And Fees"/>
    <s v="Tax And Fees"/>
    <s v="Tax And Fees"/>
    <x v="2"/>
    <m/>
    <m/>
    <n v="0"/>
    <n v="0"/>
  </r>
  <r>
    <s v="722"/>
    <x v="147"/>
    <x v="406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3"/>
    <x v="147"/>
    <x v="406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26"/>
    <x v="148"/>
    <x v="407"/>
    <n v="-64.7"/>
    <n v="-64.7"/>
    <x v="0"/>
    <n v="1"/>
    <n v="-64.7"/>
    <n v="-64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27"/>
    <x v="148"/>
    <x v="407"/>
    <n v="-14.19"/>
    <n v="-14.19"/>
    <x v="0"/>
    <n v="1"/>
    <n v="-14.19"/>
    <n v="-14.19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28"/>
    <x v="148"/>
    <x v="407"/>
    <n v="-335.82"/>
    <n v="-335.82"/>
    <x v="0"/>
    <n v="1"/>
    <n v="-335.82"/>
    <n v="-335.82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129"/>
    <x v="148"/>
    <x v="407"/>
    <n v="-924.36"/>
    <n v="-924.36"/>
    <x v="0"/>
    <n v="1"/>
    <n v="-924.36"/>
    <n v="-924.36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130"/>
    <x v="148"/>
    <x v="407"/>
    <n v="-1048.97"/>
    <n v="-1048.97"/>
    <x v="0"/>
    <n v="1"/>
    <n v="-1048.97"/>
    <n v="-1048.97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131"/>
    <x v="149"/>
    <x v="408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32"/>
    <x v="149"/>
    <x v="408"/>
    <n v="-42.7"/>
    <n v="-42.7"/>
    <x v="0"/>
    <n v="1"/>
    <n v="-42.7"/>
    <n v="-42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9"/>
    <m/>
    <m/>
    <n v="0"/>
    <n v="0"/>
  </r>
  <r>
    <s v="4133"/>
    <x v="149"/>
    <x v="408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34"/>
    <x v="149"/>
    <x v="408"/>
    <n v="-4339.3"/>
    <n v="-4339.3"/>
    <x v="0"/>
    <n v="1"/>
    <n v="-4339.3"/>
    <n v="-4339.3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135"/>
    <x v="149"/>
    <x v="408"/>
    <n v="-82.86"/>
    <n v="-82.86"/>
    <x v="0"/>
    <n v="1"/>
    <n v="-82.86"/>
    <n v="-82.86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1"/>
    <m/>
    <m/>
    <n v="0"/>
    <n v="0"/>
  </r>
  <r>
    <s v="4136"/>
    <x v="149"/>
    <x v="408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137"/>
    <x v="150"/>
    <x v="409"/>
    <n v="-118.05"/>
    <n v="-118.05"/>
    <x v="0"/>
    <n v="1"/>
    <n v="-118.05"/>
    <n v="-118.05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38"/>
    <x v="150"/>
    <x v="409"/>
    <n v="-84.22"/>
    <n v="-84.22"/>
    <x v="0"/>
    <n v="1"/>
    <n v="-84.22"/>
    <n v="-84.22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139"/>
    <x v="151"/>
    <x v="410"/>
    <n v="-273"/>
    <n v="-273"/>
    <x v="0"/>
    <n v="1"/>
    <n v="-273"/>
    <n v="-273"/>
    <x v="1"/>
    <m/>
    <s v="Lumx Studios S/A"/>
    <s v="Buser Brasil Tecnologia Ltda."/>
    <n v="100"/>
    <m/>
    <s v="Buser Brasil Tecnologia Ltda."/>
    <m/>
    <s v="Buser C-Level"/>
    <m/>
    <s v="Conta Simples"/>
    <m/>
    <x v="105"/>
    <s v="Despesa Comercial"/>
    <s v="Comercial"/>
    <s v="Operating Costs"/>
    <s v="Operating Costs"/>
    <x v="9"/>
    <m/>
    <m/>
    <n v="0"/>
    <n v="0"/>
  </r>
  <r>
    <s v="4140"/>
    <x v="151"/>
    <x v="410"/>
    <n v="-552.15"/>
    <n v="-552.15"/>
    <x v="0"/>
    <n v="1"/>
    <n v="-552.15"/>
    <n v="-552.15"/>
    <x v="1"/>
    <m/>
    <s v="Lumx Studios S/A"/>
    <s v="Lumx Studios S/A"/>
    <n v="100"/>
    <s v="Conselho"/>
    <s v="Lumx Studios S/A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141"/>
    <x v="152"/>
    <x v="411"/>
    <n v="-4500"/>
    <n v="-4500"/>
    <x v="0"/>
    <n v="1"/>
    <n v="-4500"/>
    <n v="-4500"/>
    <x v="1"/>
    <m/>
    <s v="Lumx Studios S/A"/>
    <s v="Mariana Heiderich Morgado"/>
    <n v="100"/>
    <s v="Marketing"/>
    <s v="Mariana Heiderich Morgad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2"/>
    <x v="152"/>
    <x v="411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14"/>
    <s v="Despesas com Pessoal"/>
    <s v="People"/>
    <s v="People"/>
    <s v="People"/>
    <x v="3"/>
    <m/>
    <m/>
    <n v="0"/>
    <n v="0"/>
  </r>
  <r>
    <s v="4143"/>
    <x v="152"/>
    <x v="411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4"/>
    <x v="152"/>
    <x v="411"/>
    <n v="-1500"/>
    <n v="-1500"/>
    <x v="0"/>
    <n v="1"/>
    <n v="-1500"/>
    <n v="-1500"/>
    <x v="1"/>
    <m/>
    <s v="Lumx Studios S/A"/>
    <s v="Mariana Heiderich Morgado"/>
    <n v="100"/>
    <s v="Marketing"/>
    <s v="Mariana Heiderich Morgado"/>
    <m/>
    <s v="Prestação de Serviço Setembro"/>
    <m/>
    <s v="Cora"/>
    <m/>
    <x v="14"/>
    <s v="Despesas com Pessoal"/>
    <s v="People"/>
    <s v="People"/>
    <s v="People"/>
    <x v="3"/>
    <m/>
    <m/>
    <n v="0"/>
    <n v="0"/>
  </r>
  <r>
    <s v="4145"/>
    <x v="152"/>
    <x v="41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6"/>
    <x v="152"/>
    <x v="411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7"/>
    <x v="152"/>
    <x v="411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48"/>
    <x v="152"/>
    <x v="411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49"/>
    <x v="152"/>
    <x v="411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50"/>
    <x v="152"/>
    <x v="411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151"/>
    <x v="152"/>
    <x v="411"/>
    <n v="-790.3200000000001"/>
    <n v="-790.3200000000001"/>
    <x v="0"/>
    <n v="1"/>
    <n v="-790.3200000000001"/>
    <n v="-790.3200000000001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2"/>
    <x v="152"/>
    <x v="41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3"/>
    <x v="152"/>
    <x v="41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154"/>
    <x v="152"/>
    <x v="41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155"/>
    <x v="152"/>
    <x v="41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156"/>
    <x v="152"/>
    <x v="411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157"/>
    <x v="152"/>
    <x v="411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158"/>
    <x v="152"/>
    <x v="411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59"/>
    <x v="152"/>
    <x v="411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160"/>
    <x v="152"/>
    <x v="411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161"/>
    <x v="152"/>
    <x v="411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162"/>
    <x v="152"/>
    <x v="41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3"/>
    <x v="152"/>
    <x v="411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164"/>
    <x v="152"/>
    <x v="41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5"/>
    <x v="152"/>
    <x v="411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166"/>
    <x v="152"/>
    <x v="411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3"/>
    <x v="152"/>
    <x v="411"/>
    <n v="253.11"/>
    <n v="253.11"/>
    <x v="0"/>
    <n v="1"/>
    <n v="253.11"/>
    <n v="253.11"/>
    <x v="1"/>
    <m/>
    <s v="Lumx Studios S/A"/>
    <s v="Mercado Pago"/>
    <n v="100"/>
    <s v="Lumx"/>
    <s v="Lumx Studios S/A"/>
    <m/>
    <s v="Estorno - Software - Go Daddy"/>
    <m/>
    <s v="Mercado Pago"/>
    <m/>
    <x v="78"/>
    <s v="Software"/>
    <s v="Technology &amp; Infrastructure"/>
    <s v="Technology &amp; Infrastructure"/>
    <s v="Technology &amp; Infrastructure"/>
    <x v="1"/>
    <m/>
    <m/>
    <n v="0"/>
    <n v="0"/>
  </r>
  <r>
    <s v="387"/>
    <x v="153"/>
    <x v="412"/>
    <n v="1265.07"/>
    <n v="1265.07"/>
    <x v="0"/>
    <n v="1"/>
    <n v="1265.07"/>
    <n v="1265.07"/>
    <x v="1"/>
    <m/>
    <s v="Lumx Studios S/A"/>
    <s v="Btg - Conta Corrente"/>
    <n v="100"/>
    <s v="Lumx"/>
    <s v="Lumx Studios S/A"/>
    <m/>
    <s v="Pix Recebido Aleatoriamente na Conta do Btg"/>
    <m/>
    <s v="Btg - Conta Corrente"/>
    <m/>
    <x v="131"/>
    <s v="Receita Desconhecida"/>
    <s v="Others"/>
    <s v="Other Revenue"/>
    <s v="Other Revenue"/>
    <x v="11"/>
    <m/>
    <m/>
    <n v="0"/>
    <n v="0"/>
  </r>
  <r>
    <s v="4168"/>
    <x v="153"/>
    <x v="41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169"/>
    <x v="153"/>
    <x v="41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170"/>
    <x v="153"/>
    <x v="41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294"/>
    <x v="153"/>
    <x v="412"/>
    <n v="-54.83"/>
    <n v="-54.83"/>
    <x v="0"/>
    <n v="1"/>
    <n v="-54.83"/>
    <n v="-54.83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23"/>
    <x v="153"/>
    <x v="412"/>
    <n v="160000"/>
    <n v="160000"/>
    <x v="0"/>
    <n v="1"/>
    <n v="160000"/>
    <n v="16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24"/>
    <x v="153"/>
    <x v="412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25"/>
    <x v="153"/>
    <x v="412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4"/>
    <x v="153"/>
    <x v="41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5"/>
    <x v="153"/>
    <x v="412"/>
    <n v="-160000"/>
    <n v="-160000"/>
    <x v="0"/>
    <n v="1"/>
    <n v="-160000"/>
    <n v="-16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9686"/>
    <x v="153"/>
    <x v="412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71"/>
    <x v="154"/>
    <x v="413"/>
    <n v="-114.07"/>
    <n v="-114.07"/>
    <x v="0"/>
    <n v="1"/>
    <n v="-114.07"/>
    <n v="-114.07"/>
    <x v="1"/>
    <m/>
    <s v="Lumx Studios S/A"/>
    <s v="Webflow.Com"/>
    <n v="100"/>
    <m/>
    <s v="Webflow.Com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172"/>
    <x v="155"/>
    <x v="414"/>
    <n v="-1499.81"/>
    <n v="-1499.81"/>
    <x v="0"/>
    <n v="1"/>
    <n v="-1499.81"/>
    <n v="-1499.81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173"/>
    <x v="155"/>
    <x v="414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75"/>
    <x v="155"/>
    <x v="414"/>
    <n v="-223.53"/>
    <n v="-223.53"/>
    <x v="0"/>
    <n v="1"/>
    <n v="-223.53"/>
    <n v="-223.53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176"/>
    <x v="155"/>
    <x v="414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296"/>
    <x v="155"/>
    <x v="414"/>
    <n v="-4.14"/>
    <n v="-4.14"/>
    <x v="0"/>
    <n v="1"/>
    <n v="-4.14"/>
    <n v="-4.14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177"/>
    <x v="156"/>
    <x v="415"/>
    <n v="-7950"/>
    <n v="-7950"/>
    <x v="0"/>
    <n v="1"/>
    <n v="-7950"/>
    <n v="-7950"/>
    <x v="1"/>
    <m/>
    <s v="Lumx Studios S/A"/>
    <s v="Lider Servicos Paralegais Ltda"/>
    <n v="100"/>
    <m/>
    <s v="Lider Servicos Paralegais Ltda"/>
    <m/>
    <s v="Pagamento Lider Serviços Paralegais"/>
    <m/>
    <s v="Cora"/>
    <m/>
    <x v="52"/>
    <s v="Round de Captação"/>
    <s v="Others"/>
    <s v="Operating Costs"/>
    <s v="Operating Costs"/>
    <x v="6"/>
    <m/>
    <m/>
    <n v="0"/>
    <n v="0"/>
  </r>
  <r>
    <s v="4178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79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0"/>
    <x v="156"/>
    <x v="4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181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2"/>
    <x v="156"/>
    <x v="415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6"/>
    <m/>
    <m/>
    <n v="0"/>
    <n v="0"/>
  </r>
  <r>
    <s v="4183"/>
    <x v="156"/>
    <x v="415"/>
    <n v="-25"/>
    <n v="-25"/>
    <x v="0"/>
    <n v="1"/>
    <n v="-25"/>
    <n v="-25"/>
    <x v="1"/>
    <m/>
    <s v="Lumx Studios S/A"/>
    <s v="Lumx Studios S/A"/>
    <n v="100"/>
    <s v="Conselho"/>
    <s v="Lumx Studios S/A"/>
    <m/>
    <s v="Serviço de Frete do Letreiro"/>
    <m/>
    <s v="Cora"/>
    <m/>
    <x v="6"/>
    <s v="Despesas de Escritório"/>
    <s v="Office"/>
    <s v="Administrative Costs"/>
    <s v="Administrative Costs"/>
    <x v="0"/>
    <m/>
    <m/>
    <n v="0"/>
    <n v="0"/>
  </r>
  <r>
    <s v="4184"/>
    <x v="156"/>
    <x v="415"/>
    <n v="-5750.58"/>
    <n v="-5750.58"/>
    <x v="0"/>
    <n v="1"/>
    <n v="-5750.58"/>
    <n v="-5750.58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20"/>
    <x v="156"/>
    <x v="415"/>
    <n v="17.07"/>
    <n v="17.07"/>
    <x v="0"/>
    <n v="1"/>
    <n v="17.07"/>
    <n v="17.0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726"/>
    <x v="156"/>
    <x v="415"/>
    <n v="5500"/>
    <n v="5500"/>
    <x v="0"/>
    <n v="1"/>
    <n v="5500"/>
    <n v="5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87"/>
    <x v="156"/>
    <x v="415"/>
    <n v="-5500"/>
    <n v="-5500"/>
    <x v="0"/>
    <n v="1"/>
    <n v="-5500"/>
    <n v="-5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185"/>
    <x v="157"/>
    <x v="416"/>
    <n v="-511.8"/>
    <n v="-511.8"/>
    <x v="0"/>
    <n v="1"/>
    <n v="-511.8"/>
    <n v="-511.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186"/>
    <x v="158"/>
    <x v="417"/>
    <n v="-1500"/>
    <n v="-1500"/>
    <x v="0"/>
    <n v="1"/>
    <n v="-1500"/>
    <n v="-1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2"/>
    <s v="Impostos"/>
    <s v="Tax And Fees"/>
    <s v="Tax And Fees"/>
    <s v="Tax And Fees"/>
    <x v="2"/>
    <m/>
    <m/>
    <n v="0"/>
    <n v="0"/>
  </r>
  <r>
    <s v="727"/>
    <x v="159"/>
    <x v="418"/>
    <n v="18000"/>
    <n v="18000"/>
    <x v="0"/>
    <n v="1"/>
    <n v="18000"/>
    <n v="18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8"/>
    <x v="159"/>
    <x v="418"/>
    <n v="-18000"/>
    <n v="-18000"/>
    <x v="0"/>
    <n v="1"/>
    <n v="-18000"/>
    <n v="-18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3959"/>
    <x v="160"/>
    <x v="419"/>
    <n v="-159.9"/>
    <n v="-159.9"/>
    <x v="0"/>
    <n v="1"/>
    <n v="-159.9"/>
    <n v="-159.9"/>
    <x v="1"/>
    <m/>
    <s v="Lumx Studios S/A"/>
    <s v="Certisign Certificadora Digital S.A"/>
    <n v="100"/>
    <m/>
    <s v="Certisign Certificadora Digital S.A"/>
    <m/>
    <s v="Certificado A1 para Assinatura de Docs"/>
    <m/>
    <s v="Conta Simples"/>
    <m/>
    <x v="117"/>
    <s v="Corporate/Societário"/>
    <s v="Legal"/>
    <s v="Operating Costs"/>
    <s v="Operating Costs"/>
    <x v="6"/>
    <m/>
    <m/>
    <n v="0"/>
    <n v="0"/>
  </r>
  <r>
    <s v="4187"/>
    <x v="160"/>
    <x v="419"/>
    <n v="-45.13"/>
    <n v="-45.13"/>
    <x v="0"/>
    <n v="1"/>
    <n v="-45.13"/>
    <n v="-45.13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189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6"/>
    <m/>
    <m/>
    <n v="0"/>
    <n v="0"/>
  </r>
  <r>
    <s v="4190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6"/>
    <m/>
    <m/>
    <n v="0"/>
    <n v="0"/>
  </r>
  <r>
    <s v="4191"/>
    <x v="160"/>
    <x v="419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nta Simples"/>
    <m/>
    <x v="117"/>
    <s v="Corporate/Societário"/>
    <s v="Legal"/>
    <s v="Operating Costs"/>
    <s v="Operating Costs"/>
    <x v="6"/>
    <m/>
    <m/>
    <n v="0"/>
    <n v="0"/>
  </r>
  <r>
    <s v="442"/>
    <x v="160"/>
    <x v="419"/>
    <n v="460.25"/>
    <n v="460.25"/>
    <x v="0"/>
    <n v="1"/>
    <n v="460.25"/>
    <n v="460.25"/>
    <x v="1"/>
    <m/>
    <s v="Lumx Studios S/A"/>
    <s v="Conta Simples"/>
    <n v="100"/>
    <s v="Comercial"/>
    <s v="Lumx Studios S/A"/>
    <m/>
    <s v="Estorno - Software - Metabase"/>
    <m/>
    <s v="Conta Simples"/>
    <m/>
    <x v="133"/>
    <s v="Software"/>
    <s v="Technology &amp; Infrastructure"/>
    <s v="Technology &amp; Infrastructure"/>
    <s v="Technology &amp; Infrastructure"/>
    <x v="1"/>
    <m/>
    <m/>
    <n v="0"/>
    <n v="0"/>
  </r>
  <r>
    <s v="4192"/>
    <x v="161"/>
    <x v="420"/>
    <n v="-434.54"/>
    <n v="-434.54"/>
    <x v="0"/>
    <n v="1"/>
    <n v="-434.54"/>
    <n v="-434.54"/>
    <x v="1"/>
    <m/>
    <s v="Lumx Studios S/A"/>
    <s v="Freepik"/>
    <n v="100"/>
    <m/>
    <s v="Freepik"/>
    <m/>
    <s v="Software - Freepik"/>
    <m/>
    <s v="Conta Simples"/>
    <m/>
    <x v="134"/>
    <s v="Software"/>
    <s v="Technology &amp; Infrastructure"/>
    <s v="Technology &amp; Infrastructure"/>
    <s v="Technology &amp; Infrastructure"/>
    <x v="1"/>
    <m/>
    <m/>
    <n v="0"/>
    <n v="0"/>
  </r>
  <r>
    <s v="4193"/>
    <x v="161"/>
    <x v="420"/>
    <n v="-3000"/>
    <n v="-3000"/>
    <x v="0"/>
    <n v="1"/>
    <n v="-3000"/>
    <n v="-30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5"/>
    <m/>
    <m/>
    <n v="0"/>
    <n v="0"/>
  </r>
  <r>
    <s v="4194"/>
    <x v="161"/>
    <x v="420"/>
    <n v="-4023.24"/>
    <n v="-4023.24"/>
    <x v="0"/>
    <n v="1"/>
    <n v="-4023.24"/>
    <n v="-4023.24"/>
    <x v="1"/>
    <m/>
    <s v="Lumx Studios S/A"/>
    <s v="Velazquez &amp; Drummond Aa"/>
    <n v="100"/>
    <m/>
    <s v="Velazquez &amp; Drummond Aa"/>
    <m/>
    <s v="Iptu + Manutenção Predial"/>
    <m/>
    <s v="Cora"/>
    <m/>
    <x v="135"/>
    <s v="Despesas de Escritório"/>
    <s v="Office"/>
    <s v="Administrative Costs"/>
    <s v="Administrative Costs"/>
    <x v="0"/>
    <m/>
    <m/>
    <n v="0"/>
    <n v="0"/>
  </r>
  <r>
    <s v="4195"/>
    <x v="161"/>
    <x v="420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196"/>
    <x v="161"/>
    <x v="420"/>
    <n v="-489.61"/>
    <n v="-489.61"/>
    <x v="0"/>
    <n v="1"/>
    <n v="-489.61"/>
    <n v="-489.61"/>
    <x v="1"/>
    <m/>
    <s v="Lumx Studios S/A"/>
    <s v="Metabase"/>
    <n v="100"/>
    <m/>
    <s v="Metabase"/>
    <m/>
    <s v="Software - Metabase"/>
    <m/>
    <s v="Conta Simples"/>
    <m/>
    <x v="133"/>
    <s v="Software"/>
    <s v="Technology &amp; Infrastructure"/>
    <s v="Technology &amp; Infrastructure"/>
    <s v="Technology &amp; Infrastructure"/>
    <x v="1"/>
    <m/>
    <m/>
    <n v="0"/>
    <n v="0"/>
  </r>
  <r>
    <s v="4197"/>
    <x v="162"/>
    <x v="42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9"/>
    <x v="162"/>
    <x v="421"/>
    <n v="1.95"/>
    <n v="1.95"/>
    <x v="0"/>
    <n v="1"/>
    <n v="1.95"/>
    <n v="1.95"/>
    <x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59"/>
    <s v="Material de Uso e Consumo"/>
    <s v="Office"/>
    <s v="Administrative Costs"/>
    <s v="Administrative Costs"/>
    <x v="8"/>
    <m/>
    <m/>
    <n v="0"/>
    <n v="0"/>
  </r>
  <r>
    <s v="4200"/>
    <x v="163"/>
    <x v="422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8"/>
    <m/>
    <m/>
    <n v="0"/>
    <n v="0"/>
  </r>
  <r>
    <s v="4495"/>
    <x v="163"/>
    <x v="422"/>
    <n v="-54.29"/>
    <n v="-54.29"/>
    <x v="0"/>
    <n v="1"/>
    <n v="-54.29"/>
    <n v="-54.29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4533"/>
    <x v="163"/>
    <x v="422"/>
    <n v="-1.95"/>
    <n v="-1.95"/>
    <x v="0"/>
    <n v="1"/>
    <n v="-1.95"/>
    <n v="-1.95"/>
    <x v="1"/>
    <m/>
    <s v="Lumx Studios S/A"/>
    <s v="Rappi Brasil Intermediacao de Negocios Ltda"/>
    <n v="100"/>
    <m/>
    <s v="Rappi Brasil Intermediacao de Negocios Ltda"/>
    <m/>
    <s v="Ajuste a Credito"/>
    <m/>
    <s v="Conta Simples"/>
    <m/>
    <x v="59"/>
    <s v="Material de Uso e Consumo"/>
    <s v="Office"/>
    <s v="Administrative Costs"/>
    <s v="Administrative Costs"/>
    <x v="8"/>
    <m/>
    <m/>
    <n v="0"/>
    <n v="0"/>
  </r>
  <r>
    <s v="728"/>
    <x v="163"/>
    <x v="422"/>
    <n v="60000"/>
    <n v="60000"/>
    <x v="0"/>
    <n v="1"/>
    <n v="60000"/>
    <n v="60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729"/>
    <x v="163"/>
    <x v="422"/>
    <n v="60000"/>
    <n v="60000"/>
    <x v="0"/>
    <n v="1"/>
    <n v="60000"/>
    <n v="60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730"/>
    <x v="163"/>
    <x v="422"/>
    <n v="60000"/>
    <n v="60000"/>
    <x v="0"/>
    <n v="1"/>
    <n v="60000"/>
    <n v="6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89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690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1"/>
    <x v="163"/>
    <x v="422"/>
    <n v="-60000"/>
    <n v="-60000"/>
    <x v="0"/>
    <n v="1"/>
    <n v="-60000"/>
    <n v="-6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4201"/>
    <x v="164"/>
    <x v="423"/>
    <n v="-190.67"/>
    <n v="-190.67"/>
    <x v="0"/>
    <n v="1"/>
    <n v="-190.67"/>
    <n v="-190.67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202"/>
    <x v="164"/>
    <x v="423"/>
    <n v="-62.43"/>
    <n v="-62.43"/>
    <x v="0"/>
    <n v="1"/>
    <n v="-62.43"/>
    <n v="-62.43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88"/>
    <x v="165"/>
    <x v="424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9"/>
    <x v="166"/>
    <x v="425"/>
    <n v="8000"/>
    <n v="8000"/>
    <x v="0"/>
    <n v="1"/>
    <n v="8000"/>
    <n v="8000"/>
    <x v="1"/>
    <m/>
    <s v="Fitdance Entretenimento Ltda"/>
    <s v="Cora"/>
    <n v="100"/>
    <s v="Lumx"/>
    <s v="Fitdance Entretenimento Ltda"/>
    <m/>
    <s v="Referente Ao Serviço Prestado em Set/2022"/>
    <m/>
    <s v="Cora"/>
    <s v="Fitdance"/>
    <x v="95"/>
    <s v="Manutenção"/>
    <s v="Recurrent"/>
    <s v="Operating Revenue"/>
    <s v="Operating Revenue"/>
    <x v="11"/>
    <m/>
    <m/>
    <n v="0"/>
    <n v="0"/>
  </r>
  <r>
    <s v="4203"/>
    <x v="166"/>
    <x v="425"/>
    <n v="-114.59"/>
    <n v="-114.59"/>
    <x v="0"/>
    <n v="1"/>
    <n v="-114.59"/>
    <n v="-114.59"/>
    <x v="1"/>
    <m/>
    <s v="Lumx Studios S/A"/>
    <s v="Lumx Studios S/A"/>
    <n v="100"/>
    <s v="Conselho"/>
    <s v="Lumx Studios S/A"/>
    <m/>
    <s v="Software - Zeplin"/>
    <m/>
    <s v="Conta Simples"/>
    <m/>
    <x v="23"/>
    <s v="Software"/>
    <s v="Technology &amp; Infrastructure"/>
    <s v="Technology &amp; Infrastructure"/>
    <s v="Technology &amp; Infrastructure"/>
    <x v="1"/>
    <m/>
    <m/>
    <n v="0"/>
    <n v="0"/>
  </r>
  <r>
    <s v="4204"/>
    <x v="167"/>
    <x v="426"/>
    <n v="-261.4"/>
    <n v="-261.4"/>
    <x v="0"/>
    <n v="1"/>
    <n v="-261.4"/>
    <n v="-261.4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05"/>
    <x v="167"/>
    <x v="426"/>
    <n v="-751.4400000000001"/>
    <n v="-751.4400000000001"/>
    <x v="0"/>
    <n v="1"/>
    <n v="-751.4400000000001"/>
    <n v="-751.4400000000001"/>
    <x v="1"/>
    <m/>
    <s v="Lumx Studios S/A"/>
    <s v="Lumx Studios S/A"/>
    <n v="100"/>
    <s v="Conselho"/>
    <s v="Lumx Studios S/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206"/>
    <x v="167"/>
    <x v="426"/>
    <n v="-1265.07"/>
    <n v="-1265.07"/>
    <x v="0"/>
    <n v="1"/>
    <n v="-1265.07"/>
    <n v="-1265.07"/>
    <x v="1"/>
    <m/>
    <s v="Lumx Studios S/A"/>
    <s v="Lumx Studios S/A"/>
    <n v="100"/>
    <s v="Conselho"/>
    <s v="Lumx Studios S/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07"/>
    <x v="168"/>
    <x v="427"/>
    <n v="-2230"/>
    <n v="-2230"/>
    <x v="0"/>
    <n v="1"/>
    <n v="-2230"/>
    <n v="-2230"/>
    <x v="1"/>
    <m/>
    <s v="Lumx Studios S/A"/>
    <s v="Lima &amp; Feigelson Sociedade de Advogados"/>
    <n v="100"/>
    <m/>
    <s v="Lima &amp; Feigelson Sociedade de Advogados"/>
    <m/>
    <s v="Honorários Pi (Registro Seamore)"/>
    <m/>
    <s v="Cora"/>
    <m/>
    <x v="53"/>
    <s v="Propriedade Intelectual"/>
    <s v="Legal"/>
    <s v="Operating Costs"/>
    <s v="Operating Costs"/>
    <x v="6"/>
    <m/>
    <m/>
    <n v="0"/>
    <n v="0"/>
  </r>
  <r>
    <s v="4208"/>
    <x v="168"/>
    <x v="427"/>
    <n v="-330"/>
    <n v="-330"/>
    <x v="0"/>
    <n v="1"/>
    <n v="-330"/>
    <n v="-330"/>
    <x v="1"/>
    <m/>
    <s v="Lumx Studios S/A"/>
    <s v="Makers Manufatura Ltda"/>
    <n v="100"/>
    <m/>
    <s v="Makers Manufatura Ltda"/>
    <m/>
    <s v="Serviço de Manfatura do Letreiro"/>
    <m/>
    <s v="Cora"/>
    <m/>
    <x v="6"/>
    <s v="Despesas de Escritório"/>
    <s v="Office"/>
    <s v="Administrative Costs"/>
    <s v="Administrative Costs"/>
    <x v="0"/>
    <m/>
    <m/>
    <n v="0"/>
    <n v="0"/>
  </r>
  <r>
    <s v="4209"/>
    <x v="168"/>
    <x v="427"/>
    <n v="-1549.86"/>
    <n v="-1549.86"/>
    <x v="0"/>
    <n v="1"/>
    <n v="-1549.86"/>
    <n v="-1549.86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10"/>
    <x v="169"/>
    <x v="428"/>
    <n v="-40.11"/>
    <n v="-40.11"/>
    <x v="0"/>
    <n v="1"/>
    <n v="-40.11"/>
    <n v="-40.11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211"/>
    <x v="169"/>
    <x v="428"/>
    <n v="-171.9"/>
    <n v="-171.9"/>
    <x v="0"/>
    <n v="1"/>
    <n v="-171.9"/>
    <n v="-171.9"/>
    <x v="1"/>
    <m/>
    <s v="Lumx Studios S/A"/>
    <s v="Docsend By Dropbox"/>
    <n v="100"/>
    <m/>
    <s v="Docsend By Dropbox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212"/>
    <x v="169"/>
    <x v="428"/>
    <n v="-358.22"/>
    <n v="-358.22"/>
    <x v="0"/>
    <n v="1"/>
    <n v="-358.22"/>
    <n v="-358.22"/>
    <x v="1"/>
    <m/>
    <s v="Lumx Studios S/A"/>
    <s v="Lumx Studios S/A"/>
    <n v="100"/>
    <s v="Conselho"/>
    <s v="Lumx Studios S/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213"/>
    <x v="169"/>
    <x v="428"/>
    <n v="-115.55"/>
    <n v="-115.55"/>
    <x v="0"/>
    <n v="1"/>
    <n v="-115.55"/>
    <n v="-115.55"/>
    <x v="1"/>
    <m/>
    <s v="Lumx Studios S/A"/>
    <s v="Lumx Studios S/A"/>
    <n v="100"/>
    <s v="Lumx"/>
    <s v="Lumx Studios S/A"/>
    <m/>
    <s v="Csll Pagamentos a Pj"/>
    <m/>
    <s v="Cora"/>
    <m/>
    <x v="47"/>
    <s v="Impostos"/>
    <s v="Tax And Fees"/>
    <s v="Tax And Fees"/>
    <s v="Tax And Fees"/>
    <x v="12"/>
    <m/>
    <m/>
    <n v="0"/>
    <n v="0"/>
  </r>
  <r>
    <s v="4214"/>
    <x v="170"/>
    <x v="429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731"/>
    <x v="171"/>
    <x v="430"/>
    <n v="3000"/>
    <n v="3000"/>
    <x v="0"/>
    <n v="1"/>
    <n v="3000"/>
    <n v="3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92"/>
    <x v="171"/>
    <x v="430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15"/>
    <x v="172"/>
    <x v="431"/>
    <n v="-724.76"/>
    <n v="-724.76"/>
    <x v="0"/>
    <n v="1"/>
    <n v="-724.76"/>
    <n v="-724.76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6"/>
    <x v="172"/>
    <x v="431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7"/>
    <x v="172"/>
    <x v="431"/>
    <n v="-322.12"/>
    <n v="-322.12"/>
    <x v="0"/>
    <n v="1"/>
    <n v="-322.12"/>
    <n v="-322.1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18"/>
    <x v="173"/>
    <x v="432"/>
    <n v="-14.13"/>
    <n v="-14.13"/>
    <x v="0"/>
    <n v="1"/>
    <n v="-14.13"/>
    <n v="-14.1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219"/>
    <x v="174"/>
    <x v="433"/>
    <n v="-10204.7"/>
    <n v="-10204.7"/>
    <x v="0"/>
    <n v="1"/>
    <n v="-10204.7"/>
    <n v="-10204.7"/>
    <x v="1"/>
    <m/>
    <s v="Lumx Studios S/A"/>
    <s v="Lumx Studios S/A"/>
    <n v="100"/>
    <s v="Conselho"/>
    <s v="Lumx Studios S/A"/>
    <m/>
    <s v="Amazon Web Services - Aws (Cobrança Atrasada de Setembro)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4220"/>
    <x v="174"/>
    <x v="433"/>
    <n v="-14159.29"/>
    <n v="-14159.29"/>
    <x v="0"/>
    <n v="1"/>
    <n v="-14159.29"/>
    <n v="-14159.29"/>
    <x v="1"/>
    <m/>
    <s v="Lumx Studios S/A"/>
    <s v="Lumx Studios S/A"/>
    <n v="100"/>
    <s v="Conselho"/>
    <s v="Lumx Studios S/A"/>
    <m/>
    <s v="Amazon Web Service - Aws"/>
    <m/>
    <s v="Conta Simples"/>
    <m/>
    <x v="70"/>
    <s v="Software"/>
    <s v="Technology &amp; Infrastructure"/>
    <s v="Technology &amp; Infrastructure"/>
    <s v="Technology &amp; Infrastructure"/>
    <x v="1"/>
    <m/>
    <m/>
    <n v="0"/>
    <n v="0"/>
  </r>
  <r>
    <s v="4221"/>
    <x v="175"/>
    <x v="434"/>
    <n v="-253.59"/>
    <n v="-253.59"/>
    <x v="0"/>
    <n v="1"/>
    <n v="-253.59"/>
    <n v="-253.59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22"/>
    <x v="176"/>
    <x v="435"/>
    <n v="-192.8"/>
    <n v="-192.8"/>
    <x v="0"/>
    <n v="1"/>
    <n v="-192.8"/>
    <n v="-192.8"/>
    <x v="1"/>
    <m/>
    <s v="Lumx Studios S/A"/>
    <s v="Buser Brasil Tecnologia Ltda."/>
    <n v="100"/>
    <s v="Lumx"/>
    <s v="Buser Brasil Tecnologia Ltda."/>
    <m/>
    <s v="Ida Caio Barbosa para São Paulo"/>
    <m/>
    <s v="Conta Simples"/>
    <m/>
    <x v="61"/>
    <s v="Gestão - Transporte"/>
    <s v="Gestão"/>
    <s v="Governance"/>
    <s v="Governance"/>
    <x v="9"/>
    <m/>
    <m/>
    <n v="0"/>
    <n v="0"/>
  </r>
  <r>
    <s v="4223"/>
    <x v="176"/>
    <x v="435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24"/>
    <x v="176"/>
    <x v="435"/>
    <n v="-316.5"/>
    <n v="-316.5"/>
    <x v="0"/>
    <n v="1"/>
    <n v="-316.5"/>
    <n v="-316.5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225"/>
    <x v="176"/>
    <x v="43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226"/>
    <x v="176"/>
    <x v="435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 - Baixa por Conciliação"/>
    <m/>
    <s v="Conta Simples"/>
    <m/>
    <x v="80"/>
    <s v="Software"/>
    <s v="Technology &amp; Infrastructure"/>
    <s v="Technology &amp; Infrastructure"/>
    <s v="Technology &amp; Infrastructure"/>
    <x v="1"/>
    <m/>
    <m/>
    <n v="0"/>
    <n v="0"/>
  </r>
  <r>
    <s v="732"/>
    <x v="176"/>
    <x v="435"/>
    <n v="10300"/>
    <n v="10300"/>
    <x v="0"/>
    <n v="1"/>
    <n v="10300"/>
    <n v="103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3"/>
    <x v="176"/>
    <x v="435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4"/>
    <x v="176"/>
    <x v="435"/>
    <n v="5000"/>
    <n v="5000"/>
    <x v="0"/>
    <n v="1"/>
    <n v="5000"/>
    <n v="5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93"/>
    <x v="176"/>
    <x v="435"/>
    <n v="-10300"/>
    <n v="-10300"/>
    <x v="0"/>
    <n v="1"/>
    <n v="-10300"/>
    <n v="-10300"/>
    <x v="1"/>
    <m/>
    <s v="Lumx Studios S/A"/>
    <s v="Lumx Studios S/A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694"/>
    <x v="176"/>
    <x v="435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5"/>
    <x v="176"/>
    <x v="435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27"/>
    <x v="177"/>
    <x v="436"/>
    <n v="-1016.96"/>
    <n v="-1016.96"/>
    <x v="0"/>
    <n v="1"/>
    <n v="-1016.96"/>
    <n v="-1016.96"/>
    <x v="1"/>
    <m/>
    <s v="Lumx Studios S/A"/>
    <s v="Lumx Studios S/A"/>
    <n v="100"/>
    <s v="Conselho"/>
    <s v="Lumx Studios S/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228"/>
    <x v="177"/>
    <x v="436"/>
    <n v="-964.89"/>
    <n v="-964.89"/>
    <x v="0"/>
    <n v="1"/>
    <n v="-964.89"/>
    <n v="-964.89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4229"/>
    <x v="178"/>
    <x v="437"/>
    <n v="-274.8"/>
    <n v="-274.8"/>
    <x v="0"/>
    <n v="1"/>
    <n v="-274.8"/>
    <n v="-274.8"/>
    <x v="1"/>
    <m/>
    <s v="Lumx Studios S/A"/>
    <s v="Luis Guilherme Tillier"/>
    <n v="100"/>
    <s v="Comercial"/>
    <s v="Luis Guilherme Tillier"/>
    <m/>
    <s v="Reembolso Compra de Passagem Buser (Caio e Lugui)"/>
    <m/>
    <s v="Cora"/>
    <m/>
    <x v="105"/>
    <s v="Despesa Comercial"/>
    <s v="Comercial"/>
    <s v="Operating Costs"/>
    <s v="Operating Costs"/>
    <x v="9"/>
    <m/>
    <m/>
    <n v="0"/>
    <n v="0"/>
  </r>
  <r>
    <s v="4230"/>
    <x v="178"/>
    <x v="437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231"/>
    <x v="178"/>
    <x v="437"/>
    <n v="-564.97"/>
    <n v="-564.97"/>
    <x v="0"/>
    <n v="1"/>
    <n v="-564.97"/>
    <n v="-564.97"/>
    <x v="1"/>
    <m/>
    <s v="Lumx Studios S/A"/>
    <s v="Pinata Cloud"/>
    <n v="100"/>
    <m/>
    <s v="Pinata Cloud"/>
    <m/>
    <s v="Software - Pinata Cloud (Nft Upload)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232"/>
    <x v="178"/>
    <x v="437"/>
    <n v="-385.96"/>
    <n v="-385.96"/>
    <x v="0"/>
    <n v="1"/>
    <n v="-385.96"/>
    <n v="-385.96"/>
    <x v="1"/>
    <m/>
    <s v="Lumx Studios S/A"/>
    <s v="Lumx Studios S/A"/>
    <n v="100"/>
    <s v="Conselho"/>
    <s v="Lumx Studios S/A"/>
    <m/>
    <s v="Software - Clickup"/>
    <m/>
    <s v="Conta Simples"/>
    <m/>
    <x v="94"/>
    <s v="Software"/>
    <s v="Technology &amp; Infrastructure"/>
    <s v="Technology &amp; Infrastructure"/>
    <s v="Technology &amp; Infrastructure"/>
    <x v="1"/>
    <m/>
    <m/>
    <n v="0"/>
    <n v="0"/>
  </r>
  <r>
    <s v="390"/>
    <x v="179"/>
    <x v="438"/>
    <n v="8000"/>
    <n v="8000"/>
    <x v="0"/>
    <n v="1"/>
    <n v="8000"/>
    <n v="8000"/>
    <x v="1"/>
    <m/>
    <s v="Bibi Roupas Digitais Ltda."/>
    <s v="Cora"/>
    <n v="100"/>
    <s v="Comercial"/>
    <s v="Bibi Roupas Digitais Ltda."/>
    <m/>
    <s v="Referente Ao Serviço Prestado em Ago/2022"/>
    <m/>
    <s v="Cora"/>
    <s v="Vex"/>
    <x v="108"/>
    <s v="Manutenção"/>
    <s v="Recurrent"/>
    <s v="Operating Revenue"/>
    <s v="Operating Revenue"/>
    <x v="11"/>
    <m/>
    <m/>
    <n v="0"/>
    <n v="0"/>
  </r>
  <r>
    <s v="4233"/>
    <x v="179"/>
    <x v="439"/>
    <n v="-335.61"/>
    <n v="-335.61"/>
    <x v="0"/>
    <n v="1"/>
    <n v="-335.61"/>
    <n v="-335.61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234"/>
    <x v="179"/>
    <x v="43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5"/>
    <x v="179"/>
    <x v="439"/>
    <n v="-215.09"/>
    <n v="-215.09"/>
    <x v="0"/>
    <n v="1"/>
    <n v="-215.09"/>
    <n v="-215.09"/>
    <x v="1"/>
    <m/>
    <s v="Lumx Studios S/A"/>
    <s v="Light Servicos de Eletricidade S A"/>
    <n v="100"/>
    <m/>
    <s v="Light Servicos de Eletricidade S A"/>
    <m/>
    <s v="Conta de Luz Mês de Setembro"/>
    <m/>
    <s v="Cora"/>
    <m/>
    <x v="0"/>
    <s v="Despesas de Escritório"/>
    <s v="Office"/>
    <s v="Administrative Costs"/>
    <s v="Administrative Costs"/>
    <x v="0"/>
    <m/>
    <m/>
    <n v="0"/>
    <n v="0"/>
  </r>
  <r>
    <s v="4236"/>
    <x v="179"/>
    <x v="439"/>
    <n v="-21.4"/>
    <n v="-21.4"/>
    <x v="0"/>
    <n v="1"/>
    <n v="-21.4"/>
    <n v="-21.4"/>
    <x v="1"/>
    <m/>
    <s v="Lumx Studios S/A"/>
    <s v="Lumx Studios S/A"/>
    <n v="100"/>
    <s v="Lumx"/>
    <s v="Lumx Studios S/A"/>
    <m/>
    <s v="Caio Barbosa: Rodoviária -&gt; Rua do Matoso"/>
    <m/>
    <s v="Mercado Pago"/>
    <m/>
    <x v="61"/>
    <s v="Gestão - Transporte"/>
    <s v="Gestão"/>
    <s v="Governance"/>
    <s v="Governance"/>
    <x v="9"/>
    <m/>
    <m/>
    <n v="0"/>
    <n v="0"/>
  </r>
  <r>
    <s v="4237"/>
    <x v="179"/>
    <x v="43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8"/>
    <x v="179"/>
    <x v="439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39"/>
    <x v="179"/>
    <x v="439"/>
    <n v="-84.73999999999999"/>
    <n v="-84.73999999999999"/>
    <x v="0"/>
    <n v="1"/>
    <n v="-84.73999999999999"/>
    <n v="-84.73999999999999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27"/>
    <x v="179"/>
    <x v="439"/>
    <n v="243.68"/>
    <n v="243.68"/>
    <x v="0"/>
    <n v="1"/>
    <n v="243.68"/>
    <n v="243.68"/>
    <x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69"/>
    <s v="Despesa Comercial"/>
    <s v="Comercial"/>
    <s v="Operating Costs"/>
    <s v="Operating Costs"/>
    <x v="9"/>
    <m/>
    <m/>
    <n v="0"/>
    <n v="0"/>
  </r>
  <r>
    <s v="431"/>
    <x v="179"/>
    <x v="439"/>
    <n v="9000"/>
    <n v="9000"/>
    <x v="0"/>
    <n v="1"/>
    <n v="9000"/>
    <n v="9000"/>
    <x v="1"/>
    <m/>
    <s v="Bibi Roupas Digitais Ltda."/>
    <s v="Cora"/>
    <n v="100"/>
    <s v="Lumx"/>
    <s v="Bibi Roupas Digitais Ltda."/>
    <m/>
    <s v="Prestação de Serviços - Vex (Fabiano e Gabriel)"/>
    <m/>
    <s v="Cora"/>
    <m/>
    <x v="14"/>
    <s v="Despesas com Pessoal"/>
    <s v="People"/>
    <s v="People"/>
    <s v="People"/>
    <x v="3"/>
    <m/>
    <m/>
    <n v="0"/>
    <n v="0"/>
  </r>
  <r>
    <s v="4240"/>
    <x v="180"/>
    <x v="440"/>
    <n v="-8681.639999999999"/>
    <n v="-8681.639999999999"/>
    <x v="0"/>
    <n v="1"/>
    <n v="-8681.639999999999"/>
    <n v="-8681.639999999999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241"/>
    <x v="180"/>
    <x v="440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2"/>
    <x v="180"/>
    <x v="440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3"/>
    <x v="180"/>
    <x v="440"/>
    <n v="-21.46"/>
    <n v="-21.46"/>
    <x v="0"/>
    <n v="1"/>
    <n v="-21.46"/>
    <n v="-21.46"/>
    <x v="1"/>
    <m/>
    <s v="Lumx Studios S/A"/>
    <s v="99 Tecnologia Ltda"/>
    <n v="100"/>
    <s v="Lumx"/>
    <s v="99 Tecnologia Ltda"/>
    <m/>
    <s v="Caio Barbosa: Estação Hebraica -&gt; Rua Theo Dutra 75 (São Paulo)"/>
    <m/>
    <s v="Mercado Pago"/>
    <m/>
    <x v="61"/>
    <s v="Gestão - Transporte"/>
    <s v="Gestão"/>
    <s v="Governance"/>
    <s v="Governance"/>
    <x v="9"/>
    <m/>
    <m/>
    <n v="0"/>
    <n v="0"/>
  </r>
  <r>
    <s v="4244"/>
    <x v="180"/>
    <x v="440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5"/>
    <x v="181"/>
    <x v="44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6"/>
    <x v="181"/>
    <x v="441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7"/>
    <x v="181"/>
    <x v="441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248"/>
    <x v="181"/>
    <x v="44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49"/>
    <x v="181"/>
    <x v="441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0"/>
    <x v="181"/>
    <x v="441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1"/>
    <x v="181"/>
    <x v="44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2"/>
    <x v="181"/>
    <x v="441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53"/>
    <x v="181"/>
    <x v="441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Cora"/>
    <m/>
    <x v="16"/>
    <s v="Despesas com Pessoal"/>
    <s v="People"/>
    <s v="People"/>
    <s v="People"/>
    <x v="3"/>
    <m/>
    <m/>
    <n v="0"/>
    <n v="0"/>
  </r>
  <r>
    <s v="4254"/>
    <x v="181"/>
    <x v="441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255"/>
    <x v="181"/>
    <x v="441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14"/>
    <s v="Despesas com Pessoal"/>
    <s v="People"/>
    <s v="People"/>
    <s v="People"/>
    <x v="3"/>
    <m/>
    <m/>
    <n v="0"/>
    <n v="0"/>
  </r>
  <r>
    <s v="4256"/>
    <x v="181"/>
    <x v="44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257"/>
    <x v="181"/>
    <x v="441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258"/>
    <x v="181"/>
    <x v="441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259"/>
    <x v="181"/>
    <x v="441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260"/>
    <x v="181"/>
    <x v="441"/>
    <n v="-341.99"/>
    <n v="-341.99"/>
    <x v="0"/>
    <n v="1"/>
    <n v="-341.99"/>
    <n v="-341.99"/>
    <x v="1"/>
    <m/>
    <s v="Lumx Studios S/A"/>
    <s v="Municipio de Rio de Janeiro"/>
    <n v="100"/>
    <m/>
    <s v="Municipio de Rio de Janeiro"/>
    <m/>
    <s v="Iss Utilização Seamore"/>
    <m/>
    <s v="Cora"/>
    <m/>
    <x v="51"/>
    <s v="Impostos"/>
    <s v="Tax And Fees"/>
    <s v="Tax And Fees"/>
    <s v="Tax And Fees"/>
    <x v="12"/>
    <m/>
    <m/>
    <n v="0"/>
    <n v="0"/>
  </r>
  <r>
    <s v="4261"/>
    <x v="181"/>
    <x v="44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262"/>
    <x v="181"/>
    <x v="441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63"/>
    <x v="181"/>
    <x v="44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264"/>
    <x v="181"/>
    <x v="44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265"/>
    <x v="181"/>
    <x v="441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266"/>
    <x v="181"/>
    <x v="441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735"/>
    <x v="181"/>
    <x v="441"/>
    <n v="2000"/>
    <n v="2000"/>
    <x v="0"/>
    <n v="1"/>
    <n v="2000"/>
    <n v="2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36"/>
    <x v="181"/>
    <x v="441"/>
    <n v="2000"/>
    <n v="2000"/>
    <x v="0"/>
    <n v="1"/>
    <n v="2000"/>
    <n v="2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696"/>
    <x v="181"/>
    <x v="44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7"/>
    <x v="181"/>
    <x v="441"/>
    <n v="-2000"/>
    <n v="-2000"/>
    <x v="0"/>
    <n v="1"/>
    <n v="-2000"/>
    <n v="-2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23"/>
    <x v="182"/>
    <x v="442"/>
    <n v="2436.31"/>
    <n v="2436.31"/>
    <x v="0"/>
    <n v="1"/>
    <n v="2436.31"/>
    <n v="2436.31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267"/>
    <x v="182"/>
    <x v="442"/>
    <n v="-89.90000000000001"/>
    <n v="-89.90000000000001"/>
    <x v="0"/>
    <n v="1"/>
    <n v="-89.90000000000001"/>
    <n v="-89.90000000000001"/>
    <x v="1"/>
    <m/>
    <s v="Lumx Studios S/A"/>
    <s v="Caio Barbosa Zacarias"/>
    <n v="100"/>
    <s v="Comercial"/>
    <s v="Caio Barbosa Zacarias"/>
    <m/>
    <s v="Reembolso Compra de Passagem Buser"/>
    <m/>
    <s v="Cora"/>
    <m/>
    <x v="105"/>
    <s v="Despesa Comercial"/>
    <s v="Comercial"/>
    <s v="Operating Costs"/>
    <s v="Operating Costs"/>
    <x v="9"/>
    <m/>
    <m/>
    <n v="0"/>
    <n v="0"/>
  </r>
  <r>
    <s v="4268"/>
    <x v="182"/>
    <x v="44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269"/>
    <x v="182"/>
    <x v="44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270"/>
    <x v="182"/>
    <x v="442"/>
    <n v="-1895.4"/>
    <n v="-1895.4"/>
    <x v="0"/>
    <n v="1"/>
    <n v="-1895.4"/>
    <n v="-1895.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271"/>
    <x v="182"/>
    <x v="442"/>
    <n v="-243.68"/>
    <n v="-243.68"/>
    <x v="0"/>
    <n v="1"/>
    <n v="-243.68"/>
    <n v="-243.68"/>
    <x v="1"/>
    <m/>
    <s v="Lumx Studios S/A"/>
    <s v="Buser Brasil Tecnologia Ltda."/>
    <n v="100"/>
    <m/>
    <s v="Buser Brasil Tecnologia Ltda."/>
    <m/>
    <s v="Compra de Passagem Volta Caio e Luis Pacaembu - Rio"/>
    <m/>
    <s v="Cora"/>
    <m/>
    <x v="105"/>
    <s v="Despesa Comercial"/>
    <s v="Comercial"/>
    <s v="Operating Costs"/>
    <s v="Operating Costs"/>
    <x v="9"/>
    <m/>
    <m/>
    <n v="0"/>
    <n v="0"/>
  </r>
  <r>
    <s v="4272"/>
    <x v="182"/>
    <x v="442"/>
    <n v="-2633.04"/>
    <n v="-2633.04"/>
    <x v="0"/>
    <n v="1"/>
    <n v="-2633.04"/>
    <n v="-2633.04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9"/>
    <m/>
    <m/>
    <n v="0"/>
    <n v="0"/>
  </r>
  <r>
    <s v="4273"/>
    <x v="182"/>
    <x v="442"/>
    <n v="-70"/>
    <n v="-70"/>
    <x v="0"/>
    <n v="1"/>
    <n v="-70"/>
    <n v="-70"/>
    <x v="1"/>
    <m/>
    <s v="Lumx Studios S/A"/>
    <s v="Caio Diniz Bretas"/>
    <n v="100"/>
    <s v="Financeiro"/>
    <s v="Caio Diniz Bretas"/>
    <m/>
    <s v="Reembolso Pagamento Ao Wesley"/>
    <m/>
    <s v="Cora"/>
    <m/>
    <x v="104"/>
    <s v="Obras"/>
    <s v="Office"/>
    <s v="Administrative Costs"/>
    <s v="Administrative Costs"/>
    <x v="0"/>
    <m/>
    <m/>
    <n v="0"/>
    <n v="0"/>
  </r>
  <r>
    <s v="737"/>
    <x v="182"/>
    <x v="442"/>
    <n v="126779"/>
    <n v="126779"/>
    <x v="0"/>
    <n v="1"/>
    <n v="126779"/>
    <n v="12677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38"/>
    <x v="182"/>
    <x v="442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39"/>
    <x v="182"/>
    <x v="442"/>
    <n v="5071.16"/>
    <n v="5071.16"/>
    <x v="0"/>
    <n v="1"/>
    <n v="5071.16"/>
    <n v="5071.16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40"/>
    <x v="182"/>
    <x v="442"/>
    <n v="40000"/>
    <n v="40000"/>
    <x v="0"/>
    <n v="1"/>
    <n v="40000"/>
    <n v="4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8"/>
    <x v="182"/>
    <x v="442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699"/>
    <x v="182"/>
    <x v="442"/>
    <n v="-5071.16"/>
    <n v="-5071.16"/>
    <x v="0"/>
    <n v="1"/>
    <n v="-5071.16"/>
    <n v="-5071.16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00"/>
    <x v="182"/>
    <x v="442"/>
    <n v="-126779"/>
    <n v="-126779"/>
    <x v="0"/>
    <n v="1"/>
    <n v="-126779"/>
    <n v="-126779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01"/>
    <x v="182"/>
    <x v="442"/>
    <n v="-40000"/>
    <n v="-40000"/>
    <x v="0"/>
    <n v="1"/>
    <n v="-40000"/>
    <n v="-40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4274"/>
    <x v="183"/>
    <x v="443"/>
    <n v="-737.05"/>
    <n v="-737.05"/>
    <x v="0"/>
    <n v="1"/>
    <n v="-737.05"/>
    <n v="-737.05"/>
    <x v="1"/>
    <m/>
    <s v="Lumx Studios S/A"/>
    <s v="Lumx Studios S/A"/>
    <n v="100"/>
    <s v="Conselho"/>
    <s v="Lumx Studios S/A"/>
    <m/>
    <s v="Compra Internacional em Webflow.Com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75"/>
    <x v="183"/>
    <x v="443"/>
    <n v="-5849.62"/>
    <n v="-5849.62"/>
    <x v="0"/>
    <n v="1"/>
    <n v="-5849.62"/>
    <n v="-5849.62"/>
    <x v="1"/>
    <m/>
    <s v="Lumx Studios S/A"/>
    <s v="Venly"/>
    <n v="100"/>
    <m/>
    <s v="Venly"/>
    <m/>
    <s v="Utilização Software Venly"/>
    <m/>
    <s v="Conta Simples"/>
    <s v="Lumx Protocol"/>
    <x v="22"/>
    <s v="Fornecedores"/>
    <s v="Suppliers"/>
    <s v="Partnerships &amp; Suppliers"/>
    <s v="Partnerships &amp; Suppliers"/>
    <x v="7"/>
    <m/>
    <m/>
    <n v="0"/>
    <n v="0"/>
  </r>
  <r>
    <s v="4276"/>
    <x v="183"/>
    <x v="443"/>
    <n v="-117"/>
    <n v="-117"/>
    <x v="0"/>
    <n v="1"/>
    <n v="-117"/>
    <n v="-117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77"/>
    <x v="183"/>
    <x v="443"/>
    <n v="-223.14"/>
    <n v="-223.14"/>
    <x v="0"/>
    <n v="1"/>
    <n v="-223.14"/>
    <n v="-223.14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38"/>
    <x v="183"/>
    <x v="443"/>
    <n v="79.06"/>
    <n v="79.06"/>
    <x v="0"/>
    <n v="1"/>
    <n v="79.06"/>
    <n v="79.06"/>
    <x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59"/>
    <s v="Material de Uso e Consumo"/>
    <s v="Office"/>
    <s v="Administrative Costs"/>
    <s v="Administrative Costs"/>
    <x v="8"/>
    <m/>
    <m/>
    <n v="0"/>
    <n v="0"/>
  </r>
  <r>
    <s v="3912"/>
    <x v="184"/>
    <x v="444"/>
    <n v="-60.25"/>
    <n v="-60.25"/>
    <x v="0"/>
    <n v="1"/>
    <n v="-60.25"/>
    <n v="-60.25"/>
    <x v="1"/>
    <m/>
    <s v="Lumx Studios S/A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3951"/>
    <x v="184"/>
    <x v="444"/>
    <n v="-366.32"/>
    <n v="-366.32"/>
    <x v="0"/>
    <n v="1"/>
    <n v="-366.32"/>
    <n v="-366.32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1"/>
    <x v="184"/>
    <x v="444"/>
    <n v="15.26"/>
    <n v="15.26"/>
    <x v="0"/>
    <n v="1"/>
    <n v="15.26"/>
    <n v="15.2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79"/>
    <x v="184"/>
    <x v="444"/>
    <n v="-1200"/>
    <n v="-1200"/>
    <x v="0"/>
    <n v="1"/>
    <n v="-1200"/>
    <n v="-1200"/>
    <x v="1"/>
    <m/>
    <s v="Lumx Studios S/A"/>
    <s v="Wesley dos Santos Chagas"/>
    <n v="100"/>
    <m/>
    <s v="Wesley dos Santos Chagas"/>
    <m/>
    <s v="Pagamento de Serviço"/>
    <m/>
    <s v="Cora"/>
    <m/>
    <x v="104"/>
    <s v="Obras"/>
    <s v="Office"/>
    <s v="Administrative Costs"/>
    <s v="Administrative Costs"/>
    <x v="0"/>
    <m/>
    <m/>
    <n v="0"/>
    <n v="0"/>
  </r>
  <r>
    <s v="4280"/>
    <x v="184"/>
    <x v="444"/>
    <n v="-28"/>
    <n v="-28"/>
    <x v="0"/>
    <n v="1"/>
    <n v="-28"/>
    <n v="-28"/>
    <x v="1"/>
    <m/>
    <s v="Lumx Studios S/A"/>
    <s v="Wesley dos Santos Chagas"/>
    <n v="100"/>
    <m/>
    <s v="Wesley dos Santos Chagas"/>
    <m/>
    <s v="Transf Pix Enviada - Wesley Santos das Chagas - 148.255.617-05"/>
    <m/>
    <s v="Cora"/>
    <m/>
    <x v="104"/>
    <s v="Obras"/>
    <s v="Office"/>
    <s v="Administrative Costs"/>
    <s v="Administrative Costs"/>
    <x v="0"/>
    <m/>
    <m/>
    <n v="0"/>
    <n v="0"/>
  </r>
  <r>
    <s v="4281"/>
    <x v="184"/>
    <x v="444"/>
    <n v="-48.9"/>
    <n v="-48.9"/>
    <x v="0"/>
    <n v="1"/>
    <n v="-48.9"/>
    <n v="-48.9"/>
    <x v="1"/>
    <m/>
    <s v="Lumx Studios S/A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82"/>
    <x v="184"/>
    <x v="444"/>
    <n v="-200"/>
    <n v="-200"/>
    <x v="0"/>
    <n v="1"/>
    <n v="-200"/>
    <n v="-200"/>
    <x v="1"/>
    <m/>
    <s v="Lumx Studios S/A"/>
    <s v="Caio Diniz Bretas"/>
    <n v="100"/>
    <s v="Financeiro"/>
    <s v="Caio Diniz Bretas"/>
    <m/>
    <s v="Reembolso Pagamento Obra"/>
    <m/>
    <s v="Cora"/>
    <m/>
    <x v="104"/>
    <s v="Obras"/>
    <s v="Office"/>
    <s v="Administrative Costs"/>
    <s v="Administrative Costs"/>
    <x v="0"/>
    <m/>
    <m/>
    <n v="0"/>
    <n v="0"/>
  </r>
  <r>
    <s v="4285"/>
    <x v="184"/>
    <x v="444"/>
    <n v="-520.61"/>
    <n v="-520.61"/>
    <x v="0"/>
    <n v="1"/>
    <n v="-520.61"/>
    <n v="-520.61"/>
    <x v="1"/>
    <m/>
    <s v="Lumx Studios S/A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32"/>
    <s v="Software"/>
    <s v="Technology &amp; Infrastructure"/>
    <s v="Technology &amp; Infrastructure"/>
    <s v="Technology &amp; Infrastructure"/>
    <x v="1"/>
    <m/>
    <m/>
    <n v="0"/>
    <n v="0"/>
  </r>
  <r>
    <s v="4287"/>
    <x v="184"/>
    <x v="444"/>
    <n v="-55.6"/>
    <n v="-55.6"/>
    <x v="0"/>
    <n v="1"/>
    <n v="-55.6"/>
    <n v="-55.6"/>
    <x v="1"/>
    <m/>
    <s v="Lumx Studios S/A"/>
    <s v="Bottino Materiais de Construcao Ltda."/>
    <n v="100"/>
    <m/>
    <s v="Bottino Materiais de Construcao Ltda.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541"/>
    <x v="184"/>
    <x v="444"/>
    <n v="-126.91"/>
    <n v="-126.91"/>
    <x v="0"/>
    <n v="1"/>
    <n v="-126.91"/>
    <n v="-126.91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578"/>
    <x v="184"/>
    <x v="444"/>
    <n v="-2.2"/>
    <n v="-2.2"/>
    <x v="0"/>
    <n v="1"/>
    <n v="-2.2"/>
    <n v="-2.2"/>
    <x v="1"/>
    <m/>
    <s v="Lumx Studios S/A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59"/>
    <s v="Material de Uso e Consumo"/>
    <s v="Office"/>
    <s v="Administrative Costs"/>
    <s v="Administrative Costs"/>
    <x v="8"/>
    <m/>
    <m/>
    <n v="0"/>
    <n v="0"/>
  </r>
  <r>
    <s v="741"/>
    <x v="184"/>
    <x v="444"/>
    <n v="2500"/>
    <n v="2500"/>
    <x v="0"/>
    <n v="1"/>
    <n v="2500"/>
    <n v="2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02"/>
    <x v="184"/>
    <x v="444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953"/>
    <x v="185"/>
    <x v="445"/>
    <n v="-875.24"/>
    <n v="-875.24"/>
    <x v="0"/>
    <n v="1"/>
    <n v="-875.24"/>
    <n v="-875.24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0"/>
    <m/>
    <m/>
    <n v="0"/>
    <n v="0"/>
  </r>
  <r>
    <s v="4289"/>
    <x v="185"/>
    <x v="445"/>
    <n v="-261.66"/>
    <n v="-261.66"/>
    <x v="0"/>
    <n v="1"/>
    <n v="-261.66"/>
    <n v="-261.66"/>
    <x v="1"/>
    <m/>
    <s v="Lumx Studios S/A"/>
    <s v="Lumx Studios S/A"/>
    <n v="100"/>
    <s v="Conselho"/>
    <s v="Lumx Studios S/A"/>
    <m/>
    <s v="Software - Notion"/>
    <m/>
    <s v="Conta Simples"/>
    <m/>
    <x v="35"/>
    <s v="Software"/>
    <s v="Technology &amp; Infrastructure"/>
    <s v="Technology &amp; Infrastructure"/>
    <s v="Technology &amp; Infrastructure"/>
    <x v="1"/>
    <m/>
    <m/>
    <n v="0"/>
    <n v="0"/>
  </r>
  <r>
    <s v="4290"/>
    <x v="185"/>
    <x v="445"/>
    <n v="-149.7"/>
    <n v="-149.7"/>
    <x v="0"/>
    <n v="1"/>
    <n v="-149.7"/>
    <n v="-149.7"/>
    <x v="1"/>
    <m/>
    <s v="Lumx Studios S/A"/>
    <s v="Axm Services Ltda"/>
    <n v="100"/>
    <m/>
    <s v="Axm Services Ltda"/>
    <m/>
    <s v="Regularização de Situação Contábil 2021 (Não Realizado Pela Contabildiade Antiga)."/>
    <m/>
    <s v="Mercado Pago"/>
    <m/>
    <x v="74"/>
    <s v="Contabilidade"/>
    <s v="Others"/>
    <s v="Operating Costs"/>
    <s v="Operating Costs"/>
    <x v="5"/>
    <m/>
    <m/>
    <n v="0"/>
    <n v="0"/>
  </r>
  <r>
    <s v="4291"/>
    <x v="185"/>
    <x v="445"/>
    <n v="-116.29"/>
    <n v="-116.29"/>
    <x v="0"/>
    <n v="1"/>
    <n v="-116.29"/>
    <n v="-116.29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293"/>
    <x v="186"/>
    <x v="446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1"/>
    <m/>
    <m/>
    <n v="0"/>
    <n v="0"/>
  </r>
  <r>
    <s v="4608"/>
    <x v="186"/>
    <x v="446"/>
    <n v="-76.77"/>
    <n v="-76.77"/>
    <x v="0"/>
    <n v="1"/>
    <n v="-76.77"/>
    <n v="-76.77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4714"/>
    <x v="186"/>
    <x v="446"/>
    <n v="-2.45"/>
    <n v="-2.45"/>
    <x v="0"/>
    <n v="1"/>
    <n v="-2.45"/>
    <n v="-2.45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8"/>
    <m/>
    <m/>
    <n v="0"/>
    <n v="0"/>
  </r>
  <r>
    <s v="3767"/>
    <x v="187"/>
    <x v="447"/>
    <n v="-3273.1"/>
    <n v="-3273.1"/>
    <x v="0"/>
    <n v="1"/>
    <n v="-3273.1"/>
    <n v="-3273.1"/>
    <x v="1"/>
    <m/>
    <s v="Lumx Studios S/A"/>
    <s v="Vb Camisetas Industria e Comercio Ltda"/>
    <n v="100"/>
    <m/>
    <s v="Vb Camisetas Industria e Comercio Ltda"/>
    <m/>
    <s v="Manufatura de Camisetas Lumx"/>
    <m/>
    <s v="Cora"/>
    <m/>
    <x v="137"/>
    <s v="Despesa de Marketing"/>
    <s v="Marketing"/>
    <s v="Operating Costs"/>
    <s v="Operating Costs"/>
    <x v="4"/>
    <m/>
    <m/>
    <n v="0"/>
    <n v="0"/>
  </r>
  <r>
    <s v="4295"/>
    <x v="187"/>
    <x v="447"/>
    <n v="-4110.99"/>
    <n v="-4110.99"/>
    <x v="0"/>
    <n v="1"/>
    <n v="-4110.99"/>
    <n v="-4110.99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297"/>
    <x v="187"/>
    <x v="447"/>
    <n v="-44.47"/>
    <n v="-44.47"/>
    <x v="0"/>
    <n v="1"/>
    <n v="-44.47"/>
    <n v="-44.47"/>
    <x v="1"/>
    <m/>
    <s v="Lumx Studios S/A"/>
    <s v="Clickup"/>
    <n v="100"/>
    <m/>
    <s v="Clickup"/>
    <m/>
    <s v="Retiramos Todo Mundo do Clickup Esse Mês.Valor Cobrado do Mês: 7 Dol.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298"/>
    <x v="188"/>
    <x v="448"/>
    <n v="-848.2"/>
    <n v="-848.2"/>
    <x v="0"/>
    <n v="1"/>
    <n v="-848.2"/>
    <n v="-848.2"/>
    <x v="1"/>
    <m/>
    <s v="Lumx Studios S/A"/>
    <s v="Ministério da Economia"/>
    <n v="100"/>
    <s v="Lumx"/>
    <s v="Ministério da Economia"/>
    <m/>
    <s v="Cod 1099 - Cp Seguradoscod 1138 - Cp Patronal"/>
    <m/>
    <s v="Mercado Pago"/>
    <m/>
    <x v="16"/>
    <s v="Despesas com Pessoal"/>
    <s v="People"/>
    <s v="People"/>
    <s v="People"/>
    <x v="3"/>
    <m/>
    <m/>
    <n v="0"/>
    <n v="0"/>
  </r>
  <r>
    <s v="742"/>
    <x v="188"/>
    <x v="448"/>
    <n v="10202.92"/>
    <n v="10202.92"/>
    <x v="0"/>
    <n v="1"/>
    <n v="10202.92"/>
    <n v="10202.9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3"/>
    <x v="188"/>
    <x v="448"/>
    <n v="-10202.92"/>
    <n v="-10202.92"/>
    <x v="0"/>
    <n v="1"/>
    <n v="-10202.92"/>
    <n v="-10202.92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299"/>
    <x v="189"/>
    <x v="44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00"/>
    <x v="190"/>
    <x v="450"/>
    <n v="-187.12"/>
    <n v="-187.12"/>
    <x v="0"/>
    <n v="1"/>
    <n v="-187.12"/>
    <n v="-187.12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743"/>
    <x v="190"/>
    <x v="450"/>
    <n v="6000"/>
    <n v="6000"/>
    <x v="0"/>
    <n v="1"/>
    <n v="6000"/>
    <n v="6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744"/>
    <x v="190"/>
    <x v="450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04"/>
    <x v="190"/>
    <x v="450"/>
    <n v="-6000"/>
    <n v="-6000"/>
    <x v="0"/>
    <n v="1"/>
    <n v="-6000"/>
    <n v="-6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5"/>
    <x v="190"/>
    <x v="450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45"/>
    <x v="191"/>
    <x v="451"/>
    <n v="21071.39"/>
    <n v="21071.39"/>
    <x v="0"/>
    <n v="1"/>
    <n v="21071.39"/>
    <n v="21071.39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6"/>
    <x v="191"/>
    <x v="451"/>
    <n v="-21071.39"/>
    <n v="-21071.39"/>
    <x v="0"/>
    <n v="1"/>
    <n v="-21071.39"/>
    <n v="-21071.39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1"/>
    <x v="192"/>
    <x v="452"/>
    <n v="21071.39"/>
    <n v="21071.39"/>
    <x v="0"/>
    <n v="1"/>
    <n v="21071.39"/>
    <n v="21071.39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301"/>
    <x v="192"/>
    <x v="452"/>
    <n v="-668.89"/>
    <n v="-668.89"/>
    <x v="0"/>
    <n v="1"/>
    <n v="-668.89"/>
    <n v="-668.89"/>
    <x v="1"/>
    <m/>
    <s v="Lumx Studios S/A"/>
    <s v="Ministério da Economia"/>
    <n v="100"/>
    <m/>
    <s v="Ministério da Economia"/>
    <m/>
    <s v="Retenção a Pagamentos Pj-Pj (Pis. Cofins, Csll)"/>
    <m/>
    <s v="Cora"/>
    <m/>
    <x v="71"/>
    <s v="Impostos"/>
    <s v="Tax And Fees"/>
    <s v="Tax And Fees"/>
    <s v="Tax And Fees"/>
    <x v="12"/>
    <m/>
    <m/>
    <n v="0"/>
    <n v="0"/>
  </r>
  <r>
    <s v="4302"/>
    <x v="192"/>
    <x v="452"/>
    <n v="-215.77"/>
    <n v="-215.77"/>
    <x v="0"/>
    <n v="1"/>
    <n v="-215.77"/>
    <n v="-215.77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303"/>
    <x v="192"/>
    <x v="452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04"/>
    <x v="192"/>
    <x v="452"/>
    <n v="-274.84"/>
    <n v="-274.84"/>
    <x v="0"/>
    <n v="1"/>
    <n v="-274.84"/>
    <n v="-274.84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4"/>
    <m/>
    <m/>
    <n v="0"/>
    <n v="0"/>
  </r>
  <r>
    <s v="4305"/>
    <x v="193"/>
    <x v="453"/>
    <n v="-39.78"/>
    <n v="-39.78"/>
    <x v="0"/>
    <n v="1"/>
    <n v="-39.78"/>
    <n v="-39.78"/>
    <x v="1"/>
    <m/>
    <s v="Lumx Studios S/A"/>
    <s v="Lumx Studios S/A"/>
    <n v="100"/>
    <s v="Conselho"/>
    <s v="Lumx Studios S/A"/>
    <m/>
    <s v="Npm - Github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306"/>
    <x v="194"/>
    <x v="454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8"/>
    <m/>
    <m/>
    <n v="0"/>
    <n v="0"/>
  </r>
  <r>
    <s v="4307"/>
    <x v="195"/>
    <x v="455"/>
    <n v="-112.39"/>
    <n v="-112.39"/>
    <x v="0"/>
    <n v="1"/>
    <n v="-112.39"/>
    <n v="-112.39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08"/>
    <x v="195"/>
    <x v="455"/>
    <n v="-314.68"/>
    <n v="-314.68"/>
    <x v="0"/>
    <n v="1"/>
    <n v="-314.68"/>
    <n v="-314.68"/>
    <x v="1"/>
    <m/>
    <s v="Lumx Studios S/A"/>
    <s v="Webflow.Com"/>
    <n v="100"/>
    <m/>
    <s v="Webflow.Com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09"/>
    <x v="196"/>
    <x v="456"/>
    <n v="-80.27"/>
    <n v="-80.27"/>
    <x v="0"/>
    <n v="1"/>
    <n v="-80.27"/>
    <n v="-80.27"/>
    <x v="1"/>
    <m/>
    <s v="Lumx Studios S/A"/>
    <s v="Lumx Studios S/A"/>
    <n v="100"/>
    <s v="Conselho"/>
    <s v="Lumx Studios S/A"/>
    <m/>
    <s v="Docsend By Dropbox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310"/>
    <x v="196"/>
    <x v="456"/>
    <n v="-14.16"/>
    <n v="-14.16"/>
    <x v="0"/>
    <n v="1"/>
    <n v="-14.16"/>
    <n v="-14.16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746"/>
    <x v="197"/>
    <x v="457"/>
    <n v="2500"/>
    <n v="2500"/>
    <x v="0"/>
    <n v="1"/>
    <n v="2500"/>
    <n v="25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07"/>
    <x v="197"/>
    <x v="457"/>
    <n v="-2500"/>
    <n v="-2500"/>
    <x v="0"/>
    <n v="1"/>
    <n v="-2500"/>
    <n v="-2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11"/>
    <x v="198"/>
    <x v="458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312"/>
    <x v="198"/>
    <x v="458"/>
    <n v="-252.9"/>
    <n v="-252.9"/>
    <x v="0"/>
    <n v="1"/>
    <n v="-252.9"/>
    <n v="-252.9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313"/>
    <x v="198"/>
    <x v="458"/>
    <n v="-84.3"/>
    <n v="-84.3"/>
    <x v="0"/>
    <n v="1"/>
    <n v="-84.3"/>
    <n v="-84.3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314"/>
    <x v="199"/>
    <x v="459"/>
    <n v="-2769.56"/>
    <n v="-2769.56"/>
    <x v="0"/>
    <n v="1"/>
    <n v="-2769.56"/>
    <n v="-2769.56"/>
    <x v="1"/>
    <m/>
    <s v="Lumx Studios S/A"/>
    <s v="Lumx Studios S/A"/>
    <n v="100"/>
    <s v="Conselho"/>
    <s v="Lumx Studios S/A"/>
    <m/>
    <s v="Passagens Little Devil para O Rj"/>
    <m/>
    <s v="Cora"/>
    <m/>
    <x v="139"/>
    <s v="Despesa Comercial"/>
    <s v="Comercial"/>
    <s v="Operating Costs"/>
    <s v="Operating Costs"/>
    <x v="9"/>
    <m/>
    <m/>
    <n v="0"/>
    <n v="0"/>
  </r>
  <r>
    <s v="4315"/>
    <x v="200"/>
    <x v="460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316"/>
    <x v="200"/>
    <x v="460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 Fabiano"/>
    <m/>
    <s v="Cora"/>
    <m/>
    <x v="14"/>
    <s v="Despesas com Pessoal"/>
    <s v="People"/>
    <s v="People"/>
    <s v="People"/>
    <x v="3"/>
    <m/>
    <m/>
    <n v="0"/>
    <n v="0"/>
  </r>
  <r>
    <s v="4317"/>
    <x v="200"/>
    <x v="460"/>
    <n v="-1301.62"/>
    <n v="-1301.62"/>
    <x v="0"/>
    <n v="1"/>
    <n v="-1301.62"/>
    <n v="-1301.62"/>
    <x v="1"/>
    <m/>
    <s v="Lumx Studios S/A"/>
    <s v="Lumx Studios S/A"/>
    <n v="100"/>
    <s v="Conselho"/>
    <s v="Lumx Studios S/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318"/>
    <x v="200"/>
    <x v="460"/>
    <n v="-430.1"/>
    <n v="-430.1"/>
    <x v="0"/>
    <n v="1"/>
    <n v="-430.1"/>
    <n v="-430.1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319"/>
    <x v="200"/>
    <x v="460"/>
    <n v="-1372.71"/>
    <n v="-1372.71"/>
    <x v="0"/>
    <n v="1"/>
    <n v="-1372.71"/>
    <n v="-1372.71"/>
    <x v="1"/>
    <m/>
    <s v="Lumx Studios S/A"/>
    <s v="Ministério da Fazenda"/>
    <n v="100"/>
    <m/>
    <s v="Ministério da Fazenda"/>
    <m/>
    <s v="Imposto Referente a Venda de Nft"/>
    <m/>
    <s v="Cora"/>
    <m/>
    <x v="47"/>
    <s v="Impostos"/>
    <s v="Tax And Fees"/>
    <s v="Tax And Fees"/>
    <s v="Tax And Fees"/>
    <x v="12"/>
    <m/>
    <m/>
    <n v="0"/>
    <n v="0"/>
  </r>
  <r>
    <s v="430"/>
    <x v="201"/>
    <x v="461"/>
    <n v="1000"/>
    <n v="1000"/>
    <x v="0"/>
    <n v="1"/>
    <n v="1000"/>
    <n v="1000"/>
    <x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14"/>
    <s v="Despesas com Pessoal"/>
    <s v="People"/>
    <s v="People"/>
    <s v="People"/>
    <x v="3"/>
    <m/>
    <m/>
    <n v="0"/>
    <n v="0"/>
  </r>
  <r>
    <s v="4320"/>
    <x v="201"/>
    <x v="461"/>
    <n v="-565.92"/>
    <n v="-565.92"/>
    <x v="0"/>
    <n v="1"/>
    <n v="-565.92"/>
    <n v="-565.92"/>
    <x v="1"/>
    <m/>
    <s v="Lumx Studios S/A"/>
    <s v="Lumx Studios S/A"/>
    <n v="100"/>
    <s v="Conselho"/>
    <s v="Lumx Studios S/A"/>
    <m/>
    <s v="Pinata Cloud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29"/>
    <x v="202"/>
    <x v="438"/>
    <n v="1000"/>
    <n v="1000"/>
    <x v="0"/>
    <n v="1"/>
    <n v="1000"/>
    <n v="1000"/>
    <x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14"/>
    <s v="Despesas com Pessoal"/>
    <s v="People"/>
    <s v="People"/>
    <s v="People"/>
    <x v="3"/>
    <m/>
    <m/>
    <n v="0"/>
    <n v="0"/>
  </r>
  <r>
    <s v="4321"/>
    <x v="202"/>
    <x v="438"/>
    <n v="-84.89"/>
    <n v="-84.89"/>
    <x v="0"/>
    <n v="1"/>
    <n v="-84.89"/>
    <n v="-84.89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322"/>
    <x v="202"/>
    <x v="438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23"/>
    <x v="202"/>
    <x v="438"/>
    <n v="-3500"/>
    <n v="-3500"/>
    <x v="0"/>
    <n v="1"/>
    <n v="-3500"/>
    <n v="-3500"/>
    <x v="1"/>
    <m/>
    <s v="Lumx Studios S/A"/>
    <s v="Luis Guilherme Tillier"/>
    <n v="100"/>
    <s v="Comercial"/>
    <s v="Luis Guilherme Tillie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4"/>
    <x v="202"/>
    <x v="438"/>
    <n v="-1000"/>
    <n v="-1000"/>
    <x v="0"/>
    <n v="1"/>
    <n v="-1000"/>
    <n v="-1000"/>
    <x v="1"/>
    <m/>
    <s v="Lumx Studios S/A"/>
    <s v="Bruno Leão Teixeira"/>
    <n v="100"/>
    <s v="Tecnologia"/>
    <s v="Bruno Leão Teix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5"/>
    <x v="202"/>
    <x v="438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Acerto Prestação de Serviços"/>
    <m/>
    <s v="Cora"/>
    <m/>
    <x v="14"/>
    <s v="Despesas com Pessoal"/>
    <s v="People"/>
    <s v="People"/>
    <s v="People"/>
    <x v="3"/>
    <m/>
    <m/>
    <n v="0"/>
    <n v="0"/>
  </r>
  <r>
    <s v="4326"/>
    <x v="202"/>
    <x v="438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27"/>
    <x v="202"/>
    <x v="438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328"/>
    <x v="202"/>
    <x v="438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329"/>
    <x v="202"/>
    <x v="438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747"/>
    <x v="202"/>
    <x v="438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8"/>
    <x v="202"/>
    <x v="438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330"/>
    <x v="203"/>
    <x v="462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1"/>
    <x v="203"/>
    <x v="462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2"/>
    <x v="203"/>
    <x v="462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333"/>
    <x v="203"/>
    <x v="462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4"/>
    <x v="203"/>
    <x v="46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5"/>
    <x v="203"/>
    <x v="462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6"/>
    <x v="203"/>
    <x v="462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7"/>
    <x v="203"/>
    <x v="462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38"/>
    <x v="203"/>
    <x v="462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39"/>
    <x v="203"/>
    <x v="462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0"/>
    <x v="203"/>
    <x v="462"/>
    <n v="-643.15"/>
    <n v="-643.15"/>
    <x v="0"/>
    <n v="1"/>
    <n v="-643.15"/>
    <n v="-643.15"/>
    <x v="1"/>
    <m/>
    <s v="Lumx Studios S/A"/>
    <s v="Mongodb Servicos de Software no Brasil Ltda."/>
    <n v="100"/>
    <m/>
    <s v="Mongodb Servicos de Software no Brasil Ltda."/>
    <m/>
    <s v="- Baixa por Conciliação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341"/>
    <x v="203"/>
    <x v="462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342"/>
    <x v="203"/>
    <x v="462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3"/>
    <x v="203"/>
    <x v="462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344"/>
    <x v="203"/>
    <x v="46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345"/>
    <x v="203"/>
    <x v="462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6"/>
    <x v="203"/>
    <x v="46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7"/>
    <x v="203"/>
    <x v="462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8"/>
    <x v="203"/>
    <x v="462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49"/>
    <x v="203"/>
    <x v="46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350"/>
    <x v="203"/>
    <x v="462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1"/>
    <x v="203"/>
    <x v="462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2"/>
    <x v="203"/>
    <x v="462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3"/>
    <x v="203"/>
    <x v="462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354"/>
    <x v="203"/>
    <x v="462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355"/>
    <x v="203"/>
    <x v="462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356"/>
    <x v="204"/>
    <x v="463"/>
    <n v="0"/>
    <n v="0"/>
    <x v="0"/>
    <n v="1"/>
    <n v="0"/>
    <n v="0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357"/>
    <x v="205"/>
    <x v="46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58"/>
    <x v="206"/>
    <x v="465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359"/>
    <x v="206"/>
    <x v="465"/>
    <n v="-3600"/>
    <n v="-3600"/>
    <x v="0"/>
    <n v="1"/>
    <n v="-3600"/>
    <n v="-3600"/>
    <x v="1"/>
    <m/>
    <s v="Lumx Studios S/A"/>
    <s v="Ministério da Economia"/>
    <n v="100"/>
    <m/>
    <s v="Ministério da Economia"/>
    <m/>
    <s v="Iss Prestação de Serviço Fitdance"/>
    <m/>
    <s v="Cora"/>
    <m/>
    <x v="51"/>
    <s v="Impostos"/>
    <s v="Tax And Fees"/>
    <s v="Tax And Fees"/>
    <s v="Tax And Fees"/>
    <x v="12"/>
    <m/>
    <m/>
    <n v="0"/>
    <n v="0"/>
  </r>
  <r>
    <s v="4360"/>
    <x v="206"/>
    <x v="46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21"/>
    <s v="Corporate/Societário"/>
    <s v="Legal"/>
    <s v="Operating Costs"/>
    <s v="Operating Costs"/>
    <x v="6"/>
    <m/>
    <m/>
    <n v="0"/>
    <n v="0"/>
  </r>
  <r>
    <s v="441"/>
    <x v="206"/>
    <x v="465"/>
    <n v="1053.02"/>
    <n v="1053.02"/>
    <x v="0"/>
    <n v="1"/>
    <n v="1053.02"/>
    <n v="1053.02"/>
    <x v="1"/>
    <m/>
    <s v="Lumx Studios S/A"/>
    <s v="Mercado Pago"/>
    <n v="100"/>
    <s v="Lumx"/>
    <s v="Lumx Studios S/A"/>
    <m/>
    <s v="Estorno - Software - Magic Labs"/>
    <m/>
    <s v="Mercado Pago"/>
    <m/>
    <x v="140"/>
    <s v="Software"/>
    <s v="Technology &amp; Infrastructure"/>
    <s v="Technology &amp; Infrastructure"/>
    <s v="Technology &amp; Infrastructure"/>
    <x v="1"/>
    <m/>
    <m/>
    <n v="0"/>
    <n v="0"/>
  </r>
  <r>
    <s v="748"/>
    <x v="206"/>
    <x v="465"/>
    <n v="140383.23"/>
    <n v="140383.23"/>
    <x v="0"/>
    <n v="1"/>
    <n v="140383.23"/>
    <n v="140383.23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09"/>
    <x v="206"/>
    <x v="465"/>
    <n v="-140383.23"/>
    <n v="-140383.23"/>
    <x v="0"/>
    <n v="1"/>
    <n v="-140383.23"/>
    <n v="-140383.23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4361"/>
    <x v="207"/>
    <x v="466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62"/>
    <x v="207"/>
    <x v="466"/>
    <n v="-1783.74"/>
    <n v="-1783.74"/>
    <x v="0"/>
    <n v="1"/>
    <n v="-1783.74"/>
    <n v="-1783.74"/>
    <x v="1"/>
    <m/>
    <s v="Lumx Studios S/A"/>
    <s v="Google Brasil Internet Ltda."/>
    <n v="100"/>
    <m/>
    <s v="Google Brasil Internet Ltda."/>
    <m/>
    <s v="Google Gsuite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363"/>
    <x v="207"/>
    <x v="466"/>
    <n v="-112.58"/>
    <n v="-112.58"/>
    <x v="0"/>
    <n v="1"/>
    <n v="-112.58"/>
    <n v="-112.58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364"/>
    <x v="207"/>
    <x v="466"/>
    <n v="-225.16"/>
    <n v="-225.16"/>
    <x v="0"/>
    <n v="1"/>
    <n v="-225.16"/>
    <n v="-225.16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22"/>
    <x v="208"/>
    <x v="467"/>
    <n v="1.2"/>
    <n v="1.2"/>
    <x v="0"/>
    <n v="1"/>
    <n v="1.2"/>
    <n v="1.2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5"/>
    <x v="208"/>
    <x v="467"/>
    <n v="298.7"/>
    <n v="298.7"/>
    <x v="0"/>
    <n v="1"/>
    <n v="298.7"/>
    <n v="298.7"/>
    <x v="1"/>
    <m/>
    <s v="Lumx Studios S/A"/>
    <s v="Mercado Pago"/>
    <n v="100"/>
    <s v="Comercial"/>
    <s v="Lumx Studios S/A"/>
    <m/>
    <s v="Agrupado de Reembolsos Uber (Ago/22)"/>
    <m/>
    <s v="Mercado Pago"/>
    <m/>
    <x v="69"/>
    <s v="Despesa Comercial"/>
    <s v="Comercial"/>
    <s v="Operating Costs"/>
    <s v="Operating Costs"/>
    <x v="9"/>
    <m/>
    <m/>
    <n v="0"/>
    <n v="0"/>
  </r>
  <r>
    <s v="4365"/>
    <x v="208"/>
    <x v="467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66"/>
    <x v="208"/>
    <x v="467"/>
    <n v="-50"/>
    <n v="-50"/>
    <x v="0"/>
    <n v="1"/>
    <n v="-50"/>
    <n v="-50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67"/>
    <x v="208"/>
    <x v="467"/>
    <n v="-109.84"/>
    <n v="-109.84"/>
    <x v="0"/>
    <n v="1"/>
    <n v="-109.84"/>
    <n v="-109.84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68"/>
    <x v="208"/>
    <x v="467"/>
    <n v="-307.53"/>
    <n v="-307.53"/>
    <x v="0"/>
    <n v="1"/>
    <n v="-307.53"/>
    <n v="-307.53"/>
    <x v="1"/>
    <m/>
    <s v="Lumx Studios S/A"/>
    <s v="Lumx Studios S/A"/>
    <n v="100"/>
    <s v="Conselho"/>
    <s v="Lumx Studios S/A"/>
    <m/>
    <s v="Webflow - Reserva"/>
    <m/>
    <s v="Conta Simples"/>
    <m/>
    <x v="4"/>
    <s v="Software"/>
    <s v="Technology &amp; Infrastructure"/>
    <s v="Technology &amp; Infrastructure"/>
    <s v="Technology &amp; Infrastructure"/>
    <x v="1"/>
    <m/>
    <m/>
    <n v="0"/>
    <n v="0"/>
  </r>
  <r>
    <s v="4369"/>
    <x v="209"/>
    <x v="468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370"/>
    <x v="209"/>
    <x v="468"/>
    <n v="-4324.78"/>
    <n v="-4324.78"/>
    <x v="0"/>
    <n v="1"/>
    <n v="-4324.78"/>
    <n v="-4324.78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371"/>
    <x v="210"/>
    <x v="469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Software - Go Daddy"/>
    <m/>
    <s v="Mercado Pago"/>
    <m/>
    <x v="78"/>
    <s v="Software"/>
    <s v="Technology &amp; Infrastructure"/>
    <s v="Technology &amp; Infrastructure"/>
    <s v="Technology &amp; Infrastructure"/>
    <x v="1"/>
    <m/>
    <m/>
    <n v="0"/>
    <n v="0"/>
  </r>
  <r>
    <s v="4372"/>
    <x v="211"/>
    <x v="470"/>
    <n v="-1113.62"/>
    <n v="-1113.62"/>
    <x v="0"/>
    <n v="1"/>
    <n v="-1113.62"/>
    <n v="-1113.62"/>
    <x v="1"/>
    <m/>
    <s v="Lumx Studios S/A"/>
    <s v="Lumx Studios S/A"/>
    <n v="100"/>
    <s v="Conselho"/>
    <s v="Lumx Studios S/A"/>
    <m/>
    <s v="Software - Magic Labs"/>
    <m/>
    <s v="Mercado Pago"/>
    <m/>
    <x v="140"/>
    <s v="Software"/>
    <s v="Technology &amp; Infrastructure"/>
    <s v="Technology &amp; Infrastructure"/>
    <s v="Technology &amp; Infrastructure"/>
    <x v="1"/>
    <m/>
    <m/>
    <n v="0"/>
    <n v="0"/>
  </r>
  <r>
    <s v="4373"/>
    <x v="212"/>
    <x v="471"/>
    <n v="-17.17"/>
    <n v="-17.17"/>
    <x v="0"/>
    <n v="1"/>
    <n v="-17.17"/>
    <n v="-17.17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4"/>
    <x v="212"/>
    <x v="471"/>
    <n v="-24.9"/>
    <n v="-24.9"/>
    <x v="0"/>
    <n v="1"/>
    <n v="-24.9"/>
    <n v="-24.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5"/>
    <x v="213"/>
    <x v="472"/>
    <n v="-16.97"/>
    <n v="-16.97"/>
    <x v="0"/>
    <n v="1"/>
    <n v="-16.97"/>
    <n v="-16.97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9"/>
    <m/>
    <m/>
    <n v="0"/>
    <n v="0"/>
  </r>
  <r>
    <s v="4376"/>
    <x v="213"/>
    <x v="472"/>
    <n v="-25.21"/>
    <n v="-25.21"/>
    <x v="0"/>
    <n v="1"/>
    <n v="-25.21"/>
    <n v="-25.21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7"/>
    <x v="213"/>
    <x v="472"/>
    <n v="-54.96"/>
    <n v="-54.96"/>
    <x v="0"/>
    <n v="1"/>
    <n v="-54.96"/>
    <n v="-54.96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9"/>
    <m/>
    <m/>
    <n v="0"/>
    <n v="0"/>
  </r>
  <r>
    <s v="4378"/>
    <x v="213"/>
    <x v="472"/>
    <n v="-24.99"/>
    <n v="-24.99"/>
    <x v="0"/>
    <n v="1"/>
    <n v="-24.99"/>
    <n v="-24.9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9"/>
    <m/>
    <m/>
    <n v="0"/>
    <n v="0"/>
  </r>
  <r>
    <s v="4379"/>
    <x v="214"/>
    <x v="473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380"/>
    <x v="214"/>
    <x v="473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381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2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3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4384"/>
    <x v="214"/>
    <x v="473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6"/>
    <m/>
    <m/>
    <n v="0"/>
    <n v="0"/>
  </r>
  <r>
    <s v="749"/>
    <x v="214"/>
    <x v="473"/>
    <n v="1500"/>
    <n v="1500"/>
    <x v="0"/>
    <n v="1"/>
    <n v="1500"/>
    <n v="15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10"/>
    <x v="214"/>
    <x v="473"/>
    <n v="-1500"/>
    <n v="-1500"/>
    <x v="0"/>
    <n v="1"/>
    <n v="-1500"/>
    <n v="-15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85"/>
    <x v="215"/>
    <x v="474"/>
    <n v="-64"/>
    <n v="-64"/>
    <x v="0"/>
    <n v="1"/>
    <n v="-64"/>
    <n v="-64"/>
    <x v="1"/>
    <m/>
    <s v="Lumx Studios S/A"/>
    <s v="Michel Ruthenberg Goldberg"/>
    <n v="100"/>
    <s v="Financeiro"/>
    <s v="Michel Ruthenberg Goldberg"/>
    <m/>
    <s v="Despesa Comercial Jf"/>
    <m/>
    <s v="Btg - Conta Corrente"/>
    <m/>
    <x v="68"/>
    <s v="Despesa Comercial"/>
    <s v="Comercial"/>
    <s v="Operating Costs"/>
    <s v="Operating Costs"/>
    <x v="9"/>
    <m/>
    <m/>
    <n v="0"/>
    <n v="0"/>
  </r>
  <r>
    <s v="4386"/>
    <x v="215"/>
    <x v="474"/>
    <n v="-84.09999999999999"/>
    <n v="-84.09999999999999"/>
    <x v="0"/>
    <n v="1"/>
    <n v="-84.09999999999999"/>
    <n v="-84.09999999999999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9"/>
    <m/>
    <m/>
    <n v="0"/>
    <n v="0"/>
  </r>
  <r>
    <s v="4387"/>
    <x v="215"/>
    <x v="474"/>
    <n v="-259.9"/>
    <n v="-259.9"/>
    <x v="0"/>
    <n v="1"/>
    <n v="-259.9"/>
    <n v="-259.9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9"/>
    <m/>
    <m/>
    <n v="0"/>
    <n v="0"/>
  </r>
  <r>
    <s v="4388"/>
    <x v="215"/>
    <x v="474"/>
    <n v="-228.92"/>
    <n v="-228.92"/>
    <x v="0"/>
    <n v="1"/>
    <n v="-228.92"/>
    <n v="-228.92"/>
    <x v="1"/>
    <m/>
    <s v="Lumx Studios S/A"/>
    <s v="Michel Ruthenberg Goldberg"/>
    <n v="100"/>
    <s v="Financeiro"/>
    <s v="Michel Ruthenberg Goldberg"/>
    <m/>
    <s v="Gasolina - Viagem Jf"/>
    <m/>
    <s v="Btg - Conta Corrente"/>
    <m/>
    <x v="141"/>
    <s v="Despesa Comercial"/>
    <s v="Comercial"/>
    <s v="Operating Costs"/>
    <s v="Operating Costs"/>
    <x v="9"/>
    <m/>
    <m/>
    <n v="0"/>
    <n v="0"/>
  </r>
  <r>
    <s v="4389"/>
    <x v="215"/>
    <x v="474"/>
    <n v="-75.59999999999999"/>
    <n v="-75.59999999999999"/>
    <x v="0"/>
    <n v="1"/>
    <n v="-75.59999999999999"/>
    <n v="-75.59999999999999"/>
    <x v="1"/>
    <m/>
    <s v="Lumx Studios S/A"/>
    <s v="Michel Ruthenberg Goldberg"/>
    <n v="100"/>
    <s v="Financeiro"/>
    <s v="Michel Ruthenberg Goldberg"/>
    <m/>
    <s v="Pedágios Viagem Jf"/>
    <m/>
    <s v="Btg - Conta Corrente"/>
    <m/>
    <x v="142"/>
    <s v="Despesa Comercial"/>
    <s v="Comercial"/>
    <s v="Operating Costs"/>
    <s v="Operating Costs"/>
    <x v="9"/>
    <m/>
    <m/>
    <n v="0"/>
    <n v="0"/>
  </r>
  <r>
    <s v="750"/>
    <x v="215"/>
    <x v="474"/>
    <n v="1000"/>
    <n v="1000"/>
    <x v="0"/>
    <n v="1"/>
    <n v="1000"/>
    <n v="1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8"/>
    <m/>
    <m/>
    <n v="0"/>
    <n v="0"/>
  </r>
  <r>
    <s v="9711"/>
    <x v="215"/>
    <x v="474"/>
    <n v="-1000"/>
    <n v="-1000"/>
    <x v="0"/>
    <n v="1"/>
    <n v="-1000"/>
    <n v="-1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390"/>
    <x v="216"/>
    <x v="475"/>
    <n v="-182.39"/>
    <n v="-182.39"/>
    <x v="0"/>
    <n v="1"/>
    <n v="-182.39"/>
    <n v="-182.39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391"/>
    <x v="216"/>
    <x v="475"/>
    <n v="-30.95"/>
    <n v="-30.95"/>
    <x v="0"/>
    <n v="1"/>
    <n v="-30.95"/>
    <n v="-30.95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8"/>
    <m/>
    <m/>
    <n v="0"/>
    <n v="0"/>
  </r>
  <r>
    <s v="4392"/>
    <x v="216"/>
    <x v="475"/>
    <n v="-385.66"/>
    <n v="-385.66"/>
    <x v="0"/>
    <n v="1"/>
    <n v="-385.66"/>
    <n v="-385.66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393"/>
    <x v="216"/>
    <x v="475"/>
    <n v="-2315.61"/>
    <n v="-2315.61"/>
    <x v="0"/>
    <n v="1"/>
    <n v="-2315.61"/>
    <n v="-2315.61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9"/>
    <m/>
    <m/>
    <n v="0"/>
    <n v="0"/>
  </r>
  <r>
    <s v="428"/>
    <x v="217"/>
    <x v="476"/>
    <n v="9.94"/>
    <n v="9.94"/>
    <x v="0"/>
    <n v="1"/>
    <n v="9.94"/>
    <n v="9.94"/>
    <x v="1"/>
    <m/>
    <s v="Michel Ruthenberg Goldberg"/>
    <s v="Cora"/>
    <n v="100"/>
    <s v="Comercial"/>
    <s v="Michel Ruthenberg Goldberg"/>
    <m/>
    <s v="Reembolso Uber Michel"/>
    <m/>
    <s v="Cora"/>
    <m/>
    <x v="69"/>
    <s v="Despesa Comercial"/>
    <s v="Comercial"/>
    <s v="Operating Costs"/>
    <s v="Operating Costs"/>
    <x v="9"/>
    <m/>
    <m/>
    <n v="0"/>
    <n v="0"/>
  </r>
  <r>
    <s v="4394"/>
    <x v="217"/>
    <x v="476"/>
    <n v="-242.73"/>
    <n v="-242.73"/>
    <x v="0"/>
    <n v="1"/>
    <n v="-242.73"/>
    <n v="-242.73"/>
    <x v="1"/>
    <m/>
    <s v="Lumx Studios S/A"/>
    <s v="Ministério da Economia"/>
    <n v="100"/>
    <m/>
    <s v="Ministério da Economia"/>
    <m/>
    <s v="Inss Pró-Labore"/>
    <m/>
    <s v="Cora"/>
    <m/>
    <x v="39"/>
    <s v="Impostos"/>
    <s v="Tax And Fees"/>
    <s v="Tax And Fees"/>
    <s v="Tax And Fees"/>
    <x v="3"/>
    <m/>
    <m/>
    <n v="0"/>
    <n v="0"/>
  </r>
  <r>
    <s v="4395"/>
    <x v="217"/>
    <x v="476"/>
    <n v="-14.03"/>
    <n v="-14.03"/>
    <x v="0"/>
    <n v="1"/>
    <n v="-14.03"/>
    <n v="-14.0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396"/>
    <x v="217"/>
    <x v="476"/>
    <n v="-274.93"/>
    <n v="-274.93"/>
    <x v="0"/>
    <n v="1"/>
    <n v="-274.93"/>
    <n v="-274.93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4"/>
    <m/>
    <m/>
    <n v="0"/>
    <n v="0"/>
  </r>
  <r>
    <s v="4397"/>
    <x v="217"/>
    <x v="476"/>
    <n v="-752.5"/>
    <n v="-752.5"/>
    <x v="0"/>
    <n v="1"/>
    <n v="-752.5"/>
    <n v="-752.5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98"/>
    <x v="218"/>
    <x v="477"/>
    <n v="-9.94"/>
    <n v="-9.94"/>
    <x v="0"/>
    <n v="1"/>
    <n v="-9.94"/>
    <n v="-9.94"/>
    <x v="1"/>
    <m/>
    <s v="Lumx Studios S/A"/>
    <s v="Lumx Studios S/A"/>
    <n v="100"/>
    <s v="Lumx"/>
    <s v="Lumx Studios S/A"/>
    <m/>
    <s v="Uber Michel"/>
    <m/>
    <s v="Mercado Pago"/>
    <m/>
    <x v="61"/>
    <s v="Gestão - Transporte"/>
    <s v="Gestão"/>
    <s v="Governance"/>
    <s v="Governance"/>
    <x v="9"/>
    <m/>
    <m/>
    <n v="0"/>
    <n v="0"/>
  </r>
  <r>
    <s v="4399"/>
    <x v="218"/>
    <x v="477"/>
    <n v="-250"/>
    <n v="-250"/>
    <x v="0"/>
    <n v="1"/>
    <n v="-250"/>
    <n v="-250"/>
    <x v="1"/>
    <m/>
    <s v="Lumx Studios S/A"/>
    <s v="Ministerio da Fazenda"/>
    <n v="100"/>
    <m/>
    <s v="Ministerio da Fazenda"/>
    <m/>
    <s v="Darf"/>
    <m/>
    <s v="Cora"/>
    <m/>
    <x v="143"/>
    <s v="Impostos"/>
    <s v="Tax And Fees"/>
    <s v="Tax And Fees"/>
    <s v="Tax And Fees"/>
    <x v="12"/>
    <m/>
    <m/>
    <n v="0"/>
    <n v="0"/>
  </r>
  <r>
    <s v="4400"/>
    <x v="218"/>
    <x v="477"/>
    <n v="-720"/>
    <n v="-720"/>
    <x v="0"/>
    <n v="1"/>
    <n v="-720"/>
    <n v="-720"/>
    <x v="1"/>
    <m/>
    <s v="Lumx Studios S/A"/>
    <s v="Lumx Studios S/A"/>
    <n v="100"/>
    <s v="Conselho"/>
    <s v="Lumx Studios S/A"/>
    <m/>
    <s v="Compra de Pé de Mesas e Gaveteiro"/>
    <m/>
    <s v="Cora"/>
    <m/>
    <x v="144"/>
    <s v="Material de Uso e Consumo"/>
    <s v="Office"/>
    <s v="Administrative Costs"/>
    <s v="Administrative Costs"/>
    <x v="8"/>
    <m/>
    <m/>
    <n v="0"/>
    <n v="0"/>
  </r>
  <r>
    <s v="4401"/>
    <x v="218"/>
    <x v="477"/>
    <n v="-84.09999999999999"/>
    <n v="-84.09999999999999"/>
    <x v="0"/>
    <n v="1"/>
    <n v="-84.09999999999999"/>
    <n v="-84.09999999999999"/>
    <x v="1"/>
    <m/>
    <s v="Lumx Studios S/A"/>
    <s v="Lumx Studios S/A"/>
    <n v="100"/>
    <s v="Conselho"/>
    <s v="Lumx Studios S/A"/>
    <m/>
    <s v="Compra Deadaptador Gab"/>
    <m/>
    <s v="Mercado Pago"/>
    <m/>
    <x v="58"/>
    <s v="Material de Uso e Consumo"/>
    <s v="Office"/>
    <s v="Administrative Costs"/>
    <s v="Administrative Costs"/>
    <x v="8"/>
    <m/>
    <m/>
    <n v="0"/>
    <n v="0"/>
  </r>
  <r>
    <s v="4402"/>
    <x v="218"/>
    <x v="477"/>
    <n v="-40.99"/>
    <n v="-40.99"/>
    <x v="0"/>
    <n v="1"/>
    <n v="-40.99"/>
    <n v="-40.99"/>
    <x v="1"/>
    <m/>
    <s v="Lumx Studios S/A"/>
    <s v="Lumx Studios S/A"/>
    <n v="100"/>
    <s v="Conselho"/>
    <s v="Lumx Studios S/A"/>
    <m/>
    <s v="Compra de Raquete Elétrica"/>
    <m/>
    <s v="Mercado Pago"/>
    <m/>
    <x v="59"/>
    <s v="Material de Uso e Consumo"/>
    <s v="Office"/>
    <s v="Administrative Costs"/>
    <s v="Administrative Costs"/>
    <x v="8"/>
    <m/>
    <m/>
    <n v="0"/>
    <n v="0"/>
  </r>
  <r>
    <s v="437"/>
    <x v="219"/>
    <x v="478"/>
    <n v="33.36"/>
    <n v="33.36"/>
    <x v="0"/>
    <n v="1"/>
    <n v="33.36"/>
    <n v="33.36"/>
    <x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58"/>
    <s v="Material de Uso e Consumo"/>
    <s v="Office"/>
    <s v="Administrative Costs"/>
    <s v="Administrative Costs"/>
    <x v="8"/>
    <m/>
    <m/>
    <n v="0"/>
    <n v="0"/>
  </r>
  <r>
    <s v="4403"/>
    <x v="219"/>
    <x v="478"/>
    <n v="-67.31999999999999"/>
    <n v="-67.31999999999999"/>
    <x v="0"/>
    <n v="1"/>
    <n v="-67.31999999999999"/>
    <n v="-67.31999999999999"/>
    <x v="1"/>
    <m/>
    <s v="Lumx Studios S/A"/>
    <s v="Mercadolivre.com Atividades de Internet Ltda"/>
    <n v="100"/>
    <m/>
    <s v="Mercadolivre.com Atividades de Internet Ltda"/>
    <m/>
    <s v="Compra de Raquete Elétrica - Mosquito"/>
    <m/>
    <s v="Mercado Pago"/>
    <m/>
    <x v="58"/>
    <s v="Material de Uso e Consumo"/>
    <s v="Office"/>
    <s v="Administrative Costs"/>
    <s v="Administrative Costs"/>
    <x v="8"/>
    <m/>
    <m/>
    <n v="0"/>
    <n v="0"/>
  </r>
  <r>
    <s v="4404"/>
    <x v="219"/>
    <x v="478"/>
    <n v="-112.36"/>
    <n v="-112.36"/>
    <x v="0"/>
    <n v="1"/>
    <n v="-112.36"/>
    <n v="-112.36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05"/>
    <x v="219"/>
    <x v="478"/>
    <n v="-39.33"/>
    <n v="-39.33"/>
    <x v="0"/>
    <n v="1"/>
    <n v="-39.33"/>
    <n v="-39.33"/>
    <x v="1"/>
    <m/>
    <s v="Lumx Studios S/A"/>
    <s v="Lumx Studios S/A"/>
    <n v="100"/>
    <s v="Conselho"/>
    <s v="Lumx Studios S/A"/>
    <m/>
    <s v="Npm - Github"/>
    <m/>
    <s v="Mercado Pago"/>
    <m/>
    <x v="41"/>
    <s v="Software"/>
    <s v="Technology &amp; Infrastructure"/>
    <s v="Technology &amp; Infrastructure"/>
    <s v="Technology &amp; Infrastructure"/>
    <x v="1"/>
    <m/>
    <m/>
    <n v="0"/>
    <n v="0"/>
  </r>
  <r>
    <s v="4406"/>
    <x v="219"/>
    <x v="478"/>
    <n v="-19.52"/>
    <n v="-19.52"/>
    <x v="0"/>
    <n v="1"/>
    <n v="-19.52"/>
    <n v="-19.52"/>
    <x v="1"/>
    <m/>
    <s v="Lumx Studios S/A"/>
    <s v="Michel Ruthenberg Goldberg"/>
    <n v="100"/>
    <s v="Lumx"/>
    <s v="Michel Ruthenberg Goldberg"/>
    <m/>
    <s v="Estorno 99 Michel Sp"/>
    <m/>
    <s v="Cora"/>
    <m/>
    <x v="61"/>
    <s v="Gestão - Transporte"/>
    <s v="Gestão"/>
    <s v="Governance"/>
    <s v="Governance"/>
    <x v="9"/>
    <m/>
    <m/>
    <n v="0"/>
    <n v="0"/>
  </r>
  <r>
    <s v="4407"/>
    <x v="219"/>
    <x v="478"/>
    <n v="-34.55"/>
    <n v="-34.55"/>
    <x v="0"/>
    <n v="1"/>
    <n v="-34.55"/>
    <n v="-34.55"/>
    <x v="1"/>
    <m/>
    <s v="Lumx Studios S/A"/>
    <s v="Caio Diniz Bretas"/>
    <n v="100"/>
    <s v="Financeiro"/>
    <s v="Caio Diniz Bretas"/>
    <m/>
    <s v="Estorno Compra de Spray"/>
    <m/>
    <s v="Cora"/>
    <m/>
    <x v="59"/>
    <s v="Material de Uso e Consumo"/>
    <s v="Office"/>
    <s v="Administrative Costs"/>
    <s v="Administrative Costs"/>
    <x v="8"/>
    <m/>
    <m/>
    <n v="0"/>
    <n v="0"/>
  </r>
  <r>
    <s v="751"/>
    <x v="219"/>
    <x v="478"/>
    <n v="300000"/>
    <n v="300000"/>
    <x v="0"/>
    <n v="1"/>
    <n v="300000"/>
    <n v="300000"/>
    <x v="1"/>
    <m/>
    <s v="Lumx Studios S/A"/>
    <s v="Xp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8"/>
    <m/>
    <m/>
    <n v="0"/>
    <n v="0"/>
  </r>
  <r>
    <s v="9712"/>
    <x v="219"/>
    <x v="478"/>
    <n v="-300000"/>
    <n v="-300000"/>
    <x v="0"/>
    <n v="1"/>
    <n v="-300000"/>
    <n v="-30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08"/>
    <x v="220"/>
    <x v="479"/>
    <n v="-129.57"/>
    <n v="-129.57"/>
    <x v="0"/>
    <n v="1"/>
    <n v="-129.57"/>
    <n v="-129.57"/>
    <x v="1"/>
    <m/>
    <s v="Lumx Studios S/A"/>
    <s v="Lumx Studios S/A"/>
    <n v="100"/>
    <s v="Conselho"/>
    <s v="Lumx Studios S/A"/>
    <m/>
    <s v="Compra de Mercado"/>
    <m/>
    <s v="Mercado Pago"/>
    <m/>
    <x v="59"/>
    <s v="Material de Uso e Consumo"/>
    <s v="Office"/>
    <s v="Administrative Costs"/>
    <s v="Administrative Costs"/>
    <x v="8"/>
    <m/>
    <m/>
    <n v="0"/>
    <n v="0"/>
  </r>
  <r>
    <s v="4409"/>
    <x v="220"/>
    <x v="479"/>
    <n v="-59.32"/>
    <n v="-59.32"/>
    <x v="0"/>
    <n v="1"/>
    <n v="-59.32"/>
    <n v="-59.32"/>
    <x v="1"/>
    <m/>
    <s v="Lumx Studios S/A"/>
    <s v="Mercadolivre.com Atividades de Internet Ltda"/>
    <n v="100"/>
    <m/>
    <s v="Mercadolivre.com Atividades de Internet Ltda"/>
    <m/>
    <s v="Compra de Escorredor"/>
    <m/>
    <s v="Mercado Pago"/>
    <m/>
    <x v="59"/>
    <s v="Material de Uso e Consumo"/>
    <s v="Office"/>
    <s v="Administrative Costs"/>
    <s v="Administrative Costs"/>
    <x v="8"/>
    <m/>
    <m/>
    <n v="0"/>
    <n v="0"/>
  </r>
  <r>
    <s v="4410"/>
    <x v="220"/>
    <x v="479"/>
    <n v="-2171.83"/>
    <n v="-2171.83"/>
    <x v="0"/>
    <n v="1"/>
    <n v="-2171.83"/>
    <n v="-2171.83"/>
    <x v="1"/>
    <m/>
    <s v="Lumx Studios S/A"/>
    <s v="Lumx Studios S/A"/>
    <n v="100"/>
    <s v="Conselho"/>
    <s v="Lumx Studios S/A"/>
    <m/>
    <s v="Pis - Receita Seamore"/>
    <m/>
    <s v="Conta Simples"/>
    <m/>
    <x v="55"/>
    <s v="Impostos"/>
    <s v="Tax And Fees"/>
    <s v="Tax And Fees"/>
    <s v="Tax And Fees"/>
    <x v="12"/>
    <m/>
    <m/>
    <n v="0"/>
    <n v="0"/>
  </r>
  <r>
    <s v="4411"/>
    <x v="220"/>
    <x v="479"/>
    <n v="-3608.57"/>
    <n v="-3608.57"/>
    <x v="0"/>
    <n v="1"/>
    <n v="-3608.57"/>
    <n v="-3608.57"/>
    <x v="1"/>
    <m/>
    <s v="Lumx Studios S/A"/>
    <s v="Lumx Studios S/A"/>
    <n v="100"/>
    <s v="Lumx"/>
    <s v="Lumx Studios S/A"/>
    <m/>
    <s v="Csll  - Receita Seamore"/>
    <m/>
    <s v="Conta Simples"/>
    <m/>
    <x v="47"/>
    <s v="Impostos"/>
    <s v="Tax And Fees"/>
    <s v="Tax And Fees"/>
    <s v="Tax And Fees"/>
    <x v="12"/>
    <m/>
    <m/>
    <n v="0"/>
    <n v="0"/>
  </r>
  <r>
    <s v="4412"/>
    <x v="220"/>
    <x v="479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3"/>
    <x v="220"/>
    <x v="479"/>
    <n v="-4009.53"/>
    <n v="-4009.53"/>
    <x v="0"/>
    <n v="1"/>
    <n v="-4009.53"/>
    <n v="-4009.53"/>
    <x v="1"/>
    <m/>
    <s v="Lumx Studios S/A"/>
    <s v="Lumx Studios S/A"/>
    <n v="100"/>
    <s v="Conselho"/>
    <s v="Lumx Studios S/A"/>
    <m/>
    <s v="Irpj - Receita Seamore"/>
    <m/>
    <s v="Conta Simples"/>
    <m/>
    <x v="48"/>
    <s v="Impostos"/>
    <s v="Tax And Fees"/>
    <s v="Tax And Fees"/>
    <s v="Tax And Fees"/>
    <x v="12"/>
    <m/>
    <m/>
    <n v="0"/>
    <n v="0"/>
  </r>
  <r>
    <s v="752"/>
    <x v="220"/>
    <x v="479"/>
    <n v="134127.12"/>
    <n v="134127.12"/>
    <x v="0"/>
    <n v="1"/>
    <n v="134127.12"/>
    <n v="134127.1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3"/>
    <x v="220"/>
    <x v="479"/>
    <n v="-134127.12"/>
    <n v="-134127.12"/>
    <x v="0"/>
    <n v="1"/>
    <n v="-134127.12"/>
    <n v="-134127.12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414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Emissão de Cartão de Crédito"/>
    <m/>
    <s v="Conta Simples"/>
    <m/>
    <x v="145"/>
    <s v="Taxas"/>
    <s v="Tax And Fees"/>
    <s v="Tax And Fees"/>
    <s v="Tax And Fees"/>
    <x v="12"/>
    <m/>
    <m/>
    <n v="0"/>
    <n v="0"/>
  </r>
  <r>
    <s v="4415"/>
    <x v="221"/>
    <x v="480"/>
    <n v="-10023.81"/>
    <n v="-10023.81"/>
    <x v="0"/>
    <n v="1"/>
    <n v="-10023.81"/>
    <n v="-10023.81"/>
    <x v="1"/>
    <m/>
    <s v="Lumx Studios S/A"/>
    <s v="Ministerio da Fazenda"/>
    <n v="100"/>
    <m/>
    <s v="Ministerio da Fazenda"/>
    <m/>
    <s v="Cofins - Receita Seamore - Baixa por Conciliação"/>
    <m/>
    <s v="Conta Simples"/>
    <m/>
    <x v="54"/>
    <s v="Impostos"/>
    <s v="Tax And Fees"/>
    <s v="Tax And Fees"/>
    <s v="Tax And Fees"/>
    <x v="12"/>
    <m/>
    <m/>
    <n v="0"/>
    <n v="0"/>
  </r>
  <r>
    <s v="4416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7"/>
    <x v="221"/>
    <x v="480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753"/>
    <x v="221"/>
    <x v="480"/>
    <n v="20000"/>
    <n v="20000"/>
    <x v="0"/>
    <n v="1"/>
    <n v="20000"/>
    <n v="2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8"/>
    <m/>
    <m/>
    <n v="0"/>
    <n v="0"/>
  </r>
  <r>
    <s v="9714"/>
    <x v="221"/>
    <x v="48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18"/>
    <x v="222"/>
    <x v="481"/>
    <n v="-27.96"/>
    <n v="-27.96"/>
    <x v="0"/>
    <n v="1"/>
    <n v="-27.96"/>
    <n v="-27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19"/>
    <x v="222"/>
    <x v="481"/>
    <n v="-701.92"/>
    <n v="-701.92"/>
    <x v="0"/>
    <n v="1"/>
    <n v="-701.92"/>
    <n v="-701.92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20"/>
    <x v="223"/>
    <x v="482"/>
    <n v="-17.95"/>
    <n v="-17.95"/>
    <x v="0"/>
    <n v="1"/>
    <n v="-17.95"/>
    <n v="-17.95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1"/>
    <x v="223"/>
    <x v="482"/>
    <n v="-39.99"/>
    <n v="-39.99"/>
    <x v="0"/>
    <n v="1"/>
    <n v="-39.99"/>
    <n v="-39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2"/>
    <x v="223"/>
    <x v="482"/>
    <n v="-19.99"/>
    <n v="-19.99"/>
    <x v="0"/>
    <n v="1"/>
    <n v="-19.99"/>
    <n v="-19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3"/>
    <x v="224"/>
    <x v="483"/>
    <n v="-19.94"/>
    <n v="-19.94"/>
    <x v="0"/>
    <n v="1"/>
    <n v="-19.94"/>
    <n v="-19.94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24"/>
    <x v="224"/>
    <x v="483"/>
    <n v="-20.23"/>
    <n v="-20.23"/>
    <x v="0"/>
    <n v="1"/>
    <n v="-20.23"/>
    <n v="-20.2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754"/>
    <x v="224"/>
    <x v="483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5"/>
    <x v="224"/>
    <x v="483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2"/>
    <x v="225"/>
    <x v="484"/>
    <n v="334127.11"/>
    <n v="334127.11"/>
    <x v="0"/>
    <n v="1"/>
    <n v="334127.11"/>
    <n v="334127.11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425"/>
    <x v="225"/>
    <x v="484"/>
    <n v="-249.14"/>
    <n v="-249.14"/>
    <x v="0"/>
    <n v="1"/>
    <n v="-249.14"/>
    <n v="-249.14"/>
    <x v="1"/>
    <m/>
    <s v="Lumx Studios S/A"/>
    <s v="Lumx Studios S/A"/>
    <n v="100"/>
    <s v="Conselho"/>
    <s v="Lumx Studios S/A"/>
    <m/>
    <s v="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426"/>
    <x v="225"/>
    <x v="484"/>
    <n v="-55.36"/>
    <n v="-55.36"/>
    <x v="0"/>
    <n v="1"/>
    <n v="-55.36"/>
    <n v="-55.36"/>
    <x v="1"/>
    <m/>
    <s v="Lumx Studios S/A"/>
    <s v="Lumx Studios S/A"/>
    <n v="100"/>
    <s v="Conselho"/>
    <s v="Lumx Studios S/A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427"/>
    <x v="225"/>
    <x v="484"/>
    <n v="-83.05"/>
    <n v="-83.05"/>
    <x v="0"/>
    <n v="1"/>
    <n v="-83.05"/>
    <n v="-83.05"/>
    <x v="1"/>
    <m/>
    <s v="Lumx Studios S/A"/>
    <s v="Lumx Studios S/A"/>
    <n v="100"/>
    <s v="Conselho"/>
    <s v="Lumx Studios S/A"/>
    <m/>
    <s v="Docsend By Dropbox"/>
    <m/>
    <s v="Mercado Pago"/>
    <m/>
    <x v="42"/>
    <s v="Software"/>
    <s v="Technology &amp; Infrastructure"/>
    <s v="Technology &amp; Infrastructure"/>
    <s v="Technology &amp; Infrastructure"/>
    <x v="1"/>
    <m/>
    <m/>
    <n v="0"/>
    <n v="0"/>
  </r>
  <r>
    <s v="4428"/>
    <x v="226"/>
    <x v="485"/>
    <n v="-187.4"/>
    <n v="-187.4"/>
    <x v="0"/>
    <n v="1"/>
    <n v="-187.4"/>
    <n v="-187.4"/>
    <x v="1"/>
    <m/>
    <s v="Lumx Studios S/A"/>
    <s v="Michel Ruthenberg Goldberg"/>
    <n v="100"/>
    <s v="Financeiro"/>
    <s v="Michel Ruthenberg Goldberg"/>
    <m/>
    <s v="Pizza Lançamento Seamore"/>
    <m/>
    <s v="Cora"/>
    <m/>
    <x v="64"/>
    <s v="Despesa Comercial"/>
    <s v="Comercial"/>
    <s v="Operating Costs"/>
    <s v="Operating Costs"/>
    <x v="9"/>
    <m/>
    <m/>
    <n v="0"/>
    <n v="0"/>
  </r>
  <r>
    <s v="4429"/>
    <x v="226"/>
    <x v="485"/>
    <n v="-8.960000000000001"/>
    <n v="-8.960000000000001"/>
    <x v="0"/>
    <n v="1"/>
    <n v="-8.960000000000001"/>
    <n v="-8.9600000000000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0"/>
    <x v="226"/>
    <x v="485"/>
    <n v="-9.119999999999999"/>
    <n v="-9.119999999999999"/>
    <x v="0"/>
    <n v="1"/>
    <n v="-9.119999999999999"/>
    <n v="-9.1199999999999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1"/>
    <x v="226"/>
    <x v="485"/>
    <n v="-2853.32"/>
    <n v="-2853.32"/>
    <x v="0"/>
    <n v="1"/>
    <n v="-2853.32"/>
    <n v="-2853.32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9"/>
    <m/>
    <m/>
    <n v="0"/>
    <n v="0"/>
  </r>
  <r>
    <s v="4432"/>
    <x v="226"/>
    <x v="48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433"/>
    <x v="226"/>
    <x v="485"/>
    <n v="-205.71"/>
    <n v="-205.71"/>
    <x v="0"/>
    <n v="1"/>
    <n v="-205.71"/>
    <n v="-205.71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434"/>
    <x v="226"/>
    <x v="485"/>
    <n v="-29.9"/>
    <n v="-29.9"/>
    <x v="0"/>
    <n v="1"/>
    <n v="-29.9"/>
    <n v="-29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5"/>
    <x v="226"/>
    <x v="485"/>
    <n v="-39.93"/>
    <n v="-39.93"/>
    <x v="0"/>
    <n v="1"/>
    <n v="-39.93"/>
    <n v="-39.9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36"/>
    <x v="226"/>
    <x v="485"/>
    <n v="-44.98"/>
    <n v="-44.98"/>
    <x v="0"/>
    <n v="1"/>
    <n v="-44.98"/>
    <n v="-4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26"/>
    <x v="227"/>
    <x v="486"/>
    <n v="70"/>
    <n v="70"/>
    <x v="0"/>
    <n v="1"/>
    <n v="70"/>
    <n v="70"/>
    <x v="1"/>
    <m/>
    <s v="Buser Brasil Tecnologia Ltda."/>
    <s v="Mercado Pago"/>
    <n v="100"/>
    <s v="Comercial"/>
    <s v="Buser Brasil Tecnologia Ltda."/>
    <m/>
    <s v="Passagem Caio para São Paulo"/>
    <m/>
    <s v="Mercado Pago"/>
    <m/>
    <x v="69"/>
    <s v="Despesa Comercial"/>
    <s v="Comercial"/>
    <s v="Operating Costs"/>
    <s v="Operating Costs"/>
    <x v="9"/>
    <m/>
    <m/>
    <n v="0"/>
    <n v="0"/>
  </r>
  <r>
    <s v="4437"/>
    <x v="227"/>
    <x v="486"/>
    <n v="-243.54"/>
    <n v="-243.54"/>
    <x v="0"/>
    <n v="1"/>
    <n v="-243.54"/>
    <n v="-243.54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438"/>
    <x v="227"/>
    <x v="486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439"/>
    <x v="227"/>
    <x v="486"/>
    <n v="-11070"/>
    <n v="-11070"/>
    <x v="0"/>
    <n v="1"/>
    <n v="-11070"/>
    <n v="-11070"/>
    <x v="1"/>
    <m/>
    <s v="Lumx Studios S/A"/>
    <s v="Fitdance Entretenimento Ltda"/>
    <n v="100"/>
    <m/>
    <s v="Fitdance Entretenimento Ltda"/>
    <m/>
    <s v="Reembolso a Pagamento de Prestação de Serviços"/>
    <m/>
    <s v="Cora"/>
    <m/>
    <x v="71"/>
    <s v="Impostos"/>
    <s v="Tax And Fees"/>
    <s v="Tax And Fees"/>
    <s v="Tax And Fees"/>
    <x v="12"/>
    <m/>
    <m/>
    <n v="0"/>
    <n v="0"/>
  </r>
  <r>
    <s v="4440"/>
    <x v="227"/>
    <x v="486"/>
    <n v="-2145.6"/>
    <n v="-2145.6"/>
    <x v="0"/>
    <n v="1"/>
    <n v="-2145.6"/>
    <n v="-2145.6"/>
    <x v="1"/>
    <m/>
    <s v="Lumx Studios S/A"/>
    <s v="Gabriel Polverelli Nogueira"/>
    <n v="100"/>
    <s v="Tecnologia"/>
    <s v="Gabriel Polverelli Nogueira"/>
    <m/>
    <s v="Cobrança Google Referente Ao Mês 7"/>
    <m/>
    <s v="Cora"/>
    <m/>
    <x v="24"/>
    <s v="Software"/>
    <s v="Technology &amp; Infrastructure"/>
    <s v="Technology &amp; Infrastructure"/>
    <s v="Technology &amp; Infrastructure"/>
    <x v="1"/>
    <m/>
    <m/>
    <n v="0"/>
    <n v="0"/>
  </r>
  <r>
    <s v="4441"/>
    <x v="227"/>
    <x v="486"/>
    <n v="-1041.07"/>
    <n v="-1041.07"/>
    <x v="0"/>
    <n v="1"/>
    <n v="-1041.07"/>
    <n v="-1041.07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442"/>
    <x v="227"/>
    <x v="486"/>
    <n v="-1178.05"/>
    <n v="-1178.05"/>
    <x v="0"/>
    <n v="1"/>
    <n v="-1178.05"/>
    <n v="-1178.05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443"/>
    <x v="227"/>
    <x v="486"/>
    <n v="-295.96"/>
    <n v="-295.96"/>
    <x v="0"/>
    <n v="1"/>
    <n v="-295.96"/>
    <n v="-295.96"/>
    <x v="1"/>
    <m/>
    <s v="Lumx Studios S/A"/>
    <s v="Gabriel Polverelli Nogueira"/>
    <n v="100"/>
    <s v="Tecnologia"/>
    <s v="Gabriel Polverelli Nogueira"/>
    <m/>
    <s v="Reembolso"/>
    <m/>
    <s v="Cora"/>
    <m/>
    <x v="147"/>
    <s v="Tráfego Pago"/>
    <s v="Marketing"/>
    <s v="Operating Costs"/>
    <s v="Operating Costs"/>
    <x v="4"/>
    <m/>
    <m/>
    <n v="0"/>
    <n v="0"/>
  </r>
  <r>
    <s v="4444"/>
    <x v="227"/>
    <x v="486"/>
    <n v="-4473.92"/>
    <n v="-4473.92"/>
    <x v="0"/>
    <n v="1"/>
    <n v="-4473.92"/>
    <n v="-4473.92"/>
    <x v="1"/>
    <m/>
    <s v="Lumx Studios S/A"/>
    <s v="Gabriel Polverelli Nogueira"/>
    <n v="100"/>
    <s v="Tecnologia"/>
    <s v="Gabriel Polverelli Nogueira"/>
    <m/>
    <s v="Mongo Db"/>
    <m/>
    <s v="Cora"/>
    <m/>
    <x v="11"/>
    <s v="Software"/>
    <s v="Technology &amp; Infrastructure"/>
    <s v="Technology &amp; Infrastructure"/>
    <s v="Technology &amp; Infrastructure"/>
    <x v="1"/>
    <m/>
    <m/>
    <n v="0"/>
    <n v="0"/>
  </r>
  <r>
    <s v="4445"/>
    <x v="227"/>
    <x v="486"/>
    <n v="-757.5"/>
    <n v="-757.5"/>
    <x v="0"/>
    <n v="1"/>
    <n v="-757.5"/>
    <n v="-757.5"/>
    <x v="1"/>
    <m/>
    <s v="Lumx Studios S/A"/>
    <s v="Gabriel Polverelli Nogueira"/>
    <n v="100"/>
    <s v="Tecnologia"/>
    <s v="Gabriel Polverelli Nogueira"/>
    <m/>
    <s v="Viagem Sp"/>
    <m/>
    <s v="Cora"/>
    <m/>
    <x v="64"/>
    <s v="Despesa Comercial"/>
    <s v="Comercial"/>
    <s v="Operating Costs"/>
    <s v="Operating Costs"/>
    <x v="9"/>
    <m/>
    <m/>
    <n v="0"/>
    <n v="0"/>
  </r>
  <r>
    <s v="4446"/>
    <x v="227"/>
    <x v="486"/>
    <n v="-2118.34"/>
    <n v="-2118.34"/>
    <x v="0"/>
    <n v="1"/>
    <n v="-2118.34"/>
    <n v="-2118.34"/>
    <x v="1"/>
    <m/>
    <s v="Lumx Studios S/A"/>
    <s v="Gabriel Polverelli Nogueira"/>
    <n v="100"/>
    <s v="Tecnologia"/>
    <s v="Gabriel Polverelli Nogueira"/>
    <m/>
    <s v="Webflow - Reembolso"/>
    <m/>
    <s v="Cora"/>
    <m/>
    <x v="4"/>
    <s v="Software"/>
    <s v="Technology &amp; Infrastructure"/>
    <s v="Technology &amp; Infrastructure"/>
    <s v="Technology &amp; Infrastructure"/>
    <x v="1"/>
    <m/>
    <m/>
    <n v="0"/>
    <n v="0"/>
  </r>
  <r>
    <s v="755"/>
    <x v="227"/>
    <x v="486"/>
    <n v="280000"/>
    <n v="280000"/>
    <x v="0"/>
    <n v="1"/>
    <n v="280000"/>
    <n v="28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56"/>
    <x v="227"/>
    <x v="486"/>
    <n v="88755.14"/>
    <n v="88755.14"/>
    <x v="0"/>
    <n v="1"/>
    <n v="88755.14"/>
    <n v="88755.14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6"/>
    <x v="227"/>
    <x v="486"/>
    <n v="-88755.14"/>
    <n v="-88755.14"/>
    <x v="0"/>
    <n v="1"/>
    <n v="-88755.14"/>
    <n v="-88755.14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17"/>
    <x v="227"/>
    <x v="486"/>
    <n v="-280000"/>
    <n v="-280000"/>
    <x v="0"/>
    <n v="1"/>
    <n v="-280000"/>
    <n v="-28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447"/>
    <x v="228"/>
    <x v="487"/>
    <n v="-83.41"/>
    <n v="-83.41"/>
    <x v="0"/>
    <n v="1"/>
    <n v="-83.41"/>
    <n v="-83.41"/>
    <x v="1"/>
    <m/>
    <s v="Lumx Studios S/A"/>
    <s v="Lumx Studios S/A"/>
    <n v="100"/>
    <s v="Conselho"/>
    <s v="Lumx Studios S/A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448"/>
    <x v="228"/>
    <x v="487"/>
    <n v="-11.99"/>
    <n v="-11.99"/>
    <x v="0"/>
    <n v="1"/>
    <n v="-11.99"/>
    <n v="-11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49"/>
    <x v="229"/>
    <x v="488"/>
    <n v="-523.87"/>
    <n v="-523.87"/>
    <x v="0"/>
    <n v="1"/>
    <n v="-523.87"/>
    <n v="-523.87"/>
    <x v="1"/>
    <m/>
    <s v="Lumx Studios S/A"/>
    <s v="Lumx Studios S/A"/>
    <n v="100"/>
    <s v="Lumx"/>
    <s v="Lumx Studios S/A"/>
    <m/>
    <s v="Pinata Cloud"/>
    <m/>
    <s v="Mercado Pago"/>
    <m/>
    <x v="61"/>
    <s v="Gestão - Transporte"/>
    <s v="Gestão"/>
    <s v="Governance"/>
    <s v="Governance"/>
    <x v="9"/>
    <m/>
    <m/>
    <n v="0"/>
    <n v="0"/>
  </r>
  <r>
    <s v="4450"/>
    <x v="229"/>
    <x v="488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bertura de Sociedade / Vex"/>
    <m/>
    <s v="Cora"/>
    <m/>
    <x v="117"/>
    <s v="Corporate/Societário"/>
    <s v="Legal"/>
    <s v="Operating Costs"/>
    <s v="Operating Costs"/>
    <x v="6"/>
    <m/>
    <m/>
    <n v="0"/>
    <n v="0"/>
  </r>
  <r>
    <s v="757"/>
    <x v="229"/>
    <x v="488"/>
    <n v="250000"/>
    <n v="250000"/>
    <x v="0"/>
    <n v="1"/>
    <n v="250000"/>
    <n v="250000"/>
    <x v="1"/>
    <m/>
    <s v="Lumx Studios S/A"/>
    <s v="Btg - Wealth Management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8"/>
    <m/>
    <m/>
    <n v="0"/>
    <n v="0"/>
  </r>
  <r>
    <s v="758"/>
    <x v="229"/>
    <x v="488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8"/>
    <x v="229"/>
    <x v="488"/>
    <n v="-250000"/>
    <n v="-250000"/>
    <x v="0"/>
    <n v="1"/>
    <n v="-250000"/>
    <n v="-25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19"/>
    <x v="229"/>
    <x v="488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393"/>
    <x v="230"/>
    <x v="489"/>
    <n v="180000"/>
    <n v="180000"/>
    <x v="0"/>
    <n v="1"/>
    <n v="180000"/>
    <n v="180000"/>
    <x v="1"/>
    <m/>
    <s v="Fitdance Entretenimento Ltda"/>
    <s v="Cora"/>
    <n v="100"/>
    <s v="Lumx"/>
    <s v="Fitdance Entretenimento Ltda"/>
    <m/>
    <s v="Desenvolvimento de Nfts"/>
    <m/>
    <s v="Cora"/>
    <s v="Fitdance"/>
    <x v="148"/>
    <s v="Receita Setup Fee"/>
    <s v="Non Recurrent"/>
    <s v="Operating Revenue"/>
    <s v="Operating Revenue"/>
    <x v="11"/>
    <m/>
    <m/>
    <n v="0"/>
    <n v="0"/>
  </r>
  <r>
    <s v="4451"/>
    <x v="230"/>
    <x v="489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2"/>
    <x v="230"/>
    <x v="489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3"/>
    <x v="230"/>
    <x v="489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4"/>
    <x v="230"/>
    <x v="48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5"/>
    <x v="230"/>
    <x v="489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6"/>
    <x v="230"/>
    <x v="489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7"/>
    <x v="230"/>
    <x v="48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458"/>
    <x v="230"/>
    <x v="48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59"/>
    <x v="230"/>
    <x v="48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0"/>
    <x v="230"/>
    <x v="489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1"/>
    <x v="230"/>
    <x v="489"/>
    <n v="-13.91"/>
    <n v="-13.91"/>
    <x v="0"/>
    <n v="1"/>
    <n v="-13.91"/>
    <n v="-13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2"/>
    <x v="230"/>
    <x v="489"/>
    <n v="-14.98"/>
    <n v="-14.98"/>
    <x v="0"/>
    <n v="1"/>
    <n v="-14.98"/>
    <n v="-1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3"/>
    <x v="230"/>
    <x v="489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4"/>
    <x v="230"/>
    <x v="489"/>
    <n v="-15.01"/>
    <n v="-15.01"/>
    <x v="0"/>
    <n v="1"/>
    <n v="-15.01"/>
    <n v="-15.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65"/>
    <x v="230"/>
    <x v="489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6"/>
    <x v="230"/>
    <x v="489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67"/>
    <x v="230"/>
    <x v="489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68"/>
    <x v="230"/>
    <x v="489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69"/>
    <x v="230"/>
    <x v="489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470"/>
    <x v="230"/>
    <x v="489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1"/>
    <x v="230"/>
    <x v="489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2"/>
    <x v="230"/>
    <x v="489"/>
    <n v="-31.97"/>
    <n v="-31.97"/>
    <x v="0"/>
    <n v="1"/>
    <n v="-31.97"/>
    <n v="-31.97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3"/>
    <x v="230"/>
    <x v="489"/>
    <n v="-24.96"/>
    <n v="-24.96"/>
    <x v="0"/>
    <n v="1"/>
    <n v="-24.96"/>
    <n v="-24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4"/>
    <x v="230"/>
    <x v="489"/>
    <n v="-29.92"/>
    <n v="-29.92"/>
    <x v="0"/>
    <n v="1"/>
    <n v="-29.92"/>
    <n v="-29.92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75"/>
    <x v="230"/>
    <x v="489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76"/>
    <x v="230"/>
    <x v="489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477"/>
    <x v="230"/>
    <x v="48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Liquidação de Conta a Pagar"/>
    <m/>
    <s v="Cora"/>
    <m/>
    <x v="14"/>
    <s v="Despesas com Pessoal"/>
    <s v="People"/>
    <s v="People"/>
    <s v="People"/>
    <x v="3"/>
    <m/>
    <m/>
    <n v="0"/>
    <n v="0"/>
  </r>
  <r>
    <s v="4478"/>
    <x v="230"/>
    <x v="489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Liquidação de Conta a Pagar"/>
    <m/>
    <s v="Cora"/>
    <m/>
    <x v="102"/>
    <s v="Despesas com Pessoal"/>
    <s v="People"/>
    <s v="People"/>
    <s v="People"/>
    <x v="3"/>
    <m/>
    <m/>
    <n v="0"/>
    <n v="0"/>
  </r>
  <r>
    <s v="4479"/>
    <x v="230"/>
    <x v="489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480"/>
    <x v="230"/>
    <x v="489"/>
    <n v="-3000"/>
    <n v="-3000"/>
    <x v="0"/>
    <n v="1"/>
    <n v="-3000"/>
    <n v="-3000"/>
    <x v="1"/>
    <m/>
    <s v="Lumx Studios S/A"/>
    <s v="Lucas Bier de Freitas"/>
    <n v="100"/>
    <m/>
    <s v="Lucas Bier de Freitas"/>
    <m/>
    <s v="Liquidação de Conta a Pagar"/>
    <m/>
    <s v="Cora"/>
    <m/>
    <x v="14"/>
    <s v="Despesas com Pessoal"/>
    <s v="People"/>
    <s v="People"/>
    <s v="People"/>
    <x v="3"/>
    <m/>
    <m/>
    <n v="0"/>
    <n v="0"/>
  </r>
  <r>
    <s v="4481"/>
    <x v="230"/>
    <x v="489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2"/>
    <x v="230"/>
    <x v="489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3"/>
    <x v="230"/>
    <x v="489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484"/>
    <x v="230"/>
    <x v="489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5"/>
    <x v="230"/>
    <x v="489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486"/>
    <x v="230"/>
    <x v="489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87"/>
    <x v="230"/>
    <x v="489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Cora"/>
    <m/>
    <x v="14"/>
    <s v="Despesas com Pessoal"/>
    <s v="People"/>
    <s v="People"/>
    <s v="People"/>
    <x v="3"/>
    <m/>
    <m/>
    <n v="0"/>
    <n v="0"/>
  </r>
  <r>
    <s v="4488"/>
    <x v="230"/>
    <x v="489"/>
    <n v="-24.91"/>
    <n v="-24.91"/>
    <x v="0"/>
    <n v="1"/>
    <n v="-24.91"/>
    <n v="-24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489"/>
    <x v="230"/>
    <x v="489"/>
    <n v="-480"/>
    <n v="-480"/>
    <x v="0"/>
    <n v="1"/>
    <n v="-480"/>
    <n v="-480"/>
    <x v="1"/>
    <m/>
    <s v="Lumx Studios S/A"/>
    <s v="Gabriel Miguel Oliveira 43769684800"/>
    <n v="100"/>
    <m/>
    <s v="Gabriel Miguel Oliveira 43769684800"/>
    <m/>
    <s v="Freela - Ilustração"/>
    <m/>
    <s v="Cora"/>
    <m/>
    <x v="92"/>
    <s v="Despesas com Pessoal"/>
    <s v="People"/>
    <s v="People"/>
    <s v="People"/>
    <x v="3"/>
    <m/>
    <m/>
    <n v="0"/>
    <n v="0"/>
  </r>
  <r>
    <s v="4490"/>
    <x v="230"/>
    <x v="489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491"/>
    <x v="230"/>
    <x v="489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7"/>
    <s v="Despesa de Marketing"/>
    <s v="Marketing"/>
    <s v="Operating Costs"/>
    <s v="Operating Costs"/>
    <x v="4"/>
    <m/>
    <m/>
    <n v="0"/>
    <n v="0"/>
  </r>
  <r>
    <s v="3920"/>
    <x v="231"/>
    <x v="490"/>
    <n v="-401.16"/>
    <n v="-401.16"/>
    <x v="0"/>
    <n v="1"/>
    <n v="-401.16"/>
    <n v="-401.16"/>
    <x v="1"/>
    <m/>
    <s v="Lumx Studios S/A"/>
    <s v="Koinly"/>
    <n v="100"/>
    <m/>
    <s v="Koinly"/>
    <m/>
    <s v="Tax Report"/>
    <m/>
    <s v="Mercado Pago"/>
    <m/>
    <x v="149"/>
    <s v="Software"/>
    <s v="Technology &amp; Infrastructure"/>
    <s v="Technology &amp; Infrastructure"/>
    <s v="Technology &amp; Infrastructure"/>
    <x v="1"/>
    <m/>
    <m/>
    <n v="0"/>
    <n v="0"/>
  </r>
  <r>
    <s v="436"/>
    <x v="231"/>
    <x v="490"/>
    <n v="419"/>
    <n v="419"/>
    <x v="0"/>
    <n v="1"/>
    <n v="419"/>
    <n v="419"/>
    <x v="1"/>
    <m/>
    <s v="Lumx Studios S/A"/>
    <s v="Mercado Pago"/>
    <n v="100"/>
    <s v="Lumx"/>
    <s v="Lumx Studios S/A"/>
    <m/>
    <s v="Estorno Compra de Equipamento"/>
    <m/>
    <s v="Mercado Pago"/>
    <m/>
    <x v="58"/>
    <s v="Material de Uso e Consumo"/>
    <s v="Office"/>
    <s v="Administrative Costs"/>
    <s v="Administrative Costs"/>
    <x v="8"/>
    <m/>
    <m/>
    <n v="0"/>
    <n v="0"/>
  </r>
  <r>
    <s v="4492"/>
    <x v="231"/>
    <x v="490"/>
    <n v="-250"/>
    <n v="-250"/>
    <x v="0"/>
    <n v="1"/>
    <n v="-250"/>
    <n v="-250"/>
    <x v="1"/>
    <m/>
    <s v="Lumx Studios S/A"/>
    <s v="Ministerio da Fazenda"/>
    <n v="100"/>
    <m/>
    <s v="Ministerio da Fazenda"/>
    <m/>
    <s v="Guia de Recolhimento"/>
    <m/>
    <s v="Cora"/>
    <m/>
    <x v="143"/>
    <s v="Impostos"/>
    <s v="Tax And Fees"/>
    <s v="Tax And Fees"/>
    <s v="Tax And Fees"/>
    <x v="12"/>
    <m/>
    <m/>
    <n v="0"/>
    <n v="0"/>
  </r>
  <r>
    <s v="4493"/>
    <x v="231"/>
    <x v="49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494"/>
    <x v="231"/>
    <x v="490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 - Baixa por Conciliação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496"/>
    <x v="231"/>
    <x v="490"/>
    <n v="-39.97"/>
    <n v="-39.97"/>
    <x v="0"/>
    <n v="1"/>
    <n v="-39.97"/>
    <n v="-39.97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9"/>
    <m/>
    <m/>
    <n v="0"/>
    <n v="0"/>
  </r>
  <r>
    <s v="4497"/>
    <x v="231"/>
    <x v="490"/>
    <n v="-24.98"/>
    <n v="-24.98"/>
    <x v="0"/>
    <n v="1"/>
    <n v="-24.98"/>
    <n v="-24.98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9"/>
    <m/>
    <m/>
    <n v="0"/>
    <n v="0"/>
  </r>
  <r>
    <s v="4498"/>
    <x v="231"/>
    <x v="49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499"/>
    <x v="231"/>
    <x v="490"/>
    <n v="-20.21"/>
    <n v="-20.21"/>
    <x v="0"/>
    <n v="1"/>
    <n v="-20.21"/>
    <n v="-20.2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0"/>
    <x v="231"/>
    <x v="490"/>
    <n v="-19.98"/>
    <n v="-19.98"/>
    <x v="0"/>
    <n v="1"/>
    <n v="-19.98"/>
    <n v="-19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1"/>
    <x v="231"/>
    <x v="490"/>
    <n v="-13.96"/>
    <n v="-13.96"/>
    <x v="0"/>
    <n v="1"/>
    <n v="-13.96"/>
    <n v="-13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9"/>
    <m/>
    <m/>
    <n v="0"/>
    <n v="0"/>
  </r>
  <r>
    <s v="4502"/>
    <x v="231"/>
    <x v="490"/>
    <n v="-419"/>
    <n v="-419"/>
    <x v="0"/>
    <n v="1"/>
    <n v="-419"/>
    <n v="-419"/>
    <x v="1"/>
    <m/>
    <s v="Lumx Studios S/A"/>
    <s v="Mercadolivre.com Atividades de Internet Ltda"/>
    <n v="100"/>
    <m/>
    <s v="Mercadolivre.com Atividades de Internet Ltda"/>
    <m/>
    <s v="Compra de Máquinas e Equipamentos."/>
    <m/>
    <s v="Mercado Pago"/>
    <m/>
    <x v="58"/>
    <s v="Material de Uso e Consumo"/>
    <s v="Office"/>
    <s v="Administrative Costs"/>
    <s v="Administrative Costs"/>
    <x v="8"/>
    <m/>
    <m/>
    <n v="0"/>
    <n v="0"/>
  </r>
  <r>
    <s v="4503"/>
    <x v="232"/>
    <x v="491"/>
    <n v="-1180.08"/>
    <n v="-1180.08"/>
    <x v="0"/>
    <n v="1"/>
    <n v="-1180.08"/>
    <n v="-1180.08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759"/>
    <x v="232"/>
    <x v="491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0"/>
    <x v="232"/>
    <x v="491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04"/>
    <x v="233"/>
    <x v="492"/>
    <n v="-36.47"/>
    <n v="-36.47"/>
    <x v="0"/>
    <n v="1"/>
    <n v="-36.47"/>
    <n v="-36.47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8"/>
    <m/>
    <m/>
    <n v="0"/>
    <n v="0"/>
  </r>
  <r>
    <s v="4505"/>
    <x v="233"/>
    <x v="492"/>
    <n v="-36.68"/>
    <n v="-36.68"/>
    <x v="0"/>
    <n v="1"/>
    <n v="-36.68"/>
    <n v="-36.68"/>
    <x v="1"/>
    <m/>
    <s v="Lumx Studios S/A"/>
    <s v="Caio Diniz Bretas"/>
    <n v="100"/>
    <s v="Financeiro"/>
    <s v="Caio Diniz Bretas"/>
    <m/>
    <s v="Compra de Materiais para O Escritório"/>
    <m/>
    <s v="Cora"/>
    <m/>
    <x v="59"/>
    <s v="Material de Uso e Consumo"/>
    <s v="Office"/>
    <s v="Administrative Costs"/>
    <s v="Administrative Costs"/>
    <x v="8"/>
    <m/>
    <m/>
    <n v="0"/>
    <n v="0"/>
  </r>
  <r>
    <s v="4506"/>
    <x v="233"/>
    <x v="49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507"/>
    <x v="233"/>
    <x v="492"/>
    <n v="-1860.4"/>
    <n v="-1860.4"/>
    <x v="0"/>
    <n v="1"/>
    <n v="-1860.4"/>
    <n v="-1860.4"/>
    <x v="1"/>
    <m/>
    <s v="Lumx Studios S/A"/>
    <s v="Google Brasil Internet Ltda."/>
    <n v="100"/>
    <m/>
    <s v="Google Brasil Internet Ltda."/>
    <m/>
    <s v="Liquidação de Conta a Pagar"/>
    <m/>
    <s v="Mercado Pago"/>
    <m/>
    <x v="24"/>
    <s v="Software"/>
    <s v="Technology &amp; Infrastructure"/>
    <s v="Technology &amp; Infrastructure"/>
    <s v="Technology &amp; Infrastructure"/>
    <x v="1"/>
    <m/>
    <m/>
    <n v="0"/>
    <n v="0"/>
  </r>
  <r>
    <s v="4508"/>
    <x v="233"/>
    <x v="492"/>
    <n v="-513.03"/>
    <n v="-513.03"/>
    <x v="0"/>
    <n v="1"/>
    <n v="-513.03"/>
    <n v="-513.03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4509"/>
    <x v="233"/>
    <x v="492"/>
    <n v="-113.56"/>
    <n v="-113.56"/>
    <x v="0"/>
    <n v="1"/>
    <n v="-113.56"/>
    <n v="-113.56"/>
    <x v="1"/>
    <m/>
    <s v="Lumx Studios S/A"/>
    <s v="Lumx Studios S/A"/>
    <n v="100"/>
    <s v="Conselho"/>
    <s v="Lumx Studios S/A"/>
    <m/>
    <s v="Software - 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510"/>
    <x v="233"/>
    <x v="492"/>
    <n v="-227.12"/>
    <n v="-227.12"/>
    <x v="0"/>
    <n v="1"/>
    <n v="-227.12"/>
    <n v="-227.12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511"/>
    <x v="233"/>
    <x v="492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21"/>
    <s v="Corporate/Societário"/>
    <s v="Legal"/>
    <s v="Operating Costs"/>
    <s v="Operating Costs"/>
    <x v="6"/>
    <m/>
    <m/>
    <n v="0"/>
    <n v="0"/>
  </r>
  <r>
    <s v="4512"/>
    <x v="233"/>
    <x v="49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21"/>
    <s v="Corporate/Societário"/>
    <s v="Legal"/>
    <s v="Operating Costs"/>
    <s v="Operating Costs"/>
    <x v="6"/>
    <m/>
    <m/>
    <n v="0"/>
    <n v="0"/>
  </r>
  <r>
    <s v="4513"/>
    <x v="233"/>
    <x v="492"/>
    <n v="-1590.41"/>
    <n v="-1590.41"/>
    <x v="0"/>
    <n v="1"/>
    <n v="-1590.41"/>
    <n v="-1590.41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760"/>
    <x v="233"/>
    <x v="492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21"/>
    <x v="233"/>
    <x v="492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514"/>
    <x v="234"/>
    <x v="493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515"/>
    <x v="235"/>
    <x v="494"/>
    <n v="-5618.34"/>
    <n v="-5618.34"/>
    <x v="0"/>
    <n v="1"/>
    <n v="-5618.34"/>
    <n v="-5618.34"/>
    <x v="1"/>
    <m/>
    <s v="Lumx Studios S/A"/>
    <s v="Mongodb Servicos de Software no Brasil Ltda."/>
    <n v="100"/>
    <m/>
    <s v="Mongodb Servicos de Software no Brasil Ltda."/>
    <m/>
    <s v="Software - Mongodb"/>
    <m/>
    <s v="Mercado Pago"/>
    <m/>
    <x v="11"/>
    <s v="Software"/>
    <s v="Technology &amp; Infrastructure"/>
    <s v="Technology &amp; Infrastructure"/>
    <s v="Technology &amp; Infrastructure"/>
    <x v="1"/>
    <m/>
    <m/>
    <n v="0"/>
    <n v="0"/>
  </r>
  <r>
    <s v="4516"/>
    <x v="235"/>
    <x v="494"/>
    <n v="-349.7"/>
    <n v="-349.7"/>
    <x v="0"/>
    <n v="1"/>
    <n v="-349.7"/>
    <n v="-349.7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33"/>
    <x v="236"/>
    <x v="495"/>
    <n v="2500"/>
    <n v="2500"/>
    <x v="0"/>
    <n v="1"/>
    <n v="2500"/>
    <n v="2500"/>
    <x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17"/>
    <s v="Corporate/Societário"/>
    <s v="Legal"/>
    <s v="Operating Costs"/>
    <s v="Operating Costs"/>
    <x v="6"/>
    <m/>
    <m/>
    <n v="0"/>
    <n v="0"/>
  </r>
  <r>
    <s v="4517"/>
    <x v="237"/>
    <x v="496"/>
    <n v="-4388.16"/>
    <n v="-4388.16"/>
    <x v="0"/>
    <n v="1"/>
    <n v="-4388.16"/>
    <n v="-4388.16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518"/>
    <x v="237"/>
    <x v="496"/>
    <n v="-84"/>
    <n v="-84"/>
    <x v="0"/>
    <n v="1"/>
    <n v="-84"/>
    <n v="-8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519"/>
    <x v="238"/>
    <x v="497"/>
    <n v="-56.3"/>
    <n v="-56.3"/>
    <x v="0"/>
    <n v="1"/>
    <n v="-56.3"/>
    <n v="-56.3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8"/>
    <m/>
    <m/>
    <n v="0"/>
    <n v="0"/>
  </r>
  <r>
    <s v="4520"/>
    <x v="238"/>
    <x v="497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 Discord Nitro"/>
    <m/>
    <s v="Cora"/>
    <m/>
    <x v="1"/>
    <s v="Software"/>
    <s v="Technology &amp; Infrastructure"/>
    <s v="Technology &amp; Infrastructure"/>
    <s v="Technology &amp; Infrastructure"/>
    <x v="1"/>
    <m/>
    <m/>
    <n v="0"/>
    <n v="0"/>
  </r>
  <r>
    <s v="4521"/>
    <x v="238"/>
    <x v="497"/>
    <n v="-60.66"/>
    <n v="-60.66"/>
    <x v="0"/>
    <n v="1"/>
    <n v="-60.66"/>
    <n v="-60.66"/>
    <x v="1"/>
    <m/>
    <s v="Lumx Studios S/A"/>
    <s v="Lumx Studios S/A"/>
    <n v="100"/>
    <s v="Conselho"/>
    <s v="Lumx Studios S/A"/>
    <m/>
    <s v="Pinata Cloud"/>
    <m/>
    <s v="Mercado Pago"/>
    <m/>
    <x v="12"/>
    <s v="Software"/>
    <s v="Technology &amp; Infrastructure"/>
    <s v="Technology &amp; Infrastructure"/>
    <s v="Technology &amp; Infrastructure"/>
    <x v="1"/>
    <m/>
    <m/>
    <n v="0"/>
    <n v="0"/>
  </r>
  <r>
    <s v="4522"/>
    <x v="239"/>
    <x v="49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23"/>
    <x v="240"/>
    <x v="499"/>
    <n v="-191.95"/>
    <n v="-191.95"/>
    <x v="0"/>
    <n v="1"/>
    <n v="-191.95"/>
    <n v="-191.95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524"/>
    <x v="241"/>
    <x v="500"/>
    <n v="-288.64"/>
    <n v="-288.64"/>
    <x v="0"/>
    <n v="1"/>
    <n v="-288.64"/>
    <n v="-288.64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4"/>
    <m/>
    <m/>
    <n v="0"/>
    <n v="0"/>
  </r>
  <r>
    <s v="4525"/>
    <x v="241"/>
    <x v="500"/>
    <n v="-340.58"/>
    <n v="-340.58"/>
    <x v="0"/>
    <n v="1"/>
    <n v="-340.58"/>
    <n v="-340.58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6"/>
    <x v="241"/>
    <x v="500"/>
    <n v="-1055.81"/>
    <n v="-1055.81"/>
    <x v="0"/>
    <n v="1"/>
    <n v="-1055.81"/>
    <n v="-1055.81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7"/>
    <x v="242"/>
    <x v="501"/>
    <n v="-116.98"/>
    <n v="-116.98"/>
    <x v="0"/>
    <n v="1"/>
    <n v="-116.98"/>
    <n v="-116.98"/>
    <x v="1"/>
    <m/>
    <s v="Lumx Studios S/A"/>
    <s v="Webflow.Com"/>
    <n v="100"/>
    <m/>
    <s v="Webflow.Com"/>
    <m/>
    <s v="Software - Webflow"/>
    <m/>
    <s v="Mercado Pago"/>
    <m/>
    <x v="4"/>
    <s v="Software"/>
    <s v="Technology &amp; Infrastructure"/>
    <s v="Technology &amp; Infrastructure"/>
    <s v="Technology &amp; Infrastructure"/>
    <x v="1"/>
    <m/>
    <m/>
    <n v="0"/>
    <n v="0"/>
  </r>
  <r>
    <s v="4528"/>
    <x v="243"/>
    <x v="502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92"/>
    <s v="Despesas com Pessoal"/>
    <s v="People"/>
    <s v="People"/>
    <s v="People"/>
    <x v="3"/>
    <m/>
    <m/>
    <n v="0"/>
    <n v="0"/>
  </r>
  <r>
    <s v="4529"/>
    <x v="243"/>
    <x v="502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Propriedade Intelectual Lima &amp; Feigelson"/>
    <m/>
    <s v="Cora"/>
    <m/>
    <x v="53"/>
    <s v="Propriedade Intelectual"/>
    <s v="Legal"/>
    <s v="Operating Costs"/>
    <s v="Operating Costs"/>
    <x v="6"/>
    <m/>
    <m/>
    <n v="0"/>
    <n v="0"/>
  </r>
  <r>
    <s v="4530"/>
    <x v="244"/>
    <x v="503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21"/>
    <s v="Corporate/Societário"/>
    <s v="Legal"/>
    <s v="Operating Costs"/>
    <s v="Operating Costs"/>
    <x v="6"/>
    <m/>
    <m/>
    <n v="0"/>
    <n v="0"/>
  </r>
  <r>
    <s v="4531"/>
    <x v="245"/>
    <x v="504"/>
    <n v="-14.65"/>
    <n v="-14.65"/>
    <x v="0"/>
    <n v="1"/>
    <n v="-14.65"/>
    <n v="-14.65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4532"/>
    <x v="246"/>
    <x v="505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3876"/>
    <x v="247"/>
    <x v="506"/>
    <n v="-58.58"/>
    <n v="-58.58"/>
    <x v="0"/>
    <n v="1"/>
    <n v="-58.58"/>
    <n v="-58.58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534"/>
    <x v="247"/>
    <x v="506"/>
    <n v="-335.86"/>
    <n v="-335.86"/>
    <x v="0"/>
    <n v="1"/>
    <n v="-335.86"/>
    <n v="-335.86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535"/>
    <x v="247"/>
    <x v="506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6"/>
    <s v="Despesas de Escritório"/>
    <s v="Office"/>
    <s v="Administrative Costs"/>
    <s v="Administrative Costs"/>
    <x v="0"/>
    <m/>
    <m/>
    <n v="0"/>
    <n v="0"/>
  </r>
  <r>
    <s v="4536"/>
    <x v="248"/>
    <x v="507"/>
    <n v="-516.4299999999999"/>
    <n v="-516.4299999999999"/>
    <x v="0"/>
    <n v="1"/>
    <n v="-516.4299999999999"/>
    <n v="-516.4299999999999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537"/>
    <x v="248"/>
    <x v="507"/>
    <n v="-1131.52"/>
    <n v="-1131.52"/>
    <x v="0"/>
    <n v="1"/>
    <n v="-1131.52"/>
    <n v="-1131.52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394"/>
    <x v="249"/>
    <x v="508"/>
    <n v="14000"/>
    <n v="14000"/>
    <x v="0"/>
    <n v="1"/>
    <n v="14000"/>
    <n v="14000"/>
    <x v="1"/>
    <m/>
    <s v="Zion Ventures Participacoes Ltda"/>
    <s v="Cora"/>
    <n v="100"/>
    <s v="Lumx"/>
    <s v="Zion Ventures Participacoes Ltda"/>
    <m/>
    <s v="Aporte Restante Bruno Feigelson"/>
    <m/>
    <s v="Cora"/>
    <m/>
    <x v="103"/>
    <s v="Aporte"/>
    <s v="Investment"/>
    <s v="Investment Subscription"/>
    <s v="Investment Subscription"/>
    <x v="15"/>
    <m/>
    <m/>
    <n v="0"/>
    <n v="0"/>
  </r>
  <r>
    <s v="4070"/>
    <x v="250"/>
    <x v="509"/>
    <n v="-2000"/>
    <n v="-2000"/>
    <x v="0"/>
    <n v="1"/>
    <n v="-2000"/>
    <n v="-2000"/>
    <x v="1"/>
    <m/>
    <s v="Lumx Studios S/A"/>
    <s v="Arthur Guedes"/>
    <n v="100"/>
    <m/>
    <s v="Arthur Guedes"/>
    <m/>
    <s v="Prestação de Serviços Seamore"/>
    <m/>
    <s v="Cora"/>
    <m/>
    <x v="92"/>
    <s v="Despesas com Pessoal"/>
    <s v="People"/>
    <s v="People"/>
    <s v="People"/>
    <x v="3"/>
    <m/>
    <m/>
    <n v="0"/>
    <n v="0"/>
  </r>
  <r>
    <s v="4538"/>
    <x v="250"/>
    <x v="509"/>
    <n v="-2500"/>
    <n v="-2500"/>
    <x v="0"/>
    <n v="1"/>
    <n v="-2500"/>
    <n v="-2500"/>
    <x v="1"/>
    <m/>
    <s v="Lumx Studios S/A"/>
    <s v="Gabriel Veras Lima"/>
    <n v="100"/>
    <m/>
    <s v="Gabriel Veras Lim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39"/>
    <x v="250"/>
    <x v="509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1"/>
    <m/>
    <m/>
    <n v="0"/>
    <n v="0"/>
  </r>
  <r>
    <s v="4540"/>
    <x v="250"/>
    <x v="509"/>
    <n v="-320"/>
    <n v="-320"/>
    <x v="0"/>
    <n v="1"/>
    <n v="-320"/>
    <n v="-320"/>
    <x v="1"/>
    <m/>
    <s v="Lumx Studios S/A"/>
    <s v="Gabriel Miguel Oliveira 43769684800"/>
    <n v="100"/>
    <m/>
    <s v="Gabriel Miguel Oliveira 43769684800"/>
    <m/>
    <s v="Ilustração das Páginas do 55unity"/>
    <m/>
    <s v="Cora"/>
    <m/>
    <x v="92"/>
    <s v="Despesas com Pessoal"/>
    <s v="People"/>
    <s v="People"/>
    <s v="People"/>
    <x v="3"/>
    <m/>
    <m/>
    <n v="0"/>
    <n v="0"/>
  </r>
  <r>
    <s v="4542"/>
    <x v="250"/>
    <x v="509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9"/>
    <s v="Despesas de Escritório"/>
    <s v="Office"/>
    <s v="Administrative Costs"/>
    <s v="Administrative Costs"/>
    <x v="0"/>
    <m/>
    <m/>
    <n v="0"/>
    <n v="0"/>
  </r>
  <r>
    <s v="4543"/>
    <x v="250"/>
    <x v="509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544"/>
    <x v="250"/>
    <x v="509"/>
    <n v="-86.40000000000001"/>
    <n v="-86.40000000000001"/>
    <x v="0"/>
    <n v="1"/>
    <n v="-86.40000000000001"/>
    <n v="-86.4000000000000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761"/>
    <x v="250"/>
    <x v="509"/>
    <n v="50000"/>
    <n v="50000"/>
    <x v="0"/>
    <n v="1"/>
    <n v="50000"/>
    <n v="5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2"/>
    <x v="250"/>
    <x v="509"/>
    <n v="-50000"/>
    <n v="-50000"/>
    <x v="0"/>
    <n v="1"/>
    <n v="-50000"/>
    <n v="-5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545"/>
    <x v="251"/>
    <x v="510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6"/>
    <x v="251"/>
    <x v="510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7"/>
    <x v="251"/>
    <x v="510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548"/>
    <x v="251"/>
    <x v="510"/>
    <n v="-1172"/>
    <n v="-1172"/>
    <x v="0"/>
    <n v="1"/>
    <n v="-1172"/>
    <n v="-1172"/>
    <x v="1"/>
    <m/>
    <s v="Lumx Studios S/A"/>
    <s v="Carol Sampaio Nonato"/>
    <n v="100"/>
    <m/>
    <s v="Carol Sampaio Nonato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49"/>
    <x v="251"/>
    <x v="510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0"/>
    <x v="251"/>
    <x v="510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1"/>
    <x v="251"/>
    <x v="510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2"/>
    <x v="251"/>
    <x v="510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3"/>
    <x v="251"/>
    <x v="510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Estágio"/>
    <m/>
    <s v="Cora"/>
    <m/>
    <x v="15"/>
    <s v="Despesas com Pessoal"/>
    <s v="People"/>
    <s v="People"/>
    <s v="People"/>
    <x v="3"/>
    <m/>
    <m/>
    <n v="0"/>
    <n v="0"/>
  </r>
  <r>
    <s v="4554"/>
    <x v="251"/>
    <x v="510"/>
    <n v="-1000"/>
    <n v="-1000"/>
    <x v="0"/>
    <n v="1"/>
    <n v="-1000"/>
    <n v="-1000"/>
    <x v="1"/>
    <m/>
    <s v="Lumx Studios S/A"/>
    <s v="Guilherme de Souza Ramos"/>
    <n v="100"/>
    <m/>
    <s v="Guilherme de Souza Ram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5"/>
    <x v="251"/>
    <x v="510"/>
    <n v="-117.78"/>
    <n v="-117.78"/>
    <x v="0"/>
    <n v="1"/>
    <n v="-117.78"/>
    <n v="-117.78"/>
    <x v="1"/>
    <m/>
    <s v="Lumx Studios S/A"/>
    <s v="Bruno Leão Teixeira"/>
    <n v="100"/>
    <s v="Tecnologia"/>
    <s v="Bruno Leão Teixeira"/>
    <m/>
    <s v="Estorno Ao Colaborador Bruno Leão"/>
    <m/>
    <s v="Cora"/>
    <m/>
    <x v="12"/>
    <s v="Software"/>
    <s v="Technology &amp; Infrastructure"/>
    <s v="Technology &amp; Infrastructure"/>
    <s v="Technology &amp; Infrastructure"/>
    <x v="1"/>
    <m/>
    <m/>
    <n v="0"/>
    <n v="0"/>
  </r>
  <r>
    <s v="4556"/>
    <x v="251"/>
    <x v="510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557"/>
    <x v="251"/>
    <x v="510"/>
    <n v="-1280"/>
    <n v="-1280"/>
    <x v="0"/>
    <n v="1"/>
    <n v="-1280"/>
    <n v="-1280"/>
    <x v="1"/>
    <m/>
    <s v="Lumx Studios S/A"/>
    <s v="J D Marvin Mael Destin"/>
    <n v="100"/>
    <m/>
    <s v="J D Marvin Mael Destin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58"/>
    <x v="251"/>
    <x v="510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3"/>
    <m/>
    <m/>
    <n v="0"/>
    <n v="0"/>
  </r>
  <r>
    <s v="4559"/>
    <x v="251"/>
    <x v="510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0"/>
    <x v="251"/>
    <x v="510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1"/>
    <x v="251"/>
    <x v="510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2"/>
    <x v="251"/>
    <x v="510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o de Serviços"/>
    <m/>
    <s v="Cora"/>
    <m/>
    <x v="14"/>
    <s v="Despesas com Pessoal"/>
    <s v="People"/>
    <s v="People"/>
    <s v="People"/>
    <x v="3"/>
    <m/>
    <m/>
    <n v="0"/>
    <n v="0"/>
  </r>
  <r>
    <s v="4563"/>
    <x v="251"/>
    <x v="510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564"/>
    <x v="251"/>
    <x v="510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565"/>
    <x v="251"/>
    <x v="510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"/>
    <m/>
    <s v="Cora"/>
    <m/>
    <x v="17"/>
    <s v="Despesa de Marketing"/>
    <s v="Marketing"/>
    <s v="Operating Costs"/>
    <s v="Operating Costs"/>
    <x v="4"/>
    <m/>
    <m/>
    <n v="0"/>
    <n v="0"/>
  </r>
  <r>
    <s v="4566"/>
    <x v="251"/>
    <x v="510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- Baixa por Conciliação"/>
    <m/>
    <s v="Cora"/>
    <m/>
    <x v="14"/>
    <s v="Despesas com Pessoal"/>
    <s v="People"/>
    <s v="People"/>
    <s v="People"/>
    <x v="3"/>
    <m/>
    <m/>
    <n v="0"/>
    <n v="0"/>
  </r>
  <r>
    <s v="4567"/>
    <x v="251"/>
    <x v="510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68"/>
    <x v="251"/>
    <x v="510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569"/>
    <x v="251"/>
    <x v="510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 - Baixa por Conciliação"/>
    <m/>
    <s v="Cora"/>
    <m/>
    <x v="14"/>
    <s v="Despesas com Pessoal"/>
    <s v="People"/>
    <s v="People"/>
    <s v="People"/>
    <x v="3"/>
    <m/>
    <m/>
    <n v="0"/>
    <n v="0"/>
  </r>
  <r>
    <s v="4570"/>
    <x v="251"/>
    <x v="510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1"/>
    <x v="251"/>
    <x v="510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2"/>
    <x v="251"/>
    <x v="510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3"/>
    <x v="251"/>
    <x v="510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4"/>
    <x v="251"/>
    <x v="510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5"/>
    <x v="251"/>
    <x v="510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576"/>
    <x v="251"/>
    <x v="510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577"/>
    <x v="251"/>
    <x v="510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3918"/>
    <x v="252"/>
    <x v="511"/>
    <n v="-99.83"/>
    <n v="-99.83"/>
    <x v="0"/>
    <n v="1"/>
    <n v="-99.83"/>
    <n v="-99.83"/>
    <x v="1"/>
    <m/>
    <s v="Lumx Studios S/A"/>
    <s v="Tam Linhas Aereas S/A."/>
    <n v="100"/>
    <m/>
    <s v="Tam Linhas Aereas S/A."/>
    <m/>
    <s v="Passagem de Avião Gabriel"/>
    <m/>
    <s v="Mercado Pago"/>
    <m/>
    <x v="77"/>
    <s v="Gestão - Avião"/>
    <s v="Gestão"/>
    <s v="Governance"/>
    <s v="Governance"/>
    <x v="9"/>
    <m/>
    <m/>
    <n v="0"/>
    <n v="0"/>
  </r>
  <r>
    <s v="4579"/>
    <x v="252"/>
    <x v="511"/>
    <n v="-8333.139999999999"/>
    <n v="-8333.139999999999"/>
    <x v="0"/>
    <n v="1"/>
    <n v="-8333.139999999999"/>
    <n v="-8333.139999999999"/>
    <x v="1"/>
    <m/>
    <s v="Lumx Studios S/A"/>
    <s v="Gabriel Polverelli Nogueira"/>
    <n v="100"/>
    <s v="Tecnologia"/>
    <s v="Gabriel Polverelli Nogueira"/>
    <m/>
    <s v="Reembolso Software"/>
    <m/>
    <s v="Cora"/>
    <m/>
    <x v="150"/>
    <s v="Outros"/>
    <s v="Others"/>
    <s v="Administrative Costs"/>
    <s v="Administrative Costs"/>
    <x v="8"/>
    <m/>
    <m/>
    <n v="0"/>
    <n v="0"/>
  </r>
  <r>
    <s v="762"/>
    <x v="252"/>
    <x v="511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23"/>
    <x v="252"/>
    <x v="511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580"/>
    <x v="253"/>
    <x v="51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81"/>
    <x v="254"/>
    <x v="513"/>
    <n v="-3942.86"/>
    <n v="-3942.86"/>
    <x v="0"/>
    <n v="1"/>
    <n v="-3942.86"/>
    <n v="-3942.86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395"/>
    <x v="255"/>
    <x v="514"/>
    <n v="538755.14"/>
    <n v="538755.14"/>
    <x v="0"/>
    <n v="1"/>
    <n v="538755.14"/>
    <n v="538755.14"/>
    <x v="1"/>
    <m/>
    <s v="Lumx Studios S/A"/>
    <s v="Mercado Bitcoin"/>
    <n v="100"/>
    <s v="Lumx"/>
    <s v="Lumx Studios S/A"/>
    <m/>
    <s v="Conversão Usdc-Brl"/>
    <m/>
    <s v="Mercado Bitcoin"/>
    <m/>
    <x v="65"/>
    <s v="Conversões"/>
    <s v="Financial Revenue"/>
    <s v="Financial Revenue"/>
    <s v="Financial Revenue"/>
    <x v="14"/>
    <m/>
    <m/>
    <n v="0"/>
    <n v="0"/>
  </r>
  <r>
    <s v="4582"/>
    <x v="255"/>
    <x v="514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21"/>
    <s v="Corporate/Societário"/>
    <s v="Legal"/>
    <s v="Operating Costs"/>
    <s v="Operating Costs"/>
    <x v="6"/>
    <m/>
    <m/>
    <n v="0"/>
    <n v="0"/>
  </r>
  <r>
    <s v="4583"/>
    <x v="255"/>
    <x v="51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584"/>
    <x v="255"/>
    <x v="514"/>
    <n v="-230.21"/>
    <n v="-230.21"/>
    <x v="0"/>
    <n v="1"/>
    <n v="-230.21"/>
    <n v="-230.21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1"/>
    <m/>
    <m/>
    <n v="0"/>
    <n v="0"/>
  </r>
  <r>
    <s v="4585"/>
    <x v="255"/>
    <x v="514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21"/>
    <s v="Corporate/Societário"/>
    <s v="Legal"/>
    <s v="Operating Costs"/>
    <s v="Operating Costs"/>
    <x v="6"/>
    <m/>
    <m/>
    <n v="0"/>
    <n v="0"/>
  </r>
  <r>
    <s v="4586"/>
    <x v="256"/>
    <x v="515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4587"/>
    <x v="256"/>
    <x v="51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30"/>
    <s v="Software"/>
    <s v="Technology &amp; Infrastructure"/>
    <s v="Technology &amp; Infrastructure"/>
    <s v="Technology &amp; Infrastructure"/>
    <x v="1"/>
    <m/>
    <m/>
    <n v="0"/>
    <n v="0"/>
  </r>
  <r>
    <s v="432"/>
    <x v="257"/>
    <x v="516"/>
    <n v="2500"/>
    <n v="2500"/>
    <x v="0"/>
    <n v="1"/>
    <n v="2500"/>
    <n v="2500"/>
    <x v="1"/>
    <m/>
    <s v="Lima &amp; Feigelson Sociedade de Advogados"/>
    <s v="Cora"/>
    <n v="100"/>
    <s v="Comercial"/>
    <s v="Lima &amp; Feigelson Sociedade de Advogados"/>
    <m/>
    <s v="Estorno Pgto Errado"/>
    <m/>
    <s v="Cora"/>
    <m/>
    <x v="117"/>
    <s v="Corporate/Societário"/>
    <s v="Legal"/>
    <s v="Operating Costs"/>
    <s v="Operating Costs"/>
    <x v="6"/>
    <m/>
    <m/>
    <n v="0"/>
    <n v="0"/>
  </r>
  <r>
    <s v="4588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55unity Classe 09"/>
    <m/>
    <s v="Cora"/>
    <m/>
    <x v="132"/>
    <s v="Propriedade Intelectual"/>
    <s v="Legal"/>
    <s v="Operating Costs"/>
    <s v="Operating Costs"/>
    <x v="6"/>
    <m/>
    <m/>
    <n v="0"/>
    <n v="0"/>
  </r>
  <r>
    <s v="4589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55unity Classe 42"/>
    <m/>
    <s v="Cora"/>
    <m/>
    <x v="132"/>
    <s v="Propriedade Intelectual"/>
    <s v="Legal"/>
    <s v="Operating Costs"/>
    <s v="Operating Costs"/>
    <x v="6"/>
    <m/>
    <m/>
    <n v="0"/>
    <n v="0"/>
  </r>
  <r>
    <s v="4590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Lumx Studios Classe 42"/>
    <m/>
    <s v="Cora"/>
    <m/>
    <x v="132"/>
    <s v="Propriedade Intelectual"/>
    <s v="Legal"/>
    <s v="Operating Costs"/>
    <s v="Operating Costs"/>
    <x v="6"/>
    <m/>
    <m/>
    <n v="0"/>
    <n v="0"/>
  </r>
  <r>
    <s v="4591"/>
    <x v="258"/>
    <x v="517"/>
    <n v="-127.7"/>
    <n v="-127.7"/>
    <x v="0"/>
    <n v="1"/>
    <n v="-127.7"/>
    <n v="-127.7"/>
    <x v="1"/>
    <m/>
    <s v="Lumx Studios S/A"/>
    <s v="Mercadolivre.com Atividades de Internet Ltda"/>
    <n v="100"/>
    <m/>
    <s v="Mercadolivre.com Atividades de Internet Ltda"/>
    <m/>
    <s v="Compra de Mão Francesa para Bancadas"/>
    <m/>
    <s v="Mercado Pago"/>
    <m/>
    <x v="144"/>
    <s v="Material de Uso e Consumo"/>
    <s v="Office"/>
    <s v="Administrative Costs"/>
    <s v="Administrative Costs"/>
    <x v="8"/>
    <m/>
    <m/>
    <n v="0"/>
    <n v="0"/>
  </r>
  <r>
    <s v="4592"/>
    <x v="258"/>
    <x v="517"/>
    <n v="-415"/>
    <n v="-415"/>
    <x v="0"/>
    <n v="1"/>
    <n v="-415"/>
    <n v="-415"/>
    <x v="1"/>
    <m/>
    <s v="Lumx Studios S/A"/>
    <s v="Inpi"/>
    <n v="100"/>
    <m/>
    <s v="Inpi"/>
    <m/>
    <s v="Gru - Lumx Studios Classe 09"/>
    <m/>
    <s v="Cora"/>
    <m/>
    <x v="132"/>
    <s v="Propriedade Intelectual"/>
    <s v="Legal"/>
    <s v="Operating Costs"/>
    <s v="Operating Costs"/>
    <x v="6"/>
    <m/>
    <m/>
    <n v="0"/>
    <n v="0"/>
  </r>
  <r>
    <s v="4593"/>
    <x v="259"/>
    <x v="51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594"/>
    <x v="260"/>
    <x v="519"/>
    <n v="-217.99"/>
    <n v="-217.99"/>
    <x v="0"/>
    <n v="1"/>
    <n v="-217.99"/>
    <n v="-217.99"/>
    <x v="1"/>
    <m/>
    <s v="Lumx Studios S/A"/>
    <s v="Mercadolivre.com Atividades de Internet Ltda"/>
    <n v="100"/>
    <m/>
    <s v="Mercadolivre.com Atividades de Internet Ltda"/>
    <m/>
    <s v="Compra de Cafeteira Electrolux"/>
    <m/>
    <s v="Mercado Pago"/>
    <m/>
    <x v="58"/>
    <s v="Material de Uso e Consumo"/>
    <s v="Office"/>
    <s v="Administrative Costs"/>
    <s v="Administrative Costs"/>
    <x v="8"/>
    <m/>
    <m/>
    <n v="0"/>
    <n v="0"/>
  </r>
  <r>
    <s v="4595"/>
    <x v="261"/>
    <x v="520"/>
    <n v="-185.6"/>
    <n v="-185.6"/>
    <x v="0"/>
    <n v="1"/>
    <n v="-185.6"/>
    <n v="-185.6"/>
    <x v="1"/>
    <m/>
    <s v="Lumx Studios S/A"/>
    <s v="Envato"/>
    <n v="100"/>
    <m/>
    <s v="Envato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4596"/>
    <x v="262"/>
    <x v="521"/>
    <n v="-252.73"/>
    <n v="-252.73"/>
    <x v="0"/>
    <n v="1"/>
    <n v="-252.73"/>
    <n v="-252.73"/>
    <x v="1"/>
    <m/>
    <s v="Lumx Studios S/A"/>
    <s v="Bianca Torquato Dias"/>
    <n v="100"/>
    <m/>
    <s v="Bianca Torquato Dias"/>
    <m/>
    <s v="Reembolso Bot Discord"/>
    <m/>
    <s v="Cora"/>
    <m/>
    <x v="1"/>
    <s v="Software"/>
    <s v="Technology &amp; Infrastructure"/>
    <s v="Technology &amp; Infrastructure"/>
    <s v="Technology &amp; Infrastructure"/>
    <x v="1"/>
    <m/>
    <m/>
    <n v="0"/>
    <n v="0"/>
  </r>
  <r>
    <s v="4597"/>
    <x v="263"/>
    <x v="522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21"/>
    <s v="Corporate/Societário"/>
    <s v="Legal"/>
    <s v="Operating Costs"/>
    <s v="Operating Costs"/>
    <x v="6"/>
    <m/>
    <m/>
    <n v="0"/>
    <n v="0"/>
  </r>
  <r>
    <s v="4598"/>
    <x v="264"/>
    <x v="523"/>
    <n v="-274.57"/>
    <n v="-274.57"/>
    <x v="0"/>
    <n v="1"/>
    <n v="-274.57"/>
    <n v="-274.57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4"/>
    <m/>
    <m/>
    <n v="0"/>
    <n v="0"/>
  </r>
  <r>
    <s v="4599"/>
    <x v="265"/>
    <x v="524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0"/>
    <x v="265"/>
    <x v="524"/>
    <n v="-4330.89"/>
    <n v="-4330.89"/>
    <x v="0"/>
    <n v="1"/>
    <n v="-4330.89"/>
    <n v="-4330.89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601"/>
    <x v="265"/>
    <x v="524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602"/>
    <x v="265"/>
    <x v="524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3"/>
    <x v="266"/>
    <x v="525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04"/>
    <x v="266"/>
    <x v="525"/>
    <n v="-6829.06"/>
    <n v="-6829.06"/>
    <x v="0"/>
    <n v="1"/>
    <n v="-6829.06"/>
    <n v="-6829.06"/>
    <x v="1"/>
    <m/>
    <s v="Lumx Studios S/A"/>
    <s v="Ministerio da Fazenda"/>
    <n v="100"/>
    <m/>
    <s v="Ministerio da Fazenda"/>
    <m/>
    <s v="Cofins"/>
    <m/>
    <s v="Cora"/>
    <m/>
    <x v="54"/>
    <s v="Impostos"/>
    <s v="Tax And Fees"/>
    <s v="Tax And Fees"/>
    <s v="Tax And Fees"/>
    <x v="12"/>
    <m/>
    <m/>
    <n v="0"/>
    <n v="0"/>
  </r>
  <r>
    <s v="4605"/>
    <x v="266"/>
    <x v="525"/>
    <n v="-15505.82"/>
    <n v="-15505.82"/>
    <x v="0"/>
    <n v="1"/>
    <n v="-15505.82"/>
    <n v="-15505.82"/>
    <x v="1"/>
    <m/>
    <s v="Lumx Studios S/A"/>
    <s v="Ministerio da Fazenda"/>
    <n v="100"/>
    <m/>
    <s v="Ministerio da Fazenda"/>
    <m/>
    <s v="Irpj - Lucro Presumido"/>
    <m/>
    <s v="Cora"/>
    <m/>
    <x v="48"/>
    <s v="Impostos"/>
    <s v="Tax And Fees"/>
    <s v="Tax And Fees"/>
    <s v="Tax And Fees"/>
    <x v="12"/>
    <m/>
    <m/>
    <n v="0"/>
    <n v="0"/>
  </r>
  <r>
    <s v="4606"/>
    <x v="266"/>
    <x v="525"/>
    <n v="-12160.05"/>
    <n v="-12160.05"/>
    <x v="0"/>
    <n v="1"/>
    <n v="-12160.05"/>
    <n v="-12160.05"/>
    <x v="1"/>
    <m/>
    <s v="Lumx Studios S/A"/>
    <s v="Ministerio da Fazenda"/>
    <n v="100"/>
    <m/>
    <s v="Ministerio da Fazenda"/>
    <m/>
    <s v="Csll- Lucro Presumido"/>
    <m/>
    <s v="Cora"/>
    <m/>
    <x v="47"/>
    <s v="Impostos"/>
    <s v="Tax And Fees"/>
    <s v="Tax And Fees"/>
    <s v="Tax And Fees"/>
    <x v="12"/>
    <m/>
    <m/>
    <n v="0"/>
    <n v="0"/>
  </r>
  <r>
    <s v="4607"/>
    <x v="267"/>
    <x v="526"/>
    <n v="-13.89"/>
    <n v="-13.89"/>
    <x v="0"/>
    <n v="1"/>
    <n v="-13.89"/>
    <n v="-13.89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1"/>
    <m/>
    <m/>
    <n v="0"/>
    <n v="0"/>
  </r>
  <r>
    <s v="3900"/>
    <x v="268"/>
    <x v="527"/>
    <n v="-55.56"/>
    <n v="-55.56"/>
    <x v="0"/>
    <n v="1"/>
    <n v="-55.56"/>
    <n v="-55.56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1"/>
    <m/>
    <m/>
    <n v="0"/>
    <n v="0"/>
  </r>
  <r>
    <s v="4609"/>
    <x v="269"/>
    <x v="528"/>
    <n v="-495.29"/>
    <n v="-495.29"/>
    <x v="0"/>
    <n v="1"/>
    <n v="-495.29"/>
    <n v="-495.29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0"/>
    <x v="269"/>
    <x v="528"/>
    <n v="-159.05"/>
    <n v="-159.05"/>
    <x v="0"/>
    <n v="1"/>
    <n v="-159.05"/>
    <n v="-159.05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1"/>
    <x v="269"/>
    <x v="528"/>
    <n v="-342.5"/>
    <n v="-342.5"/>
    <x v="0"/>
    <n v="1"/>
    <n v="-342.5"/>
    <n v="-342.5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2"/>
    <x v="269"/>
    <x v="528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3"/>
    <x v="269"/>
    <x v="528"/>
    <n v="-165"/>
    <n v="-165"/>
    <x v="0"/>
    <n v="1"/>
    <n v="-165"/>
    <n v="-16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14"/>
    <x v="269"/>
    <x v="528"/>
    <n v="-750"/>
    <n v="-750"/>
    <x v="0"/>
    <n v="1"/>
    <n v="-750"/>
    <n v="-750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15"/>
    <x v="270"/>
    <x v="529"/>
    <n v="-26"/>
    <n v="-26"/>
    <x v="0"/>
    <n v="1"/>
    <n v="-26"/>
    <n v="-26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0"/>
    <m/>
    <m/>
    <n v="0"/>
    <n v="0"/>
  </r>
  <r>
    <s v="4616"/>
    <x v="270"/>
    <x v="529"/>
    <n v="-315"/>
    <n v="-315"/>
    <x v="0"/>
    <n v="1"/>
    <n v="-315"/>
    <n v="-315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0"/>
    <m/>
    <m/>
    <n v="0"/>
    <n v="0"/>
  </r>
  <r>
    <s v="4617"/>
    <x v="270"/>
    <x v="529"/>
    <n v="-1453.51"/>
    <n v="-1453.51"/>
    <x v="0"/>
    <n v="1"/>
    <n v="-1453.51"/>
    <n v="-1453.51"/>
    <x v="1"/>
    <m/>
    <s v="Lumx Studios S/A"/>
    <s v="Figma"/>
    <n v="100"/>
    <m/>
    <s v="Figma"/>
    <m/>
    <s v="Software - Figma"/>
    <m/>
    <s v="Mercado Pago"/>
    <m/>
    <x v="8"/>
    <s v="Software"/>
    <s v="Technology &amp; Infrastructure"/>
    <s v="Technology &amp; Infrastructure"/>
    <s v="Technology &amp; Infrastructure"/>
    <x v="1"/>
    <m/>
    <m/>
    <n v="0"/>
    <n v="0"/>
  </r>
  <r>
    <s v="4618"/>
    <x v="271"/>
    <x v="530"/>
    <n v="-331.91"/>
    <n v="-331.91"/>
    <x v="0"/>
    <n v="1"/>
    <n v="-331.91"/>
    <n v="-331.91"/>
    <x v="1"/>
    <m/>
    <s v="Lumx Studios S/A"/>
    <s v="Caio Diniz Bretas"/>
    <n v="100"/>
    <s v="Financeiro"/>
    <s v="Caio Diniz Bretas"/>
    <m/>
    <s v="Toalhas, Gancho P/Toalha, Cafeteira, Lixeira"/>
    <m/>
    <s v="Cora"/>
    <m/>
    <x v="150"/>
    <s v="Outros"/>
    <s v="Others"/>
    <s v="Administrative Costs"/>
    <s v="Administrative Costs"/>
    <x v="8"/>
    <m/>
    <m/>
    <n v="0"/>
    <n v="0"/>
  </r>
  <r>
    <s v="4619"/>
    <x v="271"/>
    <x v="530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620"/>
    <x v="271"/>
    <x v="530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Mercado Pago"/>
    <m/>
    <x v="80"/>
    <s v="Software"/>
    <s v="Technology &amp; Infrastructure"/>
    <s v="Technology &amp; Infrastructure"/>
    <s v="Technology &amp; Infrastructure"/>
    <x v="1"/>
    <m/>
    <m/>
    <n v="0"/>
    <n v="0"/>
  </r>
  <r>
    <s v="4621"/>
    <x v="271"/>
    <x v="530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6"/>
    <m/>
    <m/>
    <n v="0"/>
    <n v="0"/>
  </r>
  <r>
    <s v="4622"/>
    <x v="271"/>
    <x v="530"/>
    <n v="-9410.23"/>
    <n v="-9410.23"/>
    <x v="0"/>
    <n v="1"/>
    <n v="-9410.23"/>
    <n v="-9410.23"/>
    <x v="1"/>
    <m/>
    <s v="Lumx Studios S/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21"/>
    <s v="Corporate/Societário"/>
    <s v="Legal"/>
    <s v="Operating Costs"/>
    <s v="Operating Costs"/>
    <x v="6"/>
    <m/>
    <m/>
    <n v="0"/>
    <n v="0"/>
  </r>
  <r>
    <s v="4623"/>
    <x v="271"/>
    <x v="530"/>
    <n v="-41.25"/>
    <n v="-41.25"/>
    <x v="0"/>
    <n v="1"/>
    <n v="-41.25"/>
    <n v="-41.25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24"/>
    <x v="271"/>
    <x v="530"/>
    <n v="-25.48"/>
    <n v="-25.48"/>
    <x v="0"/>
    <n v="1"/>
    <n v="-25.48"/>
    <n v="-25.48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625"/>
    <x v="271"/>
    <x v="530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6"/>
    <m/>
    <m/>
    <n v="0"/>
    <n v="0"/>
  </r>
  <r>
    <s v="4626"/>
    <x v="272"/>
    <x v="531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27"/>
    <x v="272"/>
    <x v="531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15"/>
    <s v="Despesas com Pessoal"/>
    <s v="People"/>
    <s v="People"/>
    <s v="People"/>
    <x v="3"/>
    <m/>
    <m/>
    <n v="0"/>
    <n v="0"/>
  </r>
  <r>
    <s v="4628"/>
    <x v="272"/>
    <x v="531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3"/>
    <m/>
    <m/>
    <n v="0"/>
    <n v="0"/>
  </r>
  <r>
    <s v="4629"/>
    <x v="272"/>
    <x v="531"/>
    <n v="-3145.16"/>
    <n v="-3145.16"/>
    <x v="0"/>
    <n v="1"/>
    <n v="-3145.16"/>
    <n v="-3145.16"/>
    <x v="1"/>
    <m/>
    <s v="Lumx Studios S/A"/>
    <s v="Luis Guilherme Tillier"/>
    <n v="100"/>
    <s v="Comercial"/>
    <s v="Luis Guilherme Tillie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0"/>
    <x v="272"/>
    <x v="531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1"/>
    <x v="272"/>
    <x v="531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2"/>
    <x v="272"/>
    <x v="531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3"/>
    <x v="272"/>
    <x v="531"/>
    <n v="-3500"/>
    <n v="-3500"/>
    <x v="0"/>
    <n v="1"/>
    <n v="-3500"/>
    <n v="-3500"/>
    <x v="1"/>
    <m/>
    <s v="Lumx Studios S/A"/>
    <s v="Gabriel Veras Lima"/>
    <n v="100"/>
    <m/>
    <s v="Gabriel Veras Lim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4"/>
    <x v="272"/>
    <x v="531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5"/>
    <x v="272"/>
    <x v="531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36"/>
    <x v="272"/>
    <x v="531"/>
    <n v="-1600"/>
    <n v="-1600"/>
    <x v="0"/>
    <n v="1"/>
    <n v="-1600"/>
    <n v="-1600"/>
    <x v="1"/>
    <m/>
    <s v="Lumx Studios S/A"/>
    <s v="J D Marvin Mael Destin"/>
    <n v="100"/>
    <m/>
    <s v="J D Marvin Mael Destin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37"/>
    <x v="272"/>
    <x v="531"/>
    <n v="-148"/>
    <n v="-148"/>
    <x v="0"/>
    <n v="1"/>
    <n v="-148"/>
    <n v="-148"/>
    <x v="1"/>
    <m/>
    <s v="Lumx Studios S/A"/>
    <s v="Lumx Studios S/A"/>
    <n v="100"/>
    <s v="Conselho"/>
    <s v="Lumx Studios S/A"/>
    <m/>
    <s v="Compra de Escada de Alumínio"/>
    <m/>
    <s v="Mercado Pago"/>
    <m/>
    <x v="59"/>
    <s v="Material de Uso e Consumo"/>
    <s v="Office"/>
    <s v="Administrative Costs"/>
    <s v="Administrative Costs"/>
    <x v="8"/>
    <m/>
    <m/>
    <n v="0"/>
    <n v="0"/>
  </r>
  <r>
    <s v="4638"/>
    <x v="272"/>
    <x v="531"/>
    <n v="-2903.23"/>
    <n v="-2903.23"/>
    <x v="0"/>
    <n v="1"/>
    <n v="-2903.23"/>
    <n v="-2903.23"/>
    <x v="1"/>
    <m/>
    <s v="Lumx Studios S/A"/>
    <s v="Arev Steffen"/>
    <n v="100"/>
    <m/>
    <s v="Arev Steffen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39"/>
    <x v="272"/>
    <x v="531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"/>
    <m/>
    <s v="Cora"/>
    <m/>
    <x v="14"/>
    <s v="Despesas com Pessoal"/>
    <s v="People"/>
    <s v="People"/>
    <s v="People"/>
    <x v="3"/>
    <m/>
    <m/>
    <n v="0"/>
    <n v="0"/>
  </r>
  <r>
    <s v="4640"/>
    <x v="272"/>
    <x v="531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1"/>
    <x v="272"/>
    <x v="531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42"/>
    <x v="272"/>
    <x v="531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643"/>
    <x v="272"/>
    <x v="531"/>
    <n v="-938.7"/>
    <n v="-938.7"/>
    <x v="0"/>
    <n v="1"/>
    <n v="-938.7"/>
    <n v="-938.7"/>
    <x v="1"/>
    <m/>
    <s v="Lumx Studios S/A"/>
    <s v="Marcos Antônio da Silva Lima Filho"/>
    <n v="100"/>
    <m/>
    <s v="Marcos Antônio da Silva Lima Filho"/>
    <m/>
    <s v="Prestações de Serviço - Mod"/>
    <m/>
    <s v="Cora"/>
    <m/>
    <x v="14"/>
    <s v="Despesas com Pessoal"/>
    <s v="People"/>
    <s v="People"/>
    <s v="People"/>
    <x v="3"/>
    <m/>
    <m/>
    <n v="0"/>
    <n v="0"/>
  </r>
  <r>
    <s v="4644"/>
    <x v="272"/>
    <x v="531"/>
    <n v="-838.7"/>
    <n v="-838.7"/>
    <x v="0"/>
    <n v="1"/>
    <n v="-838.7"/>
    <n v="-838.7"/>
    <x v="1"/>
    <m/>
    <s v="Lumx Studios S/A"/>
    <s v="Giancarlo Maricato Di Bella"/>
    <n v="100"/>
    <m/>
    <s v="Giancarlo Maricato Di Bella"/>
    <m/>
    <s v="Prestação de Serviço - Mod"/>
    <m/>
    <s v="Cora"/>
    <m/>
    <x v="14"/>
    <s v="Despesas com Pessoal"/>
    <s v="People"/>
    <s v="People"/>
    <s v="People"/>
    <x v="3"/>
    <m/>
    <m/>
    <n v="0"/>
    <n v="0"/>
  </r>
  <r>
    <s v="4645"/>
    <x v="272"/>
    <x v="531"/>
    <n v="-838.7"/>
    <n v="-838.7"/>
    <x v="0"/>
    <n v="1"/>
    <n v="-838.7"/>
    <n v="-838.7"/>
    <x v="1"/>
    <m/>
    <s v="Lumx Studios S/A"/>
    <s v="Luiz Henrique Gomes"/>
    <n v="100"/>
    <m/>
    <s v="Luiz Henrique Gomes"/>
    <m/>
    <s v="Prestações de Serviço - Mod"/>
    <m/>
    <s v="Cora"/>
    <m/>
    <x v="14"/>
    <s v="Despesas com Pessoal"/>
    <s v="People"/>
    <s v="People"/>
    <s v="People"/>
    <x v="3"/>
    <m/>
    <m/>
    <n v="0"/>
    <n v="0"/>
  </r>
  <r>
    <s v="4646"/>
    <x v="272"/>
    <x v="531"/>
    <n v="-200"/>
    <n v="-200"/>
    <x v="0"/>
    <n v="1"/>
    <n v="-200"/>
    <n v="-200"/>
    <x v="1"/>
    <m/>
    <s v="Lumx Studios S/A"/>
    <s v="Luciene Borges da Silva"/>
    <n v="100"/>
    <m/>
    <s v="Luciene Borges da Silva"/>
    <m/>
    <s v="Faxina"/>
    <m/>
    <s v="Cora"/>
    <m/>
    <x v="6"/>
    <s v="Despesas de Escritório"/>
    <s v="Office"/>
    <s v="Administrative Costs"/>
    <s v="Administrative Costs"/>
    <x v="0"/>
    <m/>
    <m/>
    <n v="0"/>
    <n v="0"/>
  </r>
  <r>
    <s v="4647"/>
    <x v="272"/>
    <x v="531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8"/>
    <x v="272"/>
    <x v="531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49"/>
    <x v="272"/>
    <x v="531"/>
    <n v="-945.36"/>
    <n v="-945.36"/>
    <x v="0"/>
    <n v="1"/>
    <n v="-945.36"/>
    <n v="-945.36"/>
    <x v="1"/>
    <m/>
    <s v="Lumx Studios S/A"/>
    <s v="Caio Barbosa Zacarias"/>
    <n v="100"/>
    <s v="Comercial"/>
    <s v="Caio Barbosa Zacarias"/>
    <m/>
    <s v="Pró-Labore Descontado Inss"/>
    <m/>
    <s v="Cora"/>
    <m/>
    <x v="16"/>
    <s v="Despesas com Pessoal"/>
    <s v="People"/>
    <s v="People"/>
    <s v="People"/>
    <x v="3"/>
    <m/>
    <m/>
    <n v="0"/>
    <n v="0"/>
  </r>
  <r>
    <s v="4650"/>
    <x v="272"/>
    <x v="531"/>
    <n v="-945.36"/>
    <n v="-945.36"/>
    <x v="0"/>
    <n v="1"/>
    <n v="-945.36"/>
    <n v="-945.36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16"/>
    <s v="Despesas com Pessoal"/>
    <s v="People"/>
    <s v="People"/>
    <s v="People"/>
    <x v="3"/>
    <m/>
    <m/>
    <n v="0"/>
    <n v="0"/>
  </r>
  <r>
    <s v="4651"/>
    <x v="272"/>
    <x v="531"/>
    <n v="-51.91"/>
    <n v="-51.91"/>
    <x v="0"/>
    <n v="1"/>
    <n v="-51.91"/>
    <n v="-51.91"/>
    <x v="1"/>
    <m/>
    <s v="Lumx Studios S/A"/>
    <s v="Calendly"/>
    <n v="100"/>
    <m/>
    <s v="Calendly"/>
    <m/>
    <s v="Software - Calendly"/>
    <m/>
    <s v="Mercado Pago"/>
    <m/>
    <x v="10"/>
    <s v="Software"/>
    <s v="Technology &amp; Infrastructure"/>
    <s v="Technology &amp; Infrastructure"/>
    <s v="Technology &amp; Infrastructure"/>
    <x v="1"/>
    <m/>
    <m/>
    <n v="0"/>
    <n v="0"/>
  </r>
  <r>
    <s v="4652"/>
    <x v="272"/>
    <x v="531"/>
    <n v="-141.5"/>
    <n v="-141.5"/>
    <x v="0"/>
    <n v="1"/>
    <n v="-141.5"/>
    <n v="-141.5"/>
    <x v="1"/>
    <m/>
    <s v="Lumx Studios S/A"/>
    <s v="Light Servicos de Eletricidade S A"/>
    <n v="100"/>
    <m/>
    <s v="Light Servicos de Eletricidade S A"/>
    <m/>
    <s v="Conta de Luz"/>
    <m/>
    <s v="Cora"/>
    <m/>
    <x v="0"/>
    <s v="Despesas de Escritório"/>
    <s v="Office"/>
    <s v="Administrative Costs"/>
    <s v="Administrative Costs"/>
    <x v="0"/>
    <m/>
    <m/>
    <n v="0"/>
    <n v="0"/>
  </r>
  <r>
    <s v="4653"/>
    <x v="272"/>
    <x v="531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Cora"/>
    <m/>
    <x v="14"/>
    <s v="Despesas com Pessoal"/>
    <s v="People"/>
    <s v="People"/>
    <s v="People"/>
    <x v="3"/>
    <m/>
    <m/>
    <n v="0"/>
    <n v="0"/>
  </r>
  <r>
    <s v="4654"/>
    <x v="272"/>
    <x v="531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Braun"/>
    <m/>
    <s v="Cora"/>
    <m/>
    <x v="14"/>
    <s v="Despesas com Pessoal"/>
    <s v="People"/>
    <s v="People"/>
    <s v="People"/>
    <x v="3"/>
    <m/>
    <m/>
    <n v="0"/>
    <n v="0"/>
  </r>
  <r>
    <s v="4655"/>
    <x v="272"/>
    <x v="531"/>
    <n v="-1100"/>
    <n v="-1100"/>
    <x v="0"/>
    <n v="1"/>
    <n v="-1100"/>
    <n v="-1100"/>
    <x v="1"/>
    <m/>
    <s v="Lumx Studios S/A"/>
    <s v="Gabriel Frota Soares"/>
    <n v="100"/>
    <m/>
    <s v="Gabriel Frota Soares"/>
    <m/>
    <s v="Transf Pix Enviada - Gabriel Frota Soares                     - 071.697.033-35"/>
    <m/>
    <s v="Cora"/>
    <m/>
    <x v="14"/>
    <s v="Despesas com Pessoal"/>
    <s v="People"/>
    <s v="People"/>
    <s v="People"/>
    <x v="3"/>
    <m/>
    <m/>
    <n v="0"/>
    <n v="0"/>
  </r>
  <r>
    <s v="4656"/>
    <x v="272"/>
    <x v="531"/>
    <n v="-5000"/>
    <n v="-5000"/>
    <x v="0"/>
    <n v="1"/>
    <n v="-5000"/>
    <n v="-5000"/>
    <x v="1"/>
    <m/>
    <s v="Lumx Studios S/A"/>
    <s v="Guilherme de Souza Ramos"/>
    <n v="100"/>
    <m/>
    <s v="Guilherme de Souza Ram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7"/>
    <x v="272"/>
    <x v="531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8"/>
    <x v="272"/>
    <x v="531"/>
    <n v="-3500"/>
    <n v="-3500"/>
    <x v="0"/>
    <n v="1"/>
    <n v="-3500"/>
    <n v="-3500"/>
    <x v="1"/>
    <m/>
    <s v="Lumx Studios S/A"/>
    <s v="Ayotunde Cavalcante de Sales"/>
    <n v="100"/>
    <s v="Tecnologia"/>
    <s v="Ayotunde Cavalcante de Sale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59"/>
    <x v="272"/>
    <x v="531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0"/>
    <x v="272"/>
    <x v="531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1"/>
    <x v="272"/>
    <x v="531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2"/>
    <x v="272"/>
    <x v="531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3"/>
    <x v="272"/>
    <x v="531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4"/>
    <x v="272"/>
    <x v="531"/>
    <n v="-6500"/>
    <n v="-6500"/>
    <x v="0"/>
    <n v="1"/>
    <n v="-6500"/>
    <n v="-6500"/>
    <x v="1"/>
    <m/>
    <s v="Lumx Studios S/A"/>
    <s v="Antonio da Silva Arieiro Junior"/>
    <n v="100"/>
    <m/>
    <s v="Antonio da Silva Arieiro Junior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5"/>
    <x v="272"/>
    <x v="531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6"/>
    <x v="272"/>
    <x v="531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67"/>
    <x v="273"/>
    <x v="532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668"/>
    <x v="274"/>
    <x v="533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21"/>
    <s v="Corporate/Societário"/>
    <s v="Legal"/>
    <s v="Operating Costs"/>
    <s v="Operating Costs"/>
    <x v="6"/>
    <m/>
    <m/>
    <n v="0"/>
    <n v="0"/>
  </r>
  <r>
    <s v="4669"/>
    <x v="274"/>
    <x v="533"/>
    <n v="-187.2"/>
    <n v="-187.2"/>
    <x v="0"/>
    <n v="1"/>
    <n v="-187.2"/>
    <n v="-187.2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70"/>
    <x v="274"/>
    <x v="533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71"/>
    <x v="274"/>
    <x v="533"/>
    <n v="-23.55"/>
    <n v="-23.55"/>
    <x v="0"/>
    <n v="1"/>
    <n v="-23.55"/>
    <n v="-23.55"/>
    <x v="1"/>
    <m/>
    <s v="Lumx Studios S/A"/>
    <s v="Caio Diniz Bretas"/>
    <n v="100"/>
    <s v="Financeiro"/>
    <s v="Caio Diniz Bretas"/>
    <m/>
    <s v="Reembolso Mundial"/>
    <m/>
    <s v="Cora"/>
    <m/>
    <x v="150"/>
    <s v="Outros"/>
    <s v="Others"/>
    <s v="Administrative Costs"/>
    <s v="Administrative Costs"/>
    <x v="8"/>
    <m/>
    <m/>
    <n v="0"/>
    <n v="0"/>
  </r>
  <r>
    <s v="4672"/>
    <x v="274"/>
    <x v="533"/>
    <n v="-100"/>
    <n v="-100"/>
    <x v="0"/>
    <n v="1"/>
    <n v="-100"/>
    <n v="-100"/>
    <x v="1"/>
    <m/>
    <s v="Lumx Studios S/A"/>
    <s v="Caio Diniz Bretas"/>
    <n v="100"/>
    <s v="Financeiro"/>
    <s v="Caio Diniz Bretas"/>
    <m/>
    <s v="Reembolso Cópias Chaves"/>
    <m/>
    <s v="Cora"/>
    <m/>
    <x v="150"/>
    <s v="Outros"/>
    <s v="Others"/>
    <s v="Administrative Costs"/>
    <s v="Administrative Costs"/>
    <x v="8"/>
    <m/>
    <m/>
    <n v="0"/>
    <n v="0"/>
  </r>
  <r>
    <s v="4673"/>
    <x v="274"/>
    <x v="533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674"/>
    <x v="274"/>
    <x v="533"/>
    <n v="-250"/>
    <n v="-250"/>
    <x v="0"/>
    <n v="1"/>
    <n v="-250"/>
    <n v="-250"/>
    <x v="1"/>
    <m/>
    <s v="Lumx Studios S/A"/>
    <s v="Luciene Borges da Silva"/>
    <n v="100"/>
    <m/>
    <s v="Luciene Borges da Silva"/>
    <m/>
    <s v="Limpeza e Manutenção"/>
    <m/>
    <s v="Cora"/>
    <m/>
    <x v="6"/>
    <s v="Despesas de Escritório"/>
    <s v="Office"/>
    <s v="Administrative Costs"/>
    <s v="Administrative Costs"/>
    <x v="0"/>
    <m/>
    <m/>
    <n v="0"/>
    <n v="0"/>
  </r>
  <r>
    <s v="4675"/>
    <x v="274"/>
    <x v="533"/>
    <n v="-87.51000000000001"/>
    <n v="-87.51000000000001"/>
    <x v="0"/>
    <n v="1"/>
    <n v="-87.51000000000001"/>
    <n v="-87.51000000000001"/>
    <x v="1"/>
    <m/>
    <s v="Lumx Studios S/A"/>
    <s v="Thiago Henrique dos Santos"/>
    <n v="100"/>
    <s v="Produto"/>
    <s v="Thiago Henrique dos Santos"/>
    <m/>
    <s v="Reembolso Reunião com Investidor"/>
    <m/>
    <s v="Cora"/>
    <m/>
    <x v="150"/>
    <s v="Outros"/>
    <s v="Others"/>
    <s v="Administrative Costs"/>
    <s v="Administrative Costs"/>
    <x v="8"/>
    <m/>
    <m/>
    <n v="0"/>
    <n v="0"/>
  </r>
  <r>
    <s v="4676"/>
    <x v="274"/>
    <x v="533"/>
    <n v="-142.61"/>
    <n v="-142.61"/>
    <x v="0"/>
    <n v="1"/>
    <n v="-142.61"/>
    <n v="-142.61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763"/>
    <x v="274"/>
    <x v="533"/>
    <n v="195632.2"/>
    <n v="195632.2"/>
    <x v="0"/>
    <n v="1"/>
    <n v="195632.2"/>
    <n v="195632.2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4"/>
    <x v="274"/>
    <x v="533"/>
    <n v="-195632.2"/>
    <n v="-195632.2"/>
    <x v="0"/>
    <n v="1"/>
    <n v="-195632.2"/>
    <n v="-195632.2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677"/>
    <x v="275"/>
    <x v="534"/>
    <n v="-285"/>
    <n v="-285"/>
    <x v="0"/>
    <n v="1"/>
    <n v="-285"/>
    <n v="-28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78"/>
    <x v="275"/>
    <x v="534"/>
    <n v="-3038.05"/>
    <n v="-3038.05"/>
    <x v="0"/>
    <n v="1"/>
    <n v="-3038.05"/>
    <n v="-3038.05"/>
    <x v="1"/>
    <m/>
    <s v="Lumx Studios S/A"/>
    <s v="Lumx Studios S/A"/>
    <n v="100"/>
    <s v="Conselho"/>
    <s v="Lumx Studios S/A"/>
    <m/>
    <s v="Aws - Amazon Web Service"/>
    <m/>
    <s v="Mercado Pago"/>
    <m/>
    <x v="70"/>
    <s v="Software"/>
    <s v="Technology &amp; Infrastructure"/>
    <s v="Technology &amp; Infrastructure"/>
    <s v="Technology &amp; Infrastructure"/>
    <x v="1"/>
    <m/>
    <m/>
    <n v="0"/>
    <n v="0"/>
  </r>
  <r>
    <s v="764"/>
    <x v="275"/>
    <x v="534"/>
    <n v="200000"/>
    <n v="200000"/>
    <x v="0"/>
    <n v="1"/>
    <n v="200000"/>
    <n v="2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5"/>
    <x v="275"/>
    <x v="534"/>
    <n v="-200000"/>
    <n v="-200000"/>
    <x v="0"/>
    <n v="1"/>
    <n v="-200000"/>
    <n v="-2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35"/>
    <x v="276"/>
    <x v="535"/>
    <n v="526.8099999999999"/>
    <n v="526.8099999999999"/>
    <x v="0"/>
    <n v="1"/>
    <n v="526.8099999999999"/>
    <n v="526.8099999999999"/>
    <x v="1"/>
    <m/>
    <s v="Lumx Studios S/A"/>
    <s v="Mercado Pago"/>
    <n v="100"/>
    <s v="Lumx"/>
    <s v="Lumx Studios S/A"/>
    <m/>
    <s v="Estorno Compra de Roteador"/>
    <m/>
    <s v="Mercado Pago"/>
    <m/>
    <x v="58"/>
    <s v="Material de Uso e Consumo"/>
    <s v="Office"/>
    <s v="Administrative Costs"/>
    <s v="Administrative Costs"/>
    <x v="8"/>
    <m/>
    <m/>
    <n v="0"/>
    <n v="0"/>
  </r>
  <r>
    <s v="4679"/>
    <x v="276"/>
    <x v="535"/>
    <n v="-19.17"/>
    <n v="-19.17"/>
    <x v="0"/>
    <n v="1"/>
    <n v="-19.17"/>
    <n v="-19.17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4680"/>
    <x v="276"/>
    <x v="535"/>
    <n v="-60.2"/>
    <n v="-60.2"/>
    <x v="0"/>
    <n v="1"/>
    <n v="-60.2"/>
    <n v="-60.2"/>
    <x v="1"/>
    <m/>
    <s v="Lumx Studios S/A"/>
    <s v="Luciene Borges da Silva"/>
    <n v="100"/>
    <m/>
    <s v="Luciene Borges da Silva"/>
    <m/>
    <s v="Reembolso Compra de Produtos de Limpeza"/>
    <m/>
    <s v="Cora"/>
    <m/>
    <x v="150"/>
    <s v="Outros"/>
    <s v="Others"/>
    <s v="Administrative Costs"/>
    <s v="Administrative Costs"/>
    <x v="8"/>
    <m/>
    <m/>
    <n v="0"/>
    <n v="0"/>
  </r>
  <r>
    <s v="4681"/>
    <x v="276"/>
    <x v="535"/>
    <n v="-3.5"/>
    <n v="-3.5"/>
    <x v="0"/>
    <n v="1"/>
    <n v="-3.5"/>
    <n v="-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82"/>
    <x v="276"/>
    <x v="535"/>
    <n v="-526.8099999999999"/>
    <n v="-526.8099999999999"/>
    <x v="0"/>
    <n v="1"/>
    <n v="-526.8099999999999"/>
    <n v="-526.8099999999999"/>
    <x v="1"/>
    <m/>
    <s v="Lumx Studios S/A"/>
    <s v="Lumx Studios S/A"/>
    <n v="100"/>
    <s v="Conselho"/>
    <s v="Lumx Studios S/A"/>
    <m/>
    <s v="Compra de Máquinas e Equipamentos."/>
    <m/>
    <s v="Mercado Pago"/>
    <m/>
    <x v="58"/>
    <s v="Material de Uso e Consumo"/>
    <s v="Office"/>
    <s v="Administrative Costs"/>
    <s v="Administrative Costs"/>
    <x v="8"/>
    <m/>
    <m/>
    <n v="0"/>
    <n v="0"/>
  </r>
  <r>
    <s v="4683"/>
    <x v="276"/>
    <x v="535"/>
    <n v="-917"/>
    <n v="-917"/>
    <x v="0"/>
    <n v="1"/>
    <n v="-917"/>
    <n v="-917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4"/>
    <x v="276"/>
    <x v="535"/>
    <n v="-2.29"/>
    <n v="-2.29"/>
    <x v="0"/>
    <n v="1"/>
    <n v="-2.29"/>
    <n v="-2.29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85"/>
    <x v="276"/>
    <x v="535"/>
    <n v="-84.94"/>
    <n v="-84.94"/>
    <x v="0"/>
    <n v="1"/>
    <n v="-84.94"/>
    <n v="-84.9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6"/>
    <x v="276"/>
    <x v="535"/>
    <n v="-77.18000000000001"/>
    <n v="-77.18000000000001"/>
    <x v="0"/>
    <n v="1"/>
    <n v="-77.18000000000001"/>
    <n v="-77.18000000000001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7"/>
    <x v="276"/>
    <x v="535"/>
    <n v="-24.44"/>
    <n v="-24.44"/>
    <x v="0"/>
    <n v="1"/>
    <n v="-24.44"/>
    <n v="-24.4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688"/>
    <x v="277"/>
    <x v="536"/>
    <n v="-1139.98"/>
    <n v="-1139.98"/>
    <x v="0"/>
    <n v="1"/>
    <n v="-1139.98"/>
    <n v="-1139.98"/>
    <x v="1"/>
    <m/>
    <s v="Lumx Studios S/A"/>
    <s v="Lumx Studios S/A"/>
    <n v="100"/>
    <s v="Conselho"/>
    <s v="Lumx Studios S/A"/>
    <m/>
    <s v="Compra de Frigobar Philco"/>
    <m/>
    <s v="Mercado Pago"/>
    <m/>
    <x v="58"/>
    <s v="Material de Uso e Consumo"/>
    <s v="Office"/>
    <s v="Administrative Costs"/>
    <s v="Administrative Costs"/>
    <x v="8"/>
    <m/>
    <m/>
    <n v="0"/>
    <n v="0"/>
  </r>
  <r>
    <s v="4689"/>
    <x v="277"/>
    <x v="536"/>
    <n v="-471.9"/>
    <n v="-471.9"/>
    <x v="0"/>
    <n v="1"/>
    <n v="-471.9"/>
    <n v="-471.9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0"/>
    <x v="277"/>
    <x v="536"/>
    <n v="-633.28"/>
    <n v="-633.28"/>
    <x v="0"/>
    <n v="1"/>
    <n v="-633.28"/>
    <n v="-633.28"/>
    <x v="1"/>
    <m/>
    <s v="Lumx Studios S/A"/>
    <s v="Lumx Studios S/A"/>
    <n v="100"/>
    <s v="Conselho"/>
    <s v="Lumx Studios S/A"/>
    <m/>
    <s v="Compra de Filtro de Água"/>
    <m/>
    <s v="Mercado Pago"/>
    <m/>
    <x v="58"/>
    <s v="Material de Uso e Consumo"/>
    <s v="Office"/>
    <s v="Administrative Costs"/>
    <s v="Administrative Costs"/>
    <x v="8"/>
    <m/>
    <m/>
    <n v="0"/>
    <n v="0"/>
  </r>
  <r>
    <s v="4691"/>
    <x v="277"/>
    <x v="536"/>
    <n v="-612.39"/>
    <n v="-612.39"/>
    <x v="0"/>
    <n v="1"/>
    <n v="-612.39"/>
    <n v="-612.39"/>
    <x v="1"/>
    <m/>
    <s v="Lumx Studios S/A"/>
    <s v="Lumx Studios S/A"/>
    <n v="100"/>
    <s v="Conselho"/>
    <s v="Lumx Studios S/A"/>
    <m/>
    <s v="Compra de Microondas Toshiba"/>
    <m/>
    <s v="Mercado Pago"/>
    <m/>
    <x v="58"/>
    <s v="Material de Uso e Consumo"/>
    <s v="Office"/>
    <s v="Administrative Costs"/>
    <s v="Administrative Costs"/>
    <x v="8"/>
    <m/>
    <m/>
    <n v="0"/>
    <n v="0"/>
  </r>
  <r>
    <s v="765"/>
    <x v="277"/>
    <x v="536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6"/>
    <x v="277"/>
    <x v="536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692"/>
    <x v="278"/>
    <x v="537"/>
    <n v="-178.16"/>
    <n v="-178.16"/>
    <x v="0"/>
    <n v="1"/>
    <n v="-178.16"/>
    <n v="-178.1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3"/>
    <x v="278"/>
    <x v="537"/>
    <n v="-185"/>
    <n v="-185"/>
    <x v="0"/>
    <n v="1"/>
    <n v="-185"/>
    <n v="-18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694"/>
    <x v="279"/>
    <x v="538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695"/>
    <x v="279"/>
    <x v="538"/>
    <n v="-528.46"/>
    <n v="-528.46"/>
    <x v="0"/>
    <n v="1"/>
    <n v="-528.46"/>
    <n v="-528.4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696"/>
    <x v="280"/>
    <x v="539"/>
    <n v="-133.56"/>
    <n v="-133.56"/>
    <x v="0"/>
    <n v="1"/>
    <n v="-133.56"/>
    <n v="-133.56"/>
    <x v="1"/>
    <m/>
    <s v="Lumx Studios S/A"/>
    <s v="Ministerio da Fazenda"/>
    <n v="100"/>
    <m/>
    <s v="Ministerio da Fazenda"/>
    <m/>
    <s v="Irrf - Remuneração Serv Prestados por Pj (Apuração 30/04/2022)"/>
    <m/>
    <s v="Cora"/>
    <m/>
    <x v="39"/>
    <s v="Impostos"/>
    <s v="Tax And Fees"/>
    <s v="Tax And Fees"/>
    <s v="Tax And Fees"/>
    <x v="3"/>
    <m/>
    <m/>
    <n v="0"/>
    <n v="0"/>
  </r>
  <r>
    <s v="4697"/>
    <x v="280"/>
    <x v="539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98"/>
    <x v="280"/>
    <x v="539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699"/>
    <x v="280"/>
    <x v="539"/>
    <n v="-414.07"/>
    <n v="-414.07"/>
    <x v="0"/>
    <n v="1"/>
    <n v="-414.07"/>
    <n v="-414.07"/>
    <x v="1"/>
    <m/>
    <s v="Lumx Studios S/A"/>
    <s v="Ministerio da Fazenda"/>
    <n v="100"/>
    <m/>
    <s v="Ministerio da Fazenda"/>
    <m/>
    <s v="Csll Abril"/>
    <m/>
    <s v="Cora"/>
    <m/>
    <x v="47"/>
    <s v="Impostos"/>
    <s v="Tax And Fees"/>
    <s v="Tax And Fees"/>
    <s v="Tax And Fees"/>
    <x v="12"/>
    <m/>
    <m/>
    <n v="0"/>
    <n v="0"/>
  </r>
  <r>
    <s v="4700"/>
    <x v="280"/>
    <x v="539"/>
    <n v="-188.92"/>
    <n v="-188.92"/>
    <x v="0"/>
    <n v="1"/>
    <n v="-188.92"/>
    <n v="-188.92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01"/>
    <x v="280"/>
    <x v="539"/>
    <n v="-57"/>
    <n v="-57"/>
    <x v="0"/>
    <n v="1"/>
    <n v="-57"/>
    <n v="-57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02"/>
    <x v="280"/>
    <x v="539"/>
    <n v="-150"/>
    <n v="-150"/>
    <x v="0"/>
    <n v="1"/>
    <n v="-150"/>
    <n v="-15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03"/>
    <x v="280"/>
    <x v="539"/>
    <n v="-1500"/>
    <n v="-1500"/>
    <x v="0"/>
    <n v="1"/>
    <n v="-1500"/>
    <n v="-1500"/>
    <x v="1"/>
    <m/>
    <s v="Lumx Studios S/A"/>
    <s v="Brunna Pinheiro Lorenzo"/>
    <n v="100"/>
    <m/>
    <s v="Brunna Pinheiro Lorenzo"/>
    <m/>
    <s v="60% do Projeto"/>
    <m/>
    <s v="Cora"/>
    <m/>
    <x v="104"/>
    <s v="Obras"/>
    <s v="Office"/>
    <s v="Administrative Costs"/>
    <s v="Administrative Costs"/>
    <x v="0"/>
    <m/>
    <m/>
    <n v="0"/>
    <n v="0"/>
  </r>
  <r>
    <s v="4704"/>
    <x v="281"/>
    <x v="540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3"/>
    <m/>
    <m/>
    <n v="0"/>
    <n v="0"/>
  </r>
  <r>
    <s v="4705"/>
    <x v="281"/>
    <x v="540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Bruto"/>
    <m/>
    <s v="Cora"/>
    <m/>
    <x v="21"/>
    <s v="Corporate/Societário"/>
    <s v="Legal"/>
    <s v="Operating Costs"/>
    <s v="Operating Costs"/>
    <x v="6"/>
    <m/>
    <m/>
    <n v="0"/>
    <n v="0"/>
  </r>
  <r>
    <s v="4706"/>
    <x v="281"/>
    <x v="540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21"/>
    <s v="Corporate/Societário"/>
    <s v="Legal"/>
    <s v="Operating Costs"/>
    <s v="Operating Costs"/>
    <x v="6"/>
    <m/>
    <m/>
    <n v="0"/>
    <n v="0"/>
  </r>
  <r>
    <s v="4707"/>
    <x v="281"/>
    <x v="540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1"/>
    <m/>
    <m/>
    <n v="0"/>
    <n v="0"/>
  </r>
  <r>
    <s v="766"/>
    <x v="281"/>
    <x v="540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7"/>
    <x v="281"/>
    <x v="54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08"/>
    <x v="282"/>
    <x v="541"/>
    <n v="-5577.13"/>
    <n v="-5577.13"/>
    <x v="0"/>
    <n v="1"/>
    <n v="-5577.13"/>
    <n v="-5577.13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0"/>
    <m/>
    <m/>
    <n v="0"/>
    <n v="0"/>
  </r>
  <r>
    <s v="4709"/>
    <x v="282"/>
    <x v="541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3"/>
    <m/>
    <m/>
    <n v="0"/>
    <n v="0"/>
  </r>
  <r>
    <s v="4710"/>
    <x v="282"/>
    <x v="541"/>
    <n v="-2476.36"/>
    <n v="-2476.36"/>
    <x v="0"/>
    <n v="1"/>
    <n v="-2476.36"/>
    <n v="-2476.36"/>
    <x v="1"/>
    <m/>
    <s v="Lumx Studios S/A"/>
    <s v="Michel Ruthenberg Goldberg"/>
    <n v="100"/>
    <s v="Financeiro"/>
    <s v="Michel Ruthenberg Goldberg"/>
    <m/>
    <s v="Reembolso Michel"/>
    <m/>
    <s v="Cora"/>
    <m/>
    <x v="150"/>
    <s v="Outros"/>
    <s v="Others"/>
    <s v="Administrative Costs"/>
    <s v="Administrative Costs"/>
    <x v="8"/>
    <m/>
    <m/>
    <n v="0"/>
    <n v="0"/>
  </r>
  <r>
    <s v="4711"/>
    <x v="283"/>
    <x v="542"/>
    <n v="-172.25"/>
    <n v="-172.25"/>
    <x v="0"/>
    <n v="1"/>
    <n v="-172.25"/>
    <n v="-172.25"/>
    <x v="1"/>
    <m/>
    <s v="Lumx Studios S/A"/>
    <s v="Lumx Studios S/A"/>
    <n v="100"/>
    <s v="Conselho"/>
    <s v="Lumx Studios S/A"/>
    <m/>
    <s v="Software - Envato"/>
    <m/>
    <s v="Mercado Pago"/>
    <m/>
    <x v="34"/>
    <s v="Software"/>
    <s v="Technology &amp; Infrastructure"/>
    <s v="Technology &amp; Infrastructure"/>
    <s v="Technology &amp; Infrastructure"/>
    <x v="1"/>
    <m/>
    <m/>
    <n v="0"/>
    <n v="0"/>
  </r>
  <r>
    <s v="3847"/>
    <x v="284"/>
    <x v="543"/>
    <n v="-1231.31"/>
    <n v="-1231.31"/>
    <x v="0"/>
    <n v="1"/>
    <n v="-1231.31"/>
    <n v="-1231.31"/>
    <x v="1"/>
    <m/>
    <s v="Lumx Studios S/A"/>
    <s v="Regus do Brasil Ltda"/>
    <n v="100"/>
    <m/>
    <s v="Regus do Brasil Ltda"/>
    <m/>
    <s v="Serviço de Maio"/>
    <m/>
    <s v="Cora"/>
    <m/>
    <x v="25"/>
    <s v="Despesas de Escritório"/>
    <s v="Office"/>
    <s v="Administrative Costs"/>
    <s v="Administrative Costs"/>
    <x v="0"/>
    <m/>
    <m/>
    <n v="0"/>
    <n v="0"/>
  </r>
  <r>
    <s v="3848"/>
    <x v="284"/>
    <x v="543"/>
    <n v="-217.25"/>
    <n v="-217.25"/>
    <x v="0"/>
    <n v="1"/>
    <n v="-217.25"/>
    <n v="-217.25"/>
    <x v="1"/>
    <m/>
    <s v="Lumx Studios S/A"/>
    <s v="Regus do Brasil Ltda"/>
    <n v="100"/>
    <m/>
    <s v="Regus do Brasil Ltda"/>
    <m/>
    <s v="Pro Rata Maio 115"/>
    <m/>
    <s v="Cora"/>
    <m/>
    <x v="25"/>
    <s v="Despesas de Escritório"/>
    <s v="Office"/>
    <s v="Administrative Costs"/>
    <s v="Administrative Costs"/>
    <x v="0"/>
    <m/>
    <m/>
    <n v="0"/>
    <n v="0"/>
  </r>
  <r>
    <s v="3850"/>
    <x v="284"/>
    <x v="543"/>
    <n v="-236.29"/>
    <n v="-236.29"/>
    <x v="0"/>
    <n v="1"/>
    <n v="-236.29"/>
    <n v="-236.29"/>
    <x v="1"/>
    <m/>
    <s v="Lumx Studios S/A"/>
    <s v="Regus do Brasil Ltda"/>
    <n v="100"/>
    <m/>
    <s v="Regus do Brasil Ltda"/>
    <m/>
    <s v="Pro Rata Maio 114"/>
    <m/>
    <s v="Cora"/>
    <m/>
    <x v="25"/>
    <s v="Despesas de Escritório"/>
    <s v="Office"/>
    <s v="Administrative Costs"/>
    <s v="Administrative Costs"/>
    <x v="0"/>
    <m/>
    <m/>
    <n v="0"/>
    <n v="0"/>
  </r>
  <r>
    <s v="434"/>
    <x v="284"/>
    <x v="543"/>
    <n v="7511.14"/>
    <n v="7511.14"/>
    <x v="0"/>
    <n v="1"/>
    <n v="7511.14"/>
    <n v="7511.14"/>
    <x v="1"/>
    <m/>
    <s v="Lumx Studios S/A"/>
    <s v="Mercado Pago"/>
    <n v="100"/>
    <s v="Lumx"/>
    <s v="Lumx Studios S/A"/>
    <m/>
    <s v="Estorno Compra de Computadores"/>
    <m/>
    <s v="Mercado Pago"/>
    <m/>
    <x v="58"/>
    <s v="Material de Uso e Consumo"/>
    <s v="Office"/>
    <s v="Administrative Costs"/>
    <s v="Administrative Costs"/>
    <x v="8"/>
    <m/>
    <m/>
    <n v="0"/>
    <n v="0"/>
  </r>
  <r>
    <s v="4712"/>
    <x v="284"/>
    <x v="543"/>
    <n v="-72.5"/>
    <n v="-72.5"/>
    <x v="0"/>
    <n v="1"/>
    <n v="-72.5"/>
    <n v="-72.5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4713"/>
    <x v="284"/>
    <x v="543"/>
    <n v="-72"/>
    <n v="-72"/>
    <x v="0"/>
    <n v="1"/>
    <n v="-72"/>
    <n v="-72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0"/>
    <m/>
    <m/>
    <n v="0"/>
    <n v="0"/>
  </r>
  <r>
    <s v="767"/>
    <x v="284"/>
    <x v="543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8"/>
    <x v="284"/>
    <x v="543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17"/>
    <x v="285"/>
    <x v="544"/>
    <n v="-259.34"/>
    <n v="-259.34"/>
    <x v="0"/>
    <n v="1"/>
    <n v="-259.34"/>
    <n v="-259.34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4"/>
    <m/>
    <m/>
    <n v="0"/>
    <n v="0"/>
  </r>
  <r>
    <s v="3931"/>
    <x v="286"/>
    <x v="545"/>
    <n v="-1410"/>
    <n v="-1410"/>
    <x v="0"/>
    <n v="1"/>
    <n v="-1410"/>
    <n v="-1410"/>
    <x v="1"/>
    <m/>
    <s v="Lumx Studios S/A"/>
    <s v="Kamino Instituicao de Pagamento Ltda"/>
    <n v="100"/>
    <m/>
    <s v="Kamino Instituicao de Pagamento Ltda"/>
    <m/>
    <s v="Custos do Flip"/>
    <m/>
    <s v="Cora"/>
    <m/>
    <x v="152"/>
    <s v="Jurídico"/>
    <s v="Legal"/>
    <s v="Operating Costs"/>
    <s v="Operating Costs"/>
    <x v="6"/>
    <m/>
    <m/>
    <n v="0"/>
    <n v="0"/>
  </r>
  <r>
    <s v="4719"/>
    <x v="286"/>
    <x v="545"/>
    <n v="-26000"/>
    <n v="-26000"/>
    <x v="0"/>
    <n v="1"/>
    <n v="-26000"/>
    <n v="-26000"/>
    <x v="1"/>
    <m/>
    <s v="Lumx Studios S/A"/>
    <s v="Lumx Studios S/A"/>
    <n v="100"/>
    <s v="Conselho"/>
    <s v="Lumx Studios S/A"/>
    <m/>
    <s v="Compra de Mesas"/>
    <m/>
    <s v="Cora"/>
    <m/>
    <x v="104"/>
    <s v="Obras"/>
    <s v="Office"/>
    <s v="Administrative Costs"/>
    <s v="Administrative Costs"/>
    <x v="0"/>
    <m/>
    <m/>
    <n v="0"/>
    <n v="0"/>
  </r>
  <r>
    <s v="4720"/>
    <x v="286"/>
    <x v="545"/>
    <n v="-960"/>
    <n v="-960"/>
    <x v="0"/>
    <n v="1"/>
    <n v="-960"/>
    <n v="-960"/>
    <x v="1"/>
    <m/>
    <s v="Lumx Studios S/A"/>
    <s v="J D Marvin Mael Destin"/>
    <n v="100"/>
    <m/>
    <s v="J D Marvin Mael Destin"/>
    <m/>
    <s v="Prestações de Serviço"/>
    <m/>
    <s v="Cora"/>
    <m/>
    <x v="14"/>
    <s v="Despesas com Pessoal"/>
    <s v="People"/>
    <s v="People"/>
    <s v="People"/>
    <x v="3"/>
    <m/>
    <m/>
    <n v="0"/>
    <n v="0"/>
  </r>
  <r>
    <s v="4721"/>
    <x v="286"/>
    <x v="545"/>
    <n v="-60"/>
    <n v="-60"/>
    <x v="0"/>
    <n v="1"/>
    <n v="-60"/>
    <n v="-6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768"/>
    <x v="286"/>
    <x v="545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29"/>
    <x v="286"/>
    <x v="545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22"/>
    <x v="287"/>
    <x v="546"/>
    <n v="-27.59"/>
    <n v="-27.59"/>
    <x v="0"/>
    <n v="1"/>
    <n v="-27.59"/>
    <n v="-27.5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23"/>
    <x v="287"/>
    <x v="546"/>
    <n v="-220"/>
    <n v="-220"/>
    <x v="0"/>
    <n v="1"/>
    <n v="-220"/>
    <n v="-220"/>
    <x v="1"/>
    <m/>
    <s v="Lumx Studios S/A"/>
    <s v="Lumx Studios S/A"/>
    <n v="100"/>
    <s v="Conselho"/>
    <s v="Lumx Studios S/A"/>
    <m/>
    <s v="Remoção de Entulho"/>
    <m/>
    <s v="Cora"/>
    <m/>
    <x v="104"/>
    <s v="Obras"/>
    <s v="Office"/>
    <s v="Administrative Costs"/>
    <s v="Administrative Costs"/>
    <x v="0"/>
    <m/>
    <m/>
    <n v="0"/>
    <n v="0"/>
  </r>
  <r>
    <s v="4724"/>
    <x v="287"/>
    <x v="546"/>
    <n v="-970"/>
    <n v="-970"/>
    <x v="0"/>
    <n v="1"/>
    <n v="-970"/>
    <n v="-97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5"/>
    <x v="288"/>
    <x v="547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6"/>
    <x v="288"/>
    <x v="547"/>
    <n v="-1813.5"/>
    <n v="-1813.5"/>
    <x v="0"/>
    <n v="1"/>
    <n v="-1813.5"/>
    <n v="-181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7"/>
    <x v="288"/>
    <x v="547"/>
    <n v="-32.93"/>
    <n v="-32.93"/>
    <x v="0"/>
    <n v="1"/>
    <n v="-32.93"/>
    <n v="-32.93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28"/>
    <x v="288"/>
    <x v="547"/>
    <n v="-397.98"/>
    <n v="-397.98"/>
    <x v="0"/>
    <n v="1"/>
    <n v="-397.98"/>
    <n v="-397.98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29"/>
    <x v="288"/>
    <x v="547"/>
    <n v="-12396.08"/>
    <n v="-12396.08"/>
    <x v="0"/>
    <n v="1"/>
    <n v="-12396.08"/>
    <n v="-12396.08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30"/>
    <x v="289"/>
    <x v="548"/>
    <n v="-85.92"/>
    <n v="-85.92"/>
    <x v="0"/>
    <n v="1"/>
    <n v="-85.92"/>
    <n v="-85.92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731"/>
    <x v="290"/>
    <x v="549"/>
    <n v="-2900"/>
    <n v="-2900"/>
    <x v="0"/>
    <n v="1"/>
    <n v="-2900"/>
    <n v="-2900"/>
    <x v="1"/>
    <m/>
    <s v="Lumx Studios S/A"/>
    <s v="Luiz Haroldo Faria 01624240780"/>
    <n v="100"/>
    <m/>
    <s v="Luiz Haroldo Faria 01624240780"/>
    <m/>
    <s v="Obra"/>
    <m/>
    <s v="Cora"/>
    <m/>
    <x v="104"/>
    <s v="Obras"/>
    <s v="Office"/>
    <s v="Administrative Costs"/>
    <s v="Administrative Costs"/>
    <x v="0"/>
    <m/>
    <m/>
    <n v="0"/>
    <n v="0"/>
  </r>
  <r>
    <s v="4732"/>
    <x v="290"/>
    <x v="549"/>
    <n v="-90.98999999999999"/>
    <n v="-90.98999999999999"/>
    <x v="0"/>
    <n v="1"/>
    <n v="-90.98999999999999"/>
    <n v="-90.98999999999999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1"/>
    <m/>
    <m/>
    <n v="0"/>
    <n v="0"/>
  </r>
  <r>
    <s v="4733"/>
    <x v="290"/>
    <x v="549"/>
    <n v="-51.9"/>
    <n v="-51.9"/>
    <x v="0"/>
    <n v="1"/>
    <n v="-51.9"/>
    <n v="-51.9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4"/>
    <m/>
    <m/>
    <n v="0"/>
    <n v="0"/>
  </r>
  <r>
    <s v="4734"/>
    <x v="290"/>
    <x v="549"/>
    <n v="-522.37"/>
    <n v="-522.37"/>
    <x v="0"/>
    <n v="1"/>
    <n v="-522.37"/>
    <n v="-522.37"/>
    <x v="1"/>
    <m/>
    <s v="Lumx Studios S/A"/>
    <s v="Caio Barbosa Zacarias"/>
    <n v="100"/>
    <s v="Comercial"/>
    <s v="Caio Barbosa Zacarias"/>
    <m/>
    <s v="Viagem Caio Barbosa"/>
    <m/>
    <s v="Cora"/>
    <m/>
    <x v="64"/>
    <s v="Despesa Comercial"/>
    <s v="Comercial"/>
    <s v="Operating Costs"/>
    <s v="Operating Costs"/>
    <x v="9"/>
    <m/>
    <m/>
    <n v="0"/>
    <n v="0"/>
  </r>
  <r>
    <s v="769"/>
    <x v="290"/>
    <x v="549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0"/>
    <x v="290"/>
    <x v="549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35"/>
    <x v="291"/>
    <x v="550"/>
    <n v="-934.64"/>
    <n v="-934.64"/>
    <x v="0"/>
    <n v="1"/>
    <n v="-934.64"/>
    <n v="-934.64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36"/>
    <x v="291"/>
    <x v="550"/>
    <n v="-7909.12"/>
    <n v="-7909.12"/>
    <x v="0"/>
    <n v="1"/>
    <n v="-7909.12"/>
    <n v="-7909.12"/>
    <x v="1"/>
    <m/>
    <s v="Lumx Studios S/A"/>
    <s v="Lumx Studios S/A"/>
    <n v="100"/>
    <s v="Conselho"/>
    <s v="Lumx Studios S/A"/>
    <m/>
    <s v="Compra de Materiais"/>
    <m/>
    <s v="Cora"/>
    <m/>
    <x v="104"/>
    <s v="Obras"/>
    <s v="Office"/>
    <s v="Administrative Costs"/>
    <s v="Administrative Costs"/>
    <x v="0"/>
    <m/>
    <m/>
    <n v="0"/>
    <n v="0"/>
  </r>
  <r>
    <s v="4737"/>
    <x v="292"/>
    <x v="551"/>
    <n v="-2056"/>
    <n v="-2056"/>
    <x v="0"/>
    <n v="1"/>
    <n v="-2056"/>
    <n v="-2056"/>
    <x v="1"/>
    <m/>
    <s v="Lumx Studios S/A"/>
    <s v="Marc Francois Luc Lebreton"/>
    <n v="100"/>
    <m/>
    <s v="Marc Francois Luc Lebreton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38"/>
    <x v="293"/>
    <x v="552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7"/>
    <s v="Despesa de Marketing"/>
    <s v="Marketing"/>
    <s v="Operating Costs"/>
    <s v="Operating Costs"/>
    <x v="4"/>
    <m/>
    <m/>
    <n v="0"/>
    <n v="0"/>
  </r>
  <r>
    <s v="4739"/>
    <x v="293"/>
    <x v="552"/>
    <n v="-751.4400000000001"/>
    <n v="-751.4400000000001"/>
    <x v="0"/>
    <n v="1"/>
    <n v="-751.4400000000001"/>
    <n v="-751.4400000000001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3"/>
    <m/>
    <m/>
    <n v="0"/>
    <n v="0"/>
  </r>
  <r>
    <s v="4740"/>
    <x v="293"/>
    <x v="552"/>
    <n v="-58"/>
    <n v="-58"/>
    <x v="0"/>
    <n v="1"/>
    <n v="-58"/>
    <n v="-58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41"/>
    <x v="293"/>
    <x v="552"/>
    <n v="-225.6"/>
    <n v="-225.6"/>
    <x v="0"/>
    <n v="1"/>
    <n v="-225.6"/>
    <n v="-225.6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0"/>
    <m/>
    <m/>
    <n v="0"/>
    <n v="0"/>
  </r>
  <r>
    <s v="4742"/>
    <x v="293"/>
    <x v="552"/>
    <n v="-509.75"/>
    <n v="-509.75"/>
    <x v="0"/>
    <n v="1"/>
    <n v="-509.75"/>
    <n v="-509.75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770"/>
    <x v="293"/>
    <x v="552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1"/>
    <x v="293"/>
    <x v="55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743"/>
    <x v="294"/>
    <x v="553"/>
    <n v="-3050.01"/>
    <n v="-3050.01"/>
    <x v="0"/>
    <n v="1"/>
    <n v="-3050.01"/>
    <n v="-3050.01"/>
    <x v="1"/>
    <m/>
    <s v="Lumx Studios S/A"/>
    <s v="Raphael Costa Gaspar"/>
    <n v="100"/>
    <m/>
    <s v="Raphael Costa Gaspar"/>
    <m/>
    <s v="Compra de Materiais"/>
    <m/>
    <s v="Cora"/>
    <m/>
    <x v="104"/>
    <s v="Obras"/>
    <s v="Office"/>
    <s v="Administrative Costs"/>
    <s v="Administrative Costs"/>
    <x v="0"/>
    <m/>
    <m/>
    <n v="0"/>
    <n v="0"/>
  </r>
  <r>
    <s v="4744"/>
    <x v="294"/>
    <x v="553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Mercado Pago"/>
    <m/>
    <x v="80"/>
    <s v="Software"/>
    <s v="Technology &amp; Infrastructure"/>
    <s v="Technology &amp; Infrastructure"/>
    <s v="Technology &amp; Infrastructure"/>
    <x v="1"/>
    <m/>
    <m/>
    <n v="0"/>
    <n v="0"/>
  </r>
  <r>
    <s v="4745"/>
    <x v="294"/>
    <x v="553"/>
    <n v="-7511.14"/>
    <n v="-7511.14"/>
    <x v="0"/>
    <n v="1"/>
    <n v="-7511.14"/>
    <n v="-7511.14"/>
    <x v="1"/>
    <m/>
    <s v="Lumx Studios S/A"/>
    <s v="Lumx Studios S/A"/>
    <n v="100"/>
    <s v="Conselho"/>
    <s v="Lumx Studios S/A"/>
    <m/>
    <s v="Compra de Computadores"/>
    <m/>
    <s v="Mercado Pago"/>
    <m/>
    <x v="58"/>
    <s v="Material de Uso e Consumo"/>
    <s v="Office"/>
    <s v="Administrative Costs"/>
    <s v="Administrative Costs"/>
    <x v="8"/>
    <m/>
    <m/>
    <n v="0"/>
    <n v="0"/>
  </r>
  <r>
    <s v="4746"/>
    <x v="294"/>
    <x v="553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14"/>
    <s v="Despesas com Pessoal"/>
    <s v="People"/>
    <s v="People"/>
    <s v="People"/>
    <x v="3"/>
    <m/>
    <m/>
    <n v="0"/>
    <n v="0"/>
  </r>
  <r>
    <s v="4747"/>
    <x v="294"/>
    <x v="553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14"/>
    <s v="Despesas com Pessoal"/>
    <s v="People"/>
    <s v="People"/>
    <s v="People"/>
    <x v="3"/>
    <m/>
    <m/>
    <n v="0"/>
    <n v="0"/>
  </r>
  <r>
    <s v="4748"/>
    <x v="295"/>
    <x v="554"/>
    <n v="-5548.39"/>
    <n v="-5548.39"/>
    <x v="0"/>
    <n v="1"/>
    <n v="-5548.39"/>
    <n v="-5548.39"/>
    <x v="1"/>
    <m/>
    <s v="Lumx Studios S/A"/>
    <s v="Gabriel Veras Lima"/>
    <n v="100"/>
    <m/>
    <s v="Gabriel Veras Lima"/>
    <m/>
    <s v="Pagamento de Contas. (Performance e Prestações de Conta Março + Performance e Prestações de Contas Abril)"/>
    <m/>
    <s v="Cora"/>
    <m/>
    <x v="14"/>
    <s v="Despesas com Pessoal"/>
    <s v="People"/>
    <s v="People"/>
    <s v="People"/>
    <x v="3"/>
    <m/>
    <m/>
    <n v="0"/>
    <n v="0"/>
  </r>
  <r>
    <s v="4749"/>
    <x v="295"/>
    <x v="554"/>
    <n v="-988.53"/>
    <n v="-988.53"/>
    <x v="0"/>
    <n v="1"/>
    <n v="-988.53"/>
    <n v="-988.53"/>
    <x v="1"/>
    <m/>
    <s v="Lumx Studios S/A"/>
    <s v="Bruno Leão Teixeira"/>
    <n v="100"/>
    <s v="Tecnologia"/>
    <s v="Bruno Leão Teixeira"/>
    <m/>
    <s v="Reembolso Passagem Avião Caio"/>
    <m/>
    <s v="Cora"/>
    <m/>
    <x v="139"/>
    <s v="Despesa Comercial"/>
    <s v="Comercial"/>
    <s v="Operating Costs"/>
    <s v="Operating Costs"/>
    <x v="9"/>
    <m/>
    <m/>
    <n v="0"/>
    <n v="0"/>
  </r>
  <r>
    <s v="4750"/>
    <x v="295"/>
    <x v="554"/>
    <n v="-157.63"/>
    <n v="-157.63"/>
    <x v="0"/>
    <n v="1"/>
    <n v="-157.63"/>
    <n v="-157.63"/>
    <x v="1"/>
    <m/>
    <s v="Lumx Studios S/A"/>
    <s v="Lumx Studios S/A"/>
    <n v="100"/>
    <s v="Conselho"/>
    <s v="Lumx Studios S/A"/>
    <m/>
    <s v="Compra de Pacote de Fontes para Uso do Time de Design e Marketing"/>
    <m/>
    <s v="Mercado Pago"/>
    <m/>
    <x v="154"/>
    <s v="Despesa de Marketing"/>
    <s v="Marketing"/>
    <s v="Operating Costs"/>
    <s v="Operating Costs"/>
    <x v="4"/>
    <m/>
    <m/>
    <n v="0"/>
    <n v="0"/>
  </r>
  <r>
    <s v="4751"/>
    <x v="295"/>
    <x v="554"/>
    <n v="-24900"/>
    <n v="-24900"/>
    <x v="0"/>
    <n v="1"/>
    <n v="-24900"/>
    <n v="-24900"/>
    <x v="1"/>
    <m/>
    <s v="Lumx Studios S/A"/>
    <s v="Raphael Costa Gaspar"/>
    <n v="100"/>
    <m/>
    <s v="Raphael Costa Gaspar"/>
    <m/>
    <s v="100% do Contrato"/>
    <m/>
    <s v="Cora"/>
    <m/>
    <x v="104"/>
    <s v="Obras"/>
    <s v="Office"/>
    <s v="Administrative Costs"/>
    <s v="Administrative Costs"/>
    <x v="0"/>
    <m/>
    <m/>
    <n v="0"/>
    <n v="0"/>
  </r>
  <r>
    <s v="4752"/>
    <x v="295"/>
    <x v="554"/>
    <n v="-2800"/>
    <n v="-2800"/>
    <x v="0"/>
    <n v="1"/>
    <n v="-2800"/>
    <n v="-2800"/>
    <x v="1"/>
    <m/>
    <s v="Lumx Studios S/A"/>
    <s v="Larissa Araujo de Oliveira"/>
    <n v="100"/>
    <m/>
    <s v="Larissa Araujo de Oliveira"/>
    <m/>
    <s v="Prestações de Serviço Passadas"/>
    <m/>
    <s v="Cora"/>
    <m/>
    <x v="14"/>
    <s v="Despesas com Pessoal"/>
    <s v="People"/>
    <s v="People"/>
    <s v="People"/>
    <x v="3"/>
    <m/>
    <m/>
    <n v="0"/>
    <n v="0"/>
  </r>
  <r>
    <s v="4753"/>
    <x v="296"/>
    <x v="555"/>
    <n v="-960"/>
    <n v="-960"/>
    <x v="0"/>
    <n v="1"/>
    <n v="-960"/>
    <n v="-960"/>
    <x v="1"/>
    <m/>
    <s v="Lumx Studios S/A"/>
    <s v="Kayky de Carvalho Vieira"/>
    <n v="100"/>
    <s v="Tecnologia"/>
    <s v="Kayky de Carvalho Vieira"/>
    <m/>
    <s v="Salário"/>
    <m/>
    <s v="Cora"/>
    <m/>
    <x v="14"/>
    <s v="Despesas com Pessoal"/>
    <s v="People"/>
    <s v="People"/>
    <s v="People"/>
    <x v="3"/>
    <m/>
    <m/>
    <n v="0"/>
    <n v="0"/>
  </r>
  <r>
    <s v="4754"/>
    <x v="296"/>
    <x v="555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"/>
    <m/>
    <s v="Cora"/>
    <m/>
    <x v="14"/>
    <s v="Despesas com Pessoal"/>
    <s v="People"/>
    <s v="People"/>
    <s v="People"/>
    <x v="3"/>
    <m/>
    <m/>
    <n v="0"/>
    <n v="0"/>
  </r>
  <r>
    <s v="4755"/>
    <x v="296"/>
    <x v="555"/>
    <n v="-666.67"/>
    <n v="-666.67"/>
    <x v="0"/>
    <n v="1"/>
    <n v="-666.67"/>
    <n v="-666.67"/>
    <x v="1"/>
    <m/>
    <s v="Lumx Studios S/A"/>
    <s v="Patrick de Souza Costa"/>
    <n v="100"/>
    <m/>
    <s v="Patrick de Souza Costa"/>
    <m/>
    <s v="Salário"/>
    <m/>
    <s v="Cora"/>
    <m/>
    <x v="14"/>
    <s v="Despesas com Pessoal"/>
    <s v="People"/>
    <s v="People"/>
    <s v="People"/>
    <x v="3"/>
    <m/>
    <m/>
    <n v="0"/>
    <n v="0"/>
  </r>
  <r>
    <s v="4756"/>
    <x v="296"/>
    <x v="555"/>
    <n v="-7666.67"/>
    <n v="-7666.67"/>
    <x v="0"/>
    <n v="1"/>
    <n v="-7666.67"/>
    <n v="-7666.67"/>
    <x v="1"/>
    <m/>
    <s v="Lumx Studios S/A"/>
    <s v="Thiago Henrique dos Santos"/>
    <n v="100"/>
    <s v="Produto"/>
    <s v="Thiago Henrique dos Santos"/>
    <m/>
    <s v="Salário"/>
    <m/>
    <s v="Cora"/>
    <m/>
    <x v="14"/>
    <s v="Despesas com Pessoal"/>
    <s v="People"/>
    <s v="People"/>
    <s v="People"/>
    <x v="3"/>
    <m/>
    <m/>
    <n v="0"/>
    <n v="0"/>
  </r>
  <r>
    <s v="4757"/>
    <x v="296"/>
    <x v="555"/>
    <n v="-1516.67"/>
    <n v="-1516.67"/>
    <x v="0"/>
    <n v="1"/>
    <n v="-1516.67"/>
    <n v="-1516.67"/>
    <x v="1"/>
    <m/>
    <s v="Lumx Studios S/A"/>
    <s v="Antonio da Silva Arieiro Junior"/>
    <n v="100"/>
    <m/>
    <s v="Antonio da Silva Arieiro Junior"/>
    <m/>
    <s v="Salário"/>
    <m/>
    <s v="Cora"/>
    <m/>
    <x v="14"/>
    <s v="Despesas com Pessoal"/>
    <s v="People"/>
    <s v="People"/>
    <s v="People"/>
    <x v="3"/>
    <m/>
    <m/>
    <n v="0"/>
    <n v="0"/>
  </r>
  <r>
    <s v="4758"/>
    <x v="296"/>
    <x v="555"/>
    <n v="-2550"/>
    <n v="-2550"/>
    <x v="0"/>
    <n v="1"/>
    <n v="-2550"/>
    <n v="-2550"/>
    <x v="1"/>
    <m/>
    <s v="Lumx Studios S/A"/>
    <s v="Arev Steffen"/>
    <n v="100"/>
    <m/>
    <s v="Arev Steffen"/>
    <m/>
    <s v="Salário"/>
    <m/>
    <s v="Cora"/>
    <m/>
    <x v="14"/>
    <s v="Despesas com Pessoal"/>
    <s v="People"/>
    <s v="People"/>
    <s v="People"/>
    <x v="3"/>
    <m/>
    <m/>
    <n v="0"/>
    <n v="0"/>
  </r>
  <r>
    <s v="4759"/>
    <x v="296"/>
    <x v="555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14"/>
    <s v="Despesas com Pessoal"/>
    <s v="People"/>
    <s v="People"/>
    <s v="People"/>
    <x v="3"/>
    <m/>
    <m/>
    <n v="0"/>
    <n v="0"/>
  </r>
  <r>
    <s v="4760"/>
    <x v="296"/>
    <x v="555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"/>
    <m/>
    <s v="Cora"/>
    <m/>
    <x v="14"/>
    <s v="Despesas com Pessoal"/>
    <s v="People"/>
    <s v="People"/>
    <s v="People"/>
    <x v="3"/>
    <m/>
    <m/>
    <n v="0"/>
    <n v="0"/>
  </r>
  <r>
    <s v="4761"/>
    <x v="296"/>
    <x v="555"/>
    <n v="-4766.67"/>
    <n v="-4766.67"/>
    <x v="0"/>
    <n v="1"/>
    <n v="-4766.67"/>
    <n v="-4766.67"/>
    <x v="1"/>
    <m/>
    <s v="Lumx Studios S/A"/>
    <s v="Thiago José Nascimento Silva"/>
    <n v="100"/>
    <m/>
    <s v="Thiago José Nascimento Silva"/>
    <m/>
    <s v="Salário"/>
    <m/>
    <s v="Cora"/>
    <m/>
    <x v="14"/>
    <s v="Despesas com Pessoal"/>
    <s v="People"/>
    <s v="People"/>
    <s v="People"/>
    <x v="3"/>
    <m/>
    <m/>
    <n v="0"/>
    <n v="0"/>
  </r>
  <r>
    <s v="4762"/>
    <x v="296"/>
    <x v="555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"/>
    <m/>
    <s v="Cora"/>
    <m/>
    <x v="14"/>
    <s v="Despesas com Pessoal"/>
    <s v="People"/>
    <s v="People"/>
    <s v="People"/>
    <x v="3"/>
    <m/>
    <m/>
    <n v="0"/>
    <n v="0"/>
  </r>
  <r>
    <s v="4763"/>
    <x v="296"/>
    <x v="555"/>
    <n v="-2216.67"/>
    <n v="-2216.67"/>
    <x v="0"/>
    <n v="1"/>
    <n v="-2216.67"/>
    <n v="-2216.67"/>
    <x v="1"/>
    <m/>
    <s v="Lumx Studios S/A"/>
    <s v="Ayotunde Cavalcante de Sales"/>
    <n v="100"/>
    <s v="Tecnologia"/>
    <s v="Ayotunde Cavalcante de Sales"/>
    <m/>
    <s v="Salário"/>
    <m/>
    <s v="Cora"/>
    <m/>
    <x v="14"/>
    <s v="Despesas com Pessoal"/>
    <s v="People"/>
    <s v="People"/>
    <s v="People"/>
    <x v="3"/>
    <m/>
    <m/>
    <n v="0"/>
    <n v="0"/>
  </r>
  <r>
    <s v="4764"/>
    <x v="296"/>
    <x v="555"/>
    <n v="-4116.67"/>
    <n v="-4116.67"/>
    <x v="0"/>
    <n v="1"/>
    <n v="-4116.67"/>
    <n v="-4116.67"/>
    <x v="1"/>
    <m/>
    <s v="Lumx Studios S/A"/>
    <s v="Jeane Resque Gomes dos Santos"/>
    <n v="100"/>
    <s v="Design"/>
    <s v="Jeane Resque Gomes dos Santos"/>
    <m/>
    <s v="Salário"/>
    <m/>
    <s v="Cora"/>
    <m/>
    <x v="14"/>
    <s v="Despesas com Pessoal"/>
    <s v="People"/>
    <s v="People"/>
    <s v="People"/>
    <x v="3"/>
    <m/>
    <m/>
    <n v="0"/>
    <n v="0"/>
  </r>
  <r>
    <s v="4765"/>
    <x v="296"/>
    <x v="555"/>
    <n v="-5915.31"/>
    <n v="-5915.31"/>
    <x v="0"/>
    <n v="1"/>
    <n v="-5915.31"/>
    <n v="-5915.31"/>
    <x v="1"/>
    <m/>
    <s v="Lumx Studios S/A"/>
    <s v="Lumx Studios S/A"/>
    <n v="100"/>
    <s v="Conselho"/>
    <s v="Lumx Studios S/A"/>
    <m/>
    <s v="Booking.com | Hospedagem Alan e Caio"/>
    <m/>
    <s v="Mercado Pago"/>
    <m/>
    <x v="85"/>
    <s v="Despesa Comercial"/>
    <s v="Comercial"/>
    <s v="Operating Costs"/>
    <s v="Operating Costs"/>
    <x v="9"/>
    <m/>
    <m/>
    <n v="0"/>
    <n v="0"/>
  </r>
  <r>
    <s v="4766"/>
    <x v="296"/>
    <x v="555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Salário"/>
    <m/>
    <s v="Cora"/>
    <m/>
    <x v="14"/>
    <s v="Despesas com Pessoal"/>
    <s v="People"/>
    <s v="People"/>
    <s v="People"/>
    <x v="3"/>
    <m/>
    <m/>
    <n v="0"/>
    <n v="0"/>
  </r>
  <r>
    <s v="4767"/>
    <x v="296"/>
    <x v="555"/>
    <n v="-152.6"/>
    <n v="-152.6"/>
    <x v="0"/>
    <n v="1"/>
    <n v="-152.6"/>
    <n v="-152.6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4"/>
    <m/>
    <m/>
    <n v="0"/>
    <n v="0"/>
  </r>
  <r>
    <s v="4768"/>
    <x v="296"/>
    <x v="555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"/>
    <m/>
    <s v="Cora"/>
    <m/>
    <x v="14"/>
    <s v="Despesas com Pessoal"/>
    <s v="People"/>
    <s v="People"/>
    <s v="People"/>
    <x v="3"/>
    <m/>
    <m/>
    <n v="0"/>
    <n v="0"/>
  </r>
  <r>
    <s v="4769"/>
    <x v="296"/>
    <x v="555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Salário"/>
    <m/>
    <s v="Cora"/>
    <m/>
    <x v="15"/>
    <s v="Despesas com Pessoal"/>
    <s v="People"/>
    <s v="People"/>
    <s v="People"/>
    <x v="3"/>
    <m/>
    <m/>
    <n v="0"/>
    <n v="0"/>
  </r>
  <r>
    <s v="4770"/>
    <x v="296"/>
    <x v="555"/>
    <n v="-3600"/>
    <n v="-3600"/>
    <x v="0"/>
    <n v="1"/>
    <n v="-3600"/>
    <n v="-3600"/>
    <x v="1"/>
    <m/>
    <s v="Lumx Studios S/A"/>
    <s v="Gabriel Pereira Dias Batista"/>
    <n v="100"/>
    <m/>
    <s v="Gabriel Pereira Dias Batista"/>
    <m/>
    <s v="Salário"/>
    <m/>
    <s v="Cora"/>
    <m/>
    <x v="14"/>
    <s v="Despesas com Pessoal"/>
    <s v="People"/>
    <s v="People"/>
    <s v="People"/>
    <x v="3"/>
    <m/>
    <m/>
    <n v="0"/>
    <n v="0"/>
  </r>
  <r>
    <s v="4771"/>
    <x v="296"/>
    <x v="555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Salário"/>
    <m/>
    <s v="Cora"/>
    <m/>
    <x v="14"/>
    <s v="Despesas com Pessoal"/>
    <s v="People"/>
    <s v="People"/>
    <s v="People"/>
    <x v="3"/>
    <m/>
    <m/>
    <n v="0"/>
    <n v="0"/>
  </r>
  <r>
    <s v="4772"/>
    <x v="296"/>
    <x v="555"/>
    <n v="-154.73"/>
    <n v="-154.73"/>
    <x v="0"/>
    <n v="1"/>
    <n v="-154.73"/>
    <n v="-154.73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9"/>
    <m/>
    <m/>
    <n v="0"/>
    <n v="0"/>
  </r>
  <r>
    <s v="4773"/>
    <x v="296"/>
    <x v="555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"/>
    <m/>
    <s v="Cora"/>
    <m/>
    <x v="14"/>
    <s v="Despesas com Pessoal"/>
    <s v="People"/>
    <s v="People"/>
    <s v="People"/>
    <x v="3"/>
    <m/>
    <m/>
    <n v="0"/>
    <n v="0"/>
  </r>
  <r>
    <s v="4774"/>
    <x v="296"/>
    <x v="555"/>
    <n v="-833.33"/>
    <n v="-833.33"/>
    <x v="0"/>
    <n v="1"/>
    <n v="-833.33"/>
    <n v="-833.33"/>
    <x v="1"/>
    <m/>
    <s v="Lumx Studios S/A"/>
    <s v="Guilherme de Souza Ramos"/>
    <n v="100"/>
    <m/>
    <s v="Guilherme de Souza Ramos"/>
    <m/>
    <s v="Salário"/>
    <m/>
    <s v="Cora"/>
    <m/>
    <x v="14"/>
    <s v="Despesas com Pessoal"/>
    <s v="People"/>
    <s v="People"/>
    <s v="People"/>
    <x v="3"/>
    <m/>
    <m/>
    <n v="0"/>
    <n v="0"/>
  </r>
  <r>
    <s v="4775"/>
    <x v="296"/>
    <x v="555"/>
    <n v="-9000"/>
    <n v="-9000"/>
    <x v="0"/>
    <n v="1"/>
    <n v="-9000"/>
    <n v="-9000"/>
    <x v="1"/>
    <m/>
    <s v="Lumx Studios S/A"/>
    <s v="Gabriel Polverelli Nogueira"/>
    <n v="100"/>
    <s v="Tecnologia"/>
    <s v="Gabriel Polverelli Nogueira"/>
    <m/>
    <s v="Antecipação de Dividendo + Pró-Labore Mês Anterior"/>
    <m/>
    <s v="Cora"/>
    <m/>
    <x v="102"/>
    <s v="Despesas com Pessoal"/>
    <s v="People"/>
    <s v="People"/>
    <s v="People"/>
    <x v="3"/>
    <m/>
    <m/>
    <n v="0"/>
    <n v="0"/>
  </r>
  <r>
    <s v="4776"/>
    <x v="296"/>
    <x v="555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"/>
    <m/>
    <s v="Cora"/>
    <m/>
    <x v="16"/>
    <s v="Despesas com Pessoal"/>
    <s v="People"/>
    <s v="People"/>
    <s v="People"/>
    <x v="3"/>
    <m/>
    <m/>
    <n v="0"/>
    <n v="0"/>
  </r>
  <r>
    <s v="4777"/>
    <x v="296"/>
    <x v="555"/>
    <n v="-2903.22"/>
    <n v="-2903.22"/>
    <x v="0"/>
    <n v="1"/>
    <n v="-2903.22"/>
    <n v="-2903.22"/>
    <x v="1"/>
    <m/>
    <s v="Lumx Studios S/A"/>
    <s v="Michel Ruthenberg Goldberg"/>
    <n v="100"/>
    <s v="Financeiro"/>
    <s v="Michel Ruthenberg Goldberg"/>
    <m/>
    <s v="Salário"/>
    <m/>
    <s v="Cora"/>
    <m/>
    <x v="14"/>
    <s v="Despesas com Pessoal"/>
    <s v="People"/>
    <s v="People"/>
    <s v="People"/>
    <x v="3"/>
    <m/>
    <m/>
    <n v="0"/>
    <n v="0"/>
  </r>
  <r>
    <s v="4778"/>
    <x v="296"/>
    <x v="555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"/>
    <m/>
    <s v="Cora"/>
    <m/>
    <x v="16"/>
    <s v="Despesas com Pessoal"/>
    <s v="People"/>
    <s v="People"/>
    <s v="People"/>
    <x v="3"/>
    <m/>
    <m/>
    <n v="0"/>
    <n v="0"/>
  </r>
  <r>
    <s v="4779"/>
    <x v="296"/>
    <x v="555"/>
    <n v="-9000"/>
    <n v="-9000"/>
    <x v="0"/>
    <n v="1"/>
    <n v="-9000"/>
    <n v="-9000"/>
    <x v="1"/>
    <m/>
    <s v="Lumx Studios S/A"/>
    <s v="Caio Barbosa Zacarias"/>
    <n v="100"/>
    <s v="Comercial"/>
    <s v="Caio Barbosa Zacarias"/>
    <m/>
    <s v="Antecipação de Dividendos + Pró-Labore Mês Anterior"/>
    <m/>
    <s v="Cora"/>
    <m/>
    <x v="102"/>
    <s v="Despesas com Pessoal"/>
    <s v="People"/>
    <s v="People"/>
    <s v="People"/>
    <x v="3"/>
    <m/>
    <m/>
    <n v="0"/>
    <n v="0"/>
  </r>
  <r>
    <s v="4780"/>
    <x v="296"/>
    <x v="555"/>
    <n v="-4500"/>
    <n v="-4500"/>
    <x v="0"/>
    <n v="1"/>
    <n v="-4500"/>
    <n v="-4500"/>
    <x v="1"/>
    <m/>
    <s v="Lumx Studios S/A"/>
    <s v="Hercílio Helton e Silva Junior"/>
    <n v="100"/>
    <s v="Operações"/>
    <s v="Hercílio Helton e Silva Junior"/>
    <m/>
    <s v="Salário"/>
    <m/>
    <s v="Cora"/>
    <m/>
    <x v="14"/>
    <s v="Despesas com Pessoal"/>
    <s v="People"/>
    <s v="People"/>
    <s v="People"/>
    <x v="3"/>
    <m/>
    <m/>
    <n v="0"/>
    <n v="0"/>
  </r>
  <r>
    <s v="4781"/>
    <x v="296"/>
    <x v="555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Salário"/>
    <m/>
    <s v="Cora"/>
    <m/>
    <x v="14"/>
    <s v="Despesas com Pessoal"/>
    <s v="People"/>
    <s v="People"/>
    <s v="People"/>
    <x v="3"/>
    <m/>
    <m/>
    <n v="0"/>
    <n v="0"/>
  </r>
  <r>
    <s v="4782"/>
    <x v="296"/>
    <x v="555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Salário"/>
    <m/>
    <s v="Cora"/>
    <m/>
    <x v="14"/>
    <s v="Despesas com Pessoal"/>
    <s v="People"/>
    <s v="People"/>
    <s v="People"/>
    <x v="3"/>
    <m/>
    <m/>
    <n v="0"/>
    <n v="0"/>
  </r>
  <r>
    <s v="4783"/>
    <x v="296"/>
    <x v="555"/>
    <n v="-4800"/>
    <n v="-4800"/>
    <x v="0"/>
    <n v="1"/>
    <n v="-4800"/>
    <n v="-4800"/>
    <x v="1"/>
    <m/>
    <s v="Lumx Studios S/A"/>
    <s v="Bianca Torquato Dias"/>
    <n v="100"/>
    <m/>
    <s v="Bianca Torquato Dias"/>
    <m/>
    <s v="Salário"/>
    <m/>
    <s v="Cora"/>
    <m/>
    <x v="14"/>
    <s v="Despesas com Pessoal"/>
    <s v="People"/>
    <s v="People"/>
    <s v="People"/>
    <x v="3"/>
    <m/>
    <m/>
    <n v="0"/>
    <n v="0"/>
  </r>
  <r>
    <s v="4784"/>
    <x v="296"/>
    <x v="555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Salário"/>
    <m/>
    <s v="Cora"/>
    <m/>
    <x v="14"/>
    <s v="Despesas com Pessoal"/>
    <s v="People"/>
    <s v="People"/>
    <s v="People"/>
    <x v="3"/>
    <m/>
    <m/>
    <n v="0"/>
    <n v="0"/>
  </r>
  <r>
    <s v="4785"/>
    <x v="296"/>
    <x v="555"/>
    <n v="-750"/>
    <n v="-750"/>
    <x v="0"/>
    <n v="1"/>
    <n v="-750"/>
    <n v="-750"/>
    <x v="1"/>
    <m/>
    <s v="Lumx Studios S/A"/>
    <s v="Fabiano de Albuquerque Araruna Silva"/>
    <n v="100"/>
    <m/>
    <s v="Fabiano de Albuquerque Araruna Silva"/>
    <m/>
    <s v="Salário"/>
    <m/>
    <s v="Cora"/>
    <m/>
    <x v="14"/>
    <s v="Despesas com Pessoal"/>
    <s v="People"/>
    <s v="People"/>
    <s v="People"/>
    <x v="3"/>
    <m/>
    <m/>
    <n v="0"/>
    <n v="0"/>
  </r>
  <r>
    <s v="4786"/>
    <x v="297"/>
    <x v="556"/>
    <n v="-7307.4"/>
    <n v="-7307.4"/>
    <x v="0"/>
    <n v="1"/>
    <n v="-7307.4"/>
    <n v="-7307.4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87"/>
    <x v="297"/>
    <x v="556"/>
    <n v="-96000"/>
    <n v="-96000"/>
    <x v="0"/>
    <n v="1"/>
    <n v="-96000"/>
    <n v="-96000"/>
    <x v="1"/>
    <m/>
    <s v="Lumx Studios S/A"/>
    <s v="Velazquez &amp; Drummond Aa"/>
    <n v="100"/>
    <m/>
    <s v="Velazquez &amp; Drummond Aa"/>
    <m/>
    <s v="9 Meses Aluguel + 3 Meses Caução"/>
    <m/>
    <s v="Cora"/>
    <m/>
    <x v="25"/>
    <s v="Despesas de Escritório"/>
    <s v="Office"/>
    <s v="Administrative Costs"/>
    <s v="Administrative Costs"/>
    <x v="0"/>
    <m/>
    <m/>
    <n v="0"/>
    <n v="0"/>
  </r>
  <r>
    <s v="4788"/>
    <x v="298"/>
    <x v="557"/>
    <n v="-164.34"/>
    <n v="-164.34"/>
    <x v="0"/>
    <n v="1"/>
    <n v="-164.34"/>
    <n v="-164.34"/>
    <x v="1"/>
    <m/>
    <s v="Lumx Studios S/A"/>
    <s v="Bruno Leão Teixeira"/>
    <n v="100"/>
    <s v="Tecnologia"/>
    <s v="Bruno Leão Teixeira"/>
    <m/>
    <s v="U$29,55"/>
    <m/>
    <s v="Cora"/>
    <m/>
    <x v="150"/>
    <s v="Outros"/>
    <s v="Others"/>
    <s v="Administrative Costs"/>
    <s v="Administrative Costs"/>
    <x v="8"/>
    <m/>
    <m/>
    <n v="0"/>
    <n v="0"/>
  </r>
  <r>
    <s v="4789"/>
    <x v="298"/>
    <x v="557"/>
    <n v="-1000"/>
    <n v="-1000"/>
    <x v="0"/>
    <n v="1"/>
    <n v="-1000"/>
    <n v="-1000"/>
    <x v="1"/>
    <m/>
    <s v="Lumx Studios S/A"/>
    <s v="Brunna Pinheiro Lorenzo"/>
    <n v="100"/>
    <m/>
    <s v="Brunna Pinheiro Lorenzo"/>
    <m/>
    <s v="40% do Contrato"/>
    <m/>
    <s v="Cora"/>
    <m/>
    <x v="104"/>
    <s v="Obras"/>
    <s v="Office"/>
    <s v="Administrative Costs"/>
    <s v="Administrative Costs"/>
    <x v="0"/>
    <m/>
    <m/>
    <n v="0"/>
    <n v="0"/>
  </r>
  <r>
    <s v="4790"/>
    <x v="298"/>
    <x v="557"/>
    <n v="-32.69"/>
    <n v="-32.69"/>
    <x v="0"/>
    <n v="1"/>
    <n v="-32.69"/>
    <n v="-32.69"/>
    <x v="1"/>
    <m/>
    <s v="Lumx Studios S/A"/>
    <s v="Lumx Studios S/A"/>
    <n v="100"/>
    <s v="Conselho"/>
    <s v="Lumx Studios S/A"/>
    <m/>
    <s v="Compra de Acessório Fabiano"/>
    <m/>
    <s v="Mercado Pago"/>
    <m/>
    <x v="58"/>
    <s v="Material de Uso e Consumo"/>
    <s v="Office"/>
    <s v="Administrative Costs"/>
    <s v="Administrative Costs"/>
    <x v="8"/>
    <m/>
    <m/>
    <n v="0"/>
    <n v="0"/>
  </r>
  <r>
    <s v="4791"/>
    <x v="298"/>
    <x v="557"/>
    <n v="-54"/>
    <n v="-54"/>
    <x v="0"/>
    <n v="1"/>
    <n v="-54"/>
    <n v="-5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792"/>
    <x v="298"/>
    <x v="557"/>
    <n v="-10558.42"/>
    <n v="-10558.42"/>
    <x v="0"/>
    <n v="1"/>
    <n v="-10558.42"/>
    <n v="-10558.42"/>
    <x v="1"/>
    <m/>
    <s v="Lumx Studios S/A"/>
    <s v="Bruno Leão Teixeira"/>
    <n v="100"/>
    <s v="Tecnologia"/>
    <s v="Bruno Leão Teixeira"/>
    <m/>
    <s v="Reembolso Compra de Passagem de Avião Caio Barbosa."/>
    <m/>
    <s v="Cora"/>
    <m/>
    <x v="139"/>
    <s v="Despesa Comercial"/>
    <s v="Comercial"/>
    <s v="Operating Costs"/>
    <s v="Operating Costs"/>
    <x v="9"/>
    <m/>
    <m/>
    <n v="0"/>
    <n v="0"/>
  </r>
  <r>
    <s v="4793"/>
    <x v="298"/>
    <x v="557"/>
    <n v="-314.49"/>
    <n v="-314.49"/>
    <x v="0"/>
    <n v="1"/>
    <n v="-314.49"/>
    <n v="-314.49"/>
    <x v="1"/>
    <m/>
    <s v="Lumx Studios S/A"/>
    <s v="Lumx Studios S/A"/>
    <n v="100"/>
    <s v="Conselho"/>
    <s v="Lumx Studios S/A"/>
    <m/>
    <s v="Compra de Memória Kingston Notebook Fury Impact 8gb 3200mhz Ddr4"/>
    <m/>
    <s v="Mercado Pago"/>
    <m/>
    <x v="58"/>
    <s v="Material de Uso e Consumo"/>
    <s v="Office"/>
    <s v="Administrative Costs"/>
    <s v="Administrative Costs"/>
    <x v="8"/>
    <m/>
    <m/>
    <n v="0"/>
    <n v="0"/>
  </r>
  <r>
    <s v="4794"/>
    <x v="298"/>
    <x v="557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Caio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4795"/>
    <x v="298"/>
    <x v="55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20"/>
    <s v="Contabilidade"/>
    <s v="Others"/>
    <s v="Operating Costs"/>
    <s v="Operating Costs"/>
    <x v="5"/>
    <m/>
    <m/>
    <n v="0"/>
    <n v="0"/>
  </r>
  <r>
    <s v="4796"/>
    <x v="298"/>
    <x v="557"/>
    <n v="-265.85"/>
    <n v="-265.85"/>
    <x v="0"/>
    <n v="1"/>
    <n v="-265.85"/>
    <n v="-265.85"/>
    <x v="1"/>
    <m/>
    <s v="Lumx Studios S/A"/>
    <s v="Thiago Henrique dos Santos"/>
    <n v="100"/>
    <s v="Produto"/>
    <s v="Thiago Henrique dos Santos"/>
    <m/>
    <s v="Reembolso Cartório"/>
    <m/>
    <s v="Cora"/>
    <m/>
    <x v="93"/>
    <s v="Jurídico"/>
    <s v="Legal"/>
    <s v="Operating Costs"/>
    <s v="Operating Costs"/>
    <x v="6"/>
    <m/>
    <m/>
    <n v="0"/>
    <n v="0"/>
  </r>
  <r>
    <s v="4797"/>
    <x v="299"/>
    <x v="558"/>
    <n v="-250.03"/>
    <n v="-250.03"/>
    <x v="0"/>
    <n v="1"/>
    <n v="-250.03"/>
    <n v="-250.03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798"/>
    <x v="299"/>
    <x v="558"/>
    <n v="-151.32"/>
    <n v="-151.32"/>
    <x v="0"/>
    <n v="1"/>
    <n v="-151.32"/>
    <n v="-151.32"/>
    <x v="1"/>
    <m/>
    <s v="Lumx Studios S/A"/>
    <s v="Lumx Studios S/A"/>
    <n v="100"/>
    <s v="Conselho"/>
    <s v="Lumx Studios S/A"/>
    <m/>
    <s v="Ifood Michel Reunião C-Level"/>
    <m/>
    <s v="Mercado Pago"/>
    <m/>
    <x v="64"/>
    <s v="Despesa Comercial"/>
    <s v="Comercial"/>
    <s v="Operating Costs"/>
    <s v="Operating Costs"/>
    <x v="9"/>
    <m/>
    <m/>
    <n v="0"/>
    <n v="0"/>
  </r>
  <r>
    <s v="4799"/>
    <x v="299"/>
    <x v="558"/>
    <n v="-191.95"/>
    <n v="-191.95"/>
    <x v="0"/>
    <n v="1"/>
    <n v="-191.95"/>
    <n v="-191.9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4"/>
    <m/>
    <m/>
    <n v="0"/>
    <n v="0"/>
  </r>
  <r>
    <s v="4800"/>
    <x v="299"/>
    <x v="558"/>
    <n v="-246.68"/>
    <n v="-246.68"/>
    <x v="0"/>
    <n v="1"/>
    <n v="-246.68"/>
    <n v="-246.68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4"/>
    <m/>
    <m/>
    <n v="0"/>
    <n v="0"/>
  </r>
  <r>
    <s v="4801"/>
    <x v="299"/>
    <x v="558"/>
    <n v="-175.65"/>
    <n v="-175.65"/>
    <x v="0"/>
    <n v="1"/>
    <n v="-175.65"/>
    <n v="-175.65"/>
    <x v="1"/>
    <m/>
    <s v="Lumx Studios S/A"/>
    <s v="Lumx Studios S/A"/>
    <n v="100"/>
    <s v="Conselho"/>
    <s v="Lumx Studios S/A"/>
    <m/>
    <s v="Contratação de Serviço. Fiverr."/>
    <m/>
    <s v="Mercado Pago"/>
    <m/>
    <x v="155"/>
    <s v="Serviços Pontuais"/>
    <s v="People"/>
    <s v="People"/>
    <s v="People"/>
    <x v="3"/>
    <m/>
    <m/>
    <n v="0"/>
    <n v="0"/>
  </r>
  <r>
    <s v="771"/>
    <x v="299"/>
    <x v="558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72"/>
    <x v="299"/>
    <x v="558"/>
    <n v="10000"/>
    <n v="10000"/>
    <x v="0"/>
    <n v="1"/>
    <n v="10000"/>
    <n v="10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73"/>
    <x v="299"/>
    <x v="558"/>
    <n v="5000"/>
    <n v="5000"/>
    <x v="0"/>
    <n v="1"/>
    <n v="5000"/>
    <n v="5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32"/>
    <x v="299"/>
    <x v="558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3"/>
    <x v="299"/>
    <x v="558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4"/>
    <x v="299"/>
    <x v="558"/>
    <n v="-5000"/>
    <n v="-5000"/>
    <x v="0"/>
    <n v="1"/>
    <n v="-5000"/>
    <n v="-5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802"/>
    <x v="300"/>
    <x v="559"/>
    <n v="-489.37"/>
    <n v="-489.37"/>
    <x v="0"/>
    <n v="1"/>
    <n v="-489.37"/>
    <n v="-489.37"/>
    <x v="1"/>
    <m/>
    <s v="Lumx Studios S/A"/>
    <s v="Lumx Studios S/A"/>
    <n v="100"/>
    <s v="Conselho"/>
    <s v="Lumx Studios S/A"/>
    <m/>
    <s v="Bot Discord. Cobrança Life-Time.89,90u$ + R$29,32 Iof"/>
    <m/>
    <s v="Mercado Pago"/>
    <m/>
    <x v="1"/>
    <s v="Software"/>
    <s v="Technology &amp; Infrastructure"/>
    <s v="Technology &amp; Infrastructure"/>
    <s v="Technology &amp; Infrastructure"/>
    <x v="1"/>
    <m/>
    <m/>
    <n v="0"/>
    <n v="0"/>
  </r>
  <r>
    <s v="774"/>
    <x v="301"/>
    <x v="560"/>
    <n v="230000"/>
    <n v="230000"/>
    <x v="0"/>
    <n v="1"/>
    <n v="230000"/>
    <n v="23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75"/>
    <x v="301"/>
    <x v="560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5"/>
    <x v="301"/>
    <x v="560"/>
    <n v="-230000"/>
    <n v="-230000"/>
    <x v="0"/>
    <n v="1"/>
    <n v="-230000"/>
    <n v="-23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36"/>
    <x v="301"/>
    <x v="560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03"/>
    <x v="302"/>
    <x v="561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13"/>
    <s v="Software"/>
    <s v="Technology &amp; Infrastructure"/>
    <s v="Technology &amp; Infrastructure"/>
    <s v="Technology &amp; Infrastructure"/>
    <x v="1"/>
    <m/>
    <m/>
    <n v="0"/>
    <n v="0"/>
  </r>
  <r>
    <s v="776"/>
    <x v="302"/>
    <x v="561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7"/>
    <x v="302"/>
    <x v="561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777"/>
    <x v="303"/>
    <x v="562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38"/>
    <x v="303"/>
    <x v="562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04"/>
    <x v="304"/>
    <x v="563"/>
    <n v="-1500"/>
    <n v="-1500"/>
    <x v="0"/>
    <n v="1"/>
    <n v="-1500"/>
    <n v="-1500"/>
    <x v="1"/>
    <m/>
    <s v="Lumx Studios S/A"/>
    <s v="Axm Services Ltda"/>
    <n v="100"/>
    <m/>
    <s v="Axm Services Ltda"/>
    <m/>
    <s v="Regularização de Pendências (Dctf, Efd Contribuições, Gfip) - Julho/2021 a Fevereiro/2022."/>
    <m/>
    <s v="Cora"/>
    <m/>
    <x v="20"/>
    <s v="Contabilidade"/>
    <s v="Others"/>
    <s v="Operating Costs"/>
    <s v="Operating Costs"/>
    <x v="5"/>
    <m/>
    <m/>
    <n v="0"/>
    <n v="0"/>
  </r>
  <r>
    <s v="4805"/>
    <x v="304"/>
    <x v="563"/>
    <n v="-80.56999999999999"/>
    <n v="-80.56999999999999"/>
    <x v="0"/>
    <n v="1"/>
    <n v="-80.56999999999999"/>
    <n v="-80.56999999999999"/>
    <x v="1"/>
    <m/>
    <s v="Lumx Studios S/A"/>
    <s v="Caio Diniz Bretas"/>
    <n v="100"/>
    <s v="Financeiro"/>
    <s v="Caio Diniz Bretas"/>
    <m/>
    <s v="Reembolso Caio Bretas"/>
    <m/>
    <s v="Cora"/>
    <m/>
    <x v="150"/>
    <s v="Outros"/>
    <s v="Others"/>
    <s v="Administrative Costs"/>
    <s v="Administrative Costs"/>
    <x v="8"/>
    <m/>
    <m/>
    <n v="0"/>
    <n v="0"/>
  </r>
  <r>
    <s v="396"/>
    <x v="305"/>
    <x v="564"/>
    <n v="1"/>
    <n v="1"/>
    <x v="0"/>
    <n v="1"/>
    <n v="1"/>
    <n v="1"/>
    <x v="1"/>
    <m/>
    <s v="Caio Diniz Bretas"/>
    <s v="Cora"/>
    <n v="100"/>
    <s v="Lumx"/>
    <s v="Caio Diniz Bretas"/>
    <m/>
    <s v="Envio de Teste Pix"/>
    <m/>
    <s v="Cora"/>
    <m/>
    <x v="131"/>
    <s v="Receita Desconhecida"/>
    <s v="Others"/>
    <s v="Other Revenue"/>
    <s v="Other Revenue"/>
    <x v="11"/>
    <m/>
    <m/>
    <n v="0"/>
    <n v="0"/>
  </r>
  <r>
    <s v="397"/>
    <x v="305"/>
    <x v="565"/>
    <n v="3086.12"/>
    <n v="3086.12"/>
    <x v="0"/>
    <n v="1"/>
    <n v="3086.12"/>
    <n v="3086.12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06"/>
    <x v="305"/>
    <x v="564"/>
    <n v="-3988.1"/>
    <n v="-3988.1"/>
    <x v="0"/>
    <n v="1"/>
    <n v="-3988.1"/>
    <n v="-3988.1"/>
    <x v="1"/>
    <m/>
    <s v="Lumx Studios S/A"/>
    <s v="Mercadolivre.com Atividades de Internet Ltda"/>
    <n v="100"/>
    <m/>
    <s v="Mercadolivre.com Atividades de Internet Ltda"/>
    <m/>
    <s v="Compra de Monitores para Equipe"/>
    <m/>
    <s v="Mercado Pago"/>
    <m/>
    <x v="58"/>
    <s v="Material de Uso e Consumo"/>
    <s v="Office"/>
    <s v="Administrative Costs"/>
    <s v="Administrative Costs"/>
    <x v="8"/>
    <m/>
    <m/>
    <n v="0"/>
    <n v="0"/>
  </r>
  <r>
    <s v="4807"/>
    <x v="305"/>
    <x v="564"/>
    <n v="-217.9"/>
    <n v="-217.9"/>
    <x v="0"/>
    <n v="1"/>
    <n v="-217.9"/>
    <n v="-217.9"/>
    <x v="1"/>
    <m/>
    <s v="Lumx Studios S/A"/>
    <s v="Mercadolivre.com Atividades de Internet Ltda"/>
    <n v="100"/>
    <m/>
    <s v="Mercadolivre.com Atividades de Internet Ltda"/>
    <m/>
    <s v="Compra de Teclado e Mouses (Jeane e Caio)."/>
    <m/>
    <s v="Mercado Pago"/>
    <m/>
    <x v="58"/>
    <s v="Material de Uso e Consumo"/>
    <s v="Office"/>
    <s v="Administrative Costs"/>
    <s v="Administrative Costs"/>
    <x v="8"/>
    <m/>
    <m/>
    <n v="0"/>
    <n v="0"/>
  </r>
  <r>
    <s v="4808"/>
    <x v="306"/>
    <x v="566"/>
    <n v="-785"/>
    <n v="-785"/>
    <x v="0"/>
    <n v="1"/>
    <n v="-785"/>
    <n v="-785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6"/>
    <m/>
    <m/>
    <n v="0"/>
    <n v="0"/>
  </r>
  <r>
    <s v="4809"/>
    <x v="306"/>
    <x v="566"/>
    <n v="-100"/>
    <n v="-100"/>
    <x v="0"/>
    <n v="1"/>
    <n v="-100"/>
    <n v="-100"/>
    <x v="1"/>
    <m/>
    <s v="Lumx Studios S/A"/>
    <s v="Carolina Hiromi Kameyama"/>
    <n v="100"/>
    <m/>
    <s v="Carolina Hiromi Kameyama"/>
    <m/>
    <s v="Serviço de Ilustração."/>
    <m/>
    <s v="Cora"/>
    <m/>
    <x v="151"/>
    <s v="Serviços Pontuais"/>
    <s v="People"/>
    <s v="People"/>
    <s v="People"/>
    <x v="3"/>
    <m/>
    <m/>
    <n v="0"/>
    <n v="0"/>
  </r>
  <r>
    <s v="778"/>
    <x v="306"/>
    <x v="566"/>
    <n v="3000"/>
    <n v="3000"/>
    <x v="0"/>
    <n v="1"/>
    <n v="3000"/>
    <n v="30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39"/>
    <x v="306"/>
    <x v="566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779"/>
    <x v="307"/>
    <x v="567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0"/>
    <x v="307"/>
    <x v="567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10"/>
    <x v="308"/>
    <x v="568"/>
    <n v="-19086.87"/>
    <n v="-19086.87"/>
    <x v="0"/>
    <n v="1"/>
    <n v="-19086.87"/>
    <n v="-19086.87"/>
    <x v="1"/>
    <m/>
    <s v="Lumx Studios S/A"/>
    <s v="Magazine Luiza"/>
    <n v="100"/>
    <m/>
    <s v="Magazine Luiza"/>
    <m/>
    <s v="Compra de Computadores para Equipe"/>
    <m/>
    <s v="Cora"/>
    <m/>
    <x v="58"/>
    <s v="Material de Uso e Consumo"/>
    <s v="Office"/>
    <s v="Administrative Costs"/>
    <s v="Administrative Costs"/>
    <x v="8"/>
    <m/>
    <m/>
    <n v="0"/>
    <n v="0"/>
  </r>
  <r>
    <s v="4811"/>
    <x v="308"/>
    <x v="568"/>
    <n v="-800"/>
    <n v="-800"/>
    <x v="0"/>
    <n v="1"/>
    <n v="-800"/>
    <n v="-800"/>
    <x v="1"/>
    <m/>
    <s v="Lumx Studios S/A"/>
    <s v="Fernanda Fagundes Gonçalves"/>
    <n v="100"/>
    <m/>
    <s v="Fernanda Fagundes Gonçalves"/>
    <m/>
    <s v="Serviço de Ilustração: Fernanda Fagundes Gonçalves"/>
    <m/>
    <s v="Cora"/>
    <m/>
    <x v="151"/>
    <s v="Serviços Pontuais"/>
    <s v="People"/>
    <s v="People"/>
    <s v="People"/>
    <x v="3"/>
    <m/>
    <m/>
    <n v="0"/>
    <n v="0"/>
  </r>
  <r>
    <s v="780"/>
    <x v="308"/>
    <x v="568"/>
    <n v="200"/>
    <n v="200"/>
    <x v="0"/>
    <n v="1"/>
    <n v="200"/>
    <n v="2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781"/>
    <x v="308"/>
    <x v="568"/>
    <n v="20000"/>
    <n v="20000"/>
    <x v="0"/>
    <n v="1"/>
    <n v="20000"/>
    <n v="2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1"/>
    <x v="308"/>
    <x v="568"/>
    <n v="-20000"/>
    <n v="-20000"/>
    <x v="0"/>
    <n v="1"/>
    <n v="-20000"/>
    <n v="-2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9742"/>
    <x v="308"/>
    <x v="568"/>
    <n v="-200"/>
    <n v="-200"/>
    <x v="0"/>
    <n v="1"/>
    <n v="-200"/>
    <n v="-2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3954"/>
    <x v="309"/>
    <x v="569"/>
    <n v="-5238"/>
    <n v="-5238"/>
    <x v="0"/>
    <n v="1"/>
    <n v="-5238"/>
    <n v="-5238"/>
    <x v="1"/>
    <m/>
    <s v="Lumx Studios S/A"/>
    <s v="Dell Computadores do Brasil Ltda"/>
    <n v="100"/>
    <m/>
    <s v="Dell Computadores do Brasil Ltda"/>
    <m/>
    <s v="Compra de Computador Jeane"/>
    <m/>
    <s v="Cora"/>
    <m/>
    <x v="58"/>
    <s v="Material de Uso e Consumo"/>
    <s v="Office"/>
    <s v="Administrative Costs"/>
    <s v="Administrative Costs"/>
    <x v="8"/>
    <m/>
    <m/>
    <n v="0"/>
    <n v="0"/>
  </r>
  <r>
    <s v="782"/>
    <x v="309"/>
    <x v="569"/>
    <n v="3800"/>
    <n v="3800"/>
    <x v="0"/>
    <n v="1"/>
    <n v="3800"/>
    <n v="3800"/>
    <x v="1"/>
    <m/>
    <s v="Lumx Studios S/A"/>
    <s v="Mercado Pago"/>
    <n v="100"/>
    <s v="Lumx"/>
    <s v="Lumx Studios S/A"/>
    <m/>
    <s v="Transferência entre Contas"/>
    <m/>
    <s v="Mercado Pago"/>
    <m/>
    <x v="57"/>
    <s v="Transferências"/>
    <s v="Others"/>
    <s v="Administrative Costs"/>
    <s v="Administrative Costs"/>
    <x v="8"/>
    <m/>
    <m/>
    <n v="0"/>
    <n v="0"/>
  </r>
  <r>
    <s v="9743"/>
    <x v="309"/>
    <x v="569"/>
    <n v="-3800"/>
    <n v="-3800"/>
    <x v="0"/>
    <n v="1"/>
    <n v="-3800"/>
    <n v="-3800"/>
    <x v="1"/>
    <m/>
    <s v="Lumx Studios S/A"/>
    <s v="Lumx Studios S/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4813"/>
    <x v="310"/>
    <x v="570"/>
    <n v="-59.14"/>
    <n v="-59.14"/>
    <x v="0"/>
    <n v="1"/>
    <n v="-59.14"/>
    <n v="-59.14"/>
    <x v="1"/>
    <m/>
    <s v="Lumx Studios S/A"/>
    <s v="Mercadolivre.com Atividades de Internet Ltda"/>
    <n v="100"/>
    <m/>
    <s v="Mercadolivre.com Atividades de Internet Ltda"/>
    <m/>
    <s v="Compra de Filtro de Linha"/>
    <m/>
    <s v="Cora"/>
    <m/>
    <x v="58"/>
    <s v="Material de Uso e Consumo"/>
    <s v="Office"/>
    <s v="Administrative Costs"/>
    <s v="Administrative Costs"/>
    <x v="8"/>
    <m/>
    <m/>
    <n v="0"/>
    <n v="0"/>
  </r>
  <r>
    <s v="4814"/>
    <x v="310"/>
    <x v="570"/>
    <n v="-5327.65"/>
    <n v="-5327.65"/>
    <x v="0"/>
    <n v="1"/>
    <n v="-5327.65"/>
    <n v="-5327.65"/>
    <x v="1"/>
    <m/>
    <s v="Lumx Studios S/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21"/>
    <s v="Corporate/Societário"/>
    <s v="Legal"/>
    <s v="Operating Costs"/>
    <s v="Operating Costs"/>
    <x v="6"/>
    <m/>
    <m/>
    <n v="0"/>
    <n v="0"/>
  </r>
  <r>
    <s v="4815"/>
    <x v="311"/>
    <x v="571"/>
    <n v="-1274"/>
    <n v="-1274"/>
    <x v="0"/>
    <n v="1"/>
    <n v="-1274"/>
    <n v="-1274"/>
    <x v="1"/>
    <m/>
    <s v="Lumx Studios S/A"/>
    <s v="Lumx Studios S/A"/>
    <n v="100"/>
    <s v="Conselho"/>
    <s v="Lumx Studios S/A"/>
    <m/>
    <s v="Assessoria Empresarial Gav6331 Gv+Tx"/>
    <m/>
    <s v="Cora"/>
    <m/>
    <x v="130"/>
    <s v="Corporate/Societário"/>
    <s v="Legal"/>
    <s v="Operating Costs"/>
    <s v="Operating Costs"/>
    <x v="6"/>
    <m/>
    <m/>
    <n v="0"/>
    <n v="0"/>
  </r>
  <r>
    <s v="4816"/>
    <x v="311"/>
    <x v="571"/>
    <n v="-300"/>
    <n v="-300"/>
    <x v="0"/>
    <n v="1"/>
    <n v="-300"/>
    <n v="-300"/>
    <x v="1"/>
    <m/>
    <s v="Lumx Studios S/A"/>
    <s v="Lumx Studios S/A"/>
    <n v="100"/>
    <s v="Conselho"/>
    <s v="Lumx Studios S/A"/>
    <m/>
    <s v="Despesa Contratual Convênio Puc-Rj"/>
    <m/>
    <s v="Cora"/>
    <m/>
    <x v="156"/>
    <s v="Serviços Pontuais"/>
    <s v="People"/>
    <s v="People"/>
    <s v="People"/>
    <x v="3"/>
    <m/>
    <m/>
    <n v="0"/>
    <n v="0"/>
  </r>
  <r>
    <s v="4817"/>
    <x v="311"/>
    <x v="571"/>
    <n v="-1433.16"/>
    <n v="-1433.16"/>
    <x v="0"/>
    <n v="1"/>
    <n v="-1433.16"/>
    <n v="-1433.16"/>
    <x v="1"/>
    <m/>
    <s v="Lumx Studios S/A"/>
    <s v="Caio Barbosa Zacarias"/>
    <n v="100"/>
    <s v="Comercial"/>
    <s v="Caio Barbosa Zacarias"/>
    <m/>
    <s v="Reembolso Caio Barbosa Zacaria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18"/>
    <x v="311"/>
    <x v="571"/>
    <n v="-1467.74"/>
    <n v="-1467.74"/>
    <x v="0"/>
    <n v="1"/>
    <n v="-1467.74"/>
    <n v="-1467.74"/>
    <x v="1"/>
    <m/>
    <s v="Lumx Studios S/A"/>
    <s v="Caio Posse Estevez Matos"/>
    <n v="100"/>
    <m/>
    <s v="Caio Posse Estevez Matos"/>
    <m/>
    <s v="Salário Caio Posse Estevez Matos - Baixa por Conciliação"/>
    <m/>
    <s v="Cora"/>
    <m/>
    <x v="14"/>
    <s v="Despesas com Pessoal"/>
    <s v="People"/>
    <s v="People"/>
    <s v="People"/>
    <x v="3"/>
    <m/>
    <m/>
    <n v="0"/>
    <n v="0"/>
  </r>
  <r>
    <s v="4819"/>
    <x v="312"/>
    <x v="572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820"/>
    <x v="312"/>
    <x v="572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 - Baixa por Conciliação"/>
    <m/>
    <s v="Cora"/>
    <m/>
    <x v="102"/>
    <s v="Despesas com Pessoal"/>
    <s v="People"/>
    <s v="People"/>
    <s v="People"/>
    <x v="3"/>
    <m/>
    <m/>
    <n v="0"/>
    <n v="0"/>
  </r>
  <r>
    <s v="4821"/>
    <x v="312"/>
    <x v="572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 - Baixa por Conciliação"/>
    <m/>
    <s v="Cora"/>
    <m/>
    <x v="102"/>
    <s v="Despesas com Pessoal"/>
    <s v="People"/>
    <s v="People"/>
    <s v="People"/>
    <x v="3"/>
    <m/>
    <m/>
    <n v="0"/>
    <n v="0"/>
  </r>
  <r>
    <s v="4822"/>
    <x v="312"/>
    <x v="57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 Mês Março - Baixa por Conciliação"/>
    <m/>
    <s v="Cora"/>
    <m/>
    <x v="14"/>
    <s v="Despesas com Pessoal"/>
    <s v="People"/>
    <s v="People"/>
    <s v="People"/>
    <x v="3"/>
    <m/>
    <m/>
    <n v="0"/>
    <n v="0"/>
  </r>
  <r>
    <s v="4823"/>
    <x v="312"/>
    <x v="572"/>
    <n v="-3903.23"/>
    <n v="-3903.23"/>
    <x v="0"/>
    <n v="1"/>
    <n v="-3903.23"/>
    <n v="-3903.23"/>
    <x v="1"/>
    <m/>
    <s v="Lumx Studios S/A"/>
    <s v="Henrique Geraldo Pinheiro Monteverde"/>
    <n v="100"/>
    <m/>
    <s v="Henrique Geraldo Pinheiro Monteverde"/>
    <m/>
    <s v="Prestação de Serviços"/>
    <m/>
    <s v="Cora"/>
    <m/>
    <x v="14"/>
    <s v="Despesas com Pessoal"/>
    <s v="People"/>
    <s v="People"/>
    <s v="People"/>
    <x v="3"/>
    <m/>
    <m/>
    <n v="0"/>
    <n v="0"/>
  </r>
  <r>
    <s v="4824"/>
    <x v="312"/>
    <x v="572"/>
    <n v="-177.42"/>
    <n v="-177.42"/>
    <x v="0"/>
    <n v="1"/>
    <n v="-177.42"/>
    <n v="-177.42"/>
    <x v="1"/>
    <m/>
    <s v="Lumx Studios S/A"/>
    <s v="Henrique Geraldo Pinheiro Monteverde"/>
    <n v="100"/>
    <m/>
    <s v="Henrique Geraldo Pinheiro Monteverde"/>
    <m/>
    <s v="Reembolso"/>
    <m/>
    <s v="Cora"/>
    <m/>
    <x v="150"/>
    <s v="Outros"/>
    <s v="Others"/>
    <s v="Administrative Costs"/>
    <s v="Administrative Costs"/>
    <x v="8"/>
    <m/>
    <m/>
    <n v="0"/>
    <n v="0"/>
  </r>
  <r>
    <s v="4825"/>
    <x v="312"/>
    <x v="572"/>
    <n v="-5000"/>
    <n v="-5000"/>
    <x v="0"/>
    <n v="1"/>
    <n v="-5000"/>
    <n v="-5000"/>
    <x v="1"/>
    <m/>
    <s v="Lumx Studios S/A"/>
    <s v="Eduardo de Borba Muniz 03151619061"/>
    <n v="100"/>
    <m/>
    <s v="Eduardo de Borba Muniz 03151619061"/>
    <m/>
    <s v="Criação de Landing Page Reserva X - Baixa por Conciliação"/>
    <m/>
    <s v="Cora"/>
    <m/>
    <x v="157"/>
    <s v="Serviços Pontuais"/>
    <s v="People"/>
    <s v="People"/>
    <s v="People"/>
    <x v="3"/>
    <m/>
    <m/>
    <n v="0"/>
    <n v="0"/>
  </r>
  <r>
    <s v="4826"/>
    <x v="312"/>
    <x v="572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 - Baixa por Conciliação"/>
    <m/>
    <s v="Cora"/>
    <m/>
    <x v="14"/>
    <s v="Despesas com Pessoal"/>
    <s v="People"/>
    <s v="People"/>
    <s v="People"/>
    <x v="3"/>
    <m/>
    <m/>
    <n v="0"/>
    <n v="0"/>
  </r>
  <r>
    <s v="4827"/>
    <x v="312"/>
    <x v="572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28"/>
    <x v="312"/>
    <x v="572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29"/>
    <x v="312"/>
    <x v="572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 Março"/>
    <m/>
    <s v="Cora"/>
    <m/>
    <x v="14"/>
    <s v="Despesas com Pessoal"/>
    <s v="People"/>
    <s v="People"/>
    <s v="People"/>
    <x v="3"/>
    <m/>
    <m/>
    <n v="0"/>
    <n v="0"/>
  </r>
  <r>
    <s v="4830"/>
    <x v="312"/>
    <x v="572"/>
    <n v="-10000"/>
    <n v="-10000"/>
    <x v="0"/>
    <n v="1"/>
    <n v="-10000"/>
    <n v="-10000"/>
    <x v="1"/>
    <m/>
    <s v="Lumx Studios S/A"/>
    <s v="Smartalk Comunicacao Estrategica e Tecnologia Ltda."/>
    <n v="100"/>
    <m/>
    <s v="Smartalk Comunicacao Estrategica e Tecnologia Ltda."/>
    <m/>
    <s v="Preparação de Pitch Deck"/>
    <m/>
    <s v="Cora"/>
    <m/>
    <x v="117"/>
    <s v="Corporate/Societário"/>
    <s v="Legal"/>
    <s v="Operating Costs"/>
    <s v="Operating Costs"/>
    <x v="6"/>
    <m/>
    <m/>
    <n v="0"/>
    <n v="0"/>
  </r>
  <r>
    <s v="4831"/>
    <x v="312"/>
    <x v="572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Salário Mês Março"/>
    <m/>
    <s v="Cora"/>
    <m/>
    <x v="14"/>
    <s v="Despesas com Pessoal"/>
    <s v="People"/>
    <s v="People"/>
    <s v="People"/>
    <x v="3"/>
    <m/>
    <m/>
    <n v="0"/>
    <n v="0"/>
  </r>
  <r>
    <s v="4832"/>
    <x v="312"/>
    <x v="572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 Mês Março - Baixa por Conciliação"/>
    <m/>
    <s v="Cora"/>
    <m/>
    <x v="14"/>
    <s v="Despesas com Pessoal"/>
    <s v="People"/>
    <s v="People"/>
    <s v="People"/>
    <x v="3"/>
    <m/>
    <m/>
    <n v="0"/>
    <n v="0"/>
  </r>
  <r>
    <s v="783"/>
    <x v="312"/>
    <x v="572"/>
    <n v="100000"/>
    <n v="100000"/>
    <x v="0"/>
    <n v="1"/>
    <n v="100000"/>
    <n v="100000"/>
    <x v="1"/>
    <m/>
    <s v="Lumx Studios S/A"/>
    <s v="Cora"/>
    <n v="100"/>
    <s v="Lumx"/>
    <s v="Lumx Studios S/A"/>
    <m/>
    <s v="Transferência entre Contas"/>
    <m/>
    <s v="Cora"/>
    <m/>
    <x v="57"/>
    <s v="Transferências"/>
    <s v="Others"/>
    <s v="Administrative Costs"/>
    <s v="Administrative Costs"/>
    <x v="8"/>
    <m/>
    <m/>
    <n v="0"/>
    <n v="0"/>
  </r>
  <r>
    <s v="9744"/>
    <x v="312"/>
    <x v="572"/>
    <n v="-100000"/>
    <n v="-100000"/>
    <x v="0"/>
    <n v="1"/>
    <n v="-100000"/>
    <n v="-100000"/>
    <x v="1"/>
    <m/>
    <s v="Lumx Studios S/A"/>
    <s v="Lumx Studios S/A"/>
    <n v="100"/>
    <s v="Lumx"/>
    <s v="Lumx Studios S/A"/>
    <m/>
    <s v="Transferência entre Contas"/>
    <m/>
    <s v="Mercado Bitcoin"/>
    <m/>
    <x v="57"/>
    <s v="Transferências"/>
    <s v="Others"/>
    <s v="Administrative Costs"/>
    <s v="Administrative Costs"/>
    <x v="8"/>
    <m/>
    <m/>
    <n v="0"/>
    <n v="0"/>
  </r>
  <r>
    <s v="4833"/>
    <x v="313"/>
    <x v="573"/>
    <n v="-253"/>
    <n v="-253"/>
    <x v="0"/>
    <n v="1"/>
    <n v="-253"/>
    <n v="-253"/>
    <x v="1"/>
    <m/>
    <s v="Lumx Studios S/A"/>
    <s v="Lumx Studios S/A"/>
    <n v="100"/>
    <s v="Conselho"/>
    <s v="Lumx Studios S/A"/>
    <m/>
    <s v="Certificado DigitalSafetopay Intermediacao de Negocios Ltda"/>
    <m/>
    <s v="Cora"/>
    <m/>
    <x v="117"/>
    <s v="Corporate/Societário"/>
    <s v="Legal"/>
    <s v="Operating Costs"/>
    <s v="Operating Costs"/>
    <x v="6"/>
    <m/>
    <m/>
    <n v="0"/>
    <n v="0"/>
  </r>
  <r>
    <s v="4834"/>
    <x v="314"/>
    <x v="574"/>
    <n v="-110.46"/>
    <n v="-110.46"/>
    <x v="0"/>
    <n v="1"/>
    <n v="-110.46"/>
    <n v="-110.46"/>
    <x v="1"/>
    <m/>
    <s v="Lumx Studios S/A"/>
    <s v="Mercadolivre.com Atividades de Internet Ltda"/>
    <n v="100"/>
    <m/>
    <s v="Mercadolivre.com Atividades de Internet Ltda"/>
    <m/>
    <s v="Compra de Filtro de Linha e Kit Adaptador Tomada"/>
    <m/>
    <s v="Cora"/>
    <m/>
    <x v="58"/>
    <s v="Material de Uso e Consumo"/>
    <s v="Office"/>
    <s v="Administrative Costs"/>
    <s v="Administrative Costs"/>
    <x v="8"/>
    <m/>
    <m/>
    <n v="0"/>
    <n v="0"/>
  </r>
  <r>
    <s v="4835"/>
    <x v="314"/>
    <x v="574"/>
    <n v="-216"/>
    <n v="-216"/>
    <x v="0"/>
    <n v="1"/>
    <n v="-216"/>
    <n v="-216"/>
    <x v="1"/>
    <m/>
    <s v="Lumx Studios S/A"/>
    <s v="Mercadolivre.com Atividades de Internet Ltda"/>
    <n v="100"/>
    <m/>
    <s v="Mercadolivre.com Atividades de Internet Ltda"/>
    <m/>
    <s v="Compra de Teclado e Mouse"/>
    <m/>
    <s v="Cora"/>
    <m/>
    <x v="58"/>
    <s v="Material de Uso e Consumo"/>
    <s v="Office"/>
    <s v="Administrative Costs"/>
    <s v="Administrative Costs"/>
    <x v="8"/>
    <m/>
    <m/>
    <n v="0"/>
    <n v="0"/>
  </r>
  <r>
    <s v="4836"/>
    <x v="314"/>
    <x v="574"/>
    <n v="-158.15"/>
    <n v="-158.15"/>
    <x v="0"/>
    <n v="1"/>
    <n v="-158.15"/>
    <n v="-158.1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37"/>
    <x v="314"/>
    <x v="574"/>
    <n v="-131.18"/>
    <n v="-131.18"/>
    <x v="0"/>
    <n v="1"/>
    <n v="-131.18"/>
    <n v="-131.18"/>
    <x v="1"/>
    <m/>
    <s v="Lumx Studios S/A"/>
    <s v="Lumx Studios S/A"/>
    <n v="100"/>
    <s v="Conselho"/>
    <s v="Lumx Studios S/A"/>
    <m/>
    <s v="Análise de Ficha (para Poder Alugar).Assempar Ass Cadastral Ltda"/>
    <m/>
    <s v="Cora"/>
    <m/>
    <x v="117"/>
    <s v="Corporate/Societário"/>
    <s v="Legal"/>
    <s v="Operating Costs"/>
    <s v="Operating Costs"/>
    <x v="6"/>
    <m/>
    <m/>
    <n v="0"/>
    <n v="0"/>
  </r>
  <r>
    <s v="4838"/>
    <x v="314"/>
    <x v="574"/>
    <n v="-2755"/>
    <n v="-2755"/>
    <x v="0"/>
    <n v="1"/>
    <n v="-2755"/>
    <n v="-275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8"/>
    <m/>
    <m/>
    <n v="0"/>
    <n v="0"/>
  </r>
  <r>
    <s v="4839"/>
    <x v="314"/>
    <x v="574"/>
    <n v="-288.39"/>
    <n v="-288.39"/>
    <x v="0"/>
    <n v="1"/>
    <n v="-288.39"/>
    <n v="-288.39"/>
    <x v="1"/>
    <m/>
    <s v="Lumx Studios S/A"/>
    <s v="Bruno Leão Teixeira"/>
    <n v="100"/>
    <s v="Tecnologia"/>
    <s v="Bruno Leão Teixeira"/>
    <m/>
    <s v="Reembolso Bruno Leão Teixeira - Baixa por Conciliação"/>
    <m/>
    <s v="Cora"/>
    <m/>
    <x v="150"/>
    <s v="Outros"/>
    <s v="Others"/>
    <s v="Administrative Costs"/>
    <s v="Administrative Costs"/>
    <x v="8"/>
    <m/>
    <m/>
    <n v="0"/>
    <n v="0"/>
  </r>
  <r>
    <s v="4840"/>
    <x v="314"/>
    <x v="574"/>
    <n v="-6838.08"/>
    <n v="-6838.08"/>
    <x v="0"/>
    <n v="1"/>
    <n v="-6838.08"/>
    <n v="-6838.08"/>
    <x v="1"/>
    <m/>
    <s v="Lumx Studios S/A"/>
    <s v="Gabriel Polverelli Nogueira"/>
    <n v="100"/>
    <s v="Tecnologia"/>
    <s v="Gabriel Polverelli Nogueira"/>
    <m/>
    <s v="Reembolso Gabriel Polvereli - Baixa por Conciliação"/>
    <m/>
    <s v="Cora"/>
    <m/>
    <x v="150"/>
    <s v="Outros"/>
    <s v="Others"/>
    <s v="Administrative Costs"/>
    <s v="Administrative Costs"/>
    <x v="8"/>
    <m/>
    <m/>
    <n v="0"/>
    <n v="0"/>
  </r>
  <r>
    <s v="3851"/>
    <x v="315"/>
    <x v="575"/>
    <n v="-1404"/>
    <n v="-1404"/>
    <x v="0"/>
    <n v="1"/>
    <n v="-1404"/>
    <n v="-1404"/>
    <x v="1"/>
    <m/>
    <s v="Lumx Studios S/A"/>
    <s v="Regus do Brasil Ltda"/>
    <n v="100"/>
    <m/>
    <s v="Regus do Brasil Ltda"/>
    <m/>
    <s v="Serviços Abril: 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2"/>
    <x v="315"/>
    <x v="575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3"/>
    <x v="315"/>
    <x v="575"/>
    <n v="-1800"/>
    <n v="-1800"/>
    <x v="0"/>
    <n v="1"/>
    <n v="-1800"/>
    <n v="-1800"/>
    <x v="1"/>
    <m/>
    <s v="Lumx Studios S/A"/>
    <s v="Regus do Brasil Ltda"/>
    <n v="100"/>
    <m/>
    <s v="Regus do Brasil Ltda"/>
    <m/>
    <s v="Taxa Única de Ativação: 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3854"/>
    <x v="315"/>
    <x v="575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25"/>
    <s v="Despesas de Escritório"/>
    <s v="Office"/>
    <s v="Administrative Costs"/>
    <s v="Administrative Costs"/>
    <x v="0"/>
    <m/>
    <m/>
    <n v="0"/>
    <n v="0"/>
  </r>
  <r>
    <s v="4844"/>
    <x v="315"/>
    <x v="575"/>
    <n v="-7472.39"/>
    <n v="-7472.39"/>
    <x v="0"/>
    <n v="1"/>
    <n v="-7472.39"/>
    <n v="-7472.39"/>
    <x v="1"/>
    <m/>
    <s v="Lumx Studios S/A"/>
    <s v="Magazine Luiza"/>
    <n v="100"/>
    <m/>
    <s v="Magazine Luiza"/>
    <m/>
    <s v="Compra de Monitores"/>
    <m/>
    <s v="Cora"/>
    <m/>
    <x v="58"/>
    <s v="Material de Uso e Consumo"/>
    <s v="Office"/>
    <s v="Administrative Costs"/>
    <s v="Administrative Costs"/>
    <x v="8"/>
    <m/>
    <m/>
    <n v="0"/>
    <n v="0"/>
  </r>
  <r>
    <s v="4846"/>
    <x v="316"/>
    <x v="576"/>
    <n v="-176.91"/>
    <n v="-176.91"/>
    <x v="0"/>
    <n v="1"/>
    <n v="-176.91"/>
    <n v="-176.91"/>
    <x v="1"/>
    <m/>
    <s v="Lumx Studios S/A"/>
    <s v="Caio Barbosa Zacarias"/>
    <n v="100"/>
    <s v="Comercial"/>
    <s v="Caio Barbosa Zacarias"/>
    <m/>
    <s v="Despesa Ônibus Caio Barbosa | BuserBuser Brasil Tecnologia Ltda"/>
    <m/>
    <s v="Cora"/>
    <m/>
    <x v="105"/>
    <s v="Despesa Comercial"/>
    <s v="Comercial"/>
    <s v="Operating Costs"/>
    <s v="Operating Costs"/>
    <x v="9"/>
    <m/>
    <m/>
    <n v="0"/>
    <n v="0"/>
  </r>
  <r>
    <s v="398"/>
    <x v="317"/>
    <x v="577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847"/>
    <x v="317"/>
    <x v="577"/>
    <n v="-5692.95"/>
    <n v="-5692.95"/>
    <x v="0"/>
    <n v="1"/>
    <n v="-5692.95"/>
    <n v="-5692.95"/>
    <x v="1"/>
    <m/>
    <s v="Lumx Studios S/A"/>
    <s v="Lumx Studios S/A"/>
    <n v="100"/>
    <s v="Conselho"/>
    <s v="Lumx Studios S/A"/>
    <m/>
    <s v="Compra Equipamento Pc Bruno Leão"/>
    <m/>
    <s v="Cora"/>
    <m/>
    <x v="58"/>
    <s v="Material de Uso e Consumo"/>
    <s v="Office"/>
    <s v="Administrative Costs"/>
    <s v="Administrative Costs"/>
    <x v="8"/>
    <m/>
    <m/>
    <n v="0"/>
    <n v="0"/>
  </r>
  <r>
    <s v="4848"/>
    <x v="318"/>
    <x v="578"/>
    <n v="-689"/>
    <n v="-689"/>
    <x v="0"/>
    <n v="1"/>
    <n v="-689"/>
    <n v="-689"/>
    <x v="1"/>
    <m/>
    <s v="Lumx Studios S/A"/>
    <s v="Lumx Studios S/A"/>
    <n v="100"/>
    <s v="Conselho"/>
    <s v="Lumx Studios S/A"/>
    <m/>
    <s v="Compensação por Emissão de Carbono - Moss(Ebanx)"/>
    <m/>
    <s v="Cora"/>
    <m/>
    <x v="158"/>
    <s v="Compensação Carbono"/>
    <s v="Others"/>
    <s v="Administrative Costs"/>
    <s v="Administrative Costs"/>
    <x v="8"/>
    <m/>
    <m/>
    <n v="0"/>
    <n v="0"/>
  </r>
  <r>
    <s v="4849"/>
    <x v="318"/>
    <x v="578"/>
    <n v="-285"/>
    <n v="-285"/>
    <x v="0"/>
    <n v="1"/>
    <n v="-285"/>
    <n v="-285"/>
    <x v="1"/>
    <m/>
    <s v="Lumx Studios S/A"/>
    <s v="Lumx Studios S/A"/>
    <n v="100"/>
    <s v="Lumx"/>
    <s v="Lumx Studios S/A"/>
    <m/>
    <s v="Alteração Contratual CnpjCoplan Proc de Dados Ltda Epp"/>
    <m/>
    <s v="Cora"/>
    <m/>
    <x v="130"/>
    <s v="Corporate/Societário"/>
    <s v="Legal"/>
    <s v="Operating Costs"/>
    <s v="Operating Costs"/>
    <x v="6"/>
    <m/>
    <m/>
    <n v="0"/>
    <n v="0"/>
  </r>
  <r>
    <s v="4850"/>
    <x v="319"/>
    <x v="579"/>
    <n v="-393.2"/>
    <n v="-393.2"/>
    <x v="0"/>
    <n v="1"/>
    <n v="-393.2"/>
    <n v="-393.2"/>
    <x v="1"/>
    <m/>
    <s v="Lumx Studios S/A"/>
    <s v="Lumx Studios S/A"/>
    <n v="100"/>
    <s v="Conselho"/>
    <s v="Lumx Studios S/A"/>
    <m/>
    <s v="Decolar.com | Hospedagem Eduardo e Guilherme"/>
    <m/>
    <s v="Cora"/>
    <m/>
    <x v="85"/>
    <s v="Despesa Comercial"/>
    <s v="Comercial"/>
    <s v="Operating Costs"/>
    <s v="Operating Costs"/>
    <x v="9"/>
    <m/>
    <m/>
    <n v="0"/>
    <n v="0"/>
  </r>
  <r>
    <s v="4851"/>
    <x v="319"/>
    <x v="579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lteração Contrato SocialPm Rio de Janeiro"/>
    <m/>
    <s v="Cora"/>
    <m/>
    <x v="130"/>
    <s v="Corporate/Societário"/>
    <s v="Legal"/>
    <s v="Operating Costs"/>
    <s v="Operating Costs"/>
    <x v="6"/>
    <m/>
    <m/>
    <n v="0"/>
    <n v="0"/>
  </r>
  <r>
    <s v="4852"/>
    <x v="319"/>
    <x v="579"/>
    <n v="-414.38"/>
    <n v="-414.38"/>
    <x v="0"/>
    <n v="1"/>
    <n v="-414.38"/>
    <n v="-414.38"/>
    <x v="1"/>
    <m/>
    <s v="Lumx Studios S/A"/>
    <s v="Lumx Studios S/A"/>
    <n v="100"/>
    <s v="Conselho"/>
    <s v="Lumx Studios S/A"/>
    <m/>
    <s v="Buser. Vinda de Eduardo e Guilherme para O Rio"/>
    <m/>
    <s v="Cora"/>
    <m/>
    <x v="105"/>
    <s v="Despesa Comercial"/>
    <s v="Comercial"/>
    <s v="Operating Costs"/>
    <s v="Operating Costs"/>
    <x v="9"/>
    <m/>
    <m/>
    <n v="0"/>
    <n v="0"/>
  </r>
  <r>
    <s v="4853"/>
    <x v="320"/>
    <x v="580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854"/>
    <x v="321"/>
    <x v="581"/>
    <n v="-2097.55"/>
    <n v="-2097.55"/>
    <x v="0"/>
    <n v="1"/>
    <n v="-2097.55"/>
    <n v="-2097.55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55"/>
    <x v="322"/>
    <x v="582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CoworkingBathalzar Servicos de Vendas Ltda"/>
    <m/>
    <s v="Cora"/>
    <m/>
    <x v="25"/>
    <s v="Despesas de Escritório"/>
    <s v="Office"/>
    <s v="Administrative Costs"/>
    <s v="Administrative Costs"/>
    <x v="0"/>
    <m/>
    <m/>
    <n v="0"/>
    <n v="0"/>
  </r>
  <r>
    <s v="4856"/>
    <x v="323"/>
    <x v="583"/>
    <n v="-3000"/>
    <n v="-3000"/>
    <x v="0"/>
    <n v="1"/>
    <n v="-3000"/>
    <n v="-3000"/>
    <x v="1"/>
    <m/>
    <s v="Lumx Studios S/A"/>
    <s v="Gabriel Polverelli Nogueira"/>
    <n v="100"/>
    <s v="Tecnologia"/>
    <s v="Gabriel Polverelli Nogueira"/>
    <m/>
    <s v="Salário Gabriel Polverelli Nogueira"/>
    <m/>
    <s v="Cora"/>
    <m/>
    <x v="102"/>
    <s v="Despesas com Pessoal"/>
    <s v="People"/>
    <s v="People"/>
    <s v="People"/>
    <x v="3"/>
    <m/>
    <m/>
    <n v="0"/>
    <n v="0"/>
  </r>
  <r>
    <s v="4857"/>
    <x v="323"/>
    <x v="583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ão Teixeira"/>
    <m/>
    <s v="Cora"/>
    <m/>
    <x v="14"/>
    <s v="Despesas com Pessoal"/>
    <s v="People"/>
    <s v="People"/>
    <s v="People"/>
    <x v="3"/>
    <m/>
    <m/>
    <n v="0"/>
    <n v="0"/>
  </r>
  <r>
    <s v="4858"/>
    <x v="323"/>
    <x v="583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14"/>
    <s v="Despesas com Pessoal"/>
    <s v="People"/>
    <s v="People"/>
    <s v="People"/>
    <x v="3"/>
    <m/>
    <m/>
    <n v="0"/>
    <n v="0"/>
  </r>
  <r>
    <s v="4859"/>
    <x v="323"/>
    <x v="583"/>
    <n v="-6975"/>
    <n v="-6975"/>
    <x v="0"/>
    <n v="1"/>
    <n v="-6975"/>
    <n v="-6975"/>
    <x v="1"/>
    <m/>
    <s v="Lumx Studios S/A"/>
    <s v="Lumx Studios S/A"/>
    <n v="100"/>
    <s v="Conselho"/>
    <s v="Lumx Studios S/A"/>
    <m/>
    <s v="Compensação por Emissão de Carbono - MossEbanx"/>
    <m/>
    <s v="Cora"/>
    <m/>
    <x v="158"/>
    <s v="Compensação Carbono"/>
    <s v="Others"/>
    <s v="Administrative Costs"/>
    <s v="Administrative Costs"/>
    <x v="8"/>
    <m/>
    <m/>
    <n v="0"/>
    <n v="0"/>
  </r>
  <r>
    <s v="4860"/>
    <x v="323"/>
    <x v="583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14"/>
    <s v="Despesas com Pessoal"/>
    <s v="People"/>
    <s v="People"/>
    <s v="People"/>
    <x v="3"/>
    <m/>
    <m/>
    <n v="0"/>
    <n v="0"/>
  </r>
  <r>
    <s v="4861"/>
    <x v="323"/>
    <x v="583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Salário Caio Barbosa Zacarias"/>
    <m/>
    <s v="Cora"/>
    <m/>
    <x v="102"/>
    <s v="Despesas com Pessoal"/>
    <s v="People"/>
    <s v="People"/>
    <s v="People"/>
    <x v="3"/>
    <m/>
    <m/>
    <n v="0"/>
    <n v="0"/>
  </r>
  <r>
    <s v="4862"/>
    <x v="323"/>
    <x v="583"/>
    <n v="-645.16"/>
    <n v="-645.16"/>
    <x v="0"/>
    <n v="1"/>
    <n v="-645.16"/>
    <n v="-645.16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63"/>
    <x v="323"/>
    <x v="583"/>
    <n v="-2000"/>
    <n v="-2000"/>
    <x v="0"/>
    <n v="1"/>
    <n v="-2000"/>
    <n v="-2000"/>
    <x v="1"/>
    <m/>
    <s v="Lumx Studios S/A"/>
    <s v="Bruno Dyskant Flomin"/>
    <n v="100"/>
    <s v="Conselho"/>
    <s v="Bruno Dyskant Flomin"/>
    <m/>
    <s v="Salário Bruno Dyskant Flomin"/>
    <m/>
    <s v="Cora"/>
    <m/>
    <x v="14"/>
    <s v="Despesas com Pessoal"/>
    <s v="People"/>
    <s v="People"/>
    <s v="People"/>
    <x v="3"/>
    <m/>
    <m/>
    <n v="0"/>
    <n v="0"/>
  </r>
  <r>
    <s v="4864"/>
    <x v="323"/>
    <x v="583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14"/>
    <s v="Despesas com Pessoal"/>
    <s v="People"/>
    <s v="People"/>
    <s v="People"/>
    <x v="3"/>
    <m/>
    <m/>
    <n v="0"/>
    <n v="0"/>
  </r>
  <r>
    <s v="399"/>
    <x v="324"/>
    <x v="584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0"/>
    <x v="324"/>
    <x v="584"/>
    <n v="25000"/>
    <n v="25000"/>
    <x v="0"/>
    <n v="1"/>
    <n v="25000"/>
    <n v="25000"/>
    <x v="1"/>
    <m/>
    <s v="Roberto Rosenthal Grosman"/>
    <s v="Cora"/>
    <n v="100"/>
    <s v="Lumx"/>
    <s v="Roberto Rosenthal Grosman"/>
    <m/>
    <s v="Mútuo Conversível"/>
    <m/>
    <s v="Cora"/>
    <m/>
    <x v="103"/>
    <s v="Aporte"/>
    <s v="Investment"/>
    <s v="Investment Subscription"/>
    <s v="Investment Subscription"/>
    <x v="15"/>
    <m/>
    <m/>
    <n v="0"/>
    <n v="0"/>
  </r>
  <r>
    <s v="401"/>
    <x v="325"/>
    <x v="585"/>
    <n v="705887.64"/>
    <n v="705887.64"/>
    <x v="0"/>
    <n v="1"/>
    <n v="705887.64"/>
    <n v="705887.64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02"/>
    <x v="325"/>
    <x v="585"/>
    <n v="236658.45"/>
    <n v="236658.45"/>
    <x v="0"/>
    <n v="1"/>
    <n v="236658.45"/>
    <n v="236658.45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65"/>
    <x v="326"/>
    <x v="586"/>
    <n v="-844.65"/>
    <n v="-844.65"/>
    <x v="0"/>
    <n v="1"/>
    <n v="-844.65"/>
    <n v="-844.65"/>
    <x v="1"/>
    <m/>
    <s v="Lumx Studios S/A"/>
    <s v="Caio Barbosa Zacarias"/>
    <n v="100"/>
    <s v="Comercial"/>
    <s v="Caio Barbosa Zacarias"/>
    <m/>
    <s v="Custos de Advocacia Faria Cendão e Maia"/>
    <m/>
    <s v="Cora"/>
    <m/>
    <x v="159"/>
    <s v="Jurídico"/>
    <s v="Legal"/>
    <s v="Operating Costs"/>
    <s v="Operating Costs"/>
    <x v="6"/>
    <m/>
    <m/>
    <n v="0"/>
    <n v="0"/>
  </r>
  <r>
    <s v="4866"/>
    <x v="327"/>
    <x v="587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867"/>
    <x v="328"/>
    <x v="588"/>
    <n v="-10000"/>
    <n v="-10000"/>
    <x v="0"/>
    <n v="1"/>
    <n v="-10000"/>
    <n v="-1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03"/>
    <x v="329"/>
    <x v="589"/>
    <n v="20000"/>
    <n v="20000"/>
    <x v="0"/>
    <n v="1"/>
    <n v="20000"/>
    <n v="20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68"/>
    <x v="329"/>
    <x v="589"/>
    <n v="-50000"/>
    <n v="-50000"/>
    <x v="0"/>
    <n v="1"/>
    <n v="-50000"/>
    <n v="-5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3"/>
    <m/>
    <m/>
    <n v="0"/>
    <n v="0"/>
  </r>
  <r>
    <s v="4869"/>
    <x v="329"/>
    <x v="589"/>
    <n v="-390"/>
    <n v="-390"/>
    <x v="0"/>
    <n v="1"/>
    <n v="-390"/>
    <n v="-390"/>
    <x v="1"/>
    <m/>
    <s v="Lumx Studios S/A"/>
    <s v="Lumx Studios S/A"/>
    <n v="100"/>
    <s v="Conselho"/>
    <s v="Lumx Studios S/A"/>
    <m/>
    <s v="Reembolso Lucas dos Santos Reis"/>
    <m/>
    <s v="Cora"/>
    <m/>
    <x v="150"/>
    <s v="Outros"/>
    <s v="Others"/>
    <s v="Administrative Costs"/>
    <s v="Administrative Costs"/>
    <x v="8"/>
    <m/>
    <m/>
    <n v="0"/>
    <n v="0"/>
  </r>
  <r>
    <s v="4870"/>
    <x v="330"/>
    <x v="590"/>
    <n v="-1894.36"/>
    <n v="-1894.36"/>
    <x v="0"/>
    <n v="1"/>
    <n v="-1894.36"/>
    <n v="-1894.36"/>
    <x v="1"/>
    <m/>
    <s v="Lumx Studios S/A"/>
    <s v="Caio Barbosa Zacarias"/>
    <n v="100"/>
    <s v="Comercial"/>
    <s v="Caio Barbosa Zacarias"/>
    <m/>
    <s v="Reembolso Caio Barbosa Zacarias"/>
    <m/>
    <s v="Cora"/>
    <m/>
    <x v="150"/>
    <s v="Outros"/>
    <s v="Others"/>
    <s v="Administrative Costs"/>
    <s v="Administrative Costs"/>
    <x v="8"/>
    <m/>
    <m/>
    <n v="0"/>
    <n v="0"/>
  </r>
  <r>
    <s v="4871"/>
    <x v="330"/>
    <x v="590"/>
    <n v="-9435.049999999999"/>
    <n v="-9435.049999999999"/>
    <x v="0"/>
    <n v="1"/>
    <n v="-9435.049999999999"/>
    <n v="-9435.049999999999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150"/>
    <s v="Outros"/>
    <s v="Others"/>
    <s v="Administrative Costs"/>
    <s v="Administrative Costs"/>
    <x v="8"/>
    <m/>
    <m/>
    <n v="0"/>
    <n v="0"/>
  </r>
  <r>
    <s v="406"/>
    <x v="331"/>
    <x v="591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7"/>
    <x v="331"/>
    <x v="591"/>
    <n v="25000"/>
    <n v="25000"/>
    <x v="0"/>
    <n v="1"/>
    <n v="25000"/>
    <n v="25000"/>
    <x v="1"/>
    <m/>
    <s v="Roberto Rosenthal Grosman"/>
    <s v="Cora"/>
    <n v="100"/>
    <s v="Financeiro"/>
    <s v="Roberto Rosenthal Grosman"/>
    <m/>
    <s v="Mútuo Conversível Roberto Grosman"/>
    <m/>
    <s v="Cora"/>
    <m/>
    <x v="103"/>
    <s v="Aporte"/>
    <s v="Investment"/>
    <s v="Investment Subscription"/>
    <s v="Investment Subscription"/>
    <x v="15"/>
    <m/>
    <m/>
    <n v="0"/>
    <n v="0"/>
  </r>
  <r>
    <s v="408"/>
    <x v="332"/>
    <x v="592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04"/>
    <x v="333"/>
    <x v="591"/>
    <n v="15000"/>
    <n v="15000"/>
    <x v="0"/>
    <n v="1"/>
    <n v="15000"/>
    <n v="15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72"/>
    <x v="333"/>
    <x v="593"/>
    <n v="-709.67"/>
    <n v="-709.67"/>
    <x v="0"/>
    <n v="1"/>
    <n v="-709.67"/>
    <n v="-709.67"/>
    <x v="1"/>
    <m/>
    <s v="Lumx Studios S/A"/>
    <s v="Lumx Studios S/A"/>
    <n v="100"/>
    <s v="Conselho"/>
    <s v="Lumx Studios S/A"/>
    <m/>
    <s v="Rhaira (a Avaliar)"/>
    <m/>
    <s v="Cora"/>
    <m/>
    <x v="14"/>
    <s v="Despesas com Pessoal"/>
    <s v="People"/>
    <s v="People"/>
    <s v="People"/>
    <x v="3"/>
    <m/>
    <m/>
    <n v="0"/>
    <n v="0"/>
  </r>
  <r>
    <s v="4873"/>
    <x v="333"/>
    <x v="593"/>
    <n v="-5871.79"/>
    <n v="-5871.79"/>
    <x v="0"/>
    <n v="1"/>
    <n v="-5871.79"/>
    <n v="-5871.79"/>
    <x v="1"/>
    <m/>
    <s v="Lumx Studios S/A"/>
    <s v="Caio Barbosa Zacarias"/>
    <n v="100"/>
    <s v="Comercial"/>
    <s v="Caio Barbosa Zacarias"/>
    <m/>
    <s v="Salário Caio Barbosa Zacarias"/>
    <m/>
    <s v="Cora"/>
    <m/>
    <x v="14"/>
    <s v="Despesas com Pessoal"/>
    <s v="People"/>
    <s v="People"/>
    <s v="People"/>
    <x v="3"/>
    <m/>
    <m/>
    <n v="0"/>
    <n v="0"/>
  </r>
  <r>
    <s v="4874"/>
    <x v="333"/>
    <x v="593"/>
    <n v="-645.16"/>
    <n v="-645.16"/>
    <x v="0"/>
    <n v="1"/>
    <n v="-645.16"/>
    <n v="-645.16"/>
    <x v="1"/>
    <m/>
    <s v="Lumx Studios S/A"/>
    <s v="Bruno Dyskant Flomin"/>
    <n v="100"/>
    <s v="Conselho"/>
    <s v="Bruno Dyskant Flomin"/>
    <m/>
    <s v="Reembolso Bruno Dyskant Flomin"/>
    <m/>
    <s v="Cora"/>
    <m/>
    <x v="150"/>
    <s v="Outros"/>
    <s v="Others"/>
    <s v="Administrative Costs"/>
    <s v="Administrative Costs"/>
    <x v="8"/>
    <m/>
    <m/>
    <n v="0"/>
    <n v="0"/>
  </r>
  <r>
    <s v="4875"/>
    <x v="333"/>
    <x v="593"/>
    <n v="-5659.25"/>
    <n v="-5659.25"/>
    <x v="0"/>
    <n v="1"/>
    <n v="-5659.25"/>
    <n v="-5659.25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14"/>
    <s v="Despesas com Pessoal"/>
    <s v="People"/>
    <s v="People"/>
    <s v="People"/>
    <x v="3"/>
    <m/>
    <m/>
    <n v="0"/>
    <n v="0"/>
  </r>
  <r>
    <s v="4876"/>
    <x v="333"/>
    <x v="593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14"/>
    <s v="Despesas com Pessoal"/>
    <s v="People"/>
    <s v="People"/>
    <s v="People"/>
    <x v="3"/>
    <m/>
    <m/>
    <n v="0"/>
    <n v="0"/>
  </r>
  <r>
    <s v="4877"/>
    <x v="333"/>
    <x v="593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14"/>
    <s v="Despesas com Pessoal"/>
    <s v="People"/>
    <s v="People"/>
    <s v="People"/>
    <x v="3"/>
    <m/>
    <m/>
    <n v="0"/>
    <n v="0"/>
  </r>
  <r>
    <s v="4878"/>
    <x v="333"/>
    <x v="593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14"/>
    <s v="Despesas com Pessoal"/>
    <s v="People"/>
    <s v="People"/>
    <s v="People"/>
    <x v="3"/>
    <m/>
    <m/>
    <n v="0"/>
    <n v="0"/>
  </r>
  <r>
    <s v="4879"/>
    <x v="333"/>
    <x v="593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ao Teixeira"/>
    <m/>
    <s v="Cora"/>
    <m/>
    <x v="14"/>
    <s v="Despesas com Pessoal"/>
    <s v="People"/>
    <s v="People"/>
    <s v="People"/>
    <x v="3"/>
    <m/>
    <m/>
    <n v="0"/>
    <n v="0"/>
  </r>
  <r>
    <s v="405"/>
    <x v="334"/>
    <x v="594"/>
    <n v="1000"/>
    <n v="1000"/>
    <x v="0"/>
    <n v="1"/>
    <n v="1000"/>
    <n v="1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80"/>
    <x v="335"/>
    <x v="595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7"/>
    <s v="Despesa de Marketing"/>
    <s v="Marketing"/>
    <s v="Operating Costs"/>
    <s v="Operating Costs"/>
    <x v="4"/>
    <m/>
    <m/>
    <n v="0"/>
    <n v="0"/>
  </r>
  <r>
    <s v="409"/>
    <x v="336"/>
    <x v="596"/>
    <n v="16666.66"/>
    <n v="16666"/>
    <x v="0"/>
    <n v="1"/>
    <n v="16666.66"/>
    <n v="16666"/>
    <x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03"/>
    <s v="Aporte"/>
    <s v="Investment"/>
    <s v="Investment Subscription"/>
    <s v="Investment Subscription"/>
    <x v="15"/>
    <m/>
    <m/>
    <n v="0"/>
    <n v="0"/>
  </r>
  <r>
    <s v="24a218f3-633c-4fac-932a-b634b16f6a12"/>
    <x v="337"/>
    <x v="258"/>
    <n v="-0.011556362"/>
    <n v="-0.011556362"/>
    <x v="1"/>
    <n v="4.533467539003524"/>
    <n v="-0.05239039199597383"/>
    <n v="-0.05239039199597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2fc4b474f5b94cd58b66f747d2a0ad9a39a5e7888ad12303f5d78bb0f175ea"/>
    <n v="1"/>
    <n v="1"/>
  </r>
  <r>
    <s v="c8e4ca91-1207-4b3f-85a2-9e00a8a2518c"/>
    <x v="337"/>
    <x v="258"/>
    <n v="-0.0141417254"/>
    <n v="-0.0141417254"/>
    <x v="1"/>
    <n v="4.533467539003524"/>
    <n v="-0.06411105304640162"/>
    <n v="-0.064111053046401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bafd961218226ddd919849c8bfd09a85a33578390e352200430f4cd9ded417"/>
    <n v="1"/>
    <n v="1"/>
  </r>
  <r>
    <s v="6200c83c-130a-491b-9d6a-f3483f952f46"/>
    <x v="337"/>
    <x v="258"/>
    <n v="-0.015014111"/>
    <n v="-0.015014111"/>
    <x v="1"/>
    <n v="4.533467539003524"/>
    <n v="-0.06806598484549573"/>
    <n v="-0.068065984845495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e45f65e349f3efeb21e0be1bfdc6bf021867a0f9cf173065cfa390e3e67a66"/>
    <n v="1"/>
    <n v="1"/>
  </r>
  <r>
    <s v="599ecc0e-b7ff-4571-8938-bee52eba3f20"/>
    <x v="337"/>
    <x v="258"/>
    <n v="-0.013708868"/>
    <n v="-0.013708868"/>
    <x v="1"/>
    <n v="4.533467539003524"/>
    <n v="-0.06214870807448415"/>
    <n v="-0.062148708074484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9e72d5be70b48103ecaf40817178f2e97c383ae9006572a1fe5bdee433e16f"/>
    <n v="1"/>
    <n v="1"/>
  </r>
  <r>
    <s v="bf39ad0f-0f06-4123-a54e-2e3eea111f7a"/>
    <x v="337"/>
    <x v="258"/>
    <n v="-0.014456902"/>
    <n v="-0.014456902"/>
    <x v="1"/>
    <n v="4.533467539003524"/>
    <n v="-0.06553989593155511"/>
    <n v="-0.065539895931555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fb19a4709d247e69c9cd41fe8254c5149bfed5bb700b73a3f9b05f53a73009"/>
    <n v="1"/>
    <n v="1"/>
  </r>
  <r>
    <s v="f6c6dfcc-d826-492e-a25a-4c762900cdd6"/>
    <x v="337"/>
    <x v="258"/>
    <n v="-0.013907326"/>
    <n v="-0.013907326"/>
    <x v="1"/>
    <n v="4.533467539003524"/>
    <n v="-0.06304841097533972"/>
    <n v="-0.06304841097533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1e8364cae56f449159d6df34bb5b6bafa06d23104d501c3069ace0e5aa2ae"/>
    <n v="1"/>
    <n v="1"/>
  </r>
  <r>
    <s v="f4747ada-0b8a-4f46-b39c-12f90ed301f8"/>
    <x v="337"/>
    <x v="258"/>
    <n v="-0.013250888"/>
    <n v="-0.013250888"/>
    <x v="1"/>
    <n v="4.533467539003524"/>
    <n v="-0.06007247061097132"/>
    <n v="-0.060072470610971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e2a2c14b1a872cea71e8fea855e2219ca1957e567a5d3702f145092df746f1"/>
    <n v="1"/>
    <n v="1"/>
  </r>
  <r>
    <s v="1f5afd00-14b9-4c9d-a461-fbde175ea108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7d19c81670ce9b4bd2d0c027e387cb0bc6c12285c4d8b321ed4275c23d7210"/>
    <n v="1"/>
    <n v="1"/>
  </r>
  <r>
    <s v="853556c3-9938-4e6d-85a1-361562d3f9ba"/>
    <x v="337"/>
    <x v="258"/>
    <n v="-0.009814411"/>
    <n v="-0.009814411"/>
    <x v="1"/>
    <n v="4.533467539003524"/>
    <n v="-0.04449331368293911"/>
    <n v="-0.04449331368293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963be497d7c4de68824646c007169162efeef39a53558dbcd6fb414fe5046e"/>
    <n v="1"/>
    <n v="1"/>
  </r>
  <r>
    <s v="e22ab0b4-4330-45ac-8586-5d954c793a8b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7a87450d0779152b158c6c2fc86292114672dfd7137a1e275c96fff49e8e88"/>
    <n v="1"/>
    <n v="1"/>
  </r>
  <r>
    <s v="34fd0223-2325-4b85-b00b-58e87adfc2d5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44e342d4ecfb27a266810d1b0324196a802901bf856eaed551565434154834"/>
    <n v="1"/>
    <n v="1"/>
  </r>
  <r>
    <s v="606e27f7-8d5d-473f-ad45-719da8399fa5"/>
    <x v="337"/>
    <x v="258"/>
    <n v="-0.012991366"/>
    <n v="-0.012991366"/>
    <x v="1"/>
    <n v="4.533467539003524"/>
    <n v="-0.05889593604831405"/>
    <n v="-0.05889593604831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758165ce3bb4ba487646773521fb92f2b65bab44ab3585f33518eececdc44d"/>
    <n v="1"/>
    <n v="1"/>
  </r>
  <r>
    <s v="c79a78bf-dcaa-4a09-a62c-715f0300b830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e6a70bc7fb3e0ecf19f9cc400446fdbad5917d602493bcd76188a87ec5f0af"/>
    <n v="1"/>
    <n v="1"/>
  </r>
  <r>
    <s v="d326a558-3c00-4ba0-a050-7e9975e2c157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4a7b606c7fb706ad8f9f375de9254e67a0440514e6e240a3b1043ead9bdb22"/>
    <n v="1"/>
    <n v="1"/>
  </r>
  <r>
    <s v="7e5b830f-82b0-4bbd-87a2-e6343a589660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f700f29765d71111269055f32290eb4f0b4495e074f81ecedec12cb5db1f0b"/>
    <n v="1"/>
    <n v="1"/>
  </r>
  <r>
    <s v="2cd92000-bdbb-4ceb-880a-a11dfabbea79"/>
    <x v="337"/>
    <x v="258"/>
    <n v="-0.011113648"/>
    <n v="-0.011113648"/>
    <x v="1"/>
    <n v="4.533467539003524"/>
    <n v="-0.05038336244791143"/>
    <n v="-0.05038336244791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8a5d80ab597313010c47c408406f09008b6a2ea0323e5e6479454a65f9179a"/>
    <n v="1"/>
    <n v="1"/>
  </r>
  <r>
    <s v="c6842426-bc22-4083-bc21-2fb261cb4d4c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a224c2235cef850095ccfde74a5d18950d01b03ece31f900272ef10ec19a57"/>
    <n v="1"/>
    <n v="1"/>
  </r>
  <r>
    <s v="7f756295-b500-4259-81bf-793306aa26eb"/>
    <x v="337"/>
    <x v="258"/>
    <n v="-0.010968621"/>
    <n v="-0.010968621"/>
    <x v="1"/>
    <n v="4.533467539003524"/>
    <n v="-0.04972588725113237"/>
    <n v="-0.049725887251132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761e448b39986c1c7ef42c4df409830048855e52ce599e24b5c996ae5c265a"/>
    <n v="1"/>
    <n v="1"/>
  </r>
  <r>
    <s v="9d5d0019-ba6f-4f3f-9f51-b0798090c5b9"/>
    <x v="337"/>
    <x v="258"/>
    <n v="-0.012777642"/>
    <n v="-0.012777642"/>
    <x v="1"/>
    <n v="4.533467539003524"/>
    <n v="-0.05792702523200807"/>
    <n v="-0.057927025232008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34de4af91a27bb076d93285ba2055419ed259ca4203cc7ec4b7891ad1a92b9"/>
    <n v="1"/>
    <n v="1"/>
  </r>
  <r>
    <s v="d011e482-09a2-4589-b095-d7cb38665cbd"/>
    <x v="337"/>
    <x v="258"/>
    <n v="-0.013716501"/>
    <n v="-0.013716501"/>
    <x v="1"/>
    <n v="4.533467539003524"/>
    <n v="-0.06218331203220937"/>
    <n v="-0.062183312032209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ed644ab412a9ab9ee1d8791c8b06ad7511770c3c87c833766ab097e177a051"/>
    <n v="1"/>
    <n v="1"/>
  </r>
  <r>
    <s v="3053d826-cad3-4a7d-bb68-e315371f9237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5f591f07ce18f60b0f077dd0e11b337c978a3cc4da209807dde6ee38d8b0f1"/>
    <n v="1"/>
    <n v="1"/>
  </r>
  <r>
    <s v="b9535883-1fcd-469b-8637-fbe4b6502f9c"/>
    <x v="337"/>
    <x v="258"/>
    <n v="-0.015098074"/>
    <n v="-0.015098074"/>
    <x v="1"/>
    <n v="4.533467539003524"/>
    <n v="-0.06844662838047309"/>
    <n v="-0.06844662838047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6b0165ef4e6ace02de79d904318c42d275bdf06978d5b35d3002eab58bc780"/>
    <n v="1"/>
    <n v="1"/>
  </r>
  <r>
    <s v="4b3952d8-2b3f-4cbc-818e-31def9c0c8b5"/>
    <x v="337"/>
    <x v="258"/>
    <n v="-0.013960757"/>
    <n v="-0.013960757"/>
    <x v="1"/>
    <n v="4.533467539003524"/>
    <n v="-0.06329063867941621"/>
    <n v="-0.063290638679416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d7da057cb9b9c6df86a8d59777eb7f7e26a49c261807c8f024f76c827f86e7"/>
    <n v="1"/>
    <n v="1"/>
  </r>
  <r>
    <s v="e8f8869d-376e-40dc-92f0-7414f6204f80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a9b3be2b8ff07c9898f00767a6c85b38020cbbf19ca1290d6efb8341fbc0f5"/>
    <n v="1"/>
    <n v="1"/>
  </r>
  <r>
    <s v="c63db4b8-140c-4e62-b831-cd299387d10b"/>
    <x v="337"/>
    <x v="258"/>
    <n v="-0.013769932"/>
    <n v="-0.013769932"/>
    <x v="1"/>
    <n v="4.533467539003524"/>
    <n v="-0.06242553973628587"/>
    <n v="-0.06242553973628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72487b9d10ccdc059a8ee94d4a3de5365ff29d0743b0ce915ec691002ab628"/>
    <n v="1"/>
    <n v="1"/>
  </r>
  <r>
    <s v="0ccc9f05-3cd6-4437-99f7-c4f4d2d37331"/>
    <x v="337"/>
    <x v="258"/>
    <n v="-0.0130351144"/>
    <n v="-0.0130351144"/>
    <x v="1"/>
    <n v="4.533467539003524"/>
    <n v="-0.05909426799959738"/>
    <n v="-0.05909426799959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85ac06c85fc1b3687223b1a9108db6cbdfdabe3d77d488301319635a91ac69"/>
    <n v="1"/>
    <n v="1"/>
  </r>
  <r>
    <s v="b510066b-d58f-4d2f-8c9a-12072a6b3c0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884abb3fd8e8a930dca8261d051ff5605d790161d64a0d3b8e83607553cad2"/>
    <n v="1"/>
    <n v="1"/>
  </r>
  <r>
    <s v="8840a484-3a7b-4ec0-976b-187afdcd7445"/>
    <x v="337"/>
    <x v="258"/>
    <n v="-0.014189747"/>
    <n v="-0.014189747"/>
    <x v="1"/>
    <n v="4.533467539003524"/>
    <n v="-0.06432875741117262"/>
    <n v="-0.064328757411172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09a60801edc01651709efc76698016683c228b80d01df08eb38a87605bd142"/>
    <n v="1"/>
    <n v="1"/>
  </r>
  <r>
    <s v="425a36f6-e551-49ba-ba1a-151ed809a346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28e419020967d45cee3fbe9d9071e5e9ec7cb2dd935843fd4cac84c2cac374"/>
    <n v="1"/>
    <n v="1"/>
  </r>
  <r>
    <s v="769ecd9b-8371-4a01-8cb9-406a73c22d19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9ef653b887eb5432d34333120743c29bc8ea5b547c60822f7f4e2c3b58caa2"/>
    <n v="1"/>
    <n v="1"/>
  </r>
  <r>
    <s v="931a041b-fb24-472a-a72e-2a93806af823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abc1ecbf2a4977692557ebb353b1e5ecefd35e72d753ea54c8fd929577e64d"/>
    <n v="1"/>
    <n v="1"/>
  </r>
  <r>
    <s v="cc44de69-ae47-4ca3-9f2d-67532251fb86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e9acae75bf5af450e276a4515425904fc1a993de6da24124c53caf53240543"/>
    <n v="1"/>
    <n v="1"/>
  </r>
  <r>
    <s v="678616e2-0778-46bd-a0c2-9e6c76a69f17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70a07697732882cbf2c275a70630b49099fd321cc879cf276061553e89d3b1"/>
    <n v="1"/>
    <n v="1"/>
  </r>
  <r>
    <s v="3ffa06f7-2b48-4706-8b60-905c15dc4796"/>
    <x v="337"/>
    <x v="258"/>
    <n v="-0.014930148"/>
    <n v="-0.014930148"/>
    <x v="1"/>
    <n v="4.533467539003524"/>
    <n v="-0.06768534131051838"/>
    <n v="-0.06768534131051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ef7f675938d030cf79eeda1410247ec1a92b2749dc56fd006fd4f25b07b2e3"/>
    <n v="1"/>
    <n v="1"/>
  </r>
  <r>
    <s v="19368d9c-7d11-40a8-969e-adac708500c8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16243cd0360d442dc4a4e30e940155898d30ad896198b50a806ed1505ef666"/>
    <n v="1"/>
    <n v="1"/>
  </r>
  <r>
    <s v="a49f4637-7c58-46d0-b57f-4d063e7e56ad"/>
    <x v="337"/>
    <x v="258"/>
    <n v="-0.013388282"/>
    <n v="-0.013388282"/>
    <x v="1"/>
    <n v="4.533467539003524"/>
    <n v="-0.06069534185002517"/>
    <n v="-0.06069534185002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67ab18c50cf263cc41e0ae482085f75ceeb61f663b829666393f39dfee097"/>
    <n v="1"/>
    <n v="1"/>
  </r>
  <r>
    <s v="8c873108-59b5-4818-b56d-54ed4d030cb7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54811b2fbf0071382437eaa25d3429e27461e01942c8da61909088cf4b5ff"/>
    <n v="1"/>
    <n v="1"/>
  </r>
  <r>
    <s v="ca9d4849-bd1a-42c5-8218-cd026673fd3c"/>
    <x v="337"/>
    <x v="258"/>
    <n v="-0.013785198"/>
    <n v="-0.013785198"/>
    <x v="1"/>
    <n v="4.533467539003524"/>
    <n v="-0.06249474765173629"/>
    <n v="-0.062494747651736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f1448b4dd3a2eee8850f3c63c730e06660d25301b308fecbd29b20a2e0b180"/>
    <n v="1"/>
    <n v="1"/>
  </r>
  <r>
    <s v="848a3ffc-d0ae-453c-a522-7c9cac43887b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f9c88dc40fc358707a2aa949cc48c4daa9512096beef1060fb848aced37d1"/>
    <n v="1"/>
    <n v="1"/>
  </r>
  <r>
    <s v="3e94241d-7317-4e72-9fca-a326d99a9e82"/>
    <x v="337"/>
    <x v="258"/>
    <n v="-0.015777411"/>
    <n v="-0.015777411"/>
    <x v="1"/>
    <n v="4.533467539003524"/>
    <n v="-0.07152638061801711"/>
    <n v="-0.071526380618017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ef6399f47a6acdbbadc784a3c3d8421684db1b72cc83ae7e56723509930153"/>
    <n v="1"/>
    <n v="1"/>
  </r>
  <r>
    <s v="5aeff558-ac93-40d6-bbe6-991719b5aa4c"/>
    <x v="337"/>
    <x v="258"/>
    <n v="-0.015777411"/>
    <n v="-0.015777411"/>
    <x v="1"/>
    <n v="4.533467539003524"/>
    <n v="-0.07152638061801711"/>
    <n v="-0.071526380618017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a5d7e2f7541c523bd57d4e367ff8f64ac771138a5c89f399482dca3c98483c"/>
    <n v="1"/>
    <n v="1"/>
  </r>
  <r>
    <s v="03f637c1-37a0-4c00-a261-82c0e153c5f7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e529184d2d7db8ed38c4d08aedd081b11f2c7b0eec56a2012b2ee578f1e832"/>
    <n v="1"/>
    <n v="1"/>
  </r>
  <r>
    <s v="88784617-09fd-4a0f-988c-b2cbf99e40d3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06b8a6a9aefdf014bad6786fd2b780bbc73d3545e55ba0e2bcc76edd30f2bf"/>
    <n v="1"/>
    <n v="1"/>
  </r>
  <r>
    <s v="e4747069-e473-42cc-96cf-17fda8751b27"/>
    <x v="337"/>
    <x v="258"/>
    <n v="-0.011189978"/>
    <n v="-0.011189978"/>
    <x v="1"/>
    <n v="4.533467539003524"/>
    <n v="-0.05072940202516357"/>
    <n v="-0.05072940202516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e3e4157ea3e9b4596b70b8bc29e58554c281b10020411df1d5079e1a8b102"/>
    <n v="1"/>
    <n v="1"/>
  </r>
  <r>
    <s v="5547424d-9398-41a9-a6d0-5500cd050552"/>
    <x v="337"/>
    <x v="258"/>
    <n v="-0.011563995"/>
    <n v="-0.011563995"/>
    <x v="1"/>
    <n v="4.533467539003524"/>
    <n v="-0.05242499595369905"/>
    <n v="-0.0524249959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60a8b7a6e479fbaa7c84a493249b8e9925c7095733f4e416713902a685473e"/>
    <n v="1"/>
    <n v="1"/>
  </r>
  <r>
    <s v="1cdb1595-87ee-442e-9fde-0c5073980bf9"/>
    <x v="337"/>
    <x v="258"/>
    <n v="-0.014434003"/>
    <n v="-0.014434003"/>
    <x v="1"/>
    <n v="4.533467539003524"/>
    <n v="-0.06543608405837947"/>
    <n v="-0.06543608405837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cc7dd2130dadd4843f8b0f9875defce83b7e9ac6bfd0bf23ce581081ad8fbb"/>
    <n v="1"/>
    <n v="1"/>
  </r>
  <r>
    <s v="93ccef69-5db9-46cd-a195-b6402f6d078f"/>
    <x v="337"/>
    <x v="258"/>
    <n v="-0.014434003"/>
    <n v="-0.014434003"/>
    <x v="1"/>
    <n v="4.533467539003524"/>
    <n v="-0.06543608405837947"/>
    <n v="-0.06543608405837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6bfeabc57f2f14f57b9db3e1b8ff1e1e42f22951c1f544607bd4a1596c78ab"/>
    <n v="1"/>
    <n v="1"/>
  </r>
  <r>
    <s v="3a0b8dd9-434c-417c-b4fb-d30393c6f20a"/>
    <x v="337"/>
    <x v="258"/>
    <n v="-0.014670626"/>
    <n v="-0.014670626"/>
    <x v="1"/>
    <n v="4.533467539003524"/>
    <n v="-0.0665088067478611"/>
    <n v="-0.0665088067478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941ece2fd1336137126b3e52e58f2fc6c289f1cd165de1e5eb9c792214ccab"/>
    <n v="1"/>
    <n v="1"/>
  </r>
  <r>
    <s v="245e312f-9408-4e1a-9c98-97a22153104e"/>
    <x v="337"/>
    <x v="258"/>
    <n v="-0.015388128"/>
    <n v="-0.015388128"/>
    <x v="1"/>
    <n v="4.533467539003524"/>
    <n v="-0.06976157877403122"/>
    <n v="-0.06976157877403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a6fdaf15f94be7e2eee454861ab5b5f6957c9768df144a82310979da280d6f"/>
    <n v="1"/>
    <n v="1"/>
  </r>
  <r>
    <s v="1a0302c1-4ea6-413d-b3a3-a03fd96597de"/>
    <x v="337"/>
    <x v="258"/>
    <n v="-0.016319354"/>
    <n v="-0.016319354"/>
    <x v="1"/>
    <n v="4.533467539003524"/>
    <n v="-0.07398326161650731"/>
    <n v="-0.07398326161650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fddbbd8a66c85f0791c207c8f575dc0412884d3d8321f48b52ca355302220e"/>
    <n v="1"/>
    <n v="1"/>
  </r>
  <r>
    <s v="1c23e1cb-270b-4317-b47f-49e7d184c9e5"/>
    <x v="337"/>
    <x v="258"/>
    <n v="-0.016754435"/>
    <n v="-0.016754435"/>
    <x v="1"/>
    <n v="4.533467539003524"/>
    <n v="-0.07595568720684451"/>
    <n v="-0.07595568720684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69a1a9fd706b9f73bc12f16b81a52bb8cf0b1126737750a4684f91b15ae075"/>
    <n v="1"/>
    <n v="1"/>
  </r>
  <r>
    <s v="10194688-bece-4054-9aec-3db4cf968622"/>
    <x v="337"/>
    <x v="258"/>
    <n v="-0.016754435"/>
    <n v="-0.016754435"/>
    <x v="1"/>
    <n v="4.533467539003524"/>
    <n v="-0.07595568720684451"/>
    <n v="-0.07595568720684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0bd328bb2a034c6f4b9e6d0d1c48ec4a2016781d1c4ece9ea4027d61bd642"/>
    <n v="1"/>
    <n v="1"/>
  </r>
  <r>
    <s v="16a1b196-c91e-4448-8901-2c577586c7a9"/>
    <x v="337"/>
    <x v="258"/>
    <n v="-0.015907172"/>
    <n v="-0.015907172"/>
    <x v="1"/>
    <n v="4.533467539003524"/>
    <n v="-0.07211464789934575"/>
    <n v="-0.072114647899345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c6aaf141ea5510ce7c3082173e3695e0adeea1e9c0eada682fe0f50257ba51"/>
    <n v="1"/>
    <n v="1"/>
  </r>
  <r>
    <s v="5b27cfb3-f825-4d83-964f-a01ecdc27dd6"/>
    <x v="337"/>
    <x v="258"/>
    <n v="-0.01671627"/>
    <n v="-0.01671627"/>
    <x v="1"/>
    <n v="4.533467539003524"/>
    <n v="-0.07578266741821842"/>
    <n v="-0.075782667418218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a28c7ef7c7beec0f55325f1f7d5084727550c865860d9805357750db034389"/>
    <n v="1"/>
    <n v="1"/>
  </r>
  <r>
    <s v="4eb1e510-c2be-4e48-a998-187cfd3873cc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5a67bd4de8f7ca6c2a55ebe0cdd7686bf291aa5ac8f1a2538932987c081a26"/>
    <n v="1"/>
    <n v="1"/>
  </r>
  <r>
    <s v="fe4a859e-473c-41f8-83bb-a1427d6ed5d1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949c2bafead3e4e5c41f23887c7328feed072be4fc0e94316acebc02b668cf"/>
    <n v="1"/>
    <n v="1"/>
  </r>
  <r>
    <s v="20a7e66c-7b13-45f2-bb32-80c7829bfe52"/>
    <x v="337"/>
    <x v="258"/>
    <n v="-0.013250888"/>
    <n v="-0.013250888"/>
    <x v="1"/>
    <n v="4.533467539003524"/>
    <n v="-0.06007247061097132"/>
    <n v="-0.060072470610971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fa06eacec1cdd8e52a38b5ce84c01c42b8d9435a28474c6988af72bacb4802"/>
    <n v="1"/>
    <n v="1"/>
  </r>
  <r>
    <s v="d42861cd-a256-4a39-a486-01e066a67aa2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9b9b3a6158b4b580eb371873d154ceae5bb7bc8c00443a19cc5a95fe678162"/>
    <n v="1"/>
    <n v="1"/>
  </r>
  <r>
    <s v="ffa5a8a8-4d90-44ec-97da-ed453877ae00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f3c052866dd67f6d7b006296c779f6d20b92a9fc4eb3fa50ff77e89e6b36a8"/>
    <n v="1"/>
    <n v="1"/>
  </r>
  <r>
    <s v="64ed9d9a-85ca-4013-903c-3634e9c1a565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85622af1871eafe2fcf22dfee45d88f22d58402d83054587dd86fd43d07618"/>
    <n v="1"/>
    <n v="1"/>
  </r>
  <r>
    <s v="8155efc7-f71d-4b06-8715-42214f014833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268192008f161e78a7377750171d751abcb93ecd2e14b383bc7ff2c7299bf8"/>
    <n v="1"/>
    <n v="1"/>
  </r>
  <r>
    <s v="94028d5c-d10c-4493-a983-3931704b5f8b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fa3a1c54c1cfefd7616e049357c1ca5e253c99e7f4d8513d013fecc097dcea"/>
    <n v="1"/>
    <n v="1"/>
  </r>
  <r>
    <s v="0b9b85c6-f3ad-4e23-af78-354e3ed9bc20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6d9dfdf51deee8638ab5627d2471e5d1f9d1fe1f0367c3e68ce7946cacd5f0"/>
    <n v="1"/>
    <n v="1"/>
  </r>
  <r>
    <s v="8f75e812-4bbf-4ea0-a1ae-9cd0830ad6f2"/>
    <x v="337"/>
    <x v="258"/>
    <n v="-0.014785121"/>
    <n v="-0.014785121"/>
    <x v="1"/>
    <n v="4.533467539003524"/>
    <n v="-0.06702786611373932"/>
    <n v="-0.06702786611373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e65aa7231f25b53e02149715ce017ce8b941301c18d4125f1045f42f2a79f5"/>
    <n v="1"/>
    <n v="1"/>
  </r>
  <r>
    <s v="f42a8ad2-5ca6-4600-87b7-cee4abb190c7"/>
    <x v="337"/>
    <x v="258"/>
    <n v="-0.013716501"/>
    <n v="-0.013716501"/>
    <x v="1"/>
    <n v="4.533467539003524"/>
    <n v="-0.06218331203220937"/>
    <n v="-0.062183312032209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c9671d763b8735e656ecaf3b79334ada1fc8511bd852d35ba72ec1366e9561"/>
    <n v="1"/>
    <n v="1"/>
  </r>
  <r>
    <s v="28a934a2-ae54-418b-930d-79ea9f49d911"/>
    <x v="337"/>
    <x v="258"/>
    <n v="-0.012327295"/>
    <n v="-0.012327295"/>
    <x v="1"/>
    <n v="4.533467539003524"/>
    <n v="-0.05588539172622044"/>
    <n v="-0.055885391726220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fc6c90b7d082467a65639add8e0ab534a59e9115acbc2382ac28aa947bb85d"/>
    <n v="1"/>
    <n v="1"/>
  </r>
  <r>
    <s v="61d96833-9822-4352-a242-383baa47da65"/>
    <x v="337"/>
    <x v="258"/>
    <n v="-0.012182268"/>
    <n v="-0.012182268"/>
    <x v="1"/>
    <n v="4.533467539003524"/>
    <n v="-0.05522791652944137"/>
    <n v="-0.055227916529441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ef614d72ad3dd65b60924409463dfe021af3ca330455f46306be4c49e4bacb"/>
    <n v="1"/>
    <n v="1"/>
  </r>
  <r>
    <s v="d7cd93b0-eb80-4f1f-8caa-8c8b3f5247ca"/>
    <x v="337"/>
    <x v="258"/>
    <n v="-0.011930379"/>
    <n v="-0.011930379"/>
    <x v="1"/>
    <n v="4.533467539003524"/>
    <n v="-0.05408598592450932"/>
    <n v="-0.05408598592450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b0d408e141781bd3ddb77fa05588419b42756c207a66393725f1abcb02bf64"/>
    <n v="1"/>
    <n v="1"/>
  </r>
  <r>
    <s v="3b63a729-4c76-43cb-81a0-e44d860c48ee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3781c51920bb40ed61f19539d301a00c70e2b751d92db0d6d4612b1f15563f"/>
    <n v="1"/>
    <n v="1"/>
  </r>
  <r>
    <s v="c93bef70-733e-4e3f-8451-7bdd7d769df9"/>
    <x v="337"/>
    <x v="258"/>
    <n v="-0.012021975"/>
    <n v="-0.012021975"/>
    <x v="1"/>
    <n v="4.533467539003524"/>
    <n v="-0.05450123341721189"/>
    <n v="-0.054501233417211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df8bd403dd5ba8f8205725285bd13f6bd7fea30d1e9020491aea5154d4e444"/>
    <n v="1"/>
    <n v="1"/>
  </r>
  <r>
    <s v="acd3527f-33fe-4a57-9f28-307785082875"/>
    <x v="337"/>
    <x v="258"/>
    <n v="-0.012021975"/>
    <n v="-0.012021975"/>
    <x v="1"/>
    <n v="4.533467539003524"/>
    <n v="-0.05450123341721189"/>
    <n v="-0.054501233417211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44001289f3389f52846fd44d14107f1f6a800ae6cac31b3d693bb0272f08c2"/>
    <n v="1"/>
    <n v="1"/>
  </r>
  <r>
    <s v="34f81d6f-eb0a-44dd-a302-9ca9d4280d6b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d5c7c674cde55be7e13f6ba8bf0a026240748ffa67f50ecb7d52f2d667da2f"/>
    <n v="1"/>
    <n v="1"/>
  </r>
  <r>
    <s v="b1ea6511-7949-40be-a0fb-0b8eee212baf"/>
    <x v="337"/>
    <x v="258"/>
    <n v="-0.012701312"/>
    <n v="-0.012701312"/>
    <x v="1"/>
    <n v="4.533467539003524"/>
    <n v="-0.05758098565475592"/>
    <n v="-0.05758098565475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159bc3792914df81256300361a4d2cb5dc03c2a297bd747ff2fc4e3669bbb8"/>
    <n v="1"/>
    <n v="1"/>
  </r>
  <r>
    <s v="7e0351b5-cc9c-445a-9f5c-65bb8eb7d3a2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d31fd0561363020fdb5733b38488c61fa5d1db63e26c99be21ee2a44b47136"/>
    <n v="1"/>
    <n v="1"/>
  </r>
  <r>
    <s v="f7b75fbe-68e8-4ef9-94df-a95327c375d1"/>
    <x v="337"/>
    <x v="258"/>
    <n v="-0.013014265"/>
    <n v="-0.013014265"/>
    <x v="1"/>
    <n v="4.533467539003524"/>
    <n v="-0.0589997479214897"/>
    <n v="-0.05899974792148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63c4e93f1ad481c19d6573345ffc105c7235cfeacb7846a88fafd0daefa506"/>
    <n v="1"/>
    <n v="1"/>
  </r>
  <r>
    <s v="7cfc9135-5a9d-4835-991d-ac1e779153b5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ef469aceb6b905fc40a50c58932db26c3273166f00da4f16acc7a3342e2ff0"/>
    <n v="1"/>
    <n v="1"/>
  </r>
  <r>
    <s v="3946c5a5-f946-4248-941f-d081e23c1cc6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fcb852abd7417ae9ec89aa5440d7a33f70904d97d78a20d5b50775f991336a"/>
    <n v="1"/>
    <n v="1"/>
  </r>
  <r>
    <s v="c3b5ae52-37d6-47a5-abc0-c18064cefd37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561a78cca82ad30ffce20975220d61380c1d6276a9246836fab4cab994ca7c"/>
    <n v="1"/>
    <n v="1"/>
  </r>
  <r>
    <s v="a3d2c142-8bc8-4313-9b4c-7da240cd4adb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9f14bce600248f90491ff2ae745486941384c1fad7fa66cd870d1a2bfe3a5c"/>
    <n v="1"/>
    <n v="1"/>
  </r>
  <r>
    <s v="358edf4c-764b-49c0-a766-e742c2369d44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cba9ecfc6f7d8e8a92d6c05172841bc1c9c27ae34b38211d4b2e75f4ebd5a0"/>
    <n v="1"/>
    <n v="1"/>
  </r>
  <r>
    <s v="bd17ffc9-f140-4bec-9b67-00fd2e44d4ef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c3bff150ede5d6430d266e0fcb4b39a22cac958b33f58a0ea603cc9ccb5ede"/>
    <n v="1"/>
    <n v="1"/>
  </r>
  <r>
    <s v="74c854bc-0dd1-43ca-b364-50ab4cd3a5a3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abcd48521068b8d94616d6daeb64d5baa52a946d99211d4eb9fd27fe5070b9"/>
    <n v="1"/>
    <n v="1"/>
  </r>
  <r>
    <s v="b7f2f257-8482-4d59-835f-d7cae80218b9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32c5b447a7e4a523aad73e5f2ba2ddef5393610ec8c0862aee5c219095e437"/>
    <n v="1"/>
    <n v="1"/>
  </r>
  <r>
    <s v="f0486899-e1ee-4082-ae6b-a14d4d32d4e8"/>
    <x v="337"/>
    <x v="258"/>
    <n v="-0.015662916"/>
    <n v="-0.015662916"/>
    <x v="1"/>
    <n v="4.533467539003524"/>
    <n v="-0.07100732125213892"/>
    <n v="-0.07100732125213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f762ec6fd288d2f165f68817db16d299aa2f1aa762bbdc57e04f6edfec4106"/>
    <n v="1"/>
    <n v="1"/>
  </r>
  <r>
    <s v="0926b023-4819-46fa-aadd-5fb9650fd821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4ab2292d9603e1a6d40c839880a000e41d3016af0b1b7bf8c12b81a97285be"/>
    <n v="1"/>
    <n v="1"/>
  </r>
  <r>
    <s v="42b11856-e14f-4c3c-9a9e-dc9c0aff6576"/>
    <x v="337"/>
    <x v="258"/>
    <n v="-0.0105230386"/>
    <n v="-0.0105230386"/>
    <x v="1"/>
    <n v="4.533467539003524"/>
    <n v="-0.04770585390478109"/>
    <n v="-0.047705853904781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11c7deaef7f07186f307effaaf78ea638401584ed27e130ec019f6096ca80d"/>
    <n v="1"/>
    <n v="1"/>
  </r>
  <r>
    <s v="5ae2a50f-9b97-45fc-a698-0e0e2160aad1"/>
    <x v="337"/>
    <x v="258"/>
    <n v="-0.010525171"/>
    <n v="-0.010525171"/>
    <x v="1"/>
    <n v="4.533467539003524"/>
    <n v="-0.04771552107096125"/>
    <n v="-0.04771552107096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2e85e3aac835995a8cb2316e222a14b6b41b77bfb0b2f955caed44d9381ed7"/>
    <n v="1"/>
    <n v="1"/>
  </r>
  <r>
    <s v="8370af92-960c-49de-b60f-4058997f41fc"/>
    <x v="337"/>
    <x v="258"/>
    <n v="-0.014792754"/>
    <n v="-0.014792754"/>
    <x v="1"/>
    <n v="4.533467539003524"/>
    <n v="-0.06706247007146453"/>
    <n v="-0.06706247007146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66bda9491374173daa9b7f7f02d48b1eb31f49cdbcded20c8ad607b7cc2e3"/>
    <n v="1"/>
    <n v="1"/>
  </r>
  <r>
    <s v="80d0cab2-b074-4427-9551-c5f712fde841"/>
    <x v="337"/>
    <x v="258"/>
    <n v="-0.0123482524"/>
    <n v="-0.0123482524"/>
    <x v="1"/>
    <n v="4.533467539003524"/>
    <n v="-0.05598040141882236"/>
    <n v="-0.05598040141882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9af559a2834f55502af7080aabb12f736aa227c57b47393b46ae2101c2aaa2"/>
    <n v="1"/>
    <n v="1"/>
  </r>
  <r>
    <s v="8b2093d7-b201-4c43-91e6-17a741cbbce2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b4c01d184b070093526d0082e9bf199ce65052ea2906643dd69100663c8f7c"/>
    <n v="1"/>
    <n v="1"/>
  </r>
  <r>
    <s v="11a774c2-bc05-4bf2-8717-5fd9714ae6e5"/>
    <x v="337"/>
    <x v="258"/>
    <n v="-0.015937704"/>
    <n v="-0.015937704"/>
    <x v="1"/>
    <n v="4.533467539003524"/>
    <n v="-0.07225306373024662"/>
    <n v="-0.072253063730246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6727b5ca85c916fa4d8735c4982374bef557e4bbb60bdb72215fc6b59859ee"/>
    <n v="1"/>
    <n v="1"/>
  </r>
  <r>
    <s v="af939d4e-2911-4db1-a379-fa41bd1aeb63"/>
    <x v="337"/>
    <x v="258"/>
    <n v="-0.012367224"/>
    <n v="-0.012367224"/>
    <x v="1"/>
    <n v="4.533467539003524"/>
    <n v="-0.05606640855158531"/>
    <n v="-0.056066408551585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fe71ee854e28c11e3b4749faab8fa3b238d45e22dec3c5fd3be5a3772281fd"/>
    <n v="1"/>
    <n v="1"/>
  </r>
  <r>
    <s v="4434fb5a-b035-409e-a490-a139ebaf03a2"/>
    <x v="337"/>
    <x v="258"/>
    <n v="-0.010793062"/>
    <n v="-0.010793062"/>
    <x v="1"/>
    <n v="4.533467539003524"/>
    <n v="-0.04892999622345245"/>
    <n v="-0.04892999622345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de4b3c30776492980288481d60f83ef573104b219f0c4a113f8785d8d0a3f3"/>
    <n v="1"/>
    <n v="1"/>
  </r>
  <r>
    <s v="fcb18b16-cb07-4366-98be-b5c3e94f3ffb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caf1417c5710536de8ebcb8c2ccbc938f797d058f22fe08e37a6391c466196"/>
    <n v="1"/>
    <n v="1"/>
  </r>
  <r>
    <s v="8466ee46-2449-4c68-bcfc-013689b61fe0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307279483a74158480cfe2ee001117b819a9ff06e21c4f8914adf5225f7b00"/>
    <n v="1"/>
    <n v="1"/>
  </r>
  <r>
    <s v="42d4acf0-db33-496a-97f5-696dcc14b4a2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5871d87770549d0a5746718796c241573f1270111a388735956102058808fb"/>
    <n v="1"/>
    <n v="1"/>
  </r>
  <r>
    <s v="4af87081-13dc-4524-a094-d08154a74c3f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fe4318b4bd732802ce476bb14a90a593014657721d89058445544e247b5ceb"/>
    <n v="1"/>
    <n v="1"/>
  </r>
  <r>
    <s v="82219c8c-cc6e-4892-9a68-caddc522a1ec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3726525cf4936d02b31bc0b389959319942b01ccee0adce08fb57815353917"/>
    <n v="1"/>
    <n v="1"/>
  </r>
  <r>
    <s v="4d9e0caf-3486-46fc-ac6c-305ff050af03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f97843230ab2808434c43c69f4a7d793cb6401faff52be036cc2331725be2f"/>
    <n v="1"/>
    <n v="1"/>
  </r>
  <r>
    <s v="d0691581-4656-4c2e-8610-f4ec434bf0d4"/>
    <x v="337"/>
    <x v="258"/>
    <n v="-0.013487511"/>
    <n v="-0.013487511"/>
    <x v="1"/>
    <n v="4.533467539003524"/>
    <n v="-0.06114519330045295"/>
    <n v="-0.06114519330045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be1da57dd037bd74d5308c5ef8c2532be2750450ca462a6327b86e4507502d"/>
    <n v="1"/>
    <n v="1"/>
  </r>
  <r>
    <s v="b3bf7d84-8418-4698-8bda-d724232858c9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6dc30e2d769ce424615742f47c84046f37f2ff9902362e8e125bfc618be7bc"/>
    <n v="1"/>
    <n v="1"/>
  </r>
  <r>
    <s v="eeb15360-c226-49fd-bd4c-fb7e66788c9b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e5f921c2c1e3110b798accf35623a5f92aaf8a5bf2d8457a9e9d2de2433eeb"/>
    <n v="1"/>
    <n v="1"/>
  </r>
  <r>
    <s v="fa3329d8-6d4a-410e-becb-1dc023c920b2"/>
    <x v="337"/>
    <x v="258"/>
    <n v="-0.01412105"/>
    <n v="-0.01412105"/>
    <x v="1"/>
    <n v="4.533467539003524"/>
    <n v="-0.06401732179164571"/>
    <n v="-0.06401732179164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f11340dc2287e154a024b18509f0e60adc925219775e7ad0b995c45fc9d4af"/>
    <n v="1"/>
    <n v="1"/>
  </r>
  <r>
    <s v="64bff35d-8b5a-4407-b9f5-fe211838617a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1e246a37e0796f5bdba8b254e7d3e689163a3e11da22e04be9bd810b07dca9"/>
    <n v="1"/>
    <n v="1"/>
  </r>
  <r>
    <s v="e37bcc84-6385-48d3-8f3f-484495280acb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8f4e4d1cc7e85b5418d6aefea281dcc70162415fe19dc3f219ab42584147e6"/>
    <n v="1"/>
    <n v="1"/>
  </r>
  <r>
    <s v="e7093612-3258-41f0-9d94-2d6d61fb4f08"/>
    <x v="337"/>
    <x v="258"/>
    <n v="-0.0131801186"/>
    <n v="-0.0131801186"/>
    <x v="1"/>
    <n v="4.533467539003524"/>
    <n v="-0.05975163983331657"/>
    <n v="-0.059751639833316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6da84c8fae3630cd2f3951925ebb07e5207918f642f1a5bce0038902c3b9c6"/>
    <n v="1"/>
    <n v="1"/>
  </r>
  <r>
    <s v="b20e1e3e-2d2f-44f4-b367-c7672dc2ee23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5ed25157efa8494185c7d9f27100b99d928471d4895f0c080dd234e87d19ac"/>
    <n v="1"/>
    <n v="1"/>
  </r>
  <r>
    <s v="6dd7485e-7e5a-4609-b098-0af3e24a54be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3aa760f3a81fe0610349b385c754457736babc14a7db7d46e2c22f27512039"/>
    <n v="1"/>
    <n v="1"/>
  </r>
  <r>
    <s v="0a89a4eb-2b59-4210-887d-0f711699c98b"/>
    <x v="337"/>
    <x v="258"/>
    <n v="-0.0133327546"/>
    <n v="-0.0133327546"/>
    <x v="1"/>
    <n v="4.533467539003524"/>
    <n v="-0.06044361018459991"/>
    <n v="-0.0604436101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6cfcaa7733333ceac1a30585bc50a2aa45a964b175db969d53addda62e9b7e"/>
    <n v="1"/>
    <n v="1"/>
  </r>
  <r>
    <s v="21fd735f-9b27-4d5d-9e4e-4dd1648c9bca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b30e67bc3439b46e14c838551adbb2ca25eb583a98b2dae27370b53326d622"/>
    <n v="1"/>
    <n v="1"/>
  </r>
  <r>
    <s v="2928fd2a-8767-45df-ad5d-41c32c3dd416"/>
    <x v="337"/>
    <x v="258"/>
    <n v="-0.0124302474"/>
    <n v="-0.0124302474"/>
    <x v="1"/>
    <n v="4.533467539003524"/>
    <n v="-0.05635212308968295"/>
    <n v="-0.05635212308968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df4761d6d7812a2e5774a210cf748ae5cdf5fc44f34d5d86940276db2287fd"/>
    <n v="1"/>
    <n v="1"/>
  </r>
  <r>
    <s v="ed9b6b50-63e4-4bcc-ab82-bd815fb94a54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22684ac38cb9cd261e54ebd68d0cf66c3fe6eeac4e55e1dd98eeb8e44bb2c6"/>
    <n v="1"/>
    <n v="1"/>
  </r>
  <r>
    <s v="320c1204-1d3a-4268-a2e4-ea75114d1a98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3795bd95eb0cb9a6ddc9f04782485628141d52d85e7e5d671eae97a55743e7"/>
    <n v="1"/>
    <n v="1"/>
  </r>
  <r>
    <s v="2a7ae980-2314-4516-ba8a-0e4a1c2d5704"/>
    <x v="337"/>
    <x v="258"/>
    <n v="-0.00995064"/>
    <n v="-0.00995064"/>
    <x v="1"/>
    <n v="4.533467539003524"/>
    <n v="-0.04511090343231002"/>
    <n v="-0.045110903432310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9d9146b6271a9da329716ededc9ce7b83a6240c3b60c233637bb57791fee34"/>
    <n v="1"/>
    <n v="1"/>
  </r>
  <r>
    <s v="6565d239-7e16-4549-9217-f8f686bf60db"/>
    <x v="337"/>
    <x v="258"/>
    <n v="-0.009938794000000001"/>
    <n v="-0.009938794000000001"/>
    <x v="1"/>
    <n v="4.533467539003524"/>
    <n v="-0.04505719997584299"/>
    <n v="-0.045057199975842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2d4bea641d1a42393c8c0aae9622ea9efe14f204bc186e2f70a1ff06364886"/>
    <n v="1"/>
    <n v="1"/>
  </r>
  <r>
    <s v="5186fa0d-5ff0-4095-b52c-e1157adc93fa"/>
    <x v="337"/>
    <x v="258"/>
    <n v="-0.01328142"/>
    <n v="-0.01328142"/>
    <x v="1"/>
    <n v="4.533467539003524"/>
    <n v="-0.06021088644187218"/>
    <n v="-0.06021088644187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7dc0e804c338e1bc75afcdee0c1e4d10c75fece8076fd032ee139c40cffa74"/>
    <n v="1"/>
    <n v="1"/>
  </r>
  <r>
    <s v="d21c2bdb-bf26-4d71-b4f1-ebd10c3e7d29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d4d2e6337d6f2671c01b0374ece9b08476eec311e80cc9aaa6d14954b98a09"/>
    <n v="1"/>
    <n v="1"/>
  </r>
  <r>
    <s v="e2f6b0cf-1d31-4813-9291-3de60584f75b"/>
    <x v="337"/>
    <x v="258"/>
    <n v="-0.013014265"/>
    <n v="-0.013014265"/>
    <x v="1"/>
    <n v="4.533467539003524"/>
    <n v="-0.0589997479214897"/>
    <n v="-0.05899974792148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23184595591c9273f48854498eff04c56a7a18d390b618799d4483e8f0b642"/>
    <n v="1"/>
    <n v="1"/>
  </r>
  <r>
    <s v="7d730033-cbd9-4b30-85fc-f6a78b679aa1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f7786275e0bcf48c81c965a73369a63feb1b2d33335a2859df1dc77fa67693"/>
    <n v="1"/>
    <n v="1"/>
  </r>
  <r>
    <s v="5b85edee-5388-4062-ab73-298c08fbf101"/>
    <x v="337"/>
    <x v="258"/>
    <n v="-0.01259445"/>
    <n v="-0.01259445"/>
    <x v="1"/>
    <n v="4.533467539003524"/>
    <n v="-0.05709653024660293"/>
    <n v="-0.057096530246602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b2c734dede7159a380111140977f945b1123d29e4afc27b9a29e6e09193a4"/>
    <n v="1"/>
    <n v="1"/>
  </r>
  <r>
    <s v="96077daf-91a6-449b-b1f0-c7642d66edd5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a397207611e83fc4ff8457a04446c4e72ecce39a7a982b106efb85d82f0290"/>
    <n v="1"/>
    <n v="1"/>
  </r>
  <r>
    <s v="48404b6b-952a-4055-84cf-fa30018916c3"/>
    <x v="337"/>
    <x v="258"/>
    <n v="-0.012304396"/>
    <n v="-0.012304396"/>
    <x v="1"/>
    <n v="4.533467539003524"/>
    <n v="-0.05578157985304479"/>
    <n v="-0.055781579853044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f2163151995691fac9eb55210852e5e1420a1324ac344dda9f4828b4b88876"/>
    <n v="1"/>
    <n v="1"/>
  </r>
  <r>
    <s v="8dde0fd9-c111-48cb-9042-4e995203b10c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1133858e643c8e6a2697e038c28a986c47abc1e3a0e6fd0e12947303989a6c"/>
    <n v="1"/>
    <n v="1"/>
  </r>
  <r>
    <s v="e5c4c604-6b4e-47cf-a981-ef57060de968"/>
    <x v="337"/>
    <x v="258"/>
    <n v="-0.012159369"/>
    <n v="-0.012159369"/>
    <x v="1"/>
    <n v="4.533467539003524"/>
    <n v="-0.05512410465626574"/>
    <n v="-0.05512410465626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7ef4a946f67923806315fa3d5a272f9f39c00a49372647c835235eefae339c"/>
    <n v="1"/>
    <n v="1"/>
  </r>
  <r>
    <s v="ac4c12e5-e6e1-46f1-b638-2b882cfc212d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21161b72ccdbe650697935231eadeffdc106e47f93a8cfdb14deb1a0025bd"/>
    <n v="1"/>
    <n v="1"/>
  </r>
  <r>
    <s v="35b3e7d6-1437-408d-8220-273c8bcc5686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a01866fe55b45bbd32edce3913d607857561f060b4fc361d031c4e1b12e3e2"/>
    <n v="1"/>
    <n v="1"/>
  </r>
  <r>
    <s v="76cfe1b8-488b-4e09-a5d3-9830f0130acd"/>
    <x v="337"/>
    <x v="258"/>
    <n v="-0.013678336"/>
    <n v="-0.013678336"/>
    <x v="1"/>
    <n v="4.533467539003524"/>
    <n v="-0.06201029224358329"/>
    <n v="-0.062010292243583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4b09c2ecd91e759f4054c828cc36347bec692926dd08af5035eadc01c8b80d"/>
    <n v="1"/>
    <n v="1"/>
  </r>
  <r>
    <s v="6715711f-7958-499a-a8dd-f3d40834c9dc"/>
    <x v="337"/>
    <x v="258"/>
    <n v="-0.012869238"/>
    <n v="-0.012869238"/>
    <x v="1"/>
    <n v="4.533467539003524"/>
    <n v="-0.05834227272471063"/>
    <n v="-0.058342272724710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b0eb81b4eae08483801b85a35fcd56fc6754bd972a4ae1680e23935aeb4c4"/>
    <n v="1"/>
    <n v="1"/>
  </r>
  <r>
    <s v="d2c4bd3b-ae97-4c30-9618-5302eed0db9a"/>
    <x v="337"/>
    <x v="258"/>
    <n v="-0.008771963000000001"/>
    <n v="-0.008771963000000001"/>
    <x v="1"/>
    <n v="4.533467539003524"/>
    <n v="-0.03976740951383997"/>
    <n v="-0.039767409513839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67feaf7e6d2e27ef4863e8eaba5c346beb80e391d61f6ec196ccd841e68c96"/>
    <n v="1"/>
    <n v="1"/>
  </r>
  <r>
    <s v="4901bf80-b545-4220-ba7f-01df2476b7ae"/>
    <x v="337"/>
    <x v="258"/>
    <n v="-0.008766631400000001"/>
    <n v="-0.008766631400000001"/>
    <x v="1"/>
    <n v="4.533467539003524"/>
    <n v="-0.03974323887830902"/>
    <n v="-0.03974323887830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3bc9d8d479b76640673f6e191757c5c5281e100b2b1f9ddb90998dfb18899b"/>
    <n v="1"/>
    <n v="1"/>
  </r>
  <r>
    <s v="b83b4583-1372-4c57-9fcc-ed579db5539a"/>
    <x v="337"/>
    <x v="258"/>
    <n v="-0.014403471"/>
    <n v="-0.014403471"/>
    <x v="1"/>
    <n v="4.533467539003524"/>
    <n v="-0.06529766822747862"/>
    <n v="-0.065297668227478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cd1525f3b867aac25afc79a489692dd5c34169efea51c3d7892e5544622dbd"/>
    <n v="1"/>
    <n v="1"/>
  </r>
  <r>
    <s v="78bf7d2b-c590-4140-9bcc-5cfd4935af7c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542911a056e98c035c8954bcb9bb90cc611111522a0a2760509246f486451"/>
    <n v="1"/>
    <n v="1"/>
  </r>
  <r>
    <s v="d7e40cd4-cfc6-4db8-8a4f-82485ffba505"/>
    <x v="337"/>
    <x v="258"/>
    <n v="-0.012741098"/>
    <n v="-0.012741098"/>
    <x v="1"/>
    <n v="4.533467539003524"/>
    <n v="-0.05776135419426271"/>
    <n v="-0.05776135419426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376f3bd62b209451ca522aac95c103242f7f60015a57bde206f4638f8ad20a"/>
    <n v="1"/>
    <n v="1"/>
  </r>
  <r>
    <s v="d069f9ba-4959-4ee5-aeb8-a913e689112e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c195d8bff0bad65a302fed2388b2bf3e53621c3c0d4c0d27a86fd545c658e3"/>
    <n v="1"/>
    <n v="1"/>
  </r>
  <r>
    <s v="354c6af0-8ddd-4984-8589-6185f21360ac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f6b5f701aee0d2a077468d44210183af0e592fa0056c3a9c4edf50e1b757d5"/>
    <n v="1"/>
    <n v="1"/>
  </r>
  <r>
    <s v="e05d4fa8-68cf-4b92-b680-e29b7c7ecb0d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6ecb37ae027a1ac0df9d8b21d3885d229d839904491c661f31d6443dd305c3"/>
    <n v="1"/>
    <n v="1"/>
  </r>
  <r>
    <s v="bdcfe310-d81d-481f-ac30-07af08b30642"/>
    <x v="337"/>
    <x v="258"/>
    <n v="-0.012134562"/>
    <n v="-0.012134562"/>
    <x v="1"/>
    <n v="4.533467539003524"/>
    <n v="-0.05501164292702567"/>
    <n v="-0.05501164292702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c34d9294f8248ba8c6bd593c724f46c6a4c155a1a246ea7b237a402dd0a079"/>
    <n v="1"/>
    <n v="1"/>
  </r>
  <r>
    <s v="fb995e2b-29a9-4a60-b7e1-b09670255f12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d269538912a86aba722f83e8aa7e51733c07dbc5281bb327ad010588c8b100"/>
    <n v="1"/>
    <n v="1"/>
  </r>
  <r>
    <s v="863c59cc-4d36-43d3-ae9f-7275debc9812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7acc90a7f0b2cc83c7139a4b3f50a6c803fe8147b2264655a308e1a432eacf"/>
    <n v="1"/>
    <n v="1"/>
  </r>
  <r>
    <s v="23c813d4-94a3-4c12-883d-77db1b535a19"/>
    <x v="337"/>
    <x v="258"/>
    <n v="-0.0147980602"/>
    <n v="-0.0147980602"/>
    <x v="1"/>
    <n v="4.533467539003524"/>
    <n v="-0.06708652555691999"/>
    <n v="-0.06708652555691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1df87f5409cbd41c4467cadaf8268cedd8d339ce9830ebc556a8fcef36de9b"/>
    <n v="1"/>
    <n v="1"/>
  </r>
  <r>
    <s v="3d6ef7d5-17cd-4f14-b57d-67f6568418cd"/>
    <x v="337"/>
    <x v="258"/>
    <n v="-0.014800387"/>
    <n v="-0.014800387"/>
    <x v="1"/>
    <n v="4.533467539003524"/>
    <n v="-0.06709707402918974"/>
    <n v="-0.06709707402918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2c9c3cfa98d53bcc799decff28084c2a216496f49eedea27b6373656255058"/>
    <n v="1"/>
    <n v="1"/>
  </r>
  <r>
    <s v="cc26c7f1-40d4-4f93-8061-1e4a1a9bddf1"/>
    <x v="337"/>
    <x v="258"/>
    <n v="-0.014113417"/>
    <n v="-0.014113417"/>
    <x v="1"/>
    <n v="4.533467539003524"/>
    <n v="-0.0639827178339205"/>
    <n v="-0.0639827178339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b49c3b0f2f02b65c29cd5f4479b0c91706a001ed2ec74021ce611369bf1555"/>
    <n v="1"/>
    <n v="1"/>
  </r>
  <r>
    <s v="1345dba9-47fc-4f94-9294-df9eb1e22ff4"/>
    <x v="337"/>
    <x v="258"/>
    <n v="-0.01259445"/>
    <n v="-0.01259445"/>
    <x v="1"/>
    <n v="4.533467539003524"/>
    <n v="-0.05709653024660293"/>
    <n v="-0.057096530246602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3d0372ae74b4e4d35a825743bdd37c4612d1ceab5db22110c94e9fe94a7cb9"/>
    <n v="1"/>
    <n v="1"/>
  </r>
  <r>
    <s v="16881e7d-d589-48f8-84f7-4ce76591370f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982183735655bb72c5a1435334dd8fea76b62210853602b1dd1b4fc560b06"/>
    <n v="1"/>
    <n v="1"/>
  </r>
  <r>
    <s v="fe0de6bb-2190-41de-93fc-2d45bc279f3f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2206ee549ef8cda553174e3d63340bd187f7e452f85b37bd1f25b46c636039"/>
    <n v="1"/>
    <n v="1"/>
  </r>
  <r>
    <s v="4256877b-6941-4b6b-9aee-bc75a5ad3433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9c8067efdcdaa84ce48fc2be3862eacbe03c7462fa5516e1ef644b82052830"/>
    <n v="1"/>
    <n v="1"/>
  </r>
  <r>
    <s v="5a628e97-34b0-4ba3-a86b-da51e018ff7d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24ad214852aab603739ed63426fa7d2d603db603ce298258b7dec4cacbc4d8"/>
    <n v="1"/>
    <n v="1"/>
  </r>
  <r>
    <s v="bea5645f-7a0f-46df-abc9-b996a85a7f77"/>
    <x v="337"/>
    <x v="258"/>
    <n v="-0.012525753"/>
    <n v="-0.012525753"/>
    <x v="1"/>
    <n v="4.533467539003524"/>
    <n v="-0.056785094627076"/>
    <n v="-0.056785094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3937a92632aff1939df94933ea84a1eb47e3f7c954ff4c7f06f7014e1f9c8f"/>
    <n v="1"/>
    <n v="1"/>
  </r>
  <r>
    <s v="2f0e7e91-a45f-477f-adce-6094c07a62af"/>
    <x v="337"/>
    <x v="258"/>
    <n v="-0.01007556"/>
    <n v="-0.01007556"/>
    <x v="1"/>
    <n v="4.533467539003524"/>
    <n v="-0.04567722419728234"/>
    <n v="-0.045677224197282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327305bebe7747e40159134d0168b6f5eb8265122a85193e577d2200d277ce"/>
    <n v="1"/>
    <n v="1"/>
  </r>
  <r>
    <s v="f5e285af-04d8-4201-9a2b-842a5978b741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435eae3c07bc49e928dd01f1e5ba0b5c308d120bbfeea75b2ef3ebd70c2c10"/>
    <n v="1"/>
    <n v="1"/>
  </r>
  <r>
    <s v="f68d1f93-cd98-4141-b9e1-53b8349b059b"/>
    <x v="337"/>
    <x v="258"/>
    <n v="-0.0145027"/>
    <n v="-0.0145027"/>
    <x v="1"/>
    <n v="4.533467539003524"/>
    <n v="-0.0657475196779064"/>
    <n v="-0.0657475196779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3aaa01b6541d98d338a5451c39337a8a1783d384a57250cc3f6b094ece761b"/>
    <n v="1"/>
    <n v="1"/>
  </r>
  <r>
    <s v="22eec876-842e-4da5-b3e9-04a380ef331a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83e59958c67ba44912da094305aa55c137ba0b3b2216b0b707f4b834333599"/>
    <n v="1"/>
    <n v="1"/>
  </r>
  <r>
    <s v="ab2075bb-59a9-479d-8365-de6327f3e0e0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de53f162d69fe4e547cba3f568eaa40d09f18b5d9341c81b296e82fd6b9a67"/>
    <n v="1"/>
    <n v="1"/>
  </r>
  <r>
    <s v="232eb48d-e6eb-479e-83c9-f6f28c9f50bd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26c01e02301bd600bce4d0542f80de5cdbc5e1362fd239e745955459ed3973"/>
    <n v="1"/>
    <n v="1"/>
  </r>
  <r>
    <s v="13489612-4fbb-43f7-ae09-5c442f0796e2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062cb12622fcee86fe52b9dd6839a3675df3b0edfa692c61fac420d16e9b76"/>
    <n v="1"/>
    <n v="1"/>
  </r>
  <r>
    <s v="45d71d48-5ff8-43af-93e2-b05eab396b21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e134bfb2ef2a2f3f1d3f5f6c6a4059a06fd61f9d321232bb612b08ba95b91a"/>
    <n v="1"/>
    <n v="1"/>
  </r>
  <r>
    <s v="55cccaee-9680-44f8-a6aa-9e2bfc54414e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f975062e9e715113b1ab702a7644d34a429996d08ae3dced9dfdb0586c1a07"/>
    <n v="1"/>
    <n v="1"/>
  </r>
  <r>
    <s v="d1753448-8335-4ede-85ad-1648dacfa698"/>
    <x v="337"/>
    <x v="258"/>
    <n v="-0.011815884"/>
    <n v="-0.011815884"/>
    <x v="1"/>
    <n v="4.533467539003524"/>
    <n v="-0.05356692655863111"/>
    <n v="-0.053566926558631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9a977d77492ff6c1f4f37931782b406cf9eadb47f104e409d104751fcb14bd"/>
    <n v="1"/>
    <n v="1"/>
  </r>
  <r>
    <s v="ef50e440-e541-447b-989a-23bcdfe34dae"/>
    <x v="337"/>
    <x v="258"/>
    <n v="-0.01167849"/>
    <n v="-0.01167849"/>
    <x v="1"/>
    <n v="4.533467539003524"/>
    <n v="-0.05294405531957726"/>
    <n v="-0.052944055319577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2fce9263fa3db668015b318a76e0b8140fa4d3b85b6754cde0a9e1e185f8b3"/>
    <n v="1"/>
    <n v="1"/>
  </r>
  <r>
    <s v="bdbedfb1-59a2-4385-97e9-d2f1cbe8c40a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dd9bec9261a887be970ae4c67890e4c18584b17533295fa9b410bed5bb0415"/>
    <n v="1"/>
    <n v="1"/>
  </r>
  <r>
    <s v="90b47a9d-8b7e-4d0f-851a-20e2479c9f27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67e6f8284d5db853cc4f37ebbd86146fe248224fb6052fc1d793bf4ec65666"/>
    <n v="1"/>
    <n v="1"/>
  </r>
  <r>
    <s v="a0170ba6-8d56-41a6-b09a-660625aa5d06"/>
    <x v="337"/>
    <x v="258"/>
    <n v="-0.014227912"/>
    <n v="-0.014227912"/>
    <x v="1"/>
    <n v="4.533467539003524"/>
    <n v="-0.0645017771997987"/>
    <n v="-0.06450177719979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87733b89a84ae561df4b84404dd78d22568880395b1188bc07e9d06cf59275"/>
    <n v="1"/>
    <n v="1"/>
  </r>
  <r>
    <s v="2411b1bc-42f6-4305-aa9c-f336e32c5829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ee0b8238852a26ee866bb77e05f8cde5ca30743360afbab3f07c33e06e9a81"/>
    <n v="1"/>
    <n v="1"/>
  </r>
  <r>
    <s v="154239b6-1b60-44b8-996c-697e1de2d228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025136d99d13752f63decd3479f8b39ae21f73ff2224d9ea58acfee04b0874"/>
    <n v="1"/>
    <n v="1"/>
  </r>
  <r>
    <s v="c2cf1646-cf7f-4e18-95e3-282d1e54549a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1cd85e4aaa5771e8e34c1c78d7742ef4514c2e70b37ff154755d91a7d37ce0"/>
    <n v="1"/>
    <n v="1"/>
  </r>
  <r>
    <s v="103636ad-b0a0-44f9-bcba-dbaaf5283058"/>
    <x v="337"/>
    <x v="258"/>
    <n v="-0.011884581"/>
    <n v="-0.011884581"/>
    <x v="1"/>
    <n v="4.533467539003524"/>
    <n v="-0.05387836217815804"/>
    <n v="-0.05387836217815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0ee861bf4bd1b161bedaef53013e703c7dad015f23ef1832f2397bb5474447"/>
    <n v="1"/>
    <n v="1"/>
  </r>
  <r>
    <s v="985afe21-c40a-4a27-a6b8-48edf4e534f7"/>
    <x v="337"/>
    <x v="258"/>
    <n v="-0.011884581"/>
    <n v="-0.011884581"/>
    <x v="1"/>
    <n v="4.533467539003524"/>
    <n v="-0.05387836217815804"/>
    <n v="-0.05387836217815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6439b770286ca92eaebd6b3021dfc2fd0aaed41ab011ba863bdfeef7335f18"/>
    <n v="1"/>
    <n v="1"/>
  </r>
  <r>
    <s v="4216bae1-f59e-416b-bde8-f81e59d96b93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7cbc94223cba8be695fc144da1ab84f87277b647116f5e5ad059911202e79"/>
    <n v="1"/>
    <n v="1"/>
  </r>
  <r>
    <s v="1593b43b-9c0f-43df-a857-765a8bd7e0db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3bc192b5bcc8607e99bdcc2462df55bc9a3ca05bb0d9bb630ce412b6500c87"/>
    <n v="1"/>
    <n v="1"/>
  </r>
  <r>
    <s v="60263d61-5ef4-4144-896c-f72dd1c8311d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88f37be14f725ec0da2db08ce4e82504fde7917db8049f10b5194966001cf3"/>
    <n v="1"/>
    <n v="1"/>
  </r>
  <r>
    <s v="ddf873f9-188d-4918-87d3-73a85f202d70"/>
    <x v="337"/>
    <x v="258"/>
    <n v="-0.012701312"/>
    <n v="-0.012701312"/>
    <x v="1"/>
    <n v="4.533467539003524"/>
    <n v="-0.05758098565475592"/>
    <n v="-0.05758098565475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6bc63184a704d3ba6cc3dd3ba02db58ec242bd7b86093643f51f870ea2b1c3"/>
    <n v="1"/>
    <n v="1"/>
  </r>
  <r>
    <s v="2349f97d-4e9a-4234-b9da-69915e32f694"/>
    <x v="337"/>
    <x v="258"/>
    <n v="-0.0139509304"/>
    <n v="-0.0139509304"/>
    <x v="1"/>
    <n v="4.533467539003524"/>
    <n v="-0.06324609010729744"/>
    <n v="-0.063246090107297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797a5e0a4308100dd96cac007d2a93e93432bba64509d1056997ca202f3d39"/>
    <n v="1"/>
    <n v="1"/>
  </r>
  <r>
    <s v="8ed33fd9-7077-44cd-b298-a1be7aaaf018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831cf53b746d7ce868b103adf69f79c11a13547e8c6dda2a46546b920ae3e5"/>
    <n v="1"/>
    <n v="1"/>
  </r>
  <r>
    <s v="d4004539-0151-4646-9371-13101dfaea32"/>
    <x v="337"/>
    <x v="258"/>
    <n v="-0.01366307"/>
    <n v="-0.01366307"/>
    <x v="1"/>
    <n v="4.533467539003524"/>
    <n v="-0.06194108432813287"/>
    <n v="-0.06194108432813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f30030269a22b76f84bf68bf96944b4b45d2aab9fd9dc427d83b6ec27e67c9"/>
    <n v="1"/>
    <n v="1"/>
  </r>
  <r>
    <s v="554a184f-86da-42f0-9813-18d94e3078ef"/>
    <x v="337"/>
    <x v="258"/>
    <n v="-0.010594604"/>
    <n v="-0.010594604"/>
    <x v="1"/>
    <n v="4.533467539003524"/>
    <n v="-0.04803029332259689"/>
    <n v="-0.048030293322596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b80a48eaac13d7e139c3526907d7ba433e702faa657b24e95aa88b81080ede"/>
    <n v="1"/>
    <n v="1"/>
  </r>
  <r>
    <s v="9b814d85-12f2-4fec-b343-d1675443b667"/>
    <x v="337"/>
    <x v="258"/>
    <n v="-0.01137317"/>
    <n v="-0.01137317"/>
    <x v="1"/>
    <n v="4.533467539003524"/>
    <n v="-0.05155989701056871"/>
    <n v="-0.051559897010568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8d24ab76f2377edc0bee00b87d4cb329e3e6da2c04d9957690d635a8f74bda"/>
    <n v="1"/>
    <n v="1"/>
  </r>
  <r>
    <s v="19a194b8-6cf9-48c9-9adb-d576023c6a7d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a5dad5db33aec1763855277810d7388279f08b51efb50429cf8f139c73c1e5"/>
    <n v="1"/>
    <n v="1"/>
  </r>
  <r>
    <s v="76aef19d-70bd-4be1-b9cb-2385f2bbdc42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a5877aa3416773617fa38541c292d16d9f77e1f356b3610307a944c49f3c4d"/>
    <n v="1"/>
    <n v="1"/>
  </r>
  <r>
    <s v="07840d92-523e-4d5a-9f3d-ed40cba4e403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0d611a4bd53a392ecb0deb6c9649b3bc537b3614362c4f0d0fe17c056b63f8"/>
    <n v="1"/>
    <n v="1"/>
  </r>
  <r>
    <s v="7b1a1363-ab62-44e5-a806-cb05a8a2e2f0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176da9c1bd7379462580815ceb767c80ffcc947238fe1a00501aaa4241f1ef"/>
    <n v="1"/>
    <n v="1"/>
  </r>
  <r>
    <s v="75f90324-ec0c-4b8f-b6e7-4e9f2893d67a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c6a04df20606140a283ad66a2894299faba01071af0939d842791b94c217d2"/>
    <n v="1"/>
    <n v="1"/>
  </r>
  <r>
    <s v="e12415bf-4c78-40c3-afb2-bf8f7804eb63"/>
    <x v="337"/>
    <x v="258"/>
    <n v="-0.013151659"/>
    <n v="-0.013151659"/>
    <x v="1"/>
    <n v="4.533467539003524"/>
    <n v="-0.05962261916054354"/>
    <n v="-0.059622619160543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736d4ee1ac353f03215ee0cbaddec558d24eee9b91478383bb767acb4d1232"/>
    <n v="1"/>
    <n v="1"/>
  </r>
  <r>
    <s v="f5a89b13-c73c-4431-b145-b3d4219a375b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01ba7c7ed018bab4b14bfb9341968181eb3362c77865cfe0353779474d759"/>
    <n v="1"/>
    <n v="1"/>
  </r>
  <r>
    <s v="c99ccb7b-4a68-4957-bc47-2654fed394f4"/>
    <x v="337"/>
    <x v="258"/>
    <n v="-0.0124856248"/>
    <n v="-0.0124856248"/>
    <x v="1"/>
    <n v="4.533467539003524"/>
    <n v="-0.05660317473497736"/>
    <n v="-0.05660317473497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200970968dfc84dbaf06dea8a0388123262f0370e344941610e8a1466e90c"/>
    <n v="1"/>
    <n v="1"/>
  </r>
  <r>
    <s v="865b5fac-871e-4a22-ac4d-044950542456"/>
    <x v="337"/>
    <x v="258"/>
    <n v="-0.013869161"/>
    <n v="-0.013869161"/>
    <x v="1"/>
    <n v="4.533467539003524"/>
    <n v="-0.06287539118671365"/>
    <n v="-0.06287539118671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e1fe2b2baf791488bb97d1f8662055dfe2cd24be12ade53918545caed7c7db"/>
    <n v="1"/>
    <n v="1"/>
  </r>
  <r>
    <s v="a17874b1-2d1f-4f52-a739-368076d6f0a2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63a33c46a187a3a8adcaf7fba87ba237d00c42ecc115619821c635eb978bd"/>
    <n v="1"/>
    <n v="1"/>
  </r>
  <r>
    <s v="cf0e4c0f-a3e2-499e-b0ed-8468300d5856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62377be7e9448f685e9d50b20e169540c169aaa0316f79e5cd2c2de913442"/>
    <n v="1"/>
    <n v="1"/>
  </r>
  <r>
    <s v="7e1a2e6f-aaa3-4933-ac74-079c987483eb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3fa37b9372efb876919ddd7df17090602639f31647830b0c2e75af65babf83"/>
    <n v="1"/>
    <n v="1"/>
  </r>
  <r>
    <s v="ca6f7a41-9203-449e-a4ff-76450e479190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70d03d9b203b252d90c6c6677883046cbc6fbfb2b679b6b1a9365ff20d4eb4"/>
    <n v="1"/>
    <n v="1"/>
  </r>
  <r>
    <s v="bcfdccad-6075-4861-acc3-3bdc6e14005e"/>
    <x v="337"/>
    <x v="258"/>
    <n v="-0.01045721"/>
    <n v="-0.01045721"/>
    <x v="1"/>
    <n v="4.533467539003524"/>
    <n v="-0.04740742208354304"/>
    <n v="-0.047407422083543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4aa71388d33dec7df34098e87639310cf6d4ce4d9033087e7127b36180c6bf"/>
    <n v="1"/>
    <n v="1"/>
  </r>
  <r>
    <s v="d1244933-69fc-4569-9c50-06c712dbaa4c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e1e672c3daeb09ca224bbb7535bddfb73a12034c61b2d7d49d0e867363c466"/>
    <n v="1"/>
    <n v="1"/>
  </r>
  <r>
    <s v="72cc70bc-942f-45fc-8b50-c99f96045689"/>
    <x v="337"/>
    <x v="258"/>
    <n v="-0.013991289"/>
    <n v="-0.013991289"/>
    <x v="1"/>
    <n v="4.533467539003524"/>
    <n v="-0.06342905451031706"/>
    <n v="-0.063429054510317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a480ec43d3d7fe75a5b508e302ef2cbfeabcf7e3c28ad6ec368a2f27f41252"/>
    <n v="1"/>
    <n v="1"/>
  </r>
  <r>
    <s v="509e6810-cd0a-481e-b450-777257e5bb22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c8cdadb3b47f273c7fdd62c0de85f136a4bc6146f9f4e2d6654cca8d689b64"/>
    <n v="1"/>
    <n v="1"/>
  </r>
  <r>
    <s v="1d424d64-cf09-4ff8-8779-839cb364b97b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7e62bbd5991ccc1766338fb3d1c6e3b07f8c8f846949982b55ad135e24cf73"/>
    <n v="1"/>
    <n v="1"/>
  </r>
  <r>
    <s v="2e644768-1562-44a0-8195-a028c30193ca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3176ab99c61e03f9c1b56d05b893e9de3450e4784342b7d3e2b2782e8e246e"/>
    <n v="1"/>
    <n v="1"/>
  </r>
  <r>
    <s v="1429fccc-1bb2-4e93-b142-2b1c7c25c0b4"/>
    <x v="337"/>
    <x v="258"/>
    <n v="-0.013853895"/>
    <n v="-0.013853895"/>
    <x v="1"/>
    <n v="4.533467539003524"/>
    <n v="-0.06280618327126322"/>
    <n v="-0.06280618327126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64453bf1dc0a8ee6d772ce9b3345187659343f086f77fc0f5f993141cb20c6"/>
    <n v="1"/>
    <n v="1"/>
  </r>
  <r>
    <s v="b137bae4-a904-4aa2-b9f8-9fac95a1d8c6"/>
    <x v="337"/>
    <x v="258"/>
    <n v="-0.013853895"/>
    <n v="-0.013853895"/>
    <x v="1"/>
    <n v="4.533467539003524"/>
    <n v="-0.06280618327126322"/>
    <n v="-0.06280618327126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aa9463f3c16309577467aec2bafe60296996dbbfa8a8a3400848da457fa963"/>
    <n v="1"/>
    <n v="1"/>
  </r>
  <r>
    <s v="43b612ee-064d-490b-894d-a831c6935b19"/>
    <x v="337"/>
    <x v="258"/>
    <n v="-0.012083039"/>
    <n v="-0.012083039"/>
    <x v="1"/>
    <n v="4.533467539003524"/>
    <n v="-0.0547780650790136"/>
    <n v="-0.0547780650790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4d991ef4e602b287e6d2b8fd34c7391b8c7bd9aa78ef0bf541562f231c00f0"/>
    <n v="1"/>
    <n v="1"/>
  </r>
  <r>
    <s v="3f01382c-8983-479c-93fe-5c97e3a39fc9"/>
    <x v="337"/>
    <x v="258"/>
    <n v="-0.014059986"/>
    <n v="-0.014059986"/>
    <x v="1"/>
    <n v="4.533467539003524"/>
    <n v="-0.06374049012984399"/>
    <n v="-0.06374049012984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b339bd8732bbc7db0f0482d7c3bc15e07d4dd244d352e3c11fa5d07c3defb2"/>
    <n v="1"/>
    <n v="1"/>
  </r>
  <r>
    <s v="2bb5b7e1-47ea-4312-97b1-122c61e5502b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457df15d6daf1c31cef56f8df93065123c036c433d9f1241f24d10eb59bc07"/>
    <n v="1"/>
    <n v="1"/>
  </r>
  <r>
    <s v="d0428770-3083-44a5-9d12-bf1e2deeab8a"/>
    <x v="337"/>
    <x v="258"/>
    <n v="-0.013632538"/>
    <n v="-0.013632538"/>
    <x v="1"/>
    <n v="4.533467539003524"/>
    <n v="-0.06180266849723202"/>
    <n v="-0.061802668497232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2d296e5b89c1a7c2c876615852e97dc6fb129dcc9b12306845e64e70d6722a"/>
    <n v="1"/>
    <n v="1"/>
  </r>
  <r>
    <s v="4cadb0dc-4665-46ce-ad75-c22c7a3d6dc7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511b04b1504fd9b4c51987d6e4c1f2b18938bdc6be025d608467d21c404edf"/>
    <n v="1"/>
    <n v="1"/>
  </r>
  <r>
    <s v="d686aa67-68bb-423e-97b6-99c5cf52637d"/>
    <x v="337"/>
    <x v="258"/>
    <n v="-0.014418737"/>
    <n v="-0.014418737"/>
    <x v="1"/>
    <n v="4.533467539003524"/>
    <n v="-0.06536687614292905"/>
    <n v="-0.06536687614292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5981180e1322bcad9ca4f9609a55a967473a8f907524e19c4fc873ddbbe392"/>
    <n v="1"/>
    <n v="1"/>
  </r>
  <r>
    <s v="f8d94774-0ebc-48cd-90cb-52a1f23d6cfc"/>
    <x v="337"/>
    <x v="258"/>
    <n v="-0.014792754"/>
    <n v="-0.014792754"/>
    <x v="1"/>
    <n v="4.533467539003524"/>
    <n v="-0.06706247007146453"/>
    <n v="-0.06706247007146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191eb9b8397b733cca9a22883c17f73c128b5c006b89850a499f3e776c7257"/>
    <n v="1"/>
    <n v="1"/>
  </r>
  <r>
    <s v="5b70d524-6f5c-4572-bb81-6186b8a9d34b"/>
    <x v="337"/>
    <x v="258"/>
    <n v="-0.014785121"/>
    <n v="-0.014785121"/>
    <x v="1"/>
    <n v="4.533467539003524"/>
    <n v="-0.06702786611373932"/>
    <n v="-0.06702786611373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3668de0a0581cc98afc42a6ad7b3d1f41ea5d333945217970b738069a833b4"/>
    <n v="1"/>
    <n v="1"/>
  </r>
  <r>
    <s v="5d179fdd-9b27-487a-8b17-bd10c79fdce4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a50621a742ad0dc72f9a79a0056caf255cd2fabe60e9706ec3d10287c76460"/>
    <n v="1"/>
    <n v="1"/>
  </r>
  <r>
    <s v="e18a7be3-38ab-4b60-8473-b8f00231d089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62d63f614cf19c61cb194b8919c61cc646a55eb856f9a10b3e9e624fbc629e"/>
    <n v="1"/>
    <n v="1"/>
  </r>
  <r>
    <s v="0558f133-c7f5-449c-99e4-e78f8556486e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7e0392048534f03dfdcf20ed0d1df9f5a39ef9a5ed0e0836686da9d6f9eef"/>
    <n v="1"/>
    <n v="1"/>
  </r>
  <r>
    <s v="df4eae34-1620-46f2-a41c-20dda59dda15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b47b3eb4e6b87acf96e5a4008b2fbd6e63bdb956bd8bebb7893f4f64fa2347"/>
    <n v="1"/>
    <n v="1"/>
  </r>
  <r>
    <s v="13bbbb63-4a94-4223-982e-f9f0e7479eee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97eefe2b45ca47ea1df711fe7b7fab1630b7302bde9f0336a4b87f11b7525a"/>
    <n v="1"/>
    <n v="1"/>
  </r>
  <r>
    <s v="e84455dc-3801-4511-8ae5-e1c8eacfe3f7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e64e4e19193de6f517fae5facdf11f6c38e6b5407d1510053838bbc394d18"/>
    <n v="1"/>
    <n v="1"/>
  </r>
  <r>
    <s v="1ebd9ffa-e924-4640-9b57-bdd859e96867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5e41ee972fa729ad08ff5f9e1ad080d1a564faafb57628b483dbd7b506d731"/>
    <n v="1"/>
    <n v="1"/>
  </r>
  <r>
    <s v="8ab0f729-baec-4f8c-8daf-0e0dfc0acca9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e61f5b58afb1182d81430ed5a9748a5316fd9d1c9bfbd5b738a54a7ff449d"/>
    <n v="1"/>
    <n v="1"/>
  </r>
  <r>
    <s v="c7e4ffff-3d27-4082-93e7-7b6facf9197d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d443dd51f8ed8553a91ff968e2b5847d7522e884397d0a7d3de86318580c6d"/>
    <n v="1"/>
    <n v="1"/>
  </r>
  <r>
    <s v="65f42d9c-129b-4c08-864d-164409a62661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40390d19606498d15a24a61218fdbf68991ecd186a104ba2ed1e5ff2ad8ce"/>
    <n v="1"/>
    <n v="1"/>
  </r>
  <r>
    <s v="113c366c-76a4-40bb-921c-e7a10074ca1f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c8301d73062b196db36fc765f27844623d2b14edc64f163b04c7d7fabcd44a"/>
    <n v="1"/>
    <n v="1"/>
  </r>
  <r>
    <s v="1da6a64a-f5cd-48ed-b3ca-647fc3c01b2c"/>
    <x v="337"/>
    <x v="258"/>
    <n v="-0.013762299"/>
    <n v="-0.013762299"/>
    <x v="1"/>
    <n v="4.533467539003524"/>
    <n v="-0.06239093577856065"/>
    <n v="-0.06239093577856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38e74d538b9fc0382ac893bdae300740b3206f046f6751f9cca834f5b621be"/>
    <n v="1"/>
    <n v="1"/>
  </r>
  <r>
    <s v="44940c66-7ae2-4ecd-b64c-8d752b592940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8b698b736cfa9fd6759ec404866e940b4094a4204f1ef84bc85e4e6bb11246"/>
    <n v="1"/>
    <n v="1"/>
  </r>
  <r>
    <s v="e373acc5-809a-4041-88cf-d837842ed8ea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2fe759abaa69980ca4a69fd587331a6aa47b8b4b4a3fba34c3b30c07e2747a"/>
    <n v="1"/>
    <n v="1"/>
  </r>
  <r>
    <s v="b88fe2e6-c26a-4169-a21b-4d92000151a2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ea67f97e63d02e06099f8111a4d4b690cdbb6df47ae74a7cb02331e2080486"/>
    <n v="1"/>
    <n v="1"/>
  </r>
  <r>
    <s v="cacfb195-edc9-49d7-8003-f078297efbb6"/>
    <x v="337"/>
    <x v="258"/>
    <n v="-0.012876871"/>
    <n v="-0.012876871"/>
    <x v="1"/>
    <n v="4.533467539003524"/>
    <n v="-0.05837687668243584"/>
    <n v="-0.058376876682435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b8baa0eefe4eef871e61bef3669295dfbd853932545ba3e7bdca10f324fc9d"/>
    <n v="1"/>
    <n v="1"/>
  </r>
  <r>
    <s v="f085848f-4968-4d7a-b906-f9656aeb45cf"/>
    <x v="337"/>
    <x v="258"/>
    <n v="-0.014586663"/>
    <n v="-0.014586663"/>
    <x v="1"/>
    <n v="4.533467539003524"/>
    <n v="-0.06612816321288376"/>
    <n v="-0.06612816321288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005c713876129419d0ed018b6a39c0ae026d68d762949fcfb1484d5353fb7e"/>
    <n v="1"/>
    <n v="1"/>
  </r>
  <r>
    <s v="7b054044-79f4-4d41-88ca-0951e28c0ffe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b24b79a4e6f0a523a0d43e7403ad41a41aa1b845df34a59e64f7f8479dce09"/>
    <n v="1"/>
    <n v="1"/>
  </r>
  <r>
    <s v="e46ec60a-95bb-43ce-bd00-6a632a29f42b"/>
    <x v="337"/>
    <x v="258"/>
    <n v="-0.0138059262"/>
    <n v="-0.0138059262"/>
    <x v="1"/>
    <n v="4.533467539003524"/>
    <n v="-0.06258871827357827"/>
    <n v="-0.062588718273578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591ae5745e2b44f7327c1376d8145ee8e066dbcfe5c30be1c7e45ae6a54622"/>
    <n v="1"/>
    <n v="1"/>
  </r>
  <r>
    <s v="8aa75e40-69c1-406e-814d-9a9756bc62b9"/>
    <x v="337"/>
    <x v="258"/>
    <n v="-0.013403548"/>
    <n v="-0.013403548"/>
    <x v="1"/>
    <n v="4.533467539003524"/>
    <n v="-0.06076454976547561"/>
    <n v="-0.060764549765475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b4d78efceeb78bbddce111e52df95bba77735f3076a0ed5c2b69a86233e0d7"/>
    <n v="1"/>
    <n v="1"/>
  </r>
  <r>
    <s v="f3801937-8a59-43f7-a81d-0b340ca7cbd0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454d0f1f10f9e9e1859214abb644cef00d261f5eb291048f8789bb1df23f78"/>
    <n v="1"/>
    <n v="1"/>
  </r>
  <r>
    <s v="4d18e1d3-a872-4dbd-849e-e0098357a4ee"/>
    <x v="337"/>
    <x v="258"/>
    <n v="-0.015174404"/>
    <n v="-0.015174404"/>
    <x v="1"/>
    <n v="4.533467539003524"/>
    <n v="-0.06879266795772522"/>
    <n v="-0.06879266795772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eafcb1b93febe9830373d28efb6d16feb9db70ea65767ecd8c058b322b681"/>
    <n v="1"/>
    <n v="1"/>
  </r>
  <r>
    <s v="e06e9add-ffea-449b-a051-d256d988c42e"/>
    <x v="337"/>
    <x v="258"/>
    <n v="-0.013907326"/>
    <n v="-0.013907326"/>
    <x v="1"/>
    <n v="4.533467539003524"/>
    <n v="-0.06304841097533972"/>
    <n v="-0.06304841097533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9b3127474c9ab6d63c4236df92b97209e94db27abb595afb8f366239451423"/>
    <n v="1"/>
    <n v="1"/>
  </r>
  <r>
    <s v="979faf6c-3374-4573-af03-d169c0273acd"/>
    <x v="337"/>
    <x v="258"/>
    <n v="-0.0139007668"/>
    <n v="-0.0139007668"/>
    <x v="1"/>
    <n v="4.533467539003524"/>
    <n v="-0.06301867505505789"/>
    <n v="-0.063018675055057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08816f2975309d3d6c4a4c599f75577ded42a5da5b1fe63f9b226bd5e1e20b"/>
    <n v="1"/>
    <n v="1"/>
  </r>
  <r>
    <s v="5f61155c-4d70-4be8-a955-81402e953152"/>
    <x v="337"/>
    <x v="258"/>
    <n v="-0.0156631582"/>
    <n v="-0.0156631582"/>
    <x v="1"/>
    <n v="4.533467539003524"/>
    <n v="-0.07100841925797685"/>
    <n v="-0.071008419257976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0db71fc4b2600e0fc1a1a1242cbc8900f26f547f1aacff990f82fa7aac32c9"/>
    <n v="1"/>
    <n v="1"/>
  </r>
  <r>
    <s v="cc0187ac-bf1c-4053-a223-f0d11693465c"/>
    <x v="337"/>
    <x v="258"/>
    <n v="-0.015059909"/>
    <n v="-0.015059909"/>
    <x v="1"/>
    <n v="4.533467539003524"/>
    <n v="-0.06827360859184702"/>
    <n v="-0.068273608591847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3ef812bd80c128fa1f8945786c55c40739a2dad20a3116c192009fa64f555d"/>
    <n v="1"/>
    <n v="1"/>
  </r>
  <r>
    <s v="871493e6-cc2e-4d6e-bc29-263aee9890ae"/>
    <x v="337"/>
    <x v="258"/>
    <n v="-0.015548421"/>
    <n v="-0.015548421"/>
    <x v="1"/>
    <n v="4.533467539003524"/>
    <n v="-0.0704882618862607"/>
    <n v="-0.07048826188626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5a43e0d8df2e74e8576d2a014eddaf34ba62a6f1c0067ed11b9b184dc8ba53"/>
    <n v="1"/>
    <n v="1"/>
  </r>
  <r>
    <s v="5843cea6-3bfa-432a-aa4a-0934f0cba4ad"/>
    <x v="337"/>
    <x v="258"/>
    <n v="-0.015403394"/>
    <n v="-0.015403394"/>
    <x v="1"/>
    <n v="4.533467539003524"/>
    <n v="-0.06983078668948163"/>
    <n v="-0.06983078668948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970d16d61efa962bc601e541fbc30c132662fb8084704b3550e61ffa143633"/>
    <n v="1"/>
    <n v="1"/>
  </r>
  <r>
    <s v="8871d05a-ac82-494b-8edf-2a4d49f07ef5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aad89f85a0a3436ee4b2cced7f57487d596909c93c6cbff6e45b58a366f355"/>
    <n v="1"/>
    <n v="1"/>
  </r>
  <r>
    <s v="9dbe9892-0d12-458d-bfef-5d7e1438c31d"/>
    <x v="337"/>
    <x v="258"/>
    <n v="-0.013350117"/>
    <n v="-0.013350117"/>
    <x v="1"/>
    <n v="4.533467539003524"/>
    <n v="-0.06052232206139911"/>
    <n v="-0.06052232206139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aa54415730d2f6f0dc78d97b7200fa58ab6b62b8a300a1fddc897a9cf72695"/>
    <n v="1"/>
    <n v="1"/>
  </r>
  <r>
    <s v="9a0a5b37-ed37-4bfe-8176-071d4dd00748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83f113b2dfed226db1cecc9fd2cfc4439454315e6a3b6cbaf08a9a95486d54"/>
    <n v="1"/>
    <n v="1"/>
  </r>
  <r>
    <s v="85272407-c578-42ef-8b06-00a88b671867"/>
    <x v="337"/>
    <x v="258"/>
    <n v="-0.0126001018"/>
    <n v="-0.0126001018"/>
    <x v="1"/>
    <n v="4.533467539003524"/>
    <n v="-0.05712215249843986"/>
    <n v="-0.057122152498439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cbf40080115cd13bb37a2d03e24bea1add034d2f4fd9c3a61a7e90fe70000a"/>
    <n v="1"/>
    <n v="1"/>
  </r>
  <r>
    <s v="803ddff2-0592-4678-82c6-c84e745cc8c1"/>
    <x v="337"/>
    <x v="258"/>
    <n v="-0.01496068"/>
    <n v="-0.01496068"/>
    <x v="1"/>
    <n v="4.533467539003524"/>
    <n v="-0.06782375714141924"/>
    <n v="-0.06782375714141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351fb1db09a6ea2083c443f056a3fcc6c6ab0c573cc3f6fe034543ea3c9f74"/>
    <n v="1"/>
    <n v="1"/>
  </r>
  <r>
    <s v="3928f260-b376-4812-8e64-1423c1ba20a5"/>
    <x v="337"/>
    <x v="258"/>
    <n v="-0.0123482524"/>
    <n v="-0.0123482524"/>
    <x v="1"/>
    <n v="4.533467539003524"/>
    <n v="-0.05598040141882236"/>
    <n v="-0.05598040141882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c8ae25103eed0961c2cc2f61cd3e5522212c299b8ff95b15da6ec7b60677db"/>
    <n v="1"/>
    <n v="1"/>
  </r>
  <r>
    <s v="57f8058a-0968-444c-aa19-4a8bbe2c34d1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7f65ed5cd4876b4fc58753fb22f6b2c4431d558a733118a9ca042eacac2ef4"/>
    <n v="1"/>
    <n v="1"/>
  </r>
  <r>
    <s v="9222f14d-8d7e-4c65-b1a0-a627e931c61f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b773f4f4cee9dfcf9ad6256f09f13aa1297e5d2c5d648dd3f0dff0c4a348fd"/>
    <n v="1"/>
    <n v="1"/>
  </r>
  <r>
    <s v="74041b93-b824-408c-9beb-92ee0e22ff95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6b69e5aa221823e40dac958130d1915e233fb542940efc76aa9a92a7fe0047"/>
    <n v="1"/>
    <n v="1"/>
  </r>
  <r>
    <s v="047201c8-9b79-498d-a573-67a3827c54a4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4951214f6964130e1dd3a899cc664aebd7b9fa3b046bf8212a7dd5235353c3"/>
    <n v="1"/>
    <n v="1"/>
  </r>
  <r>
    <s v="16286b89-e3cc-4a6f-9846-544402d4ecf9"/>
    <x v="337"/>
    <x v="258"/>
    <n v="-0.014082885"/>
    <n v="-0.014082885"/>
    <x v="1"/>
    <n v="4.533467539003524"/>
    <n v="-0.06384430200301963"/>
    <n v="-0.063844302003019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e22a0a1a2d1a90dc7bbe976a07e2bb87747db9d803c1a6f8eaea7987a5ab33"/>
    <n v="1"/>
    <n v="1"/>
  </r>
  <r>
    <s v="a2050d13-bbca-42fe-9f90-adb4174d91b1"/>
    <x v="337"/>
    <x v="258"/>
    <n v="-0.014080671"/>
    <n v="-0.014080671"/>
    <x v="1"/>
    <n v="4.533467539003524"/>
    <n v="-0.06383426490588828"/>
    <n v="-0.063834264905888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0dc5ff3f9ddda4d9e00732f533b6fc48dd97336232cee8e58e346f06e40df8"/>
    <n v="1"/>
    <n v="1"/>
  </r>
  <r>
    <s v="fa5d7f06-3c30-48c3-b42b-b4f807478318"/>
    <x v="337"/>
    <x v="258"/>
    <n v="-0.013495144"/>
    <n v="-0.013495144"/>
    <x v="1"/>
    <n v="4.533467539003524"/>
    <n v="-0.06117979725817816"/>
    <n v="-0.061179797258178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4568ce283ca4403cf52971a83668d94cbab36ed5cf3382c67d5a910c94de29"/>
    <n v="1"/>
    <n v="1"/>
  </r>
  <r>
    <s v="3a1308c4-085d-44d8-b2a4-83d8f3df7f16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1ab2d85049ed39633d36af8eb1d7f006284263d17742d557b0d076d1ada07a"/>
    <n v="1"/>
    <n v="1"/>
  </r>
  <r>
    <s v="44af3145-f357-4e80-b96e-67091dbbb7a5"/>
    <x v="337"/>
    <x v="258"/>
    <n v="-0.010678567"/>
    <n v="-0.010678567"/>
    <x v="1"/>
    <n v="4.533467539003524"/>
    <n v="-0.04841093685757424"/>
    <n v="-0.04841093685757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53a72549bc4465e344f4684db3f0ef9d705bc40007adc488d099835157c0ff"/>
    <n v="1"/>
    <n v="1"/>
  </r>
  <r>
    <s v="a2da61a9-5ee8-4d11-8f0e-8652ad7f5eca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5a4479dd77817a1f52a48bebd9b857ffd994e290342a61668e9afa97aa9d95"/>
    <n v="1"/>
    <n v="1"/>
  </r>
  <r>
    <s v="728ecf4e-8405-46b0-9be2-cdfa89bfacef"/>
    <x v="337"/>
    <x v="258"/>
    <n v="-0.01244179"/>
    <n v="-0.01244179"/>
    <x v="1"/>
    <n v="4.533467539003524"/>
    <n v="-0.05640445109209865"/>
    <n v="-0.056404451092098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77944b925025b874de6cd6b794d0d9e373a4b3a7ac99819c404b37b60e4c80"/>
    <n v="1"/>
    <n v="1"/>
  </r>
  <r>
    <s v="e4a5513d-325f-4d20-b3e6-cb52cfcca384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da6da652a28278430ae44579d706a55251f0e58571dae7df90c024bb0b2ff5"/>
    <n v="1"/>
    <n v="1"/>
  </r>
  <r>
    <s v="b2e413ab-869e-40bc-87d1-02635b33c8c5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de10b7cafc665fba6dab2758688d7cbb27ed8373bcc3074577741938398157"/>
    <n v="1"/>
    <n v="1"/>
  </r>
  <r>
    <s v="2d17d4a8-1d39-43d2-a7e9-9d2f210a3958"/>
    <x v="337"/>
    <x v="258"/>
    <n v="-0.012563918"/>
    <n v="-0.012563918"/>
    <x v="1"/>
    <n v="4.533467539003524"/>
    <n v="-0.05695811441570207"/>
    <n v="-0.05695811441570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9293d57a12bbebb2fefe576912ddec4b98df1d461d112bbd928be44fde95ba"/>
    <n v="1"/>
    <n v="1"/>
  </r>
  <r>
    <s v="3676b3d9-cf20-48c1-bce1-f32040482929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27fd604ab718d8659f80583eb3d8042ae57b76790bae0f52929cfab5ab8e9d"/>
    <n v="1"/>
    <n v="1"/>
  </r>
  <r>
    <s v="9972f3b8-3fb6-42f6-afd3-18ead91b90e4"/>
    <x v="337"/>
    <x v="258"/>
    <n v="-0.0130427462"/>
    <n v="-0.0130427462"/>
    <x v="1"/>
    <n v="4.533467539003524"/>
    <n v="-0.05912886651716156"/>
    <n v="-0.05912886651716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7d33a158f927601829b6ada679534a8aab19100f376c47bb33bb7737e8bf02"/>
    <n v="1"/>
    <n v="1"/>
  </r>
  <r>
    <s v="5046e65e-e061-433a-998b-21ad746a1364"/>
    <x v="337"/>
    <x v="258"/>
    <n v="-0.013495144"/>
    <n v="-0.013495144"/>
    <x v="1"/>
    <n v="4.533467539003524"/>
    <n v="-0.06117979725817816"/>
    <n v="-0.061179797258178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ea2579114c84f2c92be9325d4391f145b4ccc3ad04ac378c2b873d9642ef47"/>
    <n v="1"/>
    <n v="1"/>
  </r>
  <r>
    <s v="67fcdefb-c931-4fb6-bfa3-5bb8c7d5508d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e5318618899f8728bddaabf17fd3723b30e0bb362b999d0c261f1deabe76bc"/>
    <n v="1"/>
    <n v="1"/>
  </r>
  <r>
    <s v="db288e10-1fcd-4917-bc1f-9f1573eeafb7"/>
    <x v="337"/>
    <x v="258"/>
    <n v="-0.011674233"/>
    <n v="-0.011674233"/>
    <x v="1"/>
    <n v="4.533467539003524"/>
    <n v="-0.05292475634826373"/>
    <n v="-0.05292475634826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cd059555d6142690f96d37f1c7e9f1a3903d19d285d9f03e9a477ea68fcbf9"/>
    <n v="1"/>
    <n v="1"/>
  </r>
  <r>
    <s v="87b7fad4-03ca-44d5-bfb3-6ec3418ab829"/>
    <x v="337"/>
    <x v="258"/>
    <n v="-0.011674233"/>
    <n v="-0.011674233"/>
    <x v="1"/>
    <n v="4.533467539003524"/>
    <n v="-0.05292475634826373"/>
    <n v="-0.05292475634826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3aea9ae98cc13c7ab88eb0e045bce9498b781427c549b1b859af2ca873afd6"/>
    <n v="1"/>
    <n v="1"/>
  </r>
  <r>
    <s v="cea4b016-38d1-48e6-b92f-d001aa86873d"/>
    <x v="337"/>
    <x v="258"/>
    <n v="-0.015204936"/>
    <n v="-0.015204936"/>
    <x v="1"/>
    <n v="4.533467539003524"/>
    <n v="-0.06893108378862609"/>
    <n v="-0.068931083788626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7414e7d9569bd92acafd85e1d27a6b6224f78eac43f194278f166a0d86962e"/>
    <n v="1"/>
    <n v="1"/>
  </r>
  <r>
    <s v="10a44525-7b50-4a59-b008-2dd7b1461e31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95b48b6d0c1842f935190cd0daad72f2e73ea94b4ed88736ea1ebcd5d49500"/>
    <n v="1"/>
    <n v="1"/>
  </r>
  <r>
    <s v="2b156075-16ba-496f-9024-a334ef75d7fe"/>
    <x v="337"/>
    <x v="258"/>
    <n v="-0.014510333"/>
    <n v="-0.014510333"/>
    <x v="1"/>
    <n v="4.533467539003524"/>
    <n v="-0.0657821236356316"/>
    <n v="-0.065782123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8041ba55a3e42398e6594b40fb0a6bf9e7bc706267e35d4171c46acbe895d6"/>
    <n v="1"/>
    <n v="1"/>
  </r>
  <r>
    <s v="f3097e96-d27d-4e65-a728-e5f51224fadf"/>
    <x v="337"/>
    <x v="258"/>
    <n v="-0.014235545"/>
    <n v="-0.014235545"/>
    <x v="1"/>
    <n v="4.533467539003524"/>
    <n v="-0.06453638115752391"/>
    <n v="-0.064536381157523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545675c1fadeba44461dfb6c36cc560a204a2aa5460c3dfe84e0e24add7269"/>
    <n v="1"/>
    <n v="1"/>
  </r>
  <r>
    <s v="f1a14f03-8d60-4f8d-8dfa-7b6e7bf2710c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45c316750456cb49da5e0503f0121eb86d71637cd399142da3d1b20bdafc8"/>
    <n v="1"/>
    <n v="1"/>
  </r>
  <r>
    <s v="8c316fe4-9ad3-40bc-93d2-f908c68c8bd8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8e2f936418fb9675fbcc577995dd2f29893d1a2271b7fc290152ffc52e4c4c"/>
    <n v="1"/>
    <n v="1"/>
  </r>
  <r>
    <s v="fa150031-30ac-4b9b-9ac4-f0816cdf551a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f3985cff331860db5665927acaea0d6f9542b8b63e24451c80dbaa76cc10c9"/>
    <n v="1"/>
    <n v="1"/>
  </r>
  <r>
    <s v="2bf9be5b-22c8-44c6-bc45-555f31f05570"/>
    <x v="337"/>
    <x v="258"/>
    <n v="-0.015853741"/>
    <n v="-0.015853741"/>
    <x v="1"/>
    <n v="4.533467539003524"/>
    <n v="-0.07187242019526925"/>
    <n v="-0.071872420195269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0a9a67d89725cf3f6a153759b338054356503b9db3b03e9a1184427e2c7b76"/>
    <n v="1"/>
    <n v="1"/>
  </r>
  <r>
    <s v="c168e58e-7ae6-48d4-b145-fc472c00fc8e"/>
    <x v="337"/>
    <x v="258"/>
    <n v="-0.014403471"/>
    <n v="-0.014403471"/>
    <x v="1"/>
    <n v="4.533467539003524"/>
    <n v="-0.06529766822747862"/>
    <n v="-0.065297668227478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64a758d98c11e9ee3d331b5fb4eef8ae6d90d6f5df49198a8383623a332c5"/>
    <n v="1"/>
    <n v="1"/>
  </r>
  <r>
    <s v="37d1832b-55cb-49a0-84e3-e2cdf32b82a3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4e4c2031848cebb10378120af24d6c1ee416c1b34a1bd8319e03324ffbee5f"/>
    <n v="1"/>
    <n v="1"/>
  </r>
  <r>
    <s v="295752e6-3642-4796-84e8-4161b40ec93d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642a039598b5d108786724560dd3d08fb1e002a4a41eacbcbb01bea4a0a1ce"/>
    <n v="1"/>
    <n v="1"/>
  </r>
  <r>
    <s v="653083f2-375e-4f08-b6e4-b0799c9b19dc"/>
    <x v="337"/>
    <x v="258"/>
    <n v="-0.013067696"/>
    <n v="-0.013067696"/>
    <x v="1"/>
    <n v="4.533467539003524"/>
    <n v="-0.05924197562556619"/>
    <n v="-0.059241975625566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dc70abc83cc6a8f901787d8e4f2e8b227bd479de6936e25044b57b8d640267"/>
    <n v="1"/>
    <n v="1"/>
  </r>
  <r>
    <s v="d8def076-975f-4ba7-9e0b-80ca482ec32c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b93c0f1514a50541b5befb511385d48f758a3b557c579e95327f3c7cdbf9f1"/>
    <n v="1"/>
    <n v="1"/>
  </r>
  <r>
    <s v="cf266517-9fe6-448c-bf76-5a793c25c38c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169af2d5a992d02c38dfaae4b4ad34c92cd2fcf4e4a8cdc51314f252e0a1b6"/>
    <n v="1"/>
    <n v="1"/>
  </r>
  <r>
    <s v="161b253d-0311-4e44-b54f-5c6dafed35f9"/>
    <x v="337"/>
    <x v="258"/>
    <n v="-0.0137982944"/>
    <n v="-0.0137982944"/>
    <x v="1"/>
    <n v="4.533467539003524"/>
    <n v="-0.0625541197560141"/>
    <n v="-0.0625541197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8d5d772f6b01115d4a3c5f17fcfe5d518cdd71b73cae800f65638c27555656"/>
    <n v="1"/>
    <n v="1"/>
  </r>
  <r>
    <s v="3a7c52b4-eb67-4bfd-b696-8550962d8848"/>
    <x v="337"/>
    <x v="258"/>
    <n v="-0.0137982944"/>
    <n v="-0.0137982944"/>
    <x v="1"/>
    <n v="4.533467539003524"/>
    <n v="-0.0625541197560141"/>
    <n v="-0.0625541197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aa738f2eb4367a868183600070be8caf7b4b36f0bc2096fcac392e90ff3386"/>
    <n v="1"/>
    <n v="1"/>
  </r>
  <r>
    <s v="6f1e1590-b3de-4930-9c69-1bf5c3b8803d"/>
    <x v="337"/>
    <x v="258"/>
    <n v="-0.0146835832"/>
    <n v="-0.0146835832"/>
    <x v="1"/>
    <n v="4.533467539003524"/>
    <n v="-0.06656754779345748"/>
    <n v="-0.06656754779345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2d6b08e7822def1de1f25734455c21aca947f4353a8efb4e0275cb552c0a35"/>
    <n v="1"/>
    <n v="1"/>
  </r>
  <r>
    <s v="744352c0-fe4f-4549-9dc4-4ac4971ae20f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820f78185756b242d6111042e6d97ed6986ae58f53a0e3f95a5f0e0ada0309"/>
    <n v="1"/>
    <n v="1"/>
  </r>
  <r>
    <s v="bf08b3ba-136e-45e3-aa34-a3d22cb41c64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26fd9827fe35a0d725374a7fb6f499d893a6aee1bed45fe043866336a05c7d"/>
    <n v="1"/>
    <n v="1"/>
  </r>
  <r>
    <s v="af371e78-3f39-4a95-9c4a-fd154b66d10c"/>
    <x v="337"/>
    <x v="258"/>
    <n v="-0.014754589"/>
    <n v="-0.014754589"/>
    <x v="1"/>
    <n v="4.533467539003524"/>
    <n v="-0.06688945028283845"/>
    <n v="-0.066889450282838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21be3e70eabeb60ebe2474903e17ad0b09b300425d2344a55019919585ec24"/>
    <n v="1"/>
    <n v="1"/>
  </r>
  <r>
    <s v="55137c88-b739-494b-8b39-58935f645c52"/>
    <x v="337"/>
    <x v="258"/>
    <n v="-0.0128061604"/>
    <n v="-0.0128061604"/>
    <x v="1"/>
    <n v="4.533467539003524"/>
    <n v="-0.05805631247267238"/>
    <n v="-0.058056312472672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f2be76eb4bb6086ca06862f5e6da29ed007552d3fece6f342591329a98655a"/>
    <n v="1"/>
    <n v="1"/>
  </r>
  <r>
    <s v="7c7f0093-8a7e-411f-9fc6-8a5e412769da"/>
    <x v="337"/>
    <x v="258"/>
    <n v="-0.012808174"/>
    <n v="-0.012808174"/>
    <x v="1"/>
    <n v="4.533467539003524"/>
    <n v="-0.05806544106290892"/>
    <n v="-0.05806544106290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ec1c3e2aa0cad6f3575b8308cf0f698c14a64abc175013fc2945500460ced9"/>
    <n v="1"/>
    <n v="1"/>
  </r>
  <r>
    <s v="999f52bc-ec0a-4af7-b6d4-1cc3be4160f7"/>
    <x v="337"/>
    <x v="258"/>
    <n v="-0.012853972"/>
    <n v="-0.012853972"/>
    <x v="1"/>
    <n v="4.533467539003524"/>
    <n v="-0.0582730648092602"/>
    <n v="-0.0582730648092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aa78a6c09899b4163a1650d21e97f265cec2aaf44fdae3ca683254051804f0"/>
    <n v="1"/>
    <n v="1"/>
  </r>
  <r>
    <s v="3338e0ce-6bdb-4929-b277-1983e0dbfeb2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517b859569c3d0f31b84c9a26f7e749213e64551d6a486112f11278871a1ab"/>
    <n v="1"/>
    <n v="1"/>
  </r>
  <r>
    <s v="5cb7d53e-09a5-4221-b0c5-f2430c4c053c"/>
    <x v="337"/>
    <x v="258"/>
    <n v="-0.0123940432"/>
    <n v="-0.0123940432"/>
    <x v="1"/>
    <n v="4.533467539003524"/>
    <n v="-0.05618799252420735"/>
    <n v="-0.056187992524207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f66f73a5c35503b49120598f9d5a40de22e7b8ca278ba5c4df03ce828885ce"/>
    <n v="1"/>
    <n v="1"/>
  </r>
  <r>
    <s v="20a85d50-df47-485d-b3bb-d1c0fe5b6730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9445a01a35305c59c38bc174cbf1d97fa8748e1e41175c01e235ea06abdfe"/>
    <n v="1"/>
    <n v="1"/>
  </r>
  <r>
    <s v="c89871f2-91c6-4491-918b-a94885f0da86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c82d93f7a9d21231ccfdf0678fd854b93cd6c8c0af3de068d29c18b54a05f1"/>
    <n v="1"/>
    <n v="1"/>
  </r>
  <r>
    <s v="5e949410-3ce1-4805-a8e9-3180f070f023"/>
    <x v="337"/>
    <x v="258"/>
    <n v="-0.011968544"/>
    <n v="-0.011968544"/>
    <x v="1"/>
    <n v="4.533467539003524"/>
    <n v="-0.05425900571313538"/>
    <n v="-0.0542590057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ba8083596c882b2b6d29468104fa966296af6b0e9a26b7b8f54e43868bd1b3"/>
    <n v="1"/>
    <n v="1"/>
  </r>
  <r>
    <s v="2831257f-e335-4fb2-9b05-e308420046de"/>
    <x v="337"/>
    <x v="258"/>
    <n v="-0.0132182776"/>
    <n v="-0.0132182776"/>
    <x v="1"/>
    <n v="4.533467539003524"/>
    <n v="-0.0599246324211374"/>
    <n v="-0.05992463242113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3f08b325ae81c77b3965757ee6bcc56e815bc1c1a8b77a11dcb46093474800"/>
    <n v="1"/>
    <n v="1"/>
  </r>
  <r>
    <s v="36f6bbe4-955a-4e9c-a000-94260580b7d8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90476254274038cf817c886bae29d93016a9dbe0135bc16419146f531bcc2"/>
    <n v="1"/>
    <n v="1"/>
  </r>
  <r>
    <s v="00475bbd-d3c7-4a4a-9966-ddef158b4357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291d90d2305a8b413fe3d5f5b9e7634312b3d0e1b649c9c8030237cd7f5c53"/>
    <n v="1"/>
    <n v="1"/>
  </r>
  <r>
    <s v="95aeb854-33cd-453a-8cc2-c3476634a2f8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24caab21b8e1d14b4b6e30dae6b20d6a7987c49c5ecbc0d540cd56c467ce13"/>
    <n v="1"/>
    <n v="1"/>
  </r>
  <r>
    <s v="766c461c-680d-4da6-994f-21eb3fb7397b"/>
    <x v="337"/>
    <x v="258"/>
    <n v="-0.009684105"/>
    <n v="-0.009684105"/>
    <x v="1"/>
    <n v="4.533467539003524"/>
    <n v="-0.04390257566180172"/>
    <n v="-0.04390257566180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a2f73f45ef7a92596ad20760457bcbadd3e4919d4e4e91f2c2b2ba0d9b9ef3"/>
    <n v="1"/>
    <n v="1"/>
  </r>
  <r>
    <s v="67b87fab-a385-4c1e-9936-6db9050c193a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c9e7b1f5f25c7c433d3212b5ba22ad6b6d5a02d42a3240db3f4c96bbd27a3"/>
    <n v="1"/>
    <n v="1"/>
  </r>
  <r>
    <s v="7997dccc-5860-420a-b76e-824f38ce556a"/>
    <x v="337"/>
    <x v="258"/>
    <n v="-0.010288251"/>
    <n v="-0.010288251"/>
    <x v="1"/>
    <n v="4.533467539003524"/>
    <n v="-0.04664145194162054"/>
    <n v="-0.046641451941620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1231476bac7b0ad7ef7a78b71fc8faf98b8e22b5c2e544991ec5da43b5c7ac"/>
    <n v="1"/>
    <n v="1"/>
  </r>
  <r>
    <s v="7969c13b-1974-443c-a54a-ae94f5ded1ef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cac1924d12a7a450a1d79a6902b44cd4e412387789d475d8afd687708ce9c6"/>
    <n v="1"/>
    <n v="1"/>
  </r>
  <r>
    <s v="7efc1067-16f5-4b03-961c-af7fd215e26e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8284608175ef55d9fe764788dca814f83ac5bffb08e16a162d75f0723dcca6"/>
    <n v="1"/>
    <n v="1"/>
  </r>
  <r>
    <s v="522590a2-7e4d-4caa-90df-a797e5e2cc7a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a53fb08aa8d77cac19ff165f381032d0d6119a8ead26778550e6e0a927a3f"/>
    <n v="1"/>
    <n v="1"/>
  </r>
  <r>
    <s v="85d52550-5db6-46b0-858f-fd819b5ef57f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54e6e4333f9b3705b8990c4c044c0fb5ed87b4b10767a92698195e5950eeb9"/>
    <n v="1"/>
    <n v="1"/>
  </r>
  <r>
    <s v="43349d85-e69d-4179-8c19-23c2dced8987"/>
    <x v="337"/>
    <x v="258"/>
    <n v="-0.011647958"/>
    <n v="-0.011647958"/>
    <x v="1"/>
    <n v="4.533467539003524"/>
    <n v="-0.05280563948867641"/>
    <n v="-0.0528056394886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7aafd51338fb914a26088fcab3e06ac0ac4927cdfb780d17341a1d5e6c72a9"/>
    <n v="1"/>
    <n v="1"/>
  </r>
  <r>
    <s v="6b97d8f2-331f-47ae-b5b3-6d90176230a2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3b381b593a6f0cfacb345d0b4617ce0524c4ce10c1e38e8b02afc0a9a1a5e4"/>
    <n v="1"/>
    <n v="1"/>
  </r>
  <r>
    <s v="9065328b-208b-49f8-9f0b-dcfee1cdba49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7f70c97a7dd0235b044965acc4c0f2a7571dd1487c1ea4cb8f5e7008b95375"/>
    <n v="1"/>
    <n v="1"/>
  </r>
  <r>
    <s v="4098101c-4c71-476f-b0e8-6fe7b8ad7078"/>
    <x v="337"/>
    <x v="258"/>
    <n v="-0.013640171"/>
    <n v="-0.013640171"/>
    <x v="1"/>
    <n v="4.533467539003524"/>
    <n v="-0.06183727245495723"/>
    <n v="-0.061837272454957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85c833d512f0a1f84037cb0b4226df7868b04b92276e27daaa9edd176b089f"/>
    <n v="1"/>
    <n v="1"/>
  </r>
  <r>
    <s v="b0a4ab65-0eb0-4779-938e-7786fed9c6a8"/>
    <x v="337"/>
    <x v="258"/>
    <n v="-0.009849949"/>
    <n v="-0.009849949"/>
    <x v="1"/>
    <n v="4.533467539003524"/>
    <n v="-0.04465442405234022"/>
    <n v="-0.044654424052340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8ed4f43ea6ad82c4da717cc626dbf7f8c90bef212cd7c052e78088da85287b"/>
    <n v="1"/>
    <n v="1"/>
  </r>
  <r>
    <s v="ac65e47d-0095-4316-ad99-f30bad543a69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cb85f249d1adcc1209438e030a974b2ec6ff61706feee354eda2283758c855"/>
    <n v="1"/>
    <n v="1"/>
  </r>
  <r>
    <s v="e38c7a82-c45d-4f61-ba50-148951d5dd60"/>
    <x v="337"/>
    <x v="258"/>
    <n v="-0.010619939"/>
    <n v="-0.010619939"/>
    <x v="1"/>
    <n v="4.533467539003524"/>
    <n v="-0.04814514872269754"/>
    <n v="-0.048145148722697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2fc2f7bc36b0fffb85103be546eef5cc8da53b7df9f2701b62a6860519144a"/>
    <n v="1"/>
    <n v="1"/>
  </r>
  <r>
    <s v="971fc2a1-c4d3-4119-b67f-9780e026b674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8a4bda8ba2937c9a7b3ef4140d47446f9779d79decc90863c4f423cfadfa4f"/>
    <n v="1"/>
    <n v="1"/>
  </r>
  <r>
    <s v="bb9ec6a1-810e-4ca8-99fe-e629e5c709fa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bcaa0fe2e10b73b6343ba9b9c85b03494e66fe20e2afe4a79ce67103efe989"/>
    <n v="1"/>
    <n v="1"/>
  </r>
  <r>
    <s v="1b8ad115-2763-4851-8675-257d3c43467c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989fadcb247ca81a86fc6fdea4aac4a4c700296b105619274c6202c055d433"/>
    <n v="1"/>
    <n v="1"/>
  </r>
  <r>
    <s v="78adc660-89ea-4d41-b164-30b99f6de1cf"/>
    <x v="337"/>
    <x v="258"/>
    <n v="-0.01435004"/>
    <n v="-0.01435004"/>
    <x v="1"/>
    <n v="4.533467539003524"/>
    <n v="-0.06505544052340212"/>
    <n v="-0.065055440523402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e1e2ed3b9e53ed67323264c3991c573c55d883fe94732fad13eb0d5fc58ed3"/>
    <n v="1"/>
    <n v="1"/>
  </r>
  <r>
    <s v="3fee61f8-20ea-44b4-9e29-d0ed12d31b42"/>
    <x v="337"/>
    <x v="258"/>
    <n v="-0.015227835"/>
    <n v="-0.015227835"/>
    <x v="1"/>
    <n v="4.533467539003524"/>
    <n v="-0.06903489566180172"/>
    <n v="-0.06903489566180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2f2b4fdbccb106c4aea864770277194489b00fca5b9b6996ae9429cb056f4"/>
    <n v="1"/>
    <n v="1"/>
  </r>
  <r>
    <s v="e5532e34-0928-4c48-9f89-ae92cb303fc9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6f75684aacbbb4c11efd3ab67ac324757831db01578509fb6ceeb2124d3502"/>
    <n v="1"/>
    <n v="1"/>
  </r>
  <r>
    <s v="d85b8e91-8f2d-4c04-a194-8228ff401236"/>
    <x v="337"/>
    <x v="258"/>
    <n v="-0.014953047"/>
    <n v="-0.014953047"/>
    <x v="1"/>
    <n v="4.533467539003524"/>
    <n v="-0.06778915318369402"/>
    <n v="-0.06778915318369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d70b6bb93d80a8c539d510f60563553c157660a2af762583e31f0d4e92647b"/>
    <n v="1"/>
    <n v="1"/>
  </r>
  <r>
    <s v="4902e593-d9aa-4493-9c59-639633df0cfb"/>
    <x v="337"/>
    <x v="258"/>
    <n v="-0.015433926"/>
    <n v="-0.015433926"/>
    <x v="1"/>
    <n v="4.533467539003524"/>
    <n v="-0.0699692025203825"/>
    <n v="-0.0699692025203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be64e669f2d786080dcf02eb337f856317e37b14004901fa0ce2266993c90a"/>
    <n v="1"/>
    <n v="1"/>
  </r>
  <r>
    <s v="a97d28aa-2d5f-4fa1-ac48-0958ced328c9"/>
    <x v="337"/>
    <x v="258"/>
    <n v="-0.011543927"/>
    <n v="-0.011543927"/>
    <x v="1"/>
    <n v="4.533467539003524"/>
    <n v="-0.05233401832712633"/>
    <n v="-0.05233401832712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61d5d9bb8ba82ef682132908e46110996fe2314872ce28443ade6b10b71d52"/>
    <n v="1"/>
    <n v="1"/>
  </r>
  <r>
    <s v="72e58084-4ae9-4451-aeed-d2f1dcc60249"/>
    <x v="337"/>
    <x v="258"/>
    <n v="-0.014876717"/>
    <n v="-0.014876717"/>
    <x v="1"/>
    <n v="4.533467539003524"/>
    <n v="-0.06744311360644188"/>
    <n v="-0.067443113606441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6aecb47cf96ae600a70efcf27273a0ba427051e2e1ff740d7faf56c22f3266"/>
    <n v="1"/>
    <n v="1"/>
  </r>
  <r>
    <s v="ffa560a2-ebaf-4113-b633-f884004c719d"/>
    <x v="337"/>
    <x v="258"/>
    <n v="-0.014876717"/>
    <n v="-0.014876717"/>
    <x v="1"/>
    <n v="4.533467539003524"/>
    <n v="-0.06744311360644188"/>
    <n v="-0.067443113606441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ea10928c8b4ee9771bfe35f3d0be421dcfc910530c19b46deb9d6521e8f273"/>
    <n v="1"/>
    <n v="1"/>
  </r>
  <r>
    <s v="bf8aaf10-f2c3-438f-84cc-dda7c67f4d90"/>
    <x v="337"/>
    <x v="258"/>
    <n v="-0.013647804"/>
    <n v="-0.013647804"/>
    <x v="1"/>
    <n v="4.533467539003524"/>
    <n v="-0.06187187641268245"/>
    <n v="-0.06187187641268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98e1f4ba9b8561d1b81e2df2f7b2a3c9fd734ed4d85a614b21fae2386f41be"/>
    <n v="1"/>
    <n v="1"/>
  </r>
  <r>
    <s v="b11bd5c7-d75b-4c77-92dc-ccd2a01cbdf0"/>
    <x v="337"/>
    <x v="258"/>
    <n v="-0.0136456584"/>
    <n v="-0.0136456584"/>
    <x v="1"/>
    <n v="4.533467539003524"/>
    <n v="-0.06186214940473077"/>
    <n v="-0.061862149404730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05c9e06e948890fb37f47a364939b7ffd6fe89f5dd978190209638945b8f6a"/>
    <n v="1"/>
    <n v="1"/>
  </r>
  <r>
    <s v="c482c96c-f350-456e-b59d-463c32e96ede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e6d1322301b67ff8f72a052992436985309aa05b342ff1625fcadf46997e0d"/>
    <n v="1"/>
    <n v="1"/>
  </r>
  <r>
    <s v="7280fa6b-9935-41cd-887e-cdde62167942"/>
    <x v="337"/>
    <x v="258"/>
    <n v="-0.014472168"/>
    <n v="-0.014472168"/>
    <x v="1"/>
    <n v="4.533467539003524"/>
    <n v="-0.06560910384700555"/>
    <n v="-0.06560910384700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62f84d7791b94ab4386c5a8e01cbcf35a07968031e722ecd3d6e7175931053"/>
    <n v="1"/>
    <n v="1"/>
  </r>
  <r>
    <s v="71dced02-294f-4440-b68b-523797f2a94c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389c21567a737d721e0dc336d3a58bc40d255eaaa33f91d5cebfa8a3bc931e"/>
    <n v="1"/>
    <n v="1"/>
  </r>
  <r>
    <s v="8a5002dc-4b4e-4e85-aaea-ad44e72741e6"/>
    <x v="337"/>
    <x v="258"/>
    <n v="-0.0134777588"/>
    <n v="-0.0134777588"/>
    <x v="1"/>
    <n v="4.533467539003524"/>
    <n v="-0.06110098201831908"/>
    <n v="-0.06110098201831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95da214e04a58cf7f42bbb78a78895fe5b055c648e0ad4df4de02bac1e292a"/>
    <n v="1"/>
    <n v="1"/>
  </r>
  <r>
    <s v="37434b30-a5c0-4327-8209-c6d35986684b"/>
    <x v="337"/>
    <x v="258"/>
    <n v="-0.0151338594"/>
    <n v="-0.0151338594"/>
    <x v="1"/>
    <n v="4.533467539003524"/>
    <n v="-0.06860886032974334"/>
    <n v="-0.068608860329743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00c0b13a07affcf1b16642299af3dc80f52818963ee125e86ab2a1d61c3495"/>
    <n v="1"/>
    <n v="1"/>
  </r>
  <r>
    <s v="010c4563-f1c1-4148-9049-50232991854a"/>
    <x v="337"/>
    <x v="258"/>
    <n v="-0.0133480182"/>
    <n v="-0.0133480182"/>
    <x v="1"/>
    <n v="4.533467539003524"/>
    <n v="-0.06051280721972824"/>
    <n v="-0.060512807219728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5b60f80f21810f98f9997129be6811fff9222e551892a91241802d6979f55e"/>
    <n v="1"/>
    <n v="1"/>
  </r>
  <r>
    <s v="883f005e-353e-4925-bde2-c939ab934cbb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b1fd5299d9c9a7b72e39adf61ae5d173fe3360b3c8eb84a22152a9ca70a04e"/>
    <n v="1"/>
    <n v="1"/>
  </r>
  <r>
    <s v="acef3d9c-d542-4481-8be7-16aad59778c5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9ec3363192909c1def4ba573ba962d34dd0c979c4d586bc13cc8426f72b589"/>
    <n v="1"/>
    <n v="1"/>
  </r>
  <r>
    <s v="fca21117-ee52-4105-88d0-580c89f77ad7"/>
    <x v="337"/>
    <x v="258"/>
    <n v="-0.013792831"/>
    <n v="-0.013792831"/>
    <x v="1"/>
    <n v="4.533467539003524"/>
    <n v="-0.06252935160946151"/>
    <n v="-0.06252935160946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c3a7d3adb490f33ed0058d46b7437cf91b4d3ee818af2b1b3933307ce90601"/>
    <n v="1"/>
    <n v="1"/>
  </r>
  <r>
    <s v="6a29a64b-3409-4475-bddf-ca2895c38abd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b4ccffbd4c32315a06106ee1b5931be78e6bc9c4a32f9455c60ca7c7be8187"/>
    <n v="1"/>
    <n v="1"/>
  </r>
  <r>
    <s v="c931c9ce-cce8-465e-a1bd-e67a256c819d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f7f824562b787e5bad5ea153d25497cd885851ae33cc3f5f294e7a6afda825"/>
    <n v="1"/>
    <n v="1"/>
  </r>
  <r>
    <s v="cca08e89-cf06-4d38-a667-a3d54f00a0b6"/>
    <x v="337"/>
    <x v="258"/>
    <n v="-0.010762091"/>
    <n v="-0.010762091"/>
    <x v="1"/>
    <n v="4.533467539003524"/>
    <n v="-0.04878959020030197"/>
    <n v="-0.048789590200301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9d053a53dc8d7b50c3a620189fe3eebb592e7a43695c322a11777fbb4364b3"/>
    <n v="1"/>
    <n v="1"/>
  </r>
  <r>
    <s v="6eef7243-9adc-4707-aae2-a818bca6012c"/>
    <x v="337"/>
    <x v="258"/>
    <n v="-0.010738399"/>
    <n v="-0.010738399"/>
    <x v="1"/>
    <n v="4.533467539003524"/>
    <n v="-0.0486821832873679"/>
    <n v="-0.048682183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6398ecf6101297f0f6946ba404fc54a78b7e6446527c1758bca4483441ab6a"/>
    <n v="1"/>
    <n v="1"/>
  </r>
  <r>
    <s v="9570ab32-22b2-4c7a-814e-0ee8e6704070"/>
    <x v="337"/>
    <x v="258"/>
    <n v="-0.013838629"/>
    <n v="-0.013838629"/>
    <x v="1"/>
    <n v="4.533467539003524"/>
    <n v="-0.0627369753558128"/>
    <n v="-0.06273697535581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dda3e2a82c71d8604b00b554ecc820b4b0f79ffe9ef91a6c54f117a2efc7ae"/>
    <n v="1"/>
    <n v="1"/>
  </r>
  <r>
    <s v="232d3bd8-a2c5-4146-8236-3328a4c9d5a5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7ee350c42a1ac0b1deb7a192c3744614b8ea4d5252f0d535b282036546b453"/>
    <n v="1"/>
    <n v="1"/>
  </r>
  <r>
    <s v="742df8c5-81b5-4cd0-8318-ea80057ee7fe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6ef527950e1d5c85c663d60d126bc043c804fec005a7d98941ee42916bc626"/>
    <n v="1"/>
    <n v="1"/>
  </r>
  <r>
    <s v="00ec705c-529a-423b-8121-d482639380dd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8c92a10dbcb1098b455a525926ca7ff75d099b46cf1ffc6c8f23a89945a687"/>
    <n v="1"/>
    <n v="1"/>
  </r>
  <r>
    <s v="220aa6b7-7244-4635-95c3-d30f7b214818"/>
    <x v="337"/>
    <x v="258"/>
    <n v="-0.015311798"/>
    <n v="-0.015311798"/>
    <x v="1"/>
    <n v="4.533467539003524"/>
    <n v="-0.06941553919677908"/>
    <n v="-0.06941553919677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8542d6d13b8cb8929d61bc97fceafe12ba8ab736a72bd21c9bd867fba846c1"/>
    <n v="1"/>
    <n v="1"/>
  </r>
  <r>
    <s v="fcb13bf4-8974-4ff7-8466-dc87bafdbc4b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e8d2135b1e5e4c40e8d307ef3c089f770d6f509d3f3bc32ef013a9fa242ffd"/>
    <n v="1"/>
    <n v="1"/>
  </r>
  <r>
    <s v="7b1c30a2-da5c-497a-9587-b40762e85eb7"/>
    <x v="337"/>
    <x v="258"/>
    <n v="-0.014334774"/>
    <n v="-0.014334774"/>
    <x v="1"/>
    <n v="4.533467539003524"/>
    <n v="-0.06498623260795169"/>
    <n v="-0.064986232607951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bc5e31e0519b884cc80bd74309e0593408cf1802e2e4f87f509efc3e7ed216"/>
    <n v="1"/>
    <n v="1"/>
  </r>
  <r>
    <s v="5fe416d8-5f7c-455e-9207-5ec70b8d8143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d88e7bba2d9aa62a435156036c3407533a2a553aa94ddc0bb0adf0eab7b22e"/>
    <n v="1"/>
    <n v="1"/>
  </r>
  <r>
    <s v="b7b68ddf-8f85-4a49-8f91-af11ebbe0409"/>
    <x v="337"/>
    <x v="258"/>
    <n v="-0.013754666"/>
    <n v="-0.013754666"/>
    <x v="1"/>
    <n v="4.533467539003524"/>
    <n v="-0.06235633182083544"/>
    <n v="-0.062356331820835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277e2e5a14cb8c5bfbe3447c6a25f787403b652c37d82c725ec64ec28588d"/>
    <n v="1"/>
    <n v="1"/>
  </r>
  <r>
    <s v="806214f5-bf52-41aa-9a52-6b597e14c2bb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e7052a435302d63f3384624d6c899d15a84038ed5c1d357c0319b2770407c2"/>
    <n v="1"/>
    <n v="1"/>
  </r>
  <r>
    <s v="dc77511d-865b-4c0a-997c-92930a1185d1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7e3d4d3b26c4a2b73b6f961029bdc3a37ebead9573bd32330884c95f0be4d3"/>
    <n v="1"/>
    <n v="1"/>
  </r>
  <r>
    <s v="938302d9-39fc-4d40-b1cc-2a84422dcf76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74854a0c62139407937d90199cb5dbdff3477b2b5b515acbc402f43e623cec"/>
    <n v="1"/>
    <n v="1"/>
  </r>
  <r>
    <s v="3f8c2220-8d73-4d16-baa9-4d56b6141994"/>
    <x v="337"/>
    <x v="258"/>
    <n v="-0.011319739"/>
    <n v="-0.011319739"/>
    <x v="1"/>
    <n v="4.533467539003524"/>
    <n v="-0.05131766930649221"/>
    <n v="-0.05131766930649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88b4fe0adacb376c3dcca076b64a0964ca9f5180583609316f3e2496260d44"/>
    <n v="1"/>
    <n v="1"/>
  </r>
  <r>
    <s v="adf61e35-8891-4b46-870d-825bbafdded8"/>
    <x v="337"/>
    <x v="258"/>
    <n v="-0.0114324364"/>
    <n v="-0.0114324364"/>
    <x v="1"/>
    <n v="4.533467539003524"/>
    <n v="-0.05182857931112231"/>
    <n v="-0.05182857931112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60f18f408901b9e07e067111b0216cd6c5953729491f6dd3cb9e39c39c8fd7"/>
    <n v="1"/>
    <n v="1"/>
  </r>
  <r>
    <s v="63ea54e5-7214-48e6-ae42-86058a60549f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cbf829974f7fc19eb461c3838b3f6345ec3fce4d7f8575a96e8ac33e315937"/>
    <n v="1"/>
    <n v="1"/>
  </r>
  <r>
    <s v="20336af9-5a63-499e-9fb1-5c5213e2a1d9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65a416bfbd7fa4cdd35f30fc4f637f0cc93d6066258004bdf374942e2474b"/>
    <n v="1"/>
    <n v="1"/>
  </r>
  <r>
    <s v="0e3a4d98-78f8-4fdc-a18f-8051a5d59f11"/>
    <x v="337"/>
    <x v="258"/>
    <n v="-0.009884734999999999"/>
    <n v="-0.009884734999999999"/>
    <x v="1"/>
    <n v="4.533467539003524"/>
    <n v="-0.04481212525415199"/>
    <n v="-0.044812125254151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784cf570591a062049f97b97e7b07d52b3d6f9da39333e5835beceebfa34e7"/>
    <n v="1"/>
    <n v="1"/>
  </r>
  <r>
    <s v="049292db-a2aa-49ea-9567-b704e432c52b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19485a847eb067ed5a953bd5b711bdc95c718158e434720063f8ddbc33bdbd"/>
    <n v="1"/>
    <n v="1"/>
  </r>
  <r>
    <s v="705d5c50-a0a8-4b80-ac71-a6bb4fd8f5f6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d540dd590f1c834cd1590389f0425ec9e1a2d3bdeb451bac54cbbf5d97cdd2"/>
    <n v="1"/>
    <n v="1"/>
  </r>
  <r>
    <s v="2b40966c-75d7-4d53-b894-b72d2018174e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74d4b15fb323c2ac656ae62cc05110f22fb71d7d2147c20102074cf72bd870"/>
    <n v="1"/>
    <n v="1"/>
  </r>
  <r>
    <s v="a9a183c7-c959-4a13-b80f-5b34103068e1"/>
    <x v="337"/>
    <x v="258"/>
    <n v="-0.013624905"/>
    <n v="-0.013624905"/>
    <x v="1"/>
    <n v="4.533467539003524"/>
    <n v="-0.0617680645395068"/>
    <n v="-0.0617680645395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9cde50aadcd05f46a15ab43b4ec728c9aa474984fcd0413d8cd86c5367fc5b"/>
    <n v="1"/>
    <n v="1"/>
  </r>
  <r>
    <s v="c66d8d04-a650-4836-987c-e7c08f39a940"/>
    <x v="337"/>
    <x v="258"/>
    <n v="-0.013579107"/>
    <n v="-0.013579107"/>
    <x v="1"/>
    <n v="4.533467539003524"/>
    <n v="-0.06156044079315552"/>
    <n v="-0.06156044079315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8d4b2fda2d68d20419f2288da3e6aa5586fad9eecdd722bf7b3c637f632b95"/>
    <n v="1"/>
    <n v="1"/>
  </r>
  <r>
    <s v="842b59fb-456e-4ee3-95ba-16d1f255d237"/>
    <x v="337"/>
    <x v="258"/>
    <n v="-0.012663147"/>
    <n v="-0.012663147"/>
    <x v="1"/>
    <n v="4.533467539003524"/>
    <n v="-0.05740796586612985"/>
    <n v="-0.05740796586612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d02b9c796ea6df54bd0d89d177f08e66ff670a100ded9d8b969a3356922b2a"/>
    <n v="1"/>
    <n v="1"/>
  </r>
  <r>
    <s v="5f5c9c18-0b0d-493f-acb3-4d8afa36f247"/>
    <x v="337"/>
    <x v="258"/>
    <n v="-0.014327141"/>
    <n v="-0.014327141"/>
    <x v="1"/>
    <n v="4.533467539003524"/>
    <n v="-0.06495162865022648"/>
    <n v="-0.06495162865022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e958156422202d296b071f8a86f400cc8368260d10b7af8e01d0581c2b43b5"/>
    <n v="1"/>
    <n v="1"/>
  </r>
  <r>
    <s v="956b087a-30d6-49d5-acca-995a9cda6e15"/>
    <x v="337"/>
    <x v="258"/>
    <n v="-0.014739323"/>
    <n v="-0.014739323"/>
    <x v="1"/>
    <n v="4.533467539003524"/>
    <n v="-0.06682024236738804"/>
    <n v="-0.06682024236738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2c5e7835bf6ed48bd2fe99d6148c74e3217c0d3856d103933ba803a5dca3b7"/>
    <n v="1"/>
    <n v="1"/>
  </r>
  <r>
    <s v="8ff05c78-f98b-4d5b-bef6-f18f7ee6b341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f490034496cfe41f87966843ed1a2cf4434e23fc3290d4cc46acfd4cf3e18d"/>
    <n v="1"/>
    <n v="1"/>
  </r>
  <r>
    <s v="361edee3-091e-4e0f-be9e-ec3951ab76b5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1b4a22b40da1cee6eb99915007a54b0c2cbf4a8bd03574f05f0ee91d718b24"/>
    <n v="1"/>
    <n v="1"/>
  </r>
  <r>
    <s v="6f29b57f-abf5-4596-ab91-6fc9ef780d9c"/>
    <x v="337"/>
    <x v="258"/>
    <n v="-0.015250734"/>
    <n v="-0.015250734"/>
    <x v="1"/>
    <n v="4.533467539003524"/>
    <n v="-0.06913870753497736"/>
    <n v="-0.06913870753497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64d3855a74c243ba151c3ab81f20ed47b853dc66e6c4c9dd0e3ecc63c72897"/>
    <n v="1"/>
    <n v="1"/>
  </r>
  <r>
    <s v="c1fed134-83bd-4fdc-8f9b-cd0aba12e466"/>
    <x v="337"/>
    <x v="258"/>
    <n v="-0.014563764"/>
    <n v="-0.014563764"/>
    <x v="1"/>
    <n v="4.533467539003524"/>
    <n v="-0.06602435133970812"/>
    <n v="-0.06602435133970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809e9a6b3bd6e589521fdaf5aadc453fc922fbb5b0bec9045539158dec675f"/>
    <n v="1"/>
    <n v="1"/>
  </r>
  <r>
    <s v="9df471cd-3bdc-4675-8278-75f2074c9947"/>
    <x v="337"/>
    <x v="258"/>
    <n v="-0.015327064"/>
    <n v="-0.015327064"/>
    <x v="1"/>
    <n v="4.533467539003524"/>
    <n v="-0.0694847471122295"/>
    <n v="-0.0694847471122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f7f2658bdc4d00119f7d5e167559666fcab0cfc2d9d1cfc7c200b766f61afd"/>
    <n v="1"/>
    <n v="1"/>
  </r>
  <r>
    <s v="8435b097-7c28-4b2c-a488-a3c4469de726"/>
    <x v="337"/>
    <x v="258"/>
    <n v="-0.015327064"/>
    <n v="-0.015327064"/>
    <x v="1"/>
    <n v="4.533467539003524"/>
    <n v="-0.0694847471122295"/>
    <n v="-0.0694847471122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c1453a0d034cea642f7a12678c3e1f153204ba8e856b4d61b059b428e26070"/>
    <n v="1"/>
    <n v="1"/>
  </r>
  <r>
    <s v="c99b89a0-69d5-44c6-a9fd-7e3394c63843"/>
    <x v="337"/>
    <x v="258"/>
    <n v="-0.015586586"/>
    <n v="-0.015586586"/>
    <x v="1"/>
    <n v="4.533467539003524"/>
    <n v="-0.07066128167488678"/>
    <n v="-0.07066128167488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a22760481201b1830808dc57a43520be054daff8459b11b2df6ec9c97a34b2"/>
    <n v="1"/>
    <n v="1"/>
  </r>
  <r>
    <s v="6353af6a-ab0f-4230-8cd4-dd0f9b3e0352"/>
    <x v="337"/>
    <x v="258"/>
    <n v="-0.012426524"/>
    <n v="-0.012426524"/>
    <x v="1"/>
    <n v="4.533467539003524"/>
    <n v="-0.05633524317664822"/>
    <n v="-0.056335243176648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e112d099cdc69174693ff8195a1e9d8d9a087c55f72772bf52ac258319bd24"/>
    <n v="1"/>
    <n v="1"/>
  </r>
  <r>
    <s v="94f24883-d028-4012-bded-d553450bd89a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1acd9f67441074f05b72057fb50747884d0b343bc224d0b74068a00ace8bbb"/>
    <n v="1"/>
    <n v="1"/>
  </r>
  <r>
    <s v="bbd3879d-7888-4fea-b899-7390b54c8f46"/>
    <x v="337"/>
    <x v="258"/>
    <n v="-0.01152583"/>
    <n v="-0.01152583"/>
    <x v="1"/>
    <n v="4.533467539003524"/>
    <n v="-0.05225197616507297"/>
    <n v="-0.052251976165072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2e75796c397a8abee09b7c91f743b08d6ac0831f13a699131c9bcceb100453"/>
    <n v="1"/>
    <n v="1"/>
  </r>
  <r>
    <s v="70cb354c-885d-48db-93f0-5fd631f8013a"/>
    <x v="337"/>
    <x v="258"/>
    <n v="-0.012716578"/>
    <n v="-0.012716578"/>
    <x v="1"/>
    <n v="4.533467539003524"/>
    <n v="-0.05765019357020634"/>
    <n v="-0.05765019357020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be563acb3a113a1f889180ebeb085b9035235242ea4033e61bc0c9be742447"/>
    <n v="1"/>
    <n v="1"/>
  </r>
  <r>
    <s v="7ebe9aab-b04f-4b09-8ae3-2758b9cc8b84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3016b273fd99b12f0eef1fbb8e94aa1c88ec79bb5b2f4f017362e8ce6aa6ba"/>
    <n v="1"/>
    <n v="1"/>
  </r>
  <r>
    <s v="66003881-ee24-4841-88ba-aa92ceaa7d40"/>
    <x v="337"/>
    <x v="258"/>
    <n v="-0.014250811"/>
    <n v="-0.014250811"/>
    <x v="1"/>
    <n v="4.533467539003524"/>
    <n v="-0.06460558907297434"/>
    <n v="-0.06460558907297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0a3140756268e5c2c4a3e847c22f5dcf2354bda5d5c7728454448ae5c24bb2"/>
    <n v="1"/>
    <n v="1"/>
  </r>
  <r>
    <s v="65bc4cd4-c272-4f54-8ca8-0275d8ccbf66"/>
    <x v="337"/>
    <x v="258"/>
    <n v="-0.010057254"/>
    <n v="-0.010057254"/>
    <x v="1"/>
    <n v="4.533467539003524"/>
    <n v="-0.04559423454051334"/>
    <n v="-0.045594234540513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764930905a1defb93541f695be8d5cff96cc928fc0528b7c13b8538f2485e"/>
    <n v="1"/>
    <n v="1"/>
  </r>
  <r>
    <s v="806bc284-57fb-4664-947b-0dec4bfb5082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6d4e19b44978187b56cd43324b74721e1ebe7d75cf4b28d018112bb435ce26"/>
    <n v="1"/>
    <n v="1"/>
  </r>
  <r>
    <s v="95cacc6a-a855-488a-b6d1-6fadb7794604"/>
    <x v="337"/>
    <x v="258"/>
    <n v="-0.013121127"/>
    <n v="-0.013121127"/>
    <x v="1"/>
    <n v="4.533467539003524"/>
    <n v="-0.05948420332964269"/>
    <n v="-0.059484203329642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4aac4bdfa5e8c8b02f6090aa920832270dd03405ce44bf0a6c5695ad1776ff"/>
    <n v="1"/>
    <n v="1"/>
  </r>
  <r>
    <s v="9c1cb98b-445c-4acb-b598-cbb77dac58e7"/>
    <x v="337"/>
    <x v="258"/>
    <n v="-0.0133480182"/>
    <n v="-0.0133480182"/>
    <x v="1"/>
    <n v="4.533467539003524"/>
    <n v="-0.06051280721972824"/>
    <n v="-0.060512807219728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52badc8b741eb88e009f48c3cb0159285b061c30934f7b9c5f4284c6e823ba"/>
    <n v="1"/>
    <n v="1"/>
  </r>
  <r>
    <s v="3c00f338-7ab9-443f-a5ca-a02dc346ed98"/>
    <x v="337"/>
    <x v="258"/>
    <n v="-0.013678336"/>
    <n v="-0.013678336"/>
    <x v="1"/>
    <n v="4.533467539003524"/>
    <n v="-0.06201029224358329"/>
    <n v="-0.062010292243583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fdada985fb4e4eea6652c1422a88f65c74878fe4912dbf34f717ca0b1989a"/>
    <n v="1"/>
    <n v="1"/>
  </r>
  <r>
    <s v="102578f5-f8f7-44dc-b53f-d8c1685115bb"/>
    <x v="337"/>
    <x v="258"/>
    <n v="-0.012892137"/>
    <n v="-0.012892137"/>
    <x v="1"/>
    <n v="4.533467539003524"/>
    <n v="-0.05844608459788628"/>
    <n v="-0.05844608459788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e8dca27a4bf6b3e55316050a84707d6a2e377b5784a7c85f4da50b06aed831"/>
    <n v="1"/>
    <n v="1"/>
  </r>
  <r>
    <s v="757a2a8b-0569-469e-bf05-fa74bbe59891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1c156571610014f7e1ba1c9a3a57fe23e528b477af37013cf5c97098e379b2"/>
    <n v="1"/>
    <n v="1"/>
  </r>
  <r>
    <s v="a743b0a5-aad0-458a-a1f3-89507d838a38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49c35906947f3cfb7ea2795dd6f8ea7c2f2e59690383a71f943ae5290106cc"/>
    <n v="1"/>
    <n v="1"/>
  </r>
  <r>
    <s v="bd87d257-797f-479b-9442-b19d54fb0f28"/>
    <x v="337"/>
    <x v="258"/>
    <n v="-0.012151736"/>
    <n v="-0.012151736"/>
    <x v="1"/>
    <n v="4.533467539003524"/>
    <n v="-0.05508950069854052"/>
    <n v="-0.05508950069854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db46e91a42cb7bdb52d34400bf5072b759fd2887b1d798831ebe14c56c8b46"/>
    <n v="1"/>
    <n v="1"/>
  </r>
  <r>
    <s v="65fa990d-2644-4bb9-9131-ed8b496d8488"/>
    <x v="337"/>
    <x v="258"/>
    <n v="-0.009636720999999999"/>
    <n v="-0.009636720999999999"/>
    <x v="1"/>
    <n v="4.533467539003524"/>
    <n v="-0.04368776183593357"/>
    <n v="-0.04368776183593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23c8f67d537b2c4088d0d65f2ccf1102c262d2b01608a93e177fa02ca1570d"/>
    <n v="1"/>
    <n v="1"/>
  </r>
  <r>
    <s v="45e89a86-0380-41ac-8bd1-749d47c28440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7b76ba21689922d0b168cac3d779aa15604bb7f647f046b5920b0914f8fdea"/>
    <n v="1"/>
    <n v="1"/>
  </r>
  <r>
    <s v="8b09c4a0-7821-4401-ac9a-3bdac242c2a5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7d2ef44944465e5e03b679f9c641600afd154958a413c84eb950d2f310c31"/>
    <n v="1"/>
    <n v="1"/>
  </r>
  <r>
    <s v="517fdb57-1e1c-4bd5-811a-75693ba0c42d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a3f1ed0e1f52ebc9862b7a3702fc644aac791dc8d7a61bb0d3c99cd0066388"/>
    <n v="1"/>
    <n v="1"/>
  </r>
  <r>
    <s v="1d099b67-d15e-4955-a52c-f35c16633e3a"/>
    <x v="337"/>
    <x v="258"/>
    <n v="-0.01183115"/>
    <n v="-0.01183115"/>
    <x v="1"/>
    <n v="4.533467539003524"/>
    <n v="-0.05363613447408154"/>
    <n v="-0.05363613447408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3bf25daa295a868bf1041810c55e25c48ea6e2f30228609c47ef2b77111136"/>
    <n v="1"/>
    <n v="1"/>
  </r>
  <r>
    <s v="2935c761-fb14-49ec-b74a-d4375f482323"/>
    <x v="337"/>
    <x v="258"/>
    <n v="-0.01183115"/>
    <n v="-0.01183115"/>
    <x v="1"/>
    <n v="4.533467539003524"/>
    <n v="-0.05363613447408154"/>
    <n v="-0.05363613447408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e26a1c593fa972d148273d89d13543850d52033c82fdf354634447f7ba4b80"/>
    <n v="1"/>
    <n v="1"/>
  </r>
  <r>
    <s v="52bbb7ec-e21f-40d0-ada9-17e2bb6e4ddc"/>
    <x v="337"/>
    <x v="258"/>
    <n v="-0.0128366876"/>
    <n v="-0.0128366876"/>
    <x v="1"/>
    <n v="4.533467539003524"/>
    <n v="-0.05819470654292905"/>
    <n v="-0.05819470654292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b833a8cad7f4ed12fddee9b5a77911e409751ba2491270b2014ccd9cbc35f7"/>
    <n v="1"/>
    <n v="1"/>
  </r>
  <r>
    <s v="2a0d86ba-1cb7-48eb-93d7-0d5a89f56719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bf2fbf1f953c4ff9078b4d5cd582bf331d8945dec4253896e993b58a90cb28"/>
    <n v="1"/>
    <n v="1"/>
  </r>
  <r>
    <s v="efdfef5e-4bfa-48fa-a8c1-d3320e28f0d3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504d534207fdd0b501dab401389de9f5b27fd644af9452224eb3182941463f"/>
    <n v="1"/>
    <n v="1"/>
  </r>
  <r>
    <s v="1ef40e08-bbcb-4b13-8c69-e65af60ddbdd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07ae07bfb83204e29e72e205f25cf5b6fdcb074fd24e4f9e51459111e4cba4"/>
    <n v="1"/>
    <n v="1"/>
  </r>
  <r>
    <s v="3f811dbc-b741-4d42-9ff2-278680ef2edb"/>
    <x v="337"/>
    <x v="258"/>
    <n v="-0.013113494"/>
    <n v="-0.013113494"/>
    <x v="1"/>
    <n v="4.533467539003524"/>
    <n v="-0.05944959937191747"/>
    <n v="-0.05944959937191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6885204abeeef13da0239b26a153c5feff1ac28f4e7c1ab9b32f20d1219da3"/>
    <n v="1"/>
    <n v="1"/>
  </r>
  <r>
    <s v="82ba2701-4105-4269-abb0-fdd48066eb0d"/>
    <x v="337"/>
    <x v="258"/>
    <n v="-0.0127374742"/>
    <n v="-0.0127374742"/>
    <x v="1"/>
    <n v="4.533467539003524"/>
    <n v="-0.05774492581459487"/>
    <n v="-0.05774492581459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88164779abcfef9183f48a3766514555888e9060a4287f401e16ab4c24ea15"/>
    <n v="1"/>
    <n v="1"/>
  </r>
  <r>
    <s v="1762b52d-053f-4db9-abe0-0b02057d47d5"/>
    <x v="337"/>
    <x v="258"/>
    <n v="-0.009770240000000001"/>
    <n v="-0.009770240000000001"/>
    <x v="1"/>
    <n v="4.533467539003524"/>
    <n v="-0.04429306588827379"/>
    <n v="-0.04429306588827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315ccb276ce7326e2724af2a5d243d4a499e8bd9b61894ee6fc595edb5e692"/>
    <n v="1"/>
    <n v="1"/>
  </r>
  <r>
    <s v="c8ce3491-23d5-40e0-9f1e-d02c3d23d26e"/>
    <x v="337"/>
    <x v="258"/>
    <n v="-0.0137394"/>
    <n v="-0.0137394"/>
    <x v="1"/>
    <n v="4.533467539003524"/>
    <n v="-0.06228712390538502"/>
    <n v="-0.062287123905385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a3180e0d4cfea84e942a8e3107abe246dc5ea2df7e61ba696d2085787701fa"/>
    <n v="1"/>
    <n v="1"/>
  </r>
  <r>
    <s v="aade9f15-3a80-4e4c-be7d-170314785795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4d1302c5d129e8af1a7dd826968597c9141adb396c794b298fe167789c82b2"/>
    <n v="1"/>
    <n v="1"/>
  </r>
  <r>
    <s v="cd872b54-6317-45d6-b915-1be416557c42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62a293c1654460587b03252964b7a6f7d5c9845c7ebf91e70c9842fdc8ebf9"/>
    <n v="1"/>
    <n v="1"/>
  </r>
  <r>
    <s v="a7cb8acd-61d2-45f2-9cf3-e8d6d0c9ebf0"/>
    <x v="337"/>
    <x v="258"/>
    <n v="-0.012861605"/>
    <n v="-0.012861605"/>
    <x v="1"/>
    <n v="4.533467539003524"/>
    <n v="-0.05830766876698541"/>
    <n v="-0.058307668766985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6e94874daf1a28744b30991e530c0b2b9cb8583b36660556407a5eff51f78b"/>
    <n v="1"/>
    <n v="1"/>
  </r>
  <r>
    <s v="d76294e5-945a-46e9-8e52-7f9de8c7cdbf"/>
    <x v="337"/>
    <x v="258"/>
    <n v="-0.012861605"/>
    <n v="-0.012861605"/>
    <x v="1"/>
    <n v="4.533467539003524"/>
    <n v="-0.05830766876698541"/>
    <n v="-0.058307668766985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4d73112a69cf7a5ebfb212a56337cd343762a24ba372f0eaf8c76418359458"/>
    <n v="1"/>
    <n v="1"/>
  </r>
  <r>
    <s v="630436f5-47f1-4f51-971f-714e6dff421f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26825bc7ff99b20e531f3617052abfe15aea50ef8bdee0f703024917ce27af"/>
    <n v="1"/>
    <n v="1"/>
  </r>
  <r>
    <s v="836b696e-e2da-404b-ae6f-3003d36aa8ae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7d7a74bdf0d0e19a8df84fd7476cd7121a1bb2a1b9e1c76d534b1b755973cb"/>
    <n v="1"/>
    <n v="1"/>
  </r>
  <r>
    <s v="e113a6cc-39f2-4c82-8dfb-dd737f248524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fbddc88da751963aaa4a2e3ddd643308ae1762475a314acf8c4e89c1f28f6a"/>
    <n v="1"/>
    <n v="1"/>
  </r>
  <r>
    <s v="b7f780ef-3aea-427d-96b7-843cc03b6484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526a9fa5cc9ec2aaba0ee30d1b75576e8cb5e8915b07e5165d93b66f539298"/>
    <n v="1"/>
    <n v="1"/>
  </r>
  <r>
    <s v="65dad79c-7698-468f-abe6-c80bd072fded"/>
    <x v="337"/>
    <x v="258"/>
    <n v="-0.013960757"/>
    <n v="-0.013960757"/>
    <x v="1"/>
    <n v="4.533467539003524"/>
    <n v="-0.06329063867941621"/>
    <n v="-0.063290638679416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bdf1cdb2b27b0ab12a14e80bdea2e9e01603a802554cce3b484e3d13fdd866"/>
    <n v="1"/>
    <n v="1"/>
  </r>
  <r>
    <s v="e154d960-3e48-48d5-94b5-9605748f986c"/>
    <x v="337"/>
    <x v="258"/>
    <n v="-0.017136085"/>
    <n v="-0.017136085"/>
    <x v="1"/>
    <n v="4.533467539003524"/>
    <n v="-0.07768588509310519"/>
    <n v="-0.077685885093105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5749b69d912ac5ad0dc602c6c0424dfcc684ea24876988f232cf071f0b1238"/>
    <n v="1"/>
    <n v="1"/>
  </r>
  <r>
    <s v="344a08a7-85ce-45c8-b6ad-daa72f934f09"/>
    <x v="337"/>
    <x v="258"/>
    <n v="-0.013792831"/>
    <n v="-0.013792831"/>
    <x v="1"/>
    <n v="4.533467539003524"/>
    <n v="-0.06252935160946151"/>
    <n v="-0.06252935160946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9fd927513f54b4517f781deb1c47d46a3218fa9d0696eec2f48c9cad8b9972"/>
    <n v="1"/>
    <n v="1"/>
  </r>
  <r>
    <s v="430e604d-0c5a-4196-9a7e-ea922246142c"/>
    <x v="337"/>
    <x v="258"/>
    <n v="-0.015624751"/>
    <n v="-0.015624751"/>
    <x v="1"/>
    <n v="4.533467539003524"/>
    <n v="-0.07083430146351284"/>
    <n v="-0.07083430146351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9c3a444fd695b2b6ff694b26fea0850458f14437071d169ac072195ac7f157"/>
    <n v="1"/>
    <n v="1"/>
  </r>
  <r>
    <s v="9b254da3-1727-4c8b-83d9-c1061da3467b"/>
    <x v="337"/>
    <x v="258"/>
    <n v="-0.015517889"/>
    <n v="-0.015517889"/>
    <x v="1"/>
    <n v="4.533467539003524"/>
    <n v="-0.07034984605535985"/>
    <n v="-0.07034984605535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9dba1addea7462d12ba6695fcacd73283aed51773f430fd50f014935a67433"/>
    <n v="1"/>
    <n v="1"/>
  </r>
  <r>
    <s v="0d8af9ba-54a7-4c74-9d34-ec57b24b4c42"/>
    <x v="337"/>
    <x v="258"/>
    <n v="-0.013487511"/>
    <n v="-0.013487511"/>
    <x v="1"/>
    <n v="4.533467539003524"/>
    <n v="-0.06114519330045295"/>
    <n v="-0.061145193300452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cac83918330976278bc0e29d53bc6024e6b1e8ace375729ba1c740ce47398d"/>
    <n v="1"/>
    <n v="1"/>
  </r>
  <r>
    <s v="cc2ba49a-739f-45c8-8bc5-6c5de44892b7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f5143713cc62a0309ece9014f30862b3b04fa7978ca23593c7101e5e4821a3"/>
    <n v="1"/>
    <n v="1"/>
  </r>
  <r>
    <s v="442f7086-06c0-432c-b60e-7dfbf2b524ee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cedadfebdc2b6b8ce3c46403e2d6a1ed223bd6f642519e79d0b74b4ece518d"/>
    <n v="1"/>
    <n v="1"/>
  </r>
  <r>
    <s v="560eb9b1-144b-4b88-ada6-8efa3fe43b1e"/>
    <x v="337"/>
    <x v="258"/>
    <n v="-0.012296763"/>
    <n v="-0.012296763"/>
    <x v="1"/>
    <n v="4.533467539003524"/>
    <n v="-0.05574697589531959"/>
    <n v="-0.05574697589531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853d23f25521c0d6bc65c087e1c7dbc933cdf374e867748aa256b2489bf202"/>
    <n v="1"/>
    <n v="1"/>
  </r>
  <r>
    <s v="f700e00e-eb4e-4d87-bd46-0abbcbda44a1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f26c1b64e6faac096e52126a644b45baefb18b89edddf6ecd478e96203db6c"/>
    <n v="1"/>
    <n v="1"/>
  </r>
  <r>
    <s v="74e5e603-0b28-4b3a-9c6e-5abe0fd95992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fd1d09842c3c262c2b1de775664f0b1b260343fa745ad85c8d096e9b66987e"/>
    <n v="1"/>
    <n v="1"/>
  </r>
  <r>
    <s v="0aababa0-8369-40dd-8728-c6ff2747650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df57b34c7e344352dfbfb9d499b996b3858268a2fc5e443c677dea8a347f07"/>
    <n v="1"/>
    <n v="1"/>
  </r>
  <r>
    <s v="60127c99-bb2a-4740-9254-fa334c6d488f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c426e2a1846af57acb2216df0c901e419ed41c3945a7f619e208b0634880f5"/>
    <n v="1"/>
    <n v="1"/>
  </r>
  <r>
    <s v="5abf7509-bcee-4ae4-96ed-d1546f81b4c8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2202b89bb20b35e906f4571a1a54aa63d253a1cd25b0dc26c71fc53201deca"/>
    <n v="1"/>
    <n v="1"/>
  </r>
  <r>
    <s v="ad890acc-757a-44c4-874d-35bd31ec95ab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61391cd72ad63b720e78ca075518721dbb635dcbaf7ac343e32a4417d0d230"/>
    <n v="1"/>
    <n v="1"/>
  </r>
  <r>
    <s v="8750f549-fe96-4c14-9752-36bae0ee50f7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a1c45dabb7ceca16af228fd7af97c34e144d75e1d34406cc21a8c79e8c2186"/>
    <n v="1"/>
    <n v="1"/>
  </r>
  <r>
    <s v="a4612b9f-feba-4787-a294-62dc1b7e5caa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ad610264d1f1800898ba64ff54ec2d583a34c3e69634cb71a07e0c6216006a"/>
    <n v="1"/>
    <n v="1"/>
  </r>
  <r>
    <s v="ca4ce955-9dea-4081-bab9-0ef2b275b4dc"/>
    <x v="337"/>
    <x v="258"/>
    <n v="-0.0103105618"/>
    <n v="-0.0103105618"/>
    <x v="1"/>
    <n v="4.533467539003524"/>
    <n v="-0.04674259722918975"/>
    <n v="-0.04674259722918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73c40ba8d781ec28f6c8ceb372ef2d007aa1c827d5e513749dbaf4dae126d4"/>
    <n v="1"/>
    <n v="1"/>
  </r>
  <r>
    <s v="999d9440-1fb2-4aa7-ac52-7fb47c87fb84"/>
    <x v="337"/>
    <x v="258"/>
    <n v="-0.010312183"/>
    <n v="-0.010312183"/>
    <x v="1"/>
    <n v="4.533467539003524"/>
    <n v="-0.04674994688676398"/>
    <n v="-0.046749946886763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7b39cca73cadf94bcf691be3cde6d5fb4803285aea4bf45fb00f049aabbbf4"/>
    <n v="1"/>
    <n v="1"/>
  </r>
  <r>
    <s v="de79adba-9cf2-4ea2-b831-283c9267429b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ca25889f36b94dee39a127946743eab1507fdb106a424c692f0b2785c84e11"/>
    <n v="1"/>
    <n v="1"/>
  </r>
  <r>
    <s v="d7b66dac-d9e0-4ff5-9a64-42755aca9220"/>
    <x v="337"/>
    <x v="258"/>
    <n v="-0.013105861"/>
    <n v="-0.013105861"/>
    <x v="1"/>
    <n v="4.533467539003524"/>
    <n v="-0.05941499541419226"/>
    <n v="-0.059414995414192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fc7fbab3606e064ae3479c6018109c3573d17d3373ac5c0d638a1b253761e5"/>
    <n v="1"/>
    <n v="1"/>
  </r>
  <r>
    <s v="9ec5713c-e0bf-462b-9af7-f4a8ffae1d4a"/>
    <x v="337"/>
    <x v="258"/>
    <n v="-0.0131038006"/>
    <n v="-0.0131038006"/>
    <x v="1"/>
    <n v="4.533467539003524"/>
    <n v="-0.0594056546576749"/>
    <n v="-0.05940565465767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76cd45ae85934a36638060a3a57c656500ff1e62cd77c70f8b73cd9d2450a6"/>
    <n v="1"/>
    <n v="1"/>
  </r>
  <r>
    <s v="da451039-eb5b-4802-93b1-627840daa437"/>
    <x v="337"/>
    <x v="258"/>
    <n v="-0.012281497"/>
    <n v="-0.012281497"/>
    <x v="1"/>
    <n v="4.533467539003524"/>
    <n v="-0.05567776797986915"/>
    <n v="-0.055677767979869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09ddc6dff9dd6aa0df8d51f157304752cd4fa4a9170fdb8bcbf618048cc629"/>
    <n v="1"/>
    <n v="1"/>
  </r>
  <r>
    <s v="557bf71e-3ccb-4c21-bb3c-b725d88746ec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20e771ddd3a70785642400e7b5015600e27d18ce5d7b751b56104a6ff119ca"/>
    <n v="1"/>
    <n v="1"/>
  </r>
  <r>
    <s v="1662632b-2bbd-4449-8960-ee609c2a1586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0533d5b2b04b778f5f22b4da02be9d9ef35984373820986d79a2b625919c8"/>
    <n v="1"/>
    <n v="1"/>
  </r>
  <r>
    <s v="52aa8d16-aebc-46a3-94fb-faf6aca4fd9e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6790be737535b79d9672e3069c5be6d2cc7c80c104e2ffc3bf1a623981259"/>
    <n v="1"/>
    <n v="1"/>
  </r>
  <r>
    <s v="00c65f99-c105-447f-9e4b-30a7b4ece350"/>
    <x v="337"/>
    <x v="258"/>
    <n v="-0.013037164"/>
    <n v="-0.013037164"/>
    <x v="1"/>
    <n v="4.533467539003524"/>
    <n v="-0.05910355979466533"/>
    <n v="-0.0591035597946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5cdf7d87ad1a55c61dec2d91651989a0267946b4601c4c9a01602c441fc661"/>
    <n v="1"/>
    <n v="1"/>
  </r>
  <r>
    <s v="6d23e988-dea2-45c1-b3d0-808928be6e91"/>
    <x v="337"/>
    <x v="258"/>
    <n v="-0.013508286"/>
    <n v="-0.013508286"/>
    <x v="1"/>
    <n v="4.533467539003524"/>
    <n v="-0.06123937608857576"/>
    <n v="-0.06123937608857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4cdeb1f596ce26d14d531122dec7e56a7249221927677b6360042ff455fc9c"/>
    <n v="1"/>
    <n v="1"/>
  </r>
  <r>
    <s v="770bcaeb-12a8-4688-90bf-57b3b222a0d7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0d7946afacfe5e950447ee2af2db5201f0b93175c301f682aaf9c095f4b743"/>
    <n v="1"/>
    <n v="1"/>
  </r>
  <r>
    <s v="a7784170-12b1-4f85-a901-7a426f058158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c3815559afe7c84f660d0b73cd263a2c9722954435ace0547e549eb9bc3f57"/>
    <n v="1"/>
    <n v="1"/>
  </r>
  <r>
    <s v="f45c9964-74e0-4b78-930e-4c183eb1c2da"/>
    <x v="337"/>
    <x v="258"/>
    <n v="-0.0118216582"/>
    <n v="-0.0118216582"/>
    <x v="1"/>
    <n v="4.533467539003524"/>
    <n v="-0.05359310370689482"/>
    <n v="-0.0535931037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6396848ad214348e25150d88cff6e7626dc6767f4ab7ab9c502972f3c0e2c5"/>
    <n v="1"/>
    <n v="1"/>
  </r>
  <r>
    <s v="ba6de655-f8c3-40bb-93da-3ce3fa8a3b4c"/>
    <x v="337"/>
    <x v="258"/>
    <n v="-0.009624875"/>
    <n v="-0.009624875"/>
    <x v="1"/>
    <n v="4.533467539003524"/>
    <n v="-0.04363405837946654"/>
    <n v="-0.04363405837946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a03cad032fcb8d7c4e67b5d8af5b560d3fca61e171955215fe3d8104690b9c"/>
    <n v="1"/>
    <n v="1"/>
  </r>
  <r>
    <s v="7d378f73-0864-45b4-aae5-519c639ee489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03215cc8579b32b744eb492c054a11d2cbc974661a2ba4f7ece50db5997d4c"/>
    <n v="1"/>
    <n v="1"/>
  </r>
  <r>
    <s v="5c563a8b-fc45-47b7-b27f-546703c07421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69d41f8eba8af9e5473b69edb1150366fe79cf5dd56cdf2d8282cb69caf32a"/>
    <n v="1"/>
    <n v="1"/>
  </r>
  <r>
    <s v="a7ea7278-b62f-4854-92c0-a35be13a0882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a22d321e38b3260fe60366039cf50818757bd149994830eec62f9361036853"/>
    <n v="1"/>
    <n v="1"/>
  </r>
  <r>
    <s v="06efe927-ad18-4e16-82ab-374fa38e1519"/>
    <x v="337"/>
    <x v="258"/>
    <n v="-0.012579184"/>
    <n v="-0.012579184"/>
    <x v="1"/>
    <n v="4.533467539003524"/>
    <n v="-0.0570273223311525"/>
    <n v="-0.0570273223311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c7051c63c4c5b0e0ef136f47a788084ebead529762861b8600b46b8ee5ade8"/>
    <n v="1"/>
    <n v="1"/>
  </r>
  <r>
    <s v="a903d698-81f8-40c4-aab6-8c9d4e0d5b8a"/>
    <x v="337"/>
    <x v="258"/>
    <n v="-0.009772950000000001"/>
    <n v="-0.009772950000000001"/>
    <x v="1"/>
    <n v="4.533467539003524"/>
    <n v="-0.04430535158530449"/>
    <n v="-0.044305351585304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c9d0abb5610913911638ec65cbd1691baaf8c57eb4668d9d5ce4cbe1f8342"/>
    <n v="1"/>
    <n v="1"/>
  </r>
  <r>
    <s v="f12aa438-00c8-4f8b-828e-d6c3c72111dc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7c41c23e7ab36eb305f8ba465fc627b93da14046dce0a2362961cadb4a4690"/>
    <n v="1"/>
    <n v="1"/>
  </r>
  <r>
    <s v="aab7b606-ad18-48ee-a0d4-13e24a181190"/>
    <x v="337"/>
    <x v="258"/>
    <n v="-0.013243255"/>
    <n v="-0.013243255"/>
    <x v="1"/>
    <n v="4.533467539003524"/>
    <n v="-0.06003786665324611"/>
    <n v="-0.06003786665324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67e2ca0cbac58040d411d3315277c517c2e4dec27592ba8f9a71ddc60f8926"/>
    <n v="1"/>
    <n v="1"/>
  </r>
  <r>
    <s v="cb3a78ba-8116-4e20-a25d-5df25c9623e5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e9f9646c2961ac1ff28b842e884d897ec7d1d795c57576af7187911d42557"/>
    <n v="1"/>
    <n v="1"/>
  </r>
  <r>
    <s v="6cffae7f-ccd5-4a9f-8c1d-db1408ebd70f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f5de9a8c0dbefa075b87c858578fdef609e1c756c00c7af2e74600ed2e6f57"/>
    <n v="1"/>
    <n v="1"/>
  </r>
  <r>
    <s v="20e4f3b5-1590-4ab2-870c-9f52a26de5ca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5d239544cf66b6d16bc1dc61a7289d48ce765e127fc794f65ca80d4290351"/>
    <n v="1"/>
    <n v="1"/>
  </r>
  <r>
    <s v="944aa56f-4e69-4ae8-be42-476a4c4265aa"/>
    <x v="337"/>
    <x v="258"/>
    <n v="-0.013701235"/>
    <n v="-0.013701235"/>
    <x v="1"/>
    <n v="4.533467539003524"/>
    <n v="-0.06211410411675895"/>
    <n v="-0.062114104116758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778578c2da14d263dd4d76c5051c3bc266458dd196fdc3b0530515dbe4e776"/>
    <n v="1"/>
    <n v="1"/>
  </r>
  <r>
    <s v="8c82028a-c1b0-436f-9779-0710191cd85c"/>
    <x v="337"/>
    <x v="258"/>
    <n v="-0.014823286"/>
    <n v="-0.014823286"/>
    <x v="1"/>
    <n v="4.533467539003524"/>
    <n v="-0.06720088590236538"/>
    <n v="-0.06720088590236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4409d3ce8af6b355b7ce4db050c59a67c11309879a2d981f1155015d8d28a4"/>
    <n v="1"/>
    <n v="1"/>
  </r>
  <r>
    <s v="8d9bc2b9-4cd7-40aa-b20e-969a94eb67cd"/>
    <x v="337"/>
    <x v="258"/>
    <n v="-0.014823286"/>
    <n v="-0.014823286"/>
    <x v="1"/>
    <n v="4.533467539003524"/>
    <n v="-0.06720088590236538"/>
    <n v="-0.06720088590236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101a046ba12db89f4c60a893b6f7b5eb0a66d14dc29684b8400ddde36339ae"/>
    <n v="1"/>
    <n v="1"/>
  </r>
  <r>
    <s v="49c04f1e-6e9a-433d-a97a-804631e6f652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bc97d93a89ccbe5dad21dd27d9c34e914e2a397555c99a0803b34c2c543ce"/>
    <n v="1"/>
    <n v="1"/>
  </r>
  <r>
    <s v="78f3baae-0e9a-4818-abd7-dbcd10d99a27"/>
    <x v="337"/>
    <x v="258"/>
    <n v="-0.014006555"/>
    <n v="-0.014006555"/>
    <x v="1"/>
    <n v="4.533467539003524"/>
    <n v="-0.0634982624257675"/>
    <n v="-0.0634982624257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ae743283d9fccc116dfe5dc42e10b5bd5c24fc6321eefb5a3c297adf08daf0"/>
    <n v="1"/>
    <n v="1"/>
  </r>
  <r>
    <s v="dd8fccc1-29c0-47aa-a8f5-f4dad51d60f5"/>
    <x v="337"/>
    <x v="258"/>
    <n v="-0.012663147"/>
    <n v="-0.012663147"/>
    <x v="1"/>
    <n v="4.533467539003524"/>
    <n v="-0.05740796586612985"/>
    <n v="-0.05740796586612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afbf77c33363f05364c807f786fd2a6288d2ab27ec10243b33f0e7f33c8d29"/>
    <n v="1"/>
    <n v="1"/>
  </r>
  <r>
    <s v="a74733dc-beed-455e-8a07-ff907799e573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63b6827c90e9b9ba612c985e036be33eb95439ff044cb4a9c84d7585f1489"/>
    <n v="1"/>
    <n v="1"/>
  </r>
  <r>
    <s v="056c7aaf-5a4e-4943-ab54-6edfe35be741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58e250619eef73c5d164d84ada9c2e9cb45aa14a75a8b679788e329a3f3e4b"/>
    <n v="1"/>
    <n v="1"/>
  </r>
  <r>
    <s v="3fea2b71-f09e-48ab-b207-a807eacb732f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e8463003becbd90dc0070e8f6ea0db879552b007a8b245a6f912fb91b45e94"/>
    <n v="1"/>
    <n v="1"/>
  </r>
  <r>
    <s v="c2752fae-84d7-4b1a-896e-b5f400da1dfd"/>
    <x v="337"/>
    <x v="258"/>
    <n v="-0.014609562"/>
    <n v="-0.014609562"/>
    <x v="1"/>
    <n v="4.533467539003524"/>
    <n v="-0.06623197508605939"/>
    <n v="-0.066231975086059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c0edd02712a22fff2a7b6fa95a18d7b879642665de4afc60f7543cb3d2c49e"/>
    <n v="1"/>
    <n v="1"/>
  </r>
  <r>
    <s v="77fbcdd0-4aae-4ff6-b4b4-a42ae4978000"/>
    <x v="337"/>
    <x v="258"/>
    <n v="-0.014052353"/>
    <n v="-0.014052353"/>
    <x v="1"/>
    <n v="4.533467539003524"/>
    <n v="-0.06370588617211877"/>
    <n v="-0.063705886172118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c564e79f39af0a78c2052452b55a52b3f930efd2bcf560847c937e29709cd4"/>
    <n v="1"/>
    <n v="1"/>
  </r>
  <r>
    <s v="2d551c35-583c-474c-a587-66b91f73efe8"/>
    <x v="337"/>
    <x v="258"/>
    <n v="-0.0118750808"/>
    <n v="-0.0118750808"/>
    <x v="1"/>
    <n v="4.533467539003524"/>
    <n v="-0.05383529332984399"/>
    <n v="-0.05383529332984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d90a57b5bcb61450918091c16d4a179093625758cfba9bca331c37f15f2b20"/>
    <n v="1"/>
    <n v="1"/>
  </r>
  <r>
    <s v="80009f38-d3f2-4123-9e51-550d760361e5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e236bd1c6182c6893c48df30726cdf088d771afdca935d6ca6574d351f8a5c"/>
    <n v="1"/>
    <n v="1"/>
  </r>
  <r>
    <s v="ede47b89-aa4a-449c-b4be-5e63b07bbab5"/>
    <x v="337"/>
    <x v="258"/>
    <n v="-0.011930379"/>
    <n v="-0.011930379"/>
    <x v="1"/>
    <n v="4.533467539003524"/>
    <n v="-0.05408598592450932"/>
    <n v="-0.054085985924509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e6ee55c4c60bd31ab8138505b40c568b53eed4b79c1f98b5668dc0d82ddb6c"/>
    <n v="1"/>
    <n v="1"/>
  </r>
  <r>
    <s v="a1713443-f233-4a93-b57e-15adb721460b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c750e9640e82dc93208eaf0a64886f878dabb892e552bf66089a73516ba4e7"/>
    <n v="1"/>
    <n v="1"/>
  </r>
  <r>
    <s v="9c1ed166-ec56-43a9-a4b1-525d5f457563"/>
    <x v="337"/>
    <x v="258"/>
    <n v="-0.012678413"/>
    <n v="-0.012678413"/>
    <x v="1"/>
    <n v="4.533467539003524"/>
    <n v="-0.05747717378158029"/>
    <n v="-0.05747717378158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071c4e625c7885e75f8ecebc3a4fe63fd81fd856edfe4a2ea89fdcf78ccf80"/>
    <n v="1"/>
    <n v="1"/>
  </r>
  <r>
    <s v="267c7755-c1e6-4955-aecb-f3b84857dff0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d1416040ff7267279262e33cec1d31339985de1d1f8e6c4c83f42a7f583f99"/>
    <n v="1"/>
    <n v="1"/>
  </r>
  <r>
    <s v="bee899cc-1629-42fd-99c6-262063621b78"/>
    <x v="337"/>
    <x v="258"/>
    <n v="-0.013542185"/>
    <n v="-0.013542185"/>
    <x v="1"/>
    <n v="4.533467539003524"/>
    <n v="-0.06139305610468043"/>
    <n v="-0.061393056104680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1e9ee9b70f5a1eaf9656b547d6eb415a98e4143ec260ad27327f5c9f6062a1"/>
    <n v="1"/>
    <n v="1"/>
  </r>
  <r>
    <s v="e10589f6-3cbf-477e-a5a9-7ee1d0467e65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5a18f6d91797572be8439e7273fab2ce332518d434eca9c8fd01ffebcd1c56"/>
    <n v="1"/>
    <n v="1"/>
  </r>
  <r>
    <s v="b7c56645-3932-4199-8674-cab913d27c5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d3ba9a7488aac1d978b599e4f9602385c9e9b899d3d3ab4f27e4e922d59db5"/>
    <n v="1"/>
    <n v="1"/>
  </r>
  <r>
    <s v="42cd2543-411e-400b-83ef-beaa8e8a6769"/>
    <x v="337"/>
    <x v="258"/>
    <n v="-0.0133861772"/>
    <n v="-0.0133861772"/>
    <x v="1"/>
    <n v="4.533467539003524"/>
    <n v="-0.06068579980754907"/>
    <n v="-0.060685799807549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5ea5251d2a2b1b09b7956d0ee39a2650879e37fe309e4c35f8ffc1726f63c3"/>
    <n v="1"/>
    <n v="1"/>
  </r>
  <r>
    <s v="99403430-659f-4002-bab0-fe5a3be139f5"/>
    <x v="337"/>
    <x v="258"/>
    <n v="-0.00882527"/>
    <n v="-0.00882527"/>
    <x v="1"/>
    <n v="4.533467539003524"/>
    <n v="-0.04000907506794162"/>
    <n v="-0.040009075067941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39af028245bb49c851b6032a286729c080f04e1d1f595edf2c9228eff4045f"/>
    <n v="1"/>
    <n v="1"/>
  </r>
  <r>
    <s v="99b8b9dd-31a5-4f63-993e-0d7793ac098a"/>
    <x v="337"/>
    <x v="258"/>
    <n v="-0.009192496"/>
    <n v="-0.009192496"/>
    <x v="1"/>
    <n v="4.533467539003524"/>
    <n v="-0.04167388221841973"/>
    <n v="-0.041673882218419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ae3e9239caaf03b042b977f35423b0d87b032205639e80550bb2ffbf4369c8"/>
    <n v="1"/>
    <n v="1"/>
  </r>
  <r>
    <s v="2c6de7a2-9980-4701-a7db-ad3dd356430d"/>
    <x v="337"/>
    <x v="258"/>
    <n v="-0.012716578"/>
    <n v="-0.012716578"/>
    <x v="1"/>
    <n v="4.533467539003524"/>
    <n v="-0.05765019357020634"/>
    <n v="-0.05765019357020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8d3b0b9499cff6ec9ddfa7e3bac440459d06ba9c517e3097e2294f8d159a8e"/>
    <n v="1"/>
    <n v="1"/>
  </r>
  <r>
    <s v="09b00706-06ae-453d-b3dd-dbab99660185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8419c01b933e8c311dae31465b0044f016c44f1700d9a3c1ab765280f74f80"/>
    <n v="1"/>
    <n v="1"/>
  </r>
  <r>
    <s v="ddb98cec-8ed0-47ee-ab0d-6dd02148b4ab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6bc04469709038e3c723719bec6910dc01950e9bd7116535a12f4a35a6224c"/>
    <n v="1"/>
    <n v="1"/>
  </r>
  <r>
    <s v="52930817-c34e-46b6-9dd6-52c045246480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f16b0ba0232629800135b6cc27ede59f0e8f54821cacf22224ec2b2193c6fe"/>
    <n v="1"/>
    <n v="1"/>
  </r>
  <r>
    <s v="6647f810-6db1-420e-8dba-39fd574fd718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00fe6c4b021f6ea22612563e8f370be8674c71af9df7468c616d9ca124d204"/>
    <n v="1"/>
    <n v="1"/>
  </r>
  <r>
    <s v="04d40c3e-57df-4465-98b6-1c2e337ba8ac"/>
    <x v="337"/>
    <x v="258"/>
    <n v="-0.012350194"/>
    <n v="-0.012350194"/>
    <x v="1"/>
    <n v="4.533467539003524"/>
    <n v="-0.05598920359939608"/>
    <n v="-0.05598920359939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39e2b2cbb781a146e0327102e1ace89794e41f206ba2ed735fd974d5ff04f9"/>
    <n v="1"/>
    <n v="1"/>
  </r>
  <r>
    <s v="f45bc89e-a5be-4ac9-aaed-f4d69447c45c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bdf02d818582d50dfe98e516b698d59015119e7ae6b9f4d4228e2c07e7875c"/>
    <n v="1"/>
    <n v="1"/>
  </r>
  <r>
    <s v="c3d514a6-0e14-4034-b3f5-b18a82ba26a0"/>
    <x v="337"/>
    <x v="258"/>
    <n v="-0.010169791"/>
    <n v="-0.010169791"/>
    <x v="1"/>
    <n v="4.533467539003524"/>
    <n v="-0.04610441737695019"/>
    <n v="-0.04610441737695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9a6e5db02a6ee04043e84b181373b880cf15b0b5af27b92814e04309c411c7"/>
    <n v="1"/>
    <n v="1"/>
  </r>
  <r>
    <s v="3c941a80-9fb5-47c2-a0d8-b31ba6ed7039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6d86de6bffc3bb2924941e5eed418f80ff97b563ac75125beba16b22dd7bf2"/>
    <n v="1"/>
    <n v="1"/>
  </r>
  <r>
    <s v="220eb0db-531e-4ad4-a9de-e4b90234276d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5f0fec22783cb769a71b7a43f05d8d90a708508439469160a996862a86d332"/>
    <n v="1"/>
    <n v="1"/>
  </r>
  <r>
    <s v="f94a6f28-ae68-47f9-98a1-b7fbc1482e51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db78ec9103441ae787b3334cef3225c453cb64abea386dd993320eb7c1d42"/>
    <n v="1"/>
    <n v="1"/>
  </r>
  <r>
    <s v="7c47d525-9299-4e72-926a-adb3d8e74fb2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d1d6f3fc12a2c8435c371cd8210e98338d3c78556827dcf85f39ea09560047"/>
    <n v="1"/>
    <n v="1"/>
  </r>
  <r>
    <s v="aa83f974-b56f-40ca-8926-c918adb42ad7"/>
    <x v="337"/>
    <x v="258"/>
    <n v="-0.009719643"/>
    <n v="-0.009719643"/>
    <x v="1"/>
    <n v="4.533467539003524"/>
    <n v="-0.04406368603120282"/>
    <n v="-0.04406368603120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957bfcc7c7ce6ae90ff8b1196c03ee7634f8b73d9f86e474cdc6e933940850"/>
    <n v="1"/>
    <n v="1"/>
  </r>
  <r>
    <s v="32ff3a3d-5aea-4786-b912-79720e0e2e0b"/>
    <x v="337"/>
    <x v="258"/>
    <n v="-0.0123940432"/>
    <n v="-0.0123940432"/>
    <x v="1"/>
    <n v="4.533467539003524"/>
    <n v="-0.05618799252420735"/>
    <n v="-0.056187992524207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c1c2d6f56ffed51e307743d77cd674fbb2d40796eb7db4e66ce5963a29933e"/>
    <n v="1"/>
    <n v="1"/>
  </r>
  <r>
    <s v="925dc10b-163d-4b00-8ef6-fec3a20e89fe"/>
    <x v="337"/>
    <x v="258"/>
    <n v="-0.014006555"/>
    <n v="-0.014006555"/>
    <x v="1"/>
    <n v="4.533467539003524"/>
    <n v="-0.0634982624257675"/>
    <n v="-0.0634982624257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5dc767405f64c957023324bac5b5e53a8799b56055fec77a8010802b17daa0"/>
    <n v="1"/>
    <n v="1"/>
  </r>
  <r>
    <s v="9490f459-14d5-428d-9475-c47973aded75"/>
    <x v="337"/>
    <x v="258"/>
    <n v="-0.013227989"/>
    <n v="-0.013227989"/>
    <x v="1"/>
    <n v="4.533467539003524"/>
    <n v="-0.05996865873779567"/>
    <n v="-0.05996865873779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c5691e1408fcea615ea135b4950c49f7c416539315730288b5f2585a0ff712"/>
    <n v="1"/>
    <n v="1"/>
  </r>
  <r>
    <s v="c6b4d4f7-952e-4b6c-b6f9-4cfb166dc482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40bbc69341303260d06bd21108b6f6db40b73aab2b71d640134622ec2adcff"/>
    <n v="1"/>
    <n v="1"/>
  </r>
  <r>
    <s v="08d1f743-3cff-4664-a7fe-b2a4d5e31321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33ec3711a5924a7df06a1369ec224d04f2677e62b86e5926008b29d8ca3aec"/>
    <n v="1"/>
    <n v="1"/>
  </r>
  <r>
    <s v="3c2c9d1a-177d-4bc7-9aea-fa965011d07b"/>
    <x v="337"/>
    <x v="258"/>
    <n v="-0.009470876999999999"/>
    <n v="-0.009470876999999999"/>
    <x v="1"/>
    <n v="4.533467539003524"/>
    <n v="-0.04293591344539507"/>
    <n v="-0.04293591344539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0f533eeae7fa2092bc841cbb7e9dbe984821cac784320f9091402592f0d6bd"/>
    <n v="1"/>
    <n v="1"/>
  </r>
  <r>
    <s v="85b06e2b-1854-4df9-8e3b-5449da2a248c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922184503021ce4558aeef30d51a9e82a6f6c7383119556b484e25fd70b31c"/>
    <n v="1"/>
    <n v="1"/>
  </r>
  <r>
    <s v="0b5f5d65-4ff2-45b9-ac4c-676b0531a582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c73b81d31c09ee12df4c71549043c309dc458e48d134760ce2b651a6b3567"/>
    <n v="1"/>
    <n v="1"/>
  </r>
  <r>
    <s v="213387ed-a6e2-46ae-8d22-c0c7285bf609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7db92feb1b62e4de539d169317683427014b1128ebb950269f763ef91044c1"/>
    <n v="1"/>
    <n v="1"/>
  </r>
  <r>
    <s v="d96e6073-c113-4976-9aa8-7abe0e7c2adf"/>
    <x v="337"/>
    <x v="258"/>
    <n v="-0.013136393"/>
    <n v="-0.013136393"/>
    <x v="1"/>
    <n v="4.533467539003524"/>
    <n v="-0.05955341124509312"/>
    <n v="-0.05955341124509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38ea9734a0b1050655ac808134990c05def2dc9fd0f3468c69d48530393d9c"/>
    <n v="1"/>
    <n v="1"/>
  </r>
  <r>
    <s v="d7e107e3-eec1-4df3-9e39-48661efcdb56"/>
    <x v="337"/>
    <x v="258"/>
    <n v="-0.012731844"/>
    <n v="-0.012731844"/>
    <x v="1"/>
    <n v="4.533467539003524"/>
    <n v="-0.05771940148565678"/>
    <n v="-0.0577194014856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d609167a22e3cf4fd82666e6885aac41bae0ab453f26d71fde48016545cf6f"/>
    <n v="1"/>
    <n v="1"/>
  </r>
  <r>
    <s v="4fe0b926-3080-41dc-9d9a-5130be488da4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bfdc4f6c7192dd2e4b1643ad7db38e28f98dbb53984a5d9ef2bea07fa892ab"/>
    <n v="1"/>
    <n v="1"/>
  </r>
  <r>
    <s v="d06a1d7d-47b1-42e8-b7d9-471cb7c0fbd0"/>
    <x v="337"/>
    <x v="258"/>
    <n v="-0.014220279"/>
    <n v="-0.014220279"/>
    <x v="1"/>
    <n v="4.533467539003524"/>
    <n v="-0.06446717324207347"/>
    <n v="-0.06446717324207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a5230ad4e862b69bdf685c49259c2c136532ad411943993d61ade9e1d98abf"/>
    <n v="1"/>
    <n v="1"/>
  </r>
  <r>
    <s v="37963b84-8172-4205-81f0-2600021f132c"/>
    <x v="337"/>
    <x v="258"/>
    <n v="-0.014220279"/>
    <n v="-0.014220279"/>
    <x v="1"/>
    <n v="4.533467539003524"/>
    <n v="-0.06446717324207347"/>
    <n v="-0.06446717324207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837914dbbd7ac594a3231b593d69ef3d5b5f03282a4ccdaabe71a53380e293"/>
    <n v="1"/>
    <n v="1"/>
  </r>
  <r>
    <s v="db89637d-f007-4dde-84c4-cde8f3405f23"/>
    <x v="337"/>
    <x v="258"/>
    <n v="-0.013388282"/>
    <n v="-0.013388282"/>
    <x v="1"/>
    <n v="4.533467539003524"/>
    <n v="-0.06069534185002517"/>
    <n v="-0.06069534185002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f27dde19c674ad9bc96d042cd7d621647739750088ddffdbc3fbaca3fbb803"/>
    <n v="1"/>
    <n v="1"/>
  </r>
  <r>
    <s v="6d08e460-3ad7-4bb5-9a4e-532c3dd91f57"/>
    <x v="337"/>
    <x v="258"/>
    <n v="-0.01305243"/>
    <n v="-0.01305243"/>
    <x v="1"/>
    <n v="4.533467539003524"/>
    <n v="-0.05917276771011576"/>
    <n v="-0.05917276771011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25c40f60d6b3da0a3147577acc8304f9200301707599897bd434c7413d929c"/>
    <n v="1"/>
    <n v="1"/>
  </r>
  <r>
    <s v="75dd09d0-c3f7-41dd-bbb3-6a96fb44b33a"/>
    <x v="337"/>
    <x v="258"/>
    <n v="-0.013914959"/>
    <n v="-0.013914959"/>
    <x v="1"/>
    <n v="4.533467539003524"/>
    <n v="-0.06308301493306494"/>
    <n v="-0.063083014933064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9e1d3237a81a2287b3403a2960646776484ef6ed907a5640d5f2380a668c7a"/>
    <n v="1"/>
    <n v="1"/>
  </r>
  <r>
    <s v="8f2ea439-1f5a-41a0-9b14-7d7e6c3d3542"/>
    <x v="337"/>
    <x v="258"/>
    <n v="-0.010281651"/>
    <n v="-0.010281651"/>
    <x v="1"/>
    <n v="4.533467539003524"/>
    <n v="-0.04661153105586312"/>
    <n v="-0.04661153105586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aefad1a31e8ddb9758d2eaa7562bdd8c59212861f7e716cd64d7091276b535"/>
    <n v="1"/>
    <n v="1"/>
  </r>
  <r>
    <s v="9e575574-51fd-4174-989b-6286276d9992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6de26b5abacefc3b56aef772e0bd10ffe8198ceeeff2734eee67615b534bbd"/>
    <n v="1"/>
    <n v="1"/>
  </r>
  <r>
    <s v="2626902c-35a9-41e0-9957-92544d46cd43"/>
    <x v="337"/>
    <x v="258"/>
    <n v="-0.011174712"/>
    <n v="-0.011174712"/>
    <x v="1"/>
    <n v="4.533467539003524"/>
    <n v="-0.05066019410971314"/>
    <n v="-0.050660194109713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c8a34aa6864284d44a642c2939df86edbc9e79a2494965dc70363ab4475dab"/>
    <n v="1"/>
    <n v="1"/>
  </r>
  <r>
    <s v="fe8344ad-e1ec-4fa5-ba10-ee67da9291a9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68fc3973ea0ed4148db2bf8d2f2bba70538b0fd76b329aa8287d48ed2fe6c0"/>
    <n v="1"/>
    <n v="1"/>
  </r>
  <r>
    <s v="d0981299-0ee4-4f3c-b880-e1d576ab994f"/>
    <x v="337"/>
    <x v="258"/>
    <n v="-0.014571397"/>
    <n v="-0.014571397"/>
    <x v="1"/>
    <n v="4.533467539003524"/>
    <n v="-0.06605895529743333"/>
    <n v="-0.066058955297433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031c1fe0a1787450379782670afc4e96ad10e4c16bd8663d60fccb06c762e7"/>
    <n v="1"/>
    <n v="1"/>
  </r>
  <r>
    <s v="e63b5fb4-b4b5-4981-adbd-95f538c45494"/>
    <x v="337"/>
    <x v="258"/>
    <n v="-0.014571397"/>
    <n v="-0.014571397"/>
    <x v="1"/>
    <n v="4.533467539003524"/>
    <n v="-0.06605895529743333"/>
    <n v="-0.066058955297433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625d0f0e77b249987111c1125410074b7ceab56ce616dddc945f77f0788971"/>
    <n v="1"/>
    <n v="1"/>
  </r>
  <r>
    <s v="3d7c0eb6-e665-4461-a467-8c543614cef0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8b252d8a2baeb76cc1ab57ddec9f2bb07f3bc951ee05d415dc69199bdd071c"/>
    <n v="1"/>
    <n v="1"/>
  </r>
  <r>
    <s v="59a79636-3674-46c5-92f4-733a39baac5f"/>
    <x v="337"/>
    <x v="258"/>
    <n v="-0.014441636"/>
    <n v="-0.014441636"/>
    <x v="1"/>
    <n v="4.533467539003524"/>
    <n v="-0.06547068801610469"/>
    <n v="-0.065470688016104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4683dc91c19b3d9a7b1865dd69cd698e98f36281bc52ddf2f0d5a2854c6e11"/>
    <n v="1"/>
    <n v="1"/>
  </r>
  <r>
    <s v="155a35c9-998d-4230-ac06-6042c3ea8119"/>
    <x v="337"/>
    <x v="258"/>
    <n v="-0.009732075"/>
    <n v="-0.009732075"/>
    <x v="1"/>
    <n v="4.533467539003524"/>
    <n v="-0.04412004609964772"/>
    <n v="-0.044120046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1c2f0820b2fafedd70e7468534a966ecdd0f77349d3c400a9ae688063ff4af"/>
    <n v="1"/>
    <n v="1"/>
  </r>
  <r>
    <s v="155903e5-9f50-46e6-a656-e683f2875121"/>
    <x v="337"/>
    <x v="258"/>
    <n v="-0.012075406"/>
    <n v="-0.012075406"/>
    <x v="1"/>
    <n v="4.533467539003524"/>
    <n v="-0.05474346112128838"/>
    <n v="-0.054743461121288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9aa1e0b061321720783e299149c70b1f1de0170e37153a687f059c47701514"/>
    <n v="1"/>
    <n v="1"/>
  </r>
  <r>
    <s v="ad1cc826-3d41-48d2-8186-26b6268abc7c"/>
    <x v="337"/>
    <x v="258"/>
    <n v="-0.010098459"/>
    <n v="-0.010098459"/>
    <x v="1"/>
    <n v="4.533467539003524"/>
    <n v="-0.04578103607045798"/>
    <n v="-0.04578103607045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3314233c073272883d6d6c9e7a9d42b79e03f1218c33b4c7d412dadf1b5c9d"/>
    <n v="1"/>
    <n v="1"/>
  </r>
  <r>
    <s v="00eb7c86-9b0f-4a01-9817-5c484f6dbbcd"/>
    <x v="337"/>
    <x v="258"/>
    <n v="-0.010235853"/>
    <n v="-0.010235853"/>
    <x v="1"/>
    <n v="4.533467539003524"/>
    <n v="-0.04640390730951183"/>
    <n v="-0.046403907309511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93f013782722bb3519aa845e278b80e7803d99ca263c0ca71c4bddbc9fabc9"/>
    <n v="1"/>
    <n v="1"/>
  </r>
  <r>
    <s v="ae1acb14-3133-4183-be80-f31e991ae301"/>
    <x v="337"/>
    <x v="258"/>
    <n v="-0.013021898"/>
    <n v="-0.013021898"/>
    <x v="1"/>
    <n v="4.533467539003524"/>
    <n v="-0.05903435187921491"/>
    <n v="-0.059034351879214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4374e9e26184108ea9df0c6a617abf38e5fd48a87f7d3b1dc0945d6ce0168b"/>
    <n v="1"/>
    <n v="1"/>
  </r>
  <r>
    <s v="cca00ad1-d3c9-41ff-8bb6-5fe62b4730c8"/>
    <x v="337"/>
    <x v="258"/>
    <n v="-0.0121879846"/>
    <n v="-0.0121879846"/>
    <x v="1"/>
    <n v="4.533467539003524"/>
    <n v="-0.05525383254997485"/>
    <n v="-0.055253832549974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d22be1ca8684d3301ad9a6e13671a0ace7c1f03ce951006c2ec609cde7420"/>
    <n v="1"/>
    <n v="1"/>
  </r>
  <r>
    <s v="9de3d28f-a0d4-4fa9-9e42-91204dba231c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5ccfcdc328df3aba753f73a370bb41e4e67c73e223de94779e79340371d3b"/>
    <n v="1"/>
    <n v="1"/>
  </r>
  <r>
    <s v="8bfdb4e6-8971-4b86-8c18-e218ba0b2711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7127dce25fd933066d241ee1bc368cab17f55d69f4de3ddcc696d28880f0e3"/>
    <n v="1"/>
    <n v="1"/>
  </r>
  <r>
    <s v="b8eede12-a689-4195-9de9-ef9af401815f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4ac0bd343b275fc00a7f4ad8834eaea1a31b84c926e865d62487a149170d13"/>
    <n v="1"/>
    <n v="1"/>
  </r>
  <r>
    <s v="5646cbc2-68a5-460d-b6eb-60b87147a527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244b4656bb21a50d45f69ab0850e34502785ebbe3eef2def0847e7fdd4fef0"/>
    <n v="1"/>
    <n v="1"/>
  </r>
  <r>
    <s v="e8bdca3a-2c7f-4e36-b125-7ca5e223583b"/>
    <x v="337"/>
    <x v="258"/>
    <n v="-0.011502931"/>
    <n v="-0.011502931"/>
    <x v="1"/>
    <n v="4.533467539003524"/>
    <n v="-0.05214816429189734"/>
    <n v="-0.052148164291897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2a708320be4275a79aca310f22194eec6411baaf0814d2efb9cd6cbe20f0d0"/>
    <n v="1"/>
    <n v="1"/>
  </r>
  <r>
    <s v="6ce35394-c552-4651-9b95-035344397ce9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494a4fe930fdf2392e4f3e5a3aaae67e7de33aaaaae2f499d58bf91a265218"/>
    <n v="1"/>
    <n v="1"/>
  </r>
  <r>
    <s v="980546ff-d8e9-481b-9037-f762cf84cb62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81409427e32c804d08bd8eb5d0d0963cb51ecc6a8ad4b1ee7dc4f0dfdfd1c4"/>
    <n v="1"/>
    <n v="1"/>
  </r>
  <r>
    <s v="d10f41a6-fe0a-4eb4-9ed7-59d9d1d72a21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ef7d599f36e85c5c77e06b06899109997f74d90c86b66eb6572ed29d90ec69"/>
    <n v="1"/>
    <n v="1"/>
  </r>
  <r>
    <s v="047873c9-dc1d-4d69-8ee1-3fa9eedd0ed9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4040d20f4133f5a4456dedd274bea0dd17e42579e2d8dea061ecc2e23bde33"/>
    <n v="1"/>
    <n v="1"/>
  </r>
  <r>
    <s v="1eec7df5-e581-44e2-8e0d-99c6612a3f54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c7fb4942bcfab3a2dee8c57e207a0d89219b2b466328f8f00f66ab95089134"/>
    <n v="1"/>
    <n v="1"/>
  </r>
  <r>
    <s v="4d232fa0-f887-4d24-9dc4-f4a209cf4408"/>
    <x v="337"/>
    <x v="258"/>
    <n v="-0.011189978"/>
    <n v="-0.011189978"/>
    <x v="1"/>
    <n v="4.533467539003524"/>
    <n v="-0.05072940202516357"/>
    <n v="-0.05072940202516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0ffef9e64c6d1238d29132c9f6f02c44f66a7b2125fef77fdd2d792e6d24cf"/>
    <n v="1"/>
    <n v="1"/>
  </r>
  <r>
    <s v="f32514c9-6162-4adc-b6c4-8555d28ca017"/>
    <x v="337"/>
    <x v="258"/>
    <n v="-0.012884504"/>
    <n v="-0.012884504"/>
    <x v="1"/>
    <n v="4.533467539003524"/>
    <n v="-0.05841148064016105"/>
    <n v="-0.05841148064016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6086dd1a930a0dc443b3ce1f72304511afa3ea5b6baede1080bcb81769b17b"/>
    <n v="1"/>
    <n v="1"/>
  </r>
  <r>
    <s v="b536c7b4-92d8-4a64-add2-7e922c49da39"/>
    <x v="337"/>
    <x v="258"/>
    <n v="-0.012792908"/>
    <n v="-0.012792908"/>
    <x v="1"/>
    <n v="4.533467539003524"/>
    <n v="-0.05799623314745848"/>
    <n v="-0.05799623314745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46c4050a2450dfb8d9adda159b2e696d270f92353f85f69d152ca6fb8f0948"/>
    <n v="1"/>
    <n v="1"/>
  </r>
  <r>
    <s v="507cc31b-37f3-490b-8aa6-7813acdd835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5d31dcdc92da2f20f55ceff94b9c73a84845469e708fcec0d87d4a045c3ba"/>
    <n v="1"/>
    <n v="1"/>
  </r>
  <r>
    <s v="eb75dc43-2874-41f3-a16e-c7850e7a84ca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744f3357719bf4cd6c68895c15f13323d8d9aa1d377e27dbc2ccddf97f4755"/>
    <n v="1"/>
    <n v="1"/>
  </r>
  <r>
    <s v="1897d938-1712-41c1-bf11-7fdc12c7ce35"/>
    <x v="337"/>
    <x v="258"/>
    <n v="-0.012693679"/>
    <n v="-0.012693679"/>
    <x v="1"/>
    <n v="4.533467539003524"/>
    <n v="-0.0575463816970307"/>
    <n v="-0.05754638169703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21082c5f8834b55cd7da6c0b71e3d67337feab3be1d591663c963344bab0bb"/>
    <n v="1"/>
    <n v="1"/>
  </r>
  <r>
    <s v="916aa8af-7cdb-4352-980d-53a458c2f582"/>
    <x v="337"/>
    <x v="258"/>
    <n v="-0.013479878"/>
    <n v="-0.013479878"/>
    <x v="1"/>
    <n v="4.533467539003524"/>
    <n v="-0.06111058934272774"/>
    <n v="-0.061110589342727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755c8299e4661b8bff65bf61c8e720a00df15944e1ad2c952f76a7726cbb8d"/>
    <n v="1"/>
    <n v="1"/>
  </r>
  <r>
    <s v="3fd4ff4a-df93-4aa1-83f3-34ffbf5ec485"/>
    <x v="337"/>
    <x v="258"/>
    <n v="-0.013441713"/>
    <n v="-0.013441713"/>
    <x v="1"/>
    <n v="4.533467539003524"/>
    <n v="-0.06093756955410166"/>
    <n v="-0.06093756955410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c0dfe401459f29a8726d9a7a02c5135bed12c2e9ead4e005f3f57690cbb1f8"/>
    <n v="1"/>
    <n v="1"/>
  </r>
  <r>
    <s v="08c40a9e-452e-4faa-969e-9e58945bc8bd"/>
    <x v="337"/>
    <x v="258"/>
    <n v="-0.013418814"/>
    <n v="-0.013418814"/>
    <x v="1"/>
    <n v="4.533467539003524"/>
    <n v="-0.06083375768092603"/>
    <n v="-0.06083375768092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32cfe650ea52f7aa6984324daf6820eb120360b9ec70bb6d549c47166c8b22"/>
    <n v="1"/>
    <n v="1"/>
  </r>
  <r>
    <s v="7c6a8db6-9485-4910-9e0f-3f5c0052bf63"/>
    <x v="337"/>
    <x v="258"/>
    <n v="-0.0135769722"/>
    <n v="-0.0135769722"/>
    <x v="1"/>
    <n v="4.533467539003524"/>
    <n v="-0.06155076274665326"/>
    <n v="-0.061550762746653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b3f002015f641aa763b21a86498e3e0476ed2a1e37ad6a90ac36ba8fb1c29c"/>
    <n v="1"/>
    <n v="1"/>
  </r>
  <r>
    <s v="67b88e85-8720-45f9-9acf-f42fff4c8d48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1b4433bc793248c83c69fff77cc893fdb11174a29861020d5986751d51ee15f"/>
    <n v="1"/>
    <n v="1"/>
  </r>
  <r>
    <s v="0d2976b5-cd7e-4d84-9b34-aa2d28606b1b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856e6d404ebeeaeb6568d120e31d5b3cda621b1086306d87482c0c6bce968"/>
    <n v="1"/>
    <n v="1"/>
  </r>
  <r>
    <s v="6890b641-2d07-4ac2-8260-2a8429e16080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a2946cf4a91699281bd878e721a81e737e1b61ec4a0e23ab8bef0c00224cff"/>
    <n v="1"/>
    <n v="1"/>
  </r>
  <r>
    <s v="e057fdac-2f24-4b60-8111-0a35086f6559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65d4b4f848e9d9934e75d851f88cbbc42dd1c2c9270e5294c656fa215afc89"/>
    <n v="1"/>
    <n v="1"/>
  </r>
  <r>
    <s v="a0e36622-bb7d-4773-9b4c-ef06137650ce"/>
    <x v="337"/>
    <x v="258"/>
    <n v="-0.013540942"/>
    <n v="-0.013540942"/>
    <x v="1"/>
    <n v="4.533467539003524"/>
    <n v="-0.06138742100452944"/>
    <n v="-0.06138742100452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9391699f3606942210d54a912c29742262cc164d5f501ec4cb1d3c4e53d3ec"/>
    <n v="1"/>
    <n v="1"/>
  </r>
  <r>
    <s v="dc0249e8-32c4-42dc-9939-2c1279fbd7d6"/>
    <x v="337"/>
    <x v="258"/>
    <n v="-0.010507402"/>
    <n v="-0.010507402"/>
    <x v="1"/>
    <n v="4.533467539003524"/>
    <n v="-0.0476349658862607"/>
    <n v="-0.04763496588626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511b1183f0ac99f505358646d5f62d089620c85666ecf42b0f0434b499182d"/>
    <n v="1"/>
    <n v="1"/>
  </r>
  <r>
    <s v="9b36b5af-8022-447e-9816-244a205ee077"/>
    <x v="337"/>
    <x v="258"/>
    <n v="-0.012552337"/>
    <n v="-0.012552337"/>
    <x v="1"/>
    <n v="4.533467539003524"/>
    <n v="-0.05690561232813287"/>
    <n v="-0.05690561232813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465e917b3b803fcbbf80eefbb7fd6c78f7647810a61a8f7cd4298247e5a345"/>
    <n v="1"/>
    <n v="1"/>
  </r>
  <r>
    <s v="5644cf23-0ad1-4625-8991-2ef7a274585c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39e4919b5d688f27a15548e403456c959b69c6246759ee60bf90e9e770e408"/>
    <n v="1"/>
    <n v="1"/>
  </r>
  <r>
    <s v="96c92f43-2134-4a5f-ae51-65446dc94093"/>
    <x v="337"/>
    <x v="258"/>
    <n v="-0.014296609"/>
    <n v="-0.014296609"/>
    <x v="1"/>
    <n v="4.533467539003524"/>
    <n v="-0.06481321281932563"/>
    <n v="-0.0648132128193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9daa66d39aef68262f76ec1d90dd213fb3f07f93e1006f0cac28d817d28319"/>
    <n v="1"/>
    <n v="1"/>
  </r>
  <r>
    <s v="4974d729-55e1-4251-8828-bb6c4261c189"/>
    <x v="337"/>
    <x v="258"/>
    <n v="-0.014296609"/>
    <n v="-0.014296609"/>
    <x v="1"/>
    <n v="4.533467539003524"/>
    <n v="-0.06481321281932563"/>
    <n v="-0.0648132128193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4fea1122397b0bae1e1a5912e4d6a56e91bf9a6da0369f80d93b5c3490dd65"/>
    <n v="1"/>
    <n v="1"/>
  </r>
  <r>
    <s v="d2574926-74e5-4205-a5e6-d931f7eca684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d12d52b5a3bfa8602a52c2575313171686091d6f520b356427e04c50509666"/>
    <n v="1"/>
    <n v="1"/>
  </r>
  <r>
    <s v="29dc9680-eefd-4a55-bcfd-73909918761a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f0bb2554867df9ada20489e71fab15bbc95b52f9eb94af6a2bf59cb83f3e76"/>
    <n v="1"/>
    <n v="1"/>
  </r>
  <r>
    <s v="6abf30b2-5c22-40ed-915d-ce9e2a05e658"/>
    <x v="337"/>
    <x v="258"/>
    <n v="-0.013830996"/>
    <n v="-0.013830996"/>
    <x v="1"/>
    <n v="4.533467539003524"/>
    <n v="-0.06270237139808758"/>
    <n v="-0.06270237139808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5a1f1eeec240e4d4bc330a87a41057f84f2be0176f29da4ecbb0cc0eec58d2"/>
    <n v="1"/>
    <n v="1"/>
  </r>
  <r>
    <s v="362f4366-4c5e-46c6-9836-f95b45d443e7"/>
    <x v="337"/>
    <x v="258"/>
    <n v="-0.012548652"/>
    <n v="-0.012548652"/>
    <x v="1"/>
    <n v="4.533467539003524"/>
    <n v="-0.05688890650025163"/>
    <n v="-0.056888906500251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f240bbf5b9a6c1c0fad93c9bd7ae34c6ae9e7813f3a5783759cbaf8779c80d"/>
    <n v="1"/>
    <n v="1"/>
  </r>
  <r>
    <s v="b34dbd68-9f8f-4048-b36d-e42e6bf54151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495f9a8fd5cbcca7f10c55c68f53c8d9e5dd7c0ead616dc4f20eeb0125e1c4"/>
    <n v="1"/>
    <n v="1"/>
  </r>
  <r>
    <s v="3608c2dd-9c25-4248-9f29-2899ccaa86c7"/>
    <x v="337"/>
    <x v="258"/>
    <n v="-0.0124703612"/>
    <n v="-0.0124703612"/>
    <x v="1"/>
    <n v="4.533467539003524"/>
    <n v="-0.05653397769984903"/>
    <n v="-0.05653397769984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36fc54f5f2d5cfeae0dfef54f2ef9fd9065fb2b65194a73d9c1889b12a85de"/>
    <n v="1"/>
    <n v="1"/>
  </r>
  <r>
    <s v="7cd4d383-4ebf-4a8a-b4a3-67d08bed4b02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bf98be992e2b39964e21c629f4eac27a65a1218823ebbd9a4bdd83f4bbfc4"/>
    <n v="1"/>
    <n v="1"/>
  </r>
  <r>
    <s v="c4e2162f-c44e-47cd-9ace-f5694f7dfda8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6aacaa9fc849eb333fd93f46bcb59fa3be0f9d7e41a746a6b66c0762b3a07b"/>
    <n v="1"/>
    <n v="1"/>
  </r>
  <r>
    <s v="e92d2381-c594-4c2f-963e-0940b206c379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2e63f757dcf67f3a9f60144eca97c573957fcbcc02ab896beeb8caa222aaae"/>
    <n v="1"/>
    <n v="1"/>
  </r>
  <r>
    <s v="0b82e518-839b-4e08-9b34-07b63de99041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5306baba633d9685eb619f2d5f581a89bce923f0bd0282ceb4571ca9e58b51"/>
    <n v="1"/>
    <n v="1"/>
  </r>
  <r>
    <s v="17cb991a-5e35-4253-9958-fe3b8ca1df94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cdca22302a805e91a0de7023a4c4f4edc9f7465f7f41a9cbe92bbdbc036377"/>
    <n v="1"/>
    <n v="1"/>
  </r>
  <r>
    <s v="d274b721-423a-4004-986f-95b4b69fe779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559e00474b76a17f0082cb7ced1ae26489fc3f48343818e27be99eb44497a6"/>
    <n v="1"/>
    <n v="1"/>
  </r>
  <r>
    <s v="94cc0e66-9d84-4d9a-abf2-4112804ff0ab"/>
    <x v="337"/>
    <x v="258"/>
    <n v="-0.012327295"/>
    <n v="-0.012327295"/>
    <x v="1"/>
    <n v="4.533467539003524"/>
    <n v="-0.05588539172622044"/>
    <n v="-0.055885391726220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b84c72b089bb3c64209d095375494dad676873405de256c10af4127a8c8cd0"/>
    <n v="1"/>
    <n v="1"/>
  </r>
  <r>
    <s v="c16140ed-f5be-4a05-8956-f039759cd596"/>
    <x v="337"/>
    <x v="258"/>
    <n v="-0.011762453"/>
    <n v="-0.011762453"/>
    <x v="1"/>
    <n v="4.533467539003524"/>
    <n v="-0.05332469885455462"/>
    <n v="-0.05332469885455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ce7baab542f588133d9a2b2b2c6a0f6f1b0a93766f061326e586aadd3e9834"/>
    <n v="1"/>
    <n v="1"/>
  </r>
  <r>
    <s v="6eac18ba-230e-4d09-ac3f-53bebb771e52"/>
    <x v="337"/>
    <x v="258"/>
    <n v="-0.009525984000000001"/>
    <n v="-0.009525984000000001"/>
    <x v="1"/>
    <n v="4.533467539003524"/>
    <n v="-0.04318573924106694"/>
    <n v="-0.04318573924106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ffa426c3c7f158802dab804489d8bd60f8dc76c1faecfba09704ced1f824ba"/>
    <n v="1"/>
    <n v="1"/>
  </r>
  <r>
    <s v="22fd3dc7-93d8-4b1f-bd49-b0d63b4a2ca1"/>
    <x v="337"/>
    <x v="258"/>
    <n v="-0.009648112"/>
    <n v="-0.009648112"/>
    <x v="1"/>
    <n v="4.533467539003524"/>
    <n v="-0.04373940256467036"/>
    <n v="-0.04373940256467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2fcd50fc94dcd21fe16f2163e3d963c8e3986abe94233fa88395a9e753c72e"/>
    <n v="1"/>
    <n v="1"/>
  </r>
  <r>
    <s v="b4edc40f-6bc5-46ea-8230-e2ec2236683e"/>
    <x v="337"/>
    <x v="258"/>
    <n v="-0.009419122"/>
    <n v="-0.009419122"/>
    <x v="1"/>
    <n v="4.533467539003524"/>
    <n v="-0.04270128383291395"/>
    <n v="-0.04270128383291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6db1a1fa45437e699a7b5324e9e8bb462863feb3c37c79ab47b5c8eeec34c5"/>
    <n v="1"/>
    <n v="1"/>
  </r>
  <r>
    <s v="6f31758e-556b-4167-be07-c4d367b5f769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3eae649347bdbd89c26f02b577ba3688664f18bbad3a9bb98ce417d0ab287"/>
    <n v="1"/>
    <n v="1"/>
  </r>
  <r>
    <s v="5a655ddc-4fce-474c-abcf-0411a4c0478d"/>
    <x v="337"/>
    <x v="258"/>
    <n v="-0.0126229972"/>
    <n v="-0.0126229972"/>
    <x v="1"/>
    <n v="4.533467539003524"/>
    <n v="-0.05722594805113237"/>
    <n v="-0.057225948051132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57beb0dc353211b818fafbd485512ceb9022d85e0b87f387bedcb0594fda59"/>
    <n v="1"/>
    <n v="1"/>
  </r>
  <r>
    <s v="22d45fdf-5eab-4744-bb40-891890ba6547"/>
    <x v="337"/>
    <x v="258"/>
    <n v="-0.008976408"/>
    <n v="-0.008976408"/>
    <x v="1"/>
    <n v="4.533467539003524"/>
    <n v="-0.04069425428485154"/>
    <n v="-0.040694254284851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c6966476d4d0f71561e1001335b5a2aa0c087579191e4e79505893abf33fcd"/>
    <n v="1"/>
    <n v="1"/>
  </r>
  <r>
    <s v="a9146713-1e3f-4d0c-8260-29680e159e09"/>
    <x v="337"/>
    <x v="258"/>
    <n v="-0.009442021"/>
    <n v="-0.009442021"/>
    <x v="1"/>
    <n v="4.533467539003524"/>
    <n v="-0.04280509570608959"/>
    <n v="-0.04280509570608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96a3611be5cd944f41150694a2d09c2ff0ae84ca7608c1825d3c950b9abf08"/>
    <n v="1"/>
    <n v="1"/>
  </r>
  <r>
    <s v="cf5f93ad-2c3d-4501-9dbd-3aa70d7613f3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93428d849d0515b57a8736ec8ab892af2c86efbe096d1ee61069c53c54b465"/>
    <n v="1"/>
    <n v="1"/>
  </r>
  <r>
    <s v="d59d047e-39c4-457b-851f-614f45d8dbcd"/>
    <x v="337"/>
    <x v="258"/>
    <n v="-0.011869315"/>
    <n v="-0.011869315"/>
    <x v="1"/>
    <n v="4.533467539003524"/>
    <n v="-0.0538091542627076"/>
    <n v="-0.053809154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b5bfa4cdee3835d0db2bdcc50659d64b304f5d09fcff40690d6e91c2bca36a"/>
    <n v="1"/>
    <n v="1"/>
  </r>
  <r>
    <s v="b0b52574-cdc9-4072-b277-eabdcbcfbed2"/>
    <x v="337"/>
    <x v="258"/>
    <n v="-0.0114495"/>
    <n v="-0.0114495"/>
    <x v="1"/>
    <n v="4.533467539003524"/>
    <n v="-0.05190593658782084"/>
    <n v="-0.051905936587820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dd05cd521b4dfabbc6c8a322f1b0bae0d5c52285102069b78af6570acbb8a8"/>
    <n v="1"/>
    <n v="1"/>
  </r>
  <r>
    <s v="aa62c63f-d50f-444f-864b-2174f02effab"/>
    <x v="337"/>
    <x v="258"/>
    <n v="-0.012189901"/>
    <n v="-0.012189901"/>
    <x v="1"/>
    <n v="4.533467539003524"/>
    <n v="-0.05526252048716659"/>
    <n v="-0.055262520487166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8022e3156255f60b385a38a7db8b0680bb62ad35feb58bee8ab183c0b5c218"/>
    <n v="1"/>
    <n v="1"/>
  </r>
  <r>
    <s v="65a6df57-62fc-4738-920b-2efc5be40bf6"/>
    <x v="337"/>
    <x v="258"/>
    <n v="-0.012983733"/>
    <n v="-0.012983733"/>
    <x v="1"/>
    <n v="4.533467539003524"/>
    <n v="-0.05886133209058883"/>
    <n v="-0.058861332090588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2edf39a1d15c2b3b7908f501b6e0745bb231155d94aeb89b527710cf23605d"/>
    <n v="1"/>
    <n v="1"/>
  </r>
  <r>
    <s v="716eee65-a9b8-48c1-8391-1edea90053a6"/>
    <x v="337"/>
    <x v="258"/>
    <n v="-0.01030455"/>
    <n v="-0.01030455"/>
    <x v="1"/>
    <n v="4.533467539003524"/>
    <n v="-0.04671534292903876"/>
    <n v="-0.046715342929038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1161bb39d564acc490aca1bfde6beb5459c13fd7b7b8f76d7363350d3fc26b"/>
    <n v="1"/>
    <n v="1"/>
  </r>
  <r>
    <s v="b06e1c04-ce4b-4a69-b72f-575c88312735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d203da41fd3341258e6c3857f0a586c1063d06c0a00d3413a7887f1be8082f"/>
    <n v="1"/>
    <n v="1"/>
  </r>
  <r>
    <s v="e68ddfe1-a608-489d-9202-f059a7b0bca1"/>
    <x v="337"/>
    <x v="258"/>
    <n v="-0.012907403"/>
    <n v="-0.012907403"/>
    <x v="1"/>
    <n v="4.533467539003524"/>
    <n v="-0.0585152925133367"/>
    <n v="-0.058515292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418d83c753b60eb7ceda2d2745cfec167975b15ec7a27f496aed0c7e986fe3"/>
    <n v="1"/>
    <n v="1"/>
  </r>
  <r>
    <s v="78e4dabd-1d66-42ac-bc2e-b14b9c1b9ab5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d29d0ce558873c7a28d610252e484c9908eacc651375667c0005498d739b1e"/>
    <n v="1"/>
    <n v="1"/>
  </r>
  <r>
    <s v="a4bb2805-88ee-4873-88f0-b09aa9971c16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2601e750c53effcced4ebdb942e17e786438faf56c61bb78eb3399b3dc7c04"/>
    <n v="1"/>
    <n v="1"/>
  </r>
  <r>
    <s v="0095e441-7ff3-405c-97d9-800eb1bbc418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ffc26b86f0fe628d12148689a8c305e3ea442f85b2556458fca51905de8bfc"/>
    <n v="1"/>
    <n v="1"/>
  </r>
  <r>
    <s v="4fbc9cc4-00ad-4554-903f-b9a04ed30a11"/>
    <x v="337"/>
    <x v="258"/>
    <n v="-0.010266385"/>
    <n v="-0.010266385"/>
    <x v="1"/>
    <n v="4.533467539003524"/>
    <n v="-0.04654232314041268"/>
    <n v="-0.046542323140412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98a6694209a48b2e77ec7e14e61593aaf7209eb0976dac94572bee693cfa66"/>
    <n v="1"/>
    <n v="1"/>
  </r>
  <r>
    <s v="8756f47f-ef8d-47aa-bb20-ea62f3eed8db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671c4a33b013b67a9fe47a563be128dcaf4b26eb28050c1fe32067d39aa51c"/>
    <n v="1"/>
    <n v="1"/>
  </r>
  <r>
    <s v="8e47c000-c760-4b4e-874f-70daa0de02b8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1eef88f3d32ab4075565efe2cf9a041857dd93a262843fbf787af0c91780f0"/>
    <n v="1"/>
    <n v="1"/>
  </r>
  <r>
    <s v="75530f3e-c98f-47c7-a9ae-d1022ad898c0"/>
    <x v="337"/>
    <x v="258"/>
    <n v="-0.007990127"/>
    <n v="-0.007990127"/>
    <x v="1"/>
    <n v="4.533467539003524"/>
    <n v="-0.0362229813870156"/>
    <n v="-0.0362229813870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c9b27799289b75d51259d97ef566e7e037f8419e765b56096561e30fd19080"/>
    <n v="1"/>
    <n v="1"/>
  </r>
  <r>
    <s v="babd7955-4d77-406c-9f22-1ee297291deb"/>
    <x v="337"/>
    <x v="258"/>
    <n v="-0.010205321"/>
    <n v="-0.010205321"/>
    <x v="1"/>
    <n v="4.533467539003524"/>
    <n v="-0.04626549147861098"/>
    <n v="-0.046265491478610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9471dcc8da360c2a39676bb08018251bfeb2eff888d860fc54769a2a0d806e"/>
    <n v="1"/>
    <n v="1"/>
  </r>
  <r>
    <s v="5286bf07-240a-42c9-b00d-f13d1436ef57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836d3d537dd72b9d618a35b044e17b3dfbdc2afd98a29fcded3da018a4a542"/>
    <n v="1"/>
    <n v="1"/>
  </r>
  <r>
    <s v="b54ff1db-a410-43ee-b6e1-7f30d56583c6"/>
    <x v="337"/>
    <x v="258"/>
    <n v="-0.011510564"/>
    <n v="-0.011510564"/>
    <x v="1"/>
    <n v="4.533467539003524"/>
    <n v="-0.05218276824962255"/>
    <n v="-0.052182768249622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d2cc8b068034602e49fcc58dd7191e642537c1a9cad5e59359a09eb90919c5"/>
    <n v="1"/>
    <n v="1"/>
  </r>
  <r>
    <s v="1e2ac1c0-1241-48c2-897e-e53a03b1923a"/>
    <x v="337"/>
    <x v="258"/>
    <n v="-0.011273941"/>
    <n v="-0.011273941"/>
    <x v="1"/>
    <n v="4.533467539003524"/>
    <n v="-0.05111004556014093"/>
    <n v="-0.051110045560140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7bcd9b12e9ac28256a75c020b06ef08829d936fe43234f187c626e46b573e4"/>
    <n v="1"/>
    <n v="1"/>
  </r>
  <r>
    <s v="92629f05-b337-4664-964e-aff5935dacdf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e850f8e4cd5187a32dd4b67f197ff6a16029bd8ee29078915029dc785a0bfa"/>
    <n v="1"/>
    <n v="1"/>
  </r>
  <r>
    <s v="0b8a3cbe-7700-4ed0-abf4-c929b12b0741"/>
    <x v="337"/>
    <x v="258"/>
    <n v="-0.011808251"/>
    <n v="-0.011808251"/>
    <x v="1"/>
    <n v="4.533467539003524"/>
    <n v="-0.05353232260090589"/>
    <n v="-0.05353232260090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7945df77fa1490c7d1b76d79a68d74e7d97a2e489f66c4a323a81338f2ae3c"/>
    <n v="1"/>
    <n v="1"/>
  </r>
  <r>
    <s v="080be4c7-d967-4532-b750-3a7f8c1aed51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26e0355c2617f8ea0aabe4dfd57bb9dc0c42098724705687367d63f17e4b6a"/>
    <n v="1"/>
    <n v="1"/>
  </r>
  <r>
    <s v="3b0a3d3e-3acb-4f73-b3ea-da12ac7c7228"/>
    <x v="337"/>
    <x v="258"/>
    <n v="-0.0135311814"/>
    <n v="-0.0135311814"/>
    <x v="1"/>
    <n v="4.533467539003524"/>
    <n v="-0.06134317164126825"/>
    <n v="-0.06134317164126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5490321bd2452898b99811cbb36adb39412e9c01fe230c90366241d2193fa4"/>
    <n v="1"/>
    <n v="1"/>
  </r>
  <r>
    <s v="d32a446f-2baa-4202-81ab-6a4585c88c17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beededefc2e6fb55aee227cabd613ff006359bf905990305158fc579db766d"/>
    <n v="1"/>
    <n v="1"/>
  </r>
  <r>
    <s v="47370c8a-c504-4a17-accb-cc9b31034959"/>
    <x v="337"/>
    <x v="258"/>
    <n v="-0.011304473"/>
    <n v="-0.011304473"/>
    <x v="1"/>
    <n v="4.533467539003524"/>
    <n v="-0.05124846139104178"/>
    <n v="-0.051248461391041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ef950b7f4d39f284625f5ca12ce6888d91ce4ea24a240c96e810a18b74a6c4"/>
    <n v="1"/>
    <n v="1"/>
  </r>
  <r>
    <s v="19e4b1aa-2afe-4d4f-b782-18e96418c883"/>
    <x v="337"/>
    <x v="258"/>
    <n v="-0.009709176"/>
    <n v="-0.009709176"/>
    <x v="1"/>
    <n v="4.533467539003524"/>
    <n v="-0.04401623422647207"/>
    <n v="-0.04401623422647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ffc352baee7f5825127c7bceb18b329004db4082a3bc5eebaffe4928f9b55f"/>
    <n v="1"/>
    <n v="1"/>
  </r>
  <r>
    <s v="4aa8e12d-8900-4b9b-9fd7-dfa2ad1902b9"/>
    <x v="337"/>
    <x v="258"/>
    <n v="-0.012502854"/>
    <n v="-0.012502854"/>
    <x v="1"/>
    <n v="4.533467539003524"/>
    <n v="-0.05668128275390036"/>
    <n v="-0.05668128275390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7598e4a9a57c0a91613b5030387e18082f835864fc51299acbbf20dca2cc9"/>
    <n v="1"/>
    <n v="1"/>
  </r>
  <r>
    <s v="4bde4537-6fd3-4b11-b365-690bf660b820"/>
    <x v="337"/>
    <x v="258"/>
    <n v="-0.012945568"/>
    <n v="-0.012945568"/>
    <x v="1"/>
    <n v="4.533467539003524"/>
    <n v="-0.05868831230196277"/>
    <n v="-0.058688312301962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e79be5615d705a91092903d2086817bdaf2703607d012e755489197f921f64"/>
    <n v="1"/>
    <n v="1"/>
  </r>
  <r>
    <s v="93521086-c71b-47b1-899c-194f43b31ad4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f404d879cf2260fb5995ea28b8b07b58a3ff0ffc2f912e6ee8612d04b4e404"/>
    <n v="1"/>
    <n v="1"/>
  </r>
  <r>
    <s v="a8e88bb1-394b-45e4-a214-87fe6c57cc42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2b1093efdbd511d6e121ecf1a5cea05e93e9919a665b47f1f7db3cb8de8428"/>
    <n v="1"/>
    <n v="1"/>
  </r>
  <r>
    <s v="13d890e6-fb99-44cd-8b57-901c41e9151c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9dda2d610c49c70ec98afcaab23b841f6bac7e362f6832f6b1ebd265755de6"/>
    <n v="1"/>
    <n v="1"/>
  </r>
  <r>
    <s v="0bab742f-c20c-4473-944a-2d8f391ed73b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ce71bcf193bca16988fa280b8ce740432002a7dd26563f81e2e44c7f131058"/>
    <n v="1"/>
    <n v="1"/>
  </r>
  <r>
    <s v="ffbb94b6-939f-456f-8c0d-be1beed1b400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6d37f41d3b3b79d2bd393eb72299d95182f2318ca123b1cdb530c5ac6ff678"/>
    <n v="1"/>
    <n v="1"/>
  </r>
  <r>
    <s v="46db2677-6560-4131-a5a7-130f056689f7"/>
    <x v="337"/>
    <x v="258"/>
    <n v="-0.009121435000000001"/>
    <n v="-0.009121435000000001"/>
    <x v="1"/>
    <n v="4.533467539003524"/>
    <n v="-0.04135172948163061"/>
    <n v="-0.04135172948163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7dca2e09e9bf21b68f49435a2517ea20ebfb5e7114af599126aa5be834e71d"/>
    <n v="1"/>
    <n v="1"/>
  </r>
  <r>
    <s v="928c1522-f274-47e1-b8e5-738ce49a4eaf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e130e9a7d3ca4e0dd401587e8d349ccc1b66bbf2eaf2c54804ad81a2e9c8ee"/>
    <n v="1"/>
    <n v="1"/>
  </r>
  <r>
    <s v="633677aa-30d7-4820-ab67-eca2d36c4ed8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fb5ea10349d8198932b19ee56b352b07d2dc6a093931cbf9715614b3c55f3e"/>
    <n v="1"/>
    <n v="1"/>
  </r>
  <r>
    <s v="c9afbdb2-68f0-48bc-8f83-d6aaf1038e43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d691c94a48115775550ce2e315ca42a8841554fb0d2329312df89d4b68f2e"/>
    <n v="1"/>
    <n v="1"/>
  </r>
  <r>
    <s v="10f2f6d7-c5a9-409b-9746-73a9ebec6d2c"/>
    <x v="337"/>
    <x v="258"/>
    <n v="-0.011518197"/>
    <n v="-0.011518197"/>
    <x v="1"/>
    <n v="4.533467539003524"/>
    <n v="-0.05221737220734777"/>
    <n v="-0.052217372207347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8139b60a5910492fb3e4df918e3746b563426d84dd900936b89f45f5d83cc"/>
    <n v="1"/>
    <n v="1"/>
  </r>
  <r>
    <s v="7700d092-a18a-483e-98fa-40471ad5c552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68589c1b0940f18cddebd2cab1b66d9e45dc71bbd6b7526b4c3f0e2b4e63b0"/>
    <n v="1"/>
    <n v="1"/>
  </r>
  <r>
    <s v="04e75a72-030f-49e8-9924-5d9c7abe52f5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a152d1bc7682c50ece253cabce7c11a64b670f49f19986bc77625cde5f75c7"/>
    <n v="1"/>
    <n v="1"/>
  </r>
  <r>
    <s v="929cbe49-4ead-4523-8b16-bde171ec5c2e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b2ec5765aabaabb040035f4e112f996a78514ca0a172a64c002a5f2b3d713e"/>
    <n v="1"/>
    <n v="1"/>
  </r>
  <r>
    <s v="abf80eba-fdfb-426d-9563-d8ebae371371"/>
    <x v="337"/>
    <x v="258"/>
    <n v="-0.011647958"/>
    <n v="-0.011647958"/>
    <x v="1"/>
    <n v="4.533467539003524"/>
    <n v="-0.05280563948867641"/>
    <n v="-0.0528056394886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ee44cde23f141e8b0097e7159f4f21848cfd01f1951fc924073f96c61830f"/>
    <n v="1"/>
    <n v="1"/>
  </r>
  <r>
    <s v="b10ac05f-c080-47a2-a99f-7947bb684ad4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6f4b64406610999fa94a21d776bfaeccb47e7cb3c01198c485a4ded953ec16"/>
    <n v="1"/>
    <n v="1"/>
  </r>
  <r>
    <s v="eb28af7b-e35a-444c-9756-8e4df4a360ef"/>
    <x v="337"/>
    <x v="258"/>
    <n v="-0.011762453"/>
    <n v="-0.011762453"/>
    <x v="1"/>
    <n v="4.533467539003524"/>
    <n v="-0.05332469885455462"/>
    <n v="-0.05332469885455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4a5bc908c364947dc86fc96bb1ceb6f02dca23b47070997b058b3846574cd7"/>
    <n v="1"/>
    <n v="1"/>
  </r>
  <r>
    <s v="529979b3-25cd-46f7-a1c7-619d34210671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ea8e85214c79324c9e9e7407cfc0ec2de626e536f32590cb8eb31372560bc3"/>
    <n v="1"/>
    <n v="1"/>
  </r>
  <r>
    <s v="e9c64a8a-9edf-40a7-88df-52471e33fe3f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915275cba65cb0f847a7f4ac539e4686d082c18cc0c48855d49a34dee38bda"/>
    <n v="1"/>
    <n v="1"/>
  </r>
  <r>
    <s v="ae8cdbb4-ce86-4fcc-8f82-8536699fc8c8"/>
    <x v="337"/>
    <x v="258"/>
    <n v="-0.010823594"/>
    <n v="-0.010823594"/>
    <x v="1"/>
    <n v="4.533467539003524"/>
    <n v="-0.04906841205435331"/>
    <n v="-0.049068412054353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957b15864e4313272faa9b69fdc76730021d1b1b8f4cb4f71d3f4ef30c2a53"/>
    <n v="1"/>
    <n v="1"/>
  </r>
  <r>
    <s v="a35d4ddf-beb6-488a-9599-15b5095cfee9"/>
    <x v="337"/>
    <x v="258"/>
    <n v="-0.013693602"/>
    <n v="-0.013693602"/>
    <x v="1"/>
    <n v="4.533467539003524"/>
    <n v="-0.06207950015903373"/>
    <n v="-0.062079500159033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00daf91377c13118a08605908176525da70f014aaf8a4d8a26d223308c7d43"/>
    <n v="1"/>
    <n v="1"/>
  </r>
  <r>
    <s v="8ea8894d-91c2-4a26-9ee9-291cf3ef9264"/>
    <x v="337"/>
    <x v="258"/>
    <n v="-0.009020729"/>
    <n v="-0.009020729"/>
    <x v="1"/>
    <n v="4.533467539003524"/>
    <n v="-0.04089518209964772"/>
    <n v="-0.040895182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c3d6ae48cec71116f5dc040b5225a9d2bf624a5cc67dea40814e9a3ced4627"/>
    <n v="1"/>
    <n v="1"/>
  </r>
  <r>
    <s v="ac2ca46b-9d10-412d-bbbf-1ad2dc4541b3"/>
    <x v="337"/>
    <x v="258"/>
    <n v="-0.011266308"/>
    <n v="-0.011266308"/>
    <x v="1"/>
    <n v="4.533467539003524"/>
    <n v="-0.05107544160241571"/>
    <n v="-0.05107544160241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903b59c016ef922b6bb83a233c822055454891eba43cdd5514925a2f61ace2"/>
    <n v="1"/>
    <n v="1"/>
  </r>
  <r>
    <s v="2c14c1e7-c98d-4c3c-9e2f-48b5fd4ac752"/>
    <x v="337"/>
    <x v="258"/>
    <n v="-0.011266308"/>
    <n v="-0.011266308"/>
    <x v="1"/>
    <n v="4.533467539003524"/>
    <n v="-0.05107544160241571"/>
    <n v="-0.05107544160241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5af5f9f82fe82f3f17dd6488f51b69db2506c3433958e91f272d19dd0e4f78"/>
    <n v="1"/>
    <n v="1"/>
  </r>
  <r>
    <s v="0332ccac-6f97-4ef9-9dc0-0cc1158b2074"/>
    <x v="337"/>
    <x v="258"/>
    <n v="-0.011625059"/>
    <n v="-0.011625059"/>
    <x v="1"/>
    <n v="4.533467539003524"/>
    <n v="-0.05270182761550076"/>
    <n v="-0.05270182761550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a288d3dc79d8a6aa60b52571a60dd15f13be27a49d3ae8cb409d1ec3d234ae"/>
    <n v="1"/>
    <n v="1"/>
  </r>
  <r>
    <s v="22b5fb10-2f62-4d6a-a796-6a55fd4b0ebe"/>
    <x v="337"/>
    <x v="258"/>
    <n v="-0.010983887"/>
    <n v="-0.010983887"/>
    <x v="1"/>
    <n v="4.533467539003524"/>
    <n v="-0.0497950951665828"/>
    <n v="-0.04979509516658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a356360cd430b2e2cd58ce19de4b2d999f9d6ecb1304370a089f3e7cbf5df9"/>
    <n v="1"/>
    <n v="1"/>
  </r>
  <r>
    <s v="c0f30ada-8b00-4030-8d05-20d995c552ff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2980aa52f550e924d32cbcbe37ad7d5b4c6b990062537c3058afd608ac59a8"/>
    <n v="1"/>
    <n v="1"/>
  </r>
  <r>
    <s v="20df1507-1cde-49df-976d-5ea6e627286a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66f8e65d33e46a4dd5d1352b15a31bf11de186576d935b47888cb64de1398a"/>
    <n v="1"/>
    <n v="1"/>
  </r>
  <r>
    <s v="d3324ec4-c854-4ba2-87a4-87ec4d2c1a47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8216f73ad9a1e2208a43a9d3242d7282653752c46fedd1b61964e5d6eb140c"/>
    <n v="1"/>
    <n v="1"/>
  </r>
  <r>
    <s v="b9ec8a42-d4ed-4505-ad19-976b79881f5b"/>
    <x v="337"/>
    <x v="258"/>
    <n v="-0.011579261"/>
    <n v="-0.011579261"/>
    <x v="1"/>
    <n v="4.533467539003524"/>
    <n v="-0.05249420386914947"/>
    <n v="-0.05249420386914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684a560d235fbc6d36e7e960538572fdfc5ab6cc554fb016170ce002c887f0"/>
    <n v="1"/>
    <n v="1"/>
  </r>
  <r>
    <s v="82c46009-3384-4a2c-892d-2357b9c9d13c"/>
    <x v="337"/>
    <x v="258"/>
    <n v="-0.013540942"/>
    <n v="-0.013540942"/>
    <x v="1"/>
    <n v="4.533467539003524"/>
    <n v="-0.06138742100452944"/>
    <n v="-0.06138742100452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87098739698a14eff2e9a1ade2cc443abe4f2166c93dbdf08f353b95335595"/>
    <n v="1"/>
    <n v="1"/>
  </r>
  <r>
    <s v="f812f876-490c-449f-b92e-9235610c12ce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278081f829cf8797540170f59430ca42bf46b93d52d30879f88e2bd4891027"/>
    <n v="1"/>
    <n v="1"/>
  </r>
  <r>
    <s v="02032fdc-d6dc-4f19-9228-8b2a6e9411f7"/>
    <x v="337"/>
    <x v="258"/>
    <n v="-0.010953355"/>
    <n v="-0.010953355"/>
    <x v="1"/>
    <n v="4.533467539003524"/>
    <n v="-0.04965667933568194"/>
    <n v="-0.049656679335681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94a37ea4b268acb734fe243b5cf9d06df6a9d0ee5ec81c5e1c6656a398d7c9"/>
    <n v="1"/>
    <n v="1"/>
  </r>
  <r>
    <s v="86cbb206-7280-417f-8e0b-27914024a550"/>
    <x v="337"/>
    <x v="258"/>
    <n v="-0.011258675"/>
    <n v="-0.011258675"/>
    <x v="1"/>
    <n v="4.533467539003524"/>
    <n v="-0.05104083764469049"/>
    <n v="-0.051040837644690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9d1b8e5f6971c552bb12ada59d5f76cef42edb18017d3a1da508b1e81473eb"/>
    <n v="1"/>
    <n v="1"/>
  </r>
  <r>
    <s v="bdc45309-dc30-4c60-a4ae-f7ae84a846d4"/>
    <x v="337"/>
    <x v="258"/>
    <n v="-0.011037318"/>
    <n v="-0.011037318"/>
    <x v="1"/>
    <n v="4.533467539003524"/>
    <n v="-0.0500373228706593"/>
    <n v="-0.05003732287065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7cd314511385a690e5134669a17affee921a48cd74b8b8d9ee7eca2ac67a3c"/>
    <n v="1"/>
    <n v="1"/>
  </r>
  <r>
    <s v="0a7452a7-0be3-4510-8101-d6b324215cff"/>
    <x v="337"/>
    <x v="258"/>
    <n v="-0.014258444"/>
    <n v="-0.014258444"/>
    <x v="1"/>
    <n v="4.533467539003524"/>
    <n v="-0.06464019303069955"/>
    <n v="-0.06464019303069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66a14da0fc36aa2135a992df23538143d7b53ff474d00c5a772153890fd9f3"/>
    <n v="1"/>
    <n v="1"/>
  </r>
  <r>
    <s v="6f8f7486-8688-4bb2-a746-768d70e8fae6"/>
    <x v="337"/>
    <x v="258"/>
    <n v="-0.013327218"/>
    <n v="-0.013327218"/>
    <x v="1"/>
    <n v="4.533467539003524"/>
    <n v="-0.06041851018822345"/>
    <n v="-0.060418510188223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4ac2c89a1c92723f7e6c5f3a213b7c19d5cb13dcb656e089169ab0cc08f9bf"/>
    <n v="1"/>
    <n v="1"/>
  </r>
  <r>
    <s v="4a13c745-97be-4669-b577-e10d30f72a02"/>
    <x v="337"/>
    <x v="258"/>
    <n v="-0.0130427462"/>
    <n v="-0.0130427462"/>
    <x v="1"/>
    <n v="4.533467539003524"/>
    <n v="-0.05912886651716156"/>
    <n v="-0.059128866517161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5efdf0b4582d8d44aa0a1c74a958dca63b0fa59a08ba319bf4c62e9c03e81e"/>
    <n v="1"/>
    <n v="1"/>
  </r>
  <r>
    <s v="315f0286-3734-448c-9249-9b93db2ccff5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33be7f7dbf42a094285caa3f8a3a9938bc692b2c964c08e49fa84cea0457ad"/>
    <n v="1"/>
    <n v="1"/>
  </r>
  <r>
    <s v="c111c03d-428a-4a5c-b558-55c183dcc048"/>
    <x v="337"/>
    <x v="258"/>
    <n v="-0.0129282692"/>
    <n v="-0.0129282692"/>
    <x v="1"/>
    <n v="4.533467539003524"/>
    <n v="-0.05860988875369905"/>
    <n v="-0.0586098887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7eb5941a6c5088f83a01cdf0352dd0fb597dfcea5206e33a6f37b7c7f1c0ce"/>
    <n v="1"/>
    <n v="1"/>
  </r>
  <r>
    <s v="02f300fb-574f-416a-94c1-60c4d9d21a3c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97107b525d73b9dd00a0a9a49e941754e046ec2ed31dc5b52a6e7b733daee1"/>
    <n v="1"/>
    <n v="1"/>
  </r>
  <r>
    <s v="cf0663e7-69ed-466c-b61e-43588bfff6dd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fbc84ecb316aedec8ff22ae700274a9ab4972f3acd27821d95297b1c45e177"/>
    <n v="1"/>
    <n v="1"/>
  </r>
  <r>
    <s v="655a5fe8-91c2-40a7-935e-2b1515ab76ad"/>
    <x v="337"/>
    <x v="258"/>
    <n v="-0.0126458926"/>
    <n v="-0.0126458926"/>
    <x v="1"/>
    <n v="4.533467539003524"/>
    <n v="-0.05732974360382487"/>
    <n v="-0.05732974360382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ece3b2fd32bc606d57d4efac4093011c99af4c172163726b91414cc7e56d93"/>
    <n v="1"/>
    <n v="1"/>
  </r>
  <r>
    <s v="491af7ec-3f2a-414b-b04e-349453e80f05"/>
    <x v="337"/>
    <x v="258"/>
    <n v="-0.013197457"/>
    <n v="-0.013197457"/>
    <x v="1"/>
    <n v="4.533467539003524"/>
    <n v="-0.05983024290689482"/>
    <n v="-0.05983024290689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c4bc1efdba407759d716407dc4123b33beead4b2289cc6de9aa32b856f493f"/>
    <n v="1"/>
    <n v="1"/>
  </r>
  <r>
    <s v="cc2d3888-fba5-411e-9a78-3025a51c5719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5c6d95deb21927b0d4b97ee6ea6a231533419e52b699fdb08e4fb1ae9a4c72"/>
    <n v="1"/>
    <n v="1"/>
  </r>
  <r>
    <s v="ab4aa180-4400-45a7-b127-c953049b1948"/>
    <x v="337"/>
    <x v="258"/>
    <n v="-0.0120811394"/>
    <n v="-0.0120811394"/>
    <x v="1"/>
    <n v="4.533467539003524"/>
    <n v="-0.05476945330407651"/>
    <n v="-0.05476945330407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4dcf15161a703032f52cb3fa45f768afec010e9a2c102aead67e62bfc83b01"/>
    <n v="1"/>
    <n v="1"/>
  </r>
  <r>
    <s v="92b1b941-d1ca-468e-9d3e-95402b704c6b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c52a905804705b574f5bcbb4a4e9bf8db492063b5a4a740dce517420ebe0e5"/>
    <n v="1"/>
    <n v="1"/>
  </r>
  <r>
    <s v="38810329-e4be-4340-9dfe-72c38ca78727"/>
    <x v="337"/>
    <x v="258"/>
    <n v="-0.011243409"/>
    <n v="-0.011243409"/>
    <x v="1"/>
    <n v="4.533467539003524"/>
    <n v="-0.05097162972924006"/>
    <n v="-0.050971629729240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572b6fad59fc20f3c94cdbc3eb097faca8e67e7eb7fe33b983351a41f074e1"/>
    <n v="1"/>
    <n v="1"/>
  </r>
  <r>
    <s v="a0e012d8-054c-41d4-8f6e-09f1c6be538c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ae6f97906a3bf94355c6707ea6a6974df12adede32499068ab536fcd6dba2a"/>
    <n v="1"/>
    <n v="1"/>
  </r>
  <r>
    <s v="3146f766-244b-49e5-a0e1-7c83b17d9ee0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ef35c4dbda21205afa1382239a3a41bf4676633078f23db0a9db9fcd21877e"/>
    <n v="1"/>
    <n v="1"/>
  </r>
  <r>
    <s v="86d72e7d-bbf4-4293-ad65-ade7b2722e1e"/>
    <x v="337"/>
    <x v="258"/>
    <n v="-0.012808174"/>
    <n v="-0.012808174"/>
    <x v="1"/>
    <n v="4.533467539003524"/>
    <n v="-0.05806544106290892"/>
    <n v="-0.05806544106290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2fdc64aac8c221539604dcecfca8d653401e402fd0d8f79c81f9c2aa4c6b80"/>
    <n v="1"/>
    <n v="1"/>
  </r>
  <r>
    <s v="a7aa903d-c6c4-486a-90f0-22743a52ad92"/>
    <x v="337"/>
    <x v="258"/>
    <n v="-0.014838552"/>
    <n v="-0.014838552"/>
    <x v="1"/>
    <n v="4.533467539003524"/>
    <n v="-0.0672700938178158"/>
    <n v="-0.06727009381781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dd24eb20def9c2f856341c5e9a753ecc0cd9a6b4f28b29195b28e5d959d1f0"/>
    <n v="1"/>
    <n v="1"/>
  </r>
  <r>
    <s v="5ca2ae91-d114-4f75-96bd-b19e7594bc87"/>
    <x v="337"/>
    <x v="258"/>
    <n v="-0.010014496"/>
    <n v="-0.010014496"/>
    <x v="1"/>
    <n v="4.533467539003524"/>
    <n v="-0.04540039253548064"/>
    <n v="-0.04540039253548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62a78589fbf81a228a727e81dcb94b942de7f9f8c6b8fd6b6cf0f35fd08b08"/>
    <n v="1"/>
    <n v="1"/>
  </r>
  <r>
    <s v="f4bf39e5-8fe8-4b66-9893-e25967700b98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973a5c765c504be8ea958de8b18bd06be9803efbaac304b7c1366f0db20b02"/>
    <n v="1"/>
    <n v="1"/>
  </r>
  <r>
    <s v="0e21054e-7744-4258-a1e6-73a45170e5a1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233608d2a6db933db812249576e3e00360fdc6a2967a55c7aa05083ba11773"/>
    <n v="1"/>
    <n v="1"/>
  </r>
  <r>
    <s v="8977f16e-e6aa-41a5-931a-9d44926921d1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d53fada4710f692df7c2a451c6b7461fe745540022dab140de81e4fc44f19c"/>
    <n v="1"/>
    <n v="1"/>
  </r>
  <r>
    <s v="7d483c94-a345-458e-bdfd-0aa6ee5df942"/>
    <x v="337"/>
    <x v="258"/>
    <n v="-0.009953432"/>
    <n v="-0.009953432"/>
    <x v="1"/>
    <n v="4.533467539003524"/>
    <n v="-0.04512356087367892"/>
    <n v="-0.04512356087367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fa131b2640328b44623812392c1658a33234ea649c434c782cd96fb8dc5532"/>
    <n v="1"/>
    <n v="1"/>
  </r>
  <r>
    <s v="44044531-b3b3-4f63-bb1b-57af90ab76b5"/>
    <x v="337"/>
    <x v="258"/>
    <n v="-0.009953432"/>
    <n v="-0.009953432"/>
    <x v="1"/>
    <n v="4.533467539003524"/>
    <n v="-0.04512356087367892"/>
    <n v="-0.045123560873678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9494048a15a9e669b97589b04a74159b4007bb3412f5c11c4cf1937cc0a291"/>
    <n v="1"/>
    <n v="1"/>
  </r>
  <r>
    <s v="22a80a71-e824-46e1-aa92-dc8399f46574"/>
    <x v="337"/>
    <x v="258"/>
    <n v="-0.0103836134"/>
    <n v="-0.0103836134"/>
    <x v="1"/>
    <n v="4.533467539003524"/>
    <n v="-0.04707377428646201"/>
    <n v="-0.04707377428646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f85a7d4ef60cc9c506a7e2b6e9c613b03caa8af43a075b60ca084b086cae8f"/>
    <n v="1"/>
    <n v="1"/>
  </r>
  <r>
    <s v="ae01cdd1-4b93-4edc-a13f-eba68b0b0bad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74fc00fa4c5b36e7717eede539f0c71888078aeeab4cc1fd91ffbaabe70307"/>
    <n v="1"/>
    <n v="1"/>
  </r>
  <r>
    <s v="f2cc0f8e-88e4-4f85-91ab-d2f5c0faed2d"/>
    <x v="337"/>
    <x v="258"/>
    <n v="-0.012174635"/>
    <n v="-0.012174635"/>
    <x v="1"/>
    <n v="4.533467539003524"/>
    <n v="-0.05519331257171616"/>
    <n v="-0.05519331257171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824654761001f9c3b56ec01a1dd9c126f1606f5f2d3dd40599e30ccb10cf50"/>
    <n v="1"/>
    <n v="1"/>
  </r>
  <r>
    <s v="f08e2fac-7e1a-4fcf-a472-f5fa4423f5f6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363d8cffa59c20376774797118f782fc81c0ce0339466ee8c911a5ee335a30"/>
    <n v="1"/>
    <n v="1"/>
  </r>
  <r>
    <s v="a90a24b0-29c5-494b-bc78-a7645d92b23f"/>
    <x v="337"/>
    <x v="258"/>
    <n v="-0.011731921"/>
    <n v="-0.011731921"/>
    <x v="1"/>
    <n v="4.533467539003524"/>
    <n v="-0.05318628302365376"/>
    <n v="-0.05318628302365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77b466d1d3b2539ca3371b3af051d16dd1489cf5b7690029c0eadd02c8a413"/>
    <n v="1"/>
    <n v="1"/>
  </r>
  <r>
    <s v="6772de01-c6e2-4cce-92a6-d23749e9f0d7"/>
    <x v="337"/>
    <x v="258"/>
    <n v="-0.012098305"/>
    <n v="-0.012098305"/>
    <x v="1"/>
    <n v="4.533467539003524"/>
    <n v="-0.05484727299446403"/>
    <n v="-0.054847272994464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77ee2d9e39b8d20afd929f9c25c85c521b5279d5c9aa082a2103f1e18e3c63"/>
    <n v="1"/>
    <n v="1"/>
  </r>
  <r>
    <s v="3b099e04-0098-41fa-8d68-664632b44ea4"/>
    <x v="337"/>
    <x v="258"/>
    <n v="-0.014189747"/>
    <n v="-0.014189747"/>
    <x v="1"/>
    <n v="4.533467539003524"/>
    <n v="-0.06432875741117262"/>
    <n v="-0.064328757411172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9ae141c0055bf1bf5bc0c5a16ce9f886aa60e1df2d1f895bbb2886863c03bb"/>
    <n v="1"/>
    <n v="1"/>
  </r>
  <r>
    <s v="e586289a-08a4-4d22-8d2c-18c2bb22d28a"/>
    <x v="337"/>
    <x v="258"/>
    <n v="-0.0145462108"/>
    <n v="-0.0145462108"/>
    <x v="1"/>
    <n v="4.533467539003524"/>
    <n v="-0.06594477447730247"/>
    <n v="-0.065944774477302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68cdef32097bb0c6f5eda286506e2bc777c77ae090177f8aedf162c48612ad"/>
    <n v="1"/>
    <n v="1"/>
  </r>
  <r>
    <s v="fb1c21fd-6ea3-40ac-88ad-ac29d4041b0a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38d5e0ec32751a0fa5497c2888f175fdca9c059e80dc53bcc079174d44ef7e"/>
    <n v="1"/>
    <n v="1"/>
  </r>
  <r>
    <s v="fb88c203-d62a-4b86-beeb-de688e157e13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7218c9783f2b65bce383b71f4d6640f03ea7632d63b8efc687b7b093523b29"/>
    <n v="1"/>
    <n v="1"/>
  </r>
  <r>
    <s v="7267f446-5000-43b2-b3c4-db0f97dd1d11"/>
    <x v="337"/>
    <x v="258"/>
    <n v="-0.012754743"/>
    <n v="-0.012754743"/>
    <x v="1"/>
    <n v="4.533467539003524"/>
    <n v="-0.05782321335883242"/>
    <n v="-0.057823213358832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6957878655c7b8d86d2070745c876c829e08a0c92e3ef3e77ed0334908a54c"/>
    <n v="1"/>
    <n v="1"/>
  </r>
  <r>
    <s v="6ef050df-db8d-4126-a9c3-2f1715f63125"/>
    <x v="337"/>
    <x v="258"/>
    <n v="-0.012960834"/>
    <n v="-0.012960834"/>
    <x v="1"/>
    <n v="4.533467539003524"/>
    <n v="-0.05875752021741319"/>
    <n v="-0.05875752021741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cee715f13233cb2152c4626adf8b6673794462b193847a6f8fa020417ad792"/>
    <n v="1"/>
    <n v="1"/>
  </r>
  <r>
    <s v="1330f3f5-b2df-403b-9982-cfe17f02572b"/>
    <x v="337"/>
    <x v="258"/>
    <n v="-0.012602083"/>
    <n v="-0.012602083"/>
    <x v="1"/>
    <n v="4.533467539003524"/>
    <n v="-0.05713113420432814"/>
    <n v="-0.0571311342043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48154c4951f313ef6461238893a80523d85e0a97fe7064a2ef854a374ed131"/>
    <n v="1"/>
    <n v="1"/>
  </r>
  <r>
    <s v="637676a3-f904-4d49-8160-f3f597f89774"/>
    <x v="337"/>
    <x v="258"/>
    <n v="-0.015052276"/>
    <n v="-0.015052276"/>
    <x v="1"/>
    <n v="4.533467539003524"/>
    <n v="-0.0682390046341218"/>
    <n v="-0.0682390046341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c4e8b18c647d23276dd00a8db087b6ec3dda230b58b41372a53542f918dda"/>
    <n v="1"/>
    <n v="1"/>
  </r>
  <r>
    <s v="8b7baf3b-8e40-4065-9d74-244079ffc632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b42b95467632367e796c16e423b03e60489a6fe300f09188d35fd0b4dff55a"/>
    <n v="1"/>
    <n v="1"/>
  </r>
  <r>
    <s v="549f1cfc-7ac7-460e-9ba3-271d4a66c444"/>
    <x v="337"/>
    <x v="258"/>
    <n v="-0.0118979762"/>
    <n v="-0.0118979762"/>
    <x v="1"/>
    <n v="4.533467539003524"/>
    <n v="-0.0539390888825365"/>
    <n v="-0.0539390888825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5c2b5dd0e679793c90494a1cb6642cbb104b9457b1fb77d5f7995842d07e2"/>
    <n v="1"/>
    <n v="1"/>
  </r>
  <r>
    <s v="c8912dcf-af50-4142-b187-519f7b2a132c"/>
    <x v="337"/>
    <x v="258"/>
    <n v="-0.0118369218"/>
    <n v="-0.0118369218"/>
    <x v="1"/>
    <n v="4.533467539003524"/>
    <n v="-0.05366230074202316"/>
    <n v="-0.05366230074202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1e0daa51d00652997d741eda51221fdbc2973a6fb5f4f8410e149340bf4b8d"/>
    <n v="1"/>
    <n v="1"/>
  </r>
  <r>
    <s v="5074c431-8ced-4849-9a4a-d9b66fd9f7c6"/>
    <x v="337"/>
    <x v="258"/>
    <n v="-0.011838783"/>
    <n v="-0.011838783"/>
    <x v="1"/>
    <n v="4.533467539003524"/>
    <n v="-0.05367073843180675"/>
    <n v="-0.053670738431806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b42320f53fc9321f4cf6d367d1b178b3ed6f42791524f6687c6e500881302e"/>
    <n v="1"/>
    <n v="1"/>
  </r>
  <r>
    <s v="dcd06ace-ae49-40f4-a875-f6d8db49dd28"/>
    <x v="337"/>
    <x v="258"/>
    <n v="-0.0128824784"/>
    <n v="-0.0128824784"/>
    <x v="1"/>
    <n v="4.533467539003524"/>
    <n v="-0.05840229764831405"/>
    <n v="-0.05840229764831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6fe8d1d8d45472e8571cd25c3cd3ed2f23adc2fb6cf5b7cad7558a0d9a5760"/>
    <n v="1"/>
    <n v="1"/>
  </r>
  <r>
    <s v="1f87417a-0c1f-4ed4-8dba-0f309d10cdc1"/>
    <x v="337"/>
    <x v="258"/>
    <n v="-0.011289207"/>
    <n v="-0.011289207"/>
    <x v="1"/>
    <n v="4.533467539003524"/>
    <n v="-0.05117925347559135"/>
    <n v="-0.05117925347559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db81729b0516b04d2ab6dc9baca2a497d63d2a1c9d0e0346d1000e0d1ee738"/>
    <n v="1"/>
    <n v="1"/>
  </r>
  <r>
    <s v="cba50f80-2778-402e-ad47-48883976f7a6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eb5780928ff64ae2bce954982ffc463651e7b1fbb423d4b0f33cbb6e8793b4"/>
    <n v="1"/>
    <n v="1"/>
  </r>
  <r>
    <s v="f86ba301-0054-4dc3-8879-743c33898c64"/>
    <x v="337"/>
    <x v="258"/>
    <n v="-0.012853972"/>
    <n v="-0.012853972"/>
    <x v="1"/>
    <n v="4.533467539003524"/>
    <n v="-0.0582730648092602"/>
    <n v="-0.0582730648092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6ec99873446857b36dbc334b8b2f1eaf79dd0613e0ee1925e8e5074db4203d"/>
    <n v="1"/>
    <n v="1"/>
  </r>
  <r>
    <s v="a3c185fc-286f-40b9-93bc-3275a500a2f2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89fd45a15664e4cdf7a013c1e648946a9126d20ade03325e35840b7f52b771"/>
    <n v="1"/>
    <n v="1"/>
  </r>
  <r>
    <s v="8c2d2380-555c-4e8b-a7ba-4114a2848abc"/>
    <x v="337"/>
    <x v="258"/>
    <n v="-0.013334851"/>
    <n v="-0.013334851"/>
    <x v="1"/>
    <n v="4.533467539003524"/>
    <n v="-0.06045311414594867"/>
    <n v="-0.060453114145948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ab309aee3d1aaa3395ace84187203c96330d18e1b7063f05c580d826170b7e"/>
    <n v="1"/>
    <n v="1"/>
  </r>
  <r>
    <s v="8683e27c-11c8-4121-badb-63cf8ef8e0f9"/>
    <x v="337"/>
    <x v="258"/>
    <n v="-0.013342484"/>
    <n v="-0.013342484"/>
    <x v="1"/>
    <n v="4.533467539003524"/>
    <n v="-0.06048771810367388"/>
    <n v="-0.060487718103673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dcb1ec55f8f46e0b9643fecd512b872b5b37c8feeead1f524eb5ae6d864f9d"/>
    <n v="1"/>
    <n v="1"/>
  </r>
  <r>
    <s v="0839fb16-c674-45e8-9a72-64cfecd656f6"/>
    <x v="337"/>
    <x v="258"/>
    <n v="-0.0131343278"/>
    <n v="-0.0131343278"/>
    <x v="1"/>
    <n v="4.533467539003524"/>
    <n v="-0.05954404872793157"/>
    <n v="-0.0595440487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911bc78935d2d023e79dce0bc2fff43f58f9718afcd3faca1efebce6ae2a30"/>
    <n v="1"/>
    <n v="1"/>
  </r>
  <r>
    <s v="090d4392-f6fd-482e-a2a9-13afd225e0f8"/>
    <x v="337"/>
    <x v="258"/>
    <n v="-0.0132945956"/>
    <n v="-0.0132945956"/>
    <x v="1"/>
    <n v="4.533467539003524"/>
    <n v="-0.06027061759677908"/>
    <n v="-0.060270617596779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e6de862fef584f2a660fa7e9bed75e159662bb4e24a8fef5fc75c44ad17161"/>
    <n v="1"/>
    <n v="1"/>
  </r>
  <r>
    <s v="5b5b8f2e-f34b-450e-9b89-19a0cee1c999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8c4bdec48fb1bf7b73c7acc3aaf32fd07ea6d3266130b90855cdaa58805b9"/>
    <n v="1"/>
    <n v="1"/>
  </r>
  <r>
    <s v="ecaefc24-fcff-403e-bbaa-8ef5e122f25c"/>
    <x v="337"/>
    <x v="258"/>
    <n v="-0.014777488"/>
    <n v="-0.014777488"/>
    <x v="1"/>
    <n v="4.533467539003524"/>
    <n v="-0.0669932621560141"/>
    <n v="-0.0669932621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07fea59bf12f2bb1999fdf2210d6c8cf385a751837bc40e736ee08419f8e14"/>
    <n v="1"/>
    <n v="1"/>
  </r>
  <r>
    <s v="9967ca06-f3bc-49a7-a203-3c1dfe450aa2"/>
    <x v="337"/>
    <x v="258"/>
    <n v="-0.011943767"/>
    <n v="-0.011943767"/>
    <x v="1"/>
    <n v="4.533467539003524"/>
    <n v="-0.0541466799879215"/>
    <n v="-0.0541466799879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a78c667bbf9b247b073289878fdcb2fb41ad30ed9ed3e70bddb130cce0f2a1"/>
    <n v="1"/>
    <n v="1"/>
  </r>
  <r>
    <s v="1251f385-bcca-44c9-97b5-76b93b31253c"/>
    <x v="337"/>
    <x v="258"/>
    <n v="-0.011846416"/>
    <n v="-0.011846416"/>
    <x v="1"/>
    <n v="4.533467539003524"/>
    <n v="-0.05370534238953196"/>
    <n v="-0.05370534238953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a5af1a41f07f7f848f08930fe51d5d2bcf70bb54737d5a38d6f366567d7963"/>
    <n v="1"/>
    <n v="1"/>
  </r>
  <r>
    <s v="14345d57-c7e8-4150-8688-93f7b117991f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673c2b425d0df74457901b7c60a144c115c9afcc026d22a1282367be63ed9c"/>
    <n v="1"/>
    <n v="1"/>
  </r>
  <r>
    <s v="004b8198-e66f-4f4f-82f3-57cc4501c344"/>
    <x v="337"/>
    <x v="258"/>
    <n v="-0.009983964"/>
    <n v="-0.009983964"/>
    <x v="1"/>
    <n v="4.533467539003524"/>
    <n v="-0.04526197670457977"/>
    <n v="-0.04526197670457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14a2fabc268be02546c1d3bd6d5cde842d5cb51e1da6be84bc176fd0cbf54d"/>
    <n v="1"/>
    <n v="1"/>
  </r>
  <r>
    <s v="8a5afc7d-e646-4a3c-8345-a5467fac0c45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9884e18113decc6b2c225a401626c5f981d627e3a487ab4db486e4774b7936"/>
    <n v="1"/>
    <n v="1"/>
  </r>
  <r>
    <s v="8903f639-bad1-44e4-a7ce-9ca5569f37ec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42dd8c77454b072c734662d69b602496e975f71893f17a170c72d043701445"/>
    <n v="1"/>
    <n v="1"/>
  </r>
  <r>
    <s v="f513c85a-7063-4d62-8ba4-41ddd0bdb571"/>
    <x v="337"/>
    <x v="258"/>
    <n v="-0.012541019"/>
    <n v="-0.012541019"/>
    <x v="1"/>
    <n v="4.533467539003524"/>
    <n v="-0.05685430254252643"/>
    <n v="-0.05685430254252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670397d624eee1a80191e7f1015fde77551b9630854894cf14b5409bf2d067"/>
    <n v="1"/>
    <n v="1"/>
  </r>
  <r>
    <s v="108d2f37-8b37-4ebb-ad37-22c8c4a85ab7"/>
    <x v="337"/>
    <x v="258"/>
    <n v="-0.009731489000000001"/>
    <n v="-0.009731489000000001"/>
    <x v="1"/>
    <n v="4.533467539003524"/>
    <n v="-0.04411738948766986"/>
    <n v="-0.044117389487669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a557bec124a0f61b6e5d8fc5c932924ae62818aebcd0825ddd4f50aa2ef06e"/>
    <n v="1"/>
    <n v="1"/>
  </r>
  <r>
    <s v="6cad08af-acab-475d-8cf5-2d834db9f7c6"/>
    <x v="337"/>
    <x v="258"/>
    <n v="-0.013602006"/>
    <n v="-0.013602006"/>
    <x v="1"/>
    <n v="4.533467539003524"/>
    <n v="-0.06166425266633116"/>
    <n v="-0.061664252666331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7f6c9887d95ac3566b6150f18caa087d811e41b88be365e16727e09651ffd"/>
    <n v="1"/>
    <n v="1"/>
  </r>
  <r>
    <s v="ef27197f-a3c1-4314-bead-e7e020275cbd"/>
    <x v="337"/>
    <x v="258"/>
    <n v="-0.009945799"/>
    <n v="-0.009945799"/>
    <x v="1"/>
    <n v="4.533467539003524"/>
    <n v="-0.04508895691595371"/>
    <n v="-0.04508895691595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1105f34fc0a04c482a76cdc2424046beac4a3742c985e9e1cd1fbd8c99387b"/>
    <n v="1"/>
    <n v="1"/>
  </r>
  <r>
    <s v="ea567d56-a6d8-4306-84f2-17347a8e0077"/>
    <x v="337"/>
    <x v="258"/>
    <n v="-0.012044874"/>
    <n v="-0.012044874"/>
    <x v="1"/>
    <n v="4.533467539003524"/>
    <n v="-0.05460504529038753"/>
    <n v="-0.05460504529038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0d2555af37f353b17e9b160f843eb1a480ccfde4340a22f6d763b9658e886a"/>
    <n v="1"/>
    <n v="1"/>
  </r>
  <r>
    <s v="4e322759-812f-4e06-b4ed-47590823cd6a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975192e4e5092318a184d95268538eb823b3c1b9912bf803ea3528dbd9e5c7"/>
    <n v="1"/>
    <n v="1"/>
  </r>
  <r>
    <s v="66ec1c91-1428-48d0-b4f6-53e84cabb988"/>
    <x v="337"/>
    <x v="258"/>
    <n v="-0.009648112"/>
    <n v="-0.009648112"/>
    <x v="1"/>
    <n v="4.533467539003524"/>
    <n v="-0.04373940256467036"/>
    <n v="-0.04373940256467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ba2cf0dc9ce29322fb8f8f6a382ca757a7a05ea686441e85f85b44c07ce935"/>
    <n v="1"/>
    <n v="1"/>
  </r>
  <r>
    <s v="4cb68dd4-3bea-4217-89ae-173912b30121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a2e0f80178d131d83ae7283796416fa63df86ce9683db41cbcdf2839d92dd"/>
    <n v="1"/>
    <n v="1"/>
  </r>
  <r>
    <s v="5399d983-795a-4c46-9983-26f6cef0f96f"/>
    <x v="337"/>
    <x v="258"/>
    <n v="-0.012395992"/>
    <n v="-0.012395992"/>
    <x v="1"/>
    <n v="4.533467539003524"/>
    <n v="-0.05619682734574737"/>
    <n v="-0.056196827345747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ed45c34c86488b5d877c8399207b8cbdcd7790691ab7e83f113444f3690d72"/>
    <n v="1"/>
    <n v="1"/>
  </r>
  <r>
    <s v="3c722f1f-f458-4bb5-b478-174699fc4236"/>
    <x v="337"/>
    <x v="258"/>
    <n v="-0.014678259"/>
    <n v="-0.014678259"/>
    <x v="1"/>
    <n v="4.533467539003524"/>
    <n v="-0.06654341070558631"/>
    <n v="-0.066543410705586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efffdbea83b29e597dc802f574fface26d33149f02a5deb182a0c85de2513b"/>
    <n v="1"/>
    <n v="1"/>
  </r>
  <r>
    <s v="569fcef6-10c3-4b8e-9bb3-0f8bbd9398af"/>
    <x v="337"/>
    <x v="258"/>
    <n v="-0.010296917"/>
    <n v="-0.010296917"/>
    <x v="1"/>
    <n v="4.533467539003524"/>
    <n v="-0.04668073897131354"/>
    <n v="-0.046680738971313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60b66e6d6fef18e6ebbb547fdf90edd64a60e8d0cf21d38a5122a02186bdb8"/>
    <n v="1"/>
    <n v="1"/>
  </r>
  <r>
    <s v="91c45f53-447d-4b6f-9a4b-632bbdaac4d9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a8689fae3ce6581e1b6bf17940ea6afe274aa7886d171ebcd38af5794c1ec1"/>
    <n v="1"/>
    <n v="1"/>
  </r>
  <r>
    <s v="897843cc-e544-4f33-a6fb-2f8731edbe54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122cd077fd7da1526aed315fb2d779048212369fbaf6f2de8843ea5e240715"/>
    <n v="1"/>
    <n v="1"/>
  </r>
  <r>
    <s v="7e51edb2-d89e-4f87-8adc-840a3092c66b"/>
    <x v="337"/>
    <x v="258"/>
    <n v="-0.012235699"/>
    <n v="-0.012235699"/>
    <x v="1"/>
    <n v="4.533467539003524"/>
    <n v="-0.05547014423351787"/>
    <n v="-0.055470144233517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dd8a70e064135221304aa51d0a720a9274217899cff95f0ff5cf34b31be8ff"/>
    <n v="1"/>
    <n v="1"/>
  </r>
  <r>
    <s v="3d7b650e-9e09-4f04-ae64-a95d8647a26e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3619d19c1cf90dbecee832540df17941914dd49fe65715c5ecaadfdf7e9543"/>
    <n v="1"/>
    <n v="1"/>
  </r>
  <r>
    <s v="fb387374-0144-4a18-a174-0340f5d5ccca"/>
    <x v="337"/>
    <x v="258"/>
    <n v="-0.014586663"/>
    <n v="-0.014586663"/>
    <x v="1"/>
    <n v="4.533467539003524"/>
    <n v="-0.06612816321288376"/>
    <n v="-0.06612816321288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44c52e619eebef244bc5925af7f14d671489e30a3fa9886e17641c04f21eab"/>
    <n v="1"/>
    <n v="1"/>
  </r>
  <r>
    <s v="f631f6ed-2841-4551-8833-3b08451268a2"/>
    <x v="337"/>
    <x v="258"/>
    <n v="-0.010846493"/>
    <n v="-0.010846493"/>
    <x v="1"/>
    <n v="4.533467539003524"/>
    <n v="-0.04917222392752894"/>
    <n v="-0.04917222392752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0e332bb2afa3c18af79a66a834f1c334b3de9359df5e5161f86ae337d25109"/>
    <n v="1"/>
    <n v="1"/>
  </r>
  <r>
    <s v="ac045700-fe36-453d-8a5d-273a95eb0cf3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a7ae768a7dcaf06215563bc122ec24ca1c227e00587bb1071395b63fd65224"/>
    <n v="1"/>
    <n v="1"/>
  </r>
  <r>
    <s v="0eeda084-161e-42e8-87d7-f98279f4b993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f1e496a2550e54d331c5b9e2ba8780d424c85025ff365e96494838ce542269"/>
    <n v="1"/>
    <n v="1"/>
  </r>
  <r>
    <s v="cf92076a-1b76-42f3-a197-fbb328ec1101"/>
    <x v="337"/>
    <x v="258"/>
    <n v="-0.013861528"/>
    <n v="-0.013861528"/>
    <x v="1"/>
    <n v="4.533467539003524"/>
    <n v="-0.06284078722898843"/>
    <n v="-0.06284078722898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63a342f60a1bd2545e9c2b982f9aaaef2259c0697a584d8a95f0404bee5022"/>
    <n v="1"/>
    <n v="1"/>
  </r>
  <r>
    <s v="33479501-7b1e-486b-830d-bed13ee18ca6"/>
    <x v="337"/>
    <x v="258"/>
    <n v="-0.011991443"/>
    <n v="-0.011991443"/>
    <x v="1"/>
    <n v="4.533467539003524"/>
    <n v="-0.05436281758631103"/>
    <n v="-0.054362817586311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88262450d742ba8c7c387f44aee68cd681f33246f6a4b88bf209e6795d9f0a"/>
    <n v="1"/>
    <n v="1"/>
  </r>
  <r>
    <s v="c5e1bf40-c2c5-4171-8d37-1ce3a91ea20a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6e2989cc3ec1160cb20d78df170367d7aad01817441f5c3af72074305b795c"/>
    <n v="1"/>
    <n v="1"/>
  </r>
  <r>
    <s v="57448365-c88b-497d-883c-33e4fe2123eb"/>
    <x v="337"/>
    <x v="258"/>
    <n v="-0.012357827"/>
    <n v="-0.012357827"/>
    <x v="1"/>
    <n v="4.533467539003524"/>
    <n v="-0.05602380755712129"/>
    <n v="-0.056023807557121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edbcd86e9648d1b01488ee3d9565097ce520033d24da58f5260e4bf946156"/>
    <n v="1"/>
    <n v="1"/>
  </r>
  <r>
    <s v="cf064175-6c5c-4ce0-8ee9-4cd749f5135e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4674c12883af75e391d4a4d051c774adca9b245b34b2993330dc5f631b4ec1"/>
    <n v="1"/>
    <n v="1"/>
  </r>
  <r>
    <s v="c98a7f1a-b335-48a3-acdc-c6f6b87db2f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ebf4f32fd897a462a0173d59eb7b60df72ec9affece7490fcf7eff504ec80b"/>
    <n v="1"/>
    <n v="1"/>
  </r>
  <r>
    <s v="deac1c48-32b3-48be-8a15-f1d66e80fda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e07f06a01b5a4a6dc90aa9581143391a64f7bbc681f0bddecd84b6cbc10975"/>
    <n v="1"/>
    <n v="1"/>
  </r>
  <r>
    <s v="9c4280db-72a4-4a5d-a56b-49bea2a630f9"/>
    <x v="337"/>
    <x v="258"/>
    <n v="-0.011426601"/>
    <n v="-0.011426601"/>
    <x v="1"/>
    <n v="4.533467539003524"/>
    <n v="-0.0518021247146452"/>
    <n v="-0.0518021247146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a4e984f7c9a95a4f87368ecc114d719a67aeec89157fa6df9e70d1cadc234b"/>
    <n v="1"/>
    <n v="1"/>
  </r>
  <r>
    <s v="e8b421aa-e5b5-4a8b-a9cb-2c19471fc4f0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d99ca98dfa3ca011dc94d315653c8b26a8ff0c6e5ebc0a8133494ed08db05"/>
    <n v="1"/>
    <n v="1"/>
  </r>
  <r>
    <s v="4dfe0716-63ee-4c9e-94ea-835b49b9db8b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85e1800321e2b96046f419e41167723a190ab491bbed7897d9ce2f5ce8d456"/>
    <n v="1"/>
    <n v="1"/>
  </r>
  <r>
    <s v="1bad91df-0b4f-4720-ba3d-c15a41421cb8"/>
    <x v="337"/>
    <x v="258"/>
    <n v="-0.0121879846"/>
    <n v="-0.0121879846"/>
    <x v="1"/>
    <n v="4.533467539003524"/>
    <n v="-0.05525383254997485"/>
    <n v="-0.055253832549974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d98fdcc231a1610a83b8be14886834dc568266bd34e93591f45e0fa98b68cd"/>
    <n v="1"/>
    <n v="1"/>
  </r>
  <r>
    <s v="2f68ecb8-9a56-4159-ae85-25026fa4bd99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90434d5a17774e26021323bb134a46acc791364b3e47c71e76204b57727f3"/>
    <n v="1"/>
    <n v="1"/>
  </r>
  <r>
    <s v="44b12b7a-9dd0-4770-9d27-e5490b486272"/>
    <x v="337"/>
    <x v="258"/>
    <n v="-0.011663224"/>
    <n v="-0.011663224"/>
    <x v="1"/>
    <n v="4.533467539003524"/>
    <n v="-0.05287484740412683"/>
    <n v="-0.05287484740412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42e8149d15fb9d8a958ec4a0995f0d83688443a121ba19197ee57ef1bbcb9d"/>
    <n v="1"/>
    <n v="1"/>
  </r>
  <r>
    <s v="c170741b-48b8-4746-a88e-a95bf1a2028a"/>
    <x v="337"/>
    <x v="258"/>
    <n v="-0.01358674"/>
    <n v="-0.01358674"/>
    <x v="1"/>
    <n v="4.533467539003524"/>
    <n v="-0.06159504475088073"/>
    <n v="-0.06159504475088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c6b27295f39f153986ad1324c023de08d6a85af576d28615c1fd1b541aecad"/>
    <n v="1"/>
    <n v="1"/>
  </r>
  <r>
    <s v="1cfed3ee-0309-4eae-9cb4-e2e092191f3f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02fbe0466b7bf2750bbf51445ecd80f8e502ede9a5a5d856dd4bf5505fc930"/>
    <n v="1"/>
    <n v="1"/>
  </r>
  <r>
    <s v="db2fabd0-8ced-4f72-bc0f-ce6aa5b3140d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e939a513ae6585a4398020a834338975d8fdf8facdd8b9b79de881172e5729"/>
    <n v="1"/>
    <n v="1"/>
  </r>
  <r>
    <s v="c5ef287e-b9c3-4009-8988-85ba012d9856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0529e2d7245461763d2ca73ffdf6c43043892ec6f32c39476f42ec19f285a"/>
    <n v="1"/>
    <n v="1"/>
  </r>
  <r>
    <s v="3a8b1daa-23f6-4c30-b0ea-b465fbf11041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d7da087382eb54f8dc5987dd6babf8777ed678f4236416f838cd706876ff0a"/>
    <n v="1"/>
    <n v="1"/>
  </r>
  <r>
    <s v="5034e85b-41ae-479b-8d06-c6c970262b19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a36ec139a5679f52646f859d4103eff5e2fc418aac9ac6f537e3f31471060"/>
    <n v="1"/>
    <n v="1"/>
  </r>
  <r>
    <s v="9a9bcb04-cf8f-42f2-a7b5-2516f75e96c2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553d6fc90f04b15434d8310c08b15a07aeb4e4211b9e5e2ae92fd181fc5e3f"/>
    <n v="1"/>
    <n v="1"/>
  </r>
  <r>
    <s v="44ab3f33-f3da-4adf-bef3-7023b91976c4"/>
    <x v="337"/>
    <x v="258"/>
    <n v="-0.01473169"/>
    <n v="-0.01473169"/>
    <x v="1"/>
    <n v="4.533467539003524"/>
    <n v="-0.06678563840966283"/>
    <n v="-0.066785638409662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904189f0f38df71cad7317f89eb191671441c7f701f17687ca189c09f0989c"/>
    <n v="1"/>
    <n v="1"/>
  </r>
  <r>
    <s v="558b0642-6133-426e-aa02-1dc7af6dfad6"/>
    <x v="337"/>
    <x v="258"/>
    <n v="-0.010014496"/>
    <n v="-0.010014496"/>
    <x v="1"/>
    <n v="4.533467539003524"/>
    <n v="-0.04540039253548064"/>
    <n v="-0.04540039253548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43a71322f5f153b7f741d26f19c2e8c8ce3c7bab218dca20590c90d5425218"/>
    <n v="1"/>
    <n v="1"/>
  </r>
  <r>
    <s v="abc6ce8e-878c-4505-8aaa-b852754e0e68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28d3f147bfd40cc26d43f31ddf9cc72eb9d4f367874cc9fff55c49050fd286"/>
    <n v="1"/>
    <n v="1"/>
  </r>
  <r>
    <s v="2ab894a1-2172-4827-9a5c-bf1f2c0d5eaf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d03acb7d5d3f4655581f273506818354b8cbec5df7ae70630cca772e95a0d1"/>
    <n v="1"/>
    <n v="1"/>
  </r>
  <r>
    <s v="3923a90a-433c-42e4-a386-83d413dcd0ef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3ee6e9acae5c17fe2914ab2404c2150d20f5361d6232b8e38d8d56d3895739"/>
    <n v="1"/>
    <n v="1"/>
  </r>
  <r>
    <s v="8cd34814-db6e-49fb-b815-df66d76e52b6"/>
    <x v="337"/>
    <x v="258"/>
    <n v="-0.014105784"/>
    <n v="-0.014105784"/>
    <x v="1"/>
    <n v="4.533467539003524"/>
    <n v="-0.06394811387619527"/>
    <n v="-0.06394811387619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a1940b89292f791d1b19c716204fe6406c3f84cfeec93c00828e5c59b53b7d"/>
    <n v="1"/>
    <n v="1"/>
  </r>
  <r>
    <s v="fe83c12c-69cb-469e-b965-f087c7964e20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55682e30a952f1070ee1cd247cab936101d9e2b0c5d9e731d307aea833f0e"/>
    <n v="1"/>
    <n v="1"/>
  </r>
  <r>
    <s v="b5814aa0-43be-45c1-90b4-aefc72fa208c"/>
    <x v="337"/>
    <x v="258"/>
    <n v="-0.012304396"/>
    <n v="-0.012304396"/>
    <x v="1"/>
    <n v="4.533467539003524"/>
    <n v="-0.05578157985304479"/>
    <n v="-0.055781579853044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a323035a1053154d26bede99b47932c51411534e25c6be5ce2b0fcbced36d"/>
    <n v="1"/>
    <n v="1"/>
  </r>
  <r>
    <s v="d9a4a040-1f59-4c93-93fb-caa8d10b9af9"/>
    <x v="337"/>
    <x v="258"/>
    <n v="-0.010174789"/>
    <n v="-0.010174789"/>
    <x v="1"/>
    <n v="4.533467539003524"/>
    <n v="-0.04612707564771013"/>
    <n v="-0.046127075647710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d37c1fd4915a3ad9c514de2ac0756b599e494f7d9b22a0b1b307f02441696f"/>
    <n v="1"/>
    <n v="1"/>
  </r>
  <r>
    <s v="8745b930-0357-43fa-9b43-fbbc9c1febdb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2944a6810ffda551df33c169d7e08c4f10c9fd0e0657af86335567abeb65f0"/>
    <n v="1"/>
    <n v="1"/>
  </r>
  <r>
    <s v="e3b2b33d-a0ae-47b8-820d-448eea3774e9"/>
    <x v="337"/>
    <x v="258"/>
    <n v="-0.012838706"/>
    <n v="-0.012838706"/>
    <x v="1"/>
    <n v="4.533467539003524"/>
    <n v="-0.05820385689380977"/>
    <n v="-0.058203856893809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ff773f64aec0aa29c8c0b45da37038c034d06708fce510ad5cced308942849"/>
    <n v="1"/>
    <n v="1"/>
  </r>
  <r>
    <s v="0f36333f-412e-40fe-b76a-a1bc513666e4"/>
    <x v="337"/>
    <x v="258"/>
    <n v="-0.009831303999999999"/>
    <n v="-0.009831303999999999"/>
    <x v="1"/>
    <n v="4.533467539003524"/>
    <n v="-0.04456989755007549"/>
    <n v="-0.04456989755007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19e97744ba0761ab3254dbc03696eece9dce5f2860679a0f4e4239eebeaec0"/>
    <n v="1"/>
    <n v="1"/>
  </r>
  <r>
    <s v="c6c33ca2-52ac-45cf-8b26-70306d855d75"/>
    <x v="337"/>
    <x v="258"/>
    <n v="-0.0124474658"/>
    <n v="-0.0124474658"/>
    <x v="1"/>
    <n v="4.533467539003524"/>
    <n v="-0.05643018214715653"/>
    <n v="-0.05643018214715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94df646ed001af976283b2feaff7e01e09d7434b5fc84b2a7716c19ef61beb"/>
    <n v="1"/>
    <n v="1"/>
  </r>
  <r>
    <s v="44499da7-d96d-4f97-af6b-4c7aa746afaf"/>
    <x v="337"/>
    <x v="258"/>
    <n v="-0.009732075"/>
    <n v="-0.009732075"/>
    <x v="1"/>
    <n v="4.533467539003524"/>
    <n v="-0.04412004609964772"/>
    <n v="-0.044120046099647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19d6431ea12bde1871e553a8a230bf2ed6f6b6d1d9491c270ce1cc21423046"/>
    <n v="1"/>
    <n v="1"/>
  </r>
  <r>
    <s v="527681c0-9215-4571-befd-73b2d6f77e50"/>
    <x v="337"/>
    <x v="258"/>
    <n v="-0.009060370999999999"/>
    <n v="-0.009060370999999999"/>
    <x v="1"/>
    <n v="4.533467539003524"/>
    <n v="-0.04107489781982889"/>
    <n v="-0.04107489781982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4932eb307a9e0ddd59eb87e75ae0d175526883bc58e65577313d768c9a7173"/>
    <n v="1"/>
    <n v="1"/>
  </r>
  <r>
    <s v="0fab9eb4-951d-4b54-affd-43ce58926b8e"/>
    <x v="337"/>
    <x v="258"/>
    <n v="-0.009602314000000001"/>
    <n v="-0.009602314000000001"/>
    <x v="1"/>
    <n v="4.533467539003524"/>
    <n v="-0.04353177881831909"/>
    <n v="-0.0435317788183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2ae3ad5df36ec9a63988ef178c9638ed93cebd85ed3b0de48c917515e7afae"/>
    <n v="1"/>
    <n v="1"/>
  </r>
  <r>
    <s v="8547a6f2-0492-47b1-9671-c26f7f4140ad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6a07f433a4ea1f0b1d306a14cf1e8d95fe30240aae9160286bacf8eb89f8e9"/>
    <n v="1"/>
    <n v="1"/>
  </r>
  <r>
    <s v="0d9cfa0b-3ee7-4c0e-af12-181e4a7bb387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b860620d00ff3ca5a4d71bde8d9dfc02e0050f2e77dbffeb66beff6409102a"/>
    <n v="1"/>
    <n v="1"/>
  </r>
  <r>
    <s v="2bed6bbc-9f4e-4374-a764-efec0048a998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2929e319db1a29aeb9a533e820213ba37ef9413976321dea9bc6f49e19bc1a"/>
    <n v="1"/>
    <n v="1"/>
  </r>
  <r>
    <s v="7fabf738-df51-4f80-9f95-a56cd606d4b2"/>
    <x v="337"/>
    <x v="258"/>
    <n v="-0.014281343"/>
    <n v="-0.014281343"/>
    <x v="1"/>
    <n v="4.533467539003524"/>
    <n v="-0.0647440049038752"/>
    <n v="-0.06474400490387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9e4a9bb1893aa0a82f2deef59ab5ab5c6d2d2447d05170568dd7c5369282ce"/>
    <n v="1"/>
    <n v="1"/>
  </r>
  <r>
    <s v="c8adf2c3-ce7d-4e0b-89d1-9531daa998fb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c8ff17711063e7abae5e9a18586800891efc1d8e257225c0dcaffb39e005d1"/>
    <n v="1"/>
    <n v="1"/>
  </r>
  <r>
    <s v="0e4f78b3-0aed-4d7e-b340-daffa300bb26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b88090a1dc963e0f36ff82ad3874ed721f30c2a6ad0e4b04fc388c66d48801"/>
    <n v="1"/>
    <n v="1"/>
  </r>
  <r>
    <s v="eb91f872-4c30-4728-b801-2608a65667e5"/>
    <x v="337"/>
    <x v="258"/>
    <n v="-0.013563841"/>
    <n v="-0.013563841"/>
    <x v="1"/>
    <n v="4.533467539003524"/>
    <n v="-0.06149123287770509"/>
    <n v="-0.06149123287770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334b14e9d161842bd6cd82aa451ef7d55910ff676da87993c670bb8e898a78"/>
    <n v="1"/>
    <n v="1"/>
  </r>
  <r>
    <s v="f115f810-8257-4cc9-b3de-9570e156bea5"/>
    <x v="337"/>
    <x v="258"/>
    <n v="-0.012197534"/>
    <n v="-0.012197534"/>
    <x v="1"/>
    <n v="4.533467539003524"/>
    <n v="-0.0552971244448918"/>
    <n v="-0.055297124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f0df13dd41100cf3d72650544c9790d7efb97ffba0aa62311cccbff97922ca"/>
    <n v="1"/>
    <n v="1"/>
  </r>
  <r>
    <s v="ed05e7b4-a0b2-402e-94a1-ac5f6c6d5a16"/>
    <x v="337"/>
    <x v="258"/>
    <n v="-0.012930302"/>
    <n v="-0.012930302"/>
    <x v="1"/>
    <n v="4.533467539003524"/>
    <n v="-0.05861910438651233"/>
    <n v="-0.05861910438651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f463935dc78e57830cfc359c78bc2c10d77c881d665aa70a6026cd4071a00e"/>
    <n v="1"/>
    <n v="1"/>
  </r>
  <r>
    <s v="96c3d18c-c071-439e-9087-327b6e0b2b05"/>
    <x v="337"/>
    <x v="258"/>
    <n v="-0.012014342"/>
    <n v="-0.012014342"/>
    <x v="1"/>
    <n v="4.533467539003524"/>
    <n v="-0.05446662945948667"/>
    <n v="-0.05446662945948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65080f9a93d4667a81098f566b536d7f18d7a7be2f2a0a7fba8ba084299637"/>
    <n v="1"/>
    <n v="1"/>
  </r>
  <r>
    <s v="383eff43-54ce-457b-bcd5-d382eb280ecd"/>
    <x v="337"/>
    <x v="258"/>
    <n v="-0.013243255"/>
    <n v="-0.013243255"/>
    <x v="1"/>
    <n v="4.533467539003524"/>
    <n v="-0.06003786665324611"/>
    <n v="-0.060037866653246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4bd733309434a4845a5e0a974aec3079a0ff42d1ff75d3465cbc49a667ff37"/>
    <n v="1"/>
    <n v="1"/>
  </r>
  <r>
    <s v="72948e9f-ab65-44cc-9590-396d975fedf2"/>
    <x v="337"/>
    <x v="258"/>
    <n v="-0.013937858"/>
    <n v="-0.013937858"/>
    <x v="1"/>
    <n v="4.533467539003524"/>
    <n v="-0.06318682680624058"/>
    <n v="-0.063186826806240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73f0c97d715f8342aa08f00323fa087264371c56da246451d5f1094f577af0"/>
    <n v="1"/>
    <n v="1"/>
  </r>
  <r>
    <s v="a255e3ba-3364-4324-8ab3-66406e10ce46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122c9cfe5a6897986892abe39ee834eed94d40939602aafa1526da9e360dbd"/>
    <n v="1"/>
    <n v="1"/>
  </r>
  <r>
    <s v="7f20f8cf-861f-4050-9ee1-394b52c116cd"/>
    <x v="337"/>
    <x v="258"/>
    <n v="-0.010930456"/>
    <n v="-0.010930456"/>
    <x v="1"/>
    <n v="4.533467539003524"/>
    <n v="-0.0495528674625063"/>
    <n v="-0.04955286746250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5ed709741a58d01a8eaa809cb10998453b25ce8622c2a9e883c9aabf97edee"/>
    <n v="1"/>
    <n v="1"/>
  </r>
  <r>
    <s v="2d432336-e16d-46cf-8ab5-2e201280f1eb"/>
    <x v="337"/>
    <x v="258"/>
    <n v="-0.015105707"/>
    <n v="-0.015105707"/>
    <x v="1"/>
    <n v="4.533467539003524"/>
    <n v="-0.06848123233819829"/>
    <n v="-0.06848123233819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af6ab06047160e6fac20ddb3d9f9bd5e641cbe682126342c44ec2289ecfb6a"/>
    <n v="1"/>
    <n v="1"/>
  </r>
  <r>
    <s v="1f6bae70-f011-4aed-b42e-bbb09d47231d"/>
    <x v="337"/>
    <x v="258"/>
    <n v="-0.015105707"/>
    <n v="-0.015105707"/>
    <x v="1"/>
    <n v="4.533467539003524"/>
    <n v="-0.06848123233819829"/>
    <n v="-0.06848123233819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a1f2f569df5cb1f35f559a1c6b66190a1984a65e5faf1617537cdbe86020cf"/>
    <n v="1"/>
    <n v="1"/>
  </r>
  <r>
    <s v="e873284f-8352-4d4a-9548-0e34940c7d73"/>
    <x v="337"/>
    <x v="258"/>
    <n v="-0.0129206374"/>
    <n v="-0.0129206374"/>
    <x v="1"/>
    <n v="4.533467539003524"/>
    <n v="-0.05857529023613488"/>
    <n v="-0.05857529023613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2bfe5e7129812e2bab58cf4b87dd6572d8d5ca2a346fa52a1f26594005ad65"/>
    <n v="1"/>
    <n v="1"/>
  </r>
  <r>
    <s v="d3bc11c8-bbb5-4394-b42f-7b8938af245b"/>
    <x v="337"/>
    <x v="258"/>
    <n v="-0.011869315"/>
    <n v="-0.011869315"/>
    <x v="1"/>
    <n v="4.533467539003524"/>
    <n v="-0.0538091542627076"/>
    <n v="-0.053809154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de3ae4009868904d57c90a3e36ddadfc4939c3f4257c16a2057ec1c33cb949"/>
    <n v="1"/>
    <n v="1"/>
  </r>
  <r>
    <s v="bb78ca6e-b63d-487f-9e73-7c6c700d2e15"/>
    <x v="337"/>
    <x v="258"/>
    <n v="-0.012334928"/>
    <n v="-0.012334928"/>
    <x v="1"/>
    <n v="4.533467539003524"/>
    <n v="-0.05591999568394565"/>
    <n v="-0.055919995683945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c25021c1d1649290feee66a160cdbfba312dc5903e740eb1380fb6e860d2dd"/>
    <n v="1"/>
    <n v="1"/>
  </r>
  <r>
    <s v="8f60f985-7f06-440a-878a-cea28633470e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f8b4200662b7029da21ca4f2c79127a6e572dff35f1d9779feb7c739e09893"/>
    <n v="1"/>
    <n v="1"/>
  </r>
  <r>
    <s v="1ad32381-0441-438d-938f-7f71fbde21c4"/>
    <x v="337"/>
    <x v="258"/>
    <n v="-0.014205013"/>
    <n v="-0.014205013"/>
    <x v="1"/>
    <n v="4.533467539003524"/>
    <n v="-0.06439796532662306"/>
    <n v="-0.06439796532662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8450978f50a38a2d1f7c786825aec74d972a0e6e2b35a71ed4a726e07d1114"/>
    <n v="1"/>
    <n v="1"/>
  </r>
  <r>
    <s v="f80bbb03-eb73-4052-afb3-890eae3f7a33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4b9079fbf6af9ff249955477e0ec4b0fbd742a4a76e635aa4f093d5812e287"/>
    <n v="1"/>
    <n v="1"/>
  </r>
  <r>
    <s v="0363ba1b-b6cb-4c3d-98c0-ba0e86f363c2"/>
    <x v="337"/>
    <x v="258"/>
    <n v="-0.019410719"/>
    <n v="-0.019410719"/>
    <x v="1"/>
    <n v="4.533467539003524"/>
    <n v="-0.08799786449521893"/>
    <n v="-0.087997864495218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7c73638bec1bc50abcae9f3b134419f5f4a07f909c91745783c26afb547d3f"/>
    <n v="1"/>
    <n v="1"/>
  </r>
  <r>
    <s v="14582c8c-2a2d-439c-b1eb-21e6f46627ca"/>
    <x v="337"/>
    <x v="258"/>
    <n v="-0.016685738"/>
    <n v="-0.016685738"/>
    <x v="1"/>
    <n v="4.533467539003524"/>
    <n v="-0.07564425158731758"/>
    <n v="-0.07564425158731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47528bdfbd4147a1b1698b1101b2ca05614c6e0754aa70b5b897c71db2b8b9"/>
    <n v="1"/>
    <n v="1"/>
  </r>
  <r>
    <s v="52c7a352-163c-411d-a0bd-9c78eee10b31"/>
    <x v="337"/>
    <x v="258"/>
    <n v="-0.015395761"/>
    <n v="-0.015395761"/>
    <x v="1"/>
    <n v="4.533467539003524"/>
    <n v="-0.06979618273175643"/>
    <n v="-0.06979618273175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5173e43c9c18b976b11b8e945a33a67823371a24945d8ea4f09b51b40ae5ed"/>
    <n v="1"/>
    <n v="1"/>
  </r>
  <r>
    <s v="37f35c2a-3780-46da-82d1-743f22d9e071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5694c83c43add887d153d3b16581257bed3a9a7516086e75f04d8c515605ec"/>
    <n v="1"/>
    <n v="1"/>
  </r>
  <r>
    <s v="af50b8e8-28d0-4a6f-bf73-3cc284711371"/>
    <x v="337"/>
    <x v="258"/>
    <n v="-0.011159446"/>
    <n v="-0.011159446"/>
    <x v="1"/>
    <n v="4.533467539003524"/>
    <n v="-0.05059098619426271"/>
    <n v="-0.05059098619426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071bacd159633e987cefc1e0a5390546a0b05f30008cc3b30ef6c2d02e93ea"/>
    <n v="1"/>
    <n v="1"/>
  </r>
  <r>
    <s v="32a29d2a-b85c-44b1-bd6b-b04f2300bf9f"/>
    <x v="337"/>
    <x v="258"/>
    <n v="-0.016388051"/>
    <n v="-0.016388051"/>
    <x v="1"/>
    <n v="4.533467539003524"/>
    <n v="-0.07429469723603424"/>
    <n v="-0.07429469723603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b3193b09a23de8eb9f29362cbdb276fa315369b0c17b98b3ca13cf901c3b97"/>
    <n v="1"/>
    <n v="1"/>
  </r>
  <r>
    <s v="32678f50-ad17-43d9-8c83-5fa0099d61cc"/>
    <x v="337"/>
    <x v="258"/>
    <n v="-0.017265846"/>
    <n v="-0.017265846"/>
    <x v="1"/>
    <n v="4.533467539003524"/>
    <n v="-0.07827415237443383"/>
    <n v="-0.07827415237443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66ab7aba89eebd2782d2246f9b7402731b7d6e6cf053ea9e1f5e63d0690c67"/>
    <n v="1"/>
    <n v="1"/>
  </r>
  <r>
    <s v="5b5b8310-ef75-4428-a0b4-e9909e631481"/>
    <x v="337"/>
    <x v="258"/>
    <n v="-0.016288822"/>
    <n v="-0.016288822"/>
    <x v="1"/>
    <n v="4.533467539003524"/>
    <n v="-0.07384484578560645"/>
    <n v="-0.073844845785606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840528b1a2ff12e67009f81e61d9fbfbcea61753610a2bde78d05fa62d2037"/>
    <n v="1"/>
    <n v="1"/>
  </r>
  <r>
    <s v="289100b2-50e9-41fb-ae41-f110501b0a3d"/>
    <x v="337"/>
    <x v="258"/>
    <n v="-0.016731536"/>
    <n v="-0.016731536"/>
    <x v="1"/>
    <n v="4.533467539003524"/>
    <n v="-0.07585187533366887"/>
    <n v="-0.075851875333668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58675fdab71859f53ac8b127d7fc7468c1c3cc55d4a1172c1776aab16b54d6"/>
    <n v="1"/>
    <n v="1"/>
  </r>
  <r>
    <s v="f12a0921-5ebb-4da7-914d-db091430f0f5"/>
    <x v="337"/>
    <x v="258"/>
    <n v="-0.016449115"/>
    <n v="-0.016449115"/>
    <x v="1"/>
    <n v="4.533467539003524"/>
    <n v="-0.07457152889783594"/>
    <n v="-0.074571528897835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7eb2b72e9aa1e97b2d832550352365f778b3d78f8a2c050424772c85c5828c"/>
    <n v="1"/>
    <n v="1"/>
  </r>
  <r>
    <s v="d999f5be-1491-4231-a7cb-d3a52a9b5a6a"/>
    <x v="337"/>
    <x v="258"/>
    <n v="-0.016861297"/>
    <n v="-0.016861297"/>
    <x v="1"/>
    <n v="4.533467539003524"/>
    <n v="-0.0764401426149975"/>
    <n v="-0.0764401426149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f441837c3637c3551a067d16e6775d91f15f5302a3009ed91aa15d30307f0c"/>
    <n v="1"/>
    <n v="1"/>
  </r>
  <r>
    <s v="2340651c-652d-43ea-a887-c5f62b5a3780"/>
    <x v="337"/>
    <x v="258"/>
    <n v="-0.0173852404"/>
    <n v="-0.0173852404"/>
    <x v="1"/>
    <n v="4.533467539003524"/>
    <n v="-0.07881542301117263"/>
    <n v="-0.078815423011172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94427e9d9f0614adfde852889d244ededc664e60c36af60607724b68e82773"/>
    <n v="1"/>
    <n v="1"/>
  </r>
  <r>
    <s v="16d0cdfe-9827-496b-9e1f-640123801d4f"/>
    <x v="337"/>
    <x v="258"/>
    <n v="-0.021326602"/>
    <n v="-0.021326602"/>
    <x v="1"/>
    <n v="4.533467539003524"/>
    <n v="-0.09668345788424761"/>
    <n v="-0.096683457884247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f38b9b3df9b85fd9235eb248529dea74eee8e9f92ea79adab63885c69f92dc"/>
    <n v="1"/>
    <n v="1"/>
  </r>
  <r>
    <s v="ff2963e4-3b36-4c4e-95a0-dbba12bb2323"/>
    <x v="337"/>
    <x v="258"/>
    <n v="-0.016800233"/>
    <n v="-0.016800233"/>
    <x v="1"/>
    <n v="4.533467539003524"/>
    <n v="-0.07616331095319577"/>
    <n v="-0.07616331095319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1747e660ca1a7be70f3baa1790e5a0f689e5ffc0f88a94b81d474a459d898f"/>
    <n v="1"/>
    <n v="1"/>
  </r>
  <r>
    <s v="cbd13220-b5bd-4cac-a62c-94746222def2"/>
    <x v="337"/>
    <x v="258"/>
    <n v="-0.016746802"/>
    <n v="-0.016746802"/>
    <x v="1"/>
    <n v="4.533467539003524"/>
    <n v="-0.07592108324911928"/>
    <n v="-0.07592108324911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2640140338e0601f2ccf9ca5019ad90b9797f6148dce967765ca5fe2475aaa"/>
    <n v="1"/>
    <n v="1"/>
  </r>
  <r>
    <s v="16c1a8bc-d2a7-45ad-9068-5fddbe10e636"/>
    <x v="337"/>
    <x v="258"/>
    <n v="-0.016937627"/>
    <n v="-0.016937627"/>
    <x v="1"/>
    <n v="4.533467539003524"/>
    <n v="-0.07678618219224963"/>
    <n v="-0.076786182192249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9b957284bf52d2bf5ac74060048dcd3f0b06d7b82f9dfc30003d91aa7b2983"/>
    <n v="1"/>
    <n v="1"/>
  </r>
  <r>
    <s v="73b488e0-39a0-4e02-938d-e07b5102f9e8"/>
    <x v="337"/>
    <x v="258"/>
    <n v="-0.016637324"/>
    <n v="-0.016637324"/>
    <x v="1"/>
    <n v="4.533467539003524"/>
    <n v="-0.07542476828988424"/>
    <n v="-0.07542476828988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0d8053974b8852290e0b493998539c0185f093188be3774ad93d360fae18e3"/>
    <n v="1"/>
    <n v="1"/>
  </r>
  <r>
    <s v="e3407dca-bc43-46cb-ad7b-7ca7e846b8f2"/>
    <x v="337"/>
    <x v="258"/>
    <n v="-0.018761914"/>
    <n v="-0.018761914"/>
    <x v="1"/>
    <n v="4.533467539003524"/>
    <n v="-0.08505652808857574"/>
    <n v="-0.08505652808857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334f8bd54ab257b217bf4d888992bb7d1a9286d56128af5dbe3c9b9c27252a"/>
    <n v="1"/>
    <n v="1"/>
  </r>
  <r>
    <s v="305984fe-efe2-4ab8-9fd0-8293bff8bc93"/>
    <x v="337"/>
    <x v="258"/>
    <n v="-0.018761914"/>
    <n v="-0.018761914"/>
    <x v="1"/>
    <n v="4.533467539003524"/>
    <n v="-0.08505652808857574"/>
    <n v="-0.08505652808857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cf46332926ff952594cc6c489d7e5c4908b3a7c2b4b362ec76c9ff141f7692"/>
    <n v="1"/>
    <n v="1"/>
  </r>
  <r>
    <s v="78cc06e1-fea7-4e45-87ab-8d1dbe011e12"/>
    <x v="337"/>
    <x v="258"/>
    <n v="-0.019067234"/>
    <n v="-0.019067234"/>
    <x v="1"/>
    <n v="4.533467539003524"/>
    <n v="-0.0864406863975843"/>
    <n v="-0.0864406863975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b9108270f3ed40ba3fcacd60e6d30c19eaccc8e23ee269299f8d8358f752fd"/>
    <n v="1"/>
    <n v="1"/>
  </r>
  <r>
    <s v="3cc54b1c-8779-4dc0-960c-84e094ae3262"/>
    <x v="337"/>
    <x v="258"/>
    <n v="-0.019067234"/>
    <n v="-0.019067234"/>
    <x v="1"/>
    <n v="4.533467539003524"/>
    <n v="-0.0864406863975843"/>
    <n v="-0.0864406863975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5d3c47dfc14421eba81c7d0bd88a8e6e2184280e5e49105b46f9dfb49de11e"/>
    <n v="1"/>
    <n v="1"/>
  </r>
  <r>
    <s v="9f4c7fdf-ca98-4bbb-a44e-57a6908fec2d"/>
    <x v="337"/>
    <x v="258"/>
    <n v="-0.035997228"/>
    <n v="-0.035997228"/>
    <x v="1"/>
    <n v="4.533467539003524"/>
    <n v="-0.1631922646321087"/>
    <n v="-0.1631922646321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69486708c21e343381d4599dae15ba3ff7a46c49ccbb964829a2efd448e2c0"/>
    <n v="1"/>
    <n v="1"/>
  </r>
  <r>
    <s v="9161ce34-afa2-4528-9644-045cfccbb15a"/>
    <x v="337"/>
    <x v="258"/>
    <n v="-0.011861682"/>
    <n v="-0.011861682"/>
    <x v="1"/>
    <n v="4.533467539003524"/>
    <n v="-0.05377455030498239"/>
    <n v="-0.05377455030498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5abff82af31b2dfd46efba9e16c573a50b38fea730bc969d5c2d60341ea898"/>
    <n v="1"/>
    <n v="1"/>
  </r>
  <r>
    <s v="02f4eba9-bf18-44f4-bdf1-de82930805bb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547b0e56c0aa36812a58fa59549ec0cd0b181c08d4468b246cc74b7a5c2408"/>
    <n v="1"/>
    <n v="1"/>
  </r>
  <r>
    <s v="897d2cb7-f682-4459-91b8-444572d6fb97"/>
    <x v="337"/>
    <x v="258"/>
    <n v="-0.012159369"/>
    <n v="-0.012159369"/>
    <x v="1"/>
    <n v="4.533467539003524"/>
    <n v="-0.05512410465626574"/>
    <n v="-0.055124104656265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0e43bc4835a10526220aa48c7cebfb7c20c2d36e6fc40a83b7ad20e353f0bd"/>
    <n v="1"/>
    <n v="1"/>
  </r>
  <r>
    <s v="25ac215c-dee8-4772-bd1e-f1f9451f3eae"/>
    <x v="337"/>
    <x v="258"/>
    <n v="-0.01236546"/>
    <n v="-0.01236546"/>
    <x v="1"/>
    <n v="4.533467539003524"/>
    <n v="-0.05605841151484651"/>
    <n v="-0.05605841151484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130ae419184848e538dd209a0d86a3e30fbc62a081d59b2ceb0c4e096e91d4"/>
    <n v="1"/>
    <n v="1"/>
  </r>
  <r>
    <s v="8ba52235-c553-417c-b3af-6a43a56e0d6b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2636be2d74df35566bf274926acd9590596f9f2f20203c9016a728f53b58f2"/>
    <n v="1"/>
    <n v="1"/>
  </r>
  <r>
    <s v="e0413a99-dd64-482f-bec8-001899cccc65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fc1e5082e5b9fa06d320f3f308e8179858cbcfbcbd135e55b85c55437334fc"/>
    <n v="1"/>
    <n v="1"/>
  </r>
  <r>
    <s v="787c02cd-db87-4f4d-9b34-0703804a6076"/>
    <x v="337"/>
    <x v="258"/>
    <n v="-0.014830919"/>
    <n v="-0.014830919"/>
    <x v="1"/>
    <n v="4.533467539003524"/>
    <n v="-0.06723548986009061"/>
    <n v="-0.0672354898600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b777c525684cefc8d3ad4ecb8a4a7f336966e1f97de028804b80dcb206e96"/>
    <n v="1"/>
    <n v="1"/>
  </r>
  <r>
    <s v="c86eb293-0391-48c1-ae68-eb5f4e63ed56"/>
    <x v="337"/>
    <x v="258"/>
    <n v="-0.013594373"/>
    <n v="-0.013594373"/>
    <x v="1"/>
    <n v="4.533467539003524"/>
    <n v="-0.06162964870860595"/>
    <n v="-0.061629648708605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f61e8d921165c7bb6e2b2a17507e6b4e92a99fc04bc69873158d54c8a085ed"/>
    <n v="1"/>
    <n v="1"/>
  </r>
  <r>
    <s v="84789bb1-6587-4232-9004-dce6731fb3fc"/>
    <x v="337"/>
    <x v="258"/>
    <n v="-0.012630629"/>
    <n v="-0.012630629"/>
    <x v="1"/>
    <n v="4.533467539003524"/>
    <n v="-0.05726054656869653"/>
    <n v="-0.05726054656869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19e5f4d2f0fc02b0d806fa42938365376cabdbd13e241e6e5b989ed06dbc76"/>
    <n v="1"/>
    <n v="1"/>
  </r>
  <r>
    <s v="47420d29-72e1-4797-9fc8-fd8b11fd0a16"/>
    <x v="337"/>
    <x v="258"/>
    <n v="-0.013533309"/>
    <n v="-0.013533309"/>
    <x v="1"/>
    <n v="4.533467539003524"/>
    <n v="-0.06135281704680424"/>
    <n v="-0.061352817046804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dca8d261e4fedefc74b5859c35e13f29fdcf1404b0277ffa59fa0a8549c66c"/>
    <n v="1"/>
    <n v="1"/>
  </r>
  <r>
    <s v="038bef7a-d7ac-4390-9946-447adeb07f40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86467a92fe5c0bc5cc1c0175fb0e1bf0f4ff00cff1e36457a0b29fd72ab0b8"/>
    <n v="1"/>
    <n v="1"/>
  </r>
  <r>
    <s v="774f4e71-abea-41cb-ab07-92faae2b676e"/>
    <x v="337"/>
    <x v="258"/>
    <n v="-0.0136532902"/>
    <n v="-0.0136532902"/>
    <x v="1"/>
    <n v="4.533467539003524"/>
    <n v="-0.06189674792229492"/>
    <n v="-0.06189674792229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c026fd8758e0e3a0e61dd06dc53d4352a480757d4186b20f4fb3c5cc809831"/>
    <n v="1"/>
    <n v="1"/>
  </r>
  <r>
    <s v="2ee271e8-4711-4999-8777-fa9421d21847"/>
    <x v="337"/>
    <x v="258"/>
    <n v="-0.015411027"/>
    <n v="-0.015411027"/>
    <x v="1"/>
    <n v="4.533467539003524"/>
    <n v="-0.06986539064720686"/>
    <n v="-0.069865390647206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5f33b202ba1079fcaeee42f82d77263874b143865b7cc7c463b13c51ea2dea"/>
    <n v="1"/>
    <n v="1"/>
  </r>
  <r>
    <s v="93986d98-466c-4670-83a0-25dcdf7a7cae"/>
    <x v="337"/>
    <x v="258"/>
    <n v="-0.010670934"/>
    <n v="-0.010670934"/>
    <x v="1"/>
    <n v="4.533467539003524"/>
    <n v="-0.04837633289984902"/>
    <n v="-0.0483763328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c32f9c534f6af873e086b2799859ecf6f0d0505d5473c13de4f8adf82bab06"/>
    <n v="1"/>
    <n v="1"/>
  </r>
  <r>
    <s v="0d615d22-23d0-4dea-9253-8583ff6c9454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27530630dea092b3fb040e26fe95efd7166290a69becf81a8f373fb987bfdd"/>
    <n v="1"/>
    <n v="1"/>
  </r>
  <r>
    <s v="43a0fb25-dc03-4a01-a7bf-b6e2b65de7f2"/>
    <x v="337"/>
    <x v="258"/>
    <n v="-0.013258521"/>
    <n v="-0.013258521"/>
    <x v="1"/>
    <n v="4.533467539003524"/>
    <n v="-0.06010707456869654"/>
    <n v="-0.060107074568696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722e5ce72c480c79fed70447a3948f86a090f7b8f2615902f2fce74d983ee2"/>
    <n v="1"/>
    <n v="1"/>
  </r>
  <r>
    <s v="0dfb3beb-b020-45ab-b8bb-3a4eaa5baf33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f7440bd7586f67561ab542a3d9fd5131cda00562bb68b23ac1b84aa9a08eb2"/>
    <n v="1"/>
    <n v="1"/>
  </r>
  <r>
    <s v="b80806b2-6398-46e7-84ec-08d8ac0995ee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476288b3979704c142196d6dfba13273213597c64e28a6d2ecfc4bee33e5b6"/>
    <n v="1"/>
    <n v="1"/>
  </r>
  <r>
    <s v="439c3fdf-09c2-4aca-8934-2b5a400404f1"/>
    <x v="337"/>
    <x v="258"/>
    <n v="-0.0128061604"/>
    <n v="-0.0128061604"/>
    <x v="1"/>
    <n v="4.533467539003524"/>
    <n v="-0.05805631247267238"/>
    <n v="-0.058056312472672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34a664797b9210034fbbf69b62e162322bd3f8bf1348a10f975a3e7ff85e9b"/>
    <n v="1"/>
    <n v="1"/>
  </r>
  <r>
    <s v="2eb2319d-9674-4e08-bf15-f055b6b27999"/>
    <x v="337"/>
    <x v="258"/>
    <n v="-0.013189824"/>
    <n v="-0.013189824"/>
    <x v="1"/>
    <n v="4.533467539003524"/>
    <n v="-0.05979563894916962"/>
    <n v="-0.059795638949169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a3e2d89725986431f479fc56d033c8f33916e270f93879eada0d30239c53a"/>
    <n v="1"/>
    <n v="1"/>
  </r>
  <r>
    <s v="edb90976-448b-4067-9d04-09214c241701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b4becb9b5df7520c376952869784d34e2d9e5e7a2bf908754f5a495898193c"/>
    <n v="1"/>
    <n v="1"/>
  </r>
  <r>
    <s v="abe2031f-8d43-44a4-a4e5-f67afcf06e97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e056ffe66c8b40fd7c8b436fa38641e9e5f29359aa598fcea757233d3ce337"/>
    <n v="1"/>
    <n v="1"/>
  </r>
  <r>
    <s v="1fed8d2c-1dd9-4d96-bfc8-b8b9e72578d4"/>
    <x v="337"/>
    <x v="258"/>
    <n v="-0.012228066"/>
    <n v="-0.012228066"/>
    <x v="1"/>
    <n v="4.533467539003524"/>
    <n v="-0.05543554027579266"/>
    <n v="-0.05543554027579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902a54d47dd2530ec3dbb16fd085d5f653db69c61dfbce0a88a9c7b4dada6f"/>
    <n v="1"/>
    <n v="1"/>
  </r>
  <r>
    <s v="2860b1db-ef0e-49f2-9e5f-2189a1b5b1fd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e001421b526c810328b32a630d1bce6126ec6b4f748cc7908c6941e712cfc5"/>
    <n v="1"/>
    <n v="1"/>
  </r>
  <r>
    <s v="26318d17-ba84-4038-b341-6e791d50f316"/>
    <x v="337"/>
    <x v="258"/>
    <n v="-0.011724288"/>
    <n v="-0.011724288"/>
    <x v="1"/>
    <n v="4.533467539003524"/>
    <n v="-0.05315167906592854"/>
    <n v="-0.05315167906592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8d837dd16369d9690d858a6a06ed419212ae8a938fe9972bc70015158d56df"/>
    <n v="1"/>
    <n v="1"/>
  </r>
  <r>
    <s v="b18e4f40-c691-4b00-9a12-850a3754718a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761e0697534af0ae1184b577d673194b7e4832629483c0039218e6501d344c"/>
    <n v="1"/>
    <n v="1"/>
  </r>
  <r>
    <s v="064d99c0-4c15-4ab8-98a5-509c8f7bc719"/>
    <x v="337"/>
    <x v="258"/>
    <n v="-0.012571551"/>
    <n v="-0.012571551"/>
    <x v="1"/>
    <n v="4.533467539003524"/>
    <n v="-0.05699271837342729"/>
    <n v="-0.056992718373427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82a25bcb49d7472f650b4222b2a6e18612285a4751586326b00cfa04febb3d"/>
    <n v="1"/>
    <n v="1"/>
  </r>
  <r>
    <s v="42f23aa3-2932-4a7d-b3f8-32bc0e286e76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06815aea0dbe44530eb20e08411874345775142e1e003223c42abc061a85d5"/>
    <n v="1"/>
    <n v="1"/>
  </r>
  <r>
    <s v="28156720-7634-43b9-9a64-2feeb7f8f8d1"/>
    <x v="337"/>
    <x v="258"/>
    <n v="-0.0126153654"/>
    <n v="-0.0126153654"/>
    <x v="1"/>
    <n v="4.533467539003524"/>
    <n v="-0.0571913495335682"/>
    <n v="-0.05719134953356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a5530354c67f78c34ed32e2dbe679b0aab7e63918a56bd81d543ecd4df564"/>
    <n v="1"/>
    <n v="1"/>
  </r>
  <r>
    <s v="99312f42-447e-4284-a84f-a96ec2953b8f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383984a9596f01e35059ae055f8d81ba5e1c663c1f2877e66926f3ae82700e"/>
    <n v="1"/>
    <n v="1"/>
  </r>
  <r>
    <s v="bf64b6b1-1ac7-4bb8-81c8-c4b4131488fb"/>
    <x v="337"/>
    <x v="258"/>
    <n v="-0.009352417"/>
    <n v="-0.009352417"/>
    <x v="1"/>
    <n v="4.533467539003524"/>
    <n v="-0.04239887888072472"/>
    <n v="-0.042398878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e576040603738b947d5623237b4718b8c517c3d1c67a9c49d5c37406e7608c"/>
    <n v="1"/>
    <n v="1"/>
  </r>
  <r>
    <s v="49c0fb13-859c-4624-867c-e484239eb8e0"/>
    <x v="337"/>
    <x v="258"/>
    <n v="-0.01289977"/>
    <n v="-0.01289977"/>
    <x v="1"/>
    <n v="4.533467539003524"/>
    <n v="-0.05848068855561148"/>
    <n v="-0.05848068855561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cb913a3832a32e90c26e283a24bfa64e7bfb5b110299df743564da0f7b79ef"/>
    <n v="1"/>
    <n v="1"/>
  </r>
  <r>
    <s v="1f28680f-46cf-4a16-a74e-c3addc196503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76a8b1d7fbe4786f78590cb1befc08167355c397a66b06d4b2397fe1630774"/>
    <n v="1"/>
    <n v="1"/>
  </r>
  <r>
    <s v="4f08fbc5-3e32-492d-a2ea-74fbaf522ec5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a4f43d1e7bef61b1d6fb8992b713140ee45afd93f194d8e37d1be9a30c792e"/>
    <n v="1"/>
    <n v="1"/>
  </r>
  <r>
    <s v="a72a17d2-eda6-478c-a62c-a29ff000166f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5a7d5d6f33a069e9e086b1a7c80007beb8cf495e2d4d1d9e48d746821583c4"/>
    <n v="1"/>
    <n v="1"/>
  </r>
  <r>
    <s v="b047ce35-cad3-4981-b53b-be4a627b34bd"/>
    <x v="337"/>
    <x v="258"/>
    <n v="-0.01404472"/>
    <n v="-0.01404472"/>
    <x v="1"/>
    <n v="4.533467539003524"/>
    <n v="-0.06367128221439357"/>
    <n v="-0.06367128221439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3aa41887e92f47ff0acffbbedaf7150b8ab561918efa932a00f9a171d94a89"/>
    <n v="1"/>
    <n v="1"/>
  </r>
  <r>
    <s v="7c331631-2278-4b56-9c44-e1a5847e9b90"/>
    <x v="337"/>
    <x v="258"/>
    <n v="-0.01404472"/>
    <n v="-0.01404472"/>
    <x v="1"/>
    <n v="4.533467539003524"/>
    <n v="-0.06367128221439357"/>
    <n v="-0.06367128221439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ba51a31776542cad0a14f15c2b8bf2c2323ff068d07c943d1d7c4f95e57ee3"/>
    <n v="1"/>
    <n v="1"/>
  </r>
  <r>
    <s v="d9da6d36-a352-4db0-96cf-309df32fe440"/>
    <x v="337"/>
    <x v="258"/>
    <n v="-0.01580031"/>
    <n v="-0.01580031"/>
    <x v="1"/>
    <n v="4.533467539003524"/>
    <n v="-0.07163019249119275"/>
    <n v="-0.07163019249119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825ff9a85b17463bb768ed240af2f85db0eced37a91e0c0d2ff4ef654d804a"/>
    <n v="1"/>
    <n v="1"/>
  </r>
  <r>
    <s v="4c59f121-36d7-421c-a10c-fa7efbc3ad5c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28b4772152b94ee0e5f5d9c8720ec58bbbd2fd0944a32dfaf6d6a4323be1f1"/>
    <n v="1"/>
    <n v="1"/>
  </r>
  <r>
    <s v="4392ad38-10c3-4036-b475-accc1a0b83d4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08361176a33876374b14183a828471cd48bd8c4ab9a5ba42cd2b6b0cfe6a76"/>
    <n v="1"/>
    <n v="1"/>
  </r>
  <r>
    <s v="864e93b2-cc11-48ff-832c-ddfe7597d4e2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aca3a04368d265dade8e489c6f6c36f5d6f31f95b1ae4d3e93b79f2b65a72b"/>
    <n v="1"/>
    <n v="1"/>
  </r>
  <r>
    <s v="d0797cdb-373d-49f7-af7b-9fcc2c0ec2ca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35679dde0276108cd9774575b17948bf221c02b71d418cb38703f9562eefc0"/>
    <n v="1"/>
    <n v="1"/>
  </r>
  <r>
    <s v="4da22754-e9f0-4d69-b2e1-66eef806c3a8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7b5986fe24f8a26769b4e5f1dadffb5c645a4a2d8bfb9fa9d4753de5ffb476"/>
    <n v="1"/>
    <n v="1"/>
  </r>
  <r>
    <s v="34c61ef9-cad7-4773-be20-6f8c47872718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197a97a081711028df5542a8542b1b1d16185fb1cd46bb2ed681177d564e30"/>
    <n v="1"/>
    <n v="1"/>
  </r>
  <r>
    <s v="6e65c700-dc9c-4b74-9b26-e66580e05fd9"/>
    <x v="337"/>
    <x v="258"/>
    <n v="-0.012096403"/>
    <n v="-0.012096403"/>
    <x v="1"/>
    <n v="4.533467539003524"/>
    <n v="-0.05483865033920484"/>
    <n v="-0.054838650339204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d300ae3d87a011fe615a25797cf259a4234a0acd5f6ae94da60a3c7b32749e"/>
    <n v="1"/>
    <n v="1"/>
  </r>
  <r>
    <s v="25028e30-4949-4a23-b3ba-261f169f10e0"/>
    <x v="337"/>
    <x v="258"/>
    <n v="-0.008847169199999999"/>
    <n v="-0.008847169199999999"/>
    <x v="1"/>
    <n v="4.533467539003524"/>
    <n v="-0.04010835438027177"/>
    <n v="-0.040108354380271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c0852928615bfb8807be46299c9d825f1662dd3dc054b18b11257033e64218"/>
    <n v="1"/>
    <n v="1"/>
  </r>
  <r>
    <s v="031fc597-4d2e-4211-bef3-f91af55c09d4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ffb366a7cf50fe4ab5f9be02406d99392f29c125bdf2b110a913fa07130915"/>
    <n v="1"/>
    <n v="1"/>
  </r>
  <r>
    <s v="8b08840f-91f2-4921-b716-01b142cbd389"/>
    <x v="337"/>
    <x v="258"/>
    <n v="-0.009208399000000001"/>
    <n v="-0.009208399000000001"/>
    <x v="1"/>
    <n v="4.533467539003524"/>
    <n v="-0.04174597795269251"/>
    <n v="-0.04174597795269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11d818ea2609701c8199f26ed57407ad4d1a995de29d15569dac8aaa081eb"/>
    <n v="1"/>
    <n v="1"/>
  </r>
  <r>
    <s v="574a49ab-4b70-4cd4-ab27-a997b4278cce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92ed5fb3ecb6951daf30efa3179b1234d20a46580e74e373dd150fc8447864"/>
    <n v="1"/>
    <n v="1"/>
  </r>
  <r>
    <s v="c1cbfbb8-d0f1-4b9e-9786-8d4fba48b900"/>
    <x v="337"/>
    <x v="258"/>
    <n v="-0.0115774406"/>
    <n v="-0.0115774406"/>
    <x v="1"/>
    <n v="4.533467539003524"/>
    <n v="-0.05248595114484148"/>
    <n v="-0.05248595114484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d6d333ad9a9f8af4c4d4560d9c4d85a0cb80c20b4c67ffe494d97cc12fd44"/>
    <n v="1"/>
    <n v="1"/>
  </r>
  <r>
    <s v="bc8f862d-d6b6-45d6-8827-0799472aa3c9"/>
    <x v="337"/>
    <x v="258"/>
    <n v="-0.0115774406"/>
    <n v="-0.0115774406"/>
    <x v="1"/>
    <n v="4.533467539003524"/>
    <n v="-0.05248595114484148"/>
    <n v="-0.052485951144841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ccf0297d3f6d8d2761d77d9e5a467941a8a5085ae86c2642be22b4d4b0cf64"/>
    <n v="1"/>
    <n v="1"/>
  </r>
  <r>
    <s v="4710944d-27ee-4c10-9427-8c026255dc36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3ce04c7c5d68fe33f373c5dacd8d016952346db8d64147b391b92be160bc52"/>
    <n v="1"/>
    <n v="1"/>
  </r>
  <r>
    <s v="b930e122-f428-4a4b-bd95-b70d6e672138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392764774294b6f7d1a038db71a55be34a1ef5d0ede47891e7698f1ab41a27"/>
    <n v="1"/>
    <n v="1"/>
  </r>
  <r>
    <s v="bdd5659f-30e1-4a1a-a3b5-e69cc8e3d0ed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b4ddd722a13cff427a740eb3b4a24331b837eb1f5b5606258aa4126ace49c0"/>
    <n v="1"/>
    <n v="1"/>
  </r>
  <r>
    <s v="a7d3a384-23bc-4d13-b46f-ea86681a3a74"/>
    <x v="337"/>
    <x v="258"/>
    <n v="-0.0118903444"/>
    <n v="-0.0118903444"/>
    <x v="1"/>
    <n v="4.533467539003524"/>
    <n v="-0.05390449036497233"/>
    <n v="-0.053904490364972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195389d2bcc26eb2e6a8fb6e6c658bf49caef13e1c980c60d811073e36b10d"/>
    <n v="1"/>
    <n v="1"/>
  </r>
  <r>
    <s v="ab18ee07-34a1-444f-9eb4-36def430d054"/>
    <x v="337"/>
    <x v="258"/>
    <n v="-0.012235699"/>
    <n v="-0.012235699"/>
    <x v="1"/>
    <n v="4.533467539003524"/>
    <n v="-0.05547014423351787"/>
    <n v="-0.055470144233517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a5b1084df2681958f15eb5deb7df13b976dfbebe295ba5c1c82dfdb7db7ec7"/>
    <n v="1"/>
    <n v="1"/>
  </r>
  <r>
    <s v="8d2bbb6e-5808-4e5c-acee-026c089b681d"/>
    <x v="337"/>
    <x v="258"/>
    <n v="-0.012151736"/>
    <n v="-0.012151736"/>
    <x v="1"/>
    <n v="4.533467539003524"/>
    <n v="-0.05508950069854052"/>
    <n v="-0.05508950069854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2df68e80cb8f085c38758140613b133ad1525d2e712e747a95850b0a6025fa"/>
    <n v="1"/>
    <n v="1"/>
  </r>
  <r>
    <s v="b8708dd6-9097-49ce-9927-bfd8f1d6605e"/>
    <x v="337"/>
    <x v="258"/>
    <n v="-0.0119742942"/>
    <n v="-0.0119742942"/>
    <x v="1"/>
    <n v="4.533467539003524"/>
    <n v="-0.05428507405817817"/>
    <n v="-0.054285074058178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96c41430f1e13549b53fba8f54fadcaa9c716749e0531452cc720a00d011d5"/>
    <n v="1"/>
    <n v="1"/>
  </r>
  <r>
    <s v="a8ff56a4-0721-408f-840a-c4a7346503cc"/>
    <x v="337"/>
    <x v="258"/>
    <n v="-0.009767026999999999"/>
    <n v="-0.009767026999999999"/>
    <x v="1"/>
    <n v="4.533467539003524"/>
    <n v="-0.04427849985707096"/>
    <n v="-0.04427849985707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4173e5a6b6c5d3d03098cfc811b9cd47d3f83767ca6e5183598d61a61d9bc"/>
    <n v="1"/>
    <n v="1"/>
  </r>
  <r>
    <s v="f596bfbb-dde3-4422-bd70-3727667bfb66"/>
    <x v="337"/>
    <x v="258"/>
    <n v="-0.012495221"/>
    <n v="-0.012495221"/>
    <x v="1"/>
    <n v="4.533467539003524"/>
    <n v="-0.05664667879617514"/>
    <n v="-0.056646678796175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5c8d5d3a786674c5883e675ea3f3daab70fe806abe2b12d8d715a99fff91b"/>
    <n v="1"/>
    <n v="1"/>
  </r>
  <r>
    <s v="d9d8671f-6825-4457-8c62-f7c5149799ed"/>
    <x v="337"/>
    <x v="258"/>
    <n v="-0.0124912922"/>
    <n v="-0.0124912922"/>
    <x v="1"/>
    <n v="4.533467539003524"/>
    <n v="-0.0566288677089079"/>
    <n v="-0.0566288677089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266bcd016c86e5bf9dedb6c45a394a161220364fe7c2d93c054873bc806169"/>
    <n v="1"/>
    <n v="1"/>
  </r>
  <r>
    <s v="aa07da98-2549-4906-bee8-65fe0adde605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2cfffaa9ad60eef898d42f64365b2e64dca7ceb99c3d74bb351c7003008ba5"/>
    <n v="1"/>
    <n v="1"/>
  </r>
  <r>
    <s v="f185b6f2-d8cb-4d72-88be-c45e05adae0c"/>
    <x v="337"/>
    <x v="258"/>
    <n v="-0.0129511646"/>
    <n v="-0.0129511646"/>
    <x v="1"/>
    <n v="4.533467539003524"/>
    <n v="-0.05871368430639155"/>
    <n v="-0.05871368430639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8e6ea280583922363a5602f750226436bef4bdd22ecb5952d8abd8dc628001"/>
    <n v="1"/>
    <n v="1"/>
  </r>
  <r>
    <s v="6495f614-e618-4ff2-9c46-4c97bb4cab28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022f946f45857c3a3939d3a937c1537ee0256f188d99ca2a64bde8bd0334d6"/>
    <n v="1"/>
    <n v="1"/>
  </r>
  <r>
    <s v="adef647c-b604-486c-9b0c-e37378dba538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21d4be49f7f0ad951f4843f0461195a5504958dd34e1636fce3926a56f6c7d"/>
    <n v="1"/>
    <n v="1"/>
  </r>
  <r>
    <s v="8bb5eb09-fdd2-4590-ac40-67860d2308f4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eafb53ef0c1ad08c844561d57173dffd2cabbd416f1ae0d3ba4cfa21f7189f"/>
    <n v="1"/>
    <n v="1"/>
  </r>
  <r>
    <s v="39a4a546-7ca8-41af-acb7-aa722bc604ab"/>
    <x v="337"/>
    <x v="258"/>
    <n v="-0.012785275"/>
    <n v="-0.012785275"/>
    <x v="1"/>
    <n v="4.533467539003524"/>
    <n v="-0.05796162918973328"/>
    <n v="-0.05796162918973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4151f438019e4766733af19e17fc645022ded6cab599007d57e00552ebd1a1"/>
    <n v="1"/>
    <n v="1"/>
  </r>
  <r>
    <s v="1e7e910e-fb0f-4974-839a-619296c18ad6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c82e108670e526f512dccdf8c09cfb1831d5fd59c49371701c79186c7d2f17"/>
    <n v="1"/>
    <n v="1"/>
  </r>
  <r>
    <s v="c63592fd-eef6-4252-bbac-9052e121b193"/>
    <x v="337"/>
    <x v="258"/>
    <n v="-0.014525599"/>
    <n v="-0.014525599"/>
    <x v="1"/>
    <n v="4.533467539003524"/>
    <n v="-0.06585133155108204"/>
    <n v="-0.065851331551082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fb879716a6dc1050a035b6df0ed1a259ab8da2d08f3c8183fb429f0fdd12e1"/>
    <n v="1"/>
    <n v="1"/>
  </r>
  <r>
    <s v="6202ae36-8cf5-4f06-bce7-cfdc52a26ee8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55197c4dc7424bfa9b0d95185689054832d4bd6938df8d569160337482fb69"/>
    <n v="1"/>
    <n v="1"/>
  </r>
  <r>
    <s v="8e65f82a-8e4d-449c-84ce-2e6be2d45c56"/>
    <x v="337"/>
    <x v="258"/>
    <n v="-0.011480032"/>
    <n v="-0.011480032"/>
    <x v="1"/>
    <n v="4.533467539003524"/>
    <n v="-0.0520443524187217"/>
    <n v="-0.05204435241872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56cb5911f6e500e79080a4fdf6a4e4c06cdc471d25f47df5778c89e5f6d565"/>
    <n v="1"/>
    <n v="1"/>
  </r>
  <r>
    <s v="a3fc2d02-d560-4fa4-b33d-f679cc13b3be"/>
    <x v="337"/>
    <x v="258"/>
    <n v="-0.011480032"/>
    <n v="-0.011480032"/>
    <x v="1"/>
    <n v="4.533467539003524"/>
    <n v="-0.0520443524187217"/>
    <n v="-0.05204435241872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dbcc245c5469679f96a221aa680fab5d0b2f901252eca785c9c129c174c1b"/>
    <n v="1"/>
    <n v="1"/>
  </r>
  <r>
    <s v="f2e27433-e1e9-4969-a678-a3601376ad97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f12c586aff2da9aeca32edb92f9d848947b45536fc302139ce14c9774ee7da"/>
    <n v="1"/>
    <n v="1"/>
  </r>
  <r>
    <s v="2248be62-fdf3-470a-86f0-697f58188b26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ce144192c3a25f41e24da7f8b1492591618793932a4e2e8e663aeb1defacd5"/>
    <n v="1"/>
    <n v="1"/>
  </r>
  <r>
    <s v="3e730585-441d-4726-9836-023b216bab49"/>
    <x v="337"/>
    <x v="258"/>
    <n v="-0.012312029"/>
    <n v="-0.012312029"/>
    <x v="1"/>
    <n v="4.533467539003524"/>
    <n v="-0.05581618381077001"/>
    <n v="-0.0558161838107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f1a8d35e618571a845d80837468c675afc62eb47d2544d93f953c44c74c293"/>
    <n v="1"/>
    <n v="1"/>
  </r>
  <r>
    <s v="7347ed4a-62ac-4e69-9e56-844a5ceda437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628c6decdf85a34753c48c8a8ac1fe82b6749ca4b831f07be52b46d06dff81"/>
    <n v="1"/>
    <n v="1"/>
  </r>
  <r>
    <s v="27abefe4-2f18-4993-b44b-b2613777dd51"/>
    <x v="337"/>
    <x v="258"/>
    <n v="-0.012121204"/>
    <n v="-0.012121204"/>
    <x v="1"/>
    <n v="4.533467539003524"/>
    <n v="-0.05495108486763967"/>
    <n v="-0.054951084867639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e2075d324d82c311813f582b3a7c5c1100ae0d7e9dc5eb07f923ffc2fbac75"/>
    <n v="1"/>
    <n v="1"/>
  </r>
  <r>
    <s v="6254ef2f-6694-4377-b105-191b56a0e34a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98707c59aa6ed2cf39f2d6e7bc1377b70d55ea0a7ac9b7bee147098dda43ab"/>
    <n v="1"/>
    <n v="1"/>
  </r>
  <r>
    <s v="925b0daa-6541-4357-8e66-383254f867d6"/>
    <x v="337"/>
    <x v="258"/>
    <n v="-0.010159523"/>
    <n v="-0.010159523"/>
    <x v="1"/>
    <n v="4.533467539003524"/>
    <n v="-0.04605786773225969"/>
    <n v="-0.04605786773225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8b65b4d343d40bbf9e9ebd83c8ba272df9b6081ee1c3b5c0a59cbaf1247d5"/>
    <n v="1"/>
    <n v="1"/>
  </r>
  <r>
    <s v="be05a43e-2bba-476f-b81d-8e42e413901b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8966b7a9b1a4cbaa32b9e89853a8269041b3dd2e4ad86f2820962221870aa"/>
    <n v="1"/>
    <n v="1"/>
  </r>
  <r>
    <s v="9b8f9d72-f66e-47c0-94bb-1da7970c5e34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938f4b18b6f6d2239f67f372ac7c81874dc4dc276dcd87ba589f5ccfa6664a"/>
    <n v="1"/>
    <n v="1"/>
  </r>
  <r>
    <s v="4946abfb-1f19-4214-936d-0d60017d2a40"/>
    <x v="337"/>
    <x v="258"/>
    <n v="-0.013525676"/>
    <n v="-0.013525676"/>
    <x v="1"/>
    <n v="4.533467539003524"/>
    <n v="-0.06131821308907903"/>
    <n v="-0.0613182130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3c16d38650f06ea7dfc372dfb376f4d28a28f9a3a7af171dbe0eb9050db8b5"/>
    <n v="1"/>
    <n v="1"/>
  </r>
  <r>
    <s v="a215ca3d-4d86-4c57-ba08-2042c74ff9cc"/>
    <x v="337"/>
    <x v="258"/>
    <n v="-0.0136816658"/>
    <n v="-0.0136816658"/>
    <x v="1"/>
    <n v="4.533467539003524"/>
    <n v="-0.06202538778379467"/>
    <n v="-0.0620253877837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41c1fe7beeeac3c5b8c7b27c6837e94701a677317c81d216a096a252f0df87"/>
    <n v="1"/>
    <n v="1"/>
  </r>
  <r>
    <s v="676c6b29-9e68-41dc-bcdb-c66d87f37e41"/>
    <x v="337"/>
    <x v="258"/>
    <n v="-0.0129033446"/>
    <n v="-0.0129033446"/>
    <x v="1"/>
    <n v="4.533467539003524"/>
    <n v="-0.0584968938886764"/>
    <n v="-0.05849689388867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da93d312f428075bdd4ed94e51759ce0db603ef3e90e68609d078816da313b"/>
    <n v="1"/>
    <n v="1"/>
  </r>
  <r>
    <s v="1a25107c-5438-41cf-9bad-14a9d125996c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2b8a3c833298dc76fcc31263531e6cf4c082e1b9520133b23c2343325ee2d5"/>
    <n v="1"/>
    <n v="1"/>
  </r>
  <r>
    <s v="ea098ee5-c779-438c-ad0a-8a37d578a69c"/>
    <x v="337"/>
    <x v="258"/>
    <n v="-0.011701389"/>
    <n v="-0.011701389"/>
    <x v="1"/>
    <n v="4.533467539003524"/>
    <n v="-0.0530478671927529"/>
    <n v="-0.05304786719275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69a482986ab3c5f87df8d3f94909f476ef8946258272ac151e0456154616a0"/>
    <n v="1"/>
    <n v="1"/>
  </r>
  <r>
    <s v="bb771eee-64ac-45ea-b8eb-a28a10e5b983"/>
    <x v="337"/>
    <x v="258"/>
    <n v="-0.013456979"/>
    <n v="-0.013456979"/>
    <x v="1"/>
    <n v="4.533467539003524"/>
    <n v="-0.0610067774695521"/>
    <n v="-0.06100677746955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b538a1e20f1f5db3dd9a7694b64cc96cc1f57f94e3fc007649500523323d90"/>
    <n v="1"/>
    <n v="1"/>
  </r>
  <r>
    <s v="58c585a4-aa70-4ded-9298-652a917eb543"/>
    <x v="337"/>
    <x v="258"/>
    <n v="-0.011686123"/>
    <n v="-0.011686123"/>
    <x v="1"/>
    <n v="4.533467539003524"/>
    <n v="-0.05297865927730247"/>
    <n v="-0.052978659277302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6ccc1dcb886dbfc26d6abab5c9b30e32bbc8ef0eaa2032c21bcf9bae99c386"/>
    <n v="1"/>
    <n v="1"/>
  </r>
  <r>
    <s v="3ff05cc8-10f1-40ff-96f1-c1200543eaa9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38d9856e0962c7bcd8ce73378fdb65f3ca1da67a92f345f6b2ff2be62f42ef"/>
    <n v="1"/>
    <n v="1"/>
  </r>
  <r>
    <s v="9dfc7b9b-5c9b-4160-8f6f-ca6c9b825d0b"/>
    <x v="337"/>
    <x v="258"/>
    <n v="-0.013470127"/>
    <n v="-0.013470127"/>
    <x v="1"/>
    <n v="4.533467539003524"/>
    <n v="-0.06106638350075492"/>
    <n v="-0.06106638350075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9aeabe1f5fa85ee9fb7062446b20b8d9b61f39ebc237e62c0d6eea802ff4c5"/>
    <n v="1"/>
    <n v="1"/>
  </r>
  <r>
    <s v="48cf010a-559a-4b9f-ad5e-7771076efac6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a9f2edaea09cda3fefd51448e2d9f10fd2f7bdc21ea15f6d7723ed364800d6"/>
    <n v="1"/>
    <n v="1"/>
  </r>
  <r>
    <s v="476abe4b-63bf-4bb0-9f6a-98bc5cd11ba9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3af88ee2f807612b00e709de8b26b7c9b98a681428bb47705c4985589db6d"/>
    <n v="1"/>
    <n v="1"/>
  </r>
  <r>
    <s v="c961bc2b-63eb-4482-8b1f-fbcc7012a11d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135c465209237680406b354922d8d4d878e4608ba52998f0e87076c92a0814"/>
    <n v="1"/>
    <n v="1"/>
  </r>
  <r>
    <s v="2949c3c6-4546-4632-9a14-3114c7e0f4aa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343936efead3bd18e66cf5a3d2530668d5e75648dd308c429388dcd4170d29"/>
    <n v="1"/>
    <n v="1"/>
  </r>
  <r>
    <s v="45f4dcaf-f5f5-4ce8-aa78-59865af85a1c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e552858bb95827d847aec6a98a46a728502f34489ba8b7856b5fdfd03fbb15"/>
    <n v="1"/>
    <n v="1"/>
  </r>
  <r>
    <s v="09dd1bb6-abe2-442a-a648-83282696a555"/>
    <x v="337"/>
    <x v="258"/>
    <n v="-0.012434157"/>
    <n v="-0.012434157"/>
    <x v="1"/>
    <n v="4.533467539003524"/>
    <n v="-0.05636984713437344"/>
    <n v="-0.05636984713437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818ac563e978bcbe362f73022d5cd895b0edd461ac3fd578a0b469e5cc1f74"/>
    <n v="1"/>
    <n v="1"/>
  </r>
  <r>
    <s v="67a4ef73-e116-4633-b58b-10a2ea45e396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c7ba56287551c581622b3da926432200b50ba71ebb31ab438bff84c94c1505"/>
    <n v="1"/>
    <n v="1"/>
  </r>
  <r>
    <s v="548e492a-3881-4f12-af5d-f4ffe5350c7b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64208409be43ccffba2d707d564e9768c105f9499147a52e69d02f80b3d0ae"/>
    <n v="1"/>
    <n v="1"/>
  </r>
  <r>
    <s v="4a92f6eb-5c6a-46a6-a425-65822d8f66ff"/>
    <x v="337"/>
    <x v="258"/>
    <n v="-0.012319662"/>
    <n v="-0.012319662"/>
    <x v="1"/>
    <n v="4.533467539003524"/>
    <n v="-0.05585078776849522"/>
    <n v="-0.05585078776849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a8208bdf9f44c5a27ade9750efee898c7ec1d11e90e3edbc01b10bf226d78e"/>
    <n v="1"/>
    <n v="1"/>
  </r>
  <r>
    <s v="399de553-d8de-47d9-befe-32d2aa5eb436"/>
    <x v="337"/>
    <x v="258"/>
    <n v="-0.009419122"/>
    <n v="-0.009419122"/>
    <x v="1"/>
    <n v="4.533467539003524"/>
    <n v="-0.04270128383291395"/>
    <n v="-0.04270128383291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5b53ec952e9fa2f789f5e4f4cdf28de04548e15197e892c2a544b5a71b713c"/>
    <n v="1"/>
    <n v="1"/>
  </r>
  <r>
    <s v="ba54e6b8-8289-4828-98ec-822425f36c47"/>
    <x v="337"/>
    <x v="258"/>
    <n v="-0.007747284"/>
    <n v="-0.007747284"/>
    <x v="1"/>
    <n v="4.533467539003524"/>
    <n v="-0.03512206052944138"/>
    <n v="-0.03512206052944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00ab60c2baa3e560bdf46df0f118010c36c25531898c983d7dbb9a78d61855"/>
    <n v="1"/>
    <n v="1"/>
  </r>
  <r>
    <s v="41d8d180-76a0-40e6-b802-3ff7db2a3a93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134f98e8e65a91b3055550075d57a6e076b18e4c60f16db5aa35079603785d"/>
    <n v="1"/>
    <n v="1"/>
  </r>
  <r>
    <s v="f5c8e363-161f-438a-aebd-cb04faca7d70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ce38ea9091501d98f63c3b00c9dc2067e95d61828ba356c812843b4e1df61e"/>
    <n v="1"/>
    <n v="1"/>
  </r>
  <r>
    <s v="0fc12119-7583-4244-9607-1070cc37b2c0"/>
    <x v="337"/>
    <x v="258"/>
    <n v="-0.009867717999999999"/>
    <n v="-0.009867717999999999"/>
    <x v="1"/>
    <n v="4.533467539003524"/>
    <n v="-0.04473497923704077"/>
    <n v="-0.044734979237040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912778540421ff259934601f5f6d2b806cb192ba47d3f7bd235dedb97e0ef3"/>
    <n v="1"/>
    <n v="1"/>
  </r>
  <r>
    <s v="4b6b3593-6608-4adc-9010-dd25fcc54cf8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200539bf25d098c4fd76ff0bf66d141d4616d9892847d1801b6b47d4eb4514"/>
    <n v="1"/>
    <n v="1"/>
  </r>
  <r>
    <s v="7aa280e5-2175-48b5-a9c4-80293919e14c"/>
    <x v="337"/>
    <x v="258"/>
    <n v="-0.013518043"/>
    <n v="-0.013518043"/>
    <x v="1"/>
    <n v="4.533467539003524"/>
    <n v="-0.0612836091313538"/>
    <n v="-0.061283609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0614083cb67124371b15312ed88f54ab2420e13314128e1dbe73e1778c78c8"/>
    <n v="1"/>
    <n v="1"/>
  </r>
  <r>
    <s v="9fc3d7e5-0885-465c-8b3c-af6c4d240c5c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aab99d4e408b04e9c8344f69614dad10fe4ab1904c0c76497c84e52b6c261e"/>
    <n v="1"/>
    <n v="1"/>
  </r>
  <r>
    <s v="3566da61-b9f4-4d55-9532-0391b865f727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972d4d4678b5ee0b5d3a97c89b1e4ccfd4d7e2aa842e534e5f94286ed37bed"/>
    <n v="1"/>
    <n v="1"/>
  </r>
  <r>
    <s v="3cbc0549-19c3-4c36-9190-825b1c400721"/>
    <x v="337"/>
    <x v="258"/>
    <n v="-0.011892214"/>
    <n v="-0.011892214"/>
    <x v="1"/>
    <n v="4.533467539003524"/>
    <n v="-0.05391296613588325"/>
    <n v="-0.053912966135883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26492d0f74d87553d9daa503824e6499d3b96ca4fc55325471dfceb99238d6"/>
    <n v="1"/>
    <n v="1"/>
  </r>
  <r>
    <s v="f0342a29-1808-4fac-a7a1-a417e379466c"/>
    <x v="337"/>
    <x v="258"/>
    <n v="-0.011327372"/>
    <n v="-0.011327372"/>
    <x v="1"/>
    <n v="4.533467539003524"/>
    <n v="-0.05135227326421742"/>
    <n v="-0.051352273264217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66e5f8e9e36fda0098ca2e51863bcd306d0b8687cecd81bf6f8f9d340083c9"/>
    <n v="1"/>
    <n v="1"/>
  </r>
  <r>
    <s v="69e182ee-07b0-4c9e-99e6-2069b254c89d"/>
    <x v="337"/>
    <x v="258"/>
    <n v="-0.011327372"/>
    <n v="-0.011327372"/>
    <x v="1"/>
    <n v="4.533467539003524"/>
    <n v="-0.05135227326421742"/>
    <n v="-0.051352273264217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9aa8905304139d8c253e98174bdba9cf124b6170c95bcf4e2bbc388a7c950c"/>
    <n v="1"/>
    <n v="1"/>
  </r>
  <r>
    <s v="548a99b2-e730-4033-86fb-eaf97e71069d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772042df50618ad2470a9a7fbfe368d32355de516a8cc60b0e95e409e0ea39"/>
    <n v="1"/>
    <n v="1"/>
  </r>
  <r>
    <s v="92770b42-8352-43f5-86b3-1f43f46bf8b6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64a8b3a335880a9164214d4c675e903d6b20f895a64f7a2687e49d1751c5dc"/>
    <n v="1"/>
    <n v="1"/>
  </r>
  <r>
    <s v="31f1fb1c-bafc-45e1-9567-4f730488b42d"/>
    <x v="337"/>
    <x v="258"/>
    <n v="-0.013441713"/>
    <n v="-0.013441713"/>
    <x v="1"/>
    <n v="4.533467539003524"/>
    <n v="-0.06093756955410166"/>
    <n v="-0.06093756955410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36bcfd25128ff1370fcdc8e1c93f2ce08aaeef49915b159915838e52bc4ed2"/>
    <n v="1"/>
    <n v="1"/>
  </r>
  <r>
    <s v="047824d5-67fd-45ce-8ba4-5a3507a9c624"/>
    <x v="337"/>
    <x v="258"/>
    <n v="-0.010281651"/>
    <n v="-0.010281651"/>
    <x v="1"/>
    <n v="4.533467539003524"/>
    <n v="-0.04661153105586312"/>
    <n v="-0.046611531055863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f1a6fd32a200d91c9914728c8a76350934d44f4e8695ccfe4013ad4b04325c"/>
    <n v="1"/>
    <n v="1"/>
  </r>
  <r>
    <s v="f985f43b-6532-4e97-9141-05ea30407242"/>
    <x v="337"/>
    <x v="258"/>
    <n v="-0.013296686"/>
    <n v="-0.013296686"/>
    <x v="1"/>
    <n v="4.533467539003524"/>
    <n v="-0.06028009435732261"/>
    <n v="-0.0602800943573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abaaacb45b958f11f57fa4cc33557adde84ed43fea148f483528b0c9ed2fed"/>
    <n v="1"/>
    <n v="1"/>
  </r>
  <r>
    <s v="2b2ee4bd-07c0-4b66-ab60-2103447ee4c0"/>
    <x v="337"/>
    <x v="258"/>
    <n v="-0.0148362192"/>
    <n v="-0.0148362192"/>
    <x v="1"/>
    <n v="4.533467539003524"/>
    <n v="-0.06725951814474082"/>
    <n v="-0.067259518144740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fab5f63ba1936fc95544ca99b64dc5ced9661c14a0bd3be2e7f6a5aebaeafe"/>
    <n v="1"/>
    <n v="1"/>
  </r>
  <r>
    <s v="34d2ecf1-99d4-4e70-8b59-541bd25d012a"/>
    <x v="337"/>
    <x v="258"/>
    <n v="-0.012915036"/>
    <n v="-0.012915036"/>
    <x v="1"/>
    <n v="4.533467539003524"/>
    <n v="-0.05854989647106192"/>
    <n v="-0.05854989647106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791454087158c98bc499ddb76c3e735bb1ee8aa60c79c66148a11f6d0ef14d"/>
    <n v="1"/>
    <n v="1"/>
  </r>
  <r>
    <s v="2464b0dc-7009-488c-bb7d-423e94df4ef6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9f5cf84bdc7bb2604e7ee6288e5ee7dbc8cd86654618b694f5e62b69429a04"/>
    <n v="1"/>
    <n v="1"/>
  </r>
  <r>
    <s v="63e28e7a-6337-43e6-90ad-2d355004a962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c256a5d64755ed695a24ea90727ca8f62f15a156587c6b58aa556bbdc6d077"/>
    <n v="1"/>
    <n v="1"/>
  </r>
  <r>
    <s v="61d78833-c940-4585-a46f-8f48b0a0c3a1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00de7637c259fb4af561dc74bd2a4c8836c84e7d376f26aa09651e38b100c4"/>
    <n v="1"/>
    <n v="1"/>
  </r>
  <r>
    <s v="cd399c8c-3afa-4d50-af08-fcf85bdc8da2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265209a172c331c72644028f5007f745456adf691f481a1fcd69b7071edd61"/>
    <n v="1"/>
    <n v="1"/>
  </r>
  <r>
    <s v="eb732e7d-2ee6-43cd-99f8-1aec816077ad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5d754fe849925ffb6d2a88a0ba346347700fcc08cd2f67edfa8d354a4898cc"/>
    <n v="1"/>
    <n v="1"/>
  </r>
  <r>
    <s v="1be5c7a0-eb32-4d16-b9e4-9645dfce4f7e"/>
    <x v="337"/>
    <x v="258"/>
    <n v="-0.011533463"/>
    <n v="-0.011533463"/>
    <x v="1"/>
    <n v="4.533467539003524"/>
    <n v="-0.05228658012279819"/>
    <n v="-0.05228658012279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0446c0a4292b89351293df5277b10316f2d907446bb77a59b46780d0fc9c04"/>
    <n v="1"/>
    <n v="1"/>
  </r>
  <r>
    <s v="866ddb54-ba32-42f6-9957-faa369b5e493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b167e2dd5235c91c9ef30e5d123e36f94f96685e83a7b9fdc47001cf3a4389"/>
    <n v="1"/>
    <n v="1"/>
  </r>
  <r>
    <s v="356b7187-26d5-4f6f-8268-5c83e13ac221"/>
    <x v="337"/>
    <x v="258"/>
    <n v="-0.009281728"/>
    <n v="-0.009281728"/>
    <x v="1"/>
    <n v="4.533467539003524"/>
    <n v="-0.0420784125938601"/>
    <n v="-0.04207841259386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afdf6ea87827e3e53aea6c13dd3d16364cd5560ff6fc67b23b310c9d757dc9"/>
    <n v="1"/>
    <n v="1"/>
  </r>
  <r>
    <s v="567c5160-75a1-4675-b50f-79e95cc69840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b54821f1c7c4c3faf1c4f5be85c3bc44bbdba6916d5a9a37ecef91c37eb286"/>
    <n v="1"/>
    <n v="1"/>
  </r>
  <r>
    <s v="1cbf5f1c-6d9e-4159-be1d-629c38f7c437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5564277d16b5cb7dd62626c3c5256999413c8522274b2363c90e3b1a396b4c"/>
    <n v="1"/>
    <n v="1"/>
  </r>
  <r>
    <s v="30e4d3f0-9c7b-431d-8530-2cdb299c08f6"/>
    <x v="337"/>
    <x v="258"/>
    <n v="-0.0137296082"/>
    <n v="-0.0137296082"/>
    <x v="1"/>
    <n v="4.533467539003524"/>
    <n v="-0.0622427330979366"/>
    <n v="-0.0622427330979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b818a318b1d1a00356ee71fddfc2581048d9fde6cb941ff023d34b46f105e5"/>
    <n v="1"/>
    <n v="1"/>
  </r>
  <r>
    <s v="5f8d03a1-fb80-47ab-bcc2-46205976dbbd"/>
    <x v="337"/>
    <x v="258"/>
    <n v="-0.013731767"/>
    <n v="-0.013731767"/>
    <x v="1"/>
    <n v="4.533467539003524"/>
    <n v="-0.06225251994765979"/>
    <n v="-0.0622525199476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832409f44d65bc8f02ec24b070f37ac1230b77a3dad0fe3b511814c846fff2"/>
    <n v="1"/>
    <n v="1"/>
  </r>
  <r>
    <s v="2e9e20af-7485-4681-9dc1-a01fd4e9387a"/>
    <x v="337"/>
    <x v="258"/>
    <n v="-0.011991443"/>
    <n v="-0.011991443"/>
    <x v="1"/>
    <n v="4.533467539003524"/>
    <n v="-0.05436281758631103"/>
    <n v="-0.054362817586311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a82246ff3555723f2ddbff63361052f129c2a72482431be57b16e3fa99f1e6"/>
    <n v="1"/>
    <n v="1"/>
  </r>
  <r>
    <s v="0ac1c066-44a3-4948-b1dd-b815a6973693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edf624cdd991e66cdc1871af579d4e7c7333afde6e59ab9def7a011d04caad"/>
    <n v="1"/>
    <n v="1"/>
  </r>
  <r>
    <s v="0ae4dc25-854f-4cb7-a306-ea8f2472d27f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838b5cfaf25d31a010eb805dac8680ed9fdda75c7d0f2e43329cbb98708e6d"/>
    <n v="1"/>
    <n v="1"/>
  </r>
  <r>
    <s v="29f93e39-1343-4406-ab38-1834b45666a4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647a79aa3664208d7103429bc0493edaf669e7c6a72f46e70b7f64164c15b4"/>
    <n v="1"/>
    <n v="1"/>
  </r>
  <r>
    <s v="f0b86e6c-9b2d-44fa-b69d-b815fb10c603"/>
    <x v="337"/>
    <x v="258"/>
    <n v="-0.013380649"/>
    <n v="-0.013380649"/>
    <x v="1"/>
    <n v="4.533467539003524"/>
    <n v="-0.06066073789229996"/>
    <n v="-0.060660737892299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8f83055fff12c046e93dbefdc5f866c401ef9c40dd493bfc1d21d6dcac96a0"/>
    <n v="1"/>
    <n v="1"/>
  </r>
  <r>
    <s v="61f7e5b9-b569-479f-ae9f-c44af3a105c2"/>
    <x v="337"/>
    <x v="258"/>
    <n v="-0.010319816"/>
    <n v="-0.010319816"/>
    <x v="1"/>
    <n v="4.533467539003524"/>
    <n v="-0.04678455084448918"/>
    <n v="-0.04678455084448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4a8d8bcca967b20db5f1cb27617d554d22bdfabf3c2e0213abb32f480ce547"/>
    <n v="1"/>
    <n v="1"/>
  </r>
  <r>
    <s v="659bf9e0-fc1f-485d-b807-7270fdab9fe4"/>
    <x v="337"/>
    <x v="258"/>
    <n v="-0.014037087"/>
    <n v="-0.014037087"/>
    <x v="1"/>
    <n v="4.533467539003524"/>
    <n v="-0.06363667825666836"/>
    <n v="-0.063636678256668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8736d48577331b1741e968cf853bce61a2334ff9a401557882d77c201893cc"/>
    <n v="1"/>
    <n v="1"/>
  </r>
  <r>
    <s v="7b744066-a23c-4d1e-a43f-3c2deb486df1"/>
    <x v="337"/>
    <x v="258"/>
    <n v="-0.010106092"/>
    <n v="-0.010106092"/>
    <x v="1"/>
    <n v="4.533467539003524"/>
    <n v="-0.04581564002818319"/>
    <n v="-0.045815640028183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4d85c8dcb524bf235b01d2f5b1e4d2f111b16a0c6049be0a04d4120abc60a6"/>
    <n v="1"/>
    <n v="1"/>
  </r>
  <r>
    <s v="537c4d35-14e8-4bd4-a12b-ea883c844556"/>
    <x v="337"/>
    <x v="258"/>
    <n v="-0.010243486"/>
    <n v="-0.010243486"/>
    <x v="1"/>
    <n v="4.533467539003524"/>
    <n v="-0.04643851126723705"/>
    <n v="-0.046438511267237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bc93c40e6e34fddc534dba7ac5bace60803d7a941d0cd1cba55dc52cf65300"/>
    <n v="1"/>
    <n v="1"/>
  </r>
  <r>
    <s v="778f2a31-7ad5-4621-8a4a-a5d2b512adbb"/>
    <x v="337"/>
    <x v="258"/>
    <n v="-0.009976331"/>
    <n v="-0.009976331"/>
    <x v="1"/>
    <n v="4.533467539003524"/>
    <n v="-0.04522737274685456"/>
    <n v="-0.045227372746854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f8f5348444c7dc9e4d6d268f827294f9ec80cedcedce98347bcaa3c4fc4237"/>
    <n v="1"/>
    <n v="1"/>
  </r>
  <r>
    <s v="881f7293-6265-4762-9344-a0868cba8043"/>
    <x v="337"/>
    <x v="258"/>
    <n v="-0.011151813"/>
    <n v="-0.011151813"/>
    <x v="1"/>
    <n v="4.533467539003524"/>
    <n v="-0.0505563822365375"/>
    <n v="-0.05055638223653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0470481581fffe99a591f42619bedd3bf7c5c8a274e7eec4de8a81f5fa51af"/>
    <n v="1"/>
    <n v="1"/>
  </r>
  <r>
    <s v="5647e3b4-4dbb-439b-9353-f30acc6be1d3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c68455eca1c8e0be644d8725b645da0ce1b72c7761b17d75094b4baca4ef47"/>
    <n v="1"/>
    <n v="1"/>
  </r>
  <r>
    <s v="1181c9c1-f7d7-47d4-8a03-8409fe237d69"/>
    <x v="337"/>
    <x v="258"/>
    <n v="-0.011075483"/>
    <n v="-0.011075483"/>
    <x v="1"/>
    <n v="4.533467539003524"/>
    <n v="-0.05021034265928535"/>
    <n v="-0.05021034265928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76b46281d9550dbd7dd78ca4a70fe06706a71b780e7aaf8beb33e62774f5b"/>
    <n v="1"/>
    <n v="1"/>
  </r>
  <r>
    <s v="12d19af7-8887-4b5a-a53a-2032040f4aa9"/>
    <x v="337"/>
    <x v="258"/>
    <n v="-0.010480109"/>
    <n v="-0.010480109"/>
    <x v="1"/>
    <n v="4.533467539003524"/>
    <n v="-0.04751123395671868"/>
    <n v="-0.04751123395671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63eaa38cf8611e0d2444f40047131cf8454487597b1e3d68ad8712a4c6f92"/>
    <n v="1"/>
    <n v="1"/>
  </r>
  <r>
    <s v="78f5b917-aaf5-47a2-a70e-c9da62032b23"/>
    <x v="337"/>
    <x v="258"/>
    <n v="-0.010480109"/>
    <n v="-0.010480109"/>
    <x v="1"/>
    <n v="4.533467539003524"/>
    <n v="-0.04751123395671868"/>
    <n v="-0.04751123395671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a1cb03d5bc89e21ff7f893261ac5f24df9cb5a633e451ede72ca8c1d366cb8"/>
    <n v="1"/>
    <n v="1"/>
  </r>
  <r>
    <s v="34c1d80b-683f-4fa2-a284-7ce0fc15c881"/>
    <x v="337"/>
    <x v="258"/>
    <n v="-0.012586817"/>
    <n v="-0.012586817"/>
    <x v="1"/>
    <n v="4.533467539003524"/>
    <n v="-0.05706192628887771"/>
    <n v="-0.057061926288877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33827044c49cf5570bbf821c314cfdcdc182d2538aeab0bfb54e2c7c73da2c"/>
    <n v="1"/>
    <n v="1"/>
  </r>
  <r>
    <s v="80dc9f7e-9f62-4305-8cda-38676675a8f9"/>
    <x v="337"/>
    <x v="258"/>
    <n v="-0.010220587"/>
    <n v="-0.010220587"/>
    <x v="1"/>
    <n v="4.533467539003524"/>
    <n v="-0.0463346993940614"/>
    <n v="-0.04633469939406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fd5db59bbc465600ec9d30bed9a4821e0fe082210e630a22f79c5cf0a225c4"/>
    <n v="1"/>
    <n v="1"/>
  </r>
  <r>
    <s v="6b13f5f9-a846-4b8f-ae8b-91f2f8f30318"/>
    <x v="337"/>
    <x v="258"/>
    <n v="-0.010136624"/>
    <n v="-0.010136624"/>
    <x v="1"/>
    <n v="4.533467539003524"/>
    <n v="-0.04595405585908405"/>
    <n v="-0.045954055859084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dfa057837baea7593ba8833185ce9620c94cfeaad2f467a8bdc18225fbdbd6"/>
    <n v="1"/>
    <n v="1"/>
  </r>
  <r>
    <s v="ab57687e-6433-4c2b-8ca3-6cabb6489e7d"/>
    <x v="337"/>
    <x v="258"/>
    <n v="-0.007747284"/>
    <n v="-0.007747284"/>
    <x v="1"/>
    <n v="4.533467539003524"/>
    <n v="-0.03512206052944138"/>
    <n v="-0.03512206052944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1c50a0e275b45c6ba43413b0e713bce35e2c1c114a41b162ff9a10a7ca1915"/>
    <n v="1"/>
    <n v="1"/>
  </r>
  <r>
    <s v="8e004507-533d-48bc-8fda-ac6c2d7e435a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508ea3f0c610147dba9d855846372c1c628e0bd8bc95b262c6901bfd384a"/>
    <n v="1"/>
    <n v="1"/>
  </r>
  <r>
    <s v="45ea1321-6a99-479f-8e69-703baf9d88fe"/>
    <x v="337"/>
    <x v="258"/>
    <n v="-0.013518043"/>
    <n v="-0.013518043"/>
    <x v="1"/>
    <n v="4.533467539003524"/>
    <n v="-0.0612836091313538"/>
    <n v="-0.061283609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1ce73d2bd2c2a920bba15b04896d7a84a621e752b4295b10cfd3b1af133f14"/>
    <n v="1"/>
    <n v="1"/>
  </r>
  <r>
    <s v="44c7c712-3b55-4b8a-9f39-8f4c4bf227f4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4f9524d5c9e6773b2b7ca609480c512a8d88a579b0444d05d9256e32682c87"/>
    <n v="1"/>
    <n v="1"/>
  </r>
  <r>
    <s v="5c6b36c4-ccf4-4e71-9c9e-9af91e0f2b9f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a225d467d5dd48ce9fa331b0b13c5161ae215c6f3b3d515c2d70d3dc3b51d4"/>
    <n v="1"/>
    <n v="1"/>
  </r>
  <r>
    <s v="e36d10cc-11b3-4cd5-8305-254efbcf0102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1d6897bc32d0e884fb3d6b43f77794a6fe1dbb5da70882b943ad75a690fdbe"/>
    <n v="1"/>
    <n v="1"/>
  </r>
  <r>
    <s v="75b6605b-2b0a-4ec2-ae88-ce36c3752796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1800f7d1ff7e49565e77c6c1e3bce06c9fb9f67b61929e19a048ce31022b90"/>
    <n v="1"/>
    <n v="1"/>
  </r>
  <r>
    <s v="32f6e385-52d6-48cf-b491-c7d36613e2e8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0c5561148be11e0bbd494539f3ef4705474cce229e4939beaf202b42ca983a"/>
    <n v="1"/>
    <n v="1"/>
  </r>
  <r>
    <s v="22d14c89-bb2f-4feb-8bca-5eb76939442d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a8a0f87613691ae54118191aff424d686bb575a56eeb0020d77cee16235451"/>
    <n v="1"/>
    <n v="1"/>
  </r>
  <r>
    <s v="b6d1d1a4-a92f-4214-9d08-e6a5de24040b"/>
    <x v="337"/>
    <x v="258"/>
    <n v="-0.01282344"/>
    <n v="-0.01282344"/>
    <x v="1"/>
    <n v="4.533467539003524"/>
    <n v="-0.05813464897835934"/>
    <n v="-0.05813464897835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89172b2f3f246e6e1baddf1c32153315944c1e1b4c4c35578bd926ce3a4248"/>
    <n v="1"/>
    <n v="1"/>
  </r>
  <r>
    <s v="952a03dd-9c87-4b2d-9c68-e9193e7357da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c863345604d4b1f54651301dea10ed8fbaaf558af0295643c6a21da7f6bcd0"/>
    <n v="1"/>
    <n v="1"/>
  </r>
  <r>
    <s v="bfd1741e-dd52-4442-b21b-3318510bbe32"/>
    <x v="337"/>
    <x v="258"/>
    <n v="-0.0127985286"/>
    <n v="-0.0127985286"/>
    <x v="1"/>
    <n v="4.533467539003524"/>
    <n v="-0.05802171395510821"/>
    <n v="-0.058021713955108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9d13081ea126dd33c541c640fbc1155b4387f918285c09600163cae7f92080"/>
    <n v="1"/>
    <n v="1"/>
  </r>
  <r>
    <s v="7aa9b963-7936-4d92-ac09-ea0aa225362a"/>
    <x v="337"/>
    <x v="258"/>
    <n v="-0.013449346"/>
    <n v="-0.013449346"/>
    <x v="1"/>
    <n v="4.533467539003524"/>
    <n v="-0.06097217351182688"/>
    <n v="-0.06097217351182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b0e1ef4e6c3edffc2e0cfc0408623712d7a203cd77dc89d23a03c76b3b789d"/>
    <n v="1"/>
    <n v="1"/>
  </r>
  <r>
    <s v="1b15d90d-1f58-4afa-8efa-e9ebf199b98a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c8ee47a7ccf6cd6272fbfcd4d27ec4c6f441108f8cb7631212366aa756c9ff"/>
    <n v="1"/>
    <n v="1"/>
  </r>
  <r>
    <s v="df61cd34-d35d-4b77-82cb-a75deaeeebe1"/>
    <x v="337"/>
    <x v="258"/>
    <n v="-0.010190055"/>
    <n v="-0.010190055"/>
    <x v="1"/>
    <n v="4.533467539003524"/>
    <n v="-0.04619628356316055"/>
    <n v="-0.04619628356316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70203624d83b02b51b867e714ee422b2ef2b6bed7a8aac647e894036c94a41"/>
    <n v="1"/>
    <n v="1"/>
  </r>
  <r>
    <s v="5fe21f8f-434b-4138-9b58-e20b9e3ad371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9a10db5e1b0e3e9cf8dc216b11e866f27d6dacf8d0ffa51571924b3dbd397b"/>
    <n v="1"/>
    <n v="1"/>
  </r>
  <r>
    <s v="5cb0949f-19c8-4020-99cb-fc3d10ee44e7"/>
    <x v="337"/>
    <x v="258"/>
    <n v="-0.012258598"/>
    <n v="-0.012258598"/>
    <x v="1"/>
    <n v="4.533467539003524"/>
    <n v="-0.05557395610669351"/>
    <n v="-0.05557395610669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0d69a065c5b4a3724186a78bf4e4d1ebe6ed49051d029df5b66f4bca720914"/>
    <n v="1"/>
    <n v="1"/>
  </r>
  <r>
    <s v="82c9ad73-31e5-43f4-afe0-b05cb762bfde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29821447100109e41093d3a3ec02910c730edbe542161ca16142c9fd9ef6e5"/>
    <n v="1"/>
    <n v="1"/>
  </r>
  <r>
    <s v="af01bcf8-f567-4420-b174-33a22784c518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643b3af7746e10697ef0f25f5287d1a23c6e066dcac662a0ee62aa8755825"/>
    <n v="1"/>
    <n v="1"/>
  </r>
  <r>
    <s v="b560b225-29d6-4a03-9b45-af391b077e3c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4c0827cc63113204f5b4598c961cb319164b651d4ce3ef263c64142034710c"/>
    <n v="1"/>
    <n v="1"/>
  </r>
  <r>
    <s v="dab8b8a1-d62c-45bf-8ee7-05faded8d09e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9e10a852b9f649c4e44c6da658fab5b5d8e5566bd1c76cd5b24befe183746f"/>
    <n v="1"/>
    <n v="1"/>
  </r>
  <r>
    <s v="c48f58d8-5c6e-40d5-a166-bfe73bc14257"/>
    <x v="337"/>
    <x v="258"/>
    <n v="-0.012745106"/>
    <n v="-0.012745106"/>
    <x v="1"/>
    <n v="4.533467539003524"/>
    <n v="-0.05777952433215904"/>
    <n v="-0.05777952433215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81629cf4980a0b65fb546b7a887db5a4b32cc895892356b14a839739986a07"/>
    <n v="1"/>
    <n v="1"/>
  </r>
  <r>
    <s v="86943dcd-99dc-4a8b-bac5-9f17bdd8693c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dae727f57017b60184eb6880d8394a64710a8b8719c647081b8eb41774bd1c"/>
    <n v="1"/>
    <n v="1"/>
  </r>
  <r>
    <s v="0c9ea08b-dcd4-4652-9129-ece013248a2a"/>
    <x v="337"/>
    <x v="258"/>
    <n v="-0.014166848"/>
    <n v="-0.014166848"/>
    <x v="1"/>
    <n v="4.533467539003524"/>
    <n v="-0.06422494553799699"/>
    <n v="-0.06422494553799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a976b434afd79edcdab2f9d27901b104e18daecf74f9ac2f7eb87cb52c5b4"/>
    <n v="1"/>
    <n v="1"/>
  </r>
  <r>
    <s v="dc80d3f1-d443-480b-9cf5-7163eb4b413c"/>
    <x v="337"/>
    <x v="258"/>
    <n v="-0.012617349"/>
    <n v="-0.012617349"/>
    <x v="1"/>
    <n v="4.533467539003524"/>
    <n v="-0.05720034211977857"/>
    <n v="-0.05720034211977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b10f60325c0b1cd7fa3c071102784fb31e8df2f81e5dc836e418853b6f9f72"/>
    <n v="1"/>
    <n v="1"/>
  </r>
  <r>
    <s v="3baa8df4-1cc5-4975-8b21-5c27ea4ee1a7"/>
    <x v="337"/>
    <x v="258"/>
    <n v="-0.0126458926"/>
    <n v="-0.0126458926"/>
    <x v="1"/>
    <n v="4.533467539003524"/>
    <n v="-0.05732974360382487"/>
    <n v="-0.05732974360382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fab0d98e0469e9877f2b28738e6100fc872da9a571503d2e3966b098f28529"/>
    <n v="1"/>
    <n v="1"/>
  </r>
  <r>
    <s v="2011e0c5-af47-4371-b517-fa10510d66f1"/>
    <x v="337"/>
    <x v="258"/>
    <n v="-0.01389206"/>
    <n v="-0.01389206"/>
    <x v="1"/>
    <n v="4.533467539003524"/>
    <n v="-0.06297920305988929"/>
    <n v="-0.06297920305988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fbacd98636b9edee6ac58c0fe49b588f3f0bdb14ddec5dce08a70577012d28"/>
    <n v="1"/>
    <n v="1"/>
  </r>
  <r>
    <s v="8bcde78f-fae2-4ad7-b54f-50cf12867f90"/>
    <x v="337"/>
    <x v="258"/>
    <n v="-0.012052507"/>
    <n v="-0.012052507"/>
    <x v="1"/>
    <n v="4.533467539003524"/>
    <n v="-0.05463964924811274"/>
    <n v="-0.054639649248112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ebabc5b3c160998b0a002e910ea1fc80328413bd937df7ea1dc5b042679ca4"/>
    <n v="1"/>
    <n v="1"/>
  </r>
  <r>
    <s v="818b0f88-31e8-42d9-bb10-1fb0673fdf48"/>
    <x v="337"/>
    <x v="258"/>
    <n v="-0.010060294"/>
    <n v="-0.010060294"/>
    <x v="1"/>
    <n v="4.533467539003524"/>
    <n v="-0.04560801628183192"/>
    <n v="-0.045608016281831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39b78d0b30c15d8486fe84c7fafa9b6a1eab004d57258d4f7f4967bcf9b8a5"/>
    <n v="1"/>
    <n v="1"/>
  </r>
  <r>
    <s v="8ae16d4f-26a2-4646-81f1-8ab6742367bc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ce0bd86ee43fa2c9cc44ad6f0007aaee4d7dc4cec03c7f5f8c9b42ac8ea79"/>
    <n v="1"/>
    <n v="1"/>
  </r>
  <r>
    <s v="d02562b0-ee06-4e2c-b067-2b7df7ea70f9"/>
    <x v="337"/>
    <x v="258"/>
    <n v="-0.013594373"/>
    <n v="-0.013594373"/>
    <x v="1"/>
    <n v="4.533467539003524"/>
    <n v="-0.06162964870860595"/>
    <n v="-0.061629648708605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9748a297f842e58457aee4600e6e21b2e5255bdb3dc8d8792cf673f557ec23"/>
    <n v="1"/>
    <n v="1"/>
  </r>
  <r>
    <s v="c084ef52-f2cc-4c67-aafc-eb4b7b100125"/>
    <x v="337"/>
    <x v="258"/>
    <n v="-0.0139738258"/>
    <n v="-0.0139738258"/>
    <x v="1"/>
    <n v="4.533467539003524"/>
    <n v="-0.06334988565998993"/>
    <n v="-0.063349885659989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87aa4250ec0103fe123ef8e9c9055deb2c07293b022ff0f5495d1f86ebb6a0"/>
    <n v="1"/>
    <n v="1"/>
  </r>
  <r>
    <s v="f7b0aaeb-dd47-4792-8d83-6b20870c1234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baa496f84b70a0677255613a60755a9151c1e6461ab1d0dc63cd624d5a26f"/>
    <n v="1"/>
    <n v="1"/>
  </r>
  <r>
    <s v="f25308cf-f165-4ea0-aebd-8721ca2a5c72"/>
    <x v="337"/>
    <x v="258"/>
    <n v="-0.01251812"/>
    <n v="-0.01251812"/>
    <x v="1"/>
    <n v="4.533467539003524"/>
    <n v="-0.05675049066935079"/>
    <n v="-0.05675049066935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ad5d477ca7591c125c499c856c0c939bfaf4bf675e1e8c11ba155a6e70e4ca"/>
    <n v="1"/>
    <n v="1"/>
  </r>
  <r>
    <s v="370282a1-ba7c-4b21-b57f-cab7eb7755a1"/>
    <x v="337"/>
    <x v="258"/>
    <n v="-0.011457133"/>
    <n v="-0.011457133"/>
    <x v="1"/>
    <n v="4.533467539003524"/>
    <n v="-0.05194054054554605"/>
    <n v="-0.051940540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4c765720782dbf72bc2c52623090cc7a87134d7754f7228c0fbfe90494ea3b"/>
    <n v="1"/>
    <n v="1"/>
  </r>
  <r>
    <s v="2649c462-7fcd-485e-b988-bbccaae3d9b4"/>
    <x v="337"/>
    <x v="258"/>
    <n v="-0.0122128"/>
    <n v="-0.0122128"/>
    <x v="1"/>
    <n v="4.533467539003524"/>
    <n v="-0.05536633236034224"/>
    <n v="-0.055366332360342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1a21623d8bb73d692b49066c2143d5493a00758ef312c682c530630a63e270"/>
    <n v="1"/>
    <n v="1"/>
  </r>
  <r>
    <s v="9e3cf80a-77e4-4086-8dee-9f51a90bbdc5"/>
    <x v="337"/>
    <x v="258"/>
    <n v="-0.0116232314"/>
    <n v="-0.0116232314"/>
    <x v="1"/>
    <n v="4.533467539003524"/>
    <n v="-0.05269354225022649"/>
    <n v="-0.052693542250226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b9213feb08a4c83d53446caa306201444680eac74562662ba00bc40c4296b6"/>
    <n v="1"/>
    <n v="1"/>
  </r>
  <r>
    <s v="89e42b4d-b99b-4815-a9eb-206005efdefa"/>
    <x v="337"/>
    <x v="258"/>
    <n v="-0.0117758674"/>
    <n v="-0.0117758674"/>
    <x v="1"/>
    <n v="4.533467539003524"/>
    <n v="-0.05338551260150982"/>
    <n v="-0.05338551260150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5cdf01e0ade22ece3a11df4b9b192bc4c484024077b53e2c5ffb87a0858af4"/>
    <n v="1"/>
    <n v="1"/>
  </r>
  <r>
    <s v="6454aa6f-d3b9-4f78-a2c6-ff2d12101f48"/>
    <x v="337"/>
    <x v="258"/>
    <n v="-0.011899847"/>
    <n v="-0.011899847"/>
    <x v="1"/>
    <n v="4.533467539003524"/>
    <n v="-0.05394757009360847"/>
    <n v="-0.053947570093608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34aab7b0daba7a04ff3474528f77622e4950e587651206fe3be6e351b108aa"/>
    <n v="1"/>
    <n v="1"/>
  </r>
  <r>
    <s v="7e5a5e3d-93f0-4eed-8a2f-f3f78b39887f"/>
    <x v="337"/>
    <x v="258"/>
    <n v="-0.011617426"/>
    <n v="-0.011617426"/>
    <x v="1"/>
    <n v="4.533467539003524"/>
    <n v="-0.05266722365777555"/>
    <n v="-0.05266722365777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42436d236a9b77c607a809ce3271018348b0da683da12731600fc3b654b20d"/>
    <n v="1"/>
    <n v="1"/>
  </r>
  <r>
    <s v="a595ef15-9590-466e-a7c0-5a76dc7a2b2c"/>
    <x v="337"/>
    <x v="258"/>
    <n v="-0.011617426"/>
    <n v="-0.011617426"/>
    <x v="1"/>
    <n v="4.533467539003524"/>
    <n v="-0.05266722365777555"/>
    <n v="-0.052667223657775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7fecd1e3e141035df85c270a0de4bf3216d64d513fe66393590036876fc2a8"/>
    <n v="1"/>
    <n v="1"/>
  </r>
  <r>
    <s v="e7ff4b24-119b-4be4-b805-b1c525a1d22b"/>
    <x v="337"/>
    <x v="258"/>
    <n v="-0.011396069"/>
    <n v="-0.011396069"/>
    <x v="1"/>
    <n v="4.533467539003524"/>
    <n v="-0.05166370888374434"/>
    <n v="-0.05166370888374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2dfdaae13d7823e23f21a08c655c0baccfbf2e47735c27d352a2dc09c15302"/>
    <n v="1"/>
    <n v="1"/>
  </r>
  <r>
    <s v="004ebcb3-a572-49bc-8ed9-71f789ad228a"/>
    <x v="337"/>
    <x v="258"/>
    <n v="-0.008843039"/>
    <n v="-0.008843039"/>
    <x v="1"/>
    <n v="4.533467539003524"/>
    <n v="-0.04008963025264218"/>
    <n v="-0.040089630252642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b3d60de8363412c19ca6fea6391fe133d0ba0392c7a48f7d99cc9639043c22"/>
    <n v="1"/>
    <n v="1"/>
  </r>
  <r>
    <s v="af0f3cde-0edd-4497-8764-8ef6a79b70c3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d6e2cc26e7ef1a4c6a69a77040ed23e43a6ceb42b433c06e6e1bf0cb1f6bf4"/>
    <n v="1"/>
    <n v="1"/>
  </r>
  <r>
    <s v="a81803a9-5d09-451e-96ca-a55f4b8ef705"/>
    <x v="337"/>
    <x v="258"/>
    <n v="-0.012067773"/>
    <n v="-0.012067773"/>
    <x v="1"/>
    <n v="4.533467539003524"/>
    <n v="-0.05470885716356316"/>
    <n v="-0.0547088571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15e03f89dc77d2596e0b5f7304ea7ab4487c0111d319cea202e70781d55376"/>
    <n v="1"/>
    <n v="1"/>
  </r>
  <r>
    <s v="5edb7a65-1382-45a6-8436-41076fff2186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98dea42bc639ddfde30c732261edaf15a3956fd8ec9b1c239ef07960d7f55f"/>
    <n v="1"/>
    <n v="1"/>
  </r>
  <r>
    <s v="dd2ae2ab-b25b-4a7e-8ef3-a1adaf71a4e6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d80eb3ba312e732947e8c0f6ab64b09683b096f43dc59209fbcdd13ad28e31"/>
    <n v="1"/>
    <n v="1"/>
  </r>
  <r>
    <s v="16ecadcc-250d-4927-891c-46b6adcc7d54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2656ed11a6231b921fb4b904b06244bd6880e060316cad317d8df0505e791b"/>
    <n v="1"/>
    <n v="1"/>
  </r>
  <r>
    <s v="cd673ca1-47c8-4507-94cf-e1b96d4eeaea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d0a2f5102e45d080dfab864cc98ddb0c775fabfb58e75697bac7a4dd7bebf5"/>
    <n v="1"/>
    <n v="1"/>
  </r>
  <r>
    <s v="5d37a6e1-b60d-4431-9c13-5392f775486f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f25513312796292db6529ec578a01e14cd97db03a1e150500e2c8814fd091"/>
    <n v="1"/>
    <n v="1"/>
  </r>
  <r>
    <s v="1771aa04-c662-43bb-9cb3-7e87dd5370c2"/>
    <x v="337"/>
    <x v="258"/>
    <n v="-0.0105395158"/>
    <n v="-0.0105395158"/>
    <x v="1"/>
    <n v="4.533467539003524"/>
    <n v="-0.04778055275611475"/>
    <n v="-0.04778055275611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d60a3774440bc4dc10ee4f988218afe5a3183717bc7ef86e80a925b71655b9"/>
    <n v="1"/>
    <n v="1"/>
  </r>
  <r>
    <s v="97b733a0-9790-4246-93ea-1a91d7d5140a"/>
    <x v="337"/>
    <x v="258"/>
    <n v="-0.013876794"/>
    <n v="-0.013876794"/>
    <x v="1"/>
    <n v="4.533467539003524"/>
    <n v="-0.06290999514443886"/>
    <n v="-0.062909995144438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4ef7745211ef143adae2638a25a825482807fc0472b6783891f9b41f1df340"/>
    <n v="1"/>
    <n v="1"/>
  </r>
  <r>
    <s v="085f186c-4386-4cc6-9dba-4a4a1fd01da2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d656ef80cec07bc0d7743e65650ecef353b842bcbc4e2986c9dd5bfd58f214"/>
    <n v="1"/>
    <n v="1"/>
  </r>
  <r>
    <s v="4bf7d921-1d23-4325-9d67-2ab0917c49f9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53188407ea63378c27b243789f0915d420943a0700e1680a63698ff9d364b6"/>
    <n v="1"/>
    <n v="1"/>
  </r>
  <r>
    <s v="f4073ba2-668b-49c9-b5e8-5609115afd8e"/>
    <x v="337"/>
    <x v="258"/>
    <n v="-0.012479955"/>
    <n v="-0.012479955"/>
    <x v="1"/>
    <n v="4.533467539003524"/>
    <n v="-0.05657747088072472"/>
    <n v="-0.05657747088072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049dbf3b1a505ee7d2b756cf285aafde5bfdcebcc987f15abd14a9f89f1cc5"/>
    <n v="1"/>
    <n v="1"/>
  </r>
  <r>
    <s v="94dec78f-214c-4e7a-907d-6634cd5c7bd5"/>
    <x v="337"/>
    <x v="258"/>
    <n v="-0.012296763"/>
    <n v="-0.012296763"/>
    <x v="1"/>
    <n v="4.533467539003524"/>
    <n v="-0.05574697589531959"/>
    <n v="-0.05574697589531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d347873517765c03510cf73bf25c23dc7b5746f7e613129621034adc5bc998"/>
    <n v="1"/>
    <n v="1"/>
  </r>
  <r>
    <s v="3e3511e9-9303-4e8c-922c-99c06d60098d"/>
    <x v="337"/>
    <x v="258"/>
    <n v="-0.0123787796"/>
    <n v="-0.0123787796"/>
    <x v="1"/>
    <n v="4.533467539003524"/>
    <n v="-0.05611879548907903"/>
    <n v="-0.0561187954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f7843fdb70368299896b236e0adda24d329c8fee235ffe17a12a05cd1df99b"/>
    <n v="1"/>
    <n v="1"/>
  </r>
  <r>
    <s v="d6bad473-ca46-4971-8fca-8aae0071aae2"/>
    <x v="337"/>
    <x v="258"/>
    <n v="-0.013998922"/>
    <n v="-0.013998922"/>
    <x v="1"/>
    <n v="4.533467539003524"/>
    <n v="-0.06346365846804228"/>
    <n v="-0.063463658468042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7c8e49a25e68743280b619cd7b2fef082d6cd8f43986d698eb23b69c8ea88a"/>
    <n v="1"/>
    <n v="1"/>
  </r>
  <r>
    <s v="836070c9-0675-4806-a115-5e8d56e9a4b7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261925b0db1c862cae7c4151a536e32e82ad037ebf950cecd0253171b66659"/>
    <n v="1"/>
    <n v="1"/>
  </r>
  <r>
    <s v="8d716ecd-231d-4dd6-8e3e-2f7ff962334d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5a655c5fa6b53f1eaf300e1804b26e1a60c7ab3f4e9e676919831a22c190bf"/>
    <n v="1"/>
    <n v="1"/>
  </r>
  <r>
    <s v="94837bec-43fe-46ae-a878-df519ca61637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6dfa5993ee6555ac5c4fdffed8d6326b292ffd39f9068820a75e0d0d1869f"/>
    <n v="1"/>
    <n v="1"/>
  </r>
  <r>
    <s v="e5d8d774-367f-47c3-9483-31073e693d9d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8b84c4a59791b877b3335442e463e33b6bc89482ba1fbf2262c518e3321386"/>
    <n v="1"/>
    <n v="1"/>
  </r>
  <r>
    <s v="ce0887ec-b68f-4761-8717-bab674010b2f"/>
    <x v="337"/>
    <x v="258"/>
    <n v="-0.011709022"/>
    <n v="-0.011709022"/>
    <x v="1"/>
    <n v="4.533467539003524"/>
    <n v="-0.05308247115047812"/>
    <n v="-0.05308247115047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df025fbdb0a5edc656a1a4e5bc50f89fc39fbdb4503de9f31a0699524572f8"/>
    <n v="1"/>
    <n v="1"/>
  </r>
  <r>
    <s v="5e2cd79a-5c8f-4f6b-922f-baa0303811d9"/>
    <x v="337"/>
    <x v="258"/>
    <n v="-0.009338678599999999"/>
    <n v="-0.009338678599999999"/>
    <x v="1"/>
    <n v="4.533467539003524"/>
    <n v="-0.04233659629028687"/>
    <n v="-0.042336596290286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79bbdce3adb81bc3d37e32490a95e5df7cb80c41bbf6b3d058c6b7da162d8e"/>
    <n v="1"/>
    <n v="1"/>
  </r>
  <r>
    <s v="fc22fef9-9cad-4458-8b0a-dd37e6a604b8"/>
    <x v="337"/>
    <x v="258"/>
    <n v="-0.01175482"/>
    <n v="-0.01175482"/>
    <x v="1"/>
    <n v="4.533467539003524"/>
    <n v="-0.05329009489682941"/>
    <n v="-0.053290094896829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9a1ff3f1e8336f2f01b5fe8e8910d0c9b71cd0d91db381c4ad99648e875b25"/>
    <n v="1"/>
    <n v="1"/>
  </r>
  <r>
    <s v="9405dbb7-6ffc-496e-8d0f-7f3b128e25e5"/>
    <x v="337"/>
    <x v="258"/>
    <n v="-0.01106611"/>
    <n v="-0.01106611"/>
    <x v="1"/>
    <n v="4.533467539003524"/>
    <n v="-0.05016785046804228"/>
    <n v="-0.050167850468042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d13767b11c875762fc97f3328a6de98b39784e76e503195044127f5e70278f"/>
    <n v="1"/>
    <n v="1"/>
  </r>
  <r>
    <s v="8f6fbb15-3b1b-4348-9125-c7cd74e44b3f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a340a6c02132e247b52b297574f80d412164a82397ce757428814ba9120c42"/>
    <n v="1"/>
    <n v="1"/>
  </r>
  <r>
    <s v="718b6b4f-5d87-4114-b307-03727df20729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800a35808d5bcb00349c2906c241d7a29e41134d70cdc27c821548a0a557cc"/>
    <n v="1"/>
    <n v="1"/>
  </r>
  <r>
    <s v="79e4c5d4-4a57-42b8-8f4d-6a32ff1d7303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45a3d04885269ce86cc5c481e20ea115d9f7ffe9c8f8290a3b6fcfaf0724a5"/>
    <n v="1"/>
    <n v="1"/>
  </r>
  <r>
    <s v="fb2e812e-9ed0-46ef-8def-b0cffef55a7e"/>
    <x v="337"/>
    <x v="258"/>
    <n v="-0.012632615"/>
    <n v="-0.012632615"/>
    <x v="1"/>
    <n v="4.533467539003524"/>
    <n v="-0.057269550035229"/>
    <n v="-0.057269550035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dbcf8c4776a1cf64f4c064b3fbe34637f35f16ab17ea1f81a7bfac410ba22e"/>
    <n v="1"/>
    <n v="1"/>
  </r>
  <r>
    <s v="c3ca125b-46a8-45af-9359-5d80e0f9353e"/>
    <x v="337"/>
    <x v="258"/>
    <n v="-0.012128837"/>
    <n v="-0.012128837"/>
    <x v="1"/>
    <n v="4.533467539003524"/>
    <n v="-0.05498568882536488"/>
    <n v="-0.054985688825364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7cc8e35c424cd14c04b2f513c1721e9f0ddaf9540655947adb2ffcdb71890f"/>
    <n v="1"/>
    <n v="1"/>
  </r>
  <r>
    <s v="dcf20073-1f28-4944-937f-f5322a6b6bae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776ac82bc665bd5787a21254b7ddc063e007bf9475a7dbe2dce3cc24fb0f3e"/>
    <n v="1"/>
    <n v="1"/>
  </r>
  <r>
    <s v="001c2cbf-4844-4a87-a36f-f37e3fddf964"/>
    <x v="337"/>
    <x v="258"/>
    <n v="-0.013876794"/>
    <n v="-0.013876794"/>
    <x v="1"/>
    <n v="4.533467539003524"/>
    <n v="-0.06290999514443886"/>
    <n v="-0.062909995144438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d077b203bbf6a1b4cd2918ac256efb15f01d9561122abd1a189badb83df86"/>
    <n v="1"/>
    <n v="1"/>
  </r>
  <r>
    <s v="10ba3a2e-3572-441e-9766-4cb5be53198f"/>
    <x v="337"/>
    <x v="258"/>
    <n v="-0.0129761"/>
    <n v="-0.0129761"/>
    <x v="1"/>
    <n v="4.533467539003524"/>
    <n v="-0.05882672813286362"/>
    <n v="-0.0588267281328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fca4a7865fe5c3710cf8201a5070e8e88100f46ab125b9d0d98eac676454c7"/>
    <n v="1"/>
    <n v="1"/>
  </r>
  <r>
    <s v="daf19152-dce1-4b4f-ba87-99d9fd2cecf1"/>
    <x v="337"/>
    <x v="258"/>
    <n v="-0.014151582"/>
    <n v="-0.014151582"/>
    <x v="1"/>
    <n v="4.533467539003524"/>
    <n v="-0.06415573762254656"/>
    <n v="-0.064155737622546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f97e3cc3016b0dad98a0c9341f6396daded355ee42c2ef475f5f5511e307e1"/>
    <n v="1"/>
    <n v="1"/>
  </r>
  <r>
    <s v="73e07277-ecce-4c7e-bff1-11e079fc2266"/>
    <x v="337"/>
    <x v="258"/>
    <n v="-0.014151582"/>
    <n v="-0.014151582"/>
    <x v="1"/>
    <n v="4.533467539003524"/>
    <n v="-0.06415573762254656"/>
    <n v="-0.064155737622546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f3f1a96a15e696c12301d822d03e2bf5dcb984fa106c2b759d44ef3adec7bf"/>
    <n v="1"/>
    <n v="1"/>
  </r>
  <r>
    <s v="162224bb-40bf-45d3-aafb-287cf3a45dd6"/>
    <x v="337"/>
    <x v="258"/>
    <n v="-0.010051331"/>
    <n v="-0.010051331"/>
    <x v="1"/>
    <n v="4.533467539003524"/>
    <n v="-0.04556738281227982"/>
    <n v="-0.04556738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ae2ead61ddb19dce0b7b31e4c9d9d839c2041ff3f35a21734cd7fdfac17982"/>
    <n v="1"/>
    <n v="1"/>
  </r>
  <r>
    <s v="53f53780-30af-4d67-adb0-910d9d1ceff3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d3ad615d1e1587e8b2ea4cd1c20d5af8b4c44bdb39641277f8ddc0445d7aab"/>
    <n v="1"/>
    <n v="1"/>
  </r>
  <r>
    <s v="8a1343f4-4270-4350-89a0-ba2937452ab9"/>
    <x v="337"/>
    <x v="258"/>
    <n v="-0.012319662"/>
    <n v="-0.012319662"/>
    <x v="1"/>
    <n v="4.533467539003524"/>
    <n v="-0.05585078776849522"/>
    <n v="-0.05585078776849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48c247190cc6369c03802296c826a334a899461013d00aadfc81ca43e77953"/>
    <n v="1"/>
    <n v="1"/>
  </r>
  <r>
    <s v="8c574e76-663f-4f9a-a291-542780681378"/>
    <x v="337"/>
    <x v="258"/>
    <n v="-0.012953201"/>
    <n v="-0.012953201"/>
    <x v="1"/>
    <n v="4.533467539003524"/>
    <n v="-0.05872291625968798"/>
    <n v="-0.05872291625968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4a926e116d36363419befdf1b54a51a21fb77b9fe3301914c7703b59878d04"/>
    <n v="1"/>
    <n v="1"/>
  </r>
  <r>
    <s v="da24bde3-3235-4d71-bb24-23fd619cb423"/>
    <x v="337"/>
    <x v="258"/>
    <n v="-0.011598512"/>
    <n v="-0.011598512"/>
    <x v="1"/>
    <n v="4.533467539003524"/>
    <n v="-0.05258147765274283"/>
    <n v="-0.052581477652742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d3eff780a8b2831444a6dbe996f2325f0e3aba38c929b922e01a2e74409b4f"/>
    <n v="1"/>
    <n v="1"/>
  </r>
  <r>
    <s v="f94624cc-7175-481f-a804-41f2b7e1ec85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762446e23f1dc294555e2e2d7f3203f13e30f92e3b58852a6f9985be181d2c"/>
    <n v="1"/>
    <n v="1"/>
  </r>
  <r>
    <s v="f6f11f94-d4d3-4f0f-a6cd-742888897b51"/>
    <x v="337"/>
    <x v="258"/>
    <n v="-0.009762607"/>
    <n v="-0.009762607"/>
    <x v="1"/>
    <n v="4.533467539003524"/>
    <n v="-0.04425846193054857"/>
    <n v="-0.044258461930548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bb259abae26fdb745c6fff2b8c5dddb5c938a044c88ca61895c113d89a72a1"/>
    <n v="1"/>
    <n v="1"/>
  </r>
  <r>
    <s v="82aabe23-9b8d-4cb1-804b-5e2d70624885"/>
    <x v="337"/>
    <x v="258"/>
    <n v="-0.009510718"/>
    <n v="-0.009510718"/>
    <x v="1"/>
    <n v="4.533467539003524"/>
    <n v="-0.04311653132561651"/>
    <n v="-0.043116531325616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1433f6985f75a1236299ba916bd13b19046668c4e42987fc3789ac5da3b395"/>
    <n v="1"/>
    <n v="1"/>
  </r>
  <r>
    <s v="ea8242d6-e4ef-439a-99a9-13d4be4cc84b"/>
    <x v="337"/>
    <x v="258"/>
    <n v="-0.009327525999999999"/>
    <n v="-0.009327525999999999"/>
    <x v="1"/>
    <n v="4.533467539003524"/>
    <n v="-0.04228603634021138"/>
    <n v="-0.042286036340211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a8f907e0fb5f4ba8d45afd659cc8ba1a26079e604ff922eaf4a35c468398bc"/>
    <n v="1"/>
    <n v="1"/>
  </r>
  <r>
    <s v="efa1ebf7-275c-4b6b-aefe-d6cbd73895fc"/>
    <x v="337"/>
    <x v="258"/>
    <n v="-0.009373323999999999"/>
    <n v="-0.009373323999999999"/>
    <x v="1"/>
    <n v="4.533467539003524"/>
    <n v="-0.04249366008656266"/>
    <n v="-0.04249366008656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19a642371e7e191105403c1a7bd419a03d9be425521406288aaaa30c73cb723"/>
    <n v="1"/>
    <n v="1"/>
  </r>
  <r>
    <s v="6854dc54-b906-44b9-8911-604c910d8fbc"/>
    <x v="337"/>
    <x v="258"/>
    <n v="-0.011457133"/>
    <n v="-0.011457133"/>
    <x v="1"/>
    <n v="4.533467539003524"/>
    <n v="-0.05194054054554605"/>
    <n v="-0.051940540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e1b40888f2a76ebe557a9b167dab0b3e90364a5e9f9084a5d35ae8932dea94"/>
    <n v="1"/>
    <n v="1"/>
  </r>
  <r>
    <s v="6d6bc628-0140-4716-bd65-208c73196dd7"/>
    <x v="337"/>
    <x v="258"/>
    <n v="-0.011533463"/>
    <n v="-0.011533463"/>
    <x v="1"/>
    <n v="4.533467539003524"/>
    <n v="-0.05228658012279819"/>
    <n v="-0.05228658012279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7e8fa22f70f1738ae57a80c4913873b121511bebabf78c1b944940dd81a501"/>
    <n v="1"/>
    <n v="1"/>
  </r>
  <r>
    <s v="c0ba3d4b-092a-4750-8c5a-80cc057cf987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579d2622a47952be8f13e29a5b3127bcec339bec4ab686b63e01d0f5ccc1ea"/>
    <n v="1"/>
    <n v="1"/>
  </r>
  <r>
    <s v="d3f78ea4-b918-4b5e-aa01-ae731a0ff36e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fea0d0971646bfc68c7cbe2658f3520891639536146ecf36688bcb1ba4e614"/>
    <n v="1"/>
    <n v="1"/>
  </r>
  <r>
    <s v="e07c9d26-484d-4047-ba6f-b01f79c427fc"/>
    <x v="337"/>
    <x v="258"/>
    <n v="-0.012724211"/>
    <n v="-0.012724211"/>
    <x v="1"/>
    <n v="4.533467539003524"/>
    <n v="-0.05768479752793157"/>
    <n v="-0.057684797527931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793acf885127900f760269b4ff77580e8525b3ea6ceeb7c4a37586942dfdea"/>
    <n v="1"/>
    <n v="1"/>
  </r>
  <r>
    <s v="45df2450-dbbd-4b42-a7fb-22d7a38c0979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ec66c826e1d040619ad887126db930b8bd6e18f2cb473dffe7e3c72099db94"/>
    <n v="1"/>
    <n v="1"/>
  </r>
  <r>
    <s v="f8f6dffe-71a1-4fb9-b9c6-e448554cd9a4"/>
    <x v="337"/>
    <x v="258"/>
    <n v="-0.012403625"/>
    <n v="-0.012403625"/>
    <x v="1"/>
    <n v="4.533467539003524"/>
    <n v="-0.05623143130347258"/>
    <n v="-0.056231431303472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3e61530729b8172b091f544c162f8a96807bb1af81dd7d691e08c6f87d61d"/>
    <n v="1"/>
    <n v="1"/>
  </r>
  <r>
    <s v="0078a994-c5eb-4f4a-8078-2f0dcb6c795c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71946c1c972674e56262713d51fdff8d027f17b082a70f36ccdfe30037ad91"/>
    <n v="1"/>
    <n v="1"/>
  </r>
  <r>
    <s v="0962f41d-1575-49cd-86e9-321955db1d64"/>
    <x v="337"/>
    <x v="258"/>
    <n v="-0.015487357"/>
    <n v="-0.015487357"/>
    <x v="1"/>
    <n v="4.533467539003524"/>
    <n v="-0.070211430224459"/>
    <n v="-0.0702114302244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35b8ccce76f22843a0cd8c239792285e0c7c748d681b0eb8ec722b3e886641"/>
    <n v="1"/>
    <n v="1"/>
  </r>
  <r>
    <s v="02c5adfc-0446-47dc-a129-91f21ef89e6a"/>
    <x v="337"/>
    <x v="258"/>
    <n v="-0.013411181"/>
    <n v="-0.013411181"/>
    <x v="1"/>
    <n v="4.533467539003524"/>
    <n v="-0.06079915372320081"/>
    <n v="-0.060799153723200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2f32390e553ae0b0b4bf55daa38001563b6700e3955fd08ca72ddd1553c8bc"/>
    <n v="1"/>
    <n v="1"/>
  </r>
  <r>
    <s v="0461ae7b-7f40-4cc0-be11-495a30a320d5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40b8470ea43c2e7ad872e324ce2798ed8e6268019d90c527364a1ed78933fa"/>
    <n v="1"/>
    <n v="1"/>
  </r>
  <r>
    <s v="d9a2fea4-ae8e-4cb0-88d0-e8b89cfb87df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74da6a447f7aea65ee7f694cffa6ce501caf2baa8eaa38682bf8e4a967d50e"/>
    <n v="1"/>
    <n v="1"/>
  </r>
  <r>
    <s v="629fc057-872c-453e-bcfa-b4fe651cebb8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579314d1781cb02a6bd247e704471241a88c13fb182d9a5969f03f9bce891a"/>
    <n v="1"/>
    <n v="1"/>
  </r>
  <r>
    <s v="2d151ba2-53ed-4138-bdf5-ab1ebd1d5643"/>
    <x v="337"/>
    <x v="258"/>
    <n v="-0.011747187"/>
    <n v="-0.011747187"/>
    <x v="1"/>
    <n v="4.533467539003524"/>
    <n v="-0.05325549093910418"/>
    <n v="-0.05325549093910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a3883642fecda8721b8b715702405d9dac8de4d1a134e5a32b38fdfdd023cb"/>
    <n v="1"/>
    <n v="1"/>
  </r>
  <r>
    <s v="cb244166-5391-4e49-89df-25fdd09c5f34"/>
    <x v="337"/>
    <x v="258"/>
    <n v="-0.012373093"/>
    <n v="-0.012373093"/>
    <x v="1"/>
    <n v="4.533467539003524"/>
    <n v="-0.05609301547257172"/>
    <n v="-0.056093015472571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a8623e165e4b3e5ac7077e5b1538d5a1f97327d93f6e2f3dbe708e909e8ee7"/>
    <n v="1"/>
    <n v="1"/>
  </r>
  <r>
    <s v="eaad2f4a-b74d-4e0e-90db-7564110f210f"/>
    <x v="337"/>
    <x v="258"/>
    <n v="-0.010808328"/>
    <n v="-0.010808328"/>
    <x v="1"/>
    <n v="4.533467539003524"/>
    <n v="-0.04899920413890287"/>
    <n v="-0.048999204138902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080939308e636fe86fe031a8cac264114c5ab5141d1537929d849f76a6f608"/>
    <n v="1"/>
    <n v="1"/>
  </r>
  <r>
    <s v="a0e3d577-de2d-4d2d-9aad-c4cb4bb79f5d"/>
    <x v="337"/>
    <x v="258"/>
    <n v="-0.01343408"/>
    <n v="-0.01343408"/>
    <x v="1"/>
    <n v="4.533467539003524"/>
    <n v="-0.06090296559637645"/>
    <n v="-0.060902965596376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bfb112bdc86d18bd7bd413b97a559f6f9dff9feab3b47313ed80de04134c9e"/>
    <n v="1"/>
    <n v="1"/>
  </r>
  <r>
    <s v="b7bbba16-9980-4bee-a526-9c44c074fa1f"/>
    <x v="337"/>
    <x v="258"/>
    <n v="-0.013189824"/>
    <n v="-0.013189824"/>
    <x v="1"/>
    <n v="4.533467539003524"/>
    <n v="-0.05979563894916962"/>
    <n v="-0.059795638949169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84644e2d144cb1884631cdb1d7a0d605c2b2b86aa1f2d2b9ee735934cf27463"/>
    <n v="1"/>
    <n v="1"/>
  </r>
  <r>
    <s v="228db219-54c4-4d8e-a5aa-4133227082a1"/>
    <x v="337"/>
    <x v="258"/>
    <n v="-0.010648035"/>
    <n v="-0.010648035"/>
    <x v="1"/>
    <n v="4.533467539003524"/>
    <n v="-0.04827252102667338"/>
    <n v="-0.048272521026673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c3665a161450fec80721e6ff2895f69fb89b85d3f229ed172047df53b3d81"/>
    <n v="1"/>
    <n v="1"/>
  </r>
  <r>
    <s v="e64453a2-cb80-423f-8ce3-0011cf41d578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f318cd80ce15eda6ad2c0a6bea9e02d5e95b1481f4b89743bfb30ea9790647"/>
    <n v="1"/>
    <n v="1"/>
  </r>
  <r>
    <s v="ae6b31e3-5d50-4f20-ba8f-0c704919582d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18ef32011abff6a79886b7a06256310aa83b56a5d2ca54571f9d8c0d1f3cc9"/>
    <n v="1"/>
    <n v="1"/>
  </r>
  <r>
    <s v="b1dccdf6-0209-4e1d-9409-f98c6bcb9662"/>
    <x v="337"/>
    <x v="258"/>
    <n v="-0.011792985"/>
    <n v="-0.011792985"/>
    <x v="1"/>
    <n v="4.533467539003524"/>
    <n v="-0.05346311468545546"/>
    <n v="-0.05346311468545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aa0d7563dea417837d381d4108d39dc795be6ea8bbba7387d466d626be6031"/>
    <n v="1"/>
    <n v="1"/>
  </r>
  <r>
    <s v="38e6c9f0-f6dc-41d5-98b1-26f5f74ff2c1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18428482acf3ff31ef3b4bd77f8e4cc66ec057e658ab389974e60aa2497f80"/>
    <n v="1"/>
    <n v="1"/>
  </r>
  <r>
    <s v="5cc9439a-713a-4ce4-b949-40a7c335de85"/>
    <x v="337"/>
    <x v="258"/>
    <n v="-0.011594527"/>
    <n v="-0.011594527"/>
    <x v="1"/>
    <n v="4.533467539003524"/>
    <n v="-0.05256341178459991"/>
    <n v="-0.052563411784599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f11072d81c335c0d13a364b06ed170746e955ac0a1f45964f164fa5bc767e1"/>
    <n v="1"/>
    <n v="1"/>
  </r>
  <r>
    <s v="e7b87baf-8b52-4f50-96b6-ac3eeb208361"/>
    <x v="337"/>
    <x v="258"/>
    <n v="-0.009536029999999999"/>
    <n v="-0.009536029999999999"/>
    <x v="1"/>
    <n v="4.533467539003524"/>
    <n v="-0.04323128245596377"/>
    <n v="-0.04323128245596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c0d8aedfef75b1603ccb624ac04d9748b344c51a8e643c213ed1209d557450"/>
    <n v="1"/>
    <n v="1"/>
  </r>
  <r>
    <s v="df87f932-cd8b-4a42-b76c-c78c48062a11"/>
    <x v="337"/>
    <x v="258"/>
    <n v="-0.010434311"/>
    <n v="-0.010434311"/>
    <x v="1"/>
    <n v="4.533467539003524"/>
    <n v="-0.04730361021036739"/>
    <n v="-0.047303610210367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0b669debd84d36f6e42621a428cbc71b0d5dbcd4d8ebea9da1d8de203e6df"/>
    <n v="1"/>
    <n v="1"/>
  </r>
  <r>
    <s v="bca0c6ab-c295-421c-896e-0fd692f1f77d"/>
    <x v="337"/>
    <x v="258"/>
    <n v="-0.007788745000000001"/>
    <n v="-0.007788745000000001"/>
    <x v="1"/>
    <n v="4.533467539003524"/>
    <n v="-0.035310022627076"/>
    <n v="-0.035310022627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9dd2ecb30d8450ec385fc70be02df5e471f1c1357bbafe662e6f93ac921e42"/>
    <n v="1"/>
    <n v="1"/>
  </r>
  <r>
    <s v="cac4072c-851c-419a-88da-9d8fda61339c"/>
    <x v="337"/>
    <x v="258"/>
    <n v="-0.008574766399999999"/>
    <n v="-0.008574766399999999"/>
    <x v="1"/>
    <n v="4.533467539003524"/>
    <n v="-0.0388734251289381"/>
    <n v="-0.03887342512893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39d64425252a6ff8c50028354c296fc55ea5b967e59397f3ad17f2b53f793c"/>
    <n v="1"/>
    <n v="1"/>
  </r>
  <r>
    <s v="2c17e574-8ef4-40a5-8677-a7d5c287f4f5"/>
    <x v="337"/>
    <x v="258"/>
    <n v="-0.009182499"/>
    <n v="-0.009182499"/>
    <x v="1"/>
    <n v="4.533467539003524"/>
    <n v="-0.04162856114343232"/>
    <n v="-0.041628561143432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60eb3eb3071641ef42174fbb8126462a6adacdc7677fcabc5213894ffd57ab"/>
    <n v="1"/>
    <n v="1"/>
  </r>
  <r>
    <s v="104b0732-c745-4cbf-aa72-d6ecb702d45f"/>
    <x v="337"/>
    <x v="258"/>
    <n v="-0.009503085000000001"/>
    <n v="-0.009503085000000001"/>
    <x v="1"/>
    <n v="4.533467539003524"/>
    <n v="-0.04308192736789131"/>
    <n v="-0.043081927367891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f2db2c38e98ebaadba23ca52dea3055f1c7ee53ef7722eb9f396a80d407b30"/>
    <n v="1"/>
    <n v="1"/>
  </r>
  <r>
    <s v="21595c6f-febd-4f2b-a836-6955e562b20e"/>
    <x v="337"/>
    <x v="258"/>
    <n v="-0.0117834992"/>
    <n v="-0.0117834992"/>
    <x v="1"/>
    <n v="4.533467539003524"/>
    <n v="-0.05342011111907399"/>
    <n v="-0.05342011111907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e612f0d32562f708c8ada78be99f93e0f118781149a948ace2ef42c2e95120"/>
    <n v="1"/>
    <n v="1"/>
  </r>
  <r>
    <s v="b6cf92de-c513-40d6-ac46-7c29668a2e0c"/>
    <x v="337"/>
    <x v="258"/>
    <n v="-0.011785352"/>
    <n v="-0.011785352"/>
    <x v="1"/>
    <n v="4.533467539003524"/>
    <n v="-0.05342851072773026"/>
    <n v="-0.05342851072773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355bc4bd859cb74ff42a34a776cb78f14b388d8087169803000caa9c4c0231"/>
    <n v="1"/>
    <n v="1"/>
  </r>
  <r>
    <s v="8d0dc365-211e-42fc-b8f1-0d3807970687"/>
    <x v="337"/>
    <x v="258"/>
    <n v="-0.009930533"/>
    <n v="-0.009930533"/>
    <x v="1"/>
    <n v="4.533467539003524"/>
    <n v="-0.04501974900050328"/>
    <n v="-0.045019749000503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fefc87afb8088f7ebfeddc98133d78fa20fb84125ebf919f47d07b6402da8"/>
    <n v="1"/>
    <n v="1"/>
  </r>
  <r>
    <s v="b3727bce-a016-4dc7-a40e-819983b13bbb"/>
    <x v="337"/>
    <x v="258"/>
    <n v="-0.012287198"/>
    <n v="-0.012287198"/>
    <x v="1"/>
    <n v="4.533467539003524"/>
    <n v="-0.05570361327830901"/>
    <n v="-0.055703613278309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8cc7602db396a50dd11cbe187f80f97ecf6b48b30b43913ebe11c6e99f1068"/>
    <n v="1"/>
    <n v="1"/>
  </r>
  <r>
    <s v="43dce09a-6169-4e49-8d3b-f7aa20f4f3cc"/>
    <x v="337"/>
    <x v="258"/>
    <n v="-0.009312260000000001"/>
    <n v="-0.009312260000000001"/>
    <x v="1"/>
    <n v="4.533467539003524"/>
    <n v="-0.04221682842476095"/>
    <n v="-0.04221682842476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88a825ed2b664b52da1bba5453291d2a655305a9868691faa0bec888933117"/>
    <n v="1"/>
    <n v="1"/>
  </r>
  <r>
    <s v="9d2ddd11-83b3-4c01-9731-d0e8f7e0fab4"/>
    <x v="337"/>
    <x v="258"/>
    <n v="-0.009913708199999999"/>
    <n v="-0.009913708199999999"/>
    <x v="1"/>
    <n v="4.533467539003524"/>
    <n v="-0.04494347431585305"/>
    <n v="-0.04494347431585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58f5e982ef85c3e4afe962bce9540c86f41ff1ed57c666a0a95fb25afecaa"/>
    <n v="1"/>
    <n v="1"/>
  </r>
  <r>
    <s v="f70ec61d-0192-4607-8777-f6cc934aa997"/>
    <x v="337"/>
    <x v="258"/>
    <n v="-0.009235930000000002"/>
    <n v="-0.009235930000000002"/>
    <x v="1"/>
    <n v="4.533467539003524"/>
    <n v="-0.04187078884750882"/>
    <n v="-0.041870788847508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6bfeaa251e6a630639716178185847162e0da591cbb63771cd8a92ce93afad"/>
    <n v="1"/>
    <n v="1"/>
  </r>
  <r>
    <s v="02fa0c7e-a52a-4c5e-959a-41d75a090166"/>
    <x v="337"/>
    <x v="258"/>
    <n v="-0.007670284999999999"/>
    <n v="-0.007670284999999999"/>
    <x v="1"/>
    <n v="4.533467539003524"/>
    <n v="-0.03477298806240563"/>
    <n v="-0.03477298806240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5d7c906ff061f083f26f6a9874987566d0c28a92afa8eee7a34c46fdb335f4"/>
    <n v="1"/>
    <n v="1"/>
  </r>
  <r>
    <s v="ac365bee-9a93-45c5-aa7e-999d3ca11fbf"/>
    <x v="337"/>
    <x v="258"/>
    <n v="-0.009883181"/>
    <n v="-0.009883181"/>
    <x v="1"/>
    <n v="4.533467539003524"/>
    <n v="-0.04480508024559638"/>
    <n v="-0.04480508024559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6c58bd15ba68e02b967db45e5cdf3e2051cda7b963d493fc9c437b86afbe7f"/>
    <n v="1"/>
    <n v="1"/>
  </r>
  <r>
    <s v="4a774e07-d57a-4426-9011-4a43ad305c3c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68f44df78aea5602d464c4eaa9098a1b8096f3bc4ced6a7927a37c1ca1094"/>
    <n v="1"/>
    <n v="1"/>
  </r>
  <r>
    <s v="bb754ce3-3067-4ea2-ad44-dafb0a7e0d4f"/>
    <x v="337"/>
    <x v="258"/>
    <n v="-0.011365537"/>
    <n v="-0.011365537"/>
    <x v="1"/>
    <n v="4.533467539003524"/>
    <n v="-0.05152529305284348"/>
    <n v="-0.051525293052843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8977ad36301c6fa3829acb554a3f07ddd0ffcc85fcacf130ebcb3e26b94f0b"/>
    <n v="1"/>
    <n v="1"/>
  </r>
  <r>
    <s v="f5c0808b-77f8-4ba4-bdc0-e40396bc35cf"/>
    <x v="337"/>
    <x v="258"/>
    <n v="-0.011571628"/>
    <n v="-0.011571628"/>
    <x v="1"/>
    <n v="4.533467539003524"/>
    <n v="-0.05245959991142427"/>
    <n v="-0.05245959991142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b5c67b9e372b09f0ceb75ee6af546737619dc0c13fdf94c75da83c26e70766"/>
    <n v="1"/>
    <n v="1"/>
  </r>
  <r>
    <s v="db681df5-3fce-4348-8a88-2402fb5be5b5"/>
    <x v="337"/>
    <x v="258"/>
    <n v="-0.011632692"/>
    <n v="-0.011632692"/>
    <x v="1"/>
    <n v="4.533467539003524"/>
    <n v="-0.05273643157322597"/>
    <n v="-0.05273643157322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db3cfbbdd09da8bc59ca242f109d84da63568494914b8c7112b25befc42da"/>
    <n v="1"/>
    <n v="1"/>
  </r>
  <r>
    <s v="54608191-4f39-49c1-8da9-af56c4c4f498"/>
    <x v="337"/>
    <x v="258"/>
    <n v="-0.011052584"/>
    <n v="-0.011052584"/>
    <x v="1"/>
    <n v="4.533467539003524"/>
    <n v="-0.05010653078610972"/>
    <n v="-0.050106530786109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a518ae486f9fd36b2dd94708ce3468c093296d590925c13690bc81653b6b35"/>
    <n v="1"/>
    <n v="1"/>
  </r>
  <r>
    <s v="39dac7c5-16ca-481c-95cc-44002ea1f940"/>
    <x v="337"/>
    <x v="258"/>
    <n v="-0.011625059"/>
    <n v="-0.011625059"/>
    <x v="1"/>
    <n v="4.533467539003524"/>
    <n v="-0.05270182761550076"/>
    <n v="-0.052701827615500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4810687684bfbb3f06af98ee6c45cc25b17de2cc3997cbc663764e04fd9fd3"/>
    <n v="1"/>
    <n v="1"/>
  </r>
  <r>
    <s v="0305de93-0333-4423-8fdd-e3576a453c70"/>
    <x v="337"/>
    <x v="258"/>
    <n v="-0.011396069"/>
    <n v="-0.011396069"/>
    <x v="1"/>
    <n v="4.533467539003524"/>
    <n v="-0.05166370888374434"/>
    <n v="-0.051663708883744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79c546dfdf7f8a95bc557f3f99aaeac2044c597c77a7cb5901ce05fe7e9d1c"/>
    <n v="1"/>
    <n v="1"/>
  </r>
  <r>
    <s v="8215969a-867e-4578-a367-76af0cb02311"/>
    <x v="337"/>
    <x v="258"/>
    <n v="-0.011922746"/>
    <n v="-0.011922746"/>
    <x v="1"/>
    <n v="4.533467539003524"/>
    <n v="-0.05405138196678411"/>
    <n v="-0.05405138196678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75e9e57a68af25c2d159453a4e16c4ab76b2921f50c605bb6f2d7fa9170432"/>
    <n v="1"/>
    <n v="1"/>
  </r>
  <r>
    <s v="5b092b5f-7376-4a32-bd6d-4061c35622ca"/>
    <x v="337"/>
    <x v="258"/>
    <n v="-0.0113103276"/>
    <n v="-0.0113103276"/>
    <x v="1"/>
    <n v="4.533467539003524"/>
    <n v="-0.05127500303009563"/>
    <n v="-0.05127500303009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15b56576de9269b3224bef36970c374876c7723c58e3a3b96b574614f226cc"/>
    <n v="1"/>
    <n v="1"/>
  </r>
  <r>
    <s v="7b24e04d-4022-4aad-9007-4e9922087a21"/>
    <x v="337"/>
    <x v="258"/>
    <n v="-0.011251042"/>
    <n v="-0.011251042"/>
    <x v="1"/>
    <n v="4.533467539003524"/>
    <n v="-0.05100623368696529"/>
    <n v="-0.051006233686965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186f59b6fe9599f58dd02c3d2cc3f835665529e29886b61d5facdb5db19425"/>
    <n v="1"/>
    <n v="1"/>
  </r>
  <r>
    <s v="0e0a573c-3f93-46f0-b508-6b351f204cea"/>
    <x v="337"/>
    <x v="258"/>
    <n v="-0.011357904"/>
    <n v="-0.011357904"/>
    <x v="1"/>
    <n v="4.533467539003524"/>
    <n v="-0.05149068909511827"/>
    <n v="-0.051490689095118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02c143d6e41ce343b2d478dc388a0449244af9e01a2ef2d2a02e2f0108222e"/>
    <n v="1"/>
    <n v="1"/>
  </r>
  <r>
    <s v="3d099f13-6802-4e26-af76-510beb9f5013"/>
    <x v="337"/>
    <x v="258"/>
    <n v="-0.011709022"/>
    <n v="-0.011709022"/>
    <x v="1"/>
    <n v="4.533467539003524"/>
    <n v="-0.05308247115047812"/>
    <n v="-0.053082471150478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20726aad9994ad83f9afafd002d1cada26e31957ac5331260a55b963af5478"/>
    <n v="1"/>
    <n v="1"/>
  </r>
  <r>
    <s v="f2c6e481-df1a-445c-abde-886ea86ac75b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a196d31a720683455dda7a0a69cd937df11368e957e560d67ea13a8d6cd14d"/>
    <n v="1"/>
    <n v="1"/>
  </r>
  <r>
    <s v="cf8dfe4f-b9e0-4dc3-9e3b-8b47fcb42191"/>
    <x v="337"/>
    <x v="258"/>
    <n v="-0.012922669"/>
    <n v="-0.012922669"/>
    <x v="1"/>
    <n v="4.533467539003524"/>
    <n v="-0.05858450042878712"/>
    <n v="-0.058584500428787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59e3071f87d3b5e7dec0908341db459496ea74ca79cf7a18a51acff23ba3f"/>
    <n v="1"/>
    <n v="1"/>
  </r>
  <r>
    <s v="85c50c3b-07ad-426a-b6d5-9c36e70f3017"/>
    <x v="337"/>
    <x v="258"/>
    <n v="-0.014357673"/>
    <n v="-0.014357673"/>
    <x v="1"/>
    <n v="4.533467539003524"/>
    <n v="-0.06509004448112733"/>
    <n v="-0.06509004448112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331aeb7fdd1ec030e2b9984fc33c9368fc6deb65aaedc1d0c2a0a85ad51b22"/>
    <n v="1"/>
    <n v="1"/>
  </r>
  <r>
    <s v="1104bef8-892a-4620-a1fd-19236f371705"/>
    <x v="337"/>
    <x v="258"/>
    <n v="-0.014357673"/>
    <n v="-0.014357673"/>
    <x v="1"/>
    <n v="4.533467539003524"/>
    <n v="-0.06509004448112733"/>
    <n v="-0.06509004448112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534fd68b7142d5186e04568e28d5157f97dbf581c1b47cb9f540f06de574ad"/>
    <n v="1"/>
    <n v="1"/>
  </r>
  <r>
    <s v="83d04fee-4079-41bf-a149-8d09cf864019"/>
    <x v="337"/>
    <x v="258"/>
    <n v="-0.0137296082"/>
    <n v="-0.0137296082"/>
    <x v="1"/>
    <n v="4.533467539003524"/>
    <n v="-0.0622427330979366"/>
    <n v="-0.0622427330979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d0c8566c5543527395f9e68648251cbf3a6dc46c8a68f9cd8e0bb1e5249073"/>
    <n v="1"/>
    <n v="1"/>
  </r>
  <r>
    <s v="1b054793-8406-4275-a435-fc71e3899afe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edd7874c4f4be3b328f4f43997387cdd74de11105ff6b1f6e2a021974f7404"/>
    <n v="1"/>
    <n v="1"/>
  </r>
  <r>
    <s v="12c194a3-d74b-4b46-bc90-4cb0888d45f0"/>
    <x v="337"/>
    <x v="258"/>
    <n v="-0.011960911"/>
    <n v="-0.011960911"/>
    <x v="1"/>
    <n v="4.533467539003524"/>
    <n v="-0.05422440175541017"/>
    <n v="-0.054224401755410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550102b5bf0b32563a37b3390dd3d0b92f46c39b183eddb20e6501078c6e4c"/>
    <n v="1"/>
    <n v="1"/>
  </r>
  <r>
    <s v="df7a9daf-fd87-4fc3-b51a-37ee3c13da9b"/>
    <x v="337"/>
    <x v="258"/>
    <n v="-0.014617195"/>
    <n v="-0.014617195"/>
    <x v="1"/>
    <n v="4.533467539003524"/>
    <n v="-0.06626657904378461"/>
    <n v="-0.066266579043784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b200d66a71bb2f031232a3cbedefa8118c0e18f6f23e4d98187e2d184a687"/>
    <n v="1"/>
    <n v="1"/>
  </r>
  <r>
    <s v="3b0c928b-de32-4ef5-977f-66fb1b246919"/>
    <x v="337"/>
    <x v="258"/>
    <n v="-0.011800618"/>
    <n v="-0.011800618"/>
    <x v="1"/>
    <n v="4.533467539003524"/>
    <n v="-0.05349771864318068"/>
    <n v="-0.053497718643180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a11770d8a127971102d43ab978a7ad3e8f98a73ed16b4780eb08cca44fff18"/>
    <n v="1"/>
    <n v="1"/>
  </r>
  <r>
    <s v="53cb0b0e-4c9d-4e16-ad5b-2b527bc1c3d0"/>
    <x v="337"/>
    <x v="258"/>
    <n v="-0.0121116666"/>
    <n v="-0.0121116666"/>
    <x v="1"/>
    <n v="4.533467539003524"/>
    <n v="-0.05490784737433318"/>
    <n v="-0.054907847374333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d27d5688152733d6997f5df4023fff6915bea747238efd45b6233af60892d5"/>
    <n v="1"/>
    <n v="1"/>
  </r>
  <r>
    <s v="615afbf0-241c-4c7b-a556-71b5b72f0f52"/>
    <x v="337"/>
    <x v="258"/>
    <n v="-0.012113571"/>
    <n v="-0.012113571"/>
    <x v="1"/>
    <n v="4.533467539003524"/>
    <n v="-0.05491648090991445"/>
    <n v="-0.054916480909914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241b64ace5914f5392205cb5fb86229c38e72b31b1062aa6fe8fd793e33e01"/>
    <n v="1"/>
    <n v="1"/>
  </r>
  <r>
    <s v="49abb8d6-77fa-41eb-8b5e-f3fb17975c73"/>
    <x v="337"/>
    <x v="258"/>
    <n v="-0.012510487"/>
    <n v="-0.012510487"/>
    <x v="1"/>
    <n v="4.533467539003524"/>
    <n v="-0.05671588671162558"/>
    <n v="-0.05671588671162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7d102fc64e068a2f4e9dd43aa0a2c370e2352b8308e8259b53a1deabbb93a4"/>
    <n v="1"/>
    <n v="1"/>
  </r>
  <r>
    <s v="dc2780eb-cf2c-414f-b4d4-ecd4c2763c60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4645935691ff0ee00de8ddd1a7b5fd8851870485f902b46ea874e6413a3f95"/>
    <n v="1"/>
    <n v="1"/>
  </r>
  <r>
    <s v="be311a8e-5b3e-4c81-a6d7-dee9deedab9a"/>
    <x v="337"/>
    <x v="258"/>
    <n v="-0.013044797"/>
    <n v="-0.013044797"/>
    <x v="1"/>
    <n v="4.533467539003524"/>
    <n v="-0.05913816375239055"/>
    <n v="-0.05913816375239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cd50008b9a9e7f4694719184e09609a7f4b0d004ce96f48e09babd1ba157a"/>
    <n v="1"/>
    <n v="1"/>
  </r>
  <r>
    <s v="48ec4d88-a992-4581-be26-bdf9b4e92b41"/>
    <x v="337"/>
    <x v="258"/>
    <n v="-0.012426524"/>
    <n v="-0.012426524"/>
    <x v="1"/>
    <n v="4.533467539003524"/>
    <n v="-0.05633524317664822"/>
    <n v="-0.056335243176648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a40af601c4b54489dac71f158e49720742bc121685a7fe491607997bb98320"/>
    <n v="1"/>
    <n v="1"/>
  </r>
  <r>
    <s v="69a8dc6b-d87e-4cc1-ba08-08ba61618d34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75bda6f2a0903f3e5f2b4c0d6d51f767f442c69e55856e6ca4fe13496ea540"/>
    <n v="1"/>
    <n v="1"/>
  </r>
  <r>
    <s v="1cec0dbb-ace9-4712-a053-2d3920e35ee6"/>
    <x v="337"/>
    <x v="258"/>
    <n v="-0.013937858"/>
    <n v="-0.013937858"/>
    <x v="1"/>
    <n v="4.533467539003524"/>
    <n v="-0.06318682680624058"/>
    <n v="-0.063186826806240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40a8207322031070d3da1483e599ff3b7e7500bb0e6211f91e7adc45ae2f49"/>
    <n v="1"/>
    <n v="1"/>
  </r>
  <r>
    <s v="aa0906bc-aeeb-468b-ab21-38d76801ac3a"/>
    <x v="337"/>
    <x v="258"/>
    <n v="-0.0137601354"/>
    <n v="-0.0137601354"/>
    <x v="1"/>
    <n v="4.533467539003524"/>
    <n v="-0.06238112716819327"/>
    <n v="-0.06238112716819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16c31eae392c42ce2ddc5e3398cb35b229bc2ffa6078dabefda98ae6417201"/>
    <n v="1"/>
    <n v="1"/>
  </r>
  <r>
    <s v="c3cb4b61-7128-4421-8b68-af058a80a3d0"/>
    <x v="337"/>
    <x v="258"/>
    <n v="-0.01305243"/>
    <n v="-0.01305243"/>
    <x v="1"/>
    <n v="4.533467539003524"/>
    <n v="-0.05917276771011576"/>
    <n v="-0.05917276771011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b1e10cab936dfec1ffb11a51eae35231688c09bbcefd35b64d7bc4f3f76fc7"/>
    <n v="1"/>
    <n v="1"/>
  </r>
  <r>
    <s v="a3236c71-7e02-47b9-b942-4405ebe6bc32"/>
    <x v="337"/>
    <x v="258"/>
    <n v="-0.01396839"/>
    <n v="-0.01396839"/>
    <x v="1"/>
    <n v="4.533467539003524"/>
    <n v="-0.06332524263714143"/>
    <n v="-0.063325242637141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e35d9b1c26f98df6073562ba6a33635df85d42293fff40d7064a1ec9b64614"/>
    <n v="1"/>
    <n v="1"/>
  </r>
  <r>
    <s v="6bd4dd8e-3f7e-4ef1-825a-fd12c64b68d0"/>
    <x v="337"/>
    <x v="258"/>
    <n v="-0.014830919"/>
    <n v="-0.014830919"/>
    <x v="1"/>
    <n v="4.533467539003524"/>
    <n v="-0.06723548986009061"/>
    <n v="-0.0672354898600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bc1cb778ca5f82c0c41f8a389ce5cdf53c31962e2f7d94f34efcb3a301fdcc"/>
    <n v="1"/>
    <n v="1"/>
  </r>
  <r>
    <s v="9a848446-9a11-4c96-8d3d-162875c55462"/>
    <x v="337"/>
    <x v="258"/>
    <n v="-0.014510333"/>
    <n v="-0.014510333"/>
    <x v="1"/>
    <n v="4.533467539003524"/>
    <n v="-0.0657821236356316"/>
    <n v="-0.06578212363563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8fb2e2b8f27c3fd9d0941e5d0429bf898676552d1296a7bcdbe3fcdebe18d"/>
    <n v="1"/>
    <n v="1"/>
  </r>
  <r>
    <s v="72e50652-7713-4d14-8eee-d039abeb0414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ecdcc77e34002bf6f67420eda29280fdcf07606110d000107e49750120561c"/>
    <n v="1"/>
    <n v="1"/>
  </r>
  <r>
    <s v="747b02e6-4d62-45ff-88f0-7aad98e10a9d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ad75deb457515b651a206eb9602c8cf10a5512ba057ea6464049fdfa11644f"/>
    <n v="1"/>
    <n v="1"/>
  </r>
  <r>
    <s v="c4fb416c-0bea-477f-8759-3aa977c286d6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36002f054525a9777b5e94e85e210511bc565cf5f09d589986ec6f17440820"/>
    <n v="1"/>
    <n v="1"/>
  </r>
  <r>
    <s v="53e57d8b-f293-41f3-9ef5-7eac8462bd01"/>
    <x v="337"/>
    <x v="258"/>
    <n v="-0.012770009"/>
    <n v="-0.012770009"/>
    <x v="1"/>
    <n v="4.533467539003524"/>
    <n v="-0.05789242127428284"/>
    <n v="-0.05789242127428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58bad7a9889e6514f877325030567e5582b92ff551e720d98843daa82ad092"/>
    <n v="1"/>
    <n v="1"/>
  </r>
  <r>
    <s v="58e47aab-1af9-472c-923d-241acb0d6885"/>
    <x v="337"/>
    <x v="258"/>
    <n v="-0.012770009"/>
    <n v="-0.012770009"/>
    <x v="1"/>
    <n v="4.533467539003524"/>
    <n v="-0.05789242127428284"/>
    <n v="-0.057892421274282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e7b29f9a90c219e421817b15c033bf6cbed716dd2d75e45aa3d4ad690eddd2"/>
    <n v="1"/>
    <n v="1"/>
  </r>
  <r>
    <s v="c202a5e6-8ed8-4d8e-bd9b-24709e026fce"/>
    <x v="337"/>
    <x v="258"/>
    <n v="-0.014891983"/>
    <n v="-0.014891983"/>
    <x v="1"/>
    <n v="4.533467539003524"/>
    <n v="-0.06751232152189231"/>
    <n v="-0.06751232152189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ae2e2c23dc95b11547b8893e10ef10b11b41bbecb3aeeb23239bb1325eb1be"/>
    <n v="1"/>
    <n v="1"/>
  </r>
  <r>
    <s v="56e76189-e6f2-43af-b01c-035ba1dd2032"/>
    <x v="337"/>
    <x v="258"/>
    <n v="-0.014243178"/>
    <n v="-0.014243178"/>
    <x v="1"/>
    <n v="4.533467539003524"/>
    <n v="-0.06457098511524913"/>
    <n v="-0.064570985115249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eb1d428394105939382a97fff07699f72ab2aee6ec0bda19378980b45c957"/>
    <n v="1"/>
    <n v="1"/>
  </r>
  <r>
    <s v="6c3098cd-1c87-426a-99f2-d6933f42fceb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0c96823a275c4c0a4c524c9c2f03dba0cb42e255dc32ae91ce87876146930e"/>
    <n v="1"/>
    <n v="1"/>
  </r>
  <r>
    <s v="d6e7b47a-0ae6-4b71-b988-739d4dacfb8d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03fe810e6f2f1d74724ba6c83e97eb81b21a33924a4d5d058c0f378f46fb4c"/>
    <n v="1"/>
    <n v="1"/>
  </r>
  <r>
    <s v="ac0892a7-cdde-48fb-9fef-08e64c3138bd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13ffc402bf01724fb80bfd5ab703a8d9bab9ef324173acc666aeef7a5871b8"/>
    <n v="1"/>
    <n v="1"/>
  </r>
  <r>
    <s v="d80fb3b6-f8fe-43b7-bb66-9d60cd165882"/>
    <x v="337"/>
    <x v="258"/>
    <n v="-0.0123787796"/>
    <n v="-0.0123787796"/>
    <x v="1"/>
    <n v="4.533467539003524"/>
    <n v="-0.05611879548907903"/>
    <n v="-0.056118795489079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1b551a35f20225046aab6d7f612db5db894753e2d477fbc5b0c58d30f2c3be"/>
    <n v="1"/>
    <n v="1"/>
  </r>
  <r>
    <s v="616b397d-faf3-4ce6-92b8-97527f0f3368"/>
    <x v="337"/>
    <x v="258"/>
    <n v="-0.016426216"/>
    <n v="-0.016426216"/>
    <x v="1"/>
    <n v="4.533467539003524"/>
    <n v="-0.0744677170246603"/>
    <n v="-0.0744677170246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5973856e41d81e9e28af88fd5d21462de8334b829cdcb21a0fc7a178c4896f"/>
    <n v="1"/>
    <n v="1"/>
  </r>
  <r>
    <s v="4e274e2a-a4e4-4e74-b019-0898da8ad83c"/>
    <x v="337"/>
    <x v="258"/>
    <n v="-0.012953201"/>
    <n v="-0.012953201"/>
    <x v="1"/>
    <n v="4.533467539003524"/>
    <n v="-0.05872291625968798"/>
    <n v="-0.05872291625968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ee3d87b8bae8732b8b6c3aad0de9a37b6de47332e4e7c2ad894a0aa494344"/>
    <n v="1"/>
    <n v="1"/>
  </r>
  <r>
    <s v="d4ab2509-6d25-44a7-a54b-b4e0a6bc9c05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cbccf427568ef792b0022d2e7345c4296db6d2c65524fa4db26e5be0fd8459"/>
    <n v="1"/>
    <n v="1"/>
  </r>
  <r>
    <s v="7dfb6231-7965-4f15-8c01-c1a38afbaafd"/>
    <x v="337"/>
    <x v="258"/>
    <n v="-0.013304319"/>
    <n v="-0.013304319"/>
    <x v="1"/>
    <n v="4.533467539003524"/>
    <n v="-0.06031469831504782"/>
    <n v="-0.060314698315047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38d61f2bfe3532e6ff62d18791745a1415b1c6262098e6c09025dfed61a4ec"/>
    <n v="1"/>
    <n v="1"/>
  </r>
  <r>
    <s v="3e677ddf-c6f3-498e-80a7-74d71ce4073b"/>
    <x v="337"/>
    <x v="258"/>
    <n v="-0.011876948"/>
    <n v="-0.011876948"/>
    <x v="1"/>
    <n v="4.533467539003524"/>
    <n v="-0.05384375822043282"/>
    <n v="-0.053843758220432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c58edb980034ec5ac21a860e371a67db08e9866c50d73f0fd64e75b809cc3a"/>
    <n v="1"/>
    <n v="1"/>
  </r>
  <r>
    <s v="a5febd14-da67-4ca5-95af-07d84238e5e3"/>
    <x v="337"/>
    <x v="258"/>
    <n v="-0.013311952"/>
    <n v="-0.013311952"/>
    <x v="1"/>
    <n v="4.533467539003524"/>
    <n v="-0.06034930227277303"/>
    <n v="-0.06034930227277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7dbc40d20466832ba8dae4025586b8e03739ed0257b9ee612e97869a4d5f2e"/>
    <n v="1"/>
    <n v="1"/>
  </r>
  <r>
    <s v="3f8c28eb-9850-420c-ace2-1927ca1841cb"/>
    <x v="337"/>
    <x v="258"/>
    <n v="-0.015067542"/>
    <n v="-0.015067542"/>
    <x v="1"/>
    <n v="4.533467539003524"/>
    <n v="-0.06830821254957223"/>
    <n v="-0.068308212549572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2f189f0bc700606a4abca5a607920376de084ac9e9192a3b274479dd63c03"/>
    <n v="1"/>
    <n v="1"/>
  </r>
  <r>
    <s v="896d5d15-4508-4615-a402-5a043870564b"/>
    <x v="337"/>
    <x v="258"/>
    <n v="-0.015449192"/>
    <n v="-0.015449192"/>
    <x v="1"/>
    <n v="4.533467539003524"/>
    <n v="-0.07003841043583292"/>
    <n v="-0.070038410435832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cc71e1b0b7be7a6e8efc449e24ebe1adb37a480207e9a598656733d7d43681"/>
    <n v="1"/>
    <n v="1"/>
  </r>
  <r>
    <s v="96b7ff8b-4dca-401b-9932-e609d99819cc"/>
    <x v="337"/>
    <x v="258"/>
    <n v="-0.010518274"/>
    <n v="-0.010518274"/>
    <x v="1"/>
    <n v="4.533467539003524"/>
    <n v="-0.04768425374534475"/>
    <n v="-0.047684253745344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4776cf8641c9d0c696e43ffda4d76dd694f60414847cc9df1c687a0094ae14"/>
    <n v="1"/>
    <n v="1"/>
  </r>
  <r>
    <s v="0a99e0f5-8f3c-4730-a4c7-fe79c1ae20fc"/>
    <x v="337"/>
    <x v="258"/>
    <n v="-0.011808251"/>
    <n v="-0.011808251"/>
    <x v="1"/>
    <n v="4.533467539003524"/>
    <n v="-0.05353232260090589"/>
    <n v="-0.05353232260090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c525e03a7c4161cf2b541349049b99bfe0be1b7bd6c59ea8f218edc69fb756"/>
    <n v="1"/>
    <n v="1"/>
  </r>
  <r>
    <s v="3cb9167c-f32b-4268-99eb-10483e77be19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29013441e980634a2d1baf690c1429bf064b276abfbf0667454ac157138b1e"/>
    <n v="1"/>
    <n v="1"/>
  </r>
  <r>
    <s v="d7d2bd6b-e941-4b89-89cd-8779f5409b48"/>
    <x v="337"/>
    <x v="258"/>
    <n v="-0.0118521854"/>
    <n v="-0.0118521854"/>
    <x v="1"/>
    <n v="4.533467539003524"/>
    <n v="-0.05373149777715149"/>
    <n v="-0.053731497777151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970b3e23f0bd176a94f35e6ca8e22905fc6ba2aecff2235b3632ef44d85072"/>
    <n v="1"/>
    <n v="1"/>
  </r>
  <r>
    <s v="89310d4b-919a-4de9-ac75-5110acd0f85f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9619fc311f70b6bbfa85c3644b1d7cd96d4ea257383d1e1d5c8beb24c15223"/>
    <n v="1"/>
    <n v="1"/>
  </r>
  <r>
    <s v="5b5ae1a7-9206-41b7-8e1f-51e3073372eb"/>
    <x v="337"/>
    <x v="258"/>
    <n v="-0.015540788"/>
    <n v="-0.015540788"/>
    <x v="1"/>
    <n v="4.533467539003524"/>
    <n v="-0.07045365792853549"/>
    <n v="-0.07045365792853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52bdac8f79792e84beed7286daa62cc20c86ef5ccdaacd35f985004ac10442"/>
    <n v="1"/>
    <n v="1"/>
  </r>
  <r>
    <s v="dee4573f-9de9-48a7-b721-9402722465e0"/>
    <x v="337"/>
    <x v="258"/>
    <n v="-0.014998845"/>
    <n v="-0.014998845"/>
    <x v="1"/>
    <n v="4.533467539003524"/>
    <n v="-0.0679967769300453"/>
    <n v="-0.0679967769300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63e4df08fdf42949771fd95cafd14db84fdf2da29ffaa1faf13adebd1a75b6"/>
    <n v="1"/>
    <n v="1"/>
  </r>
  <r>
    <s v="0ca3ebba-ec6f-46e9-8371-ee54d2cf5746"/>
    <x v="337"/>
    <x v="258"/>
    <n v="-0.012655514"/>
    <n v="-0.012655514"/>
    <x v="1"/>
    <n v="4.533467539003524"/>
    <n v="-0.05737336190840463"/>
    <n v="-0.057373361908404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60ab0db4329864eb23c0b6d6d51c085ca4623a6ae94719f9ab54762ab758b1"/>
    <n v="1"/>
    <n v="1"/>
  </r>
  <r>
    <s v="867681f6-4ab9-45f9-bb48-992cb8221e97"/>
    <x v="337"/>
    <x v="258"/>
    <n v="-0.0150499096"/>
    <n v="-0.0150499096"/>
    <x v="1"/>
    <n v="4.533467539003524"/>
    <n v="-0.06822827663653751"/>
    <n v="-0.06822827663653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2505bd5997709ef5b9f16c0315be25453d5149bf82aa724c9672a1dcb7cfae"/>
    <n v="1"/>
    <n v="1"/>
  </r>
  <r>
    <s v="18cc2eed-f65b-4705-8062-be5d82b8cd9d"/>
    <x v="337"/>
    <x v="258"/>
    <n v="-0.01457903"/>
    <n v="-0.01457903"/>
    <x v="1"/>
    <n v="4.533467539003524"/>
    <n v="-0.06609355925515854"/>
    <n v="-0.06609355925515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3dff8d4bc4c886284c20c22a6226227c1a5590175312766ffa8a852992b13e"/>
    <n v="1"/>
    <n v="1"/>
  </r>
  <r>
    <s v="77c979ce-5039-4ad6-9193-0e4b628e681a"/>
    <x v="337"/>
    <x v="258"/>
    <n v="-0.014235545"/>
    <n v="-0.014235545"/>
    <x v="1"/>
    <n v="4.533467539003524"/>
    <n v="-0.06453638115752391"/>
    <n v="-0.064536381157523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9eeb848ccc93ec5a48a3d2e20e3eba89a25d5838874aa44b642881db6c6ad"/>
    <n v="1"/>
    <n v="1"/>
  </r>
  <r>
    <s v="ad1c0f55-68e7-4009-8dde-a8e72db5408b"/>
    <x v="337"/>
    <x v="258"/>
    <n v="-0.014380572"/>
    <n v="-0.014380572"/>
    <x v="1"/>
    <n v="4.533467539003524"/>
    <n v="-0.06519385635430297"/>
    <n v="-0.065193856354302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4f5945fe2e2ee2e7f6b9866c4f9bea5026e1a09babe63ac3dccd03bf393efb"/>
    <n v="1"/>
    <n v="1"/>
  </r>
  <r>
    <s v="a23ed611-e4a6-48ea-9cc1-ad04f7d98385"/>
    <x v="337"/>
    <x v="258"/>
    <n v="-0.016708637"/>
    <n v="-0.016708637"/>
    <x v="1"/>
    <n v="4.533467539003524"/>
    <n v="-0.07574806346049323"/>
    <n v="-0.07574806346049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0fac38b3b8bcc9d268399e981bc276fb2f7a113cb1728cdeec09ac36029704"/>
    <n v="1"/>
    <n v="1"/>
  </r>
  <r>
    <s v="30897e2b-40ee-483b-813f-979c43d3de2a"/>
    <x v="337"/>
    <x v="258"/>
    <n v="-0.016708637"/>
    <n v="-0.016708637"/>
    <x v="1"/>
    <n v="4.533467539003524"/>
    <n v="-0.07574806346049323"/>
    <n v="-0.07574806346049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41f4eabaae892a010ad00bfa3c278ac29a58c351fda6f9cef4baa93bd6f47c"/>
    <n v="1"/>
    <n v="1"/>
  </r>
  <r>
    <s v="c5437217-082c-40df-b77d-bed8024fe4e0"/>
    <x v="337"/>
    <x v="258"/>
    <n v="-0.014014188"/>
    <n v="-0.014014188"/>
    <x v="1"/>
    <n v="4.533467539003524"/>
    <n v="-0.06353286638349272"/>
    <n v="-0.063532866383492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80d95eee9510d93bd7617de2cf5946d4e1ef833824569af7e4103cdfc733a4"/>
    <n v="1"/>
    <n v="1"/>
  </r>
  <r>
    <s v="7363aacf-afc5-4c1b-858d-080056464cc9"/>
    <x v="337"/>
    <x v="258"/>
    <n v="-0.013182191"/>
    <n v="-0.013182191"/>
    <x v="1"/>
    <n v="4.533467539003524"/>
    <n v="-0.0597610349914444"/>
    <n v="-0.059761034991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7a14cfac7463f4da393fc435461fae522d8794eb6fdb561507a222142fc27c"/>
    <n v="1"/>
    <n v="1"/>
  </r>
  <r>
    <s v="b5d44f93-4929-49f7-8dda-28115f604aea"/>
    <x v="337"/>
    <x v="258"/>
    <n v="-0.016571243"/>
    <n v="-0.016571243"/>
    <x v="1"/>
    <n v="4.533467539003524"/>
    <n v="-0.07512519222143936"/>
    <n v="-0.075125192221439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3e64ca66e7a85291137eeb9b92b0c8eabfddc4785808ab7a681142fd80a97a"/>
    <n v="1"/>
    <n v="1"/>
  </r>
  <r>
    <s v="9b653538-dceb-482e-ad6e-b403f1d85398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49073eea5176d40d793f82508e6b831d4179804d9b0db40d8ac16f5896c841"/>
    <n v="1"/>
    <n v="1"/>
  </r>
  <r>
    <s v="5b4f2c74-2abe-4c45-8c6b-9e3919e6ba11"/>
    <x v="337"/>
    <x v="258"/>
    <n v="-0.015334697"/>
    <n v="-0.015334697"/>
    <x v="1"/>
    <n v="4.533467539003524"/>
    <n v="-0.06951935106995472"/>
    <n v="-0.06951935106995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e8e10882adb1ea93a3fb05b4a59f367d2c1320d318f2514f62e453e7784832"/>
    <n v="1"/>
    <n v="1"/>
  </r>
  <r>
    <s v="3cefa1fd-3635-407e-bee3-a896d075b22d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6c4dc0b29587bbc5bd92fd8efd74c2bdcdeba82a69407899985ec35266c13b"/>
    <n v="1"/>
    <n v="1"/>
  </r>
  <r>
    <s v="8139c3e1-147c-4e7c-ade1-f46f275daabd"/>
    <x v="337"/>
    <x v="258"/>
    <n v="-0.011976177"/>
    <n v="-0.011976177"/>
    <x v="1"/>
    <n v="4.533467539003524"/>
    <n v="-0.0542936096708606"/>
    <n v="-0.0542936096708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5e42b6302421bc6e289d6b24b881165573a9aec40b1447cfdac73392b0f37"/>
    <n v="1"/>
    <n v="1"/>
  </r>
  <r>
    <s v="313fa4e4-3641-4a1c-acb1-82d58dd068e7"/>
    <x v="337"/>
    <x v="258"/>
    <n v="-0.014914882"/>
    <n v="-0.014914882"/>
    <x v="1"/>
    <n v="4.533467539003524"/>
    <n v="-0.06761613339506795"/>
    <n v="-0.067616133395067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31912ba2c03caa563e8671fa0e2b4770bf599a5903afd88a0ff60663d92ea2"/>
    <n v="1"/>
    <n v="1"/>
  </r>
  <r>
    <s v="822506b5-a742-4623-9802-997a72ab2515"/>
    <x v="337"/>
    <x v="258"/>
    <n v="-0.015174404"/>
    <n v="-0.015174404"/>
    <x v="1"/>
    <n v="4.533467539003524"/>
    <n v="-0.06879266795772522"/>
    <n v="-0.06879266795772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0f569d51e6c8f925841de5456607a1e5dfa19f4211627856489b263616f14"/>
    <n v="1"/>
    <n v="1"/>
  </r>
  <r>
    <s v="821ba3da-9378-48ae-b3c8-8fc345fd9dfb"/>
    <x v="337"/>
    <x v="258"/>
    <n v="-0.012464689"/>
    <n v="-0.012464689"/>
    <x v="1"/>
    <n v="4.533467539003524"/>
    <n v="-0.05650826296527429"/>
    <n v="-0.05650826296527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92e24a008abb5714821ba51292b99a38f9dc2f8f047c71746c82e49d1b8e2"/>
    <n v="1"/>
    <n v="1"/>
  </r>
  <r>
    <s v="7483b681-961a-45b9-9cad-1ef6125e668c"/>
    <x v="337"/>
    <x v="258"/>
    <n v="-0.012640248"/>
    <n v="-0.012640248"/>
    <x v="1"/>
    <n v="4.533467539003524"/>
    <n v="-0.05730415399295421"/>
    <n v="-0.057304153992954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efda145327920f70ec7634e3e777c930e8a3dc4fa46dc584ad3778cb11bc1c"/>
    <n v="1"/>
    <n v="1"/>
  </r>
  <r>
    <s v="00308dcf-b107-4a7f-88b6-c52b65026185"/>
    <x v="337"/>
    <x v="258"/>
    <n v="-0.012579184"/>
    <n v="-0.012579184"/>
    <x v="1"/>
    <n v="4.533467539003524"/>
    <n v="-0.0570273223311525"/>
    <n v="-0.0570273223311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0b048473eb9fb1f5a4d0aac970033c173a3841ef962aa20f9f0db72bec7287"/>
    <n v="1"/>
    <n v="1"/>
  </r>
  <r>
    <s v="bc3fc84d-7ada-4cb8-9891-7eee26a9b066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afe410aa2c073e6c165c4a50f92bb402a2732af006a5fb4c288eb05b62390d"/>
    <n v="1"/>
    <n v="1"/>
  </r>
  <r>
    <s v="0b709009-aaec-4f08-8107-5e4c74d6836e"/>
    <x v="337"/>
    <x v="258"/>
    <n v="-0.013861528"/>
    <n v="-0.013861528"/>
    <x v="1"/>
    <n v="4.533467539003524"/>
    <n v="-0.06284078722898843"/>
    <n v="-0.062840787228988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81cf0fe1b295ba629c5977afd572ca0297ec4fd61d846a6d8bee40e31354e4"/>
    <n v="1"/>
    <n v="1"/>
  </r>
  <r>
    <s v="76af3aab-f2e6-4253-ad17-bc037f8fdba9"/>
    <x v="337"/>
    <x v="258"/>
    <n v="-0.0137677672"/>
    <n v="-0.0137677672"/>
    <x v="1"/>
    <n v="4.533467539003524"/>
    <n v="-0.06241572568575743"/>
    <n v="-0.06241572568575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2cc31d9f9f9049646dc6208e4e0a3a684e38af31520c0ac80f5d2b480bcc38"/>
    <n v="1"/>
    <n v="1"/>
  </r>
  <r>
    <s v="a18bc7a7-0f31-4f99-bfc5-c1a41f64e12c"/>
    <x v="337"/>
    <x v="258"/>
    <n v="-0.014846185"/>
    <n v="-0.014846185"/>
    <x v="1"/>
    <n v="4.533467539003524"/>
    <n v="-0.06730469777554102"/>
    <n v="-0.067304697775541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2a7774677f8ab4d62cb5d4a443d1c62fa361603f5cd910bf0a1bdab14bbb43"/>
    <n v="1"/>
    <n v="1"/>
  </r>
  <r>
    <s v="476540e1-2f7d-4b76-abcb-c2956d3cad3f"/>
    <x v="337"/>
    <x v="258"/>
    <n v="-0.01419738"/>
    <n v="-0.01419738"/>
    <x v="1"/>
    <n v="4.533467539003524"/>
    <n v="-0.06436336136889784"/>
    <n v="-0.06436336136889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49cd7d910fb735b86c9e28720c01d25e33238cb921446923ef605fed349c04"/>
    <n v="1"/>
    <n v="1"/>
  </r>
  <r>
    <s v="37370692-7c16-48c6-8d9f-776c3ce1a927"/>
    <x v="337"/>
    <x v="258"/>
    <n v="-0.01412105"/>
    <n v="-0.01412105"/>
    <x v="1"/>
    <n v="4.533467539003524"/>
    <n v="-0.06401732179164571"/>
    <n v="-0.064017321791645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c1ab186d8900b75cc244fb25dcaa57dee3cb0ff0e412779492ad49929f2095"/>
    <n v="1"/>
    <n v="1"/>
  </r>
  <r>
    <s v="182273e7-2f35-4509-b03b-607e249d8a1b"/>
    <x v="337"/>
    <x v="258"/>
    <n v="-0.013319585"/>
    <n v="-0.013319585"/>
    <x v="1"/>
    <n v="4.533467539003524"/>
    <n v="-0.06038390623049825"/>
    <n v="-0.060383906230498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ce0884fbda24e57ec32764287671d6f3b87489869349c00443722211a8c8db"/>
    <n v="1"/>
    <n v="1"/>
  </r>
  <r>
    <s v="3559587d-5e9d-46e5-a50a-a548febe943a"/>
    <x v="337"/>
    <x v="258"/>
    <n v="-0.014777488"/>
    <n v="-0.014777488"/>
    <x v="1"/>
    <n v="4.533467539003524"/>
    <n v="-0.0669932621560141"/>
    <n v="-0.0669932621560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8c8f8924b56d3905423135c6e0651cdf683d2d1ee2ec81e3c4e25b0f73db8f"/>
    <n v="1"/>
    <n v="1"/>
  </r>
  <r>
    <s v="81152bed-129c-4858-8cc1-f2cd383edb11"/>
    <x v="337"/>
    <x v="258"/>
    <n v="-0.013869161"/>
    <n v="-0.013869161"/>
    <x v="1"/>
    <n v="4.533467539003524"/>
    <n v="-0.06287539118671365"/>
    <n v="-0.062875391186713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8e5f1aecfa202693b75c66dd68a931d8840e1ab9c3faeb5ce71fcf6fdb0065"/>
    <n v="1"/>
    <n v="1"/>
  </r>
  <r>
    <s v="363b1e41-1a4c-4e18-bb68-79ffbca0b465"/>
    <x v="337"/>
    <x v="258"/>
    <n v="-0.013846262"/>
    <n v="-0.013846262"/>
    <x v="1"/>
    <n v="4.533467539003524"/>
    <n v="-0.06277157931353801"/>
    <n v="-0.062771579313538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aa9ab9bdd76785b231e33e9018b363bf96a4e855e74f72d755a76cc87344ba"/>
    <n v="1"/>
    <n v="1"/>
  </r>
  <r>
    <s v="c3440e27-0f41-4af5-91f6-664daf77a6ba"/>
    <x v="337"/>
    <x v="258"/>
    <n v="-0.013846262"/>
    <n v="-0.013846262"/>
    <x v="1"/>
    <n v="4.533467539003524"/>
    <n v="-0.06277157931353801"/>
    <n v="-0.062771579313538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d6f97b2b05375eec5cadd4b6ab3ce1b5aa6ee877145b5901505d97890e7fa6"/>
    <n v="1"/>
    <n v="1"/>
  </r>
  <r>
    <s v="e66c89be-53a4-4ab5-bfa1-719e3a2ff3f5"/>
    <x v="337"/>
    <x v="258"/>
    <n v="-0.013174558"/>
    <n v="-0.013174558"/>
    <x v="1"/>
    <n v="4.533467539003524"/>
    <n v="-0.05972643103371918"/>
    <n v="-0.059726431033719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5bebc91ca95d995fae24191a1deede892003fc081c2d0f9276646e0783d551"/>
    <n v="1"/>
    <n v="1"/>
  </r>
  <r>
    <s v="9e3d8e41-56e0-43a0-b5d8-543b76d44c73"/>
    <x v="337"/>
    <x v="258"/>
    <n v="-0.010731998"/>
    <n v="-0.010731998"/>
    <x v="1"/>
    <n v="4.533467539003524"/>
    <n v="-0.04865316456165073"/>
    <n v="-0.048653164561650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43f4a56f05c894e4b0a2186aefdab272ccee97b72f40e5563a2f78077af70c"/>
    <n v="1"/>
    <n v="1"/>
  </r>
  <r>
    <s v="dc3f1be9-dbb9-4334-b036-09e9d82f5a7c"/>
    <x v="337"/>
    <x v="258"/>
    <n v="-0.013464612"/>
    <n v="-0.013464612"/>
    <x v="1"/>
    <n v="4.533467539003524"/>
    <n v="-0.06104138142727731"/>
    <n v="-0.061041381427277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7a8d27327651ec0a53024a5b5df0e3623d754f610540daa42699f324bfe8e4"/>
    <n v="1"/>
    <n v="1"/>
  </r>
  <r>
    <s v="a67d6dbf-6ad5-43e3-b9e4-e5d65d55992b"/>
    <x v="337"/>
    <x v="258"/>
    <n v="-0.013472245"/>
    <n v="-0.013472245"/>
    <x v="1"/>
    <n v="4.533467539003524"/>
    <n v="-0.06107598538500253"/>
    <n v="-0.061075985385002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7106a5c7ffc2b51dc4fa9b70c9fffa7c120cd91846a7562449e7b4fd796661"/>
    <n v="1"/>
    <n v="1"/>
  </r>
  <r>
    <s v="9c65c44b-d85d-4d83-b559-a937f6a0923c"/>
    <x v="337"/>
    <x v="258"/>
    <n v="-0.014128683"/>
    <n v="-0.014128683"/>
    <x v="1"/>
    <n v="4.533467539003524"/>
    <n v="-0.06405192574937092"/>
    <n v="-0.064051925749370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8f3425fdd4837660516f09a9b646a55c0b911a9b94a3f6b9e868232a63b64a"/>
    <n v="1"/>
    <n v="1"/>
  </r>
  <r>
    <s v="2704fea0-ae90-4784-8922-2d361bd07cf6"/>
    <x v="337"/>
    <x v="258"/>
    <n v="-0.014533232"/>
    <n v="-0.014533232"/>
    <x v="1"/>
    <n v="4.533467539003524"/>
    <n v="-0.06588593550880725"/>
    <n v="-0.065885935508807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100bf74bb524d46e0f8c1d7e57259a4b5a964d897df478f39e877f3ded40eb"/>
    <n v="1"/>
    <n v="1"/>
  </r>
  <r>
    <s v="fe5165f0-efab-4762-9b96-5d1db1d0e09d"/>
    <x v="337"/>
    <x v="258"/>
    <n v="-0.014533232"/>
    <n v="-0.014533232"/>
    <x v="1"/>
    <n v="4.533467539003524"/>
    <n v="-0.06588593550880725"/>
    <n v="-0.065885935508807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2b7b3e979b065735bffc283eae0b5f44491a1b8af332e26aaca62cc89c0f3c"/>
    <n v="1"/>
    <n v="1"/>
  </r>
  <r>
    <s v="513c8a86-9767-42ab-875f-7d950c938078"/>
    <x v="337"/>
    <x v="258"/>
    <n v="-0.0146683196"/>
    <n v="-0.0146683196"/>
    <x v="1"/>
    <n v="4.533467539003524"/>
    <n v="-0.06649835075832915"/>
    <n v="-0.066498350758329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dfae416c110ba772eece0b6cff01b174602316e1e8ee46a7d1e85968af19ee"/>
    <n v="1"/>
    <n v="1"/>
  </r>
  <r>
    <s v="4d69c20b-32cd-4de2-8478-0f9452619c6d"/>
    <x v="337"/>
    <x v="258"/>
    <n v="-0.012380726"/>
    <n v="-0.012380726"/>
    <x v="1"/>
    <n v="4.533467539003524"/>
    <n v="-0.05612761943029693"/>
    <n v="-0.05612761943029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2a96ebe5ed9cb6e4017d50a0a94151dff25fbdb8044770d741f6e38b277d21"/>
    <n v="1"/>
    <n v="1"/>
  </r>
  <r>
    <s v="0d29fd5e-40f5-4ac7-8022-57795d015bca"/>
    <x v="337"/>
    <x v="258"/>
    <n v="-0.012037241"/>
    <n v="-0.012037241"/>
    <x v="1"/>
    <n v="4.533467539003524"/>
    <n v="-0.0545704413326623"/>
    <n v="-0.0545704413326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fb35d8737b6ee6dd7cc8f350179efe27b2304602acdb5cbefcb88ef14bdd39"/>
    <n v="1"/>
    <n v="1"/>
  </r>
  <r>
    <s v="06d63915-1a17-4615-a093-8426fdf4add7"/>
    <x v="337"/>
    <x v="258"/>
    <n v="-0.012105938"/>
    <n v="-0.012105938"/>
    <x v="1"/>
    <n v="4.533467539003524"/>
    <n v="-0.05488187695218924"/>
    <n v="-0.05488187695218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d66c5e0ba65ad30b5ba809c59015712632a9f29510caf66dcc9a8d762d23c2"/>
    <n v="1"/>
    <n v="1"/>
  </r>
  <r>
    <s v="b073b26e-3e23-4cca-8639-6c32ed7b7400"/>
    <x v="337"/>
    <x v="258"/>
    <n v="-0.009945799"/>
    <n v="-0.009945799"/>
    <x v="1"/>
    <n v="4.533467539003524"/>
    <n v="-0.04508895691595371"/>
    <n v="-0.04508895691595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2913bd2245212f1939b3e9ac5513d1165a9f9927a202525de2a9687272f10"/>
    <n v="1"/>
    <n v="1"/>
  </r>
  <r>
    <s v="c94dab9e-382b-44b9-9e1d-3949909bbe2f"/>
    <x v="337"/>
    <x v="258"/>
    <n v="-0.012533386"/>
    <n v="-0.012533386"/>
    <x v="1"/>
    <n v="4.533467539003524"/>
    <n v="-0.05681969858480122"/>
    <n v="-0.056819698584801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db1afd8d69f09733f0de722ef12c7be97063457cf01ade745852032a72ebc6"/>
    <n v="1"/>
    <n v="1"/>
  </r>
  <r>
    <s v="f24facd5-d46a-4642-b8a4-451c65742307"/>
    <x v="337"/>
    <x v="258"/>
    <n v="-0.014601929"/>
    <n v="-0.014601929"/>
    <x v="1"/>
    <n v="4.533467539003524"/>
    <n v="-0.06619737112833418"/>
    <n v="-0.066197371128334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7797700b4d2ba14a9206d69d8d0ce1e5ae46012880f5326cc60881a82c1096"/>
    <n v="1"/>
    <n v="1"/>
  </r>
  <r>
    <s v="a00d55eb-0e25-443a-961d-2810c1a93093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91ef1021bf46e6bf43cd77f44333cc5f34b368dd2cd53f1d77509bb3ca1acb"/>
    <n v="1"/>
    <n v="1"/>
  </r>
  <r>
    <s v="4732aa0a-52be-40c6-a00b-f3d9e9aa8cfc"/>
    <x v="337"/>
    <x v="258"/>
    <n v="-0.01213647"/>
    <n v="-0.01213647"/>
    <x v="1"/>
    <n v="4.533467539003524"/>
    <n v="-0.05502029278309009"/>
    <n v="-0.05502029278309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542445eeb9c376e7c4898591020a15058959e13d3fd69a48973e55ec7a9b41"/>
    <n v="1"/>
    <n v="1"/>
  </r>
  <r>
    <s v="1648fb02-1d43-453c-b9e9-caa57784ec86"/>
    <x v="337"/>
    <x v="258"/>
    <n v="-0.012968467"/>
    <n v="-0.012968467"/>
    <x v="1"/>
    <n v="4.533467539003524"/>
    <n v="-0.05879212417513841"/>
    <n v="-0.058792124175138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9ebac6c280910ea5400505c7d2e29edc160f2041aa2260cb217657ca08fe98"/>
    <n v="1"/>
    <n v="1"/>
  </r>
  <r>
    <s v="74706ce6-041d-4ff4-97bd-d455cceceaea"/>
    <x v="337"/>
    <x v="258"/>
    <n v="-0.012968467"/>
    <n v="-0.012968467"/>
    <x v="1"/>
    <n v="4.533467539003524"/>
    <n v="-0.05879212417513841"/>
    <n v="-0.058792124175138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a9909174200a26917b971bc99a77873e9006eda870e5d9272cc85e663e810b"/>
    <n v="1"/>
    <n v="1"/>
  </r>
  <r>
    <s v="39cd8e49-347a-4064-890e-9f0383b7d9c4"/>
    <x v="337"/>
    <x v="258"/>
    <n v="-0.01320509"/>
    <n v="-0.01320509"/>
    <x v="1"/>
    <n v="4.533467539003524"/>
    <n v="-0.05986484686462003"/>
    <n v="-0.059864846864620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ef35183c4eda769d6cc688fd2f8b39e5bcd721346a1ed91d50b9c95f35dc01"/>
    <n v="1"/>
    <n v="1"/>
  </r>
  <r>
    <s v="bb1fc200-5b9d-4d67-825c-4781ca01f384"/>
    <x v="337"/>
    <x v="258"/>
    <n v="-0.013365383"/>
    <n v="-0.013365383"/>
    <x v="1"/>
    <n v="4.533467539003524"/>
    <n v="-0.06059152997684953"/>
    <n v="-0.060591529976849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9a4fe1548d380d96d486f5b3fda3f90d23b69e18be25cc02606be26f8d7178"/>
    <n v="1"/>
    <n v="1"/>
  </r>
  <r>
    <s v="1707fa6e-085e-4305-aa77-cf4114a03423"/>
    <x v="337"/>
    <x v="258"/>
    <n v="-0.012609716"/>
    <n v="-0.012609716"/>
    <x v="1"/>
    <n v="4.533467539003524"/>
    <n v="-0.05716573816205336"/>
    <n v="-0.05716573816205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155d897a4290c25f659a10cd52b9aa5c2a97a2aafa245a78c9d2d225927553"/>
    <n v="1"/>
    <n v="1"/>
  </r>
  <r>
    <s v="d2551332-b248-40e2-832b-04ff25f5de30"/>
    <x v="337"/>
    <x v="258"/>
    <n v="-0.012937935"/>
    <n v="-0.012937935"/>
    <x v="1"/>
    <n v="4.533467539003524"/>
    <n v="-0.05865370834423755"/>
    <n v="-0.058653708344237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bde502b0998fed9464fdf7a22b03ec0927822101b692633fe0d4fca183adc1"/>
    <n v="1"/>
    <n v="1"/>
  </r>
  <r>
    <s v="eb5a0cbd-376d-4d13-b240-ea93908d122b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f175283cb1bda5f1401f95d1bbf3929d7e50503bdde148724b4b9d3ef48a5e6"/>
    <n v="1"/>
    <n v="1"/>
  </r>
  <r>
    <s v="bd957ae8-82be-492c-b58b-a943a5d8ec15"/>
    <x v="337"/>
    <x v="258"/>
    <n v="-0.013075329"/>
    <n v="-0.013075329"/>
    <x v="1"/>
    <n v="4.533467539003524"/>
    <n v="-0.0592765795832914"/>
    <n v="-0.059276579583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eec062356db1c3d6a004b863e34f21ea74d328f1c8c95d0d6fd9a3c7a6408f"/>
    <n v="1"/>
    <n v="1"/>
  </r>
  <r>
    <s v="4329b1dd-73f6-412f-8aba-561f71c6f92c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5c1d5950ca6ede130b64b9ffe2b73b38d0f67dcf0542d3a6d9ac021587e1c9"/>
    <n v="1"/>
    <n v="1"/>
  </r>
  <r>
    <s v="9d4dbdd4-3d4f-46f3-bb3e-8031337b38d9"/>
    <x v="337"/>
    <x v="258"/>
    <n v="-0.0131114324"/>
    <n v="-0.0131114324"/>
    <x v="1"/>
    <n v="4.533467539003524"/>
    <n v="-0.05944025317523906"/>
    <n v="-0.059440253175239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e84e93d13a9c62aa455969f25b15008c8df5581b481bd80d2e02758a132c56"/>
    <n v="1"/>
    <n v="1"/>
  </r>
  <r>
    <s v="5db5fc63-24d0-42e0-8ac0-72458ad7349f"/>
    <x v="337"/>
    <x v="258"/>
    <n v="-0.012287198"/>
    <n v="-0.012287198"/>
    <x v="1"/>
    <n v="4.533467539003524"/>
    <n v="-0.05570361327830901"/>
    <n v="-0.055703613278309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7efffae3b010abc3419305db110bbb0812b52c0050f5ff612a0d8fdaa9f50e"/>
    <n v="1"/>
    <n v="1"/>
  </r>
  <r>
    <s v="8de88837-e9b4-4774-9601-f2003452ff4f"/>
    <x v="337"/>
    <x v="258"/>
    <n v="-0.01228913"/>
    <n v="-0.01228913"/>
    <x v="1"/>
    <n v="4.533467539003524"/>
    <n v="-0.05571237193759437"/>
    <n v="-0.05571237193759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3202ff816fd48a26f5195ec040b15ad72f2cd7cc6925f682f0cc7241b91158"/>
    <n v="1"/>
    <n v="1"/>
  </r>
  <r>
    <s v="62197d2d-6dcd-49c1-aa7d-cdeee3ca4bf4"/>
    <x v="337"/>
    <x v="258"/>
    <n v="-0.0131953822"/>
    <n v="-0.0131953822"/>
    <x v="1"/>
    <n v="4.533467539003524"/>
    <n v="-0.05982083686844489"/>
    <n v="-0.059820836868444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730e9664b017321db20a8c66f8d619916a74c4cd6f359f448f92fae80d6f0a"/>
    <n v="1"/>
    <n v="1"/>
  </r>
  <r>
    <s v="7f9b25d3-2ce1-48b4-9bec-b6bc858938e1"/>
    <x v="337"/>
    <x v="258"/>
    <n v="-0.012800541"/>
    <n v="-0.012800541"/>
    <x v="1"/>
    <n v="4.533467539003524"/>
    <n v="-0.0580308371051837"/>
    <n v="-0.05803083710518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74ad927db947fb5de22788b4cfd5e6d48f733b006e42d4fc417d8c2348fdbb"/>
    <n v="1"/>
    <n v="1"/>
  </r>
  <r>
    <s v="b0275d49-c039-462b-9821-bcb98a08dcac"/>
    <x v="337"/>
    <x v="258"/>
    <n v="-0.014632461"/>
    <n v="-0.014632461"/>
    <x v="1"/>
    <n v="4.533467539003524"/>
    <n v="-0.06633578695923503"/>
    <n v="-0.066335786959235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489740cceb0530bf9d4c35ba58db1c883393fca725f1e30bdc7ddb761ec471"/>
    <n v="1"/>
    <n v="1"/>
  </r>
  <r>
    <s v="03cf8969-8f13-499a-88b3-c30e806cc5d8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ba05538c62810fd342ef072b0b9c7f84ea6b774926cf7172290d0491256c58"/>
    <n v="1"/>
    <n v="1"/>
  </r>
  <r>
    <s v="1dabb5fe-d86d-4d26-9916-a5ed7a0e3242"/>
    <x v="337"/>
    <x v="258"/>
    <n v="-0.01465536"/>
    <n v="-0.01465536"/>
    <x v="1"/>
    <n v="4.533467539003524"/>
    <n v="-0.06643959883241067"/>
    <n v="-0.066439598832410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df56876971522a32cf11ebdac979c4ba59ade6f2c4fddca87f00e221fdf562"/>
    <n v="1"/>
    <n v="1"/>
  </r>
  <r>
    <s v="4df5be3d-5f14-42b5-a871-56fbe2a76f49"/>
    <x v="337"/>
    <x v="258"/>
    <n v="-0.01312876"/>
    <n v="-0.01312876"/>
    <x v="1"/>
    <n v="4.533467539003524"/>
    <n v="-0.0595188072873679"/>
    <n v="-0.05951880728736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54acb6608ca18771748feebddcb377b48cd60f846eba25432f870dfa374e30"/>
    <n v="1"/>
    <n v="1"/>
  </r>
  <r>
    <s v="0c8a01b5-8e13-4529-b274-38682d8a0382"/>
    <x v="337"/>
    <x v="258"/>
    <n v="-0.014021821"/>
    <n v="-0.014021821"/>
    <x v="1"/>
    <n v="4.533467539003524"/>
    <n v="-0.06356747034121793"/>
    <n v="-0.06356747034121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423b3e47807783361cbfe1b7356a0d22a31ed93a8e6daec9bd2f47bb3aec7f"/>
    <n v="1"/>
    <n v="1"/>
  </r>
  <r>
    <s v="d92b41cb-8a83-44dd-b152-14b237c271f1"/>
    <x v="337"/>
    <x v="258"/>
    <n v="-0.012846339"/>
    <n v="-0.012846339"/>
    <x v="1"/>
    <n v="4.533467539003524"/>
    <n v="-0.05823846085153499"/>
    <n v="-0.0582384608515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8e477c6d9e7f675d32ead16020c61995a69043d7524f3885cfa4e320b99479"/>
    <n v="1"/>
    <n v="1"/>
  </r>
  <r>
    <s v="ab112bc5-7a57-4b57-9270-68d80b0ec4fe"/>
    <x v="337"/>
    <x v="258"/>
    <n v="-0.012449423"/>
    <n v="-0.012449423"/>
    <x v="1"/>
    <n v="4.533467539003524"/>
    <n v="-0.05643905504982386"/>
    <n v="-0.05643905504982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441ad28173ae23e714c06962251a7bd766af12b02b25710f38f4e23ad2b070"/>
    <n v="1"/>
    <n v="1"/>
  </r>
  <r>
    <s v="d210caab-a909-455c-8d45-4b9839369b02"/>
    <x v="337"/>
    <x v="258"/>
    <n v="-0.012472322"/>
    <n v="-0.012472322"/>
    <x v="1"/>
    <n v="4.533467539003524"/>
    <n v="-0.0565428669229995"/>
    <n v="-0.0565428669229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cead553337f17812b44528aa41d33ec8a113b1fbe8262bf720ea0e9d9d3dd9"/>
    <n v="1"/>
    <n v="1"/>
  </r>
  <r>
    <s v="b46e645a-0e3c-4bf8-b378-04ba6f61e668"/>
    <x v="337"/>
    <x v="258"/>
    <n v="-0.009976331"/>
    <n v="-0.009976331"/>
    <x v="1"/>
    <n v="4.533467539003524"/>
    <n v="-0.04522737274685456"/>
    <n v="-0.045227372746854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ef5fc24d03010b561000f5e735cf7fbf33666f2d88a72418818a7032ec747f"/>
    <n v="1"/>
    <n v="1"/>
  </r>
  <r>
    <s v="84be5bab-fd97-4ea1-bd55-0d518b44647e"/>
    <x v="337"/>
    <x v="258"/>
    <n v="-0.010029762"/>
    <n v="-0.010029762"/>
    <x v="1"/>
    <n v="4.533467539003524"/>
    <n v="-0.04546960045093106"/>
    <n v="-0.045469600450931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bb90e318f23ae3f8233ffaabd616dd9ea49f20f02f80b240eded3e06a2292"/>
    <n v="1"/>
    <n v="1"/>
  </r>
  <r>
    <s v="15bae7f5-fc9e-45c2-9f84-d1af93f19aaf"/>
    <x v="337"/>
    <x v="258"/>
    <n v="-0.011854049"/>
    <n v="-0.011854049"/>
    <x v="1"/>
    <n v="4.533467539003524"/>
    <n v="-0.05373994634725718"/>
    <n v="-0.053739946347257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6b1ec31cd13f59ed74ea14ad887cf205a872b83c663853f50681ceb297c70"/>
    <n v="1"/>
    <n v="1"/>
  </r>
  <r>
    <s v="14040c2b-98bf-48b3-ac5e-d32046e6c3c0"/>
    <x v="337"/>
    <x v="258"/>
    <n v="-0.012418891"/>
    <n v="-0.012418891"/>
    <x v="1"/>
    <n v="4.533467539003524"/>
    <n v="-0.056300639218923"/>
    <n v="-0.0563006392189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25a3c89b5635da71f5673cf42cc8465b4deaf53b127a3ed2354df3f0ce9960"/>
    <n v="1"/>
    <n v="1"/>
  </r>
  <r>
    <s v="deff0417-6bd7-42b0-bb74-14a27b0741d7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b06f4db10ecf0a9b07cadfe3e8928f84a3562677353b4707f95d92268b3959"/>
    <n v="1"/>
    <n v="1"/>
  </r>
  <r>
    <s v="8f6bde88-0b5f-4dfb-b092-c1b2e7faff0a"/>
    <x v="337"/>
    <x v="258"/>
    <n v="-0.012342561"/>
    <n v="-0.012342561"/>
    <x v="1"/>
    <n v="4.533467539003524"/>
    <n v="-0.05595459964167087"/>
    <n v="-0.055954599641670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aecc76f50ca3d160571ccb6f98b1c5e7a2db623a3fbe9feb9ddbc02917ff90"/>
    <n v="1"/>
    <n v="1"/>
  </r>
  <r>
    <s v="9375ee33-c939-4828-92be-37f1bd7d4326"/>
    <x v="337"/>
    <x v="258"/>
    <n v="-0.01267078"/>
    <n v="-0.01267078"/>
    <x v="1"/>
    <n v="4.533467539003524"/>
    <n v="-0.05744256982385507"/>
    <n v="-0.05744256982385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912411d8caf8309b1811aefe49e0a7c96b5b30da4f7bf861cc157180a136f5"/>
    <n v="1"/>
    <n v="1"/>
  </r>
  <r>
    <s v="92524a3b-3354-4571-ab6d-7043048bbe5a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191c5efb7cb0982fd82e9b7c8c77c66ae837dd0bdb4a2ab85df739a6aaa398"/>
    <n v="1"/>
    <n v="1"/>
  </r>
  <r>
    <s v="1f99142e-223e-4b7c-b996-f0ed5785affd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5dd7bcb51742bdb8f1d43225b2586fbd9a78469827197a8e177ea3a9bd33e2"/>
    <n v="1"/>
    <n v="1"/>
  </r>
  <r>
    <s v="6594bf7b-dc2f-4c28-b2f2-b24890603381"/>
    <x v="337"/>
    <x v="258"/>
    <n v="-0.012762376"/>
    <n v="-0.012762376"/>
    <x v="1"/>
    <n v="4.533467539003524"/>
    <n v="-0.05785781731655763"/>
    <n v="-0.05785781731655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0f9df5960159e2f589ba366d6a3f3fc543b299913c0a2e08f665852f218276"/>
    <n v="1"/>
    <n v="1"/>
  </r>
  <r>
    <s v="873a33e2-3185-4b69-819d-97446ee41af4"/>
    <x v="337"/>
    <x v="258"/>
    <n v="-0.01442637"/>
    <n v="-0.01442637"/>
    <x v="1"/>
    <n v="4.533467539003524"/>
    <n v="-0.06540148010065426"/>
    <n v="-0.065401480100654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f9f4658fe699887f2d9275717fa3629d58b05c3f8960f33009d6407f7966d2"/>
    <n v="1"/>
    <n v="1"/>
  </r>
  <r>
    <s v="e1bddac8-1acc-4f1d-8a66-ac9feedab0bd"/>
    <x v="337"/>
    <x v="258"/>
    <n v="-0.013273787"/>
    <n v="-0.013273787"/>
    <x v="1"/>
    <n v="4.533467539003524"/>
    <n v="-0.06017628248414696"/>
    <n v="-0.060176282484146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f8106287be4e215ba9e15c8c3f9c34569a6f03154c1397e6c801614f1912a8"/>
    <n v="1"/>
    <n v="1"/>
  </r>
  <r>
    <s v="3af49910-f568-4e41-86a2-017cb11dd653"/>
    <x v="337"/>
    <x v="258"/>
    <n v="-0.013701235"/>
    <n v="-0.013701235"/>
    <x v="1"/>
    <n v="4.533467539003524"/>
    <n v="-0.06211410411675895"/>
    <n v="-0.062114104116758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f2f9c27a6c197f254e86afa22390ddd10b266ba059639f302cd16e680c6838"/>
    <n v="1"/>
    <n v="1"/>
  </r>
  <r>
    <s v="9df1987e-4d23-48a3-a58c-154b6a92e1c9"/>
    <x v="337"/>
    <x v="258"/>
    <n v="-0.0140730392"/>
    <n v="-0.0140730392"/>
    <x v="1"/>
    <n v="4.533467539003524"/>
    <n v="-0.06379966638832411"/>
    <n v="-0.06379966638832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ef2ec6d7cd304158550c89158e33397dc97ee79eaade123e83e77d9c60f7d"/>
    <n v="1"/>
    <n v="1"/>
  </r>
  <r>
    <s v="167f5198-a8db-473e-a768-1e041f459306"/>
    <x v="337"/>
    <x v="258"/>
    <n v="-0.014075252"/>
    <n v="-0.014075252"/>
    <x v="1"/>
    <n v="4.533467539003524"/>
    <n v="-0.06380969804529442"/>
    <n v="-0.063809698045294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dddec5551e627e4dc770bd250539d861a684e1a166d9d9887eafc4ad27d3f27"/>
    <n v="1"/>
    <n v="1"/>
  </r>
  <r>
    <s v="5e2ad2cf-ad9f-40d8-b674-768afddd5da9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a6a78677bffcdf97d3985a5f53a9f04db96b585dd58b1529c11645f3c4465c"/>
    <n v="1"/>
    <n v="1"/>
  </r>
  <r>
    <s v="85bce069-2dac-4bbb-89c7-38e086a3270b"/>
    <x v="337"/>
    <x v="258"/>
    <n v="-0.014113417"/>
    <n v="-0.014113417"/>
    <x v="1"/>
    <n v="4.533467539003524"/>
    <n v="-0.0639827178339205"/>
    <n v="-0.0639827178339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4e681977832cf5e358a943cc573f98346a2e3f19430bc90e444983f549b17b"/>
    <n v="1"/>
    <n v="1"/>
  </r>
  <r>
    <s v="a47a300d-2290-4317-9f2f-72acb7484ee8"/>
    <x v="337"/>
    <x v="258"/>
    <n v="-0.016059832"/>
    <n v="-0.016059832"/>
    <x v="1"/>
    <n v="4.533467539003524"/>
    <n v="-0.07280672705385004"/>
    <n v="-0.07280672705385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4b53752930c532ec90d2db05c535d532495fed887e8ddf600024d0e99cced6"/>
    <n v="1"/>
    <n v="1"/>
  </r>
  <r>
    <s v="02bce8f4-c1e8-4851-a564-745080727e0d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b3dff3a6fb40610e10c61afd370d9d33062b3404eae6a12a3048e7bf80a6c2"/>
    <n v="1"/>
    <n v="1"/>
  </r>
  <r>
    <s v="389bf789-1687-4ed1-82d0-849ec24b33b6"/>
    <x v="337"/>
    <x v="258"/>
    <n v="-0.012205167"/>
    <n v="-0.012205167"/>
    <x v="1"/>
    <n v="4.533467539003524"/>
    <n v="-0.05533172840261701"/>
    <n v="-0.055331728402617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9cd0afdbcfa9fcb862a378a0088998d4b20536b92d9d00bea39a2b59a5752a"/>
    <n v="1"/>
    <n v="1"/>
  </r>
  <r>
    <s v="2051fe5b-474c-49a9-8f1e-334cbf7dab74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d25407fa39d84f872c688532b2f28c9ad7201ffe8ec609f1542aa7202d5d30"/>
    <n v="1"/>
    <n v="1"/>
  </r>
  <r>
    <s v="29bec277-570d-44ff-8518-ca868bc6cd82"/>
    <x v="337"/>
    <x v="258"/>
    <n v="-0.012250965"/>
    <n v="-0.012250965"/>
    <x v="1"/>
    <n v="4.533467539003524"/>
    <n v="-0.0555393521489683"/>
    <n v="-0.0555393521489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cd804f6a9f77d6f3a396e63caa22180ea92efe4ff124ae0f9a807a69109de1"/>
    <n v="1"/>
    <n v="1"/>
  </r>
  <r>
    <s v="930a6969-0ea4-4a80-bb55-52f4868f0fe1"/>
    <x v="337"/>
    <x v="258"/>
    <n v="-0.014691215"/>
    <n v="-0.014691215"/>
    <x v="1"/>
    <n v="4.533467539003524"/>
    <n v="-0.06660214631102165"/>
    <n v="-0.06660214631102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c6d6acb8f350862ed7abd7f223d8ee8bd00983bf70eb576b31089408d5e06e"/>
    <n v="1"/>
    <n v="1"/>
  </r>
  <r>
    <s v="ac55d2f8-d01c-4b35-82d5-9c1e0bd7e5d4"/>
    <x v="337"/>
    <x v="258"/>
    <n v="-0.012571551"/>
    <n v="-0.012571551"/>
    <x v="1"/>
    <n v="4.533467539003524"/>
    <n v="-0.05699271837342729"/>
    <n v="-0.056992718373427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8c88a3508522d00877505842d1f0a36d9923ee3a322712d90cfb13402f3ba6"/>
    <n v="1"/>
    <n v="1"/>
  </r>
  <r>
    <s v="ffc5e706-d534-4af9-8cb2-438cc80c41a1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28ed9aa551a11d287b8a21d752f69d61728d48c083689f3c455e93838eeb1a"/>
    <n v="1"/>
    <n v="1"/>
  </r>
  <r>
    <s v="baf88bc2-3d9b-44bc-b39f-e25cfc35f4d4"/>
    <x v="337"/>
    <x v="258"/>
    <n v="-0.013006632"/>
    <n v="-0.013006632"/>
    <x v="1"/>
    <n v="4.533467539003524"/>
    <n v="-0.05896514396376447"/>
    <n v="-0.05896514396376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89c381160efb3b3862d4d3f44bf1bf72068aeb4df80111f2177f6aa5541ec4"/>
    <n v="1"/>
    <n v="1"/>
  </r>
  <r>
    <s v="2f2d25bf-9e06-4cd0-bfdb-a37f3a96ec1c"/>
    <x v="337"/>
    <x v="258"/>
    <n v="-0.013953124"/>
    <n v="-0.013953124"/>
    <x v="1"/>
    <n v="4.533467539003524"/>
    <n v="-0.063256034721691"/>
    <n v="-0.0632560347216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ec403b7d77e24e3e3448925d5e7837d4bcd283ab9f8024cf4f1478273864e0"/>
    <n v="1"/>
    <n v="1"/>
  </r>
  <r>
    <s v="5faeb8c6-3090-409f-8536-d5ac566b2dd8"/>
    <x v="337"/>
    <x v="258"/>
    <n v="-0.015708714"/>
    <n v="-0.015708714"/>
    <x v="1"/>
    <n v="4.533467539003524"/>
    <n v="-0.0712149449984902"/>
    <n v="-0.071214944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19dc1133503c0a79e045d77d77b19e7890c678c21c2de89d6f7b420379a90f"/>
    <n v="1"/>
    <n v="1"/>
  </r>
  <r>
    <s v="ae7a648b-860d-4102-a196-4119c40a9768"/>
    <x v="337"/>
    <x v="258"/>
    <n v="-0.015708714"/>
    <n v="-0.015708714"/>
    <x v="1"/>
    <n v="4.533467539003524"/>
    <n v="-0.0712149449984902"/>
    <n v="-0.07121494499849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66dfc5e06c71578ac6a76f33d540a96102fb907d5c14b997501ce9a8381f44"/>
    <n v="1"/>
    <n v="1"/>
  </r>
  <r>
    <s v="58af70f6-2b40-46d5-801f-e0c557b36c21"/>
    <x v="337"/>
    <x v="258"/>
    <n v="-0.016701004"/>
    <n v="-0.016701004"/>
    <x v="1"/>
    <n v="4.533467539003524"/>
    <n v="-0.07571345950276799"/>
    <n v="-0.07571345950276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7149356486f6ac8dea406cfdb615c134532cd5aa26db7cb0faef0da472a31a"/>
    <n v="1"/>
    <n v="1"/>
  </r>
  <r>
    <s v="7e4e6b5c-882a-4f27-b6dc-c89b61d02a7c"/>
    <x v="337"/>
    <x v="258"/>
    <n v="-0.01557132"/>
    <n v="-0.01557132"/>
    <x v="1"/>
    <n v="4.533467539003524"/>
    <n v="-0.07059207375943634"/>
    <n v="-0.07059207375943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28de1c38921f24503a3895450c317e7fcf771f9c5e327b2ead5d6ebb403c3c"/>
    <n v="1"/>
    <n v="1"/>
  </r>
  <r>
    <s v="f7736638-2746-4e66-94c7-dc733420726b"/>
    <x v="337"/>
    <x v="258"/>
    <n v="-0.012220433"/>
    <n v="-0.012220433"/>
    <x v="1"/>
    <n v="4.533467539003524"/>
    <n v="-0.05540093631806745"/>
    <n v="-0.055400936318067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7b382eec8ef5f024dd3a4c515175ef03fe673f6183721171be35969b21d762"/>
    <n v="1"/>
    <n v="1"/>
  </r>
  <r>
    <s v="53851cc4-7b5d-46ba-82c7-ebbefaa4f6eb"/>
    <x v="337"/>
    <x v="258"/>
    <n v="-0.008967421999999999"/>
    <n v="-0.008967421999999999"/>
    <x v="1"/>
    <n v="4.533467539003524"/>
    <n v="-0.04065351654554605"/>
    <n v="-0.040653516545546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0fc314bdfd702207650ed40594d772b44b609e9e9103894c54b167fb5bb97e"/>
    <n v="1"/>
    <n v="1"/>
  </r>
  <r>
    <s v="27afd03f-7c89-44d0-b16f-57920fa5f575"/>
    <x v="337"/>
    <x v="258"/>
    <n v="-0.011006786"/>
    <n v="-0.011006786"/>
    <x v="1"/>
    <n v="4.533467539003524"/>
    <n v="-0.04989890703975844"/>
    <n v="-0.04989890703975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30745eb5c1b5a83ce1c4b092ceff95ca2e9378b9104865542a4a58e6278ffb"/>
    <n v="1"/>
    <n v="1"/>
  </r>
  <r>
    <s v="a5fd30b2-2486-4ec9-a3b9-031ae845be1d"/>
    <x v="337"/>
    <x v="258"/>
    <n v="-0.010976254"/>
    <n v="-0.010976254"/>
    <x v="1"/>
    <n v="4.533467539003524"/>
    <n v="-0.04976049120885758"/>
    <n v="-0.04976049120885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3011fa8539a569959ec3bcbf44d845bc187ee8e62ed3624d5ecb584d124dd3"/>
    <n v="1"/>
    <n v="1"/>
  </r>
  <r>
    <s v="3c79e52a-2a90-4883-a2b6-ffd328bb37c0"/>
    <x v="337"/>
    <x v="258"/>
    <n v="-0.010976254"/>
    <n v="-0.010976254"/>
    <x v="1"/>
    <n v="4.533467539003524"/>
    <n v="-0.04976049120885758"/>
    <n v="-0.049760491208857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849038aa359d4f2c9c5549f8c2df464c2187c3681ef4d8850baf3026a61000"/>
    <n v="1"/>
    <n v="1"/>
  </r>
  <r>
    <s v="93987e4c-4925-4033-9fde-f714352bf632"/>
    <x v="337"/>
    <x v="258"/>
    <n v="-0.01198381"/>
    <n v="-0.01198381"/>
    <x v="1"/>
    <n v="4.533467539003524"/>
    <n v="-0.05432821362858581"/>
    <n v="-0.054328213628585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d0ce06e955c6a62698ee18f094134c51ab902d6ddf06d9333d58cde8704766b"/>
    <n v="1"/>
    <n v="1"/>
  </r>
  <r>
    <s v="03b44447-bb20-44c1-acfc-0ee0496f8921"/>
    <x v="337"/>
    <x v="258"/>
    <n v="-0.012783265"/>
    <n v="-0.012783265"/>
    <x v="1"/>
    <n v="4.533467539003524"/>
    <n v="-0.05795251691997988"/>
    <n v="-0.057952516919979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f119eb8bedc484dc0c02b9b69bb10baa8712e548c4b1ad5830e85549fdfacb"/>
    <n v="1"/>
    <n v="1"/>
  </r>
  <r>
    <s v="b642fe7a-7004-409b-945d-97608bc27591"/>
    <x v="337"/>
    <x v="258"/>
    <n v="-0.013144026"/>
    <n v="-0.013144026"/>
    <x v="1"/>
    <n v="4.533467539003524"/>
    <n v="-0.05958801520281833"/>
    <n v="-0.059588015202818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2e3c4400a00458a0f8737d7de96baff3d4788e3d54d1c8ae18b5e31519cde6"/>
    <n v="1"/>
    <n v="1"/>
  </r>
  <r>
    <s v="02c0518a-9a14-4a63-8487-0f5953640593"/>
    <x v="337"/>
    <x v="258"/>
    <n v="-0.013685969"/>
    <n v="-0.013685969"/>
    <x v="1"/>
    <n v="4.533467539003524"/>
    <n v="-0.06204489620130851"/>
    <n v="-0.062044896201308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0c6b306d802c43ec5bc4a06ea103cc7cc86181c9fe11aff0969de51d4f387"/>
    <n v="1"/>
    <n v="1"/>
  </r>
  <r>
    <s v="fdcfe8bf-8e93-4ced-a49b-195ba5835d93"/>
    <x v="337"/>
    <x v="258"/>
    <n v="-0.013785198"/>
    <n v="-0.013785198"/>
    <x v="1"/>
    <n v="4.533467539003524"/>
    <n v="-0.06249474765173629"/>
    <n v="-0.062494747651736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4eb78ce90db79cbcb4e4dd21957119e8e5266f3fe07a95551c0ea789a9b463"/>
    <n v="1"/>
    <n v="1"/>
  </r>
  <r>
    <s v="a60c1c02-1d41-47d3-b8ce-0d61895c0c7f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e9c350893373dc72cceb652c68c3d7253350b089b331fac3380cff64a74ba"/>
    <n v="1"/>
    <n v="1"/>
  </r>
  <r>
    <s v="aff13abd-6237-4c67-ba46-efc6317ce716"/>
    <x v="337"/>
    <x v="258"/>
    <n v="-0.011938012"/>
    <n v="-0.011938012"/>
    <x v="1"/>
    <n v="4.533467539003524"/>
    <n v="-0.05412058988223453"/>
    <n v="-0.054120589882234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18239fe8e23c20d604c585e6455005b12e94fc5136b624495a83298010febd"/>
    <n v="1"/>
    <n v="1"/>
  </r>
  <r>
    <s v="543139a0-b5c9-42fe-bc5d-2f4c5d201484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c2ec96b49e70dce26cb38edd2df59543157222799dcffa3b954f8f8d73b93"/>
    <n v="1"/>
    <n v="1"/>
  </r>
  <r>
    <s v="f63aae5b-ac88-4f4e-86f3-82ac71ebe6e4"/>
    <x v="337"/>
    <x v="258"/>
    <n v="-0.01206014"/>
    <n v="-0.01206014"/>
    <x v="1"/>
    <n v="4.533467539003524"/>
    <n v="-0.05467425320583796"/>
    <n v="-0.05467425320583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605acf78e306e48c30a7b59c46240f2e8272e395a7f06e8fb3c8f85483ab63"/>
    <n v="1"/>
    <n v="1"/>
  </r>
  <r>
    <s v="396b3ff2-4b15-4f8a-a888-c9c9a064f7ef"/>
    <x v="337"/>
    <x v="258"/>
    <n v="-0.011823517"/>
    <n v="-0.011823517"/>
    <x v="1"/>
    <n v="4.533467539003524"/>
    <n v="-0.05360153051635632"/>
    <n v="-0.053601530516356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26363abd5c513bc88f506d159560177a2566251795a1411b9a24a2aca9a28b"/>
    <n v="1"/>
    <n v="1"/>
  </r>
  <r>
    <s v="49973e5e-19c5-48ee-a1d5-741ebec4fd3d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f0f0a9b2a41570ce77782046499df3d85c33354a03e133b65cbf84a70cb0a9"/>
    <n v="1"/>
    <n v="1"/>
  </r>
  <r>
    <s v="0b266fdb-fccd-4892-9753-5cb40ac5be25"/>
    <x v="337"/>
    <x v="258"/>
    <n v="-0.012090672"/>
    <n v="-0.012090672"/>
    <x v="1"/>
    <n v="4.533467539003524"/>
    <n v="-0.0548126690367388"/>
    <n v="-0.05481266903673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5714987989dd3e5365c4746403d41195289b29589fece0709319f744923458"/>
    <n v="1"/>
    <n v="1"/>
  </r>
  <r>
    <s v="ab4b6126-c33b-4594-981c-590cf87558e5"/>
    <x v="337"/>
    <x v="258"/>
    <n v="-0.011106015"/>
    <n v="-0.011106015"/>
    <x v="1"/>
    <n v="4.533467539003524"/>
    <n v="-0.05034875849018622"/>
    <n v="-0.050348758490186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d6af7c2982f095b76ea81ca7ea486faf1034dd48bcb896e5352df1afbfc2a1"/>
    <n v="1"/>
    <n v="1"/>
  </r>
  <r>
    <s v="eccae3af-6183-4be4-af60-fb9c1cfed36b"/>
    <x v="337"/>
    <x v="258"/>
    <n v="-0.011792985"/>
    <n v="-0.011792985"/>
    <x v="1"/>
    <n v="4.533467539003524"/>
    <n v="-0.05346311468545546"/>
    <n v="-0.05346311468545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6dbc29a54302b182ba77c0cee5b39615c245a3454d854b7f3a5be470258e32"/>
    <n v="1"/>
    <n v="1"/>
  </r>
  <r>
    <s v="0c540b4c-35ab-461a-9cf3-316b46b937c2"/>
    <x v="337"/>
    <x v="258"/>
    <n v="-0.011968544"/>
    <n v="-0.011968544"/>
    <x v="1"/>
    <n v="4.533467539003524"/>
    <n v="-0.05425900571313538"/>
    <n v="-0.054259005713135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95ab58e4b18f43ffee326fc50e804f935e5eba2f42ebc3aa300aaf24ba7421"/>
    <n v="1"/>
    <n v="1"/>
  </r>
  <r>
    <s v="1f519934-5c97-4173-91d0-d2a084506ab4"/>
    <x v="337"/>
    <x v="258"/>
    <n v="-0.009991597"/>
    <n v="-0.009991597"/>
    <x v="1"/>
    <n v="4.533467539003524"/>
    <n v="-0.04529658066230498"/>
    <n v="-0.045296580662304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c9a711550dca081ed62ef4f77b85ca10b304cc32b21f81c029a4a673ef056c"/>
    <n v="1"/>
    <n v="1"/>
  </r>
  <r>
    <s v="0befe9d0-8437-4af3-ba14-cbb37273a01b"/>
    <x v="337"/>
    <x v="258"/>
    <n v="-0.012273864"/>
    <n v="-0.012273864"/>
    <x v="1"/>
    <n v="4.533467539003524"/>
    <n v="-0.05564316402214395"/>
    <n v="-0.055643164022143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99ee7a4b1437e5d1142eb7470a5fa7a2bf1704528800b605bd5aaea8d1310c"/>
    <n v="1"/>
    <n v="1"/>
  </r>
  <r>
    <s v="6f7c4812-38c4-428c-98c3-c080c396ee4e"/>
    <x v="337"/>
    <x v="258"/>
    <n v="-0.011724288"/>
    <n v="-0.011724288"/>
    <x v="1"/>
    <n v="4.533467539003524"/>
    <n v="-0.05315167906592854"/>
    <n v="-0.05315167906592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ebf0d5d0c34329fb3ac1695ce514cffb6c859d7b544e1d5689dfe460e6aa75"/>
    <n v="1"/>
    <n v="1"/>
  </r>
  <r>
    <s v="02cd069a-f7e8-4831-a2af-9b80b7cf52ed"/>
    <x v="337"/>
    <x v="258"/>
    <n v="-0.012945568"/>
    <n v="-0.012945568"/>
    <x v="1"/>
    <n v="4.533467539003524"/>
    <n v="-0.05868831230196277"/>
    <n v="-0.058688312301962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200274e637a65d7e0fd979528d6aca255fa3392c85504878fcf74b0431164c"/>
    <n v="1"/>
    <n v="1"/>
  </r>
  <r>
    <s v="a86e5945-efb5-4580-8390-6efb9e57ceb0"/>
    <x v="337"/>
    <x v="258"/>
    <n v="-0.015693448"/>
    <n v="-0.015693448"/>
    <x v="1"/>
    <n v="4.533467539003524"/>
    <n v="-0.07114573708303976"/>
    <n v="-0.071145737083039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578bcb1c6e7b73fa68e5143736fcb77c5824a41a0b75a902f897fd817b0625"/>
    <n v="1"/>
    <n v="1"/>
  </r>
  <r>
    <s v="52492ad6-244e-4afa-9ea0-0dbc5d1f3e19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861a32e12ae1a4e07cbd13deab890e0860a14c2f75e3495e7a3b12ddb383ba"/>
    <n v="1"/>
    <n v="1"/>
  </r>
  <r>
    <s v="6da25c25-8045-4eb9-82a9-170cb22f2653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543ea25f58f588082c2e9d966eef6f39605b9bab0784f57cd92acf8958f59f"/>
    <n v="1"/>
    <n v="1"/>
  </r>
  <r>
    <s v="dbe081ac-71d5-4c9e-9886-07cce045874d"/>
    <x v="337"/>
    <x v="258"/>
    <n v="-0.0132182776"/>
    <n v="-0.0132182776"/>
    <x v="1"/>
    <n v="4.533467539003524"/>
    <n v="-0.0599246324211374"/>
    <n v="-0.05992463242113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a068614ec7df8c3599628f349fa27dafcf68d38acf2d8d646b1a6ccb8af810"/>
    <n v="1"/>
    <n v="1"/>
  </r>
  <r>
    <s v="5e542fcb-62a2-43a5-82b1-12d4ef297734"/>
    <x v="337"/>
    <x v="258"/>
    <n v="-0.013220356"/>
    <n v="-0.013220356"/>
    <x v="1"/>
    <n v="4.533467539003524"/>
    <n v="-0.05993405478007046"/>
    <n v="-0.059934054780070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256efda931dcace307a983b0587af2dde372dc90d07ea21c691aee46a0ca8e"/>
    <n v="1"/>
    <n v="1"/>
  </r>
  <r>
    <s v="eaebcd04-2cea-4d26-a953-b973dd98e285"/>
    <x v="337"/>
    <x v="258"/>
    <n v="-0.012983733"/>
    <n v="-0.012983733"/>
    <x v="1"/>
    <n v="4.533467539003524"/>
    <n v="-0.05886133209058883"/>
    <n v="-0.058861332090588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dcc53bdff3cc4c0895f28f51a6a88c55746909729c66d9aec44784efdfca31"/>
    <n v="1"/>
    <n v="1"/>
  </r>
  <r>
    <s v="aeb1bfff-4dc4-423c-a776-f3edba7ef70a"/>
    <x v="337"/>
    <x v="258"/>
    <n v="-0.012624982"/>
    <n v="-0.012624982"/>
    <x v="1"/>
    <n v="4.533467539003524"/>
    <n v="-0.05723494607750379"/>
    <n v="-0.057234946077503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410f8cc7bbea11320084eeee8441e6053e23b03c9d8e9d28caff9f9045f0ab"/>
    <n v="1"/>
    <n v="1"/>
  </r>
  <r>
    <s v="0bcfe4c9-f288-47e5-a613-c0872184315b"/>
    <x v="337"/>
    <x v="258"/>
    <n v="-0.013266154"/>
    <n v="-0.013266154"/>
    <x v="1"/>
    <n v="4.533467539003524"/>
    <n v="-0.06014167852642175"/>
    <n v="-0.06014167852642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224a23dbb322d63efb796f3318daba3940e51ead1e578cd1d389cb6f033f38"/>
    <n v="1"/>
    <n v="1"/>
  </r>
  <r>
    <s v="0c48f486-7343-45cb-a020-4a47aa96f12c"/>
    <x v="337"/>
    <x v="258"/>
    <n v="-0.015762145"/>
    <n v="-0.015762145"/>
    <x v="1"/>
    <n v="4.533467539003524"/>
    <n v="-0.0714571727025667"/>
    <n v="-0.0714571727025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46dee86b373820cd3d4e5a9394a4d70ab9ee07d58d0f759872d121da57b6e4"/>
    <n v="1"/>
    <n v="1"/>
  </r>
  <r>
    <s v="9e19a686-0687-4a45-99d2-451217828682"/>
    <x v="337"/>
    <x v="258"/>
    <n v="-0.015149123"/>
    <n v="-0.015149123"/>
    <x v="1"/>
    <n v="4.533467539003524"/>
    <n v="-0.06867805736487168"/>
    <n v="-0.068678057364871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0f541755138f13a597cbe1f109fe08b9f05e55e4a5f98be411a40d35e7afb1"/>
    <n v="1"/>
    <n v="1"/>
  </r>
  <r>
    <s v="cc4dc330-0cb3-443b-ae8d-1f052482f5aa"/>
    <x v="337"/>
    <x v="258"/>
    <n v="-0.015151505"/>
    <n v="-0.015151505"/>
    <x v="1"/>
    <n v="4.533467539003524"/>
    <n v="-0.06868885608454958"/>
    <n v="-0.068688856084549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217259ff928d899446c179c43b4d6ecf7d053bb89dee2804d26b40d7227417"/>
    <n v="1"/>
    <n v="1"/>
  </r>
  <r>
    <s v="9669c630-8180-4a5f-8c11-5412538f0ea1"/>
    <x v="337"/>
    <x v="258"/>
    <n v="-0.012846987"/>
    <n v="-0.012846987"/>
    <x v="1"/>
    <n v="4.533467539003524"/>
    <n v="-0.05824139853850026"/>
    <n v="-0.05824139853850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ee6b5198437e0436f0a0290abb39166570c7121f822d554a7749b8fcf75164"/>
    <n v="1"/>
    <n v="1"/>
  </r>
  <r>
    <s v="e0980a41-4c80-4fbe-b296-233e877c953d"/>
    <x v="337"/>
    <x v="258"/>
    <n v="-0.012846987"/>
    <n v="-0.012846987"/>
    <x v="1"/>
    <n v="4.533467539003524"/>
    <n v="-0.05824139853850026"/>
    <n v="-0.058241398538500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55e459329037ab66c71f7375235324a5d4a4fa82f390c8a2691db4c062a501"/>
    <n v="1"/>
    <n v="1"/>
  </r>
  <r>
    <s v="aa789dfa-1274-4d5f-81f4-f92900663e5f"/>
    <x v="337"/>
    <x v="258"/>
    <n v="-0.0117606038"/>
    <n v="-0.0117606038"/>
    <x v="1"/>
    <n v="4.533467539003524"/>
    <n v="-0.05331631556638149"/>
    <n v="-0.053316315566381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d251da4018fd53299e7ca09b1ba7e1b330c5e8547bd8a12a0bd231b6d60cf6"/>
    <n v="1"/>
    <n v="1"/>
  </r>
  <r>
    <s v="ca254042-e896-4bc9-a202-6b0c69597dab"/>
    <x v="337"/>
    <x v="258"/>
    <n v="-0.012167002"/>
    <n v="-0.012167002"/>
    <x v="1"/>
    <n v="4.533467539003524"/>
    <n v="-0.05515870861399096"/>
    <n v="-0.055158708613990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85d4706b933da64b45fee4f762376690390123897066c8b01ea9a359c7d0dce"/>
    <n v="1"/>
    <n v="1"/>
  </r>
  <r>
    <s v="0b929fca-ebad-47b2-a6f7-e799f5661208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1bc3fdf786854da02f281d895e46e588352a969b386a4ba61c7f50c24fb166"/>
    <n v="1"/>
    <n v="1"/>
  </r>
  <r>
    <s v="2d8d461c-0239-45d0-812f-86293de226e9"/>
    <x v="337"/>
    <x v="258"/>
    <n v="-0.01190748"/>
    <n v="-0.01190748"/>
    <x v="1"/>
    <n v="4.533467539003524"/>
    <n v="-0.05398217405133367"/>
    <n v="-0.0539821740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a2bde1497c1fb3e9ec9c66aef9658f9a5ab889c296cee306a3da7f43eaa5d"/>
    <n v="1"/>
    <n v="1"/>
  </r>
  <r>
    <s v="5536afd4-c650-44a0-9665-ec8cbca945e1"/>
    <x v="337"/>
    <x v="258"/>
    <n v="-0.0114400682"/>
    <n v="-0.0114400682"/>
    <x v="1"/>
    <n v="4.533467539003524"/>
    <n v="-0.05186317782868647"/>
    <n v="-0.051863177828686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9ef2113b140d7f1429d70003d9edfc40fc8de7c4c862c8bae9bf9cf889437d"/>
    <n v="1"/>
    <n v="1"/>
  </r>
  <r>
    <s v="2d307b9c-ce20-4346-ba8d-c249049cd97f"/>
    <x v="337"/>
    <x v="258"/>
    <n v="-0.0120048214"/>
    <n v="-0.0120048214"/>
    <x v="1"/>
    <n v="4.533467539003524"/>
    <n v="-0.05442346812843483"/>
    <n v="-0.054423468128434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fed1ff65637c40ee57d68d92c7c8e6210b63a25e1a20e026b101cb771a8e7c"/>
    <n v="1"/>
    <n v="1"/>
  </r>
  <r>
    <s v="1f306ddb-3a1a-4b45-afaf-5ad7b4eae9db"/>
    <x v="337"/>
    <x v="258"/>
    <n v="-0.0129282692"/>
    <n v="-0.0129282692"/>
    <x v="1"/>
    <n v="4.533467539003524"/>
    <n v="-0.05860988875369905"/>
    <n v="-0.058609888753699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33fff789fc4c23ec654192533f4d199b094355badb8200e2cd8884885b5c72"/>
    <n v="1"/>
    <n v="1"/>
  </r>
  <r>
    <s v="e83df176-cd98-4b36-948a-dae76f4dedd4"/>
    <x v="337"/>
    <x v="258"/>
    <n v="-0.012647881"/>
    <n v="-0.012647881"/>
    <x v="1"/>
    <n v="4.533467539003524"/>
    <n v="-0.05733875795067943"/>
    <n v="-0.057338757950679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2f2cc348a394a846a0f4b1a6b5d2d9d0fe6aa280cae9e755d61f85265faf8c"/>
    <n v="1"/>
    <n v="1"/>
  </r>
  <r>
    <s v="ede545f9-00f6-4cc7-a198-8a22ed566d99"/>
    <x v="337"/>
    <x v="258"/>
    <n v="-0.012243332"/>
    <n v="-0.012243332"/>
    <x v="1"/>
    <n v="4.533467539003524"/>
    <n v="-0.05550474819124309"/>
    <n v="-0.055504748191243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518df5816158157ed40da4d9cc96961017544354384944ccaa26e5f4bf9d7"/>
    <n v="1"/>
    <n v="1"/>
  </r>
  <r>
    <s v="5622e384-e298-4b54-89c5-232f97c4e268"/>
    <x v="337"/>
    <x v="258"/>
    <n v="-0.01274711"/>
    <n v="-0.01274711"/>
    <x v="1"/>
    <n v="4.533467539003524"/>
    <n v="-0.05778860940110721"/>
    <n v="-0.057788609401107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a23515432441ce3ad4da9920368403fcefe1864f19d620693dc68cdb206911d"/>
    <n v="1"/>
    <n v="1"/>
  </r>
  <r>
    <s v="ef19fe6a-d771-444a-90a4-c39d348dce1c"/>
    <x v="337"/>
    <x v="258"/>
    <n v="-0.012411258"/>
    <n v="-0.012411258"/>
    <x v="1"/>
    <n v="4.533467539003524"/>
    <n v="-0.05626603526119779"/>
    <n v="-0.05626603526119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1e4a2033d7b127280baf46c293b6d14faef1fe907aa71e69b562b628fdab98"/>
    <n v="1"/>
    <n v="1"/>
  </r>
  <r>
    <s v="6c017c3e-3b62-4159-a5ab-54f78551b51b"/>
    <x v="337"/>
    <x v="258"/>
    <n v="-0.011999076"/>
    <n v="-0.011999076"/>
    <x v="1"/>
    <n v="4.533467539003524"/>
    <n v="-0.05439742154403625"/>
    <n v="-0.054397421544036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05376494d7ae35545975878797aaf5910318d2cdd7e7479b2b84c8fb8d0869"/>
    <n v="1"/>
    <n v="1"/>
  </r>
  <r>
    <s v="f1ef8cb9-4834-431a-a915-f4d3edccbc36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88b317a67c7629b976405b53b4dc48f35c321fd010a2c052c8f1c8dda683f6"/>
    <n v="1"/>
    <n v="1"/>
  </r>
  <r>
    <s v="647b2ffd-0773-4032-bd67-9211135e8d44"/>
    <x v="337"/>
    <x v="258"/>
    <n v="-0.011770086"/>
    <n v="-0.011770086"/>
    <x v="1"/>
    <n v="4.533467539003524"/>
    <n v="-0.05335930281227982"/>
    <n v="-0.053359302812279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0774651e9405f806eb7fd7c6f638c51b720dac2ff1b97b5c126eb2ab409eff"/>
    <n v="1"/>
    <n v="1"/>
  </r>
  <r>
    <s v="6558fc5b-4fd9-4ad7-94e5-18db2edb1de9"/>
    <x v="337"/>
    <x v="258"/>
    <n v="-0.009541249999999999"/>
    <n v="-0.009541249999999999"/>
    <x v="1"/>
    <n v="4.533467539003524"/>
    <n v="-0.04325494715651736"/>
    <n v="-0.043254947156517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2b7b0c0f911d73146bbb295c3fd2d5d4b4937569be4c975652c01903931a2d"/>
    <n v="1"/>
    <n v="1"/>
  </r>
  <r>
    <s v="45836b1d-9ebf-4500-bacd-20f247bd4a53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aca3df5e789b338d3a853b08eaedc4eb3adfed1d3908db2e81cae886b25f53"/>
    <n v="1"/>
    <n v="1"/>
  </r>
  <r>
    <s v="1cf8ba9f-33c4-4ad8-92aa-804d34614aba"/>
    <x v="337"/>
    <x v="258"/>
    <n v="-0.013166925"/>
    <n v="-0.013166925"/>
    <x v="1"/>
    <n v="4.533467539003524"/>
    <n v="-0.05969182707599396"/>
    <n v="-0.0596918270759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dc450ae519bc4da400ef70972a7749a7bf1871bd1cd529d5b80cb13fae5c0f"/>
    <n v="1"/>
    <n v="1"/>
  </r>
  <r>
    <s v="d877337c-5e05-448e-ae4c-efc7b85ee6c2"/>
    <x v="337"/>
    <x v="258"/>
    <n v="-0.013029531"/>
    <n v="-0.013029531"/>
    <x v="1"/>
    <n v="4.533467539003524"/>
    <n v="-0.05906895583694012"/>
    <n v="-0.059068955836940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9a634ea2442fa083b71412f5033c3f28efd5813a9de448ab92727a1411aab5"/>
    <n v="1"/>
    <n v="1"/>
  </r>
  <r>
    <s v="c81ff7b7-10e3-44f9-bc06-cea572301983"/>
    <x v="337"/>
    <x v="258"/>
    <n v="-0.0130274826"/>
    <n v="-0.0130274826"/>
    <x v="1"/>
    <n v="4.533467539003524"/>
    <n v="-0.05905966948203323"/>
    <n v="-0.059059669482033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392be9ac8edf7b8bdf2c5a549660400f7bd38cb646e481918c801c667822f3"/>
    <n v="1"/>
    <n v="1"/>
  </r>
  <r>
    <s v="1cadb9e2-9159-42a9-b3a5-28db902b3d72"/>
    <x v="337"/>
    <x v="258"/>
    <n v="-0.012686046"/>
    <n v="-0.012686046"/>
    <x v="1"/>
    <n v="4.533467539003524"/>
    <n v="-0.05751177773930549"/>
    <n v="-0.057511777739305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112766fd701610a382d87b2b515a50d3760824501797b597ef0f23c22ef3c3"/>
    <n v="1"/>
    <n v="1"/>
  </r>
  <r>
    <s v="c6be9e82-7584-41ee-9594-1879207c6341"/>
    <x v="337"/>
    <x v="258"/>
    <n v="-0.009319892999999999"/>
    <n v="-0.009319892999999999"/>
    <x v="1"/>
    <n v="4.533467539003524"/>
    <n v="-0.04225143238248616"/>
    <n v="-0.04225143238248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ffb0bd357808f0d4692e61d3ba267f5965e90dc6ceabb348a5bb4bca4b0d77"/>
    <n v="1"/>
    <n v="1"/>
  </r>
  <r>
    <s v="39f6cc62-1ba2-4a21-ab78-3d72fafa2a18"/>
    <x v="337"/>
    <x v="258"/>
    <n v="-0.0114705954"/>
    <n v="-0.0114705954"/>
    <x v="1"/>
    <n v="4.533467539003524"/>
    <n v="-0.05200157189894313"/>
    <n v="-0.0520015718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82ff14568dcf38cfaf38f8418468ba7f9d18304e928fd68b4ae410616ac446"/>
    <n v="1"/>
    <n v="1"/>
  </r>
  <r>
    <s v="38be8dff-4ed5-42e1-afa8-78fe1e7f69e4"/>
    <x v="337"/>
    <x v="258"/>
    <n v="-0.011548729"/>
    <n v="-0.011548729"/>
    <x v="1"/>
    <n v="4.533467539003524"/>
    <n v="-0.05235578803824863"/>
    <n v="-0.052355788038248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4edc6f420397ef9d6bab1680007bb0891fe4c83da42579435f7c500dd256f0"/>
    <n v="1"/>
    <n v="1"/>
  </r>
  <r>
    <s v="cac144af-d6d3-486f-b61b-ef595a244207"/>
    <x v="337"/>
    <x v="258"/>
    <n v="-0.011434234"/>
    <n v="-0.011434234"/>
    <x v="1"/>
    <n v="4.533467539003524"/>
    <n v="-0.05183672867237041"/>
    <n v="-0.051836728672370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e7b98cb012732011875956167641d1d18c466ef0836ad02dd5ec76362692e7"/>
    <n v="1"/>
    <n v="1"/>
  </r>
  <r>
    <s v="40b72e44-4b72-4156-93d9-0e4d4198dc68"/>
    <x v="337"/>
    <x v="258"/>
    <n v="-0.011579261"/>
    <n v="-0.011579261"/>
    <x v="1"/>
    <n v="4.533467539003524"/>
    <n v="-0.05249420386914947"/>
    <n v="-0.052494203869149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71a36e66d75d4763819d30197b2c33c51b4f201563b01b2488f649fa06bfa3"/>
    <n v="1"/>
    <n v="1"/>
  </r>
  <r>
    <s v="d6c0107c-ad1f-4167-89a1-e0ecce4ceb3e"/>
    <x v="337"/>
    <x v="258"/>
    <n v="-0.011243409"/>
    <n v="-0.011243409"/>
    <x v="1"/>
    <n v="4.533467539003524"/>
    <n v="-0.05097162972924006"/>
    <n v="-0.050971629729240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4ca01f414bbf1f98042475cac3a80e5bede03516bd6f3e99852609ba12c258"/>
    <n v="1"/>
    <n v="1"/>
  </r>
  <r>
    <s v="86a097f8-8787-4f89-a394-30c7d145c64e"/>
    <x v="337"/>
    <x v="258"/>
    <n v="-0.011953278"/>
    <n v="-0.011953278"/>
    <x v="1"/>
    <n v="4.533467539003524"/>
    <n v="-0.05418979779768496"/>
    <n v="-0.054189797797684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5f25024ff6b3b95ac11ddde4d140c1dfb20f9b680f5e41d9cb6d38f89352b6"/>
    <n v="1"/>
    <n v="1"/>
  </r>
  <r>
    <s v="01a6decb-7515-4ce8-be3c-00dcddd28877"/>
    <x v="337"/>
    <x v="258"/>
    <n v="-0.011609793"/>
    <n v="-0.011609793"/>
    <x v="1"/>
    <n v="4.533467539003524"/>
    <n v="-0.05263261970005034"/>
    <n v="-0.05263261970005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41708b821f21f47541ea33061909cfeeb04879a9e28e73c62940481bbab2ef"/>
    <n v="1"/>
    <n v="1"/>
  </r>
  <r>
    <s v="bb5f8598-16de-42fb-9254-7980439182e5"/>
    <x v="337"/>
    <x v="258"/>
    <n v="-0.011464766"/>
    <n v="-0.011464766"/>
    <x v="1"/>
    <n v="4.533467539003524"/>
    <n v="-0.05197514450327127"/>
    <n v="-0.051975144503271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5c6108a7361472209fcbf67e4d17d066b74737c41bda5335ee5178f2578ff8"/>
    <n v="1"/>
    <n v="1"/>
  </r>
  <r>
    <s v="08abbbd1-09a7-496b-9a87-3df2d11f5441"/>
    <x v="337"/>
    <x v="258"/>
    <n v="-0.011586894"/>
    <n v="-0.011586894"/>
    <x v="1"/>
    <n v="4.533467539003524"/>
    <n v="-0.0525288078268747"/>
    <n v="-0.05252880782687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271221e276153a07add152c3467adcb925c8c286c513ebc4334448f4d60793"/>
    <n v="1"/>
    <n v="1"/>
  </r>
  <r>
    <s v="94cdaffe-2812-4a2a-a1a6-d6c659ac4201"/>
    <x v="337"/>
    <x v="258"/>
    <n v="-0.011556362"/>
    <n v="-0.011556362"/>
    <x v="1"/>
    <n v="4.533467539003524"/>
    <n v="-0.05239039199597383"/>
    <n v="-0.05239039199597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35edd55362a49cfb75a758d21956886b2cc6962fbecd854446416c0a3aa5d4"/>
    <n v="1"/>
    <n v="1"/>
  </r>
  <r>
    <s v="35614ed6-0e82-4abf-95ad-f4456141d3c6"/>
    <x v="337"/>
    <x v="258"/>
    <n v="-0.011388436"/>
    <n v="-0.011388436"/>
    <x v="1"/>
    <n v="4.533467539003524"/>
    <n v="-0.05162910492601914"/>
    <n v="-0.05162910492601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24f7f1fdc1d95362d747d1b7b4723c18f5e502989123c7a7c3f4201553ced7"/>
    <n v="1"/>
    <n v="1"/>
  </r>
  <r>
    <s v="9ce47271-1eff-4e09-8cb0-9145910cdefa"/>
    <x v="337"/>
    <x v="258"/>
    <n v="-0.01137317"/>
    <n v="-0.01137317"/>
    <x v="1"/>
    <n v="4.533467539003524"/>
    <n v="-0.05155989701056871"/>
    <n v="-0.051559897010568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f9970e006adbefbd5bfc1a52cec0002fdea6ca2ac2fa0b190ffe132ca7cf48"/>
    <n v="1"/>
    <n v="1"/>
  </r>
  <r>
    <s v="b08ee187-022e-439c-9a72-6010f5a17b53"/>
    <x v="337"/>
    <x v="258"/>
    <n v="-0.0118140264"/>
    <n v="-0.0118140264"/>
    <x v="1"/>
    <n v="4.533467539003524"/>
    <n v="-0.05355850518933065"/>
    <n v="-0.0535585051893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af845b35a5d07c1e461b44d6a7e553c954502c73211036b40836b6a6cb5e84"/>
    <n v="1"/>
    <n v="1"/>
  </r>
  <r>
    <s v="ad60860a-409b-4e06-b260-8dff6416efa5"/>
    <x v="337"/>
    <x v="258"/>
    <n v="-0.011915113"/>
    <n v="-0.011915113"/>
    <x v="1"/>
    <n v="4.533467539003524"/>
    <n v="-0.05401677800905889"/>
    <n v="-0.05401677800905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c52b0ee4a27245ce0e8853fe11cdaebdf4a84b95424a2ed4b314f8e17cedaa"/>
    <n v="1"/>
    <n v="1"/>
  </r>
  <r>
    <s v="2ac8939a-1927-4073-b930-c937cdef755d"/>
    <x v="337"/>
    <x v="258"/>
    <n v="-0.013159292"/>
    <n v="-0.013159292"/>
    <x v="1"/>
    <n v="4.533467539003524"/>
    <n v="-0.05965722311826876"/>
    <n v="-0.059657223118268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6de6ad1a921188f54bf4ab5b2f384a782f55eaa4e5a037a7d422e4e44d1583"/>
    <n v="1"/>
    <n v="1"/>
  </r>
  <r>
    <s v="37bd369a-958e-4e80-9071-aec0a36ccdc1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a33eb6065ddc6266aed4c67cd078302ed0ed52ce2d003527aff6c419ec228d"/>
    <n v="1"/>
    <n v="1"/>
  </r>
  <r>
    <s v="35011d37-04b6-4858-95f0-8d480a08c3c2"/>
    <x v="337"/>
    <x v="258"/>
    <n v="-0.014143949"/>
    <n v="-0.014143949"/>
    <x v="1"/>
    <n v="4.533467539003524"/>
    <n v="-0.06412113366482135"/>
    <n v="-0.064121133664821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a520d25a1832c4205627a25c41c02e50fe62a1d30c589f7e148066e8998a4f"/>
    <n v="1"/>
    <n v="1"/>
  </r>
  <r>
    <s v="485bfcab-a87b-48b4-8187-4ec0c179ce84"/>
    <x v="337"/>
    <x v="258"/>
    <n v="-0.013548575"/>
    <n v="-0.013548575"/>
    <x v="1"/>
    <n v="4.533467539003524"/>
    <n v="-0.06142202496225466"/>
    <n v="-0.061422024962254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0fa710ec0225aa18e6e01729d588c4600a6395cdc18a90970af92b50da5e53"/>
    <n v="1"/>
    <n v="1"/>
  </r>
  <r>
    <s v="0001e26a-f168-47d6-91a0-63e45460805c"/>
    <x v="337"/>
    <x v="258"/>
    <n v="-0.013546445"/>
    <n v="-0.013546445"/>
    <x v="1"/>
    <n v="4.533467539003524"/>
    <n v="-0.06141236867639658"/>
    <n v="-0.06141236867639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ad17847e863b814e56f1c0fbac8cbc983acb041c52367a5f5344c2bf560b4"/>
    <n v="1"/>
    <n v="1"/>
  </r>
  <r>
    <s v="5763fb3c-f9be-46c5-9740-330b0afce6e3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96962b28335ebfb4929d62b35adb1a56e33dbc16f6dfd1648223842a83b891"/>
    <n v="1"/>
    <n v="1"/>
  </r>
  <r>
    <s v="4d1d7f61-1b05-4ab2-97b8-b39457a0e48b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6e1cbc454ebb30daadfe1e86adb93ed477cfb290d3ce4ddd8cde87523e1fd5"/>
    <n v="1"/>
    <n v="1"/>
  </r>
  <r>
    <s v="9d1ae94c-377e-4066-bb65-dcbb43d64dfb"/>
    <x v="337"/>
    <x v="258"/>
    <n v="-0.013289053"/>
    <n v="-0.013289053"/>
    <x v="1"/>
    <n v="4.533467539003524"/>
    <n v="-0.0602454903995974"/>
    <n v="-0.06024549039959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b7ad6331ce579384eddc084452a157338dd3e5d636641c5b309fb7ab4071f5"/>
    <n v="1"/>
    <n v="1"/>
  </r>
  <r>
    <s v="5764019a-c027-4352-bfa0-57cb27c478ec"/>
    <x v="337"/>
    <x v="258"/>
    <n v="-0.014029454"/>
    <n v="-0.014029454"/>
    <x v="1"/>
    <n v="4.533467539003524"/>
    <n v="-0.06360207429894313"/>
    <n v="-0.063602074298943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0f45a11d28c220fde4bdac54ee8d900c64090aedc743497ae6994fe99ffca8"/>
    <n v="1"/>
    <n v="1"/>
  </r>
  <r>
    <s v="b4b4560b-17c8-42ec-88bd-d3175bb53835"/>
    <x v="337"/>
    <x v="258"/>
    <n v="-0.013350117"/>
    <n v="-0.013350117"/>
    <x v="1"/>
    <n v="4.533467539003524"/>
    <n v="-0.06052232206139911"/>
    <n v="-0.060522322061399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85af6f6a13f494e9e6f37a0aa86133b24bffc41a68cba38d053b121dc28cb4"/>
    <n v="1"/>
    <n v="1"/>
  </r>
  <r>
    <s v="916b7fff-11f2-4cbf-91c4-a9074c8ceb41"/>
    <x v="337"/>
    <x v="258"/>
    <n v="-0.013930225"/>
    <n v="-0.013930225"/>
    <x v="1"/>
    <n v="4.533467539003524"/>
    <n v="-0.06315222284851535"/>
    <n v="-0.063152222848515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4cbae10a898c2966d1e5d2f20523eaa60d2f708631dc5ac1e3416bc9c0b403"/>
    <n v="1"/>
    <n v="1"/>
  </r>
  <r>
    <s v="6be38f7d-e492-4604-b6c3-e6416b3caf0f"/>
    <x v="337"/>
    <x v="258"/>
    <n v="-0.01381573"/>
    <n v="-0.01381573"/>
    <x v="1"/>
    <n v="4.533467539003524"/>
    <n v="-0.06263316348263714"/>
    <n v="-0.0626331634826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22bd70b314ea62068ae534fb5940b975d336988d8591f5d1e82113c80200b1"/>
    <n v="1"/>
    <n v="1"/>
  </r>
  <r>
    <s v="f0891d5c-505b-4503-bd13-158db7e98d9d"/>
    <x v="337"/>
    <x v="258"/>
    <n v="-0.013884427"/>
    <n v="-0.013884427"/>
    <x v="1"/>
    <n v="4.533467539003524"/>
    <n v="-0.06294459910216409"/>
    <n v="-0.062944599102164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6065a68d9c6e0e667d9bfb42f8cb82f444a7c05810efb22fb99687794aee3"/>
    <n v="1"/>
    <n v="1"/>
  </r>
  <r>
    <s v="49848210-044e-48c6-acc6-08cf93539f7a"/>
    <x v="337"/>
    <x v="258"/>
    <n v="-0.011487665"/>
    <n v="-0.011487665"/>
    <x v="1"/>
    <n v="4.533467539003524"/>
    <n v="-0.05207895637644692"/>
    <n v="-0.05207895637644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fe30f6e6f0adaa2de32645cc50c921923c65ee7f53916d6aaea3ed39a696ca"/>
    <n v="1"/>
    <n v="1"/>
  </r>
  <r>
    <s v="eca66f03-e05e-440b-bb69-bdf68f98435a"/>
    <x v="337"/>
    <x v="258"/>
    <n v="-0.013647804"/>
    <n v="-0.013647804"/>
    <x v="1"/>
    <n v="4.533467539003524"/>
    <n v="-0.06187187641268245"/>
    <n v="-0.061871876412682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b05668ec7b17a4519094a55e32670b5418739d59f0fec7dc3b2b1556dedff"/>
    <n v="1"/>
    <n v="1"/>
  </r>
  <r>
    <s v="6c0ce542-5401-4295-a9c5-394f1e676d0c"/>
    <x v="337"/>
    <x v="258"/>
    <n v="-0.013617272"/>
    <n v="-0.013617272"/>
    <x v="1"/>
    <n v="4.533467539003524"/>
    <n v="-0.06173346058178159"/>
    <n v="-0.061733460581781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d0774a340c9d90aa8133f801cee74f62bdf025ba942f4c9c4bf8569aa4f508"/>
    <n v="1"/>
    <n v="1"/>
  </r>
  <r>
    <s v="c850c8d1-32fc-4d7c-bcdd-fcf91ba48b31"/>
    <x v="337"/>
    <x v="258"/>
    <n v="-0.012907403"/>
    <n v="-0.012907403"/>
    <x v="1"/>
    <n v="4.533467539003524"/>
    <n v="-0.0585152925133367"/>
    <n v="-0.05851529251333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e97ea70b76c66e0fff2eb1a6e91d9ef44b3418864484c685467c197384b080"/>
    <n v="1"/>
    <n v="1"/>
  </r>
  <r>
    <s v="f952d2f5-2faf-4cb8-87ab-73874ccabdc9"/>
    <x v="337"/>
    <x v="258"/>
    <n v="-0.0116919176"/>
    <n v="-0.0116919176"/>
    <x v="1"/>
    <n v="4.533467539003524"/>
    <n v="-0.05300492890830398"/>
    <n v="-0.053004928908303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1af9780c3cacc7b129d9889d162aaf2baf8552ad97f2d053bf39db898b2366"/>
    <n v="1"/>
    <n v="1"/>
  </r>
  <r>
    <s v="82dada0a-b891-4d38-9338-123ca3c4b300"/>
    <x v="337"/>
    <x v="258"/>
    <n v="-0.012006709"/>
    <n v="-0.012006709"/>
    <x v="1"/>
    <n v="4.533467539003524"/>
    <n v="-0.05443202550176146"/>
    <n v="-0.054432025501761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e16e2d737c3a5316f27c8b03374541df6b389f232fca514a1f649e09890e5c"/>
    <n v="1"/>
    <n v="1"/>
  </r>
  <r>
    <s v="be3d4b26-b023-49af-af6d-fe0dd1df2797"/>
    <x v="337"/>
    <x v="258"/>
    <n v="-0.011640325"/>
    <n v="-0.011640325"/>
    <x v="1"/>
    <n v="4.533467539003524"/>
    <n v="-0.05277103553095119"/>
    <n v="-0.052771035530951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0f5374b684e745b5f9ca29c44ba50f1dea8c204efa7db1f33faddd4f6f7091"/>
    <n v="1"/>
    <n v="1"/>
  </r>
  <r>
    <s v="ef6c1f2a-b883-4c76-a35f-de61c75b795b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1f08a1de676aa789757e0112daf5bfe2d32acbf1b5cfd59b1352894240436b"/>
    <n v="1"/>
    <n v="1"/>
  </r>
  <r>
    <s v="72595b68-0f80-4afe-83bd-5c625522879b"/>
    <x v="1"/>
    <x v="260"/>
    <n v="-0.00999923"/>
    <n v="-0.00999923"/>
    <x v="1"/>
    <n v="4.534170854271356"/>
    <n v="-0.04533821723115578"/>
    <n v="-0.0453382172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29c46193d913cb366b2b018aa54b5cc85aacc59dba0e6f5777ec5584f00c2c"/>
    <n v="1"/>
    <n v="1"/>
  </r>
  <r>
    <s v="7114fa49-1c9d-4212-9b7d-5208f4e7ef7f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4c1dfaec210dcf32c403085fc68d17a4aab41febfce08bcf6e7ba9e824f0df"/>
    <n v="1"/>
    <n v="1"/>
  </r>
  <r>
    <s v="ff185b90-5af3-4be7-a15e-3d6a862b56a8"/>
    <x v="1"/>
    <x v="260"/>
    <n v="-0.014319508"/>
    <n v="-0.014319508"/>
    <x v="1"/>
    <n v="4.534170854271356"/>
    <n v="-0.06492709582110553"/>
    <n v="-0.0649270958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98fb50527e8e5c609f9ab08abbe72036d4684d2d01ef0ac635d61cf3c31d65f"/>
    <n v="1"/>
    <n v="1"/>
  </r>
  <r>
    <s v="a8145bc9-3855-4111-b6ac-52bdf76e7500"/>
    <x v="1"/>
    <x v="260"/>
    <n v="-0.012998999"/>
    <n v="-0.012998999"/>
    <x v="1"/>
    <n v="4.534170854271356"/>
    <n v="-0.05893968240050251"/>
    <n v="-0.0589396824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68784b4aa2d252bd8b19dfa589986ce17c3b3ee18f9eab4d2300db71916150"/>
    <n v="1"/>
    <n v="1"/>
  </r>
  <r>
    <s v="ac25214d-bc48-4309-b2c8-dbf7bc53da69"/>
    <x v="1"/>
    <x v="260"/>
    <n v="-0.013647804"/>
    <n v="-0.013647804"/>
    <x v="1"/>
    <n v="4.534170854271356"/>
    <n v="-0.06188147512160804"/>
    <n v="-0.0618814751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53d52f30729c794be733e8c1c418978319d07d8bdac6d22b8134ea48f81335"/>
    <n v="1"/>
    <n v="1"/>
  </r>
  <r>
    <s v="6bbcfeb8-8218-4112-9b4c-9cbfc42b61b0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52cd70cb5b8fcafb73a43592f5ff1b10f7fc32bad2f91e782e2088ad0cd99f"/>
    <n v="1"/>
    <n v="1"/>
  </r>
  <r>
    <s v="666e6f0e-1235-48cb-9c9d-5f96cda38c64"/>
    <x v="1"/>
    <x v="260"/>
    <n v="-0.011800618"/>
    <n v="-0.011800618"/>
    <x v="1"/>
    <n v="4.534170854271356"/>
    <n v="-0.05350601819798994"/>
    <n v="-0.053506018197989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e7bed5d8fb1824818d432e237a528ae59a01b1d808873a86e7f058ff144d05"/>
    <n v="1"/>
    <n v="1"/>
  </r>
  <r>
    <s v="febcef39-ac93-4034-9e61-fc7456ff5099"/>
    <x v="1"/>
    <x v="260"/>
    <n v="-0.013899693"/>
    <n v="-0.013899693"/>
    <x v="1"/>
    <n v="4.534170854271356"/>
    <n v="-0.06302358288391958"/>
    <n v="-0.063023582883919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9736c17f0e3b0f8dd8ca61dd5865d2c0b45c2d3b7ec4226f3d66cc5b29f2ed"/>
    <n v="1"/>
    <n v="1"/>
  </r>
  <r>
    <s v="47b3185b-fbc1-447a-b125-136ba97e9805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0ae79d256f624834096a5f811c04831c7fadd72d5e6ab156719908f31d2cbb"/>
    <n v="1"/>
    <n v="1"/>
  </r>
  <r>
    <s v="74a1d2de-8bab-49fd-80db-e5f99de43fb0"/>
    <x v="1"/>
    <x v="260"/>
    <n v="-0.012770009"/>
    <n v="-0.012770009"/>
    <x v="1"/>
    <n v="4.534170854271356"/>
    <n v="-0.0579014026165829"/>
    <n v="-0.0579014026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6daf94d5a3ab4c07c58460f4617338b69fb56c1b12c403c1b0362cd7079395"/>
    <n v="1"/>
    <n v="1"/>
  </r>
  <r>
    <s v="0339d070-dea6-41b5-bb18-ec99e563e20c"/>
    <x v="1"/>
    <x v="260"/>
    <n v="-0.0124169386"/>
    <n v="-0.0124169386"/>
    <x v="1"/>
    <n v="4.534170854271356"/>
    <n v="-0.05630052109939698"/>
    <n v="-0.05630052109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bcfb67fdff765a06363b82f884def146e6b109fa8645739377e2ed7dba69b"/>
    <n v="1"/>
    <n v="1"/>
  </r>
  <r>
    <s v="313cf180-ef78-4cf4-82e3-d4fa593feb3f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30b3eafcadd653b75941e3a6686c19898fac17b3ab9facb76065c7251543f5"/>
    <n v="1"/>
    <n v="1"/>
  </r>
  <r>
    <s v="55e0408d-5ea3-49e1-b915-e48021ac08ba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4c41f67eec560ac6bd7ef8368f111d57eae02a6b18c6294c3921e9e58ed915"/>
    <n v="1"/>
    <n v="1"/>
  </r>
  <r>
    <s v="45badec1-6e3a-4312-8d2d-d3eb4d3c7849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e3e7c86f3f765c584ed86e989615d33f0e8ac44ce0e417b30889d5fa5c4d52"/>
    <n v="1"/>
    <n v="1"/>
  </r>
  <r>
    <s v="85692e81-5908-471e-835c-cfb0395e6d7c"/>
    <x v="1"/>
    <x v="260"/>
    <n v="-0.012037241"/>
    <n v="-0.012037241"/>
    <x v="1"/>
    <n v="4.534170854271356"/>
    <n v="-0.05457890730804019"/>
    <n v="-0.0545789073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e1f90f868495e074a6c2992bc037b77e975d2fd8e1df7fd9af27701784b51e"/>
    <n v="1"/>
    <n v="1"/>
  </r>
  <r>
    <s v="277164fb-1778-436f-bc08-de0d273c1f3a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4d8befdf7b0c80f4affa1de6de5680154f71760eef0ff0159342049ba9b0a2"/>
    <n v="1"/>
    <n v="1"/>
  </r>
  <r>
    <s v="ad79df6f-c127-4ecf-b27b-cc58497c493f"/>
    <x v="1"/>
    <x v="260"/>
    <n v="-0.0121574574"/>
    <n v="-0.0121574574"/>
    <x v="1"/>
    <n v="4.534170854271356"/>
    <n v="-0.05512398900512562"/>
    <n v="-0.05512398900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381fabec3122aba98259206af92a18b7a911d9ca6b4e42124c6f8bf7ebdd8a"/>
    <n v="1"/>
    <n v="1"/>
  </r>
  <r>
    <s v="c54630fc-090e-4b33-9b8d-bfd0c69a8bd1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f264ec1021dd677ad5d9478e226af9532b23a936a570a962dbb04bb2b7ec8d"/>
    <n v="1"/>
    <n v="1"/>
  </r>
  <r>
    <s v="27aa5e05-393b-4b8e-b346-95e28d9ea590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af45b96fdd952f2a529637c8600c59b97b1002144af68a0e875c728a505bb7"/>
    <n v="1"/>
    <n v="1"/>
  </r>
  <r>
    <s v="7c3c6445-2492-4f16-bdc0-b679be71acc9"/>
    <x v="1"/>
    <x v="260"/>
    <n v="-0.012052507"/>
    <n v="-0.012052507"/>
    <x v="1"/>
    <n v="4.534170854271356"/>
    <n v="-0.0546481259603015"/>
    <n v="-0.0546481259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588d661f26e57d0dc41a64b3d56917f0139e0a73f68d862bbeb441d8109148"/>
    <n v="1"/>
    <n v="1"/>
  </r>
  <r>
    <s v="952ef20e-887c-46a5-8e47-d8f51b698628"/>
    <x v="1"/>
    <x v="260"/>
    <n v="-0.011281574"/>
    <n v="-0.011281574"/>
    <x v="1"/>
    <n v="4.534170854271356"/>
    <n v="-0.05115258402110553"/>
    <n v="-0.0511525840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0a2273cd6f92819d1ab650c94f8270b23b3b9f089754208b2e28c781f0b14"/>
    <n v="1"/>
    <n v="1"/>
  </r>
  <r>
    <s v="6fc23149-2d41-4ffd-874d-9e58b9774038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6143cbf3239f8dd68178f025f106f749bff43d72014fcd5fe29e357e6c31d8"/>
    <n v="1"/>
    <n v="1"/>
  </r>
  <r>
    <s v="5063de18-9381-40d0-a4e4-77aaa5fe79d0"/>
    <x v="1"/>
    <x v="260"/>
    <n v="-0.0121402846"/>
    <n v="-0.0121402846"/>
    <x v="1"/>
    <n v="4.534170854271356"/>
    <n v="-0.05504612459587939"/>
    <n v="-0.055046124595879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3f7bbc7a47151cca978b1f6a9537c464dd940f949cbf700ead752a111185e7"/>
    <n v="1"/>
    <n v="1"/>
  </r>
  <r>
    <s v="3de2d8cf-0a28-417a-aa3d-689151c240d5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85c813a9baef486459ee885d36713bd06bcea3f5b1cf5b8eebacbf3cc1df0a"/>
    <n v="1"/>
    <n v="1"/>
  </r>
  <r>
    <s v="dd42601d-9361-4065-a556-d5307dd8dfdb"/>
    <x v="1"/>
    <x v="260"/>
    <n v="-0.012922669"/>
    <n v="-0.012922669"/>
    <x v="1"/>
    <n v="4.534170854271356"/>
    <n v="-0.05859358913919597"/>
    <n v="-0.058593589139195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aeced035322accbe45349008503ed433ab43ddc792791d31eec144c8dee728"/>
    <n v="1"/>
    <n v="1"/>
  </r>
  <r>
    <s v="1ad03dff-89c0-4a37-bf8c-b4fb69acb940"/>
    <x v="1"/>
    <x v="260"/>
    <n v="-0.0129165742"/>
    <n v="-0.0129165742"/>
    <x v="1"/>
    <n v="4.534170854271356"/>
    <n v="-0.05856595427467336"/>
    <n v="-0.058565954274673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25bdc1e1e26229ccbb8174046d96f33561c5e7ac10f38aaf2e6691d7b96ac2"/>
    <n v="1"/>
    <n v="1"/>
  </r>
  <r>
    <s v="fd14ef86-bb65-48d6-b836-caa96afe1abc"/>
    <x v="1"/>
    <x v="260"/>
    <n v="-0.0125237838"/>
    <n v="-0.0125237838"/>
    <x v="1"/>
    <n v="4.534170854271356"/>
    <n v="-0.05678497549115577"/>
    <n v="-0.05678497549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a0ff7394baf1de5c3a142cabf0b2944a63039203226f64f39af77dfa8e5f4c"/>
    <n v="1"/>
    <n v="1"/>
  </r>
  <r>
    <s v="a3163f42-0a8e-4d44-a1e7-664c36884510"/>
    <x v="1"/>
    <x v="260"/>
    <n v="-0.01259445"/>
    <n v="-0.01259445"/>
    <x v="1"/>
    <n v="4.534170854271356"/>
    <n v="-0.05710538811557789"/>
    <n v="-0.057105388115577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132930b02c881727455f2a38660627681d717ee672a8e89b53c1d70e309baa"/>
    <n v="1"/>
    <n v="1"/>
  </r>
  <r>
    <s v="eed3b85c-48cb-46d4-99ac-17fe4964fe20"/>
    <x v="1"/>
    <x v="260"/>
    <n v="-0.013044797"/>
    <n v="-0.013044797"/>
    <x v="1"/>
    <n v="4.534170854271356"/>
    <n v="-0.05914733835728643"/>
    <n v="-0.0591473383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a504b29687d46efc83418c327065fdcca43d8f0ee1941b4db3acb16d231f1c"/>
    <n v="1"/>
    <n v="1"/>
  </r>
  <r>
    <s v="f05e7fd5-7be2-4245-8745-ee7ff814a3d8"/>
    <x v="1"/>
    <x v="260"/>
    <n v="-0.012395992"/>
    <n v="-0.012395992"/>
    <x v="1"/>
    <n v="4.534170854271356"/>
    <n v="-0.0562055456361809"/>
    <n v="-0.0562055456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a6ea544d5e803e77f2f33c6aadcb4a4eb37b627f9ff2397fd52d5755849161"/>
    <n v="1"/>
    <n v="1"/>
  </r>
  <r>
    <s v="6ed9b181-0ab3-4c6e-b561-f79859e1efbd"/>
    <x v="1"/>
    <x v="260"/>
    <n v="-0.013151659"/>
    <n v="-0.013151659"/>
    <x v="1"/>
    <n v="4.534170854271356"/>
    <n v="-0.05963186892311557"/>
    <n v="-0.0596318689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5cb5532b849f092f389c494f046bfca5a5468415dde4089e693e512c1713bbf"/>
    <n v="1"/>
    <n v="1"/>
  </r>
  <r>
    <s v="9093381a-e567-43ef-82ea-3c6c05f3865a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4f67d221bc64445af9f7959093d48ea052e5005c766ece6acf3cdf0a4b1817"/>
    <n v="1"/>
    <n v="1"/>
  </r>
  <r>
    <s v="9f0ccf61-17c1-4191-bc80-f511855ae3e6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66b7fe3340626bd0c021ae5db2bd8b63ababaebf48f1356adf23bc080048fa"/>
    <n v="1"/>
    <n v="1"/>
  </r>
  <r>
    <s v="4f6d36a0-bc5f-4cf5-8cc2-ad5bbc26d902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648afb17e065a886fdcd95b16b6c2a8a99292d7a83d1ccf11a28512eca8080"/>
    <n v="1"/>
    <n v="1"/>
  </r>
  <r>
    <s v="e87d08c3-590b-4b66-bf7c-e5c67df7ba33"/>
    <x v="1"/>
    <x v="260"/>
    <n v="-0.009953432"/>
    <n v="-0.009953432"/>
    <x v="1"/>
    <n v="4.534170854271356"/>
    <n v="-0.04513056127437185"/>
    <n v="-0.0451305612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acbaa3698b67ae1380e82f7ef2e93dd241b5082e8c11aa383ec5d20677993f"/>
    <n v="1"/>
    <n v="1"/>
  </r>
  <r>
    <s v="e166b112-5235-4213-9296-a90bfd22c216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56ddc5159b355969eeb2f68bad7665c5d5bc6b6a5473114af2ab3227f3ddee"/>
    <n v="1"/>
    <n v="1"/>
  </r>
  <r>
    <s v="e4d712c1-175e-492d-a5bb-a9fadb1f695a"/>
    <x v="1"/>
    <x v="260"/>
    <n v="-0.008973345000000001"/>
    <n v="-0.008973345000000001"/>
    <x v="1"/>
    <n v="4.534170854271356"/>
    <n v="-0.0406866793643216"/>
    <n v="-0.0406866793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a890d0281b0d06b4fdcadfb6e5df393c30b3c6a25c77c3be30bbbd68f4519a"/>
    <n v="1"/>
    <n v="1"/>
  </r>
  <r>
    <s v="dcca67d6-2873-4803-b1be-e23a5b770cee"/>
    <x v="1"/>
    <x v="260"/>
    <n v="-0.010537017"/>
    <n v="-0.010537017"/>
    <x v="1"/>
    <n v="4.534170854271356"/>
    <n v="-0.0477766353723618"/>
    <n v="-0.0477766353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c8850abafdd7d8cc4affd513d006f0a07850ff29ba0004357d6e2c74f7588fc"/>
    <n v="1"/>
    <n v="1"/>
  </r>
  <r>
    <s v="bac21f03-96af-4672-8050-836ca2f38ef1"/>
    <x v="1"/>
    <x v="260"/>
    <n v="-0.013579107"/>
    <n v="-0.013579107"/>
    <x v="1"/>
    <n v="4.534170854271356"/>
    <n v="-0.06156999118643215"/>
    <n v="-0.0615699911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df19956d805602b1d8feb36ffac51d846fcceab4bc375ea7971f42e71005bd5"/>
    <n v="1"/>
    <n v="1"/>
  </r>
  <r>
    <s v="b3bf8760-a945-4c10-8beb-2f77d39ca5e4"/>
    <x v="1"/>
    <x v="260"/>
    <n v="-0.013518043"/>
    <n v="-0.013518043"/>
    <x v="1"/>
    <n v="4.534170854271356"/>
    <n v="-0.06129311657738692"/>
    <n v="-0.061293116577386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d5706b5454c709a9795f7c61130073b9b9064f54f87ed345c58ff143aca70e"/>
    <n v="1"/>
    <n v="1"/>
  </r>
  <r>
    <s v="192a10c9-9d65-4849-a406-47b4b3ae132f"/>
    <x v="1"/>
    <x v="260"/>
    <n v="-0.012861605"/>
    <n v="-0.012861605"/>
    <x v="1"/>
    <n v="4.534170854271356"/>
    <n v="-0.05831671453015075"/>
    <n v="-0.05831671453015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56da269caa417543d675ea650fc1cfe7f3b44c5dac91761fcf2ac5ff548769"/>
    <n v="1"/>
    <n v="1"/>
  </r>
  <r>
    <s v="f03d783b-ccb9-4cfe-8de2-57306d660a01"/>
    <x v="1"/>
    <x v="260"/>
    <n v="-0.011991443"/>
    <n v="-0.011991443"/>
    <x v="1"/>
    <n v="4.534170854271356"/>
    <n v="-0.05437125135125627"/>
    <n v="-0.054371251351256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5d77d8a80ef683dbd338b84df6075618d612c0c67c1a3099913331f5902965"/>
    <n v="1"/>
    <n v="1"/>
  </r>
  <r>
    <s v="42635250-fdae-4a2c-8259-7e4482ce9987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9ffdd0ef6b04f409fa6b9badbe0c185a423d4e37e846f163672ca390a3e109"/>
    <n v="1"/>
    <n v="1"/>
  </r>
  <r>
    <s v="bc1e156c-8700-4f91-b46b-912008f66ecb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0b4ffc8a620af26e51c99890968d287cd57de346175d9210529b1085b23cfb"/>
    <n v="1"/>
    <n v="1"/>
  </r>
  <r>
    <s v="f3a697ab-9285-40aa-869e-a16bb3c3de88"/>
    <x v="1"/>
    <x v="260"/>
    <n v="-0.009190132"/>
    <n v="-0.009190132"/>
    <x v="1"/>
    <n v="4.534170854271356"/>
    <n v="-0.04166962866130653"/>
    <n v="-0.04166962866130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6b9f2485b8cc0809a455a1a74511e1f5e779ad8bd91e86dd21ea77ecb1e6d8"/>
    <n v="1"/>
    <n v="1"/>
  </r>
  <r>
    <s v="6c9abd55-57e9-4b91-a70d-97515e579acf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e6d1268ad20235d758b9dd926cbcf87a21d55b35c925083c985ed3f4b92737"/>
    <n v="1"/>
    <n v="1"/>
  </r>
  <r>
    <s v="6e2854b2-faab-4930-ac48-a6296c719087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596439279444c86ff87d75d63e0aa5a373fd40948bdb7ecd79ea082bff9633"/>
    <n v="1"/>
    <n v="1"/>
  </r>
  <r>
    <s v="828165c4-85a0-4da2-bbdf-254c1f1221ff"/>
    <x v="1"/>
    <x v="260"/>
    <n v="-0.012525753"/>
    <n v="-0.012525753"/>
    <x v="1"/>
    <n v="4.534170854271356"/>
    <n v="-0.056793904180402"/>
    <n v="-0.0567939041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571c4a7d8d334207c5bcc3b0d03af1d4a9f5940e2944470ab9efe0cf186c2"/>
    <n v="1"/>
    <n v="1"/>
  </r>
  <r>
    <s v="b9ac56db-4cfe-43b6-ace9-432023416b3f"/>
    <x v="1"/>
    <x v="260"/>
    <n v="-0.012525753"/>
    <n v="-0.012525753"/>
    <x v="1"/>
    <n v="4.534170854271356"/>
    <n v="-0.056793904180402"/>
    <n v="-0.0567939041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785909a5f832f644184425ad6de87d13d1547fa7b5f4b589963485e4a7173b"/>
    <n v="1"/>
    <n v="1"/>
  </r>
  <r>
    <s v="db3230cc-37b3-44bc-bea1-a986bf85ac46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7a343fe6011c5ca08ae3c8e8b220b5f60bc72ebbc78baa64f73e4621314f32"/>
    <n v="1"/>
    <n v="1"/>
  </r>
  <r>
    <s v="5dc253b0-6efd-4351-8abd-22a103f366dd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ca95b0531a386fccea302760789e47ba039f9e6cfcc3160adcffa2d5095a1f"/>
    <n v="1"/>
    <n v="1"/>
  </r>
  <r>
    <s v="c730bcd2-19a0-42a3-bc39-9be9395c60e4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fc87ac8a7e987308ee5c74216a2c28ac9d981fa31826183d732515243e2ed0"/>
    <n v="1"/>
    <n v="1"/>
  </r>
  <r>
    <s v="3a4b48b7-b79d-489e-b93c-886c8122d8cc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73e4397956c7bed546139369bb73f8b3d987271615b67ededbbafd98fe7fd0"/>
    <n v="1"/>
    <n v="1"/>
  </r>
  <r>
    <s v="2b1739fb-378f-47a2-9c34-4d6144cde36c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df95964054eae9c6dd174584e7df402263118a446cb40f4a9888e99d7bb86d"/>
    <n v="1"/>
    <n v="1"/>
  </r>
  <r>
    <s v="2c5bb1fd-cb1f-4fb2-903f-03b6fb2df619"/>
    <x v="1"/>
    <x v="260"/>
    <n v="-0.012556285"/>
    <n v="-0.012556285"/>
    <x v="1"/>
    <n v="4.534170854271356"/>
    <n v="-0.05693234148492462"/>
    <n v="-0.05693234148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3cc7390dc7826f39df1e9f2d0095862fee22e2108027ee36393a43a3958f6d"/>
    <n v="1"/>
    <n v="1"/>
  </r>
  <r>
    <s v="751758b6-c19f-40a0-9cd2-d5eb60332423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64d9c9b98455349bede4f9ce8e46090dc16863d06a775ceaffde3e176c7525"/>
    <n v="1"/>
    <n v="1"/>
  </r>
  <r>
    <s v="6381e13c-7acd-4e46-85c2-15a94fe4d52e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100bd969a7727f4df0830c70fa2b85a81201ef3ad1e17805dbcfa125881157"/>
    <n v="1"/>
    <n v="1"/>
  </r>
  <r>
    <s v="9d8fe268-52e0-4833-a4dd-dbd993a8c38c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77692e1b489737db80ea482657066d8d9853827791a6af9b5904d56bb303b6"/>
    <n v="1"/>
    <n v="1"/>
  </r>
  <r>
    <s v="061fc920-2412-4b0c-bd92-f404770c68bf"/>
    <x v="1"/>
    <x v="260"/>
    <n v="-0.012006709"/>
    <n v="-0.012006709"/>
    <x v="1"/>
    <n v="4.534170854271356"/>
    <n v="-0.05444047000351759"/>
    <n v="-0.054440470003517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3e78436ee23b907f7639a5e034e876193645d3d85ff42f555d71de0fb5c1c2"/>
    <n v="1"/>
    <n v="1"/>
  </r>
  <r>
    <s v="44e00b1d-47bc-48da-b916-5235b74c8de0"/>
    <x v="1"/>
    <x v="260"/>
    <n v="-0.013556208"/>
    <n v="-0.013556208"/>
    <x v="1"/>
    <n v="4.534170854271356"/>
    <n v="-0.06146616320804019"/>
    <n v="-0.0614661632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9ff40931dcd283458265c96f4d4aabf579f4b3a589497c136828f5f0c18778"/>
    <n v="1"/>
    <n v="1"/>
  </r>
  <r>
    <s v="5c1dc520-5892-4afd-a277-7ca27f67cb98"/>
    <x v="1"/>
    <x v="260"/>
    <n v="-0.011350271"/>
    <n v="-0.011350271"/>
    <x v="1"/>
    <n v="4.534170854271356"/>
    <n v="-0.0514640679562814"/>
    <n v="-0.0514640679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40220c06b935dc49f9cd83cf97b1a6db5bcec0564af44483549bcacd00d6dc"/>
    <n v="1"/>
    <n v="1"/>
  </r>
  <r>
    <s v="1f5873a8-10e8-46c2-8c71-7b6f3397beef"/>
    <x v="1"/>
    <x v="260"/>
    <n v="-0.008979268"/>
    <n v="-0.008979268"/>
    <x v="1"/>
    <n v="4.534170854271356"/>
    <n v="-0.04071353525829145"/>
    <n v="-0.0407135352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33608d8df63f921b8780730bdb30a86437d3272a13b1f9596e8498328d87ae"/>
    <n v="1"/>
    <n v="1"/>
  </r>
  <r>
    <s v="152c9525-ffd6-4aa4-9483-f3d752adc534"/>
    <x v="1"/>
    <x v="260"/>
    <n v="-0.011571628"/>
    <n v="-0.011571628"/>
    <x v="1"/>
    <n v="4.534170854271356"/>
    <n v="-0.05246773841407035"/>
    <n v="-0.05246773841407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e5b3a31f6d6dfb95fae12fa9e839ef0a0bfe61c5efa7dbede5203566aaebe9"/>
    <n v="1"/>
    <n v="1"/>
  </r>
  <r>
    <s v="b4771af2-bfb6-44aa-abc0-f0ce6407a008"/>
    <x v="1"/>
    <x v="260"/>
    <n v="-0.011289207"/>
    <n v="-0.011289207"/>
    <x v="1"/>
    <n v="4.534170854271356"/>
    <n v="-0.05118719334723617"/>
    <n v="-0.0511871933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76b503e7fd431aeee1127a50da1689ad02279dee7e2a172a363d1f54394114"/>
    <n v="1"/>
    <n v="1"/>
  </r>
  <r>
    <s v="7c8d4fbc-eefb-4083-842a-696fa3ed7109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d3941dae878b13ff0f131b1fd63f2b1ffbeb085d137f60f491ea626f67d50d"/>
    <n v="1"/>
    <n v="1"/>
  </r>
  <r>
    <s v="6b3793d7-2d10-4b48-befc-ebeb4c3a86b2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ed85a2b3690992b9e8db811668e8030969210faff1e4bcb20a60127c5d860"/>
    <n v="1"/>
    <n v="1"/>
  </r>
  <r>
    <s v="0c9f92e5-c210-446a-a7a9-7d48b6b6d108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9441373c8b2bcf85bd1d0c7aff88c17c22e9dbe2234a44127236e933aea9c9"/>
    <n v="1"/>
    <n v="1"/>
  </r>
  <r>
    <s v="0fd227c4-499b-4823-83ec-6374f013082c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4e95cc49c8dcb7fc42c1a0bd99ef1c64a050b8f4962fa3045e2ed550c6cda3"/>
    <n v="1"/>
    <n v="1"/>
  </r>
  <r>
    <s v="2251cc86-ea92-4481-899c-fade7b49907f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d0ba03761d4abc4c30c93c2d64d3a0f77531c13d81f7d354072b8a8b4f6500"/>
    <n v="1"/>
    <n v="1"/>
  </r>
  <r>
    <s v="ed01fe58-366f-4fa9-8fda-8bbde266e32f"/>
    <x v="1"/>
    <x v="260"/>
    <n v="-0.014586663"/>
    <n v="-0.014586663"/>
    <x v="1"/>
    <n v="4.534170854271356"/>
    <n v="-0.0661384222356784"/>
    <n v="-0.0661384222356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a62a468f238d27ddc676385cde91a02b34827fa93c8a544b304639e4cbe8ac"/>
    <n v="1"/>
    <n v="1"/>
  </r>
  <r>
    <s v="22cd7383-5c1f-42cf-a227-a292a63449d8"/>
    <x v="1"/>
    <x v="260"/>
    <n v="-0.014548498"/>
    <n v="-0.014548498"/>
    <x v="1"/>
    <n v="4.534170854271356"/>
    <n v="-0.06596537560502512"/>
    <n v="-0.0659653756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06b27ece0e2c945f778fc625768129af522e90a831c7847a8c236ae088cbe1"/>
    <n v="1"/>
    <n v="1"/>
  </r>
  <r>
    <s v="bc73a7c6-b4b5-40ae-8071-25481f5ed836"/>
    <x v="1"/>
    <x v="260"/>
    <n v="-0.013678336"/>
    <n v="-0.013678336"/>
    <x v="1"/>
    <n v="4.534170854271356"/>
    <n v="-0.06201991242613064"/>
    <n v="-0.06201991242613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03b22f125fd9eb74186a994c7357ec328dad779a744af8f17d208d356f2c79"/>
    <n v="1"/>
    <n v="1"/>
  </r>
  <r>
    <s v="30181b91-9e80-43d1-8129-326c0039ed40"/>
    <x v="1"/>
    <x v="260"/>
    <n v="-0.012312029"/>
    <n v="-0.012312029"/>
    <x v="1"/>
    <n v="4.534170854271356"/>
    <n v="-0.05582484304874372"/>
    <n v="-0.055824843048743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953c812f4cb5fb41c9d22bc4ed372b9a67338cecd99a65e3ebc3f1c83ac8f1"/>
    <n v="1"/>
    <n v="1"/>
  </r>
  <r>
    <s v="63cea02c-02aa-41da-971b-ec75baf1af3c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6b3a157de7652441b1744846dae262d17655a9bf1e8de297f01ceb932fcb09"/>
    <n v="1"/>
    <n v="1"/>
  </r>
  <r>
    <s v="da3e95ae-4bc8-4c45-8a44-82181d29cd8c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510a56f815d8d4a39d03a2c2bc1d3c5ed18025fdc577b561853d65f4506ce4"/>
    <n v="1"/>
    <n v="1"/>
  </r>
  <r>
    <s v="c982e5d8-ea24-4036-ac52-81ddc8d88a28"/>
    <x v="1"/>
    <x v="260"/>
    <n v="-0.013105861"/>
    <n v="-0.013105861"/>
    <x v="1"/>
    <n v="4.534170854271356"/>
    <n v="-0.05942421296633165"/>
    <n v="-0.05942421296633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40f9fc10500374f0b2bb0a1bef7340729f94e5b0f279dad2be4604b115f4996"/>
    <n v="1"/>
    <n v="1"/>
  </r>
  <r>
    <s v="5f799a40-840d-4680-9a14-7eedce8e3735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4ef984d27c02705baf6cad819bfd6ae702e219e70d8a6800322d8da237989f"/>
    <n v="1"/>
    <n v="1"/>
  </r>
  <r>
    <s v="28377cf0-0d3b-482d-ad28-46b697a6eb3f"/>
    <x v="1"/>
    <x v="260"/>
    <n v="-0.014250811"/>
    <n v="-0.014250811"/>
    <x v="1"/>
    <n v="4.534170854271356"/>
    <n v="-0.06461561188592964"/>
    <n v="-0.0646156118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9a064141eb418917034b9fc0174d0d2a0fce32556c7785036b39eacfd900e0"/>
    <n v="1"/>
    <n v="1"/>
  </r>
  <r>
    <s v="2a4d7278-fd53-4d8a-9597-e45339dc2228"/>
    <x v="1"/>
    <x v="260"/>
    <n v="-0.013647804"/>
    <n v="-0.013647804"/>
    <x v="1"/>
    <n v="4.534170854271356"/>
    <n v="-0.06188147512160804"/>
    <n v="-0.0618814751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f67c99da668ba615854226f08c3881be590ceb708aeaf4961bc4514a789307"/>
    <n v="1"/>
    <n v="1"/>
  </r>
  <r>
    <s v="4d42c563-e456-4374-a7ac-dcf67f6134f0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91315a67a22c10fc35114db9ae31a48e58e1be54b762d7af6710fa55d12f86"/>
    <n v="1"/>
    <n v="1"/>
  </r>
  <r>
    <s v="a41f988d-8efa-4539-ac11-e01ebd992830"/>
    <x v="1"/>
    <x v="260"/>
    <n v="-0.0131953822"/>
    <n v="-0.0131953822"/>
    <x v="1"/>
    <n v="4.534170854271356"/>
    <n v="-0.05983011738221105"/>
    <n v="-0.05983011738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a2c9e1860f08b16dc0a9b9a3481643c2877484cb7fa815740315a426910a8"/>
    <n v="1"/>
    <n v="1"/>
  </r>
  <r>
    <s v="43136a6a-7b5c-499f-9c68-8b07801556cb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5c7b3be97f81c2c2e5d97408a224760196a6b636868a2a16a6ee601b51299e"/>
    <n v="1"/>
    <n v="1"/>
  </r>
  <r>
    <s v="cc05e0fd-f458-4f37-a106-adb506fc9d85"/>
    <x v="1"/>
    <x v="260"/>
    <n v="-0.009387955"/>
    <n v="-0.009387955"/>
    <x v="1"/>
    <n v="4.534170854271356"/>
    <n v="-0.04256659194221105"/>
    <n v="-0.0425665919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42d2565ad9f815b73accc4f5ad38d56031982fd03e1992d214b806f65fabe0"/>
    <n v="1"/>
    <n v="1"/>
  </r>
  <r>
    <s v="db76bec6-3378-439a-a395-1dec1efdb09d"/>
    <x v="1"/>
    <x v="260"/>
    <n v="-0.01251812"/>
    <n v="-0.01251812"/>
    <x v="1"/>
    <n v="4.534170854271356"/>
    <n v="-0.05675929485427136"/>
    <n v="-0.05675929485427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dc07188085aef4d6641e6bc4d71320c570d3e192b251439f2f45c286a6ae3b"/>
    <n v="1"/>
    <n v="1"/>
  </r>
  <r>
    <s v="d0a18a14-f56e-4821-929f-aec9b0a96790"/>
    <x v="1"/>
    <x v="260"/>
    <n v="-0.009127343000000001"/>
    <n v="-0.009127343000000001"/>
    <x v="1"/>
    <n v="4.534170854271356"/>
    <n v="-0.04138493260753769"/>
    <n v="-0.041384932607537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3c4db21300f5d2b59d3e23501473a363511ccfcc534f768ed485943ab0a504"/>
    <n v="1"/>
    <n v="1"/>
  </r>
  <r>
    <s v="dc527b9e-43ac-48ee-bc69-deeb24f461a9"/>
    <x v="1"/>
    <x v="260"/>
    <n v="-0.014334774"/>
    <n v="-0.014334774"/>
    <x v="1"/>
    <n v="4.534170854271356"/>
    <n v="-0.06499631447336683"/>
    <n v="-0.0649963144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aaa8e195024929ded0e31b3f56d243b7dd678cf6051a55c36e25ced6c0602e"/>
    <n v="1"/>
    <n v="1"/>
  </r>
  <r>
    <s v="7257a61c-f0fd-4740-9928-f2b107f94ac2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6f26f4dd917827d88fb34cf564da4112a3e6b7325280460584693352d564aec"/>
    <n v="1"/>
    <n v="1"/>
  </r>
  <r>
    <s v="b51a1f5d-49f0-493e-ab86-9df6b3509719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0d8d20df009efb7ec7ef59db0dcf936c20c9a9240b92d46eab2660699ea8c1"/>
    <n v="1"/>
    <n v="1"/>
  </r>
  <r>
    <s v="81ad55e5-58c3-42fc-8d6e-37a1e85a8cd1"/>
    <x v="1"/>
    <x v="260"/>
    <n v="-0.011502931"/>
    <n v="-0.011502931"/>
    <x v="1"/>
    <n v="4.534170854271356"/>
    <n v="-0.05215625447889446"/>
    <n v="-0.052156254478894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3217c88c0d6ad235369744346078a7943f130c21620cb5210ca0c5d38bdc19"/>
    <n v="1"/>
    <n v="1"/>
  </r>
  <r>
    <s v="d025bd7f-2ad8-434d-bb50-142d86c21328"/>
    <x v="1"/>
    <x v="260"/>
    <n v="-0.011968544"/>
    <n v="-0.011968544"/>
    <x v="1"/>
    <n v="4.534170854271356"/>
    <n v="-0.05426742337286431"/>
    <n v="-0.054267423372864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78335d577c8514d3f1c12d7b8e5b7d14b9561215da34a699eeb73432d05a83"/>
    <n v="1"/>
    <n v="1"/>
  </r>
  <r>
    <s v="8b29740d-fc3a-481f-aeeb-f402e2390999"/>
    <x v="1"/>
    <x v="260"/>
    <n v="-0.011838783"/>
    <n v="-0.011838783"/>
    <x v="1"/>
    <n v="4.534170854271356"/>
    <n v="-0.05367906482864322"/>
    <n v="-0.05367906482864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b59dff979c00d726bace1f409be6c781c448a743eee823e556b6c39d2e84d0"/>
    <n v="1"/>
    <n v="1"/>
  </r>
  <r>
    <s v="20b612e9-2452-47a7-b458-2a01fb553961"/>
    <x v="1"/>
    <x v="260"/>
    <n v="-0.012449423"/>
    <n v="-0.012449423"/>
    <x v="1"/>
    <n v="4.534170854271356"/>
    <n v="-0.05644781091909547"/>
    <n v="-0.0564478109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deae0d2fa3f27465dbe1cf11c0c7d550907c4b38ff0adb96445a5fb6229c18"/>
    <n v="1"/>
    <n v="1"/>
  </r>
  <r>
    <s v="d28eae6f-02ac-4546-a765-861e8c6fd40e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8f79902df732a51352242dc93da9349747d3627a61ddafdf4eb2502d5d5357"/>
    <n v="1"/>
    <n v="1"/>
  </r>
  <r>
    <s v="b04e6685-9df2-49c5-8736-763580fbcce7"/>
    <x v="1"/>
    <x v="260"/>
    <n v="-0.011319739"/>
    <n v="-0.011319739"/>
    <x v="1"/>
    <n v="4.534170854271356"/>
    <n v="-0.05132563065175879"/>
    <n v="-0.051325630651758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c313d57e8c10b0ac8099bb55897cd20017bf9cc019671af1a01940bdb6d2f1"/>
    <n v="1"/>
    <n v="1"/>
  </r>
  <r>
    <s v="065b0d0d-ea7a-4dba-97a4-f08b431368c3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ef8351978460e864f69a014a8a40c05b07252247080ec74448b628890f785e"/>
    <n v="1"/>
    <n v="1"/>
  </r>
  <r>
    <s v="ffcc72b1-4c10-4a3c-8a1c-7d7c9abf3657"/>
    <x v="1"/>
    <x v="260"/>
    <n v="-0.012266231"/>
    <n v="-0.012266231"/>
    <x v="1"/>
    <n v="4.534170854271356"/>
    <n v="-0.0556171870919598"/>
    <n v="-0.0556171870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888a8719ed228eebba210c35c4ce3c46e5af0a81626de913ee83d4e5dd03c6"/>
    <n v="1"/>
    <n v="1"/>
  </r>
  <r>
    <s v="957d7e12-66e0-45e6-86df-202193d6f50c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0a11d6171d6fae83b271f7cbe01d92ccb4d925a63573d9e04b30a3b370c229"/>
    <n v="1"/>
    <n v="1"/>
  </r>
  <r>
    <s v="ae83a4f4-9258-4cb8-af5f-84c108c36e72"/>
    <x v="1"/>
    <x v="260"/>
    <n v="-0.011663224"/>
    <n v="-0.011663224"/>
    <x v="1"/>
    <n v="4.534170854271356"/>
    <n v="-0.05288305032763819"/>
    <n v="-0.0528830503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da1e3c05c703257ef6a3cc73e3ba63811a4a6d7f89c3dcc9e665245316d525"/>
    <n v="1"/>
    <n v="1"/>
  </r>
  <r>
    <s v="bfaacc95-c9b0-462c-a9d5-36d27d3db7b4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0d9e3b11b3f8a490e03da28ed2a8613cd341f63b3c31f627476356fefed0c9"/>
    <n v="1"/>
    <n v="1"/>
  </r>
  <r>
    <s v="4e6c2665-f127-44b4-87f5-67a528409e15"/>
    <x v="1"/>
    <x v="260"/>
    <n v="-0.011480032"/>
    <n v="-0.011480032"/>
    <x v="1"/>
    <n v="4.534170854271356"/>
    <n v="-0.05205242650050251"/>
    <n v="-0.0520524265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efa450aecca78ece8309362fc2958206780a1da8ac3e9e47a4addbdc21c27f"/>
    <n v="1"/>
    <n v="1"/>
  </r>
  <r>
    <s v="e5914a41-20b3-4423-9d07-9731a6b044c6"/>
    <x v="1"/>
    <x v="260"/>
    <n v="-0.0122414072"/>
    <n v="-0.0122414072"/>
    <x v="1"/>
    <n v="4.534170854271356"/>
    <n v="-0.05550463174150753"/>
    <n v="-0.055504631741507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f60854526a548a66aa3abb0741883e846f781878b0a613bb1023732307c998"/>
    <n v="1"/>
    <n v="1"/>
  </r>
  <r>
    <s v="f5a4254a-b7a8-4bfb-96cf-a7c79ad36c0f"/>
    <x v="1"/>
    <x v="260"/>
    <n v="-0.012563918"/>
    <n v="-0.012563918"/>
    <x v="1"/>
    <n v="4.534170854271356"/>
    <n v="-0.05696695081105527"/>
    <n v="-0.0569669508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3a0ae80fa34565ebf36d4fec5e5c70f0dbd8c3af876d819b71df17d04466d5"/>
    <n v="1"/>
    <n v="1"/>
  </r>
  <r>
    <s v="d6fd00c8-3155-4665-a503-02f626d5bb5a"/>
    <x v="1"/>
    <x v="260"/>
    <n v="-0.012472322"/>
    <n v="-0.012472322"/>
    <x v="1"/>
    <n v="4.534170854271356"/>
    <n v="-0.05655163889748743"/>
    <n v="-0.0565516388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d61751c16211d5848c3e2e95fdfc0dbf03f2906e7d91c0585e5f3794ecb010"/>
    <n v="1"/>
    <n v="1"/>
  </r>
  <r>
    <s v="d3963e64-9a7c-4f85-a97f-2d2b7c38bcbd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696c19d0827e1119f8574d91a5a0a303a0bc6eb1a0d30fc22fc211812756f3"/>
    <n v="1"/>
    <n v="1"/>
  </r>
  <r>
    <s v="23e59e59-8e63-4fa9-b035-4feb3c51999b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7b99fdab91394e0578611730e3df946853f3ccbf89fe633645a4efeb5a1f0b"/>
    <n v="1"/>
    <n v="1"/>
  </r>
  <r>
    <s v="fc0385d1-64f7-426d-a489-1b96eafa3859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9aec5b71ddcf14a4e25e9f55bdaac49ee20ac3195c2355df7a9c1f577e932e"/>
    <n v="1"/>
    <n v="1"/>
  </r>
  <r>
    <s v="e3a07bba-5de4-407f-b162-620b3a553f9f"/>
    <x v="1"/>
    <x v="260"/>
    <n v="-0.013113494"/>
    <n v="-0.013113494"/>
    <x v="1"/>
    <n v="4.534170854271356"/>
    <n v="-0.05945882229246231"/>
    <n v="-0.0594588222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79941398927bd61eda461861a26567e2b9e2dc26ffb3bee5cbfa73ec0564dd"/>
    <n v="1"/>
    <n v="1"/>
  </r>
  <r>
    <s v="434e65a3-3e9b-43f9-b682-81dea947664e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3630103d50f8e3f2fc8345ea0ae333381cd29128bcc8c2ea1766128bce591d"/>
    <n v="1"/>
    <n v="1"/>
  </r>
  <r>
    <s v="e3430b9b-cbee-4e08-b75a-a00e0a4602b6"/>
    <x v="1"/>
    <x v="260"/>
    <n v="-0.013861528"/>
    <n v="-0.013861528"/>
    <x v="1"/>
    <n v="4.534170854271356"/>
    <n v="-0.06285053625326634"/>
    <n v="-0.062850536253266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3ca6b2c5817151cc3cfe22e67836b5f332ee111dfd408e06edbf0ba3afb934"/>
    <n v="1"/>
    <n v="1"/>
  </r>
  <r>
    <s v="4e1a517b-8aa5-4714-a474-ae9435d51a9c"/>
    <x v="1"/>
    <x v="260"/>
    <n v="-0.0107539888"/>
    <n v="-0.0107539888"/>
    <x v="1"/>
    <n v="4.534170854271356"/>
    <n v="-0.0487604225841206"/>
    <n v="-0.04876042258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02be769b38f45333520c83908a732401681f8d26b65b856ff578194b038812"/>
    <n v="1"/>
    <n v="1"/>
  </r>
  <r>
    <s v="aab08908-3f45-4a14-b5c8-0ae0f73124d4"/>
    <x v="1"/>
    <x v="260"/>
    <n v="-0.0126916834"/>
    <n v="-0.0126916834"/>
    <x v="1"/>
    <n v="4.534170854271356"/>
    <n v="-0.0575462609639196"/>
    <n v="-0.05754626096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48c2cccde4b77b199225004363eace7229b4740121213e85395b85e4769edf"/>
    <n v="1"/>
    <n v="1"/>
  </r>
  <r>
    <s v="9d0a65de-08a8-4a37-85e6-be53654330a9"/>
    <x v="1"/>
    <x v="260"/>
    <n v="-0.014556131"/>
    <n v="-0.014556131"/>
    <x v="1"/>
    <n v="4.534170854271356"/>
    <n v="-0.06599998493115578"/>
    <n v="-0.0659999849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0f0b7f04ee7922c539e070eb3b2b2a12f3e4d6f836a58bfa285eac23b89cd3"/>
    <n v="1"/>
    <n v="1"/>
  </r>
  <r>
    <s v="bfe36e6f-ab2a-4389-9285-e09c0805e42b"/>
    <x v="1"/>
    <x v="260"/>
    <n v="-0.012541019"/>
    <n v="-0.012541019"/>
    <x v="1"/>
    <n v="4.534170854271356"/>
    <n v="-0.05686312283266332"/>
    <n v="-0.056863122832663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254f5110cf8d4e1f0db198fe34c334c1b1c8dfcff7af65dfb1dea09105ba65"/>
    <n v="1"/>
    <n v="1"/>
  </r>
  <r>
    <s v="b6962ed4-71e4-4b27-ae7d-e62e2e3f472a"/>
    <x v="1"/>
    <x v="260"/>
    <n v="-0.012541019"/>
    <n v="-0.012541019"/>
    <x v="1"/>
    <n v="4.534170854271356"/>
    <n v="-0.05686312283266332"/>
    <n v="-0.056863122832663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047d9420c8e84e4ae82ba448f57859cb8b0f0ea32d576426a52331365f22d5"/>
    <n v="1"/>
    <n v="1"/>
  </r>
  <r>
    <s v="e67f21e8-655e-40f0-8acf-7a8d63496884"/>
    <x v="1"/>
    <x v="260"/>
    <n v="-0.011999076"/>
    <n v="-0.011999076"/>
    <x v="1"/>
    <n v="4.534170854271356"/>
    <n v="-0.05440586067738693"/>
    <n v="-0.05440586067738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53efc29a1233a5f733e5341978fd321847d9c63a8db7c687141ac5a2875a9e"/>
    <n v="1"/>
    <n v="1"/>
  </r>
  <r>
    <s v="b952faf3-dd8d-4236-9239-8ea295ddefec"/>
    <x v="1"/>
    <x v="260"/>
    <n v="-0.011289207"/>
    <n v="-0.011289207"/>
    <x v="1"/>
    <n v="4.534170854271356"/>
    <n v="-0.05118719334723617"/>
    <n v="-0.0511871933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adf8c336af47e20f0ee35e0b7a1869103a5f24ae0bd5358aa3f55757aa106a"/>
    <n v="1"/>
    <n v="1"/>
  </r>
  <r>
    <s v="19c8bdfb-deae-46df-8b9c-2cd552c70f56"/>
    <x v="1"/>
    <x v="260"/>
    <n v="-0.014151582"/>
    <n v="-0.014151582"/>
    <x v="1"/>
    <n v="4.534170854271356"/>
    <n v="-0.06416569064623115"/>
    <n v="-0.0641656906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742b635c6f5a531d474d51a52a82a42f6fb0a320487af4e62c9dad647a109"/>
    <n v="1"/>
    <n v="1"/>
  </r>
  <r>
    <s v="40fc1305-b7e2-4d06-9934-333740a5c61a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463e68b460b80676ae3995561b278b05ee7eeb3b608fabcbf4f154efc142a"/>
    <n v="1"/>
    <n v="1"/>
  </r>
  <r>
    <s v="d0ce8ed1-e266-47cc-b744-6f8681f56be6"/>
    <x v="1"/>
    <x v="260"/>
    <n v="-0.012281497"/>
    <n v="-0.012281497"/>
    <x v="1"/>
    <n v="4.534170854271356"/>
    <n v="-0.0556864057442211"/>
    <n v="-0.0556864057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eb202674b39459d669d5c21adcc19b55479a3744b4fb2d86ceaf92cb6fc321"/>
    <n v="1"/>
    <n v="1"/>
  </r>
  <r>
    <s v="78728bbf-eb8f-4fa5-9fb3-1911ef22b0a8"/>
    <x v="1"/>
    <x v="260"/>
    <n v="-0.013556208"/>
    <n v="-0.013556208"/>
    <x v="1"/>
    <n v="4.534170854271356"/>
    <n v="-0.06146616320804019"/>
    <n v="-0.0614661632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4a4b4c4211796e20586c83547869ab5c611754838544b9a2861860fd7501b2"/>
    <n v="1"/>
    <n v="1"/>
  </r>
  <r>
    <s v="83145408-789f-427f-b560-b2a8c2552370"/>
    <x v="1"/>
    <x v="260"/>
    <n v="-0.0123787796"/>
    <n v="-0.0123787796"/>
    <x v="1"/>
    <n v="4.534170854271356"/>
    <n v="-0.05612750167376884"/>
    <n v="-0.05612750167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7fa2486316495923b5172f0eb56e9b683770faf88265b98b64351377a12147"/>
    <n v="1"/>
    <n v="1"/>
  </r>
  <r>
    <s v="98bd50c6-e6f7-4561-aaca-45d38396eb54"/>
    <x v="1"/>
    <x v="260"/>
    <n v="-0.012395992"/>
    <n v="-0.012395992"/>
    <x v="1"/>
    <n v="4.534170854271356"/>
    <n v="-0.0562055456361809"/>
    <n v="-0.0562055456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2deaca61cd8bf4384dc9419ad1f8a03c441366344dc9f888274d857b661752"/>
    <n v="1"/>
    <n v="1"/>
  </r>
  <r>
    <s v="d9948e9e-c40c-4ff7-85b0-0f5b208808f4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14aa508afb42afe95a15219c24edc26ea732efe62d8c184ecee312df8bed7d"/>
    <n v="1"/>
    <n v="1"/>
  </r>
  <r>
    <s v="cf3b2bdc-e9ad-480a-b132-df34f106d548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d87768c92ed7bd23900693803729e84a16c4a3f5f99c2458e41e633cf63462"/>
    <n v="1"/>
    <n v="1"/>
  </r>
  <r>
    <s v="79cdde64-0812-4b41-8e0d-67665b84b3eb"/>
    <x v="1"/>
    <x v="260"/>
    <n v="-0.013785198"/>
    <n v="-0.013785198"/>
    <x v="1"/>
    <n v="4.534170854271356"/>
    <n v="-0.06250444299195979"/>
    <n v="-0.06250444299195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edeaa01e89a4197c23dd614056ddba6ac0960e2873eb49efe5aec4d66bee5f"/>
    <n v="1"/>
    <n v="1"/>
  </r>
  <r>
    <s v="c0948d49-19b4-498e-acc2-4d6f19c4e206"/>
    <x v="1"/>
    <x v="260"/>
    <n v="-0.012464689"/>
    <n v="-0.012464689"/>
    <x v="1"/>
    <n v="4.534170854271356"/>
    <n v="-0.05651702957135678"/>
    <n v="-0.0565170295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7d570ac832ee077edca0c8d2899af727de24cb070354333f8139baf351b71f"/>
    <n v="1"/>
    <n v="1"/>
  </r>
  <r>
    <s v="55266182-c8c1-4b1b-8087-b7433edb8cab"/>
    <x v="1"/>
    <x v="260"/>
    <n v="-0.009429415999999999"/>
    <n v="-0.009429415999999999"/>
    <x v="1"/>
    <n v="4.534170854271356"/>
    <n v="-0.04275458319999999"/>
    <n v="-0.042754583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70f42b625dde823852a99f8dcb5ae25999054bf085811f00703c27cd675ab4"/>
    <n v="1"/>
    <n v="1"/>
  </r>
  <r>
    <s v="beba034a-d21e-4959-afc2-75312c17755b"/>
    <x v="1"/>
    <x v="260"/>
    <n v="-0.0121498256"/>
    <n v="-0.0121498256"/>
    <x v="1"/>
    <n v="4.534170854271356"/>
    <n v="-0.05508938511999999"/>
    <n v="-0.05508938511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0dc863e561fd0b6d7e90e35dc557852b7591179fb2ab31e5ff8818d56158ad"/>
    <n v="1"/>
    <n v="1"/>
  </r>
  <r>
    <s v="9bd9ee4c-244a-4039-9c77-06d2263b4e7c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201983158d75ec6818211590abe098ea1e16f5280d5077a234db1a33e246b2"/>
    <n v="1"/>
    <n v="1"/>
  </r>
  <r>
    <s v="2302e6a1-5d0a-46fa-8fda-434ab5b542b6"/>
    <x v="1"/>
    <x v="260"/>
    <n v="-0.012266231"/>
    <n v="-0.012266231"/>
    <x v="1"/>
    <n v="4.534170854271356"/>
    <n v="-0.0556171870919598"/>
    <n v="-0.0556171870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fe5bc9651e52d3b423739286efdb9bfdedb519ad3e3a0fcb5c30480fd6937b"/>
    <n v="1"/>
    <n v="1"/>
  </r>
  <r>
    <s v="d0035690-1a48-440b-83f0-513c008f70c7"/>
    <x v="1"/>
    <x v="260"/>
    <n v="-0.012907403"/>
    <n v="-0.012907403"/>
    <x v="1"/>
    <n v="4.534170854271356"/>
    <n v="-0.05852437048693467"/>
    <n v="-0.0585243704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c467d93f291aab3448dd1921b0e4c30b9d0667e3f86efe2ea304255eebdcaa"/>
    <n v="1"/>
    <n v="1"/>
  </r>
  <r>
    <s v="5573d307-bfee-474f-bdcb-1acd0f0ff886"/>
    <x v="1"/>
    <x v="260"/>
    <n v="-0.013304319"/>
    <n v="-0.013304319"/>
    <x v="1"/>
    <n v="4.534170854271356"/>
    <n v="-0.06032405544572864"/>
    <n v="-0.0603240554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02bc8fece01ff99315dc54e827b77d8b947743132de0aa87d0ce262a64fb39"/>
    <n v="1"/>
    <n v="1"/>
  </r>
  <r>
    <s v="b5e67fc0-9aa9-411b-a213-7b6f1ab19a42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9509eb0e2585e7e593847e050cd6e4e499f8a2b0a88471e2f7b33720c6f0fb"/>
    <n v="1"/>
    <n v="1"/>
  </r>
  <r>
    <s v="39c33749-7ac8-4a00-9a2c-84b543e65cf5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622e0569c6d20471cf02f1a3bb787ea44f759e3005a58a8d7b169fcf762a72"/>
    <n v="1"/>
    <n v="1"/>
  </r>
  <r>
    <s v="611b35e7-af97-4c90-a267-3e957c087f6f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d136279aef2234d1121ffa8feacab6bfdd38232d3218521bba76a56f8ce393"/>
    <n v="1"/>
    <n v="1"/>
  </r>
  <r>
    <s v="ccaef1b5-dcdd-40dd-855e-d1cdbaf57613"/>
    <x v="1"/>
    <x v="260"/>
    <n v="-0.013289053"/>
    <n v="-0.013289053"/>
    <x v="1"/>
    <n v="4.534170854271356"/>
    <n v="-0.06025483679346733"/>
    <n v="-0.0602548367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c0505408dbbfa9a81ad914870b45529a0dd98c5a4c10f029223338943a31f8"/>
    <n v="1"/>
    <n v="1"/>
  </r>
  <r>
    <s v="6b5eb501-06eb-4de1-8624-7a42ca0b6a46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c4d103ff37b6718bff69dd48a5a36787d59a1f009a9d0660c979e04ef50386"/>
    <n v="1"/>
    <n v="1"/>
  </r>
  <r>
    <s v="ce7aeed5-a9af-4a6a-96e4-eddc6834c7ec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e4d60ae8672c085041d4c2a0f6f8cd770f3b796ee0fc425cd47b8b063cce10"/>
    <n v="1"/>
    <n v="1"/>
  </r>
  <r>
    <s v="94d4ce7c-7be5-4309-9347-4ac5415d0563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e94137bd08b3e0841c2efb0f89b55279011da7b64f762eab2ad0f139b1b3ce"/>
    <n v="1"/>
    <n v="1"/>
  </r>
  <r>
    <s v="1c9e9417-59be-4642-b36b-79d2f4e92f9d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d4c5648a1107b34fca56b7401f8e1a9f215ef2a58ace5321b68afb8fe00e0"/>
    <n v="1"/>
    <n v="1"/>
  </r>
  <r>
    <s v="0c8a0ba4-6ffe-44ef-830c-2e529a869bbd"/>
    <x v="1"/>
    <x v="260"/>
    <n v="-0.013838629"/>
    <n v="-0.013838629"/>
    <x v="1"/>
    <n v="4.534170854271356"/>
    <n v="-0.06274670827487437"/>
    <n v="-0.062746708274874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660c7f64a08cc50f139354d2d27f84edacc02203c5d485ffb5a052408cdb70"/>
    <n v="1"/>
    <n v="1"/>
  </r>
  <r>
    <s v="732e7450-206e-4cd8-a78b-7fd727bac84d"/>
    <x v="1"/>
    <x v="260"/>
    <n v="-0.013960757"/>
    <n v="-0.013960757"/>
    <x v="1"/>
    <n v="4.534170854271356"/>
    <n v="-0.06330045749296483"/>
    <n v="-0.063300457492964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e28cb9c7ccf582668f45b145ca63a4147e01d2e14476b24b7583a6b28b638d"/>
    <n v="1"/>
    <n v="1"/>
  </r>
  <r>
    <s v="b48414d9-6bf0-4e32-83ff-795f52d62d0b"/>
    <x v="1"/>
    <x v="260"/>
    <n v="-0.0108287774"/>
    <n v="-0.0108287774"/>
    <x v="1"/>
    <n v="4.534170854271356"/>
    <n v="-0.04909952687447235"/>
    <n v="-0.04909952687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420332cd754c6caadde900ade84e67a718e2481d6f74c2475ce17ad853a855"/>
    <n v="1"/>
    <n v="1"/>
  </r>
  <r>
    <s v="0a9987f3-8354-4b98-8a3b-c25c8df8e77a"/>
    <x v="1"/>
    <x v="260"/>
    <n v="-0.009974332000000001"/>
    <n v="-0.009974332000000001"/>
    <x v="1"/>
    <n v="4.534170854271356"/>
    <n v="-0.04522532544522613"/>
    <n v="-0.0452253254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73df7f99f0386fe0419a647343282437a0a52b9e661b974a2354375f34565b8"/>
    <n v="1"/>
    <n v="1"/>
  </r>
  <r>
    <s v="0c071809-192f-4c41-867c-be13f58435db"/>
    <x v="1"/>
    <x v="260"/>
    <n v="-0.0128499304"/>
    <n v="-0.0128499304"/>
    <x v="1"/>
    <n v="4.534170854271356"/>
    <n v="-0.05826377989909547"/>
    <n v="-0.05826377989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2ee68670a3d291d5e95eee2b3a8d1a8a3e1f6f5a11c83413be338fcead08e7"/>
    <n v="1"/>
    <n v="1"/>
  </r>
  <r>
    <s v="fdaddb76-3383-431e-909b-cfc901d10e19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86e3c1c92abb456039fbe35e1399c37a93fcf5f4c01a0d726bd12ffb5f7c60"/>
    <n v="1"/>
    <n v="1"/>
  </r>
  <r>
    <s v="5c045e54-362d-46fc-956b-c3684daca7cf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42e5e2c8fcb39ec4e7afde1541dfecaa06986d75444db757a3cf1dc3eb7c35"/>
    <n v="1"/>
    <n v="1"/>
  </r>
  <r>
    <s v="709ef224-3721-431f-816f-7df4e508336b"/>
    <x v="1"/>
    <x v="260"/>
    <n v="-0.015281266"/>
    <n v="-0.015281266"/>
    <x v="1"/>
    <n v="4.534170854271356"/>
    <n v="-0.06928787091356783"/>
    <n v="-0.06928787091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7f496a0fb124341915f426fc8f95398c86f775d2572e80a513347b1c1c3a08"/>
    <n v="1"/>
    <n v="1"/>
  </r>
  <r>
    <s v="cf8cc82e-1e2e-4625-839f-efea249594d3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8cf5352c6291beb010a5e31eb8ba4f856d3769d78807dbeeff60962b826be1"/>
    <n v="1"/>
    <n v="1"/>
  </r>
  <r>
    <s v="36432d58-df4a-4a3f-aa91-5ca15ec85ef6"/>
    <x v="1"/>
    <x v="260"/>
    <n v="-0.014029454"/>
    <n v="-0.014029454"/>
    <x v="1"/>
    <n v="4.534170854271356"/>
    <n v="-0.06361194142814069"/>
    <n v="-0.063611941428140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0efcc1932014457d0ea1c4b655a5d00b6b69687056228a08dc29249269cced"/>
    <n v="1"/>
    <n v="1"/>
  </r>
  <r>
    <s v="d2cc3978-5bc9-456d-af8d-4968a24d452b"/>
    <x v="1"/>
    <x v="260"/>
    <n v="-0.014029454"/>
    <n v="-0.014029454"/>
    <x v="1"/>
    <n v="4.534170854271356"/>
    <n v="-0.06361194142814069"/>
    <n v="-0.063611941428140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b7687b8ac66682cd30e44234a4bc3f05a9ea1c766e4590a4c34142394a4d14"/>
    <n v="1"/>
    <n v="1"/>
  </r>
  <r>
    <s v="c5a152bb-d334-4ae6-801d-b9c7e5732517"/>
    <x v="1"/>
    <x v="260"/>
    <n v="-0.011434234"/>
    <n v="-0.011434234"/>
    <x v="1"/>
    <n v="4.534170854271356"/>
    <n v="-0.05184477054371859"/>
    <n v="-0.051844770543718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e195e51da0bbf80abf5d89aa4c9e226e4fb19509c7c592cc140e92da90e668"/>
    <n v="1"/>
    <n v="1"/>
  </r>
  <r>
    <s v="dab0c311-dbc0-4109-b14a-a8ea5571d9ea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136e48e05a9ceeb1cdbd2ecf7060f8166ea46e6e32e5e63d221b3d7abcc4ce"/>
    <n v="1"/>
    <n v="1"/>
  </r>
  <r>
    <s v="a6770f50-28bc-4517-b2b7-52935da19328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dbfe3a8dabcce7e9906ad62049e95d053c8ced2663c4fb9e7f6ad3d9a5d196"/>
    <n v="1"/>
    <n v="1"/>
  </r>
  <r>
    <s v="38718a02-eb51-4c65-a735-42b76cc2e878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bc3ce4cfebad1f233134554147ca48c500df2ee351a70ebdcfc8df07205ec9"/>
    <n v="1"/>
    <n v="1"/>
  </r>
  <r>
    <s v="8114592a-02f5-499d-a8d4-628e8dd18cf0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922c2fe8a96ca00d26c369c92b35e3b50504436c6187f4a874cf54ca9e0596"/>
    <n v="1"/>
    <n v="1"/>
  </r>
  <r>
    <s v="07d922ec-14b0-41c6-b522-c7cc579eaf41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84b9ef4a3621f4ad3ac245fb0b2d27fe487bfb7b7f51e43925a7fca936c94a"/>
    <n v="1"/>
    <n v="1"/>
  </r>
  <r>
    <s v="8b0896c8-8824-47b2-89a3-78066e64de3f"/>
    <x v="1"/>
    <x v="260"/>
    <n v="-0.01289977"/>
    <n v="-0.01289977"/>
    <x v="1"/>
    <n v="4.534170854271356"/>
    <n v="-0.05848976116080401"/>
    <n v="-0.058489761160804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b6d477c1f422e8978b1e496f59cc4d6c4552e9941391f65d1b2583b79dde7"/>
    <n v="1"/>
    <n v="1"/>
  </r>
  <r>
    <s v="21413a2d-5692-4b23-b499-712d13b87e00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34cb059037ace075ca1b6047e05b637a6ee9f85b96698a5f596ff1daae3b8a"/>
    <n v="1"/>
    <n v="1"/>
  </r>
  <r>
    <s v="8494d53d-b161-4b16-8c9e-6733fbab593f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a937a5877e1c4605af030d27bb851b9816926a10395d8b99d8958ee0cba29c"/>
    <n v="1"/>
    <n v="1"/>
  </r>
  <r>
    <s v="cd43ff39-56d0-4653-9576-6062b8bb61d6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b90f29d820ace15a8d6e6a6eec4b926176204be58b098621f85d9fb208eb1f"/>
    <n v="1"/>
    <n v="1"/>
  </r>
  <r>
    <s v="aac3652d-1302-41a5-b5fd-328f050bed4c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2458f7b6404e7849b1e014c302cfa7e7dc6ab41658faf7f6a966293cd25e38"/>
    <n v="1"/>
    <n v="1"/>
  </r>
  <r>
    <s v="1889d056-54a3-492d-8847-4ba7c995d7a7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97a72d61fb555a680989724778d86045166d8dda0a0792972c1f334b164aa4"/>
    <n v="1"/>
    <n v="1"/>
  </r>
  <r>
    <s v="f8c5cfb8-eb4a-4434-ac13-28ca556049b0"/>
    <x v="1"/>
    <x v="260"/>
    <n v="-0.0138746124"/>
    <n v="-0.0138746124"/>
    <x v="1"/>
    <n v="4.534170854271356"/>
    <n v="-0.06290986315839195"/>
    <n v="-0.06290986315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2459fda4ebd60681abce77dfdb2b79f0049d28c2eed4f6746305c88ad6ab1d"/>
    <n v="1"/>
    <n v="1"/>
  </r>
  <r>
    <s v="6e41b91d-b6c8-4caa-9bb6-88a1c16b2a67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863836bd6f5865fba7b6ac46d603f7ce1fb0f00c37349ee3f6d1948a56f912"/>
    <n v="1"/>
    <n v="1"/>
  </r>
  <r>
    <s v="876eaf2c-736d-4022-b15e-db32d814fc36"/>
    <x v="1"/>
    <x v="260"/>
    <n v="-0.01320509"/>
    <n v="-0.01320509"/>
    <x v="1"/>
    <n v="4.534170854271356"/>
    <n v="-0.05987413420603014"/>
    <n v="-0.059874134206030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d38aa26424d4d21bcfaa6ff17278f04f082e3e44d85550728b749bb2558308"/>
    <n v="1"/>
    <n v="1"/>
  </r>
  <r>
    <s v="53e4dbd0-46a0-4665-a7db-65fcdc06f317"/>
    <x v="1"/>
    <x v="260"/>
    <n v="-0.011792985"/>
    <n v="-0.011792985"/>
    <x v="1"/>
    <n v="4.534170854271356"/>
    <n v="-0.05347140887185928"/>
    <n v="-0.05347140887185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e1feba99b21946395f6394e5979a1f5ad36e0b1478349c776fc8c578508da0"/>
    <n v="1"/>
    <n v="1"/>
  </r>
  <r>
    <s v="318c8143-32f2-4eb4-a83c-438dc95e2220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3764161295b032d3fb3175225da0bfc51b78bb176ca09a87574ff08e439126"/>
    <n v="1"/>
    <n v="1"/>
  </r>
  <r>
    <s v="70836b36-d2bf-4aaf-a724-2476f6251444"/>
    <x v="1"/>
    <x v="260"/>
    <n v="-0.012172721"/>
    <n v="-0.012172721"/>
    <x v="1"/>
    <n v="4.534170854271356"/>
    <n v="-0.05519319677537687"/>
    <n v="-0.055193196775376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f64f1dc9b87bad62e6f5dd6fafcbeb31e9b053ac1a69c8ab1e1d9ff33dbaf2"/>
    <n v="1"/>
    <n v="1"/>
  </r>
  <r>
    <s v="6a5929e1-7428-461f-8543-552f4dcc2000"/>
    <x v="1"/>
    <x v="260"/>
    <n v="-0.014014188"/>
    <n v="-0.014014188"/>
    <x v="1"/>
    <n v="4.534170854271356"/>
    <n v="-0.0635427227758794"/>
    <n v="-0.06354272277587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2380b13184b343ba1b156925df79e810433803fc8da5a6d8fd17d6dca93396"/>
    <n v="1"/>
    <n v="1"/>
  </r>
  <r>
    <s v="9f87dc7d-c2e1-491e-93b5-c52aa15a1363"/>
    <x v="1"/>
    <x v="260"/>
    <n v="-0.015334697"/>
    <n v="-0.015334697"/>
    <x v="1"/>
    <n v="4.534170854271356"/>
    <n v="-0.06953013619648241"/>
    <n v="-0.0695301361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f2d21cc48b67d25b39d4d10f63c329b94fa39d55b21cce305c7b2b2f392cb0"/>
    <n v="1"/>
    <n v="1"/>
  </r>
  <r>
    <s v="ae419278-20b7-4dca-90c3-d5c14bc330ab"/>
    <x v="1"/>
    <x v="260"/>
    <n v="-0.011899307"/>
    <n v="-0.011899307"/>
    <x v="1"/>
    <n v="4.534170854271356"/>
    <n v="-0.05395349098542713"/>
    <n v="-0.0539534909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75a8f644a699c85fdd16ec998978af22e474745ee9fca04275db11a673f6be"/>
    <n v="1"/>
    <n v="1"/>
  </r>
  <r>
    <s v="85186bf8-de33-4bcf-8861-7141efaf8432"/>
    <x v="1"/>
    <x v="260"/>
    <n v="-0.012579184"/>
    <n v="-0.012579184"/>
    <x v="1"/>
    <n v="4.534170854271356"/>
    <n v="-0.05703616946331658"/>
    <n v="-0.0570361694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0c3e4f84c9fc7ab9dfc8e93d5830e1821d306afa7939a0d61c7964fac52483"/>
    <n v="1"/>
    <n v="1"/>
  </r>
  <r>
    <s v="901830a5-080a-422b-8621-4091c3cbdd4e"/>
    <x v="1"/>
    <x v="260"/>
    <n v="-0.009761104"/>
    <n v="-0.009761104"/>
    <x v="1"/>
    <n v="4.534170854271356"/>
    <n v="-0.04425851326231155"/>
    <n v="-0.04425851326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19f6f3b7c3ec079646aa6a93d6aebc699cb6d4b283b450f7d0807d9ac89905"/>
    <n v="1"/>
    <n v="1"/>
  </r>
  <r>
    <s v="a278a35a-be29-4ce8-a00d-b5e780e1410d"/>
    <x v="1"/>
    <x v="260"/>
    <n v="-0.0158512486"/>
    <n v="-0.0158512486"/>
    <x v="1"/>
    <n v="4.534170854271356"/>
    <n v="-0.07187226940592964"/>
    <n v="-0.07187226940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1e80bd992f701a59ca147c4a293a660679f01f9e639a8d0dbb6f708a40734b"/>
    <n v="1"/>
    <n v="1"/>
  </r>
  <r>
    <s v="2aca06a2-339e-47ad-b6d4-52cd2f90fd18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bef1085e415b34e4546e51752bca0775cd7479c2706a0cf929c19b84f50400"/>
    <n v="1"/>
    <n v="1"/>
  </r>
  <r>
    <s v="1f333d26-d982-49ab-aaad-8e6b84b9dcfc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b74b6efe13177488cd309d9dd73138433de11305810fa1ca79299b76e963ec"/>
    <n v="1"/>
    <n v="1"/>
  </r>
  <r>
    <s v="c74b85ad-9473-4bf6-9b0c-3d2a5b94e874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a69de52185d04a27cea8b9efdbcba11a4eae5e85685a27e5bd367de6fcb493"/>
    <n v="1"/>
    <n v="1"/>
  </r>
  <r>
    <s v="a15efbe2-3cf4-479e-abac-4c23390c369a"/>
    <x v="1"/>
    <x v="260"/>
    <n v="-0.011273941"/>
    <n v="-0.011273941"/>
    <x v="1"/>
    <n v="4.534170854271356"/>
    <n v="-0.05111797469497487"/>
    <n v="-0.0511179746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4cd3c419fa96091bd9fb176744d1f2a61443a821f7f589c0ab44f52937cd02"/>
    <n v="1"/>
    <n v="1"/>
  </r>
  <r>
    <s v="b1f65983-7001-4a46-bfe5-f80f6cf6a8ba"/>
    <x v="1"/>
    <x v="260"/>
    <n v="-0.011273941"/>
    <n v="-0.011273941"/>
    <x v="1"/>
    <n v="4.534170854271356"/>
    <n v="-0.05111797469497487"/>
    <n v="-0.0511179746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cdc9f2da56775839042d0781ae1bcbbb99ecdd3fd20706cc3e497166688fe7"/>
    <n v="1"/>
    <n v="1"/>
  </r>
  <r>
    <s v="2c6bf2b1-8a84-4e78-9ee4-5333e0192a1f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0730da17e7877ca658a2aa9f4a4f1a67a30ac59a606ec8e3df4f9ee5fc958e"/>
    <n v="1"/>
    <n v="1"/>
  </r>
  <r>
    <s v="700fbcf8-1cbd-4157-8df6-38b9e869c109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8a372f3b64aea57f11a2ffe272bbc876f86ac2f3317a15aa9361eeddb2702f"/>
    <n v="1"/>
    <n v="1"/>
  </r>
  <r>
    <s v="c6288ae5-2aca-4c92-92c3-d80d70602c14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ce7e8f9b0aabec4cd26b901c8a6f014f03cad393adfd960c5caaadf3b188c7"/>
    <n v="1"/>
    <n v="1"/>
  </r>
  <r>
    <s v="040442ab-d387-401f-86c4-4347fd1b4bae"/>
    <x v="1"/>
    <x v="260"/>
    <n v="-0.012144103"/>
    <n v="-0.012144103"/>
    <x v="1"/>
    <n v="4.534170854271356"/>
    <n v="-0.05506343787386934"/>
    <n v="-0.05506343787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3649abc22c247a916a3f223d1e8f3eaf4dd88e86bab024aca8230cb03f7869"/>
    <n v="1"/>
    <n v="1"/>
  </r>
  <r>
    <s v="16c65918-888e-4113-bbe5-5decc4991dee"/>
    <x v="1"/>
    <x v="260"/>
    <n v="-0.01206014"/>
    <n v="-0.01206014"/>
    <x v="1"/>
    <n v="4.534170854271356"/>
    <n v="-0.05468273528643216"/>
    <n v="-0.05468273528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2d02f734eb64bf2517458c1476fda456b10fe7be68ac126547fb5cdbfeae4c"/>
    <n v="1"/>
    <n v="1"/>
  </r>
  <r>
    <s v="03032309-da29-4384-b170-df708c62912a"/>
    <x v="1"/>
    <x v="260"/>
    <n v="-0.01206014"/>
    <n v="-0.01206014"/>
    <x v="1"/>
    <n v="4.534170854271356"/>
    <n v="-0.05468273528643216"/>
    <n v="-0.05468273528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a59f716e915c8eaf79a0399a84f3c5e58f782986282056a48d580302658c34"/>
    <n v="1"/>
    <n v="1"/>
  </r>
  <r>
    <s v="873fc2ed-87aa-4a96-8027-5875a4cec4d5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d2cc5e9b98e1ca501081d080d76a1ef3ce2b10cc8f7f21ba4a9feef39611a8"/>
    <n v="1"/>
    <n v="1"/>
  </r>
  <r>
    <s v="4ce7c8e1-b4ce-4ff6-add3-f4f7aa648e61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1292a26c1d04a19d7ea0707051875644c8cde8d6be5035b9a0975746b6cad0"/>
    <n v="1"/>
    <n v="1"/>
  </r>
  <r>
    <s v="e207043b-5374-4fad-9158-d2f7e9004568"/>
    <x v="1"/>
    <x v="260"/>
    <n v="-0.012983733"/>
    <n v="-0.012983733"/>
    <x v="1"/>
    <n v="4.534170854271356"/>
    <n v="-0.0588704637482412"/>
    <n v="-0.05887046374824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5e8b0da534cf14869fea88a4439110cb141a1385b0d4d7bd436f395d1a7d19"/>
    <n v="1"/>
    <n v="1"/>
  </r>
  <r>
    <s v="e4dec9f2-a4d5-4b23-b6ff-4309fd898a4f"/>
    <x v="1"/>
    <x v="260"/>
    <n v="-0.012098305"/>
    <n v="-0.012098305"/>
    <x v="1"/>
    <n v="4.534170854271356"/>
    <n v="-0.05485578191708542"/>
    <n v="-0.054855781917085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468179c45d3e7530e6b90c842b20f7c640a05a3e60f11c9d8b144beefbdd"/>
    <n v="1"/>
    <n v="1"/>
  </r>
  <r>
    <s v="6ee45d79-800a-42e5-99c8-fdea0479b189"/>
    <x v="1"/>
    <x v="260"/>
    <n v="-0.011228143"/>
    <n v="-0.011228143"/>
    <x v="1"/>
    <n v="4.534170854271356"/>
    <n v="-0.05091031873819095"/>
    <n v="-0.0509103187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83d11c3c2cca8037a356ae075e357c37a0205e67d5a194d98d119311b07f0b"/>
    <n v="1"/>
    <n v="1"/>
  </r>
  <r>
    <s v="07ee6681-9c14-441c-b016-5ab2739b19a5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a5d853f277d1d6dfa9be6c4140fe1ed0864269dce6172298ef2222aaf1ac8c"/>
    <n v="1"/>
    <n v="1"/>
  </r>
  <r>
    <s v="0f4d6787-d69a-45f4-8f6b-a06bb19b26ea"/>
    <x v="1"/>
    <x v="260"/>
    <n v="-0.011823517"/>
    <n v="-0.011823517"/>
    <x v="1"/>
    <n v="4.534170854271356"/>
    <n v="-0.0536098461763819"/>
    <n v="-0.0536098461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1c8f0f7550c11d63e64a8ff2a6e4fb4f8706dfe83db75e4f4f1ff07ef91273"/>
    <n v="1"/>
    <n v="1"/>
  </r>
  <r>
    <s v="a0ce2c1b-8402-472f-8730-25ac2c9c7902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b4588258eb2cbeb900e65585b985c3743a9ae1d9a5cf02457b494c0dff9d54"/>
    <n v="1"/>
    <n v="1"/>
  </r>
  <r>
    <s v="8a0b7b11-94f0-4c21-9cf4-10b4d92a84c7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b696362ea4d685a3e0546b47ab9ccc9ef5737fc618dedb65b28a4d18f936a0"/>
    <n v="1"/>
    <n v="1"/>
  </r>
  <r>
    <s v="180fa159-f093-4e7a-ba0b-ba39c02fe2be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693ebe4f03333608328c46ac1d58aa7b92cbbad7ef7de746f82d7e6d93eccb"/>
    <n v="1"/>
    <n v="1"/>
  </r>
  <r>
    <s v="dc1cfccb-46ae-4383-902d-b56aee2f6c33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5dab70f7cdc6898d57b2c676388239fa40f6a9e887364fa08e6e02c28aaba6"/>
    <n v="1"/>
    <n v="1"/>
  </r>
  <r>
    <s v="b5bf4384-353d-4dcc-8a27-1d258921a30d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343f0414071d8c97f66e3ccfe2b9ca5dd419f193da4fd72c15a5bc4ba5d5883"/>
    <n v="1"/>
    <n v="1"/>
  </r>
  <r>
    <s v="3d6e76d7-21f9-4ff7-92d7-60101007d593"/>
    <x v="1"/>
    <x v="260"/>
    <n v="-0.012273864"/>
    <n v="-0.012273864"/>
    <x v="1"/>
    <n v="4.534170854271356"/>
    <n v="-0.05565179641809045"/>
    <n v="-0.055651796418090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c1db72172b6646b9d7a3b44dd9468f48fa1184a5cc054f48a1b7ef896ecfb7"/>
    <n v="1"/>
    <n v="1"/>
  </r>
  <r>
    <s v="75f74b1a-77f4-48e6-a655-e5b7a9708756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a6552e139ee6b5cf000d7f6b006763265362ee4820a36f5aa564f600806be8"/>
    <n v="1"/>
    <n v="1"/>
  </r>
  <r>
    <s v="b349c735-8742-4fb6-8b4e-5987c5ad9130"/>
    <x v="1"/>
    <x v="260"/>
    <n v="-0.012960834"/>
    <n v="-0.012960834"/>
    <x v="1"/>
    <n v="4.534170854271356"/>
    <n v="-0.05876663576984924"/>
    <n v="-0.058766635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840c65c9cdbb2783787ee553546984cbda71347b1db4ad55b780f711808209"/>
    <n v="1"/>
    <n v="1"/>
  </r>
  <r>
    <s v="34716e4a-5749-49fb-b900-7e2d851b939a"/>
    <x v="1"/>
    <x v="260"/>
    <n v="-0.013693602"/>
    <n v="-0.013693602"/>
    <x v="1"/>
    <n v="4.534170854271356"/>
    <n v="-0.06208913107839196"/>
    <n v="-0.062089131078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807730196988897e365af1f5e2811623f6c7ba80c1fe8ef15b7d507f321317"/>
    <n v="1"/>
    <n v="1"/>
  </r>
  <r>
    <s v="d154eaf6-e95e-4631-b6aa-4c333e14b59f"/>
    <x v="1"/>
    <x v="260"/>
    <n v="-0.013441713"/>
    <n v="-0.013441713"/>
    <x v="1"/>
    <n v="4.534170854271356"/>
    <n v="-0.06094702331608039"/>
    <n v="-0.06094702331608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698b1a062e3355565cded7d5c24338e4d75a202aacb9aa5fa41c68cd40c864"/>
    <n v="1"/>
    <n v="1"/>
  </r>
  <r>
    <s v="1c080425-9c66-4859-9c7a-3fe0bca13600"/>
    <x v="1"/>
    <x v="260"/>
    <n v="-0.011586894"/>
    <n v="-0.011586894"/>
    <x v="1"/>
    <n v="4.534170854271356"/>
    <n v="-0.05253695706633166"/>
    <n v="-0.05253695706633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3356c8cac86d643342cbe66f3d98778d7437233df601b18dbf6b07230d1b60"/>
    <n v="1"/>
    <n v="1"/>
  </r>
  <r>
    <s v="462e9efb-a48c-4fd7-a1be-97a3a9f2b22a"/>
    <x v="1"/>
    <x v="260"/>
    <n v="-0.01358674"/>
    <n v="-0.01358674"/>
    <x v="1"/>
    <n v="4.534170854271356"/>
    <n v="-0.06160460051256281"/>
    <n v="-0.061604600512562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8ad96a83b346740001d5b36dc10eef1c7e6e046cd599703e73d3e53c7581cb"/>
    <n v="1"/>
    <n v="1"/>
  </r>
  <r>
    <s v="87db3a17-9b52-46ba-9d0d-737b8bfb88d8"/>
    <x v="1"/>
    <x v="260"/>
    <n v="-0.01358674"/>
    <n v="-0.01358674"/>
    <x v="1"/>
    <n v="4.534170854271356"/>
    <n v="-0.06160460051256281"/>
    <n v="-0.061604600512562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15b9151f877f165fdece3a376f0399d9ea4e1fcabc4f1b635780151b32dbd4"/>
    <n v="1"/>
    <n v="1"/>
  </r>
  <r>
    <s v="73cd21ae-6886-4099-8d03-866517c3b2f2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3564e3fe3be5134ec90ee7e171cb0e50d4a09a055b000b3815ead205fe616d"/>
    <n v="1"/>
    <n v="1"/>
  </r>
  <r>
    <s v="d4fbc0e4-df5f-4672-b050-6d7f5c4ddac4"/>
    <x v="1"/>
    <x v="260"/>
    <n v="-0.012708945"/>
    <n v="-0.012708945"/>
    <x v="1"/>
    <n v="4.534170854271356"/>
    <n v="-0.05762452800753768"/>
    <n v="-0.057624528007537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4e088607c55ca518b91cc02894331f0a6a66d111596e7088443a2718b12df7"/>
    <n v="1"/>
    <n v="1"/>
  </r>
  <r>
    <s v="e253b2ce-3a8c-49db-93e7-457fa290e696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69e54ae7bb4260dfe621837f9403ac13cd16c3a0781c48c2dccdcc5b5a68a5"/>
    <n v="1"/>
    <n v="1"/>
  </r>
  <r>
    <s v="59b32ae3-4571-42b8-8163-8356875acd2f"/>
    <x v="1"/>
    <x v="260"/>
    <n v="-0.010037395"/>
    <n v="-0.010037395"/>
    <x v="1"/>
    <n v="4.534170854271356"/>
    <n v="-0.04551126386180904"/>
    <n v="-0.0455112638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84ab92368efe3edb8b840ff657abed7d20593b6ce7c621a88e12c1702e9130"/>
    <n v="1"/>
    <n v="1"/>
  </r>
  <r>
    <s v="beac8409-0d42-467f-831c-17f4e8d818fe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dea2951ba304eae5c239cbbc02c6d8ff3a9ab3170e5ebb375585d985da71ad"/>
    <n v="1"/>
    <n v="1"/>
  </r>
  <r>
    <s v="563f2e41-e0b2-49c8-93eb-d4469da6dfe6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37b1882f2deeeaf3b9612e2ac32e1872a62cbe7e070b2c07985e850a4af6fb"/>
    <n v="1"/>
    <n v="1"/>
  </r>
  <r>
    <s v="92ca5da3-c280-4617-a5bb-4ea32acfd4de"/>
    <x v="1"/>
    <x v="260"/>
    <n v="-0.012411258"/>
    <n v="-0.012411258"/>
    <x v="1"/>
    <n v="4.534170854271356"/>
    <n v="-0.05627476428844221"/>
    <n v="-0.0562747642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036076b69f5c48a94547ad7d228a4d377ead824e2b12cb90f71e0192a144bf"/>
    <n v="1"/>
    <n v="1"/>
  </r>
  <r>
    <s v="e227c65a-e698-456c-adbd-7660a7e0f537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06dd7cab16580b3f628c592a6726b3594c1f9e345798d955923ab17c58a082"/>
    <n v="1"/>
    <n v="1"/>
  </r>
  <r>
    <s v="b1f91110-16bc-430c-abde-a6b3de659406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e052dfc06f183266948bf58022857413e87ef1d848d97f9bf4c63b59cdb866"/>
    <n v="1"/>
    <n v="1"/>
  </r>
  <r>
    <s v="19cbb1c1-7a90-4a6a-a9d9-69c7e76dbf17"/>
    <x v="1"/>
    <x v="260"/>
    <n v="-0.010564072"/>
    <n v="-0.010564072"/>
    <x v="1"/>
    <n v="4.534170854271356"/>
    <n v="-0.04789930736482411"/>
    <n v="-0.047899307364824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449a82aafa04eb665e84ad44838ee59525d180964b59c8b6fb3cd3565ce689"/>
    <n v="1"/>
    <n v="1"/>
  </r>
  <r>
    <s v="0f4c57a2-9d38-4f05-9844-cfa2f6b895f6"/>
    <x v="1"/>
    <x v="260"/>
    <n v="-0.0127756332"/>
    <n v="-0.0127756332"/>
    <x v="1"/>
    <n v="4.534170854271356"/>
    <n v="-0.05792690370030151"/>
    <n v="-0.05792690370030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aa0cf8bf163de28cad1cc43fd537f3bdc02b81a33947e2f925ce468cb6497"/>
    <n v="1"/>
    <n v="1"/>
  </r>
  <r>
    <s v="0b1d6da1-a617-49b1-b4fe-b8acba436ef3"/>
    <x v="1"/>
    <x v="260"/>
    <n v="-0.012777642"/>
    <n v="-0.012777642"/>
    <x v="1"/>
    <n v="4.534170854271356"/>
    <n v="-0.05793601194271356"/>
    <n v="-0.0579360119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2ae08c390ebe3210bd581e947545bc4d3a26ba65f817c18636d51af897decc"/>
    <n v="1"/>
    <n v="1"/>
  </r>
  <r>
    <s v="b2e042e6-72db-4727-b2c2-0344d35cdf55"/>
    <x v="1"/>
    <x v="260"/>
    <n v="-0.01396839"/>
    <n v="-0.01396839"/>
    <x v="1"/>
    <n v="4.534170854271356"/>
    <n v="-0.06333506681909548"/>
    <n v="-0.063335066819095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7b4644e97dffc20be201de928ba980a566b808c1b3e688b450130a3a2db514"/>
    <n v="1"/>
    <n v="1"/>
  </r>
  <r>
    <s v="e2eceaf0-7d23-42e9-8f86-bde11d536ddc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cff29b060fbc52eb05dce93d8e2d6f2170badd5521b196f6155cfe747d3b0b"/>
    <n v="1"/>
    <n v="1"/>
  </r>
  <r>
    <s v="22967483-e733-42d0-b2f0-7ef3f31f982b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e03fd9743e3e571d11a41550b76aceadf82d1c2a6f03e73ebfa38be4e99613"/>
    <n v="1"/>
    <n v="1"/>
  </r>
  <r>
    <s v="562d18c5-8061-4adb-8a4d-0205b59dd843"/>
    <x v="1"/>
    <x v="260"/>
    <n v="-0.0118903444"/>
    <n v="-0.0118903444"/>
    <x v="1"/>
    <n v="4.534170854271356"/>
    <n v="-0.05391285302572864"/>
    <n v="-0.05391285302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1495bc796ba928357182fa89178124bc50860bcc8f71ca884224393317de1f"/>
    <n v="1"/>
    <n v="1"/>
  </r>
  <r>
    <s v="3d14ffe8-b17f-47e4-97b1-f0a2182b6ead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032e9385cc1d9626316d37657c6f76d16f942e0a5a09c4f308b05d13529e49"/>
    <n v="1"/>
    <n v="1"/>
  </r>
  <r>
    <s v="239431d2-397f-4741-902b-affae7f51398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9a88f3f7ed6b7b7b3cbae504cc65d6be79d0fbeedd4ec31db2f4fc2cacf43c"/>
    <n v="1"/>
    <n v="1"/>
  </r>
  <r>
    <s v="b516433a-2e24-4126-9227-a5a03d70ee77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4c1f30d3b535f0344f2d9a007d798d82088dffe1654b87b9875be2b65d1170e"/>
    <n v="1"/>
    <n v="1"/>
  </r>
  <r>
    <s v="83d1813b-5fba-473b-9e64-fae244b1f131"/>
    <x v="1"/>
    <x v="260"/>
    <n v="-0.0139738258"/>
    <n v="-0.0139738258"/>
    <x v="1"/>
    <n v="4.534170854271356"/>
    <n v="-0.06335971366502512"/>
    <n v="-0.06335971366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5147e8af251dce0f7bc9e28b05e13af507981e35c55cd72964135426ff5005"/>
    <n v="1"/>
    <n v="1"/>
  </r>
  <r>
    <s v="080100d1-e517-4779-a54b-5294ebb85200"/>
    <x v="1"/>
    <x v="260"/>
    <n v="-0.014441636"/>
    <n v="-0.014441636"/>
    <x v="1"/>
    <n v="4.534170854271356"/>
    <n v="-0.06548084503919598"/>
    <n v="-0.0654808450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3a701ae6924037e48eaefe67ba729d81094edbe6c5a1f4808364cfb5a29a9d"/>
    <n v="1"/>
    <n v="1"/>
  </r>
  <r>
    <s v="eb3e86bd-83e7-4ad9-a4d7-8e72e6375e39"/>
    <x v="1"/>
    <x v="260"/>
    <n v="-0.013823363"/>
    <n v="-0.013823363"/>
    <x v="1"/>
    <n v="4.534170854271356"/>
    <n v="-0.06267748962261306"/>
    <n v="-0.06267748962261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f25684a9f0a9be87c73bc1dfdd0efeb2d5e3275fed38a099201cb5e36cc452"/>
    <n v="1"/>
    <n v="1"/>
  </r>
  <r>
    <s v="5ac19463-72e0-44e5-8992-8421bbf0dfef"/>
    <x v="1"/>
    <x v="260"/>
    <n v="-0.0124169386"/>
    <n v="-0.0124169386"/>
    <x v="1"/>
    <n v="4.534170854271356"/>
    <n v="-0.05630052109939698"/>
    <n v="-0.05630052109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61f98a69ed6659a2a8f9f4a92e4769e95a0950d2ba559c3a1010671eb85742e"/>
    <n v="1"/>
    <n v="1"/>
  </r>
  <r>
    <s v="4b903fe7-2e2b-4700-b07e-86cb92d70102"/>
    <x v="1"/>
    <x v="260"/>
    <n v="-0.009636720999999999"/>
    <n v="-0.009636720999999999"/>
    <x v="1"/>
    <n v="4.534170854271356"/>
    <n v="-0.04369453948894472"/>
    <n v="-0.04369453948894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0eb1c42643afb68410b3e0ba58c1b82b3ae9b800420bf5268db58e08d0a429"/>
    <n v="1"/>
    <n v="1"/>
  </r>
  <r>
    <s v="90d79cb8-bf52-4405-9fa7-1a4668c8ede4"/>
    <x v="1"/>
    <x v="260"/>
    <n v="-0.0128748466"/>
    <n v="-0.0128748466"/>
    <x v="1"/>
    <n v="4.534170854271356"/>
    <n v="-0.05837675420693467"/>
    <n v="-0.05837675420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3dc4b0acf7efe8a90c904f3b6a1fd3e4cf4a9d18ad7e1d68070adb88b02f08"/>
    <n v="1"/>
    <n v="1"/>
  </r>
  <r>
    <s v="90a8076f-03ac-457f-9dd9-7d8cc6de10c6"/>
    <x v="1"/>
    <x v="260"/>
    <n v="-0.010003947"/>
    <n v="-0.010003947"/>
    <x v="1"/>
    <n v="4.534170854271356"/>
    <n v="-0.04535960491507537"/>
    <n v="-0.045359604915075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2b278dd16421ac7069f4f9533ae35a03bbe64b405e5f3eaec1a62789b484f43"/>
    <n v="1"/>
    <n v="1"/>
  </r>
  <r>
    <s v="4470dce0-faca-445c-85dc-3e83d05be013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6b0e9b2d33097f74621e14f9221785d6110d726342cc02fba0a8cd01a871e7"/>
    <n v="1"/>
    <n v="1"/>
  </r>
  <r>
    <s v="94896d64-8908-4f16-8052-846e3e45842e"/>
    <x v="1"/>
    <x v="260"/>
    <n v="-0.012258598"/>
    <n v="-0.012258598"/>
    <x v="1"/>
    <n v="4.534170854271356"/>
    <n v="-0.05558257776582914"/>
    <n v="-0.0555825777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336d17511aac52d7bc315bf38fe72e2665133ff94dfbaa0cedfb53d1a67382"/>
    <n v="1"/>
    <n v="1"/>
  </r>
  <r>
    <s v="1af54231-141e-42ee-9314-85f76332c4e1"/>
    <x v="1"/>
    <x v="260"/>
    <n v="-0.009512338"/>
    <n v="-0.009512338"/>
    <x v="1"/>
    <n v="4.534170854271356"/>
    <n v="-0.04313056571557788"/>
    <n v="-0.0431305657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56c899c2fa9727977242f56703cea2fd58489c21b8afaad06f76deacebba37"/>
    <n v="1"/>
    <n v="1"/>
  </r>
  <r>
    <s v="4a40a617-15cf-463a-91db-7a9fe1fd2401"/>
    <x v="1"/>
    <x v="260"/>
    <n v="-0.013594373"/>
    <n v="-0.013594373"/>
    <x v="1"/>
    <n v="4.534170854271356"/>
    <n v="-0.06163920983869347"/>
    <n v="-0.06163920983869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cd0055e768ccdb596d74aa61ba835ff8376f75ccadf1cefd012de84a9ff50"/>
    <n v="1"/>
    <n v="1"/>
  </r>
  <r>
    <s v="6b5ca6d8-cd9b-412c-9c5e-7e3f6bab61bb"/>
    <x v="1"/>
    <x v="260"/>
    <n v="-0.013227989"/>
    <n v="-0.013227989"/>
    <x v="1"/>
    <n v="4.534170854271356"/>
    <n v="-0.0599779621844221"/>
    <n v="-0.0599779621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8b8dbbbc05876c4623cdc18f3e05f46bde17ba78e4daa969a1c91d97d0a931"/>
    <n v="1"/>
    <n v="1"/>
  </r>
  <r>
    <s v="0a861832-9508-48af-8ed8-8a5d6c229e86"/>
    <x v="1"/>
    <x v="260"/>
    <n v="-0.013227989"/>
    <n v="-0.013227989"/>
    <x v="1"/>
    <n v="4.534170854271356"/>
    <n v="-0.0599779621844221"/>
    <n v="-0.0599779621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41d924fbcb1089cf24ea3e0ed218b3d21888b6a431b38c7946a43af8bc95e4"/>
    <n v="1"/>
    <n v="1"/>
  </r>
  <r>
    <s v="79641636-915a-44a8-a8fe-2c6896d9244c"/>
    <x v="1"/>
    <x v="260"/>
    <n v="-0.014800387"/>
    <n v="-0.014800387"/>
    <x v="1"/>
    <n v="4.534170854271356"/>
    <n v="-0.06710748336733667"/>
    <n v="-0.06710748336733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530c5295b999748a9fabcea8e80ae93775232b4f49df56eecbeda47f82f617"/>
    <n v="1"/>
    <n v="1"/>
  </r>
  <r>
    <s v="f50f4e6a-60e4-4f27-b951-7cb0ecda8dcc"/>
    <x v="1"/>
    <x v="260"/>
    <n v="-0.014800387"/>
    <n v="-0.014800387"/>
    <x v="1"/>
    <n v="4.534170854271356"/>
    <n v="-0.06710748336733667"/>
    <n v="-0.067107483367336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43efc68b86632908bbbdbe6b1f7bf0987b265d62e98b36b661ff3f5448ec62"/>
    <n v="1"/>
    <n v="1"/>
  </r>
  <r>
    <s v="2b0b1108-1fc9-4fda-9355-a886d9116fd0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63635ccd8d092476b721e2cc4acca4819e47bac5f2894ae95cb44cd26ea22d"/>
    <n v="1"/>
    <n v="1"/>
  </r>
  <r>
    <s v="ce0128fd-8b19-4bff-ab51-3ed778e37446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b9eac4ae64aef11b7b69e70f22dcfc305342d98810781734739cf9bcfab7e3"/>
    <n v="1"/>
    <n v="1"/>
  </r>
  <r>
    <s v="8b3803d7-7b08-4a53-9346-ffa846dee722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ebddb99651eacfac5cda28f9d92347bca7eebe2809eebe5374b502e4b7a2ea"/>
    <n v="1"/>
    <n v="1"/>
  </r>
  <r>
    <s v="e6e31794-caa2-4370-9850-34fd5a1b797d"/>
    <x v="1"/>
    <x v="260"/>
    <n v="-0.011663224"/>
    <n v="-0.011663224"/>
    <x v="1"/>
    <n v="4.534170854271356"/>
    <n v="-0.05288305032763819"/>
    <n v="-0.0528830503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fe7a0c7ef867020d48a41bd88890a5038690e6b3c7ff5e3e52c2325512ea2f"/>
    <n v="1"/>
    <n v="1"/>
  </r>
  <r>
    <s v="f8293240-67a8-4d5e-afca-36d0920dbd94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a21eae8e61f11bd54eeaf1aa51c993fe229a7a3a78a32657f187362aedfdbb"/>
    <n v="1"/>
    <n v="1"/>
  </r>
  <r>
    <s v="f5c27fdf-44bf-4a11-b576-12cee24b2370"/>
    <x v="1"/>
    <x v="260"/>
    <n v="-0.013266154"/>
    <n v="-0.013266154"/>
    <x v="1"/>
    <n v="4.534170854271356"/>
    <n v="-0.06015100881507537"/>
    <n v="-0.060151008815075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ada2dbc4f102718220b3ddbe2fa329b6733e0c8b08a272d538689ba0cd8152"/>
    <n v="1"/>
    <n v="1"/>
  </r>
  <r>
    <s v="e4857278-30ab-4d00-88a1-52f4afdc1546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d26e61d62575582ee9219bc7797c9b4a4a183c08b411ec70b4d8047d4e26ce"/>
    <n v="1"/>
    <n v="1"/>
  </r>
  <r>
    <s v="18674784-4389-4a93-be0c-ec631edf52af"/>
    <x v="1"/>
    <x v="260"/>
    <n v="-0.013983656"/>
    <n v="-0.013983656"/>
    <x v="1"/>
    <n v="4.534170854271356"/>
    <n v="-0.06340428547135678"/>
    <n v="-0.0634042854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240c7b4907ea2bf548fe0c5e1ac82efa6d8f8a34a25b3088f54454a975490"/>
    <n v="1"/>
    <n v="1"/>
  </r>
  <r>
    <s v="cec327f1-517e-4920-bae0-84a1fa6e7567"/>
    <x v="1"/>
    <x v="260"/>
    <n v="-0.013853895"/>
    <n v="-0.013853895"/>
    <x v="1"/>
    <n v="4.534170854271356"/>
    <n v="-0.06281592692713567"/>
    <n v="-0.062815926927135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ce4fcc47e3176b48934235584d997228cd1a6dc432f0b01aacf78ba504be4e"/>
    <n v="1"/>
    <n v="1"/>
  </r>
  <r>
    <s v="3e17a549-c6ad-4f45-93ef-7c6ca6a69073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eb20aba9b8f3ad0324c3a116c827389c513b0d2e16e8108c5d64d16d804ca3"/>
    <n v="1"/>
    <n v="1"/>
  </r>
  <r>
    <s v="e80aa6b7-9d3f-462b-9fcf-fe2957775a15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06f5c7afa862250799085c934a403e6db2e8de291164cd7fb2947c16819a0a"/>
    <n v="1"/>
    <n v="1"/>
  </r>
  <r>
    <s v="673ff6e7-ffea-436f-a880-b8189073be12"/>
    <x v="1"/>
    <x v="260"/>
    <n v="-0.013082962"/>
    <n v="-0.013082962"/>
    <x v="1"/>
    <n v="4.534170854271356"/>
    <n v="-0.0593203849879397"/>
    <n v="-0.05932038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66862a041a47358511181863637aa84d0b65a5cc53ff6a7a5bca51f7b48af5"/>
    <n v="1"/>
    <n v="1"/>
  </r>
  <r>
    <s v="db6a9cca-fb30-4154-8471-5b4ea7a955db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589d05570729df4f59e8da7ebcb20826cd59682985aaf184b02738c51d1c32"/>
    <n v="1"/>
    <n v="1"/>
  </r>
  <r>
    <s v="ddc0a9f7-4168-4fe3-b94e-c8f4eebfbe3a"/>
    <x v="1"/>
    <x v="260"/>
    <n v="-0.013533309"/>
    <n v="-0.013533309"/>
    <x v="1"/>
    <n v="4.534170854271356"/>
    <n v="-0.06136233522964823"/>
    <n v="-0.061362335229648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77b2c19da7a014b311a26d2a161d67275a3faba18031017bfaf2f6c612d9e0"/>
    <n v="1"/>
    <n v="1"/>
  </r>
  <r>
    <s v="72936cd9-4d70-4c38-b372-b5bb907b7c2a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7743b3a5478b5435605e409f2c9f54cdfe33da6916c67985c0ccf3521df2b1"/>
    <n v="1"/>
    <n v="1"/>
  </r>
  <r>
    <s v="591f8419-8cfa-469c-a2a9-967ec576b7bf"/>
    <x v="1"/>
    <x v="260"/>
    <n v="-0.013136393"/>
    <n v="-0.013136393"/>
    <x v="1"/>
    <n v="4.534170854271356"/>
    <n v="-0.05956265027085427"/>
    <n v="-0.05956265027085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6fa9e30c8cd2df44baa2774cc2e1e137271a796307d4844d92e90a54fa16d1"/>
    <n v="1"/>
    <n v="1"/>
  </r>
  <r>
    <s v="9a1f47bd-c570-4f84-9b3d-a7b8238fb540"/>
    <x v="1"/>
    <x v="260"/>
    <n v="-0.012853972"/>
    <n v="-0.012853972"/>
    <x v="1"/>
    <n v="4.534170854271356"/>
    <n v="-0.05828210520402009"/>
    <n v="-0.05828210520402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6b01aeca19bae572b4035e0d016cbad38925ba56ea8b2eb8f091d8ac1a6dad"/>
    <n v="1"/>
    <n v="1"/>
  </r>
  <r>
    <s v="14c6dbe4-7416-42d7-9ced-523339d32f87"/>
    <x v="1"/>
    <x v="260"/>
    <n v="-0.0133327546"/>
    <n v="-0.0133327546"/>
    <x v="1"/>
    <n v="4.534170854271356"/>
    <n v="-0.06045298731447236"/>
    <n v="-0.06045298731447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f1911dc79c0133f4016ef54023fb4d40811608ab652e841bb1e2c50e870ce"/>
    <n v="1"/>
    <n v="1"/>
  </r>
  <r>
    <s v="1dc729bf-8c02-4f4d-9f8b-7785d3f0bf95"/>
    <x v="1"/>
    <x v="260"/>
    <n v="-0.010640402"/>
    <n v="-0.010640402"/>
    <x v="1"/>
    <n v="4.534170854271356"/>
    <n v="-0.04824540062613064"/>
    <n v="-0.048245400626130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5a843bd8b8dfa62a1ad26c31379fddc0b6ee042c3158ee9d1a8b4d603ae866"/>
    <n v="1"/>
    <n v="1"/>
  </r>
  <r>
    <s v="261bb623-bb5f-46d4-a718-eabee88c1cf1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ac2476c11a33971363eb98e0974950c2260ce2522605aa97191aaae7b46466"/>
    <n v="1"/>
    <n v="1"/>
  </r>
  <r>
    <s v="8558424e-8329-4027-992a-5c760d19d77c"/>
    <x v="1"/>
    <x v="260"/>
    <n v="-0.012869238"/>
    <n v="-0.012869238"/>
    <x v="1"/>
    <n v="4.534170854271356"/>
    <n v="-0.0583513238562814"/>
    <n v="-0.0583513238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27a0ee5832f69cc0b7f46ea2bbc2364c742fadf3715d03fc92c1683f495d0f"/>
    <n v="1"/>
    <n v="1"/>
  </r>
  <r>
    <s v="136fcbd6-283a-4edf-acd0-fae0303ce0e8"/>
    <x v="1"/>
    <x v="260"/>
    <n v="-0.012579184"/>
    <n v="-0.012579184"/>
    <x v="1"/>
    <n v="4.534170854271356"/>
    <n v="-0.05703616946331658"/>
    <n v="-0.0570361694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b5cbc1c164e5ac7fb47b7330d946aa87dfdf695d0135b514544f256e6879c9"/>
    <n v="1"/>
    <n v="1"/>
  </r>
  <r>
    <s v="52b50307-5a42-4a98-b7a3-42147fa722ec"/>
    <x v="1"/>
    <x v="260"/>
    <n v="-0.010709099"/>
    <n v="-0.010709099"/>
    <x v="1"/>
    <n v="4.534170854271356"/>
    <n v="-0.04855688456130652"/>
    <n v="-0.0485568845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38790a5fc297b2593306f27c01f31e2bbef42db4ba87e227137f3b36238737"/>
    <n v="1"/>
    <n v="1"/>
  </r>
  <r>
    <s v="9b2cf715-513a-4fa9-a28b-23a2c43a1ac8"/>
    <x v="1"/>
    <x v="260"/>
    <n v="-0.012770009"/>
    <n v="-0.012770009"/>
    <x v="1"/>
    <n v="4.534170854271356"/>
    <n v="-0.0579014026165829"/>
    <n v="-0.0579014026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801f8a99fc0a144b519fcf05799d2e339ce9abbdf78f6cd50501cb0da0cab0"/>
    <n v="1"/>
    <n v="1"/>
  </r>
  <r>
    <s v="8432797e-31ed-4a41-a476-c468bc70878c"/>
    <x v="1"/>
    <x v="260"/>
    <n v="-0.01060987"/>
    <n v="-0.01060987"/>
    <x v="1"/>
    <n v="4.534170854271356"/>
    <n v="-0.04810696332160803"/>
    <n v="-0.0481069633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8eb60819eada1669c9435e16a52ec8c2699da5f6430dea5eec87ff296c0fe8"/>
    <n v="1"/>
    <n v="1"/>
  </r>
  <r>
    <s v="876ab0a8-86d2-458f-acd5-34551bd19286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67366e5afb5fbc14d1ed48f3bf5a9aa96d071d65e62468a72ad1619a5a0621"/>
    <n v="1"/>
    <n v="1"/>
  </r>
  <r>
    <s v="3466b8a9-fe40-41e2-a2fd-dbbd413b2188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92d37c7e9adce8d8f4be3f5003e6e36a228103de3699499a0149a68a691cf6"/>
    <n v="1"/>
    <n v="1"/>
  </r>
  <r>
    <s v="092e4d44-66cf-4d67-8597-0762b382e370"/>
    <x v="1"/>
    <x v="260"/>
    <n v="-0.012945568"/>
    <n v="-0.012945568"/>
    <x v="1"/>
    <n v="4.534170854271356"/>
    <n v="-0.05869741711758794"/>
    <n v="-0.058697417117587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bbf7c8220e5c2bc83491c9e5a02c0d5d5c9a14338c83af518f91899c47d73a"/>
    <n v="1"/>
    <n v="1"/>
  </r>
  <r>
    <s v="27f7594b-4578-49d2-8670-e41021269b7c"/>
    <x v="1"/>
    <x v="260"/>
    <n v="-0.012439834"/>
    <n v="-0.012439834"/>
    <x v="1"/>
    <n v="4.534170854271356"/>
    <n v="-0.05640433275477386"/>
    <n v="-0.056404332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d671adb69ff691102abaefc4a8674d9610eb738a78f4e4d489afd6e89dd6d4"/>
    <n v="1"/>
    <n v="1"/>
  </r>
  <r>
    <s v="fd797549-716c-4fc9-99a1-c6309fadf0b6"/>
    <x v="1"/>
    <x v="260"/>
    <n v="-0.013808097"/>
    <n v="-0.013808097"/>
    <x v="1"/>
    <n v="4.534170854271356"/>
    <n v="-0.06260827097035175"/>
    <n v="-0.062608270970351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a970b293cf743b2d70869e932ac9ab88287e42ce18af6c66f67b873f76fd79"/>
    <n v="1"/>
    <n v="1"/>
  </r>
  <r>
    <s v="a19f2da0-dbd4-4990-af54-72b55cf154d7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dc3bc62a8f2abe9e15c12af99c86631d9038751ea5e8a315da476ea2497735"/>
    <n v="1"/>
    <n v="1"/>
  </r>
  <r>
    <s v="781e0acf-8e3f-4f63-aa52-c57b1b37301e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ee4747f21d9fe9c187bfb03da10a194d545715f0c476b38378690f809d5e72"/>
    <n v="1"/>
    <n v="1"/>
  </r>
  <r>
    <s v="1762b518-8206-4291-9f41-6febc2dbd8ec"/>
    <x v="1"/>
    <x v="260"/>
    <n v="-0.01282344"/>
    <n v="-0.01282344"/>
    <x v="1"/>
    <n v="4.534170854271356"/>
    <n v="-0.05814366789949748"/>
    <n v="-0.0581436678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7d9807decc59c6fff5f91ee89cce341d2d36977c94e71de1663087b3400fa4"/>
    <n v="1"/>
    <n v="1"/>
  </r>
  <r>
    <s v="de8a47ea-c7a7-4706-b8ce-78d9a2cad882"/>
    <x v="1"/>
    <x v="260"/>
    <n v="-0.012304396"/>
    <n v="-0.012304396"/>
    <x v="1"/>
    <n v="4.534170854271356"/>
    <n v="-0.05579023372261305"/>
    <n v="-0.05579023372261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4fab42fa42e5dc4534657e7351a4f963361f763298055776d2f8222c68bdd3"/>
    <n v="1"/>
    <n v="1"/>
  </r>
  <r>
    <s v="8ec8700f-3c51-4a92-9b94-7a9d695ec7c3"/>
    <x v="1"/>
    <x v="260"/>
    <n v="-0.011854049"/>
    <n v="-0.011854049"/>
    <x v="1"/>
    <n v="4.534170854271356"/>
    <n v="-0.05374828348090452"/>
    <n v="-0.0537482834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2638913896252391a6e758fbe4c96873cf098da68d6920c74cbadbe6223de1"/>
    <n v="1"/>
    <n v="1"/>
  </r>
  <r>
    <s v="2b130007-fa63-478a-8865-61bee004c369"/>
    <x v="1"/>
    <x v="260"/>
    <n v="-0.009198418999999999"/>
    <n v="-0.009198418999999999"/>
    <x v="1"/>
    <n v="4.534170854271356"/>
    <n v="-0.04170720333517587"/>
    <n v="-0.04170720333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1cd53d59e32946fee394d19f0b23e0851c0316b92e6a9c5a394cf7eaf7200e"/>
    <n v="1"/>
    <n v="1"/>
  </r>
  <r>
    <s v="c8b36d7b-add0-4974-b465-648c9196991a"/>
    <x v="1"/>
    <x v="260"/>
    <n v="-0.011854049"/>
    <n v="-0.011854049"/>
    <x v="1"/>
    <n v="4.534170854271356"/>
    <n v="-0.05374828348090452"/>
    <n v="-0.0537482834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fb6c0560dfa2ca7cedb2238ee6f197c50d41b6706e380f9690451f13126ec3"/>
    <n v="1"/>
    <n v="1"/>
  </r>
  <r>
    <s v="5c75a730-ed3c-4d92-bb71-8964fe87e35c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118da7cc85e789006367131c0e3ea6e9be9c4961ac2b588196ad15129a68fe"/>
    <n v="1"/>
    <n v="1"/>
  </r>
  <r>
    <s v="3a00a41b-361e-4b3c-8982-158b66396efb"/>
    <x v="1"/>
    <x v="260"/>
    <n v="-0.009737411999999999"/>
    <n v="-0.009737411999999999"/>
    <x v="1"/>
    <n v="4.534170854271356"/>
    <n v="-0.04415108968643215"/>
    <n v="-0.0441510896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0276aeec769150cbe540a6a688eb3142fec1e6ca6d5ed0a2befc5554c23ec6"/>
    <n v="1"/>
    <n v="1"/>
  </r>
  <r>
    <s v="9c97db2e-5e45-496c-a2a5-562a51cbeb9b"/>
    <x v="1"/>
    <x v="260"/>
    <n v="-0.012533386"/>
    <n v="-0.012533386"/>
    <x v="1"/>
    <n v="4.534170854271356"/>
    <n v="-0.05682851350653266"/>
    <n v="-0.056828513506532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bbedbeff082c3831f9750c6694a372beb19715e9a35621bd87911ded42c330"/>
    <n v="1"/>
    <n v="1"/>
  </r>
  <r>
    <s v="5486a7c8-3e86-4059-b048-901c48c29068"/>
    <x v="1"/>
    <x v="260"/>
    <n v="-0.009441262000000001"/>
    <n v="-0.009441262000000001"/>
    <x v="1"/>
    <n v="4.534170854271356"/>
    <n v="-0.0428082949879397"/>
    <n v="-0.04280829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879360bab734f02f5defb21581ac46685b1afda4a3ca5d1df4e9f2169846be"/>
    <n v="1"/>
    <n v="1"/>
  </r>
  <r>
    <s v="86919b15-7bde-445e-b35f-4790232427a3"/>
    <x v="1"/>
    <x v="260"/>
    <n v="-0.00959526"/>
    <n v="-0.00959526"/>
    <x v="1"/>
    <n v="4.534170854271356"/>
    <n v="-0.04350654823115577"/>
    <n v="-0.04350654823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d02331057bde34e6cff64d80ee0319078677cc36a0a6e1ea69bebe0eb7f59e"/>
    <n v="1"/>
    <n v="1"/>
  </r>
  <r>
    <s v="91a347ec-88b6-4d1f-b2c9-e1795e0b7452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489adc6a5ea7210a82562662cd1a01c3cffb10ce293564c6470f8ae0eac978"/>
    <n v="1"/>
    <n v="1"/>
  </r>
  <r>
    <s v="64fb0846-4fb6-4d68-8789-7c6eb4350e73"/>
    <x v="1"/>
    <x v="260"/>
    <n v="-0.01236546"/>
    <n v="-0.01236546"/>
    <x v="1"/>
    <n v="4.534170854271356"/>
    <n v="-0.05606710833165829"/>
    <n v="-0.0560671083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49956dd1731013b31ecc524ad5a7e692a668669b2fec8d3dabaa5c32a5e2eb"/>
    <n v="1"/>
    <n v="1"/>
  </r>
  <r>
    <s v="a52c18d0-c041-4b92-aa48-de7a58765a2b"/>
    <x v="1"/>
    <x v="260"/>
    <n v="-0.012090672"/>
    <n v="-0.012090672"/>
    <x v="1"/>
    <n v="4.534170854271356"/>
    <n v="-0.05482117259095476"/>
    <n v="-0.05482117259095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0fbe354bb69eed0c8bda22f0b30357ce768ea180f769fa53eb46587a476948"/>
    <n v="1"/>
    <n v="1"/>
  </r>
  <r>
    <s v="0c8ccee5-9793-4266-94f0-5d9f9b29ebae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1251c1553314533dc3e14024106b06da5aa549ca99cbc859492558af8f84fe"/>
    <n v="1"/>
    <n v="1"/>
  </r>
  <r>
    <s v="753e9d9c-c5b7-4129-9796-1d8e1d470477"/>
    <x v="1"/>
    <x v="260"/>
    <n v="-0.013098228"/>
    <n v="-0.013098228"/>
    <x v="1"/>
    <n v="4.534170854271356"/>
    <n v="-0.059389603640201"/>
    <n v="-0.0593896036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e398e1cf233a5002e27c0edfdb1a2c97f71214443da25d9a268a139fe5ceff"/>
    <n v="1"/>
    <n v="1"/>
  </r>
  <r>
    <s v="450a5a50-3744-4216-8218-2b64c16026a5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e1809c9a31f9d021decc75fa55cd16c825a3ccc9021321befe1d57088be67f"/>
    <n v="1"/>
    <n v="1"/>
  </r>
  <r>
    <s v="4077e641-d53f-414b-ac2e-0d9bf95cca6b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34303743bb4cbe3f648619912e236902b0978189ac27e89eb03fd9e06cc4a2"/>
    <n v="1"/>
    <n v="1"/>
  </r>
  <r>
    <s v="7cb2e332-bf74-4d59-a684-cc6dce21dd97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0dc84106a26c8deb4de240f3c5145ade3f0746b37fe7e9a1b60d2a620e6f3e"/>
    <n v="1"/>
    <n v="1"/>
  </r>
  <r>
    <s v="7751abfe-a660-41cd-9751-ab0a31d0d555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cc5a67e8a372819d8fe6a2af1e0734fca96942152e3d7a137fe6467999db03"/>
    <n v="1"/>
    <n v="1"/>
  </r>
  <r>
    <s v="70155ee4-e4d8-4078-9b74-ff2f4593d2c5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b78f96d6d6adbdafb6e4d327d055d8a2dc93ddbfb7df732a1d91cb17ce6d19"/>
    <n v="1"/>
    <n v="1"/>
  </r>
  <r>
    <s v="50d94ae7-844e-4e81-ada5-3cf97d05ac38"/>
    <x v="1"/>
    <x v="260"/>
    <n v="-0.014243178"/>
    <n v="-0.014243178"/>
    <x v="1"/>
    <n v="4.534170854271356"/>
    <n v="-0.06458100255979898"/>
    <n v="-0.0645810025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b859f1ba7fda116acc37e901fd73cd5df88604420f375541610051e5922a84"/>
    <n v="1"/>
    <n v="1"/>
  </r>
  <r>
    <s v="44978633-b591-4276-a51d-858744841d49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ea4c5c9187e260cc78491e2d820eeb541e2ea65102d33bfcb865c52d593f2c"/>
    <n v="1"/>
    <n v="1"/>
  </r>
  <r>
    <s v="c0451d1a-d1c9-4256-9dfc-bc2697c999d2"/>
    <x v="1"/>
    <x v="260"/>
    <n v="-0.01152583"/>
    <n v="-0.01152583"/>
    <x v="1"/>
    <n v="4.534170854271356"/>
    <n v="-0.05226008245728642"/>
    <n v="-0.05226008245728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32fd1db1f236b7f719aaaf9cda0a9a5bde4f2fdf933c0ca2c4066e28313fe6"/>
    <n v="1"/>
    <n v="1"/>
  </r>
  <r>
    <s v="477f6694-b5cc-4a78-85cd-b980d9040b7b"/>
    <x v="1"/>
    <x v="260"/>
    <n v="-0.011869315"/>
    <n v="-0.011869315"/>
    <x v="1"/>
    <n v="4.534170854271356"/>
    <n v="-0.05381750213316582"/>
    <n v="-0.05381750213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0bdce9659e1e9dd40ea1277a79e02c0513e08db88079774ee1d1e8db4965c3"/>
    <n v="1"/>
    <n v="1"/>
  </r>
  <r>
    <s v="171544b1-d22c-4672-bff8-96daa630327a"/>
    <x v="1"/>
    <x v="260"/>
    <n v="-0.011869315"/>
    <n v="-0.011869315"/>
    <x v="1"/>
    <n v="4.534170854271356"/>
    <n v="-0.05381750213316582"/>
    <n v="-0.05381750213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b396bbc0b1fd765927bd5059719e080f95f30a89d514e46c505f2979b0493e"/>
    <n v="1"/>
    <n v="1"/>
  </r>
  <r>
    <s v="9f6f493a-e857-4854-bd92-6efff2ae2aa9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4d7597e3016c045a7f730de55b62eec99966457c3110601ef652e82695c559"/>
    <n v="1"/>
    <n v="1"/>
  </r>
  <r>
    <s v="bde6180a-b131-4218-96f0-25e74688cfca"/>
    <x v="1"/>
    <x v="260"/>
    <n v="-0.0136761856"/>
    <n v="-0.0136761856"/>
    <x v="1"/>
    <n v="4.534170854271356"/>
    <n v="-0.06201016214512562"/>
    <n v="-0.06201016214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47e45f667bbf23c18ee812b8ed6877d60de979f53707d532ff06e668104e8e"/>
    <n v="1"/>
    <n v="1"/>
  </r>
  <r>
    <s v="f1f1f537-7933-40de-9b33-4ccb13f72dad"/>
    <x v="1"/>
    <x v="260"/>
    <n v="-0.01328142"/>
    <n v="-0.01328142"/>
    <x v="1"/>
    <n v="4.534170854271356"/>
    <n v="-0.06022022746733668"/>
    <n v="-0.060220227467336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b1cafafe6bd47a081705a035572030370f748bdacda40b655d7f3527af0571"/>
    <n v="1"/>
    <n v="1"/>
  </r>
  <r>
    <s v="9735cc3e-e2ce-49fb-a1b8-a889f40bb8a9"/>
    <x v="1"/>
    <x v="260"/>
    <n v="-0.012998999"/>
    <n v="-0.012998999"/>
    <x v="1"/>
    <n v="4.534170854271356"/>
    <n v="-0.05893968240050251"/>
    <n v="-0.0589396824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c8b497e104747176d296a3f5905a59d1758218a61a603e7ffce7e5c2893d08"/>
    <n v="1"/>
    <n v="1"/>
  </r>
  <r>
    <s v="3294d983-ede3-4bd8-b083-432a298e9e7d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88d09cc5a0cafb20ea6103233093b9e1496eab07c2ef026d57c23f61b4abc6"/>
    <n v="1"/>
    <n v="1"/>
  </r>
  <r>
    <s v="4a419941-ed03-41a0-b38f-9c8c58195575"/>
    <x v="1"/>
    <x v="260"/>
    <n v="-0.013182191"/>
    <n v="-0.013182191"/>
    <x v="1"/>
    <n v="4.534170854271356"/>
    <n v="-0.05977030622763819"/>
    <n v="-0.0597703062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9f4f3355c1fac6256216bb26e7f1b5ca0da1535a1dad954fd71c79077d7ba7"/>
    <n v="1"/>
    <n v="1"/>
  </r>
  <r>
    <s v="6e652d3d-37f4-464b-b014-4a3bcb5caa0c"/>
    <x v="1"/>
    <x v="260"/>
    <n v="-0.011892214"/>
    <n v="-0.011892214"/>
    <x v="1"/>
    <n v="4.534170854271356"/>
    <n v="-0.05392133011155778"/>
    <n v="-0.0539213301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f297493b65af857872c37a84b73056af1ee09b6ce457ad00a4f576d18d5140"/>
    <n v="1"/>
    <n v="1"/>
  </r>
  <r>
    <s v="ff87c057-68eb-4162-bb0c-29acd9751ee0"/>
    <x v="1"/>
    <x v="260"/>
    <n v="-0.012930302"/>
    <n v="-0.012930302"/>
    <x v="1"/>
    <n v="4.534170854271356"/>
    <n v="-0.05862819846532662"/>
    <n v="-0.058628198465326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f56a9966c8accf250103d3a4ed22941facc8f3eabfaa5f0efca4e1ef08192d"/>
    <n v="1"/>
    <n v="1"/>
  </r>
  <r>
    <s v="ce2901a9-87b0-48be-9345-0059961ba9c0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a429dfa51f6f6790481a7807522aaa4643b4ffd1977f32666e6f7452d3395b"/>
    <n v="1"/>
    <n v="1"/>
  </r>
  <r>
    <s v="7db1ee5b-39ed-419e-ad31-319b42dc75be"/>
    <x v="1"/>
    <x v="260"/>
    <n v="-0.012892137"/>
    <n v="-0.012892137"/>
    <x v="1"/>
    <n v="4.534170854271356"/>
    <n v="-0.05845515183467337"/>
    <n v="-0.0584551518346733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6581b35e861102ab40adc3b7f814a34f720a739665db4a7468a135343e10c2"/>
    <n v="1"/>
    <n v="1"/>
  </r>
  <r>
    <s v="0961469d-efb5-4700-81a3-943c4e380455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305e7832ecd1134855daf7080ffeab65392eb20f92be4ce1bd95287d0577f8"/>
    <n v="1"/>
    <n v="1"/>
  </r>
  <r>
    <s v="c728982e-47be-478c-80d8-bdda4fe43851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77890d67826d51cfdf62822a6197b09943eed68b98a6a77febf4aa95c13d7c"/>
    <n v="1"/>
    <n v="1"/>
  </r>
  <r>
    <s v="c24f7200-8b19-4a88-b62a-e01c5d96c9c9"/>
    <x v="1"/>
    <x v="260"/>
    <n v="-0.014838552"/>
    <n v="-0.014838552"/>
    <x v="1"/>
    <n v="4.534170854271356"/>
    <n v="-0.06728052999798995"/>
    <n v="-0.0672805299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966a446b6b996946e6aa9b4a0e397721d3147a88e7c3a0d830015e86ac9764"/>
    <n v="1"/>
    <n v="1"/>
  </r>
  <r>
    <s v="e2ecb264-0eed-4789-9fde-0023b22fab34"/>
    <x v="1"/>
    <x v="260"/>
    <n v="-0.0137394"/>
    <n v="-0.0137394"/>
    <x v="1"/>
    <n v="4.534170854271356"/>
    <n v="-0.06229678703517588"/>
    <n v="-0.0622967870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dfdf71782ab4ed99ac3580e5fad14c10c7835debd93b77f03e4bab79497d7"/>
    <n v="1"/>
    <n v="1"/>
  </r>
  <r>
    <s v="88e73bd4-c22e-4303-95e6-dc484edb6b58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33196ac22c35fd89174ad942d7a3f2484402340c6264d8980361fd71a6ea4a"/>
    <n v="1"/>
    <n v="1"/>
  </r>
  <r>
    <s v="e9db04fb-66df-42a0-893f-344acfb77a43"/>
    <x v="1"/>
    <x v="260"/>
    <n v="-0.013464612"/>
    <n v="-0.013464612"/>
    <x v="1"/>
    <n v="4.534170854271356"/>
    <n v="-0.06105085129447235"/>
    <n v="-0.06105085129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3c7e5a52650184c4bd71f5fb1ba2eeb3986cd934ad239b4fce262006abaf5d"/>
    <n v="1"/>
    <n v="1"/>
  </r>
  <r>
    <s v="b3ffaa48-d591-4aa0-9bf1-88d6ac2b165a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b395f73fba52820e71c899003ecf6b059b6331ed2c0b4494cec4b042789823"/>
    <n v="1"/>
    <n v="1"/>
  </r>
  <r>
    <s v="56f0e832-c623-474d-ae8c-51381be23a67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559a2fc7d0e435639166feb44fd8c2955ad0db6dc07c6646939bdcc166cfa3"/>
    <n v="1"/>
    <n v="1"/>
  </r>
  <r>
    <s v="70dbd02d-7d01-4b9b-8da1-a2040398ad60"/>
    <x v="1"/>
    <x v="260"/>
    <n v="-0.0124474658"/>
    <n v="-0.0124474658"/>
    <x v="1"/>
    <n v="4.534170854271356"/>
    <n v="-0.05643893663989949"/>
    <n v="-0.05643893663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fe91d5d2c87af86ec92e59854ecd54c6061abc3a33829ac59a52e7563d381e"/>
    <n v="1"/>
    <n v="1"/>
  </r>
  <r>
    <s v="87524a0f-8fd5-4c38-a2e8-83d6eab76153"/>
    <x v="1"/>
    <x v="260"/>
    <n v="-0.012449423"/>
    <n v="-0.012449423"/>
    <x v="1"/>
    <n v="4.534170854271356"/>
    <n v="-0.05644781091909547"/>
    <n v="-0.0564478109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3d3f6190ee5e1e75d407e358ba76fd52d9f80448d3cf31190eb3db3c62509c"/>
    <n v="1"/>
    <n v="1"/>
  </r>
  <r>
    <s v="6217f252-4337-4b63-bdad-ce7454053663"/>
    <x v="1"/>
    <x v="260"/>
    <n v="-0.01312876"/>
    <n v="-0.01312876"/>
    <x v="1"/>
    <n v="4.534170854271356"/>
    <n v="-0.05952804094472361"/>
    <n v="-0.059528040944723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6dde720b1fcc8b0bb4f4742113480c6eb91eb3f4b00d8d8c449f6c7cf83bf0f"/>
    <n v="1"/>
    <n v="1"/>
  </r>
  <r>
    <s v="07b83de5-f322-401b-9a5d-3ae7b16c7ebd"/>
    <x v="1"/>
    <x v="260"/>
    <n v="-0.012960834"/>
    <n v="-0.012960834"/>
    <x v="1"/>
    <n v="4.534170854271356"/>
    <n v="-0.05876663576984924"/>
    <n v="-0.058766635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190f97af6dfeead7d9c8676113fae0a31e0e05d2ff67c0d545ac80ffefbcc9a"/>
    <n v="1"/>
    <n v="1"/>
  </r>
  <r>
    <s v="74b9d4e0-3cdc-478d-9b7a-7f4e2404b73a"/>
    <x v="1"/>
    <x v="260"/>
    <n v="-0.011418968"/>
    <n v="-0.011418968"/>
    <x v="1"/>
    <n v="4.534170854271356"/>
    <n v="-0.05177555189145728"/>
    <n v="-0.0517755518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77a706f3332b0c520deb8023d86e45a2e5a0fdd983dd6e0f1bed6c3a30d489"/>
    <n v="1"/>
    <n v="1"/>
  </r>
  <r>
    <s v="82bad27c-33c1-4e70-9c70-5a616dcff6f7"/>
    <x v="1"/>
    <x v="260"/>
    <n v="-0.011579261"/>
    <n v="-0.011579261"/>
    <x v="1"/>
    <n v="4.534170854271356"/>
    <n v="-0.052502347740201"/>
    <n v="-0.0525023477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3afc2f46566cec2c1d3cebc4726ba980df5a18b889e6daf26d3c631cee6c38"/>
    <n v="1"/>
    <n v="1"/>
  </r>
  <r>
    <s v="89484c1b-5cd6-4adb-89c2-5f6abe06a50f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7d49b0d222161dc1184ccb9caeadea0a08b48f46188d6c9a0b40e7a87decd97"/>
    <n v="1"/>
    <n v="1"/>
  </r>
  <r>
    <s v="b8539c88-0e72-4b63-aa5a-5ec046cd8a31"/>
    <x v="1"/>
    <x v="260"/>
    <n v="-0.013044797"/>
    <n v="-0.013044797"/>
    <x v="1"/>
    <n v="4.534170854271356"/>
    <n v="-0.05914733835728643"/>
    <n v="-0.0591473383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c6874fc818f6a98ee0569502266236d36aaa09f6a0e211b2ce4bb20146ea43"/>
    <n v="1"/>
    <n v="1"/>
  </r>
  <r>
    <s v="2a64d7f4-30c6-44cd-9e82-247e07aee11d"/>
    <x v="1"/>
    <x v="260"/>
    <n v="-0.013014265"/>
    <n v="-0.013014265"/>
    <x v="1"/>
    <n v="4.534170854271356"/>
    <n v="-0.05900890105276382"/>
    <n v="-0.0590089010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d40de3afb3669b848f8b2967c9fcee61048e17841946f24dcb68eed97d7473"/>
    <n v="1"/>
    <n v="1"/>
  </r>
  <r>
    <s v="0fb94811-b721-4f0a-a210-efcabbd48c84"/>
    <x v="1"/>
    <x v="260"/>
    <n v="-0.013014265"/>
    <n v="-0.013014265"/>
    <x v="1"/>
    <n v="4.534170854271356"/>
    <n v="-0.05900890105276382"/>
    <n v="-0.0590089010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c4a7514fa2f3139ea577a631dfd11b375198439615c87bebe8e7e4f3011b7"/>
    <n v="1"/>
    <n v="1"/>
  </r>
  <r>
    <s v="1de9b9b3-2651-4b77-af97-bc8ccb2ff4ee"/>
    <x v="1"/>
    <x v="260"/>
    <n v="-0.013373016"/>
    <n v="-0.013373016"/>
    <x v="1"/>
    <n v="4.534170854271356"/>
    <n v="-0.06063553938090452"/>
    <n v="-0.0606355393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e7a9875cf3f5b95229856a4ec9523d0777df3c70be9244b999a2009e5f4c11"/>
    <n v="1"/>
    <n v="1"/>
  </r>
  <r>
    <s v="8b5408c7-5618-4411-83f1-dfa499de58e6"/>
    <x v="1"/>
    <x v="260"/>
    <n v="-0.0125237838"/>
    <n v="-0.0125237838"/>
    <x v="1"/>
    <n v="4.534170854271356"/>
    <n v="-0.05678497549115577"/>
    <n v="-0.056784975491155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59d71769da8b1bd80121e044ceb7bdd85c7ba8224e8842524e60ee7fe51f5cf"/>
    <n v="1"/>
    <n v="1"/>
  </r>
  <r>
    <s v="d24dc9ca-1b6a-415a-8eb6-76fd251e4714"/>
    <x v="1"/>
    <x v="260"/>
    <n v="-0.013090595"/>
    <n v="-0.013090595"/>
    <x v="1"/>
    <n v="4.534170854271356"/>
    <n v="-0.05935499431407035"/>
    <n v="-0.05935499431407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e23a412fd75357daee012d582889a71932fe5eb6c26ec4a8a30da2a981cd68"/>
    <n v="1"/>
    <n v="1"/>
  </r>
  <r>
    <s v="a0475963-e0bb-4bf8-98c0-1c980eab95ad"/>
    <x v="1"/>
    <x v="260"/>
    <n v="-0.010426678"/>
    <n v="-0.010426678"/>
    <x v="1"/>
    <n v="4.534170854271356"/>
    <n v="-0.04727633949447236"/>
    <n v="-0.047276339494472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91ff2cdfdf911c633687bbf6ca9742ecb6d05dcdc4089f305d0f8444c9395c"/>
    <n v="1"/>
    <n v="1"/>
  </r>
  <r>
    <s v="74ba502b-68ad-4394-94b6-a4c7df2cd374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076fb454bd5e00c86e2a2c2690b83182183b03a2327ac890330d373f98423a"/>
    <n v="1"/>
    <n v="1"/>
  </r>
  <r>
    <s v="9c7d2ebe-58be-40f4-bcb9-6027d6de4a30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7c97e59ce2f53c401bdc0016cc8a14e870a7c0446c8713db73e268ec8459f5"/>
    <n v="1"/>
    <n v="1"/>
  </r>
  <r>
    <s v="50e2671a-2c94-42a0-baf2-60da14221a43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b93c66df42e68a894b8605280fc83c899f1023c8c02a4c50c548d00f522ef3"/>
    <n v="1"/>
    <n v="1"/>
  </r>
  <r>
    <s v="92c8a25b-dd45-46f6-87fc-91d25936a646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40d7f93eeeaab5b62886f55db4bf6244105eced75b717cf1c0002bf6901b8d"/>
    <n v="1"/>
    <n v="1"/>
  </r>
  <r>
    <s v="7832ace8-0a5d-4f70-9f49-e9a82f1cd07f"/>
    <x v="1"/>
    <x v="260"/>
    <n v="-0.011676654"/>
    <n v="-0.011676654"/>
    <x v="1"/>
    <n v="4.534170854271356"/>
    <n v="-0.05294394424221105"/>
    <n v="-0.0529439442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56ce152eaec0cfb1590a1aa46565dfcc1df710a3e10435dbf6d42d676f86d4"/>
    <n v="1"/>
    <n v="1"/>
  </r>
  <r>
    <s v="b198f9c2-e443-496c-b050-d3453e5a18b2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4a9467c3d9f08e5adb9d5c12481c4c4337d19c29d610dcaa65c5141f224e00"/>
    <n v="1"/>
    <n v="1"/>
  </r>
  <r>
    <s v="7a3ad3da-3990-4cce-ab58-4f85c715a306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8e90d0c61efcabce85a3790bec88a6b88921eee967129eab5468407aa22df2"/>
    <n v="1"/>
    <n v="1"/>
  </r>
  <r>
    <s v="6f4c376a-69ac-4ce4-91b5-b734c987fd65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95bae1efe6009c1af51f00d8c2d524aaea344108f75aa6a69386c0c26268cc"/>
    <n v="1"/>
    <n v="1"/>
  </r>
  <r>
    <s v="9573d2ed-dcf4-4190-b752-bec0922d25e3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09eede62c456986fd2ad27d9202f01b1181051471f61a687284f5b7e07fe1b"/>
    <n v="1"/>
    <n v="1"/>
  </r>
  <r>
    <s v="ce624fc3-4702-438b-a533-af882ee50d3d"/>
    <x v="1"/>
    <x v="260"/>
    <n v="-0.011899847"/>
    <n v="-0.011899847"/>
    <x v="1"/>
    <n v="4.534170854271356"/>
    <n v="-0.05395593943768844"/>
    <n v="-0.0539559394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52f7ce07c084ee9496e7b71d54dd55021f063bfa17dbf7e77857e4f0596ec2"/>
    <n v="1"/>
    <n v="1"/>
  </r>
  <r>
    <s v="cf5af5be-6faf-498b-850c-43fad4ac212f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24030022ab741412922637859971113fe63ca689039be053302c69a26be5af"/>
    <n v="1"/>
    <n v="1"/>
  </r>
  <r>
    <s v="33e2ba07-3895-404f-abd3-799ac86b0844"/>
    <x v="1"/>
    <x v="260"/>
    <n v="-0.012907403"/>
    <n v="-0.012907403"/>
    <x v="1"/>
    <n v="4.534170854271356"/>
    <n v="-0.05852437048693467"/>
    <n v="-0.0585243704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cc938a8919f0a5ba4e4ddc166bdae46c33bbc1728aee17aaaef77a46d512e4"/>
    <n v="1"/>
    <n v="1"/>
  </r>
  <r>
    <s v="d1e1d6ca-ce61-43f1-ab90-e2123e0801cf"/>
    <x v="1"/>
    <x v="260"/>
    <n v="-0.0244415"/>
    <n v="-0.0244415"/>
    <x v="1"/>
    <n v="4.534170854271356"/>
    <n v="-0.1108219369346734"/>
    <n v="-0.1108219369346734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a641849796b088e7917de95c4ce0a8efc25d8bbd0d9982bc854c03cef993e687"/>
    <n v="1"/>
    <n v="1"/>
  </r>
  <r>
    <s v="eb543a33-69a7-4c83-b448-5522fe4dff73"/>
    <x v="1"/>
    <x v="260"/>
    <n v="-0.012434157"/>
    <n v="-0.012434157"/>
    <x v="1"/>
    <n v="4.534170854271356"/>
    <n v="-0.05637859226683417"/>
    <n v="-0.05637859226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abdfc4916cda4aa2469cd989bd41738922e69859b2defb53f80b40cd3da4cc"/>
    <n v="1"/>
    <n v="1"/>
  </r>
  <r>
    <s v="ee52118d-947f-432c-88c2-0839d95f4f72"/>
    <x v="1"/>
    <x v="260"/>
    <n v="-0.010335082"/>
    <n v="-0.010335082"/>
    <x v="1"/>
    <n v="4.534170854271356"/>
    <n v="-0.04686102758090452"/>
    <n v="-0.0468610275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7981eea16bba4e532eefa037c3a4e2068c755a2b479162dd45def27a55b66b"/>
    <n v="1"/>
    <n v="1"/>
  </r>
  <r>
    <s v="5fdcdb1f-72eb-4ffd-b688-e5f512ee67a0"/>
    <x v="1"/>
    <x v="260"/>
    <n v="-0.010335082"/>
    <n v="-0.010335082"/>
    <x v="1"/>
    <n v="4.534170854271356"/>
    <n v="-0.04686102758090452"/>
    <n v="-0.04686102758090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44d8c140174e97a202ee10a803a73d16654ad1b7a39eb4a5de0be6c8d3dd36"/>
    <n v="1"/>
    <n v="1"/>
  </r>
  <r>
    <s v="48ff6dc5-a46b-4921-8225-f7131309254d"/>
    <x v="1"/>
    <x v="260"/>
    <n v="-0.011413621"/>
    <n v="-0.011413621"/>
    <x v="1"/>
    <n v="4.534170854271356"/>
    <n v="-0.05175130767989949"/>
    <n v="-0.0517513076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3dde92af55ad4040a99e0406466092ab43b75ec9df8bef74d83e5fb0bb78b2"/>
    <n v="1"/>
    <n v="1"/>
  </r>
  <r>
    <s v="df80b65c-05a7-4588-80df-22aa0f273a44"/>
    <x v="1"/>
    <x v="260"/>
    <n v="-0.009435339000000001"/>
    <n v="-0.009435339000000001"/>
    <x v="1"/>
    <n v="4.534170854271356"/>
    <n v="-0.04278143909396985"/>
    <n v="-0.042781439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2f9bc0c77ec80b604086c8bea43d3aa03e2cd0c8be245849373ac09e52a4408"/>
    <n v="1"/>
    <n v="1"/>
  </r>
  <r>
    <s v="dca0f3c8-082c-4fed-8468-47d7af75dd32"/>
    <x v="1"/>
    <x v="260"/>
    <n v="-0.009435339000000001"/>
    <n v="-0.009435339000000001"/>
    <x v="1"/>
    <n v="4.534170854271356"/>
    <n v="-0.04278143909396985"/>
    <n v="-0.042781439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88bed8e4d04514c5e25a440d05c1ac514dbb82c92f1a2b4087722d4c368adf"/>
    <n v="1"/>
    <n v="1"/>
  </r>
  <r>
    <s v="7f04eef7-e75a-491d-ab8e-efdf230fce45"/>
    <x v="1"/>
    <x v="260"/>
    <n v="-0.0125466792"/>
    <n v="-0.0125466792"/>
    <x v="1"/>
    <n v="4.534170854271356"/>
    <n v="-0.05688878714653265"/>
    <n v="-0.056888787146532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f44549667ae3da1cbcc4772412d6e37cad17de879102c1c029a6b592494cf"/>
    <n v="1"/>
    <n v="1"/>
  </r>
  <r>
    <s v="c395f9c1-1458-4603-acc3-17443f625f76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44e7bc443b31019fd6fd257b1a445ecea80c8c312d583ef2ba96a017ac4192"/>
    <n v="1"/>
    <n v="1"/>
  </r>
  <r>
    <s v="45f5ef8d-2b29-40bd-b1b6-be2e352a3d74"/>
    <x v="1"/>
    <x v="260"/>
    <n v="-0.009737411999999999"/>
    <n v="-0.009737411999999999"/>
    <x v="1"/>
    <n v="4.534170854271356"/>
    <n v="-0.04415108968643215"/>
    <n v="-0.0441510896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b06ea58684fcedfe3498d9393e192c47ce0132725cfa4f58bb7905da172d1e"/>
    <n v="1"/>
    <n v="1"/>
  </r>
  <r>
    <s v="5fcea6e3-2997-4788-8793-efb6427f8920"/>
    <x v="1"/>
    <x v="260"/>
    <n v="-0.013319585"/>
    <n v="-0.013319585"/>
    <x v="1"/>
    <n v="4.534170854271356"/>
    <n v="-0.06039327409798995"/>
    <n v="-0.0603932740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ed89344acb97474ca8a169b203960de389658966c1c8451d5c87eba7e1d9e5"/>
    <n v="1"/>
    <n v="1"/>
  </r>
  <r>
    <s v="457de36b-097c-44ca-9afe-ca70e36adcc6"/>
    <x v="1"/>
    <x v="260"/>
    <n v="-0.013319585"/>
    <n v="-0.013319585"/>
    <x v="1"/>
    <n v="4.534170854271356"/>
    <n v="-0.06039327409798995"/>
    <n v="-0.060393274097989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447f5021edb7e54aaff161822d9b8f8d912fb9b4570377cfddf63933921797d"/>
    <n v="1"/>
    <n v="1"/>
  </r>
  <r>
    <s v="0c3bc757-aa64-494f-8670-bab390273c2e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fedad0810b2b9e72858b7a49594a6e6d71f105d9aa23d0fe81122bcb1f58b4"/>
    <n v="1"/>
    <n v="1"/>
  </r>
  <r>
    <s v="ec6a236d-f2c4-419a-b73f-a7971248cce9"/>
    <x v="1"/>
    <x v="260"/>
    <n v="-0.012250965"/>
    <n v="-0.012250965"/>
    <x v="1"/>
    <n v="4.534170854271356"/>
    <n v="-0.05554796843969848"/>
    <n v="-0.055547968439698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767b277b6519ec782619ddbaee51542c5a492c76e6adb17f38dec9c74ee4a8"/>
    <n v="1"/>
    <n v="1"/>
  </r>
  <r>
    <s v="a0d4c0b1-5c7a-455c-b7c2-53a2d7b6593c"/>
    <x v="1"/>
    <x v="260"/>
    <n v="-0.011357904"/>
    <n v="-0.011357904"/>
    <x v="1"/>
    <n v="4.534170854271356"/>
    <n v="-0.05149867728241206"/>
    <n v="-0.0514986772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5cad73e8bd0d9b3071f21a5718abd8741a29bd85768999d235c7ed8d7bc0c57"/>
    <n v="1"/>
    <n v="1"/>
  </r>
  <r>
    <s v="d6ba9609-3330-4aba-a33f-fdb3921e235e"/>
    <x v="1"/>
    <x v="260"/>
    <n v="-0.013273787"/>
    <n v="-0.013273787"/>
    <x v="1"/>
    <n v="4.534170854271356"/>
    <n v="-0.06018561814120602"/>
    <n v="-0.060185618141206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e269d8ea6d98bd4082934c4b49bec9dfe23d1cf298338e0514f7acec4f6c91"/>
    <n v="1"/>
    <n v="1"/>
  </r>
  <r>
    <s v="b974002c-6f99-4085-979e-053472976e44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2d3495462a58dc047ca38f858040e2202524051e28d2e7a9f8b32db4fb5b74"/>
    <n v="1"/>
    <n v="1"/>
  </r>
  <r>
    <s v="ea202253-51ea-4469-86bb-2bd944dac642"/>
    <x v="1"/>
    <x v="260"/>
    <n v="-0.011159446"/>
    <n v="-0.011159446"/>
    <x v="1"/>
    <n v="4.534170854271356"/>
    <n v="-0.05059883480301507"/>
    <n v="-0.0505988348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7fc74a80f8e55499036accc6db2241f376104bcbe532d52993e371cb90e93"/>
    <n v="1"/>
    <n v="1"/>
  </r>
  <r>
    <s v="ee38acf9-2bf1-4568-9d88-c12c8a41ee6a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e1099467343f7a7545d927abb071a4b1581fe277a5e282892dbd5fde2ee599"/>
    <n v="1"/>
    <n v="1"/>
  </r>
  <r>
    <s v="51f1e8d2-63de-447c-913b-52f1d4eb6f6b"/>
    <x v="1"/>
    <x v="260"/>
    <n v="-0.011480032"/>
    <n v="-0.011480032"/>
    <x v="1"/>
    <n v="4.534170854271356"/>
    <n v="-0.05205242650050251"/>
    <n v="-0.0520524265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9115897c4f06d28eabba843c5a4ac86fab0acc67f95609353e952d2b3a50de"/>
    <n v="1"/>
    <n v="1"/>
  </r>
  <r>
    <s v="93927902-0059-4a65-b0b9-3571c49bc9f3"/>
    <x v="1"/>
    <x v="260"/>
    <n v="-0.012754743"/>
    <n v="-0.012754743"/>
    <x v="1"/>
    <n v="4.534170854271356"/>
    <n v="-0.0578321839643216"/>
    <n v="-0.0578321839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635a3b774f53fa195aa6ab53fcb1bc298cec21a14e2e30a525ee9c9ae40312f"/>
    <n v="1"/>
    <n v="1"/>
  </r>
  <r>
    <s v="40985b6c-1d53-4d0f-b7d1-7698f21eb01c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2afaf39de5158de08ee9279be3b97933f5d074018e7156c7672e3855c079cb"/>
    <n v="1"/>
    <n v="1"/>
  </r>
  <r>
    <s v="39cb75f4-36e3-48f8-8ab1-b4b2081fc46a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554e320b63e33eb930e12119814a0d0acff7f86bb54ebe48aa3046a14f5571"/>
    <n v="1"/>
    <n v="1"/>
  </r>
  <r>
    <s v="88fb668c-858e-4b68-97f4-6102becf15cd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1c913e213b5bb939525e8ccfeb22d3fabc3932f8e383c5eeeebcdd6e955e5d"/>
    <n v="1"/>
    <n v="1"/>
  </r>
  <r>
    <s v="4a9e20b0-29ec-4861-8cb1-1fe500b7aa71"/>
    <x v="1"/>
    <x v="260"/>
    <n v="-0.011457133"/>
    <n v="-0.011457133"/>
    <x v="1"/>
    <n v="4.534170854271356"/>
    <n v="-0.05194859852211055"/>
    <n v="-0.0519485985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5ef6c771982c22e5ab54bf4b823d450d343ba30d70cd845e9f838478910e5"/>
    <n v="1"/>
    <n v="1"/>
  </r>
  <r>
    <s v="fafa5507-1b78-473d-b56c-70138c1c6d30"/>
    <x v="1"/>
    <x v="260"/>
    <n v="-0.012502854"/>
    <n v="-0.012502854"/>
    <x v="1"/>
    <n v="4.534170854271356"/>
    <n v="-0.05669007620201004"/>
    <n v="-0.0566900762020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41fd16b22ee7e41df1effa9e4dfb66e44ef184b57f2ac319a43c6595f12072e"/>
    <n v="1"/>
    <n v="1"/>
  </r>
  <r>
    <s v="1e984f37-c1fd-4aeb-9c55-0e499029ee66"/>
    <x v="1"/>
    <x v="260"/>
    <n v="-0.008771963000000001"/>
    <n v="-0.008771963000000001"/>
    <x v="1"/>
    <n v="4.534170854271356"/>
    <n v="-0.03977357896934673"/>
    <n v="-0.0397735789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1f37421d2026f16ccececcb4cc7f31b61ae17b3b4031570762233c32330680"/>
    <n v="1"/>
    <n v="1"/>
  </r>
  <r>
    <s v="6e0e145b-cbdd-419c-98dc-f94ecb518408"/>
    <x v="1"/>
    <x v="260"/>
    <n v="-0.009684105"/>
    <n v="-0.009684105"/>
    <x v="1"/>
    <n v="4.534170854271356"/>
    <n v="-0.04390938664070351"/>
    <n v="-0.04390938664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e66dfed0d524ad456db5ccbe20300b8ca52376c162ca558d1fcc53dd007637"/>
    <n v="1"/>
    <n v="1"/>
  </r>
  <r>
    <s v="8efb388b-e71f-42ed-bc0e-f675818f1e02"/>
    <x v="1"/>
    <x v="260"/>
    <n v="-0.007693976999999999"/>
    <n v="-0.007693976999999999"/>
    <x v="1"/>
    <n v="4.534170854271356"/>
    <n v="-0.03488580626683416"/>
    <n v="-0.034885806266834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f40bf9bf78eb4c3857ff22af93f97b06a0fcc1dbc7a28d63c3a14f026ec05b"/>
    <n v="1"/>
    <n v="1"/>
  </r>
  <r>
    <s v="38101f60-cd5e-41d7-9047-1544ed8c3a49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ad1522cf933e75a7c09f3c75cc77a8c51f74e5af76234c281d0186580be72fc"/>
    <n v="1"/>
    <n v="1"/>
  </r>
  <r>
    <s v="82066e18-08a2-4bb8-afd0-bb98c8f99dbf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c5218c6c8f2bf109e99d2b58d696357086e1b1db5c19dfe533197f61d6613321"/>
    <n v="1"/>
    <n v="1"/>
  </r>
  <r>
    <s v="a1b12845-0171-40ad-b8c8-39c384e32733"/>
    <x v="1"/>
    <x v="260"/>
    <n v="-0.00764067"/>
    <n v="-0.00764067"/>
    <x v="1"/>
    <n v="4.534170854271356"/>
    <n v="-0.03464410322110553"/>
    <n v="-0.0346441032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55245463d7164a208c610a892a418a90f23531dc6d669dde32435afae67145"/>
    <n v="1"/>
    <n v="1"/>
  </r>
  <r>
    <s v="643fea4d-c4ad-4685-8309-6febfca952b1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6088135b75c1946f27b87e1ada77bf802a288e99a0606b1b355554176119b47"/>
    <n v="1"/>
    <n v="1"/>
  </r>
  <r>
    <s v="d481c0f6-423a-4252-b9ce-5a3a254e9d4f"/>
    <x v="1"/>
    <x v="260"/>
    <n v="-0.011443236"/>
    <n v="-0.011443236"/>
    <x v="1"/>
    <n v="4.534170854271356"/>
    <n v="-0.05188558714974875"/>
    <n v="-0.051885587149748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8fca9d26a7f322423f215f04b3b303a89b0bd46a5c83df5efe25010a8a8b51"/>
    <n v="1"/>
    <n v="1"/>
  </r>
  <r>
    <s v="452ba1c4-c46a-4de4-a5c3-f973311e4132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83c38f00e9c29fb3b4b3868cfcdf3820938eb9105222153edf204311cc48840"/>
    <n v="1"/>
    <n v="1"/>
  </r>
  <r>
    <s v="78c4c68f-e0ff-45ab-aa35-648679b9bc26"/>
    <x v="1"/>
    <x v="260"/>
    <n v="-0.010987165"/>
    <n v="-0.010987165"/>
    <x v="1"/>
    <n v="4.534170854271356"/>
    <n v="-0.04981768331407034"/>
    <n v="-0.04981768331407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2208e9c21299115d1001155ee5da070a424b8a36c4930915a0a1e8f62dec7"/>
    <n v="1"/>
    <n v="1"/>
  </r>
  <r>
    <s v="f7a1257e-3298-4a7e-98ad-894e1c11ea13"/>
    <x v="1"/>
    <x v="260"/>
    <n v="-0.011721617"/>
    <n v="-0.011721617"/>
    <x v="1"/>
    <n v="4.534170854271356"/>
    <n v="-0.05314781416633165"/>
    <n v="-0.053147814166331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e466e71a72aec775d55b1eab5317532a87403ddcb7512d3d4b1e13d493984"/>
    <n v="1"/>
    <n v="1"/>
  </r>
  <r>
    <s v="f148f3ce-cf39-41c3-a190-2e20754572d0"/>
    <x v="1"/>
    <x v="260"/>
    <n v="-0.009370186000000001"/>
    <n v="-0.009370186000000001"/>
    <x v="1"/>
    <n v="4.534170854271356"/>
    <n v="-0.04248602426030151"/>
    <n v="-0.042486024260301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e10bf2e5f044d76fd1fa1f86046fa6bbfce550be3e8b2b20dd34c60f0b4b3d"/>
    <n v="1"/>
    <n v="1"/>
  </r>
  <r>
    <s v="c7aee8cf-bd4e-4541-9c2e-91b719800bea"/>
    <x v="1"/>
    <x v="260"/>
    <n v="-0.009079959"/>
    <n v="-0.009079959"/>
    <x v="1"/>
    <n v="4.534170854271356"/>
    <n v="-0.04117008545577889"/>
    <n v="-0.0411700854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b6622f00f5a495e0bbaf0f1c2a9bbb61674e53ffcf3f56d52bc3e0a3f9f759"/>
    <n v="1"/>
    <n v="1"/>
  </r>
  <r>
    <s v="8bd76e37-23dc-4945-a1b7-4f39387761f2"/>
    <x v="1"/>
    <x v="260"/>
    <n v="-0.009693986599999999"/>
    <n v="-0.009693986599999999"/>
    <x v="1"/>
    <n v="4.534170854271356"/>
    <n v="-0.04395419150341708"/>
    <n v="-0.04395419150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4687dfbed80cee5ac1ed8b4394fff5905c05d287674f6560f89f75b40e1f4d"/>
    <n v="1"/>
    <n v="1"/>
  </r>
  <r>
    <s v="1604a33f-c27e-4fc5-b4ac-94cc1a62da90"/>
    <x v="1"/>
    <x v="260"/>
    <n v="-0.009551863399999999"/>
    <n v="-0.009551863399999999"/>
    <x v="1"/>
    <n v="4.534170854271356"/>
    <n v="-0.0433097806322613"/>
    <n v="-0.04330978063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eea29daa7026ef0f97c860d035419c9cfcd87802b35c1bc5a64ed2cb7000d4"/>
    <n v="1"/>
    <n v="1"/>
  </r>
  <r>
    <s v="381ecc16-7dfb-4f89-8f14-3aaf719ae80a"/>
    <x v="1"/>
    <x v="260"/>
    <n v="-0.009897333000000001"/>
    <n v="-0.009897333000000001"/>
    <x v="1"/>
    <n v="4.534170854271356"/>
    <n v="-0.04487619882361809"/>
    <n v="-0.04487619882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1d53cb28fe2f10c7e394fa7d4b0b43c7008086dde0320ab32b24860494b1f2"/>
    <n v="1"/>
    <n v="1"/>
  </r>
  <r>
    <s v="a9da745d-5bf6-4d66-ad93-da76c63966a6"/>
    <x v="1"/>
    <x v="260"/>
    <n v="-0.009986178"/>
    <n v="-0.009986178"/>
    <x v="1"/>
    <n v="4.534170854271356"/>
    <n v="-0.04527903723316583"/>
    <n v="-0.045279037233165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0e13368c00b150c885b9c0d66f3c901a87f5ce9875c5f9af9801a70c3448c8"/>
    <n v="1"/>
    <n v="1"/>
  </r>
  <r>
    <s v="6c5699af-8381-48c8-965b-fc5a7e98d984"/>
    <x v="1"/>
    <x v="260"/>
    <n v="-0.010596247"/>
    <n v="-0.010596247"/>
    <x v="1"/>
    <n v="4.534170854271356"/>
    <n v="-0.04804519431206029"/>
    <n v="-0.048045194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a3cf5525552badf2250a9d2267f9715a28065fbc1d912c96ecf9056c5f818e"/>
    <n v="1"/>
    <n v="1"/>
  </r>
  <r>
    <s v="862c631c-a8d0-4c58-af0d-d2ea66459524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62af6c81230cde12cc4433ba15e2cadccdb995fcb901c34243044a1f84ddc87"/>
    <n v="1"/>
    <n v="1"/>
  </r>
  <r>
    <s v="3d1031d8-c316-4a2c-9377-8f2ed8ef17b9"/>
    <x v="1"/>
    <x v="260"/>
    <n v="-0.009186573"/>
    <n v="-0.009186573"/>
    <x v="1"/>
    <n v="4.534170854271356"/>
    <n v="-0.04165349154723617"/>
    <n v="-0.0416534915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f34aa2976ac6be4ee56a017e8c72371f41eec126c9ea42dda50278120684b6"/>
    <n v="1"/>
    <n v="1"/>
  </r>
  <r>
    <s v="757f99d8-23e7-492c-9447-072f29627db3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452b29d527a8b01dc011252ae0cc06d30c6e6caccbfbb86545d978c3bd85bee"/>
    <n v="1"/>
    <n v="1"/>
  </r>
  <r>
    <s v="5c586b9a-a86e-4a08-98aa-e7e45d8fa21c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89afc1b49a6b5ef0458ed82274ef7206695ff8868c805116d0fe18b7417439"/>
    <n v="1"/>
    <n v="1"/>
  </r>
  <r>
    <s v="3b767f48-4d02-4381-8721-bc26fb8c0fe4"/>
    <x v="1"/>
    <x v="260"/>
    <n v="-0.0105941002"/>
    <n v="-0.0105941002"/>
    <x v="1"/>
    <n v="4.534170854271356"/>
    <n v="-0.04803546035407034"/>
    <n v="-0.048035460354070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5fd8ac3f396a11b7dede2e2bb8dd0337bff5b7a7ceed2d82b65ff9e0859681"/>
    <n v="1"/>
    <n v="1"/>
  </r>
  <r>
    <s v="6d43c84f-8eca-419d-a97f-209828087f98"/>
    <x v="1"/>
    <x v="260"/>
    <n v="-0.008736424999999999"/>
    <n v="-0.008736424999999999"/>
    <x v="1"/>
    <n v="4.534170854271356"/>
    <n v="-0.03961244360552763"/>
    <n v="-0.0396124436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e68814e69b7a77c3e409f866cc5cd1a9ab45299210b576090c8f2b708beb5e"/>
    <n v="1"/>
    <n v="1"/>
  </r>
  <r>
    <s v="66cebfbf-5780-492b-9e57-ba5d94cf343b"/>
    <x v="1"/>
    <x v="260"/>
    <n v="-0.008754194000000002"/>
    <n v="-0.008754194000000002"/>
    <x v="1"/>
    <n v="4.534170854271356"/>
    <n v="-0.03969301128743719"/>
    <n v="-0.039693011287437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5b30c4ed33447deb87cc545024b0943fd1188ac15a8044978cbcf0098927f5"/>
    <n v="1"/>
    <n v="1"/>
  </r>
  <r>
    <s v="6023e34a-5bd0-4510-8e0a-0434f0711039"/>
    <x v="1"/>
    <x v="260"/>
    <n v="-0.009062190000000001"/>
    <n v="-0.009062190000000001"/>
    <x v="1"/>
    <n v="4.534170854271356"/>
    <n v="-0.04108951777386935"/>
    <n v="-0.041089517773869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1d60efe04e4aa0f34ba45586b1f0f75ddc7589f5cdb887d19582ce03930754"/>
    <n v="1"/>
    <n v="1"/>
  </r>
  <r>
    <s v="7d12cdc1-4f8e-4b2e-86b6-f31df6bd9ca6"/>
    <x v="1"/>
    <x v="260"/>
    <n v="-0.009115497"/>
    <n v="-0.009115497"/>
    <x v="1"/>
    <n v="4.534170854271356"/>
    <n v="-0.04133122081959799"/>
    <n v="-0.04133122081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5159c7672ec4178f93b1e1af7c4cb9f367dcc79817146adf3ab78b5a980162"/>
    <n v="1"/>
    <n v="1"/>
  </r>
  <r>
    <s v="92df9a5d-ced8-4b2d-8858-f34c12d52189"/>
    <x v="1"/>
    <x v="260"/>
    <n v="-0.00989141"/>
    <n v="-0.00989141"/>
    <x v="1"/>
    <n v="4.534170854271356"/>
    <n v="-0.04484934292964823"/>
    <n v="-0.044849342929648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c41f917265087f87a493cb8291ac45b8d0f2ab1fe18791d1679addcdbf84bbf"/>
    <n v="1"/>
    <n v="1"/>
  </r>
  <r>
    <s v="8f92e4b0-08c9-4f46-877d-09297e38ee71"/>
    <x v="1"/>
    <x v="260"/>
    <n v="-0.008955576"/>
    <n v="-0.008955576"/>
    <x v="1"/>
    <n v="4.534170854271356"/>
    <n v="-0.04060611168241206"/>
    <n v="-0.0406061116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b19fd61a18e24cf08dd995ff126e569243e79b68a94c4a04a595811001aeaf"/>
    <n v="1"/>
    <n v="1"/>
  </r>
  <r>
    <s v="d62e06ac-fa3b-4b8a-8f5b-d3c480590fd0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59bd5a76aa08f185cad0b8298fc3873ad409e2b102516cd75432659fdf48cec"/>
    <n v="1"/>
    <n v="1"/>
  </r>
  <r>
    <s v="acdf0732-bede-42db-81bb-3c5078f50873"/>
    <x v="1"/>
    <x v="260"/>
    <n v="-0.009405723999999999"/>
    <n v="-0.009405723999999999"/>
    <x v="1"/>
    <n v="4.534170854271356"/>
    <n v="-0.04264715962412059"/>
    <n v="-0.042647159624120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67d08ee1294886db6e5acc9248cc9f9df4c064074938a137fb232da0d46054"/>
    <n v="1"/>
    <n v="1"/>
  </r>
  <r>
    <s v="2ef9d698-5b6e-4eeb-9805-4fb411467b59"/>
    <x v="1"/>
    <x v="260"/>
    <n v="-0.009405723999999999"/>
    <n v="-0.009405723999999999"/>
    <x v="1"/>
    <n v="4.534170854271356"/>
    <n v="-0.04264715962412059"/>
    <n v="-0.042647159624120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98c4e81f249ad023b2fe9c9112014bbd0d9bf99a4d3ce28dbe176d6ff4e851"/>
    <n v="1"/>
    <n v="1"/>
  </r>
  <r>
    <s v="e14e826d-fb2a-4cae-b59b-143aff1e5240"/>
    <x v="1"/>
    <x v="260"/>
    <n v="-0.009002960000000001"/>
    <n v="-0.009002960000000001"/>
    <x v="1"/>
    <n v="4.534170854271356"/>
    <n v="-0.04082095883417085"/>
    <n v="-0.0408209588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8d45fbad51ca0d0f693b82b42efe541349cc26686d7a14e3d13f147b9219fe"/>
    <n v="1"/>
    <n v="1"/>
  </r>
  <r>
    <s v="bd057ab3-b4b4-40d6-b71d-0a387b858a9e"/>
    <x v="1"/>
    <x v="260"/>
    <n v="0.005"/>
    <n v="0.005"/>
    <x v="1"/>
    <n v="4.534170854271356"/>
    <n v="0.02267085427135678"/>
    <n v="0.0226708542713567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628e70edb41fcbee6abd52568e126ce7f78e7a31242d883392a18ebbc59ac01"/>
    <n v="1"/>
    <n v="1"/>
  </r>
  <r>
    <s v="4ae1cd4c-00d0-4a56-af3e-f586eca865bb"/>
    <x v="1"/>
    <x v="260"/>
    <n v="-0.011241854"/>
    <n v="-0.011241854"/>
    <x v="1"/>
    <n v="4.534170854271356"/>
    <n v="-0.05097248675477386"/>
    <n v="-0.050972486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2ed5bd8c5d4a333b989e064de37110a6f7609bd91b4cf5b16979e4ad2c73b2"/>
    <n v="1"/>
    <n v="1"/>
  </r>
  <r>
    <s v="f1912989-7f7c-43ae-9b3a-905784bb6075"/>
    <x v="1"/>
    <x v="260"/>
    <n v="-0.009800579"/>
    <n v="-0.009800579"/>
    <x v="1"/>
    <n v="4.534170854271356"/>
    <n v="-0.04443749965678392"/>
    <n v="-0.044437499656783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dd81556f95bc9af17f1204d13c7abf7ca5073c7757afec7242bc8ed455b3af"/>
    <n v="1"/>
    <n v="1"/>
  </r>
  <r>
    <s v="3f0cf21a-dd25-401c-934b-85ceb334230e"/>
    <x v="1"/>
    <x v="260"/>
    <n v="-0.009216188"/>
    <n v="-0.009216188"/>
    <x v="1"/>
    <n v="4.534170854271356"/>
    <n v="-0.04178777101708542"/>
    <n v="-0.041787771017085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5abf6f486c70d87a9005ad0637085665e33dda7222e85573c34209c52af1d"/>
    <n v="1"/>
    <n v="1"/>
  </r>
  <r>
    <s v="6e71ae9e-2d4e-4ae5-9a41-ddd1d61693fc"/>
    <x v="1"/>
    <x v="260"/>
    <n v="-0.009802564999999999"/>
    <n v="-0.009802564999999999"/>
    <x v="1"/>
    <n v="4.534170854271356"/>
    <n v="-0.0444465045201005"/>
    <n v="-0.0444465045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c66f690dc9468d98e7f6b6c972480e86eb27b09eaffa43622d25256acb4e79"/>
    <n v="1"/>
    <n v="1"/>
  </r>
  <r>
    <s v="982c06a2-81ac-4d6c-8c78-9eae9516ca37"/>
    <x v="1"/>
    <x v="260"/>
    <n v="-0.0088845"/>
    <n v="-0.0088845"/>
    <x v="1"/>
    <n v="4.534170854271356"/>
    <n v="-0.04028384095477387"/>
    <n v="-0.0402838409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634b0d7fd321f5fda3b560dabc10c69cf18dcaefa7761e4785f9fcef887d1d"/>
    <n v="1"/>
    <n v="1"/>
  </r>
  <r>
    <s v="80a49425-2f58-4549-8875-a4a29fba5f29"/>
    <x v="1"/>
    <x v="260"/>
    <n v="-0.008120433"/>
    <n v="-0.008120433"/>
    <x v="1"/>
    <n v="4.534170854271356"/>
    <n v="-0.03681943063266331"/>
    <n v="-0.036819430632663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54a8e91e4ca3c316ee4a78ae07eeb48dc63ff613669c8cde2313daea22193b"/>
    <n v="1"/>
    <n v="1"/>
  </r>
  <r>
    <s v="d3fb9c72-5aff-440f-9321-e94b3047cd1b"/>
    <x v="1"/>
    <x v="260"/>
    <n v="-0.007770976000000001"/>
    <n v="-0.007770976000000001"/>
    <x v="1"/>
    <n v="4.534170854271356"/>
    <n v="-0.03523493288844221"/>
    <n v="-0.0352349328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39316077a71676dae5cb2a839767094ca0576d041d4dd1912c34ced4b325bd"/>
    <n v="1"/>
    <n v="1"/>
  </r>
  <r>
    <s v="dbe6e4d2-1320-40f8-9b70-91ba402dd579"/>
    <x v="1"/>
    <x v="260"/>
    <n v="-0.007759129999999999"/>
    <n v="-0.007759129999999999"/>
    <x v="1"/>
    <n v="4.534170854271356"/>
    <n v="-0.03518122110050251"/>
    <n v="-0.03518122110050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4e112e5b2396ed58f5962b74df4f7412ba1ab3b54213c1885334a37ef838d"/>
    <n v="1"/>
    <n v="1"/>
  </r>
  <r>
    <s v="2273dbca-00a2-4cb8-a84a-3322555303c6"/>
    <x v="1"/>
    <x v="260"/>
    <n v="-0.010448172"/>
    <n v="-0.010448172"/>
    <x v="1"/>
    <n v="4.534170854271356"/>
    <n v="-0.04737379696281406"/>
    <n v="-0.047373796962814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029a7108d1935fa689822870240bd51437179be8c4c09d6a5e79c81247e192"/>
    <n v="1"/>
    <n v="1"/>
  </r>
  <r>
    <s v="a2a18d01-bf7c-480c-94f2-3f259c60e31c"/>
    <x v="1"/>
    <x v="260"/>
    <n v="-0.009340570999999999"/>
    <n v="-0.009340570999999999"/>
    <x v="1"/>
    <n v="4.534170854271356"/>
    <n v="-0.04235174479045225"/>
    <n v="-0.04235174479045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bcbca7a33a0161d602bc0e2adb81b7cc2219e37757e8d6e9312626db516736"/>
    <n v="1"/>
    <n v="1"/>
  </r>
  <r>
    <s v="99c9b9db-50ad-4e0b-afad-e8ce4d71e220"/>
    <x v="1"/>
    <x v="260"/>
    <n v="-0.010773937"/>
    <n v="-0.010773937"/>
    <x v="1"/>
    <n v="4.534170854271356"/>
    <n v="-0.04885087113115578"/>
    <n v="-0.048850871131155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d37c12508a2b5f2881a3b76f9aaba6493dbbe97cf0c2cfb3c4d1a8c2daa543"/>
    <n v="1"/>
    <n v="1"/>
  </r>
  <r>
    <s v="233bdf48-a1ec-4cd0-b105-f76e8aefef71"/>
    <x v="1"/>
    <x v="260"/>
    <n v="-0.011241854"/>
    <n v="-0.011241854"/>
    <x v="1"/>
    <n v="4.534170854271356"/>
    <n v="-0.05097248675477386"/>
    <n v="-0.0509724867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c8acdb65d5ce4fc3e1b5cab0eeb82183c6c8f975ec10d63faa2b01121b255a"/>
    <n v="1"/>
    <n v="1"/>
  </r>
  <r>
    <s v="2735e10b-6193-4716-b17c-b98bbccd0a1f"/>
    <x v="1"/>
    <x v="260"/>
    <n v="-0.011472851"/>
    <n v="-0.011472851"/>
    <x v="1"/>
    <n v="4.534170854271356"/>
    <n v="-0.05201986661959798"/>
    <n v="-0.05201986661959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ddef12189c24c2680354e4ee73d7801c296224a88239d330b3c8c2a33e415d"/>
    <n v="1"/>
    <n v="1"/>
  </r>
  <r>
    <s v="83920495-6fb7-48b8-a260-b2021466d763"/>
    <x v="1"/>
    <x v="260"/>
    <n v="-0.013380057"/>
    <n v="-0.013380057"/>
    <x v="1"/>
    <n v="4.534170854271356"/>
    <n v="-0.06066746447788945"/>
    <n v="-0.060667464477889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8575c8d578e3dffce6cef3221daa2a02161188d57258f91588d0bd6263dd7e"/>
    <n v="1"/>
    <n v="1"/>
  </r>
  <r>
    <s v="bca8ee63-ef49-4626-9a37-9afb57adf669"/>
    <x v="1"/>
    <x v="260"/>
    <n v="-0.010572555"/>
    <n v="-0.010572555"/>
    <x v="1"/>
    <n v="4.534170854271356"/>
    <n v="-0.0479377707361809"/>
    <n v="-0.0479377707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3b0410142849adfe4de9cb9a596e5d893aa2fcf2e630b3473948d453d2760b"/>
    <n v="1"/>
    <n v="1"/>
  </r>
  <r>
    <s v="6aa7fe3d-3e19-4123-b237-360ddcbac2bf"/>
    <x v="1"/>
    <x v="260"/>
    <n v="-0.01419738"/>
    <n v="-0.01419738"/>
    <x v="1"/>
    <n v="4.534170854271356"/>
    <n v="-0.06437334660301507"/>
    <n v="-0.0643733466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97810e8759d1b118b33f2f6f116776da3cf36a20a028c2853ef0ce4c8998e4"/>
    <n v="1"/>
    <n v="1"/>
  </r>
  <r>
    <s v="bdb90950-6a33-441c-acf8-1c6d479d8a88"/>
    <x v="1"/>
    <x v="260"/>
    <n v="-0.008422506"/>
    <n v="-0.008422506"/>
    <x v="1"/>
    <n v="4.534170854271356"/>
    <n v="-0.03818908122512563"/>
    <n v="-0.038189081225125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3f29b88400b4dcd2a7465abaf92d34eb72afd35ed271c018b65f2068e88928"/>
    <n v="1"/>
    <n v="1"/>
  </r>
  <r>
    <s v="efd352aa-20fc-4e5d-b3ea-e1b7721aa31e"/>
    <x v="1"/>
    <x v="260"/>
    <n v="-0.008594272999999999"/>
    <n v="-0.008594272999999999"/>
    <x v="1"/>
    <n v="4.534170854271356"/>
    <n v="-0.03896790215025125"/>
    <n v="-0.03896790215025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7a3b73212323f681765462f36cd4df0754ba68ed9b31b0c952fe7b25aef0dd"/>
    <n v="1"/>
    <n v="1"/>
  </r>
  <r>
    <s v="b09ae2c6-9f28-48d7-bfe2-edaf46c7b211"/>
    <x v="1"/>
    <x v="260"/>
    <n v="-0.0106059438"/>
    <n v="-0.0106059438"/>
    <x v="1"/>
    <n v="4.534170854271356"/>
    <n v="-0.04808916125999999"/>
    <n v="-0.04808916125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ec7da5f2d57e01dd83c7c2b296b21fd214bfd96aa5e1339ae0a825d5a9c9b1"/>
    <n v="1"/>
    <n v="1"/>
  </r>
  <r>
    <s v="129bd419-88ea-4727-afd9-1024a2d64c3e"/>
    <x v="1"/>
    <x v="260"/>
    <n v="-0.009103651000000001"/>
    <n v="-0.009103651000000001"/>
    <x v="1"/>
    <n v="4.534170854271356"/>
    <n v="-0.04127750903165829"/>
    <n v="-0.0412775090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64262c5094b8bf700231a936840a15b5dae7dd8940524f2a8562f08d1bcdd7"/>
    <n v="1"/>
    <n v="1"/>
  </r>
  <r>
    <s v="1e50142b-1ab0-4717-aa4c-84447891869e"/>
    <x v="1"/>
    <x v="260"/>
    <n v="-0.009014806"/>
    <n v="-0.009014806"/>
    <x v="1"/>
    <n v="4.534170854271356"/>
    <n v="-0.04087467062211055"/>
    <n v="-0.0408746706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1210392ebda50fdef083535a15271b34934d24063ed061bd132615d6ae599c"/>
    <n v="1"/>
    <n v="1"/>
  </r>
  <r>
    <s v="fef9d6db-c3fd-44ff-996b-4898dc3267e9"/>
    <x v="1"/>
    <x v="260"/>
    <n v="-0.009014806"/>
    <n v="-0.009014806"/>
    <x v="1"/>
    <n v="4.534170854271356"/>
    <n v="-0.04087467062211055"/>
    <n v="-0.0408746706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8807d2086f5129106a336a41eab67b4701b45c10fa1f8c2372d844e59150d5b"/>
    <n v="1"/>
    <n v="1"/>
  </r>
  <r>
    <s v="ba4e8c4c-9ddc-4f23-8f07-430778dc2d8b"/>
    <x v="1"/>
    <x v="260"/>
    <n v="-0.010667323"/>
    <n v="-0.010667323"/>
    <x v="1"/>
    <n v="4.534170854271356"/>
    <n v="-0.04836746503969849"/>
    <n v="-0.048367465039698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f688b29a00d882c116854b410e9643ef440a45f2f26a0990ab9c1c74cfa20e"/>
    <n v="1"/>
    <n v="1"/>
  </r>
  <r>
    <s v="a2648bbe-7f9f-41a0-8e63-8027472b4e85"/>
    <x v="1"/>
    <x v="260"/>
    <n v="-0.010667323"/>
    <n v="-0.010667323"/>
    <x v="1"/>
    <n v="4.534170854271356"/>
    <n v="-0.04836746503969849"/>
    <n v="-0.048367465039698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997c7bcc8c35621097ba4d050b0c926aa532e58f9de0cb77f71eb71edb596a"/>
    <n v="1"/>
    <n v="1"/>
  </r>
  <r>
    <s v="4602e127-9715-4046-8545-d70f139a8626"/>
    <x v="1"/>
    <x v="260"/>
    <n v="-0.011857846"/>
    <n v="-0.011857846"/>
    <x v="1"/>
    <n v="4.534170854271356"/>
    <n v="-0.05376549972763819"/>
    <n v="-0.0537654997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a53c9f361592fdcf20b0b7a2f3568280a768a4cfa0682320e936552889bcb9"/>
    <n v="1"/>
    <n v="1"/>
  </r>
  <r>
    <s v="d8117199-bde2-462f-8a3b-ee60d6e9627e"/>
    <x v="1"/>
    <x v="260"/>
    <n v="-0.009026652"/>
    <n v="-0.009026652"/>
    <x v="1"/>
    <n v="4.534170854271356"/>
    <n v="-0.04092838241005024"/>
    <n v="-0.040928382410050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dd8fdf40a482c347c4e2ced804c0bca469cff85a05113e87df66ce2f57950f"/>
    <n v="1"/>
    <n v="1"/>
  </r>
  <r>
    <s v="73654ebf-ccf2-412f-9a4f-cabecb5a9b82"/>
    <x v="1"/>
    <x v="260"/>
    <n v="-0.008617965"/>
    <n v="-0.008617965"/>
    <x v="1"/>
    <n v="4.534170854271356"/>
    <n v="-0.03907532572613065"/>
    <n v="-0.0390753257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5f470cc8c301081096504c01a1a0998cf7fa3d0edff77f9eda3f833eb6bbee2"/>
    <n v="1"/>
    <n v="1"/>
  </r>
  <r>
    <s v="88e3fed1-caa6-41d2-a959-d508b6d4818b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6108295c3b303e5bb2ddb601bfd909521a682570ab0742aa1564e5722beb9d"/>
    <n v="1"/>
    <n v="1"/>
  </r>
  <r>
    <s v="6f3c3bfb-8a32-4b7f-b53f-7a9407f28cd5"/>
    <x v="1"/>
    <x v="260"/>
    <n v="-0.013411181"/>
    <n v="-0.013411181"/>
    <x v="1"/>
    <n v="4.534170854271356"/>
    <n v="-0.06080858601155778"/>
    <n v="-0.0608085860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d048ddb1c199a516772ca0a83589b3fb9a3bca0b334880a52c86ee29fb2e6d"/>
    <n v="1"/>
    <n v="1"/>
  </r>
  <r>
    <s v="e8979d74-6dd1-46a5-8f9f-21a624f40f4c"/>
    <x v="1"/>
    <x v="260"/>
    <n v="-0.012273864"/>
    <n v="-0.012273864"/>
    <x v="1"/>
    <n v="4.534170854271356"/>
    <n v="-0.05565179641809045"/>
    <n v="-0.055651796418090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600fc22e9be5956bf04d92ee1702823545dba6bb70ffffe7084343d7a90441"/>
    <n v="1"/>
    <n v="1"/>
  </r>
  <r>
    <s v="c8b9837b-40ea-4e7c-805c-72dfc8d69764"/>
    <x v="1"/>
    <x v="260"/>
    <n v="-0.011617426"/>
    <n v="-0.011617426"/>
    <x v="1"/>
    <n v="4.534170854271356"/>
    <n v="-0.05267539437085426"/>
    <n v="-0.052675394370854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1aead5226da56556e8b62cdfb7a3b12896364cc562d22a6156e117f633e122f"/>
    <n v="1"/>
    <n v="1"/>
  </r>
  <r>
    <s v="d1b84338-05bf-40e2-b9f3-590aa2b05eb3"/>
    <x v="1"/>
    <x v="260"/>
    <n v="-0.012617349"/>
    <n v="-0.012617349"/>
    <x v="1"/>
    <n v="4.534170854271356"/>
    <n v="-0.05720921609396985"/>
    <n v="-0.057209216093969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5bacdfadeec0137ed9d37762441d0c7e909c256a76750ffa67742cb8c2186b"/>
    <n v="1"/>
    <n v="1"/>
  </r>
  <r>
    <s v="54abf075-6c87-44a5-af88-bf54e2ece7e8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c93b3d89eb0770ead1ade11dd93aef59d6897237b9475d9f4be446296a60d7"/>
    <n v="1"/>
    <n v="1"/>
  </r>
  <r>
    <s v="b19dfeba-5319-46f6-8cd4-4f48575475db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b403a816fa22d0eb93399c524a3a05e443bada29a546be0c1db9b2e64ec6b0"/>
    <n v="1"/>
    <n v="1"/>
  </r>
  <r>
    <s v="66179bc4-30ea-40ae-8f80-8419eedc8d04"/>
    <x v="1"/>
    <x v="260"/>
    <n v="-0.013380649"/>
    <n v="-0.013380649"/>
    <x v="1"/>
    <n v="4.534170854271356"/>
    <n v="-0.06067014870703517"/>
    <n v="-0.0606701487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a80667d145fc95584a77a50a3b5b8ac258f79c0b9fe087206fd03df0753da0"/>
    <n v="1"/>
    <n v="1"/>
  </r>
  <r>
    <s v="4c9299a5-79bb-4653-b2a4-7808fb8b53ae"/>
    <x v="1"/>
    <x v="260"/>
    <n v="-0.013869161"/>
    <n v="-0.013869161"/>
    <x v="1"/>
    <n v="4.534170854271356"/>
    <n v="-0.06288514557939698"/>
    <n v="-0.062885145579396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e2747fd36006c163f46e5eb29345e4a1d93f2e996ae018ecbb139d272f11bc8"/>
    <n v="1"/>
    <n v="1"/>
  </r>
  <r>
    <s v="fd0d4989-eb86-4440-a935-04093e415eb0"/>
    <x v="1"/>
    <x v="260"/>
    <n v="-0.013441713"/>
    <n v="-0.013441713"/>
    <x v="1"/>
    <n v="4.534170854271356"/>
    <n v="-0.06094702331608039"/>
    <n v="-0.06094702331608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23d295c1cf1ac44856b50c7f9845b878c8e85b918b206d479dc5bdfccbd966"/>
    <n v="1"/>
    <n v="1"/>
  </r>
  <r>
    <s v="abc6539f-c9dd-4e5a-95b5-b911355242ca"/>
    <x v="1"/>
    <x v="260"/>
    <n v="-0.0151551891"/>
    <n v="-0.0151551891"/>
    <x v="1"/>
    <n v="4.534170854271356"/>
    <n v="-0.06871621670819095"/>
    <n v="-0.0687162167081909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364d5bf9fe530c48498fcde8a05a943f7ee6c943a355ec40a0501cc37af9b535"/>
    <n v="1"/>
    <n v="1"/>
  </r>
  <r>
    <s v="23b5e16e-b60e-4754-aabc-2f503973c9be"/>
    <x v="1"/>
    <x v="260"/>
    <n v="-0.014258444"/>
    <n v="-0.014258444"/>
    <x v="1"/>
    <n v="4.534170854271356"/>
    <n v="-0.06465022121206029"/>
    <n v="-0.0646502212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b5400e880105e37ddb38f951c353a35b65ef06024e7d170c23fd5a068d0302"/>
    <n v="1"/>
    <n v="1"/>
  </r>
  <r>
    <s v="00b826a7-b8c2-42dd-a3b6-28cdda935290"/>
    <x v="1"/>
    <x v="260"/>
    <n v="-0.012189901"/>
    <n v="-0.012189901"/>
    <x v="1"/>
    <n v="4.534170854271356"/>
    <n v="-0.05527109383065327"/>
    <n v="-0.0552710938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5822c4eb1ce2385c2d85ce61f2951e4db70fbb0dc492040b3148cc1d11eec6"/>
    <n v="1"/>
    <n v="1"/>
  </r>
  <r>
    <s v="99c27d5b-bde9-4f05-b1ff-a62a242a4972"/>
    <x v="1"/>
    <x v="260"/>
    <n v="-0.012426524"/>
    <n v="-0.012426524"/>
    <x v="1"/>
    <n v="4.534170854271356"/>
    <n v="-0.05634398294070351"/>
    <n v="-0.05634398294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8cf0068a5a24bd512952a7d8676ed0d2c27d1797ea06f52a5d8096a18a755"/>
    <n v="1"/>
    <n v="1"/>
  </r>
  <r>
    <s v="857bb87e-872a-4f7e-9899-6b17e4ee1414"/>
    <x v="1"/>
    <x v="260"/>
    <n v="-0.0133785454"/>
    <n v="-0.0133785454"/>
    <x v="1"/>
    <n v="4.534170854271356"/>
    <n v="-0.06066061062522612"/>
    <n v="-0.06066061062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69450023e110f86c93e5037ba061946fbc8ae360a871de1134c2de2f37ea013"/>
    <n v="1"/>
    <n v="1"/>
  </r>
  <r>
    <s v="0a728018-be71-4eed-9005-7c91964f0cb7"/>
    <x v="1"/>
    <x v="260"/>
    <n v="-0.0133403864"/>
    <n v="-0.0133403864"/>
    <x v="1"/>
    <n v="4.534170854271356"/>
    <n v="-0.06048759119959799"/>
    <n v="-0.06048759119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58c2872a012a23f0fc0511c23cdbea0d8c6ae7c773be22a7fb11d7fdf07b139"/>
    <n v="1"/>
    <n v="1"/>
  </r>
  <r>
    <s v="eebbb7f9-4d5d-426a-a0e1-45c5085240c3"/>
    <x v="1"/>
    <x v="260"/>
    <n v="-0.01289977"/>
    <n v="-0.01289977"/>
    <x v="1"/>
    <n v="4.534170854271356"/>
    <n v="-0.05848976116080401"/>
    <n v="-0.058489761160804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23c932786d8f18160349bc5a56ad567a9417b5a803bb99346e019371b7b3e5"/>
    <n v="1"/>
    <n v="1"/>
  </r>
  <r>
    <s v="b3fb194f-fd49-425f-9c3f-d1688a2ae6c5"/>
    <x v="1"/>
    <x v="260"/>
    <n v="-0.010353404"/>
    <n v="-0.010353404"/>
    <x v="1"/>
    <n v="4.534170854271356"/>
    <n v="-0.04694410265929648"/>
    <n v="-0.0469441026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662340063bbc938a9e544d973ddad1fd2ecc5de7ddcbcc0a6db22d54e6ad18"/>
    <n v="1"/>
    <n v="1"/>
  </r>
  <r>
    <s v="71207f87-7b20-4869-99a7-c430ff8d68e5"/>
    <x v="1"/>
    <x v="260"/>
    <n v="-0.009976331"/>
    <n v="-0.009976331"/>
    <x v="1"/>
    <n v="4.534170854271356"/>
    <n v="-0.04523438925276382"/>
    <n v="-0.04523438925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6a53fd54a959882ee43b60539e5bf6f03511b109f0d9cd8e2ee65483ea6675"/>
    <n v="1"/>
    <n v="1"/>
  </r>
  <r>
    <s v="1ee05045-ccc1-44fd-9c86-5f0aa18f4ab8"/>
    <x v="1"/>
    <x v="260"/>
    <n v="-0.012325357"/>
    <n v="-0.012325357"/>
    <x v="1"/>
    <n v="4.534170854271356"/>
    <n v="-0.05588527447788944"/>
    <n v="-0.05588527447788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5d9dbb0469401aafd012f21e5834182e698eb90723c67fc14b0c9f15d978ff"/>
    <n v="1"/>
    <n v="1"/>
  </r>
  <r>
    <s v="2a48d585-20e3-4ea4-80dc-4b5713d28cb8"/>
    <x v="1"/>
    <x v="260"/>
    <n v="-0.014296609"/>
    <n v="-0.014296609"/>
    <x v="1"/>
    <n v="4.534170854271356"/>
    <n v="-0.06482326784271356"/>
    <n v="-0.0648232678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04c36f5ca2591cf05cc124ce6513692480a244ba9dbd607b0a43ab1f3db814"/>
    <n v="1"/>
    <n v="1"/>
  </r>
  <r>
    <s v="97b6f1be-f2b5-4300-b870-b11284998803"/>
    <x v="1"/>
    <x v="260"/>
    <n v="-0.014296609"/>
    <n v="-0.014296609"/>
    <x v="1"/>
    <n v="4.534170854271356"/>
    <n v="-0.06482326784271356"/>
    <n v="-0.0648232678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c75ef7b6ab8962f5606239a6bac8c2851546da05cf2dd2875179df671517b8"/>
    <n v="1"/>
    <n v="1"/>
  </r>
  <r>
    <s v="1eaee037-91d3-449d-ae72-cdede997cb40"/>
    <x v="1"/>
    <x v="260"/>
    <n v="-0.01351041"/>
    <n v="-0.01351041"/>
    <x v="1"/>
    <n v="4.534170854271356"/>
    <n v="-0.06125850725125628"/>
    <n v="-0.06125850725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bd8d42ffff85109525c0fcc51cc080d63f123135788750be6a7782313c84b5"/>
    <n v="1"/>
    <n v="1"/>
  </r>
  <r>
    <s v="823aa6e9-816a-4ac1-b52b-e8f407cab2ae"/>
    <x v="1"/>
    <x v="260"/>
    <n v="-0.0126458926"/>
    <n v="-0.0126458926"/>
    <x v="1"/>
    <n v="4.534170854271356"/>
    <n v="-0.05733863765316582"/>
    <n v="-0.057338637653165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19cb21b33b655918728034fbce6b82c487af33885b1f24332b362b6c062b6b"/>
    <n v="1"/>
    <n v="1"/>
  </r>
  <r>
    <s v="a5cc220a-3473-43a3-b4c2-5119bcb0e6e6"/>
    <x v="1"/>
    <x v="260"/>
    <n v="-0.012915036"/>
    <n v="-0.012915036"/>
    <x v="1"/>
    <n v="4.534170854271356"/>
    <n v="-0.05855897981306533"/>
    <n v="-0.0585589798130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403b80672e21b49b4f5c53ee6ea46a8715975f99ee121e01397fdb7531914"/>
    <n v="1"/>
    <n v="1"/>
  </r>
  <r>
    <s v="631f4d65-a11c-4d87-993f-80017afd6594"/>
    <x v="1"/>
    <x v="260"/>
    <n v="-0.012915036"/>
    <n v="-0.012915036"/>
    <x v="1"/>
    <n v="4.534170854271356"/>
    <n v="-0.05855897981306533"/>
    <n v="-0.058558979813065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35593c3973a04472c75a5da4274da2ab9080e7f72be96756d2e0bf162add22"/>
    <n v="1"/>
    <n v="1"/>
  </r>
  <r>
    <s v="2a9a7532-9a7b-4bab-8f6d-f5d04c12e4d8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6aaeb65f57cb98bd76a2c3ef16fb0b71179198bc93db934e176c9067335d58"/>
    <n v="1"/>
    <n v="1"/>
  </r>
  <r>
    <s v="1e0e896e-246a-4bb2-a2e6-5bb64ca4bf22"/>
    <x v="1"/>
    <x v="260"/>
    <n v="-0.01160216"/>
    <n v="-0.01160216"/>
    <x v="1"/>
    <n v="4.534170854271356"/>
    <n v="-0.05260617571859296"/>
    <n v="-0.0526061757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f6484739937dd45987f6203f589a7fbf217762e8ad4d3fb1837716f269731b0"/>
    <n v="1"/>
    <n v="1"/>
  </r>
  <r>
    <s v="f03bc4e9-30a8-441f-a3ae-dc66957d985d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f0c0ffc8c90a9dd036d4ed2b8c9ddd46d62905cc3213c6238d3f47d953ad0d"/>
    <n v="1"/>
    <n v="1"/>
  </r>
  <r>
    <s v="8c90df2d-3839-4185-bafb-3153c37f54a8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9656272e752aa95510b9c37572808e336329c7241c0221114a860c5e53e37f6"/>
    <n v="1"/>
    <n v="1"/>
  </r>
  <r>
    <s v="793c5007-3d70-434d-8267-ea8de7da55a8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d5524ec9b5bf58aab82758603b9ac8f1c589402dc0394be8cd22a74092f3a3"/>
    <n v="1"/>
    <n v="1"/>
  </r>
  <r>
    <s v="f70357e1-3b80-4119-a090-a9fedcf83920"/>
    <x v="1"/>
    <x v="260"/>
    <n v="-0.013777565"/>
    <n v="-0.013777565"/>
    <x v="1"/>
    <n v="4.534170854271356"/>
    <n v="-0.06246983366582914"/>
    <n v="-0.0624698336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d6bc36e6369709c949f9b63b2b76f56e30f47fe839f06b6d8a6b804bcbc3a2"/>
    <n v="1"/>
    <n v="1"/>
  </r>
  <r>
    <s v="3d45460b-eb8f-4726-aa34-c574f36150f6"/>
    <x v="1"/>
    <x v="260"/>
    <n v="-0.013777565"/>
    <n v="-0.013777565"/>
    <x v="1"/>
    <n v="4.534170854271356"/>
    <n v="-0.06246983366582914"/>
    <n v="-0.0624698336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34ed79841ea3df974f3564fed399209104156e04ff9f0cea0ae869435894a2"/>
    <n v="1"/>
    <n v="1"/>
  </r>
  <r>
    <s v="1afb6f82-9eb7-4079-a21a-cf2dc3dcc16a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c085a0e516ef3da54ebddd10a8aae901614d6774b57df2dbc26417a5fd26cd"/>
    <n v="1"/>
    <n v="1"/>
  </r>
  <r>
    <s v="c93e51bd-4c44-4e75-baaa-84738adc2ac6"/>
    <x v="1"/>
    <x v="260"/>
    <n v="-0.0124856248"/>
    <n v="-0.0124856248"/>
    <x v="1"/>
    <n v="4.534170854271356"/>
    <n v="-0.05661195606552764"/>
    <n v="-0.056611956065527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3710f80f955ccae42326ee739d6ea6ec38cc910f0e6a27757bca0b7e5828d6"/>
    <n v="1"/>
    <n v="1"/>
  </r>
  <r>
    <s v="11e6fa63-d82f-4234-87cc-1fe662f36007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31b97d3d37ca198b6ed1efac782f2f03026275424c68a24d25b5251633dc161"/>
    <n v="1"/>
    <n v="1"/>
  </r>
  <r>
    <s v="d45f558e-2cf4-4bc1-94e9-7db83557577f"/>
    <x v="1"/>
    <x v="260"/>
    <n v="-0.0123177252"/>
    <n v="-0.0123177252"/>
    <x v="1"/>
    <n v="4.534170854271356"/>
    <n v="-0.05585067059276382"/>
    <n v="-0.05585067059276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c8d6cabc733612489256d49edad3037eb9fee3ecab313f0958f661b662cbca"/>
    <n v="1"/>
    <n v="1"/>
  </r>
  <r>
    <s v="864fc600-7f4a-4b10-821f-b1a9fed66bcb"/>
    <x v="1"/>
    <x v="260"/>
    <n v="-0.009778872999999999"/>
    <n v="-0.009778872999999999"/>
    <x v="1"/>
    <n v="4.534170854271356"/>
    <n v="-0.04433908094422109"/>
    <n v="-0.044339080944221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cb52dc983b24a87e3c5e7fc340899732f65d55cfeb25d57db26fffece8e6fa"/>
    <n v="1"/>
    <n v="1"/>
  </r>
  <r>
    <s v="0ca5f05e-e7dd-4ac0-b1cb-f52e4817d898"/>
    <x v="1"/>
    <x v="260"/>
    <n v="-0.012602083"/>
    <n v="-0.012602083"/>
    <x v="1"/>
    <n v="4.534170854271356"/>
    <n v="-0.05713999744170854"/>
    <n v="-0.057139997441708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dcf5457a3c12784e357918de1cb2a8e50f260b2f79717ee73cd2ae31a482b3"/>
    <n v="1"/>
    <n v="1"/>
  </r>
  <r>
    <s v="4a81bb77-7d62-4c38-9679-185d7da4763b"/>
    <x v="1"/>
    <x v="260"/>
    <n v="-0.011472399"/>
    <n v="-0.011472399"/>
    <x v="1"/>
    <n v="4.534170854271356"/>
    <n v="-0.05201781717437185"/>
    <n v="-0.0520178171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f4b11d219f052f2e1c56d2e9386aaf4e9e32f037df77290c296cd6ff9da6f9"/>
    <n v="1"/>
    <n v="1"/>
  </r>
  <r>
    <s v="ad740b35-d4dd-42ef-b3c3-778f18815d6d"/>
    <x v="1"/>
    <x v="260"/>
    <n v="-0.011472399"/>
    <n v="-0.011472399"/>
    <x v="1"/>
    <n v="4.534170854271356"/>
    <n v="-0.05201781717437185"/>
    <n v="-0.052017817174371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f1df0e50fca8b7e38e999ac553a3958b91ec551a8a7cc80125dc405b20d04c"/>
    <n v="1"/>
    <n v="1"/>
  </r>
  <r>
    <s v="bb9e311c-6e1e-44b0-81bb-62caaab9faa6"/>
    <x v="1"/>
    <x v="260"/>
    <n v="-0.013082962"/>
    <n v="-0.013082962"/>
    <x v="1"/>
    <n v="4.534170854271356"/>
    <n v="-0.0593203849879397"/>
    <n v="-0.0593203849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1d73d73aecca3bfe9f3d42493d2b1b0a198447ae50b0aaac60548175571cc1"/>
    <n v="1"/>
    <n v="1"/>
  </r>
  <r>
    <s v="72d73bc6-b2f5-4301-b2fd-b18a27d4d133"/>
    <x v="1"/>
    <x v="260"/>
    <n v="-0.012571551"/>
    <n v="-0.012571551"/>
    <x v="1"/>
    <n v="4.534170854271356"/>
    <n v="-0.05700156013718592"/>
    <n v="-0.0570015601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78ccd88e8ca7be301b4db7be6eb751d3111e0974412ac8acf10bcc2dd4ef6c"/>
    <n v="1"/>
    <n v="1"/>
  </r>
  <r>
    <s v="3d8b0855-f837-42d8-aef4-f823ee7df831"/>
    <x v="1"/>
    <x v="260"/>
    <n v="-0.013622763"/>
    <n v="-0.013622763"/>
    <x v="1"/>
    <n v="4.534170854271356"/>
    <n v="-0.06176793494924622"/>
    <n v="-0.061767934949246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add778f0a1aee82b3b93aed3088c0252f4fbfdf999c17da85183d733f88aaf2"/>
    <n v="1"/>
    <n v="1"/>
  </r>
  <r>
    <s v="5e2bf222-febe-44fd-9d47-fc0ddb5daba5"/>
    <x v="1"/>
    <x v="260"/>
    <n v="-0.013594373"/>
    <n v="-0.013594373"/>
    <x v="1"/>
    <n v="4.534170854271356"/>
    <n v="-0.06163920983869347"/>
    <n v="-0.061639209838693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be32fa344c195dcd28ca53a4f22e994901b929563459392cfffcc3a12eaf1b"/>
    <n v="1"/>
    <n v="1"/>
  </r>
  <r>
    <s v="57ba5ff7-a70c-4b49-bf96-6cc303df64e0"/>
    <x v="1"/>
    <x v="260"/>
    <n v="-0.013685969"/>
    <n v="-0.013685969"/>
    <x v="1"/>
    <n v="4.534170854271356"/>
    <n v="-0.0620545217522613"/>
    <n v="-0.0620545217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d2615b9c20bf5b8a67719356b185627ccee59692441ad6734ef4a24ce2cbd9"/>
    <n v="1"/>
    <n v="1"/>
  </r>
  <r>
    <s v="3481480b-2e6d-4228-933a-0537d6bc6219"/>
    <x v="1"/>
    <x v="260"/>
    <n v="-0.010619939"/>
    <n v="-0.010619939"/>
    <x v="1"/>
    <n v="4.534170854271356"/>
    <n v="-0.0481526178879397"/>
    <n v="-0.0481526178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191e69f6bb67f0a3e2bc5a987f3f28b22aeb5aaaebb76e14f16018a6c8f3839"/>
    <n v="1"/>
    <n v="1"/>
  </r>
  <r>
    <s v="7b37a1e4-bd52-45c3-b74a-2f4eb80fbb8e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23e404c0993f6f8758754136c547a7d56e025df1cbfe1b2a69915a04e76c5"/>
    <n v="1"/>
    <n v="1"/>
  </r>
  <r>
    <s v="570358fa-6a48-4985-8426-084485021ee3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2d638a9f736cb25db6c3ed8530fa6424e069fb990508d7144f323f5cd05ace"/>
    <n v="1"/>
    <n v="1"/>
  </r>
  <r>
    <s v="1905149f-7e48-4abd-bb07-430ac4fed955"/>
    <x v="1"/>
    <x v="260"/>
    <n v="-0.013693602"/>
    <n v="-0.013693602"/>
    <x v="1"/>
    <n v="4.534170854271356"/>
    <n v="-0.06208913107839196"/>
    <n v="-0.062089131078391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1e80a701f284d641d927ef2f53ca404557e7d2801313d9667550ab3f7f1e4f"/>
    <n v="1"/>
    <n v="1"/>
  </r>
  <r>
    <s v="b4008fb5-46ae-41b4-9adf-4c4c4dd44bfa"/>
    <x v="1"/>
    <x v="260"/>
    <n v="-0.013937858"/>
    <n v="-0.013937858"/>
    <x v="1"/>
    <n v="4.534170854271356"/>
    <n v="-0.06319662951457286"/>
    <n v="-0.063196629514572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e846e87da28aab5a146865fb0efe532a2c0399e47e79a14d3036d2b8ab030f"/>
    <n v="1"/>
    <n v="1"/>
  </r>
  <r>
    <s v="b2e4001b-16cd-4d14-9599-f56a93c87b36"/>
    <x v="1"/>
    <x v="260"/>
    <n v="-0.01236546"/>
    <n v="-0.01236546"/>
    <x v="1"/>
    <n v="4.534170854271356"/>
    <n v="-0.05606710833165829"/>
    <n v="-0.0560671083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ec3b2a9c27e00a561f17dd00156491f82ac040e389e723a7b995565b953195"/>
    <n v="1"/>
    <n v="1"/>
  </r>
  <r>
    <s v="2c3454cd-1fe2-4b39-b808-4a10ba0b7f80"/>
    <x v="1"/>
    <x v="260"/>
    <n v="-0.012067773"/>
    <n v="-0.012067773"/>
    <x v="1"/>
    <n v="4.534170854271356"/>
    <n v="-0.0547173446125628"/>
    <n v="-0.0547173446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b67c599149b28b44eda283390913086c581c2c4c283ca903b6c93c7123d1ea2"/>
    <n v="1"/>
    <n v="1"/>
  </r>
  <r>
    <s v="b779ed97-002e-46c7-b45c-c7fe12384c78"/>
    <x v="1"/>
    <x v="260"/>
    <n v="-0.012220433"/>
    <n v="-0.012220433"/>
    <x v="1"/>
    <n v="4.534170854271356"/>
    <n v="-0.05540953113517588"/>
    <n v="-0.0554095311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01623b7aab415d5916c0f28af528963ad8bf7642600ac7b1b2f1896e4f36f9"/>
    <n v="1"/>
    <n v="1"/>
  </r>
  <r>
    <s v="adf35f1a-4d87-4b86-9f5c-82e231d443b5"/>
    <x v="1"/>
    <x v="260"/>
    <n v="-0.01122051"/>
    <n v="-0.01122051"/>
    <x v="1"/>
    <n v="4.534170854271356"/>
    <n v="-0.0508757094120603"/>
    <n v="-0.050875709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dfb6f42fad96660a94112b9e732be7bd968308b596712d0c20fb96590bb835"/>
    <n v="1"/>
    <n v="1"/>
  </r>
  <r>
    <s v="ef3b92aa-09f0-48ea-852b-872acd690501"/>
    <x v="1"/>
    <x v="260"/>
    <n v="-0.012327295"/>
    <n v="-0.012327295"/>
    <x v="1"/>
    <n v="4.534170854271356"/>
    <n v="-0.05589406170100502"/>
    <n v="-0.055894061701005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5e2fd8ec7d1f1fac36e88b41d945982fb505c02f6e02a86fa9bfcd8c274286"/>
    <n v="1"/>
    <n v="1"/>
  </r>
  <r>
    <s v="3b0eee64-ce1f-4f51-b27f-848f16fb87d5"/>
    <x v="1"/>
    <x v="260"/>
    <n v="-0.01122051"/>
    <n v="-0.01122051"/>
    <x v="1"/>
    <n v="4.534170854271356"/>
    <n v="-0.0508757094120603"/>
    <n v="-0.050875709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c338074d0f653ed549dbcb87979a86bbc51b05bfd6466efe5f4dcf994cbef6"/>
    <n v="1"/>
    <n v="1"/>
  </r>
  <r>
    <s v="4640540d-fb07-4697-be19-201d70dfd33b"/>
    <x v="1"/>
    <x v="260"/>
    <n v="-0.012029608"/>
    <n v="-0.012029608"/>
    <x v="1"/>
    <n v="4.534170854271356"/>
    <n v="-0.05454429798190955"/>
    <n v="-0.0545442979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e0a68470bf87fc8eb5fa75cbb13e32999de8872561b10ee610809d88ecd05c"/>
    <n v="1"/>
    <n v="1"/>
  </r>
  <r>
    <s v="e796e0ca-a30f-4b63-8c24-c6213e73b6ef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689b8aafc6fbe81b7698b473f5211b0294f8a4c22040013f71292b1c274bac"/>
    <n v="1"/>
    <n v="1"/>
  </r>
  <r>
    <s v="1e755459-b2e8-458a-9672-27c3d7defb91"/>
    <x v="1"/>
    <x v="260"/>
    <n v="-0.012296763"/>
    <n v="-0.012296763"/>
    <x v="1"/>
    <n v="4.534170854271356"/>
    <n v="-0.05575562439648241"/>
    <n v="-0.0557556243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d15e76d7eaf71136b5bb332f0ac09ef11e98fb04aa12a4c9c2d4feb6a68413"/>
    <n v="1"/>
    <n v="1"/>
  </r>
  <r>
    <s v="6a01532f-ac42-4606-af68-7a09bec9fef8"/>
    <x v="1"/>
    <x v="260"/>
    <n v="-0.012220433"/>
    <n v="-0.012220433"/>
    <x v="1"/>
    <n v="4.534170854271356"/>
    <n v="-0.05540953113517588"/>
    <n v="-0.0554095311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e0ebee95a4a8b8470b4ec69cad3795e098a595202fd483c66dd68cd9518073"/>
    <n v="1"/>
    <n v="1"/>
  </r>
  <r>
    <s v="da4f185e-fddb-4489-9e45-ee88153d12ed"/>
    <x v="1"/>
    <x v="260"/>
    <n v="-0.01435004"/>
    <n v="-0.01435004"/>
    <x v="1"/>
    <n v="4.534170854271356"/>
    <n v="-0.06506553312562813"/>
    <n v="-0.065065533125628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427dd2283585e36135800eb635ec1ba8a128bb41512dbd48d53cb2d51d58471"/>
    <n v="1"/>
    <n v="1"/>
  </r>
  <r>
    <s v="cb765767-5462-46d6-8336-eac168147ad2"/>
    <x v="1"/>
    <x v="260"/>
    <n v="-0.012296763"/>
    <n v="-0.012296763"/>
    <x v="1"/>
    <n v="4.534170854271356"/>
    <n v="-0.05575562439648241"/>
    <n v="-0.0557556243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4f4c6663ce8d4310d4bedc53cd2fa8a2b5944005d9d59565a8fc802db84ede"/>
    <n v="1"/>
    <n v="1"/>
  </r>
  <r>
    <s v="552a1ac6-0c6f-4f53-8949-faed64aa80ee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57cc51e96d68e300fe964017c20cebf9eaa3f44cd34a3fa818a5cab4ed2434"/>
    <n v="1"/>
    <n v="1"/>
  </r>
  <r>
    <s v="8b51415c-3371-422a-8aa4-f11f0836de10"/>
    <x v="1"/>
    <x v="260"/>
    <n v="-0.009630797999999999"/>
    <n v="-0.009630797999999999"/>
    <x v="1"/>
    <n v="4.534170854271356"/>
    <n v="-0.04366768359497487"/>
    <n v="-0.043667683594974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e41a96210ca34add5324fa44e5be23c89163e6dcd3d841312f081b07e64364"/>
    <n v="1"/>
    <n v="1"/>
  </r>
  <r>
    <s v="dbdf7cb7-9d01-42b6-bba4-df1ad357667e"/>
    <x v="1"/>
    <x v="260"/>
    <n v="-0.011371382"/>
    <n v="-0.011371382"/>
    <x v="1"/>
    <n v="4.534170854271356"/>
    <n v="-0.05155978883718592"/>
    <n v="-0.0515597888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3c296386c3a8b8e23af4451373b12f1933f9c97c52903c6b032fe732fdba45"/>
    <n v="1"/>
    <n v="1"/>
  </r>
  <r>
    <s v="35151018-6a8b-4fa3-889b-83f215073303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59115daf00c9381cefe3530ceb1e98de9b93a1961ea4bafb28d56b924a97ff"/>
    <n v="1"/>
    <n v="1"/>
  </r>
  <r>
    <s v="33fa794e-d618-4784-83ab-e9c1fdf548b8"/>
    <x v="1"/>
    <x v="260"/>
    <n v="-0.01190748"/>
    <n v="-0.01190748"/>
    <x v="1"/>
    <n v="4.534170854271356"/>
    <n v="-0.05399054876381909"/>
    <n v="-0.053990548763819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bc69ae5895476a005f97dee5f6ceb5c04d792f747f3ffc5c7e2cca96c68b352"/>
    <n v="1"/>
    <n v="1"/>
  </r>
  <r>
    <s v="db9651e6-0b93-4e04-a63d-25cc163863dd"/>
    <x v="1"/>
    <x v="260"/>
    <n v="-0.0090840412"/>
    <n v="-0.0090840412"/>
    <x v="1"/>
    <n v="4.534170854271356"/>
    <n v="-0.0411885948480402"/>
    <n v="-0.04118859484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01eddbbc8f03e7b0a9dd5b9e2b59232b5f9d88d07cb02de684a7a3c86106f7"/>
    <n v="1"/>
    <n v="1"/>
  </r>
  <r>
    <s v="1ac75f86-22a7-4729-9b72-f7fccf46adcb"/>
    <x v="1"/>
    <x v="260"/>
    <n v="-0.012846339"/>
    <n v="-0.012846339"/>
    <x v="1"/>
    <n v="4.534170854271356"/>
    <n v="-0.05824749587788944"/>
    <n v="-0.05824749587788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5d73add6cf767a752ebab98347cdc0b79f0e544f0772212223b440bd850215"/>
    <n v="1"/>
    <n v="1"/>
  </r>
  <r>
    <s v="3e14b5b5-1bca-4d9c-ad4e-3e3563d46d81"/>
    <x v="1"/>
    <x v="260"/>
    <n v="-0.011335005"/>
    <n v="-0.011335005"/>
    <x v="1"/>
    <n v="4.534170854271356"/>
    <n v="-0.0513948493040201"/>
    <n v="-0.05139484930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89fca6d996b8d9ce22c29f095894a923c669a5a2cdc50ac88da9ec59bcf752"/>
    <n v="1"/>
    <n v="1"/>
  </r>
  <r>
    <s v="a78f4ff1-64bb-487a-b020-2e876d47cd05"/>
    <x v="1"/>
    <x v="260"/>
    <n v="-0.012044874"/>
    <n v="-0.012044874"/>
    <x v="1"/>
    <n v="4.534170854271356"/>
    <n v="-0.05461351663417085"/>
    <n v="-0.0546135166341708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6a4b7f8009c6f61359362510d047d065c1420493b11a8cf00fc07ecca474a3f"/>
    <n v="1"/>
    <n v="1"/>
  </r>
  <r>
    <s v="7aacce4f-1a80-4670-93b5-bcd49162765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72261f153c737049c0749cdf7ff10a85018a2dd7a5e671eef238a5ec6e08c5"/>
    <n v="1"/>
    <n v="1"/>
  </r>
  <r>
    <s v="2716c691-9240-4afd-9339-7778bd9ba7cf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abc48cfb7cba64e9f82367ea71256e0acec643427c065e87f2d9f3ac0058924"/>
    <n v="1"/>
    <n v="1"/>
  </r>
  <r>
    <s v="8e53df66-0cfa-49d4-b193-aac4a2051924"/>
    <x v="1"/>
    <x v="260"/>
    <n v="-0.012808174"/>
    <n v="-0.012808174"/>
    <x v="1"/>
    <n v="4.534170854271356"/>
    <n v="-0.05807444924723618"/>
    <n v="-0.05807444924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ee2df0346ba7ba64ba6aea62f5a92cbc155011e3cca21f54a3fcd2559d7607"/>
    <n v="1"/>
    <n v="1"/>
  </r>
  <r>
    <s v="2d6341ae-1b86-4c69-bf09-45627727249d"/>
    <x v="1"/>
    <x v="260"/>
    <n v="-0.011563995"/>
    <n v="-0.011563995"/>
    <x v="1"/>
    <n v="4.534170854271356"/>
    <n v="-0.0524331290879397"/>
    <n v="-0.0524331290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00ab9aaa34041a892ff03d22ebcf1ab1fe0d7fb2a479b0e6ef66bec79a36c1"/>
    <n v="1"/>
    <n v="1"/>
  </r>
  <r>
    <s v="08f5f139-8c68-490e-bf6d-93730f02a070"/>
    <x v="1"/>
    <x v="260"/>
    <n v="-0.011548729"/>
    <n v="-0.011548729"/>
    <x v="1"/>
    <n v="4.534170854271356"/>
    <n v="-0.05236391043567839"/>
    <n v="-0.0523639104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8c123a0c5a0ca44f0d09b511dd1ee8979694b242d5f1150f262c5646371a57"/>
    <n v="1"/>
    <n v="1"/>
  </r>
  <r>
    <s v="6291e756-b891-4261-a176-4da7bff82e39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b69a3a184c94bd8bc83ee22423d73275d57efae92c1a7964c493d9b3611351"/>
    <n v="1"/>
    <n v="1"/>
  </r>
  <r>
    <s v="6f35fd22-4a65-44d0-a295-7911d458f87b"/>
    <x v="1"/>
    <x v="260"/>
    <n v="-0.012319662"/>
    <n v="-0.012319662"/>
    <x v="1"/>
    <n v="4.534170854271356"/>
    <n v="-0.05585945237487436"/>
    <n v="-0.055859452374874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31e45da7b31c7f9835c50f24a76931cec7532a185d75f151feeba32005cf70"/>
    <n v="1"/>
    <n v="1"/>
  </r>
  <r>
    <s v="bdb411b9-b0cd-4e8d-8cf5-b5a78bb90c4a"/>
    <x v="1"/>
    <x v="260"/>
    <n v="-0.01328142"/>
    <n v="-0.01328142"/>
    <x v="1"/>
    <n v="4.534170854271356"/>
    <n v="-0.06022022746733668"/>
    <n v="-0.060220227467336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22d962f24151650f2d7b01d5df5ffdeb68b0de9c1a5345e20c697088ac7057"/>
    <n v="1"/>
    <n v="1"/>
  </r>
  <r>
    <s v="44e08e9a-ee73-4214-bc0c-0244d7b2879b"/>
    <x v="1"/>
    <x v="260"/>
    <n v="-0.009938794000000001"/>
    <n v="-0.009938794000000001"/>
    <x v="1"/>
    <n v="4.534170854271356"/>
    <n v="-0.04506419008140704"/>
    <n v="-0.045064190081407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2870508ee118b7e15de988f267b0a9a2f4aaf75104f71ba4a2aca3385f4b72"/>
    <n v="1"/>
    <n v="1"/>
  </r>
  <r>
    <s v="6b2318d8-a7bf-4025-bf88-53c5d5cf138a"/>
    <x v="1"/>
    <x v="260"/>
    <n v="-0.012258598"/>
    <n v="-0.012258598"/>
    <x v="1"/>
    <n v="4.534170854271356"/>
    <n v="-0.05558257776582914"/>
    <n v="-0.0555825777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7009691c9ea18dab94ac8e99333fda8a17f2a1d7de357833e84ad0fad8c8a74"/>
    <n v="1"/>
    <n v="1"/>
  </r>
  <r>
    <s v="122860df-d474-413e-8c07-5c937710806a"/>
    <x v="1"/>
    <x v="260"/>
    <n v="-0.009512338"/>
    <n v="-0.009512338"/>
    <x v="1"/>
    <n v="4.534170854271356"/>
    <n v="-0.04313056571557788"/>
    <n v="-0.0431305657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571ece7d1ce31f54530599edea08c6d27560da802427470107e43469c3d672"/>
    <n v="1"/>
    <n v="1"/>
  </r>
  <r>
    <s v="41fc8060-0242-4df6-b4ed-b3eb487e5fc6"/>
    <x v="1"/>
    <x v="260"/>
    <n v="-0.013579107"/>
    <n v="-0.013579107"/>
    <x v="1"/>
    <n v="4.534170854271356"/>
    <n v="-0.06156999118643215"/>
    <n v="-0.061569991186432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437c3266e251809b7dd538e49dc8482ded7dc8723b2cedb466f76e078c1a3f6"/>
    <n v="1"/>
    <n v="1"/>
  </r>
  <r>
    <s v="5a1ee501-c697-4485-b593-e7f53130bd3a"/>
    <x v="1"/>
    <x v="260"/>
    <n v="-0.008896346000000001"/>
    <n v="-0.008896346000000001"/>
    <x v="1"/>
    <n v="4.534170854271356"/>
    <n v="-0.04033755274271357"/>
    <n v="-0.04033755274271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636fa00a423116c9a9e2555e8bf319c5ca78a811d577a8fe0afb81c32dac60"/>
    <n v="1"/>
    <n v="1"/>
  </r>
  <r>
    <s v="cae95e76-7859-48f3-99e6-2c509e91205f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75163ed79c7986554374b7ad77cfa6178d83f2af15a95fdd7755b1bfaa52fc"/>
    <n v="1"/>
    <n v="1"/>
  </r>
  <r>
    <s v="4ce79c7a-94b3-4d33-af29-86ac0a91040d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44ddff386c7c7a25aecf98c15f766df467fa504a1e5d9bd72365a4f936f8c5"/>
    <n v="1"/>
    <n v="1"/>
  </r>
  <r>
    <s v="b81bcf92-2e4b-4285-a263-ac341e59d3b8"/>
    <x v="1"/>
    <x v="260"/>
    <n v="-0.012174635"/>
    <n v="-0.012174635"/>
    <x v="1"/>
    <n v="4.534170854271356"/>
    <n v="-0.05520187517839195"/>
    <n v="-0.05520187517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ffce40e37ed0493c8f314fa7a055fd07b2a29b5808514ac38f94e0eb9981eb"/>
    <n v="1"/>
    <n v="1"/>
  </r>
  <r>
    <s v="3a52742b-92b1-4fd3-ae9b-082b63be971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987742797403b22c737910d76e460e766a9eda4a6cdeab7ec98662ff1e415c"/>
    <n v="1"/>
    <n v="1"/>
  </r>
  <r>
    <s v="44fe34de-faf3-45dd-96bf-2d1efaa0dc8e"/>
    <x v="1"/>
    <x v="260"/>
    <n v="-0.012609716"/>
    <n v="-0.012609716"/>
    <x v="1"/>
    <n v="4.534170854271356"/>
    <n v="-0.05717460676783919"/>
    <n v="-0.057174606767839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3667c22c42c3e4553ab4ec1298567e7c86af766a43be22f68e6c982bbbbbf7"/>
    <n v="1"/>
    <n v="1"/>
  </r>
  <r>
    <s v="c847f842-6ded-4882-b5c1-a6b8c48299eb"/>
    <x v="1"/>
    <x v="260"/>
    <n v="-0.012861605"/>
    <n v="-0.012861605"/>
    <x v="1"/>
    <n v="4.534170854271356"/>
    <n v="-0.05831671453015075"/>
    <n v="-0.05831671453015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11beca8f8b067d21d373c14297506c65bf972dc4f1bea770ffd53c262fc7b2"/>
    <n v="1"/>
    <n v="1"/>
  </r>
  <r>
    <s v="98d1bb15-ee74-4e41-b362-959bf5fd86bc"/>
    <x v="1"/>
    <x v="260"/>
    <n v="-0.012785275"/>
    <n v="-0.012785275"/>
    <x v="1"/>
    <n v="4.534170854271356"/>
    <n v="-0.05797062126884422"/>
    <n v="-0.057970621268844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e172f8dde3a22cdedf549d464b0ea1e64448562c69a4b5050aba1c34b7cfef9"/>
    <n v="1"/>
    <n v="1"/>
  </r>
  <r>
    <s v="9a5a6515-ddcc-43eb-a884-3a0c6ff18ad7"/>
    <x v="1"/>
    <x v="260"/>
    <n v="-0.011808251"/>
    <n v="-0.011808251"/>
    <x v="1"/>
    <n v="4.534170854271356"/>
    <n v="-0.0535406275241206"/>
    <n v="-0.0535406275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945188a6877b6407aaa51f003f8f1ba80edc6466ea6d5c1308056b06524eba"/>
    <n v="1"/>
    <n v="1"/>
  </r>
  <r>
    <s v="a53e0deb-4748-4dd9-b707-7434378f8b40"/>
    <x v="1"/>
    <x v="260"/>
    <n v="-0.012991366"/>
    <n v="-0.012991366"/>
    <x v="1"/>
    <n v="4.534170854271356"/>
    <n v="-0.05890507307437186"/>
    <n v="-0.058905073074371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4582a9e668f5251635f7240586942bf9aab872baf1c77daf334d893651baca"/>
    <n v="1"/>
    <n v="1"/>
  </r>
  <r>
    <s v="86266369-dc7c-4d65-8f87-e888bd975901"/>
    <x v="1"/>
    <x v="260"/>
    <n v="-0.010507402"/>
    <n v="-0.010507402"/>
    <x v="1"/>
    <n v="4.534170854271356"/>
    <n v="-0.04764235590251256"/>
    <n v="-0.0476423559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062765814e1f61a8739f7c7a8e623d6af82ff9b95b0091fc5a931a9aa9b0d4"/>
    <n v="1"/>
    <n v="1"/>
  </r>
  <r>
    <s v="c4fba355-7e0c-4eca-9122-6bbcc50b4548"/>
    <x v="1"/>
    <x v="260"/>
    <n v="-0.012991366"/>
    <n v="-0.012991366"/>
    <x v="1"/>
    <n v="4.534170854271356"/>
    <n v="-0.05890507307437186"/>
    <n v="-0.058905073074371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9c80b339dc573b8dd276279d2d50dbba8d1acf2659e67ca207a968bb015722"/>
    <n v="1"/>
    <n v="1"/>
  </r>
  <r>
    <s v="f0d4dd16-5da8-4207-8ff6-bcb189f60eed"/>
    <x v="1"/>
    <x v="260"/>
    <n v="-0.009334648000000001"/>
    <n v="-0.009334648000000001"/>
    <x v="1"/>
    <n v="4.534170854271356"/>
    <n v="-0.04232488889648241"/>
    <n v="-0.0423248888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70b3d1f9aeccedfe9f02d884f70824d85e12d37063661bc06dfdc92d77714cf"/>
    <n v="1"/>
    <n v="1"/>
  </r>
  <r>
    <s v="e028e575-4a05-4ef7-886b-3296eb56869e"/>
    <x v="1"/>
    <x v="260"/>
    <n v="-0.012052507"/>
    <n v="-0.012052507"/>
    <x v="1"/>
    <n v="4.534170854271356"/>
    <n v="-0.0546481259603015"/>
    <n v="-0.0546481259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753e567ce2aef1b9dbdfac54d127f8800bb5fceed5add14e30d82529241c68"/>
    <n v="1"/>
    <n v="1"/>
  </r>
  <r>
    <s v="917df230-5609-4d17-864d-2e93b32d089d"/>
    <x v="1"/>
    <x v="260"/>
    <n v="-0.01538392396213279"/>
    <n v="-0.01538392396213279"/>
    <x v="1"/>
    <n v="4.534170854271356"/>
    <n v="-0.06975333965342921"/>
    <n v="-0.0697533396534292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c75e34a34b3583878df99710f5c7284e0f0f179ffb627e9cb5f44041c47cf10d"/>
    <n v="1"/>
    <n v="1"/>
  </r>
  <r>
    <s v="97b40ee9-eac0-4df2-94f5-3f5971b3c8a3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2ab06c7a19e166766e8bb63a27e3273ee69d8a632fc64fab5ec18b22aadc64"/>
    <n v="1"/>
    <n v="1"/>
  </r>
  <r>
    <s v="b9bbab87-329b-4fbf-b0b0-c64643e4ff90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53befec5bcf3bb8960db9ed0ae6c705f4d6e2a2505530db22c37f0d22213818"/>
    <n v="1"/>
    <n v="1"/>
  </r>
  <r>
    <s v="e948cf5c-4365-4e06-8e38-4857348a1fa6"/>
    <x v="1"/>
    <x v="260"/>
    <n v="-0.011586894"/>
    <n v="-0.011586894"/>
    <x v="1"/>
    <n v="4.534170854271356"/>
    <n v="-0.05253695706633166"/>
    <n v="-0.052536957066331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db57128085a6dcc854a37f1d9d89ebf42e209fe2a8258864d3982f101b7f05"/>
    <n v="1"/>
    <n v="1"/>
  </r>
  <r>
    <s v="cbfc2225-540b-4309-8af5-7a34f26ba0f4"/>
    <x v="1"/>
    <x v="260"/>
    <n v="-0.0142867296"/>
    <n v="-0.0142867296"/>
    <x v="1"/>
    <n v="4.534170854271356"/>
    <n v="-0.06477847295517587"/>
    <n v="-0.06477847295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95ce47c2548ceec72c095bdf7947af3914c633393d4c418640c6bbeceb8fbd"/>
    <n v="1"/>
    <n v="1"/>
  </r>
  <r>
    <s v="8e4cf9ab-9c58-455a-af99-73f49f691528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c9214f0a0d56b94869680d8c251341a5826ee797b56a15df4280338216f0af"/>
    <n v="1"/>
    <n v="1"/>
  </r>
  <r>
    <s v="49f4e984-c6d0-49b9-bb09-407575efa6c7"/>
    <x v="1"/>
    <x v="260"/>
    <n v="-0.010252713"/>
    <n v="-0.010252713"/>
    <x v="1"/>
    <n v="4.534170854271356"/>
    <n v="-0.04648755246180904"/>
    <n v="-0.0464875524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60c67f7d60b010562d46562548d69534619a8e8d83d10f5a120c51fd70ec8a4"/>
    <n v="1"/>
    <n v="1"/>
  </r>
  <r>
    <s v="70b1c3b1-b0e1-40e4-94a4-9571b475fd5e"/>
    <x v="1"/>
    <x v="260"/>
    <n v="-0.011403702"/>
    <n v="-0.011403702"/>
    <x v="1"/>
    <n v="4.534170854271356"/>
    <n v="-0.05170633323919598"/>
    <n v="-0.0517063332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d5bd7e1095ac2d7cc201581bf755c6d3a1187fa60576c0af267d3f6448cb67"/>
    <n v="1"/>
    <n v="1"/>
  </r>
  <r>
    <s v="6a0d1a2a-2058-442c-9c5d-06ca0d258f38"/>
    <x v="1"/>
    <x v="260"/>
    <n v="-0.011632692"/>
    <n v="-0.011632692"/>
    <x v="1"/>
    <n v="4.534170854271356"/>
    <n v="-0.05274461302311557"/>
    <n v="-0.0527446130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57e8f2e34c6aaabb284ebbfe075fba4485f24059a61177f6bbf1d556c6d7b8"/>
    <n v="1"/>
    <n v="1"/>
  </r>
  <r>
    <s v="3ea5bf67-ac4f-4b0e-aed0-77d670296dca"/>
    <x v="1"/>
    <x v="260"/>
    <n v="-0.011632692"/>
    <n v="-0.011632692"/>
    <x v="1"/>
    <n v="4.534170854271356"/>
    <n v="-0.05274461302311557"/>
    <n v="-0.0527446130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fd6ad54b8070291725baa5bb704c2be4562363f8b8c0cf68d1444820107add"/>
    <n v="1"/>
    <n v="1"/>
  </r>
  <r>
    <s v="a296f480-1d34-4b19-a4a0-9e24621852bd"/>
    <x v="1"/>
    <x v="260"/>
    <n v="-0.009198418999999999"/>
    <n v="-0.009198418999999999"/>
    <x v="1"/>
    <n v="4.534170854271356"/>
    <n v="-0.04170720333517587"/>
    <n v="-0.041707203335175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9cd07b674100cc6ea70e744ec7f3729dcaab43ac2788936287d4902143544f"/>
    <n v="1"/>
    <n v="1"/>
  </r>
  <r>
    <s v="89961843-8cee-4396-a236-0ee7a097ca36"/>
    <x v="1"/>
    <x v="260"/>
    <n v="-0.013067696"/>
    <n v="-0.013067696"/>
    <x v="1"/>
    <n v="4.534170854271356"/>
    <n v="-0.05925116633567839"/>
    <n v="-0.0592511663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bacdc0110490fd59ed5917e1eea5c585ad276f1cafe16fc5c69afadd6fd9c8"/>
    <n v="1"/>
    <n v="1"/>
  </r>
  <r>
    <s v="06e99dd3-9277-4d6a-bad1-f9aa231baec6"/>
    <x v="1"/>
    <x v="260"/>
    <n v="-0.009239879999999999"/>
    <n v="-0.009239879999999999"/>
    <x v="1"/>
    <n v="4.534170854271356"/>
    <n v="-0.04189519459296481"/>
    <n v="-0.041895194592964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0fad4ea361f04509fd1bc811172819a9d065cb3edfca6b86f8f28e76f34bb0"/>
    <n v="1"/>
    <n v="1"/>
  </r>
  <r>
    <s v="b65bf48c-c70a-43fa-97f1-85e116df3d01"/>
    <x v="1"/>
    <x v="260"/>
    <n v="-0.012739477"/>
    <n v="-0.012739477"/>
    <x v="1"/>
    <n v="4.534170854271356"/>
    <n v="-0.05776296531206029"/>
    <n v="-0.05776296531206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9cf836f4bfd731f633c032f9a032d5d09d4c618bf51ff93f7e8448f8e646c"/>
    <n v="1"/>
    <n v="1"/>
  </r>
  <r>
    <s v="2d36ea91-b2e5-4cbc-95b3-8fb111bf584d"/>
    <x v="1"/>
    <x v="260"/>
    <n v="-0.010252713"/>
    <n v="-0.010252713"/>
    <x v="1"/>
    <n v="4.534170854271356"/>
    <n v="-0.04648755246180904"/>
    <n v="-0.0464875524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d48136badfe801d1a39f57e54e23ca70273497c6db99bc17c2bc757b4771ff"/>
    <n v="1"/>
    <n v="1"/>
  </r>
  <r>
    <s v="3e7970b3-ffa0-453d-95ba-bcdc185c7756"/>
    <x v="1"/>
    <x v="260"/>
    <n v="-0.013212723"/>
    <n v="-0.013212723"/>
    <x v="1"/>
    <n v="4.534170854271356"/>
    <n v="-0.0599087435321608"/>
    <n v="-0.0599087435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3a6061f3ecd846c744a94cd68b09163849a0080b8a0ffac7ab9e31475f2d24"/>
    <n v="1"/>
    <n v="1"/>
  </r>
  <r>
    <s v="87d0b727-a330-4f7a-8d55-6c0c71702fed"/>
    <x v="1"/>
    <x v="260"/>
    <n v="-0.009767026999999999"/>
    <n v="-0.009767026999999999"/>
    <x v="1"/>
    <n v="4.534170854271356"/>
    <n v="-0.0442853691562814"/>
    <n v="-0.0442853691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046248c372a4862af1b5d7a2860184e870284d30f9b866cbace6c032a0e9ea"/>
    <n v="1"/>
    <n v="1"/>
  </r>
  <r>
    <s v="37f0c18b-7f0b-4055-b25c-7f6591c31355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cee8fa0e4d6d685352247f44b09797998a48cbf13d4e6e1223b77653f95293"/>
    <n v="1"/>
    <n v="1"/>
  </r>
  <r>
    <s v="9d9ccf56-5e78-455a-9882-4014e951a15e"/>
    <x v="1"/>
    <x v="260"/>
    <n v="-0.013724134"/>
    <n v="-0.013724134"/>
    <x v="1"/>
    <n v="4.534170854271356"/>
    <n v="-0.06222756838291457"/>
    <n v="-0.0622275683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f85a2f17960ad3ecf221fc37e15b986c61bce49ff2758717df6fdaaa6634f3"/>
    <n v="1"/>
    <n v="1"/>
  </r>
  <r>
    <s v="0ac0eb30-e687-481c-bc59-3c901025c9ef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8d8bccd18e00cb47145f3668ae0b7aa15fbcc55af2c77595d1c59cf9c07c6a"/>
    <n v="1"/>
    <n v="1"/>
  </r>
  <r>
    <s v="7ae9b239-f97a-49d7-9a59-6eecfdc17618"/>
    <x v="1"/>
    <x v="260"/>
    <n v="-0.008848962"/>
    <n v="-0.008848962"/>
    <x v="1"/>
    <n v="4.534170854271356"/>
    <n v="-0.04012270559095477"/>
    <n v="-0.040122705590954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7c133974c0e07b4a23af27384fd1cb4878c9bc8a6c731d58f123b919d6097a4"/>
    <n v="1"/>
    <n v="1"/>
  </r>
  <r>
    <s v="6f32f3e1-a9bf-4afb-bcb7-d3fe75950f00"/>
    <x v="1"/>
    <x v="260"/>
    <n v="-0.009447185"/>
    <n v="-0.009447185"/>
    <x v="1"/>
    <n v="4.534170854271356"/>
    <n v="-0.04283515088190955"/>
    <n v="-0.042835150881909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55e36aa4fe77fc48c21bf12d82f96d0f22ec7d2ac5a2bbf720414adf1dc5918"/>
    <n v="1"/>
    <n v="1"/>
  </r>
  <r>
    <s v="14b0a3bc-b1fe-4034-a0b4-96b0bfa20c9d"/>
    <x v="1"/>
    <x v="260"/>
    <n v="-0.008783809"/>
    <n v="-0.008783809"/>
    <x v="1"/>
    <n v="4.534170854271356"/>
    <n v="-0.03982729075728643"/>
    <n v="-0.0398272907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62e4b4e69d98d1cf3b7859afb5fae23d0e5eaea3106d3948f1851da034497f"/>
    <n v="1"/>
    <n v="1"/>
  </r>
  <r>
    <s v="635eab8e-18a5-4dc5-abb8-ff878ebea366"/>
    <x v="1"/>
    <x v="260"/>
    <n v="-0.007705823000000001"/>
    <n v="-0.007705823000000001"/>
    <x v="1"/>
    <n v="4.534170854271356"/>
    <n v="-0.03493951805477387"/>
    <n v="-0.0349395180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be5fd46b271c7935eafe5966aaa189874d26fc6b17a957fb07ba9aeae2119ca"/>
    <n v="1"/>
    <n v="1"/>
  </r>
  <r>
    <s v="5aecc7e4-6c01-4b12-965c-907ffdca5f91"/>
    <x v="1"/>
    <x v="260"/>
    <n v="-0.011407698"/>
    <n v="-0.011407698"/>
    <x v="1"/>
    <n v="4.534170854271356"/>
    <n v="-0.05172445178592964"/>
    <n v="-0.0517244517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d0a531e3432905f9f073c0c7368d8057f6d08a55d9e68d480590e72e999316"/>
    <n v="1"/>
    <n v="1"/>
  </r>
  <r>
    <s v="481e0b3f-bf39-4f98-8bca-aee83af99573"/>
    <x v="1"/>
    <x v="260"/>
    <n v="-0.011472851"/>
    <n v="-0.011472851"/>
    <x v="1"/>
    <n v="4.534170854271356"/>
    <n v="-0.05201986661959798"/>
    <n v="-0.052019866619597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125fe570a1a97f60c50b484a657cbdb12010875aa5cb485512265a8c1fe89b1"/>
    <n v="1"/>
    <n v="1"/>
  </r>
  <r>
    <s v="8e2b07c4-86a8-4de7-8248-329fda708cba"/>
    <x v="1"/>
    <x v="260"/>
    <n v="-0.010460018"/>
    <n v="-0.010460018"/>
    <x v="1"/>
    <n v="4.534170854271356"/>
    <n v="-0.04742750875075376"/>
    <n v="-0.047427508750753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3f592dd97229d9392c714d28b706b7fd48d6c814ae96027217477631e1468d"/>
    <n v="1"/>
    <n v="1"/>
  </r>
  <r>
    <s v="0768d208-3ef7-47ea-aecd-a1878f5dde33"/>
    <x v="1"/>
    <x v="260"/>
    <n v="-0.011437313"/>
    <n v="-0.011437313"/>
    <x v="1"/>
    <n v="4.534170854271356"/>
    <n v="-0.05185873125577889"/>
    <n v="-0.0518587312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fe910c4ad00bdfa48ee10429a6b9ede547a07fe373c6774e8e2129a4a83910"/>
    <n v="1"/>
    <n v="1"/>
  </r>
  <r>
    <s v="82cbc771-1218-4ccd-b5f0-e31a36b535d9"/>
    <x v="1"/>
    <x v="260"/>
    <n v="-0.01172754"/>
    <n v="-0.01172754"/>
    <x v="1"/>
    <n v="4.534170854271356"/>
    <n v="-0.0531746700603015"/>
    <n v="-0.0531746700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fcfb50e6e46a66235485775262025abd2bcfa8e2dc14498387a7ca5ee6f70c"/>
    <n v="1"/>
    <n v="1"/>
  </r>
  <r>
    <s v="3de82669-7336-486c-9d81-20284f07f79d"/>
    <x v="1"/>
    <x v="260"/>
    <n v="-0.01297137"/>
    <n v="-0.01297137"/>
    <x v="1"/>
    <n v="4.534170854271356"/>
    <n v="-0.05881440779396984"/>
    <n v="-0.058814407793969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7ec8c4803344c66973b08d00906d83ead58ac0a7f89dfda9da81be6a4d9654"/>
    <n v="1"/>
    <n v="1"/>
  </r>
  <r>
    <s v="c1ae62c8-7de2-4a4a-8975-24823a08f8f3"/>
    <x v="1"/>
    <x v="260"/>
    <n v="-0.013125368"/>
    <n v="-0.013125368"/>
    <x v="1"/>
    <n v="4.534170854271356"/>
    <n v="-0.05951266103718592"/>
    <n v="-0.059512661037185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dad97e29b4a8d7bb840867412b3b8c294b0f351f7224e6e5025f78764787ff"/>
    <n v="1"/>
    <n v="1"/>
  </r>
  <r>
    <s v="599940d7-b8b1-4d4c-a699-d8eabf34722a"/>
    <x v="1"/>
    <x v="260"/>
    <n v="-0.009494569"/>
    <n v="-0.009494569"/>
    <x v="1"/>
    <n v="4.534170854271356"/>
    <n v="-0.04304999803366834"/>
    <n v="-0.0430499980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e69fdd2cfa78036c939c572186d185a07ba66ab80f71e774aa22fbaee4136f"/>
    <n v="1"/>
    <n v="1"/>
  </r>
  <r>
    <s v="84a0e1ee-fdd8-4a13-9cda-a86990e04d37"/>
    <x v="1"/>
    <x v="260"/>
    <n v="-0.008819347"/>
    <n v="-0.008819347"/>
    <x v="1"/>
    <n v="4.534170854271356"/>
    <n v="-0.03998842612110552"/>
    <n v="-0.0399884261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f1879b2cb1cf558d843e2e2c5cbefa861ca9ef530d66271316a85b6a529343"/>
    <n v="1"/>
    <n v="1"/>
  </r>
  <r>
    <s v="ecb8a2ac-ce29-49e4-a54b-569a132241db"/>
    <x v="1"/>
    <x v="260"/>
    <n v="-0.0072186742"/>
    <n v="-0.0072186742"/>
    <x v="1"/>
    <n v="4.534170854271356"/>
    <n v="-0.0327307021641206"/>
    <n v="-0.03273070216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678abf5f3e6f102aabb75ae10b6a44c6fece9f3f6296e569d302e00d419e5d"/>
    <n v="1"/>
    <n v="1"/>
  </r>
  <r>
    <s v="c4ea0339-6040-4a31-9f90-df213e6855fe"/>
    <x v="1"/>
    <x v="260"/>
    <n v="-0.009085882"/>
    <n v="-0.009085882"/>
    <x v="1"/>
    <n v="4.534170854271356"/>
    <n v="-0.04119694134974874"/>
    <n v="-0.0411969413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7a94675aec07a945161608639e4c092881f66ab21e1731ede57dd3a39c71bca"/>
    <n v="1"/>
    <n v="1"/>
  </r>
  <r>
    <s v="e64e6431-625b-4335-af1a-b47ab5be3781"/>
    <x v="1"/>
    <x v="260"/>
    <n v="-0.007208291"/>
    <n v="-0.007208291"/>
    <x v="1"/>
    <n v="4.534170854271356"/>
    <n v="-0.03268362296130653"/>
    <n v="-0.032683622961306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254898af26050e790a007920bdc3ca5cec1be2d24796f668a1733338926ed4"/>
    <n v="1"/>
    <n v="1"/>
  </r>
  <r>
    <s v="c92cd783-952b-4aee-bce5-51d3cd3488db"/>
    <x v="1"/>
    <x v="260"/>
    <n v="-0.010140176"/>
    <n v="-0.010140176"/>
    <x v="1"/>
    <n v="4.534170854271356"/>
    <n v="-0.0459772904763819"/>
    <n v="-0.0459772904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2116b74fa3ee6b26f533c33821a4917c254b8dd80fe5d8735c7857d299fb1e"/>
    <n v="1"/>
    <n v="1"/>
  </r>
  <r>
    <s v="ae2fbbe3-b33b-4198-a61a-20cb77bd0446"/>
    <x v="1"/>
    <x v="260"/>
    <n v="-0.009162880999999999"/>
    <n v="-0.009162880999999999"/>
    <x v="1"/>
    <n v="4.534170854271356"/>
    <n v="-0.04154606797135678"/>
    <n v="-0.0415460679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69d925500be47c0a2a2dc54dae4fe764818cabdc08e8e2ccbd3a9a9a6e5c54"/>
    <n v="1"/>
    <n v="1"/>
  </r>
  <r>
    <s v="c4020612-4ecf-43b0-9e1e-561a937d7600"/>
    <x v="1"/>
    <x v="260"/>
    <n v="-0.009701873999999999"/>
    <n v="-0.009701873999999999"/>
    <x v="1"/>
    <n v="4.534170854271356"/>
    <n v="-0.04398995432261306"/>
    <n v="-0.043989954322613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5966ff262c902834fa3d4549c7a91010f62ab0cc53e33444fd835f11240137"/>
    <n v="1"/>
    <n v="1"/>
  </r>
  <r>
    <s v="85cb7193-53b4-4f4d-a9eb-f50b1f29e2c4"/>
    <x v="1"/>
    <x v="260"/>
    <n v="-0.009451192799999999"/>
    <n v="-0.009451192799999999"/>
    <x v="1"/>
    <n v="4.534170854271356"/>
    <n v="-0.04285332293185929"/>
    <n v="-0.04285332293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7360c5daaf37edabbdd2c898ccab8755acfb80138108e1c8d3524da0109c88"/>
    <n v="1"/>
    <n v="1"/>
  </r>
  <r>
    <s v="59efd72a-f1fa-41f7-8cf7-7dbdca547e47"/>
    <x v="1"/>
    <x v="260"/>
    <n v="-0.010211252"/>
    <n v="-0.010211252"/>
    <x v="1"/>
    <n v="4.534170854271356"/>
    <n v="-0.0462995612040201"/>
    <n v="-0.04629956120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7af8ebafbaec1349762a89a8929051a7a1ea73482a67a42404de51c186db2c"/>
    <n v="1"/>
    <n v="1"/>
  </r>
  <r>
    <s v="7cc6c493-b500-4819-8fc0-c8483453cd8c"/>
    <x v="1"/>
    <x v="260"/>
    <n v="-0.009352417"/>
    <n v="-0.009352417"/>
    <x v="1"/>
    <n v="4.534170854271356"/>
    <n v="-0.04240545657839195"/>
    <n v="-0.04240545657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d7812fe298941bf6eaed74a46c98e4d6c1466d03c04d1d26b671f3c89024c7c"/>
    <n v="1"/>
    <n v="1"/>
  </r>
  <r>
    <s v="0befbb3c-30bc-4c73-9715-d0cb4fccfea6"/>
    <x v="1"/>
    <x v="260"/>
    <n v="-0.009115497"/>
    <n v="-0.009115497"/>
    <x v="1"/>
    <n v="4.534170854271356"/>
    <n v="-0.04133122081959799"/>
    <n v="-0.04133122081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4be7dface6af105b0faa33d67ca7d1b7c5003c7acd199610529e0b3436a276"/>
    <n v="1"/>
    <n v="1"/>
  </r>
  <r>
    <s v="558b8136-0998-4ef6-b331-c961986d762c"/>
    <x v="1"/>
    <x v="260"/>
    <n v="-0.009755181"/>
    <n v="-0.009755181"/>
    <x v="1"/>
    <n v="4.534170854271356"/>
    <n v="-0.0442316573683417"/>
    <n v="-0.0442316573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addb01bf66cdae548917a5586ef262c0e91ec9d6ddd616a4977d4f294b320f"/>
    <n v="1"/>
    <n v="1"/>
  </r>
  <r>
    <s v="0ef8c02a-1ef4-4c44-973d-0e2f7d065512"/>
    <x v="1"/>
    <x v="260"/>
    <n v="-0.009755181"/>
    <n v="-0.009755181"/>
    <x v="1"/>
    <n v="4.534170854271356"/>
    <n v="-0.0442316573683417"/>
    <n v="-0.0442316573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621f781f68c29c14fc6bca74b23414cd90c59c1371a18283ed40cdd3baf78ca"/>
    <n v="1"/>
    <n v="1"/>
  </r>
  <r>
    <s v="9067a8b5-9710-4ad4-a1ff-a805df4600fd"/>
    <x v="1"/>
    <x v="260"/>
    <n v="-0.010377096"/>
    <n v="-0.010377096"/>
    <x v="1"/>
    <n v="4.534170854271356"/>
    <n v="-0.04705152623517588"/>
    <n v="-0.047051526235175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ff1f3a79c186f3483e66ddb51667580ce8bd7a437c14c17b8778105a0e2b12"/>
    <n v="1"/>
    <n v="1"/>
  </r>
  <r>
    <s v="2a2027cb-134e-4c60-9495-9c19a8b699c0"/>
    <x v="1"/>
    <x v="260"/>
    <n v="-0.010608093"/>
    <n v="-0.010608093"/>
    <x v="1"/>
    <n v="4.534170854271356"/>
    <n v="-0.0480989061"/>
    <n v="-0.0480989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92567806bf9d06fbef2289ed70b6092b04533a54107b672ea9702d75b24505"/>
    <n v="1"/>
    <n v="1"/>
  </r>
  <r>
    <s v="b3ff7f95-584d-464b-8907-0d248bda020c"/>
    <x v="1"/>
    <x v="260"/>
    <n v="-0.010827244"/>
    <n v="-0.010827244"/>
    <x v="1"/>
    <n v="4.534170854271356"/>
    <n v="-0.04909257417688442"/>
    <n v="-0.049092574176884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a09e1593ca0682b919f841909a1a1c5019f369ca274dec31ea7ef153e7c171"/>
    <n v="1"/>
    <n v="1"/>
  </r>
  <r>
    <s v="872c16dc-b7db-459e-ad3f-24ebeb9a26ac"/>
    <x v="1"/>
    <x v="260"/>
    <n v="-0.010951627"/>
    <n v="-0.010951627"/>
    <x v="1"/>
    <n v="4.534170854271356"/>
    <n v="-0.04965654795025125"/>
    <n v="-0.049656547950251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1a52a0c5aa854fe05e9feaf30bfb64ce195b31480d81936eb8aeb391a876e0c"/>
    <n v="1"/>
    <n v="1"/>
  </r>
  <r>
    <s v="6eec017e-b59b-4b70-8516-c79c08438991"/>
    <x v="1"/>
    <x v="260"/>
    <n v="-0.011869692"/>
    <n v="-0.011869692"/>
    <x v="1"/>
    <n v="4.534170854271356"/>
    <n v="-0.05381921151557788"/>
    <n v="-0.053819211515577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c70c4f8b09f2408b5583f2d256f061e6c04c1c816755fafe1e9e81e0979d33"/>
    <n v="1"/>
    <n v="1"/>
  </r>
  <r>
    <s v="36b0fdfa-affa-4fe1-a85f-c1f2674e5269"/>
    <x v="1"/>
    <x v="260"/>
    <n v="-0.011857846"/>
    <n v="-0.011857846"/>
    <x v="1"/>
    <n v="4.534170854271356"/>
    <n v="-0.05376549972763819"/>
    <n v="-0.05376549972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383ab26f49346a62706e09a783e0b2467fbe37802a6096febe829fa91c04ef"/>
    <n v="1"/>
    <n v="1"/>
  </r>
  <r>
    <s v="c15b7195-0ac5-4098-8a0f-9edbbfd4d97e"/>
    <x v="1"/>
    <x v="260"/>
    <n v="-0.012882525"/>
    <n v="-0.012882525"/>
    <x v="1"/>
    <n v="4.534170854271356"/>
    <n v="-0.05841156938442211"/>
    <n v="-0.0584115693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c9a7395df0e1910216a545cebf6eba7b7a59e7a7fc345c6b81d717e1385903"/>
    <n v="1"/>
    <n v="1"/>
  </r>
  <r>
    <s v="1e443d26-980b-46ab-8080-9b4dfed60e18"/>
    <x v="1"/>
    <x v="260"/>
    <n v="-0.012313917"/>
    <n v="-0.012313917"/>
    <x v="1"/>
    <n v="4.534170854271356"/>
    <n v="-0.05583340356331658"/>
    <n v="-0.0558334035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43c61c4a0f5f958a3ec462e46bd1bfa757ccea86e4313ecfdb0163daabf77b"/>
    <n v="1"/>
    <n v="1"/>
  </r>
  <r>
    <s v="8bb276c2-649d-4c63-bf7e-017291ec8236"/>
    <x v="1"/>
    <x v="260"/>
    <n v="-0.012313917"/>
    <n v="-0.012313917"/>
    <x v="1"/>
    <n v="4.534170854271356"/>
    <n v="-0.05583340356331658"/>
    <n v="-0.055833403563316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94587b4c6247ae0b61c474d1a5f3073c568e9406c9ef32265d4f15395ed401"/>
    <n v="1"/>
    <n v="1"/>
  </r>
  <r>
    <s v="87d106cd-ebbe-45ce-9964-8ea837f1e0af"/>
    <x v="1"/>
    <x v="260"/>
    <n v="-0.011129317"/>
    <n v="-0.011129317"/>
    <x v="1"/>
    <n v="4.534170854271356"/>
    <n v="-0.05046222476934673"/>
    <n v="-0.0504622247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126bfb912c1364a36d15d0633ac615ecff74c37f92666a67db3950e5525677"/>
    <n v="1"/>
    <n v="1"/>
  </r>
  <r>
    <s v="446bdb38-2899-4cc8-9f35-b551b8b00e58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3dba76125db1f598bd9df9d40c88ef13d403b89491d69dcf8ff1e34342b99de"/>
    <n v="1"/>
    <n v="1"/>
  </r>
  <r>
    <s v="ff78d559-f295-4aff-90d9-5020b478a230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955e465bbb4d313639e464dfcfe19fbdd02dfb0db1db60d5986edcf2c50a0ea"/>
    <n v="1"/>
    <n v="1"/>
  </r>
  <r>
    <s v="1cb2197c-c495-40a5-9e41-c7ac896261a0"/>
    <x v="1"/>
    <x v="260"/>
    <n v="-0.008280354"/>
    <n v="-0.008280354"/>
    <x v="1"/>
    <n v="4.534170854271356"/>
    <n v="-0.03754453976984924"/>
    <n v="-0.0375445397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cc9473376f6dbd52e174a54088a2e6d5167044918f7db76edf937b3d27b557c"/>
    <n v="1"/>
    <n v="1"/>
  </r>
  <r>
    <s v="340ec968-82fc-4548-9930-ca3875858ad7"/>
    <x v="1"/>
    <x v="260"/>
    <n v="-0.01060217"/>
    <n v="-0.01060217"/>
    <x v="1"/>
    <n v="4.534170854271356"/>
    <n v="-0.04807205020603014"/>
    <n v="-0.048072050206030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3fd7cec9b5ae802b00541717a059c9159907e87e1d963417742b8a66695c3f5"/>
    <n v="1"/>
    <n v="1"/>
  </r>
  <r>
    <s v="81a5f15f-964e-4368-b0de-f023a6e9f4d7"/>
    <x v="1"/>
    <x v="260"/>
    <n v="-0.009666336000000001"/>
    <n v="-0.009666336000000001"/>
    <x v="1"/>
    <n v="4.534170854271356"/>
    <n v="-0.04382881895879397"/>
    <n v="-0.04382881895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21f534351bf77dda8e2d9d0c6393f1a9391ddcb0f610b3055db04be465325d9"/>
    <n v="1"/>
    <n v="1"/>
  </r>
  <r>
    <s v="ca347678-4c6d-44ec-be1d-d953157b7c20"/>
    <x v="1"/>
    <x v="260"/>
    <n v="-0.009530106999999999"/>
    <n v="-0.009530106999999999"/>
    <x v="1"/>
    <n v="4.534170854271356"/>
    <n v="-0.04321113339748743"/>
    <n v="-0.0432111333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8702b9d0b4b4830d822325a3b2fc063aba7186c6e3aabf5cbfd0ddb55aa66fa"/>
    <n v="1"/>
    <n v="1"/>
  </r>
  <r>
    <s v="6af4ae00-0943-45ff-914d-02f050a2d2e9"/>
    <x v="1"/>
    <x v="260"/>
    <n v="-0.009050344"/>
    <n v="-0.009050344"/>
    <x v="1"/>
    <n v="4.534170854271356"/>
    <n v="-0.04103580598592965"/>
    <n v="-0.04103580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78ffec5701c73073ae5aceae0853354b5a48e949b3987293fa0afdaa81246cc"/>
    <n v="1"/>
    <n v="1"/>
  </r>
  <r>
    <s v="02548e05-4223-4c24-8eb2-324760157489"/>
    <x v="1"/>
    <x v="260"/>
    <n v="-0.009553799"/>
    <n v="-0.009553799"/>
    <x v="1"/>
    <n v="4.534170854271356"/>
    <n v="-0.04331855697336683"/>
    <n v="-0.0433185569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9f8b5102239128654f2b3a48b37bda0309c640fe6afb4628927ae10df629311"/>
    <n v="1"/>
    <n v="1"/>
  </r>
  <r>
    <s v="25fb3c27-244f-4334-bb38-dc65c6ef1dd1"/>
    <x v="1"/>
    <x v="260"/>
    <n v="-0.009921025"/>
    <n v="-0.009921025"/>
    <x v="1"/>
    <n v="4.534170854271356"/>
    <n v="-0.04498362239949748"/>
    <n v="-0.0449836223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363aa6a677f8eec9106e1fdc23d72a1fc0b7e15dd424e6bae9161faa521993"/>
    <n v="1"/>
    <n v="1"/>
  </r>
  <r>
    <s v="3253e235-93e0-4f3c-8b19-1f6632925b97"/>
    <x v="1"/>
    <x v="260"/>
    <n v="-0.008991114"/>
    <n v="-0.008991114"/>
    <x v="1"/>
    <n v="4.534170854271356"/>
    <n v="-0.04076724704623115"/>
    <n v="-0.0407672470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8cd285571b2439a765f248947c75dd357ed6c8394e5da4a08c0698d137e8f6"/>
    <n v="1"/>
    <n v="1"/>
  </r>
  <r>
    <s v="477ac085-b8ba-4da1-8908-e9570549893b"/>
    <x v="1"/>
    <x v="260"/>
    <n v="-0.009222111"/>
    <n v="-0.009222111"/>
    <x v="1"/>
    <n v="4.534170854271356"/>
    <n v="-0.04181462691105527"/>
    <n v="-0.041814626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034360cd059ddb33e3f5c3f65bc00205f8a35f9d455da81a306e41f03a1f3d"/>
    <n v="1"/>
    <n v="1"/>
  </r>
  <r>
    <s v="85611e58-4e69-4523-aa82-d592ec8c0167"/>
    <x v="1"/>
    <x v="260"/>
    <n v="-0.009921025"/>
    <n v="-0.009921025"/>
    <x v="1"/>
    <n v="4.534170854271356"/>
    <n v="-0.04498362239949748"/>
    <n v="-0.0449836223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d4774351d3411308cd64cb0dbd678b83db2308745c646d7c19fcab18509073"/>
    <n v="1"/>
    <n v="1"/>
  </r>
  <r>
    <s v="fa5d6ff2-7b27-409e-9408-12f08714b357"/>
    <x v="1"/>
    <x v="260"/>
    <n v="-0.008908192000000001"/>
    <n v="-0.008908192000000001"/>
    <x v="1"/>
    <n v="4.534170854271356"/>
    <n v="-0.04039126453065327"/>
    <n v="-0.040391264530653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596e07e14403d03f7c9662873000ad9147542725f46a433785a8c8f299e229"/>
    <n v="1"/>
    <n v="1"/>
  </r>
  <r>
    <s v="bb85b22d-b064-42da-9181-b8438d5b0eee"/>
    <x v="1"/>
    <x v="260"/>
    <n v="-0.011703848"/>
    <n v="-0.011703848"/>
    <x v="1"/>
    <n v="4.534170854271356"/>
    <n v="-0.05306724648442211"/>
    <n v="-0.0530672464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f4be1752888c70819223bfe137bfc413f0f846e427cf69c2616e102a5fb616"/>
    <n v="1"/>
    <n v="1"/>
  </r>
  <r>
    <s v="4fa110c4-83f8-41c9-a4cb-85e55c67135e"/>
    <x v="1"/>
    <x v="260"/>
    <n v="-0.011265546"/>
    <n v="-0.011265546"/>
    <x v="1"/>
    <n v="4.534170854271356"/>
    <n v="-0.05107991033065326"/>
    <n v="-0.0510799103306532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de15fa4ad6efcc78d2b7b1b6095cd21273a3b931d884a3cc57f6adbcb92e2e"/>
    <n v="1"/>
    <n v="1"/>
  </r>
  <r>
    <s v="98673c16-e7b0-4050-a781-b48f8aadb29a"/>
    <x v="1"/>
    <x v="260"/>
    <n v="-0.010696938"/>
    <n v="-0.010696938"/>
    <x v="1"/>
    <n v="4.534170854271356"/>
    <n v="-0.04850174450954773"/>
    <n v="-0.0485017445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921375d9b7866bbe981ccd46343d312581d1fa106cddaab3b441bd4f787c898"/>
    <n v="1"/>
    <n v="1"/>
  </r>
  <r>
    <s v="3ac93f3f-b82e-4bed-8173-d44e7643a328"/>
    <x v="1"/>
    <x v="260"/>
    <n v="-0.009210265"/>
    <n v="-0.009210265"/>
    <x v="1"/>
    <n v="4.534170854271356"/>
    <n v="-0.04176091512311558"/>
    <n v="-0.041760915123115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86d1d151937c42b177a4ad236b8449bf768a7ef54e703bd2a97bca9bf15820"/>
    <n v="1"/>
    <n v="1"/>
  </r>
  <r>
    <s v="7f9e7922-f982-46a3-9a61-d362a8644342"/>
    <x v="1"/>
    <x v="260"/>
    <n v="-0.007510363999999999"/>
    <n v="-0.007510363999999999"/>
    <x v="1"/>
    <n v="4.534170854271356"/>
    <n v="-0.03405327355376884"/>
    <n v="-0.0340532735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fa31b8db15455ebe649b91ba100665dc2a263808c3feb6b69180b7f0674a87"/>
    <n v="1"/>
    <n v="1"/>
  </r>
  <r>
    <s v="b462cc3b-4736-49d6-aaf7-838e5ec77721"/>
    <x v="1"/>
    <x v="260"/>
    <n v="-0.009281341"/>
    <n v="-0.009281341"/>
    <x v="1"/>
    <n v="4.534170854271356"/>
    <n v="-0.04208318585075377"/>
    <n v="-0.04208318585075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e8ce238c934c5e10f58a0aca5d17c990edb58ee3f82a96ec49f863d285da26"/>
    <n v="1"/>
    <n v="1"/>
  </r>
  <r>
    <s v="f75330c5-3a59-4921-bd60-455712aab499"/>
    <x v="1"/>
    <x v="260"/>
    <n v="-0.008783809"/>
    <n v="-0.008783809"/>
    <x v="1"/>
    <n v="4.534170854271356"/>
    <n v="-0.03982729075728643"/>
    <n v="-0.039827290757286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0d8cbe59a532d4c15203088de1dc5b95a5accc0bbbe31f786d3a1d0822b958a"/>
    <n v="1"/>
    <n v="1"/>
  </r>
  <r>
    <s v="bbcb9b7a-ca8a-432c-87bd-b83a1d110dfd"/>
    <x v="1"/>
    <x v="260"/>
    <n v="-0.008973345000000001"/>
    <n v="-0.008973345000000001"/>
    <x v="1"/>
    <n v="4.534170854271356"/>
    <n v="-0.0406866793643216"/>
    <n v="-0.0406866793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ddb3bf2094d8f07a0ea04902319f67e4eeec7a33446b0e068c8d4056f1ee48"/>
    <n v="1"/>
    <n v="1"/>
  </r>
  <r>
    <s v="46a4d7c9-fa86-4dac-b1ed-3f00b8ef585d"/>
    <x v="1"/>
    <x v="260"/>
    <n v="-0.010708784"/>
    <n v="-0.010708784"/>
    <x v="1"/>
    <n v="4.534170854271356"/>
    <n v="-0.04855545629748743"/>
    <n v="-0.048555456297487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767bd66d28d2933b5b81e2bad870c3d6849f8108585742f1aa7ec0759c9018"/>
    <n v="1"/>
    <n v="1"/>
  </r>
  <r>
    <s v="3cc7387b-77b3-45e7-b07a-aa4f0550cfe3"/>
    <x v="1"/>
    <x v="260"/>
    <n v="-0.009767026999999999"/>
    <n v="-0.009767026999999999"/>
    <x v="1"/>
    <n v="4.534170854271356"/>
    <n v="-0.0442853691562814"/>
    <n v="-0.0442853691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899ac6ec4c948f75f8b2a41a0934af65c9f85e10f19598da4cb6bf0e8b61584"/>
    <n v="1"/>
    <n v="1"/>
  </r>
  <r>
    <s v="d84d0b75-7921-4f28-84ae-4da7a4399d4b"/>
    <x v="1"/>
    <x v="260"/>
    <n v="-0.010969396"/>
    <n v="-0.010969396"/>
    <x v="1"/>
    <n v="4.534170854271356"/>
    <n v="-0.04973711563216079"/>
    <n v="-0.04973711563216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c6f182032d2e0fe782e60eeb4569680523129efea1920c97618c4054aed2c3"/>
    <n v="1"/>
    <n v="1"/>
  </r>
  <r>
    <s v="f86b2ab6-9039-4ec6-a73b-8ceef07e97a7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ac8f316cc633dfe99647cdb936f3ec94e5ad4bd1311f6b8026d18a534d219"/>
    <n v="1"/>
    <n v="1"/>
  </r>
  <r>
    <s v="5779ada3-ab08-464c-9347-c72a6651b7a9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03a9805c8b2222aa5b6911a4746386b9aaf3dd4c68423e505a9719ae474740"/>
    <n v="1"/>
    <n v="1"/>
  </r>
  <r>
    <s v="848ca3e9-81b9-4d2d-aaaf-c05d3c4c3aa4"/>
    <x v="1"/>
    <x v="260"/>
    <n v="-0.009536029999999999"/>
    <n v="-0.009536029999999999"/>
    <x v="1"/>
    <n v="4.534170854271356"/>
    <n v="-0.04323798929145728"/>
    <n v="-0.0432379892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eb553d108bbbf7b59058cc800eb42130f96d7b10f0d68d500502988c46cc87"/>
    <n v="1"/>
    <n v="1"/>
  </r>
  <r>
    <s v="70b887c7-f3ac-4218-ad1f-44f5a9196e82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7b4f4966bd6a7b38f18a023f75c5d596c4bdb55f5b3a5461f9c16351bd0c67"/>
    <n v="1"/>
    <n v="1"/>
  </r>
  <r>
    <s v="845b95e6-085c-4ee5-a208-297ed982adc6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af57859baf27016e5efe7fcb99da6e2475ac59c4a02f188cdd741eb2a0aa966"/>
    <n v="1"/>
    <n v="1"/>
  </r>
  <r>
    <s v="9b0378bc-1e7d-4c9b-a29b-2d4e840ec1ab"/>
    <x v="1"/>
    <x v="260"/>
    <n v="-0.012219149"/>
    <n v="-0.012219149"/>
    <x v="1"/>
    <n v="4.534170854271356"/>
    <n v="-0.05540370925979898"/>
    <n v="-0.05540370925979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4af461ad960b68266831c152b1222d42abd9d293febbc979be54b83a2f9528"/>
    <n v="1"/>
    <n v="1"/>
  </r>
  <r>
    <s v="bf22b0cf-f8b8-47e0-b107-31c74b0709bb"/>
    <x v="1"/>
    <x v="260"/>
    <n v="-0.011247777"/>
    <n v="-0.011247777"/>
    <x v="1"/>
    <n v="4.534170854271356"/>
    <n v="-0.05099934264874371"/>
    <n v="-0.05099934264874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08a323e6542d44b67200c1dd0ab689c347120b3c7bbeff07f70510aeb441e7"/>
    <n v="1"/>
    <n v="1"/>
  </r>
  <r>
    <s v="a8609d5e-a1cd-41eb-b5e3-e9d256961efb"/>
    <x v="1"/>
    <x v="260"/>
    <n v="-0.011117471"/>
    <n v="-0.011117471"/>
    <x v="1"/>
    <n v="4.534170854271356"/>
    <n v="-0.05040851298140703"/>
    <n v="-0.050408512981407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d6aee769721765edd1b5c1276c8b8c540904a7fa90b52e3397bc74612a6fc87"/>
    <n v="1"/>
    <n v="1"/>
  </r>
  <r>
    <s v="b6e325c0-73e5-45a7-b200-5e4dbf4361fb"/>
    <x v="1"/>
    <x v="260"/>
    <n v="-0.1684464848"/>
    <n v="-0.1684464848"/>
    <x v="1"/>
    <n v="4.534170854271356"/>
    <n v="-0.763765141884623"/>
    <n v="-0.763765141884623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32a71c6244a744d66882a9fe5c780b865ce16adeda43eeacd43cd2c41b04d5a9"/>
    <n v="1"/>
    <n v="1"/>
  </r>
  <r>
    <s v="3fa239e1-328a-4953-9574-bf4fb0aafc3d"/>
    <x v="1"/>
    <x v="260"/>
    <n v="-0.011117471"/>
    <n v="-0.011117471"/>
    <x v="1"/>
    <n v="4.534170854271356"/>
    <n v="-0.05040851298140703"/>
    <n v="-0.050408512981407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f35ed03e8fad300de0ca636ed5e61e28593216a1465a649b3c06bdcb2bc806"/>
    <n v="1"/>
    <n v="1"/>
  </r>
  <r>
    <s v="cece666a-fd82-4b09-9525-7c4aada29612"/>
    <x v="1"/>
    <x v="260"/>
    <n v="-0.011247777"/>
    <n v="-0.011247777"/>
    <x v="1"/>
    <n v="4.534170854271356"/>
    <n v="-0.05099934264874371"/>
    <n v="-0.050999342648743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4666d6387e5341bbb7147f491b79c57ed6d64409a4b7169bfdcc544a38d275"/>
    <n v="1"/>
    <n v="1"/>
  </r>
  <r>
    <s v="e90666a1-8b3f-4e71-8b0d-37bf488cd8d5"/>
    <x v="1"/>
    <x v="260"/>
    <n v="-0.011259623"/>
    <n v="-0.011259623"/>
    <x v="1"/>
    <n v="4.534170854271356"/>
    <n v="-0.05105305443668341"/>
    <n v="-0.051053054436683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5b4a646a8b5bed43bc0924877ddd404b7d0b7cf4871e2eece3b0b17953de7f"/>
    <n v="1"/>
    <n v="1"/>
  </r>
  <r>
    <s v="3a9b7166-4d16-4d16-8527-4c6a5f164ebb"/>
    <x v="1"/>
    <x v="260"/>
    <n v="-0.011147086"/>
    <n v="-0.011147086"/>
    <x v="1"/>
    <n v="4.534170854271356"/>
    <n v="-0.05054279245125628"/>
    <n v="-0.050542792451256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9c2613c7dd230cb1b4a751fb140e3344bfab4791a3c9e2c8a8d5eb124d864c"/>
    <n v="1"/>
    <n v="1"/>
  </r>
  <r>
    <s v="d4aa36c9-a196-441a-8dbc-222061e9c7c0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75f7e0a34d6a138d36628a8c51015c7c089af45ced553c6a3670b24dcc557a7"/>
    <n v="1"/>
    <n v="1"/>
  </r>
  <r>
    <s v="1c66a505-90f1-4607-beff-5798787d9dc8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34dd8f83a8b3316dcac7a98c9168150f0ddb090f3d39226c2329825c5dea0"/>
    <n v="1"/>
    <n v="1"/>
  </r>
  <r>
    <s v="3603dff7-5517-4c4c-9192-b9b50ad7a290"/>
    <x v="1"/>
    <x v="260"/>
    <n v="-0.009358058000000001"/>
    <n v="-0.009358058000000001"/>
    <x v="1"/>
    <n v="4.534170854271356"/>
    <n v="-0.0424310338361809"/>
    <n v="-0.0424310338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d37ca3c71fdfc12da75bc3f749b55a6b3e24d07ea2a909960b7f3fa501745e7"/>
    <n v="1"/>
    <n v="1"/>
  </r>
  <r>
    <s v="9e32e7cc-515a-4fda-9398-4bb2e2554624"/>
    <x v="1"/>
    <x v="260"/>
    <n v="-0.009358058000000001"/>
    <n v="-0.009358058000000001"/>
    <x v="1"/>
    <n v="4.534170854271356"/>
    <n v="-0.0424310338361809"/>
    <n v="-0.04243103383618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1f8baa86beddb154e20532aea44092ec8ba1a5048dde93db11762f3f12cf20"/>
    <n v="1"/>
    <n v="1"/>
  </r>
  <r>
    <s v="4fefa89e-59c0-4371-906b-20bf45884435"/>
    <x v="1"/>
    <x v="260"/>
    <n v="-0.009472553"/>
    <n v="-0.009472553"/>
    <x v="1"/>
    <n v="4.534170854271356"/>
    <n v="-0.0429501737281407"/>
    <n v="-0.0429501737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709b58e6fc6c63b55ee86e9fe1f709d12b79f2e5dce19a72788679a56f5677"/>
    <n v="1"/>
    <n v="1"/>
  </r>
  <r>
    <s v="a6b27d91-0ce0-4f18-93f6-5d8f8e14b1dc"/>
    <x v="1"/>
    <x v="260"/>
    <n v="-0.012731844"/>
    <n v="-0.012731844"/>
    <x v="1"/>
    <n v="4.534170854271356"/>
    <n v="-0.05772835598592965"/>
    <n v="-0.057728355985929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e3e8d8bfa2bbc0538244aac949b0e191a6d88975c02be95a13517adb97378a"/>
    <n v="1"/>
    <n v="1"/>
  </r>
  <r>
    <s v="d36df7b5-7a45-4bd3-8360-9760d73efa8a"/>
    <x v="1"/>
    <x v="260"/>
    <n v="-0.008896346000000001"/>
    <n v="-0.008896346000000001"/>
    <x v="1"/>
    <n v="4.534170854271356"/>
    <n v="-0.04033755274271357"/>
    <n v="-0.040337552742713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0610ef310ff0b73f4bbc17f492e3f352bcda9f93538e9320c7656eb1a2b25d1"/>
    <n v="1"/>
    <n v="1"/>
  </r>
  <r>
    <s v="c3472c62-0199-434f-8fbc-09ac7b244e84"/>
    <x v="1"/>
    <x v="260"/>
    <n v="-0.012105938"/>
    <n v="-0.012105938"/>
    <x v="1"/>
    <n v="4.534170854271356"/>
    <n v="-0.05489039124321608"/>
    <n v="-0.05489039124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45549c5a6e55e6272ee606948924599cd20664ac3dbcf7488828ce3c227fc6"/>
    <n v="1"/>
    <n v="1"/>
  </r>
  <r>
    <s v="9179465e-2ff9-488e-b970-fe554c764f90"/>
    <x v="1"/>
    <x v="260"/>
    <n v="-0.011464766"/>
    <n v="-0.011464766"/>
    <x v="1"/>
    <n v="4.534170854271356"/>
    <n v="-0.05198320784824121"/>
    <n v="-0.051983207848241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5019061a40d8f6c53087bdf88dc7dd1e388437ea597fdbddc806012f575ff6"/>
    <n v="1"/>
    <n v="1"/>
  </r>
  <r>
    <s v="ccbddd06-0674-4784-8ee0-4e16b1dbe4e7"/>
    <x v="1"/>
    <x v="260"/>
    <n v="-0.011625059"/>
    <n v="-0.011625059"/>
    <x v="1"/>
    <n v="4.534170854271356"/>
    <n v="-0.05271000369698492"/>
    <n v="-0.05271000369698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f89521e28258ac31a7b7bf214884c4082c1af1820485949f6f83ba5d9e8c6f"/>
    <n v="1"/>
    <n v="1"/>
  </r>
  <r>
    <s v="038be8e7-6ef9-422b-ae2b-e583deaae246"/>
    <x v="1"/>
    <x v="260"/>
    <n v="-0.011953278"/>
    <n v="-0.011953278"/>
    <x v="1"/>
    <n v="4.534170854271356"/>
    <n v="-0.05419820472060301"/>
    <n v="-0.05419820472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b98a61a946d16fbdf385e132e90cb46a27e1a358a06ea41d7c5af2c4601931"/>
    <n v="1"/>
    <n v="1"/>
  </r>
  <r>
    <s v="50556e16-561d-4e68-a078-677153479213"/>
    <x v="1"/>
    <x v="260"/>
    <n v="-0.01129684"/>
    <n v="-0.01129684"/>
    <x v="1"/>
    <n v="4.534170854271356"/>
    <n v="-0.05122180267336683"/>
    <n v="-0.051221802673366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51bf9febcf769c3a12004b9b9a9a1ab4e64842e36d12c603444cf74d35f851"/>
    <n v="1"/>
    <n v="1"/>
  </r>
  <r>
    <s v="5cc27788-fd75-4c20-9091-cbf0e45ee321"/>
    <x v="1"/>
    <x v="260"/>
    <n v="-0.0114553318"/>
    <n v="-0.0114553318"/>
    <x v="1"/>
    <n v="4.534170854271356"/>
    <n v="-0.05194043157356783"/>
    <n v="-0.051940431573567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563ed689ec1fc2cda305c8c2b8793ac8fa9481de400533e4a883ef6df0ed473"/>
    <n v="1"/>
    <n v="1"/>
  </r>
  <r>
    <s v="16b0a16d-37d5-4f2d-a18f-069414f8104a"/>
    <x v="1"/>
    <x v="260"/>
    <n v="-0.013098228"/>
    <n v="-0.013098228"/>
    <x v="1"/>
    <n v="4.534170854271356"/>
    <n v="-0.059389603640201"/>
    <n v="-0.059389603640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29149d6877dbc43bdd6181d8c4db17682290402e61c0e2dffc749ba43f4fef"/>
    <n v="1"/>
    <n v="1"/>
  </r>
  <r>
    <s v="3ddfd7f3-d831-4c30-b6fa-dd53270a06c8"/>
    <x v="1"/>
    <x v="260"/>
    <n v="-0.011846416"/>
    <n v="-0.011846416"/>
    <x v="1"/>
    <n v="4.534170854271356"/>
    <n v="-0.05371367415477386"/>
    <n v="-0.053713674154773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e7378ab13909b19e5a1df91ee9ec4884824fe1b1fe511de6915cef97053648"/>
    <n v="1"/>
    <n v="1"/>
  </r>
  <r>
    <s v="e9b182b8-7972-45a2-903b-376a5a836762"/>
    <x v="1"/>
    <x v="260"/>
    <n v="-0.01389206"/>
    <n v="-0.01389206"/>
    <x v="1"/>
    <n v="4.534170854271356"/>
    <n v="-0.06298897355778893"/>
    <n v="-0.062988973557788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db2830a955df4e5ca3b2d369ae6971580e13329c92fa0195a59152e5795bd3"/>
    <n v="1"/>
    <n v="1"/>
  </r>
  <r>
    <s v="a7a3577d-80a8-4665-9ea0-f55a10fcdf1c"/>
    <x v="1"/>
    <x v="260"/>
    <n v="-0.013800464"/>
    <n v="-0.013800464"/>
    <x v="1"/>
    <n v="4.534170854271356"/>
    <n v="-0.0625736616442211"/>
    <n v="-0.0625736616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3a1efbf70c29ced2bb32524f8e3117dc07368410d4bb53209d9489d80fc85"/>
    <n v="1"/>
    <n v="1"/>
  </r>
  <r>
    <s v="abef21df-64ce-42f0-8f06-e4181d8d9a77"/>
    <x v="1"/>
    <x v="260"/>
    <n v="-0.013976023"/>
    <n v="-0.013976023"/>
    <x v="1"/>
    <n v="4.534170854271356"/>
    <n v="-0.06336967614522612"/>
    <n v="-0.06336967614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3d25dd0c7f715577dce317e634514a8e3679da6e59fa30a51b2b2eddc1393f"/>
    <n v="1"/>
    <n v="1"/>
  </r>
  <r>
    <s v="9bd4de33-43c8-4705-82b6-a3c11e5a1c47"/>
    <x v="1"/>
    <x v="260"/>
    <n v="-0.013976023"/>
    <n v="-0.013976023"/>
    <x v="1"/>
    <n v="4.534170854271356"/>
    <n v="-0.06336967614522612"/>
    <n v="-0.063369676145226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226effde4044586e5b69a0e95f757e0f131bed1899a029de62ceb7866988e0"/>
    <n v="1"/>
    <n v="1"/>
  </r>
  <r>
    <s v="8e8fa2d8-9d19-4496-ae79-47e1dacc96ff"/>
    <x v="1"/>
    <x v="260"/>
    <n v="-0.013953124"/>
    <n v="-0.013953124"/>
    <x v="1"/>
    <n v="4.534170854271356"/>
    <n v="-0.06326584816683416"/>
    <n v="-0.063265848166834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0170142456e34dffcb7e31003fb3bb2b5656ace3ce14757b30cb698ddd3031"/>
    <n v="1"/>
    <n v="1"/>
  </r>
  <r>
    <s v="bc543e33-8bad-4a4f-8f3d-ded1a42073cc"/>
    <x v="1"/>
    <x v="260"/>
    <n v="-0.013311952"/>
    <n v="-0.013311952"/>
    <x v="1"/>
    <n v="4.534170854271356"/>
    <n v="-0.06035866477185929"/>
    <n v="-0.06035866477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8e0a9bd6201454b47c3eef17fe9a48d57f0a0f4f90c449267843395aae05726"/>
    <n v="1"/>
    <n v="1"/>
  </r>
  <r>
    <s v="140533fd-163b-40b6-9c6a-4a8248cab69a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77c45ee147f812eab888563e7ea831d05040c0778b48de38bea7bf06ba4a32"/>
    <n v="1"/>
    <n v="1"/>
  </r>
  <r>
    <s v="a0e67591-2d84-4581-9142-9ff57cf5a7d4"/>
    <x v="1"/>
    <x v="260"/>
    <n v="-0.0134777588"/>
    <n v="-0.0134777588"/>
    <x v="1"/>
    <n v="4.534170854271356"/>
    <n v="-0.06111046113185929"/>
    <n v="-0.061110461131859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3491d1be052ca7cfde793c1efdf1408ebe0b6cea93ce1f7526691c71650aed"/>
    <n v="1"/>
    <n v="1"/>
  </r>
  <r>
    <s v="6b8ddc86-03fd-4f62-8c2e-5cbd6b4e5837"/>
    <x v="1"/>
    <x v="260"/>
    <n v="-0.012831073"/>
    <n v="-0.012831073"/>
    <x v="1"/>
    <n v="4.534170854271356"/>
    <n v="-0.05817827722562813"/>
    <n v="-0.058178277225628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3e183b14dd5e8cb5dbf720795c0418880fb551163bc8eb26f3d5d148de2239c"/>
    <n v="1"/>
    <n v="1"/>
  </r>
  <r>
    <s v="72828417-af2c-4c62-a57c-f1f9b5ea6be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ec26e9da690706bf2cad28037fd3ea363ee8dfc5130ab37f2d6b82d34645f3"/>
    <n v="1"/>
    <n v="1"/>
  </r>
  <r>
    <s v="723c19eb-3431-4d3d-96b1-22ee063cf91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78ff0475e7f11f3d036fe1af8b5a2bf69a803e563c91c17bef5ad32d9c3533"/>
    <n v="1"/>
    <n v="1"/>
  </r>
  <r>
    <s v="dbae69a5-3ab2-43c6-ad80-2c397116c1a1"/>
    <x v="1"/>
    <x v="260"/>
    <n v="-0.012777642"/>
    <n v="-0.012777642"/>
    <x v="1"/>
    <n v="4.534170854271356"/>
    <n v="-0.05793601194271356"/>
    <n v="-0.05793601194271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f32f5b4a6ab7b286e7e678c528cec48f18766dfd4be1c3d1cc080a164c53fc8"/>
    <n v="1"/>
    <n v="1"/>
  </r>
  <r>
    <s v="2db19ae9-254f-4bc4-aa80-c47e612f4d9a"/>
    <x v="1"/>
    <x v="260"/>
    <n v="-0.012556285"/>
    <n v="-0.012556285"/>
    <x v="1"/>
    <n v="4.534170854271356"/>
    <n v="-0.05693234148492462"/>
    <n v="-0.05693234148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2edcbfb922f665b795f8df1b11a4a6182cfaafe1b0e3c47e807340f79eb9e8"/>
    <n v="1"/>
    <n v="1"/>
  </r>
  <r>
    <s v="52c7a273-d180-4d4a-8889-061b914244fc"/>
    <x v="1"/>
    <x v="260"/>
    <n v="-0.012655514"/>
    <n v="-0.012655514"/>
    <x v="1"/>
    <n v="4.534170854271356"/>
    <n v="-0.05738226272462311"/>
    <n v="-0.0573822627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a6a4c048ea705f0e380434889bc74012891ce276fdcae449f0779124a025f5"/>
    <n v="1"/>
    <n v="1"/>
  </r>
  <r>
    <s v="57bd3364-8b9e-45c0-a2c6-79d51ff5ffbe"/>
    <x v="1"/>
    <x v="260"/>
    <n v="-0.011930379"/>
    <n v="-0.011930379"/>
    <x v="1"/>
    <n v="4.534170854271356"/>
    <n v="-0.05409437674221105"/>
    <n v="-0.0540943767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031fbd349ddf024604ec4f9d67e4c4fde69047b7a09f8559cde7f66b9aed2a"/>
    <n v="1"/>
    <n v="1"/>
  </r>
  <r>
    <s v="e936f8c6-9f66-4786-b68d-268c2bb6363b"/>
    <x v="1"/>
    <x v="260"/>
    <n v="-0.011189978"/>
    <n v="-0.011189978"/>
    <x v="1"/>
    <n v="4.534170854271356"/>
    <n v="-0.05073727210753768"/>
    <n v="-0.050737272107537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1eccc37bd39dff9b3d7812dbeb3ffc82020ef071a0578deb5b6aefb7bd048d7"/>
    <n v="1"/>
    <n v="1"/>
  </r>
  <r>
    <s v="fb100b2e-49cc-4906-8457-e6f3232579f3"/>
    <x v="1"/>
    <x v="260"/>
    <n v="-0.011441867"/>
    <n v="-0.011441867"/>
    <x v="1"/>
    <n v="4.534170854271356"/>
    <n v="-0.05187937986984924"/>
    <n v="-0.051879379869849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8020674c9e01bf0e4d8687417a7afaad46431517440221398283cffcc881007"/>
    <n v="1"/>
    <n v="1"/>
  </r>
  <r>
    <s v="cfdd4836-107f-472e-a139-c9d4331d4289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ae7c91c4bbf98d9bb1c98fcf8eb8e9181121c4be3a3893dea37206f33bb776c"/>
    <n v="1"/>
    <n v="1"/>
  </r>
  <r>
    <s v="54782446-b691-4806-8331-beab645342f3"/>
    <x v="1"/>
    <x v="260"/>
    <n v="-0.012411258"/>
    <n v="-0.012411258"/>
    <x v="1"/>
    <n v="4.534170854271356"/>
    <n v="-0.05627476428844221"/>
    <n v="-0.05627476428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eb35bb46f60deeb2441bc3cdd325684865eecd83c572f1cfc916d33d0586a5"/>
    <n v="1"/>
    <n v="1"/>
  </r>
  <r>
    <s v="0ec240eb-f904-436c-b0d2-b188b9aa049b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66f5fcad6b4c8dc2e3bf85389a671efd7df5395d290a9df3b6846dca7253ea"/>
    <n v="1"/>
    <n v="1"/>
  </r>
  <r>
    <s v="f1bf19a6-b7eb-4c0e-8df8-e69ebfc93939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6b4dd3c285c6f2bbc776583574e3c84c70a7618ed7cc3b792fd4eb9287a6e8"/>
    <n v="1"/>
    <n v="1"/>
  </r>
  <r>
    <s v="c08b0e00-51ed-43ec-87eb-5fc482f50108"/>
    <x v="1"/>
    <x v="260"/>
    <n v="-0.012121204"/>
    <n v="-0.012121204"/>
    <x v="1"/>
    <n v="4.534170854271356"/>
    <n v="-0.05495960989547738"/>
    <n v="-0.054959609895477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e36589b775e1c3c76a8b82eeafb253a284c06505fc1754ab0bc6ce62532c32"/>
    <n v="1"/>
    <n v="1"/>
  </r>
  <r>
    <s v="4743ddcd-009c-4b27-aaa3-5a2da5a215de"/>
    <x v="1"/>
    <x v="260"/>
    <n v="-0.011502931"/>
    <n v="-0.011502931"/>
    <x v="1"/>
    <n v="4.534170854271356"/>
    <n v="-0.05215625447889446"/>
    <n v="-0.052156254478894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3fcb1c676babe05442cbf19b346934b8cba8157c6e3a2d9a9dba0c7f50740c"/>
    <n v="1"/>
    <n v="1"/>
  </r>
  <r>
    <s v="12db0b71-e1c8-465e-8d98-673574af4670"/>
    <x v="1"/>
    <x v="260"/>
    <n v="-0.012090672"/>
    <n v="-0.012090672"/>
    <x v="1"/>
    <n v="4.534170854271356"/>
    <n v="-0.05482117259095476"/>
    <n v="-0.05482117259095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f8f8fcee1509376ffe47f47961c925e08beb7f07dabd27c42bea4c2309287c7"/>
    <n v="1"/>
    <n v="1"/>
  </r>
  <r>
    <s v="e90074ab-40d9-4210-9951-b8170fc52b47"/>
    <x v="1"/>
    <x v="260"/>
    <n v="-0.011625059"/>
    <n v="-0.011625059"/>
    <x v="1"/>
    <n v="4.534170854271356"/>
    <n v="-0.05271000369698492"/>
    <n v="-0.05271000369698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4123d4f3c551af11b2ce3ec0f69f1e54c5c20db6c69feef8aa0a81c3edc512"/>
    <n v="1"/>
    <n v="1"/>
  </r>
  <r>
    <s v="89f3c880-48a4-401a-a40a-ad9856885282"/>
    <x v="1"/>
    <x v="260"/>
    <n v="-0.010327449"/>
    <n v="-0.010327449"/>
    <x v="1"/>
    <n v="4.534170854271356"/>
    <n v="-0.04682641825477387"/>
    <n v="-0.0468264182547738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0c4c5eb2a711eb06c70f3e3c8b8bb1ed56272dbd65fbdbe46a64d471c08447"/>
    <n v="1"/>
    <n v="1"/>
  </r>
  <r>
    <s v="6c2759b2-a4d9-4098-8b34-cc1d155f49af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25423c151865583e5d2f783393ec4db628974e40ef7eac312ae5d810b072f6"/>
    <n v="1"/>
    <n v="1"/>
  </r>
  <r>
    <s v="33d6b08d-cbb3-4c67-9b0b-839a315b116b"/>
    <x v="1"/>
    <x v="260"/>
    <n v="-0.011739554"/>
    <n v="-0.011739554"/>
    <x v="1"/>
    <n v="4.534170854271356"/>
    <n v="-0.05322914358894471"/>
    <n v="-0.053229143588944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2c6bf09dcf7c1062a73e815a8dc96b8d6b7a70e3c838d504f3f315814ed099"/>
    <n v="1"/>
    <n v="1"/>
  </r>
  <r>
    <s v="bf8405df-6557-4c1a-8b19-13930fc3659e"/>
    <x v="1"/>
    <x v="260"/>
    <n v="-0.011044951"/>
    <n v="-0.011044951"/>
    <x v="1"/>
    <n v="4.534170854271356"/>
    <n v="-0.05007969491105527"/>
    <n v="-0.050079694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ca19d1948118660018ca8c3f38cc266e4b9145d91d56a5d446678d9ab38809f"/>
    <n v="1"/>
    <n v="1"/>
  </r>
  <r>
    <s v="3ec14fca-660d-4c49-86fd-78d66bf312b9"/>
    <x v="1"/>
    <x v="260"/>
    <n v="-0.009090903000000001"/>
    <n v="-0.009090903000000001"/>
    <x v="1"/>
    <n v="4.534170854271356"/>
    <n v="-0.04121970742160804"/>
    <n v="-0.041219707421608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64f97049c70897d1892423aeceebb4c67a5e0e4d3d63632492b99a068d917e"/>
    <n v="1"/>
    <n v="1"/>
  </r>
  <r>
    <s v="1e55a443-037b-44be-9aaf-061aecfd2c7c"/>
    <x v="1"/>
    <x v="260"/>
    <n v="-0.01213647"/>
    <n v="-0.01213647"/>
    <x v="1"/>
    <n v="4.534170854271356"/>
    <n v="-0.05502882854773869"/>
    <n v="-0.055028828547738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f5d094f8dd3d4d18e9a623f55162660029b87e1d5545976ef0ee1dee180c2c"/>
    <n v="1"/>
    <n v="1"/>
  </r>
  <r>
    <s v="4fd1cb36-4655-4538-b963-d85c20a3cb7f"/>
    <x v="1"/>
    <x v="260"/>
    <n v="-0.009785505999999999"/>
    <n v="-0.009785505999999999"/>
    <x v="1"/>
    <n v="4.534170854271356"/>
    <n v="-0.04436915609949748"/>
    <n v="-0.044369156099497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b3f0940fe9f90c769d65827c47d9658917ed5f276c79267af339d1af03b318"/>
    <n v="1"/>
    <n v="1"/>
  </r>
  <r>
    <s v="3c1c263f-fb5e-44f4-920b-6a712bcfbf3b"/>
    <x v="1"/>
    <x v="260"/>
    <n v="-0.012457056"/>
    <n v="-0.012457056"/>
    <x v="1"/>
    <n v="4.534170854271356"/>
    <n v="-0.05648242024522613"/>
    <n v="-0.05648242024522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ba2885b989099cc2dcc700136ac677d4be38f1e5ff2591e2ef513f485b9319"/>
    <n v="1"/>
    <n v="1"/>
  </r>
  <r>
    <s v="d5969f6f-b1a3-4c6d-b63b-32cdc94da36b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e690b66c42446d24d66162ed5ca17b5763b6544a51f74fe58d0adf4fd27a60"/>
    <n v="1"/>
    <n v="1"/>
  </r>
  <r>
    <s v="c16e70ce-665b-4ded-8609-1f6a3a1b71ec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baeb191de67904da0c952aee279243e36eaf30c78e29dceec2c8b42e2f7cdf"/>
    <n v="1"/>
    <n v="1"/>
  </r>
  <r>
    <s v="c9575f91-6050-4e30-aa30-7a035f2de5be"/>
    <x v="1"/>
    <x v="260"/>
    <n v="-0.011212877"/>
    <n v="-0.011212877"/>
    <x v="1"/>
    <n v="4.534170854271356"/>
    <n v="-0.05084110008592964"/>
    <n v="-0.050841100085929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d115a09b7927621e7a9236fe31da1618af2478c47ee2e4e9cbe82564459b11e"/>
    <n v="1"/>
    <n v="1"/>
  </r>
  <r>
    <s v="94ef04a3-b7cf-4eee-a79a-90caa0e6ea0c"/>
    <x v="1"/>
    <x v="260"/>
    <n v="-0.0113790138"/>
    <n v="-0.0113790138"/>
    <x v="1"/>
    <n v="4.534170854271356"/>
    <n v="-0.05159439272231155"/>
    <n v="-0.05159439272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846989e4b5d3dd5df479c256b0fee7e75415ceb14fe2a7b001004ea3271f69"/>
    <n v="1"/>
    <n v="1"/>
  </r>
  <r>
    <s v="d3971945-ef2b-4b36-a001-aaa2629d3516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0f02dfe8355dc53440ea190f53654ccc39d46c3f0ea30b57e4099a8a50578ca"/>
    <n v="1"/>
    <n v="1"/>
  </r>
  <r>
    <s v="eb93322e-fe40-489d-afb2-4ea65ad547fc"/>
    <x v="1"/>
    <x v="260"/>
    <n v="-0.011938012"/>
    <n v="-0.011938012"/>
    <x v="1"/>
    <n v="4.534170854271356"/>
    <n v="-0.0541289860683417"/>
    <n v="-0.05412898606834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5f1832584654f82e44efca2e1a84bcc79159a6c46ac4ad3f128afb4a82e9c4"/>
    <n v="1"/>
    <n v="1"/>
  </r>
  <r>
    <s v="345c236a-3f33-453c-bda9-fb650d9166d6"/>
    <x v="1"/>
    <x v="260"/>
    <n v="-0.011357904"/>
    <n v="-0.011357904"/>
    <x v="1"/>
    <n v="4.534170854271356"/>
    <n v="-0.05149867728241206"/>
    <n v="-0.051498677282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dc33cdc3e49d078d3f1bef4f9d2568d220263d4a2433fabb8c54131d54b146"/>
    <n v="1"/>
    <n v="1"/>
  </r>
  <r>
    <s v="1136fb9f-d203-4f25-b18c-8586b418cbee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f58a8c7f02af9f2d6f40a8d3a4df6267900e46b75eb608d3f35371cc3d6ccb"/>
    <n v="1"/>
    <n v="1"/>
  </r>
  <r>
    <s v="7cc47fff-5d52-4dc1-aab4-c83060e80fb7"/>
    <x v="1"/>
    <x v="260"/>
    <n v="-0.010716732"/>
    <n v="-0.010716732"/>
    <x v="1"/>
    <n v="4.534170854271356"/>
    <n v="-0.04859149388743719"/>
    <n v="-0.048591493887437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9df93c63670643eb0667470d8d21daa31b2feb6b07f5f6c03ecf7333d72c55"/>
    <n v="1"/>
    <n v="1"/>
  </r>
  <r>
    <s v="4b01f510-25a7-46ca-8ed4-b25ab013ae6e"/>
    <x v="1"/>
    <x v="260"/>
    <n v="-0.011167079"/>
    <n v="-0.011167079"/>
    <x v="1"/>
    <n v="4.534170854271356"/>
    <n v="-0.05063344412914572"/>
    <n v="-0.050633444129145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fb8c9d236d56f6974ae62c510a179f8b78d84dfaa6929e78a0e0d60d84d5a2"/>
    <n v="1"/>
    <n v="1"/>
  </r>
  <r>
    <s v="cf20dec3-3be3-4f27-a294-271832dbc172"/>
    <x v="1"/>
    <x v="260"/>
    <n v="-0.011693756"/>
    <n v="-0.011693756"/>
    <x v="1"/>
    <n v="4.534170854271356"/>
    <n v="-0.0530214876321608"/>
    <n v="-0.05302148763216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0cfa22d183fcfd8a3962c6211700c804e6c9ffa1bdab23bb386cb94662cdf94"/>
    <n v="1"/>
    <n v="1"/>
  </r>
  <r>
    <s v="08989aae-f9b5-4155-81ab-70221041d451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1b85853113245ff0fdf864be38939b6521bfcbbb33c871c116f2a9fe7d4467"/>
    <n v="1"/>
    <n v="1"/>
  </r>
  <r>
    <s v="08cd20f2-9863-4c32-9eb1-a6ce158af863"/>
    <x v="1"/>
    <x v="260"/>
    <n v="-0.012159369"/>
    <n v="-0.012159369"/>
    <x v="1"/>
    <n v="4.534170854271356"/>
    <n v="-0.05513265652613065"/>
    <n v="-0.055132656526130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20a3c446478a77f8f38ce3d10c1d00d09c789b43323ef5e48f0ac5de6f24da"/>
    <n v="1"/>
    <n v="1"/>
  </r>
  <r>
    <s v="a2d924cc-fb20-4e91-b6de-7606e4e15c08"/>
    <x v="1"/>
    <x v="260"/>
    <n v="-0.013983656"/>
    <n v="-0.013983656"/>
    <x v="1"/>
    <n v="4.534170854271356"/>
    <n v="-0.06340428547135678"/>
    <n v="-0.0634042854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d61fe9e99ee03be002f67db1e15052db84b04839ff946d26137b67498a52f2"/>
    <n v="1"/>
    <n v="1"/>
  </r>
  <r>
    <s v="c12cec2c-a6a1-42fb-ab75-94f5ac3335dc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530139686457da433a68b5e82b21b7ae02513b99077902846e17dc6baedfd6"/>
    <n v="1"/>
    <n v="1"/>
  </r>
  <r>
    <s v="07c98596-f380-41a4-b1de-a4ef7a6b629b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d0c8a33a7053cd2f400726c2e282d97007ebd8240166e7b8ae04270e07a036"/>
    <n v="1"/>
    <n v="1"/>
  </r>
  <r>
    <s v="e49a74c4-b5f1-479e-8e43-c766025270bb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1013339a39d8095993cbbd3a4284a5e415dfe4626023f0a74e06cb442d027e"/>
    <n v="1"/>
    <n v="1"/>
  </r>
  <r>
    <s v="f7bb3d50-b3c3-4341-819f-78e9e7ec843e"/>
    <x v="1"/>
    <x v="260"/>
    <n v="-0.013479878"/>
    <n v="-0.013479878"/>
    <x v="1"/>
    <n v="4.534170854271356"/>
    <n v="-0.06112006994673366"/>
    <n v="-0.061120069946733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4250d70201c2ba911154c6ce61a28fda725e78c0207fb7b057d109c033812"/>
    <n v="1"/>
    <n v="1"/>
  </r>
  <r>
    <s v="8e563fcc-fa03-47ca-b0e9-1c51b184063c"/>
    <x v="1"/>
    <x v="260"/>
    <n v="-0.01251812"/>
    <n v="-0.01251812"/>
    <x v="1"/>
    <n v="4.534170854271356"/>
    <n v="-0.05675929485427136"/>
    <n v="-0.056759294854271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5a06428af666d0938d3b0ff5b45b5b284d6b67264beb55c7506ff1b32bcec0"/>
    <n v="1"/>
    <n v="1"/>
  </r>
  <r>
    <s v="423200d2-3963-49aa-bcbf-2efd2903690b"/>
    <x v="1"/>
    <x v="260"/>
    <n v="-0.012021975"/>
    <n v="-0.012021975"/>
    <x v="1"/>
    <n v="4.534170854271356"/>
    <n v="-0.05450968865577889"/>
    <n v="-0.054509688655778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28bd0af8d2bf0f97168eb258616802345cda99dc6ab4c27939a0542c184118"/>
    <n v="1"/>
    <n v="1"/>
  </r>
  <r>
    <s v="fbdacdf0-b646-4a81-8255-ed693b28e9f8"/>
    <x v="1"/>
    <x v="260"/>
    <n v="-0.012869238"/>
    <n v="-0.012869238"/>
    <x v="1"/>
    <n v="4.534170854271356"/>
    <n v="-0.0583513238562814"/>
    <n v="-0.05835132385628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c39ae8dcf894573e2fa69daf80545d89eca6b7de0f06beff453d2fb397f7701"/>
    <n v="1"/>
    <n v="1"/>
  </r>
  <r>
    <s v="ca71ae34-f159-4856-87f7-daf0024ead13"/>
    <x v="1"/>
    <x v="260"/>
    <n v="-0.011228143"/>
    <n v="-0.011228143"/>
    <x v="1"/>
    <n v="4.534170854271356"/>
    <n v="-0.05091031873819095"/>
    <n v="-0.0509103187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b9cb884779f8574bc17024e8abc18583f7188c611d26eaec22411c254ff8a8"/>
    <n v="1"/>
    <n v="1"/>
  </r>
  <r>
    <s v="1a7dff72-2f35-4db4-88e5-85c34aca43f4"/>
    <x v="1"/>
    <x v="260"/>
    <n v="-0.011563995"/>
    <n v="-0.011563995"/>
    <x v="1"/>
    <n v="4.534170854271356"/>
    <n v="-0.0524331290879397"/>
    <n v="-0.05243312908793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3f8b7c392661bdb00cea1a8d9f335b3653efe5113f87a50fa9d1043877e225"/>
    <n v="1"/>
    <n v="1"/>
  </r>
  <r>
    <s v="8e6395d8-c57e-486b-9172-13d5697afa62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dc593bdd9bc6dac47a6570cec7909438cad3ea5d0f3c402ecd0db06170b9cf"/>
    <n v="1"/>
    <n v="1"/>
  </r>
  <r>
    <s v="ea14a3c5-5d66-4dbe-95dc-0e737f4a7cce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73d93c3ca477f21bcc9659be00f865d9b431614af859f9b07ec04651adaea7d"/>
    <n v="1"/>
    <n v="1"/>
  </r>
  <r>
    <s v="a2b56ab4-6ab5-4c86-9e40-fe2cb9ce983c"/>
    <x v="1"/>
    <x v="260"/>
    <n v="-0.011861682"/>
    <n v="-0.011861682"/>
    <x v="1"/>
    <n v="4.534170854271356"/>
    <n v="-0.05378289280703517"/>
    <n v="-0.053782892807035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654cb3c4ab076cf05c0cdf38dbaa282e22abb52c056349a9246cc5eb3a922d"/>
    <n v="1"/>
    <n v="1"/>
  </r>
  <r>
    <s v="f450a5f3-cbf9-4440-bf3b-49f0ee60a6f1"/>
    <x v="1"/>
    <x v="260"/>
    <n v="-0.011426601"/>
    <n v="-0.011426601"/>
    <x v="1"/>
    <n v="4.534170854271356"/>
    <n v="-0.05181016121758793"/>
    <n v="-0.051810161217587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b8b2c18a262e1c2164e226e395b64844bad1bfbc0d4c3cccd5aebce7f3e75b"/>
    <n v="1"/>
    <n v="1"/>
  </r>
  <r>
    <s v="af3942cb-3e90-4479-a60e-159815577bac"/>
    <x v="1"/>
    <x v="260"/>
    <n v="-0.01198381"/>
    <n v="-0.01198381"/>
    <x v="1"/>
    <n v="4.534170854271356"/>
    <n v="-0.05433664202512562"/>
    <n v="-0.054336642025125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b9e9112f001b61a554737807288ca1e410efb374a5cdf2ab3524029913526d"/>
    <n v="1"/>
    <n v="1"/>
  </r>
  <r>
    <s v="da92e9d6-3a1d-4404-8115-fd81bfac4012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7a089ae9250455871267ea7dae34505782e5fe15dd1cb852596c2603346a943"/>
    <n v="1"/>
    <n v="1"/>
  </r>
  <r>
    <s v="0320deaf-d027-4ac9-8618-090c8603e3bc"/>
    <x v="1"/>
    <x v="260"/>
    <n v="-0.009036666800000001"/>
    <n v="-0.009036666800000001"/>
    <x v="1"/>
    <n v="4.534170854271356"/>
    <n v="-0.04097379122432161"/>
    <n v="-0.040973791224321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fd6a107582b8e0fcd66605e724d38f5a5e5e2e846a234fe774099565b4d98b9"/>
    <n v="1"/>
    <n v="1"/>
  </r>
  <r>
    <s v="5a27c5aa-c664-4396-8995-35794eed4f0c"/>
    <x v="1"/>
    <x v="260"/>
    <n v="-0.012006709"/>
    <n v="-0.012006709"/>
    <x v="1"/>
    <n v="4.534170854271356"/>
    <n v="-0.05444047000351759"/>
    <n v="-0.054440470003517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cdb1baa802fb9dcd376fa2cb21363a205ba6212172210997d1d34078051928"/>
    <n v="1"/>
    <n v="1"/>
  </r>
  <r>
    <s v="a1deb755-9e4a-4506-8d7f-461dd0e08dba"/>
    <x v="1"/>
    <x v="260"/>
    <n v="-0.011403702"/>
    <n v="-0.011403702"/>
    <x v="1"/>
    <n v="4.534170854271356"/>
    <n v="-0.05170633323919598"/>
    <n v="-0.051706333239195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b4354128114ef9a17c3a55708e325fee2cbaf43acae351ff116e226f4d8be8"/>
    <n v="1"/>
    <n v="1"/>
  </r>
  <r>
    <s v="1a23919b-8072-46e1-a422-2043889253e0"/>
    <x v="1"/>
    <x v="260"/>
    <n v="-0.012083039"/>
    <n v="-0.012083039"/>
    <x v="1"/>
    <n v="4.534170854271356"/>
    <n v="-0.05478656326482412"/>
    <n v="-0.054786563264824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80e768acb0ec7f334d7b7af7808d55f0455d18aa5a410e9b791e7039c0ead36"/>
    <n v="1"/>
    <n v="1"/>
  </r>
  <r>
    <s v="b62a9f1a-0752-473e-9d0d-781a2f390353"/>
    <x v="1"/>
    <x v="260"/>
    <n v="-0.011044951"/>
    <n v="-0.011044951"/>
    <x v="1"/>
    <n v="4.534170854271356"/>
    <n v="-0.05007969491105527"/>
    <n v="-0.050079694911055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2d3bca783de8a5a8cb4dfdd43fbcf613b147422a96ae514e4b8e35bf73205d"/>
    <n v="1"/>
    <n v="1"/>
  </r>
  <r>
    <s v="9a36b2b6-d02b-4e32-8c55-f8821e7acf35"/>
    <x v="1"/>
    <x v="260"/>
    <n v="-0.0085688446"/>
    <n v="-0.0085688446"/>
    <x v="1"/>
    <n v="4.534170854271356"/>
    <n v="-0.0388526054401005"/>
    <n v="-0.03885260544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e1fd3e62fe4dad646b7b65b9a8963ba1b1e898109b0f3cb8d5bcf170cd5d28"/>
    <n v="1"/>
    <n v="1"/>
  </r>
  <r>
    <s v="3612d997-be65-4fb0-a720-3a6ffc2cca19"/>
    <x v="1"/>
    <x v="260"/>
    <n v="-0.011136547"/>
    <n v="-0.011136547"/>
    <x v="1"/>
    <n v="4.534170854271356"/>
    <n v="-0.05049500682462311"/>
    <n v="-0.050495006824623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eebd4f11179a96f6faea9143897bfc84faf560f944e2afdf5b1a692e58d2616"/>
    <n v="1"/>
    <n v="1"/>
  </r>
  <r>
    <s v="3efa4afd-f503-4ea6-8394-c5257d9a6345"/>
    <x v="1"/>
    <x v="260"/>
    <n v="-0.011235776"/>
    <n v="-0.011235776"/>
    <x v="1"/>
    <n v="4.534170854271356"/>
    <n v="-0.0509449280643216"/>
    <n v="-0.05094492806432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86bf3eb70cf79887beb20066085ded5c54689bdaa4ecebd51c724f70015fae2"/>
    <n v="1"/>
    <n v="1"/>
  </r>
  <r>
    <s v="77600d5c-d782-42e8-b78a-b8134324bb5f"/>
    <x v="1"/>
    <x v="260"/>
    <n v="-0.011281574"/>
    <n v="-0.011281574"/>
    <x v="1"/>
    <n v="4.534170854271356"/>
    <n v="-0.05115258402110553"/>
    <n v="-0.0511525840211055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85173fc20bb4545075f2da7034968229ffa9958b5d01a8e98bb73704a03551"/>
    <n v="1"/>
    <n v="1"/>
  </r>
  <r>
    <s v="e7b1828f-17e9-460a-bb59-fcc77b1bb05d"/>
    <x v="1"/>
    <x v="260"/>
    <n v="-0.0110813736"/>
    <n v="-0.0110813736"/>
    <x v="1"/>
    <n v="4.534170854271356"/>
    <n v="-0.05024484120241205"/>
    <n v="-0.050244841202412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e8cfadeb15c5378cb024a80bfe73a29b274977814c21e3af834ae149270b089"/>
    <n v="1"/>
    <n v="1"/>
  </r>
  <r>
    <s v="f1b73687-feed-4d62-9ada-2bfae475c0e6"/>
    <x v="1"/>
    <x v="260"/>
    <n v="-0.013075329"/>
    <n v="-0.013075329"/>
    <x v="1"/>
    <n v="4.534170854271356"/>
    <n v="-0.05928577566180904"/>
    <n v="-0.0592857756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ee6fe24345ca481d321d7f9f643cb1e0cc7e2bcd1145e4c8e44a1038493895"/>
    <n v="1"/>
    <n v="1"/>
  </r>
  <r>
    <s v="c27afc24-ee5a-433f-8e0f-0378afd6ff87"/>
    <x v="1"/>
    <x v="260"/>
    <n v="-0.013075329"/>
    <n v="-0.013075329"/>
    <x v="1"/>
    <n v="4.534170854271356"/>
    <n v="-0.05928577566180904"/>
    <n v="-0.0592857756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207dce81442e5346b28b719f1a95e3cbf6724982cdeb49a742063b903952fae"/>
    <n v="1"/>
    <n v="1"/>
  </r>
  <r>
    <s v="00009c92-22c1-4ba1-b5ed-ad8b12d8b71c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583731f19f3a5e5dc61920b8aed58a3da02c4334d2f57b0e6b9e70a0ac0019"/>
    <n v="1"/>
    <n v="1"/>
  </r>
  <r>
    <s v="70c79657-d03c-409b-8f30-a069b7a0fe16"/>
    <x v="1"/>
    <x v="260"/>
    <n v="-0.008961142"/>
    <n v="-0.008961142"/>
    <x v="1"/>
    <n v="4.534170854271356"/>
    <n v="-0.04063134887738693"/>
    <n v="-0.040631348877386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57e3ff1ad30c169602c1ed3062ed84d693947223c198e0535ca10e71510c639"/>
    <n v="1"/>
    <n v="1"/>
  </r>
  <r>
    <s v="bb64aaf8-006d-4fe7-9fb9-476e7a617972"/>
    <x v="1"/>
    <x v="260"/>
    <n v="-0.011365537"/>
    <n v="-0.011365537"/>
    <x v="1"/>
    <n v="4.534170854271356"/>
    <n v="-0.0515332866085427"/>
    <n v="-0.051533286608542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6870353d51ee2f1ede3e6246c4bae6d403c8b55408f05edc269980c6e46a87"/>
    <n v="1"/>
    <n v="1"/>
  </r>
  <r>
    <s v="64d4c99d-c0da-4fa0-93f2-1c7d37e9e747"/>
    <x v="1"/>
    <x v="260"/>
    <n v="-0.013922592"/>
    <n v="-0.013922592"/>
    <x v="1"/>
    <n v="4.534170854271356"/>
    <n v="-0.06312741086231155"/>
    <n v="-0.063127410862311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d17f8487b8c52ef7e61420c5f9b569c21df237df83061f8a44e57ab60b15c2"/>
    <n v="1"/>
    <n v="1"/>
  </r>
  <r>
    <s v="43199202-95f4-4dc4-a08d-bcadd67119f4"/>
    <x v="1"/>
    <x v="260"/>
    <n v="-0.012487588"/>
    <n v="-0.012487588"/>
    <x v="1"/>
    <n v="4.534170854271356"/>
    <n v="-0.05662085754974874"/>
    <n v="-0.0566208575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246331cea9ed4451767c96ed9ca64a8290349fc7f298d891127fad0a2548e3"/>
    <n v="1"/>
    <n v="1"/>
  </r>
  <r>
    <s v="6fabc75c-7ba9-45a0-8e1f-c18b1bcb88be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90259ba8adecb26f4f718479cefbea7c396c85d4fd32878b313528f354e3849"/>
    <n v="1"/>
    <n v="1"/>
  </r>
  <r>
    <s v="4db217b2-a56c-4927-8ba5-515200d74421"/>
    <x v="1"/>
    <x v="260"/>
    <n v="-0.011541096"/>
    <n v="-0.011541096"/>
    <x v="1"/>
    <n v="4.534170854271356"/>
    <n v="-0.05232930110954773"/>
    <n v="-0.052329301109547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5ca3de2385ea6db1a64c46eb515b37247c28eaa79bc6386fadfdebdfea5bad"/>
    <n v="1"/>
    <n v="1"/>
  </r>
  <r>
    <s v="99b463b3-fdf5-41e8-8f1d-289c58ddcf79"/>
    <x v="1"/>
    <x v="260"/>
    <n v="-0.011548729"/>
    <n v="-0.011548729"/>
    <x v="1"/>
    <n v="4.534170854271356"/>
    <n v="-0.05236391043567839"/>
    <n v="-0.05236391043567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9ad1ee714e65f74e2e0943d927302bde191ac99c25db2e3e84a79cae8eef27f"/>
    <n v="1"/>
    <n v="1"/>
  </r>
  <r>
    <s v="421f4c00-ff80-496b-8675-6dda2356997a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0ede459d02f2f0742075ba432be96d311a7c45377878b46f441b01ae811d57"/>
    <n v="1"/>
    <n v="1"/>
  </r>
  <r>
    <s v="bb14567c-aa27-43e3-b842-0f1d0652fef0"/>
    <x v="1"/>
    <x v="260"/>
    <n v="-0.0143401522"/>
    <n v="-0.0143401522"/>
    <x v="1"/>
    <n v="4.534170854271356"/>
    <n v="-0.06502070015105528"/>
    <n v="-0.065020700151055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f0075b461d35646bace7033a12848f2d00c57fec25838e05f3d06474effd840"/>
    <n v="1"/>
    <n v="1"/>
  </r>
  <r>
    <s v="d47d326f-6320-4858-b2fd-8fe30a1d356f"/>
    <x v="1"/>
    <x v="260"/>
    <n v="-0.012640248"/>
    <n v="-0.012640248"/>
    <x v="1"/>
    <n v="4.534170854271356"/>
    <n v="-0.0573130440723618"/>
    <n v="-0.057313044072361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82b7ca9141a1415ab8f3dcf38129cdc4f01b3ec7808327afabff07b52ff99fc"/>
    <n v="1"/>
    <n v="1"/>
  </r>
  <r>
    <s v="2615a7a4-4fe9-4f75-bd96-38f624d5e322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27f798d9bb00ecaee5e5e84a8b1f9e75bea44aa5197192332660d5001046b3"/>
    <n v="1"/>
    <n v="1"/>
  </r>
  <r>
    <s v="01e38634-54da-468f-93a6-bbbbe2978c05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3d5bfe9f27bf88ffd36544ef5492fc061163725cf78c05fa5b1404f1e1e2e0"/>
    <n v="1"/>
    <n v="1"/>
  </r>
  <r>
    <s v="43b96cce-7af1-4796-ad6a-38f5fd8952ec"/>
    <x v="1"/>
    <x v="260"/>
    <n v="-0.010823594"/>
    <n v="-0.010823594"/>
    <x v="1"/>
    <n v="4.534170854271356"/>
    <n v="-0.04907602445326633"/>
    <n v="-0.0490760244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4f8fe50dc6a270b7656c8d0ca705906fe2a155196d1f0032798da564df4322a"/>
    <n v="1"/>
    <n v="1"/>
  </r>
  <r>
    <s v="64e192fd-bf93-4b1d-b0b7-8dd158d004ff"/>
    <x v="1"/>
    <x v="260"/>
    <n v="-0.0127527378"/>
    <n v="-0.0127527378"/>
    <x v="1"/>
    <n v="4.534170854271356"/>
    <n v="-0.05782309204492462"/>
    <n v="-0.057823092044924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39b2edbf4030d1b2cd7d937bee01946d276307bbb4e2a0eaf657d0404290e6"/>
    <n v="1"/>
    <n v="1"/>
  </r>
  <r>
    <s v="67db6739-67b9-4af4-ad6e-03df4e5b9c4a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4172e3d046baf3a68abf5e69bd8052ca151a4bd1784507b25be8ea8ff0bdb3"/>
    <n v="1"/>
    <n v="1"/>
  </r>
  <r>
    <s v="50b87a6c-1f0d-4cdf-9b71-f817eb9468fe"/>
    <x v="1"/>
    <x v="260"/>
    <n v="-0.011647958"/>
    <n v="-0.011647958"/>
    <x v="1"/>
    <n v="4.534170854271356"/>
    <n v="-0.05281383167537688"/>
    <n v="-0.0528138316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8bb551fe1f5cb4aefb2e7383cb7a8c4975a6a1809debb7068592ca1336f215"/>
    <n v="1"/>
    <n v="1"/>
  </r>
  <r>
    <s v="351d6ed1-860f-4e46-b216-23b9f55e603d"/>
    <x v="1"/>
    <x v="260"/>
    <n v="-0.011533463"/>
    <n v="-0.011533463"/>
    <x v="1"/>
    <n v="4.534170854271356"/>
    <n v="-0.05229469178341708"/>
    <n v="-0.05229469178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74e5e5f28b69a6ce38ace46a3396b390bd531fc6dbcecb12ca8f038d3d083"/>
    <n v="1"/>
    <n v="1"/>
  </r>
  <r>
    <s v="af77c200-d913-4d41-b4a2-8379b35e9a03"/>
    <x v="1"/>
    <x v="260"/>
    <n v="-0.011174712"/>
    <n v="-0.011174712"/>
    <x v="1"/>
    <n v="4.534170854271356"/>
    <n v="-0.05066805345527638"/>
    <n v="-0.0506680534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2d872f5be3f7086fe319c024e64872ebb8fda6e796c5a33335034a91c47324"/>
    <n v="1"/>
    <n v="1"/>
  </r>
  <r>
    <s v="8fc45585-0eca-4321-8c76-2bdba10c648a"/>
    <x v="1"/>
    <x v="260"/>
    <n v="-0.013006632"/>
    <n v="-0.013006632"/>
    <x v="1"/>
    <n v="4.534170854271356"/>
    <n v="-0.05897429172663315"/>
    <n v="-0.058974291726633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5103be3cb0ce02959c56e5eb8ebaf2c791297b5f06b9f112883250eb0979f95"/>
    <n v="1"/>
    <n v="1"/>
  </r>
  <r>
    <s v="a5a49b28-86dd-4ed8-8801-e21bccca0b62"/>
    <x v="1"/>
    <x v="260"/>
    <n v="-0.013006632"/>
    <n v="-0.013006632"/>
    <x v="1"/>
    <n v="4.534170854271356"/>
    <n v="-0.05897429172663315"/>
    <n v="-0.058974291726633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dcc99a270d9ee49e68f7149fea6746ad1d394a4d8b20ccceaf907fb486cd45"/>
    <n v="1"/>
    <n v="1"/>
  </r>
  <r>
    <s v="34ba0fbc-08d4-4349-b0ad-159eab5bf480"/>
    <x v="1"/>
    <x v="260"/>
    <n v="-0.011533463"/>
    <n v="-0.011533463"/>
    <x v="1"/>
    <n v="4.534170854271356"/>
    <n v="-0.05229469178341708"/>
    <n v="-0.052294691783417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f24023f3c0935915ce19a9a9bad6b8647a7810bd5a49d4e9b7485b544abcaa4"/>
    <n v="1"/>
    <n v="1"/>
  </r>
  <r>
    <s v="a8424980-6f35-4454-98c6-36b727f611fb"/>
    <x v="1"/>
    <x v="260"/>
    <n v="-0.014235545"/>
    <n v="-0.014235545"/>
    <x v="1"/>
    <n v="4.534170854271356"/>
    <n v="-0.06454639323366834"/>
    <n v="-0.0645463932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abb5a6e7808b8e26f31dd0a11da61f70b007f46ccd354018eb0616ede51c35"/>
    <n v="1"/>
    <n v="1"/>
  </r>
  <r>
    <s v="7dff1df6-75d2-4feb-bfa9-58bbf613ed53"/>
    <x v="1"/>
    <x v="260"/>
    <n v="-0.011884581"/>
    <n v="-0.011884581"/>
    <x v="1"/>
    <n v="4.534170854271356"/>
    <n v="-0.05388672078542713"/>
    <n v="-0.0538867207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28a019bd53f53be476ebc19af21824e4403355f45bb5eb616125d41f174182"/>
    <n v="1"/>
    <n v="1"/>
  </r>
  <r>
    <s v="08726083-dcc7-444f-8844-0d1e4b9aee28"/>
    <x v="1"/>
    <x v="260"/>
    <n v="-0.011981926"/>
    <n v="-0.011981926"/>
    <x v="1"/>
    <n v="4.534170854271356"/>
    <n v="-0.05432809964723617"/>
    <n v="-0.0543280996472361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e65f778c594359c15e296aeb3d4c8fdac9b551e125e5f7456a7ab8643695a1"/>
    <n v="1"/>
    <n v="1"/>
  </r>
  <r>
    <s v="be7978c9-f738-4a2b-9fc6-75199c1c82b9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e25bd52a7c6f1a712a694974091464809501a212d9f92b173c9bb9e2cc07e8"/>
    <n v="1"/>
    <n v="1"/>
  </r>
  <r>
    <s v="640417fa-911c-4b83-aebd-dc1b26dd8c98"/>
    <x v="1"/>
    <x v="260"/>
    <n v="-0.011510564"/>
    <n v="-0.011510564"/>
    <x v="1"/>
    <n v="4.534170854271356"/>
    <n v="-0.05219086380502512"/>
    <n v="-0.0521908638050251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d090881695fa856c6fe9b4075e5b4954456cbb7b8d2cdc11f65be5c2cde8d0b"/>
    <n v="1"/>
    <n v="1"/>
  </r>
  <r>
    <s v="a5397988-e74b-4340-82de-8605a4ee3e0e"/>
    <x v="1"/>
    <x v="260"/>
    <n v="-0.011327372"/>
    <n v="-0.011327372"/>
    <x v="1"/>
    <n v="4.534170854271356"/>
    <n v="-0.05136023997788945"/>
    <n v="-0.051360239977889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91bf037962870e576bb167bc93958dc03a8d447a1100fb8625967a1e5c617a"/>
    <n v="1"/>
    <n v="1"/>
  </r>
  <r>
    <s v="c6c861f3-f446-4154-8a7e-2661c116c2a6"/>
    <x v="1"/>
    <x v="260"/>
    <n v="-0.0124455086"/>
    <n v="-0.0124455086"/>
    <x v="1"/>
    <n v="4.534170854271356"/>
    <n v="-0.05643006236070351"/>
    <n v="-0.056430062360703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aa1b857f3aabc6554560df98a77762b2dc4592008bd456997c805581aba07af"/>
    <n v="1"/>
    <n v="1"/>
  </r>
  <r>
    <s v="80cec1d5-8f4f-4262-a4cc-1dfe88bc7f05"/>
    <x v="1"/>
    <x v="260"/>
    <n v="-0.0135998676"/>
    <n v="-0.0135998676"/>
    <x v="1"/>
    <n v="4.534170854271356"/>
    <n v="-0.06166412329386934"/>
    <n v="-0.061664123293869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b14da614783a87e3e59557248239f216a35e6a7acef9b58e05b97b2eb2a3beb"/>
    <n v="1"/>
    <n v="1"/>
  </r>
  <r>
    <s v="ef922f00-885c-4df5-9165-533faae4339b"/>
    <x v="1"/>
    <x v="260"/>
    <n v="-0.010770163"/>
    <n v="-0.010770163"/>
    <x v="1"/>
    <n v="4.534170854271356"/>
    <n v="-0.04883375917035176"/>
    <n v="-0.0488337591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54a8e8d35545e088dd41685a7531c0b19fe9ada16fc1758510a791a288416f4"/>
    <n v="1"/>
    <n v="1"/>
  </r>
  <r>
    <s v="8d64cbfe-0459-4934-8eb2-3b87966ea17b"/>
    <x v="1"/>
    <x v="260"/>
    <n v="-0.013342484"/>
    <n v="-0.013342484"/>
    <x v="1"/>
    <n v="4.534170854271356"/>
    <n v="-0.0604971020763819"/>
    <n v="-0.06049710207638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eb2a94ec0f5eceab1063ca1bc76fec0b1140ccbaf086bb3498cbe4ad49150"/>
    <n v="1"/>
    <n v="1"/>
  </r>
  <r>
    <s v="4ce77cac-0c90-4cae-87d2-f9da7526d84f"/>
    <x v="1"/>
    <x v="260"/>
    <n v="-0.011838783"/>
    <n v="-0.011838783"/>
    <x v="1"/>
    <n v="4.534170854271356"/>
    <n v="-0.05367906482864322"/>
    <n v="-0.053679064828643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fb9e3838e65483de4097440dd39e27a59b73d4fc998fef0f7b802e2bbb20c3"/>
    <n v="1"/>
    <n v="1"/>
  </r>
  <r>
    <s v="1911e825-8992-4fd6-a0ba-e919458b282d"/>
    <x v="1"/>
    <x v="260"/>
    <n v="-0.013197457"/>
    <n v="-0.013197457"/>
    <x v="1"/>
    <n v="4.534170854271356"/>
    <n v="-0.05983952487989949"/>
    <n v="-0.05983952487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ea034dc01f7a619875b994c28c63826fb806485f3070a5b11cce1fd63420c1"/>
    <n v="1"/>
    <n v="1"/>
  </r>
  <r>
    <s v="4805477b-f6bf-4b8a-8138-4cacde5825b9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d9a91bcae73887b33eaadfc4c1f35f91433f80dcca9e04fa49d250c49d6211"/>
    <n v="1"/>
    <n v="1"/>
  </r>
  <r>
    <s v="a99b23c2-c7d9-4c3c-8ea6-43ad2e42de97"/>
    <x v="1"/>
    <x v="260"/>
    <n v="-0.011716655"/>
    <n v="-0.011716655"/>
    <x v="1"/>
    <n v="4.534170854271356"/>
    <n v="-0.05312531561055275"/>
    <n v="-0.05312531561055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cec6fbe4942af231c8eb1a2d3887317efb5f1f324989daf8101c32aaf734d71"/>
    <n v="1"/>
    <n v="1"/>
  </r>
  <r>
    <s v="26ac123c-391c-46ea-9002-2bc62366effe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c0d5031627b54591cd55f3a4d7137df6bd965e9b6b75064f65b2d1cbe3941c"/>
    <n v="1"/>
    <n v="1"/>
  </r>
  <r>
    <s v="81155d08-0da9-4964-a166-9341b4f30895"/>
    <x v="1"/>
    <x v="260"/>
    <n v="-0.011945645"/>
    <n v="-0.011945645"/>
    <x v="1"/>
    <n v="4.534170854271356"/>
    <n v="-0.05416359539447235"/>
    <n v="-0.054163595394472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72928d499ab109b18f1458755d6cca725f4a69a914695019b7a8c8c0844f598"/>
    <n v="1"/>
    <n v="1"/>
  </r>
  <r>
    <s v="7b19c0fb-0969-4291-85a8-461fe83cc7b0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9cd94acc8610ba9b36e2f8dfad964c4a4cc48755f5b251537868f9d2ed8780"/>
    <n v="1"/>
    <n v="1"/>
  </r>
  <r>
    <s v="267ffe27-424f-45d5-a763-b55ddfb9b75d"/>
    <x v="1"/>
    <x v="260"/>
    <n v="-0.012304396"/>
    <n v="-0.012304396"/>
    <x v="1"/>
    <n v="4.534170854271356"/>
    <n v="-0.05579023372261305"/>
    <n v="-0.055790233722613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1a0a47d2bf9177b844f6e52b75334edb3a7393c3871612b0ba5d924fe809d25"/>
    <n v="1"/>
    <n v="1"/>
  </r>
  <r>
    <s v="a17af70e-30ea-4f16-81ce-8c5302f45d7a"/>
    <x v="1"/>
    <x v="260"/>
    <n v="-0.0123864114"/>
    <n v="-0.0123864114"/>
    <x v="1"/>
    <n v="4.534170854271356"/>
    <n v="-0.05616210555889447"/>
    <n v="-0.05616210555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b36b3d0bfcb052f90462d8c025f6aa200b07a3ef3e43135ac578364ea269e4"/>
    <n v="1"/>
    <n v="1"/>
  </r>
  <r>
    <s v="7912b33f-4a5b-4145-a7e9-7b3dc0266325"/>
    <x v="1"/>
    <x v="260"/>
    <n v="-0.012678413"/>
    <n v="-0.012678413"/>
    <x v="1"/>
    <n v="4.534170854271356"/>
    <n v="-0.05748609070301507"/>
    <n v="-0.0574860907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436f69ba81213809e5d68b50816f6fe5bda5a39e214665668e2826d1ec04c93"/>
    <n v="1"/>
    <n v="1"/>
  </r>
  <r>
    <s v="974fef85-aa12-4791-b61d-cf892b08e378"/>
    <x v="1"/>
    <x v="260"/>
    <n v="-0.012128837"/>
    <n v="-0.012128837"/>
    <x v="1"/>
    <n v="4.534170854271356"/>
    <n v="-0.05499421922160803"/>
    <n v="-0.054994219221608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fb23291a9491717c2eb95188e96200d3d69a2b1fefdb5d44a32fb6aeaa277a"/>
    <n v="1"/>
    <n v="1"/>
  </r>
  <r>
    <s v="d4a93a91-5ebc-471f-8075-fe1130954173"/>
    <x v="1"/>
    <x v="260"/>
    <n v="-0.011701389"/>
    <n v="-0.011701389"/>
    <x v="1"/>
    <n v="4.534170854271356"/>
    <n v="-0.05305609695829145"/>
    <n v="-0.053056096958291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c8604722d599ebad545b7eae16617da60c91148a97510e6dc3c1c1ae7b4a55"/>
    <n v="1"/>
    <n v="1"/>
  </r>
  <r>
    <s v="717c1047-fb7e-4762-9b1f-b9012d2126e9"/>
    <x v="1"/>
    <x v="260"/>
    <n v="-0.0128748466"/>
    <n v="-0.0128748466"/>
    <x v="1"/>
    <n v="4.534170854271356"/>
    <n v="-0.05837675420693467"/>
    <n v="-0.05837675420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9c5eadf5c41e1c166c2d024abbd3a70d214f68fe9638eb3a66fa06de1e0835"/>
    <n v="1"/>
    <n v="1"/>
  </r>
  <r>
    <s v="849936d5-b0dc-430c-8b9c-30900c937bae"/>
    <x v="1"/>
    <x v="260"/>
    <n v="-0.0126993152"/>
    <n v="-0.0126993152"/>
    <x v="1"/>
    <n v="4.534170854271356"/>
    <n v="-0.05758086484904522"/>
    <n v="-0.057580864849045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8ff3193074cb202317cf813123d8462808d8ebf8425795585db44cd6a7d2f7"/>
    <n v="1"/>
    <n v="1"/>
  </r>
  <r>
    <s v="c984ac4d-3bb3-4b8a-919b-1b358d496ad0"/>
    <x v="1"/>
    <x v="260"/>
    <n v="-0.012937935"/>
    <n v="-0.012937935"/>
    <x v="1"/>
    <n v="4.534170854271356"/>
    <n v="-0.05866280779145728"/>
    <n v="-0.0586628077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dd1c0632c4681e7a384c83e33f653b683679eac0b482302dfb60e1aa4f639c"/>
    <n v="1"/>
    <n v="1"/>
  </r>
  <r>
    <s v="fcab23f3-7928-4727-8524-d76c482eca7d"/>
    <x v="1"/>
    <x v="260"/>
    <n v="-0.012548652"/>
    <n v="-0.012548652"/>
    <x v="1"/>
    <n v="4.534170854271356"/>
    <n v="-0.05689773215879396"/>
    <n v="-0.056897732158793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66ce2ad6a5a7ac1e9b16e37a1b86e42ec7f31daa063c2bc98acfaeee8770e8"/>
    <n v="1"/>
    <n v="1"/>
  </r>
  <r>
    <s v="ac3335fb-4673-4a4d-bda1-ef149d2a3cf9"/>
    <x v="1"/>
    <x v="260"/>
    <n v="-0.01244179"/>
    <n v="-0.01244179"/>
    <x v="1"/>
    <n v="4.534170854271356"/>
    <n v="-0.05641320159296482"/>
    <n v="-0.056413201592964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3046868554a7183665f9c3cba297d66759dd18493edcef07ae922382b8741"/>
    <n v="1"/>
    <n v="1"/>
  </r>
  <r>
    <s v="29ab9ff7-e4e2-45af-ad59-3fca1c330b94"/>
    <x v="1"/>
    <x v="260"/>
    <n v="-0.012205167"/>
    <n v="-0.012205167"/>
    <x v="1"/>
    <n v="4.534170854271356"/>
    <n v="-0.05534031248291457"/>
    <n v="-0.055340312482914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4bd06ac245f046463f670de5adaada62dbe2c5a6d3ee863fca0996033cc312"/>
    <n v="1"/>
    <n v="1"/>
  </r>
  <r>
    <s v="e9f27775-dfbb-4d05-8241-bfe069bf7c47"/>
    <x v="1"/>
    <x v="260"/>
    <n v="-0.011709022"/>
    <n v="-0.011709022"/>
    <x v="1"/>
    <n v="4.534170854271356"/>
    <n v="-0.05309070628442211"/>
    <n v="-0.0530907062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cb68ba014b9c2d72bd7b846069445da70ce328309dc798ca556d5c99c05e20"/>
    <n v="1"/>
    <n v="1"/>
  </r>
  <r>
    <s v="1d00152c-5a90-4c3a-83c8-8ccbc98b0e30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a0a67fe58f67b16183e18a37f04cea58bb15949fe8efe2e587cad5eb0a9ea01"/>
    <n v="1"/>
    <n v="1"/>
  </r>
  <r>
    <s v="b943a698-5c84-4d59-b1ac-fad89e46d8f2"/>
    <x v="1"/>
    <x v="260"/>
    <n v="-0.011594527"/>
    <n v="-0.011594527"/>
    <x v="1"/>
    <n v="4.534170854271356"/>
    <n v="-0.05257156639246231"/>
    <n v="-0.0525715663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a0eb8915e62611cda200d642bd346999f70ac36fbeec10f46ad4c9e9bdd3fc"/>
    <n v="1"/>
    <n v="1"/>
  </r>
  <r>
    <s v="10919456-6f03-414f-8a4b-f13c43543280"/>
    <x v="1"/>
    <x v="260"/>
    <n v="-0.01183115"/>
    <n v="-0.01183115"/>
    <x v="1"/>
    <n v="4.534170854271356"/>
    <n v="-0.05364445550251256"/>
    <n v="-0.053644455502512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b18ead9455540271fcf6c684f106f3f0f28ad8f564e0f53b2ccfae291d19fb6"/>
    <n v="1"/>
    <n v="1"/>
  </r>
  <r>
    <s v="1774fd19-a515-41ad-83a0-256b44953090"/>
    <x v="1"/>
    <x v="260"/>
    <n v="-0.011418968"/>
    <n v="-0.011418968"/>
    <x v="1"/>
    <n v="4.534170854271356"/>
    <n v="-0.05177555189145728"/>
    <n v="-0.051775551891457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06b881599f236250cafb8f586a0ad67387f065ef32e1c3782a3f7334d3f7816"/>
    <n v="1"/>
    <n v="1"/>
  </r>
  <r>
    <s v="c4440cb7-03ae-4de5-aef9-7b6d1b7f47a0"/>
    <x v="1"/>
    <x v="260"/>
    <n v="-0.013571474"/>
    <n v="-0.013571474"/>
    <x v="1"/>
    <n v="4.534170854271356"/>
    <n v="-0.0615353818603015"/>
    <n v="-0.0615353818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dd95d6ef581d462470ad75938c6f118f894bc0cfb341a205a43d687ed6130c3"/>
    <n v="1"/>
    <n v="1"/>
  </r>
  <r>
    <s v="5eb96aa1-b3d4-4552-b772-99b9b900281e"/>
    <x v="1"/>
    <x v="260"/>
    <n v="-0.010960988"/>
    <n v="-0.010960988"/>
    <x v="1"/>
    <n v="4.534170854271356"/>
    <n v="-0.04969899232361808"/>
    <n v="-0.049698992323618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28895631a7df3dc5002a418dcc29697ce49a62e07d8ac521b1cc61c9057be0d"/>
    <n v="1"/>
    <n v="1"/>
  </r>
  <r>
    <s v="c782d16d-2dd5-4663-bca1-35018b0f63ac"/>
    <x v="1"/>
    <x v="260"/>
    <n v="-0.013411181"/>
    <n v="-0.013411181"/>
    <x v="1"/>
    <n v="4.534170854271356"/>
    <n v="-0.06080858601155778"/>
    <n v="-0.06080858601155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2bac6283ca5e338348209ed3c22b7c10393194d68bdd8026da165ce7dd87e24"/>
    <n v="1"/>
    <n v="1"/>
  </r>
  <r>
    <s v="5b0191f3-abab-4ce6-b604-948472ef8bd7"/>
    <x v="1"/>
    <x v="260"/>
    <n v="-0.012037241"/>
    <n v="-0.012037241"/>
    <x v="1"/>
    <n v="4.534170854271356"/>
    <n v="-0.05457890730804019"/>
    <n v="-0.054578907308040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3ae70f21953be74a6553497a2af3b63db5edb1f2077fe690bf06b357eb202b"/>
    <n v="1"/>
    <n v="1"/>
  </r>
  <r>
    <s v="1edc76f6-4a83-4e8f-9581-10bc5cb96cf7"/>
    <x v="1"/>
    <x v="260"/>
    <n v="-0.01015189"/>
    <n v="-0.01015189"/>
    <x v="1"/>
    <n v="4.534170854271356"/>
    <n v="-0.04603040375376884"/>
    <n v="-0.0460304037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cffd755d70ef3d7a93c18d61e6b04e6a1a79f7af7a00e1db8a57a71bbc760b"/>
    <n v="1"/>
    <n v="1"/>
  </r>
  <r>
    <s v="ce86c2bd-5ee9-4c57-9f31-3df5a133cff7"/>
    <x v="1"/>
    <x v="260"/>
    <n v="-0.01228913"/>
    <n v="-0.01228913"/>
    <x v="1"/>
    <n v="4.534170854271356"/>
    <n v="-0.05572101507035176"/>
    <n v="-0.055721015070351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c9d4b2b4751b9363b2d8e4e7eac5cf4ca25a8c112e2ab13ef3f84bf59e3a9bd"/>
    <n v="1"/>
    <n v="1"/>
  </r>
  <r>
    <s v="ac3961a0-42d9-4e91-8a9d-4fc5e400460d"/>
    <x v="1"/>
    <x v="260"/>
    <n v="-0.011724288"/>
    <n v="-0.011724288"/>
    <x v="1"/>
    <n v="4.534170854271356"/>
    <n v="-0.05315992493668341"/>
    <n v="-0.053159924936683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de28e5760183989f28c52752383c21a41ca8b33ba7334d4d9dbc97b06d7391"/>
    <n v="1"/>
    <n v="1"/>
  </r>
  <r>
    <s v="d9289551-fe95-43ee-9068-10b94f9a07e8"/>
    <x v="1"/>
    <x v="260"/>
    <n v="-0.012151736"/>
    <n v="-0.012151736"/>
    <x v="1"/>
    <n v="4.534170854271356"/>
    <n v="-0.05509804719999999"/>
    <n v="-0.055098047199999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a3b793fdaa10d695268806dcf9e7871f139bdd40e4878f6325e4f2010051279"/>
    <n v="1"/>
    <n v="1"/>
  </r>
  <r>
    <s v="c025bd6c-b687-4b82-97a6-0288e779c108"/>
    <x v="1"/>
    <x v="260"/>
    <n v="-0.013884427"/>
    <n v="-0.013884427"/>
    <x v="1"/>
    <n v="4.534170854271356"/>
    <n v="-0.06295436423165829"/>
    <n v="-0.0629543642316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ac104814a36cd8fa7574aa8d603b9db1bb89f7919eeb622f45af35779bd455"/>
    <n v="1"/>
    <n v="1"/>
  </r>
  <r>
    <s v="f77f9c20-23da-45e2-befb-306385e2dbb2"/>
    <x v="1"/>
    <x v="260"/>
    <n v="-0.01175482"/>
    <n v="-0.01175482"/>
    <x v="1"/>
    <n v="4.534170854271356"/>
    <n v="-0.05329836224120603"/>
    <n v="-0.053298362241206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8310f85f84ffc9425eb693c134ce7b25bbb2b8edaa5d6177d299fe0dd3c29d"/>
    <n v="1"/>
    <n v="1"/>
  </r>
  <r>
    <s v="dec28af6-0536-43eb-a919-f60eece75573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4ea74c64147674ad188d4ed291280ffd8ff9928ab4c18b7972e0b1580d2170a"/>
    <n v="1"/>
    <n v="1"/>
  </r>
  <r>
    <s v="39b9e0a6-0772-419d-91a4-2ed0309aaa58"/>
    <x v="1"/>
    <x v="260"/>
    <n v="-0.011686123"/>
    <n v="-0.011686123"/>
    <x v="1"/>
    <n v="4.534170854271356"/>
    <n v="-0.05298687830603015"/>
    <n v="-0.052986878306030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a94a74858b30461eb065b65cfeb506a1f99602141829fc7d3453663a1cb61de"/>
    <n v="1"/>
    <n v="1"/>
  </r>
  <r>
    <s v="bb698b64-5b92-4fe5-8420-39c017f59611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bdc90a60abc30ba9414241ac4c8bc5c988cf3deb38a36a4ba49261b5ab0679"/>
    <n v="1"/>
    <n v="1"/>
  </r>
  <r>
    <s v="4df47dca-523a-4e46-a51f-49feb56013ea"/>
    <x v="1"/>
    <x v="260"/>
    <n v="-0.009085882"/>
    <n v="-0.009085882"/>
    <x v="1"/>
    <n v="4.534170854271356"/>
    <n v="-0.04119694134974874"/>
    <n v="-0.041196941349748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01f95ed5fe510e1a5838c86dc5b9cf422dca326344b4c5808eabc32af89f2ff"/>
    <n v="1"/>
    <n v="1"/>
  </r>
  <r>
    <s v="3548a0c3-bd58-418f-8b8f-921e74019d7a"/>
    <x v="1"/>
    <x v="260"/>
    <n v="-0.011709022"/>
    <n v="-0.011709022"/>
    <x v="1"/>
    <n v="4.534170854271356"/>
    <n v="-0.05309070628442211"/>
    <n v="-0.05309070628442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9332f3f16d8a68cd8d8c4f3bd6060861e5c8ee9504b881749529de02aff3fc"/>
    <n v="1"/>
    <n v="1"/>
  </r>
  <r>
    <s v="65b153a1-070d-4ed4-84a6-e46278c9cd3f"/>
    <x v="1"/>
    <x v="260"/>
    <n v="-0.011676654"/>
    <n v="-0.011676654"/>
    <x v="1"/>
    <n v="4.534170854271356"/>
    <n v="-0.05294394424221105"/>
    <n v="-0.05294394424221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524b8639fc56fb08f1a3c9d03d692d7051417a3d363bffe5ed26f3f7e365b1"/>
    <n v="1"/>
    <n v="1"/>
  </r>
  <r>
    <s v="3d57c3db-18dc-4b9c-90ee-e25329092aea"/>
    <x v="1"/>
    <x v="260"/>
    <n v="-0.012853972"/>
    <n v="-0.012853972"/>
    <x v="1"/>
    <n v="4.534170854271356"/>
    <n v="-0.05828210520402009"/>
    <n v="-0.058282105204020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4e34a6e85c2294b451ed2bd8d6f03d14aa799791d95dd6b32cbe8f24d9823ce"/>
    <n v="1"/>
    <n v="1"/>
  </r>
  <r>
    <s v="d35f1cd2-5113-4f78-8cb9-836caf99df45"/>
    <x v="1"/>
    <x v="260"/>
    <n v="-0.011884581"/>
    <n v="-0.011884581"/>
    <x v="1"/>
    <n v="4.534170854271356"/>
    <n v="-0.05388672078542713"/>
    <n v="-0.0538867207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2118edff7b78ff1bba55d4a4841b821b824b5d6885d8236f5773950afc86a1"/>
    <n v="1"/>
    <n v="1"/>
  </r>
  <r>
    <s v="5f7cbf99-c1f3-4006-afed-eab4d9b2a1c1"/>
    <x v="1"/>
    <x v="260"/>
    <n v="-0.012510487"/>
    <n v="-0.012510487"/>
    <x v="1"/>
    <n v="4.534170854271356"/>
    <n v="-0.0567246855281407"/>
    <n v="-0.0567246855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4b1850c4dff834633180bea39aeb8c61cb1bbe6aec8385db2c68021a94f8ca8"/>
    <n v="1"/>
    <n v="1"/>
  </r>
  <r>
    <s v="a414f786-eafc-4c41-a1e5-16f3e8596cf3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f67082320e9f860ce9ad8bc88867e8e197ca8b9204f2d91c5020d5e6df26435"/>
    <n v="1"/>
    <n v="1"/>
  </r>
  <r>
    <s v="48564597-f539-44ca-9ea4-0b5646a455d7"/>
    <x v="1"/>
    <x v="260"/>
    <n v="-0.011670857"/>
    <n v="-0.011670857"/>
    <x v="1"/>
    <n v="4.534170854271356"/>
    <n v="-0.05291765965376884"/>
    <n v="-0.0529176596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a3d5aef6838c3714ebd33ce3d6c50b7616a9ea49fde8e40042c2fea2b97f4d"/>
    <n v="1"/>
    <n v="1"/>
  </r>
  <r>
    <s v="8ce7b36b-c360-43b9-9c25-6a52a211dbb4"/>
    <x v="1"/>
    <x v="260"/>
    <n v="-0.011380803"/>
    <n v="-0.011380803"/>
    <x v="1"/>
    <n v="4.534170854271356"/>
    <n v="-0.05160250526080402"/>
    <n v="-0.05160250526080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b403f2bb30cf3d496b3203d13d571c51a525d8969dfdd3fb4a853a8214395ad"/>
    <n v="1"/>
    <n v="1"/>
  </r>
  <r>
    <s v="fcfc3557-8042-4850-8d4e-65a87b2a682f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8b12606a11b97968571f9b4d65bd43084ceccce4f057dbaf5893f0f2cf55cd"/>
    <n v="1"/>
    <n v="1"/>
  </r>
  <r>
    <s v="2448085d-79aa-4617-b8b3-a85653415f73"/>
    <x v="1"/>
    <x v="260"/>
    <n v="-0.011876948"/>
    <n v="-0.011876948"/>
    <x v="1"/>
    <n v="4.534170854271356"/>
    <n v="-0.05385211145929648"/>
    <n v="-0.0538521114592964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052db53a78f0c32f024c43313592ddbe4dff4a4b8de367048b39ef126a9130a"/>
    <n v="1"/>
    <n v="1"/>
  </r>
  <r>
    <s v="d5221642-6d00-4944-a635-2c5373929004"/>
    <x v="1"/>
    <x v="260"/>
    <n v="-0.012624982"/>
    <n v="-0.012624982"/>
    <x v="1"/>
    <n v="4.534170854271356"/>
    <n v="-0.0572438254201005"/>
    <n v="-0.05724382542010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9f993bbfd3c8004fda43b3069c5fe115ede55da612734d1c9b75d20746584f"/>
    <n v="1"/>
    <n v="1"/>
  </r>
  <r>
    <s v="87237a7b-86f4-4315-a9b5-32430c8ba252"/>
    <x v="1"/>
    <x v="260"/>
    <n v="-0.012815807"/>
    <n v="-0.012815807"/>
    <x v="1"/>
    <n v="4.534170854271356"/>
    <n v="-0.05810905857336682"/>
    <n v="-0.058109058573366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320d0b1fc90704b8e495b5d4a1136edf366df486b7a952101f9fa05e537adc0"/>
    <n v="1"/>
    <n v="1"/>
  </r>
  <r>
    <s v="4a7e7173-9c7d-4bec-b219-0f79f9dbefec"/>
    <x v="1"/>
    <x v="260"/>
    <n v="-0.011792985"/>
    <n v="-0.011792985"/>
    <x v="1"/>
    <n v="4.534170854271356"/>
    <n v="-0.05347140887185928"/>
    <n v="-0.053471408871859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fe95cc65677d3ba0989bbcecc1b208b5b5e82bfe006c3444b93c427666759fb"/>
    <n v="1"/>
    <n v="1"/>
  </r>
  <r>
    <s v="314acd58-d1d9-426f-a029-48bf88b1d9e0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0c5c2081cc18b1b192fc693df057dc844fab420023e4ecfb3ab605afe52531"/>
    <n v="1"/>
    <n v="1"/>
  </r>
  <r>
    <s v="faaaf819-c2d6-4f9c-b6de-fb0a6b6f0a1a"/>
    <x v="1"/>
    <x v="260"/>
    <n v="-0.012884504"/>
    <n v="-0.012884504"/>
    <x v="1"/>
    <n v="4.534170854271356"/>
    <n v="-0.05842054250854271"/>
    <n v="-0.058420542508542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7967b7a22c3dc9adc90c0939a81e175e88909d19098c1257a86b47a1df9f42"/>
    <n v="1"/>
    <n v="1"/>
  </r>
  <r>
    <s v="b835490e-cbcc-4bf0-943f-c4fbedf2b81a"/>
    <x v="1"/>
    <x v="260"/>
    <n v="-0.013121127"/>
    <n v="-0.013121127"/>
    <x v="1"/>
    <n v="4.534170854271356"/>
    <n v="-0.05949343161859296"/>
    <n v="-0.059493431618592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86fd262fd4907e441a5c3b68417b1465ded01c2244c13873044cc2c467f7ff"/>
    <n v="1"/>
    <n v="1"/>
  </r>
  <r>
    <s v="5be849bf-a7b6-4f27-9384-a65c987c39db"/>
    <x v="1"/>
    <x v="260"/>
    <n v="-0.013113494"/>
    <n v="-0.013113494"/>
    <x v="1"/>
    <n v="4.534170854271356"/>
    <n v="-0.05945882229246231"/>
    <n v="-0.0594588222924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8faa69eba54d42d01e4acb9c279f7c0868ad964b3d942237041b843e3ffb99"/>
    <n v="1"/>
    <n v="1"/>
  </r>
  <r>
    <s v="72e9240f-d757-409f-ba38-227d7b5f66b7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32e35264ada7b373d3f6050aecd17d7b182545071fdf922cd8fba0b314cebf8"/>
    <n v="1"/>
    <n v="1"/>
  </r>
  <r>
    <s v="a603ba3d-dfb6-4df9-ae50-5602dea55dc3"/>
    <x v="1"/>
    <x v="260"/>
    <n v="-0.0138746124"/>
    <n v="-0.0138746124"/>
    <x v="1"/>
    <n v="4.534170854271356"/>
    <n v="-0.06290986315839195"/>
    <n v="-0.062909863158391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ed2133bdb317300373ed628462a3e8b6ef2a1f61662443512bd1b832a05474"/>
    <n v="1"/>
    <n v="1"/>
  </r>
  <r>
    <s v="7ed8db1f-2052-4a9c-ad9a-c3e326a3d0e5"/>
    <x v="1"/>
    <x v="260"/>
    <n v="-0.013876794"/>
    <n v="-0.013876794"/>
    <x v="1"/>
    <n v="4.534170854271356"/>
    <n v="-0.06291975490552763"/>
    <n v="-0.0629197549055276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a064fdf9f176665d2e10e6022d6b966fd4d9ce3d722e4d7aac97587a0267ee"/>
    <n v="1"/>
    <n v="1"/>
  </r>
  <r>
    <s v="d5104723-ef37-4c9c-821d-b7a06a6fb547"/>
    <x v="1"/>
    <x v="260"/>
    <n v="-0.012968467"/>
    <n v="-0.012968467"/>
    <x v="1"/>
    <n v="4.534170854271356"/>
    <n v="-0.0588012450959799"/>
    <n v="-0.05880124509597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5fc94596b144dbdd2446c578f21ff9f9d352eefacc1fd99c5cad161457e54"/>
    <n v="1"/>
    <n v="1"/>
  </r>
  <r>
    <s v="b980a256-75a8-4066-a78f-28ffa41d6777"/>
    <x v="1"/>
    <x v="260"/>
    <n v="-0.011968544"/>
    <n v="-0.011968544"/>
    <x v="1"/>
    <n v="4.534170854271356"/>
    <n v="-0.05426742337286431"/>
    <n v="-0.054267423372864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46f5c80452f8c33f8a4b416c9b1de3868a19cfa69e2e81dcbe4756ea0a347c2"/>
    <n v="1"/>
    <n v="1"/>
  </r>
  <r>
    <s v="43f09264-3d51-44e3-b08f-30f040b3c69c"/>
    <x v="1"/>
    <x v="260"/>
    <n v="-0.011396069"/>
    <n v="-0.011396069"/>
    <x v="1"/>
    <n v="4.534170854271356"/>
    <n v="-0.05167172391306532"/>
    <n v="-0.051671723913065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8bdfd6b7134836e7f4556f4a192cafb254f3044f69845c83a2208d458d2c474"/>
    <n v="1"/>
    <n v="1"/>
  </r>
  <r>
    <s v="cdf892f1-7e0a-4969-a54d-58ae27c2852f"/>
    <x v="1"/>
    <x v="260"/>
    <n v="-0.012243332"/>
    <n v="-0.012243332"/>
    <x v="1"/>
    <n v="4.534170854271356"/>
    <n v="-0.05551335911356784"/>
    <n v="-0.055513359113567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010e4de6fe772492fc6e644754f27042fc71af7be574dedf28f1dadd661f8d"/>
    <n v="1"/>
    <n v="1"/>
  </r>
  <r>
    <s v="18aa13ee-56cd-4b27-a0bd-ae882abbb5e7"/>
    <x v="1"/>
    <x v="260"/>
    <n v="-0.012075406"/>
    <n v="-0.012075406"/>
    <x v="1"/>
    <n v="4.534170854271356"/>
    <n v="-0.05475195393869346"/>
    <n v="-0.054751953938693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91ab5c55bca26b81cbf2a9c25f057705b5eb088e2a577b00f24d4e51883dcf"/>
    <n v="1"/>
    <n v="1"/>
  </r>
  <r>
    <s v="c52a56cd-38a7-4aa8-b1e8-dd96cbec80fa"/>
    <x v="1"/>
    <x v="260"/>
    <n v="-0.013632538"/>
    <n v="-0.013632538"/>
    <x v="1"/>
    <n v="4.534170854271356"/>
    <n v="-0.06181225646934672"/>
    <n v="-0.061812256469346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90b7c51c994c2e53c4009a5c334f875a25d6341f6fc423544f77c7285dba8bb"/>
    <n v="1"/>
    <n v="1"/>
  </r>
  <r>
    <s v="dc40ec1e-5023-4f64-a048-7a6cab5d2d8d"/>
    <x v="1"/>
    <x v="260"/>
    <n v="-0.013495144"/>
    <n v="-0.013495144"/>
    <x v="1"/>
    <n v="4.534170854271356"/>
    <n v="-0.06118928859899497"/>
    <n v="-0.061189288598994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22e6575dac15c275a3811e0e6137dfb6031070bead396cb6ecb44700a01487d"/>
    <n v="1"/>
    <n v="1"/>
  </r>
  <r>
    <s v="a6561759-b1f4-49e5-b8c0-d7743ec7a0db"/>
    <x v="1"/>
    <x v="260"/>
    <n v="-0.01442637"/>
    <n v="-0.01442637"/>
    <x v="1"/>
    <n v="4.534170854271356"/>
    <n v="-0.06541162638693467"/>
    <n v="-0.06541162638693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8ab283762b812f396c540445ef9266972b63c472d4bc98341e9d4862dda120"/>
    <n v="1"/>
    <n v="1"/>
  </r>
  <r>
    <s v="7f5e24c9-9221-4ffe-b3ea-88d9a8dc3abf"/>
    <x v="1"/>
    <x v="260"/>
    <n v="-0.0154849222"/>
    <n v="-0.0154849222"/>
    <x v="1"/>
    <n v="4.534170854271356"/>
    <n v="-0.07021128291989949"/>
    <n v="-0.070211282919899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a183e8462ac257c36c381ed8875f909145c3b3008bf9668b3fbefb14b4e80c4"/>
    <n v="1"/>
    <n v="1"/>
  </r>
  <r>
    <s v="74c86d3e-227d-476f-a7f9-d8d8ab18af0e"/>
    <x v="1"/>
    <x v="260"/>
    <n v="-0.015487357"/>
    <n v="-0.015487357"/>
    <x v="1"/>
    <n v="4.534170854271356"/>
    <n v="-0.07022232271909547"/>
    <n v="-0.070222322719095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d8cf58cd311d2738634a9293500619ea7c6d19b02a12329be5dd650028169c"/>
    <n v="1"/>
    <n v="1"/>
  </r>
  <r>
    <s v="36647fc4-3a43-460c-a948-220b72fc2e80"/>
    <x v="1"/>
    <x v="260"/>
    <n v="-0.015540788"/>
    <n v="-0.015540788"/>
    <x v="1"/>
    <n v="4.534170854271356"/>
    <n v="-0.07046458800201004"/>
    <n v="-0.0704645880020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c1aeb8e8ec2b245c87924bfb56d6fdd14f8eeed379a029fcd7e40d240e49202"/>
    <n v="1"/>
    <n v="1"/>
  </r>
  <r>
    <s v="a3b28b06-2664-4d1d-9cb0-aa3eb4790486"/>
    <x v="1"/>
    <x v="260"/>
    <n v="-0.015296532"/>
    <n v="-0.015296532"/>
    <x v="1"/>
    <n v="4.534170854271356"/>
    <n v="-0.06935708956582914"/>
    <n v="-0.0693570895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dfb50fd2c8878ae7e628a2c5d818ac3b1c36459ca0acd9cc54adae3f650405"/>
    <n v="1"/>
    <n v="1"/>
  </r>
  <r>
    <s v="a129994d-519b-474d-9872-e5cffa7cee04"/>
    <x v="1"/>
    <x v="260"/>
    <n v="-0.015296532"/>
    <n v="-0.015296532"/>
    <x v="1"/>
    <n v="4.534170854271356"/>
    <n v="-0.06935708956582914"/>
    <n v="-0.069357089565829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f5803e2da8f889325f4465618b1d0276b01f26ecd2874b72550b63d7c946da0"/>
    <n v="1"/>
    <n v="1"/>
  </r>
  <r>
    <s v="9b1bd181-dc0b-4b2a-a207-730f59b79e64"/>
    <x v="1"/>
    <x v="260"/>
    <n v="-0.014708791"/>
    <n v="-0.014708791"/>
    <x v="1"/>
    <n v="4.534170854271356"/>
    <n v="-0.06669217145376884"/>
    <n v="-0.0666921714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27c2432dc17173de8a3eac6ec4859f9b2b5ba688bd4d78653df6fd1d19b3cf"/>
    <n v="1"/>
    <n v="1"/>
  </r>
  <r>
    <s v="9c780900-ff60-4427-a68f-4e9cc2ce15c2"/>
    <x v="1"/>
    <x v="260"/>
    <n v="-0.014708791"/>
    <n v="-0.014708791"/>
    <x v="1"/>
    <n v="4.534170854271356"/>
    <n v="-0.06669217145376884"/>
    <n v="-0.066692171453768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30fa09e811e2814632def82a6117ffcc613cb876bd9e2b6a284ed13a035a2b5"/>
    <n v="1"/>
    <n v="1"/>
  </r>
  <r>
    <s v="81489636-d9d0-4623-8324-e2aee3350871"/>
    <x v="1"/>
    <x v="260"/>
    <n v="-0.013166925"/>
    <n v="-0.013166925"/>
    <x v="1"/>
    <n v="4.534170854271356"/>
    <n v="-0.05970108757537688"/>
    <n v="-0.059701087575376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4ceea6ebfbdce8931fa459c89900d2998047a1654a4b7d3185c880f9c4e0d8"/>
    <n v="1"/>
    <n v="1"/>
  </r>
  <r>
    <s v="6041b0b0-8395-47bf-ba30-53c966e9d89c"/>
    <x v="1"/>
    <x v="260"/>
    <n v="-0.013021898"/>
    <n v="-0.013021898"/>
    <x v="1"/>
    <n v="4.534170854271356"/>
    <n v="-0.05904351037889447"/>
    <n v="-0.0590435103788944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33f08f2698b73ff00ebe4897f64300225a6049638518ba222b0d01c5e2bf96"/>
    <n v="1"/>
    <n v="1"/>
  </r>
  <r>
    <s v="9fdb53ec-9fa4-4867-8e3c-4178b1ee6c34"/>
    <x v="1"/>
    <x v="260"/>
    <n v="-0.013655437"/>
    <n v="-0.013655437"/>
    <x v="1"/>
    <n v="4.534170854271356"/>
    <n v="-0.06191608444773868"/>
    <n v="-0.06191608444773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b034be42ed84971cc0b4be222ac70b796f551cc31a9e28497b6dc23a0226503"/>
    <n v="1"/>
    <n v="1"/>
  </r>
  <r>
    <s v="768cbdbe-49d8-4948-80b2-b969ed17ee76"/>
    <x v="1"/>
    <x v="260"/>
    <n v="-0.013655437"/>
    <n v="-0.013655437"/>
    <x v="1"/>
    <n v="4.534170854271356"/>
    <n v="-0.06191608444773868"/>
    <n v="-0.061916084447738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0933ca3c47c1b4c3ea09f26b026fdea767567cafef190d902b6a5ce437fce0b"/>
    <n v="1"/>
    <n v="1"/>
  </r>
  <r>
    <s v="90df6937-4835-4c02-87a8-5ec5c59b1421"/>
    <x v="1"/>
    <x v="260"/>
    <n v="-0.014495067"/>
    <n v="-0.014495067"/>
    <x v="1"/>
    <n v="4.534170854271356"/>
    <n v="-0.06572311032211055"/>
    <n v="-0.0657231103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6088bc5fa46bf470a5867209e0e0102696a92e95b7a03d356687766b5c8050"/>
    <n v="1"/>
    <n v="1"/>
  </r>
  <r>
    <s v="a98519ef-6074-4059-bf09-a0326cf5c957"/>
    <x v="1"/>
    <x v="260"/>
    <n v="-0.014495067"/>
    <n v="-0.014495067"/>
    <x v="1"/>
    <n v="4.534170854271356"/>
    <n v="-0.06572311032211055"/>
    <n v="-0.0657231103221105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052410bb5715270ce64451ae25d3f76b4a9bb301083c5b34f53b2bf68969fc2"/>
    <n v="1"/>
    <n v="1"/>
  </r>
  <r>
    <s v="ef1dc4a6-d341-40cd-8de7-b8659e7cdb27"/>
    <x v="1"/>
    <x v="260"/>
    <n v="-0.014769855"/>
    <n v="-0.014769855"/>
    <x v="1"/>
    <n v="4.534170854271356"/>
    <n v="-0.06696904606281406"/>
    <n v="-0.066969046062814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6f8c25408601deac39b2a2899d26c703bbd252395bf8f77a6f2c3a356c4a8a"/>
    <n v="1"/>
    <n v="1"/>
  </r>
  <r>
    <s v="7f7e3b84-cbc5-4b95-828a-74efe2eaf018"/>
    <x v="1"/>
    <x v="260"/>
    <n v="-0.014266077"/>
    <n v="-0.014266077"/>
    <x v="1"/>
    <n v="4.534170854271356"/>
    <n v="-0.06468483053819095"/>
    <n v="-0.0646848305381909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edb8df494dcb1631ca8058e583144e5f54e425e22a04b5bf274afced036973f"/>
    <n v="1"/>
    <n v="1"/>
  </r>
  <r>
    <s v="d5f23f3b-008c-4310-b829-1faa27d5c98a"/>
    <x v="1"/>
    <x v="260"/>
    <n v="-0.011770086"/>
    <n v="-0.011770086"/>
    <x v="1"/>
    <n v="4.534170854271356"/>
    <n v="-0.05336758089346733"/>
    <n v="-0.053367580893467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5d0456d270414bbacc14e4ab1dfa0f0140de428de0390f835d6cd6490866e52"/>
    <n v="1"/>
    <n v="1"/>
  </r>
  <r>
    <s v="aa4e23a0-ffea-4056-b13d-43086476e07e"/>
    <x v="1"/>
    <x v="260"/>
    <n v="-0.012464689"/>
    <n v="-0.012464689"/>
    <x v="1"/>
    <n v="4.534170854271356"/>
    <n v="-0.05651702957135678"/>
    <n v="-0.056517029571356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d98b2e9dbcb19e987a06bf8f3f52ed8eaa83d54cabaf2b7a2c663a08361eb"/>
    <n v="1"/>
    <n v="1"/>
  </r>
  <r>
    <s v="13f4401a-0076-49c6-b5d1-074b07b96f0c"/>
    <x v="1"/>
    <x v="260"/>
    <n v="-0.012182268"/>
    <n v="-0.012182268"/>
    <x v="1"/>
    <n v="4.534170854271356"/>
    <n v="-0.05523648450452261"/>
    <n v="-0.055236484504522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cf87c564021741568f2c362a6effcf167f3f5cac27a447a5d1428815d14c6ca"/>
    <n v="1"/>
    <n v="1"/>
  </r>
  <r>
    <s v="18fb25a5-ed71-463a-9ebe-17bb5b7be25b"/>
    <x v="1"/>
    <x v="260"/>
    <n v="-0.008848962"/>
    <n v="-0.008848962"/>
    <x v="1"/>
    <n v="4.534170854271356"/>
    <n v="-0.04012270559095477"/>
    <n v="-0.040122705590954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ead773a68d9fa38f63cf4c80dfd3f42edf2539ee933e116bd162995fc45fea"/>
    <n v="1"/>
    <n v="1"/>
  </r>
  <r>
    <s v="f1c05268-3b91-4985-acb2-67c23fc59e8c"/>
    <x v="1"/>
    <x v="260"/>
    <n v="-0.008847169199999999"/>
    <n v="-0.008847169199999999"/>
    <x v="1"/>
    <n v="4.534170854271356"/>
    <n v="-0.04011457672944723"/>
    <n v="-0.040114576729447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fc6d15198d9093e4d1b2da55978e428f8d37de639321d6b9c8882da60e8f6"/>
    <n v="1"/>
    <n v="1"/>
  </r>
  <r>
    <s v="e126c3e8-6882-4c8f-ae20-2275dd38aadb"/>
    <x v="1"/>
    <x v="260"/>
    <n v="-0.012693679"/>
    <n v="-0.012693679"/>
    <x v="1"/>
    <n v="4.534170854271356"/>
    <n v="-0.05755530935527638"/>
    <n v="-0.0575553093552763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2036b369bacc8bb5325602ad69a2ba9cb6fbf5d50f819e0d71a87b235cda4b"/>
    <n v="1"/>
    <n v="1"/>
  </r>
  <r>
    <s v="ee3136ea-36ff-4dc1-8a4f-feb1360487c4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b90e80c924af03b817d1051785831d6a4110c3b240d9cef865e7f8117753f2f"/>
    <n v="1"/>
    <n v="1"/>
  </r>
  <r>
    <s v="5c17f4f1-c03c-4520-aea1-7daccac350fd"/>
    <x v="1"/>
    <x v="260"/>
    <n v="-0.012716578"/>
    <n v="-0.012716578"/>
    <x v="1"/>
    <n v="4.534170854271356"/>
    <n v="-0.05765913733366834"/>
    <n v="-0.057659137333668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379dc634715e19f8b7e06fb46e4ae3cae875c6b8c92e2d10c42ab787b09c0"/>
    <n v="1"/>
    <n v="1"/>
  </r>
  <r>
    <s v="b84b66f7-cf13-473d-92d5-59f2869fa25b"/>
    <x v="1"/>
    <x v="260"/>
    <n v="-0.011731921"/>
    <n v="-0.011731921"/>
    <x v="1"/>
    <n v="4.534170854271356"/>
    <n v="-0.05319453426281407"/>
    <n v="-0.053194534262814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1dccd2a110f3b7362dba7a1d99141237e64cc6396013a15d172ba61d8106848"/>
    <n v="1"/>
    <n v="1"/>
  </r>
  <r>
    <s v="c00cda08-3a1c-4fe0-b856-fda728e0799f"/>
    <x v="1"/>
    <x v="260"/>
    <n v="-0.0089892924"/>
    <n v="-0.0089892924"/>
    <x v="1"/>
    <n v="4.534170854271356"/>
    <n v="-0.04075898760060301"/>
    <n v="-0.040758987600603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a85425582541a8f3533292dc5da7abebd71293bb7fe547a236d2d7797c2e762"/>
    <n v="1"/>
    <n v="1"/>
  </r>
  <r>
    <s v="25154ab4-31b4-464b-a7b3-82a84c05e324"/>
    <x v="1"/>
    <x v="260"/>
    <n v="-0.008991114"/>
    <n v="-0.008991114"/>
    <x v="1"/>
    <n v="4.534170854271356"/>
    <n v="-0.04076724704623115"/>
    <n v="-0.0407672470462311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9f5ade89803250ddf8bcfb91592548925c13e6a39ca417713d0265e73a337f7"/>
    <n v="1"/>
    <n v="1"/>
  </r>
  <r>
    <s v="5a88ff5b-ef07-477f-9433-b30949d1d865"/>
    <x v="1"/>
    <x v="260"/>
    <n v="-0.0129664282"/>
    <n v="-0.0129664282"/>
    <x v="1"/>
    <n v="4.534170854271356"/>
    <n v="-0.05879200082844221"/>
    <n v="-0.058792000828442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0951ffd8f23f79577887208cfc5dcabc3729de8dc303b1d8658c4e3d2668cb"/>
    <n v="1"/>
    <n v="1"/>
  </r>
  <r>
    <s v="d731ca11-8721-4536-ae1a-3a88b9b0455f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48ad3919de2e22e6838734484adec44d5bf699fedfdbdff5b7bca01dad613c"/>
    <n v="1"/>
    <n v="1"/>
  </r>
  <r>
    <s v="a743753d-5bd3-4d1d-a8f5-d837c400c045"/>
    <x v="1"/>
    <x v="260"/>
    <n v="-0.012342561"/>
    <n v="-0.012342561"/>
    <x v="1"/>
    <n v="4.534170854271356"/>
    <n v="-0.05596328035326633"/>
    <n v="-0.0559632803532663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916b7433716948f7c326e40381831ccad1ea4f4c63a67f4877ea866607fc0f3"/>
    <n v="1"/>
    <n v="1"/>
  </r>
  <r>
    <s v="e9222f1e-515f-49ff-9d5d-c31b6c9ba1d1"/>
    <x v="1"/>
    <x v="260"/>
    <n v="-0.0095755506"/>
    <n v="-0.0095755506"/>
    <x v="1"/>
    <n v="4.534170854271356"/>
    <n v="-0.0434171824441206"/>
    <n v="-0.04341718244412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98182aea867d731dcf7781417dd445a488f90cae2e91962b39f6d058694108d"/>
    <n v="1"/>
    <n v="1"/>
  </r>
  <r>
    <s v="27dcf87c-82f7-4766-bf0f-ae9c07b261ea"/>
    <x v="1"/>
    <x v="260"/>
    <n v="-0.013151659"/>
    <n v="-0.013151659"/>
    <x v="1"/>
    <n v="4.534170854271356"/>
    <n v="-0.05963186892311557"/>
    <n v="-0.059631868923115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d76aadc51cfd1275dd3f928f5604b41ac8d5d30e8a19a9b69ef333ef23976e6"/>
    <n v="1"/>
    <n v="1"/>
  </r>
  <r>
    <s v="7b27fbbd-9583-4f11-bcc6-746a98c9ba68"/>
    <x v="1"/>
    <x v="260"/>
    <n v="-0.010594604"/>
    <n v="-0.010594604"/>
    <x v="1"/>
    <n v="4.534170854271356"/>
    <n v="-0.04803774466934673"/>
    <n v="-0.0480377446693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1ab7087f76e46ea880ae634063ced55b4116d91016b87c4132c534d45b4028"/>
    <n v="1"/>
    <n v="1"/>
  </r>
  <r>
    <s v="bd3db217-6602-4ad2-bca2-b3a0af88b241"/>
    <x v="1"/>
    <x v="260"/>
    <n v="-0.013418814"/>
    <n v="-0.013418814"/>
    <x v="1"/>
    <n v="4.534170854271356"/>
    <n v="-0.06084319533768844"/>
    <n v="-0.060843195337688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601cf7297b76b396ebb9ddbbc5f4c0cfe4f39b5bb090f671782f763c059ed5b"/>
    <n v="1"/>
    <n v="1"/>
  </r>
  <r>
    <s v="60b1bece-2ab2-4933-851d-842c64e44357"/>
    <x v="1"/>
    <x v="260"/>
    <n v="-0.0133480182"/>
    <n v="-0.0133480182"/>
    <x v="1"/>
    <n v="4.534170854271356"/>
    <n v="-0.06052219508472362"/>
    <n v="-0.06052219508472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e90c72ce7e2b9c5b1dd2c7cd0929a1b410efd29a5c2488c3fe697d3cc031b90"/>
    <n v="1"/>
    <n v="1"/>
  </r>
  <r>
    <s v="6b8851f8-4099-428e-b863-16ce49b6a110"/>
    <x v="1"/>
    <x v="260"/>
    <n v="-0.013350117"/>
    <n v="-0.013350117"/>
    <x v="1"/>
    <n v="4.534170854271356"/>
    <n v="-0.06053171140251257"/>
    <n v="-0.0605317114025125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778c604921625065233babaff14daede820c73b6e7b220fa9befe834ffea9a5"/>
    <n v="1"/>
    <n v="1"/>
  </r>
  <r>
    <s v="ae723361-69c6-4dc1-a695-038b458e891b"/>
    <x v="1"/>
    <x v="260"/>
    <n v="-0.012783265"/>
    <n v="-0.012783265"/>
    <x v="1"/>
    <n v="4.534170854271356"/>
    <n v="-0.05796150758542713"/>
    <n v="-0.057961507585427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a1744945a7dcc043e416ed682c8f47de634be48f64000a4bcc8ff1687613b3"/>
    <n v="1"/>
    <n v="1"/>
  </r>
  <r>
    <s v="c9e91d4c-e132-415f-8f90-188e400a0840"/>
    <x v="1"/>
    <x v="260"/>
    <n v="-0.0132945956"/>
    <n v="-0.0132945956"/>
    <x v="1"/>
    <n v="4.534170854271356"/>
    <n v="-0.06027996788884422"/>
    <n v="-0.060279967888844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67b275c6c07010057906a1cc3c6b3c6db43aa96fa583acdb7c240dc02d26945"/>
    <n v="1"/>
    <n v="1"/>
  </r>
  <r>
    <s v="9edc5566-6992-43d3-8023-473bb053e7d2"/>
    <x v="1"/>
    <x v="260"/>
    <n v="-0.012678413"/>
    <n v="-0.012678413"/>
    <x v="1"/>
    <n v="4.534170854271356"/>
    <n v="-0.05748609070301507"/>
    <n v="-0.057486090703015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da69bf165177c8d559d1e8d4372b32846f0629005ed1c6ff3bf89ccd207a4"/>
    <n v="1"/>
    <n v="1"/>
  </r>
  <r>
    <s v="3ede195d-330a-429e-aa34-ab4813310101"/>
    <x v="1"/>
    <x v="260"/>
    <n v="-0.011556362"/>
    <n v="-0.011556362"/>
    <x v="1"/>
    <n v="4.534170854271356"/>
    <n v="-0.05239851976180904"/>
    <n v="-0.052398519761809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624ba9d0035dd585f689d71965511da8d80e4c9331bf20007f82a361dca73a"/>
    <n v="1"/>
    <n v="1"/>
  </r>
  <r>
    <s v="4d2a8fa7-cfeb-4cc8-8a76-686d55689b0f"/>
    <x v="1"/>
    <x v="260"/>
    <n v="-0.015777411"/>
    <n v="-0.015777411"/>
    <x v="1"/>
    <n v="4.534170854271356"/>
    <n v="-0.07153747711206028"/>
    <n v="-0.0715374771120602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bd65a7fb2437174f3beddcd3a9137b560456ed1293fe783861103d8a2cab4e"/>
    <n v="1"/>
    <n v="1"/>
  </r>
  <r>
    <s v="6e8b8e46-6123-44fb-85c6-9a097a2335e8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0bbbd51965a1009807e3e42d089cf115876358a9284238755b8211874ceac87"/>
    <n v="1"/>
    <n v="1"/>
  </r>
  <r>
    <s v="52559c68-59f8-4db4-99e9-ae14593476e1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1cccd5728b6aaf694939dad28638a6adb00e5e84bbe590a5088a7f62f8bab20"/>
    <n v="1"/>
    <n v="1"/>
  </r>
  <r>
    <s v="7da771ab-d6a7-438c-94d9-c5dfa537199a"/>
    <x v="1"/>
    <x v="260"/>
    <n v="-0.014182114"/>
    <n v="-0.014182114"/>
    <x v="1"/>
    <n v="4.534170854271356"/>
    <n v="-0.06430412795075377"/>
    <n v="-0.0643041279507537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df9549379b374c35873fafe2d99e3a268e3820a5b2c6496747cd1c5b9170b9"/>
    <n v="1"/>
    <n v="1"/>
  </r>
  <r>
    <s v="701faacd-26fa-4f5e-ab65-a7bf5e339195"/>
    <x v="1"/>
    <x v="260"/>
    <n v="-0.01381573"/>
    <n v="-0.01381573"/>
    <x v="1"/>
    <n v="4.534170854271356"/>
    <n v="-0.06264288029648241"/>
    <n v="-0.06264288029648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c5db56f01f3ea33b20dd3388d307e78f8e0de8d723bd13355ae9a54ad1cedf4"/>
    <n v="1"/>
    <n v="1"/>
  </r>
  <r>
    <s v="ef67002b-7982-4a55-8d95-8eca2374567c"/>
    <x v="1"/>
    <x v="260"/>
    <n v="-0.012167002"/>
    <n v="-0.012167002"/>
    <x v="1"/>
    <n v="4.534170854271356"/>
    <n v="-0.05516726585226131"/>
    <n v="-0.055167265852261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e8981d87c25880a74a817687bdd28381a3931f3d98547f29e34ba49700a5f6"/>
    <n v="1"/>
    <n v="1"/>
  </r>
  <r>
    <s v="f5458bc4-dfb7-4f8f-afed-bcf2ef495e5d"/>
    <x v="1"/>
    <x v="260"/>
    <n v="-0.012373093"/>
    <n v="-0.012373093"/>
    <x v="1"/>
    <n v="4.534170854271356"/>
    <n v="-0.05610171765778894"/>
    <n v="-0.056101717657788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d3817be1fff02eb70a717a91891f0f862b1798ec62c0407acc7477dd8e8e1e2"/>
    <n v="1"/>
    <n v="1"/>
  </r>
  <r>
    <s v="edc587d0-d9a8-436f-b620-94b77e27f9ed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62154fa24e57db092bed64799856cc9a67ea9330673be1dabdc203086e0ed87"/>
    <n v="1"/>
    <n v="1"/>
  </r>
  <r>
    <s v="fb39ca76-c301-47b3-afa9-147abb940e2a"/>
    <x v="1"/>
    <x v="260"/>
    <n v="-0.0117834992"/>
    <n v="-0.0117834992"/>
    <x v="1"/>
    <n v="4.534170854271356"/>
    <n v="-0.05342839863396984"/>
    <n v="-0.053428398633969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67a59d74b00dd9c9d3b8818e8530ac577738b15e3abf36fbeb0b45c60f55b78"/>
    <n v="1"/>
    <n v="1"/>
  </r>
  <r>
    <s v="19c1c8ad-ed54-4272-93bf-43dbae4361c0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36e9ad21e8b76af3f265830f8c939bcdff14219eaa4654886d5b966b628da17"/>
    <n v="1"/>
    <n v="1"/>
  </r>
  <r>
    <s v="f2e1dda4-fd47-4e94-9b4d-1396bef515da"/>
    <x v="1"/>
    <x v="260"/>
    <n v="-0.011785352"/>
    <n v="-0.011785352"/>
    <x v="1"/>
    <n v="4.534170854271356"/>
    <n v="-0.05343679954572864"/>
    <n v="-0.0534367995457286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7c31438cba5a4c94e87b33d6e5eded6940145708833d65bab1e9df154022a6"/>
    <n v="1"/>
    <n v="1"/>
  </r>
  <r>
    <s v="6e7b43ad-dc3d-4038-8752-a4aa34ed5b64"/>
    <x v="1"/>
    <x v="260"/>
    <n v="-0.012228066"/>
    <n v="-0.012228066"/>
    <x v="1"/>
    <n v="4.534170854271356"/>
    <n v="-0.05544414046130652"/>
    <n v="-0.055444140461306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2d82bf4e1293943ae6c7a0cd96231540c9607f97c798d183e8860584dc394d6"/>
    <n v="1"/>
    <n v="1"/>
  </r>
  <r>
    <s v="cf15d094-216d-4b8f-a770-db38fcadd385"/>
    <x v="1"/>
    <x v="260"/>
    <n v="-0.011915113"/>
    <n v="-0.011915113"/>
    <x v="1"/>
    <n v="4.534170854271356"/>
    <n v="-0.05402515808994975"/>
    <n v="-0.054025158089949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68f7f71f66ac23c5033eebf6d1beb1f36fd8d3a3ef2978c838f115a13e5cacf"/>
    <n v="1"/>
    <n v="1"/>
  </r>
  <r>
    <s v="9d7f3e08-b561-435e-8849-aab595ed8a71"/>
    <x v="1"/>
    <x v="260"/>
    <n v="-0.012800541"/>
    <n v="-0.012800541"/>
    <x v="1"/>
    <n v="4.534170854271356"/>
    <n v="-0.05803983992110552"/>
    <n v="-0.0580398399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132ac8cf567157122b58be6d5fac85434236dcc0974bb16412dc01cdd332073"/>
    <n v="1"/>
    <n v="1"/>
  </r>
  <r>
    <s v="5d41cd72-0271-4f83-b6b6-aab86a399726"/>
    <x v="1"/>
    <x v="260"/>
    <n v="-0.010045028"/>
    <n v="-0.010045028"/>
    <x v="1"/>
    <n v="4.534170854271356"/>
    <n v="-0.04554587318793969"/>
    <n v="-0.04554587318793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b374867db3239ac47aa0779810f675a7f88d2a7d194e6bacb4dcf973f6bfcb7"/>
    <n v="1"/>
    <n v="1"/>
  </r>
  <r>
    <s v="45d0327c-7133-49e5-8960-d457e68cd1aa"/>
    <x v="1"/>
    <x v="260"/>
    <n v="-0.009762607"/>
    <n v="-0.009762607"/>
    <x v="1"/>
    <n v="4.534170854271356"/>
    <n v="-0.04426532812110552"/>
    <n v="-0.044265328121105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d8c274746ef76394d19b5cb86f6fcb0eeffda1b4c58580b06b589e2cdd22e7"/>
    <n v="1"/>
    <n v="1"/>
  </r>
  <r>
    <s v="a495e864-8c1a-4dfb-9afa-fee10f68b191"/>
    <x v="2"/>
    <x v="261"/>
    <n v="-0.2599730224"/>
    <n v="-0.2599730224"/>
    <x v="1"/>
    <n v="4.8172740888667"/>
    <n v="-1.252361304611882"/>
    <n v="-1.25236130461188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c9cb67a46feaf60743ed983943e6a302d59983c9fb229d74fbb175b440ae7035"/>
    <n v="1"/>
    <n v="1"/>
  </r>
  <r>
    <s v="4b6395c8-6b68-4daf-8fc0-b3048c498566"/>
    <x v="2"/>
    <x v="261"/>
    <n v="-0.0259724"/>
    <n v="-0.0259724"/>
    <x v="1"/>
    <n v="4.8172740888667"/>
    <n v="-0.1251161695456815"/>
    <n v="-0.125116169545681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9862f04a813415f59f12d39a72f161a0ff5da1a756963b5abe3120f952d35d80"/>
    <n v="1"/>
    <n v="1"/>
  </r>
  <r>
    <s v="8bce4462-a475-4139-80d3-7ad5e5eccdff"/>
    <x v="338"/>
    <x v="262"/>
    <n v="-0.0263084"/>
    <n v="-0.0263084"/>
    <x v="1"/>
    <n v="4.88855572213893"/>
    <n v="-0.1286100793603198"/>
    <n v="-0.128610079360319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3622bfff86fb30c5f4bc67cecaffef374fc1a55374057c89e4d95596c002f41d"/>
    <n v="1"/>
    <n v="1"/>
  </r>
  <r>
    <s v="57ec62ae-8e7d-4beb-b070-85e64bb86eb8"/>
    <x v="338"/>
    <x v="262"/>
    <n v="-0.2047461936"/>
    <n v="-0.2047461936"/>
    <x v="1"/>
    <n v="4.88855572213893"/>
    <n v="-1.000913176309445"/>
    <n v="-1.000913176309445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9ef7527c58ecd5dfb409f80d5e56f7f453ababbbbe13cf961ab32141ec374a16"/>
    <n v="1"/>
    <n v="1"/>
  </r>
  <r>
    <s v="d063d453-274e-4643-b659-668ed1ac7d15"/>
    <x v="338"/>
    <x v="262"/>
    <n v="-0.027203"/>
    <n v="-0.027203"/>
    <x v="1"/>
    <n v="4.88855572213893"/>
    <n v="-0.1329833813093453"/>
    <n v="-0.1329833813093453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4c473443f8825629f95f92e1a5fb4cf3dfce61b3b1d18502460923e819cf57d"/>
    <n v="1"/>
    <n v="1"/>
  </r>
  <r>
    <s v="fa39ce73-5045-4e1f-a343-579ae9bd16c2"/>
    <x v="338"/>
    <x v="262"/>
    <n v="-0.6037490303999999"/>
    <n v="-0.6037490303999999"/>
    <x v="1"/>
    <n v="4.88855572213893"/>
    <n v="-2.951460777297751"/>
    <n v="-2.951460777297751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05fe84297971fedd129b804d6b463d1c224bf191645ec844a57bcdec62538d30"/>
    <n v="1"/>
    <n v="1"/>
  </r>
  <r>
    <s v="81cacf9f-f3d9-4436-98e2-bd53769fb4c0"/>
    <x v="338"/>
    <x v="262"/>
    <n v="-0.0245486"/>
    <n v="-0.0245486"/>
    <x v="1"/>
    <n v="4.88855572213893"/>
    <n v="-0.1200071990004997"/>
    <n v="-0.1200071990004997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370f59e198232c76e792c4a56fbbd95db7421c35e271d64c2af010116a4573a"/>
    <n v="1"/>
    <n v="1"/>
  </r>
  <r>
    <s v="f6d64b2e-63f7-4965-8a85-0ca667dcd02e"/>
    <x v="338"/>
    <x v="262"/>
    <n v="-0.5103143936000001"/>
    <n v="-0.5103143936000001"/>
    <x v="1"/>
    <n v="4.88855572213893"/>
    <n v="-2.494700348923139"/>
    <n v="-2.49470034892313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f727a60f03f400dd21ca161d19cd82fbed089f175c55ac0e2e855eb7435257a8"/>
    <n v="1"/>
    <n v="1"/>
  </r>
  <r>
    <s v="38ff03f4-5483-4d92-aeb4-ab23e9024c1d"/>
    <x v="338"/>
    <x v="262"/>
    <n v="-0.0227606622"/>
    <n v="-0.0227606622"/>
    <x v="1"/>
    <n v="4.88855572213893"/>
    <n v="-0.1112667654374812"/>
    <n v="-0.111266765437481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70428a47f955b521993d4e9fdb203a109b53cca3a4fea0d910692c2f68558b02"/>
    <n v="1"/>
    <n v="1"/>
  </r>
  <r>
    <s v="3414cd34-cc2f-46b4-8624-c01cf20e9553"/>
    <x v="338"/>
    <x v="262"/>
    <n v="-0.3647588032"/>
    <n v="-0.3647588032"/>
    <x v="1"/>
    <n v="4.88855572213893"/>
    <n v="-1.783143734583908"/>
    <n v="-1.78314373458390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1863446092dd5d64b47b9343b8842aeba4d2de6c8d5ae9ade08037ae8981aae3"/>
    <n v="1"/>
    <n v="1"/>
  </r>
  <r>
    <s v="a1d567cb-c351-4e0c-b69b-422f73e7f50d"/>
    <x v="338"/>
    <x v="262"/>
    <n v="-0.024032"/>
    <n v="-0.024032"/>
    <x v="1"/>
    <n v="4.88855572213893"/>
    <n v="-0.1174817711144428"/>
    <n v="-0.117481771114442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d50f0c66937ee61d69c9f1c0f05301407117ee99826d0c387e577088ab12fa74"/>
    <n v="1"/>
    <n v="1"/>
  </r>
  <r>
    <s v="e29acdbf-e2f4-469f-bb24-116865609baa"/>
    <x v="3"/>
    <x v="263"/>
    <n v="-0.0244793"/>
    <n v="-0.0244793"/>
    <x v="1"/>
    <n v="4.971627675460428"/>
    <n v="-0.1217019653558985"/>
    <n v="-0.121701965355898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7e5b241a0afd3740b27e649ffef39c9e3b02b426c0781b6b1a1ccb6de9bb474"/>
    <n v="1"/>
    <n v="1"/>
  </r>
  <r>
    <s v="f87c4af3-c161-4158-8faa-4d2e6f5d53b5"/>
    <x v="3"/>
    <x v="263"/>
    <n v="-0.0277301"/>
    <n v="-0.0277301"/>
    <x v="1"/>
    <n v="4.971627675460428"/>
    <n v="-0.1378637326032852"/>
    <n v="-0.1378637326032852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b244e0d047d1a9a0f43372271d1c02a73bcaf5469e50122101683cf9130fabce"/>
    <n v="1"/>
    <n v="1"/>
  </r>
  <r>
    <s v="02d2a285-11e7-4482-a08d-8831f3b0df8b"/>
    <x v="3"/>
    <x v="263"/>
    <n v="-0.1497527448"/>
    <n v="-0.1497527448"/>
    <x v="1"/>
    <n v="4.971627675460428"/>
    <n v="-0.7445148905238427"/>
    <n v="-0.7445148905238427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9006cf9ce09b58f7d475887117fc844a21d0aa1360008b6a54959c7492c26e2a"/>
    <n v="1"/>
    <n v="1"/>
  </r>
  <r>
    <s v="538af4d8-cc6a-4d3c-9f97-d695d7358caa"/>
    <x v="3"/>
    <x v="263"/>
    <n v="-0.0218233386"/>
    <n v="-0.0218233386"/>
    <x v="1"/>
    <n v="4.971627675460428"/>
    <n v="-0.1084975141547038"/>
    <n v="-0.1084975141547038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1f0611fdbe337731f40c9f5b33db0c9de17de839ff61e83a9e776b5c94f6ed16"/>
    <n v="1"/>
    <n v="1"/>
  </r>
  <r>
    <s v="4a6fc5c6-c80b-44d1-9f17-233a07f1d1bd"/>
    <x v="3"/>
    <x v="263"/>
    <n v="-0.025271"/>
    <n v="-0.025271"/>
    <x v="1"/>
    <n v="4.971627675460428"/>
    <n v="-0.1256380029865605"/>
    <n v="-0.125638002986560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822495db732cf09825e6af4789161da7027c2d970a48b29edb7311d0179c835a"/>
    <n v="1"/>
    <n v="1"/>
  </r>
  <r>
    <s v="a5aac1f5-e90c-4e00-982b-9d47a16b67db"/>
    <x v="3"/>
    <x v="263"/>
    <n v="-0.2131592052"/>
    <n v="-0.2131592052"/>
    <x v="1"/>
    <n v="4.971627675460428"/>
    <n v="-1.059748203851468"/>
    <n v="-1.05974820385146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b1f40693b65b4081b4ea58a40ede45bdaa57dc2ea05327009b76b251d8b0d8d6"/>
    <n v="1"/>
    <n v="1"/>
  </r>
  <r>
    <s v="25097374-7376-48ca-9709-0f68f01529a8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5f605d8d01d9711a141ad5c048649011c4ebecd01c1bdffa6b795ba844d8786"/>
    <n v="1"/>
    <n v="1"/>
  </r>
  <r>
    <s v="6026e657-b222-40a5-9c8b-8b2d4bd40e54"/>
    <x v="4"/>
    <x v="259"/>
    <n v="-0.0177972957"/>
    <n v="-0.0177972957"/>
    <x v="1"/>
    <n v="4.911044477761119"/>
    <n v="-0.08740331076656671"/>
    <n v="-0.0874033107665667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bcd39aa60df9cf4b85c69944184957fd9cef7ce2c7a180bc5f754c9c6472fca4"/>
    <n v="1"/>
    <n v="1"/>
  </r>
  <r>
    <s v="096b8a5d-ba1b-4ff9-ad36-c8544de40699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f39340b6c975c93f9b8cda03f0874807fbcefab83eddd401cacba435ee6251a"/>
    <n v="1"/>
    <n v="1"/>
  </r>
  <r>
    <s v="2f4bf395-0190-4d86-b358-f9b38b40828e"/>
    <x v="4"/>
    <x v="259"/>
    <n v="0.0075"/>
    <n v="0.0075"/>
    <x v="1"/>
    <n v="4.911044477761119"/>
    <n v="0.03683283358320839"/>
    <n v="0.0368328335832083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94778efddcfbae854dacced83ef5a91bf1ecb40df426ab1312c0710e73f2d251"/>
    <n v="1"/>
    <n v="1"/>
  </r>
  <r>
    <s v="26972890-80a0-4598-b38b-73004654259b"/>
    <x v="5"/>
    <x v="264"/>
    <n v="-0.0253445"/>
    <n v="-0.0253445"/>
    <x v="1"/>
    <n v="5.045135406218656"/>
    <n v="-0.1278664343029087"/>
    <n v="-0.1278664343029087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b30c56fa345521d44254cfcf08f27c78f2114d8d524fc02871d82be2a6c03567"/>
    <n v="1"/>
    <n v="1"/>
  </r>
  <r>
    <s v="2f7feb16-b069-4aaa-9d6e-7ec4bf1d8046"/>
    <x v="5"/>
    <x v="264"/>
    <n v="-0.1281601514"/>
    <n v="-0.1281601514"/>
    <x v="1"/>
    <n v="5.045135406218656"/>
    <n v="-0.6465853174944836"/>
    <n v="-0.6465853174944836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d510061549230bb1ceb5bcaf39140475cf4e49c2815cd197040885f67d470068"/>
    <n v="1"/>
    <n v="1"/>
  </r>
  <r>
    <s v="8583128f-feaf-4fa9-b42c-47851f2c5b44"/>
    <x v="5"/>
    <x v="264"/>
    <n v="0.00975"/>
    <n v="0.00975"/>
    <x v="1"/>
    <n v="5.045135406218656"/>
    <n v="0.0491900702106319"/>
    <n v="0.049190070210631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270e25a2069824d1b84a84038b331c81759f9c9aa6917914c2056d22000bb79b"/>
    <n v="1"/>
    <n v="1"/>
  </r>
  <r>
    <s v="54f71e48-666a-4226-84d7-451ba6b16592"/>
    <x v="6"/>
    <x v="266"/>
    <n v="-0.020923515"/>
    <n v="-0.020923515"/>
    <x v="1"/>
    <n v="4.94585020242915"/>
    <n v="-0.1034845708982794"/>
    <n v="-0.1034845708982794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54b071087e902e08d583fa91a6f763e0369a1e0122a2be66c9ca7e67c1fb5330"/>
    <n v="1"/>
    <n v="1"/>
  </r>
  <r>
    <s v="22308e5d-9d4b-42d2-8d5d-31018fb81cb7"/>
    <x v="6"/>
    <x v="266"/>
    <n v="0.01"/>
    <n v="0.01"/>
    <x v="1"/>
    <n v="4.94585020242915"/>
    <n v="0.0494585020242915"/>
    <n v="0.0494585020242915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1f1d7f71d9215d60980f27027ba1986c9abfa19ad828181c42bda622275a6009"/>
    <n v="1"/>
    <n v="1"/>
  </r>
  <r>
    <s v="f686ab93-3e12-434c-b0e2-457c0e73d62b"/>
    <x v="339"/>
    <x v="597"/>
    <n v="-0.00524968415832"/>
    <n v="-0.00524968415832"/>
    <x v="1"/>
    <n v="4.848989898989898"/>
    <n v="-0.02545566545658097"/>
    <n v="-0.02545566545658097"/>
    <x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c9ca6b707f0e57d6dc4426c1ef0cb072a5d5c3cf2735aafbd4469b4b4d8a9631"/>
    <n v="1"/>
    <n v="1"/>
  </r>
  <r>
    <s v="8e979441-9648-43ee-89ea-a0491fd2ecb7"/>
    <x v="339"/>
    <x v="597"/>
    <n v="-0.0228829218"/>
    <n v="-0.0228829218"/>
    <x v="1"/>
    <n v="4.848989898989898"/>
    <n v="-0.1109590566675757"/>
    <n v="-0.1109590566675757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ad6672aa1a53b13d6da98650db4b1d76a4862722cf36fee1136a08d303c3edbf"/>
    <n v="1"/>
    <n v="1"/>
  </r>
  <r>
    <s v="a5004945-77e8-4c13-a6e6-91eae6dbfe3a"/>
    <x v="339"/>
    <x v="597"/>
    <n v="-0.02547075"/>
    <n v="-0.02547075"/>
    <x v="1"/>
    <n v="4.848989898989898"/>
    <n v="-0.1235074094696969"/>
    <n v="-0.123507409469696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bc2cc265f1ae17a1184786f4f6a46a8097122e5d3dc902bc0fa0c4bf9c59742"/>
    <n v="1"/>
    <n v="1"/>
  </r>
  <r>
    <s v="911ba84c-9e19-43a9-9583-3bcebd890a6d"/>
    <x v="339"/>
    <x v="597"/>
    <n v="-0.0304222638"/>
    <n v="-0.0304222638"/>
    <x v="1"/>
    <n v="4.848989898989898"/>
    <n v="-0.147517249870606"/>
    <n v="-0.147517249870606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40d7a40d336bfc31c403c4adaabdcdf7a8851188d3d135b8a7c95ebc59d8fb3"/>
    <n v="1"/>
    <n v="1"/>
  </r>
  <r>
    <s v="d999bec1-3781-49d6-8bdb-1cfd1f17d213"/>
    <x v="339"/>
    <x v="597"/>
    <n v="-1.063102277039873"/>
    <n v="-1.063102277039873"/>
    <x v="1"/>
    <n v="4.848989898989898"/>
    <n v="-5.154972202959502"/>
    <n v="-5.154972202959502"/>
    <x v="1"/>
    <m/>
    <s v="Helper"/>
    <m/>
    <m/>
    <m/>
    <m/>
    <m/>
    <m/>
    <m/>
    <s v="Helper"/>
    <m/>
    <x v="162"/>
    <s v="Blockchain"/>
    <s v="Technology &amp; Infrastructure"/>
    <s v="Operating Costs"/>
    <s v="Operating Costs"/>
    <x v="10"/>
    <m/>
    <s v="0x0a4fa5b70374a080e2485615e126c4840ad49101642b08c3972d3a02f3353132"/>
    <n v="1"/>
    <n v="1"/>
  </r>
  <r>
    <s v="9a45ca95-4007-4502-aebb-8a4aef4fb773"/>
    <x v="7"/>
    <x v="267"/>
    <n v="0.04025"/>
    <n v="0.04025"/>
    <x v="1"/>
    <n v="4.930618401206637"/>
    <n v="0.1984573906485671"/>
    <n v="0.198457390648567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7f209060ca63e0d20df8cb0ede5d33b39510820068d470161fdffb276e701392"/>
    <n v="1"/>
    <n v="1"/>
  </r>
  <r>
    <s v="646b4b00-bab9-475d-b584-b73b026703e0"/>
    <x v="340"/>
    <x v="598"/>
    <n v="-0.0318037428"/>
    <n v="-0.0318037428"/>
    <x v="1"/>
    <n v="5.047762694821518"/>
    <n v="-0.1605377464615385"/>
    <n v="-0.160537746461538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e58ded855cb914064b9b0f818b923279cea21e20797dede92dc7e48d6e170476"/>
    <n v="1"/>
    <n v="1"/>
  </r>
  <r>
    <s v="51bdf89d-756a-4592-a714-771f920ad5d2"/>
    <x v="8"/>
    <x v="268"/>
    <n v="-0.0274403"/>
    <n v="-0.0274403"/>
    <x v="1"/>
    <n v="5.027162977867203"/>
    <n v="-0.1379468602615694"/>
    <n v="-0.1379468602615694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95b27d29d955acaa84de430ae8b67d29127b3fc9a4215fb5a8c947be324f52e5"/>
    <n v="1"/>
    <n v="1"/>
  </r>
  <r>
    <s v="f17c5690-b20d-4a25-97c8-4253a0114408"/>
    <x v="8"/>
    <x v="268"/>
    <n v="-5.020661075320051"/>
    <n v="-5.020661075320051"/>
    <x v="1"/>
    <n v="5.027162977867203"/>
    <n v="-25.2396814822679"/>
    <n v="-25.2396814822679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8951bf62aaf635b5aa127322bd9b088379f7bcf40fdcc00ea6863d966c309060"/>
    <n v="1"/>
    <n v="1"/>
  </r>
  <r>
    <s v="2b493b7c-cd78-4aae-b07e-2dce7dde09f7"/>
    <x v="8"/>
    <x v="268"/>
    <n v="-15.02498296142618"/>
    <n v="-15.02498296142618"/>
    <x v="1"/>
    <n v="5.027162977867203"/>
    <n v="-75.53303808676723"/>
    <n v="-75.53303808676723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1dc2eee1f307b0c81caa6e01ce3b0450a4f18013470b202eefc304ac544fb33a"/>
    <n v="1"/>
    <n v="1"/>
  </r>
  <r>
    <s v="c3d17fe5-1cc5-4fbd-a1a1-85c388e07c25"/>
    <x v="8"/>
    <x v="268"/>
    <n v="-3.018917526049213"/>
    <n v="-3.018917526049213"/>
    <x v="1"/>
    <n v="5.027162977867203"/>
    <n v="-15.17659042018905"/>
    <n v="-15.17659042018905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443ca34200f413d71ba4a710d6a840cf31cbfec7ad39db1028b9c7ef7f602b5b"/>
    <n v="1"/>
    <n v="1"/>
  </r>
  <r>
    <s v="a1916c4d-4cd1-4981-8064-55e20f50e671"/>
    <x v="8"/>
    <x v="268"/>
    <n v="-80.01994623043898"/>
    <n v="-80.01994623043898"/>
    <x v="1"/>
    <n v="5.027162977867203"/>
    <n v="-402.273311180587"/>
    <n v="-402.273311180587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1a0bfaf608093991ccf834e5440db764e11c0ba8926c50fc63723102923be171"/>
    <n v="1"/>
    <n v="1"/>
  </r>
  <r>
    <s v="3fb70fea-2267-4ea0-93b7-bb524beb7dec"/>
    <x v="8"/>
    <x v="268"/>
    <n v="0.122772526617775"/>
    <n v="0.122772526617775"/>
    <x v="1"/>
    <n v="5.027162977867203"/>
    <n v="0.6171975005120942"/>
    <n v="0.617197500512094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55b930c3cac9b54e8757b38d8ff6e336db6a24e9a2948c6890daab5576faa0e"/>
    <n v="1"/>
    <n v="1"/>
  </r>
  <r>
    <s v="99460a1f-91f3-4fb6-84b9-fed07f640e07"/>
    <x v="8"/>
    <x v="268"/>
    <n v="0.1285"/>
    <n v="0.1285"/>
    <x v="1"/>
    <n v="5.027162977867203"/>
    <n v="0.6459904426559356"/>
    <n v="0.6459904426559356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9536419b81a13c5b717d16281239c4c32cead93c84db71ffcaf12fc23edd90f"/>
    <n v="1"/>
    <n v="1"/>
  </r>
  <r>
    <s v="779d856e-416f-4134-824a-b257136d2b4d"/>
    <x v="8"/>
    <x v="268"/>
    <n v="0.0245"/>
    <n v="0.0245"/>
    <x v="1"/>
    <n v="5.027162977867203"/>
    <n v="0.1231654929577465"/>
    <n v="0.1231654929577465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1a4ae4d7b96070c19701c9736f02ee088816f2c3c692ed39957ea552a9918ad"/>
    <n v="1"/>
    <n v="1"/>
  </r>
  <r>
    <s v="48fa3eb2-b121-410f-856b-8dbcdde003e2"/>
    <x v="8"/>
    <x v="268"/>
    <n v="0.715325"/>
    <n v="0.715325"/>
    <x v="1"/>
    <n v="5.027162977867203"/>
    <n v="3.596055357142857"/>
    <n v="3.596055357142857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a95715fcd7e4932a660eb263fafeb77e4af3b387ec66164a843f2bb5c1b3314"/>
    <n v="1"/>
    <n v="1"/>
  </r>
  <r>
    <s v="232a9428-ceaa-434e-9488-3cf124a877a1"/>
    <x v="8"/>
    <x v="268"/>
    <n v="0.02125"/>
    <n v="0.02125"/>
    <x v="1"/>
    <n v="5.027162977867203"/>
    <n v="0.1068272132796781"/>
    <n v="0.106827213279678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aaf185aa585c6b6861a950efa2fe0f67889fd169aa4c14b392621c87d9647d1"/>
    <n v="1"/>
    <n v="1"/>
  </r>
  <r>
    <s v="85efeed8-2d1c-4e3c-a838-216034a3d0f9"/>
    <x v="8"/>
    <x v="268"/>
    <n v="0.676775"/>
    <n v="0.676775"/>
    <x v="1"/>
    <n v="5.027162977867203"/>
    <n v="3.402258224346076"/>
    <n v="3.402258224346076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635ca8e091c4ae68d2ee9c55a81d6dc4a34a668e1d74ecd221381dde033a966"/>
    <n v="1"/>
    <n v="1"/>
  </r>
  <r>
    <s v="7a00169f-e919-4aad-bb1b-7d99308b68f9"/>
    <x v="8"/>
    <x v="268"/>
    <n v="137.0111258891295"/>
    <n v="137.0111258891295"/>
    <x v="1"/>
    <n v="5.027162977867203"/>
    <n v="688.7772596257346"/>
    <n v="688.7772596257346"/>
    <x v="1"/>
    <m/>
    <m/>
    <s v="Helper"/>
    <m/>
    <m/>
    <m/>
    <m/>
    <s v="Conversão (MoonPay Bruno)"/>
    <m/>
    <s v="Helper"/>
    <m/>
    <x v="65"/>
    <s v="Conversões"/>
    <s v="Financial Revenue"/>
    <s v="Financial Revenue"/>
    <s v="Financial Revenue"/>
    <x v="14"/>
    <m/>
    <s v="0x4e8a0139f1c6cce5dfdad6dd8013e07a0652818916ccabaa8db3748d62de3714"/>
    <n v="1"/>
    <n v="1"/>
  </r>
  <r>
    <s v="1a0abc61-ae78-457a-9e20-a0744971bee4"/>
    <x v="8"/>
    <x v="268"/>
    <n v="-0.0343555911"/>
    <n v="-0.0343555911"/>
    <x v="1"/>
    <n v="5.027162977867203"/>
    <n v="-0.172711155660664"/>
    <n v="-0.172711155660664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4cec4ac7b554f72d489845ff9a6842788e42559841c485bed5741a0de4097851"/>
    <n v="1"/>
    <n v="1"/>
  </r>
  <r>
    <s v="f15a8ffc-0368-402d-91e1-9bf09af4751d"/>
    <x v="8"/>
    <x v="268"/>
    <n v="-5.017917488293935"/>
    <n v="-5.017917488293935"/>
    <x v="1"/>
    <n v="5.027162977867203"/>
    <n v="-25.22588902314365"/>
    <n v="-25.22588902314365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10"/>
    <m/>
    <s v="0xcb073401f7d0aadcb18561f6284f2a4dd314fbd12b27098bd70f27db9b03453f"/>
    <n v="1"/>
    <n v="1"/>
  </r>
  <r>
    <s v="882e04ff-4504-4312-8bd3-d5b62e20962f"/>
    <x v="8"/>
    <x v="268"/>
    <n v="-0.03313827253799724"/>
    <n v="-0.03313827253799724"/>
    <x v="1"/>
    <n v="5.027162977867203"/>
    <n v="-0.1665914968534932"/>
    <n v="-0.1665914968534932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10"/>
    <m/>
    <s v="0x6306cda639d4febc438d5c7b04b52f1793f20fe834c44454e9c74bcaf55bd5b6"/>
    <n v="1"/>
    <n v="1"/>
  </r>
  <r>
    <s v="dd026049-22ce-450d-96a3-076b2f4f2004"/>
    <x v="8"/>
    <x v="268"/>
    <n v="-0.03128274706649764"/>
    <n v="-0.03128274706649764"/>
    <x v="1"/>
    <n v="5.027162977867203"/>
    <n v="-0.1572634678986808"/>
    <n v="-0.157263467898680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c9dbc025ca88ac115a3e135ff4c5418a8ae5ec3d8d428b1e0e0f77aacec131"/>
    <n v="1"/>
    <n v="1"/>
  </r>
  <r>
    <s v="26168d86-2364-4255-99b1-eff1867f24c6"/>
    <x v="8"/>
    <x v="268"/>
    <n v="-0.03561294874305156"/>
    <n v="-0.03561294874305156"/>
    <x v="1"/>
    <n v="5.027162977867203"/>
    <n v="-0.1790320974537511"/>
    <n v="-0.1790320974537511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10"/>
    <m/>
    <s v="0x0ce86b4597f5205ba5221f7f549dc30d59eec010d8d22bc6d76e429403924e58"/>
    <n v="1"/>
    <n v="1"/>
  </r>
  <r>
    <s v="415f6a5c-743d-45e5-9e8d-9de3b73caa12"/>
    <x v="8"/>
    <x v="268"/>
    <n v="-0.02996177518542467"/>
    <n v="-0.02996177518542467"/>
    <x v="1"/>
    <n v="5.027162977867203"/>
    <n v="-0.1506227269633472"/>
    <n v="-0.150622726963347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e53840695139ca0099244febd00f83e86bfd26c00d75e5ea884be4e35570d06"/>
    <n v="1"/>
    <n v="1"/>
  </r>
  <r>
    <s v="14963787-9797-47e6-9ea0-fb15c314d1a6"/>
    <x v="8"/>
    <x v="268"/>
    <n v="-0.6644963424"/>
    <n v="-0.6644963424"/>
    <x v="1"/>
    <n v="5.027162977867203"/>
    <n v="-3.340531411441448"/>
    <n v="-3.34053141144144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1043e18eebe5fedbb08a546e32bd34d238b75e019d3047f5428dab37fded820d"/>
    <n v="1"/>
    <n v="1"/>
  </r>
  <r>
    <s v="6a7401db-1506-45c6-aa0f-bb41ac9dbd9a"/>
    <x v="8"/>
    <x v="268"/>
    <n v="9.337419825000001e-06"/>
    <n v="9.337419825000001e-06"/>
    <x v="2"/>
    <n v="9565.291750503016"/>
    <n v="0.08931514482305583"/>
    <n v="0.0893151448230558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20f4e13f7708cad8d84d49c1bb9d0d8c65dcf1a05d60b8455c08c1e31be61d52"/>
    <n v="1"/>
    <n v="1"/>
  </r>
  <r>
    <s v="a5ee4d7a-b5ce-4938-9946-876cec38ebf1"/>
    <x v="8"/>
    <x v="268"/>
    <n v="1.18168082e-05"/>
    <n v="1.18168082e-05"/>
    <x v="2"/>
    <n v="9565.291750503016"/>
    <n v="0.1130312179927364"/>
    <n v="0.113031217992736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18744bcb44693a904d386f347deee66735091ffbf7eaa094c714e6f7d7679df"/>
    <n v="1"/>
    <n v="1"/>
  </r>
  <r>
    <s v="8f2c764d-95d4-4f55-a9fb-2f5324600820"/>
    <x v="8"/>
    <x v="268"/>
    <n v="1.25e-05"/>
    <n v="1.25e-05"/>
    <x v="2"/>
    <n v="9565.291750503016"/>
    <n v="0.1195661468812877"/>
    <n v="0.1195661468812877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bb8a8fcd8a5d48c2bd1340fb9154b0f60fa5d2bf383fb7de108f875ad5a7bbd1"/>
    <n v="1"/>
    <n v="1"/>
  </r>
  <r>
    <s v="d43f32bd-6c47-440a-b050-d1ed17db62d5"/>
    <x v="9"/>
    <x v="269"/>
    <n v="0.01625"/>
    <n v="0.01625"/>
    <x v="1"/>
    <n v="5.070070070070069"/>
    <n v="0.08238863863863863"/>
    <n v="0.082388638638638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3eb17ba64e7a72a9fd5707d493ba5af875c550e4c680c94269c9f3043957cb2"/>
    <n v="1"/>
    <n v="1"/>
  </r>
  <r>
    <s v="2806c412-4d55-449b-996c-53cbf80a5a37"/>
    <x v="9"/>
    <x v="269"/>
    <n v="0.5085"/>
    <n v="0.5085"/>
    <x v="1"/>
    <n v="5.070070070070069"/>
    <n v="2.57813063063063"/>
    <n v="2.578130630630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5cecbf3d27e9726759410fc9610887cff7bd9ba6a16ec523f0a2dfb1c8c067f2"/>
    <n v="1"/>
    <n v="1"/>
  </r>
  <r>
    <s v="a581d7a8-9f67-412f-98be-87f29c1c7ee7"/>
    <x v="9"/>
    <x v="269"/>
    <n v="0.04875"/>
    <n v="0.04875"/>
    <x v="1"/>
    <n v="5.070070070070069"/>
    <n v="0.2471659159159159"/>
    <n v="0.247165915915915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d3597a2cff05cbd50323e794f519b09906e76ded198b3a2603533dd001720479"/>
    <n v="1"/>
    <n v="1"/>
  </r>
  <r>
    <s v="b515a12d-9bae-43fb-8049-1cd4da282554"/>
    <x v="9"/>
    <x v="269"/>
    <n v="0.015"/>
    <n v="0.015"/>
    <x v="1"/>
    <n v="5.070070070070069"/>
    <n v="0.07605105105105103"/>
    <n v="0.0760510510510510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4f53d7466cef4ae1013b9b75d89cf011b716e5e29522473dcc6c3bff048d61d1"/>
    <n v="1"/>
    <n v="1"/>
  </r>
  <r>
    <s v="36fdb9fa-2ea4-4373-a64e-9ef0407eea30"/>
    <x v="9"/>
    <x v="269"/>
    <n v="0.2155"/>
    <n v="0.2155"/>
    <x v="1"/>
    <n v="5.070070070070069"/>
    <n v="1.0926001001001"/>
    <n v="1.092600100100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af57840933e45651657f5f19e499f241297d678f8a16a03c0ace5b65fb8b04bc"/>
    <n v="1"/>
    <n v="1"/>
  </r>
  <r>
    <s v="63542cdc-59bb-47b7-997e-9f398b8a8629"/>
    <x v="9"/>
    <x v="269"/>
    <n v="0.01625"/>
    <n v="0.01625"/>
    <x v="1"/>
    <n v="5.070070070070069"/>
    <n v="0.08238863863863863"/>
    <n v="0.08238863863863863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6e0c98740426191cefd18356d6a7a3564869ea6df50d2a65e1ceb51388d6ae57"/>
    <n v="1"/>
    <n v="1"/>
  </r>
  <r>
    <s v="8edda2f6-b872-4bea-8284-4924966e9309"/>
    <x v="9"/>
    <x v="269"/>
    <n v="0.575"/>
    <n v="0.575"/>
    <x v="1"/>
    <n v="5.070070070070069"/>
    <n v="2.91529029029029"/>
    <n v="2.9152902902902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3b33df11ea1a7d3c8f65dd60b141fff13901b4a0c011a9d02f0c161d97c7465f"/>
    <n v="1"/>
    <n v="1"/>
  </r>
  <r>
    <s v="198d61b9-0037-4b9f-a36d-157d3344732b"/>
    <x v="9"/>
    <x v="269"/>
    <n v="-0.03842677579178818"/>
    <n v="-0.03842677579178818"/>
    <x v="1"/>
    <n v="5.070070070070069"/>
    <n v="-0.1948264458312383"/>
    <n v="-0.19482644583123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2519c2b35133c727fd02c7f1df89fac4f5eac13993c39fbd39537afd08ae5e9"/>
    <n v="1"/>
    <n v="1"/>
  </r>
  <r>
    <s v="d1284e36-f271-4909-9628-0c187ac13a8e"/>
    <x v="9"/>
    <x v="269"/>
    <n v="-0.03188939981995148"/>
    <n v="-0.03188939981995148"/>
    <x v="1"/>
    <n v="5.070070070070069"/>
    <n v="-0.1616814915796339"/>
    <n v="-0.16168149157963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bc4b9a84caec0347869f162f2f43c24e8748fb30d60197dccd385a57d38f54"/>
    <n v="1"/>
    <n v="1"/>
  </r>
  <r>
    <s v="09171b2b-3678-4c45-9685-6abd8dc141e7"/>
    <x v="10"/>
    <x v="270"/>
    <n v="-0.0530402898"/>
    <n v="-0.0530402898"/>
    <x v="1"/>
    <n v="5.014234875444839"/>
    <n v="-0.2659564709188612"/>
    <n v="-0.265956470918861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dd65b4cfd859dee9e46bf6b56bd9ac6b852308cf4f25463860428194b70f63b9"/>
    <n v="1"/>
    <n v="1"/>
  </r>
  <r>
    <s v="f17dc057-e4b1-4f39-a66b-7e6f6a67c219"/>
    <x v="10"/>
    <x v="270"/>
    <n v="-0.6488480879999999"/>
    <n v="-0.6488480879999999"/>
    <x v="1"/>
    <n v="5.014234875444839"/>
    <n v="-3.253476711715302"/>
    <n v="-3.25347671171530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53cb04db88b0edf69f388706af99b028aab47c42a5cec0eec431ee44cda5cb87"/>
    <n v="1"/>
    <n v="1"/>
  </r>
  <r>
    <s v="e94134d5-abcc-42b7-937c-7ef9d19fc62e"/>
    <x v="10"/>
    <x v="270"/>
    <n v="-0.0657247233"/>
    <n v="-0.0657247233"/>
    <x v="1"/>
    <n v="5.014234875444839"/>
    <n v="-0.329559199749822"/>
    <n v="-0.32955919974982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7965aadaaff1b3406a1c835916b482cd2eca6c513d0129c143e938ee1fae97eb"/>
    <n v="1"/>
    <n v="1"/>
  </r>
  <r>
    <s v="92b16a39-da5e-4e91-9fe4-28fc65fc17c9"/>
    <x v="10"/>
    <x v="270"/>
    <n v="0.0036513808"/>
    <n v="0.0036513808"/>
    <x v="1"/>
    <n v="5.014234875444839"/>
    <n v="0.01830888095088968"/>
    <n v="0.01830888095088968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1e66fd8eb1ebd7fe388ac7362487036ee4a79598476a603546bc820a05625aa1"/>
    <n v="1"/>
    <n v="1"/>
  </r>
  <r>
    <s v="ccb7a895-3e4c-46d0-a722-73e2b3fa809d"/>
    <x v="10"/>
    <x v="270"/>
    <n v="-0.0297755"/>
    <n v="-0.0297755"/>
    <x v="1"/>
    <n v="5.014234875444839"/>
    <n v="-0.1493013505338078"/>
    <n v="-0.149301350533807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10"/>
    <m/>
    <s v="0x2352f90ed81473874a7a45a9db84609ac15fd7b6a704363892d80f9167c27aef"/>
    <n v="1"/>
    <n v="1"/>
  </r>
  <r>
    <s v="a76cfdf3-3201-4281-baaf-9d7c1bfbd06d"/>
    <x v="11"/>
    <x v="599"/>
    <n v="-0.02581419622962769"/>
    <n v="-0.02581419622962769"/>
    <x v="1"/>
    <n v="5.111902339776195"/>
    <n v="-0.1319596501056756"/>
    <n v="-0.13195965010567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2db60050f5ca876f1f2c1ef3a318d664456d1da21c275c989e440123c244111"/>
    <n v="1"/>
    <n v="1"/>
  </r>
  <r>
    <s v="baea4bb2-8e30-44fe-8866-96d053f6aa50"/>
    <x v="11"/>
    <x v="599"/>
    <n v="0.01625"/>
    <n v="0.01625"/>
    <x v="1"/>
    <n v="5.111902339776195"/>
    <n v="0.08306841302136318"/>
    <n v="0.0830684130213631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e1c7f29183b6239662c5f1bf69613600ab8fe1a77c7d0a093b309e0402abc211"/>
    <n v="1"/>
    <n v="1"/>
  </r>
  <r>
    <s v="a5cff2b0-5424-4120-af34-242cb81e5164"/>
    <x v="11"/>
    <x v="599"/>
    <n v="-0.4715074948"/>
    <n v="-0.4715074948"/>
    <x v="1"/>
    <n v="5.111902339776195"/>
    <n v="-2.410300265890132"/>
    <n v="-2.41030026589013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fb7941ca12b92c4eb3a919f2fc8335e38f174affd4173307c5ca9b73c4081dd5"/>
    <n v="1"/>
    <n v="1"/>
  </r>
  <r>
    <s v="c37a0678-5d45-4267-9f75-f75693ae5281"/>
    <x v="11"/>
    <x v="599"/>
    <n v="-0.3499684032"/>
    <n v="-0.3499684032"/>
    <x v="1"/>
    <n v="5.111902339776195"/>
    <n v="-1.789004299165819"/>
    <n v="-1.78900429916581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10"/>
    <m/>
    <s v="0xe9556e01e4262fbbe0ff2959348b19987c0b2cba61f8f714921a192b22c1c5ab"/>
    <n v="1"/>
    <n v="1"/>
  </r>
  <r>
    <s v="1aff9ae8-12bf-4ea9-b5fb-296a30abc92c"/>
    <x v="11"/>
    <x v="599"/>
    <n v="0.03675"/>
    <n v="0.03675"/>
    <x v="1"/>
    <n v="5.111902339776195"/>
    <n v="0.1878624109867752"/>
    <n v="0.187862410986775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cb41750d9d81b95bc9052a5af3f9a14496e5070f1ba3e8903d6230c57438a0a7"/>
    <n v="1"/>
    <n v="1"/>
  </r>
  <r>
    <s v="9a5824fe-9927-4ed5-92c6-d5b44e55f361"/>
    <x v="12"/>
    <x v="272"/>
    <n v="-0.030699926"/>
    <n v="-0.030699926"/>
    <x v="1"/>
    <n v="5.019786910197869"/>
    <n v="-0.1541070866788432"/>
    <n v="-0.154107086678843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998212f4922f0970755c13ea7996a3b228018d8ac242a44b3815faad081cbab"/>
    <n v="1"/>
    <n v="1"/>
  </r>
  <r>
    <s v="36ed1b23-df25-48d1-815c-a8e6ec30b738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2684fcee4d6f764845e9d4ed42402d876a3c0e23b8acbca474373d3c93c2ad"/>
    <n v="1"/>
    <n v="1"/>
  </r>
  <r>
    <s v="b1b75e90-7d9c-4ec4-9a1f-3da3e8f9d9fb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bb0ad5d208b67c0fe75a6a8050487c4a9fc167b3386ee21c4ea277bfb4b7b8d"/>
    <n v="1"/>
    <n v="1"/>
  </r>
  <r>
    <s v="de769cab-1681-4f94-a4e3-bab63bb1f731"/>
    <x v="12"/>
    <x v="272"/>
    <n v="-0.039836627"/>
    <n v="-0.039836627"/>
    <x v="1"/>
    <n v="5.019786910197869"/>
    <n v="-0.199971378761035"/>
    <n v="-0.1999713787610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68e975f32fa14ae86bc154fcbf610bbb9a661f9210ce5c5ddb65cb54f538da"/>
    <n v="1"/>
    <n v="1"/>
  </r>
  <r>
    <s v="8c3faad7-4922-417a-b436-93a76cacb854"/>
    <x v="12"/>
    <x v="272"/>
    <n v="-0.034493527"/>
    <n v="-0.034493527"/>
    <x v="1"/>
    <n v="5.01978691019786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026086067dab058e63049ed9393cece80ef791f40e0fb12f40811a2e6a1ec35"/>
    <n v="1"/>
    <n v="1"/>
  </r>
  <r>
    <s v="9db9787a-e023-43e6-bf9d-50091fd72a67"/>
    <x v="12"/>
    <x v="272"/>
    <n v="-0.029753434"/>
    <n v="-0.029753434"/>
    <x v="1"/>
    <n v="5.019786910197869"/>
    <n v="-0.1493558985266362"/>
    <n v="-0.149355898526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baf3e50df111754e32b270d51f5766cc1f17f8e2f9d25bde77c0df89adcb18a"/>
    <n v="1"/>
    <n v="1"/>
  </r>
  <r>
    <s v="d896176a-81a9-490a-a0f0-d8ef124ee669"/>
    <x v="12"/>
    <x v="272"/>
    <n v="-0.029753434"/>
    <n v="-0.029753434"/>
    <x v="1"/>
    <n v="5.019786910197869"/>
    <n v="-0.1493558985266362"/>
    <n v="-0.14935589852663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cc5e3c549d9716d1ed13f6e5e9684bcd760e102b997912e39b07a3ecb5525fb"/>
    <n v="1"/>
    <n v="1"/>
  </r>
  <r>
    <s v="f9cde4d2-bded-4050-b98f-e266357165c3"/>
    <x v="12"/>
    <x v="272"/>
    <n v="-0.027145109"/>
    <n v="-0.027145109"/>
    <x v="1"/>
    <n v="5.019786910197869"/>
    <n v="-0.1362626628340944"/>
    <n v="-0.13626266283409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ead5e76fccbf305a6cfd5f24b1cad709625be098c6b9ca665944e03e73782f8"/>
    <n v="1"/>
    <n v="1"/>
  </r>
  <r>
    <s v="92eac81a-82b5-45d7-a045-a383e9abf7ad"/>
    <x v="12"/>
    <x v="272"/>
    <n v="-0.029188592"/>
    <n v="-0.029188592"/>
    <x v="1"/>
    <n v="5.01978691019786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429dbedb4705743d5bca38ccf66fac60d08a5ddcb0ca7aba2507755e624ad80"/>
    <n v="1"/>
    <n v="1"/>
  </r>
  <r>
    <s v="eb375081-10ae-4176-89e3-d35947ec7e10"/>
    <x v="12"/>
    <x v="272"/>
    <n v="-0.029188592"/>
    <n v="-0.029188592"/>
    <x v="1"/>
    <n v="5.01978691019786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2e83d0f5c4c33454e37870d3448525ce5291ae7da847a0db1aea445ec47c444"/>
    <n v="1"/>
    <n v="1"/>
  </r>
  <r>
    <s v="496ea256-00ef-4f4d-9a71-fc10e79b6cce"/>
    <x v="12"/>
    <x v="272"/>
    <n v="-0.031234236"/>
    <n v="-0.031234236"/>
    <x v="1"/>
    <n v="5.019786910197869"/>
    <n v="-0.156789209022831"/>
    <n v="-0.1567892090228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b70b87325fc1427990f5347b509699bc4d6bc630d0fb6028726fe66006534ab"/>
    <n v="1"/>
    <n v="1"/>
  </r>
  <r>
    <s v="bbc41881-0a2a-4a4e-9b3b-22f23e316974"/>
    <x v="12"/>
    <x v="272"/>
    <n v="-0.030532"/>
    <n v="-0.030532"/>
    <x v="1"/>
    <n v="5.019786910197869"/>
    <n v="-0.1532641339421613"/>
    <n v="-0.153264133942161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facbc9c932cf67b4410ff053a94ca0a4750b049d941136e979c614eccbba6aa"/>
    <n v="1"/>
    <n v="1"/>
  </r>
  <r>
    <s v="e8fc18b0-aeaf-409d-8db6-15a09b297c7c"/>
    <x v="12"/>
    <x v="272"/>
    <n v="-0.0286039864"/>
    <n v="-0.0286039864"/>
    <x v="1"/>
    <n v="5.019786910197869"/>
    <n v="-0.1435859165101979"/>
    <n v="-0.14358591651019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026220f4067e4fc687a82c7475823ed1ec1bd30538cda7bc3f2808a0a03b74"/>
    <n v="1"/>
    <n v="1"/>
  </r>
  <r>
    <s v="14cebe0b-d985-4d9b-a2b2-4ee43af05116"/>
    <x v="12"/>
    <x v="272"/>
    <n v="-0.028608484"/>
    <n v="-0.028608484"/>
    <x v="1"/>
    <n v="5.019786910197869"/>
    <n v="-0.1436084935038052"/>
    <n v="-0.1436084935038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e7a9cda6b79baa75af3b47cefa10ad84d04a2c02a79aa7f833d66bb385aadab"/>
    <n v="1"/>
    <n v="1"/>
  </r>
  <r>
    <s v="5f29b61c-b0d6-4a74-a51b-18aa1917eaf1"/>
    <x v="12"/>
    <x v="272"/>
    <n v="-0.031173172"/>
    <n v="-0.031173172"/>
    <x v="1"/>
    <n v="5.01978691019786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f84c5780907e5e876ed31d59f032db3bd894471673ba0a72c46cb9ce631497b"/>
    <n v="1"/>
    <n v="1"/>
  </r>
  <r>
    <s v="4bb71e0f-d175-4d70-a899-fa34a77893b2"/>
    <x v="12"/>
    <x v="272"/>
    <n v="-0.031173172"/>
    <n v="-0.031173172"/>
    <x v="1"/>
    <n v="5.01978691019786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de3679b4fd37113f1f284379e26bd99fec49875234e5899a86abbf457c2d5e9"/>
    <n v="1"/>
    <n v="1"/>
  </r>
  <r>
    <s v="6cf2c18b-ae94-4b64-a6ce-aa843451f861"/>
    <x v="12"/>
    <x v="272"/>
    <n v="-0.029959525"/>
    <n v="-0.029959525"/>
    <x v="1"/>
    <n v="5.019786910197869"/>
    <n v="-0.1503904314307458"/>
    <n v="-0.15039043143074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ead06ada482b7e3272fe1b3df2a3e16a7db4c99bec302702efab91364bb80f"/>
    <n v="1"/>
    <n v="1"/>
  </r>
  <r>
    <s v="813c84e8-d404-4702-85c1-cccda2b0e8d3"/>
    <x v="12"/>
    <x v="272"/>
    <n v="-0.030646495"/>
    <n v="-0.030646495"/>
    <x v="1"/>
    <n v="5.019786910197869"/>
    <n v="-0.1538388744444444"/>
    <n v="-0.15383887444444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e8d501a6fcd9fb7bc8d1ce104391ccfe9fd7a29a65e91d40d117aa5c608265"/>
    <n v="1"/>
    <n v="1"/>
  </r>
  <r>
    <s v="d260c269-bfb9-4433-bf89-5bd1ebd57ef0"/>
    <x v="12"/>
    <x v="272"/>
    <n v="-0.027333773"/>
    <n v="-0.027333773"/>
    <x v="1"/>
    <n v="5.019786910197869"/>
    <n v="-0.1372097159117199"/>
    <n v="-0.13720971591171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57e97eed3ec9754eb0c87401b581c2e6145f690a038b368fc9383c53f20f6fd"/>
    <n v="1"/>
    <n v="1"/>
  </r>
  <r>
    <s v="845e73e0-3cb5-4855-8ef0-49485fed340d"/>
    <x v="12"/>
    <x v="272"/>
    <n v="-0.028684814"/>
    <n v="-0.028684814"/>
    <x v="1"/>
    <n v="5.019786910197869"/>
    <n v="-0.1439916538386606"/>
    <n v="-0.14399165383866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1e3bda7c9512259ce23bab0972f39eb18369808ec899459c0dc029e018ff8da"/>
    <n v="1"/>
    <n v="1"/>
  </r>
  <r>
    <s v="5684e72b-cdce-4972-bbe4-4c2d99efa622"/>
    <x v="12"/>
    <x v="272"/>
    <n v="-0.029226757"/>
    <n v="-0.029226757"/>
    <x v="1"/>
    <n v="5.019786910197869"/>
    <n v="-0.146712092216134"/>
    <n v="-0.14671209221613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05f1bfe9d48d5d8510edd7ff59b3e4cdb5770ef44bde191720cd543cf71696"/>
    <n v="1"/>
    <n v="1"/>
  </r>
  <r>
    <s v="389eba5c-5c70-4bca-a3a0-1e2c352553ec"/>
    <x v="12"/>
    <x v="272"/>
    <n v="-0.029730535"/>
    <n v="-0.029730535"/>
    <x v="1"/>
    <n v="5.019786910197869"/>
    <n v="-0.1492409504261796"/>
    <n v="-0.1492409504261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e7900667815eccc12ad7c494e3024f47832bc3d3367536a1073aefa798ac2f"/>
    <n v="1"/>
    <n v="1"/>
  </r>
  <r>
    <s v="d3d6e36a-3dd7-4de1-8213-affc6e50a393"/>
    <x v="12"/>
    <x v="272"/>
    <n v="-0.029074097"/>
    <n v="-0.029074097"/>
    <x v="1"/>
    <n v="5.019786910197869"/>
    <n v="-0.1459457715464231"/>
    <n v="-0.1459457715464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8ef9e4442612d28bba7fd892be58e43c091a9e220f1acf3b25f9d6197bf2fa"/>
    <n v="1"/>
    <n v="1"/>
  </r>
  <r>
    <s v="c24609aa-06ab-483b-85bf-231e52ec0af6"/>
    <x v="12"/>
    <x v="272"/>
    <n v="-0.028478723"/>
    <n v="-0.028478723"/>
    <x v="1"/>
    <n v="5.019786910197869"/>
    <n v="-0.142957120934551"/>
    <n v="-0.142957120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0e7b50925b684d233c85a173b6991031e3bf1f3d9b25a5d1ac2c1371d3cd099"/>
    <n v="1"/>
    <n v="1"/>
  </r>
  <r>
    <s v="814d0a85-c5cf-401b-b704-53bb835909a1"/>
    <x v="12"/>
    <x v="272"/>
    <n v="-0.028478723"/>
    <n v="-0.028478723"/>
    <x v="1"/>
    <n v="5.019786910197869"/>
    <n v="-0.142957120934551"/>
    <n v="-0.142957120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4072ac6b489e98b64caaed2d1d7fa2fa1cfdd480b5de04a0c1553020b855048"/>
    <n v="1"/>
    <n v="1"/>
  </r>
  <r>
    <s v="c89ac45b-402f-4dec-b303-2cea898393f1"/>
    <x v="12"/>
    <x v="272"/>
    <n v="-0.027158214"/>
    <n v="-0.027158214"/>
    <x v="1"/>
    <n v="5.019786910197869"/>
    <n v="-0.1363284471415525"/>
    <n v="-0.13632844714155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3a44a5149686343ce3f412f6831c22c83f3897db8af8d45df03b160e6c28f7"/>
    <n v="1"/>
    <n v="1"/>
  </r>
  <r>
    <s v="74401773-6742-497d-88ea-39956ed23b41"/>
    <x v="12"/>
    <x v="272"/>
    <n v="-0.028188669"/>
    <n v="-0.028188669"/>
    <x v="1"/>
    <n v="5.019786910197869"/>
    <n v="-0.1415011116621004"/>
    <n v="-0.14150111166210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04284b0ac92138a5aeb10491634db781855274de50ede356b393af924c617b"/>
    <n v="1"/>
    <n v="1"/>
  </r>
  <r>
    <s v="a432ab9d-9de5-4f99-b70e-a10e1a24afa4"/>
    <x v="12"/>
    <x v="272"/>
    <n v="-0.028379494"/>
    <n v="-0.028379494"/>
    <x v="1"/>
    <n v="5.019786910197869"/>
    <n v="-0.142459012499239"/>
    <n v="-0.1424590124992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059e606f8df828063b6de0589afc05e72d177c7880d4a2c79db3785d446c9e"/>
    <n v="1"/>
    <n v="1"/>
  </r>
  <r>
    <s v="dfd97b6d-75e0-4a9f-a82b-10637a5ce27a"/>
    <x v="12"/>
    <x v="272"/>
    <n v="-0.035172864"/>
    <n v="-0.035172864"/>
    <x v="1"/>
    <n v="5.019786910197869"/>
    <n v="-0.1765602823013699"/>
    <n v="-0.1765602823013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f4ca4af143d5ea863393b35f6bf59469302439f1e7cb1b579b69dccb5e1a1a"/>
    <n v="1"/>
    <n v="1"/>
  </r>
  <r>
    <s v="0ba3d180-4ea4-4137-92cc-a216c39e3ab3"/>
    <x v="12"/>
    <x v="272"/>
    <n v="-0.03396685"/>
    <n v="-0.03396685"/>
    <x v="1"/>
    <n v="5.019786910197869"/>
    <n v="-0.1705063490106545"/>
    <n v="-0.17050634901065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9971f9e69bfd1f324d6b9a9de39f8b2730c4291855eafe623045268124e58f"/>
    <n v="1"/>
    <n v="1"/>
  </r>
  <r>
    <s v="b5ba3b55-eb12-4582-a743-a252cb4adb11"/>
    <x v="12"/>
    <x v="272"/>
    <n v="-0.03396685"/>
    <n v="-0.03396685"/>
    <x v="1"/>
    <n v="5.019786910197869"/>
    <n v="-0.1705063490106545"/>
    <n v="-0.170506349010654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90c1d3755ca69e9c7040311ad813d77556e836ecf850791e0c98d8ef808681c"/>
    <n v="1"/>
    <n v="1"/>
  </r>
  <r>
    <s v="9be73c82-a4db-4ed9-bf05-45fe4afe6211"/>
    <x v="12"/>
    <x v="272"/>
    <n v="-0.028448191"/>
    <n v="-0.028448191"/>
    <x v="1"/>
    <n v="5.019786910197869"/>
    <n v="-0.1428038568006088"/>
    <n v="-0.14280385680060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037b7a07dd8738b5861072bd0a91d5fb5b10e09a3854a6ff8a16856170425e8"/>
    <n v="1"/>
    <n v="1"/>
  </r>
  <r>
    <s v="b0858173-c002-4701-8ce7-177b0f8b4462"/>
    <x v="12"/>
    <x v="272"/>
    <n v="-0.028448191"/>
    <n v="-0.028448191"/>
    <x v="1"/>
    <n v="5.019786910197869"/>
    <n v="-0.1428038568006088"/>
    <n v="-0.142803856800608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6bb62550a63d4364839093ef4898daf38be4f2135bad53f73199f273de124a"/>
    <n v="1"/>
    <n v="1"/>
  </r>
  <r>
    <s v="75dda5b2-7834-4b8a-bfce-ee4462323236"/>
    <x v="12"/>
    <x v="272"/>
    <n v="-0.027623827"/>
    <n v="-0.027623827"/>
    <x v="1"/>
    <n v="5.019786910197869"/>
    <n v="-0.1386657251841704"/>
    <n v="-0.138665725184170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6411cc45b0af1f6ccd48f28581b13b315789247485bbe0f2a8686cc2ba44b40"/>
    <n v="1"/>
    <n v="1"/>
  </r>
  <r>
    <s v="3d7c44f8-aeb3-4556-b06d-a8ec98300e16"/>
    <x v="12"/>
    <x v="272"/>
    <n v="-0.034150042"/>
    <n v="-0.034150042"/>
    <x v="1"/>
    <n v="5.019786910197869"/>
    <n v="-0.1714259338143075"/>
    <n v="-0.17142593381430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851f3efc03a84c89e6bce3b3bc38b8ca95b6eb1f944b4f660ab7f27541aa09a"/>
    <n v="1"/>
    <n v="1"/>
  </r>
  <r>
    <s v="2746e5ee-9cd3-4d14-a4f4-9a67e314d3e8"/>
    <x v="12"/>
    <x v="272"/>
    <n v="-0.0341446732"/>
    <n v="-0.0341446732"/>
    <x v="1"/>
    <n v="5.019786910197869"/>
    <n v="-0.171398983582344"/>
    <n v="-0.171398983582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16ba7ef769f6d8be471dcfe8bedcbc719e37fdabab692344a62e96cff07d58c"/>
    <n v="1"/>
    <n v="1"/>
  </r>
  <r>
    <s v="194b573b-827f-4d42-8400-765e06c91a80"/>
    <x v="12"/>
    <x v="272"/>
    <n v="-0.0265128732"/>
    <n v="-0.0265128732"/>
    <x v="1"/>
    <n v="5.019786910197869"/>
    <n v="-0.1330889738410959"/>
    <n v="-0.13308897384109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b568e0eac7e2618b3aafb5115a582a87d9e5be69d74fb42bb3422d8b30ae708"/>
    <n v="1"/>
    <n v="1"/>
  </r>
  <r>
    <s v="5bb040c3-13cb-498a-8a36-092a70e33cb8"/>
    <x v="12"/>
    <x v="272"/>
    <n v="-0.02633385"/>
    <n v="-0.02633385"/>
    <x v="1"/>
    <n v="5.019786910197869"/>
    <n v="-0.1321903155251141"/>
    <n v="-0.1321903155251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8d6acb65a3c46576c68c3dd2300d7aa4bc35379b72ef5fa9c0b8ad18c129753"/>
    <n v="1"/>
    <n v="1"/>
  </r>
  <r>
    <s v="fd43218b-97cf-4e83-a73c-6de119f5dcb3"/>
    <x v="12"/>
    <x v="272"/>
    <n v="-0.028829841"/>
    <n v="-0.028829841"/>
    <x v="1"/>
    <n v="5.019786910197869"/>
    <n v="-0.1447196584748858"/>
    <n v="-0.144719658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17ef11fdb501c09509697e7edf738ce54c7b149935ec46e5257b2433cbe1a0f"/>
    <n v="1"/>
    <n v="1"/>
  </r>
  <r>
    <s v="002f833d-c4bb-4674-94b8-e4e1b6973ed3"/>
    <x v="12"/>
    <x v="272"/>
    <n v="-0.034638554"/>
    <n v="-0.034638554"/>
    <x v="1"/>
    <n v="5.019786910197869"/>
    <n v="-0.173878159957382"/>
    <n v="-0.17387815995738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96138ff4c5073fcbfdbe67fd5718c72f92042874baf094f1abdea3b518e5426"/>
    <n v="1"/>
    <n v="1"/>
  </r>
  <r>
    <s v="d5b25af8-294e-4c11-afce-7d38b3ff2fae"/>
    <x v="12"/>
    <x v="272"/>
    <n v="-0.0359686734"/>
    <n v="-0.0359686734"/>
    <x v="1"/>
    <n v="5.019786910197869"/>
    <n v="-0.1805550759105023"/>
    <n v="-0.18055507591050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bb373ac20da3a0cfd8ed1e2c593b513b82be29ea332c82e1eaf0cabc2792b9"/>
    <n v="1"/>
    <n v="1"/>
  </r>
  <r>
    <s v="6185aa8e-5d72-492f-80b1-3563fe93c7d9"/>
    <x v="12"/>
    <x v="272"/>
    <n v="-0.033692062"/>
    <n v="-0.033692062"/>
    <x v="1"/>
    <n v="5.019786910197869"/>
    <n v="-0.1691269718051751"/>
    <n v="-0.1691269718051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796722eb82891015aa4322aad298bd2c6ac897a42a6e1ddcfc822bc7cd4987f"/>
    <n v="1"/>
    <n v="1"/>
  </r>
  <r>
    <s v="56153fef-8e5c-4180-a6c7-f83327193ea4"/>
    <x v="12"/>
    <x v="272"/>
    <n v="-0.033692062"/>
    <n v="-0.033692062"/>
    <x v="1"/>
    <n v="5.019786910197869"/>
    <n v="-0.1691269718051751"/>
    <n v="-0.1691269718051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6e92524df942d5f26a7db22ab5b39ff5baf3a9a2cb7cd6c6d039d9e54aef58"/>
    <n v="1"/>
    <n v="1"/>
  </r>
  <r>
    <s v="b0fdb1de-663d-4f11-8950-e46f3a2bc231"/>
    <x v="12"/>
    <x v="272"/>
    <n v="-0.0395917338"/>
    <n v="-0.0395917338"/>
    <x v="1"/>
    <n v="5.019786910197869"/>
    <n v="-0.1987420670812785"/>
    <n v="-0.1987420670812785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10"/>
    <m/>
    <s v="0x2e521839331821070647779a3d808152764d4204fc0ad5d80c1b4201cd18d9d1"/>
    <n v="1"/>
    <n v="1"/>
  </r>
  <r>
    <s v="bb1d1eb0-4031-4e2f-bf96-c917fef70683"/>
    <x v="12"/>
    <x v="272"/>
    <n v="-0.035172864"/>
    <n v="-0.035172864"/>
    <x v="1"/>
    <n v="5.019786910197869"/>
    <n v="-0.1765602823013699"/>
    <n v="-0.1765602823013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ffedbcb247c9db29ac6479628d7ad506562ad0f646db8de490cbc364a423fc"/>
    <n v="1"/>
    <n v="1"/>
  </r>
  <r>
    <s v="0bc3e19e-8b9c-423c-90f7-ebdb6fc1edb2"/>
    <x v="12"/>
    <x v="272"/>
    <n v="-0.031051044"/>
    <n v="-0.031051044"/>
    <x v="1"/>
    <n v="5.019786910197869"/>
    <n v="-0.1558696242191781"/>
    <n v="-0.15586962421917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7c88ed638f2510e8ed1d1ae5d38189bd883eb6f64f1254f62e6b12f0f7d3f50"/>
    <n v="1"/>
    <n v="1"/>
  </r>
  <r>
    <s v="88e6c6fd-6a97-4ea1-ab3a-92f4d93237b0"/>
    <x v="12"/>
    <x v="272"/>
    <n v="-0.030043488"/>
    <n v="-0.030043488"/>
    <x v="1"/>
    <n v="5.019786910197869"/>
    <n v="-0.1508119077990867"/>
    <n v="-0.15081190779908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e1cb99f3b291e20e4690a06a9074ccda1e830a4874d03ccf181ace1da6f6a94"/>
    <n v="1"/>
    <n v="1"/>
  </r>
  <r>
    <s v="dcd93783-9ba6-4f05-9abb-8aa9ae8b8546"/>
    <x v="12"/>
    <x v="272"/>
    <n v="-0.032310489"/>
    <n v="-0.032310489"/>
    <x v="1"/>
    <n v="5.019786910197869"/>
    <n v="-0.1621917697442922"/>
    <n v="-0.16219176974429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fe636979725c8708fde7d54d9ae0bb126cc7bba799ec45e83c373337bb6948"/>
    <n v="1"/>
    <n v="1"/>
  </r>
  <r>
    <s v="381f7733-2dc5-494d-9d38-7404eb1a7b70"/>
    <x v="12"/>
    <x v="272"/>
    <n v="-0.03076099"/>
    <n v="-0.03076099"/>
    <x v="1"/>
    <n v="5.019786910197869"/>
    <n v="-0.1544136149467275"/>
    <n v="-0.154413614946727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3a335b04f08874a1257b6b9bd99526e571e12eccd7303e7281087113f42095"/>
    <n v="1"/>
    <n v="1"/>
  </r>
  <r>
    <s v="9afaf99a-3fad-476a-97e3-8d71224c95bc"/>
    <x v="12"/>
    <x v="272"/>
    <n v="-0.030211414"/>
    <n v="-0.030211414"/>
    <x v="1"/>
    <n v="5.019786910197869"/>
    <n v="-0.1516548605357686"/>
    <n v="-0.15165486053576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5fd4be4979eda622cf0333d09ec318e73cc778230d123030f1569392b884a8a"/>
    <n v="1"/>
    <n v="1"/>
  </r>
  <r>
    <s v="2292b1f8-5831-418c-896b-f483ad1a4e09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b58eafb7c999719be2886da2372b36dbd778062be1589155ba1ea69283a6ca"/>
    <n v="1"/>
    <n v="1"/>
  </r>
  <r>
    <s v="221e8ff7-0674-4fe7-9de7-be51167904a3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697ed318e81a411932884a6dbf496a6ab8ac990d9a9ce1490b56221f463cffe"/>
    <n v="1"/>
    <n v="1"/>
  </r>
  <r>
    <s v="b7c3cd3f-c1e8-41de-b114-cbb062fef619"/>
    <x v="12"/>
    <x v="272"/>
    <n v="-0.026990288"/>
    <n v="-0.026990288"/>
    <x v="1"/>
    <n v="5.019786910197869"/>
    <n v="-0.1354854944048706"/>
    <n v="-0.135485494404870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39bd6da060bc753a1cad1324f96e2bff9c0917fbf3b803ca55559157c369bc3"/>
    <n v="1"/>
    <n v="1"/>
  </r>
  <r>
    <s v="dd720187-a18b-4fd4-b2e8-c63c9c0aba95"/>
    <x v="12"/>
    <x v="272"/>
    <n v="-0.02732614"/>
    <n v="-0.02732614"/>
    <x v="1"/>
    <n v="5.019786910197869"/>
    <n v="-0.1371713998782344"/>
    <n v="-0.1371713998782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e1d4ccd8b90c790170f3dc3de0fa0702f43d4ae7681269854e22952b3342ad6"/>
    <n v="1"/>
    <n v="1"/>
  </r>
  <r>
    <s v="79dda6cf-8f42-4c5c-a22e-b9cc5e65456f"/>
    <x v="12"/>
    <x v="272"/>
    <n v="-0.028524521"/>
    <n v="-0.028524521"/>
    <x v="1"/>
    <n v="5.01978691019786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ecbbd1ca41ea2aacc73614fccfb3d944b8f0fe0def5b646e1320c414574a6c7"/>
    <n v="1"/>
    <n v="1"/>
  </r>
  <r>
    <s v="3cbb94c8-56e5-4040-b423-76fafeed485b"/>
    <x v="12"/>
    <x v="272"/>
    <n v="-0.03060833"/>
    <n v="-0.03060833"/>
    <x v="1"/>
    <n v="5.019786910197869"/>
    <n v="-0.1536472942770167"/>
    <n v="-0.15364729427701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9ccf6bfd5cdf1054312352b48fd4404f16cbd157c1645a6ce0828533857c3df"/>
    <n v="1"/>
    <n v="1"/>
  </r>
  <r>
    <s v="8cbf4d9d-067c-44ee-9d6a-3a498241f187"/>
    <x v="12"/>
    <x v="272"/>
    <n v="-0.031280034"/>
    <n v="-0.031280034"/>
    <x v="1"/>
    <n v="5.019786910197869"/>
    <n v="-0.1570191052237443"/>
    <n v="-0.157019105223744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83c810d00d377247998c7ccb866cbcbc7d82db8ac37258dca84047ca13f7f1"/>
    <n v="1"/>
    <n v="1"/>
  </r>
  <r>
    <s v="ee94da70-8b3f-4315-baa5-e61d2a703122"/>
    <x v="12"/>
    <x v="272"/>
    <n v="-0.029127528"/>
    <n v="-0.029127528"/>
    <x v="1"/>
    <n v="5.019786910197869"/>
    <n v="-0.1462139837808219"/>
    <n v="-0.14621398378082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8609b20651e86c4193d76785c341d7d9890be5c4944ab3a63e979c79077fb08"/>
    <n v="1"/>
    <n v="1"/>
  </r>
  <r>
    <s v="957c4ba4-fcb1-4d74-88a6-6f01062fad88"/>
    <x v="12"/>
    <x v="272"/>
    <n v="-0.029242023"/>
    <n v="-0.029242023"/>
    <x v="1"/>
    <n v="5.019786910197869"/>
    <n v="-0.146788724283105"/>
    <n v="-0.146788724283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ed0fd0f61b27deca53ba7103c6f415a2ea053bebc451d83494a39bdc3255058"/>
    <n v="1"/>
    <n v="1"/>
  </r>
  <r>
    <s v="85bded5d-2f94-4ce7-9419-d3615d3d4126"/>
    <x v="12"/>
    <x v="272"/>
    <n v="-0.030180882"/>
    <n v="-0.030180882"/>
    <x v="1"/>
    <n v="5.019786910197869"/>
    <n v="-0.1515015964018265"/>
    <n v="-0.15150159640182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427e5d89619f3571da14e40da19dfff59faf8620c57cbfc70d75544d4e68d40"/>
    <n v="1"/>
    <n v="1"/>
  </r>
  <r>
    <s v="48fb79fd-61db-465a-a420-2437eba1b157"/>
    <x v="12"/>
    <x v="272"/>
    <n v="-0.029928993"/>
    <n v="-0.029928993"/>
    <x v="1"/>
    <n v="5.019786910197869"/>
    <n v="-0.1502371672968036"/>
    <n v="-0.150237167296803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0278dffeaa9060652b34affbc6f1282aefee2c2a2707ebfeacabf09dddeb0567"/>
    <n v="1"/>
    <n v="1"/>
  </r>
  <r>
    <s v="2c7621cc-1311-46b2-ace3-e9fc009650a5"/>
    <x v="12"/>
    <x v="272"/>
    <n v="-0.028295531"/>
    <n v="-0.028295531"/>
    <x v="1"/>
    <n v="5.019786910197869"/>
    <n v="-0.142037536130898"/>
    <n v="-0.1420375361308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4a62b5a175f4ec3cba8f601ce16b12bb47a4550b97074966054446b7150411d"/>
    <n v="1"/>
    <n v="1"/>
  </r>
  <r>
    <s v="c2f7a03e-175e-4fd4-8a3d-4f34e0df39e5"/>
    <x v="12"/>
    <x v="272"/>
    <n v="-0.028158137"/>
    <n v="-0.028158137"/>
    <x v="1"/>
    <n v="5.019786910197869"/>
    <n v="-0.1413478475281583"/>
    <n v="-0.14134784752815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0c8014b5adfe8b9df0cca223db196f96a1eba6210132c61019bb4cccbe7164"/>
    <n v="1"/>
    <n v="1"/>
  </r>
  <r>
    <s v="bd634c24-01ed-4700-9368-845dd8a9b7e7"/>
    <x v="12"/>
    <x v="272"/>
    <n v="-0.029722902"/>
    <n v="-0.029722902"/>
    <x v="1"/>
    <n v="5.019786910197869"/>
    <n v="-0.149202634392694"/>
    <n v="-0.149202634392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6e21f1e84623419640170f9302670ab20a03d646f4bdc1c17b0700ec6200cfb"/>
    <n v="1"/>
    <n v="1"/>
  </r>
  <r>
    <s v="5da25cdc-e9f7-459b-9533-f2d857d21bc0"/>
    <x v="12"/>
    <x v="272"/>
    <n v="-0.029264922"/>
    <n v="-0.029264922"/>
    <x v="1"/>
    <n v="5.019786910197869"/>
    <n v="-0.1469036723835616"/>
    <n v="-0.146903672383561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d99b1b4088e2e3af3766f574784af8831341c6f2508fc14d66a7b0922a2f94f"/>
    <n v="1"/>
    <n v="1"/>
  </r>
  <r>
    <s v="d7d69db7-ebf8-422d-a6e6-53425d1e3a6a"/>
    <x v="12"/>
    <x v="272"/>
    <n v="-0.030348808"/>
    <n v="-0.030348808"/>
    <x v="1"/>
    <n v="5.019786910197869"/>
    <n v="-0.1523445491385084"/>
    <n v="-0.152344549138508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cd19c3bb5b9e3602ccf227dd2550d896243ee839eda270d0328480d3070fbf7"/>
    <n v="1"/>
    <n v="1"/>
  </r>
  <r>
    <s v="c80135de-c254-4c6a-9258-fcfb97141023"/>
    <x v="12"/>
    <x v="272"/>
    <n v="-0.031814344"/>
    <n v="-0.031814344"/>
    <x v="1"/>
    <n v="5.019786910197869"/>
    <n v="-0.1597012275677321"/>
    <n v="-0.15970122756773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18639113d95de99d0eba4d479dbca62da876fc6e8410d0e70a6fabf9a9efcf8"/>
    <n v="1"/>
    <n v="1"/>
  </r>
  <r>
    <s v="523723ac-ec9a-4c9e-882a-05da79e261c1"/>
    <x v="12"/>
    <x v="272"/>
    <n v="-0.031035778"/>
    <n v="-0.031035778"/>
    <x v="1"/>
    <n v="5.019786910197869"/>
    <n v="-0.155792992152207"/>
    <n v="-0.155792992152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c271e3fb9791751cc9c7093f47f9aa28896c88102f49d516ad41d88f69004f9"/>
    <n v="1"/>
    <n v="1"/>
  </r>
  <r>
    <s v="23e9fa14-c622-404b-99bf-52fc202c6121"/>
    <x v="12"/>
    <x v="272"/>
    <n v="-0.029028299"/>
    <n v="-0.029028299"/>
    <x v="1"/>
    <n v="5.019786910197869"/>
    <n v="-0.1457158753455099"/>
    <n v="-0.14571587534550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32da35b6684545ef32d61b5fc30dcc1e072ca481ebce6618efb552e44d7c0da"/>
    <n v="1"/>
    <n v="1"/>
  </r>
  <r>
    <s v="949a3d0b-b26d-4035-9ace-ec819d38edfc"/>
    <x v="12"/>
    <x v="272"/>
    <n v="-0.029524444"/>
    <n v="-0.029524444"/>
    <x v="1"/>
    <n v="5.019786910197869"/>
    <n v="-0.14820641752207"/>
    <n v="-0.1482064175220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ae1278efe4f1251fee84f927b1bf9d751de91f4aaf17aa270029c577e31e293"/>
    <n v="1"/>
    <n v="1"/>
  </r>
  <r>
    <s v="6767d702-164b-48e7-991f-6ff6e29e87c0"/>
    <x v="12"/>
    <x v="272"/>
    <n v="-0.029043565"/>
    <n v="-0.029043565"/>
    <x v="1"/>
    <n v="5.019786910197869"/>
    <n v="-0.145792507412481"/>
    <n v="-0.1457925074124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2b8e8cc526d0e64c524b0952e194872f8627e2b9d33baec595a0fe0681a64ad"/>
    <n v="1"/>
    <n v="1"/>
  </r>
  <r>
    <s v="c1faac6d-7614-4096-9972-48f5b02c1668"/>
    <x v="12"/>
    <x v="272"/>
    <n v="-0.029287821"/>
    <n v="-0.029287821"/>
    <x v="1"/>
    <n v="5.019786910197869"/>
    <n v="-0.1470186204840183"/>
    <n v="-0.147018620484018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8f76d2802f4c4390c213491bc418365e0be2c65ce05441940e2eb04bb92a13a"/>
    <n v="1"/>
    <n v="1"/>
  </r>
  <r>
    <s v="425905f5-61f2-4335-9d80-ebb8a2cb97d3"/>
    <x v="12"/>
    <x v="272"/>
    <n v="-0.027791753"/>
    <n v="-0.027791753"/>
    <x v="1"/>
    <n v="5.019786910197869"/>
    <n v="-0.1395086779208523"/>
    <n v="-0.13950867792085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58967aced68f488834089a1936eb6493d0e61e50db4a16ba8edbf421eb6bf6"/>
    <n v="1"/>
    <n v="1"/>
  </r>
  <r>
    <s v="7bbb948a-43ca-475c-9458-d75ea08c1d44"/>
    <x v="12"/>
    <x v="272"/>
    <n v="-0.029661838"/>
    <n v="-0.029661838"/>
    <x v="1"/>
    <n v="5.019786910197869"/>
    <n v="-0.1488961061248097"/>
    <n v="-0.148896106124809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da1ac8b311fb3ebd49ee97a458376329c0fbcd5e2fd0119dec493589a8e4466"/>
    <n v="1"/>
    <n v="1"/>
  </r>
  <r>
    <s v="30ce51ff-cdce-444c-9d77-24d5dd721a58"/>
    <x v="12"/>
    <x v="272"/>
    <n v="-0.030539633"/>
    <n v="-0.030539633"/>
    <x v="1"/>
    <n v="5.019786910197869"/>
    <n v="-0.1533024499756469"/>
    <n v="-0.15330244997564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191faab93679bf97a35d954f9f6a78fa17595fc55229a43b2a522bd0713905f"/>
    <n v="1"/>
    <n v="1"/>
  </r>
  <r>
    <s v="6d1d5863-c9ed-48fc-9898-47d802dff56c"/>
    <x v="12"/>
    <x v="272"/>
    <n v="-0.0289092584"/>
    <n v="-0.0289092584"/>
    <x v="1"/>
    <n v="5.019786910197869"/>
    <n v="-0.1451183168998478"/>
    <n v="-0.14511831689984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dfe7f2fe369f834dbf3de443c80d0461cf79cd9e3509b3b038ca08beb46ea76"/>
    <n v="1"/>
    <n v="1"/>
  </r>
  <r>
    <s v="f115c67c-b8f7-4518-8cd6-52fdf0444a90"/>
    <x v="12"/>
    <x v="272"/>
    <n v="-0.031432694"/>
    <n v="-0.031432694"/>
    <x v="1"/>
    <n v="5.019786910197869"/>
    <n v="-0.1577854258934551"/>
    <n v="-0.1577854258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7605604fcfe7bb45763d3a0c10e510ccf9b2de7bfa3f71d04d47fdab0ae6c53"/>
    <n v="1"/>
    <n v="1"/>
  </r>
  <r>
    <s v="7687fc58-80f2-4af1-b5a0-6d935ef270f1"/>
    <x v="12"/>
    <x v="272"/>
    <n v="-0.031432694"/>
    <n v="-0.031432694"/>
    <x v="1"/>
    <n v="5.019786910197869"/>
    <n v="-0.1577854258934551"/>
    <n v="-0.15778542589345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d2c63a404e6188993b3008bcb04f98b965242e5ca6d04aba5af7c0cfc3397f7"/>
    <n v="1"/>
    <n v="1"/>
  </r>
  <r>
    <s v="dc618cbc-9629-41a9-bff2-54026542232d"/>
    <x v="12"/>
    <x v="272"/>
    <n v="-0.0306950996"/>
    <n v="-0.0306950996"/>
    <x v="1"/>
    <n v="5.019786910197869"/>
    <n v="-0.1540828591792998"/>
    <n v="-0.154082859179299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139289d3064e5af10ccfacabff0bad97fccb92b1318c7c968512e8c43430dd"/>
    <n v="1"/>
    <n v="1"/>
  </r>
  <r>
    <s v="58c0a954-2c4c-4ea1-b6aa-3eb34b0a0ebb"/>
    <x v="12"/>
    <x v="272"/>
    <n v="-0.028326063"/>
    <n v="-0.028326063"/>
    <x v="1"/>
    <n v="5.019786910197869"/>
    <n v="-0.1421908002648402"/>
    <n v="-0.142190800264840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fbffcc51c0f9f280887b383bfd48c1793a71d95d4fc025d4a7016d73b5f389a"/>
    <n v="1"/>
    <n v="1"/>
  </r>
  <r>
    <s v="6ad80cea-ddf4-4edb-a76c-879772b5f480"/>
    <x v="12"/>
    <x v="272"/>
    <n v="-0.027898615"/>
    <n v="-0.027898615"/>
    <x v="1"/>
    <n v="5.01978691019786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c33e379f3d55e533778398f67321040a3ebf340444be9c694cea52d0812721c"/>
    <n v="1"/>
    <n v="1"/>
  </r>
  <r>
    <s v="d48cd095-5b9f-474f-aaff-b1c206d7072e"/>
    <x v="12"/>
    <x v="272"/>
    <n v="-0.027898615"/>
    <n v="-0.027898615"/>
    <x v="1"/>
    <n v="5.01978691019786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a46268f2ca2a7f3a2494fa8ed1084b950232d52af88f255a243a903388e70a7"/>
    <n v="1"/>
    <n v="1"/>
  </r>
  <r>
    <s v="a01567ee-d93a-40a0-8e13-c1207c5b8808"/>
    <x v="12"/>
    <x v="272"/>
    <n v="-0.027356672"/>
    <n v="-0.027356672"/>
    <x v="1"/>
    <n v="5.019786910197869"/>
    <n v="-0.1373246640121766"/>
    <n v="-0.137324664012176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b2630cfe68eb3a3931e05a5a05c39569123c8fcd2a1c7338312aac6c4b9e92a"/>
    <n v="1"/>
    <n v="1"/>
  </r>
  <r>
    <s v="88fa0a46-129d-49af-a1cf-8e2dfd6887ef"/>
    <x v="12"/>
    <x v="272"/>
    <n v="-0.029035932"/>
    <n v="-0.029035932"/>
    <x v="1"/>
    <n v="5.019786910197869"/>
    <n v="-0.1457541913789954"/>
    <n v="-0.14575419137899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99e5fb8cfc9e4f8f5e0431dc9a5a9afb0d2a546237e780ad39e86547bb523d9"/>
    <n v="1"/>
    <n v="1"/>
  </r>
  <r>
    <s v="3f66e6e4-7824-4416-add3-ec3132286c4f"/>
    <x v="12"/>
    <x v="272"/>
    <n v="-0.028402393"/>
    <n v="-0.028402393"/>
    <x v="1"/>
    <n v="5.019786910197869"/>
    <n v="-0.1425739605996956"/>
    <n v="-0.14257396059969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2760960a848b6f6d4a6d763c4c6081e8857c3b6b7419fc39ac4623998d568de"/>
    <n v="1"/>
    <n v="1"/>
  </r>
  <r>
    <s v="01d6d714-24d2-401e-a19c-b943b32b2860"/>
    <x v="12"/>
    <x v="272"/>
    <n v="-0.030264845"/>
    <n v="-0.030264845"/>
    <x v="1"/>
    <n v="5.019786910197869"/>
    <n v="-0.1519230727701674"/>
    <n v="-0.151923072770167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937c3e7f44239347bb98f583c45991525233b5dd7dc68e396ea3f6f9a8992c16"/>
    <n v="1"/>
    <n v="1"/>
  </r>
  <r>
    <s v="89263837-6400-4b58-944d-3dddf6c0aaab"/>
    <x v="12"/>
    <x v="272"/>
    <n v="-0.029242023"/>
    <n v="-0.029242023"/>
    <x v="1"/>
    <n v="5.019786910197869"/>
    <n v="-0.146788724283105"/>
    <n v="-0.14678872428310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a917516660ab35657b964275798bd19046df01ac21d62a7b231cb074021cee1"/>
    <n v="1"/>
    <n v="1"/>
  </r>
  <r>
    <s v="1c4d4df8-002c-4e09-a3d1-917d4090da13"/>
    <x v="12"/>
    <x v="272"/>
    <n v="-0.031325832"/>
    <n v="-0.031325832"/>
    <x v="1"/>
    <n v="5.019786910197869"/>
    <n v="-0.1572490014246576"/>
    <n v="-0.15724900142465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8b030ed771cba66428af8a9257c7d2a5b8adc6caecd54c25350bdf19fe21031"/>
    <n v="1"/>
    <n v="1"/>
  </r>
  <r>
    <s v="02489aab-e4a4-4b8e-9d85-7aec21b3801d"/>
    <x v="12"/>
    <x v="272"/>
    <n v="-0.029417582"/>
    <n v="-0.029417582"/>
    <x v="1"/>
    <n v="5.019786910197869"/>
    <n v="-0.1476699930532724"/>
    <n v="-0.147669993053272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c4599224eedd87d32f3874b9c99f04698b2591ba2b2630d7cd1953deaf6802b"/>
    <n v="1"/>
    <n v="1"/>
  </r>
  <r>
    <s v="7ea215b9-2a7d-462c-87cb-950b2f4f9ca2"/>
    <x v="12"/>
    <x v="272"/>
    <n v="-0.02938705"/>
    <n v="-0.02938705"/>
    <x v="1"/>
    <n v="5.019786910197869"/>
    <n v="-0.1475167289193303"/>
    <n v="-0.147516728919330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318b20549eb9198da8c23eb824a2a1cf857e618bebcb9a7445015dfe377521e"/>
    <n v="1"/>
    <n v="1"/>
  </r>
  <r>
    <s v="6a9cda62-8fba-4bf0-b633-5eb8b2790f1c"/>
    <x v="12"/>
    <x v="272"/>
    <n v="-0.030898384"/>
    <n v="-0.030898384"/>
    <x v="1"/>
    <n v="5.019786910197869"/>
    <n v="-0.1551033035494673"/>
    <n v="-0.155103303549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b32a91a35541525acdc7ab4f7c345b1fc02b935306727676144a6d05f40f24c"/>
    <n v="1"/>
    <n v="1"/>
  </r>
  <r>
    <s v="08c29d84-25a1-41bb-8cef-15c7e2d413b8"/>
    <x v="12"/>
    <x v="272"/>
    <n v="-0.0320586"/>
    <n v="-0.0320586"/>
    <x v="1"/>
    <n v="5.019786910197869"/>
    <n v="-0.1609273406392694"/>
    <n v="-0.160927340639269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500ef4c9261b51f4ea666e2cbbcb6a6ac82b043fdf640fc8563e20c2dc385e00"/>
    <n v="1"/>
    <n v="1"/>
  </r>
  <r>
    <s v="25354f93-ff5e-41be-b0df-92785f6d8a62"/>
    <x v="12"/>
    <x v="272"/>
    <n v="-0.036760528"/>
    <n v="-0.036760528"/>
    <x v="1"/>
    <n v="5.019786910197869"/>
    <n v="-0.1845300172663623"/>
    <n v="-0.18453001726636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cbb00c68e1a45ff8c5262b1593576d82d5fb3374bf5eedb0aa327facf9d5fffc"/>
    <n v="1"/>
    <n v="1"/>
  </r>
  <r>
    <s v="122a49ee-ec8b-48d8-829f-d671d490e270"/>
    <x v="12"/>
    <x v="272"/>
    <n v="-0.031211337"/>
    <n v="-0.031211337"/>
    <x v="1"/>
    <n v="5.019786910197869"/>
    <n v="-0.1566742609223744"/>
    <n v="-0.15667426092237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d34e8da6e5cb9e980f330972ceed4d890be6acfc9be36edd8db9d45fd6dc8273"/>
    <n v="1"/>
    <n v="1"/>
  </r>
  <r>
    <s v="3dd4d7e7-3c44-411d-af6d-85109c63f0bf"/>
    <x v="12"/>
    <x v="272"/>
    <n v="-0.030570165"/>
    <n v="-0.030570165"/>
    <x v="1"/>
    <n v="5.019786910197869"/>
    <n v="-0.153455714109589"/>
    <n v="-0.153455714109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4f9db5a2c6fd2621db27f454d9cc0d0fe96de6d5e6aa0b7d9b4cee89443834"/>
    <n v="1"/>
    <n v="1"/>
  </r>
  <r>
    <s v="c9cfcd73-975c-4d2d-831a-9d6fc5b833cc"/>
    <x v="12"/>
    <x v="272"/>
    <n v="-0.03106631"/>
    <n v="-0.03106631"/>
    <x v="1"/>
    <n v="5.019786910197869"/>
    <n v="-0.1559462562861492"/>
    <n v="-0.155946256286149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a36405d7f0dd5e064c257c616a2662326621d9c2af80d3cdbcacadefe1483c5"/>
    <n v="1"/>
    <n v="1"/>
  </r>
  <r>
    <s v="adf33391-cec7-4d12-9a66-9e5876af879e"/>
    <x v="12"/>
    <x v="272"/>
    <n v="-0.028837474"/>
    <n v="-0.028837474"/>
    <x v="1"/>
    <n v="5.019786910197869"/>
    <n v="-0.1447579745083714"/>
    <n v="-0.144757974508371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e7b0a8c8400e8d378219c424d43fae16518d5c9651313446d862d93f7b9abef"/>
    <n v="1"/>
    <n v="1"/>
  </r>
  <r>
    <s v="c5f66127-70b5-40b6-a2be-c2feb41a93eb"/>
    <x v="12"/>
    <x v="272"/>
    <n v="-0.025699897"/>
    <n v="-0.025699897"/>
    <x v="1"/>
    <n v="5.019786910197869"/>
    <n v="-0.1290080065540335"/>
    <n v="-0.129008006554033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e4ae11f5b503b669f2501571df13998acd60441e188be0fe25df128b5b9feb0"/>
    <n v="1"/>
    <n v="1"/>
  </r>
  <r>
    <s v="b818269a-3db1-44cc-a06b-fb0fb99222b1"/>
    <x v="12"/>
    <x v="272"/>
    <n v="-0.038859603"/>
    <n v="-0.038859603"/>
    <x v="1"/>
    <n v="5.01978691019786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2f77dd6447e1aef1bfdf5a37eaf7e18f19f021336f371466ae56fd16829d6f95"/>
    <n v="1"/>
    <n v="1"/>
  </r>
  <r>
    <s v="e1ab5c94-dcba-4fed-bdc0-92acd952d9b4"/>
    <x v="12"/>
    <x v="272"/>
    <n v="-0.038859603"/>
    <n v="-0.038859603"/>
    <x v="1"/>
    <n v="5.01978691019786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72320785f5b892dcbc60c5844a6ee4dbdc404787fa4bc32daf19180b042d62aa"/>
    <n v="1"/>
    <n v="1"/>
  </r>
  <r>
    <s v="5b373c25-3c76-4a4e-8246-6f94427ba6f1"/>
    <x v="12"/>
    <x v="272"/>
    <n v="-0.036699464"/>
    <n v="-0.036699464"/>
    <x v="1"/>
    <n v="5.019786910197869"/>
    <n v="-0.1842234889984779"/>
    <n v="-0.1842234889984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402985c06c5951fb6d920d5b4e896aff6f21140b04e30c2fe7f0b53ec9a5017c"/>
    <n v="1"/>
    <n v="1"/>
  </r>
  <r>
    <s v="3c003315-2456-4bd4-a7a9-c27660b0716f"/>
    <x v="12"/>
    <x v="272"/>
    <n v="-0.032318122"/>
    <n v="-0.032318122"/>
    <x v="1"/>
    <n v="5.019786910197869"/>
    <n v="-0.1622300857777778"/>
    <n v="-0.16223008577777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2809b23de1dc4edea8430a0699581b411fabc91ef92cd56c2ab7b46660e7db4"/>
    <n v="1"/>
    <n v="1"/>
  </r>
  <r>
    <s v="62c4e50f-9643-4cc6-8aa0-7ae0908d7986"/>
    <x v="12"/>
    <x v="272"/>
    <n v="-0.03450116"/>
    <n v="-0.03450116"/>
    <x v="1"/>
    <n v="5.019786910197869"/>
    <n v="-0.1731884713546423"/>
    <n v="-0.17318847135464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e3456eed7be2604039fe14a44ae6193191eb21f88f0fa16a2c622700bc35ba49"/>
    <n v="1"/>
    <n v="1"/>
  </r>
  <r>
    <s v="a8f94689-b419-494c-9cbb-37f5f2a7a4a7"/>
    <x v="12"/>
    <x v="272"/>
    <n v="-0.032386819"/>
    <n v="-0.032386819"/>
    <x v="1"/>
    <n v="5.019786910197869"/>
    <n v="-0.1625749300791476"/>
    <n v="-0.162574930079147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03cbf0b9e9a324cd61b48f1c9b0f1a0eadf207cfb07b3e82924850e4397df0a"/>
    <n v="1"/>
    <n v="1"/>
  </r>
  <r>
    <s v="17691f20-7d8a-42b2-9714-dfc9fa24336d"/>
    <x v="12"/>
    <x v="272"/>
    <n v="-0.0467031672"/>
    <n v="-0.0467031672"/>
    <x v="1"/>
    <n v="5.019786910197869"/>
    <n v="-0.2344399473753425"/>
    <n v="-0.23443994737534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38c77847bbcf1c03739b84cb463b196c27406566dfa44e90d53fdab2464cfb"/>
    <n v="1"/>
    <n v="1"/>
  </r>
  <r>
    <s v="ec06844b-b4c6-42fb-b53a-5afa5be06839"/>
    <x v="12"/>
    <x v="272"/>
    <n v="-0.028524521"/>
    <n v="-0.028524521"/>
    <x v="1"/>
    <n v="5.01978691019786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ba27378283992b695e609d86ceee946974d313702b2198935c03c6f14d73146f"/>
    <n v="1"/>
    <n v="1"/>
  </r>
  <r>
    <s v="ca0c887e-1526-4c99-8327-09bf3cfdc40a"/>
    <x v="12"/>
    <x v="272"/>
    <n v="-0.02915806"/>
    <n v="-0.02915806"/>
    <x v="1"/>
    <n v="5.019786910197869"/>
    <n v="-0.1463672479147641"/>
    <n v="-0.146367247914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854d79294f3543fa01c181d4759821b8adaacbddb21a386bb7a9788756f1707d"/>
    <n v="1"/>
    <n v="1"/>
  </r>
  <r>
    <s v="9f2c7315-fe8f-4242-be5d-911f6dd97291"/>
    <x v="12"/>
    <x v="272"/>
    <n v="0.0125"/>
    <n v="0.0125"/>
    <x v="1"/>
    <n v="5.019786910197869"/>
    <n v="0.06274733637747336"/>
    <n v="0.06274733637747336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7bf97ccf97ee19b2e1e2acd247d3b04cf2aafce9eb650d80c0ec95a2bc6de1d"/>
    <n v="1"/>
    <n v="1"/>
  </r>
  <r>
    <s v="4ecec62d-9b50-4bb4-9c2a-253b79beeb3b"/>
    <x v="12"/>
    <x v="272"/>
    <n v="0.015"/>
    <n v="0.015"/>
    <x v="1"/>
    <n v="5.019786910197869"/>
    <n v="0.07529680365296804"/>
    <n v="0.0752968036529680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f8a827a3f60ee7040b44d97b69bf77edcca8fd6eca8bd48f6f643ea134fe1baa"/>
    <n v="1"/>
    <n v="1"/>
  </r>
  <r>
    <s v="c345f6f1-00db-409e-990b-2bece20f286a"/>
    <x v="12"/>
    <x v="272"/>
    <n v="0.015"/>
    <n v="0.015"/>
    <x v="1"/>
    <n v="5.019786910197869"/>
    <n v="0.07529680365296804"/>
    <n v="0.0752968036529680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10"/>
    <m/>
    <s v="0x9dc9029670fcb13e282bfaf7ce4953f4c1637a489c1143841b08052a235f41b0"/>
    <n v="1"/>
    <n v="1"/>
  </r>
  <r>
    <s v="604abf98-2667-40b8-a306-8dcb1227251a"/>
    <x v="12"/>
    <x v="272"/>
    <n v="-0.04676200470000001"/>
    <n v="-0.04676200470000001"/>
    <x v="1"/>
    <n v="5.019786910197869"/>
    <n v="-0.2347352990876712"/>
    <n v="-0.23473529908767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8ccfd0c0b74ef3e46f7f9f230cd593661e616cbaaa9f09e8b5791790a25af"/>
    <n v="1"/>
    <n v="1"/>
  </r>
  <r>
    <s v="d6d5a4f8-b349-4d56-b129-706707b88a4f"/>
    <x v="12"/>
    <x v="272"/>
    <n v="-0.030432771"/>
    <n v="-0.030432771"/>
    <x v="1"/>
    <n v="5.019786910197869"/>
    <n v="-0.1527660255068493"/>
    <n v="-0.152766025506849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50ea7329019b934733b3db9919cd0d1a4723239c5b71f43d397bf5d235437c7"/>
    <n v="1"/>
    <n v="1"/>
  </r>
  <r>
    <s v="27507792-da91-4477-ac3e-bb5305d1d9b8"/>
    <x v="12"/>
    <x v="272"/>
    <n v="-0.02831843"/>
    <n v="-0.02831843"/>
    <x v="1"/>
    <n v="5.019786910197869"/>
    <n v="-0.1421524842313546"/>
    <n v="-0.1421524842313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af7aeb6df0700a63839cc8bb500454658c82b1963ee19b9082495b2f75367de7"/>
    <n v="1"/>
    <n v="1"/>
  </r>
  <r>
    <s v="53072eec-f36c-4a86-939c-7c68c53d47c2"/>
    <x v="12"/>
    <x v="272"/>
    <n v="-0.0211585914"/>
    <n v="-0.0211585914"/>
    <x v="1"/>
    <n v="5.019786910197869"/>
    <n v="-0.1062116201479452"/>
    <n v="-0.1062116201479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f314514514820f51173e97fe23f42ca6a97e16e74c3e1bf86fd119b55c31b464"/>
    <n v="1"/>
    <n v="1"/>
  </r>
  <r>
    <s v="88ae646a-9609-44aa-9bb6-3d25ffff7f04"/>
    <x v="12"/>
    <x v="272"/>
    <n v="-0.027272709"/>
    <n v="-0.027272709"/>
    <x v="1"/>
    <n v="5.019786910197869"/>
    <n v="-0.1369031876438356"/>
    <n v="-0.1369031876438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3f4e46761cfc41e29b3c185d6017e5b2dcb3c2138ccc3ee0886180a93302b53d"/>
    <n v="1"/>
    <n v="1"/>
  </r>
  <r>
    <s v="b8a5c6d5-d118-46c4-9f44-ea12f3f0334b"/>
    <x v="12"/>
    <x v="272"/>
    <n v="-0.027272709"/>
    <n v="-0.027272709"/>
    <x v="1"/>
    <n v="5.019786910197869"/>
    <n v="-0.1369031876438356"/>
    <n v="-0.13690318764383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17872eb68c62342476e6ffb9cf45aa656f3ef141d854b0ee12cd69e34917c209"/>
    <n v="1"/>
    <n v="1"/>
  </r>
  <r>
    <s v="228ec4ba-b7db-4c3f-9076-4413d6e06d87"/>
    <x v="12"/>
    <x v="272"/>
    <n v="-0.026593372"/>
    <n v="-0.026593372"/>
    <x v="1"/>
    <n v="5.019786910197869"/>
    <n v="-0.1334930606636225"/>
    <n v="-0.1334930606636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e645bd2900842965b7d823c2ca921ed52ef25320eead55f5a591c99dfee554c"/>
    <n v="1"/>
    <n v="1"/>
  </r>
  <r>
    <s v="2e092d8d-eaf7-4e1e-a46c-ee9cc76f8531"/>
    <x v="12"/>
    <x v="272"/>
    <n v="-0.026593372"/>
    <n v="-0.026593372"/>
    <x v="1"/>
    <n v="5.019786910197869"/>
    <n v="-0.1334930606636225"/>
    <n v="-0.133493060663622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10"/>
    <m/>
    <s v="0x6ce119ab67d7d2b0295999ce05ea54bde11ce96893d75f1d61d1c12500720c25"/>
    <n v="1"/>
    <n v="1"/>
  </r>
  <r>
    <s v="b179ae0f-295c-4e9b-8bf2-6378b90532a1"/>
    <x v="341"/>
    <x v="600"/>
    <n v="0.0125"/>
    <n v="0.0125"/>
    <x v="1"/>
    <n v="5.132924335378323"/>
    <n v="0.06416155419222905"/>
    <n v="0.06416155419222905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0691e7cd22a34e96338bc968c7ea32ddda35bdb547f91e9cff83ae94ee91d53"/>
    <n v="1"/>
    <n v="1"/>
  </r>
  <r>
    <s v="d933f904-85fb-402c-aa27-fc497408daef"/>
    <x v="13"/>
    <x v="271"/>
    <n v="-0.0251597"/>
    <n v="-0.0251597"/>
    <x v="1"/>
    <n v="5.256410256410255"/>
    <n v="-0.1322497051282051"/>
    <n v="-0.13224970512820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52cc5f96ea49b7c43707022729216b4772b1682e7f136d77d3792c42502706"/>
    <n v="1"/>
    <n v="1"/>
  </r>
  <r>
    <s v="d35dcdf6-d0a0-4fcc-9206-c2b32d05e1b5"/>
    <x v="13"/>
    <x v="271"/>
    <n v="0.003715164"/>
    <n v="0.003715164"/>
    <x v="1"/>
    <n v="5.256410256410255"/>
    <n v="0.01952842615384615"/>
    <n v="0.01952842615384615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a843bb969b119acfa9246abafef4b09d4009ddec1496275c905f5e56d138c928"/>
    <n v="1"/>
    <n v="1"/>
  </r>
  <r>
    <s v="2a9d3bc1-9515-4eed-afee-d9b695506c4f"/>
    <x v="14"/>
    <x v="273"/>
    <n v="-0.2019611844"/>
    <n v="-0.2019611844"/>
    <x v="1"/>
    <n v="5.181771633384537"/>
    <n v="-1.046516736368664"/>
    <n v="-1.0465167363686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42a10fc5691541ad0e4a29c54ab7d8f9b8efc828dcb4184564f8077f55f0e7"/>
    <n v="1"/>
    <n v="1"/>
  </r>
  <r>
    <s v="6a1770ce-caa4-4534-b428-4f6f636efb93"/>
    <x v="14"/>
    <x v="273"/>
    <n v="-0.0269258"/>
    <n v="-0.0269258"/>
    <x v="1"/>
    <n v="5.181771633384537"/>
    <n v="-0.1395233466461854"/>
    <n v="-0.1395233466461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82e0038afd4ca81fe9021ab1b8b63a5ac80172f3d1c5b476220170a099d2e4"/>
    <n v="1"/>
    <n v="1"/>
  </r>
  <r>
    <s v="db704d7a-9afc-4d89-91fb-098b104b649c"/>
    <x v="14"/>
    <x v="273"/>
    <n v="-0.0261047"/>
    <n v="-0.0261047"/>
    <x v="1"/>
    <n v="5.181771633384537"/>
    <n v="-0.1352685939580133"/>
    <n v="-0.13526859395801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94dac12afc0f49dd96c1a759172ed3b9dc20c360d90ef9337886879efe1b6c"/>
    <n v="1"/>
    <n v="1"/>
  </r>
  <r>
    <s v="0eaa4aa2-89d8-438b-b9ad-0743a041a295"/>
    <x v="14"/>
    <x v="273"/>
    <n v="-0.0249161"/>
    <n v="-0.0249161"/>
    <x v="1"/>
    <n v="5.181771633384537"/>
    <n v="-0.1291095401945725"/>
    <n v="-0.12910954019457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2e57da2f61ca76d0b93b2b19320dc430488f0066e99d8a7204ab9359db915c"/>
    <n v="1"/>
    <n v="1"/>
  </r>
  <r>
    <s v="bb4aa6ba-176b-43c0-8dc1-0fbf972213c8"/>
    <x v="14"/>
    <x v="273"/>
    <n v="-0.2427242112"/>
    <n v="-0.2427242112"/>
    <x v="1"/>
    <n v="5.181771633384537"/>
    <n v="-1.257741432331797"/>
    <n v="-1.2577414323317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3fcd5aaab99c93400dcc178180b5b61fdb6af1794ef5bcfd63c13be36791a5"/>
    <n v="1"/>
    <n v="1"/>
  </r>
  <r>
    <s v="d9eb8f7a-243f-4d70-b7e2-c89dde8f7741"/>
    <x v="14"/>
    <x v="273"/>
    <n v="-0.5498980736"/>
    <n v="-0.5498980736"/>
    <x v="1"/>
    <n v="5.181771633384537"/>
    <n v="-2.849446239033282"/>
    <n v="-2.8494462390332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8e85576d0b8fb0c5fd98983ccf4845191e8d8b17dea08681a608641974f275"/>
    <n v="1"/>
    <n v="1"/>
  </r>
  <r>
    <s v="e799a491-dfe4-4e87-a56e-93e83a0d520d"/>
    <x v="14"/>
    <x v="273"/>
    <n v="-0.2128372848"/>
    <n v="-0.2128372848"/>
    <x v="1"/>
    <n v="5.181771633384537"/>
    <n v="-1.102874204903226"/>
    <n v="-1.10287420490322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9c0c503a58084a4d0bd03c5edeb536e9ed364d5e8589cbf04394ac7d9f7ecd"/>
    <n v="1"/>
    <n v="1"/>
  </r>
  <r>
    <s v="423fb870-1aed-417a-9456-61fbdcca2d0c"/>
    <x v="14"/>
    <x v="273"/>
    <n v="-0.0257414"/>
    <n v="-0.0257414"/>
    <x v="1"/>
    <n v="5.181771633384537"/>
    <n v="-0.1333860563236047"/>
    <n v="-0.1333860563236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51db2219404b67c90e0353b4f3df92a6bc33440463b1128554f84a96160c42"/>
    <n v="1"/>
    <n v="1"/>
  </r>
  <r>
    <s v="d401eb2c-eda7-49f9-bdae-95165ab60d54"/>
    <x v="14"/>
    <x v="273"/>
    <n v="-0.0251408"/>
    <n v="-0.0251408"/>
    <x v="1"/>
    <n v="5.181771633384537"/>
    <n v="-0.130273884280594"/>
    <n v="-0.130273884280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1fa77f29c11832525446b36b337e6c3c4a3770d598fb57795c98c8fb2e0ca"/>
    <n v="1"/>
    <n v="1"/>
  </r>
  <r>
    <s v="e7015ca9-f082-49ea-a4fc-03654964e8cf"/>
    <x v="14"/>
    <x v="273"/>
    <n v="-0.217722024"/>
    <n v="-0.217722024"/>
    <x v="1"/>
    <n v="5.181771633384537"/>
    <n v="-1.128185807926267"/>
    <n v="-1.1281858079262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22bd4ec213d62a92a3a68aff38c9bdb766ae971933132ce3f1fda3b457415"/>
    <n v="1"/>
    <n v="1"/>
  </r>
  <r>
    <s v="2562c5d0-a3dc-4949-bb9c-c676db75f94c"/>
    <x v="14"/>
    <x v="273"/>
    <n v="-0.024956"/>
    <n v="-0.024956"/>
    <x v="1"/>
    <n v="5.181771633384537"/>
    <n v="-0.1293162928827445"/>
    <n v="-0.12931629288274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87ff907566909f9960a46d1ef25829506f1b6a0d72910cb91cba54681671d6"/>
    <n v="1"/>
    <n v="1"/>
  </r>
  <r>
    <s v="c730dac6-863d-4250-b667-f6a81c0f78f6"/>
    <x v="14"/>
    <x v="273"/>
    <n v="-0.2039779152"/>
    <n v="-0.2039779152"/>
    <x v="1"/>
    <n v="5.181771633384537"/>
    <n v="-1.056966974820277"/>
    <n v="-1.0569669748202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f7285f81380d8f1b3a1cbabe5f676c64bb636feef282618dc58eb18abcfaba"/>
    <n v="1"/>
    <n v="1"/>
  </r>
  <r>
    <s v="be2dbffa-0c93-417a-8640-023bd8fe836a"/>
    <x v="14"/>
    <x v="273"/>
    <n v="-0.0249539"/>
    <n v="-0.0249539"/>
    <x v="1"/>
    <n v="5.181771633384537"/>
    <n v="-0.1293054111623144"/>
    <n v="-0.12930541116231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065f9ebac0219af218022a285acfdb09d6dc84c5ef6b866a38910bb2c5e877"/>
    <n v="1"/>
    <n v="1"/>
  </r>
  <r>
    <s v="6d7a4d82-7f87-49ad-b987-276ee25ec612"/>
    <x v="14"/>
    <x v="273"/>
    <n v="-0.0244268"/>
    <n v="-0.0244268"/>
    <x v="1"/>
    <n v="5.181771633384537"/>
    <n v="-0.1265740993343574"/>
    <n v="-0.12657409933435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bd9ea6aef43679274040e4b151f3531b263af35c79289165548288a2387b2f"/>
    <n v="1"/>
    <n v="1"/>
  </r>
  <r>
    <s v="a29c3091-97cd-4ead-9925-71d6f641c092"/>
    <x v="14"/>
    <x v="273"/>
    <n v="-0.2231034144"/>
    <n v="-0.2231034144"/>
    <x v="1"/>
    <n v="5.181771633384537"/>
    <n v="-1.156070944049155"/>
    <n v="-1.1560709440491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08583a4b9d5afcd84eb8f421ea7ee4076e546827eb50d4f368b65070c87c0b"/>
    <n v="1"/>
    <n v="1"/>
  </r>
  <r>
    <s v="74619d96-680f-414e-8ca8-ae15dac22ea6"/>
    <x v="14"/>
    <x v="273"/>
    <n v="-0.1840022288"/>
    <n v="-0.1840022288"/>
    <x v="1"/>
    <n v="5.181771633384537"/>
    <n v="-0.9534575296753713"/>
    <n v="-0.95345752967537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be34978d3804791019ff4a20a81bd6328225d2a5942a846b5fa30f31c62968"/>
    <n v="1"/>
    <n v="1"/>
  </r>
  <r>
    <s v="67029851-07e2-46ed-ad7b-d5d93da7cada"/>
    <x v="14"/>
    <x v="273"/>
    <n v="-0.356555464"/>
    <n v="-0.356555464"/>
    <x v="1"/>
    <n v="5.181771633384537"/>
    <n v="-1.847588989083462"/>
    <n v="-1.847588989083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446e05bfdf8396dbec85c6cdda9d8d94eacf1cfb5113914169619f01364eef"/>
    <n v="1"/>
    <n v="1"/>
  </r>
  <r>
    <s v="4e19d995-5ede-441d-8032-3a2a642dfa5c"/>
    <x v="14"/>
    <x v="273"/>
    <n v="-0.02546"/>
    <n v="-0.02546"/>
    <x v="1"/>
    <n v="5.181771633384537"/>
    <n v="-0.1319279057859703"/>
    <n v="-0.13192790578597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141e3dd59b135b506f93d68421bbc4ef08250174064f5f93a520352cc40242"/>
    <n v="1"/>
    <n v="1"/>
  </r>
  <r>
    <s v="dbdeac52-68d9-4b31-b861-7ca0584ed995"/>
    <x v="14"/>
    <x v="273"/>
    <n v="-0.0263"/>
    <n v="-0.0263"/>
    <x v="1"/>
    <n v="5.181771633384537"/>
    <n v="-0.1362805939580133"/>
    <n v="-0.13628059395801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8b1a2c57d97c4a461a056f701b0ca9df4949fac481ec06012760a5a068e322"/>
    <n v="1"/>
    <n v="1"/>
  </r>
  <r>
    <s v="5019a55f-82c5-4596-bab4-4790c8ecf57b"/>
    <x v="14"/>
    <x v="273"/>
    <n v="-0.0251513"/>
    <n v="-0.0251513"/>
    <x v="1"/>
    <n v="5.181771633384537"/>
    <n v="-0.1303282928827445"/>
    <n v="-0.13032829288274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9a0b430c5e64fd057345a517f4d0ca5012cedb23e05d900b522b2574242789"/>
    <n v="1"/>
    <n v="1"/>
  </r>
  <r>
    <s v="2ee3ef65-11f7-43f6-8f59-f3e6b2107e69"/>
    <x v="15"/>
    <x v="274"/>
    <n v="-0.01343871373693935"/>
    <n v="-0.01343871373693935"/>
    <x v="1"/>
    <n v="5.317742755465176"/>
    <n v="-0.0714636226173796"/>
    <n v="-0.0714636226173796"/>
    <x v="1"/>
    <m/>
    <s v="Ledger"/>
    <s v="TheNoise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74a62860bd7350da7e0e7c116a8e9988b2002f77d979cadb2fcbb4ef339eed8"/>
    <n v="1"/>
    <n v="1"/>
  </r>
  <r>
    <s v="a3a65dda-f788-42bc-9e19-38047baa6604"/>
    <x v="15"/>
    <x v="274"/>
    <n v="-0.04456824366292358"/>
    <n v="-0.04456824366292358"/>
    <x v="1"/>
    <n v="5.317742755465176"/>
    <n v="-0.2370024548623186"/>
    <n v="-0.237002454862318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71baf7a1496b3d45f4a709bf50ff222dfceeb8dcaf1d20c9c895a8ad63c5eb65"/>
    <n v="1"/>
    <n v="1"/>
  </r>
  <r>
    <s v="8eacc437-de06-4e56-8a1b-bc59c8ae57f9"/>
    <x v="15"/>
    <x v="274"/>
    <n v="-0.05771459224024881"/>
    <n v="-0.05771459224024881"/>
    <x v="1"/>
    <n v="5.317742755465176"/>
    <n v="-0.3069113547702098"/>
    <n v="-0.3069113547702098"/>
    <x v="1"/>
    <m/>
    <s v="55Unity"/>
    <m/>
    <m/>
    <m/>
    <m/>
    <m/>
    <m/>
    <m/>
    <s v="55Unity"/>
    <s v="55Unity"/>
    <x v="164"/>
    <s v="NFTs"/>
    <s v="Technology &amp; Infrastructure"/>
    <s v="Operating Costs"/>
    <s v="Operating Costs"/>
    <x v="10"/>
    <m/>
    <s v="0x7892c42097970a5f6a38764dfd4396f9fe8515c7ccc8e7b38ccf4697e8478da4"/>
    <n v="1"/>
    <n v="1"/>
  </r>
  <r>
    <s v="c228f3f8-90e7-4f8e-b209-67f350f29578"/>
    <x v="15"/>
    <x v="274"/>
    <n v="0.1"/>
    <n v="0.1"/>
    <x v="1"/>
    <n v="5.317742755465176"/>
    <n v="0.5317742755465176"/>
    <n v="0.5317742755465176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f22cb53d1b772799a7a50cc1d1a764459f2e16c53b22f2e8018bcc3d055f1815"/>
    <n v="1"/>
    <n v="1"/>
  </r>
  <r>
    <s v="ab4d4a45-f303-4018-9c06-67c87b22e952"/>
    <x v="15"/>
    <x v="274"/>
    <n v="-0.10511042734237"/>
    <n v="-0.10511042734237"/>
    <x v="1"/>
    <n v="5.317742755465176"/>
    <n v="-0.5589502135237367"/>
    <n v="-0.5589502135237367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22cb53d1b772799a7a50cc1d1a764459f2e16c53b22f2e8018bcc3d055f1815"/>
    <n v="1"/>
    <n v="1"/>
  </r>
  <r>
    <s v="38e6c18d-8869-4645-9c58-6ba4c0b57b90"/>
    <x v="15"/>
    <x v="274"/>
    <n v="-0.03449496009764658"/>
    <n v="-0.03449496009764658"/>
    <x v="1"/>
    <n v="5.317742755465176"/>
    <n v="-0.1834353241593204"/>
    <n v="-0.1834353241593204"/>
    <x v="1"/>
    <m/>
    <s v="55Unity"/>
    <m/>
    <m/>
    <m/>
    <m/>
    <m/>
    <m/>
    <m/>
    <s v="55Unity"/>
    <s v="55Unity"/>
    <x v="164"/>
    <s v="NFTs"/>
    <s v="Technology &amp; Infrastructure"/>
    <s v="Operating Costs"/>
    <s v="Operating Costs"/>
    <x v="10"/>
    <m/>
    <s v="0xf50200aa7da43d3867ddbab60398f439eb2c005753b514b6620b729ea6ba551a"/>
    <n v="1"/>
    <n v="1"/>
  </r>
  <r>
    <s v="bd01130f-f8b5-4458-b176-28d71e7099e4"/>
    <x v="15"/>
    <x v="274"/>
    <n v="-0.07791026648109867"/>
    <n v="-0.07791026648109867"/>
    <x v="1"/>
    <n v="5.317742755465176"/>
    <n v="-0.4143067551562237"/>
    <n v="-0.414306755156223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d1cf31ed9e0d94018adf6f523143b7d3c9459647e398cbb4fbb744154d33c85"/>
    <n v="1"/>
    <n v="1"/>
  </r>
  <r>
    <s v="7ebca982-e246-4639-866d-203d5172bb6a"/>
    <x v="15"/>
    <x v="274"/>
    <n v="-0.03859471517813549"/>
    <n v="-0.03859471517813549"/>
    <x v="1"/>
    <n v="5.317742755465176"/>
    <n v="-0.2052367670377719"/>
    <n v="-0.20523676703777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11be62142d0a2dd0b7930ac711c9695324d217f0fa7d0f5441e2d593b119b2"/>
    <n v="1"/>
    <n v="1"/>
  </r>
  <r>
    <s v="04fc4616-f489-4705-9d28-2e7735ce1aa4"/>
    <x v="15"/>
    <x v="274"/>
    <n v="-0.0634748410452755"/>
    <n v="-0.0634748410452755"/>
    <x v="1"/>
    <n v="5.317742755465176"/>
    <n v="-0.3375428761228174"/>
    <n v="-0.33754287612281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a266d13d1a5e4e04bae0c7debe2234bd7849954c7aecbfcecb7917527ba7b6"/>
    <n v="1"/>
    <n v="1"/>
  </r>
  <r>
    <s v="ac7c57ec-724f-4797-b69d-fc6ad245daa2"/>
    <x v="15"/>
    <x v="274"/>
    <n v="-0.104817319383688"/>
    <n v="-0.104817319383688"/>
    <x v="1"/>
    <n v="5.317742755465176"/>
    <n v="-0.5573915407998864"/>
    <n v="-0.5573915407998864"/>
    <x v="1"/>
    <m/>
    <s v="Helper"/>
    <s v="Bruno Leão - Pessoal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588fe3645047eed6b9854565037906a444451709db98aa258e5f23e1235597"/>
    <n v="1"/>
    <n v="1"/>
  </r>
  <r>
    <s v="997826b7-5ec5-4d32-8fcb-9c151db07277"/>
    <x v="16"/>
    <x v="275"/>
    <n v="-0.01239738361717919"/>
    <n v="-0.01239738361717919"/>
    <x v="3"/>
    <n v="9915.412186379928"/>
    <n v="-122.9251685970054"/>
    <n v="-122.9251685970054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8"/>
    <m/>
    <s v="0xcab2edd09a7230bc6e8f53233a6f37878259f78af898c2df54ef06f9c20aa09d"/>
    <n v="1"/>
    <n v="1"/>
  </r>
  <r>
    <s v="d19b7938-bbca-47c6-803d-7f5436bb42d0"/>
    <x v="16"/>
    <x v="275"/>
    <n v="-0.004181703419629696"/>
    <n v="-0.004181703419629696"/>
    <x v="3"/>
    <n v="9915.412186379928"/>
    <n v="-41.4633130468229"/>
    <n v="-41.463313046822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410c3d8f93d329ecf2be17aa86903552c8564ad180752d5d5645524cee50c2c"/>
    <n v="1"/>
    <n v="1"/>
  </r>
  <r>
    <s v="ff215d4e-a1d3-445d-97fe-419b34436011"/>
    <x v="16"/>
    <x v="275"/>
    <n v="-250.89564758"/>
    <n v="-250.89564758"/>
    <x v="1"/>
    <n v="5.555555555555555"/>
    <n v="-1393.864708777778"/>
    <n v="-1393.864708777778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8"/>
    <m/>
    <s v="0xcab2edd09a7230bc6e8f53233a6f37878259f78af898c2df54ef06f9c20aa09d"/>
    <n v="1"/>
    <n v="1"/>
  </r>
  <r>
    <s v="dc80ce90-9b21-49d6-b198-04f1aaa2c6d4"/>
    <x v="16"/>
    <x v="275"/>
    <n v="-0.0280997"/>
    <n v="-0.0280997"/>
    <x v="1"/>
    <n v="5.555555555555555"/>
    <n v="-0.1561094444444444"/>
    <n v="-0.15610944444444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86a99f82f5697a77bd17568c601e62133509a44d52d2f1c956e94794b1ea3"/>
    <n v="1"/>
    <n v="1"/>
  </r>
  <r>
    <s v="adb09925-c51e-4940-9efc-ddc791dfc4cf"/>
    <x v="16"/>
    <x v="275"/>
    <n v="-250.0043933443062"/>
    <n v="-250.0043933443062"/>
    <x v="1"/>
    <n v="5.555555555555555"/>
    <n v="-1388.913296357257"/>
    <n v="-1388.913296357257"/>
    <x v="1"/>
    <m/>
    <s v="Ledger"/>
    <s v="Help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f0ec8df8b966b719e3e145f024d048cefbb4689f707a0b23446659eac4fcd62"/>
    <n v="1"/>
    <n v="1"/>
  </r>
  <r>
    <s v="f1f7af53-f6ff-4426-8324-2351ea54efae"/>
    <x v="16"/>
    <x v="275"/>
    <n v="-0.02922912554791311"/>
    <n v="-0.02922912554791311"/>
    <x v="1"/>
    <n v="5.555555555555555"/>
    <n v="-0.1623840308217395"/>
    <n v="-0.1623840308217395"/>
    <x v="1"/>
    <m/>
    <s v="Helper"/>
    <s v="TheNoise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0aa541888f83070fe49d9958c0370c18f276822ec95a1744b4b516f7c617f8"/>
    <n v="1"/>
    <n v="1"/>
  </r>
  <r>
    <s v="b23a9c3b-065d-47e4-b57d-838b7727330f"/>
    <x v="16"/>
    <x v="275"/>
    <n v="-0.01654440711764295"/>
    <n v="-0.01654440711764295"/>
    <x v="1"/>
    <n v="5.555555555555555"/>
    <n v="-0.09191337287579417"/>
    <n v="-0.0919133728757941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8416e8769bac2ae49aefea8cbdf5c65c92f6530e2b27190bde761a2c476cc87a"/>
    <n v="1"/>
    <n v="1"/>
  </r>
  <r>
    <s v="e0b8146a-6ee3-4de5-a9f0-97015e66ca6b"/>
    <x v="16"/>
    <x v="275"/>
    <n v="-0.4715640899999999"/>
    <n v="-0.4715640899999999"/>
    <x v="1"/>
    <n v="5.555555555555555"/>
    <n v="-2.6198005"/>
    <n v="-2.619800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dbbdea02c26185ebb64867faa3dfdc8b86a755b4e9c83b95bf4b4135c9433d"/>
    <n v="1"/>
    <n v="1"/>
  </r>
  <r>
    <s v="9991590b-9250-483b-bd61-50e6b210ea4a"/>
    <x v="16"/>
    <x v="275"/>
    <n v="-20.01110564042552"/>
    <n v="-20.01110564042552"/>
    <x v="1"/>
    <n v="5.555555555555555"/>
    <n v="-111.1728091134751"/>
    <n v="-111.1728091134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c0430225ba5d91070b4a2420aa1c03ae86f930b6566bee84da8299636c9640"/>
    <n v="1"/>
    <n v="1"/>
  </r>
  <r>
    <s v="8efc2250-a191-447b-b258-aef885e0db75"/>
    <x v="16"/>
    <x v="275"/>
    <n v="250"/>
    <n v="250"/>
    <x v="1"/>
    <n v="5.555555555555555"/>
    <n v="1388.888888888889"/>
    <n v="1388.888888888889"/>
    <x v="1"/>
    <m/>
    <s v="Ledger"/>
    <s v="Helper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0ec8df8b966b719e3e145f024d048cefbb4689f707a0b23446659eac4fcd62"/>
    <n v="1"/>
    <n v="1"/>
  </r>
  <r>
    <s v="a9344142-d9a1-4626-bb45-185dda6c3b6d"/>
    <x v="16"/>
    <x v="275"/>
    <n v="-0.007858429293687"/>
    <n v="-0.007858429293687"/>
    <x v="1"/>
    <n v="5.555555555555555"/>
    <n v="-0.04365794052048333"/>
    <n v="-0.04365794052048333"/>
    <x v="1"/>
    <m/>
    <s v="Helper"/>
    <s v="Helper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b1ed22962c1fbf0fe2d2c6df21ac299fcde9c4db99cfa430a5bd36a86aa6b6"/>
    <n v="1"/>
    <n v="1"/>
  </r>
  <r>
    <s v="37d622c0-6667-4dda-89f0-719eb6e3b492"/>
    <x v="16"/>
    <x v="275"/>
    <n v="-0.0308196075"/>
    <n v="-0.0308196075"/>
    <x v="1"/>
    <n v="5.555555555555555"/>
    <n v="-0.1712200416666667"/>
    <n v="-0.17122004166666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1d9f723db1091aaf25f8fec39761d5225d07335f4530291d3635d52c39f06e"/>
    <n v="1"/>
    <n v="1"/>
  </r>
  <r>
    <s v="9c3aed2b-0757-496d-bf23-526d30adabb9"/>
    <x v="16"/>
    <x v="275"/>
    <n v="-230.0109598916556"/>
    <n v="-230.0109598916556"/>
    <x v="1"/>
    <n v="5.555555555555555"/>
    <n v="-1277.838666064753"/>
    <n v="-1277.8386660647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d86029a95955b84cbbc79aa35b86c32e63723354a55bcdc674afccf9fb168"/>
    <n v="1"/>
    <n v="1"/>
  </r>
  <r>
    <s v="8e11d3a5-f0e2-411f-a23b-511d1422f5e0"/>
    <x v="17"/>
    <x v="276"/>
    <n v="-0.01498442187717775"/>
    <n v="-0.01498442187717775"/>
    <x v="1"/>
    <n v="5.862931465732866"/>
    <n v="-0.08785263851952137"/>
    <n v="-0.0878526385195213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da734037cc3e1bb092e5182052b6cbe730d9b897ab8f83d05ea02ed384d2dfa"/>
    <n v="1"/>
    <n v="1"/>
  </r>
  <r>
    <s v="b87df214-50f0-4812-9864-632781f1aba1"/>
    <x v="17"/>
    <x v="276"/>
    <n v="-0.01624909510788973"/>
    <n v="-0.01624909510788973"/>
    <x v="1"/>
    <n v="5.862931465732866"/>
    <n v="-0.0952673309977327"/>
    <n v="-0.095267330997732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27b9187ebf5c207ca26782f5dd231d92354c9b56aed51d0125ce34d8830e519"/>
    <n v="1"/>
    <n v="1"/>
  </r>
  <r>
    <s v="7f70b7d6-7d4f-4351-9e47-20e82d84067c"/>
    <x v="17"/>
    <x v="276"/>
    <n v="-0.01401399139505778"/>
    <n v="-0.01401399139505778"/>
    <x v="1"/>
    <n v="5.862931465732866"/>
    <n v="-0.0821630711105939"/>
    <n v="-0.082163071110593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7d0a4129500b7bf23a7796d1ec2508b783838ab871b5d88b1bf8c8989ea37797"/>
    <n v="1"/>
    <n v="1"/>
  </r>
  <r>
    <s v="17dc0a7a-f093-4276-b8f2-b50558cc211c"/>
    <x v="17"/>
    <x v="276"/>
    <n v="-0.01427818258857748"/>
    <n v="-0.01427818258857748"/>
    <x v="1"/>
    <n v="5.862931465732866"/>
    <n v="-0.08371200597205004"/>
    <n v="-0.0837120059720500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8cf74447e6fd2b1aad6b8b993ad7ddeaf6366afb0ffa8195db147d1233f8c3d"/>
    <n v="1"/>
    <n v="1"/>
  </r>
  <r>
    <s v="0488d0ce-d6c1-4d8c-a876-75e816e29db5"/>
    <x v="17"/>
    <x v="276"/>
    <n v="-0.007303162628454"/>
    <n v="-0.007303162628454"/>
    <x v="1"/>
    <n v="5.862931465732866"/>
    <n v="-0.0428179419737273"/>
    <n v="-0.0428179419737273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e3769bcebd5c9fc3a5f33c94afaed9bde07322662f045f4cf182aad285524e4"/>
    <n v="1"/>
    <n v="1"/>
  </r>
  <r>
    <s v="becbd078-e72d-4a9e-ac76-4434045abb80"/>
    <x v="17"/>
    <x v="276"/>
    <n v="-0.02562712680599858"/>
    <n v="-0.02562712680599858"/>
    <x v="1"/>
    <n v="5.862931465732866"/>
    <n v="-0.1502500881272153"/>
    <n v="-0.150250088127215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bcfd3460e5820e394661c88059f9edcb7374503a159ce58f1a7c6bfaa7ea9b3"/>
    <n v="1"/>
    <n v="1"/>
  </r>
  <r>
    <s v="0cdd8fc0-7406-40f3-a08d-f155ea50345b"/>
    <x v="17"/>
    <x v="276"/>
    <n v="-0.01453201861083231"/>
    <n v="-0.01453201861083231"/>
    <x v="1"/>
    <n v="5.862931465732866"/>
    <n v="-0.08520022917406439"/>
    <n v="-0.0852002291740643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70bab7fdedf16b558b062844d8b4a7f2edfea410f54ddf5343f08892b85e4fd"/>
    <n v="1"/>
    <n v="1"/>
  </r>
  <r>
    <s v="0bfdc69f-0a34-4842-b15c-662c0cf7e033"/>
    <x v="17"/>
    <x v="276"/>
    <n v="-0.01433346563512035"/>
    <n v="-0.01433346563512035"/>
    <x v="1"/>
    <n v="5.862931465732866"/>
    <n v="-0.0840361266851478"/>
    <n v="-0.084036126685147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5b26aee246889eabc7009b3fe4c99ee9c1a0862b32d40a9b4df1d59327d908b"/>
    <n v="1"/>
    <n v="1"/>
  </r>
  <r>
    <s v="aafbeed7-029f-4c2a-9480-8f49b94e3e9d"/>
    <x v="17"/>
    <x v="276"/>
    <n v="-0.005312041255753884"/>
    <n v="-0.005312041255753884"/>
    <x v="1"/>
    <n v="5.862931465732866"/>
    <n v="-0.03114413382563058"/>
    <n v="-0.03114413382563058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43d1d27ca4e036a793ba3bef1b50f26874e241a17246adb260f72d7b7da0d09"/>
    <n v="1"/>
    <n v="1"/>
  </r>
  <r>
    <s v="014eab8c-4496-4bec-b614-65098df06e98"/>
    <x v="17"/>
    <x v="276"/>
    <n v="-0.01773924654709761"/>
    <n v="-0.01773924654709761"/>
    <x v="1"/>
    <n v="5.862931465732866"/>
    <n v="-0.1040039867593717"/>
    <n v="-0.104003986759371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6f349c1e813d8ecbf695050eef1123ae9a6812f9e69039aebd4a2d7333eae6f"/>
    <n v="1"/>
    <n v="1"/>
  </r>
  <r>
    <s v="16558b16-28c9-488d-9634-61d9360bd262"/>
    <x v="17"/>
    <x v="276"/>
    <n v="-0.01617491337681193"/>
    <n v="-0.01617491337681193"/>
    <x v="1"/>
    <n v="5.862931465732866"/>
    <n v="-0.09483240859241414"/>
    <n v="-0.0948324085924141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7962902f8ccb21945f328dc335c401de43effc8423bdef3a5a9bedf0dd3b5dc"/>
    <n v="1"/>
    <n v="1"/>
  </r>
  <r>
    <s v="2edf8b82-fdd9-488b-9fc5-61bbc3ea4745"/>
    <x v="17"/>
    <x v="276"/>
    <n v="-0.01548049474954364"/>
    <n v="-0.01548049474954364"/>
    <x v="1"/>
    <n v="5.862931465732866"/>
    <n v="-0.09076107977221183"/>
    <n v="-0.0907610797722118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4d915c34a90b86018361000e8a9bd6cd4dfed27228b97cebf3aed42df78c534"/>
    <n v="1"/>
    <n v="1"/>
  </r>
  <r>
    <s v="c8887da0-f754-4589-851c-92f09b926c07"/>
    <x v="17"/>
    <x v="276"/>
    <n v="-0.0213666012"/>
    <n v="-0.0213666012"/>
    <x v="1"/>
    <n v="5.862931465732866"/>
    <n v="-0.1252709184912456"/>
    <n v="-0.1252709184912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e265a26478343bc956b490ac450e20be5854e62fd6186c3957ecc284829c9"/>
    <n v="1"/>
    <n v="1"/>
  </r>
  <r>
    <s v="f0961b44-7382-4934-b7d5-1fbaedf59558"/>
    <x v="17"/>
    <x v="276"/>
    <n v="-0.01447501014412524"/>
    <n v="-0.01447501014412524"/>
    <x v="1"/>
    <n v="5.862931465732866"/>
    <n v="-0.08486599244079428"/>
    <n v="-0.0848659924407942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46fb4c7bac48655ec7f884afdbeafc02f3460bd44d0ea86b26257c060e09720"/>
    <n v="1"/>
    <n v="1"/>
  </r>
  <r>
    <s v="d8c52b9e-cd7f-49dd-9551-cae5c0b4e99a"/>
    <x v="17"/>
    <x v="276"/>
    <n v="-0.0142461807219942"/>
    <n v="-0.0142461807219942"/>
    <x v="1"/>
    <n v="5.862931465732866"/>
    <n v="-0.08352438122149676"/>
    <n v="-0.08352438122149676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c47143658b99607bf4cabdac1959b7b7120a91cbc798acfe9649ea581df6722"/>
    <n v="1"/>
    <n v="1"/>
  </r>
  <r>
    <s v="99d93e7d-2a00-48f6-917b-ddbead66613c"/>
    <x v="17"/>
    <x v="276"/>
    <n v="-0.01921791123087389"/>
    <n v="-0.01921791123087389"/>
    <x v="1"/>
    <n v="5.862931465732866"/>
    <n v="-0.1126732964611515"/>
    <n v="-0.1126732964611515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8ca46692db096f7d45d88ce8f7b8eba0c935f0dca8fe892f4c577a1603b401c"/>
    <n v="1"/>
    <n v="1"/>
  </r>
  <r>
    <s v="46bb9488-8b20-4223-a711-b87f880fe318"/>
    <x v="17"/>
    <x v="276"/>
    <n v="-0.0148552260947062"/>
    <n v="-0.0148552260947062"/>
    <x v="1"/>
    <n v="5.862931465732866"/>
    <n v="-0.08709517250122896"/>
    <n v="-0.08709517250122896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e0b531c0af3e2036f34b95958d08a660d17b825674a7424019a7a54c5c52f4b"/>
    <n v="1"/>
    <n v="1"/>
  </r>
  <r>
    <s v="74eff13c-d5aa-4bc6-a968-22aa35fc16c3"/>
    <x v="17"/>
    <x v="276"/>
    <n v="-0.005749893572209073"/>
    <n v="-0.005749893572209073"/>
    <x v="1"/>
    <n v="5.862931465732866"/>
    <n v="-0.03371123194911972"/>
    <n v="-0.0337112319491197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a25ee0e3ca7b44c7eb75f533478c77c671a4d70d0c8de5a36db8908b8dfa9ac"/>
    <n v="1"/>
    <n v="1"/>
  </r>
  <r>
    <s v="384c0d3f-12a0-49a3-bd88-928e1aa79aad"/>
    <x v="17"/>
    <x v="276"/>
    <n v="-0.005789559519231516"/>
    <n v="-0.005789559519231516"/>
    <x v="1"/>
    <n v="5.862931465732866"/>
    <n v="-0.0339437906780357"/>
    <n v="-0.0339437906780357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09e25f0938ae0b5cbda3d4656cb1f08e47eccfc84c9a1f5102d560fe8a78d73"/>
    <n v="1"/>
    <n v="1"/>
  </r>
  <r>
    <s v="be5ac42c-32d2-45aa-992c-8eec0f069cd2"/>
    <x v="17"/>
    <x v="276"/>
    <n v="-0.005380577244928683"/>
    <n v="-0.005380577244928683"/>
    <x v="1"/>
    <n v="5.862931465732866"/>
    <n v="-0.03154595563309863"/>
    <n v="-0.03154595563309863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a163271364417696a6dd542978955155c5961f6e8da0350aebea871dfec5aa"/>
    <n v="1"/>
    <n v="1"/>
  </r>
  <r>
    <s v="ef8ae402-dbba-49fe-9f0f-7047d7291a15"/>
    <x v="17"/>
    <x v="276"/>
    <n v="-1.105170681884935"/>
    <n v="-1.105170681884935"/>
    <x v="1"/>
    <n v="5.862931465732866"/>
    <n v="-6.479539965828634"/>
    <n v="-6.47953996582863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3df4e58e7cc227ff2f991b9c85eb46abb95a6854fcc8810b9b80de3bba66668"/>
    <n v="1"/>
    <n v="1"/>
  </r>
  <r>
    <s v="4cd78c75-c41e-41cd-9dae-69cd3a33c27c"/>
    <x v="17"/>
    <x v="276"/>
    <n v="-0.01514318654326706"/>
    <n v="-0.01514318654326706"/>
    <x v="1"/>
    <n v="5.862931465732866"/>
    <n v="-0.08878346487598293"/>
    <n v="-0.0887834648759829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25e37c8dd543cd5709c21fc1a674f5119bb0c113d908c0567640bc08ba0e608"/>
    <n v="1"/>
    <n v="1"/>
  </r>
  <r>
    <s v="16d5ba75-9473-4f35-8385-500143d41e81"/>
    <x v="17"/>
    <x v="276"/>
    <n v="-0.01419964535994044"/>
    <n v="-0.01419964535994044"/>
    <x v="1"/>
    <n v="5.862931465732866"/>
    <n v="-0.08325154758304248"/>
    <n v="-0.08325154758304248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570a9e54500410d0c2acb1af2d18b0e07003a833907dc040c2232bb9dff0d18"/>
    <n v="1"/>
    <n v="1"/>
  </r>
  <r>
    <s v="3d3186b7-0be8-47af-98cb-5004dbbb0299"/>
    <x v="17"/>
    <x v="276"/>
    <n v="-1.005174526371566"/>
    <n v="-1.005174526371566"/>
    <x v="1"/>
    <n v="5.862931465732866"/>
    <n v="-5.893269359216984"/>
    <n v="-5.89326935921698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ba59b87a8e7996622ae2d501cef49355ecab3170f888ea1622b8ced5ee16a23"/>
    <n v="1"/>
    <n v="1"/>
  </r>
  <r>
    <s v="148ca54e-b277-4b97-bc2e-5a54617e6bf7"/>
    <x v="17"/>
    <x v="276"/>
    <n v="250.89564758"/>
    <n v="250.89564758"/>
    <x v="1"/>
    <n v="5.862931465732866"/>
    <n v="1470.983986812206"/>
    <n v="1470.983986812206"/>
    <x v="1"/>
    <m/>
    <s v="Conversão M.B."/>
    <s v="Ledger"/>
    <m/>
    <m/>
    <m/>
    <m/>
    <s v="Conversão monetária"/>
    <m/>
    <s v="Ledger"/>
    <m/>
    <x v="65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449ec7ec-ccb5-441d-bb46-8e21f057cfba"/>
    <x v="17"/>
    <x v="276"/>
    <n v="-100.0151314866351"/>
    <n v="-100.0151314866351"/>
    <x v="1"/>
    <n v="5.862931465732866"/>
    <n v="-586.3818614424027"/>
    <n v="-586.38186144240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9ae0e6fd178acef184521b7e3a44e82f042d9b4dc898f402edfb9a5c8b56dc"/>
    <n v="1"/>
    <n v="1"/>
  </r>
  <r>
    <s v="041e3ec1-4c42-4d0e-b8d0-6520b478cfae"/>
    <x v="17"/>
    <x v="276"/>
    <n v="-0.09326650135337643"/>
    <n v="-0.09326650135337643"/>
    <x v="1"/>
    <n v="5.862931465732866"/>
    <n v="-0.5468151054835276"/>
    <n v="-0.546815105483527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79d658c55e848a4bf6135a1fd6f3b23795d8e2b472c2d2d9d5a4de2bbd228e0"/>
    <n v="1"/>
    <n v="1"/>
  </r>
  <r>
    <s v="9252fc84-e834-4af6-99b1-d528b58d58c4"/>
    <x v="17"/>
    <x v="276"/>
    <n v="-0.2585622904"/>
    <n v="-0.2585622904"/>
    <x v="1"/>
    <n v="5.862931465732866"/>
    <n v="-1.515932988238119"/>
    <n v="-1.5159329882381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52c702ed8829da76402b215c1a428035fcbc592dc7ce291cfd586fadb0232b"/>
    <n v="1"/>
    <n v="1"/>
  </r>
  <r>
    <s v="af5d00f8-507e-4e64-8fc9-09a10a7d0bf6"/>
    <x v="17"/>
    <x v="276"/>
    <n v="-1.018413062079285"/>
    <n v="-1.018413062079285"/>
    <x v="1"/>
    <n v="5.862931465732866"/>
    <n v="-5.970885986777999"/>
    <n v="-5.970885986777999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658a5fb9804de871a3cfb3e4a787d47da4f8a31516187aa344c77d3f74860005"/>
    <n v="1"/>
    <n v="1"/>
  </r>
  <r>
    <s v="b02aa6e4-4f03-4b5f-8c1a-f41167614990"/>
    <x v="17"/>
    <x v="276"/>
    <n v="-0.00468864535057794"/>
    <n v="-0.00468864535057794"/>
    <x v="1"/>
    <n v="5.862931465732866"/>
    <n v="-0.02748920635756551"/>
    <n v="-0.02748920635756551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9c554724a06c0bfdba6724261f164af479f5fdf8b8f60ff7150c078b7c8e9f1"/>
    <n v="1"/>
    <n v="1"/>
  </r>
  <r>
    <s v="5d3627e8-0aa4-4b38-b59b-aa16e045a793"/>
    <x v="17"/>
    <x v="276"/>
    <n v="-0.01483262560768803"/>
    <n v="-0.01483262560768803"/>
    <x v="1"/>
    <n v="5.862931465732866"/>
    <n v="-0.08696266739474924"/>
    <n v="-0.08696266739474924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a1142bb94eafc31b0cef10e4d00fd7633e020890283a2db5bc8ff9f848d08ea"/>
    <n v="1"/>
    <n v="1"/>
  </r>
  <r>
    <s v="83270b32-16a4-4d57-872f-49a75366284d"/>
    <x v="17"/>
    <x v="276"/>
    <n v="-0.01506685858360485"/>
    <n v="-0.01506685858360485"/>
    <x v="1"/>
    <n v="5.862931465732866"/>
    <n v="-0.08833595927956421"/>
    <n v="-0.08833595927956421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e5319bcd572753129aa6ff02a28d21fbd8a9e7946553f798d2c79054af01442"/>
    <n v="1"/>
    <n v="1"/>
  </r>
  <r>
    <s v="02949387-ab71-4bc8-adc2-f6dfca720dc5"/>
    <x v="17"/>
    <x v="276"/>
    <n v="-0.0158619401377945"/>
    <n v="-0.0158619401377945"/>
    <x v="1"/>
    <n v="5.862931465732866"/>
    <n v="-0.09299746794144649"/>
    <n v="-0.09299746794144649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038ca7cd976fee31e526b7ae1a42f83e9bb208a294a12e3288323638f9bdecd"/>
    <n v="1"/>
    <n v="1"/>
  </r>
  <r>
    <s v="490ca396-6fd7-461d-b055-c224aeec2763"/>
    <x v="17"/>
    <x v="276"/>
    <n v="-0.01508561911006154"/>
    <n v="-0.01508561911006154"/>
    <x v="1"/>
    <n v="5.862931465732866"/>
    <n v="-0.08844595096044083"/>
    <n v="-0.0884459509604408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6e561633398164cbac6ca4b4cafc68f96dd1a6b6f0fcbdd3c8b705ba888fda"/>
    <n v="1"/>
    <n v="1"/>
  </r>
  <r>
    <s v="f8f7ad3e-19f6-473f-b538-dd379dbcd9f9"/>
    <x v="18"/>
    <x v="278"/>
    <n v="-0.0257939"/>
    <n v="-0.0257939"/>
    <x v="1"/>
    <n v="5.741293532338307"/>
    <n v="-0.1480903512437811"/>
    <n v="-0.14809035124378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e3808df4b0e60bcd2fb7f7b844e9240d308a8ee732e539870cbd77d5ad676"/>
    <n v="1"/>
    <n v="1"/>
  </r>
  <r>
    <s v="60bc77da-0ccd-484f-ae07-2d8b15837457"/>
    <x v="18"/>
    <x v="278"/>
    <n v="-0.0233394668"/>
    <n v="-0.0233394668"/>
    <x v="1"/>
    <n v="5.741293532338307"/>
    <n v="-0.1339987297870646"/>
    <n v="-0.13399872978706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e867602cb61f5b696c8d88b7f3ace82c63a128fe926b95475ade8950fdd58e"/>
    <n v="1"/>
    <n v="1"/>
  </r>
  <r>
    <s v="dd012e9f-115f-4c79-8d78-681b999d9c6e"/>
    <x v="18"/>
    <x v="278"/>
    <n v="-0.0184917645"/>
    <n v="-0.0184917645"/>
    <x v="1"/>
    <n v="5.741293532338307"/>
    <n v="-0.1061666479253731"/>
    <n v="-0.10616664792537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ccac627a5d1a508d79bb0120b419b5e4678c29cb8fc72dde5da4ab28296d46"/>
    <n v="1"/>
    <n v="1"/>
  </r>
  <r>
    <s v="111dfdc1-8b50-42f7-92fe-3a5205728bc2"/>
    <x v="18"/>
    <x v="278"/>
    <n v="-0.016401231"/>
    <n v="-0.016401231"/>
    <x v="1"/>
    <n v="5.741293532338307"/>
    <n v="-0.09416428146268654"/>
    <n v="-0.09416428146268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955c8ddf30bb462d0add7d2efee1147d00f7a9c80caf192ec26be1dcbeb9e6"/>
    <n v="1"/>
    <n v="1"/>
  </r>
  <r>
    <s v="bf2898dd-72f5-41c1-a3f2-315657239a94"/>
    <x v="18"/>
    <x v="278"/>
    <n v="-0.0242462"/>
    <n v="-0.0242462"/>
    <x v="1"/>
    <n v="5.741293532338307"/>
    <n v="-0.1392045512437811"/>
    <n v="-0.13920455124378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ef1254815a440fdbb554eaf418a282eac8114585ca3bc5b017e6116201e052"/>
    <n v="1"/>
    <n v="1"/>
  </r>
  <r>
    <s v="ac5740a7-a06a-4a07-b45e-ce29bd2b74d4"/>
    <x v="19"/>
    <x v="279"/>
    <n v="-0.0153521163"/>
    <n v="-0.0153521163"/>
    <x v="1"/>
    <n v="5.899352267065272"/>
    <n v="-0.09056754209865471"/>
    <n v="-0.090567542098654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c93a6e4cdb19603e105af0273257f144ef7c4e0266b7d6e2d969016e649edf"/>
    <n v="1"/>
    <n v="1"/>
  </r>
  <r>
    <s v="92e7da91-c261-4720-a10f-cd6cdbe39938"/>
    <x v="20"/>
    <x v="280"/>
    <n v="-0.0150073659"/>
    <n v="-0.0150073659"/>
    <x v="1"/>
    <n v="5.837487537387837"/>
    <n v="-0.0876053114102692"/>
    <n v="-0.087605311410269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4ffab52d90331c2b38bd8cd6982410a3f8351cd0addd56cd622a32f64d596a"/>
    <n v="1"/>
    <n v="1"/>
  </r>
  <r>
    <s v="54305f9c-2118-4324-8cf0-79fbf9de67fe"/>
    <x v="20"/>
    <x v="280"/>
    <n v="-0.0236834"/>
    <n v="-0.0236834"/>
    <x v="1"/>
    <n v="5.837487537387837"/>
    <n v="-0.1382515523429711"/>
    <n v="-0.13825155234297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920a3269ce23439e7342d228155474a37a453c70f5b01c7fde0e00c8d8f780"/>
    <n v="1"/>
    <n v="1"/>
  </r>
  <r>
    <s v="b9eb2077-3ad2-4969-a475-42f9c6e18a3b"/>
    <x v="20"/>
    <x v="280"/>
    <n v="-0.1640424992"/>
    <n v="-0.1640424992"/>
    <x v="1"/>
    <n v="5.837487537387837"/>
    <n v="-0.9575960446819541"/>
    <n v="-0.95759604468195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605097647bf1c02a7634f2dd0fd7ddba4eb7695fcc85a42708a15339f024c"/>
    <n v="1"/>
    <n v="1"/>
  </r>
  <r>
    <s v="f4a8408e-49af-4f7a-8165-bed7a8752a09"/>
    <x v="20"/>
    <x v="280"/>
    <n v="-0.1051262576"/>
    <n v="-0.1051262576"/>
    <x v="1"/>
    <n v="5.837487537387837"/>
    <n v="-0.6136732185922233"/>
    <n v="-0.61367321859222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32c20e73eaaee51af0da90e794f36ce10a468d56d4911b1c50322a9a273e0a"/>
    <n v="1"/>
    <n v="1"/>
  </r>
  <r>
    <s v="efe6c560-cdbe-45eb-96f4-41aecec0e68b"/>
    <x v="20"/>
    <x v="280"/>
    <n v="-0.0236582"/>
    <n v="-0.0236582"/>
    <x v="1"/>
    <n v="5.837487537387837"/>
    <n v="-0.1381044476570289"/>
    <n v="-0.1381044476570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f2ee47396b5f9cc188bf8cd332e19d859f9bc63003e4f34244f1b8c24f031b"/>
    <n v="1"/>
    <n v="1"/>
  </r>
  <r>
    <s v="9b742d7e-d77a-48cc-9e12-8b7e9cdfeded"/>
    <x v="20"/>
    <x v="280"/>
    <n v="-0.0162809034"/>
    <n v="-0.0162809034"/>
    <x v="1"/>
    <n v="5.837487537387837"/>
    <n v="-0.09503957069491524"/>
    <n v="-0.09503957069491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63547882b79b6a4696ac3ae10147ea37461d98e852abc535838f04de6db06f"/>
    <n v="1"/>
    <n v="1"/>
  </r>
  <r>
    <s v="63c01f6f-3bc3-49f9-9553-fd25cf667845"/>
    <x v="20"/>
    <x v="280"/>
    <n v="-0.2454333464"/>
    <n v="-0.2454333464"/>
    <x v="1"/>
    <n v="5.837487537387837"/>
    <n v="-1.432714100869392"/>
    <n v="-1.4327141008693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b1fbbe0043e6fa1fe88be63022eb977c372a4445c179f948c22f09b8e8463"/>
    <n v="1"/>
    <n v="1"/>
  </r>
  <r>
    <s v="b6adf9b3-78ec-44c4-8bee-a41fdf68f469"/>
    <x v="21"/>
    <x v="281"/>
    <n v="-0.1432839216"/>
    <n v="-0.1432839216"/>
    <x v="1"/>
    <n v="5.73900148294612"/>
    <n v="-0.8223066385447355"/>
    <n v="-0.82230663854473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30c0b865c28eccd1643c7aeaf12f1c0ab7f4805ebfd4abe03560e3e98d9850"/>
    <n v="1"/>
    <n v="1"/>
  </r>
  <r>
    <s v="e96f462b-2a2e-4838-b77d-f580c86b6d5a"/>
    <x v="21"/>
    <x v="281"/>
    <n v="-0.0140474736"/>
    <n v="-0.0140474736"/>
    <x v="1"/>
    <n v="5.73900148294612"/>
    <n v="-0.08061847182204647"/>
    <n v="-0.080618471822046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c698ff1d7526c3a16ae5701c8c72145765000469c78bd9b3b808339c537e1d"/>
    <n v="1"/>
    <n v="1"/>
  </r>
  <r>
    <s v="816b6193-a347-42db-a71f-ba4ed9a908ea"/>
    <x v="21"/>
    <x v="281"/>
    <n v="-0.0235616"/>
    <n v="-0.0235616"/>
    <x v="1"/>
    <n v="5.73900148294612"/>
    <n v="-0.1352200573405833"/>
    <n v="-0.13522005734058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ffcca423488c4207f06770330e7777d717234812be45c7ad5019b0a9b42951"/>
    <n v="1"/>
    <n v="1"/>
  </r>
  <r>
    <s v="867a760b-472c-4c05-b208-5649c50f5dce"/>
    <x v="21"/>
    <x v="281"/>
    <n v="-0.1324331424"/>
    <n v="-0.1324331424"/>
    <x v="1"/>
    <n v="5.73900148294612"/>
    <n v="-0.7600340006248146"/>
    <n v="-0.76003400062481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f3aba9b0a9730a85fe0a264a5a9f3362b8029740b0124835e33898b7564f50"/>
    <n v="1"/>
    <n v="1"/>
  </r>
  <r>
    <s v="bd3800d7-f9a7-49c5-af1a-13a00ea6270a"/>
    <x v="22"/>
    <x v="282"/>
    <n v="-0.0242588"/>
    <n v="-0.0242588"/>
    <x v="1"/>
    <n v="5.618811881188119"/>
    <n v="-0.1363056336633663"/>
    <n v="-0.13630563366336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68a15f2b57697d6b3dc4697cfcada6650d509bc620677b82439ef5f07567fc"/>
    <n v="1"/>
    <n v="1"/>
  </r>
  <r>
    <s v="206b78e1-ad38-4399-84f2-cdb9cd42b41f"/>
    <x v="22"/>
    <x v="282"/>
    <n v="-0.2181901764"/>
    <n v="-0.2181901764"/>
    <x v="1"/>
    <n v="5.618811881188119"/>
    <n v="-1.225969555514852"/>
    <n v="-1.2259695555148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0bef3e1828bd4fef255dd3e74d349d0e88508b949d0d26c6b10db3490cfbcf"/>
    <n v="1"/>
    <n v="1"/>
  </r>
  <r>
    <s v="2795620c-564d-4454-8f58-cc9848add9b8"/>
    <x v="22"/>
    <x v="282"/>
    <n v="-0.0244562"/>
    <n v="-0.0244562"/>
    <x v="1"/>
    <n v="5.618811881188119"/>
    <n v="-0.1374147871287129"/>
    <n v="-0.13741478712871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f10db5fb85cd5cce79f455337523ef42e7162488e6a36b365636cfd0e87a76"/>
    <n v="1"/>
    <n v="1"/>
  </r>
  <r>
    <s v="0536b074-4f00-49ce-b97c-77b9ac7c108f"/>
    <x v="22"/>
    <x v="282"/>
    <n v="-0.0234797"/>
    <n v="-0.0234797"/>
    <x v="1"/>
    <n v="5.618811881188119"/>
    <n v="-0.1319280173267327"/>
    <n v="-0.13192801732673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2bef5de193e1276aa27fcda4c97e02277a1877d88df65b6b3987b09fed543e"/>
    <n v="1"/>
    <n v="1"/>
  </r>
  <r>
    <s v="dd03bbab-2497-465d-83b9-2ea020ead01f"/>
    <x v="22"/>
    <x v="282"/>
    <n v="-0.2186313758"/>
    <n v="-0.2186313758"/>
    <x v="1"/>
    <n v="5.618811881188119"/>
    <n v="-1.228448571945544"/>
    <n v="-1.22844857194554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9fe72b51fae1ddab760ef94794068e3726bb7dbf9a61f4bcdbffdab2183dff"/>
    <n v="1"/>
    <n v="1"/>
  </r>
  <r>
    <s v="eac422a9-546f-4193-8eed-ac0e57ea20ae"/>
    <x v="22"/>
    <x v="282"/>
    <n v="-0.0965058082"/>
    <n v="-0.0965058082"/>
    <x v="1"/>
    <n v="5.618811881188119"/>
    <n v="-0.5422479817178218"/>
    <n v="-0.5422479817178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e1333826b7ad95e10caa81a57a77608d0c45db24f553f0c6dfc9e6ad759a7a"/>
    <n v="1"/>
    <n v="1"/>
  </r>
  <r>
    <s v="d91ee29a-2e2f-4360-80a8-e64a69f1af01"/>
    <x v="22"/>
    <x v="282"/>
    <n v="-0.0142534317"/>
    <n v="-0.0142534317"/>
    <x v="1"/>
    <n v="5.618811881188119"/>
    <n v="-0.08008735138366337"/>
    <n v="-0.080087351383663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a05b7e5c4603e3b350316eb7ee5b66a5aea6c0af9d16fda9c3529ce0c8b4ad"/>
    <n v="1"/>
    <n v="1"/>
  </r>
  <r>
    <s v="c9f0ce8c-c950-475e-8b58-dbf79b82962e"/>
    <x v="22"/>
    <x v="282"/>
    <n v="-0.08991546839999999"/>
    <n v="-0.08991546839999999"/>
    <x v="1"/>
    <n v="5.618811881188119"/>
    <n v="-0.5052181021485148"/>
    <n v="-0.50521810214851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cea325affab166086ca3a9a09754d2fcff478b68311c55b96c8b80b3592b8e"/>
    <n v="1"/>
    <n v="1"/>
  </r>
  <r>
    <s v="85e65744-7c7c-49eb-a572-f009e1ea2536"/>
    <x v="22"/>
    <x v="282"/>
    <n v="-0.205425248"/>
    <n v="-0.205425248"/>
    <x v="1"/>
    <n v="5.618811881188119"/>
    <n v="-1.154245824158416"/>
    <n v="-1.1542458241584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bffa030172b860ba982d641aa4d02754ca49f205791ed9761ee3144e11d27b"/>
    <n v="1"/>
    <n v="1"/>
  </r>
  <r>
    <s v="817f419f-45de-4dda-a62b-31d63bbb0773"/>
    <x v="22"/>
    <x v="282"/>
    <n v="-0.1726636516"/>
    <n v="-0.1726636516"/>
    <x v="1"/>
    <n v="5.618811881188119"/>
    <n v="-0.970164577059406"/>
    <n v="-0.9701645770594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dc2bfb059190d47021739e2b8ac4693718dc483ceab6dd099b6e2d5a8a1e51"/>
    <n v="1"/>
    <n v="1"/>
  </r>
  <r>
    <s v="5447cad0-98be-4157-8a30-00f9f501abf0"/>
    <x v="22"/>
    <x v="282"/>
    <n v="-0.0244016"/>
    <n v="-0.0244016"/>
    <x v="1"/>
    <n v="5.618811881188119"/>
    <n v="-0.137108"/>
    <n v="-0.1371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36d8538fe50e0bb19d5485cd59435974c90f3c7076758eb0915fed821fd792"/>
    <n v="1"/>
    <n v="1"/>
  </r>
  <r>
    <s v="a7448341-f665-4950-aea9-b19a0f0fec9a"/>
    <x v="23"/>
    <x v="283"/>
    <n v="-0.0362779006"/>
    <n v="-0.0362779006"/>
    <x v="1"/>
    <n v="5.470763131813677"/>
    <n v="-0.1984678011020813"/>
    <n v="-0.19846780110208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2c18efc0dedaa48aa17745f8f3e9d615e39ae3c2f33144bc0c3420be0c6b0c"/>
    <n v="1"/>
    <n v="1"/>
  </r>
  <r>
    <s v="37bb2600-69a8-42e2-8ea1-8ee0913d0d6d"/>
    <x v="23"/>
    <x v="283"/>
    <n v="-0.0281438"/>
    <n v="-0.0281438"/>
    <x v="1"/>
    <n v="5.470763131813677"/>
    <n v="-0.1539680634291378"/>
    <n v="-0.153968063429137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f1acd6f85d5f696e9b3e92a8cb277ff730977cab4563350c56214a25c16167"/>
    <n v="1"/>
    <n v="1"/>
  </r>
  <r>
    <s v="2b714418-d236-454b-8530-cba358c8a0c8"/>
    <x v="25"/>
    <x v="285"/>
    <n v="-0.0225872"/>
    <n v="-0.0225872"/>
    <x v="1"/>
    <n v="5.687468290208016"/>
    <n v="-0.1284639837645865"/>
    <n v="-0.12846398376458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f12cf828a532012f1bbe59ae8e0e193287f9478d9bed42ac4f017d66f39878"/>
    <n v="1"/>
    <n v="1"/>
  </r>
  <r>
    <s v="c625b279-1c6c-4f44-a322-71ce72894f30"/>
    <x v="25"/>
    <x v="285"/>
    <n v="-0.0267655248"/>
    <n v="-0.0267655248"/>
    <x v="1"/>
    <n v="5.687468290208016"/>
    <n v="-0.1522280735707763"/>
    <n v="-0.1522280735707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45459fbbe45f7df89de08f962131e324c33ca10f2650c96db77d650df6c807"/>
    <n v="1"/>
    <n v="1"/>
  </r>
  <r>
    <s v="1b5c0a1b-074a-4b34-9b0c-fafa263902bf"/>
    <x v="25"/>
    <x v="285"/>
    <n v="-0.0244599993"/>
    <n v="-0.0244599993"/>
    <x v="1"/>
    <n v="5.687468290208016"/>
    <n v="-0.1391154703972603"/>
    <n v="-0.13911547039726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9021b4f2c7cbb6ed686bca8763860f55cf4b1a5e39abd1a5dfd068244fbe9f"/>
    <n v="1"/>
    <n v="1"/>
  </r>
  <r>
    <s v="15a4fc81-f344-4252-bdb2-ea9977d05d0e"/>
    <x v="25"/>
    <x v="285"/>
    <n v="-0.0122157717"/>
    <n v="-0.0122157717"/>
    <x v="1"/>
    <n v="5.687468290208016"/>
    <n v="-0.06947681418417047"/>
    <n v="-0.06947681418417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097c4987da7e095fc650dc1d1e641c7fedf430f9ee01e5e78f0f8d3be3ef0d"/>
    <n v="1"/>
    <n v="1"/>
  </r>
  <r>
    <s v="2471e2ab-576d-47e2-812b-db58b61c3a82"/>
    <x v="342"/>
    <x v="601"/>
    <n v="-0.022268"/>
    <n v="-0.022268"/>
    <x v="1"/>
    <n v="5.602440264361973"/>
    <n v="-0.1247551398068124"/>
    <n v="-0.1247551398068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de0750d37072d6b675c01dd116f187e8d599d1faea3ab00b2e99cda2bb1700"/>
    <n v="1"/>
    <n v="1"/>
  </r>
  <r>
    <s v="bc3e8696-3f37-4bdd-b53b-538798870af2"/>
    <x v="342"/>
    <x v="601"/>
    <n v="-0.0129595176"/>
    <n v="-0.0129595176"/>
    <x v="1"/>
    <n v="5.602440264361973"/>
    <n v="-0.07260492320894764"/>
    <n v="-0.0726049232089476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91613f4170a279efd0eee79955fb1de0ddf86c25aa5e4006df09e0b5595834"/>
    <n v="1"/>
    <n v="1"/>
  </r>
  <r>
    <s v="ad922b6a-ffbc-4a67-a309-88e58288b0dc"/>
    <x v="26"/>
    <x v="286"/>
    <n v="0.0052959046"/>
    <n v="0.0052959046"/>
    <x v="1"/>
    <n v="5.616089613034624"/>
    <n v="0.02974227481568228"/>
    <n v="0.02974227481568228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9442fefb3c5003c1c6f490dff64342e7d6864ec33f4f58e86ffda9ced06738fc"/>
    <n v="1"/>
    <n v="1"/>
  </r>
  <r>
    <s v="e628f037-f7da-4e8d-80fa-1b8163ba0932"/>
    <x v="26"/>
    <x v="286"/>
    <n v="-0.0136625103"/>
    <n v="-0.0136625103"/>
    <x v="1"/>
    <n v="5.616089613034624"/>
    <n v="-0.07672988218380856"/>
    <n v="-0.076729882183808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de44cb905c7244d3cbf3593389fdb9d17477fc110e2e4f2ccf605903d9059e"/>
    <n v="1"/>
    <n v="1"/>
  </r>
  <r>
    <s v="3e7aedf1-9a5a-407e-b240-b28626db7ff8"/>
    <x v="26"/>
    <x v="286"/>
    <n v="-0.0220475"/>
    <n v="-0.0220475"/>
    <x v="1"/>
    <n v="5.616089613034624"/>
    <n v="-0.1238207357433809"/>
    <n v="-0.1238207357433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b4e9a58d8436bfd00112e9b4b328cce1374ee2033ece2bd5ea228343ccb2b8"/>
    <n v="1"/>
    <n v="1"/>
  </r>
  <r>
    <s v="d1491503-5bdb-4269-b991-94c1a90e81ab"/>
    <x v="26"/>
    <x v="286"/>
    <n v="-0.0322057296"/>
    <n v="-0.0322057296"/>
    <x v="1"/>
    <n v="5.616089613034624"/>
    <n v="-0.1808702634867617"/>
    <n v="-0.18087026348676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348d5ab476b4f114c7c76501ffb48e6a38b088d9f3af3cdd46182da5e0e2cc"/>
    <n v="1"/>
    <n v="1"/>
  </r>
  <r>
    <s v="480f7641-e236-4c51-a015-100f64f7557a"/>
    <x v="343"/>
    <x v="602"/>
    <n v="1e-05"/>
    <n v="1e-05"/>
    <x v="3"/>
    <n v="9499.745287824759"/>
    <n v="0.0949974528782476"/>
    <n v="0.0949974528782476"/>
    <x v="1"/>
    <m/>
    <m/>
    <s v="55Unity"/>
    <m/>
    <m/>
    <m/>
    <m/>
    <s v="Sem Histórico"/>
    <m/>
    <s v="55Unity"/>
    <m/>
    <x v="160"/>
    <s v="NFTs"/>
    <s v="Technology &amp; Infrastructure"/>
    <s v="Operating Costs"/>
    <s v="Operating Costs"/>
    <x v="10"/>
    <m/>
    <s v="0x62cd3732fcba96a7b563a82a52538f1db7dc4facb2d0ae2b15cc4dac7acf9545"/>
    <n v="1"/>
    <n v="1"/>
  </r>
  <r>
    <s v="22102905-82f2-4397-a1c2-a3fa7d3ba3bb"/>
    <x v="343"/>
    <x v="602"/>
    <n v="-0.0107384682"/>
    <n v="-0.0107384682"/>
    <x v="1"/>
    <n v="5.644421803362201"/>
    <n v="-0.06061244404279165"/>
    <n v="-0.060612444042791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c84b8070b6c04c98242dfdadab2fed97c0e643ea7879473e637cffe211e260"/>
    <n v="1"/>
    <n v="1"/>
  </r>
  <r>
    <s v="67047628-4ce9-48d3-bc1b-dd19252e2cd7"/>
    <x v="343"/>
    <x v="602"/>
    <n v="-0.0226145"/>
    <n v="-0.0226145"/>
    <x v="1"/>
    <n v="5.644421803362201"/>
    <n v="-0.1276457768721345"/>
    <n v="-0.12764577687213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dc0a4d670ccd9903c7574cd65895559f57f0f834487ecee569988723d50446"/>
    <n v="1"/>
    <n v="1"/>
  </r>
  <r>
    <s v="2f66f47a-2853-48be-872a-dec487924a09"/>
    <x v="343"/>
    <x v="602"/>
    <n v="-0.0983807664"/>
    <n v="-0.0983807664"/>
    <x v="1"/>
    <n v="5.644421803362201"/>
    <n v="-0.5553025428996434"/>
    <n v="-0.555302542899643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bf0697727e2b3296a0625d9e5be8ad71d991b6404977a5c27dc7ece58b7dc1"/>
    <n v="1"/>
    <n v="1"/>
  </r>
  <r>
    <s v="528ceadc-ed10-4281-943b-a23c93370ab8"/>
    <x v="27"/>
    <x v="287"/>
    <n v="-0.0740728516"/>
    <n v="-0.0740728516"/>
    <x v="1"/>
    <n v="5.6793893129771"/>
    <n v="-0.4206885617587787"/>
    <n v="-0.420688561758778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6491015843a2c3e11f55cd1bdd85dc0ea1e63ff6d9854ff3a944713b92e0a5"/>
    <n v="1"/>
    <n v="1"/>
  </r>
  <r>
    <s v="acf02544-252f-43c5-ba09-973cc7ae0cef"/>
    <x v="27"/>
    <x v="287"/>
    <n v="-0.0317571058"/>
    <n v="-0.0317571058"/>
    <x v="1"/>
    <n v="5.6793893129771"/>
    <n v="-0.1803609672916031"/>
    <n v="-0.18036096729160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f193f5c9c4e0f22d1daf396313f56259811bc9d9ded9ee8da3578f613a640"/>
    <n v="1"/>
    <n v="1"/>
  </r>
  <r>
    <s v="95da2510-37ce-4032-bc64-87097fa49c80"/>
    <x v="27"/>
    <x v="287"/>
    <n v="-0.0806194928"/>
    <n v="-0.0806194928"/>
    <x v="1"/>
    <n v="5.6793893129771"/>
    <n v="-0.4578694858259542"/>
    <n v="-0.457869485825954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379426180b455713cd71e266b5b12f51f35735749ea59064fabe78c0814b20"/>
    <n v="1"/>
    <n v="1"/>
  </r>
  <r>
    <s v="bb9e8941-73c0-4e32-b5d0-218a96ef22cd"/>
    <x v="27"/>
    <x v="287"/>
    <n v="-0.010913049"/>
    <n v="-0.010913049"/>
    <x v="1"/>
    <n v="5.6793893129771"/>
    <n v="-0.06197945386259543"/>
    <n v="-0.061979453862595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643939e45a764c364da6e211451158836609bdbf068d7cd150c31cae232e57"/>
    <n v="1"/>
    <n v="1"/>
  </r>
  <r>
    <s v="a01a830f-40cd-4ac5-af9d-a21ae0ec6d73"/>
    <x v="27"/>
    <x v="287"/>
    <n v="-0.0224444"/>
    <n v="-0.0224444"/>
    <x v="1"/>
    <n v="5.6793893129771"/>
    <n v="-0.1274704854961832"/>
    <n v="-0.1274704854961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42f2985675db6885f5037016a0d502b3810ac5ea8eb6993f24f00e958bdcce"/>
    <n v="1"/>
    <n v="1"/>
  </r>
  <r>
    <s v="adc9c3b2-3214-4bcf-b204-d290d92171d5"/>
    <x v="27"/>
    <x v="287"/>
    <n v="-0.022709"/>
    <n v="-0.022709"/>
    <x v="1"/>
    <n v="5.6793893129771"/>
    <n v="-0.128973251908397"/>
    <n v="-0.1289732519083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b85fbb6268e4123fa883d9efeec193a8fe5d5a647eccabb38d16197ac2206d"/>
    <n v="1"/>
    <n v="1"/>
  </r>
  <r>
    <s v="098c632f-3b97-4bee-b898-eb327bf41a7b"/>
    <x v="27"/>
    <x v="287"/>
    <n v="-0.0122870898"/>
    <n v="-0.0122870898"/>
    <x v="1"/>
    <n v="5.6793893129771"/>
    <n v="-0.06978316649770994"/>
    <n v="-0.069783166497709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aa4e5a31dff2c1f70730d253c155cd63566138abca59d2b6d5e132554ee188"/>
    <n v="1"/>
    <n v="1"/>
  </r>
  <r>
    <s v="02e3022e-1fab-4ce8-b286-877203d07ced"/>
    <x v="27"/>
    <x v="287"/>
    <n v="-0.0221651"/>
    <n v="-0.0221651"/>
    <x v="1"/>
    <n v="5.6793893129771"/>
    <n v="-0.1258842320610687"/>
    <n v="-0.12588423206106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e33b52769ab5164e5b4b6d20d5e6274959f8b813d52d92339dbc8f2ee543fe"/>
    <n v="1"/>
    <n v="1"/>
  </r>
  <r>
    <s v="32cf26c7-5c69-4d84-be0c-2ed70d07fe36"/>
    <x v="27"/>
    <x v="287"/>
    <n v="-0.0738548544"/>
    <n v="-0.0738548544"/>
    <x v="1"/>
    <n v="5.6793893129771"/>
    <n v="-0.4194504707908397"/>
    <n v="-0.41945047079083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10135bb3bd03c26f7beeb19c44fc81c5f58eebb7e61e3d84f6f772d37b5343"/>
    <n v="1"/>
    <n v="1"/>
  </r>
  <r>
    <s v="d426a12b-244c-4f0a-9a84-afc101bf91eb"/>
    <x v="27"/>
    <x v="287"/>
    <n v="-0.0519166548"/>
    <n v="-0.0519166548"/>
    <x v="1"/>
    <n v="5.6793893129771"/>
    <n v="-0.2948548944366413"/>
    <n v="-0.29485489443664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56ab30b16e894cdf3c7583436f5087c8dee5feec8a3136b3c143812f58237a"/>
    <n v="1"/>
    <n v="1"/>
  </r>
  <r>
    <s v="7af12cbd-0d30-445e-8fbf-946ae470b1b6"/>
    <x v="27"/>
    <x v="287"/>
    <n v="-0.0525205296"/>
    <n v="-0.0525205296"/>
    <x v="1"/>
    <n v="5.6793893129771"/>
    <n v="-0.2982845345221374"/>
    <n v="-0.29828453452213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d9d2e3740c074d09b2a633f4abea7770a92aab2461cf0f25788aeba3e6d5de"/>
    <n v="1"/>
    <n v="1"/>
  </r>
  <r>
    <s v="30aab178-4fdf-43f1-9f35-93f308e197cb"/>
    <x v="27"/>
    <x v="287"/>
    <n v="-0.0222281"/>
    <n v="-0.0222281"/>
    <x v="1"/>
    <n v="5.6793893129771"/>
    <n v="-0.1262420335877863"/>
    <n v="-0.12624203358778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d55026fc9c8ba2c7e79eade72db8534110ff520931e35b303e53dc0e74ad61"/>
    <n v="1"/>
    <n v="1"/>
  </r>
  <r>
    <s v="83f8efaa-938a-4cb8-b988-34614ebbab0f"/>
    <x v="27"/>
    <x v="287"/>
    <n v="-0.0226901"/>
    <n v="-0.0226901"/>
    <x v="1"/>
    <n v="5.6793893129771"/>
    <n v="-0.1288659114503817"/>
    <n v="-0.12886591145038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869c691bb1394555cfb567c47ec3aeafd00abea58c3e6f412ca052974eb8ba"/>
    <n v="1"/>
    <n v="1"/>
  </r>
  <r>
    <s v="b83bea55-4424-49ba-a18f-fc077e791654"/>
    <x v="27"/>
    <x v="287"/>
    <n v="-0.0409536184"/>
    <n v="-0.0409536184"/>
    <x v="1"/>
    <n v="5.6793893129771"/>
    <n v="-0.2325915426687023"/>
    <n v="-0.23259154266870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32c078e6db1e4fd15d4df9fce6c0faf590a3ddbb4821696ba4688555b3e6b9"/>
    <n v="1"/>
    <n v="1"/>
  </r>
  <r>
    <s v="9eaded3e-4e18-4898-a65f-73424827d005"/>
    <x v="27"/>
    <x v="287"/>
    <n v="0.003656587"/>
    <n v="0.003656587"/>
    <x v="1"/>
    <n v="5.6793893129771"/>
    <n v="0.020767181129771"/>
    <n v="0.020767181129771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8b7b679b580ea0919e990a2033f4d63c56abf82b0600e437fa72969e6b2a4c68"/>
    <n v="1"/>
    <n v="1"/>
  </r>
  <r>
    <s v="5c4a7aaa-f0cb-4c64-a654-f310a0742e0b"/>
    <x v="27"/>
    <x v="287"/>
    <n v="-0.0468520128"/>
    <n v="-0.0468520128"/>
    <x v="1"/>
    <n v="5.6793893129771"/>
    <n v="-0.2660908207877863"/>
    <n v="-0.26609082078778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0ddf1a8a96b77d059b5b2a952ba0bc3182d899a2d50a35f2b976466b5ca7f8"/>
    <n v="1"/>
    <n v="1"/>
  </r>
  <r>
    <s v="c518c54d-d4e6-4635-8656-833c92496b61"/>
    <x v="27"/>
    <x v="287"/>
    <n v="-0.0219908"/>
    <n v="-0.0219908"/>
    <x v="1"/>
    <n v="5.6793893129771"/>
    <n v="-0.1248943145038168"/>
    <n v="-0.12489431450381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954018085177df7d3603cc1050992302187c5b83ef6dd4af7b4029913af15"/>
    <n v="1"/>
    <n v="1"/>
  </r>
  <r>
    <s v="5c9a4894-96f0-4ed5-a933-531ef15e8840"/>
    <x v="27"/>
    <x v="287"/>
    <n v="-0.0230639"/>
    <n v="-0.0230639"/>
    <x v="1"/>
    <n v="5.6793893129771"/>
    <n v="-0.1309888671755725"/>
    <n v="-0.13098886717557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9204c609cc1668d968d62e396dfcd3fc12df3ed35f806d369f23d222aff442"/>
    <n v="1"/>
    <n v="1"/>
  </r>
  <r>
    <s v="464c1b78-3cb0-4ae0-8a1e-c17380fb3b5b"/>
    <x v="27"/>
    <x v="287"/>
    <n v="-0.0218984"/>
    <n v="-0.0218984"/>
    <x v="1"/>
    <n v="5.6793893129771"/>
    <n v="-0.1243695389312977"/>
    <n v="-0.12436953893129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81b04c002da85730722e68fb6b54050d04d395b31a4c2d3123a1f3d12099da"/>
    <n v="1"/>
    <n v="1"/>
  </r>
  <r>
    <s v="bf2e1f37-5772-4da5-ba64-5e40c1402d67"/>
    <x v="27"/>
    <x v="287"/>
    <n v="-0.0217199"/>
    <n v="-0.0217199"/>
    <x v="1"/>
    <n v="5.6793893129771"/>
    <n v="-0.1233557679389313"/>
    <n v="-0.12335576793893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63c07085408acce5a5c9c4341e67ac92d60e8ccd63c786cbf01e2255a1e359"/>
    <n v="1"/>
    <n v="1"/>
  </r>
  <r>
    <s v="8a9fd787-0cd4-404c-b0c1-de1772103f92"/>
    <x v="28"/>
    <x v="288"/>
    <n v="-0.012837258"/>
    <n v="-0.012837258"/>
    <x v="1"/>
    <n v="5.777215189873417"/>
    <n v="-0.07416360191392404"/>
    <n v="-0.074163601913924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e1ddc0e321bc92c27d2ad4e63276ae6540bf40a2bbfc518ec97dc8027be7d7"/>
    <n v="1"/>
    <n v="1"/>
  </r>
  <r>
    <s v="b192966f-2c0d-4862-b8bd-f72306df5574"/>
    <x v="28"/>
    <x v="288"/>
    <n v="-0.0223625"/>
    <n v="-0.0223625"/>
    <x v="1"/>
    <n v="5.777215189873417"/>
    <n v="-0.1291929746835443"/>
    <n v="-0.12919297468354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c7e419f169dd05c365b385e2ea8d81833ca02a4806f9a8b8a79db529a8107b"/>
    <n v="1"/>
    <n v="1"/>
  </r>
  <r>
    <s v="16795f91-547f-4f7b-81c8-0dedfd565965"/>
    <x v="28"/>
    <x v="288"/>
    <n v="-0.0221336"/>
    <n v="-0.0221336"/>
    <x v="1"/>
    <n v="5.777215189873417"/>
    <n v="-0.1278705701265823"/>
    <n v="-0.12787057012658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78ca264be185af00b523197b4d66de8a73ccd40f5788d67a7ca399f0fd56e6"/>
    <n v="1"/>
    <n v="1"/>
  </r>
  <r>
    <s v="f95f3727-d485-48cc-9805-5ec844fd648c"/>
    <x v="28"/>
    <x v="288"/>
    <n v="-0.0342670828"/>
    <n v="-0.0342670828"/>
    <x v="1"/>
    <n v="5.777215189873417"/>
    <n v="-0.1979683112648101"/>
    <n v="-0.197968311264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49bcf7629a29f12971e0b6af1977de0fcfbfc13199d035f8dec400ae920aef"/>
    <n v="1"/>
    <n v="1"/>
  </r>
  <r>
    <s v="4e2b6c51-566c-49bc-a22e-562af58adf8c"/>
    <x v="28"/>
    <x v="288"/>
    <n v="-0.0220265"/>
    <n v="-0.0220265"/>
    <x v="1"/>
    <n v="5.777215189873417"/>
    <n v="-0.1272518303797468"/>
    <n v="-0.12725183037974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a25cf178beeac438606f1adab38614fac580c2f0d7fb0be4168543c5fc1a36"/>
    <n v="1"/>
    <n v="1"/>
  </r>
  <r>
    <s v="8258d16f-d0ca-4e76-a70f-8d0a63faa14e"/>
    <x v="28"/>
    <x v="288"/>
    <n v="-0.0368383248"/>
    <n v="-0.0368383248"/>
    <x v="1"/>
    <n v="5.777215189873417"/>
    <n v="-0.2128229296040506"/>
    <n v="-0.21282292960405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ba0f06f90c01a2c403b50c3d9292f79f010e02425e027f2379b4e415544cbb"/>
    <n v="1"/>
    <n v="1"/>
  </r>
  <r>
    <s v="df22b047-bc46-4f8e-badb-47e2d96c63ec"/>
    <x v="28"/>
    <x v="288"/>
    <n v="-0.0637795188"/>
    <n v="-0.0637795188"/>
    <x v="1"/>
    <n v="5.777215189873417"/>
    <n v="-0.3684680048141772"/>
    <n v="-0.36846800481417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8a439b8ef34121d0493f01a22f5e36fe5a937820b9f4887de823d2f9bbcd60"/>
    <n v="1"/>
    <n v="1"/>
  </r>
  <r>
    <s v="5e37102c-f53d-40b4-a9b9-c48bc991e835"/>
    <x v="28"/>
    <x v="288"/>
    <n v="-0.1904549"/>
    <n v="-0.1904549"/>
    <x v="1"/>
    <n v="5.777215189873417"/>
    <n v="-1.100298941265823"/>
    <n v="-1.1002989412658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dd0f3d7840a0e1ff453ce8c5cfb60d959b1c445bff36bbafb16d56ff854a1d"/>
    <n v="1"/>
    <n v="1"/>
  </r>
  <r>
    <s v="97947ff0-3f6a-4fc1-8d2b-22413a6ab9e7"/>
    <x v="28"/>
    <x v="288"/>
    <n v="-0.0608232324"/>
    <n v="-0.0608232324"/>
    <x v="1"/>
    <n v="5.777215189873417"/>
    <n v="-0.351388902118481"/>
    <n v="-0.351388902118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6defda529039e6c0cc36670b55b80f1e329354d42dd8e49cdd9e778018a144"/>
    <n v="1"/>
    <n v="1"/>
  </r>
  <r>
    <s v="c3dd1f1e-6df9-46a6-9fc3-25413e09bc3d"/>
    <x v="28"/>
    <x v="288"/>
    <n v="-1.6816621248"/>
    <n v="-1.6816621248"/>
    <x v="1"/>
    <n v="5.777215189873417"/>
    <n v="-9.715323971629365"/>
    <n v="-9.71532397162936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7087c2b6e80c2bb3f5c201ca75bf9a48eb005feb8f23794a9f9c876d408a8f"/>
    <n v="1"/>
    <n v="1"/>
  </r>
  <r>
    <s v="ae82b68f-dc56-4724-8434-36dd6eb4dab7"/>
    <x v="28"/>
    <x v="288"/>
    <n v="-0.0223604"/>
    <n v="-0.0223604"/>
    <x v="1"/>
    <n v="5.777215189873417"/>
    <n v="-0.1291808425316456"/>
    <n v="-0.1291808425316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d56744e3c2ef281fef4c56d011e65a93923db10f19224fdbba7ad0aba13b9"/>
    <n v="1"/>
    <n v="1"/>
  </r>
  <r>
    <s v="ab7b1621-f8e7-4ea0-bf0a-2fc4810dff5f"/>
    <x v="29"/>
    <x v="289"/>
    <n v="-0.050825252715707"/>
    <n v="-0.050825252715707"/>
    <x v="3"/>
    <n v="9549.08163265306"/>
    <n v="-485.3344871825078"/>
    <n v="-485.3344871825078"/>
    <x v="1"/>
    <m/>
    <s v="Caio Bretas"/>
    <m/>
    <m/>
    <m/>
    <m/>
    <m/>
    <s v="Custos operacionais gerais"/>
    <m/>
    <s v="Caio Bretas"/>
    <m/>
    <x v="162"/>
    <s v="Blockchain"/>
    <s v="Technology &amp; Infrastructure"/>
    <s v="Operating Costs"/>
    <s v="Operating Costs"/>
    <x v="10"/>
    <m/>
    <s v="0xab58e929e057ef2db25c77f15574e0614e75ce40469bc24631b941facc2862eb"/>
    <n v="1"/>
    <n v="1"/>
  </r>
  <r>
    <s v="c5cca727-6cbd-47bc-a257-0992428dc20c"/>
    <x v="29"/>
    <x v="289"/>
    <n v="-0.0222071"/>
    <n v="-0.0222071"/>
    <x v="1"/>
    <n v="5.811224489795919"/>
    <n v="-0.1290504433673469"/>
    <n v="-0.12905044336734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c5ec173a112a3ec8ae292741374ab6f6ca95f97df1475bb5aa0daec705916df"/>
    <n v="1"/>
    <n v="1"/>
  </r>
  <r>
    <s v="6fdc69ab-83e7-457e-a84c-762b63afb7da"/>
    <x v="29"/>
    <x v="289"/>
    <n v="-0.0374753036"/>
    <n v="-0.0374753036"/>
    <x v="1"/>
    <n v="5.811224489795919"/>
    <n v="-0.2177774020428571"/>
    <n v="-0.2177774020428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8a2b16fcc4526a4dfdbd327a66c3e063dffb9d93b30d7ffac0d17167160c1a"/>
    <n v="1"/>
    <n v="1"/>
  </r>
  <r>
    <s v="3f6c5036-17b9-41f1-83f5-c4855c12de98"/>
    <x v="29"/>
    <x v="289"/>
    <n v="-0.0213314"/>
    <n v="-0.0213314"/>
    <x v="1"/>
    <n v="5.811224489795919"/>
    <n v="-0.1239615540816327"/>
    <n v="-0.123961554081632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6c95b398af1a438f194e42ffb20fe1a5a8cb77cb7fada44fdaba5a70530015d"/>
    <n v="1"/>
    <n v="1"/>
  </r>
  <r>
    <s v="5a6cdaf0-7c6b-455b-8954-757d93e62367"/>
    <x v="29"/>
    <x v="289"/>
    <n v="-0.0214805"/>
    <n v="-0.0214805"/>
    <x v="1"/>
    <n v="5.811224489795919"/>
    <n v="-0.1248280076530612"/>
    <n v="-0.12482800765306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1c043cc85f6b8db0d594848d15b87833ba5950390f2f8c994754425f409e5b7"/>
    <n v="1"/>
    <n v="1"/>
  </r>
  <r>
    <s v="1506fe54-0f26-4398-a17b-44c13e419fb5"/>
    <x v="29"/>
    <x v="289"/>
    <n v="-0.0152111319"/>
    <n v="-0.0152111319"/>
    <x v="1"/>
    <n v="5.811224489795919"/>
    <n v="-0.08839530221479591"/>
    <n v="-0.088395302214795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75006600c732a22602a5b5cb9010eb9ef9c6492c372d09a22b8906fe9b09f1"/>
    <n v="1"/>
    <n v="1"/>
  </r>
  <r>
    <s v="32585402-e6cb-409b-b780-3bcfd31361a8"/>
    <x v="29"/>
    <x v="289"/>
    <n v="-0.0155928648"/>
    <n v="-0.0155928648"/>
    <x v="1"/>
    <n v="5.811224489795919"/>
    <n v="-0.09061363779183675"/>
    <n v="-0.090613637791836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c8ecb1fd7ff3a28f84ca42a92716963e0e7873990eb46dd2931d21aa99b3d7"/>
    <n v="1"/>
    <n v="1"/>
  </r>
  <r>
    <s v="a07572b0-8c7e-4e59-8b38-e28a0a200635"/>
    <x v="30"/>
    <x v="290"/>
    <n v="-0.004372913932442127"/>
    <n v="-0.004372913932442127"/>
    <x v="3"/>
    <n v="9239.795918367347"/>
    <n v="-40.40483230435046"/>
    <n v="-40.40483230435046"/>
    <x v="1"/>
    <m/>
    <s v="55Unity"/>
    <s v="Contrato 55Unity"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1f1e4ec4276c28e0147ad7b168d4becab023c984faea1f31ffd12b875c9e9aea"/>
    <n v="1"/>
    <n v="1"/>
  </r>
  <r>
    <s v="87942f83-77f2-41f1-87c2-11a279dae9f8"/>
    <x v="30"/>
    <x v="290"/>
    <n v="-0.004607437015526052"/>
    <n v="-0.004607437015526052"/>
    <x v="3"/>
    <n v="9239.795918367347"/>
    <n v="-42.57177773019224"/>
    <n v="-42.57177773019224"/>
    <x v="1"/>
    <m/>
    <s v="Ledger"/>
    <s v="Contrato 55Unity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bc1848bd99d5364a54f5f32ab4858ce32388a699c5e7da841530c60d461b6f4b"/>
    <n v="1"/>
    <n v="1"/>
  </r>
  <r>
    <s v="0d9160a3-8e49-42e2-986d-69f94b8b5aa2"/>
    <x v="30"/>
    <x v="290"/>
    <n v="-0.0228791"/>
    <n v="-0.0228791"/>
    <x v="1"/>
    <n v="5.596938775510204"/>
    <n v="-0.1280529219387755"/>
    <n v="-0.128052921938775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d7cab41d266326b7b5d81aff906439c22d79ee996855921944f63675bb08d2c"/>
    <n v="1"/>
    <n v="1"/>
  </r>
  <r>
    <s v="d2acb077-1a08-429c-a54b-3958912addd3"/>
    <x v="30"/>
    <x v="290"/>
    <n v="-0.0330610335"/>
    <n v="-0.0330610335"/>
    <x v="1"/>
    <n v="5.596938775510204"/>
    <n v="-0.1850405803545918"/>
    <n v="-0.18504058035459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30988bc43e102d2f4d6b20279dea970018187aa652b0e77b62066746f14753"/>
    <n v="1"/>
    <n v="1"/>
  </r>
  <r>
    <s v="c5132461-b657-44c2-aa7e-9838ffce2c0c"/>
    <x v="30"/>
    <x v="290"/>
    <n v="-0.0218039"/>
    <n v="-0.0218039"/>
    <x v="1"/>
    <n v="5.596938775510204"/>
    <n v="-0.1220350933673469"/>
    <n v="-0.12203509336734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ec558fbde0d38aee7affd0fb004b3610b8a764316d96a5b78155f89e4bd5747"/>
    <n v="1"/>
    <n v="1"/>
  </r>
  <r>
    <s v="22e2a1f9-872f-4378-9e16-8807cbcadf80"/>
    <x v="30"/>
    <x v="290"/>
    <n v="-0.029305376"/>
    <n v="-0.029305376"/>
    <x v="1"/>
    <n v="5.596938775510204"/>
    <n v="-0.1640203952653061"/>
    <n v="-0.16402039526530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4e7fcdad4f44b5cd935e02e15e05bbd77212171eafec9b7446be6f5749cac6"/>
    <n v="1"/>
    <n v="1"/>
  </r>
  <r>
    <s v="8f985035-f991-4e5a-b0f3-42d9d40633b8"/>
    <x v="31"/>
    <x v="291"/>
    <n v="-0.0215162"/>
    <n v="-0.0215162"/>
    <x v="1"/>
    <n v="5.62051282051282"/>
    <n v="-0.1209320779487179"/>
    <n v="-0.120932077948717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d15be3906787bbcc90cc601bb1146dc96d6ee2b1fd667bf7473cc2633884fce"/>
    <n v="1"/>
    <n v="1"/>
  </r>
  <r>
    <s v="60865f7f-39a7-418f-8b71-d5b827b5315a"/>
    <x v="31"/>
    <x v="291"/>
    <n v="-0.008150640000000001"/>
    <n v="-0.008150640000000001"/>
    <x v="1"/>
    <n v="5.62051282051282"/>
    <n v="-0.04581077661538462"/>
    <n v="-0.045810776615384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ef7116650ad319643bab563bac57e6c0584e17c63671df4f90dfb74f693b5d"/>
    <n v="1"/>
    <n v="1"/>
  </r>
  <r>
    <s v="694867c7-36bc-4cd0-bb27-afb1c96b801d"/>
    <x v="31"/>
    <x v="291"/>
    <n v="-0.0096890733"/>
    <n v="-0.0096890733"/>
    <x v="1"/>
    <n v="5.62051282051282"/>
    <n v="-0.05445756070153845"/>
    <n v="-0.05445756070153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9fd79b11f651b9b33f6084c2ced804384e8827cb999ca8b63c5a6bcc2eb9a"/>
    <n v="1"/>
    <n v="1"/>
  </r>
  <r>
    <s v="9251d3b3-7dca-41cd-a205-6e2a25efd9de"/>
    <x v="32"/>
    <x v="277"/>
    <n v="-0.022289"/>
    <n v="-0.022289"/>
    <x v="1"/>
    <n v="5.685071574642127"/>
    <n v="-0.1267145603271984"/>
    <n v="-0.126714560327198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90cfe43fd465f5a44b3e9f51f532c86a810c84f5132a42d49c2d5e71efb7144"/>
    <n v="1"/>
    <n v="1"/>
  </r>
  <r>
    <s v="8536f7f7-b6e0-467d-a522-175f17b724bd"/>
    <x v="32"/>
    <x v="277"/>
    <n v="-0.0111867534"/>
    <n v="-0.0111867534"/>
    <x v="1"/>
    <n v="5.685071574642127"/>
    <n v="-0.06359749376687118"/>
    <n v="-0.063597493766871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b24f6e374d4a0a75717dda9eff8b3e2c174e6dadeca807bdbd1449ae7991f3"/>
    <n v="1"/>
    <n v="1"/>
  </r>
  <r>
    <s v="8db9fb29-190d-4ad2-a1a2-038a18629d26"/>
    <x v="32"/>
    <x v="277"/>
    <n v="-0.012327843"/>
    <n v="-0.012327843"/>
    <x v="1"/>
    <n v="5.685071574642127"/>
    <n v="-0.07008466981595093"/>
    <n v="-0.070084669815950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e562be89ff1c7d363145ec0c9423cf4d9ea510efd34f740f494f17c1f02374"/>
    <n v="1"/>
    <n v="1"/>
  </r>
  <r>
    <s v="f1c467a6-8f8c-43af-ae78-50d20d9e7f47"/>
    <x v="32"/>
    <x v="277"/>
    <n v="-0.0222974"/>
    <n v="-0.0222974"/>
    <x v="1"/>
    <n v="5.685071574642127"/>
    <n v="-0.1267623149284254"/>
    <n v="-0.126762314928425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c022284440920d4d98d2bd85f7f34e2afb9a1da6a3fbae1c5add484c15eb444"/>
    <n v="1"/>
    <n v="1"/>
  </r>
  <r>
    <s v="a059d8a8-27bb-41d1-9c48-1b59d29fb7ea"/>
    <x v="33"/>
    <x v="292"/>
    <n v="-0.023024"/>
    <n v="-0.023024"/>
    <x v="1"/>
    <n v="5.717935615738375"/>
    <n v="-0.1316497496167603"/>
    <n v="-0.131649749616760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7989dc28f6aa8f06157eb998d5deceee06d788b64f216c7c383fbc949ff6cc0"/>
    <n v="1"/>
    <n v="1"/>
  </r>
  <r>
    <s v="bc0ee8df-e92e-41b9-9d3d-06df81939360"/>
    <x v="33"/>
    <x v="292"/>
    <n v="-0.0228602"/>
    <n v="-0.0228602"/>
    <x v="1"/>
    <n v="5.717935615738375"/>
    <n v="-0.1307131517629024"/>
    <n v="-0.130713151762902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3516c233ca9697145451b6a132af4de8a8af9f4ec11d0e133f2096a01b7238e0"/>
    <n v="1"/>
    <n v="1"/>
  </r>
  <r>
    <s v="1fbc7f98-8ab5-414d-833a-05ff853cc19b"/>
    <x v="33"/>
    <x v="292"/>
    <n v="-0.0221378"/>
    <n v="-0.0221378"/>
    <x v="1"/>
    <n v="5.717935615738375"/>
    <n v="-0.126582515074093"/>
    <n v="-0.12658251507409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f07bd322d6f5a7a86bde03bebcc4e7bbfeea8f390e371e89e0ebcb93556c318"/>
    <n v="1"/>
    <n v="1"/>
  </r>
  <r>
    <s v="d6e37dab-c62b-4c49-9507-edce8eb120e0"/>
    <x v="33"/>
    <x v="292"/>
    <n v="-0.0220832"/>
    <n v="-0.0220832"/>
    <x v="1"/>
    <n v="5.717935615738375"/>
    <n v="-0.1262703157894737"/>
    <n v="-0.126270315789473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bf888d9b797a0a56d5975a23c7326bb8e785f8bdc1f35b2f50f869cd2fb5587"/>
    <n v="1"/>
    <n v="1"/>
  </r>
  <r>
    <s v="23799f37-cb71-4a7c-a3f9-d5e804fa2d2d"/>
    <x v="33"/>
    <x v="292"/>
    <n v="0.0036540254"/>
    <n v="0.0036540254"/>
    <x v="1"/>
    <n v="5.717935615738375"/>
    <n v="0.02089348197547266"/>
    <n v="0.02089348197547266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10"/>
    <m/>
    <s v="0xf30a140fde64750ac42c9757b7a2615ee7c1bef6350d32c23ef8df3e505b9818"/>
    <n v="1"/>
    <n v="1"/>
  </r>
  <r>
    <s v="0e5f0c45-eb52-4d2d-ba8c-cc5f0328b0ff"/>
    <x v="33"/>
    <x v="292"/>
    <n v="-0.0227405"/>
    <n v="-0.0227405"/>
    <x v="1"/>
    <n v="5.717935615738375"/>
    <n v="-0.1300287148696985"/>
    <n v="-0.130028714869698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155d6f956384b39fb98f68cb6081e082f1005d9a05428db74f64276fe0b4a7c"/>
    <n v="1"/>
    <n v="1"/>
  </r>
  <r>
    <s v="376c2ae2-f193-4af3-a9f4-db138a5f3275"/>
    <x v="33"/>
    <x v="292"/>
    <n v="-0.0522608576"/>
    <n v="-0.0522608576"/>
    <x v="1"/>
    <n v="5.717935615738375"/>
    <n v="-0.2988242189800716"/>
    <n v="-0.29882421898007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e3acca3f5c73c8974c9aff5dead739627b6929397b4a8861088a74bff022e"/>
    <n v="1"/>
    <n v="1"/>
  </r>
  <r>
    <s v="704d0d9d-9378-47d2-90b9-e0212837c3db"/>
    <x v="33"/>
    <x v="292"/>
    <n v="-0.0305908896"/>
    <n v="-0.0305908896"/>
    <x v="1"/>
    <n v="5.717935615738375"/>
    <n v="-0.1749167371609606"/>
    <n v="-0.17491673716096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9eee8e951a4ea879ed92405e1b12cf9c5242f1627b0a62f9a016e2c8085902"/>
    <n v="1"/>
    <n v="1"/>
  </r>
  <r>
    <s v="aec6a32e-6b88-4935-9c13-504f7a3175a1"/>
    <x v="33"/>
    <x v="292"/>
    <n v="-0.008311968899999999"/>
    <n v="-0.008311968899999999"/>
    <x v="1"/>
    <n v="5.717935615738375"/>
    <n v="-0.04752730301021971"/>
    <n v="-0.047527303010219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d071ffd0e6cc09c3f76d2136f31b3a2ecd5ac4973273d21f0e52ce5e8a651f"/>
    <n v="1"/>
    <n v="1"/>
  </r>
  <r>
    <s v="f949b6ce-1002-44a0-a348-17e92f45ec5b"/>
    <x v="33"/>
    <x v="292"/>
    <n v="-0.0308132424"/>
    <n v="-0.0308132424"/>
    <x v="1"/>
    <n v="5.717935615738375"/>
    <n v="-0.1761881361553398"/>
    <n v="-0.17618813615533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9abdcdbbec7086daee785d3593bcec031ffa71350160192b2c20e1ab5421de"/>
    <n v="1"/>
    <n v="1"/>
  </r>
  <r>
    <s v="5c6bb4f0-3740-4993-b197-05abd8cc7c2c"/>
    <x v="33"/>
    <x v="292"/>
    <n v="-0.0231752"/>
    <n v="-0.0231752"/>
    <x v="1"/>
    <n v="5.717935615738375"/>
    <n v="-0.13251430148186"/>
    <n v="-0.132514301481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7ff0c33d3895c30855985696f64443bf071d39dc9d6ca74e4214918b0bdf2b2"/>
    <n v="1"/>
    <n v="1"/>
  </r>
  <r>
    <s v="be440d16-b09d-4741-b400-f6c4f8b8299c"/>
    <x v="33"/>
    <x v="292"/>
    <n v="-0.0377345364"/>
    <n v="-0.0377345364"/>
    <x v="1"/>
    <n v="5.717935615738375"/>
    <n v="-0.2157636496249361"/>
    <n v="-0.21576364962493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5cdf314bb138605897b760462cad369d7ca8e46fa8aa034fe3cb4181a0240"/>
    <n v="1"/>
    <n v="1"/>
  </r>
  <r>
    <s v="6fbba863-f959-4369-be85-f60bd806eb45"/>
    <x v="33"/>
    <x v="292"/>
    <n v="-0.0391752032"/>
    <n v="-0.0391752032"/>
    <x v="1"/>
    <n v="5.717935615738375"/>
    <n v="-0.224001289631068"/>
    <n v="-0.22400128963106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555273b71070d46dd9c71d19b2ab56d136367f9f81f1bd5342416054767b44"/>
    <n v="1"/>
    <n v="1"/>
  </r>
  <r>
    <s v="228b7b05-21ab-4d0b-a04f-6b86813e7a14"/>
    <x v="34"/>
    <x v="293"/>
    <n v="-0.0126051376"/>
    <n v="-0.0126051376"/>
    <x v="1"/>
    <n v="5.628218331616889"/>
    <n v="-0.07094446651287332"/>
    <n v="-0.070944466512873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280017edead2683d79710e97e554ea4f7d06093f31f7bba7c96401b481f8a5"/>
    <n v="1"/>
    <n v="1"/>
  </r>
  <r>
    <s v="f4ee51a0-8de4-4f90-9030-951d9535161c"/>
    <x v="34"/>
    <x v="293"/>
    <n v="-0.008924950800000001"/>
    <n v="-0.008924950800000001"/>
    <x v="1"/>
    <n v="5.628218331616889"/>
    <n v="-0.05023157170133882"/>
    <n v="-0.050231571701338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6a4d5a48a9abf828df3bba7cf7abe4698b8e99378945aa8abc03357b55083b"/>
    <n v="1"/>
    <n v="1"/>
  </r>
  <r>
    <s v="0eea1b41-9cfb-49de-9fb7-bf1d8904561d"/>
    <x v="34"/>
    <x v="293"/>
    <n v="-0.0122769015"/>
    <n v="-0.0122769015"/>
    <x v="1"/>
    <n v="5.628218331616889"/>
    <n v="-0.06909708207775488"/>
    <n v="-0.069097082077754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d341807cc970b532968bd400ad7f8e07b423eb8d327effa4759da169c90f49"/>
    <n v="1"/>
    <n v="1"/>
  </r>
  <r>
    <s v="ecba71f3-5228-43e4-8732-09739aee4e96"/>
    <x v="34"/>
    <x v="293"/>
    <n v="-0.020830524"/>
    <n v="-0.020830524"/>
    <x v="1"/>
    <n v="5.628218331616889"/>
    <n v="-0.1172387370339856"/>
    <n v="-0.11723873703398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fe379ed1a05ef07126999d8a3fb4bcc9aa7948daad107c5eb5fb74fb973513"/>
    <n v="1"/>
    <n v="1"/>
  </r>
  <r>
    <s v="58b01565-e662-4059-9035-538d5002cce8"/>
    <x v="34"/>
    <x v="293"/>
    <n v="-0.0126946218"/>
    <n v="-0.0126946218"/>
    <x v="1"/>
    <n v="5.628218331616889"/>
    <n v="-0.07144810312770337"/>
    <n v="-0.071448103127703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17f5da8b1fb32a0a2cd0836e33004ae05330a8c79a219f8966b9665327ade"/>
    <n v="1"/>
    <n v="1"/>
  </r>
  <r>
    <s v="3e25c125-0520-4711-afb6-dfc80329cc6d"/>
    <x v="35"/>
    <x v="294"/>
    <n v="-0.0144979509"/>
    <n v="-0.0144979509"/>
    <x v="1"/>
    <n v="5.800619834710744"/>
    <n v="-0.08409710155320248"/>
    <n v="-0.084097101553202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e7df5a429cdd33432c05b761d6889ee2c664118e00c01d35a69e644de6883d"/>
    <n v="1"/>
    <n v="1"/>
  </r>
  <r>
    <s v="d6cfb416-5375-4823-b141-00e91d992424"/>
    <x v="36"/>
    <x v="295"/>
    <n v="-0.011818428"/>
    <n v="-0.011818428"/>
    <x v="1"/>
    <n v="5.650364203954215"/>
    <n v="-0.06677842251821021"/>
    <n v="-0.066778422518210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12f49a27c19852cb1bd73e9f921d1046e5e92f295fa63fd98a927efc2fc34e"/>
    <n v="1"/>
    <n v="1"/>
  </r>
  <r>
    <s v="3ed85ec0-a74f-4433-bdfc-070c6c61a430"/>
    <x v="36"/>
    <x v="295"/>
    <n v="-0.004465830958221248"/>
    <n v="-0.004465830958221248"/>
    <x v="1"/>
    <n v="5.650364203954215"/>
    <n v="-0.02523357138724389"/>
    <n v="-0.02523357138724389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6d597ea8598ddb798bc2e1c1e81a59614baf1dd4f09683cb78365d48bbe027c7"/>
    <n v="1"/>
    <n v="1"/>
  </r>
  <r>
    <s v="b045cbe3-8194-449f-a945-c08a45a0369b"/>
    <x v="36"/>
    <x v="295"/>
    <n v="-0.03603332482688646"/>
    <n v="-0.03603332482688646"/>
    <x v="1"/>
    <n v="5.650364203954215"/>
    <n v="-0.203601408751294"/>
    <n v="-0.20360140875129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0f1549a8ec748201ba42363ed4ffb79cbdd16b23385a3422daca581c3cff8040"/>
    <n v="1"/>
    <n v="1"/>
  </r>
  <r>
    <s v="57f06def-1d14-4cc1-b197-c4a24b813d0d"/>
    <x v="37"/>
    <x v="296"/>
    <n v="-0.009210223200000001"/>
    <n v="-0.009210223200000001"/>
    <x v="1"/>
    <n v="5.499474237644585"/>
    <n v="-0.05065138521135647"/>
    <n v="-0.050651385211356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6b53062c346f8c861e7b2048536a41f3296390aca56b8f5ea1dacf33f5b01a"/>
    <n v="1"/>
    <n v="1"/>
  </r>
  <r>
    <s v="875213ec-d84f-46eb-8810-108a2623a12a"/>
    <x v="37"/>
    <x v="296"/>
    <n v="-0.0116452269"/>
    <n v="-0.0116452269"/>
    <x v="1"/>
    <n v="5.499474237644585"/>
    <n v="-0.06404262532807571"/>
    <n v="-0.064042625328075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9ea4a8a631812d359bb30b3c599c7fd6c2a56856187512dd025e2f1773bf4f"/>
    <n v="1"/>
    <n v="1"/>
  </r>
  <r>
    <s v="d2c4cfda-6f10-468c-bc1e-3fcc3b3c2c98"/>
    <x v="344"/>
    <x v="603"/>
    <n v="-0.0218144"/>
    <n v="-0.0218144"/>
    <x v="1"/>
    <n v="5.851851851851852"/>
    <n v="-0.1276546370370371"/>
    <n v="-0.127654637037037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f8d0d61673cf4066604f1126e26979f24a83788a22f898ca1b65ddc3790a793"/>
    <n v="1"/>
    <n v="1"/>
  </r>
  <r>
    <s v="663dc0f3-84e4-4fcf-905b-e4d99fafddb8"/>
    <x v="344"/>
    <x v="603"/>
    <n v="-0.0219845"/>
    <n v="-0.0219845"/>
    <x v="1"/>
    <n v="5.851851851851852"/>
    <n v="-0.128650037037037"/>
    <n v="-0.12865003703703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7164ddc52ca9569855fe6b411c747a876c7cc9c79d795e3a53ffb949c9c8b39"/>
    <n v="1"/>
    <n v="1"/>
  </r>
  <r>
    <s v="109d2c53-b27a-49de-96e9-446aefa58bf6"/>
    <x v="344"/>
    <x v="603"/>
    <n v="-0.0247166"/>
    <n v="-0.0247166"/>
    <x v="1"/>
    <n v="5.851851851851852"/>
    <n v="-0.1446378814814815"/>
    <n v="-0.144637881481481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0c9748d61a0146b7d7f9de2dee8b56c5e61d0bb100873161c6bb04520bcc264"/>
    <n v="1"/>
    <n v="1"/>
  </r>
  <r>
    <s v="e360ff61-b409-4723-be73-c0dcd0f76d73"/>
    <x v="344"/>
    <x v="603"/>
    <n v="-0.030752"/>
    <n v="-0.030752"/>
    <x v="1"/>
    <n v="5.851851851851852"/>
    <n v="-0.1799561481481482"/>
    <n v="-0.1799561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e3364ed000adc94365bdd07aae95c6d85451a6ffa0ebb46268b98b99523954e"/>
    <n v="1"/>
    <n v="1"/>
  </r>
  <r>
    <s v="148645fe-c92f-4abc-883a-2503e8ca47fb"/>
    <x v="344"/>
    <x v="603"/>
    <n v="-0.0301241272"/>
    <n v="-0.0301241272"/>
    <x v="1"/>
    <n v="5.851851851851852"/>
    <n v="-0.1762819295407407"/>
    <n v="-0.176281929540740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64997c902c092c5d59d65ebe52897d2d6a2725ee19a8c38a5dfb55f29cb5ea"/>
    <n v="1"/>
    <n v="1"/>
  </r>
  <r>
    <s v="ba4e07bf-5408-4b76-8fc8-6fff7a4adeda"/>
    <x v="344"/>
    <x v="603"/>
    <n v="-0.008790002200000001"/>
    <n v="-0.008790002200000001"/>
    <x v="1"/>
    <n v="5.851851851851852"/>
    <n v="-0.05143779065185186"/>
    <n v="-0.0514377906518518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fe201872fc8e70fcb28e06d104123d221db8a23d74245a49a597ae30cc526d"/>
    <n v="1"/>
    <n v="1"/>
  </r>
  <r>
    <s v="67c18f3a-7801-48bb-9c9c-683597861790"/>
    <x v="344"/>
    <x v="603"/>
    <n v="-0.06319749600000001"/>
    <n v="-0.06319749600000001"/>
    <x v="1"/>
    <n v="5.851851851851852"/>
    <n v="-0.3698223840000001"/>
    <n v="-0.36982238400000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5de4852b0bfe9e7a4798767df473d9d4a2228d20e59a8decf9662bd2bdd518"/>
    <n v="1"/>
    <n v="1"/>
  </r>
  <r>
    <s v="e8130848-b6bd-43c8-8add-e426b28b5df8"/>
    <x v="344"/>
    <x v="603"/>
    <n v="-0.0192682446"/>
    <n v="-0.0192682446"/>
    <x v="1"/>
    <n v="5.851851851851852"/>
    <n v="-0.1127549128444445"/>
    <n v="-0.11275491284444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1fd118f1d357a36f09ca1182177800534d29ec7215fb144beae4bbe8ba2770"/>
    <n v="1"/>
    <n v="1"/>
  </r>
  <r>
    <s v="b4b4e3b4-d8d2-44b9-ad74-b5131ab8e7ab"/>
    <x v="344"/>
    <x v="603"/>
    <n v="-0.0212705"/>
    <n v="-0.0212705"/>
    <x v="1"/>
    <n v="5.851851851851852"/>
    <n v="-0.1244718148148148"/>
    <n v="-0.124471814814814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6b4a45ed097a667172bbb3e8a390f719faf5db6c89b98e17587c8c1730a1255"/>
    <n v="1"/>
    <n v="1"/>
  </r>
  <r>
    <s v="72088618-6e4e-40d0-b513-88b0d5f70ccd"/>
    <x v="344"/>
    <x v="603"/>
    <n v="-0.0199324088"/>
    <n v="-0.0199324088"/>
    <x v="1"/>
    <n v="5.851851851851852"/>
    <n v="-0.1166415033481481"/>
    <n v="-0.1166415033481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6cc8bdc3613688bac5d4cbd4a1d36f03584975a5425565f89334ebc1be0618"/>
    <n v="1"/>
    <n v="1"/>
  </r>
  <r>
    <s v="2595b3a4-6963-47ea-b3a5-b65d75e931df"/>
    <x v="344"/>
    <x v="603"/>
    <n v="-0.07462303200000001"/>
    <n v="-0.07462303200000001"/>
    <x v="1"/>
    <n v="5.851851851851852"/>
    <n v="-0.436682928"/>
    <n v="-0.43668292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276584350c7289e5d4b4fbffa4f0cac1d3f3ed16270a8afb17e493f1bc2804"/>
    <n v="1"/>
    <n v="1"/>
  </r>
  <r>
    <s v="59799c4d-3f79-4915-b1db-e1e8a470fd37"/>
    <x v="344"/>
    <x v="603"/>
    <n v="-0.0199972773"/>
    <n v="-0.0199972773"/>
    <x v="1"/>
    <n v="5.851851851851852"/>
    <n v="-0.1170211042"/>
    <n v="-0.11702110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233b5b5f90d4554abd182f09e13d7915d80ed5b4a0484edcc2a01401fd41a5"/>
    <n v="1"/>
    <n v="1"/>
  </r>
  <r>
    <s v="aeeccb75-6b8b-43df-971f-f83f961f431f"/>
    <x v="344"/>
    <x v="603"/>
    <n v="-0.0042832362"/>
    <n v="-0.0042832362"/>
    <x v="1"/>
    <n v="5.851851851851852"/>
    <n v="-0.02506486368888889"/>
    <n v="-0.025064863688888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062ab4818ef13a928de156be69f0b53c9c6b4b44b7e2d1d7648f609da69a1c"/>
    <n v="1"/>
    <n v="1"/>
  </r>
  <r>
    <s v="7747bae2-762d-474b-a38b-38f0e4fdbd76"/>
    <x v="344"/>
    <x v="603"/>
    <n v="-0.0092770574"/>
    <n v="-0.0092770574"/>
    <x v="1"/>
    <n v="5.851851851851852"/>
    <n v="-0.05428796552592593"/>
    <n v="-0.0542879655259259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6fa3fbe0f164eab46200d08b0d444c75d793948dbd07b454dbcf7b1edebddd"/>
    <n v="1"/>
    <n v="1"/>
  </r>
  <r>
    <s v="22365fbb-a23b-4c6a-8ceb-c9b216bcbbbc"/>
    <x v="344"/>
    <x v="603"/>
    <n v="-0.023801"/>
    <n v="-0.023801"/>
    <x v="1"/>
    <n v="5.851851851851852"/>
    <n v="-0.1392799259259259"/>
    <n v="-0.139279925925925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c244a6057fc1dc161cb55bf181e421363497f14d565624bbf0ed891e334ae29"/>
    <n v="1"/>
    <n v="1"/>
  </r>
  <r>
    <s v="8add16db-6c8f-4d0c-b8e6-5a0af30ee7a4"/>
    <x v="344"/>
    <x v="603"/>
    <n v="-0.0217367"/>
    <n v="-0.0217367"/>
    <x v="1"/>
    <n v="5.851851851851852"/>
    <n v="-0.1271999481481482"/>
    <n v="-0.1271999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7f40920669107762145561472b93a0d32f09393a0cf9ca64468a0cf82051e10"/>
    <n v="1"/>
    <n v="1"/>
  </r>
  <r>
    <s v="e372ab2e-e381-4ade-acc6-37459e66659e"/>
    <x v="38"/>
    <x v="297"/>
    <n v="-0.0220853"/>
    <n v="-0.0220853"/>
    <x v="1"/>
    <n v="5.720338983050849"/>
    <n v="-0.1263354025423729"/>
    <n v="-0.126335402542372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721938661bfe040dc787b4b12bdfb4c5544b50f971a6ff5fbc3a811d717555c"/>
    <n v="1"/>
    <n v="1"/>
  </r>
  <r>
    <s v="abbf9151-caab-4c0f-810f-ce372e4ec38d"/>
    <x v="38"/>
    <x v="297"/>
    <n v="-0.0122267244"/>
    <n v="-0.0122267244"/>
    <x v="1"/>
    <n v="5.720338983050849"/>
    <n v="-0.069941008220339"/>
    <n v="-0.0699410082203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333eac37450a59239be243f99064c5405f7e27cfef6274dfb9a25c6b536198"/>
    <n v="1"/>
    <n v="1"/>
  </r>
  <r>
    <s v="08a68c4b-e366-4d7e-bce1-82e29368fd8c"/>
    <x v="38"/>
    <x v="297"/>
    <n v="-0.0221693"/>
    <n v="-0.0221693"/>
    <x v="1"/>
    <n v="5.720338983050849"/>
    <n v="-0.1268159110169492"/>
    <n v="-0.126815911016949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ee398429a127fd53cafaac93c032849b2b844894f3d0189dec6be90210880b4"/>
    <n v="1"/>
    <n v="1"/>
  </r>
  <r>
    <s v="c93c71f4-9375-4450-b865-b3160249a247"/>
    <x v="38"/>
    <x v="297"/>
    <n v="-0.022058"/>
    <n v="-0.022058"/>
    <x v="1"/>
    <n v="5.720338983050849"/>
    <n v="-0.1261792372881356"/>
    <n v="-0.126179237288135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41430cfb6aee9ea46b3992d3f83b9f93815a136f41d3b16f1065d93d9cd6483"/>
    <n v="1"/>
    <n v="1"/>
  </r>
  <r>
    <s v="388cdafe-61c8-488b-a653-559520140359"/>
    <x v="38"/>
    <x v="297"/>
    <n v="-0.0131129196"/>
    <n v="-0.0131129196"/>
    <x v="1"/>
    <n v="5.720338983050849"/>
    <n v="-0.07501034516949154"/>
    <n v="-0.0750103451694915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f21d821b66f849744fe3172f5bca98db2fed4b1cd347c40372b641990d05b5"/>
    <n v="1"/>
    <n v="1"/>
  </r>
  <r>
    <s v="a2f64d9a-16a7-462b-8032-c1ad21176762"/>
    <x v="38"/>
    <x v="297"/>
    <n v="-0.020494061"/>
    <n v="-0.020494061"/>
    <x v="1"/>
    <n v="5.720338983050849"/>
    <n v="-0.117232976059322"/>
    <n v="-0.1172329760593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7e19fd57561a9440939dceb397690c31f4399702e717e3f80e9acd9816697a"/>
    <n v="1"/>
    <n v="1"/>
  </r>
  <r>
    <s v="225d9096-4073-47b3-97eb-9ec781f06f81"/>
    <x v="38"/>
    <x v="297"/>
    <n v="-0.0101128268"/>
    <n v="-0.0101128268"/>
    <x v="1"/>
    <n v="5.720338983050849"/>
    <n v="-0.05784879737288137"/>
    <n v="-0.057848797372881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d099c02e4c21532d4f816b3f429e7dfaecbcdcf37b127503fb6dc47fd8f497"/>
    <n v="1"/>
    <n v="1"/>
  </r>
  <r>
    <s v="fc8ce8b2-c106-499e-8b5a-a7f7e2084402"/>
    <x v="38"/>
    <x v="297"/>
    <n v="-0.0100150989"/>
    <n v="-0.0100150989"/>
    <x v="1"/>
    <n v="5.720338983050849"/>
    <n v="-0.05728976065677967"/>
    <n v="-0.057289760656779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7756522f9ae779fe59b1021fef8a0d10421f8da140a7e3723dc85f9cec98b9"/>
    <n v="1"/>
    <n v="1"/>
  </r>
  <r>
    <s v="69907361-1b3b-45cd-a344-c3d5aa171555"/>
    <x v="38"/>
    <x v="297"/>
    <n v="-0.0105604018"/>
    <n v="-0.0105604018"/>
    <x v="1"/>
    <n v="5.720338983050849"/>
    <n v="-0.06040907809322035"/>
    <n v="-0.0604090780932203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4fca7157163b30145e2c4c6034043fd94cd27231687a7620da74c19c3d9b5e"/>
    <n v="1"/>
    <n v="1"/>
  </r>
  <r>
    <s v="d529b1e2-e388-44a2-ba0b-b7fcfe57d73a"/>
    <x v="38"/>
    <x v="297"/>
    <n v="-0.0101362456"/>
    <n v="-0.0101362456"/>
    <x v="1"/>
    <n v="5.720338983050849"/>
    <n v="-0.05798276084745764"/>
    <n v="-0.057982760847457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885743a1c06cc31c267439ebcc9dcfff29df679f2f07ff9162edee2ace9590"/>
    <n v="1"/>
    <n v="1"/>
  </r>
  <r>
    <s v="f6c68992-0034-4c93-a5c6-8a02353bbf93"/>
    <x v="38"/>
    <x v="297"/>
    <n v="-0.0219971"/>
    <n v="-0.0219971"/>
    <x v="1"/>
    <n v="5.720338983050849"/>
    <n v="-0.1258308686440678"/>
    <n v="-0.125830868644067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ca22b21f09194becdd8d8f45c33111e9c7c2dd4652c336c0617db96525b1a74"/>
    <n v="1"/>
    <n v="1"/>
  </r>
  <r>
    <s v="7339072e-c04d-42e9-8bac-c4df039c7ac6"/>
    <x v="38"/>
    <x v="297"/>
    <n v="-0.0218249"/>
    <n v="-0.0218249"/>
    <x v="1"/>
    <n v="5.720338983050849"/>
    <n v="-0.1248458262711865"/>
    <n v="-0.124845826271186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97cbeb010f40718286588ebbad88fe38a15720d969c22982f43c6961292a609"/>
    <n v="1"/>
    <n v="1"/>
  </r>
  <r>
    <s v="0ebfeb21-f4a4-4d35-b060-f7c5b07ec2e0"/>
    <x v="38"/>
    <x v="297"/>
    <n v="-0.0214637"/>
    <n v="-0.0214637"/>
    <x v="1"/>
    <n v="5.720338983050849"/>
    <n v="-0.1227796398305085"/>
    <n v="-0.122779639830508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9f5de9355b2c576803b08e58b3c6b4196b53af8d46becc238762c206354d394"/>
    <n v="1"/>
    <n v="1"/>
  </r>
  <r>
    <s v="1103f869-c97e-4782-b2b2-81da6fef87f7"/>
    <x v="345"/>
    <x v="604"/>
    <n v="-0.0228371"/>
    <n v="-0.0228371"/>
    <x v="1"/>
    <n v="5.8011634056055"/>
    <n v="-0.1324817488101534"/>
    <n v="-0.132481748810153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2adbb3d3d307a0f40b5c64036db46e217f7c158746868896745a93a0018da87"/>
    <n v="1"/>
    <n v="1"/>
  </r>
  <r>
    <s v="44cab485-6af9-46d5-870c-1602bf573549"/>
    <x v="345"/>
    <x v="604"/>
    <n v="-0.0215204"/>
    <n v="-0.0215204"/>
    <x v="1"/>
    <n v="5.8011634056055"/>
    <n v="-0.1248433569539926"/>
    <n v="-0.124843356953992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10292fa132b5d2fba8f3c48b256446291f89d54bce4856a3b20e01c847de9de"/>
    <n v="1"/>
    <n v="1"/>
  </r>
  <r>
    <s v="03646dfb-882c-4826-a25f-4f80f60b4d89"/>
    <x v="345"/>
    <x v="604"/>
    <n v="-0.022667"/>
    <n v="-0.022667"/>
    <x v="1"/>
    <n v="5.8011634056055"/>
    <n v="-0.1314949709148599"/>
    <n v="-0.131494970914859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63664705b6b56f6553c1bb933a082ea79b7979448e5663723c651ec556c9b04"/>
    <n v="1"/>
    <n v="1"/>
  </r>
  <r>
    <s v="5a76d5a2-734c-43f8-bb51-2c04087f90c3"/>
    <x v="345"/>
    <x v="604"/>
    <n v="-0.0220139"/>
    <n v="-0.0220139"/>
    <x v="1"/>
    <n v="5.8011634056055"/>
    <n v="-0.1277062310946589"/>
    <n v="-0.12770623109465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f22d0d55ea8b14b4d78b087c179623fb32abd5c1daaabc44fa70abba8d5bf06"/>
    <n v="1"/>
    <n v="1"/>
  </r>
  <r>
    <s v="bb37dd59-54ca-4558-a03c-824af73971c8"/>
    <x v="345"/>
    <x v="604"/>
    <n v="-0.0218732"/>
    <n v="-0.0218732"/>
    <x v="1"/>
    <n v="5.8011634056055"/>
    <n v="-0.1268900074034902"/>
    <n v="-0.126890007403490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5aecfd138767cc75f93bfdc75139ece5d0feadd74676ac31f0a2c7c1c1ee51a4"/>
    <n v="1"/>
    <n v="1"/>
  </r>
  <r>
    <s v="706cba92-f31b-4559-af46-435f6905f521"/>
    <x v="345"/>
    <x v="604"/>
    <n v="-0.0104617575"/>
    <n v="-0.0104617575"/>
    <x v="1"/>
    <n v="5.8011634056055"/>
    <n v="-0.06069036476731889"/>
    <n v="-0.060690364767318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9490d22b979c7073145a0ae4eb6ca8c9277ced52b4f3c1cae72838d6552f32"/>
    <n v="1"/>
    <n v="1"/>
  </r>
  <r>
    <s v="f732a667-a6b3-45c5-bd2d-3cb6495f7dbf"/>
    <x v="345"/>
    <x v="604"/>
    <n v="-0.0226649"/>
    <n v="-0.0226649"/>
    <x v="1"/>
    <n v="5.8011634056055"/>
    <n v="-0.1314827884717081"/>
    <n v="-0.131482788471708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b6d5b7789b9ed5e89264a51f6fe6ac9ce959d103502db7a5ea65ba97dcc87cc"/>
    <n v="1"/>
    <n v="1"/>
  </r>
  <r>
    <s v="bb54eefc-4633-4d52-b11f-22156d549669"/>
    <x v="345"/>
    <x v="604"/>
    <n v="-0.0276303972"/>
    <n v="-0.0276303972"/>
    <x v="1"/>
    <n v="5.8011634056055"/>
    <n v="-0.1602884491189847"/>
    <n v="-0.16028844911898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e22833dc11495644e09ab42fa47c983d832d432699082f3f5263c86019aec6"/>
    <n v="1"/>
    <n v="1"/>
  </r>
  <r>
    <s v="c3ed5dec-1a1e-4dfe-8655-4c7770a3294a"/>
    <x v="345"/>
    <x v="604"/>
    <n v="-0.0222575"/>
    <n v="-0.0222575"/>
    <x v="1"/>
    <n v="5.8011634056055"/>
    <n v="-0.1291193945002644"/>
    <n v="-0.129119394500264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8a8948d284d3a2b4a374f107e512caf9586b4e80c7c90152ea92121bf9b5800"/>
    <n v="1"/>
    <n v="1"/>
  </r>
  <r>
    <s v="aaefd9c2-dc30-401f-9e2d-bc543ccd113f"/>
    <x v="345"/>
    <x v="604"/>
    <n v="-0.031776796"/>
    <n v="-0.031776796"/>
    <x v="1"/>
    <n v="5.8011634056055"/>
    <n v="-0.1843423861025912"/>
    <n v="-0.18434238610259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f69bbd13e7c0770f3fbc500f585130b9efb8cfc332fdc764bca88e33299b2a"/>
    <n v="1"/>
    <n v="1"/>
  </r>
  <r>
    <s v="abe98c23-7c91-4490-8e9f-15f82882f400"/>
    <x v="345"/>
    <x v="604"/>
    <n v="-0.0220916"/>
    <n v="-0.0220916"/>
    <x v="1"/>
    <n v="5.8011634056055"/>
    <n v="-0.1281569814912745"/>
    <n v="-0.128156981491274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8ea54f3e13a5c7f4ccbada8bb03fce7aead6c1b609af992e8200b6886d31bd5"/>
    <n v="1"/>
    <n v="1"/>
  </r>
  <r>
    <s v="3b55664f-4d44-45f6-b09c-ec660341e4fe"/>
    <x v="345"/>
    <x v="604"/>
    <n v="-0.0224906"/>
    <n v="-0.0224906"/>
    <x v="1"/>
    <n v="5.8011634056055"/>
    <n v="-0.130471645690111"/>
    <n v="-0.13047164569011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acc1b22286a063ba054be9a6ea4dcce0b680e88e4945f473aa599faabf8f45"/>
    <n v="1"/>
    <n v="1"/>
  </r>
  <r>
    <s v="33c01dd3-b578-4d41-874f-adeabf2ebf54"/>
    <x v="345"/>
    <x v="604"/>
    <n v="-0.0111328272"/>
    <n v="-0.0111328272"/>
    <x v="1"/>
    <n v="5.8011634056055"/>
    <n v="-0.06458334975356955"/>
    <n v="-0.064583349753569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1dc3b14f5dbb2fc463ec1d631b7bb7cf30d313ccab473d377601ba069bff9c"/>
    <n v="1"/>
    <n v="1"/>
  </r>
  <r>
    <s v="c858217d-3c9d-42bc-804e-d2dbfd0353a5"/>
    <x v="345"/>
    <x v="604"/>
    <n v="-0.0219887"/>
    <n v="-0.0219887"/>
    <x v="1"/>
    <n v="5.8011634056055"/>
    <n v="-0.1275600417768377"/>
    <n v="-0.127560041776837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112b44660629cdf4d8e77a2c514a3423826f98bfeee09bdd8c1c87b4d0d7ae8"/>
    <n v="1"/>
    <n v="1"/>
  </r>
  <r>
    <s v="00d3861b-1aaa-4437-b542-ce27d0eddcf9"/>
    <x v="345"/>
    <x v="604"/>
    <n v="-0.0131379664"/>
    <n v="-0.0131379664"/>
    <x v="1"/>
    <n v="5.8011634056055"/>
    <n v="-0.07621548990375462"/>
    <n v="-0.07621548990375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ec323f8fb5743d1df6c9089827a1ac5458163aa7ee566c2e095220e6a8bc5"/>
    <n v="1"/>
    <n v="1"/>
  </r>
  <r>
    <s v="eea5c82b-dab2-4a45-9023-5ce8b3fed323"/>
    <x v="345"/>
    <x v="604"/>
    <n v="-0.0220742148"/>
    <n v="-0.0220742148"/>
    <x v="1"/>
    <n v="5.8011634056055"/>
    <n v="-0.1280561271052353"/>
    <n v="-0.12805612710523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2e17409858b15372da50117b76530c6298f061abf1676d30b6f1e4a216552d"/>
    <n v="1"/>
    <n v="1"/>
  </r>
  <r>
    <s v="dcbe7c1e-c913-4a95-a2cd-36764e5a9262"/>
    <x v="345"/>
    <x v="604"/>
    <n v="-0.0112006548"/>
    <n v="-0.0112006548"/>
    <x v="1"/>
    <n v="5.8011634056055"/>
    <n v="-0.06497682874457959"/>
    <n v="-0.064976828744579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c1d99adafe004e6080efedfc204caa9e0f3477db5e0e93544569a2fdd22a3c"/>
    <n v="1"/>
    <n v="1"/>
  </r>
  <r>
    <s v="36b9a7a2-b967-4638-9c4a-02e39ca7c426"/>
    <x v="345"/>
    <x v="604"/>
    <n v="-0.0469120576"/>
    <n v="-0.0469120576"/>
    <x v="1"/>
    <n v="5.8011634056055"/>
    <n v="-0.2721445118307774"/>
    <n v="-0.27214451183077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95749a249a8e412fa7275babdc91039b1048edee965fbd109348160eeceab8"/>
    <n v="1"/>
    <n v="1"/>
  </r>
  <r>
    <s v="396599cd-7317-404f-b108-42b55d5dab1a"/>
    <x v="345"/>
    <x v="604"/>
    <n v="-0.0359190288"/>
    <n v="-0.0359190288"/>
    <x v="1"/>
    <n v="5.8011634056055"/>
    <n v="-0.2083721554394501"/>
    <n v="-0.20837215543945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a64374ad9d4001ea7993f40c1cbc7325f4a2027e5d17ee371f18efaf00441f"/>
    <n v="1"/>
    <n v="1"/>
  </r>
  <r>
    <s v="c696d504-50eb-4fb3-8243-dd9671039529"/>
    <x v="345"/>
    <x v="604"/>
    <n v="-0.0079009196"/>
    <n v="-0.0079009196"/>
    <x v="1"/>
    <n v="5.8011634056055"/>
    <n v="-0.04583452565415125"/>
    <n v="-0.045834525654151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511e4176f34cf3859ba72bd647b26eb814fe2db83c039c39004c09ee8baf44"/>
    <n v="1"/>
    <n v="1"/>
  </r>
  <r>
    <s v="c51516dc-fb49-425c-905e-6d20c2de019d"/>
    <x v="39"/>
    <x v="298"/>
    <n v="-0.0881658702"/>
    <n v="-0.0881658702"/>
    <x v="1"/>
    <n v="6.027542372881356"/>
    <n v="-0.5314235184724576"/>
    <n v="-0.53142351847245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cb7f55ae9dd5f02ff6fc7bcc0133ce6f603c49c702ef65773a126a89a27169"/>
    <n v="1"/>
    <n v="1"/>
  </r>
  <r>
    <s v="41328fc9-9ea9-4a99-8096-759d6e8c94a8"/>
    <x v="39"/>
    <x v="298"/>
    <n v="-0.011070768"/>
    <n v="-0.011070768"/>
    <x v="1"/>
    <n v="6.027542372881356"/>
    <n v="-0.06672952322033898"/>
    <n v="-0.066729523220338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c64c966a006a23debcd94cbf76311888c8e08e39e2c034ddb7ae6771564131"/>
    <n v="1"/>
    <n v="1"/>
  </r>
  <r>
    <s v="0e5ca0b0-2ae6-46e3-9cb0-8880a19cfe15"/>
    <x v="39"/>
    <x v="298"/>
    <n v="-0.05509258"/>
    <n v="-0.05509258"/>
    <x v="1"/>
    <n v="6.027542372881356"/>
    <n v="-0.3320728603813559"/>
    <n v="-0.33207286038135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6298163d2017d9de6e1e6bb52a029f9114d0e5c1209629f5262caf274ca660"/>
    <n v="1"/>
    <n v="1"/>
  </r>
  <r>
    <s v="eae6e12d-0463-4102-833c-2a9565ed15bb"/>
    <x v="39"/>
    <x v="298"/>
    <n v="-0.0761586432"/>
    <n v="-0.0761586432"/>
    <x v="1"/>
    <n v="6.027542372881356"/>
    <n v="-0.4590494489491526"/>
    <n v="-0.459049448949152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f69b873b04cfe5ac931fd0c25c4dd9d8bf6678d5768f6c5e3b2b491039bac9"/>
    <n v="1"/>
    <n v="1"/>
  </r>
  <r>
    <s v="1aac8f3b-16e1-4f23-9223-9e0a2a25bb2f"/>
    <x v="39"/>
    <x v="298"/>
    <n v="-0.0097791784"/>
    <n v="-0.0097791784"/>
    <x v="1"/>
    <n v="6.027542372881356"/>
    <n v="-0.0589444121779661"/>
    <n v="-0.05894441217796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5f39caf48b6c10bfa7f6f1dcda09f39f3bb6b4540f76daa1ef37d8a0ddbf4d"/>
    <n v="1"/>
    <n v="1"/>
  </r>
  <r>
    <s v="a653ad5e-b48f-491f-9f80-40a0bcb57803"/>
    <x v="39"/>
    <x v="298"/>
    <n v="-0.0114720258"/>
    <n v="-0.0114720258"/>
    <x v="1"/>
    <n v="6.027542372881356"/>
    <n v="-0.06914812161228814"/>
    <n v="-0.069148121612288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c5c128972da9d3a7764e93f5cf726e629df5b8edd65afd812e7cb5b959686e"/>
    <n v="1"/>
    <n v="1"/>
  </r>
  <r>
    <s v="87242962-3ff1-4e1f-ba01-3655be801b67"/>
    <x v="39"/>
    <x v="298"/>
    <n v="-0.0219887"/>
    <n v="-0.0219887"/>
    <x v="1"/>
    <n v="6.027542372881356"/>
    <n v="-0.1325378209745763"/>
    <n v="-0.132537820974576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3bb6287523ea02b9745237d12fb85058b0f35a20bdac97074f23bdf3c015cf71"/>
    <n v="1"/>
    <n v="1"/>
  </r>
  <r>
    <s v="778d0c21-f5de-48cf-bdb9-a6ab5b7f36b9"/>
    <x v="39"/>
    <x v="298"/>
    <n v="-0.021827"/>
    <n v="-0.021827"/>
    <x v="1"/>
    <n v="6.027542372881356"/>
    <n v="-0.1315631673728814"/>
    <n v="-0.131563167372881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6960a392daf7fb858b7d717a14638e79c08cda43287f8a39f95af9a700289fd5"/>
    <n v="1"/>
    <n v="1"/>
  </r>
  <r>
    <s v="ac5b8411-5f3f-4113-b135-876e359abbaa"/>
    <x v="39"/>
    <x v="298"/>
    <n v="-0.0217052"/>
    <n v="-0.0217052"/>
    <x v="1"/>
    <n v="6.027542372881356"/>
    <n v="-0.1308290127118644"/>
    <n v="-0.130829012711864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26c7382ce795e6533932b549f3b7bb9b6c0fcad6a3251c64b2902c1170ca399"/>
    <n v="1"/>
    <n v="1"/>
  </r>
  <r>
    <s v="1985630d-9362-41a3-ac82-63eb65f2db61"/>
    <x v="40"/>
    <x v="299"/>
    <n v="-0.0508783784"/>
    <n v="-0.0508783784"/>
    <x v="1"/>
    <n v="5.866807610993657"/>
    <n v="-0.2984936576321353"/>
    <n v="-0.29849365763213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d9ec53518de4777ba59f8aff361640482f5ab6152ac809b13e8ea9737cf677"/>
    <n v="1"/>
    <n v="1"/>
  </r>
  <r>
    <s v="b8ab6071-a1a3-465f-9771-9b3da8fe053f"/>
    <x v="40"/>
    <x v="299"/>
    <n v="-0.033843532"/>
    <n v="-0.033843532"/>
    <x v="1"/>
    <n v="5.866807610993657"/>
    <n v="-0.1985534911205074"/>
    <n v="-0.19855349112050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160f7572d2ad547b235109ea16cb3acc90d896c49792b8b2c7ef529f667ef3"/>
    <n v="1"/>
    <n v="1"/>
  </r>
  <r>
    <s v="e57f0e21-1cab-4e15-8680-0c5d2cbf6c5a"/>
    <x v="40"/>
    <x v="299"/>
    <n v="-0.0225704"/>
    <n v="-0.0225704"/>
    <x v="1"/>
    <n v="5.866807610993657"/>
    <n v="-0.1324161945031712"/>
    <n v="-0.13241619450317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082100fb3647bb86aaef35778a389f2d744289b0bad388a2530dd499120bb4"/>
    <n v="1"/>
    <n v="1"/>
  </r>
  <r>
    <s v="b8f8c9b4-e316-489d-87f7-5291ae19df27"/>
    <x v="40"/>
    <x v="299"/>
    <n v="-0.0920910672"/>
    <n v="-0.0920910672"/>
    <x v="1"/>
    <n v="5.866807610993657"/>
    <n v="-0.5402805739534884"/>
    <n v="-0.54028057395348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80432e00598ca480d83e0e251820429b9d3b998accca47315d4055bed5b5b5"/>
    <n v="1"/>
    <n v="1"/>
  </r>
  <r>
    <s v="8d604dd3-b35b-4075-b9cf-8b770ded87a5"/>
    <x v="40"/>
    <x v="299"/>
    <n v="-0.0152478716"/>
    <n v="-0.0152478716"/>
    <x v="1"/>
    <n v="5.866807610993657"/>
    <n v="-0.08945632915433403"/>
    <n v="-0.089456329154334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7c3e8222a4ae186cdbe597712dd983c2a8fc81524fa26e6dfe71e1a218327e"/>
    <n v="1"/>
    <n v="1"/>
  </r>
  <r>
    <s v="503f217b-a6fb-4fea-8d2c-861f2f561a24"/>
    <x v="40"/>
    <x v="299"/>
    <n v="-0.0653826408"/>
    <n v="-0.0653826408"/>
    <x v="1"/>
    <n v="5.866807610993657"/>
    <n v="-0.3835873746723044"/>
    <n v="-0.383587374672304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c5960f68a06dc391432db30376440e8bf3bdc451f0c2cc8cbaed55cfacfb1b"/>
    <n v="1"/>
    <n v="1"/>
  </r>
  <r>
    <s v="61e33cc8-ab05-4d2c-820c-b8454606ae22"/>
    <x v="40"/>
    <x v="299"/>
    <n v="-0.0236183"/>
    <n v="-0.0236183"/>
    <x v="1"/>
    <n v="5.866807610993657"/>
    <n v="-0.1385640221987315"/>
    <n v="-0.138564022198731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5029eebd6ac59b5f30319999ad6fc46f56c271ad55c7a7187ad101b88ef8d21"/>
    <n v="1"/>
    <n v="1"/>
  </r>
  <r>
    <s v="20a3f84f-5ecb-407b-bb29-062ecfe092b7"/>
    <x v="40"/>
    <x v="299"/>
    <n v="-0.0233306"/>
    <n v="-0.0233306"/>
    <x v="1"/>
    <n v="5.866807610993657"/>
    <n v="-0.1368761416490486"/>
    <n v="-0.13687614164904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f88ffe15c1ae96c4807e5859ed8c4652550dd82465a4c7c007b3a6d5ab3c30f"/>
    <n v="1"/>
    <n v="1"/>
  </r>
  <r>
    <s v="69415621-aeb5-4568-b30b-7a6ad210224c"/>
    <x v="40"/>
    <x v="299"/>
    <n v="-0.0230051"/>
    <n v="-0.0230051"/>
    <x v="1"/>
    <n v="5.866807610993657"/>
    <n v="-0.1349664957716702"/>
    <n v="-0.134966495771670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3e2dafc4fedb51aa366677fba192ad0c37f1251152b32f3a109ae5c69a98bb5"/>
    <n v="1"/>
    <n v="1"/>
  </r>
  <r>
    <s v="e935ff1f-8075-46a2-86f3-eb0007c166a1"/>
    <x v="41"/>
    <x v="300"/>
    <n v="-0.0306871596"/>
    <n v="-0.0306871596"/>
    <x v="1"/>
    <n v="6.09704641350211"/>
    <n v="-0.1871010363797468"/>
    <n v="-0.18710103637974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67e8aff66eb6d1d8c6476c1726303cce3d94ff22f566b465e6ca51c6135a62"/>
    <n v="1"/>
    <n v="1"/>
  </r>
  <r>
    <s v="32c32055-4127-45c1-80e8-ea778631715d"/>
    <x v="41"/>
    <x v="300"/>
    <n v="-0.0209165799"/>
    <n v="-0.0209165799"/>
    <x v="1"/>
    <n v="6.09704641350211"/>
    <n v="-0.1275293584620253"/>
    <n v="-0.12752935846202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cd1a6b088e236457ecccf2d193f5f9c6fcd6f9244f86524adea8afa2653b1b"/>
    <n v="1"/>
    <n v="1"/>
  </r>
  <r>
    <s v="b64ed6b4-8cf1-4bff-840e-b1e075064dd4"/>
    <x v="42"/>
    <x v="301"/>
    <n v="-0.001112129130098829"/>
    <n v="-0.001112129130098829"/>
    <x v="3"/>
    <n v="9183.571051241417"/>
    <n v="-10.2133168844179"/>
    <n v="-10.2133168844179"/>
    <x v="1"/>
    <m/>
    <s v="Mercado Bitcoin"/>
    <m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x v="42"/>
    <x v="301"/>
    <n v="0.001392"/>
    <n v="0.001392"/>
    <x v="3"/>
    <n v="9183.571051241417"/>
    <n v="12.78353090332805"/>
    <n v="12.7835309033280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d57db0e3-5470-4620-9feb-2fa3cdfe8e4c"/>
    <x v="42"/>
    <x v="301"/>
    <n v="0.5"/>
    <n v="0.5"/>
    <x v="1"/>
    <n v="5.84257791864765"/>
    <n v="2.921288959323825"/>
    <n v="2.921288959323825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bb85b354dc857d7a5c99a830b97b59859aa3aa3bc214e4b6496532ba590c578e"/>
    <n v="1"/>
    <n v="1"/>
  </r>
  <r>
    <s v="c3a01f4d-5f6f-4e0e-a61e-255574dbc2f6"/>
    <x v="42"/>
    <x v="301"/>
    <n v="-0.0125825505"/>
    <n v="-0.0125825505"/>
    <x v="1"/>
    <n v="5.84257791864765"/>
    <n v="-0.07351453171156894"/>
    <n v="-0.073514531711568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e8261ef8563ae6b2c0d67c2ebb70d2b8dd2cb6b1e238c2347da17b53dace35"/>
    <n v="1"/>
    <n v="1"/>
  </r>
  <r>
    <s v="937a3b5f-34e3-416f-8bf9-e1b369a66fad"/>
    <x v="42"/>
    <x v="301"/>
    <n v="0.5"/>
    <n v="0.5"/>
    <x v="1"/>
    <n v="5.84257791864765"/>
    <n v="2.921288959323825"/>
    <n v="2.921288959323825"/>
    <x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685c1231d24aabebe7d9752329900357d52b9fdb799d862e4e71345ee96cbfc8"/>
    <n v="1"/>
    <n v="1"/>
  </r>
  <r>
    <s v="4267dc6c-ca07-42a8-9b70-fab36cc66ad3"/>
    <x v="42"/>
    <x v="301"/>
    <n v="-0.0146202105"/>
    <n v="-0.0146202105"/>
    <x v="1"/>
    <n v="5.84257791864765"/>
    <n v="-0.08541971903328052"/>
    <n v="-0.085419719033280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0743b787e98bb948f777499fd05a2de5873524bf5c523e16e6ec768085635a"/>
    <n v="1"/>
    <n v="1"/>
  </r>
  <r>
    <s v="0b307171-a76a-4ccb-aabe-214cd4d8ac37"/>
    <x v="42"/>
    <x v="301"/>
    <n v="-0.008717041499905319"/>
    <n v="-0.008717041499905319"/>
    <x v="1"/>
    <n v="5.84257791864765"/>
    <n v="-0.05092999418328201"/>
    <n v="-0.05092999418328201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f354a3f9a26f4ce4316e47de0fcb37b34ef0aed6709d56f002c599a923d52e67"/>
    <n v="1"/>
    <n v="1"/>
  </r>
  <r>
    <s v="4b29dae6-1d1c-4c63-90e1-b4fba651b00f"/>
    <x v="42"/>
    <x v="301"/>
    <n v="0.476784414"/>
    <n v="0.476784414"/>
    <x v="1"/>
    <n v="5.84257791864765"/>
    <n v="2.785650089191759"/>
    <n v="2.785650089191759"/>
    <x v="1"/>
    <m/>
    <s v="Conexões Games"/>
    <s v="Gnosis"/>
    <m/>
    <m/>
    <m/>
    <m/>
    <s v="Sem Histórico"/>
    <m/>
    <s v="Gnosis"/>
    <s v="Conexões Games"/>
    <x v="165"/>
    <s v="Contracts"/>
    <s v="Technology &amp; Infrastructure"/>
    <s v="Operating Costs"/>
    <s v="Operating Costs"/>
    <x v="10"/>
    <m/>
    <s v="0xf354a3f9a26f4ce4316e47de0fcb37b34ef0aed6709d56f002c599a923d52e67"/>
    <n v="1"/>
    <n v="1"/>
  </r>
  <r>
    <s v="9177be37-e2eb-4b74-a85b-961346af70c5"/>
    <x v="42"/>
    <x v="301"/>
    <n v="-0.50410515620081"/>
    <n v="-0.50410515620081"/>
    <x v="1"/>
    <n v="5.84257791864765"/>
    <n v="-2.945273654295277"/>
    <n v="-2.945273654295277"/>
    <x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85c1231d24aabebe7d9752329900357d52b9fdb799d862e4e71345ee96cbfc8"/>
    <n v="1"/>
    <n v="1"/>
  </r>
  <r>
    <s v="a3f39113-56d4-4c95-88be-e3edb2f1ad32"/>
    <x v="42"/>
    <x v="301"/>
    <n v="-0.50323142432186"/>
    <n v="-0.50323142432186"/>
    <x v="1"/>
    <n v="5.84257791864765"/>
    <n v="-2.940168807712505"/>
    <n v="-2.940168807712505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bb85b354dc857d7a5c99a830b97b59859aa3aa3bc214e4b6496532ba590c578e"/>
    <n v="1"/>
    <n v="1"/>
  </r>
  <r>
    <s v="d408b943-1713-4897-906c-77b115710014"/>
    <x v="42"/>
    <x v="301"/>
    <n v="-750"/>
    <n v="-750"/>
    <x v="4"/>
    <n v="5.298468040147913"/>
    <n v="-3973.851030110935"/>
    <n v="-3973.85103011093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f23618eb-f61d-492b-ad1a-ac245e1a4bc6"/>
    <x v="346"/>
    <x v="605"/>
    <n v="-0.009362247299999999"/>
    <n v="-0.009362247299999999"/>
    <x v="1"/>
    <n v="6.178646934460888"/>
    <n v="-0.05784602057980972"/>
    <n v="-0.057846020579809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e1c99d578f3184d1f43d4ab24ce1cceb9c7f3930296f22f7f41af254d17856"/>
    <n v="1"/>
    <n v="1"/>
  </r>
  <r>
    <s v="a91173c8-576e-4cc3-88ee-c6fd64799a1b"/>
    <x v="346"/>
    <x v="605"/>
    <n v="-0.0119814408"/>
    <n v="-0.0119814408"/>
    <x v="1"/>
    <n v="6.178646934460888"/>
    <n v="-0.07402909246934461"/>
    <n v="-0.074029092469344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f9669b5220a5a23260faaaa207a85686e42c87169c3f3176c519eadd84990b"/>
    <n v="1"/>
    <n v="1"/>
  </r>
  <r>
    <s v="c68b197a-e38e-4805-a245-ba9c984c1f78"/>
    <x v="346"/>
    <x v="605"/>
    <n v="-0.0141413604"/>
    <n v="-0.0141413604"/>
    <x v="1"/>
    <n v="6.178646934460888"/>
    <n v="-0.0873744730845666"/>
    <n v="-0.0873744730845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25532c4dd16829134a85f5bcad98c71bae161c46cbfca4f43e68b5c45a469"/>
    <n v="1"/>
    <n v="1"/>
  </r>
  <r>
    <s v="4c7140b4-13ea-4e2f-a199-290197a8e83a"/>
    <x v="346"/>
    <x v="605"/>
    <n v="-0.0056452464"/>
    <n v="-0.0056452464"/>
    <x v="1"/>
    <n v="6.178646934460888"/>
    <n v="-0.03487998436363636"/>
    <n v="-0.03487998436363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fce151a46677503cd2f5a52a3df725d14a1076c265f9ee3e56655ad8cb0654"/>
    <n v="1"/>
    <n v="1"/>
  </r>
  <r>
    <s v="90f04817-f9e4-4da7-8e25-06bdd9f656bf"/>
    <x v="347"/>
    <x v="606"/>
    <n v="-0.0431753406"/>
    <n v="-0.0431753406"/>
    <x v="1"/>
    <n v="6.17693522906793"/>
    <n v="-0.2666912823791469"/>
    <n v="-0.2666912823791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34e167c3624e2bd9fab1597f8869498b48fe2e39a47bb9b2ac6f64005afc49"/>
    <n v="1"/>
    <n v="1"/>
  </r>
  <r>
    <s v="09ab751b-8f0a-49f4-a0de-2ed282345690"/>
    <x v="347"/>
    <x v="606"/>
    <n v="-0.019110378"/>
    <n v="-0.019110378"/>
    <x v="1"/>
    <n v="6.17693522906793"/>
    <n v="-0.1180435671090047"/>
    <n v="-0.11804356710900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efd9217054a49049de5ff8335d7f9fd9556c3eba6d4a7cc1398bb14f5478a6"/>
    <n v="1"/>
    <n v="1"/>
  </r>
  <r>
    <s v="7acd9b63-9224-461c-9238-f9537e2e672f"/>
    <x v="347"/>
    <x v="606"/>
    <n v="-0.127370672"/>
    <n v="-0.127370672"/>
    <x v="1"/>
    <n v="6.17693522906793"/>
    <n v="-0.7867603910268561"/>
    <n v="-0.78676039102685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bde2505a6481fcd756c8e61826264f46a6b679cdebc6c8be0730ded964b8a2"/>
    <n v="1"/>
    <n v="1"/>
  </r>
  <r>
    <s v="fd7d032f-1864-4e07-8123-5f6dd515578f"/>
    <x v="347"/>
    <x v="606"/>
    <n v="-0.0233873"/>
    <n v="-0.0233873"/>
    <x v="1"/>
    <n v="6.17693522906793"/>
    <n v="-0.1444618372827804"/>
    <n v="-0.144461837282780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caad833d646ced0f153aa101fe5fa3a7e787fc198fbdd1fd82dcbee13e2140f"/>
    <n v="1"/>
    <n v="1"/>
  </r>
  <r>
    <s v="d75c6e71-cb7f-444b-a35b-9509bfe930d5"/>
    <x v="347"/>
    <x v="606"/>
    <n v="-0.0242672"/>
    <n v="-0.0242672"/>
    <x v="1"/>
    <n v="6.17693522906793"/>
    <n v="-0.1498969225908373"/>
    <n v="-0.1498969225908373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7b18ee997e15024317df9117a47ccf112496b3633231a9e85d41d69e8c6aa95b"/>
    <n v="1"/>
    <n v="1"/>
  </r>
  <r>
    <s v="ff6d89bb-9967-40c1-b335-3854a1fb22fc"/>
    <x v="347"/>
    <x v="606"/>
    <n v="-0.023801"/>
    <n v="-0.023801"/>
    <x v="1"/>
    <n v="6.17693522906793"/>
    <n v="-0.1470172353870458"/>
    <n v="-0.147017235387045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fdc384a918509c67b51e2f11c0a7b388a52f4f2d5cfd5bf4b0e79a5e5186911"/>
    <n v="1"/>
    <n v="1"/>
  </r>
  <r>
    <s v="16caa704-a6fe-4ecf-b989-34ab175b0d84"/>
    <x v="347"/>
    <x v="606"/>
    <n v="-0.018542706"/>
    <n v="-0.018542706"/>
    <x v="1"/>
    <n v="6.17693522906793"/>
    <n v="-0.1145370939336493"/>
    <n v="-0.11453709393364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37181d4072ad50449bacd9f4bc1c4f32d4b7b5221bfe83b8beb8575982084c"/>
    <n v="1"/>
    <n v="1"/>
  </r>
  <r>
    <s v="016927f3-fa96-41b6-a60b-95d5108ee5fd"/>
    <x v="347"/>
    <x v="606"/>
    <n v="-0.032774112"/>
    <n v="-0.032774112"/>
    <x v="1"/>
    <n v="6.17693522906793"/>
    <n v="-0.202443567014218"/>
    <n v="-0.202443567014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af06fca0477ad223c550d57b04c20e4f897008b8ba9fb25c1c27013f50bfd3"/>
    <n v="1"/>
    <n v="1"/>
  </r>
  <r>
    <s v="677c37e4-081c-446d-8b9e-6f086fa8c175"/>
    <x v="347"/>
    <x v="606"/>
    <n v="-0.021722"/>
    <n v="-0.021722"/>
    <x v="1"/>
    <n v="6.17693522906793"/>
    <n v="-0.1341753870458136"/>
    <n v="-0.134175387045813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741d40ebf32f66f87c162da1ef4bd8ce36a708052f7e77aa781be4ccfe91da0"/>
    <n v="1"/>
    <n v="1"/>
  </r>
  <r>
    <s v="8aa1b590-84a7-45dd-b9af-b32b8449a53d"/>
    <x v="43"/>
    <x v="302"/>
    <n v="-0.0227531"/>
    <n v="-0.0227531"/>
    <x v="1"/>
    <n v="6.488347457627119"/>
    <n v="-0.1476300185381356"/>
    <n v="-0.147630018538135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8deb0981c8663e097d37ba097acf85470716d8cbfccb090fe616d9ff6eeb8d2"/>
    <n v="1"/>
    <n v="1"/>
  </r>
  <r>
    <s v="39e56f3f-c1aa-4e5b-80b5-d4298b0c1615"/>
    <x v="43"/>
    <x v="302"/>
    <n v="-0.0153435798"/>
    <n v="-0.0153435798"/>
    <x v="1"/>
    <n v="6.488347457627119"/>
    <n v="-0.09955447698622884"/>
    <n v="-0.099554476986228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81a5a71d7717b0d16d163445ee651b3cd487395e97cfc5ef567b509d8fa22e1"/>
    <n v="1"/>
    <n v="1"/>
  </r>
  <r>
    <s v="84cc99be-f08d-4816-85d9-c247489a5e19"/>
    <x v="43"/>
    <x v="302"/>
    <n v="-0.0161592156"/>
    <n v="-0.0161592156"/>
    <x v="1"/>
    <n v="6.488347457627119"/>
    <n v="-0.1048466054555085"/>
    <n v="-0.10484660545550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eb2a85d6165bf637be4f661b883647f51abdc1754bd799ef295b9969ac83de"/>
    <n v="1"/>
    <n v="1"/>
  </r>
  <r>
    <s v="622dccfc-aff3-413f-8d31-f326deb8f402"/>
    <x v="44"/>
    <x v="303"/>
    <n v="-0.0072834"/>
    <n v="-0.0072834"/>
    <x v="1"/>
    <n v="6.046267087276551"/>
    <n v="-0.04403738170347003"/>
    <n v="-0.044037381703470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ea45a1b6a87d2b1b869aa71237b9be42f5603d3628f32c73587f4262385aa2"/>
    <n v="1"/>
    <n v="1"/>
  </r>
  <r>
    <s v="52b4720e-931a-420d-ab62-8f2c556ae34c"/>
    <x v="44"/>
    <x v="303"/>
    <n v="-0.0164410616"/>
    <n v="-0.0164410616"/>
    <x v="1"/>
    <n v="6.046267087276551"/>
    <n v="-0.09940704963196634"/>
    <n v="-0.099407049631966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8c70e1da1a6cd29dad06bd88520c20982cf9dc9e922e2b300ee51df9e0e567"/>
    <n v="1"/>
    <n v="1"/>
  </r>
  <r>
    <s v="07fb6f4b-2410-467c-b55a-57dde38ce482"/>
    <x v="44"/>
    <x v="303"/>
    <n v="-0.0101773376"/>
    <n v="-0.0101773376"/>
    <x v="1"/>
    <n v="6.046267087276551"/>
    <n v="-0.06153490136698211"/>
    <n v="-0.061534901366982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f0b02d76fe37edb86f7f3ccd21c9ad9c0eb0c1e1151b43a93ef483d9872e36"/>
    <n v="1"/>
    <n v="1"/>
  </r>
  <r>
    <s v="1a2ce807-a315-4d47-b28d-6f193bf4361b"/>
    <x v="44"/>
    <x v="303"/>
    <n v="-0.0168245"/>
    <n v="-0.0168245"/>
    <x v="1"/>
    <n v="6.046267087276551"/>
    <n v="-0.1017254206098843"/>
    <n v="-0.101725420609884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bf663e16298aa947738b823d8e2504cb61ad6e296c4da30612b9ca32e34e8e"/>
    <n v="1"/>
    <n v="1"/>
  </r>
  <r>
    <s v="806b030e-28d3-4993-827b-eee5acafde86"/>
    <x v="44"/>
    <x v="303"/>
    <n v="-0.0125565816"/>
    <n v="-0.0125565816"/>
    <x v="1"/>
    <n v="6.046267087276551"/>
    <n v="-0.07592044605678233"/>
    <n v="-0.075920446056782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ab15ea95db32d9bf6707d49548906e3d3dc8641ff271aa0508f5570ae9c64e"/>
    <n v="1"/>
    <n v="1"/>
  </r>
  <r>
    <s v="605db1a9-1806-4006-85a6-6787962f5b26"/>
    <x v="44"/>
    <x v="303"/>
    <n v="-0.008837108100000001"/>
    <n v="-0.008837108100000001"/>
    <x v="1"/>
    <n v="6.046267087276551"/>
    <n v="-0.05343151585173502"/>
    <n v="-0.053431515851735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882f10b8f52025e04f8e10506ab5b9f006d03da794b29f0cab66aee4bcc022"/>
    <n v="1"/>
    <n v="1"/>
  </r>
  <r>
    <s v="7a6232cd-6c63-4f0d-a181-49e4a4f5b0dc"/>
    <x v="44"/>
    <x v="303"/>
    <n v="-0.01422515"/>
    <n v="-0.01422515"/>
    <x v="1"/>
    <n v="6.046267087276551"/>
    <n v="-0.08600905625657201"/>
    <n v="-0.086009056256572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4dc2056df9b1cccd3fc73173f0aceed8f230556f2bd306b06a2d2a60327d95"/>
    <n v="1"/>
    <n v="1"/>
  </r>
  <r>
    <s v="939e3a6f-c74e-48e7-a853-36cc2f590abc"/>
    <x v="44"/>
    <x v="303"/>
    <n v="-0.017383048"/>
    <n v="-0.017383048"/>
    <x v="1"/>
    <n v="6.046267087276551"/>
    <n v="-0.1051025509989485"/>
    <n v="-0.10510255099894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1cdd5bfe7855911181fc350e5fc7fc6fe05fc14f2eeb51d57e76a867dd0572"/>
    <n v="1"/>
    <n v="1"/>
  </r>
  <r>
    <s v="5db97831-0a0a-483a-82dd-891f04e7127d"/>
    <x v="44"/>
    <x v="303"/>
    <n v="-0.0163925056"/>
    <n v="-0.0163925056"/>
    <x v="1"/>
    <n v="6.046267087276551"/>
    <n v="-0.09911346708727654"/>
    <n v="-0.09911346708727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6ae1783ad1985e677acbb863b60549d89f3795cb9ae5aef421eab32287c810"/>
    <n v="1"/>
    <n v="1"/>
  </r>
  <r>
    <s v="5b6dedcb-f6c1-4691-81ec-4d9d6bb3f8c0"/>
    <x v="45"/>
    <x v="304"/>
    <n v="-0.006365"/>
    <n v="-0.006365"/>
    <x v="1"/>
    <n v="5.904761904761905"/>
    <n v="-0.03758380952380953"/>
    <n v="-0.037583809523809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631ecb3cd9158ee096ed51ed3189391e1fd1240615e756c27f9bcac6c20b24"/>
    <n v="1"/>
    <n v="1"/>
  </r>
  <r>
    <s v="fc9b48b7-ee08-463d-b451-222c8e25ed02"/>
    <x v="45"/>
    <x v="304"/>
    <n v="-0.01011636"/>
    <n v="-0.01011636"/>
    <x v="1"/>
    <n v="5.904761904761905"/>
    <n v="-0.05973469714285715"/>
    <n v="-0.0597346971428571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c12e85939052378e13409de21fca2a9b678bc0567077b99c57d82144c0146e"/>
    <n v="1"/>
    <n v="1"/>
  </r>
  <r>
    <s v="b2604b07-134f-43a1-80f4-bd866ee6927c"/>
    <x v="45"/>
    <x v="304"/>
    <n v="-0.01361614270191142"/>
    <n v="-0.01361614270191142"/>
    <x v="1"/>
    <n v="5.904761904761905"/>
    <n v="-0.08040008071604839"/>
    <n v="-0.08040008071604839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48a42f9e1d7be77084f9eba4a69b8a146244986e9f760377541a638c3d0c7d34"/>
    <n v="1"/>
    <n v="1"/>
  </r>
  <r>
    <s v="fcee43c8-ca05-4a0e-a0ab-debe5a4238f0"/>
    <x v="45"/>
    <x v="304"/>
    <n v="-0.0117499896"/>
    <n v="-0.0117499896"/>
    <x v="1"/>
    <n v="5.904761904761905"/>
    <n v="-0.06938089097142859"/>
    <n v="-0.06938089097142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99b977d775b2fbc2341c86d23df8f92c6707a88d0f13aca4d96c5d6b4f546f"/>
    <n v="1"/>
    <n v="1"/>
  </r>
  <r>
    <s v="d5df8812-9320-4192-b580-448515e410bb"/>
    <x v="45"/>
    <x v="304"/>
    <n v="-0.0110295"/>
    <n v="-0.0110295"/>
    <x v="1"/>
    <n v="5.904761904761905"/>
    <n v="-0.06512657142857142"/>
    <n v="-0.065126571428571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b93de47a81d3c1afe1f90e487a6e8285859af36eea5d49644185b6e781685f"/>
    <n v="1"/>
    <n v="1"/>
  </r>
  <r>
    <s v="cc829a53-6a58-4b68-a8e0-2150534d0b0d"/>
    <x v="45"/>
    <x v="304"/>
    <n v="-0.0111867534"/>
    <n v="-0.0111867534"/>
    <x v="1"/>
    <n v="5.904761904761905"/>
    <n v="-0.06605511531428572"/>
    <n v="-0.066055115314285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0fdf35eafd3fecf8e1c7be77bbeb8469fcbf50b6a3c40c155dc31e548e5617"/>
    <n v="1"/>
    <n v="1"/>
  </r>
  <r>
    <s v="cc6d2870-e692-427d-b4c0-d29cb1f360dc"/>
    <x v="45"/>
    <x v="304"/>
    <n v="-0.0124146189"/>
    <n v="-0.0124146189"/>
    <x v="1"/>
    <n v="5.904761904761905"/>
    <n v="-0.07330536874285715"/>
    <n v="-0.0733053687428571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3c03354b15185882415759302eb18803141c50450a9bed834f2e9fd59c9094"/>
    <n v="1"/>
    <n v="1"/>
  </r>
  <r>
    <s v="00b46b5e-0973-4e7b-8c5d-a3106ea25aef"/>
    <x v="45"/>
    <x v="304"/>
    <n v="-0.006156"/>
    <n v="-0.006156"/>
    <x v="1"/>
    <n v="5.904761904761905"/>
    <n v="-0.03634971428571429"/>
    <n v="-0.036349714285714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a356c75669457dcc31ced86ddabaf76b8d3472b2463567e0c1c34f86c6adf0"/>
    <n v="1"/>
    <n v="1"/>
  </r>
  <r>
    <s v="c7bfc5b1-5a30-492b-9b16-c9b96f9ae8df"/>
    <x v="45"/>
    <x v="304"/>
    <n v="-0.026851468"/>
    <n v="-0.026851468"/>
    <x v="1"/>
    <n v="5.904761904761905"/>
    <n v="-0.1585515253333334"/>
    <n v="-0.15855152533333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4b1cd8a7eaa799fa2f5c0350fe5426b87521471cee03d31d764d7c4dd2c5c3"/>
    <n v="1"/>
    <n v="1"/>
  </r>
  <r>
    <s v="74ec4a8d-ad42-4dc4-84f2-4b07fc880d3a"/>
    <x v="45"/>
    <x v="304"/>
    <n v="-0.006554172"/>
    <n v="-0.006554172"/>
    <x v="1"/>
    <n v="5.904761904761905"/>
    <n v="-0.03870082514285714"/>
    <n v="-0.038700825142857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9744c436fb53869996c2b7c83f84e5ddbbc73b8a360d9fc16712bf59a1578"/>
    <n v="1"/>
    <n v="1"/>
  </r>
  <r>
    <s v="d8b2212f-07f5-406a-b662-00e26e954b47"/>
    <x v="45"/>
    <x v="304"/>
    <n v="-0.2830039351793012"/>
    <n v="-0.2830039351793012"/>
    <x v="1"/>
    <n v="5.904761904761905"/>
    <n v="-1.671070855344445"/>
    <n v="-1.671070855344445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544de2a9ae42ad0faaec358caa85974e56dae8b8caaa8c590185697050aecb6"/>
    <n v="1"/>
    <n v="1"/>
  </r>
  <r>
    <s v="822f63f2-01af-48ee-9885-8ad8f892fcbe"/>
    <x v="45"/>
    <x v="304"/>
    <n v="-0.001616847387582"/>
    <n v="-0.001616847387582"/>
    <x v="1"/>
    <n v="5.904761904761905"/>
    <n v="-0.009547098860008001"/>
    <n v="-0.009547098860008001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58644d516bc29dc0421f3baba06ca5ab90de80ab7256727a4cafeefdd08d9699"/>
    <n v="1"/>
    <n v="1"/>
  </r>
  <r>
    <s v="f9f3c7bd-046a-4eb8-89f7-5538216814ba"/>
    <x v="45"/>
    <x v="304"/>
    <n v="-0.006507499999999999"/>
    <n v="-0.006507499999999999"/>
    <x v="1"/>
    <n v="5.904761904761905"/>
    <n v="-0.0384252380952381"/>
    <n v="-0.03842523809523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128ab91e1ceda4820f084adc514df4776868b1365090a4cdcfd2e26bc7a054"/>
    <n v="1"/>
    <n v="1"/>
  </r>
  <r>
    <s v="02ea460e-8b2b-442c-b323-9fc7a762840c"/>
    <x v="45"/>
    <x v="304"/>
    <n v="-0.007982173426710001"/>
    <n v="-0.007982173426710001"/>
    <x v="1"/>
    <n v="5.904761904761905"/>
    <n v="-0.04713283356724001"/>
    <n v="-0.04713283356724001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783d5d1f3e04c9a6ebc289cb7efd30c1c543aff4bd0bde4f19aee0840ef20d08"/>
    <n v="1"/>
    <n v="1"/>
  </r>
  <r>
    <s v="05af8117-3d30-4ceb-8faa-163563cd4405"/>
    <x v="45"/>
    <x v="304"/>
    <n v="-0.02646302"/>
    <n v="-0.02646302"/>
    <x v="1"/>
    <n v="5.904761904761905"/>
    <n v="-0.1562578323809524"/>
    <n v="-0.1562578323809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2d25e75c862376d6a4d86983761713a99aee2322c955232f3a33cfe9b91a05"/>
    <n v="1"/>
    <n v="1"/>
  </r>
  <r>
    <s v="2527f083-cb4b-4df1-9ac7-e74945b6a2b7"/>
    <x v="348"/>
    <x v="607"/>
    <n v="0"/>
    <n v="0"/>
    <x v="3"/>
    <n v="8979.304897314376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d9bbc768-2599-4dad-8d6f-c2800155b1e5"/>
    <x v="348"/>
    <x v="607"/>
    <n v="0.1"/>
    <n v="0.1"/>
    <x v="3"/>
    <n v="8979.304897314376"/>
    <n v="897.9304897314377"/>
    <n v="897.9304897314377"/>
    <x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1ce94c07-084d-4fd0-8bc0-bf1706efb6ae"/>
    <x v="348"/>
    <x v="607"/>
    <n v="0.18"/>
    <n v="0.18"/>
    <x v="3"/>
    <n v="8979.304897314376"/>
    <n v="1616.274881516588"/>
    <n v="1616.274881516588"/>
    <x v="1"/>
    <m/>
    <s v="Seamore"/>
    <s v="Gnosis"/>
    <m/>
    <m/>
    <m/>
    <m/>
    <s v="Transferência entre contas"/>
    <m/>
    <s v="Gnosis"/>
    <s v="Seamore"/>
    <x v="57"/>
    <s v="Transferências"/>
    <s v="Others"/>
    <s v="Administrative Costs"/>
    <s v="Administrative Costs"/>
    <x v="8"/>
    <m/>
    <s v="0xd8fd8852b62bb52271d85fc8950fd31f5976dd1a1069a82737c465eae97bfa69"/>
    <n v="1"/>
    <n v="1"/>
  </r>
  <r>
    <s v="3b80d5b6-204e-425b-ae52-25e127fe3fe6"/>
    <x v="348"/>
    <x v="607"/>
    <n v="-0.001065361682410956"/>
    <n v="-0.001065361682410956"/>
    <x v="3"/>
    <n v="8979.304897314376"/>
    <n v="-9.566207372283779"/>
    <n v="-9.566207372283779"/>
    <x v="1"/>
    <m/>
    <s v="Seamore"/>
    <m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b258a9b6-5bb6-47a3-88d9-62b4f03be126"/>
    <x v="348"/>
    <x v="607"/>
    <n v="0"/>
    <n v="0"/>
    <x v="3"/>
    <n v="8979.304897314376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44d17343-84ed-438b-a157-a2253546869e"/>
    <x v="348"/>
    <x v="607"/>
    <n v="0.1216775"/>
    <n v="0.1216775"/>
    <x v="3"/>
    <n v="8979.304897314376"/>
    <n v="1092.57937164297"/>
    <n v="1092.57937164297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48399e9b-a229-4841-9427-9eb149dd493a"/>
    <x v="348"/>
    <x v="607"/>
    <n v="0"/>
    <n v="0"/>
    <x v="3"/>
    <n v="8979.304897314376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7d8fdc4a-f209-4525-8f6a-8933b2df1a6a"/>
    <x v="348"/>
    <x v="607"/>
    <n v="-0.3010571907393073"/>
    <n v="-0.3010571907393073"/>
    <x v="3"/>
    <n v="8979.304897314376"/>
    <n v="-2703.28430717717"/>
    <n v="-2703.2843071771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c24480588332a88bc41a0503027a201054fa8c330e6284e2482e19301d219bd"/>
    <n v="1"/>
    <n v="1"/>
  </r>
  <r>
    <s v="9edf24cd-13de-4a2d-bfad-fe3705e081e1"/>
    <x v="348"/>
    <x v="607"/>
    <n v="0.01"/>
    <n v="0.01"/>
    <x v="3"/>
    <n v="8979.304897314376"/>
    <n v="89.79304897314375"/>
    <n v="89.79304897314375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5943a88d-958d-4ffc-9d4c-0333dee01aa1"/>
    <x v="348"/>
    <x v="607"/>
    <n v="-0.1810103069331677"/>
    <n v="-0.1810103069331677"/>
    <x v="3"/>
    <n v="8979.304897314376"/>
    <n v="-1625.346735509371"/>
    <n v="-1625.346735509371"/>
    <x v="1"/>
    <m/>
    <s v="Seamore"/>
    <s v="Gnosis"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d8fd8852b62bb52271d85fc8950fd31f5976dd1a1069a82737c465eae97bfa69"/>
    <n v="1"/>
    <n v="1"/>
  </r>
  <r>
    <s v="9081a1bb-5df2-4347-9780-24549ca9ed0f"/>
    <x v="348"/>
    <x v="607"/>
    <n v="0.3"/>
    <n v="0.3"/>
    <x v="3"/>
    <n v="8979.304897314376"/>
    <n v="2693.791469194313"/>
    <n v="2693.791469194313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c24480588332a88bc41a0503027a201054fa8c330e6284e2482e19301d219bd"/>
    <n v="1"/>
    <n v="1"/>
  </r>
  <r>
    <s v="18957daf-7ea5-4864-aa8c-fe41b68733d9"/>
    <x v="348"/>
    <x v="607"/>
    <n v="-0.1"/>
    <n v="-0.1"/>
    <x v="3"/>
    <n v="8979.304897314376"/>
    <n v="-897.9304897314377"/>
    <n v="-897.9304897314377"/>
    <x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3f32e633-c996-4958-9c72-1933952d3c8e"/>
    <x v="348"/>
    <x v="607"/>
    <n v="-0.001117931584244958"/>
    <n v="-0.001117931584244958"/>
    <x v="3"/>
    <n v="8979.304897314376"/>
    <n v="-10.03824854927317"/>
    <n v="-10.03824854927317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e35b12a8-7b63-48e9-98c9-86c75f0dc8cc"/>
    <x v="348"/>
    <x v="607"/>
    <n v="-0.1"/>
    <n v="-0.1"/>
    <x v="3"/>
    <n v="8979.304897314376"/>
    <n v="-897.9304897314377"/>
    <n v="-897.9304897314377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98e51376-037b-491a-989e-70f0090e6e8f"/>
    <x v="348"/>
    <x v="607"/>
    <n v="-0.004611862208403234"/>
    <n v="-0.004611862208403234"/>
    <x v="3"/>
    <n v="8979.304897314376"/>
    <n v="-41.41131691365425"/>
    <n v="-41.41131691365425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ff51a062-85a4-4224-a00e-1aa3ce06b99b"/>
    <x v="348"/>
    <x v="607"/>
    <n v="-0.004968954"/>
    <n v="-0.004968954"/>
    <x v="3"/>
    <n v="8979.304897314376"/>
    <n v="-44.61775298672986"/>
    <n v="-44.61775298672986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x v="348"/>
    <x v="607"/>
    <n v="-0.00297976508035954"/>
    <n v="-0.00297976508035954"/>
    <x v="3"/>
    <n v="8979.304897314376"/>
    <n v="-26.75621917891878"/>
    <n v="-26.7562191789187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1efebc2b8bbaa715c00e9a451cbcdf29ae1be8154b4665dccabd73f88e4ae003"/>
    <n v="1"/>
    <n v="1"/>
  </r>
  <r>
    <s v="8ad457af-dc84-4140-ae23-8620fa88a24e"/>
    <x v="348"/>
    <x v="607"/>
    <n v="0"/>
    <n v="0"/>
    <x v="3"/>
    <n v="8979.304897314376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0d4c9c3-afc8-44a6-b895-fbe126768919"/>
    <x v="348"/>
    <x v="607"/>
    <n v="-0.00313144122404008"/>
    <n v="-0.00313144122404008"/>
    <x v="3"/>
    <n v="8979.304897314376"/>
    <n v="-28.11816551867521"/>
    <n v="-28.11816551867521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d719ecc8-7d51-4705-8491-5d211f729725"/>
    <x v="348"/>
    <x v="607"/>
    <n v="0.1"/>
    <n v="0.1"/>
    <x v="3"/>
    <n v="8979.304897314376"/>
    <n v="897.9304897314377"/>
    <n v="897.9304897314377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d5de79616900fd01f478d8a2a49ffbc208dcac99e4c983529394754bbd966f8d"/>
    <n v="1"/>
    <n v="1"/>
  </r>
  <r>
    <s v="9f959b80-bc73-4772-a3ca-4f0f882ad150"/>
    <x v="348"/>
    <x v="607"/>
    <n v="-0.0165678744"/>
    <n v="-0.0165678744"/>
    <x v="1"/>
    <n v="6.329647182727751"/>
    <n v="-0.1048687995197472"/>
    <n v="-0.104868799519747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d0e9d491ca5c2d393364e2a712b590e1d3563d498ae13c807f2ae02b89f1084f"/>
    <n v="1"/>
    <n v="1"/>
  </r>
  <r>
    <s v="360903d8-f4b5-4beb-8327-35b0906a2bf5"/>
    <x v="348"/>
    <x v="607"/>
    <n v="-0.019096089"/>
    <n v="-0.019096089"/>
    <x v="1"/>
    <n v="6.329647182727751"/>
    <n v="-0.1208715059399684"/>
    <n v="-0.120871505939968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0209d11e849b157286f7ddb84204aef98d5a661387855e2a209240490dcba7"/>
    <n v="1"/>
    <n v="1"/>
  </r>
  <r>
    <s v="23b39141-e770-4fd6-8980-4aeb4294bf23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0209d11e849b157286f7ddb84204aef98d5a661387855e2a209240490dcba7"/>
    <n v="1"/>
    <n v="1"/>
  </r>
  <r>
    <s v="86a00f48-8dea-4901-9a0a-71a7c466ccc1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0e9d491ca5c2d393364e2a712b590e1d3563d498ae13c807f2ae02b89f1084f"/>
    <n v="1"/>
    <n v="1"/>
  </r>
  <r>
    <s v="1a43f571-a186-4941-92f9-7401eda733ca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ad3a41cb9ed10520602d4ac807e19ac4ea39098d819336bd9a6cfff0b598676"/>
    <n v="1"/>
    <n v="1"/>
  </r>
  <r>
    <s v="24700bc1-09d9-4bb4-8e2f-521517f168b3"/>
    <x v="348"/>
    <x v="607"/>
    <n v="-0.0181816284"/>
    <n v="-0.0181816284"/>
    <x v="1"/>
    <n v="6.329647182727751"/>
    <n v="-0.1150832929794629"/>
    <n v="-0.115083292979462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f38d6f3e219999115fe3ed3f0d51ac9c95275bda8d59cc5cfb7c1b2fced4dfbe"/>
    <n v="1"/>
    <n v="1"/>
  </r>
  <r>
    <s v="6318f86e-2932-423a-967e-1e67dc24c212"/>
    <x v="348"/>
    <x v="607"/>
    <n v="-0.028745152"/>
    <n v="-0.028745152"/>
    <x v="1"/>
    <n v="6.329647182727751"/>
    <n v="-0.181946670373881"/>
    <n v="-0.1819466703738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cd62e9a325f933f2427ab7daac7d5a17492877f92a0687660341ce338bcae1"/>
    <n v="1"/>
    <n v="1"/>
  </r>
  <r>
    <s v="57590391-4a86-496b-853b-fc5c40829a02"/>
    <x v="348"/>
    <x v="607"/>
    <n v="0"/>
    <n v="0"/>
    <x v="1"/>
    <n v="6.32964718272775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38d6f3e219999115fe3ed3f0d51ac9c95275bda8d59cc5cfb7c1b2fced4dfbe"/>
    <n v="1"/>
    <n v="1"/>
  </r>
  <r>
    <s v="5c40f0b0-1d2d-411e-b425-5d8442ea3aee"/>
    <x v="348"/>
    <x v="607"/>
    <n v="-0.0125603118"/>
    <n v="-0.0125603118"/>
    <x v="1"/>
    <n v="6.329647182727751"/>
    <n v="-0.07950234219905213"/>
    <n v="-0.07950234219905213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5ad3a41cb9ed10520602d4ac807e19ac4ea39098d819336bd9a6cfff0b598676"/>
    <n v="1"/>
    <n v="1"/>
  </r>
  <r>
    <s v="08514688-5648-435d-a5bb-27bb7b32f38f"/>
    <x v="348"/>
    <x v="607"/>
    <n v="0.0033"/>
    <n v="0.0033"/>
    <x v="2"/>
    <n v="8967.772511848341"/>
    <n v="29.59364928909953"/>
    <n v="29.59364928909953"/>
    <x v="1"/>
    <m/>
    <s v="Ledger"/>
    <s v="Gnosis"/>
    <m/>
    <m/>
    <m/>
    <m/>
    <s v="Custos operacionais gerais"/>
    <m/>
    <s v="Gnosis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f3abe134-9812-4275-a62d-16b625ebc89a"/>
    <x v="348"/>
    <x v="607"/>
    <n v="-0.01"/>
    <n v="-0.01"/>
    <x v="2"/>
    <n v="8967.772511848341"/>
    <n v="-89.67772511848341"/>
    <n v="-89.67772511848341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160e52d-fc80-46fd-b9c6-31f67bacc740"/>
    <x v="348"/>
    <x v="607"/>
    <n v="-0.0033"/>
    <n v="-0.0033"/>
    <x v="2"/>
    <n v="8967.772511848341"/>
    <n v="-29.59364928909953"/>
    <n v="-29.59364928909953"/>
    <x v="1"/>
    <m/>
    <s v="Ledger"/>
    <s v="Gnosi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ab63d24bfe888f5bb056f27abc3e494427469d0c80ce5f627154665e6ae1a332"/>
    <n v="1"/>
    <n v="1"/>
  </r>
  <r>
    <s v="c901ec29-128f-42e2-9901-94297d242560"/>
    <x v="348"/>
    <x v="607"/>
    <n v="-0.04502625"/>
    <n v="-0.04502625"/>
    <x v="2"/>
    <n v="8967.772511848341"/>
    <n v="-403.7851670616113"/>
    <n v="-403.7851670616113"/>
    <x v="1"/>
    <m/>
    <s v="Seamore"/>
    <s v="Gnosis"/>
    <m/>
    <m/>
    <m/>
    <m/>
    <s v="Transferência entre contas"/>
    <m/>
    <s v="Seamore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8571e93f-67c1-4aad-a395-921ea82500a2"/>
    <x v="348"/>
    <x v="607"/>
    <n v="0.04502625"/>
    <n v="0.04502625"/>
    <x v="2"/>
    <n v="8967.772511848341"/>
    <n v="403.7851670616113"/>
    <n v="403.7851670616113"/>
    <x v="1"/>
    <m/>
    <s v="Seamore"/>
    <s v="Gnosis"/>
    <m/>
    <m/>
    <m/>
    <m/>
    <s v="Transferência entre contas"/>
    <m/>
    <s v="Gnosis"/>
    <s v="Seamore"/>
    <x v="57"/>
    <s v="Transferências"/>
    <s v="Others"/>
    <s v="Administrative Costs"/>
    <s v="Administrative Costs"/>
    <x v="8"/>
    <m/>
    <s v="0x48d46eed5ec194f4f613c5a6daa388a71c3f5c1be77d78036da464b60498656e"/>
    <n v="1"/>
    <n v="1"/>
  </r>
  <r>
    <s v="caf6168f-1d27-4f8b-b624-836a358f36e4"/>
    <x v="348"/>
    <x v="607"/>
    <n v="-0.1216775"/>
    <n v="-0.1216775"/>
    <x v="2"/>
    <n v="8967.772511848341"/>
    <n v="-1091.176139810427"/>
    <n v="-1091.176139810427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76c62da8-d330-407d-b014-67eb199e284b"/>
    <x v="46"/>
    <x v="305"/>
    <n v="-0.0112067248"/>
    <n v="-0.0112067248"/>
    <x v="1"/>
    <n v="6.239583333333333"/>
    <n v="-0.06992529328333333"/>
    <n v="-0.069925293283333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96f12835688e2ade52934f4d06c6af0a1cb80812f37f8f5736dc245090e044"/>
    <n v="1"/>
    <n v="1"/>
  </r>
  <r>
    <s v="5b9f4aff-6eaa-48e0-8030-9db06a26f7d2"/>
    <x v="46"/>
    <x v="305"/>
    <n v="-0.0215176896"/>
    <n v="-0.0215176896"/>
    <x v="1"/>
    <n v="6.239583333333333"/>
    <n v="-0.1342614174"/>
    <n v="-0.13426141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f127e7e77367e12c7195aa3ab0e91df2752dc673cfb6930845ceb7e7e1dd5e"/>
    <n v="1"/>
    <n v="1"/>
  </r>
  <r>
    <s v="9fcf22cf-5fbd-4f7a-a1a2-dc9b8f32303f"/>
    <x v="46"/>
    <x v="305"/>
    <n v="-0.0447297872"/>
    <n v="-0.0447297872"/>
    <x v="1"/>
    <n v="6.239583333333333"/>
    <n v="-0.2790952347166666"/>
    <n v="-0.2790952347166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0e9cf3d8572f3d02d5c3bdc80e4363fb0924b1b64974410380ba806367aca4"/>
    <n v="1"/>
    <n v="1"/>
  </r>
  <r>
    <s v="5ab81f3a-da3d-4f9d-8e15-53052bfd848d"/>
    <x v="46"/>
    <x v="305"/>
    <n v="-0.0243176"/>
    <n v="-0.0243176"/>
    <x v="1"/>
    <n v="6.239583333333333"/>
    <n v="-0.1517316916666667"/>
    <n v="-0.151731691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b16e6c962911c1cbee00f96b257d30884748cf288e78133b4bcfb314bdb3811"/>
    <n v="1"/>
    <n v="1"/>
  </r>
  <r>
    <s v="fb143705-44a0-4122-aa10-22b4fc06b2d2"/>
    <x v="46"/>
    <x v="305"/>
    <n v="-0.0441495286"/>
    <n v="-0.0441495286"/>
    <x v="1"/>
    <n v="6.239583333333333"/>
    <n v="-0.2754746628270833"/>
    <n v="-0.27547466282708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1196f72da235bb2fdf6800b2ea0c1583cdfb9783c589ac6b1bb0278e32f4fd"/>
    <n v="1"/>
    <n v="1"/>
  </r>
  <r>
    <s v="29ceed83-9ce5-44c9-8ef2-dc183633f194"/>
    <x v="46"/>
    <x v="305"/>
    <n v="-0.0308603607"/>
    <n v="-0.0308603607"/>
    <x v="1"/>
    <n v="6.239583333333333"/>
    <n v="-0.192555792284375"/>
    <n v="-0.1925557922843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a55e536aa0e51cb76d0a21a2d6dcc311909c7b51cf59cb96f4138ecfd69061"/>
    <n v="1"/>
    <n v="1"/>
  </r>
  <r>
    <s v="ddc3899c-5648-4672-818d-5a49be0759ea"/>
    <x v="349"/>
    <x v="608"/>
    <n v="-0.0168466142"/>
    <n v="-0.0168466142"/>
    <x v="1"/>
    <n v="5.933333333333333"/>
    <n v="-0.09995657758666665"/>
    <n v="-0.0999565775866666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6b48302e9cc960ebd5d3ff2510df108f54e01c6d1649df7cf410448b22cad4"/>
    <n v="1"/>
    <n v="1"/>
  </r>
  <r>
    <s v="48c3b847-f80d-4a43-ae02-f6392c751586"/>
    <x v="349"/>
    <x v="608"/>
    <n v="-0.0228476"/>
    <n v="-0.0228476"/>
    <x v="1"/>
    <n v="5.933333333333333"/>
    <n v="-0.1355624266666667"/>
    <n v="-0.13556242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b3d6445eccd97d1d49cc3d1ab420497ff8a4658e60bc063cef31da4dd16497c"/>
    <n v="1"/>
    <n v="1"/>
  </r>
  <r>
    <s v="b245c032-aae9-4ea5-ade2-590c28d93b4f"/>
    <x v="349"/>
    <x v="608"/>
    <n v="-0.023381"/>
    <n v="-0.023381"/>
    <x v="1"/>
    <n v="5.933333333333333"/>
    <n v="-0.1387272666666667"/>
    <n v="-0.13872726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bae1f8d812a18a699b34f3f51350ac59e9d5edb144c6a8d3017b08af5ebf6c9"/>
    <n v="1"/>
    <n v="1"/>
  </r>
  <r>
    <s v="cd86eb29-374e-4eab-ae69-8798526db30a"/>
    <x v="349"/>
    <x v="608"/>
    <n v="-0.0232424"/>
    <n v="-0.0232424"/>
    <x v="1"/>
    <n v="5.933333333333333"/>
    <n v="-0.1379049066666667"/>
    <n v="-0.13790490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f2aa495d4e5ad8e38c4c9224a69b4779b289316745a73e599e9d2991a07400"/>
    <n v="1"/>
    <n v="1"/>
  </r>
  <r>
    <s v="2736bc7e-94f9-4c70-b549-6328ff63593c"/>
    <x v="349"/>
    <x v="608"/>
    <n v="-0.0227741"/>
    <n v="-0.0227741"/>
    <x v="1"/>
    <n v="5.933333333333333"/>
    <n v="-0.1351263266666666"/>
    <n v="-0.1351263266666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4cdbff50a0cda4d31f1fd0fd5e764fe0505ee865228a29032035dceb191f9e4"/>
    <n v="1"/>
    <n v="1"/>
  </r>
  <r>
    <s v="c806fff2-7995-46e7-8d95-704dda818f7b"/>
    <x v="349"/>
    <x v="608"/>
    <n v="-0.0545941116"/>
    <n v="-0.0545941116"/>
    <x v="1"/>
    <n v="5.933333333333333"/>
    <n v="-0.32392506216"/>
    <n v="-0.323925062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cdc5b2b3b93ba668fd211b1b08fba4440da013a538ef25ea51067c07945fee"/>
    <n v="1"/>
    <n v="1"/>
  </r>
  <r>
    <s v="5a4835d0-541a-4c32-a603-fc2621756329"/>
    <x v="349"/>
    <x v="608"/>
    <n v="-0.0157899768"/>
    <n v="-0.0157899768"/>
    <x v="1"/>
    <n v="5.933333333333333"/>
    <n v="-0.09368719568"/>
    <n v="-0.0936871956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b52255516d6f2275b60779d08eb15f406bee6b7eeef0af8d936a8dedbcb4ca"/>
    <n v="1"/>
    <n v="1"/>
  </r>
  <r>
    <s v="8b197200-4014-4c80-92b8-e721534e456d"/>
    <x v="349"/>
    <x v="608"/>
    <n v="-0.0704313456"/>
    <n v="-0.0704313456"/>
    <x v="1"/>
    <n v="5.933333333333333"/>
    <n v="-0.41789265056"/>
    <n v="-0.4178926505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e24c6dc736129f47740178e351a3f5a085cf625bed180ae937d45281dc3c36"/>
    <n v="1"/>
    <n v="1"/>
  </r>
  <r>
    <s v="44804e22-d6cc-4572-b930-4282335e0c31"/>
    <x v="349"/>
    <x v="608"/>
    <n v="-0.0212324172"/>
    <n v="-0.0212324172"/>
    <x v="1"/>
    <n v="5.933333333333333"/>
    <n v="-0.12597900872"/>
    <n v="-0.125979008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5a518576a4c3751c0e6b5c922f249c205feb5de2cc10a1475e993f02601cec"/>
    <n v="1"/>
    <n v="1"/>
  </r>
  <r>
    <s v="17955a2e-3442-48fa-8e9c-4c9b3660ee6d"/>
    <x v="349"/>
    <x v="608"/>
    <n v="-0.0225515"/>
    <n v="-0.0225515"/>
    <x v="1"/>
    <n v="5.933333333333333"/>
    <n v="-0.1338055666666667"/>
    <n v="-0.13380556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99b5c01d9769c7190112d4940e28c4ca6b20aa2b7a3c05de3ac9e3849d64ab6"/>
    <n v="1"/>
    <n v="1"/>
  </r>
  <r>
    <s v="f23b947c-17bd-4c2d-910b-80e88d2e825d"/>
    <x v="349"/>
    <x v="608"/>
    <n v="-0.0235847"/>
    <n v="-0.0235847"/>
    <x v="1"/>
    <n v="5.933333333333333"/>
    <n v="-0.1399358866666666"/>
    <n v="-0.1399358866666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29aff60cb2eff0f95a8b47b12b8cfd8300943322a25e3c080d7ba4c2743501e"/>
    <n v="1"/>
    <n v="1"/>
  </r>
  <r>
    <s v="18ea2360-71ee-4e69-ac5b-4c661f9da14d"/>
    <x v="349"/>
    <x v="608"/>
    <n v="-0.0147017169"/>
    <n v="-0.0147017169"/>
    <x v="1"/>
    <n v="5.933333333333333"/>
    <n v="-0.08723018693999998"/>
    <n v="-0.087230186939999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bffe8f05e5b9751646ed6bbd13de8e3cf545501a055841ea0f48f31a85a546"/>
    <n v="1"/>
    <n v="1"/>
  </r>
  <r>
    <s v="a165eae1-8d2d-4a08-a214-a3a31bc3c5da"/>
    <x v="349"/>
    <x v="608"/>
    <n v="-0.0248764288"/>
    <n v="-0.0248764288"/>
    <x v="1"/>
    <n v="5.933333333333333"/>
    <n v="-0.1476001442133333"/>
    <n v="-0.14760014421333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61fe4249531d1db7a546163fabb93ecfc0af5bc71b18a2ce2becda3a90b328"/>
    <n v="1"/>
    <n v="1"/>
  </r>
  <r>
    <s v="190f82d4-20ed-4151-a802-a87e421a11e5"/>
    <x v="349"/>
    <x v="608"/>
    <n v="-0.0239396"/>
    <n v="-0.0239396"/>
    <x v="1"/>
    <n v="5.933333333333333"/>
    <n v="-0.1420416266666667"/>
    <n v="-0.14204162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c5010c255671511607f950b04b1aab1e17693b1272d42195b0672be27722d2e"/>
    <n v="1"/>
    <n v="1"/>
  </r>
  <r>
    <s v="c6803167-7679-44cc-8748-f2cfd00a190a"/>
    <x v="349"/>
    <x v="608"/>
    <n v="-0.0189952695"/>
    <n v="-0.0189952695"/>
    <x v="1"/>
    <n v="5.933333333333333"/>
    <n v="-0.1127052657"/>
    <n v="-0.11270526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06ac07a2e02b846e79a59548c2f61094aa917d7f551556033a8ec921ed61d"/>
    <n v="1"/>
    <n v="1"/>
  </r>
  <r>
    <s v="84ed2bd0-4512-4a69-b30a-456604d82e0e"/>
    <x v="349"/>
    <x v="608"/>
    <n v="-0.0805135776"/>
    <n v="-0.0805135776"/>
    <x v="1"/>
    <n v="5.933333333333333"/>
    <n v="-0.47771389376"/>
    <n v="-0.477713893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59e3c29b6325ca082986f3f58733af354096d8a5ee35b2876a5f12541d7c90"/>
    <n v="1"/>
    <n v="1"/>
  </r>
  <r>
    <s v="d20771b0-eb29-4fd8-b98b-535b47bf3659"/>
    <x v="349"/>
    <x v="608"/>
    <n v="-0.0249918999"/>
    <n v="-0.0249918999"/>
    <x v="1"/>
    <n v="5.933333333333333"/>
    <n v="-0.14828527274"/>
    <n v="-0.148285272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160e398bc83238fe406a9c8c78cfdcf321cfa5bf7cedbbf4b9e0957548c642"/>
    <n v="1"/>
    <n v="1"/>
  </r>
  <r>
    <s v="7d78e91c-bc51-4328-96f6-6c8123fbae9e"/>
    <x v="47"/>
    <x v="306"/>
    <n v="2.46898628993674"/>
    <n v="2.46898628993674"/>
    <x v="3"/>
    <n v="7543.591047812818"/>
    <n v="18625.02287393937"/>
    <n v="18625.02287393937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x v="47"/>
    <x v="306"/>
    <n v="7.412526349425951"/>
    <n v="7.412526349425951"/>
    <x v="3"/>
    <n v="7543.591047812818"/>
    <n v="55917.06741120623"/>
    <n v="55917.06741120623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3b5922f6-4b08-4de6-b073-ee33045c57da"/>
    <x v="47"/>
    <x v="306"/>
    <n v="0"/>
    <n v="0"/>
    <x v="3"/>
    <n v="7543.591047812818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57226007-af7f-4c82-8b10-ccab6271c2c5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a892a4350e1d380615f7a3e196ac75c0823a8edeebaddd8b2331a8428913736"/>
    <n v="1"/>
    <n v="1"/>
  </r>
  <r>
    <s v="18bba284-9adf-49e4-9c97-ed5e068aad61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9deafc4ec1ca431fc311fe77bd1384b40526d68b52f24cbbd484a018876b45f"/>
    <n v="1"/>
    <n v="1"/>
  </r>
  <r>
    <s v="eaeea675-ce91-46da-891b-6640f74cad89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7b1609a8adba22e5da1e6736c1384950917218833a0da022168b1234c1beee4"/>
    <n v="1"/>
    <n v="1"/>
  </r>
  <r>
    <s v="cadb92e7-efcf-4ecb-a907-dcbebe3d7e9c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064cab742eca2ae63845a7663e11c74d631ddb2632dca6d46a8d54edf7930f73"/>
    <n v="1"/>
    <n v="1"/>
  </r>
  <r>
    <s v="e7fe8b80-f4aa-4a63-8fbb-aa94561c4a57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7b2fb357cd4fcf907c725fe1e06a421f529749b16c7bf9b3146af3d26e34a5c"/>
    <n v="1"/>
    <n v="1"/>
  </r>
  <r>
    <s v="d8361c17-baa6-4bde-8694-42ce317ec2fa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42cf478b6336b4f8e55bdffa384765e20abed3fcb26343e256170dad9e7814d"/>
    <n v="1"/>
    <n v="1"/>
  </r>
  <r>
    <s v="e00cee33-7182-423f-97a4-812ab9c5018e"/>
    <x v="47"/>
    <x v="306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09e641c6db32fbb9a55c2c5b8af69c3cb29118ee20cdf49543a94251e023da9"/>
    <n v="1"/>
    <n v="1"/>
  </r>
  <r>
    <s v="7453dcde-fd7b-4a25-bd4f-f805e46ad730"/>
    <x v="47"/>
    <x v="306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458977c966733dbc24f3c53a41d67adca700f551949fc85ed1ee4cb31563ae5"/>
    <n v="1"/>
    <n v="1"/>
  </r>
  <r>
    <s v="d104b4e0-abac-4669-8b1b-7112c500bcc3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a418aabf685741341ca0b076cc61b99fc1beff6ae65ad1a84932e71a95cb84a"/>
    <n v="1"/>
    <n v="1"/>
  </r>
  <r>
    <s v="81241b7d-61da-4769-b322-ef2065bd8fdb"/>
    <x v="47"/>
    <x v="306"/>
    <n v="9.9"/>
    <n v="9.9"/>
    <x v="3"/>
    <n v="7543.591047812818"/>
    <n v="74681.5513733469"/>
    <n v="74681.5513733469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ad3642af-a97d-4997-a579-3f133744edfa"/>
    <x v="47"/>
    <x v="306"/>
    <n v="0.01"/>
    <n v="0.01"/>
    <x v="3"/>
    <n v="7543.591047812818"/>
    <n v="75.43591047812818"/>
    <n v="75.43591047812818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bc5aba5c-ce2a-4726-8af0-563151d7548c"/>
    <x v="47"/>
    <x v="306"/>
    <n v="-0.0032673"/>
    <n v="-0.0032673"/>
    <x v="3"/>
    <n v="7543.591047812818"/>
    <n v="-24.64717503051882"/>
    <n v="-24.6471750305188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92249c437ce18078e1c1d6973f88f066f641fec8b1dce69aafb10241a6f04723"/>
    <n v="1"/>
    <n v="1"/>
  </r>
  <r>
    <s v="5d9fe353-67a9-49a8-bc8d-17e4da585710"/>
    <x v="47"/>
    <x v="306"/>
    <n v="-0.00322276994597345"/>
    <n v="-0.00322276994597345"/>
    <x v="3"/>
    <n v="7543.591047812818"/>
    <n v="-24.31125851360552"/>
    <n v="-24.3112585136055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8aac4a13a9a54f9782eb27a8f2b845ac3ee1d98cf27489ad9eedb017f56cf0ed"/>
    <n v="1"/>
    <n v="1"/>
  </r>
  <r>
    <s v="c75c4f99-18c5-45e8-9de6-ebdb64adbd2d"/>
    <x v="47"/>
    <x v="306"/>
    <n v="-0.005570084"/>
    <n v="-0.005570084"/>
    <x v="3"/>
    <n v="7543.591047812818"/>
    <n v="-42.01843579796542"/>
    <n v="-42.0184357979654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f3191f6c5dd077e01cab87e5e701b05d98886fffaf686ca157909da80e72948"/>
    <n v="1"/>
    <n v="1"/>
  </r>
  <r>
    <s v="72590178-d868-48b9-9e0e-389cb3191e97"/>
    <x v="47"/>
    <x v="306"/>
    <n v="-0.005285517524373944"/>
    <n v="-0.005285517524373944"/>
    <x v="3"/>
    <n v="7543.591047812818"/>
    <n v="-39.87178267992505"/>
    <n v="-39.87178267992505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d100c3085c5720ff91e251f83e703820a262327ef1a57ff4328528b3d493d34e"/>
    <n v="1"/>
    <n v="1"/>
  </r>
  <r>
    <s v="790367bb-4759-406b-a98f-cc98720273d8"/>
    <x v="47"/>
    <x v="306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95a77b36-858f-4aac-9ed4-8fdb604521ec"/>
    <x v="47"/>
    <x v="306"/>
    <n v="-0.006142575"/>
    <n v="-0.006142575"/>
    <x v="3"/>
    <n v="7543.591047812818"/>
    <n v="-46.33707378051882"/>
    <n v="-46.3370737805188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b36c8c91756f4b47260a4dd558d2ffaa2406b0bdb5a43d67056761351dcaefa8"/>
    <n v="1"/>
    <n v="1"/>
  </r>
  <r>
    <s v="dcd74c42-38c2-4e97-a842-bfa495fe6c9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ab7e9298d04a136c50d03eb397b1d343eee6bf470e2253c4852d3832520c9d7a"/>
    <n v="1"/>
    <n v="1"/>
  </r>
  <r>
    <s v="70037f3f-8c65-4881-914d-15ea346bb298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36c8c91756f4b47260a4dd558d2ffaa2406b0bdb5a43d67056761351dcaefa8"/>
    <n v="1"/>
    <n v="1"/>
  </r>
  <r>
    <s v="5ba07f1c-3454-4293-8596-bc9959d1a8ce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f3191f6c5dd077e01cab87e5e701b05d98886fffaf686ca157909da80e72948"/>
    <n v="1"/>
    <n v="1"/>
  </r>
  <r>
    <s v="2f0918d7-9e70-42b2-a7e0-8d93af559834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100c3085c5720ff91e251f83e703820a262327ef1a57ff4328528b3d493d34e"/>
    <n v="1"/>
    <n v="1"/>
  </r>
  <r>
    <s v="aefc3ff3-8744-4f06-9469-843400d4372f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e28f6a2ba2608f7e6e7311b90b350139fc9e0b7bc693ee3e0ae425e87964f6aa"/>
    <n v="1"/>
    <n v="1"/>
  </r>
  <r>
    <s v="da3495dd-4546-4ddd-a572-d6a72165ee4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1810d3c2bc9e925a48e9f64dd4bae6f40a959e41cf18a723132fb6ce034c697"/>
    <n v="1"/>
    <n v="1"/>
  </r>
  <r>
    <s v="192136d3-e953-4694-beb8-5adcb06a13f4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8aac4a13a9a54f9782eb27a8f2b845ac3ee1d98cf27489ad9eedb017f56cf0ed"/>
    <n v="1"/>
    <n v="1"/>
  </r>
  <r>
    <s v="13c60bb6-1b6e-4153-98c2-d892fdade03a"/>
    <x v="47"/>
    <x v="306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3e3914008f766f15570e4a4f5c36f6c50fe18650255b39c5907d4b4fead7ec19"/>
    <n v="1"/>
    <n v="1"/>
  </r>
  <r>
    <s v="788e6e4c-102c-4642-aef5-b7005e505274"/>
    <x v="47"/>
    <x v="306"/>
    <n v="-0.00299689"/>
    <n v="-0.00299689"/>
    <x v="3"/>
    <n v="7543.591047812818"/>
    <n v="-22.60731257527976"/>
    <n v="-22.6073125752797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064cab742eca2ae63845a7663e11c74d631ddb2632dca6d46a8d54edf7930f73"/>
    <n v="1"/>
    <n v="1"/>
  </r>
  <r>
    <s v="b300c99c-2995-4593-ba4d-31ca0963baa8"/>
    <x v="47"/>
    <x v="306"/>
    <n v="-0.00347190650546773"/>
    <n v="-0.00347190650546773"/>
    <x v="3"/>
    <n v="7543.591047812818"/>
    <n v="-26.19064283348946"/>
    <n v="-26.1906428334894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d73daf9e62c26b514e4ef48bcdfdea1c5e9a518826a12d453efd5141add37e4c"/>
    <n v="1"/>
    <n v="1"/>
  </r>
  <r>
    <s v="f138bbac-cabb-42c3-9c55-ac8e50d5f3d6"/>
    <x v="47"/>
    <x v="306"/>
    <n v="-0.005118276238263773"/>
    <n v="-0.005118276238263773"/>
    <x v="3"/>
    <n v="7543.591047812818"/>
    <n v="-38.61018281119966"/>
    <n v="-38.6101828111996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27b2fb357cd4fcf907c725fe1e06a421f529749b16c7bf9b3146af3d26e34a5c"/>
    <n v="1"/>
    <n v="1"/>
  </r>
  <r>
    <s v="f06710e5-ed5b-421c-93c7-e0263d4c66d3"/>
    <x v="47"/>
    <x v="306"/>
    <n v="-9.899938554380771"/>
    <n v="-9.899938554380771"/>
    <x v="3"/>
    <n v="7543.591047812818"/>
    <n v="-74681.08785272375"/>
    <n v="-74681.08785272375"/>
    <x v="1"/>
    <m/>
    <s v="Mercado Bitcoin"/>
    <s v="Conversão M.B."/>
    <m/>
    <m/>
    <m/>
    <m/>
    <s v="Conversão de ETH para BRL"/>
    <m/>
    <s v="Mercado Bitcoin"/>
    <m/>
    <x v="65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x v="47"/>
    <x v="306"/>
    <n v="-0.009870887435860001"/>
    <n v="-0.009870887435860001"/>
    <x v="3"/>
    <n v="7543.591047812818"/>
    <n v="-74.46193809512152"/>
    <n v="-74.4619380951215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843eb15-cd78-496e-8149-471fde231f3f"/>
    <x v="47"/>
    <x v="306"/>
    <n v="-0.006884289358634222"/>
    <n v="-0.006884289358634222"/>
    <x v="3"/>
    <n v="7543.591047812818"/>
    <n v="-51.93226357634617"/>
    <n v="-51.93226357634617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833fe5d7-0061-4158-b151-1206357d3bc9"/>
    <x v="47"/>
    <x v="306"/>
    <n v="-0.004384275142152295"/>
    <n v="-0.004384275142152295"/>
    <x v="3"/>
    <n v="7543.591047812818"/>
    <n v="-33.07317871348832"/>
    <n v="-33.0731787134883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242cf478b6336b4f8e55bdffa384765e20abed3fcb26343e256170dad9e7814d"/>
    <n v="1"/>
    <n v="1"/>
  </r>
  <r>
    <s v="707cfa61-7887-44a9-a013-c9a067587526"/>
    <x v="47"/>
    <x v="306"/>
    <n v="-0.01"/>
    <n v="-0.01"/>
    <x v="3"/>
    <n v="7543.591047812818"/>
    <n v="-75.43591047812818"/>
    <n v="-75.43591047812818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7efcf98d-2049-45d9-b2bb-255fa5d45531"/>
    <x v="47"/>
    <x v="306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b967f23e08347cd550966086fcd1318b8f257daaf608bdca0ae6bfbaec162f54"/>
    <n v="1"/>
    <n v="1"/>
  </r>
  <r>
    <s v="a10a9d07-486a-455d-99b0-b9a55b81acbe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92249c437ce18078e1c1d6973f88f066f641fec8b1dce69aafb10241a6f04723"/>
    <n v="1"/>
    <n v="1"/>
  </r>
  <r>
    <s v="91471a98-f607-464c-908c-8a79cdfcd127"/>
    <x v="47"/>
    <x v="306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73daf9e62c26b514e4ef48bcdfdea1c5e9a518826a12d453efd5141add37e4c"/>
    <n v="1"/>
    <n v="1"/>
  </r>
  <r>
    <s v="0d2d27db-b81b-469b-8444-cdd4a8007eb4"/>
    <x v="47"/>
    <x v="306"/>
    <n v="-9.9"/>
    <n v="-9.9"/>
    <x v="3"/>
    <n v="7543.591047812818"/>
    <n v="-74681.5513733469"/>
    <n v="-74681.5513733469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562473f71a163b6a5493615c2c94e81471a4ac947e072b3e72b3a9f32f99220"/>
    <n v="1"/>
    <n v="1"/>
  </r>
  <r>
    <s v="e4d9f8e4-3a32-4f2f-945d-d0fbcc5b855d"/>
    <x v="47"/>
    <x v="306"/>
    <n v="-0.0164235396"/>
    <n v="-0.0164235396"/>
    <x v="1"/>
    <n v="5.412004069175993"/>
    <n v="-0.08888426314547304"/>
    <n v="-0.088884263145473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dad4bbd9d66e8cefc53df19e17201080c2687915b660abbbbe03c478016eff"/>
    <n v="1"/>
    <n v="1"/>
  </r>
  <r>
    <s v="0153ea8c-149c-4ec1-88f5-86e3e30682d7"/>
    <x v="47"/>
    <x v="306"/>
    <n v="-0.0194824476"/>
    <n v="-0.0194824476"/>
    <x v="1"/>
    <n v="5.412004069175993"/>
    <n v="-0.1054390856887081"/>
    <n v="-0.1054390856887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6588cc904692ce40704392a6bb542ab97cbb31a1479d5e4bf225b381cd6681"/>
    <n v="1"/>
    <n v="1"/>
  </r>
  <r>
    <s v="ec1ae710-453a-4589-92f7-c7c9fa7f0862"/>
    <x v="47"/>
    <x v="306"/>
    <n v="-0.0650102452"/>
    <n v="-0.0650102452"/>
    <x v="1"/>
    <n v="5.412004069175993"/>
    <n v="-0.351835711560529"/>
    <n v="-0.3518357115605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e93e823a159b9b128ff2ca4f4e3648d6df7fcc4c6f2feab6cf59daaa06d29f"/>
    <n v="1"/>
    <n v="1"/>
  </r>
  <r>
    <s v="5e415555-e79a-4f72-ac06-8004fdc86829"/>
    <x v="47"/>
    <x v="306"/>
    <n v="-0.0231605"/>
    <n v="-0.0231605"/>
    <x v="1"/>
    <n v="5.412004069175993"/>
    <n v="-0.1253447202441506"/>
    <n v="-0.125344720244150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4093c36fa26fff519391e8f21e0fc4a99db101192e076cfbbe0e3f003399fc4"/>
    <n v="1"/>
    <n v="1"/>
  </r>
  <r>
    <s v="11f9c8f9-a16b-4f39-b39f-3f3e1b2f5632"/>
    <x v="47"/>
    <x v="306"/>
    <n v="-0.0227552"/>
    <n v="-0.0227552"/>
    <x v="1"/>
    <n v="5.412004069175993"/>
    <n v="-0.1231512349949135"/>
    <n v="-0.12315123499491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7a5c7b41adc30ab5d60168230299a1705a32fecb63c02b6c3f5421b377535d5"/>
    <n v="1"/>
    <n v="1"/>
  </r>
  <r>
    <s v="209ed298-beae-4ead-8129-4fe4546b2f51"/>
    <x v="47"/>
    <x v="306"/>
    <n v="-0.3623359916"/>
    <n v="-0.3623359916"/>
    <x v="1"/>
    <n v="5.412004069175993"/>
    <n v="-1.960963860948118"/>
    <n v="-1.9609638609481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842441080c5e736250ab42450d92ce04dc34f46d3461b9282a0a3b3d14b032"/>
    <n v="1"/>
    <n v="1"/>
  </r>
  <r>
    <s v="050fc024-1f82-4f7c-aa3a-0a07cb18a769"/>
    <x v="47"/>
    <x v="306"/>
    <n v="-0.012724686"/>
    <n v="-0.012724686"/>
    <x v="1"/>
    <n v="5.412004069175993"/>
    <n v="-0.06886605241098678"/>
    <n v="-0.068866052410986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e51a4ec66a7506a7d06f87f9fcf33ef37feaab0bc053e78d23532db671ef20"/>
    <n v="1"/>
    <n v="1"/>
  </r>
  <r>
    <s v="26026cb4-766f-4e68-bd0d-647344656fa9"/>
    <x v="47"/>
    <x v="306"/>
    <n v="-0.0142908012"/>
    <n v="-0.0142908012"/>
    <x v="1"/>
    <n v="5.412004069175993"/>
    <n v="-0.07734187424618516"/>
    <n v="-0.077341874246185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eeb012e4e2fcaed4e5536060da9a468cd56eb9c61981e13b6e4f0b713eadc8"/>
    <n v="1"/>
    <n v="1"/>
  </r>
  <r>
    <s v="ef90444d-570e-4841-a747-feac6e068e4a"/>
    <x v="47"/>
    <x v="306"/>
    <n v="-0.0713024816"/>
    <n v="-0.0713024816"/>
    <x v="1"/>
    <n v="5.412004069175993"/>
    <n v="-0.3858893205615463"/>
    <n v="-0.38588932056154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ca3925fcae2bfc2fb980116d667e4565646cc9673eb6f137f89fa16746a5ce"/>
    <n v="1"/>
    <n v="1"/>
  </r>
  <r>
    <s v="3c1b5673-c395-4e25-9904-5e83fc379f2b"/>
    <x v="47"/>
    <x v="306"/>
    <n v="-0.0547689094"/>
    <n v="-0.0547689094"/>
    <x v="1"/>
    <n v="5.412004069175993"/>
    <n v="-0.2964095605371313"/>
    <n v="-0.2964095605371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66dc6ce2464293578186855012e0a0dc1c1ec3a838dfc8f27f57bf002ac569"/>
    <n v="1"/>
    <n v="1"/>
  </r>
  <r>
    <s v="42d4b89f-94bc-413d-9f48-b9f6f5dfb0ae"/>
    <x v="47"/>
    <x v="306"/>
    <n v="-0.027014"/>
    <n v="-0.027014"/>
    <x v="1"/>
    <n v="5.412004069175993"/>
    <n v="-0.1461998779247203"/>
    <n v="-0.146199877924720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4007defa80510dffc261d12db76b249c0440d25c9e7ae86519f18b841bceac3"/>
    <n v="1"/>
    <n v="1"/>
  </r>
  <r>
    <s v="d049d750-2f99-44bb-8a6f-a973041469ee"/>
    <x v="47"/>
    <x v="306"/>
    <n v="-0.0282971"/>
    <n v="-0.0282971"/>
    <x v="1"/>
    <n v="5.412004069175993"/>
    <n v="-0.15314402034588"/>
    <n v="-0.153144020345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ea407d2dd07e804c70a2074f3aeb9392db7d892cb451baad609960137492d58"/>
    <n v="1"/>
    <n v="1"/>
  </r>
  <r>
    <s v="c194de6d-938f-477a-ad0f-716727fe2900"/>
    <x v="47"/>
    <x v="306"/>
    <n v="-0.0245276"/>
    <n v="-0.0245276"/>
    <x v="1"/>
    <n v="5.412004069175993"/>
    <n v="-0.1327434710071211"/>
    <n v="-0.13274347100712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d568abd567a16f35c9f13255a3fa4aae65f26c24e35e9b3da2f34f3a97d05d7"/>
    <n v="1"/>
    <n v="1"/>
  </r>
  <r>
    <s v="b9dac77a-04c9-4aa4-a07f-e399938d5056"/>
    <x v="47"/>
    <x v="306"/>
    <n v="-0.08664386560000001"/>
    <n v="-0.08664386560000001"/>
    <x v="1"/>
    <n v="5.412004069175993"/>
    <n v="-0.4689169531963379"/>
    <n v="-0.46891695319633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d26d588e9156e3272aca41cf2067d1fea8ffeceb2768fc492865e6124e650a8"/>
    <n v="1"/>
    <n v="1"/>
  </r>
  <r>
    <s v="1f63c9c1-fefe-487f-8db8-9598a5a9720d"/>
    <x v="47"/>
    <x v="306"/>
    <n v="-0.0680124456"/>
    <n v="-0.0680124456"/>
    <x v="1"/>
    <n v="5.412004069175993"/>
    <n v="-0.3680836323418108"/>
    <n v="-0.36808363234181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b1339a18221cfab730b64d7c105da9f7d12fd9e23db6ca7c30442c79ad6d70"/>
    <n v="1"/>
    <n v="1"/>
  </r>
  <r>
    <s v="2fd2b62b-65e4-4f02-8bca-644c92f8d29e"/>
    <x v="47"/>
    <x v="306"/>
    <n v="-0.0228959"/>
    <n v="-0.0228959"/>
    <x v="1"/>
    <n v="5.412004069175993"/>
    <n v="-0.1239127039674466"/>
    <n v="-0.12391270396744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c0dbc301e785aa243493d6fc577afeacce396f35a08ff3575b07593510ab2b4"/>
    <n v="1"/>
    <n v="1"/>
  </r>
  <r>
    <s v="4b2ea4a1-2a91-44e8-b513-b1e77262ba27"/>
    <x v="47"/>
    <x v="306"/>
    <n v="-0.0240887"/>
    <n v="-0.0240887"/>
    <x v="1"/>
    <n v="5.412004069175993"/>
    <n v="-0.1303681424211597"/>
    <n v="-0.13036814242115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b9a8fed2fad5dbdc06e79b205d9f88d654d72e308f797c65ea1116b0d045749"/>
    <n v="1"/>
    <n v="1"/>
  </r>
  <r>
    <s v="83d166d8-be55-429a-9b5c-3a0e0f511a8c"/>
    <x v="47"/>
    <x v="306"/>
    <n v="-0.0240887"/>
    <n v="-0.0240887"/>
    <x v="1"/>
    <n v="5.412004069175993"/>
    <n v="-0.1303681424211597"/>
    <n v="-0.13036814242115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2b535eca3b80cabc8fb10dbabb3bab4dd71cfbbd45f894189ed6be38b86a44b"/>
    <n v="1"/>
    <n v="1"/>
  </r>
  <r>
    <s v="afde47a6-acf5-47df-9bac-3654e8dfbff3"/>
    <x v="47"/>
    <x v="306"/>
    <n v="-0.0230849"/>
    <n v="-0.0230849"/>
    <x v="1"/>
    <n v="5.412004069175993"/>
    <n v="-0.1249355727365209"/>
    <n v="-0.12493557273652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25ed0d8d45b0b6d385b397d1b7d0da78795d2e7dc6b9522be051904d210ab2d"/>
    <n v="1"/>
    <n v="1"/>
  </r>
  <r>
    <s v="606866e8-f018-4727-9ae7-1740d5ab1066"/>
    <x v="47"/>
    <x v="306"/>
    <n v="-0.0239081"/>
    <n v="-0.0239081"/>
    <x v="1"/>
    <n v="5.412004069175993"/>
    <n v="-0.1293907344862666"/>
    <n v="-0.1293907344862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bb0976306094a1d9db2ed477cfb94fbd26a8cff61e56ba7324d8d98330c8d43"/>
    <n v="1"/>
    <n v="1"/>
  </r>
  <r>
    <s v="73a20ff9-3451-44ee-8bb2-080d5f8c2a23"/>
    <x v="47"/>
    <x v="306"/>
    <n v="-0.0228077"/>
    <n v="-0.0228077"/>
    <x v="1"/>
    <n v="5.412004069175993"/>
    <n v="-0.1234353652085453"/>
    <n v="-0.12343536520854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f25e8ff8c3ba360c32bdb847ac9d7c3cbd488f00c64f3b9b19454819a711e58"/>
    <n v="1"/>
    <n v="1"/>
  </r>
  <r>
    <s v="73a6e54f-8ebb-44de-8493-31ad4ab816e9"/>
    <x v="47"/>
    <x v="306"/>
    <n v="-0.07588684179999999"/>
    <n v="-0.07588684179999999"/>
    <x v="1"/>
    <n v="5.412004069175993"/>
    <n v="-0.4106998966185147"/>
    <n v="-0.41069989661851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85357b8e3092861df806f95f95d8d08e58c26a840d800093b81ff930b3ed2a"/>
    <n v="1"/>
    <n v="1"/>
  </r>
  <r>
    <s v="b62af613-4cf2-44a0-a498-f254cac8f0d8"/>
    <x v="47"/>
    <x v="306"/>
    <n v="-0.014390306"/>
    <n v="-0.014390306"/>
    <x v="1"/>
    <n v="5.412004069175993"/>
    <n v="-0.07788039462868769"/>
    <n v="-0.077880394628687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e77dc156ec7525516a93277b4378ab7df10e7326c88c40e7e449fbd9775b34"/>
    <n v="1"/>
    <n v="1"/>
  </r>
  <r>
    <s v="9f0ac112-4ef8-4f04-b99c-568725f3b703"/>
    <x v="47"/>
    <x v="306"/>
    <n v="-0.0299538654"/>
    <n v="-0.0299538654"/>
    <x v="1"/>
    <n v="5.412004069175993"/>
    <n v="-0.16211044143235"/>
    <n v="-0.1621104414323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8342bb658464558b4e16e1c2caf2bf0127a7381b81f04efeb9dd7405021869"/>
    <n v="1"/>
    <n v="1"/>
  </r>
  <r>
    <s v="e0da8541-3ed8-442a-9840-0b9369f044a7"/>
    <x v="47"/>
    <x v="306"/>
    <n v="-0.3944887124"/>
    <n v="-0.3944887124"/>
    <x v="1"/>
    <n v="5.412004069175993"/>
    <n v="-2.134974516752798"/>
    <n v="-2.1349745167527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d191cb5cc7dc9318bd25e3cc663e85851c01eafa6ba5656bda48b5573ead49"/>
    <n v="1"/>
    <n v="1"/>
  </r>
  <r>
    <s v="d744caa0-8cbc-4583-b99c-8b4f824b09d2"/>
    <x v="47"/>
    <x v="306"/>
    <n v="-0.0231164"/>
    <n v="-0.0231164"/>
    <x v="1"/>
    <n v="5.412004069175993"/>
    <n v="-0.1251060508646999"/>
    <n v="-0.12510605086469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466833c9fbe86365cfda981d78673dd89b8409ecb8bb2dcfafa996a28d6a96a"/>
    <n v="1"/>
    <n v="1"/>
  </r>
  <r>
    <s v="f5503255-df0e-4c4a-a544-b4dca1496ea5"/>
    <x v="47"/>
    <x v="306"/>
    <n v="-0.0224276"/>
    <n v="-0.0224276"/>
    <x v="1"/>
    <n v="5.412004069175993"/>
    <n v="-0.1213782624618515"/>
    <n v="-0.12137826246185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78a74b8ac6ae3248a241aa5529204051810a79ab60b0b9003adeb23b7d69e55"/>
    <n v="1"/>
    <n v="1"/>
  </r>
  <r>
    <s v="fe26a260-e1a1-42bc-a91f-0b71fece4d0c"/>
    <x v="47"/>
    <x v="306"/>
    <n v="-0.0222953"/>
    <n v="-0.0222953"/>
    <x v="1"/>
    <n v="5.412004069175993"/>
    <n v="-0.1206622543234995"/>
    <n v="-0.12066225432349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a4706571d6f607c2d28dbf0f32db9776bd3ae7a886e81d75c3338ea98599f54"/>
    <n v="1"/>
    <n v="1"/>
  </r>
  <r>
    <s v="68b21043-90b2-436e-8897-16f5b0325bf6"/>
    <x v="47"/>
    <x v="306"/>
    <n v="-0.0225599"/>
    <n v="-0.0225599"/>
    <x v="1"/>
    <n v="5.412004069175993"/>
    <n v="-0.1220942706002035"/>
    <n v="-0.12209427060020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6abff20885310f1bc47af5b1863e1feb7b73e7888d0e6fedd87cd681b207293"/>
    <n v="1"/>
    <n v="1"/>
  </r>
  <r>
    <s v="bf085969-c572-4775-b66f-a4bd9dfead54"/>
    <x v="47"/>
    <x v="306"/>
    <n v="-0.0227237"/>
    <n v="-0.0227237"/>
    <x v="1"/>
    <n v="5.412004069175993"/>
    <n v="-0.1229807568667345"/>
    <n v="-0.122980756866734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5b016360e018ad6e2efa15ecda2649bce88f219413092c49b0ca4d0766d196f"/>
    <n v="1"/>
    <n v="1"/>
  </r>
  <r>
    <s v="1604c298-675d-4768-be5c-0c4d2953608c"/>
    <x v="47"/>
    <x v="306"/>
    <n v="-0.0237044"/>
    <n v="-0.0237044"/>
    <x v="1"/>
    <n v="5.412004069175993"/>
    <n v="-0.1282883092573754"/>
    <n v="-0.12828830925737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ce712083a3b4af89ad9544a974f70a7800fe85eeaa5f7d350484d65c7deb428"/>
    <n v="1"/>
    <n v="1"/>
  </r>
  <r>
    <s v="244731a5-88ca-4f8f-87d2-13c6a4d82d14"/>
    <x v="47"/>
    <x v="306"/>
    <n v="-0.0598555176"/>
    <n v="-0.0598555176"/>
    <x v="1"/>
    <n v="5.412004069175993"/>
    <n v="-0.3239383048138352"/>
    <n v="-0.32393830481383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d90db27dd1cdf38f642efae87de1bd44abee778c0ef0dff9cb99adf682eac8"/>
    <n v="1"/>
    <n v="1"/>
  </r>
  <r>
    <s v="33ede621-08f7-46e1-a931-178e21e1ff03"/>
    <x v="47"/>
    <x v="306"/>
    <n v="-0.051542498"/>
    <n v="-0.051542498"/>
    <x v="1"/>
    <n v="5.412004069175993"/>
    <n v="-0.2789482089114955"/>
    <n v="-0.27894820891149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365854c33996cfcf8db951a93beba4297af489a93f6d8e536deac6a3718b4c"/>
    <n v="1"/>
    <n v="1"/>
  </r>
  <r>
    <s v="ac8cc880-6d1a-4b55-a0f5-5389eb320cb2"/>
    <x v="47"/>
    <x v="306"/>
    <n v="-0.0145409446"/>
    <n v="-0.0145409446"/>
    <x v="1"/>
    <n v="5.412004069175993"/>
    <n v="-0.07869565134486269"/>
    <n v="-0.078695651344862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8981162368e50307784aa0ff263ca9bc0efae347bcc1b2313c00925fcbaab6"/>
    <n v="1"/>
    <n v="1"/>
  </r>
  <r>
    <s v="d5115e01-8b92-4de7-ac14-bdab742792a5"/>
    <x v="47"/>
    <x v="306"/>
    <n v="-0.109072304"/>
    <n v="-0.109072304"/>
    <x v="1"/>
    <n v="5.412004069175993"/>
    <n v="-0.5902997530824009"/>
    <n v="-0.59029975308240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a8d8c991cc9486ea9857cb678e96f0b5d47dac56b394bf1a5f48fbe5a5298a"/>
    <n v="1"/>
    <n v="1"/>
  </r>
  <r>
    <s v="8430c203-f5b8-4a0c-adbe-28b0dbc38440"/>
    <x v="47"/>
    <x v="306"/>
    <n v="-0.3286973952"/>
    <n v="-0.3286973952"/>
    <x v="1"/>
    <n v="5.412004069175993"/>
    <n v="-1.778911640349949"/>
    <n v="-1.7789116403499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84fbcc6f457ada182fa92176d35b5dee05431902209041324c7f5450c22f15"/>
    <n v="1"/>
    <n v="1"/>
  </r>
  <r>
    <s v="47fce523-e47a-49c9-ad14-af5b129c4364"/>
    <x v="47"/>
    <x v="306"/>
    <n v="-0.0146170752"/>
    <n v="-0.0146170752"/>
    <x v="1"/>
    <n v="5.412004069175993"/>
    <n v="-0.07910767046185149"/>
    <n v="-0.079107670461851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52ff2c6c856fbc32dfac44942e11b2c8ea472c8835a87beea066a1f45c1d55"/>
    <n v="1"/>
    <n v="1"/>
  </r>
  <r>
    <s v="cdf86402-84fd-472f-93dc-fdc731f11843"/>
    <x v="47"/>
    <x v="306"/>
    <n v="-0.022835"/>
    <n v="-0.022835"/>
    <x v="1"/>
    <n v="5.412004069175993"/>
    <n v="-0.1235831129196338"/>
    <n v="-0.123583112919633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8049dd97a76cc9ee7f7515127ff2b2d41f50f80298ea695cf96b93a07320b5f"/>
    <n v="1"/>
    <n v="1"/>
  </r>
  <r>
    <s v="bee3230a-bda2-4533-a8dc-5487ccad2b2e"/>
    <x v="47"/>
    <x v="306"/>
    <n v="-0.022625"/>
    <n v="-0.022625"/>
    <x v="1"/>
    <n v="5.412004069175993"/>
    <n v="-0.1224465920651068"/>
    <n v="-0.12244659206510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bdb83365f9d332bba808bb2eebcbdb8aa4a3477a3a12f406d1cc8b0160463d8"/>
    <n v="1"/>
    <n v="1"/>
  </r>
  <r>
    <s v="462a520c-0aa7-4241-a261-4d129355c932"/>
    <x v="47"/>
    <x v="306"/>
    <n v="-0.0227699"/>
    <n v="-0.0227699"/>
    <x v="1"/>
    <n v="5.412004069175993"/>
    <n v="-0.1232307914547304"/>
    <n v="-0.12323079145473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e7a9ef79a5d5badfe9cb65a06ddbd5c38369aceab033d0e07cf312e502b008c"/>
    <n v="1"/>
    <n v="1"/>
  </r>
  <r>
    <s v="7c920645-90b0-45a3-89c3-975e6857bd8c"/>
    <x v="47"/>
    <x v="306"/>
    <n v="-0.0225788"/>
    <n v="-0.0225788"/>
    <x v="1"/>
    <n v="5.412004069175993"/>
    <n v="-0.1221965574771109"/>
    <n v="-0.12219655747711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1e8315f77c1e62292638330b8fd542df55a523a491f786a30c4627593dff98b"/>
    <n v="1"/>
    <n v="1"/>
  </r>
  <r>
    <s v="822d57f8-386e-4244-a227-087e78cdd0c9"/>
    <x v="47"/>
    <x v="306"/>
    <n v="-0.0222575"/>
    <n v="-0.0222575"/>
    <x v="1"/>
    <n v="5.412004069175993"/>
    <n v="-0.1204576805696846"/>
    <n v="-0.12045768056968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ff5cf7ed28c56b84d054c150c4925f96228b6ab1d9ae5b40f5224bbba6a28db"/>
    <n v="1"/>
    <n v="1"/>
  </r>
  <r>
    <s v="14e1a9be-fa6d-4341-a6bf-0661c836499d"/>
    <x v="47"/>
    <x v="306"/>
    <n v="-0.072795498"/>
    <n v="-0.072795498"/>
    <x v="1"/>
    <n v="5.412004069175993"/>
    <n v="-0.3939695313936928"/>
    <n v="-0.393969531393692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cfb0944e752f752be0b2146824bb11e93936ed14f328f4ec462969a5510b70"/>
    <n v="1"/>
    <n v="1"/>
  </r>
  <r>
    <s v="17cbc876-56c7-4a5c-a7c0-cdb0ab9c4725"/>
    <x v="47"/>
    <x v="306"/>
    <n v="-0.0238472"/>
    <n v="-0.0238472"/>
    <x v="1"/>
    <n v="5.412004069175993"/>
    <n v="-0.1290611434384537"/>
    <n v="-0.12906114343845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d74445298703dc13ed2da43f4b8ffc3f5480e01aecdfbde55816b975fdee08b"/>
    <n v="1"/>
    <n v="1"/>
  </r>
  <r>
    <s v="63e8320d-261f-4934-95e3-eabfb478e1ff"/>
    <x v="47"/>
    <x v="306"/>
    <n v="-0.0258338"/>
    <n v="-0.0258338"/>
    <x v="1"/>
    <n v="5.412004069175993"/>
    <n v="-0.1398126307222788"/>
    <n v="-0.13981263072227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9282b9db642795de2670214064dafc6971b08f1b94ddf7d08bbc951025448e4"/>
    <n v="1"/>
    <n v="1"/>
  </r>
  <r>
    <s v="fb6676e7-f81a-4930-964a-1b725aefbbe7"/>
    <x v="47"/>
    <x v="306"/>
    <n v="-0.0239963"/>
    <n v="-0.0239963"/>
    <x v="1"/>
    <n v="5.412004069175993"/>
    <n v="-0.1298680732451679"/>
    <n v="-0.12986807324516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5de9b8105483ec0813f3a25fe39b652ee5d61d186c279738503b380deaf1f17"/>
    <n v="1"/>
    <n v="1"/>
  </r>
  <r>
    <s v="fdf9be1b-6bb8-4f6c-86d2-177640314f9a"/>
    <x v="47"/>
    <x v="306"/>
    <n v="-0.2460495664"/>
    <n v="-0.2460495664"/>
    <x v="1"/>
    <n v="5.412004069175993"/>
    <n v="-1.331621254575789"/>
    <n v="-1.3316212545757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9a73f1bfa53a2b8d01963c37b8eddeb2ea2998aa85b8f349b1a5a86fd6c57e"/>
    <n v="1"/>
    <n v="1"/>
  </r>
  <r>
    <s v="d2e7b32f-54d0-44ea-857b-f1d8b2c334f3"/>
    <x v="47"/>
    <x v="306"/>
    <n v="-0.4114160524"/>
    <n v="-0.4114160524"/>
    <x v="1"/>
    <n v="5.412004069175993"/>
    <n v="-2.226585349713123"/>
    <n v="-2.2265853497131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6963b26fe99a79fb4fb37e44af13c9e66d77c763852fad6af36587f22f0830"/>
    <n v="1"/>
    <n v="1"/>
  </r>
  <r>
    <s v="091441fa-366f-4f1d-bf91-2f1417495e55"/>
    <x v="47"/>
    <x v="306"/>
    <n v="-0.0526231052"/>
    <n v="-0.0526231052"/>
    <x v="1"/>
    <n v="5.412004069175993"/>
    <n v="-0.2847964594750763"/>
    <n v="-0.2847964594750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e21594bfab0887b3ff1d29894b0dcd778f9c4744ffb2a4292b30e2f365e395"/>
    <n v="1"/>
    <n v="1"/>
  </r>
  <r>
    <s v="f40819da-e47e-4816-92d1-d17a6961115e"/>
    <x v="47"/>
    <x v="306"/>
    <n v="-0.012289654"/>
    <n v="-0.012289654"/>
    <x v="1"/>
    <n v="5.412004069175993"/>
    <n v="-0.06651165745676502"/>
    <n v="-0.066511657456765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db4f04212f98a0a8541173f05acf190607c7baae43ccdc9b21177405c19331"/>
    <n v="1"/>
    <n v="1"/>
  </r>
  <r>
    <s v="93eec8fe-b5da-49a4-a36f-208fffe27b31"/>
    <x v="47"/>
    <x v="306"/>
    <n v="-15547.78553"/>
    <n v="-15547.78553"/>
    <x v="5"/>
    <n v="4.922177009155646"/>
    <n v="-76528.95247904884"/>
    <n v="-76528.95247904884"/>
    <x v="1"/>
    <m/>
    <s v="Gnosis"/>
    <m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b90724e-6dc5-49dc-8170-b60818ac8ee4"/>
    <x v="47"/>
    <x v="306"/>
    <n v="15292.33587"/>
    <n v="15292.33587"/>
    <x v="4"/>
    <n v="5.122075279755849"/>
    <n v="78328.49552945067"/>
    <n v="78328.49552945067"/>
    <x v="1"/>
    <m/>
    <m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x v="47"/>
    <x v="306"/>
    <n v="-3635.583968"/>
    <n v="-3635.583968"/>
    <x v="4"/>
    <n v="5.122075279755849"/>
    <n v="-18621.73476996948"/>
    <n v="-18621.73476996948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96008e6-7286-4995-b20b-2bdb113e793c"/>
    <x v="47"/>
    <x v="306"/>
    <n v="-750"/>
    <n v="-750"/>
    <x v="4"/>
    <n v="5.122075279755849"/>
    <n v="-3841.556459816887"/>
    <n v="-3841.556459816887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20db32b9-62d0-477d-90ae-b9a03066d120"/>
    <x v="47"/>
    <x v="306"/>
    <n v="-10906.751902"/>
    <n v="-10906.751902"/>
    <x v="4"/>
    <n v="5.122075279755849"/>
    <n v="-55865.20429966429"/>
    <n v="-55865.20429966429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9c6ecb1-d862-4602-9430-4a54826983f2"/>
    <x v="47"/>
    <x v="306"/>
    <n v="750"/>
    <n v="750"/>
    <x v="4"/>
    <n v="5.122075279755849"/>
    <n v="3841.556459816887"/>
    <n v="3841.556459816887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2b29a08c2dc588b60323d9bed8fbea24e732ae10eb7a887100ffe3fb1d5d12a"/>
    <n v="1"/>
    <n v="1"/>
  </r>
  <r>
    <s v="19f61c1a-9a61-4cf3-8d80-a86ebc8ea18f"/>
    <x v="48"/>
    <x v="307"/>
    <n v="-0.003761594102825955"/>
    <n v="-0.003761594102825955"/>
    <x v="3"/>
    <n v="7490.790162218734"/>
    <n v="-28.17731209970867"/>
    <n v="-28.17731209970867"/>
    <x v="1"/>
    <m/>
    <s v="Caio Bretas"/>
    <s v="Gnosis"/>
    <m/>
    <m/>
    <m/>
    <m/>
    <s v="Conversão de USDc"/>
    <m/>
    <s v="Caio Breta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aaa2569b-1c73-403f-bc0d-8bc7a2d7713c"/>
    <x v="48"/>
    <x v="307"/>
    <n v="-0.001473379045798167"/>
    <n v="-0.001473379045798167"/>
    <x v="3"/>
    <n v="7490.790162218734"/>
    <n v="-11.03677326148413"/>
    <n v="-11.03677326148413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6ed07174-7258-4a47-9b83-6cf9c12e043f"/>
    <x v="48"/>
    <x v="307"/>
    <n v="0"/>
    <n v="0"/>
    <x v="3"/>
    <n v="7490.790162218734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bb757893cd12a1ba1583f7adc256b12ea8dd77c32bfb3f211e1734b2f7becdb"/>
    <n v="1"/>
    <n v="1"/>
  </r>
  <r>
    <s v="d02a7391-50b6-4312-9b01-5c32ba807fbc"/>
    <x v="48"/>
    <x v="307"/>
    <n v="0"/>
    <n v="0"/>
    <x v="3"/>
    <n v="7490.790162218734"/>
    <n v="0"/>
    <n v="0"/>
    <x v="1"/>
    <m/>
    <s v="Caio Bretas"/>
    <s v="Gnosis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x v="48"/>
    <x v="307"/>
    <n v="0.001764"/>
    <n v="0.001764"/>
    <x v="3"/>
    <n v="7490.790162218734"/>
    <n v="13.21375384615385"/>
    <n v="13.2137538461538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6d4739cc-a014-41a8-866c-ce68a8ee2d86"/>
    <x v="48"/>
    <x v="307"/>
    <n v="-0.00176271624395961"/>
    <n v="-0.00176271624395961"/>
    <x v="3"/>
    <n v="7490.790162218734"/>
    <n v="-13.2041374990358"/>
    <n v="-13.2041374990358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10"/>
    <m/>
    <s v="0xfbb757893cd12a1ba1583f7adc256b12ea8dd77c32bfb3f211e1734b2f7becdb"/>
    <n v="1"/>
    <n v="1"/>
  </r>
  <r>
    <s v="2f45b97b-7114-4e16-a26a-c4c24a217194"/>
    <x v="48"/>
    <x v="307"/>
    <n v="-0.0151534048"/>
    <n v="-0.0151534048"/>
    <x v="1"/>
    <n v="5.557299843014129"/>
    <n v="-0.08421201411616956"/>
    <n v="-0.084212014116169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487ce43b2bb3a1ce1de5050de19e54c00b55d31a786c652b034780e2f4c2a5"/>
    <n v="1"/>
    <n v="1"/>
  </r>
  <r>
    <s v="b3ab1b25-acfb-41f9-b2df-77adb1a7a722"/>
    <x v="48"/>
    <x v="307"/>
    <n v="-0.08487864960000001"/>
    <n v="-0.08487864960000001"/>
    <x v="1"/>
    <n v="5.557299843014129"/>
    <n v="-0.4716961060973313"/>
    <n v="-0.4716961060973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73333b739c95ac53adbb52e54b5d43504fe0db11a3dac4d3e261dae1a592d4"/>
    <n v="1"/>
    <n v="1"/>
  </r>
  <r>
    <s v="9632f5b5-bfa1-4e96-972c-eefda795bdbc"/>
    <x v="48"/>
    <x v="307"/>
    <n v="-0.6534413023527091"/>
    <n v="-0.6534413023527091"/>
    <x v="1"/>
    <n v="5.557299843014129"/>
    <n v="-3.631369246983659"/>
    <n v="-3.63136924698365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a4b1bd4d7515bb6323bcd1825feab257bececa3dd0122dac83a09cbb311e417"/>
    <n v="1"/>
    <n v="1"/>
  </r>
  <r>
    <s v="7fcaaa6c-7296-411e-a6f9-20897dadc56a"/>
    <x v="48"/>
    <x v="307"/>
    <n v="-0.0360515232"/>
    <n v="-0.0360515232"/>
    <x v="1"/>
    <n v="5.557299843014129"/>
    <n v="-0.2003491242197802"/>
    <n v="-0.20034912421978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cef1acc0787752992156cdbd43dca3007a8a51c171983524c6b2482f735e64"/>
    <n v="1"/>
    <n v="1"/>
  </r>
  <r>
    <s v="a7100585-63a0-4988-ad88-841f136943af"/>
    <x v="48"/>
    <x v="307"/>
    <n v="-0.008458455200000001"/>
    <n v="-0.008458455200000001"/>
    <x v="1"/>
    <n v="5.557299843014129"/>
    <n v="-0.04700617175510205"/>
    <n v="-0.047006171755102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0fadb27df7f2e01a701b9196f08ff9fb391a63acf976285fccf375b2fe8666"/>
    <n v="1"/>
    <n v="1"/>
  </r>
  <r>
    <s v="e1211ed6-7c03-45de-8cdc-8131264feff6"/>
    <x v="48"/>
    <x v="307"/>
    <n v="-0.0147726"/>
    <n v="-0.0147726"/>
    <x v="1"/>
    <n v="5.557299843014129"/>
    <n v="-0.08209576766091052"/>
    <n v="-0.082095767660910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8a2432538da4a6dd84e30bd1cccc7d66c6ff538eafa189af32f70945bf9547"/>
    <n v="1"/>
    <n v="1"/>
  </r>
  <r>
    <s v="313bdeae-0e10-4a56-8623-3ec85d1087eb"/>
    <x v="48"/>
    <x v="307"/>
    <n v="-0.0264764"/>
    <n v="-0.0264764"/>
    <x v="1"/>
    <n v="5.557299843014129"/>
    <n v="-0.1471372935635793"/>
    <n v="-0.147137293563579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463713e2cd7cc9566be8a17e88cb51b98ce45c2eb834cefc07a77ff19ec4ce2"/>
    <n v="1"/>
    <n v="1"/>
  </r>
  <r>
    <s v="2414fe6b-d2d9-458c-aff8-d8400d72ce77"/>
    <x v="48"/>
    <x v="307"/>
    <n v="-0.0226166"/>
    <n v="-0.0226166"/>
    <x v="1"/>
    <n v="5.557299843014129"/>
    <n v="-0.1256872276295134"/>
    <n v="-0.12568722762951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362a49b11ec0ab4007ce1f2f8d9e6b32bcbf9a247c6dab061483d4e75143f2"/>
    <n v="1"/>
    <n v="1"/>
  </r>
  <r>
    <s v="ad5858de-8e70-4e48-9c51-d1a9775f344f"/>
    <x v="48"/>
    <x v="307"/>
    <n v="-0.022163"/>
    <n v="-0.022163"/>
    <x v="1"/>
    <n v="5.557299843014129"/>
    <n v="-0.1231664364207222"/>
    <n v="-0.123166436420722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6295abfafb177a5cb10f07d17b960081405d5c7b8d064d83cb561fa69e92de9"/>
    <n v="1"/>
    <n v="1"/>
  </r>
  <r>
    <s v="67107521-1d89-436a-abed-da4be6e21064"/>
    <x v="48"/>
    <x v="307"/>
    <n v="-0.6285503031362333"/>
    <n v="-0.6285503031362333"/>
    <x v="1"/>
    <n v="5.557299843014129"/>
    <n v="-3.493042500945473"/>
    <n v="-3.49304250094547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1713ddf7ee8cd2b17adc0dcb31a093f3c78c9bddc393e49fc648c11534b5813"/>
    <n v="1"/>
    <n v="1"/>
  </r>
  <r>
    <s v="fb44326c-86b8-4f06-83c7-c5f0b9bfea10"/>
    <x v="48"/>
    <x v="307"/>
    <n v="-0.0231941"/>
    <n v="-0.0231941"/>
    <x v="1"/>
    <n v="5.557299843014129"/>
    <n v="-0.128896568288854"/>
    <n v="-0.1288965682888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65d867424d58781432ac252a85851eff88e9875d70981e8949b9384da6b009f"/>
    <n v="1"/>
    <n v="1"/>
  </r>
  <r>
    <s v="75af91ae-6259-40b9-b83c-a58c665fcff6"/>
    <x v="48"/>
    <x v="307"/>
    <n v="-0.6220163727430165"/>
    <n v="-0.6220163727430165"/>
    <x v="1"/>
    <n v="5.557299843014129"/>
    <n v="-3.456731490596983"/>
    <n v="-3.45673149059698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41bd2042452e37f8c6812de0702753cd7e8e98d3a3825990c04ccfc5d81c9ef"/>
    <n v="1"/>
    <n v="1"/>
  </r>
  <r>
    <s v="bd2589a7-a93f-482e-bc09-1fb885fd6d4d"/>
    <x v="48"/>
    <x v="307"/>
    <n v="-0.0245994894"/>
    <n v="-0.0245994894"/>
    <x v="1"/>
    <n v="5.557299843014129"/>
    <n v="-0.1367067385808477"/>
    <n v="-0.13670673858084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eb812cf5ab5dfad217c61b640e98d41f4555e3c76e6b31375ac149ae61ac31"/>
    <n v="1"/>
    <n v="1"/>
  </r>
  <r>
    <s v="8ebc5727-5319-4575-8df3-a3d1fe8e9ed7"/>
    <x v="48"/>
    <x v="307"/>
    <n v="-0.5152317299019"/>
    <n v="-0.5152317299019"/>
    <x v="1"/>
    <n v="5.557299843014129"/>
    <n v="-2.863297211699727"/>
    <n v="-2.86329721169972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b021ff726cacdf47409f848609a1db203f5d1e83e4c96d688c15d24150b1dfa"/>
    <n v="1"/>
    <n v="1"/>
  </r>
  <r>
    <s v="ddea5793-70ea-4c97-b07d-199a5e55707f"/>
    <x v="48"/>
    <x v="307"/>
    <n v="-0.018543978"/>
    <n v="-0.018543978"/>
    <x v="1"/>
    <n v="5.557299843014129"/>
    <n v="-0.1030544460282575"/>
    <n v="-0.10305444602825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43b35a3852ffb656e188f57e8576e2b1f2d38c6f7f51bd3ae414f3d24154b0"/>
    <n v="1"/>
    <n v="1"/>
  </r>
  <r>
    <s v="b78d79fa-3a5c-47f7-b0c8-45963c27f2b4"/>
    <x v="48"/>
    <x v="307"/>
    <n v="-0.0216807024"/>
    <n v="-0.0216807024"/>
    <x v="1"/>
    <n v="5.557299843014129"/>
    <n v="-0.1204861640439561"/>
    <n v="-0.1204861640439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8238b2c3fa383b7c71d3ddef31bcdeb11d41bd591651c8a9ef2f58a4580a91"/>
    <n v="1"/>
    <n v="1"/>
  </r>
  <r>
    <s v="712f65a6-3402-4b53-8faf-95375aad7fe1"/>
    <x v="48"/>
    <x v="307"/>
    <n v="-0.0159937278"/>
    <n v="-0.0159937278"/>
    <x v="1"/>
    <n v="5.557299843014129"/>
    <n v="-0.08888194099215072"/>
    <n v="-0.088881940992150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3430b92539e02713791e5dce159d03e04a525938291308ff8ef8eae5488a2f"/>
    <n v="1"/>
    <n v="1"/>
  </r>
  <r>
    <s v="16db60f9-7ac4-4fb4-89de-dc7cdfa11268"/>
    <x v="48"/>
    <x v="307"/>
    <n v="-0.0128576288"/>
    <n v="-0.0128576288"/>
    <x v="1"/>
    <n v="5.557299843014129"/>
    <n v="-0.07145369851177394"/>
    <n v="-0.071453698511773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2a39bfc3c8c56e03aefaf832e3e3b9e8f5a3355f9d3d449068d74b4eaa5c86"/>
    <n v="1"/>
    <n v="1"/>
  </r>
  <r>
    <s v="1596155f-bce8-46b3-8aa9-694b5d93241f"/>
    <x v="48"/>
    <x v="307"/>
    <n v="-0.0865278216"/>
    <n v="-0.0865278216"/>
    <x v="1"/>
    <n v="5.557299843014129"/>
    <n v="-0.4808610493940346"/>
    <n v="-0.48086104939403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726b2c31cac85c9ad5feaba77d4890b5708846cf24ea483a2c1ceaca25eb1d"/>
    <n v="1"/>
    <n v="1"/>
  </r>
  <r>
    <s v="a5069117-1339-4941-bd52-2f161615e980"/>
    <x v="48"/>
    <x v="307"/>
    <n v="-0.0133626112"/>
    <n v="-0.0133626112"/>
    <x v="1"/>
    <n v="5.557299843014129"/>
    <n v="-0.07426003712401884"/>
    <n v="-0.074260037124018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960c9ca3a33ed14e2e35aef4633412fbd319233244e4e94447a2f92da469b"/>
    <n v="1"/>
    <n v="1"/>
  </r>
  <r>
    <s v="e426bb76-a9ca-4665-bedc-82d7e86e706d"/>
    <x v="48"/>
    <x v="307"/>
    <n v="10"/>
    <n v="10"/>
    <x v="5"/>
    <n v="5.223966509680795"/>
    <n v="52.23966509680795"/>
    <n v="52.23966509680795"/>
    <x v="1"/>
    <m/>
    <s v="Gnosis"/>
    <s v="Mercado Bitcoin"/>
    <m/>
    <m/>
    <m/>
    <m/>
    <s v="Conversão de USDc"/>
    <m/>
    <s v="Mercado Bitcoin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x v="48"/>
    <x v="307"/>
    <n v="-10"/>
    <n v="-10"/>
    <x v="5"/>
    <n v="5.223966509680795"/>
    <n v="-52.23966509680795"/>
    <n v="-52.2396650968079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9ef7cc66-574f-49e6-aaff-d902d7ce85e2"/>
    <x v="48"/>
    <x v="307"/>
    <n v="-10"/>
    <n v="-10"/>
    <x v="5"/>
    <n v="5.223966509680795"/>
    <n v="-52.23966509680795"/>
    <n v="-52.23966509680795"/>
    <x v="1"/>
    <m/>
    <s v="Gnosis"/>
    <s v="Mercado Bitcoin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76e886d0-6654-4cef-a8f6-2d559faf2df4"/>
    <x v="49"/>
    <x v="308"/>
    <n v="-0.0276680352"/>
    <n v="-0.0276680352"/>
    <x v="1"/>
    <n v="5.283116883116882"/>
    <n v="-0.1461734638877922"/>
    <n v="-0.14617346388779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2daf1626f4921fe49906818b61d2e50bb9b2480f7eac5f462a29e432d0477f"/>
    <n v="1"/>
    <n v="1"/>
  </r>
  <r>
    <s v="67511a9b-6ac0-4f71-be48-59d915049634"/>
    <x v="49"/>
    <x v="308"/>
    <n v="-0.0254054"/>
    <n v="-0.0254054"/>
    <x v="1"/>
    <n v="5.283116883116882"/>
    <n v="-0.1342196976623377"/>
    <n v="-0.13421969766233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07657877ca6296d99be2e0f6cc1ed2419f87963c0514fe4a2ab8ed7af9d3a38"/>
    <n v="1"/>
    <n v="1"/>
  </r>
  <r>
    <s v="9adb75d9-d342-4912-a8fd-a4a711cafc97"/>
    <x v="49"/>
    <x v="308"/>
    <n v="-0.0160873257"/>
    <n v="-0.0160873257"/>
    <x v="1"/>
    <n v="5.283116883116882"/>
    <n v="-0.08499122200987012"/>
    <n v="-0.084991222009870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6a19a87f338ca0754c19f409639a132224a722c68eab9385002d706fe1d577"/>
    <n v="1"/>
    <n v="1"/>
  </r>
  <r>
    <s v="a4cafd54-deaa-491f-a6c6-016c31da60f3"/>
    <x v="49"/>
    <x v="308"/>
    <n v="-0.0141438684"/>
    <n v="-0.0141438684"/>
    <x v="1"/>
    <n v="5.283116883116882"/>
    <n v="-0.07472370993662338"/>
    <n v="-0.074723709936623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c8d9ecc03b110ccabb5af99600b38b1b1b90cde4955b80e27968abfefccf06"/>
    <n v="1"/>
    <n v="1"/>
  </r>
  <r>
    <s v="17732f95-0d55-401c-b962-7c77c1782538"/>
    <x v="49"/>
    <x v="308"/>
    <n v="-0.0182321766"/>
    <n v="-0.0182321766"/>
    <x v="1"/>
    <n v="5.283116883116882"/>
    <n v="-0.09632272001142857"/>
    <n v="-0.096322720011428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45962cddb08662953e1063833b9c83f6b0d9e670baa7014658edfd0ad735c5"/>
    <n v="1"/>
    <n v="1"/>
  </r>
  <r>
    <s v="45035d8e-f663-4355-9fda-893f5cf8bd34"/>
    <x v="49"/>
    <x v="308"/>
    <n v="-0.0230639"/>
    <n v="-0.0230639"/>
    <x v="1"/>
    <n v="5.283116883116882"/>
    <n v="-0.1218492794805195"/>
    <n v="-0.12184927948051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fa459ad94755826dd3af768f95766eb11a053c944d6de7455d58ce50ed520c1"/>
    <n v="1"/>
    <n v="1"/>
  </r>
  <r>
    <s v="4d884a07-64d6-4b63-b46a-6c8eac3cc188"/>
    <x v="49"/>
    <x v="308"/>
    <n v="-0.0237779"/>
    <n v="-0.0237779"/>
    <x v="1"/>
    <n v="5.283116883116882"/>
    <n v="-0.1256214249350649"/>
    <n v="-0.125621424935064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668f8b270ce63ef8611f9467b0b73d05cedfa566f388626d5a56c03d6714b3d"/>
    <n v="1"/>
    <n v="1"/>
  </r>
  <r>
    <s v="52ba515a-901e-4099-990c-7978ab9ba738"/>
    <x v="49"/>
    <x v="308"/>
    <n v="-0.0636951152"/>
    <n v="-0.0636951152"/>
    <x v="1"/>
    <n v="5.283116883116882"/>
    <n v="-0.3365087384851947"/>
    <n v="-0.33650873848519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c781e110e8b61b39cd73fb740fb4857322c56b792cb62c2c47fb12f48e907"/>
    <n v="1"/>
    <n v="1"/>
  </r>
  <r>
    <s v="8108f9fe-1003-4586-b2f0-a10fa2ccade9"/>
    <x v="50"/>
    <x v="309"/>
    <n v="-0.0184701303"/>
    <n v="-0.0184701303"/>
    <x v="1"/>
    <n v="5.442775763852926"/>
    <n v="-0.1005287775520456"/>
    <n v="-0.1005287775520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ef36fbf7206ba43553e2badb0e428dd36b24fbdfc3768bb4d2f19d375e79b7"/>
    <n v="1"/>
    <n v="1"/>
  </r>
  <r>
    <s v="dbd6df9b-a3ad-4046-ab4a-a72d34275f4c"/>
    <x v="50"/>
    <x v="309"/>
    <n v="-0.0087211848"/>
    <n v="-0.0087211848"/>
    <x v="1"/>
    <n v="5.442775763852926"/>
    <n v="-0.04746745326152253"/>
    <n v="-0.047467453261522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f79534bafb2a41e0e3c77efc59a984ec4112bbda4e34219f8cfde20fb1dfbb"/>
    <n v="1"/>
    <n v="1"/>
  </r>
  <r>
    <s v="0a1289fc-2c20-4cb3-9965-b59539a8a896"/>
    <x v="50"/>
    <x v="309"/>
    <n v="-0.0302129724"/>
    <n v="-0.0302129724"/>
    <x v="1"/>
    <n v="5.442775763852926"/>
    <n v="-0.1644424339326774"/>
    <n v="-0.16444243393267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590d9b4a2eb4681b2ef6ee2176fa2a3178bfbf465254902bccc81f4ee2ff2c"/>
    <n v="1"/>
    <n v="1"/>
  </r>
  <r>
    <s v="db16643e-a84f-40fb-9466-99c3d265fe3c"/>
    <x v="50"/>
    <x v="309"/>
    <n v="-0.0308645172"/>
    <n v="-0.0308645172"/>
    <x v="1"/>
    <n v="5.442775763852926"/>
    <n v="-0.1679886461791818"/>
    <n v="-0.16798864617918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89fb1d3791d781d3cad0d2f97c6930d91d5d27841fa8e2dcc0e470e6fefabd"/>
    <n v="1"/>
    <n v="1"/>
  </r>
  <r>
    <s v="18dd5ef5-6e40-4369-9007-3e9c58c1ef51"/>
    <x v="50"/>
    <x v="309"/>
    <n v="-0.0260081"/>
    <n v="-0.0260081"/>
    <x v="1"/>
    <n v="5.442775763852926"/>
    <n v="-0.1415562563438633"/>
    <n v="-0.141556256343863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702dadd4051e9e9d8da2378e3c7c220a83166fb835e0e85b616a4bfbacd3d48"/>
    <n v="1"/>
    <n v="1"/>
  </r>
  <r>
    <s v="209e818a-39bb-488c-9790-4ac217fbd7f0"/>
    <x v="50"/>
    <x v="309"/>
    <n v="-0.0255944"/>
    <n v="-0.0255944"/>
    <x v="1"/>
    <n v="5.442775763852926"/>
    <n v="-0.1393045800103573"/>
    <n v="-0.139304580010357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66d9466cbd4265270bf5fbd7e81ca5066fb19fbd6e18e10cd9cf627aae9d269"/>
    <n v="1"/>
    <n v="1"/>
  </r>
  <r>
    <s v="0cf89b19-629b-47b6-8a2d-96e7db42f2ea"/>
    <x v="50"/>
    <x v="309"/>
    <n v="-0.0098217441"/>
    <n v="-0.0098217441"/>
    <x v="1"/>
    <n v="5.442775763852926"/>
    <n v="-0.05345755074624547"/>
    <n v="-0.053457550746245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7423cede7383058db33c788f9aefcb9539d0ea9292db12eadb9dc3973d93b"/>
    <n v="1"/>
    <n v="1"/>
  </r>
  <r>
    <s v="73a16da9-0142-43a4-b6f3-87b808e582ca"/>
    <x v="50"/>
    <x v="309"/>
    <n v="-0.0126607779"/>
    <n v="-0.0126607779"/>
    <x v="1"/>
    <n v="5.442775763852926"/>
    <n v="-0.06890977510564474"/>
    <n v="-0.068909775105644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1162cda9378acc4ab67b93733a820ccd26cb5d7e5a6aacb7a668de7607e972"/>
    <n v="1"/>
    <n v="1"/>
  </r>
  <r>
    <s v="3e994feb-d13f-4443-8002-4fb1a9ba45be"/>
    <x v="50"/>
    <x v="309"/>
    <n v="-0.0130919655"/>
    <n v="-0.0130919655"/>
    <x v="1"/>
    <n v="5.442775763852926"/>
    <n v="-0.07125663252459864"/>
    <n v="-0.0712566325245986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679280a1a95b982098bdd296d3772ac68b0727b2984043c79dea795102b3f7"/>
    <n v="1"/>
    <n v="1"/>
  </r>
  <r>
    <s v="e229ea0b-255c-49ca-b162-ffcf2292788c"/>
    <x v="51"/>
    <x v="310"/>
    <n v="-0.2036737906"/>
    <n v="-0.2036737906"/>
    <x v="1"/>
    <n v="6.008359456635318"/>
    <n v="-1.223745345820272"/>
    <n v="-1.2237453458202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cb4f945dc4a960795394a916a6940afcc0a04c67da5230213f213dd8cecb17"/>
    <n v="1"/>
    <n v="1"/>
  </r>
  <r>
    <s v="fb903b09-c446-4cb7-bbe0-f03e29ba86dd"/>
    <x v="51"/>
    <x v="310"/>
    <n v="-0.006449193900000001"/>
    <n v="-0.006449193900000001"/>
    <x v="1"/>
    <n v="6.008359456635318"/>
    <n v="-0.03874907515673982"/>
    <n v="-0.038749075156739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2c2901b9d6d7f52af06bd70e114bbb76fcf5386e13871e6fc91791c8b33664"/>
    <n v="1"/>
    <n v="1"/>
  </r>
  <r>
    <s v="59f37313-8bb6-44d4-98be-899a87a996ae"/>
    <x v="51"/>
    <x v="310"/>
    <n v="-0.146510196"/>
    <n v="-0.146510196"/>
    <x v="1"/>
    <n v="6.008359456635318"/>
    <n v="-0.8802859216300941"/>
    <n v="-0.88028592163009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ab932e849e32a55f00970668e9ee9ebd53d36bb1d1c7ff5a49e0d5b126b4fb"/>
    <n v="1"/>
    <n v="1"/>
  </r>
  <r>
    <s v="edf21739-08b8-47e7-bdd9-8ac2b3e99ed7"/>
    <x v="51"/>
    <x v="310"/>
    <n v="-0.0076965714"/>
    <n v="-0.0076965714"/>
    <x v="1"/>
    <n v="6.008359456635318"/>
    <n v="-0.04624376755485893"/>
    <n v="-0.046243767554858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7736ecf37dcd26f2757465561a37715a409374ab9611633a60b2f7c1112bdc"/>
    <n v="1"/>
    <n v="1"/>
  </r>
  <r>
    <s v="08aad135-bd5a-4ffc-a6ce-60975d000746"/>
    <x v="51"/>
    <x v="310"/>
    <n v="-0.009811332899999999"/>
    <n v="-0.009811332899999999"/>
    <x v="1"/>
    <n v="6.008359456635318"/>
    <n v="-0.05895001481191221"/>
    <n v="-0.058950014811912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c471562c7fffeb2da4229d53a0a4514c695ab7ffa439cab153f26a2207478e"/>
    <n v="1"/>
    <n v="1"/>
  </r>
  <r>
    <s v="6fb56b9e-f7b0-4780-865d-f93124ee1a52"/>
    <x v="51"/>
    <x v="310"/>
    <n v="-0.0229106"/>
    <n v="-0.0229106"/>
    <x v="1"/>
    <n v="6.008359456635318"/>
    <n v="-0.1376551201671891"/>
    <n v="-0.1376551201671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342e22b9c51bb36d0eec603c2210104bc852136c615bf4f610e8e8ec8af6fa"/>
    <n v="1"/>
    <n v="1"/>
  </r>
  <r>
    <s v="5685630d-fb43-4ab0-8f73-d2a7a645520f"/>
    <x v="51"/>
    <x v="310"/>
    <n v="-0.0217493"/>
    <n v="-0.0217493"/>
    <x v="1"/>
    <n v="6.008359456635318"/>
    <n v="-0.1306776123301985"/>
    <n v="-0.130677612330198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1d416a21a2445f0b705ee757bb1079b4403e944add8b7544fa14860e0aa6e66"/>
    <n v="1"/>
    <n v="1"/>
  </r>
  <r>
    <s v="f636138f-4cac-4720-aa4b-1db12a7ff923"/>
    <x v="51"/>
    <x v="310"/>
    <n v="-0.0220244"/>
    <n v="-0.0220244"/>
    <x v="1"/>
    <n v="6.008359456635318"/>
    <n v="-0.1323305120167189"/>
    <n v="-0.13233051201671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28be6e4d8ef4ed6841532029ae6686b4f1f5ca792eb26df5df065199cb7a165"/>
    <n v="1"/>
    <n v="1"/>
  </r>
  <r>
    <s v="d6c04bbf-ddc3-48ba-b2da-8192ea1727cd"/>
    <x v="51"/>
    <x v="310"/>
    <n v="-0.0214784"/>
    <n v="-0.0214784"/>
    <x v="1"/>
    <n v="6.008359456635318"/>
    <n v="-0.129049947753396"/>
    <n v="-0.12904994775339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94319adb841ab508d4b2016fe2bbb7235b65a4aadd38c17c3407dd8d092e854"/>
    <n v="1"/>
    <n v="1"/>
  </r>
  <r>
    <s v="220feb06-67aa-48ac-b1b8-f8c3dbca49b1"/>
    <x v="51"/>
    <x v="310"/>
    <n v="-0.0215708"/>
    <n v="-0.0215708"/>
    <x v="1"/>
    <n v="6.008359456635318"/>
    <n v="-0.1296051201671891"/>
    <n v="-0.1296051201671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7db3f98c200f05d7e403bc5e27e27ab9e281bca1f340ea8038539c255dbce2e"/>
    <n v="1"/>
    <n v="1"/>
  </r>
  <r>
    <s v="cf9392b9-e43d-4a26-ba77-61f7ba973461"/>
    <x v="51"/>
    <x v="310"/>
    <n v="-0.0221588"/>
    <n v="-0.0221588"/>
    <x v="1"/>
    <n v="6.008359456635318"/>
    <n v="-0.1331380355276907"/>
    <n v="-0.133138035527690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7318a3d09ec3b0ee6161696094ba48025abdd20c9788844fa9416b791ecf34a"/>
    <n v="1"/>
    <n v="1"/>
  </r>
  <r>
    <s v="718316d2-6fa8-4a07-a98a-cf666460662a"/>
    <x v="51"/>
    <x v="310"/>
    <n v="-0.0215686311"/>
    <n v="-0.0215686311"/>
    <x v="1"/>
    <n v="6.008359456635318"/>
    <n v="-0.1295920886363636"/>
    <n v="-0.1295920886363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b645d98c6a220b66489db302a370f4c41cd578792f20fbad23841803de96cd"/>
    <n v="1"/>
    <n v="1"/>
  </r>
  <r>
    <s v="c5d0e167-7502-45dc-bb9c-0a55fbbf49af"/>
    <x v="51"/>
    <x v="310"/>
    <n v="-0.010116186"/>
    <n v="-0.010116186"/>
    <x v="1"/>
    <n v="6.008359456635318"/>
    <n v="-0.06078168181818182"/>
    <n v="-0.060781681818181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dd24b863dc0df930f8ef9c1d111aabef8e92b395160135ea4fa3da29c1d73b"/>
    <n v="1"/>
    <n v="1"/>
  </r>
  <r>
    <s v="e4236952-89fd-4d6f-8f38-c3ed6e1dc8f8"/>
    <x v="51"/>
    <x v="310"/>
    <n v="-0.0234041"/>
    <n v="-0.0234041"/>
    <x v="1"/>
    <n v="6.008359456635318"/>
    <n v="-0.1406202455590387"/>
    <n v="-0.140620245559038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52dca68d0f93cf735a6886c64880e9384f993275f115c8b268849e121dbd750"/>
    <n v="1"/>
    <n v="1"/>
  </r>
  <r>
    <s v="36338c85-56dd-460e-b40e-71dbb96fe1fa"/>
    <x v="51"/>
    <x v="310"/>
    <n v="-0.002048606073612"/>
    <n v="-0.002048606073612"/>
    <x v="1"/>
    <n v="6.008359456635318"/>
    <n v="-0.01230876167530721"/>
    <n v="-0.01230876167530721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f11bb42086910ca67a76e00acc9bf6542e7c39210f95a4e543d6a629d1444e3"/>
    <n v="1"/>
    <n v="1"/>
  </r>
  <r>
    <s v="f523c188-160e-4e43-85ee-ef9367361d5b"/>
    <x v="51"/>
    <x v="310"/>
    <n v="-0.001919286640971"/>
    <n v="-0.001919286640971"/>
    <x v="1"/>
    <n v="6.008359456635318"/>
    <n v="-0.01153176403927194"/>
    <n v="-0.01153176403927194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d04d92477a4020041ca6fcf98272a0bcb3f025ade9b0b1c0026e88332a26ce8"/>
    <n v="1"/>
    <n v="1"/>
  </r>
  <r>
    <s v="db72b782-e18a-4b2c-8dae-98ca81929f85"/>
    <x v="51"/>
    <x v="310"/>
    <n v="-0.00667854893887333"/>
    <n v="-0.00667854893887333"/>
    <x v="1"/>
    <n v="6.008359456635318"/>
    <n v="-0.04012712267348134"/>
    <n v="-0.040127122673481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29113e0aad950addffe838bd7010085549385807474ef5cddddfd3d02f283fa"/>
    <n v="1"/>
    <n v="1"/>
  </r>
  <r>
    <s v="ee8bc4a1-d35c-4b40-8111-224fee702067"/>
    <x v="51"/>
    <x v="310"/>
    <n v="-0.021575"/>
    <n v="-0.021575"/>
    <x v="1"/>
    <n v="6.008359456635318"/>
    <n v="-0.129630355276907"/>
    <n v="-0.12963035527690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ce1ad4af248636785e8485a539e22730981e47ee2598e6535a7eb31f601e465"/>
    <n v="1"/>
    <n v="1"/>
  </r>
  <r>
    <s v="351d8f7c-56de-43d8-82db-f04b1aad17ba"/>
    <x v="51"/>
    <x v="310"/>
    <n v="-0.008519636148653538"/>
    <n v="-0.008519636148653538"/>
    <x v="1"/>
    <n v="6.008359456635318"/>
    <n v="-0.05118903642085459"/>
    <n v="-0.051189036420854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ba26f9dafb38b05358b475b6612976ba9ded6689de0f1eaf9e65244ec5a3ee"/>
    <n v="1"/>
    <n v="1"/>
  </r>
  <r>
    <s v="67f4b032-757e-466a-aef4-7ae9f8e0bd67"/>
    <x v="51"/>
    <x v="310"/>
    <n v="-0.0763354368"/>
    <n v="-0.0763354368"/>
    <x v="1"/>
    <n v="6.008359456635318"/>
    <n v="-0.4586507435736677"/>
    <n v="-0.45865074357366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7317c1735dc8e227e61fb2ebd23b369535285925dedf0b2762fcc648bb5c00"/>
    <n v="1"/>
    <n v="1"/>
  </r>
  <r>
    <s v="68b123b7-ae93-4036-98f9-dd81dddf92cb"/>
    <x v="51"/>
    <x v="310"/>
    <n v="-0.007476735056228724"/>
    <n v="-0.007476735056228724"/>
    <x v="1"/>
    <n v="6.008359456635318"/>
    <n v="-0.04492291177984865"/>
    <n v="-0.04492291177984865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ff39eef0ec8c048340a8833f60cf77571731ab1fa525dc27f3cbb9fe0cd0347"/>
    <n v="1"/>
    <n v="1"/>
  </r>
  <r>
    <s v="3bf67652-8094-4c94-af6a-2f1524380d4b"/>
    <x v="51"/>
    <x v="310"/>
    <n v="-0.0169431429"/>
    <n v="-0.0169431429"/>
    <x v="1"/>
    <n v="6.008359456635318"/>
    <n v="-0.1018004928683385"/>
    <n v="-0.10180049286833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2d9a43f0e2fa5a88e3742df8d6706a84e894697fda616386c926fe33ddab8a"/>
    <n v="1"/>
    <n v="1"/>
  </r>
  <r>
    <s v="88ee30bb-1172-4656-94cf-286e9a2d4ff6"/>
    <x v="51"/>
    <x v="310"/>
    <n v="-0.04441664920000001"/>
    <n v="-0.04441664920000001"/>
    <x v="1"/>
    <n v="6.008359456635318"/>
    <n v="-0.2668711942528736"/>
    <n v="-0.26687119425287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5e24d57913ba012714255611985ebe7decb49b0af2812398ea53c619e3e9fa"/>
    <n v="1"/>
    <n v="1"/>
  </r>
  <r>
    <s v="47d89637-2639-4414-b6b2-df176cce25fd"/>
    <x v="51"/>
    <x v="310"/>
    <n v="-0.032365056"/>
    <n v="-0.032365056"/>
    <x v="1"/>
    <n v="6.008359456635318"/>
    <n v="-0.1944608902821317"/>
    <n v="-0.19446089028213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14a93c64859d6b5ed92d2dae0674cb46e4bdf5ee4c5e83015b1b1a0947dabe"/>
    <n v="1"/>
    <n v="1"/>
  </r>
  <r>
    <s v="89cdfcb3-c291-40de-a1d6-06562682c5b3"/>
    <x v="51"/>
    <x v="310"/>
    <n v="-0.127929678"/>
    <n v="-0.127929678"/>
    <x v="1"/>
    <n v="6.008359456635318"/>
    <n v="-0.7686474905956113"/>
    <n v="-0.76864749059561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016f4f790c879b0794407b040fa6073976fa0a16382ba8aa33bb4b3d5082a5"/>
    <n v="1"/>
    <n v="1"/>
  </r>
  <r>
    <s v="29344ef6-ab49-4260-ac60-a03391d0c374"/>
    <x v="51"/>
    <x v="310"/>
    <n v="-0.0231143"/>
    <n v="-0.0231143"/>
    <x v="1"/>
    <n v="6.008359456635318"/>
    <n v="-0.1388790229885057"/>
    <n v="-0.138879022988505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3dce021a6ade3ff3dc3573889762e765873b51afa575a3bf9c0149acebff984"/>
    <n v="1"/>
    <n v="1"/>
  </r>
  <r>
    <s v="81cd1b82-b14b-4f85-899b-8715fcb0406e"/>
    <x v="51"/>
    <x v="310"/>
    <n v="-0.1001003904"/>
    <n v="-0.1001003904"/>
    <x v="1"/>
    <n v="6.008359456635318"/>
    <n v="-0.6014391272727273"/>
    <n v="-0.60143912727272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43e4a5d54d36efae71e135cf8fedb07e5f30f82a56b0962d7b47008e9640e4"/>
    <n v="1"/>
    <n v="1"/>
  </r>
  <r>
    <s v="d32b6247-df05-4f05-b3ba-c82647f26c9e"/>
    <x v="51"/>
    <x v="310"/>
    <n v="-0.0596185716"/>
    <n v="-0.0596185716"/>
    <x v="1"/>
    <n v="6.008359456635318"/>
    <n v="-0.3582098084639498"/>
    <n v="-0.35820980846394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f175fa3db8487e8de9a8f8a49b2572e9bac31bd07e44c306c85dd041d401be"/>
    <n v="1"/>
    <n v="1"/>
  </r>
  <r>
    <s v="0abf8ad1-c69f-4e7c-985d-be0fd3238a4e"/>
    <x v="51"/>
    <x v="310"/>
    <n v="-0.0654199104"/>
    <n v="-0.0654199104"/>
    <x v="1"/>
    <n v="6.008359456635318"/>
    <n v="-0.3930663373040753"/>
    <n v="-0.39306633730407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ecc7fea2f533a2548f81ea06c05350b953663a94a82d49b5d34def8dfd5ade"/>
    <n v="1"/>
    <n v="1"/>
  </r>
  <r>
    <s v="2f9ddef8-d24a-4bd8-894c-90063f703799"/>
    <x v="51"/>
    <x v="310"/>
    <n v="-0.0413353664"/>
    <n v="-0.0413353664"/>
    <x v="1"/>
    <n v="6.008359456635318"/>
    <n v="-0.2483577396029258"/>
    <n v="-0.248357739602925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d16256d260af5478230e0b9a52260889d902763847aef8e3d6026f0a9530de"/>
    <n v="1"/>
    <n v="1"/>
  </r>
  <r>
    <s v="1f153d4d-49fe-47c2-be86-e20e8d2bf151"/>
    <x v="51"/>
    <x v="310"/>
    <n v="-0.008189477400000001"/>
    <n v="-0.008189477400000001"/>
    <x v="1"/>
    <n v="6.008359456635318"/>
    <n v="-0.04920532398119123"/>
    <n v="-0.049205323981191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2fba35f5b599c05e99c2ce9c7945f62df5f5e071470daf6b98268fb42c7ab8"/>
    <n v="1"/>
    <n v="1"/>
  </r>
  <r>
    <s v="71aa5c1c-70e2-4e02-98ee-813ebbb5c47f"/>
    <x v="52"/>
    <x v="311"/>
    <n v="-0.0173404866"/>
    <n v="-0.0173404866"/>
    <x v="1"/>
    <n v="5.866182572614108"/>
    <n v="-0.1017224602935685"/>
    <n v="-0.10172246029356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2a535efcb1033c47adbcdb0fd9631d4dda9e9c6d28614ad799c09e182d9ec2"/>
    <n v="1"/>
    <n v="1"/>
  </r>
  <r>
    <s v="3749227f-13ae-400e-b2da-c9d3f515bbb0"/>
    <x v="52"/>
    <x v="311"/>
    <n v="-0.1642181136"/>
    <n v="-0.1642181136"/>
    <x v="1"/>
    <n v="5.866182572614108"/>
    <n v="-0.9633334361078838"/>
    <n v="-0.963333436107883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d680c8af34faf11c8db51d08ab1701a8016b9bef83ce1fe5aec3cca3221a39"/>
    <n v="1"/>
    <n v="1"/>
  </r>
  <r>
    <s v="e2bc3b56-fccf-494b-bb76-c7b238ae16f5"/>
    <x v="52"/>
    <x v="311"/>
    <n v="-0.0094224424"/>
    <n v="-0.0094224424"/>
    <x v="1"/>
    <n v="5.866182572614108"/>
    <n v="-0.05527376739834025"/>
    <n v="-0.055273767398340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bd68c9b7aa807d8dd84af9b6bd7c944020735f625d3877622642ce5b52d2e8"/>
    <n v="1"/>
    <n v="1"/>
  </r>
  <r>
    <s v="e4946721-c508-4910-aa0b-7fcd9c388e88"/>
    <x v="52"/>
    <x v="311"/>
    <n v="-0.0079114518"/>
    <n v="-0.0079114518"/>
    <x v="1"/>
    <n v="5.866182572614108"/>
    <n v="-0.04641002067323652"/>
    <n v="-0.046410020673236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88e1dc0123b246e6c98618ce3f40f99128128524b0b9fc18a1778481447ca3"/>
    <n v="1"/>
    <n v="1"/>
  </r>
  <r>
    <s v="e8c12a62-6385-413e-b428-c93c6a578af2"/>
    <x v="52"/>
    <x v="311"/>
    <n v="-0.0161808516"/>
    <n v="-0.0161808516"/>
    <x v="1"/>
    <n v="5.866182572614108"/>
    <n v="-0.09491982966597512"/>
    <n v="-0.094919829665975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2e75185ac9e1e68cefb31e183fcd421f5ec5ed1958d90718b0aa257d3be108"/>
    <n v="1"/>
    <n v="1"/>
  </r>
  <r>
    <s v="b12dd747-3b07-4708-aa2a-287d25c9b747"/>
    <x v="52"/>
    <x v="311"/>
    <n v="-0.1991406161528477"/>
    <n v="-0.1991406161528477"/>
    <x v="1"/>
    <n v="5.866182572614108"/>
    <n v="-1.168195211975471"/>
    <n v="-1.16819521197547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820f7e3db4838b2ca9e14a41b17386e1a1693d30d005aa99b922845c0ebd7fc"/>
    <n v="1"/>
    <n v="1"/>
  </r>
  <r>
    <s v="a6175402-204b-4f68-83b2-8cdf1289de09"/>
    <x v="52"/>
    <x v="311"/>
    <n v="-0.0060589953"/>
    <n v="-0.0060589953"/>
    <x v="1"/>
    <n v="5.866182572614108"/>
    <n v="-0.03554317263641079"/>
    <n v="-0.035543172636410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f69192bfddcbd978ea5f798562e4b8fafebc62a2a4010cb93e282fd44eabb8"/>
    <n v="1"/>
    <n v="1"/>
  </r>
  <r>
    <s v="11dfb0bf-dc42-49b1-a3e1-6d2324ee7c8e"/>
    <x v="52"/>
    <x v="311"/>
    <n v="-0.022862153046641"/>
    <n v="-0.022862153046641"/>
    <x v="1"/>
    <n v="5.866182572614108"/>
    <n v="-0.134113563774642"/>
    <n v="-0.13411356377464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00fa001ebd074cf09ef403f6166467465a6489300c8d76be0c3b7537a6ef2b7"/>
    <n v="1"/>
    <n v="1"/>
  </r>
  <r>
    <s v="3bd7e19b-7fbc-4be7-b6ed-4253c5bf2b25"/>
    <x v="52"/>
    <x v="311"/>
    <n v="-0.0225473"/>
    <n v="-0.0225473"/>
    <x v="1"/>
    <n v="5.866182572614108"/>
    <n v="-0.1322665783195021"/>
    <n v="-0.13226657831950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68f7064b2abb0887fd8a24e45fcd271fe098a6bc3d46002080150cee94ed892"/>
    <n v="1"/>
    <n v="1"/>
  </r>
  <r>
    <s v="fc4a3b23-12f6-4482-9acc-f843fea9a05d"/>
    <x v="52"/>
    <x v="311"/>
    <n v="-0.0224276"/>
    <n v="-0.0224276"/>
    <x v="1"/>
    <n v="5.866182572614108"/>
    <n v="-0.1315643962655602"/>
    <n v="-0.131564396265560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58e98b3eb75ea815e11b21bcda96f3a31a92b45c02cda357327d7360ee659f3"/>
    <n v="1"/>
    <n v="1"/>
  </r>
  <r>
    <s v="8e9c3252-80d0-42bc-8b60-39aa5424684a"/>
    <x v="52"/>
    <x v="311"/>
    <n v="-0.0219719"/>
    <n v="-0.0219719"/>
    <x v="1"/>
    <n v="5.866182572614108"/>
    <n v="-0.1288911768672199"/>
    <n v="-0.12889117686721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4d66d5622b4202a6922128a4056076c5c7200ae13bfa2c80ed16e8848468fa"/>
    <n v="1"/>
    <n v="1"/>
  </r>
  <r>
    <s v="9201e88a-e733-46a2-8a8e-d42cc5ea0c14"/>
    <x v="52"/>
    <x v="311"/>
    <n v="-0.0228602"/>
    <n v="-0.0228602"/>
    <x v="1"/>
    <n v="5.866182572614108"/>
    <n v="-0.1341021068464731"/>
    <n v="-0.13410210684647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2e48bf99f4337552b44a4e8430a15798b4a1f252543bc68b0f0fda3e4debd62"/>
    <n v="1"/>
    <n v="1"/>
  </r>
  <r>
    <s v="f667497d-84db-4d45-a990-a862975414ec"/>
    <x v="52"/>
    <x v="311"/>
    <n v="-0.0146813403"/>
    <n v="-0.0146813403"/>
    <x v="1"/>
    <n v="5.866182572614108"/>
    <n v="-0.08612342261047719"/>
    <n v="-0.086123422610477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bd5a76ddd8a9b0a2818796b7e552925e70efcc3ffea910c63d89281a991d4b"/>
    <n v="1"/>
    <n v="1"/>
  </r>
  <r>
    <s v="994d890e-76c2-4769-930a-b612ca6fdc5c"/>
    <x v="52"/>
    <x v="311"/>
    <n v="-0.0222410589"/>
    <n v="-0.0222410589"/>
    <x v="1"/>
    <n v="5.866182572614108"/>
    <n v="-0.1304701121156639"/>
    <n v="-0.13047011211566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08b1404a9e08740017a2ac1bd648de7ccdd820ef3bbd1e4cfcfa0c565c7f63"/>
    <n v="1"/>
    <n v="1"/>
  </r>
  <r>
    <s v="a9979966-1b53-47be-a1c9-6b9c4e8265fd"/>
    <x v="52"/>
    <x v="311"/>
    <n v="-0.0112580715"/>
    <n v="-0.0112580715"/>
    <x v="1"/>
    <n v="5.866182572614108"/>
    <n v="-0.06604190283454359"/>
    <n v="-0.066041902834543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3fc51c5ee8a69b51411b37b4c87a38500b1955e4e319aa0d1a7333746f1398"/>
    <n v="1"/>
    <n v="1"/>
  </r>
  <r>
    <s v="7b36b729-862a-4ecb-a152-e76443cef937"/>
    <x v="52"/>
    <x v="311"/>
    <n v="-0.0087415614"/>
    <n v="-0.0087415614"/>
    <x v="1"/>
    <n v="5.866182572614108"/>
    <n v="-0.05127959514211619"/>
    <n v="-0.051279595142116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5afdfcf1c15c3c0dc1b26f41fff73bf0d25dbff8c8b46e6956d8a075d7ba44"/>
    <n v="1"/>
    <n v="1"/>
  </r>
  <r>
    <s v="1dcd8198-8888-40e7-9383-4476e9ea9810"/>
    <x v="52"/>
    <x v="311"/>
    <n v="-0.1052703744"/>
    <n v="-0.1052703744"/>
    <x v="1"/>
    <n v="5.866182572614108"/>
    <n v="-0.6175352357178424"/>
    <n v="-0.617535235717842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4d22c969b8d389f2b1b9e4a226c2e856250e8ceb49ac60ad38c2b6b7fc6707"/>
    <n v="1"/>
    <n v="1"/>
  </r>
  <r>
    <s v="857f59aa-5e68-4df2-87f5-453043feafd4"/>
    <x v="52"/>
    <x v="311"/>
    <n v="-0.106376628"/>
    <n v="-0.106376628"/>
    <x v="1"/>
    <n v="5.866182572614108"/>
    <n v="-0.624024721307054"/>
    <n v="-0.62402472130705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0ac2ace63dca1bfe9ce85039ecea8990503231f70c1c91576410ac3481730e"/>
    <n v="1"/>
    <n v="1"/>
  </r>
  <r>
    <s v="1d7029e0-58a5-4bf3-ab09-e2a275bf7501"/>
    <x v="52"/>
    <x v="311"/>
    <n v="1673.971639"/>
    <n v="1673.971639"/>
    <x v="5"/>
    <n v="5.186721991701245"/>
    <n v="8682.425513485477"/>
    <n v="8682.425513485477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5cf8443a-b309-45e1-b9bd-724bd9e97f4c"/>
    <x v="53"/>
    <x v="312"/>
    <n v="-0.007233693"/>
    <n v="-0.007233693"/>
    <x v="1"/>
    <n v="5.944531658817373"/>
    <n v="-0.04300091704866562"/>
    <n v="-0.04300091704866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b41219a77a6d3a1a2f2ba53ca32bbef48195f25df00feacc196f7b7b8ba8a9"/>
    <n v="1"/>
    <n v="1"/>
  </r>
  <r>
    <s v="8a22682c-7e99-4fdb-8506-53f23d05a326"/>
    <x v="53"/>
    <x v="312"/>
    <n v="-0.1757537808"/>
    <n v="-0.1757537808"/>
    <x v="1"/>
    <n v="5.944531658817373"/>
    <n v="-1.044773914122449"/>
    <n v="-1.0447739141224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da1b8629969a8113d0478684e22b00bb61bef007ae453c844ffb51e21974cb"/>
    <n v="1"/>
    <n v="1"/>
  </r>
  <r>
    <s v="d1ffacb8-c147-469a-8219-895ba2d4632a"/>
    <x v="53"/>
    <x v="312"/>
    <n v="-0.1102839192"/>
    <n v="-0.1102839192"/>
    <x v="1"/>
    <n v="5.944531658817373"/>
    <n v="-0.6555862491428571"/>
    <n v="-0.6555862491428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7d83624e428a10c510379beae2a9466d546e5f5465b3901f730101cae1cd6"/>
    <n v="1"/>
    <n v="1"/>
  </r>
  <r>
    <s v="f9d9a66e-79d9-420a-8d30-360f21a2002c"/>
    <x v="53"/>
    <x v="312"/>
    <n v="-0.0109931757"/>
    <n v="-0.0109931757"/>
    <x v="1"/>
    <n v="5.944531658817373"/>
    <n v="-0.06534928097959183"/>
    <n v="-0.0653492809795918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aa2f80581d5da3608b34005cfad316f5d55067ea977727341a14880a264496"/>
    <n v="1"/>
    <n v="1"/>
  </r>
  <r>
    <s v="77747247-d09a-4264-b865-a5fbce90df2d"/>
    <x v="53"/>
    <x v="312"/>
    <n v="-0.009903027599999999"/>
    <n v="-0.009903027599999999"/>
    <x v="1"/>
    <n v="5.944531658817373"/>
    <n v="-0.05886886108634222"/>
    <n v="-0.058868861086342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791afe342a6547194d755feda04f4c48893d8e3b4655fa00e381f7b9d2da03"/>
    <n v="1"/>
    <n v="1"/>
  </r>
  <r>
    <s v="f70b530e-b300-4b31-aa1d-69c0f32cb7b4"/>
    <x v="53"/>
    <x v="312"/>
    <n v="-0.0224801"/>
    <n v="-0.0224801"/>
    <x v="1"/>
    <n v="5.944531658817373"/>
    <n v="-0.1336336661433804"/>
    <n v="-0.13363366614338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f1ec0a198ac77039fef0019ee13601dd604e84cbff597c7a0f689b15528e09"/>
    <n v="1"/>
    <n v="1"/>
  </r>
  <r>
    <s v="89b08fa8-a7d6-4f72-ba61-8648fe0eb726"/>
    <x v="53"/>
    <x v="312"/>
    <n v="-0.0227468"/>
    <n v="-0.0227468"/>
    <x v="1"/>
    <n v="5.944531658817373"/>
    <n v="-0.135219072736787"/>
    <n v="-0.13521907273678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56898bb79401babf857e78045c4ce8ae4e2879d50e713c35ee3a9f625f0e441"/>
    <n v="1"/>
    <n v="1"/>
  </r>
  <r>
    <s v="d3faef79-e537-4f8f-a9c5-1a27769453d8"/>
    <x v="53"/>
    <x v="312"/>
    <n v="-0.1134727344"/>
    <n v="-0.1134727344"/>
    <x v="1"/>
    <n v="5.944531658817373"/>
    <n v="-0.6745422620533752"/>
    <n v="-0.67454226205337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73f4ac47f4509fe2438921e00a397de32b8b23235749fcce8b9c13baa2100c"/>
    <n v="1"/>
    <n v="1"/>
  </r>
  <r>
    <s v="d31f38b5-fca3-4444-a647-be2dc35a806e"/>
    <x v="53"/>
    <x v="312"/>
    <n v="-0.0225347"/>
    <n v="-0.0225347"/>
    <x v="1"/>
    <n v="5.944531658817373"/>
    <n v="-0.1339582375719519"/>
    <n v="-0.13395823757195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df0044066d5b38389c0fcc06e4298b7cc41dbb6b3192e99d16204ec1be711ee"/>
    <n v="1"/>
    <n v="1"/>
  </r>
  <r>
    <s v="680e6085-0aa6-4e38-a92c-0d4bc08ee4b1"/>
    <x v="53"/>
    <x v="312"/>
    <n v="-0.0216086"/>
    <n v="-0.0216086"/>
    <x v="1"/>
    <n v="5.944531658817373"/>
    <n v="-0.1284530068027211"/>
    <n v="-0.12845300680272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e5ba2ed8b1c7c07706b70c5493ab2b42cc5eea4ca641e547732f0d505bd0e69"/>
    <n v="1"/>
    <n v="1"/>
  </r>
  <r>
    <s v="1531840f-6546-47c9-9bc3-9238430cf9bd"/>
    <x v="53"/>
    <x v="312"/>
    <n v="-0.007134524800000001"/>
    <n v="-0.007134524800000001"/>
    <x v="1"/>
    <n v="5.944531658817373"/>
    <n v="-0.04241140854421769"/>
    <n v="-0.042411408544217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6aa63023a95678fa5b0b047b9dde6c97f77e81a594ba3678c034a9992e758"/>
    <n v="1"/>
    <n v="1"/>
  </r>
  <r>
    <s v="d02d3988-6c17-4e25-a05b-0954bdd95617"/>
    <x v="350"/>
    <x v="609"/>
    <n v="-0.0129289527"/>
    <n v="-0.0129289527"/>
    <x v="1"/>
    <n v="5.902668759811617"/>
    <n v="-0.07631532519937206"/>
    <n v="-0.076315325199372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79e941a7b2c1a40ae29064590e8afe7a6c9b8127cc9d7856c5293392bb0b0d"/>
    <n v="1"/>
    <n v="1"/>
  </r>
  <r>
    <s v="f065c1bb-1405-4e2b-93ed-ae0800db844a"/>
    <x v="350"/>
    <x v="609"/>
    <n v="-0.0136726986"/>
    <n v="-0.0136726986"/>
    <x v="1"/>
    <n v="5.902668759811617"/>
    <n v="-0.08070541088854002"/>
    <n v="-0.080705410888540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72dc5644de284a3e548b5b98b22820cda9d2f612862d2ff861090b38a37465"/>
    <n v="1"/>
    <n v="1"/>
  </r>
  <r>
    <s v="c5f67948-0141-42d8-aca4-f30de31ffbe8"/>
    <x v="350"/>
    <x v="609"/>
    <n v="-0.007916309099999999"/>
    <n v="-0.007916309099999999"/>
    <x v="1"/>
    <n v="5.902668759811617"/>
    <n v="-0.04672735041758241"/>
    <n v="-0.046727350417582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9e95db52122bfb344906382c0a38aa9c2ab3b685b846606a1029ef818e87e"/>
    <n v="1"/>
    <n v="1"/>
  </r>
  <r>
    <s v="7834c6ee-8904-4ba7-9416-40ec6b23d0ac"/>
    <x v="350"/>
    <x v="609"/>
    <n v="-0.1024732888"/>
    <n v="-0.1024732888"/>
    <x v="1"/>
    <n v="5.902668759811617"/>
    <n v="-0.6048658805149136"/>
    <n v="-0.60486588051491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7b8133f7823c78cb4c0024537508faad3b92edb51c797cf434db128d3d3404"/>
    <n v="1"/>
    <n v="1"/>
  </r>
  <r>
    <s v="881cb34a-f2a1-43c7-a289-84fe88ab8921"/>
    <x v="350"/>
    <x v="609"/>
    <n v="-0.023612"/>
    <n v="-0.023612"/>
    <x v="1"/>
    <n v="5.902668759811617"/>
    <n v="-0.1393738147566719"/>
    <n v="-0.13937381475667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ab224ea6f1281085cb0f81feccc16a561a6cf338b4c34fcd832ac6e09e0e3b0"/>
    <n v="1"/>
    <n v="1"/>
  </r>
  <r>
    <s v="77891a5d-d60f-4f95-9f14-9f89c9488aed"/>
    <x v="54"/>
    <x v="313"/>
    <n v="-0.0223247"/>
    <n v="-0.0223247"/>
    <x v="1"/>
    <n v="6.120418848167539"/>
    <n v="-0.1366365146596858"/>
    <n v="-0.13663651465968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c71a98565e811c32b78067d4db112356c846e20a0bfb3752473d8ce94da9445"/>
    <n v="1"/>
    <n v="1"/>
  </r>
  <r>
    <s v="7bc6e4a7-01e8-4ec5-b519-16d7c2f9fa5e"/>
    <x v="54"/>
    <x v="313"/>
    <n v="-0.0259689318"/>
    <n v="-0.0259689318"/>
    <x v="1"/>
    <n v="6.120418848167539"/>
    <n v="-0.1589407396554973"/>
    <n v="-0.15894073965549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29e17a4291b64435423becd50e625fcd9a949ae92508ea965cfba494e6efe9"/>
    <n v="1"/>
    <n v="1"/>
  </r>
  <r>
    <s v="deec0600-a536-4e55-8669-43fec3b79dba"/>
    <x v="54"/>
    <x v="313"/>
    <n v="-0.146362524"/>
    <n v="-0.146362524"/>
    <x v="1"/>
    <n v="6.120418848167539"/>
    <n v="-0.8957999505549737"/>
    <n v="-0.89579995055497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e0f7536fad8ca0e389f3827b2eba4b2cc8958189dd7b03efe56490b01d1d1d"/>
    <n v="1"/>
    <n v="1"/>
  </r>
  <r>
    <s v="707b3304-3479-46fe-9c88-5a4d345a5759"/>
    <x v="54"/>
    <x v="313"/>
    <n v="-0.0226082"/>
    <n v="-0.0226082"/>
    <x v="1"/>
    <n v="6.120418848167539"/>
    <n v="-0.1383716534031414"/>
    <n v="-0.138371653403141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136be76f3736c62e5275794ce0289f4af0a139213527cd8053fe8a77767fed1"/>
    <n v="1"/>
    <n v="1"/>
  </r>
  <r>
    <s v="7573487a-ffbe-4447-860b-c1fb6382de68"/>
    <x v="55"/>
    <x v="314"/>
    <n v="-0.1203280344"/>
    <n v="-0.1203280344"/>
    <x v="1"/>
    <n v="6.407310704960836"/>
    <n v="-0.7709791029180157"/>
    <n v="-0.770979102918015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76816973017781d29bff94af0c7f76246766f615aeec191943038c11ca6d05"/>
    <n v="1"/>
    <n v="1"/>
  </r>
  <r>
    <s v="2d2e8caa-5bd8-4dca-bcf0-cda68cdefba0"/>
    <x v="55"/>
    <x v="314"/>
    <n v="-0.0230891"/>
    <n v="-0.0230891"/>
    <x v="1"/>
    <n v="6.407310704960836"/>
    <n v="-0.1479390375979112"/>
    <n v="-0.147939037597911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d80634b78ef7f33fbe6b3b12cf24fd5bb68dd2b9a5196cac923b8d39b9bec68"/>
    <n v="1"/>
    <n v="1"/>
  </r>
  <r>
    <s v="cdba563b-64b3-4042-ad78-aadfe8087bc1"/>
    <x v="55"/>
    <x v="314"/>
    <n v="-0.0519691572"/>
    <n v="-0.0519691572"/>
    <x v="1"/>
    <n v="6.407310704960836"/>
    <n v="-0.3329825372553525"/>
    <n v="-0.33298253725535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a4409df5a6e6e1f15cd8dfd718ed3c297bb7e04ffae494802720f0e6205170"/>
    <n v="1"/>
    <n v="1"/>
  </r>
  <r>
    <s v="c0544b05-8cf0-4857-a1c7-b8e3300007c1"/>
    <x v="55"/>
    <x v="314"/>
    <n v="-0.0240152"/>
    <n v="-0.0240152"/>
    <x v="1"/>
    <n v="6.407310704960836"/>
    <n v="-0.1538728480417755"/>
    <n v="-0.153872848041775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4a60e7442b3d2b59e993e51d495340299654f8389a03e39e3245d5ca025f128"/>
    <n v="1"/>
    <n v="1"/>
  </r>
  <r>
    <s v="03c87de5-f05f-459c-ab2a-2399a2406919"/>
    <x v="55"/>
    <x v="314"/>
    <n v="-0.0180740442"/>
    <n v="-0.0180740442"/>
    <x v="1"/>
    <n v="6.407310704960836"/>
    <n v="-0.1158060168845953"/>
    <n v="-0.11580601688459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b73b69bad0806251ff78e3e72140e7ce0f256061b514b513a3a7e00bbd78da"/>
    <n v="1"/>
    <n v="1"/>
  </r>
  <r>
    <s v="974642a4-78ba-4b74-a2c1-b12e3e061033"/>
    <x v="55"/>
    <x v="314"/>
    <n v="-0.0230744"/>
    <n v="-0.0230744"/>
    <x v="1"/>
    <n v="6.407310704960836"/>
    <n v="-0.1478448501305483"/>
    <n v="-0.14784485013054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5d09c0687ca462fa40dc896e088ce834165be7601e4192382bea1b8d4b2b15e"/>
    <n v="1"/>
    <n v="1"/>
  </r>
  <r>
    <s v="69e43c6c-923d-4648-a0b0-93a22dae42ef"/>
    <x v="55"/>
    <x v="314"/>
    <n v="-0.02252"/>
    <n v="-0.02252"/>
    <x v="1"/>
    <n v="6.407310704960836"/>
    <n v="-0.144292637075718"/>
    <n v="-0.14429263707571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2c5ef64a8d0be812ba84730bb7bcff1e0b0d55c2344edf1edf517793322a67d"/>
    <n v="1"/>
    <n v="1"/>
  </r>
  <r>
    <s v="b0bb1f4b-2e05-418c-9ff4-696f6f1a279d"/>
    <x v="55"/>
    <x v="314"/>
    <n v="-0.2193415328"/>
    <n v="-0.2193415328"/>
    <x v="1"/>
    <n v="6.407310704960836"/>
    <n v="-1.405389351151958"/>
    <n v="-1.40538935115195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739bfe9befb0a811fbebed991c3d19bdd64f406bdf6c7408e2c3ea22a46176"/>
    <n v="1"/>
    <n v="1"/>
  </r>
  <r>
    <s v="c04ead1b-1527-48e7-a4c5-e08456471eae"/>
    <x v="55"/>
    <x v="314"/>
    <n v="13479.610784"/>
    <n v="13479.610784"/>
    <x v="5"/>
    <n v="5.221932114882507"/>
    <n v="70389.61244908617"/>
    <n v="70389.61244908617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beeb382c-c31e-4da0-b739-4c940b53636e"/>
    <x v="56"/>
    <x v="315"/>
    <n v="-0.0252437"/>
    <n v="-0.0252437"/>
    <x v="1"/>
    <n v="6.51380927566441"/>
    <n v="-0.1644326472120897"/>
    <n v="-0.16443264721208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04a0f27a0110b5199abf0ce7de5a312f0d5d8457e4acd9a90735ea1db0c7e0f"/>
    <n v="1"/>
    <n v="1"/>
  </r>
  <r>
    <s v="4171fd4a-30a5-4186-bb6e-58752cc43291"/>
    <x v="56"/>
    <x v="315"/>
    <n v="-0.0238115"/>
    <n v="-0.0238115"/>
    <x v="1"/>
    <n v="6.51380927566441"/>
    <n v="-0.1551035695674831"/>
    <n v="-0.15510356956748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adaa06ee256086bc52b875a16108c6748796d2bfba5aa8ee0c68060da30c16f"/>
    <n v="1"/>
    <n v="1"/>
  </r>
  <r>
    <s v="a75097b3-c400-4ad8-804c-d17a0f1c66e5"/>
    <x v="56"/>
    <x v="315"/>
    <n v="-0.0238115"/>
    <n v="-0.0238115"/>
    <x v="1"/>
    <n v="6.51380927566441"/>
    <n v="-0.1551035695674831"/>
    <n v="-0.15510356956748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c319c6126eb71c7eb9df963ce6bb0cb823528b085ff4b650f61782288afd3f9"/>
    <n v="1"/>
    <n v="1"/>
  </r>
  <r>
    <s v="4797e8f9-48c8-46f7-9a40-a8966f0e2d65"/>
    <x v="56"/>
    <x v="315"/>
    <n v="-0.0235385"/>
    <n v="-0.0235385"/>
    <x v="1"/>
    <n v="6.51380927566441"/>
    <n v="-0.1533252996352267"/>
    <n v="-0.15332529963522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a45aa7932d292813792207568a0f42dd9d65411ced49db4fd134c48403a0cc7"/>
    <n v="1"/>
    <n v="1"/>
  </r>
  <r>
    <s v="f715e4ee-7311-4ccd-bf45-9de91e1eff76"/>
    <x v="56"/>
    <x v="315"/>
    <n v="-0.3729528836"/>
    <n v="-0.3729528836"/>
    <x v="1"/>
    <n v="6.51380927566441"/>
    <n v="-2.429343952579469"/>
    <n v="-2.429343952579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abf4bf428a602fe5989e37d9ec737293e2e7c5e77051d4a036ca296607fcd1"/>
    <n v="1"/>
    <n v="1"/>
  </r>
  <r>
    <s v="e5acd1ad-de35-4fca-a6fb-7fbb81535dde"/>
    <x v="56"/>
    <x v="315"/>
    <n v="-0.3843341308"/>
    <n v="-0.3843341308"/>
    <x v="1"/>
    <n v="6.51380927566441"/>
    <n v="-2.503479226159459"/>
    <n v="-2.5034792261594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2bf6597b14d030c8221feb57e88be18cf0163def07f85a45b08160d241e895"/>
    <n v="1"/>
    <n v="1"/>
  </r>
  <r>
    <s v="af4472ec-d6a3-4b0b-927b-262904c8647f"/>
    <x v="56"/>
    <x v="315"/>
    <n v="-0.2831840576"/>
    <n v="-0.2831840576"/>
    <x v="1"/>
    <n v="6.51380927566441"/>
    <n v="-1.844606941115164"/>
    <n v="-1.8446069411151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cb2ab8a885679c9118f7d36b00d7431312db03d5911f51298272c4365b5967"/>
    <n v="1"/>
    <n v="1"/>
  </r>
  <r>
    <s v="4cabc807-4937-4e8e-b0fe-d453e0370e99"/>
    <x v="56"/>
    <x v="315"/>
    <n v="-0.8473939883999999"/>
    <n v="-0.8473939883999999"/>
    <x v="1"/>
    <n v="6.51380927566441"/>
    <n v="-5.519762821782178"/>
    <n v="-5.5197628217821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5722abcc8b24a5c6d1417823965ea42edbf69a4093af859cd20ed8c9490dc9"/>
    <n v="1"/>
    <n v="1"/>
  </r>
  <r>
    <s v="4f1d9a23-ca35-425e-8372-acf5b28a4555"/>
    <x v="56"/>
    <x v="315"/>
    <n v="-0.601827958"/>
    <n v="-0.601827958"/>
    <x v="1"/>
    <n v="6.51380927566441"/>
    <n v="-3.920192535174571"/>
    <n v="-3.920192535174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34d7b35dbd311dd42f1b814b05fc101e83ffc378b0cf6925bd0776e5da1fa2"/>
    <n v="1"/>
    <n v="1"/>
  </r>
  <r>
    <s v="54a3b857-699e-475f-9f69-7fc56196b215"/>
    <x v="56"/>
    <x v="315"/>
    <n v="-0.0243029"/>
    <n v="-0.0243029"/>
    <x v="1"/>
    <n v="6.51380927566441"/>
    <n v="-0.1583044554455446"/>
    <n v="-0.15830445544554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0b10a41765b3e9c9bb3ed28f74de7c3a7bf5ece7ec83b472194e1da16de8ff"/>
    <n v="1"/>
    <n v="1"/>
  </r>
  <r>
    <s v="c4ddedc7-0c3d-45fe-9774-ef9982417da6"/>
    <x v="56"/>
    <x v="315"/>
    <n v="-0.0236057"/>
    <n v="-0.0236057"/>
    <x v="1"/>
    <n v="6.51380927566441"/>
    <n v="-0.1537630276185513"/>
    <n v="-0.153763027618551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c60ecc03439548a7022a1442ca1c69de3a526973fa71b023192da28d647fd35"/>
    <n v="1"/>
    <n v="1"/>
  </r>
  <r>
    <s v="5ee50228-f2c1-4f5f-a49d-dde154fd54a6"/>
    <x v="56"/>
    <x v="315"/>
    <n v="-0.0187073978"/>
    <n v="-0.0187073978"/>
    <x v="1"/>
    <n v="6.51380927566441"/>
    <n v="-0.121856421313184"/>
    <n v="-0.1218564213131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27c5eaa5cf7b9e1f4c7099224c62da423e4f58142f147b2fca357dd4c833f2"/>
    <n v="1"/>
    <n v="1"/>
  </r>
  <r>
    <s v="e5c372d4-4d7b-4544-8279-c98ef93cf7d5"/>
    <x v="56"/>
    <x v="315"/>
    <n v="-0.0301283"/>
    <n v="-0.0301283"/>
    <x v="1"/>
    <n v="6.51380927566441"/>
    <n v="-0.19625"/>
    <n v="-0.1962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ebb4d603179829ee459226b400971251172c984b53c3784ef3787590102f5ec"/>
    <n v="1"/>
    <n v="1"/>
  </r>
  <r>
    <s v="7543d2fe-5269-408b-8af5-c985ab50d745"/>
    <x v="56"/>
    <x v="315"/>
    <n v="-0.0245066"/>
    <n v="-0.0245066"/>
    <x v="1"/>
    <n v="6.51380927566441"/>
    <n v="-0.1596313183949974"/>
    <n v="-0.15963131839499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c92cf78627a2c407fdd21f919b3a7ce1f4dd1553b483b568bffd9dd5a983950"/>
    <n v="1"/>
    <n v="1"/>
  </r>
  <r>
    <s v="a22e663f-87bf-4cdd-a8f3-dc4922950b44"/>
    <x v="56"/>
    <x v="315"/>
    <n v="-0.0244604"/>
    <n v="-0.0244604"/>
    <x v="1"/>
    <n v="6.51380927566441"/>
    <n v="-0.1593303804064617"/>
    <n v="-0.159330380406461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14e1ec054ef14fc0326f653204bda05c160eed91728ac30402ed07095dc2e1f"/>
    <n v="1"/>
    <n v="1"/>
  </r>
  <r>
    <s v="43495e06-1ef6-4a4b-8240-37f0a62c5130"/>
    <x v="56"/>
    <x v="315"/>
    <n v="-0.024263"/>
    <n v="-0.024263"/>
    <x v="1"/>
    <n v="6.51380927566441"/>
    <n v="-0.1580445544554456"/>
    <n v="-0.158044554455445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e72e38abd3ab6bc30183090b2ba2e7aef84a0d627538b3d6846984cd8bbfae"/>
    <n v="1"/>
    <n v="1"/>
  </r>
  <r>
    <s v="1a7c70dc-c2ce-4898-8481-54dea711ff13"/>
    <x v="56"/>
    <x v="315"/>
    <n v="-0.0255797"/>
    <n v="-0.0255797"/>
    <x v="1"/>
    <n v="6.51380927566441"/>
    <n v="-0.1666212871287129"/>
    <n v="-0.16662128712871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cb9c05e9695126f9b0b7ff7c2c1b952c659adb063ba55ee61c81e06a537c1ad"/>
    <n v="1"/>
    <n v="1"/>
  </r>
  <r>
    <s v="539101d2-af33-4d17-9735-a1c1854acf5d"/>
    <x v="56"/>
    <x v="315"/>
    <n v="-0.0242252"/>
    <n v="-0.0242252"/>
    <x v="1"/>
    <n v="6.51380927566441"/>
    <n v="-0.1577983324648255"/>
    <n v="-0.157798332464825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a9a9336ba913c3de5562e2f1c4716a888a8255d31fe4901ece3ec495963586b"/>
    <n v="1"/>
    <n v="1"/>
  </r>
  <r>
    <s v="3231710c-cb3c-488e-bcb3-399e99cb7491"/>
    <x v="56"/>
    <x v="315"/>
    <n v="-0.3373276464"/>
    <n v="-0.3373276464"/>
    <x v="1"/>
    <n v="6.51380927566441"/>
    <n v="-2.197287952058364"/>
    <n v="-2.1972879520583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397a1b4e24403b8a1ef68077b4e8a89d1355d4c636615cb590cb03a2e9d489"/>
    <n v="1"/>
    <n v="1"/>
  </r>
  <r>
    <s v="02e097e7-e4a5-4045-8752-f3e62af48751"/>
    <x v="56"/>
    <x v="315"/>
    <n v="-0.2603940768"/>
    <n v="-0.2603940768"/>
    <x v="1"/>
    <n v="6.51380927566441"/>
    <n v="-1.696157352787911"/>
    <n v="-1.6961573527879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756e5f83b9b894d9f08e04b0ccd0796eae807d9bd02173923e072316ea5ebd"/>
    <n v="1"/>
    <n v="1"/>
  </r>
  <r>
    <s v="d01037f6-76c5-469d-87ea-a0aedf965c77"/>
    <x v="56"/>
    <x v="315"/>
    <n v="-0.268173944"/>
    <n v="-0.268173944"/>
    <x v="1"/>
    <n v="6.51380927566441"/>
    <n v="-1.746833923918708"/>
    <n v="-1.7468339239187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ceae9db1caac6b4dcc95d2fba6e9c724f1cb4712e92a679609ed12a9376e6b"/>
    <n v="1"/>
    <n v="1"/>
  </r>
  <r>
    <s v="3deeedb8-abb6-45a0-b8df-85ee51c6c842"/>
    <x v="56"/>
    <x v="315"/>
    <n v="-0.06300623280000001"/>
    <n v="-0.06300623280000001"/>
    <x v="1"/>
    <n v="6.51380927566441"/>
    <n v="-0.4104105836373112"/>
    <n v="-0.4104105836373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c1987c287b50aa27443457b708dcba8b6e23dec772d52405a287e17e955051"/>
    <n v="1"/>
    <n v="1"/>
  </r>
  <r>
    <s v="49b4fb8f-b908-4a61-a255-83cfdb0fd818"/>
    <x v="56"/>
    <x v="315"/>
    <n v="-0.3424531992"/>
    <n v="-0.3424531992"/>
    <x v="1"/>
    <n v="6.51380927566441"/>
    <n v="-2.230674825429912"/>
    <n v="-2.2306748254299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a2a1f99ee2640065e8b4cc4ddf992cee010fac0af9fcaf7ef9ae2bb7f514e0"/>
    <n v="1"/>
    <n v="1"/>
  </r>
  <r>
    <s v="cfd339de-3e00-4404-919b-bee1df70d1de"/>
    <x v="56"/>
    <x v="315"/>
    <n v="-0.0237548"/>
    <n v="-0.0237548"/>
    <x v="1"/>
    <n v="6.51380927566441"/>
    <n v="-0.1547342365815529"/>
    <n v="-0.15473423658155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e46a06b4df70d92e4d2d58a93f14aa58461711a58c2bacc22d32d65a0ae6e8c"/>
    <n v="1"/>
    <n v="1"/>
  </r>
  <r>
    <s v="0e761512-434f-47aa-8276-c9f7f462260d"/>
    <x v="56"/>
    <x v="315"/>
    <n v="-0.0778416064"/>
    <n v="-0.0778416064"/>
    <x v="1"/>
    <n v="6.51380927566441"/>
    <n v="-0.5070453778009381"/>
    <n v="-0.50704537780093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73b0ab963385ccbb0a8df8ca6ba9d09f602fae60e55728a0ba1193fd041ade"/>
    <n v="1"/>
    <n v="1"/>
  </r>
  <r>
    <s v="370b5976-70af-43ec-a323-397e7e58e442"/>
    <x v="56"/>
    <x v="315"/>
    <n v="-0.2429391824"/>
    <n v="-0.2429391824"/>
    <x v="1"/>
    <n v="6.51380927566441"/>
    <n v="-1.582459499739448"/>
    <n v="-1.5824594997394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91210fb46a0072dbb1fb193c018ef4d903849882d8696a38c3b3e37e643a3b"/>
    <n v="1"/>
    <n v="1"/>
  </r>
  <r>
    <s v="ab450255-e46f-4820-ad2d-56e7ddbdd6f1"/>
    <x v="56"/>
    <x v="315"/>
    <n v="-0.6419335615999999"/>
    <n v="-0.6419335615999999"/>
    <x v="1"/>
    <n v="6.51380927566441"/>
    <n v="-4.18143278791037"/>
    <n v="-4.181432787910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5be6011f608b59fffa97d70da018061fd6de78242848adc9fba00054e61eda"/>
    <n v="1"/>
    <n v="1"/>
  </r>
  <r>
    <s v="3ba6c74b-7e5c-4af9-9647-6b9a06ee3c8e"/>
    <x v="56"/>
    <x v="315"/>
    <n v="-0.0246158"/>
    <n v="-0.0246158"/>
    <x v="1"/>
    <n v="6.51380927566441"/>
    <n v="-0.1603426263679"/>
    <n v="-0.16034262636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5104ae7a93b045af771ca6371cdba87b4a2b01aa8d6bfed97a832a73630de3b"/>
    <n v="1"/>
    <n v="1"/>
  </r>
  <r>
    <s v="7f48cdc4-7ccd-486d-bc43-2b5ff33f6ac0"/>
    <x v="56"/>
    <x v="315"/>
    <n v="-0.1582120572"/>
    <n v="-0.1582120572"/>
    <x v="1"/>
    <n v="6.51380927566441"/>
    <n v="-1.030563165711308"/>
    <n v="-1.0305631657113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79b87fcc949492e673d39d1c5644c61fc1145b6d1e720ac99784fdf10e4193"/>
    <n v="1"/>
    <n v="1"/>
  </r>
  <r>
    <s v="14bfb93b-d4cc-456a-91ed-e4d2dedf8d61"/>
    <x v="56"/>
    <x v="315"/>
    <n v="-0.025061"/>
    <n v="-0.025061"/>
    <x v="1"/>
    <n v="6.51380927566441"/>
    <n v="-0.1632425742574258"/>
    <n v="-0.16324257425742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a7a7ff10dd1546fbb06406b269694074834c6feb10b77da58fc298657dcd699"/>
    <n v="1"/>
    <n v="1"/>
  </r>
  <r>
    <s v="a923083f-9a47-4839-998c-a3f3afd96cc8"/>
    <x v="56"/>
    <x v="315"/>
    <n v="-0.0257099"/>
    <n v="-0.0257099"/>
    <x v="1"/>
    <n v="6.51380927566441"/>
    <n v="-0.1674693850964044"/>
    <n v="-0.167469385096404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c8945aaa436abb02a1fa2ab0fb4a6bc3a0b12ff8c84a7329b4c9bfccbc1efc0c"/>
    <n v="1"/>
    <n v="1"/>
  </r>
  <r>
    <s v="48b78559-111e-4b9f-9a3b-a849f3d98bdf"/>
    <x v="56"/>
    <x v="315"/>
    <n v="-0.0267305"/>
    <n v="-0.0267305"/>
    <x v="1"/>
    <n v="6.51380927566441"/>
    <n v="-0.1741173788431475"/>
    <n v="-0.174117378843147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06cb6e862a6564ad36f3f0de4c4b0f9dd0504434c03cb658329446c34af2c8e"/>
    <n v="1"/>
    <n v="1"/>
  </r>
  <r>
    <s v="3bbdeced-fa3d-4a6d-b9d3-a97b7a24d049"/>
    <x v="56"/>
    <x v="315"/>
    <n v="-0.6933490740000001"/>
    <n v="-0.6933490740000001"/>
    <x v="1"/>
    <n v="6.51380927566441"/>
    <n v="-4.51634362949453"/>
    <n v="-4.5163436294945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e170a403cae5d50a14ccfd29c31ec66ccfcf58652c280c256c459981af5f56"/>
    <n v="1"/>
    <n v="1"/>
  </r>
  <r>
    <s v="f4359887-461e-4baf-a607-cacc70cdb10e"/>
    <x v="56"/>
    <x v="315"/>
    <n v="-0.05952617919999999"/>
    <n v="-0.05952617919999999"/>
    <x v="1"/>
    <n v="6.51380927566441"/>
    <n v="-0.3877421782178218"/>
    <n v="-0.38774217821782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044b118451211143394482cb34455263cefde69bf6cb3132e2f0998e74d467"/>
    <n v="1"/>
    <n v="1"/>
  </r>
  <r>
    <s v="9edd247d-90bf-4ce6-8399-6a73810dcc3c"/>
    <x v="56"/>
    <x v="315"/>
    <n v="-0.0166450928"/>
    <n v="-0.0166450928"/>
    <x v="1"/>
    <n v="6.51380927566441"/>
    <n v="-0.1084229598749349"/>
    <n v="-0.10842295987493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2332d743b943911d33e7b6a4d48ec8c411a34a244ad8eb27054b1ecac10cf"/>
    <n v="1"/>
    <n v="1"/>
  </r>
  <r>
    <s v="02d4655a-d459-4fb1-81e3-48e322284daa"/>
    <x v="56"/>
    <x v="315"/>
    <n v="-0.0280535"/>
    <n v="-0.0280535"/>
    <x v="1"/>
    <n v="6.51380927566441"/>
    <n v="-0.1827351485148515"/>
    <n v="-0.18273514851485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c1df9f1ca99aee923cddfa0937af310a7751a681ba75ac2139254e94010f230"/>
    <n v="1"/>
    <n v="1"/>
  </r>
  <r>
    <s v="c3e7e8b0-ea73-4cf4-b07e-4309c45f8d3c"/>
    <x v="56"/>
    <x v="315"/>
    <n v="-0.0243806"/>
    <n v="-0.0243806"/>
    <x v="1"/>
    <n v="6.51380927566441"/>
    <n v="-0.1588105784262637"/>
    <n v="-0.15881057842626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ac3e832e5bd2bdba20c62bc27caf64ba88f0ee38c1f166640834395ec4da60d"/>
    <n v="1"/>
    <n v="1"/>
  </r>
  <r>
    <s v="3abc9b88-b1f7-4e53-b7bd-d0d62b7d975c"/>
    <x v="56"/>
    <x v="315"/>
    <n v="-0.3503898784"/>
    <n v="-0.3503898784"/>
    <x v="1"/>
    <n v="6.51380927566441"/>
    <n v="-2.282372840020845"/>
    <n v="-2.2823728400208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5954b0a0832473053a04fb6ac5631a2befd2bd97247da056f7ca6c1b600406"/>
    <n v="1"/>
    <n v="1"/>
  </r>
  <r>
    <s v="daddbd9b-7f50-458e-88db-f77274835e53"/>
    <x v="56"/>
    <x v="315"/>
    <n v="-0.5830121976"/>
    <n v="-0.5830121976"/>
    <x v="1"/>
    <n v="6.51380927566441"/>
    <n v="-3.797630260552372"/>
    <n v="-3.7976302605523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4a0a6debeff0571464de5156a6ce0be14b15ea8fcd2f0006acac8ab23c5016"/>
    <n v="1"/>
    <n v="1"/>
  </r>
  <r>
    <s v="e9cb26a0-afde-4c32-9b72-8679f31e0402"/>
    <x v="56"/>
    <x v="315"/>
    <n v="-0.0397139934"/>
    <n v="-0.0397139934"/>
    <x v="1"/>
    <n v="6.51380927566441"/>
    <n v="-0.2586893785825952"/>
    <n v="-0.25868937858259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e39d1a13af6dc37524c1a14f915a98ee94c595d9ba541a7eea98010b550f15"/>
    <n v="1"/>
    <n v="1"/>
  </r>
  <r>
    <s v="f3820698-5379-41f8-a767-ce76a9ff24d9"/>
    <x v="56"/>
    <x v="315"/>
    <n v="-0.0251954"/>
    <n v="-0.0251954"/>
    <x v="1"/>
    <n v="6.51380927566441"/>
    <n v="-0.1641180302240751"/>
    <n v="-0.16411803022407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c0342371b58f18e8ebb32113be481c98d3216f8eb4c34806d9f2e84e656fca2"/>
    <n v="1"/>
    <n v="1"/>
  </r>
  <r>
    <s v="ee92585e-6691-4e75-bf69-a57840c62a01"/>
    <x v="56"/>
    <x v="315"/>
    <n v="-0.0259052"/>
    <n v="-0.0259052"/>
    <x v="1"/>
    <n v="6.51380927566441"/>
    <n v="-0.1687415320479417"/>
    <n v="-0.168741532047941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fe03355ac83917257b3fc830f57884fa86af1bdfa65d82928830c521502683a"/>
    <n v="1"/>
    <n v="1"/>
  </r>
  <r>
    <s v="e51d91ba-b289-4424-8cb2-2953d0c38139"/>
    <x v="56"/>
    <x v="315"/>
    <n v="-0.532370208"/>
    <n v="-0.532370208"/>
    <x v="1"/>
    <n v="6.51380927566441"/>
    <n v="-3.467757998957791"/>
    <n v="-3.4677579989577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f3be118d65237de3e262747b8f4d018694b70a1e4b9682836bd545fe544dcc"/>
    <n v="1"/>
    <n v="1"/>
  </r>
  <r>
    <s v="6821fa77-d3d9-483c-9f5c-9ad25b2c3ca7"/>
    <x v="56"/>
    <x v="315"/>
    <n v="-0.0252058542"/>
    <n v="-0.0252058542"/>
    <x v="1"/>
    <n v="6.51380927566441"/>
    <n v="-0.1641861268890047"/>
    <n v="-0.1641861268890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64dae30c905d7601702cfc46a105d4807286d7ef90360771fb949a75dd6efc"/>
    <n v="1"/>
    <n v="1"/>
  </r>
  <r>
    <s v="7a5e455b-3c3a-4849-89b0-1ef5d0118ca3"/>
    <x v="56"/>
    <x v="315"/>
    <n v="-0.0256805"/>
    <n v="-0.0256805"/>
    <x v="1"/>
    <n v="6.51380927566441"/>
    <n v="-0.1672778791036999"/>
    <n v="-0.16727787910369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5c3e222739ccfc01d97c80dd23f1df9197e83b40c34c07ac3b6f555c24eff3e"/>
    <n v="1"/>
    <n v="1"/>
  </r>
  <r>
    <s v="0b6c9e49-177c-4b3f-9bfa-20ee20fa921c"/>
    <x v="56"/>
    <x v="315"/>
    <n v="-0.023927"/>
    <n v="-0.023927"/>
    <x v="1"/>
    <n v="6.51380927566441"/>
    <n v="-0.1558559145388223"/>
    <n v="-0.155855914538822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8735b94d05a0048b7b5d025999caa7aacc8b12a56affd4e500569385707ef23"/>
    <n v="1"/>
    <n v="1"/>
  </r>
  <r>
    <s v="84db6fdf-5f32-41ef-99ee-2ea6966ea6ff"/>
    <x v="56"/>
    <x v="315"/>
    <n v="-0.5386346128"/>
    <n v="-0.5386346128"/>
    <x v="1"/>
    <n v="6.51380927566441"/>
    <n v="-3.508563137050548"/>
    <n v="-3.5085631370505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71c0f5b8352f4a118f44a4d4bd38e958a6e195916f4ceae3d71fac66125b19"/>
    <n v="1"/>
    <n v="1"/>
  </r>
  <r>
    <s v="f895b37c-da2e-4894-91e9-d7ae3683440b"/>
    <x v="56"/>
    <x v="315"/>
    <n v="-0.05595744"/>
    <n v="-0.05595744"/>
    <x v="1"/>
    <n v="6.51380927566441"/>
    <n v="-0.3644960917144347"/>
    <n v="-0.36449609171443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694413b0259dc3f766fc8efef1307787b3857e6f966b02cd9b41da76d44a1f"/>
    <n v="1"/>
    <n v="1"/>
  </r>
  <r>
    <s v="bfe40948-579c-4d23-8822-22b387dfd909"/>
    <x v="57"/>
    <x v="316"/>
    <n v="-0.09879181126730301"/>
    <n v="-0.09879181126730301"/>
    <x v="3"/>
    <n v="8406.024096385543"/>
    <n v="-830.4463460385218"/>
    <n v="-830.4463460385218"/>
    <x v="1"/>
    <m/>
    <s v="Helper"/>
    <s v="Bruno Leão - Pessoal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a1016a02c1ff24ce0165cc8d0cef2c54fd2668813739c2e2b4190ae7f8f8ac4"/>
    <n v="1"/>
    <n v="1"/>
  </r>
  <r>
    <s v="e1c1ece6-a742-44e3-81bd-5e10a5f49f34"/>
    <x v="57"/>
    <x v="316"/>
    <n v="0.0003"/>
    <n v="0.0003"/>
    <x v="3"/>
    <n v="8406.024096385543"/>
    <n v="2.521807228915663"/>
    <n v="2.52180722891566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13f1ed487660a7603d406fee7e1c695733fd9a4f66b331075ce9cb9019056aa"/>
    <n v="1"/>
    <n v="1"/>
  </r>
  <r>
    <s v="47423436-5e3e-4405-a98c-44cc5506a52f"/>
    <x v="57"/>
    <x v="316"/>
    <n v="2e-05"/>
    <n v="2e-05"/>
    <x v="3"/>
    <n v="8406.024096385543"/>
    <n v="0.1681204819277109"/>
    <n v="0.168120481927710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125f24f3c8878ebc44dc0ea2f7a571e8db1cb4575c81d7222106f6a3978ae72"/>
    <n v="1"/>
    <n v="1"/>
  </r>
  <r>
    <s v="784bfd8a-3fee-496a-a351-17f6812c3e4e"/>
    <x v="57"/>
    <x v="316"/>
    <n v="0.1"/>
    <n v="0.1"/>
    <x v="3"/>
    <n v="8406.024096385543"/>
    <n v="840.6024096385544"/>
    <n v="840.602409638554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5b9deb23dbc76e0ecfd2e111886d413ff95af06d873dba6b597858cdab8457e"/>
    <n v="1"/>
    <n v="1"/>
  </r>
  <r>
    <s v="ad5414d6-3b3f-40d6-9104-ebcc04e87145"/>
    <x v="57"/>
    <x v="316"/>
    <n v="-0.0241895"/>
    <n v="-0.0241895"/>
    <x v="1"/>
    <n v="6.265060240963855"/>
    <n v="-0.1515486746987952"/>
    <n v="-0.151548674698795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271482684b52aea6545d36a457841705de5d38f585eb3f16860f3d8cd249a9d"/>
    <n v="1"/>
    <n v="1"/>
  </r>
  <r>
    <s v="546b8018-e85a-4e0f-b460-2ec30b0012d9"/>
    <x v="57"/>
    <x v="316"/>
    <n v="-0.0311430288"/>
    <n v="-0.0311430288"/>
    <x v="1"/>
    <n v="6.265060240963855"/>
    <n v="-0.1951129515180723"/>
    <n v="-0.19511295151807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b42506bc379e2fa44aeddc77ff6e6f5d268afd7be42fe77bdb65b71611414d"/>
    <n v="1"/>
    <n v="1"/>
  </r>
  <r>
    <s v="1cdadf02-74ab-45cc-8d06-8cbaf0a0648c"/>
    <x v="57"/>
    <x v="316"/>
    <n v="-0.03273641405834657"/>
    <n v="-0.03273641405834657"/>
    <x v="1"/>
    <n v="6.265060240963855"/>
    <n v="-0.2050956061486773"/>
    <n v="-0.2050956061486773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a8a254d4d53182bc6b3626e9a520f0944f2e23e538f111678e7b431763e8ebd4"/>
    <n v="1"/>
    <n v="1"/>
  </r>
  <r>
    <s v="9fab65f5-2b24-4576-8fb9-c7c26ad6a52d"/>
    <x v="57"/>
    <x v="316"/>
    <n v="-0.0296516"/>
    <n v="-0.0296516"/>
    <x v="1"/>
    <n v="6.265060240963855"/>
    <n v="-0.1857690602409638"/>
    <n v="-0.185769060240963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6550530413ac68e2d0fab022fcbf42f5b19397f360e03c73b633d65aecc7113"/>
    <n v="1"/>
    <n v="1"/>
  </r>
  <r>
    <s v="01080000-0873-4cf8-97bb-5e238e064220"/>
    <x v="57"/>
    <x v="316"/>
    <n v="-0.06905323319999999"/>
    <n v="-0.06905323319999999"/>
    <x v="1"/>
    <n v="6.265060240963855"/>
    <n v="-0.4326226658313252"/>
    <n v="-0.43262266583132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7c769e8b0fbf10054a5830d51a103e1dc08583b6e420fa2f3b9341a9765af2"/>
    <n v="1"/>
    <n v="1"/>
  </r>
  <r>
    <s v="00f57533-52f4-4fbb-b8e5-d78513463039"/>
    <x v="57"/>
    <x v="316"/>
    <n v="-0.0164642928"/>
    <n v="-0.0164642928"/>
    <x v="1"/>
    <n v="6.265060240963855"/>
    <n v="-0.1031497862168675"/>
    <n v="-0.10314978621686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5002ed80a097aabd2c8ba9b94685fda84d74ffcacab6eb78d71a234a711759"/>
    <n v="1"/>
    <n v="1"/>
  </r>
  <r>
    <s v="54c51609-c464-47f8-a114-ccb591d3dfa8"/>
    <x v="57"/>
    <x v="316"/>
    <n v="-0.0571212656"/>
    <n v="-0.0571212656"/>
    <x v="1"/>
    <n v="6.265060240963855"/>
    <n v="-0.3578681700240964"/>
    <n v="-0.35786817002409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02d926f998d46ad9c3bef0a0c0294bacd422a98bff2ff33ebe8fb1038f5a7b"/>
    <n v="1"/>
    <n v="1"/>
  </r>
  <r>
    <s v="1d544512-593c-46d8-b1d3-cf9cf85d104c"/>
    <x v="57"/>
    <x v="316"/>
    <n v="-0.0548206498"/>
    <n v="-0.0548206498"/>
    <x v="1"/>
    <n v="6.265060240963855"/>
    <n v="-0.3434546734457831"/>
    <n v="-0.34345467344578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5daf8a78dd5c9774cc367b4a60602bcd0ce01cec6afb54131a7591d8846c93"/>
    <n v="1"/>
    <n v="1"/>
  </r>
  <r>
    <s v="4ccbf860-6df2-45f2-b14e-a6cba46df86c"/>
    <x v="57"/>
    <x v="316"/>
    <n v="-0.0323774"/>
    <n v="-0.0323774"/>
    <x v="1"/>
    <n v="6.265060240963855"/>
    <n v="-0.2028463614457831"/>
    <n v="-0.202846361445783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2efd084a09491e875b1f4418f3c4bc6750581e045cfa6a9b096078f09f42121"/>
    <n v="1"/>
    <n v="1"/>
  </r>
  <r>
    <s v="167bad67-2112-44bb-8ed9-abe0e6401810"/>
    <x v="57"/>
    <x v="316"/>
    <n v="-0.0330809"/>
    <n v="-0.0330809"/>
    <x v="1"/>
    <n v="6.265060240963855"/>
    <n v="-0.2072538313253012"/>
    <n v="-0.20725383132530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c163f690e1346f5a5f25d17c6fdcf864a0af0417bc73a76fd04cf6671bd3ea6e"/>
    <n v="1"/>
    <n v="1"/>
  </r>
  <r>
    <s v="fb870e13-1f3e-4860-834e-2c1f45897d2d"/>
    <x v="57"/>
    <x v="316"/>
    <n v="-0.0296987496"/>
    <n v="-0.0296987496"/>
    <x v="1"/>
    <n v="6.265060240963855"/>
    <n v="-0.1860644553253012"/>
    <n v="-0.18606445532530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ec6fbc4fdadd0274127cd04ab6b15be95235b6a72efafd7bc63bda7b1d9530"/>
    <n v="1"/>
    <n v="1"/>
  </r>
  <r>
    <s v="e8e28ebc-33e8-4959-a46e-438083c3be57"/>
    <x v="57"/>
    <x v="316"/>
    <n v="-0.0154640178"/>
    <n v="-0.0154640178"/>
    <x v="1"/>
    <n v="6.265060240963855"/>
    <n v="-0.09688300308433735"/>
    <n v="-0.0968830030843373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c36ab72b29cf48bd68a0eaaba3563921ae12001e50d3f12015b39d9039a697"/>
    <n v="1"/>
    <n v="1"/>
  </r>
  <r>
    <s v="4888a96b-34db-4585-9a19-bc5ecc3eccd0"/>
    <x v="57"/>
    <x v="316"/>
    <n v="-0.0219038612"/>
    <n v="-0.0219038612"/>
    <x v="1"/>
    <n v="6.265060240963855"/>
    <n v="-0.1372290099277108"/>
    <n v="-0.13722900992771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aae323a60bc468daa07187a8ebea44cebe50b652dff8b3c8bfadada26e13af"/>
    <n v="1"/>
    <n v="1"/>
  </r>
  <r>
    <s v="66761260-e1fa-44a7-a367-e54d6d8c57af"/>
    <x v="57"/>
    <x v="316"/>
    <n v="-0.037085412"/>
    <n v="-0.037085412"/>
    <x v="1"/>
    <n v="6.265060240963855"/>
    <n v="-0.2323423402409638"/>
    <n v="-0.23234234024096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25ae909572a13e6ab5668762f11aff0472dd872c00e1adc42b2e30f3f7644e"/>
    <n v="1"/>
    <n v="1"/>
  </r>
  <r>
    <s v="97559c7c-363e-45cb-9d3e-b3e0ac1b08bb"/>
    <x v="57"/>
    <x v="316"/>
    <n v="-0.0266675"/>
    <n v="-0.0266675"/>
    <x v="1"/>
    <n v="6.265060240963855"/>
    <n v="-0.1670734939759036"/>
    <n v="-0.167073493975903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2dd0372e935d00587a0826215962c1802b406cc7abe0f96f6d9e1a51c50144e"/>
    <n v="1"/>
    <n v="1"/>
  </r>
  <r>
    <s v="e1b55626-c45e-4242-b5c2-56ecad88cd19"/>
    <x v="57"/>
    <x v="316"/>
    <n v="-0.0257246"/>
    <n v="-0.0257246"/>
    <x v="1"/>
    <n v="6.265060240963855"/>
    <n v="-0.1611661686746988"/>
    <n v="-0.161166168674698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a2e41619158b2e2ec77559db042675340e7cf9513dcc618f98947af329d648bc"/>
    <n v="1"/>
    <n v="1"/>
  </r>
  <r>
    <s v="4b787b1c-893e-47a8-b3ea-da2b2bcecd87"/>
    <x v="57"/>
    <x v="316"/>
    <n v="-0.093250614"/>
    <n v="-0.093250614"/>
    <x v="1"/>
    <n v="6.265060240963855"/>
    <n v="-0.5842207142168674"/>
    <n v="-0.58422071421686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427de7aa769ffb52b51fe1ff5009939c86e16a4e82f23d013acadc53fa48af"/>
    <n v="1"/>
    <n v="1"/>
  </r>
  <r>
    <s v="a67475b1-d4eb-48d6-8332-65e5ca49e2a7"/>
    <x v="58"/>
    <x v="317"/>
    <n v="-0.0198773733"/>
    <n v="-0.0198773733"/>
    <x v="1"/>
    <n v="6.443864229765014"/>
    <n v="-0.1280870947895562"/>
    <n v="-0.1280870947895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e6a8243b3bf73129fdd2452e8c70ecd80fbbcb150f01725118d504e688c90d"/>
    <n v="1"/>
    <n v="1"/>
  </r>
  <r>
    <s v="b35f0354-7945-4fe2-913f-488094e69207"/>
    <x v="351"/>
    <x v="610"/>
    <n v="-0.024133543"/>
    <n v="-0.024133543"/>
    <x v="1"/>
    <n v="6.694516971279374"/>
    <n v="-0.1615624131906005"/>
    <n v="-0.161562413190600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e3bcea77dec9441a50ed49d7d31486965332066ffd6d1fe460ad3c75b6943e"/>
    <n v="1"/>
    <n v="1"/>
  </r>
  <r>
    <s v="2c99e818-85d2-4115-92b4-2df48f58cff7"/>
    <x v="351"/>
    <x v="610"/>
    <n v="-0.0155455146"/>
    <n v="-0.0155455146"/>
    <x v="1"/>
    <n v="6.694516971279374"/>
    <n v="-0.1040697113169713"/>
    <n v="-0.10406971131697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76db2c99795590fbe43f2d91b7462637dac04d1a53b36e8b09c5c3626ad597"/>
    <n v="1"/>
    <n v="1"/>
  </r>
  <r>
    <s v="6b8c94e8-628d-4889-a4bd-97b7df0a08b3"/>
    <x v="351"/>
    <x v="610"/>
    <n v="-0.0228812"/>
    <n v="-0.0228812"/>
    <x v="1"/>
    <n v="6.694516971279374"/>
    <n v="-0.1531785817232376"/>
    <n v="-0.153178581723237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32d6e0985f0ec98886cf4a7895d122c6569de8e11c2a10399b62c0c0bffd393"/>
    <n v="1"/>
    <n v="1"/>
  </r>
  <r>
    <s v="ad675047-dab2-4288-b02e-7b350f3e68a4"/>
    <x v="351"/>
    <x v="610"/>
    <n v="-0.0153232032"/>
    <n v="-0.0153232032"/>
    <x v="1"/>
    <n v="6.694516971279374"/>
    <n v="-0.1025814438767624"/>
    <n v="-0.10258144387676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315f8ccb94823dafbf94b60d78e98025d6d82ea86f1f5cd98fd546c5d99443"/>
    <n v="1"/>
    <n v="1"/>
  </r>
  <r>
    <s v="4bac81ac-0a0c-4274-8dac-9e75d7e68622"/>
    <x v="351"/>
    <x v="610"/>
    <n v="-0.0171672855"/>
    <n v="-0.0171672855"/>
    <x v="1"/>
    <n v="6.694516971279374"/>
    <n v="-0.1149266841305483"/>
    <n v="-0.114926684130548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57ae37b67601fc2dfe1ccfb52922e199d1533d31b24becaf9a2f357377ec89"/>
    <n v="1"/>
    <n v="1"/>
  </r>
  <r>
    <s v="466b28f7-26c2-4d75-b6fb-1e7603502e7a"/>
    <x v="351"/>
    <x v="610"/>
    <n v="-0.0231227"/>
    <n v="-0.0231227"/>
    <x v="1"/>
    <n v="6.694516971279374"/>
    <n v="-0.1547953075718016"/>
    <n v="-0.154795307571801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61cdadc7ef58a1c840f8da6b1ecb9c3da13ddad7fa138983299524aa4873dd6"/>
    <n v="1"/>
    <n v="1"/>
  </r>
  <r>
    <s v="22b6619d-3e32-48ab-944a-c8900c8afcb3"/>
    <x v="351"/>
    <x v="610"/>
    <n v="-0.0115942854"/>
    <n v="-0.0115942854"/>
    <x v="1"/>
    <n v="6.694516971279374"/>
    <n v="-0.07761814038015666"/>
    <n v="-0.077618140380156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529105fc245318284946b752c8301121eaa5f16b802c8f6338e0de960855f5"/>
    <n v="1"/>
    <n v="1"/>
  </r>
  <r>
    <s v="c406ba20-0fb9-4495-84ff-f2b7f6a401f6"/>
    <x v="351"/>
    <x v="610"/>
    <n v="-0.0267411375"/>
    <n v="-0.0267411375"/>
    <x v="1"/>
    <n v="6.694516971279374"/>
    <n v="-0.1790189988250653"/>
    <n v="-0.17901899882506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26c138310fa4690794419f388ab63c9cab5882eadec60195353f02f61ee6c8"/>
    <n v="1"/>
    <n v="1"/>
  </r>
  <r>
    <s v="74f53ab5-3ec0-4211-8f31-0a7226e3943d"/>
    <x v="351"/>
    <x v="610"/>
    <n v="-0.0117688872"/>
    <n v="-0.0117688872"/>
    <x v="1"/>
    <n v="6.694516971279374"/>
    <n v="-0.07878701509347259"/>
    <n v="-0.078787015093472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dfe859404e954bbedb122a2141cf284dd32c65d31967b1f2e415b629d625bf"/>
    <n v="1"/>
    <n v="1"/>
  </r>
  <r>
    <s v="90f8749b-d3e1-4dcf-9be1-a13fc68ae5c2"/>
    <x v="59"/>
    <x v="318"/>
    <n v="-0.0135300624"/>
    <n v="-0.0135300624"/>
    <x v="1"/>
    <n v="6.516971279373369"/>
    <n v="-0.0881750280689295"/>
    <n v="-0.08817502806892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a22eb2533ad14f5e55ef848a8aba45bbc81ed97ec332d52d0db0f61c0a543f"/>
    <n v="1"/>
    <n v="1"/>
  </r>
  <r>
    <s v="585ca993-bec9-4f10-a49f-9c06ba732d5a"/>
    <x v="59"/>
    <x v="318"/>
    <n v="-0.0114297526"/>
    <n v="-0.0114297526"/>
    <x v="1"/>
    <n v="6.516971279373369"/>
    <n v="-0.07448736942454309"/>
    <n v="-0.074487369424543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800fd602c7ddf37a6a9e8577eb2ae1b76637ea0110eefee25766300e8a36a6"/>
    <n v="1"/>
    <n v="1"/>
  </r>
  <r>
    <s v="b25f7e9f-83b1-4c02-b46f-aa9a826b9735"/>
    <x v="59"/>
    <x v="318"/>
    <n v="-0.0155167809"/>
    <n v="-0.0155167809"/>
    <x v="1"/>
    <n v="6.516971279373369"/>
    <n v="-0.1011224154736293"/>
    <n v="-0.10112241547362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e026560b1b71b5a02fd21e3e38600a6c4b49f1f453d11fb311d21765f28f2b"/>
    <n v="1"/>
    <n v="1"/>
  </r>
  <r>
    <s v="ad17bbb9-a0ab-43eb-a0bb-a2cd8c0d8e18"/>
    <x v="59"/>
    <x v="318"/>
    <n v="-0.02273"/>
    <n v="-0.02273"/>
    <x v="1"/>
    <n v="6.516971279373369"/>
    <n v="-0.1481307571801567"/>
    <n v="-0.14813075718015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ea91f83d0894e325331005982354bc4b02abc78bec31e6a0b46d2a41e1a01c2"/>
    <n v="1"/>
    <n v="1"/>
  </r>
  <r>
    <s v="f2b8eab5-92ac-42e6-addd-672f53e6e288"/>
    <x v="60"/>
    <x v="319"/>
    <n v="-0.0225242"/>
    <n v="-0.0225242"/>
    <x v="1"/>
    <n v="6.612650287506534"/>
    <n v="-0.1489446576058547"/>
    <n v="-0.148944657605854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9ebfd216bf8ce82df9d2a35c91d9559019f5e31554f11dc5da22ce1604cc52a"/>
    <n v="1"/>
    <n v="1"/>
  </r>
  <r>
    <s v="f943d007-5350-43c5-af8e-3fc04e31f9a3"/>
    <x v="60"/>
    <x v="319"/>
    <n v="-0.05404100119999999"/>
    <n v="-0.05404100119999999"/>
    <x v="1"/>
    <n v="6.612650287506534"/>
    <n v="-0.3573542421223209"/>
    <n v="-0.35735424212232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0d06ee6479b89113f54c2800b9371ace434e82dde13fa7e0034f9471fe3452"/>
    <n v="1"/>
    <n v="1"/>
  </r>
  <r>
    <s v="e3e8a8f0-7dbf-468d-b375-2a1cad1a6381"/>
    <x v="60"/>
    <x v="319"/>
    <n v="-0.0232739"/>
    <n v="-0.0232739"/>
    <x v="1"/>
    <n v="6.612650287506534"/>
    <n v="-0.1539021615263983"/>
    <n v="-0.15390216152639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7fae76d786592d1c570ba9f33c59fa5f62e242841b0b68ac9f9badbb3c61352"/>
    <n v="1"/>
    <n v="1"/>
  </r>
  <r>
    <s v="a9ba1d3b-2337-4290-9acd-7b5c1ed8b38e"/>
    <x v="61"/>
    <x v="320"/>
    <n v="-0.0148035999"/>
    <n v="-0.0148035999"/>
    <x v="1"/>
    <n v="6.986584107327142"/>
    <n v="-0.1034265957925697"/>
    <n v="-0.10342659579256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f3c46b4d0f4fc1efdcde7dabcbba4a03803f7e26c58b3e3bc9f6c284b5b3cc"/>
    <n v="1"/>
    <n v="1"/>
  </r>
  <r>
    <s v="728143ad-af74-497e-9d45-bd7de0998478"/>
    <x v="62"/>
    <x v="321"/>
    <n v="-0.016810695"/>
    <n v="-0.016810695"/>
    <x v="1"/>
    <n v="7.239231966787752"/>
    <n v="-0.121696520627919"/>
    <n v="-0.121696520627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89f89d62706a76a33c50db8a9e36d629b16edb61069fb127ed7144202d670c"/>
    <n v="1"/>
    <n v="1"/>
  </r>
  <r>
    <s v="c2427f14-1368-4851-b137-a9b6ac9c7eaf"/>
    <x v="62"/>
    <x v="321"/>
    <n v="-0.3328643088"/>
    <n v="-0.3328643088"/>
    <x v="1"/>
    <n v="7.239231966787752"/>
    <n v="-2.40968194486767"/>
    <n v="-2.409681944867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4658ad754e8dd91e45359b051947124b32380541338fe3a599b21a48d95705"/>
    <n v="1"/>
    <n v="1"/>
  </r>
  <r>
    <s v="07b5a6c7-94d4-44ef-a485-5e38d1ba39db"/>
    <x v="62"/>
    <x v="321"/>
    <n v="-0.0317747"/>
    <n v="-0.0317747"/>
    <x v="1"/>
    <n v="7.239231966787752"/>
    <n v="-0.2300244239750908"/>
    <n v="-0.230024423975090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72251c8945d6cbb6157472d727da8b447fb77ba9d8e58f58a8318b294857118"/>
    <n v="1"/>
    <n v="1"/>
  </r>
  <r>
    <s v="6d2c6e69-0890-4940-b849-f1f3e65b0282"/>
    <x v="62"/>
    <x v="321"/>
    <n v="-0.0147322818"/>
    <n v="-0.0147322818"/>
    <x v="1"/>
    <n v="7.239231966787752"/>
    <n v="-0.1066504053502854"/>
    <n v="-0.1066504053502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0fa04c9dc4adc4b4be7c0a0ac2c9d652fbac53eca1b70df99aae650e0bd967"/>
    <n v="1"/>
    <n v="1"/>
  </r>
  <r>
    <s v="9fcb8a31-8568-44c5-ada5-be374ac98752"/>
    <x v="62"/>
    <x v="321"/>
    <n v="-0.0228833"/>
    <n v="-0.0228833"/>
    <x v="1"/>
    <n v="7.239231966787752"/>
    <n v="-0.1656575168655942"/>
    <n v="-0.165657516865594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30fb23fdf1eb0a263ed8a860831877d2b3f7669e896744936e93873a5071669"/>
    <n v="1"/>
    <n v="1"/>
  </r>
  <r>
    <s v="bb48845f-e92b-4f8a-82b4-8f248a24bd7a"/>
    <x v="62"/>
    <x v="321"/>
    <n v="-0.0135294952"/>
    <n v="-0.0135294952"/>
    <x v="1"/>
    <n v="7.239231966787752"/>
    <n v="-0.09794315414634146"/>
    <n v="-0.097943154146341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66b1c6ceea3588fdce3b9d8242d6ff1ae38db92e76b3d5abafa11478f08ab0"/>
    <n v="1"/>
    <n v="1"/>
  </r>
  <r>
    <s v="3f010fce-9e40-4906-a769-3fafe7dc6527"/>
    <x v="352"/>
    <x v="611"/>
    <n v="-0.0197754903"/>
    <n v="-0.0197754903"/>
    <x v="1"/>
    <n v="7.226277372262773"/>
    <n v="-0.142903178080292"/>
    <n v="-0.14290317808029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a46b0346d2b1341f9785c0ccfc6facfb5f182f61f238d4a2194aec8180d8b8"/>
    <n v="1"/>
    <n v="1"/>
  </r>
  <r>
    <s v="f511c129-c4c5-42c5-a756-2da7b94b3c03"/>
    <x v="352"/>
    <x v="611"/>
    <n v="-0.0150888723"/>
    <n v="-0.0150888723"/>
    <x v="1"/>
    <n v="7.226277372262773"/>
    <n v="-0.1090363764744526"/>
    <n v="-0.10903637647445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db3d86b1fb23170de1fe0c6c3fddeb75384470d6c9e1325c3481c9861c09da"/>
    <n v="1"/>
    <n v="1"/>
  </r>
  <r>
    <s v="4c2c1ed1-d028-4bba-99e5-95f2a51741b3"/>
    <x v="352"/>
    <x v="611"/>
    <n v="-0.0176563239"/>
    <n v="-0.0176563239"/>
    <x v="1"/>
    <n v="7.226277372262773"/>
    <n v="-0.1275894938759124"/>
    <n v="-0.1275894938759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4c7b1404211be8d4f07483d2cc902dc171c37f5848bb8aac73fd023bebc39d"/>
    <n v="1"/>
    <n v="1"/>
  </r>
  <r>
    <s v="ad6dcc4e-6e05-4507-8807-8178fe16b9db"/>
    <x v="352"/>
    <x v="611"/>
    <n v="-0.0157613001"/>
    <n v="-0.0157613001"/>
    <x v="1"/>
    <n v="7.226277372262773"/>
    <n v="-0.113895526270073"/>
    <n v="-0.1138955262700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cc2364040d129cc47a6ef9880a9957307e919b158717a71ed3dcd4731c2590"/>
    <n v="1"/>
    <n v="1"/>
  </r>
  <r>
    <s v="161a17ca-b7e2-4dfb-8bea-461eed161b58"/>
    <x v="63"/>
    <x v="322"/>
    <n v="-0.0142330551"/>
    <n v="-0.0142330551"/>
    <x v="1"/>
    <n v="7.666320166320167"/>
    <n v="-0.1091151573414761"/>
    <n v="-0.10911515734147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3dfad9377e8a00423683f128e35173044722ccf527436b4824b53b7e236983"/>
    <n v="1"/>
    <n v="1"/>
  </r>
  <r>
    <s v="83ed2dbe-67c7-45db-b0de-4838912d4afb"/>
    <x v="63"/>
    <x v="322"/>
    <n v="-0.012633492"/>
    <n v="-0.012633492"/>
    <x v="1"/>
    <n v="7.666320166320167"/>
    <n v="-0.09685239449064451"/>
    <n v="-0.096852394490644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661ea6130cbd1ab9e2172f6ae202ceb8c5f3c5fc4880c0d620a3194b36affa"/>
    <n v="1"/>
    <n v="1"/>
  </r>
  <r>
    <s v="f031614c-31ef-41b8-9bfb-694db6aaff5a"/>
    <x v="63"/>
    <x v="322"/>
    <n v="-0.0220328"/>
    <n v="-0.0220328"/>
    <x v="1"/>
    <n v="7.666320166320167"/>
    <n v="-0.168910498960499"/>
    <n v="-0.1689104989604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ba03e3c87fa44e262927391b8f89f88145b7fd98fe5da7e1dc4cf6dc0d1bfd4"/>
    <n v="1"/>
    <n v="1"/>
  </r>
  <r>
    <s v="826ba713-1639-4871-b170-9a3367aedac7"/>
    <x v="63"/>
    <x v="322"/>
    <n v="-0.0284966751"/>
    <n v="-0.0284966751"/>
    <x v="1"/>
    <n v="7.666320166320167"/>
    <n v="-0.2184646349922038"/>
    <n v="-0.21846463499220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646c4b7597838d5eedbaacd745ae746dcddcdf8572c8e4f3a17ac4e6942738"/>
    <n v="1"/>
    <n v="1"/>
  </r>
  <r>
    <s v="9b73bacf-066f-452c-93d5-c470e8757385"/>
    <x v="63"/>
    <x v="322"/>
    <n v="-0.1161945552"/>
    <n v="-0.1161945552"/>
    <x v="1"/>
    <n v="7.666320166320167"/>
    <n v="-0.8907846617463619"/>
    <n v="-0.89078466174636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426309a87f4dfb84969fbd77a69bd7d73be98c3677f5a229362143bcfdc615"/>
    <n v="1"/>
    <n v="1"/>
  </r>
  <r>
    <s v="4d01125b-92d9-4526-a6d3-657d90673bae"/>
    <x v="63"/>
    <x v="322"/>
    <n v="-0.0178966263"/>
    <n v="-0.0178966263"/>
    <x v="1"/>
    <n v="7.666320166320167"/>
    <n v="-0.1372012671127859"/>
    <n v="-0.1372012671127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d60e4b468acb1c1b968ce200107f0a53575a397794249e739aea250e5257e8"/>
    <n v="1"/>
    <n v="1"/>
  </r>
  <r>
    <s v="5a6c8bf5-d092-46a2-a04d-dad6ae2dcdd6"/>
    <x v="63"/>
    <x v="322"/>
    <n v="-0.0152518851"/>
    <n v="-0.0152518851"/>
    <x v="1"/>
    <n v="7.666320166320167"/>
    <n v="-0.1169258343165281"/>
    <n v="-0.11692583431652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b9e0eb597bc09400f84a68e45a4e18b4700d2ca5861bdd6c5c4c1bd3895746"/>
    <n v="1"/>
    <n v="1"/>
  </r>
  <r>
    <s v="21ca0243-2437-4ebd-9bfc-41f627d359c7"/>
    <x v="353"/>
    <x v="612"/>
    <n v="-0.0104124426"/>
    <n v="-0.0104124426"/>
    <x v="1"/>
    <n v="7.737722048066876"/>
    <n v="-0.0805685866802508"/>
    <n v="-0.08056858668025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7096c4205128109ceca7d6f081ae10bc03b55e6179d7b9fd937d0127156bae"/>
    <n v="1"/>
    <n v="1"/>
  </r>
  <r>
    <s v="f964a156-94d2-4ef4-bb61-4de97b0cb18f"/>
    <x v="354"/>
    <x v="613"/>
    <n v="2.52514e-05"/>
    <n v="2.52514e-05"/>
    <x v="1"/>
    <n v="7.726326742976067"/>
    <n v="0.0001951005671175859"/>
    <n v="0.000195100567117585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731b3e83b1926edd595183e8b601d84470f78b328dbf4267660684b40de0e13"/>
    <n v="1"/>
    <n v="1"/>
  </r>
  <r>
    <s v="506b7743-1f23-4b9a-866d-f2fe0d213268"/>
    <x v="354"/>
    <x v="613"/>
    <n v="-0.0450093836"/>
    <n v="-0.0450093836"/>
    <x v="1"/>
    <n v="7.726326742976067"/>
    <n v="-0.3477572041935484"/>
    <n v="-0.34775720419354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f2afd87d80d56e8b8ad27ac2874def0e9be198661204564a7946bacb0b08de"/>
    <n v="1"/>
    <n v="1"/>
  </r>
  <r>
    <s v="eee9fbee-cfc2-4c3c-bad1-4b17394bad21"/>
    <x v="354"/>
    <x v="613"/>
    <n v="-0.8328960639999999"/>
    <n v="-0.8328960639999999"/>
    <x v="1"/>
    <n v="7.726326742976067"/>
    <n v="-6.435227133402705"/>
    <n v="-6.4352271334027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d27c7d920afc601319ba1976c54b6f24c91b8c52957a112c8f5ecacdb9eca3"/>
    <n v="1"/>
    <n v="1"/>
  </r>
  <r>
    <s v="daa95baf-7b13-4e5e-b514-9f0cb14e7619"/>
    <x v="354"/>
    <x v="613"/>
    <n v="2.49832e-05"/>
    <n v="2.49832e-05"/>
    <x v="1"/>
    <n v="7.726326742976067"/>
    <n v="0.0001930283662851197"/>
    <n v="0.000193028366285119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5115754b387bf72cbc3c9f1914ffe753e98dc5e97926bccfe66094b59cad305"/>
    <n v="1"/>
    <n v="1"/>
  </r>
  <r>
    <s v="20501e13-0026-4c8c-9a2b-e4240e47b05a"/>
    <x v="354"/>
    <x v="613"/>
    <n v="-0.7995022224"/>
    <n v="-0.7995022224"/>
    <x v="1"/>
    <n v="7.726326742976067"/>
    <n v="-6.177215401997919"/>
    <n v="-6.177215401997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0a61e0a88add8d3077666d03e2b1d58172570bbd6ab686b87a72c150815d81"/>
    <n v="1"/>
    <n v="1"/>
  </r>
  <r>
    <s v="6158f4a6-e36a-440c-ad15-ae059cd17b78"/>
    <x v="354"/>
    <x v="613"/>
    <n v="-0.5714173404"/>
    <n v="-0.5714173404"/>
    <x v="1"/>
    <n v="7.726326742976067"/>
    <n v="-4.414957078532779"/>
    <n v="-4.4149570785327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7c66a59d2756a2c6332bce3ac669048f6b22da31e0cc658dff144409576b50"/>
    <n v="1"/>
    <n v="1"/>
  </r>
  <r>
    <s v="3557ada0-6a10-4e68-b9c3-1dbffef2b17b"/>
    <x v="354"/>
    <x v="613"/>
    <n v="-0.73843404"/>
    <n v="-0.73843404"/>
    <x v="1"/>
    <n v="7.726326742976067"/>
    <n v="-5.705382671175859"/>
    <n v="-5.705382671175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b849638df88fa3f544f0cab01bd362526fe8e25120b617d2578a3aab7427d1"/>
    <n v="1"/>
    <n v="1"/>
  </r>
  <r>
    <s v="e9c7ddf0-3832-4f0f-8344-9bc30d3187b0"/>
    <x v="354"/>
    <x v="613"/>
    <n v="-0.821994966"/>
    <n v="-0.821994966"/>
    <x v="1"/>
    <n v="7.726326742976067"/>
    <n v="-6.351001688397503"/>
    <n v="-6.3510016883975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f6a4847a93b3238c5717569afd3aaf77491a667bf74a140f475000984641bd"/>
    <n v="1"/>
    <n v="1"/>
  </r>
  <r>
    <s v="e0e009f1-4521-40e9-a13f-f0d652968f1b"/>
    <x v="354"/>
    <x v="613"/>
    <n v="-0.0266801"/>
    <n v="-0.0266801"/>
    <x v="1"/>
    <n v="7.726326742976067"/>
    <n v="-0.2061391701352758"/>
    <n v="-0.20613917013527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5ebc9cc232c44b6a1f5d86aeaf768efe4a4f550c588e0ba373f382063a39c86"/>
    <n v="1"/>
    <n v="1"/>
  </r>
  <r>
    <s v="0393b2f7-61a3-4625-a859-0e3778d73b77"/>
    <x v="354"/>
    <x v="613"/>
    <n v="-0.0260585"/>
    <n v="-0.0260585"/>
    <x v="1"/>
    <n v="7.726326742976067"/>
    <n v="-0.2013364854318418"/>
    <n v="-0.201336485431841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3de5f42699f6748e7242b9aa7d7039ebad80403cb135ba11f153a5184c190bd"/>
    <n v="1"/>
    <n v="1"/>
  </r>
  <r>
    <s v="52badc8e-b3e9-42a9-8d39-878c037823e1"/>
    <x v="354"/>
    <x v="613"/>
    <n v="-0.0250106"/>
    <n v="-0.0250106"/>
    <x v="1"/>
    <n v="7.726326742976067"/>
    <n v="-0.1932400676378772"/>
    <n v="-0.193240067637877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8915148a552c02ae198fe3581f803a0206bc30cd2a3c1a8b2ce9389fbad2ebb"/>
    <n v="1"/>
    <n v="1"/>
  </r>
  <r>
    <s v="78b7f69d-8c0d-4853-9554-a85c233e0ff9"/>
    <x v="354"/>
    <x v="613"/>
    <n v="-0.024494"/>
    <n v="-0.024494"/>
    <x v="1"/>
    <n v="7.726326742976067"/>
    <n v="-0.1892486472424558"/>
    <n v="-0.18924864724245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326d84da64d1ddff68c0d9cb7cb010750a4201b15a48962f228fe7ede0e874d"/>
    <n v="1"/>
    <n v="1"/>
  </r>
  <r>
    <s v="13868f3e-922a-4e00-8761-902e690c94c2"/>
    <x v="354"/>
    <x v="613"/>
    <n v="-0.0297209"/>
    <n v="-0.0297209"/>
    <x v="1"/>
    <n v="7.726326742976067"/>
    <n v="-0.2296333844953174"/>
    <n v="-0.22963338449531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4a968cdca5329456630e16d2a631fa2308332bc92e31ac193ec77bc17fdc33c"/>
    <n v="1"/>
    <n v="1"/>
  </r>
  <r>
    <s v="94c57868-fab8-43c4-9187-c050f2b1b9ec"/>
    <x v="354"/>
    <x v="613"/>
    <n v="-0.0290678"/>
    <n v="-0.0290678"/>
    <x v="1"/>
    <n v="7.726326742976067"/>
    <n v="-0.2245873204994797"/>
    <n v="-0.224587320499479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823cb6723824a542655dc8b8a1de8f2131535a39079ef2a4c4154967bc44ea1"/>
    <n v="1"/>
    <n v="1"/>
  </r>
  <r>
    <s v="b4f3c478-1b78-4326-ab6f-8414e46b961f"/>
    <x v="354"/>
    <x v="613"/>
    <n v="2.54352e-05"/>
    <n v="2.54352e-05"/>
    <x v="1"/>
    <n v="7.726326742976067"/>
    <n v="0.0001965206659729449"/>
    <n v="0.000196520665972944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06c0f51b9b1d1be4a0336e6a0839a2101dcd462297a42fbc1ca4303d6eac7db4"/>
    <n v="1"/>
    <n v="1"/>
  </r>
  <r>
    <s v="2725cefc-b1ad-41ee-ba2e-d6c0391c1da9"/>
    <x v="354"/>
    <x v="613"/>
    <n v="2.49422e-05"/>
    <n v="2.49422e-05"/>
    <x v="1"/>
    <n v="7.726326742976067"/>
    <n v="0.0001927115868886577"/>
    <n v="0.000192711586888657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61ba021f1e29ec1e1c7bdb02537dc2faa18c9e3be4fd7c33bfd571004d66fcd7"/>
    <n v="1"/>
    <n v="1"/>
  </r>
  <r>
    <s v="18a53a6d-0133-4844-b7d8-66d7589289d0"/>
    <x v="354"/>
    <x v="613"/>
    <n v="-0.0234167"/>
    <n v="-0.0234167"/>
    <x v="1"/>
    <n v="7.726326742976067"/>
    <n v="-0.1809250754422476"/>
    <n v="-0.180925075442247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bbbacb5e337f3d2933787de5e0553c46a78e3b1b9f0391bd6e8924ab8243443"/>
    <n v="1"/>
    <n v="1"/>
  </r>
  <r>
    <s v="b8a3f517-f787-47f5-93df-281386f0187e"/>
    <x v="354"/>
    <x v="613"/>
    <n v="-0.0235637"/>
    <n v="-0.0235637"/>
    <x v="1"/>
    <n v="7.726326742976067"/>
    <n v="-0.1820608454734652"/>
    <n v="-0.182060845473465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eb4cc4e3be5380ac7a9dcb87574d203ca913fd70c70db7a1bd43d77936f5994"/>
    <n v="1"/>
    <n v="1"/>
  </r>
  <r>
    <s v="c3c4416d-ad76-422b-abc0-96cefe6478ca"/>
    <x v="354"/>
    <x v="613"/>
    <n v="112.2"/>
    <n v="112.2"/>
    <x v="1"/>
    <n v="7.726326742976067"/>
    <n v="866.8938605619147"/>
    <n v="866.8938605619147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afcceff8-e597-4329-bc27-189e44d922f3"/>
    <x v="354"/>
    <x v="613"/>
    <n v="-0.0312665"/>
    <n v="-0.0312665"/>
    <x v="1"/>
    <n v="7.726326742976067"/>
    <n v="-0.2415751951092612"/>
    <n v="-0.241575195109261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06c29e1b76af016a67d657e82d95ca8ea61cd4638d941aab2ca05ff6d96db7b"/>
    <n v="1"/>
    <n v="1"/>
  </r>
  <r>
    <s v="31b18982-6bd5-44d9-b497-80dd1e8254db"/>
    <x v="354"/>
    <x v="613"/>
    <n v="2.51566e-05"/>
    <n v="2.51566e-05"/>
    <x v="1"/>
    <n v="7.726326742976067"/>
    <n v="0.0001943681113423517"/>
    <n v="0.0001943681113423517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427edf32641f9e196c122f03f84cb300f549dfb3a3fdcef48aea4d2ea0b1723"/>
    <n v="1"/>
    <n v="1"/>
  </r>
  <r>
    <s v="48ac4d53-cd91-4a58-b836-6ba00ce9b43d"/>
    <x v="354"/>
    <x v="613"/>
    <n v="-0.0251597"/>
    <n v="-0.0251597"/>
    <x v="1"/>
    <n v="7.726326742976067"/>
    <n v="-0.1943920629552549"/>
    <n v="-0.194392062955254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678021746ab51099db809841ec9c4799c1724cc4d99f20d111f5b5faadd7817"/>
    <n v="1"/>
    <n v="1"/>
  </r>
  <r>
    <s v="b382394b-7a68-416b-9adc-56e2a9f116ec"/>
    <x v="354"/>
    <x v="613"/>
    <n v="-0.0250148"/>
    <n v="-0.0250148"/>
    <x v="1"/>
    <n v="7.726326742976067"/>
    <n v="-0.1932725182101977"/>
    <n v="-0.19327251821019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e6fc67c30c78f02dedafd3de51251de87d0554f24185221f274f50a459752d6"/>
    <n v="1"/>
    <n v="1"/>
  </r>
  <r>
    <s v="40cc3818-43a8-4861-85cb-250c5080ff8e"/>
    <x v="354"/>
    <x v="613"/>
    <n v="-0.0235049"/>
    <n v="-0.0235049"/>
    <x v="1"/>
    <n v="7.726326742976067"/>
    <n v="-0.1816065374609782"/>
    <n v="-0.181606537460978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771ea309a3153ace14676484b61c3f7081d2622cf218166459662ffa0baecda"/>
    <n v="1"/>
    <n v="1"/>
  </r>
  <r>
    <s v="91300748-9ad8-4c46-ae4f-755a8252b088"/>
    <x v="354"/>
    <x v="613"/>
    <n v="-0.0311048"/>
    <n v="-0.0311048"/>
    <x v="1"/>
    <n v="7.726326742976067"/>
    <n v="-0.240325848074922"/>
    <n v="-0.24032584807492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ec4619c4f61a50125ba60120dc48d416db4f1034a49032033955f6da46587cd"/>
    <n v="1"/>
    <n v="1"/>
  </r>
  <r>
    <s v="bd0bf100-e52d-43f6-ba81-7937caecfcc0"/>
    <x v="354"/>
    <x v="613"/>
    <n v="-0.4119894944"/>
    <n v="-0.4119894944"/>
    <x v="1"/>
    <n v="7.726326742976067"/>
    <n v="-3.183165448407908"/>
    <n v="-3.1831654484079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448cc8eaad56b41de7e2135941ea0af9c3ee16a9f12de2b5c85f6c9723415d"/>
    <n v="1"/>
    <n v="1"/>
  </r>
  <r>
    <s v="da312063-e0db-42a4-b7a7-232b4fbb10ec"/>
    <x v="354"/>
    <x v="613"/>
    <n v="-0.1267404596"/>
    <n v="-0.1267404596"/>
    <x v="1"/>
    <n v="7.726326742976067"/>
    <n v="-0.9792382024245577"/>
    <n v="-0.97923820242455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15df05c4906e80fbaa9f0eb7223919523d576faf1d47b23e6fb2fd7e590edb"/>
    <n v="1"/>
    <n v="1"/>
  </r>
  <r>
    <s v="2f303815-10fb-4228-b967-1dc03518441c"/>
    <x v="354"/>
    <x v="613"/>
    <n v="-0.0229440516"/>
    <n v="-0.0229440516"/>
    <x v="1"/>
    <n v="7.726326742976067"/>
    <n v="-0.1772732394693028"/>
    <n v="-0.177273239469302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ef867d5eb111b2e420976ab0676a809f24575d695e070efdabfafef9ba627"/>
    <n v="1"/>
    <n v="1"/>
  </r>
  <r>
    <s v="d736887d-5081-4c27-9148-f2b5c9aab07f"/>
    <x v="354"/>
    <x v="613"/>
    <n v="-0.7286323108"/>
    <n v="-0.7286323108"/>
    <x v="1"/>
    <n v="7.726326742976067"/>
    <n v="-5.629651308730489"/>
    <n v="-5.6296513087304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4c30ce0c1014283b9e5818d0c4a289cf10d06d2d56b81c413415d7c7ab475c"/>
    <n v="1"/>
    <n v="1"/>
  </r>
  <r>
    <s v="6a2db4dc-846c-41da-8e43-df7b6ec76f34"/>
    <x v="354"/>
    <x v="613"/>
    <n v="-0.4643820168"/>
    <n v="-0.4643820168"/>
    <x v="1"/>
    <n v="7.726326742976067"/>
    <n v="-3.587967195359001"/>
    <n v="-3.587967195359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4bb0b84b68dcd90299835d1c6441c0505b7988a6565d1c1eb0832407a16b21"/>
    <n v="1"/>
    <n v="1"/>
  </r>
  <r>
    <s v="5990f03d-ecb3-4fa9-b7a2-f4c84f75c075"/>
    <x v="354"/>
    <x v="613"/>
    <n v="-0.4423749472"/>
    <n v="-0.4423749472"/>
    <x v="1"/>
    <n v="7.726326742976067"/>
    <n v="-3.417933384973985"/>
    <n v="-3.4179333849739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bedfa635774f1f612aa22e5c275463a441bd036e66096a50d48e976fd7a6df"/>
    <n v="1"/>
    <n v="1"/>
  </r>
  <r>
    <s v="668775ee-c491-43ca-938c-287c9bc989b7"/>
    <x v="354"/>
    <x v="613"/>
    <n v="2.5186e-05"/>
    <n v="2.5186e-05"/>
    <x v="1"/>
    <n v="7.726326742976067"/>
    <n v="0.0001945952653485952"/>
    <n v="0.000194595265348595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ebf5ff445504f9bbeb50e30771cfedb7819db8a97e9127bd386f1868cccd113"/>
    <n v="1"/>
    <n v="1"/>
  </r>
  <r>
    <s v="ca8e0519-0d62-47aa-9255-d8bbe3bc0eef"/>
    <x v="354"/>
    <x v="613"/>
    <n v="-0.0168310716"/>
    <n v="-0.0168310716"/>
    <x v="1"/>
    <n v="7.726326742976067"/>
    <n v="-0.130042358616025"/>
    <n v="-0.130042358616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396ff568cb5096519e7795b3d1610100973e76883f23484edff433be99c537"/>
    <n v="1"/>
    <n v="1"/>
  </r>
  <r>
    <s v="a84c660b-de91-482e-b376-71a46d6b364d"/>
    <x v="354"/>
    <x v="613"/>
    <n v="-0.0166680588"/>
    <n v="-0.0166680588"/>
    <x v="1"/>
    <n v="7.726326742976067"/>
    <n v="-0.1287828684599376"/>
    <n v="-0.128782868459937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0e4cdcccf796501011baa2e24313107f62421c4239d35b5b0b0c86e0e34b51"/>
    <n v="1"/>
    <n v="1"/>
  </r>
  <r>
    <s v="6b78dfa9-e83f-4729-ad2a-653c1e440daf"/>
    <x v="354"/>
    <x v="613"/>
    <n v="-0.0150684957"/>
    <n v="-0.0150684957"/>
    <x v="1"/>
    <n v="7.726326742976067"/>
    <n v="-0.1164241213033299"/>
    <n v="-0.11642412130332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cec0ff243621b51bdb3be99a4c47b8210fe7a5340b339163283c9f6840a8e9"/>
    <n v="1"/>
    <n v="1"/>
  </r>
  <r>
    <s v="35465216-f985-4cc5-a7a8-991843af9c77"/>
    <x v="354"/>
    <x v="613"/>
    <n v="-0.0502486956"/>
    <n v="-0.0502486956"/>
    <x v="1"/>
    <n v="7.726326742976067"/>
    <n v="-0.3882378406139438"/>
    <n v="-0.38823784061394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4e3f6af9745b1981107c0ff586282258ad50dcab30cfd3be8c83cea7830c77"/>
    <n v="1"/>
    <n v="1"/>
  </r>
  <r>
    <s v="70b4b671-0e9b-42f4-a84f-2eafed2cc30b"/>
    <x v="354"/>
    <x v="613"/>
    <n v="-0.0587049846"/>
    <n v="-0.0587049846"/>
    <x v="1"/>
    <n v="7.726326742976067"/>
    <n v="-0.4535738924609781"/>
    <n v="-0.45357389246097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8d354db98530c5fb0c2cbc8004119fd99686b1201d46c7e326229b9e5c1b9f"/>
    <n v="1"/>
    <n v="1"/>
  </r>
  <r>
    <s v="3449376f-7232-4363-a95e-273fcf468a0b"/>
    <x v="354"/>
    <x v="613"/>
    <n v="-0.1943167776"/>
    <n v="-0.1943167776"/>
    <x v="1"/>
    <n v="7.726326742976067"/>
    <n v="-1.501354915379813"/>
    <n v="-1.5013549153798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183f9d978de3baf30041d1f05ab05b7068f6d77a8e0598e133ae0ce1757803"/>
    <n v="1"/>
    <n v="1"/>
  </r>
  <r>
    <s v="0a7ae5d3-dc5d-4fd1-83cd-74bb73da627c"/>
    <x v="354"/>
    <x v="613"/>
    <n v="-0.1822503376"/>
    <n v="-0.1822503376"/>
    <x v="1"/>
    <n v="7.726326742976067"/>
    <n v="-1.408125657315297"/>
    <n v="-1.4081256573152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4c6eab6b7fbf8e0b2d25bf2e76b9e8a011964d84c660567aae2203cb9362ba"/>
    <n v="1"/>
    <n v="1"/>
  </r>
  <r>
    <s v="85088707-e4ae-4c41-821f-347491ce821f"/>
    <x v="354"/>
    <x v="613"/>
    <n v="-0.03140510000000001"/>
    <n v="-0.03140510000000001"/>
    <x v="1"/>
    <n v="7.726326742976067"/>
    <n v="-0.2426460639958377"/>
    <n v="-0.24264606399583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5478e266723415790a2a7da534dd4ca9d8aef676da8dffa2374660b2d2c80c4"/>
    <n v="1"/>
    <n v="1"/>
  </r>
  <r>
    <s v="7f9186ce-abd4-44bb-8aea-0c7fb54b7717"/>
    <x v="64"/>
    <x v="323"/>
    <n v="-7.4210883012"/>
    <n v="-7.4210883012"/>
    <x v="1"/>
    <n v="7.931392931392931"/>
    <n v="-58.85956729538046"/>
    <n v="-58.859567295380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7479673b0dce6bf33c357b5cc3d0aa3a751beba077e4148575889388a0862c"/>
    <n v="1"/>
    <n v="1"/>
  </r>
  <r>
    <s v="07e7f5d0-ba5b-434d-942c-ab7664e5aadf"/>
    <x v="64"/>
    <x v="323"/>
    <n v="-5.2861781648"/>
    <n v="-5.2861781648"/>
    <x v="1"/>
    <n v="7.931392931392931"/>
    <n v="-41.92675613037838"/>
    <n v="-41.926756130378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7acb8157a6ff7e9a0d2f7147230a59482df021412734442aab4ab064845dbd"/>
    <n v="1"/>
    <n v="1"/>
  </r>
  <r>
    <s v="3f6c9070-647d-4a9f-9d85-aa415b5c6bd1"/>
    <x v="64"/>
    <x v="323"/>
    <n v="-0.0283874"/>
    <n v="-0.0283874"/>
    <x v="1"/>
    <n v="7.931392931392931"/>
    <n v="-0.2251516237006237"/>
    <n v="-0.22515162370062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ba350f4b5e28fb962518f4ba20b3360443f6aa03c81bace4647831df300f935"/>
    <n v="1"/>
    <n v="1"/>
  </r>
  <r>
    <s v="e5836b23-ea25-4ba3-9579-78fc95f3dac6"/>
    <x v="64"/>
    <x v="323"/>
    <n v="-0.0280346"/>
    <n v="-0.0280346"/>
    <x v="1"/>
    <n v="7.931392931392931"/>
    <n v="-0.2223534282744283"/>
    <n v="-0.22235342827442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db6455e7cc20ccf6c3ecd77aaca3d54616401b0793df0c9689274d18ba43093"/>
    <n v="1"/>
    <n v="1"/>
  </r>
  <r>
    <s v="a177aab9-8529-4c53-9d6a-c2e61d6ccde3"/>
    <x v="64"/>
    <x v="323"/>
    <n v="-0.0263546"/>
    <n v="-0.0263546"/>
    <x v="1"/>
    <n v="7.931392931392931"/>
    <n v="-0.2090286881496881"/>
    <n v="-0.209028688149688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a4b8f0c44d86e6061e52996c9252931fc2635ca87e677f0c5dfcac9e28fdbbde"/>
    <n v="1"/>
    <n v="1"/>
  </r>
  <r>
    <s v="a5f2ce0f-6665-4c1e-a359-7973b2415c6d"/>
    <x v="64"/>
    <x v="323"/>
    <n v="-0.0257981"/>
    <n v="-0.0257981"/>
    <x v="1"/>
    <n v="7.931392931392931"/>
    <n v="-0.204614867983368"/>
    <n v="-0.2046148679833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386190587db7b1bef46099cb8c2e27e50ea2c53d67bd7b26c8eeeea6d1b6075"/>
    <n v="1"/>
    <n v="1"/>
  </r>
  <r>
    <s v="8ee89eeb-d9b0-416d-9126-327e63044895"/>
    <x v="64"/>
    <x v="323"/>
    <n v="19.8"/>
    <n v="19.8"/>
    <x v="1"/>
    <n v="7.931392931392931"/>
    <n v="157.0415800415801"/>
    <n v="157.0415800415801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fc7d0ffd-0810-46da-a952-c3d7d36740ef"/>
    <x v="64"/>
    <x v="323"/>
    <n v="2.61358e-05"/>
    <n v="2.61358e-05"/>
    <x v="1"/>
    <n v="7.931392931392931"/>
    <n v="0.0002072932993762994"/>
    <n v="0.000207293299376299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11201b9037cf1bfd1b804309749006551e2e32aea2fbedbec81bd9fc08069c92"/>
    <n v="1"/>
    <n v="1"/>
  </r>
  <r>
    <s v="a9fe82dd-9c4c-416f-8f69-81c90cca3ec0"/>
    <x v="64"/>
    <x v="323"/>
    <n v="2.61358e-05"/>
    <n v="2.61358e-05"/>
    <x v="1"/>
    <n v="7.931392931392931"/>
    <n v="0.0002072932993762994"/>
    <n v="0.000207293299376299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5318bb0acf23cdf38f99d9e2892015b65ca6be85748d5a9153b2c654549b29c"/>
    <n v="1"/>
    <n v="1"/>
  </r>
  <r>
    <s v="5aa23e90-bef8-4720-b914-ab25e7a91775"/>
    <x v="64"/>
    <x v="323"/>
    <n v="2.61062e-05"/>
    <n v="2.61062e-05"/>
    <x v="1"/>
    <n v="7.931392931392931"/>
    <n v="0.0002070585301455302"/>
    <n v="0.000207058530145530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e799eece76b0747683f6480e0e700460009789cb164787167b24d2fafa7878fb"/>
    <n v="1"/>
    <n v="1"/>
  </r>
  <r>
    <s v="492c2efb-1c35-4c80-b39f-ac4f67368c20"/>
    <x v="64"/>
    <x v="323"/>
    <n v="-0.1404111084"/>
    <n v="-0.1404111084"/>
    <x v="1"/>
    <n v="7.931392931392931"/>
    <n v="-1.113655672652807"/>
    <n v="-1.11365567265280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257890e16a99c3910431a3c01bb93422f4159c223dbdf310b7eec600b0aa61"/>
    <n v="1"/>
    <n v="1"/>
  </r>
  <r>
    <s v="3500afb2-14a5-4267-8711-bb3d5285c94b"/>
    <x v="64"/>
    <x v="323"/>
    <n v="-0.255322704"/>
    <n v="-0.255322704"/>
    <x v="1"/>
    <n v="7.931392931392931"/>
    <n v="-2.02506468972973"/>
    <n v="-2.025064689729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66b62d6660d70edebd11e91ca72ad8d2c27de9be8db8e88b55f76c35786410"/>
    <n v="1"/>
    <n v="1"/>
  </r>
  <r>
    <s v="5e70605f-318c-41a0-af0e-d71fb95cb4d8"/>
    <x v="64"/>
    <x v="323"/>
    <n v="-0.3272074576"/>
    <n v="-0.3272074576"/>
    <x v="1"/>
    <n v="7.931392931392931"/>
    <n v="-2.595210916307692"/>
    <n v="-2.5952109163076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3ed364f61dd747b6f181fa7b0c782aa00e01b3e6dd5692cccf276009f6f3a"/>
    <n v="1"/>
    <n v="1"/>
  </r>
  <r>
    <s v="e13ba2cc-7a48-4cd8-b295-ae80e43f6945"/>
    <x v="64"/>
    <x v="323"/>
    <n v="-0.1926568972"/>
    <n v="-0.1926568972"/>
    <x v="1"/>
    <n v="7.931392931392931"/>
    <n v="-1.528037552636175"/>
    <n v="-1.5280375526361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d2c70b5cc123b69804675ebf2f1900f51940e617d6719e0fdc0df43e87eab5"/>
    <n v="1"/>
    <n v="1"/>
  </r>
  <r>
    <s v="b921417d-ab25-4c71-8cf4-d5e8d61f31e5"/>
    <x v="64"/>
    <x v="323"/>
    <n v="0.0026115626"/>
    <n v="0.0026115626"/>
    <x v="1"/>
    <n v="7.931392931392931"/>
    <n v="0.02071332914553015"/>
    <n v="0.02071332914553015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8acd3cafeac585be80c90a86a0d10d1daf60dc82f7c7cf9940e43a99567e335e"/>
    <n v="1"/>
    <n v="1"/>
  </r>
  <r>
    <s v="8f108ccf-4a0c-49a4-b4b5-98abee1543aa"/>
    <x v="64"/>
    <x v="323"/>
    <n v="-0.297027808"/>
    <n v="-0.297027808"/>
    <x v="1"/>
    <n v="7.931392931392931"/>
    <n v="-2.355844256798337"/>
    <n v="-2.35584425679833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04a9d7f921362e6a789259c7a6c1b42a753f2ebca748873c996042bd2c1681"/>
    <n v="1"/>
    <n v="1"/>
  </r>
  <r>
    <s v="114aa57c-5942-4f9f-87aa-a50387d367d2"/>
    <x v="64"/>
    <x v="323"/>
    <n v="-0.2851193552"/>
    <n v="-0.2851193552"/>
    <x v="1"/>
    <n v="7.931392931392931"/>
    <n v="-2.26139363843659"/>
    <n v="-2.261393638436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ddd692322340a0cd0f46d0fc61c8b8d3ffd626bc8cdd4d4a97ea14318d2ffd"/>
    <n v="1"/>
    <n v="1"/>
  </r>
  <r>
    <s v="2b795b77-30f0-43bd-bc95-8806e50df0d3"/>
    <x v="64"/>
    <x v="323"/>
    <n v="-0.1898226432"/>
    <n v="-0.1898226432"/>
    <x v="1"/>
    <n v="7.931392931392931"/>
    <n v="-1.505557970494803"/>
    <n v="-1.5055579704948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edac319f88bdf4f97e05a42936ad9e407629bddb544ec5be3876ae40899255"/>
    <n v="1"/>
    <n v="1"/>
  </r>
  <r>
    <s v="1e6f828c-4de5-462b-84c9-8dbbf8e8ab96"/>
    <x v="64"/>
    <x v="323"/>
    <n v="-0.2245909248"/>
    <n v="-0.2245909248"/>
    <x v="1"/>
    <n v="7.931392931392931"/>
    <n v="-1.781318873413722"/>
    <n v="-1.7813188734137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7082267eb1cdad87f67edfca1e78e72bf8cf060dd66d42eafdfa47a81cb252"/>
    <n v="1"/>
    <n v="1"/>
  </r>
  <r>
    <s v="18a7e4b8-8b02-4379-8f38-4502ffd29b8f"/>
    <x v="64"/>
    <x v="323"/>
    <n v="-0.0240572"/>
    <n v="-0.0240572"/>
    <x v="1"/>
    <n v="7.931392931392931"/>
    <n v="-0.190807106029106"/>
    <n v="-0.19080710602910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dd6a3fb88420d8c0040f55cf1063531356fee896f18c22bc90775321c0009a3"/>
    <n v="1"/>
    <n v="1"/>
  </r>
  <r>
    <s v="b34cde29-c85b-4eec-8596-464ec2f5271c"/>
    <x v="64"/>
    <x v="323"/>
    <n v="-0.0242798"/>
    <n v="-0.0242798"/>
    <x v="1"/>
    <n v="7.931392931392931"/>
    <n v="-0.1925726340956341"/>
    <n v="-0.19257263409563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fa5a1666f7dd75cb703c712644917ea4bfe501f1178d4754bb76e48987f5718"/>
    <n v="1"/>
    <n v="1"/>
  </r>
  <r>
    <s v="c09b58f3-993b-4608-b740-a8e15820890d"/>
    <x v="64"/>
    <x v="323"/>
    <n v="2.52864e-05"/>
    <n v="2.52864e-05"/>
    <x v="1"/>
    <n v="7.931392931392931"/>
    <n v="0.0002005563742203742"/>
    <n v="0.000200556374220374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3657fefe92d6cb44a1cc160d739896c4373fcb90e51156ddbfa71ffdca20913"/>
    <n v="1"/>
    <n v="1"/>
  </r>
  <r>
    <s v="2408d131-58a2-4f1d-897d-495e7ff98f57"/>
    <x v="64"/>
    <x v="323"/>
    <n v="-0.0230366"/>
    <n v="-0.0230366"/>
    <x v="1"/>
    <n v="7.931392931392931"/>
    <n v="-0.1827123264033264"/>
    <n v="-0.182712326403326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aa3768139e0e9f95a19ddd6d24fca5e898e6971ef94066da4764bb9da19199b"/>
    <n v="1"/>
    <n v="1"/>
  </r>
  <r>
    <s v="dc43688f-dbf4-451e-b84c-fd0542a9f65e"/>
    <x v="64"/>
    <x v="323"/>
    <n v="2.53124e-05"/>
    <n v="2.53124e-05"/>
    <x v="1"/>
    <n v="7.931392931392931"/>
    <n v="0.0002007625904365904"/>
    <n v="0.000200762590436590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2907a2c489bb764635e84f68a2e347823d514d9a32325433db5a254bfe9705c1"/>
    <n v="1"/>
    <n v="1"/>
  </r>
  <r>
    <s v="46ae262d-8d51-47d0-911a-210785293195"/>
    <x v="64"/>
    <x v="323"/>
    <n v="2.52384e-05"/>
    <n v="2.52384e-05"/>
    <x v="1"/>
    <n v="7.931392931392931"/>
    <n v="0.0002001756673596673"/>
    <n v="0.0002001756673596673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de3fd8345a992d5527992c5a5852afa7a98fba4df680d694ce2b164c73037a1a"/>
    <n v="1"/>
    <n v="1"/>
  </r>
  <r>
    <s v="4a908056-f27b-4607-bca9-cbaade36594e"/>
    <x v="64"/>
    <x v="323"/>
    <n v="2.51584e-05"/>
    <n v="2.51584e-05"/>
    <x v="1"/>
    <n v="7.931392931392931"/>
    <n v="0.0001995411559251559"/>
    <n v="0.000199541155925155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9e06b37a8e1b82ab00c6bbe41f3b237af86f44f9b90da66ebeccb6770d32f46c"/>
    <n v="1"/>
    <n v="1"/>
  </r>
  <r>
    <s v="c82673e1-4792-48e3-af4f-deb66c59cca0"/>
    <x v="64"/>
    <x v="323"/>
    <n v="2.52488e-05"/>
    <n v="2.52488e-05"/>
    <x v="1"/>
    <n v="7.931392931392931"/>
    <n v="0.0002002581538461539"/>
    <n v="0.0002002581538461539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f2151d09452f8c4f7382e18620cdcecc265964e24f4512f53b183cb199e81141"/>
    <n v="1"/>
    <n v="1"/>
  </r>
  <r>
    <s v="4280d72d-78a6-4a0b-bc70-dbe12d2e003f"/>
    <x v="64"/>
    <x v="323"/>
    <n v="-0.0232907"/>
    <n v="-0.0232907"/>
    <x v="1"/>
    <n v="7.931392931392931"/>
    <n v="-0.1847276933471934"/>
    <n v="-0.18472769334719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38874f78f9dfb9d476327fb53ca15a5059a3f1f39bae58ceb8b2baac7844762"/>
    <n v="1"/>
    <n v="1"/>
  </r>
  <r>
    <s v="dcc6deed-5461-45ea-9a08-24bf67e334fb"/>
    <x v="64"/>
    <x v="323"/>
    <n v="-3.014040552403766"/>
    <n v="-3.014040552403766"/>
    <x v="1"/>
    <n v="7.931392931392931"/>
    <n v="-23.90553993226688"/>
    <n v="-23.9055399322668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59c22486cf95155c1acc2fe701b778e0b396e4bb7c9f5e70f298655d27626a6"/>
    <n v="1"/>
    <n v="1"/>
  </r>
  <r>
    <s v="daa55356-23f1-4156-8c41-db8eb36f91ea"/>
    <x v="64"/>
    <x v="323"/>
    <n v="-0.38207487"/>
    <n v="-0.38207487"/>
    <x v="1"/>
    <n v="7.931392931392931"/>
    <n v="-3.030385923180873"/>
    <n v="-3.0303859231808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b344e3b343d9dde4fafbacfc06e5af6ac36414e6857f92f53eb932002554d4"/>
    <n v="1"/>
    <n v="1"/>
  </r>
  <r>
    <s v="809ceb0a-f993-4ef3-b949-b7aa8d9de0c7"/>
    <x v="64"/>
    <x v="323"/>
    <n v="-0.0302606"/>
    <n v="-0.0302606"/>
    <x v="1"/>
    <n v="7.931392931392931"/>
    <n v="-0.2400087089397089"/>
    <n v="-0.24000870893970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9732b1d9633d13715995cf931f6f6e1b44a1fa17b47cf35aa728e52f12d44c2"/>
    <n v="1"/>
    <n v="1"/>
  </r>
  <r>
    <s v="cd6701df-9680-41f7-8e27-29f1230b8799"/>
    <x v="64"/>
    <x v="323"/>
    <n v="-40.00343047552603"/>
    <n v="-40.00343047552603"/>
    <x v="1"/>
    <n v="7.931392931392931"/>
    <n v="-317.2829257050557"/>
    <n v="-317.28292570505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dc016992f414435709aa011d7cd6b25263ea936e7303783a28f62ac8b023a9"/>
    <n v="1"/>
    <n v="1"/>
  </r>
  <r>
    <s v="f45ab7fa-658b-4a5f-b053-53f42a9291ca"/>
    <x v="64"/>
    <x v="323"/>
    <n v="-0.3645052008"/>
    <n v="-0.3645052008"/>
    <x v="1"/>
    <n v="7.931392931392931"/>
    <n v="-2.891033973081081"/>
    <n v="-2.891033973081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be108246a280def7c1785bc8173ee04de389509aa4d6c0274fa2c13bbb52ac"/>
    <n v="1"/>
    <n v="1"/>
  </r>
  <r>
    <s v="c65df142-8962-44de-8cb1-96fac68956a6"/>
    <x v="64"/>
    <x v="323"/>
    <n v="-0.1344063778"/>
    <n v="-0.1344063778"/>
    <x v="1"/>
    <n v="7.931392931392931"/>
    <n v="-1.066029794817048"/>
    <n v="-1.0660297948170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1108709f1b3d6e9323a529269f492359ace66b993b3fa3907ecdf111e5c351"/>
    <n v="1"/>
    <n v="1"/>
  </r>
  <r>
    <s v="2e1bd220-2412-49cb-adcf-c95b3a3bae85"/>
    <x v="64"/>
    <x v="323"/>
    <n v="-0.0931689076"/>
    <n v="-0.0931689076"/>
    <x v="1"/>
    <n v="7.931392931392931"/>
    <n v="-0.7389592151642412"/>
    <n v="-0.73895921516424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a2d7ff2f777be2b7730fe0d0226816a8ed20f36ac844d8f3d47afbd0a19e0f"/>
    <n v="1"/>
    <n v="1"/>
  </r>
  <r>
    <s v="ffdda723-c25d-48ce-8c02-47f388807598"/>
    <x v="64"/>
    <x v="323"/>
    <n v="-0.102728468"/>
    <n v="-0.102728468"/>
    <x v="1"/>
    <n v="7.931392931392931"/>
    <n v="-0.8147798449480249"/>
    <n v="-0.81477984494802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0cca2b4e01453d20ac6111a79241cd8b51bb45c74beb4c8767942defbe2882"/>
    <n v="1"/>
    <n v="1"/>
  </r>
  <r>
    <s v="201c777f-f2ee-48f7-bcc5-8b80c11ba299"/>
    <x v="64"/>
    <x v="323"/>
    <n v="-0.1135158408"/>
    <n v="-0.1135158408"/>
    <x v="1"/>
    <n v="7.931392931392931"/>
    <n v="-0.9003387373222452"/>
    <n v="-0.90033873732224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aa2f4adb0a53085df7c8514ec49d16490567534082d0ec31ba8e81f90500e3"/>
    <n v="1"/>
    <n v="1"/>
  </r>
  <r>
    <s v="5825f711-6938-43d9-9406-87bb26a09cfb"/>
    <x v="64"/>
    <x v="323"/>
    <n v="-0.0163624098"/>
    <n v="-0.0163624098"/>
    <x v="1"/>
    <n v="7.931392931392931"/>
    <n v="-0.1297767014282744"/>
    <n v="-0.12977670142827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098ef37a42eeaa84c92cd4993b84359f8e528c35cd7efb6c1e081dcebb1ebc"/>
    <n v="1"/>
    <n v="1"/>
  </r>
  <r>
    <s v="a0b94be2-3bc6-4a9b-9950-7d9e2d5243f8"/>
    <x v="64"/>
    <x v="323"/>
    <n v="-0.0151194372"/>
    <n v="-0.0151194372"/>
    <x v="1"/>
    <n v="7.931392931392931"/>
    <n v="-0.1199181973347193"/>
    <n v="-0.11991819733471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3350e49867c03c407945e4006f38e28d963fd9f6fbe0f9d5503adabd04d4d9"/>
    <n v="1"/>
    <n v="1"/>
  </r>
  <r>
    <s v="560c64b5-2054-44cf-98c5-b7c36ba62852"/>
    <x v="64"/>
    <x v="323"/>
    <n v="0.0001306628"/>
    <n v="0.0001306628"/>
    <x v="1"/>
    <n v="7.931392931392931"/>
    <n v="0.001036338008316008"/>
    <n v="0.001036338008316008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40b5f847664d922069d49242fa3703ea7163f086b25b480fce50275d102fc411"/>
    <n v="1"/>
    <n v="1"/>
  </r>
  <r>
    <s v="9a95695a-3cf4-4592-b368-120bb7516335"/>
    <x v="64"/>
    <x v="323"/>
    <n v="-0.0297702126"/>
    <n v="-0.0297702126"/>
    <x v="1"/>
    <n v="7.931392931392931"/>
    <n v="-0.2361192537817048"/>
    <n v="-0.23611925378170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23b5cd7a85d483297bba0025bc1bd64b787b2818dc1c05de163181dc9c74e4"/>
    <n v="1"/>
    <n v="1"/>
  </r>
  <r>
    <s v="25e0357b-361d-41c3-bb88-82e6bc46ba30"/>
    <x v="64"/>
    <x v="323"/>
    <n v="-0.0292673"/>
    <n v="-0.0292673"/>
    <x v="1"/>
    <n v="7.931392931392931"/>
    <n v="-0.2321304563409564"/>
    <n v="-0.232130456340956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d8886bec03730fc2b568bf7b307b52788fb58213be50704c27c1e6172b04a1e"/>
    <n v="1"/>
    <n v="1"/>
  </r>
  <r>
    <s v="e018294a-e2ba-442b-b132-c07b27035ae9"/>
    <x v="64"/>
    <x v="323"/>
    <n v="-0.0307142"/>
    <n v="-0.0307142"/>
    <x v="1"/>
    <n v="7.931392931392931"/>
    <n v="-0.2436063887733888"/>
    <n v="-0.24360638877338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43d5a20b621f11c354caf5a5697bfe19736dd8ec5af3f8fadf8664644490dab"/>
    <n v="1"/>
    <n v="1"/>
  </r>
  <r>
    <s v="6ee03d12-da74-4f44-83c8-95d0b7c12750"/>
    <x v="64"/>
    <x v="323"/>
    <n v="-0.0284819"/>
    <n v="-0.0284819"/>
    <x v="1"/>
    <n v="7.931392931392931"/>
    <n v="-0.2259011403326403"/>
    <n v="-0.225901140332640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101a827da3a6803f8c3a0fa79e621b0bbad4c7153f93fd8e52b75c52a1557232"/>
    <n v="1"/>
    <n v="1"/>
  </r>
  <r>
    <s v="345eb7e4-8df7-45c9-8c02-5a0c35522ab8"/>
    <x v="64"/>
    <x v="323"/>
    <n v="-0.2053282514"/>
    <n v="-0.2053282514"/>
    <x v="1"/>
    <n v="7.931392931392931"/>
    <n v="-1.628539041769231"/>
    <n v="-1.6285390417692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0140d400e77f0ee68d0714799f76874d1b2ce0b87f08ddf32c907741273e77"/>
    <n v="1"/>
    <n v="1"/>
  </r>
  <r>
    <s v="c9aae31c-c165-4181-ad60-d5decdaca0f8"/>
    <x v="64"/>
    <x v="323"/>
    <n v="-0.2074567938"/>
    <n v="-0.2074567938"/>
    <x v="1"/>
    <n v="7.931392931392931"/>
    <n v="-1.645421347914761"/>
    <n v="-1.6454213479147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5d51679a0e47128865232184ddf8f40c775ea267e0fb03ba4cd5ef89caa56c"/>
    <n v="1"/>
    <n v="1"/>
  </r>
  <r>
    <s v="253d263b-40a1-4094-87ac-54eed588e21e"/>
    <x v="64"/>
    <x v="323"/>
    <n v="-0.52146545"/>
    <n v="-0.52146545"/>
    <x v="1"/>
    <n v="7.931392931392931"/>
    <n v="-4.135947384095634"/>
    <n v="-4.13594738409563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e68a30944ecd7838b04337371041324a41d83421fd174b60f2b337e6840631"/>
    <n v="1"/>
    <n v="1"/>
  </r>
  <r>
    <s v="950c4f08-ee5c-4b4a-9415-664f42ac0a18"/>
    <x v="64"/>
    <x v="323"/>
    <n v="-0.0230723"/>
    <n v="-0.0230723"/>
    <x v="1"/>
    <n v="7.931392931392931"/>
    <n v="-0.1829954771309771"/>
    <n v="-0.18299547713097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773197af45cd2509babf5111837b1811723c6b9a0031da8b85063edb2230d4dc"/>
    <n v="1"/>
    <n v="1"/>
  </r>
  <r>
    <s v="ab7d28ef-fad5-447b-a4b5-c81438eb9014"/>
    <x v="64"/>
    <x v="323"/>
    <n v="-0.0302083095"/>
    <n v="-0.0302083095"/>
    <x v="1"/>
    <n v="7.931392931392931"/>
    <n v="-0.2395939724376299"/>
    <n v="-0.23959397243762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13fc320d61827e2f6e7bc5ef1c0c96879745bafe25d1040be0d6f09eb6bf02"/>
    <n v="1"/>
    <n v="1"/>
  </r>
  <r>
    <s v="7b00f278-c90f-4155-bd7a-a3e998d2e102"/>
    <x v="64"/>
    <x v="323"/>
    <n v="-0.0397038051"/>
    <n v="-0.0397038051"/>
    <x v="1"/>
    <n v="7.931392931392931"/>
    <n v="-0.3149064791195427"/>
    <n v="-0.31490647911954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5b8832b6b212dda9d34c7fccdc0bbce01af7efb43036c87910a1dedee2d14"/>
    <n v="1"/>
    <n v="1"/>
  </r>
  <r>
    <s v="26961bed-a5c1-4e0b-8302-c899058dcc5c"/>
    <x v="64"/>
    <x v="323"/>
    <n v="-3.4971856836"/>
    <n v="-3.4971856836"/>
    <x v="1"/>
    <n v="7.931392931392931"/>
    <n v="-27.7375538106736"/>
    <n v="-27.73755381067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bc46402269e215994210c6095a2edcd499f43c876805ce7816fe988ecbe32"/>
    <n v="1"/>
    <n v="1"/>
  </r>
  <r>
    <s v="cd886a51-b28e-4e6c-9628-001bc76dc9b3"/>
    <x v="64"/>
    <x v="323"/>
    <n v="-6.140341116"/>
    <n v="-6.140341116"/>
    <x v="1"/>
    <n v="7.931392931392931"/>
    <n v="-48.70145812378379"/>
    <n v="-48.70145812378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6785679e8a734754593be1e5c229d0ef3c492bb9e64890c8405180d8011a15"/>
    <n v="1"/>
    <n v="1"/>
  </r>
  <r>
    <s v="6a288392-5445-4bb1-8d5e-5f1d2b7455d2"/>
    <x v="64"/>
    <x v="323"/>
    <n v="-6.709926700800001"/>
    <n v="-6.709926700800001"/>
    <x v="1"/>
    <n v="7.931392931392931"/>
    <n v="-53.21906520488982"/>
    <n v="-53.219065204889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f71d2dc9439d934acf7b46de45b349f9b441253e701379edb6d7e27a224472"/>
    <n v="1"/>
    <n v="1"/>
  </r>
  <r>
    <s v="3e7cd85c-8ef0-4522-a88a-b9e5a9b78a02"/>
    <x v="64"/>
    <x v="323"/>
    <n v="-1.802644558"/>
    <n v="-1.802644558"/>
    <x v="1"/>
    <n v="7.931392931392931"/>
    <n v="-14.29748230513513"/>
    <n v="-14.297482305135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a518ed6e08b626217d0ef61bc5b9d5042e8cd1f01ac9d55b4d357fc1dee81d"/>
    <n v="1"/>
    <n v="1"/>
  </r>
  <r>
    <s v="72a18452-0300-47c5-bfe8-eb6dce148b50"/>
    <x v="64"/>
    <x v="323"/>
    <n v="-2.4258530744"/>
    <n v="-2.4258530744"/>
    <x v="1"/>
    <n v="7.931392931392931"/>
    <n v="-19.24039392689397"/>
    <n v="-19.240393926893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10ba17e6f425a5707e973c69d95ffd4e42a2575c8b79eed4a34be2ba64bda2"/>
    <n v="1"/>
    <n v="1"/>
  </r>
  <r>
    <s v="07dc6c1c-00f7-4f61-b8f5-b15752a8f314"/>
    <x v="64"/>
    <x v="323"/>
    <n v="-2.22712895"/>
    <n v="-2.22712895"/>
    <x v="1"/>
    <n v="7.931392931392931"/>
    <n v="-17.66423481133056"/>
    <n v="-17.664234811330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5dad118ff1a8bad31e45ae74ccdaaf43620aeca6e63031ccd8e4da77bba3f1"/>
    <n v="1"/>
    <n v="1"/>
  </r>
  <r>
    <s v="42b35351-f86d-4c98-88cc-c39e76ea81c7"/>
    <x v="64"/>
    <x v="323"/>
    <n v="-0.0160160076"/>
    <n v="-0.0160160076"/>
    <x v="1"/>
    <n v="7.931392931392931"/>
    <n v="-0.1270292494677755"/>
    <n v="-0.12702924946777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50b44d666b182b1fa47dae1b8139acbb68b0d5fc65d3e31d584c7a8f32c3db"/>
    <n v="1"/>
    <n v="1"/>
  </r>
  <r>
    <s v="7661c370-3ae3-4448-9bc3-455b84ba0eb4"/>
    <x v="64"/>
    <x v="323"/>
    <n v="-0.0255167"/>
    <n v="-0.0255167"/>
    <x v="1"/>
    <n v="7.931392931392931"/>
    <n v="-0.202382974012474"/>
    <n v="-0.20238297401247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38e78059cd6e8030a545325a086fc4af605cfaf49d9ce8f25c0a113f72b39ed1"/>
    <n v="1"/>
    <n v="1"/>
  </r>
  <r>
    <s v="9be3b319-d6e9-4f43-824f-013e6f948e53"/>
    <x v="64"/>
    <x v="323"/>
    <n v="-0.0246914"/>
    <n v="-0.0246914"/>
    <x v="1"/>
    <n v="7.931392931392931"/>
    <n v="-0.1958371954261954"/>
    <n v="-0.19583719542619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1cea9cc6104ca46006b742adbec53540a6e591e1b0b36be8a3e8cdae7003aa0"/>
    <n v="1"/>
    <n v="1"/>
  </r>
  <r>
    <s v="ab4af20f-7c02-4606-bea4-9786cf9de5a9"/>
    <x v="64"/>
    <x v="323"/>
    <n v="-0.0245465"/>
    <n v="-0.0245465"/>
    <x v="1"/>
    <n v="7.931392931392931"/>
    <n v="-0.1946879365904366"/>
    <n v="-0.19468793659043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9eb8314d58a4b031062a6816f3a7c908c41f79afdb061d0e041102ed550415b"/>
    <n v="1"/>
    <n v="1"/>
  </r>
  <r>
    <s v="c9e2685f-f525-4d55-ac3c-3a338d499b88"/>
    <x v="64"/>
    <x v="323"/>
    <n v="-0.0258422"/>
    <n v="-0.0258422"/>
    <x v="1"/>
    <n v="7.931392931392931"/>
    <n v="-0.2049646424116424"/>
    <n v="-0.204964642411642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43f60c9b9c30b59bc3bb1f444792c5a6d32c299158e079b1036edad7f07aa77"/>
    <n v="1"/>
    <n v="1"/>
  </r>
  <r>
    <s v="e1a32fd4-12fc-4496-aa58-7873efc56699"/>
    <x v="64"/>
    <x v="323"/>
    <n v="-0.0309053"/>
    <n v="-0.0309053"/>
    <x v="1"/>
    <n v="7.931392931392931"/>
    <n v="-0.245122077962578"/>
    <n v="-0.24512207796257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62eefe53b6930fed7e2af3fbd12ac29772094e6800b52de5f1156278e683d38"/>
    <n v="1"/>
    <n v="1"/>
  </r>
  <r>
    <s v="ea917f14-1024-407c-85a1-6b66f2d38c31"/>
    <x v="64"/>
    <x v="323"/>
    <n v="-0.6371569751999999"/>
    <n v="-0.6371569751999999"/>
    <x v="1"/>
    <n v="7.931392931392931"/>
    <n v="-5.05354232928898"/>
    <n v="-5.053542329288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e77b30fc6ff286b4840cdad5b298440cca4055c4ee3f9c3af6103c05ea8742"/>
    <n v="1"/>
    <n v="1"/>
  </r>
  <r>
    <s v="cbae56e5-3565-468c-9d95-3713ef964ca7"/>
    <x v="64"/>
    <x v="323"/>
    <n v="-3.6001568"/>
    <n v="-3.6001568"/>
    <x v="1"/>
    <n v="7.931392931392931"/>
    <n v="-28.5542581954262"/>
    <n v="-28.55425819542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720b0f11a6fe3f0957340f5528032bf666f2f887c667f79a6b2fa0ee9d4faa"/>
    <n v="1"/>
    <n v="1"/>
  </r>
  <r>
    <s v="4fe06d04-a254-4265-8ab7-5bc1fbc84e15"/>
    <x v="64"/>
    <x v="323"/>
    <n v="-0.2699746432"/>
    <n v="-0.2699746432"/>
    <x v="1"/>
    <n v="7.931392931392931"/>
    <n v="-2.141274976731809"/>
    <n v="-2.141274976731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4668a435dbeedee3648620f2d04c4f74cee83d4e5db3f6a6597fc986c4d41"/>
    <n v="1"/>
    <n v="1"/>
  </r>
  <r>
    <s v="6eaad4e0-e364-416e-8276-eb1b228b67ca"/>
    <x v="64"/>
    <x v="323"/>
    <n v="-1.4058553908"/>
    <n v="-1.4058553908"/>
    <x v="1"/>
    <n v="7.931392931392931"/>
    <n v="-11.15039150915177"/>
    <n v="-11.150391509151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d1b2e5448fd58d023eb88b929c7fd02b61d02c2a6c57d5110339fa2d3c9a10"/>
    <n v="1"/>
    <n v="1"/>
  </r>
  <r>
    <s v="ddda36d8-9e5d-497a-b3e5-f28ecd5ccc87"/>
    <x v="64"/>
    <x v="323"/>
    <n v="-0.2400996564"/>
    <n v="-0.2400996564"/>
    <x v="1"/>
    <n v="7.931392931392931"/>
    <n v="-1.904324717600832"/>
    <n v="-1.904324717600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4dcbca711d71a828e4854d8b203723d29de7f3c66ce681f5bc6fbd30822df6"/>
    <n v="1"/>
    <n v="1"/>
  </r>
  <r>
    <s v="2ba36e58-2446-40c8-b963-efa2bd3306ea"/>
    <x v="64"/>
    <x v="323"/>
    <n v="-0.3527430892"/>
    <n v="-0.3527430892"/>
    <x v="1"/>
    <n v="7.931392931392931"/>
    <n v="-2.797744044278586"/>
    <n v="-2.79774404427858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e43d6c18ff599035eef9379af0b069fb36e3939b27eca09b0c460a57d3d0b4"/>
    <n v="1"/>
    <n v="1"/>
  </r>
  <r>
    <s v="c81a6d3d-2a69-4752-90f6-84940a8a4467"/>
    <x v="64"/>
    <x v="323"/>
    <n v="-6.9567991248"/>
    <n v="-6.9567991248"/>
    <x v="1"/>
    <n v="7.931392931392931"/>
    <n v="-55.17710740355925"/>
    <n v="-55.177107403559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b6fcf797012e9a87f3ce66e71d88b8691056a6545389d54321579d7b22b815"/>
    <n v="1"/>
    <n v="1"/>
  </r>
  <r>
    <s v="79aeb3d8-4f8f-4baa-be61-da5113dd0796"/>
    <x v="64"/>
    <x v="323"/>
    <n v="-0.0307835"/>
    <n v="-0.0307835"/>
    <x v="1"/>
    <n v="7.931392931392931"/>
    <n v="-0.2441560343035343"/>
    <n v="-0.244156034303534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9cbdf98c2ea857a3124172343edb33bfe96570978dbaa26e0e1d3f2dc7d80258"/>
    <n v="1"/>
    <n v="1"/>
  </r>
  <r>
    <s v="623e724a-df3d-44db-bebc-5c8c64839bad"/>
    <x v="64"/>
    <x v="323"/>
    <n v="-0.0251114"/>
    <n v="-0.0251114"/>
    <x v="1"/>
    <n v="7.931392931392931"/>
    <n v="-0.1991683804573804"/>
    <n v="-0.19916838045738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632c371df6405fccd1cfa299452bfeb5ae0e4f8fb89abba612bc6aa2a98d743e"/>
    <n v="1"/>
    <n v="1"/>
  </r>
  <r>
    <s v="fb15fc95-13fa-4a1b-a6be-0ee1a3e1eb54"/>
    <x v="64"/>
    <x v="323"/>
    <n v="-0.0284588"/>
    <n v="-0.0284588"/>
    <x v="1"/>
    <n v="7.931392931392931"/>
    <n v="-0.2257179251559251"/>
    <n v="-0.22571792515592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0372cda4656de7652d2d40d589cdb251f9f5c1fea9b7f38677c2a84535659ab2"/>
    <n v="1"/>
    <n v="1"/>
  </r>
  <r>
    <s v="aba52c97-79fc-48e1-b86c-4c15faf8b364"/>
    <x v="64"/>
    <x v="323"/>
    <n v="-0.0263252"/>
    <n v="-0.0263252"/>
    <x v="1"/>
    <n v="7.931392931392931"/>
    <n v="-0.2087955051975052"/>
    <n v="-0.208795505197505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94e2c7565f8ab7ad61f405ac007c873dd9a9883835993988f87d4b89aaf2346"/>
    <n v="1"/>
    <n v="1"/>
  </r>
  <r>
    <s v="f5f6dfc6-d39b-46ac-ab87-ffa3ad351b48"/>
    <x v="64"/>
    <x v="323"/>
    <n v="-0.0306785"/>
    <n v="-0.0306785"/>
    <x v="1"/>
    <n v="7.931392931392931"/>
    <n v="-0.243323238045738"/>
    <n v="-0.24332323804573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80e7fda420c32cc7725ff9e41626efbf6bbd14b33afc8dc2b79d73937e4aeccd"/>
    <n v="1"/>
    <n v="1"/>
  </r>
  <r>
    <s v="1ea7f7c2-8c90-4001-859d-f528c36687f9"/>
    <x v="64"/>
    <x v="323"/>
    <n v="-0.0287465"/>
    <n v="-0.0287465"/>
    <x v="1"/>
    <n v="7.931392931392931"/>
    <n v="-0.2279997869022869"/>
    <n v="-0.22799978690228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0f1e4c410e5f1851f26989a1f861e1eaf444c60ecad2f0b7095bad9a1e9e88e"/>
    <n v="1"/>
    <n v="1"/>
  </r>
  <r>
    <s v="f3c7a9a7-8984-4d79-971c-f8157d3cb8f7"/>
    <x v="64"/>
    <x v="323"/>
    <n v="-0.06473276160000001"/>
    <n v="-0.06473276160000001"/>
    <x v="1"/>
    <n v="7.931392931392931"/>
    <n v="-0.5134209677837839"/>
    <n v="-0.51342096778378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5be083cdc460fad512e318849c3c8cd686761ca60c9eb53edc1637523eb77c"/>
    <n v="1"/>
    <n v="1"/>
  </r>
  <r>
    <s v="daa874e4-fce9-4c18-8881-ed97e9bea5f4"/>
    <x v="64"/>
    <x v="323"/>
    <n v="-5.3802936432"/>
    <n v="-5.3802936432"/>
    <x v="1"/>
    <n v="7.931392931392931"/>
    <n v="-42.67322297049481"/>
    <n v="-42.673222970494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baf79d4f2d23b79a9acb97f840c123ccd3d042d17c47f90c16dc79404d6a9f"/>
    <n v="1"/>
    <n v="1"/>
  </r>
  <r>
    <s v="12f0aad5-e53d-4c90-8cb5-c97ff2a84770"/>
    <x v="64"/>
    <x v="323"/>
    <n v="-2.886427272"/>
    <n v="-2.886427272"/>
    <x v="1"/>
    <n v="7.931392931392931"/>
    <n v="-22.89338886212058"/>
    <n v="-22.893388862120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d2ddb9a4f458423ea1441311051bdbe7d25cb71eac6883f62002b8435daadf"/>
    <n v="1"/>
    <n v="1"/>
  </r>
  <r>
    <s v="c610da15-eb49-4531-a6a2-7b0970e27e7d"/>
    <x v="64"/>
    <x v="323"/>
    <n v="-5.808246693599999"/>
    <n v="-5.808246693599999"/>
    <x v="1"/>
    <n v="7.931392931392931"/>
    <n v="-46.0674867694054"/>
    <n v="-46.06748676940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e8bc214adad9e62e51dad8766bb2b42ad502a1a88ebd276992a8dabd0685d8"/>
    <n v="1"/>
    <n v="1"/>
  </r>
  <r>
    <s v="7fb398d3-1be5-468b-ab0d-9c204cc6fec4"/>
    <x v="64"/>
    <x v="323"/>
    <n v="-0.08880873959999999"/>
    <n v="-0.08880873959999999"/>
    <x v="1"/>
    <n v="7.931392931392931"/>
    <n v="-0.7043770095093554"/>
    <n v="-0.70437700950935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2a7a28aec675e68cc33c764162a1ddde9ea9ee59b2fb65595143649e69e593"/>
    <n v="1"/>
    <n v="1"/>
  </r>
  <r>
    <s v="83cf992a-82c5-43f1-ada4-943a8e881eb3"/>
    <x v="64"/>
    <x v="323"/>
    <n v="-5.2344455632"/>
    <n v="-5.2344455632"/>
    <x v="1"/>
    <n v="7.931392931392931"/>
    <n v="-41.51644453972557"/>
    <n v="-41.516444539725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3644c2a180600e5a821086740fc2a444623f7e894e5c8cbcf4dbe8b3689367"/>
    <n v="1"/>
    <n v="1"/>
  </r>
  <r>
    <s v="4190bd80-b50a-4760-8626-9d520e9afdfd"/>
    <x v="64"/>
    <x v="323"/>
    <n v="-0.0290363"/>
    <n v="-0.0290363"/>
    <x v="1"/>
    <n v="7.931392931392931"/>
    <n v="-0.2302983045738046"/>
    <n v="-0.23029830457380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2f217862db7416db1b5ce31d230f52579ad94304d5769b6a82beaf9d2b32031a"/>
    <n v="1"/>
    <n v="1"/>
  </r>
  <r>
    <s v="e624471e-dcd5-43f0-95cb-781d48086d2f"/>
    <x v="64"/>
    <x v="323"/>
    <n v="-0.0299792"/>
    <n v="-0.0299792"/>
    <x v="1"/>
    <n v="7.931392931392931"/>
    <n v="-0.237776814968815"/>
    <n v="-0.2377768149688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b12c88b1237aee650b87737bc15d8e29d0f3f4518a248710386a73e5a1030bb9"/>
    <n v="1"/>
    <n v="1"/>
  </r>
  <r>
    <s v="593aab52-17ad-4825-80f0-e29cdbbe2ab7"/>
    <x v="64"/>
    <x v="323"/>
    <n v="-0.0296075"/>
    <n v="-0.0296075"/>
    <x v="1"/>
    <n v="7.931392931392931"/>
    <n v="-0.2348287162162162"/>
    <n v="-0.234828716216216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5b4ab4307e8922882e0aec6607ab80d41147ec334c24a58686678b2519d3d9a1"/>
    <n v="1"/>
    <n v="1"/>
  </r>
  <r>
    <s v="6b726de1-dfc6-4eba-985f-6abb4605751f"/>
    <x v="64"/>
    <x v="323"/>
    <n v="-0.0274571"/>
    <n v="-0.0274571"/>
    <x v="1"/>
    <n v="7.931392931392931"/>
    <n v="-0.2177730488565489"/>
    <n v="-0.21777304885654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9728b5b1ece1d7841908c94e72bbeaef48e6bfa5b8d5e92e74a38f63250de74"/>
    <n v="1"/>
    <n v="1"/>
  </r>
  <r>
    <s v="37419b42-614d-44e4-b502-f6e11aedbbc8"/>
    <x v="64"/>
    <x v="323"/>
    <n v="-0.0396119"/>
    <n v="-0.0396119"/>
    <x v="1"/>
    <n v="7.931392931392931"/>
    <n v="-0.3141775436590437"/>
    <n v="-0.31417754365904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06ee962f3d3763255caa07066bec5a682df86b86422ec7ea49a7af1f7e04da1"/>
    <n v="1"/>
    <n v="1"/>
  </r>
  <r>
    <s v="907ec6ca-1353-4cf6-b124-8bc1254466d4"/>
    <x v="64"/>
    <x v="323"/>
    <n v="40"/>
    <n v="40"/>
    <x v="1"/>
    <n v="7.931392931392931"/>
    <n v="317.2557172557173"/>
    <n v="317.2557172557173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66dc016992f414435709aa011d7cd6b25263ea936e7303783a28f62ac8b023a9"/>
    <n v="1"/>
    <n v="1"/>
  </r>
  <r>
    <s v="fa999d04-c841-439d-aa8e-931ed3fb3074"/>
    <x v="64"/>
    <x v="323"/>
    <n v="-5.8521041344"/>
    <n v="-5.8521041344"/>
    <x v="1"/>
    <n v="7.931392931392931"/>
    <n v="-46.41533736535551"/>
    <n v="-46.415337365355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3ddbae2e951e36b178feabb91789108a7866b1fdfd5cc101b3c54fac8160ca"/>
    <n v="1"/>
    <n v="1"/>
  </r>
  <r>
    <s v="07d4aceb-3ccc-4b23-a2b2-7927bc488d92"/>
    <x v="64"/>
    <x v="323"/>
    <n v="-7.906345932800001"/>
    <n v="-7.906345932800001"/>
    <x v="1"/>
    <n v="7.931392931392931"/>
    <n v="-62.70833624455718"/>
    <n v="-62.708336244557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5a226fbf8351a3c25ba4b29cfcdc4e548e4bc5c3d1082a049e746dd31cb69e"/>
    <n v="1"/>
    <n v="1"/>
  </r>
  <r>
    <s v="d1d90eaf-64bc-49a3-9995-60b4375c2786"/>
    <x v="64"/>
    <x v="323"/>
    <n v="-5.4199999488"/>
    <n v="-5.4199999488"/>
    <x v="1"/>
    <n v="7.931392931392931"/>
    <n v="-42.98814928206237"/>
    <n v="-42.988149282062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9ed81dc1c4dc02d62cbbc535a318dd2c7b4a47dc9b554634bcc05615bc1737"/>
    <n v="1"/>
    <n v="1"/>
  </r>
  <r>
    <s v="ffb8bcd5-9c2e-4721-b1cb-34b28d354d3b"/>
    <x v="64"/>
    <x v="323"/>
    <n v="-5.307451464"/>
    <n v="-5.307451464"/>
    <x v="1"/>
    <n v="7.931392931392931"/>
    <n v="-42.09548302528066"/>
    <n v="-42.095483025280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0a3efac768fd3df23f2cd78bd3f72866633ded876580ae6092ffc9714a0a4e"/>
    <n v="1"/>
    <n v="1"/>
  </r>
  <r>
    <s v="9dc5089b-9ccb-499e-9d2a-96eeb7b4109b"/>
    <x v="64"/>
    <x v="323"/>
    <n v="-0.9308371487999999"/>
    <n v="-0.9308371487999999"/>
    <x v="1"/>
    <n v="7.931392931392931"/>
    <n v="-7.382835182270269"/>
    <n v="-7.3828351822702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35ede8438fdab3c5839fbf47963c0a87d04c501f01e147441e0166bd1fdf81"/>
    <n v="1"/>
    <n v="1"/>
  </r>
  <r>
    <s v="8a4ee011-1442-40b4-8166-b65d46c5a208"/>
    <x v="64"/>
    <x v="323"/>
    <n v="-0.9665679416"/>
    <n v="-0.9665679416"/>
    <x v="1"/>
    <n v="7.931392931392931"/>
    <n v="-7.666230139717256"/>
    <n v="-7.6662301397172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9f8b39629efa88fdbbd682476986f764f16ed256977f2baed155fb0bd3865d"/>
    <n v="1"/>
    <n v="1"/>
  </r>
  <r>
    <s v="64b81a0c-1af7-4760-82e7-aba17237a972"/>
    <x v="64"/>
    <x v="323"/>
    <n v="-0.0269552"/>
    <n v="-0.0269552"/>
    <x v="1"/>
    <n v="7.931392931392931"/>
    <n v="-0.2137922827442827"/>
    <n v="-0.213792282744282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d962b813e179db2c0fdb8789d4f2c7bca78f2e6223512e5d163340d4178fe0b0"/>
    <n v="1"/>
    <n v="1"/>
  </r>
  <r>
    <s v="bc569ed6-8dbf-46eb-b4b6-677a7dcaa561"/>
    <x v="64"/>
    <x v="323"/>
    <n v="-0.0261551"/>
    <n v="-0.0261551"/>
    <x v="1"/>
    <n v="7.931392931392931"/>
    <n v="-0.2074463752598753"/>
    <n v="-0.20744637525987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f1a35821e0e02ce47b3c85243073f6d042e7aeab4cc75ff376d7a5be31586e3f"/>
    <n v="1"/>
    <n v="1"/>
  </r>
  <r>
    <s v="c92827e7-576b-4038-ab89-287b10a611c9"/>
    <x v="64"/>
    <x v="323"/>
    <n v="-0.1634706673602054"/>
    <n v="-0.1634706673602054"/>
    <x v="1"/>
    <n v="7.931392931392931"/>
    <n v="-1.296550095590818"/>
    <n v="-1.296550095590818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d7b0ce38597cc347bf51719f45d9b181f6923748386821e50f28bd99c740d42a"/>
    <n v="1"/>
    <n v="1"/>
  </r>
  <r>
    <s v="8086d765-72e3-4ad1-8457-eaf7df3197a8"/>
    <x v="64"/>
    <x v="323"/>
    <n v="-0.0270791"/>
    <n v="-0.0270791"/>
    <x v="1"/>
    <n v="7.931392931392931"/>
    <n v="-0.2147749823284824"/>
    <n v="-0.214774982328482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423c989a2c3cd0a6b4f64acc3e3d3f683553213c3a557b3b78acbcb9ca8c57a6"/>
    <n v="1"/>
    <n v="1"/>
  </r>
  <r>
    <s v="b5acacaf-3a93-4a71-a8dd-48cd3d59aadf"/>
    <x v="64"/>
    <x v="323"/>
    <n v="-0.0293681"/>
    <n v="-0.0293681"/>
    <x v="1"/>
    <n v="7.931392931392931"/>
    <n v="-0.2329299407484408"/>
    <n v="-0.232929940748440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10"/>
    <m/>
    <s v="0xe453712a2563f7b8bf990dc436611f4fc4b4acbef1ad38386a97163bcf098d8b"/>
    <n v="1"/>
    <n v="1"/>
  </r>
  <r>
    <s v="9c2e9638-20e5-4100-ace6-7d8a072407f8"/>
    <x v="64"/>
    <x v="323"/>
    <n v="-0.1774329407378148"/>
    <n v="-0.1774329407378148"/>
    <x v="1"/>
    <n v="7.931392931392931"/>
    <n v="-1.407290371964166"/>
    <n v="-1.407290371964166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10"/>
    <m/>
    <s v="0x1af299d0cf9934b61141527c3111d3d9a833b2fd079a75007a6e2b6bdbd88670"/>
    <n v="1"/>
    <n v="1"/>
  </r>
  <r>
    <s v="7cc56b07-604a-4994-bac8-d47f0686d823"/>
    <x v="64"/>
    <x v="323"/>
    <n v="-0.0218005554"/>
    <n v="-0.0218005554"/>
    <x v="1"/>
    <n v="7.931392931392931"/>
    <n v="-0.172908771"/>
    <n v="-0.1729087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e875be5d44a2a82b540915cc005d18a38e94af75963c51ee386e5bdc0cb2d"/>
    <n v="1"/>
    <n v="1"/>
  </r>
  <r>
    <s v="09906254-536f-4e30-8eb1-495ed39bc46c"/>
    <x v="64"/>
    <x v="323"/>
    <n v="-0.0328470792"/>
    <n v="-0.0328470792"/>
    <x v="1"/>
    <n v="7.931392931392931"/>
    <n v="-0.2605230917837837"/>
    <n v="-0.26052309178378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b64d0aca305f18e43dc71ed69d15edfbdfabfecf5b51a45cc4da73ca19553a"/>
    <n v="1"/>
    <n v="1"/>
  </r>
  <r>
    <s v="e278da55-80c5-4f10-a153-88e544c37b56"/>
    <x v="64"/>
    <x v="323"/>
    <n v="-0.022695816"/>
    <n v="-0.022695816"/>
    <x v="1"/>
    <n v="7.931392931392931"/>
    <n v="-0.1800094345945946"/>
    <n v="-0.18000943459459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37c5ec38c988ba58af0d0ac6c280f03a22d97b55c610a739834d5df4494fd1"/>
    <n v="1"/>
    <n v="1"/>
  </r>
  <r>
    <s v="9f2b3a18-f966-4424-bfe8-5ce9ed626f45"/>
    <x v="64"/>
    <x v="323"/>
    <n v="-0.0611075694"/>
    <n v="-0.0611075694"/>
    <x v="1"/>
    <n v="7.931392931392931"/>
    <n v="-0.484668143993763"/>
    <n v="-0.4846681439937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3772e99b1e75318eb6f5c45a76dbd359d8bd1092c6a0b2ff0abf93a9384350"/>
    <n v="1"/>
    <n v="1"/>
  </r>
  <r>
    <s v="7d18f410-a828-4e3d-92c9-0303f064ab30"/>
    <x v="64"/>
    <x v="323"/>
    <n v="-0.0417748656"/>
    <n v="-0.0417748656"/>
    <x v="1"/>
    <n v="7.931392931392931"/>
    <n v="-0.3313328737297297"/>
    <n v="-0.33133287372972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52f80c0fffef42897f7abc7eff6763840f29e24ea6e78f1f864fb930d54ba5"/>
    <n v="1"/>
    <n v="1"/>
  </r>
  <r>
    <s v="32a09d25-0929-4983-a8fc-a9ac82515b76"/>
    <x v="64"/>
    <x v="323"/>
    <n v="-0.0387613512"/>
    <n v="-0.0387613512"/>
    <x v="1"/>
    <n v="7.931392931392931"/>
    <n v="-0.307431506918919"/>
    <n v="-0.307431506918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250ff6582d1eecdecfe3c15ea0ddc0750c7ca7fbf54560f501c1e809254fed"/>
    <n v="1"/>
    <n v="1"/>
  </r>
  <r>
    <s v="9c4d4e66-75e9-4433-bf2f-d73894c153c8"/>
    <x v="65"/>
    <x v="324"/>
    <n v="0.0007425"/>
    <n v="0.0007425"/>
    <x v="3"/>
    <n v="8560.135841170324"/>
    <n v="6.355900862068966"/>
    <n v="6.35590086206896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83dd1e120c96257edec853974a6f8c728227275c07a7523c5be40d0b5a8438"/>
    <n v="1"/>
    <n v="1"/>
  </r>
  <r>
    <s v="f968fbac-810c-4efe-9d8f-bddba94177ad"/>
    <x v="65"/>
    <x v="324"/>
    <n v="-0.0366982566"/>
    <n v="-0.0366982566"/>
    <x v="1"/>
    <n v="7.163009404388715"/>
    <n v="-0.2628699571504702"/>
    <n v="-0.26286995715047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88e1feb4fdc6d36f242f3ebae0f311ebd0d0eb75e805b5f3ff5686912ec7ba"/>
    <n v="1"/>
    <n v="1"/>
  </r>
  <r>
    <s v="de2a817e-be0d-497e-9f64-1d69f6b4fbbc"/>
    <x v="65"/>
    <x v="324"/>
    <n v="-0.0475080429"/>
    <n v="-0.0475080429"/>
    <x v="1"/>
    <n v="7.163009404388715"/>
    <n v="-0.3403005580768025"/>
    <n v="-0.3403005580768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cf3c453941ea5ccdd4ca93b6610e5c7bbfc8814bd85297304dbe65e14ec812"/>
    <n v="1"/>
    <n v="1"/>
  </r>
  <r>
    <s v="d244d720-5fba-4c38-bd4d-7d8d1bbd0297"/>
    <x v="65"/>
    <x v="324"/>
    <n v="-0.0399279477"/>
    <n v="-0.0399279477"/>
    <x v="1"/>
    <n v="7.163009404388715"/>
    <n v="-0.2860042648730408"/>
    <n v="-0.28600426487304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3278a33dbec6b0656581d35fb22ae40d2f37c909ac7da9f1237c2414b5f566"/>
    <n v="1"/>
    <n v="1"/>
  </r>
  <r>
    <s v="26f65c0b-6363-4d00-8dab-15dec42c8d30"/>
    <x v="65"/>
    <x v="324"/>
    <n v="-0.0207535671"/>
    <n v="-0.0207535671"/>
    <x v="1"/>
    <n v="7.163009404388715"/>
    <n v="-0.1486579963119123"/>
    <n v="-0.14865799631191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2be9b529c3cd86e4dfdd2725b138066a47c80b4fd047b83764197334c3f239"/>
    <n v="1"/>
    <n v="1"/>
  </r>
  <r>
    <s v="60a1137c-dec4-42f4-84b9-661a56c82e93"/>
    <x v="65"/>
    <x v="324"/>
    <n v="-0.0509720649"/>
    <n v="-0.0509720649"/>
    <x v="1"/>
    <n v="7.163009404388715"/>
    <n v="-0.3651133802398119"/>
    <n v="-0.36511338023981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e02037044d4d6c068c70b7b5214c1eb039b594a4bcf0f56b5a7b0dc5a00b64"/>
    <n v="1"/>
    <n v="1"/>
  </r>
  <r>
    <s v="03fb7711-cb70-4e6a-a2bd-e7da724b2d3d"/>
    <x v="65"/>
    <x v="324"/>
    <n v="-0.0415580757"/>
    <n v="-0.0415580757"/>
    <x v="1"/>
    <n v="7.163009404388715"/>
    <n v="-0.2976808870673981"/>
    <n v="-0.29768088706739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becfee36e3e1c5c0c182204af4ef9881e661c53b2ce9dc0cb67e6628438d33"/>
    <n v="1"/>
    <n v="1"/>
  </r>
  <r>
    <s v="a2dce22a-91f8-4e46-97f1-593880f03bc5"/>
    <x v="65"/>
    <x v="324"/>
    <n v="-0.0263132793"/>
    <n v="-0.0263132793"/>
    <x v="1"/>
    <n v="7.163009404388715"/>
    <n v="-0.1884822670862069"/>
    <n v="-0.18848226708620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283accef1e1ed5c911bf1dbe38e1e73fa9717c5ec60d895ea444b966ebadc3"/>
    <n v="1"/>
    <n v="1"/>
  </r>
  <r>
    <s v="ab41847d-790a-4982-936f-afa2a0c4514c"/>
    <x v="65"/>
    <x v="324"/>
    <n v="-0.0271148658"/>
    <n v="-0.0271148658"/>
    <x v="1"/>
    <n v="7.163009404388715"/>
    <n v="-0.1942240387241379"/>
    <n v="-0.1942240387241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eaa2dddf74b4cc4d845ff04c9f80d27a761798eb61e1983f99e792f7f497d6"/>
    <n v="1"/>
    <n v="1"/>
  </r>
  <r>
    <s v="0047c1ce-cf7c-409d-9b7e-c24e3f3080ef"/>
    <x v="65"/>
    <x v="324"/>
    <n v="62"/>
    <n v="62"/>
    <x v="1"/>
    <n v="7.163009404388715"/>
    <n v="444.1065830721004"/>
    <n v="444.1065830721004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c73e6abfff1ad1869a705e1358188e91fe931ff85bd68ba181c0246e4732a1fb"/>
    <n v="1"/>
    <n v="1"/>
  </r>
  <r>
    <s v="4dc38697-a431-4383-898b-e7deb65add8b"/>
    <x v="65"/>
    <x v="324"/>
    <n v="-0.0447775785"/>
    <n v="-0.0447775785"/>
    <x v="1"/>
    <n v="7.163009404388715"/>
    <n v="-0.3207422159012539"/>
    <n v="-0.32074221590125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1f08bd0594d4c649e48753043f434e40ff4a57517bc5ce3a1378aeaab847b0"/>
    <n v="1"/>
    <n v="1"/>
  </r>
  <r>
    <s v="067f0947-ef6f-4936-8688-c024674528b9"/>
    <x v="65"/>
    <x v="324"/>
    <n v="-0.2139432560598338"/>
    <n v="-0.2139432560598338"/>
    <x v="1"/>
    <n v="7.163009404388715"/>
    <n v="-1.532477555162132"/>
    <n v="-1.532477555162132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38f1c721b212f767a3378a89e8d31668d15b842106b48aa5bdc6c8bed47ec0"/>
    <n v="1"/>
    <n v="1"/>
  </r>
  <r>
    <s v="02894267-98ed-4624-ba44-048d96e68845"/>
    <x v="65"/>
    <x v="324"/>
    <n v="-0.06829092959999999"/>
    <n v="-0.06829092959999999"/>
    <x v="1"/>
    <n v="7.163009404388715"/>
    <n v="-0.4891685709592477"/>
    <n v="-0.48916857095924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2fc4792e7d13eb77f3b7b066b882ed7b5a0f6ae26eee02dc1143f0bf904a7b"/>
    <n v="1"/>
    <n v="1"/>
  </r>
  <r>
    <s v="5d3717ea-f654-44c3-8bdb-5191da921e81"/>
    <x v="65"/>
    <x v="324"/>
    <n v="-0.0332749878"/>
    <n v="-0.0332749878"/>
    <x v="1"/>
    <n v="7.163009404388715"/>
    <n v="-0.2383490505423198"/>
    <n v="-0.23834905054231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73e35e76f908c52f8641bbf8dc6ecff0706ec5e00d9f8f1b95eb83b7567ba3"/>
    <n v="1"/>
    <n v="1"/>
  </r>
  <r>
    <s v="0b8b9043-1d01-4fcd-92e1-c59945b7966d"/>
    <x v="65"/>
    <x v="324"/>
    <n v="-0.0652326696"/>
    <n v="-0.0652326696"/>
    <x v="1"/>
    <n v="7.163009404388715"/>
    <n v="-0.4672622258181818"/>
    <n v="-0.46726222581818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25aea2f94eb8593f8b8738de828d234e51564637d86d40a14766431b71498f"/>
    <n v="1"/>
    <n v="1"/>
  </r>
  <r>
    <s v="f84bac94-fbb3-4ebf-8aff-17e77650c232"/>
    <x v="65"/>
    <x v="324"/>
    <n v="-62.00553157763514"/>
    <n v="-62.00553157763514"/>
    <x v="1"/>
    <n v="7.163009404388715"/>
    <n v="-444.146205814722"/>
    <n v="-444.14620581472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73e6abfff1ad1869a705e1358188e91fe931ff85bd68ba181c0246e4732a1fb"/>
    <n v="1"/>
    <n v="1"/>
  </r>
  <r>
    <s v="99dceba5-445f-4c25-a245-e1852e3d7fb3"/>
    <x v="65"/>
    <x v="324"/>
    <n v="-0.1158854868527126"/>
    <n v="-0.1158854868527126"/>
    <x v="1"/>
    <n v="7.163009404388715"/>
    <n v="-0.8300888321581454"/>
    <n v="-0.830088832158145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719fac817260975b559607b202ee855e805b97dcf3f800c7db204db109789f1"/>
    <n v="1"/>
    <n v="1"/>
  </r>
  <r>
    <s v="ac82e059-2c31-47fe-9684-4d656698b035"/>
    <x v="65"/>
    <x v="324"/>
    <n v="-0.0456178338"/>
    <n v="-0.0456178338"/>
    <x v="1"/>
    <n v="7.163009404388715"/>
    <n v="-0.3267609725172414"/>
    <n v="-0.32676097251724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d766749614de67572fe71913a898a763bc74f1a1f25c922905eefa4b1adbb"/>
    <n v="1"/>
    <n v="1"/>
  </r>
  <r>
    <s v="a98a6f5f-e350-41c2-892e-f82f5ee18756"/>
    <x v="65"/>
    <x v="324"/>
    <n v="-0.0291452931"/>
    <n v="-0.0291452931"/>
    <x v="1"/>
    <n v="7.163009404388715"/>
    <n v="-0.2087680085689655"/>
    <n v="-0.20876800856896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91f5c1c13db43b0c0ad56b262b896bbebda8423d15160e1c98c25f5007c78d"/>
    <n v="1"/>
    <n v="1"/>
  </r>
  <r>
    <s v="c3adef8d-8d27-4e2e-b305-10bd30177341"/>
    <x v="65"/>
    <x v="324"/>
    <n v="-0.0310641267"/>
    <n v="-0.0310641267"/>
    <x v="1"/>
    <n v="7.163009404388715"/>
    <n v="-0.2225126316912226"/>
    <n v="-0.2225126316912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bc859a36d9d43d9164c9617316d45c9006303c8d1326e03567e8e647601864"/>
    <n v="1"/>
    <n v="1"/>
  </r>
  <r>
    <s v="e8b0bc8d-254b-4c68-bc70-1078a18eae0e"/>
    <x v="65"/>
    <x v="324"/>
    <n v="-0.0586692912"/>
    <n v="-0.0586692912"/>
    <x v="1"/>
    <n v="7.163009404388715"/>
    <n v="-0.4202486846144201"/>
    <n v="-0.42024868461442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2fdafd420c03acdb6c7f1923eca6dbdcc249a9dc0d5c104742221afb614e33"/>
    <n v="1"/>
    <n v="1"/>
  </r>
  <r>
    <s v="6859d32d-2373-428f-827c-2b93a8ad43de"/>
    <x v="65"/>
    <x v="324"/>
    <n v="-0.0443700465"/>
    <n v="-0.0443700465"/>
    <x v="1"/>
    <n v="7.163009404388715"/>
    <n v="-0.3178230603526646"/>
    <n v="-0.31782306035266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304f393e2a0e4bdde1f9f9d0c510facb2d4af2230d6cfd38de74a972b9f226"/>
    <n v="1"/>
    <n v="1"/>
  </r>
  <r>
    <s v="04d9b30c-5280-4eea-ab8d-2bb0b907ebe6"/>
    <x v="65"/>
    <x v="324"/>
    <n v="-0.125338492"/>
    <n v="-0.125338492"/>
    <x v="1"/>
    <n v="7.163009404388715"/>
    <n v="-0.8978007969278997"/>
    <n v="-0.89780079692789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7a35cb134d68c5b5c81ffe3289b1c6fce0405640dfa3e8ae45850cc44fc202"/>
    <n v="1"/>
    <n v="1"/>
  </r>
  <r>
    <s v="73215f1d-bca2-4ea7-b64b-25b96f03a452"/>
    <x v="66"/>
    <x v="325"/>
    <n v="-0.0487306389"/>
    <n v="-0.0487306389"/>
    <x v="1"/>
    <n v="6.896730669434353"/>
    <n v="-0.3360820918427608"/>
    <n v="-0.33608209184276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f514df9ba489a5956b8dc1144685ac545f51a664ca1f5129a66eee1a36e7d"/>
    <n v="1"/>
    <n v="1"/>
  </r>
  <r>
    <s v="ba77e060-62f5-4c2f-8c29-000bfa5a15da"/>
    <x v="66"/>
    <x v="325"/>
    <n v="-0.0354450957"/>
    <n v="-0.0354450957"/>
    <x v="1"/>
    <n v="6.896730669434353"/>
    <n v="-0.2444552785952257"/>
    <n v="-0.24445527859522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2254c7c4711178a37b1aed8041dff99de185182d631c7527c5a1a2b251bb69"/>
    <n v="1"/>
    <n v="1"/>
  </r>
  <r>
    <s v="d18ef230-9cb3-4ff8-8ab3-2cc13121cfed"/>
    <x v="66"/>
    <x v="325"/>
    <n v="-0.0247371924"/>
    <n v="-0.0247371924"/>
    <x v="1"/>
    <n v="6.896730669434353"/>
    <n v="-0.1706057535007784"/>
    <n v="-0.17060575350077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28409cc5da21c00a25f9ae9f00b37a949e48c86fe0f9f02b65ead1f01a7802"/>
    <n v="1"/>
    <n v="1"/>
  </r>
  <r>
    <s v="d33be5ff-844b-43fa-80bd-bf8b62f5828f"/>
    <x v="66"/>
    <x v="325"/>
    <n v="-0.0196203546"/>
    <n v="-0.0196203546"/>
    <x v="1"/>
    <n v="6.896730669434353"/>
    <n v="-0.1353163013149974"/>
    <n v="-0.13531630131499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389268af50de39346dd6d2177c73471f069b4a5d55fd348b327fd3b2b50c8c"/>
    <n v="1"/>
    <n v="1"/>
  </r>
  <r>
    <s v="06ab0b20-59b5-480d-be27-60394388a338"/>
    <x v="66"/>
    <x v="325"/>
    <n v="-0.0334889421"/>
    <n v="-0.0334889421"/>
    <x v="1"/>
    <n v="6.896730669434353"/>
    <n v="-0.2309642140679813"/>
    <n v="-0.23096421406798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51eb212e2ac5185590927a55699d3a78af0e983f609e15219cc5802895893"/>
    <n v="1"/>
    <n v="1"/>
  </r>
  <r>
    <s v="422bd2c9-ee43-4dad-becd-6ba4b840ce94"/>
    <x v="66"/>
    <x v="325"/>
    <n v="-0.0522354141"/>
    <n v="-0.0522354141"/>
    <x v="1"/>
    <n v="6.896730669434353"/>
    <n v="-0.3602535824540736"/>
    <n v="-0.36025358245407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821c75cc1f0a019e2f615a530475baa2ad19c7391e75c7dd45c4a3ae1a4de6"/>
    <n v="1"/>
    <n v="1"/>
  </r>
  <r>
    <s v="e8b7afbd-8e8e-4a9c-9717-a7ff795c5931"/>
    <x v="66"/>
    <x v="325"/>
    <n v="-0.0373095546"/>
    <n v="-0.0373095546"/>
    <x v="1"/>
    <n v="6.896730669434353"/>
    <n v="-0.2573139494727555"/>
    <n v="-0.25731394947275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da93ff4e10ec5768092e5463c9c9f4606e0d3a705a2b2414c525130af5a5d7"/>
    <n v="1"/>
    <n v="1"/>
  </r>
  <r>
    <s v="5aec7563-2a2d-4292-a34e-d6deba01bf19"/>
    <x v="66"/>
    <x v="325"/>
    <n v="-0.038919306"/>
    <n v="-0.038919306"/>
    <x v="1"/>
    <n v="6.896730669434353"/>
    <n v="-0.2684159713233004"/>
    <n v="-0.26841597132330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f38a29167aa98657b8cc5e26e56d2f9cf120b4438762d93cd313006d6eaa81"/>
    <n v="1"/>
    <n v="1"/>
  </r>
  <r>
    <s v="12228f32-2c2a-4f5c-b5a4-cd76b238ca95"/>
    <x v="66"/>
    <x v="325"/>
    <n v="-0.025878282"/>
    <n v="-0.025878282"/>
    <x v="1"/>
    <n v="6.896730669434353"/>
    <n v="-0.178475541141671"/>
    <n v="-0.1784755411416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ab4a2bc0f0e07ce89a15232bc09fbc86afe4ebba81015b7180912a0d8267c"/>
    <n v="1"/>
    <n v="1"/>
  </r>
  <r>
    <s v="3f1d85f7-6f3e-48f7-960d-5505d3c6e56c"/>
    <x v="66"/>
    <x v="325"/>
    <n v="-0.0363111012"/>
    <n v="-0.0363111012"/>
    <x v="1"/>
    <n v="6.896730669434353"/>
    <n v="-0.2504278852869746"/>
    <n v="-0.25042788528697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0d87c613ce63eeb9a03decf003d3b3457e4cc59af2c273d86a6bc694339d06"/>
    <n v="1"/>
    <n v="1"/>
  </r>
  <r>
    <s v="9707af5f-93cf-4e88-9ac4-84cd1d338001"/>
    <x v="66"/>
    <x v="325"/>
    <n v="-0.0504626499"/>
    <n v="-0.0504626499"/>
    <x v="1"/>
    <n v="6.896730669434353"/>
    <n v="-0.3480273052262584"/>
    <n v="-0.34802730522625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afcb41f4c7ae65921ce9f0435fd2674500b8f9575a4f1a5358be1ff4a143e8"/>
    <n v="1"/>
    <n v="1"/>
  </r>
  <r>
    <s v="0be78f69-269f-417c-839a-2d825aa27479"/>
    <x v="66"/>
    <x v="325"/>
    <n v="-0.0405799989"/>
    <n v="-0.0405799989"/>
    <x v="1"/>
    <n v="6.896730669434353"/>
    <n v="-0.2798693229792423"/>
    <n v="-0.27986932297924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10d37f6d53e916bfb74515d4edca7de6cf390412079d5fb94b6e5c2a9bcaca"/>
    <n v="1"/>
    <n v="1"/>
  </r>
  <r>
    <s v="212756d7-ef68-4b8a-ae05-0ef34ede21eb"/>
    <x v="66"/>
    <x v="325"/>
    <n v="-0.0286087464"/>
    <n v="-0.0286087464"/>
    <x v="1"/>
    <n v="6.896730669434353"/>
    <n v="-0.1973068187109497"/>
    <n v="-0.19730681871094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ceefe6fbee95f66b551e73275dffee96c3bf9e1b707edd220c816758210dc8"/>
    <n v="1"/>
    <n v="1"/>
  </r>
  <r>
    <s v="d8b65bd4-0daa-491e-af43-0f2dba13b91a"/>
    <x v="66"/>
    <x v="325"/>
    <n v="-0.0219965397"/>
    <n v="-0.0219965397"/>
    <x v="1"/>
    <n v="6.896730669434353"/>
    <n v="-0.1517042099704203"/>
    <n v="-0.1517042099704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185ebe0acad57fee7fedc5034930039273408557332eadfa0b45cf5886ce45"/>
    <n v="1"/>
    <n v="1"/>
  </r>
  <r>
    <s v="4664d61d-4228-4fad-81fc-dbf7036982c5"/>
    <x v="66"/>
    <x v="325"/>
    <n v="-0.025980165"/>
    <n v="-0.025980165"/>
    <x v="1"/>
    <n v="6.896730669434353"/>
    <n v="-0.1791782007524649"/>
    <n v="-0.17917820075246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b58e24a6456d7af6c8af6e12cc2d79fac6c985bedf4aa593ed5b7b222fdce3"/>
    <n v="1"/>
    <n v="1"/>
  </r>
  <r>
    <s v="7ba086a4-6c44-4d80-b7c1-45ee6ca8c8f3"/>
    <x v="66"/>
    <x v="325"/>
    <n v="-0.0271721961"/>
    <n v="-0.0271721961"/>
    <x v="1"/>
    <n v="6.896730669434353"/>
    <n v="-0.1873993181987545"/>
    <n v="-0.18739931819875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de5d08d952bcf2cf9c522a8d262eac530beff0da8255a0ad23291b6cb89871"/>
    <n v="1"/>
    <n v="1"/>
  </r>
  <r>
    <s v="1cb759a0-deb7-4296-a50e-3e8ad80d60a2"/>
    <x v="66"/>
    <x v="325"/>
    <n v="-0.0246353094"/>
    <n v="-0.0246353094"/>
    <x v="1"/>
    <n v="6.896730669434353"/>
    <n v="-0.1699030938899844"/>
    <n v="-0.16990309388998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d698bb57f7ff8aea66d054fe312460a05bfd304fea5ece954b225a7ac0b25a"/>
    <n v="1"/>
    <n v="1"/>
  </r>
  <r>
    <s v="734aa1d8-02b6-47bc-8fd7-60018f0c1a62"/>
    <x v="66"/>
    <x v="325"/>
    <n v="-0.0339576039"/>
    <n v="-0.0339576039"/>
    <x v="1"/>
    <n v="6.896730669434353"/>
    <n v="-0.2341964482776336"/>
    <n v="-0.23419644827763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05c47ea432e80546a33145e4d9059135a44747cbef5e7ff448f7e9a6872ca"/>
    <n v="1"/>
    <n v="1"/>
  </r>
  <r>
    <s v="0776aa6b-ef2b-4032-9e48-1e02f883447d"/>
    <x v="66"/>
    <x v="325"/>
    <n v="-0.0217418322"/>
    <n v="-0.0217418322"/>
    <x v="1"/>
    <n v="6.896730669434353"/>
    <n v="-0.1499475609434354"/>
    <n v="-0.14994756094343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bc43c6566183bb899e1fa2d0c80bf09f3dffab93fb3b60b6edaa697df0332b"/>
    <n v="1"/>
    <n v="1"/>
  </r>
  <r>
    <s v="635d6595-daeb-4252-84aa-b7cbf272d6b0"/>
    <x v="66"/>
    <x v="325"/>
    <n v="-0.0246760626"/>
    <n v="-0.0246760626"/>
    <x v="1"/>
    <n v="6.896730669434353"/>
    <n v="-0.170184157734302"/>
    <n v="-0.1701841577343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3baab7a47cd1835d054e837818fd08e877022b45f4ff04b98a01016ee58c27"/>
    <n v="1"/>
    <n v="1"/>
  </r>
  <r>
    <s v="a592223c-2ef3-49f8-b077-d029e64c6d67"/>
    <x v="66"/>
    <x v="325"/>
    <n v="-0.0206900001"/>
    <n v="-0.0206900001"/>
    <x v="1"/>
    <n v="6.896730669434353"/>
    <n v="-0.1426933582402699"/>
    <n v="-0.14269335824026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7a6c56e5d6dc68b851e61266bb032545fec9d1017291ee85eca3644ee5918c"/>
    <n v="1"/>
    <n v="1"/>
  </r>
  <r>
    <s v="ad0692ad-532d-4aae-8dc4-32b40a583a07"/>
    <x v="66"/>
    <x v="325"/>
    <n v="-0.019459653"/>
    <n v="-0.019459653"/>
    <x v="1"/>
    <n v="6.896730669434353"/>
    <n v="-0.1342079856616502"/>
    <n v="-0.13420798566165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7667a0d512f01515a9cf1b1a2336440bc41cf928b46fbc874f8d536bd29781"/>
    <n v="1"/>
    <n v="1"/>
  </r>
  <r>
    <s v="125e4da5-9efd-4706-91fd-ed625765ce19"/>
    <x v="66"/>
    <x v="325"/>
    <n v="-0.0362397831"/>
    <n v="-0.0362397831"/>
    <x v="1"/>
    <n v="6.896730669434353"/>
    <n v="-0.2499360235594187"/>
    <n v="-0.24993602355941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9e8b32405774770e52d341be2c309bdb4136c6c1979bf0f5b6e0bd34f898ec"/>
    <n v="1"/>
    <n v="1"/>
  </r>
  <r>
    <s v="4a0bc5e2-46db-41cb-9f99-dafa68011570"/>
    <x v="66"/>
    <x v="325"/>
    <n v="-0.023636856"/>
    <n v="-0.023636856"/>
    <x v="1"/>
    <n v="6.896730669434353"/>
    <n v="-0.1630170297042034"/>
    <n v="-0.16301702970420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a61aa9d355d1f17768a2f051eddf204dcf37d83dadcb11b09b2ec5b0261402"/>
    <n v="1"/>
    <n v="1"/>
  </r>
  <r>
    <s v="d9959f5f-cd45-4023-96ce-6285f8f40409"/>
    <x v="66"/>
    <x v="325"/>
    <n v="-0.0355979202"/>
    <n v="-0.0355979202"/>
    <x v="1"/>
    <n v="6.896730669434353"/>
    <n v="-0.2455092680114167"/>
    <n v="-0.24550926801141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094bb0c7b97facab55958e95b373b64e68dccd9bdf3b9565350e3117a1e78c"/>
    <n v="1"/>
    <n v="1"/>
  </r>
  <r>
    <s v="0ebf9b1b-c97a-4de0-8880-924cc9914e75"/>
    <x v="66"/>
    <x v="325"/>
    <n v="-0.0208045086"/>
    <n v="-0.0208045086"/>
    <x v="1"/>
    <n v="6.896730669434353"/>
    <n v="-0.1434830925241307"/>
    <n v="-0.14348309252413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69824daaadbe289d459ff1a902820c169a7611292e7f5bebf129156e01a64e"/>
    <n v="1"/>
    <n v="1"/>
  </r>
  <r>
    <s v="45cc80ce-eb51-427b-942b-22b19286e9e5"/>
    <x v="66"/>
    <x v="325"/>
    <n v="-0.0188992965"/>
    <n v="-0.0188992965"/>
    <x v="1"/>
    <n v="6.896730669434353"/>
    <n v="-0.1303433578022833"/>
    <n v="-0.13034335780228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7c722a7fa31d39d2aca9599ce7297e7fa6632c4afb335993268ea6f5c144bc"/>
    <n v="1"/>
    <n v="1"/>
  </r>
  <r>
    <s v="ab07bfc0-7f26-4f28-afd0-8d51ed631301"/>
    <x v="66"/>
    <x v="325"/>
    <n v="-0.0213444885"/>
    <n v="-0.0213444885"/>
    <x v="1"/>
    <n v="6.896730669434353"/>
    <n v="-0.1472071884613388"/>
    <n v="-0.14720718846133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3d9dda76d38fddbe4ee4674a773366149c337b9e384af295d55c194d619ddf"/>
    <n v="1"/>
    <n v="1"/>
  </r>
  <r>
    <s v="67292aaa-4043-4ba1-b0a6-25abd87c27d6"/>
    <x v="66"/>
    <x v="325"/>
    <n v="-0.0268563588"/>
    <n v="-0.0268563588"/>
    <x v="1"/>
    <n v="6.896730669434353"/>
    <n v="-0.1852210734052932"/>
    <n v="-0.18522107340529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3bceee45478c45cbf156dba7048dad2be6b78ef0a42625dc19147e669602b29"/>
    <n v="1"/>
    <n v="1"/>
  </r>
  <r>
    <s v="2eb5ce6d-db56-4cd0-adc9-35f71c47ae30"/>
    <x v="66"/>
    <x v="325"/>
    <n v="-0.0299026605"/>
    <n v="-0.0299026605"/>
    <x v="1"/>
    <n v="6.896730669434353"/>
    <n v="-0.2062305957680332"/>
    <n v="-0.20623059576803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1177a394ef0990865c40aadc6bb923453aacf388c1297252798f1236f1d20c"/>
    <n v="1"/>
    <n v="1"/>
  </r>
  <r>
    <s v="7ba5f060-da70-4316-a04c-f1a18ab0214a"/>
    <x v="66"/>
    <x v="325"/>
    <n v="-0.0321848397"/>
    <n v="-0.0321848397"/>
    <x v="1"/>
    <n v="6.896730669434353"/>
    <n v="-0.2219701710498184"/>
    <n v="-0.22197017104981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63a91f3b11f458884f9a67dbeef2e70d0b3d200f2a4db85f86a2b477dfea7c"/>
    <n v="1"/>
    <n v="1"/>
  </r>
  <r>
    <s v="8626fb5d-1f52-4522-8457-bb12f620162c"/>
    <x v="66"/>
    <x v="325"/>
    <n v="-0.0348032328"/>
    <n v="-0.0348032328"/>
    <x v="1"/>
    <n v="6.896730669434353"/>
    <n v="-0.2400285230472236"/>
    <n v="-0.24002852304722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5632074cdd813c26d6d67e849a9fb9c771c3ff39d5ba54796979eac9556dda"/>
    <n v="1"/>
    <n v="1"/>
  </r>
  <r>
    <s v="f9c1f709-f9a3-4c84-ba95-1770b4baf696"/>
    <x v="66"/>
    <x v="325"/>
    <n v="-0.0317059896"/>
    <n v="-0.0317059896"/>
    <x v="1"/>
    <n v="6.896730669434353"/>
    <n v="-0.2186676708790866"/>
    <n v="-0.21866767087908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e7e9d9f1a36cd2c9d2ee8d2254e6c18fa07b7c506337845c545f4d0e863faf"/>
    <n v="1"/>
    <n v="1"/>
  </r>
  <r>
    <s v="de45bf48-fcfd-43bc-8a13-2b94f276d4c7"/>
    <x v="66"/>
    <x v="325"/>
    <n v="-0.0575740833"/>
    <n v="-0.0575740833"/>
    <x v="1"/>
    <n v="6.896730669434353"/>
    <n v="-0.3970729460596782"/>
    <n v="-0.39707294605967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d13d3b0b8be7fdffe012ac80c4ba0fbb9cd9486793a59b6fcbe1ccfd2504a"/>
    <n v="1"/>
    <n v="1"/>
  </r>
  <r>
    <s v="7882f2b3-248d-4816-b585-984b86c41a5e"/>
    <x v="66"/>
    <x v="325"/>
    <n v="-0.0526531344"/>
    <n v="-0.0526531344"/>
    <x v="1"/>
    <n v="6.896730669434353"/>
    <n v="-0.3631344868583289"/>
    <n v="-0.3631344868583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162e3b3b153c2b8489aee270b96c01522ca9ef57e2b567c8e752ee81083398"/>
    <n v="1"/>
    <n v="1"/>
  </r>
  <r>
    <s v="18569d72-ef9e-4730-a8fe-4409bb952383"/>
    <x v="66"/>
    <x v="325"/>
    <n v="-0.0311114034"/>
    <n v="-0.0311114034"/>
    <x v="1"/>
    <n v="6.896730669434353"/>
    <n v="-0.2145669699979242"/>
    <n v="-0.21456696999792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363e10824f89af94297e8e27c436e99a4fc731d4673c434b5107430269ddce6"/>
    <n v="1"/>
    <n v="1"/>
  </r>
  <r>
    <s v="55c63dce-af1a-4624-a77d-e34100d5fbd4"/>
    <x v="66"/>
    <x v="325"/>
    <n v="-0.0486593208"/>
    <n v="-0.0486593208"/>
    <x v="1"/>
    <n v="6.896730669434353"/>
    <n v="-0.3355902301152049"/>
    <n v="-0.33559023011520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92ecba6cd9afa3522a7db662aa1c1e82dd7ca75d86d0b5dbda3a51e5340bca"/>
    <n v="1"/>
    <n v="1"/>
  </r>
  <r>
    <s v="cc82e298-e440-4343-952a-5d5ccdf5ef4c"/>
    <x v="66"/>
    <x v="325"/>
    <n v="-0.0496883391"/>
    <n v="-0.0496883391"/>
    <x v="1"/>
    <n v="6.896730669434353"/>
    <n v="-0.3426870921842242"/>
    <n v="-0.34268709218422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ed7d1f23ff3d2c82694d3e3b0b9c1dc74b718c5adbd5155eb15f42c24277c9"/>
    <n v="1"/>
    <n v="1"/>
  </r>
  <r>
    <s v="dee4dedb-ad72-41a8-b15b-4fc79bba694d"/>
    <x v="66"/>
    <x v="325"/>
    <n v="-0.06379162020000001"/>
    <n v="-0.06379162020000001"/>
    <x v="1"/>
    <n v="6.896730669434353"/>
    <n v="-0.4399536234862481"/>
    <n v="-0.43995362348624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731de8266e039feeb5508fefab1926d461eb93d2265fab9894fd9f52a240df"/>
    <n v="1"/>
    <n v="1"/>
  </r>
  <r>
    <s v="ef112768-df64-4fbf-a6a7-5f1ddd882fe8"/>
    <x v="66"/>
    <x v="325"/>
    <n v="-0.0472940886"/>
    <n v="-0.0472940886"/>
    <x v="1"/>
    <n v="6.896730669434353"/>
    <n v="-0.3261745913305656"/>
    <n v="-0.32617459133056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a969b889fd81a69f11a7621da218a4446b0352b16a877f0b84b26dad9fac42"/>
    <n v="1"/>
    <n v="1"/>
  </r>
  <r>
    <s v="710e7d3a-76d4-47cf-993a-4d41f66c4182"/>
    <x v="66"/>
    <x v="325"/>
    <n v="-0.0354654723"/>
    <n v="-0.0354654723"/>
    <x v="1"/>
    <n v="6.896730669434353"/>
    <n v="-0.2445958105173845"/>
    <n v="-0.2445958105173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61386e49addd78e686bc83de2461528f415cb82bd71d69762210de1c0f1295"/>
    <n v="1"/>
    <n v="1"/>
  </r>
  <r>
    <s v="106fd8bc-9769-46f1-9f11-7d510830378e"/>
    <x v="66"/>
    <x v="325"/>
    <n v="-0.0467948619"/>
    <n v="-0.0467948619"/>
    <x v="1"/>
    <n v="6.896730669434353"/>
    <n v="-0.3227315592376751"/>
    <n v="-0.3227315592376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f3a8dc00dfd0a2380b16e08b43ba41e9f2a6649726e1ba1b569e1296ab9ca8"/>
    <n v="1"/>
    <n v="1"/>
  </r>
  <r>
    <s v="5a9cd18b-915b-4701-9770-ba14519a17c9"/>
    <x v="66"/>
    <x v="325"/>
    <n v="-0.0551288913"/>
    <n v="-0.0551288913"/>
    <x v="1"/>
    <n v="6.896730669434353"/>
    <n v="-0.3802091154006226"/>
    <n v="-0.3802091154006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86d8ffa3b07bdac0bf04e000de9d79cfdb69c801ce4dcaa925c091ecb2b22f"/>
    <n v="1"/>
    <n v="1"/>
  </r>
  <r>
    <s v="e4dc86fa-f70e-4cca-b7e9-24c7805b0caf"/>
    <x v="66"/>
    <x v="325"/>
    <n v="-0.0168005067"/>
    <n v="-0.0168005067"/>
    <x v="1"/>
    <n v="6.896730669434353"/>
    <n v="-0.1158685698199273"/>
    <n v="-0.11586856981992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2350a26501f2342e88e83faa156aa824e56a1906b951fcf5e4d2e6eeb3ffa4"/>
    <n v="1"/>
    <n v="1"/>
  </r>
  <r>
    <s v="5acd0363-63d0-472e-8e1e-1b5a225a88d9"/>
    <x v="66"/>
    <x v="325"/>
    <n v="-0.0213343002"/>
    <n v="-0.0213343002"/>
    <x v="1"/>
    <n v="6.896730669434353"/>
    <n v="-0.1471369225002594"/>
    <n v="-0.1471369225002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4922c8fbd9ea17f96e57b81605f0ae6d63d1d38493ea17b0ad5d038f414afe"/>
    <n v="1"/>
    <n v="1"/>
  </r>
  <r>
    <s v="b97c354c-0fa2-495d-bdb0-93b949da7364"/>
    <x v="355"/>
    <x v="614"/>
    <n v="-0.0434225346"/>
    <n v="-0.0434225346"/>
    <x v="1"/>
    <n v="6.560708702449193"/>
    <n v="-0.2848826006326212"/>
    <n v="-0.28488260063262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84ced049464dc8ae432c51340bf48423192dd8171ad569e295f1ec652ecdce"/>
    <n v="1"/>
    <n v="1"/>
  </r>
  <r>
    <s v="11c55e4c-980f-4b79-8b93-09caf68ca207"/>
    <x v="355"/>
    <x v="614"/>
    <n v="-0.0417924066"/>
    <n v="-0.0417924066"/>
    <x v="1"/>
    <n v="6.560708702449193"/>
    <n v="-0.2741878056769151"/>
    <n v="-0.27418780567691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ef4047cea0c19fba9cc628f21b0003c9fa520a0a9574e2ac82cc9185016d24"/>
    <n v="1"/>
    <n v="1"/>
  </r>
  <r>
    <s v="d5f63b98-3633-45a7-a0f1-ccec4d0305b1"/>
    <x v="355"/>
    <x v="614"/>
    <n v="-0.0518278821"/>
    <n v="-0.0518278821"/>
    <x v="1"/>
    <n v="6.560708702449193"/>
    <n v="-0.3400276371229807"/>
    <n v="-0.34002763712298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511c834079380c7ec7cd4f8311c0b4cd4f9a3db638ae51fdf08c2cf304cc14"/>
    <n v="1"/>
    <n v="1"/>
  </r>
  <r>
    <s v="3669064d-28db-4199-a3a6-1599d134274c"/>
    <x v="355"/>
    <x v="614"/>
    <n v="-0.0478340685"/>
    <n v="-0.0478340685"/>
    <x v="1"/>
    <n v="6.560708702449193"/>
    <n v="-0.3138253894815008"/>
    <n v="-0.31382538948150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570064097f6f05e97b3101a84ac0e2c911b0cf4e88fbe37b3943abd5f20ab9"/>
    <n v="1"/>
    <n v="1"/>
  </r>
  <r>
    <s v="1584310e-797b-472a-87e2-e564e4327583"/>
    <x v="355"/>
    <x v="614"/>
    <n v="-0.0225568962"/>
    <n v="-0.0225568962"/>
    <x v="1"/>
    <n v="6.560708702449193"/>
    <n v="-0.1479892251995832"/>
    <n v="-0.1479892251995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90800adf0a94bfa61937617b582c6cf0f2fd32843e2b5b70e963e33656ff2e"/>
    <n v="1"/>
    <n v="1"/>
  </r>
  <r>
    <s v="4bd9eea8-cd31-4b5d-ba6f-5e1153c7183d"/>
    <x v="355"/>
    <x v="614"/>
    <n v="-0.0183491283"/>
    <n v="-0.0183491283"/>
    <x v="1"/>
    <n v="6.560708702449193"/>
    <n v="-0.1203832857201668"/>
    <n v="-0.12038328572016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7b379ad0cdcb273297de011f639e5bdf8170b4e7fb645f34aa986837262e962"/>
    <n v="1"/>
    <n v="1"/>
  </r>
  <r>
    <s v="c3ac065b-b81f-49dd-b8ef-91eab58ff0d9"/>
    <x v="355"/>
    <x v="614"/>
    <n v="-0.0145285158"/>
    <n v="-0.0145285158"/>
    <x v="1"/>
    <n v="6.560708702449193"/>
    <n v="-0.09531736004273059"/>
    <n v="-0.095317360042730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b2f725ced7ca86a7adc3b7d897adb23b754f9a61926e366a52114fc3d28077"/>
    <n v="1"/>
    <n v="1"/>
  </r>
  <r>
    <s v="acd6fe2b-e98f-4206-8048-9a25e11100e4"/>
    <x v="355"/>
    <x v="614"/>
    <n v="-0.01630128"/>
    <n v="-0.01630128"/>
    <x v="1"/>
    <n v="6.560708702449193"/>
    <n v="-0.106947949557061"/>
    <n v="-0.1069479495570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35354c61aedbb91adb4ede061a3584555259f5abf4e44f88807edbfe88e642"/>
    <n v="1"/>
    <n v="1"/>
  </r>
  <r>
    <s v="35cc06e0-913e-4acb-8871-ab443ac2ad5b"/>
    <x v="355"/>
    <x v="614"/>
    <n v="-0.0244621083"/>
    <n v="-0.0244621083"/>
    <x v="1"/>
    <n v="6.560708702449193"/>
    <n v="-0.1604887668040646"/>
    <n v="-0.16048876680406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be77479525c8b0493180fa6edc7c80f7a735adda5fed4e9a21e90f0765f32d"/>
    <n v="1"/>
    <n v="1"/>
  </r>
  <r>
    <s v="c753e174-c73c-442a-9fd8-5d87aa340eec"/>
    <x v="355"/>
    <x v="614"/>
    <n v="-0.0450424743"/>
    <n v="-0.0450424743"/>
    <x v="1"/>
    <n v="6.560708702449193"/>
    <n v="-0.2955105531198541"/>
    <n v="-0.29551055311985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1ebfdd2264ee78912493fa235a0f93b89abf1a0f4c5196434795cb1cde971b"/>
    <n v="1"/>
    <n v="1"/>
  </r>
  <r>
    <s v="1ab231c2-2b1e-41df-94cf-515dc8220130"/>
    <x v="355"/>
    <x v="614"/>
    <n v="-0.0425055876"/>
    <n v="-0.0425055876"/>
    <x v="1"/>
    <n v="6.560708702449193"/>
    <n v="-0.2788667784700365"/>
    <n v="-0.278866778470036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bf35bf31a298ff2c1ca7298fd82e76ec256571645464da7a18f1bb1e6c7822"/>
    <n v="1"/>
    <n v="1"/>
  </r>
  <r>
    <s v="162a337c-1bb3-441c-a9fd-8fa54dac4efe"/>
    <x v="355"/>
    <x v="614"/>
    <n v="-0.0432289569"/>
    <n v="-0.0432289569"/>
    <x v="1"/>
    <n v="6.560708702449193"/>
    <n v="-0.2836125937316311"/>
    <n v="-0.28361259373163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407e263406b4de0a728055c228cf8184b87ac315181147ec6d243663fe0e7c"/>
    <n v="1"/>
    <n v="1"/>
  </r>
  <r>
    <s v="cc7a6833-6b7a-49e3-a49c-1ada482114dd"/>
    <x v="355"/>
    <x v="614"/>
    <n v="-0.0439523262"/>
    <n v="-0.0439523262"/>
    <x v="1"/>
    <n v="6.560708702449193"/>
    <n v="-0.2883584089932257"/>
    <n v="-0.28835840899322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021cbf72b661d075b080a403f13a6e723b517d9d4002dd9c0e2b02dda1c0fe"/>
    <n v="1"/>
    <n v="1"/>
  </r>
  <r>
    <s v="a5c5f248-2a9e-4827-b06d-b0349bcf3e80"/>
    <x v="355"/>
    <x v="614"/>
    <n v="-0.0565043118"/>
    <n v="-0.0565043118"/>
    <x v="1"/>
    <n v="6.560708702449193"/>
    <n v="-0.3707083301521626"/>
    <n v="-0.37070833015216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6bc21c34ae11a6bb3ddf214460d450447e59c09575920892866b012f699fba"/>
    <n v="1"/>
    <n v="1"/>
  </r>
  <r>
    <s v="a9e7f6ee-e98c-410f-a0b8-8cf309dbe990"/>
    <x v="355"/>
    <x v="614"/>
    <n v="-0.0515731746"/>
    <n v="-0.0515731746"/>
    <x v="1"/>
    <n v="6.560708702449193"/>
    <n v="-0.3383565754111517"/>
    <n v="-0.33835657541115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33327dada3479aa40d8b042a7c411ab9d26c4fa1e945877a062e644ac300a5"/>
    <n v="1"/>
    <n v="1"/>
  </r>
  <r>
    <s v="f5979604-33c4-409c-8b9c-0893f9d03c3c"/>
    <x v="355"/>
    <x v="614"/>
    <n v="-0.0391434486"/>
    <n v="-0.0391434486"/>
    <x v="1"/>
    <n v="6.560708702449193"/>
    <n v="-0.2568087638738927"/>
    <n v="-0.25680876387389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1f1faf22288608d15f1e203a6629002ae3ca5398fe88416fce53591fe2c20b"/>
    <n v="1"/>
    <n v="1"/>
  </r>
  <r>
    <s v="a01584f1-896a-45c9-9152-f5f932a06fdf"/>
    <x v="355"/>
    <x v="614"/>
    <n v="-0.0551390796"/>
    <n v="-0.0551390796"/>
    <x v="1"/>
    <n v="6.560708702449193"/>
    <n v="-0.3617514393767588"/>
    <n v="-0.36175143937675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7f7b3b6e00060799e6982e89d4c3eb14e2aead4fe16c37f4be6bddbb0ddc5e"/>
    <n v="1"/>
    <n v="1"/>
  </r>
  <r>
    <s v="1ad0f380-7c5b-4b4a-8ad4-34a1968fb53a"/>
    <x v="355"/>
    <x v="614"/>
    <n v="-0.0388276113"/>
    <n v="-0.0388276113"/>
    <x v="1"/>
    <n v="6.560708702449193"/>
    <n v="-0.2547366473512246"/>
    <n v="-0.25473664735122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df12c2fff3857b807e79fb147f93195dda23def1402933d17dac5e3eadfb75"/>
    <n v="1"/>
    <n v="1"/>
  </r>
  <r>
    <s v="a6cd12ea-0d07-429c-a7fe-76308f53ed3e"/>
    <x v="355"/>
    <x v="614"/>
    <n v="-0.0411301671"/>
    <n v="-0.0411301671"/>
    <x v="1"/>
    <n v="6.560708702449193"/>
    <n v="-0.2698430452261595"/>
    <n v="-0.26984304522615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45b73d15af5a9cdd120ed17d142245729545e2f50dbbd74b268c5be7fbcfb"/>
    <n v="1"/>
    <n v="1"/>
  </r>
  <r>
    <s v="c077c7b6-2ee9-4439-8f61-8e1b93cc2d3e"/>
    <x v="355"/>
    <x v="614"/>
    <n v="-0.0567182661"/>
    <n v="-0.0567182661"/>
    <x v="1"/>
    <n v="6.560708702449193"/>
    <n v="-0.372112021990099"/>
    <n v="-0.3721120219900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6628079a344bdee7501a552dddb1f693a9cd4aa59abb307b8408d170692b9a"/>
    <n v="1"/>
    <n v="1"/>
  </r>
  <r>
    <s v="9a704d04-19c8-4f6c-8186-a576449265fb"/>
    <x v="355"/>
    <x v="614"/>
    <n v="-0.03565485"/>
    <n v="-0.03565485"/>
    <x v="1"/>
    <n v="6.560708702449193"/>
    <n v="-0.2339210846795206"/>
    <n v="-0.23392108467952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6120a8c71e0ba6828f07cb7e8298a465502dca4bfd6259e4aa4d2af11a9a7b"/>
    <n v="1"/>
    <n v="1"/>
  </r>
  <r>
    <s v="b5d4282c-857f-4b36-9f9b-a0e8d63bc0fe"/>
    <x v="355"/>
    <x v="614"/>
    <n v="-0.0258986586"/>
    <n v="-0.0258986586"/>
    <x v="1"/>
    <n v="6.560708702449193"/>
    <n v="-0.1699135548587806"/>
    <n v="-0.16991355485878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3734dded4f183db09aca500224dfddbb735418c4f80b9c07d913e33a4bec18"/>
    <n v="1"/>
    <n v="1"/>
  </r>
  <r>
    <s v="5003ad7d-c61e-4dab-9407-4e47b28848e0"/>
    <x v="355"/>
    <x v="614"/>
    <n v="-0.0471514524"/>
    <n v="-0.0471514524"/>
    <x v="1"/>
    <n v="6.560708702449193"/>
    <n v="-0.3093469440937989"/>
    <n v="-0.30934694409379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0cbd79000118b7a749dfd76c801dc047595623348ec2ad61ea71c376ffcd4c"/>
    <n v="1"/>
    <n v="1"/>
  </r>
  <r>
    <s v="ff8002d3-c163-4520-a6e0-2ebefa779645"/>
    <x v="355"/>
    <x v="614"/>
    <n v="-0.0447572019"/>
    <n v="-0.0447572019"/>
    <x v="1"/>
    <n v="6.560708702449193"/>
    <n v="-0.2936389640026056"/>
    <n v="-0.29363896400260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4ad7e6b1029277b600420491276af9dfafcb7d8d4620c17d378240a929b507"/>
    <n v="1"/>
    <n v="1"/>
  </r>
  <r>
    <s v="eb6052d3-5407-4410-9622-c806e5f6c88d"/>
    <x v="355"/>
    <x v="614"/>
    <n v="-0.0561579096"/>
    <n v="-0.0561579096"/>
    <x v="1"/>
    <n v="6.560708702449193"/>
    <n v="-0.3684356862240751"/>
    <n v="-0.3684356862240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f02c0fdf3944eafbb3f1435a97fca87d302bf0648a6704f064d97951d4d5be"/>
    <n v="1"/>
    <n v="1"/>
  </r>
  <r>
    <s v="ca7fb188-69a5-47d3-9d91-00b90efed576"/>
    <x v="355"/>
    <x v="614"/>
    <n v="-0.0539610687"/>
    <n v="-0.0539610687"/>
    <x v="1"/>
    <n v="6.560708702449193"/>
    <n v="-0.3540228530135487"/>
    <n v="-0.35402285301354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55c71f66a32e467ce8d77e11ffeca1339273d39be9e8565657de40ffd3e8bb"/>
    <n v="1"/>
    <n v="1"/>
  </r>
  <r>
    <s v="a7c3d44d-a011-4db8-ab78-916d819f5aaf"/>
    <x v="355"/>
    <x v="614"/>
    <n v="-0.0386951634"/>
    <n v="-0.0386951634"/>
    <x v="1"/>
    <n v="6.560708702449193"/>
    <n v="-0.2538676952610735"/>
    <n v="-0.253867695261073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83c8f648369cc0ea06fdbe6ec217392af3d6e76c3c730e2af74cafdc7358af"/>
    <n v="1"/>
    <n v="1"/>
  </r>
  <r>
    <s v="b6a4b94a-e170-4477-9b35-a944ac98ac05"/>
    <x v="355"/>
    <x v="614"/>
    <n v="-0.0377272749"/>
    <n v="-0.0377272749"/>
    <x v="1"/>
    <n v="6.560708702449193"/>
    <n v="-0.247517660756123"/>
    <n v="-0.2475176607561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2f7e24d7d3fe8a0a21da6ce7e68492286e3ace9b22d14a59337992257a6702"/>
    <n v="1"/>
    <n v="1"/>
  </r>
  <r>
    <s v="e0a9ef37-8646-4d9b-8698-664aaa80cb66"/>
    <x v="355"/>
    <x v="614"/>
    <n v="-0.05806647"/>
    <n v="-0.05806647"/>
    <x v="1"/>
    <n v="6.560708702449193"/>
    <n v="-0.380957195049505"/>
    <n v="-0.3809571950495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09a2daea661c4e2f6063da06bfa9f094a7912b4b961aaf02c0ea5f2ad00203"/>
    <n v="1"/>
    <n v="1"/>
  </r>
  <r>
    <s v="57e73b4e-8be7-4ed6-9cfa-097fe4bbfefd"/>
    <x v="355"/>
    <x v="614"/>
    <n v="-0.0473144652"/>
    <n v="-0.0473144652"/>
    <x v="1"/>
    <n v="6.560708702449193"/>
    <n v="-0.3104164235893695"/>
    <n v="-0.31041642358936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46dac6f45350b97871df936888ee3c1dccc0c4138370af99add2dd2a4b46a9"/>
    <n v="1"/>
    <n v="1"/>
  </r>
  <r>
    <s v="ff6ba71c-979c-4f14-8f54-04623d9fa6d1"/>
    <x v="355"/>
    <x v="614"/>
    <n v="-0.042994626"/>
    <n v="-0.042994626"/>
    <x v="1"/>
    <n v="6.560708702449193"/>
    <n v="-0.2820752169567484"/>
    <n v="-0.28207521695674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4fb9b1393686d319b3f46c1da0c62f4e29ff539c056835f3441282575849833"/>
    <n v="1"/>
    <n v="1"/>
  </r>
  <r>
    <s v="73ecacf3-d02a-4a35-9c19-f60843cf26d5"/>
    <x v="355"/>
    <x v="614"/>
    <n v="-0.0433817814"/>
    <n v="-0.0433817814"/>
    <x v="1"/>
    <n v="6.560708702449193"/>
    <n v="-0.2846152307587285"/>
    <n v="-0.28461523075872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ab2d6b4025307d96407135ee7f679dc9edba76bbe42f479bfe67fef39ad9ea"/>
    <n v="1"/>
    <n v="1"/>
  </r>
  <r>
    <s v="4b795c8e-2eb4-43bf-a51c-8090c2764608"/>
    <x v="355"/>
    <x v="614"/>
    <n v="-0.0642270432"/>
    <n v="-0.0642270432"/>
    <x v="1"/>
    <n v="6.560708702449193"/>
    <n v="-0.4213749212548203"/>
    <n v="-0.4213749212548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9fcb6c16bd4b904cb51ded690e1f74b883cce9e0707d5f5fa6c50bb27c5675"/>
    <n v="1"/>
    <n v="1"/>
  </r>
  <r>
    <s v="3978cf50-a760-41a4-a67a-af8e01a0965b"/>
    <x v="355"/>
    <x v="614"/>
    <n v="-0.0447877668"/>
    <n v="-0.0447877668"/>
    <x v="1"/>
    <n v="6.560708702449193"/>
    <n v="-0.293839491408025"/>
    <n v="-0.2938394914080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c23319f879e394d57cdb7a9731ec3a30c322cccb80b6e565e4003a69c17d71"/>
    <n v="1"/>
    <n v="1"/>
  </r>
  <r>
    <s v="6e4ab64b-128a-41fc-a92c-39fe7c780900"/>
    <x v="355"/>
    <x v="614"/>
    <n v="-0.0421591854"/>
    <n v="-0.0421591854"/>
    <x v="1"/>
    <n v="6.560708702449193"/>
    <n v="-0.276594134541949"/>
    <n v="-0.2765941345419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6d4da498454c225bb07793af9d1812257ebeeba3050cd768814731439c5df"/>
    <n v="1"/>
    <n v="1"/>
  </r>
  <r>
    <s v="cbbdce16-f988-4f46-be7c-a5eb296dde54"/>
    <x v="355"/>
    <x v="614"/>
    <n v="-0.0432798984"/>
    <n v="-0.0432798984"/>
    <x v="1"/>
    <n v="6.560708702449193"/>
    <n v="-0.2839468060739969"/>
    <n v="-0.28394680607399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c99ebfea1e0b9b725bbfbfdd003c60dff43a69109d50198b43af8e4ed6ee4b"/>
    <n v="1"/>
    <n v="1"/>
  </r>
  <r>
    <s v="3e863d43-36f6-4cde-9ea8-6ba47885a09c"/>
    <x v="355"/>
    <x v="614"/>
    <n v="-0.0406207521"/>
    <n v="-0.0406207521"/>
    <x v="1"/>
    <n v="6.560708702449193"/>
    <n v="-0.2665009218025013"/>
    <n v="-0.26650092180250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b2fec4ba356c806841503428da65c380d7fe299f78c7ddefa721fcb6450d50"/>
    <n v="1"/>
    <n v="1"/>
  </r>
  <r>
    <s v="eddb2086-9a0d-4de2-9aea-596b72a02c4a"/>
    <x v="355"/>
    <x v="614"/>
    <n v="-0.0529893483"/>
    <n v="-0.0529893483"/>
    <x v="1"/>
    <n v="6.560708702449193"/>
    <n v="-0.3476476785289214"/>
    <n v="-0.34764767852892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8e855b33e524175c8d660454f1d93bbd20d9786787a92a7dbd9942dc592ed0"/>
    <n v="1"/>
    <n v="1"/>
  </r>
  <r>
    <s v="20543189-07ea-4aff-a0b7-ff560cb5a7a7"/>
    <x v="355"/>
    <x v="614"/>
    <n v="-0.0502486956"/>
    <n v="-0.0502486956"/>
    <x v="1"/>
    <n v="6.560708702449193"/>
    <n v="-0.3296670545096405"/>
    <n v="-0.329667054509640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4f61394dbacb7f441abe81adf1c0b354cf4d81f5e5dfb29e05ba80446ba9b2"/>
    <n v="1"/>
    <n v="1"/>
  </r>
  <r>
    <s v="a045ae76-66e4-4981-8750-04cac7ad393f"/>
    <x v="355"/>
    <x v="614"/>
    <n v="-0.0381653718"/>
    <n v="-0.0381653718"/>
    <x v="1"/>
    <n v="6.560708702449193"/>
    <n v="-0.250391886900469"/>
    <n v="-0.2503918869004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e8c3bb61769a5e4d7f9d841faf49652319577c038530899280d318f752dd6e"/>
    <n v="1"/>
    <n v="1"/>
  </r>
  <r>
    <s v="89ce29ee-7f83-4113-80ef-36822f990cf0"/>
    <x v="355"/>
    <x v="614"/>
    <n v="-0.0239934465"/>
    <n v="-0.0239934465"/>
    <x v="1"/>
    <n v="6.560708702449193"/>
    <n v="-0.1574140132542991"/>
    <n v="-0.1574140132542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d99d8e4990d7de7b0d960e9bd20e429c1bf3eac1e5edab2708e6f3f37d2ec"/>
    <n v="1"/>
    <n v="1"/>
  </r>
  <r>
    <s v="fb3c52e8-02ba-4c61-a586-3dcfbf892b57"/>
    <x v="355"/>
    <x v="614"/>
    <n v="-0.05408968469999999"/>
    <n v="-0.05408968469999999"/>
    <x v="1"/>
    <n v="6.560708702449193"/>
    <n v="-0.3548666651240229"/>
    <n v="-0.35486666512402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5d1756de7111fec8c1f8ba796543aa3e3dd865ffba4586da30e71b18a73408"/>
    <n v="1"/>
    <n v="1"/>
  </r>
  <r>
    <s v="cdbacccb-615b-499d-9474-8a77f2bbd2b0"/>
    <x v="355"/>
    <x v="614"/>
    <n v="-0.0468458034"/>
    <n v="-0.0468458034"/>
    <x v="1"/>
    <n v="6.560708702449193"/>
    <n v="-0.307341670039604"/>
    <n v="-0.3073416700396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d10e7e8c0e19627d38544011ef9a2fd1af005ce82263a7f33d97862de1af2d"/>
    <n v="1"/>
    <n v="1"/>
  </r>
  <r>
    <s v="569dd6e1-4feb-4c52-af7d-5991cdf96c8e"/>
    <x v="355"/>
    <x v="614"/>
    <n v="-0.0459797979"/>
    <n v="-0.0459797979"/>
    <x v="1"/>
    <n v="6.560708702449193"/>
    <n v="-0.3016600602193851"/>
    <n v="-0.30166006021938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5e0cd98d5729acc9f67f770d754687e6b81493a9e016592014545e9a4f124f"/>
    <n v="1"/>
    <n v="1"/>
  </r>
  <r>
    <s v="1fdef5b1-833b-44ae-9f45-285172f830ed"/>
    <x v="355"/>
    <x v="614"/>
    <n v="-0.0484657431"/>
    <n v="-0.0484657431"/>
    <x v="1"/>
    <n v="6.560708702449193"/>
    <n v="-0.3179696225268369"/>
    <n v="-0.31796962252683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7b652814ae8864ae9fe69c5f830ac490b2e07b96f16f6db62e80badf345c47"/>
    <n v="1"/>
    <n v="1"/>
  </r>
  <r>
    <s v="0fe824a5-a159-486f-ac82-05eae6092d9a"/>
    <x v="355"/>
    <x v="614"/>
    <n v="-0.0422305035"/>
    <n v="-0.0422305035"/>
    <x v="1"/>
    <n v="6.560708702449193"/>
    <n v="-0.2770620318212611"/>
    <n v="-0.27706203182126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03cb67253b4f11b4d6b312953a18e5a01a6c68140805aeb16db87702038de5"/>
    <n v="1"/>
    <n v="1"/>
  </r>
  <r>
    <s v="0ee2de02-d96c-4965-93f9-5c76eb04e93e"/>
    <x v="355"/>
    <x v="614"/>
    <n v="-0.0498513519"/>
    <n v="-0.0498513519"/>
    <x v="1"/>
    <n v="6.560708702449193"/>
    <n v="-0.3270601982391871"/>
    <n v="-0.32706019823918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27ffca8cb5c2dc422d42ecef429deb1f4d65fac97aeffda73ca5ac826cb7bf"/>
    <n v="1"/>
    <n v="1"/>
  </r>
  <r>
    <s v="540f2548-47aa-4377-a405-b3a0044699d5"/>
    <x v="355"/>
    <x v="614"/>
    <n v="-0.0532542441"/>
    <n v="-0.0532542441"/>
    <x v="1"/>
    <n v="6.560708702449193"/>
    <n v="-0.3493855827092236"/>
    <n v="-0.34938558270922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4040da148443e5e4e7b73cbdf76b9129ece15e0d1b2fdcfdf26595c66a643e"/>
    <n v="1"/>
    <n v="1"/>
  </r>
  <r>
    <s v="78e58916-9b73-456a-98c8-461f85913692"/>
    <x v="355"/>
    <x v="614"/>
    <n v="-0.0314920353"/>
    <n v="-0.0314920353"/>
    <x v="1"/>
    <n v="6.560708702449193"/>
    <n v="-0.2066100700505472"/>
    <n v="-0.20661007005054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25279ab806abf3906ced0b83d78bf9213e200bac26e6a9041be4e92dfa3aac"/>
    <n v="1"/>
    <n v="1"/>
  </r>
  <r>
    <s v="39daae95-2dfe-4342-b989-f752d2c251c7"/>
    <x v="355"/>
    <x v="614"/>
    <n v="-0.0523780503"/>
    <n v="-0.0523780503"/>
    <x v="1"/>
    <n v="6.560708702449193"/>
    <n v="-0.3436371304205316"/>
    <n v="-0.343637130420531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832785ebd9bfd565c1d29879d10f3fba63a3daeb17065db601de11ab10385d"/>
    <n v="1"/>
    <n v="1"/>
  </r>
  <r>
    <s v="58eeeb1a-18c5-4f0e-83f6-87418102a16d"/>
    <x v="355"/>
    <x v="614"/>
    <n v="-0.0453583116"/>
    <n v="-0.0453583116"/>
    <x v="1"/>
    <n v="6.560708702449193"/>
    <n v="-0.2975826696425222"/>
    <n v="-0.29758266964252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37e70164d2367392065ca9f88ac693c7b20257af61d021738dbcda942b12e1"/>
    <n v="1"/>
    <n v="1"/>
  </r>
  <r>
    <s v="9ac5aa88-00cc-40cc-b9db-041d6da6882f"/>
    <x v="355"/>
    <x v="614"/>
    <n v="-0.0487102623"/>
    <n v="-0.0487102623"/>
    <x v="1"/>
    <n v="6.560708702449193"/>
    <n v="-0.3195738417701929"/>
    <n v="-0.31957384177019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015640072be7c8c0681147736eb3b70b79573f1038391c2e73a3fe1195a0dd"/>
    <n v="1"/>
    <n v="1"/>
  </r>
  <r>
    <s v="e4efd7aa-cb7e-438a-9fce-eeb403031bea"/>
    <x v="355"/>
    <x v="614"/>
    <n v="-0.0376865217"/>
    <n v="-0.0376865217"/>
    <x v="1"/>
    <n v="6.560708702449193"/>
    <n v="-0.2472502908822304"/>
    <n v="-0.24725029088223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1bd14fbdc92a23d2f9d564c26b9c84ad3b9aaaf003bcb206ccbbb1959cdb7f"/>
    <n v="1"/>
    <n v="1"/>
  </r>
  <r>
    <s v="ecb8bbe0-179f-4c45-80bb-b47354e71213"/>
    <x v="67"/>
    <x v="326"/>
    <n v="-0.0141311721"/>
    <n v="-0.0141311721"/>
    <x v="1"/>
    <n v="6.170655567117586"/>
    <n v="-0.0871985957887617"/>
    <n v="-0.08719859578876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130d506df27a4c3ae8f25711876bb081d52365a23d35e6a24991e78d8226cf"/>
    <n v="1"/>
    <n v="1"/>
  </r>
  <r>
    <s v="635b55dd-3997-410b-8129-39b922827d25"/>
    <x v="67"/>
    <x v="326"/>
    <n v="-0.0279057537"/>
    <n v="-0.0279057537"/>
    <x v="1"/>
    <n v="6.170655567117586"/>
    <n v="-0.1721967944235172"/>
    <n v="-0.17219679442351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87bfc9ac89f14864451f04ab0bf4801ab9bf177938ddf88509c4533c0714bf"/>
    <n v="1"/>
    <n v="1"/>
  </r>
  <r>
    <s v="98dda2e7-7fb0-4566-b447-13df2a938d8e"/>
    <x v="67"/>
    <x v="326"/>
    <n v="-0.0331386363"/>
    <n v="-0.0331386363"/>
    <x v="1"/>
    <n v="6.170655567117586"/>
    <n v="-0.2044871105712799"/>
    <n v="-0.20448711057127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06e15c589c19052445627f1b638630374290bae8176d9af933de226d5c26a8"/>
    <n v="1"/>
    <n v="1"/>
  </r>
  <r>
    <s v="2ad23515-2dd6-4e3c-984b-a89a2c83d9dd"/>
    <x v="67"/>
    <x v="326"/>
    <n v="-0.0379921707"/>
    <n v="-0.0379921707"/>
    <x v="1"/>
    <n v="6.170655567117586"/>
    <n v="-0.2344365996368366"/>
    <n v="-0.234436599636836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b7dd882e73a3a382362533b64ee7fcaa265c4718e2fe7640a492845d889952"/>
    <n v="1"/>
    <n v="1"/>
  </r>
  <r>
    <s v="9d0c62eb-9e4b-4e89-84a6-a5e2b0ecc957"/>
    <x v="67"/>
    <x v="326"/>
    <n v="-0.0423731397"/>
    <n v="-0.0423731397"/>
    <x v="1"/>
    <n v="6.170655567117586"/>
    <n v="-0.2614700503860562"/>
    <n v="-0.2614700503860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e15db318a4cf26f370b0aed887ee6aed2f8b783bd5077ed04b677e10a3cb70"/>
    <n v="1"/>
    <n v="1"/>
  </r>
  <r>
    <s v="4861aa46-e3f2-478b-be25-373a7d86f3f9"/>
    <x v="67"/>
    <x v="326"/>
    <n v="-0.015078684"/>
    <n v="-0.015078684"/>
    <x v="1"/>
    <n v="6.170655567117586"/>
    <n v="-0.09304536536940687"/>
    <n v="-0.093045365369406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cd9c96a377c1a60ae058adbcdfe8ee86230885e1b14219b328549be6960ba3"/>
    <n v="1"/>
    <n v="1"/>
  </r>
  <r>
    <s v="b00e11b6-ab5a-437f-9fe1-b704a35d081a"/>
    <x v="67"/>
    <x v="326"/>
    <n v="-0.0235247847"/>
    <n v="-0.0235247847"/>
    <x v="1"/>
    <n v="6.170655567117586"/>
    <n v="-0.1451633436742976"/>
    <n v="-0.145163343674297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1d1951e1f89a0662ba0a72c8442e5157de0eb495be57a97ff78d49a2cd67f9"/>
    <n v="1"/>
    <n v="1"/>
  </r>
  <r>
    <s v="146d71a1-8724-4a6f-968b-4ee2af51018e"/>
    <x v="67"/>
    <x v="326"/>
    <n v="-0.0362194065"/>
    <n v="-0.0362194065"/>
    <x v="1"/>
    <n v="6.170655567117586"/>
    <n v="-0.2234974823569199"/>
    <n v="-0.22349748235691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30444ecbd74c07bdd7495f01ceeaf05dc65a50770105ac421d707e40843f4e"/>
    <n v="1"/>
    <n v="1"/>
  </r>
  <r>
    <s v="c077d4e3-25e1-430f-b729-219d895ef794"/>
    <x v="67"/>
    <x v="326"/>
    <n v="-0.0485268729"/>
    <n v="-0.0485268729"/>
    <x v="1"/>
    <n v="6.170655567117586"/>
    <n v="-0.2994426184151925"/>
    <n v="-0.29944261841519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8baea0b249d485c4c31e0b43af3b15f9d95f5e3b9ddde3d26e8bbc15770599"/>
    <n v="1"/>
    <n v="1"/>
  </r>
  <r>
    <s v="b8e3ec45-d158-4d29-b71d-2e26ec2c2427"/>
    <x v="67"/>
    <x v="326"/>
    <n v="-0.0357099915"/>
    <n v="-0.0357099915"/>
    <x v="1"/>
    <n v="6.170655567117586"/>
    <n v="-0.2203540578511967"/>
    <n v="-0.22035405785119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a79243b9cd4ba46c6801aa234864f4743812d6eed1a2f34d600330a6a4d28e"/>
    <n v="1"/>
    <n v="1"/>
  </r>
  <r>
    <s v="08514b2a-1965-48ec-bc45-024d7744bacd"/>
    <x v="67"/>
    <x v="326"/>
    <n v="-0.0382366899"/>
    <n v="-0.0382366899"/>
    <x v="1"/>
    <n v="6.170655567117586"/>
    <n v="-0.2359454433995837"/>
    <n v="-0.23594544339958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fd221534fbb83e68cf79b71d5528663add9799538903d6874f494eb476a475"/>
    <n v="1"/>
    <n v="1"/>
  </r>
  <r>
    <s v="a2b8d645-7abd-4818-b64a-c599982f14c1"/>
    <x v="67"/>
    <x v="326"/>
    <n v="-0.0395815455"/>
    <n v="-0.0395815455"/>
    <x v="1"/>
    <n v="6.170655567117586"/>
    <n v="-0.244244084094693"/>
    <n v="-0.2442440840946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83f56a2428eb9d61fc5206ee6f8e19deebd8949f0fc2b8bc9b6491462d5cff"/>
    <n v="1"/>
    <n v="1"/>
  </r>
  <r>
    <s v="232c192e-c18b-4bd7-b05b-ce12d64669f0"/>
    <x v="67"/>
    <x v="326"/>
    <n v="-0.04124223840000001"/>
    <n v="-0.04124223840000001"/>
    <x v="1"/>
    <n v="6.170655567117586"/>
    <n v="-0.2544916479833507"/>
    <n v="-0.25449164798335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08f0d34545a31635d5983308c3534441eec77756b4e982d54c0bc627db71bb"/>
    <n v="1"/>
    <n v="1"/>
  </r>
  <r>
    <s v="c5ced0cd-69ee-4e99-9c38-0259e7767458"/>
    <x v="67"/>
    <x v="326"/>
    <n v="-0.0245436147"/>
    <n v="-0.0245436147"/>
    <x v="1"/>
    <n v="6.170655567117586"/>
    <n v="-0.151450192685744"/>
    <n v="-0.1514501926857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81f3c452214e0d71acd8c75774082fd9a9276590a22bb39fc755a2f3978262"/>
    <n v="1"/>
    <n v="1"/>
  </r>
  <r>
    <s v="e4f75614-e9a9-4efe-a57a-17998740d412"/>
    <x v="67"/>
    <x v="326"/>
    <n v="-0.0197347371"/>
    <n v="-0.0197347371"/>
    <x v="1"/>
    <n v="6.170655567117586"/>
    <n v="-0.121776265351717"/>
    <n v="-0.1217762653517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80a54b8b00b6cc93d0502082f4f382e7353ada6969f68f15dfdcccc28f8657"/>
    <n v="1"/>
    <n v="1"/>
  </r>
  <r>
    <s v="2121d4d9-c8a7-4c94-8ea4-11207a8dc28e"/>
    <x v="67"/>
    <x v="326"/>
    <n v="-0.0163318449"/>
    <n v="-0.0163318449"/>
    <x v="1"/>
    <n v="6.170655567117586"/>
    <n v="-0.100778189653486"/>
    <n v="-0.10077818965348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9211cac7a32f4dde2f30427670e219b9d47c332a22c5313af3a9681e36a39d"/>
    <n v="1"/>
    <n v="1"/>
  </r>
  <r>
    <s v="cec662c5-75be-4130-848c-7c7965ee3ced"/>
    <x v="67"/>
    <x v="326"/>
    <n v="-0.0543240156"/>
    <n v="-0.0543240156"/>
    <x v="1"/>
    <n v="6.170655567117586"/>
    <n v="-0.3352147892903226"/>
    <n v="-0.3352147892903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01c8f819263d97102f02557b77b40a381cb8efe58b492b873506cbce4171e6"/>
    <n v="1"/>
    <n v="1"/>
  </r>
  <r>
    <s v="c163e299-bb85-47ab-872a-9337987d0d20"/>
    <x v="67"/>
    <x v="326"/>
    <n v="-0.0337130847"/>
    <n v="-0.0337130847"/>
    <x v="1"/>
    <n v="6.170655567117586"/>
    <n v="-0.2080318337887617"/>
    <n v="-0.20803183378876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7db1080d780060b62302b41a42fd1ee5976d0c429333107450ca688526cdf"/>
    <n v="1"/>
    <n v="1"/>
  </r>
  <r>
    <s v="7fbea744-0484-438b-bde6-48240e4181be"/>
    <x v="67"/>
    <x v="326"/>
    <n v="-0.0485064963"/>
    <n v="-0.0485064963"/>
    <x v="1"/>
    <n v="6.170655567117586"/>
    <n v="-0.2993168814349636"/>
    <n v="-0.2993168814349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0f57f196464f248ea1ede496966a88dd3619715223f6eb2d33a2df0ac0f35c"/>
    <n v="1"/>
    <n v="1"/>
  </r>
  <r>
    <s v="01f93ff7-f24f-4d40-817d-c3562e3194c4"/>
    <x v="67"/>
    <x v="326"/>
    <n v="-0.0424444578"/>
    <n v="-0.0424444578"/>
    <x v="1"/>
    <n v="6.170655567117586"/>
    <n v="-0.2619101298168575"/>
    <n v="-0.26191012981685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1c4a29b20f8ac42603231bbf8225b421e5f1ed5d07b0edc82350a1b29de158"/>
    <n v="1"/>
    <n v="1"/>
  </r>
  <r>
    <s v="346c8788-1bb3-4d3d-bb93-2bc92d45b3ec"/>
    <x v="67"/>
    <x v="326"/>
    <n v="-0.044930403"/>
    <n v="-0.044930403"/>
    <x v="1"/>
    <n v="6.170655567117586"/>
    <n v="-0.2772500414047867"/>
    <n v="-0.27725004140478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4c47a779182a27ab55ae39af080403aa87e892f9eb92496bb7e4aa6465038a"/>
    <n v="1"/>
    <n v="1"/>
  </r>
  <r>
    <s v="629925c9-7707-4413-ade2-69518537ab51"/>
    <x v="67"/>
    <x v="326"/>
    <n v="-0.031376268"/>
    <n v="-0.031376268"/>
    <x v="1"/>
    <n v="6.170655567117586"/>
    <n v="-0.1936121428095733"/>
    <n v="-0.19361214280957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0c5a06c65f31fea34b0fb84749cb616f758481504b0bb678e21a0800fff1e5"/>
    <n v="1"/>
    <n v="1"/>
  </r>
  <r>
    <s v="71af1371-41ae-4c2e-baad-4e5d374c4820"/>
    <x v="67"/>
    <x v="326"/>
    <n v="-0.0187770369"/>
    <n v="-0.0187770369"/>
    <x v="1"/>
    <n v="6.170655567117586"/>
    <n v="-0.1158666272809573"/>
    <n v="-0.11586662728095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1f2471f39c8a631e6273ed34b88b78ea0d02a7800369621d050b2e522c91b3"/>
    <n v="1"/>
    <n v="1"/>
  </r>
  <r>
    <s v="aba21f3b-86f7-448f-ac96-d2297d01d5ea"/>
    <x v="67"/>
    <x v="326"/>
    <n v="-0.0213546768"/>
    <n v="-0.0213546768"/>
    <x v="1"/>
    <n v="6.170655567117586"/>
    <n v="-0.1317723552799168"/>
    <n v="-0.13177235527991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870eb187d1b819215058879eecac343e816e72dcaa4edf9d2a119790ecc74d"/>
    <n v="1"/>
    <n v="1"/>
  </r>
  <r>
    <s v="56659ddb-39e7-40de-8fed-c81905b8ea15"/>
    <x v="67"/>
    <x v="326"/>
    <n v="-0.04232219819999999"/>
    <n v="-0.04232219819999999"/>
    <x v="1"/>
    <n v="6.170655567117586"/>
    <n v="-0.2611557079354838"/>
    <n v="-0.26115570793548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bc3b8b5e8d0f7f09d752478591bb5383038fbe6684a3f302ac34e10b997714"/>
    <n v="1"/>
    <n v="1"/>
  </r>
  <r>
    <s v="5097cd41-5ca6-4d93-9bf5-4c3703c38d37"/>
    <x v="67"/>
    <x v="326"/>
    <n v="-0.0222003057"/>
    <n v="-0.0222003057"/>
    <x v="1"/>
    <n v="6.170655567117586"/>
    <n v="-0.1369904399594173"/>
    <n v="-0.13699043995941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ab9a80635f16ec628eec9d3c5e2c69e733a0d2b5328d2e3dbe8bc30198582d"/>
    <n v="1"/>
    <n v="1"/>
  </r>
  <r>
    <s v="327f8b20-d087-4c35-b265-305462c7ab1c"/>
    <x v="67"/>
    <x v="326"/>
    <n v="-0.0328635846"/>
    <n v="-0.0328635846"/>
    <x v="1"/>
    <n v="6.170655567117586"/>
    <n v="-0.2027898612674298"/>
    <n v="-0.20278986126742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4d2407c91b71099ee166de23747ef879f96b99a7cedb99af91bcffe40ca81a"/>
    <n v="1"/>
    <n v="1"/>
  </r>
  <r>
    <s v="bc5ad6b0-83a0-490e-b3dc-97ba2540dfe2"/>
    <x v="67"/>
    <x v="326"/>
    <n v="-0.024550911"/>
    <n v="-0.024550911"/>
    <x v="1"/>
    <n v="6.170655567117586"/>
    <n v="-0.1514952156399584"/>
    <n v="-0.151495215639958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74b7a338cebc2bddfd4c826d2e0bb2d6ebf964ec168cd66165cb8b9ecd0d07"/>
    <n v="1"/>
    <n v="1"/>
  </r>
  <r>
    <s v="cc2a43df-dd4a-4670-8376-69261fbedf84"/>
    <x v="67"/>
    <x v="326"/>
    <n v="-0.0205701777"/>
    <n v="-0.0205701777"/>
    <x v="1"/>
    <n v="6.170655567117586"/>
    <n v="-0.126931481541103"/>
    <n v="-0.1269314815411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c76cbe00b824a67c27e9077984514256d9fb02d78a10c51406cac9837111fd"/>
    <n v="1"/>
    <n v="1"/>
  </r>
  <r>
    <s v="ea0bd822-ddc9-498b-84ec-f3a6b35ac3fb"/>
    <x v="67"/>
    <x v="326"/>
    <n v="-0.0225772728"/>
    <n v="-0.0225772728"/>
    <x v="1"/>
    <n v="6.170655567117586"/>
    <n v="-0.1393165740936524"/>
    <n v="-0.13931657409365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3f21069e60893aa6e50909712131b8040f782164992ce1d0e2a4e8c241dad6"/>
    <n v="1"/>
    <n v="1"/>
  </r>
  <r>
    <s v="099661bf-9afa-4671-b6c6-953107051ca3"/>
    <x v="67"/>
    <x v="326"/>
    <n v="-0.0136319454"/>
    <n v="-0.0136319454"/>
    <x v="1"/>
    <n v="6.170655567117586"/>
    <n v="-0.08411803977315296"/>
    <n v="-0.0841180397731529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51243f14742bc82efd91ac5195669f72716ce16835e22b80120946fe464992"/>
    <n v="1"/>
    <n v="1"/>
  </r>
  <r>
    <s v="d90e2195-272d-4887-88fe-fe14b81db991"/>
    <x v="67"/>
    <x v="326"/>
    <n v="-0.0173914281"/>
    <n v="-0.0173914281"/>
    <x v="1"/>
    <n v="6.170655567117586"/>
    <n v="-0.1073165126253902"/>
    <n v="-0.10731651262539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60e86f05f7487abb59c3c9baf718ddd1e17612beae373eea22f3567ec60ea0"/>
    <n v="1"/>
    <n v="1"/>
  </r>
  <r>
    <s v="5f3ae0b8-476a-4b33-bb34-3ab56bfa021e"/>
    <x v="67"/>
    <x v="326"/>
    <n v="-0.0221493642"/>
    <n v="-0.0221493642"/>
    <x v="1"/>
    <n v="6.170655567117586"/>
    <n v="-0.136676097508845"/>
    <n v="-0.1366760975088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502666a416f8aad24a403d02059c761b19d2651ea5b3317f9b5e23869ed0f1"/>
    <n v="1"/>
    <n v="1"/>
  </r>
  <r>
    <s v="426da26a-14b6-40f7-9751-dd256ee987c1"/>
    <x v="67"/>
    <x v="326"/>
    <n v="-0.0154556511"/>
    <n v="-0.0154556511"/>
    <x v="1"/>
    <n v="6.170655567117586"/>
    <n v="-0.09537149950364203"/>
    <n v="-0.095371499503642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bf44bf8b9e5c8a3d7c75f0d3b327ec1b0c7bf35535bf170ff088358724ab29"/>
    <n v="1"/>
    <n v="1"/>
  </r>
  <r>
    <s v="230141c0-7cbe-4ca9-a4ff-6837564b597c"/>
    <x v="67"/>
    <x v="326"/>
    <n v="-0.0216908907"/>
    <n v="-0.0216908907"/>
    <x v="1"/>
    <n v="6.170655567117586"/>
    <n v="-0.1338470154536941"/>
    <n v="-0.13384701545369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f0dd3931fbffcf97c153f4a31deb1ba4c74f72a8afe24a57cd97c9395c96c6"/>
    <n v="1"/>
    <n v="1"/>
  </r>
  <r>
    <s v="5ef741ca-6f80-4ed2-a467-d75605da65c2"/>
    <x v="67"/>
    <x v="326"/>
    <n v="-0.0368365536"/>
    <n v="-0.0368365536"/>
    <x v="1"/>
    <n v="6.170655567117586"/>
    <n v="-0.2273056845452654"/>
    <n v="-0.2273056845452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c3e2d013d824f30a7b2942ef03743b61e50cbcb78e0d6457b70a6dab43da90"/>
    <n v="1"/>
    <n v="1"/>
  </r>
  <r>
    <s v="45d139e4-8412-4470-811d-d821949c3073"/>
    <x v="67"/>
    <x v="326"/>
    <n v="-0.0250428414"/>
    <n v="-0.0250428414"/>
    <x v="1"/>
    <n v="6.170655567117586"/>
    <n v="-0.1545307487013527"/>
    <n v="-0.15453074870135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6338c6414cbfee8378d8b5316789a2272cb3b459dad40a1f75163b9d5cd7c2"/>
    <n v="1"/>
    <n v="1"/>
  </r>
  <r>
    <s v="68c071da-1a79-49e2-b757-93415da4d5c7"/>
    <x v="67"/>
    <x v="326"/>
    <n v="-0.0195819126"/>
    <n v="-0.0195819126"/>
    <x v="1"/>
    <n v="6.170655567117586"/>
    <n v="-0.120833238"/>
    <n v="-0.1208332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b293eeb6cc8879378092e0ec4a05d2e5fa3f75c97a1ca0b5abf69fd0ab6793"/>
    <n v="1"/>
    <n v="1"/>
  </r>
  <r>
    <s v="43f70a1e-2ace-449f-bb0d-60d23616f603"/>
    <x v="67"/>
    <x v="326"/>
    <n v="-0.0293592222"/>
    <n v="-0.0293592222"/>
    <x v="1"/>
    <n v="6.170655567117586"/>
    <n v="-0.1811656479146722"/>
    <n v="-0.18116564791467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cd662a4b457c4d89fb5d86dbb98b2b0b92f40fceb97a459624c992bdeba0b2"/>
    <n v="1"/>
    <n v="1"/>
  </r>
  <r>
    <s v="7ab5f3fc-2892-42ae-a0c1-7f0a38510719"/>
    <x v="67"/>
    <x v="326"/>
    <n v="-0.0221595525"/>
    <n v="-0.0221595525"/>
    <x v="1"/>
    <n v="6.170655567117586"/>
    <n v="-0.1367389659989594"/>
    <n v="-0.1367389659989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e3ef27bdf2024e5a5d515dc6a9fd1f617adc65a26851f66f1decd27dd44fe3"/>
    <n v="1"/>
    <n v="1"/>
  </r>
  <r>
    <s v="cc8688b3-bcf2-4745-9c46-76be079ad135"/>
    <x v="68"/>
    <x v="327"/>
    <n v="-0.0266220279"/>
    <n v="-0.0266220279"/>
    <x v="1"/>
    <n v="6.524261603375528"/>
    <n v="-0.173689074431962"/>
    <n v="-0.1736890744319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de5f7bc13144897045d003b515044b8e173cf7f71ed3ae807b8361af42c5d7"/>
    <n v="1"/>
    <n v="1"/>
  </r>
  <r>
    <s v="1f07d8c9-62db-41d3-9897-1bfd5e25336d"/>
    <x v="69"/>
    <x v="328"/>
    <n v="-0.0286997688"/>
    <n v="-0.0286997688"/>
    <x v="1"/>
    <n v="6.57022619673856"/>
    <n v="-0.1885639728101"/>
    <n v="-0.188563972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cdd431bf86ea482ceb0c50b333eeb3f1d91dddf84edf46bcc8665dd27377d5"/>
    <n v="1"/>
    <n v="1"/>
  </r>
  <r>
    <s v="3674d639-94f7-4072-b52a-a6780e1658ca"/>
    <x v="356"/>
    <x v="615"/>
    <n v="-0.0526836993"/>
    <n v="-0.0526836993"/>
    <x v="1"/>
    <n v="6.458551941238197"/>
    <n v="-0.3402604083856244"/>
    <n v="-0.34026040838562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b7c059b238d18953b7a4b74a87d528009315eff208af2816c11fb90fad80aa"/>
    <n v="1"/>
    <n v="1"/>
  </r>
  <r>
    <s v="e0862804-b3d9-4469-9916-f5a4719fc64a"/>
    <x v="356"/>
    <x v="615"/>
    <n v="-0.0156186639"/>
    <n v="-0.0156186639"/>
    <x v="1"/>
    <n v="6.458551941238197"/>
    <n v="-0.1008739520508919"/>
    <n v="-0.1008739520508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3e2fab6dc85372754f491bf98a8ebeb25b52bc2b5ac24af818745fad1dd33e"/>
    <n v="1"/>
    <n v="1"/>
  </r>
  <r>
    <s v="3d9f4828-f057-4edc-81fb-60cde89874ee"/>
    <x v="356"/>
    <x v="615"/>
    <n v="-0.0183491283"/>
    <n v="-0.0183491283"/>
    <x v="1"/>
    <n v="6.458551941238197"/>
    <n v="-0.1185087982019937"/>
    <n v="-0.11850879820199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80fa46560a7af36ad198c8ebba7bbaf30ca31518a153b92abaf87ca97542e2"/>
    <n v="1"/>
    <n v="1"/>
  </r>
  <r>
    <s v="26bad081-3e92-4e0e-b26d-bfb9f075cefb"/>
    <x v="70"/>
    <x v="329"/>
    <n v="-0.0051690704"/>
    <n v="-0.0051690704"/>
    <x v="1"/>
    <n v="6.512983571807101"/>
    <n v="-0.03366607059671436"/>
    <n v="-0.033666070596714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4477582c1929449c8d375586cd25f8587564308cc947623834b9a711182819"/>
    <n v="1"/>
    <n v="1"/>
  </r>
  <r>
    <s v="f38e7663-da74-407e-a80f-6b7e2745c10d"/>
    <x v="70"/>
    <x v="329"/>
    <n v="-2.054164394349855"/>
    <n v="-2.054164394349855"/>
    <x v="1"/>
    <n v="6.512983571807101"/>
    <n v="-13.37873895419169"/>
    <n v="-13.3787389541916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06699433f67b3752a68dfad6b2d072300b5665ad69e035d66b524291dc750bd"/>
    <n v="1"/>
    <n v="1"/>
  </r>
  <r>
    <s v="17fd993d-06ce-4e2b-b03b-b3154ffb1658"/>
    <x v="70"/>
    <x v="329"/>
    <n v="-0.0603702929"/>
    <n v="-0.0603702929"/>
    <x v="1"/>
    <n v="6.512983571807101"/>
    <n v="-0.3931907258828829"/>
    <n v="-0.39319072588288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c4cd972279750f86aefb6547b55984c7084d3c36edcc92a55a7ab3c72e4578"/>
    <n v="1"/>
    <n v="1"/>
  </r>
  <r>
    <s v="3202c3ef-757e-480f-9962-40b20c8babb6"/>
    <x v="71"/>
    <x v="330"/>
    <n v="0.0007275"/>
    <n v="0.0007275"/>
    <x v="3"/>
    <n v="8621.148825065275"/>
    <n v="6.271885770234987"/>
    <n v="6.2718857702349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79e4823530301f1a3c0d67757664d4223479863c0f93eb48f82914b1a4271a4"/>
    <n v="1"/>
    <n v="1"/>
  </r>
  <r>
    <s v="cc4c44f4-e864-4709-b81f-ca49ac8250ca"/>
    <x v="71"/>
    <x v="330"/>
    <n v="-0.15420516"/>
    <n v="-0.15420516"/>
    <x v="1"/>
    <n v="6.809399477806789"/>
    <n v="-1.050044535979112"/>
    <n v="-1.050044535979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93e02596f3a06ca3ff0e95c69ec21d02623ca06e0db30bdc6cbadde4a56736"/>
    <n v="1"/>
    <n v="1"/>
  </r>
  <r>
    <s v="cd6a1ca2-a268-4fd2-987e-4efc383a9201"/>
    <x v="72"/>
    <x v="331"/>
    <n v="-0.0721357344"/>
    <n v="-0.0721357344"/>
    <x v="1"/>
    <n v="6.609464378575143"/>
    <n v="-0.4767785669391575"/>
    <n v="-0.47677856693915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557bb371e579aee380853574d88a715464207ad0b0958e09453e059dec1f13"/>
    <n v="1"/>
    <n v="1"/>
  </r>
  <r>
    <s v="27812489-3260-4955-b650-402c9dcea45a"/>
    <x v="73"/>
    <x v="332"/>
    <n v="-0.2473201208"/>
    <n v="-0.2473201208"/>
    <x v="1"/>
    <n v="6.168999481596683"/>
    <n v="-1.525717697003629"/>
    <n v="-1.5257176970036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c995a89aebb7cc59a494c5a7761df987d5acd0dc0682ded468c6d3b67c2703"/>
    <n v="1"/>
    <n v="1"/>
  </r>
  <r>
    <s v="b69cb09a-5978-4504-a84d-2f0368dc730b"/>
    <x v="73"/>
    <x v="332"/>
    <n v="-0.04601906400000001"/>
    <n v="-0.04601906400000001"/>
    <x v="1"/>
    <n v="6.168999481596683"/>
    <n v="-0.2838915819595646"/>
    <n v="-0.28389158195956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384ca3b2e298c772c21d5029e7023ead79925eee097d454967a35e79516d3b"/>
    <n v="1"/>
    <n v="1"/>
  </r>
  <r>
    <s v="2a61cae7-3b9f-4f77-898d-f5d7f01d11de"/>
    <x v="73"/>
    <x v="332"/>
    <n v="-0.0434827088"/>
    <n v="-0.0434827088"/>
    <x v="1"/>
    <n v="6.168999481596683"/>
    <n v="-0.2682448080456195"/>
    <n v="-0.268244808045619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1528fbd8fd144a05961aa03b4095e6a38a41c64d5add232fa5926d385fbe9d"/>
    <n v="1"/>
    <n v="1"/>
  </r>
  <r>
    <s v="aa64e800-5635-4828-8f35-bec36ee23a8c"/>
    <x v="73"/>
    <x v="332"/>
    <n v="-0.06716303233599198"/>
    <n v="-0.06716303233599198"/>
    <x v="1"/>
    <n v="6.168999481596683"/>
    <n v="-0.4143287116631958"/>
    <n v="-0.4143287116631958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dbf1d5488f5c6949a6379467c897ea1c1af98b26de5e4be870ab49fe1887d8a"/>
    <n v="1"/>
    <n v="1"/>
  </r>
  <r>
    <s v="582595ba-4ab1-4c7a-b3fd-9199dae5eaaa"/>
    <x v="73"/>
    <x v="332"/>
    <n v="-0.1807280568"/>
    <n v="-0.1807280568"/>
    <x v="1"/>
    <n v="6.168999481596683"/>
    <n v="-1.114911288709176"/>
    <n v="-1.11491128870917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a337d3842147b5bfd306b474a249696d952f1dab3f4e36bddcb892730e3713"/>
    <n v="1"/>
    <n v="1"/>
  </r>
  <r>
    <s v="6fe8e3b1-4220-4cf9-bb53-7db33a8ffe2a"/>
    <x v="73"/>
    <x v="332"/>
    <n v="-0.1819420152"/>
    <n v="-0.1819420152"/>
    <x v="1"/>
    <n v="6.168999481596683"/>
    <n v="-1.122400197449456"/>
    <n v="-1.12240019744945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5752262e40e182afa1c8e5a2104ac385a4f05203affa124750862409859ce4"/>
    <n v="1"/>
    <n v="1"/>
  </r>
  <r>
    <s v="c460d62b-9fcb-4f6f-af3c-e096f49eff15"/>
    <x v="73"/>
    <x v="332"/>
    <n v="-0.18735738"/>
    <n v="-0.18735738"/>
    <x v="1"/>
    <n v="6.168999481596683"/>
    <n v="-1.155807580093313"/>
    <n v="-1.155807580093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d9f4b80e89487bc908891406ca77dfeefe9b6ca3f4a2a52b229d26976e495f"/>
    <n v="1"/>
    <n v="1"/>
  </r>
  <r>
    <s v="143bedf9-f2ee-46d7-a794-8b7377825145"/>
    <x v="73"/>
    <x v="332"/>
    <n v="-0.32203242"/>
    <n v="-0.32203242"/>
    <x v="1"/>
    <n v="6.168999481596683"/>
    <n v="-1.986617832037325"/>
    <n v="-1.9866178320373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c168279b7ee56c0f96c1ade9bbcf50fd97d9c5b7dec8413df49a075cd822cb"/>
    <n v="1"/>
    <n v="1"/>
  </r>
  <r>
    <s v="6ac2d03c-bd8a-43d3-a3b2-9977ac593609"/>
    <x v="73"/>
    <x v="332"/>
    <n v="-0.0512720544"/>
    <n v="-0.0512720544"/>
    <x v="1"/>
    <n v="6.168999481596683"/>
    <n v="-0.316297277013997"/>
    <n v="-0.3162972770139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bb2643630e5872cfd1cd8ce84abd1979c86013d7d7d9f642adf24cc9a9ed7b"/>
    <n v="1"/>
    <n v="1"/>
  </r>
  <r>
    <s v="27ba9c0b-91d0-4612-8458-973bd5c9721b"/>
    <x v="73"/>
    <x v="332"/>
    <n v="-0.1065592572"/>
    <n v="-0.1065592572"/>
    <x v="1"/>
    <n v="6.168999481596683"/>
    <n v="-0.6573640024261277"/>
    <n v="-0.65736400242612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2f98bb36fdb747b58f99b5a3a6ae6ef4e1af66cca33823a67c9a35a7fc1e14"/>
    <n v="1"/>
    <n v="1"/>
  </r>
  <r>
    <s v="01fe59e9-8c2e-4f6e-8bbf-1d9a6a3a67b4"/>
    <x v="73"/>
    <x v="332"/>
    <n v="-0.199571688"/>
    <n v="-0.199571688"/>
    <x v="1"/>
    <n v="6.168999481596683"/>
    <n v="-1.231157639813375"/>
    <n v="-1.2311576398133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3f3667f70aa4251a3445f75e11f07d261b5087182bdf2e1233a4f4ec7d9049"/>
    <n v="1"/>
    <n v="1"/>
  </r>
  <r>
    <s v="c5b2300e-b427-40bb-a575-0f6c6b7945af"/>
    <x v="77"/>
    <x v="336"/>
    <n v="-0.0472866216"/>
    <n v="-0.0472866216"/>
    <x v="1"/>
    <n v="5.997968511934992"/>
    <n v="-0.283623667392585"/>
    <n v="-0.2836236673925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6a1319432998772ea88b69979daf259c2d1689c34dc3ceeea041cc5422bbf8"/>
    <n v="1"/>
    <n v="1"/>
  </r>
  <r>
    <s v="1da55e1b-9b5c-4f07-af11-b5996ce9511a"/>
    <x v="77"/>
    <x v="336"/>
    <n v="-0.0435099366"/>
    <n v="-0.0435099366"/>
    <x v="1"/>
    <n v="5.997968511934992"/>
    <n v="-0.2609712296830878"/>
    <n v="-0.26097122968308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13444642eed4bcab95aed16901c227e9ca83aa0fbda2a106c08a5d1c24cc5b"/>
    <n v="1"/>
    <n v="1"/>
  </r>
  <r>
    <s v="097d9028-a013-4cdf-9359-ea273aad4061"/>
    <x v="78"/>
    <x v="337"/>
    <n v="-0.0086960666"/>
    <n v="-0.0086960666"/>
    <x v="1"/>
    <n v="6.07015760040671"/>
    <n v="-0.05278649476563294"/>
    <n v="-0.0527864947656329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abc9476918fbbd1306332b13abbf3a251bfb12552d6b4ae41e1eae35ec845d"/>
    <n v="1"/>
    <n v="1"/>
  </r>
  <r>
    <s v="6bbbc9a8-a903-418b-9c91-20262ebb452a"/>
    <x v="78"/>
    <x v="337"/>
    <n v="-0.0467586804"/>
    <n v="-0.0467586804"/>
    <x v="1"/>
    <n v="6.07015760040671"/>
    <n v="-0.2838325592150482"/>
    <n v="-0.28383255921504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25500e23d904f1da9a20d597f01d7c7cd7fa7ac40f9b90559a26afe5ced171"/>
    <n v="1"/>
    <n v="1"/>
  </r>
  <r>
    <s v="17c0d707-a4d9-4f35-b0ee-7d768908600e"/>
    <x v="79"/>
    <x v="338"/>
    <n v="0"/>
    <n v="0"/>
    <x v="3"/>
    <n v="8093.261868300154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6a049a6c-5f1b-4311-83ba-dd1ba8ab0e0f"/>
    <x v="79"/>
    <x v="338"/>
    <n v="-0.002471054212362505"/>
    <n v="-0.002471054212362505"/>
    <x v="3"/>
    <n v="8093.261868300154"/>
    <n v="-19.99888883141593"/>
    <n v="-19.99888883141593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5ad38122-de69-42e8-8d76-66b31e90083d"/>
    <x v="79"/>
    <x v="338"/>
    <n v="-0.015854586"/>
    <n v="-0.015854586"/>
    <x v="1"/>
    <n v="5.661051556916794"/>
    <n v="-0.08975362875957121"/>
    <n v="-0.089753628759571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55da82c308ea417ef7e7cdb2c43135c7809ff94cb1e82af74448312480f30a"/>
    <n v="1"/>
    <n v="1"/>
  </r>
  <r>
    <s v="55e993cf-47f9-48ae-b4dc-d45e0c5b048e"/>
    <x v="79"/>
    <x v="338"/>
    <n v="-0.0235308238"/>
    <n v="-0.0235308238"/>
    <x v="1"/>
    <n v="5.661051556916794"/>
    <n v="-0.1332092067085248"/>
    <n v="-0.13320920670852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565c0532b1ac5030634dd23d07cce0e3b3ee6270d9ddb91d8bc22aca51943eb"/>
    <n v="1"/>
    <n v="1"/>
  </r>
  <r>
    <s v="c0575659-6b04-49dd-8b12-006114fd7bec"/>
    <x v="79"/>
    <x v="338"/>
    <n v="-0.0191763678"/>
    <n v="-0.0191763678"/>
    <x v="1"/>
    <n v="5.661051556916794"/>
    <n v="-0.1085584067901991"/>
    <n v="-0.10855840679019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d6f00fe7e2c82e6f3f7ad9db4fe4b1350d46ae82ba9815e94223bdeabe6b15"/>
    <n v="1"/>
    <n v="1"/>
  </r>
  <r>
    <s v="bf91a59e-6a84-4a3a-b94b-6dd7be21acb2"/>
    <x v="79"/>
    <x v="338"/>
    <n v="-0.0284210208"/>
    <n v="-0.0284210208"/>
    <x v="1"/>
    <n v="5.661051556916794"/>
    <n v="-0.1608928640490046"/>
    <n v="-0.16089286404900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9b2413ea0f4a8fd9f73517a90642a9b72d964cd24181ccb721518e1668cf46"/>
    <n v="1"/>
    <n v="1"/>
  </r>
  <r>
    <s v="4fb97622-ae76-4abb-92a3-c73c55d8def1"/>
    <x v="79"/>
    <x v="338"/>
    <n v="-0.0244568154"/>
    <n v="-0.0244568154"/>
    <x v="1"/>
    <n v="5.661051556916794"/>
    <n v="-0.1384512928973966"/>
    <n v="-0.138451292897396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e4bbb89ebf29026a6e270acfa31f90974f936cd8fb430d7f6cde9df96f446b"/>
    <n v="1"/>
    <n v="1"/>
  </r>
  <r>
    <s v="418dff0c-5202-4ef0-a68f-b41ef6c5b0d6"/>
    <x v="79"/>
    <x v="338"/>
    <n v="-0.0300164128"/>
    <n v="-0.0300164128"/>
    <x v="1"/>
    <n v="5.661051556916794"/>
    <n v="-0.1699244604144972"/>
    <n v="-0.16992446041449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eb9de5176421c6253b5a60dfbe6a0a8f7109eee9d7a3b4d44d5cfe16865161"/>
    <n v="1"/>
    <n v="1"/>
  </r>
  <r>
    <s v="db899e96-84d3-458d-8ebe-48deb5d444b0"/>
    <x v="79"/>
    <x v="338"/>
    <n v="-5"/>
    <n v="-5"/>
    <x v="5"/>
    <n v="5.103624298111281"/>
    <n v="-25.51812149055641"/>
    <n v="-25.51812149055641"/>
    <x v="1"/>
    <m/>
    <s v="Gnosis"/>
    <m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830a5f6aba9e3e02e580c593c97e5f920849bc8d0a4591d163c7b067dda503d"/>
    <n v="1"/>
    <n v="1"/>
  </r>
  <r>
    <s v="4d2b3d1f-328b-4b2d-b6d9-ad5cc967acfe"/>
    <x v="80"/>
    <x v="339"/>
    <n v="-0.008799179999999998"/>
    <n v="-0.008799179999999998"/>
    <x v="1"/>
    <n v="5.585817060637204"/>
    <n v="-0.04915060976361767"/>
    <n v="-0.049150609763617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237c8b40f309d97e98a9f4f8dfc907036cda7b2504239a19f485da9df07225"/>
    <n v="1"/>
    <n v="1"/>
  </r>
  <r>
    <s v="967a6b85-4d5a-411f-a893-0ba3d3e2a13a"/>
    <x v="80"/>
    <x v="339"/>
    <n v="-0.0067551946"/>
    <n v="-0.0067551946"/>
    <x v="1"/>
    <n v="5.585817060637204"/>
    <n v="-0.03773328124460432"/>
    <n v="-0.0377332812446043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5e106a7764e63370c2fffb9fd3f1d4327a986cbb38035934102811f7b3856b"/>
    <n v="1"/>
    <n v="1"/>
  </r>
  <r>
    <s v="48b366b3-b5fe-4bfb-801e-2d2b53ced1c7"/>
    <x v="80"/>
    <x v="339"/>
    <n v="-0.0086680126"/>
    <n v="-0.0086680126"/>
    <x v="1"/>
    <n v="5.585817060637204"/>
    <n v="-0.04841793266289825"/>
    <n v="-0.0484179326628982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ebe1a0406dd3e71da826c1d72c42855fad0bdda24e74ce8c512b0e5e93aa64"/>
    <n v="1"/>
    <n v="1"/>
  </r>
  <r>
    <s v="a9bb147c-e9b4-4d0e-9080-b80daf8e70ff"/>
    <x v="80"/>
    <x v="339"/>
    <n v="-0.0249762272"/>
    <n v="-0.0249762272"/>
    <x v="1"/>
    <n v="5.585817060637204"/>
    <n v="-0.139512636004111"/>
    <n v="-0.1395126360041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6c7f662ee799ce7a4181a1a1b6d0285e64b68d87f43e51ec4a834a1dadf437"/>
    <n v="1"/>
    <n v="1"/>
  </r>
  <r>
    <s v="5a3af211-1388-4940-a791-ba2a98be6657"/>
    <x v="357"/>
    <x v="616"/>
    <n v="-0.0205504888"/>
    <n v="-0.0205504888"/>
    <x v="1"/>
    <n v="6.03483606557377"/>
    <n v="-0.1240188309754098"/>
    <n v="-0.12401883097540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acdd33994f6d088db7eda9af39d5f5653cbc9271acd7cf03d53e7b528996e"/>
    <n v="1"/>
    <n v="1"/>
  </r>
  <r>
    <s v="92329009-48b8-43a3-a198-8cb0e5674cd3"/>
    <x v="81"/>
    <x v="340"/>
    <n v="-0.014627951"/>
    <n v="-0.014627951"/>
    <x v="1"/>
    <n v="5.877823408624231"/>
    <n v="-0.08598051280800821"/>
    <n v="-0.085980512808008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853fad5b9c3c17826c641f79298e7b716560fc2659f6a14071f3b5faebf0cb"/>
    <n v="1"/>
    <n v="1"/>
  </r>
  <r>
    <s v="3a926eb0-aca2-4993-987e-3950a8a3cb17"/>
    <x v="81"/>
    <x v="340"/>
    <n v="-0.0146388268"/>
    <n v="-0.0146388268"/>
    <x v="1"/>
    <n v="5.877823408624231"/>
    <n v="-0.08604443883983574"/>
    <n v="-0.0860444388398357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9eed3e321f005ebaf4c128eed9c82e44619b875faf55d61c4ee32c652794d2"/>
    <n v="1"/>
    <n v="1"/>
  </r>
  <r>
    <s v="283004c4-d28d-4e76-8842-f922c18c9299"/>
    <x v="81"/>
    <x v="340"/>
    <n v="-0.010223252"/>
    <n v="-0.010223252"/>
    <x v="1"/>
    <n v="5.877823408624231"/>
    <n v="-0.06009046991786447"/>
    <n v="-0.060090469917864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b3f70f094ec9939cf216e04781840ac2d3648307b82fce2d84076a6bc1eeb7"/>
    <n v="1"/>
    <n v="1"/>
  </r>
  <r>
    <s v="accb8e29-532e-4fac-9ada-98e4f69693cc"/>
    <x v="81"/>
    <x v="340"/>
    <n v="-0.0112238256"/>
    <n v="-0.0112238256"/>
    <x v="1"/>
    <n v="5.877823408624231"/>
    <n v="-0.0659716648459959"/>
    <n v="-0.06597166484599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4eabd9379f78854fdde212451c0e6053c0b0bb9037bcdb6e69317f55983fba"/>
    <n v="1"/>
    <n v="1"/>
  </r>
  <r>
    <s v="e49fe6cb-4ce0-4114-bc8d-e2b9cfbb0d24"/>
    <x v="81"/>
    <x v="340"/>
    <n v="-0.0102450036"/>
    <n v="-0.0102450036"/>
    <x v="1"/>
    <n v="5.877823408624231"/>
    <n v="-0.06021832198151952"/>
    <n v="-0.060218321981519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6d8fb589239f6f43a7365ebb4e3f1925ba43622b67da2059721e7f0d729b4a"/>
    <n v="1"/>
    <n v="1"/>
  </r>
  <r>
    <s v="d36b4775-f1a3-4c23-88f9-abb24c01712c"/>
    <x v="81"/>
    <x v="340"/>
    <n v="-0.0449018896"/>
    <n v="-0.0449018896"/>
    <x v="1"/>
    <n v="5.877823408624231"/>
    <n v="-0.2639253777823409"/>
    <n v="-0.26392537778234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1bc545c2fca8860bda2e3455788bb3f98ab876da5164a7d4c9c1915b59c6d7"/>
    <n v="1"/>
    <n v="1"/>
  </r>
  <r>
    <s v="06eb18b2-018a-4d44-8835-b3e230adaada"/>
    <x v="81"/>
    <x v="340"/>
    <n v="-0.0082894344"/>
    <n v="-0.0082894344"/>
    <x v="1"/>
    <n v="5.877823408624231"/>
    <n v="-0.04872383156057496"/>
    <n v="-0.0487238315605749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92ceb8fba02bec3f149d115c4c13ebcf9b3cbea4b6f49e23c0ca97258595e4"/>
    <n v="1"/>
    <n v="1"/>
  </r>
  <r>
    <s v="29e0059e-da72-4a82-81ac-a01f95788add"/>
    <x v="81"/>
    <x v="340"/>
    <n v="-0.1134679252"/>
    <n v="-0.1134679252"/>
    <x v="1"/>
    <n v="5.877823408624231"/>
    <n v="-0.6669444268685832"/>
    <n v="-0.666944426868583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da1a1dd94b2ff21b074cc6aeac2ba47e321b8954616d71136720b7c0276dbf"/>
    <n v="1"/>
    <n v="1"/>
  </r>
  <r>
    <s v="6d7bd7fb-fc1e-4bb3-9eb8-8bfcaede1ce1"/>
    <x v="81"/>
    <x v="340"/>
    <n v="-0.008243856400000001"/>
    <n v="-0.008243856400000001"/>
    <x v="1"/>
    <n v="5.877823408624231"/>
    <n v="-0.04845593212525669"/>
    <n v="-0.048455932125256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7ab83c7c907b52f520e48a4ab924248aab2e07d98c21e094beef6465d35987"/>
    <n v="1"/>
    <n v="1"/>
  </r>
  <r>
    <s v="83b98431-8894-4ddc-84e9-63a897efbfad"/>
    <x v="81"/>
    <x v="340"/>
    <n v="-0.007210655400000001"/>
    <n v="-0.007210655400000001"/>
    <x v="1"/>
    <n v="5.877823408624231"/>
    <n v="-0.04238295910164272"/>
    <n v="-0.042382959101642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dc0812764ddbba471c4236817807ee9f333bf4cb2d05893712f14136b31baa"/>
    <n v="1"/>
    <n v="1"/>
  </r>
  <r>
    <s v="7268f264-0e2b-45b9-8584-d26639f43baf"/>
    <x v="81"/>
    <x v="340"/>
    <n v="-0.0385821792"/>
    <n v="-0.0385821792"/>
    <x v="1"/>
    <n v="5.877823408624231"/>
    <n v="-0.2267792360574949"/>
    <n v="-0.22677923605749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e7c77d5b7ac7531c4593f3ee3b06a94269d4b2f691160b7f751f75aef13e1"/>
    <n v="1"/>
    <n v="1"/>
  </r>
  <r>
    <s v="2973c770-047c-432a-9494-b1e97b2eee82"/>
    <x v="81"/>
    <x v="340"/>
    <n v="-0.0123549088"/>
    <n v="-0.0123549088"/>
    <x v="1"/>
    <n v="5.877823408624231"/>
    <n v="-0.07261997215605751"/>
    <n v="-0.0726199721560575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bdf28546965c1f47e5863c47fe8b65d0c1d6dcce5159f792cd31ae3b6fa253"/>
    <n v="1"/>
    <n v="1"/>
  </r>
  <r>
    <s v="5ebe04c9-b7a6-4625-a67f-ba301242772b"/>
    <x v="81"/>
    <x v="340"/>
    <n v="-0.0222457472"/>
    <n v="-0.0222457472"/>
    <x v="1"/>
    <n v="5.877823408624231"/>
    <n v="-0.1307565736344969"/>
    <n v="-0.13075657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3c72eda216864d91c7c4975e469a9c24443646ca57027608f1b761c076c199"/>
    <n v="1"/>
    <n v="1"/>
  </r>
  <r>
    <s v="2ab57012-570c-4116-8ad9-dc8931304afc"/>
    <x v="81"/>
    <x v="340"/>
    <n v="-0.0234207744"/>
    <n v="-0.0234207744"/>
    <x v="1"/>
    <n v="5.877823408624231"/>
    <n v="-0.1376631760164271"/>
    <n v="-0.13766317601642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c32750335c91ec13c2cbb6b0f116e11cac1beb3883e8f40ef2bc82a124def6"/>
    <n v="1"/>
    <n v="1"/>
  </r>
  <r>
    <s v="a32501b4-b934-41b1-bbe6-065806dabc39"/>
    <x v="81"/>
    <x v="340"/>
    <n v="-0.0222457472"/>
    <n v="-0.0222457472"/>
    <x v="1"/>
    <n v="5.877823408624231"/>
    <n v="-0.1307565736344969"/>
    <n v="-0.13075657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433f59907f5e3b78fa8d7a78558ee692e613b20cfbda2017dd5cb044679378"/>
    <n v="1"/>
    <n v="1"/>
  </r>
  <r>
    <s v="f5ab3251-149b-4fc2-99df-c356ceb8976d"/>
    <x v="81"/>
    <x v="340"/>
    <n v="-0.0082329806"/>
    <n v="-0.0082329806"/>
    <x v="1"/>
    <n v="5.877823408624231"/>
    <n v="-0.04839200609342917"/>
    <n v="-0.048392006093429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b515b226cbd0c2b488f73a4526fd3c1f40370411d66f01782049155c5b42a4"/>
    <n v="1"/>
    <n v="1"/>
  </r>
  <r>
    <s v="373af6ca-27c2-49e6-8b21-fd6dd177ff7e"/>
    <x v="81"/>
    <x v="340"/>
    <n v="-0.0271713528"/>
    <n v="-0.0271713528"/>
    <x v="1"/>
    <n v="5.877823408624231"/>
    <n v="-0.1597084135318275"/>
    <n v="-0.15970841353182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03fa9cb31ccfdef1b7b1e3850f0d37773638215260d9a1510a6927a83ec3de"/>
    <n v="1"/>
    <n v="1"/>
  </r>
  <r>
    <s v="814a38af-9046-4d6e-b117-e41cef18a18a"/>
    <x v="81"/>
    <x v="340"/>
    <n v="-0.0304303732"/>
    <n v="-0.0304303732"/>
    <x v="1"/>
    <n v="5.877823408624231"/>
    <n v="-0.1788643599281315"/>
    <n v="-0.178864359928131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51ed6b88e5153d99e0fb0af044cbd841e9132981db5fc7ee7fc96c3ac17f94"/>
    <n v="1"/>
    <n v="1"/>
  </r>
  <r>
    <s v="b0cbd729-b225-4864-b7c4-e19a87a2f3dc"/>
    <x v="81"/>
    <x v="340"/>
    <n v="-0.0125092584"/>
    <n v="-0.0125092584"/>
    <x v="1"/>
    <n v="5.877823408624231"/>
    <n v="-0.07352721184804929"/>
    <n v="-0.073527211848049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5b6ab3d4969b941ae82f4b86369f9d7d7478b8ebb8ceeea8e4cf60a2190a553"/>
    <n v="1"/>
    <n v="1"/>
  </r>
  <r>
    <s v="a7889005-58f4-4b73-b999-9f901004d0ec"/>
    <x v="81"/>
    <x v="340"/>
    <n v="-0.005609469600000001"/>
    <n v="-0.005609469600000001"/>
    <x v="1"/>
    <n v="5.877823408624231"/>
    <n v="-0.032971471724846"/>
    <n v="-0.0329714717248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3503f4cbf02069c947f99a58852da1a4678d08c403bf4ade5cfad114006631"/>
    <n v="1"/>
    <n v="1"/>
  </r>
  <r>
    <s v="ac6ca0bb-4392-481f-8757-36f92d2401ac"/>
    <x v="81"/>
    <x v="340"/>
    <n v="-0.0246737344"/>
    <n v="-0.0246737344"/>
    <x v="1"/>
    <n v="5.877823408624231"/>
    <n v="-0.1450278536344969"/>
    <n v="-0.1450278536344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dc18d4e47dc894b9aa4fe9ecd51f4786440f266d48eeda90592aed152c8e80"/>
    <n v="1"/>
    <n v="1"/>
  </r>
  <r>
    <s v="f7abcdd7-9c9a-4395-9b7e-4e59ebf5cce8"/>
    <x v="81"/>
    <x v="340"/>
    <n v="-0.0062419098"/>
    <n v="-0.0062419098"/>
    <x v="1"/>
    <n v="5.877823408624231"/>
    <n v="-0.03668884353696099"/>
    <n v="-0.036688843536960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54c96eeb2f8f21abe1c37fa27e2f197556c87ec30187e8e1fbc144e3b69fee"/>
    <n v="1"/>
    <n v="1"/>
  </r>
  <r>
    <s v="92dc8644-f24b-4e11-b970-163b424f8585"/>
    <x v="81"/>
    <x v="340"/>
    <n v="-0.0123274474"/>
    <n v="-0.0123274474"/>
    <x v="1"/>
    <n v="5.877823408624231"/>
    <n v="-0.07245855889630391"/>
    <n v="-0.072458558896303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470686a155ab94b878f11a6276ae8c137f79f067c4f34e81f74c3c4d74fe37"/>
    <n v="1"/>
    <n v="1"/>
  </r>
  <r>
    <s v="a7c965b6-b46a-41a4-925c-685c6c174dd1"/>
    <x v="81"/>
    <x v="340"/>
    <n v="-0.0111779928"/>
    <n v="-0.0111779928"/>
    <x v="1"/>
    <n v="5.877823408624231"/>
    <n v="-0.06570226774127311"/>
    <n v="-0.065702267741273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9ebca07512ee3683c0c96d19b035e3cff6a2a224e07f6ec84c26b7ef714c97"/>
    <n v="1"/>
    <n v="1"/>
  </r>
  <r>
    <s v="8daaf3f0-c2d3-440c-9601-a0035013025a"/>
    <x v="81"/>
    <x v="340"/>
    <n v="-0.0102015004"/>
    <n v="-0.0102015004"/>
    <x v="1"/>
    <n v="5.877823408624231"/>
    <n v="-0.05996261785420946"/>
    <n v="-0.059962617854209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c04b4f55aad3e2169510165d1a0665201f6f3b0ad4a6f874b75aacab79bf9c"/>
    <n v="1"/>
    <n v="1"/>
  </r>
  <r>
    <s v="3e53ef00-94cc-4c80-90bd-e3b5a2a2f8ae"/>
    <x v="82"/>
    <x v="341"/>
    <n v="-0.007504301999999999"/>
    <n v="-0.007504301999999999"/>
    <x v="1"/>
    <n v="5.952747817154596"/>
    <n v="-0.04467121734976887"/>
    <n v="-0.0446712173497688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bffad4bdb9a7b9d519af6099a527e91733c7c430696860a48fe5a477b16f63"/>
    <n v="1"/>
    <n v="1"/>
  </r>
  <r>
    <s v="46af0cd4-0330-4b9e-a584-bfa0a8866c2c"/>
    <x v="82"/>
    <x v="341"/>
    <n v="-0.002724638319002826"/>
    <n v="-0.002724638319002826"/>
    <x v="1"/>
    <n v="5.952747817154596"/>
    <n v="-0.01621908480597984"/>
    <n v="-0.01621908480597984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c1dfebca58aba9d06e44aedfd5a1f6539768b2fe5399f5b9cd423e5d11966dd5"/>
    <n v="1"/>
    <n v="1"/>
  </r>
  <r>
    <s v="47697356-782f-4f1d-b552-77ee45a9c97f"/>
    <x v="82"/>
    <x v="341"/>
    <n v="-0.0101143082"/>
    <n v="-0.0101143082"/>
    <x v="1"/>
    <n v="5.952747817154596"/>
    <n v="-0.06020792605957883"/>
    <n v="-0.0602079260595788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1f56ce14d02994d5f14abc2edbafae827a6d033cc8042ab96fd6b7c472598f"/>
    <n v="1"/>
    <n v="1"/>
  </r>
  <r>
    <s v="c467cf1b-694f-4ecc-a7cc-b40a229d9066"/>
    <x v="82"/>
    <x v="341"/>
    <n v="-0.008787043200000001"/>
    <n v="-0.008787043200000001"/>
    <x v="1"/>
    <n v="5.952747817154596"/>
    <n v="-0.05230705222804314"/>
    <n v="-0.0523070522280431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9087ebf8f7e53f7de0130269e4add70daea232f5cc78b6eb96a763f420e3be"/>
    <n v="1"/>
    <n v="1"/>
  </r>
  <r>
    <s v="a5ce16b6-a876-40ed-aa13-8502e433ba0a"/>
    <x v="82"/>
    <x v="341"/>
    <n v="-0.0077542668"/>
    <n v="-0.0077542668"/>
    <x v="1"/>
    <n v="5.952747817154596"/>
    <n v="-0.04615919476733436"/>
    <n v="-0.0461591947673343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1ddf4ae6b3aff5e4f8f7ad45a58640deac08934cb966c679a834d9feecea2e"/>
    <n v="1"/>
    <n v="1"/>
  </r>
  <r>
    <s v="8800a361-9f55-477a-b5fd-086636dd020f"/>
    <x v="82"/>
    <x v="341"/>
    <n v="-0.8938131262411149"/>
    <n v="-0.8938131262411149"/>
    <x v="1"/>
    <n v="5.952747817154596"/>
    <n v="-5.320644136175922"/>
    <n v="-5.32064413617592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e7a88964a65ae6764c9f64658a61341800e3e594fcd21d881a212d7643101de"/>
    <n v="1"/>
    <n v="1"/>
  </r>
  <r>
    <s v="754502f1-3eea-4134-8b7f-6f462b71f9c4"/>
    <x v="83"/>
    <x v="342"/>
    <n v="0.00075"/>
    <n v="0.00075"/>
    <x v="3"/>
    <n v="8174.323634507401"/>
    <n v="6.130742725880551"/>
    <n v="6.1307427258805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05c0d417e9b5904db323c31c60fddf37c098b612202ffd0ae7abe075f051bdb"/>
    <n v="1"/>
    <n v="1"/>
  </r>
  <r>
    <s v="4fa9843d-23aa-4f8f-b9b8-786263a33c30"/>
    <x v="84"/>
    <x v="343"/>
    <n v="0.00075"/>
    <n v="0.00075"/>
    <x v="3"/>
    <n v="8240.102301790283"/>
    <n v="6.180076726342712"/>
    <n v="6.1800767263427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03c2a36fb0dd865903d135e62a5a685a4b90f9bd91f2da19dd0e19c2f6546a"/>
    <n v="1"/>
    <n v="1"/>
  </r>
  <r>
    <s v="f9d371dc-6187-410d-8ab8-c0d0658c7682"/>
    <x v="84"/>
    <x v="343"/>
    <n v="-0.117736101047972"/>
    <n v="-0.117736101047972"/>
    <x v="1"/>
    <n v="5.070076726342711"/>
    <n v="-0.5969310657736563"/>
    <n v="-0.5969310657736563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1aba20d29ccd47998f8817913ee1b781f58a335b20251d22a9e8ab8da53b7191"/>
    <n v="1"/>
    <n v="1"/>
  </r>
  <r>
    <s v="6da0b97d-e437-4848-b6e9-881fa121943f"/>
    <x v="84"/>
    <x v="343"/>
    <n v="-0.1275780945972686"/>
    <n v="-0.1275780945972686"/>
    <x v="1"/>
    <n v="5.070076726342711"/>
    <n v="-0.6468307282087604"/>
    <n v="-0.646830728208760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ff5255f28855728682e4b22864dd7d72fc70568a33c9fb187474c4b94d15d0e1"/>
    <n v="1"/>
    <n v="1"/>
  </r>
  <r>
    <s v="342faf35-099a-4837-a14b-3718f10f4b00"/>
    <x v="84"/>
    <x v="343"/>
    <n v="-0.0211886"/>
    <n v="-0.0211886"/>
    <x v="1"/>
    <n v="5.070076726342711"/>
    <n v="-0.1074278277237852"/>
    <n v="-0.107427827723785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10"/>
    <m/>
    <s v="0xbdb3c8757c78c21331a5c83f1c7e7530d668ffdf5d0a43d2cf9cbe4d16ac51e8"/>
    <n v="1"/>
    <n v="1"/>
  </r>
  <r>
    <s v="befeb1bb-de28-4567-bd4f-8ae223bc490e"/>
    <x v="89"/>
    <x v="348"/>
    <n v="-0.0053488575"/>
    <n v="-0.0053488575"/>
    <x v="1"/>
    <n v="5.348958333333332"/>
    <n v="-0.02861081589843749"/>
    <n v="-0.028610815898437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d2bd354a14f1cf4caebd7e6493c88f57a8e67ecb6a9cdb40d956b613f1d1fb"/>
    <n v="1"/>
    <n v="1"/>
  </r>
  <r>
    <s v="e6fca94b-4983-4aab-a86d-657bb9b29158"/>
    <x v="96"/>
    <x v="355"/>
    <n v="-0.0041975796"/>
    <n v="-0.0041975796"/>
    <x v="1"/>
    <n v="4.649479166666667"/>
    <n v="-0.019516558900625"/>
    <n v="-0.01951655890062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4ede43951c2ba523602fca2bdaa8f105c225a470b98ac505f9502efb541bb8"/>
    <n v="1"/>
    <n v="1"/>
  </r>
  <r>
    <s v="fd51e949-147d-42c6-a73f-be5c289d39e5"/>
    <x v="99"/>
    <x v="358"/>
    <n v="-0.0067752195"/>
    <n v="-0.0067752195"/>
    <x v="1"/>
    <n v="4.4709952102182"/>
    <n v="-0.03029197393267695"/>
    <n v="-0.0302919739326769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1bfd20c7931b1fdab24864350d53296708abaa62fb8fc6e5961edf901bd05a"/>
    <n v="1"/>
    <n v="1"/>
  </r>
  <r>
    <s v="70375940-b052-4fc9-a36c-7fff13b10ded"/>
    <x v="99"/>
    <x v="358"/>
    <n v="-0.0054711171"/>
    <n v="-0.0054711171"/>
    <x v="1"/>
    <n v="4.4709952102182"/>
    <n v="-0.02446133834864289"/>
    <n v="-0.024461338348642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ade8db0f9ecf069d0e15c73804ea2e089cf10486d12cf999fba8625dc6c680"/>
    <n v="1"/>
    <n v="1"/>
  </r>
  <r>
    <s v="dc4e5a1e-23e8-4426-95ee-0bb4aa669604"/>
    <x v="99"/>
    <x v="358"/>
    <n v="-0.0050737734"/>
    <n v="-0.0050737734"/>
    <x v="1"/>
    <n v="4.4709952102182"/>
    <n v="-0.02268481656913252"/>
    <n v="-0.022684816569132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6299490e43aceb6007fd37742171bfa4a808ec5269451014808d7349f73f8"/>
    <n v="1"/>
    <n v="1"/>
  </r>
  <r>
    <s v="73a9d7aa-26d8-4bdf-97a3-8dcf83e00e72"/>
    <x v="99"/>
    <x v="358"/>
    <n v="0.000375"/>
    <n v="0.000375"/>
    <x v="2"/>
    <n v="6842.735497605108"/>
    <n v="2.566025811601916"/>
    <n v="2.5660258116019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20cbed5c394d15b6b113dc77dcfefa0d9055d58ce452638198829eff8e5cea9"/>
    <n v="1"/>
    <n v="1"/>
  </r>
  <r>
    <s v="b25c19a7-e610-49bb-835b-8910d6d0435e"/>
    <x v="100"/>
    <x v="359"/>
    <n v="-0.004790239500000001"/>
    <n v="-0.004790239500000001"/>
    <x v="1"/>
    <n v="4.270127118644068"/>
    <n v="-0.02045493159375001"/>
    <n v="-0.02045493159375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ebedf7e7706ed4059355f85a83151feec775aea519de4d802abac0be1e961b"/>
    <n v="1"/>
    <n v="1"/>
  </r>
  <r>
    <s v="9d80c919-114b-4b48-946d-e6b957ef1828"/>
    <x v="100"/>
    <x v="359"/>
    <n v="-0.0065001354"/>
    <n v="-0.0065001354"/>
    <x v="1"/>
    <n v="4.270127118644068"/>
    <n v="-0.02775640444639831"/>
    <n v="-0.027756404446398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f18741c3314726ead9f7fd4eebc0614488a35dae3cc967e3c4ce219f04233c"/>
    <n v="1"/>
    <n v="1"/>
  </r>
  <r>
    <s v="efa4426d-6df8-45e0-9495-42792fc8271a"/>
    <x v="101"/>
    <x v="360"/>
    <n v="-0.008864233500000001"/>
    <n v="-0.008864233500000001"/>
    <x v="1"/>
    <n v="4.21805702217529"/>
    <n v="-0.03738984236087645"/>
    <n v="-0.037389842360876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25f866f9c07f1dbf9c4c2bc82586bf8a6c29bdb0fad65d6f3366f63748ae53"/>
    <n v="1"/>
    <n v="1"/>
  </r>
  <r>
    <s v="6153571c-16d1-487a-a475-921a8dd8f41d"/>
    <x v="105"/>
    <x v="364"/>
    <n v="0.0009"/>
    <n v="0.0009"/>
    <x v="3"/>
    <n v="6457.340425531915"/>
    <n v="5.811606382978723"/>
    <n v="5.81160638297872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269079d88d24084fb6e03275725d554c6f35eaff8ca68ee4905b65d21b3c62d"/>
    <n v="1"/>
    <n v="1"/>
  </r>
  <r>
    <s v="fa200346-ec41-473f-8004-e853c5a06094"/>
    <x v="107"/>
    <x v="366"/>
    <n v="0.0016875"/>
    <n v="0.0016875"/>
    <x v="3"/>
    <n v="6369.93603411514"/>
    <n v="10.7492670575693"/>
    <n v="10.749267057569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880ea1d534d34224bbf27b6a4ccb4737a094990af7dbe89fa317087f5007a06"/>
    <n v="1"/>
    <n v="1"/>
  </r>
  <r>
    <s v="be4feaa3-c1ed-4c4e-a614-24594710095d"/>
    <x v="108"/>
    <x v="367"/>
    <n v="-0.07786301132218756"/>
    <n v="-0.07786301132218756"/>
    <x v="1"/>
    <n v="4.067914438502674"/>
    <n v="-0.316740067982824"/>
    <n v="-0.31674006798282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b2d42132017475a38878a4ce541b9a90888b3f9a52b09af12bbfbbd09c935d5"/>
    <n v="1"/>
    <n v="1"/>
  </r>
  <r>
    <s v="4ce719da-fb32-4329-90a6-4f2050527c61"/>
    <x v="111"/>
    <x v="370"/>
    <n v="0.000855"/>
    <n v="0.000855"/>
    <x v="3"/>
    <n v="6321.088082901554"/>
    <n v="5.404530310880829"/>
    <n v="5.40453031088082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174fa2c0f53380ebadcd752ab38f140cf25696c2c16d6159c1acf71bae2cd93"/>
    <n v="1"/>
    <n v="1"/>
  </r>
  <r>
    <s v="4eae1814-ec3c-46fd-937e-f94f257bb5f9"/>
    <x v="112"/>
    <x v="371"/>
    <n v="0"/>
    <n v="0"/>
    <x v="3"/>
    <n v="6361.076280041798"/>
    <n v="0"/>
    <n v="0"/>
    <x v="1"/>
    <m/>
    <s v="Michel Goldberg"/>
    <s v="Gnosis"/>
    <m/>
    <m/>
    <m/>
    <m/>
    <s v="Custódia Mynt"/>
    <m/>
    <s v="Gnosis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0fe64e48-be63-4693-9e8b-1490d61dab33"/>
    <x v="112"/>
    <x v="371"/>
    <n v="0"/>
    <n v="0"/>
    <x v="3"/>
    <n v="6361.076280041798"/>
    <n v="0"/>
    <n v="0"/>
    <x v="1"/>
    <m/>
    <s v="Michel Goldberg"/>
    <s v="Gnosis"/>
    <m/>
    <m/>
    <m/>
    <m/>
    <s v="Pagamento ao artista da Mynt"/>
    <m/>
    <s v="Gnosis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e75c739b-9254-49b2-bea8-6c28105f95c2"/>
    <x v="112"/>
    <x v="371"/>
    <n v="-0.001963650882980761"/>
    <n v="-0.001963650882980761"/>
    <x v="3"/>
    <n v="6361.076280041798"/>
    <n v="-12.49093305401205"/>
    <n v="-12.49093305401205"/>
    <x v="1"/>
    <m/>
    <s v="Michel Goldberg"/>
    <s v="Gnosis"/>
    <m/>
    <m/>
    <m/>
    <m/>
    <s v="Pagamento ao artista da Mynt"/>
    <m/>
    <s v="Michel Goldberg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ebc588e5-ff93-423e-83bf-dc1f7b602924"/>
    <x v="112"/>
    <x v="371"/>
    <n v="-0.001442269163623799"/>
    <n v="-0.001442269163623799"/>
    <x v="3"/>
    <n v="6361.076280041798"/>
    <n v="-9.174384166163069"/>
    <n v="-9.174384166163069"/>
    <x v="1"/>
    <m/>
    <s v="Michel Goldberg"/>
    <s v="Gnosis"/>
    <m/>
    <m/>
    <m/>
    <m/>
    <s v="Custódia Mynt"/>
    <m/>
    <s v="Michel Goldberg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02672c32-7b91-4064-bad2-b0b7ea24cad8"/>
    <x v="112"/>
    <x v="371"/>
    <n v="-945"/>
    <n v="-945"/>
    <x v="5"/>
    <n v="5.224137931034483"/>
    <n v="-4936.810344827587"/>
    <n v="-4936.810344827587"/>
    <x v="1"/>
    <m/>
    <s v="Gnosis"/>
    <s v="Rafael Dante"/>
    <m/>
    <m/>
    <m/>
    <m/>
    <s v="Pagamento ao artista da Mynt"/>
    <m/>
    <s v="Gnosis"/>
    <s v="Mynt"/>
    <x v="168"/>
    <s v="Fornecedores"/>
    <s v="Suppliers"/>
    <s v="Partnerships &amp; Suppliers"/>
    <s v="Partnerships &amp; Suppliers"/>
    <x v="7"/>
    <m/>
    <s v="0xf4fbce34b9c924c52d9d5833c3632976b5eb41ac3fff78067cc82d9364b2070a"/>
    <n v="1"/>
    <n v="1"/>
  </r>
  <r>
    <s v="f9878ceb-c127-41fc-b67c-428f72d4e717"/>
    <x v="112"/>
    <x v="371"/>
    <n v="-13447.427"/>
    <n v="-13447.427"/>
    <x v="5"/>
    <n v="5.224137931034483"/>
    <n v="-70251.21346551724"/>
    <n v="-70251.21346551724"/>
    <x v="1"/>
    <m/>
    <s v="Gnosis"/>
    <m/>
    <m/>
    <m/>
    <m/>
    <m/>
    <s v="Custódia Mynt"/>
    <m/>
    <s v="Gnosis"/>
    <s v="Mynt"/>
    <x v="119"/>
    <s v="Clientes"/>
    <s v="Resources In Custody"/>
    <s v="Custody"/>
    <s v="Custody"/>
    <x v="13"/>
    <m/>
    <s v="0xb6f0cfb959749289241ba7b05050c78d9fdd05c2955d42931385406e8d23eba9"/>
    <n v="1"/>
    <n v="1"/>
  </r>
  <r>
    <s v="256f87b8-76eb-4fb6-a661-7dbccbb04c24"/>
    <x v="112"/>
    <x v="371"/>
    <n v="14447.427097"/>
    <n v="14447.427097"/>
    <x v="5"/>
    <n v="5.224137931034483"/>
    <n v="75475.35190329311"/>
    <n v="75475.35190329311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a119d8c3-49cc-4614-825e-58b8518903f2"/>
    <x v="113"/>
    <x v="372"/>
    <n v="0.0003225"/>
    <n v="0.0003225"/>
    <x v="2"/>
    <n v="6352.435830277633"/>
    <n v="2.048660555264536"/>
    <n v="2.04866055526453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df3f51207ff108bec2a636bbe55350148762a61d3d95e55c425922cd0ae777d"/>
    <n v="1"/>
    <n v="1"/>
  </r>
  <r>
    <s v="a41e1698-8a25-40d7-b813-12f4f29cfa3a"/>
    <x v="114"/>
    <x v="373"/>
    <n v="-0.0049129392"/>
    <n v="-0.0049129392"/>
    <x v="1"/>
    <n v="4.20346093340325"/>
    <n v="-0.02065134799538542"/>
    <n v="-0.020651347995385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0bbbb5c29aef2cf7627a5bdcdd995e470a0f44a96915470c611939a552b01e"/>
    <n v="1"/>
    <n v="1"/>
  </r>
  <r>
    <s v="1fc4f41e-f927-4912-b026-a85edef35743"/>
    <x v="114"/>
    <x v="373"/>
    <n v="-0.005183256"/>
    <n v="-0.005183256"/>
    <x v="1"/>
    <n v="4.20346093340325"/>
    <n v="-0.021787614103828"/>
    <n v="-0.021787614103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8c6755003bff20789a9cee9bf9a0ca2458f85e5f04535bcfaa96268fef501e"/>
    <n v="1"/>
    <n v="1"/>
  </r>
  <r>
    <s v="246554d1-ada8-4090-a969-f837ccdf0b6f"/>
    <x v="114"/>
    <x v="373"/>
    <n v="-0.002474888"/>
    <n v="-0.002474888"/>
    <x v="1"/>
    <n v="4.20346093340325"/>
    <n v="-0.0104030950225485"/>
    <n v="-0.01040309502254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d77fb1508756ad7aaaf77d35da51882ff5cb75ee5043ad17542adb2ba8f8ea"/>
    <n v="1"/>
    <n v="1"/>
  </r>
  <r>
    <s v="d5fe40b6-7f1d-4cb6-b252-03f07a56a1bc"/>
    <x v="114"/>
    <x v="373"/>
    <n v="-0.003472992"/>
    <n v="-0.003472992"/>
    <x v="1"/>
    <n v="4.20346093340325"/>
    <n v="-0.01459858619402202"/>
    <n v="-0.014598586194022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7fcf5162b20b931c2acdbab27c236f0d7f25400b230c08f445ba8d2bd42363"/>
    <n v="1"/>
    <n v="1"/>
  </r>
  <r>
    <s v="a7be7cb0-a0cb-4c62-9da0-cb4c0fc2bd46"/>
    <x v="114"/>
    <x v="373"/>
    <n v="-0.0033506176"/>
    <n v="-0.0033506176"/>
    <x v="1"/>
    <n v="4.20346093340325"/>
    <n v="-0.01408419018437336"/>
    <n v="-0.014084190184373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57fd1fc7dc36910bf7dc940de6a22e4cd1785e7afc1a47b383f5b94bac868f"/>
    <n v="1"/>
    <n v="1"/>
  </r>
  <r>
    <s v="08a33eaf-f2bf-49db-896e-21141b67f5d6"/>
    <x v="115"/>
    <x v="374"/>
    <n v="-0.008809649400000001"/>
    <n v="-0.008809649400000001"/>
    <x v="1"/>
    <n v="4.114893617021276"/>
    <n v="-0.03625077008425532"/>
    <n v="-0.03625077008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289db649eac1b0cc920c44410f4a163cf6fbe8cbac713ecce9636bab933f84"/>
    <n v="1"/>
    <n v="1"/>
  </r>
  <r>
    <s v="61504b67-17d6-4718-a8f2-d635259656fa"/>
    <x v="115"/>
    <x v="374"/>
    <n v="-0.0095621851"/>
    <n v="-0.0095621851"/>
    <x v="1"/>
    <n v="4.114893617021276"/>
    <n v="-0.03934737443276595"/>
    <n v="-0.039347374432765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2ae3095be83f57cd1ebdaa51d413f84d9c30b1545617da66279e81e8f020cb"/>
    <n v="1"/>
    <n v="1"/>
  </r>
  <r>
    <s v="ed2f47b3-3f40-4b62-8716-845da645beaf"/>
    <x v="115"/>
    <x v="374"/>
    <n v="-0.014155908"/>
    <n v="-0.014155908"/>
    <x v="1"/>
    <n v="4.114893617021276"/>
    <n v="-0.05825005547234041"/>
    <n v="-0.058250055472340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d3ed947c181b53cabc05dcf6ab480092a854fd04778142e0629112d33668d7"/>
    <n v="1"/>
    <n v="1"/>
  </r>
  <r>
    <s v="13bd666c-bf77-43f0-8691-88ada124069b"/>
    <x v="115"/>
    <x v="374"/>
    <n v="-0.0077788204"/>
    <n v="-0.0077788204"/>
    <x v="1"/>
    <n v="4.114893617021276"/>
    <n v="-0.03200901841191489"/>
    <n v="-0.032009018411914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0c2ff23d3fd05be1909e02c5903ceac109a314d45c7bf816668c618f9e16dc"/>
    <n v="1"/>
    <n v="1"/>
  </r>
  <r>
    <s v="c770f50b-2017-4879-9a11-400261f97880"/>
    <x v="115"/>
    <x v="374"/>
    <n v="-0.006045962"/>
    <n v="-0.006045962"/>
    <x v="1"/>
    <n v="4.114893617021276"/>
    <n v="-0.02487849044255319"/>
    <n v="-0.02487849044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943f14154446ed8cb7228d65a2b1865398b5cf87341524aafe04f53f2ce092"/>
    <n v="1"/>
    <n v="1"/>
  </r>
  <r>
    <s v="aff955f3-66d5-42d5-85aa-2f53c94d0dba"/>
    <x v="115"/>
    <x v="374"/>
    <n v="-0.0060364408"/>
    <n v="-0.0060364408"/>
    <x v="1"/>
    <n v="4.114893617021276"/>
    <n v="-0.02483931171744681"/>
    <n v="-0.02483931171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b0319f62fd62c8aa5f7734a03d0cbe811290df189f0f20f53ecf5defa5b4e5"/>
    <n v="1"/>
    <n v="1"/>
  </r>
  <r>
    <s v="5602dc7a-d531-47d0-8140-b421d924f5db"/>
    <x v="115"/>
    <x v="374"/>
    <n v="-0.0081718898"/>
    <n v="-0.0081718898"/>
    <x v="1"/>
    <n v="4.114893617021276"/>
    <n v="-0.03362645717702127"/>
    <n v="-0.033626457177021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b1e4dee703b3ad95d3b42129a99e1c0328fe88962b1dc47e7dd788b29ad89a"/>
    <n v="1"/>
    <n v="1"/>
  </r>
  <r>
    <s v="1465436e-1be9-4019-96c1-803ce282d7d1"/>
    <x v="115"/>
    <x v="374"/>
    <n v="-0.0123697704"/>
    <n v="-0.0123697704"/>
    <x v="1"/>
    <n v="4.114893617021276"/>
    <n v="-0.05090028926297872"/>
    <n v="-0.05090028926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81a48cb01bcf9c70e39c05bee20948f5e801fe40de2e2a02433f82a5540fc8"/>
    <n v="1"/>
    <n v="1"/>
  </r>
  <r>
    <s v="68c25702-c387-4f36-a278-b8127523dd4c"/>
    <x v="115"/>
    <x v="374"/>
    <n v="-0.006531543200000001"/>
    <n v="-0.006531543200000001"/>
    <x v="1"/>
    <n v="4.114893617021276"/>
    <n v="-0.02687660542297872"/>
    <n v="-0.02687660542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de334f6f8ad9c82023bc587bac834af0dee028ef65a43bd70d3edd78f382cd"/>
    <n v="1"/>
    <n v="1"/>
  </r>
  <r>
    <s v="5fac17e0-6587-4808-82e8-c3372318ef60"/>
    <x v="115"/>
    <x v="374"/>
    <n v="-0.004959294800000001"/>
    <n v="-0.004959294800000001"/>
    <x v="1"/>
    <n v="4.114893617021276"/>
    <n v="-0.02040697051744681"/>
    <n v="-0.02040697051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25e9a1154c95dd29f65aca5c28e4600439a43ac58a0717821fb10995330056"/>
    <n v="1"/>
    <n v="1"/>
  </r>
  <r>
    <s v="2c8d1b71-3679-469d-82b6-e9f3b140b8d6"/>
    <x v="115"/>
    <x v="374"/>
    <n v="-0.0053651962"/>
    <n v="-0.0053651962"/>
    <x v="1"/>
    <n v="4.114893617021276"/>
    <n v="-0.02207721159744681"/>
    <n v="-0.02207721159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19a89a5fe071358f2501f3a8b3817183d6d73d1942d7df987429e112a388ab"/>
    <n v="1"/>
    <n v="1"/>
  </r>
  <r>
    <s v="b981016b-4b23-4d5f-a8e0-c1b09b89b463"/>
    <x v="115"/>
    <x v="374"/>
    <n v="-0.0063432317"/>
    <n v="-0.0063432317"/>
    <x v="1"/>
    <n v="4.114893617021276"/>
    <n v="-0.02610172363361702"/>
    <n v="-0.02610172363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9640d11a93a43ebd100bf128b729b58ff93e2a326b14736a9b48bf370b29ae"/>
    <n v="1"/>
    <n v="1"/>
  </r>
  <r>
    <s v="ba785179-a750-4413-8e6e-3a6deb71c0c9"/>
    <x v="115"/>
    <x v="374"/>
    <n v="-0.0160099248"/>
    <n v="-0.0160099248"/>
    <x v="1"/>
    <n v="4.114893617021276"/>
    <n v="-0.06587913736851063"/>
    <n v="-0.065879137368510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92248f7d9a96f8731d05fce115ff5c6c13183fb70b98e05c59cb87aa591178"/>
    <n v="1"/>
    <n v="1"/>
  </r>
  <r>
    <s v="a2d13a19-1355-4ddd-97c8-ab4c5b3b5ca1"/>
    <x v="115"/>
    <x v="374"/>
    <n v="-0.014265504"/>
    <n v="-0.014265504"/>
    <x v="1"/>
    <n v="4.114893617021276"/>
    <n v="-0.05870103135319149"/>
    <n v="-0.05870103135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13ba81d370452ff1765aa5f3a5abefe6164a22a7952a936aca943effe28748"/>
    <n v="1"/>
    <n v="1"/>
  </r>
  <r>
    <s v="b179f522-d977-40a8-a940-fe31bc1538cb"/>
    <x v="115"/>
    <x v="374"/>
    <n v="-0.0069993122"/>
    <n v="-0.0069993122"/>
    <x v="1"/>
    <n v="4.114893617021276"/>
    <n v="-0.02880142509531915"/>
    <n v="-0.02880142509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e45849055aa29d4934f04bc7cdd21f4d5abf821d24c37e64f88f8de38bc31"/>
    <n v="1"/>
    <n v="1"/>
  </r>
  <r>
    <s v="c278b096-20a5-41b4-bdad-39fbef44ba7c"/>
    <x v="115"/>
    <x v="374"/>
    <n v="-0.0105801462"/>
    <n v="-0.0105801462"/>
    <x v="1"/>
    <n v="4.114893617021276"/>
    <n v="-0.04353617606553191"/>
    <n v="-0.043536176065531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ecd329d52cb26debe10a93593e6492ebc4e19a418288d65aad80fd27bae908"/>
    <n v="1"/>
    <n v="1"/>
  </r>
  <r>
    <s v="c30d5b82-9430-44b7-a98c-fc6da4f69eb5"/>
    <x v="115"/>
    <x v="374"/>
    <n v="-0.0138967296"/>
    <n v="-0.0138967296"/>
    <x v="1"/>
    <n v="4.114893617021276"/>
    <n v="-0.05718356392851063"/>
    <n v="-0.057183563928510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767234d24628b2c1c71aa341268a976c9fa0bb823cba7ddef3ee334e4cbc63"/>
    <n v="1"/>
    <n v="1"/>
  </r>
  <r>
    <s v="70de295c-4c10-4981-9f68-82e57ccc24fe"/>
    <x v="115"/>
    <x v="374"/>
    <n v="-0.0136305624"/>
    <n v="-0.0136305624"/>
    <x v="1"/>
    <n v="4.114893617021276"/>
    <n v="-0.05608831421617021"/>
    <n v="-0.056088314216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acf53f3d3722700d31b3a0206a2dec6fef15d16f8e1149c4771efe0d262e94"/>
    <n v="1"/>
    <n v="1"/>
  </r>
  <r>
    <s v="8f72a215-4d25-4b03-b97c-867f3ebd47e5"/>
    <x v="115"/>
    <x v="374"/>
    <n v="-0.0068614533"/>
    <n v="-0.0068614533"/>
    <x v="1"/>
    <n v="4.114893617021276"/>
    <n v="-0.02823415038765957"/>
    <n v="-0.028234150387659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b78e435e05c7b9a722f61ed5eb74268868daecefab9082363037d3a1e7e058"/>
    <n v="1"/>
    <n v="1"/>
  </r>
  <r>
    <s v="333cdcea-2efb-4b30-adbe-344d7f2a51d3"/>
    <x v="115"/>
    <x v="374"/>
    <n v="-0.008800130599999999"/>
    <n v="-0.008800130599999999"/>
    <x v="1"/>
    <n v="4.114893617021276"/>
    <n v="-0.03621160123489361"/>
    <n v="-0.036211601234893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18660835fd3325d12cadff2b0b46a15bd22a42752249bd62ca94d2312cd396"/>
    <n v="1"/>
    <n v="1"/>
  </r>
  <r>
    <s v="59715a2f-92d9-4bbc-bc4a-1df701948481"/>
    <x v="115"/>
    <x v="374"/>
    <n v="-0.008406152300000001"/>
    <n v="-0.008406152300000001"/>
    <x v="1"/>
    <n v="4.114893617021276"/>
    <n v="-0.03459042244297873"/>
    <n v="-0.03459042244297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546d2462f9087f760a208d93caf10ad418142da63ee96c29f73c7f0f5ab6da"/>
    <n v="1"/>
    <n v="1"/>
  </r>
  <r>
    <s v="b2dd6b44-3ae6-4499-a768-8373a4f403b7"/>
    <x v="115"/>
    <x v="374"/>
    <n v="-0.0199058168"/>
    <n v="-0.0199058168"/>
    <x v="1"/>
    <n v="4.114893617021276"/>
    <n v="-0.08191031849191488"/>
    <n v="-0.081910318491914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a19030f3cdb03607e11a458a017f87d02c73ab00d963ee792cb53bfeef8608"/>
    <n v="1"/>
    <n v="1"/>
  </r>
  <r>
    <s v="95401f89-77f0-4ad8-8331-0f02e36a64a4"/>
    <x v="115"/>
    <x v="374"/>
    <n v="-0.0094403215"/>
    <n v="-0.0094403215"/>
    <x v="1"/>
    <n v="4.114893617021276"/>
    <n v="-0.03884591868297872"/>
    <n v="-0.03884591868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49f19311228277575ec99de5384b1f4a93a626e5d9580d4e3df80b66fef8d3"/>
    <n v="1"/>
    <n v="1"/>
  </r>
  <r>
    <s v="c15bf689-a63c-4674-afa7-3ec6699a119a"/>
    <x v="115"/>
    <x v="374"/>
    <n v="-0.0170581544"/>
    <n v="-0.0170581544"/>
    <x v="1"/>
    <n v="4.114893617021276"/>
    <n v="-0.07019249065872341"/>
    <n v="-0.070192490658723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bdedd58f2b81d93c6d8f1f77fee305726954cf9b78215313f2b4d38b788e3d"/>
    <n v="1"/>
    <n v="1"/>
  </r>
  <r>
    <s v="fa51a09a-b2ae-4789-ba06-d5268c232b13"/>
    <x v="115"/>
    <x v="374"/>
    <n v="-0.0110541132"/>
    <n v="-0.0110541132"/>
    <x v="1"/>
    <n v="4.114893617021276"/>
    <n v="-0.04548649984851064"/>
    <n v="-0.04548649984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a71821da0ab3583736b3864f3809689c0c0760472e33f4f114a5b866700caf"/>
    <n v="1"/>
    <n v="1"/>
  </r>
  <r>
    <s v="c57ab78d-f34e-4a0e-9ad5-4be55bc5baa6"/>
    <x v="115"/>
    <x v="374"/>
    <n v="-0.0151409184"/>
    <n v="-0.0151409184"/>
    <x v="1"/>
    <n v="4.114893617021276"/>
    <n v="-0.06230326847999999"/>
    <n v="-0.062303268479999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97354aae11157d9c8a2c4169cb0db223e15136a0a61f6dc6e32276d66ed523"/>
    <n v="1"/>
    <n v="1"/>
  </r>
  <r>
    <s v="478b216b-9c86-4ae8-a59b-d7f7301d11a8"/>
    <x v="115"/>
    <x v="374"/>
    <n v="-0.0210141784"/>
    <n v="-0.0210141784"/>
    <x v="1"/>
    <n v="4.114893617021276"/>
    <n v="-0.08647110856510637"/>
    <n v="-0.086471108565106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766cb04adfd4adeb352eb1ea53daf876ac21877ecf0263938158400a98e94"/>
    <n v="1"/>
    <n v="1"/>
  </r>
  <r>
    <s v="91d8cf10-03df-44e2-a284-f051fcd09816"/>
    <x v="115"/>
    <x v="374"/>
    <n v="-0.008090082"/>
    <n v="-0.008090082"/>
    <x v="1"/>
    <n v="4.114893617021276"/>
    <n v="-0.03328982678297872"/>
    <n v="-0.03328982678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71b2242ab72c2f17fbd507dbe22f0edf82d914cd96a567a426213425d16681"/>
    <n v="1"/>
    <n v="1"/>
  </r>
  <r>
    <s v="dead6154-2a14-48bd-a25f-240d770232c4"/>
    <x v="116"/>
    <x v="375"/>
    <n v="0.000525"/>
    <n v="0.000525"/>
    <x v="2"/>
    <n v="6263.414634146342"/>
    <n v="3.28829268292683"/>
    <n v="3.2882926829268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6678506e572929909a8aad2e89a0552679ce85c535692baf37bb6fa48ba95dc6"/>
    <n v="1"/>
    <n v="1"/>
  </r>
  <r>
    <s v="3b468880-f357-484f-a093-d902c1d02b40"/>
    <x v="120"/>
    <x v="379"/>
    <n v="-0.0254259056"/>
    <n v="-0.0254259056"/>
    <x v="1"/>
    <n v="4.84329140461216"/>
    <n v="-0.1231450700469602"/>
    <n v="-0.12314507004696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759187808be6ccb81c3c9d68494d652eb127d6a54d29ef6afe9e8e9bd6f188"/>
    <n v="1"/>
    <n v="1"/>
  </r>
  <r>
    <s v="bfca770b-476b-460c-9ab5-778817eafa87"/>
    <x v="120"/>
    <x v="379"/>
    <n v="0.00075"/>
    <n v="0.00075"/>
    <x v="2"/>
    <n v="6905.974842767297"/>
    <n v="5.179481132075472"/>
    <n v="5.17948113207547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99b257679ca1146cce27a532c556beca7233816ddff23eb31e97de18227e44dd"/>
    <n v="1"/>
    <n v="1"/>
  </r>
  <r>
    <s v="fac98673-d998-4691-b404-dc33dd62e298"/>
    <x v="121"/>
    <x v="380"/>
    <n v="-0.014147863"/>
    <n v="-0.014147863"/>
    <x v="1"/>
    <n v="4.784138655462185"/>
    <n v="-0.0676853382704832"/>
    <n v="-0.06768533827048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19a4dcaa660e28de2f9438d5dc1fe414a1844572586ce8357571123eedb353"/>
    <n v="1"/>
    <n v="1"/>
  </r>
  <r>
    <s v="04018712-9986-45f9-b826-b91ed6eeae2c"/>
    <x v="121"/>
    <x v="380"/>
    <n v="-0.019329492"/>
    <n v="-0.019329492"/>
    <x v="1"/>
    <n v="4.784138655462185"/>
    <n v="-0.09247496986764707"/>
    <n v="-0.092474969867647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5a35fc3092f112eb80941d49cc4e0003df3e24743dc06bf191ad45cb1b4cb1"/>
    <n v="1"/>
    <n v="1"/>
  </r>
  <r>
    <s v="c5c53886-fbcf-4c1c-adf2-33c414d374e0"/>
    <x v="121"/>
    <x v="380"/>
    <n v="-0.0100185448"/>
    <n v="-0.0100185448"/>
    <x v="1"/>
    <n v="4.784138655462185"/>
    <n v="-0.04793010744915967"/>
    <n v="-0.047930107449159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d369df30156fc3a4736a00704f8055f0a0fe452b8fe79658dbfb716c200f7e"/>
    <n v="1"/>
    <n v="1"/>
  </r>
  <r>
    <s v="77733fd7-849d-4ef8-8390-55c3e2d428fb"/>
    <x v="121"/>
    <x v="380"/>
    <n v="-0.02990316"/>
    <n v="-0.02990316"/>
    <x v="1"/>
    <n v="4.784138655462185"/>
    <n v="-0.1430608636764706"/>
    <n v="-0.14306086367647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9936e7c1c673234501d97c2b6bc78e97b6945888d8ef78ad442c81ac9cc8d5"/>
    <n v="1"/>
    <n v="1"/>
  </r>
  <r>
    <s v="8d7dc253-714b-4d60-8081-8a2980dcea89"/>
    <x v="121"/>
    <x v="380"/>
    <n v="-0.0117091408"/>
    <n v="-0.0117091408"/>
    <x v="1"/>
    <n v="4.784138655462185"/>
    <n v="-0.05601815312352942"/>
    <n v="-0.056018153123529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a6e7212131c433b37284fe5001a27bc135afd49cbc45121b17f331c86f0828"/>
    <n v="1"/>
    <n v="1"/>
  </r>
  <r>
    <s v="ece2ad5b-cb6f-46d3-bd17-a7448a92eeb2"/>
    <x v="358"/>
    <x v="617"/>
    <n v="-0.1871392244259647"/>
    <n v="-0.1871392244259647"/>
    <x v="1"/>
    <n v="4.75746464117339"/>
    <n v="-0.8903082431831386"/>
    <n v="-0.890308243183138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e2da5e88f7b4840d363752239fa094db7f43c5162f932d0c0e175560845622c5"/>
    <n v="1"/>
    <n v="1"/>
  </r>
  <r>
    <s v="89a76229-ea4f-4c0e-84b7-6680ce1feb41"/>
    <x v="123"/>
    <x v="382"/>
    <n v="0"/>
    <n v="0"/>
    <x v="3"/>
    <n v="6636.626379400946"/>
    <n v="0"/>
    <n v="0"/>
    <x v="1"/>
    <m/>
    <s v="Michel Goldberg"/>
    <s v="Gnosis"/>
    <m/>
    <m/>
    <m/>
    <m/>
    <s v="Finder Fee pago ao Diego Borgo pelo projeto do Penta Hotels"/>
    <m/>
    <s v="Gnosis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cae2a04d-6108-4e83-a83d-ac2ae0bde979"/>
    <x v="123"/>
    <x v="382"/>
    <n v="-0.0018821255886521"/>
    <n v="-0.0018821255886521"/>
    <x v="3"/>
    <n v="6636.626379400946"/>
    <n v="-12.49096433099406"/>
    <n v="-12.49096433099406"/>
    <x v="1"/>
    <m/>
    <s v="Michel Goldberg"/>
    <s v="Gnosis"/>
    <m/>
    <m/>
    <m/>
    <m/>
    <s v="Finder Fee pago ao Diego Borgo pelo projeto do Penta Hotels"/>
    <m/>
    <s v="Michel Goldberg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106225dd-ce24-49fb-a0e3-45a909a52294"/>
    <x v="123"/>
    <x v="382"/>
    <n v="-0.07384443041599029"/>
    <n v="-0.07384443041599029"/>
    <x v="1"/>
    <n v="4.780346820809248"/>
    <n v="-0.3530019881735489"/>
    <n v="-0.353001988173548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35b3adee59393de7c967791f9cb1071cf948ed5089df7e6f52bbf8e95281559"/>
    <n v="1"/>
    <n v="1"/>
  </r>
  <r>
    <s v="c98258f2-552f-4fca-b7ea-cf862edaaeac"/>
    <x v="123"/>
    <x v="382"/>
    <n v="-2000"/>
    <n v="-2000"/>
    <x v="5"/>
    <n v="5.254860746190226"/>
    <n v="-10509.72149238045"/>
    <n v="-10509.72149238045"/>
    <x v="1"/>
    <m/>
    <s v="Gnosis"/>
    <s v="Diego Borgo"/>
    <m/>
    <m/>
    <m/>
    <m/>
    <s v="Finder Fee pago ao Diego Borgo pelo projeto do Penta Hotels"/>
    <m/>
    <s v="Gnosis"/>
    <s v="Penta Hotels"/>
    <x v="169"/>
    <s v="Finder Fee"/>
    <s v="Suppliers"/>
    <s v="Partnerships &amp; Suppliers"/>
    <s v="Partnerships &amp; Suppliers"/>
    <x v="7"/>
    <m/>
    <s v="0x390b747ea783d727c5319ca3290ba0fad21170fee82f4f2ef99c568c73892a9d"/>
    <n v="1"/>
    <n v="1"/>
  </r>
  <r>
    <s v="f1e3e8f0-efb9-4d99-9614-cbca3c922d9c"/>
    <x v="123"/>
    <x v="382"/>
    <n v="2354.20301"/>
    <n v="2354.20301"/>
    <x v="5"/>
    <n v="5.254860746190226"/>
    <n v="12371.00898581188"/>
    <n v="12371.00898581188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288bb28d-28c8-41d5-ad86-df75174e4425"/>
    <x v="125"/>
    <x v="384"/>
    <n v="-0.0167235307"/>
    <n v="-0.0167235307"/>
    <x v="1"/>
    <n v="4.71233595800525"/>
    <n v="-0.07880689506241471"/>
    <n v="-0.078806895062414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4e13754f169bcf5da5d7fb51b1ef46357cf1c50b25c2a7b97b887cfb74eb7d"/>
    <n v="1"/>
    <n v="1"/>
  </r>
  <r>
    <s v="e919e279-e458-400c-99fc-1942fd8546e2"/>
    <x v="125"/>
    <x v="384"/>
    <n v="-0.0143346105"/>
    <n v="-0.0143346105"/>
    <x v="1"/>
    <n v="4.71233595800525"/>
    <n v="-0.0675495005031496"/>
    <n v="-0.06754950050314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e263a73c6759e72784f55fdbbb1f024401a8d583298eb34559bb648bf4ce62"/>
    <n v="1"/>
    <n v="1"/>
  </r>
  <r>
    <s v="5a0948ca-4a19-47be-af90-8075af71fec5"/>
    <x v="125"/>
    <x v="384"/>
    <n v="-0.031920883"/>
    <n v="-0.031920883"/>
    <x v="1"/>
    <n v="4.71233595800525"/>
    <n v="-0.1504219247721785"/>
    <n v="-0.15042192477217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613d4dbc1d18873f615c230dab3c1180ed69a647c1167c8cad8d34445af255"/>
    <n v="1"/>
    <n v="1"/>
  </r>
  <r>
    <s v="35eab306-0ced-4118-ba0b-ff4ee8d75c26"/>
    <x v="126"/>
    <x v="385"/>
    <n v="-0.001975649"/>
    <n v="-0.001975649"/>
    <x v="1"/>
    <n v="4.828511309836928"/>
    <n v="-0.009539443540768017"/>
    <n v="-0.009539443540768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5991361cdbac4dec55773e0a718f9ad26ddca2d7332a458c0aebbc7561aefc"/>
    <n v="1"/>
    <n v="1"/>
  </r>
  <r>
    <s v="2adb9a50-3b13-44d2-9b8a-207f52838d71"/>
    <x v="126"/>
    <x v="385"/>
    <n v="-0.0034453606"/>
    <n v="-0.0034453606"/>
    <x v="1"/>
    <n v="4.828511309836928"/>
    <n v="-0.01663596262356655"/>
    <n v="-0.01663596262356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04f1a774fa1f97e6df601da510db63bfa094d43ed8b78de3e222fd1650302e"/>
    <n v="1"/>
    <n v="1"/>
  </r>
  <r>
    <s v="93eafc99-dd61-449d-a891-edfce7b77237"/>
    <x v="126"/>
    <x v="385"/>
    <n v="-0.0041920356"/>
    <n v="-0.0041920356"/>
    <x v="1"/>
    <n v="4.828511309836928"/>
    <n v="-0.02024129130583903"/>
    <n v="-0.020241291305839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31622972d80648aa2fee21ffce067ba59940d1c24dd3f14a28c790518ce2fb"/>
    <n v="1"/>
    <n v="1"/>
  </r>
  <r>
    <s v="ff6f7a53-7baa-4e1c-8832-535613353332"/>
    <x v="126"/>
    <x v="385"/>
    <n v="-0.0031535592"/>
    <n v="-0.0031535592"/>
    <x v="1"/>
    <n v="4.828511309836928"/>
    <n v="-0.0152269962634403"/>
    <n v="-0.01522699626344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f107c4b6756ca021c45835dc57d3abe4e666e820afaf5f2089c7e64887e456"/>
    <n v="1"/>
    <n v="1"/>
  </r>
  <r>
    <s v="53350dac-fa1d-4a26-8816-fe05378d7d15"/>
    <x v="126"/>
    <x v="385"/>
    <n v="-0.0030323856"/>
    <n v="-0.0030323856"/>
    <x v="1"/>
    <n v="4.828511309836928"/>
    <n v="-0.01464190816538664"/>
    <n v="-0.014641908165386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535957c232c2d2415bc15e349c0c0a05448dbbd024ff579afd7535fa7a656"/>
    <n v="1"/>
    <n v="1"/>
  </r>
  <r>
    <s v="8053317d-0673-4fb4-91c7-8ad34c9a55d0"/>
    <x v="126"/>
    <x v="385"/>
    <n v="-0.0016753088"/>
    <n v="-0.0016753088"/>
    <x v="1"/>
    <n v="4.828511309836928"/>
    <n v="-0.008089247488269332"/>
    <n v="-0.008089247488269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67351e8e21df4b250fd4adab460358d5c35a100852742680cdb18dca5252e1"/>
    <n v="1"/>
    <n v="1"/>
  </r>
  <r>
    <s v="acd56a5c-5e8f-442e-a76b-b91624c0207c"/>
    <x v="126"/>
    <x v="385"/>
    <n v="-0.002427906"/>
    <n v="-0.002427906"/>
    <x v="1"/>
    <n v="4.828511309836928"/>
    <n v="-0.01172317158022094"/>
    <n v="-0.011723171580220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d55bb9ed03fff0f6dccd6cca71c3e04dc08ee01adba72cb2186ea98506b36b"/>
    <n v="1"/>
    <n v="1"/>
  </r>
  <r>
    <s v="f89d31f6-6bae-4285-a228-8baef18d5334"/>
    <x v="126"/>
    <x v="385"/>
    <n v="-0.0041916414"/>
    <n v="-0.0041916414"/>
    <x v="1"/>
    <n v="4.828511309836928"/>
    <n v="-0.0202393879066807"/>
    <n v="-0.02023938790668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d676491dafecd0b886d6e4fac79e69f1d49e39677441323e7127258414baea"/>
    <n v="1"/>
    <n v="1"/>
  </r>
  <r>
    <s v="84e6f9b4-4c0b-4b51-9b96-68cd273a99a7"/>
    <x v="126"/>
    <x v="385"/>
    <n v="-0.001975649"/>
    <n v="-0.001975649"/>
    <x v="1"/>
    <n v="4.828511309836928"/>
    <n v="-0.009539443540768017"/>
    <n v="-0.009539443540768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b4819aa74f3d20fa229cb36119c3ba04dfa0fa3a9ed7c2ccdfcb5a4c697553"/>
    <n v="1"/>
    <n v="1"/>
  </r>
  <r>
    <s v="efb5614a-608e-4374-b456-f7fdffe28a2d"/>
    <x v="126"/>
    <x v="385"/>
    <n v="-0.0039235152"/>
    <n v="-0.0039235152"/>
    <x v="1"/>
    <n v="4.828511309836928"/>
    <n v="-0.0189447375175171"/>
    <n v="-0.0189447375175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6c23a1421439fb58f50a99e47275eb6a2699ba0032432c81316f26f1b5df79"/>
    <n v="1"/>
    <n v="1"/>
  </r>
  <r>
    <s v="2ed50218-fcba-463f-91ac-6ec7d412b879"/>
    <x v="126"/>
    <x v="385"/>
    <n v="-0.0040759104"/>
    <n v="-0.0040759104"/>
    <x v="1"/>
    <n v="4.828511309836928"/>
    <n v="-0.01968057946428196"/>
    <n v="-0.019680579464281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36fbedbde27a80b8af77d42600f2f6130892387254d6c5975b968a6369f18c"/>
    <n v="1"/>
    <n v="1"/>
  </r>
  <r>
    <s v="9a095e94-3331-4c2a-abe3-bb28a10dc6dc"/>
    <x v="126"/>
    <x v="385"/>
    <n v="-0.0022722024"/>
    <n v="-0.0022722024"/>
    <x v="1"/>
    <n v="4.828511309836928"/>
    <n v="-0.01097135498663861"/>
    <n v="-0.010971354986638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f5d674850a5a2d8108aedbb9250d7b572372dbe175f64366d41703462aa6da"/>
    <n v="1"/>
    <n v="1"/>
  </r>
  <r>
    <s v="3b6c4166-0991-4de6-b36f-f89c32db2f8a"/>
    <x v="126"/>
    <x v="385"/>
    <n v="-0.0014325794"/>
    <n v="-0.0014325794"/>
    <x v="1"/>
    <n v="4.828511309836928"/>
    <n v="-0.0069172258351394"/>
    <n v="-0.00691722583513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03fba317d142c115b73ebfb272453cde4a0adf80df979844eac54734d2ec83"/>
    <n v="1"/>
    <n v="1"/>
  </r>
  <r>
    <s v="0638e769-2fe3-4bcb-912e-0f16356edd28"/>
    <x v="127"/>
    <x v="386"/>
    <n v="0.00045"/>
    <n v="0.00045"/>
    <x v="3"/>
    <n v="6635.247629083246"/>
    <n v="2.98586143308746"/>
    <n v="2.9858614330874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3abae03b89e00ea1722328101ff53a27edbd6ede821a1cdeee0d22ee55d509e"/>
    <n v="1"/>
    <n v="1"/>
  </r>
  <r>
    <s v="e0fc919f-b8d8-4e96-8985-cebdf4cf462c"/>
    <x v="127"/>
    <x v="386"/>
    <n v="-0.0029623536"/>
    <n v="-0.0029623536"/>
    <x v="1"/>
    <n v="4.802423603793467"/>
    <n v="-0.01422647685142255"/>
    <n v="-0.01422647685142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63419c6289b70d41efcee64c7e537b236fcf5b0889a7219727328b9e223601"/>
    <n v="1"/>
    <n v="1"/>
  </r>
  <r>
    <s v="e079d03f-e5e9-4129-b0a8-f5d424b3d93f"/>
    <x v="130"/>
    <x v="389"/>
    <n v="-0.0040759104"/>
    <n v="-0.0040759104"/>
    <x v="1"/>
    <n v="4.954569190600522"/>
    <n v="-0.02019438009148825"/>
    <n v="-0.020194380091488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b2e2497cc9c3cc5c327b7b58502a5f1b1c85bc2584525570ac664eec403cfd"/>
    <n v="1"/>
    <n v="1"/>
  </r>
  <r>
    <s v="276429df-e8e4-482c-a463-797b7957fcce"/>
    <x v="130"/>
    <x v="389"/>
    <n v="-0.003022981"/>
    <n v="-0.003022981"/>
    <x v="1"/>
    <n v="4.954569190600522"/>
    <n v="-0.01497756852637076"/>
    <n v="-0.014977568526370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19db7fb12da68306842c6540d73cde3c071d141d269032dba03f757f83f4f3"/>
    <n v="1"/>
    <n v="1"/>
  </r>
  <r>
    <s v="2546df72-84ef-4dcb-9abf-4b11328a9c25"/>
    <x v="130"/>
    <x v="389"/>
    <n v="-0.0027965886"/>
    <n v="-0.0027965886"/>
    <x v="1"/>
    <n v="4.954569190600522"/>
    <n v="-0.01385589171634465"/>
    <n v="-0.013855891716344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e5c523e11081cda46b573403d883de96fb4735a9a13d99170ebd217360a897"/>
    <n v="1"/>
    <n v="1"/>
  </r>
  <r>
    <s v="4db973ae-7247-4232-a6b5-fe2e9ebaedc8"/>
    <x v="130"/>
    <x v="389"/>
    <n v="-0.0027737424"/>
    <n v="-0.0027737424"/>
    <x v="1"/>
    <n v="4.954569190600522"/>
    <n v="-0.01374269863770235"/>
    <n v="-0.013742698637702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24eeb5127ee402bfad2006163bc64ff357a3f44580144aed04f5faeeb26325"/>
    <n v="1"/>
    <n v="1"/>
  </r>
  <r>
    <s v="bd2f6293-d78e-4416-9716-b0887b6a6ccc"/>
    <x v="130"/>
    <x v="389"/>
    <n v="-0.0021507064"/>
    <n v="-0.0021507064"/>
    <x v="1"/>
    <n v="4.954569190600522"/>
    <n v="-0.01065582366746736"/>
    <n v="-0.010655823667467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99ab894b6dca66ee59391dff374df0a817d2b4ce9bd4d4e7109e762f4c22b6"/>
    <n v="1"/>
    <n v="1"/>
  </r>
  <r>
    <s v="a19bc808-d0f0-43d9-aa07-493fae33465a"/>
    <x v="130"/>
    <x v="389"/>
    <n v="-0.0024171656"/>
    <n v="-0.0024171656"/>
    <x v="1"/>
    <n v="4.954569190600522"/>
    <n v="-0.01197601421033942"/>
    <n v="-0.011976014210339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fa1c86b20e9160a9456339cc4f90a4a96ba683c8ecb3ddf5062ed500e0cee8"/>
    <n v="1"/>
    <n v="1"/>
  </r>
  <r>
    <s v="867ab01f-8765-4d86-b86b-cd933d8f11bb"/>
    <x v="130"/>
    <x v="389"/>
    <n v="-0.0039125556"/>
    <n v="-0.0039125556"/>
    <x v="1"/>
    <n v="4.954569190600522"/>
    <n v="-0.01938502743227154"/>
    <n v="-0.019385027432271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c9c6f5de432be4c02f79a1cb833e38266beefba4168eb0dd7b8026a1da2945"/>
    <n v="1"/>
    <n v="1"/>
  </r>
  <r>
    <s v="741f7fc1-20d3-4f90-9d37-a54f08f5613e"/>
    <x v="130"/>
    <x v="389"/>
    <n v="-0.0084280816"/>
    <n v="-0.0084280816"/>
    <x v="1"/>
    <n v="4.954569190600522"/>
    <n v="-0.04175751343122715"/>
    <n v="-0.041757513431227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e8248da60977a18ff3b5e2186c411f2834dc550ceaf684cd31027d98cb3013"/>
    <n v="1"/>
    <n v="1"/>
  </r>
  <r>
    <s v="c341c682-abd4-43e5-be2c-a5b2380eb609"/>
    <x v="130"/>
    <x v="389"/>
    <n v="-0.0028601846"/>
    <n v="-0.0028601846"/>
    <x v="1"/>
    <n v="4.954569190600522"/>
    <n v="-0.01417098249859008"/>
    <n v="-0.014170982498590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a58eedd9c7734187dc2cc546d73eea37090d49e5f007f809716c816da3209d"/>
    <n v="1"/>
    <n v="1"/>
  </r>
  <r>
    <s v="09a4e70d-43b7-4e1e-ad58-ff7315c9869f"/>
    <x v="130"/>
    <x v="389"/>
    <n v="-0.0051974659"/>
    <n v="-0.0051974659"/>
    <x v="1"/>
    <n v="4.954569190600522"/>
    <n v="-0.02575120441733681"/>
    <n v="-0.02575120441733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279246800a5697d2479121668904c479dcdf0ced60dacf28bae7848c1773a4"/>
    <n v="1"/>
    <n v="1"/>
  </r>
  <r>
    <s v="5e6bd87d-b55d-424c-9acf-90997bcbf68e"/>
    <x v="131"/>
    <x v="390"/>
    <n v="-0.00074292"/>
    <n v="-0.00074292"/>
    <x v="3"/>
    <n v="6654.640250260688"/>
    <n v="-4.94386533472367"/>
    <n v="-4.94386533472367"/>
    <x v="1"/>
    <m/>
    <s v="Michel Goldberg"/>
    <s v="Gnosis"/>
    <m/>
    <m/>
    <m/>
    <m/>
    <s v="Retorno de metade do mútuo do Sócio Gabriel Polverelli"/>
    <m/>
    <s v="Michel Goldberg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x v="131"/>
    <x v="390"/>
    <n v="-0.806952734"/>
    <n v="-0.806952734"/>
    <x v="3"/>
    <n v="6654.640250260688"/>
    <n v="-5369.980143734307"/>
    <n v="-5369.980143734307"/>
    <x v="1"/>
    <m/>
    <s v="Gnosis"/>
    <s v="Gabriel Polverelli Nogueira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fcef0e98-0eac-4e58-8507-e2324b755052"/>
    <x v="131"/>
    <x v="390"/>
    <n v="0"/>
    <n v="0"/>
    <x v="3"/>
    <n v="6654.640250260688"/>
    <n v="0"/>
    <n v="0"/>
    <x v="1"/>
    <m/>
    <s v="Michel Goldberg"/>
    <s v="Gnosis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1e2998fe-78c9-40d7-96f1-9236f56ff95b"/>
    <x v="131"/>
    <x v="390"/>
    <n v="-0.0035622035"/>
    <n v="-0.0035622035"/>
    <x v="1"/>
    <n v="4.736183524504693"/>
    <n v="-0.01687124952763295"/>
    <n v="-0.016871249527632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fdf1139d047e27eb763d69e63400c6978c2212b0242c230b4b396cc28f5029"/>
    <n v="1"/>
    <n v="1"/>
  </r>
  <r>
    <s v="13b1ed3c-a7bf-4959-8688-373ff08bfb81"/>
    <x v="131"/>
    <x v="390"/>
    <n v="-0.0046926"/>
    <n v="-0.0046926"/>
    <x v="1"/>
    <n v="4.736183524504693"/>
    <n v="-0.02222501480709072"/>
    <n v="-0.022225014807090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93187bbb4d2ec9154b6cd0b1e02da2e02b0309a281249ebb11258a1eb0b52b"/>
    <n v="1"/>
    <n v="1"/>
  </r>
  <r>
    <s v="608cfdf9-234d-4367-944e-dbf3114395bd"/>
    <x v="131"/>
    <x v="390"/>
    <n v="-0.030743968"/>
    <n v="-0.030743968"/>
    <x v="1"/>
    <n v="4.736183524504693"/>
    <n v="-0.1456090747194995"/>
    <n v="-0.14560907471949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8f333611bbdbb6841d81304c169801016b2bc752e4da41d3d3186378732e20"/>
    <n v="1"/>
    <n v="1"/>
  </r>
  <r>
    <s v="78151ee9-14da-4899-ab4a-9f2467596627"/>
    <x v="131"/>
    <x v="390"/>
    <n v="-0.0141413704"/>
    <n v="-0.0141413704"/>
    <x v="1"/>
    <n v="4.736183524504693"/>
    <n v="-0.06697612550239833"/>
    <n v="-0.066976125502398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cdac8fdbb4549c9f6c88ed83f573acd0d6e3f2585a0100d238dc435b048e62"/>
    <n v="1"/>
    <n v="1"/>
  </r>
  <r>
    <s v="18b75f22-409d-4aab-b196-e11728dede89"/>
    <x v="131"/>
    <x v="390"/>
    <n v="-0.0024653692"/>
    <n v="-0.0024653692"/>
    <x v="1"/>
    <n v="4.736183524504693"/>
    <n v="-0.01167644098686131"/>
    <n v="-0.011676440986861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c11e554fea4a0a38fec32413fd480cb306e558515cda77b3868714030171b2"/>
    <n v="1"/>
    <n v="1"/>
  </r>
  <r>
    <s v="2ca4235a-2401-4772-b376-757db5f3ff11"/>
    <x v="131"/>
    <x v="390"/>
    <n v="-0.0112988156"/>
    <n v="-0.0112988156"/>
    <x v="1"/>
    <n v="4.736183524504693"/>
    <n v="-0.0535132642911366"/>
    <n v="-0.05351326429113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0480ec19d60b49c3be22acf13a475cceb4516729ab2d6cb955a61e69da884"/>
    <n v="1"/>
    <n v="1"/>
  </r>
  <r>
    <s v="0834f262-1913-4ca3-9c1a-2d3bd3cc7244"/>
    <x v="131"/>
    <x v="390"/>
    <n v="-0.005030968"/>
    <n v="-0.005030968"/>
    <x v="1"/>
    <n v="4.736183524504693"/>
    <n v="-0.02382758775391032"/>
    <n v="-0.023827587753910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9be707d4fb2953e8d6d0904456b6198f088bb8b3ad36cc980c1cb18c431825"/>
    <n v="1"/>
    <n v="1"/>
  </r>
  <r>
    <s v="fd7694ed-1b7c-4216-b5dc-7dd6a93570be"/>
    <x v="131"/>
    <x v="390"/>
    <n v="-0.0017947462"/>
    <n v="-0.0017947462"/>
    <x v="1"/>
    <n v="4.736183524504693"/>
    <n v="-0.008500247383107404"/>
    <n v="-0.0085002473831074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5f055494310d72c7eb2ede5e09e7e291b3d20086675b24abc1213cd19b1f54"/>
    <n v="1"/>
    <n v="1"/>
  </r>
  <r>
    <s v="87de540d-b17b-4067-9ff2-b4fa886edeea"/>
    <x v="131"/>
    <x v="390"/>
    <n v="-0.0029138304"/>
    <n v="-0.0029138304"/>
    <x v="1"/>
    <n v="4.736183524504693"/>
    <n v="-0.01380043553368092"/>
    <n v="-0.013800435533680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e899feee2ec6aecc07b145e3e8c08be4149715e79ea520584abd5773424ffe"/>
    <n v="1"/>
    <n v="1"/>
  </r>
  <r>
    <s v="8073f52b-0201-43da-b8ee-4b74b6a0e886"/>
    <x v="131"/>
    <x v="390"/>
    <n v="-0.0119238256"/>
    <n v="-0.0119238256"/>
    <x v="1"/>
    <n v="4.736183524504693"/>
    <n v="-0.05647342635578727"/>
    <n v="-0.056473426355787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08c078a6addbb240113ad5799c4cc9777d6b3f52ffd233043b0d79a3006d7c"/>
    <n v="1"/>
    <n v="1"/>
  </r>
  <r>
    <s v="9edfcc51-cc42-426f-bebe-d5e4e8fd3f49"/>
    <x v="131"/>
    <x v="390"/>
    <n v="-0.002404103"/>
    <n v="-0.002404103"/>
    <x v="1"/>
    <n v="4.736183524504693"/>
    <n v="-0.01138627301981231"/>
    <n v="-0.011386273019812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a9713b71b933568c82fd522c4b0358cc7dae45c4af4ec76d6e9e57951f5bca"/>
    <n v="1"/>
    <n v="1"/>
  </r>
  <r>
    <s v="b8a54caa-f558-43a2-9af4-fc5665e8c45d"/>
    <x v="131"/>
    <x v="390"/>
    <n v="-0.004702015600000001"/>
    <n v="-0.004702015600000001"/>
    <x v="1"/>
    <n v="4.736183524504693"/>
    <n v="-0.02226960881668405"/>
    <n v="-0.02226960881668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eeb51c28411931302458a9bc9840159c52b3a11fe708a41fd09a30ac984e87"/>
    <n v="1"/>
    <n v="1"/>
  </r>
  <r>
    <s v="64fe8abe-e3b2-407b-a659-29bb20f3e72e"/>
    <x v="131"/>
    <x v="390"/>
    <n v="-0.002451091"/>
    <n v="-0.002451091"/>
    <x v="1"/>
    <n v="4.736183524504693"/>
    <n v="-0.01160881681126173"/>
    <n v="-0.011608816811261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9e37c3066ac54934c3ebf2dfa3aadd9a1df58ae3ffd984d7b44145c0bb79e2"/>
    <n v="1"/>
    <n v="1"/>
  </r>
  <r>
    <s v="1fc3b373-d973-4065-8199-ccecdf7c14e1"/>
    <x v="131"/>
    <x v="390"/>
    <n v="-0.003756099"/>
    <n v="-0.003756099"/>
    <x v="1"/>
    <n v="4.736183524504693"/>
    <n v="-0.01778957420020855"/>
    <n v="-0.017789574200208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8c004b232c5eaa80746676f56bd4676b5c87fc3ccc8da567f9fd99844c191f"/>
    <n v="1"/>
    <n v="1"/>
  </r>
  <r>
    <s v="f1eff7e6-9c03-4ccc-a25f-78b738a5bd7a"/>
    <x v="131"/>
    <x v="390"/>
    <n v="-0.0020037074"/>
    <n v="-0.0020037074"/>
    <x v="1"/>
    <n v="4.736183524504693"/>
    <n v="-0.009489925975808134"/>
    <n v="-0.0094899259758081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0dad1ad231e20625340316d880904caa20808e460e9ec7f3a772851a765ccd"/>
    <n v="1"/>
    <n v="1"/>
  </r>
  <r>
    <s v="5802cc7e-d582-4631-90da-b7611c58aa2d"/>
    <x v="131"/>
    <x v="390"/>
    <n v="-0.002404103"/>
    <n v="-0.002404103"/>
    <x v="1"/>
    <n v="4.736183524504693"/>
    <n v="-0.01138627301981231"/>
    <n v="-0.011386273019812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a4cc2e35ab51559d731175f6851703540d7c98558fdb6a7d2cc6bcfcdc134d"/>
    <n v="1"/>
    <n v="1"/>
  </r>
  <r>
    <s v="4839f90a-1c73-4fbf-b4de-ff0580849cc0"/>
    <x v="131"/>
    <x v="390"/>
    <n v="-0.0073371444"/>
    <n v="-0.0073371444"/>
    <x v="1"/>
    <n v="4.736183524504693"/>
    <n v="-0.03475006242419187"/>
    <n v="-0.034750062424191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794580017a458c20d8278b112ad495a051f1554d880d23e3c1e2333305d0d7b"/>
    <n v="1"/>
    <n v="1"/>
  </r>
  <r>
    <s v="eb80e16d-9d77-4547-8dfe-d65bbfac3a2d"/>
    <x v="131"/>
    <x v="390"/>
    <n v="-0.0031720756"/>
    <n v="-0.0031720756"/>
    <x v="1"/>
    <n v="4.736183524504693"/>
    <n v="-0.01502353219520334"/>
    <n v="-0.015023532195203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b6a1444547d8de8e0c8b63b92571db703c964b7b992dc9d46338176267abce"/>
    <n v="1"/>
    <n v="1"/>
  </r>
  <r>
    <s v="9c97afff-9e2d-47bd-b686-6ba2ea6589b6"/>
    <x v="132"/>
    <x v="391"/>
    <n v="-0.0049774048"/>
    <n v="-0.0049774048"/>
    <x v="1"/>
    <n v="4.897220765600419"/>
    <n v="-0.0243754501453592"/>
    <n v="-0.02437545014535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3639c16b0aa4783a62e9a2de2ef3cb9dcd28f2f4c05936594b672639985cab"/>
    <n v="1"/>
    <n v="1"/>
  </r>
  <r>
    <s v="2a0bed4c-3688-42fb-91be-56c95cf78437"/>
    <x v="132"/>
    <x v="391"/>
    <n v="-0.0042728636"/>
    <n v="-0.0042728636"/>
    <x v="1"/>
    <n v="4.897220765600419"/>
    <n v="-0.02092515635049816"/>
    <n v="-0.02092515635049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33e142273c2e41dfcf4c9484bd0a3c3974de7339f06b17d027c927677c83d5"/>
    <n v="1"/>
    <n v="1"/>
  </r>
  <r>
    <s v="5f67c91e-95a2-4943-820c-5f145075f554"/>
    <x v="132"/>
    <x v="391"/>
    <n v="-0.003046016"/>
    <n v="-0.003046016"/>
    <x v="1"/>
    <n v="4.897220765600419"/>
    <n v="-0.01491701280755113"/>
    <n v="-0.014917012807551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6f26864275fe6a5ec4706f9d3fdf7ffdd7390bc0fd38744509e672496fee4e"/>
    <n v="1"/>
    <n v="1"/>
  </r>
  <r>
    <s v="d52aff05-8ca2-4750-9203-c182da9d0f9b"/>
    <x v="132"/>
    <x v="391"/>
    <n v="-0.005087798599999999"/>
    <n v="-0.005087798599999999"/>
    <x v="1"/>
    <n v="4.897220765600419"/>
    <n v="-0.02491607295511274"/>
    <n v="-0.024916072955112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10e968080771041907c9c851a487ff1ebd11f5233a56d73e2690d85fdaa69a"/>
    <n v="1"/>
    <n v="1"/>
  </r>
  <r>
    <s v="bd4a4a73-b080-43a5-ae60-5d2c630226b8"/>
    <x v="132"/>
    <x v="391"/>
    <n v="-0.006562460799999999"/>
    <n v="-0.006562460799999999"/>
    <x v="1"/>
    <n v="4.897220765600419"/>
    <n v="-0.03213781930319873"/>
    <n v="-0.03213781930319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942cfd3045d3141e2a86a1db95e9fa8a7d364d34e211cc6ba790a04d935a7b"/>
    <n v="1"/>
    <n v="1"/>
  </r>
  <r>
    <s v="5bf58b16-9b2d-43c0-a2df-f9029e7b3222"/>
    <x v="132"/>
    <x v="391"/>
    <n v="-0.0042882194"/>
    <n v="-0.0042882194"/>
    <x v="1"/>
    <n v="4.897220765600419"/>
    <n v="-0.02100035709313057"/>
    <n v="-0.021000357093130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0a2c5ecb17e87a3405bed9ff5bb75ad254745360d7dec5ec1f1d381d26c850"/>
    <n v="1"/>
    <n v="1"/>
  </r>
  <r>
    <s v="0c74e753-5b2d-4c44-8833-f46c270b4938"/>
    <x v="132"/>
    <x v="391"/>
    <n v="-0.0085272336"/>
    <n v="-0.0085272336"/>
    <x v="1"/>
    <n v="4.897220765600419"/>
    <n v="-0.04175974545904561"/>
    <n v="-0.041759745459045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0263e196bdb16789d5d3c8912ede4c732fdfdfc40ea0426b10ce496dd6e1fb"/>
    <n v="1"/>
    <n v="1"/>
  </r>
  <r>
    <s v="d4a42fd4-41bf-49b9-bd0d-7a375cfe92c8"/>
    <x v="132"/>
    <x v="391"/>
    <n v="-0.005186438"/>
    <n v="-0.005186438"/>
    <x v="1"/>
    <n v="4.897220765600419"/>
    <n v="-0.0253991318730991"/>
    <n v="-0.02539913187309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73afc86a4d7a7679bb96e435d13b9fc9f0d6b6f269841e47938286fcd99ee0"/>
    <n v="1"/>
    <n v="1"/>
  </r>
  <r>
    <s v="5367bd86-a3bc-44cc-a323-7c5769bb13d8"/>
    <x v="132"/>
    <x v="391"/>
    <n v="-0.0097257248"/>
    <n v="-0.0097257248"/>
    <x v="1"/>
    <n v="4.897220765600419"/>
    <n v="-0.04762902145107498"/>
    <n v="-0.047629021451074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135fc790d7d2116914eb3a2d9973446f656cc2712895a05d4408e8d9cb7a02"/>
    <n v="1"/>
    <n v="1"/>
  </r>
  <r>
    <s v="8dec8f18-7993-476e-9802-4b860e116f09"/>
    <x v="132"/>
    <x v="391"/>
    <n v="-0.0037887312"/>
    <n v="-0.0037887312"/>
    <x v="1"/>
    <n v="4.897220765600419"/>
    <n v="-0.01855425310791819"/>
    <n v="-0.018554253107918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248063852779c17ca97fc2bffdba278cd0e9d968500010e1b4c39bcfac892d"/>
    <n v="1"/>
    <n v="1"/>
  </r>
  <r>
    <s v="4325c3cf-40a4-4233-823c-3c0dd2048ee6"/>
    <x v="132"/>
    <x v="391"/>
    <n v="-0.003537222"/>
    <n v="-0.003537222"/>
    <x v="1"/>
    <n v="4.897220765600419"/>
    <n v="-0.01732255703093864"/>
    <n v="-0.017322557030938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02de6c25e81e61f419843d5d39f2358d19da9958e9e8dcd2178b2c0fbfa240"/>
    <n v="1"/>
    <n v="1"/>
  </r>
  <r>
    <s v="af63cea4-0c5a-4599-b238-91fdca6e2005"/>
    <x v="133"/>
    <x v="392"/>
    <n v="0.0015"/>
    <n v="0.0015"/>
    <x v="3"/>
    <n v="6480.277185501067"/>
    <n v="9.720415778251601"/>
    <n v="9.7204157782516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ab752a1a140262fb0d7bc18f88531aca8a6207c6aad529b62100bd6e04aba0"/>
    <n v="1"/>
    <n v="1"/>
  </r>
  <r>
    <s v="7de43d3b-fcd1-44f6-a7ea-ab695a350ecf"/>
    <x v="133"/>
    <x v="392"/>
    <n v="-0.0038848576"/>
    <n v="-0.0038848576"/>
    <x v="1"/>
    <n v="4.468550106609809"/>
    <n v="-0.01735968084264393"/>
    <n v="-0.017359680842643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da1c46daacaf69c9c80eca9c9767a2bfd57e1d0c0b8d4a8d6224d4d8df32fd"/>
    <n v="1"/>
    <n v="1"/>
  </r>
  <r>
    <s v="f7e255eb-9d1b-40fb-9a71-297f4540a85b"/>
    <x v="133"/>
    <x v="392"/>
    <n v="-0.0037863616"/>
    <n v="-0.0037863616"/>
    <x v="1"/>
    <n v="4.468550106609809"/>
    <n v="-0.01691954653134329"/>
    <n v="-0.016919546531343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31da33bfc5654de3959c22cb932a9ff67fac83df2451778e2c2ea26f4f96ab"/>
    <n v="1"/>
    <n v="1"/>
  </r>
  <r>
    <s v="f9771db1-5858-4515-9e2e-9cdc0781a65a"/>
    <x v="133"/>
    <x v="392"/>
    <n v="-0.0029165004"/>
    <n v="-0.0029165004"/>
    <x v="1"/>
    <n v="4.468550106609809"/>
    <n v="-0.01303252817334755"/>
    <n v="-0.013032528173347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fb49247daebcb692e4cd76322cb959dfa7f39d04e3568a5b852b6d8bc73404"/>
    <n v="1"/>
    <n v="1"/>
  </r>
  <r>
    <s v="9c2ca8a1-b9a3-4d44-b846-33e0a5ea3d3b"/>
    <x v="133"/>
    <x v="392"/>
    <n v="-0.0033194336"/>
    <n v="-0.0033194336"/>
    <x v="1"/>
    <n v="4.468550106609809"/>
    <n v="-0.01483305536716418"/>
    <n v="-0.014833055367164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0a7b72aa60d8be6de15366106d2064a4d89f5db6f11a2c148ac0e419bbf0e9"/>
    <n v="1"/>
    <n v="1"/>
  </r>
  <r>
    <s v="116987f8-5f7d-44ff-a060-234c660c8e4d"/>
    <x v="133"/>
    <x v="392"/>
    <n v="-0.0025326392"/>
    <n v="-0.0025326392"/>
    <x v="1"/>
    <n v="4.468550106609809"/>
    <n v="-0.01131722516716418"/>
    <n v="-0.011317225167164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ff941e73daab0a14d7ae152aa6fc4fb166b619fabdd1d5a82f859240e6d00"/>
    <n v="1"/>
    <n v="1"/>
  </r>
  <r>
    <s v="8be0f512-12b0-49bd-9dd0-e1d53301b235"/>
    <x v="133"/>
    <x v="392"/>
    <n v="-0.0034548864"/>
    <n v="-0.0034548864"/>
    <x v="1"/>
    <n v="4.468550106609809"/>
    <n v="-0.01543833299104478"/>
    <n v="-0.015438332991044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4b63b5b21faa55ccf13532501ec7480fec2a89c901104e7f483ee8eecabf00"/>
    <n v="1"/>
    <n v="1"/>
  </r>
  <r>
    <s v="e3435c1e-6628-4d21-8d3c-b94ddc971b82"/>
    <x v="133"/>
    <x v="392"/>
    <n v="-0.0030886823"/>
    <n v="-0.0030886823"/>
    <x v="1"/>
    <n v="4.468550106609809"/>
    <n v="-0.01380193162094883"/>
    <n v="-0.013801931620948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bce477d7923740d1a4a571241fe3dc5a8954ee5c65ff6dc6a2d1b3bcb10199"/>
    <n v="1"/>
    <n v="1"/>
  </r>
  <r>
    <s v="af0431f6-b316-4963-90d9-ee1f86f935cb"/>
    <x v="133"/>
    <x v="392"/>
    <n v="-0.0024796474"/>
    <n v="-0.0024796474"/>
    <x v="1"/>
    <n v="4.468550106609809"/>
    <n v="-0.01108042865362474"/>
    <n v="-0.011080428653624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f4eeed0fb7440183c195a4b9ad54ca70bac54f40595481d70a59653ee8ce1f"/>
    <n v="1"/>
    <n v="1"/>
  </r>
  <r>
    <s v="3355c9eb-438e-4454-8e89-92d550110d7e"/>
    <x v="133"/>
    <x v="392"/>
    <n v="-0.0031673906"/>
    <n v="-0.0031673906"/>
    <x v="1"/>
    <n v="4.468550106609809"/>
    <n v="-0.01415364360330491"/>
    <n v="-0.014153643603304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5ae2a6cff7ba9bcc32180bbf7f8df1258eaeab2ec3fd642dcee8dfd9ee174c"/>
    <n v="1"/>
    <n v="1"/>
  </r>
  <r>
    <s v="1a24ff39-0654-4e53-8f24-5bac3b7211c4"/>
    <x v="133"/>
    <x v="392"/>
    <n v="-0.0028220192"/>
    <n v="-0.0028220192"/>
    <x v="1"/>
    <n v="4.468550106609809"/>
    <n v="-0.01261033419701493"/>
    <n v="-0.012610334197014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4576ee9d4586082957f2d858f77dfb929f2e105a670acf383e7aa0db79fadb"/>
    <n v="1"/>
    <n v="1"/>
  </r>
  <r>
    <s v="ef54dee2-fb80-451b-86bd-fa0753b27884"/>
    <x v="133"/>
    <x v="392"/>
    <n v="-0.0034882632"/>
    <n v="-0.0034882632"/>
    <x v="1"/>
    <n v="4.468550106609809"/>
    <n v="-0.01558747889424307"/>
    <n v="-0.015587478894243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46db5ea088706fe828403cc4db0d977504b67494ca448c043a60dae75597e7"/>
    <n v="1"/>
    <n v="1"/>
  </r>
  <r>
    <s v="08049588-c342-4562-9d3c-b50450e05101"/>
    <x v="133"/>
    <x v="392"/>
    <n v="-0.0056224536"/>
    <n v="-0.0056224536"/>
    <x v="1"/>
    <n v="4.468550106609809"/>
    <n v="-0.0251242156336887"/>
    <n v="-0.02512421563368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4515961bfc80f8d1a3d7a2e08e7d8d6c8cd8663dba3286b2636c841d1d31a2"/>
    <n v="1"/>
    <n v="1"/>
  </r>
  <r>
    <s v="e982391f-ffb4-40c8-bd3a-72e4614aa0b2"/>
    <x v="133"/>
    <x v="392"/>
    <n v="-0.0050057096"/>
    <n v="-0.0050057096"/>
    <x v="1"/>
    <n v="4.468550106609809"/>
    <n v="-0.02236826416673774"/>
    <n v="-0.022368264166737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27d413ecf998ed091aa194aabbff85e554b2ccda35d211aab602f244c4d698"/>
    <n v="1"/>
    <n v="1"/>
  </r>
  <r>
    <s v="1ead63d5-30bb-4835-ac1b-f2a72f3279c4"/>
    <x v="133"/>
    <x v="392"/>
    <n v="-0.0025129632"/>
    <n v="-0.0025129632"/>
    <x v="1"/>
    <n v="4.468550106609809"/>
    <n v="-0.01122930197526653"/>
    <n v="-0.011229301975266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3b0977426f0e321a41026fffb581338149b2b53e65f0c41127908a1e737c56"/>
    <n v="1"/>
    <n v="1"/>
  </r>
  <r>
    <s v="0cbc0ebc-2163-4d26-bef2-e1b2fb7d11c5"/>
    <x v="133"/>
    <x v="392"/>
    <n v="-0.00442332"/>
    <n v="-0.00442332"/>
    <x v="1"/>
    <n v="4.468550106609809"/>
    <n v="-0.0197658270575693"/>
    <n v="-0.01976582705756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a8918fe191297638de0f44030d21c05a03227977bac074f19ef79f6ec2ae9c"/>
    <n v="1"/>
    <n v="1"/>
  </r>
  <r>
    <s v="047f4b4f-2911-4572-9c97-96ccbc231715"/>
    <x v="133"/>
    <x v="392"/>
    <n v="-0.0024064833"/>
    <n v="-0.0024064833"/>
    <x v="1"/>
    <n v="4.468550106609809"/>
    <n v="-0.01075349120676972"/>
    <n v="-0.010753491206769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96efb37f888838c3953f2f0ad5ac31a9dfb27090a69ccbac161d35af2cf6c2"/>
    <n v="1"/>
    <n v="1"/>
  </r>
  <r>
    <s v="b566e6e5-ff77-4d8e-87ab-18c4b8dcaeea"/>
    <x v="133"/>
    <x v="392"/>
    <n v="-0.0032500416"/>
    <n v="-0.0032500416"/>
    <x v="1"/>
    <n v="4.468550106609809"/>
    <n v="-0.01452297373816631"/>
    <n v="-0.014522973738166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5e26ff6caab77a441cc74e848ce0e1af92d3ad8099c55dc6b8503500eb9b42"/>
    <n v="1"/>
    <n v="1"/>
  </r>
  <r>
    <s v="1bcf5cbb-443f-4260-a359-6754ddfbe0cb"/>
    <x v="133"/>
    <x v="392"/>
    <n v="-0.0026826852"/>
    <n v="-0.0026826852"/>
    <x v="1"/>
    <n v="4.468550106609809"/>
    <n v="-0.01198771323646055"/>
    <n v="-0.011987713236460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e1915f77759a2f614481ba239953f16af7043f1cf0926dfb07ccc4c7308bf6e"/>
    <n v="1"/>
    <n v="1"/>
  </r>
  <r>
    <s v="f662250a-202b-4eb2-9f88-bcd1b94bc3d1"/>
    <x v="134"/>
    <x v="393"/>
    <n v="-0.008290450899999999"/>
    <n v="-0.008290450899999999"/>
    <x v="1"/>
    <n v="4.421109316101238"/>
    <n v="-0.03665298970866989"/>
    <n v="-0.036652989708669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b082ae063c668a8380f296a97f7b4a9caa745931a632390c0b6b9f9c1296ac"/>
    <n v="1"/>
    <n v="1"/>
  </r>
  <r>
    <s v="b94182fc-02fe-4e7b-85a9-aad2832100f0"/>
    <x v="134"/>
    <x v="393"/>
    <n v="-0.005237014"/>
    <n v="-0.005237014"/>
    <x v="1"/>
    <n v="4.421109316101238"/>
    <n v="-0.02315341138395261"/>
    <n v="-0.023153411383952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dab9f6f9a9cf4db14912223c69b9c38ba0404336f40c05eae0985805c9d325"/>
    <n v="1"/>
    <n v="1"/>
  </r>
  <r>
    <s v="2a724ed5-d04d-4934-ba25-64fb2a317f31"/>
    <x v="134"/>
    <x v="393"/>
    <n v="-0.009179736799999999"/>
    <n v="-0.009179736799999999"/>
    <x v="1"/>
    <n v="4.421109316101238"/>
    <n v="-0.04058461988583736"/>
    <n v="-0.040584619885837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a01c2df593e1acc99ecae9c770b8e42ac3c790ae329c0939d412530d7a7aaf"/>
    <n v="1"/>
    <n v="1"/>
  </r>
  <r>
    <s v="83b5849e-384b-458f-8aee-697907d7061c"/>
    <x v="134"/>
    <x v="393"/>
    <n v="-0.020133828"/>
    <n v="-0.020133828"/>
    <x v="1"/>
    <n v="4.421109316101238"/>
    <n v="-0.08901385453957995"/>
    <n v="-0.089013854539579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a9952ee583e69d3a2dc4dc0cce9467d67423ea6cd8d69737e4b080d1ec84f3"/>
    <n v="1"/>
    <n v="1"/>
  </r>
  <r>
    <s v="0d915ebd-7ffa-448b-a7ed-303185bf6d18"/>
    <x v="134"/>
    <x v="393"/>
    <n v="-0.004819027199999999"/>
    <n v="-0.004819027199999999"/>
    <x v="1"/>
    <n v="4.421109316101238"/>
    <n v="-0.02130544604846526"/>
    <n v="-0.021305446048465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b7533d0502768089f93e2bd93f56d948b1fefe372613bed675ce31f084abf7"/>
    <n v="1"/>
    <n v="1"/>
  </r>
  <r>
    <s v="4cef584d-dcc9-4ac6-9952-1ea40b0ae9ec"/>
    <x v="134"/>
    <x v="393"/>
    <n v="-0.0025063987"/>
    <n v="-0.0025063987"/>
    <x v="1"/>
    <n v="4.421109316101238"/>
    <n v="-0.01108106264243403"/>
    <n v="-0.011081062642434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469e78242113e8c8197320a7c20dbb8d0a240d3b1b4b42436c00308f53d732"/>
    <n v="1"/>
    <n v="1"/>
  </r>
  <r>
    <s v="e745238a-149d-428f-8d5c-a64aff376765"/>
    <x v="134"/>
    <x v="393"/>
    <n v="-0.0033458582"/>
    <n v="-0.0033458582"/>
    <x v="1"/>
    <n v="4.421109316101238"/>
    <n v="-0.01479240485837372"/>
    <n v="-0.014792404858373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5edc9ce6b27c132cf36ab8bcc28c055f790698e80370d36849db8c34f062e9"/>
    <n v="1"/>
    <n v="1"/>
  </r>
  <r>
    <s v="5a0ebbbb-de78-4270-a043-4de99335148f"/>
    <x v="134"/>
    <x v="393"/>
    <n v="-0.0032030762"/>
    <n v="-0.0032030762"/>
    <x v="1"/>
    <n v="4.421109316101238"/>
    <n v="-0.01416115002800215"/>
    <n v="-0.014161150028002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6a57b0b92dbd5d0c7daf2fda7d5674b34b75ff714a33f7b2d7a1b1e22e1c27"/>
    <n v="1"/>
    <n v="1"/>
  </r>
  <r>
    <s v="4d30a7d4-51e3-449b-b6ae-48cad8e6ac7e"/>
    <x v="134"/>
    <x v="393"/>
    <n v="-0.009818174399999999"/>
    <n v="-0.009818174399999999"/>
    <x v="1"/>
    <n v="4.421109316101238"/>
    <n v="-0.04340722230694668"/>
    <n v="-0.043407222306946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4afd6eee528c94980735a1360d14e93a3fc41e4e0bccfd11495ab72bf42e430"/>
    <n v="1"/>
    <n v="1"/>
  </r>
  <r>
    <s v="5a0c36b0-2de1-48e5-b1d5-2ebdd230edd4"/>
    <x v="134"/>
    <x v="393"/>
    <n v="-0.006625944900000001"/>
    <n v="-0.006625944900000001"/>
    <x v="1"/>
    <n v="4.421109316101238"/>
    <n v="-0.02929402672536349"/>
    <n v="-0.029294026725363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5a0f771f396ed95cfb0c1af4b0bc9995eebebe0f89acca4b19bb85cd6a33c"/>
    <n v="1"/>
    <n v="1"/>
  </r>
  <r>
    <s v="7cd277c0-993f-40f1-84ca-285f93caf4b4"/>
    <x v="134"/>
    <x v="393"/>
    <n v="-0.0084384162"/>
    <n v="-0.0084384162"/>
    <x v="1"/>
    <n v="4.421109316101238"/>
    <n v="-0.03730716047495961"/>
    <n v="-0.037307160474959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f84440b5a7981b42ed1279fb86dc01017010322dc94f3cc5527e1485fd0917"/>
    <n v="1"/>
    <n v="1"/>
  </r>
  <r>
    <s v="89e0e694-69be-4bb0-8f11-116bf4ee3058"/>
    <x v="134"/>
    <x v="393"/>
    <n v="-0.0061554558"/>
    <n v="-0.0061554558"/>
    <x v="1"/>
    <n v="4.421109316101238"/>
    <n v="-0.0272139429822294"/>
    <n v="-0.02721394298222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f0de53c1fcf2748a6f53913ac87001ce0599225d50f28c5a8295403450cbfb"/>
    <n v="1"/>
    <n v="1"/>
  </r>
  <r>
    <s v="c11f8f40-dc4e-4f39-9549-f59cf5805559"/>
    <x v="134"/>
    <x v="393"/>
    <n v="-0.0089936496"/>
    <n v="-0.0089936496"/>
    <x v="1"/>
    <n v="4.421109316101238"/>
    <n v="-0.03976190803231017"/>
    <n v="-0.039761908032310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201e68e8d7c9e6da5601e5cb97e74558d62cc497efa368f316588f1e3ccbf6"/>
    <n v="1"/>
    <n v="1"/>
  </r>
  <r>
    <s v="967ee50d-0ff5-40ec-a72c-9f7ceb208b3a"/>
    <x v="134"/>
    <x v="393"/>
    <n v="-0.0032439622968806"/>
    <n v="-0.0032439622968806"/>
    <x v="1"/>
    <n v="4.421109316101238"/>
    <n v="-0.01434191193181999"/>
    <n v="-0.014341911931819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85c0dc7fa223623a20e4e35605a48e7542f5cef0a546c2b58f7b3d46d423fe"/>
    <n v="1"/>
    <n v="1"/>
  </r>
  <r>
    <s v="a0bdc3ce-58ec-48c6-beda-8cd9548f6284"/>
    <x v="134"/>
    <x v="393"/>
    <n v="0.000975"/>
    <n v="0.000975"/>
    <x v="2"/>
    <n v="6275.013462574044"/>
    <n v="6.118138126009693"/>
    <n v="6.11813812600969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6b33a52759630f360c632f0a666c7826cff16f3bbd3e7baa621f29113bdcd7c"/>
    <n v="1"/>
    <n v="1"/>
  </r>
  <r>
    <s v="3866705d-0dc5-40ae-8b43-883ec07249fd"/>
    <x v="359"/>
    <x v="618"/>
    <n v="-0.0030048876"/>
    <n v="-0.0030048876"/>
    <x v="1"/>
    <n v="4.559029649595687"/>
    <n v="-0.01369937166210243"/>
    <n v="-0.013699371662102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ddbe44decdb4228aa7e0c8875e27a1c42bffba00df89a15407e13468c0ad87"/>
    <n v="1"/>
    <n v="1"/>
  </r>
  <r>
    <s v="a3e98a81-83f8-4d24-99eb-4c0b3ede7124"/>
    <x v="359"/>
    <x v="618"/>
    <n v="-0.01523457"/>
    <n v="-0.01523457"/>
    <x v="1"/>
    <n v="4.559029649595687"/>
    <n v="-0.06945485632884098"/>
    <n v="-0.069454856328840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891128f75a5928806376bd0984ef76b6b5b3374e621c27598e94f8ba79d299"/>
    <n v="1"/>
    <n v="1"/>
  </r>
  <r>
    <s v="2514e84b-a411-4f3c-a436-0307ba5e2c7c"/>
    <x v="359"/>
    <x v="618"/>
    <n v="-0.007009609999999999"/>
    <n v="-0.007009609999999999"/>
    <x v="1"/>
    <n v="4.559029649595687"/>
    <n v="-0.03195701982210242"/>
    <n v="-0.031957019822102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b14483e4677c2405275c47e355997f78af74eb104d594c572e2e3149e167a7"/>
    <n v="1"/>
    <n v="1"/>
  </r>
  <r>
    <s v="24f32483-52b3-4608-ae82-8a34a10cae7b"/>
    <x v="359"/>
    <x v="618"/>
    <n v="-0.004983091800000001"/>
    <n v="-0.004983091800000001"/>
    <x v="1"/>
    <n v="4.559029649595687"/>
    <n v="-0.02271806326285715"/>
    <n v="-0.022718063262857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61913a2eb04a3f67f1838557375de358ca2256e18e9f4283cdfd77cc0ee2a8"/>
    <n v="1"/>
    <n v="1"/>
  </r>
  <r>
    <s v="4a5285d3-2915-45a2-9c73-8c8f2535ebca"/>
    <x v="359"/>
    <x v="618"/>
    <n v="-0.0022083616"/>
    <n v="-0.0022083616"/>
    <x v="1"/>
    <n v="4.559029649595687"/>
    <n v="-0.01006798601142857"/>
    <n v="-0.010067986011428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6ce63f7b6bd0a168f8ba5b95e4c4ba87957b5bff9afcb26f68206e3c12e0fe"/>
    <n v="1"/>
    <n v="1"/>
  </r>
  <r>
    <s v="18e852c5-b0ea-42d7-877d-c7596cca869f"/>
    <x v="359"/>
    <x v="618"/>
    <n v="-0.0020180745"/>
    <n v="-0.0020180745"/>
    <x v="1"/>
    <n v="4.559029649595687"/>
    <n v="-0.009200461480592993"/>
    <n v="-0.0092004614805929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5b4dfbc2ba52b9927d9c95e0c7556be16f8a291afcb31a804874090abf9dcc"/>
    <n v="1"/>
    <n v="1"/>
  </r>
  <r>
    <s v="6c673f00-c0df-4426-9b3a-5c0db2a421fc"/>
    <x v="135"/>
    <x v="394"/>
    <n v="0.0005999999999999999"/>
    <n v="0.0005999999999999999"/>
    <x v="3"/>
    <n v="6477.837837837838"/>
    <n v="3.886702702702703"/>
    <n v="3.88670270270270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9dce93b696245c6228a6e77258a30c58185b9e3aeb4c78c366cbf61dfa62674b"/>
    <n v="1"/>
    <n v="1"/>
  </r>
  <r>
    <s v="abebd08a-3c22-4077-b30f-a5d8cbfc0c86"/>
    <x v="135"/>
    <x v="394"/>
    <n v="-0.002117933"/>
    <n v="-0.002117933"/>
    <x v="1"/>
    <n v="4.56"/>
    <n v="-0.009657774480000001"/>
    <n v="-0.009657774480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1fcb24114175f53cb07f3e062006e71fab5e6e961886569c11c4c880cb8568"/>
    <n v="1"/>
    <n v="1"/>
  </r>
  <r>
    <s v="6e06a63b-8c84-43e1-9ef7-ba84d2f07e4f"/>
    <x v="135"/>
    <x v="394"/>
    <n v="-0.003735424"/>
    <n v="-0.003735424"/>
    <x v="1"/>
    <n v="4.56"/>
    <n v="-0.01703353344"/>
    <n v="-0.01703353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b88101c149806bf37513e23d167e17ee010215c1c898f9ca90e4dacf9b1cf7"/>
    <n v="1"/>
    <n v="1"/>
  </r>
  <r>
    <s v="546453fc-c565-4171-9b84-c1698f8a3f8d"/>
    <x v="135"/>
    <x v="394"/>
    <n v="-0.0017229028"/>
    <n v="-0.0017229028"/>
    <x v="1"/>
    <n v="4.56"/>
    <n v="-0.007856436767999998"/>
    <n v="-0.007856436767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bc410ca31f4704e651eb1ccccede581d0acb4a17b15daee720bfe71fad6c94"/>
    <n v="1"/>
    <n v="1"/>
  </r>
  <r>
    <s v="00e98070-9211-44fd-802b-eff70cec837b"/>
    <x v="135"/>
    <x v="394"/>
    <n v="-0.004610976"/>
    <n v="-0.004610976"/>
    <x v="1"/>
    <n v="4.56"/>
    <n v="-0.02102605056"/>
    <n v="-0.02102605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c95d9fd9d82923861a607948b903ae61a0e37622833ce8070098daac6257a8"/>
    <n v="1"/>
    <n v="1"/>
  </r>
  <r>
    <s v="bd1e8ed8-20d0-48b7-b413-bfc304a47242"/>
    <x v="135"/>
    <x v="394"/>
    <n v="-0.004036152"/>
    <n v="-0.004036152"/>
    <x v="1"/>
    <n v="4.56"/>
    <n v="-0.01840485312"/>
    <n v="-0.01840485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8ebce61986f4f73702c248f4fd3e942db47e4042a704430df6b087521398ad"/>
    <n v="1"/>
    <n v="1"/>
  </r>
  <r>
    <s v="7e7f902e-9c39-4002-b850-006e6f15626d"/>
    <x v="135"/>
    <x v="394"/>
    <n v="-0.0023448291"/>
    <n v="-0.0023448291"/>
    <x v="1"/>
    <n v="4.56"/>
    <n v="-0.010692420696"/>
    <n v="-0.0106924206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047234a2d8598f66593fc550f594f8ba520bba5bb076e288f45fdd5f7357a0"/>
    <n v="1"/>
    <n v="1"/>
  </r>
  <r>
    <s v="6d2e6780-f22e-4d1a-9f6c-274c68a1bbbe"/>
    <x v="135"/>
    <x v="394"/>
    <n v="-0.0029798496"/>
    <n v="-0.0029798496"/>
    <x v="1"/>
    <n v="4.56"/>
    <n v="-0.013588114176"/>
    <n v="-0.0135881141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01b3cb1f02e8cda5e77bfa2a6efb2b857f4e9b9f73aab83b29e174ce737c9f"/>
    <n v="1"/>
    <n v="1"/>
  </r>
  <r>
    <s v="20739f2d-99f3-4ad1-a351-efb81c85119a"/>
    <x v="135"/>
    <x v="394"/>
    <n v="-0.0043450296"/>
    <n v="-0.0043450296"/>
    <x v="1"/>
    <n v="4.56"/>
    <n v="-0.019813334976"/>
    <n v="-0.0198133349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c19592e10594cb1ec9cefd85b9fedac437831ecbfd4008b249430b46dfea0f"/>
    <n v="1"/>
    <n v="1"/>
  </r>
  <r>
    <s v="b9f4f3d6-47d5-449a-963a-ec23a5c1a310"/>
    <x v="135"/>
    <x v="394"/>
    <n v="-0.0022203249"/>
    <n v="-0.0022203249"/>
    <x v="1"/>
    <n v="4.56"/>
    <n v="-0.010124681544"/>
    <n v="-0.0101246815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3686ad382fdf6e625d3d2f19014118818ae0b2c40902b12903a0c6dc3aa42c"/>
    <n v="1"/>
    <n v="1"/>
  </r>
  <r>
    <s v="6ad19728-d4e4-4bbe-ba86-26523505879c"/>
    <x v="135"/>
    <x v="394"/>
    <n v="-0.0042532332"/>
    <n v="-0.0042532332"/>
    <x v="1"/>
    <n v="4.56"/>
    <n v="-0.019394743392"/>
    <n v="-0.0193947433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f1d9bdd8cbf5c0dab006b4c0543d6e24d150da50c145e1784b6ee10715bb1a"/>
    <n v="1"/>
    <n v="1"/>
  </r>
  <r>
    <s v="8e7a7a4e-c05c-4981-bf55-df39f92a50d9"/>
    <x v="135"/>
    <x v="394"/>
    <n v="-0.0035904204"/>
    <n v="-0.0035904204"/>
    <x v="1"/>
    <n v="4.56"/>
    <n v="-0.016372317024"/>
    <n v="-0.0163723170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3be6040568d37588e501c8adaef002103d72120d44243ba201e6e4e93682fb"/>
    <n v="1"/>
    <n v="1"/>
  </r>
  <r>
    <s v="d5b4fb28-9231-41d3-8dea-e05c227f6ca7"/>
    <x v="135"/>
    <x v="394"/>
    <n v="-0.001927557"/>
    <n v="-0.001927557"/>
    <x v="1"/>
    <n v="4.56"/>
    <n v="-0.008789659919999998"/>
    <n v="-0.008789659919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162b2868356d3e789868c095fa2037ac0ccd5d009c0c696ab316fff97452d7"/>
    <n v="1"/>
    <n v="1"/>
  </r>
  <r>
    <s v="bc11143e-c27f-4a4f-aecd-f6fd5baf5139"/>
    <x v="135"/>
    <x v="394"/>
    <n v="-0.0036407064"/>
    <n v="-0.0036407064"/>
    <x v="1"/>
    <n v="4.56"/>
    <n v="-0.016601621184"/>
    <n v="-0.0166016211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06dd90032ca2124ffac5ff48cf45855830ac871535869f7a4524a8c2103b20"/>
    <n v="1"/>
    <n v="1"/>
  </r>
  <r>
    <s v="7821deff-d6c0-4415-9990-79f32e977646"/>
    <x v="135"/>
    <x v="394"/>
    <n v="-0.0052845432"/>
    <n v="-0.0052845432"/>
    <x v="1"/>
    <n v="4.56"/>
    <n v="-0.024097516992"/>
    <n v="-0.0240975169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f282d2026e51f198476e9f68308d3d9346f4e64d50b5137bc23f5b22f8dd09"/>
    <n v="1"/>
    <n v="1"/>
  </r>
  <r>
    <s v="f610e374-a617-4554-b6bd-e3e92ae609d0"/>
    <x v="135"/>
    <x v="394"/>
    <n v="-0.0032301923"/>
    <n v="-0.0032301923"/>
    <x v="1"/>
    <n v="4.56"/>
    <n v="-0.014729676888"/>
    <n v="-0.0147296768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425639c5cf61ad047bc13346cdd105133671ff1eda452e6f176ad15a4fadfa"/>
    <n v="1"/>
    <n v="1"/>
  </r>
  <r>
    <s v="0c2bb9d2-3f5b-4b24-94e0-bba17685497a"/>
    <x v="135"/>
    <x v="394"/>
    <n v="-0.0048876968"/>
    <n v="-0.0048876968"/>
    <x v="1"/>
    <n v="4.56"/>
    <n v="-0.022287897408"/>
    <n v="-0.0222878974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4c082cadb802b30cbbe91089e52279d12dc4186ab91492ebb5332d9a6cedf82"/>
    <n v="1"/>
    <n v="1"/>
  </r>
  <r>
    <s v="1048dc47-ccae-41f3-be84-ed22e1dbf0c7"/>
    <x v="135"/>
    <x v="394"/>
    <n v="-0.0046636616"/>
    <n v="-0.0046636616"/>
    <x v="1"/>
    <n v="4.56"/>
    <n v="-0.021266296896"/>
    <n v="-0.021266296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97b12ab4f23d253612500e654a35074e50adba852ce0d89664b89a50585a8b"/>
    <n v="1"/>
    <n v="1"/>
  </r>
  <r>
    <s v="7c1d0abb-9e37-4ec2-9f3e-f24e4d64b6c1"/>
    <x v="135"/>
    <x v="394"/>
    <n v="-0.0033210287"/>
    <n v="-0.0033210287"/>
    <x v="1"/>
    <n v="4.56"/>
    <n v="-0.015143890872"/>
    <n v="-0.015143890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d111fc1336da15d4a3b3c1f2bafe6b7a228f1a433a1b9649e956f797eb9acc"/>
    <n v="1"/>
    <n v="1"/>
  </r>
  <r>
    <s v="c7cb382a-c4dc-409a-8b1d-0c14c86219ee"/>
    <x v="135"/>
    <x v="394"/>
    <n v="-0.005753124"/>
    <n v="-0.005753124"/>
    <x v="1"/>
    <n v="4.56"/>
    <n v="-0.02623424544"/>
    <n v="-0.026234245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c0ae9444f9e4c073db9d9e772d9895f1c59377d4c676ff3e112bafb6ade50f"/>
    <n v="1"/>
    <n v="1"/>
  </r>
  <r>
    <s v="130691a3-031f-4bb8-a420-3aab5271fbb6"/>
    <x v="135"/>
    <x v="394"/>
    <n v="-0.0031207104"/>
    <n v="-0.0031207104"/>
    <x v="1"/>
    <n v="4.56"/>
    <n v="-0.014230439424"/>
    <n v="-0.0142304394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bcc522bbe7b00651f59cac7fec3fb567ec30975b668de7cb33c5545f01eedd"/>
    <n v="1"/>
    <n v="1"/>
  </r>
  <r>
    <s v="d13bfb16-c5e1-495d-b590-357855ec6f9e"/>
    <x v="135"/>
    <x v="394"/>
    <n v="-0.004615086"/>
    <n v="-0.004615086"/>
    <x v="1"/>
    <n v="4.56"/>
    <n v="-0.02104479216"/>
    <n v="-0.021044792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ec4f1da49f55160bc1173d40eef8c5b9a71200a1cf9fb10d7a4d9bb4af9df"/>
    <n v="1"/>
    <n v="1"/>
  </r>
  <r>
    <s v="b593e73d-60b6-4f23-a8f9-53fadc5391ad"/>
    <x v="135"/>
    <x v="394"/>
    <n v="-0.0019137612"/>
    <n v="-0.0019137612"/>
    <x v="1"/>
    <n v="4.56"/>
    <n v="-0.008726751072000001"/>
    <n v="-0.008726751072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e66a712b8aeb016e04442ac5f1c46fc7b2d5a28534521d226c165c6d01abfd"/>
    <n v="1"/>
    <n v="1"/>
  </r>
  <r>
    <s v="2916af21-f852-4920-8839-6835d2f586fb"/>
    <x v="135"/>
    <x v="394"/>
    <n v="-0.0030699416"/>
    <n v="-0.0030699416"/>
    <x v="1"/>
    <n v="4.56"/>
    <n v="-0.013998933696"/>
    <n v="-0.0139989336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030c106605612e0b312aa54e45563a7fbe5172a215fd8eab09a91522a70752"/>
    <n v="1"/>
    <n v="1"/>
  </r>
  <r>
    <s v="b05c8422-d9b4-4248-9bdf-466b8e192290"/>
    <x v="135"/>
    <x v="394"/>
    <n v="-0.003216676"/>
    <n v="-0.003216676"/>
    <x v="1"/>
    <n v="4.56"/>
    <n v="-0.01466804256"/>
    <n v="-0.014668042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71381e36479575fb8b87974aeb702eced14e47577f887463ddb0d0d1d40b68"/>
    <n v="1"/>
    <n v="1"/>
  </r>
  <r>
    <s v="4ae3ee37-6b9b-4a5e-98a3-cfe4089d2247"/>
    <x v="135"/>
    <x v="394"/>
    <n v="-0.0036860681"/>
    <n v="-0.0036860681"/>
    <x v="1"/>
    <n v="4.56"/>
    <n v="-0.016808470536"/>
    <n v="-0.0168084705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4b8bb06350a03c6883d271fa61f39e8ebb1c6071ce870f83443959088a10b"/>
    <n v="1"/>
    <n v="1"/>
  </r>
  <r>
    <s v="78915476-5988-46c7-be8a-743586c8a7ec"/>
    <x v="135"/>
    <x v="394"/>
    <n v="-0.0037948512"/>
    <n v="-0.0037948512"/>
    <x v="1"/>
    <n v="4.56"/>
    <n v="-0.017304521472"/>
    <n v="-0.0173045214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874b1c524ccf2e47d2c20a7f3b4fddeb4c5fcb1e615248ba0a426acd9b756d"/>
    <n v="1"/>
    <n v="1"/>
  </r>
  <r>
    <s v="e5e30d74-a592-4bc4-a3f3-f0d5508e894b"/>
    <x v="135"/>
    <x v="394"/>
    <n v="-0.0035571424"/>
    <n v="-0.0035571424"/>
    <x v="1"/>
    <n v="4.56"/>
    <n v="-0.016220569344"/>
    <n v="-0.016220569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64725f20e9ff41fdb5ee612a09e86ce7fae243f51dc10c22fd954057a131ad"/>
    <n v="1"/>
    <n v="1"/>
  </r>
  <r>
    <s v="9c8bf2dc-9082-426f-a742-032fbccefd89"/>
    <x v="135"/>
    <x v="394"/>
    <n v="-0.0031538304"/>
    <n v="-0.0031538304"/>
    <x v="1"/>
    <n v="4.56"/>
    <n v="-0.014381466624"/>
    <n v="-0.0143814666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742c15867e7e33a2be01d16cf6367ab423aa4bf315c0f1526e74707a953edf"/>
    <n v="1"/>
    <n v="1"/>
  </r>
  <r>
    <s v="3fbbbc11-2e7c-4d56-adcd-5dd245a40af3"/>
    <x v="135"/>
    <x v="394"/>
    <n v="-0.0057029277"/>
    <n v="-0.0057029277"/>
    <x v="1"/>
    <n v="4.56"/>
    <n v="-0.026005350312"/>
    <n v="-0.026005350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1af0d7d31f12eef0e78554612213e903dfecf0f5f27b0733c8c21f6356974b"/>
    <n v="1"/>
    <n v="1"/>
  </r>
  <r>
    <s v="d7d4897e-0098-4eba-989a-f5a23bc85a61"/>
    <x v="135"/>
    <x v="394"/>
    <n v="-0.0017229028"/>
    <n v="-0.0017229028"/>
    <x v="1"/>
    <n v="4.56"/>
    <n v="-0.007856436767999998"/>
    <n v="-0.007856436767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5fd03b8f6ff83f9af8e0d4608adb705cd536f54738201565ac5d9b5cc3b3e2"/>
    <n v="1"/>
    <n v="1"/>
  </r>
  <r>
    <s v="9fc33c51-d8be-4b28-87f6-49ae279d3acc"/>
    <x v="135"/>
    <x v="394"/>
    <n v="-0.0037863616"/>
    <n v="-0.0037863616"/>
    <x v="1"/>
    <n v="4.56"/>
    <n v="-0.017265808896"/>
    <n v="-0.017265808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1e8a6a4941e3aa238bb1140bf8d17dd23645026ae27c7baa91da56bc41ce36"/>
    <n v="1"/>
    <n v="1"/>
  </r>
  <r>
    <s v="93083cde-42e9-4fb2-bf06-cbce7cb38b6c"/>
    <x v="135"/>
    <x v="394"/>
    <n v="-0.004494468957614402"/>
    <n v="-0.004494468957614402"/>
    <x v="1"/>
    <n v="4.56"/>
    <n v="-0.02049477844672167"/>
    <n v="-0.020494778446721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4e36b967a7e1dad325958676e51cb77fbd628f7a26304d7e4b63eaf0165ecd"/>
    <n v="1"/>
    <n v="1"/>
  </r>
  <r>
    <s v="35fbce7f-dd3e-4eca-a266-4886a4d7d07c"/>
    <x v="135"/>
    <x v="394"/>
    <n v="-0.0225765973"/>
    <n v="-0.0225765973"/>
    <x v="1"/>
    <n v="4.56"/>
    <n v="-0.102949283688"/>
    <n v="-0.1029492836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f76c8aaaca4eb97afc9c1aabf720825e481990b09830e690e781af6321ab3c"/>
    <n v="1"/>
    <n v="1"/>
  </r>
  <r>
    <s v="cf9f12e9-a4e0-4407-8695-cb95895d19b7"/>
    <x v="135"/>
    <x v="394"/>
    <n v="-0.0036922552"/>
    <n v="-0.0036922552"/>
    <x v="1"/>
    <n v="4.56"/>
    <n v="-0.016836683712"/>
    <n v="-0.0168366837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b3f187ff0803560cd8faab788605db6b7c276730dd876d9cdf025163c5a0fe"/>
    <n v="1"/>
    <n v="1"/>
  </r>
  <r>
    <s v="be614201-aa60-437d-99ca-6ec6f0f238e3"/>
    <x v="135"/>
    <x v="394"/>
    <n v="-0.0021464894"/>
    <n v="-0.0021464894"/>
    <x v="1"/>
    <n v="4.56"/>
    <n v="-0.009787991663999998"/>
    <n v="-0.009787991663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0081d3c632e2e46a7d7efda0b0f573d8b4f1b83910bc5257896b166ae9c038"/>
    <n v="1"/>
    <n v="1"/>
  </r>
  <r>
    <s v="52cf9056-a6ba-4428-8abc-04edce4931cd"/>
    <x v="135"/>
    <x v="394"/>
    <n v="-0.0025272414"/>
    <n v="-0.0025272414"/>
    <x v="1"/>
    <n v="4.56"/>
    <n v="-0.011524220784"/>
    <n v="-0.0115242207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a83ae5529887ac890522f4110ef4460b47a7189dd9b9ac95f679db4db0a4bd"/>
    <n v="1"/>
    <n v="1"/>
  </r>
  <r>
    <s v="c8b81a55-3945-49a5-a8ac-371760247835"/>
    <x v="136"/>
    <x v="395"/>
    <n v="-0.0302689954"/>
    <n v="-0.0302689954"/>
    <x v="1"/>
    <n v="4.559376679204729"/>
    <n v="-0.1380077517297152"/>
    <n v="-0.13800775172971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9505f9f48751600b0444c5d0a31f26a363872da69566921be30a750bd48c84"/>
    <n v="1"/>
    <n v="1"/>
  </r>
  <r>
    <s v="551110ec-0125-46e3-9ab3-f2cd3fa3454c"/>
    <x v="136"/>
    <x v="395"/>
    <n v="-0.0166728679"/>
    <n v="-0.0166728679"/>
    <x v="1"/>
    <n v="4.559376679204729"/>
    <n v="-0.07601788507872112"/>
    <n v="-0.076017885078721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bed82ab360e789b722404247d52fa7f301b3a675c173d5ff18a5c12195ed0b"/>
    <n v="1"/>
    <n v="1"/>
  </r>
  <r>
    <s v="9c583cba-68dc-460e-9d1d-fbe4c8fc1212"/>
    <x v="136"/>
    <x v="395"/>
    <n v="-0.0140189232"/>
    <n v="-0.0140189232"/>
    <x v="1"/>
    <n v="4.559376679204729"/>
    <n v="-0.06391755150564214"/>
    <n v="-0.063917551505642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cad3d29f8535fec30ac592799a4945d73c2196276db4593b24066e635f8bf0"/>
    <n v="1"/>
    <n v="1"/>
  </r>
  <r>
    <s v="a6c8d5fc-c42d-4da8-b014-777b2c313d15"/>
    <x v="136"/>
    <x v="395"/>
    <n v="-0.015999858"/>
    <n v="-0.015999858"/>
    <x v="1"/>
    <n v="4.559376679204729"/>
    <n v="-0.07294937943578722"/>
    <n v="-0.072949379435787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15226c32ca03fbd66567c2d7d1a6aa58def8df8786e9f8589bf063221652d3"/>
    <n v="1"/>
    <n v="1"/>
  </r>
  <r>
    <s v="1a9676e9-df5d-4189-af88-770836b1a92b"/>
    <x v="136"/>
    <x v="395"/>
    <n v="-0.0117703384"/>
    <n v="-0.0117703384"/>
    <x v="1"/>
    <n v="4.559376679204729"/>
    <n v="-0.05366540640730791"/>
    <n v="-0.053665406407307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cb79100c4a72f30df7460192cef4e8e29bf46cc506c0e19364e92c86a9e6e6"/>
    <n v="1"/>
    <n v="1"/>
  </r>
  <r>
    <s v="cd067294-42b7-4647-b3ab-64c524f6fe35"/>
    <x v="136"/>
    <x v="395"/>
    <n v="-0.0058545704"/>
    <n v="-0.0058545704"/>
    <x v="1"/>
    <n v="4.559376679204729"/>
    <n v="-0.0266931917485223"/>
    <n v="-0.02669319174852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c2fa17390b591dfafd52b9bbfe61c2a9dfe251691d32c3d4e30b98fd48bba2"/>
    <n v="1"/>
    <n v="1"/>
  </r>
  <r>
    <s v="0d8a6cb3-e91d-420b-a350-be973c762ab3"/>
    <x v="136"/>
    <x v="395"/>
    <n v="-0.0055381032"/>
    <n v="-0.0055381032"/>
    <x v="1"/>
    <n v="4.559376679204729"/>
    <n v="-0.02525029857710908"/>
    <n v="-0.025250298577109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a95b2671c496893387d203d9e5e4a57507e734eaea53d25c8a19a8b833a89b"/>
    <n v="1"/>
    <n v="1"/>
  </r>
  <r>
    <s v="9caa811d-8480-4f7d-959b-3c8bbba10edb"/>
    <x v="136"/>
    <x v="395"/>
    <n v="-0.0061090309"/>
    <n v="-0.0061090309"/>
    <x v="1"/>
    <n v="4.559376679204729"/>
    <n v="-0.02785337301800108"/>
    <n v="-0.027853373018001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40a4b688ab9a61373a1d455fe6135de8336d66d7338a43ae4777dbef8f3627"/>
    <n v="1"/>
    <n v="1"/>
  </r>
  <r>
    <s v="1f78b29a-23c2-429c-bbd4-d5cbada6bf24"/>
    <x v="136"/>
    <x v="395"/>
    <n v="-0.0140958472"/>
    <n v="-0.0140958472"/>
    <x v="1"/>
    <n v="4.559376679204729"/>
    <n v="-0.06426827699731329"/>
    <n v="-0.064268276997313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8c68a338a167b1fd6c60ce4794871ef310b0ad0ad69cc7e1ac91ce596fe52a"/>
    <n v="1"/>
    <n v="1"/>
  </r>
  <r>
    <s v="e12c4f93-8ed1-47f5-bebf-cd923be2da8f"/>
    <x v="136"/>
    <x v="395"/>
    <n v="0"/>
    <n v="0"/>
    <x v="1"/>
    <n v="4.559376679204729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1a3ebd2f99ef47f67462af447f0bfcf2eb3255d62476fba6cb16fb1b1a07c3d"/>
    <n v="1"/>
    <n v="1"/>
  </r>
  <r>
    <s v="ea2f7aed-09be-4928-9284-298272a19c45"/>
    <x v="136"/>
    <x v="395"/>
    <n v="-0.0104960465759782"/>
    <n v="-0.0104960465759782"/>
    <x v="1"/>
    <n v="4.559376679204729"/>
    <n v="-0.04785542998236166"/>
    <n v="-0.04785542998236166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914a2fcfc53b58eeed12fbcd48580e5eb2952d22ce98bd5c6b244eaf89a72ec"/>
    <n v="1"/>
    <n v="1"/>
  </r>
  <r>
    <s v="602df50e-f67a-4513-89c5-a4a941f4764b"/>
    <x v="136"/>
    <x v="395"/>
    <n v="-0.01650447663965886"/>
    <n v="-0.01650447663965886"/>
    <x v="1"/>
    <n v="4.559376679204729"/>
    <n v="-0.07525012589333985"/>
    <n v="-0.07525012589333985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e6dee60916447c0e14577bd97c512b277d15a87727ecf4b704908159db870607"/>
    <n v="1"/>
    <n v="1"/>
  </r>
  <r>
    <s v="456846fe-d985-4a85-94fa-edf36fc5857f"/>
    <x v="136"/>
    <x v="395"/>
    <n v="-0.2990414296"/>
    <n v="-0.2990414296"/>
    <x v="1"/>
    <n v="4.559376679204729"/>
    <n v="-1.363442520234283"/>
    <n v="-1.363442520234283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71a3ebd2f99ef47f67462af447f0bfcf2eb3255d62476fba6cb16fb1b1a07c3d"/>
    <n v="1"/>
    <n v="1"/>
  </r>
  <r>
    <s v="1ad7cf16-4482-4d69-9cb2-f8f3f7e676e7"/>
    <x v="136"/>
    <x v="395"/>
    <n v="-0.0140652484"/>
    <n v="-0.0140652484"/>
    <x v="1"/>
    <n v="4.559376679204729"/>
    <n v="-0.06412876554218164"/>
    <n v="-0.064128765542181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67d54356ba8bd3a64c971b75f3fc9e468fa42b3804dd610e77fe9c3a2d5f1d"/>
    <n v="1"/>
    <n v="1"/>
  </r>
  <r>
    <s v="22aecf93-6f1f-4542-930a-5fad250b848c"/>
    <x v="137"/>
    <x v="396"/>
    <n v="-0.004232834"/>
    <n v="-0.004232834"/>
    <x v="1"/>
    <n v="4.630446476600323"/>
    <n v="-0.01959991128133405"/>
    <n v="-0.01959991128133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4c4b5518af29a199dbbe26889d977e4555031f86103bb8e57ecee58313c9db"/>
    <n v="1"/>
    <n v="1"/>
  </r>
  <r>
    <s v="9799617d-1679-4519-9e2f-57a2c18f1adb"/>
    <x v="137"/>
    <x v="396"/>
    <n v="-0.008447370799999999"/>
    <n v="-0.008447370799999999"/>
    <x v="1"/>
    <n v="4.630446476600323"/>
    <n v="-0.03911509835739645"/>
    <n v="-0.039115098357396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3e063645194efdb545820522c020ef072704a35244c87fe0ae995a56875b87"/>
    <n v="1"/>
    <n v="1"/>
  </r>
  <r>
    <s v="568d39e2-9a34-40e9-b5f7-1b8bad3c0540"/>
    <x v="137"/>
    <x v="396"/>
    <n v="-0.0066843464"/>
    <n v="-0.0066843464"/>
    <x v="1"/>
    <n v="4.630446476600323"/>
    <n v="-0.03095150823625605"/>
    <n v="-0.030951508236256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874d22b900aff4d847e61011d110c1ab897cc4e936b1dff9759f0a80e31f09"/>
    <n v="1"/>
    <n v="1"/>
  </r>
  <r>
    <s v="1155859a-2de8-4b7e-80c6-f79a81c1a11c"/>
    <x v="137"/>
    <x v="396"/>
    <n v="-0.004039041599999999"/>
    <n v="-0.004039041599999999"/>
    <x v="1"/>
    <n v="4.630446476600323"/>
    <n v="-0.01870256594556213"/>
    <n v="-0.01870256594556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3480ffbff228c15cb2e7f38c73b055800dc7cfa14bba05e706fad19178c93d"/>
    <n v="1"/>
    <n v="1"/>
  </r>
  <r>
    <s v="d9554ae1-2189-4880-a3c0-6be4099c8fb8"/>
    <x v="137"/>
    <x v="396"/>
    <n v="-0.001793480645449115"/>
    <n v="-0.001793480645449115"/>
    <x v="1"/>
    <n v="4.630446476600323"/>
    <n v="-0.008304616135570729"/>
    <n v="-0.008304616135570729"/>
    <x v="1"/>
    <m/>
    <s v="Ledger"/>
    <s v="Contrato Mynt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20fd7cdf6efd6a11918f706dec982f27dc69b8a418101f0d8966ceb701a7cc0"/>
    <n v="1"/>
    <n v="1"/>
  </r>
  <r>
    <s v="43db3a23-c45c-4dbb-961c-fe007715e137"/>
    <x v="137"/>
    <x v="396"/>
    <n v="-0.0037430304"/>
    <n v="-0.0037430304"/>
    <x v="1"/>
    <n v="4.630446476600323"/>
    <n v="-0.0173319019274879"/>
    <n v="-0.01733190192748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09835962386b4a0a42c00b08f158d1777ac61c1e83f8d81b0ab91d97f868605"/>
    <n v="1"/>
    <n v="1"/>
  </r>
  <r>
    <s v="9e3f486b-a37a-4629-bd4e-8cb44c846fc6"/>
    <x v="137"/>
    <x v="396"/>
    <n v="-0.0034892256"/>
    <n v="-0.0034892256"/>
    <x v="1"/>
    <n v="4.630446476600323"/>
    <n v="-0.01615667238558365"/>
    <n v="-0.016156672385583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fd85f9928125e3e4488b4e7101a4b87fcce4dd79eeb812146f2c92ea50581c"/>
    <n v="1"/>
    <n v="1"/>
  </r>
  <r>
    <s v="66491dfb-48ae-469d-b4f6-b4c96b57f868"/>
    <x v="137"/>
    <x v="396"/>
    <n v="-0.006282953599999999"/>
    <n v="-0.006282953599999999"/>
    <x v="1"/>
    <n v="4.630446476600323"/>
    <n v="-0.02909288035976331"/>
    <n v="-0.029092880359763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963f1cbfeaffd0f8e1fffaeacb7e292217c3a8d2aa1d7f64831a266880fa94"/>
    <n v="1"/>
    <n v="1"/>
  </r>
  <r>
    <s v="53ec03b8-e762-485c-887d-1148de36d136"/>
    <x v="137"/>
    <x v="396"/>
    <n v="-0.0145592972"/>
    <n v="-0.0145592972"/>
    <x v="1"/>
    <n v="4.630446476600323"/>
    <n v="-0.06741604642151695"/>
    <n v="-0.067416046421516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bac9a587fd4de010b252fc93c330983f53b29169b4d124c655bcce20160ddd"/>
    <n v="1"/>
    <n v="1"/>
  </r>
  <r>
    <s v="b372a18b-b8bd-4a89-9b0e-34f873842523"/>
    <x v="137"/>
    <x v="396"/>
    <n v="-0.008149480399999999"/>
    <n v="-0.008149480399999999"/>
    <x v="1"/>
    <n v="4.630446476600323"/>
    <n v="-0.03773573280430338"/>
    <n v="-0.037735732804303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282722472872a75487a7ac47ad12a65d3e55edcc1f119e10b053df7d848904"/>
    <n v="1"/>
    <n v="1"/>
  </r>
  <r>
    <s v="1be50dc1-c70f-48d7-81f0-9681ed0e5e32"/>
    <x v="137"/>
    <x v="396"/>
    <n v="-0.0041410376"/>
    <n v="-0.0041410376"/>
    <x v="1"/>
    <n v="4.630446476600323"/>
    <n v="-0.01917485296438946"/>
    <n v="-0.019174852964389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9c1f626447dd9ca1a67b7453acf05a348a320e6eab06a2fefd39ae0a744848"/>
    <n v="1"/>
    <n v="1"/>
  </r>
  <r>
    <s v="51ff9f59-1c41-439d-aaf0-c10852384648"/>
    <x v="137"/>
    <x v="396"/>
    <n v="-0.003734896"/>
    <n v="-0.003734896"/>
    <x v="1"/>
    <n v="4.630446476600323"/>
    <n v="-0.01729423602366864"/>
    <n v="-0.017294236023668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cdf14abe46d7a9f81b0d059b1809e142e0dd89de4e926ca3992f3e473eaad8"/>
    <n v="1"/>
    <n v="1"/>
  </r>
  <r>
    <s v="cf984d0f-d096-4f84-9a64-3fda7fcc94c6"/>
    <x v="137"/>
    <x v="396"/>
    <n v="-0.003913152400000001"/>
    <n v="-0.003913152400000001"/>
    <x v="1"/>
    <n v="4.630446476600323"/>
    <n v="-0.0181196427429801"/>
    <n v="-0.01811964274298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1c1218b945d6bba23ab44940a1ac4fa82e6b38e966cc30df6c12ff6418676c"/>
    <n v="1"/>
    <n v="1"/>
  </r>
  <r>
    <s v="d93c0b1a-a163-40ed-a9d6-192b491e7894"/>
    <x v="138"/>
    <x v="397"/>
    <n v="-0.045491562"/>
    <n v="-0.045491562"/>
    <x v="1"/>
    <n v="4.582435344827586"/>
    <n v="-0.2084621416002155"/>
    <n v="-0.20846214160021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c3adbf4ca69a4d950475515cb583814696e94b2a51eda88bd26a1280ba1016"/>
    <n v="1"/>
    <n v="1"/>
  </r>
  <r>
    <s v="cb875e42-4bf6-4a85-b094-498bd794ae4c"/>
    <x v="138"/>
    <x v="397"/>
    <n v="-0.0204297988"/>
    <n v="-0.0204297988"/>
    <x v="1"/>
    <n v="4.582435344827586"/>
    <n v="-0.0936182321088362"/>
    <n v="-0.0936182321088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57417f54553643700fb092d36e09c781a445e0bab97f4c9345984be4816d77"/>
    <n v="1"/>
    <n v="1"/>
  </r>
  <r>
    <s v="d8379909-8fff-40d8-9a0f-bcb55a8087fa"/>
    <x v="138"/>
    <x v="397"/>
    <n v="-0.0185158176"/>
    <n v="-0.0185158176"/>
    <x v="1"/>
    <n v="4.582435344827586"/>
    <n v="-0.0848475370086207"/>
    <n v="-0.08484753700862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ad5a7bce70d2b4b39ed90f6f6bbada6d6fdaf4c18a122786c5c16e5c8cf092"/>
    <n v="1"/>
    <n v="1"/>
  </r>
  <r>
    <s v="0b7e64cd-bbc5-475c-9175-65042f068ec9"/>
    <x v="138"/>
    <x v="397"/>
    <n v="-0.0161765656"/>
    <n v="-0.0161765656"/>
    <x v="1"/>
    <n v="4.582435344827586"/>
    <n v="-0.07412806596336208"/>
    <n v="-0.074128065963362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7a91818f288d1c599794ff67aaeda29de958c9ce7e04095e36ab434c85caef"/>
    <n v="1"/>
    <n v="1"/>
  </r>
  <r>
    <s v="2b17e1fe-940d-4bfc-94ff-b805f01b9128"/>
    <x v="138"/>
    <x v="397"/>
    <n v="-0.0196315718"/>
    <n v="-0.0196315718"/>
    <x v="1"/>
    <n v="4.582435344827586"/>
    <n v="-0.08996040849084053"/>
    <n v="-0.089960408490840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579bb6756a81ca5450dd0faf9551fdda5bc5856c466c60fe70785527b2c654"/>
    <n v="1"/>
    <n v="1"/>
  </r>
  <r>
    <s v="3f50fdf9-aa71-4c97-9358-871fd664b09f"/>
    <x v="138"/>
    <x v="397"/>
    <n v="-0.0161217504"/>
    <n v="-0.0161217504"/>
    <x v="1"/>
    <n v="4.582435344827586"/>
    <n v="-0.07387687885344828"/>
    <n v="-0.073876878853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150b4ab7a5008ccf958650cbceabd03cb073ad15d9f63fc5db61c946a69d8a"/>
    <n v="1"/>
    <n v="1"/>
  </r>
  <r>
    <s v="426ab255-bd85-4c72-bef5-8a6e6138aa72"/>
    <x v="138"/>
    <x v="397"/>
    <n v="-0.0178696992"/>
    <n v="-0.0178696992"/>
    <x v="1"/>
    <n v="4.582435344827586"/>
    <n v="-0.08188674121551726"/>
    <n v="-0.081886741215517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0c7c3293583f6a2dd63b7845cce6cb3274289eed4137d15c56f8dc70f1d441"/>
    <n v="1"/>
    <n v="1"/>
  </r>
  <r>
    <s v="daf673a5-2d7e-49c1-b04d-620b4793feef"/>
    <x v="138"/>
    <x v="397"/>
    <n v="-0.06702162739999999"/>
    <n v="-0.06702162739999999"/>
    <x v="1"/>
    <n v="4.582435344827586"/>
    <n v="-0.307122274265625"/>
    <n v="-0.3071222742656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397440bf8beb888c474334b9b9320727f29fa7bb1b7c1713cc9653e748465"/>
    <n v="1"/>
    <n v="1"/>
  </r>
  <r>
    <s v="0d189f5d-85de-41be-8533-279d0472852f"/>
    <x v="138"/>
    <x v="397"/>
    <n v="-0.0541394768"/>
    <n v="-0.0541394768"/>
    <x v="1"/>
    <n v="4.582435344827586"/>
    <n v="-0.2480906520387931"/>
    <n v="-0.248090652038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76c29f946f1ff4cfcb234ca70c6c8050a01d75508e56b6add79d1e1149896f"/>
    <n v="1"/>
    <n v="1"/>
  </r>
  <r>
    <s v="08467eea-22fb-4c73-b5ac-14d3712d3cc5"/>
    <x v="138"/>
    <x v="397"/>
    <n v="-0.4195366248778412"/>
    <n v="-0.4195366248778412"/>
    <x v="1"/>
    <n v="4.582435344827586"/>
    <n v="-1.922499458289892"/>
    <n v="-1.92249945828989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fff2934977c67ef16706beacdfb36247600954a7e607af98b13ca083d804b1b"/>
    <n v="1"/>
    <n v="1"/>
  </r>
  <r>
    <s v="f2f9ab58-3c18-4c59-9672-26876eb29f9c"/>
    <x v="138"/>
    <x v="397"/>
    <n v="-0.006243025034195766"/>
    <n v="-0.006243025034195766"/>
    <x v="1"/>
    <n v="4.582435344827586"/>
    <n v="-0.02860825857534213"/>
    <n v="-0.0286082585753421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27a008c4580f382c7fac9ef2e60913b719478f0cacc648119c5bd9594b725e"/>
    <n v="1"/>
    <n v="1"/>
  </r>
  <r>
    <s v="4a98f361-56fb-4829-b307-8a62a71967a8"/>
    <x v="138"/>
    <x v="397"/>
    <n v="-0.06403605713849553"/>
    <n v="-0.06403605713849553"/>
    <x v="1"/>
    <n v="4.582435344827586"/>
    <n v="-0.2934410915748408"/>
    <n v="-0.293441091574840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dd701fc3e4ddb5da74443953e2b182549f3ee3347593ac7832af6ab28a80599"/>
    <n v="1"/>
    <n v="1"/>
  </r>
  <r>
    <s v="98580bfb-75d7-4dd2-8f17-e87d810b52fb"/>
    <x v="138"/>
    <x v="397"/>
    <n v="-0.367838402"/>
    <n v="-0.367838402"/>
    <x v="1"/>
    <n v="4.582435344827586"/>
    <n v="-1.685595694509698"/>
    <n v="-1.685595694509698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fab2e3c6e2d366be5a26280df26dcf70dbaf7da9f8a458d29723fd4a0e79b1"/>
    <n v="1"/>
    <n v="1"/>
  </r>
  <r>
    <s v="dd0e1590-3f00-4d94-8bc8-bfcc89170a33"/>
    <x v="138"/>
    <x v="397"/>
    <n v="-0.0035911008"/>
    <n v="-0.0035911008"/>
    <x v="1"/>
    <n v="4.582435344827586"/>
    <n v="-0.01645598723275862"/>
    <n v="-0.01645598723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a90d1e6b89328f419f0ccb8b52b0c6c6fba717b245113978d7aa055edae51a"/>
    <n v="1"/>
    <n v="1"/>
  </r>
  <r>
    <s v="cdcfa61c-2122-450f-ac5e-e5defeffa9a8"/>
    <x v="138"/>
    <x v="397"/>
    <n v="0"/>
    <n v="0"/>
    <x v="1"/>
    <n v="4.582435344827586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fab2e3c6e2d366be5a26280df26dcf70dbaf7da9f8a458d29723fd4a0e79b1"/>
    <n v="1"/>
    <n v="1"/>
  </r>
  <r>
    <s v="4029001e-be38-448f-aead-888db0a74be6"/>
    <x v="138"/>
    <x v="397"/>
    <n v="-0.0259759664"/>
    <n v="-0.0259759664"/>
    <x v="1"/>
    <n v="4.582435344827586"/>
    <n v="-0.1190331865474138"/>
    <n v="-0.11903318654741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3706f48c99befc4120060f2bfe96928a79848464d11d17ba5685d24b8178b5"/>
    <n v="1"/>
    <n v="1"/>
  </r>
  <r>
    <s v="9e31eaae-8864-40a5-873b-f63fef17b43a"/>
    <x v="138"/>
    <x v="397"/>
    <n v="-0.0645962521"/>
    <n v="-0.0645962521"/>
    <x v="1"/>
    <n v="4.582435344827586"/>
    <n v="-0.2960081487664332"/>
    <n v="-0.2960081487664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10ecc72bb46080d94a0039d1d9e77668a80a79181085a0bac6d91a12b3dacb"/>
    <n v="1"/>
    <n v="1"/>
  </r>
  <r>
    <s v="897223b9-2f33-461b-accc-7ebfb6239e0c"/>
    <x v="138"/>
    <x v="397"/>
    <n v="-0.0212513722"/>
    <n v="-0.0212513722"/>
    <x v="1"/>
    <n v="4.582435344827586"/>
    <n v="-0.09738303909536639"/>
    <n v="-0.09738303909536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a5691650c78b36af76b6e521a3d880cfd37eec1041f4ab102922fb60e4b077"/>
    <n v="1"/>
    <n v="1"/>
  </r>
  <r>
    <s v="7dd5b414-67b7-4693-aeff-e0821f65818f"/>
    <x v="138"/>
    <x v="397"/>
    <n v="-0.04216655079999999"/>
    <n v="-0.04216655079999999"/>
    <x v="1"/>
    <n v="4.582435344827586"/>
    <n v="-0.1932254927553879"/>
    <n v="-0.19322549275538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5d0aa3c300a36c666837ca7f7a99821298463d4c07447ae1ed8659569140cc"/>
    <n v="1"/>
    <n v="1"/>
  </r>
  <r>
    <s v="fc6e7f1e-c1b1-4635-865a-d5d77f89f27e"/>
    <x v="138"/>
    <x v="397"/>
    <n v="-0.0209295792"/>
    <n v="-0.0209295792"/>
    <x v="1"/>
    <n v="4.582435344827586"/>
    <n v="-0.09590844347844828"/>
    <n v="-0.095908443478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45e6a8d218beb61c8291c8dbac5cf815089b829678fdfeb2e82836a3f8939"/>
    <n v="1"/>
    <n v="1"/>
  </r>
  <r>
    <s v="0133e70f-67d3-4a9e-a6c7-8f711b3a8b07"/>
    <x v="138"/>
    <x v="397"/>
    <n v="-0.0187774636"/>
    <n v="-0.0187774636"/>
    <x v="1"/>
    <n v="4.582435344827586"/>
    <n v="-0.08604651288685344"/>
    <n v="-0.08604651288685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6a9a9c0e60870781bdf1d060ca8b26daf81ffea83a7eb3ee9dc2b4efcf200e"/>
    <n v="1"/>
    <n v="1"/>
  </r>
  <r>
    <s v="e29fd6d0-880c-42c1-a82b-c5fed9f249a7"/>
    <x v="138"/>
    <x v="397"/>
    <n v="-0.0174209168"/>
    <n v="-0.0174209168"/>
    <x v="1"/>
    <n v="4.582435344827586"/>
    <n v="-0.07983022488362068"/>
    <n v="-0.079830224883620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30b64910596ae362cc6b4399aee4e16776270666660ffb087d50f899d2918d7"/>
    <n v="1"/>
    <n v="1"/>
  </r>
  <r>
    <s v="50bf7a1a-67bb-405b-91c3-565ab5d985fa"/>
    <x v="138"/>
    <x v="397"/>
    <n v="-0.0370536394"/>
    <n v="-0.0370536394"/>
    <x v="1"/>
    <n v="4.582435344827586"/>
    <n v="-0.169795906841056"/>
    <n v="-0.169795906841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22222609569027bcac96104ea3b31daf214c1a54eac5d8ad8dce25b1d455db"/>
    <n v="1"/>
    <n v="1"/>
  </r>
  <r>
    <s v="9450b17b-12be-4c4a-a92a-0238797e52ce"/>
    <x v="138"/>
    <x v="397"/>
    <n v="-0.0306793336"/>
    <n v="-0.0306793336"/>
    <x v="1"/>
    <n v="4.582435344827586"/>
    <n v="-0.1405860626443965"/>
    <n v="-0.1405860626443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294958830c653736817188867aebee997461d7494bce76b3570531ed4f28ce"/>
    <n v="1"/>
    <n v="1"/>
  </r>
  <r>
    <s v="f7675ace-d14d-4363-a04e-badd1e4572f3"/>
    <x v="138"/>
    <x v="397"/>
    <n v="-0.0196950633"/>
    <n v="-0.0196950633"/>
    <x v="1"/>
    <n v="4.582435344827586"/>
    <n v="-0.09025135418453664"/>
    <n v="-0.090251354184536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32d4a6ee101044d8ab3b034c2ad845a5d15bf7d0ccaf0a4bf0c5f0868bce75"/>
    <n v="1"/>
    <n v="1"/>
  </r>
  <r>
    <s v="2f5d5dab-f722-42aa-a8da-6ff2ad0ab22c"/>
    <x v="138"/>
    <x v="397"/>
    <n v="-0.005900272"/>
    <n v="-0.005900272"/>
    <x v="1"/>
    <n v="4.582435344827586"/>
    <n v="-0.02703761495689655"/>
    <n v="-0.02703761495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48cc492993ee2edd99ff5163a01fd58da83bbffa0e616a17b2431bc609e600"/>
    <n v="1"/>
    <n v="1"/>
  </r>
  <r>
    <s v="b6e72972-64df-4679-93e8-369434b70f8d"/>
    <x v="138"/>
    <x v="397"/>
    <n v="-0.006946873599999999"/>
    <n v="-0.006946873599999999"/>
    <x v="1"/>
    <n v="4.582435344827586"/>
    <n v="-0.03183359912068965"/>
    <n v="-0.03183359912068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068e5b00335133db57c1f3e87b339ab6bfb594e55176b16eeae09f8a381d29"/>
    <n v="1"/>
    <n v="1"/>
  </r>
  <r>
    <s v="cf8bb992-6392-455c-ba9f-65710c70ce98"/>
    <x v="138"/>
    <x v="397"/>
    <n v="-0.006300652800000001"/>
    <n v="-0.006300652800000001"/>
    <x v="1"/>
    <n v="4.582435344827586"/>
    <n v="-0.0288723340862069"/>
    <n v="-0.0288723340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40fa1eb6a69e8292bf1aed5fc37d8ae0c489e630d979d83722f4023a5092ee"/>
    <n v="1"/>
    <n v="1"/>
  </r>
  <r>
    <s v="c21938d0-ef84-4f07-aa84-65289c5a559c"/>
    <x v="138"/>
    <x v="397"/>
    <n v="-0.02307543"/>
    <n v="-0.02307543"/>
    <x v="1"/>
    <n v="4.582435344827586"/>
    <n v="-0.1057416660290948"/>
    <n v="-0.10574166602909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d8d8d1178fada9133f24e9516e0829259e2afaf2e0fd2b3a49a77084559f5c"/>
    <n v="1"/>
    <n v="1"/>
  </r>
  <r>
    <s v="884d9fba-050d-4411-8150-6ae619b22173"/>
    <x v="138"/>
    <x v="397"/>
    <n v="-0.0284910976"/>
    <n v="-0.0284910976"/>
    <x v="1"/>
    <n v="4.582435344827586"/>
    <n v="-0.1305586126551724"/>
    <n v="-0.130558612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c079f1d955d64ba37a1b8105274b0b33f3b53bc216cffbe3c3e14be6e3dd04"/>
    <n v="1"/>
    <n v="1"/>
  </r>
  <r>
    <s v="0742350c-c091-4ec7-9ea6-db07af993e0c"/>
    <x v="139"/>
    <x v="398"/>
    <n v="-0.005713916"/>
    <n v="-0.005713916"/>
    <x v="1"/>
    <n v="4.255216693418941"/>
    <n v="-0.02431395074799358"/>
    <n v="-0.024313950747993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f3857ff392dd401f816a432b857cab5a388b294a4afed19f34fb76964e330c"/>
    <n v="1"/>
    <n v="1"/>
  </r>
  <r>
    <s v="b60fe28b-b305-4b59-b633-ed0178dc123a"/>
    <x v="139"/>
    <x v="398"/>
    <n v="-0.0106483824"/>
    <n v="-0.0106483824"/>
    <x v="1"/>
    <n v="4.255216693418941"/>
    <n v="-0.04531117454638844"/>
    <n v="-0.045311174546388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a6156e5d8a56fff1b5f4b9e04420638d923b594533339eb626f8635e48e9dc"/>
    <n v="1"/>
    <n v="1"/>
  </r>
  <r>
    <s v="ad1fded0-91c0-4985-a5bb-fae90a5b76c8"/>
    <x v="139"/>
    <x v="398"/>
    <n v="-0.0073350144"/>
    <n v="-0.0073350144"/>
    <x v="1"/>
    <n v="4.255216693418941"/>
    <n v="-0.03121207572134832"/>
    <n v="-0.031212075721348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63274c171cf2646baff4dd97b3e43763a405ddcc919670f0577685b64bfab2"/>
    <n v="1"/>
    <n v="1"/>
  </r>
  <r>
    <s v="8fd68f0b-48a6-406f-b834-f8cf6b68f448"/>
    <x v="139"/>
    <x v="398"/>
    <n v="-0.007276125899999999"/>
    <n v="-0.007276125899999999"/>
    <x v="1"/>
    <n v="4.255216693418941"/>
    <n v="-0.03096149239309791"/>
    <n v="-0.030961492393097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2082cc2cdae61f56e8100cb1f380f3a87c2678f7ca6a7a22b29d6c353368f0"/>
    <n v="1"/>
    <n v="1"/>
  </r>
  <r>
    <s v="c1712255-68ff-478a-a186-c510d75f0dd2"/>
    <x v="139"/>
    <x v="398"/>
    <n v="-0.0104862600041945"/>
    <n v="-0.0104862600041945"/>
    <x v="1"/>
    <n v="4.255216693418941"/>
    <n v="-0.04462130862137982"/>
    <n v="-0.0446213086213798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9223f08232028ffe36c20f39b6d1c7c4ba0c2b1610266691fc6839cdd08fcca"/>
    <n v="1"/>
    <n v="1"/>
  </r>
  <r>
    <s v="ca2cd228-fecb-4484-87f2-03e991a984f5"/>
    <x v="139"/>
    <x v="398"/>
    <n v="-0.01115560738776672"/>
    <n v="-0.01115560738776672"/>
    <x v="1"/>
    <n v="4.255216693418941"/>
    <n v="-0.04746952678165261"/>
    <n v="-0.04746952678165261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425bd926864db0b8c6d76a023307be0f59b1a131ef8d132553ff54b27efaa637"/>
    <n v="1"/>
    <n v="1"/>
  </r>
  <r>
    <s v="067c7a89-72d1-4db1-b088-c5f7ad6c1c4c"/>
    <x v="139"/>
    <x v="398"/>
    <n v="-0.0036165696"/>
    <n v="-0.0036165696"/>
    <x v="1"/>
    <n v="4.255216693418941"/>
    <n v="-0.01538928733483146"/>
    <n v="-0.015389287334831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a241a95b7eeece12084819708f0f27616c40e73ed364b376f212417da4a4ef"/>
    <n v="1"/>
    <n v="1"/>
  </r>
  <r>
    <s v="e0c854c3-2ca9-4ace-ac8e-798988df1fa8"/>
    <x v="139"/>
    <x v="398"/>
    <n v="-0.009443077345496431"/>
    <n v="-0.009443077345496431"/>
    <x v="1"/>
    <n v="4.255216693418941"/>
    <n v="-0.04018234035780263"/>
    <n v="-0.04018234035780263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7ce663cc988f5fd8e1db3269852948bd0b34779fedf416e94a10c501e0d069a0"/>
    <n v="1"/>
    <n v="1"/>
  </r>
  <r>
    <s v="f91113db-e21f-45e3-abf4-f5eed463df2a"/>
    <x v="139"/>
    <x v="398"/>
    <n v="-0.009895256"/>
    <n v="-0.009895256"/>
    <x v="1"/>
    <n v="4.255216693418941"/>
    <n v="-0.04210645851685393"/>
    <n v="-0.042106458516853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854a1b9ee39c432673327dfed14b2360d26a7f89c67d35e847c86d8b736caf"/>
    <n v="1"/>
    <n v="1"/>
  </r>
  <r>
    <s v="ffbde490-e96e-4f27-8fab-6cf3d460abd7"/>
    <x v="139"/>
    <x v="398"/>
    <n v="-0.0310489921"/>
    <n v="-0.0310489921"/>
    <x v="1"/>
    <n v="4.255216693418941"/>
    <n v="-0.1321201894977528"/>
    <n v="-0.13212018949775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76445d9566cb6ed1c30767bd981beaec92177d1755fdda17a9bbb732c56d64"/>
    <n v="1"/>
    <n v="1"/>
  </r>
  <r>
    <s v="513a00d3-6d43-4efc-9225-a2e7c21994a4"/>
    <x v="139"/>
    <x v="398"/>
    <n v="-0.0126804982"/>
    <n v="-0.0126804982"/>
    <x v="1"/>
    <n v="4.255216693418941"/>
    <n v="-0.05395826762150883"/>
    <n v="-0.053958267621508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bb77dba291d51274471a11741f3a27724640624f590de90d687aa3bfb4b3c6c"/>
    <n v="1"/>
    <n v="1"/>
  </r>
  <r>
    <s v="9feb1807-6fbf-488c-a13e-213d022e633a"/>
    <x v="139"/>
    <x v="398"/>
    <n v="-0.009678144"/>
    <n v="-0.009678144"/>
    <x v="1"/>
    <n v="4.255216693418941"/>
    <n v="-0.04118259991011236"/>
    <n v="-0.041182599910112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8ed981006a688038f8bf496986ac4b992c5f87a0f8de3f02a4160cf01b4554"/>
    <n v="1"/>
    <n v="1"/>
  </r>
  <r>
    <s v="ea763822-970b-4af0-a9b4-77628846e7c5"/>
    <x v="139"/>
    <x v="398"/>
    <n v="-0.0117332292"/>
    <n v="-0.0117332292"/>
    <x v="1"/>
    <n v="4.255216693418941"/>
    <n v="-0.04992743275955056"/>
    <n v="-0.04992743275955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93b1b24176a4d613d470aec3476ddd44d7dd284d10c9ed34d87678bd919ea16"/>
    <n v="1"/>
    <n v="1"/>
  </r>
  <r>
    <s v="0fd55de2-6e82-4afb-9dd7-91ba42ab1570"/>
    <x v="139"/>
    <x v="398"/>
    <n v="0"/>
    <n v="0"/>
    <x v="1"/>
    <n v="4.255216693418941"/>
    <n v="0"/>
    <n v="0"/>
    <x v="1"/>
    <m/>
    <s v="Gnosis Safe: ProxyFactory 1.3.0"/>
    <m/>
    <m/>
    <m/>
    <m/>
    <m/>
    <s v="Lançamento de custos operacionais"/>
    <m/>
    <s v="Gnosis"/>
    <m/>
    <x v="162"/>
    <s v="Blockchain"/>
    <s v="Technology &amp; Infrastructure"/>
    <s v="Operating Costs"/>
    <s v="Operating Costs"/>
    <x v="10"/>
    <m/>
    <s v="0xd34e82c58af55bb2cab370ca59229acb8ece8f87d5bd13cb616f2fe6a9d79249"/>
    <n v="1"/>
    <n v="1"/>
  </r>
  <r>
    <s v="b073ef60-c2ac-47d7-9a4c-7cde31d94dc3"/>
    <x v="139"/>
    <x v="398"/>
    <n v="-0.007173712"/>
    <n v="-0.007173712"/>
    <x v="1"/>
    <n v="4.255216693418941"/>
    <n v="-0.03052569905617978"/>
    <n v="-0.030525699056179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ed4cef610523e90e048a4548c81070fce59fba376872c49da7d8f425f83dfa"/>
    <n v="1"/>
    <n v="1"/>
  </r>
  <r>
    <s v="6527d011-c341-4ffb-9f60-a68deab0ec46"/>
    <x v="139"/>
    <x v="398"/>
    <n v="-0.0155273296"/>
    <n v="-0.0155273296"/>
    <x v="1"/>
    <n v="4.255216693418941"/>
    <n v="-0.06607215211813805"/>
    <n v="-0.066072152118138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a58a6b0f8a3f7698e6a88dc6cf1f58988725ce72d98dd9fa97c6e3830cf96d"/>
    <n v="1"/>
    <n v="1"/>
  </r>
  <r>
    <s v="bbc7c2e9-d04b-404c-a41f-4a219c0be5b3"/>
    <x v="139"/>
    <x v="398"/>
    <n v="-0.0068577124"/>
    <n v="-0.0068577124"/>
    <x v="1"/>
    <n v="4.255216693418941"/>
    <n v="-0.02918105228314607"/>
    <n v="-0.029181052283146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6172233434a7dc977d71d35101538b489e60c5df2b151244f21aecef4be5e5"/>
    <n v="1"/>
    <n v="1"/>
  </r>
  <r>
    <s v="6e94df5d-30fb-4b6f-871a-0ce9089f89d7"/>
    <x v="139"/>
    <x v="398"/>
    <n v="-0.0050985712"/>
    <n v="-0.0050985712"/>
    <x v="1"/>
    <n v="4.255216693418941"/>
    <n v="-0.02169552528282504"/>
    <n v="-0.021695525282825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842d28bb1980e747c6aed83bfca5cbb6d0a6fbda5de116d9b221e2ab9a6fa5"/>
    <n v="1"/>
    <n v="1"/>
  </r>
  <r>
    <s v="b2181150-b5b2-4e6e-a720-52dba63a9c59"/>
    <x v="139"/>
    <x v="398"/>
    <n v="-0.0058031231"/>
    <n v="-0.0058031231"/>
    <x v="1"/>
    <n v="4.255216693418941"/>
    <n v="-0.02469354628908507"/>
    <n v="-0.024693546289085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b96bc9cac799d4237f08b728c26c43b2db77b47121077e545ee23c475ec7fb"/>
    <n v="1"/>
    <n v="1"/>
  </r>
  <r>
    <s v="e9840010-2e7a-4954-ab32-a568daf04d54"/>
    <x v="139"/>
    <x v="398"/>
    <n v="-0.0072269312"/>
    <n v="-0.0072269312"/>
    <x v="1"/>
    <n v="4.255216693418941"/>
    <n v="-0.03075215828443018"/>
    <n v="-0.030752158284430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c533f8d330292803a6fbb13cf8b6e890aa3af31981595e2d6ea059b83d41db"/>
    <n v="1"/>
    <n v="1"/>
  </r>
  <r>
    <s v="ec207793-c008-4517-88cb-13edd798e1e1"/>
    <x v="139"/>
    <x v="398"/>
    <n v="-0.007884899099999999"/>
    <n v="-0.007884899099999999"/>
    <x v="1"/>
    <n v="4.255216693418941"/>
    <n v="-0.03355195427624397"/>
    <n v="-0.033551954276243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62e9a9433efdc8450a3499cd680db59364afc1302a4bfe3e50348b9b9c2c17"/>
    <n v="1"/>
    <n v="1"/>
  </r>
  <r>
    <s v="0d371f6f-9ff8-443a-902c-256c406403ef"/>
    <x v="139"/>
    <x v="398"/>
    <n v="-0.0300088784"/>
    <n v="-0.0300088784"/>
    <x v="1"/>
    <n v="4.255216693418941"/>
    <n v="-0.1276942803184591"/>
    <n v="-0.12769428031845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c3a21c96436d3393732a6fc27afa19b0da62f086ce3c682933fef4653f1da7"/>
    <n v="1"/>
    <n v="1"/>
  </r>
  <r>
    <s v="67cc324c-f10b-4a09-b242-4d3002e6839e"/>
    <x v="139"/>
    <x v="398"/>
    <n v="-0.0051711972"/>
    <n v="-0.0051711972"/>
    <x v="1"/>
    <n v="4.255216693418941"/>
    <n v="-0.02200456465040129"/>
    <n v="-0.022004564650401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735f085e9406f78401fbf1069e60b25851fc575f3eae136c53aa2b9ce1bf66"/>
    <n v="1"/>
    <n v="1"/>
  </r>
  <r>
    <s v="24478b3e-9cbd-4323-b76f-3cf18fecb25e"/>
    <x v="139"/>
    <x v="398"/>
    <n v="-0.0060189942"/>
    <n v="-0.0060189942"/>
    <x v="1"/>
    <n v="4.255216693418941"/>
    <n v="-0.02561212459743178"/>
    <n v="-0.025612124597431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a84ca7166a0c54fd39817449fbc1c2781ef7097d4f74510c22b38140d4a130"/>
    <n v="1"/>
    <n v="1"/>
  </r>
  <r>
    <s v="f745a54d-132d-471a-b779-e28de3e1d384"/>
    <x v="139"/>
    <x v="398"/>
    <n v="-0.1117699050795928"/>
    <n v="-0.1117699050795928"/>
    <x v="1"/>
    <n v="4.255216693418941"/>
    <n v="-0.4756051659165337"/>
    <n v="-0.4756051659165337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08739ff2fd67b050045402714d3f96bf9d4bc3376b2f4024e4b9540aca490626"/>
    <n v="1"/>
    <n v="1"/>
  </r>
  <r>
    <s v="41ab94e7-dccf-41db-8c8c-b645dcf12690"/>
    <x v="139"/>
    <x v="398"/>
    <n v="-0.007758180003361878"/>
    <n v="-0.007758180003361878"/>
    <x v="1"/>
    <n v="4.255216693418941"/>
    <n v="-0.03301273706085448"/>
    <n v="-0.03301273706085448"/>
    <x v="1"/>
    <m/>
    <s v="Ledger"/>
    <s v="Gnosis Safe: ProxyFactory 1.3.0"/>
    <m/>
    <m/>
    <m/>
    <m/>
    <s v="Lançamento de custos operacionais"/>
    <m/>
    <s v="Ledger"/>
    <m/>
    <x v="162"/>
    <s v="Blockchain"/>
    <s v="Technology &amp; Infrastructure"/>
    <s v="Operating Costs"/>
    <s v="Operating Costs"/>
    <x v="10"/>
    <m/>
    <s v="0xd34e82c58af55bb2cab370ca59229acb8ece8f87d5bd13cb616f2fe6a9d79249"/>
    <n v="1"/>
    <n v="1"/>
  </r>
  <r>
    <s v="e8a3cf01-4462-4ba1-9f3b-0f340100f9c9"/>
    <x v="139"/>
    <x v="398"/>
    <n v="-0.008832853599999999"/>
    <n v="-0.008832853599999999"/>
    <x v="1"/>
    <n v="4.255216693418941"/>
    <n v="-0.03758570608924559"/>
    <n v="-0.037585706089245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04b0897136af1aae06a1480a72268334f74107412b479bc39e2ed7927076a5"/>
    <n v="1"/>
    <n v="1"/>
  </r>
  <r>
    <s v="9651edf1-e75d-406d-b72e-ace0880e664a"/>
    <x v="139"/>
    <x v="398"/>
    <n v="-0.004413968"/>
    <n v="-0.004413968"/>
    <x v="1"/>
    <n v="4.255216693418941"/>
    <n v="-0.01878239031781702"/>
    <n v="-0.0187823903178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98787b19928b9d30f990e8747667627d8a0e451b17182a338d43b878a2e00e"/>
    <n v="1"/>
    <n v="1"/>
  </r>
  <r>
    <s v="4f00148b-926b-42ab-a524-7c89a19aeabe"/>
    <x v="139"/>
    <x v="398"/>
    <n v="-0.0132607552"/>
    <n v="-0.0132607552"/>
    <x v="1"/>
    <n v="4.255216693418941"/>
    <n v="-0.05642738689438202"/>
    <n v="-0.056427386894382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e3e270ff74980e341e4d53069496d2b11177ac46dcf085484aa07210037fbb"/>
    <n v="1"/>
    <n v="1"/>
  </r>
  <r>
    <s v="eaf5c333-4471-4484-8ab2-3ec02210eddc"/>
    <x v="140"/>
    <x v="399"/>
    <n v="-0.00433483"/>
    <n v="-0.00433483"/>
    <x v="1"/>
    <n v="4.375135722041259"/>
    <n v="-0.01896546958197611"/>
    <n v="-0.018965469581976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efbbb0e23bb045d127ef5f2750a031befc76de2906d93332cccd1efd974d6f"/>
    <n v="1"/>
    <n v="1"/>
  </r>
  <r>
    <s v="99c7b37e-5a9a-450b-9bcd-7cc1fdcfd828"/>
    <x v="140"/>
    <x v="399"/>
    <n v="-0.0043246304"/>
    <n v="-0.0043246304"/>
    <x v="1"/>
    <n v="4.375135722041259"/>
    <n v="-0.01892084494766558"/>
    <n v="-0.018920844947665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39351ae29fcace3db45650cd8ade9e8dd4d5da32e3d4a39dd01b6c84017030"/>
    <n v="1"/>
    <n v="1"/>
  </r>
  <r>
    <s v="abec707d-103b-4b07-ae69-63b15cd42425"/>
    <x v="360"/>
    <x v="619"/>
    <n v="-0.0042532332"/>
    <n v="-0.0042532332"/>
    <x v="1"/>
    <n v="4.731891891891892"/>
    <n v="-0.02012583969340541"/>
    <n v="-0.020125839693405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d265687e706076691fb7129a1c9ce50100e87f70e448c3e6e5430ee3476777"/>
    <n v="1"/>
    <n v="1"/>
  </r>
  <r>
    <s v="3dfab451-b2af-4443-b86b-495bf6432c60"/>
    <x v="360"/>
    <x v="619"/>
    <n v="-0.0072901784"/>
    <n v="-0.0072901784"/>
    <x v="1"/>
    <n v="4.731891891891892"/>
    <n v="-0.0344963360614054"/>
    <n v="-0.03449633606140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c082ba7088068e068e100d154cfa66c4b3b8d5dd5b9f2b473f1fe974355833e"/>
    <n v="1"/>
    <n v="1"/>
  </r>
  <r>
    <s v="e18b826f-d29f-41dd-8e01-46527425e130"/>
    <x v="360"/>
    <x v="619"/>
    <n v="-0.004702015600000001"/>
    <n v="-0.004702015600000001"/>
    <x v="1"/>
    <n v="4.731891891891892"/>
    <n v="-0.02224942949318919"/>
    <n v="-0.022249429493189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0aae136b22c500544507aa6789ee3eff42499307d176fd259ebc50d52b7862"/>
    <n v="1"/>
    <n v="1"/>
  </r>
  <r>
    <s v="541dd759-8928-4ac6-a1d1-0a12543f5e51"/>
    <x v="360"/>
    <x v="619"/>
    <n v="-0.009309618400000001"/>
    <n v="-0.009309618400000001"/>
    <x v="1"/>
    <n v="4.731891891891892"/>
    <n v="-0.04405210782356757"/>
    <n v="-0.044052107823567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164a3905448ff3b5be7429c1589516dbffc588777c91314c23a6ee8fbfb780"/>
    <n v="1"/>
    <n v="1"/>
  </r>
  <r>
    <s v="57367523-77b1-4ff4-8bee-384f9d9f4033"/>
    <x v="360"/>
    <x v="619"/>
    <n v="-0.0050106648"/>
    <n v="-0.0050106648"/>
    <x v="1"/>
    <n v="4.731891891891892"/>
    <n v="-0.02370992414010811"/>
    <n v="-0.02370992414010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06a44d47964907f8b88fecb8b3af0135c6eaf1984a1b8cd957e5fab954d184"/>
    <n v="1"/>
    <n v="1"/>
  </r>
  <r>
    <s v="cb11d443-cd59-49f0-87ef-934c59bfe80e"/>
    <x v="360"/>
    <x v="619"/>
    <n v="-0.003098704"/>
    <n v="-0.003098704"/>
    <x v="1"/>
    <n v="4.731891891891892"/>
    <n v="-0.01466273233297298"/>
    <n v="-0.01466273233297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9fbd750a9836dc2b0c91e72c36639486969c5a9e08a89d12c1442b2cbd5172"/>
    <n v="1"/>
    <n v="1"/>
  </r>
  <r>
    <s v="46afb753-3073-4c81-8c31-60a31b5786eb"/>
    <x v="360"/>
    <x v="619"/>
    <n v="-0.004783612400000001"/>
    <n v="-0.004783612400000001"/>
    <x v="1"/>
    <n v="4.731891891891892"/>
    <n v="-0.02263553672951352"/>
    <n v="-0.022635536729513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86c38a1774af2651add2a492bfe862de541ccf7531d08ab298c733f96d7732"/>
    <n v="1"/>
    <n v="1"/>
  </r>
  <r>
    <s v="8c2dea1e-c721-449d-aca5-4b04ea73eb94"/>
    <x v="360"/>
    <x v="619"/>
    <n v="-0.003777872"/>
    <n v="-0.003777872"/>
    <x v="1"/>
    <n v="4.731891891891892"/>
    <n v="-0.01787648188540541"/>
    <n v="-0.017876481885405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d69ef224bd7622fea6d3e22b620bda7416c4017d1777f1e02f8e297750dce3"/>
    <n v="1"/>
    <n v="1"/>
  </r>
  <r>
    <s v="c788ee0f-9529-484d-a899-5418c5a7b01f"/>
    <x v="360"/>
    <x v="619"/>
    <n v="-0.0046370626"/>
    <n v="-0.0046370626"/>
    <x v="1"/>
    <n v="4.731891891891892"/>
    <n v="-0.02194207891913514"/>
    <n v="-0.021942078919135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d3080097191e6fa546ce2330655dfea60861ca58c3fe273f8d40a13b173523a"/>
    <n v="1"/>
    <n v="1"/>
  </r>
  <r>
    <s v="d39eddf9-2af9-43b7-861c-0289a7f8414f"/>
    <x v="141"/>
    <x v="400"/>
    <n v="-0.006603116"/>
    <n v="-0.006603116"/>
    <x v="1"/>
    <n v="4.732758620689655"/>
    <n v="-0.03125095417241379"/>
    <n v="-0.03125095417241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a1f08a9dd8e6ede067f458a5c885f7d42e3f357eedff941f7fd767f4695712"/>
    <n v="1"/>
    <n v="1"/>
  </r>
  <r>
    <s v="6d9e1930-b4be-4118-ae8f-d7bf36cd590d"/>
    <x v="141"/>
    <x v="400"/>
    <n v="-0.0027421408"/>
    <n v="-0.0027421408"/>
    <x v="1"/>
    <n v="4.732758620689655"/>
    <n v="-0.01297789051034483"/>
    <n v="-0.01297789051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9acc8a863677abfd8f05a50f1493468fd4077b78f6db95a0a40f891f141d02"/>
    <n v="1"/>
    <n v="1"/>
  </r>
  <r>
    <s v="c69ad463-53de-44b3-b098-013009a0f938"/>
    <x v="141"/>
    <x v="400"/>
    <n v="-0.003692454"/>
    <n v="-0.003692454"/>
    <x v="1"/>
    <n v="4.732758620689655"/>
    <n v="-0.0174754935"/>
    <n v="-0.01747549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86d4ae7e7d9768574f1ffbe4a764f5a6a5ebd2f17a0cdef9c955983c2dc793"/>
    <n v="1"/>
    <n v="1"/>
  </r>
  <r>
    <s v="d03d3169-6582-43c8-ace7-b667df0f286f"/>
    <x v="141"/>
    <x v="400"/>
    <n v="-0.0047626656"/>
    <n v="-0.0047626656"/>
    <x v="1"/>
    <n v="4.732758620689655"/>
    <n v="-0.02254054667586207"/>
    <n v="-0.022540546675862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15b18b46e07f9811937884e7d7c477ebdac5c24adde6d5fadd62bbbb8ac757"/>
    <n v="1"/>
    <n v="1"/>
  </r>
  <r>
    <s v="a834a034-c59a-4682-beb8-34c65b974b22"/>
    <x v="141"/>
    <x v="400"/>
    <n v="-0.00445704"/>
    <n v="-0.00445704"/>
    <x v="1"/>
    <n v="4.732758620689655"/>
    <n v="-0.02109409448275862"/>
    <n v="-0.021094094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e8c92b73e739489c782643367e46fc41658dc6a82909732c0f897b4f18fc01"/>
    <n v="1"/>
    <n v="1"/>
  </r>
  <r>
    <s v="aaaa3434-1461-4bbb-b22f-cbf0c7b8d989"/>
    <x v="141"/>
    <x v="400"/>
    <n v="-0.00403256"/>
    <n v="-0.00403256"/>
    <x v="1"/>
    <n v="4.732758620689655"/>
    <n v="-0.01908513310344827"/>
    <n v="-0.01908513310344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dc5800d0714a9371e5311e9ca299d2571c18d1766565ce9d3796db58237a25"/>
    <n v="1"/>
    <n v="1"/>
  </r>
  <r>
    <s v="75d076de-905f-4552-b733-821a6ea7d0f1"/>
    <x v="141"/>
    <x v="400"/>
    <n v="-0.0036708168"/>
    <n v="-0.0036708168"/>
    <x v="1"/>
    <n v="4.732758620689655"/>
    <n v="-0.01737308985517241"/>
    <n v="-0.0173730898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89b8aac93551def9dea7f7a20141f4e2bcc6cf4afecabe846ce6aecb055b38"/>
    <n v="1"/>
    <n v="1"/>
  </r>
  <r>
    <s v="74a334c8-ab15-4edb-a6f4-35f47fea50bc"/>
    <x v="141"/>
    <x v="400"/>
    <n v="-0.0059864608"/>
    <n v="-0.0059864608"/>
    <x v="1"/>
    <n v="4.732758620689655"/>
    <n v="-0.02833247395862069"/>
    <n v="-0.02833247395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09a9f968a9b54af065ede723207bcd3264a33771cd8e29db0bd91b39ede446"/>
    <n v="1"/>
    <n v="1"/>
  </r>
  <r>
    <s v="41fb0ed3-de55-43ec-9363-f98c033bdc31"/>
    <x v="141"/>
    <x v="400"/>
    <n v="-0.009208646399999999"/>
    <n v="-0.009208646399999999"/>
    <x v="1"/>
    <n v="4.732758620689655"/>
    <n v="-0.04358230063448275"/>
    <n v="-0.043582300634482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4d9437813423d0a05c15f8c2e533273c8730ef32380a217c2cb7a0958d25f4"/>
    <n v="1"/>
    <n v="1"/>
  </r>
  <r>
    <s v="d8b6f101-a58e-490c-b0d6-c867792c46a7"/>
    <x v="141"/>
    <x v="400"/>
    <n v="-0.0075351312"/>
    <n v="-0.0075351312"/>
    <x v="1"/>
    <n v="4.732758620689655"/>
    <n v="-0.03566195714482758"/>
    <n v="-0.0356619571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2ce5f404d044eb31eb2132994f65717411a9882cfdc20c7701dda53d45316c"/>
    <n v="1"/>
    <n v="1"/>
  </r>
  <r>
    <s v="dfea305b-8612-44b3-8654-6abff9038fe1"/>
    <x v="141"/>
    <x v="400"/>
    <n v="-0.007900188799999999"/>
    <n v="-0.007900188799999999"/>
    <x v="1"/>
    <n v="4.732758620689655"/>
    <n v="-0.03738968664827585"/>
    <n v="-0.037389686648275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7ebe0ff1960a4f3cdfd640b7a7c32f2c63f2cce2344803fb0de5031b769e27"/>
    <n v="1"/>
    <n v="1"/>
  </r>
  <r>
    <s v="ff2c2a4f-c1ed-4f1e-bae2-983a68e94253"/>
    <x v="141"/>
    <x v="400"/>
    <n v="-0.004558689699999999"/>
    <n v="-0.004558689699999999"/>
    <x v="1"/>
    <n v="4.732758620689655"/>
    <n v="-0.02157517797672413"/>
    <n v="-0.021575177976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cabfd6ebbd3d9c038fe31e3053d0dcf11744050c64ab7a67e65f7723babcdf"/>
    <n v="1"/>
    <n v="1"/>
  </r>
  <r>
    <s v="d16f470f-12cf-4299-8efa-55321f510353"/>
    <x v="141"/>
    <x v="400"/>
    <n v="-0.004640818"/>
    <n v="-0.004640818"/>
    <x v="1"/>
    <n v="4.732758620689655"/>
    <n v="-0.02196387139655172"/>
    <n v="-0.021963871396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cee75532c32e068621eade12038acaf6ca1ab07d4246e1e9206a9b07b0b1ea"/>
    <n v="1"/>
    <n v="1"/>
  </r>
  <r>
    <s v="1a75df62-2d48-40d0-8f89-1f36586bc23d"/>
    <x v="141"/>
    <x v="400"/>
    <n v="-0.0057904248"/>
    <n v="-0.0057904248"/>
    <x v="1"/>
    <n v="4.732758620689655"/>
    <n v="-0.02740468288965517"/>
    <n v="-0.027404682889655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310ea8948b9ccbe15a07624180121e861f57a539e7dc0b165ade908a8fa44f"/>
    <n v="1"/>
    <n v="1"/>
  </r>
  <r>
    <s v="247c4d95-e5d6-4dbe-8d50-351157f8f0ff"/>
    <x v="141"/>
    <x v="400"/>
    <n v="-0.005150798"/>
    <n v="-0.005150798"/>
    <x v="1"/>
    <n v="4.732758620689655"/>
    <n v="-0.02437748363793103"/>
    <n v="-0.024377483637931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0c490f26fb2aa06d56eb3dd1240746667c6ff0a97d8092c1676c4840627bed"/>
    <n v="1"/>
    <n v="1"/>
  </r>
  <r>
    <s v="da1a495c-9410-461b-886d-fee1ae70e100"/>
    <x v="141"/>
    <x v="400"/>
    <n v="-0.004028842"/>
    <n v="-0.004028842"/>
    <x v="1"/>
    <n v="4.732758620689655"/>
    <n v="-0.01906753670689655"/>
    <n v="-0.0190675367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bdad41794178a8f26eab15bb1cbe559f7ffd04e535da735fd47b87fb2624a8"/>
    <n v="1"/>
    <n v="1"/>
  </r>
  <r>
    <s v="67cc3ce4-f3aa-4efd-acaf-6789c04d7ef4"/>
    <x v="141"/>
    <x v="400"/>
    <n v="-0.0107131483"/>
    <n v="-0.0107131483"/>
    <x v="1"/>
    <n v="4.732758620689655"/>
    <n v="-0.05070274497155172"/>
    <n v="-0.050702744971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c2f80a011ecf3d259493a304797bffa94e134d2a26fe341a9809af52bd50cc"/>
    <n v="1"/>
    <n v="1"/>
  </r>
  <r>
    <s v="d535912f-0c4b-41c7-ac89-5b6242ad6f92"/>
    <x v="141"/>
    <x v="400"/>
    <n v="-0.0085768544"/>
    <n v="-0.0085768544"/>
    <x v="1"/>
    <n v="4.732758620689655"/>
    <n v="-0.0405921816"/>
    <n v="-0.0405921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af97b2c58141fb9278b298a31dd6bd30a68c4281652d5a0e214e473d8c0855"/>
    <n v="1"/>
    <n v="1"/>
  </r>
  <r>
    <s v="b6ecf765-9658-4170-95aa-f587f3f93b21"/>
    <x v="141"/>
    <x v="400"/>
    <n v="-0.052865384"/>
    <n v="-0.052865384"/>
    <x v="1"/>
    <n v="4.732758620689655"/>
    <n v="-0.250199101862069"/>
    <n v="-0.250199101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26e3a3511a2bde79cbecfc9d4192eb0d6ba514ba71d97ee34709c7ff6fae40"/>
    <n v="1"/>
    <n v="1"/>
  </r>
  <r>
    <s v="ea1f0b85-bb89-42dd-aa4b-5c7dba69c056"/>
    <x v="141"/>
    <x v="400"/>
    <n v="-0.00445704"/>
    <n v="-0.00445704"/>
    <x v="1"/>
    <n v="4.732758620689655"/>
    <n v="-0.02109409448275862"/>
    <n v="-0.021094094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1c01cc69e8d6ddad6ceae3dad8ca63d3cfcac1d385528fffea4330467af889"/>
    <n v="1"/>
    <n v="1"/>
  </r>
  <r>
    <s v="f981ee65-719c-40c3-8402-a392e587c935"/>
    <x v="141"/>
    <x v="400"/>
    <n v="-0.0077545632"/>
    <n v="-0.0077545632"/>
    <x v="1"/>
    <n v="4.732758620689655"/>
    <n v="-0.03670047583448276"/>
    <n v="-0.036700475834482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7ad590f68906a17ac989f6453daf1a3f3775674646ddce3aea22fd59b0ba03"/>
    <n v="1"/>
    <n v="1"/>
  </r>
  <r>
    <s v="e22a4684-2ce4-4adb-8a1d-a080141eac01"/>
    <x v="141"/>
    <x v="400"/>
    <n v="-0.0046612172"/>
    <n v="-0.0046612172"/>
    <x v="1"/>
    <n v="4.732758620689655"/>
    <n v="-0.02206041588620689"/>
    <n v="-0.022060415886206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5c3533df6e5bfd388c2de15899bbfcaf99ed196fb94010ede0c94e3d90d337"/>
    <n v="1"/>
    <n v="1"/>
  </r>
  <r>
    <s v="8fbc393f-6c20-46a6-aee9-cad2afa771f4"/>
    <x v="141"/>
    <x v="400"/>
    <n v="-0.0047632132"/>
    <n v="-0.0047632132"/>
    <x v="1"/>
    <n v="4.732758620689655"/>
    <n v="-0.02254313833448275"/>
    <n v="-0.022543138334482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3b716b3eb83d4a3e23f702af91a2a0a6d6bc4e17ad6e01d1bd8ff5caba7572"/>
    <n v="1"/>
    <n v="1"/>
  </r>
  <r>
    <s v="bdf2d78c-83b6-47dc-aad6-4f7ea4056ac2"/>
    <x v="141"/>
    <x v="400"/>
    <n v="-0.003656671092797426"/>
    <n v="-0.003656671092797426"/>
    <x v="1"/>
    <n v="4.732758620689655"/>
    <n v="-0.01730614163746368"/>
    <n v="-0.017306141637463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2e9d1ab74a5a72d180ab715ae1de2318bae8b3a60c45af994b2cd32540a7a0"/>
    <n v="1"/>
    <n v="1"/>
  </r>
  <r>
    <s v="2eab0215-ee23-4a61-98de-53b1ab7b3b26"/>
    <x v="141"/>
    <x v="400"/>
    <n v="-0.005472450100000001"/>
    <n v="-0.005472450100000001"/>
    <x v="1"/>
    <n v="4.732758620689655"/>
    <n v="-0.02589978538706897"/>
    <n v="-0.02589978538706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1e772363d1cc22c6c6ba002f8e6402cb9553a64bb3a03fd717a481fe09620"/>
    <n v="1"/>
    <n v="1"/>
  </r>
  <r>
    <s v="cc1c25a1-b957-4d8e-b52b-b1ca69c7e913"/>
    <x v="141"/>
    <x v="400"/>
    <n v="-0.0052119956"/>
    <n v="-0.0052119956"/>
    <x v="1"/>
    <n v="4.732758620689655"/>
    <n v="-0.02466711710689655"/>
    <n v="-0.0246671171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5fb47740f74a677f61ed68b180ecc14d70083b81f96c3af3461dc69464c49a"/>
    <n v="1"/>
    <n v="1"/>
  </r>
  <r>
    <s v="5c4b52e9-377c-47ae-9efb-e15ad240fef6"/>
    <x v="141"/>
    <x v="400"/>
    <n v="-0.0040186424"/>
    <n v="-0.0040186424"/>
    <x v="1"/>
    <n v="4.732758620689655"/>
    <n v="-0.01901926446206897"/>
    <n v="-0.01901926446206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b0e217237aeddf5c550875ebfdfc091e9e56cb00ee407c74e656bb623018a9"/>
    <n v="1"/>
    <n v="1"/>
  </r>
  <r>
    <s v="793af195-cc14-46b3-afa4-c5963528a36d"/>
    <x v="141"/>
    <x v="400"/>
    <n v="-0.0072825144"/>
    <n v="-0.0072825144"/>
    <x v="1"/>
    <n v="4.732758620689655"/>
    <n v="-0.03446638280689655"/>
    <n v="-0.0344663828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58edb26662872d127d9aa585db0081bbc7b9546c341fd663ae7fdedc50c23a"/>
    <n v="1"/>
    <n v="1"/>
  </r>
  <r>
    <s v="a5d01952-0fe2-4e8d-a6ad-bed8d671a5cc"/>
    <x v="141"/>
    <x v="400"/>
    <n v="-0.0054673024"/>
    <n v="-0.0054673024"/>
    <x v="1"/>
    <n v="4.732758620689655"/>
    <n v="-0.02587542256551724"/>
    <n v="-0.0258754225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d69f32f88a4445d0906fcf509ad6ee77c47d2516e0aff69ced4cb0ef3330a1"/>
    <n v="1"/>
    <n v="1"/>
  </r>
  <r>
    <s v="b2f79ee3-3496-4273-85b9-a23c669c9308"/>
    <x v="141"/>
    <x v="400"/>
    <n v="-0.006568542399999999"/>
    <n v="-0.006568542399999999"/>
    <x v="1"/>
    <n v="4.732758620689655"/>
    <n v="-0.03108732566896551"/>
    <n v="-0.031087325668965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97a638b78b492cb2c4c64000a3d9eece2e1d17bfb4e6001108d5d07f5bf2722"/>
    <n v="1"/>
    <n v="1"/>
  </r>
  <r>
    <s v="0395c44b-3da7-46df-83c6-60a2168786b9"/>
    <x v="141"/>
    <x v="400"/>
    <n v="-0.0054363868"/>
    <n v="-0.0054363868"/>
    <x v="1"/>
    <n v="4.732758620689655"/>
    <n v="-0.02572910649310345"/>
    <n v="-0.025729106493103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8645d9f34bf0f5b6a40245123ac307e1a8ad99f29e170912af7ce58a56b57a"/>
    <n v="1"/>
    <n v="1"/>
  </r>
  <r>
    <s v="c7b88438-4393-440b-a08b-56b1f669d5c9"/>
    <x v="141"/>
    <x v="400"/>
    <n v="-0.004236310399999999"/>
    <n v="-0.004236310399999999"/>
    <x v="1"/>
    <n v="4.732758620689655"/>
    <n v="-0.02004943456551724"/>
    <n v="-0.02004943456551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e8d414028408bf9c28838fae9641ff5292d8eed6ccc9d8001eeb9ccaf0e84eb"/>
    <n v="1"/>
    <n v="1"/>
  </r>
  <r>
    <s v="4fcdc60e-bc45-442b-9ce6-5889c1a17f95"/>
    <x v="141"/>
    <x v="400"/>
    <n v="-0.0059259676"/>
    <n v="-0.0059259676"/>
    <x v="1"/>
    <n v="4.732758620689655"/>
    <n v="-0.02804617424482759"/>
    <n v="-0.0280461742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cef314cf7631711e2af99ee211379bbb424a65928183594d543e2668a84bbf"/>
    <n v="1"/>
    <n v="1"/>
  </r>
  <r>
    <s v="4934795d-5282-41f4-ad7c-9ffc8f99eabf"/>
    <x v="141"/>
    <x v="400"/>
    <n v="-0.003620858"/>
    <n v="-0.003620858"/>
    <x v="1"/>
    <n v="4.732758620689655"/>
    <n v="-0.0171366469137931"/>
    <n v="-0.0171366469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7b51d886bf737cf97a0bf550aaa2b226a4c2102274e8c03f0ee7eeae3c0682c"/>
    <n v="1"/>
    <n v="1"/>
  </r>
  <r>
    <s v="a758dc5a-d5e1-44de-8877-2aa2e74030c2"/>
    <x v="141"/>
    <x v="400"/>
    <n v="-0.0058539163"/>
    <n v="-0.0058539163"/>
    <x v="1"/>
    <n v="4.732758620689655"/>
    <n v="-0.02770517283362069"/>
    <n v="-0.027705172833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c7448f39899f7394e11bd4df616437f1b42e932744efd2db320cad958200c8"/>
    <n v="1"/>
    <n v="1"/>
  </r>
  <r>
    <s v="c7e3a07d-d240-49d7-996b-cbd1bf4c6431"/>
    <x v="141"/>
    <x v="400"/>
    <n v="-0.0052678932"/>
    <n v="-0.0052678932"/>
    <x v="1"/>
    <n v="4.732758620689655"/>
    <n v="-0.02493166695517241"/>
    <n v="-0.0249316669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1f7a4faac79cea5b616e2a8c1aae9f725394e5d8d332ee3d57c6db53776734"/>
    <n v="1"/>
    <n v="1"/>
  </r>
  <r>
    <s v="a4ceceb0-8889-459e-b22c-2034fc7fc3a7"/>
    <x v="141"/>
    <x v="400"/>
    <n v="-0.00407984"/>
    <n v="-0.00407984"/>
    <x v="1"/>
    <n v="4.732758620689655"/>
    <n v="-0.01930889793103448"/>
    <n v="-0.0193088979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4a3013f9474a73935ce5fbac361ec777e1718871df5f95ea7d48aa49f4d143"/>
    <n v="1"/>
    <n v="1"/>
  </r>
  <r>
    <s v="7cffe13d-8e30-49b8-a386-21c641a01925"/>
    <x v="141"/>
    <x v="400"/>
    <n v="-0.0044230816"/>
    <n v="-0.0044230816"/>
    <x v="1"/>
    <n v="4.732758620689655"/>
    <n v="-0.02093337757241379"/>
    <n v="-0.02093337757241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8f23bbaab68d3eb8e675e4144f79cd5abbda7358a1eed0aba1fd7afd76c423"/>
    <n v="1"/>
    <n v="1"/>
  </r>
  <r>
    <s v="0021e4e4-bd1c-4087-8c22-2c95ba11c154"/>
    <x v="141"/>
    <x v="400"/>
    <n v="-0.009650708000000001"/>
    <n v="-0.009650708000000001"/>
    <x v="1"/>
    <n v="4.732758620689655"/>
    <n v="-0.04567447148275862"/>
    <n v="-0.04567447148275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f968a806045ff4adde727bd28eee261d3134817dd2414dd2be842cefda55de"/>
    <n v="1"/>
    <n v="1"/>
  </r>
  <r>
    <s v="b8634402-f5ce-4b61-8675-b19d2a6fd412"/>
    <x v="141"/>
    <x v="400"/>
    <n v="-0.025496562"/>
    <n v="-0.025496562"/>
    <x v="1"/>
    <n v="4.732758620689655"/>
    <n v="-0.1206690736034483"/>
    <n v="-0.1206690736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371be6b03bad2c00a395960453481ff9a81a8cf1d32703cc57661af1fc4d8e"/>
    <n v="1"/>
    <n v="1"/>
  </r>
  <r>
    <s v="0c3f6db5-0e4a-4aad-8a7c-fc2f9b487c1e"/>
    <x v="141"/>
    <x v="400"/>
    <n v="-0.0101332434"/>
    <n v="-0.0101332434"/>
    <x v="1"/>
    <n v="4.732758620689655"/>
    <n v="-0.04795819505689655"/>
    <n v="-0.04795819505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508f17283c2b1bf947576cec6a32f15771b166a830fb99975a608be0d70340"/>
    <n v="1"/>
    <n v="1"/>
  </r>
  <r>
    <s v="95f5d10d-cb82-48d5-aa3f-68eae31b861d"/>
    <x v="141"/>
    <x v="400"/>
    <n v="-0.0089664528"/>
    <n v="-0.0089664528"/>
    <x v="1"/>
    <n v="4.732758620689655"/>
    <n v="-0.04243605678620689"/>
    <n v="-0.042436056786206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80f9a380ecaeca10b32303875fd4b8294a3436b5fe7942d8666088556bea23"/>
    <n v="1"/>
    <n v="1"/>
  </r>
  <r>
    <s v="ed95efac-da58-4cc4-bc15-ea83cfbc3f8d"/>
    <x v="141"/>
    <x v="400"/>
    <n v="-0.006680886400000001"/>
    <n v="-0.006680886400000001"/>
    <x v="1"/>
    <n v="4.732758620689655"/>
    <n v="-0.03161902270344828"/>
    <n v="-0.031619022703448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3a3eb4c55b7c2e8dc98666c0139766cf4f2a5a5d727a335759918e6dc0cabf"/>
    <n v="1"/>
    <n v="1"/>
  </r>
  <r>
    <s v="6a53e53a-13aa-4145-bfe7-b4d76549134a"/>
    <x v="141"/>
    <x v="400"/>
    <n v="-0.0070874535"/>
    <n v="-0.0070874535"/>
    <x v="1"/>
    <n v="4.732758620689655"/>
    <n v="-0.03354320665086206"/>
    <n v="-0.033543206650862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888e642452b5077191a711cecc350382ccb8c9c841059e14b3b4ef797cd26b"/>
    <n v="1"/>
    <n v="1"/>
  </r>
  <r>
    <s v="94b4f5d4-f8f9-4acb-a20e-f653bbb3b253"/>
    <x v="141"/>
    <x v="400"/>
    <n v="-0.0102789496"/>
    <n v="-0.0102789496"/>
    <x v="1"/>
    <n v="4.732758620689655"/>
    <n v="-0.04864778733103448"/>
    <n v="-0.0486477873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8baae7902c1929b41e8641ccdd4853923d94760c815c1a4feef23897bd0eee"/>
    <n v="1"/>
    <n v="1"/>
  </r>
  <r>
    <s v="060c2e2b-eebe-48ef-ba21-3d2449f52c67"/>
    <x v="141"/>
    <x v="400"/>
    <n v="-0.0158195796"/>
    <n v="-0.0158195796"/>
    <x v="1"/>
    <n v="4.732758620689655"/>
    <n v="-0.07487025172758621"/>
    <n v="-0.07487025172758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7ff37337e8d0e0bbf017812c1d7025e10a3a8c735d6bcd35339bba608e5788"/>
    <n v="1"/>
    <n v="1"/>
  </r>
  <r>
    <s v="5da692e5-0811-4c53-b5fe-95d015176386"/>
    <x v="141"/>
    <x v="400"/>
    <n v="-0.0133840082"/>
    <n v="-0.0133840082"/>
    <x v="1"/>
    <n v="4.732758620689655"/>
    <n v="-0.06334328018793103"/>
    <n v="-0.063343280187931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25398360aff046753573046a2927f9faf9dc9b9946d56f5bbadcfcf0c4daa3"/>
    <n v="1"/>
    <n v="1"/>
  </r>
  <r>
    <s v="350c566c-0915-4ffc-8faa-0a48c179aebc"/>
    <x v="141"/>
    <x v="400"/>
    <n v="-0.013206232"/>
    <n v="-0.013206232"/>
    <x v="1"/>
    <n v="4.732758620689655"/>
    <n v="-0.06250190834482758"/>
    <n v="-0.0625019083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16a09a2f04863b3d111f3c8af3afb121076381b751571f558b1ce1bfb83182"/>
    <n v="1"/>
    <n v="1"/>
  </r>
  <r>
    <s v="d457ac2d-04f7-4556-8e39-f01d6cd5cab2"/>
    <x v="141"/>
    <x v="400"/>
    <n v="-0.0071753599"/>
    <n v="-0.0071753599"/>
    <x v="1"/>
    <n v="4.732758620689655"/>
    <n v="-0.03395924642327586"/>
    <n v="-0.033959246423275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927952d2778b24b5a20a11db9a4f4b0579266d9be3c8ed2f7f167155392348"/>
    <n v="1"/>
    <n v="1"/>
  </r>
  <r>
    <s v="066ad126-a41c-4a0c-9504-7101847d839b"/>
    <x v="141"/>
    <x v="400"/>
    <n v="-0.0040919872"/>
    <n v="-0.0040919872"/>
    <x v="1"/>
    <n v="4.732758620689655"/>
    <n v="-0.01936638769655172"/>
    <n v="-0.019366387696551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c100706549dba06e980ea141f80729ef860693606e96bb9b874b8e898491ed"/>
    <n v="1"/>
    <n v="1"/>
  </r>
  <r>
    <s v="40416615-5376-4344-8c60-aa63cea0b724"/>
    <x v="141"/>
    <x v="400"/>
    <n v="-0.0042226344"/>
    <n v="-0.0042226344"/>
    <x v="1"/>
    <n v="4.732758620689655"/>
    <n v="-0.01998470935862069"/>
    <n v="-0.01998470935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1225568ed5944b292ce8ece87fb30b1201d454d57c5b1588850c6449a05916"/>
    <n v="1"/>
    <n v="1"/>
  </r>
  <r>
    <s v="6321261b-d5f4-4464-b710-654f9d40fa47"/>
    <x v="141"/>
    <x v="400"/>
    <n v="-0.009149041200000001"/>
    <n v="-0.009149041200000001"/>
    <x v="1"/>
    <n v="4.732758620689655"/>
    <n v="-0.04330020361034483"/>
    <n v="-0.043300203610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d45f34dc9a97be95c015dd9ecf8af747e19d1b592c04e2fac75f83370b01c6"/>
    <n v="1"/>
    <n v="1"/>
  </r>
  <r>
    <s v="2cc1d61d-b2e2-4338-afd6-1dab5b7fd3de"/>
    <x v="141"/>
    <x v="400"/>
    <n v="-0.0101459417"/>
    <n v="-0.0101459417"/>
    <x v="1"/>
    <n v="4.732758620689655"/>
    <n v="-0.04801829304568965"/>
    <n v="-0.048018293045689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b997363d726497c2b1330389cc88d04d06aedeb20c62b4196e9bc6e456f18d"/>
    <n v="1"/>
    <n v="1"/>
  </r>
  <r>
    <s v="769102a6-d9d0-4def-8b96-b41453ea54f9"/>
    <x v="141"/>
    <x v="400"/>
    <n v="-0.0041004768"/>
    <n v="-0.0041004768"/>
    <x v="1"/>
    <n v="4.732758620689655"/>
    <n v="-0.01940656692413793"/>
    <n v="-0.019406566924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e67feb8907567f8bdf0b19fd6f9c3d0beaa4cf8340467dc29f7df4f87ee29e"/>
    <n v="1"/>
    <n v="1"/>
  </r>
  <r>
    <s v="45141f6b-0074-4fb6-9d9e-f4b5e31d6b90"/>
    <x v="141"/>
    <x v="400"/>
    <n v="-0.0050284028"/>
    <n v="-0.0050284028"/>
    <x v="1"/>
    <n v="4.732758620689655"/>
    <n v="-0.0237982167"/>
    <n v="-0.02379821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d44ea63a8a96ea504c8c60bd2e1a6417a5b2242c0b04f88fa21c0f01970ebb"/>
    <n v="1"/>
    <n v="1"/>
  </r>
  <r>
    <s v="be974259-61c2-4428-9c3f-eecad43516d2"/>
    <x v="141"/>
    <x v="400"/>
    <n v="-0.0105818656"/>
    <n v="-0.0105818656"/>
    <x v="1"/>
    <n v="4.732758620689655"/>
    <n v="-0.05008141564137931"/>
    <n v="-0.05008141564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6d7cbb8546f2d7f5437bd4d69718de8f6b4bd56fae76631681d336646ad58d"/>
    <n v="1"/>
    <n v="1"/>
  </r>
  <r>
    <s v="236fc683-6a74-4885-929e-55435b8d2598"/>
    <x v="141"/>
    <x v="400"/>
    <n v="-0.0063110551"/>
    <n v="-0.0063110551"/>
    <x v="1"/>
    <n v="4.732758620689655"/>
    <n v="-0.02986870043017241"/>
    <n v="-0.029868700430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a75a32346faa431dae4b93b5e0dff236975fd7801e5d7a5e43695a2dd173ce"/>
    <n v="1"/>
    <n v="1"/>
  </r>
  <r>
    <s v="7f255b44-797b-46c4-bf85-9dda1aacd0e2"/>
    <x v="141"/>
    <x v="400"/>
    <n v="-0.0050998"/>
    <n v="-0.0050998"/>
    <x v="1"/>
    <n v="4.732758620689655"/>
    <n v="-0.0241361224137931"/>
    <n v="-0.0241361224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d77aa8dae47791a98bd540133956730b9867f314a6ded75bccdb928e80f1746"/>
    <n v="1"/>
    <n v="1"/>
  </r>
  <r>
    <s v="698f2b8a-83cf-4a66-b473-f4b52b861bb1"/>
    <x v="141"/>
    <x v="400"/>
    <n v="-0.0045286224"/>
    <n v="-0.0045286224"/>
    <x v="1"/>
    <n v="4.732758620689655"/>
    <n v="-0.02143287670344827"/>
    <n v="-0.02143287670344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404a64a4958c704d341f494908aa07281c802c666c81be728e9696a5917c8b"/>
    <n v="1"/>
    <n v="1"/>
  </r>
  <r>
    <s v="8cf83bcb-a4d2-4f01-b263-8919244334c9"/>
    <x v="141"/>
    <x v="400"/>
    <n v="-0.009301835200000001"/>
    <n v="-0.009301835200000001"/>
    <x v="1"/>
    <n v="4.732758620689655"/>
    <n v="-0.04402334073103448"/>
    <n v="-0.0440233407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ad7eb225ac0944006f409bcab7cfa9337dc1d01d5524be8a279b7f3232cc00"/>
    <n v="1"/>
    <n v="1"/>
  </r>
  <r>
    <s v="ea1ddf23-3934-4f68-8a89-baec23b20a54"/>
    <x v="141"/>
    <x v="400"/>
    <n v="-0.0035373032"/>
    <n v="-0.0035373032"/>
    <x v="1"/>
    <n v="4.732758620689655"/>
    <n v="-0.0167412022137931"/>
    <n v="-0.016741202213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0954af9e8aa89500288de0cd9a6aa5eb80c0fd90b89e56e0cc0c56c30c7f37"/>
    <n v="1"/>
    <n v="1"/>
  </r>
  <r>
    <s v="fabf098c-68d1-4bb0-af78-f46e5bb1f6b6"/>
    <x v="141"/>
    <x v="400"/>
    <n v="-0.0035392612"/>
    <n v="-0.0035392612"/>
    <x v="1"/>
    <n v="4.732758620689655"/>
    <n v="-0.01675046895517241"/>
    <n v="-0.0167504689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dc3082b019efe613ca3398fc58f9462469501926143d34414cd76984cb6656"/>
    <n v="1"/>
    <n v="1"/>
  </r>
  <r>
    <s v="b783baba-88f3-42db-95b3-71139d82ff5b"/>
    <x v="141"/>
    <x v="400"/>
    <n v="-0.0059047095"/>
    <n v="-0.0059047095"/>
    <x v="1"/>
    <n v="4.732758620689655"/>
    <n v="-0.0279455647887931"/>
    <n v="-0.027945564788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22af3b09d573ab58d33d393e062ba627e831b80027ce2c315c46769b65e535a"/>
    <n v="1"/>
    <n v="1"/>
  </r>
  <r>
    <s v="ff2f823d-ecbc-4c66-93da-c8c47a76e343"/>
    <x v="141"/>
    <x v="400"/>
    <n v="-0.010299144"/>
    <n v="-0.010299144"/>
    <x v="1"/>
    <n v="4.732758620689655"/>
    <n v="-0.04874336255172413"/>
    <n v="-0.048743362551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3a5da20b0e026dc53e2ec1ffd2fbb7b910423caecb8fb734ce58f5c90c8da4"/>
    <n v="1"/>
    <n v="1"/>
  </r>
  <r>
    <s v="1ded6767-a939-4468-95d6-6f85aac4dea7"/>
    <x v="141"/>
    <x v="400"/>
    <n v="-0.008571352500000001"/>
    <n v="-0.008571352500000001"/>
    <x v="1"/>
    <n v="4.732758620689655"/>
    <n v="-0.04056614243534483"/>
    <n v="-0.040566142435344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032fbdb4a415166666d26d101d22ec724dd5275094e9c1da07fb8cc07b7bd2"/>
    <n v="1"/>
    <n v="1"/>
  </r>
  <r>
    <s v="30de1687-b01b-4624-8905-86163aefb095"/>
    <x v="141"/>
    <x v="400"/>
    <n v="-0.0060062959"/>
    <n v="-0.0060062959"/>
    <x v="1"/>
    <n v="4.732758620689655"/>
    <n v="-0.02842634869913793"/>
    <n v="-0.028426348699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c8e201d373ca7e7bed9c03aaf0c4f3aaf657126f8ca775fd9159bd0ee4796b"/>
    <n v="1"/>
    <n v="1"/>
  </r>
  <r>
    <s v="fc92aa78-23e1-4d1e-97bb-ed208dcdb749"/>
    <x v="141"/>
    <x v="400"/>
    <n v="-0.0167362048"/>
    <n v="-0.0167362048"/>
    <x v="1"/>
    <n v="4.732758620689655"/>
    <n v="-0.07920841754482759"/>
    <n v="-0.0792084175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faeb27ba72092edb39dab0297978921b2ab9df85f55dec8c91f20dc46d47f14"/>
    <n v="1"/>
    <n v="1"/>
  </r>
  <r>
    <s v="5219cd66-0f02-4b3b-b0b7-8289378387fc"/>
    <x v="141"/>
    <x v="400"/>
    <n v="-0.0095115624"/>
    <n v="-0.0095115624"/>
    <x v="1"/>
    <n v="4.732758620689655"/>
    <n v="-0.04501592894482758"/>
    <n v="-0.045015928944827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8402af25c42d3f37f20b900cb88d6401bf0770ba213a9a90a8ae400d07ac93"/>
    <n v="1"/>
    <n v="1"/>
  </r>
  <r>
    <s v="74fd5e63-efe7-45c8-af2c-a79bad1065be"/>
    <x v="141"/>
    <x v="400"/>
    <n v="-0.0039472452"/>
    <n v="-0.0039472452"/>
    <x v="1"/>
    <n v="4.732758620689655"/>
    <n v="-0.01868135874827586"/>
    <n v="-0.018681358748275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aaf8f88d818457f3177a36d4c0b8b20bd4d23205c3f368072c803509b4e57c"/>
    <n v="1"/>
    <n v="1"/>
  </r>
  <r>
    <s v="6f60232c-ffe5-4bc3-aeb9-92c27dccf74d"/>
    <x v="141"/>
    <x v="400"/>
    <n v="-0.0037330536"/>
    <n v="-0.0037330536"/>
    <x v="1"/>
    <n v="4.732758620689655"/>
    <n v="-0.01766764160689655"/>
    <n v="-0.017667641606896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7f3760dcb6137485527eded3395d11a5d50250d7f997330657caa0b107b1f4"/>
    <n v="1"/>
    <n v="1"/>
  </r>
  <r>
    <s v="17e17005-6158-4cc5-adbe-868656b78c89"/>
    <x v="141"/>
    <x v="400"/>
    <n v="-0.0043466752"/>
    <n v="-0.0043466752"/>
    <x v="1"/>
    <n v="4.732758620689655"/>
    <n v="-0.02057176452413793"/>
    <n v="-0.020571764524137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7f2b121b00b0a527eb665f2fbcf39538a24e0d4a0cd9866a4dfef65f9d6df5"/>
    <n v="1"/>
    <n v="1"/>
  </r>
  <r>
    <s v="c5541d66-b64f-48dc-a108-d3f8d5b320c4"/>
    <x v="141"/>
    <x v="400"/>
    <n v="-0.0076799829"/>
    <n v="-0.0076799829"/>
    <x v="1"/>
    <n v="4.732758620689655"/>
    <n v="-0.03634750527672413"/>
    <n v="-0.036347505276724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914a5f7eb5a4e3b61f3010387a3d1d87338700b61a44636d61ec8bea084a2a"/>
    <n v="1"/>
    <n v="1"/>
  </r>
  <r>
    <s v="d8f410ee-0e2b-45b7-8144-7a51c24b67c9"/>
    <x v="141"/>
    <x v="400"/>
    <n v="-0.0060106368"/>
    <n v="-0.0060106368"/>
    <x v="1"/>
    <n v="4.732758620689655"/>
    <n v="-0.02844689313103448"/>
    <n v="-0.02844689313103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dd6f0886277f8378df1079e3b28492eaed06a73a8033805b21c89d209dde78"/>
    <n v="1"/>
    <n v="1"/>
  </r>
  <r>
    <s v="ce50d349-3759-4195-8103-6a8d41032f6d"/>
    <x v="141"/>
    <x v="400"/>
    <n v="-0.005841218"/>
    <n v="-0.005841218"/>
    <x v="1"/>
    <n v="4.732758620689655"/>
    <n v="-0.02764507484482759"/>
    <n v="-0.027645074844827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9862082e369ae201f9ab156c79d3a80abee06614bb3263ed625eeec2d8efa3"/>
    <n v="1"/>
    <n v="1"/>
  </r>
  <r>
    <s v="eb605970-bd12-496f-8694-c596deb7247c"/>
    <x v="141"/>
    <x v="400"/>
    <n v="-0.0085768544"/>
    <n v="-0.0085768544"/>
    <x v="1"/>
    <n v="4.732758620689655"/>
    <n v="-0.0405921816"/>
    <n v="-0.04059218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0bc91c1e84dd9450b5fc4e814f5c463c3a12b2af4c58671229065c9eecba7a"/>
    <n v="1"/>
    <n v="1"/>
  </r>
  <r>
    <s v="93a44962-3c9b-480c-8c73-17ff3cbb771e"/>
    <x v="141"/>
    <x v="400"/>
    <n v="-0.0075897024"/>
    <n v="-0.0075897024"/>
    <x v="1"/>
    <n v="4.732758620689655"/>
    <n v="-0.03592022946206896"/>
    <n v="-0.03592022946206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47023d6d26e06839d876421a41ef3b73f1b25d0934653ec71d969a9d50e66a"/>
    <n v="1"/>
    <n v="1"/>
  </r>
  <r>
    <s v="7166d396-c1f0-4d39-868c-4f41b1ad6401"/>
    <x v="141"/>
    <x v="400"/>
    <n v="-0.0058539163"/>
    <n v="-0.0058539163"/>
    <x v="1"/>
    <n v="4.732758620689655"/>
    <n v="-0.02770517283362069"/>
    <n v="-0.027705172833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0ed2a2055609816c6e742cd15b229119dc044e09c28c5c2fc9f4873517e300e"/>
    <n v="1"/>
    <n v="1"/>
  </r>
  <r>
    <s v="8cd8bae6-d4bd-47c5-8cb2-323492d1fb89"/>
    <x v="141"/>
    <x v="400"/>
    <n v="-0.0048128754"/>
    <n v="-0.0048128754"/>
    <x v="1"/>
    <n v="4.732758620689655"/>
    <n v="-0.02277817753965517"/>
    <n v="-0.022778177539655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34ca5d51e743ac5cb98bb14abe502e515f4a220fd7dde78a4035930704ba289"/>
    <n v="1"/>
    <n v="1"/>
  </r>
  <r>
    <s v="4e37bacd-10ff-493f-9283-dcd83dbe14ab"/>
    <x v="141"/>
    <x v="400"/>
    <n v="-0.005252794"/>
    <n v="-0.005252794"/>
    <x v="1"/>
    <n v="4.732758620689655"/>
    <n v="-0.0248602060862069"/>
    <n v="-0.02486020608620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9863e78b48dbaacf332b53ecd769cf38ae8c12180394d3b87193978eee99e"/>
    <n v="1"/>
    <n v="1"/>
  </r>
  <r>
    <s v="c3f9f8cf-e501-4250-80ca-924c36069670"/>
    <x v="142"/>
    <x v="401"/>
    <n v="0.0015"/>
    <n v="0.0015"/>
    <x v="3"/>
    <n v="6459.073774905763"/>
    <n v="9.688610662358643"/>
    <n v="9.68861066235864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627a36a799f520bd4cb6cd33c527fc2ccf24a982f541104633bb9cebda60572"/>
    <n v="1"/>
    <n v="1"/>
  </r>
  <r>
    <s v="b029aa69-0891-4973-b810-377dbf1eb51f"/>
    <x v="142"/>
    <x v="401"/>
    <n v="-0.0197128512"/>
    <n v="-0.0197128512"/>
    <x v="1"/>
    <n v="4.702207862143242"/>
    <n v="-0.09269392389789984"/>
    <n v="-0.092693923897899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faac321f47df162cb93aa4f14af242c7834ffb046907f7958b98a9b31ff8df"/>
    <n v="1"/>
    <n v="1"/>
  </r>
  <r>
    <s v="56107550-0a95-4129-9672-2ae813c5310a"/>
    <x v="142"/>
    <x v="401"/>
    <n v="-0.0191185792"/>
    <n v="-0.0191185792"/>
    <x v="1"/>
    <n v="4.702207862143242"/>
    <n v="-0.08989953342724824"/>
    <n v="-0.089899533427248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a2f69620ed92e8dbfc240c1908cecd4afc3afe2da782dd74edb508a00eac19"/>
    <n v="1"/>
    <n v="1"/>
  </r>
  <r>
    <s v="e0dcca52-4b9a-4d91-90fa-197b05ae1f39"/>
    <x v="142"/>
    <x v="401"/>
    <n v="-0.0154171136"/>
    <n v="-0.0154171136"/>
    <x v="1"/>
    <n v="4.702207862143242"/>
    <n v="-0.0724944727814755"/>
    <n v="-0.07249447278147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f92fc8e63aa999515374e1d598e038f09ec1d75d3ed9ce5ecf7c2853557434"/>
    <n v="1"/>
    <n v="1"/>
  </r>
  <r>
    <s v="8716a864-73e7-4384-b757-a6c706d63043"/>
    <x v="142"/>
    <x v="401"/>
    <n v="-0.0171659712"/>
    <n v="-0.0171659712"/>
    <x v="1"/>
    <n v="4.702207862143242"/>
    <n v="-0.08071796473796447"/>
    <n v="-0.08071796473796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08aa893f4bb40f6838abc521587550ae1bb17b1790b82964970e2fa23521f7"/>
    <n v="1"/>
    <n v="1"/>
  </r>
  <r>
    <s v="30cc81e9-a33f-4b5a-aef4-9a4c065b8f4d"/>
    <x v="142"/>
    <x v="401"/>
    <n v="-0.0052833928"/>
    <n v="-0.0052833928"/>
    <x v="1"/>
    <n v="4.702207862143242"/>
    <n v="-0.02484361116295099"/>
    <n v="-0.024843611162950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fb29bf5ce1b430880bbd356fb4c4256307fb4cbf2a38baa33f4cbfc795ee04"/>
    <n v="1"/>
    <n v="1"/>
  </r>
  <r>
    <s v="e2682adb-e4d5-49d4-a9a6-0042ee547a2e"/>
    <x v="142"/>
    <x v="401"/>
    <n v="-0.005968200999999999"/>
    <n v="-0.005968200999999999"/>
    <x v="1"/>
    <n v="4.702207862143242"/>
    <n v="-0.02806372166505115"/>
    <n v="-0.028063721665051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376f801d11919a0e410bbadbc5fc5c24097c89e2b522d8a31bdc4f39e90231"/>
    <n v="1"/>
    <n v="1"/>
  </r>
  <r>
    <s v="f7007a0a-3ad5-4d1d-93f9-faf954a9b817"/>
    <x v="142"/>
    <x v="401"/>
    <n v="-0.006068761999999999"/>
    <n v="-0.006068761999999999"/>
    <x v="1"/>
    <n v="4.702207862143242"/>
    <n v="-0.02853658038987614"/>
    <n v="-0.02853658038987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322df464e0d528d203583fdbfd5d191e4635d8f68bc3da008d216a2454375e"/>
    <n v="1"/>
    <n v="1"/>
  </r>
  <r>
    <s v="54fdb148-85b7-42e3-9125-b8058e962624"/>
    <x v="142"/>
    <x v="401"/>
    <n v="-0.007885644299999999"/>
    <n v="-0.007885644299999999"/>
    <x v="1"/>
    <n v="4.702207862143242"/>
    <n v="-0.03707993862552503"/>
    <n v="-0.037079938625525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c6d1f3801b221bb37d0f689e0f0dd20a14fb517f58c1a5a7c10cf996dc16d0"/>
    <n v="1"/>
    <n v="1"/>
  </r>
  <r>
    <s v="735942cd-05ee-4aa0-806b-7e558a02118a"/>
    <x v="142"/>
    <x v="401"/>
    <n v="-0.006158675499999999"/>
    <n v="-0.006158675499999999"/>
    <x v="1"/>
    <n v="4.702207862143242"/>
    <n v="-0.02895937235648896"/>
    <n v="-0.02895937235648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b593ad21e9fee355d54cb7570883e0bfa98f84e31b9d98edd59529b9699347"/>
    <n v="1"/>
    <n v="1"/>
  </r>
  <r>
    <s v="9550bfba-b222-4cda-b98d-4ce23ae25de9"/>
    <x v="142"/>
    <x v="401"/>
    <n v="-0.0047326144"/>
    <n v="-0.0047326144"/>
    <x v="1"/>
    <n v="4.702207862143242"/>
    <n v="-0.02225373664017232"/>
    <n v="-0.022253736640172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9eb0fb23a12b8f91cd3b534e08be2a65e818736592119cbc1a7c5a779e6820"/>
    <n v="1"/>
    <n v="1"/>
  </r>
  <r>
    <s v="129aedf3-010f-44b3-ad9f-93d6f92cfbac"/>
    <x v="142"/>
    <x v="401"/>
    <n v="-0.00764064"/>
    <n v="-0.00764064"/>
    <x v="1"/>
    <n v="4.702207862143242"/>
    <n v="-0.03592787747980614"/>
    <n v="-0.03592787747980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bc8f6439f1be0e03b97b28538ce297bf8191119fbf0225599e23f27feaf407"/>
    <n v="1"/>
    <n v="1"/>
  </r>
  <r>
    <s v="3f9f7823-f191-419e-a4c5-277751ba798f"/>
    <x v="142"/>
    <x v="401"/>
    <n v="-0.008116057599999999"/>
    <n v="-0.008116057599999999"/>
    <x v="1"/>
    <n v="4.702207862143242"/>
    <n v="-0.0381633898563274"/>
    <n v="-0.03816338985632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507e8bbb7702cb43a5d7ab297ea37d19866451a3475f9713cb097e378f1ce7"/>
    <n v="1"/>
    <n v="1"/>
  </r>
  <r>
    <s v="271d1654-54b9-42f9-9345-d063ee1bee1b"/>
    <x v="142"/>
    <x v="401"/>
    <n v="-0.008701840000000001"/>
    <n v="-0.008701840000000001"/>
    <x v="1"/>
    <n v="4.702207862143242"/>
    <n v="-0.04091786046311255"/>
    <n v="-0.04091786046311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a1d18816aec73b5ce54736453d2aa3c5d08952e9b83773c6d80db3ffa7711c"/>
    <n v="1"/>
    <n v="1"/>
  </r>
  <r>
    <s v="325e04e9-36f2-4bd7-a8a5-dc2a722125d5"/>
    <x v="142"/>
    <x v="401"/>
    <n v="-0.0109855424"/>
    <n v="-0.0109855424"/>
    <x v="1"/>
    <n v="4.702207862143242"/>
    <n v="-0.05165630384318794"/>
    <n v="-0.051656303843187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c5b1f7897ff5deb0b52a5f1c51b8c59007e60bf76cb5d44ecacb28f86a06c4"/>
    <n v="1"/>
    <n v="1"/>
  </r>
  <r>
    <s v="026ee30a-7fc4-41c1-b96d-e9dc8d28e285"/>
    <x v="142"/>
    <x v="401"/>
    <n v="-0.0117326272"/>
    <n v="-0.0117326272"/>
    <x v="1"/>
    <n v="4.702207862143242"/>
    <n v="-0.05516925186343564"/>
    <n v="-0.055169251863435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5d4bdb7484d6b43f17703f5433f87e0464f707ef7f5bf4e7b86843ea455d23"/>
    <n v="1"/>
    <n v="1"/>
  </r>
  <r>
    <s v="fa9b4dfd-f381-40e7-8d61-05d4db13cee6"/>
    <x v="142"/>
    <x v="401"/>
    <n v="-0.0059555027"/>
    <n v="-0.0059555027"/>
    <x v="1"/>
    <n v="4.702207862143242"/>
    <n v="-0.02800401161895531"/>
    <n v="-0.028004011618955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ba80d5b21bb7203f7e2ce6ef5b59b9f6ffe7d586506ff108cbc4f9a37962da"/>
    <n v="1"/>
    <n v="1"/>
  </r>
  <r>
    <s v="43165bca-ee3b-430e-945e-d5eef4054115"/>
    <x v="142"/>
    <x v="401"/>
    <n v="-0.0035800596"/>
    <n v="-0.0035800596"/>
    <x v="1"/>
    <n v="4.702207862143242"/>
    <n v="-0.01683418439806139"/>
    <n v="-0.016834184398061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d6116543742c39141f9e1754ccb4cc0f367ff40df24fb33064c6afe9b76500"/>
    <n v="1"/>
    <n v="1"/>
  </r>
  <r>
    <s v="1e508065-b71d-414f-99f2-148ceaa0d030"/>
    <x v="142"/>
    <x v="401"/>
    <n v="-0.005201796"/>
    <n v="-0.005201796"/>
    <x v="1"/>
    <n v="4.702207862143242"/>
    <n v="-0.02445992604846527"/>
    <n v="-0.024459926048465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aa0a2d5019028776ef88dca9adf2cf4f957df5f73b2a70e9507f682cf1f8f7"/>
    <n v="1"/>
    <n v="1"/>
  </r>
  <r>
    <s v="f4881d34-f337-4e86-83a7-3f4915a7e187"/>
    <x v="142"/>
    <x v="401"/>
    <n v="-0.007390410599999999"/>
    <n v="-0.007390410599999999"/>
    <x v="1"/>
    <n v="4.702207862143242"/>
    <n v="-0.03475124682778675"/>
    <n v="-0.034751246827786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8447983ea8ae3e89faea2a179bde145c28c3226bf49e5069bbfc7820477365"/>
    <n v="1"/>
    <n v="1"/>
  </r>
  <r>
    <s v="0769eee4-2a4d-4752-a5fb-df380f7ca904"/>
    <x v="142"/>
    <x v="401"/>
    <n v="-0.0049824988"/>
    <n v="-0.0049824988"/>
    <x v="1"/>
    <n v="4.702207862143242"/>
    <n v="-0.02342874503047927"/>
    <n v="-0.023428745030479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fed1fe0dac0bd3bce8f0042a7e87e00b6f95eabc888c47d58d072ebaf0afbe"/>
    <n v="1"/>
    <n v="1"/>
  </r>
  <r>
    <s v="58a3bba3-b44d-4a37-8b93-b66ea5006c24"/>
    <x v="142"/>
    <x v="401"/>
    <n v="-0.005093759999999999"/>
    <n v="-0.005093759999999999"/>
    <x v="1"/>
    <n v="4.702207862143242"/>
    <n v="-0.02395191831987075"/>
    <n v="-0.023951918319870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5e9bc2f8dbebba5117493b3e180d4e604f2b4ed3f781f1f6d00c719bffb533"/>
    <n v="1"/>
    <n v="1"/>
  </r>
  <r>
    <s v="511216c3-f427-4d2a-92cc-b36c0ba8d684"/>
    <x v="142"/>
    <x v="401"/>
    <n v="-0.0058239716"/>
    <n v="-0.0058239716"/>
    <x v="1"/>
    <n v="4.702207862143242"/>
    <n v="-0.02738552504641896"/>
    <n v="-0.027385525046418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bf95b536d752ce704ffaacec85af20f1938e811d7110ddb12a88b36d78f3e9"/>
    <n v="1"/>
    <n v="1"/>
  </r>
  <r>
    <s v="2530ab5f-eaf1-4984-a69c-e296e596bf72"/>
    <x v="142"/>
    <x v="401"/>
    <n v="-0.0346031712"/>
    <n v="-0.0346031712"/>
    <x v="1"/>
    <n v="4.702207862143242"/>
    <n v="-0.1627113036717286"/>
    <n v="-0.16271130367172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7774275f8c1f188a0f98853047396fcbe6d0d508c0444b874ab5b204d4e32c"/>
    <n v="1"/>
    <n v="1"/>
  </r>
  <r>
    <s v="3e1fd80d-ab9a-4a8c-8808-d53e736b428c"/>
    <x v="142"/>
    <x v="401"/>
    <n v="-0.03671856"/>
    <n v="-0.03671856"/>
    <x v="1"/>
    <n v="4.702207862143242"/>
    <n v="-0.1726583015185783"/>
    <n v="-0.17265830151857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d6c4f728830f700336f68c52f6919bf152ab0beb81cdb840403b1f890ba9c6"/>
    <n v="1"/>
    <n v="1"/>
  </r>
  <r>
    <s v="5adc33f8-9e03-491d-8342-209ef549422a"/>
    <x v="142"/>
    <x v="401"/>
    <n v="-0.0587748759"/>
    <n v="-0.0587748759"/>
    <x v="1"/>
    <n v="4.702207862143242"/>
    <n v="-0.2763716835534734"/>
    <n v="-0.27637168355347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480086caf07125ad81f185a0a842eea8fd357f7c4b4f3a77b7668079687338"/>
    <n v="1"/>
    <n v="1"/>
  </r>
  <r>
    <s v="10b49781-9637-4c7c-a755-916fbe89e8f4"/>
    <x v="142"/>
    <x v="401"/>
    <n v="-0.0047530136"/>
    <n v="-0.0047530136"/>
    <x v="1"/>
    <n v="4.702207862143242"/>
    <n v="-0.02234965791879375"/>
    <n v="-0.022349657918793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7742113d93cff65bb5a9dc893e3f51bdf2644c0a6a90e84205862ea4bb9cdf"/>
    <n v="1"/>
    <n v="1"/>
  </r>
  <r>
    <s v="4559b44d-e9c6-4d43-914d-48207b0c2a72"/>
    <x v="142"/>
    <x v="401"/>
    <n v="-0.004158879975472597"/>
    <n v="-0.004158879975472597"/>
    <x v="1"/>
    <n v="4.702207862143242"/>
    <n v="-0.01955591811837734"/>
    <n v="-0.019555918118377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d5acb8399407399afb7dedb8c409aed937a8fc4a10c015919b575b1e79cfd1"/>
    <n v="1"/>
    <n v="1"/>
  </r>
  <r>
    <s v="cb6f55b2-82d1-4059-8644-a9cfa08f362f"/>
    <x v="142"/>
    <x v="401"/>
    <n v="-0.0055893808"/>
    <n v="-0.0055893808"/>
    <x v="1"/>
    <n v="4.702207862143242"/>
    <n v="-0.02628243034227248"/>
    <n v="-0.026282430342272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42ab3ff6dee02aaa06b6c0623d1d8279b92a1f28c518821103996f38e61cc8"/>
    <n v="1"/>
    <n v="1"/>
  </r>
  <r>
    <s v="10d18771-8c15-4ace-a6b1-483238a513f0"/>
    <x v="142"/>
    <x v="401"/>
    <n v="-0.003934658737701176"/>
    <n v="-0.003934658737701176"/>
    <x v="1"/>
    <n v="4.702207862143242"/>
    <n v="-0.01850158325126907"/>
    <n v="-0.018501583251269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575c09c26b5b7d92d96d6a49970bdedfd9e66e486d2f66616344cd05d381d"/>
    <n v="1"/>
    <n v="1"/>
  </r>
  <r>
    <s v="30f6c279-fe52-4161-b7b9-f32d383951e7"/>
    <x v="142"/>
    <x v="401"/>
    <n v="-0.002715165713109024"/>
    <n v="-0.002715165713109024"/>
    <x v="1"/>
    <n v="4.702207862143242"/>
    <n v="-0.01276727356320302"/>
    <n v="-0.012767273563203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879386daf9d20331c4410d8db9f65846676b4e360bb518192c29fb86898eb4"/>
    <n v="1"/>
    <n v="1"/>
  </r>
  <r>
    <s v="556b218a-1cac-460b-acb5-2c9d0ba8e9d5"/>
    <x v="142"/>
    <x v="401"/>
    <n v="-0.0054363868"/>
    <n v="-0.0054363868"/>
    <x v="1"/>
    <n v="4.702207862143242"/>
    <n v="-0.02556302075261174"/>
    <n v="-0.0255630207526117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57f5bfe2dc2c64a1ff0e03c1de8c59c7028c800b9b3f881aa6b33e855d2308e"/>
    <n v="1"/>
    <n v="1"/>
  </r>
  <r>
    <s v="ccde1fad-a855-450d-83be-9e2e95871357"/>
    <x v="142"/>
    <x v="401"/>
    <n v="-0.0074158072"/>
    <n v="-0.0074158072"/>
    <x v="1"/>
    <n v="4.702207862143242"/>
    <n v="-0.03487066691997846"/>
    <n v="-0.034870666919978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95eebab9959019be092e84a0e31aa9c45fd14bcddc37d990392ac10692469d"/>
    <n v="1"/>
    <n v="1"/>
  </r>
  <r>
    <s v="f2d35ff0-4fc5-418c-9c5f-1e56eedf10f8"/>
    <x v="142"/>
    <x v="401"/>
    <n v="-0.0079775058"/>
    <n v="-0.0079775058"/>
    <x v="1"/>
    <n v="4.702207862143242"/>
    <n v="-0.03751189049305331"/>
    <n v="-0.037511890493053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cd9a1ab74ee5d34ba8ff24e4e78a048bd445deb571f129622649c90e1d7d33"/>
    <n v="1"/>
    <n v="1"/>
  </r>
  <r>
    <s v="ab6180fa-c4ed-4144-b763-ec65ba880a83"/>
    <x v="142"/>
    <x v="401"/>
    <n v="-0.0083554814"/>
    <n v="-0.0083554814"/>
    <x v="1"/>
    <n v="4.702207862143242"/>
    <n v="-0.03928921033107162"/>
    <n v="-0.039289210331071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7d4ca18caf48e105a3c3527dcd2205919e8bf163b80345f6d351d74249c4d0"/>
    <n v="1"/>
    <n v="1"/>
  </r>
  <r>
    <s v="0e0131a1-93ed-4c72-b7a9-25923e5331fa"/>
    <x v="142"/>
    <x v="401"/>
    <n v="-0.0107034816"/>
    <n v="-0.0107034816"/>
    <x v="1"/>
    <n v="4.702207862143242"/>
    <n v="-0.05032999533182553"/>
    <n v="-0.050329995331825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9c603e8d5a6485c0f7e2dc8027e2414a59e5f839e605e235f99f047be8cc34"/>
    <n v="1"/>
    <n v="1"/>
  </r>
  <r>
    <s v="3af4e438-8cf0-4ad7-96c7-6b13599fff9d"/>
    <x v="142"/>
    <x v="401"/>
    <n v="-0.06268060040000001"/>
    <n v="-0.06268060040000001"/>
    <x v="1"/>
    <n v="4.702207862143242"/>
    <n v="-0.2947372120047388"/>
    <n v="-0.29473721200473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7849fd467dd1a6e07467fc656a2e19b61bcf80a994332a61ddba73ef28a124"/>
    <n v="1"/>
    <n v="1"/>
  </r>
  <r>
    <s v="ded283f2-9bb6-420f-8d4a-f49805869837"/>
    <x v="142"/>
    <x v="401"/>
    <n v="-0.1515791664"/>
    <n v="-0.1515791664"/>
    <x v="1"/>
    <n v="4.702207862143242"/>
    <n v="-0.7127567479831987"/>
    <n v="-0.71275674798319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9bdee84115454def34adda686b8ba894be7724bfda1f2deb91cfad33d7d9093"/>
    <n v="1"/>
    <n v="1"/>
  </r>
  <r>
    <s v="be200232-448b-4b4c-89be-da021f7ec418"/>
    <x v="142"/>
    <x v="401"/>
    <n v="-0.0640768312"/>
    <n v="-0.0640768312"/>
    <x v="1"/>
    <n v="4.702207862143242"/>
    <n v="-0.3013025794498654"/>
    <n v="-0.30130257944986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e210724e13268b00357838aa170e844eb89f1f6707d2fe336e4b23bde3c32b"/>
    <n v="1"/>
    <n v="1"/>
  </r>
  <r>
    <s v="eb59426f-b217-41c9-8e6e-d38335c85745"/>
    <x v="142"/>
    <x v="401"/>
    <n v="-0.0148313312"/>
    <n v="-0.0148313312"/>
    <x v="1"/>
    <n v="4.702207862143242"/>
    <n v="-0.06974000217469035"/>
    <n v="-0.069740002174690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f0a4cdc688429f115549d1605fd5a24b772c0eb015fcc9236c9122e7eb2c79"/>
    <n v="1"/>
    <n v="1"/>
  </r>
  <r>
    <s v="5d37bc23-ffd7-49dc-a2ab-a2e0084bb45d"/>
    <x v="142"/>
    <x v="401"/>
    <n v="-0.0331283008"/>
    <n v="-0.0331283008"/>
    <x v="1"/>
    <n v="4.702207862143242"/>
    <n v="-0.1557761564812062"/>
    <n v="-0.15577615648120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f13ffead2cf04557b7e23858e1fcec5833d6277c0009a21fc6e4f5642c86d1"/>
    <n v="1"/>
    <n v="1"/>
  </r>
  <r>
    <s v="b8f86ff9-3bf9-40fb-816f-89e35ea8dfe4"/>
    <x v="142"/>
    <x v="401"/>
    <n v="-0.0048652092"/>
    <n v="-0.0048652092"/>
    <x v="1"/>
    <n v="4.702207862143242"/>
    <n v="-0.02287722495121163"/>
    <n v="-0.022877224951211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4d5deb7917e23c847294f46e08b90c446de5b9ff5ad3b2b585d47ba9cfd478"/>
    <n v="1"/>
    <n v="1"/>
  </r>
  <r>
    <s v="7a744a7f-aacc-408c-a86d-c8dd09931a56"/>
    <x v="142"/>
    <x v="401"/>
    <n v="-0.0109883"/>
    <n v="-0.0109883"/>
    <x v="1"/>
    <n v="4.702207862143242"/>
    <n v="-0.05166927065158858"/>
    <n v="-0.051669270651588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247c3bf64068d836af0cc397e29654137189ed7ff0cbae5b732fcb5de971c9"/>
    <n v="1"/>
    <n v="1"/>
  </r>
  <r>
    <s v="0dabca63-6c6d-45f7-884a-8022518b68b2"/>
    <x v="142"/>
    <x v="401"/>
    <n v="-0.005153512700000001"/>
    <n v="-0.005153512700000001"/>
    <x v="1"/>
    <n v="4.702207862143242"/>
    <n v="-0.02423288793559505"/>
    <n v="-0.024232887935595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bbc96f5a50431a1147392f4ef035249072785066656af89fe44dff23cae3a6"/>
    <n v="1"/>
    <n v="1"/>
  </r>
  <r>
    <s v="6c004440-8522-4069-86c8-41c2d42069ec"/>
    <x v="142"/>
    <x v="401"/>
    <n v="-0.0043636544"/>
    <n v="-0.0043636544"/>
    <x v="1"/>
    <n v="4.702207862143242"/>
    <n v="-0.02051881002735595"/>
    <n v="-0.020518810027355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bbeea3a7280fca2e92264451f94d63e671cd38eb355888329889a26bfc69c2"/>
    <n v="1"/>
    <n v="1"/>
  </r>
  <r>
    <s v="2e71e94f-3fbb-4b1b-afc4-16c1fce6cb94"/>
    <x v="142"/>
    <x v="401"/>
    <n v="-0.0041104388"/>
    <n v="-0.0041104388"/>
    <x v="1"/>
    <n v="4.702207862143242"/>
    <n v="-0.01932813764221863"/>
    <n v="-0.019328137642218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aaff5a48eca0f3818a1ba138ec1d30984ee9187b5f56f06ce644e516760b86"/>
    <n v="1"/>
    <n v="1"/>
  </r>
  <r>
    <s v="bf0228d6-9701-4599-87ce-ebfdce97a23a"/>
    <x v="142"/>
    <x v="401"/>
    <n v="-0.0032332732"/>
    <n v="-0.0032332732"/>
    <x v="1"/>
    <n v="4.702207862143242"/>
    <n v="-0.01520352266149704"/>
    <n v="-0.015203522661497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b0ff14dfcbf2b8031ec76d97fed9ac5c87634d6a3e675f9c10cf16abc11350"/>
    <n v="1"/>
    <n v="1"/>
  </r>
  <r>
    <s v="3265057f-df54-440f-83a7-fc8d67f59f8e"/>
    <x v="142"/>
    <x v="401"/>
    <n v="-0.0032944708"/>
    <n v="-0.0032944708"/>
    <x v="1"/>
    <n v="4.702207862143242"/>
    <n v="-0.01549128649736133"/>
    <n v="-0.015491286497361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79904bb696e841208a7e67583141b40002483655d2ac9672ce787105d8043f"/>
    <n v="1"/>
    <n v="1"/>
  </r>
  <r>
    <s v="9b3a0b6b-8dc0-4473-bf2c-42609b743c59"/>
    <x v="142"/>
    <x v="401"/>
    <n v="-0.005079400800000001"/>
    <n v="-0.005079400800000001"/>
    <x v="1"/>
    <n v="4.702207862143242"/>
    <n v="-0.02388439837673667"/>
    <n v="-0.023884398376736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c782256e6b182d5c1f0714b3e69240647d7a6687dc5bbede3c2a5f115a92d7"/>
    <n v="1"/>
    <n v="1"/>
  </r>
  <r>
    <s v="134009ab-ab36-4998-9766-975e17db58b0"/>
    <x v="142"/>
    <x v="401"/>
    <n v="-0.0042617792"/>
    <n v="-0.0042617792"/>
    <x v="1"/>
    <n v="4.702207862143242"/>
    <n v="-0.02003977166095854"/>
    <n v="-0.020039771660958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f138437accab67f4124ffdca7eaa8a81c59adfddd4d28186cbe070e88b430ef"/>
    <n v="1"/>
    <n v="1"/>
  </r>
  <r>
    <s v="f8622890-bd20-4dad-9929-7a427fbaa89c"/>
    <x v="142"/>
    <x v="401"/>
    <n v="-0.0043212064"/>
    <n v="-0.0043212064"/>
    <x v="1"/>
    <n v="4.702207862143242"/>
    <n v="-0.0203192107080237"/>
    <n v="-0.02031921070802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2d6b32dac2aaccf057b3ef80b0704b8ccbe7a568c0b72d7fb159660323efb6"/>
    <n v="1"/>
    <n v="1"/>
  </r>
  <r>
    <s v="1129ee26-adba-4820-adc3-0fceb50c523d"/>
    <x v="142"/>
    <x v="401"/>
    <n v="-0.00507932"/>
    <n v="-0.00507932"/>
    <x v="1"/>
    <n v="4.702207862143242"/>
    <n v="-0.02388401843834141"/>
    <n v="-0.023884018438341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a4f57715b974b4201eea4d827f8ef552387dae7a4f6e35b2eb3e25c7bb89be"/>
    <n v="1"/>
    <n v="1"/>
  </r>
  <r>
    <s v="8c94ef4e-3c17-4f95-8f93-f8d088d42501"/>
    <x v="142"/>
    <x v="401"/>
    <n v="-0.009904674"/>
    <n v="-0.009904674"/>
    <x v="1"/>
    <n v="4.702207862143242"/>
    <n v="-0.04657383595476575"/>
    <n v="-0.046573835954765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8b01c304307989ed7e8ca25fe1bfbcc35bf0e92690650afe36135f3dfae1df"/>
    <n v="1"/>
    <n v="1"/>
  </r>
  <r>
    <s v="0c6d9337-8882-4db8-8f32-a9522b4f3d34"/>
    <x v="142"/>
    <x v="401"/>
    <n v="-0.0044400952"/>
    <n v="-0.0044400952"/>
    <x v="1"/>
    <n v="4.702207862143242"/>
    <n v="-0.02087825055810447"/>
    <n v="-0.02087825055810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5f91c7a308afa9020018177146175f4e61e5fe09711e5cc0f411abdf38969b"/>
    <n v="1"/>
    <n v="1"/>
  </r>
  <r>
    <s v="49b1e2c0-d511-4fdc-84b9-274f19f0b962"/>
    <x v="142"/>
    <x v="401"/>
    <n v="-0.0259866656"/>
    <n v="-0.0259866656"/>
    <x v="1"/>
    <n v="4.702207862143242"/>
    <n v="-0.1221947032952073"/>
    <n v="-0.12219470329520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9da16713414fbfd269db9b83d5ff802ce8b8c83b0100a11280840a5ed077df"/>
    <n v="1"/>
    <n v="1"/>
  </r>
  <r>
    <s v="776d92b3-ce48-4dd6-8b3e-f598e205c272"/>
    <x v="142"/>
    <x v="401"/>
    <n v="-0.0412339872"/>
    <n v="-0.0412339872"/>
    <x v="1"/>
    <n v="4.702207862143242"/>
    <n v="-0.1938907787993538"/>
    <n v="-0.19389077879935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2f6639f024dc0e4e984bfab7047a467b4c2dc3aa1deeb60e20824cc7a8862d"/>
    <n v="1"/>
    <n v="1"/>
  </r>
  <r>
    <s v="f912789a-e896-4087-8055-ff58b4a9dba3"/>
    <x v="142"/>
    <x v="401"/>
    <n v="-0.007988713600000001"/>
    <n v="-0.007988713600000001"/>
    <x v="1"/>
    <n v="4.702207862143242"/>
    <n v="-0.03756459189833065"/>
    <n v="-0.037564591898330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733e4fd84c835af636a5dfbb60bab63e4bc37894fed81d5734de4b4c63432e"/>
    <n v="1"/>
    <n v="1"/>
  </r>
  <r>
    <s v="2184843a-6c81-46af-a7f2-9336b1cbbcec"/>
    <x v="142"/>
    <x v="401"/>
    <n v="-0.0163372696"/>
    <n v="-0.0163372696"/>
    <x v="1"/>
    <n v="4.702207862143242"/>
    <n v="-0.07682123755907377"/>
    <n v="-0.076821237559073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ccaba756699945168e587edca34227899e47136d6bc1fcac05f47a14da3601"/>
    <n v="1"/>
    <n v="1"/>
  </r>
  <r>
    <s v="bf0a312f-5b4a-4e66-a67b-cdaabddc4573"/>
    <x v="142"/>
    <x v="401"/>
    <n v="-0.0075300919"/>
    <n v="-0.0075300919"/>
    <x v="1"/>
    <n v="4.702207862143242"/>
    <n v="-0.03540805733484114"/>
    <n v="-0.035408057334841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1187873acd1bb95138451d6dee3a5bdff405f40aab47a5154c94655f84679d"/>
    <n v="1"/>
    <n v="1"/>
  </r>
  <r>
    <s v="9c521c55-7472-453e-8f91-11ca3b4533f3"/>
    <x v="142"/>
    <x v="401"/>
    <n v="-0.0050182032"/>
    <n v="-0.0050182032"/>
    <x v="1"/>
    <n v="4.702207862143242"/>
    <n v="-0.02359663454087237"/>
    <n v="-0.023596634540872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e0b233b8e7011c0a653d9f45f6dc8ea62a197af91519ebcd176177e86edb1f"/>
    <n v="1"/>
    <n v="1"/>
  </r>
  <r>
    <s v="e2d980db-76f3-405f-a722-0009f3349cb1"/>
    <x v="142"/>
    <x v="401"/>
    <n v="-0.0492057216"/>
    <n v="-0.0492057216"/>
    <x v="1"/>
    <n v="4.702207862143242"/>
    <n v="-0.2313755309699515"/>
    <n v="-0.23137553096995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6f6e586b6586975a34e09c700ad95bd6c0ed092c706c46e1100a7fd7c7d7d6"/>
    <n v="1"/>
    <n v="1"/>
  </r>
  <r>
    <s v="4e7f6309-0f61-427e-8dad-e753af3ac2b2"/>
    <x v="142"/>
    <x v="401"/>
    <n v="-0.0033274528"/>
    <n v="-0.0033274528"/>
    <x v="1"/>
    <n v="4.702207862143242"/>
    <n v="-0.01564637471707054"/>
    <n v="-0.015646374717070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ed0672ff4faefcabd66a4009a5c5d6c49b86dead320aa3460914ba9846ad0d"/>
    <n v="1"/>
    <n v="1"/>
  </r>
  <r>
    <s v="ea8f68ff-3270-4920-bbd4-29b3f288c116"/>
    <x v="142"/>
    <x v="401"/>
    <n v="-0.004198155359694012"/>
    <n v="-0.004198155359694012"/>
    <x v="1"/>
    <n v="4.702207862143242"/>
    <n v="-0.01974059913885197"/>
    <n v="-0.019740599138851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fe5b3c6376ae56359e713ab93a8216420c46aff19bdb866d71659cebbc8404"/>
    <n v="1"/>
    <n v="1"/>
  </r>
  <r>
    <s v="375e53c8-8ee3-4afb-8374-203965c86839"/>
    <x v="142"/>
    <x v="401"/>
    <n v="-0.0202391774"/>
    <n v="-0.0202391774"/>
    <x v="1"/>
    <n v="4.702207862143242"/>
    <n v="-0.09516881909359183"/>
    <n v="-0.095168819093591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7d95081ee3595c52b19654332f83e2a759590f9e0386e060df691053f63727"/>
    <n v="1"/>
    <n v="1"/>
  </r>
  <r>
    <s v="387e5beb-daa9-4b32-834b-46509ef7df31"/>
    <x v="142"/>
    <x v="401"/>
    <n v="-0.0165716992"/>
    <n v="-0.0165716992"/>
    <x v="1"/>
    <n v="4.702207862143242"/>
    <n v="-0.07792357426731288"/>
    <n v="-0.077923574267312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c3fa3d50ea058a6698d4fbf13f99e56bd7e639cce5cd68c62d1f3292b2b3f5"/>
    <n v="1"/>
    <n v="1"/>
  </r>
  <r>
    <s v="636d9321-efd0-4dac-a2dd-42ae18fb57ed"/>
    <x v="142"/>
    <x v="401"/>
    <n v="-0.0139314336"/>
    <n v="-0.0139314336"/>
    <x v="1"/>
    <n v="4.702207862143242"/>
    <n v="-0.06550849660484652"/>
    <n v="-0.065508496604846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da39a67db8cf1d7611473930030d35f777b4f337ddad25db945cc8b44cd35d"/>
    <n v="1"/>
    <n v="1"/>
  </r>
  <r>
    <s v="9a4dfe7e-7b2c-4947-9e3a-ef3db6b7ddb2"/>
    <x v="142"/>
    <x v="401"/>
    <n v="-0.0163339904"/>
    <n v="-0.0163339904"/>
    <x v="1"/>
    <n v="4.702207862143242"/>
    <n v="-0.07680581807905223"/>
    <n v="-0.076805818079052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d0bc7ee5d94b5c47a9b1cb160a92708fb360141a11a8d4f1818fd3d8f1f753"/>
    <n v="1"/>
    <n v="1"/>
  </r>
  <r>
    <s v="7ef48256-d69f-4345-8c36-98f09742db26"/>
    <x v="142"/>
    <x v="401"/>
    <n v="-0.032133136"/>
    <n v="-0.032133136"/>
    <x v="1"/>
    <n v="4.702207862143242"/>
    <n v="-0.151096684734518"/>
    <n v="-0.1510966847345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71e6b6de9be495daa86f45dd5f72bb03323320341ace22b8008097cdbae047"/>
    <n v="1"/>
    <n v="1"/>
  </r>
  <r>
    <s v="f3480cb3-d537-4cc9-9dc7-23911c81a574"/>
    <x v="142"/>
    <x v="401"/>
    <n v="-0.0310974048"/>
    <n v="-0.0310974048"/>
    <x v="1"/>
    <n v="4.702207862143242"/>
    <n v="-0.146226461342811"/>
    <n v="-0.146226461342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0a76840d51b043848176670bb8f5226d3e451f8b17ec131a2b019e06459e5a6"/>
    <n v="1"/>
    <n v="1"/>
  </r>
  <r>
    <s v="c6c8260e-b3b4-474e-b866-8b00b73ba875"/>
    <x v="142"/>
    <x v="401"/>
    <n v="-0.006068761999999999"/>
    <n v="-0.006068761999999999"/>
    <x v="1"/>
    <n v="4.702207862143242"/>
    <n v="-0.02853658038987614"/>
    <n v="-0.028536580389876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4b2cfd6c2770eb0db9ed21a1560804313c694b871383652142fbabb71a6773"/>
    <n v="1"/>
    <n v="1"/>
  </r>
  <r>
    <s v="4342a8d8-a04f-4096-aa37-aca991cd5427"/>
    <x v="142"/>
    <x v="401"/>
    <n v="-0.005456786"/>
    <n v="-0.005456786"/>
    <x v="1"/>
    <n v="4.702207862143242"/>
    <n v="-0.02565894203123317"/>
    <n v="-0.025658942031233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0cbedf66e43520e8c5c80985586c14a4b6506bc37c2cf0d665e19d91e48d58"/>
    <n v="1"/>
    <n v="1"/>
  </r>
  <r>
    <s v="b28d03e3-fdf6-4d5b-9096-ab2b498b2f5c"/>
    <x v="142"/>
    <x v="401"/>
    <n v="-0.006323753400000001"/>
    <n v="-0.006323753400000001"/>
    <x v="1"/>
    <n v="4.702207862143242"/>
    <n v="-0.02973560295573506"/>
    <n v="-0.029735602955735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cf1d582688e7a34a2b4f4a6f6a9a16bc144ff4761e3a1705461fc2266b2fe0"/>
    <n v="1"/>
    <n v="1"/>
  </r>
  <r>
    <s v="6e09ae6a-b9ae-4067-89ba-d9541fc9f7eb"/>
    <x v="142"/>
    <x v="401"/>
    <n v="-0.025383904"/>
    <n v="-0.025383904"/>
    <x v="1"/>
    <n v="4.702207862143242"/>
    <n v="-0.1193603929606893"/>
    <n v="-0.11936039296068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14c7e1fc51f6abf6a46c8a85e48eacc41f79f4e94db9f24a796333dd54839"/>
    <n v="1"/>
    <n v="1"/>
  </r>
  <r>
    <s v="ec45baf0-db4d-4485-bc27-0da974d2beac"/>
    <x v="142"/>
    <x v="401"/>
    <n v="-0.0353722128"/>
    <n v="-0.0353722128"/>
    <x v="1"/>
    <n v="4.702207862143242"/>
    <n v="-0.1663274971295638"/>
    <n v="-0.1663274971295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24713b63d7a685b5fff54483b762f178c801f1c11da6422b7c3b5abb460a5e2"/>
    <n v="1"/>
    <n v="1"/>
  </r>
  <r>
    <s v="4dbbf0d2-59ab-4cce-87b5-4a6474ca2f82"/>
    <x v="142"/>
    <x v="401"/>
    <n v="-0.0299513088"/>
    <n v="-0.0299513088"/>
    <x v="1"/>
    <n v="4.702207862143242"/>
    <n v="-0.1408372797208401"/>
    <n v="-0.14083727972084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db8290573ec0a7d584ea179387dd46b6eba64408f59a0a7567be8240142f11"/>
    <n v="1"/>
    <n v="1"/>
  </r>
  <r>
    <s v="5760f1ad-b2d6-487f-b352-b6cad0b1bc78"/>
    <x v="142"/>
    <x v="401"/>
    <n v="-0.0276930752"/>
    <n v="-0.0276930752"/>
    <x v="1"/>
    <n v="4.702207862143242"/>
    <n v="-0.130218595932364"/>
    <n v="-0.130218595932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44c0b60b5b275bc4712b4f56c5802b276a0aa27a3580c737145ec0ee0fef7d"/>
    <n v="1"/>
    <n v="1"/>
  </r>
  <r>
    <s v="37f6668b-5911-406f-a911-18cec9c7ec0e"/>
    <x v="142"/>
    <x v="401"/>
    <n v="-0.0217566432"/>
    <n v="-0.0217566432"/>
    <x v="1"/>
    <n v="4.702207862143242"/>
    <n v="-0.1023042587088853"/>
    <n v="-0.10230425870888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800a844ae865df55f69fc52d0a454aaffccc76bd87cc63da7d7e7cf019de8e"/>
    <n v="1"/>
    <n v="1"/>
  </r>
  <r>
    <s v="c9c02c75-6f2e-4bf3-bffc-7fe6afc2c34d"/>
    <x v="142"/>
    <x v="401"/>
    <n v="-0.0197213408"/>
    <n v="-0.0197213408"/>
    <x v="1"/>
    <n v="4.702207862143242"/>
    <n v="-0.09273384376176629"/>
    <n v="-0.092733843761766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cb41da1f2ca546640212e993caaa279c3cda25a3f505ce28ab8f80453414cb"/>
    <n v="1"/>
    <n v="1"/>
  </r>
  <r>
    <s v="b42d8255-b001-4674-9240-3646801a1000"/>
    <x v="142"/>
    <x v="401"/>
    <n v="-0.0387433024"/>
    <n v="-0.0387433024"/>
    <x v="1"/>
    <n v="4.702207862143242"/>
    <n v="-0.1821790611506731"/>
    <n v="-0.18217906115067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7673601a489339d1cf9a8086726738bb03206d6ad9d374a61b8762c3ceb8b0"/>
    <n v="1"/>
    <n v="1"/>
  </r>
  <r>
    <s v="f35ee45a-7c6a-4e43-9598-8544befd3b41"/>
    <x v="142"/>
    <x v="401"/>
    <n v="-0.009098043200000001"/>
    <n v="-0.009098043200000001"/>
    <x v="1"/>
    <n v="4.702207862143242"/>
    <n v="-0.04278089026515886"/>
    <n v="-0.042780890265158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bba9a886619238f61cf4c37c934dfcec0300f614ed3385d9dd008768b21e54"/>
    <n v="1"/>
    <n v="1"/>
  </r>
  <r>
    <s v="e67cbab1-1333-4f3b-9897-32050bb0594c"/>
    <x v="142"/>
    <x v="401"/>
    <n v="-0.0116392416"/>
    <n v="-0.0116392416"/>
    <x v="1"/>
    <n v="4.702207862143242"/>
    <n v="-0.05473013336090469"/>
    <n v="-0.05473013336090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71d2d2753dae244a394d8664f2494e1d7aa267f20c1135af61b0c93ff9d4e2"/>
    <n v="1"/>
    <n v="1"/>
  </r>
  <r>
    <s v="f4bd0f91-e9fa-46ba-9a41-d7b246b55296"/>
    <x v="142"/>
    <x v="401"/>
    <n v="-0.115969452"/>
    <n v="-0.115969452"/>
    <x v="1"/>
    <n v="4.702207862143242"/>
    <n v="-0.5453124689628434"/>
    <n v="-0.54531246896284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a45710f2d1a2e7d51a266a20758c2a23c7dd6e41e03e3b48e2dfa54284ba129"/>
    <n v="1"/>
    <n v="1"/>
  </r>
  <r>
    <s v="05244c8e-739c-4029-b204-be30807251f4"/>
    <x v="142"/>
    <x v="401"/>
    <n v="-0.0649518045"/>
    <n v="-0.0649518045"/>
    <x v="1"/>
    <n v="4.702207862143242"/>
    <n v="-0.3054168857802908"/>
    <n v="-0.30541688578029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45416e588eb741ee296be40bb1214b8168800a5778955b6e1ce3f6b342e34f"/>
    <n v="1"/>
    <n v="1"/>
  </r>
  <r>
    <s v="776eb191-4bc9-494b-b0cc-ba98acb12048"/>
    <x v="142"/>
    <x v="401"/>
    <n v="-0.0381363044"/>
    <n v="-0.0381363044"/>
    <x v="1"/>
    <n v="4.702207862143242"/>
    <n v="-0.1793248303827679"/>
    <n v="-0.17932483038276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7a8206afa19961f7c61905293bcd0221458b2b062d067a840f7e2bb5ee2b6a"/>
    <n v="1"/>
    <n v="1"/>
  </r>
  <r>
    <s v="9ea1989b-7b48-4c5a-97f4-8c2f077fb3e4"/>
    <x v="142"/>
    <x v="401"/>
    <n v="-0.0312515744"/>
    <n v="-0.0312515744"/>
    <x v="1"/>
    <n v="4.702207862143242"/>
    <n v="-0.1469513988480344"/>
    <n v="-0.1469513988480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27a8cda39531cec981a2c177073a36d6161f686fa858fba54c762972fbf6b2"/>
    <n v="1"/>
    <n v="1"/>
  </r>
  <r>
    <s v="0effe137-4e42-4ff6-b30b-ad8183d1109d"/>
    <x v="142"/>
    <x v="401"/>
    <n v="-0.0509963728"/>
    <n v="-0.0509963728"/>
    <x v="1"/>
    <n v="4.702207862143242"/>
    <n v="-0.2397955451209478"/>
    <n v="-0.23979554512094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1127cb40c1d237a12788cede9a749e8db0266be2e293ee6e24cda867844723"/>
    <n v="1"/>
    <n v="1"/>
  </r>
  <r>
    <s v="71f24e0d-db2e-47f5-8089-f9e132a77180"/>
    <x v="142"/>
    <x v="401"/>
    <n v="-0.0511713932"/>
    <n v="-0.0511713932"/>
    <x v="1"/>
    <n v="4.702207862143242"/>
    <n v="-0.2406185274218632"/>
    <n v="-0.24061852742186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50770fce4f0bd38aa27b3f46237bccb46e085ea087760af2db0220ec7c4eae"/>
    <n v="1"/>
    <n v="1"/>
  </r>
  <r>
    <s v="36bc8950-905c-4e09-9606-6ad072edc2d4"/>
    <x v="142"/>
    <x v="401"/>
    <n v="-0.0555674208"/>
    <n v="-0.0555674208"/>
    <x v="1"/>
    <n v="4.702207862143242"/>
    <n v="-0.2612895629647819"/>
    <n v="-0.26128956296478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f0dc37c7bfaf17c5c2b03f06e777eb0a6e8a8200e62a1c65c1db9965b66d77"/>
    <n v="1"/>
    <n v="1"/>
  </r>
  <r>
    <s v="1dc03de2-5653-40bb-b3bf-b0458418a47f"/>
    <x v="142"/>
    <x v="401"/>
    <n v="-0.0571891572"/>
    <n v="-0.0571891572"/>
    <x v="1"/>
    <n v="4.702207862143242"/>
    <n v="-0.2689153046151858"/>
    <n v="-0.26891530461518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8289f44a5a7f28d9da5e82e845643445ba208941700dea04e02d3e199e51ad"/>
    <n v="1"/>
    <n v="1"/>
  </r>
  <r>
    <s v="6e9ab5d6-ae90-425f-be9f-9b9f03f465f3"/>
    <x v="142"/>
    <x v="401"/>
    <n v="-0.048601094"/>
    <n v="-0.048601094"/>
    <x v="1"/>
    <n v="4.702207862143242"/>
    <n v="-0.2285324463155627"/>
    <n v="-0.22853244631556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6aed780c628fc72dc7d0729ad72ab1e23e9033b3a6121fd6d6aaac016b1a4f"/>
    <n v="1"/>
    <n v="1"/>
  </r>
  <r>
    <s v="b20c20b3-f5ec-46c7-b29c-d0ca8f37625c"/>
    <x v="142"/>
    <x v="401"/>
    <n v="-0.0499697856"/>
    <n v="-0.0499697856"/>
    <x v="1"/>
    <n v="4.702207862143242"/>
    <n v="-0.2349683187179321"/>
    <n v="-0.2349683187179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bab3638501d3d9f49756a1990d99123ced555b177694c0ea5642fb1f5edd9a"/>
    <n v="1"/>
    <n v="1"/>
  </r>
  <r>
    <s v="e033640f-91a7-4c0f-b68e-daec1a0197cf"/>
    <x v="142"/>
    <x v="401"/>
    <n v="-0.016809408"/>
    <n v="-0.016809408"/>
    <x v="1"/>
    <n v="4.702207862143242"/>
    <n v="-0.07904133045557352"/>
    <n v="-0.079041330455573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ec07210a57af442e2f9f35ab4e591b6d545f631c4dc61cf8cb22f7ff177231"/>
    <n v="1"/>
    <n v="1"/>
  </r>
  <r>
    <s v="389f45c1-17fb-4c43-a544-7400ed39edb5"/>
    <x v="142"/>
    <x v="401"/>
    <n v="-0.016724512"/>
    <n v="-0.016724512"/>
    <x v="1"/>
    <n v="4.702207862143242"/>
    <n v="-0.07864213181690899"/>
    <n v="-0.078642131816908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ab001d78fd341cbadeaa7ac20236111190cbe2cb5d83b536da91bc7d03f4b4"/>
    <n v="1"/>
    <n v="1"/>
  </r>
  <r>
    <s v="b35851bc-1b35-4380-b924-6d7d2963f7a2"/>
    <x v="142"/>
    <x v="401"/>
    <n v="-0.0212107776"/>
    <n v="-0.0212107776"/>
    <x v="1"/>
    <n v="4.702207862143242"/>
    <n v="-0.09973748519289176"/>
    <n v="-0.099737485192891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1c970575978289fc8213789fcb05918ee28265485b49fac4b3967c8afbfa3f"/>
    <n v="1"/>
    <n v="1"/>
  </r>
  <r>
    <s v="b9b3b845-4183-4f0a-8ade-e8c1b57f3c83"/>
    <x v="142"/>
    <x v="401"/>
    <n v="-0.0488321792"/>
    <n v="-0.0488321792"/>
    <x v="1"/>
    <n v="4.702207862143242"/>
    <n v="-0.2296190569598277"/>
    <n v="-0.2296190569598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978643da82b9ae113cc968314e9b47ae497a396ceb1d7a185d7ab56d06e763"/>
    <n v="1"/>
    <n v="1"/>
  </r>
  <r>
    <s v="1bac287f-7a89-4deb-aea1-7db675e28e8d"/>
    <x v="142"/>
    <x v="401"/>
    <n v="-0.0247136308"/>
    <n v="-0.0247136308"/>
    <x v="1"/>
    <n v="4.702207862143242"/>
    <n v="-0.1162086290498654"/>
    <n v="-0.11620862904986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6f71ff8320e132f5910f756518e0ff4b2a06fd961934389c2536d1ef03411c"/>
    <n v="1"/>
    <n v="1"/>
  </r>
  <r>
    <s v="596004d0-e0e0-4b02-851b-da42508544f9"/>
    <x v="142"/>
    <x v="401"/>
    <n v="-0.0239862686"/>
    <n v="-0.0239862686"/>
    <x v="1"/>
    <n v="4.702207862143242"/>
    <n v="-0.1127884207943996"/>
    <n v="-0.11278842079439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7bb6a0fbd105eb7bf368106c22d9c85305b77b3c98918c756af4e71f334db6"/>
    <n v="1"/>
    <n v="1"/>
  </r>
  <r>
    <s v="f212e3b5-cdb3-455a-a0a6-ae8dcc3e3144"/>
    <x v="142"/>
    <x v="401"/>
    <n v="-0.0146670248"/>
    <n v="-0.0146670248"/>
    <x v="1"/>
    <n v="4.702207862143242"/>
    <n v="-0.06896739932880991"/>
    <n v="-0.068967399328809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f29c47b475a5b2835d8e0f2299f8251f66a681f9455187312aeda480dc03c5"/>
    <n v="1"/>
    <n v="1"/>
  </r>
  <r>
    <s v="a0160c8f-2c64-478d-9dac-0ab3599139b2"/>
    <x v="142"/>
    <x v="401"/>
    <n v="-0.0115798144"/>
    <n v="-0.0115798144"/>
    <x v="1"/>
    <n v="4.702207862143242"/>
    <n v="-0.05445069431383953"/>
    <n v="-0.0544506943138395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d907b20c32d436a47430c3607fedd21205e3244358bdd199b4ff4b9db2afc2"/>
    <n v="1"/>
    <n v="1"/>
  </r>
  <r>
    <s v="36ae9a94-17aa-4c99-b961-51dcbde5eeb5"/>
    <x v="142"/>
    <x v="401"/>
    <n v="-0.011842992"/>
    <n v="-0.011842992"/>
    <x v="1"/>
    <n v="4.702207862143242"/>
    <n v="-0.05568821009369952"/>
    <n v="-0.055688210093699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1b0ac8ce8ffa70c26773f160bfc333af878dd1f91a439c01a3ea1b99f5806c"/>
    <n v="1"/>
    <n v="1"/>
  </r>
  <r>
    <s v="917e68a7-2c79-4ec4-84bc-a3b903801844"/>
    <x v="142"/>
    <x v="401"/>
    <n v="-0.0088376736"/>
    <n v="-0.0088376736"/>
    <x v="1"/>
    <n v="4.702207862143242"/>
    <n v="-0.04155657828497577"/>
    <n v="-0.041556578284975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461217ffc4ae493a3ada742463d70af6da705f924b96f81d64faaeebc2625e"/>
    <n v="1"/>
    <n v="1"/>
  </r>
  <r>
    <s v="f2bd3578-3981-484f-ab91-f93717f68527"/>
    <x v="142"/>
    <x v="401"/>
    <n v="-0.0154115956"/>
    <n v="-0.0154115956"/>
    <x v="1"/>
    <n v="4.702207862143242"/>
    <n v="-0.07246852599849218"/>
    <n v="-0.072468525998492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bf61dc8e46e22b1fba622365453b206572f609d5916497df15ecc2bd045e9a"/>
    <n v="1"/>
    <n v="1"/>
  </r>
  <r>
    <s v="818bc53f-2cd1-44cd-8441-4ec9488145bb"/>
    <x v="142"/>
    <x v="401"/>
    <n v="-0.0276930752"/>
    <n v="-0.0276930752"/>
    <x v="1"/>
    <n v="4.702207862143242"/>
    <n v="-0.130218595932364"/>
    <n v="-0.130218595932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c05feb436f5978c39e395534c71410ac82b81f9cf042c1f76111aecb2ca124"/>
    <n v="1"/>
    <n v="1"/>
  </r>
  <r>
    <s v="6b20e24d-6281-482c-be03-e21ae47566cc"/>
    <x v="143"/>
    <x v="402"/>
    <n v="0.000375"/>
    <n v="0.000375"/>
    <x v="3"/>
    <n v="6505.567451820129"/>
    <n v="2.439587794432549"/>
    <n v="2.43958779443254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d86f7b9678a130d4c1e3a5559568a1546827502c48de5d011f097d2744e8f3cd"/>
    <n v="1"/>
    <n v="1"/>
  </r>
  <r>
    <s v="9fd92bb7-5ba5-45be-9c5a-3b374d9b1392"/>
    <x v="143"/>
    <x v="402"/>
    <n v="0.00075"/>
    <n v="0.00075"/>
    <x v="3"/>
    <n v="6505.567451820129"/>
    <n v="4.879175588865097"/>
    <n v="4.87917558886509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42a90aee65e5d062a71d1d0fc1870ff0b9d8929acfd04c1355ee50c8be674e5d"/>
    <n v="1"/>
    <n v="1"/>
  </r>
  <r>
    <s v="f812de8a-5e96-4a54-9418-55022207988d"/>
    <x v="143"/>
    <x v="402"/>
    <n v="-0.5994"/>
    <n v="-0.5994"/>
    <x v="3"/>
    <n v="6505.567451820129"/>
    <n v="-3899.437130620986"/>
    <n v="-3899.437130620986"/>
    <x v="1"/>
    <m/>
    <s v="Gnosis"/>
    <s v="Luis Guilherme Tillier"/>
    <m/>
    <m/>
    <m/>
    <m/>
    <s v="Compra de Ledgers para conselheiros Seamore"/>
    <m/>
    <s v="Gnosis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681e7466-0f80-4721-9a0c-cfa417ad5457"/>
    <x v="143"/>
    <x v="402"/>
    <n v="0"/>
    <n v="0"/>
    <x v="3"/>
    <n v="6505.567451820129"/>
    <n v="0"/>
    <n v="0"/>
    <x v="1"/>
    <m/>
    <s v="Michel Goldberg"/>
    <s v="Gnosis"/>
    <m/>
    <m/>
    <m/>
    <m/>
    <s v="Compra de Ledgers para conselheiros Seamore"/>
    <m/>
    <s v="Gnosis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a8107438-7116-49e4-a58f-70f925e1a9a8"/>
    <x v="143"/>
    <x v="402"/>
    <n v="-0.000919693422089386"/>
    <n v="-0.000919693422089386"/>
    <x v="3"/>
    <n v="6505.567451820129"/>
    <n v="-5.983127592397781"/>
    <n v="-5.983127592397781"/>
    <x v="1"/>
    <m/>
    <s v="Michel Goldberg"/>
    <s v="Gnosis"/>
    <m/>
    <m/>
    <m/>
    <m/>
    <s v="Compra de Ledgers para conselheiros Seamore"/>
    <m/>
    <s v="Michel Goldberg"/>
    <m/>
    <x v="170"/>
    <s v="Despesa de Marketing"/>
    <s v="Marketing"/>
    <s v="Operating Costs"/>
    <s v="Operating Costs"/>
    <x v="4"/>
    <m/>
    <s v="0xbd8ce5224983d4eab4845f616908a0d7184b51900bc5cca6fcd3dcc0ea051c8f"/>
    <n v="1"/>
    <n v="1"/>
  </r>
  <r>
    <s v="c52615ec-8047-44d3-b504-ab4c28af965b"/>
    <x v="143"/>
    <x v="402"/>
    <n v="-0.0164315556"/>
    <n v="-0.0164315556"/>
    <x v="1"/>
    <n v="4.805139186295503"/>
    <n v="-0.07895591170535332"/>
    <n v="-0.078955911705353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49ad859e9d543d1a205b9db9a2d0e2eee960bca8c522f6d21752caafe284b7"/>
    <n v="1"/>
    <n v="1"/>
  </r>
  <r>
    <s v="c0051f39-a3ca-4ee2-9315-4f38e38009e0"/>
    <x v="143"/>
    <x v="402"/>
    <n v="-0.0102183664"/>
    <n v="-0.0102183664"/>
    <x v="1"/>
    <n v="4.805139186295503"/>
    <n v="-0.04910067280856532"/>
    <n v="-0.04910067280856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d49ab9ff0c78429af9894d86de583a226f1f52fd9394219010679b1633804e"/>
    <n v="1"/>
    <n v="1"/>
  </r>
  <r>
    <s v="7ef1ca2c-a141-4afc-af33-39ace4152f15"/>
    <x v="143"/>
    <x v="402"/>
    <n v="-0.0061204831"/>
    <n v="-0.0061204831"/>
    <x v="1"/>
    <n v="4.805139186295503"/>
    <n v="-0.02940977318286938"/>
    <n v="-0.029409773182869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f1fba5e9726a8c024ede52a26e9bbfac9474c113bb5b621731fc2168c122876"/>
    <n v="1"/>
    <n v="1"/>
  </r>
  <r>
    <s v="41934bf2-1dcb-46a8-b927-1492f974e28b"/>
    <x v="143"/>
    <x v="402"/>
    <n v="-0.006211556399999999"/>
    <n v="-0.006211556399999999"/>
    <x v="1"/>
    <n v="4.805139186295503"/>
    <n v="-0.02984739306552462"/>
    <n v="-0.029847393065524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a5b7a2fbde307c22f2362e0310e0f18ea453cfb2764f684cd2d3b5663221bd"/>
    <n v="1"/>
    <n v="1"/>
  </r>
  <r>
    <s v="cd717ca3-6acb-4aa7-8dcf-21647ccb18cf"/>
    <x v="143"/>
    <x v="402"/>
    <n v="-0.0031414768"/>
    <n v="-0.0031414768"/>
    <x v="1"/>
    <n v="4.805139186295503"/>
    <n v="-0.0150952332745182"/>
    <n v="-0.01509523327451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a83020602d1b05bd655d3863a619ff335dbbd1a8065733d77bb03f5bfa438d4"/>
    <n v="1"/>
    <n v="1"/>
  </r>
  <r>
    <s v="f8543abb-156a-42a3-a2fa-f4fcfbbe373e"/>
    <x v="143"/>
    <x v="402"/>
    <n v="-0.0054721734"/>
    <n v="-0.0054721734"/>
    <x v="1"/>
    <n v="4.805139186295503"/>
    <n v="-0.0262945548385439"/>
    <n v="-0.0262945548385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fa687d7dca84d93d58e6beecb4c4262efbed80a6b08bc17f99f18dbb36e70b"/>
    <n v="1"/>
    <n v="1"/>
  </r>
  <r>
    <s v="78c10c5e-9d56-4b65-a2d3-fabd4a9f4684"/>
    <x v="143"/>
    <x v="402"/>
    <n v="-0.004202352"/>
    <n v="-0.004202352"/>
    <x v="1"/>
    <n v="4.805139186295503"/>
    <n v="-0.02019288626980728"/>
    <n v="-0.020192886269807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c62637a8b3b16bd94e4574ca758d1b4fba753942e71e9862a226971b2cf89"/>
    <n v="1"/>
    <n v="1"/>
  </r>
  <r>
    <s v="19ebd6b1-567f-401c-b8da-3338958fc478"/>
    <x v="143"/>
    <x v="402"/>
    <n v="-0.0043891232"/>
    <n v="-0.0043891232"/>
    <x v="1"/>
    <n v="4.805139186295503"/>
    <n v="-0.02109034788179872"/>
    <n v="-0.02109034788179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2404e9a69c96c669150faf13ec50049e18976ac5c43154570be9a4969d071d"/>
    <n v="1"/>
    <n v="1"/>
  </r>
  <r>
    <s v="3eb43f75-57e0-4ab1-b9c3-73ef88ee01e7"/>
    <x v="143"/>
    <x v="402"/>
    <n v="-0.0038457888"/>
    <n v="-0.0038457888"/>
    <x v="1"/>
    <n v="4.805139186295503"/>
    <n v="-0.01847955046509636"/>
    <n v="-0.018479550465096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771f924fcbf6993062320ac8fbd386dc956656ff174b4cc60784ff1a58b7e9"/>
    <n v="1"/>
    <n v="1"/>
  </r>
  <r>
    <s v="df5917e1-b16d-425f-92f8-173cf4279372"/>
    <x v="143"/>
    <x v="402"/>
    <n v="-0.0061974012"/>
    <n v="-0.0061974012"/>
    <x v="1"/>
    <n v="4.805139186295503"/>
    <n v="-0.02977937535931477"/>
    <n v="-0.029779375359314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d250a90097b5f8736b141ba7735706f503f224e3247688933977c769c29be3"/>
    <n v="1"/>
    <n v="1"/>
  </r>
  <r>
    <s v="59ab92d8-6371-4b5c-945d-bd9bf9b20a64"/>
    <x v="143"/>
    <x v="402"/>
    <n v="-0.0096526752"/>
    <n v="-0.0096526752"/>
    <x v="1"/>
    <n v="4.805139186295503"/>
    <n v="-0.04638244785610279"/>
    <n v="-0.046382447856102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6adab8f26eaf31a7be5b6a5306fb4bffb78b7511ac7bd36787702a4cd2461b"/>
    <n v="1"/>
    <n v="1"/>
  </r>
  <r>
    <s v="7ffbb7ce-e861-459b-a59a-3d0a0f0f6b6f"/>
    <x v="143"/>
    <x v="402"/>
    <n v="-0.007657074900000001"/>
    <n v="-0.007657074900000001"/>
    <x v="1"/>
    <n v="4.805139186295503"/>
    <n v="-0.03679331065438973"/>
    <n v="-0.036793310654389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6dc5c67cd62c2f7d2e2359c1e7647fe436915c2fbc796d44115e7af78cccf8"/>
    <n v="1"/>
    <n v="1"/>
  </r>
  <r>
    <s v="13d4f1b4-58d6-49ba-8d45-c68e9f6b7bc2"/>
    <x v="143"/>
    <x v="402"/>
    <n v="-0.0585400868"/>
    <n v="-0.0585400868"/>
    <x v="1"/>
    <n v="4.805139186295503"/>
    <n v="-0.2812932650518201"/>
    <n v="-0.28129326505182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ce01bdbae36e074dd02f7cbe6f9f29f01eb48b775049ca31dc569b68da861a"/>
    <n v="1"/>
    <n v="1"/>
  </r>
  <r>
    <s v="e1fd075c-4c08-41f9-ab2d-c467603e913a"/>
    <x v="143"/>
    <x v="402"/>
    <n v="-0.0244696241"/>
    <n v="-0.0244696241"/>
    <x v="1"/>
    <n v="4.805139186295503"/>
    <n v="-0.1175799496368308"/>
    <n v="-0.11757994963683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2ac07cca662f5537d4702d4bff93800b28e5bccf92c71f676d42d6ecc90cb2"/>
    <n v="1"/>
    <n v="1"/>
  </r>
  <r>
    <s v="85b19e90-fec3-4f4f-af42-4bec7350cc26"/>
    <x v="143"/>
    <x v="402"/>
    <n v="-0.0078346579"/>
    <n v="-0.0078346579"/>
    <x v="1"/>
    <n v="4.805139186295503"/>
    <n v="-0.03764662168650963"/>
    <n v="-0.037646621686509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15e0a16dfb9f549d9cd023ff8b2fd6a8af7b33ad2b49624e9860d1f5dfb522"/>
    <n v="1"/>
    <n v="1"/>
  </r>
  <r>
    <s v="6a75abe7-64f6-496e-bc1b-af2bb7cbe552"/>
    <x v="143"/>
    <x v="402"/>
    <n v="-0.008209711999999999"/>
    <n v="-0.008209711999999999"/>
    <x v="1"/>
    <n v="4.805139186295503"/>
    <n v="-0.03944880883940043"/>
    <n v="-0.039448808839400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8201622ff772c42b72996a691af762b605e24790c367e7d79ac5c5b6ef54a9"/>
    <n v="1"/>
    <n v="1"/>
  </r>
  <r>
    <s v="bd9ad5e7-8ebc-4af8-8aa9-0ec617a731df"/>
    <x v="143"/>
    <x v="402"/>
    <n v="-0.0347818912"/>
    <n v="-0.0347818912"/>
    <x v="1"/>
    <n v="4.805139186295503"/>
    <n v="-0.1671318283785868"/>
    <n v="-0.16713182837858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f5c0fd1c47cff9455c6f9cf1dba1642081c0056a04387ae404aeb9212c8643"/>
    <n v="1"/>
    <n v="1"/>
  </r>
  <r>
    <s v="f3ae7a48-57f2-4d80-8d51-8ea0b43b2f5d"/>
    <x v="143"/>
    <x v="402"/>
    <n v="-0.006112512"/>
    <n v="-0.006112512"/>
    <x v="1"/>
    <n v="4.805139186295503"/>
    <n v="-0.0293714709379015"/>
    <n v="-0.02937147093790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0027161a30f37dc593e907108b6ef2ae7685b7cb03abd394bce2c56e4e9b5"/>
    <n v="1"/>
    <n v="1"/>
  </r>
  <r>
    <s v="98d1710a-9a34-4581-af07-fbaffc3b0e33"/>
    <x v="143"/>
    <x v="402"/>
    <n v="-0.0037693824"/>
    <n v="-0.0037693824"/>
    <x v="1"/>
    <n v="4.805139186295503"/>
    <n v="-0.01811240707837259"/>
    <n v="-0.018112407078372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fff7471f6c2c69339fae650562f6c50f4fb184ef41e872de7384bfce9171b6"/>
    <n v="1"/>
    <n v="1"/>
  </r>
  <r>
    <s v="e9df7a82-fde0-4987-b97c-b6eca064c98e"/>
    <x v="143"/>
    <x v="402"/>
    <n v="-0.0129903609"/>
    <n v="-0.0129903609"/>
    <x v="1"/>
    <n v="4.805139186295503"/>
    <n v="-0.06242049220471092"/>
    <n v="-0.062420492204710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1b8dce4bae9c51b11d1a0bbffb68bd8331c85497cc4de425186088100d0283"/>
    <n v="1"/>
    <n v="1"/>
  </r>
  <r>
    <s v="644869be-2df9-43c8-a26c-52d0c9c06d33"/>
    <x v="143"/>
    <x v="402"/>
    <n v="-0.0126602051"/>
    <n v="-0.0126602051"/>
    <x v="1"/>
    <n v="4.805139186295503"/>
    <n v="-0.06083404763254818"/>
    <n v="-0.060834047632548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1c4e8b987202a3233f25d091b7c3095a86d1325f90796d19498e8153f36572"/>
    <n v="1"/>
    <n v="1"/>
  </r>
  <r>
    <s v="a0d703df-080f-42d3-ae56-e2af3912972e"/>
    <x v="143"/>
    <x v="402"/>
    <n v="-0.007962147999999999"/>
    <n v="-0.007962147999999999"/>
    <x v="1"/>
    <n v="4.805139186295503"/>
    <n v="-0.03825922936188436"/>
    <n v="-0.038259229361884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ea4aab1f2af21d30f3a43f76bc91e493f1335d3c32ebef9861dd05182515f6"/>
    <n v="1"/>
    <n v="1"/>
  </r>
  <r>
    <s v="00a71dfc-6ece-4d8d-a728-6c73817a8e86"/>
    <x v="143"/>
    <x v="402"/>
    <n v="-0.010949804"/>
    <n v="-0.010949804"/>
    <x v="1"/>
    <n v="4.805139186295503"/>
    <n v="-0.05261533228265525"/>
    <n v="-0.052615332282655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20bdc7d21d1d9dd4f35ee8d546b74ebae601672eaa866915fc721b00f2cc06"/>
    <n v="1"/>
    <n v="1"/>
  </r>
  <r>
    <s v="3d8d05c4-5720-4586-894e-38f595a4e691"/>
    <x v="143"/>
    <x v="402"/>
    <n v="-0.0052425944"/>
    <n v="-0.0052425944"/>
    <x v="1"/>
    <n v="4.805139186295503"/>
    <n v="-0.02519139578929336"/>
    <n v="-0.025191395789293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0fa73a8fce5a90997aadc17f7def11f61378efc889277616bd54ad00ce061a"/>
    <n v="1"/>
    <n v="1"/>
  </r>
  <r>
    <s v="7b4381e8-8ca4-4b3d-9271-41c87666e3c2"/>
    <x v="143"/>
    <x v="402"/>
    <n v="-0.00488152"/>
    <n v="-0.00488152"/>
    <x v="1"/>
    <n v="4.805139186295503"/>
    <n v="-0.02345638304068523"/>
    <n v="-0.023456383040685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20a1a964c6f74c805c9f6446241466d3c4dc37ca1d974091b57ffdb821b384"/>
    <n v="1"/>
    <n v="1"/>
  </r>
  <r>
    <s v="5eb6f0a3-9d16-40ca-87c9-b4d659e9544c"/>
    <x v="143"/>
    <x v="402"/>
    <n v="-0.0040998972"/>
    <n v="-0.0040998972"/>
    <x v="1"/>
    <n v="4.805139186295503"/>
    <n v="-0.01970057669550321"/>
    <n v="-0.01970057669550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37884eca6bf95e2b26c081459c4d39499380faeebe4440d714f470b751e47c"/>
    <n v="1"/>
    <n v="1"/>
  </r>
  <r>
    <s v="2af511d0-9caf-439a-81e5-0d9437f9210b"/>
    <x v="143"/>
    <x v="402"/>
    <n v="-0.0057798458"/>
    <n v="-0.0057798458"/>
    <x v="1"/>
    <n v="4.805139186295503"/>
    <n v="-0.02777296354432548"/>
    <n v="-0.027772963544325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ce03d97a3c8b0c776a19df54995a5fdbaac1fcf69c9e0afd11126f0e723de95"/>
    <n v="1"/>
    <n v="1"/>
  </r>
  <r>
    <s v="92f8f0a8-15f0-4c71-b44c-7a0dd8b206f1"/>
    <x v="143"/>
    <x v="402"/>
    <n v="-0.0052084542"/>
    <n v="-0.0052084542"/>
    <x v="1"/>
    <n v="4.805139186295503"/>
    <n v="-0.0250273473764454"/>
    <n v="-0.02502734737644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cf0d3fbc0c6fc3cccb74d89a421d7fc938744f483f6698821e0dc2e54941c0"/>
    <n v="1"/>
    <n v="1"/>
  </r>
  <r>
    <s v="5e0cce93-a7fe-45fa-94e7-4b86619ec977"/>
    <x v="143"/>
    <x v="402"/>
    <n v="-0.0151172152"/>
    <n v="-0.0151172152"/>
    <x v="1"/>
    <n v="4.805139186295503"/>
    <n v="-0.07264032314518201"/>
    <n v="-0.072640323145182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e029418a18025a0be186ebb5c72bc542af417b32d271d29604652a22c447c"/>
    <n v="1"/>
    <n v="1"/>
  </r>
  <r>
    <s v="67d8168f-d7d9-42cf-8a33-f771a5af8ad8"/>
    <x v="143"/>
    <x v="402"/>
    <n v="-0.0046682956"/>
    <n v="-0.0046682956"/>
    <x v="1"/>
    <n v="4.805139186295503"/>
    <n v="-0.02243181012077088"/>
    <n v="-0.022431810120770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beb84d307ec27e37deed5b6b5d56c213c5eb544f0217b152e04ce498543a77"/>
    <n v="1"/>
    <n v="1"/>
  </r>
  <r>
    <s v="eafe290d-b843-49cf-812b-118138702cf7"/>
    <x v="143"/>
    <x v="402"/>
    <n v="-0.0052633957"/>
    <n v="-0.0052633957"/>
    <x v="1"/>
    <n v="4.805139186295503"/>
    <n v="-0.02529134893104925"/>
    <n v="-0.025291348931049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743e01eef5289c1351fdf77e41c62e7b58dfeac0a45f34db7111abb7d7d84ea"/>
    <n v="1"/>
    <n v="1"/>
  </r>
  <r>
    <s v="35ddd500-57be-494d-9f1c-db0994ae7222"/>
    <x v="143"/>
    <x v="402"/>
    <n v="-0.005582056399999999"/>
    <n v="-0.005582056399999999"/>
    <x v="1"/>
    <n v="4.805139186295503"/>
    <n v="-0.0268225579477516"/>
    <n v="-0.02682255794775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0d856977adf975d439b7e5bc1d77db9a278425582fd4b8296c5d5666718862"/>
    <n v="1"/>
    <n v="1"/>
  </r>
  <r>
    <s v="70f3bfaf-9f90-4939-96c1-58b7c06f476a"/>
    <x v="143"/>
    <x v="402"/>
    <n v="-0.0043042272"/>
    <n v="-0.0043042272"/>
    <x v="1"/>
    <n v="4.805139186295503"/>
    <n v="-0.02068241078543897"/>
    <n v="-0.020682410785438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63b81e91578c667c2f8cff04a41fbcca45130ee93f2893ec097324f46dbecf"/>
    <n v="1"/>
    <n v="1"/>
  </r>
  <r>
    <s v="07cfa1d5-401f-43d4-94d7-c4156db948c0"/>
    <x v="143"/>
    <x v="402"/>
    <n v="-0.0066501392"/>
    <n v="-0.0066501392"/>
    <x v="1"/>
    <n v="4.805139186295503"/>
    <n v="-0.03195484446423983"/>
    <n v="-0.031954844464239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dd4fcaa97e6c11d5a66ead49c9c449a47ffc9dc7693d29d29d343fff91e5e5"/>
    <n v="1"/>
    <n v="1"/>
  </r>
  <r>
    <s v="15a16b01-3847-4f12-a311-7216a9803407"/>
    <x v="143"/>
    <x v="402"/>
    <n v="-0.005492742300000001"/>
    <n v="-0.005492742300000001"/>
    <x v="1"/>
    <n v="4.805139186295503"/>
    <n v="-0.02639339126595289"/>
    <n v="-0.026393391265952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703954eb417525e84c8cf358cb89e16e3f9cf0bea777a3aef32da9a3adef2d"/>
    <n v="1"/>
    <n v="1"/>
  </r>
  <r>
    <s v="f86e2c73-ec1c-4afd-a36a-1559be9baa99"/>
    <x v="143"/>
    <x v="402"/>
    <n v="-0.006538038499999999"/>
    <n v="-0.006538038499999999"/>
    <x v="1"/>
    <n v="4.805139186295503"/>
    <n v="-0.03141618499785867"/>
    <n v="-0.031416184997858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dd1d2ca47596c0ecfc09a74a9828a40208b1f512d75433c3b19469a37c332e6"/>
    <n v="1"/>
    <n v="1"/>
  </r>
  <r>
    <s v="1c4cc005-ff97-42b9-aa30-59c1402ac256"/>
    <x v="143"/>
    <x v="402"/>
    <n v="-0.02164848"/>
    <n v="-0.02164848"/>
    <x v="1"/>
    <n v="4.805139186295503"/>
    <n v="-0.1040239595717345"/>
    <n v="-0.10402395957173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cf1ed4deb4ff44cbe0a9a092f66fcf80447be0504f59cdc21f62259a2c4170"/>
    <n v="1"/>
    <n v="1"/>
  </r>
  <r>
    <s v="e1e0ed21-90da-4e97-bb89-53cadca37bfa"/>
    <x v="143"/>
    <x v="402"/>
    <n v="-0.004028842"/>
    <n v="-0.004028842"/>
    <x v="1"/>
    <n v="4.805139186295503"/>
    <n v="-0.01935914656959315"/>
    <n v="-0.019359146569593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2204623b1602b9359c3d6a70bab904bf0708a27c4aecaafa13a07f99c852f6"/>
    <n v="1"/>
    <n v="1"/>
  </r>
  <r>
    <s v="7b04f59f-db5e-4783-ba09-0f951393f4c0"/>
    <x v="143"/>
    <x v="402"/>
    <n v="-0.0048754088"/>
    <n v="-0.0048754088"/>
    <x v="1"/>
    <n v="4.805139186295503"/>
    <n v="-0.02342701787408993"/>
    <n v="-0.023427017874089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5b3622ffd9b78aef1d9b8ec99a5d77e59d31493b8d01a0bc4d2e5fc5356f56"/>
    <n v="1"/>
    <n v="1"/>
  </r>
  <r>
    <s v="74104cb2-e326-4fcb-a9a8-4c40665693f5"/>
    <x v="143"/>
    <x v="402"/>
    <n v="-0.003518862"/>
    <n v="-0.003518862"/>
    <x v="1"/>
    <n v="4.805139186295503"/>
    <n v="-0.01690862168736617"/>
    <n v="-0.01690862168736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3b2032bbd5083ead3c9133d129bab842b4840920cc4bda6c3a67aba7ddc347"/>
    <n v="1"/>
    <n v="1"/>
  </r>
  <r>
    <s v="cc7cfd51-b53c-4cdc-9dd2-b82ffde9627d"/>
    <x v="143"/>
    <x v="402"/>
    <n v="-0.0034882632"/>
    <n v="-0.0034882632"/>
    <x v="1"/>
    <n v="4.805139186295503"/>
    <n v="-0.01676159019443255"/>
    <n v="-0.0167615901944325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42a657fca684d1049e16f9c79d6e19b751b3ba481f87a1a245a1fdf6939be9c"/>
    <n v="1"/>
    <n v="1"/>
  </r>
  <r>
    <s v="86a2dfee-e703-4d98-a6af-47fccf0629bf"/>
    <x v="143"/>
    <x v="402"/>
    <n v="-0.0033364128"/>
    <n v="-0.0033364128"/>
    <x v="1"/>
    <n v="4.805139186295503"/>
    <n v="-0.0160319278869379"/>
    <n v="-0.0160319278869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fc2bd8b068b7b41cb8abd3e899933f382bb9e66f519ededce61202346e2040"/>
    <n v="1"/>
    <n v="1"/>
  </r>
  <r>
    <s v="06943861-2efb-416c-8120-1edf042423a8"/>
    <x v="143"/>
    <x v="402"/>
    <n v="-0.006069787399999999"/>
    <n v="-0.006069787399999999"/>
    <x v="1"/>
    <n v="4.805139186295503"/>
    <n v="-0.0291661732882227"/>
    <n v="-0.02916617328822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b7ec49f7b57bdab496bca8b2c1306d116effa82e28eb0a1017b84f8c386f58"/>
    <n v="1"/>
    <n v="1"/>
  </r>
  <r>
    <s v="7c29fe41-2ae8-4995-8ac7-fe5b0e821ac0"/>
    <x v="143"/>
    <x v="402"/>
    <n v="-0.0034474648"/>
    <n v="-0.0034474648"/>
    <x v="1"/>
    <n v="4.805139186295503"/>
    <n v="-0.01656554820385439"/>
    <n v="-0.01656554820385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192e8be891557dbf11a8fa8b312ae1d812f6f7ed1e2662ab22d43a2c620c1b"/>
    <n v="1"/>
    <n v="1"/>
  </r>
  <r>
    <s v="ef253d01-bf76-42cc-b6ad-4a9ed904c0aa"/>
    <x v="143"/>
    <x v="402"/>
    <n v="-0.0062483456"/>
    <n v="-0.0062483456"/>
    <x v="1"/>
    <n v="4.805139186295503"/>
    <n v="-0.03002417029207709"/>
    <n v="-0.030024170292077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424f500111edfe473b04b7bf456b657d679eb1f8d0a3ea92c54e7aad939ad6"/>
    <n v="1"/>
    <n v="1"/>
  </r>
  <r>
    <s v="b485de54-69c5-4a5d-bcbc-4848aa395f02"/>
    <x v="143"/>
    <x v="402"/>
    <n v="-0.0069586684"/>
    <n v="-0.0069586684"/>
    <x v="1"/>
    <n v="4.805139186295503"/>
    <n v="-0.03343737021327623"/>
    <n v="-0.033437370213276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1bd69974452c8a58a32520d8ecd8884998e78c3daed80abb9c9060ae0199ca"/>
    <n v="1"/>
    <n v="1"/>
  </r>
  <r>
    <s v="cd7f7581-634d-46c0-9186-c9ac04bc8eac"/>
    <x v="143"/>
    <x v="402"/>
    <n v="-0.0044825088"/>
    <n v="-0.0044825088"/>
    <x v="1"/>
    <n v="4.805139186295503"/>
    <n v="-0.02153907868779443"/>
    <n v="-0.021539078687794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f822e7e190bf95c61d946f10643c8af260e31e6d8222c1fccb24e9913fe19d6"/>
    <n v="1"/>
    <n v="1"/>
  </r>
  <r>
    <s v="5952520d-66a9-4237-9b4a-173f5c593108"/>
    <x v="143"/>
    <x v="402"/>
    <n v="-0.0046510176"/>
    <n v="-0.0046510176"/>
    <x v="1"/>
    <n v="4.805139186295503"/>
    <n v="-0.02234878692591006"/>
    <n v="-0.022348786925910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b01a63134f1bbd16fad753fbd74da1c0a080f58cad39ae68f3df8f0624510f"/>
    <n v="1"/>
    <n v="1"/>
  </r>
  <r>
    <s v="9351e202-5046-40d5-9203-153f4d1619e8"/>
    <x v="143"/>
    <x v="402"/>
    <n v="-0.0245585122"/>
    <n v="-0.0245585122"/>
    <x v="1"/>
    <n v="4.805139186295503"/>
    <n v="-0.1180070693293362"/>
    <n v="-0.1180070693293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1d8f08c768a8069ca996374aef0426dd1e0cfac235595b120d3a41759a8ea8"/>
    <n v="1"/>
    <n v="1"/>
  </r>
  <r>
    <s v="82aece5f-eb24-4972-9a97-6bb4b65f1815"/>
    <x v="143"/>
    <x v="402"/>
    <n v="-0.0048638532"/>
    <n v="-0.0048638532"/>
    <x v="1"/>
    <n v="4.805139186295503"/>
    <n v="-0.02337149160770878"/>
    <n v="-0.023371491607708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9a269716b801533094b423fe0aa4601233f736c8d1cfe8a31e1544052dd4e2"/>
    <n v="1"/>
    <n v="1"/>
  </r>
  <r>
    <s v="f6ac82bb-65b2-49c2-bb0b-44d999c87555"/>
    <x v="143"/>
    <x v="402"/>
    <n v="-0.015448716"/>
    <n v="-0.015448716"/>
    <x v="1"/>
    <n v="4.805139186295503"/>
    <n v="-0.07423323062955033"/>
    <n v="-0.074233230629550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aa2754cc6981cbc2dba4e53ce4887711d788c3e74b2386d1a87ec7c098cd75"/>
    <n v="1"/>
    <n v="1"/>
  </r>
  <r>
    <s v="a5ade6ad-6d4a-44a1-8b3e-55edf032ac1a"/>
    <x v="143"/>
    <x v="402"/>
    <n v="-0.0071892064"/>
    <n v="-0.0071892064"/>
    <x v="1"/>
    <n v="4.805139186295503"/>
    <n v="-0.03454513739100643"/>
    <n v="-0.034545137391006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81e312f3d00224524984082e9af71d93135a138859be79c424ed4216982b4d"/>
    <n v="1"/>
    <n v="1"/>
  </r>
  <r>
    <s v="2fe2640b-4e70-418d-9e91-159a9742f54f"/>
    <x v="143"/>
    <x v="402"/>
    <n v="-0.0107232264"/>
    <n v="-0.0107232264"/>
    <x v="1"/>
    <n v="4.805139186295503"/>
    <n v="-0.05152659537815845"/>
    <n v="-0.051526595378158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de772f77881ed8cf4638ac2cb9ad2942377bbad6417dfc61b1c50e3e176124"/>
    <n v="1"/>
    <n v="1"/>
  </r>
  <r>
    <s v="bae98cda-76a6-4293-a225-ef6421a8544a"/>
    <x v="361"/>
    <x v="620"/>
    <n v="0.0003"/>
    <n v="0.0003"/>
    <x v="3"/>
    <n v="6610.348468848996"/>
    <n v="1.983104540654699"/>
    <n v="1.9831045406546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2624295135ad148facf9f64c741cccb466220679c6019617f794442d2e0c1c"/>
    <n v="1"/>
    <n v="1"/>
  </r>
  <r>
    <s v="ecede05d-9cd6-412f-be6d-b0fb5ccf0647"/>
    <x v="361"/>
    <x v="620"/>
    <n v="-0.007966517499999999"/>
    <n v="-0.007966517499999999"/>
    <x v="1"/>
    <n v="4.965681098204858"/>
    <n v="-0.03955918536826821"/>
    <n v="-0.039559185368268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1571c5cf4c1a3549ad72ae4a63359069520fedda461365d60daa2d37a1cb32"/>
    <n v="1"/>
    <n v="1"/>
  </r>
  <r>
    <s v="00978065-a86b-4545-8118-1f8e51245534"/>
    <x v="361"/>
    <x v="620"/>
    <n v="-0.008150016"/>
    <n v="-0.008150016"/>
    <x v="1"/>
    <n v="4.965681098204858"/>
    <n v="-0.04047038040126716"/>
    <n v="-0.040470380401267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aada025eac2da3a4637488c23854e95c8c4782d697e4b450bde2d272e3b3bf"/>
    <n v="1"/>
    <n v="1"/>
  </r>
  <r>
    <s v="0226448c-618a-4c85-96cb-b93a3d80019e"/>
    <x v="361"/>
    <x v="620"/>
    <n v="-0.007742515199999999"/>
    <n v="-0.007742515199999999"/>
    <x v="1"/>
    <n v="4.965681098204858"/>
    <n v="-0.0384468613812038"/>
    <n v="-0.03844686138120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193bb181ddfc85df62bcab6d222c329fda55100dea846aaf357c04257b474f"/>
    <n v="1"/>
    <n v="1"/>
  </r>
  <r>
    <s v="726c0429-2d74-4f5a-ad38-c70a002d0eda"/>
    <x v="361"/>
    <x v="620"/>
    <n v="-0.0055381032"/>
    <n v="-0.0055381032"/>
    <x v="1"/>
    <n v="4.965681098204858"/>
    <n v="-0.02750045438014784"/>
    <n v="-0.027500454380147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38327baa2325ac37b1cf1f651f22bf4d12521f3e9bd96a5f1571833bd0282a"/>
    <n v="1"/>
    <n v="1"/>
  </r>
  <r>
    <s v="42a99ced-84f2-4b60-81e4-b11723326290"/>
    <x v="361"/>
    <x v="620"/>
    <n v="-0.202691014638011"/>
    <n v="-0.202691014638011"/>
    <x v="1"/>
    <n v="4.965681098204858"/>
    <n v="-1.006498940163935"/>
    <n v="-1.006498940163935"/>
    <x v="1"/>
    <m/>
    <s v="Helper"/>
    <m/>
    <m/>
    <m/>
    <m/>
    <m/>
    <s v="Classificado para balanceamento"/>
    <m/>
    <s v="Helper"/>
    <m/>
    <x v="160"/>
    <s v="NFTs"/>
    <s v="Technology &amp; Infrastructure"/>
    <s v="Operating Costs"/>
    <s v="Operating Costs"/>
    <x v="10"/>
    <m/>
    <s v="0xc45af424042aeefc89c48449869ed8a7c5511b5eb029ba9aed037d0d6d9467a3"/>
    <n v="1"/>
    <n v="1"/>
  </r>
  <r>
    <s v="744a96e4-d5eb-4b0b-9122-7844e5c39e9e"/>
    <x v="361"/>
    <x v="620"/>
    <n v="-0.0034173613"/>
    <n v="-0.0034173613"/>
    <x v="1"/>
    <n v="4.965681098204858"/>
    <n v="-0.01696952641314678"/>
    <n v="-0.01696952641314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5bbbc1596911ffd6593ef14e861919a45de46d33e7ae0f46071d4da71026849"/>
    <n v="1"/>
    <n v="1"/>
  </r>
  <r>
    <s v="0c2033c0-5b72-4eef-a179-7a73fbe434a8"/>
    <x v="361"/>
    <x v="620"/>
    <n v="-0.0064126415"/>
    <n v="-0.0064126415"/>
    <x v="1"/>
    <n v="4.965681098204858"/>
    <n v="-0.03184313268611404"/>
    <n v="-0.0318431326861140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3829a666353296f4b143d96a565a0fc457ddca6c1a0c42b97689c72e808e27f"/>
    <n v="1"/>
    <n v="1"/>
  </r>
  <r>
    <s v="2fa1426f-044f-4aeb-8eb0-8fd890785bf9"/>
    <x v="144"/>
    <x v="403"/>
    <n v="0.0001425"/>
    <n v="0.0001425"/>
    <x v="3"/>
    <n v="6582.131495227996"/>
    <n v="0.9379537380699894"/>
    <n v="0.93795373806998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aebdb9cf376e87c3086b40ebf5dfdff30e63fad2e9d2263a60b734154ac9832"/>
    <n v="1"/>
    <n v="1"/>
  </r>
  <r>
    <s v="0e7c322c-96b8-46e4-b2d3-ed97ff35e675"/>
    <x v="144"/>
    <x v="403"/>
    <n v="0.0001425"/>
    <n v="0.0001425"/>
    <x v="3"/>
    <n v="6582.131495227996"/>
    <n v="0.9379537380699894"/>
    <n v="0.93795373806998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e3b9ebcad65e88d72bb5ccf36c59baa3f9225265d5ccbe9259452fdcc18b672"/>
    <n v="1"/>
    <n v="1"/>
  </r>
  <r>
    <s v="67b83b2f-0872-4ebb-9c4b-c369bed17e5a"/>
    <x v="144"/>
    <x v="403"/>
    <n v="0.000225"/>
    <n v="0.000225"/>
    <x v="3"/>
    <n v="6582.131495227996"/>
    <n v="1.480979586426299"/>
    <n v="1.4809795864262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768e591ac065a198c1359a0233c6bc5069e8c0b7d0f1234a1eba2648c642b42"/>
    <n v="1"/>
    <n v="1"/>
  </r>
  <r>
    <s v="48af2362-a93a-4b1d-9881-0adb467f02c1"/>
    <x v="144"/>
    <x v="403"/>
    <n v="-0.0053751892"/>
    <n v="-0.0053751892"/>
    <x v="1"/>
    <n v="4.861081654294804"/>
    <n v="-0.02612923360848356"/>
    <n v="-0.026129233608483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bddeda63b73b7de2090201aea7a5ba44b72cc2b546c7adaa89ecec899f17df"/>
    <n v="1"/>
    <n v="1"/>
  </r>
  <r>
    <s v="ed422b6a-84b7-41ed-a8fc-ec33ab468055"/>
    <x v="144"/>
    <x v="403"/>
    <n v="-0.005823799"/>
    <n v="-0.005823799"/>
    <x v="1"/>
    <n v="4.861081654294804"/>
    <n v="-0.02830996247720042"/>
    <n v="-0.028309962477200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41753358164a979ebd9575723a9bd98998b3309690dce3718975edb25555a4"/>
    <n v="1"/>
    <n v="1"/>
  </r>
  <r>
    <s v="50f1d1cf-863b-4b65-9317-87af642bff93"/>
    <x v="144"/>
    <x v="403"/>
    <n v="-0.013833164"/>
    <n v="-0.013833164"/>
    <x v="1"/>
    <n v="4.861081654294804"/>
    <n v="-0.06724413974125132"/>
    <n v="-0.067244139741251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96f4e6f24c4f5fb7e0430f167b47ad72965c88454c78b3376b64a7b145dd4b"/>
    <n v="1"/>
    <n v="1"/>
  </r>
  <r>
    <s v="81d0c6a5-6f6b-440c-814f-c10bc765be34"/>
    <x v="144"/>
    <x v="403"/>
    <n v="-0.0117332292"/>
    <n v="-0.0117332292"/>
    <x v="1"/>
    <n v="4.861081654294804"/>
    <n v="-0.05703618520975609"/>
    <n v="-0.057036185209756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e0a5830fb50ba54bbfdadff171f4a9b3144b51cfc29c0d1c024c80b79fac06c"/>
    <n v="1"/>
    <n v="1"/>
  </r>
  <r>
    <s v="39ba742f-0ade-4852-ac6e-b3e44c45c607"/>
    <x v="144"/>
    <x v="403"/>
    <n v="-0.0078359008"/>
    <n v="-0.0078359008"/>
    <x v="1"/>
    <n v="4.861081654294804"/>
    <n v="-0.03809095362375398"/>
    <n v="-0.038090953623753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21f90901ae376b7c44c1ed2c526a09012f877f6e5a12da2a0905f989254e4f"/>
    <n v="1"/>
    <n v="1"/>
  </r>
  <r>
    <s v="2a3cb61d-55be-4806-abd7-405a44c0979b"/>
    <x v="144"/>
    <x v="403"/>
    <n v="-0.0054475707"/>
    <n v="-0.0054475707"/>
    <x v="1"/>
    <n v="4.861081654294804"/>
    <n v="-0.0264810859902439"/>
    <n v="-0.0264810859902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3bf84cbebdb3dc2f9c768febc8a29491d6f28520b80105e7a75b8e0701b4be"/>
    <n v="1"/>
    <n v="1"/>
  </r>
  <r>
    <s v="ab8620a3-1a46-450b-86e4-bac457d283ad"/>
    <x v="144"/>
    <x v="403"/>
    <n v="-0.0060789616"/>
    <n v="-0.0060789616"/>
    <x v="1"/>
    <n v="4.861081654294804"/>
    <n v="-0.02955032871092259"/>
    <n v="-0.029550328710922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8b40ccc3520c4aff7d1884cc3d9c84da53524278d16f91ae8e8676584f6b50d"/>
    <n v="1"/>
    <n v="1"/>
  </r>
  <r>
    <s v="53be2d1a-aac0-4594-ab49-8cf04b094c3b"/>
    <x v="144"/>
    <x v="403"/>
    <n v="-0.0060075644"/>
    <n v="-0.0060075644"/>
    <x v="1"/>
    <n v="4.861081654294804"/>
    <n v="-0.02920326109183457"/>
    <n v="-0.029203261091834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e9aa62e2d4478551d7b0a30fb9c351bd668e97e2f80655445800c67b136f3c"/>
    <n v="1"/>
    <n v="1"/>
  </r>
  <r>
    <s v="3dd1f75c-14c5-4d54-affc-1af2d60285da"/>
    <x v="144"/>
    <x v="403"/>
    <n v="-0.0103117956"/>
    <n v="-0.0103117956"/>
    <x v="1"/>
    <n v="4.861081654294804"/>
    <n v="-0.05012648041399788"/>
    <n v="-0.050126480413997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ca906a5839ac6ee4ac1f9ba4584f3cedc5e8204a3c3ca5c3631a6d03da6350"/>
    <n v="1"/>
    <n v="1"/>
  </r>
  <r>
    <s v="6d7a4288-3fde-417a-9096-fd9b64f812c6"/>
    <x v="144"/>
    <x v="403"/>
    <n v="-0.005160997600000001"/>
    <n v="-0.005160997600000001"/>
    <x v="1"/>
    <n v="4.861081654294804"/>
    <n v="-0.02508803075121951"/>
    <n v="-0.025088030751219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c3f72e129802f7dce79ace9cae1b7480eeacb72635ee561e6fc607f071e6c6"/>
    <n v="1"/>
    <n v="1"/>
  </r>
  <r>
    <s v="991cc29e-ec5c-42e9-9b4b-d9846a8c4c84"/>
    <x v="144"/>
    <x v="403"/>
    <n v="-0.0111277636"/>
    <n v="-0.0111277636"/>
    <x v="1"/>
    <n v="4.861081654294804"/>
    <n v="-0.0540929674892895"/>
    <n v="-0.0540929674892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a9d36e56da7bf25730bf4473fc9cb40353df40a6a597ee7a59ebd6390add11"/>
    <n v="1"/>
    <n v="1"/>
  </r>
  <r>
    <s v="49df8f2d-c94d-4ffe-a34e-01ec36783ebc"/>
    <x v="144"/>
    <x v="403"/>
    <n v="-0.0059512096"/>
    <n v="-0.0059512096"/>
    <x v="1"/>
    <n v="4.861081654294804"/>
    <n v="-0.02892931580742312"/>
    <n v="-0.028929315807423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3407653cd02040a9304dce6fd2bce44b356fac526b6807aa6adff6b704fdd7"/>
    <n v="1"/>
    <n v="1"/>
  </r>
  <r>
    <s v="f046376f-f6aa-46f8-8cb3-55d09bff6896"/>
    <x v="144"/>
    <x v="403"/>
    <n v="-0.015448716"/>
    <n v="-0.015448716"/>
    <x v="1"/>
    <n v="4.861081654294804"/>
    <n v="-0.07509746993001061"/>
    <n v="-0.075097469930010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cf7819bb557cf92a458c92c656eb8eb7b241076dd9aa20c1bac436d88b7bbf"/>
    <n v="1"/>
    <n v="1"/>
  </r>
  <r>
    <s v="6a441d1c-cf11-419d-bc6f-47c874ed3423"/>
    <x v="144"/>
    <x v="403"/>
    <n v="-0.0070785224"/>
    <n v="-0.0070785224"/>
    <x v="1"/>
    <n v="4.861081654294804"/>
    <n v="-0.03440927537815482"/>
    <n v="-0.034409275378154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216ac32fe9e2fecb703440f9b4707c0953097636a535e85bc4a2eac10a82e7"/>
    <n v="1"/>
    <n v="1"/>
  </r>
  <r>
    <s v="969d49b6-bf0d-4e25-bb18-36ac9ded4370"/>
    <x v="144"/>
    <x v="403"/>
    <n v="-0.0056709776"/>
    <n v="-0.0056709776"/>
    <x v="1"/>
    <n v="4.861081654294804"/>
    <n v="-0.02756708517327678"/>
    <n v="-0.02756708517327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cd082aebb6644518a94c47c83fff27ffa90b76b068d0e7de8307d644f893ae"/>
    <n v="1"/>
    <n v="1"/>
  </r>
  <r>
    <s v="7a1dd054-1b1d-4d28-83eb-f471ec3aa653"/>
    <x v="144"/>
    <x v="403"/>
    <n v="-0.0055383828"/>
    <n v="-0.0055383828"/>
    <x v="1"/>
    <n v="4.861081654294804"/>
    <n v="-0.02692253102354189"/>
    <n v="-0.026922531023541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eabf5ec007755aeed55b310ddcc8b4c5132493819b04db7a2f0e852408aca9"/>
    <n v="1"/>
    <n v="1"/>
  </r>
  <r>
    <s v="83caca17-0f54-4095-8333-d6a98dbe61f1"/>
    <x v="144"/>
    <x v="403"/>
    <n v="-0.0032332732"/>
    <n v="-0.0032332732"/>
    <x v="1"/>
    <n v="4.861081654294804"/>
    <n v="-0.01571720503584306"/>
    <n v="-0.015717205035843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fe04188ab2d5fb028b087d7575fd95705d29261b6ca97d54bcbe4004fcff47"/>
    <n v="1"/>
    <n v="1"/>
  </r>
  <r>
    <s v="d24ddce8-d1ad-4a1a-87f8-7f010cd99622"/>
    <x v="144"/>
    <x v="403"/>
    <n v="-0.005342842899999999"/>
    <n v="-0.005342842899999999"/>
    <x v="1"/>
    <n v="4.861081654294804"/>
    <n v="-0.02597199560296925"/>
    <n v="-0.025971995602969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4c29dd993af85c85ddf742ef2a109f4bb5cf7c495f724b82a24036b97602a3"/>
    <n v="1"/>
    <n v="1"/>
  </r>
  <r>
    <s v="62383b10-4c58-4363-aefe-4ed94148815b"/>
    <x v="144"/>
    <x v="403"/>
    <n v="-0.0499678404"/>
    <n v="-0.0499678404"/>
    <x v="1"/>
    <n v="4.861081654294804"/>
    <n v="-0.2428977522731707"/>
    <n v="-0.24289775227317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89a2868ec2810a09fc00087b22d92d403a7660acfa60700c272273a03266d82"/>
    <n v="1"/>
    <n v="1"/>
  </r>
  <r>
    <s v="820023b2-c43e-4b21-b014-31d2ce6d524d"/>
    <x v="144"/>
    <x v="403"/>
    <n v="-0.0047626656"/>
    <n v="-0.0047626656"/>
    <x v="1"/>
    <n v="4.861081654294804"/>
    <n v="-0.02315170637370096"/>
    <n v="-0.023151706373700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f3d4a448b140e7e129133c4eaca8afb453b4fc5ab29f4b23de7f22265b4e11"/>
    <n v="1"/>
    <n v="1"/>
  </r>
  <r>
    <s v="23da6034-5f52-49d0-bf0e-b32dfd8e9ac7"/>
    <x v="144"/>
    <x v="403"/>
    <n v="-0.0037948512"/>
    <n v="-0.0037948512"/>
    <x v="1"/>
    <n v="4.861081654294804"/>
    <n v="-0.01844708154909862"/>
    <n v="-0.018447081549098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d7fdb7c269d7c561dee3748b38bac3c45de6510cc02e99cf8351aa098bb231"/>
    <n v="1"/>
    <n v="1"/>
  </r>
  <r>
    <s v="10f8db81-cd66-43a8-934f-4fcae6a7c8f8"/>
    <x v="144"/>
    <x v="403"/>
    <n v="-0.0099571504"/>
    <n v="-0.0099571504"/>
    <x v="1"/>
    <n v="4.861081654294804"/>
    <n v="-0.04840252113849416"/>
    <n v="-0.048402521138494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2c438d852efcfa0affc67170c86bd285ee150a9e313509d5683f28dcb8a5aec"/>
    <n v="1"/>
    <n v="1"/>
  </r>
  <r>
    <s v="96e838d5-6be2-4462-a5ac-4d9f40d141ff"/>
    <x v="144"/>
    <x v="403"/>
    <n v="-0.004737196799999999"/>
    <n v="-0.004737196799999999"/>
    <x v="1"/>
    <n v="4.861081654294804"/>
    <n v="-0.02302790045726405"/>
    <n v="-0.023027900457264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213015b121e234d698bbbdd434a98088a27e6c761e320b22a2672ff6569e04"/>
    <n v="1"/>
    <n v="1"/>
  </r>
  <r>
    <s v="301fddb9-179a-4bbd-8366-c78357e6feb8"/>
    <x v="144"/>
    <x v="403"/>
    <n v="-0.0036616564"/>
    <n v="-0.0036616564"/>
    <x v="1"/>
    <n v="4.861081654294804"/>
    <n v="-0.01779961075037115"/>
    <n v="-0.017799610750371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002467d2439e8832a0a10a70fa99fb22882dc2f9ec7cc4083fd161a522e46e"/>
    <n v="1"/>
    <n v="1"/>
  </r>
  <r>
    <s v="4275cab3-e1f4-4e11-83ac-6e93a3da20f0"/>
    <x v="144"/>
    <x v="403"/>
    <n v="-0.0030392768"/>
    <n v="-0.0030392768"/>
    <x v="1"/>
    <n v="4.861081654294804"/>
    <n v="-0.01477417269480382"/>
    <n v="-0.014774172694803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5e197cb95aa4219489c8315d17d9b048b09272af0252370e12aa480b42bb20"/>
    <n v="1"/>
    <n v="1"/>
  </r>
  <r>
    <s v="cbd8de7a-c2af-4aee-badf-61379498fda9"/>
    <x v="144"/>
    <x v="403"/>
    <n v="-0.0055893808"/>
    <n v="-0.0055893808"/>
    <x v="1"/>
    <n v="4.861081654294804"/>
    <n v="-0.02717043646574761"/>
    <n v="-0.027170436465747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a66c41128017c8b164baa255e03bb4e4a04423727c6950f562c9aedd44deaa"/>
    <n v="1"/>
    <n v="1"/>
  </r>
  <r>
    <s v="18051012-c33d-4545-9029-b2df21cc8e1e"/>
    <x v="144"/>
    <x v="403"/>
    <n v="-0.005206303000000001"/>
    <n v="-0.005206303000000001"/>
    <x v="1"/>
    <n v="4.861081654294804"/>
    <n v="-0.025308264"/>
    <n v="-0.0253082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6df8a1df8f36403f8eb0c9a3b4b817ba82b1d8414ce41b0a0e90219b2b579"/>
    <n v="1"/>
    <n v="1"/>
  </r>
  <r>
    <s v="8c638fde-dbcc-499a-82d4-de6ffcec3d01"/>
    <x v="144"/>
    <x v="403"/>
    <n v="-0.0047456864"/>
    <n v="-0.0047456864"/>
    <x v="1"/>
    <n v="4.861081654294804"/>
    <n v="-0.02306916909607635"/>
    <n v="-0.023069169096076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c48b899bd3a9e4ac867b20315aae37a34298a910046b89bd8f4264e420ce2e"/>
    <n v="1"/>
    <n v="1"/>
  </r>
  <r>
    <s v="fea838f0-5a5f-4327-b348-346446df2b23"/>
    <x v="144"/>
    <x v="403"/>
    <n v="-0.0093900752"/>
    <n v="-0.0093900752"/>
    <x v="1"/>
    <n v="4.861081654294804"/>
    <n v="-0.04564592228716861"/>
    <n v="-0.045645922287168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c93ae85ce5d6a8de3cc035fc74b6925e186a4d2a66e590c5e2302517494e40"/>
    <n v="1"/>
    <n v="1"/>
  </r>
  <r>
    <s v="3d8b2aad-7190-4ce4-b308-0fd7a1523073"/>
    <x v="144"/>
    <x v="403"/>
    <n v="-0.0076951698"/>
    <n v="-0.0076951698"/>
    <x v="1"/>
    <n v="4.861081654294804"/>
    <n v="-0.03740684874146342"/>
    <n v="-0.03740684874146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1527f63593c34b4792d986f53d78f97253a50023172d5d6d285f73fb3585b9"/>
    <n v="1"/>
    <n v="1"/>
  </r>
  <r>
    <s v="04a4a77b-874b-4905-992b-46249036eefc"/>
    <x v="144"/>
    <x v="403"/>
    <n v="-0.0124537116"/>
    <n v="-0.0124537116"/>
    <x v="1"/>
    <n v="4.861081654294804"/>
    <n v="-0.06053850898663838"/>
    <n v="-0.060538508986638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4842831433b0f852b2ca839a8798d85118ec727d08aa9400506e4b55646782"/>
    <n v="1"/>
    <n v="1"/>
  </r>
  <r>
    <s v="5e9f9834-322b-4de2-a515-ced3d4397361"/>
    <x v="144"/>
    <x v="403"/>
    <n v="-0.0057729736"/>
    <n v="-0.0057729736"/>
    <x v="1"/>
    <n v="4.861081654294804"/>
    <n v="-0.02806289605768823"/>
    <n v="-0.028062896057688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ca2d217f0a978ac7a9f31cd1e7934e1872915df48684e7297773b94c619df7"/>
    <n v="1"/>
    <n v="1"/>
  </r>
  <r>
    <s v="25336c70-896e-451c-8cba-e812006b8b41"/>
    <x v="144"/>
    <x v="403"/>
    <n v="-0.007885644299999999"/>
    <n v="-0.007885644299999999"/>
    <x v="1"/>
    <n v="4.861081654294804"/>
    <n v="-0.03833276083902439"/>
    <n v="-0.038332760839024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89f83d10f92618d578f087df29716839d63da058526702bc81020958ffe2aaa"/>
    <n v="1"/>
    <n v="1"/>
  </r>
  <r>
    <s v="0e0e875a-8a85-4d7a-be75-8d7a75bc0bca"/>
    <x v="144"/>
    <x v="403"/>
    <n v="-0.0288342692"/>
    <n v="-0.0288342692"/>
    <x v="1"/>
    <n v="4.861081654294804"/>
    <n v="-0.1401657370231177"/>
    <n v="-0.14016573702311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7b22aeaaffb0fa4be8993a8319f647128a729091c5d33818ccd353f09b5dea"/>
    <n v="1"/>
    <n v="1"/>
  </r>
  <r>
    <s v="96caa8f4-59a9-4bdf-98b3-a0455f4b50ca"/>
    <x v="144"/>
    <x v="403"/>
    <n v="-0.0113141853"/>
    <n v="-0.0113141853"/>
    <x v="1"/>
    <n v="4.861081654294804"/>
    <n v="-0.05499917859512195"/>
    <n v="-0.054999178595121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b19b4e2ed82ef85cb41604743973cebe343a5b16ca7b5d72323a2c076674ec"/>
    <n v="1"/>
    <n v="1"/>
  </r>
  <r>
    <s v="923b3d93-0896-4a24-96bf-b21cd4fe698e"/>
    <x v="144"/>
    <x v="403"/>
    <n v="-0.009130077700000001"/>
    <n v="-0.009130077700000001"/>
    <x v="1"/>
    <n v="4.861081654294804"/>
    <n v="-0.0443820532097561"/>
    <n v="-0.04438205320975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629ae3ebe24a19cc500d32aab8760b4ca8263f498e91a416bd9cd446b00efdd"/>
    <n v="1"/>
    <n v="1"/>
  </r>
  <r>
    <s v="0045efdd-bc6b-4093-be18-c59c4a4d5fd5"/>
    <x v="144"/>
    <x v="403"/>
    <n v="-0.005483161699999999"/>
    <n v="-0.005483161699999999"/>
    <x v="1"/>
    <n v="4.861081654294804"/>
    <n v="-0.0266540967474019"/>
    <n v="-0.02665409674740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6d5d7b89171e753aeba7a4a57f2cbdbef66580dc6e56769547ccb25ee79b4"/>
    <n v="1"/>
    <n v="1"/>
  </r>
  <r>
    <s v="28c21162-2388-4824-966b-ca0cb9005478"/>
    <x v="144"/>
    <x v="403"/>
    <n v="-0.0190826324"/>
    <n v="-0.0190826324"/>
    <x v="1"/>
    <n v="4.861081654294804"/>
    <n v="-0.09276223427529162"/>
    <n v="-0.092762234275291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3eccc4eb4847ae2db95edf8ff5a798a7394eef77e1287e2784cc413f691ae7"/>
    <n v="1"/>
    <n v="1"/>
  </r>
  <r>
    <s v="7f76d3ed-e8a6-4487-8af3-2629d6d121dc"/>
    <x v="144"/>
    <x v="403"/>
    <n v="-0.0045674048"/>
    <n v="-0.0045674048"/>
    <x v="1"/>
    <n v="4.861081654294804"/>
    <n v="-0.02220252768101803"/>
    <n v="-0.0222025276810180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960fa1821cbab8f942ba8d4bc3e90fc03b9658fecefc44768c618d96f5cee0"/>
    <n v="1"/>
    <n v="1"/>
  </r>
  <r>
    <s v="8562fa9b-e6df-4274-99d7-d66d93b083ec"/>
    <x v="144"/>
    <x v="403"/>
    <n v="-0.005549091500000001"/>
    <n v="-0.005549091500000001"/>
    <x v="1"/>
    <n v="4.861081654294804"/>
    <n v="-0.02697458688865324"/>
    <n v="-0.026974586888653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4fba4e78ac9fa852aeb40b48cb82c31772c93d43186a26e33533de87e4ace6"/>
    <n v="1"/>
    <n v="1"/>
  </r>
  <r>
    <s v="f9eb663a-6706-46c6-9606-a2691ed8077b"/>
    <x v="144"/>
    <x v="403"/>
    <n v="-0.0111876976"/>
    <n v="-0.0111876976"/>
    <x v="1"/>
    <n v="4.861081654294804"/>
    <n v="-0.054384311557158"/>
    <n v="-0.0543843115571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7a19136b44f6fd7bc12d592253b53e3e1bbaa6e911caec6cc909e70967a1b8"/>
    <n v="1"/>
    <n v="1"/>
  </r>
  <r>
    <s v="d1a9e396-c6f5-4edf-838a-30b4bfc74345"/>
    <x v="144"/>
    <x v="403"/>
    <n v="-0.0077840579"/>
    <n v="-0.0077840579"/>
    <x v="1"/>
    <n v="4.861081654294804"/>
    <n v="-0.03783894105365854"/>
    <n v="-0.037838941053658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f1721fa66947d39eb1e73b525058bf8a997a43fca64269372e0d8de876460a"/>
    <n v="1"/>
    <n v="1"/>
  </r>
  <r>
    <s v="3b5da9a1-9c17-439f-8ba4-ae1b2c88aff2"/>
    <x v="144"/>
    <x v="403"/>
    <n v="-0.0146005512"/>
    <n v="-0.0146005512"/>
    <x v="1"/>
    <n v="4.861081654294804"/>
    <n v="-0.07097447158091198"/>
    <n v="-0.070974471580911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e5c2761c522c0604a8c493b38737097ce68576e2eb268a950f5ff528f34845"/>
    <n v="1"/>
    <n v="1"/>
  </r>
  <r>
    <s v="f0128885-4af0-4461-aa52-0faeb21603d7"/>
    <x v="144"/>
    <x v="403"/>
    <n v="-0.0139300351"/>
    <n v="-0.0139300351"/>
    <x v="1"/>
    <n v="4.861081654294804"/>
    <n v="-0.06771503806829268"/>
    <n v="-0.06771503806829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eb05df9629c8695e4a752f7c6cbc0bf3cad5ea52856141b19234cf4580d298"/>
    <n v="1"/>
    <n v="1"/>
  </r>
  <r>
    <s v="e1829614-7d08-48d1-ac37-3eebaa28b803"/>
    <x v="144"/>
    <x v="403"/>
    <n v="-0.008022672"/>
    <n v="-0.008022672"/>
    <x v="1"/>
    <n v="4.861081654294804"/>
    <n v="-0.0389988636776246"/>
    <n v="-0.038998863677624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7508a508f08b9e68edd532647e751bc899fe157510c2e561b84583a01c6d40"/>
    <n v="1"/>
    <n v="1"/>
  </r>
  <r>
    <s v="7642f568-e6d8-468e-bbe3-27e2bfb6368f"/>
    <x v="144"/>
    <x v="403"/>
    <n v="-0.0340224938"/>
    <n v="-0.0340224938"/>
    <x v="1"/>
    <n v="4.861081654294804"/>
    <n v="-0.1653861204445387"/>
    <n v="-0.16538612044453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5549870bf3c6d8d5c47a9129d6961379687a5f9ed1ea6b3b1d78579314d80f"/>
    <n v="1"/>
    <n v="1"/>
  </r>
  <r>
    <s v="fa98e870-7653-43b5-b50d-4dd377bcb4ad"/>
    <x v="144"/>
    <x v="403"/>
    <n v="-0.0106411754"/>
    <n v="-0.0106411754"/>
    <x v="1"/>
    <n v="4.861081654294804"/>
    <n v="-0.05172762251707316"/>
    <n v="-0.0517276225170731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556103b82d748507b56e511b9de78547dd85cf14663be3a6a3bf7ffe0e3ef4"/>
    <n v="1"/>
    <n v="1"/>
  </r>
  <r>
    <s v="a37b4710-db1e-4ad4-b4fa-f6264f35ee6f"/>
    <x v="144"/>
    <x v="403"/>
    <n v="-0.0071618412"/>
    <n v="-0.0071618412"/>
    <x v="1"/>
    <n v="4.861081654294804"/>
    <n v="-0.03481429486829268"/>
    <n v="-0.03481429486829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f0229fc70cc35017a104748cd6bec7fdc22dfc1b53742fc1d7f582e10df94a"/>
    <n v="1"/>
    <n v="1"/>
  </r>
  <r>
    <s v="13a28be9-bb1a-45b5-8b8f-46b3b1a30e6f"/>
    <x v="144"/>
    <x v="403"/>
    <n v="-0.009688480000000001"/>
    <n v="-0.009688480000000001"/>
    <x v="1"/>
    <n v="4.861081654294804"/>
    <n v="-0.04709649238600212"/>
    <n v="-0.047096492386002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9989ea78d9d39dee8266a491e9d9c7188b3a80b9fe5cc8d750e8bd686c115d"/>
    <n v="1"/>
    <n v="1"/>
  </r>
  <r>
    <s v="ebffc5e6-f58c-4707-b0a7-c53161b44147"/>
    <x v="144"/>
    <x v="403"/>
    <n v="-0.0046607904"/>
    <n v="-0.0046607904"/>
    <x v="1"/>
    <n v="4.861081654294804"/>
    <n v="-0.02265648270795334"/>
    <n v="-0.022656482707953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a46e2106394c861fab02575f4b87440ad84bc7c11ad32518e6780285db3f8d"/>
    <n v="1"/>
    <n v="1"/>
  </r>
  <r>
    <s v="4215755a-f21a-410f-b2c3-6141f9fb3225"/>
    <x v="144"/>
    <x v="403"/>
    <n v="-0.0080761188"/>
    <n v="-0.0080761188"/>
    <x v="1"/>
    <n v="4.861081654294804"/>
    <n v="-0.03925867293658537"/>
    <n v="-0.039258672936585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62502feea3d15bb9cffce70bb578fab84c1fb3e7b17b73fd7c4a178a8ab9f6"/>
    <n v="1"/>
    <n v="1"/>
  </r>
  <r>
    <s v="55344a9f-c9ff-4b2d-8ae0-ed80f22476dd"/>
    <x v="144"/>
    <x v="403"/>
    <n v="-0.009824472000000001"/>
    <n v="-0.009824472000000001"/>
    <x v="1"/>
    <n v="4.861081654294804"/>
    <n v="-0.04775756060233298"/>
    <n v="-0.04775756060233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7683e768575df044f74af2f3f29ced64d691ed7241fd469981cfce49876633"/>
    <n v="1"/>
    <n v="1"/>
  </r>
  <r>
    <s v="b373b520-886d-487f-a8b1-2c55baa3fdd3"/>
    <x v="144"/>
    <x v="403"/>
    <n v="-0.0057219756"/>
    <n v="-0.0057219756"/>
    <x v="1"/>
    <n v="4.861081654294804"/>
    <n v="-0.0278149906154825"/>
    <n v="-0.027814990615482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492e97901104eb437c2e180fe9dd5f051f1eacb42c9365d51983c1e4c53c3bc"/>
    <n v="1"/>
    <n v="1"/>
  </r>
  <r>
    <s v="854550e6-e2af-4e73-882a-04430019da04"/>
    <x v="362"/>
    <x v="621"/>
    <n v="0.0001425"/>
    <n v="0.0001425"/>
    <x v="3"/>
    <n v="6383.307169021454"/>
    <n v="0.9096212715855572"/>
    <n v="0.909621271585557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844325793af6b8d5a4b024833ccf8526e2c03264722af1c2cd5f43b9cb04eb4"/>
    <n v="1"/>
    <n v="1"/>
  </r>
  <r>
    <s v="2469c64c-6548-4935-88b8-50f90bcdcf46"/>
    <x v="362"/>
    <x v="621"/>
    <n v="-0.007976788"/>
    <n v="-0.007976788"/>
    <x v="1"/>
    <n v="4.647828362114076"/>
    <n v="-0.03707474150497122"/>
    <n v="-0.037074741504971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59fca7b57c75674b8f791a997411b43e9323a4b957f0bf914ecdb2048455cd"/>
    <n v="1"/>
    <n v="1"/>
  </r>
  <r>
    <s v="f0e000c6-9824-428c-92dc-5ff4ce0f0713"/>
    <x v="362"/>
    <x v="621"/>
    <n v="-0.003650528"/>
    <n v="-0.003650528"/>
    <x v="1"/>
    <n v="4.647828362114076"/>
    <n v="-0.01696702757509157"/>
    <n v="-0.016967027575091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ab74d9df4cba0ecce2cceb426785dde54a51fbe6244368076e9965862b012"/>
    <n v="1"/>
    <n v="1"/>
  </r>
  <r>
    <s v="75f27070-f6ee-4d46-9718-26f76fd2439b"/>
    <x v="362"/>
    <x v="621"/>
    <n v="-0.0057904248"/>
    <n v="-0.0057904248"/>
    <x v="1"/>
    <n v="4.647828362114076"/>
    <n v="-0.02691290061412873"/>
    <n v="-0.02691290061412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a218a2a0e8719c6d197efcee4d5f2c00e61db68800abebe8b4d4748517dbfd"/>
    <n v="1"/>
    <n v="1"/>
  </r>
  <r>
    <s v="033b85a0-9034-42fb-a85a-8daf87113fea"/>
    <x v="363"/>
    <x v="622"/>
    <n v="-0.007465894799999999"/>
    <n v="-0.007465894799999999"/>
    <x v="1"/>
    <n v="4.947257383966244"/>
    <n v="-0.03693570317721518"/>
    <n v="-0.036935703177215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e34c622d8b3e144d2c0e059c75f82acf00effb9e26ed5208dfcf6ac7f5bf62"/>
    <n v="1"/>
    <n v="1"/>
  </r>
  <r>
    <s v="3749e008-6c35-4074-a5a4-1fc22f6b0429"/>
    <x v="363"/>
    <x v="622"/>
    <n v="-0.0128023168"/>
    <n v="-0.0128023168"/>
    <x v="1"/>
    <n v="4.947257383966244"/>
    <n v="-0.06333635632067509"/>
    <n v="-0.063336356320675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e8844f49243bfec685d316a08c85612ac225ec506bb30d8d3ddc341a02529dd"/>
    <n v="1"/>
    <n v="1"/>
  </r>
  <r>
    <s v="8d360811-8947-4edd-9134-5c435b0665ee"/>
    <x v="363"/>
    <x v="622"/>
    <n v="-0.0061094948"/>
    <n v="-0.0061094948"/>
    <x v="1"/>
    <n v="4.947257383966244"/>
    <n v="-0.03022524326160337"/>
    <n v="-0.030225243261603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f9e65f3ec21978be47b53e4f31ce6887f0ca9a9904196b30343bf3857859bd"/>
    <n v="1"/>
    <n v="1"/>
  </r>
  <r>
    <s v="339011cd-4556-46a3-a7b6-2ea024a68643"/>
    <x v="363"/>
    <x v="622"/>
    <n v="-0.0241934512"/>
    <n v="-0.0241934512"/>
    <x v="1"/>
    <n v="4.947257383966244"/>
    <n v="-0.119691230092827"/>
    <n v="-0.1196912300928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4c4d2a5cbc393aa7af7bef9b481f67ffc0ec0da2928cc0c5e430ef4978c21a"/>
    <n v="1"/>
    <n v="1"/>
  </r>
  <r>
    <s v="2ec5b556-7fae-4cf6-8247-c2422bfdade1"/>
    <x v="363"/>
    <x v="622"/>
    <n v="-0.0042278208"/>
    <n v="-0.0042278208"/>
    <x v="1"/>
    <n v="4.947257383966244"/>
    <n v="-0.02091611767088608"/>
    <n v="-0.020916117670886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ecb2b4d6fe0ae7fc1a0bc263ea4006c1469d128901d04532306df386b87783"/>
    <n v="1"/>
    <n v="1"/>
  </r>
  <r>
    <s v="909e60eb-2f73-44ca-9d33-6b3b93c1df71"/>
    <x v="363"/>
    <x v="622"/>
    <n v="-0.0057219756"/>
    <n v="-0.0057219756"/>
    <x v="1"/>
    <n v="4.947257383966244"/>
    <n v="-0.02830808603797468"/>
    <n v="-0.02830808603797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9dedd0d15089df721f33edc2635293b8512c64a5bc630bea7d13f2422bb2d2"/>
    <n v="1"/>
    <n v="1"/>
  </r>
  <r>
    <s v="8f6153f6-2fbc-487d-ab7d-03d7a93342f7"/>
    <x v="363"/>
    <x v="622"/>
    <n v="-0.006702863000000001"/>
    <n v="-0.006702863000000001"/>
    <x v="1"/>
    <n v="4.947257383966244"/>
    <n v="-0.03316078847046414"/>
    <n v="-0.033160788470464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12defe1ef233dc2c73574716668aeee6d7f1b31713e6333544238ac001d699"/>
    <n v="1"/>
    <n v="1"/>
  </r>
  <r>
    <s v="4f3c709a-143b-4c8d-a39d-911a789f12a4"/>
    <x v="363"/>
    <x v="622"/>
    <n v="-0.0090919828"/>
    <n v="-0.0090919828"/>
    <x v="1"/>
    <n v="4.947257383966244"/>
    <n v="-0.04498037904219409"/>
    <n v="-0.044980379042194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8b8c4ad4e8048468abce108e5f2caa4bf423cf5a13944cbb8b9a65d092e8b5"/>
    <n v="1"/>
    <n v="1"/>
  </r>
  <r>
    <s v="92ffe1e5-2fb2-4e5a-8541-757ba0c55585"/>
    <x v="363"/>
    <x v="622"/>
    <n v="-0.0236987275"/>
    <n v="-0.0236987275"/>
    <x v="1"/>
    <n v="4.947257383966244"/>
    <n v="-0.1172437046149789"/>
    <n v="-0.11724370461497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665c40831c638c2e3c4c3110f72a844f3a0580f212a43604e021fc3b8b7e81"/>
    <n v="1"/>
    <n v="1"/>
  </r>
  <r>
    <s v="f836473a-c8c8-40ea-aca3-903156edb1ca"/>
    <x v="363"/>
    <x v="622"/>
    <n v="-0.0064860544"/>
    <n v="-0.0064860544"/>
    <x v="1"/>
    <n v="4.947257383966244"/>
    <n v="-0.03208818052320675"/>
    <n v="-0.032088180523206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684a2583df071a18574bbb406901c9bd5cc6343182c3e8076e3cd934cf955a9"/>
    <n v="1"/>
    <n v="1"/>
  </r>
  <r>
    <s v="2abc51f6-b061-4317-9cd6-e36f8e825c4d"/>
    <x v="363"/>
    <x v="622"/>
    <n v="-0.009219705600000001"/>
    <n v="-0.009219705600000001"/>
    <x v="1"/>
    <n v="4.947257383966244"/>
    <n v="-0.04561225660759494"/>
    <n v="-0.045612256607594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c3e7dc98a5eb235996dcfc905d6c7918008d97510e8a13ddb147d0e8fe38d5"/>
    <n v="1"/>
    <n v="1"/>
  </r>
  <r>
    <s v="e1e73631-107b-4f56-9fe7-4e82e23da215"/>
    <x v="363"/>
    <x v="622"/>
    <n v="-0.0051813968"/>
    <n v="-0.0051813968"/>
    <x v="1"/>
    <n v="4.947257383966244"/>
    <n v="-0.02563370357805907"/>
    <n v="-0.025633703578059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2a82f5b634fb70352ded8daec0e16a7d7730f7ffb92e8cbd17ab28dc9bdcd2"/>
    <n v="1"/>
    <n v="1"/>
  </r>
  <r>
    <s v="fdecba9f-598a-4386-8398-2137090473ea"/>
    <x v="363"/>
    <x v="622"/>
    <n v="-0.0061804288"/>
    <n v="-0.0061804288"/>
    <x v="1"/>
    <n v="4.947257383966244"/>
    <n v="-0.03057617201687763"/>
    <n v="-0.030576172016877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0bd79357349c1b712ccafda58d6e4c3b84c665919c6fa79afdea92b7ddba2"/>
    <n v="1"/>
    <n v="1"/>
  </r>
  <r>
    <s v="bb4e8d41-f18c-482e-8bad-4456b7b5d5f7"/>
    <x v="363"/>
    <x v="622"/>
    <n v="-0.004202352"/>
    <n v="-0.004202352"/>
    <x v="1"/>
    <n v="4.947257383966244"/>
    <n v="-0.02079011696202531"/>
    <n v="-0.020790116962025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5655de1d3175c827035555df1136208d2c58a793e71f57af0e28d4864ebc4a"/>
    <n v="1"/>
    <n v="1"/>
  </r>
  <r>
    <s v="50a91863-6fc3-4db3-96f2-64b695758bf0"/>
    <x v="145"/>
    <x v="404"/>
    <n v="-0.743"/>
    <n v="-0.743"/>
    <x v="3"/>
    <n v="6836.329787234043"/>
    <n v="-5079.393031914894"/>
    <n v="-5079.393031914894"/>
    <x v="1"/>
    <m/>
    <s v="Gnosis"/>
    <s v="Conversão Gnosis"/>
    <m/>
    <m/>
    <m/>
    <m/>
    <s v="Pagamento ao artista do Seamore"/>
    <m/>
    <s v="Gnosi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57d4834a-5e32-4586-81d8-250b5ff9ad9b"/>
    <x v="145"/>
    <x v="404"/>
    <n v="-0.004397070547627238"/>
    <n v="-0.004397070547627238"/>
    <x v="3"/>
    <n v="6836.329787234043"/>
    <n v="-30.05982436131359"/>
    <n v="-30.05982436131359"/>
    <x v="1"/>
    <m/>
    <s v="Caio Bretas"/>
    <s v="Gnosis"/>
    <m/>
    <m/>
    <m/>
    <m/>
    <s v="Pagamento ao artista do Seamore"/>
    <m/>
    <s v="Caio Breta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75bf0e1c-1f0a-4bd2-bbf3-53a6d733d786"/>
    <x v="145"/>
    <x v="404"/>
    <n v="0.75"/>
    <n v="0.75"/>
    <x v="3"/>
    <n v="6836.329787234043"/>
    <n v="5127.247340425532"/>
    <n v="5127.247340425532"/>
    <x v="1"/>
    <m/>
    <s v="Zion Labs Pte. Ltd."/>
    <s v="Gnosis"/>
    <m/>
    <m/>
    <m/>
    <m/>
    <s v="Utilização do Seamore pela Whale Together"/>
    <m/>
    <s v="Gnosis"/>
    <s v="Whale Together"/>
    <x v="172"/>
    <s v="Utilização Plataforma"/>
    <s v="Recurrent"/>
    <s v="Operating Revenue"/>
    <s v="Operating Revenue"/>
    <x v="11"/>
    <m/>
    <s v="0x7817f18b1a21aa243797e8901c8d2b8231869040b49e4da7d5dda3d7aae2dab8"/>
    <n v="1"/>
    <n v="1"/>
  </r>
  <r>
    <s v="29205684-7162-4603-acc3-1878944818c4"/>
    <x v="145"/>
    <x v="404"/>
    <n v="0"/>
    <n v="0"/>
    <x v="3"/>
    <n v="6836.329787234043"/>
    <n v="0"/>
    <n v="0"/>
    <x v="1"/>
    <m/>
    <s v="Caio Bretas"/>
    <s v="Gnosis"/>
    <m/>
    <m/>
    <m/>
    <m/>
    <s v="Pagamento ao artista do Seamore"/>
    <m/>
    <s v="Gnosis"/>
    <s v="Seamore"/>
    <x v="171"/>
    <s v="Fornecedores"/>
    <s v="Suppliers"/>
    <s v="Partnerships &amp; Suppliers"/>
    <s v="Partnerships &amp; Suppliers"/>
    <x v="7"/>
    <m/>
    <s v="0x6f98c6adf03bfecfd2fe190fe2ffe19e640ce7b5679049227f14a978fbc56fdb"/>
    <n v="1"/>
    <n v="1"/>
  </r>
  <r>
    <s v="75657e4e-6054-442e-81e2-eabc740f0c0b"/>
    <x v="145"/>
    <x v="404"/>
    <n v="-0.2229020584"/>
    <n v="-0.2229020584"/>
    <x v="1"/>
    <n v="5.648936170212767"/>
    <n v="-1.259159500110638"/>
    <n v="-1.259159500110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068e7b8c42487ca6b6b49c8963b57fa7f1a7d15cde1ca59d2d1ee3d04d57fb"/>
    <n v="1"/>
    <n v="1"/>
  </r>
  <r>
    <s v="b75060f7-8de0-4f0c-a7e9-49d1ae8bc66d"/>
    <x v="145"/>
    <x v="404"/>
    <n v="-0.008414670000000001"/>
    <n v="-0.008414670000000001"/>
    <x v="1"/>
    <n v="5.648936170212767"/>
    <n v="-0.04753393372340427"/>
    <n v="-0.0475339337234042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4c85572ac6853fe0aaa3db722ebb6d70f14b9f05fd07b3724a4ac90e888713"/>
    <n v="1"/>
    <n v="1"/>
  </r>
  <r>
    <s v="070e027b-366b-494e-a885-75fdd1d273b3"/>
    <x v="145"/>
    <x v="404"/>
    <n v="-0.02726244"/>
    <n v="-0.02726244"/>
    <x v="1"/>
    <n v="5.648936170212767"/>
    <n v="-0.1540037834042554"/>
    <n v="-0.1540037834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b32469d9052d69510e721b8ceb95735f1cc206abc16a8fcdd95ccddf437fac"/>
    <n v="1"/>
    <n v="1"/>
  </r>
  <r>
    <s v="3260f481-5c64-466d-b0bd-364bffc81561"/>
    <x v="145"/>
    <x v="404"/>
    <n v="-0.0107808567"/>
    <n v="-0.0107808567"/>
    <x v="1"/>
    <n v="5.648936170212767"/>
    <n v="-0.06090037135851064"/>
    <n v="-0.06090037135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bf426d48de9b158b060cbd652c79c5f59818fea201a69596abc9e84fc518c4"/>
    <n v="1"/>
    <n v="1"/>
  </r>
  <r>
    <s v="69c9fe33-204e-40f9-9dc2-911c0c1b5aa6"/>
    <x v="145"/>
    <x v="404"/>
    <n v="-0.007598702"/>
    <n v="-0.007598702"/>
    <x v="1"/>
    <n v="5.648936170212767"/>
    <n v="-0.04292458257446809"/>
    <n v="-0.0429245825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55ffcc4d7a4393627751b13aae341989f2fbb31af75f47287467b1c4916524"/>
    <n v="1"/>
    <n v="1"/>
  </r>
  <r>
    <s v="0716e94f-7571-4f94-ad03-631b493f8b52"/>
    <x v="145"/>
    <x v="404"/>
    <n v="-0.0154811712"/>
    <n v="-0.0154811712"/>
    <x v="1"/>
    <n v="5.648936170212767"/>
    <n v="-0.08745214794893617"/>
    <n v="-0.087452147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851d0f46e388f92cff9bbdd8d1f9fd96b676b9281d4515a964129f844c0666"/>
    <n v="1"/>
    <n v="1"/>
  </r>
  <r>
    <s v="bc844e97-f0b9-408b-8410-211f51d34c40"/>
    <x v="145"/>
    <x v="404"/>
    <n v="-0.0180442843"/>
    <n v="-0.0180442843"/>
    <x v="1"/>
    <n v="5.648936170212767"/>
    <n v="-0.1019310102478724"/>
    <n v="-0.10193101024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aae7b212a2b404cd14c73bdd1220f1df4402336a975e9ac3f1d0422adf2b38"/>
    <n v="1"/>
    <n v="1"/>
  </r>
  <r>
    <s v="9bc2ec8e-bae1-4828-b1d8-9956c95f19f6"/>
    <x v="145"/>
    <x v="404"/>
    <n v="-0.01337112"/>
    <n v="-0.01337112"/>
    <x v="1"/>
    <n v="5.648936170212767"/>
    <n v="-0.07553260340425533"/>
    <n v="-0.0755326034042553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f1f1a46bd797be854fed10b64c99eb6abb7923c91e29bf15b0b88f903ba45f"/>
    <n v="1"/>
    <n v="1"/>
  </r>
  <r>
    <s v="ba7d05b4-992c-4c0e-a321-029aaf705ee4"/>
    <x v="145"/>
    <x v="404"/>
    <n v="-0.0378325156"/>
    <n v="-0.0378325156"/>
    <x v="1"/>
    <n v="5.648936170212767"/>
    <n v="-0.2137134657829787"/>
    <n v="-0.21371346578297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8608cacfe1df33b0ca43166b8c8df3fa84d3cee6900698c36564b004c0336e"/>
    <n v="1"/>
    <n v="1"/>
  </r>
  <r>
    <s v="f34e2337-c681-4bbd-914e-8cd173bc9c5f"/>
    <x v="145"/>
    <x v="404"/>
    <n v="-0.007156732799999999"/>
    <n v="-0.007156732799999999"/>
    <x v="1"/>
    <n v="5.648936170212767"/>
    <n v="-0.04042792677446808"/>
    <n v="-0.040427926774468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18568384b5f64609ef8ed6292d04698d2c69811043b67d41a9f02eddccf416"/>
    <n v="1"/>
    <n v="1"/>
  </r>
  <r>
    <s v="5243e266-d1a8-41eb-b3a8-a6f7b4bc513e"/>
    <x v="145"/>
    <x v="404"/>
    <n v="-0.023303344"/>
    <n v="-0.023303344"/>
    <x v="1"/>
    <n v="5.648936170212767"/>
    <n v="-0.1316391028085107"/>
    <n v="-0.131639102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776de60d848419f0dcf8a3683346022f0ab8845d17aba751eaf9dd2c8b3577"/>
    <n v="1"/>
    <n v="1"/>
  </r>
  <r>
    <s v="1777a901-8e4c-4265-9d47-d24cf530abf9"/>
    <x v="145"/>
    <x v="404"/>
    <n v="-0.0135918496"/>
    <n v="-0.0135918496"/>
    <x v="1"/>
    <n v="5.648936170212767"/>
    <n v="-0.07677949082553193"/>
    <n v="-0.076779490825531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3475e6b1b915d05daf231c6c74ad78b04e900e291f1e393bc12191107e7dd5"/>
    <n v="1"/>
    <n v="1"/>
  </r>
  <r>
    <s v="6f267b2d-6fad-4618-a98e-fcc385b04a4f"/>
    <x v="145"/>
    <x v="404"/>
    <n v="-0.009423321599999999"/>
    <n v="-0.009423321599999999"/>
    <x v="1"/>
    <n v="5.648936170212767"/>
    <n v="-0.05323174222978724"/>
    <n v="-0.0532317422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7ce53fcfcab38c9adbf02a1ddcbd37e6e64df7317d0937e1cc728af3de9ce8"/>
    <n v="1"/>
    <n v="1"/>
  </r>
  <r>
    <s v="7b70d871-fdfc-4b29-931c-fd73280fc93a"/>
    <x v="145"/>
    <x v="404"/>
    <n v="-0.0139554317"/>
    <n v="-0.0139554317"/>
    <x v="1"/>
    <n v="5.648936170212767"/>
    <n v="-0.07883334290106384"/>
    <n v="-0.07883334290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0a7bdd8d6223a8b6a4a40af43274ef043bf7a4b128b5f07e2b1576285134d2"/>
    <n v="1"/>
    <n v="1"/>
  </r>
  <r>
    <s v="2f8906cc-b2cc-4411-8ec5-023882257275"/>
    <x v="145"/>
    <x v="404"/>
    <n v="-0.0120651534"/>
    <n v="-0.0120651534"/>
    <x v="1"/>
    <n v="5.648936170212767"/>
    <n v="-0.06815528144042554"/>
    <n v="-0.06815528144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662121a52dc511d135b6c95c7396a49b44f325d84046d3ea0289e4b09a0380"/>
    <n v="1"/>
    <n v="1"/>
  </r>
  <r>
    <s v="3bc89e74-c17b-4d03-b746-9e656f48ec87"/>
    <x v="145"/>
    <x v="404"/>
    <n v="-0.010300384"/>
    <n v="-0.010300384"/>
    <x v="1"/>
    <n v="5.648936170212767"/>
    <n v="-0.05818621174468086"/>
    <n v="-0.058186211744680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e35f9308460af5b9d13fd422b5f0a3de039b90664b9fe6b722d11a04866de2"/>
    <n v="1"/>
    <n v="1"/>
  </r>
  <r>
    <s v="8e31247b-e91e-49af-aae0-a14b7954d308"/>
    <x v="145"/>
    <x v="404"/>
    <n v="-0.007936437499999999"/>
    <n v="-0.007936437499999999"/>
    <x v="1"/>
    <n v="5.648936170212767"/>
    <n v="-0.04483242885638298"/>
    <n v="-0.04483242885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09be8363ef54ac54d59cc1e3ac2e6a36f21cee47c9c06c2fad82b6989848ea"/>
    <n v="1"/>
    <n v="1"/>
  </r>
  <r>
    <s v="d4e07e43-9423-43f2-b16a-3603892b0f72"/>
    <x v="145"/>
    <x v="404"/>
    <n v="-0.008761456399999999"/>
    <n v="-0.008761456399999999"/>
    <x v="1"/>
    <n v="5.648936170212767"/>
    <n v="-0.04949290796170213"/>
    <n v="-0.0494929079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d56e14385387647dc100c8540441e2f6852cf6cdae7297b039076153dd4018"/>
    <n v="1"/>
    <n v="1"/>
  </r>
  <r>
    <s v="f21767f2-3c05-4faa-8e8a-6f89d76bcade"/>
    <x v="145"/>
    <x v="404"/>
    <n v="-0.0149640504"/>
    <n v="-0.0149640504"/>
    <x v="1"/>
    <n v="5.648936170212767"/>
    <n v="-0.08453096555744681"/>
    <n v="-0.0845309655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648ed84ece83047bccba2c8761f8f754172aad3af80a0a9006ccc06a756d55"/>
    <n v="1"/>
    <n v="1"/>
  </r>
  <r>
    <s v="887fe1f0-b124-431f-8234-c84a689a9e68"/>
    <x v="145"/>
    <x v="404"/>
    <n v="-0.0065396245"/>
    <n v="-0.0065396245"/>
    <x v="1"/>
    <n v="5.648936170212767"/>
    <n v="-0.03694192137765958"/>
    <n v="-0.0369419213776595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d574ea0c9a5225b07b25e17736ad306188c50f9f8f6b9fed6d2f1cab3f310f4"/>
    <n v="1"/>
    <n v="1"/>
  </r>
  <r>
    <s v="173063b0-36c6-4a6b-afb5-873b8fbae9b6"/>
    <x v="145"/>
    <x v="404"/>
    <n v="-0.009302035199999999"/>
    <n v="-0.009302035199999999"/>
    <x v="1"/>
    <n v="5.648936170212767"/>
    <n v="-0.05254660309787234"/>
    <n v="-0.05254660309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66e700b9a6ad2400fd0757d86924c198f28d2412855749b1ccd59811f21dc4"/>
    <n v="1"/>
    <n v="1"/>
  </r>
  <r>
    <s v="ecd4d73a-d6db-4647-b0b9-088b5ac59088"/>
    <x v="145"/>
    <x v="404"/>
    <n v="-0.009296111999999999"/>
    <n v="-0.009296111999999999"/>
    <x v="1"/>
    <n v="5.648936170212767"/>
    <n v="-0.05251314331914893"/>
    <n v="-0.052513143319148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9c1229d429bc073a67ddf8a385f8ccdf3a617cca99f53cb261921a8975349cb"/>
    <n v="1"/>
    <n v="1"/>
  </r>
  <r>
    <s v="f0a2a88e-3610-4248-a546-baa6116fa13b"/>
    <x v="145"/>
    <x v="404"/>
    <n v="-0.0123721148"/>
    <n v="-0.0123721148"/>
    <x v="1"/>
    <n v="5.648936170212767"/>
    <n v="-0.06988928679574469"/>
    <n v="-0.06988928679574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b9a0743ee56c485b389c5b39ed18a0fe35058e03f6dd16829813d7d201063a"/>
    <n v="1"/>
    <n v="1"/>
  </r>
  <r>
    <s v="7471b375-39c3-418c-bdb0-7eaa1436bed8"/>
    <x v="145"/>
    <x v="404"/>
    <n v="-0.010781792"/>
    <n v="-0.010781792"/>
    <x v="1"/>
    <n v="5.648936170212767"/>
    <n v="-0.06090565480851066"/>
    <n v="-0.060905654808510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b67cb1bd8c0b5f7c1ba94980dc2d0aaee38033b9e592499292d46f07a91c0d"/>
    <n v="1"/>
    <n v="1"/>
  </r>
  <r>
    <s v="d251bc11-ff5d-484d-b2a5-3d5fadc870a2"/>
    <x v="145"/>
    <x v="404"/>
    <n v="-0.0277225128"/>
    <n v="-0.0277225128"/>
    <x v="1"/>
    <n v="5.648936170212767"/>
    <n v="-0.1566027052851064"/>
    <n v="-0.1566027052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5045e4a9ee03dd0dffbfa58040979b157edd48bd737a85ff30b03b6be592aa"/>
    <n v="1"/>
    <n v="1"/>
  </r>
  <r>
    <s v="2fbd8db3-a05e-4a34-be31-2af09b739fc8"/>
    <x v="145"/>
    <x v="404"/>
    <n v="-0.019986512"/>
    <n v="-0.019986512"/>
    <x v="1"/>
    <n v="5.648936170212767"/>
    <n v="-0.1129025305531915"/>
    <n v="-0.1129025305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68472c309e86b661bff37cefa2294956441019167b29a624867c0867ee063f3"/>
    <n v="1"/>
    <n v="1"/>
  </r>
  <r>
    <s v="fba4285f-5a44-4de7-9346-4217de50fd1b"/>
    <x v="145"/>
    <x v="404"/>
    <n v="-0.0163463472"/>
    <n v="-0.0163463472"/>
    <x v="1"/>
    <n v="5.648936170212767"/>
    <n v="-0.09233947194893617"/>
    <n v="-0.092339471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61f8f9f4407a1648229a8fc1e5abda99a520c3eb785f287984aefcef79f5db"/>
    <n v="1"/>
    <n v="1"/>
  </r>
  <r>
    <s v="c6c99b0d-f975-4675-b5f1-14f2a0b17832"/>
    <x v="145"/>
    <x v="404"/>
    <n v="-0.009189839600000001"/>
    <n v="-0.009189839600000001"/>
    <x v="1"/>
    <n v="5.648936170212767"/>
    <n v="-0.05191281731489363"/>
    <n v="-0.0519128173148936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9372772dd4f0e292001a13304006a153f83315a3f1fee650aad881d2097a52"/>
    <n v="1"/>
    <n v="1"/>
  </r>
  <r>
    <s v="13c497ec-e12b-43ba-946d-232229a09c5c"/>
    <x v="145"/>
    <x v="404"/>
    <n v="-0.013463472"/>
    <n v="-0.013463472"/>
    <x v="1"/>
    <n v="5.648936170212767"/>
    <n v="-0.07605429395744681"/>
    <n v="-0.0760542939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44184e81ae64cd78b2d345186fd5b7930cffc4dc1658990dbe4cfc4ba5ddae"/>
    <n v="1"/>
    <n v="1"/>
  </r>
  <r>
    <s v="6536beac-c575-4b78-89a8-5916181d0360"/>
    <x v="145"/>
    <x v="404"/>
    <n v="-0.009781416400000001"/>
    <n v="-0.009781416400000001"/>
    <x v="1"/>
    <n v="5.648936170212767"/>
    <n v="-0.05525459689787236"/>
    <n v="-0.055254596897872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0f973cbbc6e7a59777223411f801b4c9a84bd5277af117016ee9d0e645cfda"/>
    <n v="1"/>
    <n v="1"/>
  </r>
  <r>
    <s v="a9dd5672-5e91-41bf-9bdb-7d030f92204f"/>
    <x v="145"/>
    <x v="404"/>
    <n v="-0.0764154032"/>
    <n v="-0.0764154032"/>
    <x v="1"/>
    <n v="5.648936170212767"/>
    <n v="-0.4316657350978724"/>
    <n v="-0.4316657350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52a5c8296f279c985471aa4db41309e5f4438a72ef917f035ed5d7a07be66a"/>
    <n v="1"/>
    <n v="1"/>
  </r>
  <r>
    <s v="215332f1-7f3b-42ac-82d5-fb5301f0be38"/>
    <x v="145"/>
    <x v="404"/>
    <n v="-0.0123211168"/>
    <n v="-0.0123211168"/>
    <x v="1"/>
    <n v="5.648936170212767"/>
    <n v="-0.06960120234893617"/>
    <n v="-0.0696012023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0aba82ea9a29dc594aeace8625e502cfc281221290b605299220cdd83214a1"/>
    <n v="1"/>
    <n v="1"/>
  </r>
  <r>
    <s v="bcd89d9f-d133-4209-b554-56d10f1a8a34"/>
    <x v="145"/>
    <x v="404"/>
    <n v="-0.0163046172"/>
    <n v="-0.0163046172"/>
    <x v="1"/>
    <n v="5.648936170212767"/>
    <n v="-0.09210374184255322"/>
    <n v="-0.092103741842553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a70611354900a04891658af5118f0c41484bca5dc4c35a78dd0d0d0e0d1dd6"/>
    <n v="1"/>
    <n v="1"/>
  </r>
  <r>
    <s v="569c266d-f9d3-43fe-a9a6-229c27a91beb"/>
    <x v="145"/>
    <x v="404"/>
    <n v="-0.008598262799999999"/>
    <n v="-0.008598262799999999"/>
    <x v="1"/>
    <n v="5.648936170212767"/>
    <n v="-0.04857103773191489"/>
    <n v="-0.048571037731914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25e41b38d557aed7e7ee19931126ca984bf10ce5f348c90ca7d18581de7488"/>
    <n v="1"/>
    <n v="1"/>
  </r>
  <r>
    <s v="f2893c31-5635-4a9c-adec-6ace282a1322"/>
    <x v="145"/>
    <x v="404"/>
    <n v="-0.0120151288"/>
    <n v="-0.0120151288"/>
    <x v="1"/>
    <n v="5.648936170212767"/>
    <n v="-0.06787269566808511"/>
    <n v="-0.067872695668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a0e07883a2572f11097e6a05c4ed6de950c80c808a88e78b831d46c224e277"/>
    <n v="1"/>
    <n v="1"/>
  </r>
  <r>
    <s v="dabcec7c-85b4-4e62-829f-5696b31e5d3f"/>
    <x v="145"/>
    <x v="404"/>
    <n v="-0.0156257872"/>
    <n v="-0.0156257872"/>
    <x v="1"/>
    <n v="5.648936170212767"/>
    <n v="-0.08826907450212766"/>
    <n v="-0.08826907450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8aded6f2d9369d73e2c7a4dc08ba9172e93104bb7690b1d713cb6cf786c0a9"/>
    <n v="1"/>
    <n v="1"/>
  </r>
  <r>
    <s v="3ec185c5-a611-40fb-9bb1-663e1c2b06cd"/>
    <x v="145"/>
    <x v="404"/>
    <n v="-0.025650566"/>
    <n v="-0.025650566"/>
    <x v="1"/>
    <n v="5.648936170212767"/>
    <n v="-0.1448984100638298"/>
    <n v="-0.1448984100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69c7b6202ec95a82516eb664746cc537ff888ffb4fc2215e677ed410c4788a"/>
    <n v="1"/>
    <n v="1"/>
  </r>
  <r>
    <s v="bfef6f4c-994f-4b60-84e0-0d34f6c064e4"/>
    <x v="145"/>
    <x v="404"/>
    <n v="-0.0174719148"/>
    <n v="-0.0174719148"/>
    <x v="1"/>
    <n v="5.648936170212767"/>
    <n v="-0.09869773147659576"/>
    <n v="-0.09869773147659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fb8e72ee4af80f20e5f8c6db4d66dba3a5617a43a099a9bcec71431349939df"/>
    <n v="1"/>
    <n v="1"/>
  </r>
  <r>
    <s v="61085514-0708-40a6-8154-fc901d2b0ecf"/>
    <x v="145"/>
    <x v="404"/>
    <n v="-0.0146262264"/>
    <n v="-0.0146262264"/>
    <x v="1"/>
    <n v="5.648936170212767"/>
    <n v="-0.08262261934468086"/>
    <n v="-0.0826226193446808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7ff21f0bc85675e02dba97d99de895ea625d366542deae87b24874ad7998ec"/>
    <n v="1"/>
    <n v="1"/>
  </r>
  <r>
    <s v="c2645364-7256-4b34-b40a-3a01729da2a5"/>
    <x v="145"/>
    <x v="404"/>
    <n v="-0.0094998624"/>
    <n v="-0.0094998624"/>
    <x v="1"/>
    <n v="5.648936170212767"/>
    <n v="-0.05366411632340426"/>
    <n v="-0.053664116323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c8d36b476d650f75c1538aba86fd0fc9a644ccaabb466083d7454971770302c"/>
    <n v="1"/>
    <n v="1"/>
  </r>
  <r>
    <s v="94d697d9-2f75-4043-b91d-9ff4733b8e40"/>
    <x v="145"/>
    <x v="404"/>
    <n v="-0.009000284000000001"/>
    <n v="-0.009000284000000001"/>
    <x v="1"/>
    <n v="5.648936170212767"/>
    <n v="-0.05084202982978724"/>
    <n v="-0.0508420298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96ba63d7111466ebc609ea29d5a3708b2e2c43965a9341e60efbbf72c821c8"/>
    <n v="1"/>
    <n v="1"/>
  </r>
  <r>
    <s v="b35d2fc7-015a-4298-9a29-daae2bd74158"/>
    <x v="145"/>
    <x v="404"/>
    <n v="-0.0155849888"/>
    <n v="-0.0155849888"/>
    <x v="1"/>
    <n v="5.648936170212767"/>
    <n v="-0.08803860694468085"/>
    <n v="-0.088038606944680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b853de65640470fd4815d22e027301db5a8774657457b388d888a96195eeae"/>
    <n v="1"/>
    <n v="1"/>
  </r>
  <r>
    <s v="e9b9cb5c-e650-4e48-9345-44305fcf7bcb"/>
    <x v="145"/>
    <x v="404"/>
    <n v="-0.01412723538510251"/>
    <n v="-0.01412723538510251"/>
    <x v="1"/>
    <n v="5.648936170212767"/>
    <n v="-0.07980385095201523"/>
    <n v="-0.079803850952015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584f765741c7e3417d3e58d4c653214696ab33bbf4b2fc4de56ce6caf0f816"/>
    <n v="1"/>
    <n v="1"/>
  </r>
  <r>
    <s v="16eb5650-0b7a-421e-875e-519de18af62e"/>
    <x v="145"/>
    <x v="404"/>
    <n v="-0.0131170232"/>
    <n v="-0.0131170232"/>
    <x v="1"/>
    <n v="5.648936170212767"/>
    <n v="-0.0740972268"/>
    <n v="-0.07409722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68117763d5ffa6ef0d57a184a7032787b4ac51bb6a63e71d322c148cb21770"/>
    <n v="1"/>
    <n v="1"/>
  </r>
  <r>
    <s v="00008c93-f4a0-47ff-a158-d06a226f9c47"/>
    <x v="145"/>
    <x v="404"/>
    <n v="-0.019787224"/>
    <n v="-0.019787224"/>
    <x v="1"/>
    <n v="5.648936170212767"/>
    <n v="-0.1117767653617021"/>
    <n v="-0.11177676536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79e82cd418eb6b429d9f9026666d39a5610beba810a49ba6e05e699307a559d"/>
    <n v="1"/>
    <n v="1"/>
  </r>
  <r>
    <s v="c83851e8-df9c-4740-8618-b08fe88bdc66"/>
    <x v="145"/>
    <x v="404"/>
    <n v="-0.0151709152"/>
    <n v="-0.0151709152"/>
    <x v="1"/>
    <n v="5.648936170212767"/>
    <n v="-0.08569953160851065"/>
    <n v="-0.0856995316085106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80af2cd197e8683595b68e88edfec846a12d10e62f1aea03d1c0e930e0e8ce"/>
    <n v="1"/>
    <n v="1"/>
  </r>
  <r>
    <s v="e1c40391-dff6-4bf7-a6cb-ae3425e1c0d2"/>
    <x v="145"/>
    <x v="404"/>
    <n v="-0.0189610564"/>
    <n v="-0.0189610564"/>
    <x v="1"/>
    <n v="5.648936170212767"/>
    <n v="-0.1071097973234043"/>
    <n v="-0.10710979732340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85f139c1a5c104af6aba126ad9e27e5d93a80bb2817eec44ca785d125089fcd"/>
    <n v="1"/>
    <n v="1"/>
  </r>
  <r>
    <s v="01109dfd-9000-41d1-93cd-73284987b393"/>
    <x v="145"/>
    <x v="404"/>
    <n v="-0.0127363949"/>
    <n v="-0.0127363949"/>
    <x v="1"/>
    <n v="5.648936170212767"/>
    <n v="-0.07194708182872342"/>
    <n v="-0.07194708182872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ab7063f6a205a704fcee070ebb712236979d199828d2bf6b8905ddbf9dac2f"/>
    <n v="1"/>
    <n v="1"/>
  </r>
  <r>
    <s v="b2fab3d6-44ba-4624-bba3-4254f96dd7a1"/>
    <x v="145"/>
    <x v="404"/>
    <n v="-0.0109078397"/>
    <n v="-0.0109078397"/>
    <x v="1"/>
    <n v="5.648936170212767"/>
    <n v="-0.06161769022021277"/>
    <n v="-0.06161769022021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db90cb17892c7a30af4c7ea8a42ae1038ccc7dac90100d3b4cbe1bb55767779"/>
    <n v="1"/>
    <n v="1"/>
  </r>
  <r>
    <s v="29cd63c4-bb3d-491a-8776-25005e37a492"/>
    <x v="145"/>
    <x v="404"/>
    <n v="-0.009577424399999999"/>
    <n v="-0.009577424399999999"/>
    <x v="1"/>
    <n v="5.648936170212767"/>
    <n v="-0.0541022591106383"/>
    <n v="-0.05410225911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2eb22438245bd8a5f1a511b83c0e4104ae13cd18da6533dc4b4757004dd3cf"/>
    <n v="1"/>
    <n v="1"/>
  </r>
  <r>
    <s v="b620f549-ed57-4bcc-96e3-f5764fde421b"/>
    <x v="145"/>
    <x v="404"/>
    <n v="-0.01096457"/>
    <n v="-0.01096457"/>
    <x v="1"/>
    <n v="5.648936170212767"/>
    <n v="-0.06193815606382979"/>
    <n v="-0.06193815606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366ca2d52b8a9847a95db450b60e9eecbf39d9b81576d39ab89238f73ea056"/>
    <n v="1"/>
    <n v="1"/>
  </r>
  <r>
    <s v="5b7a61bc-43d7-4c82-b828-116346f75284"/>
    <x v="145"/>
    <x v="404"/>
    <n v="-0.013820458"/>
    <n v="-0.013820458"/>
    <x v="1"/>
    <n v="5.648936170212767"/>
    <n v="-0.07807088508510639"/>
    <n v="-0.0780708850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c5c6136a5ab1822fd0a58fbbc813a04dd4050bc63e16f340e285274d044f00"/>
    <n v="1"/>
    <n v="1"/>
  </r>
  <r>
    <s v="16dd430e-0f8f-4a20-aab2-7a741a7b7484"/>
    <x v="145"/>
    <x v="404"/>
    <n v="-0.013413568"/>
    <n v="-0.013413568"/>
    <x v="1"/>
    <n v="5.648936170212767"/>
    <n v="-0.07577238944680852"/>
    <n v="-0.0757723894468085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9ccb3708d0b37fb97e46d44f32fbaabed8393f3fb261a4efe3602d061e0540"/>
    <n v="1"/>
    <n v="1"/>
  </r>
  <r>
    <s v="d535500c-c3e9-4eef-82bd-b872554c9204"/>
    <x v="145"/>
    <x v="404"/>
    <n v="-0.004982232203840478"/>
    <n v="-0.004982232203840478"/>
    <x v="1"/>
    <n v="5.648936170212767"/>
    <n v="-0.02814431170467334"/>
    <n v="-0.02814431170467334"/>
    <x v="1"/>
    <m/>
    <s v="Helper"/>
    <s v="Contrato Mynt"/>
    <m/>
    <m/>
    <m/>
    <m/>
    <s v="Classificado para balanceamento"/>
    <m/>
    <s v="Helper"/>
    <m/>
    <x v="160"/>
    <s v="NFTs"/>
    <s v="Technology &amp; Infrastructure"/>
    <s v="Operating Costs"/>
    <s v="Operating Costs"/>
    <x v="10"/>
    <m/>
    <s v="0x83c862824fea6f5f90ef198d42ad6ad5e252fcd730f862c5d333ebbb5bc19bb9"/>
    <n v="1"/>
    <n v="1"/>
  </r>
  <r>
    <s v="47e5d20b-9612-4e2a-8f86-0a8e193db2bb"/>
    <x v="145"/>
    <x v="404"/>
    <n v="-0.014222096"/>
    <n v="-0.014222096"/>
    <x v="1"/>
    <n v="5.648936170212767"/>
    <n v="-0.0803397125106383"/>
    <n v="-0.08033971251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47eb4e010aabad533b0ace723d9033ca9fdfa8170ce821e1c35c7df86142ab"/>
    <n v="1"/>
    <n v="1"/>
  </r>
  <r>
    <s v="bc72cf3d-89b8-4c53-b3ee-9c4228e22489"/>
    <x v="145"/>
    <x v="404"/>
    <n v="-0.0148443127"/>
    <n v="-0.0148443127"/>
    <x v="1"/>
    <n v="5.648936170212767"/>
    <n v="-0.08385457493297872"/>
    <n v="-0.0838545749329787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bf333a4d4087def05951d00215758e4c7ec1066c3108a57505c4b46cf66976"/>
    <n v="1"/>
    <n v="1"/>
  </r>
  <r>
    <s v="7f91c373-788b-405d-927d-985311203c66"/>
    <x v="145"/>
    <x v="404"/>
    <n v="-0.0119233324"/>
    <n v="-0.0119233324"/>
    <x v="1"/>
    <n v="5.648936170212767"/>
    <n v="-0.06735414366382979"/>
    <n v="-0.06735414366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74437ec2651573d7618a60f42f3e9ee5490863bb6799f3253fd468318ed43f"/>
    <n v="1"/>
    <n v="1"/>
  </r>
  <r>
    <s v="36d293a8-3415-48ba-91e6-f761c2611a7b"/>
    <x v="145"/>
    <x v="404"/>
    <n v="-0.0104647896"/>
    <n v="-0.0104647896"/>
    <x v="1"/>
    <n v="5.648936170212767"/>
    <n v="-0.05911492848510639"/>
    <n v="-0.0591149284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2857949dd9a78da8a341d18deebdae11147e630e53f1d67ac2588528c5f2c9"/>
    <n v="1"/>
    <n v="1"/>
  </r>
  <r>
    <s v="74aecd4e-6695-4ebd-99e9-d048cf328225"/>
    <x v="145"/>
    <x v="404"/>
    <n v="-0.005175041080353759"/>
    <n v="-0.005175041080353759"/>
    <x v="1"/>
    <n v="5.648936170212767"/>
    <n v="-0.0292334767411473"/>
    <n v="-0.02923347674114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fd4fdc51e544d0cbc00645ed77cba93d3ade4aae9fa32f5e5dd18246e2cf2f"/>
    <n v="1"/>
    <n v="1"/>
  </r>
  <r>
    <s v="7eb70d9a-8959-43d3-a8d1-203259820b9d"/>
    <x v="145"/>
    <x v="404"/>
    <n v="-0.0086084544"/>
    <n v="-0.0086084544"/>
    <x v="1"/>
    <n v="5.648936170212767"/>
    <n v="-0.04862860942978724"/>
    <n v="-0.0486286094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61d2494d3dcd995b6fd2d0bc5b0d6d4aba7ac879bcdefc58a71bb04ff46cd1"/>
    <n v="1"/>
    <n v="1"/>
  </r>
  <r>
    <s v="bc847d0c-9529-4668-b2a8-26de6135666a"/>
    <x v="145"/>
    <x v="404"/>
    <n v="-0.0230816948"/>
    <n v="-0.0230816948"/>
    <x v="1"/>
    <n v="5.648936170212767"/>
    <n v="-0.1303870206255319"/>
    <n v="-0.1303870206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30f708940394aaedb199ad3b0cabafa29fcbdd0ad984d99d7336cb2010921d"/>
    <n v="1"/>
    <n v="1"/>
  </r>
  <r>
    <s v="f4862354-d42b-464a-a991-eaac5d321c81"/>
    <x v="145"/>
    <x v="404"/>
    <n v="-0.0433768433"/>
    <n v="-0.0433768433"/>
    <x v="1"/>
    <n v="5.648936170212767"/>
    <n v="-0.2450330190670213"/>
    <n v="-0.24503301906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c234453304247a9d8d0e5fb4a94f30e3b98136e8b332042435c70269ea3c53"/>
    <n v="1"/>
    <n v="1"/>
  </r>
  <r>
    <s v="0eb8c4ce-c71a-41b5-9ffb-ca74b71b07b5"/>
    <x v="145"/>
    <x v="404"/>
    <n v="-0.0138306576"/>
    <n v="-0.0138306576"/>
    <x v="1"/>
    <n v="5.648936170212767"/>
    <n v="-0.07812850197446809"/>
    <n v="-0.0781285019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4fe7a0b6f2408fb7d6899cd1cc63d8908f645056f009b2ff868c5fc4b8a141"/>
    <n v="1"/>
    <n v="1"/>
  </r>
  <r>
    <s v="005a8631-0bf8-4a73-b459-7dc1be9d3604"/>
    <x v="145"/>
    <x v="404"/>
    <n v="-0.0110869652"/>
    <n v="-0.0110869652"/>
    <x v="1"/>
    <n v="5.648936170212767"/>
    <n v="-0.06262955873617022"/>
    <n v="-0.062629558736170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b17526bcc98119219def3af83c5757b09a99c227018ae150fc8bce11e3c420"/>
    <n v="1"/>
    <n v="1"/>
  </r>
  <r>
    <s v="5c27ad8b-cdad-4690-b3c4-9f1fecadd047"/>
    <x v="145"/>
    <x v="404"/>
    <n v="-0.012148432"/>
    <n v="-0.012148432"/>
    <x v="1"/>
    <n v="5.648936170212767"/>
    <n v="-0.06862571693617023"/>
    <n v="-0.068625716936170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caf02de7a878f3b736614a9710f25df667a8fa313f92a4fa3fe75975d37e46"/>
    <n v="1"/>
    <n v="1"/>
  </r>
  <r>
    <s v="db2e20ed-9cee-40df-8cfb-0b3038cd508d"/>
    <x v="145"/>
    <x v="404"/>
    <n v="-0.03584506"/>
    <n v="-0.03584506"/>
    <x v="1"/>
    <n v="5.648936170212767"/>
    <n v="-0.2024864559574468"/>
    <n v="-0.2024864559574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3a6ccf1788098a82c32a645813a6b9783ab02627339aaec2eaf341f319ac834"/>
    <n v="1"/>
    <n v="1"/>
  </r>
  <r>
    <s v="d4f28fe4-71da-4195-b57f-1f0f267a168e"/>
    <x v="145"/>
    <x v="404"/>
    <n v="-0.0183969632"/>
    <n v="-0.0183969632"/>
    <x v="1"/>
    <n v="5.648936170212767"/>
    <n v="-0.1039232708425532"/>
    <n v="-0.1039232708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2d88b1b8a82cd42cfe2657051c89a518f52009674400cb22b756bec53fb9f"/>
    <n v="1"/>
    <n v="1"/>
  </r>
  <r>
    <s v="2beb98a8-168d-4a01-9ac0-4d7a2ce50866"/>
    <x v="145"/>
    <x v="404"/>
    <n v="-0.02761399996801968"/>
    <n v="-0.02761399996801968"/>
    <x v="1"/>
    <n v="5.648936170212767"/>
    <n v="-0.1559897232236005"/>
    <n v="-0.15598972322360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fb8da24ad2a912b71f8bb2a7f86026ee599efeb94d542bf13c2669decbb1cf"/>
    <n v="1"/>
    <n v="1"/>
  </r>
  <r>
    <s v="2c23179d-da64-4599-a210-899d73741c9c"/>
    <x v="145"/>
    <x v="404"/>
    <n v="-0.0134822848"/>
    <n v="-0.0134822848"/>
    <x v="1"/>
    <n v="5.648936170212767"/>
    <n v="-0.0761605662638298"/>
    <n v="-0.07616056626382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135f7089f43d6df507b6db6f7db2ec1967cae3b31e369c0cfeff202a4f01d9"/>
    <n v="1"/>
    <n v="1"/>
  </r>
  <r>
    <s v="56f1facc-332e-4327-a9d6-934639ea4d50"/>
    <x v="145"/>
    <x v="404"/>
    <n v="-0.0134328732"/>
    <n v="-0.0134328732"/>
    <x v="1"/>
    <n v="5.648936170212767"/>
    <n v="-0.07588144328936171"/>
    <n v="-0.0758814432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87b11fac9f5dbac1660bb70377fd51ca11c8b7d5278c90192937e54f53f988"/>
    <n v="1"/>
    <n v="1"/>
  </r>
  <r>
    <s v="7f50fa7d-e349-415d-8aee-3247f609f269"/>
    <x v="145"/>
    <x v="404"/>
    <n v="-0.008771656000000001"/>
    <n v="-0.008771656000000001"/>
    <x v="1"/>
    <n v="5.648936170212767"/>
    <n v="-0.04955052485106384"/>
    <n v="-0.04955052485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a95af6f22e9fd92d64bdfde5ae9a3fe5fe9640ca7bf096689fbb036a6f7aa7"/>
    <n v="1"/>
    <n v="1"/>
  </r>
  <r>
    <s v="995e6d25-9e15-4a5c-ae47-4745df5ef222"/>
    <x v="145"/>
    <x v="404"/>
    <n v="-0.009525331200000001"/>
    <n v="-0.009525331200000001"/>
    <x v="1"/>
    <n v="5.648936170212767"/>
    <n v="-0.05380798794893618"/>
    <n v="-0.0538079879489361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c3c1b557d86ec45c5c6aa387e802553306294aafbafffbea3587bfc00d4fa2"/>
    <n v="1"/>
    <n v="1"/>
  </r>
  <r>
    <s v="f5dffa9b-3768-4b55-970e-3d065e029a6a"/>
    <x v="145"/>
    <x v="404"/>
    <n v="-0.0087910208"/>
    <n v="-0.0087910208"/>
    <x v="1"/>
    <n v="5.648936170212767"/>
    <n v="-0.04965991537021278"/>
    <n v="-0.049659915370212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5009ad440c6a0acf4fb01fa35b1eb9b8f43f77eb881bbb7470fedb83bd2048"/>
    <n v="1"/>
    <n v="1"/>
  </r>
  <r>
    <s v="d2caf7be-7869-4178-9d3d-2ea1d5216e38"/>
    <x v="145"/>
    <x v="404"/>
    <n v="-0.0103933924"/>
    <n v="-0.0103933924"/>
    <x v="1"/>
    <n v="5.648936170212767"/>
    <n v="-0.05871161025957448"/>
    <n v="-0.0587116102595744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2c424849f07aa9c9f6c7b4fe6424f61cefaf77427b865b66de3fdce2af463a"/>
    <n v="1"/>
    <n v="1"/>
  </r>
  <r>
    <s v="db2bea5c-5a41-492f-a984-5a1f02ce7b0a"/>
    <x v="145"/>
    <x v="404"/>
    <n v="-0.0088012192"/>
    <n v="-0.0088012192"/>
    <x v="1"/>
    <n v="5.648936170212767"/>
    <n v="-0.04971752548085107"/>
    <n v="-0.0497175254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54a79cfb2d448468927d85b26708318862a5d692b9e38e3df1e6526652b333"/>
    <n v="1"/>
    <n v="1"/>
  </r>
  <r>
    <s v="57f2d10f-c973-4019-b7e2-57d975a38cdc"/>
    <x v="145"/>
    <x v="404"/>
    <n v="-0.008822653999999999"/>
    <n v="-0.008822653999999999"/>
    <x v="1"/>
    <n v="5.648936170212767"/>
    <n v="-0.04983860929787234"/>
    <n v="-0.04983860929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26fcade13343c50a2bc397af75a8273099585b4344a0f976314142543cb56e"/>
    <n v="1"/>
    <n v="1"/>
  </r>
  <r>
    <s v="757de409-7387-4beb-8ae9-9773dadf7372"/>
    <x v="145"/>
    <x v="404"/>
    <n v="-0.01324959125072542"/>
    <n v="-0.01324959125072542"/>
    <x v="1"/>
    <n v="5.648936170212767"/>
    <n v="-0.07484609525675744"/>
    <n v="-0.074846095256757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68ef76d1101702385a6b12a060c3e8ca0926870fa53b30ae78d08d5338fb5d8"/>
    <n v="1"/>
    <n v="1"/>
  </r>
  <r>
    <s v="db78b6f4-3238-4646-b8a9-0180f070155f"/>
    <x v="145"/>
    <x v="404"/>
    <n v="-0.0100874044"/>
    <n v="-0.0100874044"/>
    <x v="1"/>
    <n v="5.648936170212767"/>
    <n v="-0.05698310357872342"/>
    <n v="-0.0569831035787234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2259f9840df9f6adf0a4120a64545803b4d0820f6b22ac4cec661dc36aff70"/>
    <n v="1"/>
    <n v="1"/>
  </r>
  <r>
    <s v="e97bb239-3907-4ab6-aa9c-fdc595a35b2d"/>
    <x v="145"/>
    <x v="404"/>
    <n v="-0.0043976128"/>
    <n v="-0.0043976128"/>
    <x v="1"/>
    <n v="5.648936170212767"/>
    <n v="-0.02484183400851064"/>
    <n v="-0.02484183400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1d5d1a6ecb375e456fb02e619ad24e5ae6b09156bcddc06a0cc9cd02357fa3"/>
    <n v="1"/>
    <n v="1"/>
  </r>
  <r>
    <s v="125d94f1-de12-4419-9ae7-9a033f1851f0"/>
    <x v="145"/>
    <x v="404"/>
    <n v="-0.0109849692"/>
    <n v="-0.0109849692"/>
    <x v="1"/>
    <n v="5.648936170212767"/>
    <n v="-0.06205338984255319"/>
    <n v="-0.06205338984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d3202f774cae51cbf60876151336d9609c43e214c3d0a33c968452a2f8fa04"/>
    <n v="1"/>
    <n v="1"/>
  </r>
  <r>
    <s v="bfdb4177-8744-484a-8fc5-a883c6702356"/>
    <x v="145"/>
    <x v="404"/>
    <n v="-0.0098834124"/>
    <n v="-0.0098834124"/>
    <x v="1"/>
    <n v="5.648936170212767"/>
    <n v="-0.05583076579148936"/>
    <n v="-0.055830765791489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9502bdacf2a6374f70a8b957149c9ef5dcab63e8f0f2309f5c79f57e14e10e"/>
    <n v="1"/>
    <n v="1"/>
  </r>
  <r>
    <s v="569e13a5-b2e4-4eab-ae00-2d7c404db378"/>
    <x v="145"/>
    <x v="404"/>
    <n v="-0.009300940799999999"/>
    <n v="-0.009300940799999999"/>
    <x v="1"/>
    <n v="5.648936170212767"/>
    <n v="-0.05254042090212766"/>
    <n v="-0.05254042090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b2a130013d37b620896225c58759d8ff1f0e20b1457572fffdf88d4e540601"/>
    <n v="1"/>
    <n v="1"/>
  </r>
  <r>
    <s v="a87f66dd-1e7b-4c97-9d81-2f7d1ee7a2b4"/>
    <x v="145"/>
    <x v="404"/>
    <n v="-0.0179680945"/>
    <n v="-0.0179680945"/>
    <x v="1"/>
    <n v="5.648936170212767"/>
    <n v="-0.1015006189308511"/>
    <n v="-0.10150061893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a2ff021505e17a60d03b345c014054cc49a929612361689ff52071279cfe50"/>
    <n v="1"/>
    <n v="1"/>
  </r>
  <r>
    <s v="f068227c-ac81-4de3-88bb-e126caef1765"/>
    <x v="145"/>
    <x v="404"/>
    <n v="-0.022754"/>
    <n v="-0.022754"/>
    <x v="1"/>
    <n v="5.648936170212767"/>
    <n v="-0.1285358936170213"/>
    <n v="-0.128535893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75afb8647d3ad2eda761062891db616e4170707c2501add21bcd4fb609eb96"/>
    <n v="1"/>
    <n v="1"/>
  </r>
  <r>
    <s v="8be77531-8097-4736-89d4-5396ae1cd170"/>
    <x v="145"/>
    <x v="404"/>
    <n v="-0.011682436"/>
    <n v="-0.011682436"/>
    <x v="1"/>
    <n v="5.648936170212767"/>
    <n v="-0.06599333527659576"/>
    <n v="-0.06599333527659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88d8c488f8dc8ff99e9141385a295db2f7ff9ad67c97b7bd52c5dd8514cb07"/>
    <n v="1"/>
    <n v="1"/>
  </r>
  <r>
    <s v="40b1e732-5eae-47ae-93ba-492a932f3f40"/>
    <x v="145"/>
    <x v="404"/>
    <n v="-0.0091887584"/>
    <n v="-0.0091887584"/>
    <x v="1"/>
    <n v="5.648936170212767"/>
    <n v="-0.05190670968510639"/>
    <n v="-0.0519067096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a62109143fb5433f0b980b6ffb345e54d213ed483a3041ba83a47114038a75"/>
    <n v="1"/>
    <n v="1"/>
  </r>
  <r>
    <s v="b9cbad09-4eb4-4a36-966c-a7b6d7647efa"/>
    <x v="145"/>
    <x v="404"/>
    <n v="-0.0193462352"/>
    <n v="-0.0193462352"/>
    <x v="1"/>
    <n v="5.648936170212767"/>
    <n v="-0.1092856477787234"/>
    <n v="-0.1092856477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55ddb7b8995933d70b7a96583a0cceffa070f19a7dee7696a5b76cf5aca13f"/>
    <n v="1"/>
    <n v="1"/>
  </r>
  <r>
    <s v="9b3167c7-f6f6-4412-ac0e-e47a77b809e0"/>
    <x v="145"/>
    <x v="404"/>
    <n v="-0.0237204244"/>
    <n v="-0.0237204244"/>
    <x v="1"/>
    <n v="5.648936170212767"/>
    <n v="-0.1339951633659575"/>
    <n v="-0.133995163365957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e74733f2bdea381147e909dc1afa4a66d0e685b5a18a5d399ac902c357ee4"/>
    <n v="1"/>
    <n v="1"/>
  </r>
  <r>
    <s v="2552ae39-3d31-4da9-a2be-866f8ead7ac3"/>
    <x v="145"/>
    <x v="404"/>
    <n v="-0.0261912016"/>
    <n v="-0.0261912016"/>
    <x v="1"/>
    <n v="5.648936170212767"/>
    <n v="-0.1479524260595745"/>
    <n v="-0.14795242605957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c1f168914385c818874a2d36c0de978d91101a94773af62dfd737656c3b4f4"/>
    <n v="1"/>
    <n v="1"/>
  </r>
  <r>
    <s v="ce784458-df2a-4679-a445-2d9c19793438"/>
    <x v="145"/>
    <x v="404"/>
    <n v="-0.0232759839"/>
    <n v="-0.0232759839"/>
    <x v="1"/>
    <n v="5.648936170212767"/>
    <n v="-0.13148454735"/>
    <n v="-0.1314845473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2f66d5b70c67ceeba00cf9c6b80375be51c7e2bf1db057b6694e4159323ff6"/>
    <n v="1"/>
    <n v="1"/>
  </r>
  <r>
    <s v="edd56f10-f6d5-4b57-a958-deff7e6235a0"/>
    <x v="145"/>
    <x v="404"/>
    <n v="-0.0715681623"/>
    <n v="-0.0715681623"/>
    <x v="1"/>
    <n v="5.648936170212767"/>
    <n v="-0.4042839806521277"/>
    <n v="-0.404283980652127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d188a4acc6331786c7f0ead6b03daf630aef05e8a155beca06f93b67cf1738"/>
    <n v="1"/>
    <n v="1"/>
  </r>
  <r>
    <s v="dc5f7d79-0a90-46c6-9c67-2aa114d5a45e"/>
    <x v="145"/>
    <x v="404"/>
    <n v="-0.0248378748"/>
    <n v="-0.0248378748"/>
    <x v="1"/>
    <n v="5.648936170212767"/>
    <n v="-0.1403075693489362"/>
    <n v="-0.1403075693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64da006d6549125ae542ef404e1b9b6164e125f98118c61092a0e8afc6bb17"/>
    <n v="1"/>
    <n v="1"/>
  </r>
  <r>
    <s v="5eedec0c-0430-42e5-83a2-2a1b9d1df8d9"/>
    <x v="145"/>
    <x v="404"/>
    <n v="-0.009340055"/>
    <n v="-0.009340055"/>
    <x v="1"/>
    <n v="5.648936170212767"/>
    <n v="-0.0527613745212766"/>
    <n v="-0.05276137452127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922f2a6c075c192dbfc611f789442d0287bc6dd6b00e1e981c2fe64c7b4c0c"/>
    <n v="1"/>
    <n v="1"/>
  </r>
  <r>
    <s v="68b6b006-0eb2-497d-8522-15f620e67f8c"/>
    <x v="145"/>
    <x v="404"/>
    <n v="-0.0116036448"/>
    <n v="-0.0116036448"/>
    <x v="1"/>
    <n v="5.648936170212767"/>
    <n v="-0.06554824881702129"/>
    <n v="-0.0655482488170212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98b1613bc1fff3f7f1c7bbdf8fa79d4bb0d7117651c2171504df8f12b7a3b9"/>
    <n v="1"/>
    <n v="1"/>
  </r>
  <r>
    <s v="3acea18f-9087-4539-a2f7-c4c813d43f2d"/>
    <x v="145"/>
    <x v="404"/>
    <n v="-0.0114030734"/>
    <n v="-0.0114030734"/>
    <x v="1"/>
    <n v="5.648936170212767"/>
    <n v="-0.06441523378085107"/>
    <n v="-0.0644152337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26e40cefa0a9153f9890d7109b9e929d6aa8e0e55edd8dd20b85312171fb33"/>
    <n v="1"/>
    <n v="1"/>
  </r>
  <r>
    <s v="572fb9f3-4405-42ba-9c97-e070d004c80b"/>
    <x v="145"/>
    <x v="404"/>
    <n v="-0.008446443600000001"/>
    <n v="-0.008446443600000001"/>
    <x v="1"/>
    <n v="5.648936170212767"/>
    <n v="-0.04771342076170214"/>
    <n v="-0.0477134207617021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799827884007a856dd5fbe8efc4d1c3c539e0b82bf120b78c7ecde21c00d6f6"/>
    <n v="1"/>
    <n v="1"/>
  </r>
  <r>
    <s v="d5ea77dc-16a5-4575-9ce8-4ca469a46332"/>
    <x v="145"/>
    <x v="404"/>
    <n v="-0.020497316"/>
    <n v="-0.020497316"/>
    <x v="1"/>
    <n v="5.648936170212767"/>
    <n v="-0.1157880297446809"/>
    <n v="-0.115788029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82a005ef757104ef51ba1f8bfcef875c4672796caac96ac5a3b34f984482e6"/>
    <n v="1"/>
    <n v="1"/>
  </r>
  <r>
    <s v="4cbaa335-25ff-493a-bafe-5bfe86574a47"/>
    <x v="145"/>
    <x v="404"/>
    <n v="-0.0112252972"/>
    <n v="-0.0112252972"/>
    <x v="1"/>
    <n v="5.648936170212767"/>
    <n v="-0.06341098737446808"/>
    <n v="-0.063410987374468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57a40b634aaf2a6784476ebf8dd8ca21e1ef2bc16050ef756337060d7334a5"/>
    <n v="1"/>
    <n v="1"/>
  </r>
  <r>
    <s v="d02bf247-cfca-4630-8f77-98f5c37a0fd4"/>
    <x v="145"/>
    <x v="404"/>
    <n v="-0.0154285216"/>
    <n v="-0.0154285216"/>
    <x v="1"/>
    <n v="5.648936170212767"/>
    <n v="-0.08715473371914895"/>
    <n v="-0.08715473371914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ba11078a5a02864b741eca5ec98515132134a455a1f689d29fb2ad6dffef0e"/>
    <n v="1"/>
    <n v="1"/>
  </r>
  <r>
    <s v="004df3e0-0551-469e-ba65-0115462962e4"/>
    <x v="145"/>
    <x v="404"/>
    <n v="-0.007680298800000001"/>
    <n v="-0.007680298800000001"/>
    <x v="1"/>
    <n v="5.648936170212767"/>
    <n v="-0.04338551768936171"/>
    <n v="-0.0433855176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d082bad4ddc617bbf9a0750acee72e86ea9879e101f8adb5f79095b464bbb1"/>
    <n v="1"/>
    <n v="1"/>
  </r>
  <r>
    <s v="a6779575-c196-48ac-9060-6b1ce039bf13"/>
    <x v="145"/>
    <x v="404"/>
    <n v="-0.0255489796"/>
    <n v="-0.0255489796"/>
    <x v="1"/>
    <n v="5.648936170212767"/>
    <n v="-0.1443245549744681"/>
    <n v="-0.1443245549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01d2ccf4145a1bbe693c8c19e2c22566aa2f08a4efebed14c98a3bb2ace700"/>
    <n v="1"/>
    <n v="1"/>
  </r>
  <r>
    <s v="0ce49171-b93f-4ac7-8acf-eb1f8c91079a"/>
    <x v="145"/>
    <x v="404"/>
    <n v="-0.192721442"/>
    <n v="-0.192721442"/>
    <x v="1"/>
    <n v="5.648936170212767"/>
    <n v="-1.088671124489362"/>
    <n v="-1.088671124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f96a292c13bb2f6b5926c58bd86bbfaca2d9791943d007d1caae8cc1f33ccd"/>
    <n v="1"/>
    <n v="1"/>
  </r>
  <r>
    <s v="d9fa5a1e-afb4-4f8f-8f90-3ef6c694a7b2"/>
    <x v="145"/>
    <x v="404"/>
    <n v="-0.0534599432"/>
    <n v="-0.0534599432"/>
    <x v="1"/>
    <n v="5.648936170212767"/>
    <n v="-0.3019918068"/>
    <n v="-0.30199180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1fe214fc35f00ff3c9fe47716982c30e3f90145e41284efed2c017cb9a500e"/>
    <n v="1"/>
    <n v="1"/>
  </r>
  <r>
    <s v="7aaf55be-3610-49d8-92a6-426d3e390616"/>
    <x v="145"/>
    <x v="404"/>
    <n v="-0.1441755705"/>
    <n v="-0.1441755705"/>
    <x v="1"/>
    <n v="5.648936170212767"/>
    <n v="-0.8144385950585107"/>
    <n v="-0.81443859505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1eda42878a7bf09e0ff52fbf8c9133355fb69a81cd9e449fa5849da088471c"/>
    <n v="1"/>
    <n v="1"/>
  </r>
  <r>
    <s v="5786752f-19e3-4572-be7c-480fd35597e0"/>
    <x v="145"/>
    <x v="404"/>
    <n v="-0.0168599388"/>
    <n v="-0.0168599388"/>
    <x v="1"/>
    <n v="5.648936170212767"/>
    <n v="-0.09524071811489364"/>
    <n v="-0.095240718114893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d6e85dcf386ee1e1b307d15d12e134f61659319a14a10365b0e685a08c97e9"/>
    <n v="1"/>
    <n v="1"/>
  </r>
  <r>
    <s v="54e8517c-e36f-4112-a61a-80708d6ddff0"/>
    <x v="145"/>
    <x v="404"/>
    <n v="-0.01147455"/>
    <n v="-0.01147455"/>
    <x v="1"/>
    <n v="5.648936170212767"/>
    <n v="-0.0648190005319149"/>
    <n v="-0.0648190005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37c363bdc7d6b3a0733193614163865e60b52868ecdbcc3f65b3005a2b4c98"/>
    <n v="1"/>
    <n v="1"/>
  </r>
  <r>
    <s v="9e895ac8-a91b-4102-9277-c8e522f914c7"/>
    <x v="145"/>
    <x v="404"/>
    <n v="-0.0101705408"/>
    <n v="-0.0101705408"/>
    <x v="1"/>
    <n v="5.648936170212767"/>
    <n v="-0.05745273579574469"/>
    <n v="-0.05745273579574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b38df508b2ade6d5081a8e5b47e665787eac1a52cfb7255b7f07c10d3b38ae"/>
    <n v="1"/>
    <n v="1"/>
  </r>
  <r>
    <s v="08f6578c-e8b1-4010-b54d-28cbaeca02ee"/>
    <x v="145"/>
    <x v="404"/>
    <n v="-0.0152887532"/>
    <n v="-0.0152887532"/>
    <x v="1"/>
    <n v="5.648936170212767"/>
    <n v="-0.08636519094893617"/>
    <n v="-0.0863651909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7aaedc62eaddc327a33bd5af83297ad8bef3773ca2908167204c48d5e94e92"/>
    <n v="1"/>
    <n v="1"/>
  </r>
  <r>
    <s v="8cf03c0a-ad30-44ad-9d75-93cc1d1127c5"/>
    <x v="145"/>
    <x v="404"/>
    <n v="-0.0371375016"/>
    <n v="-0.0371375016"/>
    <x v="1"/>
    <n v="5.648936170212767"/>
    <n v="-0.2097873760595745"/>
    <n v="-0.209787376059574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08ed2196e0eff226b05666e42d44255853f1319e680075aab62a0183bce900"/>
    <n v="1"/>
    <n v="1"/>
  </r>
  <r>
    <s v="6e66a58a-cce7-4904-9e0e-ecf8082181ba"/>
    <x v="145"/>
    <x v="404"/>
    <n v="-0.0306729248"/>
    <n v="-0.0306729248"/>
    <x v="1"/>
    <n v="5.648936170212767"/>
    <n v="-0.1732693943489362"/>
    <n v="-0.1732693943489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9773472681fc60f4a6f4bff5ffb6b1a765ee24e4d38fd2b1eda2f35eeb9234"/>
    <n v="1"/>
    <n v="1"/>
  </r>
  <r>
    <s v="b0d32ea4-423f-43a3-9e2a-f1e77d22a763"/>
    <x v="145"/>
    <x v="404"/>
    <n v="-0.0293167844"/>
    <n v="-0.0293167844"/>
    <x v="1"/>
    <n v="5.648936170212767"/>
    <n v="-0.1656086437914894"/>
    <n v="-0.16560864379148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f92277087af01108eaf8230f6f7d0ce10f9bc3752ad09b8e79878a27859cc5"/>
    <n v="1"/>
    <n v="1"/>
  </r>
  <r>
    <s v="aa7b092a-7f41-45b2-b1fa-e873835a8cc2"/>
    <x v="145"/>
    <x v="404"/>
    <n v="-0.0173175608"/>
    <n v="-0.0173175608"/>
    <x v="1"/>
    <n v="5.648936170212767"/>
    <n v="-0.09782579558297873"/>
    <n v="-0.097825795582978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8e48ae4c72198adc6084e7d89c1af8c15f1f0ca9d4312e19754f789e164bb1a"/>
    <n v="1"/>
    <n v="1"/>
  </r>
  <r>
    <s v="dab345a8-ec96-4401-98b5-2626f7b6876f"/>
    <x v="145"/>
    <x v="404"/>
    <n v="-0.0207825408"/>
    <n v="-0.0207825408"/>
    <x v="1"/>
    <n v="5.648936170212767"/>
    <n v="-0.1173992464340426"/>
    <n v="-0.11739924643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6f54195e0ae6d9b9b7d705ab51023f295b09758d716b558100ff74787e33ef"/>
    <n v="1"/>
    <n v="1"/>
  </r>
  <r>
    <s v="70324557-f915-41b5-8c7b-0128a47c161c"/>
    <x v="145"/>
    <x v="404"/>
    <n v="-0.0237237397"/>
    <n v="-0.0237237397"/>
    <x v="1"/>
    <n v="5.648936170212767"/>
    <n v="-0.1340138912840426"/>
    <n v="-0.13401389128404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8c8d3517e91ccfb48b7ef17167f9fce66fbdf04e89bcf5da277bd631104510d"/>
    <n v="1"/>
    <n v="1"/>
  </r>
  <r>
    <s v="4c449bd4-c555-4b49-b62d-cdbe6cc14c9d"/>
    <x v="145"/>
    <x v="404"/>
    <n v="-0.0127698992"/>
    <n v="-0.0127698992"/>
    <x v="1"/>
    <n v="5.648936170212767"/>
    <n v="-0.07213634548085107"/>
    <n v="-0.072136345480851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47057b1082a64681db7c5a8416fb0de347e78b288aeb70370cc39b526a0b670"/>
    <n v="1"/>
    <n v="1"/>
  </r>
  <r>
    <s v="9cf12bc1-7937-40b4-a9cb-861db7d36c92"/>
    <x v="145"/>
    <x v="404"/>
    <n v="-0.0217695632"/>
    <n v="-0.0217695632"/>
    <x v="1"/>
    <n v="5.648936170212767"/>
    <n v="-0.1229748729702128"/>
    <n v="-0.1229748729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2d0d8088862056b0289f4399fd6334d0f42cedd3573e8b8281c84029bf00ee4"/>
    <n v="1"/>
    <n v="1"/>
  </r>
  <r>
    <s v="1c37f28e-aa9b-46dc-ab87-83e037ca46d4"/>
    <x v="145"/>
    <x v="404"/>
    <n v="-0.0442267287"/>
    <n v="-0.0442267287"/>
    <x v="1"/>
    <n v="5.648936170212767"/>
    <n v="-0.249833967443617"/>
    <n v="-0.24983396744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199e94fd040c0a1733514d24e89777b8fbde9d1216085633ae31aab29ad590"/>
    <n v="1"/>
    <n v="1"/>
  </r>
  <r>
    <s v="48f8502b-b058-4f72-8b9d-2792f1c2937a"/>
    <x v="145"/>
    <x v="404"/>
    <n v="-0.0131778832"/>
    <n v="-0.0131778832"/>
    <x v="1"/>
    <n v="5.648936170212767"/>
    <n v="-0.07444102105531915"/>
    <n v="-0.074441021055319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02dba21e3da1d93b44022bd612cbc3128346d0158f7ea97ebed4e41201881ee"/>
    <n v="1"/>
    <n v="1"/>
  </r>
  <r>
    <s v="2a053bad-ea73-4198-aadc-0c8e8d68f82b"/>
    <x v="145"/>
    <x v="404"/>
    <n v="-0.013565468"/>
    <n v="-0.013565468"/>
    <x v="1"/>
    <n v="5.648936170212767"/>
    <n v="-0.07663046285106384"/>
    <n v="-0.0766304628510638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e49f3c77bd30d2fb40a7ade2e5303aba864b4d1ba17d8c3563cc389f7b78f1"/>
    <n v="1"/>
    <n v="1"/>
  </r>
  <r>
    <s v="8f4936cd-88ea-4ee5-9802-66e257428011"/>
    <x v="145"/>
    <x v="404"/>
    <n v="-0.0159440233"/>
    <n v="-0.0159440233"/>
    <x v="1"/>
    <n v="5.648936170212767"/>
    <n v="-0.09006676991808511"/>
    <n v="-0.090066769918085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d911fe38b9ff8cdf19ebc735bb86f17a45d7118eae9ce9f2f6d8944706833b"/>
    <n v="1"/>
    <n v="1"/>
  </r>
  <r>
    <s v="e803be0f-85c5-4807-a6ae-9989bf94c137"/>
    <x v="145"/>
    <x v="404"/>
    <n v="-0.0741226976"/>
    <n v="-0.0741226976"/>
    <x v="1"/>
    <n v="5.648936170212767"/>
    <n v="-0.418714387506383"/>
    <n v="-0.41871438750638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06625a2d8487833a93dbcb0fd2072c50daa1c88e525cc02006935d415db661a"/>
    <n v="1"/>
    <n v="1"/>
  </r>
  <r>
    <s v="583ea8c7-cfca-4dbc-b04a-9ae73b2ad173"/>
    <x v="145"/>
    <x v="404"/>
    <n v="-0.1064498489"/>
    <n v="-0.1064498489"/>
    <x v="1"/>
    <n v="5.648936170212767"/>
    <n v="-0.6013284017648937"/>
    <n v="-0.60132840176489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b3660922a7a4c9a74f85ee5e510e67bea5c6ce2b953c277990fa4cf74809a3a"/>
    <n v="1"/>
    <n v="1"/>
  </r>
  <r>
    <s v="7e66f7d7-165c-4f7e-8f3c-e664a246ac5a"/>
    <x v="145"/>
    <x v="404"/>
    <n v="-0.0462245872"/>
    <n v="-0.0462245872"/>
    <x v="1"/>
    <n v="5.648936170212767"/>
    <n v="-0.2611197425872341"/>
    <n v="-0.26111974258723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9fef19d3952ca0b29189fb6a446442bd822e90373d36fb3c7d73183b2dc809"/>
    <n v="1"/>
    <n v="1"/>
  </r>
  <r>
    <s v="bc26abec-530a-403c-94ae-eab05dda4c81"/>
    <x v="145"/>
    <x v="404"/>
    <n v="-0.0113399256"/>
    <n v="-0.0113399256"/>
    <x v="1"/>
    <n v="5.648936170212767"/>
    <n v="-0.06405851588936171"/>
    <n v="-0.0640585158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cfffbdc5f9964e3f3971443c95a8dcaf23aaaf3a974734f200f243a49b0cea"/>
    <n v="1"/>
    <n v="1"/>
  </r>
  <r>
    <s v="c7f3d51b-4a02-45d5-b25d-1fe813b71575"/>
    <x v="145"/>
    <x v="404"/>
    <n v="-0.008209443199999999"/>
    <n v="-0.008209443199999999"/>
    <x v="1"/>
    <n v="5.648936170212767"/>
    <n v="-0.04637462062978723"/>
    <n v="-0.0463746206297872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e6ae954489ab2f7acd3adcb9543df9d03732a07dea17345c6c5c5ca73fbfe5"/>
    <n v="1"/>
    <n v="1"/>
  </r>
  <r>
    <s v="b5904b23-fc06-44b6-80cf-33a9ac80b9c8"/>
    <x v="145"/>
    <x v="404"/>
    <n v="-0.0067747008"/>
    <n v="-0.0067747008"/>
    <x v="1"/>
    <n v="5.648936170212767"/>
    <n v="-0.03826985239148937"/>
    <n v="-0.0382698523914893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f32386ccea0348688e19dcc341b8eda3fe41de740227c455d7060973d32fc68"/>
    <n v="1"/>
    <n v="1"/>
  </r>
  <r>
    <s v="298b9ce3-a50b-4a43-9179-08499369567e"/>
    <x v="145"/>
    <x v="404"/>
    <n v="-0.008022672"/>
    <n v="-0.008022672"/>
    <x v="1"/>
    <n v="5.648936170212767"/>
    <n v="-0.0453195620425532"/>
    <n v="-0.045319562042553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1b89400fef6f8e8b3ff09fdb55be4e821a3a975ff9e4c911ab3f3ccb03095d"/>
    <n v="1"/>
    <n v="1"/>
  </r>
  <r>
    <s v="eca2649b-09d2-4527-9a69-6111d4f1f1c5"/>
    <x v="145"/>
    <x v="404"/>
    <n v="-0.0087103296"/>
    <n v="-0.0087103296"/>
    <x v="1"/>
    <n v="5.648936170212767"/>
    <n v="-0.0492040959319149"/>
    <n v="-0.0492040959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93f80a8305d32f1a8d5b0569e29f28200690ea8ec9102558fd6d2195e7fee17"/>
    <n v="1"/>
    <n v="1"/>
  </r>
  <r>
    <s v="21a1195e-266b-48c6-a2a1-425ed2db3a81"/>
    <x v="145"/>
    <x v="404"/>
    <n v="-0.0147462986"/>
    <n v="-0.0147462986"/>
    <x v="1"/>
    <n v="5.648936170212767"/>
    <n v="-0.08330089953829788"/>
    <n v="-0.083300899538297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a847a2119582e1077c7c9ca7f90253d04c408cf0902667ab0a8a6c07c696a9e"/>
    <n v="1"/>
    <n v="1"/>
  </r>
  <r>
    <s v="dfba35df-113c-4ab6-b491-02ef3dc5e2b7"/>
    <x v="145"/>
    <x v="404"/>
    <n v="-0.0113929532"/>
    <n v="-0.0113929532"/>
    <x v="1"/>
    <n v="5.648936170212767"/>
    <n v="-0.06435806541702128"/>
    <n v="-0.06435806541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468c84275e90f3ce0ac9a661364cfff427cb51d9f862d4fabfa43234ad2bcf"/>
    <n v="1"/>
    <n v="1"/>
  </r>
  <r>
    <s v="264c5f9d-3c68-41bd-a89a-4831cf1324f7"/>
    <x v="145"/>
    <x v="404"/>
    <n v="-0.0256216128"/>
    <n v="-0.0256216128"/>
    <x v="1"/>
    <n v="5.648936170212767"/>
    <n v="-0.1447348552851064"/>
    <n v="-0.144734855285106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95e16bc909631b4274b482a57691b55686775fe91f341edca3119d1761ec3d1"/>
    <n v="1"/>
    <n v="1"/>
  </r>
  <r>
    <s v="47ce2bb8-f2b0-4d1b-8f07-dfbdc8f29d62"/>
    <x v="145"/>
    <x v="404"/>
    <n v="-0.0835041252"/>
    <n v="-0.0835041252"/>
    <x v="1"/>
    <n v="5.648936170212767"/>
    <n v="-0.4717094732042554"/>
    <n v="-0.47170947320425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67a1be4cf19fc7789420c8ce3d2440b3b19def6691fa512988f1b5f3b1241f"/>
    <n v="1"/>
    <n v="1"/>
  </r>
  <r>
    <s v="a4bc41b6-28fa-4879-8367-27a7699080c2"/>
    <x v="145"/>
    <x v="404"/>
    <n v="-0.052762864"/>
    <n v="-0.052762864"/>
    <x v="1"/>
    <n v="5.648936170212767"/>
    <n v="-0.298054050893617"/>
    <n v="-0.298054050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b456a641b2ff7ae3bb137c31bcda02b25490ca818fabab04c0191df2a57bef"/>
    <n v="1"/>
    <n v="1"/>
  </r>
  <r>
    <s v="9c5d552b-2827-44e4-b5f2-ed2bc604c709"/>
    <x v="145"/>
    <x v="404"/>
    <n v="-0.0256906454"/>
    <n v="-0.0256906454"/>
    <x v="1"/>
    <n v="5.648936170212767"/>
    <n v="-0.1451248160361702"/>
    <n v="-0.1451248160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771913e3f4b130550868406a8d810464f0a77250f660cc12e8d5122caf72c9"/>
    <n v="1"/>
    <n v="1"/>
  </r>
  <r>
    <s v="0495f3b3-d9a2-4ad8-8142-73116dbd0834"/>
    <x v="145"/>
    <x v="404"/>
    <n v="-0.0198220463"/>
    <n v="-0.0198220463"/>
    <x v="1"/>
    <n v="5.648936170212767"/>
    <n v="-0.1119734743117021"/>
    <n v="-0.11197347431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f402fbf704b1d9592284a68045c1f908cf6cdf47b520edb018f50d321c220eb"/>
    <n v="1"/>
    <n v="1"/>
  </r>
  <r>
    <s v="5ffc1e60-554c-4581-92c9-8dc807571528"/>
    <x v="145"/>
    <x v="404"/>
    <n v="-0.0267331516"/>
    <n v="-0.0267331516"/>
    <x v="1"/>
    <n v="5.648936170212767"/>
    <n v="-0.1510138670170213"/>
    <n v="-0.1510138670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0b82b4e83c19f48fb23131d5b9ad7dce879b229a4301b62f523eefb8155129"/>
    <n v="1"/>
    <n v="1"/>
  </r>
  <r>
    <s v="1c1bcd5c-c6e0-414a-98a6-ea2c81a09e4e"/>
    <x v="145"/>
    <x v="404"/>
    <n v="-0.0270328933"/>
    <n v="-0.0270328933"/>
    <x v="1"/>
    <n v="5.648936170212767"/>
    <n v="-0.1527070887478724"/>
    <n v="-0.15270708874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25004b53523da861e8583d80f5ae38f263b3d73feeb67ac9b9903843d03c79"/>
    <n v="1"/>
    <n v="1"/>
  </r>
  <r>
    <s v="2ab94561-790b-4015-bdd0-b0d5893f4065"/>
    <x v="145"/>
    <x v="404"/>
    <n v="-0.0155808141"/>
    <n v="-0.0155808141"/>
    <x v="1"/>
    <n v="5.648936170212767"/>
    <n v="-0.08801502433085108"/>
    <n v="-0.088015024330851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d6cae2eb848a43cd5cd0059e1e461488530ed5c99a7efdf4cc9e28b1846208"/>
    <n v="1"/>
    <n v="1"/>
  </r>
  <r>
    <s v="99ba9812-1ce3-4704-8cc1-7ee296a774c5"/>
    <x v="145"/>
    <x v="404"/>
    <n v="-0.0145446296"/>
    <n v="-0.0145446296"/>
    <x v="1"/>
    <n v="5.648936170212767"/>
    <n v="-0.08216168422978724"/>
    <n v="-0.0821616842297872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b6a4e487fc6a9a9dc77645dbde5039b51057b410dca97f1b73ab590850790c"/>
    <n v="1"/>
    <n v="1"/>
  </r>
  <r>
    <s v="c33ec98e-65cc-49cd-b71c-49c053b4df80"/>
    <x v="145"/>
    <x v="404"/>
    <n v="-0.0063417312"/>
    <n v="-0.0063417312"/>
    <x v="1"/>
    <n v="5.648936170212767"/>
    <n v="-0.03582403475744681"/>
    <n v="-0.03582403475744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3d15114ff22bd71a124b249a9472a357cd13ae527c22795ba27a197a81cb8a"/>
    <n v="1"/>
    <n v="1"/>
  </r>
  <r>
    <s v="185c4a5b-10d4-438a-93aa-7474c5350b3c"/>
    <x v="145"/>
    <x v="404"/>
    <n v="-0.008027085199999999"/>
    <n v="-0.008027085199999999"/>
    <x v="1"/>
    <n v="5.648936170212767"/>
    <n v="-0.04534449192765957"/>
    <n v="-0.0453444919276595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092fc1ecc1a12a1f1497093bcd0de2a475b9bb5e3885624d690dd0c4f943fd"/>
    <n v="1"/>
    <n v="1"/>
  </r>
  <r>
    <s v="e0822115-a11b-4401-98e8-ecc7250c7daa"/>
    <x v="145"/>
    <x v="404"/>
    <n v="-0.0068171488"/>
    <n v="-0.0068171488"/>
    <x v="1"/>
    <n v="5.648936170212767"/>
    <n v="-0.03850963843404256"/>
    <n v="-0.038509638434042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082b12ff4f5f211ffeccfcd2b8e830ddeb0e797a40402c13bbba7a307c53b48"/>
    <n v="1"/>
    <n v="1"/>
  </r>
  <r>
    <s v="ac0651f1-f1bb-45bf-835f-3d7f907768eb"/>
    <x v="145"/>
    <x v="404"/>
    <n v="-0.008516665999999999"/>
    <n v="-0.008516665999999999"/>
    <x v="1"/>
    <n v="5.648936170212767"/>
    <n v="-0.04811010261702128"/>
    <n v="-0.04811010261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2411d6bf67958bd8e6d0430e2128c60bdd72c08d2cc52ae139caca01f413a25"/>
    <n v="1"/>
    <n v="1"/>
  </r>
  <r>
    <s v="bd150ff9-76a9-4f1f-9933-47889387d5e6"/>
    <x v="145"/>
    <x v="404"/>
    <n v="-0.007139753600000001"/>
    <n v="-0.007139753600000001"/>
    <x v="1"/>
    <n v="5.648936170212767"/>
    <n v="-0.04033201235744682"/>
    <n v="-0.0403320123574468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86e39ddaae0ede905d444357a0185a9db8025f05a926c0d01a0c36282fdbcd"/>
    <n v="1"/>
    <n v="1"/>
  </r>
  <r>
    <s v="3350c906-cc1c-4be2-b673-f66f90f24f95"/>
    <x v="145"/>
    <x v="404"/>
    <n v="-0.008493955899999999"/>
    <n v="-0.008493955899999999"/>
    <x v="1"/>
    <n v="5.648936170212767"/>
    <n v="-0.04798181471170213"/>
    <n v="-0.04798181471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fbb7eec59b7ec51251ebde11f8fdc61f025640adb82eb5a62cce312cfeaeff"/>
    <n v="1"/>
    <n v="1"/>
  </r>
  <r>
    <s v="7d75d479-b262-484d-8bb8-de1dfc17bf81"/>
    <x v="145"/>
    <x v="404"/>
    <n v="-0.0106789812"/>
    <n v="-0.0106789812"/>
    <x v="1"/>
    <n v="5.648936170212767"/>
    <n v="-0.06032488316170213"/>
    <n v="-0.06032488316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051f92496f659be38b87141b5a59ab3e7e5ac55f9bf256284eed899690c461"/>
    <n v="1"/>
    <n v="1"/>
  </r>
  <r>
    <s v="615f47a0-9018-4048-9816-12f1daa6af9c"/>
    <x v="145"/>
    <x v="404"/>
    <n v="-0.02149649137161254"/>
    <n v="-0.02149649137161254"/>
    <x v="1"/>
    <n v="5.648936170212767"/>
    <n v="-0.1214323076417687"/>
    <n v="-0.121432307641768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0d082d4ca3c1a17b9993ddbfca09cd5d509325a4a1089278fc9efe6a46f6520"/>
    <n v="1"/>
    <n v="1"/>
  </r>
  <r>
    <s v="b9836da1-e9ea-4beb-99dc-c35269402aee"/>
    <x v="145"/>
    <x v="404"/>
    <n v="-0.005753352701459104"/>
    <n v="-0.005753352701459104"/>
    <x v="1"/>
    <n v="5.648936170212767"/>
    <n v="-0.03250032217526366"/>
    <n v="-0.0325003221752636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6aa13186d253ef2b9922274e1187088c357d56fa863f46be51b5779b2d1df11"/>
    <n v="1"/>
    <n v="1"/>
  </r>
  <r>
    <s v="605d31bc-d368-4fd7-833c-a21434db54da"/>
    <x v="145"/>
    <x v="404"/>
    <n v="-0.06173568859652956"/>
    <n v="-0.06173568859652956"/>
    <x v="1"/>
    <n v="5.648936170212767"/>
    <n v="-0.3487409643059277"/>
    <n v="-0.348740964305927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1c87fe233c6e7537542dfabc0afa7968f2136d9125b8be27748d0686fa132f3"/>
    <n v="1"/>
    <n v="1"/>
  </r>
  <r>
    <s v="8e327a5e-32ba-47ba-8f2e-f5b146c05750"/>
    <x v="145"/>
    <x v="404"/>
    <n v="-0.01552139968932666"/>
    <n v="-0.01552139968932666"/>
    <x v="1"/>
    <n v="5.648936170212767"/>
    <n v="-0.08767939611736654"/>
    <n v="-0.0876793961173665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6c104f7b2f6261f3c6b0831834555a52523d98666d6f4962265778017884372"/>
    <n v="1"/>
    <n v="1"/>
  </r>
  <r>
    <s v="fcc77ddb-0878-4aa2-95c6-9324cd2610b7"/>
    <x v="145"/>
    <x v="404"/>
    <n v="-0.009522158461730691"/>
    <n v="-0.009522158461730691"/>
    <x v="1"/>
    <n v="5.648936170212767"/>
    <n v="-0.05379006535296806"/>
    <n v="-0.0537900653529680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82cb8ce68481d78a65dd2d14c1c1150e0f6deb9b197c8242938eaabf07cce4a"/>
    <n v="1"/>
    <n v="1"/>
  </r>
  <r>
    <s v="1b2d014b-4e6e-4f1f-816d-4add3b1659d6"/>
    <x v="145"/>
    <x v="404"/>
    <n v="-0.009119813063760373"/>
    <n v="-0.009119813063760373"/>
    <x v="1"/>
    <n v="5.648936170212767"/>
    <n v="-0.05151724188145488"/>
    <n v="-0.0515172418814548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aace546f88b93f0168957588102f8357f5de7f0f4b19af254c23faacd04fff9"/>
    <n v="1"/>
    <n v="1"/>
  </r>
  <r>
    <s v="918d25e5-2925-46fa-bbb4-af7b361f91c1"/>
    <x v="145"/>
    <x v="404"/>
    <n v="-0.008156246916666176"/>
    <n v="-0.008156246916666176"/>
    <x v="1"/>
    <n v="5.648936170212767"/>
    <n v="-0.04607411822074192"/>
    <n v="-0.0460741182207419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92feaea412a61904c33d82aa26c44a1a7996f9d8405c689dc48a5724112294"/>
    <n v="1"/>
    <n v="1"/>
  </r>
  <r>
    <s v="885b1fe6-cb23-46b5-b408-ce676fd238b5"/>
    <x v="145"/>
    <x v="404"/>
    <n v="-0.00493768495107216"/>
    <n v="-0.00493768495107216"/>
    <x v="1"/>
    <n v="5.648936170212767"/>
    <n v="-0.02789266711722678"/>
    <n v="-0.0278926671172267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c3b6df74db169c97f531cb483bad573a26b0c8386ce7928727d26eaac550fa"/>
    <n v="1"/>
    <n v="1"/>
  </r>
  <r>
    <s v="5236963b-e4df-4bbc-9fb1-2034683c7f98"/>
    <x v="145"/>
    <x v="404"/>
    <n v="-0.01827163988930812"/>
    <n v="-0.01827163988930812"/>
    <x v="1"/>
    <n v="5.648936170212767"/>
    <n v="-0.103215327459815"/>
    <n v="-0.1032153274598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b29c1fcd3d623cb917f1ee3547ab344fd78149a7187cbfbe49bd02f99c181e"/>
    <n v="1"/>
    <n v="1"/>
  </r>
  <r>
    <s v="11a53ca0-6a36-4f55-8ece-78f1393070e2"/>
    <x v="145"/>
    <x v="404"/>
    <n v="-0.0188697132"/>
    <n v="-0.0188697132"/>
    <x v="1"/>
    <n v="5.648936170212767"/>
    <n v="-0.1065938054170213"/>
    <n v="-0.1065938054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82d3958642d0f94b1ce455a513485293480b05625f71cf8d0f33fc82528ab8"/>
    <n v="1"/>
    <n v="1"/>
  </r>
  <r>
    <s v="7d9ea973-87bc-4810-8ab7-2cc887235788"/>
    <x v="145"/>
    <x v="404"/>
    <n v="-0.02143624"/>
    <n v="-0.02143624"/>
    <x v="1"/>
    <n v="5.648936170212767"/>
    <n v="-0.1210919514893617"/>
    <n v="-0.121091951489361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d496a5d2250b3ca1474b917faa03b9234c4e79358cb339d89aac95663d3ecd"/>
    <n v="1"/>
    <n v="1"/>
  </r>
  <r>
    <s v="93d2f326-feeb-4c13-a501-3c805f84c55d"/>
    <x v="145"/>
    <x v="404"/>
    <n v="-0.0066195404"/>
    <n v="-0.0066195404"/>
    <x v="1"/>
    <n v="5.648936170212767"/>
    <n v="-0.03739336119574468"/>
    <n v="-0.03739336119574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98c73383e19bbc37d2f9fcbbbc79e72570e720cb0a80366da9c6367b569c01"/>
    <n v="1"/>
    <n v="1"/>
  </r>
  <r>
    <s v="add3e1c1-983b-4bb4-89c2-480992660680"/>
    <x v="145"/>
    <x v="404"/>
    <n v="-0.0140040508"/>
    <n v="-0.0140040508"/>
    <x v="1"/>
    <n v="5.648936170212767"/>
    <n v="-0.07910798909361702"/>
    <n v="-0.07910798909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d434da5eed466aef7fcbee23849ed508fd97a887eebe1429b7de874a58bb4f"/>
    <n v="1"/>
    <n v="1"/>
  </r>
  <r>
    <s v="db898edc-b0b2-428f-9caa-9d2fb544e1e1"/>
    <x v="145"/>
    <x v="404"/>
    <n v="-0.0210537814"/>
    <n v="-0.0210537814"/>
    <x v="1"/>
    <n v="5.648936170212767"/>
    <n v="-0.1189314672702128"/>
    <n v="-0.1189314672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9be072003155512c52c84de385ee9f9ab9790898c7499e0872c430b9a4fdf1"/>
    <n v="1"/>
    <n v="1"/>
  </r>
  <r>
    <s v="e13d6bba-3f96-49b5-a3c3-432f14883b01"/>
    <x v="145"/>
    <x v="404"/>
    <n v="-0.010556586"/>
    <n v="-0.010556586"/>
    <x v="1"/>
    <n v="5.648936170212767"/>
    <n v="-0.05963348048936171"/>
    <n v="-0.059633480489361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a7b6159e643213d9382bde345aba4b7bafa8d312ddab9881553b600aebfc989"/>
    <n v="1"/>
    <n v="1"/>
  </r>
  <r>
    <s v="2969424a-76a2-41cb-a24a-171ece21ba65"/>
    <x v="145"/>
    <x v="404"/>
    <n v="-0.007787889313353536"/>
    <n v="-0.007787889313353536"/>
    <x v="1"/>
    <n v="5.648936170212767"/>
    <n v="-0.04399328963181626"/>
    <n v="-0.0439932896318162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5c4c1530fd3b5cf586676a850989e866d3fb3d0e35a3a82c6583316116f5913"/>
    <n v="1"/>
    <n v="1"/>
  </r>
  <r>
    <s v="7f8d9ee4-b2c2-4ac2-b519-d93fb5944edc"/>
    <x v="145"/>
    <x v="404"/>
    <n v="-0.01539762082731374"/>
    <n v="-0.01539762082731374"/>
    <x v="1"/>
    <n v="5.648936170212767"/>
    <n v="-0.08698017722663398"/>
    <n v="-0.086980177226633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a8f3059c2f3e633f24a3332bbb08826c8f2e9f46914c77cc876681a8c5553c"/>
    <n v="1"/>
    <n v="1"/>
  </r>
  <r>
    <s v="54d7b45a-5c2f-4be3-9460-69f49172f0d8"/>
    <x v="145"/>
    <x v="404"/>
    <n v="-0.01976288565142093"/>
    <n v="-0.01976288565142093"/>
    <x v="1"/>
    <n v="5.648936170212767"/>
    <n v="-0.1116392795840906"/>
    <n v="-0.11163927958409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47a8b3ee97317e7d5c1e9b56de1aa0ffda21795061db1139aabf7e6ab2693e7"/>
    <n v="1"/>
    <n v="1"/>
  </r>
  <r>
    <s v="abb13a5e-ad52-4e48-91fb-44d9e6cb7504"/>
    <x v="145"/>
    <x v="404"/>
    <n v="-0.2099155973"/>
    <n v="-0.2099155973"/>
    <x v="1"/>
    <n v="5.648936170212767"/>
    <n v="-1.185799810279787"/>
    <n v="-1.1857998102797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006d96a9acc6db4201bb019b89c5dd80cb2c3fba10a8e20d19a87ee5dc4472"/>
    <n v="1"/>
    <n v="1"/>
  </r>
  <r>
    <s v="8ecebd2f-869a-41ec-ab6b-7637c32e2b63"/>
    <x v="145"/>
    <x v="404"/>
    <n v="-0.0146034507"/>
    <n v="-0.0146034507"/>
    <x v="1"/>
    <n v="5.648936170212767"/>
    <n v="-0.08249396086914895"/>
    <n v="-0.0824939608691489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b188169a91fe8c4e3257bebe641c8ef48d7ddb43311ada81fdf7069c07c7e"/>
    <n v="1"/>
    <n v="1"/>
  </r>
  <r>
    <s v="70fbd2a9-13d9-4e2e-b8ea-122df0afe5a4"/>
    <x v="145"/>
    <x v="404"/>
    <n v="-0.0154625936"/>
    <n v="-0.0154625936"/>
    <x v="1"/>
    <n v="5.648936170212767"/>
    <n v="-0.08734720427234044"/>
    <n v="-0.087347204272340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cfb4ffbfab67c4c65fe43f79ce0fa1bee38855ed3f5a67d7ee1f50b098bbb1a"/>
    <n v="1"/>
    <n v="1"/>
  </r>
  <r>
    <s v="17b48d60-d8fa-49d2-aebe-e14c6ffd2fe2"/>
    <x v="145"/>
    <x v="404"/>
    <n v="-0.007267097599999999"/>
    <n v="-0.007267097599999999"/>
    <x v="1"/>
    <n v="5.648936170212767"/>
    <n v="-0.04105137048510638"/>
    <n v="-0.041051370485106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7a7ef37a98d87a8f6fedf86c35af39902c0151114891e18c8beedbe0d3adba"/>
    <n v="1"/>
    <n v="1"/>
  </r>
  <r>
    <s v="878e6327-487a-45c9-a5e9-0fd5bcca4a21"/>
    <x v="145"/>
    <x v="404"/>
    <n v="-0.00806512"/>
    <n v="-0.00806512"/>
    <x v="1"/>
    <n v="5.648936170212767"/>
    <n v="-0.04555934808510639"/>
    <n v="-0.0455593480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e405776f5f698b935038e609bf9769d4c503bcac7cc9f15061c4944e284883e"/>
    <n v="1"/>
    <n v="1"/>
  </r>
  <r>
    <s v="6963e76e-c399-40d8-a115-8c4ff16f8572"/>
    <x v="145"/>
    <x v="404"/>
    <n v="-0.0197892576"/>
    <n v="-0.0197892576"/>
    <x v="1"/>
    <n v="5.648936170212767"/>
    <n v="-0.1117882530382979"/>
    <n v="-0.1117882530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8ac153b9742f294678916cc5f66bedf94597c1fe9c3373d9a5e554b073f31e"/>
    <n v="1"/>
    <n v="1"/>
  </r>
  <r>
    <s v="b70d4114-2e36-4308-b9af-ebd21fc21158"/>
    <x v="145"/>
    <x v="404"/>
    <n v="-0.0449700364"/>
    <n v="-0.0449700364"/>
    <x v="1"/>
    <n v="5.648936170212767"/>
    <n v="-0.2540328651957447"/>
    <n v="-0.254032865195744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b2aa6d53af7d2599506e12a6581a318c15b417726e494af7eb11fc0ffe57be"/>
    <n v="1"/>
    <n v="1"/>
  </r>
  <r>
    <s v="c79914d3-81ff-4949-9c0f-86998b75a6c8"/>
    <x v="145"/>
    <x v="404"/>
    <n v="-0.008367279265248063"/>
    <n v="-0.008367279265248063"/>
    <x v="1"/>
    <n v="5.648936170212767"/>
    <n v="-0.04726622648773109"/>
    <n v="-0.0472662264877310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55c2d375b58785138075d94317e989740457c77686f17d7a36f09142fc5e036"/>
    <n v="1"/>
    <n v="1"/>
  </r>
  <r>
    <s v="de0e92c9-d588-4bb7-84eb-9b23de0be866"/>
    <x v="145"/>
    <x v="404"/>
    <n v="-0.01310163457419096"/>
    <n v="-0.01310163457419096"/>
    <x v="1"/>
    <n v="5.648936170212767"/>
    <n v="-0.07401029743505745"/>
    <n v="-0.0740102974350574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2f948efb179bf019d571d9ccbe8fd0ba2ae9e591557569e8edcff4d073cd8ff"/>
    <n v="1"/>
    <n v="1"/>
  </r>
  <r>
    <s v="666cdfd0-07d0-47ee-a586-4cfb14557db4"/>
    <x v="145"/>
    <x v="404"/>
    <n v="-0.0182143424"/>
    <n v="-0.0182143424"/>
    <x v="1"/>
    <n v="5.648936170212767"/>
    <n v="-0.1028916576"/>
    <n v="-0.102891657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7dd829cde379e899e9c39d06b451e8e953b6bd8f15cd6d89dc94b316568382"/>
    <n v="1"/>
    <n v="1"/>
  </r>
  <r>
    <s v="fc5eb9ab-9093-4635-8cf4-b4e7af729da9"/>
    <x v="146"/>
    <x v="405"/>
    <n v="0.00015"/>
    <n v="0.00015"/>
    <x v="3"/>
    <n v="6967.79569892473"/>
    <n v="1.04516935483871"/>
    <n v="1.0451693548387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ae5a2e580da1f719d59416c6c497034ac496c39e8bf566156d662b55e3fbdd7"/>
    <n v="1"/>
    <n v="1"/>
  </r>
  <r>
    <s v="ed22f109-3cd2-4214-9484-7e19391f695c"/>
    <x v="146"/>
    <x v="405"/>
    <n v="-0.153245520824093"/>
    <n v="-0.153245520824093"/>
    <x v="3"/>
    <n v="6967.79569892473"/>
    <n v="-1067.783480877596"/>
    <n v="-1067.783480877596"/>
    <x v="1"/>
    <m/>
    <s v="Ledger"/>
    <s v="Matic Bridge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55e165-dcb6-46e6-92cc-1bb193f18a82"/>
    <x v="146"/>
    <x v="405"/>
    <n v="0.0019875"/>
    <n v="0.0019875"/>
    <x v="3"/>
    <n v="6967.79569892473"/>
    <n v="13.8484939516129"/>
    <n v="13.848493951612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5512342b60231dea50c5859e23432a7d833ae6c1865a4269abafb23ab77b775"/>
    <n v="1"/>
    <n v="1"/>
  </r>
  <r>
    <s v="ef443614-3173-49d2-88f9-87596e6fe89d"/>
    <x v="146"/>
    <x v="405"/>
    <n v="-0.005674410951966166"/>
    <n v="-0.005674410951966166"/>
    <x v="1"/>
    <n v="6.032258064516129"/>
    <n v="-0.03422951122637655"/>
    <n v="-0.0342295112263765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df7bbd4f002bdfa3ff7baf2065564a97f38178e932607490ce9409c24dc70bc"/>
    <n v="1"/>
    <n v="1"/>
  </r>
  <r>
    <s v="baaa3dd6-77a1-4d16-9ed1-87adf553330c"/>
    <x v="146"/>
    <x v="405"/>
    <n v="-0.009899915886800059"/>
    <n v="-0.009899915886800059"/>
    <x v="1"/>
    <n v="6.032258064516129"/>
    <n v="-0.059718847446181"/>
    <n v="-0.05971884744618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207ea3a5606ddb37ee1a5055e285bfc1a56a5ac2b7769e11912689dfe491ae8"/>
    <n v="1"/>
    <n v="1"/>
  </r>
  <r>
    <s v="16270ea4-cb28-4242-9d4a-2de907b7e41e"/>
    <x v="146"/>
    <x v="405"/>
    <n v="-0.006162822674777181"/>
    <n v="-0.006162822674777181"/>
    <x v="1"/>
    <n v="6.032258064516129"/>
    <n v="-0.03717573678010751"/>
    <n v="-0.0371757367801075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a70f39bd05d0fdc952c25bfcb29c7fe9f1ef3e09dd289f964d23072330dec05"/>
    <n v="1"/>
    <n v="1"/>
  </r>
  <r>
    <s v="d443d950-0941-444a-ba26-808471614168"/>
    <x v="146"/>
    <x v="405"/>
    <n v="-0.004983640448753344"/>
    <n v="-0.004983640448753344"/>
    <x v="1"/>
    <n v="6.032258064516129"/>
    <n v="-0.03006260528764114"/>
    <n v="-0.0300626052876411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7987eae213816822402f7d455bcada3da17fd02a00a0170b832474213f649f0"/>
    <n v="1"/>
    <n v="1"/>
  </r>
  <r>
    <s v="27bd4ac6-47fa-4408-96ac-41e2fce5c865"/>
    <x v="146"/>
    <x v="405"/>
    <n v="-0.004471812223021"/>
    <n v="-0.004471812223021"/>
    <x v="1"/>
    <n v="6.032258064516129"/>
    <n v="-0.02697512534532022"/>
    <n v="-0.0269751253453202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d09a9ac7fe21eb4894a8e8f8330cf23a4d66298709160c9a6aa14428c9575b6"/>
    <n v="1"/>
    <n v="1"/>
  </r>
  <r>
    <s v="50df8226-8005-4e92-8365-b1e0422978c0"/>
    <x v="146"/>
    <x v="405"/>
    <n v="-0.007514652016381053"/>
    <n v="-0.007514652016381053"/>
    <x v="1"/>
    <n v="6.032258064516129"/>
    <n v="-0.045330320227847"/>
    <n v="-0.04533032022784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2c9fbebcb8066b302b75b73eabbd0882e250daeb7718057799ba9bdcd71f62e"/>
    <n v="1"/>
    <n v="1"/>
  </r>
  <r>
    <s v="b974de18-071f-498e-80d1-60148c3997ed"/>
    <x v="146"/>
    <x v="405"/>
    <n v="-0.008789416585595951"/>
    <n v="-0.008789416585595951"/>
    <x v="1"/>
    <n v="6.032258064516129"/>
    <n v="-0.05302002908085299"/>
    <n v="-0.0530200290808529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8e71d36f4e9752da2204150fb5d45f75ad335cdcaab5a85309909d3f62df283"/>
    <n v="1"/>
    <n v="1"/>
  </r>
  <r>
    <s v="500c8934-a6fe-4c17-a3e2-1873bad48c2d"/>
    <x v="146"/>
    <x v="405"/>
    <n v="-0.004278939765786784"/>
    <n v="-0.004278939765786784"/>
    <x v="1"/>
    <n v="6.032258064516129"/>
    <n v="-0.02581166890974608"/>
    <n v="-0.0258116689097460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1e2e86d7852c8893cc8216793100defe52e290d9a1b53e710bfd439c01bc4b5"/>
    <n v="1"/>
    <n v="1"/>
  </r>
  <r>
    <s v="782186c6-86ce-47b1-b001-cef744c29b73"/>
    <x v="146"/>
    <x v="405"/>
    <n v="-0.006202668655603169"/>
    <n v="-0.006202668655603169"/>
    <x v="1"/>
    <n v="6.032258064516129"/>
    <n v="-0.03741609801928363"/>
    <n v="-0.0374160980192836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d87156a8c83e7229b79c2e15d74edb2a66991e6868e1be08bccbc04895f8c66"/>
    <n v="1"/>
    <n v="1"/>
  </r>
  <r>
    <s v="3b3c7aa0-f0e9-4752-b166-ce02d8628b8d"/>
    <x v="146"/>
    <x v="405"/>
    <n v="-0.008293136468989727"/>
    <n v="-0.008293136468989727"/>
    <x v="1"/>
    <n v="6.032258064516129"/>
    <n v="-0.0500263393451961"/>
    <n v="-0.050026339345196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7f24d3f704731c57a522ea3c25813b95912a420964d79d01f05da1e9cffd6ab"/>
    <n v="1"/>
    <n v="1"/>
  </r>
  <r>
    <s v="e72bdce3-1328-4af7-8e07-4fdb173331a6"/>
    <x v="146"/>
    <x v="405"/>
    <n v="-0.0129591233098075"/>
    <n v="-0.0129591233098075"/>
    <x v="1"/>
    <n v="6.032258064516129"/>
    <n v="-0.07817277609464525"/>
    <n v="-0.0781727760946452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f3a68eb4a8fb998e69a58dd53737e15a6060c3a04b755592a2909c5da3064e8"/>
    <n v="1"/>
    <n v="1"/>
  </r>
  <r>
    <s v="d2ad8c6f-d5f0-4473-a7cf-f1f072a01c1f"/>
    <x v="146"/>
    <x v="405"/>
    <n v="-0.001443962848732"/>
    <n v="-0.001443962848732"/>
    <x v="1"/>
    <n v="6.032258064516129"/>
    <n v="-0.00871035653912529"/>
    <n v="-0.00871035653912529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ae0e86af7d1e6cb305621863aaa0df0e6c7e449ca8252c4b23d8f1ae175b3a2d"/>
    <n v="1"/>
    <n v="1"/>
  </r>
  <r>
    <s v="dabf56a9-986d-4f1c-afae-c1a48b07d3bd"/>
    <x v="146"/>
    <x v="405"/>
    <n v="-0.008161967464035753"/>
    <n v="-0.008161967464035753"/>
    <x v="1"/>
    <n v="6.032258064516129"/>
    <n v="-0.04923509405724793"/>
    <n v="-0.0492350940572479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5956ecd60100942bdc4f305faebe4dee185834c710bf031f3c443a4aa602531"/>
    <n v="1"/>
    <n v="1"/>
  </r>
  <r>
    <s v="81135802-7fdc-48d3-8710-11a68ee4978d"/>
    <x v="146"/>
    <x v="405"/>
    <n v="-0.007520590147820703"/>
    <n v="-0.007520590147820703"/>
    <x v="1"/>
    <n v="6.032258064516129"/>
    <n v="-0.04536614056911199"/>
    <n v="-0.0453661405691119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5519222b18773a34f7f5ddc8a8733de267d21627118514e887caad9c7a31480"/>
    <n v="1"/>
    <n v="1"/>
  </r>
  <r>
    <s v="e42dfb2f-c0ca-43d7-8f70-ba48ea607a8c"/>
    <x v="146"/>
    <x v="405"/>
    <n v="-0.005051036883008092"/>
    <n v="-0.005051036883008092"/>
    <x v="1"/>
    <n v="6.032258064516129"/>
    <n v="-0.03046915797169398"/>
    <n v="-0.0304691579716939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3cd44fa08354b3756852557acf8dd94eb42ba01c21cc00719fc65548bbfd67e"/>
    <n v="1"/>
    <n v="1"/>
  </r>
  <r>
    <s v="bc2649dd-2c14-4fda-b45f-e0f4aab76218"/>
    <x v="146"/>
    <x v="405"/>
    <n v="-0.0102822416412202"/>
    <n v="-0.0102822416412202"/>
    <x v="1"/>
    <n v="6.032258064516129"/>
    <n v="-0.0620251350615541"/>
    <n v="-0.062025135061554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045afbe8d972abd3c1d01719880e5350e1ca84b7de92c5d92168ee879069c51"/>
    <n v="1"/>
    <n v="1"/>
  </r>
  <r>
    <s v="84fe8358-4664-4fb6-b3c2-6f198d10b745"/>
    <x v="146"/>
    <x v="405"/>
    <n v="-0.006579218649551185"/>
    <n v="-0.006579218649551185"/>
    <x v="1"/>
    <n v="6.032258064516129"/>
    <n v="-0.03968754475697005"/>
    <n v="-0.0396875447569700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7e3a69e9ffb9a289db94eabf3cb006211c21980ba9e5be4915b4202f76e7e1a"/>
    <n v="1"/>
    <n v="1"/>
  </r>
  <r>
    <s v="a7703b75-d0c9-41bc-8b18-9c095cd73553"/>
    <x v="146"/>
    <x v="405"/>
    <n v="-0.006347382491242335"/>
    <n v="-0.006347382491242335"/>
    <x v="1"/>
    <n v="6.032258064516129"/>
    <n v="-0.03828904922136506"/>
    <n v="-0.0382890492213650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c8ae5c1ba84e0e9b949905c29c5d0b040cc7197296850fe238beb59848a3d92"/>
    <n v="1"/>
    <n v="1"/>
  </r>
  <r>
    <s v="3e057308-7e86-4f28-8e49-7eab1006f2f7"/>
    <x v="146"/>
    <x v="405"/>
    <n v="-0.009225851064978304"/>
    <n v="-0.009225851064978304"/>
    <x v="1"/>
    <n v="6.032258064516129"/>
    <n v="-0.0556527144887401"/>
    <n v="-0.055652714488740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59b36b9a302dd8cc1c3f2bf259d29c20436ef11ef8198468b164870f3a76be3"/>
    <n v="1"/>
    <n v="1"/>
  </r>
  <r>
    <s v="9ef5e0ba-3bd1-4e29-93eb-fd1e4df0c611"/>
    <x v="146"/>
    <x v="405"/>
    <n v="-0.01040305357173185"/>
    <n v="-0.01040305357173185"/>
    <x v="1"/>
    <n v="6.032258064516129"/>
    <n v="-0.06275390380367277"/>
    <n v="-0.0627539038036727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f52c85e8387d3f0a6cd98eae3e0c579abdaccefc2068ba8eb56ceb096dd50f7"/>
    <n v="1"/>
    <n v="1"/>
  </r>
  <r>
    <s v="2206bf43-1b02-4506-a98b-4db0f92303d2"/>
    <x v="146"/>
    <x v="405"/>
    <n v="-0.006241429509805612"/>
    <n v="-0.006241429509805612"/>
    <x v="1"/>
    <n v="6.032258064516129"/>
    <n v="-0.03764991349463385"/>
    <n v="-0.0376499134946338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c9f83412e66d461eec144674447ad95721513a5f1175f6b650d66692984600e"/>
    <n v="1"/>
    <n v="1"/>
  </r>
  <r>
    <s v="0b0e5a12-7cf2-4760-b29d-b969ea57b0b5"/>
    <x v="146"/>
    <x v="405"/>
    <n v="-0.009924888014344137"/>
    <n v="-0.009924888014344137"/>
    <x v="1"/>
    <n v="6.032258064516129"/>
    <n v="-0.05986948576394689"/>
    <n v="-0.0598694857639468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1d7946460e92ca2cef1c412a9979b1d6c178bb2dee946f754422da1e8323e4f"/>
    <n v="1"/>
    <n v="1"/>
  </r>
  <r>
    <s v="9c5b3a9d-ef41-43d1-bcca-4da3d3c8a7bf"/>
    <x v="146"/>
    <x v="405"/>
    <n v="-0.01069572375690142"/>
    <n v="-0.01069572375690142"/>
    <x v="1"/>
    <n v="6.032258064516129"/>
    <n v="-0.06451936588840536"/>
    <n v="-0.0645193658884053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b57fd5e34d7b568c1ffb75d1bbec468090cdb062d53fff37e3590171d0b3b45"/>
    <n v="1"/>
    <n v="1"/>
  </r>
  <r>
    <s v="81bd3728-05e1-4335-8632-fc2a6e90554b"/>
    <x v="146"/>
    <x v="405"/>
    <n v="-0.006784445241153872"/>
    <n v="-0.006784445241153872"/>
    <x v="1"/>
    <n v="6.032258064516129"/>
    <n v="-0.04092552451921852"/>
    <n v="-0.0409255245192185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9d5bc946c0b5a7d0f27ed330990dfb8f8effe7d7b3a515ee75e6f8beed54b1a"/>
    <n v="1"/>
    <n v="1"/>
  </r>
  <r>
    <s v="3feccd7d-0ebd-4ac9-a714-cf0407ac063e"/>
    <x v="146"/>
    <x v="405"/>
    <n v="0.0001"/>
    <n v="0.0001"/>
    <x v="1"/>
    <n v="6.032258064516129"/>
    <n v="0.0006032258064516129"/>
    <n v="0.0006032258064516129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ae0e86af7d1e6cb305621863aaa0df0e6c7e449ca8252c4b23d8f1ae175b3a2d"/>
    <n v="1"/>
    <n v="1"/>
  </r>
  <r>
    <s v="7ffcba3f-ca32-4199-94d4-d586982e1fa0"/>
    <x v="146"/>
    <x v="405"/>
    <n v="-0.01553471536523184"/>
    <n v="-0.01553471536523184"/>
    <x v="1"/>
    <n v="6.032258064516129"/>
    <n v="-0.09370941204188236"/>
    <n v="-0.09370941204188236"/>
    <x v="1"/>
    <m/>
    <s v="Ledger"/>
    <s v="UniSwap Router v3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ec584f05-3180-43f7-8af9-c65ef6c80160"/>
    <x v="146"/>
    <x v="405"/>
    <n v="-0.3702756570078982"/>
    <n v="-0.3702756570078982"/>
    <x v="1"/>
    <n v="6.032258064516129"/>
    <n v="-2.233598318079902"/>
    <n v="-2.23359831807990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84dde3e845ef63a5601a30258b306669958efe5408f04d7965e88e4effb1b1c"/>
    <n v="1"/>
    <n v="1"/>
  </r>
  <r>
    <s v="eb8eb880-dca4-4a7c-b1e9-d701c51a6dc0"/>
    <x v="146"/>
    <x v="405"/>
    <n v="-0.008991949897456483"/>
    <n v="-0.008991949897456483"/>
    <x v="1"/>
    <n v="6.032258064516129"/>
    <n v="-0.05424176228465685"/>
    <n v="-0.0542417622846568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4580e3f7ee51742702a1ddd01fe40f46fd2729878e5f45c1aa1c398973e33db"/>
    <n v="1"/>
    <n v="1"/>
  </r>
  <r>
    <s v="c97f477d-8eca-4867-8582-1c58e0373bc7"/>
    <x v="146"/>
    <x v="405"/>
    <n v="-0.005618488232707906"/>
    <n v="-0.005618488232707906"/>
    <x v="1"/>
    <n v="6.032258064516129"/>
    <n v="-0.03389217095214124"/>
    <n v="-0.0338921709521412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3900ea1090861dbccea29e50189e3a8ecf7cd4ac7f29468ed6b56e4475dda9b"/>
    <n v="1"/>
    <n v="1"/>
  </r>
  <r>
    <s v="5b59737a-9b44-4bef-a371-8e3c090a6268"/>
    <x v="146"/>
    <x v="405"/>
    <n v="-0.01191624641375114"/>
    <n v="-0.01191624641375114"/>
    <x v="1"/>
    <n v="6.032258064516129"/>
    <n v="-0.07188187352811169"/>
    <n v="-0.0718818735281116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89a60d4a78df21d7e4f8085702db72e3fbc7ca87e19d3ccdb1ce12a10414a63"/>
    <n v="1"/>
    <n v="1"/>
  </r>
  <r>
    <s v="9b02bfef-b1fc-4305-a216-2f5d65143899"/>
    <x v="146"/>
    <x v="405"/>
    <n v="-0.00577282960044224"/>
    <n v="-0.00577282960044224"/>
    <x v="1"/>
    <n v="6.032258064516129"/>
    <n v="-0.03482319791234513"/>
    <n v="-0.0348231979123451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b58025f91df7dcea39d99e3c7d626343a30237b02bc0e55ef3a3c527f015213"/>
    <n v="1"/>
    <n v="1"/>
  </r>
  <r>
    <s v="e8d56b3d-5472-42fa-99e6-b32bb3db24df"/>
    <x v="146"/>
    <x v="405"/>
    <n v="-55.00105483049203"/>
    <n v="-55.00105483049203"/>
    <x v="1"/>
    <n v="6.032258064516129"/>
    <n v="-331.7805565581293"/>
    <n v="-331.7805565581293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af469fa53356fd7983d5b54045afe7d594718278181073a4a49f38e31f7fb970"/>
    <n v="1"/>
    <n v="1"/>
  </r>
  <r>
    <s v="cab14b7f-6b4e-4aff-b5f9-bfd9f4ba5b53"/>
    <x v="146"/>
    <x v="405"/>
    <n v="-0.01455061354746705"/>
    <n v="-0.01455061354746705"/>
    <x v="1"/>
    <n v="6.032258064516129"/>
    <n v="-0.08777305591536576"/>
    <n v="-0.0877730559153657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09d6d0effdb823e13cb2bf07c5ca97ec720adff956ce79c87c9d0621d55c7d6"/>
    <n v="1"/>
    <n v="1"/>
  </r>
  <r>
    <s v="dc51d662-52d4-4e59-8c25-784cafb12d77"/>
    <x v="146"/>
    <x v="405"/>
    <n v="-0.008683098654945256"/>
    <n v="-0.008683098654945256"/>
    <x v="1"/>
    <n v="6.032258064516129"/>
    <n v="-0.05237869188628268"/>
    <n v="-0.0523786918862826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0f487001d73008a0fbf43d645be83cf793b5d0bddb562ffb04b0d9bb62ebfeb"/>
    <n v="1"/>
    <n v="1"/>
  </r>
  <r>
    <s v="443133f7-11cc-4a30-9c4c-b12f989aac8b"/>
    <x v="146"/>
    <x v="405"/>
    <n v="-0.009682098928514148"/>
    <n v="-0.009682098928514148"/>
    <x v="1"/>
    <n v="6.032258064516129"/>
    <n v="-0.05840491934297244"/>
    <n v="-0.0584049193429724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788b730f090f2cae1f77da1dfdea0f10e1e676d562397edd158d6ded9603d33"/>
    <n v="1"/>
    <n v="1"/>
  </r>
  <r>
    <s v="d6f1f4ef-2432-4f1c-b437-a2694681ecbb"/>
    <x v="146"/>
    <x v="405"/>
    <n v="-0.006448086235170272"/>
    <n v="-0.006448086235170272"/>
    <x v="1"/>
    <n v="6.032258064516129"/>
    <n v="-0.03889652019280131"/>
    <n v="-0.0388965201928013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4d48465b99d64f2b374104c90777b5071ef4eaaf4e739a86e20a508f9f01d5e"/>
    <n v="1"/>
    <n v="1"/>
  </r>
  <r>
    <s v="6d479ca6-9d84-41b8-8101-6174b2de2879"/>
    <x v="146"/>
    <x v="405"/>
    <n v="-0.005695349286377016"/>
    <n v="-0.005695349286377016"/>
    <x v="1"/>
    <n v="6.032258064516129"/>
    <n v="-0.03435581666298394"/>
    <n v="-0.0343558166629839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00a3bdebdfb60423b2168868446492ec8de38a093de1b38b89ce6a2db8ffa56"/>
    <n v="1"/>
    <n v="1"/>
  </r>
  <r>
    <s v="6d0a6c2d-950f-4e16-b65b-dd04106ce0a8"/>
    <x v="146"/>
    <x v="405"/>
    <n v="-0.009241983720920489"/>
    <n v="-0.009241983720920489"/>
    <x v="1"/>
    <n v="6.032258064516129"/>
    <n v="-0.0557500308326494"/>
    <n v="-0.055750030832649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a7852bc5b65bd18dccec40c9cef44662cd7fba55a1c81fcc586cb58a313ef31"/>
    <n v="1"/>
    <n v="1"/>
  </r>
  <r>
    <s v="7f086371-9af4-4d18-a673-05b41f00bd76"/>
    <x v="146"/>
    <x v="405"/>
    <n v="-0.005970387240072251"/>
    <n v="-0.005970387240072251"/>
    <x v="1"/>
    <n v="6.032258064516129"/>
    <n v="-0.03601491657721003"/>
    <n v="-0.0360149165772100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3f99d8ea740f00c8df07d15bbe5858ceccd935c8e479776df9cf13008610a1d"/>
    <n v="1"/>
    <n v="1"/>
  </r>
  <r>
    <s v="37b800ab-a445-4ef6-8450-f2b39e77b269"/>
    <x v="146"/>
    <x v="405"/>
    <n v="-0.005420219249013705"/>
    <n v="-0.005420219249013705"/>
    <x v="1"/>
    <n v="6.032258064516129"/>
    <n v="-0.03269616127630848"/>
    <n v="-0.0326961612763084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4d0627d7c3639663d29fa0a00f888981c35ebd3f6403c755c18624b12c92b14"/>
    <n v="1"/>
    <n v="1"/>
  </r>
  <r>
    <s v="4d0ed7ad-0cee-43a4-ae1f-585beace1efc"/>
    <x v="146"/>
    <x v="405"/>
    <n v="-0.006730201044740432"/>
    <n v="-0.006730201044740432"/>
    <x v="1"/>
    <n v="6.032258064516129"/>
    <n v="-0.04059830952795035"/>
    <n v="-0.0405983095279503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c60f61caf16361d885f823e07588f476960fc4699b058f397ffb3a6040feb54"/>
    <n v="1"/>
    <n v="1"/>
  </r>
  <r>
    <s v="e1bf2720-cd5a-459e-b931-0c5bc1938233"/>
    <x v="146"/>
    <x v="405"/>
    <n v="-0.006406121607388369"/>
    <n v="-0.006406121607388369"/>
    <x v="1"/>
    <n v="6.032258064516129"/>
    <n v="-0.03864337872843952"/>
    <n v="-0.0386433787284395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b154956ee24c47f9fa01928ab770c84f199cb6665927e682cb9dc8162177765"/>
    <n v="1"/>
    <n v="1"/>
  </r>
  <r>
    <s v="43519852-eb0c-49f1-a2c9-ceca805034d3"/>
    <x v="146"/>
    <x v="405"/>
    <n v="-0.006647716223006432"/>
    <n v="-0.006647716223006432"/>
    <x v="1"/>
    <n v="6.032258064516129"/>
    <n v="-0.04010073979684525"/>
    <n v="-0.0401007397968452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5f953d7c37a68b230ed6f14a5b256eb74837d9496989a662aa872a2fa3244aa"/>
    <n v="1"/>
    <n v="1"/>
  </r>
  <r>
    <s v="8be45b27-b055-4592-897f-6ad76f67c6b7"/>
    <x v="146"/>
    <x v="405"/>
    <n v="-0.04365851980868641"/>
    <n v="-0.04365851980868641"/>
    <x v="1"/>
    <n v="6.032258064516129"/>
    <n v="-0.2633594582007858"/>
    <n v="-0.263359458200785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9a25cdcbc63acf6ddba596db37fa7c173449f4fe36dc0e1b7630523ea45e8c36"/>
    <n v="1"/>
    <n v="1"/>
  </r>
  <r>
    <s v="3edf2e65-01b9-4544-abd0-18ff4c97f715"/>
    <x v="146"/>
    <x v="405"/>
    <n v="-0.01892609787954931"/>
    <n v="-0.01892609787954931"/>
    <x v="1"/>
    <n v="6.032258064516129"/>
    <n v="-0.1141671065637329"/>
    <n v="-0.114167106563732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45a7301e906d4705a456bd12b1915cd65c26d194de832c16a274c9467f92150"/>
    <n v="1"/>
    <n v="1"/>
  </r>
  <r>
    <s v="c2fd0efe-9057-408e-8bb4-e4fa976866e0"/>
    <x v="146"/>
    <x v="405"/>
    <n v="-0.0103775467436086"/>
    <n v="-0.0103775467436086"/>
    <x v="1"/>
    <n v="6.032258064516129"/>
    <n v="-0.06260004003402607"/>
    <n v="-0.0626000400340260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e796c9e185ba167b3a433800afb6373d2ebfaa8e1ed777e46876d67f99d9b76"/>
    <n v="1"/>
    <n v="1"/>
  </r>
  <r>
    <s v="e039587d-89c8-4873-ac35-8b98ee81e3b0"/>
    <x v="146"/>
    <x v="405"/>
    <n v="-0.009493720210522208"/>
    <n v="-0.009493720210522208"/>
    <x v="1"/>
    <n v="6.032258064516129"/>
    <n v="-0.05726857030218235"/>
    <n v="-0.0572685703021823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aa63e741eddd01bbb33102fac75ff5896174434f8f6e63cdc6b08b6e9844a18"/>
    <n v="1"/>
    <n v="1"/>
  </r>
  <r>
    <s v="da7eee54-a7e8-476e-9c3e-621cee184aa9"/>
    <x v="146"/>
    <x v="405"/>
    <n v="-0.005246191098819456"/>
    <n v="-0.005246191098819456"/>
    <x v="1"/>
    <n v="6.032258064516129"/>
    <n v="-0.0316463785638464"/>
    <n v="-0.031646378563846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71f0630e23a397558a1bbde425d6c316e2cf19cb8aae2f0dd19105c3090a33a"/>
    <n v="1"/>
    <n v="1"/>
  </r>
  <r>
    <s v="15b1fb0e-2cb9-4d9d-b108-d2c377a3f53d"/>
    <x v="146"/>
    <x v="405"/>
    <n v="-0.02528398443858309"/>
    <n v="-0.02528398443858309"/>
    <x v="1"/>
    <n v="6.032258064516129"/>
    <n v="-0.1525195190327432"/>
    <n v="-0.152519519032743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227a186953d3de4096a13044fb70baf77466f3659f68360c1c866acea7071e2"/>
    <n v="1"/>
    <n v="1"/>
  </r>
  <r>
    <s v="3990f89a-3b63-4a67-9ca3-9130d845b7f2"/>
    <x v="146"/>
    <x v="405"/>
    <n v="-0.009091815176743935"/>
    <n v="-0.009091815176743935"/>
    <x v="1"/>
    <n v="6.032258064516129"/>
    <n v="-0.05484417542100373"/>
    <n v="-0.05484417542100373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f64ad82027d00f79d25351901d3e1f55f7e36af00885992afc7fb660cd92559"/>
    <n v="1"/>
    <n v="1"/>
  </r>
  <r>
    <s v="6c4cf68f-5226-4d97-a0c0-a5572fa0a6b2"/>
    <x v="146"/>
    <x v="405"/>
    <n v="-0.01661408015377994"/>
    <n v="-0.01661408015377994"/>
    <x v="1"/>
    <n v="6.032258064516129"/>
    <n v="-0.1002204189921564"/>
    <n v="-0.100220418992156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427429fc343c5349dbb3939366f7e9064a54e4dd0e78aaef6f5bbc6321305be"/>
    <n v="1"/>
    <n v="1"/>
  </r>
  <r>
    <s v="07258880-3823-45e3-8fa1-98e5ff732d85"/>
    <x v="146"/>
    <x v="405"/>
    <n v="-0.005170263049744096"/>
    <n v="-0.005170263049744096"/>
    <x v="1"/>
    <n v="6.032258064516129"/>
    <n v="-0.03118836097748858"/>
    <n v="-0.03118836097748858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8342d96d44fcb7ee60e7c9c91c1e4dd2a8a9fce671905083f33eade81bb39e7"/>
    <n v="1"/>
    <n v="1"/>
  </r>
  <r>
    <s v="cdb66055-4089-4bda-ba40-62bddced4090"/>
    <x v="146"/>
    <x v="405"/>
    <n v="-0.01693767735324112"/>
    <n v="-0.01693767735324112"/>
    <x v="1"/>
    <n v="6.032258064516129"/>
    <n v="-0.102172440808261"/>
    <n v="-0.10217244080826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b82ee5092b1ad5731d7ec127dff475669b33443a75297aa72a8731ad11fb767"/>
    <n v="1"/>
    <n v="1"/>
  </r>
  <r>
    <s v="74d4daa9-403d-4b2d-999f-cd3c9b667638"/>
    <x v="146"/>
    <x v="405"/>
    <n v="-0.004465884461374784"/>
    <n v="-0.004465884461374784"/>
    <x v="1"/>
    <n v="6.032258064516129"/>
    <n v="-0.02693936755732531"/>
    <n v="-0.0269393675573253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db5158b42eeceebdd83363406cf10d8041adf264de81433057328d314068a6a"/>
    <n v="1"/>
    <n v="1"/>
  </r>
  <r>
    <s v="3c65f071-2772-47d7-a451-d75b5bf8a4ea"/>
    <x v="146"/>
    <x v="405"/>
    <n v="-0.004949882236894527"/>
    <n v="-0.004949882236894527"/>
    <x v="1"/>
    <n v="6.032258064516129"/>
    <n v="-0.02985896704191215"/>
    <n v="-0.0298589670419121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ef6e7e040a4697b407cc792037e7486ebbdb887babbe22b13fa26f85639ab71"/>
    <n v="1"/>
    <n v="1"/>
  </r>
  <r>
    <s v="fdefb11b-7826-449f-b477-b500ea89c1d2"/>
    <x v="146"/>
    <x v="405"/>
    <n v="-0.006349085361335579"/>
    <n v="-0.006349085361335579"/>
    <x v="1"/>
    <n v="6.032258064516129"/>
    <n v="-0.03829932137321784"/>
    <n v="-0.0382993213732178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aef508a8cd78b85c364022df9f7b0c0371cfcad7fb7ddb8469a31b51d18e731"/>
    <n v="1"/>
    <n v="1"/>
  </r>
  <r>
    <s v="98993710-83a3-40c5-a275-8d90f8600261"/>
    <x v="146"/>
    <x v="405"/>
    <n v="-0.00497175246813616"/>
    <n v="-0.00497175246813616"/>
    <x v="1"/>
    <n v="6.032258064516129"/>
    <n v="-0.02999089392069232"/>
    <n v="-0.0299908939206923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d470a86bf9cbd1bc482507efc284416892b360ce5b6c3ee5dba51d8f110ea1c"/>
    <n v="1"/>
    <n v="1"/>
  </r>
  <r>
    <s v="2498a5dc-14e7-4e55-b0d2-ea4c3abfac4d"/>
    <x v="146"/>
    <x v="405"/>
    <n v="-0.006307989789046146"/>
    <n v="-0.006307989789046146"/>
    <x v="1"/>
    <n v="6.032258064516129"/>
    <n v="-0.03805142227585901"/>
    <n v="-0.0380514222758590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66b0147fa8540c52106840d80a4d8ae4e64ed466565339b0c61a4d7be8f8d9f"/>
    <n v="1"/>
    <n v="1"/>
  </r>
  <r>
    <s v="16204d16-61d3-4215-93f7-53475fa8dc82"/>
    <x v="146"/>
    <x v="405"/>
    <n v="-0.03328626681781182"/>
    <n v="-0.03328626681781182"/>
    <x v="1"/>
    <n v="6.032258064516129"/>
    <n v="-0.200791351449381"/>
    <n v="-0.20079135144938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c93cd037b9c0386c5a3ec74ca5993759aa9a7cd87f583daabd758ab7fa5a540"/>
    <n v="1"/>
    <n v="1"/>
  </r>
  <r>
    <s v="52e75107-16d4-45e9-bc84-7fa2586d38c8"/>
    <x v="146"/>
    <x v="405"/>
    <n v="-0.009035398736863957"/>
    <n v="-0.009035398736863957"/>
    <x v="1"/>
    <n v="6.032258064516129"/>
    <n v="-0.05450385689656645"/>
    <n v="-0.05450385689656645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7713028284f6f069af18c9f6fe531ccf75f4705243a8633117f585840c6bbbf"/>
    <n v="1"/>
    <n v="1"/>
  </r>
  <r>
    <s v="bbcbb372-e76e-487d-9ee8-8d597b35924b"/>
    <x v="146"/>
    <x v="405"/>
    <n v="-0.00978801096771106"/>
    <n v="-0.00978801096771106"/>
    <x v="1"/>
    <n v="6.032258064516129"/>
    <n v="-0.05904380809554736"/>
    <n v="-0.05904380809554736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5e050f2fa12a1129ee54078359bd210c8feb9739f7243d0ce765bfc34d273f2"/>
    <n v="1"/>
    <n v="1"/>
  </r>
  <r>
    <s v="2cfb930d-a3c2-4a61-8fc9-ef71d368a986"/>
    <x v="146"/>
    <x v="405"/>
    <n v="-0.06390359950984074"/>
    <n v="-0.06390359950984074"/>
    <x v="1"/>
    <n v="6.032258064516129"/>
    <n v="-0.3854830034948458"/>
    <n v="-0.385483003494845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68947a867e929cc35e6c02ad4357c04f30609ac908c7df0d1fa2c2e885331b57"/>
    <n v="1"/>
    <n v="1"/>
  </r>
  <r>
    <s v="de5241c5-b0ed-40a2-bbcb-28671e473417"/>
    <x v="146"/>
    <x v="405"/>
    <n v="-0.005505549753390847"/>
    <n v="-0.005505549753390847"/>
    <x v="1"/>
    <n v="6.032258064516129"/>
    <n v="-0.03321089689948672"/>
    <n v="-0.0332108968994867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cba780d98ea9584aba43602ae2fab172e802d6de35a0c8331020adb4ed449183"/>
    <n v="1"/>
    <n v="1"/>
  </r>
  <r>
    <s v="3ca2ce1a-6f20-42d6-9772-50475dde9edf"/>
    <x v="146"/>
    <x v="405"/>
    <n v="-0.005326161625628895"/>
    <n v="-0.005326161625628895"/>
    <x v="1"/>
    <n v="6.032258064516129"/>
    <n v="-0.03212878141911624"/>
    <n v="-0.0321287814191162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3a82cdfb77c8abac3a731e4a59bf03b448570f251748415d24361c855cdd7d4"/>
    <n v="1"/>
    <n v="1"/>
  </r>
  <r>
    <s v="4d56b07a-2e6d-4153-89ea-ec9520bbd7e4"/>
    <x v="146"/>
    <x v="405"/>
    <n v="-0.005101860471293696"/>
    <n v="-0.005101860471293696"/>
    <x v="1"/>
    <n v="6.032258064516129"/>
    <n v="-0.03077573897199746"/>
    <n v="-0.0307757389719974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f80a5cdd2168cd39e1ad7f5f279ae83e74c5eca30192957feda96799ca591a7"/>
    <n v="1"/>
    <n v="1"/>
  </r>
  <r>
    <s v="b007605f-9e34-4db4-a643-fd048b2f3e71"/>
    <x v="146"/>
    <x v="405"/>
    <n v="-0.005684811746024216"/>
    <n v="-0.005684811746024216"/>
    <x v="1"/>
    <n v="6.032258064516129"/>
    <n v="-0.03429225150021059"/>
    <n v="-0.0342922515002105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d7b7552ad9070afbd2de03b24a583eda058998e65d6e2ada345385c9efa92e0"/>
    <n v="1"/>
    <n v="1"/>
  </r>
  <r>
    <s v="d6e63bb0-19c4-4874-ae9e-81498d701a2d"/>
    <x v="146"/>
    <x v="405"/>
    <n v="-0.01639613392778373"/>
    <n v="-0.01639613392778373"/>
    <x v="1"/>
    <n v="6.032258064516129"/>
    <n v="-0.09890571111275991"/>
    <n v="-0.098905711112759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72f7443c9b2a1f941014934ddf70135c3e39c17528cb03affe4f7f3d79f60b98"/>
    <n v="1"/>
    <n v="1"/>
  </r>
  <r>
    <s v="29cce807-41c6-4ce4-8b80-bb2c5eb148be"/>
    <x v="146"/>
    <x v="405"/>
    <n v="-0.1432846163008398"/>
    <n v="-0.1432846163008398"/>
    <x v="1"/>
    <n v="6.032258064516129"/>
    <n v="-0.8643297822018399"/>
    <n v="-0.864329782201839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60e1294b9fbd096ea15e9c23b1bce63c18735d59952010f4fbd61f2c9603894"/>
    <n v="1"/>
    <n v="1"/>
  </r>
  <r>
    <s v="31e5174e-b52d-413b-bec9-d3114178d19a"/>
    <x v="146"/>
    <x v="405"/>
    <n v="-0.006499831625863305"/>
    <n v="-0.006499831625863305"/>
    <x v="1"/>
    <n v="6.032258064516129"/>
    <n v="-0.0392086617431109"/>
    <n v="-0.039208661743110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4a27b871c2c5ab3fe86f81c8b1dfdd02edb6a6fe7d635fb5ec20b797d8d4290"/>
    <n v="1"/>
    <n v="1"/>
  </r>
  <r>
    <s v="36274743-1944-4154-9414-bf84666dfbd8"/>
    <x v="146"/>
    <x v="405"/>
    <n v="-0.009586772846826647"/>
    <n v="-0.009586772846826647"/>
    <x v="1"/>
    <n v="6.032258064516129"/>
    <n v="-0.05782988781795429"/>
    <n v="-0.0578298878179542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b64e683aa8b761dcc8f6651ee1b7b42747aea9b4e5ca1738264b9fbeb3d1777"/>
    <n v="1"/>
    <n v="1"/>
  </r>
  <r>
    <s v="87456885-f219-48e8-abdc-413d23557f9d"/>
    <x v="146"/>
    <x v="405"/>
    <n v="-0.01086870739831909"/>
    <n v="-0.01086870739831909"/>
    <x v="1"/>
    <n v="6.032258064516129"/>
    <n v="-0.06556284785437645"/>
    <n v="-0.0655628478543764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b5de641884bb91278ade85e93984b381b3ed0722138548c8f59ad832460b23e"/>
    <n v="1"/>
    <n v="1"/>
  </r>
  <r>
    <s v="feba88cd-d695-4ad3-99ec-31f4833dbdc8"/>
    <x v="146"/>
    <x v="405"/>
    <n v="-0.00623517294805454"/>
    <n v="-0.00623517294805454"/>
    <x v="1"/>
    <n v="6.032258064516129"/>
    <n v="-0.0376121722995548"/>
    <n v="-0.037612172299554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26fbb3482e6164fbd79abf15894acd8611ece1441d940fdf8af3b7263fb6953"/>
    <n v="1"/>
    <n v="1"/>
  </r>
  <r>
    <s v="322d6515-29fc-40fa-bb0a-162d3c83827e"/>
    <x v="146"/>
    <x v="405"/>
    <n v="-0.01032211690725257"/>
    <n v="-0.01032211690725257"/>
    <x v="1"/>
    <n v="6.032258064516129"/>
    <n v="-0.06226567295665257"/>
    <n v="-0.0622656729566525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d5a1f50b4ec2ab89e52eba64e2421711e995a2c5a8f3e43b77293392ed68da3"/>
    <n v="1"/>
    <n v="1"/>
  </r>
  <r>
    <s v="19b656fd-2502-430d-8bf4-14f2b6e01aac"/>
    <x v="146"/>
    <x v="405"/>
    <n v="-0.01862760745168691"/>
    <n v="-0.01862760745168691"/>
    <x v="1"/>
    <n v="6.032258064516129"/>
    <n v="-0.1123665352730791"/>
    <n v="-0.11236653527307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75aacdb458e5724e451b4a334635353a54bf22f73b0f794383c963e1eb5b1bb"/>
    <n v="1"/>
    <n v="1"/>
  </r>
  <r>
    <s v="15ff3a6e-0199-4569-a47c-03e61e08c22c"/>
    <x v="146"/>
    <x v="405"/>
    <n v="-0.009309140211722751"/>
    <n v="-0.009309140211722751"/>
    <x v="1"/>
    <n v="6.032258064516129"/>
    <n v="-0.05615513611587595"/>
    <n v="-0.0561551361158759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22ffda88c48d68137ab9cef7bb162ccdf5011b3c3b2e447202bfcbbf368afb6"/>
    <n v="1"/>
    <n v="1"/>
  </r>
  <r>
    <s v="a4fc2e43-5b63-4b12-a57d-5fd729f48dfa"/>
    <x v="146"/>
    <x v="405"/>
    <n v="175.4973232694337"/>
    <n v="175.4973232694337"/>
    <x v="1"/>
    <n v="6.032258064516129"/>
    <n v="1058.645143593035"/>
    <n v="1058.645143593035"/>
    <x v="1"/>
    <m/>
    <s v="UniSwap Router v3"/>
    <s v="Ledger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efca77be-ff69-4c0c-9f7c-86754b799ce8"/>
    <x v="146"/>
    <x v="405"/>
    <n v="-0.004062545467724352"/>
    <n v="-0.004062545467724352"/>
    <x v="1"/>
    <n v="6.032258064516129"/>
    <n v="-0.02450632266014367"/>
    <n v="-0.0245063226601436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717f821fd3abdcfee30d969f04fa06f46f232c15624329c0f9da9cf8bdbd9cf"/>
    <n v="1"/>
    <n v="1"/>
  </r>
  <r>
    <s v="c2d0b19b-c497-4989-9cc5-d8e4eb46d907"/>
    <x v="146"/>
    <x v="405"/>
    <n v="-0.006198048955057336"/>
    <n v="-0.006198048955057336"/>
    <x v="1"/>
    <n v="6.032258064516129"/>
    <n v="-0.03738823079341039"/>
    <n v="-0.03738823079341039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d682a46c-8f50-4574-8e3e-c8075c8c6675"/>
    <x v="146"/>
    <x v="405"/>
    <n v="-0.004307749960656272"/>
    <n v="-0.004307749960656272"/>
    <x v="1"/>
    <n v="6.032258064516129"/>
    <n v="-0.02598545944008783"/>
    <n v="-0.0259854594400878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764679c76ada56cd574fb431bff7c04a34629b57a4ba13addca9d84f9ef251e"/>
    <n v="1"/>
    <n v="1"/>
  </r>
  <r>
    <s v="d4828330-5575-46f4-ad11-c2cb584014e7"/>
    <x v="146"/>
    <x v="405"/>
    <n v="-0.00438726371569584"/>
    <n v="-0.00438726371569584"/>
    <x v="1"/>
    <n v="6.032258064516129"/>
    <n v="-0.02646510693016523"/>
    <n v="-0.0264651069301652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5694867cc2fbafa570d028970de6f5142b7df0ad4795ca4ba35d2608fba64004"/>
    <n v="1"/>
    <n v="1"/>
  </r>
  <r>
    <s v="656563f6-01fe-4713-bd17-ca72038356e8"/>
    <x v="146"/>
    <x v="405"/>
    <n v="-0.005322832158388144"/>
    <n v="-0.005322832158388144"/>
    <x v="1"/>
    <n v="6.032258064516129"/>
    <n v="-0.03210869721350268"/>
    <n v="-0.0321086972135026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88820fc57f0689f9818ddd8d543c7db4bb589d5f9e109ed0ef15f6ef28df41e4"/>
    <n v="1"/>
    <n v="1"/>
  </r>
  <r>
    <s v="f5e74d72-659c-41df-80ce-151bdfb3f415"/>
    <x v="146"/>
    <x v="405"/>
    <n v="-0.005322315332228628"/>
    <n v="-0.005322315332228628"/>
    <x v="1"/>
    <n v="6.032258064516129"/>
    <n v="-0.03210557958473399"/>
    <n v="-0.0321055795847339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da6d4bf9e94c8dfcce71ae0f333de52ae450e69822983ee88839e04558f5d83"/>
    <n v="1"/>
    <n v="1"/>
  </r>
  <r>
    <s v="f5319890-4865-4749-a9cd-d0d0639d79fb"/>
    <x v="146"/>
    <x v="405"/>
    <n v="-0.009604985568217088"/>
    <n v="-0.009604985568217088"/>
    <x v="1"/>
    <n v="6.032258064516129"/>
    <n v="-0.05793975165343856"/>
    <n v="-0.0579397516534385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0305262b7a4cf637920247afc9e5447d25bee3cab1646cfd62079e6ea09fc151"/>
    <n v="1"/>
    <n v="1"/>
  </r>
  <r>
    <s v="d24de2df-109c-4059-9713-1dbd96b81f18"/>
    <x v="146"/>
    <x v="405"/>
    <n v="-0.005514818248940088"/>
    <n v="-0.005514818248940088"/>
    <x v="1"/>
    <n v="6.032258064516129"/>
    <n v="-0.03326680685650956"/>
    <n v="-0.03326680685650956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7db1318f491df7f42afe056b9fc9c26be65b0511692b299be7b024d9a49fb60"/>
    <n v="1"/>
    <n v="1"/>
  </r>
  <r>
    <s v="1770f064-4bc2-4449-8564-bfb4c6b37844"/>
    <x v="146"/>
    <x v="405"/>
    <n v="-0.004479739089988064"/>
    <n v="-0.004479739089988064"/>
    <x v="1"/>
    <n v="6.032258064516129"/>
    <n v="-0.02702294225250864"/>
    <n v="-0.0270229422525086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d1c883b17dc5907360c17d4ed1205f7ecc58aa20d7dc60adffd19820e3d47de"/>
    <n v="1"/>
    <n v="1"/>
  </r>
  <r>
    <s v="b953cb4e-3f9a-4f9e-9c5e-1f43f5ed5b55"/>
    <x v="146"/>
    <x v="405"/>
    <n v="55"/>
    <n v="55"/>
    <x v="1"/>
    <n v="6.032258064516129"/>
    <n v="331.7741935483871"/>
    <n v="331.7741935483871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af469fa53356fd7983d5b54045afe7d594718278181073a4a49f38e31f7fb970"/>
    <n v="1"/>
    <n v="1"/>
  </r>
  <r>
    <s v="cf3b1c53-264b-4d10-9272-17e0ae1a7aad"/>
    <x v="146"/>
    <x v="405"/>
    <n v="-0.009421191975374872"/>
    <n v="-0.009421191975374872"/>
    <x v="1"/>
    <n v="6.032258064516129"/>
    <n v="-0.05683106127080971"/>
    <n v="-0.0568310612708097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96417b16dd7f54af26a947a3dd2e367ecbdddfaf28bb6aac6c21886ff8dd2a9"/>
    <n v="1"/>
    <n v="1"/>
  </r>
  <r>
    <s v="3e9cb67b-6668-42ce-ae91-ad2181978e14"/>
    <x v="146"/>
    <x v="405"/>
    <n v="-0.15"/>
    <n v="-0.15"/>
    <x v="2"/>
    <n v="6974.462365591397"/>
    <n v="-1046.16935483871"/>
    <n v="-1046.16935483871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6c93c50e-4c4c-4280-b628-ff6d9f363068"/>
    <x v="146"/>
    <x v="405"/>
    <n v="0.15"/>
    <n v="0.15"/>
    <x v="2"/>
    <n v="6974.462365591397"/>
    <n v="1046.16935483871"/>
    <n v="1046.16935483871"/>
    <x v="1"/>
    <m/>
    <m/>
    <s v="Ledger"/>
    <m/>
    <m/>
    <m/>
    <m/>
    <s v="Transferência via Crypto sem justificativa"/>
    <m/>
    <s v="Ledger"/>
    <m/>
    <x v="131"/>
    <s v="Receita Desconhecida"/>
    <s v="Others"/>
    <s v="Other Revenue"/>
    <s v="Other Revenue"/>
    <x v="11"/>
    <m/>
    <s v="0xb2bca9da0537b32347819ff5f635d3d8a711f421ada84d643c8e3057c8e6a03b"/>
    <n v="1"/>
    <n v="1"/>
  </r>
  <r>
    <s v="bd740e96-c6bd-431e-968a-36456d33ffe4"/>
    <x v="148"/>
    <x v="407"/>
    <n v="0.0020025"/>
    <n v="0.0020025"/>
    <x v="3"/>
    <n v="6967.206266318539"/>
    <n v="13.95183054830287"/>
    <n v="13.951830548302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3ba864cda5a72257b7fba03bb1db82e280de5bbf1b02ac709e210da52a97353"/>
    <n v="1"/>
    <n v="1"/>
  </r>
  <r>
    <s v="9c11961d-ebb0-4560-9ea4-155244a22b45"/>
    <x v="149"/>
    <x v="408"/>
    <n v="-0.002836149707709204"/>
    <n v="-0.002836149707709204"/>
    <x v="1"/>
    <n v="6.512953367875647"/>
    <n v="-0.01847171079062419"/>
    <n v="-0.0184717107906241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94709ee2d4893666f8e637c122619614593b317281acacd40e369e1418f237d"/>
    <n v="1"/>
    <n v="1"/>
  </r>
  <r>
    <s v="e100e8f6-a382-4f34-b765-2326d3a5ef11"/>
    <x v="149"/>
    <x v="408"/>
    <n v="-0.1765337635074372"/>
    <n v="-0.1765337635074372"/>
    <x v="1"/>
    <n v="6.512953367875647"/>
    <n v="-1.149756169579526"/>
    <n v="-1.149756169579526"/>
    <x v="1"/>
    <m/>
    <s v="Ledger"/>
    <m/>
    <m/>
    <m/>
    <m/>
    <m/>
    <s v="Criação do contrato Meta Creative Week"/>
    <m/>
    <s v="Ledger"/>
    <m/>
    <x v="162"/>
    <s v="Blockchain"/>
    <s v="Technology &amp; Infrastructure"/>
    <s v="Operating Costs"/>
    <s v="Operating Costs"/>
    <x v="10"/>
    <m/>
    <s v="0x573e73790436223bb43213e360ccc935fb85e0a2f10d063b41655b93269d6f04"/>
    <n v="1"/>
    <n v="1"/>
  </r>
  <r>
    <s v="9b101294-0184-4017-a14d-a2422f6250e3"/>
    <x v="149"/>
    <x v="408"/>
    <n v="-0.006095937188038659"/>
    <n v="-0.006095937188038659"/>
    <x v="1"/>
    <n v="6.512953367875647"/>
    <n v="-0.03970255463919479"/>
    <n v="-0.0397025546391947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f82fd4dd6e79342e2ccfd7170383f2042088cbe948e84f3916dfe5108f720c4"/>
    <n v="1"/>
    <n v="1"/>
  </r>
  <r>
    <s v="af7a3d2a-ff69-441d-845a-62ef866cf8fd"/>
    <x v="149"/>
    <x v="408"/>
    <n v="-0.00868383533267348"/>
    <n v="-0.00868383533267348"/>
    <x v="1"/>
    <n v="6.512953367875647"/>
    <n v="-0.05655741457601328"/>
    <n v="-0.0565574145760132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7b7319508f70d29ecd10778c3dc6ee4aa16a991c0e9c458e58a521fb3848ab8"/>
    <n v="1"/>
    <n v="1"/>
  </r>
  <r>
    <s v="70d5b612-c0aa-49ee-b6c7-96d46ab949fd"/>
    <x v="149"/>
    <x v="408"/>
    <n v="0.5"/>
    <n v="0.5"/>
    <x v="1"/>
    <n v="6.512953367875647"/>
    <n v="3.256476683937823"/>
    <n v="3.256476683937823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16292e8ada86e0f1c7544f6ef7a02b1818dab8745f81f83c0db55d1f84c45f5"/>
    <n v="1"/>
    <n v="1"/>
  </r>
  <r>
    <s v="9dfe7c5a-cc4b-457d-80b2-c7e2c19bbec8"/>
    <x v="149"/>
    <x v="408"/>
    <n v="-0.01028743791595954"/>
    <n v="-0.01028743791595954"/>
    <x v="1"/>
    <n v="6.512953367875647"/>
    <n v="-0.06700160342156029"/>
    <n v="-0.06700160342156029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62911ee28fa18f97ed24b5fc8cc22c7570cd2128e0f3d0da0b58e325ed96845"/>
    <n v="1"/>
    <n v="1"/>
  </r>
  <r>
    <s v="0487b8a9-81c9-45df-8e5e-24142ec56421"/>
    <x v="149"/>
    <x v="408"/>
    <n v="-0.502247167554464"/>
    <n v="-0.502247167554464"/>
    <x v="1"/>
    <n v="6.512953367875647"/>
    <n v="-3.27111238142985"/>
    <n v="-3.27111238142985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716292e8ada86e0f1c7544f6ef7a02b1818dab8745f81f83c0db55d1f84c45f5"/>
    <n v="1"/>
    <n v="1"/>
  </r>
  <r>
    <s v="e1d38e5e-b863-4a7c-9121-1cdad76f96bd"/>
    <x v="150"/>
    <x v="409"/>
    <n v="0.0011625"/>
    <n v="0.0011625"/>
    <x v="2"/>
    <n v="8005.918367346939"/>
    <n v="9.306880102040816"/>
    <n v="9.3068801020408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ac6da6cbd4663b26cb848949b4773ebb379eed03b374f1e6dd725b5878d81a74"/>
    <n v="1"/>
    <n v="1"/>
  </r>
  <r>
    <s v="183fcd61-2c5b-4dca-88f5-2bd32af77936"/>
    <x v="151"/>
    <x v="410"/>
    <n v="0.0011325"/>
    <n v="0.0011325"/>
    <x v="2"/>
    <n v="8274.529740721911"/>
    <n v="9.370904931367566"/>
    <n v="9.37090493136756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b898e002a1801e358ef4102a1b57ad9c0071a2f7f5f2b4989f73742a1b502f41"/>
    <n v="1"/>
    <n v="1"/>
  </r>
  <r>
    <s v="88142675-b95d-405d-862e-fd13b65cbca5"/>
    <x v="152"/>
    <x v="411"/>
    <n v="0.00198"/>
    <n v="0.00198"/>
    <x v="3"/>
    <n v="8363.294356888662"/>
    <n v="16.55932282663955"/>
    <n v="16.5593228266395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cca258d98e37ed522cbd4e3a7ebbb560d4b56b5dadcfb497b28434c98ce16a6"/>
    <n v="1"/>
    <n v="1"/>
  </r>
  <r>
    <s v="1af9390c-e059-4670-b64e-aa763e8f5698"/>
    <x v="152"/>
    <x v="411"/>
    <n v="0.0011325"/>
    <n v="0.0011325"/>
    <x v="2"/>
    <n v="8379.766141331977"/>
    <n v="9.490085155058464"/>
    <n v="9.49008515505846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4d678784e29e035b280e2516f04f31cb790d55c08a803e40d022e64849889b3"/>
    <n v="1"/>
    <n v="1"/>
  </r>
  <r>
    <s v="202a1039-c2dc-4aff-a73c-38f414f05c24"/>
    <x v="153"/>
    <x v="412"/>
    <n v="0.001875"/>
    <n v="0.001875"/>
    <x v="3"/>
    <n v="7895.152140278495"/>
    <n v="14.80341026302218"/>
    <n v="14.8034102630221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3b01c85a024762f66e9f7870a393eb4bd6031848906c7504a77eb4600503da4"/>
    <n v="1"/>
    <n v="1"/>
  </r>
  <r>
    <s v="5103ff16-d2f6-4154-8cff-ad38d09a4e07"/>
    <x v="154"/>
    <x v="413"/>
    <n v="0.00198"/>
    <n v="0.00198"/>
    <x v="3"/>
    <n v="7879.242345614944"/>
    <n v="15.60089984431759"/>
    <n v="15.6008998443175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7e3c40f99e890e65a9208ae9e7f3caad9f199b39d14f3e440bbdb9e4c5f74da"/>
    <n v="1"/>
    <n v="1"/>
  </r>
  <r>
    <s v="039278e8-35e8-4492-a653-3ea5001f1303"/>
    <x v="155"/>
    <x v="414"/>
    <n v="0.00201"/>
    <n v="0.00201"/>
    <x v="3"/>
    <n v="8178.80829015544"/>
    <n v="16.43940466321244"/>
    <n v="16.4394046632124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f03b84c8d328a288f2644d16a865b619de5b3cea26723ff0897eee0ad7ba31f"/>
    <n v="1"/>
    <n v="1"/>
  </r>
  <r>
    <s v="2c42df14-26e5-4c49-8777-9a3fda398c10"/>
    <x v="155"/>
    <x v="414"/>
    <n v="0.000975"/>
    <n v="0.000975"/>
    <x v="3"/>
    <n v="8178.80829015544"/>
    <n v="7.974338082901554"/>
    <n v="7.97433808290155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812f067173cc5cf5d76d9c192471cad0b43af14e1b32ceefb45fac46d21c866"/>
    <n v="1"/>
    <n v="1"/>
  </r>
  <r>
    <s v="064cdf67-933e-401b-b9b2-dee40a125247"/>
    <x v="155"/>
    <x v="414"/>
    <n v="0.00105"/>
    <n v="0.00105"/>
    <x v="2"/>
    <n v="8186.476683937824"/>
    <n v="8.595800518134714"/>
    <n v="8.59580051813471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12673f41752dfc5961a4422bf1fe5086aa78382b65b42047ecfaba5f80ad2c8b"/>
    <n v="1"/>
    <n v="1"/>
  </r>
  <r>
    <s v="3348083e-01b0-4f4b-8994-c9859c3dbcad"/>
    <x v="157"/>
    <x v="416"/>
    <n v="0.00201"/>
    <n v="0.00201"/>
    <x v="3"/>
    <n v="8512.199036918139"/>
    <n v="17.10952006420546"/>
    <n v="17.1095200642054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b385fe31cf327b68d7c573d1e2866cfdea1cab842f72313eef58dfbb36d7e22"/>
    <n v="1"/>
    <n v="1"/>
  </r>
  <r>
    <s v="25142c79-0905-4994-a02c-8177af4ee81d"/>
    <x v="159"/>
    <x v="418"/>
    <n v="-0.004857978515809334"/>
    <n v="-0.004857978515809334"/>
    <x v="1"/>
    <n v="5.017525225703664"/>
    <n v="-0.02437502974899978"/>
    <n v="-0.0243750297489997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e4a501c6a1b7e841252026cd4d7bc69fae5add56948e84d885cdf7da78bb9edc"/>
    <n v="1"/>
    <n v="1"/>
  </r>
  <r>
    <s v="b7ce41eb-fbab-479d-8bfd-bca9311de0da"/>
    <x v="159"/>
    <x v="418"/>
    <n v="0.0015075"/>
    <n v="0.0015075"/>
    <x v="2"/>
    <n v="8246.840148698886"/>
    <n v="12.43211152416357"/>
    <n v="12.4321115241635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ef9ae58f6902843967fd375041ea6fb11d9d21cb5c94e8a0715267cabe893e40"/>
    <n v="1"/>
    <n v="1"/>
  </r>
  <r>
    <s v="99995ca6-6d9d-4d5d-90d9-5d70465f0529"/>
    <x v="160"/>
    <x v="419"/>
    <n v="0.0015075"/>
    <n v="0.0015075"/>
    <x v="2"/>
    <n v="8015.106382978723"/>
    <n v="12.08277287234042"/>
    <n v="12.0827728723404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bba8cf2e852d834367f49f82dc2e5d06976aadcc1177efaf4fe91606dd4085d"/>
    <n v="1"/>
    <n v="1"/>
  </r>
  <r>
    <s v="4376016a-30bf-4e51-a802-686603303b70"/>
    <x v="161"/>
    <x v="420"/>
    <n v="0.000345"/>
    <n v="0.000345"/>
    <x v="3"/>
    <n v="8365.456486919382"/>
    <n v="2.886082487987187"/>
    <n v="2.88608248798718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79a9ea8852e62cf3cf22d52e7ac5186da9d73db0b032709806e36b962094f81"/>
    <n v="1"/>
    <n v="1"/>
  </r>
  <r>
    <s v="d640fe1a-f5e2-4307-a2f4-a6315ea6aef4"/>
    <x v="161"/>
    <x v="420"/>
    <n v="0.00225"/>
    <n v="0.00225"/>
    <x v="3"/>
    <n v="8365.456486919382"/>
    <n v="18.82227709556861"/>
    <n v="18.8222770955686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b1c032fe22dc2cba2b30635bd6c6e15d9d8ddb766fac121d158cee34434d62"/>
    <n v="1"/>
    <n v="1"/>
  </r>
  <r>
    <s v="dc57276c-830d-46ef-aab6-c96a1bfd663b"/>
    <x v="161"/>
    <x v="420"/>
    <n v="0.0003525"/>
    <n v="0.0003525"/>
    <x v="3"/>
    <n v="8365.456486919382"/>
    <n v="2.948823411639082"/>
    <n v="2.94882341163908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ed60bb52a8373d3f389a866b615be3c48025fe877bc4a4b56e5d709a959a80a"/>
    <n v="1"/>
    <n v="1"/>
  </r>
  <r>
    <s v="7390d296-2624-4ec4-b1d1-abeb23a31502"/>
    <x v="162"/>
    <x v="421"/>
    <n v="-0.04046093873123895"/>
    <n v="-0.04046093873123895"/>
    <x v="1"/>
    <n v="4.838165524512387"/>
    <n v="-0.1957567188588883"/>
    <n v="-0.1957567188588883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1b5b4c654b384053f612b6fbd861e68049304a305fee95252976108b87a967f"/>
    <n v="1"/>
    <n v="1"/>
  </r>
  <r>
    <s v="a2cb642d-653d-4d5d-b935-05ccae420ee3"/>
    <x v="163"/>
    <x v="422"/>
    <n v="0.002025"/>
    <n v="0.002025"/>
    <x v="2"/>
    <n v="7090.961945031711"/>
    <n v="14.35919793868922"/>
    <n v="14.3591979386892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124617f8804635a877ed6cd2a86be72cb02ec2822cc5468a4e2ac4451e87a5a7"/>
    <n v="1"/>
    <n v="1"/>
  </r>
  <r>
    <s v="d1acf146-744e-4cc4-9441-108d8e9fce19"/>
    <x v="364"/>
    <x v="623"/>
    <n v="-0.009851885092467599"/>
    <n v="-0.009851885092467599"/>
    <x v="1"/>
    <n v="4.670129870129871"/>
    <n v="-0.04600958284742011"/>
    <n v="-0.0460095828474201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f9e8339d1dea92c2d264a1b12419ecd888889c20e0f66f34dba740d9ba178ff4"/>
    <n v="1"/>
    <n v="1"/>
  </r>
  <r>
    <s v="7912afda-5948-4b72-a3e3-8a3af93251c9"/>
    <x v="364"/>
    <x v="623"/>
    <n v="-0.00939408956868123"/>
    <n v="-0.00939408956868123"/>
    <x v="1"/>
    <n v="4.670129870129871"/>
    <n v="-0.04387161829737365"/>
    <n v="-0.04387161829737365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245771a4261a9ea56159404c0a4b20fc5daa6bb61f9d64ba273a5973fee949a7"/>
    <n v="1"/>
    <n v="1"/>
  </r>
  <r>
    <s v="ba07e8f1-5d0c-4e5a-a9f8-87ba19709d7e"/>
    <x v="164"/>
    <x v="423"/>
    <n v="0.002625"/>
    <n v="0.002625"/>
    <x v="3"/>
    <n v="6846.84731631058"/>
    <n v="17.97297420531527"/>
    <n v="17.9729742053152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77e030cc65fe497d9c8a77dac3980b7a0e5352390a157495b37f26ecc9ddb27"/>
    <n v="1"/>
    <n v="1"/>
  </r>
  <r>
    <s v="0c3f5fa9-dd4a-4fad-9a05-b528cafb5193"/>
    <x v="165"/>
    <x v="424"/>
    <n v="0.002625"/>
    <n v="0.002625"/>
    <x v="3"/>
    <n v="6763.163371488034"/>
    <n v="17.75330385015609"/>
    <n v="17.753303850156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2775df54967de3018910974581769f9b9e7755f73a27ca088fce0708587252f"/>
    <n v="1"/>
    <n v="1"/>
  </r>
  <r>
    <s v="c5b8ae96-9d3f-4f9a-9c4b-81cde19f7b00"/>
    <x v="165"/>
    <x v="424"/>
    <n v="0.00195"/>
    <n v="0.00195"/>
    <x v="2"/>
    <n v="6778.616024973985"/>
    <n v="13.21830124869927"/>
    <n v="13.2183012486992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e921a9d69c7690877b1e21962b16acc94d60fd7f6b2bd378b82edc076df6a6e"/>
    <n v="1"/>
    <n v="1"/>
  </r>
  <r>
    <s v="70961da5-f1bb-46d2-9b0c-cce876c2e6fb"/>
    <x v="170"/>
    <x v="429"/>
    <n v="0.0044175"/>
    <n v="0.0044175"/>
    <x v="3"/>
    <n v="6924.019088016967"/>
    <n v="30.58685432131495"/>
    <n v="30.5868543213149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a7d6723851b056190c16ae43b7789ef180523052482467382ea58e95b6b5b90"/>
    <n v="1"/>
    <n v="1"/>
  </r>
  <r>
    <s v="469b21fa-ed39-4c64-8ac6-ebdcd690d881"/>
    <x v="170"/>
    <x v="429"/>
    <n v="-0.007406415456980356"/>
    <n v="-0.007406415456980356"/>
    <x v="1"/>
    <n v="4.234888653234359"/>
    <n v="-0.03136534477990568"/>
    <n v="-0.0313653447799056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3a0b050eb00fb5deab16078dd17b8e04425fbfc661462fce1fb8b2a43a76d3aa"/>
    <n v="1"/>
    <n v="1"/>
  </r>
  <r>
    <s v="c7a95e53-3c00-445d-817b-815671d3795c"/>
    <x v="170"/>
    <x v="429"/>
    <n v="-0.008736222456988425"/>
    <n v="-0.008736222456988425"/>
    <x v="1"/>
    <n v="4.234888653234359"/>
    <n v="-0.03699692935523147"/>
    <n v="-0.03699692935523147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14d9dfd24d9dd88f3d51e3bec0283a1add79cdf1cfee45b24a0134935fd4e613"/>
    <n v="1"/>
    <n v="1"/>
  </r>
  <r>
    <s v="b1b82e07-cfc9-42b5-a5ed-c22fa2b22ea8"/>
    <x v="171"/>
    <x v="430"/>
    <n v="-0.007650253811883691"/>
    <n v="-0.007650253811883691"/>
    <x v="1"/>
    <n v="4.208533333333333"/>
    <n v="-0.03219634817577291"/>
    <n v="-0.032196348175772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aa06503aa868c57f0a30737ffa0d3e600931f78ba4162e1fe1ccd13d68267b1d"/>
    <n v="1"/>
    <n v="1"/>
  </r>
  <r>
    <s v="215ec7f3-89a0-43ef-95ab-2b227c8e70f5"/>
    <x v="172"/>
    <x v="431"/>
    <n v="-0.02700212774449163"/>
    <n v="-0.02700212774449163"/>
    <x v="1"/>
    <n v="4.230933333333333"/>
    <n v="-0.1142442023450944"/>
    <n v="-0.114244202345094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db07d8c77657d8b62284ccf4e6db2fed014a1c73091ddd0b5b0240f5bacd9458"/>
    <n v="1"/>
    <n v="1"/>
  </r>
  <r>
    <s v="530055e4-f101-4ed4-8e5e-3ee7405952f5"/>
    <x v="173"/>
    <x v="432"/>
    <n v="-0.00883865258865906"/>
    <n v="-0.00883865258865906"/>
    <x v="1"/>
    <n v="4.086406743940991"/>
    <n v="-0.03611832954564788"/>
    <n v="-0.03611832954564788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b44739a950b0ae922c36f447a8ca87dbbe0e4b0619f1db90de11151adde743ab"/>
    <n v="1"/>
    <n v="1"/>
  </r>
  <r>
    <s v="4d884900-5754-47a2-b99b-3741f75aa8b2"/>
    <x v="173"/>
    <x v="432"/>
    <n v="-0.00411731963197857"/>
    <n v="-0.00411731963197857"/>
    <x v="1"/>
    <n v="4.086406743940991"/>
    <n v="-0.01682504271107787"/>
    <n v="-0.01682504271107787"/>
    <x v="1"/>
    <m/>
    <s v="Ledger"/>
    <m/>
    <m/>
    <m/>
    <m/>
    <m/>
    <s v="Alteração do url dos nfts"/>
    <m/>
    <s v="Ledger"/>
    <m/>
    <x v="173"/>
    <s v="Contracts"/>
    <s v="Technology &amp; Infrastructure"/>
    <s v="Operating Costs"/>
    <s v="Operating Costs"/>
    <x v="10"/>
    <m/>
    <s v="0x4e6b0bedfaea58d9cf5bf2d8424508a5c6833f375317dbec4ae12b8a796485bf"/>
    <n v="1"/>
    <n v="1"/>
  </r>
  <r>
    <s v="c6427016-b78b-48ca-8118-32a063e57cb9"/>
    <x v="173"/>
    <x v="432"/>
    <n v="-0.02740557051292299"/>
    <n v="-0.02740557051292299"/>
    <x v="1"/>
    <n v="4.086406743940991"/>
    <n v="-0.1119903081655589"/>
    <n v="-0.111990308165558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10"/>
    <m/>
    <s v="0x4f24540718862e6b7d659491382b7ad8575e00714203da32b2175abc1ace8802"/>
    <n v="1"/>
    <n v="1"/>
  </r>
  <r>
    <s v="8122c25c-3fba-48f8-83f2-75d9196a2a1d"/>
    <x v="173"/>
    <x v="432"/>
    <n v="2"/>
    <n v="2"/>
    <x v="1"/>
    <n v="4.086406743940991"/>
    <n v="8.172813487881982"/>
    <n v="8.172813487881982"/>
    <x v="1"/>
    <m/>
    <m/>
    <s v="Helper"/>
    <m/>
    <m/>
    <m/>
    <m/>
    <s v="MATIC enviado pela Parfin"/>
    <m/>
    <s v="Helper"/>
    <m/>
    <x v="162"/>
    <s v="Blockchain"/>
    <s v="Technology &amp; Infrastructure"/>
    <s v="Operating Costs"/>
    <s v="Operating Costs"/>
    <x v="10"/>
    <m/>
    <s v="0x6aa4a71e46381debc858b1cab3b4961c5258d7630b71c178955568cacbb3962b"/>
    <n v="1"/>
    <n v="1"/>
  </r>
  <r>
    <s v="3df2ed4b-d431-4295-a01a-e9a2b1c55a9e"/>
    <x v="174"/>
    <x v="433"/>
    <n v="0.75"/>
    <n v="0.75"/>
    <x v="3"/>
    <n v="6844.473823373876"/>
    <n v="5133.355367530407"/>
    <n v="5133.355367530407"/>
    <x v="1"/>
    <m/>
    <m/>
    <s v="Gnosis"/>
    <m/>
    <m/>
    <m/>
    <m/>
    <s v="Utilização do Seamore pela Whale Together"/>
    <m/>
    <s v="Gnosis"/>
    <s v="Whale Together"/>
    <x v="172"/>
    <s v="Utilização Plataforma"/>
    <s v="Recurrent"/>
    <s v="Operating Revenue"/>
    <s v="Operating Revenue"/>
    <x v="11"/>
    <m/>
    <s v="0x7860441e1708fc7599549747f5c4257c734660cc50f0b9cf48cac7e6eb931098"/>
    <n v="1"/>
    <n v="1"/>
  </r>
  <r>
    <s v="934ad0ec-3228-435b-bf95-e64230a5fc24"/>
    <x v="174"/>
    <x v="433"/>
    <n v="0.0050925"/>
    <n v="0.0050925"/>
    <x v="3"/>
    <n v="6844.473823373876"/>
    <n v="34.85548294553146"/>
    <n v="34.85548294553146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23af70bac21f83674fc500f8e153c41ac7b53459fb18dfeb10564cb7f5e385"/>
    <n v="1"/>
    <n v="1"/>
  </r>
  <r>
    <s v="6462fdfb-fe6e-40ab-b9b0-ba9608833178"/>
    <x v="174"/>
    <x v="433"/>
    <n v="0.8"/>
    <n v="0.8"/>
    <x v="1"/>
    <n v="4.140137493389742"/>
    <n v="3.312109994711793"/>
    <n v="3.312109994711793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da7c999b347dae829457815b6bf58374b7875518ab2684ce5467ee0eb53ca10e"/>
    <n v="1"/>
    <n v="1"/>
  </r>
  <r>
    <s v="f48fd5e7-dd4b-4b81-ae16-b0ce617741ba"/>
    <x v="174"/>
    <x v="433"/>
    <n v="-0.08866617006502185"/>
    <n v="-0.08866617006502185"/>
    <x v="1"/>
    <n v="4.140137493389742"/>
    <n v="-0.3670901350814681"/>
    <n v="-0.3670901350814681"/>
    <x v="1"/>
    <m/>
    <s v="Ledger"/>
    <m/>
    <m/>
    <m/>
    <m/>
    <m/>
    <s v="Criação/deploy do contrato"/>
    <m/>
    <s v="Ledger"/>
    <m/>
    <x v="162"/>
    <s v="Blockchain"/>
    <s v="Technology &amp; Infrastructure"/>
    <s v="Operating Costs"/>
    <s v="Operating Costs"/>
    <x v="10"/>
    <m/>
    <s v="0x368f49cdf98a622ef8c777625f42ec28998f00387ca1dbf38a8bd9a0e67fc0e1"/>
    <n v="1"/>
    <n v="1"/>
  </r>
  <r>
    <s v="eb91d99e-4c80-4017-aa59-402b7b896197"/>
    <x v="174"/>
    <x v="433"/>
    <n v="1.999369999997837"/>
    <n v="1.999369999997837"/>
    <x v="1"/>
    <n v="4.140137493389742"/>
    <n v="8.277666700149693"/>
    <n v="8.277666700149693"/>
    <x v="1"/>
    <m/>
    <m/>
    <s v="Ledger"/>
    <m/>
    <m/>
    <m/>
    <m/>
    <s v="MATIC enviado pela Parfin"/>
    <m/>
    <s v="Ledger"/>
    <m/>
    <x v="162"/>
    <s v="Blockchain"/>
    <s v="Technology &amp; Infrastructure"/>
    <s v="Operating Costs"/>
    <s v="Operating Costs"/>
    <x v="10"/>
    <m/>
    <s v="0xa477a319e689657e96b748973e82a765098f3a6167cae58211c0e0f353065998"/>
    <n v="1"/>
    <n v="1"/>
  </r>
  <r>
    <s v="b4317c79-307e-4feb-8b7d-a7c1cebff096"/>
    <x v="174"/>
    <x v="433"/>
    <n v="-1.000720277505052"/>
    <n v="-1.000720277505052"/>
    <x v="1"/>
    <n v="4.140137493389742"/>
    <n v="-4.143119541294053"/>
    <n v="-4.143119541294053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4703bcd8091f1049e1d080491e00cca6b639776aed43cd5e97afceff426b40e1"/>
    <n v="1"/>
    <n v="1"/>
  </r>
  <r>
    <s v="6dd7048a-9665-4041-bcbd-c56352e9e22c"/>
    <x v="174"/>
    <x v="433"/>
    <n v="-0.800641655000735"/>
    <n v="-0.800641655000735"/>
    <x v="1"/>
    <n v="4.140137493389742"/>
    <n v="-3.314766534638157"/>
    <n v="-3.3147665346381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da7c999b347dae829457815b6bf58374b7875518ab2684ce5467ee0eb53ca10e"/>
    <n v="1"/>
    <n v="1"/>
  </r>
  <r>
    <s v="6a2a350a-7b60-470d-b695-99748bae4deb"/>
    <x v="174"/>
    <x v="433"/>
    <n v="1"/>
    <n v="1"/>
    <x v="1"/>
    <n v="4.140137493389742"/>
    <n v="4.140137493389742"/>
    <n v="4.14013749338974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4703bcd8091f1049e1d080491e00cca6b639776aed43cd5e97afceff426b40e1"/>
    <n v="1"/>
    <n v="1"/>
  </r>
  <r>
    <s v="f136d5c9-c0ee-42c3-b885-2beda3c194e2"/>
    <x v="174"/>
    <x v="433"/>
    <n v="0.00427125"/>
    <n v="0.00427125"/>
    <x v="2"/>
    <n v="6865.362242199894"/>
    <n v="29.3236784769963"/>
    <n v="29.323678476996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db5db8808164affe15d4b7595ea180c44d5b408709dfeb51d7b655316e6406cd"/>
    <n v="1"/>
    <n v="1"/>
  </r>
  <r>
    <s v="6e50269c-8cad-41c3-a806-269c51789c66"/>
    <x v="175"/>
    <x v="434"/>
    <n v="0.00525"/>
    <n v="0.00525"/>
    <x v="3"/>
    <n v="6778.54872881356"/>
    <n v="35.58738082627119"/>
    <n v="35.587380826271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62b8f21a3fbd3d926520e0ffd71f2bedffc3194d886208ce0c4d2d86b149478"/>
    <n v="1"/>
    <n v="1"/>
  </r>
  <r>
    <s v="0208045e-76f7-4fd1-b7f1-f29fdcfaf43c"/>
    <x v="176"/>
    <x v="435"/>
    <n v="0.000375"/>
    <n v="0.000375"/>
    <x v="3"/>
    <n v="6740.020898641588"/>
    <n v="2.527507836990595"/>
    <n v="2.52750783699059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001a95d1ec2ef03090bc6cbc2b835a74ea70ceb6ff5581f354a919390b77fb7"/>
    <n v="1"/>
    <n v="1"/>
  </r>
  <r>
    <s v="4f6447a8-26b5-4dd2-98ab-84348281889b"/>
    <x v="176"/>
    <x v="435"/>
    <n v="-0.00244217780354728"/>
    <n v="-0.00244217780354728"/>
    <x v="3"/>
    <n v="6740.020898641588"/>
    <n v="-16.46032943410728"/>
    <n v="-16.46032943410728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b395f54496ed2d4f787b6e46c5218a6e6f5f824711f421fe5ec9fc19adb560e"/>
    <n v="1"/>
    <n v="1"/>
  </r>
  <r>
    <s v="acd2e511-d45c-428f-a68c-15b946139262"/>
    <x v="365"/>
    <x v="624"/>
    <n v="0.0045"/>
    <n v="0.0045"/>
    <x v="2"/>
    <n v="6943.681174619822"/>
    <n v="31.2465652857892"/>
    <n v="31.246565285789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da19c56e74def558cc776f8ae61621c9ce7e239ec0ebad72dfc0de9671728f2"/>
    <n v="1"/>
    <n v="1"/>
  </r>
  <r>
    <s v="860556fa-bc77-4a41-8711-1c38f2cb24fe"/>
    <x v="365"/>
    <x v="624"/>
    <n v="0.001875"/>
    <n v="0.001875"/>
    <x v="2"/>
    <n v="6943.681174619822"/>
    <n v="13.01940220241216"/>
    <n v="13.0194022024121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946b9099f96d4d369d36c86f275e9272f25e55e91c771f39effb1e29d4112972"/>
    <n v="1"/>
    <n v="1"/>
  </r>
  <r>
    <s v="f518427d-f2a6-49ab-801e-62a6f1579f31"/>
    <x v="179"/>
    <x v="439"/>
    <n v="0.0248624925"/>
    <n v="0.0248624925"/>
    <x v="3"/>
    <n v="7102.941176470588"/>
    <n v="176.5968217279412"/>
    <n v="176.59682172794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feb787b4512a0d9d189ab777b037b3837a1f31647c91c3ab03e6265fd84b78"/>
    <n v="1"/>
    <n v="1"/>
  </r>
  <r>
    <s v="dc3e77b5-dcd4-4ff4-8d54-f7341b016c01"/>
    <x v="179"/>
    <x v="439"/>
    <n v="0.0075"/>
    <n v="0.0075"/>
    <x v="3"/>
    <n v="7102.941176470588"/>
    <n v="53.27205882352941"/>
    <n v="53.2720588235294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b1f966c6b0f481e9cf2720eab503cd517c5c4f7b2a8ceb868b6611d425618aa"/>
    <n v="1"/>
    <n v="1"/>
  </r>
  <r>
    <s v="bf06a692-176e-4bbf-9b46-81a717b74444"/>
    <x v="180"/>
    <x v="440"/>
    <n v="0.00375"/>
    <n v="0.00375"/>
    <x v="3"/>
    <n v="7058.663883089771"/>
    <n v="26.46998956158664"/>
    <n v="26.469989561586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3a9d3eab1e3bd68dc3a23acbce3a34818e1862a5de41f4db6863a889c460fd2"/>
    <n v="1"/>
    <n v="1"/>
  </r>
  <r>
    <s v="a34d327c-d69e-4914-95e0-24b0dd50e3d9"/>
    <x v="180"/>
    <x v="440"/>
    <n v="0.00075"/>
    <n v="0.00075"/>
    <x v="3"/>
    <n v="7058.663883089771"/>
    <n v="5.293997912317328"/>
    <n v="5.29399791231732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a72d8966fdf651929f1d72a7060a8b081f6f5f5b72c2982511bbdad986769dee"/>
    <n v="1"/>
    <n v="1"/>
  </r>
  <r>
    <s v="eaee32d5-c0c2-4700-a657-48b557ff9cb7"/>
    <x v="180"/>
    <x v="440"/>
    <n v="0.0039"/>
    <n v="0.0039"/>
    <x v="3"/>
    <n v="7058.663883089771"/>
    <n v="27.5287891440501"/>
    <n v="27.52878914405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2d6a21adbe93e5429ba6f57a95efd374553afcbb6702a3b768857e048d31599"/>
    <n v="1"/>
    <n v="1"/>
  </r>
  <r>
    <s v="f1d38b71-e78f-4519-870b-a99547c43bca"/>
    <x v="180"/>
    <x v="440"/>
    <n v="0.003375"/>
    <n v="0.003375"/>
    <x v="2"/>
    <n v="7060.17745302714"/>
    <n v="23.82809890396659"/>
    <n v="23.8280989039665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314aa2d97ff040ac04e1ff96b8a74244dfadffde2260aca8089cefe8c0eba0cc"/>
    <n v="1"/>
    <n v="1"/>
  </r>
  <r>
    <s v="74a55acc-048d-4e60-83c6-17cfbafc1495"/>
    <x v="182"/>
    <x v="442"/>
    <n v="0.003375"/>
    <n v="0.003375"/>
    <x v="3"/>
    <n v="6867.254800207575"/>
    <n v="23.17698495070057"/>
    <n v="23.1769849507005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eefee136093697dd128d1929f0e195c620859e14b8a66c6e62e59e881deda05"/>
    <n v="1"/>
    <n v="1"/>
  </r>
  <r>
    <s v="90f7a272-7948-4815-bc62-e11b20461322"/>
    <x v="184"/>
    <x v="444"/>
    <n v="0.003375"/>
    <n v="0.003375"/>
    <x v="3"/>
    <n v="7158.943965517242"/>
    <n v="24.16143588362069"/>
    <n v="24.1614358836206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d9c3722e2c58c569cf2f3a00ac615f86d77bebbd237d84034bfd84b648700c7"/>
    <n v="1"/>
    <n v="1"/>
  </r>
  <r>
    <s v="de42e248-285c-4295-bfab-47665f879701"/>
    <x v="184"/>
    <x v="444"/>
    <n v="0.002775"/>
    <n v="0.002775"/>
    <x v="2"/>
    <n v="7151.131465517242"/>
    <n v="19.84438981681035"/>
    <n v="19.84438981681035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4f2271f325cc993df17f19a8678005a79c647227dd22f848541b70dc538871a8"/>
    <n v="1"/>
    <n v="1"/>
  </r>
  <r>
    <s v="d28299b2-a0a1-483d-9e19-862e8a9d5036"/>
    <x v="185"/>
    <x v="445"/>
    <n v="0.00345"/>
    <n v="0.00345"/>
    <x v="3"/>
    <n v="7182.258064516129"/>
    <n v="24.77879032258064"/>
    <n v="24.778790322580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bbcee5701f48677791dca2f381f9b1daaa87ee9edb3bcf7c09a04d02a0be814"/>
    <n v="1"/>
    <n v="1"/>
  </r>
  <r>
    <s v="bb44408b-eedf-49b7-ad9a-c69369f4d633"/>
    <x v="185"/>
    <x v="445"/>
    <n v="0.003225"/>
    <n v="0.003225"/>
    <x v="3"/>
    <n v="7182.258064516129"/>
    <n v="23.16278225806451"/>
    <n v="23.162782258064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ddccd7e86fd1735e8e2ed06c8e31f14f574fd56375e733da61fce8a5f18d95f"/>
    <n v="1"/>
    <n v="1"/>
  </r>
  <r>
    <s v="38a6fb95-4e25-4e16-893c-bd4a1de1d19d"/>
    <x v="185"/>
    <x v="445"/>
    <n v="0.00036"/>
    <n v="0.00036"/>
    <x v="3"/>
    <n v="7182.258064516129"/>
    <n v="2.585612903225806"/>
    <n v="2.58561290322580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fab633853beb1a81f1ec6b76d118565465c9c7f302e01302168e056614f16bcf"/>
    <n v="1"/>
    <n v="1"/>
  </r>
  <r>
    <s v="87fd26e1-9871-4bb7-bb41-9edfe5b3ca76"/>
    <x v="186"/>
    <x v="446"/>
    <n v="0.0037425"/>
    <n v="0.0037425"/>
    <x v="3"/>
    <n v="7158.190578158459"/>
    <n v="26.78952823875803"/>
    <n v="26.7895282387580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d0919113e322e2f0029f83f9ae65761264d991ade32b6e20e41fcb5d2159684"/>
    <n v="1"/>
    <n v="1"/>
  </r>
  <r>
    <s v="d2200614-9d64-466d-8545-938aa6f3c37b"/>
    <x v="187"/>
    <x v="447"/>
    <n v="0.003675"/>
    <n v="0.003675"/>
    <x v="3"/>
    <n v="7102.192513368984"/>
    <n v="26.10055748663101"/>
    <n v="26.100557486631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c68c2288c2c698c58446ba961b877c436b749eb8821cca6c306425a93fbfc26"/>
    <n v="1"/>
    <n v="1"/>
  </r>
  <r>
    <s v="74004593-6ae0-4b5d-adf3-88996afa6799"/>
    <x v="187"/>
    <x v="447"/>
    <n v="0.000375"/>
    <n v="0.000375"/>
    <x v="3"/>
    <n v="7102.192513368984"/>
    <n v="2.663322192513369"/>
    <n v="2.66332219251336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27d1b876303c15dd89bc7f12db3d662de82dfb6597cae2a73264d64aca5f3fb"/>
    <n v="1"/>
    <n v="1"/>
  </r>
  <r>
    <s v="5adfcdea-c477-44ca-b955-1f7f087073c8"/>
    <x v="189"/>
    <x v="449"/>
    <n v="0.003675"/>
    <n v="0.003675"/>
    <x v="3"/>
    <n v="6764.472309299896"/>
    <n v="24.85943573667712"/>
    <n v="24.859435736677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34dfe104f5d39c491ca9889c38b9f1a831ff0136f82c660fc2a5dfc846672d2"/>
    <n v="1"/>
    <n v="1"/>
  </r>
  <r>
    <s v="22ee24bf-2f61-49f1-bd06-0a2ff78db5f3"/>
    <x v="189"/>
    <x v="449"/>
    <n v="0.00225"/>
    <n v="0.00225"/>
    <x v="2"/>
    <n v="6779.153605015675"/>
    <n v="15.25309561128527"/>
    <n v="15.2530956112852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749e67b958e1f02db424559f9e85adeab74cc2a6305849d1db51932d0d3762f5"/>
    <n v="1"/>
    <n v="1"/>
  </r>
  <r>
    <s v="e8e813ee-fefa-482c-98ee-20c9670c0e72"/>
    <x v="366"/>
    <x v="625"/>
    <n v="0.0003675"/>
    <n v="0.0003675"/>
    <x v="3"/>
    <n v="6497.86235662148"/>
    <n v="2.387964416058394"/>
    <n v="2.38796441605839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0372d3ff5e13ffb5b115fba47d6a53eca9e3d060b001d622a2cce6804b7a18"/>
    <n v="1"/>
    <n v="1"/>
  </r>
  <r>
    <s v="fbba1027-2b5c-4646-9a6d-930e92a2ebc2"/>
    <x v="192"/>
    <x v="452"/>
    <n v="-0.000849687081806024"/>
    <n v="-0.000849687081806024"/>
    <x v="3"/>
    <n v="7164.029151483603"/>
    <n v="-6.087183023697389"/>
    <n v="-6.087183023697389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6326bf15-c1d3-4d04-912e-6d0db48dbef4"/>
    <x v="192"/>
    <x v="452"/>
    <n v="0"/>
    <n v="0"/>
    <x v="3"/>
    <n v="7164.029151483603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c0564082-1ae2-492e-af7e-4c36c10bfe2a"/>
    <x v="192"/>
    <x v="452"/>
    <n v="-0.00073124639787746"/>
    <n v="-0.00073124639787746"/>
    <x v="3"/>
    <n v="7164.029151483603"/>
    <n v="-5.238670511311501"/>
    <n v="-5.238670511311501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47b1e7174c03d6a6a168199e0f6e2e0e9523016b415ead2ece2bc5226f3f126d"/>
    <n v="1"/>
    <n v="1"/>
  </r>
  <r>
    <s v="db1f38d6-40cc-4eec-b6b7-b44e12bea3de"/>
    <x v="192"/>
    <x v="452"/>
    <n v="0"/>
    <n v="0"/>
    <x v="3"/>
    <n v="7164.029151483603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47b1e7174c03d6a6a168199e0f6e2e0e9523016b415ead2ece2bc5226f3f126d"/>
    <n v="1"/>
    <n v="1"/>
  </r>
  <r>
    <s v="f5c610ac-14ce-434a-988b-ba769d9b92eb"/>
    <x v="192"/>
    <x v="452"/>
    <n v="-3"/>
    <n v="-3"/>
    <x v="3"/>
    <n v="7164.029151483603"/>
    <n v="-21492.08745445081"/>
    <n v="-21492.0874544508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4d5c00ab-ffd5-47c5-8140-0749b943d38f"/>
    <x v="192"/>
    <x v="452"/>
    <n v="-3"/>
    <n v="-3"/>
    <x v="3"/>
    <n v="7164.029151483603"/>
    <n v="-21492.08745445081"/>
    <n v="-21492.08745445081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75097cb6-3d15-457d-bf0a-dbc3112ed41e"/>
    <x v="192"/>
    <x v="452"/>
    <n v="3"/>
    <n v="3"/>
    <x v="3"/>
    <n v="7164.029151483603"/>
    <n v="21492.08745445081"/>
    <n v="21492.0874544508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4907364d8ed910d60613ce91dc66f6538d85e79f3c8135f42746a7e90af5f3ff"/>
    <n v="1"/>
    <n v="1"/>
  </r>
  <r>
    <s v="907304bc-8985-473c-9f43-e888cdd715c9"/>
    <x v="192"/>
    <x v="452"/>
    <n v="0.00345"/>
    <n v="0.00345"/>
    <x v="3"/>
    <n v="7164.029151483603"/>
    <n v="24.71590057261843"/>
    <n v="24.7159005726184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2ea9f9e84108066ea1797dcb5e3ade4bc68f71f67182a074c41adf878b453a8"/>
    <n v="1"/>
    <n v="1"/>
  </r>
  <r>
    <s v="768a523f-5c46-4a97-9f1e-0b07f0de6d79"/>
    <x v="192"/>
    <x v="452"/>
    <n v="0.00036"/>
    <n v="0.00036"/>
    <x v="3"/>
    <n v="7164.029151483603"/>
    <n v="2.579050494534097"/>
    <n v="2.57905049453409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cee0bc1072fde6126fe720ca3c5cb39b91762022e565b2f113905edc5f0f7958"/>
    <n v="1"/>
    <n v="1"/>
  </r>
  <r>
    <s v="288e7750-3dc3-40c8-a59b-bf9e4e09b5da"/>
    <x v="367"/>
    <x v="626"/>
    <n v="0.003"/>
    <n v="0.003"/>
    <x v="3"/>
    <n v="7052.325581395348"/>
    <n v="21.15697674418605"/>
    <n v="21.1569767441860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d5a1bb296ab72299add682c33b5e8ebdcfe3e80f5b711104533c962f831be68"/>
    <n v="1"/>
    <n v="1"/>
  </r>
  <r>
    <s v="68fe103d-3fe7-4eca-a5ca-adda66c1a89f"/>
    <x v="367"/>
    <x v="626"/>
    <n v="0.00327675"/>
    <n v="0.00327675"/>
    <x v="3"/>
    <n v="7052.325581395348"/>
    <n v="23.10870784883721"/>
    <n v="23.1087078488372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0c573f9536b2865ff5bd00b4028c9247b6f437a4501d36dcc9cf4181799b6f0"/>
    <n v="1"/>
    <n v="1"/>
  </r>
  <r>
    <s v="39522562-06ee-4455-8440-11791b3c7f84"/>
    <x v="193"/>
    <x v="453"/>
    <n v="0.0031875"/>
    <n v="0.0031875"/>
    <x v="3"/>
    <n v="7735.91363875724"/>
    <n v="24.6582247235387"/>
    <n v="24.658224723538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abc8315e8253cd11fdc3801704c0b7baab0d31f3306894ce8b3ff34de6667be"/>
    <n v="1"/>
    <n v="1"/>
  </r>
  <r>
    <s v="5254611c-45d7-4f2f-a461-3ba9120937ea"/>
    <x v="193"/>
    <x v="453"/>
    <n v="0.0031725"/>
    <n v="0.0031725"/>
    <x v="3"/>
    <n v="7735.91363875724"/>
    <n v="24.54218601895734"/>
    <n v="24.5421860189573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aba5d5a5e4ea7621a0241be73df692335bb244bca26aa226fe7db96b49bff48"/>
    <n v="1"/>
    <n v="1"/>
  </r>
  <r>
    <s v="7345ef78-60e1-41d4-97c6-7c81dfe5654f"/>
    <x v="193"/>
    <x v="453"/>
    <n v="0.000375"/>
    <n v="0.000375"/>
    <x v="3"/>
    <n v="7735.91363875724"/>
    <n v="2.900967614533965"/>
    <n v="2.90096761453396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0ceb5d7809f4670b315a69832a33bad45f2959aa1d46cfb64ef4f1343d4fdc8"/>
    <n v="1"/>
    <n v="1"/>
  </r>
  <r>
    <s v="d390d90d-8be8-42b7-9909-2720f339b2bc"/>
    <x v="194"/>
    <x v="454"/>
    <n v="0.000675"/>
    <n v="0.000675"/>
    <x v="3"/>
    <n v="7555.163329820865"/>
    <n v="5.099735247629084"/>
    <n v="5.09973524762908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2c496b81b38d48980c92eefb71829690a15b48bbe3795225d1d0e69dc1a287e6"/>
    <n v="1"/>
    <n v="1"/>
  </r>
  <r>
    <s v="3f02331d-3e6c-4128-ae99-34ac89b915b6"/>
    <x v="194"/>
    <x v="454"/>
    <n v="0.00075"/>
    <n v="0.00075"/>
    <x v="3"/>
    <n v="7555.163329820865"/>
    <n v="5.666372497365649"/>
    <n v="5.66637249736564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580f672a5e750b80784375e8d70e105cb202d9f6beeb1765c7cb83c712002cf"/>
    <n v="1"/>
    <n v="1"/>
  </r>
  <r>
    <s v="c9ef5acf-10a4-4b5f-8700-9d73a575e565"/>
    <x v="194"/>
    <x v="454"/>
    <n v="0.002625"/>
    <n v="0.002625"/>
    <x v="3"/>
    <n v="7555.163329820865"/>
    <n v="19.83230374077977"/>
    <n v="19.8323037407797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51e79b92dbb08c54a31a3fc566b17fbb8dc600fde0cbcb74327abb9b47a2498"/>
    <n v="1"/>
    <n v="1"/>
  </r>
  <r>
    <s v="efe5bb4c-d922-46e7-9d70-a85b206c5646"/>
    <x v="368"/>
    <x v="627"/>
    <n v="0.002925"/>
    <n v="0.002925"/>
    <x v="3"/>
    <n v="7754.133754607687"/>
    <n v="22.68084123222749"/>
    <n v="22.6808412322274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0adff04419e9dd956cf02cab8d0d1ebd48c04e961619704b9c4d1d359c51362"/>
    <n v="1"/>
    <n v="1"/>
  </r>
  <r>
    <s v="ae64a924-b6e4-4731-a60b-202cabf4cc30"/>
    <x v="368"/>
    <x v="627"/>
    <n v="0.00318"/>
    <n v="0.00318"/>
    <x v="3"/>
    <n v="7754.133754607687"/>
    <n v="24.65814533965245"/>
    <n v="24.6581453396524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8e0121a203f200324d1e033f405b2c5f7f16110cdf5e587502df6bf9351ec05"/>
    <n v="1"/>
    <n v="1"/>
  </r>
  <r>
    <s v="4577e3f2-79b4-40ee-8a55-6ac3a686921d"/>
    <x v="368"/>
    <x v="627"/>
    <n v="0.00285"/>
    <n v="0.00285"/>
    <x v="3"/>
    <n v="7754.133754607687"/>
    <n v="22.09928120063191"/>
    <n v="22.0992812006319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6c3ad3ec038214efd0c2d0034e3c95625088b64fbf9ebb7d1764f9ebb41c921"/>
    <n v="1"/>
    <n v="1"/>
  </r>
  <r>
    <s v="30779fb9-0f56-4fbe-a794-e338884999f1"/>
    <x v="196"/>
    <x v="456"/>
    <n v="0.003277425"/>
    <n v="0.003277425"/>
    <x v="3"/>
    <n v="8200.833333333332"/>
    <n v="26.8776161875"/>
    <n v="26.877616187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875ef9b6859e1352e98d0476169ba388249a7e7faba64a8f794308ce26abce5"/>
    <n v="1"/>
    <n v="1"/>
  </r>
  <r>
    <s v="777ebcbc-96ed-43b7-8fc5-63646bd060a8"/>
    <x v="196"/>
    <x v="456"/>
    <n v="0.000375"/>
    <n v="0.000375"/>
    <x v="3"/>
    <n v="8200.833333333332"/>
    <n v="3.075312499999999"/>
    <n v="3.0753124999999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3df306cbd89c1b43e2b31ec5dd5bcb956b8fe8f7444e843adda6c7b7cd481a5"/>
    <n v="1"/>
    <n v="1"/>
  </r>
  <r>
    <s v="2212228c-435b-4656-b039-eada4bb3d95e"/>
    <x v="196"/>
    <x v="456"/>
    <n v="0.0003975"/>
    <n v="0.0003975"/>
    <x v="3"/>
    <n v="8200.833333333332"/>
    <n v="3.25983125"/>
    <n v="3.2598312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71b0adbfbf4b9644704709a6898754278252f1ba79ad390f412870cabb02c48"/>
    <n v="1"/>
    <n v="1"/>
  </r>
  <r>
    <s v="75c0bf49-5f2a-4fe1-9a00-0d8ae82b38c9"/>
    <x v="197"/>
    <x v="457"/>
    <n v="0.003"/>
    <n v="0.003"/>
    <x v="3"/>
    <n v="8757.806122448979"/>
    <n v="26.27341836734694"/>
    <n v="26.2734183673469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3a2291f795cf62bea7b665d0986e09f06f36d92ba6d7cf2c00f3e6b1a5f1a7a"/>
    <n v="1"/>
    <n v="1"/>
  </r>
  <r>
    <s v="7384043c-3b33-4ea9-a002-306d6ea632c5"/>
    <x v="197"/>
    <x v="457"/>
    <n v="0.0032625"/>
    <n v="0.0032625"/>
    <x v="3"/>
    <n v="8757.806122448979"/>
    <n v="28.5723424744898"/>
    <n v="28.572342474489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f6b5c3c772ff4f0113299022e9315e66b265fe4f3fc607dbf2cfd985b2a373c"/>
    <n v="1"/>
    <n v="1"/>
  </r>
  <r>
    <s v="c504e19a-5730-4c7e-a512-1ce1978bfc2e"/>
    <x v="197"/>
    <x v="457"/>
    <n v="0.02912"/>
    <n v="0.02912"/>
    <x v="3"/>
    <n v="8757.806122448979"/>
    <n v="255.0273142857143"/>
    <n v="255.0273142857143"/>
    <x v="1"/>
    <m/>
    <s v="OpenSea Seaport"/>
    <s v="Ledger"/>
    <m/>
    <m/>
    <m/>
    <m/>
    <s v="Venda de NFT comprado por erro do Seamore"/>
    <m/>
    <s v="Ledger"/>
    <m/>
    <x v="129"/>
    <s v="Others"/>
    <s v="Technology &amp; Infrastructure"/>
    <s v="Operating Costs"/>
    <s v="Operating Costs"/>
    <x v="10"/>
    <m/>
    <s v="0x61b0fe216034b62778f95bb92ece2f3514a5797e43accc9a307d6fddf557fa99"/>
    <n v="1"/>
    <n v="1"/>
  </r>
  <r>
    <s v="d6d5f6f8-5d35-44ed-b8eb-ddcb37152492"/>
    <x v="198"/>
    <x v="458"/>
    <n v="-0.000913342706055648"/>
    <n v="-0.000913342706055648"/>
    <x v="3"/>
    <n v="9122.457408363447"/>
    <n v="-8.331929935232065"/>
    <n v="-8.331929935232065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14a205cb1d90ed23deba0a5e20cc3c9525f1a1cb4715daed1619d8dfa9fb4513"/>
    <n v="1"/>
    <n v="1"/>
  </r>
  <r>
    <s v="6fafe538-ed2f-49b1-8c3b-521db7997d5b"/>
    <x v="198"/>
    <x v="458"/>
    <n v="-0.000913342706055648"/>
    <n v="-0.000913342706055648"/>
    <x v="3"/>
    <n v="9122.457408363447"/>
    <n v="-8.331929935232065"/>
    <n v="-8.331929935232065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d60665dcc0147669293dfeb4fa11c95d6371681f221fb79f5c39cf43315e0b36"/>
    <n v="1"/>
    <n v="1"/>
  </r>
  <r>
    <s v="9a1bc04d-aa27-4707-9c21-f46664730119"/>
    <x v="198"/>
    <x v="458"/>
    <n v="-0.07058284125558838"/>
    <n v="-0.07058284125558838"/>
    <x v="3"/>
    <n v="9122.457408363447"/>
    <n v="-643.8889631153834"/>
    <n v="-643.8889631153834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10"/>
    <m/>
    <s v="0x042c1913dfc01242381cde9c68e2e105caa2f1487ace812d10f4a91a158fbc83"/>
    <n v="1"/>
    <n v="1"/>
  </r>
  <r>
    <s v="5281f589-4293-40b0-af02-ed7d09e394b0"/>
    <x v="198"/>
    <x v="458"/>
    <n v="0.75"/>
    <n v="0.75"/>
    <x v="3"/>
    <n v="9122.457408363447"/>
    <n v="6841.843056272585"/>
    <n v="6841.843056272585"/>
    <x v="1"/>
    <m/>
    <s v="Zion Labs Pte. Ltd."/>
    <s v="Ledger"/>
    <m/>
    <m/>
    <m/>
    <m/>
    <s v="Utilização do Seamore pela Whale Together"/>
    <m/>
    <s v="Ledger"/>
    <s v="Whale Together"/>
    <x v="172"/>
    <s v="Utilização Plataforma"/>
    <s v="Recurrent"/>
    <s v="Operating Revenue"/>
    <s v="Operating Revenue"/>
    <x v="11"/>
    <m/>
    <s v="0xacec5914fe7a908f19fa6b1c7641fbf5849c5baaa3df4a60098fc05ca9059ce3"/>
    <n v="1"/>
    <n v="1"/>
  </r>
  <r>
    <s v="6b9e8dda-c853-4e82-abd0-8d71f233c804"/>
    <x v="198"/>
    <x v="458"/>
    <n v="-0.00030013878191331"/>
    <n v="-0.00030013878191331"/>
    <x v="3"/>
    <n v="9122.457408363447"/>
    <n v="-2.738003254602256"/>
    <n v="-2.73800325460225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ac9eb220f88922a8f9ae52d5190968ceb6b1ba8dea3bac473f89459d95fbead"/>
    <n v="1"/>
    <n v="1"/>
  </r>
  <r>
    <s v="5abaabb9-8abf-46e2-90bd-63782dce1889"/>
    <x v="369"/>
    <x v="628"/>
    <n v="0.001875"/>
    <n v="0.001875"/>
    <x v="3"/>
    <n v="9185.766045548655"/>
    <n v="17.22331133540373"/>
    <n v="17.2233113354037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f85587f7aac3117b34b6b99642f65ff8647417af44acfd4b8f0df9e7d14c6d4"/>
    <n v="1"/>
    <n v="1"/>
  </r>
  <r>
    <s v="825d99c7-c085-48b1-83cc-d962f7b3018c"/>
    <x v="199"/>
    <x v="459"/>
    <n v="0.000375"/>
    <n v="0.000375"/>
    <x v="3"/>
    <n v="8885.529715762274"/>
    <n v="3.332073643410852"/>
    <n v="3.33207364341085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e50950287cda91fed35fcec4955d454e095f406b5bb9e03e3ca136fdf61cb2e"/>
    <n v="1"/>
    <n v="1"/>
  </r>
  <r>
    <s v="0c9b9181-6ce7-4720-bb26-67f48735232d"/>
    <x v="199"/>
    <x v="459"/>
    <n v="0.00225"/>
    <n v="0.00225"/>
    <x v="2"/>
    <n v="8851.524547803618"/>
    <n v="19.91593023255814"/>
    <n v="19.9159302325581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473fd75219fc167c53c24f73ec5731616f46e81bb82329cabcf68efb859f0960"/>
    <n v="1"/>
    <n v="1"/>
  </r>
  <r>
    <s v="b236bc5f-ad73-414a-a06a-e961bc26422c"/>
    <x v="199"/>
    <x v="459"/>
    <n v="0.001875"/>
    <n v="0.001875"/>
    <x v="2"/>
    <n v="8851.524547803618"/>
    <n v="16.59660852713178"/>
    <n v="16.59660852713178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95e3802611de296c32c982e7b067fc509880ec601548e71284709c7becb5835"/>
    <n v="1"/>
    <n v="1"/>
  </r>
  <r>
    <s v="4a7832c4-5926-4438-925f-1c19084ae0dd"/>
    <x v="200"/>
    <x v="460"/>
    <n v="0.003675"/>
    <n v="0.003675"/>
    <x v="3"/>
    <n v="8540.992167101827"/>
    <n v="31.38814621409922"/>
    <n v="31.3881462140992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57079866c6e21225b3203553034109bc56ead54c3362ccf2e6d4c6984cf7fa4"/>
    <n v="1"/>
    <n v="1"/>
  </r>
  <r>
    <s v="80dbacce-93c7-4f6c-89e1-88ee99c5b36b"/>
    <x v="200"/>
    <x v="460"/>
    <n v="-0.00146590319026294"/>
    <n v="-0.00146590319026294"/>
    <x v="3"/>
    <n v="8540.992167101827"/>
    <n v="-12.52026766576535"/>
    <n v="-12.52026766576535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405fca5300bb613b701175ba0639ec664cabd4140a62b6a98e53be4b2c1483a1"/>
    <n v="1"/>
    <n v="1"/>
  </r>
  <r>
    <s v="b9b61a47-6773-4087-9c62-8430125a545a"/>
    <x v="200"/>
    <x v="460"/>
    <n v="-0.001390980155113565"/>
    <n v="-0.001390980155113565"/>
    <x v="3"/>
    <n v="8540.992167101827"/>
    <n v="-11.88035060941904"/>
    <n v="-11.88035060941904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41de61d9d5fc03f594d64be2e8d0d74e73f92dad6242fb9e9ee2b82e5cfe564f"/>
    <n v="1"/>
    <n v="1"/>
  </r>
  <r>
    <s v="e433b412-5e6f-476e-90db-07dc5b0a6afa"/>
    <x v="201"/>
    <x v="461"/>
    <n v="0.00037499925"/>
    <n v="0.00037499925"/>
    <x v="3"/>
    <n v="8556.430446194227"/>
    <n v="3.208655000000001"/>
    <n v="3.20865500000000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5e93552764e53d15007db0c348952fa57dd9e43cc904dbf986de1f14d6e0dd8"/>
    <n v="1"/>
    <n v="1"/>
  </r>
  <r>
    <s v="30555094-d3b3-4c9e-bffb-2e6c7d70524f"/>
    <x v="201"/>
    <x v="461"/>
    <n v="0.004125"/>
    <n v="0.004125"/>
    <x v="3"/>
    <n v="8556.430446194227"/>
    <n v="35.29527559055119"/>
    <n v="35.295275590551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6686ca7e4588b62a8e1b3e05dced4f6b8257e02c15c564f5037b8b724d26c58"/>
    <n v="1"/>
    <n v="1"/>
  </r>
  <r>
    <s v="b28bd28e-2cb8-44d3-8ef4-da0dbd50ea0b"/>
    <x v="202"/>
    <x v="438"/>
    <n v="0.0028875"/>
    <n v="0.0028875"/>
    <x v="3"/>
    <n v="8200.420831141506"/>
    <n v="23.6787151499211"/>
    <n v="23.678715149921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8c1a10e99f0ce7d11b871799126118cb6ca0b9f6ccc6c812c70fdbab640f46a"/>
    <n v="1"/>
    <n v="1"/>
  </r>
  <r>
    <s v="e3eaeaa6-d585-49c4-bb66-1696532effba"/>
    <x v="202"/>
    <x v="438"/>
    <n v="0.002625"/>
    <n v="0.002625"/>
    <x v="3"/>
    <n v="8200.420831141506"/>
    <n v="21.52610468174645"/>
    <n v="21.5261046817464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189a2a07c9ee96945b319e1bdfde69c9aa3a2b40cd5ef6bbe42d82898e6e427"/>
    <n v="1"/>
    <n v="1"/>
  </r>
  <r>
    <s v="ad30f19b-ce86-45ca-a64a-d4d2a6129f08"/>
    <x v="202"/>
    <x v="438"/>
    <n v="0.0027"/>
    <n v="0.0027"/>
    <x v="3"/>
    <n v="8200.420831141506"/>
    <n v="22.14113624408207"/>
    <n v="22.1411362440820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5eb07c15c9450269de8d761a596de18d068728f4b1dca7bc971a87ba71a811c"/>
    <n v="1"/>
    <n v="1"/>
  </r>
  <r>
    <s v="9a27f633-350f-4278-af84-a240aa7a06e4"/>
    <x v="202"/>
    <x v="438"/>
    <n v="0.0033"/>
    <n v="0.0033"/>
    <x v="3"/>
    <n v="8200.420831141506"/>
    <n v="27.06138874276697"/>
    <n v="27.0613887427669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5963dce29d0a3f4f18e0552fbfb0e46a906f712740c74785230b499d35ab822"/>
    <n v="1"/>
    <n v="1"/>
  </r>
  <r>
    <s v="102ce52d-beab-4aee-add1-46dab0d54f9e"/>
    <x v="202"/>
    <x v="438"/>
    <n v="0.003"/>
    <n v="0.003"/>
    <x v="3"/>
    <n v="8200.420831141506"/>
    <n v="24.60126249342452"/>
    <n v="24.6012624934245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77690ac658875aa6c848aa99c7b44442837219c0e750bafd670783b55ef6b40"/>
    <n v="1"/>
    <n v="1"/>
  </r>
  <r>
    <s v="a6a1a815-8a2d-47e0-9245-1227c81708b5"/>
    <x v="202"/>
    <x v="438"/>
    <n v="0.0037425"/>
    <n v="0.0037425"/>
    <x v="3"/>
    <n v="8200.420831141506"/>
    <n v="30.69007496054709"/>
    <n v="30.690074960547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f6fbc5aaf8db6c781eb7a30d0afe8fa3300318771083e3be9c4e5bc67b8be62"/>
    <n v="1"/>
    <n v="1"/>
  </r>
  <r>
    <s v="f615088b-dc08-4a86-bd34-b7fc12e89c30"/>
    <x v="203"/>
    <x v="462"/>
    <n v="0.0003675"/>
    <n v="0.0003675"/>
    <x v="3"/>
    <n v="8372.153209109731"/>
    <n v="3.076766304347826"/>
    <n v="3.07676630434782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106c735d0b807bf33b6de6cbe5e8fcee007cfae12ccf8f0684699f5942275fa"/>
    <n v="1"/>
    <n v="1"/>
  </r>
  <r>
    <s v="4eb261c1-9b8e-468f-98b5-5206221e8c7c"/>
    <x v="203"/>
    <x v="462"/>
    <n v="0.0003675"/>
    <n v="0.0003675"/>
    <x v="3"/>
    <n v="8372.153209109731"/>
    <n v="3.076766304347826"/>
    <n v="3.07676630434782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fc14bde0137f72d2866edccb6519b89481a5e1020a71ee09b1b043dbca631a9"/>
    <n v="1"/>
    <n v="1"/>
  </r>
  <r>
    <s v="bb2746d2-f43c-4958-8913-7cef4644e686"/>
    <x v="203"/>
    <x v="462"/>
    <n v="0.002625"/>
    <n v="0.002625"/>
    <x v="3"/>
    <n v="8372.153209109731"/>
    <n v="21.97690217391304"/>
    <n v="21.9769021739130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7c88a5e8fa3de8a3063bd0f6f3e9325b530afead22ae85c3376948c1e80edd9"/>
    <n v="1"/>
    <n v="1"/>
  </r>
  <r>
    <s v="acef104f-120e-47e7-bf15-f52fb7338d20"/>
    <x v="204"/>
    <x v="463"/>
    <n v="0.002925"/>
    <n v="0.002925"/>
    <x v="3"/>
    <n v="8202.90909090909"/>
    <n v="23.99350909090909"/>
    <n v="23.993509090909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1a80d37fafe53bf0851c15a2d3e6affd36fd38c8b305599e301b1a5f3603cd7"/>
    <n v="1"/>
    <n v="1"/>
  </r>
  <r>
    <s v="29efe48e-3108-4bd9-8723-da6119235848"/>
    <x v="204"/>
    <x v="463"/>
    <n v="0.0024"/>
    <n v="0.0024"/>
    <x v="2"/>
    <n v="8207.792207792209"/>
    <n v="19.6987012987013"/>
    <n v="19.698701298701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ec001c611ffb52654495d4fc880339d5b345aa43991c69d7317a6abd38a5e09c"/>
    <n v="1"/>
    <n v="1"/>
  </r>
  <r>
    <s v="a7c0a4c1-9d54-4b4d-9211-c28ecd5b85f7"/>
    <x v="204"/>
    <x v="463"/>
    <n v="0.002625"/>
    <n v="0.002625"/>
    <x v="2"/>
    <n v="8207.792207792209"/>
    <n v="21.54545454545455"/>
    <n v="21.54545454545455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8a60c9c54f55549876fda3641fb17096da7ff52c023d323f09605c34da12141e"/>
    <n v="1"/>
    <n v="1"/>
  </r>
  <r>
    <s v="28cc75bb-f597-4fd6-a284-0dc373caa517"/>
    <x v="204"/>
    <x v="463"/>
    <n v="0.002415"/>
    <n v="0.002415"/>
    <x v="2"/>
    <n v="8207.792207792209"/>
    <n v="19.82181818181818"/>
    <n v="19.82181818181818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10"/>
    <m/>
    <s v="0x5fba4c2379c1f2cc69578e23c50e26a818807b370a34e20d3bcc00b8438016a4"/>
    <n v="1"/>
    <n v="1"/>
  </r>
  <r>
    <s v="38a6eefc-0bee-46ad-8ab5-9d4ecfba7211"/>
    <x v="206"/>
    <x v="465"/>
    <n v="0.0028875"/>
    <n v="0.0028875"/>
    <x v="3"/>
    <n v="8186.545454545455"/>
    <n v="23.63865"/>
    <n v="23.6386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a408b1d8550085101a6f56d0c0b2caae9a3b1559d4c687be79caef2ac0521d6"/>
    <n v="1"/>
    <n v="1"/>
  </r>
  <r>
    <s v="cdf9e54d-a903-4708-8563-548f003d2ce3"/>
    <x v="206"/>
    <x v="465"/>
    <n v="-0.001406257475483164"/>
    <n v="-0.001406257475483164"/>
    <x v="3"/>
    <n v="8186.545454545455"/>
    <n v="-11.51239074383726"/>
    <n v="-11.51239074383726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f8413f031c9d75279462a73a44cb7455c0fdb6ffe03ba00972a9916ff6e4305"/>
    <n v="1"/>
    <n v="1"/>
  </r>
  <r>
    <s v="3d08234b-b876-409c-99e1-725999ef1e0a"/>
    <x v="206"/>
    <x v="465"/>
    <n v="0.002775"/>
    <n v="0.002775"/>
    <x v="3"/>
    <n v="8186.545454545455"/>
    <n v="22.71766363636364"/>
    <n v="22.717663636363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60429a92f4a4cd207f78ee049408131d0209e72f04f98c3d3145cc7dfc85d7c"/>
    <n v="1"/>
    <n v="1"/>
  </r>
  <r>
    <s v="ed79f2ee-58ae-4d12-a790-c2d5db49ac39"/>
    <x v="206"/>
    <x v="465"/>
    <n v="-0.01171969421131"/>
    <n v="-0.01171969421131"/>
    <x v="3"/>
    <n v="8186.545454545455"/>
    <n v="-95.94380937426256"/>
    <n v="-95.94380937426256"/>
    <x v="1"/>
    <m/>
    <s v="Ledger"/>
    <s v="Bruno Leão - Pessoal"/>
    <m/>
    <m/>
    <m/>
    <m/>
    <s v="Teste do Sniping Bot"/>
    <m/>
    <s v="Ledger"/>
    <m/>
    <x v="162"/>
    <s v="Blockchain"/>
    <s v="Technology &amp; Infrastructure"/>
    <s v="Operating Costs"/>
    <s v="Operating Costs"/>
    <x v="10"/>
    <m/>
    <s v="0x3c8a90ade48e187e1e4519eb7f80a1f5e638972bb019886fef155ef51f45dbe8"/>
    <n v="1"/>
    <n v="1"/>
  </r>
  <r>
    <s v="2c97fbbb-bd26-4eb3-adfd-3fcb89ae0c5e"/>
    <x v="208"/>
    <x v="467"/>
    <n v="0.002625"/>
    <n v="0.002625"/>
    <x v="2"/>
    <n v="8017.942088934851"/>
    <n v="21.04709798345398"/>
    <n v="21.04709798345398"/>
    <x v="1"/>
    <m/>
    <m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1d7eccdebfba9376d004df0237d61c694297b063133d1f70965c895b9675907"/>
    <n v="1"/>
    <n v="1"/>
  </r>
  <r>
    <s v="9027c438-2e19-4a7b-9da6-65e0a125d3ac"/>
    <x v="209"/>
    <x v="468"/>
    <n v="0.000367425"/>
    <n v="0.000367425"/>
    <x v="3"/>
    <n v="7838.66323907455"/>
    <n v="2.880120840616966"/>
    <n v="2.880120840616966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c96f8aad9f0b98cfa326c18c3e9f38b5e5cd6626fead440ce696597aa81c7406"/>
    <n v="1"/>
    <n v="1"/>
  </r>
  <r>
    <s v="312c7085-ada2-4df6-86f2-e80fadaee298"/>
    <x v="209"/>
    <x v="468"/>
    <n v="0.0003675"/>
    <n v="0.0003675"/>
    <x v="3"/>
    <n v="7838.66323907455"/>
    <n v="2.880708740359897"/>
    <n v="2.880708740359897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1e7708ccbef9aa9a266422681adbccd4a481a79d7e34fb065dd7d3b29bddf3e2"/>
    <n v="1"/>
    <n v="1"/>
  </r>
  <r>
    <s v="31f5b66d-20c6-4cdb-ae91-7ee0adc275a1"/>
    <x v="209"/>
    <x v="468"/>
    <n v="0.0003675"/>
    <n v="0.0003675"/>
    <x v="3"/>
    <n v="7838.66323907455"/>
    <n v="2.880708740359897"/>
    <n v="2.880708740359897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e1799741205ffb1b4fb78dc766e07f6abf8b145a619e2c6617667dcc758fd6c"/>
    <n v="1"/>
    <n v="1"/>
  </r>
  <r>
    <s v="fc8a7a56-e207-46b9-883e-d71b0cc3d3bd"/>
    <x v="210"/>
    <x v="469"/>
    <n v="-0.002156031778979904"/>
    <n v="-0.002156031778979904"/>
    <x v="3"/>
    <n v="7848.331648129424"/>
    <n v="-16.92125244534077"/>
    <n v="-16.9212524453407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e85103d4ef1b357b8ec419bca244b664c6ff78364bf99288f207aed7b29c804"/>
    <n v="1"/>
    <n v="1"/>
  </r>
  <r>
    <s v="8e667d1a-cb94-4ce0-b12e-ed01a3f515d0"/>
    <x v="210"/>
    <x v="469"/>
    <n v="0.00426"/>
    <n v="0.00426"/>
    <x v="3"/>
    <n v="7848.331648129424"/>
    <n v="33.43389282103134"/>
    <n v="33.4338928210313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a85c980106ca8d4b8d0a7fd5a2e5b673e05b580f55b49ecdeca553a5dbb67c3"/>
    <n v="1"/>
    <n v="1"/>
  </r>
  <r>
    <s v="2ea2db4d-8c5f-49e9-aa6c-be26430eb41a"/>
    <x v="370"/>
    <x v="629"/>
    <n v="0.00045"/>
    <n v="0.00045"/>
    <x v="3"/>
    <n v="7612.353241449719"/>
    <n v="3.425558958652374"/>
    <n v="3.42555895865237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00fac0d2a7598690946f8381ae795bcfea777b94ddb5bb6f931963f4911b611"/>
    <n v="1"/>
    <n v="1"/>
  </r>
  <r>
    <s v="288ef215-a5b6-477d-9a92-0a3cd5fa9828"/>
    <x v="370"/>
    <x v="629"/>
    <n v="0.00315"/>
    <n v="0.00315"/>
    <x v="2"/>
    <n v="7618.938233792751"/>
    <n v="23.99965543644717"/>
    <n v="23.9996554364471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3e8d6b0e58664e2722b5991bbdb92237a060dc7a500312e479853dc1ddb25d"/>
    <n v="1"/>
    <n v="1"/>
  </r>
  <r>
    <s v="45f73d83-52c7-4ffd-b1f1-0cb055e381bf"/>
    <x v="212"/>
    <x v="471"/>
    <n v="0.000375"/>
    <n v="0.000375"/>
    <x v="3"/>
    <n v="7690.413054563997"/>
    <n v="2.883904895461499"/>
    <n v="2.88390489546149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0cf94fa653a341e962bea041c5b17353ed500e6e92515e2c56cf4669389a8"/>
    <n v="1"/>
    <n v="1"/>
  </r>
  <r>
    <s v="855deb3b-4af3-4e94-8a04-1b039218e84f"/>
    <x v="214"/>
    <x v="473"/>
    <n v="7.5e-07"/>
    <n v="7.5e-07"/>
    <x v="3"/>
    <n v="8508.063687724703"/>
    <n v="0.006381047765793527"/>
    <n v="0.006381047765793527"/>
    <x v="1"/>
    <m/>
    <s v="OpenSea Seaport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62348a5a9b9ea42b208f7a253c5c307f4c02acc8bbb530959f3ef6ecd7551c43"/>
    <n v="1"/>
    <n v="1"/>
  </r>
  <r>
    <s v="f63a5285-9271-4df0-a053-e796539c982e"/>
    <x v="214"/>
    <x v="473"/>
    <n v="0.003375"/>
    <n v="0.003375"/>
    <x v="2"/>
    <n v="8547.765793528504"/>
    <n v="28.8487095531587"/>
    <n v="28.848709553158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a8b36da563c90a83c51ec823fac0c98da610086dfd5c0083868fb73aa531f69"/>
    <n v="1"/>
    <n v="1"/>
  </r>
  <r>
    <s v="cadafacb-1f7c-48b2-ad29-fe8b3196a972"/>
    <x v="214"/>
    <x v="473"/>
    <n v="0.003375"/>
    <n v="0.003375"/>
    <x v="2"/>
    <n v="8547.765793528504"/>
    <n v="28.8487095531587"/>
    <n v="28.848709553158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bb6417e1e68c5b6360f8958dc891611e71fe08c8e0bb4223acfb2b04292a919"/>
    <n v="1"/>
    <n v="1"/>
  </r>
  <r>
    <s v="5c6c69a0-d901-4d7e-a559-7c2332005421"/>
    <x v="215"/>
    <x v="474"/>
    <n v="7.5e-07"/>
    <n v="7.5e-07"/>
    <x v="3"/>
    <n v="8545.995893223821"/>
    <n v="0.006409496919917866"/>
    <n v="0.006409496919917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8ca896ba112f75b157b1e2d650feb8caf47ca62cba3d2cc576dde8223f85f8"/>
    <n v="1"/>
    <n v="1"/>
  </r>
  <r>
    <s v="0966432b-9f30-469f-b0fa-631e293d7f4c"/>
    <x v="215"/>
    <x v="474"/>
    <n v="7.5e-07"/>
    <n v="7.5e-07"/>
    <x v="3"/>
    <n v="8545.995893223821"/>
    <n v="0.006409496919917866"/>
    <n v="0.006409496919917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8d70d5b420703ec63ffe6561082ebff23d6c9c70fd0cd04dc558f2ba22eef79"/>
    <n v="1"/>
    <n v="1"/>
  </r>
  <r>
    <s v="8feb533a-cdb0-40a2-a42b-13108f341681"/>
    <x v="215"/>
    <x v="474"/>
    <n v="0.00375"/>
    <n v="0.00375"/>
    <x v="2"/>
    <n v="8545.431211498975"/>
    <n v="32.04536704312115"/>
    <n v="32.04536704312115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9982a962d1a83693042f5143bcaa1bd95582087ce244bcd960a75bb6c7eba5"/>
    <n v="1"/>
    <n v="1"/>
  </r>
  <r>
    <s v="bdeb965d-f97f-4c5d-a6bf-91b6d833e9b9"/>
    <x v="216"/>
    <x v="475"/>
    <n v="-0.002558468790322302"/>
    <n v="-0.002558468790322302"/>
    <x v="3"/>
    <n v="8422.239502332815"/>
    <n v="-21.54803691133814"/>
    <n v="-21.54803691133814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bacbb9f9e1380c41ea9fa225abc4b81cd5d3a4cee1f0bea80be45e741a4e41b"/>
    <n v="1"/>
    <n v="1"/>
  </r>
  <r>
    <s v="70aa7ab6-4696-451d-bcce-78a4f4ce7245"/>
    <x v="216"/>
    <x v="475"/>
    <n v="-0.00149042285463344"/>
    <n v="-0.00149042285463344"/>
    <x v="3"/>
    <n v="8422.239502332815"/>
    <n v="-12.5526982414734"/>
    <n v="-12.5526982414734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8a12192fbc0e19b6eb07f39ed4fec4a1a229687264b23dfed1ac60cf8a5cf668"/>
    <n v="1"/>
    <n v="1"/>
  </r>
  <r>
    <s v="4793e5d6-b8a9-45eb-9541-e7efb618ee96"/>
    <x v="216"/>
    <x v="475"/>
    <n v="0.00036"/>
    <n v="0.00036"/>
    <x v="3"/>
    <n v="8422.239502332815"/>
    <n v="3.032006220839814"/>
    <n v="3.03200622083981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8712ec9929adca849c869b74fb88918802059373ed0055c7dd92de70f42d901"/>
    <n v="1"/>
    <n v="1"/>
  </r>
  <r>
    <s v="d01b3b54-4410-430d-a69b-d7fe66e9fb20"/>
    <x v="216"/>
    <x v="475"/>
    <n v="0.005246175"/>
    <n v="0.005246175"/>
    <x v="3"/>
    <n v="8422.239502332815"/>
    <n v="44.18454232115086"/>
    <n v="44.184542321150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e82192fabb4e675d7fb5a17eceb2d09b2a0a7947f786e0fa2eb2da9ead991f5"/>
    <n v="1"/>
    <n v="1"/>
  </r>
  <r>
    <s v="ad5a0ff8-fb37-4c48-b99b-ff4981b8b5f5"/>
    <x v="371"/>
    <x v="630"/>
    <n v="0.00525"/>
    <n v="0.00525"/>
    <x v="3"/>
    <n v="8439.540949400103"/>
    <n v="44.30758998435054"/>
    <n v="44.3075899843505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193071067e3fa4a28a35326ac789c0eea954bbd7a220619f4f2d592a410ffad"/>
    <n v="1"/>
    <n v="1"/>
  </r>
  <r>
    <s v="1e109f6c-22a6-4251-a19a-b107299628c4"/>
    <x v="371"/>
    <x v="630"/>
    <n v="0.006"/>
    <n v="0.006"/>
    <x v="3"/>
    <n v="8439.540949400103"/>
    <n v="50.63724569640062"/>
    <n v="50.6372456964006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6768e8a0db969c785c93ed23a41b7b97dbab78255f15452f4be490aadbd7520"/>
    <n v="1"/>
    <n v="1"/>
  </r>
  <r>
    <s v="5e2225a4-7b04-499e-8806-78122ffd8894"/>
    <x v="371"/>
    <x v="630"/>
    <n v="0.006"/>
    <n v="0.006"/>
    <x v="3"/>
    <n v="8439.540949400103"/>
    <n v="50.63724569640062"/>
    <n v="50.6372456964006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068ba8cf866c32b38ab8ac5cfc90db84aa4a67bc76ab5c2978a127a058e079"/>
    <n v="1"/>
    <n v="1"/>
  </r>
  <r>
    <s v="9323815b-d447-42c1-899e-d6ad0e2063ff"/>
    <x v="372"/>
    <x v="631"/>
    <n v="0.004074"/>
    <n v="0.004074"/>
    <x v="3"/>
    <n v="8224.060542797495"/>
    <n v="33.504822651357"/>
    <n v="33.50482265135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18e44ac10b2f8bd7dd3ba2430b08eb444d7a762859492b50eebe1b0c3270f62"/>
    <n v="1"/>
    <n v="1"/>
  </r>
  <r>
    <s v="fbd1ffb0-10db-4bca-8f69-f2da461b020a"/>
    <x v="372"/>
    <x v="631"/>
    <n v="0.0052425"/>
    <n v="0.0052425"/>
    <x v="3"/>
    <n v="8224.060542797495"/>
    <n v="43.11463739561587"/>
    <n v="43.1146373956158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3192b271fb59e94cf56baa75b1b39873a612e332474c43c32bea553d121b3"/>
    <n v="1"/>
    <n v="1"/>
  </r>
  <r>
    <s v="3b46f2c7-e634-4988-9a2e-aca9efc0f562"/>
    <x v="372"/>
    <x v="631"/>
    <n v="0.00405"/>
    <n v="0.00405"/>
    <x v="3"/>
    <n v="8224.060542797495"/>
    <n v="33.30744519832985"/>
    <n v="33.3074451983298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b03884a0ccf6e9be656ac4c6695a2eb348c0b332d58465508574c4129c47bd9"/>
    <n v="1"/>
    <n v="1"/>
  </r>
  <r>
    <s v="72bb4148-d370-4860-bfbd-d32d2274b288"/>
    <x v="372"/>
    <x v="631"/>
    <n v="0.003975"/>
    <n v="0.003975"/>
    <x v="3"/>
    <n v="8224.060542797495"/>
    <n v="32.69064065762004"/>
    <n v="32.6906406576200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38bff9589cf98f2ce68d3944d54a092bd16c1becb9e68ea9f5df445e70f49b1"/>
    <n v="1"/>
    <n v="1"/>
  </r>
  <r>
    <s v="60cbaedc-0463-4571-a6ab-83ad1cf2a40e"/>
    <x v="217"/>
    <x v="476"/>
    <n v="0.0037425"/>
    <n v="0.0037425"/>
    <x v="3"/>
    <n v="8389.207507820645"/>
    <n v="31.39660909801877"/>
    <n v="31.396609098018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02815a99ae5cfc2123a8e6a8a9e414b302ddce4cd0991e7a264357f0a75291"/>
    <n v="1"/>
    <n v="1"/>
  </r>
  <r>
    <s v="851ec6d2-ee2c-4f6b-8987-d22038433df0"/>
    <x v="217"/>
    <x v="476"/>
    <n v="0.000375"/>
    <n v="0.000375"/>
    <x v="2"/>
    <n v="8400.312825860272"/>
    <n v="3.150117309697602"/>
    <n v="3.15011730969760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2a596cef02264c506280342550daac825bc21298e60e64385ab3ed5b6488f8"/>
    <n v="1"/>
    <n v="1"/>
  </r>
  <r>
    <s v="41787cb6-7cbc-475b-8eda-a96482cf17b7"/>
    <x v="218"/>
    <x v="477"/>
    <n v="0.00366"/>
    <n v="0.00366"/>
    <x v="3"/>
    <n v="9606.451612903225"/>
    <n v="35.15961290322581"/>
    <n v="35.1596129032258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17c4f52e29943e2bc3bc26deb68f6bed38a380b023b44f8c8f0ef21899b971d"/>
    <n v="1"/>
    <n v="1"/>
  </r>
  <r>
    <s v="05aad7f1-acfe-4d32-ac84-66d8ce4c9f2b"/>
    <x v="218"/>
    <x v="477"/>
    <n v="0.003675"/>
    <n v="0.003675"/>
    <x v="3"/>
    <n v="9606.451612903225"/>
    <n v="35.30370967741936"/>
    <n v="35.3037096774193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8c8d482b12983b0bf97d85bbf43ff38584cc561ac101b69942dfcd5d4cc14"/>
    <n v="1"/>
    <n v="1"/>
  </r>
  <r>
    <s v="ace999be-ca0d-4a05-ba27-755a4a244d5e"/>
    <x v="218"/>
    <x v="477"/>
    <n v="0.003"/>
    <n v="0.003"/>
    <x v="2"/>
    <n v="9644.901144640999"/>
    <n v="28.934703433923"/>
    <n v="28.93470343392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dfa85adcc9f810f0b8747ccfba70a345597c621ac39909b3fc015a8c4a558c"/>
    <n v="1"/>
    <n v="1"/>
  </r>
  <r>
    <s v="1908ea4a-52d2-4eaa-99b4-b75ba8392ee3"/>
    <x v="218"/>
    <x v="477"/>
    <n v="0.002625"/>
    <n v="0.002625"/>
    <x v="2"/>
    <n v="9644.901144640999"/>
    <n v="25.31786550468262"/>
    <n v="25.3178655046826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ef90a5aa0a21d2767569bde710fc0a2f17fccda607ff5efa16db2c1c9722d04"/>
    <n v="1"/>
    <n v="1"/>
  </r>
  <r>
    <s v="f69b4729-a3b9-40b5-b3af-18f0e228ce3a"/>
    <x v="219"/>
    <x v="478"/>
    <n v="0.003"/>
    <n v="0.003"/>
    <x v="3"/>
    <n v="9512.655601659751"/>
    <n v="28.53796680497926"/>
    <n v="28.537966804979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4ea3f46a657740c5c82818cde693efc8bf5c2e82daa6ee9993e66c77eae50b5"/>
    <n v="1"/>
    <n v="1"/>
  </r>
  <r>
    <s v="d98acb0d-77c9-4416-add5-e47cd2328e8c"/>
    <x v="219"/>
    <x v="478"/>
    <n v="0.0039"/>
    <n v="0.0039"/>
    <x v="3"/>
    <n v="9512.655601659751"/>
    <n v="37.09935684647303"/>
    <n v="37.0993568464730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cb2840d527408663e4b96bbb202c171f035f8336fbee6b154b0cd6b4ea04891"/>
    <n v="1"/>
    <n v="1"/>
  </r>
  <r>
    <s v="82db9fd1-f9bf-46d5-aa43-3948d8d021d2"/>
    <x v="220"/>
    <x v="479"/>
    <n v="-0.340163449181308"/>
    <n v="-0.340163449181308"/>
    <x v="3"/>
    <n v="9686.06811145511"/>
    <n v="-3294.846337797649"/>
    <n v="-3294.84633779764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a8a200142d817a6e9ae65f75ea47920b37ca33e7ee8d95ff84b9aff5c3e02495"/>
    <n v="1"/>
    <n v="1"/>
  </r>
  <r>
    <s v="d4458b02-ab8d-4c9c-9f3f-612ac5dd94ca"/>
    <x v="220"/>
    <x v="479"/>
    <n v="0.0048"/>
    <n v="0.0048"/>
    <x v="3"/>
    <n v="9686.06811145511"/>
    <n v="46.49312693498452"/>
    <n v="46.493126934984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732eac1c1bfc3959a8b1ba9cb5a54b33d476e78edc41d469759c18cd490d68a"/>
    <n v="1"/>
    <n v="1"/>
  </r>
  <r>
    <s v="0c4d6f01-bbbd-459d-b25c-a076e962be45"/>
    <x v="220"/>
    <x v="479"/>
    <n v="0.005175"/>
    <n v="0.005175"/>
    <x v="3"/>
    <n v="9686.06811145511"/>
    <n v="50.1254024767802"/>
    <n v="50.12540247678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eb317547cd748456afe367cd0541c4612d3bd5a81c6fb4b9450746f486b8ec"/>
    <n v="1"/>
    <n v="1"/>
  </r>
  <r>
    <s v="e6938bcd-733c-4b98-b4c1-3747ef9a78af"/>
    <x v="221"/>
    <x v="480"/>
    <n v="-0.000824739830626756"/>
    <n v="-0.000824739830626756"/>
    <x v="3"/>
    <n v="9716.82864450128"/>
    <n v="-8.013855610495197"/>
    <n v="-8.01385561049519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1760b43ac5689d117783ff14bbde6458eb4dd6952b5b94c07cc98e237b7be0a1"/>
    <n v="1"/>
    <n v="1"/>
  </r>
  <r>
    <s v="68a552d7-d8f4-41cf-afb1-e84413f8cd10"/>
    <x v="222"/>
    <x v="481"/>
    <n v="-0.001970536875356745"/>
    <n v="-0.001970536875356745"/>
    <x v="3"/>
    <n v="9887.742594484167"/>
    <n v="-19.48416139646663"/>
    <n v="-19.48416139646663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e7431116894918210b22f3a4a956bb6088fbb9b3ce50cb59af7fd8bee02961a8"/>
    <n v="1"/>
    <n v="1"/>
  </r>
  <r>
    <s v="93f9938f-0da0-41b1-b7d5-f6a6d08be90a"/>
    <x v="222"/>
    <x v="481"/>
    <n v="0.00525"/>
    <n v="0.00525"/>
    <x v="3"/>
    <n v="9887.742594484167"/>
    <n v="51.91064862104188"/>
    <n v="51.9106486210418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7773a9088863b17d682c8ab40d6cd6e2d2157d3538a0206158c223b0218b0d"/>
    <n v="1"/>
    <n v="1"/>
  </r>
  <r>
    <s v="6c2d58b8-40d4-4b7c-bab9-2e00afa1c94f"/>
    <x v="222"/>
    <x v="481"/>
    <n v="-0.001810043035344405"/>
    <n v="-0.001810043035344405"/>
    <x v="3"/>
    <n v="9887.742594484167"/>
    <n v="-17.89723961842428"/>
    <n v="-17.89723961842428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f88bcd75f5bff42fb2c48f124e9f6dd866cba7e0d5df381be5bb772280f10c4c"/>
    <n v="1"/>
    <n v="1"/>
  </r>
  <r>
    <s v="8bb01043-5f6c-4d7e-9184-5cd4481038b1"/>
    <x v="222"/>
    <x v="481"/>
    <n v="-0.0007225564433155201"/>
    <n v="-0.0007225564433155201"/>
    <x v="3"/>
    <n v="9887.742594484167"/>
    <n v="-7.144452121489853"/>
    <n v="-7.144452121489853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00799112f7d1009a8f0ec1a55a043ee32713367fefb050e922968a4ce2de0f59"/>
    <n v="1"/>
    <n v="1"/>
  </r>
  <r>
    <s v="915121ce-79e8-49a3-aa1c-2edbcbf8641e"/>
    <x v="222"/>
    <x v="481"/>
    <n v="-0.000772206275951648"/>
    <n v="-0.000772206275951648"/>
    <x v="3"/>
    <n v="9887.742594484167"/>
    <n v="-7.635376886455105"/>
    <n v="-7.63537688645510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c6141ffcd2af907e71f8d4ca6cfb88ace5f56a3896ab4fdcd7943a72dee6c217"/>
    <n v="1"/>
    <n v="1"/>
  </r>
  <r>
    <s v="ea580b43-7977-4149-bbd5-2d6b23174149"/>
    <x v="222"/>
    <x v="481"/>
    <n v="-0.0009012144433887451"/>
    <n v="-0.0009012144433887451"/>
    <x v="3"/>
    <n v="9887.742594484167"/>
    <n v="-8.910976438659235"/>
    <n v="-8.91097643865923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5b175457fca5d20784fd6fe7f9bdc059e93ca4314b5c9991b9a23212c4dc4faf"/>
    <n v="1"/>
    <n v="1"/>
  </r>
  <r>
    <s v="7fca51f5-170e-463f-ab8b-4055e9224c48"/>
    <x v="222"/>
    <x v="481"/>
    <n v="-0.000260037916344405"/>
    <n v="-0.000260037916344405"/>
    <x v="3"/>
    <n v="9887.742594484167"/>
    <n v="-2.571187981619484"/>
    <n v="-2.571187981619484"/>
    <x v="1"/>
    <m/>
    <s v="Ledger"/>
    <s v="Contrato Seamore"/>
    <m/>
    <m/>
    <m/>
    <m/>
    <s v="Transação Revertida"/>
    <m/>
    <s v="Ledger"/>
    <m/>
    <x v="162"/>
    <s v="Blockchain"/>
    <s v="Technology &amp; Infrastructure"/>
    <s v="Operating Costs"/>
    <s v="Operating Costs"/>
    <x v="10"/>
    <m/>
    <s v="0x449df775d78c32cfc64da56a06e72628b9198067b9e190f0c6bb3ac88d10543b"/>
    <n v="1"/>
    <n v="1"/>
  </r>
  <r>
    <s v="a6680f41-3086-47e5-afdd-843fdab1d377"/>
    <x v="222"/>
    <x v="481"/>
    <n v="0.00525"/>
    <n v="0.00525"/>
    <x v="2"/>
    <n v="9860.061287027578"/>
    <n v="51.76532175689479"/>
    <n v="51.7653217568947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1242af6457c56fbeff4f1ea50a33880f0603ea74ebd4a256a1baf91c24120b0"/>
    <n v="1"/>
    <n v="1"/>
  </r>
  <r>
    <s v="297f7ff8-cce6-4908-89e5-9a16725774ff"/>
    <x v="222"/>
    <x v="481"/>
    <n v="0.00525"/>
    <n v="0.00525"/>
    <x v="2"/>
    <n v="9860.061287027578"/>
    <n v="51.76532175689479"/>
    <n v="51.7653217568947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ffe43383da9aca00a5f20160a0a74fec514c730a26a6e924aab93884de9df43"/>
    <n v="1"/>
    <n v="1"/>
  </r>
  <r>
    <s v="a771eae6-ee35-4ef4-ad80-cde953239310"/>
    <x v="223"/>
    <x v="482"/>
    <n v="0.007425"/>
    <n v="0.007425"/>
    <x v="3"/>
    <n v="10129.09647779479"/>
    <n v="75.20854134762635"/>
    <n v="75.2085413476263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38036339fd8f9782e7f1553f6958520984d1b8b4ecae402ca5bdead1ad7a1c"/>
    <n v="1"/>
    <n v="1"/>
  </r>
  <r>
    <s v="6ce7db25-122c-4af7-9436-41807055b6ba"/>
    <x v="223"/>
    <x v="482"/>
    <n v="-0.002868299654020928"/>
    <n v="-0.002868299654020928"/>
    <x v="3"/>
    <n v="10129.09647779479"/>
    <n v="-29.05328392280341"/>
    <n v="-29.05328392280341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77c3c3b5be08cb5b197e0cb3bf9aa39bb1742eee89661f9a3584950c91433c9b"/>
    <n v="1"/>
    <n v="1"/>
  </r>
  <r>
    <s v="bf260ca4-1efa-4d9f-84ae-f49f3cb60d39"/>
    <x v="223"/>
    <x v="482"/>
    <n v="-0.002710847670297309"/>
    <n v="-0.002710847670297309"/>
    <x v="3"/>
    <n v="10129.09647779479"/>
    <n v="-27.45843758904669"/>
    <n v="-27.4584375890466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525c70ca2344b476922de9727d7883a6ed0e41e766fb704d341816a7930120a3"/>
    <n v="1"/>
    <n v="1"/>
  </r>
  <r>
    <s v="5a3a4a53-ab83-44df-b9c3-4930ca72a824"/>
    <x v="223"/>
    <x v="482"/>
    <n v="-0.003101190987100032"/>
    <n v="-0.003101190987100032"/>
    <x v="3"/>
    <n v="10129.09647779479"/>
    <n v="-31.41226270440389"/>
    <n v="-31.4122627044038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c86ae6c0cea268cd6da4239709624a7c03e750cf46e5257ef574d8b7a53d825d"/>
    <n v="1"/>
    <n v="1"/>
  </r>
  <r>
    <s v="86a548f1-6b4a-4edd-9745-7a36167e2c9e"/>
    <x v="223"/>
    <x v="482"/>
    <n v="-0.00327579576830114"/>
    <n v="-0.00327579576830114"/>
    <x v="3"/>
    <n v="10129.09647779479"/>
    <n v="-33.18085137867417"/>
    <n v="-33.1808513786741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9b2f99191f9c527f515efa017407f60bb3002921fe27a02a6bd8e4b49ef1fe7f"/>
    <n v="1"/>
    <n v="1"/>
  </r>
  <r>
    <s v="e9c11dac-3669-44a3-a5ca-5a787739a930"/>
    <x v="223"/>
    <x v="482"/>
    <n v="0.006"/>
    <n v="0.006"/>
    <x v="3"/>
    <n v="10129.09647779479"/>
    <n v="60.77457886676876"/>
    <n v="60.7745788667687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0d4c538a27db44fa0a5cadf94656bedd243f1de51edb7cb7a869929ed2e446"/>
    <n v="1"/>
    <n v="1"/>
  </r>
  <r>
    <s v="1baa70f8-db2d-4bd7-b9c3-f83927ffcf89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b63dcfcc5782869a3b36448048ea4d6bcd0ed6122d194b0437bb1c2bc6c313"/>
    <n v="1"/>
    <n v="1"/>
  </r>
  <r>
    <s v="6fc56a20-d1a4-46c8-a751-64f4fe45b806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a9fb8788d4b7291b69280366b9a5b055175d7361c35b881fd25c19418c18bce"/>
    <n v="1"/>
    <n v="1"/>
  </r>
  <r>
    <s v="a5eaeb2f-360c-43e7-aade-7ccd9462d701"/>
    <x v="224"/>
    <x v="483"/>
    <n v="-0.003921239480095489"/>
    <n v="-0.003921239480095489"/>
    <x v="3"/>
    <n v="9975.865580448066"/>
    <n v="-39.11775796217865"/>
    <n v="-39.11775796217865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794145bc518442163a0db4a4e1e523963a1a80a0a3d81a369f8cf95703438a9b"/>
    <n v="1"/>
    <n v="1"/>
  </r>
  <r>
    <s v="83a00aa3-54e3-4637-a1b4-ff8b8f972dbc"/>
    <x v="224"/>
    <x v="483"/>
    <n v="0.00675"/>
    <n v="0.00675"/>
    <x v="3"/>
    <n v="9975.865580448066"/>
    <n v="67.33709266802444"/>
    <n v="67.337092668024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efd242cd8dff483661c307b23e572410356eb21f3dae98626a82d2c7c36f7cb"/>
    <n v="1"/>
    <n v="1"/>
  </r>
  <r>
    <s v="33be00bf-6916-40cc-9627-a253ef82d9d7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54ae8caad31701b15dfa3af6740687b05ceeb8a75ab4cea56ca5631dd3332c"/>
    <n v="1"/>
    <n v="1"/>
  </r>
  <r>
    <s v="ff898558-0707-42f0-97b1-2400fc48a496"/>
    <x v="224"/>
    <x v="483"/>
    <n v="0.00795"/>
    <n v="0.00795"/>
    <x v="3"/>
    <n v="9975.865580448066"/>
    <n v="79.30813136456213"/>
    <n v="79.308131364562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de40172202b26ed371586c6dca92740d4006f40f9f772bac950b40cd010cef6"/>
    <n v="1"/>
    <n v="1"/>
  </r>
  <r>
    <s v="fd0f905a-ffbb-41bc-8132-903ba3955d5b"/>
    <x v="224"/>
    <x v="483"/>
    <n v="0.007875"/>
    <n v="0.007875"/>
    <x v="3"/>
    <n v="9975.865580448066"/>
    <n v="78.55994144602852"/>
    <n v="78.55994144602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365ad0338471446d9ce83565a267e942ed230bb8d571e72d7481661f1bb7c2"/>
    <n v="1"/>
    <n v="1"/>
  </r>
  <r>
    <s v="5ba71286-0924-4ec0-a0bd-9af936f8dcd1"/>
    <x v="224"/>
    <x v="483"/>
    <n v="0.0075"/>
    <n v="0.0075"/>
    <x v="3"/>
    <n v="9975.865580448066"/>
    <n v="74.81899185336049"/>
    <n v="74.8189918533604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739d903ea607de1a3cb47c5707bb044fac043d85c951b3d9b2690ebc8cba56"/>
    <n v="1"/>
    <n v="1"/>
  </r>
  <r>
    <s v="30d373e9-fa49-4fc9-ab0d-2d2959d063b0"/>
    <x v="224"/>
    <x v="483"/>
    <n v="-0.003732935207613469"/>
    <n v="-0.003732935207613469"/>
    <x v="3"/>
    <n v="9975.865580448066"/>
    <n v="-37.23925985167396"/>
    <n v="-37.23925985167396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10"/>
    <m/>
    <s v="0x4cc805f6a75ceeb991775675cd4c6c56879fc3b892ae9affb8f33057c6f2ffdd"/>
    <n v="1"/>
    <n v="1"/>
  </r>
  <r>
    <s v="5c8fcab3-d9a3-478a-945a-28a07e56db57"/>
    <x v="224"/>
    <x v="483"/>
    <n v="0.00675"/>
    <n v="0.00675"/>
    <x v="3"/>
    <n v="9975.865580448066"/>
    <n v="67.33709266802444"/>
    <n v="67.337092668024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c88fef12182dfe95bdedda4e16621f962d684d67120252ffedacdb18d08a81"/>
    <n v="1"/>
    <n v="1"/>
  </r>
  <r>
    <s v="c225d813-a179-4ab4-a795-3e60df496eac"/>
    <x v="224"/>
    <x v="483"/>
    <n v="0.0060075"/>
    <n v="0.0060075"/>
    <x v="2"/>
    <n v="9972.75967413442"/>
    <n v="59.91135374236253"/>
    <n v="59.91135374236253"/>
    <x v="1"/>
    <m/>
    <s v="Pedro Medeiros Delgado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29d58203f4e611dab37318791e55d05b41c110bfca42dd08a33d3a6b5d3485"/>
    <n v="1"/>
    <n v="1"/>
  </r>
  <r>
    <s v="5f156c1a-1f6e-4aeb-925b-ca57d3eb9ada"/>
    <x v="225"/>
    <x v="484"/>
    <n v="0.006"/>
    <n v="0.006"/>
    <x v="3"/>
    <n v="9711.202891068662"/>
    <n v="58.26721734641198"/>
    <n v="58.267217346411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d7b61e0334e67b43a558e41e6e78b29f28283385c2233bed1c61eca626e46b4"/>
    <n v="1"/>
    <n v="1"/>
  </r>
  <r>
    <s v="ca3ceddd-3cfc-43a2-95c8-05bffe6fe541"/>
    <x v="225"/>
    <x v="484"/>
    <n v="0.008399999999999999"/>
    <n v="0.008399999999999999"/>
    <x v="3"/>
    <n v="9711.202891068662"/>
    <n v="81.57410428497676"/>
    <n v="81.5741042849767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72a337aa7f8a68a7e2822d7d68a5803806e134a75981cf2fd020d019973b77"/>
    <n v="1"/>
    <n v="1"/>
  </r>
  <r>
    <s v="f9ee0c74-d06b-4233-a25c-8e7ec46cc482"/>
    <x v="225"/>
    <x v="484"/>
    <n v="0.005925"/>
    <n v="0.005925"/>
    <x v="3"/>
    <n v="9711.202891068662"/>
    <n v="57.53887712958182"/>
    <n v="57.538877129581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dd6bc397995d7176cbf978e49fd672fcbf2b4f79be6ed4235ff0cf74c568106"/>
    <n v="1"/>
    <n v="1"/>
  </r>
  <r>
    <s v="dae5142f-a9ed-4289-9d40-0fd1145e1d0c"/>
    <x v="225"/>
    <x v="484"/>
    <n v="-0.801272175063488"/>
    <n v="-0.801272175063488"/>
    <x v="3"/>
    <n v="9711.202891068662"/>
    <n v="-7781.31666300942"/>
    <n v="-7781.31666300942"/>
    <x v="1"/>
    <m/>
    <s v="Ledger"/>
    <m/>
    <m/>
    <m/>
    <m/>
    <m/>
    <s v="Reembolso feito ao Gabriel"/>
    <m/>
    <s v="Ledger"/>
    <m/>
    <x v="150"/>
    <s v="Outros"/>
    <s v="Others"/>
    <s v="Administrative Costs"/>
    <s v="Administrative Costs"/>
    <x v="8"/>
    <m/>
    <s v="0x843ab11243c6a6b9f686a3920b0e472f9b6dc7b09d7375521c9c6e3b0d7b5a9f"/>
    <n v="1"/>
    <n v="1"/>
  </r>
  <r>
    <s v="258fc36c-4e68-457a-a3d2-1c6261ec5ea0"/>
    <x v="225"/>
    <x v="484"/>
    <n v="0.0052275"/>
    <n v="0.0052275"/>
    <x v="3"/>
    <n v="9711.202891068662"/>
    <n v="50.76531311306144"/>
    <n v="50.765313113061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90a00427f9dff569eb8e00ef675f1366ac68c7a228bf2f23269eb1610fdb5a"/>
    <n v="1"/>
    <n v="1"/>
  </r>
  <r>
    <s v="387d98bb-d6ac-4346-aebf-338d50e2397e"/>
    <x v="225"/>
    <x v="484"/>
    <n v="27.9888"/>
    <n v="27.9888"/>
    <x v="3"/>
    <n v="9711.202891068662"/>
    <n v="271804.9154775426"/>
    <n v="271804.9154775426"/>
    <x v="1"/>
    <m/>
    <s v="Contrato Seamore"/>
    <s v="Gnosis"/>
    <m/>
    <m/>
    <m/>
    <m/>
    <s v="Venda primária dos NFTs do Seamore"/>
    <m/>
    <s v="Gnosis"/>
    <s v="Seamore"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ca7daf56-a41c-4a28-bea7-982ef097eee3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e62436e95c37dc71d33e507470c316e5edd4b600a303b995dc979e36d52619f"/>
    <n v="1"/>
    <n v="1"/>
  </r>
  <r>
    <s v="c542e319-4116-486d-af6c-9d8205cd18c9"/>
    <x v="225"/>
    <x v="484"/>
    <n v="0.005775"/>
    <n v="0.005775"/>
    <x v="3"/>
    <n v="9711.202891068662"/>
    <n v="56.08219669592152"/>
    <n v="56.082196695921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2e9cbae3c2b9e93e4bbdc1983cdb55e88e3205089d31cb3c7b4610b8d3ca33a"/>
    <n v="1"/>
    <n v="1"/>
  </r>
  <r>
    <s v="fb0158c8-5495-44d5-b9b5-3eaa7db10196"/>
    <x v="225"/>
    <x v="484"/>
    <n v="-0.0021614430044753"/>
    <n v="-0.0021614430044753"/>
    <x v="3"/>
    <n v="9711.202891068662"/>
    <n v="-20.99021155394067"/>
    <n v="-20.99021155394067"/>
    <x v="1"/>
    <m/>
    <s v="Ledger"/>
    <s v="Contrato Seamore"/>
    <m/>
    <m/>
    <m/>
    <m/>
    <s v="Venda primária dos NFTs do Seamore"/>
    <m/>
    <s v="Ledger"/>
    <m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384a3779-1ba8-43c1-a590-7d1df4ab9bfe"/>
    <x v="225"/>
    <x v="484"/>
    <n v="0"/>
    <n v="0"/>
    <x v="3"/>
    <n v="9711.20289106866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2eafc683-d420-4f12-885b-ca8b9a927a64"/>
    <x v="225"/>
    <x v="484"/>
    <n v="-27.98877734155679"/>
    <n v="-27.98877734155679"/>
    <x v="3"/>
    <n v="9711.202891068662"/>
    <n v="-271804.6954368034"/>
    <n v="-271804.6954368034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eda7b55d4e36766ecc08d8da36c6403dedb41881a61f1d93d805607703ab3a7"/>
    <n v="1"/>
    <n v="1"/>
  </r>
  <r>
    <s v="8c635ac8-dea8-4423-8a46-1b2e1655ea49"/>
    <x v="225"/>
    <x v="484"/>
    <n v="7"/>
    <n v="7"/>
    <x v="3"/>
    <n v="9711.202891068662"/>
    <n v="67978.42023748063"/>
    <n v="67978.42023748063"/>
    <x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22d6896430cbfe6dac27b80c3f953583b4b657ce296fbb152eca0de88857a13e"/>
    <n v="1"/>
    <n v="1"/>
  </r>
  <r>
    <s v="2789b12e-06fc-4aa9-9175-dbaf706db739"/>
    <x v="225"/>
    <x v="484"/>
    <n v="-7.000311542517034"/>
    <n v="-7.000311542517034"/>
    <x v="3"/>
    <n v="9711.202891068662"/>
    <n v="-67981.44569007275"/>
    <n v="-67981.44569007275"/>
    <x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22d6896430cbfe6dac27b80c3f953583b4b657ce296fbb152eca0de88857a13e"/>
    <n v="1"/>
    <n v="1"/>
  </r>
  <r>
    <s v="f95cda45-a89f-4edc-9b46-a6f20a9aaa63"/>
    <x v="225"/>
    <x v="484"/>
    <n v="0.005175"/>
    <n v="0.005175"/>
    <x v="3"/>
    <n v="9711.202891068662"/>
    <n v="50.25547496128033"/>
    <n v="50.2554749612803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5d59f822c55523ee774351645659e6b91629de98309660efa6df8bce4e5671d"/>
    <n v="1"/>
    <n v="1"/>
  </r>
  <r>
    <s v="81e79e6c-ed39-411b-8b6f-ab8fbf5aa8e3"/>
    <x v="225"/>
    <x v="484"/>
    <n v="-0.001729779315154624"/>
    <n v="-0.001729779315154624"/>
    <x v="3"/>
    <n v="9711.202891068662"/>
    <n v="-16.79823788624035"/>
    <n v="-16.79823788624035"/>
    <x v="1"/>
    <m/>
    <s v="Ledger"/>
    <s v="Contrato Seamore"/>
    <m/>
    <m/>
    <m/>
    <m/>
    <s v="Mudança do max supply do contrato do seamore"/>
    <m/>
    <s v="Ledger"/>
    <m/>
    <x v="162"/>
    <s v="Blockchain"/>
    <s v="Technology &amp; Infrastructure"/>
    <s v="Operating Costs"/>
    <s v="Operating Costs"/>
    <x v="10"/>
    <m/>
    <s v="0x7ce4f474047e57c626552e211370d9c150082370db1e91c746b4cffdd06c00af"/>
    <n v="1"/>
    <n v="1"/>
  </r>
  <r>
    <s v="e462a19a-e5e2-415f-b123-384448d32492"/>
    <x v="225"/>
    <x v="484"/>
    <n v="27.9888"/>
    <n v="27.9888"/>
    <x v="3"/>
    <n v="9711.202891068662"/>
    <n v="271804.9154775426"/>
    <n v="271804.9154775426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13579100-f0ab-48e5-9bf0-ae9d2fb01ac8"/>
    <x v="225"/>
    <x v="484"/>
    <n v="-0.0008048300000000001"/>
    <n v="-0.0008048300000000001"/>
    <x v="3"/>
    <n v="9711.202891068662"/>
    <n v="-7.815867422818792"/>
    <n v="-7.815867422818792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915ed54c-0d7a-485a-9c6f-1b61138c6fa9"/>
    <x v="225"/>
    <x v="484"/>
    <n v="0.00585"/>
    <n v="0.00585"/>
    <x v="3"/>
    <n v="9711.202891068662"/>
    <n v="56.81053691275167"/>
    <n v="56.8105369127516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69736131d8adb2710a042d5a05c48d5c3d4f6b3832e9ffb246a98626667a58"/>
    <n v="1"/>
    <n v="1"/>
  </r>
  <r>
    <s v="fd5ab61d-f478-41e0-b762-f1c552f57b66"/>
    <x v="225"/>
    <x v="484"/>
    <n v="0.0105"/>
    <n v="0.0105"/>
    <x v="3"/>
    <n v="9711.202891068662"/>
    <n v="101.967630356221"/>
    <n v="101.9676303562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dc5abee38c0fcaece56f85a621ec9f5433eba933145dcd7eff082d7a43dc3f"/>
    <n v="1"/>
    <n v="1"/>
  </r>
  <r>
    <s v="503dac9e-137c-45b4-a6c0-688ce2c126d3"/>
    <x v="225"/>
    <x v="484"/>
    <n v="0.00525"/>
    <n v="0.00525"/>
    <x v="3"/>
    <n v="9711.202891068662"/>
    <n v="50.98381517811048"/>
    <n v="50.983815178110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80d920b8e19d6e566e89b2b2928c818a6a7cbd45e19d117f3c14e50d7fcd303"/>
    <n v="1"/>
    <n v="1"/>
  </r>
  <r>
    <s v="fc406a3f-7fc4-407a-8247-36f349d85e7f"/>
    <x v="225"/>
    <x v="484"/>
    <n v="0.0057"/>
    <n v="0.0057"/>
    <x v="3"/>
    <n v="9711.202891068662"/>
    <n v="55.35385647909138"/>
    <n v="55.353856479091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128f7d630298fa9b1ebd0242bb945f63d2ece0b13d348affc57de4fdabcd3f"/>
    <n v="1"/>
    <n v="1"/>
  </r>
  <r>
    <s v="1bd7187c-3014-4293-a697-23d2a10561e7"/>
    <x v="225"/>
    <x v="484"/>
    <n v="0.005775"/>
    <n v="0.005775"/>
    <x v="3"/>
    <n v="9711.202891068662"/>
    <n v="56.08219669592152"/>
    <n v="56.082196695921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13181e983af3fefa3155ea30bbd99521546f2c84b4a85d0b7ba7097a95839b6"/>
    <n v="1"/>
    <n v="1"/>
  </r>
  <r>
    <s v="8de253fb-ae9b-4fc0-b237-eee70ed9892b"/>
    <x v="225"/>
    <x v="484"/>
    <n v="-0.000619125748885462"/>
    <n v="-0.000619125748885462"/>
    <x v="3"/>
    <n v="9711.202891068662"/>
    <n v="-6.012455762511549"/>
    <n v="-6.012455762511549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159c0b54fbb531fc1c3312f1369799d8cc763b55d8038b02966e48546350825"/>
    <n v="1"/>
    <n v="1"/>
  </r>
  <r>
    <s v="8d07c62a-2c9d-4f8a-afa4-783aad16cc66"/>
    <x v="225"/>
    <x v="484"/>
    <n v="-27.9888"/>
    <n v="-27.9888"/>
    <x v="3"/>
    <n v="9711.202891068662"/>
    <n v="-271804.9154775426"/>
    <n v="-271804.9154775426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aa982e7ed70335316755941a55e868739a71d4dc114ee665c39d31f7837d26d4"/>
    <n v="1"/>
    <n v="1"/>
  </r>
  <r>
    <s v="83a01c4f-9aa6-465a-a5b5-b1aed060a256"/>
    <x v="225"/>
    <x v="484"/>
    <n v="0.00525"/>
    <n v="0.00525"/>
    <x v="3"/>
    <n v="9711.202891068662"/>
    <n v="50.98381517811048"/>
    <n v="50.983815178110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2fc27383e07b54c3b6f1ab8effdfa528c875a19c6449ef4658c124fc9f54d72"/>
    <n v="1"/>
    <n v="1"/>
  </r>
  <r>
    <s v="e933b1e6-e10e-430b-85b2-a2c179685296"/>
    <x v="225"/>
    <x v="484"/>
    <n v="6.9972"/>
    <n v="6.9972"/>
    <x v="3"/>
    <n v="9711.202891068662"/>
    <n v="67951.22886938564"/>
    <n v="67951.22886938564"/>
    <x v="1"/>
    <m/>
    <s v="Contrato Seamore"/>
    <s v="Ledger"/>
    <m/>
    <m/>
    <m/>
    <m/>
    <s v="Venda primária dos NFTs do Seamore"/>
    <m/>
    <s v="Ledger"/>
    <s v="Seamore"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b5d7ff36-d007-4a19-b4f3-21072c6580e9"/>
    <x v="225"/>
    <x v="484"/>
    <n v="0.00675"/>
    <n v="0.00675"/>
    <x v="3"/>
    <n v="9711.202891068662"/>
    <n v="65.55061951471347"/>
    <n v="65.5506195147134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2f3a00de7996cf56a995c820c8cd3bc217f98b99ce5901dfc9c980eb6a6b366"/>
    <n v="1"/>
    <n v="1"/>
  </r>
  <r>
    <s v="e2345128-9d96-4339-a21d-242f46dfe1d3"/>
    <x v="225"/>
    <x v="484"/>
    <n v="0.0075"/>
    <n v="0.0075"/>
    <x v="3"/>
    <n v="9711.202891068662"/>
    <n v="72.83402168301497"/>
    <n v="72.8340216830149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d0cebddf2938f47b570c072c58cc44da80a4617efd3e3ac0f06a49b8f905cf6"/>
    <n v="1"/>
    <n v="1"/>
  </r>
  <r>
    <s v="23108202-4160-4ce6-b012-f7948b0949f8"/>
    <x v="225"/>
    <x v="484"/>
    <n v="0"/>
    <n v="0"/>
    <x v="3"/>
    <n v="9711.202891068662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159c0b54fbb531fc1c3312f1369799d8cc763b55d8038b02966e48546350825"/>
    <n v="1"/>
    <n v="1"/>
  </r>
  <r>
    <s v="bc9c6fac-09f2-45d7-960b-b502c18c1e4d"/>
    <x v="225"/>
    <x v="484"/>
    <n v="-7"/>
    <n v="-7"/>
    <x v="3"/>
    <n v="9711.202891068662"/>
    <n v="-67978.42023748063"/>
    <n v="-67978.42023748063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6b6c2aa7-137b-4d92-b2fc-9b9fa1e21446"/>
    <x v="225"/>
    <x v="484"/>
    <n v="-0.01121855454015425"/>
    <n v="-0.01121855454015425"/>
    <x v="3"/>
    <n v="9711.202891068662"/>
    <n v="-108.9456592839574"/>
    <n v="-108.9456592839574"/>
    <x v="1"/>
    <m/>
    <s v="Ledger"/>
    <s v="Contrato Seamore"/>
    <m/>
    <m/>
    <m/>
    <m/>
    <s v="Mint do resto dos tokens do Seamore"/>
    <m/>
    <s v="Ledger"/>
    <m/>
    <x v="162"/>
    <s v="Blockchain"/>
    <s v="Technology &amp; Infrastructure"/>
    <s v="Operating Costs"/>
    <s v="Operating Costs"/>
    <x v="10"/>
    <m/>
    <s v="0x4b9f0fbfe98725c854deda733c3f8dcfafe687446d6cf6d3974a7d9d2ca5f986"/>
    <n v="1"/>
    <n v="1"/>
  </r>
  <r>
    <s v="1e01f8e3-4408-438d-b19f-4757e3698c25"/>
    <x v="225"/>
    <x v="484"/>
    <n v="0.00674999925"/>
    <n v="0.00674999925"/>
    <x v="3"/>
    <n v="9711.202891068662"/>
    <n v="65.55061223131131"/>
    <n v="65.550612231311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32175d9b08ca982a1f8a26be3d87c4a83ebcd9db736c90586fd96175c9f8a3"/>
    <n v="1"/>
    <n v="1"/>
  </r>
  <r>
    <s v="c9d4207e-ed51-437a-a401-005a76a936c7"/>
    <x v="225"/>
    <x v="484"/>
    <n v="0.0004125"/>
    <n v="0.0004125"/>
    <x v="2"/>
    <n v="9660.712441920494"/>
    <n v="3.985043882292204"/>
    <n v="3.985043882292204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a0f9ec002ddc1173d94df8b2a4037a5e3389a2f3be02105c2bb07a65611bf46"/>
    <n v="1"/>
    <n v="1"/>
  </r>
  <r>
    <s v="7d8062ea-b6af-4978-a216-b873a6acc105"/>
    <x v="226"/>
    <x v="485"/>
    <n v="-0.028007157527087"/>
    <n v="-0.028007157527087"/>
    <x v="3"/>
    <n v="9473.939703628001"/>
    <n v="-265.3381216816333"/>
    <n v="-265.3381216816333"/>
    <x v="1"/>
    <m/>
    <s v="Seamore"/>
    <m/>
    <m/>
    <m/>
    <m/>
    <m/>
    <s v="Custos operacionais gerais"/>
    <m/>
    <s v="Seamore"/>
    <s v="Seamore"/>
    <x v="162"/>
    <s v="Blockchain"/>
    <s v="Technology &amp; Infrastructure"/>
    <s v="Operating Costs"/>
    <s v="Operating Costs"/>
    <x v="10"/>
    <m/>
    <s v="0x51d4afe32f007018019c128fbbd961c086faaca67cf70ae5819e0ad25a697e1b"/>
    <n v="1"/>
    <n v="1"/>
  </r>
  <r>
    <s v="b35e46d4-3fea-4371-bcd3-5e5ab1171078"/>
    <x v="226"/>
    <x v="485"/>
    <n v="0.0066"/>
    <n v="0.0066"/>
    <x v="3"/>
    <n v="9473.939703628001"/>
    <n v="62.5280020439448"/>
    <n v="62.52800204394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5999c62a08c26d3d589beeb34b02581ca3cb7faae3ed686f129483448d9a967"/>
    <n v="1"/>
    <n v="1"/>
  </r>
  <r>
    <s v="e98c5fb8-40e9-4fb4-816d-6c684d613b02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14545616d6c2a6d641b0b6e7604de4bb2ef78e207d9d11d50f4b6ffc96720ef"/>
    <n v="1"/>
    <n v="1"/>
  </r>
  <r>
    <s v="72a117e5-33e0-403f-aa85-14066b1fdc5a"/>
    <x v="226"/>
    <x v="485"/>
    <n v="0.0066"/>
    <n v="0.0066"/>
    <x v="3"/>
    <n v="9473.939703628001"/>
    <n v="62.5280020439448"/>
    <n v="62.52800204394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5c95c5128f03056066d331f7682036bd14b1ca00b79f6f2806d02338b3435ae"/>
    <n v="1"/>
    <n v="1"/>
  </r>
  <r>
    <s v="6ebe43e2-6661-4baa-a5c5-c6cf2fee3d62"/>
    <x v="226"/>
    <x v="485"/>
    <n v="0.006525"/>
    <n v="0.006525"/>
    <x v="3"/>
    <n v="9473.939703628001"/>
    <n v="61.81745656617271"/>
    <n v="61.8174565661727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6b765bc3ee76f4800fc8d8e43a3692268315ba7b9fb86311028f057120afa1"/>
    <n v="1"/>
    <n v="1"/>
  </r>
  <r>
    <s v="3471205a-cc46-4c93-84dd-7ee92e225ca6"/>
    <x v="226"/>
    <x v="485"/>
    <n v="0.00615"/>
    <n v="0.00615"/>
    <x v="3"/>
    <n v="9473.939703628001"/>
    <n v="58.2647291773122"/>
    <n v="58.264729177312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fa9bbbbf8bf347980d82d80cfd1d6712a64bfa293c2c002a0b023efd3bb0403"/>
    <n v="1"/>
    <n v="1"/>
  </r>
  <r>
    <s v="83c0fe3b-63ef-4382-8f59-2150d55fd618"/>
    <x v="226"/>
    <x v="485"/>
    <n v="0.00615"/>
    <n v="0.00615"/>
    <x v="3"/>
    <n v="9473.939703628001"/>
    <n v="58.2647291773122"/>
    <n v="58.264729177312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1fe0614767b1c0e3e13fb423994ca6235ec9c0bf61c9f65be9ea60fa3ad4497"/>
    <n v="1"/>
    <n v="1"/>
  </r>
  <r>
    <s v="ad50aa81-6a6a-46b5-a4ad-e5d18163b494"/>
    <x v="226"/>
    <x v="485"/>
    <n v="0.006225"/>
    <n v="0.006225"/>
    <x v="3"/>
    <n v="9473.939703628001"/>
    <n v="58.9752746550843"/>
    <n v="58.975274655084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a28240347c34ca87a049a69554b4a981e91e80b1665146cfd26d800a2ecd41"/>
    <n v="1"/>
    <n v="1"/>
  </r>
  <r>
    <s v="6f0634bd-7d3b-4c99-a269-372520e2b4c9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d91b54ad1eed791902e04ffac47c94fd69121b6684fd986310aac3a8a8d64b"/>
    <n v="1"/>
    <n v="1"/>
  </r>
  <r>
    <s v="fec6a732-a6c2-48db-80f5-31de3d9fe4d6"/>
    <x v="226"/>
    <x v="485"/>
    <n v="0.00675"/>
    <n v="0.00675"/>
    <x v="3"/>
    <n v="9473.939703628001"/>
    <n v="63.949092999489"/>
    <n v="63.9490929994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680da5fd8ac6650f9e2a2ee8a4565dc199515778499cb8241c7355fa2bb7534"/>
    <n v="1"/>
    <n v="1"/>
  </r>
  <r>
    <s v="b4b0a697-67ad-4556-b093-8842de51214e"/>
    <x v="226"/>
    <x v="485"/>
    <n v="0.006675"/>
    <n v="0.006675"/>
    <x v="3"/>
    <n v="9473.939703628001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235548a13b775ca38e8e4d68473c562f641bb02e84280853b572cfe79bccb5"/>
    <n v="1"/>
    <n v="1"/>
  </r>
  <r>
    <s v="35bdb353-6409-4730-a186-5661e756e1ab"/>
    <x v="226"/>
    <x v="485"/>
    <n v="0.006975"/>
    <n v="0.006975"/>
    <x v="3"/>
    <n v="9473.939703628001"/>
    <n v="66.08072943280531"/>
    <n v="66.080729432805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7fbf52a3b79f26b86ce2faa12a5ea352f7f304ed54520432fa4a65aff84fa0b"/>
    <n v="1"/>
    <n v="1"/>
  </r>
  <r>
    <s v="3991b918-5a33-4eb2-b1ee-64600b352358"/>
    <x v="226"/>
    <x v="485"/>
    <n v="0.00675"/>
    <n v="0.00675"/>
    <x v="3"/>
    <n v="9473.939703628001"/>
    <n v="63.949092999489"/>
    <n v="63.9490929994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d9cc16e1b84ee3fd62bbc9287db1fefa6096fe0a3be0db5b7021439e281ba06"/>
    <n v="1"/>
    <n v="1"/>
  </r>
  <r>
    <s v="cdd1171e-5ac7-4a80-913a-3e0f97f919a2"/>
    <x v="226"/>
    <x v="485"/>
    <n v="0.0069675"/>
    <n v="0.0069675"/>
    <x v="3"/>
    <n v="9473.939703628001"/>
    <n v="66.00967488502809"/>
    <n v="66.0096748850280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048c70474cf9dc9217db946556784ad569fed73fe6004ef32cc81be1d356991"/>
    <n v="1"/>
    <n v="1"/>
  </r>
  <r>
    <s v="03f4594e-6265-41d1-946f-dc50b437fb45"/>
    <x v="226"/>
    <x v="485"/>
    <n v="0.00525"/>
    <n v="0.00525"/>
    <x v="3"/>
    <n v="9473.939703628001"/>
    <n v="49.738183444047"/>
    <n v="49.73818344404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147ad29433a5e625a2e937b5f9322525af453a4895d2590cfc413e226ae847"/>
    <n v="1"/>
    <n v="1"/>
  </r>
  <r>
    <s v="c2c20891-696e-4312-9e35-879f5640446d"/>
    <x v="226"/>
    <x v="485"/>
    <n v="0.005175"/>
    <n v="0.005175"/>
    <x v="3"/>
    <n v="9473.939703628001"/>
    <n v="49.0276379662749"/>
    <n v="49.027637966274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4fdca9f47b9c672a902143b0a518785f6880aa44af385ebc2aaf69ea17e87e"/>
    <n v="1"/>
    <n v="1"/>
  </r>
  <r>
    <s v="4ec8842c-da5a-45cf-b4c7-cfb9a6e54762"/>
    <x v="226"/>
    <x v="485"/>
    <n v="0.0052125"/>
    <n v="0.0052125"/>
    <x v="3"/>
    <n v="9473.939703628001"/>
    <n v="49.38291070516095"/>
    <n v="49.3829107051609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b5aac6daf15803dcd40dc4097c30d6c4b8535c692d75cee3ec0e416c748a7d6"/>
    <n v="1"/>
    <n v="1"/>
  </r>
  <r>
    <s v="322f75da-0e7d-402d-bbf7-c49df2508231"/>
    <x v="226"/>
    <x v="485"/>
    <n v="0.00045"/>
    <n v="0.00045"/>
    <x v="3"/>
    <n v="9473.939703628001"/>
    <n v="4.2632728666326"/>
    <n v="4.26327286663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9f708259b59f41c1c61cece67c0790f23f5fa9d7ed28197fb2cf8856a14da"/>
    <n v="1"/>
    <n v="1"/>
  </r>
  <r>
    <s v="24b3a839-c641-4f46-8533-6dfab6d25f5f"/>
    <x v="226"/>
    <x v="485"/>
    <n v="0.004425"/>
    <n v="0.004425"/>
    <x v="3"/>
    <n v="9473.939703628001"/>
    <n v="41.9221831885539"/>
    <n v="41.92218318855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56ca025f20962f86bb9645760feda8ed0ab7cc33fce832a0fe763860141fd5f"/>
    <n v="1"/>
    <n v="1"/>
  </r>
  <r>
    <s v="f8f57979-80e2-459a-a992-5b8ed004f5af"/>
    <x v="226"/>
    <x v="485"/>
    <n v="-0.100455919861348"/>
    <n v="-0.100455919861348"/>
    <x v="3"/>
    <n v="9473.939703628001"/>
    <n v="-951.7133276388976"/>
    <n v="-951.7133276388976"/>
    <x v="1"/>
    <m/>
    <s v="Ledger"/>
    <m/>
    <m/>
    <m/>
    <m/>
    <m/>
    <s v="ETH usado para testar o Sniping bot"/>
    <m/>
    <s v="Ledger"/>
    <m/>
    <x v="162"/>
    <s v="Blockchain"/>
    <s v="Technology &amp; Infrastructure"/>
    <s v="Operating Costs"/>
    <s v="Operating Costs"/>
    <x v="10"/>
    <m/>
    <s v="0x5b18f96e142a5e0020f7b6a15b18b503bddf6e48afc7d73be89f7a3d75c10c30"/>
    <n v="1"/>
    <n v="1"/>
  </r>
  <r>
    <s v="a8b6c2fd-3953-45df-a6f1-36d524e65ecb"/>
    <x v="226"/>
    <x v="485"/>
    <n v="0.0069"/>
    <n v="0.0069"/>
    <x v="3"/>
    <n v="9473.939703628001"/>
    <n v="65.3701839550332"/>
    <n v="65.370183955033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27f2dc58fb5672ae9e898e035d468eb7032b9e62e8226f65bd2bcb4b965341"/>
    <n v="1"/>
    <n v="1"/>
  </r>
  <r>
    <s v="2e47799f-461f-46b6-9a58-f9cfc4b1eecb"/>
    <x v="226"/>
    <x v="485"/>
    <n v="0.00045"/>
    <n v="0.00045"/>
    <x v="2"/>
    <n v="9480.940214614206"/>
    <n v="4.266423096576393"/>
    <n v="4.26642309657639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b65d0df84bbeb7fe370ff3f8f90694407f0d57edd1f68dac4a70ee40738c9"/>
    <n v="1"/>
    <n v="1"/>
  </r>
  <r>
    <s v="c8afd45d-c2b9-49d6-8108-d0793a79ed8c"/>
    <x v="226"/>
    <x v="485"/>
    <n v="0.004125"/>
    <n v="0.004125"/>
    <x v="2"/>
    <n v="9480.940214614206"/>
    <n v="39.1088783852836"/>
    <n v="39.1088783852836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3d8519152785ba34de18fba61c02535283ca43f35a87fe370c2a666c423c38e"/>
    <n v="1"/>
    <n v="1"/>
  </r>
  <r>
    <s v="4d6235c2-4fdd-43fa-9b4e-e39389d21517"/>
    <x v="226"/>
    <x v="485"/>
    <n v="0.006"/>
    <n v="0.006"/>
    <x v="2"/>
    <n v="9480.940214614206"/>
    <n v="56.88564128768523"/>
    <n v="56.8856412876852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58dd8281fec3ea72e025924633bc3712496eb51cda2c6150c8b4d874cda8b75"/>
    <n v="1"/>
    <n v="1"/>
  </r>
  <r>
    <s v="c94196e5-600c-4163-9519-625be887b250"/>
    <x v="373"/>
    <x v="632"/>
    <n v="-0.000427805957412953"/>
    <n v="-0.000427805957412953"/>
    <x v="3"/>
    <n v="8775.940236991242"/>
    <n v="-3.754399515284896"/>
    <n v="-3.754399515284896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735396e30466255d549b671a42f9394343b254249351aab26d1cbff1a5e0026f"/>
    <n v="1"/>
    <n v="1"/>
  </r>
  <r>
    <s v="127ea9bf-89cb-425a-b9c6-0c82b3d74af6"/>
    <x v="373"/>
    <x v="632"/>
    <n v="0.007867499999999999"/>
    <n v="0.007867499999999999"/>
    <x v="3"/>
    <n v="8775.940236991242"/>
    <n v="69.04470981452859"/>
    <n v="69.0447098145285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f3e26da05130a15f3041751a8d4d11844df3b9ecee26681465a235e9210590b"/>
    <n v="1"/>
    <n v="1"/>
  </r>
  <r>
    <s v="0030e11a-e3b1-4f5d-b1b2-6bcfcedb748e"/>
    <x v="373"/>
    <x v="632"/>
    <n v="0.007785"/>
    <n v="0.007785"/>
    <x v="3"/>
    <n v="8775.940236991242"/>
    <n v="68.32069474497682"/>
    <n v="68.320694744976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449d2a64d330d3ed84ce9e5157f20ae3e3ab33ac8a49b257ff5bd6bac05b14"/>
    <n v="1"/>
    <n v="1"/>
  </r>
  <r>
    <s v="fb5a1da1-4dbe-4c4e-a757-522f9cde1c5d"/>
    <x v="373"/>
    <x v="632"/>
    <n v="0.007860000000000001"/>
    <n v="0.007860000000000001"/>
    <x v="3"/>
    <n v="8775.940236991242"/>
    <n v="68.97889026275116"/>
    <n v="68.9788902627511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4722f853e6449de6ed1adf6af8066d3515dde49bbfdeb0082b7a928b65e5557"/>
    <n v="1"/>
    <n v="1"/>
  </r>
  <r>
    <s v="a005a3ea-41d3-4e2b-859d-f70ef394de56"/>
    <x v="373"/>
    <x v="632"/>
    <n v="0.0077962425"/>
    <n v="0.0077962425"/>
    <x v="3"/>
    <n v="8775.940236991242"/>
    <n v="68.41935825309119"/>
    <n v="68.419358253091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7dce7932cda4f7d5fe3f1c69ddbe5ba88c5030a1f65cf00311b79cfde829ee0"/>
    <n v="1"/>
    <n v="1"/>
  </r>
  <r>
    <s v="5846e325-1884-47cb-b09a-6106aa94fd2a"/>
    <x v="373"/>
    <x v="632"/>
    <n v="0.0077925"/>
    <n v="0.0077925"/>
    <x v="3"/>
    <n v="8775.940236991242"/>
    <n v="68.38651429675426"/>
    <n v="68.3865142967542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4efc042cab4ba8fe5ed2f7ab8cb7f2942581b4329f996f8613ebc7dfca637d"/>
    <n v="1"/>
    <n v="1"/>
  </r>
  <r>
    <s v="dc7cd8af-4c17-4523-bf69-dc0bda133c0b"/>
    <x v="373"/>
    <x v="632"/>
    <n v="0.0075"/>
    <n v="0.0075"/>
    <x v="3"/>
    <n v="8775.940236991242"/>
    <n v="65.81955177743431"/>
    <n v="65.819551777434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f5fbb81da26c0512884fcaae224e28fd4bf9f860731e1274798dbff18ff6382"/>
    <n v="1"/>
    <n v="1"/>
  </r>
  <r>
    <s v="2438bc93-8a6a-47bc-a120-66523eaf260f"/>
    <x v="373"/>
    <x v="632"/>
    <n v="0.007425"/>
    <n v="0.007425"/>
    <x v="3"/>
    <n v="8775.940236991242"/>
    <n v="65.16135625965998"/>
    <n v="65.161356259659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511559818e61ec2233a0bf0b84911e6b7f87da06ac6b2923a71e32d7a6bd565"/>
    <n v="1"/>
    <n v="1"/>
  </r>
  <r>
    <s v="f1c2078a-3327-4647-a557-fb97f929e043"/>
    <x v="373"/>
    <x v="632"/>
    <n v="0.007575"/>
    <n v="0.007575"/>
    <x v="3"/>
    <n v="8775.940236991242"/>
    <n v="66.47774729520866"/>
    <n v="66.4777472952086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530d2ff5b772980ceebf1779f7abacac5857fa35b6d254645d80cdc5aa1cf9c"/>
    <n v="1"/>
    <n v="1"/>
  </r>
  <r>
    <s v="78e9ff05-950a-473d-bfce-6e7cb24fe7d2"/>
    <x v="373"/>
    <x v="632"/>
    <n v="-0.000350214342219171"/>
    <n v="-0.000350214342219171"/>
    <x v="3"/>
    <n v="8775.940236991242"/>
    <n v="-3.073460137452643"/>
    <n v="-3.073460137452643"/>
    <x v="1"/>
    <m/>
    <s v="Ledger"/>
    <s v="Contrato Seamore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8de34c575810ee0ac3d7364f600d86a5abcfbf45e219c2dd5007ad322536fee"/>
    <n v="1"/>
    <n v="1"/>
  </r>
  <r>
    <s v="610e9fda-4bd0-43ab-a56b-3562457b405d"/>
    <x v="373"/>
    <x v="632"/>
    <n v="0.00765"/>
    <n v="0.00765"/>
    <x v="3"/>
    <n v="8775.940236991242"/>
    <n v="67.135942812983"/>
    <n v="67.1359428129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9e5ea561db92c47b21cb0fc74a70ccb5246d6ec0fe255e89c8f5c0bbdb99a"/>
    <n v="1"/>
    <n v="1"/>
  </r>
  <r>
    <s v="a6aa3182-d767-4bcd-9e5b-7d7a4f9e29bc"/>
    <x v="373"/>
    <x v="632"/>
    <n v="-0.00032663210464536"/>
    <n v="-0.00032663210464536"/>
    <x v="3"/>
    <n v="8775.940236991242"/>
    <n v="-2.866503829850349"/>
    <n v="-2.866503829850349"/>
    <x v="1"/>
    <m/>
    <s v="Ledger"/>
    <s v="Contrato Seamore"/>
    <m/>
    <m/>
    <m/>
    <m/>
    <s v="Mudando o valor maximo que cada carteira pode mintar o seamore"/>
    <m/>
    <s v="Ledger"/>
    <m/>
    <x v="162"/>
    <s v="Blockchain"/>
    <s v="Technology &amp; Infrastructure"/>
    <s v="Operating Costs"/>
    <s v="Operating Costs"/>
    <x v="10"/>
    <m/>
    <s v="0xee0e5ced59703884611e4efb955ce1430a1ba043d72ba42c8a8e4f74d838ae6c"/>
    <n v="1"/>
    <n v="1"/>
  </r>
  <r>
    <s v="ed4df411-00e5-4259-8847-182c65152bd0"/>
    <x v="373"/>
    <x v="632"/>
    <n v="-0.001075478895776808"/>
    <n v="-0.001075478895776808"/>
    <x v="3"/>
    <n v="8775.940236991242"/>
    <n v="-9.4383385154826"/>
    <n v="-9.4383385154826"/>
    <x v="1"/>
    <m/>
    <s v="Ledger"/>
    <s v="Contrato Seamore"/>
    <m/>
    <m/>
    <m/>
    <m/>
    <s v="Mudando o URI dos NFTS do seamore"/>
    <m/>
    <s v="Ledger"/>
    <m/>
    <x v="162"/>
    <s v="Blockchain"/>
    <s v="Technology &amp; Infrastructure"/>
    <s v="Operating Costs"/>
    <s v="Operating Costs"/>
    <x v="10"/>
    <m/>
    <s v="0x7f857adba6a764e61659ef76c40101e3daac95f99a6417634770fe03024f3a5c"/>
    <n v="1"/>
    <n v="1"/>
  </r>
  <r>
    <s v="0cb80965-6531-43fc-afac-07b0d5dfb917"/>
    <x v="373"/>
    <x v="632"/>
    <n v="0.0076125"/>
    <n v="0.0076125"/>
    <x v="3"/>
    <n v="8775.940236991242"/>
    <n v="66.80684505409583"/>
    <n v="66.806845054095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71c8caf5d86fbc222eefd9a3a0dc5b0a0572c18912923026257833795aa5fa"/>
    <n v="1"/>
    <n v="1"/>
  </r>
  <r>
    <s v="28ea04d7-53b6-4e80-bd7b-f698107ecb18"/>
    <x v="373"/>
    <x v="632"/>
    <n v="0.0075"/>
    <n v="0.0075"/>
    <x v="3"/>
    <n v="8775.940236991242"/>
    <n v="65.81955177743431"/>
    <n v="65.819551777434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a1b229afaa911801730eb35a556d94ee86331883d42ebe63ad20bb100182a1a"/>
    <n v="1"/>
    <n v="1"/>
  </r>
  <r>
    <s v="f9948ae5-8d3a-409d-8e4d-527ce312b7d5"/>
    <x v="373"/>
    <x v="632"/>
    <n v="0.0072"/>
    <n v="0.0072"/>
    <x v="3"/>
    <n v="8775.940236991242"/>
    <n v="63.18676970633694"/>
    <n v="63.1867697063369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a2179d95d97dd9613b19e1da62844a78c31256926b0965f0ba63bc7336091a"/>
    <n v="1"/>
    <n v="1"/>
  </r>
  <r>
    <s v="a1d23a07-d499-4aa2-932d-8046c6b07558"/>
    <x v="373"/>
    <x v="632"/>
    <n v="0.006675"/>
    <n v="0.006675"/>
    <x v="3"/>
    <n v="8775.940236991242"/>
    <n v="58.57940108191654"/>
    <n v="58.5794010819165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27c7fd4065875757d13c46291ae23c1154c995d072d888812bce1bcb59c4c31"/>
    <n v="1"/>
    <n v="1"/>
  </r>
  <r>
    <s v="65906ef3-c556-4256-a7f5-ad9015e7971a"/>
    <x v="373"/>
    <x v="632"/>
    <n v="-0.000395453334075471"/>
    <n v="-0.000395453334075471"/>
    <x v="3"/>
    <n v="8775.940236991242"/>
    <n v="-3.470474826365266"/>
    <n v="-3.470474826365266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90b3e355adc4ebf077ef8aeef29002fa46e864ad10fe7e0290f59d1bece17360"/>
    <n v="1"/>
    <n v="1"/>
  </r>
  <r>
    <s v="5a535893-bc7d-43f5-b7a5-df5d4d373974"/>
    <x v="373"/>
    <x v="632"/>
    <n v="0.01125"/>
    <n v="0.01125"/>
    <x v="3"/>
    <n v="8775.940236991242"/>
    <n v="98.72932766615148"/>
    <n v="98.7293276661514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f38266f4aae7dd336a0f1d33d703c222c472f1fe6815c3f00e17297915047d7"/>
    <n v="1"/>
    <n v="1"/>
  </r>
  <r>
    <s v="789fbf84-ded5-42f3-94b6-7d5434559731"/>
    <x v="373"/>
    <x v="632"/>
    <n v="-0.00068744442678884"/>
    <n v="-0.00068744442678884"/>
    <x v="3"/>
    <n v="8775.940236991242"/>
    <n v="-6.032971205751561"/>
    <n v="-6.032971205751561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fc789f51ed0c179d17259c3b2080745a307b01cb8d6c9d2c07b3c38153a19270"/>
    <n v="1"/>
    <n v="1"/>
  </r>
  <r>
    <s v="473dd94d-452d-4ed9-a726-e6059c7cbfc0"/>
    <x v="373"/>
    <x v="632"/>
    <n v="-0.002003761374761769"/>
    <n v="-0.002003761374761769"/>
    <x v="3"/>
    <n v="8775.940236991242"/>
    <n v="-17.5848900741007"/>
    <n v="-17.5848900741007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10"/>
    <m/>
    <s v="0xcb3ad37dc58f0bd889ebd12c8ec37cb535ed0e1d0922f6b935399cb0935a9192"/>
    <n v="1"/>
    <n v="1"/>
  </r>
  <r>
    <s v="16e75bce-34bf-4a79-beb9-ab9363ddda44"/>
    <x v="373"/>
    <x v="632"/>
    <n v="0.006"/>
    <n v="0.006"/>
    <x v="3"/>
    <n v="8775.940236991242"/>
    <n v="52.65564142194746"/>
    <n v="52.6556414219474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7ee7c6a2e7d83318af6e7caf94c93edc3754eda3d0b8d62a1ed94ad4d2a2c9"/>
    <n v="1"/>
    <n v="1"/>
  </r>
  <r>
    <s v="fc766e2d-1371-49ad-b18d-c798adb79515"/>
    <x v="373"/>
    <x v="632"/>
    <n v="0.006375"/>
    <n v="0.006375"/>
    <x v="3"/>
    <n v="8775.940236991242"/>
    <n v="55.94661901081916"/>
    <n v="55.9466190108191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cc5fbf46844eb6134ef3a46b222ca8750d75287f5d42e4aa0a843b9e09044f"/>
    <n v="1"/>
    <n v="1"/>
  </r>
  <r>
    <s v="99685d55-406b-485e-8097-f2de8334614b"/>
    <x v="373"/>
    <x v="632"/>
    <n v="-0.001515441530911548"/>
    <n v="-0.001515441530911548"/>
    <x v="3"/>
    <n v="8775.940236991242"/>
    <n v="-13.29942430793426"/>
    <n v="-13.29942430793426"/>
    <x v="1"/>
    <m/>
    <s v="Ledger"/>
    <m/>
    <m/>
    <m/>
    <m/>
    <m/>
    <s v="Adicionando os royalties para o marketplace do rarible"/>
    <m/>
    <s v="Ledger"/>
    <m/>
    <x v="162"/>
    <s v="Blockchain"/>
    <s v="Technology &amp; Infrastructure"/>
    <s v="Operating Costs"/>
    <s v="Operating Costs"/>
    <x v="10"/>
    <m/>
    <s v="0x5a27a49ee9f2fd60c60b45cb44193ffe38b0431d79091e9d1edd3422b2d52935"/>
    <n v="1"/>
    <n v="1"/>
  </r>
  <r>
    <s v="6feebe6d-1d52-4e8b-bb8e-5ff104ffb0bc"/>
    <x v="373"/>
    <x v="632"/>
    <n v="0.007275"/>
    <n v="0.007275"/>
    <x v="3"/>
    <n v="8775.940236991242"/>
    <n v="63.84496522411129"/>
    <n v="63.8449652241112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c1220b211477374f530e0e021fac49573ac251ec86c1ee5d5472bd2fa926f57"/>
    <n v="1"/>
    <n v="1"/>
  </r>
  <r>
    <s v="02ce007e-5724-4dc3-bb0b-b6f701cbf1a5"/>
    <x v="373"/>
    <x v="632"/>
    <n v="0.0105"/>
    <n v="0.0105"/>
    <x v="3"/>
    <n v="8775.940236991242"/>
    <n v="92.14737248840805"/>
    <n v="92.1473724884080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f21e049089993c139d9d5cb711913d6e0e54ec84656a992789f1e19739d498"/>
    <n v="1"/>
    <n v="1"/>
  </r>
  <r>
    <s v="15da33e4-9c87-4ca9-bf89-c292db964b9d"/>
    <x v="373"/>
    <x v="632"/>
    <n v="0.009375"/>
    <n v="0.009375"/>
    <x v="3"/>
    <n v="8775.940236991242"/>
    <n v="82.27443972179289"/>
    <n v="82.274439721792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cce8f3a16cf8737c60fbadb49647d04121e7e07e1b1664ca9b5a2eefb1d18"/>
    <n v="1"/>
    <n v="1"/>
  </r>
  <r>
    <s v="3e17247c-4735-41c9-b6ca-101c44243a5c"/>
    <x v="373"/>
    <x v="632"/>
    <n v="0.009374074074074999"/>
    <n v="0.009374074074074999"/>
    <x v="3"/>
    <n v="8775.940236991242"/>
    <n v="82.26631385121121"/>
    <n v="82.266313851211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573adb2c42d63e413ffb96d9e474afb372b50c56062d39395f4c6f44db1b87"/>
    <n v="1"/>
    <n v="1"/>
  </r>
  <r>
    <s v="dbbb40c5-d9f8-4efb-9a48-b628aae87873"/>
    <x v="373"/>
    <x v="632"/>
    <n v="0.00975"/>
    <n v="0.00975"/>
    <x v="3"/>
    <n v="8775.940236991242"/>
    <n v="85.56541731066461"/>
    <n v="85.5654173106646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00ab0de765f850c213950cf681b16dd695da8d4de9f3dc8c0c6c90df6c2b11"/>
    <n v="1"/>
    <n v="1"/>
  </r>
  <r>
    <s v="e25ee116-a3c3-4a9e-8b1a-af2c36306174"/>
    <x v="373"/>
    <x v="632"/>
    <n v="0.00825"/>
    <n v="0.00825"/>
    <x v="3"/>
    <n v="8775.940236991242"/>
    <n v="72.40150695517775"/>
    <n v="72.4015069551777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e5d6b382edfffdc52beec6b5bc568a1336d4e760f1cab6f7ce7495e31e6206e"/>
    <n v="1"/>
    <n v="1"/>
  </r>
  <r>
    <s v="4c289a51-9c9d-4d44-829b-809682f61bf6"/>
    <x v="373"/>
    <x v="632"/>
    <n v="0.007875"/>
    <n v="0.007875"/>
    <x v="3"/>
    <n v="8775.940236991242"/>
    <n v="69.11052936630604"/>
    <n v="69.1105293663060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914c8e42511cd14b85c78502c01711373636111df2d1356b514791422068c9e"/>
    <n v="1"/>
    <n v="1"/>
  </r>
  <r>
    <s v="e943eb47-b391-4a0a-86e5-3165204401f6"/>
    <x v="373"/>
    <x v="632"/>
    <n v="0.009599999999999999"/>
    <n v="0.009599999999999999"/>
    <x v="2"/>
    <n v="8812.15868109222"/>
    <n v="84.5967233384853"/>
    <n v="84.596723338485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3624d0facefad8c76e090b1074e395ee7ef65ce4cb6a2746979d4c8fd191e9"/>
    <n v="1"/>
    <n v="1"/>
  </r>
  <r>
    <s v="8a17332b-2963-4e25-9db4-eeacc03f579f"/>
    <x v="227"/>
    <x v="486"/>
    <n v="0.008999999999999999"/>
    <n v="0.008999999999999999"/>
    <x v="3"/>
    <n v="9131.946584488956"/>
    <n v="82.18751926040061"/>
    <n v="82.1875192604006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8cb53aa3fd9f689199cacb7d23bb1aa786bde1530813d97105b601adbbbb79"/>
    <n v="1"/>
    <n v="1"/>
  </r>
  <r>
    <s v="b004ddbd-2e11-4035-8cc3-9a74a23edfb4"/>
    <x v="227"/>
    <x v="486"/>
    <n v="0.008977499999999999"/>
    <n v="0.008977499999999999"/>
    <x v="3"/>
    <n v="9131.946584488956"/>
    <n v="81.9820504622496"/>
    <n v="81.982050462249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f6f16e326098a9331b540cba35576f26dd9c7f7c6a82fc1c114abd2a73bf31d"/>
    <n v="1"/>
    <n v="1"/>
  </r>
  <r>
    <s v="27f0a620-b889-489c-950d-fb29424b0ee7"/>
    <x v="374"/>
    <x v="633"/>
    <n v="0.00045"/>
    <n v="0.00045"/>
    <x v="3"/>
    <n v="8829.38733125649"/>
    <n v="3.973224299065421"/>
    <n v="3.9732242990654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2b8bec78214d393a49fa2e74bb5b14cfab3da27f2b1e04d1c643fe049c664db"/>
    <n v="1"/>
    <n v="1"/>
  </r>
  <r>
    <s v="768014f7-3b96-4447-8484-42b30ed303f2"/>
    <x v="228"/>
    <x v="487"/>
    <n v="0.0075"/>
    <n v="0.0075"/>
    <x v="2"/>
    <n v="8794.911734164072"/>
    <n v="65.96183800623054"/>
    <n v="65.96183800623054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ab9d1e1282d87dd0dcd832baa31a92fe638adbf7a1161e876c04cbdc904aed"/>
    <n v="1"/>
    <n v="1"/>
  </r>
  <r>
    <s v="c0450b9b-9b1f-4bf4-91d0-9352612688c1"/>
    <x v="229"/>
    <x v="488"/>
    <n v="0.010275"/>
    <n v="0.010275"/>
    <x v="3"/>
    <n v="9003.525142560913"/>
    <n v="92.51122083981338"/>
    <n v="92.51122083981338"/>
    <x v="1"/>
    <m/>
    <s v="OpenSea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716e3df88cdaae800ecdf3471795829fcc50eb7617bf9c882b2857e4e0cf1062"/>
    <n v="1"/>
    <n v="1"/>
  </r>
  <r>
    <s v="b91f91a0-8859-46ea-97f5-9028c12a0051"/>
    <x v="229"/>
    <x v="488"/>
    <n v="0.0004875"/>
    <n v="0.0004875"/>
    <x v="3"/>
    <n v="9003.525142560913"/>
    <n v="4.389218506998445"/>
    <n v="4.38921850699844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1910cc5ac5fc130bda97f2ee2176c5ec787fd22bc5f6ac0cb4b27d422218e37"/>
    <n v="1"/>
    <n v="1"/>
  </r>
  <r>
    <s v="8af43ed8-b0ea-4b2d-af8a-0ed836c13cfb"/>
    <x v="230"/>
    <x v="489"/>
    <n v="0.007875"/>
    <n v="0.007875"/>
    <x v="3"/>
    <n v="8431.882538017828"/>
    <n v="66.40107498689039"/>
    <n v="66.401074986890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85f98589997c142f9c61799be369f15dcbef6143c83285b6241e09362b02cb"/>
    <n v="1"/>
    <n v="1"/>
  </r>
  <r>
    <s v="2fb3a4ce-7eb4-4ce0-bcd2-77c61ef78f49"/>
    <x v="230"/>
    <x v="489"/>
    <n v="0.0018"/>
    <n v="0.0018"/>
    <x v="3"/>
    <n v="8431.882538017828"/>
    <n v="15.17738856843209"/>
    <n v="15.17738856843209"/>
    <x v="1"/>
    <m/>
    <s v="OpenSea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80c8ee24a9cec3bd4d1afd9d2a13ecaef06d1d76aa98960aff7ee592ff6a2"/>
    <n v="1"/>
    <n v="1"/>
  </r>
  <r>
    <s v="a9dfbd2f-2f85-4bb8-9751-8755b4ec1c4c"/>
    <x v="231"/>
    <x v="490"/>
    <n v="0.00074999925"/>
    <n v="0.00074999925"/>
    <x v="3"/>
    <n v="8591.71974522293"/>
    <n v="6.443783365127389"/>
    <n v="6.44378336512738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604b4b75331e520f2fa9c24b71c1b204e6ee3033143e08fc1abc56c5670c8ba"/>
    <n v="1"/>
    <n v="1"/>
  </r>
  <r>
    <s v="3ccdd113-aa1c-4044-ad80-9371a2815dfc"/>
    <x v="231"/>
    <x v="490"/>
    <n v="0.0075"/>
    <n v="0.0075"/>
    <x v="2"/>
    <n v="8607.271762208067"/>
    <n v="64.5545382165605"/>
    <n v="64.5545382165605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a95547cd889252f556fb8c5a60d24d3d4a0adb3db3caa0cbbece99d0d3ea69"/>
    <n v="1"/>
    <n v="1"/>
  </r>
  <r>
    <s v="17271f3f-8cdd-445d-988e-5f3462fd7202"/>
    <x v="232"/>
    <x v="491"/>
    <n v="0.0009"/>
    <n v="0.0009"/>
    <x v="3"/>
    <n v="8625.647805393972"/>
    <n v="7.763083024854574"/>
    <n v="7.76308302485457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5aa35b6c3ce36016312d9c62a9b2d0f02997e886f8344ac60e9b976a116cc3e"/>
    <n v="1"/>
    <n v="1"/>
  </r>
  <r>
    <s v="99742012-6ff0-444c-8a52-09330f9a7a92"/>
    <x v="233"/>
    <x v="492"/>
    <n v="0.0075"/>
    <n v="0.0075"/>
    <x v="3"/>
    <n v="8479.563182527301"/>
    <n v="63.59672386895475"/>
    <n v="63.5967238689547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bcbf9655f634f4f08a62921a470e88669d430767c6feaaf38d6ffcfe4e59598"/>
    <n v="1"/>
    <n v="1"/>
  </r>
  <r>
    <s v="caa058e6-3f6b-4928-8ba4-0de34962ef3f"/>
    <x v="233"/>
    <x v="492"/>
    <n v="0.00135"/>
    <n v="0.00135"/>
    <x v="3"/>
    <n v="8479.563182527301"/>
    <n v="11.44741029641186"/>
    <n v="11.447410296411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56b827b8fb6311d90b14c1ed33a3f9238a281543c045bb4f568f59098401bfa"/>
    <n v="1"/>
    <n v="1"/>
  </r>
  <r>
    <s v="03d3ed52-d77b-4cb2-a815-ae0614f33ecf"/>
    <x v="234"/>
    <x v="493"/>
    <n v="0.0007499925"/>
    <n v="0.0007499925"/>
    <x v="3"/>
    <n v="8784.25732217573"/>
    <n v="6.588127109701881"/>
    <n v="6.58812710970188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2ae6ab4c205bb517ce65803a08c5e3a4647c09eb2cf5ca58c6c7802b880fe2b"/>
    <n v="1"/>
    <n v="1"/>
  </r>
  <r>
    <s v="ed92b121-7dee-4860-b208-64b71866a990"/>
    <x v="235"/>
    <x v="494"/>
    <n v="7.5e-07"/>
    <n v="7.5e-07"/>
    <x v="3"/>
    <n v="8845.857217300678"/>
    <n v="0.006634392912975509"/>
    <n v="0.006634392912975509"/>
    <x v="1"/>
    <m/>
    <s v="OpenSea Seaport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7a0a4d89c4663d447c3e9dc089091f026a1960c329258141b63540d89a1b2d62"/>
    <n v="1"/>
    <n v="1"/>
  </r>
  <r>
    <s v="47bfec2e-1c54-4a8f-9a8f-b18816fb5d7f"/>
    <x v="235"/>
    <x v="494"/>
    <n v="0.008699999999999999"/>
    <n v="0.008699999999999999"/>
    <x v="3"/>
    <n v="8845.857217300678"/>
    <n v="76.9589577905159"/>
    <n v="76.958957790515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fd8d17e18043aa05f0157e5c54bf2900720474a6de063be87b9e6b7ae83585"/>
    <n v="1"/>
    <n v="1"/>
  </r>
  <r>
    <s v="66b6df6a-2095-46f2-9655-657bdce4f046"/>
    <x v="235"/>
    <x v="494"/>
    <n v="0.00825"/>
    <n v="0.00825"/>
    <x v="2"/>
    <n v="8821.782178217823"/>
    <n v="72.77970297029705"/>
    <n v="72.77970297029705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98c0504e506e533215b4adcab04e15e81e0571ff87a5db7d76befabfaabb49f"/>
    <n v="1"/>
    <n v="1"/>
  </r>
  <r>
    <s v="b359de1a-b3a6-44fb-b3e6-4aa91ed2432a"/>
    <x v="236"/>
    <x v="495"/>
    <n v="0.0007499925"/>
    <n v="0.0007499925"/>
    <x v="3"/>
    <n v="8970.208333333332"/>
    <n v="6.727588973437499"/>
    <n v="6.72758897343749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68d70c1c5a67242f22497d37338679788e52edc84235b1d49b797bae2af5529"/>
    <n v="1"/>
    <n v="1"/>
  </r>
  <r>
    <s v="c1050901-df94-440a-b738-10c7ad09417a"/>
    <x v="237"/>
    <x v="496"/>
    <n v="-0.00084306569886324"/>
    <n v="-0.00084306569886324"/>
    <x v="3"/>
    <n v="8983.96668401874"/>
    <n v="-7.574074151026324"/>
    <n v="-7.574074151026324"/>
    <x v="1"/>
    <m/>
    <s v="Seamore"/>
    <m/>
    <m/>
    <m/>
    <m/>
    <m/>
    <s v="Custos operacionais gerais"/>
    <m/>
    <s v="Seamore"/>
    <s v="Seamore"/>
    <x v="162"/>
    <s v="Blockchain"/>
    <s v="Technology &amp; Infrastructure"/>
    <s v="Operating Costs"/>
    <s v="Operating Costs"/>
    <x v="10"/>
    <m/>
    <s v="0x70af645edfe7834ca068fd47afdbae53329096829cda0d175c6a72d665c1633e"/>
    <n v="1"/>
    <n v="1"/>
  </r>
  <r>
    <s v="75e93c0c-1f3d-4931-8f31-3ad222fb51f2"/>
    <x v="237"/>
    <x v="496"/>
    <n v="-0.001051043330218308"/>
    <n v="-0.001051043330218308"/>
    <x v="3"/>
    <n v="8983.96668401874"/>
    <n v="-9.442538262141387"/>
    <n v="-9.442538262141387"/>
    <x v="1"/>
    <m/>
    <s v="Seamore"/>
    <m/>
    <m/>
    <m/>
    <m/>
    <m/>
    <s v="Envio de ENS do seamore para carteira do gabriel"/>
    <m/>
    <s v="Seamore"/>
    <s v="Seamore"/>
    <x v="160"/>
    <s v="NFTs"/>
    <s v="Technology &amp; Infrastructure"/>
    <s v="Operating Costs"/>
    <s v="Operating Costs"/>
    <x v="10"/>
    <m/>
    <s v="0x8a6d005a4c672ff0ced0deef9ac307d115c948e088af4b562bd9ba6884294cb3"/>
    <n v="1"/>
    <n v="1"/>
  </r>
  <r>
    <s v="622133d6-3af0-408d-b854-2c1de3d3cc2e"/>
    <x v="238"/>
    <x v="497"/>
    <n v="-0.0006827011411868699"/>
    <n v="-0.0006827011411868699"/>
    <x v="3"/>
    <n v="8624.23603793467"/>
    <n v="-5.887775784962929"/>
    <n v="-5.88777578496292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1417685844473a88791ba624d20d51d9882c7ca55935c7b6e108a152ede2e9e4"/>
    <n v="1"/>
    <n v="1"/>
  </r>
  <r>
    <s v="2c3b6d40-a286-4eba-9b69-cb03c18ab3ff"/>
    <x v="238"/>
    <x v="497"/>
    <n v="-0.0007790672891243581"/>
    <n v="-0.0007790672891243581"/>
    <x v="3"/>
    <n v="8624.23603793467"/>
    <n v="-6.718860190842358"/>
    <n v="-6.718860190842358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5fd8b434f800fa146c0dcfdb98e3bff01bddb52adb0a02b31979f0728f9f2805"/>
    <n v="1"/>
    <n v="1"/>
  </r>
  <r>
    <s v="39ea8a5d-cd2a-4af7-adeb-4d82bd86535d"/>
    <x v="238"/>
    <x v="497"/>
    <n v="-0.00058268733097445"/>
    <n v="-0.00058268733097445"/>
    <x v="3"/>
    <n v="8624.23603793467"/>
    <n v="-5.025233078637819"/>
    <n v="-5.02523307863781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1600d2b0915481c2734305c61fde408d85b7d9aef516d695c3f579e6cdbf3727"/>
    <n v="1"/>
    <n v="1"/>
  </r>
  <r>
    <s v="f2702e5e-b2af-468e-94b7-c28b7afebc69"/>
    <x v="238"/>
    <x v="497"/>
    <n v="-0.000504708724885066"/>
    <n v="-0.000504708724885066"/>
    <x v="3"/>
    <n v="8624.23603793467"/>
    <n v="-4.352727173813841"/>
    <n v="-4.352727173813841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30b552ffc7a85e9ab72b8d403bcf7495dc6ee50362f0b02a8a9d13af071cbc47"/>
    <n v="1"/>
    <n v="1"/>
  </r>
  <r>
    <s v="4d5de159-88a7-4302-a7a9-330f6a0e1743"/>
    <x v="238"/>
    <x v="497"/>
    <n v="-0.000620485943253683"/>
    <n v="-0.000620485943253683"/>
    <x v="3"/>
    <n v="8624.23603793467"/>
    <n v="-5.3512172328403"/>
    <n v="-5.3512172328403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3"/>
    <m/>
    <s v="0x319393f801f12106cbe7fc8fa1e5da04d5bee43a8b00f2a917487ce2c3a347e0"/>
    <n v="1"/>
    <n v="1"/>
  </r>
  <r>
    <s v="a0b787a5-1052-483d-8f4e-a0f9004d18e4"/>
    <x v="375"/>
    <x v="634"/>
    <n v="0.0784"/>
    <n v="0.0784"/>
    <x v="3"/>
    <n v="7810.398706896552"/>
    <n v="612.3352586206896"/>
    <n v="612.3352586206896"/>
    <x v="1"/>
    <m/>
    <s v="Contrato Seamore"/>
    <s v="Gnosis"/>
    <m/>
    <m/>
    <m/>
    <m/>
    <s v="Teste de withdraw"/>
    <m/>
    <s v="Gnosis"/>
    <s v="Seamore"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103750d1-d858-409a-9729-04578b625d79"/>
    <x v="375"/>
    <x v="634"/>
    <n v="-0.09026084610976767"/>
    <n v="-0.09026084610976767"/>
    <x v="3"/>
    <n v="7810.398706896552"/>
    <n v="-704.9731957391181"/>
    <n v="-704.9731957391181"/>
    <x v="1"/>
    <m/>
    <s v="Ledger"/>
    <m/>
    <m/>
    <m/>
    <m/>
    <m/>
    <s v="Criacão do contrato do seamore"/>
    <m/>
    <s v="Ledger"/>
    <m/>
    <x v="162"/>
    <s v="Blockchain"/>
    <s v="Technology &amp; Infrastructure"/>
    <s v="Operating Costs"/>
    <s v="Operating Costs"/>
    <x v="10"/>
    <m/>
    <s v="0x1d38d176bff7ffc5b7ec28ff85d5bd2657f0fe9b2ccb68999e63d6cf0c972485"/>
    <n v="1"/>
    <n v="1"/>
  </r>
  <r>
    <s v="c2eea3b1-ddc2-4d14-96e8-f0d4958ebb1d"/>
    <x v="375"/>
    <x v="634"/>
    <n v="-0.000373537124765784"/>
    <n v="-0.000373537124765784"/>
    <x v="3"/>
    <n v="7810.398706896552"/>
    <n v="-2.917473876248535"/>
    <n v="-2.917473876248535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6771ec5fc52f0eb32112b99445a150a9ffd0d1e955627d670bb0c39b28ff2203"/>
    <n v="1"/>
    <n v="1"/>
  </r>
  <r>
    <s v="d8c673cd-9029-4d59-97c7-87c96da97ab8"/>
    <x v="375"/>
    <x v="634"/>
    <n v="-0.0008135597112234681"/>
    <n v="-0.0008135597112234681"/>
    <x v="3"/>
    <n v="7810.398706896552"/>
    <n v="-6.354225716522907"/>
    <n v="-6.354225716522907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e07494e5453396bcd493eef30d0b472b87f6dea4b1633ae3d007c9c445711f6e"/>
    <n v="1"/>
    <n v="1"/>
  </r>
  <r>
    <s v="f78231e5-8e35-4483-84ce-d35c868c7965"/>
    <x v="375"/>
    <x v="634"/>
    <n v="-0.0005339901543580081"/>
    <n v="-0.0005339901543580081"/>
    <x v="3"/>
    <n v="7810.398706896552"/>
    <n v="-4.170676011093276"/>
    <n v="-4.170676011093276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10"/>
    <m/>
    <s v="0xe0eb044cf1107a67bbc9d81fdbac8593bf965ff34d68aa71220b5994bc06b09a"/>
    <n v="1"/>
    <n v="1"/>
  </r>
  <r>
    <s v="a7896fef-82b9-4b6d-8df1-3d73d4c6b733"/>
    <x v="375"/>
    <x v="634"/>
    <n v="0.0196"/>
    <n v="0.0196"/>
    <x v="3"/>
    <n v="7810.398706896552"/>
    <n v="153.0838146551724"/>
    <n v="153.0838146551724"/>
    <x v="1"/>
    <m/>
    <s v="Contrato Seamore"/>
    <s v="Ledger"/>
    <m/>
    <m/>
    <m/>
    <m/>
    <s v="Teste de withdraw"/>
    <m/>
    <s v="Ledger"/>
    <s v="Seamore"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9fb231ec-bd11-4594-a6b8-7cb69b2a7045"/>
    <x v="375"/>
    <x v="634"/>
    <n v="-0.1030143903638877"/>
    <n v="-0.1030143903638877"/>
    <x v="3"/>
    <n v="7810.398706896552"/>
    <n v="-804.5834612898451"/>
    <n v="-804.5834612898451"/>
    <x v="1"/>
    <m/>
    <s v="Ledger"/>
    <s v="Contrato Seamore"/>
    <m/>
    <m/>
    <m/>
    <m/>
    <s v="Teste de mint"/>
    <m/>
    <s v="Ledger"/>
    <m/>
    <x v="162"/>
    <s v="Blockchain"/>
    <s v="Technology &amp; Infrastructure"/>
    <s v="Operating Costs"/>
    <s v="Operating Costs"/>
    <x v="10"/>
    <m/>
    <s v="0x34ccae9ff49c3350ca3084be278d0165ca03048967419390753c8c20ffa8ee60"/>
    <n v="1"/>
    <n v="1"/>
  </r>
  <r>
    <s v="4d8bf842-b6fa-42f6-a788-aa3200d661ec"/>
    <x v="375"/>
    <x v="634"/>
    <n v="-0.00216642667065097"/>
    <n v="-0.00216642667065097"/>
    <x v="3"/>
    <n v="7810.398706896552"/>
    <n v="-16.92065606703854"/>
    <n v="-16.92065606703854"/>
    <x v="1"/>
    <m/>
    <s v="Ledger"/>
    <s v="Contrato Seamore"/>
    <m/>
    <m/>
    <m/>
    <m/>
    <s v="Teste de withdraw"/>
    <m/>
    <s v="Ledger"/>
    <m/>
    <x v="162"/>
    <s v="Blockchain"/>
    <s v="Technology &amp; Infrastructure"/>
    <s v="Operating Costs"/>
    <s v="Operating Costs"/>
    <x v="10"/>
    <m/>
    <s v="0x9511b4d2e60ba3b352530355c3ada18b97b936a2248c906ebe4b0c8352ffab6c"/>
    <n v="1"/>
    <n v="1"/>
  </r>
  <r>
    <s v="3824092d-68d9-434c-80d6-009633142bd2"/>
    <x v="375"/>
    <x v="634"/>
    <n v="-0.00054742467432541"/>
    <n v="-0.00054742467432541"/>
    <x v="3"/>
    <n v="7810.398706896552"/>
    <n v="-4.275604968474448"/>
    <n v="-4.275604968474448"/>
    <x v="1"/>
    <m/>
    <s v="Ledger"/>
    <s v="Contrato Seamore"/>
    <m/>
    <m/>
    <m/>
    <m/>
    <s v="Mudança no horário das mintagens"/>
    <m/>
    <s v="Ledger"/>
    <m/>
    <x v="162"/>
    <s v="Blockchain"/>
    <s v="Technology &amp; Infrastructure"/>
    <s v="Operating Costs"/>
    <s v="Operating Costs"/>
    <x v="10"/>
    <m/>
    <s v="0x7bd9d1bac473e9b9f43956156587b7e435d80620882d4a022639e61ac21eb349"/>
    <n v="1"/>
    <n v="1"/>
  </r>
  <r>
    <s v="1b2b036d-f39e-43a4-8a3a-0ad38a23c3c9"/>
    <x v="375"/>
    <x v="634"/>
    <n v="0"/>
    <n v="0"/>
    <x v="3"/>
    <n v="7810.398706896552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bc81a9e4be2f6883d4393b69d95f991f5b9fc7f5b00d7014b04670e07371eec"/>
    <n v="1"/>
    <n v="1"/>
  </r>
  <r>
    <s v="54f89753-0304-4fd7-994e-6bc466ed9734"/>
    <x v="239"/>
    <x v="498"/>
    <n v="-0.090767987415804"/>
    <n v="-0.090767987415804"/>
    <x v="3"/>
    <n v="7760.442525634106"/>
    <n v="-704.3997495078268"/>
    <n v="-704.3997495078268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5c4828c22d7476fac672348ae602d2299a52f091aac622f4d64cfcdb2240fe7c"/>
    <n v="1"/>
    <n v="1"/>
  </r>
  <r>
    <s v="e40d1dd5-c3f2-41ab-a14f-4cfd9e1e7102"/>
    <x v="376"/>
    <x v="635"/>
    <n v="0.0007425"/>
    <n v="0.0007425"/>
    <x v="3"/>
    <n v="8802.865013774106"/>
    <n v="6.536127272727274"/>
    <n v="6.53612727272727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3c08c9b575cc74ce66e3835e857cb4d0b95cf23af751bd10e74d9cb9fc36076"/>
    <n v="1"/>
    <n v="1"/>
  </r>
  <r>
    <s v="0141f648-e683-4920-a4c0-824c94a3117f"/>
    <x v="240"/>
    <x v="499"/>
    <n v="-0.00153661126399128"/>
    <n v="-0.00153661126399128"/>
    <x v="3"/>
    <n v="8484.585635359117"/>
    <n v="-13.03750985759143"/>
    <n v="-13.03750985759143"/>
    <x v="1"/>
    <m/>
    <s v="55Unity"/>
    <m/>
    <m/>
    <m/>
    <m/>
    <m/>
    <s v="Envio do nft da reserva para o ganhador da loja do 55"/>
    <m/>
    <s v="55Unity"/>
    <s v="55Unity"/>
    <x v="176"/>
    <s v="Blockchain"/>
    <s v="Technology &amp; Infrastructure"/>
    <s v="Operating Costs"/>
    <s v="Operating Costs"/>
    <x v="10"/>
    <m/>
    <s v="0x100f07be63aa4d27cd1546acdc8aa0a7ec1afac2a4783298bfe8f5c5a2b6c6a5"/>
    <n v="1"/>
    <n v="1"/>
  </r>
  <r>
    <s v="204467a0-d09b-4899-a955-48b570cb43f9"/>
    <x v="240"/>
    <x v="499"/>
    <n v="0.00225"/>
    <n v="0.00225"/>
    <x v="3"/>
    <n v="8484.585635359117"/>
    <n v="19.09031767955801"/>
    <n v="19.0903176795580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776a9b1e182d59f2448832021da016ae4d16b4f6f18b4a52afc2814081986a4"/>
    <n v="1"/>
    <n v="1"/>
  </r>
  <r>
    <s v="56313a0f-645a-4468-92b3-275f2a7d6208"/>
    <x v="240"/>
    <x v="499"/>
    <n v="-0.001343516742004662"/>
    <n v="-0.001343516742004662"/>
    <x v="3"/>
    <n v="8484.585635359117"/>
    <n v="-11.39918285007724"/>
    <n v="-11.39918285007724"/>
    <x v="1"/>
    <m/>
    <s v="Ledger"/>
    <m/>
    <m/>
    <m/>
    <m/>
    <m/>
    <s v="Envio do nft da reserva para o ganhador da loja do 55"/>
    <m/>
    <s v="Ledger"/>
    <s v="55Unity"/>
    <x v="176"/>
    <s v="Blockchain"/>
    <s v="Technology &amp; Infrastructure"/>
    <s v="Operating Costs"/>
    <s v="Operating Costs"/>
    <x v="10"/>
    <m/>
    <s v="0xe4587cb2cd3d34529cd5920b798248d72fbae067a33d13095c47fffa8d82b84b"/>
    <n v="1"/>
    <n v="1"/>
  </r>
  <r>
    <s v="81ec8944-0ff2-4a50-820a-0ae32d1e7fce"/>
    <x v="377"/>
    <x v="636"/>
    <n v="0.00225"/>
    <n v="0.00225"/>
    <x v="3"/>
    <n v="8342.763157894737"/>
    <n v="18.77121710526315"/>
    <n v="18.7712171052631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04cd81ecd0f1fa3c20191cf90909f07ab461b56f660fffbc81a0957cc7154ecb"/>
    <n v="1"/>
    <n v="1"/>
  </r>
  <r>
    <s v="0c524735-9b94-4a38-9d79-69ca7394c417"/>
    <x v="245"/>
    <x v="504"/>
    <n v="0.00525"/>
    <n v="0.00525"/>
    <x v="3"/>
    <n v="6041.029810298103"/>
    <n v="31.71540650406504"/>
    <n v="31.7154065040650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a5ff5e81d806876be43b4961802a733896782c1bfaefaab3b7a39e7dec1fc4"/>
    <n v="1"/>
    <n v="1"/>
  </r>
  <r>
    <s v="02d09270-b1fa-4790-a9fc-397bb9fd03ef"/>
    <x v="245"/>
    <x v="504"/>
    <n v="-0.007107672216979858"/>
    <n v="-0.007107672216979858"/>
    <x v="3"/>
    <n v="6041.029810298103"/>
    <n v="-42.93765974460293"/>
    <n v="-42.93765974460293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8a96e2656d758b6d91c281400c57e3d3cfaf6b9e65a3a35e5810ec9252dba862"/>
    <n v="1"/>
    <n v="1"/>
  </r>
  <r>
    <s v="80409208-f34e-4a7f-8b40-3134d52f0e66"/>
    <x v="245"/>
    <x v="504"/>
    <n v="-0.00129745361487599"/>
    <n v="-0.00129745361487599"/>
    <x v="3"/>
    <n v="6041.029810298103"/>
    <n v="-7.83795596494489"/>
    <n v="-7.83795596494489"/>
    <x v="1"/>
    <m/>
    <s v="Ledger"/>
    <s v="AREZZO INDÚSTRIA E COMERCIO S.A"/>
    <m/>
    <m/>
    <m/>
    <m/>
    <s v="Permissão dada ao opensea para enviar mais de um token ao mesmo tempo"/>
    <m/>
    <s v="Ledger"/>
    <m/>
    <x v="162"/>
    <s v="Blockchain"/>
    <s v="Technology &amp; Infrastructure"/>
    <s v="Operating Costs"/>
    <s v="Operating Costs"/>
    <x v="10"/>
    <m/>
    <s v="0x1985852d866e34bd6885d3b03055be54778b071bdabb9f5c66713db091a92977"/>
    <n v="1"/>
    <n v="1"/>
  </r>
  <r>
    <s v="b94cad83-07af-4d43-a48a-369aff9b2a89"/>
    <x v="246"/>
    <x v="505"/>
    <n v="-0.001985563189652022"/>
    <n v="-0.001985563189652022"/>
    <x v="3"/>
    <n v="5674.890590809628"/>
    <n v="-11.26785386241421"/>
    <n v="-11.26785386241421"/>
    <x v="1"/>
    <m/>
    <s v="Ledger"/>
    <m/>
    <m/>
    <m/>
    <m/>
    <m/>
    <s v="Envio de NFT da loja do 55"/>
    <m/>
    <s v="Ledger"/>
    <m/>
    <x v="160"/>
    <s v="NFTs"/>
    <s v="Technology &amp; Infrastructure"/>
    <s v="Operating Costs"/>
    <s v="Operating Costs"/>
    <x v="10"/>
    <m/>
    <s v="0x13d8388a223c08308b096ccb4423bb52ad6b2081b1d466a016578a9067f0b83f"/>
    <n v="1"/>
    <n v="1"/>
  </r>
  <r>
    <s v="82c02ad4-db74-4542-aec2-3d6214bfbe43"/>
    <x v="246"/>
    <x v="505"/>
    <n v="-0.001116482937607836"/>
    <n v="-0.001116482937607836"/>
    <x v="3"/>
    <n v="5674.890590809628"/>
    <n v="-6.335918517430201"/>
    <n v="-6.335918517430201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c63f34870d7c6120b0e72d9fab1585fd47c6b3814a0d72a6199dacdfa831a19b"/>
    <n v="1"/>
    <n v="1"/>
  </r>
  <r>
    <s v="6520bf20-06d0-41b2-a987-f9731cf3334f"/>
    <x v="378"/>
    <x v="637"/>
    <n v="0.05249174999997"/>
    <n v="0.05249174999997"/>
    <x v="3"/>
    <n v="6186.062533121356"/>
    <n v="324.7172479727873"/>
    <n v="324.7172479727873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e5d422a69a998353d178b6f5fe4527a518d1181cfe4d548c85660f7bdacfbd"/>
    <n v="1"/>
    <n v="1"/>
  </r>
  <r>
    <s v="6a12e078-dc20-4ae4-87f0-5c3597a1b366"/>
    <x v="378"/>
    <x v="637"/>
    <n v="0.0009225"/>
    <n v="0.0009225"/>
    <x v="3"/>
    <n v="6186.062533121356"/>
    <n v="5.706642686804451"/>
    <n v="5.70664268680445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c2c3b52f9b906f391c3cb5257b6d33421e27b4254077cfb0032818f1220166a3"/>
    <n v="1"/>
    <n v="1"/>
  </r>
  <r>
    <s v="0f3ce4bf-7b45-44f5-9330-fd2b133aa540"/>
    <x v="378"/>
    <x v="637"/>
    <n v="0.002625"/>
    <n v="0.002625"/>
    <x v="3"/>
    <n v="6186.062533121356"/>
    <n v="16.23841414944356"/>
    <n v="16.2384141494435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7a1a73c7611c24e77fc8aa835c1e72fa466093654eac9d3801bd2cf8387e3ac"/>
    <n v="1"/>
    <n v="1"/>
  </r>
  <r>
    <s v="03c6f7aa-ba6d-4b28-aba0-de5b9fea85ee"/>
    <x v="379"/>
    <x v="638"/>
    <n v="0.0009"/>
    <n v="0.0009"/>
    <x v="3"/>
    <n v="6450.318133616119"/>
    <n v="5.805286320254507"/>
    <n v="5.805286320254507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22ffff6adc73a38dd3c6f0bd99ac76946da31134e255b852f2e6caae9f40fd5"/>
    <n v="1"/>
    <n v="1"/>
  </r>
  <r>
    <s v="afe43a82-35e7-40d3-ab2d-37a14f809e42"/>
    <x v="379"/>
    <x v="638"/>
    <n v="0.006"/>
    <n v="0.006"/>
    <x v="3"/>
    <n v="6450.318133616119"/>
    <n v="38.70190880169671"/>
    <n v="38.7019088016967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3bb0aa8ac7f1a6b1f2fca989ad24bd768737cf5a4a0d0ee008fe624edb48ea"/>
    <n v="1"/>
    <n v="1"/>
  </r>
  <r>
    <s v="b2510828-24e0-4983-be18-658a494aa67c"/>
    <x v="249"/>
    <x v="508"/>
    <n v="0.0008474999999999999"/>
    <n v="0.0008474999999999999"/>
    <x v="3"/>
    <n v="6637.895866881375"/>
    <n v="5.625616747181965"/>
    <n v="5.62561674718196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3b40828b6ac6e76aa41115abbcdfbc7fa006588f4a844421140be7f47cad066"/>
    <n v="1"/>
    <n v="1"/>
  </r>
  <r>
    <s v="01c76e91-d6a6-4e81-af59-dc4356221755"/>
    <x v="252"/>
    <x v="511"/>
    <n v="0.00075"/>
    <n v="0.00075"/>
    <x v="3"/>
    <n v="6135.592315901814"/>
    <n v="4.60169423692636"/>
    <n v="4.601694236926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94f87fbe6dbbce6cd0d2614a9b6c40e32f8ddcdf7381d5aefa89d3d330736b"/>
    <n v="1"/>
    <n v="1"/>
  </r>
  <r>
    <s v="0e301f3c-8ae0-4f09-ad63-e3811d76b0e6"/>
    <x v="254"/>
    <x v="513"/>
    <n v="0.000675"/>
    <n v="0.000675"/>
    <x v="3"/>
    <n v="5686.712913553895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290acf33b1fa31b7b255fb0ae0bc83a9fdfa71a5ca9c950da15086713ef34a5"/>
    <n v="1"/>
    <n v="1"/>
  </r>
  <r>
    <s v="da0b25c6-7b8c-4902-a9dd-e9cb65a03f42"/>
    <x v="254"/>
    <x v="513"/>
    <n v="0.001575"/>
    <n v="0.001575"/>
    <x v="3"/>
    <n v="5686.712913553895"/>
    <n v="8.956572838847386"/>
    <n v="8.95657283884738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047ee9dcdd64361ccebc018d246e5fac8491cd0a3b14a5f3724e872bb2b737f"/>
    <n v="1"/>
    <n v="1"/>
  </r>
  <r>
    <s v="dc65aa28-7417-4440-b7f0-1b2bb709a8bc"/>
    <x v="254"/>
    <x v="513"/>
    <n v="0.00075"/>
    <n v="0.00075"/>
    <x v="3"/>
    <n v="5686.712913553895"/>
    <n v="4.265034685165421"/>
    <n v="4.26503468516542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a5b82b72a11578512ec4a14fe7baf1763cb0db73f2ee9398b8d7440cca686c8"/>
    <n v="1"/>
    <n v="1"/>
  </r>
  <r>
    <s v="eb517039-a883-407a-8071-8e19d10c4433"/>
    <x v="254"/>
    <x v="513"/>
    <n v="0.00075"/>
    <n v="0.00075"/>
    <x v="3"/>
    <n v="5686.712913553895"/>
    <n v="4.265034685165421"/>
    <n v="4.26503468516542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6361978036eeca4b5a15f0678c733b8c7f712025b153f22025ee3188e26a99c"/>
    <n v="1"/>
    <n v="1"/>
  </r>
  <r>
    <s v="84a0e81e-f1d3-4977-9a1f-3f89bfeefe48"/>
    <x v="254"/>
    <x v="513"/>
    <n v="0.000825"/>
    <n v="0.000825"/>
    <x v="3"/>
    <n v="5686.712913553895"/>
    <n v="4.691538153681964"/>
    <n v="4.69153815368196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88347c36756a97a93a991037accd3942453726bce2743a3f026b3520a95e567"/>
    <n v="1"/>
    <n v="1"/>
  </r>
  <r>
    <s v="18a778c3-b199-45a7-933a-453723d10339"/>
    <x v="254"/>
    <x v="513"/>
    <n v="0.000825"/>
    <n v="0.000825"/>
    <x v="3"/>
    <n v="5686.712913553895"/>
    <n v="4.691538153681964"/>
    <n v="4.69153815368196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5188f4507cd5bb00d92abf74409fad01ea8b61c209d0fdb44a814e8323dde060"/>
    <n v="1"/>
    <n v="1"/>
  </r>
  <r>
    <s v="6ce0e9ed-fab8-4f6d-af36-7c20461abf92"/>
    <x v="254"/>
    <x v="513"/>
    <n v="0.000675"/>
    <n v="0.000675"/>
    <x v="3"/>
    <n v="5686.712913553895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10223f78-32f6-4941-97ba-497418a6a972"/>
    <x v="254"/>
    <x v="513"/>
    <n v="0.000675"/>
    <n v="0.000675"/>
    <x v="2"/>
    <n v="5697.705442902881"/>
    <n v="3.845951173959445"/>
    <n v="3.845951173959445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8f261980-3e50-4bc5-bd92-42e66786a962"/>
    <x v="255"/>
    <x v="514"/>
    <n v="0.000882"/>
    <n v="0.000882"/>
    <x v="3"/>
    <n v="5657.807486631016"/>
    <n v="4.990186203208556"/>
    <n v="4.990186203208556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178f0fac-42b4-4ccd-b564-3cded067038a"/>
    <x v="255"/>
    <x v="514"/>
    <n v="-0.000785778825090999"/>
    <n v="-0.000785778825090999"/>
    <x v="3"/>
    <n v="5657.807486631016"/>
    <n v="-4.445785319435978"/>
    <n v="-4.445785319435978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6ba5bcf9-ad6b-4f10-bc4e-c39c94d920e5"/>
    <x v="255"/>
    <x v="514"/>
    <n v="0"/>
    <n v="0"/>
    <x v="3"/>
    <n v="5657.807486631016"/>
    <n v="0"/>
    <n v="0"/>
    <x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058e5812-92b7-479d-b552-37ced11b2a6f"/>
    <x v="255"/>
    <x v="514"/>
    <n v="0.000675"/>
    <n v="0.000675"/>
    <x v="3"/>
    <n v="5657.807486631016"/>
    <n v="3.819020053475936"/>
    <n v="3.8190200534759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d1e995bdc641af5aade73dcb58b8dc066645cd8007a29275dba4cc6dd8eb73a"/>
    <n v="1"/>
    <n v="1"/>
  </r>
  <r>
    <s v="2acabd1b-ea97-4a23-bf8a-d8df95835c7e"/>
    <x v="255"/>
    <x v="514"/>
    <n v="109142.89863"/>
    <n v="109142.89863"/>
    <x v="5"/>
    <n v="5.346524064171123"/>
    <n v="583535.1339586845"/>
    <n v="583535.1339586845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9364e0a6-225e-4972-98fb-00360e066533"/>
    <x v="255"/>
    <x v="514"/>
    <n v="-109142.89863"/>
    <n v="-109142.89863"/>
    <x v="5"/>
    <n v="5.346524064171123"/>
    <n v="-583535.1339586845"/>
    <n v="-583535.1339586845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75d2351a0340e824de1f94b70a7f5a27b223641760edfc2d78652cb49e471fb5"/>
    <n v="1"/>
    <n v="1"/>
  </r>
  <r>
    <s v="9ecb6e72-ca7e-41ff-9568-48d2379a514e"/>
    <x v="255"/>
    <x v="514"/>
    <n v="-109142.89863"/>
    <n v="-109142.89863"/>
    <x v="5"/>
    <n v="5.346524064171123"/>
    <n v="-583535.1339586845"/>
    <n v="-583535.1339586845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7ae9b285-18a7-4af9-8855-b8a6ff6bfdc3"/>
    <x v="256"/>
    <x v="515"/>
    <n v="0.000675"/>
    <n v="0.000675"/>
    <x v="3"/>
    <n v="5652.906976744185"/>
    <n v="3.815712209302325"/>
    <n v="3.81571220930232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54f30f55a04f20db82498119ab3a348aa0bf01e037481dba5cf1d1ad31a6f66"/>
    <n v="1"/>
    <n v="1"/>
  </r>
  <r>
    <s v="0c625449-0668-4b2a-aab7-74c239818b86"/>
    <x v="256"/>
    <x v="515"/>
    <n v="-0.006286477466412132"/>
    <n v="-0.006286477466412132"/>
    <x v="3"/>
    <n v="5652.906976744185"/>
    <n v="-35.53687232902625"/>
    <n v="-35.53687232902625"/>
    <x v="1"/>
    <m/>
    <s v="55Unity"/>
    <m/>
    <m/>
    <m/>
    <m/>
    <m/>
    <s v="Envio nft small bros para holder do 55"/>
    <m/>
    <s v="55Unity"/>
    <s v="55Unity"/>
    <x v="170"/>
    <s v="Despesa de Marketing"/>
    <s v="Marketing"/>
    <s v="Operating Costs"/>
    <s v="Operating Costs"/>
    <x v="4"/>
    <m/>
    <s v="0xd6b967276a631c64df2159f4bb12f127e58834b2b295d32ce1138a6b49df5598"/>
    <n v="1"/>
    <n v="1"/>
  </r>
  <r>
    <s v="1c44f44a-5683-49ed-b49f-4dfe358b0730"/>
    <x v="256"/>
    <x v="515"/>
    <n v="0.02"/>
    <n v="0.02"/>
    <x v="3"/>
    <n v="5652.906976744185"/>
    <n v="113.0581395348837"/>
    <n v="113.0581395348837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f0401d382f412868f9f6d357b4789972c02ca01c6ddefe5a37c1a7e005f94d74"/>
    <n v="1"/>
    <n v="1"/>
  </r>
  <r>
    <s v="ffce5727-fd2a-46fe-9511-baa8fe25c3b4"/>
    <x v="256"/>
    <x v="515"/>
    <n v="0.0045"/>
    <n v="0.0045"/>
    <x v="3"/>
    <n v="5652.906976744185"/>
    <n v="25.43808139534883"/>
    <n v="25.43808139534883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44b4356e6870989ce70a29f995ff4b8e857b65a080477a52f37841c561e5d23"/>
    <n v="1"/>
    <n v="1"/>
  </r>
  <r>
    <s v="7a736025-07d7-4091-8214-fd54eea7c26f"/>
    <x v="256"/>
    <x v="515"/>
    <n v="-0.022093654800356"/>
    <n v="-0.022093654800356"/>
    <x v="3"/>
    <n v="5652.906976744185"/>
    <n v="-124.8933753627101"/>
    <n v="-124.893375362710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0401d382f412868f9f6d357b4789972c02ca01c6ddefe5a37c1a7e005f94d74"/>
    <n v="1"/>
    <n v="1"/>
  </r>
  <r>
    <s v="4b4f691b-6d3a-40cf-b1c3-3bfab5056495"/>
    <x v="256"/>
    <x v="515"/>
    <n v="0.000675"/>
    <n v="0.000675"/>
    <x v="3"/>
    <n v="5652.906976744185"/>
    <n v="3.815712209302325"/>
    <n v="3.815712209302325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f02991e3be7cb8d39037c42632f63b631bfeeca0deb18f89af88fd68d6fa2bb"/>
    <n v="1"/>
    <n v="1"/>
  </r>
  <r>
    <s v="6be1dbfb-74da-4eda-96ec-4d0d1b1ba233"/>
    <x v="256"/>
    <x v="515"/>
    <n v="0.000825"/>
    <n v="0.000825"/>
    <x v="3"/>
    <n v="5652.906976744185"/>
    <n v="4.663648255813952"/>
    <n v="4.66364825581395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ada2ae903f29cc4718a05e09825b290a8dc1ca6106ba91a5c7c15eb4e84b177"/>
    <n v="1"/>
    <n v="1"/>
  </r>
  <r>
    <s v="d69e1a65-e622-410a-957a-02534343c5dc"/>
    <x v="256"/>
    <x v="515"/>
    <n v="-0.00339910383982518"/>
    <n v="-0.00339910383982518"/>
    <x v="3"/>
    <n v="5652.906976744185"/>
    <n v="-19.21481781082571"/>
    <n v="-19.21481781082571"/>
    <x v="1"/>
    <m/>
    <s v="55Unity"/>
    <m/>
    <m/>
    <m/>
    <m/>
    <m/>
    <s v="Envio nft clay friends para holder do 55"/>
    <m/>
    <s v="55Unity"/>
    <s v="55Unity"/>
    <x v="170"/>
    <s v="Despesa de Marketing"/>
    <s v="Marketing"/>
    <s v="Operating Costs"/>
    <s v="Operating Costs"/>
    <x v="4"/>
    <m/>
    <s v="0xbeb3a932f05b0c2147b61667f957e1082b35e3004e1e7111f6c6c3b5ee6eadc7"/>
    <n v="1"/>
    <n v="1"/>
  </r>
  <r>
    <s v="f5e30186-5230-424b-b1b7-cbe16c668e92"/>
    <x v="257"/>
    <x v="516"/>
    <n v="0.000675"/>
    <n v="0.000675"/>
    <x v="3"/>
    <n v="5725.429911412195"/>
    <n v="3.864665190203232"/>
    <n v="3.86466519020323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e07f713eed376a937fa786d4f07515c6ee7212d74fa4cacee07b5fdf6f2232f"/>
    <n v="1"/>
    <n v="1"/>
  </r>
  <r>
    <s v="dafcaf53-878c-4e6d-8cea-f44608c4a46e"/>
    <x v="258"/>
    <x v="517"/>
    <n v="-0.050886604159574"/>
    <n v="-0.050886604159574"/>
    <x v="3"/>
    <n v="6034.918119387216"/>
    <n v="-307.096489476698"/>
    <n v="-307.096489476698"/>
    <x v="1"/>
    <m/>
    <s v="Ledger"/>
    <s v="Umbe"/>
    <m/>
    <m/>
    <m/>
    <m/>
    <s v="Envio ETH para carteira Umbe"/>
    <m/>
    <s v="Ledger"/>
    <m/>
    <x v="162"/>
    <s v="Blockchain"/>
    <s v="Technology &amp; Infrastructure"/>
    <s v="Operating Costs"/>
    <s v="Operating Costs"/>
    <x v="10"/>
    <m/>
    <s v="0xa48f96f7dfd98232ed8a691f11a4ac695e3d5e6f2b6d5256eb6eb9854dc9f0e5"/>
    <n v="1"/>
    <n v="1"/>
  </r>
  <r>
    <s v="6e47b276-b632-4c1c-9014-fb6a363970b7"/>
    <x v="380"/>
    <x v="639"/>
    <n v="0.000675"/>
    <n v="0.000675"/>
    <x v="3"/>
    <n v="6234.188481675393"/>
    <n v="4.20807722513089"/>
    <n v="4.2080772251308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e2f9274612445dd18b7a90ed47fa127c5be1acf2f78e276d49c2c1dcbb180c5"/>
    <n v="1"/>
    <n v="1"/>
  </r>
  <r>
    <s v="802e7228-78a8-41b8-b8a5-9dcf8a447106"/>
    <x v="380"/>
    <x v="639"/>
    <n v="0.000675"/>
    <n v="0.000675"/>
    <x v="3"/>
    <n v="6234.188481675393"/>
    <n v="4.20807722513089"/>
    <n v="4.2080772251308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d76cd6bb68b9b64b7e14bc02c0239469ba747d3ee07e050b8c39d36d7653077"/>
    <n v="1"/>
    <n v="1"/>
  </r>
  <r>
    <s v="a8c1df5d-6e42-488f-8867-0c9c70bdc9f3"/>
    <x v="381"/>
    <x v="640"/>
    <n v="0.00075"/>
    <n v="0.00075"/>
    <x v="3"/>
    <n v="6422.455403987408"/>
    <n v="4.816841552990557"/>
    <n v="4.816841552990557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35914c9797c60aff08ccc1fac65b10e467fe5c9f9bf14c58638b19209eb863a"/>
    <n v="1"/>
    <n v="1"/>
  </r>
  <r>
    <s v="69a31e90-9668-4f8b-bc95-6c805ff09efc"/>
    <x v="381"/>
    <x v="640"/>
    <n v="0.000825"/>
    <n v="0.000825"/>
    <x v="3"/>
    <n v="6422.455403987408"/>
    <n v="5.298525708289612"/>
    <n v="5.29852570828961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1a9d81c82abdf53befe4ace42ec5080547aede623c7d144097b0c136c90a559"/>
    <n v="1"/>
    <n v="1"/>
  </r>
  <r>
    <s v="97d92f97-5645-44d0-9be3-6c47ecc8f0b7"/>
    <x v="263"/>
    <x v="522"/>
    <n v="0.00075"/>
    <n v="0.00075"/>
    <x v="3"/>
    <n v="5848.417228853139"/>
    <n v="4.386312921639854"/>
    <n v="4.38631292163985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dfc976b0e6acef974d3dccf828c0d9ea7363bb9f8bd0d15471dcc19c4bca534"/>
    <n v="1"/>
    <n v="1"/>
  </r>
  <r>
    <s v="42d6bf2b-45c4-4508-ad5e-234a917b4ad2"/>
    <x v="263"/>
    <x v="522"/>
    <n v="0.00075"/>
    <n v="0.00075"/>
    <x v="3"/>
    <n v="5848.417228853139"/>
    <n v="4.386312921639854"/>
    <n v="4.38631292163985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1e9d128544d52444726caf0c6282976d17e9729964a9e3d01fada4e1b77d53d"/>
    <n v="1"/>
    <n v="1"/>
  </r>
  <r>
    <s v="22810e5c-d675-4345-9df2-8ef778b9f9f6"/>
    <x v="263"/>
    <x v="522"/>
    <n v="0.00073125"/>
    <n v="0.00073125"/>
    <x v="2"/>
    <n v="5872.703684483653"/>
    <n v="4.294414569278671"/>
    <n v="4.294414569278671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4570e61f88f0f3e1a590d860fbaa9c9af5d0aeddc917742d3deddeecd0ee4f8"/>
    <n v="1"/>
    <n v="1"/>
  </r>
  <r>
    <s v="9e9a5468-bf40-4ab8-97e3-46dc635ea494"/>
    <x v="265"/>
    <x v="524"/>
    <n v="0.00075"/>
    <n v="0.00075"/>
    <x v="3"/>
    <n v="5628.682572614109"/>
    <n v="4.221511929460582"/>
    <n v="4.22151192946058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6ccb262f84dd93ce3645b57b29b8afd29f8f21fe6f5cdabeb935ab4812b2870"/>
    <n v="1"/>
    <n v="1"/>
  </r>
  <r>
    <s v="d3ce3e79-bc0b-4b49-8c37-432bbbf817a2"/>
    <x v="265"/>
    <x v="524"/>
    <n v="0.00075"/>
    <n v="0.00075"/>
    <x v="3"/>
    <n v="5628.682572614109"/>
    <n v="4.221511929460582"/>
    <n v="4.22151192946058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8db14ed8961b408575cd5afa0fe9734030828bf3b567b0c4bbde9a5cfbc4e6c"/>
    <n v="1"/>
    <n v="1"/>
  </r>
  <r>
    <s v="0a7ed7ac-fe59-42b3-8b92-0d1d07f6ed18"/>
    <x v="382"/>
    <x v="641"/>
    <n v="0.000675"/>
    <n v="0.000675"/>
    <x v="3"/>
    <n v="5486.375321336761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dd907ccaac5c2826d7dfea2300ff521dc088e29ebdd93a84c8aa3b7bc968bf"/>
    <n v="1"/>
    <n v="1"/>
  </r>
  <r>
    <s v="9e5ba072-1368-435b-a73f-48f35acd1b0d"/>
    <x v="382"/>
    <x v="641"/>
    <n v="0.000675"/>
    <n v="0.000675"/>
    <x v="3"/>
    <n v="5486.375321336761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b1cd9df96fdc6bac389a450c80fabae007871bf86e2b2be6b1bb031f6519e98"/>
    <n v="1"/>
    <n v="1"/>
  </r>
  <r>
    <s v="914d0b08-5717-4e9d-b855-40ba14c322bb"/>
    <x v="383"/>
    <x v="642"/>
    <n v="-0.6441460000805921"/>
    <n v="-0.6441460000805921"/>
    <x v="3"/>
    <n v="6243.869632695292"/>
    <n v="-4021.963648925348"/>
    <n v="-4021.963648925348"/>
    <x v="1"/>
    <m/>
    <s v="Ledger"/>
    <s v="Nelson 55Unity"/>
    <m/>
    <m/>
    <m/>
    <m/>
    <s v="Bônus 55"/>
    <m/>
    <s v="Ledger"/>
    <m/>
    <x v="174"/>
    <s v="Outros"/>
    <s v="People"/>
    <s v="People"/>
    <s v="People"/>
    <x v="3"/>
    <m/>
    <s v="0x94a004af5da9180796751d5ef0c34ab87a53bfc8ce3839ca87002ac99645afd7"/>
    <n v="1"/>
    <n v="1"/>
  </r>
  <r>
    <s v="7bd9e23b-1209-4e05-b959-d1e86c5ed88c"/>
    <x v="383"/>
    <x v="642"/>
    <n v="-0.00481193054696172"/>
    <n v="-0.00481193054696172"/>
    <x v="3"/>
    <n v="6243.869632695292"/>
    <n v="-30.04506701681313"/>
    <n v="-30.04506701681313"/>
    <x v="1"/>
    <m/>
    <s v="Ledger"/>
    <m/>
    <m/>
    <m/>
    <m/>
    <m/>
    <s v="Mint do bird bonus da ReservaX"/>
    <m/>
    <s v="Ledger"/>
    <m/>
    <x v="163"/>
    <s v="NFTs"/>
    <s v="Technology &amp; Infrastructure"/>
    <s v="Operating Costs"/>
    <s v="Operating Costs"/>
    <x v="10"/>
    <m/>
    <s v="0xb6d3859fb873c6584f364ae9aad7a5f4a0a140f16e5b0a708eb183dbf7d27a02"/>
    <n v="1"/>
    <n v="1"/>
  </r>
  <r>
    <s v="4f32e70e-cb08-4621-88ef-ae0771d82598"/>
    <x v="268"/>
    <x v="527"/>
    <n v="-0.005271412660477992"/>
    <n v="-0.005271412660477992"/>
    <x v="3"/>
    <n v="7693.715434891905"/>
    <n v="-40.55674894960413"/>
    <n v="-40.55674894960413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af762eb5ee513c13f6879300a7d83308acef780c27ed7b9c46e9051e77ec73e5"/>
    <n v="1"/>
    <n v="1"/>
  </r>
  <r>
    <s v="3c5b7f47-ba47-4f64-958d-c322fa053663"/>
    <x v="269"/>
    <x v="528"/>
    <n v="-0.020893242307559"/>
    <n v="-0.020893242307559"/>
    <x v="3"/>
    <n v="8330.491474423268"/>
    <n v="-174.0509769161798"/>
    <n v="-174.0509769161798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7a8b29a9c14d96814ff744741dfe13b98710697f3d4d0e725dccd7af87be4549"/>
    <n v="1"/>
    <n v="1"/>
  </r>
  <r>
    <s v="c6ddccf3-1101-460e-a98f-750a807c6533"/>
    <x v="269"/>
    <x v="528"/>
    <n v="1.53"/>
    <n v="1.53"/>
    <x v="3"/>
    <n v="8330.491474423268"/>
    <n v="12745.6519558676"/>
    <n v="12745.6519558676"/>
    <x v="1"/>
    <m/>
    <m/>
    <s v="Ledger"/>
    <m/>
    <m/>
    <m/>
    <m/>
    <s v="Reembolso Reserva X"/>
    <m/>
    <s v="Ledger"/>
    <m/>
    <x v="150"/>
    <s v="Outros"/>
    <s v="Others"/>
    <s v="Administrative Costs"/>
    <s v="Administrative Costs"/>
    <x v="8"/>
    <m/>
    <s v="0xabf21e71ea9a5a3cd27f5e2c54059c1c220c2a6a7c348916a0bb578290c7d9cf"/>
    <n v="1"/>
    <n v="1"/>
  </r>
  <r>
    <s v="0e6b163a-ef33-4e35-adc6-ed87c19cb8f1"/>
    <x v="272"/>
    <x v="531"/>
    <n v="0"/>
    <n v="0"/>
    <x v="3"/>
    <n v="8952.601156069362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f54b714f6cfe9abc684478b64930046bfecbf27b51725949c6f2e79badf220fd"/>
    <n v="1"/>
    <n v="1"/>
  </r>
  <r>
    <s v="512acdaf-9213-4a23-bf9e-548c26482464"/>
    <x v="272"/>
    <x v="531"/>
    <n v="-0.003743812318254791"/>
    <n v="-0.003743812318254791"/>
    <x v="3"/>
    <n v="8952.601156069362"/>
    <n v="-33.51685848851456"/>
    <n v="-33.51685848851456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44613ec1-b77b-4923-a32e-482d32166dae"/>
    <x v="272"/>
    <x v="531"/>
    <n v="-1"/>
    <n v="-1"/>
    <x v="3"/>
    <n v="8952.601156069362"/>
    <n v="-8952.601156069362"/>
    <n v="-8952.601156069362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adfce3f0-58d9-4d40-9340-ac0a236e9c72"/>
    <x v="272"/>
    <x v="531"/>
    <n v="0"/>
    <n v="0"/>
    <x v="3"/>
    <n v="8952.60115606936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1738e0f3-a522-4611-8440-63a078836adc"/>
    <x v="272"/>
    <x v="531"/>
    <n v="-0.003405531140356176"/>
    <n v="-0.003405531140356176"/>
    <x v="3"/>
    <n v="8952.601156069362"/>
    <n v="-30.48836202418291"/>
    <n v="-30.488362024182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22c58937196b1f00b372663e88149b750a5ea59f6c566508762ace033736a2f"/>
    <n v="1"/>
    <n v="1"/>
  </r>
  <r>
    <s v="c796d0dc-6eae-4168-a951-95dd3ea080d6"/>
    <x v="272"/>
    <x v="531"/>
    <n v="-0.01833424541433856"/>
    <n v="-0.01833424541433856"/>
    <x v="3"/>
    <n v="8952.601156069362"/>
    <n v="-164.1391866920668"/>
    <n v="-164.1391866920668"/>
    <x v="1"/>
    <m/>
    <s v="Ledger"/>
    <m/>
    <m/>
    <m/>
    <m/>
    <m/>
    <s v="Envio de três tokens do 55 para cara que colou os adesivos na europa"/>
    <m/>
    <s v="Ledger"/>
    <m/>
    <x v="162"/>
    <s v="Blockchain"/>
    <s v="Technology &amp; Infrastructure"/>
    <s v="Operating Costs"/>
    <s v="Operating Costs"/>
    <x v="10"/>
    <m/>
    <s v="0x08d0e47eb7e61b88c7d8143a95e42fa8f507a909881c52c40853c8b946e8317c"/>
    <n v="1"/>
    <n v="1"/>
  </r>
  <r>
    <s v="ed1c7208-355e-496f-b787-ee2228d10b4c"/>
    <x v="272"/>
    <x v="531"/>
    <n v="0"/>
    <n v="0"/>
    <x v="3"/>
    <n v="8952.601156069362"/>
    <n v="0"/>
    <n v="0"/>
    <x v="1"/>
    <m/>
    <s v="Michel Goldberg"/>
    <s v="Gnosis"/>
    <m/>
    <m/>
    <m/>
    <m/>
    <s v="Pgto Diego Borgo"/>
    <m/>
    <s v="Gnosis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18ec66c8-d36d-450d-8a53-d8976efe3caf"/>
    <x v="272"/>
    <x v="531"/>
    <n v="-0.00407563539262104"/>
    <n v="-0.00407563539262104"/>
    <x v="3"/>
    <n v="8952.601156069362"/>
    <n v="-36.48753812769633"/>
    <n v="-36.48753812769633"/>
    <x v="1"/>
    <m/>
    <s v="Michel Goldberg"/>
    <s v="Gnosis"/>
    <m/>
    <m/>
    <m/>
    <m/>
    <s v="Pgto Diego Borgo"/>
    <m/>
    <s v="Michel Goldberg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7f8990a5-565a-44b7-b05e-f1d1899cc87e"/>
    <x v="272"/>
    <x v="531"/>
    <n v="-0.8100000000000001"/>
    <n v="-0.8100000000000001"/>
    <x v="3"/>
    <n v="8952.601156069362"/>
    <n v="-7251.606936416184"/>
    <n v="-7251.606936416184"/>
    <x v="1"/>
    <m/>
    <s v="Gnosis"/>
    <s v="Diego Borgo"/>
    <m/>
    <m/>
    <m/>
    <m/>
    <s v="Pgto Diego Borgo"/>
    <m/>
    <s v="Gnosis"/>
    <m/>
    <x v="14"/>
    <s v="Despesas com Pessoal"/>
    <s v="People"/>
    <s v="People"/>
    <s v="People"/>
    <x v="3"/>
    <m/>
    <s v="0xd5b531b6bc016cfc8f3122bb62b34b714567629e334d10800cb8779586f016bf"/>
    <n v="1"/>
    <n v="1"/>
  </r>
  <r>
    <s v="b324395a-b987-44ab-a2d7-840d68cab584"/>
    <x v="272"/>
    <x v="531"/>
    <n v="-0.00719519032554322"/>
    <n v="-0.00719519032554322"/>
    <x v="3"/>
    <n v="8952.601156069362"/>
    <n v="-64.41566922659732"/>
    <n v="-64.41566922659732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f54b714f6cfe9abc684478b64930046bfecbf27b51725949c6f2e79badf220fd"/>
    <n v="1"/>
    <n v="1"/>
  </r>
  <r>
    <s v="0b677493-cf89-440b-8594-2ae84cec91eb"/>
    <x v="272"/>
    <x v="531"/>
    <n v="1"/>
    <n v="1"/>
    <x v="3"/>
    <n v="8952.601156069362"/>
    <n v="8952.601156069362"/>
    <n v="8952.601156069362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eaa8280efdb8c5a6077ad85186a5f2939a287c109f754d04736a1533992e447b"/>
    <n v="1"/>
    <n v="1"/>
  </r>
  <r>
    <s v="ebffb97a-4012-4d03-88a6-80510592ec0c"/>
    <x v="272"/>
    <x v="531"/>
    <n v="-174.49"/>
    <n v="-174.49"/>
    <x v="5"/>
    <n v="4.816955684007707"/>
    <n v="-840.5105973025047"/>
    <n v="-840.5105973025047"/>
    <x v="1"/>
    <m/>
    <s v="Gnosis"/>
    <s v="Talia"/>
    <m/>
    <m/>
    <m/>
    <m/>
    <s v="Bônus 55"/>
    <m/>
    <s v="Gnosis"/>
    <m/>
    <x v="174"/>
    <s v="Outros"/>
    <s v="People"/>
    <s v="People"/>
    <s v="People"/>
    <x v="3"/>
    <m/>
    <s v="0xf54b714f6cfe9abc684478b64930046bfecbf27b51725949c6f2e79badf220fd"/>
    <n v="1"/>
    <n v="1"/>
  </r>
  <r>
    <s v="55223bab-4336-45b1-bb0b-621d32793851"/>
    <x v="274"/>
    <x v="533"/>
    <n v="-0.0206659455966719"/>
    <n v="-0.0206659455966719"/>
    <x v="3"/>
    <n v="8526.875"/>
    <n v="-176.2159348596217"/>
    <n v="-176.2159348596217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c1b9afe92bbbc34eeaa6a71afeba47ad67575ca0cbe7619207ad5a16732f369c"/>
    <n v="1"/>
    <n v="1"/>
  </r>
  <r>
    <s v="015dbc66-9b97-411c-9a08-3f9e47d95be2"/>
    <x v="274"/>
    <x v="533"/>
    <n v="-0.0423619387211765"/>
    <n v="-0.0423619387211765"/>
    <x v="3"/>
    <n v="8526.875"/>
    <n v="-361.2149562331319"/>
    <n v="-361.2149562331319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93767d5bd822a46204c245d94c5ee8a915e44fc34b7713ba3f1cb4144dcb31d2"/>
    <n v="1"/>
    <n v="1"/>
  </r>
  <r>
    <s v="92792132-5646-4a74-9da2-d94d6493a8e9"/>
    <x v="274"/>
    <x v="533"/>
    <n v="-0.007597703816483981"/>
    <n v="-0.007597703816483981"/>
    <x v="3"/>
    <n v="8526.875"/>
    <n v="-64.78467073018184"/>
    <n v="-64.78467073018184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d1126278160ecc8307bfd858daf330ed42de3c7ba8cb71d7ad4f9bc2c9f590e7"/>
    <n v="1"/>
    <n v="1"/>
  </r>
  <r>
    <s v="80e46d88-c5d1-4a8d-8565-97cd2b918ecb"/>
    <x v="275"/>
    <x v="534"/>
    <n v="-0.002476755031430368"/>
    <n v="-0.002476755031430368"/>
    <x v="3"/>
    <n v="8826.480500722197"/>
    <n v="-21.86102998998573"/>
    <n v="-21.86102998998573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4dc2eaf73bf60ce40c88d54a086dd63073629924198f9b1b6594541169ab4960"/>
    <n v="1"/>
    <n v="1"/>
  </r>
  <r>
    <s v="5866eef6-be4c-4777-b56a-e45555a7560c"/>
    <x v="275"/>
    <x v="534"/>
    <n v="-0.021458453407334"/>
    <n v="-0.021458453407334"/>
    <x v="3"/>
    <n v="8826.480500722197"/>
    <n v="-189.4026205754894"/>
    <n v="-189.4026205754894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10"/>
    <m/>
    <s v="0x931b25947f23196a3c9eb3841464a0095fa9bcb4994beec968f5a7935bd2ccab"/>
    <n v="1"/>
    <n v="1"/>
  </r>
  <r>
    <s v="fa176bbd-3c94-4d01-87ad-bb6d100fcd86"/>
    <x v="275"/>
    <x v="534"/>
    <n v="0.048"/>
    <n v="0.048"/>
    <x v="3"/>
    <n v="8826.480500722197"/>
    <n v="423.6710640346654"/>
    <n v="423.6710640346654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7cc19b97f28c409187762e39e5aa203377cb156c61e74aee816f7c1eb5be5b97"/>
    <n v="1"/>
    <n v="1"/>
  </r>
  <r>
    <s v="b9c3986a-d591-46b9-94ea-c5c8dfef3d4b"/>
    <x v="275"/>
    <x v="534"/>
    <n v="-0.004686450547732772"/>
    <n v="-0.004686450547732772"/>
    <x v="3"/>
    <n v="8826.480500722197"/>
    <n v="-41.36486437716217"/>
    <n v="-41.36486437716217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0393632369cc1f207cfb1987ba1aae3623ffbeb1e69cc4a2ecca14931ca8c6e9"/>
    <n v="1"/>
    <n v="1"/>
  </r>
  <r>
    <s v="3f233197-4034-42ad-ad7d-ced832bb505b"/>
    <x v="275"/>
    <x v="534"/>
    <n v="0.04"/>
    <n v="0.04"/>
    <x v="3"/>
    <n v="8826.480500722197"/>
    <n v="353.0592200288879"/>
    <n v="353.0592200288879"/>
    <x v="1"/>
    <m/>
    <m/>
    <s v="55Unity"/>
    <m/>
    <m/>
    <m/>
    <m/>
    <s v="Venda secundária 55Unity"/>
    <m/>
    <s v="55Unity"/>
    <m/>
    <x v="167"/>
    <s v="Venda Secundária"/>
    <s v="Non Recurrent"/>
    <s v="Operating Revenue"/>
    <s v="Operating Revenue"/>
    <x v="11"/>
    <m/>
    <s v="0xcf74f48c867b2d3c2fdeec8364fd6c74b6ac3f2fca26976021fa4692cd4d0538"/>
    <n v="1"/>
    <n v="1"/>
  </r>
  <r>
    <s v="32ba2083-6a2f-43a6-adcc-1874f8063db1"/>
    <x v="275"/>
    <x v="534"/>
    <n v="-0.049472458831242"/>
    <n v="-0.049472458831242"/>
    <x v="3"/>
    <n v="8826.480500722197"/>
    <n v="-436.6676931967392"/>
    <n v="-436.6676931967392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cc19b97f28c409187762e39e5aa203377cb156c61e74aee816f7c1eb5be5b97"/>
    <n v="1"/>
    <n v="1"/>
  </r>
  <r>
    <s v="57edaa2f-b2e0-4868-b94f-66dd54f81c6c"/>
    <x v="275"/>
    <x v="534"/>
    <n v="-0.02022084828844817"/>
    <n v="-0.02022084828844817"/>
    <x v="3"/>
    <n v="8826.480500722197"/>
    <n v="-178.4789231260496"/>
    <n v="-178.4789231260496"/>
    <x v="1"/>
    <m/>
    <s v="55Unity"/>
    <m/>
    <m/>
    <m/>
    <m/>
    <m/>
    <s v="Sem Histórico"/>
    <m/>
    <s v="55Unity"/>
    <s v="55Unity"/>
    <x v="177"/>
    <s v="NFTs"/>
    <s v="Technology &amp; Infrastructure"/>
    <s v="Operating Costs"/>
    <s v="Operating Costs"/>
    <x v="10"/>
    <m/>
    <s v="0x608a714202eeedb2f028f9e4593b9e7ea82acd2d043b3e710621be75bcee2e17"/>
    <n v="1"/>
    <n v="1"/>
  </r>
  <r>
    <s v="d6695129-2b1d-4291-88a7-590e401a979e"/>
    <x v="384"/>
    <x v="643"/>
    <n v="-0.01393024460268815"/>
    <n v="-0.01393024460268815"/>
    <x v="3"/>
    <n v="9562.661560555289"/>
    <n v="-133.2102145912588"/>
    <n v="-133.2102145912588"/>
    <x v="1"/>
    <m/>
    <s v="Helper"/>
    <m/>
    <m/>
    <m/>
    <m/>
    <m/>
    <s v="Transferencia de ethereum entres contas do Bruno e Hercilio para envio dos airdrops"/>
    <m/>
    <s v="Helper"/>
    <m/>
    <x v="162"/>
    <s v="Blockchain"/>
    <s v="Technology &amp; Infrastructure"/>
    <s v="Operating Costs"/>
    <s v="Operating Costs"/>
    <x v="10"/>
    <m/>
    <s v="0xe39bd120afa936f7c3496fabad3872ea507c78c7d747ffb65089e72517b9fb36"/>
    <n v="1"/>
    <n v="1"/>
  </r>
  <r>
    <s v="7aa1f0a8-ee4c-44a2-a90a-22f0ee1e842f"/>
    <x v="279"/>
    <x v="538"/>
    <n v="-0.00159213914483578"/>
    <n v="-0.00159213914483578"/>
    <x v="3"/>
    <n v="8618.864292589029"/>
    <n v="-13.72243122425834"/>
    <n v="-13.72243122425834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3b9e0a3da8087fe021d586e3d13f4ce16d859b8cd174a3ebb0b4635d89063f"/>
    <n v="1"/>
    <n v="1"/>
  </r>
  <r>
    <s v="8e0f45f4-caf0-484f-8995-ede07e665197"/>
    <x v="279"/>
    <x v="538"/>
    <n v="-0.195627784188654"/>
    <n v="-0.195627784188654"/>
    <x v="3"/>
    <n v="8618.864292589029"/>
    <n v="-1686.089323781903"/>
    <n v="-1686.089323781903"/>
    <x v="1"/>
    <m/>
    <s v="Ledger"/>
    <m/>
    <m/>
    <m/>
    <m/>
    <m/>
    <s v="Reembolso Gabriel"/>
    <m/>
    <s v="Ledger"/>
    <m/>
    <x v="150"/>
    <s v="Outros"/>
    <s v="Others"/>
    <s v="Administrative Costs"/>
    <s v="Administrative Costs"/>
    <x v="8"/>
    <m/>
    <s v="0x865adc1ea1e0abfa71ffeec7e27516516f1459fc1bd941624f980f2bcc98d21c"/>
    <n v="1"/>
    <n v="1"/>
  </r>
  <r>
    <s v="2b52282e-006b-44fc-a897-0798beca606e"/>
    <x v="282"/>
    <x v="541"/>
    <n v="-0.2950731217980127"/>
    <n v="-0.2950731217980127"/>
    <x v="3"/>
    <n v="9571.151044196211"/>
    <n v="-2824.189417811285"/>
    <n v="-2824.189417811285"/>
    <x v="1"/>
    <m/>
    <s v="Ledger"/>
    <m/>
    <m/>
    <m/>
    <m/>
    <m/>
    <s v="mint de token para loja do 55"/>
    <m/>
    <s v="Ledger"/>
    <m/>
    <x v="163"/>
    <s v="NFTs"/>
    <s v="Technology &amp; Infrastructure"/>
    <s v="Operating Costs"/>
    <s v="Operating Costs"/>
    <x v="10"/>
    <m/>
    <s v="0x3e4dae715b97612741f12d6f2a2db91e5e0fd010095669c46d83aa06f7e73d97"/>
    <n v="1"/>
    <n v="1"/>
  </r>
  <r>
    <s v="ef145156-3a46-4b48-aba4-0b82e21b609f"/>
    <x v="287"/>
    <x v="546"/>
    <n v="0.040244925"/>
    <n v="0.040244925"/>
    <x v="3"/>
    <n v="10378.98658718331"/>
    <n v="417.7015367771982"/>
    <n v="417.7015367771982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2eb381efcc5bb4e6b810e19385b238c1d9832fd31c6966087cbaef5c6bd3dd54"/>
    <n v="1"/>
    <n v="1"/>
  </r>
  <r>
    <s v="c3747099-8813-46e4-9f93-da3456e67b72"/>
    <x v="290"/>
    <x v="549"/>
    <n v="-0.01828083815133745"/>
    <n v="-0.01828083815133745"/>
    <x v="3"/>
    <n v="10247.75280898876"/>
    <n v="-187.3375105160373"/>
    <n v="-187.3375105160373"/>
    <x v="1"/>
    <m/>
    <s v="Helper"/>
    <m/>
    <m/>
    <m/>
    <m/>
    <m/>
    <s v="Transferencia de Nft como parte dos airdrops que fizemos para todos holders"/>
    <m/>
    <s v="Helper"/>
    <m/>
    <x v="160"/>
    <s v="NFTs"/>
    <s v="Technology &amp; Infrastructure"/>
    <s v="Operating Costs"/>
    <s v="Operating Costs"/>
    <x v="10"/>
    <m/>
    <s v="0x0ec34490721bb2aef7b6cc0ea2c1d240051fbae3218728e0ac8076616b83379f"/>
    <n v="1"/>
    <n v="1"/>
  </r>
  <r>
    <s v="60d6c18d-59c8-4b50-ac7e-8e8ff50bd21a"/>
    <x v="290"/>
    <x v="549"/>
    <n v="0.01"/>
    <n v="0.01"/>
    <x v="3"/>
    <n v="10247.75280898876"/>
    <n v="102.4775280898876"/>
    <n v="102.4775280898876"/>
    <x v="1"/>
    <m/>
    <s v="Bruno Leão - Pessoal"/>
    <s v="Helper"/>
    <m/>
    <m/>
    <m/>
    <m/>
    <s v="Transferencia de ethereum entres contas do Bruno para envio dos airdrops"/>
    <m/>
    <s v="Helper"/>
    <m/>
    <x v="162"/>
    <s v="Blockchain"/>
    <s v="Technology &amp; Infrastructure"/>
    <s v="Operating Costs"/>
    <s v="Operating Costs"/>
    <x v="10"/>
    <m/>
    <s v="0x6a318dd3cc8fc79caa7f25ff63e29ae51d6e2b1cd60fcf5822d539bd75fa3729"/>
    <n v="1"/>
    <n v="1"/>
  </r>
  <r>
    <s v="28ecb122-71a7-438b-8c1a-2441c465ecf2"/>
    <x v="290"/>
    <x v="549"/>
    <n v="-0.001803782763961057"/>
    <n v="-0.001803782763961057"/>
    <x v="3"/>
    <n v="10247.75280898876"/>
    <n v="-18.48471988618744"/>
    <n v="-18.484719886187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b3050c6bd8ecede7b65864e0ded50b8988d431cd0752360f41c0bd0d42ea11"/>
    <n v="1"/>
    <n v="1"/>
  </r>
  <r>
    <s v="6c111822-0ce7-4ff0-9eb7-39ff20a20ae0"/>
    <x v="291"/>
    <x v="550"/>
    <n v="-0.007036621646774346"/>
    <n v="-0.007036621646774346"/>
    <x v="3"/>
    <n v="10149.74012474012"/>
    <n v="-71.41988107088051"/>
    <n v="-71.41988107088051"/>
    <x v="1"/>
    <m/>
    <s v="Michel Goldberg"/>
    <s v="Gnosis"/>
    <m/>
    <m/>
    <m/>
    <m/>
    <s v="Pagamento de salário Diego Borgo"/>
    <m/>
    <s v="Michel Goldberg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1c07bad9-8c64-49e2-aef6-ea0efc6cfb08"/>
    <x v="291"/>
    <x v="550"/>
    <n v="-0.003828245446691008"/>
    <n v="-0.003828245446691008"/>
    <x v="3"/>
    <n v="10149.74012474012"/>
    <n v="-38.85569641763341"/>
    <n v="-38.8556964176334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c504826fe0382e7fbf21517f5050e834bd6822da4d78ea72b70dda106ddaa6a"/>
    <n v="1"/>
    <n v="1"/>
  </r>
  <r>
    <s v="faa39990-7d62-4003-95d1-4e9dad27b2d7"/>
    <x v="291"/>
    <x v="550"/>
    <n v="-0.005134687755887431"/>
    <n v="-0.005134687755887431"/>
    <x v="3"/>
    <n v="10149.74012474012"/>
    <n v="-52.11574634394248"/>
    <n v="-52.11574634394248"/>
    <x v="1"/>
    <m/>
    <s v="Ledger"/>
    <m/>
    <m/>
    <m/>
    <m/>
    <m/>
    <s v="Envio de NFT da veecon para carteira do Bruno"/>
    <m/>
    <s v="Ledger"/>
    <m/>
    <x v="160"/>
    <s v="NFTs"/>
    <s v="Technology &amp; Infrastructure"/>
    <s v="Operating Costs"/>
    <s v="Operating Costs"/>
    <x v="10"/>
    <m/>
    <s v="0xc7de8b3d9c5124dd38e4a645688379b2f1a040325624f4611688b126509750b6"/>
    <n v="1"/>
    <n v="1"/>
  </r>
  <r>
    <s v="825c44fa-f33c-4824-a24b-5e3343e5b134"/>
    <x v="291"/>
    <x v="550"/>
    <n v="-0.2857143"/>
    <n v="-0.2857143"/>
    <x v="3"/>
    <n v="10149.74012474012"/>
    <n v="-2899.925894922037"/>
    <n v="-2899.925894922037"/>
    <x v="1"/>
    <m/>
    <s v="Gnosis"/>
    <s v="Diego Borgo"/>
    <m/>
    <m/>
    <m/>
    <m/>
    <s v="Pagamento de salário Diego Borgo"/>
    <m/>
    <s v="Gnosis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2bb7d918-2647-4e96-80d1-ae6a588b44e0"/>
    <x v="291"/>
    <x v="550"/>
    <n v="-0.00554885061586875"/>
    <n v="-0.00554885061586875"/>
    <x v="3"/>
    <n v="10149.74012474012"/>
    <n v="-56.31939174207201"/>
    <n v="-56.31939174207201"/>
    <x v="1"/>
    <m/>
    <s v="Ledger"/>
    <m/>
    <m/>
    <m/>
    <m/>
    <m/>
    <s v="Envio de NFT da veecon para carteira do Caio"/>
    <m/>
    <s v="Ledger"/>
    <m/>
    <x v="160"/>
    <s v="NFTs"/>
    <s v="Technology &amp; Infrastructure"/>
    <s v="Operating Costs"/>
    <s v="Operating Costs"/>
    <x v="10"/>
    <m/>
    <s v="0xa4ac1197642d9798b54677c20d1bd2d52f475f1bc1144e4d4aa98b846656851d"/>
    <n v="1"/>
    <n v="1"/>
  </r>
  <r>
    <s v="4ffbbc7d-9de8-4b2f-935f-87317229a764"/>
    <x v="291"/>
    <x v="550"/>
    <n v="0"/>
    <n v="0"/>
    <x v="3"/>
    <n v="10149.74012474012"/>
    <n v="0"/>
    <n v="0"/>
    <x v="1"/>
    <m/>
    <s v="Michel Goldberg"/>
    <s v="Gnosis"/>
    <m/>
    <m/>
    <m/>
    <m/>
    <s v="Pagamento de salário Diego Borgo"/>
    <m/>
    <s v="Gnosis"/>
    <m/>
    <x v="14"/>
    <s v="Despesas com Pessoal"/>
    <s v="People"/>
    <s v="People"/>
    <s v="People"/>
    <x v="3"/>
    <m/>
    <s v="0x830cc99305ff403fcf8d0fe477929e785d2737ac2c7d1df2fa806cbdfc07e45b"/>
    <n v="1"/>
    <n v="1"/>
  </r>
  <r>
    <s v="31f2a62b-a772-4995-85a0-d5c79eaf4c56"/>
    <x v="292"/>
    <x v="551"/>
    <n v="-0.007563860576591319"/>
    <n v="-0.007563860576591319"/>
    <x v="3"/>
    <n v="10793.92207792208"/>
    <n v="-81.64372167199346"/>
    <n v="-81.64372167199346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de42c6bb0e3845ac75dba1e3c0385e1e112a7838bf2eae2c200e198177da87d0"/>
    <n v="1"/>
    <n v="1"/>
  </r>
  <r>
    <s v="c1167f38-1ac2-4b8b-8b0c-dc27aa5ff866"/>
    <x v="293"/>
    <x v="552"/>
    <n v="-0.00233165656648782"/>
    <n v="-0.00233165656648782"/>
    <x v="3"/>
    <n v="12132.53886010363"/>
    <n v="-28.28891390132927"/>
    <n v="-28.288913901329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bb90bf05f970d9c9a9197482581a60d65fe7126db4bb1d65e73c3ce8074fc16b"/>
    <n v="1"/>
    <n v="1"/>
  </r>
  <r>
    <s v="cef23df7-43fd-4df2-b4a9-9e95716d20a4"/>
    <x v="293"/>
    <x v="552"/>
    <n v="-1.312290795013685"/>
    <n v="-1.312290795013685"/>
    <x v="3"/>
    <n v="12132.53886010363"/>
    <n v="-15921.41906625982"/>
    <n v="-15921.41906625982"/>
    <x v="1"/>
    <m/>
    <s v="Ledger"/>
    <m/>
    <m/>
    <m/>
    <m/>
    <m/>
    <s v="Mint scam resreva Toxic Skulls"/>
    <m/>
    <s v="Ledger"/>
    <m/>
    <x v="163"/>
    <s v="NFTs"/>
    <s v="Technology &amp; Infrastructure"/>
    <s v="Operating Costs"/>
    <s v="Operating Costs"/>
    <x v="10"/>
    <m/>
    <s v="0x97639238a35f625fee62ae9cbce4dec370c4b3cdb39db5704626b62e3184d0ff"/>
    <n v="1"/>
    <n v="1"/>
  </r>
  <r>
    <s v="d7bbd4b5-f424-4b9c-a191-d86b71edfebe"/>
    <x v="293"/>
    <x v="552"/>
    <n v="-0.00258880899052588"/>
    <n v="-0.00258880899052588"/>
    <x v="3"/>
    <n v="12132.53886010363"/>
    <n v="-31.40882567894088"/>
    <n v="-31.4088256789408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156f4999813294360ffad8c6001a22a88d9eed9818a413f15d4bdfac82f2880"/>
    <n v="1"/>
    <n v="1"/>
  </r>
  <r>
    <s v="aff1ba26-a24b-44d3-8827-32ba26737b4e"/>
    <x v="293"/>
    <x v="552"/>
    <n v="-0.003090049555759408"/>
    <n v="-0.003090049555759408"/>
    <x v="3"/>
    <n v="12132.53886010363"/>
    <n v="-37.49014631489696"/>
    <n v="-37.49014631489696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25fd8ca5f299084fd69eebbf8627b963c4eb32cf2137f457f44fa8ca265b24e1"/>
    <n v="1"/>
    <n v="1"/>
  </r>
  <r>
    <s v="7442c5fb-2a7e-468a-9e8b-3b2e6d740a97"/>
    <x v="293"/>
    <x v="552"/>
    <n v="-0.00340254071408752"/>
    <n v="-0.00340254071408752"/>
    <x v="3"/>
    <n v="12132.53886010363"/>
    <n v="-41.28145743675158"/>
    <n v="-41.2814574367515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ea8363ba34126ffc94ee22a5865ea53c869f6f4c794cd13574c595ec1c610ee0"/>
    <n v="1"/>
    <n v="1"/>
  </r>
  <r>
    <s v="e7bf23bd-0dfa-4236-8eb2-c1f10c34bf8d"/>
    <x v="293"/>
    <x v="552"/>
    <n v="-0.00272481760064638"/>
    <n v="-0.00272481760064638"/>
    <x v="3"/>
    <n v="12132.53886010363"/>
    <n v="-33.05895542653653"/>
    <n v="-33.0589554265365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e36c7b253e61ace72ad9483d8f70d6b3c1a36504b218d5b4cbc5ceb498fda2"/>
    <n v="1"/>
    <n v="1"/>
  </r>
  <r>
    <s v="c73ece2d-3016-422d-aa15-e92f5edc69a1"/>
    <x v="293"/>
    <x v="552"/>
    <n v="-0.00447002355033364"/>
    <n v="-0.00447002355033364"/>
    <x v="3"/>
    <n v="12132.53886010363"/>
    <n v="-54.23273443000127"/>
    <n v="-54.232734430001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0e1288c68ec4803ef13d8432b114524dc5ca8f329ad011ecafa74b61de8f4c60"/>
    <n v="1"/>
    <n v="1"/>
  </r>
  <r>
    <s v="4d138b3d-0ee0-494c-93b3-94df23276e5e"/>
    <x v="293"/>
    <x v="552"/>
    <n v="-0.00337838838371642"/>
    <n v="-0.00337838838371642"/>
    <x v="3"/>
    <n v="12132.53886010363"/>
    <n v="-40.98842834996215"/>
    <n v="-40.98842834996215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5a2d527ca51f027c274598183837c5c67c0eca370fe3ff6ab1a28d8fb1f825b"/>
    <n v="1"/>
    <n v="1"/>
  </r>
  <r>
    <s v="77b4eb6d-d310-4294-b2ae-20a3b67ee689"/>
    <x v="293"/>
    <x v="552"/>
    <n v="-0.1977991237563028"/>
    <n v="-0.1977991237563028"/>
    <x v="3"/>
    <n v="12132.53886010363"/>
    <n v="-2399.80555546779"/>
    <n v="-2399.80555546779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10"/>
    <m/>
    <s v="0xa3ed3a42912d3cf20dd14cfc31e0f602abfe58c1a84c216f2a6d4ccdc0642dd9"/>
    <n v="1"/>
    <n v="1"/>
  </r>
  <r>
    <s v="f900e2ba-d6dc-434a-b9f8-eb104503962c"/>
    <x v="293"/>
    <x v="552"/>
    <n v="-0.00303462296295246"/>
    <n v="-0.00303462296295246"/>
    <x v="3"/>
    <n v="12132.53886010363"/>
    <n v="-36.81768102378353"/>
    <n v="-36.81768102378353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c772bc4002433fb28e7f21015ce56dbb3791b6abdfb9a934d2858f5ec9e0953"/>
    <n v="1"/>
    <n v="1"/>
  </r>
  <r>
    <s v="d73082d8-cf38-4fdd-a9ab-775c1de807ee"/>
    <x v="293"/>
    <x v="552"/>
    <n v="-0.0017447753044489"/>
    <n v="-0.0017447753044489"/>
    <x v="3"/>
    <n v="12132.53886010363"/>
    <n v="-21.16855418337542"/>
    <n v="-21.1685541833754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3b56dc02ff1ac9c1c5e4ea556d851741b23b6df3dd5bf72c8677d881f1e25c4"/>
    <n v="1"/>
    <n v="1"/>
  </r>
  <r>
    <s v="c44d40ee-edd5-4451-b320-c0cae5fc8431"/>
    <x v="293"/>
    <x v="552"/>
    <n v="-0.006203490946314039"/>
    <n v="-0.006203490946314039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2e194cd9be97961e7698feeebf2137f4ff5776aa86d7293e89ca048de4686da"/>
    <n v="1"/>
    <n v="1"/>
  </r>
  <r>
    <s v="0164e9ab-21ab-423f-8911-f72385e1721a"/>
    <x v="293"/>
    <x v="552"/>
    <n v="-1.5"/>
    <n v="-1.5"/>
    <x v="3"/>
    <n v="12132.53886010363"/>
    <n v="-18198.80829015544"/>
    <n v="-18198.80829015544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9e04fa7e-4e01-4450-9c33-05d6379642cb"/>
    <x v="293"/>
    <x v="552"/>
    <n v="-0.006203490946314039"/>
    <n v="-0.006203490946314039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d07bed6549d19e3283f8a7d5ec5f404291bee91c62f3137b8c2b835e78da09cb"/>
    <n v="1"/>
    <n v="1"/>
  </r>
  <r>
    <s v="e432d0b0-f173-4a93-8634-0bc1ea59f97d"/>
    <x v="293"/>
    <x v="552"/>
    <n v="-0.006521386119781049"/>
    <n v="-0.006521386119781049"/>
    <x v="3"/>
    <n v="12132.53886010363"/>
    <n v="-79.12097051998398"/>
    <n v="-79.12097051998398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f9cf744520d2038f5e8c784357f4d2211687273c3f094d107c2c5438c81d797"/>
    <n v="1"/>
    <n v="1"/>
  </r>
  <r>
    <s v="ae435e9e-d1a5-49e1-b52f-1895d6681505"/>
    <x v="293"/>
    <x v="552"/>
    <n v="-0.00343566833292121"/>
    <n v="-0.00343566833292121"/>
    <x v="3"/>
    <n v="12132.53886010363"/>
    <n v="-41.68337955959402"/>
    <n v="-41.68337955959402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5727bb66d6e944c310ed80d8484e6569dbe63a3ba780f914285b198e5a471d4e"/>
    <n v="1"/>
    <n v="1"/>
  </r>
  <r>
    <s v="6a724ae4-b836-479d-a169-4f3c41deb1cf"/>
    <x v="293"/>
    <x v="552"/>
    <n v="-0.001969275669587985"/>
    <n v="-0.001969275669587985"/>
    <x v="3"/>
    <n v="12132.53886010363"/>
    <n v="-23.89231358753282"/>
    <n v="-23.89231358753282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10"/>
    <m/>
    <s v="0xa0e3d07c3fcf7c53def22c4f3790cfd704cdad61c10a70f2d1319b76b3617e7f"/>
    <n v="1"/>
    <n v="1"/>
  </r>
  <r>
    <s v="988fbdb2-16b2-45b4-97e4-f68481246d90"/>
    <x v="293"/>
    <x v="552"/>
    <n v="-0.005178643927177257"/>
    <n v="-0.005178643927177257"/>
    <x v="3"/>
    <n v="12132.53886010363"/>
    <n v="-62.83009868911773"/>
    <n v="-62.83009868911773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10267815c0e871a5888fd509082e9f0b35d23e75fb8c54e0a8cf666acfda4a2"/>
    <n v="1"/>
    <n v="1"/>
  </r>
  <r>
    <s v="986183f5-b692-480f-ba73-f8318dee98d9"/>
    <x v="293"/>
    <x v="552"/>
    <n v="-0.004555346860097495"/>
    <n v="-0.004555346860097495"/>
    <x v="3"/>
    <n v="12132.53886010363"/>
    <n v="-55.2679228013839"/>
    <n v="-55.2679228013839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492f4c1bf0ff94e5c7fb3e0996c730450688c34607dce998f2b3689f8a5ab55"/>
    <n v="1"/>
    <n v="1"/>
  </r>
  <r>
    <s v="084094cf-bf5a-41c4-b315-9799a446f7a8"/>
    <x v="293"/>
    <x v="552"/>
    <n v="-0.006436399706499357"/>
    <n v="-0.006436399706499357"/>
    <x v="3"/>
    <n v="12132.53886010363"/>
    <n v="-78.08986955826303"/>
    <n v="-78.08986955826303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2241175b05b288ea944a9106861603348cf6b5a715f2eda5eb6a051255ea57d6"/>
    <n v="1"/>
    <n v="1"/>
  </r>
  <r>
    <s v="86b1da29-48db-4a07-baed-2570e5a4175d"/>
    <x v="293"/>
    <x v="552"/>
    <n v="-0.1995279948240268"/>
    <n v="-0.1995279948240268"/>
    <x v="3"/>
    <n v="12132.53886010363"/>
    <n v="-2420.78115088106"/>
    <n v="-2420.78115088106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10"/>
    <m/>
    <s v="0x9385bb1fa6cff8710ab2eac135f8a7a416c35e750bac65fd8c59b79bcab2615c"/>
    <n v="1"/>
    <n v="1"/>
  </r>
  <r>
    <s v="981ee15d-2f95-43fc-be40-3db2d1ffc4bd"/>
    <x v="293"/>
    <x v="552"/>
    <n v="-0.01937948173564174"/>
    <n v="-0.01937948173564174"/>
    <x v="3"/>
    <n v="12132.53886010363"/>
    <n v="-235.1223152463419"/>
    <n v="-235.1223152463419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6d3e1de3ce4bb622fe58ac5a7668d7248a76adf363be4ca08990a90051534bd6"/>
    <n v="1"/>
    <n v="1"/>
  </r>
  <r>
    <s v="8d7cf7e2-db3e-4cc1-b0e8-5a788df519cc"/>
    <x v="293"/>
    <x v="552"/>
    <n v="1.5"/>
    <n v="1.5"/>
    <x v="3"/>
    <n v="12132.53886010363"/>
    <n v="18198.80829015544"/>
    <n v="18198.80829015544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aebf5757-ece9-4152-aabf-4c1097a4be99"/>
    <x v="293"/>
    <x v="552"/>
    <n v="-0.2444755006930009"/>
    <n v="-0.2444755006930009"/>
    <x v="3"/>
    <n v="12132.53886010363"/>
    <n v="-2966.108512501125"/>
    <n v="-2966.108512501125"/>
    <x v="1"/>
    <m/>
    <s v="Ledger"/>
    <m/>
    <m/>
    <m/>
    <m/>
    <m/>
    <s v="Mint scam reserva los muertos"/>
    <m/>
    <s v="Ledger"/>
    <m/>
    <x v="163"/>
    <s v="NFTs"/>
    <s v="Technology &amp; Infrastructure"/>
    <s v="Operating Costs"/>
    <s v="Operating Costs"/>
    <x v="10"/>
    <m/>
    <s v="0xa8a6bd956cd6211a04cf9e21f79a2feaa7de12d8ef29f9ece211e7b2f212196a"/>
    <n v="1"/>
    <n v="1"/>
  </r>
  <r>
    <s v="08a756fb-2ec7-429e-878e-49efbd608de1"/>
    <x v="293"/>
    <x v="552"/>
    <n v="-0.7488381060074064"/>
    <n v="-0.7488381060074064"/>
    <x v="3"/>
    <n v="12132.53886010363"/>
    <n v="-9085.307421061258"/>
    <n v="-9085.307421061258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10"/>
    <m/>
    <s v="0xf978e3fdbd37bf42b084c7178cc4e375d69330e9394bd7bf861bb77058050f40"/>
    <n v="1"/>
    <n v="1"/>
  </r>
  <r>
    <s v="3c291f78-6abb-4b2c-b5c3-551a5669ac72"/>
    <x v="293"/>
    <x v="552"/>
    <n v="-0.00317232521226894"/>
    <n v="-0.00317232521226894"/>
    <x v="3"/>
    <n v="12132.53886010363"/>
    <n v="-38.4883589147394"/>
    <n v="-38.4883589147394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3ab986f5-37b3-42c4-939f-6656b19a7da1"/>
    <x v="293"/>
    <x v="552"/>
    <n v="-0.2495490482844689"/>
    <n v="-0.2495490482844689"/>
    <x v="3"/>
    <n v="12132.53886010363"/>
    <n v="-3027.663525813195"/>
    <n v="-3027.663525813195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10"/>
    <m/>
    <s v="0xb2f5587822015c010f8f7c0ee1666701c52e804a992ce6a74ce8a4edad3a2e0a"/>
    <n v="1"/>
    <n v="1"/>
  </r>
  <r>
    <s v="cf1adbf4-8fdb-452d-afbe-83f6ccd9493c"/>
    <x v="293"/>
    <x v="552"/>
    <n v="-0.01063626563380745"/>
    <n v="-0.01063626563380745"/>
    <x v="3"/>
    <n v="12132.53886010363"/>
    <n v="-129.0449061285536"/>
    <n v="-129.0449061285536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a4046166ba6ca35051b2c0719241e9093e0970e615655aef37d61f653c431305"/>
    <n v="1"/>
    <n v="1"/>
  </r>
  <r>
    <s v="728261aa-bc4a-42da-a8b0-1c346a48ffa6"/>
    <x v="293"/>
    <x v="552"/>
    <n v="0"/>
    <n v="0"/>
    <x v="3"/>
    <n v="12132.53886010363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ceda33bc06bf3801af3ed7b54727be5f68253846db0015f274dfbea79420ced6"/>
    <n v="1"/>
    <n v="1"/>
  </r>
  <r>
    <s v="4b07021d-3f2c-4220-8a01-e7ba71f8f240"/>
    <x v="293"/>
    <x v="552"/>
    <n v="-0.00284183212624754"/>
    <n v="-0.00284183212624754"/>
    <x v="3"/>
    <n v="12132.53886010363"/>
    <n v="-34.4786387055892"/>
    <n v="-34.4786387055892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9561216bfe738725ee7246d6440ddb90fba454869e307c519c21b1d26284beec"/>
    <n v="1"/>
    <n v="1"/>
  </r>
  <r>
    <s v="ca6d695b-d845-4222-bd9e-aa7652e92f39"/>
    <x v="293"/>
    <x v="552"/>
    <n v="-0.005170065811739448"/>
    <n v="-0.005170065811739448"/>
    <x v="3"/>
    <n v="12132.53886010363"/>
    <n v="-62.72602437022205"/>
    <n v="-62.72602437022205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10"/>
    <m/>
    <s v="0xe6a46248450084752e904e10cf5a6d5245eda0394b2927223ed6250499b0a0d7"/>
    <n v="1"/>
    <n v="1"/>
  </r>
  <r>
    <s v="492191c4-be0f-4007-8388-7e6528cfd881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a31b8e38eadc64721d2a078792f3fc4425a9e99f6769751707dbf2d09e76d17"/>
    <n v="1"/>
    <n v="1"/>
  </r>
  <r>
    <s v="38af0402-2d24-46cc-8ac5-ee032ec2047f"/>
    <x v="295"/>
    <x v="554"/>
    <n v="-0.002213462"/>
    <n v="-0.002213462"/>
    <x v="3"/>
    <n v="13756.15738375064"/>
    <n v="-30.44873163495145"/>
    <n v="-30.4487316349514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47e6e1f83bd582f3abb6124f15aed71118c8f71ed6fd7765438471e2cdb5128e"/>
    <n v="1"/>
    <n v="1"/>
  </r>
  <r>
    <s v="bd361a19-586d-463d-903c-136eadbc2743"/>
    <x v="295"/>
    <x v="554"/>
    <n v="0.1"/>
    <n v="0.1"/>
    <x v="3"/>
    <n v="13756.15738375064"/>
    <n v="1375.615738375064"/>
    <n v="1375.615738375064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cbc11b75-cf93-47da-a5ac-ba89fe1f2b48"/>
    <x v="295"/>
    <x v="554"/>
    <n v="-0.002512589"/>
    <n v="-0.002512589"/>
    <x v="3"/>
    <n v="13756.15738375064"/>
    <n v="-34.56356972468063"/>
    <n v="-34.56356972468063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894adbced85b89632da17239b8c97256c4e2721015bfc024709e3bd48cb29b84"/>
    <n v="1"/>
    <n v="1"/>
  </r>
  <r>
    <s v="b673af34-1cb9-49b0-98b5-90c1322362ac"/>
    <x v="295"/>
    <x v="554"/>
    <n v="0"/>
    <n v="0"/>
    <x v="3"/>
    <n v="13756.15738375064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16fdc56b-f443-49a3-8559-f24e95e374e5"/>
    <x v="295"/>
    <x v="554"/>
    <n v="-0.00311259"/>
    <n v="-0.00311259"/>
    <x v="3"/>
    <n v="13756.15738375064"/>
    <n v="-42.81727791108839"/>
    <n v="-42.81727791108839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369319f7e2c62186018dfb38d27b14f895d6305bacfa6dac3605951352b6cdcd"/>
    <n v="1"/>
    <n v="1"/>
  </r>
  <r>
    <s v="28d20625-9c0a-42d9-b520-0435c486e2cc"/>
    <x v="295"/>
    <x v="554"/>
    <n v="-0.003071366481727869"/>
    <n v="-0.003071366481727869"/>
    <x v="3"/>
    <n v="13756.15738375064"/>
    <n v="-42.25020070582504"/>
    <n v="-42.25020070582504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3"/>
    <m/>
    <s v="0xe58a358f81e5f06c0603272a1dca8a03052e68b71f97c199f4971340b8b578c2"/>
    <n v="1"/>
    <n v="1"/>
  </r>
  <r>
    <s v="32fa6e8a-c2e9-443e-8f22-6dcd68921089"/>
    <x v="295"/>
    <x v="554"/>
    <n v="0.1"/>
    <n v="0.1"/>
    <x v="3"/>
    <n v="13756.15738375064"/>
    <n v="1375.615738375064"/>
    <n v="1375.615738375064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8"/>
    <m/>
    <s v="0x4b340bcaa731ac01672f36bd6bc495f23339c3619d2c5baf97586e4469c663b6"/>
    <n v="1"/>
    <n v="1"/>
  </r>
  <r>
    <s v="f23970cb-1b80-4295-bcec-4eb62f84a9c1"/>
    <x v="295"/>
    <x v="554"/>
    <n v="-0.00384591253369818"/>
    <n v="-0.00384591253369818"/>
    <x v="3"/>
    <n v="13756.15738375064"/>
    <n v="-52.90497809769133"/>
    <n v="-52.90497809769133"/>
    <x v="1"/>
    <m/>
    <s v="Michel Goldberg"/>
    <s v="Gnosis"/>
    <m/>
    <m/>
    <m/>
    <m/>
    <s v="Bônus 55"/>
    <m/>
    <s v="Michel Goldberg"/>
    <m/>
    <x v="174"/>
    <s v="Outros"/>
    <s v="People"/>
    <s v="People"/>
    <s v="People"/>
    <x v="3"/>
    <m/>
    <s v="0xf92894b27c145acc4ca5bf64fc3c382a0094d58bbd4862c6665a34e1843d8f52"/>
    <n v="1"/>
    <n v="1"/>
  </r>
  <r>
    <s v="820e4480-9008-4aaf-99d9-9d48cb888ed1"/>
    <x v="295"/>
    <x v="554"/>
    <n v="0"/>
    <n v="0"/>
    <x v="3"/>
    <n v="13756.15738375064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9215a89edd009b0425292213d726c114a72b5e26e3490e070efdbfc432f27f5"/>
    <n v="1"/>
    <n v="1"/>
  </r>
  <r>
    <s v="8f4de574-7797-487e-b043-ed7328e0787e"/>
    <x v="295"/>
    <x v="554"/>
    <n v="-0.002325646205518579"/>
    <n v="-0.002325646205518579"/>
    <x v="3"/>
    <n v="13756.15738375064"/>
    <n v="-31.99195522203605"/>
    <n v="-31.9919552220360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f14cee1ab53b9d0771f90fc54124d45bfc91addd2acc8d1b5eecb2ed182ffad4"/>
    <n v="1"/>
    <n v="1"/>
  </r>
  <r>
    <s v="165c67be-b9c3-44d8-b2b4-5fc9a89d73a2"/>
    <x v="295"/>
    <x v="554"/>
    <n v="-0.00233044"/>
    <n v="-0.00233044"/>
    <x v="3"/>
    <n v="13756.15738375064"/>
    <n v="-32.05789941338784"/>
    <n v="-32.0578994133878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7a31b8e38eadc64721d2a078792f3fc4425a9e99f6769751707dbf2d09e76d17"/>
    <n v="1"/>
    <n v="1"/>
  </r>
  <r>
    <s v="2e2c2a19-1971-4cd7-b319-586d0ed539d4"/>
    <x v="295"/>
    <x v="554"/>
    <n v="-0.002015071639953883"/>
    <n v="-0.002015071639953883"/>
    <x v="3"/>
    <n v="13756.15738375064"/>
    <n v="-27.71964261873811"/>
    <n v="-27.7196426187381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d53887f2799504c83d9b303e9a393af068832ee142b4279ef94466e3ba294eb3"/>
    <n v="1"/>
    <n v="1"/>
  </r>
  <r>
    <s v="6417ec53-d272-47fa-9944-ad434ab93d12"/>
    <x v="295"/>
    <x v="554"/>
    <n v="-0.001815621911921293"/>
    <n v="-0.001815621911921293"/>
    <x v="3"/>
    <n v="13756.15738375064"/>
    <n v="-24.97598076977554"/>
    <n v="-24.9759807697755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6f2f0fedfdfc12f3547402c03d12756962fe8783be1db59bf0c046c5e1634d0"/>
    <n v="1"/>
    <n v="1"/>
  </r>
  <r>
    <s v="189c29ed-94ee-4574-87b4-23132992cfe6"/>
    <x v="295"/>
    <x v="554"/>
    <n v="-0.002376341696544779"/>
    <n v="-0.002376341696544779"/>
    <x v="3"/>
    <n v="13756.15738375064"/>
    <n v="-32.68933037523897"/>
    <n v="-32.68933037523897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de4e786cf8a6a7c3da6386ae5f75feb9ce8ba141d112e6f6b49487ae7a60ac1"/>
    <n v="1"/>
    <n v="1"/>
  </r>
  <r>
    <s v="7555b512-5766-42a6-9eaa-7322d91bb9d1"/>
    <x v="295"/>
    <x v="554"/>
    <n v="-0.002911648201744576"/>
    <n v="-0.002911648201744576"/>
    <x v="3"/>
    <n v="13756.15738375064"/>
    <n v="-40.05309090931291"/>
    <n v="-40.0530909093129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5345bae1f2d23361f0148139c216e58fdfd5f5a1910c92ec094058cdf27be65a"/>
    <n v="1"/>
    <n v="1"/>
  </r>
  <r>
    <s v="78fd240d-98c0-483a-ae42-d92e5b3f9bd6"/>
    <x v="295"/>
    <x v="554"/>
    <n v="-0.005149912087376596"/>
    <n v="-0.005149912087376596"/>
    <x v="3"/>
    <n v="13756.15738375064"/>
    <n v="-70.84300118643222"/>
    <n v="-70.8430011864322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e40e4ed8680232865953faef321fffeefbb3a8d690b8a23d564a55df5209e3d"/>
    <n v="1"/>
    <n v="1"/>
  </r>
  <r>
    <s v="9bb001ed-00d2-4940-a8d6-86d46b4d1f06"/>
    <x v="295"/>
    <x v="554"/>
    <n v="-0.03934685830546181"/>
    <n v="-0.03934685830546181"/>
    <x v="3"/>
    <n v="13756.15738375064"/>
    <n v="-541.2615754060685"/>
    <n v="-541.2615754060685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a2c3b8923f4903cc5ab3c4d3f771c72b46094ac22f014e852c858c145ab89c8"/>
    <n v="1"/>
    <n v="1"/>
  </r>
  <r>
    <s v="2154cb89-1a9f-4d46-acf5-8bd95b842368"/>
    <x v="295"/>
    <x v="554"/>
    <n v="-0.101120897591632"/>
    <n v="-0.101120897591632"/>
    <x v="3"/>
    <n v="13756.15738375064"/>
    <n v="-1391.034982056621"/>
    <n v="-1391.034982056621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4b340bcaa731ac01672f36bd6bc495f23339c3619d2c5baf97586e4469c663b6"/>
    <n v="1"/>
    <n v="1"/>
  </r>
  <r>
    <s v="08996ff6-29eb-40f0-8315-441ffa1e08eb"/>
    <x v="295"/>
    <x v="554"/>
    <n v="-0.001279062319953802"/>
    <n v="-0.001279062319953802"/>
    <x v="3"/>
    <n v="13756.15738375064"/>
    <n v="-17.59498257690971"/>
    <n v="-17.5949825769097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95959c78a9c02518a4fd6e4c369f002e212084e2ae57a00b1f24da7d2c19755"/>
    <n v="1"/>
    <n v="1"/>
  </r>
  <r>
    <s v="94674801-bcfe-4690-ac5a-05850f63a352"/>
    <x v="295"/>
    <x v="554"/>
    <n v="-0.003014617233708743"/>
    <n v="-0.003014617233708743"/>
    <x v="3"/>
    <n v="13756.15738375064"/>
    <n v="-41.46954911866444"/>
    <n v="-41.46954911866444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ca1cca3429350446b3eb433617b2988ed1ff918864ded7b727e449e6d82e8a0b"/>
    <n v="1"/>
    <n v="1"/>
  </r>
  <r>
    <s v="51985b27-bd13-4dca-b7e4-a7a8783cfd9c"/>
    <x v="295"/>
    <x v="554"/>
    <n v="-0.002810409673910123"/>
    <n v="-0.002810409673910123"/>
    <x v="3"/>
    <n v="13756.15738375064"/>
    <n v="-38.66043778712296"/>
    <n v="-38.6604377871229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5eec5291f8de057b2b4d5fa34d4ebb50126b1cf7f66159f3c851fe125d6013e9"/>
    <n v="1"/>
    <n v="1"/>
  </r>
  <r>
    <s v="a84f9566-a090-4abe-a8d3-8c61d38d8647"/>
    <x v="295"/>
    <x v="554"/>
    <n v="-0.00319147911369914"/>
    <n v="-0.00319147911369914"/>
    <x v="3"/>
    <n v="13756.15738375064"/>
    <n v="-43.90248897499836"/>
    <n v="-43.9024889749983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6771fa414a4b0b1c975705b9617c57050746f30343acdac20663ceabe10612de"/>
    <n v="1"/>
    <n v="1"/>
  </r>
  <r>
    <s v="b2e77128-c664-42ec-98f9-4300824182ea"/>
    <x v="295"/>
    <x v="554"/>
    <n v="-0.001418801565144642"/>
    <n v="-0.001418801565144642"/>
    <x v="3"/>
    <n v="13756.15738375064"/>
    <n v="-19.51725762644143"/>
    <n v="-19.51725762644143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10"/>
    <m/>
    <s v="0x59215a89edd009b0425292213d726c114a72b5e26e3490e070efdbfc432f27f5"/>
    <n v="1"/>
    <n v="1"/>
  </r>
  <r>
    <s v="eac879f9-1d14-4cb0-9e0c-9084de4d03a6"/>
    <x v="295"/>
    <x v="554"/>
    <n v="-0.00174311015112885"/>
    <n v="-0.00174311015112885"/>
    <x v="3"/>
    <n v="13756.15738375064"/>
    <n v="-23.97849757614182"/>
    <n v="-23.9784975761418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17c67ad47723d01d49110667952e7b81f01f0d2052860c61171663b19473227c"/>
    <n v="1"/>
    <n v="1"/>
  </r>
  <r>
    <s v="562633c0-17b9-41ef-b0c8-4363ecd2e611"/>
    <x v="295"/>
    <x v="554"/>
    <n v="-0.0030209297557131"/>
    <n v="-0.0030209297557131"/>
    <x v="3"/>
    <n v="13756.15738375064"/>
    <n v="-41.55638516484476"/>
    <n v="-41.55638516484476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b85130e1-ac93-4123-8bc9-d860b01c2b0c"/>
    <x v="295"/>
    <x v="554"/>
    <n v="-0.1"/>
    <n v="-0.1"/>
    <x v="3"/>
    <n v="13756.15738375064"/>
    <n v="-1375.615738375064"/>
    <n v="-1375.615738375064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25f499a8ff6876634d387c1677c67702735a7bc2497a2543ce67dd3926037b5"/>
    <n v="1"/>
    <n v="1"/>
  </r>
  <r>
    <s v="8d58d5f1-c10b-4e38-a796-42df56a7e6d9"/>
    <x v="295"/>
    <x v="554"/>
    <n v="0"/>
    <n v="0"/>
    <x v="3"/>
    <n v="13756.15738375064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095cfccec2f7f6fd8cb32937590182bf39150e778ccabf359ffdf6eeac7713a8"/>
    <n v="1"/>
    <n v="1"/>
  </r>
  <r>
    <s v="f134aaff-8aed-42f8-a7c9-72ab8c9334d3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f14cee1ab53b9d0771f90fc54124d45bfc91addd2acc8d1b5eecb2ed182ffad4"/>
    <n v="1"/>
    <n v="1"/>
  </r>
  <r>
    <s v="f7449cc1-40aa-4ee5-a0a6-c59597e52c53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6771fa414a4b0b1c975705b9617c57050746f30343acdac20663ceabe10612de"/>
    <n v="1"/>
    <n v="1"/>
  </r>
  <r>
    <s v="7226d04b-61c4-41b7-a8e2-24b7de78eeca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5eec5291f8de057b2b4d5fa34d4ebb50126b1cf7f66159f3c851fe125d6013e9"/>
    <n v="1"/>
    <n v="1"/>
  </r>
  <r>
    <s v="049f96ea-e986-4b95-939c-f082429f51a0"/>
    <x v="295"/>
    <x v="554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ca1cca3429350446b3eb433617b2988ed1ff918864ded7b727e449e6d82e8a0b"/>
    <n v="1"/>
    <n v="1"/>
  </r>
  <r>
    <s v="51014196-22fd-4af0-93c0-b9e48388d46b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894adbced85b89632da17239b8c97256c4e2721015bfc024709e3bd48cb29b84"/>
    <n v="1"/>
    <n v="1"/>
  </r>
  <r>
    <s v="1be796d5-05fe-4ecd-a9e0-8292d5d1d4f6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369319f7e2c62186018dfb38d27b14f895d6305bacfa6dac3605951352b6cdcd"/>
    <n v="1"/>
    <n v="1"/>
  </r>
  <r>
    <s v="8b96e902-615a-40e6-a0ef-6132989308a0"/>
    <x v="295"/>
    <x v="554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3"/>
    <m/>
    <s v="0xe58a358f81e5f06c0603272a1dca8a03052e68b71f97c199f4971340b8b578c2"/>
    <n v="1"/>
    <n v="1"/>
  </r>
  <r>
    <s v="c2c7a26b-ea12-4f55-afcf-1a07ba1b623e"/>
    <x v="295"/>
    <x v="554"/>
    <n v="0"/>
    <n v="0"/>
    <x v="3"/>
    <n v="13756.15738375064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2d2ae3708f75641435b7b510e78784581e539f64fcf805ee7883534dedcc118"/>
    <n v="1"/>
    <n v="1"/>
  </r>
  <r>
    <s v="8e3e9043-c5a6-4bc4-99e4-b47d6bce1852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e40e4ed8680232865953faef321fffeefbb3a8d690b8a23d564a55df5209e3d"/>
    <n v="1"/>
    <n v="1"/>
  </r>
  <r>
    <s v="7e2b6b98-debf-4200-801e-2cd6c67a4da4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5345bae1f2d23361f0148139c216e58fdfd5f5a1910c92ec094058cdf27be65a"/>
    <n v="1"/>
    <n v="1"/>
  </r>
  <r>
    <s v="01311137-3ac7-4569-8ee9-931efa66e930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de4e786cf8a6a7c3da6386ae5f75feb9ce8ba141d112e6f6b49487ae7a60ac1"/>
    <n v="1"/>
    <n v="1"/>
  </r>
  <r>
    <s v="858b9cc9-33f6-4009-bc1b-7cf860bf6ea3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6f2f0fedfdfc12f3547402c03d12756962fe8783be1db59bf0c046c5e1634d0"/>
    <n v="1"/>
    <n v="1"/>
  </r>
  <r>
    <s v="c4ba0833-b611-4b1b-bb2f-f1b92c2bfc61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d53887f2799504c83d9b303e9a393af068832ee142b4279ef94466e3ba294eb3"/>
    <n v="1"/>
    <n v="1"/>
  </r>
  <r>
    <s v="95b55d4c-370c-4c36-97e5-0cf80b898502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47e6e1f83bd582f3abb6124f15aed71118c8f71ed6fd7765438471e2cdb5128e"/>
    <n v="1"/>
    <n v="1"/>
  </r>
  <r>
    <s v="b15a8818-1a11-4fd3-92af-3a8d41b33c9b"/>
    <x v="295"/>
    <x v="554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17c67ad47723d01d49110667952e7b81f01f0d2052860c61171663b19473227c"/>
    <n v="1"/>
    <n v="1"/>
  </r>
  <r>
    <s v="ec6c6ecf-44fc-4208-8739-21608e14e865"/>
    <x v="295"/>
    <x v="554"/>
    <n v="-0.00183877640110396"/>
    <n v="-0.00183877640110396"/>
    <x v="3"/>
    <n v="13756.15738375064"/>
    <n v="-25.29449756711266"/>
    <n v="-25.29449756711266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10"/>
    <m/>
    <s v="0x52d2ae3708f75641435b7b510e78784581e539f64fcf805ee7883534dedcc118"/>
    <n v="1"/>
    <n v="1"/>
  </r>
  <r>
    <s v="bd7c572d-70c3-42ab-830d-0973597e4e56"/>
    <x v="295"/>
    <x v="554"/>
    <n v="0"/>
    <n v="0"/>
    <x v="3"/>
    <n v="13756.15738375064"/>
    <n v="0"/>
    <n v="0"/>
    <x v="1"/>
    <m/>
    <s v="Michel Goldberg"/>
    <s v="Gnosis"/>
    <m/>
    <m/>
    <m/>
    <m/>
    <s v="Bônus 55"/>
    <m/>
    <s v="Gnosis"/>
    <m/>
    <x v="174"/>
    <s v="Outros"/>
    <s v="People"/>
    <s v="People"/>
    <s v="People"/>
    <x v="3"/>
    <m/>
    <s v="0xf92894b27c145acc4ca5bf64fc3c382a0094d58bbd4862c6665a34e1843d8f52"/>
    <n v="1"/>
    <n v="1"/>
  </r>
  <r>
    <s v="aedefd9c-9805-4be0-968e-e2d3b1c9fc2f"/>
    <x v="295"/>
    <x v="554"/>
    <n v="-197.8"/>
    <n v="-197.8"/>
    <x v="5"/>
    <n v="5.109862033725089"/>
    <n v="-1010.730710270823"/>
    <n v="-1010.730710270823"/>
    <x v="1"/>
    <m/>
    <s v="Gnosis"/>
    <s v="Luiz Henrique Gomes"/>
    <m/>
    <m/>
    <m/>
    <m/>
    <s v="Bônus 55"/>
    <m/>
    <s v="Gnosis"/>
    <m/>
    <x v="174"/>
    <s v="Outros"/>
    <s v="People"/>
    <s v="People"/>
    <s v="People"/>
    <x v="3"/>
    <m/>
    <s v="0xe58a358f81e5f06c0603272a1dca8a03052e68b71f97c199f4971340b8b578c2"/>
    <n v="1"/>
    <n v="1"/>
  </r>
  <r>
    <s v="daa88de9-159c-406c-a79e-aceef6377dae"/>
    <x v="295"/>
    <x v="554"/>
    <n v="-197.8"/>
    <n v="-197.8"/>
    <x v="5"/>
    <n v="5.109862033725089"/>
    <n v="-1010.730710270823"/>
    <n v="-1010.730710270823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3"/>
    <m/>
    <s v="0xf92894b27c145acc4ca5bf64fc3c382a0094d58bbd4862c6665a34e1843d8f52"/>
    <n v="1"/>
    <n v="1"/>
  </r>
  <r>
    <s v="540b5a08-3eea-4f08-9ee7-e2c0d97fbe1b"/>
    <x v="295"/>
    <x v="554"/>
    <n v="-197.8"/>
    <n v="-197.8"/>
    <x v="5"/>
    <n v="5.109862033725089"/>
    <n v="-1010.730710270823"/>
    <n v="-1010.730710270823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3"/>
    <m/>
    <s v="0xca1cca3429350446b3eb433617b2988ed1ff918864ded7b727e449e6d82e8a0b"/>
    <n v="1"/>
    <n v="1"/>
  </r>
  <r>
    <s v="0cae3828-101d-4178-9fe4-55fc626d40a9"/>
    <x v="295"/>
    <x v="554"/>
    <n v="-98.54000000000001"/>
    <n v="-98.54000000000001"/>
    <x v="5"/>
    <n v="5.109862033725089"/>
    <n v="-503.5258048032703"/>
    <n v="-503.5258048032703"/>
    <x v="1"/>
    <m/>
    <s v="Gnosis"/>
    <s v="Talia"/>
    <m/>
    <m/>
    <m/>
    <m/>
    <s v="Bônus 55"/>
    <m/>
    <s v="Gnosis"/>
    <m/>
    <x v="174"/>
    <s v="Outros"/>
    <s v="People"/>
    <s v="People"/>
    <s v="People"/>
    <x v="3"/>
    <m/>
    <s v="0x5eec5291f8de057b2b4d5fa34d4ebb50126b1cf7f66159f3c851fe125d6013e9"/>
    <n v="1"/>
    <n v="1"/>
  </r>
  <r>
    <s v="a18366ac-c3ad-43d8-88c8-31d77e8f9c1c"/>
    <x v="295"/>
    <x v="554"/>
    <n v="-197.8"/>
    <n v="-197.8"/>
    <x v="5"/>
    <n v="5.109862033725089"/>
    <n v="-1010.730710270823"/>
    <n v="-1010.730710270823"/>
    <x v="1"/>
    <m/>
    <s v="Gnosis"/>
    <s v="Marcos Antonio da Silva Lima Filho"/>
    <m/>
    <m/>
    <m/>
    <m/>
    <s v="Bônus 55"/>
    <m/>
    <s v="Gnosis"/>
    <m/>
    <x v="174"/>
    <s v="Outros"/>
    <s v="People"/>
    <s v="People"/>
    <s v="People"/>
    <x v="3"/>
    <m/>
    <s v="0x894adbced85b89632da17239b8c97256c4e2721015bfc024709e3bd48cb29b84"/>
    <n v="1"/>
    <n v="1"/>
  </r>
  <r>
    <s v="120488d2-683a-48ae-9b68-e7933ed1fd37"/>
    <x v="295"/>
    <x v="554"/>
    <n v="-197.8"/>
    <n v="-197.8"/>
    <x v="5"/>
    <n v="5.109862033725089"/>
    <n v="-1010.730710270823"/>
    <n v="-1010.730710270823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3"/>
    <m/>
    <s v="0x369319f7e2c62186018dfb38d27b14f895d6305bacfa6dac3605951352b6cdcd"/>
    <n v="1"/>
    <n v="1"/>
  </r>
  <r>
    <s v="7cc087d1-6b89-4b59-a786-c9166d48ec18"/>
    <x v="295"/>
    <x v="554"/>
    <n v="-98.54000000000001"/>
    <n v="-98.54000000000001"/>
    <x v="5"/>
    <n v="5.109862033725089"/>
    <n v="-503.5258048032703"/>
    <n v="-503.5258048032703"/>
    <x v="1"/>
    <m/>
    <s v="Gnosis"/>
    <s v="Gabriel Frota"/>
    <m/>
    <m/>
    <m/>
    <m/>
    <s v="Bônus 55"/>
    <m/>
    <s v="Gnosis"/>
    <m/>
    <x v="174"/>
    <s v="Outros"/>
    <s v="People"/>
    <s v="People"/>
    <s v="People"/>
    <x v="3"/>
    <m/>
    <s v="0x6771fa414a4b0b1c975705b9617c57050746f30343acdac20663ceabe10612de"/>
    <n v="1"/>
    <n v="1"/>
  </r>
  <r>
    <s v="3cb34f87-a89a-4476-be63-b96d1fc4fc1c"/>
    <x v="296"/>
    <x v="555"/>
    <n v="-0.006234947419302745"/>
    <n v="-0.006234947419302745"/>
    <x v="3"/>
    <n v="13910.27848101266"/>
    <n v="-86.72985491697237"/>
    <n v="-86.72985491697237"/>
    <x v="1"/>
    <m/>
    <s v="55Unity"/>
    <s v="Contrato 55Unity"/>
    <m/>
    <m/>
    <m/>
    <m/>
    <s v="Envio de NFT 55Unity para thezaptio.eth"/>
    <m/>
    <s v="55Unity"/>
    <s v="55Unity"/>
    <x v="160"/>
    <s v="NFTs"/>
    <s v="Technology &amp; Infrastructure"/>
    <s v="Operating Costs"/>
    <s v="Operating Costs"/>
    <x v="10"/>
    <m/>
    <s v="0x2abd3afaf41113de1efe40d1f74e57ead878b1aaa6511c4f76cf96b036b81125"/>
    <n v="1"/>
    <n v="1"/>
  </r>
  <r>
    <s v="e005c1c8-4d36-4cc2-85d6-85649ea78423"/>
    <x v="296"/>
    <x v="555"/>
    <n v="-0.0016714012930888"/>
    <n v="-0.0016714012930888"/>
    <x v="3"/>
    <n v="13910.27848101266"/>
    <n v="-23.24965744038986"/>
    <n v="-23.24965744038986"/>
    <x v="1"/>
    <m/>
    <s v="Helper"/>
    <m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c496cb6c8a59aadbeaabe03b51d4ba6b6a4be0cc6f407dd928b081d9964f1aeb"/>
    <n v="1"/>
    <n v="1"/>
  </r>
  <r>
    <s v="9f1e3df4-7906-437a-9a92-cc9daaecde35"/>
    <x v="298"/>
    <x v="557"/>
    <n v="-0.008825465107314967"/>
    <n v="-0.008825465107314967"/>
    <x v="3"/>
    <n v="13889.26073926074"/>
    <n v="-122.5791860207454"/>
    <n v="-122.5791860207454"/>
    <x v="1"/>
    <m/>
    <s v="55Unity"/>
    <s v="Contrato 55Unity"/>
    <m/>
    <m/>
    <m/>
    <m/>
    <s v="Envio de NFT 55Unity para Michel"/>
    <m/>
    <s v="55Unity"/>
    <s v="55Unity"/>
    <x v="160"/>
    <s v="NFTs"/>
    <s v="Technology &amp; Infrastructure"/>
    <s v="Operating Costs"/>
    <s v="Operating Costs"/>
    <x v="10"/>
    <m/>
    <s v="0x8139cb73f5e95ecbfbd2a5d3234ab5870ff375afbee3f2e441a813a07594b8b8"/>
    <n v="1"/>
    <n v="1"/>
  </r>
  <r>
    <s v="e80553ba-42da-4fb7-912f-6fa95c6b6006"/>
    <x v="299"/>
    <x v="558"/>
    <n v="0.523070411"/>
    <n v="0.523070411"/>
    <x v="3"/>
    <n v="14498.07106598985"/>
    <n v="7583.511991194517"/>
    <n v="7583.511991194517"/>
    <x v="1"/>
    <m/>
    <m/>
    <s v="Ledger"/>
    <m/>
    <m/>
    <m/>
    <m/>
    <s v="Reembolso crypto"/>
    <m/>
    <s v="Ledger"/>
    <m/>
    <x v="150"/>
    <s v="Outros"/>
    <s v="Others"/>
    <s v="Administrative Costs"/>
    <s v="Administrative Costs"/>
    <x v="8"/>
    <m/>
    <s v="0xd296d7d18559d47d50b2571f712eddc50f1360e36604bb8d735eeba1ea7e4b73"/>
    <n v="1"/>
    <n v="1"/>
  </r>
  <r>
    <s v="9a845430-3c80-45c7-b852-7181ab27f115"/>
    <x v="299"/>
    <x v="558"/>
    <n v="-0.009815604541855486"/>
    <n v="-0.009815604541855486"/>
    <x v="3"/>
    <n v="14498.07106598985"/>
    <n v="-142.3073322034735"/>
    <n v="-142.3073322034735"/>
    <x v="1"/>
    <m/>
    <s v="Ledger"/>
    <s v="Contrato 55Unity"/>
    <m/>
    <m/>
    <m/>
    <m/>
    <s v="Envio de NFT do 55 para mary moon"/>
    <m/>
    <s v="Ledger"/>
    <m/>
    <x v="160"/>
    <s v="NFTs"/>
    <s v="Technology &amp; Infrastructure"/>
    <s v="Operating Costs"/>
    <s v="Operating Costs"/>
    <x v="10"/>
    <m/>
    <s v="0x9bb0e03d80e21ab8b14d97d6ca2dc1556883d2c8aacfd81d12b1f98084a70fd6"/>
    <n v="1"/>
    <n v="1"/>
  </r>
  <r>
    <s v="0eda7af2-3118-45b1-b19e-07357ba04e91"/>
    <x v="299"/>
    <x v="558"/>
    <n v="0.025143"/>
    <n v="0.025143"/>
    <x v="3"/>
    <n v="14498.07106598985"/>
    <n v="364.5250008121827"/>
    <n v="364.5250008121827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72f61adb4726d71c1796ea3226bed0e28aa5d78ed699d88fd50d222545bacea"/>
    <n v="1"/>
    <n v="1"/>
  </r>
  <r>
    <s v="04b3713c-c9aa-4324-9200-2781128c737a"/>
    <x v="300"/>
    <x v="559"/>
    <n v="-0.00255269599315668"/>
    <n v="-0.00255269599315668"/>
    <x v="3"/>
    <n v="14079.11044477761"/>
    <n v="-35.93968881959417"/>
    <n v="-35.9396888195941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11f0e59e-caf6-4655-95ce-1f8b557551d4"/>
    <x v="300"/>
    <x v="559"/>
    <n v="0"/>
    <n v="0"/>
    <x v="3"/>
    <n v="14079.11044477761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8e5597c8-c814-49c1-8c7f-6503355a65a0"/>
    <x v="300"/>
    <x v="559"/>
    <n v="0"/>
    <n v="0"/>
    <x v="3"/>
    <n v="14079.1104447776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50fa7ef0c5c571ab4c62cac0c178d79b3818697a0c37a8f3e4242a430da3478"/>
    <n v="1"/>
    <n v="1"/>
  </r>
  <r>
    <s v="3905a73f-4115-4a54-87c6-018b47108001"/>
    <x v="300"/>
    <x v="559"/>
    <n v="-2"/>
    <n v="-2"/>
    <x v="3"/>
    <n v="14079.11044477761"/>
    <n v="-28158.22088955522"/>
    <n v="-28158.22088955522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11697478-a84f-4cd1-8b99-4c4b268216ba"/>
    <x v="300"/>
    <x v="559"/>
    <n v="2"/>
    <n v="2"/>
    <x v="3"/>
    <n v="14079.11044477761"/>
    <n v="28158.22088955522"/>
    <n v="28158.22088955522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66a837e6a23d767b41eb64e2c0179b503113d16c548071f360d0e179ed69d493"/>
    <n v="1"/>
    <n v="1"/>
  </r>
  <r>
    <s v="0e03c803-6cbe-4e3a-b543-fac7710d23aa"/>
    <x v="300"/>
    <x v="559"/>
    <n v="-0.3284723351459337"/>
    <n v="-0.3284723351459337"/>
    <x v="3"/>
    <n v="14079.11044477761"/>
    <n v="-4624.598284573607"/>
    <n v="-4624.598284573607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9"/>
    <m/>
    <s v="0x4413e1de7c4b9662546ec400f91287587ca89f84ed58c6c072f0c43a52caddca"/>
    <n v="1"/>
    <n v="1"/>
  </r>
  <r>
    <s v="43f96235-7e7d-4c37-96d9-ea25884f5889"/>
    <x v="300"/>
    <x v="559"/>
    <n v="-0.0039989526569896"/>
    <n v="-0.0039989526569896"/>
    <x v="3"/>
    <n v="14079.11044477761"/>
    <n v="-56.30169612119345"/>
    <n v="-56.3016961211934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b50fa7ef0c5c571ab4c62cac0c178d79b3818697a0c37a8f3e4242a430da3478"/>
    <n v="1"/>
    <n v="1"/>
  </r>
  <r>
    <s v="f46a8fdb-eaa5-45b2-99a1-7e9a0b20ef3d"/>
    <x v="302"/>
    <x v="561"/>
    <n v="8.741250000000001"/>
    <n v="8.741250000000001"/>
    <x v="3"/>
    <n v="14419.76047904192"/>
    <n v="126046.7312874252"/>
    <n v="126046.7312874252"/>
    <x v="1"/>
    <m/>
    <s v="AREZZO INDÚSTRIA E COMERCIO S.A"/>
    <s v="Gnosis"/>
    <m/>
    <m/>
    <m/>
    <m/>
    <s v="Venda Primária ReservaX - valor marretado"/>
    <m/>
    <s v="Gnosis"/>
    <s v="ReservaX"/>
    <x v="175"/>
    <s v="Venda Primária"/>
    <s v="Non Recurrent"/>
    <s v="Operating Revenue"/>
    <s v="Operating Revenue"/>
    <x v="11"/>
    <m/>
    <s v="0xaccc624016edab5a9ac46c6c2eed09c04b3c70a29ea571db40ba885e56b6a511"/>
    <n v="1"/>
    <n v="1"/>
  </r>
  <r>
    <s v="41f17573-2aa8-4537-a5da-05e7a153f833"/>
    <x v="385"/>
    <x v="644"/>
    <n v="0.02170425"/>
    <n v="0.02170425"/>
    <x v="3"/>
    <n v="14117.72946859903"/>
    <n v="306.4147298188406"/>
    <n v="306.4147298188406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d2a332afbd67eaa888d88c83a0adcde48d256e6d3be842434edfd9d3e731826"/>
    <n v="1"/>
    <n v="1"/>
  </r>
  <r>
    <s v="7fcc34c7-a755-485d-baf2-68085c04241f"/>
    <x v="305"/>
    <x v="564"/>
    <n v="-0.4031917124667011"/>
    <n v="-0.4031917124667011"/>
    <x v="3"/>
    <n v="14328.39851024208"/>
    <n v="-5777.091532249835"/>
    <n v="-5777.091532249835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9"/>
    <m/>
    <s v="0x7d07a775786a3da6c4ff31a94d812b6769178935d7504d3b9cf60cdfd181fe5a"/>
    <n v="1"/>
    <n v="1"/>
  </r>
  <r>
    <s v="2507f3f8-436a-4b5d-aaf6-6fc1496b2804"/>
    <x v="386"/>
    <x v="645"/>
    <n v="-0.050754714160655"/>
    <n v="-0.050754714160655"/>
    <x v="3"/>
    <n v="14413.31753554502"/>
    <n v="-731.5438116233441"/>
    <n v="-731.5438116233441"/>
    <x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f6196af7c8ffe0fcd1eaf28c3f0402e54b9c02ac4340534f1b3ff206ad49a28f"/>
    <n v="1"/>
    <n v="1"/>
  </r>
  <r>
    <s v="269098e7-60bf-46f9-92d4-1e8af03cfd45"/>
    <x v="386"/>
    <x v="645"/>
    <n v="-0.004912815921384006"/>
    <n v="-0.004912815921384006"/>
    <x v="3"/>
    <n v="14413.31753554502"/>
    <n v="-70.80997586858888"/>
    <n v="-70.80997586858888"/>
    <x v="1"/>
    <m/>
    <s v="Seamore"/>
    <m/>
    <m/>
    <m/>
    <m/>
    <m/>
    <s v="Sem Histórico"/>
    <m/>
    <s v="Seamore"/>
    <s v="Seamore"/>
    <x v="179"/>
    <s v="Contracts"/>
    <s v="Technology &amp; Infrastructure"/>
    <s v="Operating Costs"/>
    <s v="Operating Costs"/>
    <x v="10"/>
    <m/>
    <s v="0x928abb84be4e7a5d408205a76af2b78c893dd9ad867ff5f54130826e66a3763a"/>
    <n v="1"/>
    <n v="1"/>
  </r>
  <r>
    <s v="24c2d6d0-ea92-432a-b954-3b6823c9ec88"/>
    <x v="386"/>
    <x v="645"/>
    <n v="-0.001959717671748364"/>
    <n v="-0.001959717671748364"/>
    <x v="3"/>
    <n v="14413.31753554502"/>
    <n v="-28.24603308292816"/>
    <n v="-28.24603308292816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8e56ed28fa64b5c33fce850f514fbde23f1b4abaf45c1516103ce4488ef494c3"/>
    <n v="1"/>
    <n v="1"/>
  </r>
  <r>
    <s v="dbbb494d-b347-420c-a516-ea3a824a03d5"/>
    <x v="386"/>
    <x v="645"/>
    <n v="0.05"/>
    <n v="0.05"/>
    <x v="3"/>
    <n v="14413.31753554502"/>
    <n v="720.6658767772512"/>
    <n v="720.6658767772512"/>
    <x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8"/>
    <m/>
    <s v="0xf6196af7c8ffe0fcd1eaf28c3f0402e54b9c02ac4340534f1b3ff206ad49a28f"/>
    <n v="1"/>
    <n v="1"/>
  </r>
  <r>
    <s v="e72e816d-dead-48c8-8fa5-f0b6be3c020b"/>
    <x v="386"/>
    <x v="645"/>
    <n v="-0.01250797409048655"/>
    <n v="-0.01250797409048655"/>
    <x v="3"/>
    <n v="14413.31753554502"/>
    <n v="-180.2814022925526"/>
    <n v="-180.2814022925526"/>
    <x v="1"/>
    <m/>
    <s v="Seamore"/>
    <m/>
    <m/>
    <m/>
    <m/>
    <m/>
    <s v="Lançamento como reembolso para fins de conciliação"/>
    <m/>
    <s v="Seamore"/>
    <s v="Seamore"/>
    <x v="150"/>
    <s v="Outros"/>
    <s v="Others"/>
    <s v="Administrative Costs"/>
    <s v="Administrative Costs"/>
    <x v="8"/>
    <m/>
    <s v="0x4716264fb5497a665705f61f12cc1c71238d3c19e818e314dc5dda7f1a80cf5e"/>
    <n v="1"/>
    <n v="1"/>
  </r>
  <r>
    <s v="f8522c7c-eb53-440d-a840-2cbc46124ee4"/>
    <x v="386"/>
    <x v="645"/>
    <n v="-0.001707060144959741"/>
    <n v="-0.001707060144959741"/>
    <x v="3"/>
    <n v="14413.31753554502"/>
    <n v="-24.60439992157827"/>
    <n v="-24.6043999215782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cdeb48720f0955e81ec89d5c51fbc2b9a01bfeaa744343195bfcfaa21f03153"/>
    <n v="1"/>
    <n v="1"/>
  </r>
  <r>
    <s v="3e25063e-49ba-451c-bc8c-136637d5d05d"/>
    <x v="386"/>
    <x v="645"/>
    <n v="-0.08091660719473401"/>
    <n v="-0.08091660719473401"/>
    <x v="3"/>
    <n v="14413.31753554502"/>
    <n v="-1166.276753396668"/>
    <n v="-1166.276753396668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10"/>
    <m/>
    <s v="0x1a25bb24f1c8e64c097fe8ff1c135b837b0aa014078646da1a7920b7a1b561c7"/>
    <n v="1"/>
    <n v="1"/>
  </r>
  <r>
    <s v="b5154941-fb1b-4f26-8050-0c243dad6915"/>
    <x v="386"/>
    <x v="645"/>
    <n v="-0.004913018020649566"/>
    <n v="-0.004913018020649566"/>
    <x v="3"/>
    <n v="14413.31753554502"/>
    <n v="-70.8128887894771"/>
    <n v="-70.8128887894771"/>
    <x v="1"/>
    <m/>
    <s v="55Unity"/>
    <m/>
    <m/>
    <m/>
    <m/>
    <m/>
    <s v="Sem Histórico"/>
    <m/>
    <s v="55Unity"/>
    <s v="55Unity"/>
    <x v="179"/>
    <s v="Contracts"/>
    <s v="Technology &amp; Infrastructure"/>
    <s v="Operating Costs"/>
    <s v="Operating Costs"/>
    <x v="10"/>
    <m/>
    <s v="0xbbbed79ea874cb7e5c33c4f4afccdc2c83b83f278dc064ffb799fc8898dff229"/>
    <n v="1"/>
    <n v="1"/>
  </r>
  <r>
    <s v="a88231c8-54c1-43ad-a0b4-ebfe276ea639"/>
    <x v="386"/>
    <x v="645"/>
    <n v="-0.001894316113471756"/>
    <n v="-0.001894316113471756"/>
    <x v="3"/>
    <n v="14413.31753554502"/>
    <n v="-27.30337965616796"/>
    <n v="-27.30337965616796"/>
    <x v="1"/>
    <m/>
    <s v="Seamore"/>
    <m/>
    <m/>
    <m/>
    <m/>
    <m/>
    <s v="Sem Histórico"/>
    <m/>
    <s v="Seamore"/>
    <s v="Seamore"/>
    <x v="162"/>
    <s v="Blockchain"/>
    <s v="Technology &amp; Infrastructure"/>
    <s v="Operating Costs"/>
    <s v="Operating Costs"/>
    <x v="10"/>
    <m/>
    <s v="0x25b90b98eb99e0b6f00eacdb76cca586a24d88263552e856824ae0df8f605f88"/>
    <n v="1"/>
    <n v="1"/>
  </r>
  <r>
    <s v="40f12bc8-8a2e-44c4-bd90-01f6ca00212d"/>
    <x v="386"/>
    <x v="645"/>
    <n v="0.005301392723697798"/>
    <n v="0.005301392723697798"/>
    <x v="3"/>
    <n v="14413.31753554502"/>
    <n v="76.41065670728428"/>
    <n v="76.41065670728428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9613e044362227b4fe7610884a25407f3d0a1ecd258a8c7b8232d336de8d4d7e"/>
    <n v="1"/>
    <n v="1"/>
  </r>
  <r>
    <s v="08d94897-418c-43ca-9207-8d8866403507"/>
    <x v="386"/>
    <x v="645"/>
    <n v="-0.004306907254322242"/>
    <n v="-0.004306907254322242"/>
    <x v="3"/>
    <n v="14413.31753554502"/>
    <n v="-62.07682185268884"/>
    <n v="-62.07682185268884"/>
    <x v="1"/>
    <m/>
    <s v="Ledger"/>
    <m/>
    <m/>
    <m/>
    <m/>
    <m/>
    <s v="Sem Histórico"/>
    <m/>
    <s v="Ledger"/>
    <m/>
    <x v="179"/>
    <s v="Contracts"/>
    <s v="Technology &amp; Infrastructure"/>
    <s v="Operating Costs"/>
    <s v="Operating Costs"/>
    <x v="10"/>
    <m/>
    <s v="0x05c1503aba5ddc3efa68681259b841d9685e6aba322101675c83f72306060fde"/>
    <n v="1"/>
    <n v="1"/>
  </r>
  <r>
    <s v="3c603e58-2bcd-4bf2-b060-593bfc2303eb"/>
    <x v="386"/>
    <x v="645"/>
    <n v="-0.00144778355136822"/>
    <n v="-0.00144778355136822"/>
    <x v="3"/>
    <n v="14413.31753554502"/>
    <n v="-20.86736404860921"/>
    <n v="-20.86736404860921"/>
    <x v="1"/>
    <m/>
    <s v="55Unity"/>
    <m/>
    <m/>
    <m/>
    <m/>
    <m/>
    <s v="Custos operacionais gerais"/>
    <m/>
    <s v="55Unity"/>
    <s v="55Unity"/>
    <x v="162"/>
    <s v="Blockchain"/>
    <s v="Technology &amp; Infrastructure"/>
    <s v="Operating Costs"/>
    <s v="Operating Costs"/>
    <x v="10"/>
    <m/>
    <s v="0x462e85ef563c2e0e226ef0a8ecb4a3ec720bb057749e153bf307b835da9d280d"/>
    <n v="1"/>
    <n v="1"/>
  </r>
  <r>
    <s v="5c31857c-33ad-4ffe-9a24-c68c08caeffe"/>
    <x v="386"/>
    <x v="645"/>
    <n v="0.000165668522615752"/>
    <n v="0.000165668522615752"/>
    <x v="3"/>
    <n v="14413.31753554502"/>
    <n v="2.387833022105456"/>
    <n v="2.387833022105456"/>
    <x v="1"/>
    <m/>
    <m/>
    <s v="Seamore"/>
    <m/>
    <m/>
    <m/>
    <m/>
    <s v="Lançamento como reembolso para fins de conciliação"/>
    <m/>
    <s v="Seamore"/>
    <m/>
    <x v="150"/>
    <s v="Outros"/>
    <s v="Others"/>
    <s v="Administrative Costs"/>
    <s v="Administrative Costs"/>
    <x v="8"/>
    <m/>
    <s v="0x4716264fb5497a665705f61f12cc1c71238d3c19e818e314dc5dda7f1a80cf5e"/>
    <n v="1"/>
    <n v="1"/>
  </r>
  <r>
    <s v="a1c450ad-5bb7-4e48-9475-be43a89dd0d3"/>
    <x v="386"/>
    <x v="645"/>
    <n v="-0.06857442856126643"/>
    <n v="-0.06857442856126643"/>
    <x v="3"/>
    <n v="14413.31753554502"/>
    <n v="-988.385013672081"/>
    <n v="-988.385013672081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9613e044362227b4fe7610884a25407f3d0a1ecd258a8c7b8232d336de8d4d7e"/>
    <n v="1"/>
    <n v="1"/>
  </r>
  <r>
    <s v="107e5b44-d0e2-42ad-bcb0-8dc72df9fc40"/>
    <x v="308"/>
    <x v="568"/>
    <n v="0.0278925"/>
    <n v="0.0278925"/>
    <x v="3"/>
    <n v="14314.35338702037"/>
    <n v="399.2631018474657"/>
    <n v="399.2631018474657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6361a5f48707f1123ceb63596a5ca6925a6a7ed2550da2547302e7442c607e4"/>
    <n v="1"/>
    <n v="1"/>
  </r>
  <r>
    <s v="aab341f7-376d-445b-880d-f452562580a7"/>
    <x v="308"/>
    <x v="568"/>
    <n v="-0.002988545201124624"/>
    <n v="-0.002988545201124624"/>
    <x v="3"/>
    <n v="14314.35338702037"/>
    <n v="-42.77909212198173"/>
    <n v="-42.77909212198173"/>
    <x v="1"/>
    <m/>
    <s v="Ledger"/>
    <m/>
    <m/>
    <m/>
    <m/>
    <m/>
    <s v="Envio do NFT premint para carteira do Gabriel"/>
    <m/>
    <s v="Ledger"/>
    <m/>
    <x v="160"/>
    <s v="NFTs"/>
    <s v="Technology &amp; Infrastructure"/>
    <s v="Operating Costs"/>
    <s v="Operating Costs"/>
    <x v="10"/>
    <m/>
    <s v="0xe5a1f771fcce81b3cfb1f80d48440352850189c6d4ba6e17004dacf539a1b875"/>
    <n v="1"/>
    <n v="1"/>
  </r>
  <r>
    <s v="73cce208-88cc-4762-b193-c4e253c05d81"/>
    <x v="309"/>
    <x v="569"/>
    <n v="-0.121289991547992"/>
    <n v="-0.121289991547992"/>
    <x v="3"/>
    <n v="14737.71266540643"/>
    <n v="-1787.53704462388"/>
    <n v="-1787.53704462388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10"/>
    <m/>
    <s v="0xbab665494a7959daac5567e6fe43e4d6f47a8e5948eae20433baf75edda9c6cb"/>
    <n v="1"/>
    <n v="1"/>
  </r>
  <r>
    <s v="0a8e5b1f-b2d8-428e-ab5b-9d9d4f3137b7"/>
    <x v="310"/>
    <x v="570"/>
    <n v="0.02025"/>
    <n v="0.02025"/>
    <x v="3"/>
    <n v="14279.91513437058"/>
    <n v="289.1682814710043"/>
    <n v="289.1682814710043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c1909f688192e772c8434e20c669efe0419ead733b3404168904ef0cdeeda17c"/>
    <n v="1"/>
    <n v="1"/>
  </r>
  <r>
    <s v="ae62cded-9d90-4964-bb5e-16b7685b57e0"/>
    <x v="311"/>
    <x v="571"/>
    <n v="-0.005041405148862271"/>
    <n v="-0.005041405148862271"/>
    <x v="3"/>
    <n v="14120.94786729858"/>
    <n v="-71.18941928501476"/>
    <n v="-71.18941928501476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01d7ba2a94627ba8907e7760b8663b6b0cc6ed3b5d038d0cd3f7ac9e5835ddb"/>
    <n v="1"/>
    <n v="1"/>
  </r>
  <r>
    <s v="f9c32453-ce2a-4c40-a01b-a5ac9eddb14e"/>
    <x v="311"/>
    <x v="571"/>
    <n v="-0.00150033060027768"/>
    <n v="-0.00150033060027768"/>
    <x v="3"/>
    <n v="14120.94786729858"/>
    <n v="-21.1860901902339"/>
    <n v="-21.186090190233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110b1d95d6b354d26b6dc5444cfa4878bd55fadcd317f86e135d8b9f87d10d1"/>
    <n v="1"/>
    <n v="1"/>
  </r>
  <r>
    <s v="c5c1b8a1-8f23-48c6-a693-336652b70417"/>
    <x v="311"/>
    <x v="571"/>
    <n v="-0.002310223329184912"/>
    <n v="-0.002310223329184912"/>
    <x v="3"/>
    <n v="14120.94786729858"/>
    <n v="-32.62254319323711"/>
    <n v="-32.6225431932371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543230e072b25d420a66ecdb054d8fa750be1ae3f201cf5f30cf8468268ea3d"/>
    <n v="1"/>
    <n v="1"/>
  </r>
  <r>
    <s v="0399c2e1-8701-4117-a3cd-8840c709acfa"/>
    <x v="311"/>
    <x v="571"/>
    <n v="-0.00262325635468182"/>
    <n v="-0.00262325635468182"/>
    <x v="3"/>
    <n v="14120.94786729858"/>
    <n v="-37.04286622702169"/>
    <n v="-37.0428662270216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23aea80e3700fe2936cc612f4ce74cefe7a693d365230eeed612121b05cbff3"/>
    <n v="1"/>
    <n v="1"/>
  </r>
  <r>
    <s v="6259d921-7771-4da2-9936-494b4076ca8b"/>
    <x v="311"/>
    <x v="571"/>
    <n v="-0.001697257273219344"/>
    <n v="-0.001697257273219344"/>
    <x v="3"/>
    <n v="14120.94786729858"/>
    <n v="-23.9668814725237"/>
    <n v="-23.966881472523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829980afe38dffb5e037701c46aea8d354d25ab5906a6ca536728d75ac43bb9"/>
    <n v="1"/>
    <n v="1"/>
  </r>
  <r>
    <s v="53093371-0dee-4f2d-9db5-635157488440"/>
    <x v="311"/>
    <x v="571"/>
    <n v="-0.00534724554259728"/>
    <n v="-0.00534724554259728"/>
    <x v="3"/>
    <n v="14120.94786729858"/>
    <n v="-75.5081755406609"/>
    <n v="-75.508175540660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f7029c77bfe88a69bfcfe46312dfd0af77cc9edb05723d10738346c8fc068b7"/>
    <n v="1"/>
    <n v="1"/>
  </r>
  <r>
    <s v="b6b8b9c8-a1f6-45c2-ae11-a2f1e391612e"/>
    <x v="387"/>
    <x v="646"/>
    <n v="0.03146925"/>
    <n v="0.03146925"/>
    <x v="3"/>
    <n v="15186.77098150782"/>
    <n v="477.916292709815"/>
    <n v="477.916292709815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5fa88a303ec7517616945b0a9726bae057f504f446df1465d4de17f994ab41f"/>
    <n v="1"/>
    <n v="1"/>
  </r>
  <r>
    <s v="783183d5-ab4a-495b-97c1-334bc55db9cd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e24301fb4fdf14c5358faad623f891d684ed0748d1a7601cad16ef669b17349d"/>
    <n v="1"/>
    <n v="1"/>
  </r>
  <r>
    <s v="06a214cf-9ad0-4f4e-b916-a804cbdedc6b"/>
    <x v="388"/>
    <x v="647"/>
    <n v="-0.001491904"/>
    <n v="-0.001491904"/>
    <x v="3"/>
    <n v="15463.09297912714"/>
    <n v="-23.06945026793169"/>
    <n v="-23.0694502679316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2274d736b14cacd103e35dfffe8493264072efe677aa2b92ec7cd8b960fb0464"/>
    <n v="1"/>
    <n v="1"/>
  </r>
  <r>
    <s v="2f4236b2-7b2c-404c-94b9-8fd0151e2199"/>
    <x v="388"/>
    <x v="647"/>
    <n v="0"/>
    <n v="0"/>
    <x v="3"/>
    <n v="15463.0929791271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2274d736b14cacd103e35dfffe8493264072efe677aa2b92ec7cd8b960fb0464"/>
    <n v="1"/>
    <n v="1"/>
  </r>
  <r>
    <s v="7cc9485e-78cb-436e-9db4-58da51547e99"/>
    <x v="388"/>
    <x v="647"/>
    <n v="0"/>
    <n v="0"/>
    <x v="3"/>
    <n v="15463.09297912714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3"/>
    <m/>
    <s v="0x0560e8a550dbd66bcadeea8b09cb3ce1b46c72d177a51c639ee0e26eb90a79d3"/>
    <n v="1"/>
    <n v="1"/>
  </r>
  <r>
    <s v="1f04a2f7-f001-4d5c-8f44-e10b50412050"/>
    <x v="388"/>
    <x v="647"/>
    <n v="0"/>
    <n v="0"/>
    <x v="3"/>
    <n v="15463.09297912714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aeeea965b576a3614ac1521d7bfa4dff52bc932738dd9f0edb54feb933800f27"/>
    <n v="1"/>
    <n v="1"/>
  </r>
  <r>
    <s v="ca5d1f08-b70a-49e1-b4a2-8cd48f553a5b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244da079d72424dfbd787a901dec80374897766eefc5d8677a8d042938ec847e"/>
    <n v="1"/>
    <n v="1"/>
  </r>
  <r>
    <s v="04beed83-17bf-4979-abfb-c7b7e832d031"/>
    <x v="388"/>
    <x v="647"/>
    <n v="-0.003321660365738364"/>
    <n v="-0.003321660365738364"/>
    <x v="3"/>
    <n v="15463.09297912714"/>
    <n v="-51.36314308049376"/>
    <n v="-51.36314308049376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e24301fb4fdf14c5358faad623f891d684ed0748d1a7601cad16ef669b17349d"/>
    <n v="1"/>
    <n v="1"/>
  </r>
  <r>
    <s v="e497ef50-eee8-46e0-a095-711bd829cf82"/>
    <x v="388"/>
    <x v="647"/>
    <n v="-0.003021157930503551"/>
    <n v="-0.003021157930503551"/>
    <x v="3"/>
    <n v="15463.09297912714"/>
    <n v="-46.71644598400373"/>
    <n v="-46.71644598400373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943b33f951dbace60127ac91fa59ce1ecee12e3a5c1221bec8045da9c526de12"/>
    <n v="1"/>
    <n v="1"/>
  </r>
  <r>
    <s v="c67a5bd7-2ece-44a1-a5d8-0befce554491"/>
    <x v="388"/>
    <x v="647"/>
    <n v="-0.003435574304466395"/>
    <n v="-0.003435574304466395"/>
    <x v="3"/>
    <n v="15463.09297912714"/>
    <n v="-53.1246049066639"/>
    <n v="-53.1246049066639"/>
    <x v="1"/>
    <m/>
    <s v="Ledger"/>
    <s v="Gnosis"/>
    <m/>
    <m/>
    <m/>
    <m/>
    <s v="Bônus 55"/>
    <m/>
    <s v="Ledger"/>
    <m/>
    <x v="174"/>
    <s v="Outros"/>
    <s v="People"/>
    <s v="People"/>
    <s v="People"/>
    <x v="3"/>
    <m/>
    <s v="0x244da079d72424dfbd787a901dec80374897766eefc5d8677a8d042938ec847e"/>
    <n v="1"/>
    <n v="1"/>
  </r>
  <r>
    <s v="1a318c56-78c9-488c-9202-741fb98852d7"/>
    <x v="388"/>
    <x v="647"/>
    <n v="0"/>
    <n v="0"/>
    <x v="3"/>
    <n v="15463.0929791271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3"/>
    <m/>
    <s v="0x943b33f951dbace60127ac91fa59ce1ecee12e3a5c1221bec8045da9c526de12"/>
    <n v="1"/>
    <n v="1"/>
  </r>
  <r>
    <s v="8b8a10a5-ae6b-4daa-b984-aeb949c0990c"/>
    <x v="388"/>
    <x v="647"/>
    <n v="-213"/>
    <n v="-213"/>
    <x v="5"/>
    <n v="4.743833017077799"/>
    <n v="-1010.436432637571"/>
    <n v="-1010.436432637571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3"/>
    <m/>
    <s v="0x943b33f951dbace60127ac91fa59ce1ecee12e3a5c1221bec8045da9c526de12"/>
    <n v="1"/>
    <n v="1"/>
  </r>
  <r>
    <s v="8bde5a16-ceb3-4364-bd42-37035a635b4e"/>
    <x v="388"/>
    <x v="647"/>
    <n v="-213"/>
    <n v="-213"/>
    <x v="5"/>
    <n v="4.743833017077799"/>
    <n v="-1010.436432637571"/>
    <n v="-1010.436432637571"/>
    <x v="1"/>
    <m/>
    <s v="Gnosis"/>
    <m/>
    <m/>
    <m/>
    <m/>
    <m/>
    <s v="Bônus 55"/>
    <m/>
    <s v="Gnosis"/>
    <m/>
    <x v="174"/>
    <s v="Outros"/>
    <s v="People"/>
    <s v="People"/>
    <s v="People"/>
    <x v="3"/>
    <m/>
    <s v="0xe24301fb4fdf14c5358faad623f891d684ed0748d1a7601cad16ef669b17349d"/>
    <n v="1"/>
    <n v="1"/>
  </r>
  <r>
    <s v="2ed55b11-b509-4419-b2fb-52134932ff7d"/>
    <x v="388"/>
    <x v="647"/>
    <n v="-213"/>
    <n v="-213"/>
    <x v="5"/>
    <n v="4.743833017077799"/>
    <n v="-1010.436432637571"/>
    <n v="-1010.436432637571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3"/>
    <m/>
    <s v="0x244da079d72424dfbd787a901dec80374897766eefc5d8677a8d042938ec847e"/>
    <n v="1"/>
    <n v="1"/>
  </r>
  <r>
    <s v="3a61b964-9ab3-48e4-8961-2697a38e24b5"/>
    <x v="388"/>
    <x v="647"/>
    <n v="-213"/>
    <n v="-213"/>
    <x v="5"/>
    <n v="4.743833017077799"/>
    <n v="-1010.436432637571"/>
    <n v="-1010.436432637571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3"/>
    <m/>
    <s v="0x0560e8a550dbd66bcadeea8b09cb3ce1b46c72d177a51c639ee0e26eb90a79d3"/>
    <n v="1"/>
    <n v="1"/>
  </r>
  <r>
    <s v="6f9ab113-34c3-4d64-8290-e6ef2feb09dc"/>
    <x v="389"/>
    <x v="648"/>
    <n v="0"/>
    <n v="0"/>
    <x v="3"/>
    <n v="15146.67931688805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3"/>
    <m/>
    <s v="0x88f499e7b8ffc3836d5ed22cccb9872ab788dcd9b6d6b8d8e91886d8939195e4"/>
    <n v="1"/>
    <n v="1"/>
  </r>
  <r>
    <s v="73aa98a4-9b3f-450b-9b44-bade6e97909e"/>
    <x v="389"/>
    <x v="648"/>
    <n v="0.135"/>
    <n v="0.135"/>
    <x v="3"/>
    <n v="15146.67931688805"/>
    <n v="2044.801707779887"/>
    <n v="2044.801707779887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8"/>
    <m/>
    <s v="0xda2ae328df15c63769a824cbcfb5543b8c34a79948f6775f34acef31025fc04a"/>
    <n v="1"/>
    <n v="1"/>
  </r>
  <r>
    <s v="a43fc1a8-2e2c-4dbd-9130-fc35e06b5ae3"/>
    <x v="389"/>
    <x v="648"/>
    <n v="-0.00376387023443508"/>
    <n v="-0.00376387023443508"/>
    <x v="3"/>
    <n v="15146.67931688805"/>
    <n v="-57.01013543136838"/>
    <n v="-57.0101354313683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fa98705b589ee38954facf09b1b82f8e8c58fa412b9dd619d028bb8e5939ab3"/>
    <n v="1"/>
    <n v="1"/>
  </r>
  <r>
    <s v="85828ca3-cb47-474e-b8ae-f43966597d19"/>
    <x v="389"/>
    <x v="648"/>
    <n v="-213"/>
    <n v="-213"/>
    <x v="5"/>
    <n v="4.743358633776092"/>
    <n v="-1010.335388994308"/>
    <n v="-1010.335388994308"/>
    <x v="1"/>
    <m/>
    <s v="Gnosis"/>
    <m/>
    <m/>
    <m/>
    <m/>
    <m/>
    <s v="Bônus 55"/>
    <m/>
    <s v="Gnosis"/>
    <m/>
    <x v="174"/>
    <s v="Outros"/>
    <s v="People"/>
    <s v="People"/>
    <s v="People"/>
    <x v="3"/>
    <m/>
    <s v="0x88f499e7b8ffc3836d5ed22cccb9872ab788dcd9b6d6b8d8e91886d8939195e4"/>
    <n v="1"/>
    <n v="1"/>
  </r>
  <r>
    <s v="dc4372bb-95b0-474b-b3b4-d45ef4843162"/>
    <x v="312"/>
    <x v="572"/>
    <n v="0.125"/>
    <n v="0.125"/>
    <x v="3"/>
    <n v="15473.31097268807"/>
    <n v="1934.163871586009"/>
    <n v="1934.163871586009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8"/>
    <m/>
    <s v="0x5bbf692575d64926c4c458256fd437007aeb5889acd1a703de67e354a967680a"/>
    <n v="1"/>
    <n v="1"/>
  </r>
  <r>
    <s v="e33813ce-2e28-4219-9d35-d0281124d04a"/>
    <x v="312"/>
    <x v="572"/>
    <n v="-0.00239655825386494"/>
    <n v="-0.00239655825386494"/>
    <x v="3"/>
    <n v="15473.31097268807"/>
    <n v="-37.08269112621453"/>
    <n v="-37.0826911262145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d4962815f903e90467d2d318b54e173f2ee332b1688b8b889ffdfd5cd778a00"/>
    <n v="1"/>
    <n v="1"/>
  </r>
  <r>
    <s v="5927dbe7-3357-4ac3-ae9c-3bcb02c16d02"/>
    <x v="312"/>
    <x v="572"/>
    <n v="-0.00280609904095276"/>
    <n v="-0.00280609904095276"/>
    <x v="3"/>
    <n v="15473.31097268807"/>
    <n v="-43.41964308082381"/>
    <n v="-43.4196430808238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af495937066249b9fdd694470e08c5071fdd0444c12af1721309fcc74b0051e0"/>
    <n v="1"/>
    <n v="1"/>
  </r>
  <r>
    <s v="7f08ff8b-ebd7-4a0c-9971-a909febb3761"/>
    <x v="312"/>
    <x v="572"/>
    <n v="-0.004086896296469536"/>
    <n v="-0.004086896296469536"/>
    <x v="3"/>
    <n v="15473.31097268807"/>
    <n v="-63.23781730840031"/>
    <n v="-63.2378173084003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340389b39d8393ac062f72b61b8ed99d5ed649a9732c4fbc0b995494e4bf30a5"/>
    <n v="1"/>
    <n v="1"/>
  </r>
  <r>
    <s v="91ee075c-23ac-4b53-a135-de842bb94a9a"/>
    <x v="312"/>
    <x v="572"/>
    <n v="-0.1283504135069271"/>
    <n v="-0.1283504135069271"/>
    <x v="3"/>
    <n v="15473.31097268807"/>
    <n v="-1986.005861665787"/>
    <n v="-1986.005861665787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4fb57ae803310887facba021ab2ce152c3e34f9d5ccf70c55ecdb0cec8bed9b3"/>
    <n v="1"/>
    <n v="1"/>
  </r>
  <r>
    <s v="c57116e8-0c5f-4472-993e-4bef50acf0df"/>
    <x v="312"/>
    <x v="572"/>
    <n v="-0.1299136606824722"/>
    <n v="-0.1299136606824722"/>
    <x v="3"/>
    <n v="15473.31097268807"/>
    <n v="-2010.194471340172"/>
    <n v="-2010.194471340172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adb63654bf6f6904d00bb5c1c27e41e8c522cacb4d9d8d5fe8f44a1faaaa455f"/>
    <n v="1"/>
    <n v="1"/>
  </r>
  <r>
    <s v="27381203-f703-4408-bc4f-f6ca0feac5da"/>
    <x v="312"/>
    <x v="572"/>
    <n v="-0.1376915538977674"/>
    <n v="-0.1376915538977674"/>
    <x v="3"/>
    <n v="15473.31097268807"/>
    <n v="-2130.544231772795"/>
    <n v="-2130.544231772795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234ca206756581240c6d7d9f24ae8afa37c2ac9b8934246f80b2419d2b0d3689"/>
    <n v="1"/>
    <n v="1"/>
  </r>
  <r>
    <s v="18c8293e-7151-46c9-b8cd-ea6c04c2d69f"/>
    <x v="312"/>
    <x v="572"/>
    <n v="-0.1278621943807605"/>
    <n v="-0.1278621943807605"/>
    <x v="3"/>
    <n v="15473.31097268807"/>
    <n v="-1978.451495303796"/>
    <n v="-1978.451495303796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a1a7626c7e4c9d8e27a564cbbab9b1afe7abc76a4a918af672508f33b6f7c0fa"/>
    <n v="1"/>
    <n v="1"/>
  </r>
  <r>
    <s v="822fc814-dad5-4a59-a195-52f1afdf524d"/>
    <x v="313"/>
    <x v="573"/>
    <n v="-0.00514965142043815"/>
    <n v="-0.00514965142043815"/>
    <x v="3"/>
    <n v="15075.68981921979"/>
    <n v="-77.63454749163014"/>
    <n v="-77.63454749163014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54f3b9fb711b1060ebf2d51ad4a217fb0d1d15482bcb8c1bb4740059f9559ba8"/>
    <n v="1"/>
    <n v="1"/>
  </r>
  <r>
    <s v="129975d0-6d38-4777-9683-08b5270e41bc"/>
    <x v="313"/>
    <x v="573"/>
    <n v="-0.006163849031841335"/>
    <n v="-0.006163849031841335"/>
    <x v="3"/>
    <n v="15075.68981921979"/>
    <n v="-92.92427609653816"/>
    <n v="-92.92427609653816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9086248aea8b2d984de9b8e6d0775497bf75a2c8cf18d08957603ff7c3b0c85d"/>
    <n v="1"/>
    <n v="1"/>
  </r>
  <r>
    <s v="67681b8a-1d69-4807-8def-bc492875cb58"/>
    <x v="390"/>
    <x v="565"/>
    <n v="-0.14637496275385"/>
    <n v="-0.14637496275385"/>
    <x v="3"/>
    <n v="15970.37037037037"/>
    <n v="-2337.662368128153"/>
    <n v="-2337.662368128153"/>
    <x v="1"/>
    <m/>
    <s v="Ledger"/>
    <m/>
    <m/>
    <m/>
    <m/>
    <m/>
    <s v="Giveaway"/>
    <m/>
    <s v="Ledger"/>
    <m/>
    <x v="162"/>
    <s v="Blockchain"/>
    <s v="Technology &amp; Infrastructure"/>
    <s v="Operating Costs"/>
    <s v="Operating Costs"/>
    <x v="10"/>
    <m/>
    <s v="0x02f3ce29aeb25db78b7fd61f806a50c764d2f37d7c3c207146ce100cce93f6da"/>
    <n v="1"/>
    <n v="1"/>
  </r>
  <r>
    <s v="5927f332-9e02-4bf2-9fdc-107049319ae6"/>
    <x v="314"/>
    <x v="574"/>
    <n v="-1.016751484805763"/>
    <n v="-1.016751484805763"/>
    <x v="3"/>
    <n v="16327.22634508349"/>
    <n v="-16600.73162912341"/>
    <n v="-16600.73162912341"/>
    <x v="1"/>
    <m/>
    <s v="Ledger"/>
    <m/>
    <m/>
    <m/>
    <m/>
    <m/>
    <s v="Compra do nft premint, que da a tool de whitelist"/>
    <m/>
    <s v="Ledger"/>
    <m/>
    <x v="162"/>
    <s v="Blockchain"/>
    <s v="Technology &amp; Infrastructure"/>
    <s v="Operating Costs"/>
    <s v="Operating Costs"/>
    <x v="10"/>
    <m/>
    <s v="0x8a8631243b41692fe16972013011ae43d3b6064a07faf4741e878dfd65c1276b"/>
    <n v="1"/>
    <n v="1"/>
  </r>
  <r>
    <s v="81c961c5-d3fa-4d73-9dd9-acc1cb3ab677"/>
    <x v="314"/>
    <x v="574"/>
    <n v="-0.008486176992837354"/>
    <n v="-0.008486176992837354"/>
    <x v="3"/>
    <n v="16327.22634508349"/>
    <n v="-138.5557325664954"/>
    <n v="-138.5557325664954"/>
    <x v="1"/>
    <m/>
    <s v="Ledger"/>
    <s v="Contrato 55Unity"/>
    <m/>
    <m/>
    <m/>
    <m/>
    <s v="Envio de NFT 55Unity para Michel"/>
    <m/>
    <s v="Ledger"/>
    <m/>
    <x v="160"/>
    <s v="NFTs"/>
    <s v="Technology &amp; Infrastructure"/>
    <s v="Operating Costs"/>
    <s v="Operating Costs"/>
    <x v="10"/>
    <m/>
    <s v="0xea69fd0ab2bffb390f15249c740fd0d6a6e1a3f55f29a0d2eabec41a5bb87ce8"/>
    <n v="1"/>
    <n v="1"/>
  </r>
  <r>
    <s v="72e0e2ca-593f-4f99-8845-12b0107d0b85"/>
    <x v="391"/>
    <x v="649"/>
    <n v="0.01939499999924925"/>
    <n v="0.01939499999924925"/>
    <x v="3"/>
    <n v="16560.83685942642"/>
    <n v="321.1974308761424"/>
    <n v="321.1974308761424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9993f73a602cde3840f3d6ab9c4eb0e680775a5052c49bf57ffc645a8937267"/>
    <n v="1"/>
    <n v="1"/>
  </r>
  <r>
    <s v="253ff11f-b92a-4cc7-94c8-73c2e6b78901"/>
    <x v="392"/>
    <x v="650"/>
    <n v="-0.002540875409166545"/>
    <n v="-0.002540875409166545"/>
    <x v="3"/>
    <n v="16202.63405456256"/>
    <n v="-41.16887443296243"/>
    <n v="-41.16887443296243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559a610d9027f4ebf7afc3567ce630a9aa4189a234244b00004168c2c46cc506"/>
    <n v="1"/>
    <n v="1"/>
  </r>
  <r>
    <s v="57f5d002-34f3-4bc0-a9d7-cce703f0847a"/>
    <x v="315"/>
    <x v="575"/>
    <n v="-0.2622717780886478"/>
    <n v="-0.2622717780886478"/>
    <x v="3"/>
    <n v="16262.21176470588"/>
    <n v="-4265.119195183539"/>
    <n v="-4265.11919518353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1f2fe0affa98256972702547c8955cae28dd0526c5428230090c64b07ba6e257"/>
    <n v="1"/>
    <n v="1"/>
  </r>
  <r>
    <s v="6c2a4307-1cb1-4a91-9297-acc50bc271c7"/>
    <x v="393"/>
    <x v="651"/>
    <n v="-0.0026994401671072"/>
    <n v="-0.0026994401671072"/>
    <x v="3"/>
    <n v="15699.56958393113"/>
    <n v="-42.38004874115818"/>
    <n v="-42.3800487411581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ad51cb27d77e608a88752679bcb4c6a6878454b80fa8a17661c14cc9b05c5c6"/>
    <n v="1"/>
    <n v="1"/>
  </r>
  <r>
    <s v="feaef120-3e85-43e5-81e9-d6f5e0418bc0"/>
    <x v="393"/>
    <x v="651"/>
    <n v="0.015"/>
    <n v="0.015"/>
    <x v="3"/>
    <n v="15699.56958393113"/>
    <n v="235.493543758967"/>
    <n v="235.493543758967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8"/>
    <m/>
    <s v="0x2a1f52a80fbab130bc2fc78bad4714fc0a59fd7a3e965ffd22b525bdd38b1b8b"/>
    <n v="1"/>
    <n v="1"/>
  </r>
  <r>
    <s v="6d77367b-1cab-402c-a711-442fe0b92f04"/>
    <x v="393"/>
    <x v="651"/>
    <n v="-0.1567489505817112"/>
    <n v="-0.1567489505817112"/>
    <x v="3"/>
    <n v="15699.56958393113"/>
    <n v="-2460.891056865757"/>
    <n v="-2460.891056865757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9465e8dcf968171eb7c5d1bb4aa5a4af6a7e3862a708581877c06717cae8ccf1"/>
    <n v="1"/>
    <n v="1"/>
  </r>
  <r>
    <s v="c0fb37a4-b9da-4e22-8e61-f2f2df6dd36e"/>
    <x v="393"/>
    <x v="651"/>
    <n v="-0.004240147864633993"/>
    <n v="-0.004240147864633993"/>
    <x v="3"/>
    <n v="15699.56958393113"/>
    <n v="-66.56849644697837"/>
    <n v="-66.56849644697837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2a1f52a80fbab130bc2fc78bad4714fc0a59fd7a3e965ffd22b525bdd38b1b8b"/>
    <n v="1"/>
    <n v="1"/>
  </r>
  <r>
    <s v="d1beb023-c248-4509-a5cc-14f274b77d5a"/>
    <x v="316"/>
    <x v="576"/>
    <n v="-0.00147001761318136"/>
    <n v="-0.00147001761318136"/>
    <x v="3"/>
    <n v="16282.39538239538"/>
    <n v="-23.93540799690406"/>
    <n v="-23.9354079969040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e7369513e559bd00ebcc8da0221513fb65e68ba3065fad332d5f8ed96f4b3a2c"/>
    <n v="1"/>
    <n v="1"/>
  </r>
  <r>
    <s v="c6e29eb4-fa26-46c5-804a-b77d339ffe61"/>
    <x v="316"/>
    <x v="576"/>
    <n v="-0.1617977408261991"/>
    <n v="-0.1617977408261991"/>
    <x v="3"/>
    <n v="16282.39538239538"/>
    <n v="-2634.454788110509"/>
    <n v="-2634.454788110509"/>
    <x v="1"/>
    <m/>
    <s v="Ledger"/>
    <m/>
    <m/>
    <m/>
    <m/>
    <m/>
    <s v="Criação do contrato da ReservaX, deploy na mainnet ( Reembolsado)"/>
    <m/>
    <s v="Ledger"/>
    <m/>
    <x v="162"/>
    <s v="Blockchain"/>
    <s v="Technology &amp; Infrastructure"/>
    <s v="Operating Costs"/>
    <s v="Operating Costs"/>
    <x v="10"/>
    <m/>
    <s v="0x4265e64a993693c72ca72541547c989673fedff751b00813bb841ae47081a7b8"/>
    <n v="1"/>
    <n v="1"/>
  </r>
  <r>
    <s v="66538b3f-d6d8-48e8-8f1d-e30d722e2f80"/>
    <x v="316"/>
    <x v="576"/>
    <n v="-0.002156272111163776"/>
    <n v="-0.002156272111163776"/>
    <x v="3"/>
    <n v="16282.39538239538"/>
    <n v="-35.10927506600101"/>
    <n v="-35.10927506600101"/>
    <x v="1"/>
    <m/>
    <s v="55Unity"/>
    <m/>
    <m/>
    <m/>
    <m/>
    <m/>
    <s v="Sem Histórico"/>
    <m/>
    <s v="55Unity"/>
    <s v="55Unity"/>
    <x v="160"/>
    <s v="NFTs"/>
    <s v="Technology &amp; Infrastructure"/>
    <s v="Operating Costs"/>
    <s v="Operating Costs"/>
    <x v="10"/>
    <m/>
    <s v="0xc55e06a746c119be437eda4b4b6cd45df2c9a09dc709f40362fa4a8c036df1d8"/>
    <n v="1"/>
    <n v="1"/>
  </r>
  <r>
    <s v="7ef77bb0-288f-4ef7-972e-345288fa4f32"/>
    <x v="316"/>
    <x v="576"/>
    <n v="-0.006883608408539982"/>
    <n v="-0.006883608408539982"/>
    <x v="3"/>
    <n v="16282.39538239538"/>
    <n v="-112.0816337654294"/>
    <n v="-112.0816337654294"/>
    <x v="1"/>
    <m/>
    <s v="55Unity"/>
    <m/>
    <m/>
    <m/>
    <m/>
    <m/>
    <s v="Sem Histórico"/>
    <m/>
    <s v="55Unity"/>
    <s v="55Unity"/>
    <x v="163"/>
    <s v="NFTs"/>
    <s v="Technology &amp; Infrastructure"/>
    <s v="Operating Costs"/>
    <s v="Operating Costs"/>
    <x v="10"/>
    <m/>
    <s v="0xd2ec5c041ee4f205176b8fd022f32b3ed0bb0509fbd1054c37411187298f227e"/>
    <n v="1"/>
    <n v="1"/>
  </r>
  <r>
    <s v="08381bd1-e1c8-4e01-a70c-1224e73a1fc4"/>
    <x v="394"/>
    <x v="652"/>
    <n v="0.3366243177808889"/>
    <n v="0.3366243177808889"/>
    <x v="3"/>
    <n v="16311.69702780441"/>
    <n v="5490.913883833212"/>
    <n v="5490.91388383321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2283517ce1a756aebf43450b2ed607847c36f9c563c35c4b44a91f55adc8bb5"/>
    <n v="1"/>
    <n v="1"/>
  </r>
  <r>
    <s v="0f022795-c629-48a5-a8ee-932738fe2f44"/>
    <x v="395"/>
    <x v="653"/>
    <n v="-0.003570566025012147"/>
    <n v="-0.003570566025012147"/>
    <x v="3"/>
    <n v="15047.15447154472"/>
    <n v="-53.72685852920717"/>
    <n v="-53.7268585292071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9080196de606a2d29a2f3f8f4d4c1aabb8bea501ed7521151bcb1adebc6bd29"/>
    <n v="1"/>
    <n v="1"/>
  </r>
  <r>
    <s v="ec4881fd-373e-4a66-973a-137a67b6a4c2"/>
    <x v="395"/>
    <x v="653"/>
    <n v="-0.007039261216895991"/>
    <n v="-0.007039261216895991"/>
    <x v="3"/>
    <n v="15047.15447154472"/>
    <n v="-105.9208508961878"/>
    <n v="-105.920850896187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b8ab7087c728f9a54d073764fe30521bbcf7279a196fe80173524e5a23a5901"/>
    <n v="1"/>
    <n v="1"/>
  </r>
  <r>
    <s v="1a51d0ad-44bb-4bec-9621-a13e82a762df"/>
    <x v="395"/>
    <x v="653"/>
    <n v="-0.00614764612028364"/>
    <n v="-0.00614764612028364"/>
    <x v="3"/>
    <n v="15047.15447154472"/>
    <n v="-92.5045808083005"/>
    <n v="-92.504580808300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314b740688b96cb003215679116200aa49f2c0c3b0666b1b23c7d7af45ff61d9"/>
    <n v="1"/>
    <n v="1"/>
  </r>
  <r>
    <s v="e6ef0ef8-e393-4f16-9ad4-385d16417b6a"/>
    <x v="395"/>
    <x v="653"/>
    <n v="-0.007228736193222945"/>
    <n v="-0.007228736193222945"/>
    <x v="3"/>
    <n v="15047.15447154472"/>
    <n v="-108.7719101334718"/>
    <n v="-108.77191013347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fa742e2c806e912ddb0540c28be47a0e76f4e50d043f23c83328d0e87575c4b"/>
    <n v="1"/>
    <n v="1"/>
  </r>
  <r>
    <s v="2ee0ce4e-57da-4a2b-bd70-cbbb0580bdd0"/>
    <x v="396"/>
    <x v="654"/>
    <n v="-0.2402685507548027"/>
    <n v="-0.2402685507548027"/>
    <x v="3"/>
    <n v="14837.6673040153"/>
    <n v="-3565.024819717677"/>
    <n v="-3565.024819717677"/>
    <x v="1"/>
    <m/>
    <s v="Ledger"/>
    <m/>
    <m/>
    <m/>
    <m/>
    <m/>
    <s v="Criação do contrato do 55unity - Toxic Power, deploy na mainnet"/>
    <m/>
    <s v="Ledger"/>
    <m/>
    <x v="162"/>
    <s v="Blockchain"/>
    <s v="Technology &amp; Infrastructure"/>
    <s v="Operating Costs"/>
    <s v="Operating Costs"/>
    <x v="10"/>
    <m/>
    <s v="0x755a3e96ea12b7f0acb4cbb6cf58aa4b1494b661c6d38022421f49f9cb7efc45"/>
    <n v="1"/>
    <n v="1"/>
  </r>
  <r>
    <s v="3024e063-0fbe-420f-9f6b-2d5e4e48041a"/>
    <x v="396"/>
    <x v="654"/>
    <n v="0.8"/>
    <n v="0.8"/>
    <x v="3"/>
    <n v="14837.6673040153"/>
    <n v="11870.13384321224"/>
    <n v="11870.13384321224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785d39f2f576b8da350223307a7c88fb625c494b3272afe1791f934c5bb10519"/>
    <n v="1"/>
    <n v="1"/>
  </r>
  <r>
    <s v="186ea0db-b4d6-4ec4-84b3-b4232c16315f"/>
    <x v="396"/>
    <x v="654"/>
    <n v="0.1"/>
    <n v="0.1"/>
    <x v="3"/>
    <n v="14837.6673040153"/>
    <n v="1483.76673040153"/>
    <n v="1483.76673040153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8"/>
    <m/>
    <s v="0x943ab7d239a6ab196c15f7438baf7a42cfbfbf5cdf305879dc573bf6c61f683c"/>
    <n v="1"/>
    <n v="1"/>
  </r>
  <r>
    <s v="2f923afe-236a-4489-b1b6-c598355d7a62"/>
    <x v="396"/>
    <x v="654"/>
    <n v="-0.8010083883615681"/>
    <n v="-0.8010083883615681"/>
    <x v="3"/>
    <n v="14837.6673040153"/>
    <n v="-11885.09597423443"/>
    <n v="-11885.09597423443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785d39f2f576b8da350223307a7c88fb625c494b3272afe1791f934c5bb10519"/>
    <n v="1"/>
    <n v="1"/>
  </r>
  <r>
    <s v="282001bf-93da-461b-a216-59b64b635433"/>
    <x v="396"/>
    <x v="654"/>
    <n v="-0.8464470548456206"/>
    <n v="-0.8464470548456206"/>
    <x v="3"/>
    <n v="14837.6673040153"/>
    <n v="-12559.29979026291"/>
    <n v="-12559.29979026291"/>
    <x v="1"/>
    <m/>
    <s v="55Unity"/>
    <m/>
    <m/>
    <m/>
    <m/>
    <m/>
    <s v="Compra de vários nft diferentes para loja do 55"/>
    <m/>
    <s v="55Unity"/>
    <s v="55Unity"/>
    <x v="176"/>
    <s v="Blockchain"/>
    <s v="Technology &amp; Infrastructure"/>
    <s v="Operating Costs"/>
    <s v="Operating Costs"/>
    <x v="10"/>
    <m/>
    <s v="0xd1863933016b1928fe1dbee99978f9c17280c1e96e38e35ddbe64bb1deb0e38a"/>
    <n v="1"/>
    <n v="1"/>
  </r>
  <r>
    <s v="82b2a7e4-de88-481f-b9a6-e8b3963df175"/>
    <x v="396"/>
    <x v="654"/>
    <n v="-0.100953116721844"/>
    <n v="-0.100953116721844"/>
    <x v="3"/>
    <n v="14837.6673040153"/>
    <n v="-1497.908759222145"/>
    <n v="-1497.908759222145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943ab7d239a6ab196c15f7438baf7a42cfbfbf5cdf305879dc573bf6c61f683c"/>
    <n v="1"/>
    <n v="1"/>
  </r>
  <r>
    <s v="0ba1242b-6aad-4029-bffc-217a385ff488"/>
    <x v="396"/>
    <x v="654"/>
    <n v="-0.004868812489592683"/>
    <n v="-0.004868812489592683"/>
    <x v="3"/>
    <n v="14837.6673040153"/>
    <n v="-72.24181988621068"/>
    <n v="-72.24181988621068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618efb8e6029d140459397cc01fd2a9c480ec784a09311ebab13a643a98c16ff"/>
    <n v="1"/>
    <n v="1"/>
  </r>
  <r>
    <s v="7af0684d-5094-49b2-a7f4-c7493fa9b007"/>
    <x v="396"/>
    <x v="654"/>
    <n v="-0.003506552194005822"/>
    <n v="-0.003506552194005822"/>
    <x v="3"/>
    <n v="14837.6673040153"/>
    <n v="-52.02905483882328"/>
    <n v="-52.0290548388232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bccbebf549c192ae6af6bdf1687c67a3d622bc7cc857f3efef4e5416f27900b"/>
    <n v="1"/>
    <n v="1"/>
  </r>
  <r>
    <s v="0eb16755-14e4-4608-9e75-a84ebbdd5124"/>
    <x v="396"/>
    <x v="654"/>
    <n v="-0.002212301652694784"/>
    <n v="-0.002212301652694784"/>
    <x v="3"/>
    <n v="14837.6673040153"/>
    <n v="-32.8253958988084"/>
    <n v="-32.8253958988084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69bd6179870013cce62176b9d08399b2c623243f30b75bf957a2e8bd1df740e"/>
    <n v="1"/>
    <n v="1"/>
  </r>
  <r>
    <s v="ded0b188-bfdc-47f7-bc64-11a3de9c46f6"/>
    <x v="396"/>
    <x v="654"/>
    <n v="-0.070734230315161"/>
    <n v="-0.070734230315161"/>
    <x v="3"/>
    <n v="14837.6673040153"/>
    <n v="-1049.530976421952"/>
    <n v="-1049.530976421952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60495c05283472a6d5d8023e0012fcf9cbcb99d2371b5c3cf5166d78f9ff61f6"/>
    <n v="1"/>
    <n v="1"/>
  </r>
  <r>
    <s v="b6247d9f-da6b-48a5-bae7-b932141946aa"/>
    <x v="318"/>
    <x v="578"/>
    <n v="-0.00347861907683"/>
    <n v="-0.00347861907683"/>
    <x v="3"/>
    <n v="15067.03775411423"/>
    <n v="-52.41248496277959"/>
    <n v="-52.41248496277959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d1b015638a10254e7a904bbb50afea4c32cb4200478041d924dec307b22e4310"/>
    <n v="1"/>
    <n v="1"/>
  </r>
  <r>
    <s v="43deed44-e833-4e07-8a99-79fa9396023e"/>
    <x v="318"/>
    <x v="578"/>
    <n v="-0.007885636031290999"/>
    <n v="-0.007885636031290999"/>
    <x v="3"/>
    <n v="15067.03775411423"/>
    <n v="-118.813175798665"/>
    <n v="-118.813175798665"/>
    <x v="1"/>
    <m/>
    <s v="Helper"/>
    <s v="Gabriela Leão"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dccb11edb0e84ad060aef9cd3f2d4957380d6cfc329407196462bbcc4f770062"/>
    <n v="1"/>
    <n v="1"/>
  </r>
  <r>
    <s v="51f02d3b-7562-4e66-abb0-b01368bf27ba"/>
    <x v="397"/>
    <x v="655"/>
    <n v="-0.09044854063610906"/>
    <n v="-0.09044854063610906"/>
    <x v="3"/>
    <n v="14465.41961577351"/>
    <n v="-1308.376093935659"/>
    <n v="-1308.376093935659"/>
    <x v="1"/>
    <m/>
    <s v="Ledger"/>
    <m/>
    <m/>
    <m/>
    <m/>
    <m/>
    <s v="Criação do contrato do 55unity - Survive, deploy na mainnet"/>
    <m/>
    <s v="Ledger"/>
    <m/>
    <x v="162"/>
    <s v="Blockchain"/>
    <s v="Technology &amp; Infrastructure"/>
    <s v="Operating Costs"/>
    <s v="Operating Costs"/>
    <x v="10"/>
    <m/>
    <s v="0xf01c3a474106d3fc50bde09928e9e43703ba4cfdf329af58f8650668fc259bfa"/>
    <n v="1"/>
    <n v="1"/>
  </r>
  <r>
    <s v="a322ecc3-ae4c-4769-9c4e-3f7f0eda1231"/>
    <x v="397"/>
    <x v="655"/>
    <n v="0.002625"/>
    <n v="0.002625"/>
    <x v="2"/>
    <n v="14519.16076845298"/>
    <n v="38.11279701718907"/>
    <n v="38.11279701718907"/>
    <x v="1"/>
    <m/>
    <m/>
    <s v="Ledger"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1a4a6b1a5b3a30dfe0676e9c700f6816fb0cdaa990e5cb6b63930faa5fe7709a"/>
    <n v="1"/>
    <n v="1"/>
  </r>
  <r>
    <s v="24154dec-714e-4c42-b9be-cece9ecb400b"/>
    <x v="398"/>
    <x v="656"/>
    <n v="0.0506924999925"/>
    <n v="0.0506924999925"/>
    <x v="3"/>
    <n v="14832.67776096823"/>
    <n v="751.9055172866368"/>
    <n v="751.9055172866368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a50b7535c3fff619a8da8d20f787a50fe712a0d066421fa06e8924a6bfa553c"/>
    <n v="1"/>
    <n v="1"/>
  </r>
  <r>
    <s v="e59ce2eb-5bde-459e-ae44-af4793395f64"/>
    <x v="320"/>
    <x v="580"/>
    <n v="-0.600557846251179"/>
    <n v="-0.600557846251179"/>
    <x v="3"/>
    <n v="13241.95196729688"/>
    <n v="-7952.558153641378"/>
    <n v="-7952.558153641378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f87dffce42ced55b877daaf2430e5150880c6330642308328a35c2b7149a226a"/>
    <n v="1"/>
    <n v="1"/>
  </r>
  <r>
    <s v="2aafa00e-1da1-45ef-b4d5-b385c1c2dce7"/>
    <x v="321"/>
    <x v="581"/>
    <n v="0.05045025"/>
    <n v="0.05045025"/>
    <x v="3"/>
    <n v="12840.9693877551"/>
    <n v="647.8301158545919"/>
    <n v="647.830115854591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a5dd109201f59df5f4f26e74620200b307ce67621864f1ca676332ace3994701"/>
    <n v="1"/>
    <n v="1"/>
  </r>
  <r>
    <s v="d0de345a-cab5-40e7-89a0-f6789019f811"/>
    <x v="322"/>
    <x v="582"/>
    <n v="-0.002018559687996267"/>
    <n v="-0.002018559687996267"/>
    <x v="3"/>
    <n v="13174.94949494949"/>
    <n v="-26.59442194189182"/>
    <n v="-26.5944219418918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234643d552895489afa838cd7cf6a25ad4bcbb26874f66a22ba32832c1863eb"/>
    <n v="1"/>
    <n v="1"/>
  </r>
  <r>
    <s v="630294bf-6fff-4d5a-9e2a-563a5ec612fc"/>
    <x v="322"/>
    <x v="582"/>
    <n v="-0.00100629613796634"/>
    <n v="-0.00100629613796634"/>
    <x v="3"/>
    <n v="13174.94949494949"/>
    <n v="-13.25790079466926"/>
    <n v="-13.2579007946692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48d31671d9fc5b838297af12b6335961e755dfb4a195a9e3a3e9acecb092800"/>
    <n v="1"/>
    <n v="1"/>
  </r>
  <r>
    <s v="f160725c-27af-4a9c-9a5c-1bd0940efaa0"/>
    <x v="322"/>
    <x v="582"/>
    <n v="-0.001443494316562857"/>
    <n v="-0.001443494316562857"/>
    <x v="3"/>
    <n v="13174.94949494949"/>
    <n v="-19.01796471696228"/>
    <n v="-19.0179647169622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1d13e1e6d43bd42a240d727ccb292ab25e8dae38527071a3d0c135646d35f72"/>
    <n v="1"/>
    <n v="1"/>
  </r>
  <r>
    <s v="31fb1200-5e01-4df9-8f16-a101a5f79947"/>
    <x v="399"/>
    <x v="657"/>
    <n v="-0.00320419866077877"/>
    <n v="-0.00320419866077877"/>
    <x v="3"/>
    <n v="13165.79887697805"/>
    <n v="-42.1858351296957"/>
    <n v="-42.185835129695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3562d52935cf99941450f84af17a71e7de5dc07a1124c9c90e1e178223f0560"/>
    <n v="1"/>
    <n v="1"/>
  </r>
  <r>
    <s v="f867dfd4-de76-46eb-bee8-4df382f8fd22"/>
    <x v="399"/>
    <x v="657"/>
    <n v="-0.002819296383047599"/>
    <n v="-0.002819296383047599"/>
    <x v="3"/>
    <n v="13165.79887697805"/>
    <n v="-37.11828915379636"/>
    <n v="-37.1182891537963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abf8a469864b6dc3accb0f7215774734fa51a168c4b4c78d6ac450a07589f78"/>
    <n v="1"/>
    <n v="1"/>
  </r>
  <r>
    <s v="ca500c16-7e47-4afa-bfae-7b65349a972f"/>
    <x v="399"/>
    <x v="657"/>
    <n v="-0.150591321948357"/>
    <n v="-0.150591321948357"/>
    <x v="3"/>
    <n v="13165.79887697805"/>
    <n v="-1982.655057390318"/>
    <n v="-1982.655057390318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10"/>
    <m/>
    <s v="0xc2e1476d23aedb7b7d6e6131b002a7f7ee27e76dea6d4eb36c6181c07c716b86"/>
    <n v="1"/>
    <n v="1"/>
  </r>
  <r>
    <s v="c739baa6-e8bd-4435-9884-62e0d62eb21c"/>
    <x v="399"/>
    <x v="657"/>
    <n v="-0.005397195906140445"/>
    <n v="-0.005397195906140445"/>
    <x v="3"/>
    <n v="13165.79887697805"/>
    <n v="-71.0583957998944"/>
    <n v="-71.058395799894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f9f52d45aa1f9497538882983c753acc386273d8604a8e684c613e19dec867b"/>
    <n v="1"/>
    <n v="1"/>
  </r>
  <r>
    <s v="b940a0f2-7d86-4749-a24f-e2562b3fb107"/>
    <x v="324"/>
    <x v="584"/>
    <n v="-2.286248658425566"/>
    <n v="-2.286248658425566"/>
    <x v="3"/>
    <n v="12829.753340185"/>
    <n v="-29332.00636192887"/>
    <n v="-29332.00636192887"/>
    <x v="1"/>
    <m/>
    <s v="Ledger"/>
    <s v="Rodrigo Wolff"/>
    <m/>
    <m/>
    <m/>
    <m/>
    <s v="Pagamento ao artista do 55Unity"/>
    <m/>
    <s v="Ledger"/>
    <s v="55Unity"/>
    <x v="181"/>
    <s v="Fornecedores"/>
    <s v="Suppliers"/>
    <s v="Partnerships &amp; Suppliers"/>
    <s v="Partnerships &amp; Suppliers"/>
    <x v="7"/>
    <m/>
    <s v="0x497e3b65cfa07a34d6f20b54972b6f0ffb24439d25b500f07f583880028df510"/>
    <n v="1"/>
    <n v="1"/>
  </r>
  <r>
    <s v="7405c07f-bbb8-487b-b701-0ac0436aaf87"/>
    <x v="324"/>
    <x v="584"/>
    <n v="-1.28636421338438"/>
    <n v="-1.28636421338438"/>
    <x v="3"/>
    <n v="12829.753340185"/>
    <n v="-16503.73556336269"/>
    <n v="-16503.7355633626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8a254a81073045c63bf73631bde3b9b72d3a3c1f658a3e7da24593b6eab9f219"/>
    <n v="1"/>
    <n v="1"/>
  </r>
  <r>
    <s v="7b546173-6f6d-4cf2-8988-6acdeb06ca2d"/>
    <x v="324"/>
    <x v="584"/>
    <n v="-0.003904498199180484"/>
    <n v="-0.003904498199180484"/>
    <x v="3"/>
    <n v="12829.753340185"/>
    <n v="-50.09374881268212"/>
    <n v="-50.09374881268212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10"/>
    <m/>
    <s v="0xcabd126e6e761369a1b056bf413a556b9828748af647663acbb8993ebe1eeb05"/>
    <n v="1"/>
    <n v="1"/>
  </r>
  <r>
    <s v="2b547d9c-3420-4a7a-bcc6-41b397b9e8b1"/>
    <x v="324"/>
    <x v="584"/>
    <n v="-0.000674102241813"/>
    <n v="-0.000674102241813"/>
    <x v="3"/>
    <n v="12829.753340185"/>
    <n v="-8.648565488526531"/>
    <n v="-8.64856548852653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3862167657cb1bd03a7a39bbf0d2eed1600b4934f4532c3f5c96b3c8aba14e5d"/>
    <n v="1"/>
    <n v="1"/>
  </r>
  <r>
    <s v="9e827b74-a62c-459d-b4ea-2606710f1cdc"/>
    <x v="324"/>
    <x v="584"/>
    <n v="-0.300670952241813"/>
    <n v="-0.300670952241813"/>
    <x v="3"/>
    <n v="12829.753340185"/>
    <n v="-3857.534153821004"/>
    <n v="-3857.534153821004"/>
    <x v="1"/>
    <m/>
    <s v="Helper"/>
    <m/>
    <m/>
    <m/>
    <m/>
    <m/>
    <s v="Transferencia de ethereum entres contas do Bruno e outra pessoa do 55 para envio dos airdrops"/>
    <m/>
    <s v="Helper"/>
    <m/>
    <x v="162"/>
    <s v="Blockchain"/>
    <s v="Technology &amp; Infrastructure"/>
    <s v="Operating Costs"/>
    <s v="Operating Costs"/>
    <x v="10"/>
    <m/>
    <s v="0x9b44eb81359ad3296d0106fc41c280a8c209d5f6510aac07d0d6a56756930588"/>
    <n v="1"/>
    <n v="1"/>
  </r>
  <r>
    <s v="778ad586-8ee5-48b2-b6d3-8b43c19ce605"/>
    <x v="324"/>
    <x v="584"/>
    <n v="-0.6435232217935241"/>
    <n v="-0.6435232217935241"/>
    <x v="3"/>
    <n v="12829.753340185"/>
    <n v="-8256.244204292076"/>
    <n v="-8256.244204292076"/>
    <x v="1"/>
    <m/>
    <s v="Ledger"/>
    <s v="Gabriela Leão"/>
    <m/>
    <m/>
    <m/>
    <m/>
    <s v="Bonus Gabriela do 55"/>
    <m/>
    <s v="Ledger"/>
    <m/>
    <x v="174"/>
    <s v="Outros"/>
    <s v="People"/>
    <s v="People"/>
    <s v="People"/>
    <x v="3"/>
    <m/>
    <s v="0x174c4cb9ed9f871f8a855b95fcb6a505146c68c7743d7c037681fda0a8bc0188"/>
    <n v="1"/>
    <n v="1"/>
  </r>
  <r>
    <s v="a09f8337-766e-4966-9f3a-c0ed3034f3e2"/>
    <x v="324"/>
    <x v="584"/>
    <n v="-0.643631737056793"/>
    <n v="-0.643631737056793"/>
    <x v="3"/>
    <n v="12829.753340185"/>
    <n v="-8257.63642835346"/>
    <n v="-8257.63642835346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d8e4997180c957ff0ec045aa5153601c7bc1281ee86efd89372d911e3a9afcd0"/>
    <n v="1"/>
    <n v="1"/>
  </r>
  <r>
    <s v="d5bc918d-bec0-4bd2-9cca-b6e3ada38014"/>
    <x v="324"/>
    <x v="584"/>
    <n v="-2.57205312470377"/>
    <n v="-2.57205312470377"/>
    <x v="3"/>
    <n v="12829.753340185"/>
    <n v="-32998.80716780145"/>
    <n v="-32998.8071678014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5e64660ad072fc1d2e8314a8a59635989528ef7e6d555fbd0430329217d2dde6"/>
    <n v="1"/>
    <n v="1"/>
  </r>
  <r>
    <s v="f6c080f3-a1d6-4579-b8d8-f3b406539dcc"/>
    <x v="324"/>
    <x v="584"/>
    <n v="-0.007338866559657948"/>
    <n v="-0.007338866559657948"/>
    <x v="3"/>
    <n v="12829.753340185"/>
    <n v="-94.15584775694353"/>
    <n v="-94.1558477569435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19d862a189cacaea3407bfd4317269730971fd951bba97023b39121bcaf1865"/>
    <n v="1"/>
    <n v="1"/>
  </r>
  <r>
    <s v="c5df0b8f-5875-4f02-9f95-dac8234245d7"/>
    <x v="324"/>
    <x v="584"/>
    <n v="-0.000685652241813"/>
    <n v="-0.000685652241813"/>
    <x v="3"/>
    <n v="12829.753340185"/>
    <n v="-8.796749139605668"/>
    <n v="-8.796749139605668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6cef3fff0446a97a6ce4318adf497f11b59fadd8288681b8825165e3967d40c6"/>
    <n v="1"/>
    <n v="1"/>
  </r>
  <r>
    <s v="26eeafdb-3974-4959-aa37-1061fb893b04"/>
    <x v="324"/>
    <x v="584"/>
    <n v="0.3073575"/>
    <n v="0.3073575"/>
    <x v="3"/>
    <n v="12829.753340185"/>
    <n v="3943.32091225591"/>
    <n v="3943.32091225591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18896ccdf18c56acfe2b9ac4b8085d5c0d3ff1444ee8eb1ced56b455331de4bc"/>
    <n v="1"/>
    <n v="1"/>
  </r>
  <r>
    <s v="cdca743f-4326-4491-afbe-aedb1f7fba52"/>
    <x v="324"/>
    <x v="584"/>
    <n v="-2.572285572869251"/>
    <n v="-2.572285572869251"/>
    <x v="3"/>
    <n v="12829.753340185"/>
    <n v="-33001.78942042895"/>
    <n v="-33001.7894204289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55b3feba081672c03138f971d705b33ca0cdfbadaecd320bcafd277a96dbf6f7"/>
    <n v="1"/>
    <n v="1"/>
  </r>
  <r>
    <s v="23546510-eba0-4e7d-af9d-34a9630460ac"/>
    <x v="324"/>
    <x v="584"/>
    <n v="-0.000674102241813"/>
    <n v="-0.000674102241813"/>
    <x v="3"/>
    <n v="12829.753340185"/>
    <n v="-8.648565488526531"/>
    <n v="-8.64856548852653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be5f9736f35fce14b7d5271cfae6e7e0634130257102bb104cd7ade45d92b83d"/>
    <n v="1"/>
    <n v="1"/>
  </r>
  <r>
    <s v="0ea106bb-9a7d-4443-9d74-d395e75b4fb6"/>
    <x v="400"/>
    <x v="658"/>
    <n v="-0.00330533754786352"/>
    <n v="-0.00330533754786352"/>
    <x v="3"/>
    <n v="13630.77709611452"/>
    <n v="-45.0543193423454"/>
    <n v="-45.054319342345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7699c8e259b8da1bb70c2f1bde778fa5fe98741f648526605eee0c738e0bd7b"/>
    <n v="1"/>
    <n v="1"/>
  </r>
  <r>
    <s v="98ee20e1-88b8-4edf-81fc-4b72e12600bd"/>
    <x v="400"/>
    <x v="658"/>
    <n v="-0.00263331570879273"/>
    <n v="-0.00263331570879273"/>
    <x v="3"/>
    <n v="13630.77709611452"/>
    <n v="-35.89413945025051"/>
    <n v="-35.8941394502505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e0c66481cb2da814fe83eaa44e0591cbba334f3ff6bb76573f441e6e776def85"/>
    <n v="1"/>
    <n v="1"/>
  </r>
  <r>
    <s v="9a4e58cf-35fd-41f6-a106-358f545ea3b2"/>
    <x v="400"/>
    <x v="658"/>
    <n v="-0.00247049681639033"/>
    <n v="-0.00247049681639033"/>
    <x v="3"/>
    <n v="13630.77709611452"/>
    <n v="-33.67479142087715"/>
    <n v="-33.6747914208771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e49c85d32d88e2ab0aeebd746994895a51842762c4f3fd817827d53edbfb924"/>
    <n v="1"/>
    <n v="1"/>
  </r>
  <r>
    <s v="29dae633-0580-4c4e-bb9c-9e0f43323d4b"/>
    <x v="400"/>
    <x v="658"/>
    <n v="-0.00251157793701854"/>
    <n v="-0.00251157793701854"/>
    <x v="3"/>
    <n v="13630.77709611452"/>
    <n v="-34.23475901901887"/>
    <n v="-34.2347590190188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a675bc43f5edb9f047df93a8c6d2aa82e92765d6ec31ee92181657f187bf2b3"/>
    <n v="1"/>
    <n v="1"/>
  </r>
  <r>
    <s v="0a94619d-510f-4141-ad3f-2acbbe3ef43b"/>
    <x v="400"/>
    <x v="658"/>
    <n v="-0.00169429334277437"/>
    <n v="-0.00169429334277437"/>
    <x v="3"/>
    <n v="13630.77709611452"/>
    <n v="-23.09453489078819"/>
    <n v="-23.0945348907881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7586139181ec9f6979bc9cab11296e3b39349032d1878ffdb7890167fa95a5"/>
    <n v="1"/>
    <n v="1"/>
  </r>
  <r>
    <s v="c55668a3-e4a3-4f48-af8c-09021e8786d5"/>
    <x v="400"/>
    <x v="658"/>
    <n v="-0.00207534774577234"/>
    <n v="-0.00207534774577234"/>
    <x v="3"/>
    <n v="13630.77709611452"/>
    <n v="-28.28860251954651"/>
    <n v="-28.2886025195465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99daaefc406ec362075a841a959b158305b0602af6e3744a8e5c516a373a0ee"/>
    <n v="1"/>
    <n v="1"/>
  </r>
  <r>
    <s v="7bced832-b072-44e6-8ab8-f11a9b71f4b1"/>
    <x v="400"/>
    <x v="658"/>
    <n v="-0.00182617313562138"/>
    <n v="-0.00182617313562138"/>
    <x v="3"/>
    <n v="13630.77709611452"/>
    <n v="-24.89215895056754"/>
    <n v="-24.8921589505675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b7e3906109651b755cb4ae12476d1ab533d52ed427a578e97c6c9643381f0ac"/>
    <n v="1"/>
    <n v="1"/>
  </r>
  <r>
    <s v="844f3921-4421-4c5d-9762-dbdcb86fe04c"/>
    <x v="400"/>
    <x v="658"/>
    <n v="-0.0025818889974969"/>
    <n v="-0.0025818889974969"/>
    <x v="3"/>
    <n v="13630.77709611452"/>
    <n v="-35.19315341179082"/>
    <n v="-35.1931534117908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c4db1392499dfa63412137e7b7e02c5480e17c71598b6fc3c0e5d2908bade91f"/>
    <n v="1"/>
    <n v="1"/>
  </r>
  <r>
    <s v="6ce98726-80eb-4e7f-b675-1a5e2571936d"/>
    <x v="400"/>
    <x v="658"/>
    <n v="-0.00276650924676867"/>
    <n v="-0.00276650924676867"/>
    <x v="3"/>
    <n v="13630.77709611452"/>
    <n v="-37.70967087704342"/>
    <n v="-37.7096708770434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a85160e7907c34a5258c120391868b63210f2503ab6b268e58aa51403f8e02"/>
    <n v="1"/>
    <n v="1"/>
  </r>
  <r>
    <s v="43249115-b905-424b-8bc3-8c0b6f39f685"/>
    <x v="400"/>
    <x v="658"/>
    <n v="-0.0032037116985796"/>
    <n v="-0.0032037116985796"/>
    <x v="3"/>
    <n v="13630.77709611452"/>
    <n v="-43.66908004355295"/>
    <n v="-43.6690800435529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a4b7f9bc4ed780f6c2f782eff201243e811f0b1c0c30405d640002808506982"/>
    <n v="1"/>
    <n v="1"/>
  </r>
  <r>
    <s v="11f7c745-128c-4463-8b8c-8bb080d2010b"/>
    <x v="400"/>
    <x v="658"/>
    <n v="-0.00320575621196571"/>
    <n v="-0.00320575621196571"/>
    <x v="3"/>
    <n v="13630.77709611452"/>
    <n v="-43.69694834978904"/>
    <n v="-43.6969483497890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02d0328ffec2a12a94f19f095fb42a782752df25ee98862f5a7eca94b8f7ffc"/>
    <n v="1"/>
    <n v="1"/>
  </r>
  <r>
    <s v="c7b05f2d-98d5-48b9-9698-d1898298f854"/>
    <x v="400"/>
    <x v="658"/>
    <n v="-0.00343242165025058"/>
    <n v="-0.00343242165025058"/>
    <x v="3"/>
    <n v="13630.77709611452"/>
    <n v="-46.78657441444321"/>
    <n v="-46.7865744144432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fa4a3f90e1169c41c4e1b84a2cca757674e19cabbf66cc2fbeb6e3303a3f334a"/>
    <n v="1"/>
    <n v="1"/>
  </r>
  <r>
    <s v="e26b014f-29f9-4100-95bb-ab582a428609"/>
    <x v="400"/>
    <x v="658"/>
    <n v="-0.00312595491585221"/>
    <n v="-0.00312595491585221"/>
    <x v="3"/>
    <n v="13630.77709611452"/>
    <n v="-42.6091946704849"/>
    <n v="-42.609194670484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34698066cb1aff2167ed709c3ee540ee62ed2d98ad6ae866d2865a8b67b29996"/>
    <n v="1"/>
    <n v="1"/>
  </r>
  <r>
    <s v="2f8ca06a-0d3c-4e65-b002-bd6064c2cf24"/>
    <x v="400"/>
    <x v="658"/>
    <n v="-0.00310556035391719"/>
    <n v="-0.00310556035391719"/>
    <x v="3"/>
    <n v="13630.77709611452"/>
    <n v="-42.33120094277574"/>
    <n v="-42.3312009427757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b63672b41a3813ce24f8e4a5d32d058144a3587db96945cd5817b22722ff87f"/>
    <n v="1"/>
    <n v="1"/>
  </r>
  <r>
    <s v="3635381e-a89c-4b48-a09d-29eb6dd5d14c"/>
    <x v="400"/>
    <x v="658"/>
    <n v="-0.002275878914044216"/>
    <n v="-0.002275878914044216"/>
    <x v="3"/>
    <n v="13630.77709611452"/>
    <n v="-31.02199817508389"/>
    <n v="-31.0219981750838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abdc9b6bc88ed5f1d83b6b29539970a26dcd8b2ac8ff6af2a2fd5beb18d1dc4"/>
    <n v="1"/>
    <n v="1"/>
  </r>
  <r>
    <s v="0ffc5e6d-b408-47ab-bf2b-745daeefb1aa"/>
    <x v="400"/>
    <x v="658"/>
    <n v="-0.00230332120738174"/>
    <n v="-0.00230332120738174"/>
    <x v="3"/>
    <n v="13630.77709611452"/>
    <n v="-31.39605795857387"/>
    <n v="-31.3960579585738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ceac5a0c74d0f88d29fcfbeddba886e2c6b9a8bbe0c05b9595f5809c9486fa8"/>
    <n v="1"/>
    <n v="1"/>
  </r>
  <r>
    <s v="cf98ac68-633a-47c1-8c7a-a1c91a4e35dc"/>
    <x v="400"/>
    <x v="658"/>
    <n v="-0.00245663633266896"/>
    <n v="-0.00245663633266896"/>
    <x v="3"/>
    <n v="13630.77709611452"/>
    <n v="-33.48586225682683"/>
    <n v="-33.48586225682683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f1e530a193acc31348268c54095f488f09cbe0e97096547b45ac0cdf8f5a55f"/>
    <n v="1"/>
    <n v="1"/>
  </r>
  <r>
    <s v="806c613c-bbbc-43dc-9443-68723d09ec2d"/>
    <x v="400"/>
    <x v="658"/>
    <n v="-0.00201880806767042"/>
    <n v="-0.00201880806767042"/>
    <x v="3"/>
    <n v="13630.77709611452"/>
    <n v="-27.51792277025317"/>
    <n v="-27.5179227702531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efa10462affc624c376e80d1539a1cfcc3a9aee5bffc92a2c10abe81b5c7bb0"/>
    <n v="1"/>
    <n v="1"/>
  </r>
  <r>
    <s v="d9d831d8-f858-4c64-b55f-f0bf63ae9cd1"/>
    <x v="400"/>
    <x v="658"/>
    <n v="-0.00191894517343945"/>
    <n v="-0.00191894517343945"/>
    <x v="3"/>
    <n v="13630.77709611452"/>
    <n v="-26.15671391881796"/>
    <n v="-26.1567139188179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4093a291c8a8fb94331e71654363ee743cb3b0f584b186e45f042746889c742"/>
    <n v="1"/>
    <n v="1"/>
  </r>
  <r>
    <s v="9626357c-afcc-429f-9daf-6c1cd0073789"/>
    <x v="400"/>
    <x v="658"/>
    <n v="-0.001842785965942394"/>
    <n v="-0.001842785965942394"/>
    <x v="3"/>
    <n v="13630.77709611452"/>
    <n v="-25.11860473760886"/>
    <n v="-25.1186047376088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e87ade1ee4bacdb4c1b0e39f98ef3109b33b0a5cd68aec46ed70d196ab21d73f"/>
    <n v="1"/>
    <n v="1"/>
  </r>
  <r>
    <s v="b53c1025-a5b4-4330-b5fe-86efd020572b"/>
    <x v="400"/>
    <x v="658"/>
    <n v="-0.0016874953893824"/>
    <n v="-0.0016874953893824"/>
    <x v="3"/>
    <n v="13630.77709611452"/>
    <n v="-23.00187350339247"/>
    <n v="-23.0018735033924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3f1bc732ae0295e08e3f26973b154a3a1d69068aed462d85ba0db029320fb91"/>
    <n v="1"/>
    <n v="1"/>
  </r>
  <r>
    <s v="26ba329d-2e20-4e6b-a357-b593055a028c"/>
    <x v="400"/>
    <x v="658"/>
    <n v="-0.0019584544602467"/>
    <n v="-0.0019584544602467"/>
    <x v="3"/>
    <n v="13630.77709611452"/>
    <n v="-26.69525620051405"/>
    <n v="-26.6952562005140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08f5a2cba6387184c989d9361b795aa3c717c91529be87c0c660530bd789ffe"/>
    <n v="1"/>
    <n v="1"/>
  </r>
  <r>
    <s v="bcd34df3-aaf3-4e73-aa68-9c453731552b"/>
    <x v="400"/>
    <x v="658"/>
    <n v="-0.00196814958425657"/>
    <n v="-0.00196814958425657"/>
    <x v="3"/>
    <n v="13630.77709611452"/>
    <n v="-26.82740827481177"/>
    <n v="-26.8274082748117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adbceb882b70fab8155cad6816f02acc9825a1f01aa30b84b70c54a209bd641f"/>
    <n v="1"/>
    <n v="1"/>
  </r>
  <r>
    <s v="90602a9a-d327-4f77-892c-4962c92b2338"/>
    <x v="400"/>
    <x v="658"/>
    <n v="-0.002039758319604284"/>
    <n v="-0.002039758319604284"/>
    <x v="3"/>
    <n v="13630.77709611452"/>
    <n v="-27.80349098447111"/>
    <n v="-27.8034909844711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71c3cd9fadb2197916f13bcb0ecb2633bc5bfe682fa2a41fe52528a6aa65de6"/>
    <n v="1"/>
    <n v="1"/>
  </r>
  <r>
    <s v="ed472c24-add0-4654-948f-876d5de8ca25"/>
    <x v="400"/>
    <x v="658"/>
    <n v="-0.000623890067360084"/>
    <n v="-0.000623890067360084"/>
    <x v="3"/>
    <n v="13630.77709611452"/>
    <n v="-8.504106440665177"/>
    <n v="-8.5041064406651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77126180cb0f579b4521b962b6a0ab404c03cebcd92dc0d170c598a7b9770d3"/>
    <n v="1"/>
    <n v="1"/>
  </r>
  <r>
    <s v="461527f9-e460-4751-aeb6-14eeb03f6991"/>
    <x v="400"/>
    <x v="658"/>
    <n v="-0.002342180424254372"/>
    <n v="-0.002342180424254372"/>
    <x v="3"/>
    <n v="13630.77709611452"/>
    <n v="-31.92573928189428"/>
    <n v="-31.9257392818942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22c71b69c9a1e1f25b4651b5985288f43d8df73a93336b492801ccec35a093f"/>
    <n v="1"/>
    <n v="1"/>
  </r>
  <r>
    <s v="9d07ba22-9837-4ce0-a920-3f43ef23ce16"/>
    <x v="400"/>
    <x v="658"/>
    <n v="-0.000623890067360084"/>
    <n v="-0.000623890067360084"/>
    <x v="3"/>
    <n v="13630.77709611452"/>
    <n v="-8.504106440665177"/>
    <n v="-8.5041064406651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ae3bf07733603a4b884fc2ce221d9d541771b55e0555fb547a3d2eb66513a14"/>
    <n v="1"/>
    <n v="1"/>
  </r>
  <r>
    <s v="a7face00-d95f-43ab-9a3d-7dc456498520"/>
    <x v="400"/>
    <x v="658"/>
    <n v="-0.002085556746493544"/>
    <n v="-0.002085556746493544"/>
    <x v="3"/>
    <n v="13630.77709611452"/>
    <n v="-28.42775913275132"/>
    <n v="-28.4277591327513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120641802d020482b2fd13e360f3495d8b211adae7e5b299425753f077d75d32"/>
    <n v="1"/>
    <n v="1"/>
  </r>
  <r>
    <s v="4d090f0e-fc33-4138-a76e-f3c4da81b01c"/>
    <x v="400"/>
    <x v="658"/>
    <n v="0.5"/>
    <n v="0.5"/>
    <x v="3"/>
    <n v="13630.77709611452"/>
    <n v="6815.38854805726"/>
    <n v="6815.38854805726"/>
    <x v="1"/>
    <m/>
    <s v="Max Keiser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2c517bfe445b3a235aaa5757de7be31da15477bd6dce97e735868729247be729"/>
    <n v="1"/>
    <n v="1"/>
  </r>
  <r>
    <s v="79de376a-1fba-4013-b793-2e36c3e6cc99"/>
    <x v="400"/>
    <x v="658"/>
    <n v="-0.000674421056059744"/>
    <n v="-0.000674421056059744"/>
    <x v="3"/>
    <n v="13630.77709611452"/>
    <n v="-9.192883084076525"/>
    <n v="-9.19288308407652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df3733edf37586c6d8b269fb3973cd48b54819816ef8b444dacc383499af3c7"/>
    <n v="1"/>
    <n v="1"/>
  </r>
  <r>
    <s v="f52dcc39-de4e-4b04-b003-b7e74627a996"/>
    <x v="400"/>
    <x v="658"/>
    <n v="-0.001381411006304064"/>
    <n v="-0.001381411006304064"/>
    <x v="3"/>
    <n v="13630.77709611452"/>
    <n v="-18.82970550504994"/>
    <n v="-18.8297055050499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0703dceea2ee572f06079b84dc975ba1d8789484513b7a726e00343e2b9e0c5"/>
    <n v="1"/>
    <n v="1"/>
  </r>
  <r>
    <s v="7c978e34-c600-4710-94c2-55c39b5ff0f5"/>
    <x v="400"/>
    <x v="658"/>
    <n v="-0.00232500230511536"/>
    <n v="-0.00232500230511536"/>
    <x v="3"/>
    <n v="13630.77709611452"/>
    <n v="-31.69158816897991"/>
    <n v="-31.691588168979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822f7407797f70855c62e59e301d297ae1e7ef54a15dc23eb314206d8dcf339"/>
    <n v="1"/>
    <n v="1"/>
  </r>
  <r>
    <s v="41ca9c11-cef5-45f9-98aa-727509bb67d2"/>
    <x v="400"/>
    <x v="658"/>
    <n v="-0.501430579020815"/>
    <n v="-0.501430579020815"/>
    <x v="3"/>
    <n v="13630.77709611452"/>
    <n v="-6834.888451808367"/>
    <n v="-6834.888451808367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7e4599eaeb91da07c278d59cc09272a393f97a684e12a7c9fa78697e53775744"/>
    <n v="1"/>
    <n v="1"/>
  </r>
  <r>
    <s v="5981dc29-60ad-4ea6-b905-9e9e4a7d8cf7"/>
    <x v="400"/>
    <x v="658"/>
    <n v="0.4992954192498431"/>
    <n v="0.4992954192498431"/>
    <x v="3"/>
    <n v="13630.77709611452"/>
    <n v="6805.784564905658"/>
    <n v="6805.784564905658"/>
    <x v="1"/>
    <m/>
    <m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873819bdb1dd3e97f3858125528d5a0c049b556db96600ffa33a796bcca751c6"/>
    <n v="1"/>
    <n v="1"/>
  </r>
  <r>
    <s v="45d38e7c-8954-4f1f-b130-fc19e701d59a"/>
    <x v="400"/>
    <x v="658"/>
    <n v="-0.005537022706051566"/>
    <n v="-0.005537022706051566"/>
    <x v="3"/>
    <n v="13630.77709611452"/>
    <n v="-75.47392228231372"/>
    <n v="-75.473922282313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b3ba08e70107b9a4a897cfded1ba97df735f22870b17aa93976773bff4220b"/>
    <n v="1"/>
    <n v="1"/>
  </r>
  <r>
    <s v="a376aefb-dfc9-4b92-be24-89483e8d0fcc"/>
    <x v="400"/>
    <x v="658"/>
    <n v="-0.004835758285519875"/>
    <n v="-0.004835758285519875"/>
    <x v="3"/>
    <n v="13630.77709611452"/>
    <n v="-65.91514328061034"/>
    <n v="-65.9151432806103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c35385e50652e4756a75c3251164e6a4dcf3183d6294a198c486fe6bc1a01b"/>
    <n v="1"/>
    <n v="1"/>
  </r>
  <r>
    <s v="14ceed8e-8b91-486d-845f-080f6a05565f"/>
    <x v="400"/>
    <x v="658"/>
    <n v="-0.002452404186273002"/>
    <n v="-0.002452404186273002"/>
    <x v="3"/>
    <n v="13630.77709611452"/>
    <n v="-33.4281748126654"/>
    <n v="-33.42817481266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73deba03f793615eda26fc528ca696ed6f27d0b4cbe5745e3e7367868dd48e"/>
    <n v="1"/>
    <n v="1"/>
  </r>
  <r>
    <s v="b07b3338-46fc-4a5f-978e-710a85d33f11"/>
    <x v="400"/>
    <x v="658"/>
    <n v="-0.001518095415639244"/>
    <n v="-0.001518095415639244"/>
    <x v="3"/>
    <n v="13630.77709611452"/>
    <n v="-20.69282022121186"/>
    <n v="-20.692820221211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02587abc3c155a6b5c6a6cc8acf132844f93d1f85371a9a33a961b5b85aea3"/>
    <n v="1"/>
    <n v="1"/>
  </r>
  <r>
    <s v="76a43b48-8892-43f7-9ea8-3da4c1b4e9b5"/>
    <x v="400"/>
    <x v="658"/>
    <n v="-0.501161201548031"/>
    <n v="-0.501161201548031"/>
    <x v="3"/>
    <n v="13630.77709611452"/>
    <n v="-6831.216627522133"/>
    <n v="-6831.216627522133"/>
    <x v="1"/>
    <m/>
    <s v="Ledger"/>
    <s v="Max Keiser"/>
    <m/>
    <m/>
    <m/>
    <m/>
    <s v="Bônus 55"/>
    <m/>
    <s v="Ledger"/>
    <m/>
    <x v="174"/>
    <s v="Outros"/>
    <s v="People"/>
    <s v="People"/>
    <s v="People"/>
    <x v="3"/>
    <m/>
    <s v="0x242912cb78b67b6d85efc97aa7c53890a3c18335ea2fb7e0f223b016bd39f01a"/>
    <n v="1"/>
    <n v="1"/>
  </r>
  <r>
    <s v="6368fb0f-6571-4a2d-9748-8454236c9478"/>
    <x v="400"/>
    <x v="658"/>
    <n v="-0.501220480169615"/>
    <n v="-0.501220480169615"/>
    <x v="3"/>
    <n v="13630.77709611452"/>
    <n v="-6832.024641199509"/>
    <n v="-6832.024641199509"/>
    <x v="1"/>
    <m/>
    <s v="Ledger"/>
    <s v="Caio Barbosa"/>
    <m/>
    <m/>
    <m/>
    <m/>
    <s v="Bônus 55"/>
    <m/>
    <s v="Ledger"/>
    <m/>
    <x v="174"/>
    <s v="Outros"/>
    <s v="People"/>
    <s v="People"/>
    <s v="People"/>
    <x v="3"/>
    <m/>
    <s v="0xad5d2d17dfa4390435af1ea961ce3c7e9c9e9ab85e30126c5980589fb9c354e3"/>
    <n v="1"/>
    <n v="1"/>
  </r>
  <r>
    <s v="35f8003b-c79b-48e1-a75a-d8c7dd39983f"/>
    <x v="400"/>
    <x v="658"/>
    <n v="-0.001605002893733308"/>
    <n v="-0.001605002893733308"/>
    <x v="3"/>
    <n v="13630.77709611452"/>
    <n v="-21.8774366830975"/>
    <n v="-21.87743668309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c3837db8cc272592d7afddce27ec4d9be537c15e542382b4872da9a73f93d3d"/>
    <n v="1"/>
    <n v="1"/>
  </r>
  <r>
    <s v="29270207-9e56-4748-b31d-d5171cd6fc91"/>
    <x v="400"/>
    <x v="658"/>
    <n v="-0.002602116384010156"/>
    <n v="-0.002602116384010156"/>
    <x v="3"/>
    <n v="13630.77709611452"/>
    <n v="-35.46886840858997"/>
    <n v="-35.4688684085899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64390c26f70f448714f5cf97e233dbbb526c9ec63c210631ef2b8bd7147c009"/>
    <n v="1"/>
    <n v="1"/>
  </r>
  <r>
    <s v="c3b407c4-6d4b-448e-8fa0-98306b852c78"/>
    <x v="400"/>
    <x v="658"/>
    <n v="-0.000642348302003704"/>
    <n v="-0.000642348302003704"/>
    <x v="3"/>
    <n v="13630.77709611452"/>
    <n v="-8.755706522680141"/>
    <n v="-8.75570652268014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c6b78a53c31dba780624c12ced2f5bfd5a83a6e24c7a9a3cbcbd353f040e18"/>
    <n v="1"/>
    <n v="1"/>
  </r>
  <r>
    <s v="4d007fb8-bd4e-41b1-8f51-2629ab46aced"/>
    <x v="400"/>
    <x v="658"/>
    <n v="-0.00069298946341308"/>
    <n v="-0.00069298946341308"/>
    <x v="3"/>
    <n v="13630.77709611452"/>
    <n v="-9.445984905739703"/>
    <n v="-9.4459849057397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971aac4d81c3449cc593cde8b88fc0edcf2879a6081c13923a1c5a5f1c6b7a"/>
    <n v="1"/>
    <n v="1"/>
  </r>
  <r>
    <s v="e583e793-3fd0-4db1-962e-8195e040d4c4"/>
    <x v="400"/>
    <x v="658"/>
    <n v="-0.000859927806353635"/>
    <n v="-0.000859927806353635"/>
    <x v="3"/>
    <n v="13630.77709611452"/>
    <n v="-11.72148424715713"/>
    <n v="-11.721484247157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54a5936c1d9de9fa781cfb1f72cd58d64944353e3e8104a554a5f597469a61a"/>
    <n v="1"/>
    <n v="1"/>
  </r>
  <r>
    <s v="73a3c2b2-b7cc-43c6-bde2-3806f074e9d8"/>
    <x v="400"/>
    <x v="658"/>
    <n v="-0.00267423384263204"/>
    <n v="-0.00267423384263204"/>
    <x v="3"/>
    <n v="13630.77709611452"/>
    <n v="-36.45188541180313"/>
    <n v="-36.4518854118031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e20989bef5a13d0fb73ae741fb07e5e0057d5225c53f103f15e0c3512db5c93"/>
    <n v="1"/>
    <n v="1"/>
  </r>
  <r>
    <s v="70e8786d-b536-4157-99e8-ea1be57ce69a"/>
    <x v="400"/>
    <x v="658"/>
    <n v="-0.001304019481020676"/>
    <n v="-0.001304019481020676"/>
    <x v="3"/>
    <n v="13630.77709611452"/>
    <n v="-17.77479887478377"/>
    <n v="-17.774798874783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5cc44da68285888c2d97618390331fb1844bbd3ba563d72928a184985e5d5e4"/>
    <n v="1"/>
    <n v="1"/>
  </r>
  <r>
    <s v="c6c7afee-6700-4e41-b807-cdc2c4fa656e"/>
    <x v="400"/>
    <x v="658"/>
    <n v="0.49"/>
    <n v="0.49"/>
    <x v="3"/>
    <n v="13630.77709611452"/>
    <n v="6679.080777096115"/>
    <n v="6679.080777096115"/>
    <x v="1"/>
    <m/>
    <s v="Caio Barbosa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10"/>
    <m/>
    <s v="0x0311c3a72fd2d869a2ea7fae9819f41a2176c51b65f9bf22c0404c99fd91d698"/>
    <n v="1"/>
    <n v="1"/>
  </r>
  <r>
    <s v="f72db5f2-0fa1-49f8-9a4a-1303d34a737f"/>
    <x v="400"/>
    <x v="658"/>
    <n v="-0.000391501495077"/>
    <n v="-0.000391501495077"/>
    <x v="3"/>
    <n v="13630.77709611452"/>
    <n v="-5.336469612190163"/>
    <n v="-5.336469612190163"/>
    <x v="1"/>
    <m/>
    <s v="Helper"/>
    <s v="Helper"/>
    <m/>
    <m/>
    <m/>
    <m/>
    <s v="Transferência para destravar metamas"/>
    <m/>
    <s v="Helper"/>
    <m/>
    <x v="162"/>
    <s v="Blockchain"/>
    <s v="Technology &amp; Infrastructure"/>
    <s v="Operating Costs"/>
    <s v="Operating Costs"/>
    <x v="10"/>
    <m/>
    <s v="0x0ea278efb13741669caba2c0e6c91ce785cd732d7536a027413cc79613e201fe"/>
    <n v="1"/>
    <n v="1"/>
  </r>
  <r>
    <s v="b8fd53f9-e7b8-4dce-a5d0-a775fef6a523"/>
    <x v="400"/>
    <x v="658"/>
    <n v="-0.000419851495077"/>
    <n v="-0.000419851495077"/>
    <x v="3"/>
    <n v="13630.77709611452"/>
    <n v="-5.72290214286501"/>
    <n v="-5.7229021428650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10"/>
    <m/>
    <s v="0x82b7d72f9c8eb35154e548cf60ea3115d4ab90c734e9ad3bdad763dc2294469e"/>
    <n v="1"/>
    <n v="1"/>
  </r>
  <r>
    <s v="ad148abc-b4b0-49c3-ad53-ac86fe3ab469"/>
    <x v="400"/>
    <x v="658"/>
    <n v="-0.004562534313717956"/>
    <n v="-0.004562534313717956"/>
    <x v="3"/>
    <n v="13630.77709611452"/>
    <n v="-62.19088822366329"/>
    <n v="-62.1908882236632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b7f2372302153372e2d67476720bb97a335a92a4b71b19e48c94af7a99193b5"/>
    <n v="1"/>
    <n v="1"/>
  </r>
  <r>
    <s v="cd546d86-10e5-47c3-9fc0-231cd71d9838"/>
    <x v="400"/>
    <x v="658"/>
    <n v="-0.00215673064901"/>
    <n v="-0.00215673064901"/>
    <x v="3"/>
    <n v="13630.77709611452"/>
    <n v="-29.39791473301371"/>
    <n v="-29.3979147330137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20dda63f6b3041732f9474652fb0c9c7e527147376fdd3e62f87dabe653efff"/>
    <n v="1"/>
    <n v="1"/>
  </r>
  <r>
    <s v="c339af8e-56e6-47e4-a3a4-93d6a58cb088"/>
    <x v="400"/>
    <x v="658"/>
    <n v="-0.001004673544591025"/>
    <n v="-0.001004673544591025"/>
    <x v="3"/>
    <n v="13630.77709611452"/>
    <n v="-13.69448114068353"/>
    <n v="-13.694481140683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93e315789bc2d185fff0c7442c5e604a3c90e1a86b1b3c6686ad21f5b24fd00"/>
    <n v="1"/>
    <n v="1"/>
  </r>
  <r>
    <s v="8b852c35-fafb-423c-bd0a-de7ab28fc80c"/>
    <x v="400"/>
    <x v="658"/>
    <n v="-0.00105846528912512"/>
    <n v="-0.00105846528912512"/>
    <x v="3"/>
    <n v="13630.77709611452"/>
    <n v="-14.42770442003892"/>
    <n v="-14.427704420038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c9909dcd90f410073aad72c85cb03a978cf8bc0d0977d43a7df7eda340d42f4"/>
    <n v="1"/>
    <n v="1"/>
  </r>
  <r>
    <s v="cf81b45d-73b4-432a-9f62-7f43b84d53ef"/>
    <x v="400"/>
    <x v="658"/>
    <n v="-0.003271369634672376"/>
    <n v="-0.003271369634672376"/>
    <x v="3"/>
    <n v="13630.77709611452"/>
    <n v="-44.59131028921674"/>
    <n v="-44.5913102892167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78f7d7bc2b3f5fb0d2f8856c6e3cbfafeefdf1d25dee642a428529a92f7c8c"/>
    <n v="1"/>
    <n v="1"/>
  </r>
  <r>
    <s v="7752a854-5ad3-4f96-9ce2-4332a4b84085"/>
    <x v="400"/>
    <x v="658"/>
    <n v="-0.00228689816886271"/>
    <n v="-0.00228689816886271"/>
    <x v="3"/>
    <n v="13630.77709611452"/>
    <n v="-31.17219918128006"/>
    <n v="-31.1721991812800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1f834e451e41d0c4046d75343b1f25aac7818cc9fff2d6ab906b4428868e48e"/>
    <n v="1"/>
    <n v="1"/>
  </r>
  <r>
    <s v="bf78e9dc-fbec-44c0-9307-aca5fa9369f1"/>
    <x v="400"/>
    <x v="658"/>
    <n v="-0.00233249154320814"/>
    <n v="-0.00233249154320814"/>
    <x v="3"/>
    <n v="13630.77709611452"/>
    <n v="-31.79367230404232"/>
    <n v="-31.7936723040423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cadf07b877db51c3ba93baecd4aaabf22b06c39c92a207e12296735a24d6429"/>
    <n v="1"/>
    <n v="1"/>
  </r>
  <r>
    <s v="15602cd9-9ec7-44ce-b630-9c2e61ebceb1"/>
    <x v="400"/>
    <x v="658"/>
    <n v="0.07614696513677312"/>
    <n v="0.07614696513677312"/>
    <x v="3"/>
    <n v="13630.77709611452"/>
    <n v="1037.942308324958"/>
    <n v="1037.942308324958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9a913a0ab83788832fc8b1108dedbe6809d1e25242f84e415e0232b4572bcd8b"/>
    <n v="1"/>
    <n v="1"/>
  </r>
  <r>
    <s v="a3e09720-48a0-455d-926f-1fb9505ed344"/>
    <x v="400"/>
    <x v="658"/>
    <n v="0.3"/>
    <n v="0.3"/>
    <x v="3"/>
    <n v="13630.77709611452"/>
    <n v="4089.233128834356"/>
    <n v="4089.233128834356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40d143662dd718bccf677d84ea6deb01ed405e74093db5990c5efa7533a7b26d"/>
    <n v="1"/>
    <n v="1"/>
  </r>
  <r>
    <s v="3055973a-7711-4266-8284-52b52be90512"/>
    <x v="400"/>
    <x v="658"/>
    <n v="-0.50115757234418"/>
    <n v="-0.50115757234418"/>
    <x v="3"/>
    <n v="13630.77709611452"/>
    <n v="-6831.167158653405"/>
    <n v="-6831.167158653405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334c0712ff39e708f3a65b79b32be7857c4a5479d9012c8c264a3c21d1cd53c2"/>
    <n v="1"/>
    <n v="1"/>
  </r>
  <r>
    <s v="bf01e28a-1d2b-4a2f-af32-42ce333e3302"/>
    <x v="400"/>
    <x v="658"/>
    <n v="-0.00183479329762001"/>
    <n v="-0.00183479329762001"/>
    <x v="3"/>
    <n v="13630.77709611452"/>
    <n v="-25.00965845730326"/>
    <n v="-25.00965845730326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7e4253738b4d948ed19a4d6dae51542d078b3d8e090aa137a35de691f30bea0b"/>
    <n v="1"/>
    <n v="1"/>
  </r>
  <r>
    <s v="474eb83e-ca2d-4094-aabf-9b54ea474b0f"/>
    <x v="400"/>
    <x v="658"/>
    <n v="-0.00183551203547543"/>
    <n v="-0.00183551203547543"/>
    <x v="3"/>
    <n v="13630.77709611452"/>
    <n v="-25.01945541280103"/>
    <n v="-25.01945541280103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b8dacfd35265ccd643de9696a2c43441f2e15f7a7dd15ed2c3b431bf70fd5df0"/>
    <n v="1"/>
    <n v="1"/>
  </r>
  <r>
    <s v="f96f8cce-1468-4631-800f-a87dde93b9d1"/>
    <x v="400"/>
    <x v="658"/>
    <n v="-0.240790269568158"/>
    <n v="-0.240790269568158"/>
    <x v="3"/>
    <n v="13630.77709611452"/>
    <n v="-3282.158491396889"/>
    <n v="-3282.158491396889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fbfcbe5bf2f06f10649cc57e4b92671216d5f923dbe837312a9a917a8d99978c"/>
    <n v="1"/>
    <n v="1"/>
  </r>
  <r>
    <s v="e7cf8dac-eb3e-44d9-bfec-c04fa73ee2af"/>
    <x v="400"/>
    <x v="658"/>
    <n v="-0.00269444175121485"/>
    <n v="-0.00269444175121485"/>
    <x v="3"/>
    <n v="13630.77709611452"/>
    <n v="-36.72733490927408"/>
    <n v="-36.7273349092740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79bdfd400bcbb5875d63cc3be2c7549a7dac222a9e7d505e16cc765259406ad"/>
    <n v="1"/>
    <n v="1"/>
  </r>
  <r>
    <s v="76d5ef7f-059b-48fc-be86-7e863585b516"/>
    <x v="400"/>
    <x v="658"/>
    <n v="-0.002251484403604735"/>
    <n v="-0.002251484403604735"/>
    <x v="3"/>
    <n v="13630.77709611452"/>
    <n v="-30.68948204091448"/>
    <n v="-30.6894820409144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61c622b027647487bc8606d4b84a7161302b61b717c5b917f3735f4a807fd634"/>
    <n v="1"/>
    <n v="1"/>
  </r>
  <r>
    <s v="7f1c4c26-f54e-42c7-b1aa-c3475d9304ae"/>
    <x v="400"/>
    <x v="658"/>
    <n v="-0.002762710426333364"/>
    <n v="-0.002762710426333364"/>
    <x v="3"/>
    <n v="13630.77709611452"/>
    <n v="-37.6578900024616"/>
    <n v="-37.657890002461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598dce49ec57627fe5e1e4fb66f076e56109b64627c137a2c005dc4bdfbc2b0"/>
    <n v="1"/>
    <n v="1"/>
  </r>
  <r>
    <s v="28aa7184-5220-46fe-b0aa-fa09a577a4ac"/>
    <x v="400"/>
    <x v="658"/>
    <n v="-0.000702234804341616"/>
    <n v="-0.000702234804341616"/>
    <x v="3"/>
    <n v="13630.77709611452"/>
    <n v="-9.572006087114161"/>
    <n v="-9.57200608711416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fd9eb466c27e394581ee64dfc660147e0597e37a91564f4a76bccbbaee230b9"/>
    <n v="1"/>
    <n v="1"/>
  </r>
  <r>
    <s v="d93bf385-2b77-4565-811c-5e3376540958"/>
    <x v="400"/>
    <x v="658"/>
    <n v="-0.001175102287445632"/>
    <n v="-0.001175102287445632"/>
    <x v="3"/>
    <n v="13630.77709611452"/>
    <n v="-16.0175573453057"/>
    <n v="-16.017557345305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06b9db83d79cdd92599e880684bea3a5e67de3eea0c4033eee8979e1ad29ffd"/>
    <n v="1"/>
    <n v="1"/>
  </r>
  <r>
    <s v="6552f046-8be9-4986-aaa5-2110f580671f"/>
    <x v="400"/>
    <x v="658"/>
    <n v="-0.00224191122170561"/>
    <n v="-0.00224191122170561"/>
    <x v="3"/>
    <n v="13630.77709611452"/>
    <n v="-30.55899213234695"/>
    <n v="-30.5589921323469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5ec7aa69ef06d8a9b6d252e68521cd01368b9f4a6736f48bf0d02e61793fcbb"/>
    <n v="1"/>
    <n v="1"/>
  </r>
  <r>
    <s v="d25d7070-f9fd-4c0e-91f7-6c66b8f98498"/>
    <x v="400"/>
    <x v="658"/>
    <n v="-0.00159742067527016"/>
    <n v="-0.00159742067527016"/>
    <x v="3"/>
    <n v="13630.77709611452"/>
    <n v="-21.77408515333229"/>
    <n v="-21.7740851533322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43d6a1f4ee4007194975bc578dfee66c3e5b47100fe088646873ebc7c46fbc56"/>
    <n v="1"/>
    <n v="1"/>
  </r>
  <r>
    <s v="06204e54-319e-4639-a098-cbd2ee84506f"/>
    <x v="400"/>
    <x v="658"/>
    <n v="-1.399745083995384"/>
    <n v="-1.399745083995384"/>
    <x v="3"/>
    <n v="13630.77709611452"/>
    <n v="-19079.61323132318"/>
    <n v="-19079.61323132318"/>
    <x v="1"/>
    <m/>
    <s v="55Unity"/>
    <m/>
    <m/>
    <m/>
    <m/>
    <m/>
    <s v="Transferencia"/>
    <m/>
    <s v="55Unity"/>
    <s v="55Unity"/>
    <x v="162"/>
    <s v="Blockchain"/>
    <s v="Technology &amp; Infrastructure"/>
    <s v="Operating Costs"/>
    <s v="Operating Costs"/>
    <x v="10"/>
    <m/>
    <s v="0xa5e39529e0f1808bceccbddb7a1b7fb5723605e373fb440581acf465f3663a61"/>
    <n v="1"/>
    <n v="1"/>
  </r>
  <r>
    <s v="4f0fba59-f2c1-48f9-b1ea-a86dadd7cd8f"/>
    <x v="400"/>
    <x v="658"/>
    <n v="-0.001086704689165108"/>
    <n v="-0.001086704689165108"/>
    <x v="3"/>
    <n v="13630.77709611452"/>
    <n v="-14.812629387312"/>
    <n v="-14.812629387312"/>
    <x v="1"/>
    <m/>
    <s v="55Unity"/>
    <s v="Contrato 55Unity"/>
    <m/>
    <m/>
    <m/>
    <m/>
    <s v="Sem Histórico"/>
    <m/>
    <s v="55Unity"/>
    <s v="55Unity"/>
    <x v="162"/>
    <s v="Blockchain"/>
    <s v="Technology &amp; Infrastructure"/>
    <s v="Operating Costs"/>
    <s v="Operating Costs"/>
    <x v="10"/>
    <m/>
    <s v="0xc1b99b96c7382f10984a267d90d3492a10a2f72850afc23bf2aa458dfcd193c0"/>
    <n v="1"/>
    <n v="1"/>
  </r>
  <r>
    <s v="c1e3ef0c-2cd1-4a20-8219-12bc055eee1e"/>
    <x v="400"/>
    <x v="658"/>
    <n v="-0.00208584328926064"/>
    <n v="-0.00208584328926064"/>
    <x v="3"/>
    <n v="13630.77709611452"/>
    <n v="-28.43166493333811"/>
    <n v="-28.43166493333811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0e4e90e9ee7e3804fb9099f23943b3505b8ae0249fd9fd8b1af5667b906ab213"/>
    <n v="1"/>
    <n v="1"/>
  </r>
  <r>
    <s v="f218ab99-8145-4bff-b0dd-935d87568b60"/>
    <x v="400"/>
    <x v="658"/>
    <n v="-0.00218496033411272"/>
    <n v="-0.00218496033411272"/>
    <x v="3"/>
    <n v="13630.77709611452"/>
    <n v="-29.7827072781424"/>
    <n v="-29.782707278142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9cd2581bb4d09c698f7d8ffdf26647cf7382af1ceaadcd9f9c6ebfe30da010f3"/>
    <n v="1"/>
    <n v="1"/>
  </r>
  <r>
    <s v="154f2adf-a4ab-4b74-bfc7-88a1bedd639a"/>
    <x v="400"/>
    <x v="658"/>
    <n v="-0.002413259061006098"/>
    <n v="-0.002413259061006098"/>
    <x v="3"/>
    <n v="13630.77709611452"/>
    <n v="-32.89459633575275"/>
    <n v="-32.89459633575275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d8494934ae71b7bf8a685b0e052d2e9bdfbad491e679679cb8c12bd35b242ac5"/>
    <n v="1"/>
    <n v="1"/>
  </r>
  <r>
    <s v="7cf20c8a-f301-439b-9d59-b3838c4888ed"/>
    <x v="400"/>
    <x v="658"/>
    <n v="-0.002116051900734284"/>
    <n v="-0.002116051900734284"/>
    <x v="3"/>
    <n v="13630.77709611452"/>
    <n v="-28.84343178271847"/>
    <n v="-28.84343178271847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f1683696b173467db016a66f67525560a9284b94c03983735bb9245a607b788a"/>
    <n v="1"/>
    <n v="1"/>
  </r>
  <r>
    <s v="9cea3cc4-940e-4fe7-992d-1086bae371a4"/>
    <x v="400"/>
    <x v="658"/>
    <n v="-0.001714756082686384"/>
    <n v="-0.001714756082686384"/>
    <x v="3"/>
    <n v="13630.77709611452"/>
    <n v="-23.37345793730462"/>
    <n v="-23.37345793730462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15b673577cfb228c23aecf63da658b0e2ea06ba6551905c7c1dc33fa8c112a4f"/>
    <n v="1"/>
    <n v="1"/>
  </r>
  <r>
    <s v="eb11584d-30e0-4911-805b-79b50475388d"/>
    <x v="400"/>
    <x v="658"/>
    <n v="-0.0019750461278912"/>
    <n v="-0.0019750461278912"/>
    <x v="3"/>
    <n v="13630.77709611452"/>
    <n v="-26.92141352382904"/>
    <n v="-26.92141352382904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848c6563db288237430aa2e419b0f447a0cc2cc2bd1155e4d21521c832c2d5bc"/>
    <n v="1"/>
    <n v="1"/>
  </r>
  <r>
    <s v="aca79162-9412-433b-bd3f-d0ba9b58e07d"/>
    <x v="400"/>
    <x v="658"/>
    <n v="-0.00227899048318305"/>
    <n v="-0.00227899048318305"/>
    <x v="3"/>
    <n v="13630.77709611452"/>
    <n v="-31.06441128043448"/>
    <n v="-31.06441128043448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238f9618539f615e6385722ea45f4d7f6aa2bc57dd1123570c16bf34d6a05695"/>
    <n v="1"/>
    <n v="1"/>
  </r>
  <r>
    <s v="a5efce2b-e124-4fcd-a2f0-27735c532122"/>
    <x v="400"/>
    <x v="658"/>
    <n v="-0.0029721535129039"/>
    <n v="-0.0029721535129039"/>
    <x v="3"/>
    <n v="13630.77709611452"/>
    <n v="-40.51276202982679"/>
    <n v="-40.51276202982679"/>
    <x v="1"/>
    <m/>
    <s v="55Unity"/>
    <s v="Contrato 55Unity"/>
    <m/>
    <m/>
    <m/>
    <m/>
    <s v="Envio de NFT 55Unity para quem comprou"/>
    <m/>
    <s v="55Unity"/>
    <s v="55Unity"/>
    <x v="160"/>
    <s v="NFTs"/>
    <s v="Technology &amp; Infrastructure"/>
    <s v="Operating Costs"/>
    <s v="Operating Costs"/>
    <x v="10"/>
    <m/>
    <s v="0xb8839335ba1daf03a72afe1927cfe73d5449888be7b5a95e72a8b7ff8a6ceded"/>
    <n v="1"/>
    <n v="1"/>
  </r>
  <r>
    <s v="c5a76866-7f11-4d6f-afae-eb60724da1ce"/>
    <x v="401"/>
    <x v="659"/>
    <n v="-0.002289718540018796"/>
    <n v="-0.002289718540018796"/>
    <x v="3"/>
    <n v="13400.66428206438"/>
    <n v="-30.68374945521049"/>
    <n v="-30.683749455210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c70363a25ad29465229d94ee18b4fedbf5444f9efbad7a04d29dc2f8e7f864"/>
    <n v="1"/>
    <n v="1"/>
  </r>
  <r>
    <s v="77c8b7f5-a955-4652-bc9f-583b3e2a91f6"/>
    <x v="401"/>
    <x v="659"/>
    <n v="-0.003036867844323732"/>
    <n v="-0.003036867844323732"/>
    <x v="3"/>
    <n v="13400.66428206438"/>
    <n v="-40.6960464507789"/>
    <n v="-40.69604645077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d4e40953a55d03d2412e85e60c4f572ed6c1de505c8cea71aa61cd134f90bb"/>
    <n v="1"/>
    <n v="1"/>
  </r>
  <r>
    <s v="b3b97b33-8744-49b7-b8cf-a828b0d513d0"/>
    <x v="401"/>
    <x v="659"/>
    <n v="-0.00354004959889732"/>
    <n v="-0.00354004959889732"/>
    <x v="3"/>
    <n v="13400.66428206438"/>
    <n v="-47.43901621667967"/>
    <n v="-47.439016216679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c0bba7e431b0f180774a0dacec5c49989c1dfaed2a140cc2a7473c1d9ce345"/>
    <n v="1"/>
    <n v="1"/>
  </r>
  <r>
    <s v="001f0383-c46e-43c8-b599-b3e81f9a9328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9f0f45f236e472e68af02fb4000119af3b652a86954dc79418c1f069087f82"/>
    <n v="1"/>
    <n v="1"/>
  </r>
  <r>
    <s v="3a2f6622-6ed7-47f4-bdc4-49543170a697"/>
    <x v="401"/>
    <x v="659"/>
    <n v="-0.003181720047063705"/>
    <n v="-0.003181720047063705"/>
    <x v="3"/>
    <n v="13400.66428206438"/>
    <n v="-42.63716219021481"/>
    <n v="-42.637162190214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0bd5399f38324440aef6c66321d82f5c14de031126abe88766c2e762a6fd9e"/>
    <n v="1"/>
    <n v="1"/>
  </r>
  <r>
    <s v="2f68a761-4de5-4473-aa0e-c71f21e81032"/>
    <x v="401"/>
    <x v="659"/>
    <n v="-0.00300704562817376"/>
    <n v="-0.00300704562817376"/>
    <x v="3"/>
    <n v="13400.66428206438"/>
    <n v="-40.29640894400596"/>
    <n v="-40.296408944005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2a0371795af0b07acf065b3384cef3a0cfb87811ff010093e2bd5b152ac7366"/>
    <n v="1"/>
    <n v="1"/>
  </r>
  <r>
    <s v="b9dbc48d-b71a-4887-afaa-ef87c6ae545f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0404fd068f449c95140d8236564bd1b285ec44e3ed87f6d4bc157da8f74840d"/>
    <n v="1"/>
    <n v="1"/>
  </r>
  <r>
    <s v="e887efe4-389f-43a2-95f9-a9d9bd5df8ba"/>
    <x v="401"/>
    <x v="659"/>
    <n v="-0.003343979720735102"/>
    <n v="-0.003343979720735102"/>
    <x v="3"/>
    <n v="13400.66428206438"/>
    <n v="-44.81154960360251"/>
    <n v="-44.811549603602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6fa9a00ccb3faa4e02930cafb16fae78824280c113940bf21f7ec6b22b3bca"/>
    <n v="1"/>
    <n v="1"/>
  </r>
  <r>
    <s v="0ba72d96-1ff3-413f-b452-9c397fce3724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08371d63a2b269748ad6fa241ebbb050034f7dae688bff8273a03419b1374c"/>
    <n v="1"/>
    <n v="1"/>
  </r>
  <r>
    <s v="98a72cf4-3a46-43f5-a273-e03857ddc3b9"/>
    <x v="401"/>
    <x v="659"/>
    <n v="-0.002813679342711788"/>
    <n v="-0.002813679342711788"/>
    <x v="3"/>
    <n v="13400.66428206438"/>
    <n v="-37.70517226906026"/>
    <n v="-37.705172269060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813872ec49eb1f552348b8e30b052fe053d683c0696c0e4ed4808547ef91ee"/>
    <n v="1"/>
    <n v="1"/>
  </r>
  <r>
    <s v="5d2e7513-c19c-4561-9fa0-117751365cff"/>
    <x v="401"/>
    <x v="659"/>
    <n v="-0.002813679342711788"/>
    <n v="-0.002813679342711788"/>
    <x v="3"/>
    <n v="13400.66428206438"/>
    <n v="-37.70517226906026"/>
    <n v="-37.705172269060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c0d93a692fb7a0136cba1dbcd229ee39a1ab409756a0549a86201d36622dbe8"/>
    <n v="1"/>
    <n v="1"/>
  </r>
  <r>
    <s v="59ff1aca-3fd3-4e22-b42a-4354ac24aff8"/>
    <x v="401"/>
    <x v="659"/>
    <n v="-0.002759765631387324"/>
    <n v="-0.002759765631387324"/>
    <x v="3"/>
    <n v="13400.66428206438"/>
    <n v="-36.98269272340097"/>
    <n v="-36.98269272340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70004e503cfbd4accebfa16705bd4ff126dafae58fed044cc53d14a72a8d2c4"/>
    <n v="1"/>
    <n v="1"/>
  </r>
  <r>
    <s v="5d6a8a13-c721-4c20-8532-9915f2e901c9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526dea8800857e18ad44841d3b007335c2cfd85f46f803d33415ccf5c371fe"/>
    <n v="1"/>
    <n v="1"/>
  </r>
  <r>
    <s v="b415d319-c5ed-4148-9c9d-26137bfa7845"/>
    <x v="401"/>
    <x v="659"/>
    <n v="-0.002698700505596346"/>
    <n v="-0.002698700505596346"/>
    <x v="3"/>
    <n v="13400.66428206438"/>
    <n v="-36.16437947333405"/>
    <n v="-36.16437947333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c8fa576bb1849091ee845388b9a89b33287d41b01842b9a8e9ce5248a3cbe63"/>
    <n v="1"/>
    <n v="1"/>
  </r>
  <r>
    <s v="0d9d405a-1aeb-4dc0-91e7-7591a724d4a4"/>
    <x v="401"/>
    <x v="659"/>
    <n v="-0.00561428488779249"/>
    <n v="-0.00561428488779249"/>
    <x v="3"/>
    <n v="13400.66428206438"/>
    <n v="-75.23514696517468"/>
    <n v="-75.2351469651746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88a6f12b98384e73bc600bac20131eb45246a852a5ccf1cc2edfe7c611f119"/>
    <n v="1"/>
    <n v="1"/>
  </r>
  <r>
    <s v="40e9b21e-1b99-4037-8d5f-03d14274e8e3"/>
    <x v="401"/>
    <x v="659"/>
    <n v="-0.004045183344929798"/>
    <n v="-0.004045183344929798"/>
    <x v="3"/>
    <n v="13400.66428206438"/>
    <n v="-54.20814396480248"/>
    <n v="-54.208143964802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6867f7ae0193e25a39ea0a1d2032fc361df903418552014a3d6b8fb3379ded"/>
    <n v="1"/>
    <n v="1"/>
  </r>
  <r>
    <s v="479b101b-fc98-42f5-92af-c2993365d226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faffb44e4a45ae7d9b08f9dd826d616f6705436a0de51a9cc07231e4caf867"/>
    <n v="1"/>
    <n v="1"/>
  </r>
  <r>
    <s v="11b42b94-9faa-43e5-8f68-22ef99132785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b140b251a5db3a6bed6c12b32fa246dd62165f03851888afae311cfa2c89de"/>
    <n v="1"/>
    <n v="1"/>
  </r>
  <r>
    <s v="33818e1c-8884-4734-873d-695b5942357d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45826332458cda147838f180c058066f2bc74856d358200ca349b7fde6e70e"/>
    <n v="1"/>
    <n v="1"/>
  </r>
  <r>
    <s v="b07abccf-f3d2-4e0f-8a60-b54e328bdda5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36e5d9040d6c7a5b35b8191e55af7e340625f04d0f422d8c27494b2fd8ab95"/>
    <n v="1"/>
    <n v="1"/>
  </r>
  <r>
    <s v="56c20bc2-6f0c-45a8-a25a-6b2bf6cd2737"/>
    <x v="401"/>
    <x v="659"/>
    <n v="-0.002551230896709012"/>
    <n v="-0.002551230896709012"/>
    <x v="3"/>
    <n v="13400.66428206438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389b0b1c7c6b8d099f6d5db8a6c404c3969e80276dbb63231acf08d9cdbf9d"/>
    <n v="1"/>
    <n v="1"/>
  </r>
  <r>
    <s v="00798a5e-a37d-4e43-989a-e7c78b63fd5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6f44be3c87e7e85ba91489008a89219f9eb9fcb87556eec37384089aade04"/>
    <n v="1"/>
    <n v="1"/>
  </r>
  <r>
    <s v="5c828af2-fce5-4fed-9530-2a03c496e527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96c9cb1f36c01940c20aa4ce2c8e75223389def03903381ba4918428531448"/>
    <n v="1"/>
    <n v="1"/>
  </r>
  <r>
    <s v="133708c3-ab6c-4312-97fd-5a9b1c2e041c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fb35b9c8b0a7b8119717b96e5c018e69f579f8f5a5a28025e001f897504dbc"/>
    <n v="1"/>
    <n v="1"/>
  </r>
  <r>
    <s v="e18d26dd-ae0d-4592-a6ed-8345493d1462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e0d50916fb8a67dfa051c9499754cf9ec3eccc71413ade36b1570f5c2dcfab"/>
    <n v="1"/>
    <n v="1"/>
  </r>
  <r>
    <s v="cdc1bbd1-4f34-4e64-9f31-21c366e2831b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f8cc0661fc97e5618628a844a15faa1ba25ead30757721539681de5c0923c4"/>
    <n v="1"/>
    <n v="1"/>
  </r>
  <r>
    <s v="1d2d0295-e932-4ea6-a9d7-247ef8807ff2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7fb3a59aab4566a3686ada7202a40177ecc1ff123da889f2cbf181a07de5fe"/>
    <n v="1"/>
    <n v="1"/>
  </r>
  <r>
    <s v="c014f176-3af1-42ab-9c61-5ed043a5041e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39b0ccdb457a3df97c368f3f634c1df512123eaa1c9d5782f85c568f61a68ba"/>
    <n v="1"/>
    <n v="1"/>
  </r>
  <r>
    <s v="e172c1ab-750b-4689-84cf-c96e833df67f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85f93e6dbcd77f8c40d952b9acde53742f0956f804b0774b3ed0a411832851a"/>
    <n v="1"/>
    <n v="1"/>
  </r>
  <r>
    <s v="08332ba7-0408-46cd-9440-44f5e8f9905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5e2bfd4c4e710a9fcc0d08b8b0f844f78d376226e6201319c01ec29649a3e0"/>
    <n v="1"/>
    <n v="1"/>
  </r>
  <r>
    <s v="0ff4fab7-3c6b-4a09-8bee-06ccf478f9d1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2dafdf62a53556c4281202c1dd0a03c89e1805334ff8e4a5f443e60d938026"/>
    <n v="1"/>
    <n v="1"/>
  </r>
  <r>
    <s v="9d845c5f-14e0-4eff-bd84-0e5f20554aa0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602ff01dd256fb8bdc029b42c0f61abdbe8aac52c92e136f51af8863876c634"/>
    <n v="1"/>
    <n v="1"/>
  </r>
  <r>
    <s v="366a98b0-81cf-4d12-b39f-cd5a7255e958"/>
    <x v="401"/>
    <x v="659"/>
    <n v="-0.002544232343358296"/>
    <n v="-0.002544232343358296"/>
    <x v="3"/>
    <n v="13400.66428206438"/>
    <n v="-34.09440348891449"/>
    <n v="-34.094403488914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434ccdd084b73dd7cf3f4ee79ea1cf4b60a15a5fb59e921f1be0d420ff4d8e"/>
    <n v="1"/>
    <n v="1"/>
  </r>
  <r>
    <s v="6b627c22-357f-4618-8f05-a0fb46deba54"/>
    <x v="401"/>
    <x v="659"/>
    <n v="-0.001726076588854242"/>
    <n v="-0.001726076588854242"/>
    <x v="3"/>
    <n v="13400.66428206438"/>
    <n v="-23.13057289236657"/>
    <n v="-23.130572892366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2a8e70ead8c444ed35624330fb6e8b1bb6caf93e3811ce7e9385fad7455d9b3"/>
    <n v="1"/>
    <n v="1"/>
  </r>
  <r>
    <s v="bca8b411-9f82-466a-b275-811f4c0e46df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5eb55219e81cd7fa17e260f6ff881db673e392de198902e4e31e09525d990ef"/>
    <n v="1"/>
    <n v="1"/>
  </r>
  <r>
    <s v="a9695686-5dc2-4008-953b-db1266618f1a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af3239d26fb20649e5affb34b50cf751970d14e13f6b16440296885f6d6674"/>
    <n v="1"/>
    <n v="1"/>
  </r>
  <r>
    <s v="90c815aa-c6bc-4414-a018-57f667e9289a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722dc2796ed82ca2d23610254cfd076dda20342133e39178a30d0610ea6c1cd"/>
    <n v="1"/>
    <n v="1"/>
  </r>
  <r>
    <s v="19e11a1a-ab7c-435b-900b-10b31c0f55f3"/>
    <x v="401"/>
    <x v="659"/>
    <n v="-0.00184136828770113"/>
    <n v="-0.00184136828770113"/>
    <x v="3"/>
    <n v="13400.66428206438"/>
    <n v="-24.67555824312259"/>
    <n v="-24.675558243122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70e6821999d15265b67e43416a574dde6d83c9e34f15229369e9eccae803ac3"/>
    <n v="1"/>
    <n v="1"/>
  </r>
  <r>
    <s v="e3c47212-aa61-4a72-8cc1-db3f80d57eb1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37f96935e9a3dbef8bf4e3d0574b8cd7d139a24d8bc15a45d54e8e6992cc181"/>
    <n v="1"/>
    <n v="1"/>
  </r>
  <r>
    <s v="bfdfa764-85c5-482b-8d4d-071bff625ef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2d89659cdc705e3152b9cdcf464a577268aa155209c4768db4f5138d3f8475"/>
    <n v="1"/>
    <n v="1"/>
  </r>
  <r>
    <s v="586f2d52-4357-40e4-8eb3-2433bf73fc2b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f9add046d94b71198967cea949650848b37070ea9129d795ca899990c91c682"/>
    <n v="1"/>
    <n v="1"/>
  </r>
  <r>
    <s v="695ad125-9ac0-48f3-85d4-5a1f572d21f4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651668f42bf2faa127e8080c6a96a26cfb02fd5cf22ecec220e4c6e3c6d6e7"/>
    <n v="1"/>
    <n v="1"/>
  </r>
  <r>
    <s v="7d26be89-eac2-495b-b95c-f0e12adc2177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e79be019d8f077b8c45462b08b162c4e635772635d330dea8565198675b6ce1"/>
    <n v="1"/>
    <n v="1"/>
  </r>
  <r>
    <s v="799bd912-9633-4bbf-b52e-182f15bc26ca"/>
    <x v="401"/>
    <x v="659"/>
    <n v="-0.003190109792164478"/>
    <n v="-0.003190109792164478"/>
    <x v="3"/>
    <n v="13400.66428206438"/>
    <n v="-42.74959034772236"/>
    <n v="-42.749590347722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1ef97f8db2ffcd57b6571f4d9f21a1b97454002d63c5cd76ffab41e50c4afd"/>
    <n v="1"/>
    <n v="1"/>
  </r>
  <r>
    <s v="9f0052b5-031b-4f31-b494-1cf1217c72c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606b14dfa32afd6cb01822f04000712c482d0b005b6397bf6ab03cf1d2f434"/>
    <n v="1"/>
    <n v="1"/>
  </r>
  <r>
    <s v="5e33d8bd-321e-4771-b707-441a6a8dcf53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67ccb9f1bf9ef69e45a10ddb26f8293a0d9df273c8798f08cd43ccf6927e52"/>
    <n v="1"/>
    <n v="1"/>
  </r>
  <r>
    <s v="dbedc9d7-7224-4f1c-b193-eca1a08dfab6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9251d940f4dd872490e8c830b4a57f6ded83e17b12a0cdf9eea9e96fb66647"/>
    <n v="1"/>
    <n v="1"/>
  </r>
  <r>
    <s v="b5966cb1-464f-4faf-ac81-2221ca2df89d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84ad8afb47cc42e1d4455accac9b465f29910368ea46c1aff163e237da5ada3"/>
    <n v="1"/>
    <n v="1"/>
  </r>
  <r>
    <s v="65bc575a-639f-4811-95a6-4e3242e6dd28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102598abf667120da47173d9e0b40fd50082191b1483eb669cc40efc7ad5434"/>
    <n v="1"/>
    <n v="1"/>
  </r>
  <r>
    <s v="3a941700-9b36-42ff-a0b0-1a21de89358c"/>
    <x v="401"/>
    <x v="659"/>
    <n v="-0.002269871389631722"/>
    <n v="-0.002269871389631722"/>
    <x v="3"/>
    <n v="13400.66428206438"/>
    <n v="-30.41778445591767"/>
    <n v="-30.417784455917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8e60108f09c2e7c83be6fec4bba9a3ae5b08c3656bf16c3746d5f6123046206"/>
    <n v="1"/>
    <n v="1"/>
  </r>
  <r>
    <s v="e6ae5c30-9f38-45ee-b88c-0d842933df15"/>
    <x v="401"/>
    <x v="659"/>
    <n v="-0.005409923840980099"/>
    <n v="-0.005409923840980099"/>
    <x v="3"/>
    <n v="13400.66428206438"/>
    <n v="-72.49657318451057"/>
    <n v="-72.496573184510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fb3d5f748289dfa759cf4db867319e862201bc971308f0926f7792b03cec28"/>
    <n v="1"/>
    <n v="1"/>
  </r>
  <r>
    <s v="a389b73d-b2a5-4c73-a933-590d9d75df02"/>
    <x v="401"/>
    <x v="659"/>
    <n v="-0.001956125595372966"/>
    <n v="-0.001956125595372966"/>
    <x v="3"/>
    <n v="13400.66428206438"/>
    <n v="-26.21338239714643"/>
    <n v="-26.213382397146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be3b89245f4b2b038cd9094bccaf37565f8d57678fa40740942252f1870d3a9"/>
    <n v="1"/>
    <n v="1"/>
  </r>
  <r>
    <s v="0f653b4e-4e65-4e17-b299-3dc97988df93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b124d5a1a9e34a581369f40208d1d166f3443864b687831fffad27e2025b2e"/>
    <n v="1"/>
    <n v="1"/>
  </r>
  <r>
    <s v="4e053e5d-2669-45bf-8070-556225f48c3e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7a97cb27f2f7b7dd6969e040f6dae3608bc7160a788650c61d190999ff6b10"/>
    <n v="1"/>
    <n v="1"/>
  </r>
  <r>
    <s v="d07e0757-1ae9-42ca-87e1-73973dd01928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279f6d57cfdef5f4212060ff03180bf8483322798c3cb9e508381014728db7"/>
    <n v="1"/>
    <n v="1"/>
  </r>
  <r>
    <s v="2e572fa5-b975-4549-b7ff-4a02ca93c12b"/>
    <x v="401"/>
    <x v="659"/>
    <n v="-0.016023920065152"/>
    <n v="-0.016023920065152"/>
    <x v="3"/>
    <n v="13400.66428206438"/>
    <n v="-214.7311732757372"/>
    <n v="-214.731173275737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3b90a5f4-a66c-495f-92a3-1a15ff716948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7bc3443ab8e09b01332a657540cd5b5932ef41576bd58b944ebbbc6f0b242d"/>
    <n v="1"/>
    <n v="1"/>
  </r>
  <r>
    <s v="054212a1-2f11-4d8a-ade7-484dbef16e66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d33116fc08b385c237e039ed39d32494820524f59d47b52c664487730fcbcd"/>
    <n v="1"/>
    <n v="1"/>
  </r>
  <r>
    <s v="ed1376b9-5084-476f-a332-15abdb46bfc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eb5753a40f6ef5f73d743220e1086cff658263d089d51f379c8ad041d39188c"/>
    <n v="1"/>
    <n v="1"/>
  </r>
  <r>
    <s v="61bb66f3-27df-45c6-93bb-36fd89b499e5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9123ebfb3a990cad763ed89f73c47d315d0bbc7ae3dd7c696fead4ebdfcb80"/>
    <n v="1"/>
    <n v="1"/>
  </r>
  <r>
    <s v="14dfb14c-9a1c-4520-a787-ca2647d3982e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d34681fc34b85d0593015ec97acfae3aa13b44b17e86a98efa12196427f07b1"/>
    <n v="1"/>
    <n v="1"/>
  </r>
  <r>
    <s v="7e020beb-51e7-4aba-8afe-f8438243e958"/>
    <x v="401"/>
    <x v="659"/>
    <n v="-0.002763534485063054"/>
    <n v="-0.002763534485063054"/>
    <x v="3"/>
    <n v="13400.66428206438"/>
    <n v="-37.03319786623766"/>
    <n v="-37.0331978662376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0ee7a6c0acf05c62ea8bbc8f753ed8452f2a140e87943d60c24348d2e29d4fa"/>
    <n v="1"/>
    <n v="1"/>
  </r>
  <r>
    <s v="1bd7bc29-c473-4b42-a5f3-9e4631876c51"/>
    <x v="401"/>
    <x v="659"/>
    <n v="-0.00240695808190321"/>
    <n v="-0.00240695808190321"/>
    <x v="3"/>
    <n v="13400.66428206438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91fd7b9964aaaa3a5a5b5d2ea6ea220729368f87b255008257a514e868b7a4"/>
    <n v="1"/>
    <n v="1"/>
  </r>
  <r>
    <s v="eaac10cd-ee60-463c-af3f-251a0f619d9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2e59ca7bb024792ffab3ae065675f89353e1c543e306c0c1c9e57c578149eb"/>
    <n v="1"/>
    <n v="1"/>
  </r>
  <r>
    <s v="d54b8d4e-f340-4fce-8428-acab9e9e5f0a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7c90543dcf8f6d5d6189ef713589820396491581a220932b24aacd738b5b99"/>
    <n v="1"/>
    <n v="1"/>
  </r>
  <r>
    <s v="ca16d192-793d-40fe-ae0d-2586974eb29a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bd8d89cfdeda4021f70553d207fad0218b7f2c9cbcf7e9776e904ce6373913"/>
    <n v="1"/>
    <n v="1"/>
  </r>
  <r>
    <s v="024356aa-1929-489c-bdd6-112417d12f9a"/>
    <x v="401"/>
    <x v="659"/>
    <n v="-0.002426700483099605"/>
    <n v="-0.002426700483099605"/>
    <x v="3"/>
    <n v="13400.66428206438"/>
    <n v="-32.51939848714127"/>
    <n v="-32.519398487141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8622848fcdc59fcf165585e51135c2c7e37ae04e552566ab9e5557accce4d1"/>
    <n v="1"/>
    <n v="1"/>
  </r>
  <r>
    <s v="6d049512-0711-4712-a480-9d226085271f"/>
    <x v="401"/>
    <x v="659"/>
    <n v="-0.0017975797625335"/>
    <n v="-0.0017975797625335"/>
    <x v="3"/>
    <n v="13400.66428206438"/>
    <n v="-24.08876291794445"/>
    <n v="-24.088762917944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a141a27f60351d44b328f4cea3090c11b7e7aee246636ad8c877a411d9d2ca"/>
    <n v="1"/>
    <n v="1"/>
  </r>
  <r>
    <s v="566df14e-99f4-4342-9f4f-991016eeab43"/>
    <x v="401"/>
    <x v="659"/>
    <n v="-0.00186144233816828"/>
    <n v="-0.00186144233816828"/>
    <x v="3"/>
    <n v="13400.66428206438"/>
    <n v="-24.94456385421408"/>
    <n v="-24.944563854214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44b7f9ba77522b38c355d31adf4be99a0e4ce8b687c273286e0fbd0bde1afa"/>
    <n v="1"/>
    <n v="1"/>
  </r>
  <r>
    <s v="ee3d8a81-bd25-4f90-9691-fefb4d45c0da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ba375fb0ec31ea7f3f03e13703b442e01276e05b2ca95b855eac17583d9b4"/>
    <n v="1"/>
    <n v="1"/>
  </r>
  <r>
    <s v="158a1b2c-d2be-4816-95a6-d15155a3b325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ad6d13aac226555e7232d484d60ad8fe6b83e1269e68d3d63458d677e15cd60"/>
    <n v="1"/>
    <n v="1"/>
  </r>
  <r>
    <s v="8a9668b3-4723-4964-b5fe-7b9d80c87569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43cac7d5733afa71a296e523eabb9c0778e07d03509b9222771aa100e1fd67"/>
    <n v="1"/>
    <n v="1"/>
  </r>
  <r>
    <s v="828753fe-a5cb-4576-ab47-966ab13b089d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20b916b67637d8813650cbd4422b9a7768c164184ce9cb26287cdb4ea4efca"/>
    <n v="1"/>
    <n v="1"/>
  </r>
  <r>
    <s v="f368fc99-312b-468e-99ab-1fc223720687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ba10c959c25c7a5bda0c316feef5f231096d2b5958cfaf40049d0344d4b46cc"/>
    <n v="1"/>
    <n v="1"/>
  </r>
  <r>
    <s v="af6e55d5-0eaf-481a-bd99-78af0a0f544e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1715843e89d14139cd3fbaa6104d3892bd215dc78949e96293ca07d3b23bdc"/>
    <n v="1"/>
    <n v="1"/>
  </r>
  <r>
    <s v="09fb262b-8725-467e-9216-cb12090dcea4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aed5309ccfaf55f0cd29ce7d42122bc1a0215626b32730c508c71a2d58223ad"/>
    <n v="1"/>
    <n v="1"/>
  </r>
  <r>
    <s v="bb65b013-8072-43c0-b059-2e92633fc752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84aad50e9df55d03ba933b050b4f071ea2bb54c5fdb82b0ab62b3f4142c088"/>
    <n v="1"/>
    <n v="1"/>
  </r>
  <r>
    <s v="f8dfadbd-fd41-4198-b314-92bdc56fcf67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7866852b2a486d1fec636c3044967df27362d559575bed319677423e579f47"/>
    <n v="1"/>
    <n v="1"/>
  </r>
  <r>
    <s v="7fd55f82-5328-45e7-8f2c-6cd1a90e5417"/>
    <x v="401"/>
    <x v="659"/>
    <n v="-0.00189626717359355"/>
    <n v="-0.00189626717359355"/>
    <x v="3"/>
    <n v="13400.66428206438"/>
    <n v="-25.41123978242627"/>
    <n v="-25.411239782426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cdeedaaba0d924c54786bb87deb5e44c8bf6fd80617f38c772324e3bddb422"/>
    <n v="1"/>
    <n v="1"/>
  </r>
  <r>
    <s v="ac4104cd-645a-4321-9d49-960134cc5b6c"/>
    <x v="401"/>
    <x v="659"/>
    <n v="-0.001787815088577632"/>
    <n v="-0.001787815088577632"/>
    <x v="3"/>
    <n v="13400.66428206438"/>
    <n v="-23.95790980043805"/>
    <n v="-23.957909800438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d231150ddfac013b4f7ad7221fa030d1998048acf05fd975d2d4cf3b72cb6d0"/>
    <n v="1"/>
    <n v="1"/>
  </r>
  <r>
    <s v="cee21cbb-c48e-481d-8722-11a8ec2c375e"/>
    <x v="401"/>
    <x v="659"/>
    <n v="-0.003158730367859566"/>
    <n v="-0.003158730367859566"/>
    <x v="3"/>
    <n v="13400.66428206438"/>
    <n v="-42.32908521724778"/>
    <n v="-42.329085217247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9e824fdeb5b3466c47d27025b6b989b2b16f880ecf521eec2f251785de8473a"/>
    <n v="1"/>
    <n v="1"/>
  </r>
  <r>
    <s v="4963f324-691c-404c-8e15-759e27b74584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df88cc7320beb538a1cf03a85d9b6e4e7a2fdd1d2a5d223f96ff7bc2a57f8f"/>
    <n v="1"/>
    <n v="1"/>
  </r>
  <r>
    <s v="d45c7940-02ac-48a3-a349-6098bf0ca085"/>
    <x v="401"/>
    <x v="659"/>
    <n v="-0.001620452501747744"/>
    <n v="-0.001620452501747744"/>
    <x v="3"/>
    <n v="13400.66428206438"/>
    <n v="-21.71513996095287"/>
    <n v="-21.715139960952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6bea127525451e0d8bcd4f645be500693d0fb3a203f6de2b4270095eb263b8e"/>
    <n v="1"/>
    <n v="1"/>
  </r>
  <r>
    <s v="2f2b450c-4d88-43b6-89b7-b282ac3704d8"/>
    <x v="401"/>
    <x v="659"/>
    <n v="-0.00181357505553199"/>
    <n v="-0.00181357505553199"/>
    <x v="3"/>
    <n v="13400.66428206438"/>
    <n v="-24.30311046951047"/>
    <n v="-24.303110469510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86513ecc59173f778eaecf69dc20929cb9c0ace57177ee57a137e6de7b09444"/>
    <n v="1"/>
    <n v="1"/>
  </r>
  <r>
    <s v="bb746d92-5c12-403c-b7a7-6ad7b8ac2577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acfbdb41ba8e4067f0145053a1120e89a18b8508890cf071ce74eeed3514480"/>
    <n v="1"/>
    <n v="1"/>
  </r>
  <r>
    <s v="7d37047e-fe3b-4f3f-b6b1-a2bf0d579f9e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206712156a475b1800008a5a5297738a24fc181cebb24e7ee7081a0207299b3"/>
    <n v="1"/>
    <n v="1"/>
  </r>
  <r>
    <s v="95cb0479-501a-4b8e-b55c-105ef158bf6e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78a44438e36022f7ff55295d80948504960bccaaf7802fdc8ee571a6f31d5b"/>
    <n v="1"/>
    <n v="1"/>
  </r>
  <r>
    <s v="e4b3f49b-f845-4028-bfbd-664967ab20b3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03d6bad7fa42b6e7ba45e31689970bf12c7f3c0e3c7b493680e67065044c5b5"/>
    <n v="1"/>
    <n v="1"/>
  </r>
  <r>
    <s v="73966228-9dc1-4c9b-8bb7-d4fad714bb46"/>
    <x v="401"/>
    <x v="659"/>
    <n v="-0.002030847507806314"/>
    <n v="-0.002030847507806314"/>
    <x v="3"/>
    <n v="13400.66428206438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b66c486c58cc54d8ec03a094f099c15c8616f7d4c843da534f4c9c9a882180a"/>
    <n v="1"/>
    <n v="1"/>
  </r>
  <r>
    <s v="a736b56f-e551-4544-883a-c6f01e54e547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20b81c1ce0a5b3917da8bd9912a0e5b284304ecada337f99660e15bc5fe4fe"/>
    <n v="1"/>
    <n v="1"/>
  </r>
  <r>
    <s v="c4f87de1-1322-4c15-8f48-71d44727cf0c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8725ece123dfe3d36acfd91b4b5445ad8b8d5d8ba2686f4af32484cacd51d2f"/>
    <n v="1"/>
    <n v="1"/>
  </r>
  <r>
    <s v="671633f3-05d7-4cdb-9905-9362e5eda66b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7e43886e9f3fb224e325f1222ea7d2dd6afd2d2882ce097f5bc95b8199d364"/>
    <n v="1"/>
    <n v="1"/>
  </r>
  <r>
    <s v="4f8a05b5-9ed2-4904-9ce4-2f9de0bdad96"/>
    <x v="401"/>
    <x v="659"/>
    <n v="-0.00183059077601486"/>
    <n v="-0.00183059077601486"/>
    <x v="3"/>
    <n v="13400.66428206438"/>
    <n v="-24.53113242721886"/>
    <n v="-24.531132427218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24f55508c4c2bb4cb59509a5069be7a4a5f7c722f0cdfcbd5f1d836b8d277d"/>
    <n v="1"/>
    <n v="1"/>
  </r>
  <r>
    <s v="43d10698-3fba-40d6-a061-62cd092d0b7f"/>
    <x v="401"/>
    <x v="659"/>
    <n v="-0.00187516748428064"/>
    <n v="-0.00187516748428064"/>
    <x v="3"/>
    <n v="13400.66428206438"/>
    <n v="-25.1284899294881"/>
    <n v="-25.1284899294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c0ebc4df24cdf74f50f1908452f9a1b3fc6c4ec4930d30030de22138ff80cb"/>
    <n v="1"/>
    <n v="1"/>
  </r>
  <r>
    <s v="0e1c245b-f7e8-4d6b-a0b3-4da9f21764d9"/>
    <x v="401"/>
    <x v="659"/>
    <n v="-0.001875471442268096"/>
    <n v="-0.001875471442268096"/>
    <x v="3"/>
    <n v="13400.66428206438"/>
    <n v="-25.13256316843385"/>
    <n v="-25.132563168433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18da00a6cbb0807292603e4f21461cf82b5584f00677a7ebcf169bbb037060"/>
    <n v="1"/>
    <n v="1"/>
  </r>
  <r>
    <s v="f8004725-b95c-4b55-bd41-47b47c5ed84a"/>
    <x v="401"/>
    <x v="659"/>
    <n v="-0.001875471442268096"/>
    <n v="-0.001875471442268096"/>
    <x v="3"/>
    <n v="13400.66428206438"/>
    <n v="-25.13256316843385"/>
    <n v="-25.132563168433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711237018eacc5869c18693a7c0a8b0b392fbdabbdd5db42cef0157a7e3fec"/>
    <n v="1"/>
    <n v="1"/>
  </r>
  <r>
    <s v="17df7426-f23a-4dd8-b286-e44f3da06839"/>
    <x v="401"/>
    <x v="659"/>
    <n v="-0.001872943217537698"/>
    <n v="-0.001872943217537698"/>
    <x v="3"/>
    <n v="13400.66428206438"/>
    <n v="-25.09868327759218"/>
    <n v="-25.098683277592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54aeb682daf5d0e46e6ba3f7a3cb924de3450f5f72ecfe8876da225b1f07b27"/>
    <n v="1"/>
    <n v="1"/>
  </r>
  <r>
    <s v="22d9fcb6-f488-4204-b26a-5ad9a1e938f6"/>
    <x v="401"/>
    <x v="659"/>
    <n v="-0.005573135513088624"/>
    <n v="-0.005573135513088624"/>
    <x v="3"/>
    <n v="13400.66428206438"/>
    <n v="-74.68371800935128"/>
    <n v="-74.6837180093512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b088df0ae96ee7b21c134ba5da53b21c890afb671ea0c4852cfd969b036f73"/>
    <n v="1"/>
    <n v="1"/>
  </r>
  <r>
    <s v="2c9fec94-32d0-47cb-a6a9-e74950cec804"/>
    <x v="401"/>
    <x v="659"/>
    <n v="-0.002002497741535644"/>
    <n v="-0.002002497741535644"/>
    <x v="3"/>
    <n v="13400.66428206438"/>
    <n v="-26.8347999599113"/>
    <n v="-26.83479995991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f237d08e97d912690ecc844f161379136e0e8b156e5258f746d64355e73384c"/>
    <n v="1"/>
    <n v="1"/>
  </r>
  <r>
    <s v="e0ff06ca-dbdb-463c-ac40-fadb3735eba0"/>
    <x v="401"/>
    <x v="659"/>
    <n v="-0.00278428530432962"/>
    <n v="-0.00278428530432962"/>
    <x v="3"/>
    <n v="13400.66428206438"/>
    <n v="-37.31127262880671"/>
    <n v="-37.311272628806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48fd7c533cab5651f29d65b7f060764905550e98071764ff181a8ef5f69813"/>
    <n v="1"/>
    <n v="1"/>
  </r>
  <r>
    <s v="dab146fe-45ae-4607-be2e-dd2b4ed80b0a"/>
    <x v="401"/>
    <x v="659"/>
    <n v="-0.00219908931056782"/>
    <n v="-0.00219908931056782"/>
    <x v="3"/>
    <n v="13400.66428206438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e1e048acadedae5a148f328a1cb8c3bb3f457203e40a642d484af1c237db5b"/>
    <n v="1"/>
    <n v="1"/>
  </r>
  <r>
    <s v="5bdbdfd1-4a44-4ce8-a561-671dad9605f7"/>
    <x v="401"/>
    <x v="659"/>
    <n v="-0.00219908931056782"/>
    <n v="-0.00219908931056782"/>
    <x v="3"/>
    <n v="13400.66428206438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703dbf6e3ef144b58f82d3215e32cde8c1f6f3d62b27d1ae52e8bfdf8ffa3c"/>
    <n v="1"/>
    <n v="1"/>
  </r>
  <r>
    <s v="25614490-8630-4084-8a9d-b63155c6f79a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08faa481799503b1d2c1753718242d6f7feb61b829a41f28534514288b022e9"/>
    <n v="1"/>
    <n v="1"/>
  </r>
  <r>
    <s v="d8b484fc-009d-4b1a-982e-6c3176bc28e0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7c4898696a3a814409cba6e4087be06fa084942f2180bf87c92127a515ffe4"/>
    <n v="1"/>
    <n v="1"/>
  </r>
  <r>
    <s v="caf06dc6-1ca8-4808-a8b7-44efb2a2feaa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4f14b9feabfb84cbc7bc7946e9b4eec44f6c2834f4050aeb6af71f801c68300"/>
    <n v="1"/>
    <n v="1"/>
  </r>
  <r>
    <s v="e7692967-a7f7-472b-99f5-5eb74c794fed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bf14f7c597fb196bf1627c414fa87abc51cae58450aa161a872bac86efc8d29"/>
    <n v="1"/>
    <n v="1"/>
  </r>
  <r>
    <s v="c37fd08d-d4ce-48e3-85f8-4b18f6f13a1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be227f78fad9b73caf36c973e4f2552ae0f7100fe3afc55b5819a6770beccf"/>
    <n v="1"/>
    <n v="1"/>
  </r>
  <r>
    <s v="580f0adc-bf75-492e-9879-c67e075b6ef3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f4942f967a81bce092a203710156adc2ef5db7de6dbb30f234e8aac17fd0b28"/>
    <n v="1"/>
    <n v="1"/>
  </r>
  <r>
    <s v="be6aba3f-cff9-4363-86d4-a54ec04f2489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eede5f6d6a3f746357971c381efebfee19ff5a5d1519392b4e8c58c172120a"/>
    <n v="1"/>
    <n v="1"/>
  </r>
  <r>
    <s v="533f4fc3-9e9d-460a-b424-402e30ccd740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14ac524595adffff44c96dd1961d352370f83aacada208744b013b6d2d7761"/>
    <n v="1"/>
    <n v="1"/>
  </r>
  <r>
    <s v="abd5d5ee-5fc6-4e81-9568-600dca02a1bc"/>
    <x v="401"/>
    <x v="659"/>
    <n v="-0.002199445775132548"/>
    <n v="-0.002199445775132548"/>
    <x v="3"/>
    <n v="13400.66428206438"/>
    <n v="-29.47403443915615"/>
    <n v="-29.474034439156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d89badbfbb7ba76924a8f0d01a95bc9be2d9924131ec28c4c2128703d80634"/>
    <n v="1"/>
    <n v="1"/>
  </r>
  <r>
    <s v="600996fc-b01d-4f27-8968-e75c9ac35654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f560e9bb03fea0a3dad0a7d1f2caf984d35211a692004b8c0f72f2b9db7f14"/>
    <n v="1"/>
    <n v="1"/>
  </r>
  <r>
    <s v="076285b6-835f-4529-ac7f-43c561e36f86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17edb2a93566ba06511ad3d1b4bcdbc24eeb788df331f4c268bc780360c8931"/>
    <n v="1"/>
    <n v="1"/>
  </r>
  <r>
    <s v="483488ba-d629-4c1c-a6d6-62c9878f7d00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1af6cff795f2d37dd103614a3d38b2ed5b272b93fad4e2a5337de0ce7db490"/>
    <n v="1"/>
    <n v="1"/>
  </r>
  <r>
    <s v="2aba2dcd-b5d3-4d2c-a36d-486a68f4781e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53d20ebba72a59ba8550548bfd2467d1d69bdabab5359508bb97eaeb1b3584"/>
    <n v="1"/>
    <n v="1"/>
  </r>
  <r>
    <s v="52eff3d2-3597-4834-89d8-4fc37f248c61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04bec26ed6c5aee7c7e67e3b7eab46a4d991cf42ada1d6f522e1d55214b3f8"/>
    <n v="1"/>
    <n v="1"/>
  </r>
  <r>
    <s v="172beed2-757b-4ef9-8dad-d1bfb8a7a69c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f5c8224ae92dc5938f4fc984b03981eebc2129de051f044c5fed4bf26e5f7ea"/>
    <n v="1"/>
    <n v="1"/>
  </r>
  <r>
    <s v="12bce690-28dd-4d03-8480-8176f55d04d1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2785e262125928991d9f6e4281ce204a9f6861d412165cd315896b6d31bdff"/>
    <n v="1"/>
    <n v="1"/>
  </r>
  <r>
    <s v="0134cda1-e3d8-4490-a7da-5b7bc9cda795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b9f7eb74f1c5dc5e25bae1c7182cf192061842f171be1fbd1ba230e4c09c970"/>
    <n v="1"/>
    <n v="1"/>
  </r>
  <r>
    <s v="7c3ceca5-f133-4a32-820e-cf3d9f21240d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e1864afebe29f1876f23a5dd73fb66154e5bf1bec8cdef35529b6f14e1c455"/>
    <n v="1"/>
    <n v="1"/>
  </r>
  <r>
    <s v="87f1e54f-4613-479f-9c76-2dcb848e7993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b96c52016bf4b285433c6409092214028bcaeb01eb297b3884df7a62be0c2f0"/>
    <n v="1"/>
    <n v="1"/>
  </r>
  <r>
    <s v="794c19d2-a06f-4a93-9d24-94aee428d553"/>
    <x v="401"/>
    <x v="659"/>
    <n v="-0.002464827590362162"/>
    <n v="-0.002464827590362162"/>
    <x v="3"/>
    <n v="13400.66428206438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a74fc02808115ccc1596f6d26fc78bf37ea6c87f8692dfac229008536ede4f"/>
    <n v="1"/>
    <n v="1"/>
  </r>
  <r>
    <s v="a169cc47-bc5c-4b0c-9ee9-2b2160d81e6a"/>
    <x v="401"/>
    <x v="659"/>
    <n v="-0.00240695808190321"/>
    <n v="-0.00240695808190321"/>
    <x v="3"/>
    <n v="13400.66428206438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e8537170dca3b2cfa7f68a257e54cba707e6f73b822fe2add8710f83172321"/>
    <n v="1"/>
    <n v="1"/>
  </r>
  <r>
    <s v="a7ac595d-545e-4680-af4f-ca12cf1d1b9a"/>
    <x v="401"/>
    <x v="659"/>
    <n v="-0.002366280566522786"/>
    <n v="-0.002366280566522786"/>
    <x v="3"/>
    <n v="13400.66428206438"/>
    <n v="-31.70973146914498"/>
    <n v="-31.70973146914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c869ad6a13f81c7bc31fa8fde643c969f63295b8cc08dc63f4d05fd5cbba13"/>
    <n v="1"/>
    <n v="1"/>
  </r>
  <r>
    <s v="23ad9c84-b904-4e0e-ae64-a02ecba3497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6b90c4eaafd29fd87198c9d138c9dbbb5facca72d30bcc7e5101a619b649c9"/>
    <n v="1"/>
    <n v="1"/>
  </r>
  <r>
    <s v="ccaa83bd-5bd4-4776-be61-a7f08c91806b"/>
    <x v="401"/>
    <x v="659"/>
    <n v="-0.002476423570905304"/>
    <n v="-0.002476423570905304"/>
    <x v="3"/>
    <n v="13400.66428206438"/>
    <n v="-33.18572089389305"/>
    <n v="-33.18572089389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67f29be1951109f0676a085f3cfe99fd8111f11048eeb900f472d1c7f512627"/>
    <n v="1"/>
    <n v="1"/>
  </r>
  <r>
    <s v="355b1800-4fa9-4a0a-824b-73c6b81df18b"/>
    <x v="401"/>
    <x v="659"/>
    <n v="-0.00223381238764688"/>
    <n v="-0.00223381238764688"/>
    <x v="3"/>
    <n v="13400.66428206438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f104da8727d3c5256d6055c32826f484627be223c8145128cfe87ed2b50042"/>
    <n v="1"/>
    <n v="1"/>
  </r>
  <r>
    <s v="3e12bac7-b834-43c5-89f2-0f2ff86334fe"/>
    <x v="401"/>
    <x v="659"/>
    <n v="-0.00223381238764688"/>
    <n v="-0.00223381238764688"/>
    <x v="3"/>
    <n v="13400.66428206438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1c69657527a5163cc7a3c9f23e7f47c5dacf7a15c8fe239aaf80158a8fc7045"/>
    <n v="1"/>
    <n v="1"/>
  </r>
  <r>
    <s v="a2880596-7dd9-4896-b4e1-cb35e902c76b"/>
    <x v="401"/>
    <x v="659"/>
    <n v="-0.002201492267802546"/>
    <n v="-0.002201492267802546"/>
    <x v="3"/>
    <n v="13400.66428206438"/>
    <n v="-29.5014588003825"/>
    <n v="-29.50145880038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ea2f446ce768a8380ba6098cea24e7170dcfcfb852ad9d37d7104724ec9c11"/>
    <n v="1"/>
    <n v="1"/>
  </r>
  <r>
    <s v="f5ec7da8-b172-4b36-bd7c-a0907f79f0f1"/>
    <x v="401"/>
    <x v="659"/>
    <n v="-0.002201492267802546"/>
    <n v="-0.002201492267802546"/>
    <x v="3"/>
    <n v="13400.66428206438"/>
    <n v="-29.5014588003825"/>
    <n v="-29.50145880038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aefa4b78f54918ccad1637010d4fe2c080ff20d2fb6145f8e0904bdec83f8d3"/>
    <n v="1"/>
    <n v="1"/>
  </r>
  <r>
    <s v="42931933-eed0-4e19-b0f3-4e99c318a2aa"/>
    <x v="401"/>
    <x v="659"/>
    <n v="-0.001973125821086496"/>
    <n v="-0.001973125821086496"/>
    <x v="3"/>
    <n v="13400.66428206438"/>
    <n v="-26.44119671465277"/>
    <n v="-26.441196714652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bda22f9389dde2befff935522ce87f82597dc2782e2048a2f07ed2e5ca77b3"/>
    <n v="1"/>
    <n v="1"/>
  </r>
  <r>
    <s v="f60febe5-409f-47c9-9682-bdbc58c594f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e05bb0e26e4b63319b4059f0b03f1a02fad2c9c272409264839a0917e8b1780"/>
    <n v="1"/>
    <n v="1"/>
  </r>
  <r>
    <s v="457d158b-ce9d-48eb-8087-1eb237ccbff9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d6983d8478954f31b2c0a55092a14aedaa13e7eca47c40443daa94a20dd2e7"/>
    <n v="1"/>
    <n v="1"/>
  </r>
  <r>
    <s v="cf0c2c14-e792-4558-9e70-5b8807fbcbe2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5668f177048145d4abd7ae3c94e309b7cae275c1ace6f06d8de2bd24409adc"/>
    <n v="1"/>
    <n v="1"/>
  </r>
  <r>
    <s v="1bb4b137-1b65-4069-9d09-fa66afebb044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7468155af4083b5b3a096fa2c33a0e02a59344cfa5a76aaf839dd1e53c9f3a"/>
    <n v="1"/>
    <n v="1"/>
  </r>
  <r>
    <s v="b24aadb3-0593-4431-b4d6-cb4d4381b25c"/>
    <x v="401"/>
    <x v="659"/>
    <n v="-0.001781581684958748"/>
    <n v="-0.001781581684958748"/>
    <x v="3"/>
    <n v="13400.66428206438"/>
    <n v="-23.87437805120678"/>
    <n v="-23.87437805120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fce56e4e183ad5b4524b474c53c3453a16919d03bd5512107418d958f5bb4af"/>
    <n v="1"/>
    <n v="1"/>
  </r>
  <r>
    <s v="045b4092-5713-4bf2-bb6a-e48a63c3ed79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3d97354be5036dbdfd3e918254c6c300fc27a6dac3ad433fb975354b90f2a1"/>
    <n v="1"/>
    <n v="1"/>
  </r>
  <r>
    <s v="1fa03cdf-4b00-4681-9824-034232254834"/>
    <x v="401"/>
    <x v="659"/>
    <n v="-0.004948829767627297"/>
    <n v="-0.004948829767627297"/>
    <x v="3"/>
    <n v="13400.66428206438"/>
    <n v="-66.31760630506011"/>
    <n v="-66.3176063050601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8f11567f9c6620865b0958fce90f6735e2be4c6bb2e8b7868a3e669909f19b"/>
    <n v="1"/>
    <n v="1"/>
  </r>
  <r>
    <s v="5ed73edc-0bd8-433f-82cd-b95470e74752"/>
    <x v="401"/>
    <x v="659"/>
    <n v="-0.002431929526283494"/>
    <n v="-0.002431929526283494"/>
    <x v="3"/>
    <n v="13400.66428206438"/>
    <n v="-32.58947113936497"/>
    <n v="-32.589471139364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5bf9993ec4d171c7e2230e919d3fe32874d88491e6ef36c39f769e0c72a177e"/>
    <n v="1"/>
    <n v="1"/>
  </r>
  <r>
    <s v="13af6941-e29c-4e8f-bc6e-af344dbbfa17"/>
    <x v="401"/>
    <x v="659"/>
    <n v="-0.002431929526283494"/>
    <n v="-0.002431929526283494"/>
    <x v="3"/>
    <n v="13400.66428206438"/>
    <n v="-32.58947113936497"/>
    <n v="-32.589471139364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1a96c5b6f0804d611420b915b06d5ad0918351a4ac1721320132f0185c9499"/>
    <n v="1"/>
    <n v="1"/>
  </r>
  <r>
    <s v="9a2ff84a-07b0-434c-9b41-49f889631711"/>
    <x v="401"/>
    <x v="659"/>
    <n v="-0.002137193585562844"/>
    <n v="-0.002137193585562844"/>
    <x v="3"/>
    <n v="13400.66428206438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ca397b020d7bffce5d6bcea62b5a8a078d5929c3aec013ab3cdf8ee4b74c919"/>
    <n v="1"/>
    <n v="1"/>
  </r>
  <r>
    <s v="c9c35bc0-e039-4870-bae6-5b40c60ab1c4"/>
    <x v="401"/>
    <x v="659"/>
    <n v="-0.002137193585562844"/>
    <n v="-0.002137193585562844"/>
    <x v="3"/>
    <n v="13400.66428206438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5a51bbeef2a19be223c292cfe9eed05cf7565a508d57abf3ee04c4ea786bb4"/>
    <n v="1"/>
    <n v="1"/>
  </r>
  <r>
    <s v="3b38fed2-d429-449c-8c1e-bba50bf778e0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66d418aa9736d11cb40a02bcf6a0e86b669e5cb69dd453600b89616eeb96dd"/>
    <n v="1"/>
    <n v="1"/>
  </r>
  <r>
    <s v="6fd0f55b-5f96-4db4-9433-5b9ec714e201"/>
    <x v="401"/>
    <x v="659"/>
    <n v="-0.002394942639728196"/>
    <n v="-0.002394942639728196"/>
    <x v="3"/>
    <n v="13400.66428206438"/>
    <n v="-32.09382228979862"/>
    <n v="-32.093822289798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abb1ff01fa38d609c967c54d30861a2418f2a1d0a67e73bbfc0602f86a1d88"/>
    <n v="1"/>
    <n v="1"/>
  </r>
  <r>
    <s v="f589efad-9ec4-4cde-af0c-717e08c8ece5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f595a2bb4f457b28356a8b08cbba681e3b1cb043285c795b683a9c211bdd11"/>
    <n v="1"/>
    <n v="1"/>
  </r>
  <r>
    <s v="5fe14d5e-78de-43bd-ad85-0c6fe411cba9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3e1fb3ded66baf317febd3feae74c408c93eb3c61f1a39e307728d8791b318a"/>
    <n v="1"/>
    <n v="1"/>
  </r>
  <r>
    <s v="cddf4d8d-3ea9-4d0c-b09d-4c0b46e8d43d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1719d2695725b790a22a8473ddfe1b41f7655e78297493b5d67bb05bb60d97a"/>
    <n v="1"/>
    <n v="1"/>
  </r>
  <r>
    <s v="86d9b8a5-70b3-43fb-af63-2a6514fcc8a0"/>
    <x v="401"/>
    <x v="659"/>
    <n v="-0.00160646022843403"/>
    <n v="-0.00160646022843403"/>
    <x v="3"/>
    <n v="13400.66428206438"/>
    <n v="-21.52763420373289"/>
    <n v="-21.527634203732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68e930b2210cd17ce17623e628f13489f288b851b31dc405c2f3957cab263fd"/>
    <n v="1"/>
    <n v="1"/>
  </r>
  <r>
    <s v="bf3437e7-473c-4c71-86ac-a35bd4e739f0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ad239cd76654dce6e709e84a0f5b9a9aea4a306971ef6293766998ad6d4de0"/>
    <n v="1"/>
    <n v="1"/>
  </r>
  <r>
    <s v="f584f17b-2fa6-495f-8a07-73f0c2685c6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a31defb1753357bf61787e69dbe1514751d5fff8b82017d53c1c060a826d68"/>
    <n v="1"/>
    <n v="1"/>
  </r>
  <r>
    <s v="30e5a2c6-5e99-4aa1-8f43-f8e316ab19e6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5ddc6ec6275f8755d2d75ccbde5c0c1095885c12b6d8c431bbcd30145abc9b"/>
    <n v="1"/>
    <n v="1"/>
  </r>
  <r>
    <s v="ed6e7309-492e-4091-b8e5-dbfe5f19f37a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1d5f6ca786077016cfc7e67b14d5f6daa72b94ad1798664ca400957f388458"/>
    <n v="1"/>
    <n v="1"/>
  </r>
  <r>
    <s v="2b2e0327-8155-456c-94cc-0184e07d9a1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d1512405777631fcb2215329ee634c7b910df372556d34df0398983c299f086"/>
    <n v="1"/>
    <n v="1"/>
  </r>
  <r>
    <s v="1cf5366f-0853-4299-a82e-e893e91419ad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485646f4b59488c350b42dcca6c27b81028f9f0c5a149f827455f11b3bf1e29"/>
    <n v="1"/>
    <n v="1"/>
  </r>
  <r>
    <s v="c3c6f1d0-0468-46a5-9879-bd7b4d75bd1f"/>
    <x v="401"/>
    <x v="659"/>
    <n v="-0.0017978711438269"/>
    <n v="-0.0017978711438269"/>
    <x v="3"/>
    <n v="13400.66428206438"/>
    <n v="-24.09266762083538"/>
    <n v="-24.092667620835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56d336d42c91d9856110c8ecb0a3c6f040a8381f4669215a2f17a86276ad13f"/>
    <n v="1"/>
    <n v="1"/>
  </r>
  <r>
    <s v="85827c07-b9e9-4d85-a6d9-2065d41cc464"/>
    <x v="401"/>
    <x v="659"/>
    <n v="-0.00133169010156002"/>
    <n v="-0.00133169010156002"/>
    <x v="3"/>
    <n v="13400.66428206438"/>
    <n v="-17.84553197875405"/>
    <n v="-17.84553197875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460487144564891c2c14e9a9cd6f4f94d0f9c02cd5c42d5efaf17b682d9dd6"/>
    <n v="1"/>
    <n v="1"/>
  </r>
  <r>
    <s v="e5d111e7-6e4e-43b8-b0ed-fe8a0a7a709a"/>
    <x v="401"/>
    <x v="659"/>
    <n v="-0.00202716083615998"/>
    <n v="-0.00202716083615998"/>
    <x v="3"/>
    <n v="13400.66428206438"/>
    <n v="-27.16530181112881"/>
    <n v="-27.16530181112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c9da1648fb3dc8337090917a90f79f0ec3074017c3f8b1d65a3b5708997828f"/>
    <n v="1"/>
    <n v="1"/>
  </r>
  <r>
    <s v="a2c064b6-886c-4ab1-8af7-08b1c90edbd3"/>
    <x v="401"/>
    <x v="659"/>
    <n v="-0.001267216986058534"/>
    <n v="-0.001267216986058534"/>
    <x v="3"/>
    <n v="13400.66428206438"/>
    <n v="-16.98154940269988"/>
    <n v="-16.981549402699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9e59e2649047d50189201af52b7ad89cfc6db410d057796e8daf1f26d034ea0"/>
    <n v="1"/>
    <n v="1"/>
  </r>
  <r>
    <s v="6e183e64-007b-40ad-9e8f-2e0e890da016"/>
    <x v="401"/>
    <x v="659"/>
    <n v="-0.00295803316976153"/>
    <n v="-0.00295803316976153"/>
    <x v="3"/>
    <n v="13400.66428206438"/>
    <n v="-39.63960944318503"/>
    <n v="-39.639609443185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d13a1cc45c056f17ba85560a7ea9933641d03cc1cbab14a80f565db6952338"/>
    <n v="1"/>
    <n v="1"/>
  </r>
  <r>
    <s v="fd8a8ba2-b513-4536-9b59-408bb3082a9e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f9f3c26177917c7cc5bb414aa970b51c2190965af9e8a99db01922f5fa05a"/>
    <n v="1"/>
    <n v="1"/>
  </r>
  <r>
    <s v="a186a817-2baa-4dc5-b14b-f82fb0f5ddcc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3eec7474bfc9778e94f14a5fb00ad44fd17001ba85b018c28233df58f4a641"/>
    <n v="1"/>
    <n v="1"/>
  </r>
  <r>
    <s v="b02381f3-2736-47d5-aa8e-9cd1968dc778"/>
    <x v="401"/>
    <x v="659"/>
    <n v="-0.008152051398662668"/>
    <n v="-0.008152051398662668"/>
    <x v="3"/>
    <n v="13400.66428206438"/>
    <n v="-109.2429040036118"/>
    <n v="-109.24290400361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9a4459891c6bb0962026a1f3ffad6e57b5296f9b9f7d9ba82ed931963f441e"/>
    <n v="1"/>
    <n v="1"/>
  </r>
  <r>
    <s v="3e7634c0-f5b6-4d25-ad81-37879a118235"/>
    <x v="401"/>
    <x v="659"/>
    <n v="-0.00223686937137664"/>
    <n v="-0.00223686937137664"/>
    <x v="3"/>
    <n v="13400.66428206438"/>
    <n v="-29.97553548865076"/>
    <n v="-29.975535488650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e9c64d6e06c208b05674388a26dabc1529cc8afc5cc0f00ec7200205eb1ad5"/>
    <n v="1"/>
    <n v="1"/>
  </r>
  <r>
    <s v="2716c437-6337-41f6-9216-919ede78b056"/>
    <x v="401"/>
    <x v="659"/>
    <n v="-0.001767014637741056"/>
    <n v="-0.001767014637741056"/>
    <x v="3"/>
    <n v="13400.66428206438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e91c545f2af0184b8b0f3695096bf0a40b96745c2c3c672261bfb2afecfc805"/>
    <n v="1"/>
    <n v="1"/>
  </r>
  <r>
    <s v="7ed6680f-a6bb-4dde-945f-bfd4a2052b99"/>
    <x v="401"/>
    <x v="659"/>
    <n v="-0.001694492324468692"/>
    <n v="-0.001694492324468692"/>
    <x v="3"/>
    <n v="13400.66428206438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590bc73224556b0d13f976d9b5ade73366108bd84ceae07d2411f487b97830"/>
    <n v="1"/>
    <n v="1"/>
  </r>
  <r>
    <s v="20141b34-4713-4b28-a0d2-5f501f6f9c8c"/>
    <x v="401"/>
    <x v="659"/>
    <n v="-0.001694492324468692"/>
    <n v="-0.001694492324468692"/>
    <x v="3"/>
    <n v="13400.66428206438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23f5d816e25d2e50d5cb09fe7ff5bb495893bc1557fad55c00693cf9922e9e1"/>
    <n v="1"/>
    <n v="1"/>
  </r>
  <r>
    <s v="c17c66d0-bf54-406c-b41e-4ab50e11fbdd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101dd9a181e1403b4e8e96a108fd6f3e1cb9f8c2b469ea21d76d115340fd81f"/>
    <n v="1"/>
    <n v="1"/>
  </r>
  <r>
    <s v="0e7f9017-40dc-40c1-88f1-37b6e177ba07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2b8b6f5db5743f14610da09caafedc3d5fc3cef431f706aac6c6c419e273bfa"/>
    <n v="1"/>
    <n v="1"/>
  </r>
  <r>
    <s v="7ef372c3-3f31-449d-a2e5-2457be8b7545"/>
    <x v="401"/>
    <x v="659"/>
    <n v="-0.001896782382041284"/>
    <n v="-0.001896782382041284"/>
    <x v="3"/>
    <n v="13400.66428206438"/>
    <n v="-25.41814391786964"/>
    <n v="-25.418143917869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265099998cd94489f37ab31b8f18fc4160fd697c80a318c57fc98dea4cf805"/>
    <n v="1"/>
    <n v="1"/>
  </r>
  <r>
    <s v="f3ad1b85-7e73-4946-b6da-831c07403458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890f30d562fe46793b356af9fc98b9af9c0fe3908cdc39363fecfde8db72dc"/>
    <n v="1"/>
    <n v="1"/>
  </r>
  <r>
    <s v="201f88af-aa60-4e1e-96b1-cf0f145de169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9ed80f10b9433d6e72a75021320de4492aed770a164683431f74d2d8452401"/>
    <n v="1"/>
    <n v="1"/>
  </r>
  <r>
    <s v="23a661eb-ea42-4156-9928-0399c24d21e4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47ae2cb761a0bc74a9ac683692afec8b988cc3c206243a9b65e049ab0e0dedd"/>
    <n v="1"/>
    <n v="1"/>
  </r>
  <r>
    <s v="ef7f8a36-da5e-4b7b-bb11-1a2b648ad069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48b20c3d93ec4d25b52902c5606bcc7091e83a871bfd54e2a834ef383c2d71e"/>
    <n v="1"/>
    <n v="1"/>
  </r>
  <r>
    <s v="a82c2e48-74fb-40a2-bb20-261129c202a8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11f3113302f32a76eb9b8b3d85d6791273b267e4289b490b74eca38ade683bb"/>
    <n v="1"/>
    <n v="1"/>
  </r>
  <r>
    <s v="6fbca1c0-1a7a-40a5-bfd9-c358a8c639c0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b9de2a91eb3be132cc452b542d312323b29fd7646a4f3580b11c809fd2f03f"/>
    <n v="1"/>
    <n v="1"/>
  </r>
  <r>
    <s v="361ca381-9c2d-46c1-892b-68c99b7b3655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4cef23b4a8563e5dc0467ce47ec5ce4fbe24d15e537ac35c9c2c4023bf5689a"/>
    <n v="1"/>
    <n v="1"/>
  </r>
  <r>
    <s v="b546b080-47c7-48d8-a85b-aad3ce72e231"/>
    <x v="401"/>
    <x v="659"/>
    <n v="-0.00212289851934118"/>
    <n v="-0.00212289851934118"/>
    <x v="3"/>
    <n v="13400.66428206438"/>
    <n v="-28.44825036258272"/>
    <n v="-28.44825036258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6c28dbfa13f02f59691e205ec8ec9256e2ff38627e7a89fb9b935c0523229e"/>
    <n v="1"/>
    <n v="1"/>
  </r>
  <r>
    <s v="e34a79ee-6b0c-4b8c-84a5-bab0a3114595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776c1c78a68dfe71715c84291662e8dcae27938bb38c82e49e766494b30d65d"/>
    <n v="1"/>
    <n v="1"/>
  </r>
  <r>
    <s v="44dbfe67-7e76-46f5-8cfa-5dab5fba9deb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bbb3bfb49bfa728d79e505a0b1fe434d23a0fa67aa1e406053559524971d05"/>
    <n v="1"/>
    <n v="1"/>
  </r>
  <r>
    <s v="93fba782-5b47-4056-8e42-49a2eab4f359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34d930bc4719d7d8a309bdc6feda7a8628d590419bbf6e3e13fd882027ecf1"/>
    <n v="1"/>
    <n v="1"/>
  </r>
  <r>
    <s v="8816e7b3-cb14-4b48-994b-c7a32882f078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10b4bc1b7890b76972a7661cdb57d7f8acdf498ea7e57f6d9b37fd12e34453"/>
    <n v="1"/>
    <n v="1"/>
  </r>
  <r>
    <s v="6b735b1b-58fc-4aa1-ba5f-553466754bc6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2c689528629ffeaa5f63300ee40dcc965961242cc86e5b012e6cd0924ccf72f"/>
    <n v="1"/>
    <n v="1"/>
  </r>
  <r>
    <s v="23b79c5b-37b3-4ba9-8d20-f78d355f6140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b34feacd57975d7d000b335deb70c15bbb3e1b4f67b9f2f58a7d75db0e6aad6"/>
    <n v="1"/>
    <n v="1"/>
  </r>
  <r>
    <s v="801ca309-b432-412c-96c7-85ab8760dceb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9a12dc5fcbdfcef0c1f13e650652c6c2107754ff97b4c96c1b86765cfef278"/>
    <n v="1"/>
    <n v="1"/>
  </r>
  <r>
    <s v="2b2babb9-f5cb-4ca1-ada1-8f5ed68a1ef3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2a85b8948578019213a483cf1a4abb9a036e56b6b611dc67a05d7ab751d1bf"/>
    <n v="1"/>
    <n v="1"/>
  </r>
  <r>
    <s v="bb850685-679f-43d0-933e-8715d2366db1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68bfe48f86fd5af03697fdb50a3dfa4cba3e83660222ae77520d5b8d7f2d285"/>
    <n v="1"/>
    <n v="1"/>
  </r>
  <r>
    <s v="ab2bad45-c722-42bf-9d51-9551b88144f1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118fca1b654177bc34335ae712ccf16f2189c3dae5e6dae537d6ae021debe5"/>
    <n v="1"/>
    <n v="1"/>
  </r>
  <r>
    <s v="e1875a31-ca73-4daa-b274-66518d843c5e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a580d687d4560f71b16192d54a798d179f76a6ea5ead190f02107b7b5bc6d26"/>
    <n v="1"/>
    <n v="1"/>
  </r>
  <r>
    <s v="760c6f46-10df-424b-90a7-bbfee27262f7"/>
    <x v="401"/>
    <x v="659"/>
    <n v="-0.002124329241718178"/>
    <n v="-0.002124329241718178"/>
    <x v="3"/>
    <n v="13400.66428206438"/>
    <n v="-28.4674229928377"/>
    <n v="-28.4674229928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8c7798a0749e6d287d4c77fbfe9eb384ef40bbab1107b011ae251c369a6f87"/>
    <n v="1"/>
    <n v="1"/>
  </r>
  <r>
    <s v="33de070f-19fc-4e5f-9e66-c002d324a99a"/>
    <x v="401"/>
    <x v="659"/>
    <n v="-0.00212398495130327"/>
    <n v="-0.00212398495130327"/>
    <x v="3"/>
    <n v="13400.66428206438"/>
    <n v="-28.46280927257199"/>
    <n v="-28.4628092725719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8eb9ffa1d4fbc7242fe2c6163c4cc4fc79e3eeb84b447e6bdfc3cbf682455c9"/>
    <n v="1"/>
    <n v="1"/>
  </r>
  <r>
    <s v="0357086e-3a34-45e4-8fb3-9ca2f2eb77d6"/>
    <x v="401"/>
    <x v="659"/>
    <n v="-0.00212398495130327"/>
    <n v="-0.00212398495130327"/>
    <x v="3"/>
    <n v="13400.66428206438"/>
    <n v="-28.46280927257199"/>
    <n v="-28.4628092725719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102c683122c0792aee88af27ae4235af6672a7afdaafcb2c6507f97c6d68c7"/>
    <n v="1"/>
    <n v="1"/>
  </r>
  <r>
    <s v="5c89c049-a84b-49fa-bbd3-f0aa9ad1a1b9"/>
    <x v="401"/>
    <x v="659"/>
    <n v="-0.001987044503167906"/>
    <n v="-0.001987044503167906"/>
    <x v="3"/>
    <n v="13400.66428206438"/>
    <n v="-26.62771630047453"/>
    <n v="-26.627716300474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0f7cf1235a63513d349418bf14567290cf7bc95c0354e120821459da686cf4c"/>
    <n v="1"/>
    <n v="1"/>
  </r>
  <r>
    <s v="f5f816d6-122e-4eb1-a3e2-f5880858ee37"/>
    <x v="401"/>
    <x v="659"/>
    <n v="-0.001844722601172746"/>
    <n v="-0.001844722601172746"/>
    <x v="3"/>
    <n v="13400.66428206438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98ae280349e676fbe33c3ee66f3cd40d40245631dbe4b8037a95211ca26d068"/>
    <n v="1"/>
    <n v="1"/>
  </r>
  <r>
    <s v="a6f3dee5-17b7-4bf6-a3c5-2abd7845a2c7"/>
    <x v="401"/>
    <x v="659"/>
    <n v="-0.001844722601172746"/>
    <n v="-0.001844722601172746"/>
    <x v="3"/>
    <n v="13400.66428206438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762240ff6137ee1a71ba8c4268cb662336ef768343695a4a6be770a1992227"/>
    <n v="1"/>
    <n v="1"/>
  </r>
  <r>
    <s v="3434d773-fa30-4611-b232-ca0de393ad1c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65a627391ca18350f4ada563025fdf0c0466e89e16700ac556e12c6e906ca2d"/>
    <n v="1"/>
    <n v="1"/>
  </r>
  <r>
    <s v="ed267c55-2a72-4c7c-89d7-e50738b7c5ce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a5647b7f2a2570a9b2b5f6d26661235e07057b1606591669be01eb134da696"/>
    <n v="1"/>
    <n v="1"/>
  </r>
  <r>
    <s v="3d8198fc-e7f8-4860-a06d-29cfffd13a34"/>
    <x v="401"/>
    <x v="659"/>
    <n v="-0.001977949063569656"/>
    <n v="-0.001977949063569656"/>
    <x v="3"/>
    <n v="13400.66428206438"/>
    <n v="-26.50583136792058"/>
    <n v="-26.505831367920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4426ac0d9391890594d6f31a65bc648f0b835d3088d663d022fa010714d0059"/>
    <n v="1"/>
    <n v="1"/>
  </r>
  <r>
    <s v="8aad6502-e729-4c3d-acc6-e49241bac80a"/>
    <x v="401"/>
    <x v="659"/>
    <n v="-0.00175683795111817"/>
    <n v="-0.00175683795111817"/>
    <x v="3"/>
    <n v="13400.66428206438"/>
    <n v="-23.54279558092443"/>
    <n v="-23.542795580924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6e4ffebc066eb183a31334e4ceceae0e9c14614715643c2982069657c9d3d6"/>
    <n v="1"/>
    <n v="1"/>
  </r>
  <r>
    <s v="61ea9271-f435-4a16-a74c-3f941e0cce2d"/>
    <x v="401"/>
    <x v="659"/>
    <n v="-0.001846642631883752"/>
    <n v="-0.001846642631883752"/>
    <x v="3"/>
    <n v="13400.66428206438"/>
    <n v="-24.74623795882196"/>
    <n v="-24.746237958821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e52243a3d77b60ce3a27e2364d7e5c2357a36c1f74c209d42162b6ae0a311e5"/>
    <n v="1"/>
    <n v="1"/>
  </r>
  <r>
    <s v="ec148653-45b5-417e-be98-b966f99dc148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4250bb199c00742ed95a643a823a9ac64d5f7c2e96a0a5436273622f0f0a961"/>
    <n v="1"/>
    <n v="1"/>
  </r>
  <r>
    <s v="9d075a27-d10c-41e6-9047-4855ef317365"/>
    <x v="401"/>
    <x v="659"/>
    <n v="-0.00169513753267622"/>
    <n v="-0.00169513753267622"/>
    <x v="3"/>
    <n v="13400.66428206438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d0d1d1a8a88cf9c8ad1e7f63640111cd3eff55ccf3c86bbabf1585020e8aea1"/>
    <n v="1"/>
    <n v="1"/>
  </r>
  <r>
    <s v="55390b3e-4209-41cc-bb6d-6951725cb7a6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917fb7d0b3ffe439c7dad983128a48fc52cb9da42fd4057cc187a2607edc18"/>
    <n v="1"/>
    <n v="1"/>
  </r>
  <r>
    <s v="5d33cebf-6e61-490b-91a7-5d96a5b6242c"/>
    <x v="401"/>
    <x v="659"/>
    <n v="-0.001502603500618344"/>
    <n v="-0.001502603500618344"/>
    <x v="3"/>
    <n v="13400.66428206438"/>
    <n v="-20.13588506084115"/>
    <n v="-20.135885060841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5a7fa66891e64bf7547f347d56de9d47c8f8f3e587eda3a312ce6b120d76ec"/>
    <n v="1"/>
    <n v="1"/>
  </r>
  <r>
    <s v="39bdc3db-a255-4366-86b5-a4e5eb03cd39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64e028fbb01bae8aeb0ca4defe121f67300b2b23976f8b8e94146597813b2e7"/>
    <n v="1"/>
    <n v="1"/>
  </r>
  <r>
    <s v="b4c9aab7-c1d8-4042-a65d-ef8512d3d8c1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ce77f3546bf1914c0735b1c5000e5d9464aa633df7aa4d3bd72b50ebd07662c"/>
    <n v="1"/>
    <n v="1"/>
  </r>
  <r>
    <s v="85fd0dd0-4ebc-4618-b49e-11cca0932fc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d52cb9d16cce2685ec0e08c3a6a2fd9eba60f1167dd99952abffbb03ccdbd5e"/>
    <n v="1"/>
    <n v="1"/>
  </r>
  <r>
    <s v="58d7a2bf-c43a-40d0-926a-a0aa15880d2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1309d4c477dd11740afb771e7e6e37d7a8aa8f8ff581769af919a22a5717557"/>
    <n v="1"/>
    <n v="1"/>
  </r>
  <r>
    <s v="f6d6a338-2e36-449a-ac84-959afbea60c8"/>
    <x v="401"/>
    <x v="659"/>
    <n v="-0.001502603500544302"/>
    <n v="-0.001502603500544302"/>
    <x v="3"/>
    <n v="13400.66428206438"/>
    <n v="-20.13588505984894"/>
    <n v="-20.135885059848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a182e0f7ed0c2a38247d1e894532e7745c6969713dbf418c40ff5bf032a9ce1"/>
    <n v="1"/>
    <n v="1"/>
  </r>
  <r>
    <s v="d62ad67c-2ae3-40d1-a3ff-9bfd623b066c"/>
    <x v="401"/>
    <x v="659"/>
    <n v="-0.001681096580893858"/>
    <n v="-0.001681096580893858"/>
    <x v="3"/>
    <n v="13400.66428206438"/>
    <n v="-22.52781090628488"/>
    <n v="-22.527810906284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12f697d6db0c1180b62983b4fc53f20aa37e8349577f2f5c72973d660481b27"/>
    <n v="1"/>
    <n v="1"/>
  </r>
  <r>
    <s v="10e71ceb-8e08-45f5-ae5b-17733caa378e"/>
    <x v="401"/>
    <x v="659"/>
    <n v="-0.003944297708204522"/>
    <n v="-0.003944297708204522"/>
    <x v="3"/>
    <n v="13400.66428206438"/>
    <n v="-52.85620941616475"/>
    <n v="-52.856209416164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1c74c4e51846bccab35d962a67c49ee13fd70e3355692e3accfa468327805fe"/>
    <n v="1"/>
    <n v="1"/>
  </r>
  <r>
    <s v="115246f7-a4c0-4290-be79-651c62d94fc3"/>
    <x v="401"/>
    <x v="659"/>
    <n v="-0.001867605311555924"/>
    <n v="-0.001867605311555924"/>
    <x v="3"/>
    <n v="13400.66428206438"/>
    <n v="-25.0271517915612"/>
    <n v="-25.02715179156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965f852690dc353aa876698b0c4b370ff61492f67b573e051158239a414cb7"/>
    <n v="1"/>
    <n v="1"/>
  </r>
  <r>
    <s v="0fe3fcaa-8fbe-4cfa-915b-a1592a5719e4"/>
    <x v="401"/>
    <x v="659"/>
    <n v="-0.00282450353277016"/>
    <n v="-0.00282450353277016"/>
    <x v="3"/>
    <n v="13400.66428206438"/>
    <n v="-37.85022360615775"/>
    <n v="-37.850223606157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b12f1d01e910982845055ff36159f31b81e5a9cc002352146bd86313f5bb184"/>
    <n v="1"/>
    <n v="1"/>
  </r>
  <r>
    <s v="d28af3e7-5018-4d9c-979f-46d90b8e743f"/>
    <x v="401"/>
    <x v="659"/>
    <n v="-0.003849665175266944"/>
    <n v="-0.003849665175266944"/>
    <x v="3"/>
    <n v="13400.66428206438"/>
    <n v="-51.58807061210686"/>
    <n v="-51.588070612106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885eee50ef0750e1e360453472db306f28043f3520a96ae78ecbc2ad1fb343"/>
    <n v="1"/>
    <n v="1"/>
  </r>
  <r>
    <s v="e0e15f1e-66a3-4a29-8620-340fdb662c61"/>
    <x v="401"/>
    <x v="659"/>
    <n v="-0.001835284787748258"/>
    <n v="-0.001835284787748258"/>
    <x v="3"/>
    <n v="13400.66428206438"/>
    <n v="-24.5940353025942"/>
    <n v="-24.59403530259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ed5523c3242755d331e9b30e7fed4a3840e169a2ea7d4740cd2f489e075a130"/>
    <n v="1"/>
    <n v="1"/>
  </r>
  <r>
    <s v="85e4050a-8dcb-4353-ad7f-4a9c37103979"/>
    <x v="401"/>
    <x v="659"/>
    <n v="-0.004139524058075868"/>
    <n v="-0.004139524058075868"/>
    <x v="3"/>
    <n v="13400.66428206438"/>
    <n v="-55.4723721898035"/>
    <n v="-55.47237218980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7ac17bf9aa9f377f6405d600f5597974065cdecfc5baff76f3f710a1a780a5"/>
    <n v="1"/>
    <n v="1"/>
  </r>
  <r>
    <s v="7eb248da-984f-42f0-8b44-dc86b006c5bf"/>
    <x v="401"/>
    <x v="659"/>
    <n v="-0.004139524058075868"/>
    <n v="-0.004139524058075868"/>
    <x v="3"/>
    <n v="13400.66428206438"/>
    <n v="-55.4723721898035"/>
    <n v="-55.47237218980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77c8e80c7dc7574f06926afd6743da882e11fbcaac5498657c4a85c5b6b614c"/>
    <n v="1"/>
    <n v="1"/>
  </r>
  <r>
    <s v="95616283-87ff-448c-86c1-652b60b6699c"/>
    <x v="401"/>
    <x v="659"/>
    <n v="-0.00332850289777511"/>
    <n v="-0.00332850289777511"/>
    <x v="3"/>
    <n v="13400.66428206438"/>
    <n v="-44.60414989496272"/>
    <n v="-44.604149894962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02b938f46d30cc4b957e37e80a38b37bf8a5e8efe9dcc4d8fd6626c89279be9"/>
    <n v="1"/>
    <n v="1"/>
  </r>
  <r>
    <s v="3af874bc-54bd-4537-8b8f-a29b62fd74ca"/>
    <x v="401"/>
    <x v="659"/>
    <n v="-0.003329042436269954"/>
    <n v="-0.003329042436269954"/>
    <x v="3"/>
    <n v="13400.66428206438"/>
    <n v="-44.61138006919938"/>
    <n v="-44.61138006919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12cfe3c4c6154aa2fd2e3869c79faddc61c5d410a750b5dcfbeff64ebc4a6fb"/>
    <n v="1"/>
    <n v="1"/>
  </r>
  <r>
    <s v="9ea4f408-0145-4555-8dfd-de34181e407a"/>
    <x v="401"/>
    <x v="659"/>
    <n v="-0.003329042436269954"/>
    <n v="-0.003329042436269954"/>
    <x v="3"/>
    <n v="13400.66428206438"/>
    <n v="-44.61138006919938"/>
    <n v="-44.61138006919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ba0c3169e98bb4c83a727ddfda2f1d4cd030a626ae42779147a998387f6f6c"/>
    <n v="1"/>
    <n v="1"/>
  </r>
  <r>
    <s v="427d9da7-3a85-495e-8e1d-ab0da39d0401"/>
    <x v="401"/>
    <x v="659"/>
    <n v="-0.003237922540868634"/>
    <n v="-0.003237922540868634"/>
    <x v="3"/>
    <n v="13400.66428206438"/>
    <n v="-43.39031294150946"/>
    <n v="-43.390312941509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5d071d79942f85478dd93aa472974f05d452b64000be7e784fecea7c7260aad"/>
    <n v="1"/>
    <n v="1"/>
  </r>
  <r>
    <s v="7306ae4f-c4bd-4005-8f77-cc4548e9e2e4"/>
    <x v="401"/>
    <x v="659"/>
    <n v="-0.003237922540868634"/>
    <n v="-0.003237922540868634"/>
    <x v="3"/>
    <n v="13400.66428206438"/>
    <n v="-43.39031294150946"/>
    <n v="-43.390312941509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a1cae21809140cdb144f61bad75f11f2073396516bd4b335ab772f90987fc8"/>
    <n v="1"/>
    <n v="1"/>
  </r>
  <r>
    <s v="4c38068a-0add-4ea9-9a68-70fa45ff19e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c95c69f7f33c5c5f3196dd401bc9aa15730a5df70686277da2f1b77f8c8137b"/>
    <n v="1"/>
    <n v="1"/>
  </r>
  <r>
    <s v="ef1a09f1-f64c-4b04-ab39-6a63a0df336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3181907391abf011b44c5222b15550194f0d7452f79137574a88eccc2be853c"/>
    <n v="1"/>
    <n v="1"/>
  </r>
  <r>
    <s v="087f0b11-a051-4964-baf9-32c1b95bba6f"/>
    <x v="401"/>
    <x v="659"/>
    <n v="-0.001025642156701186"/>
    <n v="-0.001025642156701186"/>
    <x v="3"/>
    <n v="13400.66428206438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21fce0b961ff0f0b7329cbafbd2908054ea3b9ca93b2f445de510235dcd8b58"/>
    <n v="1"/>
    <n v="1"/>
  </r>
  <r>
    <s v="a89f7aae-8b75-4ec5-a506-5520d534a1da"/>
    <x v="401"/>
    <x v="659"/>
    <n v="-1.143767744162639"/>
    <n v="-1.143767744162639"/>
    <x v="3"/>
    <n v="13400.66428206438"/>
    <n v="-15327.24755617763"/>
    <n v="-15327.24755617763"/>
    <x v="1"/>
    <m/>
    <s v="Ledger"/>
    <s v="Max Keiser"/>
    <m/>
    <m/>
    <m/>
    <m/>
    <s v="Bônus 55"/>
    <m/>
    <s v="Ledger"/>
    <m/>
    <x v="174"/>
    <s v="Outros"/>
    <s v="People"/>
    <s v="People"/>
    <s v="People"/>
    <x v="3"/>
    <m/>
    <s v="0x6cbe190c52237cdc4709325dce32ce6c1da1ec2579f036d248130bd72b7959a7"/>
    <n v="1"/>
    <n v="1"/>
  </r>
  <r>
    <s v="4deba226-36ed-4c43-9c77-02e72b0a32e1"/>
    <x v="401"/>
    <x v="659"/>
    <n v="-1.143582549489983"/>
    <n v="-1.143582549489983"/>
    <x v="3"/>
    <n v="13400.66428206438"/>
    <n v="-15324.76582454254"/>
    <n v="-15324.76582454254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d3f7eb3f7441d70f6b7cf3498922fa721f2d5ecd6ea2bbdd573753e2fa2575e9"/>
    <n v="1"/>
    <n v="1"/>
  </r>
  <r>
    <s v="c88bbe35-923d-4dca-80ab-3ad3c1c2ad6b"/>
    <x v="401"/>
    <x v="659"/>
    <n v="-0.6436554219616241"/>
    <n v="-0.6436554219616241"/>
    <x v="3"/>
    <n v="13400.66428206438"/>
    <n v="-8625.410223038216"/>
    <n v="-8625.410223038216"/>
    <x v="1"/>
    <m/>
    <s v="Ledger"/>
    <s v="Umbe"/>
    <m/>
    <m/>
    <m/>
    <m/>
    <s v="Bônus 55"/>
    <m/>
    <s v="Ledger"/>
    <m/>
    <x v="174"/>
    <s v="Outros"/>
    <s v="People"/>
    <s v="People"/>
    <s v="People"/>
    <x v="3"/>
    <m/>
    <s v="0x8b97bb659f513c04c43c48f1bc768eb6163213a1d9ad5240c564c2b943437444"/>
    <n v="1"/>
    <n v="1"/>
  </r>
  <r>
    <s v="ef314331-922b-4f64-b5f9-aa61bfd1fd56"/>
    <x v="401"/>
    <x v="659"/>
    <n v="-1.143629952396044"/>
    <n v="-1.143629952396044"/>
    <x v="3"/>
    <n v="13400.66428206438"/>
    <n v="-15325.40105497266"/>
    <n v="-15325.40105497266"/>
    <x v="1"/>
    <m/>
    <s v="Ledger"/>
    <s v="Bruno Leão - Binance"/>
    <m/>
    <m/>
    <m/>
    <m/>
    <s v="Bônus 55"/>
    <m/>
    <s v="Ledger"/>
    <m/>
    <x v="174"/>
    <s v="Outros"/>
    <s v="People"/>
    <s v="People"/>
    <s v="People"/>
    <x v="3"/>
    <m/>
    <s v="0x93f6135f9f9e0ac8c70061b482f6e213b8acb43d737791d3dab401102c8e64d9"/>
    <n v="1"/>
    <n v="1"/>
  </r>
  <r>
    <s v="4f1f1ab4-ffd1-4c08-8576-52862298e967"/>
    <x v="401"/>
    <x v="659"/>
    <n v="-1.143728903291234"/>
    <n v="-1.143728903291234"/>
    <x v="3"/>
    <n v="13400.66428206438"/>
    <n v="-15326.72706269951"/>
    <n v="-15326.72706269951"/>
    <x v="1"/>
    <m/>
    <s v="Ledger"/>
    <s v="Amanda CM"/>
    <m/>
    <m/>
    <m/>
    <m/>
    <s v="Bônus 55"/>
    <m/>
    <s v="Ledger"/>
    <m/>
    <x v="174"/>
    <s v="Outros"/>
    <s v="People"/>
    <s v="People"/>
    <s v="People"/>
    <x v="3"/>
    <m/>
    <s v="0x5eecbdaec1bf56b3334573e5f2e34ce083dca46e4091fc5d8d1b38bb917db07e"/>
    <n v="1"/>
    <n v="1"/>
  </r>
  <r>
    <s v="1fc443a9-e486-4a5a-bb5d-12ef6ca6eae7"/>
    <x v="401"/>
    <x v="659"/>
    <n v="-1.143547732058516"/>
    <n v="-1.143547732058516"/>
    <x v="3"/>
    <n v="13400.66428206438"/>
    <n v="-15324.29924783229"/>
    <n v="-15324.29924783229"/>
    <x v="1"/>
    <m/>
    <s v="Ledger"/>
    <s v="Alan Lopes"/>
    <m/>
    <m/>
    <m/>
    <m/>
    <s v="Bônus 55"/>
    <m/>
    <s v="Ledger"/>
    <m/>
    <x v="174"/>
    <s v="Outros"/>
    <s v="People"/>
    <s v="People"/>
    <s v="People"/>
    <x v="3"/>
    <m/>
    <s v="0x2fa914c28de7e852230d25ae1900fe0d78830e9bfb687c0e66deefa5d1f54230"/>
    <n v="1"/>
    <n v="1"/>
  </r>
  <r>
    <s v="8462fec4-0c79-4283-ace3-5201bb659697"/>
    <x v="401"/>
    <x v="659"/>
    <n v="-1.144006891805576"/>
    <n v="-1.144006891805576"/>
    <x v="3"/>
    <n v="13400.66428206438"/>
    <n v="-15330.45229345448"/>
    <n v="-15330.45229345448"/>
    <x v="1"/>
    <m/>
    <s v="Ledger"/>
    <s v="Gabriel Polverelli Nogueira"/>
    <m/>
    <m/>
    <m/>
    <m/>
    <s v="Bônus 55"/>
    <m/>
    <s v="Ledger"/>
    <m/>
    <x v="174"/>
    <s v="Outros"/>
    <s v="People"/>
    <s v="People"/>
    <s v="People"/>
    <x v="3"/>
    <m/>
    <s v="0xa07f9098cc4909360c8f77733a057b96d5d890dee8e5599046279020706eaa3c"/>
    <n v="1"/>
    <n v="1"/>
  </r>
  <r>
    <s v="7a915845-4cde-4c10-99ee-bba0542f16f8"/>
    <x v="401"/>
    <x v="659"/>
    <n v="-1.143782567230157"/>
    <n v="-1.143782567230157"/>
    <x v="3"/>
    <n v="13400.66428206438"/>
    <n v="-15327.44619512907"/>
    <n v="-15327.44619512907"/>
    <x v="1"/>
    <m/>
    <s v="Ledger"/>
    <s v="Caio Barbosa"/>
    <m/>
    <m/>
    <m/>
    <m/>
    <s v="Bônus 55"/>
    <m/>
    <s v="Ledger"/>
    <m/>
    <x v="174"/>
    <s v="Outros"/>
    <s v="People"/>
    <s v="People"/>
    <s v="People"/>
    <x v="3"/>
    <m/>
    <s v="0x66bac3c63a2a1638f3fb280879e498813a629a54048dfb1bfe2801f91b45c7ba"/>
    <n v="1"/>
    <n v="1"/>
  </r>
  <r>
    <s v="83f378b9-84a9-4439-9fe5-cca45269e30f"/>
    <x v="401"/>
    <x v="659"/>
    <n v="-0.00199805684234442"/>
    <n v="-0.00199805684234442"/>
    <x v="3"/>
    <n v="13400.66428206438"/>
    <n v="-26.77528896073922"/>
    <n v="-26.7752889607392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fb2ec820fa785c59f8924d8cbdc1875d117fdd2eaae868a9cddff9d2474fc0"/>
    <n v="1"/>
    <n v="1"/>
  </r>
  <r>
    <s v="b90b856d-01f1-4c07-8596-cec2396ea8e4"/>
    <x v="401"/>
    <x v="659"/>
    <n v="-0.002274852016249249"/>
    <n v="-0.002274852016249249"/>
    <x v="3"/>
    <n v="13400.66428206438"/>
    <n v="-30.48452816113346"/>
    <n v="-30.4845281611334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ff6014705f5a4fa0885910d7f1597c1997b64e870c68eda13a74cc91628024e"/>
    <n v="1"/>
    <n v="1"/>
  </r>
  <r>
    <s v="a291a614-a740-4aaa-872c-b93c7e9de648"/>
    <x v="401"/>
    <x v="659"/>
    <n v="-0.00339209259947115"/>
    <n v="-0.00339209259947115"/>
    <x v="3"/>
    <n v="13400.66428206438"/>
    <n v="-45.45629413918797"/>
    <n v="-45.4562941391879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b7a93818065b2e4bb8de772b81c4537a52ef91cbf4d04342d998930d4c98558"/>
    <n v="1"/>
    <n v="1"/>
  </r>
  <r>
    <s v="df4948b9-15ea-42d4-8382-329e2467af6a"/>
    <x v="401"/>
    <x v="659"/>
    <n v="-0.00261296236498024"/>
    <n v="-0.00261296236498024"/>
    <x v="3"/>
    <n v="13400.66428206438"/>
    <n v="-35.01543143476918"/>
    <n v="-35.015431434769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8ed9419326471112120637537fda6c79308341ab7b028d8396775c0dab903a4"/>
    <n v="1"/>
    <n v="1"/>
  </r>
  <r>
    <s v="cb706ec8-58be-4fa7-8d65-68bcc2d85dd7"/>
    <x v="401"/>
    <x v="659"/>
    <n v="-0.0029080246910273"/>
    <n v="-0.0029080246910273"/>
    <x v="3"/>
    <n v="13400.66428206438"/>
    <n v="-38.96946260841086"/>
    <n v="-38.9694626084108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1e2fce1b8dfecd1aef59c31573ad68430ac9233542da536c7dc9ca5c18c010f"/>
    <n v="1"/>
    <n v="1"/>
  </r>
  <r>
    <s v="62a61abc-8e52-4270-a1dd-2ad8fd330744"/>
    <x v="401"/>
    <x v="659"/>
    <n v="-0.003627055282387362"/>
    <n v="-0.003627055282387362"/>
    <x v="3"/>
    <n v="13400.66428206438"/>
    <n v="-48.60495017176127"/>
    <n v="-48.604950171761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f4fdd206c38e0be907b5657e16c3aa74e488536f532e151fcb98603e17ae0dc"/>
    <n v="1"/>
    <n v="1"/>
  </r>
  <r>
    <s v="bcd035eb-3213-4d36-b124-61a5fe41f563"/>
    <x v="401"/>
    <x v="659"/>
    <n v="-0.002884562574557112"/>
    <n v="-0.002884562574557112"/>
    <x v="3"/>
    <n v="13400.66428206438"/>
    <n v="-38.65505466224717"/>
    <n v="-38.6550546622471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8b62dd77897b5feb0da2f83f261f3f8d5be65885a3767011541ecbe11e3609e"/>
    <n v="1"/>
    <n v="1"/>
  </r>
  <r>
    <s v="44af9c9d-6f87-4c4e-8e35-21081906add5"/>
    <x v="401"/>
    <x v="659"/>
    <n v="-0.005162123382517444"/>
    <n v="-0.005162123382517444"/>
    <x v="3"/>
    <n v="13400.66428206438"/>
    <n v="-69.1758824317109"/>
    <n v="-69.175882431710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1a3799d69210a9723662092d8f0b164c0004f0c90013248ba15d79a14549053"/>
    <n v="1"/>
    <n v="1"/>
  </r>
  <r>
    <s v="9684441b-4fba-423c-badb-fdbe073191e7"/>
    <x v="401"/>
    <x v="659"/>
    <n v="-0.00302520722548969"/>
    <n v="-0.00302520722548969"/>
    <x v="3"/>
    <n v="13400.66428206438"/>
    <n v="-40.53978641246279"/>
    <n v="-40.5397864124627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fe47b015ae3f8a1874106cc4a085be38ecbc9f99aea70c3bf3b43a10ac52469"/>
    <n v="1"/>
    <n v="1"/>
  </r>
  <r>
    <s v="72ddc13a-61dc-4c5c-a87f-6bbaccdab59c"/>
    <x v="401"/>
    <x v="659"/>
    <n v="-0.003604219903844473"/>
    <n v="-0.003604219903844473"/>
    <x v="3"/>
    <n v="13400.66428206438"/>
    <n v="-48.29894093015416"/>
    <n v="-48.2989409301541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ac211f2b2465eacf4171feb445ea526c443a72914927c56549c413733476e94"/>
    <n v="1"/>
    <n v="1"/>
  </r>
  <r>
    <s v="ef41b8fc-4c2c-4a8a-bdd3-2f2c742ab98a"/>
    <x v="401"/>
    <x v="659"/>
    <n v="-1.000666553643049"/>
    <n v="-1.000666553643049"/>
    <x v="3"/>
    <n v="13400.66428206438"/>
    <n v="-13409.59654366087"/>
    <n v="-13409.59654366087"/>
    <x v="1"/>
    <m/>
    <s v="Ledger"/>
    <m/>
    <m/>
    <m/>
    <m/>
    <m/>
    <s v="Bônus 55"/>
    <m/>
    <s v="Ledger"/>
    <m/>
    <x v="174"/>
    <s v="Outros"/>
    <s v="People"/>
    <s v="People"/>
    <s v="People"/>
    <x v="3"/>
    <m/>
    <s v="0xef8d00ad57fb7a9b99240e67fcf17309592b4111ea3bad69cc0e26f342db558e"/>
    <n v="1"/>
    <n v="1"/>
  </r>
  <r>
    <s v="5669cdfe-de2b-40a3-a9fa-d4c466860e49"/>
    <x v="401"/>
    <x v="659"/>
    <n v="-0.001874098144922492"/>
    <n v="-0.001874098144922492"/>
    <x v="3"/>
    <n v="13400.66428206438"/>
    <n v="-25.11416007174596"/>
    <n v="-25.1141600717459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fca517a6e2c6000ebeac3d8a8f0b7343cd455fbb5c7d387cb3f3e4685917fa7"/>
    <n v="1"/>
    <n v="1"/>
  </r>
  <r>
    <s v="e51241bf-1b90-4d8f-815f-b6e15d3ee53f"/>
    <x v="401"/>
    <x v="659"/>
    <n v="-0.002043855022466804"/>
    <n v="-0.002043855022466804"/>
    <x v="3"/>
    <n v="13400.66428206438"/>
    <n v="-27.3890149972888"/>
    <n v="-27.389014997288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7978aafbfb245697ac7d099b6b567b4ca6491ba7ad735764086037788e79f39"/>
    <n v="1"/>
    <n v="1"/>
  </r>
  <r>
    <s v="4ff78e98-5f49-4a0c-bae2-2b9f1a6c3d1a"/>
    <x v="401"/>
    <x v="659"/>
    <n v="-0.00354935392346584"/>
    <n v="-0.00354935392346584"/>
    <x v="3"/>
    <n v="13400.66428206438"/>
    <n v="-47.56370034659376"/>
    <n v="-47.5637003465937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82c9974f85d0e757f43aa9ed42631cd43eb013a54d67fefb7b730f5ab654d84"/>
    <n v="1"/>
    <n v="1"/>
  </r>
  <r>
    <s v="f2a84f6f-4ba9-4e7c-ad94-48fd5f71b3df"/>
    <x v="401"/>
    <x v="659"/>
    <n v="-0.00326283734531934"/>
    <n v="-0.00326283734531934"/>
    <x v="3"/>
    <n v="13400.66428206438"/>
    <n v="-43.72418787160665"/>
    <n v="-43.7241878716066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011d6257d38643bcb4f49a1b0b78feec55db6b3f4eefdaff9d8afb3b33debeb"/>
    <n v="1"/>
    <n v="1"/>
  </r>
  <r>
    <s v="ca666020-c786-4297-8a4e-13809a6ae409"/>
    <x v="401"/>
    <x v="659"/>
    <n v="-0.00385069550361888"/>
    <n v="-0.00385069550361888"/>
    <x v="3"/>
    <n v="13400.66428206438"/>
    <n v="-51.60187769645145"/>
    <n v="-51.601877696451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4530efd9da8b134f24572907fbdb911c46fb1df060895eecd57e511a79b78651"/>
    <n v="1"/>
    <n v="1"/>
  </r>
  <r>
    <s v="7e51380c-4221-426c-b971-fb640dca9aea"/>
    <x v="401"/>
    <x v="659"/>
    <n v="-0.003389216703173884"/>
    <n v="-0.003389216703173884"/>
    <x v="3"/>
    <n v="13400.66428206438"/>
    <n v="-45.41775521839828"/>
    <n v="-45.4177552183982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532fecddf0b70ecd5f0020f27aee3c94c6ba8580f2ec44475a80321c5873a0c"/>
    <n v="1"/>
    <n v="1"/>
  </r>
  <r>
    <s v="086752ac-4dab-4e59-b209-f010696e43cf"/>
    <x v="401"/>
    <x v="659"/>
    <n v="-0.003642355702528242"/>
    <n v="-0.003642355702528242"/>
    <x v="3"/>
    <n v="13400.66428206438"/>
    <n v="-48.80998596544374"/>
    <n v="-48.8099859654437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519d637d3e99393fdecc1aff37629cc001017116b22c18158cb855d784067591"/>
    <n v="1"/>
    <n v="1"/>
  </r>
  <r>
    <s v="7f24d7d5-131d-45ea-8026-b415a5b5b4b9"/>
    <x v="401"/>
    <x v="659"/>
    <n v="-0.00172474248577014"/>
    <n v="-0.00172474248577014"/>
    <x v="3"/>
    <n v="13400.66428206438"/>
    <n v="-23.11269502481885"/>
    <n v="-23.1126950248188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e723e6bf573f5f315176c7d123db33e0e1d63a61d9cc9f1e65a91a3b840bf47"/>
    <n v="1"/>
    <n v="1"/>
  </r>
  <r>
    <s v="9632c5f5-8744-4297-8974-c1f6e8524724"/>
    <x v="401"/>
    <x v="659"/>
    <n v="-0.005547795058226795"/>
    <n v="-0.005547795058226795"/>
    <x v="3"/>
    <n v="13400.66428206438"/>
    <n v="-74.34413908099312"/>
    <n v="-74.344139080993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6230906867d9ff79d6c579b67c12d9b042fb89c057ec6b51d7542f99250dbbf"/>
    <n v="1"/>
    <n v="1"/>
  </r>
  <r>
    <s v="8586bedb-712e-4c36-8950-156283701cc6"/>
    <x v="401"/>
    <x v="659"/>
    <n v="-0.001190063679882"/>
    <n v="-0.001190063679882"/>
    <x v="3"/>
    <n v="13400.66428206438"/>
    <n v="-15.94764384837682"/>
    <n v="-15.94764384837682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8a0da95a83d037ab5625fd1a78f58174fb98211a0c1ec28988613b98639db30b"/>
    <n v="1"/>
    <n v="1"/>
  </r>
  <r>
    <s v="f60cd7f6-f2c1-4a2b-985b-da3da871ecc6"/>
    <x v="401"/>
    <x v="659"/>
    <n v="0.1748407711491645"/>
    <n v="0.1748407711491645"/>
    <x v="3"/>
    <n v="13400.66428206438"/>
    <n v="2342.982476987202"/>
    <n v="2342.982476987202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10"/>
    <m/>
    <s v="0x520d2cc3dabe2bb5e37e815d1717845348029b6bc6be08b313d3e1a217498245"/>
    <n v="1"/>
    <n v="1"/>
  </r>
  <r>
    <s v="bbcab74f-c08b-4d91-8edc-1ff45bbcea91"/>
    <x v="401"/>
    <x v="659"/>
    <n v="0.01657518058865761"/>
    <n v="0.01657518058865761"/>
    <x v="3"/>
    <n v="13400.66428206438"/>
    <n v="222.118430483191"/>
    <n v="222.118430483191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10"/>
    <m/>
    <s v="0xfd7774f3022f4c0f838234e1fab2063b8405b8a5dbef01acde26c4ac3f6cc29d"/>
    <n v="1"/>
    <n v="1"/>
  </r>
  <r>
    <s v="e5e4023f-73a3-43de-b516-da8482e68845"/>
    <x v="401"/>
    <x v="659"/>
    <n v="-0.174474432469784"/>
    <n v="-0.174474432469784"/>
    <x v="3"/>
    <n v="13400.66428206438"/>
    <n v="-2338.073295331289"/>
    <n v="-2338.07329533128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78da4b2b-63a2-4ba9-9176-2e94e1328a6f"/>
    <x v="401"/>
    <x v="659"/>
    <n v="-0.002069259750766786"/>
    <n v="-0.002069259750766786"/>
    <x v="3"/>
    <n v="13400.66428206438"/>
    <n v="-27.72945523241392"/>
    <n v="-27.729455232413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b0d492103d89f0893eb34b2f6ffdc51f8f5440366bbfbd7a8b950de3b8f0979"/>
    <n v="1"/>
    <n v="1"/>
  </r>
  <r>
    <s v="daf1bd5c-6026-4cb9-836e-713b9c1fcb8e"/>
    <x v="401"/>
    <x v="659"/>
    <n v="-0.004203159623024137"/>
    <n v="-0.004203159623024137"/>
    <x v="3"/>
    <n v="13400.66428206438"/>
    <n v="-56.32513103207476"/>
    <n v="-56.325131032074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d8bc0f102cb97f7b1d7b4b08752afd0c7af0004b9c18418f1f28fb1d33651d"/>
    <n v="1"/>
    <n v="1"/>
  </r>
  <r>
    <s v="acd2ea15-eb3e-45da-a00d-b65915303dc9"/>
    <x v="401"/>
    <x v="659"/>
    <n v="-0.003097502750839289"/>
    <n v="-0.003097502750839289"/>
    <x v="3"/>
    <n v="13400.66428206438"/>
    <n v="-41.50859447676824"/>
    <n v="-41.5085944767682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1f48f3c606de123e0eb7158bd602e6b127168bd8b80a60780f777c3ba36a65c"/>
    <n v="1"/>
    <n v="1"/>
  </r>
  <r>
    <s v="c4a100f3-c267-4ec9-b007-975421467407"/>
    <x v="401"/>
    <x v="659"/>
    <n v="-0.003342701314872713"/>
    <n v="-0.003342701314872713"/>
    <x v="3"/>
    <n v="13400.66428206438"/>
    <n v="-44.79441811582443"/>
    <n v="-44.794418115824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9f69cea9c74f7cda6d1b81ee93734840cb5c129b55a79123cb6997e54ded1d"/>
    <n v="1"/>
    <n v="1"/>
  </r>
  <r>
    <s v="c10c536f-eede-4175-a88e-00a53d8e765d"/>
    <x v="401"/>
    <x v="659"/>
    <n v="-0.00371687940210411"/>
    <n v="-0.00371687940210411"/>
    <x v="3"/>
    <n v="13400.66428206438"/>
    <n v="-49.80865304451737"/>
    <n v="-49.808653044517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04dfed0cd7325bf6ebed12bf85c35b1049fc34343fe8c64914d1d38bc82955"/>
    <n v="1"/>
    <n v="1"/>
  </r>
  <r>
    <s v="80a09a63-77a0-4136-b5d3-cc84f574a3bc"/>
    <x v="401"/>
    <x v="659"/>
    <n v="-0.00371687940210411"/>
    <n v="-0.00371687940210411"/>
    <x v="3"/>
    <n v="13400.66428206438"/>
    <n v="-49.80865304451737"/>
    <n v="-49.808653044517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b494d4aaf76a9c468640d61a007c9ca1f5059f99f443caba5c1575f6006b01"/>
    <n v="1"/>
    <n v="1"/>
  </r>
  <r>
    <s v="c3bcfbfc-91d3-4381-8349-cbb185a9013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8844ce2550881ac631d9317ad30893cf730df984c65aa7651bdd185ae0f6011"/>
    <n v="1"/>
    <n v="1"/>
  </r>
  <r>
    <s v="e956a03d-4652-4743-81c7-2953abe73d47"/>
    <x v="401"/>
    <x v="659"/>
    <n v="-0.003717481895050554"/>
    <n v="-0.003717481895050554"/>
    <x v="3"/>
    <n v="13400.66428206438"/>
    <n v="-49.81672685022498"/>
    <n v="-49.81672685022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fc91227b3c528dbf0800c94865e60a2fbc14fbd0b5ab8575665243697e4626"/>
    <n v="1"/>
    <n v="1"/>
  </r>
  <r>
    <s v="e87dd2dc-6154-464b-b335-6c4a345b9c29"/>
    <x v="401"/>
    <x v="659"/>
    <n v="-0.001648169662743099"/>
    <n v="-0.001648169662743099"/>
    <x v="3"/>
    <n v="13400.66428206438"/>
    <n v="-22.08656833030355"/>
    <n v="-22.086568330303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80af1d9cb6ffdfaf07b7aa08b34db84f6dbdd674e806bac7fd082bc1ec4273"/>
    <n v="1"/>
    <n v="1"/>
  </r>
  <r>
    <s v="2a9474f4-67a1-402e-ac19-532003d96487"/>
    <x v="401"/>
    <x v="659"/>
    <n v="-0.003279448681816092"/>
    <n v="-0.003279448681816092"/>
    <x v="3"/>
    <n v="13400.66428206438"/>
    <n v="-43.94679081527603"/>
    <n v="-43.946790815276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2668084f4608efa8c06b19d1333301ea9af9ad07f0c23dc9b704b37cd7d81f"/>
    <n v="1"/>
    <n v="1"/>
  </r>
  <r>
    <s v="fc389628-9dce-4e31-aa58-af47072262a7"/>
    <x v="401"/>
    <x v="659"/>
    <n v="-0.002111604367495907"/>
    <n v="-0.002111604367495907"/>
    <x v="3"/>
    <n v="13400.66428206438"/>
    <n v="-28.29690122535356"/>
    <n v="-28.2969012253535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d0aa56f8cf74d0c567c9af6afc011f77a05f10fea1bc7a84a40b13a9dde7e2c"/>
    <n v="1"/>
    <n v="1"/>
  </r>
  <r>
    <s v="db2172fd-0e5e-4902-94b2-168f975b9fd0"/>
    <x v="401"/>
    <x v="659"/>
    <n v="-0.002558000177353376"/>
    <n v="-0.002558000177353376"/>
    <x v="3"/>
    <n v="13400.66428206438"/>
    <n v="-34.27890161017375"/>
    <n v="-34.278901610173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15446374702a3f0c303fbc296d06a860957b0dee37145b7ec82b470906a6dc"/>
    <n v="1"/>
    <n v="1"/>
  </r>
  <r>
    <s v="651c7ea1-f99d-40e3-af7b-12d0135530c0"/>
    <x v="401"/>
    <x v="659"/>
    <n v="-0.002732587085610346"/>
    <n v="-0.002732587085610346"/>
    <x v="3"/>
    <n v="13400.66428206438"/>
    <n v="-36.61848215576897"/>
    <n v="-36.618482155768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34278efb384fd48215ad9a55a5c4d36343c1ab8a458eaaf906e28f60bab619c"/>
    <n v="1"/>
    <n v="1"/>
  </r>
  <r>
    <s v="52fb0270-b4d7-45f5-a3f1-a202c3232618"/>
    <x v="401"/>
    <x v="659"/>
    <n v="-0.00330827796880879"/>
    <n v="-0.00330827796880879"/>
    <x v="3"/>
    <n v="13400.66428206438"/>
    <n v="-44.33312241175647"/>
    <n v="-44.333122411756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25394dab289bc9cbdc6feb57efee2965e85522b7572879dd9218efbf2a1ba45"/>
    <n v="1"/>
    <n v="1"/>
  </r>
  <r>
    <s v="7534f416-00b2-4314-90b3-146a6ca154e4"/>
    <x v="401"/>
    <x v="659"/>
    <n v="-0.003357719964154558"/>
    <n v="-0.003357719964154558"/>
    <x v="3"/>
    <n v="13400.66428206438"/>
    <n v="-44.9956779928205"/>
    <n v="-44.99567799282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37539f58d9082f8a6d92d10b42999c5d04552b790be2c7cf77b165de67e410"/>
    <n v="1"/>
    <n v="1"/>
  </r>
  <r>
    <s v="e10871cc-1b8c-4027-a35d-b899758d505b"/>
    <x v="401"/>
    <x v="659"/>
    <n v="-0.002959382021455742"/>
    <n v="-0.002959382021455742"/>
    <x v="3"/>
    <n v="13400.66428206438"/>
    <n v="-39.65768495190546"/>
    <n v="-39.6576849519054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f063639d42e4127f8fa50574bfc0eacf01bf6116a503b0d332d0ec0ca234ea"/>
    <n v="1"/>
    <n v="1"/>
  </r>
  <r>
    <s v="ce2ab96e-d43e-4bcf-bd53-16fd7252ed5b"/>
    <x v="401"/>
    <x v="659"/>
    <n v="-0.004147672352336076"/>
    <n v="-0.004147672352336076"/>
    <x v="3"/>
    <n v="13400.66428206438"/>
    <n v="-55.58156474565602"/>
    <n v="-55.581564745656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addfe010bd5f0ab93797cd885ee07644f4927626e810ffca15084b31d2a4327"/>
    <n v="1"/>
    <n v="1"/>
  </r>
  <r>
    <s v="b82fbf08-749a-4c76-8268-44076d94660f"/>
    <x v="401"/>
    <x v="659"/>
    <n v="-0.002571098132913678"/>
    <n v="-0.002571098132913678"/>
    <x v="3"/>
    <n v="13400.66428206438"/>
    <n v="-34.45442291541875"/>
    <n v="-34.454422915418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14229a615619f39c4396f404abf93cc836c4e8bb78b79cec311e0ff73a3ff5"/>
    <n v="1"/>
    <n v="1"/>
  </r>
  <r>
    <s v="a650371a-0e92-42e9-adb8-fed42e7555a1"/>
    <x v="401"/>
    <x v="659"/>
    <n v="-0.00290856001906362"/>
    <n v="-0.00290856001906362"/>
    <x v="3"/>
    <n v="13400.66428206438"/>
    <n v="-38.97663635970636"/>
    <n v="-38.976636359706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dbe64de237977d8ba26f805faedb4687673685b0af0c642d647974f50c10f1"/>
    <n v="1"/>
    <n v="1"/>
  </r>
  <r>
    <s v="f48b6254-412c-4e98-af74-d614b893c979"/>
    <x v="401"/>
    <x v="659"/>
    <n v="-0.002404720826733192"/>
    <n v="-0.002404720826733192"/>
    <x v="3"/>
    <n v="13400.66428206438"/>
    <n v="-32.22485649113982"/>
    <n v="-32.224856491139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95b9e4d29835e8b998bbd289d4925291cf3d3136a6e0446c338cf63606d0366"/>
    <n v="1"/>
    <n v="1"/>
  </r>
  <r>
    <s v="d37cf1c6-d563-4b35-9cd4-5b9dfca7c6b4"/>
    <x v="401"/>
    <x v="659"/>
    <n v="-0.00328158321930913"/>
    <n v="-0.00328158321930913"/>
    <x v="3"/>
    <n v="13400.66428206438"/>
    <n v="-43.97539503561771"/>
    <n v="-43.975395035617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76db4443016e934af4d07b9ba14cad248991067cc9820a7d88cf1d48e2a65c1"/>
    <n v="1"/>
    <n v="1"/>
  </r>
  <r>
    <s v="aaba3a8a-a338-428d-9303-be61b43d02dc"/>
    <x v="401"/>
    <x v="659"/>
    <n v="-0.00330163666758978"/>
    <n v="-0.00330163666758978"/>
    <x v="3"/>
    <n v="13400.66428206438"/>
    <n v="-44.24412456372445"/>
    <n v="-44.244124563724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f79d133921feafc3f1eb975c275a8cf7a04d8582b27087603bf1d007f60a907"/>
    <n v="1"/>
    <n v="1"/>
  </r>
  <r>
    <s v="c5e7f126-fed7-46db-a99c-023cb81a86d3"/>
    <x v="401"/>
    <x v="659"/>
    <n v="-0.00259147"/>
    <n v="-0.00259147"/>
    <x v="3"/>
    <n v="13400.66428206438"/>
    <n v="-34.72741946704139"/>
    <n v="-34.727419467041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e58f62af0cad10ee6828729dd0dd73a3aa9e80ea0bdb82646a36f5d82ff9a93"/>
    <n v="1"/>
    <n v="1"/>
  </r>
  <r>
    <s v="8404fed6-28c6-4a7b-8ff6-7f9d28e7d2ce"/>
    <x v="401"/>
    <x v="659"/>
    <n v="-0.003094385385306214"/>
    <n v="-0.003094385385306214"/>
    <x v="3"/>
    <n v="13400.66428206438"/>
    <n v="-41.46681970781502"/>
    <n v="-41.466819707815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146ceff6361a8ecd7858543cfd9be4a3278663a0ec3a503092aa276d56563ce"/>
    <n v="1"/>
    <n v="1"/>
  </r>
  <r>
    <s v="885231fc-3480-4c81-b37e-5695024be87a"/>
    <x v="401"/>
    <x v="659"/>
    <n v="-0.002787412073366372"/>
    <n v="-0.002787412073366372"/>
    <x v="3"/>
    <n v="13400.66428206438"/>
    <n v="-37.35317341095577"/>
    <n v="-37.353173410955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d79d9f7852b516c70fc9af599af2ace2b9a78805c82d241d6c3f3b8ed443889"/>
    <n v="1"/>
    <n v="1"/>
  </r>
  <r>
    <s v="6024a266-7257-4abd-ade0-df721d01c8fc"/>
    <x v="401"/>
    <x v="659"/>
    <n v="-0.00280927086905905"/>
    <n v="-0.00280927086905905"/>
    <x v="3"/>
    <n v="13400.66428206438"/>
    <n v="-37.64609579364358"/>
    <n v="-37.646095793643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b5618594e75c90cb43d9dc6fc134d3cc7447f68b6000f0eb00bbb9a98c1ed9e"/>
    <n v="1"/>
    <n v="1"/>
  </r>
  <r>
    <s v="41018cb0-642c-43b8-859b-57279ead400a"/>
    <x v="401"/>
    <x v="659"/>
    <n v="-0.00299224954246899"/>
    <n v="-0.00299224954246899"/>
    <x v="3"/>
    <n v="13400.66428206438"/>
    <n v="-40.09813156678769"/>
    <n v="-40.098131566787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74269e2b8788644f7a8d86434d347479eb31593065bbc480a557cdd8e42d7c"/>
    <n v="1"/>
    <n v="1"/>
  </r>
  <r>
    <s v="47c347d9-28f5-4111-8c30-d1891754fc1c"/>
    <x v="401"/>
    <x v="659"/>
    <n v="-0.005541085114209764"/>
    <n v="-0.005541085114209764"/>
    <x v="3"/>
    <n v="13400.66428206438"/>
    <n v="-74.25422137386944"/>
    <n v="-74.2542213738694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132aa83505a62df22ec8efd3f29e8f0f4cdf12e64cc7962218ddb8d9d4fbba9"/>
    <n v="1"/>
    <n v="1"/>
  </r>
  <r>
    <s v="c9dac3ef-66e7-4871-a970-a77cb3de919e"/>
    <x v="401"/>
    <x v="659"/>
    <n v="-0.002221032327656099"/>
    <n v="-0.002221032327656099"/>
    <x v="3"/>
    <n v="13400.66428206438"/>
    <n v="-29.7633085825314"/>
    <n v="-29.763308582531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ee5db9fc08ef2f6e90ac6564a6d735b83a464aaab309cc041553b92bf07717"/>
    <n v="1"/>
    <n v="1"/>
  </r>
  <r>
    <s v="d39b91ca-0520-4339-96b6-b4b4bdf53cff"/>
    <x v="401"/>
    <x v="659"/>
    <n v="-0.002504783816529997"/>
    <n v="-0.002504783816529997"/>
    <x v="3"/>
    <n v="13400.66428206438"/>
    <n v="-33.56576702446644"/>
    <n v="-33.565767024466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e38efcfcea48d8ae27d3f69bfb287934fd876095249bb835429d30fb03242b3"/>
    <n v="1"/>
    <n v="1"/>
  </r>
  <r>
    <s v="630d2c28-028a-4a8f-9d39-8bfd264b6c29"/>
    <x v="401"/>
    <x v="659"/>
    <n v="-0.002552637886409416"/>
    <n v="-0.002552637886409416"/>
    <x v="3"/>
    <n v="13400.66428206438"/>
    <n v="-34.20704334945098"/>
    <n v="-34.207043349450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9d862b2a3e3bd68d45bd48f07dafa6bfadd950d01bd49fbc62a8ee479d29a0c"/>
    <n v="1"/>
    <n v="1"/>
  </r>
  <r>
    <s v="d0f6b013-b41b-4644-bb73-20cc626d6ba5"/>
    <x v="401"/>
    <x v="659"/>
    <n v="-0.002676641804383166"/>
    <n v="-0.002676641804383166"/>
    <x v="3"/>
    <n v="13400.66428206438"/>
    <n v="-35.86877822387786"/>
    <n v="-35.868778223877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189a2db8611a51c30c3452a69dd1d362f4636ae25dde1be5b214f332c9b8938"/>
    <n v="1"/>
    <n v="1"/>
  </r>
  <r>
    <s v="388c3746-f12e-4ad8-8749-d1e592b5acf5"/>
    <x v="401"/>
    <x v="659"/>
    <n v="-0.002744429614139712"/>
    <n v="-0.002744429614139712"/>
    <x v="3"/>
    <n v="13400.66428206438"/>
    <n v="-36.77717990484178"/>
    <n v="-36.777179904841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823238f03e34d7c26b6b1cbd7bd1f06810ed8211c3080c27bb55012ab1d4d2b"/>
    <n v="1"/>
    <n v="1"/>
  </r>
  <r>
    <s v="e5248b9d-6e4d-417d-bca9-54c785183de6"/>
    <x v="401"/>
    <x v="659"/>
    <n v="-0.002821998966825073"/>
    <n v="-0.002821998966825073"/>
    <x v="3"/>
    <n v="13400.66428206438"/>
    <n v="-37.81666075875535"/>
    <n v="-37.8166607587553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668a45b9590693fb4494ec695d2500bd8d23ab5509b5a40187eb04a42cdca0b"/>
    <n v="1"/>
    <n v="1"/>
  </r>
  <r>
    <s v="8d2a1b23-b7bc-4868-b3a3-4dc75e70f10a"/>
    <x v="401"/>
    <x v="659"/>
    <n v="-0.002829695598328251"/>
    <n v="-0.002829695598328251"/>
    <x v="3"/>
    <n v="13400.66428206438"/>
    <n v="-37.9198007336322"/>
    <n v="-37.919800733632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fed29eb2ad7673168014416200cf39736d32ba30a8e41ed861b22650cbf2ea"/>
    <n v="1"/>
    <n v="1"/>
  </r>
  <r>
    <s v="2f5142ac-b7ed-4950-b224-20bfaa0aa3b2"/>
    <x v="401"/>
    <x v="659"/>
    <n v="-0.003241013926387859"/>
    <n v="-0.003241013926387859"/>
    <x v="3"/>
    <n v="13400.66428206438"/>
    <n v="-43.43173956101903"/>
    <n v="-43.431739561019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a186ae13885d8f1d88890e96502b79444cd518949dcb06167e8827df838bdee"/>
    <n v="1"/>
    <n v="1"/>
  </r>
  <r>
    <s v="bb08d5a3-3b74-4358-b64c-ba50b1541fc2"/>
    <x v="401"/>
    <x v="659"/>
    <n v="-0.003470611295496235"/>
    <n v="-0.003470611295496235"/>
    <x v="3"/>
    <n v="13400.66428206438"/>
    <n v="-46.5084968244856"/>
    <n v="-46.508496824485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35f5493a11abda40b9c03e9cab219f0dd7e30818f1c809d6143d20bc0a26aa"/>
    <n v="1"/>
    <n v="1"/>
  </r>
  <r>
    <s v="0773fd15-1228-4521-aedc-a4c2ffbe88f9"/>
    <x v="401"/>
    <x v="659"/>
    <n v="-0.003759652116499296"/>
    <n v="-0.003759652116499296"/>
    <x v="3"/>
    <n v="13400.66428206438"/>
    <n v="-50.38183583055988"/>
    <n v="-50.381835830559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aa211904b68c77e3a2b37132d93c1eecbac659779436b44bb1d45303bf7633e"/>
    <n v="1"/>
    <n v="1"/>
  </r>
  <r>
    <s v="08bd17f7-3849-4d60-8697-f395be629676"/>
    <x v="401"/>
    <x v="659"/>
    <n v="-0.003763356328598793"/>
    <n v="-0.003763356328598793"/>
    <x v="3"/>
    <n v="13400.66428206438"/>
    <n v="-50.4314747333348"/>
    <n v="-50.43147473333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b120d53fe3f2ac8fb7a3870827ccc5889960161654374877ea28623ca397e85"/>
    <n v="1"/>
    <n v="1"/>
  </r>
  <r>
    <s v="a8356cdf-ef02-4a77-ba98-36101c68d942"/>
    <x v="401"/>
    <x v="659"/>
    <n v="-0.003737109387921557"/>
    <n v="-0.003737109387921557"/>
    <x v="3"/>
    <n v="13400.66428206438"/>
    <n v="-50.07974829288791"/>
    <n v="-50.079748292887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ddef352519871cc62a96c399da9d00af482e43e9802f130de04fd9ffe8e5c47"/>
    <n v="1"/>
    <n v="1"/>
  </r>
  <r>
    <s v="3c763e22-6c1d-485f-bc30-488b4275b280"/>
    <x v="401"/>
    <x v="659"/>
    <n v="-0.00342702942694736"/>
    <n v="-0.00342702942694736"/>
    <x v="3"/>
    <n v="13400.66428206438"/>
    <n v="-45.92447083527706"/>
    <n v="-45.9244708352770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5433384ba1dfddc7fc691751425c7023af8b1719766f575a34c75b9811c6356"/>
    <n v="1"/>
    <n v="1"/>
  </r>
  <r>
    <s v="e7203cd8-b9c5-4dd0-b024-cb8a48348167"/>
    <x v="401"/>
    <x v="659"/>
    <n v="-0.003436592930380176"/>
    <n v="-0.003436592930380176"/>
    <x v="3"/>
    <n v="13400.66428206438"/>
    <n v="-46.0526281341406"/>
    <n v="-46.052628134140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abbdcb91ed821cfb4133d6c3806cf21d24547d2d738464edb75830aa186b281"/>
    <n v="1"/>
    <n v="1"/>
  </r>
  <r>
    <s v="5846c39d-705e-4523-878f-ec02f157d36f"/>
    <x v="401"/>
    <x v="659"/>
    <n v="-0.002112833233538345"/>
    <n v="-0.002112833233538345"/>
    <x v="3"/>
    <n v="13400.66428206438"/>
    <n v="-28.3133688466359"/>
    <n v="-28.31336884663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e2166d90d2ea3a4c6f2b9e4fec41bc6556df6b8784a4d5476ba9950ef9d01af"/>
    <n v="1"/>
    <n v="1"/>
  </r>
  <r>
    <s v="f2795eb3-2739-479c-a4eb-5ce96b57b97b"/>
    <x v="401"/>
    <x v="659"/>
    <n v="-0.002202440287158471"/>
    <n v="-0.002202440287158471"/>
    <x v="3"/>
    <n v="13400.66428206438"/>
    <n v="-29.51416288950415"/>
    <n v="-29.5141628895041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628cb240533de698eb44674cbfeb0a3277035f1d9dd77364357d7b30221161"/>
    <n v="1"/>
    <n v="1"/>
  </r>
  <r>
    <s v="121f33d0-3571-4544-baa3-4fb675afa317"/>
    <x v="401"/>
    <x v="659"/>
    <n v="-0.002308573058852923"/>
    <n v="-0.002308573058852923"/>
    <x v="3"/>
    <n v="13400.66428206438"/>
    <n v="-30.93641253230649"/>
    <n v="-30.936412532306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3934cd293db270443fc0d4abc28c4cbb52cce0d56406c330a296da831cadcb3"/>
    <n v="1"/>
    <n v="1"/>
  </r>
  <r>
    <s v="3b94a0c9-cdcb-4c46-8b05-fa79ff561068"/>
    <x v="401"/>
    <x v="659"/>
    <n v="-0.002359352095184297"/>
    <n v="-0.002359352095184297"/>
    <x v="3"/>
    <n v="13400.66428206438"/>
    <n v="-31.61688535074998"/>
    <n v="-31.616885350749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58bd64095ab5a077462d059f6a5b2779f5ca34f87cfb831077d2482f806f955"/>
    <n v="1"/>
    <n v="1"/>
  </r>
  <r>
    <s v="e91b961b-4615-495d-916e-2779bcd53836"/>
    <x v="401"/>
    <x v="659"/>
    <n v="-0.003083670671263145"/>
    <n v="-0.003083670671263145"/>
    <x v="3"/>
    <n v="13400.66428206438"/>
    <n v="-41.32323542204553"/>
    <n v="-41.323235422045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2e8c9382c0355a2268c3e967eb58927fea68b196e1d51725d41f197ba32c306"/>
    <n v="1"/>
    <n v="1"/>
  </r>
  <r>
    <s v="cf1439e0-9923-496d-aeb3-bab4ae33f915"/>
    <x v="401"/>
    <x v="659"/>
    <n v="-0.004039226621562309"/>
    <n v="-0.004039226621562309"/>
    <x v="3"/>
    <n v="13400.66428206438"/>
    <n v="-54.12831991473364"/>
    <n v="-54.1283199147336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577ef806e2552490ad3aaa6825f28b5214293bef17330249ef53e76ca8e0346"/>
    <n v="1"/>
    <n v="1"/>
  </r>
  <r>
    <s v="2894ad57-4c70-4438-a12d-9bf1b39209bc"/>
    <x v="401"/>
    <x v="659"/>
    <n v="-0.002312908376282838"/>
    <n v="-0.002312908376282838"/>
    <x v="3"/>
    <n v="13400.66428206438"/>
    <n v="-30.99450866574096"/>
    <n v="-30.994508665740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7c8df151a955e307ed163c052d5df9bfd42a79fedafd839c6f5fc30978ee3b0"/>
    <n v="1"/>
    <n v="1"/>
  </r>
  <r>
    <s v="1fe0f57d-9336-425c-ab66-60cf02835439"/>
    <x v="401"/>
    <x v="659"/>
    <n v="-0.002365215881559094"/>
    <n v="-0.002365215881559094"/>
    <x v="3"/>
    <n v="13400.66428206438"/>
    <n v="-31.69546398338038"/>
    <n v="-31.695463983380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ca0e989d60cd396c888c0f168502174de9e04b67757e9f099a9ad19a5fd16ac"/>
    <n v="1"/>
    <n v="1"/>
  </r>
  <r>
    <s v="ff57bfeb-1a35-47ea-b7a5-0f4586c9d263"/>
    <x v="401"/>
    <x v="659"/>
    <n v="-0.002172573275136938"/>
    <n v="-0.002172573275136938"/>
    <x v="3"/>
    <n v="13400.66428206438"/>
    <n v="-29.1139250882952"/>
    <n v="-29.11392508829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016e6d9a7d323071a41a88626f163b333a7a195b55018b25e1cdee505f1618c"/>
    <n v="1"/>
    <n v="1"/>
  </r>
  <r>
    <s v="8b7a05cc-b36e-4a28-9dd9-e217a461f9a7"/>
    <x v="401"/>
    <x v="659"/>
    <n v="-0.002516522596668267"/>
    <n v="-0.002516522596668267"/>
    <x v="3"/>
    <n v="13400.66428206438"/>
    <n v="-33.72307447618036"/>
    <n v="-33.723074476180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cc2d536bc159a760e69505e785c112d1f7fdeca329e3406d8ccc283b1216e95"/>
    <n v="1"/>
    <n v="1"/>
  </r>
  <r>
    <s v="fe9928d3-6339-4625-bb58-a991fd0ea7c6"/>
    <x v="401"/>
    <x v="659"/>
    <n v="-0.002780009124936403"/>
    <n v="-0.002780009124936403"/>
    <x v="3"/>
    <n v="13400.66428206438"/>
    <n v="-37.25396898434832"/>
    <n v="-37.253968984348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522ccb507c39265f78133dfb01376afade7f4e359f76fd68795018d3411d300"/>
    <n v="1"/>
    <n v="1"/>
  </r>
  <r>
    <s v="5b603f25-01f7-4646-a67a-1f1ff6981a1b"/>
    <x v="401"/>
    <x v="659"/>
    <n v="-0.002769687775931563"/>
    <n v="-0.002769687775931563"/>
    <x v="3"/>
    <n v="13400.66428206438"/>
    <n v="-37.11565605139644"/>
    <n v="-37.115656051396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a213035413cc0a62532ebfb5a24bec5afcdd4390adfbc9c86fea8279bac5e5"/>
    <n v="1"/>
    <n v="1"/>
  </r>
  <r>
    <s v="3f623aab-c84d-4c6e-a92e-c12f894ca54b"/>
    <x v="401"/>
    <x v="659"/>
    <n v="-0.002761177550301114"/>
    <n v="-0.002761177550301114"/>
    <x v="3"/>
    <n v="13400.66428206438"/>
    <n v="-37.00161337475817"/>
    <n v="-37.001613374758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041ece5700215821fa00c8155ba67ca1a04076293748bcb3e5e1708e2278763"/>
    <n v="1"/>
    <n v="1"/>
  </r>
  <r>
    <s v="c2221399-3a3b-4139-b2b6-57b7cd31f35a"/>
    <x v="401"/>
    <x v="659"/>
    <n v="-0.002789979342591422"/>
    <n v="-0.002789979342591422"/>
    <x v="3"/>
    <n v="13400.66428206438"/>
    <n v="-37.38757652396234"/>
    <n v="-37.3875765239623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41be6f7261b97f372525a451c0c396b02876d9ddcedb1c1c6c88f4983eb108f"/>
    <n v="1"/>
    <n v="1"/>
  </r>
  <r>
    <s v="cdac4ef9-a544-4602-afba-23264770ae95"/>
    <x v="401"/>
    <x v="659"/>
    <n v="-0.003073379793143929"/>
    <n v="-0.003073379793143929"/>
    <x v="3"/>
    <n v="13400.66428206438"/>
    <n v="-41.18533081920227"/>
    <n v="-41.1853308192022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2cba63bd988238c6b155509af20bbe49292c3850be00e11149ba2139d91b004"/>
    <n v="1"/>
    <n v="1"/>
  </r>
  <r>
    <s v="2935c31f-5bf6-499c-8acd-dbfbd1a6ada6"/>
    <x v="401"/>
    <x v="659"/>
    <n v="-0.003304417144861061"/>
    <n v="-0.003304417144861061"/>
    <x v="3"/>
    <n v="13400.66428206438"/>
    <n v="-44.2813848061808"/>
    <n v="-44.28138480618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786507916bce0f26e5de89e177066847e9dec13c24b748734b27b7e5675042b"/>
    <n v="1"/>
    <n v="1"/>
  </r>
  <r>
    <s v="42aab3a0-0ecb-4518-abd5-1db4d627f4b3"/>
    <x v="401"/>
    <x v="659"/>
    <n v="-0.003100398028690145"/>
    <n v="-0.003100398028690145"/>
    <x v="3"/>
    <n v="13400.66428206438"/>
    <n v="-41.54739312325085"/>
    <n v="-41.547393123250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890bcc9cd21f49e5bdbbfd6951e94b306e1716febc1c61a345460a3c38a71699"/>
    <n v="1"/>
    <n v="1"/>
  </r>
  <r>
    <s v="298573fd-c469-4971-922b-4e32c3c42b25"/>
    <x v="401"/>
    <x v="659"/>
    <n v="-0.002333962647059023"/>
    <n v="-0.002333962647059023"/>
    <x v="3"/>
    <n v="13400.66428206438"/>
    <n v="-31.27664988011629"/>
    <n v="-31.2766498801162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d547be2cb2831be39c28f29dabc430341fc627ebad95d4105f60a1aee6a43f7"/>
    <n v="1"/>
    <n v="1"/>
  </r>
  <r>
    <s v="4287522e-1061-4ae5-a009-c8e3ed284d16"/>
    <x v="401"/>
    <x v="659"/>
    <n v="-0.002393405295372592"/>
    <n v="-0.002393405295372592"/>
    <x v="3"/>
    <n v="13400.66428206438"/>
    <n v="-32.07322085420325"/>
    <n v="-32.073220854203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84d7d85e2351ff91b8373ec8e899a9d2537dd988c4ee6e62ef482304fa1452"/>
    <n v="1"/>
    <n v="1"/>
  </r>
  <r>
    <s v="3acca629-e47f-4532-a052-8e676ad203b3"/>
    <x v="401"/>
    <x v="659"/>
    <n v="-0.002830739639868296"/>
    <n v="-0.002830739639868296"/>
    <x v="3"/>
    <n v="13400.66428206438"/>
    <n v="-37.93379158380687"/>
    <n v="-37.933791583806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db4130866156126a75e74c64074a83e5cd1686e4578698523c576d66b30891b"/>
    <n v="1"/>
    <n v="1"/>
  </r>
  <r>
    <s v="78e5fca3-7f79-4dfd-8f06-d3fe580fb467"/>
    <x v="401"/>
    <x v="659"/>
    <n v="-0.002695009631987373"/>
    <n v="-0.002695009631987373"/>
    <x v="3"/>
    <n v="13400.66428206438"/>
    <n v="-36.11491931519267"/>
    <n v="-36.114919315192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43f626bd380d87b6d063d7e9b3ca33ee035ab5cd17e2c548c894e632d0854ca"/>
    <n v="1"/>
    <n v="1"/>
  </r>
  <r>
    <s v="15f50ca1-302c-4cec-8cd8-0e2635bb6363"/>
    <x v="401"/>
    <x v="659"/>
    <n v="-0.002959621153905212"/>
    <n v="-0.002959621153905212"/>
    <x v="3"/>
    <n v="13400.66428206438"/>
    <n v="-39.66088948557976"/>
    <n v="-39.660889485579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1e9a3e4b6ef7c1cc3409be75a764ba0dbad519956c01fed8fce7d4c5114d05c"/>
    <n v="1"/>
    <n v="1"/>
  </r>
  <r>
    <s v="5ab179f6-a20d-4f1e-b6e5-a4357c2ddcef"/>
    <x v="401"/>
    <x v="659"/>
    <n v="-0.003122722546322741"/>
    <n v="-0.003122722546322741"/>
    <x v="3"/>
    <n v="13400.66428206438"/>
    <n v="-41.84655648930431"/>
    <n v="-41.846556489304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8910e33901492c0d6ecdf3cbfc7917708868a4fd3ca3257cc3cbbef67c044ac"/>
    <n v="1"/>
    <n v="1"/>
  </r>
  <r>
    <s v="9c402d1e-b320-4093-a51f-a1d9c7d734a8"/>
    <x v="401"/>
    <x v="659"/>
    <n v="-0.001941348881688576"/>
    <n v="-0.001941348881688576"/>
    <x v="3"/>
    <n v="13400.66428206438"/>
    <n v="-26.01536461786974"/>
    <n v="-26.0153646178697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08f51f9581c4b8ad0fbcc5e94b0c1608631dea4b897094aa4bf13bb928c8862"/>
    <n v="1"/>
    <n v="1"/>
  </r>
  <r>
    <s v="8ec8a13d-1eb1-427d-a006-2a4e29c9c658"/>
    <x v="401"/>
    <x v="659"/>
    <n v="-0.002144584730000922"/>
    <n v="-0.002144584730000922"/>
    <x v="3"/>
    <n v="13400.66428206438"/>
    <n v="-28.73885999118405"/>
    <n v="-28.73885999118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d44751bd462a562ea3deb9302fe11a1dbdd4962a1e597055fc512d20236c0e"/>
    <n v="1"/>
    <n v="1"/>
  </r>
  <r>
    <s v="ca3bcc08-ff7d-4bd3-9ef3-43cb57f8e4fb"/>
    <x v="401"/>
    <x v="659"/>
    <n v="-0.002905944557143595"/>
    <n v="-0.002905944557143595"/>
    <x v="3"/>
    <n v="13400.66428206438"/>
    <n v="-38.94158743257358"/>
    <n v="-38.941587432573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59c2bb3478be480ee69957503fb36c7e73d9ff25ef492244d2a9e22b045629eb"/>
    <n v="1"/>
    <n v="1"/>
  </r>
  <r>
    <s v="17d8087d-92a8-42b5-9eda-a36fed66e09d"/>
    <x v="401"/>
    <x v="659"/>
    <n v="-0.003158154071029633"/>
    <n v="-0.003158154071029633"/>
    <x v="3"/>
    <n v="13400.66428206438"/>
    <n v="-42.32136245690303"/>
    <n v="-42.321362456903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ba9b099e385cf66c6eb70a301ba76a060c6c9629bbbe04c35e6b21299583c4e"/>
    <n v="1"/>
    <n v="1"/>
  </r>
  <r>
    <s v="4b3bd289-c996-4800-bb13-f057b2c9c86a"/>
    <x v="401"/>
    <x v="659"/>
    <n v="-0.003433128211132169"/>
    <n v="-0.003433128211132169"/>
    <x v="3"/>
    <n v="13400.66428206438"/>
    <n v="-46.00619859466645"/>
    <n v="-46.006198594666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f7da093a8280a64bfd4d9a5a41bf33619ff09a7bec443c9508684430ace12ff"/>
    <n v="1"/>
    <n v="1"/>
  </r>
  <r>
    <s v="421e5820-1341-4efe-bb75-f048f8eb1b4a"/>
    <x v="401"/>
    <x v="659"/>
    <n v="-0.003259719588042622"/>
    <n v="-0.003259719588042622"/>
    <x v="3"/>
    <n v="13400.66428206438"/>
    <n v="-43.6824078530284"/>
    <n v="-43.682407853028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4ded2338abbad92c72df5172d2b5a59206a8bcab659d4ec294cab13ad7f0e37"/>
    <n v="1"/>
    <n v="1"/>
  </r>
  <r>
    <s v="8cbd98c0-93b2-4ee2-87c9-6ded21df2e3a"/>
    <x v="401"/>
    <x v="659"/>
    <n v="-0.003645087754953029"/>
    <n v="-0.003645087754953029"/>
    <x v="3"/>
    <n v="13400.66428206438"/>
    <n v="-48.84659728278931"/>
    <n v="-48.846597282789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85741615f8bb9924dcc085393a1d250cd66441368ef6c6195bc85a56aebd57"/>
    <n v="1"/>
    <n v="1"/>
  </r>
  <r>
    <s v="e2882547-bc0a-47b7-8ecc-488b17896d15"/>
    <x v="401"/>
    <x v="659"/>
    <n v="-0.003514793604052797"/>
    <n v="-0.003514793604052797"/>
    <x v="3"/>
    <n v="13400.66428206438"/>
    <n v="-47.10056910865867"/>
    <n v="-47.100569108658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77c48e0c9a4efd081d9983d565778a9b81dfecb90fdc3991959f733732aa3cb6"/>
    <n v="1"/>
    <n v="1"/>
  </r>
  <r>
    <s v="56412fdc-e3ae-4f8d-8a1a-2510bbf6f48f"/>
    <x v="401"/>
    <x v="659"/>
    <n v="-0.003508731875936328"/>
    <n v="-0.003508731875936328"/>
    <x v="3"/>
    <n v="13400.66428206438"/>
    <n v="-47.01933792520072"/>
    <n v="-47.019337925200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0814b1c9052c33c86d370122228ac88b187b91d05364d745d3a4a6b9041dedb6"/>
    <n v="1"/>
    <n v="1"/>
  </r>
  <r>
    <s v="5e2fbb3d-15ba-4b3f-ba2d-28078350b700"/>
    <x v="401"/>
    <x v="659"/>
    <n v="-0.00264967511735079"/>
    <n v="-0.00264967511735079"/>
    <x v="3"/>
    <n v="13400.66428206438"/>
    <n v="-35.50740670415749"/>
    <n v="-35.507406704157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406004314cecd959679d77cbf891fed7eb6313560538d5a9a5e63c3fcb0c79"/>
    <n v="1"/>
    <n v="1"/>
  </r>
  <r>
    <s v="71748a3e-5c18-445d-8c76-3b8112720efc"/>
    <x v="401"/>
    <x v="659"/>
    <n v="-0.002804584468892584"/>
    <n v="-0.002804584468892584"/>
    <x v="3"/>
    <n v="13400.66428206438"/>
    <n v="-37.58329491832136"/>
    <n v="-37.5832949183213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bf5d55654ac95faf938a32182262513b6072c4aa22575298edc1c29904a02ff0"/>
    <n v="1"/>
    <n v="1"/>
  </r>
  <r>
    <s v="60026f5b-3303-47ca-b3f1-af0c0efa3228"/>
    <x v="401"/>
    <x v="659"/>
    <n v="-0.003470290375936328"/>
    <n v="-0.003470290375936328"/>
    <x v="3"/>
    <n v="13400.66428206438"/>
    <n v="-46.50419628920174"/>
    <n v="-46.5041962892017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67729117b35a43bd26252e32cacd5d9ecff321f973b1a7119104f1f82d7e86b"/>
    <n v="1"/>
    <n v="1"/>
  </r>
  <r>
    <s v="28de7d1e-94a7-44ce-b818-c16a5969b4e8"/>
    <x v="401"/>
    <x v="659"/>
    <n v="-0.003334405597809659"/>
    <n v="-0.003334405597809659"/>
    <x v="3"/>
    <n v="13400.66428206438"/>
    <n v="-44.68324999648344"/>
    <n v="-44.683249996483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e89d101b1476bc249fc1122590e9d115ee085c72aedddce4819ea0c1122973e"/>
    <n v="1"/>
    <n v="1"/>
  </r>
  <r>
    <s v="5ee50efa-85e5-4763-b763-ca3bd17b26c7"/>
    <x v="401"/>
    <x v="659"/>
    <n v="-0.003517621192034612"/>
    <n v="-0.003517621192034612"/>
    <x v="3"/>
    <n v="13400.66428206438"/>
    <n v="-47.13846066593097"/>
    <n v="-47.13846066593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671a6f649677b599c6e250bc594ccadd400057155228448087419e40632ca9d"/>
    <n v="1"/>
    <n v="1"/>
  </r>
  <r>
    <s v="d75ca4ee-c9f0-4e60-a781-f621015aaef9"/>
    <x v="401"/>
    <x v="659"/>
    <n v="-0.003794604730925431"/>
    <n v="-0.003794604730925431"/>
    <x v="3"/>
    <n v="13400.66428206438"/>
    <n v="-50.85022408226496"/>
    <n v="-50.850224082264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c95d179870c0c0d64ae23ed3bf1720e811e96c75745184afa3006b5cb83c34b"/>
    <n v="1"/>
    <n v="1"/>
  </r>
  <r>
    <s v="bd81e64d-2909-4181-a3f9-9b678c8a79ff"/>
    <x v="401"/>
    <x v="659"/>
    <n v="-0.003905600758312123"/>
    <n v="-0.003905600758312123"/>
    <x v="3"/>
    <n v="13400.66428206438"/>
    <n v="-52.33764458191684"/>
    <n v="-52.3376445819168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d6010b91e22f87bcf4dec5470c2222b4fad1ad6d66a2b7209708611ec762bdd"/>
    <n v="1"/>
    <n v="1"/>
  </r>
  <r>
    <s v="75cfaa6b-dd38-4609-8819-ebc2e9674c4c"/>
    <x v="325"/>
    <x v="585"/>
    <n v="-0.002410286056296247"/>
    <n v="-0.002410286056296247"/>
    <x v="3"/>
    <n v="14340.63765182186"/>
    <n v="-34.56503897058319"/>
    <n v="-34.565038970583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6be3303816a6b0f3a38ce51c671dc6dd78474813e855e7c647aa82bf3178627"/>
    <n v="1"/>
    <n v="1"/>
  </r>
  <r>
    <s v="f8e7cdb7-2512-4046-bc6b-2983b4470680"/>
    <x v="325"/>
    <x v="585"/>
    <n v="-0.003486948370289558"/>
    <n v="-0.003486948370289558"/>
    <x v="3"/>
    <n v="14340.63765182186"/>
    <n v="-50.00506308893332"/>
    <n v="-50.005063088933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a9c69f641a8f3c1073726647b15f6bcc61ca7e276ec961b2b3ab90e02ac8e1e"/>
    <n v="1"/>
    <n v="1"/>
  </r>
  <r>
    <s v="599aad79-4154-4cfa-9ae6-9f7c9ff71506"/>
    <x v="325"/>
    <x v="585"/>
    <n v="-0.003120668248785054"/>
    <n v="-0.003120668248785054"/>
    <x v="3"/>
    <n v="14340.63765182186"/>
    <n v="-44.75237258737194"/>
    <n v="-44.7523725873719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38750f48857d0a1715fe80a7836eea837710b41ae51bac1ad5c27add11cf507"/>
    <n v="1"/>
    <n v="1"/>
  </r>
  <r>
    <s v="3ee43d80-b1cc-4b05-9a74-1e3f81fc3488"/>
    <x v="325"/>
    <x v="585"/>
    <n v="-0.003076177113903187"/>
    <n v="-0.003076177113903187"/>
    <x v="3"/>
    <n v="14340.63765182186"/>
    <n v="-44.11434134331275"/>
    <n v="-44.114341343312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29a9f046832bcad5e60fef3f680131c8d0801f95573668db0631b144e0b179d8"/>
    <n v="1"/>
    <n v="1"/>
  </r>
  <r>
    <s v="1a46e605-42b3-4b6f-8333-661561201d3e"/>
    <x v="325"/>
    <x v="585"/>
    <n v="-0.003389237678173587"/>
    <n v="-0.003389237678173587"/>
    <x v="3"/>
    <n v="14340.63765182186"/>
    <n v="-48.60382945858945"/>
    <n v="-48.603829458589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375278678f8de5d10c52e9f0a7ad280a38f2cab5929e3df86eda8919cd6c016"/>
    <n v="1"/>
    <n v="1"/>
  </r>
  <r>
    <s v="307c8498-e17d-4b7f-817d-3fe3c6e8abec"/>
    <x v="325"/>
    <x v="585"/>
    <n v="-0.002990202879366939"/>
    <n v="-0.002990202879366939"/>
    <x v="3"/>
    <n v="14340.63765182186"/>
    <n v="-42.88141599843567"/>
    <n v="-42.881415998435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b90ada5324df9caa0faefb371a786ad29fb804a6e1f97b822342515c2741272"/>
    <n v="1"/>
    <n v="1"/>
  </r>
  <r>
    <s v="04ff188b-24bc-4859-b6ee-5bf6a556c8f8"/>
    <x v="325"/>
    <x v="585"/>
    <n v="-0.002991178671551288"/>
    <n v="-0.002991178671551288"/>
    <x v="3"/>
    <n v="14340.63765182186"/>
    <n v="-42.8954094805749"/>
    <n v="-42.89540948057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b07aea3776206950afa8df9b1ae6741b281315a428d7f0ae4b6286830755ea"/>
    <n v="1"/>
    <n v="1"/>
  </r>
  <r>
    <s v="3a0a9720-832f-41d2-a1d7-1395b05fbb98"/>
    <x v="325"/>
    <x v="585"/>
    <n v="-0.003140431357106913"/>
    <n v="-0.003140431357106913"/>
    <x v="3"/>
    <n v="14340.63765182186"/>
    <n v="-45.03578816268942"/>
    <n v="-45.035788162689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382389200b6db397d9c751e23bd4033ccfcd55089f29ceabf4067e68fae2202"/>
    <n v="1"/>
    <n v="1"/>
  </r>
  <r>
    <s v="484125da-434d-423b-b16d-64724c0b2783"/>
    <x v="325"/>
    <x v="585"/>
    <n v="-0.002652647787243989"/>
    <n v="-0.002652647787243989"/>
    <x v="3"/>
    <n v="14340.63765182186"/>
    <n v="-38.0406607347731"/>
    <n v="-38.04066073477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0a4b69282a525e84ca441ede4f922d3a5eac1dc1c433fd18059a0f54a420603"/>
    <n v="1"/>
    <n v="1"/>
  </r>
  <r>
    <s v="86f2a875-59a6-4f2f-843d-779152e36150"/>
    <x v="325"/>
    <x v="585"/>
    <n v="0"/>
    <n v="0"/>
    <x v="3"/>
    <n v="14340.63765182186"/>
    <n v="0"/>
    <n v="0"/>
    <x v="1"/>
    <m/>
    <s v="Ledger"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x v="325"/>
    <x v="585"/>
    <n v="-38.6195224949868"/>
    <n v="-38.6195224949868"/>
    <x v="3"/>
    <n v="14340.63765182186"/>
    <n v="-553828.5783869891"/>
    <n v="-553828.5783869891"/>
    <x v="1"/>
    <m/>
    <s v="Gnosis"/>
    <s v="Conversão 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b029a418-6585-431e-bb13-fa9b3d4cf6ed"/>
    <x v="325"/>
    <x v="585"/>
    <n v="-0.004773377962367514"/>
    <n v="-0.004773377962367514"/>
    <x v="3"/>
    <n v="14340.63765182186"/>
    <n v="-68.45328373350429"/>
    <n v="-68.453283733504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fd3e023cbab23585a936340fbff856da3ece14886904e100903809432428e69"/>
    <n v="1"/>
    <n v="1"/>
  </r>
  <r>
    <s v="cddb34e2-52e9-4924-8386-d7d858e4feb1"/>
    <x v="325"/>
    <x v="585"/>
    <n v="-0.002821600235419416"/>
    <n v="-0.002821600235419416"/>
    <x v="3"/>
    <n v="14340.63765182186"/>
    <n v="-40.46354657444511"/>
    <n v="-40.4635465744451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2bfeea5baad7127b2fe7d9d60f154182797b7a1b6fc47685228c43e777d6afa"/>
    <n v="1"/>
    <n v="1"/>
  </r>
  <r>
    <s v="7e1aa751-a9cf-4ef2-aa78-7b55bd154f01"/>
    <x v="325"/>
    <x v="585"/>
    <n v="-2.001327502113728"/>
    <n v="-2.001327502113728"/>
    <x v="3"/>
    <n v="14340.63765182186"/>
    <n v="-28700.31253043872"/>
    <n v="-28700.3125304387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8"/>
    <m/>
    <s v="0x9af1be79f2cadfafa9915b67c43ec2b5018d80cd4246ed5cdd9e361fdf0b3748"/>
    <n v="1"/>
    <n v="1"/>
  </r>
  <r>
    <s v="3a028345-8c70-4cc7-9ceb-aaeb3551cd5f"/>
    <x v="325"/>
    <x v="585"/>
    <n v="0"/>
    <n v="0"/>
    <x v="3"/>
    <n v="14340.63765182186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bb2085937b84a3354acedf87d045502f730f82fde770089d1f558d5e4f09dfc9"/>
    <n v="1"/>
    <n v="1"/>
  </r>
  <r>
    <s v="2cb8299d-fa22-4fa7-9dc3-72f4e265ed7e"/>
    <x v="325"/>
    <x v="585"/>
    <n v="-0.004197224104928286"/>
    <n v="-0.004197224104928286"/>
    <x v="3"/>
    <n v="14340.63765182186"/>
    <n v="-60.19087003226889"/>
    <n v="-60.190870032268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45fd4aef787a9fa3d2eb2ab82b647d23af5beb559a9de7cd62fa58d768b08a08"/>
    <n v="1"/>
    <n v="1"/>
  </r>
  <r>
    <s v="5bf769a1-3dfc-4877-b1da-3491bd1520c9"/>
    <x v="325"/>
    <x v="585"/>
    <n v="-0.002188105797013141"/>
    <n v="-0.002188105797013141"/>
    <x v="3"/>
    <n v="14340.63765182186"/>
    <n v="-31.37883237881633"/>
    <n v="-31.3788323788163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2e30e6b7a78dd53d4a1433ceb791edd062b91297d92c6eb0c34ac3c771361ff"/>
    <n v="1"/>
    <n v="1"/>
  </r>
  <r>
    <s v="69137277-1ad3-4c7e-9bc1-a895c63ee0a4"/>
    <x v="325"/>
    <x v="585"/>
    <n v="-0.001272345697271288"/>
    <n v="-0.001272345697271288"/>
    <x v="3"/>
    <n v="14340.63765182186"/>
    <n v="-18.24624861242217"/>
    <n v="-18.24624861242217"/>
    <x v="1"/>
    <m/>
    <s v="Ledger"/>
    <m/>
    <m/>
    <m/>
    <m/>
    <m/>
    <s v="Sem Histórico"/>
    <m/>
    <s v="Ledger"/>
    <m/>
    <x v="165"/>
    <s v="Contracts"/>
    <s v="Technology &amp; Infrastructure"/>
    <s v="Operating Costs"/>
    <s v="Operating Costs"/>
    <x v="10"/>
    <m/>
    <s v="0x127b8876c4d203ee309a35bacee1bdb52194adeae0574862d020e36dbc878a79"/>
    <n v="1"/>
    <n v="1"/>
  </r>
  <r>
    <s v="330c2b3c-62e9-4a7e-a712-5eededa16611"/>
    <x v="325"/>
    <x v="585"/>
    <n v="-0.0007862159769305401"/>
    <n v="-0.0007862159769305401"/>
    <x v="3"/>
    <n v="14340.63765182186"/>
    <n v="-11.27483844123401"/>
    <n v="-11.27483844123401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253b13d5f5b51df10a8e303fc0fe6db1a26f26a9dc68c35f680d61e8828ee85d"/>
    <n v="1"/>
    <n v="1"/>
  </r>
  <r>
    <s v="0922adaa-7037-4d43-8204-7a1829d8920f"/>
    <x v="325"/>
    <x v="585"/>
    <n v="-0.00069435561844834"/>
    <n v="-0.00069435561844834"/>
    <x v="3"/>
    <n v="14340.63765182186"/>
    <n v="-9.957502325674319"/>
    <n v="-9.95750232567431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8a94c3b56682ee07e923b1081e14cbca84fef99c6ee6e5c82601e67d6b343df"/>
    <n v="1"/>
    <n v="1"/>
  </r>
  <r>
    <s v="5730085f-da17-4340-bf6e-3eea0df4e129"/>
    <x v="325"/>
    <x v="585"/>
    <n v="-0.003181235038577154"/>
    <n v="-0.003181235038577154"/>
    <x v="3"/>
    <n v="14340.63765182186"/>
    <n v="-45.62093897351451"/>
    <n v="-45.620938973514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9bacdddc70a7d57e12235eb59b3b2b46bcf0c175b268e42158c7ad2d4138a893"/>
    <n v="1"/>
    <n v="1"/>
  </r>
  <r>
    <s v="e9b00e7f-63d4-4237-9b94-0ed19b7868ed"/>
    <x v="325"/>
    <x v="585"/>
    <n v="38.61615"/>
    <n v="38.61615"/>
    <x v="3"/>
    <n v="14340.63765182186"/>
    <n v="553780.2146584007"/>
    <n v="553780.2146584007"/>
    <x v="1"/>
    <m/>
    <s v="Contrato 55Unity"/>
    <s v="Gnosis"/>
    <m/>
    <m/>
    <m/>
    <m/>
    <s v="Sem Histórico"/>
    <m/>
    <s v="Gnosis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a54315b1-46db-4dee-8029-c3d6731909af"/>
    <x v="325"/>
    <x v="585"/>
    <n v="-0.003121678724129895"/>
    <n v="-0.003121678724129895"/>
    <x v="3"/>
    <n v="14340.63765182186"/>
    <n v="-44.76686344814841"/>
    <n v="-44.7668634481484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e7a9ed1f2276b9e2d9c6c570c6bac90cc50975902ff6cdf8ec200b949213b5f"/>
    <n v="1"/>
    <n v="1"/>
  </r>
  <r>
    <s v="0e704c01-2cbd-4e46-b31d-cbd822f66b80"/>
    <x v="325"/>
    <x v="585"/>
    <n v="-0.003435992610156203"/>
    <n v="-0.003435992610156203"/>
    <x v="3"/>
    <n v="14340.63765182186"/>
    <n v="-49.27432499658772"/>
    <n v="-49.274324996587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ac6c154ab01810ca9696c3569123120c6318877d13bc231e2df26d18574981bd"/>
    <n v="1"/>
    <n v="1"/>
  </r>
  <r>
    <s v="7e197aa0-2f7b-4cdd-9565-41ab2f67d3ce"/>
    <x v="325"/>
    <x v="585"/>
    <n v="2"/>
    <n v="2"/>
    <x v="3"/>
    <n v="14340.63765182186"/>
    <n v="28681.27530364372"/>
    <n v="28681.2753036437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8"/>
    <m/>
    <s v="0x9af1be79f2cadfafa9915b67c43ec2b5018d80cd4246ed5cdd9e361fdf0b3748"/>
    <n v="1"/>
    <n v="1"/>
  </r>
  <r>
    <s v="9e742173-a513-48b8-9277-9ebabb26fea6"/>
    <x v="325"/>
    <x v="585"/>
    <n v="-0.002642238543440825"/>
    <n v="-0.002642238543440825"/>
    <x v="3"/>
    <n v="14340.63765182186"/>
    <n v="-37.89138554116245"/>
    <n v="-37.891385541162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338d34b5a7d8c29e653227bcb65da64289e22389bbd88591c91304a7f4e55ac1"/>
    <n v="1"/>
    <n v="1"/>
  </r>
  <r>
    <s v="be0d4113-4239-479d-aac0-59905c6d5237"/>
    <x v="325"/>
    <x v="585"/>
    <n v="-64.35966726023646"/>
    <n v="-64.35966726023646"/>
    <x v="3"/>
    <n v="14340.63765182186"/>
    <n v="-922958.6675708739"/>
    <n v="-922958.667570873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52e45043-acc2-425c-8a0f-54e92afb3f73"/>
    <x v="325"/>
    <x v="585"/>
    <n v="-0.00452706357621622"/>
    <n v="-0.00452706357621622"/>
    <x v="3"/>
    <n v="14340.63765182186"/>
    <n v="-64.92097837327766"/>
    <n v="-64.9209783732776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6b7a0fb418d8da3cc04e53baf8c0812647d9559623c8363c73e2cd8dc7ec29"/>
    <n v="1"/>
    <n v="1"/>
  </r>
  <r>
    <s v="08a2a6d5-e385-4249-b8b0-73e6a6fc1b7c"/>
    <x v="325"/>
    <x v="585"/>
    <n v="64.36024999999999"/>
    <n v="64.36024999999999"/>
    <x v="3"/>
    <n v="14340.63765182186"/>
    <n v="922967.0244306679"/>
    <n v="922967.0244306679"/>
    <x v="1"/>
    <m/>
    <s v="Contrato 55Unity"/>
    <s v="Mercado Bitcoin"/>
    <m/>
    <m/>
    <m/>
    <m/>
    <s v="Sem Histórico"/>
    <m/>
    <s v="Mercado Bitcoin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22ea7e98-399a-429c-a012-13be768387b3"/>
    <x v="325"/>
    <x v="585"/>
    <n v="-0.003175213479982993"/>
    <n v="-0.003175213479982993"/>
    <x v="3"/>
    <n v="14340.63765182186"/>
    <n v="-45.53458598361643"/>
    <n v="-45.534585983616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cf4ddc78ffe9c9ef2ace37a7bf25ce64f87a10cda2941fc9e45f882628f66010"/>
    <n v="1"/>
    <n v="1"/>
  </r>
  <r>
    <s v="4fe02196-66e7-4af9-b546-38be7e1377c8"/>
    <x v="325"/>
    <x v="585"/>
    <n v="-0.003156066698348463"/>
    <n v="-0.003156066698348463"/>
    <x v="3"/>
    <n v="14340.63765182186"/>
    <n v="-45.26000892599708"/>
    <n v="-45.260008925997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1021001beeca697c27f62f8ac18522c6bd02b31633ea507c4f35b9e9d891092"/>
    <n v="1"/>
    <n v="1"/>
  </r>
  <r>
    <s v="6e999ae7-5a86-4fcc-8bf4-8d3f3390acb9"/>
    <x v="325"/>
    <x v="585"/>
    <n v="-0.003660760147988225"/>
    <n v="-0.003660760147988225"/>
    <x v="3"/>
    <n v="14340.63765182186"/>
    <n v="-52.49763481252891"/>
    <n v="-52.4976348125289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f56bd35f639dc2dfe5197f6089ef1f82181dc0577551830d165c58c6664b232"/>
    <n v="1"/>
    <n v="1"/>
  </r>
  <r>
    <s v="0a70c1aa-b49f-44d2-864b-7fb23e93fff6"/>
    <x v="325"/>
    <x v="585"/>
    <n v="-0.00338636580663901"/>
    <n v="-0.00338636580663901"/>
    <x v="3"/>
    <n v="14340.63765182186"/>
    <n v="-48.5626449895295"/>
    <n v="-48.562644989529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eac678e35f5b59e04c5f41d8cf5aa070db9395f2624746dc2519dc192dfa55d"/>
    <n v="1"/>
    <n v="1"/>
  </r>
  <r>
    <s v="bf6d3511-ac7f-4a27-bc60-5e1311dda617"/>
    <x v="325"/>
    <x v="585"/>
    <n v="-0.00307347382549727"/>
    <n v="-0.00307347382549727"/>
    <x v="3"/>
    <n v="14340.63765182186"/>
    <n v="-44.07557446381512"/>
    <n v="-44.075574463815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50751bbb7eab5d9b27d85b6e78906be48584acf224e849dbfce8d9f9696741"/>
    <n v="1"/>
    <n v="1"/>
  </r>
  <r>
    <s v="1d13fb97-d3ad-4afb-9ea3-cb4c087e7b4a"/>
    <x v="325"/>
    <x v="585"/>
    <n v="-0.00284540429638427"/>
    <n v="-0.00284540429638427"/>
    <x v="3"/>
    <n v="14340.63765182186"/>
    <n v="-40.80491198738395"/>
    <n v="-40.8049119873839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e314db851d71b126086d55e4b05cea9d514670d582000926d22c9e0e78a82b4"/>
    <n v="1"/>
    <n v="1"/>
  </r>
  <r>
    <s v="ba1562a3-eb84-4d3e-a221-9ac0ac394ded"/>
    <x v="325"/>
    <x v="585"/>
    <n v="-0.00254740807226217"/>
    <n v="-0.00254740807226217"/>
    <x v="3"/>
    <n v="14340.63765182186"/>
    <n v="-36.53145611563782"/>
    <n v="-36.5314561156378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146ed5b749bf49edfd554b135af41027d93bad69349051578d8d8b994c35d12a"/>
    <n v="1"/>
    <n v="1"/>
  </r>
  <r>
    <s v="e27b98b1-2989-4e20-a4cb-9a6a13cc24e8"/>
    <x v="325"/>
    <x v="585"/>
    <n v="-0.00379000497449856"/>
    <n v="-0.00379000497449856"/>
    <x v="3"/>
    <n v="14340.63765182186"/>
    <n v="-54.35108803788621"/>
    <n v="-54.3510880378862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d2241d5f914ca91308c4c086d4d4b04a42f80196c49273a4c4f1534244267a7"/>
    <n v="1"/>
    <n v="1"/>
  </r>
  <r>
    <s v="c17a5599-5554-4022-b43a-ffb3dc83d749"/>
    <x v="325"/>
    <x v="585"/>
    <n v="-0.00342046663956699"/>
    <n v="-0.00342046663956699"/>
    <x v="3"/>
    <n v="14340.63765182186"/>
    <n v="-49.05167267817497"/>
    <n v="-49.0516726781749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2ef91152da92b827387a70c95415f9a3e14807305d7d038a0be6c9d3b8a3d87"/>
    <n v="1"/>
    <n v="1"/>
  </r>
  <r>
    <s v="609f6abd-8fec-4f3b-be09-18b3c6322dcf"/>
    <x v="325"/>
    <x v="585"/>
    <n v="-0.00500354318895267"/>
    <n v="-0.00500354318895267"/>
    <x v="3"/>
    <n v="14340.63765182186"/>
    <n v="-71.75399984801149"/>
    <n v="-71.7539998480114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e3d928965a95ac312e2816b7fb4bc92a4b90e60e513580aaedc1d767a8a2868"/>
    <n v="1"/>
    <n v="1"/>
  </r>
  <r>
    <s v="95f6cb47-1664-4c0c-aee4-0c088b88ce01"/>
    <x v="325"/>
    <x v="585"/>
    <n v="-0.00321925235621041"/>
    <n v="-0.00321925235621041"/>
    <x v="3"/>
    <n v="14340.63765182186"/>
    <n v="-46.16613155018725"/>
    <n v="-46.1661315501872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6b67dfe73c6015d44a8315be357330726e6bf42e577ee7f04a2c50d1d0094c1"/>
    <n v="1"/>
    <n v="1"/>
  </r>
  <r>
    <s v="f54db578-0365-4f20-86e1-07eb0f7202f5"/>
    <x v="325"/>
    <x v="585"/>
    <n v="-0.00357131057732533"/>
    <n v="-0.00357131057732533"/>
    <x v="3"/>
    <n v="14340.63765182186"/>
    <n v="-51.2148709315413"/>
    <n v="-51.214870931541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e8ce1131b46eb24136367660ec113efb1858a206f57e97d22ce07936324b2c5"/>
    <n v="1"/>
    <n v="1"/>
  </r>
  <r>
    <s v="e30705bd-7dac-4f09-a404-c653f8dd5f58"/>
    <x v="325"/>
    <x v="585"/>
    <n v="-0.00228569621975487"/>
    <n v="-0.00228569621975487"/>
    <x v="3"/>
    <n v="14340.63765182186"/>
    <n v="-32.77834126964359"/>
    <n v="-32.7783412696435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28f08adc7b209e32900636e80cbadf8ceb89aa569255da0fae2e4d519987404"/>
    <n v="1"/>
    <n v="1"/>
  </r>
  <r>
    <s v="0dd4f224-3858-4ee3-a8f6-c460366605a7"/>
    <x v="325"/>
    <x v="585"/>
    <n v="-0.002767999371971644"/>
    <n v="-0.002767999371971644"/>
    <x v="3"/>
    <n v="14340.63765182186"/>
    <n v="-39.69487601391582"/>
    <n v="-39.69487601391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507383025d0e88fc04735b670c39e14d47723d5112be904a091578b347b3b8a"/>
    <n v="1"/>
    <n v="1"/>
  </r>
  <r>
    <s v="8fc16664-24f4-4bef-b1b5-09ac597e4f4a"/>
    <x v="325"/>
    <x v="585"/>
    <n v="-0.001532267281272"/>
    <n v="-0.001532267281272"/>
    <x v="3"/>
    <n v="14340.63765182186"/>
    <n v="-21.97368986646396"/>
    <n v="-21.97368986646396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0afec25dc40bbaa0685b47fb5b8eb8e45dbedd3c06dc2acb6fbdc7e317c13ce8"/>
    <n v="1"/>
    <n v="1"/>
  </r>
  <r>
    <s v="b49904e6-0cb1-4a20-84fb-d63326074f6b"/>
    <x v="325"/>
    <x v="585"/>
    <n v="-0.004126964291744343"/>
    <n v="-0.004126964291744343"/>
    <x v="3"/>
    <n v="14340.63765182186"/>
    <n v="-59.18329950991328"/>
    <n v="-59.18329950991328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11d9fccf-8c91-42c9-b81d-a5c0be09ded9"/>
    <x v="325"/>
    <x v="585"/>
    <n v="-0.00399881100784025"/>
    <n v="-0.00399881100784025"/>
    <x v="3"/>
    <n v="14340.63765182186"/>
    <n v="-57.34549970155361"/>
    <n v="-57.3454997015536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316dddf8103f57dfea87341b5c72b7d2f55f03f01ae45ae3535091273b658a8"/>
    <n v="1"/>
    <n v="1"/>
  </r>
  <r>
    <s v="49f1653a-c484-4d02-b073-540a4a0a8829"/>
    <x v="325"/>
    <x v="585"/>
    <n v="-0.00451070774261904"/>
    <n v="-0.00451070774261904"/>
    <x v="3"/>
    <n v="14340.63765182186"/>
    <n v="-64.68642529016701"/>
    <n v="-64.6864252901670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95f2e85a7a7502493d6386a328e7d141fcb16bdab70ac5566be214a284322da"/>
    <n v="1"/>
    <n v="1"/>
  </r>
  <r>
    <s v="013b0e47-cf4a-4f2b-8824-560065ac5146"/>
    <x v="325"/>
    <x v="585"/>
    <n v="-0.001910224703929555"/>
    <n v="-0.001910224703929555"/>
    <x v="3"/>
    <n v="14340.63765182186"/>
    <n v="-27.39384031261245"/>
    <n v="-27.393840312612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2ed39adad095bc7bd2e00f77bfdec803ed3d9d7389596297a248e0bf1cd1108"/>
    <n v="1"/>
    <n v="1"/>
  </r>
  <r>
    <s v="5eecb47a-fc53-4a1e-af75-6dd86ca3e167"/>
    <x v="325"/>
    <x v="585"/>
    <n v="-0.00260609410925032"/>
    <n v="-0.00260609410925032"/>
    <x v="3"/>
    <n v="14340.63765182186"/>
    <n v="-37.3730513073063"/>
    <n v="-37.37305130730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bcd62a0f7ceba684c1ec788837fdd51208d925f4d911dbbcd35aacac1a5c1af"/>
    <n v="1"/>
    <n v="1"/>
  </r>
  <r>
    <s v="6d7e958d-fb3c-41da-97c3-3ce45b66786e"/>
    <x v="325"/>
    <x v="585"/>
    <n v="-0.00299088178110436"/>
    <n v="-0.00299088178110436"/>
    <x v="3"/>
    <n v="14340.63765182186"/>
    <n v="-42.89115188225322"/>
    <n v="-42.8911518822532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04a2a1622a49eeecc4727b89a6ec290793495ce25151f4d59fac36bd6dd1e90"/>
    <n v="1"/>
    <n v="1"/>
  </r>
  <r>
    <s v="51c67c6d-d950-45dd-9bbc-0400c5131e5f"/>
    <x v="325"/>
    <x v="585"/>
    <n v="-0.00498858726822194"/>
    <n v="-0.00498858726822194"/>
    <x v="3"/>
    <n v="14340.63765182186"/>
    <n v="-71.53952240806272"/>
    <n v="-71.5395224080627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43cd424aaa04f214d9fb6858c50eaaed6e4fdd4edc957c4684a567540ee4443"/>
    <n v="1"/>
    <n v="1"/>
  </r>
  <r>
    <s v="3de83417-bd88-4589-b327-1c37e72cb517"/>
    <x v="325"/>
    <x v="585"/>
    <n v="-0.0059761597166605"/>
    <n v="-0.0059761597166605"/>
    <x v="3"/>
    <n v="14340.63765182186"/>
    <n v="-85.70194104604263"/>
    <n v="-85.701941046042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5f85d8d827ffa1867a6c7a863d5afeb7cf901f21c64fde1c839f4d07d650057"/>
    <n v="1"/>
    <n v="1"/>
  </r>
  <r>
    <s v="7f8d7470-71c8-406f-a33a-5e2fd257d587"/>
    <x v="325"/>
    <x v="585"/>
    <n v="-0.00373064743196874"/>
    <n v="-0.00373064743196874"/>
    <x v="3"/>
    <n v="14340.63765182186"/>
    <n v="-53.49986302856345"/>
    <n v="-53.4998630285634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277c6c2bdd2ef46dcd58749d839706cf7f1427262f2910137571231594b02dd"/>
    <n v="1"/>
    <n v="1"/>
  </r>
  <r>
    <s v="e1948f6f-1a00-48fa-8625-5fd8f468d67a"/>
    <x v="325"/>
    <x v="585"/>
    <n v="-0.001908763098044419"/>
    <n v="-0.001908763098044419"/>
    <x v="3"/>
    <n v="14340.63765182186"/>
    <n v="-27.37287995222394"/>
    <n v="-27.3728799522239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a52baa3f1562be4079739a520053c5717820463ab49863e0fa08e86c07f2d66"/>
    <n v="1"/>
    <n v="1"/>
  </r>
  <r>
    <s v="f3962e95-3def-4c2c-bc07-d50dbe17dd60"/>
    <x v="325"/>
    <x v="585"/>
    <n v="-0.002504241623006227"/>
    <n v="-0.002504241623006227"/>
    <x v="3"/>
    <n v="14340.63765182186"/>
    <n v="-35.9124217081426"/>
    <n v="-35.912421708142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1564228f3b2e3552a6b5a22d84152b3f0f3214c19a89b12af8180962c6375cf"/>
    <n v="1"/>
    <n v="1"/>
  </r>
  <r>
    <s v="3117bc8a-094e-4e48-bf97-9a8c8d2bdcf6"/>
    <x v="325"/>
    <x v="585"/>
    <n v="-0.007180788358351719"/>
    <n v="-0.007180788358351719"/>
    <x v="3"/>
    <n v="14340.63765182186"/>
    <n v="-102.9770839015428"/>
    <n v="-102.9770839015428"/>
    <x v="1"/>
    <m/>
    <s v="Ledger"/>
    <s v="Gnosis"/>
    <m/>
    <m/>
    <m/>
    <m/>
    <s v="Conversões"/>
    <m/>
    <s v="Ledger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x v="325"/>
    <x v="585"/>
    <n v="-0.002858578449725336"/>
    <n v="-0.002858578449725336"/>
    <x v="3"/>
    <n v="14340.63765182186"/>
    <n v="-40.99383774681773"/>
    <n v="-40.9938377468177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3c53ae8520bde9688dc1060996d5f8a0a8689a72044f9215598d9efa6512826a"/>
    <n v="1"/>
    <n v="1"/>
  </r>
  <r>
    <s v="4df72f53-0dce-4ebf-95f9-0eabeb76554b"/>
    <x v="325"/>
    <x v="585"/>
    <n v="-0.00396781701698466"/>
    <n v="-0.00396781701698466"/>
    <x v="3"/>
    <n v="14340.63765182186"/>
    <n v="-56.90102610930973"/>
    <n v="-56.9010261093097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41ab7dacf7a0e2f6263291bab872172dc8f61c5813a05426b7ce2d3d0e2d712"/>
    <n v="1"/>
    <n v="1"/>
  </r>
  <r>
    <s v="821e069f-127a-4228-a42c-e6c82dd76b5f"/>
    <x v="325"/>
    <x v="585"/>
    <n v="-0.00388574030240728"/>
    <n v="-0.00388574030240728"/>
    <x v="3"/>
    <n v="14340.63765182186"/>
    <n v="-55.72399368590351"/>
    <n v="-55.7239936859035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226b35aee0889c6305675bb11ea6f6e4c1b95f9a06d23b2395c705074badf63"/>
    <n v="1"/>
    <n v="1"/>
  </r>
  <r>
    <s v="77809209-6ec8-4a98-b9f7-69e7bb7b7c04"/>
    <x v="325"/>
    <x v="585"/>
    <n v="-0.003546192260406572"/>
    <n v="-0.003546192260406572"/>
    <x v="3"/>
    <n v="14340.63765182186"/>
    <n v="-50.85465825018576"/>
    <n v="-50.8546582501857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097c5b56568c600e8318350341f1f237df007d07ec84aca65f167cf7d05b4a9"/>
    <n v="1"/>
    <n v="1"/>
  </r>
  <r>
    <s v="30cc4b4b-b0d0-4ef5-9881-af1483a9705c"/>
    <x v="325"/>
    <x v="585"/>
    <n v="-0.004659729630053812"/>
    <n v="-0.004659729630053812"/>
    <x v="3"/>
    <n v="14340.63765182186"/>
    <n v="-66.82349418005965"/>
    <n v="-66.82349418005965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2d9a6a044db89af8d9497e3023380f59f45cd76df9247145af6599ed09978985"/>
    <n v="1"/>
    <n v="1"/>
  </r>
  <r>
    <s v="3c1aee75-af13-4fc1-9237-289b0dccd571"/>
    <x v="325"/>
    <x v="585"/>
    <n v="-0.006761344983191695"/>
    <n v="-0.006761344983191695"/>
    <x v="3"/>
    <n v="14340.63765182186"/>
    <n v="-96.96199844291567"/>
    <n v="-96.9619984429156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fb80fdcebd87db11e0870d5adb14497b0251f265766728dababf30c582685ff"/>
    <n v="1"/>
    <n v="1"/>
  </r>
  <r>
    <s v="beb1f80a-4dbd-4025-9e69-d51544310c7e"/>
    <x v="325"/>
    <x v="585"/>
    <n v="-0.00549670596726597"/>
    <n v="-0.00549670596726597"/>
    <x v="3"/>
    <n v="14340.63765182186"/>
    <n v="-78.82626855516827"/>
    <n v="-78.826268555168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48c664642c1a0521c9cf1e27f0720e3e6f303687ccfc134d0faeafc4795fe584"/>
    <n v="1"/>
    <n v="1"/>
  </r>
  <r>
    <s v="471f3d28-00a1-432e-bd8c-90019a040f4a"/>
    <x v="325"/>
    <x v="585"/>
    <n v="-0.005686714727390199"/>
    <n v="-0.005686714727390199"/>
    <x v="3"/>
    <n v="14340.63765182186"/>
    <n v="-81.55111533478178"/>
    <n v="-81.5511153347817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c2fa763cdadab9e46f812e0980f232fa36d62afc9f9d3d8dd29e1be7bb91de3"/>
    <n v="1"/>
    <n v="1"/>
  </r>
  <r>
    <s v="09c365dc-ffb9-4b8b-8a1c-804aa8870ac1"/>
    <x v="325"/>
    <x v="585"/>
    <n v="-0.007707594327982121"/>
    <n v="-0.007707594327982121"/>
    <x v="3"/>
    <n v="14340.63765182186"/>
    <n v="-110.531817424829"/>
    <n v="-110.5318174248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428a36e9466eabaeaabde3279549a9ab16f5437cfe8860a77f5e66a1ebe759b"/>
    <n v="1"/>
    <n v="1"/>
  </r>
  <r>
    <s v="1a667517-19b0-49de-9749-bcbb40c884fb"/>
    <x v="325"/>
    <x v="585"/>
    <n v="-0.00501890062154021"/>
    <n v="-0.00501890062154021"/>
    <x v="3"/>
    <n v="14340.63765182186"/>
    <n v="-71.97423522401168"/>
    <n v="-71.9742352240116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8a164f2003f5ef43037bbdf20dccc1cac1d34e4ca49cd6c87612264de46eb52"/>
    <n v="1"/>
    <n v="1"/>
  </r>
  <r>
    <s v="aaced348-99ff-4d3e-be24-89ba0b49a37a"/>
    <x v="325"/>
    <x v="585"/>
    <n v="-0.002368634678591201"/>
    <n v="-0.002368634678591201"/>
    <x v="3"/>
    <n v="14340.63765182186"/>
    <n v="-33.96773165521596"/>
    <n v="-33.9677316552159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962f80c30270b9f7118939e114fe8225634ba0c723686c1011f4677c5734aa8"/>
    <n v="1"/>
    <n v="1"/>
  </r>
  <r>
    <s v="ff605659-1cf8-4af1-9754-274ff7eb811f"/>
    <x v="325"/>
    <x v="585"/>
    <n v="-0.00355790695218641"/>
    <n v="-0.00355790695218641"/>
    <x v="3"/>
    <n v="14340.63765182186"/>
    <n v="-51.02265440020319"/>
    <n v="-51.0226544002031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78c0c0ed69a028c880e500a4b3ac44e504d6f749ae15de1eeee7e0b1a27ad5c5"/>
    <n v="1"/>
    <n v="1"/>
  </r>
  <r>
    <s v="d20db2dd-1f85-41db-a881-0b3250b09f3e"/>
    <x v="325"/>
    <x v="585"/>
    <n v="-0.00333352331962088"/>
    <n v="-0.00333352331962088"/>
    <x v="3"/>
    <n v="14340.63765182186"/>
    <n v="-47.80485003058139"/>
    <n v="-47.8048500305813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22f071217e1c32368437492789c2757dafc27828f9060b7d3f05dbd45a8cb13"/>
    <n v="1"/>
    <n v="1"/>
  </r>
  <r>
    <s v="87894c89-c9ee-4a0f-ad24-c963ee757dc6"/>
    <x v="325"/>
    <x v="585"/>
    <n v="-0.002645105906304509"/>
    <n v="-0.002645105906304509"/>
    <x v="3"/>
    <n v="14340.63765182186"/>
    <n v="-37.93250535300683"/>
    <n v="-37.9325053530068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e71e656b392fcd87fc975d16dbdba4bd7e2e9b957ee74a5aa2ce87239b21bab4"/>
    <n v="1"/>
    <n v="1"/>
  </r>
  <r>
    <s v="7a02aa35-fc4c-465c-b8ab-91b0fb07ab7f"/>
    <x v="325"/>
    <x v="585"/>
    <n v="-0.006855411557711872"/>
    <n v="-0.006855411557711872"/>
    <x v="3"/>
    <n v="14340.63765182186"/>
    <n v="-98.31097310325764"/>
    <n v="-98.3109731032576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e9cb91eb27717ac390855c499ad3d4081d937913233428e5fd2651e6c301bdcd"/>
    <n v="1"/>
    <n v="1"/>
  </r>
  <r>
    <s v="dfb43366-348d-4f59-ab33-60e431fe22a7"/>
    <x v="325"/>
    <x v="585"/>
    <n v="-0.002739765033855158"/>
    <n v="-0.002739765033855158"/>
    <x v="3"/>
    <n v="14340.63765182186"/>
    <n v="-39.28997760164827"/>
    <n v="-39.2899776016482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2cd29213eb55d51f8d5120c57df6c140cffe57e8b62170af7cc512bfe00cf46"/>
    <n v="1"/>
    <n v="1"/>
  </r>
  <r>
    <s v="5aa8a167-b6db-4cdf-8952-a5e94c85a6b4"/>
    <x v="325"/>
    <x v="585"/>
    <n v="-0.002966728877918372"/>
    <n v="-0.002966728877918372"/>
    <x v="3"/>
    <n v="14340.63765182186"/>
    <n v="-42.54478384942342"/>
    <n v="-42.5447838494234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69d10f5e3a347fd22fb2820006385d4ba2c49f33173f044d4b2a21cf39e64377"/>
    <n v="1"/>
    <n v="1"/>
  </r>
  <r>
    <s v="f48044d3-07dd-421d-8387-271ace1611f1"/>
    <x v="325"/>
    <x v="585"/>
    <n v="-0.002356389199690476"/>
    <n v="-0.002356389199690476"/>
    <x v="3"/>
    <n v="14340.63765182186"/>
    <n v="-33.79212367942763"/>
    <n v="-33.792123679427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adc924656d355c38ab82e2c0abf2c5c568d8cf663b6d6eb81fabd13153ac5888"/>
    <n v="1"/>
    <n v="1"/>
  </r>
  <r>
    <s v="a23813a8-d53e-49fc-84de-2b0db52e22a9"/>
    <x v="325"/>
    <x v="585"/>
    <n v="-0.00145356953495288"/>
    <n v="-0.00145356953495288"/>
    <x v="3"/>
    <n v="14340.63765182186"/>
    <n v="-20.84511400248646"/>
    <n v="-20.84511400248646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4b7950efa252e9d05a681b5fa488ecb775aca3cd0ae11fcea4d1fdbf107540e"/>
    <n v="1"/>
    <n v="1"/>
  </r>
  <r>
    <s v="8760e687-0f63-4d91-8784-f22f79294ccb"/>
    <x v="325"/>
    <x v="585"/>
    <n v="-0.0013242010857882"/>
    <n v="-0.0013242010857882"/>
    <x v="3"/>
    <n v="14340.63765182186"/>
    <n v="-18.98988794943765"/>
    <n v="-18.98988794943765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c7ad41b8219baf7922a12041e22196d6412a6d7658f9668aa1c0899852ca4ce7"/>
    <n v="1"/>
    <n v="1"/>
  </r>
  <r>
    <s v="06114c72-aab1-4e67-acc8-957b07c69b5d"/>
    <x v="325"/>
    <x v="585"/>
    <n v="-0.00156395766894546"/>
    <n v="-0.00156395766894546"/>
    <x v="3"/>
    <n v="14340.63765182186"/>
    <n v="-22.42815023313482"/>
    <n v="-22.42815023313482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b552b17bd2a7fda3fd0e758b45e8a7b327e9c5ec7ed7951b25dd4a6f7bb1218"/>
    <n v="1"/>
    <n v="1"/>
  </r>
  <r>
    <s v="0136fcfe-ff2a-4c72-9e8d-a499b3a11104"/>
    <x v="325"/>
    <x v="585"/>
    <n v="-0.00107885617282218"/>
    <n v="-0.00107885617282218"/>
    <x v="3"/>
    <n v="14340.63765182186"/>
    <n v="-15.47148545287419"/>
    <n v="-15.4714854528741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853f8918b5e9dbc4656877f0871f43bbeb27ab77f192e30cb8a2804c80b29dbc"/>
    <n v="1"/>
    <n v="1"/>
  </r>
  <r>
    <s v="cd1c394f-1abd-4478-8834-60e1f7c7c9bc"/>
    <x v="325"/>
    <x v="585"/>
    <n v="-0.00082334733223098"/>
    <n v="-0.00082334733223098"/>
    <x v="3"/>
    <n v="14340.63765182186"/>
    <n v="-11.80732575311868"/>
    <n v="-11.80732575311868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dbf261899b33213b5e0ca926aace60af2e99e6bce75d427992a63e1f9abe91bb"/>
    <n v="1"/>
    <n v="1"/>
  </r>
  <r>
    <s v="51d412e8-9d95-4075-bca9-2694c63ceee2"/>
    <x v="325"/>
    <x v="585"/>
    <n v="-0.002649306302603437"/>
    <n v="-0.002649306302603437"/>
    <x v="3"/>
    <n v="14340.63765182186"/>
    <n v="-37.99274171432381"/>
    <n v="-37.992741714323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6c26c4d0e1fa3e02545f9411c635af041b824f83091503ef903ea95db40b48cc"/>
    <n v="1"/>
    <n v="1"/>
  </r>
  <r>
    <s v="55141b37-16a5-4b4d-924f-ae961f973384"/>
    <x v="325"/>
    <x v="585"/>
    <n v="-0.003802767408110692"/>
    <n v="-0.003802767408110692"/>
    <x v="3"/>
    <n v="14340.63765182186"/>
    <n v="-54.53410947387323"/>
    <n v="-54.534109473873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b3c9a706904da9ab6f05f26f36ef6bd880240e8cfb2a38a593439e51448a87a2"/>
    <n v="1"/>
    <n v="1"/>
  </r>
  <r>
    <s v="20f91b13-0442-48e7-ac76-f8108b4629b0"/>
    <x v="325"/>
    <x v="585"/>
    <n v="-0.00220218481169962"/>
    <n v="-0.00220218481169962"/>
    <x v="3"/>
    <n v="14340.63765182186"/>
    <n v="-31.58073442692981"/>
    <n v="-31.5807344269298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10"/>
    <m/>
    <s v="0xbb2085937b84a3354acedf87d045502f730f82fde770089d1f558d5e4f09dfc9"/>
    <n v="1"/>
    <n v="1"/>
  </r>
  <r>
    <s v="3931dcb8-9286-4be1-ae36-6a54ad86c42b"/>
    <x v="325"/>
    <x v="585"/>
    <n v="-2.001120466366124"/>
    <n v="-2.001120466366124"/>
    <x v="3"/>
    <n v="14340.63765182186"/>
    <n v="-28697.34350580136"/>
    <n v="-28697.34350580136"/>
    <x v="1"/>
    <m/>
    <s v="Ledger"/>
    <m/>
    <m/>
    <m/>
    <m/>
    <m/>
    <s v="Bônus 55 Unity"/>
    <m/>
    <s v="Ledger"/>
    <m/>
    <x v="174"/>
    <s v="Outros"/>
    <s v="People"/>
    <s v="People"/>
    <s v="People"/>
    <x v="3"/>
    <m/>
    <s v="0x9be4419c2de6922165b057223174fe63ac2e997029db5a6c1ebe1f1e877060cf"/>
    <n v="1"/>
    <n v="1"/>
  </r>
  <r>
    <s v="7aca6b54-5c2d-4993-b437-15b02bf1e79c"/>
    <x v="325"/>
    <x v="585"/>
    <n v="25.7441"/>
    <n v="25.7441"/>
    <x v="3"/>
    <n v="14340.63765182186"/>
    <n v="369186.8097722672"/>
    <n v="369186.8097722672"/>
    <x v="1"/>
    <m/>
    <s v="Contrato 55Unity"/>
    <s v="Ledger"/>
    <m/>
    <m/>
    <m/>
    <m/>
    <s v="Sem Histórico"/>
    <m/>
    <s v="Ledger"/>
    <s v="55Unity"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7ba53417-b8e3-47f9-9d1d-7b3db1fc67a4"/>
    <x v="325"/>
    <x v="585"/>
    <n v="-0.00402436401874754"/>
    <n v="-0.00402436401874754"/>
    <x v="3"/>
    <n v="14340.63765182186"/>
    <n v="-57.71194617188812"/>
    <n v="-57.7119461718881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f335c57f0c37a9e90c41c90cf17fc5f7c43d06fbdcbda5cca84f838757010b42"/>
    <n v="1"/>
    <n v="1"/>
  </r>
  <r>
    <s v="2cf545d5-445f-4d2d-8615-777e312f5063"/>
    <x v="325"/>
    <x v="585"/>
    <n v="-0.002693806600478127"/>
    <n v="-0.002693806600478127"/>
    <x v="3"/>
    <n v="14340.63765182186"/>
    <n v="-38.63090436154288"/>
    <n v="-38.630904361542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16cd24b2567990437c7cf66f6b799577530dc654e45f8ee356dddc3063d6990f"/>
    <n v="1"/>
    <n v="1"/>
  </r>
  <r>
    <s v="cb661ff5-01b1-4a36-a4b2-b84bb6c0fde2"/>
    <x v="325"/>
    <x v="585"/>
    <n v="-0.003311375731778216"/>
    <n v="-0.003311375731778216"/>
    <x v="3"/>
    <n v="14340.63765182186"/>
    <n v="-47.48723949846786"/>
    <n v="-47.4872394984678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d733db4622b256e5601533be56341a52ca1bdff0248e88640afc6fb88fbe9c14"/>
    <n v="1"/>
    <n v="1"/>
  </r>
  <r>
    <s v="d4969866-2b02-4150-8154-605b45c5c40b"/>
    <x v="325"/>
    <x v="585"/>
    <n v="-0.003251813661100747"/>
    <n v="-0.003251813661100747"/>
    <x v="3"/>
    <n v="14340.63765182186"/>
    <n v="-46.63308142509007"/>
    <n v="-46.633081425090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10"/>
    <m/>
    <s v="0xf31dc06dfc96fef3e6579ff9572d29a71a5d1ebc66c523f352b74b9f75cc86da"/>
    <n v="1"/>
    <n v="1"/>
  </r>
  <r>
    <s v="eb3d8058-a4af-4b82-91f1-11acb9658652"/>
    <x v="325"/>
    <x v="585"/>
    <n v="111568.46863"/>
    <n v="111568.46863"/>
    <x v="5"/>
    <n v="5.060728744939271"/>
    <n v="564617.7562246964"/>
    <n v="564617.7562246964"/>
    <x v="1"/>
    <m/>
    <m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1038d717-77a5-4735-8802-b5199197646d"/>
    <x v="326"/>
    <x v="586"/>
    <n v="-0.061608578611774"/>
    <n v="-0.061608578611774"/>
    <x v="3"/>
    <n v="15107.7356557377"/>
    <n v="-930.7661197924173"/>
    <n v="-930.7661197924173"/>
    <x v="1"/>
    <m/>
    <s v="Ledger"/>
    <m/>
    <m/>
    <m/>
    <m/>
    <m/>
    <s v="Transferencia para carteira desconhecido"/>
    <m/>
    <s v="Ledger"/>
    <m/>
    <x v="174"/>
    <s v="Outros"/>
    <s v="People"/>
    <s v="People"/>
    <s v="People"/>
    <x v="3"/>
    <m/>
    <s v="0xf043342e2c0ed70a0427ddb29adc98057cabf736c15a8682b542baa3afc9b032"/>
    <n v="1"/>
    <n v="1"/>
  </r>
  <r>
    <s v="cb0d13b6-51da-40a4-be31-e7ad247360c9"/>
    <x v="326"/>
    <x v="586"/>
    <n v="-0.00520774318561717"/>
    <n v="-0.00520774318561717"/>
    <x v="3"/>
    <n v="15107.7356557377"/>
    <n v="-78.67720741127357"/>
    <n v="-78.6772074112735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c5facf7c970335e3bfc47f006438550495c6772cb8c113a5b8ea82f47f180ce"/>
    <n v="1"/>
    <n v="1"/>
  </r>
  <r>
    <s v="24f38298-e33a-4a2c-937f-6fb6675c7adf"/>
    <x v="326"/>
    <x v="586"/>
    <n v="-0.002896353704310157"/>
    <n v="-0.002896353704310157"/>
    <x v="3"/>
    <n v="15107.7356557377"/>
    <n v="-43.75734613023455"/>
    <n v="-43.7573461302345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d112bac03125e53c676dc9a333567bd16cab6fcc5a842b848c623878bd96d8c"/>
    <n v="1"/>
    <n v="1"/>
  </r>
  <r>
    <s v="d69111ed-0ce5-4a9c-b395-1d2436891a63"/>
    <x v="326"/>
    <x v="586"/>
    <n v="-0.002664878540728404"/>
    <n v="-0.002664878540728404"/>
    <x v="3"/>
    <n v="15107.7356557377"/>
    <n v="-40.26028054797277"/>
    <n v="-40.26028054797277"/>
    <x v="1"/>
    <m/>
    <s v="Ledger"/>
    <s v="Contrato 55Unity"/>
    <m/>
    <m/>
    <m/>
    <m/>
    <s v="Sem Histórico"/>
    <m/>
    <s v="Ledger"/>
    <m/>
    <x v="182"/>
    <s v="Contracts"/>
    <s v="Technology &amp; Infrastructure"/>
    <s v="Operating Costs"/>
    <s v="Operating Costs"/>
    <x v="10"/>
    <m/>
    <s v="0x5447b5fcae57076e94107283c59a33da65186be72e9de1322aecbfca5513e1a6"/>
    <n v="1"/>
    <n v="1"/>
  </r>
  <r>
    <s v="787d621d-e022-4ce2-a71d-da0879913543"/>
    <x v="326"/>
    <x v="586"/>
    <n v="-0.00378873139607434"/>
    <n v="-0.00378873139607434"/>
    <x v="3"/>
    <n v="15107.7356557377"/>
    <n v="-57.2391524024852"/>
    <n v="-57.239152402485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001d4362c5ebeb1d93b77a719d0486b903d284eee5715c39122b961246791310"/>
    <n v="1"/>
    <n v="1"/>
  </r>
  <r>
    <s v="ed84bc1b-41a9-4d4d-a1ab-2dffd373482f"/>
    <x v="326"/>
    <x v="586"/>
    <n v="-0.0044120469711713"/>
    <n v="-0.0044120469711713"/>
    <x v="3"/>
    <n v="15107.7356557377"/>
    <n v="-66.65603934115418"/>
    <n v="-66.656039341154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10"/>
    <m/>
    <s v="0x913b571791ad8299195a0841af924db76c2c7849b0784db121c53010f983a5e5"/>
    <n v="1"/>
    <n v="1"/>
  </r>
  <r>
    <s v="325168eb-3f28-41b3-b690-834cb5c788fa"/>
    <x v="326"/>
    <x v="586"/>
    <n v="-0.0572249511616191"/>
    <n v="-0.0572249511616191"/>
    <x v="3"/>
    <n v="15107.7356557377"/>
    <n v="-864.5394350622415"/>
    <n v="-864.5394350622415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8037f6b343ca46f46eed87c777450fdbe2f1eb626be8c490a3ff9d3ed9e991a"/>
    <n v="1"/>
    <n v="1"/>
  </r>
  <r>
    <s v="41192bce-a47a-4932-b4fd-5e114335e189"/>
    <x v="326"/>
    <x v="586"/>
    <n v="-0.004254259566035951"/>
    <n v="-0.004254259566035951"/>
    <x v="3"/>
    <n v="15107.7356557377"/>
    <n v="-64.27222893456455"/>
    <n v="-64.27222893456455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5cbb50cbf15297ef8afdd7aee7ba02aa8ed9430f980ff57d791fb0dec493835c"/>
    <n v="1"/>
    <n v="1"/>
  </r>
  <r>
    <s v="c7a1b2b1-2776-4ac9-888d-ccf540cf617b"/>
    <x v="326"/>
    <x v="586"/>
    <n v="-0.03324756659024849"/>
    <n v="-0.03324756659024849"/>
    <x v="3"/>
    <n v="15107.7356557377"/>
    <n v="-502.2954472420107"/>
    <n v="-502.2954472420107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6feaef5596c3ea3266ceda2cf9c695e7606e403245f87040803d53b34d6ceba6"/>
    <n v="1"/>
    <n v="1"/>
  </r>
  <r>
    <s v="b8dee6e9-a1fe-4224-a02e-c9e407c804cc"/>
    <x v="326"/>
    <x v="586"/>
    <n v="0.055"/>
    <n v="0.055"/>
    <x v="3"/>
    <n v="15107.7356557377"/>
    <n v="830.9254610655737"/>
    <n v="830.9254610655737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267312dc685726e67f7a48f1a3166a587cf722c2c5ff69a1433d74bd61dc6878"/>
    <n v="1"/>
    <n v="1"/>
  </r>
  <r>
    <s v="aa82c85a-3aac-4d32-871e-9e55d43b894f"/>
    <x v="326"/>
    <x v="586"/>
    <n v="2.826347155"/>
    <n v="2.826347155"/>
    <x v="3"/>
    <n v="15107.7356557377"/>
    <n v="42699.70568908632"/>
    <n v="42699.7056890863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827c6fd536396392de97b8e1ff4c64ae678389b6d38fc93e66cc0f492e8d645a"/>
    <n v="1"/>
    <n v="1"/>
  </r>
  <r>
    <s v="543300ab-e4df-47cc-aecf-b9a68350495d"/>
    <x v="326"/>
    <x v="586"/>
    <n v="-0.060945935547354"/>
    <n v="-0.060945935547354"/>
    <x v="3"/>
    <n v="15107.7356557377"/>
    <n v="-920.7550835410519"/>
    <n v="-920.7550835410519"/>
    <x v="1"/>
    <m/>
    <s v="Ledger"/>
    <m/>
    <m/>
    <m/>
    <m/>
    <m/>
    <s v="Transferencia para o Taira, antigo conselheiro"/>
    <m/>
    <s v="Ledger"/>
    <m/>
    <x v="174"/>
    <s v="Outros"/>
    <s v="People"/>
    <s v="People"/>
    <s v="People"/>
    <x v="3"/>
    <m/>
    <s v="0x15b7a2a67758eb487db333eb6f27506f9198f2ac5adfb82622023a2e44af3875"/>
    <n v="1"/>
    <n v="1"/>
  </r>
  <r>
    <s v="9f135a58-25fa-4ad2-aeaa-102779165c0b"/>
    <x v="326"/>
    <x v="586"/>
    <n v="-0.001243032479409"/>
    <n v="-0.001243032479409"/>
    <x v="3"/>
    <n v="15107.7356557377"/>
    <n v="-18.77940611040739"/>
    <n v="-18.77940611040739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10"/>
    <m/>
    <s v="0xaeef7e7a9e0b60223e810905618d95c05a70b56c9393e048ebf4eea3c41ec812"/>
    <n v="1"/>
    <n v="1"/>
  </r>
  <r>
    <s v="c826cddc-7f1b-44ae-8d9c-dbc6bea7e081"/>
    <x v="327"/>
    <x v="587"/>
    <n v="-0.006523150027265382"/>
    <n v="-0.006523150027265382"/>
    <x v="3"/>
    <n v="15050.77319587629"/>
    <n v="-98.17845158304549"/>
    <n v="-98.17845158304549"/>
    <x v="1"/>
    <m/>
    <s v="Ledger"/>
    <s v="Contrato 55Unity"/>
    <m/>
    <m/>
    <m/>
    <m/>
    <s v="Envio de NFT 55Unity para 0x28Aca53f9962beF187Ee5df733124a5aEE7c50A5"/>
    <m/>
    <s v="Ledger"/>
    <m/>
    <x v="160"/>
    <s v="NFTs"/>
    <s v="Technology &amp; Infrastructure"/>
    <s v="Operating Costs"/>
    <s v="Operating Costs"/>
    <x v="10"/>
    <m/>
    <s v="0xd012a06976fb7298258a87d18ff5bfa552d5c0d2cd6cf205b08d5491d0e624b3"/>
    <n v="1"/>
    <n v="1"/>
  </r>
  <r>
    <s v="d2308a21-6150-4336-ab7c-114773a67565"/>
    <x v="327"/>
    <x v="587"/>
    <n v="0.7159271"/>
    <n v="0.7159271"/>
    <x v="3"/>
    <n v="15050.77319587629"/>
    <n v="10775.25640688144"/>
    <n v="10775.25640688144"/>
    <x v="1"/>
    <m/>
    <s v="Gabriel Polverelli - pessoal"/>
    <s v="Ledger"/>
    <m/>
    <m/>
    <m/>
    <m/>
    <s v="Aporte inicial para financiar custos"/>
    <m/>
    <s v="Ledger"/>
    <m/>
    <x v="103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b2e572dc-4ce7-46a9-8a4c-c7789cf9e7e7"/>
    <x v="327"/>
    <x v="587"/>
    <n v="-0.01179120223063922"/>
    <n v="-0.01179120223063922"/>
    <x v="3"/>
    <n v="15050.77319587629"/>
    <n v="-177.4667104800614"/>
    <n v="-177.4667104800614"/>
    <x v="1"/>
    <m/>
    <s v="Ledger"/>
    <s v="Contrato 55Unity"/>
    <m/>
    <m/>
    <m/>
    <m/>
    <s v="Envio de NFT 55Unity para MollyCooL"/>
    <m/>
    <s v="Ledger"/>
    <m/>
    <x v="160"/>
    <s v="NFTs"/>
    <s v="Technology &amp; Infrastructure"/>
    <s v="Operating Costs"/>
    <s v="Operating Costs"/>
    <x v="10"/>
    <m/>
    <s v="0x44d91e002ce10f2fbf8db4c1da09949022503486a71bc8eee6d959e9445aaa25"/>
    <n v="1"/>
    <n v="1"/>
  </r>
  <r>
    <s v="db1ffbcb-63b3-450c-a1a0-b9b6557360cc"/>
    <x v="328"/>
    <x v="588"/>
    <n v="-0.001101083147486925"/>
    <n v="-0.001101083147486925"/>
    <x v="3"/>
    <n v="13624.77876106195"/>
    <n v="-15.0020142820431"/>
    <n v="-15.002014282043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2baa2c0790694c6798ffb30ba22e89fec8d41aeb5fe8770052afbb5f925d423"/>
    <n v="1"/>
    <n v="1"/>
  </r>
  <r>
    <s v="fc5c20ac-046e-4ec4-9636-a8e11a8a89d1"/>
    <x v="402"/>
    <x v="660"/>
    <n v="-0.0006482029394557799"/>
    <n v="-0.0006482029394557799"/>
    <x v="3"/>
    <n v="14443.22077922078"/>
    <n v="-9.36213816429971"/>
    <n v="-9.3621381642997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a24b27c1c0676e426d68810aa20c59edbd73b71fa8b7ce7b39ecd494e5be303"/>
    <n v="1"/>
    <n v="1"/>
  </r>
  <r>
    <s v="38949a5a-ca8a-451d-b09e-38062de1c008"/>
    <x v="402"/>
    <x v="660"/>
    <n v="-0.001126294962302113"/>
    <n v="-0.001126294962302113"/>
    <x v="3"/>
    <n v="14443.22077922078"/>
    <n v="-16.26732680305356"/>
    <n v="-16.2673268030535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7a5b4a690234d848985e73b7216ea229cd067af4d01e75c928b7b9f3c477fc0"/>
    <n v="1"/>
    <n v="1"/>
  </r>
  <r>
    <s v="e9aa5da1-3ac6-4e9d-abc0-dea9e6ac5ced"/>
    <x v="402"/>
    <x v="660"/>
    <n v="-0.001319386643184324"/>
    <n v="-0.001319386643184324"/>
    <x v="3"/>
    <n v="14443.22077922078"/>
    <n v="-19.05619258066618"/>
    <n v="-19.0561925806661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0948bf5e6fff1069173e33d9f7176aeb925f4b0c0c7e1ff1ad3e8160912f7b5"/>
    <n v="1"/>
    <n v="1"/>
  </r>
  <r>
    <s v="8fe74602-dd9a-4560-859d-f42ca169271e"/>
    <x v="402"/>
    <x v="660"/>
    <n v="-0.001314878895264564"/>
    <n v="-0.001314878895264564"/>
    <x v="3"/>
    <n v="14443.22077922078"/>
    <n v="-18.99108618224401"/>
    <n v="-18.9910861822440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0f42baf6a000f9f8afb6023bd802ad89fcf74c4c941fadfcc53dacdad8afd2f"/>
    <n v="1"/>
    <n v="1"/>
  </r>
  <r>
    <s v="ed9e3d8c-a12b-40e0-a105-b8a8c4c9b3de"/>
    <x v="402"/>
    <x v="660"/>
    <n v="-0.00141882346648447"/>
    <n v="-0.00141882346648447"/>
    <x v="3"/>
    <n v="14443.22077922078"/>
    <n v="-20.49238057317455"/>
    <n v="-20.4923805731745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7cc2b41c07528d2364991bb433405347910100a8ccace97d813f084c54fe3ba"/>
    <n v="1"/>
    <n v="1"/>
  </r>
  <r>
    <s v="b0a360aa-d34a-445b-a2ec-7c2d5f6e393d"/>
    <x v="402"/>
    <x v="660"/>
    <n v="-0.1126906233166185"/>
    <n v="-0.1126906233166185"/>
    <x v="3"/>
    <n v="14443.22077922078"/>
    <n v="-1627.615552309926"/>
    <n v="-1627.615552309926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d75e29eaf6c99a70a3ed8bb454103d3fddf3c56e5829452aa50a939ebeff6cc4"/>
    <n v="1"/>
    <n v="1"/>
  </r>
  <r>
    <s v="00a2f41c-f431-4ce9-ae9c-37d43dd8aa48"/>
    <x v="402"/>
    <x v="660"/>
    <n v="-0.000798968484048888"/>
    <n v="-0.000798968484048888"/>
    <x v="3"/>
    <n v="14443.22077922078"/>
    <n v="-11.53967821075743"/>
    <n v="-11.5396782107574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e0e4b720fb350f5b255c706844d50ee616cadfde2ca0173f4037177055f99e9"/>
    <n v="1"/>
    <n v="1"/>
  </r>
  <r>
    <s v="c25bd584-bd61-4cac-85ef-01196a2f463d"/>
    <x v="329"/>
    <x v="589"/>
    <n v="-0.04071011675222942"/>
    <n v="-0.04071011675222942"/>
    <x v="3"/>
    <n v="14376.94704049844"/>
    <n v="-585.2871925593109"/>
    <n v="-585.2871925593109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cd3fb6b88f7140aea5e6f4659cbb4a9945ee525be41a36b4b7902dbf5b956ac"/>
    <n v="1"/>
    <n v="1"/>
  </r>
  <r>
    <s v="576e17ad-1279-4a61-8eed-b74df9831f15"/>
    <x v="329"/>
    <x v="589"/>
    <n v="-0.0019824196030704"/>
    <n v="-0.0019824196030704"/>
    <x v="3"/>
    <n v="14376.94704049844"/>
    <n v="-28.50114164538909"/>
    <n v="-28.501141645389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b19cf6d301f61aeb6f1260235c4d6cd05ca13c5e7f10f7408e94d2ab5ca5a10b"/>
    <n v="1"/>
    <n v="1"/>
  </r>
  <r>
    <s v="c7e25e1f-f354-4680-8f83-29eca4c718c5"/>
    <x v="329"/>
    <x v="589"/>
    <n v="-0.0029410564588454"/>
    <n v="-0.0029410564588454"/>
    <x v="3"/>
    <n v="14376.94704049844"/>
    <n v="-42.2834129519362"/>
    <n v="-42.283412951936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fee416e10f968760b9bafc98ef9b833b79dd2e4c8821d6002b36eea62ae58b94"/>
    <n v="1"/>
    <n v="1"/>
  </r>
  <r>
    <s v="6cdac6c9-ab54-43dc-ad96-8d4aaf519976"/>
    <x v="329"/>
    <x v="589"/>
    <n v="0.01725"/>
    <n v="0.01725"/>
    <x v="3"/>
    <n v="14376.94704049844"/>
    <n v="248.0023364485982"/>
    <n v="248.0023364485982"/>
    <x v="1"/>
    <m/>
    <s v="Contrato 55Unity"/>
    <s v="Mercado Bitcoin"/>
    <m/>
    <m/>
    <m/>
    <m/>
    <s v="Sem Histórico"/>
    <m/>
    <s v="Mercado Bitcoin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2a6f9f4a-5bdc-4466-b892-9bd802583761"/>
    <x v="329"/>
    <x v="589"/>
    <n v="-0.016953139398249"/>
    <n v="-0.016953139398249"/>
    <x v="3"/>
    <n v="14376.94704049844"/>
    <n v="-243.7343872988135"/>
    <n v="-243.734387298813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06189fbe-def1-4f8f-9338-a9f4d14d64fd"/>
    <x v="329"/>
    <x v="589"/>
    <n v="-0.00180096048902756"/>
    <n v="-0.00180096048902756"/>
    <x v="3"/>
    <n v="14376.94704049844"/>
    <n v="-25.89231357277941"/>
    <n v="-25.8923135727794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9becca2d01a5f6248353981181bb28ba3c5b9eee7870067a216d8a9dffcde686"/>
    <n v="1"/>
    <n v="1"/>
  </r>
  <r>
    <s v="6040bc05-cd6e-4d70-a05c-2b0504e4818a"/>
    <x v="329"/>
    <x v="589"/>
    <n v="-0.02884396228106009"/>
    <n v="-0.02884396228106009"/>
    <x v="3"/>
    <n v="14376.94704049844"/>
    <n v="-414.6881181529356"/>
    <n v="-414.6881181529356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f938856998d0f70709633106672a75cae9efd05880cb1065e306a88b8b40b76"/>
    <n v="1"/>
    <n v="1"/>
  </r>
  <r>
    <s v="53a8284d-4842-4789-a194-68b3f22e81d4"/>
    <x v="329"/>
    <x v="589"/>
    <n v="0.01035"/>
    <n v="0.01035"/>
    <x v="3"/>
    <n v="14376.94704049844"/>
    <n v="148.8014018691589"/>
    <n v="148.8014018691589"/>
    <x v="1"/>
    <m/>
    <s v="Contrato 55Unity"/>
    <s v="Gnosis"/>
    <m/>
    <m/>
    <m/>
    <m/>
    <s v="Sem Histórico"/>
    <m/>
    <s v="Gnosis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4b21123e-0615-4424-948e-97a496ebc036"/>
    <x v="329"/>
    <x v="589"/>
    <n v="-0.0116481247027403"/>
    <n v="-0.0116481247027403"/>
    <x v="3"/>
    <n v="14376.94704049844"/>
    <n v="-167.464471972419"/>
    <n v="-167.464471972419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6d2e6b174f5d7cdcecd884ee3cb4a02416422740603afeb383b3ba3d36d9913"/>
    <n v="1"/>
    <n v="1"/>
  </r>
  <r>
    <s v="ba4e57f8-80e2-4376-a238-0b65139bb9df"/>
    <x v="329"/>
    <x v="589"/>
    <n v="-0.01081366340660584"/>
    <n v="-0.01081366340660584"/>
    <x v="3"/>
    <n v="14376.94704049844"/>
    <n v="-155.4674661105481"/>
    <n v="-155.4674661105481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fe87498f860ee87c74fad521edffe4ce9a6efb5f49c1df7b4dbb1694a7bc77bc"/>
    <n v="1"/>
    <n v="1"/>
  </r>
  <r>
    <s v="7551860d-c314-4cce-bef0-7f6c33d2ed18"/>
    <x v="329"/>
    <x v="589"/>
    <n v="0.0069"/>
    <n v="0.0069"/>
    <x v="3"/>
    <n v="14376.94704049844"/>
    <n v="99.20093457943926"/>
    <n v="99.20093457943926"/>
    <x v="1"/>
    <m/>
    <s v="Contrato 55Unity"/>
    <s v="Ledger"/>
    <m/>
    <m/>
    <m/>
    <m/>
    <s v="Sem Histórico"/>
    <m/>
    <s v="Ledger"/>
    <s v="55Unity"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09ad854b-fb6a-4560-b94a-99998ef31940"/>
    <x v="329"/>
    <x v="589"/>
    <n v="-0.01363341990940201"/>
    <n v="-0.01363341990940201"/>
    <x v="3"/>
    <n v="14376.94704049844"/>
    <n v="-196.0069560183499"/>
    <n v="-196.006956018349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191da6fdc65a94ded3c0cb7345c1ed603dd0cecd028acda84757cc35929d920c"/>
    <n v="1"/>
    <n v="1"/>
  </r>
  <r>
    <s v="40149986-3b65-4f06-a777-28f7e0aa0f51"/>
    <x v="329"/>
    <x v="589"/>
    <n v="-0.003654735747671064"/>
    <n v="-0.003654735747671064"/>
    <x v="3"/>
    <n v="14376.94704049844"/>
    <n v="-52.54394229128337"/>
    <n v="-52.54394229128337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f81afc8b-cc7c-44a5-a880-53c621ed966f"/>
    <x v="329"/>
    <x v="589"/>
    <n v="-0.002102877596790228"/>
    <n v="-0.002102877596790228"/>
    <x v="3"/>
    <n v="14376.94704049844"/>
    <n v="-30.23295984170375"/>
    <n v="-30.2329598417037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508f985cce8bec592c542c93591b3b3bac4f1556d52f1b2800fd18895dda890"/>
    <n v="1"/>
    <n v="1"/>
  </r>
  <r>
    <s v="176857a9-e2ec-4229-9579-367859458549"/>
    <x v="329"/>
    <x v="589"/>
    <n v="-0.001444642170566928"/>
    <n v="-0.001444642170566928"/>
    <x v="3"/>
    <n v="14376.94704049844"/>
    <n v="-20.76954397871144"/>
    <n v="-20.7695439787114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8417c0f59e353f9d08e308d9bfd1ad870a0f1c30b4390b90bbe77f7fd6c5da6"/>
    <n v="1"/>
    <n v="1"/>
  </r>
  <r>
    <s v="a355f09a-b636-4742-ac49-2ee949b86144"/>
    <x v="329"/>
    <x v="589"/>
    <n v="-0.01614886780761173"/>
    <n v="-0.01614886780761173"/>
    <x v="3"/>
    <n v="14376.94704049844"/>
    <n v="-232.171417234044"/>
    <n v="-232.171417234044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3a673357f39d8f30c02d691250f11f7cad86012a5793eb7794a8a14a6f8604dc"/>
    <n v="1"/>
    <n v="1"/>
  </r>
  <r>
    <s v="d4e76291-21ce-4e41-be49-33815961fa5b"/>
    <x v="329"/>
    <x v="589"/>
    <n v="-0.0013224493687548"/>
    <n v="-0.0013224493687548"/>
    <x v="3"/>
    <n v="14376.94704049844"/>
    <n v="-19.01278453832836"/>
    <n v="-19.0127845383283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a13d3fd533e4c16034b6a68d30b309b2abb9885123ffcf27167c047950005c3"/>
    <n v="1"/>
    <n v="1"/>
  </r>
  <r>
    <s v="fe91dd5f-a2d6-4494-8ce1-26413f208538"/>
    <x v="329"/>
    <x v="589"/>
    <n v="-0.001905543189266148"/>
    <n v="-0.001905543189266148"/>
    <x v="3"/>
    <n v="14376.94704049844"/>
    <n v="-27.39589351546191"/>
    <n v="-27.395893515461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0c776e5af1cc7b29575e4091df7b87cf23a3b20865ba092c9464685eb4aed088"/>
    <n v="1"/>
    <n v="1"/>
  </r>
  <r>
    <s v="30ea85b9-b57b-4caf-af95-7f7be3cf163c"/>
    <x v="329"/>
    <x v="589"/>
    <n v="-0.00115852444965348"/>
    <n v="-0.00115852444965348"/>
    <x v="3"/>
    <n v="14376.94704049844"/>
    <n v="-16.65604465779069"/>
    <n v="-16.6560446577906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4a741b34d4e9ad55fffce22e082ef896be8fa05cc481dcde6b889409094be648"/>
    <n v="1"/>
    <n v="1"/>
  </r>
  <r>
    <s v="a7ad9358-7ce0-4c3d-8a06-c1799305af68"/>
    <x v="329"/>
    <x v="589"/>
    <n v="-0.001095062319860958"/>
    <n v="-0.001095062319860958"/>
    <x v="3"/>
    <n v="14376.94704049844"/>
    <n v="-15.74365297868636"/>
    <n v="-15.7436529786863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55dce74b4e1a5b768cc35e099ec96b6357af7d2773a6bfd5ced0a41a906b87ab"/>
    <n v="1"/>
    <n v="1"/>
  </r>
  <r>
    <s v="26ff88be-992d-4536-997b-6cfadf332a3a"/>
    <x v="329"/>
    <x v="589"/>
    <n v="-0.002214690179574906"/>
    <n v="-0.002214690179574906"/>
    <x v="3"/>
    <n v="14376.94704049844"/>
    <n v="-31.84048342286041"/>
    <n v="-31.8404834228604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42aa091c3a4bbd53e6a9423244e1874ca48d108adc09ccca8f19bf885bfabb3"/>
    <n v="1"/>
    <n v="1"/>
  </r>
  <r>
    <s v="7ae3f073-809c-4ac5-bc82-c9c408669915"/>
    <x v="329"/>
    <x v="589"/>
    <n v="-0.009338796116331075"/>
    <n v="-0.009338796116331075"/>
    <x v="3"/>
    <n v="14376.94704049844"/>
    <n v="-134.2633771865044"/>
    <n v="-134.2633771865044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10"/>
    <m/>
    <s v="0x192a7122789100b816d0c5e8dc8add9423e2f945e2aec919a40532801e87fdda"/>
    <n v="1"/>
    <n v="1"/>
  </r>
  <r>
    <s v="32258c75-4911-4981-b830-ddf1c65a551b"/>
    <x v="329"/>
    <x v="589"/>
    <n v="-0.00172131226907808"/>
    <n v="-0.00172131226907808"/>
    <x v="3"/>
    <n v="14376.94704049844"/>
    <n v="-24.74721533269577"/>
    <n v="-24.747215332695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20b66f49e1b213dd6e92794777de0bbbee695c959a6fd8525e563efed30cd6dc"/>
    <n v="1"/>
    <n v="1"/>
  </r>
  <r>
    <s v="15c858ce-cf90-4618-8009-5f9d877face0"/>
    <x v="329"/>
    <x v="589"/>
    <n v="-0.00241377352405332"/>
    <n v="-0.00241377352405332"/>
    <x v="3"/>
    <n v="14376.94704049844"/>
    <n v="-34.70269412307188"/>
    <n v="-34.7026941230718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79fa1d4ca97b803506e752370ce53d69a2e8422cf1553be4e08c5e2e33cef459"/>
    <n v="1"/>
    <n v="1"/>
  </r>
  <r>
    <s v="991a387b-a46c-4b69-9462-6e40d43d3008"/>
    <x v="403"/>
    <x v="661"/>
    <n v="1"/>
    <n v="1"/>
    <x v="3"/>
    <n v="13384.54404945904"/>
    <n v="13384.54404945904"/>
    <n v="13384.54404945904"/>
    <x v="1"/>
    <m/>
    <m/>
    <s v="Ledger"/>
    <m/>
    <m/>
    <m/>
    <m/>
    <s v="Transfer"/>
    <m/>
    <s v="Ledger"/>
    <m/>
    <x v="162"/>
    <s v="Blockchain"/>
    <s v="Technology &amp; Infrastructure"/>
    <s v="Operating Costs"/>
    <s v="Operating Costs"/>
    <x v="10"/>
    <m/>
    <s v="0x7031a1ffeb64443bfef55e9ea5bdd2239d1386481dc186acf4244712b365a6cf"/>
    <n v="1"/>
    <n v="1"/>
  </r>
  <r>
    <s v="ef65da51-edd5-4de2-9c98-5af437ee4047"/>
    <x v="403"/>
    <x v="661"/>
    <n v="-0.013215876742881"/>
    <n v="-0.013215876742881"/>
    <x v="3"/>
    <n v="13384.54404945904"/>
    <n v="-176.888484417312"/>
    <n v="-176.888484417312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406f1c62-2c58-4aa8-94d8-85a5bf20f0b6"/>
    <x v="403"/>
    <x v="661"/>
    <n v="-0.00199249202869752"/>
    <n v="-0.00199249202869752"/>
    <x v="3"/>
    <n v="13384.54404945904"/>
    <n v="-26.66859732629796"/>
    <n v="-26.6685973262979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d09000f085ddac1e16e5a868500d7815ea2bae0279798986ddc07f11accadebc"/>
    <n v="1"/>
    <n v="1"/>
  </r>
  <r>
    <s v="f251743b-cd09-40e2-b358-cc999949ec77"/>
    <x v="403"/>
    <x v="661"/>
    <n v="-0.2756998006837242"/>
    <n v="-0.2756998006837242"/>
    <x v="3"/>
    <n v="13384.54404945904"/>
    <n v="-3690.116126678385"/>
    <n v="-3690.116126678385"/>
    <x v="1"/>
    <m/>
    <s v="Ledger"/>
    <m/>
    <m/>
    <m/>
    <m/>
    <m/>
    <s v="Criação do contrato do 55unity, deploy na mainnet"/>
    <m/>
    <s v="Ledger"/>
    <m/>
    <x v="162"/>
    <s v="Blockchain"/>
    <s v="Technology &amp; Infrastructure"/>
    <s v="Operating Costs"/>
    <s v="Operating Costs"/>
    <x v="10"/>
    <m/>
    <s v="0x67acabfd6efb0b977575d6567ba2743d58f71fdba04cbfd2f5d28142127dcba6"/>
    <n v="1"/>
    <n v="1"/>
  </r>
  <r>
    <s v="f7e85cd6-a60d-46ce-90d8-e7d1f1d23ab5"/>
    <x v="403"/>
    <x v="661"/>
    <n v="-0.001445312950573352"/>
    <n v="-0.001445312950573352"/>
    <x v="3"/>
    <n v="13384.54404945904"/>
    <n v="-19.34485485220265"/>
    <n v="-19.3448548522026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ae3260a354f82f31b8ce3484c127cff80e4ef5dc655ac659dbd609823bf24fa1"/>
    <n v="1"/>
    <n v="1"/>
  </r>
  <r>
    <s v="060d6d5a-699d-4c96-bc64-f1347c2f1a99"/>
    <x v="403"/>
    <x v="661"/>
    <n v="0.008999999999999999"/>
    <n v="0.008999999999999999"/>
    <x v="3"/>
    <n v="13384.54404945904"/>
    <n v="120.4608964451314"/>
    <n v="120.4608964451314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4d79160e-d3cb-454c-a7ef-9cef89bb4469"/>
    <x v="403"/>
    <x v="661"/>
    <n v="-0.00201113371559184"/>
    <n v="-0.00201113371559184"/>
    <x v="3"/>
    <n v="13384.54404945904"/>
    <n v="-26.91810780569121"/>
    <n v="-26.9181078056912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5306d3464232a127bfd924786f79913a997c1f4d6587a063fe701bf470d8238"/>
    <n v="1"/>
    <n v="1"/>
  </r>
  <r>
    <s v="2c2c034d-b264-44d0-a699-e66bda6f6431"/>
    <x v="403"/>
    <x v="661"/>
    <n v="-0.03715257416523668"/>
    <n v="-0.03715257416523668"/>
    <x v="3"/>
    <n v="13384.54404945904"/>
    <n v="-497.2702654654043"/>
    <n v="-497.2702654654043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e131164cd4c720e6a28f9331b0f6c9e608f84b62f18ab0254311e24c1fc27073"/>
    <n v="1"/>
    <n v="1"/>
  </r>
  <r>
    <s v="40ba4a17-832e-4ca6-a4da-1933617a2045"/>
    <x v="403"/>
    <x v="661"/>
    <n v="0.001"/>
    <n v="0.001"/>
    <x v="3"/>
    <n v="13384.54404945904"/>
    <n v="13.38454404945904"/>
    <n v="13.38454404945904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10"/>
    <m/>
    <s v="0x6832bffbeed68dc54668ce4fcd9bdae6ba13aee94f813359c0154f7278de678e"/>
    <n v="1"/>
    <n v="1"/>
  </r>
  <r>
    <s v="7df7fced-53f5-4c8d-99b7-d819135fa5f5"/>
    <x v="403"/>
    <x v="661"/>
    <n v="-0.002405356366955981"/>
    <n v="-0.002405356366955981"/>
    <x v="3"/>
    <n v="13384.54404945904"/>
    <n v="-32.1945982481691"/>
    <n v="-32.194598248169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8978e908eac6e834728c2b69bbc9bf1509fb06b8799acfaea9792c7b6388f25c"/>
    <n v="1"/>
    <n v="1"/>
  </r>
  <r>
    <s v="f34b9ae7-be8d-4529-85a6-cb4908a27dc8"/>
    <x v="403"/>
    <x v="661"/>
    <n v="-0.00223313937055972"/>
    <n v="-0.00223313937055972"/>
    <x v="3"/>
    <n v="13384.54404945904"/>
    <n v="-29.88955227383781"/>
    <n v="-29.8895522738378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6ba8ec4b3e8fd0ac2da217c740b60fb05216bc0530709b9b736d81f51ee506d8"/>
    <n v="1"/>
    <n v="1"/>
  </r>
  <r>
    <s v="0896a966-cc8d-438f-aee1-36b390f16cd0"/>
    <x v="403"/>
    <x v="661"/>
    <n v="-0.001222336987866234"/>
    <n v="-0.001222336987866234"/>
    <x v="3"/>
    <n v="13384.54404945904"/>
    <n v="-16.36042325737869"/>
    <n v="-16.3604232573786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c6f8301e08c6a623e729b3dbf348e77aff55dae5c7630f1d070e010256b79a48"/>
    <n v="1"/>
    <n v="1"/>
  </r>
  <r>
    <s v="f9f145a9-4fbf-4688-9208-5ed928339bae"/>
    <x v="403"/>
    <x v="661"/>
    <n v="0.006"/>
    <n v="0.006"/>
    <x v="3"/>
    <n v="13384.54404945904"/>
    <n v="80.30726429675425"/>
    <n v="80.30726429675425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9ebae64d-a3a6-4108-b91e-630656b6074c"/>
    <x v="403"/>
    <x v="661"/>
    <n v="-0.3110959400142421"/>
    <n v="-0.3110959400142421"/>
    <x v="3"/>
    <n v="13384.54404945904"/>
    <n v="-4163.87731272849"/>
    <n v="-4163.87731272849"/>
    <x v="1"/>
    <m/>
    <s v="Ledger"/>
    <m/>
    <m/>
    <m/>
    <m/>
    <m/>
    <s v="Criação do contrato do 55unity v2, deploy na mainnet"/>
    <m/>
    <s v="Ledger"/>
    <m/>
    <x v="162"/>
    <s v="Blockchain"/>
    <s v="Technology &amp; Infrastructure"/>
    <s v="Operating Costs"/>
    <s v="Operating Costs"/>
    <x v="10"/>
    <m/>
    <s v="0x0f3e2485506fb4212a4e952a747c46e015e7876c38bf048ffc380ef94be93902"/>
    <n v="1"/>
    <n v="1"/>
  </r>
  <r>
    <s v="6e327577-8735-4daa-8546-456d1247d9ce"/>
    <x v="403"/>
    <x v="661"/>
    <n v="0.01"/>
    <n v="0.01"/>
    <x v="3"/>
    <n v="13384.54404945904"/>
    <n v="133.8454404945904"/>
    <n v="133.8454404945904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10"/>
    <m/>
    <s v="0x95345b8c3fc81bc3273e8dae3bc08ddf21836f66055be4864a023539de34659e"/>
    <n v="1"/>
    <n v="1"/>
  </r>
  <r>
    <s v="865fb2bb-254a-434f-9b85-a33568f53d13"/>
    <x v="403"/>
    <x v="661"/>
    <n v="-0.009391388930038"/>
    <n v="-0.009391388930038"/>
    <x v="3"/>
    <n v="13384.54404945904"/>
    <n v="-125.6994588196956"/>
    <n v="-125.6994588196956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ac0d14dc-a8a4-4e91-b9ba-47ef19e23299"/>
    <x v="403"/>
    <x v="661"/>
    <n v="-0.006764567928905619"/>
    <n v="-0.006764567928905619"/>
    <x v="3"/>
    <n v="13384.54404945904"/>
    <n v="-90.54065741999518"/>
    <n v="-90.54065741999518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bedbc9bf-5dab-40cd-bfe5-94bce3b78185"/>
    <x v="403"/>
    <x v="661"/>
    <n v="0.015"/>
    <n v="0.015"/>
    <x v="3"/>
    <n v="13384.54404945904"/>
    <n v="200.7681607418856"/>
    <n v="200.7681607418856"/>
    <x v="1"/>
    <m/>
    <m/>
    <s v="Mercado Bitcoin"/>
    <m/>
    <m/>
    <m/>
    <m/>
    <s v="Lançamento como reembolso para fins de conciliação"/>
    <m/>
    <s v="Mercado Bitcoin"/>
    <m/>
    <x v="150"/>
    <s v="Outros"/>
    <s v="Others"/>
    <s v="Administrative Costs"/>
    <s v="Administrative Costs"/>
    <x v="8"/>
    <m/>
    <s v="0xdc7a8ca28e0c4b724381fbdab6afee8fd313ee0f868657a5531164049351ef4c"/>
    <n v="1"/>
    <n v="1"/>
  </r>
  <r>
    <s v="f3e200f3-8f24-49eb-a59d-61c54c510a7f"/>
    <x v="403"/>
    <x v="661"/>
    <n v="-0.001755470245339168"/>
    <n v="-0.001755470245339168"/>
    <x v="3"/>
    <n v="13384.54404945904"/>
    <n v="-23.49616882625676"/>
    <n v="-23.4961688262567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10"/>
    <m/>
    <s v="0x3cdf7bf3cb4544c4cc92b976ac2714de87c0bdca60b46b0eb0cce8583a8691f0"/>
    <n v="1"/>
    <n v="1"/>
  </r>
  <r>
    <s v="a51e6bd8-835b-4f8c-b38b-008ffe6c53ba"/>
    <x v="403"/>
    <x v="661"/>
    <n v="-0.001149656655101598"/>
    <n v="-0.001149656655101598"/>
    <x v="3"/>
    <n v="13384.54404945904"/>
    <n v="-15.38763014196108"/>
    <n v="-15.38763014196108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10"/>
    <m/>
    <s v="0x718e4e9148eb5bb1ee5bb3b87c4b4d50af6cf81f0eaef63fda34c57733ad5271"/>
    <n v="1"/>
    <n v="1"/>
  </r>
  <r>
    <s v="615c9c11-47e7-4cf9-98b2-520850fbf76e"/>
    <x v="330"/>
    <x v="590"/>
    <n v="0"/>
    <n v="0"/>
    <x v="3"/>
    <n v="13449.59225280326"/>
    <n v="0"/>
    <n v="0"/>
    <x v="1"/>
    <m/>
    <s v="Gnosis Safe: ProxyFactory 1.3.0"/>
    <m/>
    <m/>
    <m/>
    <m/>
    <m/>
    <s v="Custos operacionais gerais"/>
    <m/>
    <s v="Gnosis"/>
    <m/>
    <x v="162"/>
    <s v="Blockchain"/>
    <s v="Technology &amp; Infrastructure"/>
    <s v="Operating Costs"/>
    <s v="Operating Costs"/>
    <x v="10"/>
    <m/>
    <s v="0x57a9ea75e98d3ce0e26721d6be05e3b7fc16fa92b0af11808ed94018d3ee672a"/>
    <n v="1"/>
    <n v="1"/>
  </r>
  <r>
    <s v="21674937-ed46-4850-b00d-593591d0afc0"/>
    <x v="330"/>
    <x v="590"/>
    <n v="0.1"/>
    <n v="0.1"/>
    <x v="3"/>
    <n v="13449.59225280326"/>
    <n v="1344.959225280326"/>
    <n v="1344.959225280326"/>
    <x v="1"/>
    <m/>
    <m/>
    <s v="Gnosis"/>
    <m/>
    <m/>
    <m/>
    <m/>
    <s v="Teste"/>
    <m/>
    <s v="Gnosis"/>
    <m/>
    <x v="162"/>
    <s v="Blockchain"/>
    <s v="Technology &amp; Infrastructure"/>
    <s v="Operating Costs"/>
    <s v="Operating Costs"/>
    <x v="10"/>
    <m/>
    <s v="0xa972d3327180166c9bb67b6c65b17026268aa26ffdc7a4ddaa4015cf24649e6f"/>
    <n v="1"/>
    <n v="1"/>
  </r>
  <r>
    <s v="fabca98e-bab1-4675-b2a1-e0acb60419eb"/>
    <x v="330"/>
    <x v="590"/>
    <n v="0"/>
    <n v="0"/>
    <x v="3"/>
    <n v="13449.59225280326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6538d7ff8bb005441b425d82256be6f84abe7f4debecd0c176aaa8b5aa028e3"/>
    <n v="1"/>
    <n v="1"/>
  </r>
  <r>
    <s v="2824d51c-d73b-4502-a7c0-9807524f46ca"/>
    <x v="330"/>
    <x v="590"/>
    <n v="-0.1"/>
    <n v="-0.1"/>
    <x v="3"/>
    <n v="13449.59225280326"/>
    <n v="-1344.959225280326"/>
    <n v="-1344.959225280326"/>
    <x v="1"/>
    <m/>
    <s v="Gnosis"/>
    <s v="Gabriel Polverelli Nogueira"/>
    <m/>
    <m/>
    <m/>
    <m/>
    <s v="Sem Histórico"/>
    <m/>
    <s v="Gnosis"/>
    <m/>
    <x v="166"/>
    <s v="Safe"/>
    <s v="Technology &amp; Infrastructure"/>
    <s v="Operating Costs"/>
    <s v="Operating Costs"/>
    <x v="10"/>
    <m/>
    <s v="0x76538d7ff8bb005441b425d82256be6f84abe7f4debecd0c176aaa8b5aa028e3"/>
    <n v="1"/>
    <n v="1"/>
  </r>
  <r>
    <m/>
    <x v="0"/>
    <x v="662"/>
    <m/>
    <m/>
    <x v="6"/>
    <m/>
    <m/>
    <m/>
    <x v="2"/>
    <m/>
    <m/>
    <m/>
    <m/>
    <m/>
    <m/>
    <m/>
    <m/>
    <m/>
    <m/>
    <m/>
    <x v="183"/>
    <m/>
    <m/>
    <m/>
    <m/>
    <x v="17"/>
    <m/>
    <m/>
    <m/>
    <m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Tabela dinâmica1" cacheId="90" dataOnRows="0" dataCaption="Valor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rowHeaderCaption="Categorias" fieldListSortAscending="0" mdxSubqueries="0" applyNumberFormats="0" applyBorderFormats="0" applyFontFormats="0" applyPatternFormats="0" applyAlignmentFormats="0" applyWidthHeightFormats="1" r:id="rId1">
  <location ref="A4:I33" firstHeaderRow="1" firstDataRow="3" firstDataCol="1" rowPageCount="2" colPageCount="1"/>
  <pivotFields count="35"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dragToPage="1" dragToData="1" dragOff="1" showAll="0" topAutoShow="1" itemPageCount="10" sortType="manual" defaultSubtotal="1">
      <items count="8">
        <item t="data" sd="1" x="0"/>
        <item t="data" sd="1" x="3"/>
        <item t="data" sd="1" x="1"/>
        <item t="data" sd="1" x="5"/>
        <item t="data" sd="1" x="4"/>
        <item t="data" sd="1" x="2"/>
        <item t="data" sd="1" x="6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multipleItemSelectionAllowed="1" dragToPage="1" dragToData="1" dragOff="1" showAll="0" topAutoShow="1" itemPageCount="10" sortType="manual" defaultSubtotal="1">
      <items count="4">
        <item t="data" h="1" sd="1" x="0"/>
        <item t="data" sd="1" x="1"/>
        <item t="data" h="1" sd="1" x="2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85">
        <item t="data" sd="1" x="64"/>
        <item t="data" sd="1" x="180"/>
        <item t="data" sd="1" x="179"/>
        <item t="data" sd="1" x="25"/>
        <item t="data" sd="1" x="102"/>
        <item t="data" sd="1" x="3"/>
        <item t="data" sd="1" x="86"/>
        <item t="data" sd="1" x="17"/>
        <item t="data" sd="1" x="152"/>
        <item t="data" sd="1" x="139"/>
        <item t="data" sd="1" x="15"/>
        <item t="data" sd="1" x="174"/>
        <item t="data" sd="1" x="93"/>
        <item t="data" sd="1" x="123"/>
        <item t="data" sd="1" x="75"/>
        <item t="data" sd="1" x="158"/>
        <item t="data" sd="1" x="177"/>
        <item t="data" sd="1" x="135"/>
        <item t="data" sd="1" x="173"/>
        <item t="data" sd="1" x="101"/>
        <item t="data" sd="1" x="74"/>
        <item t="data" sd="1" x="20"/>
        <item t="data" sd="1" x="156"/>
        <item t="data" sd="1" x="65"/>
        <item t="data" sd="1" x="21"/>
        <item t="data" sd="1" x="124"/>
        <item t="data" sd="1" x="56"/>
        <item t="data" sd="1" x="119"/>
        <item t="data" sd="1" x="0"/>
        <item t="data" sd="1" x="160"/>
        <item t="data" sd="1" x="129"/>
        <item t="data" sd="1" x="68"/>
        <item t="data" sd="1" x="166"/>
        <item t="data" sd="1" x="159"/>
        <item t="data" sd="1" x="169"/>
        <item t="data" sd="1" x="155"/>
        <item t="data" sd="1" x="154"/>
        <item t="data" sd="1" x="112"/>
        <item t="data" sd="1" x="181"/>
        <item t="data" sd="1" x="118"/>
        <item t="data" sd="1" x="168"/>
        <item t="data" sd="1" x="171"/>
        <item t="data" sd="1" x="116"/>
        <item t="data" sd="1" x="114"/>
        <item t="data" sd="1" x="113"/>
        <item t="data" sd="1" x="99"/>
        <item t="data" sd="1" x="22"/>
        <item t="data" sd="1" x="43"/>
        <item t="data" sd="1" x="110"/>
        <item t="data" sd="1" x="92"/>
        <item t="data" sd="1" x="141"/>
        <item t="data" sd="1" x="77"/>
        <item t="data" sd="1" x="90"/>
        <item t="data" sd="1" x="61"/>
        <item t="data" sd="1" x="138"/>
        <item t="data" sd="1" x="85"/>
        <item t="data" sd="1" x="151"/>
        <item t="data" sd="1" x="54"/>
        <item t="data" sd="1" x="47"/>
        <item t="data" sd="1" x="38"/>
        <item t="data" sd="1" x="143"/>
        <item t="data" sd="1" x="136"/>
        <item t="data" sd="1" x="48"/>
        <item t="data" sd="1" x="39"/>
        <item t="data" sd="1" x="51"/>
        <item t="data" sd="1" x="2"/>
        <item t="data" sd="1" x="55"/>
        <item t="data" sd="1" x="71"/>
        <item t="data" sd="1" x="121"/>
        <item t="data" sd="1" x="9"/>
        <item t="data" sd="1" x="60"/>
        <item t="data" sd="1" x="120"/>
        <item t="data" sd="1" x="49"/>
        <item t="data" sd="1" x="6"/>
        <item t="data" sd="1" x="176"/>
        <item t="data" sd="1" x="73"/>
        <item t="data" sd="1" x="89"/>
        <item t="data" sd="1" x="95"/>
        <item t="data" sd="1" x="108"/>
        <item t="data" sd="1" x="58"/>
        <item t="data" sd="1" x="59"/>
        <item t="data" sd="1" x="81"/>
        <item t="data" sd="1" x="153"/>
        <item t="data" sd="1" x="163"/>
        <item t="data" sd="1" x="125"/>
        <item t="data" sd="1" x="144"/>
        <item t="data" sd="1" x="103"/>
        <item t="data" sd="1" x="105"/>
        <item t="data" sd="1" x="178"/>
        <item t="data" sd="1" x="170"/>
        <item t="data" sd="1" x="115"/>
        <item t="data" sd="1" x="182"/>
        <item t="data" sd="1" x="142"/>
        <item t="data" sd="1" x="14"/>
        <item t="data" sd="1" x="16"/>
        <item t="data" sd="1" x="53"/>
        <item t="data" sd="1" x="132"/>
        <item t="data" sd="1" x="28"/>
        <item t="data" sd="1" x="27"/>
        <item t="data" sd="1" x="26"/>
        <item t="data" sd="1" x="40"/>
        <item t="data" sd="1" x="29"/>
        <item t="data" sd="1" x="131"/>
        <item t="data" sd="1" x="150"/>
        <item t="data" sd="1" x="104"/>
        <item t="data" sd="1" x="164"/>
        <item t="data" sd="1" x="137"/>
        <item t="data" sd="1" x="165"/>
        <item t="data" sd="1" x="76"/>
        <item t="data" sd="1" x="50"/>
        <item t="data" sd="1" x="52"/>
        <item t="data" sd="1" x="97"/>
        <item t="data" sd="1" x="100"/>
        <item t="data" sd="1" x="162"/>
        <item t="data" sd="1" x="109"/>
        <item t="data" sd="1" x="111"/>
        <item t="data" sd="1" x="148"/>
        <item t="data" sd="1" x="83"/>
        <item t="data" sd="1" x="122"/>
        <item t="data" sd="1" x="46"/>
        <item t="data" sd="1" x="127"/>
        <item t="data" sd="1" x="91"/>
        <item t="data" sd="1" x="106"/>
        <item t="data" sd="1" x="130"/>
        <item t="data" sd="1" x="117"/>
        <item t="data" sd="1" x="79"/>
        <item t="data" sd="1" x="84"/>
        <item t="data" sd="1" x="30"/>
        <item t="data" sd="1" x="18"/>
        <item t="data" sd="1" x="70"/>
        <item t="data" sd="1" x="107"/>
        <item t="data" sd="1" x="1"/>
        <item t="data" sd="1" x="10"/>
        <item t="data" sd="1" x="88"/>
        <item t="data" sd="1" x="94"/>
        <item t="data" sd="1" x="42"/>
        <item t="data" sd="1" x="34"/>
        <item t="data" sd="1" x="80"/>
        <item t="data" sd="1" x="8"/>
        <item t="data" sd="1" x="96"/>
        <item t="data" sd="1" x="134"/>
        <item t="data" sd="1" x="87"/>
        <item t="data" sd="1" x="78"/>
        <item t="data" sd="1" x="24"/>
        <item t="data" sd="1" x="126"/>
        <item t="data" sd="1" x="32"/>
        <item t="data" sd="1" x="45"/>
        <item t="data" sd="1" x="31"/>
        <item t="data" sd="1" x="128"/>
        <item t="data" sd="1" x="149"/>
        <item t="data" sd="1" x="146"/>
        <item t="data" sd="1" x="140"/>
        <item t="data" sd="1" x="62"/>
        <item t="data" sd="1" x="82"/>
        <item t="data" sd="1" x="133"/>
        <item t="data" sd="1" x="11"/>
        <item t="data" sd="1" x="72"/>
        <item t="data" sd="1" x="35"/>
        <item t="data" sd="1" x="41"/>
        <item t="data" sd="1" x="13"/>
        <item t="data" sd="1" x="12"/>
        <item t="data" sd="1" x="33"/>
        <item t="data" sd="1" x="5"/>
        <item t="data" sd="1" x="44"/>
        <item t="data" sd="1" x="36"/>
        <item t="data" sd="1" x="98"/>
        <item t="data" sd="1" x="4"/>
        <item t="data" sd="1" x="23"/>
        <item t="data" sd="1" x="145"/>
        <item t="data" sd="1" x="63"/>
        <item t="data" sd="1" x="161"/>
        <item t="data" sd="1" x="57"/>
        <item t="data" sd="1" x="69"/>
        <item t="data" sd="1" x="147"/>
        <item t="data" sd="1" x="172"/>
        <item t="data" sd="1" x="175"/>
        <item t="data" sd="1" x="167"/>
        <item t="data" sd="1" x="157"/>
        <item t="data" sd="1" x="66"/>
        <item t="data" sd="1" x="183"/>
        <item t="data" sd="1" x="67"/>
        <item t="data" sd="1" x="37"/>
        <item t="data" sd="1" x="19"/>
        <item t="data" sd="1" x="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ascending" defaultSubtotal="1">
      <items count="19">
        <item t="data" sd="0" x="16"/>
        <item t="data" sd="0" x="9"/>
        <item t="data" sd="0" x="5"/>
        <item t="data" sd="0" x="13"/>
        <item t="data" sd="0" x="10"/>
        <item t="data" sd="0" x="0"/>
        <item t="data" sd="1" x="12"/>
        <item t="data" sd="0" x="15"/>
        <item t="data" sd="0" x="6"/>
        <item t="data" sd="0" x="4"/>
        <item t="data" sd="0" x="8"/>
        <item t="data" sd="0" x="7"/>
        <item t="data" sd="0" x="2"/>
        <item t="data" sd="0" x="3"/>
        <item t="data" sd="0" x="14"/>
        <item t="data" sd="0" x="11"/>
        <item t="data" sd="0" x="1"/>
        <item t="data" sd="0" x="1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0" x="2"/>
        <item t="data" sd="0" x="3"/>
        <item t="data" sd="0" x="4"/>
        <item t="data" sd="1" x="5"/>
        <item t="default" sd="1"/>
      </items>
    </pivotField>
    <pivotField axis="axisCol" showDropDowns="1" compact="1" outline="1" subtotalTop="1" dragToRow="1" dragToCol="1" dragToPage="1" dragToData="1" dragOff="1" showAll="0" topAutoShow="1" itemPageCount="10" sortType="manual" defaultSubtotal="1">
      <items count="5">
        <item t="data" h="1" sd="0" x="0"/>
        <item t="data" sd="0" x="1"/>
        <item t="data" sd="1" x="2"/>
        <item t="data" h="1" sd="1" x="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1" x="0"/>
        <item t="data" sd="1" x="1"/>
        <item t="data" sd="1" x="2"/>
        <item t="data" sd="1" x="3"/>
        <item t="data" sd="1" x="4"/>
        <item t="data" sd="1" x="5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1" x="0"/>
        <item t="data" sd="1" x="1"/>
        <item t="data" sd="1" x="2"/>
        <item t="data" sd="1" x="3"/>
        <item t="data" sd="1" x="4"/>
        <item t="data" sd="1" x="5"/>
        <item t="default" sd="1"/>
      </items>
    </pivotField>
  </pivotFields>
  <rowFields count="2">
    <field x="26"/>
    <field x="21"/>
  </rowFields>
  <rowItems count="27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1" i="0">
      <x v="57"/>
    </i>
    <i t="data" r="1" i="0">
      <x v="58"/>
    </i>
    <i t="data" r="1" i="0">
      <x v="60"/>
    </i>
    <i t="data" r="1" i="0">
      <x v="62"/>
    </i>
    <i t="data" r="1" i="0">
      <x v="64"/>
    </i>
    <i t="data" r="1" i="0">
      <x v="66"/>
    </i>
    <i t="data" r="1" i="0">
      <x v="67"/>
    </i>
    <i t="data" r="1" i="0">
      <x v="168"/>
    </i>
    <i t="data" r="1" i="0">
      <x v="169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grand" r="0" i="0">
      <x v="0"/>
    </i>
  </rowItems>
  <colFields count="2">
    <field x="32"/>
    <field x="1"/>
  </colFields>
  <colItems count="8">
    <i t="data" r="0" i="0">
      <x v="1"/>
    </i>
    <i t="data" r="0" i="0">
      <x v="2"/>
      <x v="1"/>
    </i>
    <i t="data" r="1" i="0">
      <x v="2"/>
    </i>
    <i t="data" r="1" i="0">
      <x v="3"/>
    </i>
    <i t="data" r="1" i="0">
      <x v="4"/>
    </i>
    <i t="data" r="1" i="0">
      <x v="5"/>
    </i>
    <i t="default" r="0" i="0">
      <x v="2"/>
    </i>
    <i t="grand" r="0" i="0">
      <x v="0"/>
    </i>
  </colItems>
  <pageFields count="2">
    <pageField fld="5" hier="-1"/>
    <pageField fld="9" hier="-1"/>
  </pageFields>
  <dataFields count="1">
    <dataField name=" realizados" fld="8" subtotal="sum" showDataAs="normal" baseField="0" baseItem="0" numFmtId="43"/>
  </dataFields>
  <formats count="1">
    <format action="formatting" dxfId="2">
      <pivotArea type="topRight" dataOnly="0" labelOnly="1" outline="0" offset="H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Tabela dinâmica2" cacheId="90" dataOnRows="0" dataCaption="Valor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L21" firstHeaderRow="1" firstDataRow="3" firstDataCol="1" rowPageCount="2" colPageCount="1"/>
  <pivotFields count="35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5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dragToPage="1" dragToData="1" dragOff="1" showAll="0" topAutoShow="1" itemPageCount="10" sortType="manual" defaultSubtotal="1">
      <items count="8">
        <item t="data" sd="1" x="0"/>
        <item t="data" sd="1" x="3"/>
        <item t="data" sd="1" x="1"/>
        <item t="data" sd="1" x="5"/>
        <item t="data" sd="1" x="4"/>
        <item t="data" sd="1" x="2"/>
        <item t="data" sd="1" x="6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Page" showDropDowns="1" compact="1" outline="1" subtotalTop="1" dragToRow="1" dragToCol="1" multipleItemSelectionAllowed="1" dragToPage="1" dragToData="1" dragOff="1" showAll="0" topAutoShow="1" itemPageCount="10" sortType="manual" defaultSubtotal="1">
      <items count="4">
        <item t="data" sd="1" x="0"/>
        <item t="data" h="1" sd="1" x="1"/>
        <item t="data" h="1" sd="1" x="2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85">
        <item t="data" sd="1" x="64"/>
        <item t="data" sd="1" x="180"/>
        <item t="data" sd="1" x="179"/>
        <item t="data" sd="1" x="25"/>
        <item t="data" sd="1" x="102"/>
        <item t="data" sd="1" x="3"/>
        <item t="data" sd="1" x="86"/>
        <item t="data" sd="1" x="17"/>
        <item t="data" sd="1" x="152"/>
        <item t="data" sd="1" x="139"/>
        <item t="data" sd="1" x="15"/>
        <item t="data" sd="1" x="174"/>
        <item t="data" sd="1" x="93"/>
        <item t="data" sd="1" x="123"/>
        <item t="data" sd="1" x="75"/>
        <item t="data" sd="1" x="158"/>
        <item t="data" sd="1" x="177"/>
        <item t="data" sd="1" x="135"/>
        <item t="data" sd="1" x="173"/>
        <item t="data" sd="1" x="101"/>
        <item t="data" sd="1" x="74"/>
        <item t="data" sd="1" x="20"/>
        <item t="data" sd="1" x="156"/>
        <item t="data" sd="1" x="65"/>
        <item t="data" sd="1" x="21"/>
        <item t="data" sd="1" x="124"/>
        <item t="data" sd="1" x="56"/>
        <item t="data" sd="1" x="119"/>
        <item t="data" sd="1" x="0"/>
        <item t="data" sd="1" x="160"/>
        <item t="data" sd="1" x="129"/>
        <item t="data" sd="1" x="68"/>
        <item t="data" sd="1" x="166"/>
        <item t="data" sd="1" x="159"/>
        <item t="data" sd="1" x="169"/>
        <item t="data" sd="1" x="155"/>
        <item t="data" sd="1" x="154"/>
        <item t="data" sd="1" x="112"/>
        <item t="data" sd="1" x="181"/>
        <item t="data" sd="1" x="118"/>
        <item t="data" sd="1" x="168"/>
        <item t="data" sd="1" x="171"/>
        <item t="data" sd="1" x="116"/>
        <item t="data" sd="1" x="114"/>
        <item t="data" sd="1" x="113"/>
        <item t="data" sd="1" x="99"/>
        <item t="data" sd="1" x="22"/>
        <item t="data" sd="1" x="43"/>
        <item t="data" sd="1" x="110"/>
        <item t="data" sd="1" x="92"/>
        <item t="data" sd="1" x="141"/>
        <item t="data" sd="1" x="77"/>
        <item t="data" sd="1" x="90"/>
        <item t="data" sd="1" x="61"/>
        <item t="data" sd="1" x="138"/>
        <item t="data" sd="1" x="85"/>
        <item t="data" sd="1" x="151"/>
        <item t="data" sd="1" x="54"/>
        <item t="data" sd="1" x="47"/>
        <item t="data" sd="1" x="38"/>
        <item t="data" sd="1" x="143"/>
        <item t="data" sd="1" x="136"/>
        <item t="data" sd="1" x="48"/>
        <item t="data" sd="1" x="39"/>
        <item t="data" sd="1" x="51"/>
        <item t="data" sd="1" x="2"/>
        <item t="data" sd="1" x="55"/>
        <item t="data" sd="1" x="71"/>
        <item t="data" sd="1" x="121"/>
        <item t="data" sd="1" x="9"/>
        <item t="data" sd="1" x="60"/>
        <item t="data" sd="1" x="120"/>
        <item t="data" sd="1" x="49"/>
        <item t="data" sd="1" x="6"/>
        <item t="data" sd="1" x="176"/>
        <item t="data" sd="1" x="73"/>
        <item t="data" sd="1" x="89"/>
        <item t="data" sd="1" x="95"/>
        <item t="data" sd="1" x="108"/>
        <item t="data" sd="1" x="58"/>
        <item t="data" sd="1" x="59"/>
        <item t="data" sd="1" x="81"/>
        <item t="data" sd="1" x="153"/>
        <item t="data" sd="1" x="163"/>
        <item t="data" sd="1" x="125"/>
        <item t="data" sd="1" x="144"/>
        <item t="data" sd="1" x="103"/>
        <item t="data" sd="1" x="105"/>
        <item t="data" sd="1" x="178"/>
        <item t="data" sd="1" x="170"/>
        <item t="data" sd="1" x="115"/>
        <item t="data" sd="1" x="182"/>
        <item t="data" sd="1" x="142"/>
        <item t="data" sd="1" x="14"/>
        <item t="data" sd="1" x="16"/>
        <item t="data" sd="1" x="53"/>
        <item t="data" sd="1" x="132"/>
        <item t="data" sd="1" x="28"/>
        <item t="data" sd="1" x="27"/>
        <item t="data" sd="1" x="26"/>
        <item t="data" sd="1" x="40"/>
        <item t="data" sd="1" x="29"/>
        <item t="data" sd="1" x="131"/>
        <item t="data" sd="1" x="150"/>
        <item t="data" sd="1" x="104"/>
        <item t="data" sd="1" x="164"/>
        <item t="data" sd="1" x="137"/>
        <item t="data" sd="1" x="165"/>
        <item t="data" sd="1" x="76"/>
        <item t="data" sd="1" x="50"/>
        <item t="data" sd="1" x="52"/>
        <item t="data" sd="1" x="97"/>
        <item t="data" sd="1" x="100"/>
        <item t="data" sd="1" x="162"/>
        <item t="data" sd="1" x="109"/>
        <item t="data" sd="1" x="111"/>
        <item t="data" sd="1" x="148"/>
        <item t="data" sd="1" x="83"/>
        <item t="data" sd="1" x="122"/>
        <item t="data" sd="1" x="46"/>
        <item t="data" sd="1" x="127"/>
        <item t="data" sd="1" x="91"/>
        <item t="data" sd="1" x="106"/>
        <item t="data" sd="1" x="130"/>
        <item t="data" sd="1" x="117"/>
        <item t="data" sd="1" x="79"/>
        <item t="data" sd="1" x="84"/>
        <item t="data" sd="1" x="30"/>
        <item t="data" sd="1" x="18"/>
        <item t="data" sd="1" x="70"/>
        <item t="data" sd="1" x="107"/>
        <item t="data" sd="1" x="1"/>
        <item t="data" sd="1" x="10"/>
        <item t="data" sd="1" x="88"/>
        <item t="data" sd="1" x="94"/>
        <item t="data" sd="1" x="42"/>
        <item t="data" sd="1" x="34"/>
        <item t="data" sd="1" x="80"/>
        <item t="data" sd="1" x="8"/>
        <item t="data" sd="1" x="96"/>
        <item t="data" sd="1" x="134"/>
        <item t="data" sd="1" x="87"/>
        <item t="data" sd="1" x="78"/>
        <item t="data" sd="1" x="24"/>
        <item t="data" sd="1" x="126"/>
        <item t="data" sd="1" x="32"/>
        <item t="data" sd="1" x="45"/>
        <item t="data" sd="1" x="31"/>
        <item t="data" sd="1" x="128"/>
        <item t="data" sd="1" x="149"/>
        <item t="data" sd="1" x="146"/>
        <item t="data" sd="1" x="140"/>
        <item t="data" sd="1" x="62"/>
        <item t="data" sd="1" x="82"/>
        <item t="data" sd="1" x="133"/>
        <item t="data" sd="1" x="67"/>
        <item t="data" sd="1" x="11"/>
        <item t="data" sd="1" x="72"/>
        <item t="data" sd="1" x="35"/>
        <item t="data" sd="1" x="41"/>
        <item t="data" sd="1" x="13"/>
        <item t="data" sd="1" x="12"/>
        <item t="data" sd="1" x="33"/>
        <item t="data" sd="1" x="5"/>
        <item t="data" sd="1" x="44"/>
        <item t="data" sd="1" x="36"/>
        <item t="data" sd="1" x="98"/>
        <item t="data" sd="1" x="4"/>
        <item t="data" sd="1" x="23"/>
        <item t="data" sd="1" x="145"/>
        <item t="data" sd="1" x="63"/>
        <item t="data" sd="1" x="161"/>
        <item t="data" sd="1" x="57"/>
        <item t="data" sd="1" x="69"/>
        <item t="data" sd="1" x="147"/>
        <item t="data" sd="1" x="172"/>
        <item t="data" sd="1" x="175"/>
        <item t="data" sd="1" x="167"/>
        <item t="data" sd="1" x="157"/>
        <item t="data" sd="1" x="66"/>
        <item t="data" sd="1" x="183"/>
        <item t="data" sd="1" x="37"/>
        <item t="data" sd="1" x="19"/>
        <item t="data" sd="1" x="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9">
        <item t="data" sd="0" x="16"/>
        <item t="data" sd="0" x="9"/>
        <item t="data" sd="0" x="5"/>
        <item t="data" sd="0" x="13"/>
        <item t="data" sd="0" x="10"/>
        <item t="data" sd="0" x="0"/>
        <item t="data" sd="0" x="12"/>
        <item t="data" sd="0" x="15"/>
        <item t="data" sd="0" x="6"/>
        <item t="data" sd="0" x="4"/>
        <item t="data" sd="0" x="8"/>
        <item t="data" sd="0" x="7"/>
        <item t="data" sd="0" x="2"/>
        <item t="data" sd="0" x="3"/>
        <item t="data" sd="0" x="14"/>
        <item t="data" sd="0" x="11"/>
        <item t="data" sd="0" x="1"/>
        <item t="data" sd="1" x="1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1"/>
        <item t="data" sd="0" x="2"/>
        <item t="data" sd="0" x="3"/>
        <item t="data" sd="0" x="4"/>
        <item t="data" sd="1" x="0"/>
        <item t="data" sd="1" x="5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5">
        <item t="data" sd="1" x="1"/>
        <item t="data" sd="0" x="2"/>
        <item t="data" sd="1" x="0"/>
        <item t="data" sd="1" x="3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0" x="2"/>
        <item t="data" sd="0" x="3"/>
        <item t="data" sd="0" x="4"/>
        <item t="data" sd="0" x="5"/>
        <item t="default" sd="1"/>
      </items>
    </pivotField>
    <pivotField axis="axisCol" showDropDowns="1" compact="1" outline="1" subtotalTop="1" dragToRow="1" dragToCol="1" dragToPage="1" dragToData="1" dragOff="1" showAll="0" topAutoShow="1" itemPageCount="10" sortType="manual" defaultSubtotal="1">
      <items count="7">
        <item t="data" sd="0" x="0"/>
        <item t="data" sd="0" x="1"/>
        <item t="data" sd="1" x="2"/>
        <item t="data" sd="0" x="3"/>
        <item t="data" sd="0" x="4"/>
        <item t="data" sd="0" x="5"/>
        <item t="default" sd="1"/>
      </items>
    </pivotField>
  </pivotFields>
  <rowFields count="2">
    <field x="26"/>
    <field x="21"/>
  </rowFields>
  <rowItems count="15"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5"/>
    </i>
    <i t="data" r="0" i="0">
      <x v="16"/>
    </i>
    <i t="grand" r="0" i="0">
      <x v="0"/>
    </i>
  </rowItems>
  <colFields count="2">
    <field x="34"/>
    <field x="2"/>
  </colFields>
  <colItems count="11">
    <i t="data" r="0" i="0">
      <x v="2"/>
      <x v="5"/>
    </i>
    <i t="data" r="1" i="0">
      <x v="6"/>
    </i>
    <i t="data" r="1" i="0">
      <x v="7"/>
    </i>
    <i t="data" r="1" i="0">
      <x v="8"/>
    </i>
    <i t="data" r="1" i="0">
      <x v="9"/>
    </i>
    <i t="data" r="1" i="0">
      <x v="10"/>
    </i>
    <i t="data" r="1" i="0">
      <x v="11"/>
    </i>
    <i t="data" r="1" i="0">
      <x v="12"/>
    </i>
    <i t="default" r="0" i="0">
      <x v="2"/>
    </i>
    <i t="data" r="0" i="0">
      <x v="3"/>
    </i>
    <i t="grand" r="0" i="0">
      <x v="0"/>
    </i>
  </colItems>
  <pageFields count="2">
    <pageField fld="9" hier="-1"/>
    <pageField fld="5" hier="-1"/>
  </pageFields>
  <dataFields count="1">
    <dataField name=" a pagar" fld="7" subtotal="sum" showDataAs="normal" baseField="0" baseItem="0" numFmtId="43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"/>
  <sheetViews>
    <sheetView tabSelected="1" zoomScale="150" zoomScaleNormal="150" workbookViewId="0">
      <selection activeCell="C11" sqref="C11"/>
    </sheetView>
  </sheetViews>
  <sheetFormatPr baseColWidth="10" defaultRowHeight="16"/>
  <cols>
    <col width="24.33203125" bestFit="1" customWidth="1" min="1" max="1"/>
    <col width="18.83203125" bestFit="1" customWidth="1" min="2" max="2"/>
    <col width="11.5" bestFit="1" customWidth="1" min="3" max="5"/>
    <col width="13" bestFit="1" customWidth="1" min="6" max="6"/>
    <col width="11.5" bestFit="1" customWidth="1" min="7" max="7"/>
    <col width="13" bestFit="1" customWidth="1" min="8" max="9"/>
    <col width="11.5" customWidth="1" min="10" max="12"/>
    <col width="11.5" bestFit="1" customWidth="1" min="13" max="13"/>
    <col width="11.5" customWidth="1" min="14" max="14"/>
    <col width="13" bestFit="1" customWidth="1" min="15" max="15"/>
    <col width="11.5" bestFit="1" customWidth="1" min="16" max="16"/>
    <col width="13" bestFit="1" customWidth="1" min="17" max="17"/>
    <col width="11.5" bestFit="1" customWidth="1" min="18" max="18"/>
    <col width="13" bestFit="1" customWidth="1" min="19" max="20"/>
    <col width="8.1640625" bestFit="1" customWidth="1" min="21" max="22"/>
    <col width="10.6640625" bestFit="1" customWidth="1" min="23" max="23"/>
    <col width="8.1640625" bestFit="1" customWidth="1" min="24" max="24"/>
    <col width="10.6640625" bestFit="1" customWidth="1" min="25" max="25"/>
    <col width="9.83203125" bestFit="1" customWidth="1" min="26" max="26"/>
    <col width="10.33203125" bestFit="1" customWidth="1" min="27" max="27"/>
    <col width="18.83203125" bestFit="1" customWidth="1" min="28" max="396"/>
    <col width="10.33203125" bestFit="1" customWidth="1" min="397" max="397"/>
  </cols>
  <sheetData>
    <row r="1">
      <c r="A1" s="1" t="inlineStr">
        <is>
          <t>moeda</t>
        </is>
      </c>
      <c r="B1" t="inlineStr">
        <is>
          <t>(Tudo)</t>
        </is>
      </c>
    </row>
    <row r="2">
      <c r="A2" s="1" t="inlineStr">
        <is>
          <t>realizado</t>
        </is>
      </c>
      <c r="B2" s="2" t="n">
        <v>1</v>
      </c>
    </row>
    <row r="4">
      <c r="A4" s="1" t="inlineStr">
        <is>
          <t xml:space="preserve"> realizados</t>
        </is>
      </c>
      <c r="B4" s="1" t="inlineStr">
        <is>
          <t>Rótulos de Coluna</t>
        </is>
      </c>
    </row>
    <row r="5">
      <c r="B5" t="inlineStr">
        <is>
          <t>2022</t>
        </is>
      </c>
      <c r="C5" t="inlineStr">
        <is>
          <t>2023</t>
        </is>
      </c>
      <c r="H5" t="inlineStr">
        <is>
          <t>2023 Total</t>
        </is>
      </c>
      <c r="I5" t="inlineStr">
        <is>
          <t>Total Geral</t>
        </is>
      </c>
    </row>
    <row r="6">
      <c r="A6" s="1" t="inlineStr">
        <is>
          <t>Categorias</t>
        </is>
      </c>
      <c r="C6" t="inlineStr">
        <is>
          <t>jan</t>
        </is>
      </c>
      <c r="D6" t="inlineStr">
        <is>
          <t>fev</t>
        </is>
      </c>
      <c r="E6" t="inlineStr">
        <is>
          <t>mar</t>
        </is>
      </c>
      <c r="F6" t="inlineStr">
        <is>
          <t>abr</t>
        </is>
      </c>
      <c r="G6" t="inlineStr">
        <is>
          <t>mai</t>
        </is>
      </c>
    </row>
    <row r="7">
      <c r="A7" s="2" t="inlineStr">
        <is>
          <t>Benefícios</t>
        </is>
      </c>
      <c r="B7" s="107" t="n">
        <v>-3383.47</v>
      </c>
      <c r="C7" s="107" t="n"/>
      <c r="D7" s="107" t="n"/>
      <c r="E7" s="107" t="n"/>
      <c r="F7" s="107" t="n"/>
      <c r="G7" s="107" t="n"/>
      <c r="H7" s="107" t="n"/>
      <c r="I7" s="107" t="n">
        <v>-3383.47</v>
      </c>
    </row>
    <row r="8">
      <c r="A8" s="2" t="inlineStr">
        <is>
          <t>Comercial</t>
        </is>
      </c>
      <c r="B8" s="107" t="n">
        <v>-57132.19981682347</v>
      </c>
      <c r="C8" s="107" t="n">
        <v>-2288.71</v>
      </c>
      <c r="D8" s="107" t="n">
        <v>-14.83</v>
      </c>
      <c r="E8" s="107" t="n">
        <v>-4469.24</v>
      </c>
      <c r="F8" s="107" t="n">
        <v>-4871.21</v>
      </c>
      <c r="G8" s="107" t="n">
        <v>-411.63</v>
      </c>
      <c r="H8" s="107" t="n">
        <v>-12055.62</v>
      </c>
      <c r="I8" s="107" t="n">
        <v>-69187.81981682348</v>
      </c>
    </row>
    <row r="9">
      <c r="A9" s="2" t="inlineStr">
        <is>
          <t>Contabilidade</t>
        </is>
      </c>
      <c r="B9" s="107" t="n">
        <v>-24949.7</v>
      </c>
      <c r="C9" s="107" t="n">
        <v>-1700</v>
      </c>
      <c r="D9" s="107" t="n">
        <v>-1700</v>
      </c>
      <c r="E9" s="107" t="n">
        <v>-1700</v>
      </c>
      <c r="F9" s="107" t="n">
        <v>-1953</v>
      </c>
      <c r="G9" s="107" t="n">
        <v>-1700</v>
      </c>
      <c r="H9" s="107" t="n">
        <v>-8753</v>
      </c>
      <c r="I9" s="107" t="n">
        <v>-33702.7</v>
      </c>
    </row>
    <row r="10">
      <c r="A10" s="2" t="inlineStr">
        <is>
          <t>Custódia</t>
        </is>
      </c>
      <c r="B10" s="107" t="n">
        <v>749.2921503165853</v>
      </c>
      <c r="C10" s="107" t="n"/>
      <c r="D10" s="107" t="n">
        <v>0</v>
      </c>
      <c r="E10" s="107" t="n">
        <v>2.273736754432321e-13</v>
      </c>
      <c r="F10" s="107" t="n"/>
      <c r="G10" s="107" t="n">
        <v>2967.16</v>
      </c>
      <c r="H10" s="107" t="n">
        <v>2967.16</v>
      </c>
      <c r="I10" s="107" t="n">
        <v>3716.452150316585</v>
      </c>
    </row>
    <row r="11">
      <c r="A11" s="2" t="inlineStr">
        <is>
          <t>Custos na Blockchain</t>
        </is>
      </c>
      <c r="B11" s="107" t="n">
        <v>-135429.9397676041</v>
      </c>
      <c r="C11" s="107" t="n">
        <v>-54.25378964790374</v>
      </c>
      <c r="D11" s="107" t="n">
        <v>-944.2672414043509</v>
      </c>
      <c r="E11" s="107" t="n">
        <v>-453.0049575179552</v>
      </c>
      <c r="F11" s="107" t="n">
        <v>-3217.550593843036</v>
      </c>
      <c r="G11" s="107" t="n">
        <v>-141.0051960837814</v>
      </c>
      <c r="H11" s="107" t="n">
        <v>-4810.081778497027</v>
      </c>
      <c r="I11" s="107" t="n">
        <v>-140240.0215461011</v>
      </c>
    </row>
    <row r="12">
      <c r="A12" s="2" t="inlineStr">
        <is>
          <t>Escritório</t>
        </is>
      </c>
      <c r="B12" s="107" t="n">
        <v>-239791.43</v>
      </c>
      <c r="C12" s="107" t="n">
        <v>-5876.430000000001</v>
      </c>
      <c r="D12" s="107" t="n">
        <v>-6699.96</v>
      </c>
      <c r="E12" s="107" t="n">
        <v>-14050.58</v>
      </c>
      <c r="F12" s="107" t="n">
        <v>-15233.1</v>
      </c>
      <c r="G12" s="107" t="n">
        <v>-473.21</v>
      </c>
      <c r="H12" s="107" t="n">
        <v>-42333.28</v>
      </c>
      <c r="I12" s="107" t="n">
        <v>-282124.71</v>
      </c>
    </row>
    <row r="13">
      <c r="A13" s="2" t="inlineStr">
        <is>
          <t>Impostos e Taxas</t>
        </is>
      </c>
      <c r="B13" s="107" t="n">
        <v>-174941.26</v>
      </c>
      <c r="C13" s="107" t="n">
        <v>-67473.11</v>
      </c>
      <c r="D13" s="107" t="n">
        <v>-5158.78</v>
      </c>
      <c r="E13" s="107" t="n">
        <v>-3084.87</v>
      </c>
      <c r="F13" s="107" t="n">
        <v>-151705.82</v>
      </c>
      <c r="G13" s="107" t="n">
        <v>-1782.81</v>
      </c>
      <c r="H13" s="107" t="n">
        <v>-229205.39</v>
      </c>
      <c r="I13" s="107" t="n">
        <v>-404146.6500000001</v>
      </c>
    </row>
    <row r="14">
      <c r="A14" s="106" t="inlineStr">
        <is>
          <t>Imposto - Cofins</t>
        </is>
      </c>
      <c r="B14" s="107" t="n">
        <v>-60390.69</v>
      </c>
      <c r="C14" s="107" t="n">
        <v>-3667.4</v>
      </c>
      <c r="D14" s="107" t="n">
        <v>-2413.03</v>
      </c>
      <c r="E14" s="107" t="n"/>
      <c r="F14" s="107" t="n">
        <v>-2014.02</v>
      </c>
      <c r="G14" s="107" t="n"/>
      <c r="H14" s="107" t="n">
        <v>-8094.450000000001</v>
      </c>
      <c r="I14" s="107" t="n">
        <v>-68485.14</v>
      </c>
    </row>
    <row r="15">
      <c r="A15" s="106" t="inlineStr">
        <is>
          <t>Imposto - Csll</t>
        </is>
      </c>
      <c r="B15" s="107" t="n">
        <v>-19067.34</v>
      </c>
      <c r="C15" s="107" t="n">
        <v>-15898.67</v>
      </c>
      <c r="D15" s="107" t="n"/>
      <c r="E15" s="107" t="n"/>
      <c r="F15" s="107" t="n">
        <v>-37239.43</v>
      </c>
      <c r="G15" s="107" t="n"/>
      <c r="H15" s="107" t="n">
        <v>-53138.1</v>
      </c>
      <c r="I15" s="107" t="n">
        <v>-72205.44</v>
      </c>
    </row>
    <row r="16">
      <c r="A16" s="106" t="inlineStr">
        <is>
          <t>Imposto - Darf</t>
        </is>
      </c>
      <c r="B16" s="107" t="n">
        <v>-1000</v>
      </c>
      <c r="C16" s="107" t="n"/>
      <c r="D16" s="107" t="n"/>
      <c r="E16" s="107" t="n"/>
      <c r="F16" s="107" t="n"/>
      <c r="G16" s="107" t="n"/>
      <c r="H16" s="107" t="n"/>
      <c r="I16" s="107" t="n">
        <v>-1000</v>
      </c>
    </row>
    <row r="17">
      <c r="A17" s="106" t="inlineStr">
        <is>
          <t>Imposto - Irpj</t>
        </is>
      </c>
      <c r="B17" s="107" t="n">
        <v>-19515.35</v>
      </c>
      <c r="C17" s="107" t="n">
        <v>-41767.84</v>
      </c>
      <c r="D17" s="107" t="n"/>
      <c r="E17" s="107" t="n"/>
      <c r="F17" s="107" t="n">
        <v>-97832.79000000001</v>
      </c>
      <c r="G17" s="107" t="n"/>
      <c r="H17" s="107" t="n">
        <v>-139600.63</v>
      </c>
      <c r="I17" s="107" t="n">
        <v>-159115.98</v>
      </c>
    </row>
    <row r="18">
      <c r="A18" s="106" t="inlineStr">
        <is>
          <t>Imposto - Iss</t>
        </is>
      </c>
      <c r="B18" s="107" t="n">
        <v>-38043.97</v>
      </c>
      <c r="C18" s="107" t="n">
        <v>-5344.54</v>
      </c>
      <c r="D18" s="107" t="n">
        <v>-2208.68</v>
      </c>
      <c r="E18" s="107" t="n">
        <v>-3000</v>
      </c>
      <c r="F18" s="107" t="n"/>
      <c r="G18" s="107" t="n">
        <v>-1414.19</v>
      </c>
      <c r="H18" s="107" t="n">
        <v>-11967.41</v>
      </c>
      <c r="I18" s="107" t="n">
        <v>-50011.38</v>
      </c>
    </row>
    <row r="19">
      <c r="A19" s="106" t="inlineStr">
        <is>
          <t>Imposto - Pis</t>
        </is>
      </c>
      <c r="B19" s="107" t="n">
        <v>-13687.93</v>
      </c>
      <c r="C19" s="107" t="n">
        <v>-794.66</v>
      </c>
      <c r="D19" s="107" t="n">
        <v>-522.8200000000001</v>
      </c>
      <c r="E19" s="107" t="n"/>
      <c r="F19" s="107" t="n">
        <v>-436.37</v>
      </c>
      <c r="G19" s="107" t="n"/>
      <c r="H19" s="107" t="n">
        <v>-1753.85</v>
      </c>
      <c r="I19" s="107" t="n">
        <v>-15441.78</v>
      </c>
    </row>
    <row r="20">
      <c r="A20" s="106" t="inlineStr">
        <is>
          <t>Imposto - Retenções</t>
        </is>
      </c>
      <c r="B20" s="107" t="n">
        <v>-23176.38</v>
      </c>
      <c r="C20" s="107" t="n"/>
      <c r="D20" s="107" t="n"/>
      <c r="E20" s="107" t="n"/>
      <c r="F20" s="107" t="n">
        <v>-13192.3</v>
      </c>
      <c r="G20" s="107" t="n"/>
      <c r="H20" s="107" t="n">
        <v>-13192.3</v>
      </c>
      <c r="I20" s="107" t="n">
        <v>-36368.68</v>
      </c>
    </row>
    <row r="21">
      <c r="A21" s="106" t="inlineStr">
        <is>
          <t>Taxa - Bancária</t>
        </is>
      </c>
      <c r="B21" s="107" t="n">
        <v>-59.6</v>
      </c>
      <c r="C21" s="107" t="n"/>
      <c r="D21" s="107" t="n"/>
      <c r="E21" s="107" t="n"/>
      <c r="F21" s="107" t="n"/>
      <c r="G21" s="107" t="n"/>
      <c r="H21" s="107" t="n"/>
      <c r="I21" s="107" t="n">
        <v>-59.6</v>
      </c>
    </row>
    <row r="22">
      <c r="A22" s="106" t="inlineStr">
        <is>
          <t>Taxa - Iof</t>
        </is>
      </c>
      <c r="B22" s="107" t="n"/>
      <c r="C22" s="107" t="n"/>
      <c r="D22" s="107" t="n">
        <v>-14.25</v>
      </c>
      <c r="E22" s="107" t="n">
        <v>-84.87</v>
      </c>
      <c r="F22" s="107" t="n">
        <v>-990.9100000000001</v>
      </c>
      <c r="G22" s="107" t="n">
        <v>-368.62</v>
      </c>
      <c r="H22" s="107" t="n">
        <v>-1458.65</v>
      </c>
      <c r="I22" s="107" t="n">
        <v>-1458.65</v>
      </c>
    </row>
    <row r="23">
      <c r="A23" s="2" t="inlineStr">
        <is>
          <t>Investimento</t>
        </is>
      </c>
      <c r="B23" s="107" t="n">
        <v>206400.3323978124</v>
      </c>
      <c r="C23" s="107" t="n">
        <v>-5405.27</v>
      </c>
      <c r="D23" s="107" t="n"/>
      <c r="E23" s="107" t="n"/>
      <c r="F23" s="107" t="n">
        <v>5125400</v>
      </c>
      <c r="G23" s="107" t="n"/>
      <c r="H23" s="107" t="n">
        <v>5119994.73</v>
      </c>
      <c r="I23" s="107" t="n">
        <v>5326395.062397812</v>
      </c>
    </row>
    <row r="24">
      <c r="A24" s="2" t="inlineStr">
        <is>
          <t>Jurídico</t>
        </is>
      </c>
      <c r="B24" s="107" t="n">
        <v>-113442.87</v>
      </c>
      <c r="C24" s="107" t="n">
        <v>-10060</v>
      </c>
      <c r="D24" s="107" t="n">
        <v>-8742.549999999999</v>
      </c>
      <c r="E24" s="107" t="n">
        <v>-10259.3</v>
      </c>
      <c r="F24" s="107" t="n">
        <v>-166071.38</v>
      </c>
      <c r="G24" s="107" t="n">
        <v>-5000</v>
      </c>
      <c r="H24" s="107" t="n">
        <v>-200133.23</v>
      </c>
      <c r="I24" s="107" t="n">
        <v>-313576.1</v>
      </c>
    </row>
    <row r="25">
      <c r="A25" s="2" t="inlineStr">
        <is>
          <t>Marketing</t>
        </is>
      </c>
      <c r="B25" s="107" t="n">
        <v>-44889.94194835324</v>
      </c>
      <c r="C25" s="107" t="n">
        <v>-4000</v>
      </c>
      <c r="D25" s="107" t="n">
        <v>-4000</v>
      </c>
      <c r="E25" s="107" t="n">
        <v>-4000</v>
      </c>
      <c r="F25" s="107" t="n">
        <v>-4485.93</v>
      </c>
      <c r="G25" s="107" t="n">
        <v>-810</v>
      </c>
      <c r="H25" s="107" t="n">
        <v>-17295.93</v>
      </c>
      <c r="I25" s="107" t="n">
        <v>-62185.87194835324</v>
      </c>
    </row>
    <row r="26">
      <c r="A26" s="2" t="inlineStr">
        <is>
          <t>Outros</t>
        </is>
      </c>
      <c r="B26" s="107" t="n">
        <v>-122172.5286442302</v>
      </c>
      <c r="C26" s="107" t="n">
        <v>-2345.700000000012</v>
      </c>
      <c r="D26" s="107" t="n">
        <v>-1481.926831191959</v>
      </c>
      <c r="E26" s="107" t="n">
        <v>-402.5604121652436</v>
      </c>
      <c r="F26" s="107" t="n">
        <v>-24531.51705331235</v>
      </c>
      <c r="G26" s="107" t="n">
        <v>-12029.45545566545</v>
      </c>
      <c r="H26" s="107" t="n">
        <v>-40791.15975233501</v>
      </c>
      <c r="I26" s="107" t="n">
        <v>-162963.6883965652</v>
      </c>
    </row>
    <row r="27">
      <c r="A27" s="2" t="inlineStr">
        <is>
          <t>Parceiros/Fornecedores</t>
        </is>
      </c>
      <c r="B27" s="107" t="n">
        <v>-642565.6929527982</v>
      </c>
      <c r="C27" s="107" t="n">
        <v>-6410.91</v>
      </c>
      <c r="D27" s="107" t="n">
        <v>-21226.81</v>
      </c>
      <c r="E27" s="107" t="n">
        <v>-6347.05</v>
      </c>
      <c r="F27" s="107" t="n">
        <v>-5454.57</v>
      </c>
      <c r="G27" s="107" t="n">
        <v>-5100.1</v>
      </c>
      <c r="H27" s="107" t="n">
        <v>-44539.44</v>
      </c>
      <c r="I27" s="107" t="n">
        <v>-687105.1329527983</v>
      </c>
    </row>
    <row r="28">
      <c r="A28" s="2" t="inlineStr">
        <is>
          <t>Parcelamento tributário</t>
        </is>
      </c>
      <c r="B28" s="107" t="n">
        <v>-10693.17</v>
      </c>
      <c r="C28" s="107" t="n">
        <v>-2900</v>
      </c>
      <c r="D28" s="107" t="n">
        <v>-2500</v>
      </c>
      <c r="E28" s="107" t="n">
        <v>-5000</v>
      </c>
      <c r="F28" s="107" t="n">
        <v>4550.17</v>
      </c>
      <c r="G28" s="107" t="n">
        <v>-2951.41</v>
      </c>
      <c r="H28" s="107" t="n">
        <v>-8801.24</v>
      </c>
      <c r="I28" s="107" t="n">
        <v>-19494.41</v>
      </c>
    </row>
    <row r="29">
      <c r="A29" s="2" t="inlineStr">
        <is>
          <t>Pessoal</t>
        </is>
      </c>
      <c r="B29" s="107" t="n">
        <v>-1676428.470159507</v>
      </c>
      <c r="C29" s="107" t="n">
        <v>-169975.77</v>
      </c>
      <c r="D29" s="107" t="n">
        <v>-129868.86</v>
      </c>
      <c r="E29" s="107" t="n">
        <v>-192694.15</v>
      </c>
      <c r="F29" s="107" t="n">
        <v>-329795.0499999999</v>
      </c>
      <c r="G29" s="107" t="n">
        <v>-242995.08</v>
      </c>
      <c r="H29" s="107" t="n">
        <v>-1065328.91</v>
      </c>
      <c r="I29" s="107" t="n">
        <v>-2741757.380159507</v>
      </c>
    </row>
    <row r="30">
      <c r="A30" s="2" t="inlineStr">
        <is>
          <t>Receita Financeira</t>
        </is>
      </c>
      <c r="B30" s="107" t="n">
        <v>-19994.12420340788</v>
      </c>
      <c r="C30" s="107" t="n">
        <v>22977.21</v>
      </c>
      <c r="D30" s="107" t="n">
        <v>57.3254406034948</v>
      </c>
      <c r="E30" s="107" t="n">
        <v>6648.041110749386</v>
      </c>
      <c r="F30" s="107" t="n">
        <v>629.3512464379405</v>
      </c>
      <c r="G30" s="107" t="n">
        <v>1674.4</v>
      </c>
      <c r="H30" s="107" t="n">
        <v>31986.32779779082</v>
      </c>
      <c r="I30" s="107" t="n">
        <v>11992.20359438294</v>
      </c>
    </row>
    <row r="31">
      <c r="A31" s="2" t="inlineStr">
        <is>
          <t>Receita Operacional</t>
        </is>
      </c>
      <c r="B31" s="107" t="n">
        <v>4124416.427799045</v>
      </c>
      <c r="C31" s="107" t="n">
        <v>91918.12242583522</v>
      </c>
      <c r="D31" s="107" t="n">
        <v>38155.31771434315</v>
      </c>
      <c r="E31" s="107" t="n">
        <v>68434.35000000001</v>
      </c>
      <c r="F31" s="107" t="n">
        <v>50490.14</v>
      </c>
      <c r="G31" s="107" t="n"/>
      <c r="H31" s="107" t="n">
        <v>248997.9301401784</v>
      </c>
      <c r="I31" s="107" t="n">
        <v>4373414.357939223</v>
      </c>
    </row>
    <row r="32">
      <c r="A32" s="2" t="inlineStr">
        <is>
          <t>Software</t>
        </is>
      </c>
      <c r="B32" s="107" t="n">
        <v>-114311.69</v>
      </c>
      <c r="C32" s="107" t="n">
        <v>-13641.15</v>
      </c>
      <c r="D32" s="107" t="n">
        <v>-15556.34</v>
      </c>
      <c r="E32" s="107" t="n">
        <v>-16288.19</v>
      </c>
      <c r="F32" s="107" t="n">
        <v>-19110.55</v>
      </c>
      <c r="G32" s="107" t="n">
        <v>-4275.3</v>
      </c>
      <c r="H32" s="107" t="n">
        <v>-68871.53</v>
      </c>
      <c r="I32" s="107" t="n">
        <v>-183183.22</v>
      </c>
    </row>
    <row r="33">
      <c r="A33" s="2" t="inlineStr">
        <is>
          <t>Total Geral</t>
        </is>
      </c>
      <c r="B33" s="107" t="n">
        <v>951439.5648544505</v>
      </c>
      <c r="C33" s="107" t="n">
        <v>-177235.9713638127</v>
      </c>
      <c r="D33" s="107" t="n">
        <v>-159681.6809176497</v>
      </c>
      <c r="E33" s="107" t="n">
        <v>-183666.5542589338</v>
      </c>
      <c r="F33" s="107" t="n">
        <v>4454639.983599283</v>
      </c>
      <c r="G33" s="107" t="n">
        <v>-273028.4406517492</v>
      </c>
      <c r="H33" s="107" t="n">
        <v>3661027.336407136</v>
      </c>
      <c r="I33" s="107" t="n">
        <v>4612466.901261587</v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1"/>
  <sheetViews>
    <sheetView zoomScale="150" zoomScaleNormal="150" workbookViewId="0">
      <selection activeCell="B15" sqref="B15"/>
    </sheetView>
  </sheetViews>
  <sheetFormatPr baseColWidth="10" defaultRowHeight="16"/>
  <cols>
    <col width="24.33203125" bestFit="1" customWidth="1" min="1" max="1"/>
    <col width="18.83203125" bestFit="1" customWidth="1" min="2" max="2"/>
    <col width="11.5" bestFit="1" customWidth="1" min="3" max="9"/>
    <col width="13" bestFit="1" customWidth="1" min="10" max="12"/>
    <col width="11.83203125" bestFit="1" customWidth="1" min="13" max="13"/>
    <col width="10.83203125" bestFit="1" customWidth="1" min="14" max="16"/>
    <col width="11.83203125" bestFit="1" customWidth="1" min="17" max="17"/>
    <col width="10.83203125" bestFit="1" customWidth="1" min="18" max="18"/>
    <col width="9.83203125" bestFit="1" customWidth="1" min="19" max="19"/>
    <col width="10.83203125" bestFit="1" customWidth="1" min="20" max="20"/>
    <col width="11.83203125" bestFit="1" customWidth="1" min="21" max="22"/>
    <col width="10.83203125" bestFit="1" customWidth="1" min="23" max="253"/>
    <col width="11.83203125" bestFit="1" customWidth="1" min="254" max="254"/>
    <col width="10.5" bestFit="1" customWidth="1" min="255" max="255"/>
    <col width="10.83203125" bestFit="1" customWidth="1" min="256" max="256"/>
    <col width="16.6640625" bestFit="1" customWidth="1" min="257" max="257"/>
    <col width="11.83203125" bestFit="1" customWidth="1" min="258" max="258"/>
    <col width="10.5" bestFit="1" customWidth="1" min="259" max="268"/>
    <col width="11.5" bestFit="1" customWidth="1" min="269" max="269"/>
    <col width="10.5" bestFit="1" customWidth="1" min="270" max="298"/>
    <col width="11.5" bestFit="1" customWidth="1" min="299" max="299"/>
    <col width="10.5" bestFit="1" customWidth="1" min="300" max="300"/>
    <col width="11.5" bestFit="1" customWidth="1" min="301" max="301"/>
    <col width="13" bestFit="1" customWidth="1" min="302" max="302"/>
    <col width="10.5" bestFit="1" customWidth="1" min="303" max="308"/>
    <col width="13" bestFit="1" customWidth="1" min="309" max="309"/>
    <col width="12.83203125" bestFit="1" customWidth="1" min="310" max="311"/>
    <col width="10.5" bestFit="1" customWidth="1" min="312" max="313"/>
    <col width="12.83203125" bestFit="1" customWidth="1" min="314" max="314"/>
    <col width="10.5" bestFit="1" customWidth="1" min="315" max="315"/>
    <col width="12.83203125" bestFit="1" customWidth="1" min="316" max="317"/>
    <col width="10.5" bestFit="1" customWidth="1" min="318" max="319"/>
    <col width="12.83203125" bestFit="1" customWidth="1" min="320" max="320"/>
    <col width="10.5" bestFit="1" customWidth="1" min="321" max="321"/>
    <col width="12.83203125" bestFit="1" customWidth="1" min="322" max="322"/>
    <col width="10.5" bestFit="1" customWidth="1" min="323" max="324"/>
    <col width="12.83203125" bestFit="1" customWidth="1" min="325" max="325"/>
    <col width="10.5" bestFit="1" customWidth="1" min="326" max="329"/>
    <col width="12.83203125" bestFit="1" customWidth="1" min="330" max="330"/>
    <col width="10.5" bestFit="1" customWidth="1" min="331" max="332"/>
    <col width="12.83203125" bestFit="1" customWidth="1" min="333" max="336"/>
    <col width="10.5" bestFit="1" customWidth="1" min="337" max="337"/>
    <col width="12.83203125" bestFit="1" customWidth="1" min="338" max="339"/>
    <col width="10.5" bestFit="1" customWidth="1" min="340" max="340"/>
    <col width="12.83203125" bestFit="1" customWidth="1" min="341" max="343"/>
    <col width="10.5" bestFit="1" customWidth="1" min="344" max="344"/>
    <col width="12.1640625" bestFit="1" customWidth="1" min="345" max="345"/>
    <col width="10.5" bestFit="1" customWidth="1" min="346" max="347"/>
    <col width="12.1640625" bestFit="1" customWidth="1" min="348" max="348"/>
    <col width="12.83203125" bestFit="1" customWidth="1" min="349" max="350"/>
    <col width="10.5" bestFit="1" customWidth="1" min="351" max="352"/>
    <col width="12.83203125" bestFit="1" customWidth="1" min="353" max="357"/>
    <col width="12.1640625" bestFit="1" customWidth="1" min="358" max="358"/>
    <col width="12.83203125" bestFit="1" customWidth="1" min="359" max="363"/>
    <col width="12.1640625" bestFit="1" customWidth="1" min="364" max="364"/>
    <col width="12.83203125" bestFit="1" customWidth="1" min="365" max="368"/>
    <col width="12.1640625" bestFit="1" customWidth="1" min="369" max="369"/>
    <col width="10.5" bestFit="1" customWidth="1" min="370" max="370"/>
    <col width="12.83203125" bestFit="1" customWidth="1" min="371" max="373"/>
    <col width="10.5" bestFit="1" customWidth="1" min="374" max="374"/>
    <col width="12.83203125" bestFit="1" customWidth="1" min="375" max="375"/>
    <col width="12.1640625" bestFit="1" customWidth="1" min="376" max="376"/>
    <col width="12.83203125" bestFit="1" customWidth="1" min="377" max="379"/>
    <col width="10.5" bestFit="1" customWidth="1" min="380" max="380"/>
    <col width="12.83203125" bestFit="1" customWidth="1" min="381" max="391"/>
    <col width="10.5" bestFit="1" customWidth="1" min="392" max="398"/>
    <col width="6.83203125" bestFit="1" customWidth="1" min="399" max="399"/>
    <col width="12.83203125" bestFit="1" customWidth="1" min="400" max="400"/>
    <col width="18.83203125" bestFit="1" customWidth="1" min="401" max="651"/>
    <col width="10.33203125" bestFit="1" customWidth="1" min="652" max="652"/>
  </cols>
  <sheetData>
    <row r="1">
      <c r="A1" s="1" t="inlineStr">
        <is>
          <t>realizado</t>
        </is>
      </c>
      <c r="B1" s="2" t="n">
        <v>0</v>
      </c>
    </row>
    <row r="2">
      <c r="A2" s="1" t="inlineStr">
        <is>
          <t>moeda</t>
        </is>
      </c>
      <c r="B2" t="inlineStr">
        <is>
          <t>(Tudo)</t>
        </is>
      </c>
    </row>
    <row r="4">
      <c r="A4" s="1" t="inlineStr">
        <is>
          <t xml:space="preserve"> a pagar</t>
        </is>
      </c>
      <c r="B4" s="1" t="inlineStr">
        <is>
          <t>Rótulos de Coluna</t>
        </is>
      </c>
    </row>
    <row r="5">
      <c r="B5" t="inlineStr">
        <is>
          <t>2023</t>
        </is>
      </c>
      <c r="J5" t="inlineStr">
        <is>
          <t>2023 Total</t>
        </is>
      </c>
      <c r="K5" t="inlineStr">
        <is>
          <t>2024</t>
        </is>
      </c>
      <c r="L5" t="inlineStr">
        <is>
          <t>Total Geral</t>
        </is>
      </c>
    </row>
    <row r="6">
      <c r="A6" s="1" t="inlineStr">
        <is>
          <t>Rótulos de Linha</t>
        </is>
      </c>
      <c r="B6" t="inlineStr">
        <is>
          <t>mai</t>
        </is>
      </c>
      <c r="C6" t="inlineStr">
        <is>
          <t>jun</t>
        </is>
      </c>
      <c r="D6" t="inlineStr">
        <is>
          <t>jul</t>
        </is>
      </c>
      <c r="E6" t="inlineStr">
        <is>
          <t>ago</t>
        </is>
      </c>
      <c r="F6" t="inlineStr">
        <is>
          <t>set</t>
        </is>
      </c>
      <c r="G6" t="inlineStr">
        <is>
          <t>out</t>
        </is>
      </c>
      <c r="H6" t="inlineStr">
        <is>
          <t>nov</t>
        </is>
      </c>
      <c r="I6" t="inlineStr">
        <is>
          <t>dez</t>
        </is>
      </c>
    </row>
    <row r="7">
      <c r="A7" s="2" t="inlineStr">
        <is>
          <t>Comercial</t>
        </is>
      </c>
      <c r="B7" s="107" t="n">
        <v>-9532.049999999999</v>
      </c>
      <c r="C7" s="107" t="n">
        <v>-10000</v>
      </c>
      <c r="D7" s="107" t="n">
        <v>-10000</v>
      </c>
      <c r="E7" s="107" t="n">
        <v>-10000</v>
      </c>
      <c r="F7" s="107" t="n">
        <v>-10000</v>
      </c>
      <c r="G7" s="107" t="n">
        <v>-10000</v>
      </c>
      <c r="H7" s="107" t="n">
        <v>-10000</v>
      </c>
      <c r="I7" s="107" t="n">
        <v>-10000</v>
      </c>
      <c r="J7" s="107" t="n">
        <v>-79532.05</v>
      </c>
      <c r="K7" s="107" t="n">
        <v>-40000</v>
      </c>
      <c r="L7" s="107" t="n">
        <v>-119532.05</v>
      </c>
    </row>
    <row r="8">
      <c r="A8" s="2" t="inlineStr">
        <is>
          <t>Contabilidade</t>
        </is>
      </c>
      <c r="B8" s="107" t="n"/>
      <c r="C8" s="107" t="n">
        <v>-1700</v>
      </c>
      <c r="D8" s="107" t="n">
        <v>-2130</v>
      </c>
      <c r="E8" s="107" t="n">
        <v>-2130</v>
      </c>
      <c r="F8" s="107" t="n">
        <v>-2130</v>
      </c>
      <c r="G8" s="107" t="n">
        <v>-2130</v>
      </c>
      <c r="H8" s="107" t="n">
        <v>-2130</v>
      </c>
      <c r="I8" s="107" t="n">
        <v>-2130</v>
      </c>
      <c r="J8" s="107" t="n">
        <v>-14480</v>
      </c>
      <c r="K8" s="107" t="n">
        <v>-10650</v>
      </c>
      <c r="L8" s="107" t="n">
        <v>-25130</v>
      </c>
    </row>
    <row r="9">
      <c r="A9" s="2" t="inlineStr">
        <is>
          <t>Custódia</t>
        </is>
      </c>
      <c r="B9" s="107" t="n">
        <v>-2967.16</v>
      </c>
      <c r="C9" s="107" t="n"/>
      <c r="D9" s="107" t="n"/>
      <c r="E9" s="107" t="n"/>
      <c r="F9" s="107" t="n"/>
      <c r="G9" s="107" t="n"/>
      <c r="H9" s="107" t="n"/>
      <c r="I9" s="107" t="n"/>
      <c r="J9" s="107" t="n">
        <v>-2967.16</v>
      </c>
      <c r="K9" s="107" t="n"/>
      <c r="L9" s="107" t="n">
        <v>-2967.16</v>
      </c>
    </row>
    <row r="10">
      <c r="A10" s="2" t="inlineStr">
        <is>
          <t>Custos na Blockchain</t>
        </is>
      </c>
      <c r="B10" s="107" t="n">
        <v>-2000</v>
      </c>
      <c r="C10" s="107" t="n">
        <v>-2000</v>
      </c>
      <c r="D10" s="107" t="n">
        <v>-2000</v>
      </c>
      <c r="E10" s="107" t="n">
        <v>-2000</v>
      </c>
      <c r="F10" s="107" t="n">
        <v>-2000</v>
      </c>
      <c r="G10" s="107" t="n">
        <v>-2000</v>
      </c>
      <c r="H10" s="107" t="n">
        <v>-2000</v>
      </c>
      <c r="I10" s="107" t="n">
        <v>-2000</v>
      </c>
      <c r="J10" s="107" t="n">
        <v>-16000</v>
      </c>
      <c r="K10" s="107" t="n">
        <v>-8000</v>
      </c>
      <c r="L10" s="107" t="n">
        <v>-24000</v>
      </c>
    </row>
    <row r="11">
      <c r="A11" s="2" t="inlineStr">
        <is>
          <t>Escritório</t>
        </is>
      </c>
      <c r="B11" s="107" t="n">
        <v>-14435.61</v>
      </c>
      <c r="C11" s="107" t="n">
        <v>-14840.6</v>
      </c>
      <c r="D11" s="107" t="n">
        <v>-14840.6</v>
      </c>
      <c r="E11" s="107" t="n">
        <v>-14840.6</v>
      </c>
      <c r="F11" s="107" t="n">
        <v>-14840.6</v>
      </c>
      <c r="G11" s="107" t="n">
        <v>-14840.6</v>
      </c>
      <c r="H11" s="107" t="n">
        <v>-14840.6</v>
      </c>
      <c r="I11" s="107" t="n">
        <v>-14840.6</v>
      </c>
      <c r="J11" s="107" t="n">
        <v>-118319.81</v>
      </c>
      <c r="K11" s="107" t="n">
        <v>-60803</v>
      </c>
      <c r="L11" s="107" t="n">
        <v>-179122.81</v>
      </c>
    </row>
    <row r="12">
      <c r="A12" s="2" t="inlineStr">
        <is>
          <t>Impostos e Taxas</t>
        </is>
      </c>
      <c r="B12" s="107" t="n">
        <v>-2852.69</v>
      </c>
      <c r="C12" s="107" t="n">
        <v>-4039.22</v>
      </c>
      <c r="D12" s="107" t="n"/>
      <c r="E12" s="107" t="n"/>
      <c r="F12" s="107" t="n"/>
      <c r="G12" s="107" t="n"/>
      <c r="H12" s="107" t="n"/>
      <c r="I12" s="107" t="n"/>
      <c r="J12" s="107" t="n">
        <v>-6891.91</v>
      </c>
      <c r="K12" s="107" t="n"/>
      <c r="L12" s="107" t="n">
        <v>-6891.91</v>
      </c>
    </row>
    <row r="13">
      <c r="A13" s="2" t="inlineStr">
        <is>
          <t>Jurídico</t>
        </is>
      </c>
      <c r="B13" s="107" t="n">
        <v>-13224</v>
      </c>
      <c r="C13" s="107" t="n">
        <v>-5553.51</v>
      </c>
      <c r="D13" s="107" t="n">
        <v>-8553.51</v>
      </c>
      <c r="E13" s="107" t="n">
        <v>-5553.51</v>
      </c>
      <c r="F13" s="107" t="n">
        <v>-5553.51</v>
      </c>
      <c r="G13" s="107" t="n">
        <v>-8553.51</v>
      </c>
      <c r="H13" s="107" t="n">
        <v>-5553.51</v>
      </c>
      <c r="I13" s="107" t="n">
        <v>-5553.51</v>
      </c>
      <c r="J13" s="107" t="n">
        <v>-58098.57000000001</v>
      </c>
      <c r="K13" s="107" t="n">
        <v>-33214.03999999999</v>
      </c>
      <c r="L13" s="107" t="n">
        <v>-91312.61000000002</v>
      </c>
    </row>
    <row r="14">
      <c r="A14" s="2" t="inlineStr">
        <is>
          <t>Marketing</t>
        </is>
      </c>
      <c r="B14" s="107" t="n">
        <v>-14190</v>
      </c>
      <c r="C14" s="107" t="n">
        <v>-15000</v>
      </c>
      <c r="D14" s="107" t="n">
        <v>-15000</v>
      </c>
      <c r="E14" s="107" t="n">
        <v>-15000</v>
      </c>
      <c r="F14" s="107" t="n">
        <v>-15000</v>
      </c>
      <c r="G14" s="107" t="n">
        <v>-15000</v>
      </c>
      <c r="H14" s="107" t="n">
        <v>-15000</v>
      </c>
      <c r="I14" s="107" t="n">
        <v>-15000</v>
      </c>
      <c r="J14" s="107" t="n">
        <v>-119190</v>
      </c>
      <c r="K14" s="107" t="n">
        <v>-65000</v>
      </c>
      <c r="L14" s="107" t="n">
        <v>-184190</v>
      </c>
    </row>
    <row r="15">
      <c r="A15" s="2" t="inlineStr">
        <is>
          <t>Outros</t>
        </is>
      </c>
      <c r="B15" s="107" t="n">
        <v>-1058.56</v>
      </c>
      <c r="C15" s="107" t="n">
        <v>-3000</v>
      </c>
      <c r="D15" s="107" t="n">
        <v>-13000</v>
      </c>
      <c r="E15" s="107" t="n">
        <v>-13000</v>
      </c>
      <c r="F15" s="107" t="n">
        <v>-3000</v>
      </c>
      <c r="G15" s="107" t="n">
        <v>-3000</v>
      </c>
      <c r="H15" s="107" t="n">
        <v>-3000</v>
      </c>
      <c r="I15" s="107" t="n">
        <v>-3000</v>
      </c>
      <c r="J15" s="107" t="n">
        <v>-42058.56</v>
      </c>
      <c r="K15" s="107" t="n">
        <v>-12000</v>
      </c>
      <c r="L15" s="107" t="n">
        <v>-54058.56</v>
      </c>
    </row>
    <row r="16">
      <c r="A16" s="2" t="inlineStr">
        <is>
          <t>Parceiros/Fornecedores</t>
        </is>
      </c>
      <c r="B16" s="107" t="n">
        <v>-750</v>
      </c>
      <c r="C16" s="107" t="n">
        <v>-6250</v>
      </c>
      <c r="D16" s="107" t="n">
        <v>-6250</v>
      </c>
      <c r="E16" s="107" t="n">
        <v>-6250</v>
      </c>
      <c r="F16" s="107" t="n">
        <v>-6250</v>
      </c>
      <c r="G16" s="107" t="n">
        <v>-6250</v>
      </c>
      <c r="H16" s="107" t="n">
        <v>-6250</v>
      </c>
      <c r="I16" s="107" t="n">
        <v>-6250</v>
      </c>
      <c r="J16" s="107" t="n">
        <v>-44500</v>
      </c>
      <c r="K16" s="107" t="n">
        <v>-30500</v>
      </c>
      <c r="L16" s="107" t="n">
        <v>-75000</v>
      </c>
    </row>
    <row r="17">
      <c r="A17" s="2" t="inlineStr">
        <is>
          <t>Parcelamento tributário</t>
        </is>
      </c>
      <c r="B17" s="107" t="n">
        <v>-3000</v>
      </c>
      <c r="C17" s="107" t="n">
        <v>-3000</v>
      </c>
      <c r="D17" s="107" t="n">
        <v>-3000</v>
      </c>
      <c r="E17" s="107" t="n">
        <v>-3000</v>
      </c>
      <c r="F17" s="107" t="n">
        <v>-3000</v>
      </c>
      <c r="G17" s="107" t="n">
        <v>-3000</v>
      </c>
      <c r="H17" s="107" t="n">
        <v>-3000</v>
      </c>
      <c r="I17" s="107" t="n">
        <v>-3000</v>
      </c>
      <c r="J17" s="107" t="n">
        <v>-24000</v>
      </c>
      <c r="K17" s="107" t="n">
        <v>-15000</v>
      </c>
      <c r="L17" s="107" t="n">
        <v>-39000</v>
      </c>
    </row>
    <row r="18">
      <c r="A18" s="2" t="inlineStr">
        <is>
          <t>Pessoal</t>
        </is>
      </c>
      <c r="B18" s="107" t="n">
        <v>-15057.68</v>
      </c>
      <c r="C18" s="107" t="n">
        <v>-283930.37</v>
      </c>
      <c r="D18" s="107" t="n">
        <v>-262897.07</v>
      </c>
      <c r="E18" s="107" t="n">
        <v>-262897.07</v>
      </c>
      <c r="F18" s="107" t="n">
        <v>-262897.07</v>
      </c>
      <c r="G18" s="107" t="n">
        <v>-262897.07</v>
      </c>
      <c r="H18" s="107" t="n">
        <v>-262897.07</v>
      </c>
      <c r="I18" s="107" t="n">
        <v>-262897.07</v>
      </c>
      <c r="J18" s="107" t="n">
        <v>-1876370.47</v>
      </c>
      <c r="K18" s="107" t="n">
        <v>-1304027.669999999</v>
      </c>
      <c r="L18" s="107" t="n">
        <v>-3180398.14</v>
      </c>
    </row>
    <row r="19">
      <c r="A19" s="2" t="inlineStr">
        <is>
          <t>Receita Operacional</t>
        </is>
      </c>
      <c r="B19" s="107" t="n"/>
      <c r="C19" s="107" t="n"/>
      <c r="D19" s="107" t="n">
        <v>90000</v>
      </c>
      <c r="E19" s="107" t="n"/>
      <c r="F19" s="107" t="n"/>
      <c r="G19" s="107" t="n"/>
      <c r="H19" s="107" t="n"/>
      <c r="I19" s="107" t="n"/>
      <c r="J19" s="107" t="n">
        <v>90000</v>
      </c>
      <c r="K19" s="107" t="n"/>
      <c r="L19" s="107" t="n">
        <v>90000</v>
      </c>
    </row>
    <row r="20">
      <c r="A20" s="2" t="inlineStr">
        <is>
          <t>Software</t>
        </is>
      </c>
      <c r="B20" s="107" t="n">
        <v>-14991.25</v>
      </c>
      <c r="C20" s="107" t="n">
        <v>-16420.68</v>
      </c>
      <c r="D20" s="107" t="n">
        <v>-16586.05</v>
      </c>
      <c r="E20" s="107" t="n">
        <v>-16586.05</v>
      </c>
      <c r="F20" s="107" t="n">
        <v>-16586.05</v>
      </c>
      <c r="G20" s="107" t="n">
        <v>-16586.05</v>
      </c>
      <c r="H20" s="107" t="n">
        <v>-16586.05</v>
      </c>
      <c r="I20" s="107" t="n">
        <v>-16586.05</v>
      </c>
      <c r="J20" s="107" t="n">
        <v>-130928.23</v>
      </c>
      <c r="K20" s="107" t="n">
        <v>-79043.88000000002</v>
      </c>
      <c r="L20" s="107" t="n">
        <v>-209972.11</v>
      </c>
    </row>
    <row r="21">
      <c r="A21" s="2" t="inlineStr">
        <is>
          <t>Total Geral</t>
        </is>
      </c>
      <c r="B21" s="107" t="n">
        <v>-94059</v>
      </c>
      <c r="C21" s="107" t="n">
        <v>-365734.38</v>
      </c>
      <c r="D21" s="107" t="n">
        <v>-264257.23</v>
      </c>
      <c r="E21" s="107" t="n">
        <v>-351257.23</v>
      </c>
      <c r="F21" s="107" t="n">
        <v>-341257.23</v>
      </c>
      <c r="G21" s="107" t="n">
        <v>-344257.23</v>
      </c>
      <c r="H21" s="107" t="n">
        <v>-341257.23</v>
      </c>
      <c r="I21" s="107" t="n">
        <v>-341257.23</v>
      </c>
      <c r="J21" s="107" t="n">
        <v>-2443336.76</v>
      </c>
      <c r="K21" s="107" t="n">
        <v>-1658238.59</v>
      </c>
      <c r="L21" s="107" t="n">
        <v>-4101575.35</v>
      </c>
    </row>
  </sheetData>
  <pageMargins left="0.511811024" right="0.511811024" top="0.787401575" bottom="0.787401575" header="0.31496062" footer="0.3149606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2"/>
  <sheetViews>
    <sheetView topLeftCell="J1" workbookViewId="0">
      <selection activeCell="G31" sqref="G31"/>
    </sheetView>
  </sheetViews>
  <sheetFormatPr baseColWidth="10" defaultRowHeight="16"/>
  <cols>
    <col width="22.83203125" bestFit="1" customWidth="1" min="1" max="1"/>
    <col width="17.83203125" bestFit="1" customWidth="1" min="2" max="2"/>
    <col width="11.6640625" bestFit="1" customWidth="1" min="5" max="5"/>
    <col width="11.6640625" bestFit="1" customWidth="1" min="21" max="22"/>
  </cols>
  <sheetData>
    <row r="1">
      <c r="A1" s="4" t="inlineStr">
        <is>
          <t>Nome</t>
        </is>
      </c>
      <c r="B1" s="4" t="inlineStr">
        <is>
          <t>Explicação</t>
        </is>
      </c>
      <c r="C1" s="5" t="inlineStr">
        <is>
          <t>Currency</t>
        </is>
      </c>
      <c r="D1" s="5" t="inlineStr">
        <is>
          <t>CCY Subj</t>
        </is>
      </c>
      <c r="E1" s="6" t="inlineStr">
        <is>
          <t>Saldo BRL</t>
        </is>
      </c>
      <c r="F1" s="7" t="n">
        <v>44592</v>
      </c>
      <c r="G1" s="7" t="n">
        <v>44620</v>
      </c>
      <c r="H1" s="7" t="n">
        <v>44651</v>
      </c>
      <c r="I1" s="7" t="n">
        <v>44681</v>
      </c>
      <c r="J1" s="7" t="n">
        <v>44712</v>
      </c>
      <c r="K1" s="7" t="n">
        <v>44742</v>
      </c>
      <c r="L1" s="7" t="n">
        <v>44773</v>
      </c>
      <c r="M1" s="7" t="n">
        <v>44804</v>
      </c>
      <c r="N1" s="7" t="n">
        <v>44834</v>
      </c>
      <c r="O1" s="7">
        <f>+EOMONTH(N1,1)</f>
        <v/>
      </c>
      <c r="P1" s="7">
        <f>+EOMONTH(O1,1)</f>
        <v/>
      </c>
      <c r="Q1" s="7">
        <f>+EOMONTH(P1,1)</f>
        <v/>
      </c>
      <c r="R1" s="7">
        <f>+EOMONTH(Q1,1)</f>
        <v/>
      </c>
      <c r="S1" s="7">
        <f>+EOMONTH(R1,1)</f>
        <v/>
      </c>
      <c r="T1" s="7">
        <f>+EOMONTH(S1,1)</f>
        <v/>
      </c>
      <c r="U1" s="7">
        <f>+EOMONTH(T1,1)</f>
        <v/>
      </c>
      <c r="V1" s="7">
        <f>+EOMONTH(U1,1)</f>
        <v/>
      </c>
      <c r="W1" s="7">
        <f>+EOMONTH(V1,1)</f>
        <v/>
      </c>
      <c r="X1" s="7">
        <f>+EOMONTH(W1,1)</f>
        <v/>
      </c>
      <c r="Y1" s="7">
        <f>+EOMONTH(X1,1)</f>
        <v/>
      </c>
      <c r="Z1" s="7">
        <f>+EOMONTH(Y1,1)</f>
        <v/>
      </c>
      <c r="AA1" s="7">
        <f>+EOMONTH(Z1,1)</f>
        <v/>
      </c>
      <c r="AB1" s="7">
        <f>+EOMONTH(AA1,1)</f>
        <v/>
      </c>
      <c r="AC1" s="7">
        <f>+EOMONTH(AB1,1)</f>
        <v/>
      </c>
      <c r="AD1" s="7">
        <f>+EOMONTH(AC1,1)</f>
        <v/>
      </c>
      <c r="AE1" s="7">
        <f>+EOMONTH(AD1,1)</f>
        <v/>
      </c>
      <c r="AF1" s="7">
        <f>+EOMONTH(AE1,1)</f>
        <v/>
      </c>
      <c r="AG1" s="7">
        <f>+EOMONTH(AF1,1)</f>
        <v/>
      </c>
      <c r="AH1" s="7">
        <f>+EOMONTH(AG1,1)</f>
        <v/>
      </c>
      <c r="AI1" s="7">
        <f>+EOMONTH(AH1,1)</f>
        <v/>
      </c>
      <c r="AJ1" s="7">
        <f>+EOMONTH(AI1,1)</f>
        <v/>
      </c>
      <c r="AK1" s="7">
        <f>+EOMONTH(AJ1,1)</f>
        <v/>
      </c>
      <c r="AL1" s="7">
        <f>+EOMONTH(AK1,1)</f>
        <v/>
      </c>
      <c r="AM1" s="7">
        <f>+EOMONTH(AL1,1)</f>
        <v/>
      </c>
      <c r="AN1" s="7">
        <f>+EOMONTH(AM1,1)</f>
        <v/>
      </c>
      <c r="AO1" s="7">
        <f>+EOMONTH(AN1,1)</f>
        <v/>
      </c>
      <c r="AP1" s="7">
        <f>+EOMONTH(AO1,1)</f>
        <v/>
      </c>
    </row>
    <row r="2">
      <c r="A2" s="8" t="inlineStr">
        <is>
          <t>BTG - Wealth Management</t>
        </is>
      </c>
      <c r="B2" s="8" t="inlineStr">
        <is>
          <t>Wealth Management</t>
        </is>
      </c>
      <c r="C2" s="9" t="inlineStr">
        <is>
          <t>BRL</t>
        </is>
      </c>
      <c r="D2" s="9">
        <f>VLOOKUP(C2,[1]Cotações!$R:$S,2,0)</f>
        <v/>
      </c>
      <c r="E2" s="10">
        <f>VLOOKUP($A2,$A$2:$HY$24,MATCH(EOMONTH(DataD0,0),$A$1:$HY$1,0),0)*IF(C2="BRL",1,VLOOKUP($C2,Saldos,MATCH(EOMONTH(DataD0,0),$C$1:$AZ$1,0),0))</f>
        <v/>
      </c>
      <c r="F2" s="11">
        <f>IF(EOMONTH(DataD0,0)&lt;F$1,"",SUMIFS('Tabela Projeção'!$E:$E,'Tabela Projeção'!$T:$T,$A2,'Tabela Projeção'!$F:$F,$C2,'Tabela Projeção'!$B:$B,"&lt;="&amp;F$1))</f>
        <v/>
      </c>
      <c r="G2" s="11">
        <f>IF(EOMONTH(DataD0,0)&lt;G$1,"",SUMIFS('Tabela Projeção'!$E:$E,'Tabela Projeção'!$T:$T,$A2,'Tabela Projeção'!$F:$F,$C2,'Tabela Projeção'!$B:$B,"&lt;="&amp;G$1))</f>
        <v/>
      </c>
      <c r="H2" s="11">
        <f>IF(EOMONTH(DataD0,0)&lt;H$1,"",SUMIFS('Tabela Projeção'!$E:$E,'Tabela Projeção'!$T:$T,$A2,'Tabela Projeção'!$F:$F,$C2,'Tabela Projeção'!$B:$B,"&lt;="&amp;H$1))</f>
        <v/>
      </c>
      <c r="I2" s="11">
        <f>IF(EOMONTH(DataD0,0)&lt;I$1,"",SUMIFS('Tabela Projeção'!$E:$E,'Tabela Projeção'!$T:$T,$A2,'Tabela Projeção'!$F:$F,$C2,'Tabela Projeção'!$B:$B,"&lt;="&amp;I$1))</f>
        <v/>
      </c>
      <c r="J2" s="11">
        <f>IF(EOMONTH(DataD0,0)&lt;J$1,"",SUMIFS('Tabela Projeção'!$E:$E,'Tabela Projeção'!$T:$T,$A2,'Tabela Projeção'!$F:$F,$C2,'Tabela Projeção'!$B:$B,"&lt;="&amp;J$1))</f>
        <v/>
      </c>
      <c r="K2" s="11">
        <f>IF(EOMONTH(DataD0,0)&lt;K$1,"",SUMIFS('Tabela Projeção'!$E:$E,'Tabela Projeção'!$T:$T,$A2,'Tabela Projeção'!$F:$F,$C2,'Tabela Projeção'!$B:$B,"&lt;="&amp;K$1))</f>
        <v/>
      </c>
      <c r="L2" s="11">
        <f>IF(EOMONTH(DataD0,0)&lt;L$1,"",SUMIFS('Tabela Projeção'!$E:$E,'Tabela Projeção'!$T:$T,$A2,'Tabela Projeção'!$F:$F,$C2,'Tabela Projeção'!$B:$B,"&lt;="&amp;L$1))</f>
        <v/>
      </c>
      <c r="M2" s="11">
        <f>IF(EOMONTH(DataD0,0)&lt;M$1,"",SUMIFS('Tabela Projeção'!$E:$E,'Tabela Projeção'!$T:$T,$A2,'Tabela Projeção'!$F:$F,$C2,'Tabela Projeção'!$B:$B,"&lt;="&amp;M$1))</f>
        <v/>
      </c>
      <c r="N2" s="11">
        <f>IF(EOMONTH(DataD0,0)&lt;N$1,"",SUMIFS('Tabela Projeção'!$E:$E,'Tabela Projeção'!$T:$T,$A2,'Tabela Projeção'!$F:$F,$C2,'Tabela Projeção'!$B:$B,"&lt;="&amp;N$1))</f>
        <v/>
      </c>
      <c r="O2" s="11">
        <f>IF(EOMONTH(DataD0,0)&lt;O$1,"",SUMIFS('Tabela Projeção'!$E:$E,'Tabela Projeção'!$T:$T,$A2,'Tabela Projeção'!$F:$F,$C2,'Tabela Projeção'!$B:$B,"&lt;="&amp;O$1))</f>
        <v/>
      </c>
      <c r="P2" s="11">
        <f>IF(EOMONTH(DataD0,0)&lt;P$1,"",SUMIFS('Tabela Projeção'!$E:$E,'Tabela Projeção'!$T:$T,$A2,'Tabela Projeção'!$F:$F,$C2,'Tabela Projeção'!$B:$B,"&lt;="&amp;P$1))</f>
        <v/>
      </c>
      <c r="Q2" s="11">
        <f>IF(EOMONTH(DataD0,0)&lt;Q$1,"",SUMIFS('Tabela Projeção'!$E:$E,'Tabela Projeção'!$T:$T,$A2,'Tabela Projeção'!$F:$F,$C2,'Tabela Projeção'!$B:$B,"&lt;="&amp;Q$1))</f>
        <v/>
      </c>
      <c r="R2" s="11">
        <f>IF(EOMONTH(DataD0,0)&lt;R$1,"",SUMIFS('Tabela Projeção'!$E:$E,'Tabela Projeção'!$T:$T,$A2,'Tabela Projeção'!$F:$F,$C2,'Tabela Projeção'!$B:$B,"&lt;="&amp;R$1))</f>
        <v/>
      </c>
      <c r="S2" s="11">
        <f>IF(EOMONTH(DataD0,0)&lt;S$1,"",SUMIFS('Tabela Projeção'!$E:$E,'Tabela Projeção'!$T:$T,$A2,'Tabela Projeção'!$F:$F,$C2,'Tabela Projeção'!$B:$B,"&lt;="&amp;S$1))</f>
        <v/>
      </c>
      <c r="T2" s="11">
        <f>IF(EOMONTH(DataD0,0)&lt;T$1,"",SUMIFS('Tabela Projeção'!$E:$E,'Tabela Projeção'!$T:$T,$A2,'Tabela Projeção'!$F:$F,$C2,'Tabela Projeção'!$B:$B,"&lt;="&amp;T$1))</f>
        <v/>
      </c>
      <c r="U2" s="11">
        <f>IF(EOMONTH(DataD0,0)&lt;U$1,"",SUMIFS('Tabela Projeção'!$E:$E,'Tabela Projeção'!$T:$T,$A2,'Tabela Projeção'!$F:$F,$C2,'Tabela Projeção'!$B:$B,"&lt;="&amp;U$1))</f>
        <v/>
      </c>
      <c r="V2" s="11">
        <f>IF(EOMONTH(DataD0,0)&lt;V$1,"",SUMIFS('Tabela Projeção'!$E:$E,'Tabela Projeção'!$T:$T,$A2,'Tabela Projeção'!$F:$F,$C2,'Tabela Projeção'!$B:$B,"&lt;="&amp;V$1))</f>
        <v/>
      </c>
      <c r="W2" s="11">
        <f>IF(EOMONTH(DataD0,0)&lt;W$1,"",SUMIFS('Tabela Projeção'!$E:$E,'Tabela Projeção'!$T:$T,$A2,'Tabela Projeção'!$F:$F,$C2,'Tabela Projeção'!$B:$B,"&lt;="&amp;W$1))</f>
        <v/>
      </c>
      <c r="X2" s="11">
        <f>IF(EOMONTH(DataD0,0)&lt;X$1,"",SUMIFS('Tabela Projeção'!$E:$E,'Tabela Projeção'!$T:$T,$A2,'Tabela Projeção'!$F:$F,$C2,'Tabela Projeção'!$B:$B,"&lt;="&amp;X$1))</f>
        <v/>
      </c>
      <c r="Y2" s="11">
        <f>IF(EOMONTH(DataD0,0)&lt;Y$1,"",SUMIFS('Tabela Projeção'!$E:$E,'Tabela Projeção'!$T:$T,$A2,'Tabela Projeção'!$F:$F,$C2,'Tabela Projeção'!$B:$B,"&lt;="&amp;Y$1))</f>
        <v/>
      </c>
      <c r="Z2" s="11">
        <f>IF(EOMONTH(DataD0,0)&lt;Z$1,"",SUMIFS('Tabela Projeção'!$E:$E,'Tabela Projeção'!$T:$T,$A2,'Tabela Projeção'!$F:$F,$C2,'Tabela Projeção'!$B:$B,"&lt;="&amp;Z$1))</f>
        <v/>
      </c>
      <c r="AA2" s="11">
        <f>IF(EOMONTH(DataD0,0)&lt;AA$1,"",SUMIFS('Tabela Projeção'!$E:$E,'Tabela Projeção'!$T:$T,$A2,'Tabela Projeção'!$F:$F,$C2,'Tabela Projeção'!$B:$B,"&lt;="&amp;AA$1))</f>
        <v/>
      </c>
      <c r="AB2" s="11">
        <f>IF(EOMONTH(DataD0,0)&lt;AB$1,"",SUMIFS('Tabela Projeção'!$E:$E,'Tabela Projeção'!$T:$T,$A2,'Tabela Projeção'!$F:$F,$C2,'Tabela Projeção'!$B:$B,"&lt;="&amp;AB$1))</f>
        <v/>
      </c>
      <c r="AC2" s="11">
        <f>IF(EOMONTH(DataD0,0)&lt;AC$1,"",SUMIFS('Tabela Projeção'!$E:$E,'Tabela Projeção'!$T:$T,$A2,'Tabela Projeção'!$F:$F,$C2,'Tabela Projeção'!$B:$B,"&lt;="&amp;AC$1))</f>
        <v/>
      </c>
      <c r="AD2" s="11">
        <f>IF(EOMONTH(DataD0,0)&lt;AD$1,"",SUMIFS('Tabela Projeção'!$E:$E,'Tabela Projeção'!$T:$T,$A2,'Tabela Projeção'!$F:$F,$C2,'Tabela Projeção'!$B:$B,"&lt;="&amp;AD$1))</f>
        <v/>
      </c>
      <c r="AE2" s="11">
        <f>IF(EOMONTH(DataD0,0)&lt;AE$1,"",SUMIFS('Tabela Projeção'!$E:$E,'Tabela Projeção'!$T:$T,$A2,'Tabela Projeção'!$F:$F,$C2,'Tabela Projeção'!$B:$B,"&lt;="&amp;AE$1))</f>
        <v/>
      </c>
      <c r="AF2" s="11">
        <f>IF(EOMONTH(DataD0,0)&lt;AF$1,"",SUMIFS('Tabela Projeção'!$E:$E,'Tabela Projeção'!$T:$T,$A2,'Tabela Projeção'!$F:$F,$C2,'Tabela Projeção'!$B:$B,"&lt;="&amp;AF$1))</f>
        <v/>
      </c>
      <c r="AG2" s="11">
        <f>IF(EOMONTH(DataD0,0)&lt;AG$1,"",SUMIFS('Tabela Projeção'!$E:$E,'Tabela Projeção'!$T:$T,$A2,'Tabela Projeção'!$F:$F,$C2,'Tabela Projeção'!$B:$B,"&lt;="&amp;AG$1))</f>
        <v/>
      </c>
      <c r="AH2" s="11">
        <f>IF(EOMONTH(DataD0,0)&lt;AH$1,"",SUMIFS('Tabela Projeção'!$E:$E,'Tabela Projeção'!$T:$T,$A2,'Tabela Projeção'!$F:$F,$C2,'Tabela Projeção'!$B:$B,"&lt;="&amp;AH$1))</f>
        <v/>
      </c>
      <c r="AI2" s="11">
        <f>IF(EOMONTH(DataD0,0)&lt;AI$1,"",SUMIFS('Tabela Projeção'!$E:$E,'Tabela Projeção'!$T:$T,$A2,'Tabela Projeção'!$F:$F,$C2,'Tabela Projeção'!$B:$B,"&lt;="&amp;AI$1))</f>
        <v/>
      </c>
      <c r="AJ2" s="11">
        <f>IF(EOMONTH(DataD0,0)&lt;AJ$1,"",SUMIFS('Tabela Projeção'!$E:$E,'Tabela Projeção'!$T:$T,$A2,'Tabela Projeção'!$F:$F,$C2,'Tabela Projeção'!$B:$B,"&lt;="&amp;AJ$1))</f>
        <v/>
      </c>
      <c r="AK2" s="11">
        <f>IF(EOMONTH(DataD0,0)&lt;AK$1,"",SUMIFS('Tabela Projeção'!$E:$E,'Tabela Projeção'!$T:$T,$A2,'Tabela Projeção'!$F:$F,$C2,'Tabela Projeção'!$B:$B,"&lt;="&amp;AK$1))</f>
        <v/>
      </c>
      <c r="AL2" s="11">
        <f>IF(EOMONTH(DataD0,0)&lt;AL$1,"",SUMIFS('Tabela Projeção'!$E:$E,'Tabela Projeção'!$T:$T,$A2,'Tabela Projeção'!$F:$F,$C2,'Tabela Projeção'!$B:$B,"&lt;="&amp;AL$1))</f>
        <v/>
      </c>
      <c r="AM2" s="11">
        <f>IF(EOMONTH(DataD0,0)&lt;AM$1,"",SUMIFS('Tabela Projeção'!$E:$E,'Tabela Projeção'!$T:$T,$A2,'Tabela Projeção'!$F:$F,$C2,'Tabela Projeção'!$B:$B,"&lt;="&amp;AM$1))</f>
        <v/>
      </c>
      <c r="AN2" s="11">
        <f>IF(EOMONTH(DataD0,0)&lt;AN$1,"",SUMIFS('Tabela Projeção'!$E:$E,'Tabela Projeção'!$T:$T,$A2,'Tabela Projeção'!$F:$F,$C2,'Tabela Projeção'!$B:$B,"&lt;="&amp;AN$1))</f>
        <v/>
      </c>
      <c r="AO2" s="11">
        <f>IF(EOMONTH(DataD0,0)&lt;AO$1,"",SUMIFS('Tabela Projeção'!$E:$E,'Tabela Projeção'!$T:$T,$A2,'Tabela Projeção'!$F:$F,$C2,'Tabela Projeção'!$B:$B,"&lt;="&amp;AO$1))</f>
        <v/>
      </c>
      <c r="AP2" s="11">
        <f>IF(EOMONTH(DataD0,0)&lt;AP$1,"",SUMIFS('Tabela Projeção'!$E:$E,'Tabela Projeção'!$T:$T,$A2,'Tabela Projeção'!$F:$F,$C2,'Tabela Projeção'!$B:$B,"&lt;="&amp;AP$1))</f>
        <v/>
      </c>
    </row>
    <row r="3">
      <c r="A3" s="8" t="inlineStr">
        <is>
          <t>Itaú - Investimentos</t>
        </is>
      </c>
      <c r="B3" s="8" t="inlineStr">
        <is>
          <t>Valores aplicados</t>
        </is>
      </c>
      <c r="C3" s="9" t="inlineStr">
        <is>
          <t>BRL</t>
        </is>
      </c>
      <c r="D3" s="9">
        <f>VLOOKUP(C3,[1]Cotações!$R:$S,2,0)</f>
        <v/>
      </c>
      <c r="E3" s="10">
        <f>VLOOKUP($A3,$A$2:$HY$24,MATCH(EOMONTH(DataD0,0),$A$1:$HY$1,0),0)*IF(C3="BRL",1,VLOOKUP($C3,Saldos,MATCH(EOMONTH(DataD0,0),$C$1:$AZ$1,0),0))</f>
        <v/>
      </c>
      <c r="F3" s="11">
        <f>IF(EOMONTH(DataD0,0)&lt;F$1,"",SUMIFS('Tabela Projeção'!$E:$E,'Tabela Projeção'!$T:$T,$A3,'Tabela Projeção'!$F:$F,$C3,'Tabela Projeção'!$B:$B,"&lt;="&amp;F$1))</f>
        <v/>
      </c>
      <c r="G3" s="11">
        <f>IF(EOMONTH(DataD0,0)&lt;G$1,"",SUMIFS('Tabela Projeção'!$E:$E,'Tabela Projeção'!$T:$T,$A3,'Tabela Projeção'!$F:$F,$C3,'Tabela Projeção'!$B:$B,"&lt;="&amp;G$1))</f>
        <v/>
      </c>
      <c r="H3" s="11">
        <f>IF(EOMONTH(DataD0,0)&lt;H$1,"",SUMIFS('Tabela Projeção'!$E:$E,'Tabela Projeção'!$T:$T,$A3,'Tabela Projeção'!$F:$F,$C3,'Tabela Projeção'!$B:$B,"&lt;="&amp;H$1))</f>
        <v/>
      </c>
      <c r="I3" s="11">
        <f>IF(EOMONTH(DataD0,0)&lt;I$1,"",SUMIFS('Tabela Projeção'!$E:$E,'Tabela Projeção'!$T:$T,$A3,'Tabela Projeção'!$F:$F,$C3,'Tabela Projeção'!$B:$B,"&lt;="&amp;I$1))</f>
        <v/>
      </c>
      <c r="J3" s="11">
        <f>IF(EOMONTH(DataD0,0)&lt;J$1,"",SUMIFS('Tabela Projeção'!$E:$E,'Tabela Projeção'!$T:$T,$A3,'Tabela Projeção'!$F:$F,$C3,'Tabela Projeção'!$B:$B,"&lt;="&amp;J$1))</f>
        <v/>
      </c>
      <c r="K3" s="11">
        <f>IF(EOMONTH(DataD0,0)&lt;K$1,"",SUMIFS('Tabela Projeção'!$E:$E,'Tabela Projeção'!$T:$T,$A3,'Tabela Projeção'!$F:$F,$C3,'Tabela Projeção'!$B:$B,"&lt;="&amp;K$1))</f>
        <v/>
      </c>
      <c r="L3" s="11">
        <f>IF(EOMONTH(DataD0,0)&lt;L$1,"",SUMIFS('Tabela Projeção'!$E:$E,'Tabela Projeção'!$T:$T,$A3,'Tabela Projeção'!$F:$F,$C3,'Tabela Projeção'!$B:$B,"&lt;="&amp;L$1))</f>
        <v/>
      </c>
      <c r="M3" s="11">
        <f>IF(EOMONTH(DataD0,0)&lt;M$1,"",SUMIFS('Tabela Projeção'!$E:$E,'Tabela Projeção'!$T:$T,$A3,'Tabela Projeção'!$F:$F,$C3,'Tabela Projeção'!$B:$B,"&lt;="&amp;M$1))</f>
        <v/>
      </c>
      <c r="N3" s="11">
        <f>IF(EOMONTH(DataD0,0)&lt;N$1,"",SUMIFS('Tabela Projeção'!$E:$E,'Tabela Projeção'!$T:$T,$A3,'Tabela Projeção'!$F:$F,$C3,'Tabela Projeção'!$B:$B,"&lt;="&amp;N$1))</f>
        <v/>
      </c>
      <c r="O3" s="11">
        <f>IF(EOMONTH(DataD0,0)&lt;O$1,"",SUMIFS('Tabela Projeção'!$E:$E,'Tabela Projeção'!$T:$T,$A3,'Tabela Projeção'!$F:$F,$C3,'Tabela Projeção'!$B:$B,"&lt;="&amp;O$1))</f>
        <v/>
      </c>
      <c r="P3" s="11">
        <f>IF(EOMONTH(DataD0,0)&lt;P$1,"",SUMIFS('Tabela Projeção'!$E:$E,'Tabela Projeção'!$T:$T,$A3,'Tabela Projeção'!$F:$F,$C3,'Tabela Projeção'!$B:$B,"&lt;="&amp;P$1))</f>
        <v/>
      </c>
      <c r="Q3" s="11">
        <f>IF(EOMONTH(DataD0,0)&lt;Q$1,"",SUMIFS('Tabela Projeção'!$E:$E,'Tabela Projeção'!$T:$T,$A3,'Tabela Projeção'!$F:$F,$C3,'Tabela Projeção'!$B:$B,"&lt;="&amp;Q$1))</f>
        <v/>
      </c>
      <c r="R3" s="11">
        <f>IF(EOMONTH(DataD0,0)&lt;R$1,"",SUMIFS('Tabela Projeção'!$E:$E,'Tabela Projeção'!$T:$T,$A3,'Tabela Projeção'!$F:$F,$C3,'Tabela Projeção'!$B:$B,"&lt;="&amp;R$1))</f>
        <v/>
      </c>
      <c r="S3" s="11">
        <f>IF(EOMONTH(DataD0,0)&lt;S$1,"",SUMIFS('Tabela Projeção'!$E:$E,'Tabela Projeção'!$T:$T,$A3,'Tabela Projeção'!$F:$F,$C3,'Tabela Projeção'!$B:$B,"&lt;="&amp;S$1))</f>
        <v/>
      </c>
      <c r="T3" s="11">
        <f>IF(EOMONTH(DataD0,0)&lt;T$1,"",SUMIFS('Tabela Projeção'!$E:$E,'Tabela Projeção'!$T:$T,$A3,'Tabela Projeção'!$F:$F,$C3,'Tabela Projeção'!$B:$B,"&lt;="&amp;T$1))</f>
        <v/>
      </c>
      <c r="U3" s="11">
        <f>IF(EOMONTH(DataD0,0)&lt;U$1,"",SUMIFS('Tabela Projeção'!$E:$E,'Tabela Projeção'!$T:$T,$A3,'Tabela Projeção'!$F:$F,$C3,'Tabela Projeção'!$B:$B,"&lt;="&amp;U$1))</f>
        <v/>
      </c>
      <c r="V3" s="11">
        <f>IF(EOMONTH(DataD0,0)&lt;V$1,"",SUMIFS('Tabela Projeção'!$E:$E,'Tabela Projeção'!$T:$T,$A3,'Tabela Projeção'!$F:$F,$C3,'Tabela Projeção'!$B:$B,"&lt;="&amp;V$1))</f>
        <v/>
      </c>
      <c r="W3" s="11">
        <f>IF(EOMONTH(DataD0,0)&lt;W$1,"",SUMIFS('Tabela Projeção'!$E:$E,'Tabela Projeção'!$T:$T,$A3,'Tabela Projeção'!$F:$F,$C3,'Tabela Projeção'!$B:$B,"&lt;="&amp;W$1))</f>
        <v/>
      </c>
      <c r="X3" s="11">
        <f>IF(EOMONTH(DataD0,0)&lt;X$1,"",SUMIFS('Tabela Projeção'!$E:$E,'Tabela Projeção'!$T:$T,$A3,'Tabela Projeção'!$F:$F,$C3,'Tabela Projeção'!$B:$B,"&lt;="&amp;X$1))</f>
        <v/>
      </c>
      <c r="Y3" s="11">
        <f>IF(EOMONTH(DataD0,0)&lt;Y$1,"",SUMIFS('Tabela Projeção'!$E:$E,'Tabela Projeção'!$T:$T,$A3,'Tabela Projeção'!$F:$F,$C3,'Tabela Projeção'!$B:$B,"&lt;="&amp;Y$1))</f>
        <v/>
      </c>
      <c r="Z3" s="11">
        <f>IF(EOMONTH(DataD0,0)&lt;Z$1,"",SUMIFS('Tabela Projeção'!$E:$E,'Tabela Projeção'!$T:$T,$A3,'Tabela Projeção'!$F:$F,$C3,'Tabela Projeção'!$B:$B,"&lt;="&amp;Z$1))</f>
        <v/>
      </c>
      <c r="AA3" s="11">
        <f>IF(EOMONTH(DataD0,0)&lt;AA$1,"",SUMIFS('Tabela Projeção'!$E:$E,'Tabela Projeção'!$T:$T,$A3,'Tabela Projeção'!$F:$F,$C3,'Tabela Projeção'!$B:$B,"&lt;="&amp;AA$1))</f>
        <v/>
      </c>
      <c r="AB3" s="11">
        <f>IF(EOMONTH(DataD0,0)&lt;AB$1,"",SUMIFS('Tabela Projeção'!$E:$E,'Tabela Projeção'!$T:$T,$A3,'Tabela Projeção'!$F:$F,$C3,'Tabela Projeção'!$B:$B,"&lt;="&amp;AB$1))</f>
        <v/>
      </c>
      <c r="AC3" s="11">
        <f>IF(EOMONTH(DataD0,0)&lt;AC$1,"",SUMIFS('Tabela Projeção'!$E:$E,'Tabela Projeção'!$T:$T,$A3,'Tabela Projeção'!$F:$F,$C3,'Tabela Projeção'!$B:$B,"&lt;="&amp;AC$1))</f>
        <v/>
      </c>
      <c r="AD3" s="11">
        <f>IF(EOMONTH(DataD0,0)&lt;AD$1,"",SUMIFS('Tabela Projeção'!$E:$E,'Tabela Projeção'!$T:$T,$A3,'Tabela Projeção'!$F:$F,$C3,'Tabela Projeção'!$B:$B,"&lt;="&amp;AD$1))</f>
        <v/>
      </c>
      <c r="AE3" s="11">
        <f>IF(EOMONTH(DataD0,0)&lt;AE$1,"",SUMIFS('Tabela Projeção'!$E:$E,'Tabela Projeção'!$T:$T,$A3,'Tabela Projeção'!$F:$F,$C3,'Tabela Projeção'!$B:$B,"&lt;="&amp;AE$1))</f>
        <v/>
      </c>
      <c r="AF3" s="11">
        <f>IF(EOMONTH(DataD0,0)&lt;AF$1,"",SUMIFS('Tabela Projeção'!$E:$E,'Tabela Projeção'!$T:$T,$A3,'Tabela Projeção'!$F:$F,$C3,'Tabela Projeção'!$B:$B,"&lt;="&amp;AF$1))</f>
        <v/>
      </c>
      <c r="AG3" s="11">
        <f>IF(EOMONTH(DataD0,0)&lt;AG$1,"",SUMIFS('Tabela Projeção'!$E:$E,'Tabela Projeção'!$T:$T,$A3,'Tabela Projeção'!$F:$F,$C3,'Tabela Projeção'!$B:$B,"&lt;="&amp;AG$1))</f>
        <v/>
      </c>
      <c r="AH3" s="11">
        <f>IF(EOMONTH(DataD0,0)&lt;AH$1,"",SUMIFS('Tabela Projeção'!$E:$E,'Tabela Projeção'!$T:$T,$A3,'Tabela Projeção'!$F:$F,$C3,'Tabela Projeção'!$B:$B,"&lt;="&amp;AH$1))</f>
        <v/>
      </c>
      <c r="AI3" s="11">
        <f>IF(EOMONTH(DataD0,0)&lt;AI$1,"",SUMIFS('Tabela Projeção'!$E:$E,'Tabela Projeção'!$T:$T,$A3,'Tabela Projeção'!$F:$F,$C3,'Tabela Projeção'!$B:$B,"&lt;="&amp;AI$1))</f>
        <v/>
      </c>
      <c r="AJ3" s="11">
        <f>IF(EOMONTH(DataD0,0)&lt;AJ$1,"",SUMIFS('Tabela Projeção'!$E:$E,'Tabela Projeção'!$T:$T,$A3,'Tabela Projeção'!$F:$F,$C3,'Tabela Projeção'!$B:$B,"&lt;="&amp;AJ$1))</f>
        <v/>
      </c>
      <c r="AK3" s="11">
        <f>IF(EOMONTH(DataD0,0)&lt;AK$1,"",SUMIFS('Tabela Projeção'!$E:$E,'Tabela Projeção'!$T:$T,$A3,'Tabela Projeção'!$F:$F,$C3,'Tabela Projeção'!$B:$B,"&lt;="&amp;AK$1))</f>
        <v/>
      </c>
      <c r="AL3" s="11">
        <f>IF(EOMONTH(DataD0,0)&lt;AL$1,"",SUMIFS('Tabela Projeção'!$E:$E,'Tabela Projeção'!$T:$T,$A3,'Tabela Projeção'!$F:$F,$C3,'Tabela Projeção'!$B:$B,"&lt;="&amp;AL$1))</f>
        <v/>
      </c>
      <c r="AM3" s="11">
        <f>IF(EOMONTH(DataD0,0)&lt;AM$1,"",SUMIFS('Tabela Projeção'!$E:$E,'Tabela Projeção'!$T:$T,$A3,'Tabela Projeção'!$F:$F,$C3,'Tabela Projeção'!$B:$B,"&lt;="&amp;AM$1))</f>
        <v/>
      </c>
      <c r="AN3" s="11">
        <f>IF(EOMONTH(DataD0,0)&lt;AN$1,"",SUMIFS('Tabela Projeção'!$E:$E,'Tabela Projeção'!$T:$T,$A3,'Tabela Projeção'!$F:$F,$C3,'Tabela Projeção'!$B:$B,"&lt;="&amp;AN$1))</f>
        <v/>
      </c>
      <c r="AO3" s="11">
        <f>IF(EOMONTH(DataD0,0)&lt;AO$1,"",SUMIFS('Tabela Projeção'!$E:$E,'Tabela Projeção'!$T:$T,$A3,'Tabela Projeção'!$F:$F,$C3,'Tabela Projeção'!$B:$B,"&lt;="&amp;AO$1))</f>
        <v/>
      </c>
      <c r="AP3" s="11">
        <f>IF(EOMONTH(DataD0,0)&lt;AP$1,"",SUMIFS('Tabela Projeção'!$E:$E,'Tabela Projeção'!$T:$T,$A3,'Tabela Projeção'!$F:$F,$C3,'Tabela Projeção'!$B:$B,"&lt;="&amp;AP$1))</f>
        <v/>
      </c>
    </row>
    <row r="4">
      <c r="A4" s="8" t="inlineStr">
        <is>
          <t>XP</t>
        </is>
      </c>
      <c r="B4" s="8" t="inlineStr">
        <is>
          <t>Wealth Management</t>
        </is>
      </c>
      <c r="C4" s="9" t="inlineStr">
        <is>
          <t>BRL</t>
        </is>
      </c>
      <c r="D4" s="9">
        <f>VLOOKUP(C4,[1]Cotações!$R:$S,2,0)</f>
        <v/>
      </c>
      <c r="E4" s="10">
        <f>VLOOKUP($A4,$A$2:$HY$24,MATCH(EOMONTH(DataD0,0),$A$1:$HY$1,0),0)*IF(C4="BRL",1,VLOOKUP($C4,Saldos,MATCH(EOMONTH(DataD0,0),$C$1:$AZ$1,0),0))</f>
        <v/>
      </c>
      <c r="F4" s="11">
        <f>IF(EOMONTH(DataD0,0)&lt;F$1,"",SUMIFS('Tabela Projeção'!$E:$E,'Tabela Projeção'!$T:$T,$A4,'Tabela Projeção'!$F:$F,$C4,'Tabela Projeção'!$B:$B,"&lt;="&amp;F$1))</f>
        <v/>
      </c>
      <c r="G4" s="11">
        <f>IF(EOMONTH(DataD0,0)&lt;G$1,"",SUMIFS('Tabela Projeção'!$E:$E,'Tabela Projeção'!$T:$T,$A4,'Tabela Projeção'!$F:$F,$C4,'Tabela Projeção'!$B:$B,"&lt;="&amp;G$1))</f>
        <v/>
      </c>
      <c r="H4" s="11">
        <f>IF(EOMONTH(DataD0,0)&lt;H$1,"",SUMIFS('Tabela Projeção'!$E:$E,'Tabela Projeção'!$T:$T,$A4,'Tabela Projeção'!$F:$F,$C4,'Tabela Projeção'!$B:$B,"&lt;="&amp;H$1))</f>
        <v/>
      </c>
      <c r="I4" s="11">
        <f>IF(EOMONTH(DataD0,0)&lt;I$1,"",SUMIFS('Tabela Projeção'!$E:$E,'Tabela Projeção'!$T:$T,$A4,'Tabela Projeção'!$F:$F,$C4,'Tabela Projeção'!$B:$B,"&lt;="&amp;I$1))</f>
        <v/>
      </c>
      <c r="J4" s="11">
        <f>IF(EOMONTH(DataD0,0)&lt;J$1,"",SUMIFS('Tabela Projeção'!$E:$E,'Tabela Projeção'!$T:$T,$A4,'Tabela Projeção'!$F:$F,$C4,'Tabela Projeção'!$B:$B,"&lt;="&amp;J$1))</f>
        <v/>
      </c>
      <c r="K4" s="11">
        <f>IF(EOMONTH(DataD0,0)&lt;K$1,"",SUMIFS('Tabela Projeção'!$E:$E,'Tabela Projeção'!$T:$T,$A4,'Tabela Projeção'!$F:$F,$C4,'Tabela Projeção'!$B:$B,"&lt;="&amp;K$1))</f>
        <v/>
      </c>
      <c r="L4" s="11">
        <f>IF(EOMONTH(DataD0,0)&lt;L$1,"",SUMIFS('Tabela Projeção'!$E:$E,'Tabela Projeção'!$T:$T,$A4,'Tabela Projeção'!$F:$F,$C4,'Tabela Projeção'!$B:$B,"&lt;="&amp;L$1))</f>
        <v/>
      </c>
      <c r="M4" s="11">
        <f>IF(EOMONTH(DataD0,0)&lt;M$1,"",SUMIFS('Tabela Projeção'!$E:$E,'Tabela Projeção'!$T:$T,$A4,'Tabela Projeção'!$F:$F,$C4,'Tabela Projeção'!$B:$B,"&lt;="&amp;M$1))</f>
        <v/>
      </c>
      <c r="N4" s="11">
        <f>IF(EOMONTH(DataD0,0)&lt;N$1,"",SUMIFS('Tabela Projeção'!$E:$E,'Tabela Projeção'!$T:$T,$A4,'Tabela Projeção'!$F:$F,$C4,'Tabela Projeção'!$B:$B,"&lt;="&amp;N$1))</f>
        <v/>
      </c>
      <c r="O4" s="11">
        <f>IF(EOMONTH(DataD0,0)&lt;O$1,"",SUMIFS('Tabela Projeção'!$E:$E,'Tabela Projeção'!$T:$T,$A4,'Tabela Projeção'!$F:$F,$C4,'Tabela Projeção'!$B:$B,"&lt;="&amp;O$1))</f>
        <v/>
      </c>
      <c r="P4" s="11">
        <f>IF(EOMONTH(DataD0,0)&lt;P$1,"",SUMIFS('Tabela Projeção'!$E:$E,'Tabela Projeção'!$T:$T,$A4,'Tabela Projeção'!$F:$F,$C4,'Tabela Projeção'!$B:$B,"&lt;="&amp;P$1))</f>
        <v/>
      </c>
      <c r="Q4" s="11">
        <f>IF(EOMONTH(DataD0,0)&lt;Q$1,"",SUMIFS('Tabela Projeção'!$E:$E,'Tabela Projeção'!$T:$T,$A4,'Tabela Projeção'!$F:$F,$C4,'Tabela Projeção'!$B:$B,"&lt;="&amp;Q$1))</f>
        <v/>
      </c>
      <c r="R4" s="11">
        <f>IF(EOMONTH(DataD0,0)&lt;R$1,"",SUMIFS('Tabela Projeção'!$E:$E,'Tabela Projeção'!$T:$T,$A4,'Tabela Projeção'!$F:$F,$C4,'Tabela Projeção'!$B:$B,"&lt;="&amp;R$1))</f>
        <v/>
      </c>
      <c r="S4" s="11">
        <f>IF(EOMONTH(DataD0,0)&lt;S$1,"",SUMIFS('Tabela Projeção'!$E:$E,'Tabela Projeção'!$T:$T,$A4,'Tabela Projeção'!$F:$F,$C4,'Tabela Projeção'!$B:$B,"&lt;="&amp;S$1))</f>
        <v/>
      </c>
      <c r="T4" s="11">
        <f>IF(EOMONTH(DataD0,0)&lt;T$1,"",SUMIFS('Tabela Projeção'!$E:$E,'Tabela Projeção'!$T:$T,$A4,'Tabela Projeção'!$F:$F,$C4,'Tabela Projeção'!$B:$B,"&lt;="&amp;T$1))</f>
        <v/>
      </c>
      <c r="U4" s="11">
        <f>IF(EOMONTH(DataD0,0)&lt;U$1,"",SUMIFS('Tabela Projeção'!$E:$E,'Tabela Projeção'!$T:$T,$A4,'Tabela Projeção'!$F:$F,$C4,'Tabela Projeção'!$B:$B,"&lt;="&amp;U$1))</f>
        <v/>
      </c>
      <c r="V4" s="11">
        <f>IF(EOMONTH(DataD0,0)&lt;V$1,"",SUMIFS('Tabela Projeção'!$E:$E,'Tabela Projeção'!$T:$T,$A4,'Tabela Projeção'!$F:$F,$C4,'Tabela Projeção'!$B:$B,"&lt;="&amp;V$1))</f>
        <v/>
      </c>
      <c r="W4" s="11">
        <f>IF(EOMONTH(DataD0,0)&lt;W$1,"",SUMIFS('Tabela Projeção'!$E:$E,'Tabela Projeção'!$T:$T,$A4,'Tabela Projeção'!$F:$F,$C4,'Tabela Projeção'!$B:$B,"&lt;="&amp;W$1))</f>
        <v/>
      </c>
      <c r="X4" s="11">
        <f>IF(EOMONTH(DataD0,0)&lt;X$1,"",SUMIFS('Tabela Projeção'!$E:$E,'Tabela Projeção'!$T:$T,$A4,'Tabela Projeção'!$F:$F,$C4,'Tabela Projeção'!$B:$B,"&lt;="&amp;X$1))</f>
        <v/>
      </c>
      <c r="Y4" s="11">
        <f>IF(EOMONTH(DataD0,0)&lt;Y$1,"",SUMIFS('Tabela Projeção'!$E:$E,'Tabela Projeção'!$T:$T,$A4,'Tabela Projeção'!$F:$F,$C4,'Tabela Projeção'!$B:$B,"&lt;="&amp;Y$1))</f>
        <v/>
      </c>
      <c r="Z4" s="11">
        <f>IF(EOMONTH(DataD0,0)&lt;Z$1,"",SUMIFS('Tabela Projeção'!$E:$E,'Tabela Projeção'!$T:$T,$A4,'Tabela Projeção'!$F:$F,$C4,'Tabela Projeção'!$B:$B,"&lt;="&amp;Z$1))</f>
        <v/>
      </c>
      <c r="AA4" s="11">
        <f>IF(EOMONTH(DataD0,0)&lt;AA$1,"",SUMIFS('Tabela Projeção'!$E:$E,'Tabela Projeção'!$T:$T,$A4,'Tabela Projeção'!$F:$F,$C4,'Tabela Projeção'!$B:$B,"&lt;="&amp;AA$1))</f>
        <v/>
      </c>
      <c r="AB4" s="11">
        <f>IF(EOMONTH(DataD0,0)&lt;AB$1,"",SUMIFS('Tabela Projeção'!$E:$E,'Tabela Projeção'!$T:$T,$A4,'Tabela Projeção'!$F:$F,$C4,'Tabela Projeção'!$B:$B,"&lt;="&amp;AB$1))</f>
        <v/>
      </c>
      <c r="AC4" s="11">
        <f>IF(EOMONTH(DataD0,0)&lt;AC$1,"",SUMIFS('Tabela Projeção'!$E:$E,'Tabela Projeção'!$T:$T,$A4,'Tabela Projeção'!$F:$F,$C4,'Tabela Projeção'!$B:$B,"&lt;="&amp;AC$1))</f>
        <v/>
      </c>
      <c r="AD4" s="11">
        <f>IF(EOMONTH(DataD0,0)&lt;AD$1,"",SUMIFS('Tabela Projeção'!$E:$E,'Tabela Projeção'!$T:$T,$A4,'Tabela Projeção'!$F:$F,$C4,'Tabela Projeção'!$B:$B,"&lt;="&amp;AD$1))</f>
        <v/>
      </c>
      <c r="AE4" s="11">
        <f>IF(EOMONTH(DataD0,0)&lt;AE$1,"",SUMIFS('Tabela Projeção'!$E:$E,'Tabela Projeção'!$T:$T,$A4,'Tabela Projeção'!$F:$F,$C4,'Tabela Projeção'!$B:$B,"&lt;="&amp;AE$1))</f>
        <v/>
      </c>
      <c r="AF4" s="11">
        <f>IF(EOMONTH(DataD0,0)&lt;AF$1,"",SUMIFS('Tabela Projeção'!$E:$E,'Tabela Projeção'!$T:$T,$A4,'Tabela Projeção'!$F:$F,$C4,'Tabela Projeção'!$B:$B,"&lt;="&amp;AF$1))</f>
        <v/>
      </c>
      <c r="AG4" s="11">
        <f>IF(EOMONTH(DataD0,0)&lt;AG$1,"",SUMIFS('Tabela Projeção'!$E:$E,'Tabela Projeção'!$T:$T,$A4,'Tabela Projeção'!$F:$F,$C4,'Tabela Projeção'!$B:$B,"&lt;="&amp;AG$1))</f>
        <v/>
      </c>
      <c r="AH4" s="11">
        <f>IF(EOMONTH(DataD0,0)&lt;AH$1,"",SUMIFS('Tabela Projeção'!$E:$E,'Tabela Projeção'!$T:$T,$A4,'Tabela Projeção'!$F:$F,$C4,'Tabela Projeção'!$B:$B,"&lt;="&amp;AH$1))</f>
        <v/>
      </c>
      <c r="AI4" s="11">
        <f>IF(EOMONTH(DataD0,0)&lt;AI$1,"",SUMIFS('Tabela Projeção'!$E:$E,'Tabela Projeção'!$T:$T,$A4,'Tabela Projeção'!$F:$F,$C4,'Tabela Projeção'!$B:$B,"&lt;="&amp;AI$1))</f>
        <v/>
      </c>
      <c r="AJ4" s="11">
        <f>IF(EOMONTH(DataD0,0)&lt;AJ$1,"",SUMIFS('Tabela Projeção'!$E:$E,'Tabela Projeção'!$T:$T,$A4,'Tabela Projeção'!$F:$F,$C4,'Tabela Projeção'!$B:$B,"&lt;="&amp;AJ$1))</f>
        <v/>
      </c>
      <c r="AK4" s="11">
        <f>IF(EOMONTH(DataD0,0)&lt;AK$1,"",SUMIFS('Tabela Projeção'!$E:$E,'Tabela Projeção'!$T:$T,$A4,'Tabela Projeção'!$F:$F,$C4,'Tabela Projeção'!$B:$B,"&lt;="&amp;AK$1))</f>
        <v/>
      </c>
      <c r="AL4" s="11">
        <f>IF(EOMONTH(DataD0,0)&lt;AL$1,"",SUMIFS('Tabela Projeção'!$E:$E,'Tabela Projeção'!$T:$T,$A4,'Tabela Projeção'!$F:$F,$C4,'Tabela Projeção'!$B:$B,"&lt;="&amp;AL$1))</f>
        <v/>
      </c>
      <c r="AM4" s="11">
        <f>IF(EOMONTH(DataD0,0)&lt;AM$1,"",SUMIFS('Tabela Projeção'!$E:$E,'Tabela Projeção'!$T:$T,$A4,'Tabela Projeção'!$F:$F,$C4,'Tabela Projeção'!$B:$B,"&lt;="&amp;AM$1))</f>
        <v/>
      </c>
      <c r="AN4" s="11">
        <f>IF(EOMONTH(DataD0,0)&lt;AN$1,"",SUMIFS('Tabela Projeção'!$E:$E,'Tabela Projeção'!$T:$T,$A4,'Tabela Projeção'!$F:$F,$C4,'Tabela Projeção'!$B:$B,"&lt;="&amp;AN$1))</f>
        <v/>
      </c>
      <c r="AO4" s="11">
        <f>IF(EOMONTH(DataD0,0)&lt;AO$1,"",SUMIFS('Tabela Projeção'!$E:$E,'Tabela Projeção'!$T:$T,$A4,'Tabela Projeção'!$F:$F,$C4,'Tabela Projeção'!$B:$B,"&lt;="&amp;AO$1))</f>
        <v/>
      </c>
      <c r="AP4" s="11">
        <f>IF(EOMONTH(DataD0,0)&lt;AP$1,"",SUMIFS('Tabela Projeção'!$E:$E,'Tabela Projeção'!$T:$T,$A4,'Tabela Projeção'!$F:$F,$C4,'Tabela Projeção'!$B:$B,"&lt;="&amp;AP$1))</f>
        <v/>
      </c>
    </row>
    <row r="5">
      <c r="A5" s="8" t="inlineStr">
        <is>
          <t>Itaú</t>
        </is>
      </c>
      <c r="B5" s="8" t="inlineStr">
        <is>
          <t>Conta em banco</t>
        </is>
      </c>
      <c r="C5" s="9" t="inlineStr">
        <is>
          <t>BRL</t>
        </is>
      </c>
      <c r="D5" s="9">
        <f>VLOOKUP(C5,[1]Cotações!$R:$S,2,0)</f>
        <v/>
      </c>
      <c r="E5" s="10">
        <f>VLOOKUP($A5,$A$2:$HY$24,MATCH(EOMONTH(DataD0,0),$A$1:$HY$1,0),0)*IF(C5="BRL",1,VLOOKUP($C5,Saldos,MATCH(EOMONTH(DataD0,0),$C$1:$AZ$1,0),0))</f>
        <v/>
      </c>
      <c r="F5" s="11">
        <f>IF(EOMONTH(DataD0,0)&lt;F$1,"",SUMIFS('Tabela Projeção'!$E:$E,'Tabela Projeção'!$T:$T,$A5,'Tabela Projeção'!$F:$F,$C5,'Tabela Projeção'!$B:$B,"&lt;="&amp;F$1))</f>
        <v/>
      </c>
      <c r="G5" s="11">
        <f>IF(EOMONTH(DataD0,0)&lt;G$1,"",SUMIFS('Tabela Projeção'!$E:$E,'Tabela Projeção'!$T:$T,$A5,'Tabela Projeção'!$F:$F,$C5,'Tabela Projeção'!$B:$B,"&lt;="&amp;G$1))</f>
        <v/>
      </c>
      <c r="H5" s="11">
        <f>IF(EOMONTH(DataD0,0)&lt;H$1,"",SUMIFS('Tabela Projeção'!$E:$E,'Tabela Projeção'!$T:$T,$A5,'Tabela Projeção'!$F:$F,$C5,'Tabela Projeção'!$B:$B,"&lt;="&amp;H$1))</f>
        <v/>
      </c>
      <c r="I5" s="11">
        <f>IF(EOMONTH(DataD0,0)&lt;I$1,"",SUMIFS('Tabela Projeção'!$E:$E,'Tabela Projeção'!$T:$T,$A5,'Tabela Projeção'!$F:$F,$C5,'Tabela Projeção'!$B:$B,"&lt;="&amp;I$1))</f>
        <v/>
      </c>
      <c r="J5" s="11">
        <f>IF(EOMONTH(DataD0,0)&lt;J$1,"",SUMIFS('Tabela Projeção'!$E:$E,'Tabela Projeção'!$T:$T,$A5,'Tabela Projeção'!$F:$F,$C5,'Tabela Projeção'!$B:$B,"&lt;="&amp;J$1))</f>
        <v/>
      </c>
      <c r="K5" s="11">
        <f>IF(EOMONTH(DataD0,0)&lt;K$1,"",SUMIFS('Tabela Projeção'!$E:$E,'Tabela Projeção'!$T:$T,$A5,'Tabela Projeção'!$F:$F,$C5,'Tabela Projeção'!$B:$B,"&lt;="&amp;K$1))</f>
        <v/>
      </c>
      <c r="L5" s="11">
        <f>IF(EOMONTH(DataD0,0)&lt;L$1,"",SUMIFS('Tabela Projeção'!$E:$E,'Tabela Projeção'!$T:$T,$A5,'Tabela Projeção'!$F:$F,$C5,'Tabela Projeção'!$B:$B,"&lt;="&amp;L$1))</f>
        <v/>
      </c>
      <c r="M5" s="11">
        <f>IF(EOMONTH(DataD0,0)&lt;M$1,"",SUMIFS('Tabela Projeção'!$E:$E,'Tabela Projeção'!$T:$T,$A5,'Tabela Projeção'!$F:$F,$C5,'Tabela Projeção'!$B:$B,"&lt;="&amp;M$1))</f>
        <v/>
      </c>
      <c r="N5" s="11">
        <f>IF(EOMONTH(DataD0,0)&lt;N$1,"",SUMIFS('Tabela Projeção'!$E:$E,'Tabela Projeção'!$T:$T,$A5,'Tabela Projeção'!$F:$F,$C5,'Tabela Projeção'!$B:$B,"&lt;="&amp;N$1))</f>
        <v/>
      </c>
      <c r="O5" s="11">
        <f>IF(EOMONTH(DataD0,0)&lt;O$1,"",SUMIFS('Tabela Projeção'!$E:$E,'Tabela Projeção'!$T:$T,$A5,'Tabela Projeção'!$F:$F,$C5,'Tabela Projeção'!$B:$B,"&lt;="&amp;O$1))</f>
        <v/>
      </c>
      <c r="P5" s="11">
        <f>IF(EOMONTH(DataD0,0)&lt;P$1,"",SUMIFS('Tabela Projeção'!$E:$E,'Tabela Projeção'!$T:$T,$A5,'Tabela Projeção'!$F:$F,$C5,'Tabela Projeção'!$B:$B,"&lt;="&amp;P$1))</f>
        <v/>
      </c>
      <c r="Q5" s="11">
        <f>IF(EOMONTH(DataD0,0)&lt;Q$1,"",SUMIFS('Tabela Projeção'!$E:$E,'Tabela Projeção'!$T:$T,$A5,'Tabela Projeção'!$F:$F,$C5,'Tabela Projeção'!$B:$B,"&lt;="&amp;Q$1))</f>
        <v/>
      </c>
      <c r="R5" s="11">
        <f>IF(EOMONTH(DataD0,0)&lt;R$1,"",SUMIFS('Tabela Projeção'!$E:$E,'Tabela Projeção'!$T:$T,$A5,'Tabela Projeção'!$F:$F,$C5,'Tabela Projeção'!$B:$B,"&lt;="&amp;R$1))</f>
        <v/>
      </c>
      <c r="S5" s="11">
        <f>IF(EOMONTH(DataD0,0)&lt;S$1,"",SUMIFS('Tabela Projeção'!$E:$E,'Tabela Projeção'!$T:$T,$A5,'Tabela Projeção'!$F:$F,$C5,'Tabela Projeção'!$B:$B,"&lt;="&amp;S$1))</f>
        <v/>
      </c>
      <c r="T5" s="11">
        <f>IF(EOMONTH(DataD0,0)&lt;T$1,"",SUMIFS('Tabela Projeção'!$E:$E,'Tabela Projeção'!$T:$T,$A5,'Tabela Projeção'!$F:$F,$C5,'Tabela Projeção'!$B:$B,"&lt;="&amp;T$1))</f>
        <v/>
      </c>
      <c r="U5" s="11">
        <f>IF(EOMONTH(DataD0,0)&lt;U$1,"",SUMIFS('Tabela Projeção'!$E:$E,'Tabela Projeção'!$T:$T,$A5,'Tabela Projeção'!$F:$F,$C5,'Tabela Projeção'!$B:$B,"&lt;="&amp;U$1))</f>
        <v/>
      </c>
      <c r="V5" s="11">
        <f>IF(EOMONTH(DataD0,0)&lt;V$1,"",SUMIFS('Tabela Projeção'!$E:$E,'Tabela Projeção'!$T:$T,$A5,'Tabela Projeção'!$F:$F,$C5,'Tabela Projeção'!$B:$B,"&lt;="&amp;V$1))</f>
        <v/>
      </c>
      <c r="W5" s="11">
        <f>IF(EOMONTH(DataD0,0)&lt;W$1,"",SUMIFS('Tabela Projeção'!$E:$E,'Tabela Projeção'!$T:$T,$A5,'Tabela Projeção'!$F:$F,$C5,'Tabela Projeção'!$B:$B,"&lt;="&amp;W$1))</f>
        <v/>
      </c>
      <c r="X5" s="11">
        <f>IF(EOMONTH(DataD0,0)&lt;X$1,"",SUMIFS('Tabela Projeção'!$E:$E,'Tabela Projeção'!$T:$T,$A5,'Tabela Projeção'!$F:$F,$C5,'Tabela Projeção'!$B:$B,"&lt;="&amp;X$1))</f>
        <v/>
      </c>
      <c r="Y5" s="11">
        <f>IF(EOMONTH(DataD0,0)&lt;Y$1,"",SUMIFS('Tabela Projeção'!$E:$E,'Tabela Projeção'!$T:$T,$A5,'Tabela Projeção'!$F:$F,$C5,'Tabela Projeção'!$B:$B,"&lt;="&amp;Y$1))</f>
        <v/>
      </c>
      <c r="Z5" s="11">
        <f>IF(EOMONTH(DataD0,0)&lt;Z$1,"",SUMIFS('Tabela Projeção'!$E:$E,'Tabela Projeção'!$T:$T,$A5,'Tabela Projeção'!$F:$F,$C5,'Tabela Projeção'!$B:$B,"&lt;="&amp;Z$1))</f>
        <v/>
      </c>
      <c r="AA5" s="11">
        <f>IF(EOMONTH(DataD0,0)&lt;AA$1,"",SUMIFS('Tabela Projeção'!$E:$E,'Tabela Projeção'!$T:$T,$A5,'Tabela Projeção'!$F:$F,$C5,'Tabela Projeção'!$B:$B,"&lt;="&amp;AA$1))</f>
        <v/>
      </c>
      <c r="AB5" s="11">
        <f>IF(EOMONTH(DataD0,0)&lt;AB$1,"",SUMIFS('Tabela Projeção'!$E:$E,'Tabela Projeção'!$T:$T,$A5,'Tabela Projeção'!$F:$F,$C5,'Tabela Projeção'!$B:$B,"&lt;="&amp;AB$1))</f>
        <v/>
      </c>
      <c r="AC5" s="11">
        <f>IF(EOMONTH(DataD0,0)&lt;AC$1,"",SUMIFS('Tabela Projeção'!$E:$E,'Tabela Projeção'!$T:$T,$A5,'Tabela Projeção'!$F:$F,$C5,'Tabela Projeção'!$B:$B,"&lt;="&amp;AC$1))</f>
        <v/>
      </c>
      <c r="AD5" s="11">
        <f>IF(EOMONTH(DataD0,0)&lt;AD$1,"",SUMIFS('Tabela Projeção'!$E:$E,'Tabela Projeção'!$T:$T,$A5,'Tabela Projeção'!$F:$F,$C5,'Tabela Projeção'!$B:$B,"&lt;="&amp;AD$1))</f>
        <v/>
      </c>
      <c r="AE5" s="11">
        <f>IF(EOMONTH(DataD0,0)&lt;AE$1,"",SUMIFS('Tabela Projeção'!$E:$E,'Tabela Projeção'!$T:$T,$A5,'Tabela Projeção'!$F:$F,$C5,'Tabela Projeção'!$B:$B,"&lt;="&amp;AE$1))</f>
        <v/>
      </c>
      <c r="AF5" s="11">
        <f>IF(EOMONTH(DataD0,0)&lt;AF$1,"",SUMIFS('Tabela Projeção'!$E:$E,'Tabela Projeção'!$T:$T,$A5,'Tabela Projeção'!$F:$F,$C5,'Tabela Projeção'!$B:$B,"&lt;="&amp;AF$1))</f>
        <v/>
      </c>
      <c r="AG5" s="11">
        <f>IF(EOMONTH(DataD0,0)&lt;AG$1,"",SUMIFS('Tabela Projeção'!$E:$E,'Tabela Projeção'!$T:$T,$A5,'Tabela Projeção'!$F:$F,$C5,'Tabela Projeção'!$B:$B,"&lt;="&amp;AG$1))</f>
        <v/>
      </c>
      <c r="AH5" s="11">
        <f>IF(EOMONTH(DataD0,0)&lt;AH$1,"",SUMIFS('Tabela Projeção'!$E:$E,'Tabela Projeção'!$T:$T,$A5,'Tabela Projeção'!$F:$F,$C5,'Tabela Projeção'!$B:$B,"&lt;="&amp;AH$1))</f>
        <v/>
      </c>
      <c r="AI5" s="11">
        <f>IF(EOMONTH(DataD0,0)&lt;AI$1,"",SUMIFS('Tabela Projeção'!$E:$E,'Tabela Projeção'!$T:$T,$A5,'Tabela Projeção'!$F:$F,$C5,'Tabela Projeção'!$B:$B,"&lt;="&amp;AI$1))</f>
        <v/>
      </c>
      <c r="AJ5" s="11">
        <f>IF(EOMONTH(DataD0,0)&lt;AJ$1,"",SUMIFS('Tabela Projeção'!$E:$E,'Tabela Projeção'!$T:$T,$A5,'Tabela Projeção'!$F:$F,$C5,'Tabela Projeção'!$B:$B,"&lt;="&amp;AJ$1))</f>
        <v/>
      </c>
      <c r="AK5" s="11">
        <f>IF(EOMONTH(DataD0,0)&lt;AK$1,"",SUMIFS('Tabela Projeção'!$E:$E,'Tabela Projeção'!$T:$T,$A5,'Tabela Projeção'!$F:$F,$C5,'Tabela Projeção'!$B:$B,"&lt;="&amp;AK$1))</f>
        <v/>
      </c>
      <c r="AL5" s="11">
        <f>IF(EOMONTH(DataD0,0)&lt;AL$1,"",SUMIFS('Tabela Projeção'!$E:$E,'Tabela Projeção'!$T:$T,$A5,'Tabela Projeção'!$F:$F,$C5,'Tabela Projeção'!$B:$B,"&lt;="&amp;AL$1))</f>
        <v/>
      </c>
      <c r="AM5" s="11">
        <f>IF(EOMONTH(DataD0,0)&lt;AM$1,"",SUMIFS('Tabela Projeção'!$E:$E,'Tabela Projeção'!$T:$T,$A5,'Tabela Projeção'!$F:$F,$C5,'Tabela Projeção'!$B:$B,"&lt;="&amp;AM$1))</f>
        <v/>
      </c>
      <c r="AN5" s="11">
        <f>IF(EOMONTH(DataD0,0)&lt;AN$1,"",SUMIFS('Tabela Projeção'!$E:$E,'Tabela Projeção'!$T:$T,$A5,'Tabela Projeção'!$F:$F,$C5,'Tabela Projeção'!$B:$B,"&lt;="&amp;AN$1))</f>
        <v/>
      </c>
      <c r="AO5" s="11">
        <f>IF(EOMONTH(DataD0,0)&lt;AO$1,"",SUMIFS('Tabela Projeção'!$E:$E,'Tabela Projeção'!$T:$T,$A5,'Tabela Projeção'!$F:$F,$C5,'Tabela Projeção'!$B:$B,"&lt;="&amp;AO$1))</f>
        <v/>
      </c>
      <c r="AP5" s="11">
        <f>IF(EOMONTH(DataD0,0)&lt;AP$1,"",SUMIFS('Tabela Projeção'!$E:$E,'Tabela Projeção'!$T:$T,$A5,'Tabela Projeção'!$F:$F,$C5,'Tabela Projeção'!$B:$B,"&lt;="&amp;AP$1))</f>
        <v/>
      </c>
    </row>
    <row r="6">
      <c r="A6" s="8" t="inlineStr">
        <is>
          <t>Conta Simples</t>
        </is>
      </c>
      <c r="B6" s="8" t="inlineStr">
        <is>
          <t>Conta em banco</t>
        </is>
      </c>
      <c r="C6" s="9" t="inlineStr">
        <is>
          <t>BRL</t>
        </is>
      </c>
      <c r="D6" s="9">
        <f>VLOOKUP(C6,[1]Cotações!$R:$S,2,0)</f>
        <v/>
      </c>
      <c r="E6" s="10">
        <f>VLOOKUP($A6,$A$2:$HY$24,MATCH(EOMONTH(DataD0,0),$A$1:$HY$1,0),0)*IF(C6="BRL",1,VLOOKUP($C6,Saldos,MATCH(EOMONTH(DataD0,0),$C$1:$AZ$1,0),0))</f>
        <v/>
      </c>
      <c r="F6" s="11">
        <f>IF(EOMONTH(DataD0,0)&lt;F$1,"",SUMIFS('Tabela Projeção'!$E:$E,'Tabela Projeção'!$T:$T,$A6,'Tabela Projeção'!$F:$F,$C6,'Tabela Projeção'!$B:$B,"&lt;="&amp;F$1))</f>
        <v/>
      </c>
      <c r="G6" s="11">
        <f>IF(EOMONTH(DataD0,0)&lt;G$1,"",SUMIFS('Tabela Projeção'!$E:$E,'Tabela Projeção'!$T:$T,$A6,'Tabela Projeção'!$F:$F,$C6,'Tabela Projeção'!$B:$B,"&lt;="&amp;G$1))</f>
        <v/>
      </c>
      <c r="H6" s="11">
        <f>IF(EOMONTH(DataD0,0)&lt;H$1,"",SUMIFS('Tabela Projeção'!$E:$E,'Tabela Projeção'!$T:$T,$A6,'Tabela Projeção'!$F:$F,$C6,'Tabela Projeção'!$B:$B,"&lt;="&amp;H$1))</f>
        <v/>
      </c>
      <c r="I6" s="11">
        <f>IF(EOMONTH(DataD0,0)&lt;I$1,"",SUMIFS('Tabela Projeção'!$E:$E,'Tabela Projeção'!$T:$T,$A6,'Tabela Projeção'!$F:$F,$C6,'Tabela Projeção'!$B:$B,"&lt;="&amp;I$1))</f>
        <v/>
      </c>
      <c r="J6" s="11">
        <f>IF(EOMONTH(DataD0,0)&lt;J$1,"",SUMIFS('Tabela Projeção'!$E:$E,'Tabela Projeção'!$T:$T,$A6,'Tabela Projeção'!$F:$F,$C6,'Tabela Projeção'!$B:$B,"&lt;="&amp;J$1))</f>
        <v/>
      </c>
      <c r="K6" s="11">
        <f>IF(EOMONTH(DataD0,0)&lt;K$1,"",SUMIFS('Tabela Projeção'!$E:$E,'Tabela Projeção'!$T:$T,$A6,'Tabela Projeção'!$F:$F,$C6,'Tabela Projeção'!$B:$B,"&lt;="&amp;K$1))</f>
        <v/>
      </c>
      <c r="L6" s="11">
        <f>IF(EOMONTH(DataD0,0)&lt;L$1,"",SUMIFS('Tabela Projeção'!$E:$E,'Tabela Projeção'!$T:$T,$A6,'Tabela Projeção'!$F:$F,$C6,'Tabela Projeção'!$B:$B,"&lt;="&amp;L$1))</f>
        <v/>
      </c>
      <c r="M6" s="11">
        <f>IF(EOMONTH(DataD0,0)&lt;M$1,"",SUMIFS('Tabela Projeção'!$E:$E,'Tabela Projeção'!$T:$T,$A6,'Tabela Projeção'!$F:$F,$C6,'Tabela Projeção'!$B:$B,"&lt;="&amp;M$1))</f>
        <v/>
      </c>
      <c r="N6" s="11">
        <f>IF(EOMONTH(DataD0,0)&lt;N$1,"",SUMIFS('Tabela Projeção'!$E:$E,'Tabela Projeção'!$T:$T,$A6,'Tabela Projeção'!$F:$F,$C6,'Tabela Projeção'!$B:$B,"&lt;="&amp;N$1))</f>
        <v/>
      </c>
      <c r="O6" s="11">
        <f>IF(EOMONTH(DataD0,0)&lt;O$1,"",SUMIFS('Tabela Projeção'!$E:$E,'Tabela Projeção'!$T:$T,$A6,'Tabela Projeção'!$F:$F,$C6,'Tabela Projeção'!$B:$B,"&lt;="&amp;O$1))</f>
        <v/>
      </c>
      <c r="P6" s="11">
        <f>IF(EOMONTH(DataD0,0)&lt;P$1,"",SUMIFS('Tabela Projeção'!$E:$E,'Tabela Projeção'!$T:$T,$A6,'Tabela Projeção'!$F:$F,$C6,'Tabela Projeção'!$B:$B,"&lt;="&amp;P$1))</f>
        <v/>
      </c>
      <c r="Q6" s="11">
        <f>IF(EOMONTH(DataD0,0)&lt;Q$1,"",SUMIFS('Tabela Projeção'!$E:$E,'Tabela Projeção'!$T:$T,$A6,'Tabela Projeção'!$F:$F,$C6,'Tabela Projeção'!$B:$B,"&lt;="&amp;Q$1))</f>
        <v/>
      </c>
      <c r="R6" s="11">
        <f>IF(EOMONTH(DataD0,0)&lt;R$1,"",SUMIFS('Tabela Projeção'!$E:$E,'Tabela Projeção'!$T:$T,$A6,'Tabela Projeção'!$F:$F,$C6,'Tabela Projeção'!$B:$B,"&lt;="&amp;R$1))</f>
        <v/>
      </c>
      <c r="S6" s="11">
        <f>IF(EOMONTH(DataD0,0)&lt;S$1,"",SUMIFS('Tabela Projeção'!$E:$E,'Tabela Projeção'!$T:$T,$A6,'Tabela Projeção'!$F:$F,$C6,'Tabela Projeção'!$B:$B,"&lt;="&amp;S$1))</f>
        <v/>
      </c>
      <c r="T6" s="11">
        <f>IF(EOMONTH(DataD0,0)&lt;T$1,"",SUMIFS('Tabela Projeção'!$E:$E,'Tabela Projeção'!$T:$T,$A6,'Tabela Projeção'!$F:$F,$C6,'Tabela Projeção'!$B:$B,"&lt;="&amp;T$1))</f>
        <v/>
      </c>
      <c r="U6" s="11">
        <f>IF(EOMONTH(DataD0,0)&lt;U$1,"",SUMIFS('Tabela Projeção'!$E:$E,'Tabela Projeção'!$T:$T,$A6,'Tabela Projeção'!$F:$F,$C6,'Tabela Projeção'!$B:$B,"&lt;="&amp;U$1))</f>
        <v/>
      </c>
      <c r="V6" s="11">
        <f>IF(EOMONTH(DataD0,0)&lt;V$1,"",SUMIFS('Tabela Projeção'!$E:$E,'Tabela Projeção'!$T:$T,$A6,'Tabela Projeção'!$F:$F,$C6,'Tabela Projeção'!$B:$B,"&lt;="&amp;V$1))</f>
        <v/>
      </c>
      <c r="W6" s="11">
        <f>IF(EOMONTH(DataD0,0)&lt;W$1,"",SUMIFS('Tabela Projeção'!$E:$E,'Tabela Projeção'!$T:$T,$A6,'Tabela Projeção'!$F:$F,$C6,'Tabela Projeção'!$B:$B,"&lt;="&amp;W$1))</f>
        <v/>
      </c>
      <c r="X6" s="11">
        <f>IF(EOMONTH(DataD0,0)&lt;X$1,"",SUMIFS('Tabela Projeção'!$E:$E,'Tabela Projeção'!$T:$T,$A6,'Tabela Projeção'!$F:$F,$C6,'Tabela Projeção'!$B:$B,"&lt;="&amp;X$1))</f>
        <v/>
      </c>
      <c r="Y6" s="11">
        <f>IF(EOMONTH(DataD0,0)&lt;Y$1,"",SUMIFS('Tabela Projeção'!$E:$E,'Tabela Projeção'!$T:$T,$A6,'Tabela Projeção'!$F:$F,$C6,'Tabela Projeção'!$B:$B,"&lt;="&amp;Y$1))</f>
        <v/>
      </c>
      <c r="Z6" s="11">
        <f>IF(EOMONTH(DataD0,0)&lt;Z$1,"",SUMIFS('Tabela Projeção'!$E:$E,'Tabela Projeção'!$T:$T,$A6,'Tabela Projeção'!$F:$F,$C6,'Tabela Projeção'!$B:$B,"&lt;="&amp;Z$1))</f>
        <v/>
      </c>
      <c r="AA6" s="11">
        <f>IF(EOMONTH(DataD0,0)&lt;AA$1,"",SUMIFS('Tabela Projeção'!$E:$E,'Tabela Projeção'!$T:$T,$A6,'Tabela Projeção'!$F:$F,$C6,'Tabela Projeção'!$B:$B,"&lt;="&amp;AA$1))</f>
        <v/>
      </c>
      <c r="AB6" s="11">
        <f>IF(EOMONTH(DataD0,0)&lt;AB$1,"",SUMIFS('Tabela Projeção'!$E:$E,'Tabela Projeção'!$T:$T,$A6,'Tabela Projeção'!$F:$F,$C6,'Tabela Projeção'!$B:$B,"&lt;="&amp;AB$1))</f>
        <v/>
      </c>
      <c r="AC6" s="11">
        <f>IF(EOMONTH(DataD0,0)&lt;AC$1,"",SUMIFS('Tabela Projeção'!$E:$E,'Tabela Projeção'!$T:$T,$A6,'Tabela Projeção'!$F:$F,$C6,'Tabela Projeção'!$B:$B,"&lt;="&amp;AC$1))</f>
        <v/>
      </c>
      <c r="AD6" s="11">
        <f>IF(EOMONTH(DataD0,0)&lt;AD$1,"",SUMIFS('Tabela Projeção'!$E:$E,'Tabela Projeção'!$T:$T,$A6,'Tabela Projeção'!$F:$F,$C6,'Tabela Projeção'!$B:$B,"&lt;="&amp;AD$1))</f>
        <v/>
      </c>
      <c r="AE6" s="11">
        <f>IF(EOMONTH(DataD0,0)&lt;AE$1,"",SUMIFS('Tabela Projeção'!$E:$E,'Tabela Projeção'!$T:$T,$A6,'Tabela Projeção'!$F:$F,$C6,'Tabela Projeção'!$B:$B,"&lt;="&amp;AE$1))</f>
        <v/>
      </c>
      <c r="AF6" s="11">
        <f>IF(EOMONTH(DataD0,0)&lt;AF$1,"",SUMIFS('Tabela Projeção'!$E:$E,'Tabela Projeção'!$T:$T,$A6,'Tabela Projeção'!$F:$F,$C6,'Tabela Projeção'!$B:$B,"&lt;="&amp;AF$1))</f>
        <v/>
      </c>
      <c r="AG6" s="11">
        <f>IF(EOMONTH(DataD0,0)&lt;AG$1,"",SUMIFS('Tabela Projeção'!$E:$E,'Tabela Projeção'!$T:$T,$A6,'Tabela Projeção'!$F:$F,$C6,'Tabela Projeção'!$B:$B,"&lt;="&amp;AG$1))</f>
        <v/>
      </c>
      <c r="AH6" s="11">
        <f>IF(EOMONTH(DataD0,0)&lt;AH$1,"",SUMIFS('Tabela Projeção'!$E:$E,'Tabela Projeção'!$T:$T,$A6,'Tabela Projeção'!$F:$F,$C6,'Tabela Projeção'!$B:$B,"&lt;="&amp;AH$1))</f>
        <v/>
      </c>
      <c r="AI6" s="11">
        <f>IF(EOMONTH(DataD0,0)&lt;AI$1,"",SUMIFS('Tabela Projeção'!$E:$E,'Tabela Projeção'!$T:$T,$A6,'Tabela Projeção'!$F:$F,$C6,'Tabela Projeção'!$B:$B,"&lt;="&amp;AI$1))</f>
        <v/>
      </c>
      <c r="AJ6" s="11">
        <f>IF(EOMONTH(DataD0,0)&lt;AJ$1,"",SUMIFS('Tabela Projeção'!$E:$E,'Tabela Projeção'!$T:$T,$A6,'Tabela Projeção'!$F:$F,$C6,'Tabela Projeção'!$B:$B,"&lt;="&amp;AJ$1))</f>
        <v/>
      </c>
      <c r="AK6" s="11">
        <f>IF(EOMONTH(DataD0,0)&lt;AK$1,"",SUMIFS('Tabela Projeção'!$E:$E,'Tabela Projeção'!$T:$T,$A6,'Tabela Projeção'!$F:$F,$C6,'Tabela Projeção'!$B:$B,"&lt;="&amp;AK$1))</f>
        <v/>
      </c>
      <c r="AL6" s="11">
        <f>IF(EOMONTH(DataD0,0)&lt;AL$1,"",SUMIFS('Tabela Projeção'!$E:$E,'Tabela Projeção'!$T:$T,$A6,'Tabela Projeção'!$F:$F,$C6,'Tabela Projeção'!$B:$B,"&lt;="&amp;AL$1))</f>
        <v/>
      </c>
      <c r="AM6" s="11">
        <f>IF(EOMONTH(DataD0,0)&lt;AM$1,"",SUMIFS('Tabela Projeção'!$E:$E,'Tabela Projeção'!$T:$T,$A6,'Tabela Projeção'!$F:$F,$C6,'Tabela Projeção'!$B:$B,"&lt;="&amp;AM$1))</f>
        <v/>
      </c>
      <c r="AN6" s="11">
        <f>IF(EOMONTH(DataD0,0)&lt;AN$1,"",SUMIFS('Tabela Projeção'!$E:$E,'Tabela Projeção'!$T:$T,$A6,'Tabela Projeção'!$F:$F,$C6,'Tabela Projeção'!$B:$B,"&lt;="&amp;AN$1))</f>
        <v/>
      </c>
      <c r="AO6" s="11">
        <f>IF(EOMONTH(DataD0,0)&lt;AO$1,"",SUMIFS('Tabela Projeção'!$E:$E,'Tabela Projeção'!$T:$T,$A6,'Tabela Projeção'!$F:$F,$C6,'Tabela Projeção'!$B:$B,"&lt;="&amp;AO$1))</f>
        <v/>
      </c>
      <c r="AP6" s="11">
        <f>IF(EOMONTH(DataD0,0)&lt;AP$1,"",SUMIFS('Tabela Projeção'!$E:$E,'Tabela Projeção'!$T:$T,$A6,'Tabela Projeção'!$F:$F,$C6,'Tabela Projeção'!$B:$B,"&lt;="&amp;AP$1))</f>
        <v/>
      </c>
    </row>
    <row r="7">
      <c r="A7" s="8" t="inlineStr">
        <is>
          <t>Mercado Pago</t>
        </is>
      </c>
      <c r="B7" s="8" t="inlineStr">
        <is>
          <t>Conta em banco</t>
        </is>
      </c>
      <c r="C7" s="9" t="inlineStr">
        <is>
          <t>BRL</t>
        </is>
      </c>
      <c r="D7" s="9">
        <f>VLOOKUP(C7,[1]Cotações!$R:$S,2,0)</f>
        <v/>
      </c>
      <c r="E7" s="10">
        <f>VLOOKUP($A7,$A$2:$HY$24,MATCH(EOMONTH(DataD0,0),$A$1:$HY$1,0),0)*IF(C7="BRL",1,VLOOKUP($C7,Saldos,MATCH(EOMONTH(DataD0,0),$C$1:$AZ$1,0),0))</f>
        <v/>
      </c>
      <c r="F7" s="11">
        <f>IF(EOMONTH(DataD0,0)&lt;F$1,"",SUMIFS('Tabela Projeção'!$E:$E,'Tabela Projeção'!$T:$T,$A7,'Tabela Projeção'!$F:$F,$C7,'Tabela Projeção'!$B:$B,"&lt;="&amp;F$1))</f>
        <v/>
      </c>
      <c r="G7" s="11">
        <f>IF(EOMONTH(DataD0,0)&lt;G$1,"",SUMIFS('Tabela Projeção'!$E:$E,'Tabela Projeção'!$T:$T,$A7,'Tabela Projeção'!$F:$F,$C7,'Tabela Projeção'!$B:$B,"&lt;="&amp;G$1))</f>
        <v/>
      </c>
      <c r="H7" s="11">
        <f>IF(EOMONTH(DataD0,0)&lt;H$1,"",SUMIFS('Tabela Projeção'!$E:$E,'Tabela Projeção'!$T:$T,$A7,'Tabela Projeção'!$F:$F,$C7,'Tabela Projeção'!$B:$B,"&lt;="&amp;H$1))</f>
        <v/>
      </c>
      <c r="I7" s="11">
        <f>IF(EOMONTH(DataD0,0)&lt;I$1,"",SUMIFS('Tabela Projeção'!$E:$E,'Tabela Projeção'!$T:$T,$A7,'Tabela Projeção'!$F:$F,$C7,'Tabela Projeção'!$B:$B,"&lt;="&amp;I$1))</f>
        <v/>
      </c>
      <c r="J7" s="11">
        <f>IF(EOMONTH(DataD0,0)&lt;J$1,"",SUMIFS('Tabela Projeção'!$E:$E,'Tabela Projeção'!$T:$T,$A7,'Tabela Projeção'!$F:$F,$C7,'Tabela Projeção'!$B:$B,"&lt;="&amp;J$1))</f>
        <v/>
      </c>
      <c r="K7" s="11">
        <f>IF(EOMONTH(DataD0,0)&lt;K$1,"",SUMIFS('Tabela Projeção'!$E:$E,'Tabela Projeção'!$T:$T,$A7,'Tabela Projeção'!$F:$F,$C7,'Tabela Projeção'!$B:$B,"&lt;="&amp;K$1))</f>
        <v/>
      </c>
      <c r="L7" s="11">
        <f>IF(EOMONTH(DataD0,0)&lt;L$1,"",SUMIFS('Tabela Projeção'!$E:$E,'Tabela Projeção'!$T:$T,$A7,'Tabela Projeção'!$F:$F,$C7,'Tabela Projeção'!$B:$B,"&lt;="&amp;L$1))</f>
        <v/>
      </c>
      <c r="M7" s="11">
        <f>IF(EOMONTH(DataD0,0)&lt;M$1,"",SUMIFS('Tabela Projeção'!$E:$E,'Tabela Projeção'!$T:$T,$A7,'Tabela Projeção'!$F:$F,$C7,'Tabela Projeção'!$B:$B,"&lt;="&amp;M$1))</f>
        <v/>
      </c>
      <c r="N7" s="11">
        <f>IF(EOMONTH(DataD0,0)&lt;N$1,"",SUMIFS('Tabela Projeção'!$E:$E,'Tabela Projeção'!$T:$T,$A7,'Tabela Projeção'!$F:$F,$C7,'Tabela Projeção'!$B:$B,"&lt;="&amp;N$1))</f>
        <v/>
      </c>
      <c r="O7" s="11">
        <f>IF(EOMONTH(DataD0,0)&lt;O$1,"",SUMIFS('Tabela Projeção'!$E:$E,'Tabela Projeção'!$T:$T,$A7,'Tabela Projeção'!$F:$F,$C7,'Tabela Projeção'!$B:$B,"&lt;="&amp;O$1))</f>
        <v/>
      </c>
      <c r="P7" s="11">
        <f>IF(EOMONTH(DataD0,0)&lt;P$1,"",SUMIFS('Tabela Projeção'!$E:$E,'Tabela Projeção'!$T:$T,$A7,'Tabela Projeção'!$F:$F,$C7,'Tabela Projeção'!$B:$B,"&lt;="&amp;P$1))</f>
        <v/>
      </c>
      <c r="Q7" s="11">
        <f>IF(EOMONTH(DataD0,0)&lt;Q$1,"",SUMIFS('Tabela Projeção'!$E:$E,'Tabela Projeção'!$T:$T,$A7,'Tabela Projeção'!$F:$F,$C7,'Tabela Projeção'!$B:$B,"&lt;="&amp;Q$1))</f>
        <v/>
      </c>
      <c r="R7" s="11">
        <f>IF(EOMONTH(DataD0,0)&lt;R$1,"",SUMIFS('Tabela Projeção'!$E:$E,'Tabela Projeção'!$T:$T,$A7,'Tabela Projeção'!$F:$F,$C7,'Tabela Projeção'!$B:$B,"&lt;="&amp;R$1))</f>
        <v/>
      </c>
      <c r="S7" s="11">
        <f>IF(EOMONTH(DataD0,0)&lt;S$1,"",SUMIFS('Tabela Projeção'!$E:$E,'Tabela Projeção'!$T:$T,$A7,'Tabela Projeção'!$F:$F,$C7,'Tabela Projeção'!$B:$B,"&lt;="&amp;S$1))</f>
        <v/>
      </c>
      <c r="T7" s="11">
        <f>IF(EOMONTH(DataD0,0)&lt;T$1,"",SUMIFS('Tabela Projeção'!$E:$E,'Tabela Projeção'!$T:$T,$A7,'Tabela Projeção'!$F:$F,$C7,'Tabela Projeção'!$B:$B,"&lt;="&amp;T$1))</f>
        <v/>
      </c>
      <c r="U7" s="11">
        <f>IF(EOMONTH(DataD0,0)&lt;U$1,"",SUMIFS('Tabela Projeção'!$E:$E,'Tabela Projeção'!$T:$T,$A7,'Tabela Projeção'!$F:$F,$C7,'Tabela Projeção'!$B:$B,"&lt;="&amp;U$1))</f>
        <v/>
      </c>
      <c r="V7" s="11">
        <f>IF(EOMONTH(DataD0,0)&lt;V$1,"",SUMIFS('Tabela Projeção'!$E:$E,'Tabela Projeção'!$T:$T,$A7,'Tabela Projeção'!$F:$F,$C7,'Tabela Projeção'!$B:$B,"&lt;="&amp;V$1))</f>
        <v/>
      </c>
      <c r="W7" s="11">
        <f>IF(EOMONTH(DataD0,0)&lt;W$1,"",SUMIFS('Tabela Projeção'!$E:$E,'Tabela Projeção'!$T:$T,$A7,'Tabela Projeção'!$F:$F,$C7,'Tabela Projeção'!$B:$B,"&lt;="&amp;W$1))</f>
        <v/>
      </c>
      <c r="X7" s="11">
        <f>IF(EOMONTH(DataD0,0)&lt;X$1,"",SUMIFS('Tabela Projeção'!$E:$E,'Tabela Projeção'!$T:$T,$A7,'Tabela Projeção'!$F:$F,$C7,'Tabela Projeção'!$B:$B,"&lt;="&amp;X$1))</f>
        <v/>
      </c>
      <c r="Y7" s="11">
        <f>IF(EOMONTH(DataD0,0)&lt;Y$1,"",SUMIFS('Tabela Projeção'!$E:$E,'Tabela Projeção'!$T:$T,$A7,'Tabela Projeção'!$F:$F,$C7,'Tabela Projeção'!$B:$B,"&lt;="&amp;Y$1))</f>
        <v/>
      </c>
      <c r="Z7" s="11">
        <f>IF(EOMONTH(DataD0,0)&lt;Z$1,"",SUMIFS('Tabela Projeção'!$E:$E,'Tabela Projeção'!$T:$T,$A7,'Tabela Projeção'!$F:$F,$C7,'Tabela Projeção'!$B:$B,"&lt;="&amp;Z$1))</f>
        <v/>
      </c>
      <c r="AA7" s="11">
        <f>IF(EOMONTH(DataD0,0)&lt;AA$1,"",SUMIFS('Tabela Projeção'!$E:$E,'Tabela Projeção'!$T:$T,$A7,'Tabela Projeção'!$F:$F,$C7,'Tabela Projeção'!$B:$B,"&lt;="&amp;AA$1))</f>
        <v/>
      </c>
      <c r="AB7" s="11">
        <f>IF(EOMONTH(DataD0,0)&lt;AB$1,"",SUMIFS('Tabela Projeção'!$E:$E,'Tabela Projeção'!$T:$T,$A7,'Tabela Projeção'!$F:$F,$C7,'Tabela Projeção'!$B:$B,"&lt;="&amp;AB$1))</f>
        <v/>
      </c>
      <c r="AC7" s="11">
        <f>IF(EOMONTH(DataD0,0)&lt;AC$1,"",SUMIFS('Tabela Projeção'!$E:$E,'Tabela Projeção'!$T:$T,$A7,'Tabela Projeção'!$F:$F,$C7,'Tabela Projeção'!$B:$B,"&lt;="&amp;AC$1))</f>
        <v/>
      </c>
      <c r="AD7" s="11">
        <f>IF(EOMONTH(DataD0,0)&lt;AD$1,"",SUMIFS('Tabela Projeção'!$E:$E,'Tabela Projeção'!$T:$T,$A7,'Tabela Projeção'!$F:$F,$C7,'Tabela Projeção'!$B:$B,"&lt;="&amp;AD$1))</f>
        <v/>
      </c>
      <c r="AE7" s="11">
        <f>IF(EOMONTH(DataD0,0)&lt;AE$1,"",SUMIFS('Tabela Projeção'!$E:$E,'Tabela Projeção'!$T:$T,$A7,'Tabela Projeção'!$F:$F,$C7,'Tabela Projeção'!$B:$B,"&lt;="&amp;AE$1))</f>
        <v/>
      </c>
      <c r="AF7" s="11">
        <f>IF(EOMONTH(DataD0,0)&lt;AF$1,"",SUMIFS('Tabela Projeção'!$E:$E,'Tabela Projeção'!$T:$T,$A7,'Tabela Projeção'!$F:$F,$C7,'Tabela Projeção'!$B:$B,"&lt;="&amp;AF$1))</f>
        <v/>
      </c>
      <c r="AG7" s="11">
        <f>IF(EOMONTH(DataD0,0)&lt;AG$1,"",SUMIFS('Tabela Projeção'!$E:$E,'Tabela Projeção'!$T:$T,$A7,'Tabela Projeção'!$F:$F,$C7,'Tabela Projeção'!$B:$B,"&lt;="&amp;AG$1))</f>
        <v/>
      </c>
      <c r="AH7" s="11">
        <f>IF(EOMONTH(DataD0,0)&lt;AH$1,"",SUMIFS('Tabela Projeção'!$E:$E,'Tabela Projeção'!$T:$T,$A7,'Tabela Projeção'!$F:$F,$C7,'Tabela Projeção'!$B:$B,"&lt;="&amp;AH$1))</f>
        <v/>
      </c>
      <c r="AI7" s="11">
        <f>IF(EOMONTH(DataD0,0)&lt;AI$1,"",SUMIFS('Tabela Projeção'!$E:$E,'Tabela Projeção'!$T:$T,$A7,'Tabela Projeção'!$F:$F,$C7,'Tabela Projeção'!$B:$B,"&lt;="&amp;AI$1))</f>
        <v/>
      </c>
      <c r="AJ7" s="11">
        <f>IF(EOMONTH(DataD0,0)&lt;AJ$1,"",SUMIFS('Tabela Projeção'!$E:$E,'Tabela Projeção'!$T:$T,$A7,'Tabela Projeção'!$F:$F,$C7,'Tabela Projeção'!$B:$B,"&lt;="&amp;AJ$1))</f>
        <v/>
      </c>
      <c r="AK7" s="11">
        <f>IF(EOMONTH(DataD0,0)&lt;AK$1,"",SUMIFS('Tabela Projeção'!$E:$E,'Tabela Projeção'!$T:$T,$A7,'Tabela Projeção'!$F:$F,$C7,'Tabela Projeção'!$B:$B,"&lt;="&amp;AK$1))</f>
        <v/>
      </c>
      <c r="AL7" s="11">
        <f>IF(EOMONTH(DataD0,0)&lt;AL$1,"",SUMIFS('Tabela Projeção'!$E:$E,'Tabela Projeção'!$T:$T,$A7,'Tabela Projeção'!$F:$F,$C7,'Tabela Projeção'!$B:$B,"&lt;="&amp;AL$1))</f>
        <v/>
      </c>
      <c r="AM7" s="11">
        <f>IF(EOMONTH(DataD0,0)&lt;AM$1,"",SUMIFS('Tabela Projeção'!$E:$E,'Tabela Projeção'!$T:$T,$A7,'Tabela Projeção'!$F:$F,$C7,'Tabela Projeção'!$B:$B,"&lt;="&amp;AM$1))</f>
        <v/>
      </c>
      <c r="AN7" s="11">
        <f>IF(EOMONTH(DataD0,0)&lt;AN$1,"",SUMIFS('Tabela Projeção'!$E:$E,'Tabela Projeção'!$T:$T,$A7,'Tabela Projeção'!$F:$F,$C7,'Tabela Projeção'!$B:$B,"&lt;="&amp;AN$1))</f>
        <v/>
      </c>
      <c r="AO7" s="11">
        <f>IF(EOMONTH(DataD0,0)&lt;AO$1,"",SUMIFS('Tabela Projeção'!$E:$E,'Tabela Projeção'!$T:$T,$A7,'Tabela Projeção'!$F:$F,$C7,'Tabela Projeção'!$B:$B,"&lt;="&amp;AO$1))</f>
        <v/>
      </c>
      <c r="AP7" s="11">
        <f>IF(EOMONTH(DataD0,0)&lt;AP$1,"",SUMIFS('Tabela Projeção'!$E:$E,'Tabela Projeção'!$T:$T,$A7,'Tabela Projeção'!$F:$F,$C7,'Tabela Projeção'!$B:$B,"&lt;="&amp;AP$1))</f>
        <v/>
      </c>
    </row>
    <row r="8">
      <c r="A8" s="8" t="inlineStr">
        <is>
          <t>BTG - Conta Corrente</t>
        </is>
      </c>
      <c r="B8" s="8" t="inlineStr">
        <is>
          <t>Conta em banco</t>
        </is>
      </c>
      <c r="C8" s="9" t="inlineStr">
        <is>
          <t>BRL</t>
        </is>
      </c>
      <c r="D8" s="9">
        <f>VLOOKUP(C8,[1]Cotações!$R:$S,2,0)</f>
        <v/>
      </c>
      <c r="E8" s="10">
        <f>VLOOKUP($A8,$A$2:$HY$24,MATCH(EOMONTH(DataD0,0),$A$1:$HY$1,0),0)*IF(C8="BRL",1,VLOOKUP($C8,Saldos,MATCH(EOMONTH(DataD0,0),$C$1:$AZ$1,0),0))</f>
        <v/>
      </c>
      <c r="F8" s="11">
        <f>IF(EOMONTH(DataD0,0)&lt;F$1,"",SUMIFS('Tabela Projeção'!$E:$E,'Tabela Projeção'!$T:$T,$A8,'Tabela Projeção'!$F:$F,$C8,'Tabela Projeção'!$B:$B,"&lt;="&amp;F$1))</f>
        <v/>
      </c>
      <c r="G8" s="11">
        <f>IF(EOMONTH(DataD0,0)&lt;G$1,"",SUMIFS('Tabela Projeção'!$E:$E,'Tabela Projeção'!$T:$T,$A8,'Tabela Projeção'!$F:$F,$C8,'Tabela Projeção'!$B:$B,"&lt;="&amp;G$1))</f>
        <v/>
      </c>
      <c r="H8" s="11">
        <f>IF(EOMONTH(DataD0,0)&lt;H$1,"",SUMIFS('Tabela Projeção'!$E:$E,'Tabela Projeção'!$T:$T,$A8,'Tabela Projeção'!$F:$F,$C8,'Tabela Projeção'!$B:$B,"&lt;="&amp;H$1))</f>
        <v/>
      </c>
      <c r="I8" s="11">
        <f>IF(EOMONTH(DataD0,0)&lt;I$1,"",SUMIFS('Tabela Projeção'!$E:$E,'Tabela Projeção'!$T:$T,$A8,'Tabela Projeção'!$F:$F,$C8,'Tabela Projeção'!$B:$B,"&lt;="&amp;I$1))</f>
        <v/>
      </c>
      <c r="J8" s="11">
        <f>IF(EOMONTH(DataD0,0)&lt;J$1,"",SUMIFS('Tabela Projeção'!$E:$E,'Tabela Projeção'!$T:$T,$A8,'Tabela Projeção'!$F:$F,$C8,'Tabela Projeção'!$B:$B,"&lt;="&amp;J$1))</f>
        <v/>
      </c>
      <c r="K8" s="11">
        <f>IF(EOMONTH(DataD0,0)&lt;K$1,"",SUMIFS('Tabela Projeção'!$E:$E,'Tabela Projeção'!$T:$T,$A8,'Tabela Projeção'!$F:$F,$C8,'Tabela Projeção'!$B:$B,"&lt;="&amp;K$1))</f>
        <v/>
      </c>
      <c r="L8" s="11">
        <f>IF(EOMONTH(DataD0,0)&lt;L$1,"",SUMIFS('Tabela Projeção'!$E:$E,'Tabela Projeção'!$T:$T,$A8,'Tabela Projeção'!$F:$F,$C8,'Tabela Projeção'!$B:$B,"&lt;="&amp;L$1))</f>
        <v/>
      </c>
      <c r="M8" s="11">
        <f>IF(EOMONTH(DataD0,0)&lt;M$1,"",SUMIFS('Tabela Projeção'!$E:$E,'Tabela Projeção'!$T:$T,$A8,'Tabela Projeção'!$F:$F,$C8,'Tabela Projeção'!$B:$B,"&lt;="&amp;M$1))</f>
        <v/>
      </c>
      <c r="N8" s="11">
        <f>IF(EOMONTH(DataD0,0)&lt;N$1,"",SUMIFS('Tabela Projeção'!$E:$E,'Tabela Projeção'!$T:$T,$A8,'Tabela Projeção'!$F:$F,$C8,'Tabela Projeção'!$B:$B,"&lt;="&amp;N$1))</f>
        <v/>
      </c>
      <c r="O8" s="11">
        <f>IF(EOMONTH(DataD0,0)&lt;O$1,"",SUMIFS('Tabela Projeção'!$E:$E,'Tabela Projeção'!$T:$T,$A8,'Tabela Projeção'!$F:$F,$C8,'Tabela Projeção'!$B:$B,"&lt;="&amp;O$1))</f>
        <v/>
      </c>
      <c r="P8" s="11">
        <f>IF(EOMONTH(DataD0,0)&lt;P$1,"",SUMIFS('Tabela Projeção'!$E:$E,'Tabela Projeção'!$T:$T,$A8,'Tabela Projeção'!$F:$F,$C8,'Tabela Projeção'!$B:$B,"&lt;="&amp;P$1))</f>
        <v/>
      </c>
      <c r="Q8" s="11">
        <f>IF(EOMONTH(DataD0,0)&lt;Q$1,"",SUMIFS('Tabela Projeção'!$E:$E,'Tabela Projeção'!$T:$T,$A8,'Tabela Projeção'!$F:$F,$C8,'Tabela Projeção'!$B:$B,"&lt;="&amp;Q$1))</f>
        <v/>
      </c>
      <c r="R8" s="11">
        <f>IF(EOMONTH(DataD0,0)&lt;R$1,"",SUMIFS('Tabela Projeção'!$E:$E,'Tabela Projeção'!$T:$T,$A8,'Tabela Projeção'!$F:$F,$C8,'Tabela Projeção'!$B:$B,"&lt;="&amp;R$1))</f>
        <v/>
      </c>
      <c r="S8" s="11">
        <f>IF(EOMONTH(DataD0,0)&lt;S$1,"",SUMIFS('Tabela Projeção'!$E:$E,'Tabela Projeção'!$T:$T,$A8,'Tabela Projeção'!$F:$F,$C8,'Tabela Projeção'!$B:$B,"&lt;="&amp;S$1))</f>
        <v/>
      </c>
      <c r="T8" s="11">
        <f>IF(EOMONTH(DataD0,0)&lt;T$1,"",SUMIFS('Tabela Projeção'!$E:$E,'Tabela Projeção'!$T:$T,$A8,'Tabela Projeção'!$F:$F,$C8,'Tabela Projeção'!$B:$B,"&lt;="&amp;T$1))</f>
        <v/>
      </c>
      <c r="U8" s="11">
        <f>IF(EOMONTH(DataD0,0)&lt;U$1,"",SUMIFS('Tabela Projeção'!$E:$E,'Tabela Projeção'!$T:$T,$A8,'Tabela Projeção'!$F:$F,$C8,'Tabela Projeção'!$B:$B,"&lt;="&amp;U$1))</f>
        <v/>
      </c>
      <c r="V8" s="11">
        <f>IF(EOMONTH(DataD0,0)&lt;V$1,"",SUMIFS('Tabela Projeção'!$E:$E,'Tabela Projeção'!$T:$T,$A8,'Tabela Projeção'!$F:$F,$C8,'Tabela Projeção'!$B:$B,"&lt;="&amp;V$1))</f>
        <v/>
      </c>
      <c r="W8" s="11">
        <f>IF(EOMONTH(DataD0,0)&lt;W$1,"",SUMIFS('Tabela Projeção'!$E:$E,'Tabela Projeção'!$T:$T,$A8,'Tabela Projeção'!$F:$F,$C8,'Tabela Projeção'!$B:$B,"&lt;="&amp;W$1))</f>
        <v/>
      </c>
      <c r="X8" s="11">
        <f>IF(EOMONTH(DataD0,0)&lt;X$1,"",SUMIFS('Tabela Projeção'!$E:$E,'Tabela Projeção'!$T:$T,$A8,'Tabela Projeção'!$F:$F,$C8,'Tabela Projeção'!$B:$B,"&lt;="&amp;X$1))</f>
        <v/>
      </c>
      <c r="Y8" s="11">
        <f>IF(EOMONTH(DataD0,0)&lt;Y$1,"",SUMIFS('Tabela Projeção'!$E:$E,'Tabela Projeção'!$T:$T,$A8,'Tabela Projeção'!$F:$F,$C8,'Tabela Projeção'!$B:$B,"&lt;="&amp;Y$1))</f>
        <v/>
      </c>
      <c r="Z8" s="11">
        <f>IF(EOMONTH(DataD0,0)&lt;Z$1,"",SUMIFS('Tabela Projeção'!$E:$E,'Tabela Projeção'!$T:$T,$A8,'Tabela Projeção'!$F:$F,$C8,'Tabela Projeção'!$B:$B,"&lt;="&amp;Z$1))</f>
        <v/>
      </c>
      <c r="AA8" s="11">
        <f>IF(EOMONTH(DataD0,0)&lt;AA$1,"",SUMIFS('Tabela Projeção'!$E:$E,'Tabela Projeção'!$T:$T,$A8,'Tabela Projeção'!$F:$F,$C8,'Tabela Projeção'!$B:$B,"&lt;="&amp;AA$1))</f>
        <v/>
      </c>
      <c r="AB8" s="11">
        <f>IF(EOMONTH(DataD0,0)&lt;AB$1,"",SUMIFS('Tabela Projeção'!$E:$E,'Tabela Projeção'!$T:$T,$A8,'Tabela Projeção'!$F:$F,$C8,'Tabela Projeção'!$B:$B,"&lt;="&amp;AB$1))</f>
        <v/>
      </c>
      <c r="AC8" s="11">
        <f>IF(EOMONTH(DataD0,0)&lt;AC$1,"",SUMIFS('Tabela Projeção'!$E:$E,'Tabela Projeção'!$T:$T,$A8,'Tabela Projeção'!$F:$F,$C8,'Tabela Projeção'!$B:$B,"&lt;="&amp;AC$1))</f>
        <v/>
      </c>
      <c r="AD8" s="11">
        <f>IF(EOMONTH(DataD0,0)&lt;AD$1,"",SUMIFS('Tabela Projeção'!$E:$E,'Tabela Projeção'!$T:$T,$A8,'Tabela Projeção'!$F:$F,$C8,'Tabela Projeção'!$B:$B,"&lt;="&amp;AD$1))</f>
        <v/>
      </c>
      <c r="AE8" s="11">
        <f>IF(EOMONTH(DataD0,0)&lt;AE$1,"",SUMIFS('Tabela Projeção'!$E:$E,'Tabela Projeção'!$T:$T,$A8,'Tabela Projeção'!$F:$F,$C8,'Tabela Projeção'!$B:$B,"&lt;="&amp;AE$1))</f>
        <v/>
      </c>
      <c r="AF8" s="11">
        <f>IF(EOMONTH(DataD0,0)&lt;AF$1,"",SUMIFS('Tabela Projeção'!$E:$E,'Tabela Projeção'!$T:$T,$A8,'Tabela Projeção'!$F:$F,$C8,'Tabela Projeção'!$B:$B,"&lt;="&amp;AF$1))</f>
        <v/>
      </c>
      <c r="AG8" s="11">
        <f>IF(EOMONTH(DataD0,0)&lt;AG$1,"",SUMIFS('Tabela Projeção'!$E:$E,'Tabela Projeção'!$T:$T,$A8,'Tabela Projeção'!$F:$F,$C8,'Tabela Projeção'!$B:$B,"&lt;="&amp;AG$1))</f>
        <v/>
      </c>
      <c r="AH8" s="11">
        <f>IF(EOMONTH(DataD0,0)&lt;AH$1,"",SUMIFS('Tabela Projeção'!$E:$E,'Tabela Projeção'!$T:$T,$A8,'Tabela Projeção'!$F:$F,$C8,'Tabela Projeção'!$B:$B,"&lt;="&amp;AH$1))</f>
        <v/>
      </c>
      <c r="AI8" s="11">
        <f>IF(EOMONTH(DataD0,0)&lt;AI$1,"",SUMIFS('Tabela Projeção'!$E:$E,'Tabela Projeção'!$T:$T,$A8,'Tabela Projeção'!$F:$F,$C8,'Tabela Projeção'!$B:$B,"&lt;="&amp;AI$1))</f>
        <v/>
      </c>
      <c r="AJ8" s="11">
        <f>IF(EOMONTH(DataD0,0)&lt;AJ$1,"",SUMIFS('Tabela Projeção'!$E:$E,'Tabela Projeção'!$T:$T,$A8,'Tabela Projeção'!$F:$F,$C8,'Tabela Projeção'!$B:$B,"&lt;="&amp;AJ$1))</f>
        <v/>
      </c>
      <c r="AK8" s="11">
        <f>IF(EOMONTH(DataD0,0)&lt;AK$1,"",SUMIFS('Tabela Projeção'!$E:$E,'Tabela Projeção'!$T:$T,$A8,'Tabela Projeção'!$F:$F,$C8,'Tabela Projeção'!$B:$B,"&lt;="&amp;AK$1))</f>
        <v/>
      </c>
      <c r="AL8" s="11">
        <f>IF(EOMONTH(DataD0,0)&lt;AL$1,"",SUMIFS('Tabela Projeção'!$E:$E,'Tabela Projeção'!$T:$T,$A8,'Tabela Projeção'!$F:$F,$C8,'Tabela Projeção'!$B:$B,"&lt;="&amp;AL$1))</f>
        <v/>
      </c>
      <c r="AM8" s="11">
        <f>IF(EOMONTH(DataD0,0)&lt;AM$1,"",SUMIFS('Tabela Projeção'!$E:$E,'Tabela Projeção'!$T:$T,$A8,'Tabela Projeção'!$F:$F,$C8,'Tabela Projeção'!$B:$B,"&lt;="&amp;AM$1))</f>
        <v/>
      </c>
      <c r="AN8" s="11">
        <f>IF(EOMONTH(DataD0,0)&lt;AN$1,"",SUMIFS('Tabela Projeção'!$E:$E,'Tabela Projeção'!$T:$T,$A8,'Tabela Projeção'!$F:$F,$C8,'Tabela Projeção'!$B:$B,"&lt;="&amp;AN$1))</f>
        <v/>
      </c>
      <c r="AO8" s="11">
        <f>IF(EOMONTH(DataD0,0)&lt;AO$1,"",SUMIFS('Tabela Projeção'!$E:$E,'Tabela Projeção'!$T:$T,$A8,'Tabela Projeção'!$F:$F,$C8,'Tabela Projeção'!$B:$B,"&lt;="&amp;AO$1))</f>
        <v/>
      </c>
      <c r="AP8" s="11">
        <f>IF(EOMONTH(DataD0,0)&lt;AP$1,"",SUMIFS('Tabela Projeção'!$E:$E,'Tabela Projeção'!$T:$T,$A8,'Tabela Projeção'!$F:$F,$C8,'Tabela Projeção'!$B:$B,"&lt;="&amp;AP$1))</f>
        <v/>
      </c>
    </row>
    <row r="9">
      <c r="A9" s="8" t="inlineStr">
        <is>
          <t>Cora</t>
        </is>
      </c>
      <c r="B9" s="8" t="inlineStr">
        <is>
          <t>Conta em banco</t>
        </is>
      </c>
      <c r="C9" s="9" t="inlineStr">
        <is>
          <t>BRL</t>
        </is>
      </c>
      <c r="D9" s="9">
        <f>VLOOKUP(C9,[1]Cotações!$R:$S,2,0)</f>
        <v/>
      </c>
      <c r="E9" s="10">
        <f>VLOOKUP($A9,$A$2:$HY$24,MATCH(EOMONTH(DataD0,0),$A$1:$HY$1,0),0)*IF(C9="BRL",1,VLOOKUP($C9,Saldos,MATCH(EOMONTH(DataD0,0),$C$1:$AZ$1,0),0))</f>
        <v/>
      </c>
      <c r="F9" s="11">
        <f>IF(EOMONTH(DataD0,0)&lt;F$1,"",SUMIFS('Tabela Projeção'!$E:$E,'Tabela Projeção'!$T:$T,$A9,'Tabela Projeção'!$F:$F,$C9,'Tabela Projeção'!$B:$B,"&lt;="&amp;F$1))</f>
        <v/>
      </c>
      <c r="G9" s="11">
        <f>IF(EOMONTH(DataD0,0)&lt;G$1,"",SUMIFS('Tabela Projeção'!$E:$E,'Tabela Projeção'!$T:$T,$A9,'Tabela Projeção'!$F:$F,$C9,'Tabela Projeção'!$B:$B,"&lt;="&amp;G$1))</f>
        <v/>
      </c>
      <c r="H9" s="11">
        <f>IF(EOMONTH(DataD0,0)&lt;H$1,"",SUMIFS('Tabela Projeção'!$E:$E,'Tabela Projeção'!$T:$T,$A9,'Tabela Projeção'!$F:$F,$C9,'Tabela Projeção'!$B:$B,"&lt;="&amp;H$1))</f>
        <v/>
      </c>
      <c r="I9" s="11">
        <f>IF(EOMONTH(DataD0,0)&lt;I$1,"",SUMIFS('Tabela Projeção'!$E:$E,'Tabela Projeção'!$T:$T,$A9,'Tabela Projeção'!$F:$F,$C9,'Tabela Projeção'!$B:$B,"&lt;="&amp;I$1))</f>
        <v/>
      </c>
      <c r="J9" s="11">
        <f>IF(EOMONTH(DataD0,0)&lt;J$1,"",SUMIFS('Tabela Projeção'!$E:$E,'Tabela Projeção'!$T:$T,$A9,'Tabela Projeção'!$F:$F,$C9,'Tabela Projeção'!$B:$B,"&lt;="&amp;J$1))</f>
        <v/>
      </c>
      <c r="K9" s="11">
        <f>IF(EOMONTH(DataD0,0)&lt;K$1,"",SUMIFS('Tabela Projeção'!$E:$E,'Tabela Projeção'!$T:$T,$A9,'Tabela Projeção'!$F:$F,$C9,'Tabela Projeção'!$B:$B,"&lt;="&amp;K$1))</f>
        <v/>
      </c>
      <c r="L9" s="11">
        <f>IF(EOMONTH(DataD0,0)&lt;L$1,"",SUMIFS('Tabela Projeção'!$E:$E,'Tabela Projeção'!$T:$T,$A9,'Tabela Projeção'!$F:$F,$C9,'Tabela Projeção'!$B:$B,"&lt;="&amp;L$1))</f>
        <v/>
      </c>
      <c r="M9" s="11">
        <f>IF(EOMONTH(DataD0,0)&lt;M$1,"",SUMIFS('Tabela Projeção'!$E:$E,'Tabela Projeção'!$T:$T,$A9,'Tabela Projeção'!$F:$F,$C9,'Tabela Projeção'!$B:$B,"&lt;="&amp;M$1))</f>
        <v/>
      </c>
      <c r="N9" s="11">
        <f>IF(EOMONTH(DataD0,0)&lt;N$1,"",SUMIFS('Tabela Projeção'!$E:$E,'Tabela Projeção'!$T:$T,$A9,'Tabela Projeção'!$F:$F,$C9,'Tabela Projeção'!$B:$B,"&lt;="&amp;N$1))</f>
        <v/>
      </c>
      <c r="O9" s="11">
        <f>IF(EOMONTH(DataD0,0)&lt;O$1,"",SUMIFS('Tabela Projeção'!$E:$E,'Tabela Projeção'!$T:$T,$A9,'Tabela Projeção'!$F:$F,$C9,'Tabela Projeção'!$B:$B,"&lt;="&amp;O$1))</f>
        <v/>
      </c>
      <c r="P9" s="11">
        <f>IF(EOMONTH(DataD0,0)&lt;P$1,"",SUMIFS('Tabela Projeção'!$E:$E,'Tabela Projeção'!$T:$T,$A9,'Tabela Projeção'!$F:$F,$C9,'Tabela Projeção'!$B:$B,"&lt;="&amp;P$1))</f>
        <v/>
      </c>
      <c r="Q9" s="11">
        <f>IF(EOMONTH(DataD0,0)&lt;Q$1,"",SUMIFS('Tabela Projeção'!$E:$E,'Tabela Projeção'!$T:$T,$A9,'Tabela Projeção'!$F:$F,$C9,'Tabela Projeção'!$B:$B,"&lt;="&amp;Q$1))</f>
        <v/>
      </c>
      <c r="R9" s="11">
        <f>IF(EOMONTH(DataD0,0)&lt;R$1,"",SUMIFS('Tabela Projeção'!$E:$E,'Tabela Projeção'!$T:$T,$A9,'Tabela Projeção'!$F:$F,$C9,'Tabela Projeção'!$B:$B,"&lt;="&amp;R$1))</f>
        <v/>
      </c>
      <c r="S9" s="11">
        <f>IF(EOMONTH(DataD0,0)&lt;S$1,"",SUMIFS('Tabela Projeção'!$E:$E,'Tabela Projeção'!$T:$T,$A9,'Tabela Projeção'!$F:$F,$C9,'Tabela Projeção'!$B:$B,"&lt;="&amp;S$1))</f>
        <v/>
      </c>
      <c r="T9" s="11">
        <f>IF(EOMONTH(DataD0,0)&lt;T$1,"",SUMIFS('Tabela Projeção'!$E:$E,'Tabela Projeção'!$T:$T,$A9,'Tabela Projeção'!$F:$F,$C9,'Tabela Projeção'!$B:$B,"&lt;="&amp;T$1))</f>
        <v/>
      </c>
      <c r="U9" s="11">
        <f>IF(EOMONTH(DataD0,0)&lt;U$1,"",SUMIFS('Tabela Projeção'!$E:$E,'Tabela Projeção'!$T:$T,$A9,'Tabela Projeção'!$F:$F,$C9,'Tabela Projeção'!$B:$B,"&lt;="&amp;U$1))</f>
        <v/>
      </c>
      <c r="V9" s="11">
        <f>IF(EOMONTH(DataD0,0)&lt;V$1,"",SUMIFS('Tabela Projeção'!$E:$E,'Tabela Projeção'!$T:$T,$A9,'Tabela Projeção'!$F:$F,$C9,'Tabela Projeção'!$B:$B,"&lt;="&amp;V$1))</f>
        <v/>
      </c>
      <c r="W9" s="11">
        <f>IF(EOMONTH(DataD0,0)&lt;W$1,"",SUMIFS('Tabela Projeção'!$E:$E,'Tabela Projeção'!$T:$T,$A9,'Tabela Projeção'!$F:$F,$C9,'Tabela Projeção'!$B:$B,"&lt;="&amp;W$1))</f>
        <v/>
      </c>
      <c r="X9" s="11">
        <f>IF(EOMONTH(DataD0,0)&lt;X$1,"",SUMIFS('Tabela Projeção'!$E:$E,'Tabela Projeção'!$T:$T,$A9,'Tabela Projeção'!$F:$F,$C9,'Tabela Projeção'!$B:$B,"&lt;="&amp;X$1))</f>
        <v/>
      </c>
      <c r="Y9" s="11">
        <f>IF(EOMONTH(DataD0,0)&lt;Y$1,"",SUMIFS('Tabela Projeção'!$E:$E,'Tabela Projeção'!$T:$T,$A9,'Tabela Projeção'!$F:$F,$C9,'Tabela Projeção'!$B:$B,"&lt;="&amp;Y$1))</f>
        <v/>
      </c>
      <c r="Z9" s="11">
        <f>IF(EOMONTH(DataD0,0)&lt;Z$1,"",SUMIFS('Tabela Projeção'!$E:$E,'Tabela Projeção'!$T:$T,$A9,'Tabela Projeção'!$F:$F,$C9,'Tabela Projeção'!$B:$B,"&lt;="&amp;Z$1))</f>
        <v/>
      </c>
      <c r="AA9" s="11">
        <f>IF(EOMONTH(DataD0,0)&lt;AA$1,"",SUMIFS('Tabela Projeção'!$E:$E,'Tabela Projeção'!$T:$T,$A9,'Tabela Projeção'!$F:$F,$C9,'Tabela Projeção'!$B:$B,"&lt;="&amp;AA$1))</f>
        <v/>
      </c>
      <c r="AB9" s="11">
        <f>IF(EOMONTH(DataD0,0)&lt;AB$1,"",SUMIFS('Tabela Projeção'!$E:$E,'Tabela Projeção'!$T:$T,$A9,'Tabela Projeção'!$F:$F,$C9,'Tabela Projeção'!$B:$B,"&lt;="&amp;AB$1))</f>
        <v/>
      </c>
      <c r="AC9" s="11">
        <f>IF(EOMONTH(DataD0,0)&lt;AC$1,"",SUMIFS('Tabela Projeção'!$E:$E,'Tabela Projeção'!$T:$T,$A9,'Tabela Projeção'!$F:$F,$C9,'Tabela Projeção'!$B:$B,"&lt;="&amp;AC$1))</f>
        <v/>
      </c>
      <c r="AD9" s="11">
        <f>IF(EOMONTH(DataD0,0)&lt;AD$1,"",SUMIFS('Tabela Projeção'!$E:$E,'Tabela Projeção'!$T:$T,$A9,'Tabela Projeção'!$F:$F,$C9,'Tabela Projeção'!$B:$B,"&lt;="&amp;AD$1))</f>
        <v/>
      </c>
      <c r="AE9" s="11">
        <f>IF(EOMONTH(DataD0,0)&lt;AE$1,"",SUMIFS('Tabela Projeção'!$E:$E,'Tabela Projeção'!$T:$T,$A9,'Tabela Projeção'!$F:$F,$C9,'Tabela Projeção'!$B:$B,"&lt;="&amp;AE$1))</f>
        <v/>
      </c>
      <c r="AF9" s="11">
        <f>IF(EOMONTH(DataD0,0)&lt;AF$1,"",SUMIFS('Tabela Projeção'!$E:$E,'Tabela Projeção'!$T:$T,$A9,'Tabela Projeção'!$F:$F,$C9,'Tabela Projeção'!$B:$B,"&lt;="&amp;AF$1))</f>
        <v/>
      </c>
      <c r="AG9" s="11">
        <f>IF(EOMONTH(DataD0,0)&lt;AG$1,"",SUMIFS('Tabela Projeção'!$E:$E,'Tabela Projeção'!$T:$T,$A9,'Tabela Projeção'!$F:$F,$C9,'Tabela Projeção'!$B:$B,"&lt;="&amp;AG$1))</f>
        <v/>
      </c>
      <c r="AH9" s="11">
        <f>IF(EOMONTH(DataD0,0)&lt;AH$1,"",SUMIFS('Tabela Projeção'!$E:$E,'Tabela Projeção'!$T:$T,$A9,'Tabela Projeção'!$F:$F,$C9,'Tabela Projeção'!$B:$B,"&lt;="&amp;AH$1))</f>
        <v/>
      </c>
      <c r="AI9" s="11">
        <f>IF(EOMONTH(DataD0,0)&lt;AI$1,"",SUMIFS('Tabela Projeção'!$E:$E,'Tabela Projeção'!$T:$T,$A9,'Tabela Projeção'!$F:$F,$C9,'Tabela Projeção'!$B:$B,"&lt;="&amp;AI$1))</f>
        <v/>
      </c>
      <c r="AJ9" s="11">
        <f>IF(EOMONTH(DataD0,0)&lt;AJ$1,"",SUMIFS('Tabela Projeção'!$E:$E,'Tabela Projeção'!$T:$T,$A9,'Tabela Projeção'!$F:$F,$C9,'Tabela Projeção'!$B:$B,"&lt;="&amp;AJ$1))</f>
        <v/>
      </c>
      <c r="AK9" s="11">
        <f>IF(EOMONTH(DataD0,0)&lt;AK$1,"",SUMIFS('Tabela Projeção'!$E:$E,'Tabela Projeção'!$T:$T,$A9,'Tabela Projeção'!$F:$F,$C9,'Tabela Projeção'!$B:$B,"&lt;="&amp;AK$1))</f>
        <v/>
      </c>
      <c r="AL9" s="11">
        <f>IF(EOMONTH(DataD0,0)&lt;AL$1,"",SUMIFS('Tabela Projeção'!$E:$E,'Tabela Projeção'!$T:$T,$A9,'Tabela Projeção'!$F:$F,$C9,'Tabela Projeção'!$B:$B,"&lt;="&amp;AL$1))</f>
        <v/>
      </c>
      <c r="AM9" s="11">
        <f>IF(EOMONTH(DataD0,0)&lt;AM$1,"",SUMIFS('Tabela Projeção'!$E:$E,'Tabela Projeção'!$T:$T,$A9,'Tabela Projeção'!$F:$F,$C9,'Tabela Projeção'!$B:$B,"&lt;="&amp;AM$1))</f>
        <v/>
      </c>
      <c r="AN9" s="11">
        <f>IF(EOMONTH(DataD0,0)&lt;AN$1,"",SUMIFS('Tabela Projeção'!$E:$E,'Tabela Projeção'!$T:$T,$A9,'Tabela Projeção'!$F:$F,$C9,'Tabela Projeção'!$B:$B,"&lt;="&amp;AN$1))</f>
        <v/>
      </c>
      <c r="AO9" s="11">
        <f>IF(EOMONTH(DataD0,0)&lt;AO$1,"",SUMIFS('Tabela Projeção'!$E:$E,'Tabela Projeção'!$T:$T,$A9,'Tabela Projeção'!$F:$F,$C9,'Tabela Projeção'!$B:$B,"&lt;="&amp;AO$1))</f>
        <v/>
      </c>
      <c r="AP9" s="11">
        <f>IF(EOMONTH(DataD0,0)&lt;AP$1,"",SUMIFS('Tabela Projeção'!$E:$E,'Tabela Projeção'!$T:$T,$A9,'Tabela Projeção'!$F:$F,$C9,'Tabela Projeção'!$B:$B,"&lt;="&amp;AP$1))</f>
        <v/>
      </c>
    </row>
    <row r="10">
      <c r="A10" s="8" t="inlineStr">
        <is>
          <t>Mercado Bitcoin</t>
        </is>
      </c>
      <c r="B10" s="8" t="inlineStr">
        <is>
          <t>Conta em banco</t>
        </is>
      </c>
      <c r="C10" s="9" t="inlineStr">
        <is>
          <t>BRL</t>
        </is>
      </c>
      <c r="D10" s="9">
        <f>VLOOKUP(C10,[1]Cotações!$R:$S,2,0)</f>
        <v/>
      </c>
      <c r="E10" s="10">
        <f>VLOOKUP($A10,$A$2:$HY$24,MATCH(EOMONTH(DataD0,0),$A$1:$HY$1,0),0)*IF(C10="BRL",1,VLOOKUP($C10,Saldos,MATCH(EOMONTH(DataD0,0),$C$1:$AZ$1,0),0))</f>
        <v/>
      </c>
      <c r="F10" s="11">
        <f>IF(EOMONTH(DataD0,0)&lt;F$1,"",SUMIFS('Tabela Projeção'!$E:$E,'Tabela Projeção'!$T:$T,$A10,'Tabela Projeção'!$F:$F,$C10,'Tabela Projeção'!$B:$B,"&lt;="&amp;F$1))</f>
        <v/>
      </c>
      <c r="G10" s="11">
        <f>IF(EOMONTH(DataD0,0)&lt;G$1,"",SUMIFS('Tabela Projeção'!$E:$E,'Tabela Projeção'!$T:$T,$A10,'Tabela Projeção'!$F:$F,$C10,'Tabela Projeção'!$B:$B,"&lt;="&amp;G$1))</f>
        <v/>
      </c>
      <c r="H10" s="11">
        <f>IF(EOMONTH(DataD0,0)&lt;H$1,"",SUMIFS('Tabela Projeção'!$E:$E,'Tabela Projeção'!$T:$T,$A10,'Tabela Projeção'!$F:$F,$C10,'Tabela Projeção'!$B:$B,"&lt;="&amp;H$1))</f>
        <v/>
      </c>
      <c r="I10" s="11">
        <f>IF(EOMONTH(DataD0,0)&lt;I$1,"",SUMIFS('Tabela Projeção'!$E:$E,'Tabela Projeção'!$T:$T,$A10,'Tabela Projeção'!$F:$F,$C10,'Tabela Projeção'!$B:$B,"&lt;="&amp;I$1))</f>
        <v/>
      </c>
      <c r="J10" s="11">
        <f>IF(EOMONTH(DataD0,0)&lt;J$1,"",SUMIFS('Tabela Projeção'!$E:$E,'Tabela Projeção'!$T:$T,$A10,'Tabela Projeção'!$F:$F,$C10,'Tabela Projeção'!$B:$B,"&lt;="&amp;J$1))</f>
        <v/>
      </c>
      <c r="K10" s="11">
        <f>IF(EOMONTH(DataD0,0)&lt;K$1,"",SUMIFS('Tabela Projeção'!$E:$E,'Tabela Projeção'!$T:$T,$A10,'Tabela Projeção'!$F:$F,$C10,'Tabela Projeção'!$B:$B,"&lt;="&amp;K$1))</f>
        <v/>
      </c>
      <c r="L10" s="11">
        <f>IF(EOMONTH(DataD0,0)&lt;L$1,"",SUMIFS('Tabela Projeção'!$E:$E,'Tabela Projeção'!$T:$T,$A10,'Tabela Projeção'!$F:$F,$C10,'Tabela Projeção'!$B:$B,"&lt;="&amp;L$1))</f>
        <v/>
      </c>
      <c r="M10" s="11">
        <f>IF(EOMONTH(DataD0,0)&lt;M$1,"",SUMIFS('Tabela Projeção'!$E:$E,'Tabela Projeção'!$T:$T,$A10,'Tabela Projeção'!$F:$F,$C10,'Tabela Projeção'!$B:$B,"&lt;="&amp;M$1))</f>
        <v/>
      </c>
      <c r="N10" s="11">
        <f>IF(EOMONTH(DataD0,0)&lt;N$1,"",SUMIFS('Tabela Projeção'!$E:$E,'Tabela Projeção'!$T:$T,$A10,'Tabela Projeção'!$F:$F,$C10,'Tabela Projeção'!$B:$B,"&lt;="&amp;N$1))</f>
        <v/>
      </c>
      <c r="O10" s="11">
        <f>IF(EOMONTH(DataD0,0)&lt;O$1,"",SUMIFS('Tabela Projeção'!$E:$E,'Tabela Projeção'!$T:$T,$A10,'Tabela Projeção'!$F:$F,$C10,'Tabela Projeção'!$B:$B,"&lt;="&amp;O$1))</f>
        <v/>
      </c>
      <c r="P10" s="11">
        <f>IF(EOMONTH(DataD0,0)&lt;P$1,"",SUMIFS('Tabela Projeção'!$E:$E,'Tabela Projeção'!$T:$T,$A10,'Tabela Projeção'!$F:$F,$C10,'Tabela Projeção'!$B:$B,"&lt;="&amp;P$1))</f>
        <v/>
      </c>
      <c r="Q10" s="11">
        <f>IF(EOMONTH(DataD0,0)&lt;Q$1,"",SUMIFS('Tabela Projeção'!$E:$E,'Tabela Projeção'!$T:$T,$A10,'Tabela Projeção'!$F:$F,$C10,'Tabela Projeção'!$B:$B,"&lt;="&amp;Q$1))</f>
        <v/>
      </c>
      <c r="R10" s="11">
        <f>IF(EOMONTH(DataD0,0)&lt;R$1,"",SUMIFS('Tabela Projeção'!$E:$E,'Tabela Projeção'!$T:$T,$A10,'Tabela Projeção'!$F:$F,$C10,'Tabela Projeção'!$B:$B,"&lt;="&amp;R$1))</f>
        <v/>
      </c>
      <c r="S10" s="11">
        <f>IF(EOMONTH(DataD0,0)&lt;S$1,"",SUMIFS('Tabela Projeção'!$E:$E,'Tabela Projeção'!$T:$T,$A10,'Tabela Projeção'!$F:$F,$C10,'Tabela Projeção'!$B:$B,"&lt;="&amp;S$1))</f>
        <v/>
      </c>
      <c r="T10" s="11">
        <f>IF(EOMONTH(DataD0,0)&lt;T$1,"",SUMIFS('Tabela Projeção'!$E:$E,'Tabela Projeção'!$T:$T,$A10,'Tabela Projeção'!$F:$F,$C10,'Tabela Projeção'!$B:$B,"&lt;="&amp;T$1))</f>
        <v/>
      </c>
      <c r="U10" s="11">
        <f>IF(EOMONTH(DataD0,0)&lt;U$1,"",SUMIFS('Tabela Projeção'!$E:$E,'Tabela Projeção'!$T:$T,$A10,'Tabela Projeção'!$F:$F,$C10,'Tabela Projeção'!$B:$B,"&lt;="&amp;U$1))</f>
        <v/>
      </c>
      <c r="V10" s="11">
        <f>IF(EOMONTH(DataD0,0)&lt;V$1,"",SUMIFS('Tabela Projeção'!$E:$E,'Tabela Projeção'!$T:$T,$A10,'Tabela Projeção'!$F:$F,$C10,'Tabela Projeção'!$B:$B,"&lt;="&amp;V$1))</f>
        <v/>
      </c>
      <c r="W10" s="11">
        <f>IF(EOMONTH(DataD0,0)&lt;W$1,"",SUMIFS('Tabela Projeção'!$E:$E,'Tabela Projeção'!$T:$T,$A10,'Tabela Projeção'!$F:$F,$C10,'Tabela Projeção'!$B:$B,"&lt;="&amp;W$1))</f>
        <v/>
      </c>
      <c r="X10" s="11">
        <f>IF(EOMONTH(DataD0,0)&lt;X$1,"",SUMIFS('Tabela Projeção'!$E:$E,'Tabela Projeção'!$T:$T,$A10,'Tabela Projeção'!$F:$F,$C10,'Tabela Projeção'!$B:$B,"&lt;="&amp;X$1))</f>
        <v/>
      </c>
      <c r="Y10" s="11">
        <f>IF(EOMONTH(DataD0,0)&lt;Y$1,"",SUMIFS('Tabela Projeção'!$E:$E,'Tabela Projeção'!$T:$T,$A10,'Tabela Projeção'!$F:$F,$C10,'Tabela Projeção'!$B:$B,"&lt;="&amp;Y$1))</f>
        <v/>
      </c>
      <c r="Z10" s="11">
        <f>IF(EOMONTH(DataD0,0)&lt;Z$1,"",SUMIFS('Tabela Projeção'!$E:$E,'Tabela Projeção'!$T:$T,$A10,'Tabela Projeção'!$F:$F,$C10,'Tabela Projeção'!$B:$B,"&lt;="&amp;Z$1))</f>
        <v/>
      </c>
      <c r="AA10" s="11">
        <f>IF(EOMONTH(DataD0,0)&lt;AA$1,"",SUMIFS('Tabela Projeção'!$E:$E,'Tabela Projeção'!$T:$T,$A10,'Tabela Projeção'!$F:$F,$C10,'Tabela Projeção'!$B:$B,"&lt;="&amp;AA$1))</f>
        <v/>
      </c>
      <c r="AB10" s="11">
        <f>IF(EOMONTH(DataD0,0)&lt;AB$1,"",SUMIFS('Tabela Projeção'!$E:$E,'Tabela Projeção'!$T:$T,$A10,'Tabela Projeção'!$F:$F,$C10,'Tabela Projeção'!$B:$B,"&lt;="&amp;AB$1))</f>
        <v/>
      </c>
      <c r="AC10" s="11">
        <f>IF(EOMONTH(DataD0,0)&lt;AC$1,"",SUMIFS('Tabela Projeção'!$E:$E,'Tabela Projeção'!$T:$T,$A10,'Tabela Projeção'!$F:$F,$C10,'Tabela Projeção'!$B:$B,"&lt;="&amp;AC$1))</f>
        <v/>
      </c>
      <c r="AD10" s="11">
        <f>IF(EOMONTH(DataD0,0)&lt;AD$1,"",SUMIFS('Tabela Projeção'!$E:$E,'Tabela Projeção'!$T:$T,$A10,'Tabela Projeção'!$F:$F,$C10,'Tabela Projeção'!$B:$B,"&lt;="&amp;AD$1))</f>
        <v/>
      </c>
      <c r="AE10" s="11">
        <f>IF(EOMONTH(DataD0,0)&lt;AE$1,"",SUMIFS('Tabela Projeção'!$E:$E,'Tabela Projeção'!$T:$T,$A10,'Tabela Projeção'!$F:$F,$C10,'Tabela Projeção'!$B:$B,"&lt;="&amp;AE$1))</f>
        <v/>
      </c>
      <c r="AF10" s="11">
        <f>IF(EOMONTH(DataD0,0)&lt;AF$1,"",SUMIFS('Tabela Projeção'!$E:$E,'Tabela Projeção'!$T:$T,$A10,'Tabela Projeção'!$F:$F,$C10,'Tabela Projeção'!$B:$B,"&lt;="&amp;AF$1))</f>
        <v/>
      </c>
      <c r="AG10" s="11">
        <f>IF(EOMONTH(DataD0,0)&lt;AG$1,"",SUMIFS('Tabela Projeção'!$E:$E,'Tabela Projeção'!$T:$T,$A10,'Tabela Projeção'!$F:$F,$C10,'Tabela Projeção'!$B:$B,"&lt;="&amp;AG$1))</f>
        <v/>
      </c>
      <c r="AH10" s="11">
        <f>IF(EOMONTH(DataD0,0)&lt;AH$1,"",SUMIFS('Tabela Projeção'!$E:$E,'Tabela Projeção'!$T:$T,$A10,'Tabela Projeção'!$F:$F,$C10,'Tabela Projeção'!$B:$B,"&lt;="&amp;AH$1))</f>
        <v/>
      </c>
      <c r="AI10" s="11">
        <f>IF(EOMONTH(DataD0,0)&lt;AI$1,"",SUMIFS('Tabela Projeção'!$E:$E,'Tabela Projeção'!$T:$T,$A10,'Tabela Projeção'!$F:$F,$C10,'Tabela Projeção'!$B:$B,"&lt;="&amp;AI$1))</f>
        <v/>
      </c>
      <c r="AJ10" s="11">
        <f>IF(EOMONTH(DataD0,0)&lt;AJ$1,"",SUMIFS('Tabela Projeção'!$E:$E,'Tabela Projeção'!$T:$T,$A10,'Tabela Projeção'!$F:$F,$C10,'Tabela Projeção'!$B:$B,"&lt;="&amp;AJ$1))</f>
        <v/>
      </c>
      <c r="AK10" s="11">
        <f>IF(EOMONTH(DataD0,0)&lt;AK$1,"",SUMIFS('Tabela Projeção'!$E:$E,'Tabela Projeção'!$T:$T,$A10,'Tabela Projeção'!$F:$F,$C10,'Tabela Projeção'!$B:$B,"&lt;="&amp;AK$1))</f>
        <v/>
      </c>
      <c r="AL10" s="11">
        <f>IF(EOMONTH(DataD0,0)&lt;AL$1,"",SUMIFS('Tabela Projeção'!$E:$E,'Tabela Projeção'!$T:$T,$A10,'Tabela Projeção'!$F:$F,$C10,'Tabela Projeção'!$B:$B,"&lt;="&amp;AL$1))</f>
        <v/>
      </c>
      <c r="AM10" s="11">
        <f>IF(EOMONTH(DataD0,0)&lt;AM$1,"",SUMIFS('Tabela Projeção'!$E:$E,'Tabela Projeção'!$T:$T,$A10,'Tabela Projeção'!$F:$F,$C10,'Tabela Projeção'!$B:$B,"&lt;="&amp;AM$1))</f>
        <v/>
      </c>
      <c r="AN10" s="11">
        <f>IF(EOMONTH(DataD0,0)&lt;AN$1,"",SUMIFS('Tabela Projeção'!$E:$E,'Tabela Projeção'!$T:$T,$A10,'Tabela Projeção'!$F:$F,$C10,'Tabela Projeção'!$B:$B,"&lt;="&amp;AN$1))</f>
        <v/>
      </c>
      <c r="AO10" s="11">
        <f>IF(EOMONTH(DataD0,0)&lt;AO$1,"",SUMIFS('Tabela Projeção'!$E:$E,'Tabela Projeção'!$T:$T,$A10,'Tabela Projeção'!$F:$F,$C10,'Tabela Projeção'!$B:$B,"&lt;="&amp;AO$1))</f>
        <v/>
      </c>
      <c r="AP10" s="11">
        <f>IF(EOMONTH(DataD0,0)&lt;AP$1,"",SUMIFS('Tabela Projeção'!$E:$E,'Tabela Projeção'!$T:$T,$A10,'Tabela Projeção'!$F:$F,$C10,'Tabela Projeção'!$B:$B,"&lt;="&amp;AP$1))</f>
        <v/>
      </c>
    </row>
    <row r="11">
      <c r="A11" s="8" t="inlineStr">
        <is>
          <t>Banco Master</t>
        </is>
      </c>
      <c r="B11" s="8" t="inlineStr">
        <is>
          <t>Conta auxiliar Trace</t>
        </is>
      </c>
      <c r="C11" s="9" t="inlineStr">
        <is>
          <t>BRL</t>
        </is>
      </c>
      <c r="D11" s="9">
        <f>VLOOKUP(C11,[1]Cotações!$R:$S,2,0)</f>
        <v/>
      </c>
      <c r="E11" s="10">
        <f>VLOOKUP($A11,$A$2:$HY$24,MATCH(EOMONTH(DataD0,0),$A$1:$HY$1,0),0)*IF(C11="BRL",1,VLOOKUP($C11,Saldos,MATCH(EOMONTH(DataD0,0),$C$1:$AZ$1,0),0))</f>
        <v/>
      </c>
      <c r="F11" s="11">
        <f>IF(EOMONTH(DataD0,0)&lt;F$1,"",SUMIFS('Tabela Projeção'!$E:$E,'Tabela Projeção'!$T:$T,$A11,'Tabela Projeção'!$F:$F,$C11,'Tabela Projeção'!$B:$B,"&lt;="&amp;F$1))</f>
        <v/>
      </c>
      <c r="G11" s="11">
        <f>IF(EOMONTH(DataD0,0)&lt;G$1,"",SUMIFS('Tabela Projeção'!$E:$E,'Tabela Projeção'!$T:$T,$A11,'Tabela Projeção'!$F:$F,$C11,'Tabela Projeção'!$B:$B,"&lt;="&amp;G$1))</f>
        <v/>
      </c>
      <c r="H11" s="11">
        <f>IF(EOMONTH(DataD0,0)&lt;H$1,"",SUMIFS('Tabela Projeção'!$E:$E,'Tabela Projeção'!$T:$T,$A11,'Tabela Projeção'!$F:$F,$C11,'Tabela Projeção'!$B:$B,"&lt;="&amp;H$1))</f>
        <v/>
      </c>
      <c r="I11" s="11">
        <f>IF(EOMONTH(DataD0,0)&lt;I$1,"",SUMIFS('Tabela Projeção'!$E:$E,'Tabela Projeção'!$T:$T,$A11,'Tabela Projeção'!$F:$F,$C11,'Tabela Projeção'!$B:$B,"&lt;="&amp;I$1))</f>
        <v/>
      </c>
      <c r="J11" s="11">
        <f>IF(EOMONTH(DataD0,0)&lt;J$1,"",SUMIFS('Tabela Projeção'!$E:$E,'Tabela Projeção'!$T:$T,$A11,'Tabela Projeção'!$F:$F,$C11,'Tabela Projeção'!$B:$B,"&lt;="&amp;J$1))</f>
        <v/>
      </c>
      <c r="K11" s="11">
        <f>IF(EOMONTH(DataD0,0)&lt;K$1,"",SUMIFS('Tabela Projeção'!$E:$E,'Tabela Projeção'!$T:$T,$A11,'Tabela Projeção'!$F:$F,$C11,'Tabela Projeção'!$B:$B,"&lt;="&amp;K$1))</f>
        <v/>
      </c>
      <c r="L11" s="11">
        <f>IF(EOMONTH(DataD0,0)&lt;L$1,"",SUMIFS('Tabela Projeção'!$E:$E,'Tabela Projeção'!$T:$T,$A11,'Tabela Projeção'!$F:$F,$C11,'Tabela Projeção'!$B:$B,"&lt;="&amp;L$1))</f>
        <v/>
      </c>
      <c r="M11" s="11">
        <f>IF(EOMONTH(DataD0,0)&lt;M$1,"",SUMIFS('Tabela Projeção'!$E:$E,'Tabela Projeção'!$T:$T,$A11,'Tabela Projeção'!$F:$F,$C11,'Tabela Projeção'!$B:$B,"&lt;="&amp;M$1))</f>
        <v/>
      </c>
      <c r="N11" s="11">
        <f>IF(EOMONTH(DataD0,0)&lt;N$1,"",SUMIFS('Tabela Projeção'!$E:$E,'Tabela Projeção'!$T:$T,$A11,'Tabela Projeção'!$F:$F,$C11,'Tabela Projeção'!$B:$B,"&lt;="&amp;N$1))</f>
        <v/>
      </c>
      <c r="O11" s="11">
        <f>IF(EOMONTH(DataD0,0)&lt;O$1,"",SUMIFS('Tabela Projeção'!$E:$E,'Tabela Projeção'!$T:$T,$A11,'Tabela Projeção'!$F:$F,$C11,'Tabela Projeção'!$B:$B,"&lt;="&amp;O$1))</f>
        <v/>
      </c>
      <c r="P11" s="11">
        <f>IF(EOMONTH(DataD0,0)&lt;P$1,"",SUMIFS('Tabela Projeção'!$E:$E,'Tabela Projeção'!$T:$T,$A11,'Tabela Projeção'!$F:$F,$C11,'Tabela Projeção'!$B:$B,"&lt;="&amp;P$1))</f>
        <v/>
      </c>
      <c r="Q11" s="11">
        <f>IF(EOMONTH(DataD0,0)&lt;Q$1,"",SUMIFS('Tabela Projeção'!$E:$E,'Tabela Projeção'!$T:$T,$A11,'Tabela Projeção'!$F:$F,$C11,'Tabela Projeção'!$B:$B,"&lt;="&amp;Q$1))</f>
        <v/>
      </c>
      <c r="R11" s="11">
        <f>IF(EOMONTH(DataD0,0)&lt;R$1,"",SUMIFS('Tabela Projeção'!$E:$E,'Tabela Projeção'!$T:$T,$A11,'Tabela Projeção'!$F:$F,$C11,'Tabela Projeção'!$B:$B,"&lt;="&amp;R$1))</f>
        <v/>
      </c>
      <c r="S11" s="11">
        <f>IF(EOMONTH(DataD0,0)&lt;S$1,"",SUMIFS('Tabela Projeção'!$E:$E,'Tabela Projeção'!$T:$T,$A11,'Tabela Projeção'!$F:$F,$C11,'Tabela Projeção'!$B:$B,"&lt;="&amp;S$1))</f>
        <v/>
      </c>
      <c r="T11" s="11">
        <f>IF(EOMONTH(DataD0,0)&lt;T$1,"",SUMIFS('Tabela Projeção'!$E:$E,'Tabela Projeção'!$T:$T,$A11,'Tabela Projeção'!$F:$F,$C11,'Tabela Projeção'!$B:$B,"&lt;="&amp;T$1))</f>
        <v/>
      </c>
      <c r="U11" s="11">
        <f>IF(EOMONTH(DataD0,0)&lt;U$1,"",SUMIFS('Tabela Projeção'!$E:$E,'Tabela Projeção'!$T:$T,$A11,'Tabela Projeção'!$F:$F,$C11,'Tabela Projeção'!$B:$B,"&lt;="&amp;U$1))</f>
        <v/>
      </c>
      <c r="V11" s="11">
        <f>IF(EOMONTH(DataD0,0)&lt;V$1,"",SUMIFS('Tabela Projeção'!$E:$E,'Tabela Projeção'!$T:$T,$A11,'Tabela Projeção'!$F:$F,$C11,'Tabela Projeção'!$B:$B,"&lt;="&amp;V$1))</f>
        <v/>
      </c>
      <c r="W11" s="11">
        <f>IF(EOMONTH(DataD0,0)&lt;W$1,"",SUMIFS('Tabela Projeção'!$E:$E,'Tabela Projeção'!$T:$T,$A11,'Tabela Projeção'!$F:$F,$C11,'Tabela Projeção'!$B:$B,"&lt;="&amp;W$1))</f>
        <v/>
      </c>
      <c r="X11" s="11">
        <f>IF(EOMONTH(DataD0,0)&lt;X$1,"",SUMIFS('Tabela Projeção'!$E:$E,'Tabela Projeção'!$T:$T,$A11,'Tabela Projeção'!$F:$F,$C11,'Tabela Projeção'!$B:$B,"&lt;="&amp;X$1))</f>
        <v/>
      </c>
      <c r="Y11" s="11">
        <f>IF(EOMONTH(DataD0,0)&lt;Y$1,"",SUMIFS('Tabela Projeção'!$E:$E,'Tabela Projeção'!$T:$T,$A11,'Tabela Projeção'!$F:$F,$C11,'Tabela Projeção'!$B:$B,"&lt;="&amp;Y$1))</f>
        <v/>
      </c>
      <c r="Z11" s="11">
        <f>IF(EOMONTH(DataD0,0)&lt;Z$1,"",SUMIFS('Tabela Projeção'!$E:$E,'Tabela Projeção'!$T:$T,$A11,'Tabela Projeção'!$F:$F,$C11,'Tabela Projeção'!$B:$B,"&lt;="&amp;Z$1))</f>
        <v/>
      </c>
      <c r="AA11" s="11">
        <f>IF(EOMONTH(DataD0,0)&lt;AA$1,"",SUMIFS('Tabela Projeção'!$E:$E,'Tabela Projeção'!$T:$T,$A11,'Tabela Projeção'!$F:$F,$C11,'Tabela Projeção'!$B:$B,"&lt;="&amp;AA$1))</f>
        <v/>
      </c>
      <c r="AB11" s="11">
        <f>IF(EOMONTH(DataD0,0)&lt;AB$1,"",SUMIFS('Tabela Projeção'!$E:$E,'Tabela Projeção'!$T:$T,$A11,'Tabela Projeção'!$F:$F,$C11,'Tabela Projeção'!$B:$B,"&lt;="&amp;AB$1))</f>
        <v/>
      </c>
      <c r="AC11" s="11">
        <f>IF(EOMONTH(DataD0,0)&lt;AC$1,"",SUMIFS('Tabela Projeção'!$E:$E,'Tabela Projeção'!$T:$T,$A11,'Tabela Projeção'!$F:$F,$C11,'Tabela Projeção'!$B:$B,"&lt;="&amp;AC$1))</f>
        <v/>
      </c>
      <c r="AD11" s="11">
        <f>IF(EOMONTH(DataD0,0)&lt;AD$1,"",SUMIFS('Tabela Projeção'!$E:$E,'Tabela Projeção'!$T:$T,$A11,'Tabela Projeção'!$F:$F,$C11,'Tabela Projeção'!$B:$B,"&lt;="&amp;AD$1))</f>
        <v/>
      </c>
      <c r="AE11" s="11">
        <f>IF(EOMONTH(DataD0,0)&lt;AE$1,"",SUMIFS('Tabela Projeção'!$E:$E,'Tabela Projeção'!$T:$T,$A11,'Tabela Projeção'!$F:$F,$C11,'Tabela Projeção'!$B:$B,"&lt;="&amp;AE$1))</f>
        <v/>
      </c>
      <c r="AF11" s="11">
        <f>IF(EOMONTH(DataD0,0)&lt;AF$1,"",SUMIFS('Tabela Projeção'!$E:$E,'Tabela Projeção'!$T:$T,$A11,'Tabela Projeção'!$F:$F,$C11,'Tabela Projeção'!$B:$B,"&lt;="&amp;AF$1))</f>
        <v/>
      </c>
      <c r="AG11" s="11">
        <f>IF(EOMONTH(DataD0,0)&lt;AG$1,"",SUMIFS('Tabela Projeção'!$E:$E,'Tabela Projeção'!$T:$T,$A11,'Tabela Projeção'!$F:$F,$C11,'Tabela Projeção'!$B:$B,"&lt;="&amp;AG$1))</f>
        <v/>
      </c>
      <c r="AH11" s="11">
        <f>IF(EOMONTH(DataD0,0)&lt;AH$1,"",SUMIFS('Tabela Projeção'!$E:$E,'Tabela Projeção'!$T:$T,$A11,'Tabela Projeção'!$F:$F,$C11,'Tabela Projeção'!$B:$B,"&lt;="&amp;AH$1))</f>
        <v/>
      </c>
      <c r="AI11" s="11">
        <f>IF(EOMONTH(DataD0,0)&lt;AI$1,"",SUMIFS('Tabela Projeção'!$E:$E,'Tabela Projeção'!$T:$T,$A11,'Tabela Projeção'!$F:$F,$C11,'Tabela Projeção'!$B:$B,"&lt;="&amp;AI$1))</f>
        <v/>
      </c>
      <c r="AJ11" s="11">
        <f>IF(EOMONTH(DataD0,0)&lt;AJ$1,"",SUMIFS('Tabela Projeção'!$E:$E,'Tabela Projeção'!$T:$T,$A11,'Tabela Projeção'!$F:$F,$C11,'Tabela Projeção'!$B:$B,"&lt;="&amp;AJ$1))</f>
        <v/>
      </c>
      <c r="AK11" s="11">
        <f>IF(EOMONTH(DataD0,0)&lt;AK$1,"",SUMIFS('Tabela Projeção'!$E:$E,'Tabela Projeção'!$T:$T,$A11,'Tabela Projeção'!$F:$F,$C11,'Tabela Projeção'!$B:$B,"&lt;="&amp;AK$1))</f>
        <v/>
      </c>
      <c r="AL11" s="11">
        <f>IF(EOMONTH(DataD0,0)&lt;AL$1,"",SUMIFS('Tabela Projeção'!$E:$E,'Tabela Projeção'!$T:$T,$A11,'Tabela Projeção'!$F:$F,$C11,'Tabela Projeção'!$B:$B,"&lt;="&amp;AL$1))</f>
        <v/>
      </c>
      <c r="AM11" s="11">
        <f>IF(EOMONTH(DataD0,0)&lt;AM$1,"",SUMIFS('Tabela Projeção'!$E:$E,'Tabela Projeção'!$T:$T,$A11,'Tabela Projeção'!$F:$F,$C11,'Tabela Projeção'!$B:$B,"&lt;="&amp;AM$1))</f>
        <v/>
      </c>
      <c r="AN11" s="11">
        <f>IF(EOMONTH(DataD0,0)&lt;AN$1,"",SUMIFS('Tabela Projeção'!$E:$E,'Tabela Projeção'!$T:$T,$A11,'Tabela Projeção'!$F:$F,$C11,'Tabela Projeção'!$B:$B,"&lt;="&amp;AN$1))</f>
        <v/>
      </c>
      <c r="AO11" s="11">
        <f>IF(EOMONTH(DataD0,0)&lt;AO$1,"",SUMIFS('Tabela Projeção'!$E:$E,'Tabela Projeção'!$T:$T,$A11,'Tabela Projeção'!$F:$F,$C11,'Tabela Projeção'!$B:$B,"&lt;="&amp;AO$1))</f>
        <v/>
      </c>
      <c r="AP11" s="11">
        <f>IF(EOMONTH(DataD0,0)&lt;AP$1,"",SUMIFS('Tabela Projeção'!$E:$E,'Tabela Projeção'!$T:$T,$A11,'Tabela Projeção'!$F:$F,$C11,'Tabela Projeção'!$B:$B,"&lt;="&amp;AP$1))</f>
        <v/>
      </c>
    </row>
    <row r="12">
      <c r="A12" s="12" t="inlineStr">
        <is>
          <t>Ledger</t>
        </is>
      </c>
      <c r="B12" s="12" t="inlineStr">
        <is>
          <t>Ledger principal</t>
        </is>
      </c>
      <c r="C12" s="13" t="inlineStr">
        <is>
          <t>ETH</t>
        </is>
      </c>
      <c r="D12" s="9">
        <f>VLOOKUP(C12,[1]Cotações!$R:$S,2,0)</f>
        <v/>
      </c>
      <c r="E12" s="10">
        <f>VLOOKUP($A12,$A$2:$HY$24,MATCH(EOMONTH(DataD0,0),$A$1:$HY$1,0),0)*IF(C12="BRL",1,VLOOKUP($C12,Saldos,MATCH(EOMONTH(DataD0,0),$C$1:$AZ$1,0),0))</f>
        <v/>
      </c>
      <c r="F12" s="11">
        <f>IF(EOMONTH(DataD0,0)&lt;F$1,"",SUMIFS('Tabela Projeção'!$E:$E,'Tabela Projeção'!$T:$T,$A12,'Tabela Projeção'!$F:$F,$C12,'Tabela Projeção'!$B:$B,"&lt;="&amp;F$1))</f>
        <v/>
      </c>
      <c r="G12" s="11">
        <f>IF(EOMONTH(DataD0,0)&lt;G$1,"",SUMIFS('Tabela Projeção'!$E:$E,'Tabela Projeção'!$T:$T,$A12,'Tabela Projeção'!$F:$F,$C12,'Tabela Projeção'!$B:$B,"&lt;="&amp;G$1))</f>
        <v/>
      </c>
      <c r="H12" s="11">
        <f>IF(EOMONTH(DataD0,0)&lt;H$1,"",SUMIFS('Tabela Projeção'!$E:$E,'Tabela Projeção'!$T:$T,$A12,'Tabela Projeção'!$F:$F,$C12,'Tabela Projeção'!$B:$B,"&lt;="&amp;H$1))</f>
        <v/>
      </c>
      <c r="I12" s="11">
        <f>IF(EOMONTH(DataD0,0)&lt;I$1,"",SUMIFS('Tabela Projeção'!$E:$E,'Tabela Projeção'!$T:$T,$A12,'Tabela Projeção'!$F:$F,$C12,'Tabela Projeção'!$B:$B,"&lt;="&amp;I$1))</f>
        <v/>
      </c>
      <c r="J12" s="11">
        <f>IF(EOMONTH(DataD0,0)&lt;J$1,"",SUMIFS('Tabela Projeção'!$E:$E,'Tabela Projeção'!$T:$T,$A12,'Tabela Projeção'!$F:$F,$C12,'Tabela Projeção'!$B:$B,"&lt;="&amp;J$1))</f>
        <v/>
      </c>
      <c r="K12" s="11">
        <f>IF(EOMONTH(DataD0,0)&lt;K$1,"",SUMIFS('Tabela Projeção'!$E:$E,'Tabela Projeção'!$T:$T,$A12,'Tabela Projeção'!$F:$F,$C12,'Tabela Projeção'!$B:$B,"&lt;="&amp;K$1))</f>
        <v/>
      </c>
      <c r="L12" s="11">
        <f>IF(EOMONTH(DataD0,0)&lt;L$1,"",SUMIFS('Tabela Projeção'!$E:$E,'Tabela Projeção'!$T:$T,$A12,'Tabela Projeção'!$F:$F,$C12,'Tabela Projeção'!$B:$B,"&lt;="&amp;L$1))</f>
        <v/>
      </c>
      <c r="M12" s="11">
        <f>IF(EOMONTH(DataD0,0)&lt;M$1,"",SUMIFS('Tabela Projeção'!$E:$E,'Tabela Projeção'!$T:$T,$A12,'Tabela Projeção'!$F:$F,$C12,'Tabela Projeção'!$B:$B,"&lt;="&amp;M$1))</f>
        <v/>
      </c>
      <c r="N12" s="11">
        <f>IF(EOMONTH(DataD0,0)&lt;N$1,"",SUMIFS('Tabela Projeção'!$E:$E,'Tabela Projeção'!$T:$T,$A12,'Tabela Projeção'!$F:$F,$C12,'Tabela Projeção'!$B:$B,"&lt;="&amp;N$1))</f>
        <v/>
      </c>
      <c r="O12" s="11">
        <f>IF(EOMONTH(DataD0,0)&lt;O$1,"",SUMIFS('Tabela Projeção'!$E:$E,'Tabela Projeção'!$T:$T,$A12,'Tabela Projeção'!$F:$F,$C12,'Tabela Projeção'!$B:$B,"&lt;="&amp;O$1))</f>
        <v/>
      </c>
      <c r="P12" s="11">
        <f>IF(EOMONTH(DataD0,0)&lt;P$1,"",SUMIFS('Tabela Projeção'!$E:$E,'Tabela Projeção'!$T:$T,$A12,'Tabela Projeção'!$F:$F,$C12,'Tabela Projeção'!$B:$B,"&lt;="&amp;P$1))</f>
        <v/>
      </c>
      <c r="Q12" s="11">
        <f>IF(EOMONTH(DataD0,0)&lt;Q$1,"",SUMIFS('Tabela Projeção'!$E:$E,'Tabela Projeção'!$T:$T,$A12,'Tabela Projeção'!$F:$F,$C12,'Tabela Projeção'!$B:$B,"&lt;="&amp;Q$1))</f>
        <v/>
      </c>
      <c r="R12" s="11">
        <f>IF(EOMONTH(DataD0,0)&lt;R$1,"",SUMIFS('Tabela Projeção'!$E:$E,'Tabela Projeção'!$T:$T,$A12,'Tabela Projeção'!$F:$F,$C12,'Tabela Projeção'!$B:$B,"&lt;="&amp;R$1))</f>
        <v/>
      </c>
      <c r="S12" s="11">
        <f>IF(EOMONTH(DataD0,0)&lt;S$1,"",SUMIFS('Tabela Projeção'!$E:$E,'Tabela Projeção'!$T:$T,$A12,'Tabela Projeção'!$F:$F,$C12,'Tabela Projeção'!$B:$B,"&lt;="&amp;S$1))</f>
        <v/>
      </c>
      <c r="T12" s="11">
        <f>IF(EOMONTH(DataD0,0)&lt;T$1,"",SUMIFS('Tabela Projeção'!$E:$E,'Tabela Projeção'!$T:$T,$A12,'Tabela Projeção'!$F:$F,$C12,'Tabela Projeção'!$B:$B,"&lt;="&amp;T$1))</f>
        <v/>
      </c>
      <c r="U12" s="11">
        <f>IF(EOMONTH(DataD0,0)&lt;U$1,"",SUMIFS('Tabela Projeção'!$E:$E,'Tabela Projeção'!$T:$T,$A12,'Tabela Projeção'!$F:$F,$C12,'Tabela Projeção'!$B:$B,"&lt;="&amp;U$1))</f>
        <v/>
      </c>
      <c r="V12" s="11">
        <f>IF(EOMONTH(DataD0,0)&lt;V$1,"",SUMIFS('Tabela Projeção'!$E:$E,'Tabela Projeção'!$T:$T,$A12,'Tabela Projeção'!$F:$F,$C12,'Tabela Projeção'!$B:$B,"&lt;="&amp;V$1))</f>
        <v/>
      </c>
      <c r="W12" s="11">
        <f>IF(EOMONTH(DataD0,0)&lt;W$1,"",SUMIFS('Tabela Projeção'!$E:$E,'Tabela Projeção'!$T:$T,$A12,'Tabela Projeção'!$F:$F,$C12,'Tabela Projeção'!$B:$B,"&lt;="&amp;W$1))</f>
        <v/>
      </c>
      <c r="X12" s="11">
        <f>IF(EOMONTH(DataD0,0)&lt;X$1,"",SUMIFS('Tabela Projeção'!$E:$E,'Tabela Projeção'!$T:$T,$A12,'Tabela Projeção'!$F:$F,$C12,'Tabela Projeção'!$B:$B,"&lt;="&amp;X$1))</f>
        <v/>
      </c>
      <c r="Y12" s="11">
        <f>IF(EOMONTH(DataD0,0)&lt;Y$1,"",SUMIFS('Tabela Projeção'!$E:$E,'Tabela Projeção'!$T:$T,$A12,'Tabela Projeção'!$F:$F,$C12,'Tabela Projeção'!$B:$B,"&lt;="&amp;Y$1))</f>
        <v/>
      </c>
      <c r="Z12" s="11">
        <f>IF(EOMONTH(DataD0,0)&lt;Z$1,"",SUMIFS('Tabela Projeção'!$E:$E,'Tabela Projeção'!$T:$T,$A12,'Tabela Projeção'!$F:$F,$C12,'Tabela Projeção'!$B:$B,"&lt;="&amp;Z$1))</f>
        <v/>
      </c>
      <c r="AA12" s="11">
        <f>IF(EOMONTH(DataD0,0)&lt;AA$1,"",SUMIFS('Tabela Projeção'!$E:$E,'Tabela Projeção'!$T:$T,$A12,'Tabela Projeção'!$F:$F,$C12,'Tabela Projeção'!$B:$B,"&lt;="&amp;AA$1))</f>
        <v/>
      </c>
      <c r="AB12" s="11">
        <f>IF(EOMONTH(DataD0,0)&lt;AB$1,"",SUMIFS('Tabela Projeção'!$E:$E,'Tabela Projeção'!$T:$T,$A12,'Tabela Projeção'!$F:$F,$C12,'Tabela Projeção'!$B:$B,"&lt;="&amp;AB$1))</f>
        <v/>
      </c>
      <c r="AC12" s="11">
        <f>IF(EOMONTH(DataD0,0)&lt;AC$1,"",SUMIFS('Tabela Projeção'!$E:$E,'Tabela Projeção'!$T:$T,$A12,'Tabela Projeção'!$F:$F,$C12,'Tabela Projeção'!$B:$B,"&lt;="&amp;AC$1))</f>
        <v/>
      </c>
      <c r="AD12" s="11">
        <f>IF(EOMONTH(DataD0,0)&lt;AD$1,"",SUMIFS('Tabela Projeção'!$E:$E,'Tabela Projeção'!$T:$T,$A12,'Tabela Projeção'!$F:$F,$C12,'Tabela Projeção'!$B:$B,"&lt;="&amp;AD$1))</f>
        <v/>
      </c>
      <c r="AE12" s="11">
        <f>IF(EOMONTH(DataD0,0)&lt;AE$1,"",SUMIFS('Tabela Projeção'!$E:$E,'Tabela Projeção'!$T:$T,$A12,'Tabela Projeção'!$F:$F,$C12,'Tabela Projeção'!$B:$B,"&lt;="&amp;AE$1))</f>
        <v/>
      </c>
      <c r="AF12" s="11">
        <f>IF(EOMONTH(DataD0,0)&lt;AF$1,"",SUMIFS('Tabela Projeção'!$E:$E,'Tabela Projeção'!$T:$T,$A12,'Tabela Projeção'!$F:$F,$C12,'Tabela Projeção'!$B:$B,"&lt;="&amp;AF$1))</f>
        <v/>
      </c>
      <c r="AG12" s="11">
        <f>IF(EOMONTH(DataD0,0)&lt;AG$1,"",SUMIFS('Tabela Projeção'!$E:$E,'Tabela Projeção'!$T:$T,$A12,'Tabela Projeção'!$F:$F,$C12,'Tabela Projeção'!$B:$B,"&lt;="&amp;AG$1))</f>
        <v/>
      </c>
      <c r="AH12" s="11">
        <f>IF(EOMONTH(DataD0,0)&lt;AH$1,"",SUMIFS('Tabela Projeção'!$E:$E,'Tabela Projeção'!$T:$T,$A12,'Tabela Projeção'!$F:$F,$C12,'Tabela Projeção'!$B:$B,"&lt;="&amp;AH$1))</f>
        <v/>
      </c>
      <c r="AI12" s="11">
        <f>IF(EOMONTH(DataD0,0)&lt;AI$1,"",SUMIFS('Tabela Projeção'!$E:$E,'Tabela Projeção'!$T:$T,$A12,'Tabela Projeção'!$F:$F,$C12,'Tabela Projeção'!$B:$B,"&lt;="&amp;AI$1))</f>
        <v/>
      </c>
      <c r="AJ12" s="11">
        <f>IF(EOMONTH(DataD0,0)&lt;AJ$1,"",SUMIFS('Tabela Projeção'!$E:$E,'Tabela Projeção'!$T:$T,$A12,'Tabela Projeção'!$F:$F,$C12,'Tabela Projeção'!$B:$B,"&lt;="&amp;AJ$1))</f>
        <v/>
      </c>
      <c r="AK12" s="11">
        <f>IF(EOMONTH(DataD0,0)&lt;AK$1,"",SUMIFS('Tabela Projeção'!$E:$E,'Tabela Projeção'!$T:$T,$A12,'Tabela Projeção'!$F:$F,$C12,'Tabela Projeção'!$B:$B,"&lt;="&amp;AK$1))</f>
        <v/>
      </c>
      <c r="AL12" s="11">
        <f>IF(EOMONTH(DataD0,0)&lt;AL$1,"",SUMIFS('Tabela Projeção'!$E:$E,'Tabela Projeção'!$T:$T,$A12,'Tabela Projeção'!$F:$F,$C12,'Tabela Projeção'!$B:$B,"&lt;="&amp;AL$1))</f>
        <v/>
      </c>
      <c r="AM12" s="11">
        <f>IF(EOMONTH(DataD0,0)&lt;AM$1,"",SUMIFS('Tabela Projeção'!$E:$E,'Tabela Projeção'!$T:$T,$A12,'Tabela Projeção'!$F:$F,$C12,'Tabela Projeção'!$B:$B,"&lt;="&amp;AM$1))</f>
        <v/>
      </c>
      <c r="AN12" s="11">
        <f>IF(EOMONTH(DataD0,0)&lt;AN$1,"",SUMIFS('Tabela Projeção'!$E:$E,'Tabela Projeção'!$T:$T,$A12,'Tabela Projeção'!$F:$F,$C12,'Tabela Projeção'!$B:$B,"&lt;="&amp;AN$1))</f>
        <v/>
      </c>
      <c r="AO12" s="11">
        <f>IF(EOMONTH(DataD0,0)&lt;AO$1,"",SUMIFS('Tabela Projeção'!$E:$E,'Tabela Projeção'!$T:$T,$A12,'Tabela Projeção'!$F:$F,$C12,'Tabela Projeção'!$B:$B,"&lt;="&amp;AO$1))</f>
        <v/>
      </c>
      <c r="AP12" s="11">
        <f>IF(EOMONTH(DataD0,0)&lt;AP$1,"",SUMIFS('Tabela Projeção'!$E:$E,'Tabela Projeção'!$T:$T,$A12,'Tabela Projeção'!$F:$F,$C12,'Tabela Projeção'!$B:$B,"&lt;="&amp;AP$1))</f>
        <v/>
      </c>
    </row>
    <row r="13">
      <c r="A13" s="8" t="inlineStr">
        <is>
          <t>Michel Goldberg</t>
        </is>
      </c>
      <c r="B13" s="8" t="inlineStr">
        <is>
          <t>Metamask Michel</t>
        </is>
      </c>
      <c r="C13" s="9" t="inlineStr">
        <is>
          <t>ETH</t>
        </is>
      </c>
      <c r="D13" s="9">
        <f>VLOOKUP(C13,[1]Cotações!$R:$S,2,0)</f>
        <v/>
      </c>
      <c r="E13" s="10">
        <f>VLOOKUP($A13,$A$2:$HY$24,MATCH(EOMONTH(DataD0,0),$A$1:$HY$1,0),0)*IF(C13="BRL",1,VLOOKUP($C13,Saldos,MATCH(EOMONTH(DataD0,0),$C$1:$AZ$1,0),0))</f>
        <v/>
      </c>
      <c r="F13" s="11">
        <f>IF(EOMONTH(DataD0,0)&lt;F$1,"",SUMIFS('Tabela Projeção'!$E:$E,'Tabela Projeção'!$T:$T,$A13,'Tabela Projeção'!$F:$F,$C13,'Tabela Projeção'!$B:$B,"&lt;="&amp;F$1))</f>
        <v/>
      </c>
      <c r="G13" s="11">
        <f>IF(EOMONTH(DataD0,0)&lt;G$1,"",SUMIFS('Tabela Projeção'!$E:$E,'Tabela Projeção'!$T:$T,$A13,'Tabela Projeção'!$F:$F,$C13,'Tabela Projeção'!$B:$B,"&lt;="&amp;G$1))</f>
        <v/>
      </c>
      <c r="H13" s="11">
        <f>IF(EOMONTH(DataD0,0)&lt;H$1,"",SUMIFS('Tabela Projeção'!$E:$E,'Tabela Projeção'!$T:$T,$A13,'Tabela Projeção'!$F:$F,$C13,'Tabela Projeção'!$B:$B,"&lt;="&amp;H$1))</f>
        <v/>
      </c>
      <c r="I13" s="11">
        <f>IF(EOMONTH(DataD0,0)&lt;I$1,"",SUMIFS('Tabela Projeção'!$E:$E,'Tabela Projeção'!$T:$T,$A13,'Tabela Projeção'!$F:$F,$C13,'Tabela Projeção'!$B:$B,"&lt;="&amp;I$1))</f>
        <v/>
      </c>
      <c r="J13" s="11">
        <f>IF(EOMONTH(DataD0,0)&lt;J$1,"",SUMIFS('Tabela Projeção'!$E:$E,'Tabela Projeção'!$T:$T,$A13,'Tabela Projeção'!$F:$F,$C13,'Tabela Projeção'!$B:$B,"&lt;="&amp;J$1))</f>
        <v/>
      </c>
      <c r="K13" s="11">
        <f>IF(EOMONTH(DataD0,0)&lt;K$1,"",SUMIFS('Tabela Projeção'!$E:$E,'Tabela Projeção'!$T:$T,$A13,'Tabela Projeção'!$F:$F,$C13,'Tabela Projeção'!$B:$B,"&lt;="&amp;K$1))</f>
        <v/>
      </c>
      <c r="L13" s="11">
        <f>IF(EOMONTH(DataD0,0)&lt;L$1,"",SUMIFS('Tabela Projeção'!$E:$E,'Tabela Projeção'!$T:$T,$A13,'Tabela Projeção'!$F:$F,$C13,'Tabela Projeção'!$B:$B,"&lt;="&amp;L$1))</f>
        <v/>
      </c>
      <c r="M13" s="11">
        <f>IF(EOMONTH(DataD0,0)&lt;M$1,"",SUMIFS('Tabela Projeção'!$E:$E,'Tabela Projeção'!$T:$T,$A13,'Tabela Projeção'!$F:$F,$C13,'Tabela Projeção'!$B:$B,"&lt;="&amp;M$1))</f>
        <v/>
      </c>
      <c r="N13" s="11">
        <f>IF(EOMONTH(DataD0,0)&lt;N$1,"",SUMIFS('Tabela Projeção'!$E:$E,'Tabela Projeção'!$T:$T,$A13,'Tabela Projeção'!$F:$F,$C13,'Tabela Projeção'!$B:$B,"&lt;="&amp;N$1))</f>
        <v/>
      </c>
      <c r="O13" s="11">
        <f>IF(EOMONTH(DataD0,0)&lt;O$1,"",SUMIFS('Tabela Projeção'!$E:$E,'Tabela Projeção'!$T:$T,$A13,'Tabela Projeção'!$F:$F,$C13,'Tabela Projeção'!$B:$B,"&lt;="&amp;O$1))</f>
        <v/>
      </c>
      <c r="P13" s="11">
        <f>IF(EOMONTH(DataD0,0)&lt;P$1,"",SUMIFS('Tabela Projeção'!$E:$E,'Tabela Projeção'!$T:$T,$A13,'Tabela Projeção'!$F:$F,$C13,'Tabela Projeção'!$B:$B,"&lt;="&amp;P$1))</f>
        <v/>
      </c>
      <c r="Q13" s="11">
        <f>IF(EOMONTH(DataD0,0)&lt;Q$1,"",SUMIFS('Tabela Projeção'!$E:$E,'Tabela Projeção'!$T:$T,$A13,'Tabela Projeção'!$F:$F,$C13,'Tabela Projeção'!$B:$B,"&lt;="&amp;Q$1))</f>
        <v/>
      </c>
      <c r="R13" s="11">
        <f>IF(EOMONTH(DataD0,0)&lt;R$1,"",SUMIFS('Tabela Projeção'!$E:$E,'Tabela Projeção'!$T:$T,$A13,'Tabela Projeção'!$F:$F,$C13,'Tabela Projeção'!$B:$B,"&lt;="&amp;R$1))</f>
        <v/>
      </c>
      <c r="S13" s="11">
        <f>IF(EOMONTH(DataD0,0)&lt;S$1,"",SUMIFS('Tabela Projeção'!$E:$E,'Tabela Projeção'!$T:$T,$A13,'Tabela Projeção'!$F:$F,$C13,'Tabela Projeção'!$B:$B,"&lt;="&amp;S$1))</f>
        <v/>
      </c>
      <c r="T13" s="11">
        <f>IF(EOMONTH(DataD0,0)&lt;T$1,"",SUMIFS('Tabela Projeção'!$E:$E,'Tabela Projeção'!$T:$T,$A13,'Tabela Projeção'!$F:$F,$C13,'Tabela Projeção'!$B:$B,"&lt;="&amp;T$1))</f>
        <v/>
      </c>
      <c r="U13" s="11">
        <f>IF(EOMONTH(DataD0,0)&lt;U$1,"",SUMIFS('Tabela Projeção'!$E:$E,'Tabela Projeção'!$T:$T,$A13,'Tabela Projeção'!$F:$F,$C13,'Tabela Projeção'!$B:$B,"&lt;="&amp;U$1))</f>
        <v/>
      </c>
      <c r="V13" s="11">
        <f>IF(EOMONTH(DataD0,0)&lt;V$1,"",SUMIFS('Tabela Projeção'!$E:$E,'Tabela Projeção'!$T:$T,$A13,'Tabela Projeção'!$F:$F,$C13,'Tabela Projeção'!$B:$B,"&lt;="&amp;V$1))</f>
        <v/>
      </c>
      <c r="W13" s="11">
        <f>IF(EOMONTH(DataD0,0)&lt;W$1,"",SUMIFS('Tabela Projeção'!$E:$E,'Tabela Projeção'!$T:$T,$A13,'Tabela Projeção'!$F:$F,$C13,'Tabela Projeção'!$B:$B,"&lt;="&amp;W$1))</f>
        <v/>
      </c>
      <c r="X13" s="11">
        <f>IF(EOMONTH(DataD0,0)&lt;X$1,"",SUMIFS('Tabela Projeção'!$E:$E,'Tabela Projeção'!$T:$T,$A13,'Tabela Projeção'!$F:$F,$C13,'Tabela Projeção'!$B:$B,"&lt;="&amp;X$1))</f>
        <v/>
      </c>
      <c r="Y13" s="11">
        <f>IF(EOMONTH(DataD0,0)&lt;Y$1,"",SUMIFS('Tabela Projeção'!$E:$E,'Tabela Projeção'!$T:$T,$A13,'Tabela Projeção'!$F:$F,$C13,'Tabela Projeção'!$B:$B,"&lt;="&amp;Y$1))</f>
        <v/>
      </c>
      <c r="Z13" s="11">
        <f>IF(EOMONTH(DataD0,0)&lt;Z$1,"",SUMIFS('Tabela Projeção'!$E:$E,'Tabela Projeção'!$T:$T,$A13,'Tabela Projeção'!$F:$F,$C13,'Tabela Projeção'!$B:$B,"&lt;="&amp;Z$1))</f>
        <v/>
      </c>
      <c r="AA13" s="11">
        <f>IF(EOMONTH(DataD0,0)&lt;AA$1,"",SUMIFS('Tabela Projeção'!$E:$E,'Tabela Projeção'!$T:$T,$A13,'Tabela Projeção'!$F:$F,$C13,'Tabela Projeção'!$B:$B,"&lt;="&amp;AA$1))</f>
        <v/>
      </c>
      <c r="AB13" s="11">
        <f>IF(EOMONTH(DataD0,0)&lt;AB$1,"",SUMIFS('Tabela Projeção'!$E:$E,'Tabela Projeção'!$T:$T,$A13,'Tabela Projeção'!$F:$F,$C13,'Tabela Projeção'!$B:$B,"&lt;="&amp;AB$1))</f>
        <v/>
      </c>
      <c r="AC13" s="11">
        <f>IF(EOMONTH(DataD0,0)&lt;AC$1,"",SUMIFS('Tabela Projeção'!$E:$E,'Tabela Projeção'!$T:$T,$A13,'Tabela Projeção'!$F:$F,$C13,'Tabela Projeção'!$B:$B,"&lt;="&amp;AC$1))</f>
        <v/>
      </c>
      <c r="AD13" s="11">
        <f>IF(EOMONTH(DataD0,0)&lt;AD$1,"",SUMIFS('Tabela Projeção'!$E:$E,'Tabela Projeção'!$T:$T,$A13,'Tabela Projeção'!$F:$F,$C13,'Tabela Projeção'!$B:$B,"&lt;="&amp;AD$1))</f>
        <v/>
      </c>
      <c r="AE13" s="11">
        <f>IF(EOMONTH(DataD0,0)&lt;AE$1,"",SUMIFS('Tabela Projeção'!$E:$E,'Tabela Projeção'!$T:$T,$A13,'Tabela Projeção'!$F:$F,$C13,'Tabela Projeção'!$B:$B,"&lt;="&amp;AE$1))</f>
        <v/>
      </c>
      <c r="AF13" s="11">
        <f>IF(EOMONTH(DataD0,0)&lt;AF$1,"",SUMIFS('Tabela Projeção'!$E:$E,'Tabela Projeção'!$T:$T,$A13,'Tabela Projeção'!$F:$F,$C13,'Tabela Projeção'!$B:$B,"&lt;="&amp;AF$1))</f>
        <v/>
      </c>
      <c r="AG13" s="11">
        <f>IF(EOMONTH(DataD0,0)&lt;AG$1,"",SUMIFS('Tabela Projeção'!$E:$E,'Tabela Projeção'!$T:$T,$A13,'Tabela Projeção'!$F:$F,$C13,'Tabela Projeção'!$B:$B,"&lt;="&amp;AG$1))</f>
        <v/>
      </c>
      <c r="AH13" s="11">
        <f>IF(EOMONTH(DataD0,0)&lt;AH$1,"",SUMIFS('Tabela Projeção'!$E:$E,'Tabela Projeção'!$T:$T,$A13,'Tabela Projeção'!$F:$F,$C13,'Tabela Projeção'!$B:$B,"&lt;="&amp;AH$1))</f>
        <v/>
      </c>
      <c r="AI13" s="11">
        <f>IF(EOMONTH(DataD0,0)&lt;AI$1,"",SUMIFS('Tabela Projeção'!$E:$E,'Tabela Projeção'!$T:$T,$A13,'Tabela Projeção'!$F:$F,$C13,'Tabela Projeção'!$B:$B,"&lt;="&amp;AI$1))</f>
        <v/>
      </c>
      <c r="AJ13" s="11">
        <f>IF(EOMONTH(DataD0,0)&lt;AJ$1,"",SUMIFS('Tabela Projeção'!$E:$E,'Tabela Projeção'!$T:$T,$A13,'Tabela Projeção'!$F:$F,$C13,'Tabela Projeção'!$B:$B,"&lt;="&amp;AJ$1))</f>
        <v/>
      </c>
      <c r="AK13" s="11">
        <f>IF(EOMONTH(DataD0,0)&lt;AK$1,"",SUMIFS('Tabela Projeção'!$E:$E,'Tabela Projeção'!$T:$T,$A13,'Tabela Projeção'!$F:$F,$C13,'Tabela Projeção'!$B:$B,"&lt;="&amp;AK$1))</f>
        <v/>
      </c>
      <c r="AL13" s="11">
        <f>IF(EOMONTH(DataD0,0)&lt;AL$1,"",SUMIFS('Tabela Projeção'!$E:$E,'Tabela Projeção'!$T:$T,$A13,'Tabela Projeção'!$F:$F,$C13,'Tabela Projeção'!$B:$B,"&lt;="&amp;AL$1))</f>
        <v/>
      </c>
      <c r="AM13" s="11">
        <f>IF(EOMONTH(DataD0,0)&lt;AM$1,"",SUMIFS('Tabela Projeção'!$E:$E,'Tabela Projeção'!$T:$T,$A13,'Tabela Projeção'!$F:$F,$C13,'Tabela Projeção'!$B:$B,"&lt;="&amp;AM$1))</f>
        <v/>
      </c>
      <c r="AN13" s="11">
        <f>IF(EOMONTH(DataD0,0)&lt;AN$1,"",SUMIFS('Tabela Projeção'!$E:$E,'Tabela Projeção'!$T:$T,$A13,'Tabela Projeção'!$F:$F,$C13,'Tabela Projeção'!$B:$B,"&lt;="&amp;AN$1))</f>
        <v/>
      </c>
      <c r="AO13" s="11">
        <f>IF(EOMONTH(DataD0,0)&lt;AO$1,"",SUMIFS('Tabela Projeção'!$E:$E,'Tabela Projeção'!$T:$T,$A13,'Tabela Projeção'!$F:$F,$C13,'Tabela Projeção'!$B:$B,"&lt;="&amp;AO$1))</f>
        <v/>
      </c>
      <c r="AP13" s="11">
        <f>IF(EOMONTH(DataD0,0)&lt;AP$1,"",SUMIFS('Tabela Projeção'!$E:$E,'Tabela Projeção'!$T:$T,$A13,'Tabela Projeção'!$F:$F,$C13,'Tabela Projeção'!$B:$B,"&lt;="&amp;AP$1))</f>
        <v/>
      </c>
    </row>
    <row r="14">
      <c r="A14" s="8" t="inlineStr">
        <is>
          <t>Caio Bretas</t>
        </is>
      </c>
      <c r="B14" s="8" t="inlineStr">
        <is>
          <t>Metamask Bretas</t>
        </is>
      </c>
      <c r="C14" s="9" t="inlineStr">
        <is>
          <t>ETH</t>
        </is>
      </c>
      <c r="D14" s="9">
        <f>VLOOKUP(C14,[1]Cotações!$R:$S,2,0)</f>
        <v/>
      </c>
      <c r="E14" s="10">
        <f>VLOOKUP($A14,$A$2:$HY$24,MATCH(EOMONTH(DataD0,0),$A$1:$HY$1,0),0)*IF(C14="BRL",1,VLOOKUP($C14,Saldos,MATCH(EOMONTH(DataD0,0),$C$1:$AZ$1,0),0))</f>
        <v/>
      </c>
      <c r="F14" s="11">
        <f>IF(EOMONTH(DataD0,0)&lt;F$1,"",SUMIFS('Tabela Projeção'!$E:$E,'Tabela Projeção'!$T:$T,$A14,'Tabela Projeção'!$F:$F,$C14,'Tabela Projeção'!$B:$B,"&lt;="&amp;F$1))</f>
        <v/>
      </c>
      <c r="G14" s="11">
        <f>IF(EOMONTH(DataD0,0)&lt;G$1,"",SUMIFS('Tabela Projeção'!$E:$E,'Tabela Projeção'!$T:$T,$A14,'Tabela Projeção'!$F:$F,$C14,'Tabela Projeção'!$B:$B,"&lt;="&amp;G$1))</f>
        <v/>
      </c>
      <c r="H14" s="11">
        <f>IF(EOMONTH(DataD0,0)&lt;H$1,"",SUMIFS('Tabela Projeção'!$E:$E,'Tabela Projeção'!$T:$T,$A14,'Tabela Projeção'!$F:$F,$C14,'Tabela Projeção'!$B:$B,"&lt;="&amp;H$1))</f>
        <v/>
      </c>
      <c r="I14" s="11">
        <f>IF(EOMONTH(DataD0,0)&lt;I$1,"",SUMIFS('Tabela Projeção'!$E:$E,'Tabela Projeção'!$T:$T,$A14,'Tabela Projeção'!$F:$F,$C14,'Tabela Projeção'!$B:$B,"&lt;="&amp;I$1))</f>
        <v/>
      </c>
      <c r="J14" s="11">
        <f>IF(EOMONTH(DataD0,0)&lt;J$1,"",SUMIFS('Tabela Projeção'!$E:$E,'Tabela Projeção'!$T:$T,$A14,'Tabela Projeção'!$F:$F,$C14,'Tabela Projeção'!$B:$B,"&lt;="&amp;J$1))</f>
        <v/>
      </c>
      <c r="K14" s="11">
        <f>IF(EOMONTH(DataD0,0)&lt;K$1,"",SUMIFS('Tabela Projeção'!$E:$E,'Tabela Projeção'!$T:$T,$A14,'Tabela Projeção'!$F:$F,$C14,'Tabela Projeção'!$B:$B,"&lt;="&amp;K$1))</f>
        <v/>
      </c>
      <c r="L14" s="11">
        <f>IF(EOMONTH(DataD0,0)&lt;L$1,"",SUMIFS('Tabela Projeção'!$E:$E,'Tabela Projeção'!$T:$T,$A14,'Tabela Projeção'!$F:$F,$C14,'Tabela Projeção'!$B:$B,"&lt;="&amp;L$1))</f>
        <v/>
      </c>
      <c r="M14" s="11">
        <f>IF(EOMONTH(DataD0,0)&lt;M$1,"",SUMIFS('Tabela Projeção'!$E:$E,'Tabela Projeção'!$T:$T,$A14,'Tabela Projeção'!$F:$F,$C14,'Tabela Projeção'!$B:$B,"&lt;="&amp;M$1))</f>
        <v/>
      </c>
      <c r="N14" s="11">
        <f>IF(EOMONTH(DataD0,0)&lt;N$1,"",SUMIFS('Tabela Projeção'!$E:$E,'Tabela Projeção'!$T:$T,$A14,'Tabela Projeção'!$F:$F,$C14,'Tabela Projeção'!$B:$B,"&lt;="&amp;N$1))</f>
        <v/>
      </c>
      <c r="O14" s="11">
        <f>IF(EOMONTH(DataD0,0)&lt;O$1,"",SUMIFS('Tabela Projeção'!$E:$E,'Tabela Projeção'!$T:$T,$A14,'Tabela Projeção'!$F:$F,$C14,'Tabela Projeção'!$B:$B,"&lt;="&amp;O$1))</f>
        <v/>
      </c>
      <c r="P14" s="11">
        <f>IF(EOMONTH(DataD0,0)&lt;P$1,"",SUMIFS('Tabela Projeção'!$E:$E,'Tabela Projeção'!$T:$T,$A14,'Tabela Projeção'!$F:$F,$C14,'Tabela Projeção'!$B:$B,"&lt;="&amp;P$1))</f>
        <v/>
      </c>
      <c r="Q14" s="11">
        <f>IF(EOMONTH(DataD0,0)&lt;Q$1,"",SUMIFS('Tabela Projeção'!$E:$E,'Tabela Projeção'!$T:$T,$A14,'Tabela Projeção'!$F:$F,$C14,'Tabela Projeção'!$B:$B,"&lt;="&amp;Q$1))</f>
        <v/>
      </c>
      <c r="R14" s="11">
        <f>IF(EOMONTH(DataD0,0)&lt;R$1,"",SUMIFS('Tabela Projeção'!$E:$E,'Tabela Projeção'!$T:$T,$A14,'Tabela Projeção'!$F:$F,$C14,'Tabela Projeção'!$B:$B,"&lt;="&amp;R$1))</f>
        <v/>
      </c>
      <c r="S14" s="11">
        <f>IF(EOMONTH(DataD0,0)&lt;S$1,"",SUMIFS('Tabela Projeção'!$E:$E,'Tabela Projeção'!$T:$T,$A14,'Tabela Projeção'!$F:$F,$C14,'Tabela Projeção'!$B:$B,"&lt;="&amp;S$1))</f>
        <v/>
      </c>
      <c r="T14" s="11">
        <f>IF(EOMONTH(DataD0,0)&lt;T$1,"",SUMIFS('Tabela Projeção'!$E:$E,'Tabela Projeção'!$T:$T,$A14,'Tabela Projeção'!$F:$F,$C14,'Tabela Projeção'!$B:$B,"&lt;="&amp;T$1))</f>
        <v/>
      </c>
      <c r="U14" s="11">
        <f>IF(EOMONTH(DataD0,0)&lt;U$1,"",SUMIFS('Tabela Projeção'!$E:$E,'Tabela Projeção'!$T:$T,$A14,'Tabela Projeção'!$F:$F,$C14,'Tabela Projeção'!$B:$B,"&lt;="&amp;U$1))</f>
        <v/>
      </c>
      <c r="V14" s="11">
        <f>IF(EOMONTH(DataD0,0)&lt;V$1,"",SUMIFS('Tabela Projeção'!$E:$E,'Tabela Projeção'!$T:$T,$A14,'Tabela Projeção'!$F:$F,$C14,'Tabela Projeção'!$B:$B,"&lt;="&amp;V$1))</f>
        <v/>
      </c>
      <c r="W14" s="11">
        <f>IF(EOMONTH(DataD0,0)&lt;W$1,"",SUMIFS('Tabela Projeção'!$E:$E,'Tabela Projeção'!$T:$T,$A14,'Tabela Projeção'!$F:$F,$C14,'Tabela Projeção'!$B:$B,"&lt;="&amp;W$1))</f>
        <v/>
      </c>
      <c r="X14" s="11">
        <f>IF(EOMONTH(DataD0,0)&lt;X$1,"",SUMIFS('Tabela Projeção'!$E:$E,'Tabela Projeção'!$T:$T,$A14,'Tabela Projeção'!$F:$F,$C14,'Tabela Projeção'!$B:$B,"&lt;="&amp;X$1))</f>
        <v/>
      </c>
      <c r="Y14" s="11">
        <f>IF(EOMONTH(DataD0,0)&lt;Y$1,"",SUMIFS('Tabela Projeção'!$E:$E,'Tabela Projeção'!$T:$T,$A14,'Tabela Projeção'!$F:$F,$C14,'Tabela Projeção'!$B:$B,"&lt;="&amp;Y$1))</f>
        <v/>
      </c>
      <c r="Z14" s="11">
        <f>IF(EOMONTH(DataD0,0)&lt;Z$1,"",SUMIFS('Tabela Projeção'!$E:$E,'Tabela Projeção'!$T:$T,$A14,'Tabela Projeção'!$F:$F,$C14,'Tabela Projeção'!$B:$B,"&lt;="&amp;Z$1))</f>
        <v/>
      </c>
      <c r="AA14" s="11">
        <f>IF(EOMONTH(DataD0,0)&lt;AA$1,"",SUMIFS('Tabela Projeção'!$E:$E,'Tabela Projeção'!$T:$T,$A14,'Tabela Projeção'!$F:$F,$C14,'Tabela Projeção'!$B:$B,"&lt;="&amp;AA$1))</f>
        <v/>
      </c>
      <c r="AB14" s="11">
        <f>IF(EOMONTH(DataD0,0)&lt;AB$1,"",SUMIFS('Tabela Projeção'!$E:$E,'Tabela Projeção'!$T:$T,$A14,'Tabela Projeção'!$F:$F,$C14,'Tabela Projeção'!$B:$B,"&lt;="&amp;AB$1))</f>
        <v/>
      </c>
      <c r="AC14" s="11">
        <f>IF(EOMONTH(DataD0,0)&lt;AC$1,"",SUMIFS('Tabela Projeção'!$E:$E,'Tabela Projeção'!$T:$T,$A14,'Tabela Projeção'!$F:$F,$C14,'Tabela Projeção'!$B:$B,"&lt;="&amp;AC$1))</f>
        <v/>
      </c>
      <c r="AD14" s="11">
        <f>IF(EOMONTH(DataD0,0)&lt;AD$1,"",SUMIFS('Tabela Projeção'!$E:$E,'Tabela Projeção'!$T:$T,$A14,'Tabela Projeção'!$F:$F,$C14,'Tabela Projeção'!$B:$B,"&lt;="&amp;AD$1))</f>
        <v/>
      </c>
      <c r="AE14" s="11">
        <f>IF(EOMONTH(DataD0,0)&lt;AE$1,"",SUMIFS('Tabela Projeção'!$E:$E,'Tabela Projeção'!$T:$T,$A14,'Tabela Projeção'!$F:$F,$C14,'Tabela Projeção'!$B:$B,"&lt;="&amp;AE$1))</f>
        <v/>
      </c>
      <c r="AF14" s="11">
        <f>IF(EOMONTH(DataD0,0)&lt;AF$1,"",SUMIFS('Tabela Projeção'!$E:$E,'Tabela Projeção'!$T:$T,$A14,'Tabela Projeção'!$F:$F,$C14,'Tabela Projeção'!$B:$B,"&lt;="&amp;AF$1))</f>
        <v/>
      </c>
      <c r="AG14" s="11">
        <f>IF(EOMONTH(DataD0,0)&lt;AG$1,"",SUMIFS('Tabela Projeção'!$E:$E,'Tabela Projeção'!$T:$T,$A14,'Tabela Projeção'!$F:$F,$C14,'Tabela Projeção'!$B:$B,"&lt;="&amp;AG$1))</f>
        <v/>
      </c>
      <c r="AH14" s="11">
        <f>IF(EOMONTH(DataD0,0)&lt;AH$1,"",SUMIFS('Tabela Projeção'!$E:$E,'Tabela Projeção'!$T:$T,$A14,'Tabela Projeção'!$F:$F,$C14,'Tabela Projeção'!$B:$B,"&lt;="&amp;AH$1))</f>
        <v/>
      </c>
      <c r="AI14" s="11">
        <f>IF(EOMONTH(DataD0,0)&lt;AI$1,"",SUMIFS('Tabela Projeção'!$E:$E,'Tabela Projeção'!$T:$T,$A14,'Tabela Projeção'!$F:$F,$C14,'Tabela Projeção'!$B:$B,"&lt;="&amp;AI$1))</f>
        <v/>
      </c>
      <c r="AJ14" s="11">
        <f>IF(EOMONTH(DataD0,0)&lt;AJ$1,"",SUMIFS('Tabela Projeção'!$E:$E,'Tabela Projeção'!$T:$T,$A14,'Tabela Projeção'!$F:$F,$C14,'Tabela Projeção'!$B:$B,"&lt;="&amp;AJ$1))</f>
        <v/>
      </c>
      <c r="AK14" s="11">
        <f>IF(EOMONTH(DataD0,0)&lt;AK$1,"",SUMIFS('Tabela Projeção'!$E:$E,'Tabela Projeção'!$T:$T,$A14,'Tabela Projeção'!$F:$F,$C14,'Tabela Projeção'!$B:$B,"&lt;="&amp;AK$1))</f>
        <v/>
      </c>
      <c r="AL14" s="11">
        <f>IF(EOMONTH(DataD0,0)&lt;AL$1,"",SUMIFS('Tabela Projeção'!$E:$E,'Tabela Projeção'!$T:$T,$A14,'Tabela Projeção'!$F:$F,$C14,'Tabela Projeção'!$B:$B,"&lt;="&amp;AL$1))</f>
        <v/>
      </c>
      <c r="AM14" s="11">
        <f>IF(EOMONTH(DataD0,0)&lt;AM$1,"",SUMIFS('Tabela Projeção'!$E:$E,'Tabela Projeção'!$T:$T,$A14,'Tabela Projeção'!$F:$F,$C14,'Tabela Projeção'!$B:$B,"&lt;="&amp;AM$1))</f>
        <v/>
      </c>
      <c r="AN14" s="11">
        <f>IF(EOMONTH(DataD0,0)&lt;AN$1,"",SUMIFS('Tabela Projeção'!$E:$E,'Tabela Projeção'!$T:$T,$A14,'Tabela Projeção'!$F:$F,$C14,'Tabela Projeção'!$B:$B,"&lt;="&amp;AN$1))</f>
        <v/>
      </c>
      <c r="AO14" s="11">
        <f>IF(EOMONTH(DataD0,0)&lt;AO$1,"",SUMIFS('Tabela Projeção'!$E:$E,'Tabela Projeção'!$T:$T,$A14,'Tabela Projeção'!$F:$F,$C14,'Tabela Projeção'!$B:$B,"&lt;="&amp;AO$1))</f>
        <v/>
      </c>
      <c r="AP14" s="11">
        <f>IF(EOMONTH(DataD0,0)&lt;AP$1,"",SUMIFS('Tabela Projeção'!$E:$E,'Tabela Projeção'!$T:$T,$A14,'Tabela Projeção'!$F:$F,$C14,'Tabela Projeção'!$B:$B,"&lt;="&amp;AP$1))</f>
        <v/>
      </c>
    </row>
    <row r="15">
      <c r="A15" s="8" t="inlineStr">
        <is>
          <t>55Unity</t>
        </is>
      </c>
      <c r="B15" s="8" t="inlineStr">
        <is>
          <t>Metamask 55Unity</t>
        </is>
      </c>
      <c r="C15" s="9" t="inlineStr">
        <is>
          <t>ETH</t>
        </is>
      </c>
      <c r="D15" s="9">
        <f>VLOOKUP(C15,[1]Cotações!$R:$S,2,0)</f>
        <v/>
      </c>
      <c r="E15" s="10">
        <f>VLOOKUP($A15,$A$2:$HY$24,MATCH(EOMONTH(DataD0,0),$A$1:$HY$1,0),0)*IF(C15="BRL",1,VLOOKUP($C15,Saldos,MATCH(EOMONTH(DataD0,0),$C$1:$AZ$1,0),0))</f>
        <v/>
      </c>
      <c r="F15" s="11">
        <f>IF(EOMONTH(DataD0,0)&lt;F$1,"",SUMIFS('Tabela Projeção'!$E:$E,'Tabela Projeção'!$T:$T,$A15,'Tabela Projeção'!$F:$F,$C15,'Tabela Projeção'!$B:$B,"&lt;="&amp;F$1))</f>
        <v/>
      </c>
      <c r="G15" s="11">
        <f>IF(EOMONTH(DataD0,0)&lt;G$1,"",SUMIFS('Tabela Projeção'!$E:$E,'Tabela Projeção'!$T:$T,$A15,'Tabela Projeção'!$F:$F,$C15,'Tabela Projeção'!$B:$B,"&lt;="&amp;G$1))</f>
        <v/>
      </c>
      <c r="H15" s="11">
        <f>IF(EOMONTH(DataD0,0)&lt;H$1,"",SUMIFS('Tabela Projeção'!$E:$E,'Tabela Projeção'!$T:$T,$A15,'Tabela Projeção'!$F:$F,$C15,'Tabela Projeção'!$B:$B,"&lt;="&amp;H$1))</f>
        <v/>
      </c>
      <c r="I15" s="11">
        <f>IF(EOMONTH(DataD0,0)&lt;I$1,"",SUMIFS('Tabela Projeção'!$E:$E,'Tabela Projeção'!$T:$T,$A15,'Tabela Projeção'!$F:$F,$C15,'Tabela Projeção'!$B:$B,"&lt;="&amp;I$1))</f>
        <v/>
      </c>
      <c r="J15" s="11">
        <f>IF(EOMONTH(DataD0,0)&lt;J$1,"",SUMIFS('Tabela Projeção'!$E:$E,'Tabela Projeção'!$T:$T,$A15,'Tabela Projeção'!$F:$F,$C15,'Tabela Projeção'!$B:$B,"&lt;="&amp;J$1))</f>
        <v/>
      </c>
      <c r="K15" s="11">
        <f>IF(EOMONTH(DataD0,0)&lt;K$1,"",SUMIFS('Tabela Projeção'!$E:$E,'Tabela Projeção'!$T:$T,$A15,'Tabela Projeção'!$F:$F,$C15,'Tabela Projeção'!$B:$B,"&lt;="&amp;K$1))</f>
        <v/>
      </c>
      <c r="L15" s="11">
        <f>IF(EOMONTH(DataD0,0)&lt;L$1,"",SUMIFS('Tabela Projeção'!$E:$E,'Tabela Projeção'!$T:$T,$A15,'Tabela Projeção'!$F:$F,$C15,'Tabela Projeção'!$B:$B,"&lt;="&amp;L$1))</f>
        <v/>
      </c>
      <c r="M15" s="11">
        <f>IF(EOMONTH(DataD0,0)&lt;M$1,"",SUMIFS('Tabela Projeção'!$E:$E,'Tabela Projeção'!$T:$T,$A15,'Tabela Projeção'!$F:$F,$C15,'Tabela Projeção'!$B:$B,"&lt;="&amp;M$1))</f>
        <v/>
      </c>
      <c r="N15" s="11">
        <f>IF(EOMONTH(DataD0,0)&lt;N$1,"",SUMIFS('Tabela Projeção'!$E:$E,'Tabela Projeção'!$T:$T,$A15,'Tabela Projeção'!$F:$F,$C15,'Tabela Projeção'!$B:$B,"&lt;="&amp;N$1))</f>
        <v/>
      </c>
      <c r="O15" s="11">
        <f>IF(EOMONTH(DataD0,0)&lt;O$1,"",SUMIFS('Tabela Projeção'!$E:$E,'Tabela Projeção'!$T:$T,$A15,'Tabela Projeção'!$F:$F,$C15,'Tabela Projeção'!$B:$B,"&lt;="&amp;O$1))</f>
        <v/>
      </c>
      <c r="P15" s="11">
        <f>IF(EOMONTH(DataD0,0)&lt;P$1,"",SUMIFS('Tabela Projeção'!$E:$E,'Tabela Projeção'!$T:$T,$A15,'Tabela Projeção'!$F:$F,$C15,'Tabela Projeção'!$B:$B,"&lt;="&amp;P$1))</f>
        <v/>
      </c>
      <c r="Q15" s="11">
        <f>IF(EOMONTH(DataD0,0)&lt;Q$1,"",SUMIFS('Tabela Projeção'!$E:$E,'Tabela Projeção'!$T:$T,$A15,'Tabela Projeção'!$F:$F,$C15,'Tabela Projeção'!$B:$B,"&lt;="&amp;Q$1))</f>
        <v/>
      </c>
      <c r="R15" s="11">
        <f>IF(EOMONTH(DataD0,0)&lt;R$1,"",SUMIFS('Tabela Projeção'!$E:$E,'Tabela Projeção'!$T:$T,$A15,'Tabela Projeção'!$F:$F,$C15,'Tabela Projeção'!$B:$B,"&lt;="&amp;R$1))</f>
        <v/>
      </c>
      <c r="S15" s="11">
        <f>IF(EOMONTH(DataD0,0)&lt;S$1,"",SUMIFS('Tabela Projeção'!$E:$E,'Tabela Projeção'!$T:$T,$A15,'Tabela Projeção'!$F:$F,$C15,'Tabela Projeção'!$B:$B,"&lt;="&amp;S$1))</f>
        <v/>
      </c>
      <c r="T15" s="11">
        <f>IF(EOMONTH(DataD0,0)&lt;T$1,"",SUMIFS('Tabela Projeção'!$E:$E,'Tabela Projeção'!$T:$T,$A15,'Tabela Projeção'!$F:$F,$C15,'Tabela Projeção'!$B:$B,"&lt;="&amp;T$1))</f>
        <v/>
      </c>
      <c r="U15" s="11">
        <f>IF(EOMONTH(DataD0,0)&lt;U$1,"",SUMIFS('Tabela Projeção'!$E:$E,'Tabela Projeção'!$T:$T,$A15,'Tabela Projeção'!$F:$F,$C15,'Tabela Projeção'!$B:$B,"&lt;="&amp;U$1))</f>
        <v/>
      </c>
      <c r="V15" s="11">
        <f>IF(EOMONTH(DataD0,0)&lt;V$1,"",SUMIFS('Tabela Projeção'!$E:$E,'Tabela Projeção'!$T:$T,$A15,'Tabela Projeção'!$F:$F,$C15,'Tabela Projeção'!$B:$B,"&lt;="&amp;V$1))</f>
        <v/>
      </c>
      <c r="W15" s="11">
        <f>IF(EOMONTH(DataD0,0)&lt;W$1,"",SUMIFS('Tabela Projeção'!$E:$E,'Tabela Projeção'!$T:$T,$A15,'Tabela Projeção'!$F:$F,$C15,'Tabela Projeção'!$B:$B,"&lt;="&amp;W$1))</f>
        <v/>
      </c>
      <c r="X15" s="11">
        <f>IF(EOMONTH(DataD0,0)&lt;X$1,"",SUMIFS('Tabela Projeção'!$E:$E,'Tabela Projeção'!$T:$T,$A15,'Tabela Projeção'!$F:$F,$C15,'Tabela Projeção'!$B:$B,"&lt;="&amp;X$1))</f>
        <v/>
      </c>
      <c r="Y15" s="11">
        <f>IF(EOMONTH(DataD0,0)&lt;Y$1,"",SUMIFS('Tabela Projeção'!$E:$E,'Tabela Projeção'!$T:$T,$A15,'Tabela Projeção'!$F:$F,$C15,'Tabela Projeção'!$B:$B,"&lt;="&amp;Y$1))</f>
        <v/>
      </c>
      <c r="Z15" s="11">
        <f>IF(EOMONTH(DataD0,0)&lt;Z$1,"",SUMIFS('Tabela Projeção'!$E:$E,'Tabela Projeção'!$T:$T,$A15,'Tabela Projeção'!$F:$F,$C15,'Tabela Projeção'!$B:$B,"&lt;="&amp;Z$1))</f>
        <v/>
      </c>
      <c r="AA15" s="11">
        <f>IF(EOMONTH(DataD0,0)&lt;AA$1,"",SUMIFS('Tabela Projeção'!$E:$E,'Tabela Projeção'!$T:$T,$A15,'Tabela Projeção'!$F:$F,$C15,'Tabela Projeção'!$B:$B,"&lt;="&amp;AA$1))</f>
        <v/>
      </c>
      <c r="AB15" s="11">
        <f>IF(EOMONTH(DataD0,0)&lt;AB$1,"",SUMIFS('Tabela Projeção'!$E:$E,'Tabela Projeção'!$T:$T,$A15,'Tabela Projeção'!$F:$F,$C15,'Tabela Projeção'!$B:$B,"&lt;="&amp;AB$1))</f>
        <v/>
      </c>
      <c r="AC15" s="11">
        <f>IF(EOMONTH(DataD0,0)&lt;AC$1,"",SUMIFS('Tabela Projeção'!$E:$E,'Tabela Projeção'!$T:$T,$A15,'Tabela Projeção'!$F:$F,$C15,'Tabela Projeção'!$B:$B,"&lt;="&amp;AC$1))</f>
        <v/>
      </c>
      <c r="AD15" s="11">
        <f>IF(EOMONTH(DataD0,0)&lt;AD$1,"",SUMIFS('Tabela Projeção'!$E:$E,'Tabela Projeção'!$T:$T,$A15,'Tabela Projeção'!$F:$F,$C15,'Tabela Projeção'!$B:$B,"&lt;="&amp;AD$1))</f>
        <v/>
      </c>
      <c r="AE15" s="11">
        <f>IF(EOMONTH(DataD0,0)&lt;AE$1,"",SUMIFS('Tabela Projeção'!$E:$E,'Tabela Projeção'!$T:$T,$A15,'Tabela Projeção'!$F:$F,$C15,'Tabela Projeção'!$B:$B,"&lt;="&amp;AE$1))</f>
        <v/>
      </c>
      <c r="AF15" s="11">
        <f>IF(EOMONTH(DataD0,0)&lt;AF$1,"",SUMIFS('Tabela Projeção'!$E:$E,'Tabela Projeção'!$T:$T,$A15,'Tabela Projeção'!$F:$F,$C15,'Tabela Projeção'!$B:$B,"&lt;="&amp;AF$1))</f>
        <v/>
      </c>
      <c r="AG15" s="11">
        <f>IF(EOMONTH(DataD0,0)&lt;AG$1,"",SUMIFS('Tabela Projeção'!$E:$E,'Tabela Projeção'!$T:$T,$A15,'Tabela Projeção'!$F:$F,$C15,'Tabela Projeção'!$B:$B,"&lt;="&amp;AG$1))</f>
        <v/>
      </c>
      <c r="AH15" s="11">
        <f>IF(EOMONTH(DataD0,0)&lt;AH$1,"",SUMIFS('Tabela Projeção'!$E:$E,'Tabela Projeção'!$T:$T,$A15,'Tabela Projeção'!$F:$F,$C15,'Tabela Projeção'!$B:$B,"&lt;="&amp;AH$1))</f>
        <v/>
      </c>
      <c r="AI15" s="11">
        <f>IF(EOMONTH(DataD0,0)&lt;AI$1,"",SUMIFS('Tabela Projeção'!$E:$E,'Tabela Projeção'!$T:$T,$A15,'Tabela Projeção'!$F:$F,$C15,'Tabela Projeção'!$B:$B,"&lt;="&amp;AI$1))</f>
        <v/>
      </c>
      <c r="AJ15" s="11">
        <f>IF(EOMONTH(DataD0,0)&lt;AJ$1,"",SUMIFS('Tabela Projeção'!$E:$E,'Tabela Projeção'!$T:$T,$A15,'Tabela Projeção'!$F:$F,$C15,'Tabela Projeção'!$B:$B,"&lt;="&amp;AJ$1))</f>
        <v/>
      </c>
      <c r="AK15" s="11">
        <f>IF(EOMONTH(DataD0,0)&lt;AK$1,"",SUMIFS('Tabela Projeção'!$E:$E,'Tabela Projeção'!$T:$T,$A15,'Tabela Projeção'!$F:$F,$C15,'Tabela Projeção'!$B:$B,"&lt;="&amp;AK$1))</f>
        <v/>
      </c>
      <c r="AL15" s="11">
        <f>IF(EOMONTH(DataD0,0)&lt;AL$1,"",SUMIFS('Tabela Projeção'!$E:$E,'Tabela Projeção'!$T:$T,$A15,'Tabela Projeção'!$F:$F,$C15,'Tabela Projeção'!$B:$B,"&lt;="&amp;AL$1))</f>
        <v/>
      </c>
      <c r="AM15" s="11">
        <f>IF(EOMONTH(DataD0,0)&lt;AM$1,"",SUMIFS('Tabela Projeção'!$E:$E,'Tabela Projeção'!$T:$T,$A15,'Tabela Projeção'!$F:$F,$C15,'Tabela Projeção'!$B:$B,"&lt;="&amp;AM$1))</f>
        <v/>
      </c>
      <c r="AN15" s="11">
        <f>IF(EOMONTH(DataD0,0)&lt;AN$1,"",SUMIFS('Tabela Projeção'!$E:$E,'Tabela Projeção'!$T:$T,$A15,'Tabela Projeção'!$F:$F,$C15,'Tabela Projeção'!$B:$B,"&lt;="&amp;AN$1))</f>
        <v/>
      </c>
      <c r="AO15" s="11">
        <f>IF(EOMONTH(DataD0,0)&lt;AO$1,"",SUMIFS('Tabela Projeção'!$E:$E,'Tabela Projeção'!$T:$T,$A15,'Tabela Projeção'!$F:$F,$C15,'Tabela Projeção'!$B:$B,"&lt;="&amp;AO$1))</f>
        <v/>
      </c>
      <c r="AP15" s="11">
        <f>IF(EOMONTH(DataD0,0)&lt;AP$1,"",SUMIFS('Tabela Projeção'!$E:$E,'Tabela Projeção'!$T:$T,$A15,'Tabela Projeção'!$F:$F,$C15,'Tabela Projeção'!$B:$B,"&lt;="&amp;AP$1))</f>
        <v/>
      </c>
    </row>
    <row r="16">
      <c r="A16" s="8" t="inlineStr">
        <is>
          <t>Mercado Bitcoin</t>
        </is>
      </c>
      <c r="B16" s="8" t="inlineStr">
        <is>
          <t>Conta em banco</t>
        </is>
      </c>
      <c r="C16" s="9" t="inlineStr">
        <is>
          <t>ETH</t>
        </is>
      </c>
      <c r="D16" s="9">
        <f>VLOOKUP(C16,[1]Cotações!$R:$S,2,0)</f>
        <v/>
      </c>
      <c r="E16" s="10">
        <f>VLOOKUP($A16,$A$2:$HY$24,MATCH(EOMONTH(DataD0,0),$A$1:$HY$1,0),0)*IF(C16="BRL",1,VLOOKUP($C16,Saldos,MATCH(EOMONTH(DataD0,0),$C$1:$AZ$1,0),0))</f>
        <v/>
      </c>
      <c r="F16" s="11">
        <f>IF(EOMONTH(DataD0,0)&lt;F$1,"",SUMIFS('Tabela Projeção'!$E:$E,'Tabela Projeção'!$T:$T,$A16,'Tabela Projeção'!$F:$F,$C16,'Tabela Projeção'!$B:$B,"&lt;="&amp;F$1))</f>
        <v/>
      </c>
      <c r="G16" s="11">
        <f>IF(EOMONTH(DataD0,0)&lt;G$1,"",SUMIFS('Tabela Projeção'!$E:$E,'Tabela Projeção'!$T:$T,$A16,'Tabela Projeção'!$F:$F,$C16,'Tabela Projeção'!$B:$B,"&lt;="&amp;G$1))</f>
        <v/>
      </c>
      <c r="H16" s="11">
        <f>IF(EOMONTH(DataD0,0)&lt;H$1,"",SUMIFS('Tabela Projeção'!$E:$E,'Tabela Projeção'!$T:$T,$A16,'Tabela Projeção'!$F:$F,$C16,'Tabela Projeção'!$B:$B,"&lt;="&amp;H$1))</f>
        <v/>
      </c>
      <c r="I16" s="11">
        <f>IF(EOMONTH(DataD0,0)&lt;I$1,"",SUMIFS('Tabela Projeção'!$E:$E,'Tabela Projeção'!$T:$T,$A16,'Tabela Projeção'!$F:$F,$C16,'Tabela Projeção'!$B:$B,"&lt;="&amp;I$1))</f>
        <v/>
      </c>
      <c r="J16" s="11">
        <f>IF(EOMONTH(DataD0,0)&lt;J$1,"",SUMIFS('Tabela Projeção'!$E:$E,'Tabela Projeção'!$T:$T,$A16,'Tabela Projeção'!$F:$F,$C16,'Tabela Projeção'!$B:$B,"&lt;="&amp;J$1))</f>
        <v/>
      </c>
      <c r="K16" s="11">
        <f>IF(EOMONTH(DataD0,0)&lt;K$1,"",SUMIFS('Tabela Projeção'!$E:$E,'Tabela Projeção'!$T:$T,$A16,'Tabela Projeção'!$F:$F,$C16,'Tabela Projeção'!$B:$B,"&lt;="&amp;K$1))</f>
        <v/>
      </c>
      <c r="L16" s="11">
        <f>IF(EOMONTH(DataD0,0)&lt;L$1,"",SUMIFS('Tabela Projeção'!$E:$E,'Tabela Projeção'!$T:$T,$A16,'Tabela Projeção'!$F:$F,$C16,'Tabela Projeção'!$B:$B,"&lt;="&amp;L$1))</f>
        <v/>
      </c>
      <c r="M16" s="11">
        <f>IF(EOMONTH(DataD0,0)&lt;M$1,"",SUMIFS('Tabela Projeção'!$E:$E,'Tabela Projeção'!$T:$T,$A16,'Tabela Projeção'!$F:$F,$C16,'Tabela Projeção'!$B:$B,"&lt;="&amp;M$1))</f>
        <v/>
      </c>
      <c r="N16" s="11">
        <f>IF(EOMONTH(DataD0,0)&lt;N$1,"",SUMIFS('Tabela Projeção'!$E:$E,'Tabela Projeção'!$T:$T,$A16,'Tabela Projeção'!$F:$F,$C16,'Tabela Projeção'!$B:$B,"&lt;="&amp;N$1))</f>
        <v/>
      </c>
      <c r="O16" s="11">
        <f>IF(EOMONTH(DataD0,0)&lt;O$1,"",SUMIFS('Tabela Projeção'!$E:$E,'Tabela Projeção'!$T:$T,$A16,'Tabela Projeção'!$F:$F,$C16,'Tabela Projeção'!$B:$B,"&lt;="&amp;O$1))</f>
        <v/>
      </c>
      <c r="P16" s="11">
        <f>IF(EOMONTH(DataD0,0)&lt;P$1,"",SUMIFS('Tabela Projeção'!$E:$E,'Tabela Projeção'!$T:$T,$A16,'Tabela Projeção'!$F:$F,$C16,'Tabela Projeção'!$B:$B,"&lt;="&amp;P$1))</f>
        <v/>
      </c>
      <c r="Q16" s="11">
        <f>IF(EOMONTH(DataD0,0)&lt;Q$1,"",SUMIFS('Tabela Projeção'!$E:$E,'Tabela Projeção'!$T:$T,$A16,'Tabela Projeção'!$F:$F,$C16,'Tabela Projeção'!$B:$B,"&lt;="&amp;Q$1))</f>
        <v/>
      </c>
      <c r="R16" s="11">
        <f>IF(EOMONTH(DataD0,0)&lt;R$1,"",SUMIFS('Tabela Projeção'!$E:$E,'Tabela Projeção'!$T:$T,$A16,'Tabela Projeção'!$F:$F,$C16,'Tabela Projeção'!$B:$B,"&lt;="&amp;R$1))</f>
        <v/>
      </c>
      <c r="S16" s="11">
        <f>IF(EOMONTH(DataD0,0)&lt;S$1,"",SUMIFS('Tabela Projeção'!$E:$E,'Tabela Projeção'!$T:$T,$A16,'Tabela Projeção'!$F:$F,$C16,'Tabela Projeção'!$B:$B,"&lt;="&amp;S$1))</f>
        <v/>
      </c>
      <c r="T16" s="11">
        <f>IF(EOMONTH(DataD0,0)&lt;T$1,"",SUMIFS('Tabela Projeção'!$E:$E,'Tabela Projeção'!$T:$T,$A16,'Tabela Projeção'!$F:$F,$C16,'Tabela Projeção'!$B:$B,"&lt;="&amp;T$1))</f>
        <v/>
      </c>
      <c r="U16" s="11">
        <f>IF(EOMONTH(DataD0,0)&lt;U$1,"",SUMIFS('Tabela Projeção'!$E:$E,'Tabela Projeção'!$T:$T,$A16,'Tabela Projeção'!$F:$F,$C16,'Tabela Projeção'!$B:$B,"&lt;="&amp;U$1))</f>
        <v/>
      </c>
      <c r="V16" s="11">
        <f>IF(EOMONTH(DataD0,0)&lt;V$1,"",SUMIFS('Tabela Projeção'!$E:$E,'Tabela Projeção'!$T:$T,$A16,'Tabela Projeção'!$F:$F,$C16,'Tabela Projeção'!$B:$B,"&lt;="&amp;V$1))</f>
        <v/>
      </c>
      <c r="W16" s="11">
        <f>IF(EOMONTH(DataD0,0)&lt;W$1,"",SUMIFS('Tabela Projeção'!$E:$E,'Tabela Projeção'!$T:$T,$A16,'Tabela Projeção'!$F:$F,$C16,'Tabela Projeção'!$B:$B,"&lt;="&amp;W$1))</f>
        <v/>
      </c>
      <c r="X16" s="11">
        <f>IF(EOMONTH(DataD0,0)&lt;X$1,"",SUMIFS('Tabela Projeção'!$E:$E,'Tabela Projeção'!$T:$T,$A16,'Tabela Projeção'!$F:$F,$C16,'Tabela Projeção'!$B:$B,"&lt;="&amp;X$1))</f>
        <v/>
      </c>
      <c r="Y16" s="11">
        <f>IF(EOMONTH(DataD0,0)&lt;Y$1,"",SUMIFS('Tabela Projeção'!$E:$E,'Tabela Projeção'!$T:$T,$A16,'Tabela Projeção'!$F:$F,$C16,'Tabela Projeção'!$B:$B,"&lt;="&amp;Y$1))</f>
        <v/>
      </c>
      <c r="Z16" s="11">
        <f>IF(EOMONTH(DataD0,0)&lt;Z$1,"",SUMIFS('Tabela Projeção'!$E:$E,'Tabela Projeção'!$T:$T,$A16,'Tabela Projeção'!$F:$F,$C16,'Tabela Projeção'!$B:$B,"&lt;="&amp;Z$1))</f>
        <v/>
      </c>
      <c r="AA16" s="11">
        <f>IF(EOMONTH(DataD0,0)&lt;AA$1,"",SUMIFS('Tabela Projeção'!$E:$E,'Tabela Projeção'!$T:$T,$A16,'Tabela Projeção'!$F:$F,$C16,'Tabela Projeção'!$B:$B,"&lt;="&amp;AA$1))</f>
        <v/>
      </c>
      <c r="AB16" s="11">
        <f>IF(EOMONTH(DataD0,0)&lt;AB$1,"",SUMIFS('Tabela Projeção'!$E:$E,'Tabela Projeção'!$T:$T,$A16,'Tabela Projeção'!$F:$F,$C16,'Tabela Projeção'!$B:$B,"&lt;="&amp;AB$1))</f>
        <v/>
      </c>
      <c r="AC16" s="11">
        <f>IF(EOMONTH(DataD0,0)&lt;AC$1,"",SUMIFS('Tabela Projeção'!$E:$E,'Tabela Projeção'!$T:$T,$A16,'Tabela Projeção'!$F:$F,$C16,'Tabela Projeção'!$B:$B,"&lt;="&amp;AC$1))</f>
        <v/>
      </c>
      <c r="AD16" s="11">
        <f>IF(EOMONTH(DataD0,0)&lt;AD$1,"",SUMIFS('Tabela Projeção'!$E:$E,'Tabela Projeção'!$T:$T,$A16,'Tabela Projeção'!$F:$F,$C16,'Tabela Projeção'!$B:$B,"&lt;="&amp;AD$1))</f>
        <v/>
      </c>
      <c r="AE16" s="11">
        <f>IF(EOMONTH(DataD0,0)&lt;AE$1,"",SUMIFS('Tabela Projeção'!$E:$E,'Tabela Projeção'!$T:$T,$A16,'Tabela Projeção'!$F:$F,$C16,'Tabela Projeção'!$B:$B,"&lt;="&amp;AE$1))</f>
        <v/>
      </c>
      <c r="AF16" s="11">
        <f>IF(EOMONTH(DataD0,0)&lt;AF$1,"",SUMIFS('Tabela Projeção'!$E:$E,'Tabela Projeção'!$T:$T,$A16,'Tabela Projeção'!$F:$F,$C16,'Tabela Projeção'!$B:$B,"&lt;="&amp;AF$1))</f>
        <v/>
      </c>
      <c r="AG16" s="11">
        <f>IF(EOMONTH(DataD0,0)&lt;AG$1,"",SUMIFS('Tabela Projeção'!$E:$E,'Tabela Projeção'!$T:$T,$A16,'Tabela Projeção'!$F:$F,$C16,'Tabela Projeção'!$B:$B,"&lt;="&amp;AG$1))</f>
        <v/>
      </c>
      <c r="AH16" s="11">
        <f>IF(EOMONTH(DataD0,0)&lt;AH$1,"",SUMIFS('Tabela Projeção'!$E:$E,'Tabela Projeção'!$T:$T,$A16,'Tabela Projeção'!$F:$F,$C16,'Tabela Projeção'!$B:$B,"&lt;="&amp;AH$1))</f>
        <v/>
      </c>
      <c r="AI16" s="11">
        <f>IF(EOMONTH(DataD0,0)&lt;AI$1,"",SUMIFS('Tabela Projeção'!$E:$E,'Tabela Projeção'!$T:$T,$A16,'Tabela Projeção'!$F:$F,$C16,'Tabela Projeção'!$B:$B,"&lt;="&amp;AI$1))</f>
        <v/>
      </c>
      <c r="AJ16" s="11">
        <f>IF(EOMONTH(DataD0,0)&lt;AJ$1,"",SUMIFS('Tabela Projeção'!$E:$E,'Tabela Projeção'!$T:$T,$A16,'Tabela Projeção'!$F:$F,$C16,'Tabela Projeção'!$B:$B,"&lt;="&amp;AJ$1))</f>
        <v/>
      </c>
      <c r="AK16" s="11">
        <f>IF(EOMONTH(DataD0,0)&lt;AK$1,"",SUMIFS('Tabela Projeção'!$E:$E,'Tabela Projeção'!$T:$T,$A16,'Tabela Projeção'!$F:$F,$C16,'Tabela Projeção'!$B:$B,"&lt;="&amp;AK$1))</f>
        <v/>
      </c>
      <c r="AL16" s="11">
        <f>IF(EOMONTH(DataD0,0)&lt;AL$1,"",SUMIFS('Tabela Projeção'!$E:$E,'Tabela Projeção'!$T:$T,$A16,'Tabela Projeção'!$F:$F,$C16,'Tabela Projeção'!$B:$B,"&lt;="&amp;AL$1))</f>
        <v/>
      </c>
      <c r="AM16" s="11">
        <f>IF(EOMONTH(DataD0,0)&lt;AM$1,"",SUMIFS('Tabela Projeção'!$E:$E,'Tabela Projeção'!$T:$T,$A16,'Tabela Projeção'!$F:$F,$C16,'Tabela Projeção'!$B:$B,"&lt;="&amp;AM$1))</f>
        <v/>
      </c>
      <c r="AN16" s="11">
        <f>IF(EOMONTH(DataD0,0)&lt;AN$1,"",SUMIFS('Tabela Projeção'!$E:$E,'Tabela Projeção'!$T:$T,$A16,'Tabela Projeção'!$F:$F,$C16,'Tabela Projeção'!$B:$B,"&lt;="&amp;AN$1))</f>
        <v/>
      </c>
      <c r="AO16" s="11">
        <f>IF(EOMONTH(DataD0,0)&lt;AO$1,"",SUMIFS('Tabela Projeção'!$E:$E,'Tabela Projeção'!$T:$T,$A16,'Tabela Projeção'!$F:$F,$C16,'Tabela Projeção'!$B:$B,"&lt;="&amp;AO$1))</f>
        <v/>
      </c>
      <c r="AP16" s="11">
        <f>IF(EOMONTH(DataD0,0)&lt;AP$1,"",SUMIFS('Tabela Projeção'!$E:$E,'Tabela Projeção'!$T:$T,$A16,'Tabela Projeção'!$F:$F,$C16,'Tabela Projeção'!$B:$B,"&lt;="&amp;AP$1))</f>
        <v/>
      </c>
    </row>
    <row r="17">
      <c r="A17" s="8" t="inlineStr">
        <is>
          <t>Seamore</t>
        </is>
      </c>
      <c r="B17" s="8" t="inlineStr">
        <is>
          <t>Metamask Seamore</t>
        </is>
      </c>
      <c r="C17" s="13" t="inlineStr">
        <is>
          <t>ETH</t>
        </is>
      </c>
      <c r="D17" s="9">
        <f>VLOOKUP(C17,[1]Cotações!$R:$S,2,0)</f>
        <v/>
      </c>
      <c r="E17" s="10">
        <f>VLOOKUP($A17,$A$2:$HY$24,MATCH(EOMONTH(DataD0,0),$A$1:$HY$1,0),0)*IF(C17="BRL",1,VLOOKUP($C17,Saldos,MATCH(EOMONTH(DataD0,0),$C$1:$AZ$1,0),0))</f>
        <v/>
      </c>
      <c r="F17" s="11">
        <f>IF(EOMONTH(DataD0,0)&lt;F$1,"",SUMIFS('Tabela Projeção'!$E:$E,'Tabela Projeção'!$T:$T,$A17,'Tabela Projeção'!$F:$F,$C17,'Tabela Projeção'!$B:$B,"&lt;="&amp;F$1))</f>
        <v/>
      </c>
      <c r="G17" s="11">
        <f>IF(EOMONTH(DataD0,0)&lt;G$1,"",SUMIFS('Tabela Projeção'!$E:$E,'Tabela Projeção'!$T:$T,$A17,'Tabela Projeção'!$F:$F,$C17,'Tabela Projeção'!$B:$B,"&lt;="&amp;G$1))</f>
        <v/>
      </c>
      <c r="H17" s="11">
        <f>IF(EOMONTH(DataD0,0)&lt;H$1,"",SUMIFS('Tabela Projeção'!$E:$E,'Tabela Projeção'!$T:$T,$A17,'Tabela Projeção'!$F:$F,$C17,'Tabela Projeção'!$B:$B,"&lt;="&amp;H$1))</f>
        <v/>
      </c>
      <c r="I17" s="11">
        <f>IF(EOMONTH(DataD0,0)&lt;I$1,"",SUMIFS('Tabela Projeção'!$E:$E,'Tabela Projeção'!$T:$T,$A17,'Tabela Projeção'!$F:$F,$C17,'Tabela Projeção'!$B:$B,"&lt;="&amp;I$1))</f>
        <v/>
      </c>
      <c r="J17" s="11">
        <f>IF(EOMONTH(DataD0,0)&lt;J$1,"",SUMIFS('Tabela Projeção'!$E:$E,'Tabela Projeção'!$T:$T,$A17,'Tabela Projeção'!$F:$F,$C17,'Tabela Projeção'!$B:$B,"&lt;="&amp;J$1))</f>
        <v/>
      </c>
      <c r="K17" s="11">
        <f>IF(EOMONTH(DataD0,0)&lt;K$1,"",SUMIFS('Tabela Projeção'!$E:$E,'Tabela Projeção'!$T:$T,$A17,'Tabela Projeção'!$F:$F,$C17,'Tabela Projeção'!$B:$B,"&lt;="&amp;K$1))</f>
        <v/>
      </c>
      <c r="L17" s="11">
        <f>IF(EOMONTH(DataD0,0)&lt;L$1,"",SUMIFS('Tabela Projeção'!$E:$E,'Tabela Projeção'!$T:$T,$A17,'Tabela Projeção'!$F:$F,$C17,'Tabela Projeção'!$B:$B,"&lt;="&amp;L$1))</f>
        <v/>
      </c>
      <c r="M17" s="11">
        <f>IF(EOMONTH(DataD0,0)&lt;M$1,"",SUMIFS('Tabela Projeção'!$E:$E,'Tabela Projeção'!$T:$T,$A17,'Tabela Projeção'!$F:$F,$C17,'Tabela Projeção'!$B:$B,"&lt;="&amp;M$1))</f>
        <v/>
      </c>
      <c r="N17" s="11">
        <f>IF(EOMONTH(DataD0,0)&lt;N$1,"",SUMIFS('Tabela Projeção'!$E:$E,'Tabela Projeção'!$T:$T,$A17,'Tabela Projeção'!$F:$F,$C17,'Tabela Projeção'!$B:$B,"&lt;="&amp;N$1))</f>
        <v/>
      </c>
      <c r="O17" s="11">
        <f>IF(EOMONTH(DataD0,0)&lt;O$1,"",SUMIFS('Tabela Projeção'!$E:$E,'Tabela Projeção'!$T:$T,$A17,'Tabela Projeção'!$F:$F,$C17,'Tabela Projeção'!$B:$B,"&lt;="&amp;O$1))</f>
        <v/>
      </c>
      <c r="P17" s="11">
        <f>IF(EOMONTH(DataD0,0)&lt;P$1,"",SUMIFS('Tabela Projeção'!$E:$E,'Tabela Projeção'!$T:$T,$A17,'Tabela Projeção'!$F:$F,$C17,'Tabela Projeção'!$B:$B,"&lt;="&amp;P$1))</f>
        <v/>
      </c>
      <c r="Q17" s="11">
        <f>IF(EOMONTH(DataD0,0)&lt;Q$1,"",SUMIFS('Tabela Projeção'!$E:$E,'Tabela Projeção'!$T:$T,$A17,'Tabela Projeção'!$F:$F,$C17,'Tabela Projeção'!$B:$B,"&lt;="&amp;Q$1))</f>
        <v/>
      </c>
      <c r="R17" s="11">
        <f>IF(EOMONTH(DataD0,0)&lt;R$1,"",SUMIFS('Tabela Projeção'!$E:$E,'Tabela Projeção'!$T:$T,$A17,'Tabela Projeção'!$F:$F,$C17,'Tabela Projeção'!$B:$B,"&lt;="&amp;R$1))</f>
        <v/>
      </c>
      <c r="S17" s="11">
        <f>IF(EOMONTH(DataD0,0)&lt;S$1,"",SUMIFS('Tabela Projeção'!$E:$E,'Tabela Projeção'!$T:$T,$A17,'Tabela Projeção'!$F:$F,$C17,'Tabela Projeção'!$B:$B,"&lt;="&amp;S$1))</f>
        <v/>
      </c>
      <c r="T17" s="11">
        <f>IF(EOMONTH(DataD0,0)&lt;T$1,"",SUMIFS('Tabela Projeção'!$E:$E,'Tabela Projeção'!$T:$T,$A17,'Tabela Projeção'!$F:$F,$C17,'Tabela Projeção'!$B:$B,"&lt;="&amp;T$1))</f>
        <v/>
      </c>
      <c r="U17" s="11">
        <f>IF(EOMONTH(DataD0,0)&lt;U$1,"",SUMIFS('Tabela Projeção'!$E:$E,'Tabela Projeção'!$T:$T,$A17,'Tabela Projeção'!$F:$F,$C17,'Tabela Projeção'!$B:$B,"&lt;="&amp;U$1))</f>
        <v/>
      </c>
      <c r="V17" s="11">
        <f>IF(EOMONTH(DataD0,0)&lt;V$1,"",SUMIFS('Tabela Projeção'!$E:$E,'Tabela Projeção'!$T:$T,$A17,'Tabela Projeção'!$F:$F,$C17,'Tabela Projeção'!$B:$B,"&lt;="&amp;V$1))</f>
        <v/>
      </c>
      <c r="W17" s="11">
        <f>IF(EOMONTH(DataD0,0)&lt;W$1,"",SUMIFS('Tabela Projeção'!$E:$E,'Tabela Projeção'!$T:$T,$A17,'Tabela Projeção'!$F:$F,$C17,'Tabela Projeção'!$B:$B,"&lt;="&amp;W$1))</f>
        <v/>
      </c>
      <c r="X17" s="11">
        <f>IF(EOMONTH(DataD0,0)&lt;X$1,"",SUMIFS('Tabela Projeção'!$E:$E,'Tabela Projeção'!$T:$T,$A17,'Tabela Projeção'!$F:$F,$C17,'Tabela Projeção'!$B:$B,"&lt;="&amp;X$1))</f>
        <v/>
      </c>
      <c r="Y17" s="11">
        <f>IF(EOMONTH(DataD0,0)&lt;Y$1,"",SUMIFS('Tabela Projeção'!$E:$E,'Tabela Projeção'!$T:$T,$A17,'Tabela Projeção'!$F:$F,$C17,'Tabela Projeção'!$B:$B,"&lt;="&amp;Y$1))</f>
        <v/>
      </c>
      <c r="Z17" s="11">
        <f>IF(EOMONTH(DataD0,0)&lt;Z$1,"",SUMIFS('Tabela Projeção'!$E:$E,'Tabela Projeção'!$T:$T,$A17,'Tabela Projeção'!$F:$F,$C17,'Tabela Projeção'!$B:$B,"&lt;="&amp;Z$1))</f>
        <v/>
      </c>
      <c r="AA17" s="11">
        <f>IF(EOMONTH(DataD0,0)&lt;AA$1,"",SUMIFS('Tabela Projeção'!$E:$E,'Tabela Projeção'!$T:$T,$A17,'Tabela Projeção'!$F:$F,$C17,'Tabela Projeção'!$B:$B,"&lt;="&amp;AA$1))</f>
        <v/>
      </c>
      <c r="AB17" s="11">
        <f>IF(EOMONTH(DataD0,0)&lt;AB$1,"",SUMIFS('Tabela Projeção'!$E:$E,'Tabela Projeção'!$T:$T,$A17,'Tabela Projeção'!$F:$F,$C17,'Tabela Projeção'!$B:$B,"&lt;="&amp;AB$1))</f>
        <v/>
      </c>
      <c r="AC17" s="11">
        <f>IF(EOMONTH(DataD0,0)&lt;AC$1,"",SUMIFS('Tabela Projeção'!$E:$E,'Tabela Projeção'!$T:$T,$A17,'Tabela Projeção'!$F:$F,$C17,'Tabela Projeção'!$B:$B,"&lt;="&amp;AC$1))</f>
        <v/>
      </c>
      <c r="AD17" s="11">
        <f>IF(EOMONTH(DataD0,0)&lt;AD$1,"",SUMIFS('Tabela Projeção'!$E:$E,'Tabela Projeção'!$T:$T,$A17,'Tabela Projeção'!$F:$F,$C17,'Tabela Projeção'!$B:$B,"&lt;="&amp;AD$1))</f>
        <v/>
      </c>
      <c r="AE17" s="11">
        <f>IF(EOMONTH(DataD0,0)&lt;AE$1,"",SUMIFS('Tabela Projeção'!$E:$E,'Tabela Projeção'!$T:$T,$A17,'Tabela Projeção'!$F:$F,$C17,'Tabela Projeção'!$B:$B,"&lt;="&amp;AE$1))</f>
        <v/>
      </c>
      <c r="AF17" s="11">
        <f>IF(EOMONTH(DataD0,0)&lt;AF$1,"",SUMIFS('Tabela Projeção'!$E:$E,'Tabela Projeção'!$T:$T,$A17,'Tabela Projeção'!$F:$F,$C17,'Tabela Projeção'!$B:$B,"&lt;="&amp;AF$1))</f>
        <v/>
      </c>
      <c r="AG17" s="11">
        <f>IF(EOMONTH(DataD0,0)&lt;AG$1,"",SUMIFS('Tabela Projeção'!$E:$E,'Tabela Projeção'!$T:$T,$A17,'Tabela Projeção'!$F:$F,$C17,'Tabela Projeção'!$B:$B,"&lt;="&amp;AG$1))</f>
        <v/>
      </c>
      <c r="AH17" s="11">
        <f>IF(EOMONTH(DataD0,0)&lt;AH$1,"",SUMIFS('Tabela Projeção'!$E:$E,'Tabela Projeção'!$T:$T,$A17,'Tabela Projeção'!$F:$F,$C17,'Tabela Projeção'!$B:$B,"&lt;="&amp;AH$1))</f>
        <v/>
      </c>
      <c r="AI17" s="11">
        <f>IF(EOMONTH(DataD0,0)&lt;AI$1,"",SUMIFS('Tabela Projeção'!$E:$E,'Tabela Projeção'!$T:$T,$A17,'Tabela Projeção'!$F:$F,$C17,'Tabela Projeção'!$B:$B,"&lt;="&amp;AI$1))</f>
        <v/>
      </c>
      <c r="AJ17" s="11">
        <f>IF(EOMONTH(DataD0,0)&lt;AJ$1,"",SUMIFS('Tabela Projeção'!$E:$E,'Tabela Projeção'!$T:$T,$A17,'Tabela Projeção'!$F:$F,$C17,'Tabela Projeção'!$B:$B,"&lt;="&amp;AJ$1))</f>
        <v/>
      </c>
      <c r="AK17" s="11">
        <f>IF(EOMONTH(DataD0,0)&lt;AK$1,"",SUMIFS('Tabela Projeção'!$E:$E,'Tabela Projeção'!$T:$T,$A17,'Tabela Projeção'!$F:$F,$C17,'Tabela Projeção'!$B:$B,"&lt;="&amp;AK$1))</f>
        <v/>
      </c>
      <c r="AL17" s="11">
        <f>IF(EOMONTH(DataD0,0)&lt;AL$1,"",SUMIFS('Tabela Projeção'!$E:$E,'Tabela Projeção'!$T:$T,$A17,'Tabela Projeção'!$F:$F,$C17,'Tabela Projeção'!$B:$B,"&lt;="&amp;AL$1))</f>
        <v/>
      </c>
      <c r="AM17" s="11">
        <f>IF(EOMONTH(DataD0,0)&lt;AM$1,"",SUMIFS('Tabela Projeção'!$E:$E,'Tabela Projeção'!$T:$T,$A17,'Tabela Projeção'!$F:$F,$C17,'Tabela Projeção'!$B:$B,"&lt;="&amp;AM$1))</f>
        <v/>
      </c>
      <c r="AN17" s="11">
        <f>IF(EOMONTH(DataD0,0)&lt;AN$1,"",SUMIFS('Tabela Projeção'!$E:$E,'Tabela Projeção'!$T:$T,$A17,'Tabela Projeção'!$F:$F,$C17,'Tabela Projeção'!$B:$B,"&lt;="&amp;AN$1))</f>
        <v/>
      </c>
      <c r="AO17" s="11">
        <f>IF(EOMONTH(DataD0,0)&lt;AO$1,"",SUMIFS('Tabela Projeção'!$E:$E,'Tabela Projeção'!$T:$T,$A17,'Tabela Projeção'!$F:$F,$C17,'Tabela Projeção'!$B:$B,"&lt;="&amp;AO$1))</f>
        <v/>
      </c>
      <c r="AP17" s="11">
        <f>IF(EOMONTH(DataD0,0)&lt;AP$1,"",SUMIFS('Tabela Projeção'!$E:$E,'Tabela Projeção'!$T:$T,$A17,'Tabela Projeção'!$F:$F,$C17,'Tabela Projeção'!$B:$B,"&lt;="&amp;AP$1))</f>
        <v/>
      </c>
    </row>
    <row r="18">
      <c r="A18" s="8" t="inlineStr">
        <is>
          <t>Helper</t>
        </is>
      </c>
      <c r="B18" s="8" t="inlineStr">
        <is>
          <t>Metamask Auxiliar</t>
        </is>
      </c>
      <c r="C18" s="9" t="inlineStr">
        <is>
          <t>ETH</t>
        </is>
      </c>
      <c r="D18" s="9">
        <f>VLOOKUP(C18,[1]Cotações!$R:$S,2,0)</f>
        <v/>
      </c>
      <c r="E18" s="10">
        <f>VLOOKUP($A18,$A$2:$HY$24,MATCH(EOMONTH(DataD0,0),$A$1:$HY$1,0),0)*IF(C18="BRL",1,VLOOKUP($C18,Saldos,MATCH(EOMONTH(DataD0,0),$C$1:$AZ$1,0),0))</f>
        <v/>
      </c>
      <c r="F18" s="11">
        <f>IF(EOMONTH(DataD0,0)&lt;F$1,"",SUMIFS('Tabela Projeção'!$E:$E,'Tabela Projeção'!$T:$T,$A18,'Tabela Projeção'!$F:$F,$C18,'Tabela Projeção'!$B:$B,"&lt;="&amp;F$1))</f>
        <v/>
      </c>
      <c r="G18" s="11">
        <f>IF(EOMONTH(DataD0,0)&lt;G$1,"",SUMIFS('Tabela Projeção'!$E:$E,'Tabela Projeção'!$T:$T,$A18,'Tabela Projeção'!$F:$F,$C18,'Tabela Projeção'!$B:$B,"&lt;="&amp;G$1))</f>
        <v/>
      </c>
      <c r="H18" s="11">
        <f>IF(EOMONTH(DataD0,0)&lt;H$1,"",SUMIFS('Tabela Projeção'!$E:$E,'Tabela Projeção'!$T:$T,$A18,'Tabela Projeção'!$F:$F,$C18,'Tabela Projeção'!$B:$B,"&lt;="&amp;H$1))</f>
        <v/>
      </c>
      <c r="I18" s="11">
        <f>IF(EOMONTH(DataD0,0)&lt;I$1,"",SUMIFS('Tabela Projeção'!$E:$E,'Tabela Projeção'!$T:$T,$A18,'Tabela Projeção'!$F:$F,$C18,'Tabela Projeção'!$B:$B,"&lt;="&amp;I$1))</f>
        <v/>
      </c>
      <c r="J18" s="11">
        <f>IF(EOMONTH(DataD0,0)&lt;J$1,"",SUMIFS('Tabela Projeção'!$E:$E,'Tabela Projeção'!$T:$T,$A18,'Tabela Projeção'!$F:$F,$C18,'Tabela Projeção'!$B:$B,"&lt;="&amp;J$1))</f>
        <v/>
      </c>
      <c r="K18" s="11">
        <f>IF(EOMONTH(DataD0,0)&lt;K$1,"",SUMIFS('Tabela Projeção'!$E:$E,'Tabela Projeção'!$T:$T,$A18,'Tabela Projeção'!$F:$F,$C18,'Tabela Projeção'!$B:$B,"&lt;="&amp;K$1))</f>
        <v/>
      </c>
      <c r="L18" s="11">
        <f>IF(EOMONTH(DataD0,0)&lt;L$1,"",SUMIFS('Tabela Projeção'!$E:$E,'Tabela Projeção'!$T:$T,$A18,'Tabela Projeção'!$F:$F,$C18,'Tabela Projeção'!$B:$B,"&lt;="&amp;L$1))</f>
        <v/>
      </c>
      <c r="M18" s="11">
        <f>IF(EOMONTH(DataD0,0)&lt;M$1,"",SUMIFS('Tabela Projeção'!$E:$E,'Tabela Projeção'!$T:$T,$A18,'Tabela Projeção'!$F:$F,$C18,'Tabela Projeção'!$B:$B,"&lt;="&amp;M$1))</f>
        <v/>
      </c>
      <c r="N18" s="11">
        <f>IF(EOMONTH(DataD0,0)&lt;N$1,"",SUMIFS('Tabela Projeção'!$E:$E,'Tabela Projeção'!$T:$T,$A18,'Tabela Projeção'!$F:$F,$C18,'Tabela Projeção'!$B:$B,"&lt;="&amp;N$1))</f>
        <v/>
      </c>
      <c r="O18" s="11">
        <f>IF(EOMONTH(DataD0,0)&lt;O$1,"",SUMIFS('Tabela Projeção'!$E:$E,'Tabela Projeção'!$T:$T,$A18,'Tabela Projeção'!$F:$F,$C18,'Tabela Projeção'!$B:$B,"&lt;="&amp;O$1))</f>
        <v/>
      </c>
      <c r="P18" s="11">
        <f>IF(EOMONTH(DataD0,0)&lt;P$1,"",SUMIFS('Tabela Projeção'!$E:$E,'Tabela Projeção'!$T:$T,$A18,'Tabela Projeção'!$F:$F,$C18,'Tabela Projeção'!$B:$B,"&lt;="&amp;P$1))</f>
        <v/>
      </c>
      <c r="Q18" s="11">
        <f>IF(EOMONTH(DataD0,0)&lt;Q$1,"",SUMIFS('Tabela Projeção'!$E:$E,'Tabela Projeção'!$T:$T,$A18,'Tabela Projeção'!$F:$F,$C18,'Tabela Projeção'!$B:$B,"&lt;="&amp;Q$1))</f>
        <v/>
      </c>
      <c r="R18" s="11">
        <f>IF(EOMONTH(DataD0,0)&lt;R$1,"",SUMIFS('Tabela Projeção'!$E:$E,'Tabela Projeção'!$T:$T,$A18,'Tabela Projeção'!$F:$F,$C18,'Tabela Projeção'!$B:$B,"&lt;="&amp;R$1))</f>
        <v/>
      </c>
      <c r="S18" s="11">
        <f>IF(EOMONTH(DataD0,0)&lt;S$1,"",SUMIFS('Tabela Projeção'!$E:$E,'Tabela Projeção'!$T:$T,$A18,'Tabela Projeção'!$F:$F,$C18,'Tabela Projeção'!$B:$B,"&lt;="&amp;S$1))</f>
        <v/>
      </c>
      <c r="T18" s="11">
        <f>IF(EOMONTH(DataD0,0)&lt;T$1,"",SUMIFS('Tabela Projeção'!$E:$E,'Tabela Projeção'!$T:$T,$A18,'Tabela Projeção'!$F:$F,$C18,'Tabela Projeção'!$B:$B,"&lt;="&amp;T$1))</f>
        <v/>
      </c>
      <c r="U18" s="11">
        <f>IF(EOMONTH(DataD0,0)&lt;U$1,"",SUMIFS('Tabela Projeção'!$E:$E,'Tabela Projeção'!$T:$T,$A18,'Tabela Projeção'!$F:$F,$C18,'Tabela Projeção'!$B:$B,"&lt;="&amp;U$1))</f>
        <v/>
      </c>
      <c r="V18" s="11">
        <f>IF(EOMONTH(DataD0,0)&lt;V$1,"",SUMIFS('Tabela Projeção'!$E:$E,'Tabela Projeção'!$T:$T,$A18,'Tabela Projeção'!$F:$F,$C18,'Tabela Projeção'!$B:$B,"&lt;="&amp;V$1))</f>
        <v/>
      </c>
      <c r="W18" s="11">
        <f>IF(EOMONTH(DataD0,0)&lt;W$1,"",SUMIFS('Tabela Projeção'!$E:$E,'Tabela Projeção'!$T:$T,$A18,'Tabela Projeção'!$F:$F,$C18,'Tabela Projeção'!$B:$B,"&lt;="&amp;W$1))</f>
        <v/>
      </c>
      <c r="X18" s="11">
        <f>IF(EOMONTH(DataD0,0)&lt;X$1,"",SUMIFS('Tabela Projeção'!$E:$E,'Tabela Projeção'!$T:$T,$A18,'Tabela Projeção'!$F:$F,$C18,'Tabela Projeção'!$B:$B,"&lt;="&amp;X$1))</f>
        <v/>
      </c>
      <c r="Y18" s="11">
        <f>IF(EOMONTH(DataD0,0)&lt;Y$1,"",SUMIFS('Tabela Projeção'!$E:$E,'Tabela Projeção'!$T:$T,$A18,'Tabela Projeção'!$F:$F,$C18,'Tabela Projeção'!$B:$B,"&lt;="&amp;Y$1))</f>
        <v/>
      </c>
      <c r="Z18" s="11">
        <f>IF(EOMONTH(DataD0,0)&lt;Z$1,"",SUMIFS('Tabela Projeção'!$E:$E,'Tabela Projeção'!$T:$T,$A18,'Tabela Projeção'!$F:$F,$C18,'Tabela Projeção'!$B:$B,"&lt;="&amp;Z$1))</f>
        <v/>
      </c>
      <c r="AA18" s="11">
        <f>IF(EOMONTH(DataD0,0)&lt;AA$1,"",SUMIFS('Tabela Projeção'!$E:$E,'Tabela Projeção'!$T:$T,$A18,'Tabela Projeção'!$F:$F,$C18,'Tabela Projeção'!$B:$B,"&lt;="&amp;AA$1))</f>
        <v/>
      </c>
      <c r="AB18" s="11">
        <f>IF(EOMONTH(DataD0,0)&lt;AB$1,"",SUMIFS('Tabela Projeção'!$E:$E,'Tabela Projeção'!$T:$T,$A18,'Tabela Projeção'!$F:$F,$C18,'Tabela Projeção'!$B:$B,"&lt;="&amp;AB$1))</f>
        <v/>
      </c>
      <c r="AC18" s="11">
        <f>IF(EOMONTH(DataD0,0)&lt;AC$1,"",SUMIFS('Tabela Projeção'!$E:$E,'Tabela Projeção'!$T:$T,$A18,'Tabela Projeção'!$F:$F,$C18,'Tabela Projeção'!$B:$B,"&lt;="&amp;AC$1))</f>
        <v/>
      </c>
      <c r="AD18" s="11">
        <f>IF(EOMONTH(DataD0,0)&lt;AD$1,"",SUMIFS('Tabela Projeção'!$E:$E,'Tabela Projeção'!$T:$T,$A18,'Tabela Projeção'!$F:$F,$C18,'Tabela Projeção'!$B:$B,"&lt;="&amp;AD$1))</f>
        <v/>
      </c>
      <c r="AE18" s="11">
        <f>IF(EOMONTH(DataD0,0)&lt;AE$1,"",SUMIFS('Tabela Projeção'!$E:$E,'Tabela Projeção'!$T:$T,$A18,'Tabela Projeção'!$F:$F,$C18,'Tabela Projeção'!$B:$B,"&lt;="&amp;AE$1))</f>
        <v/>
      </c>
      <c r="AF18" s="11">
        <f>IF(EOMONTH(DataD0,0)&lt;AF$1,"",SUMIFS('Tabela Projeção'!$E:$E,'Tabela Projeção'!$T:$T,$A18,'Tabela Projeção'!$F:$F,$C18,'Tabela Projeção'!$B:$B,"&lt;="&amp;AF$1))</f>
        <v/>
      </c>
      <c r="AG18" s="11">
        <f>IF(EOMONTH(DataD0,0)&lt;AG$1,"",SUMIFS('Tabela Projeção'!$E:$E,'Tabela Projeção'!$T:$T,$A18,'Tabela Projeção'!$F:$F,$C18,'Tabela Projeção'!$B:$B,"&lt;="&amp;AG$1))</f>
        <v/>
      </c>
      <c r="AH18" s="11">
        <f>IF(EOMONTH(DataD0,0)&lt;AH$1,"",SUMIFS('Tabela Projeção'!$E:$E,'Tabela Projeção'!$T:$T,$A18,'Tabela Projeção'!$F:$F,$C18,'Tabela Projeção'!$B:$B,"&lt;="&amp;AH$1))</f>
        <v/>
      </c>
      <c r="AI18" s="11">
        <f>IF(EOMONTH(DataD0,0)&lt;AI$1,"",SUMIFS('Tabela Projeção'!$E:$E,'Tabela Projeção'!$T:$T,$A18,'Tabela Projeção'!$F:$F,$C18,'Tabela Projeção'!$B:$B,"&lt;="&amp;AI$1))</f>
        <v/>
      </c>
      <c r="AJ18" s="11">
        <f>IF(EOMONTH(DataD0,0)&lt;AJ$1,"",SUMIFS('Tabela Projeção'!$E:$E,'Tabela Projeção'!$T:$T,$A18,'Tabela Projeção'!$F:$F,$C18,'Tabela Projeção'!$B:$B,"&lt;="&amp;AJ$1))</f>
        <v/>
      </c>
      <c r="AK18" s="11">
        <f>IF(EOMONTH(DataD0,0)&lt;AK$1,"",SUMIFS('Tabela Projeção'!$E:$E,'Tabela Projeção'!$T:$T,$A18,'Tabela Projeção'!$F:$F,$C18,'Tabela Projeção'!$B:$B,"&lt;="&amp;AK$1))</f>
        <v/>
      </c>
      <c r="AL18" s="11">
        <f>IF(EOMONTH(DataD0,0)&lt;AL$1,"",SUMIFS('Tabela Projeção'!$E:$E,'Tabela Projeção'!$T:$T,$A18,'Tabela Projeção'!$F:$F,$C18,'Tabela Projeção'!$B:$B,"&lt;="&amp;AL$1))</f>
        <v/>
      </c>
      <c r="AM18" s="11">
        <f>IF(EOMONTH(DataD0,0)&lt;AM$1,"",SUMIFS('Tabela Projeção'!$E:$E,'Tabela Projeção'!$T:$T,$A18,'Tabela Projeção'!$F:$F,$C18,'Tabela Projeção'!$B:$B,"&lt;="&amp;AM$1))</f>
        <v/>
      </c>
      <c r="AN18" s="11">
        <f>IF(EOMONTH(DataD0,0)&lt;AN$1,"",SUMIFS('Tabela Projeção'!$E:$E,'Tabela Projeção'!$T:$T,$A18,'Tabela Projeção'!$F:$F,$C18,'Tabela Projeção'!$B:$B,"&lt;="&amp;AN$1))</f>
        <v/>
      </c>
      <c r="AO18" s="11">
        <f>IF(EOMONTH(DataD0,0)&lt;AO$1,"",SUMIFS('Tabela Projeção'!$E:$E,'Tabela Projeção'!$T:$T,$A18,'Tabela Projeção'!$F:$F,$C18,'Tabela Projeção'!$B:$B,"&lt;="&amp;AO$1))</f>
        <v/>
      </c>
      <c r="AP18" s="11">
        <f>IF(EOMONTH(DataD0,0)&lt;AP$1,"",SUMIFS('Tabela Projeção'!$E:$E,'Tabela Projeção'!$T:$T,$A18,'Tabela Projeção'!$F:$F,$C18,'Tabela Projeção'!$B:$B,"&lt;="&amp;AP$1))</f>
        <v/>
      </c>
    </row>
    <row r="19">
      <c r="A19" s="8" t="inlineStr">
        <is>
          <t>Gnosis</t>
        </is>
      </c>
      <c r="B19" s="8" t="inlineStr">
        <is>
          <t>Safe</t>
        </is>
      </c>
      <c r="C19" s="9" t="inlineStr">
        <is>
          <t>ETH</t>
        </is>
      </c>
      <c r="D19" s="9">
        <f>VLOOKUP(C19,[1]Cotações!$R:$S,2,0)</f>
        <v/>
      </c>
      <c r="E19" s="10">
        <f>VLOOKUP($A19,$A$2:$HY$24,MATCH(EOMONTH(DataD0,0),$A$1:$HY$1,0),0)*IF(C19="BRL",1,VLOOKUP($C19,Saldos,MATCH(EOMONTH(DataD0,0),$C$1:$AZ$1,0),0))</f>
        <v/>
      </c>
      <c r="F19" s="11">
        <f>IF(EOMONTH(DataD0,0)&lt;F$1,"",SUMIFS('Tabela Projeção'!$E:$E,'Tabela Projeção'!$T:$T,$A19,'Tabela Projeção'!$F:$F,$C19,'Tabela Projeção'!$B:$B,"&lt;="&amp;F$1))</f>
        <v/>
      </c>
      <c r="G19" s="11">
        <f>IF(EOMONTH(DataD0,0)&lt;G$1,"",SUMIFS('Tabela Projeção'!$E:$E,'Tabela Projeção'!$T:$T,$A19,'Tabela Projeção'!$F:$F,$C19,'Tabela Projeção'!$B:$B,"&lt;="&amp;G$1))</f>
        <v/>
      </c>
      <c r="H19" s="11">
        <f>IF(EOMONTH(DataD0,0)&lt;H$1,"",SUMIFS('Tabela Projeção'!$E:$E,'Tabela Projeção'!$T:$T,$A19,'Tabela Projeção'!$F:$F,$C19,'Tabela Projeção'!$B:$B,"&lt;="&amp;H$1))</f>
        <v/>
      </c>
      <c r="I19" s="11">
        <f>IF(EOMONTH(DataD0,0)&lt;I$1,"",SUMIFS('Tabela Projeção'!$E:$E,'Tabela Projeção'!$T:$T,$A19,'Tabela Projeção'!$F:$F,$C19,'Tabela Projeção'!$B:$B,"&lt;="&amp;I$1))</f>
        <v/>
      </c>
      <c r="J19" s="11">
        <f>IF(EOMONTH(DataD0,0)&lt;J$1,"",SUMIFS('Tabela Projeção'!$E:$E,'Tabela Projeção'!$T:$T,$A19,'Tabela Projeção'!$F:$F,$C19,'Tabela Projeção'!$B:$B,"&lt;="&amp;J$1))</f>
        <v/>
      </c>
      <c r="K19" s="11">
        <f>IF(EOMONTH(DataD0,0)&lt;K$1,"",SUMIFS('Tabela Projeção'!$E:$E,'Tabela Projeção'!$T:$T,$A19,'Tabela Projeção'!$F:$F,$C19,'Tabela Projeção'!$B:$B,"&lt;="&amp;K$1))</f>
        <v/>
      </c>
      <c r="L19" s="11">
        <f>IF(EOMONTH(DataD0,0)&lt;L$1,"",SUMIFS('Tabela Projeção'!$E:$E,'Tabela Projeção'!$T:$T,$A19,'Tabela Projeção'!$F:$F,$C19,'Tabela Projeção'!$B:$B,"&lt;="&amp;L$1))</f>
        <v/>
      </c>
      <c r="M19" s="11">
        <f>IF(EOMONTH(DataD0,0)&lt;M$1,"",SUMIFS('Tabela Projeção'!$E:$E,'Tabela Projeção'!$T:$T,$A19,'Tabela Projeção'!$F:$F,$C19,'Tabela Projeção'!$B:$B,"&lt;="&amp;M$1))</f>
        <v/>
      </c>
      <c r="N19" s="11">
        <f>IF(EOMONTH(DataD0,0)&lt;N$1,"",SUMIFS('Tabela Projeção'!$E:$E,'Tabela Projeção'!$T:$T,$A19,'Tabela Projeção'!$F:$F,$C19,'Tabela Projeção'!$B:$B,"&lt;="&amp;N$1))</f>
        <v/>
      </c>
      <c r="O19" s="11">
        <f>IF(EOMONTH(DataD0,0)&lt;O$1,"",SUMIFS('Tabela Projeção'!$E:$E,'Tabela Projeção'!$T:$T,$A19,'Tabela Projeção'!$F:$F,$C19,'Tabela Projeção'!$B:$B,"&lt;="&amp;O$1))</f>
        <v/>
      </c>
      <c r="P19" s="11">
        <f>IF(EOMONTH(DataD0,0)&lt;P$1,"",SUMIFS('Tabela Projeção'!$E:$E,'Tabela Projeção'!$T:$T,$A19,'Tabela Projeção'!$F:$F,$C19,'Tabela Projeção'!$B:$B,"&lt;="&amp;P$1))</f>
        <v/>
      </c>
      <c r="Q19" s="11">
        <f>IF(EOMONTH(DataD0,0)&lt;Q$1,"",SUMIFS('Tabela Projeção'!$E:$E,'Tabela Projeção'!$T:$T,$A19,'Tabela Projeção'!$F:$F,$C19,'Tabela Projeção'!$B:$B,"&lt;="&amp;Q$1))</f>
        <v/>
      </c>
      <c r="R19" s="11">
        <f>IF(EOMONTH(DataD0,0)&lt;R$1,"",SUMIFS('Tabela Projeção'!$E:$E,'Tabela Projeção'!$T:$T,$A19,'Tabela Projeção'!$F:$F,$C19,'Tabela Projeção'!$B:$B,"&lt;="&amp;R$1))</f>
        <v/>
      </c>
      <c r="S19" s="11">
        <f>IF(EOMONTH(DataD0,0)&lt;S$1,"",SUMIFS('Tabela Projeção'!$E:$E,'Tabela Projeção'!$T:$T,$A19,'Tabela Projeção'!$F:$F,$C19,'Tabela Projeção'!$B:$B,"&lt;="&amp;S$1))</f>
        <v/>
      </c>
      <c r="T19" s="11">
        <f>IF(EOMONTH(DataD0,0)&lt;T$1,"",SUMIFS('Tabela Projeção'!$E:$E,'Tabela Projeção'!$T:$T,$A19,'Tabela Projeção'!$F:$F,$C19,'Tabela Projeção'!$B:$B,"&lt;="&amp;T$1))</f>
        <v/>
      </c>
      <c r="U19" s="11">
        <f>IF(EOMONTH(DataD0,0)&lt;U$1,"",SUMIFS('Tabela Projeção'!$E:$E,'Tabela Projeção'!$T:$T,$A19,'Tabela Projeção'!$F:$F,$C19,'Tabela Projeção'!$B:$B,"&lt;="&amp;U$1))</f>
        <v/>
      </c>
      <c r="V19" s="11">
        <f>IF(EOMONTH(DataD0,0)&lt;V$1,"",SUMIFS('Tabela Projeção'!$E:$E,'Tabela Projeção'!$T:$T,$A19,'Tabela Projeção'!$F:$F,$C19,'Tabela Projeção'!$B:$B,"&lt;="&amp;V$1))</f>
        <v/>
      </c>
      <c r="W19" s="11">
        <f>IF(EOMONTH(DataD0,0)&lt;W$1,"",SUMIFS('Tabela Projeção'!$E:$E,'Tabela Projeção'!$T:$T,$A19,'Tabela Projeção'!$F:$F,$C19,'Tabela Projeção'!$B:$B,"&lt;="&amp;W$1))</f>
        <v/>
      </c>
      <c r="X19" s="11">
        <f>IF(EOMONTH(DataD0,0)&lt;X$1,"",SUMIFS('Tabela Projeção'!$E:$E,'Tabela Projeção'!$T:$T,$A19,'Tabela Projeção'!$F:$F,$C19,'Tabela Projeção'!$B:$B,"&lt;="&amp;X$1))</f>
        <v/>
      </c>
      <c r="Y19" s="11">
        <f>IF(EOMONTH(DataD0,0)&lt;Y$1,"",SUMIFS('Tabela Projeção'!$E:$E,'Tabela Projeção'!$T:$T,$A19,'Tabela Projeção'!$F:$F,$C19,'Tabela Projeção'!$B:$B,"&lt;="&amp;Y$1))</f>
        <v/>
      </c>
      <c r="Z19" s="11">
        <f>IF(EOMONTH(DataD0,0)&lt;Z$1,"",SUMIFS('Tabela Projeção'!$E:$E,'Tabela Projeção'!$T:$T,$A19,'Tabela Projeção'!$F:$F,$C19,'Tabela Projeção'!$B:$B,"&lt;="&amp;Z$1))</f>
        <v/>
      </c>
      <c r="AA19" s="11">
        <f>IF(EOMONTH(DataD0,0)&lt;AA$1,"",SUMIFS('Tabela Projeção'!$E:$E,'Tabela Projeção'!$T:$T,$A19,'Tabela Projeção'!$F:$F,$C19,'Tabela Projeção'!$B:$B,"&lt;="&amp;AA$1))</f>
        <v/>
      </c>
      <c r="AB19" s="11">
        <f>IF(EOMONTH(DataD0,0)&lt;AB$1,"",SUMIFS('Tabela Projeção'!$E:$E,'Tabela Projeção'!$T:$T,$A19,'Tabela Projeção'!$F:$F,$C19,'Tabela Projeção'!$B:$B,"&lt;="&amp;AB$1))</f>
        <v/>
      </c>
      <c r="AC19" s="11">
        <f>IF(EOMONTH(DataD0,0)&lt;AC$1,"",SUMIFS('Tabela Projeção'!$E:$E,'Tabela Projeção'!$T:$T,$A19,'Tabela Projeção'!$F:$F,$C19,'Tabela Projeção'!$B:$B,"&lt;="&amp;AC$1))</f>
        <v/>
      </c>
      <c r="AD19" s="11">
        <f>IF(EOMONTH(DataD0,0)&lt;AD$1,"",SUMIFS('Tabela Projeção'!$E:$E,'Tabela Projeção'!$T:$T,$A19,'Tabela Projeção'!$F:$F,$C19,'Tabela Projeção'!$B:$B,"&lt;="&amp;AD$1))</f>
        <v/>
      </c>
      <c r="AE19" s="11">
        <f>IF(EOMONTH(DataD0,0)&lt;AE$1,"",SUMIFS('Tabela Projeção'!$E:$E,'Tabela Projeção'!$T:$T,$A19,'Tabela Projeção'!$F:$F,$C19,'Tabela Projeção'!$B:$B,"&lt;="&amp;AE$1))</f>
        <v/>
      </c>
      <c r="AF19" s="11">
        <f>IF(EOMONTH(DataD0,0)&lt;AF$1,"",SUMIFS('Tabela Projeção'!$E:$E,'Tabela Projeção'!$T:$T,$A19,'Tabela Projeção'!$F:$F,$C19,'Tabela Projeção'!$B:$B,"&lt;="&amp;AF$1))</f>
        <v/>
      </c>
      <c r="AG19" s="11">
        <f>IF(EOMONTH(DataD0,0)&lt;AG$1,"",SUMIFS('Tabela Projeção'!$E:$E,'Tabela Projeção'!$T:$T,$A19,'Tabela Projeção'!$F:$F,$C19,'Tabela Projeção'!$B:$B,"&lt;="&amp;AG$1))</f>
        <v/>
      </c>
      <c r="AH19" s="11">
        <f>IF(EOMONTH(DataD0,0)&lt;AH$1,"",SUMIFS('Tabela Projeção'!$E:$E,'Tabela Projeção'!$T:$T,$A19,'Tabela Projeção'!$F:$F,$C19,'Tabela Projeção'!$B:$B,"&lt;="&amp;AH$1))</f>
        <v/>
      </c>
      <c r="AI19" s="11">
        <f>IF(EOMONTH(DataD0,0)&lt;AI$1,"",SUMIFS('Tabela Projeção'!$E:$E,'Tabela Projeção'!$T:$T,$A19,'Tabela Projeção'!$F:$F,$C19,'Tabela Projeção'!$B:$B,"&lt;="&amp;AI$1))</f>
        <v/>
      </c>
      <c r="AJ19" s="11">
        <f>IF(EOMONTH(DataD0,0)&lt;AJ$1,"",SUMIFS('Tabela Projeção'!$E:$E,'Tabela Projeção'!$T:$T,$A19,'Tabela Projeção'!$F:$F,$C19,'Tabela Projeção'!$B:$B,"&lt;="&amp;AJ$1))</f>
        <v/>
      </c>
      <c r="AK19" s="11">
        <f>IF(EOMONTH(DataD0,0)&lt;AK$1,"",SUMIFS('Tabela Projeção'!$E:$E,'Tabela Projeção'!$T:$T,$A19,'Tabela Projeção'!$F:$F,$C19,'Tabela Projeção'!$B:$B,"&lt;="&amp;AK$1))</f>
        <v/>
      </c>
      <c r="AL19" s="11">
        <f>IF(EOMONTH(DataD0,0)&lt;AL$1,"",SUMIFS('Tabela Projeção'!$E:$E,'Tabela Projeção'!$T:$T,$A19,'Tabela Projeção'!$F:$F,$C19,'Tabela Projeção'!$B:$B,"&lt;="&amp;AL$1))</f>
        <v/>
      </c>
      <c r="AM19" s="11">
        <f>IF(EOMONTH(DataD0,0)&lt;AM$1,"",SUMIFS('Tabela Projeção'!$E:$E,'Tabela Projeção'!$T:$T,$A19,'Tabela Projeção'!$F:$F,$C19,'Tabela Projeção'!$B:$B,"&lt;="&amp;AM$1))</f>
        <v/>
      </c>
      <c r="AN19" s="11">
        <f>IF(EOMONTH(DataD0,0)&lt;AN$1,"",SUMIFS('Tabela Projeção'!$E:$E,'Tabela Projeção'!$T:$T,$A19,'Tabela Projeção'!$F:$F,$C19,'Tabela Projeção'!$B:$B,"&lt;="&amp;AN$1))</f>
        <v/>
      </c>
      <c r="AO19" s="11">
        <f>IF(EOMONTH(DataD0,0)&lt;AO$1,"",SUMIFS('Tabela Projeção'!$E:$E,'Tabela Projeção'!$T:$T,$A19,'Tabela Projeção'!$F:$F,$C19,'Tabela Projeção'!$B:$B,"&lt;="&amp;AO$1))</f>
        <v/>
      </c>
      <c r="AP19" s="11">
        <f>IF(EOMONTH(DataD0,0)&lt;AP$1,"",SUMIFS('Tabela Projeção'!$E:$E,'Tabela Projeção'!$T:$T,$A19,'Tabela Projeção'!$F:$F,$C19,'Tabela Projeção'!$B:$B,"&lt;="&amp;AP$1))</f>
        <v/>
      </c>
    </row>
    <row r="20">
      <c r="A20" s="8" t="inlineStr">
        <is>
          <t>Gnosis</t>
        </is>
      </c>
      <c r="B20" s="8" t="inlineStr">
        <is>
          <t>Safe</t>
        </is>
      </c>
      <c r="C20" s="9" t="inlineStr">
        <is>
          <t>WETH</t>
        </is>
      </c>
      <c r="D20" s="9">
        <f>VLOOKUP(C20,[1]Cotações!$R:$S,2,0)</f>
        <v/>
      </c>
      <c r="E20" s="10">
        <f>VLOOKUP($A20,$A$2:$HY$24,MATCH(EOMONTH(DataD0,0),$A$1:$HY$1,0),0)*IF(C20="BRL",1,VLOOKUP($C20,Saldos,MATCH(EOMONTH(DataD0,0),$C$1:$AZ$1,0),0))</f>
        <v/>
      </c>
      <c r="F20" s="11">
        <f>IF(EOMONTH(DataD0,0)&lt;F$1,"",SUMIFS('Tabela Projeção'!$E:$E,'Tabela Projeção'!$T:$T,$A20,'Tabela Projeção'!$F:$F,$C20,'Tabela Projeção'!$B:$B,"&lt;="&amp;F$1))</f>
        <v/>
      </c>
      <c r="G20" s="11">
        <f>IF(EOMONTH(DataD0,0)&lt;G$1,"",SUMIFS('Tabela Projeção'!$E:$E,'Tabela Projeção'!$T:$T,$A20,'Tabela Projeção'!$F:$F,$C20,'Tabela Projeção'!$B:$B,"&lt;="&amp;G$1))</f>
        <v/>
      </c>
      <c r="H20" s="11">
        <f>IF(EOMONTH(DataD0,0)&lt;H$1,"",SUMIFS('Tabela Projeção'!$E:$E,'Tabela Projeção'!$T:$T,$A20,'Tabela Projeção'!$F:$F,$C20,'Tabela Projeção'!$B:$B,"&lt;="&amp;H$1))</f>
        <v/>
      </c>
      <c r="I20" s="11">
        <f>IF(EOMONTH(DataD0,0)&lt;I$1,"",SUMIFS('Tabela Projeção'!$E:$E,'Tabela Projeção'!$T:$T,$A20,'Tabela Projeção'!$F:$F,$C20,'Tabela Projeção'!$B:$B,"&lt;="&amp;I$1))</f>
        <v/>
      </c>
      <c r="J20" s="11">
        <f>IF(EOMONTH(DataD0,0)&lt;J$1,"",SUMIFS('Tabela Projeção'!$E:$E,'Tabela Projeção'!$T:$T,$A20,'Tabela Projeção'!$F:$F,$C20,'Tabela Projeção'!$B:$B,"&lt;="&amp;J$1))</f>
        <v/>
      </c>
      <c r="K20" s="11">
        <f>IF(EOMONTH(DataD0,0)&lt;K$1,"",SUMIFS('Tabela Projeção'!$E:$E,'Tabela Projeção'!$T:$T,$A20,'Tabela Projeção'!$F:$F,$C20,'Tabela Projeção'!$B:$B,"&lt;="&amp;K$1))</f>
        <v/>
      </c>
      <c r="L20" s="11">
        <f>IF(EOMONTH(DataD0,0)&lt;L$1,"",SUMIFS('Tabela Projeção'!$E:$E,'Tabela Projeção'!$T:$T,$A20,'Tabela Projeção'!$F:$F,$C20,'Tabela Projeção'!$B:$B,"&lt;="&amp;L$1))</f>
        <v/>
      </c>
      <c r="M20" s="11">
        <f>IF(EOMONTH(DataD0,0)&lt;M$1,"",SUMIFS('Tabela Projeção'!$E:$E,'Tabela Projeção'!$T:$T,$A20,'Tabela Projeção'!$F:$F,$C20,'Tabela Projeção'!$B:$B,"&lt;="&amp;M$1))</f>
        <v/>
      </c>
      <c r="N20" s="11">
        <f>IF(EOMONTH(DataD0,0)&lt;N$1,"",SUMIFS('Tabela Projeção'!$E:$E,'Tabela Projeção'!$T:$T,$A20,'Tabela Projeção'!$F:$F,$C20,'Tabela Projeção'!$B:$B,"&lt;="&amp;N$1))</f>
        <v/>
      </c>
      <c r="O20" s="11">
        <f>IF(EOMONTH(DataD0,0)&lt;O$1,"",SUMIFS('Tabela Projeção'!$E:$E,'Tabela Projeção'!$T:$T,$A20,'Tabela Projeção'!$F:$F,$C20,'Tabela Projeção'!$B:$B,"&lt;="&amp;O$1))</f>
        <v/>
      </c>
      <c r="P20" s="11">
        <f>IF(EOMONTH(DataD0,0)&lt;P$1,"",SUMIFS('Tabela Projeção'!$E:$E,'Tabela Projeção'!$T:$T,$A20,'Tabela Projeção'!$F:$F,$C20,'Tabela Projeção'!$B:$B,"&lt;="&amp;P$1))</f>
        <v/>
      </c>
      <c r="Q20" s="11">
        <f>IF(EOMONTH(DataD0,0)&lt;Q$1,"",SUMIFS('Tabela Projeção'!$E:$E,'Tabela Projeção'!$T:$T,$A20,'Tabela Projeção'!$F:$F,$C20,'Tabela Projeção'!$B:$B,"&lt;="&amp;Q$1))</f>
        <v/>
      </c>
      <c r="R20" s="11">
        <f>IF(EOMONTH(DataD0,0)&lt;R$1,"",SUMIFS('Tabela Projeção'!$E:$E,'Tabela Projeção'!$T:$T,$A20,'Tabela Projeção'!$F:$F,$C20,'Tabela Projeção'!$B:$B,"&lt;="&amp;R$1))</f>
        <v/>
      </c>
      <c r="S20" s="11">
        <f>IF(EOMONTH(DataD0,0)&lt;S$1,"",SUMIFS('Tabela Projeção'!$E:$E,'Tabela Projeção'!$T:$T,$A20,'Tabela Projeção'!$F:$F,$C20,'Tabela Projeção'!$B:$B,"&lt;="&amp;S$1))</f>
        <v/>
      </c>
      <c r="T20" s="11">
        <f>IF(EOMONTH(DataD0,0)&lt;T$1,"",SUMIFS('Tabela Projeção'!$E:$E,'Tabela Projeção'!$T:$T,$A20,'Tabela Projeção'!$F:$F,$C20,'Tabela Projeção'!$B:$B,"&lt;="&amp;T$1))</f>
        <v/>
      </c>
      <c r="U20" s="11">
        <f>IF(EOMONTH(DataD0,0)&lt;U$1,"",SUMIFS('Tabela Projeção'!$E:$E,'Tabela Projeção'!$T:$T,$A20,'Tabela Projeção'!$F:$F,$C20,'Tabela Projeção'!$B:$B,"&lt;="&amp;U$1))</f>
        <v/>
      </c>
      <c r="V20" s="11">
        <f>IF(EOMONTH(DataD0,0)&lt;V$1,"",SUMIFS('Tabela Projeção'!$E:$E,'Tabela Projeção'!$T:$T,$A20,'Tabela Projeção'!$F:$F,$C20,'Tabela Projeção'!$B:$B,"&lt;="&amp;V$1))</f>
        <v/>
      </c>
      <c r="W20" s="11">
        <f>IF(EOMONTH(DataD0,0)&lt;W$1,"",SUMIFS('Tabela Projeção'!$E:$E,'Tabela Projeção'!$T:$T,$A20,'Tabela Projeção'!$F:$F,$C20,'Tabela Projeção'!$B:$B,"&lt;="&amp;W$1))</f>
        <v/>
      </c>
      <c r="X20" s="11">
        <f>IF(EOMONTH(DataD0,0)&lt;X$1,"",SUMIFS('Tabela Projeção'!$E:$E,'Tabela Projeção'!$T:$T,$A20,'Tabela Projeção'!$F:$F,$C20,'Tabela Projeção'!$B:$B,"&lt;="&amp;X$1))</f>
        <v/>
      </c>
      <c r="Y20" s="11">
        <f>IF(EOMONTH(DataD0,0)&lt;Y$1,"",SUMIFS('Tabela Projeção'!$E:$E,'Tabela Projeção'!$T:$T,$A20,'Tabela Projeção'!$F:$F,$C20,'Tabela Projeção'!$B:$B,"&lt;="&amp;Y$1))</f>
        <v/>
      </c>
      <c r="Z20" s="11">
        <f>IF(EOMONTH(DataD0,0)&lt;Z$1,"",SUMIFS('Tabela Projeção'!$E:$E,'Tabela Projeção'!$T:$T,$A20,'Tabela Projeção'!$F:$F,$C20,'Tabela Projeção'!$B:$B,"&lt;="&amp;Z$1))</f>
        <v/>
      </c>
      <c r="AA20" s="11">
        <f>IF(EOMONTH(DataD0,0)&lt;AA$1,"",SUMIFS('Tabela Projeção'!$E:$E,'Tabela Projeção'!$T:$T,$A20,'Tabela Projeção'!$F:$F,$C20,'Tabela Projeção'!$B:$B,"&lt;="&amp;AA$1))</f>
        <v/>
      </c>
      <c r="AB20" s="11">
        <f>IF(EOMONTH(DataD0,0)&lt;AB$1,"",SUMIFS('Tabela Projeção'!$E:$E,'Tabela Projeção'!$T:$T,$A20,'Tabela Projeção'!$F:$F,$C20,'Tabela Projeção'!$B:$B,"&lt;="&amp;AB$1))</f>
        <v/>
      </c>
      <c r="AC20" s="11">
        <f>IF(EOMONTH(DataD0,0)&lt;AC$1,"",SUMIFS('Tabela Projeção'!$E:$E,'Tabela Projeção'!$T:$T,$A20,'Tabela Projeção'!$F:$F,$C20,'Tabela Projeção'!$B:$B,"&lt;="&amp;AC$1))</f>
        <v/>
      </c>
      <c r="AD20" s="11">
        <f>IF(EOMONTH(DataD0,0)&lt;AD$1,"",SUMIFS('Tabela Projeção'!$E:$E,'Tabela Projeção'!$T:$T,$A20,'Tabela Projeção'!$F:$F,$C20,'Tabela Projeção'!$B:$B,"&lt;="&amp;AD$1))</f>
        <v/>
      </c>
      <c r="AE20" s="11">
        <f>IF(EOMONTH(DataD0,0)&lt;AE$1,"",SUMIFS('Tabela Projeção'!$E:$E,'Tabela Projeção'!$T:$T,$A20,'Tabela Projeção'!$F:$F,$C20,'Tabela Projeção'!$B:$B,"&lt;="&amp;AE$1))</f>
        <v/>
      </c>
      <c r="AF20" s="11">
        <f>IF(EOMONTH(DataD0,0)&lt;AF$1,"",SUMIFS('Tabela Projeção'!$E:$E,'Tabela Projeção'!$T:$T,$A20,'Tabela Projeção'!$F:$F,$C20,'Tabela Projeção'!$B:$B,"&lt;="&amp;AF$1))</f>
        <v/>
      </c>
      <c r="AG20" s="11">
        <f>IF(EOMONTH(DataD0,0)&lt;AG$1,"",SUMIFS('Tabela Projeção'!$E:$E,'Tabela Projeção'!$T:$T,$A20,'Tabela Projeção'!$F:$F,$C20,'Tabela Projeção'!$B:$B,"&lt;="&amp;AG$1))</f>
        <v/>
      </c>
      <c r="AH20" s="11">
        <f>IF(EOMONTH(DataD0,0)&lt;AH$1,"",SUMIFS('Tabela Projeção'!$E:$E,'Tabela Projeção'!$T:$T,$A20,'Tabela Projeção'!$F:$F,$C20,'Tabela Projeção'!$B:$B,"&lt;="&amp;AH$1))</f>
        <v/>
      </c>
      <c r="AI20" s="11">
        <f>IF(EOMONTH(DataD0,0)&lt;AI$1,"",SUMIFS('Tabela Projeção'!$E:$E,'Tabela Projeção'!$T:$T,$A20,'Tabela Projeção'!$F:$F,$C20,'Tabela Projeção'!$B:$B,"&lt;="&amp;AI$1))</f>
        <v/>
      </c>
      <c r="AJ20" s="11">
        <f>IF(EOMONTH(DataD0,0)&lt;AJ$1,"",SUMIFS('Tabela Projeção'!$E:$E,'Tabela Projeção'!$T:$T,$A20,'Tabela Projeção'!$F:$F,$C20,'Tabela Projeção'!$B:$B,"&lt;="&amp;AJ$1))</f>
        <v/>
      </c>
      <c r="AK20" s="11">
        <f>IF(EOMONTH(DataD0,0)&lt;AK$1,"",SUMIFS('Tabela Projeção'!$E:$E,'Tabela Projeção'!$T:$T,$A20,'Tabela Projeção'!$F:$F,$C20,'Tabela Projeção'!$B:$B,"&lt;="&amp;AK$1))</f>
        <v/>
      </c>
      <c r="AL20" s="11">
        <f>IF(EOMONTH(DataD0,0)&lt;AL$1,"",SUMIFS('Tabela Projeção'!$E:$E,'Tabela Projeção'!$T:$T,$A20,'Tabela Projeção'!$F:$F,$C20,'Tabela Projeção'!$B:$B,"&lt;="&amp;AL$1))</f>
        <v/>
      </c>
      <c r="AM20" s="11">
        <f>IF(EOMONTH(DataD0,0)&lt;AM$1,"",SUMIFS('Tabela Projeção'!$E:$E,'Tabela Projeção'!$T:$T,$A20,'Tabela Projeção'!$F:$F,$C20,'Tabela Projeção'!$B:$B,"&lt;="&amp;AM$1))</f>
        <v/>
      </c>
      <c r="AN20" s="11">
        <f>IF(EOMONTH(DataD0,0)&lt;AN$1,"",SUMIFS('Tabela Projeção'!$E:$E,'Tabela Projeção'!$T:$T,$A20,'Tabela Projeção'!$F:$F,$C20,'Tabela Projeção'!$B:$B,"&lt;="&amp;AN$1))</f>
        <v/>
      </c>
      <c r="AO20" s="11">
        <f>IF(EOMONTH(DataD0,0)&lt;AO$1,"",SUMIFS('Tabela Projeção'!$E:$E,'Tabela Projeção'!$T:$T,$A20,'Tabela Projeção'!$F:$F,$C20,'Tabela Projeção'!$B:$B,"&lt;="&amp;AO$1))</f>
        <v/>
      </c>
      <c r="AP20" s="11">
        <f>IF(EOMONTH(DataD0,0)&lt;AP$1,"",SUMIFS('Tabela Projeção'!$E:$E,'Tabela Projeção'!$T:$T,$A20,'Tabela Projeção'!$F:$F,$C20,'Tabela Projeção'!$B:$B,"&lt;="&amp;AP$1))</f>
        <v/>
      </c>
    </row>
    <row r="21">
      <c r="A21" s="12" t="inlineStr">
        <is>
          <t>Ledger</t>
        </is>
      </c>
      <c r="B21" s="12" t="inlineStr">
        <is>
          <t>Ledger principal</t>
        </is>
      </c>
      <c r="C21" s="13" t="inlineStr">
        <is>
          <t>MATIC</t>
        </is>
      </c>
      <c r="D21" s="9">
        <f>VLOOKUP(C21,[1]Cotações!$R:$S,2,0)</f>
        <v/>
      </c>
      <c r="E21" s="10">
        <f>VLOOKUP($A21,$A$2:$HY$24,MATCH(EOMONTH(DataD0,0),$A$1:$HY$1,0),0)*IF(C21="BRL",1,VLOOKUP($C21,Saldos,MATCH(EOMONTH(DataD0,0),$C$1:$AZ$1,0),0))</f>
        <v/>
      </c>
      <c r="F21" s="11">
        <f>IF(EOMONTH(DataD0,0)&lt;F$1,"",SUMIFS('Tabela Projeção'!$E:$E,'Tabela Projeção'!$T:$T,$A21,'Tabela Projeção'!$F:$F,$C21,'Tabela Projeção'!$B:$B,"&lt;="&amp;F$1))</f>
        <v/>
      </c>
      <c r="G21" s="11">
        <f>IF(EOMONTH(DataD0,0)&lt;G$1,"",SUMIFS('Tabela Projeção'!$E:$E,'Tabela Projeção'!$T:$T,$A21,'Tabela Projeção'!$F:$F,$C21,'Tabela Projeção'!$B:$B,"&lt;="&amp;G$1))</f>
        <v/>
      </c>
      <c r="H21" s="11">
        <f>IF(EOMONTH(DataD0,0)&lt;H$1,"",SUMIFS('Tabela Projeção'!$E:$E,'Tabela Projeção'!$T:$T,$A21,'Tabela Projeção'!$F:$F,$C21,'Tabela Projeção'!$B:$B,"&lt;="&amp;H$1))</f>
        <v/>
      </c>
      <c r="I21" s="11">
        <f>IF(EOMONTH(DataD0,0)&lt;I$1,"",SUMIFS('Tabela Projeção'!$E:$E,'Tabela Projeção'!$T:$T,$A21,'Tabela Projeção'!$F:$F,$C21,'Tabela Projeção'!$B:$B,"&lt;="&amp;I$1))</f>
        <v/>
      </c>
      <c r="J21" s="11">
        <f>IF(EOMONTH(DataD0,0)&lt;J$1,"",SUMIFS('Tabela Projeção'!$E:$E,'Tabela Projeção'!$T:$T,$A21,'Tabela Projeção'!$F:$F,$C21,'Tabela Projeção'!$B:$B,"&lt;="&amp;J$1))</f>
        <v/>
      </c>
      <c r="K21" s="11">
        <f>IF(EOMONTH(DataD0,0)&lt;K$1,"",SUMIFS('Tabela Projeção'!$E:$E,'Tabela Projeção'!$T:$T,$A21,'Tabela Projeção'!$F:$F,$C21,'Tabela Projeção'!$B:$B,"&lt;="&amp;K$1))</f>
        <v/>
      </c>
      <c r="L21" s="11">
        <f>IF(EOMONTH(DataD0,0)&lt;L$1,"",SUMIFS('Tabela Projeção'!$E:$E,'Tabela Projeção'!$T:$T,$A21,'Tabela Projeção'!$F:$F,$C21,'Tabela Projeção'!$B:$B,"&lt;="&amp;L$1))</f>
        <v/>
      </c>
      <c r="M21" s="11">
        <f>IF(EOMONTH(DataD0,0)&lt;M$1,"",SUMIFS('Tabela Projeção'!$E:$E,'Tabela Projeção'!$T:$T,$A21,'Tabela Projeção'!$F:$F,$C21,'Tabela Projeção'!$B:$B,"&lt;="&amp;M$1))</f>
        <v/>
      </c>
      <c r="N21" s="11">
        <f>IF(EOMONTH(DataD0,0)&lt;N$1,"",SUMIFS('Tabela Projeção'!$E:$E,'Tabela Projeção'!$T:$T,$A21,'Tabela Projeção'!$F:$F,$C21,'Tabela Projeção'!$B:$B,"&lt;="&amp;N$1))</f>
        <v/>
      </c>
      <c r="O21" s="11">
        <f>IF(EOMONTH(DataD0,0)&lt;O$1,"",SUMIFS('Tabela Projeção'!$E:$E,'Tabela Projeção'!$T:$T,$A21,'Tabela Projeção'!$F:$F,$C21,'Tabela Projeção'!$B:$B,"&lt;="&amp;O$1))</f>
        <v/>
      </c>
      <c r="P21" s="11">
        <f>IF(EOMONTH(DataD0,0)&lt;P$1,"",SUMIFS('Tabela Projeção'!$E:$E,'Tabela Projeção'!$T:$T,$A21,'Tabela Projeção'!$F:$F,$C21,'Tabela Projeção'!$B:$B,"&lt;="&amp;P$1))</f>
        <v/>
      </c>
      <c r="Q21" s="11">
        <f>IF(EOMONTH(DataD0,0)&lt;Q$1,"",SUMIFS('Tabela Projeção'!$E:$E,'Tabela Projeção'!$T:$T,$A21,'Tabela Projeção'!$F:$F,$C21,'Tabela Projeção'!$B:$B,"&lt;="&amp;Q$1))</f>
        <v/>
      </c>
      <c r="R21" s="11">
        <f>IF(EOMONTH(DataD0,0)&lt;R$1,"",SUMIFS('Tabela Projeção'!$E:$E,'Tabela Projeção'!$T:$T,$A21,'Tabela Projeção'!$F:$F,$C21,'Tabela Projeção'!$B:$B,"&lt;="&amp;R$1))</f>
        <v/>
      </c>
      <c r="S21" s="11">
        <f>IF(EOMONTH(DataD0,0)&lt;S$1,"",SUMIFS('Tabela Projeção'!$E:$E,'Tabela Projeção'!$T:$T,$A21,'Tabela Projeção'!$F:$F,$C21,'Tabela Projeção'!$B:$B,"&lt;="&amp;S$1))</f>
        <v/>
      </c>
      <c r="T21" s="11">
        <f>IF(EOMONTH(DataD0,0)&lt;T$1,"",SUMIFS('Tabela Projeção'!$E:$E,'Tabela Projeção'!$T:$T,$A21,'Tabela Projeção'!$F:$F,$C21,'Tabela Projeção'!$B:$B,"&lt;="&amp;T$1))</f>
        <v/>
      </c>
      <c r="U21" s="11">
        <f>IF(EOMONTH(DataD0,0)&lt;U$1,"",SUMIFS('Tabela Projeção'!$E:$E,'Tabela Projeção'!$T:$T,$A21,'Tabela Projeção'!$F:$F,$C21,'Tabela Projeção'!$B:$B,"&lt;="&amp;U$1))</f>
        <v/>
      </c>
      <c r="V21" s="11">
        <f>IF(EOMONTH(DataD0,0)&lt;V$1,"",SUMIFS('Tabela Projeção'!$E:$E,'Tabela Projeção'!$T:$T,$A21,'Tabela Projeção'!$F:$F,$C21,'Tabela Projeção'!$B:$B,"&lt;="&amp;V$1))</f>
        <v/>
      </c>
      <c r="W21" s="11">
        <f>IF(EOMONTH(DataD0,0)&lt;W$1,"",SUMIFS('Tabela Projeção'!$E:$E,'Tabela Projeção'!$T:$T,$A21,'Tabela Projeção'!$F:$F,$C21,'Tabela Projeção'!$B:$B,"&lt;="&amp;W$1))</f>
        <v/>
      </c>
      <c r="X21" s="11">
        <f>IF(EOMONTH(DataD0,0)&lt;X$1,"",SUMIFS('Tabela Projeção'!$E:$E,'Tabela Projeção'!$T:$T,$A21,'Tabela Projeção'!$F:$F,$C21,'Tabela Projeção'!$B:$B,"&lt;="&amp;X$1))</f>
        <v/>
      </c>
      <c r="Y21" s="11">
        <f>IF(EOMONTH(DataD0,0)&lt;Y$1,"",SUMIFS('Tabela Projeção'!$E:$E,'Tabela Projeção'!$T:$T,$A21,'Tabela Projeção'!$F:$F,$C21,'Tabela Projeção'!$B:$B,"&lt;="&amp;Y$1))</f>
        <v/>
      </c>
      <c r="Z21" s="11">
        <f>IF(EOMONTH(DataD0,0)&lt;Z$1,"",SUMIFS('Tabela Projeção'!$E:$E,'Tabela Projeção'!$T:$T,$A21,'Tabela Projeção'!$F:$F,$C21,'Tabela Projeção'!$B:$B,"&lt;="&amp;Z$1))</f>
        <v/>
      </c>
      <c r="AA21" s="11">
        <f>IF(EOMONTH(DataD0,0)&lt;AA$1,"",SUMIFS('Tabela Projeção'!$E:$E,'Tabela Projeção'!$T:$T,$A21,'Tabela Projeção'!$F:$F,$C21,'Tabela Projeção'!$B:$B,"&lt;="&amp;AA$1))</f>
        <v/>
      </c>
      <c r="AB21" s="11">
        <f>IF(EOMONTH(DataD0,0)&lt;AB$1,"",SUMIFS('Tabela Projeção'!$E:$E,'Tabela Projeção'!$T:$T,$A21,'Tabela Projeção'!$F:$F,$C21,'Tabela Projeção'!$B:$B,"&lt;="&amp;AB$1))</f>
        <v/>
      </c>
      <c r="AC21" s="11">
        <f>IF(EOMONTH(DataD0,0)&lt;AC$1,"",SUMIFS('Tabela Projeção'!$E:$E,'Tabela Projeção'!$T:$T,$A21,'Tabela Projeção'!$F:$F,$C21,'Tabela Projeção'!$B:$B,"&lt;="&amp;AC$1))</f>
        <v/>
      </c>
      <c r="AD21" s="11">
        <f>IF(EOMONTH(DataD0,0)&lt;AD$1,"",SUMIFS('Tabela Projeção'!$E:$E,'Tabela Projeção'!$T:$T,$A21,'Tabela Projeção'!$F:$F,$C21,'Tabela Projeção'!$B:$B,"&lt;="&amp;AD$1))</f>
        <v/>
      </c>
      <c r="AE21" s="11">
        <f>IF(EOMONTH(DataD0,0)&lt;AE$1,"",SUMIFS('Tabela Projeção'!$E:$E,'Tabela Projeção'!$T:$T,$A21,'Tabela Projeção'!$F:$F,$C21,'Tabela Projeção'!$B:$B,"&lt;="&amp;AE$1))</f>
        <v/>
      </c>
      <c r="AF21" s="11">
        <f>IF(EOMONTH(DataD0,0)&lt;AF$1,"",SUMIFS('Tabela Projeção'!$E:$E,'Tabela Projeção'!$T:$T,$A21,'Tabela Projeção'!$F:$F,$C21,'Tabela Projeção'!$B:$B,"&lt;="&amp;AF$1))</f>
        <v/>
      </c>
      <c r="AG21" s="11">
        <f>IF(EOMONTH(DataD0,0)&lt;AG$1,"",SUMIFS('Tabela Projeção'!$E:$E,'Tabela Projeção'!$T:$T,$A21,'Tabela Projeção'!$F:$F,$C21,'Tabela Projeção'!$B:$B,"&lt;="&amp;AG$1))</f>
        <v/>
      </c>
      <c r="AH21" s="11">
        <f>IF(EOMONTH(DataD0,0)&lt;AH$1,"",SUMIFS('Tabela Projeção'!$E:$E,'Tabela Projeção'!$T:$T,$A21,'Tabela Projeção'!$F:$F,$C21,'Tabela Projeção'!$B:$B,"&lt;="&amp;AH$1))</f>
        <v/>
      </c>
      <c r="AI21" s="11">
        <f>IF(EOMONTH(DataD0,0)&lt;AI$1,"",SUMIFS('Tabela Projeção'!$E:$E,'Tabela Projeção'!$T:$T,$A21,'Tabela Projeção'!$F:$F,$C21,'Tabela Projeção'!$B:$B,"&lt;="&amp;AI$1))</f>
        <v/>
      </c>
      <c r="AJ21" s="11">
        <f>IF(EOMONTH(DataD0,0)&lt;AJ$1,"",SUMIFS('Tabela Projeção'!$E:$E,'Tabela Projeção'!$T:$T,$A21,'Tabela Projeção'!$F:$F,$C21,'Tabela Projeção'!$B:$B,"&lt;="&amp;AJ$1))</f>
        <v/>
      </c>
      <c r="AK21" s="11">
        <f>IF(EOMONTH(DataD0,0)&lt;AK$1,"",SUMIFS('Tabela Projeção'!$E:$E,'Tabela Projeção'!$T:$T,$A21,'Tabela Projeção'!$F:$F,$C21,'Tabela Projeção'!$B:$B,"&lt;="&amp;AK$1))</f>
        <v/>
      </c>
      <c r="AL21" s="11">
        <f>IF(EOMONTH(DataD0,0)&lt;AL$1,"",SUMIFS('Tabela Projeção'!$E:$E,'Tabela Projeção'!$T:$T,$A21,'Tabela Projeção'!$F:$F,$C21,'Tabela Projeção'!$B:$B,"&lt;="&amp;AL$1))</f>
        <v/>
      </c>
      <c r="AM21" s="11">
        <f>IF(EOMONTH(DataD0,0)&lt;AM$1,"",SUMIFS('Tabela Projeção'!$E:$E,'Tabela Projeção'!$T:$T,$A21,'Tabela Projeção'!$F:$F,$C21,'Tabela Projeção'!$B:$B,"&lt;="&amp;AM$1))</f>
        <v/>
      </c>
      <c r="AN21" s="11">
        <f>IF(EOMONTH(DataD0,0)&lt;AN$1,"",SUMIFS('Tabela Projeção'!$E:$E,'Tabela Projeção'!$T:$T,$A21,'Tabela Projeção'!$F:$F,$C21,'Tabela Projeção'!$B:$B,"&lt;="&amp;AN$1))</f>
        <v/>
      </c>
      <c r="AO21" s="11">
        <f>IF(EOMONTH(DataD0,0)&lt;AO$1,"",SUMIFS('Tabela Projeção'!$E:$E,'Tabela Projeção'!$T:$T,$A21,'Tabela Projeção'!$F:$F,$C21,'Tabela Projeção'!$B:$B,"&lt;="&amp;AO$1))</f>
        <v/>
      </c>
      <c r="AP21" s="11">
        <f>IF(EOMONTH(DataD0,0)&lt;AP$1,"",SUMIFS('Tabela Projeção'!$E:$E,'Tabela Projeção'!$T:$T,$A21,'Tabela Projeção'!$F:$F,$C21,'Tabela Projeção'!$B:$B,"&lt;="&amp;AP$1))</f>
        <v/>
      </c>
    </row>
    <row r="22">
      <c r="A22" s="8" t="inlineStr">
        <is>
          <t>Helper</t>
        </is>
      </c>
      <c r="B22" s="8" t="inlineStr">
        <is>
          <t>Metamask Auxiliar</t>
        </is>
      </c>
      <c r="C22" s="9" t="inlineStr">
        <is>
          <t>MATIC</t>
        </is>
      </c>
      <c r="D22" s="9">
        <f>VLOOKUP(C22,[1]Cotações!$R:$S,2,0)</f>
        <v/>
      </c>
      <c r="E22" s="10">
        <f>VLOOKUP($A22,$A$2:$HY$24,MATCH(EOMONTH(DataD0,0),$A$1:$HY$1,0),0)*IF(C22="BRL",1,VLOOKUP($C22,Saldos,MATCH(EOMONTH(DataD0,0),$C$1:$AZ$1,0),0))</f>
        <v/>
      </c>
      <c r="F22" s="11">
        <f>IF(EOMONTH(DataD0,0)&lt;F$1,"",SUMIFS('Tabela Projeção'!$E:$E,'Tabela Projeção'!$T:$T,$A22,'Tabela Projeção'!$F:$F,$C22,'Tabela Projeção'!$B:$B,"&lt;="&amp;F$1))</f>
        <v/>
      </c>
      <c r="G22" s="11">
        <f>IF(EOMONTH(DataD0,0)&lt;G$1,"",SUMIFS('Tabela Projeção'!$E:$E,'Tabela Projeção'!$T:$T,$A22,'Tabela Projeção'!$F:$F,$C22,'Tabela Projeção'!$B:$B,"&lt;="&amp;G$1))</f>
        <v/>
      </c>
      <c r="H22" s="11">
        <f>IF(EOMONTH(DataD0,0)&lt;H$1,"",SUMIFS('Tabela Projeção'!$E:$E,'Tabela Projeção'!$T:$T,$A22,'Tabela Projeção'!$F:$F,$C22,'Tabela Projeção'!$B:$B,"&lt;="&amp;H$1))</f>
        <v/>
      </c>
      <c r="I22" s="11">
        <f>IF(EOMONTH(DataD0,0)&lt;I$1,"",SUMIFS('Tabela Projeção'!$E:$E,'Tabela Projeção'!$T:$T,$A22,'Tabela Projeção'!$F:$F,$C22,'Tabela Projeção'!$B:$B,"&lt;="&amp;I$1))</f>
        <v/>
      </c>
      <c r="J22" s="11">
        <f>IF(EOMONTH(DataD0,0)&lt;J$1,"",SUMIFS('Tabela Projeção'!$E:$E,'Tabela Projeção'!$T:$T,$A22,'Tabela Projeção'!$F:$F,$C22,'Tabela Projeção'!$B:$B,"&lt;="&amp;J$1))</f>
        <v/>
      </c>
      <c r="K22" s="11">
        <f>IF(EOMONTH(DataD0,0)&lt;K$1,"",SUMIFS('Tabela Projeção'!$E:$E,'Tabela Projeção'!$T:$T,$A22,'Tabela Projeção'!$F:$F,$C22,'Tabela Projeção'!$B:$B,"&lt;="&amp;K$1))</f>
        <v/>
      </c>
      <c r="L22" s="11">
        <f>IF(EOMONTH(DataD0,0)&lt;L$1,"",SUMIFS('Tabela Projeção'!$E:$E,'Tabela Projeção'!$T:$T,$A22,'Tabela Projeção'!$F:$F,$C22,'Tabela Projeção'!$B:$B,"&lt;="&amp;L$1))</f>
        <v/>
      </c>
      <c r="M22" s="11">
        <f>IF(EOMONTH(DataD0,0)&lt;M$1,"",SUMIFS('Tabela Projeção'!$E:$E,'Tabela Projeção'!$T:$T,$A22,'Tabela Projeção'!$F:$F,$C22,'Tabela Projeção'!$B:$B,"&lt;="&amp;M$1))</f>
        <v/>
      </c>
      <c r="N22" s="11">
        <f>IF(EOMONTH(DataD0,0)&lt;N$1,"",SUMIFS('Tabela Projeção'!$E:$E,'Tabela Projeção'!$T:$T,$A22,'Tabela Projeção'!$F:$F,$C22,'Tabela Projeção'!$B:$B,"&lt;="&amp;N$1))</f>
        <v/>
      </c>
      <c r="O22" s="11">
        <f>IF(EOMONTH(DataD0,0)&lt;O$1,"",SUMIFS('Tabela Projeção'!$E:$E,'Tabela Projeção'!$T:$T,$A22,'Tabela Projeção'!$F:$F,$C22,'Tabela Projeção'!$B:$B,"&lt;="&amp;O$1))</f>
        <v/>
      </c>
      <c r="P22" s="11">
        <f>IF(EOMONTH(DataD0,0)&lt;P$1,"",SUMIFS('Tabela Projeção'!$E:$E,'Tabela Projeção'!$T:$T,$A22,'Tabela Projeção'!$F:$F,$C22,'Tabela Projeção'!$B:$B,"&lt;="&amp;P$1))</f>
        <v/>
      </c>
      <c r="Q22" s="11">
        <f>IF(EOMONTH(DataD0,0)&lt;Q$1,"",SUMIFS('Tabela Projeção'!$E:$E,'Tabela Projeção'!$T:$T,$A22,'Tabela Projeção'!$F:$F,$C22,'Tabela Projeção'!$B:$B,"&lt;="&amp;Q$1))</f>
        <v/>
      </c>
      <c r="R22" s="11">
        <f>IF(EOMONTH(DataD0,0)&lt;R$1,"",SUMIFS('Tabela Projeção'!$E:$E,'Tabela Projeção'!$T:$T,$A22,'Tabela Projeção'!$F:$F,$C22,'Tabela Projeção'!$B:$B,"&lt;="&amp;R$1))</f>
        <v/>
      </c>
      <c r="S22" s="11">
        <f>IF(EOMONTH(DataD0,0)&lt;S$1,"",SUMIFS('Tabela Projeção'!$E:$E,'Tabela Projeção'!$T:$T,$A22,'Tabela Projeção'!$F:$F,$C22,'Tabela Projeção'!$B:$B,"&lt;="&amp;S$1))</f>
        <v/>
      </c>
      <c r="T22" s="11">
        <f>IF(EOMONTH(DataD0,0)&lt;T$1,"",SUMIFS('Tabela Projeção'!$E:$E,'Tabela Projeção'!$T:$T,$A22,'Tabela Projeção'!$F:$F,$C22,'Tabela Projeção'!$B:$B,"&lt;="&amp;T$1))</f>
        <v/>
      </c>
      <c r="U22" s="11">
        <f>IF(EOMONTH(DataD0,0)&lt;U$1,"",SUMIFS('Tabela Projeção'!$E:$E,'Tabela Projeção'!$T:$T,$A22,'Tabela Projeção'!$F:$F,$C22,'Tabela Projeção'!$B:$B,"&lt;="&amp;U$1))</f>
        <v/>
      </c>
      <c r="V22" s="11">
        <f>IF(EOMONTH(DataD0,0)&lt;V$1,"",SUMIFS('Tabela Projeção'!$E:$E,'Tabela Projeção'!$T:$T,$A22,'Tabela Projeção'!$F:$F,$C22,'Tabela Projeção'!$B:$B,"&lt;="&amp;V$1))</f>
        <v/>
      </c>
      <c r="W22" s="11">
        <f>IF(EOMONTH(DataD0,0)&lt;W$1,"",SUMIFS('Tabela Projeção'!$E:$E,'Tabela Projeção'!$T:$T,$A22,'Tabela Projeção'!$F:$F,$C22,'Tabela Projeção'!$B:$B,"&lt;="&amp;W$1))</f>
        <v/>
      </c>
      <c r="X22" s="11">
        <f>IF(EOMONTH(DataD0,0)&lt;X$1,"",SUMIFS('Tabela Projeção'!$E:$E,'Tabela Projeção'!$T:$T,$A22,'Tabela Projeção'!$F:$F,$C22,'Tabela Projeção'!$B:$B,"&lt;="&amp;X$1))</f>
        <v/>
      </c>
      <c r="Y22" s="11">
        <f>IF(EOMONTH(DataD0,0)&lt;Y$1,"",SUMIFS('Tabela Projeção'!$E:$E,'Tabela Projeção'!$T:$T,$A22,'Tabela Projeção'!$F:$F,$C22,'Tabela Projeção'!$B:$B,"&lt;="&amp;Y$1))</f>
        <v/>
      </c>
      <c r="Z22" s="11">
        <f>IF(EOMONTH(DataD0,0)&lt;Z$1,"",SUMIFS('Tabela Projeção'!$E:$E,'Tabela Projeção'!$T:$T,$A22,'Tabela Projeção'!$F:$F,$C22,'Tabela Projeção'!$B:$B,"&lt;="&amp;Z$1))</f>
        <v/>
      </c>
      <c r="AA22" s="11">
        <f>IF(EOMONTH(DataD0,0)&lt;AA$1,"",SUMIFS('Tabela Projeção'!$E:$E,'Tabela Projeção'!$T:$T,$A22,'Tabela Projeção'!$F:$F,$C22,'Tabela Projeção'!$B:$B,"&lt;="&amp;AA$1))</f>
        <v/>
      </c>
      <c r="AB22" s="11">
        <f>IF(EOMONTH(DataD0,0)&lt;AB$1,"",SUMIFS('Tabela Projeção'!$E:$E,'Tabela Projeção'!$T:$T,$A22,'Tabela Projeção'!$F:$F,$C22,'Tabela Projeção'!$B:$B,"&lt;="&amp;AB$1))</f>
        <v/>
      </c>
      <c r="AC22" s="11">
        <f>IF(EOMONTH(DataD0,0)&lt;AC$1,"",SUMIFS('Tabela Projeção'!$E:$E,'Tabela Projeção'!$T:$T,$A22,'Tabela Projeção'!$F:$F,$C22,'Tabela Projeção'!$B:$B,"&lt;="&amp;AC$1))</f>
        <v/>
      </c>
      <c r="AD22" s="11">
        <f>IF(EOMONTH(DataD0,0)&lt;AD$1,"",SUMIFS('Tabela Projeção'!$E:$E,'Tabela Projeção'!$T:$T,$A22,'Tabela Projeção'!$F:$F,$C22,'Tabela Projeção'!$B:$B,"&lt;="&amp;AD$1))</f>
        <v/>
      </c>
      <c r="AE22" s="11">
        <f>IF(EOMONTH(DataD0,0)&lt;AE$1,"",SUMIFS('Tabela Projeção'!$E:$E,'Tabela Projeção'!$T:$T,$A22,'Tabela Projeção'!$F:$F,$C22,'Tabela Projeção'!$B:$B,"&lt;="&amp;AE$1))</f>
        <v/>
      </c>
      <c r="AF22" s="11">
        <f>IF(EOMONTH(DataD0,0)&lt;AF$1,"",SUMIFS('Tabela Projeção'!$E:$E,'Tabela Projeção'!$T:$T,$A22,'Tabela Projeção'!$F:$F,$C22,'Tabela Projeção'!$B:$B,"&lt;="&amp;AF$1))</f>
        <v/>
      </c>
      <c r="AG22" s="11">
        <f>IF(EOMONTH(DataD0,0)&lt;AG$1,"",SUMIFS('Tabela Projeção'!$E:$E,'Tabela Projeção'!$T:$T,$A22,'Tabela Projeção'!$F:$F,$C22,'Tabela Projeção'!$B:$B,"&lt;="&amp;AG$1))</f>
        <v/>
      </c>
      <c r="AH22" s="11">
        <f>IF(EOMONTH(DataD0,0)&lt;AH$1,"",SUMIFS('Tabela Projeção'!$E:$E,'Tabela Projeção'!$T:$T,$A22,'Tabela Projeção'!$F:$F,$C22,'Tabela Projeção'!$B:$B,"&lt;="&amp;AH$1))</f>
        <v/>
      </c>
      <c r="AI22" s="11">
        <f>IF(EOMONTH(DataD0,0)&lt;AI$1,"",SUMIFS('Tabela Projeção'!$E:$E,'Tabela Projeção'!$T:$T,$A22,'Tabela Projeção'!$F:$F,$C22,'Tabela Projeção'!$B:$B,"&lt;="&amp;AI$1))</f>
        <v/>
      </c>
      <c r="AJ22" s="11">
        <f>IF(EOMONTH(DataD0,0)&lt;AJ$1,"",SUMIFS('Tabela Projeção'!$E:$E,'Tabela Projeção'!$T:$T,$A22,'Tabela Projeção'!$F:$F,$C22,'Tabela Projeção'!$B:$B,"&lt;="&amp;AJ$1))</f>
        <v/>
      </c>
      <c r="AK22" s="11">
        <f>IF(EOMONTH(DataD0,0)&lt;AK$1,"",SUMIFS('Tabela Projeção'!$E:$E,'Tabela Projeção'!$T:$T,$A22,'Tabela Projeção'!$F:$F,$C22,'Tabela Projeção'!$B:$B,"&lt;="&amp;AK$1))</f>
        <v/>
      </c>
      <c r="AL22" s="11">
        <f>IF(EOMONTH(DataD0,0)&lt;AL$1,"",SUMIFS('Tabela Projeção'!$E:$E,'Tabela Projeção'!$T:$T,$A22,'Tabela Projeção'!$F:$F,$C22,'Tabela Projeção'!$B:$B,"&lt;="&amp;AL$1))</f>
        <v/>
      </c>
      <c r="AM22" s="11">
        <f>IF(EOMONTH(DataD0,0)&lt;AM$1,"",SUMIFS('Tabela Projeção'!$E:$E,'Tabela Projeção'!$T:$T,$A22,'Tabela Projeção'!$F:$F,$C22,'Tabela Projeção'!$B:$B,"&lt;="&amp;AM$1))</f>
        <v/>
      </c>
      <c r="AN22" s="11">
        <f>IF(EOMONTH(DataD0,0)&lt;AN$1,"",SUMIFS('Tabela Projeção'!$E:$E,'Tabela Projeção'!$T:$T,$A22,'Tabela Projeção'!$F:$F,$C22,'Tabela Projeção'!$B:$B,"&lt;="&amp;AN$1))</f>
        <v/>
      </c>
      <c r="AO22" s="11">
        <f>IF(EOMONTH(DataD0,0)&lt;AO$1,"",SUMIFS('Tabela Projeção'!$E:$E,'Tabela Projeção'!$T:$T,$A22,'Tabela Projeção'!$F:$F,$C22,'Tabela Projeção'!$B:$B,"&lt;="&amp;AO$1))</f>
        <v/>
      </c>
      <c r="AP22" s="11">
        <f>IF(EOMONTH(DataD0,0)&lt;AP$1,"",SUMIFS('Tabela Projeção'!$E:$E,'Tabela Projeção'!$T:$T,$A22,'Tabela Projeção'!$F:$F,$C22,'Tabela Projeção'!$B:$B,"&lt;="&amp;AP$1))</f>
        <v/>
      </c>
    </row>
    <row r="23">
      <c r="A23" s="8" t="inlineStr">
        <is>
          <t>Mercado Bitcoin</t>
        </is>
      </c>
      <c r="B23" s="8" t="inlineStr">
        <is>
          <t>Conta em banco</t>
        </is>
      </c>
      <c r="C23" s="9" t="inlineStr">
        <is>
          <t>USDC</t>
        </is>
      </c>
      <c r="D23" s="9">
        <f>VLOOKUP(C23,[1]Cotações!$R:$S,2,0)</f>
        <v/>
      </c>
      <c r="E23" s="10">
        <f>VLOOKUP($A23,$A$2:$HY$24,MATCH(EOMONTH(DataD0,0),$A$1:$HY$1,0),0)*IF(C23="BRL",1,VLOOKUP($C23,Saldos,MATCH(EOMONTH(DataD0,0),$C$1:$AZ$1,0),0))</f>
        <v/>
      </c>
      <c r="F23" s="11">
        <f>IF(EOMONTH(DataD0,0)&lt;F$1,"",SUMIFS('Tabela Projeção'!$E:$E,'Tabela Projeção'!$T:$T,$A23,'Tabela Projeção'!$F:$F,$C23,'Tabela Projeção'!$B:$B,"&lt;="&amp;F$1))</f>
        <v/>
      </c>
      <c r="G23" s="11">
        <f>IF(EOMONTH(DataD0,0)&lt;G$1,"",SUMIFS('Tabela Projeção'!$E:$E,'Tabela Projeção'!$T:$T,$A23,'Tabela Projeção'!$F:$F,$C23,'Tabela Projeção'!$B:$B,"&lt;="&amp;G$1))</f>
        <v/>
      </c>
      <c r="H23" s="11">
        <f>IF(EOMONTH(DataD0,0)&lt;H$1,"",SUMIFS('Tabela Projeção'!$E:$E,'Tabela Projeção'!$T:$T,$A23,'Tabela Projeção'!$F:$F,$C23,'Tabela Projeção'!$B:$B,"&lt;="&amp;H$1))</f>
        <v/>
      </c>
      <c r="I23" s="11">
        <f>IF(EOMONTH(DataD0,0)&lt;I$1,"",SUMIFS('Tabela Projeção'!$E:$E,'Tabela Projeção'!$T:$T,$A23,'Tabela Projeção'!$F:$F,$C23,'Tabela Projeção'!$B:$B,"&lt;="&amp;I$1))</f>
        <v/>
      </c>
      <c r="J23" s="11">
        <f>IF(EOMONTH(DataD0,0)&lt;J$1,"",SUMIFS('Tabela Projeção'!$E:$E,'Tabela Projeção'!$T:$T,$A23,'Tabela Projeção'!$F:$F,$C23,'Tabela Projeção'!$B:$B,"&lt;="&amp;J$1))</f>
        <v/>
      </c>
      <c r="K23" s="11">
        <f>IF(EOMONTH(DataD0,0)&lt;K$1,"",SUMIFS('Tabela Projeção'!$E:$E,'Tabela Projeção'!$T:$T,$A23,'Tabela Projeção'!$F:$F,$C23,'Tabela Projeção'!$B:$B,"&lt;="&amp;K$1))</f>
        <v/>
      </c>
      <c r="L23" s="11">
        <f>IF(EOMONTH(DataD0,0)&lt;L$1,"",SUMIFS('Tabela Projeção'!$E:$E,'Tabela Projeção'!$T:$T,$A23,'Tabela Projeção'!$F:$F,$C23,'Tabela Projeção'!$B:$B,"&lt;="&amp;L$1))</f>
        <v/>
      </c>
      <c r="M23" s="11">
        <f>IF(EOMONTH(DataD0,0)&lt;M$1,"",SUMIFS('Tabela Projeção'!$E:$E,'Tabela Projeção'!$T:$T,$A23,'Tabela Projeção'!$F:$F,$C23,'Tabela Projeção'!$B:$B,"&lt;="&amp;M$1))</f>
        <v/>
      </c>
      <c r="N23" s="11">
        <f>IF(EOMONTH(DataD0,0)&lt;N$1,"",SUMIFS('Tabela Projeção'!$E:$E,'Tabela Projeção'!$T:$T,$A23,'Tabela Projeção'!$F:$F,$C23,'Tabela Projeção'!$B:$B,"&lt;="&amp;N$1))</f>
        <v/>
      </c>
      <c r="O23" s="11">
        <f>IF(EOMONTH(DataD0,0)&lt;O$1,"",SUMIFS('Tabela Projeção'!$E:$E,'Tabela Projeção'!$T:$T,$A23,'Tabela Projeção'!$F:$F,$C23,'Tabela Projeção'!$B:$B,"&lt;="&amp;O$1))</f>
        <v/>
      </c>
      <c r="P23" s="11">
        <f>IF(EOMONTH(DataD0,0)&lt;P$1,"",SUMIFS('Tabela Projeção'!$E:$E,'Tabela Projeção'!$T:$T,$A23,'Tabela Projeção'!$F:$F,$C23,'Tabela Projeção'!$B:$B,"&lt;="&amp;P$1))</f>
        <v/>
      </c>
      <c r="Q23" s="11">
        <f>IF(EOMONTH(DataD0,0)&lt;Q$1,"",SUMIFS('Tabela Projeção'!$E:$E,'Tabela Projeção'!$T:$T,$A23,'Tabela Projeção'!$F:$F,$C23,'Tabela Projeção'!$B:$B,"&lt;="&amp;Q$1))</f>
        <v/>
      </c>
      <c r="R23" s="11">
        <f>IF(EOMONTH(DataD0,0)&lt;R$1,"",SUMIFS('Tabela Projeção'!$E:$E,'Tabela Projeção'!$T:$T,$A23,'Tabela Projeção'!$F:$F,$C23,'Tabela Projeção'!$B:$B,"&lt;="&amp;R$1))</f>
        <v/>
      </c>
      <c r="S23" s="11">
        <f>IF(EOMONTH(DataD0,0)&lt;S$1,"",SUMIFS('Tabela Projeção'!$E:$E,'Tabela Projeção'!$T:$T,$A23,'Tabela Projeção'!$F:$F,$C23,'Tabela Projeção'!$B:$B,"&lt;="&amp;S$1))</f>
        <v/>
      </c>
      <c r="T23" s="11">
        <f>IF(EOMONTH(DataD0,0)&lt;T$1,"",SUMIFS('Tabela Projeção'!$E:$E,'Tabela Projeção'!$T:$T,$A23,'Tabela Projeção'!$F:$F,$C23,'Tabela Projeção'!$B:$B,"&lt;="&amp;T$1))</f>
        <v/>
      </c>
      <c r="U23" s="11">
        <f>IF(EOMONTH(DataD0,0)&lt;U$1,"",SUMIFS('Tabela Projeção'!$E:$E,'Tabela Projeção'!$T:$T,$A23,'Tabela Projeção'!$F:$F,$C23,'Tabela Projeção'!$B:$B,"&lt;="&amp;U$1))</f>
        <v/>
      </c>
      <c r="V23" s="11">
        <f>IF(EOMONTH(DataD0,0)&lt;V$1,"",SUMIFS('Tabela Projeção'!$E:$E,'Tabela Projeção'!$T:$T,$A23,'Tabela Projeção'!$F:$F,$C23,'Tabela Projeção'!$B:$B,"&lt;="&amp;V$1))</f>
        <v/>
      </c>
      <c r="W23" s="11">
        <f>IF(EOMONTH(DataD0,0)&lt;W$1,"",SUMIFS('Tabela Projeção'!$E:$E,'Tabela Projeção'!$T:$T,$A23,'Tabela Projeção'!$F:$F,$C23,'Tabela Projeção'!$B:$B,"&lt;="&amp;W$1))</f>
        <v/>
      </c>
      <c r="X23" s="11">
        <f>IF(EOMONTH(DataD0,0)&lt;X$1,"",SUMIFS('Tabela Projeção'!$E:$E,'Tabela Projeção'!$T:$T,$A23,'Tabela Projeção'!$F:$F,$C23,'Tabela Projeção'!$B:$B,"&lt;="&amp;X$1))</f>
        <v/>
      </c>
      <c r="Y23" s="11">
        <f>IF(EOMONTH(DataD0,0)&lt;Y$1,"",SUMIFS('Tabela Projeção'!$E:$E,'Tabela Projeção'!$T:$T,$A23,'Tabela Projeção'!$F:$F,$C23,'Tabela Projeção'!$B:$B,"&lt;="&amp;Y$1))</f>
        <v/>
      </c>
      <c r="Z23" s="11">
        <f>IF(EOMONTH(DataD0,0)&lt;Z$1,"",SUMIFS('Tabela Projeção'!$E:$E,'Tabela Projeção'!$T:$T,$A23,'Tabela Projeção'!$F:$F,$C23,'Tabela Projeção'!$B:$B,"&lt;="&amp;Z$1))</f>
        <v/>
      </c>
      <c r="AA23" s="11">
        <f>IF(EOMONTH(DataD0,0)&lt;AA$1,"",SUMIFS('Tabela Projeção'!$E:$E,'Tabela Projeção'!$T:$T,$A23,'Tabela Projeção'!$F:$F,$C23,'Tabela Projeção'!$B:$B,"&lt;="&amp;AA$1))</f>
        <v/>
      </c>
      <c r="AB23" s="11">
        <f>IF(EOMONTH(DataD0,0)&lt;AB$1,"",SUMIFS('Tabela Projeção'!$E:$E,'Tabela Projeção'!$T:$T,$A23,'Tabela Projeção'!$F:$F,$C23,'Tabela Projeção'!$B:$B,"&lt;="&amp;AB$1))</f>
        <v/>
      </c>
      <c r="AC23" s="11">
        <f>IF(EOMONTH(DataD0,0)&lt;AC$1,"",SUMIFS('Tabela Projeção'!$E:$E,'Tabela Projeção'!$T:$T,$A23,'Tabela Projeção'!$F:$F,$C23,'Tabela Projeção'!$B:$B,"&lt;="&amp;AC$1))</f>
        <v/>
      </c>
      <c r="AD23" s="11">
        <f>IF(EOMONTH(DataD0,0)&lt;AD$1,"",SUMIFS('Tabela Projeção'!$E:$E,'Tabela Projeção'!$T:$T,$A23,'Tabela Projeção'!$F:$F,$C23,'Tabela Projeção'!$B:$B,"&lt;="&amp;AD$1))</f>
        <v/>
      </c>
      <c r="AE23" s="11">
        <f>IF(EOMONTH(DataD0,0)&lt;AE$1,"",SUMIFS('Tabela Projeção'!$E:$E,'Tabela Projeção'!$T:$T,$A23,'Tabela Projeção'!$F:$F,$C23,'Tabela Projeção'!$B:$B,"&lt;="&amp;AE$1))</f>
        <v/>
      </c>
      <c r="AF23" s="11">
        <f>IF(EOMONTH(DataD0,0)&lt;AF$1,"",SUMIFS('Tabela Projeção'!$E:$E,'Tabela Projeção'!$T:$T,$A23,'Tabela Projeção'!$F:$F,$C23,'Tabela Projeção'!$B:$B,"&lt;="&amp;AF$1))</f>
        <v/>
      </c>
      <c r="AG23" s="11">
        <f>IF(EOMONTH(DataD0,0)&lt;AG$1,"",SUMIFS('Tabela Projeção'!$E:$E,'Tabela Projeção'!$T:$T,$A23,'Tabela Projeção'!$F:$F,$C23,'Tabela Projeção'!$B:$B,"&lt;="&amp;AG$1))</f>
        <v/>
      </c>
      <c r="AH23" s="11">
        <f>IF(EOMONTH(DataD0,0)&lt;AH$1,"",SUMIFS('Tabela Projeção'!$E:$E,'Tabela Projeção'!$T:$T,$A23,'Tabela Projeção'!$F:$F,$C23,'Tabela Projeção'!$B:$B,"&lt;="&amp;AH$1))</f>
        <v/>
      </c>
      <c r="AI23" s="11">
        <f>IF(EOMONTH(DataD0,0)&lt;AI$1,"",SUMIFS('Tabela Projeção'!$E:$E,'Tabela Projeção'!$T:$T,$A23,'Tabela Projeção'!$F:$F,$C23,'Tabela Projeção'!$B:$B,"&lt;="&amp;AI$1))</f>
        <v/>
      </c>
      <c r="AJ23" s="11">
        <f>IF(EOMONTH(DataD0,0)&lt;AJ$1,"",SUMIFS('Tabela Projeção'!$E:$E,'Tabela Projeção'!$T:$T,$A23,'Tabela Projeção'!$F:$F,$C23,'Tabela Projeção'!$B:$B,"&lt;="&amp;AJ$1))</f>
        <v/>
      </c>
      <c r="AK23" s="11">
        <f>IF(EOMONTH(DataD0,0)&lt;AK$1,"",SUMIFS('Tabela Projeção'!$E:$E,'Tabela Projeção'!$T:$T,$A23,'Tabela Projeção'!$F:$F,$C23,'Tabela Projeção'!$B:$B,"&lt;="&amp;AK$1))</f>
        <v/>
      </c>
      <c r="AL23" s="11">
        <f>IF(EOMONTH(DataD0,0)&lt;AL$1,"",SUMIFS('Tabela Projeção'!$E:$E,'Tabela Projeção'!$T:$T,$A23,'Tabela Projeção'!$F:$F,$C23,'Tabela Projeção'!$B:$B,"&lt;="&amp;AL$1))</f>
        <v/>
      </c>
      <c r="AM23" s="11">
        <f>IF(EOMONTH(DataD0,0)&lt;AM$1,"",SUMIFS('Tabela Projeção'!$E:$E,'Tabela Projeção'!$T:$T,$A23,'Tabela Projeção'!$F:$F,$C23,'Tabela Projeção'!$B:$B,"&lt;="&amp;AM$1))</f>
        <v/>
      </c>
      <c r="AN23" s="11">
        <f>IF(EOMONTH(DataD0,0)&lt;AN$1,"",SUMIFS('Tabela Projeção'!$E:$E,'Tabela Projeção'!$T:$T,$A23,'Tabela Projeção'!$F:$F,$C23,'Tabela Projeção'!$B:$B,"&lt;="&amp;AN$1))</f>
        <v/>
      </c>
      <c r="AO23" s="11">
        <f>IF(EOMONTH(DataD0,0)&lt;AO$1,"",SUMIFS('Tabela Projeção'!$E:$E,'Tabela Projeção'!$T:$T,$A23,'Tabela Projeção'!$F:$F,$C23,'Tabela Projeção'!$B:$B,"&lt;="&amp;AO$1))</f>
        <v/>
      </c>
      <c r="AP23" s="11">
        <f>IF(EOMONTH(DataD0,0)&lt;AP$1,"",SUMIFS('Tabela Projeção'!$E:$E,'Tabela Projeção'!$T:$T,$A23,'Tabela Projeção'!$F:$F,$C23,'Tabela Projeção'!$B:$B,"&lt;="&amp;AP$1))</f>
        <v/>
      </c>
    </row>
    <row r="24">
      <c r="A24" s="14" t="inlineStr">
        <is>
          <t>Gnosis</t>
        </is>
      </c>
      <c r="B24" s="14" t="inlineStr">
        <is>
          <t>Safe</t>
        </is>
      </c>
      <c r="C24" s="15" t="inlineStr">
        <is>
          <t>USDC</t>
        </is>
      </c>
      <c r="D24" s="9">
        <f>VLOOKUP(C24,[1]Cotações!$R:$S,2,0)</f>
        <v/>
      </c>
      <c r="E24" s="10">
        <f>VLOOKUP($A24,$A$2:$HY$24,MATCH(EOMONTH(DataD0,0),$A$1:$HY$1,0),0)*IF(C24="BRL",1,VLOOKUP($C24,Saldos,MATCH(EOMONTH(DataD0,0),$C$1:$AZ$1,0),0))</f>
        <v/>
      </c>
      <c r="F24" s="11">
        <f>IF(EOMONTH(DataD0,0)&lt;F$1,"",SUMIFS('Tabela Projeção'!$E:$E,'Tabela Projeção'!$T:$T,$A24,'Tabela Projeção'!$F:$F,$C24,'Tabela Projeção'!$B:$B,"&lt;="&amp;F$1))</f>
        <v/>
      </c>
      <c r="G24" s="11">
        <f>IF(EOMONTH(DataD0,0)&lt;G$1,"",SUMIFS('Tabela Projeção'!$E:$E,'Tabela Projeção'!$T:$T,$A24,'Tabela Projeção'!$F:$F,$C24,'Tabela Projeção'!$B:$B,"&lt;="&amp;G$1))</f>
        <v/>
      </c>
      <c r="H24" s="11">
        <f>IF(EOMONTH(DataD0,0)&lt;H$1,"",SUMIFS('Tabela Projeção'!$E:$E,'Tabela Projeção'!$T:$T,$A24,'Tabela Projeção'!$F:$F,$C24,'Tabela Projeção'!$B:$B,"&lt;="&amp;H$1))</f>
        <v/>
      </c>
      <c r="I24" s="11">
        <f>IF(EOMONTH(DataD0,0)&lt;I$1,"",SUMIFS('Tabela Projeção'!$E:$E,'Tabela Projeção'!$T:$T,$A24,'Tabela Projeção'!$F:$F,$C24,'Tabela Projeção'!$B:$B,"&lt;="&amp;I$1))</f>
        <v/>
      </c>
      <c r="J24" s="11">
        <f>IF(EOMONTH(DataD0,0)&lt;J$1,"",SUMIFS('Tabela Projeção'!$E:$E,'Tabela Projeção'!$T:$T,$A24,'Tabela Projeção'!$F:$F,$C24,'Tabela Projeção'!$B:$B,"&lt;="&amp;J$1))</f>
        <v/>
      </c>
      <c r="K24" s="11">
        <f>IF(EOMONTH(DataD0,0)&lt;K$1,"",SUMIFS('Tabela Projeção'!$E:$E,'Tabela Projeção'!$T:$T,$A24,'Tabela Projeção'!$F:$F,$C24,'Tabela Projeção'!$B:$B,"&lt;="&amp;K$1))</f>
        <v/>
      </c>
      <c r="L24" s="11">
        <f>IF(EOMONTH(DataD0,0)&lt;L$1,"",SUMIFS('Tabela Projeção'!$E:$E,'Tabela Projeção'!$T:$T,$A24,'Tabela Projeção'!$F:$F,$C24,'Tabela Projeção'!$B:$B,"&lt;="&amp;L$1))</f>
        <v/>
      </c>
      <c r="M24" s="11">
        <f>IF(EOMONTH(DataD0,0)&lt;M$1,"",SUMIFS('Tabela Projeção'!$E:$E,'Tabela Projeção'!$T:$T,$A24,'Tabela Projeção'!$F:$F,$C24,'Tabela Projeção'!$B:$B,"&lt;="&amp;M$1))</f>
        <v/>
      </c>
      <c r="N24" s="11">
        <f>IF(EOMONTH(DataD0,0)&lt;N$1,"",SUMIFS('Tabela Projeção'!$E:$E,'Tabela Projeção'!$T:$T,$A24,'Tabela Projeção'!$F:$F,$C24,'Tabela Projeção'!$B:$B,"&lt;="&amp;N$1))</f>
        <v/>
      </c>
      <c r="O24" s="11">
        <f>IF(EOMONTH(DataD0,0)&lt;O$1,"",SUMIFS('Tabela Projeção'!$E:$E,'Tabela Projeção'!$T:$T,$A24,'Tabela Projeção'!$F:$F,$C24,'Tabela Projeção'!$B:$B,"&lt;="&amp;O$1))</f>
        <v/>
      </c>
      <c r="P24" s="11">
        <f>IF(EOMONTH(DataD0,0)&lt;P$1,"",SUMIFS('Tabela Projeção'!$E:$E,'Tabela Projeção'!$T:$T,$A24,'Tabela Projeção'!$F:$F,$C24,'Tabela Projeção'!$B:$B,"&lt;="&amp;P$1))</f>
        <v/>
      </c>
      <c r="Q24" s="11">
        <f>IF(EOMONTH(DataD0,0)&lt;Q$1,"",SUMIFS('Tabela Projeção'!$E:$E,'Tabela Projeção'!$T:$T,$A24,'Tabela Projeção'!$F:$F,$C24,'Tabela Projeção'!$B:$B,"&lt;="&amp;Q$1))</f>
        <v/>
      </c>
      <c r="R24" s="11">
        <f>IF(EOMONTH(DataD0,0)&lt;R$1,"",SUMIFS('Tabela Projeção'!$E:$E,'Tabela Projeção'!$T:$T,$A24,'Tabela Projeção'!$F:$F,$C24,'Tabela Projeção'!$B:$B,"&lt;="&amp;R$1))</f>
        <v/>
      </c>
      <c r="S24" s="11">
        <f>IF(EOMONTH(DataD0,0)&lt;S$1,"",SUMIFS('Tabela Projeção'!$E:$E,'Tabela Projeção'!$T:$T,$A24,'Tabela Projeção'!$F:$F,$C24,'Tabela Projeção'!$B:$B,"&lt;="&amp;S$1))</f>
        <v/>
      </c>
      <c r="T24" s="11">
        <f>IF(EOMONTH(DataD0,0)&lt;T$1,"",SUMIFS('Tabela Projeção'!$E:$E,'Tabela Projeção'!$T:$T,$A24,'Tabela Projeção'!$F:$F,$C24,'Tabela Projeção'!$B:$B,"&lt;="&amp;T$1))</f>
        <v/>
      </c>
      <c r="U24" s="11">
        <f>IF(EOMONTH(DataD0,0)&lt;U$1,"",SUMIFS('Tabela Projeção'!$E:$E,'Tabela Projeção'!$T:$T,$A24,'Tabela Projeção'!$F:$F,$C24,'Tabela Projeção'!$B:$B,"&lt;="&amp;U$1))</f>
        <v/>
      </c>
      <c r="V24" s="11">
        <f>IF(EOMONTH(DataD0,0)&lt;V$1,"",SUMIFS('Tabela Projeção'!$E:$E,'Tabela Projeção'!$T:$T,$A24,'Tabela Projeção'!$F:$F,$C24,'Tabela Projeção'!$B:$B,"&lt;="&amp;V$1))</f>
        <v/>
      </c>
      <c r="W24" s="11">
        <f>IF(EOMONTH(DataD0,0)&lt;W$1,"",SUMIFS('Tabela Projeção'!$E:$E,'Tabela Projeção'!$T:$T,$A24,'Tabela Projeção'!$F:$F,$C24,'Tabela Projeção'!$B:$B,"&lt;="&amp;W$1))</f>
        <v/>
      </c>
      <c r="X24" s="11">
        <f>IF(EOMONTH(DataD0,0)&lt;X$1,"",SUMIFS('Tabela Projeção'!$E:$E,'Tabela Projeção'!$T:$T,$A24,'Tabela Projeção'!$F:$F,$C24,'Tabela Projeção'!$B:$B,"&lt;="&amp;X$1))</f>
        <v/>
      </c>
      <c r="Y24" s="11">
        <f>IF(EOMONTH(DataD0,0)&lt;Y$1,"",SUMIFS('Tabela Projeção'!$E:$E,'Tabela Projeção'!$T:$T,$A24,'Tabela Projeção'!$F:$F,$C24,'Tabela Projeção'!$B:$B,"&lt;="&amp;Y$1))</f>
        <v/>
      </c>
      <c r="Z24" s="11">
        <f>IF(EOMONTH(DataD0,0)&lt;Z$1,"",SUMIFS('Tabela Projeção'!$E:$E,'Tabela Projeção'!$T:$T,$A24,'Tabela Projeção'!$F:$F,$C24,'Tabela Projeção'!$B:$B,"&lt;="&amp;Z$1))</f>
        <v/>
      </c>
      <c r="AA24" s="11">
        <f>IF(EOMONTH(DataD0,0)&lt;AA$1,"",SUMIFS('Tabela Projeção'!$E:$E,'Tabela Projeção'!$T:$T,$A24,'Tabela Projeção'!$F:$F,$C24,'Tabela Projeção'!$B:$B,"&lt;="&amp;AA$1))</f>
        <v/>
      </c>
      <c r="AB24" s="11">
        <f>IF(EOMONTH(DataD0,0)&lt;AB$1,"",SUMIFS('Tabela Projeção'!$E:$E,'Tabela Projeção'!$T:$T,$A24,'Tabela Projeção'!$F:$F,$C24,'Tabela Projeção'!$B:$B,"&lt;="&amp;AB$1))</f>
        <v/>
      </c>
      <c r="AC24" s="11">
        <f>IF(EOMONTH(DataD0,0)&lt;AC$1,"",SUMIFS('Tabela Projeção'!$E:$E,'Tabela Projeção'!$T:$T,$A24,'Tabela Projeção'!$F:$F,$C24,'Tabela Projeção'!$B:$B,"&lt;="&amp;AC$1))</f>
        <v/>
      </c>
      <c r="AD24" s="11">
        <f>IF(EOMONTH(DataD0,0)&lt;AD$1,"",SUMIFS('Tabela Projeção'!$E:$E,'Tabela Projeção'!$T:$T,$A24,'Tabela Projeção'!$F:$F,$C24,'Tabela Projeção'!$B:$B,"&lt;="&amp;AD$1))</f>
        <v/>
      </c>
      <c r="AE24" s="11">
        <f>IF(EOMONTH(DataD0,0)&lt;AE$1,"",SUMIFS('Tabela Projeção'!$E:$E,'Tabela Projeção'!$T:$T,$A24,'Tabela Projeção'!$F:$F,$C24,'Tabela Projeção'!$B:$B,"&lt;="&amp;AE$1))</f>
        <v/>
      </c>
      <c r="AF24" s="11">
        <f>IF(EOMONTH(DataD0,0)&lt;AF$1,"",SUMIFS('Tabela Projeção'!$E:$E,'Tabela Projeção'!$T:$T,$A24,'Tabela Projeção'!$F:$F,$C24,'Tabela Projeção'!$B:$B,"&lt;="&amp;AF$1))</f>
        <v/>
      </c>
      <c r="AG24" s="11">
        <f>IF(EOMONTH(DataD0,0)&lt;AG$1,"",SUMIFS('Tabela Projeção'!$E:$E,'Tabela Projeção'!$T:$T,$A24,'Tabela Projeção'!$F:$F,$C24,'Tabela Projeção'!$B:$B,"&lt;="&amp;AG$1))</f>
        <v/>
      </c>
      <c r="AH24" s="11">
        <f>IF(EOMONTH(DataD0,0)&lt;AH$1,"",SUMIFS('Tabela Projeção'!$E:$E,'Tabela Projeção'!$T:$T,$A24,'Tabela Projeção'!$F:$F,$C24,'Tabela Projeção'!$B:$B,"&lt;="&amp;AH$1))</f>
        <v/>
      </c>
      <c r="AI24" s="11">
        <f>IF(EOMONTH(DataD0,0)&lt;AI$1,"",SUMIFS('Tabela Projeção'!$E:$E,'Tabela Projeção'!$T:$T,$A24,'Tabela Projeção'!$F:$F,$C24,'Tabela Projeção'!$B:$B,"&lt;="&amp;AI$1))</f>
        <v/>
      </c>
      <c r="AJ24" s="11">
        <f>IF(EOMONTH(DataD0,0)&lt;AJ$1,"",SUMIFS('Tabela Projeção'!$E:$E,'Tabela Projeção'!$T:$T,$A24,'Tabela Projeção'!$F:$F,$C24,'Tabela Projeção'!$B:$B,"&lt;="&amp;AJ$1))</f>
        <v/>
      </c>
      <c r="AK24" s="11">
        <f>IF(EOMONTH(DataD0,0)&lt;AK$1,"",SUMIFS('Tabela Projeção'!$E:$E,'Tabela Projeção'!$T:$T,$A24,'Tabela Projeção'!$F:$F,$C24,'Tabela Projeção'!$B:$B,"&lt;="&amp;AK$1))</f>
        <v/>
      </c>
      <c r="AL24" s="11">
        <f>IF(EOMONTH(DataD0,0)&lt;AL$1,"",SUMIFS('Tabela Projeção'!$E:$E,'Tabela Projeção'!$T:$T,$A24,'Tabela Projeção'!$F:$F,$C24,'Tabela Projeção'!$B:$B,"&lt;="&amp;AL$1))</f>
        <v/>
      </c>
      <c r="AM24" s="11">
        <f>IF(EOMONTH(DataD0,0)&lt;AM$1,"",SUMIFS('Tabela Projeção'!$E:$E,'Tabela Projeção'!$T:$T,$A24,'Tabela Projeção'!$F:$F,$C24,'Tabela Projeção'!$B:$B,"&lt;="&amp;AM$1))</f>
        <v/>
      </c>
      <c r="AN24" s="11">
        <f>IF(EOMONTH(DataD0,0)&lt;AN$1,"",SUMIFS('Tabela Projeção'!$E:$E,'Tabela Projeção'!$T:$T,$A24,'Tabela Projeção'!$F:$F,$C24,'Tabela Projeção'!$B:$B,"&lt;="&amp;AN$1))</f>
        <v/>
      </c>
      <c r="AO24" s="11">
        <f>IF(EOMONTH(DataD0,0)&lt;AO$1,"",SUMIFS('Tabela Projeção'!$E:$E,'Tabela Projeção'!$T:$T,$A24,'Tabela Projeção'!$F:$F,$C24,'Tabela Projeção'!$B:$B,"&lt;="&amp;AO$1))</f>
        <v/>
      </c>
      <c r="AP24" s="11">
        <f>IF(EOMONTH(DataD0,0)&lt;AP$1,"",SUMIFS('Tabela Projeção'!$E:$E,'Tabela Projeção'!$T:$T,$A24,'Tabela Projeção'!$F:$F,$C24,'Tabela Projeção'!$B:$B,"&lt;="&amp;AP$1))</f>
        <v/>
      </c>
    </row>
    <row r="25">
      <c r="A25" s="16" t="n"/>
      <c r="B25" s="16" t="n"/>
      <c r="C25" s="17" t="n"/>
      <c r="D25" s="17" t="n"/>
      <c r="E25" s="17" t="n"/>
      <c r="F25" s="18" t="n"/>
      <c r="G25" s="18" t="n"/>
      <c r="H25" s="18" t="n"/>
      <c r="I25" s="18" t="n"/>
      <c r="J25" s="18" t="n"/>
      <c r="K25" s="18" t="n"/>
      <c r="L25" s="18" t="n"/>
      <c r="M25" s="18" t="n"/>
      <c r="N25" s="18" t="n"/>
      <c r="O25" s="18" t="n"/>
      <c r="P25" s="18" t="n"/>
      <c r="Q25" s="18" t="n"/>
      <c r="R25" s="18" t="n"/>
      <c r="S25" s="18" t="n"/>
      <c r="T25" s="18" t="n"/>
      <c r="U25" s="18" t="n"/>
      <c r="V25" s="18" t="n"/>
      <c r="W25" s="18" t="n"/>
      <c r="X25" s="18" t="n"/>
      <c r="Y25" s="18" t="n"/>
      <c r="Z25" s="18" t="n"/>
      <c r="AA25" s="18" t="n"/>
      <c r="AB25" s="18" t="n"/>
      <c r="AC25" s="18" t="n"/>
      <c r="AD25" s="18" t="n"/>
      <c r="AE25" s="18" t="n"/>
      <c r="AF25" s="18" t="n"/>
      <c r="AG25" s="18" t="n"/>
      <c r="AH25" s="18" t="n"/>
      <c r="AI25" s="18" t="n"/>
      <c r="AJ25" s="18" t="n"/>
      <c r="AK25" s="18" t="n"/>
      <c r="AL25" s="18" t="n"/>
      <c r="AM25" s="18" t="n"/>
      <c r="AN25" s="18" t="n"/>
      <c r="AO25" s="18" t="n"/>
      <c r="AP25" s="18" t="n"/>
    </row>
    <row r="26">
      <c r="A26" s="95" t="inlineStr">
        <is>
          <t>ETH/BRL</t>
        </is>
      </c>
      <c r="B26" s="96" t="n"/>
      <c r="C26" s="19" t="inlineStr">
        <is>
          <t>ETH</t>
        </is>
      </c>
      <c r="D26" s="19">
        <f>VLOOKUP(C26,[1]Cotações!$R:$S,2,0)</f>
        <v/>
      </c>
      <c r="E26" s="20" t="n"/>
      <c r="F26" s="91" t="n">
        <v>14357.39455419114</v>
      </c>
      <c r="G26" s="91" t="n">
        <v>15050.77319587629</v>
      </c>
      <c r="H26" s="91" t="n">
        <v>15699.56958393113</v>
      </c>
      <c r="I26" s="91" t="n">
        <v>13682.78976417461</v>
      </c>
      <c r="J26" s="91" t="n">
        <v>9258.540076335876</v>
      </c>
      <c r="K26" s="91" t="n">
        <v>5652.906976744185</v>
      </c>
      <c r="L26" s="91" t="n">
        <v>8784.25732217573</v>
      </c>
      <c r="M26" s="91" t="n">
        <v>8035.987590486041</v>
      </c>
      <c r="N26" s="91" t="n">
        <v>7158.943965517242</v>
      </c>
      <c r="O26" s="91" t="n">
        <v>8209.185803757829</v>
      </c>
      <c r="P26" s="91" t="n">
        <v>6790.351337178815</v>
      </c>
      <c r="Q26" s="91" t="n">
        <v>6369.93603411514</v>
      </c>
      <c r="R26" s="91" t="n">
        <v>8093.261868300154</v>
      </c>
      <c r="S26" s="91" t="n">
        <v>8406.024096385543</v>
      </c>
      <c r="T26" s="91" t="n">
        <v>9311.241696474195</v>
      </c>
      <c r="U26" s="91" t="n">
        <v>9402.362996480644</v>
      </c>
      <c r="V26" s="91" t="n">
        <v>9569.007021063189</v>
      </c>
      <c r="W26" s="21">
        <f>_xlfn.SINGLE(IF(EOMONTH(DataD0,0)&lt;W$1,"",VLOOKUP(_xlfn.CONCAT(MONTH(W$1),YEAR(W$1),$C26),[1]Cotações!$B:$F,3,FALSE)))</f>
        <v/>
      </c>
      <c r="X26" s="21">
        <f>_xlfn.SINGLE(IF(EOMONTH(DataD0,0)&lt;X$1,"",VLOOKUP(_xlfn.CONCAT(MONTH(X$1),YEAR(X$1),$C26),[1]Cotações!$B:$F,3,FALSE)))</f>
        <v/>
      </c>
      <c r="Y26" s="21">
        <f>_xlfn.SINGLE(IF(EOMONTH(DataD0,0)&lt;Y$1,"",VLOOKUP(_xlfn.CONCAT(MONTH(Y$1),YEAR(Y$1),$C26),[1]Cotações!$B:$F,3,FALSE)))</f>
        <v/>
      </c>
      <c r="Z26" s="21">
        <f>_xlfn.SINGLE(IF(EOMONTH(DataD0,0)&lt;Z$1,"",VLOOKUP(_xlfn.CONCAT(MONTH(Z$1),YEAR(Z$1),$C26),[1]Cotações!$B:$F,3,FALSE)))</f>
        <v/>
      </c>
      <c r="AA26" s="21">
        <f>_xlfn.SINGLE(IF(EOMONTH(DataD0,0)&lt;AA$1,"",VLOOKUP(_xlfn.CONCAT(MONTH(AA$1),YEAR(AA$1),$C26),[1]Cotações!$B:$F,3,FALSE)))</f>
        <v/>
      </c>
      <c r="AB26" s="21">
        <f>_xlfn.SINGLE(IF(EOMONTH(DataD0,0)&lt;AB$1,"",VLOOKUP(_xlfn.CONCAT(MONTH(AB$1),YEAR(AB$1),$C26),[1]Cotações!$B:$F,3,FALSE)))</f>
        <v/>
      </c>
      <c r="AC26" s="21">
        <f>_xlfn.SINGLE(IF(EOMONTH(DataD0,0)&lt;AC$1,"",VLOOKUP(_xlfn.CONCAT(MONTH(AC$1),YEAR(AC$1),$C26),[1]Cotações!$B:$F,3,FALSE)))</f>
        <v/>
      </c>
      <c r="AD26" s="21">
        <f>_xlfn.SINGLE(IF(EOMONTH(DataD0,0)&lt;AD$1,"",VLOOKUP(_xlfn.CONCAT(MONTH(AD$1),YEAR(AD$1),$C26),[1]Cotações!$B:$F,3,FALSE)))</f>
        <v/>
      </c>
      <c r="AE26" s="21">
        <f>_xlfn.SINGLE(IF(EOMONTH(DataD0,0)&lt;AE$1,"",VLOOKUP(_xlfn.CONCAT(MONTH(AE$1),YEAR(AE$1),$C26),[1]Cotações!$B:$F,3,FALSE)))</f>
        <v/>
      </c>
      <c r="AF26" s="21">
        <f>_xlfn.SINGLE(IF(EOMONTH(DataD0,0)&lt;AF$1,"",VLOOKUP(_xlfn.CONCAT(MONTH(AF$1),YEAR(AF$1),$C26),[1]Cotações!$B:$F,3,FALSE)))</f>
        <v/>
      </c>
      <c r="AG26" s="21">
        <f>_xlfn.SINGLE(IF(EOMONTH(DataD0,0)&lt;AG$1,"",VLOOKUP(_xlfn.CONCAT(MONTH(AG$1),YEAR(AG$1),$C26),[1]Cotações!$B:$F,3,FALSE)))</f>
        <v/>
      </c>
      <c r="AH26" s="21">
        <f>_xlfn.SINGLE(IF(EOMONTH(DataD0,0)&lt;AH$1,"",VLOOKUP(_xlfn.CONCAT(MONTH(AH$1),YEAR(AH$1),$C26),[1]Cotações!$B:$F,3,FALSE)))</f>
        <v/>
      </c>
      <c r="AI26" s="21">
        <f>_xlfn.SINGLE(IF(EOMONTH(DataD0,0)&lt;AI$1,"",VLOOKUP(_xlfn.CONCAT(MONTH(AI$1),YEAR(AI$1),$C26),[1]Cotações!$B:$F,3,FALSE)))</f>
        <v/>
      </c>
      <c r="AJ26" s="21">
        <f>_xlfn.SINGLE(IF(EOMONTH(DataD0,0)&lt;AJ$1,"",VLOOKUP(_xlfn.CONCAT(MONTH(AJ$1),YEAR(AJ$1),$C26),[1]Cotações!$B:$F,3,FALSE)))</f>
        <v/>
      </c>
      <c r="AK26" s="21">
        <f>_xlfn.SINGLE(IF(EOMONTH(DataD0,0)&lt;AK$1,"",VLOOKUP(_xlfn.CONCAT(MONTH(AK$1),YEAR(AK$1),$C26),[1]Cotações!$B:$F,3,FALSE)))</f>
        <v/>
      </c>
      <c r="AL26" s="21">
        <f>_xlfn.SINGLE(IF(EOMONTH(DataD0,0)&lt;AL$1,"",VLOOKUP(_xlfn.CONCAT(MONTH(AL$1),YEAR(AL$1),$C26),[1]Cotações!$B:$F,3,FALSE)))</f>
        <v/>
      </c>
      <c r="AM26" s="21">
        <f>_xlfn.SINGLE(IF(EOMONTH(DataD0,0)&lt;AM$1,"",VLOOKUP(_xlfn.CONCAT(MONTH(AM$1),YEAR(AM$1),$C26),[1]Cotações!$B:$F,3,FALSE)))</f>
        <v/>
      </c>
      <c r="AN26" s="21">
        <f>_xlfn.SINGLE(IF(EOMONTH(DataD0,0)&lt;AN$1,"",VLOOKUP(_xlfn.CONCAT(MONTH(AN$1),YEAR(AN$1),$C26),[1]Cotações!$B:$F,3,FALSE)))</f>
        <v/>
      </c>
      <c r="AO26" s="21">
        <f>_xlfn.SINGLE(IF(EOMONTH(DataD0,0)&lt;AO$1,"",VLOOKUP(_xlfn.CONCAT(MONTH(AO$1),YEAR(AO$1),$C26),[1]Cotações!$B:$F,3,FALSE)))</f>
        <v/>
      </c>
      <c r="AP26" s="21">
        <f>_xlfn.SINGLE(IF(EOMONTH(DataD0,0)&lt;AP$1,"",VLOOKUP(_xlfn.CONCAT(MONTH(AP$1),YEAR(AP$1),$C26),[1]Cotações!$B:$F,3,FALSE)))</f>
        <v/>
      </c>
    </row>
    <row r="27">
      <c r="A27" s="97" t="inlineStr">
        <is>
          <t>USDC/BRL</t>
        </is>
      </c>
      <c r="B27" s="98" t="n"/>
      <c r="C27" s="20" t="inlineStr">
        <is>
          <t>USDC</t>
        </is>
      </c>
      <c r="D27" s="20">
        <f>VLOOKUP(C27,[1]Cotações!$R:$S,2,0)</f>
        <v/>
      </c>
      <c r="E27" s="20" t="n"/>
      <c r="F27" s="92" t="n">
        <v>5.344367325146823</v>
      </c>
      <c r="G27" s="92" t="n">
        <v>5.151546391752577</v>
      </c>
      <c r="H27" s="92" t="n">
        <v>4.781444285031085</v>
      </c>
      <c r="I27" s="92" t="n">
        <v>5.017561465127947</v>
      </c>
      <c r="J27" s="92" t="n">
        <v>4.770992366412213</v>
      </c>
      <c r="K27" s="92" t="n">
        <v>5.290697674418603</v>
      </c>
      <c r="L27" s="92" t="n">
        <v>5.228556485355648</v>
      </c>
      <c r="M27" s="92" t="n">
        <v>5.17063081695967</v>
      </c>
      <c r="N27" s="92" t="n">
        <v>5.383081896551724</v>
      </c>
      <c r="O27" s="92" t="n">
        <v>5.217118997912317</v>
      </c>
      <c r="P27" s="92" t="n">
        <v>5.243314105925537</v>
      </c>
      <c r="Q27" s="92" t="n">
        <v>5.329957356076759</v>
      </c>
      <c r="R27" s="92" t="n">
        <v>5.103624298111281</v>
      </c>
      <c r="S27" s="92" t="n">
        <v>5.238344683080147</v>
      </c>
      <c r="T27" s="92" t="n">
        <v>5.108840061318344</v>
      </c>
      <c r="U27" s="92" t="n">
        <v>5.03267973856209</v>
      </c>
      <c r="V27" s="92" t="n">
        <v>5.015045135406218</v>
      </c>
      <c r="W27" s="22">
        <f>_xlfn.SINGLE(IF(EOMONTH(DataD0,0)&lt;W$1,"",VLOOKUP(_xlfn.CONCAT(MONTH(W$1),YEAR(W$1),$C27),[1]Cotações!$B:$F,3,FALSE)))</f>
        <v/>
      </c>
      <c r="X27" s="22">
        <f>_xlfn.SINGLE(IF(EOMONTH(DataD0,0)&lt;X$1,"",VLOOKUP(_xlfn.CONCAT(MONTH(X$1),YEAR(X$1),$C27),[1]Cotações!$B:$F,3,FALSE)))</f>
        <v/>
      </c>
      <c r="Y27" s="22">
        <f>_xlfn.SINGLE(IF(EOMONTH(DataD0,0)&lt;Y$1,"",VLOOKUP(_xlfn.CONCAT(MONTH(Y$1),YEAR(Y$1),$C27),[1]Cotações!$B:$F,3,FALSE)))</f>
        <v/>
      </c>
      <c r="Z27" s="22">
        <f>_xlfn.SINGLE(IF(EOMONTH(DataD0,0)&lt;Z$1,"",VLOOKUP(_xlfn.CONCAT(MONTH(Z$1),YEAR(Z$1),$C27),[1]Cotações!$B:$F,3,FALSE)))</f>
        <v/>
      </c>
      <c r="AA27" s="22">
        <f>_xlfn.SINGLE(IF(EOMONTH(DataD0,0)&lt;AA$1,"",VLOOKUP(_xlfn.CONCAT(MONTH(AA$1),YEAR(AA$1),$C27),[1]Cotações!$B:$F,3,FALSE)))</f>
        <v/>
      </c>
      <c r="AB27" s="22">
        <f>_xlfn.SINGLE(IF(EOMONTH(DataD0,0)&lt;AB$1,"",VLOOKUP(_xlfn.CONCAT(MONTH(AB$1),YEAR(AB$1),$C27),[1]Cotações!$B:$F,3,FALSE)))</f>
        <v/>
      </c>
      <c r="AC27" s="22">
        <f>_xlfn.SINGLE(IF(EOMONTH(DataD0,0)&lt;AC$1,"",VLOOKUP(_xlfn.CONCAT(MONTH(AC$1),YEAR(AC$1),$C27),[1]Cotações!$B:$F,3,FALSE)))</f>
        <v/>
      </c>
      <c r="AD27" s="22">
        <f>_xlfn.SINGLE(IF(EOMONTH(DataD0,0)&lt;AD$1,"",VLOOKUP(_xlfn.CONCAT(MONTH(AD$1),YEAR(AD$1),$C27),[1]Cotações!$B:$F,3,FALSE)))</f>
        <v/>
      </c>
      <c r="AE27" s="22">
        <f>_xlfn.SINGLE(IF(EOMONTH(DataD0,0)&lt;AE$1,"",VLOOKUP(_xlfn.CONCAT(MONTH(AE$1),YEAR(AE$1),$C27),[1]Cotações!$B:$F,3,FALSE)))</f>
        <v/>
      </c>
      <c r="AF27" s="22">
        <f>_xlfn.SINGLE(IF(EOMONTH(DataD0,0)&lt;AF$1,"",VLOOKUP(_xlfn.CONCAT(MONTH(AF$1),YEAR(AF$1),$C27),[1]Cotações!$B:$F,3,FALSE)))</f>
        <v/>
      </c>
      <c r="AG27" s="22">
        <f>_xlfn.SINGLE(IF(EOMONTH(DataD0,0)&lt;AG$1,"",VLOOKUP(_xlfn.CONCAT(MONTH(AG$1),YEAR(AG$1),$C27),[1]Cotações!$B:$F,3,FALSE)))</f>
        <v/>
      </c>
      <c r="AH27" s="22">
        <f>_xlfn.SINGLE(IF(EOMONTH(DataD0,0)&lt;AH$1,"",VLOOKUP(_xlfn.CONCAT(MONTH(AH$1),YEAR(AH$1),$C27),[1]Cotações!$B:$F,3,FALSE)))</f>
        <v/>
      </c>
      <c r="AI27" s="22">
        <f>_xlfn.SINGLE(IF(EOMONTH(DataD0,0)&lt;AI$1,"",VLOOKUP(_xlfn.CONCAT(MONTH(AI$1),YEAR(AI$1),$C27),[1]Cotações!$B:$F,3,FALSE)))</f>
        <v/>
      </c>
      <c r="AJ27" s="22">
        <f>_xlfn.SINGLE(IF(EOMONTH(DataD0,0)&lt;AJ$1,"",VLOOKUP(_xlfn.CONCAT(MONTH(AJ$1),YEAR(AJ$1),$C27),[1]Cotações!$B:$F,3,FALSE)))</f>
        <v/>
      </c>
      <c r="AK27" s="22">
        <f>_xlfn.SINGLE(IF(EOMONTH(DataD0,0)&lt;AK$1,"",VLOOKUP(_xlfn.CONCAT(MONTH(AK$1),YEAR(AK$1),$C27),[1]Cotações!$B:$F,3,FALSE)))</f>
        <v/>
      </c>
      <c r="AL27" s="22">
        <f>_xlfn.SINGLE(IF(EOMONTH(DataD0,0)&lt;AL$1,"",VLOOKUP(_xlfn.CONCAT(MONTH(AL$1),YEAR(AL$1),$C27),[1]Cotações!$B:$F,3,FALSE)))</f>
        <v/>
      </c>
      <c r="AM27" s="22">
        <f>_xlfn.SINGLE(IF(EOMONTH(DataD0,0)&lt;AM$1,"",VLOOKUP(_xlfn.CONCAT(MONTH(AM$1),YEAR(AM$1),$C27),[1]Cotações!$B:$F,3,FALSE)))</f>
        <v/>
      </c>
      <c r="AN27" s="22">
        <f>_xlfn.SINGLE(IF(EOMONTH(DataD0,0)&lt;AN$1,"",VLOOKUP(_xlfn.CONCAT(MONTH(AN$1),YEAR(AN$1),$C27),[1]Cotações!$B:$F,3,FALSE)))</f>
        <v/>
      </c>
      <c r="AO27" s="22">
        <f>_xlfn.SINGLE(IF(EOMONTH(DataD0,0)&lt;AO$1,"",VLOOKUP(_xlfn.CONCAT(MONTH(AO$1),YEAR(AO$1),$C27),[1]Cotações!$B:$F,3,FALSE)))</f>
        <v/>
      </c>
      <c r="AP27" s="22">
        <f>_xlfn.SINGLE(IF(EOMONTH(DataD0,0)&lt;AP$1,"",VLOOKUP(_xlfn.CONCAT(MONTH(AP$1),YEAR(AP$1),$C27),[1]Cotações!$B:$F,3,FALSE)))</f>
        <v/>
      </c>
    </row>
    <row r="28">
      <c r="A28" s="97" t="inlineStr">
        <is>
          <t>MATIC/BRL</t>
        </is>
      </c>
      <c r="B28" s="98" t="n"/>
      <c r="C28" s="20" t="inlineStr">
        <is>
          <t>MATIC</t>
        </is>
      </c>
      <c r="D28" s="20">
        <f>VLOOKUP(C28,[1]Cotações!$R:$S,2,0)</f>
        <v/>
      </c>
      <c r="E28" s="20" t="n"/>
      <c r="F28" s="92" t="n">
        <v>8.772023491724507</v>
      </c>
      <c r="G28" s="92" t="n">
        <v>8.329896907216494</v>
      </c>
      <c r="H28" s="92" t="n">
        <v>7.73792443806791</v>
      </c>
      <c r="I28" s="92" t="n">
        <v>5.18314099347717</v>
      </c>
      <c r="J28" s="92" t="n">
        <v>3.15648854961832</v>
      </c>
      <c r="K28" s="92" t="n">
        <v>2.540697674418604</v>
      </c>
      <c r="L28" s="92" t="n">
        <v>4.857740585774057</v>
      </c>
      <c r="M28" s="92" t="n">
        <v>4.304550155118926</v>
      </c>
      <c r="N28" s="92" t="n">
        <v>4.191271551724138</v>
      </c>
      <c r="O28" s="92" t="n">
        <v>4.712421711899792</v>
      </c>
      <c r="P28" s="92" t="n">
        <v>4.897220765600419</v>
      </c>
      <c r="Q28" s="92" t="n">
        <v>4.037313432835822</v>
      </c>
      <c r="R28" s="92" t="n">
        <v>5.661051556916794</v>
      </c>
      <c r="S28" s="92" t="n">
        <v>6.265060240963855</v>
      </c>
      <c r="T28" s="92" t="n">
        <v>5.717935615738375</v>
      </c>
      <c r="U28" s="92" t="n">
        <v>4.930618401206637</v>
      </c>
      <c r="V28" s="92" t="n">
        <v>5.090270812437311</v>
      </c>
      <c r="W28" s="22">
        <f>_xlfn.SINGLE(IF(EOMONTH(DataD0,0)&lt;W$1,"",VLOOKUP(_xlfn.CONCAT(MONTH(W$1),YEAR(W$1),$C28),[1]Cotações!$B:$F,3,FALSE)))</f>
        <v/>
      </c>
      <c r="X28" s="22">
        <f>_xlfn.SINGLE(IF(EOMONTH(DataD0,0)&lt;X$1,"",VLOOKUP(_xlfn.CONCAT(MONTH(X$1),YEAR(X$1),$C28),[1]Cotações!$B:$F,3,FALSE)))</f>
        <v/>
      </c>
      <c r="Y28" s="22">
        <f>_xlfn.SINGLE(IF(EOMONTH(DataD0,0)&lt;Y$1,"",VLOOKUP(_xlfn.CONCAT(MONTH(Y$1),YEAR(Y$1),$C28),[1]Cotações!$B:$F,3,FALSE)))</f>
        <v/>
      </c>
      <c r="Z28" s="22">
        <f>_xlfn.SINGLE(IF(EOMONTH(DataD0,0)&lt;Z$1,"",VLOOKUP(_xlfn.CONCAT(MONTH(Z$1),YEAR(Z$1),$C28),[1]Cotações!$B:$F,3,FALSE)))</f>
        <v/>
      </c>
      <c r="AA28" s="22">
        <f>_xlfn.SINGLE(IF(EOMONTH(DataD0,0)&lt;AA$1,"",VLOOKUP(_xlfn.CONCAT(MONTH(AA$1),YEAR(AA$1),$C28),[1]Cotações!$B:$F,3,FALSE)))</f>
        <v/>
      </c>
      <c r="AB28" s="22">
        <f>_xlfn.SINGLE(IF(EOMONTH(DataD0,0)&lt;AB$1,"",VLOOKUP(_xlfn.CONCAT(MONTH(AB$1),YEAR(AB$1),$C28),[1]Cotações!$B:$F,3,FALSE)))</f>
        <v/>
      </c>
      <c r="AC28" s="22">
        <f>_xlfn.SINGLE(IF(EOMONTH(DataD0,0)&lt;AC$1,"",VLOOKUP(_xlfn.CONCAT(MONTH(AC$1),YEAR(AC$1),$C28),[1]Cotações!$B:$F,3,FALSE)))</f>
        <v/>
      </c>
      <c r="AD28" s="22">
        <f>_xlfn.SINGLE(IF(EOMONTH(DataD0,0)&lt;AD$1,"",VLOOKUP(_xlfn.CONCAT(MONTH(AD$1),YEAR(AD$1),$C28),[1]Cotações!$B:$F,3,FALSE)))</f>
        <v/>
      </c>
      <c r="AE28" s="22">
        <f>_xlfn.SINGLE(IF(EOMONTH(DataD0,0)&lt;AE$1,"",VLOOKUP(_xlfn.CONCAT(MONTH(AE$1),YEAR(AE$1),$C28),[1]Cotações!$B:$F,3,FALSE)))</f>
        <v/>
      </c>
      <c r="AF28" s="22">
        <f>_xlfn.SINGLE(IF(EOMONTH(DataD0,0)&lt;AF$1,"",VLOOKUP(_xlfn.CONCAT(MONTH(AF$1),YEAR(AF$1),$C28),[1]Cotações!$B:$F,3,FALSE)))</f>
        <v/>
      </c>
      <c r="AG28" s="22">
        <f>_xlfn.SINGLE(IF(EOMONTH(DataD0,0)&lt;AG$1,"",VLOOKUP(_xlfn.CONCAT(MONTH(AG$1),YEAR(AG$1),$C28),[1]Cotações!$B:$F,3,FALSE)))</f>
        <v/>
      </c>
      <c r="AH28" s="22">
        <f>_xlfn.SINGLE(IF(EOMONTH(DataD0,0)&lt;AH$1,"",VLOOKUP(_xlfn.CONCAT(MONTH(AH$1),YEAR(AH$1),$C28),[1]Cotações!$B:$F,3,FALSE)))</f>
        <v/>
      </c>
      <c r="AI28" s="22">
        <f>_xlfn.SINGLE(IF(EOMONTH(DataD0,0)&lt;AI$1,"",VLOOKUP(_xlfn.CONCAT(MONTH(AI$1),YEAR(AI$1),$C28),[1]Cotações!$B:$F,3,FALSE)))</f>
        <v/>
      </c>
      <c r="AJ28" s="22">
        <f>_xlfn.SINGLE(IF(EOMONTH(DataD0,0)&lt;AJ$1,"",VLOOKUP(_xlfn.CONCAT(MONTH(AJ$1),YEAR(AJ$1),$C28),[1]Cotações!$B:$F,3,FALSE)))</f>
        <v/>
      </c>
      <c r="AK28" s="22">
        <f>_xlfn.SINGLE(IF(EOMONTH(DataD0,0)&lt;AK$1,"",VLOOKUP(_xlfn.CONCAT(MONTH(AK$1),YEAR(AK$1),$C28),[1]Cotações!$B:$F,3,FALSE)))</f>
        <v/>
      </c>
      <c r="AL28" s="22">
        <f>_xlfn.SINGLE(IF(EOMONTH(DataD0,0)&lt;AL$1,"",VLOOKUP(_xlfn.CONCAT(MONTH(AL$1),YEAR(AL$1),$C28),[1]Cotações!$B:$F,3,FALSE)))</f>
        <v/>
      </c>
      <c r="AM28" s="22">
        <f>_xlfn.SINGLE(IF(EOMONTH(DataD0,0)&lt;AM$1,"",VLOOKUP(_xlfn.CONCAT(MONTH(AM$1),YEAR(AM$1),$C28),[1]Cotações!$B:$F,3,FALSE)))</f>
        <v/>
      </c>
      <c r="AN28" s="22">
        <f>_xlfn.SINGLE(IF(EOMONTH(DataD0,0)&lt;AN$1,"",VLOOKUP(_xlfn.CONCAT(MONTH(AN$1),YEAR(AN$1),$C28),[1]Cotações!$B:$F,3,FALSE)))</f>
        <v/>
      </c>
      <c r="AO28" s="22">
        <f>_xlfn.SINGLE(IF(EOMONTH(DataD0,0)&lt;AO$1,"",VLOOKUP(_xlfn.CONCAT(MONTH(AO$1),YEAR(AO$1),$C28),[1]Cotações!$B:$F,3,FALSE)))</f>
        <v/>
      </c>
      <c r="AP28" s="22">
        <f>_xlfn.SINGLE(IF(EOMONTH(DataD0,0)&lt;AP$1,"",VLOOKUP(_xlfn.CONCAT(MONTH(AP$1),YEAR(AP$1),$C28),[1]Cotações!$B:$F,3,FALSE)))</f>
        <v/>
      </c>
    </row>
    <row r="29">
      <c r="A29" s="97" t="inlineStr">
        <is>
          <t>WETH/BRL</t>
        </is>
      </c>
      <c r="B29" s="98" t="n"/>
      <c r="C29" s="20" t="inlineStr">
        <is>
          <t>WETH</t>
        </is>
      </c>
      <c r="D29" s="20">
        <f>VLOOKUP(C29,[1]Cotações!$R:$S,2,0)</f>
        <v/>
      </c>
      <c r="E29" s="20" t="n"/>
      <c r="F29" s="91" t="n">
        <v>0</v>
      </c>
      <c r="G29" s="91" t="n">
        <v>15054.58762886598</v>
      </c>
      <c r="H29" s="91" t="n">
        <v>15688.18747011</v>
      </c>
      <c r="I29" s="91" t="n">
        <v>13666.58304064225</v>
      </c>
      <c r="J29" s="91" t="n">
        <v>9292.509541984731</v>
      </c>
      <c r="K29" s="91" t="n">
        <v>5635.042283298098</v>
      </c>
      <c r="L29" s="91" t="n">
        <v>8780.177824267781</v>
      </c>
      <c r="M29" s="91" t="n">
        <v>8017.942088934851</v>
      </c>
      <c r="N29" s="91" t="n">
        <v>7151.131465517242</v>
      </c>
      <c r="O29" s="91" t="n">
        <v>8193.632567849687</v>
      </c>
      <c r="P29" s="91" t="n">
        <v>6781.961195595175</v>
      </c>
      <c r="Q29" s="91" t="n">
        <v>6385.39445628998</v>
      </c>
      <c r="R29" s="91" t="n">
        <v>8115.058703420113</v>
      </c>
      <c r="S29" s="91" t="n">
        <v>8447.616553169199</v>
      </c>
      <c r="T29" s="91" t="n">
        <v>9352.580480327031</v>
      </c>
      <c r="U29" s="91" t="n">
        <v>9444.042232277527</v>
      </c>
      <c r="V29" s="91" t="n">
        <v>9768.605817452357</v>
      </c>
      <c r="W29" s="21">
        <f>_xlfn.SINGLE(IF(EOMONTH(DataD0,0)&lt;W$1,"",VLOOKUP(_xlfn.CONCAT(MONTH(W$1),YEAR(W$1),$C29),[1]Cotações!$B:$F,3,FALSE)))</f>
        <v/>
      </c>
      <c r="X29" s="21">
        <f>_xlfn.SINGLE(IF(EOMONTH(DataD0,0)&lt;X$1,"",VLOOKUP(_xlfn.CONCAT(MONTH(X$1),YEAR(X$1),$C29),[1]Cotações!$B:$F,3,FALSE)))</f>
        <v/>
      </c>
      <c r="Y29" s="21">
        <f>_xlfn.SINGLE(IF(EOMONTH(DataD0,0)&lt;Y$1,"",VLOOKUP(_xlfn.CONCAT(MONTH(Y$1),YEAR(Y$1),$C29),[1]Cotações!$B:$F,3,FALSE)))</f>
        <v/>
      </c>
      <c r="Z29" s="21">
        <f>_xlfn.SINGLE(IF(EOMONTH(DataD0,0)&lt;Z$1,"",VLOOKUP(_xlfn.CONCAT(MONTH(Z$1),YEAR(Z$1),$C29),[1]Cotações!$B:$F,3,FALSE)))</f>
        <v/>
      </c>
      <c r="AA29" s="21">
        <f>_xlfn.SINGLE(IF(EOMONTH(DataD0,0)&lt;AA$1,"",VLOOKUP(_xlfn.CONCAT(MONTH(AA$1),YEAR(AA$1),$C29),[1]Cotações!$B:$F,3,FALSE)))</f>
        <v/>
      </c>
      <c r="AB29" s="21">
        <f>_xlfn.SINGLE(IF(EOMONTH(DataD0,0)&lt;AB$1,"",VLOOKUP(_xlfn.CONCAT(MONTH(AB$1),YEAR(AB$1),$C29),[1]Cotações!$B:$F,3,FALSE)))</f>
        <v/>
      </c>
      <c r="AC29" s="21">
        <f>_xlfn.SINGLE(IF(EOMONTH(DataD0,0)&lt;AC$1,"",VLOOKUP(_xlfn.CONCAT(MONTH(AC$1),YEAR(AC$1),$C29),[1]Cotações!$B:$F,3,FALSE)))</f>
        <v/>
      </c>
      <c r="AD29" s="21">
        <f>_xlfn.SINGLE(IF(EOMONTH(DataD0,0)&lt;AD$1,"",VLOOKUP(_xlfn.CONCAT(MONTH(AD$1),YEAR(AD$1),$C29),[1]Cotações!$B:$F,3,FALSE)))</f>
        <v/>
      </c>
      <c r="AE29" s="21">
        <f>_xlfn.SINGLE(IF(EOMONTH(DataD0,0)&lt;AE$1,"",VLOOKUP(_xlfn.CONCAT(MONTH(AE$1),YEAR(AE$1),$C29),[1]Cotações!$B:$F,3,FALSE)))</f>
        <v/>
      </c>
      <c r="AF29" s="21">
        <f>_xlfn.SINGLE(IF(EOMONTH(DataD0,0)&lt;AF$1,"",VLOOKUP(_xlfn.CONCAT(MONTH(AF$1),YEAR(AF$1),$C29),[1]Cotações!$B:$F,3,FALSE)))</f>
        <v/>
      </c>
      <c r="AG29" s="21">
        <f>_xlfn.SINGLE(IF(EOMONTH(DataD0,0)&lt;AG$1,"",VLOOKUP(_xlfn.CONCAT(MONTH(AG$1),YEAR(AG$1),$C29),[1]Cotações!$B:$F,3,FALSE)))</f>
        <v/>
      </c>
      <c r="AH29" s="21">
        <f>_xlfn.SINGLE(IF(EOMONTH(DataD0,0)&lt;AH$1,"",VLOOKUP(_xlfn.CONCAT(MONTH(AH$1),YEAR(AH$1),$C29),[1]Cotações!$B:$F,3,FALSE)))</f>
        <v/>
      </c>
      <c r="AI29" s="21">
        <f>_xlfn.SINGLE(IF(EOMONTH(DataD0,0)&lt;AI$1,"",VLOOKUP(_xlfn.CONCAT(MONTH(AI$1),YEAR(AI$1),$C29),[1]Cotações!$B:$F,3,FALSE)))</f>
        <v/>
      </c>
      <c r="AJ29" s="21">
        <f>_xlfn.SINGLE(IF(EOMONTH(DataD0,0)&lt;AJ$1,"",VLOOKUP(_xlfn.CONCAT(MONTH(AJ$1),YEAR(AJ$1),$C29),[1]Cotações!$B:$F,3,FALSE)))</f>
        <v/>
      </c>
      <c r="AK29" s="21">
        <f>_xlfn.SINGLE(IF(EOMONTH(DataD0,0)&lt;AK$1,"",VLOOKUP(_xlfn.CONCAT(MONTH(AK$1),YEAR(AK$1),$C29),[1]Cotações!$B:$F,3,FALSE)))</f>
        <v/>
      </c>
      <c r="AL29" s="21">
        <f>_xlfn.SINGLE(IF(EOMONTH(DataD0,0)&lt;AL$1,"",VLOOKUP(_xlfn.CONCAT(MONTH(AL$1),YEAR(AL$1),$C29),[1]Cotações!$B:$F,3,FALSE)))</f>
        <v/>
      </c>
      <c r="AM29" s="21">
        <f>_xlfn.SINGLE(IF(EOMONTH(DataD0,0)&lt;AM$1,"",VLOOKUP(_xlfn.CONCAT(MONTH(AM$1),YEAR(AM$1),$C29),[1]Cotações!$B:$F,3,FALSE)))</f>
        <v/>
      </c>
      <c r="AN29" s="21">
        <f>_xlfn.SINGLE(IF(EOMONTH(DataD0,0)&lt;AN$1,"",VLOOKUP(_xlfn.CONCAT(MONTH(AN$1),YEAR(AN$1),$C29),[1]Cotações!$B:$F,3,FALSE)))</f>
        <v/>
      </c>
      <c r="AO29" s="21">
        <f>_xlfn.SINGLE(IF(EOMONTH(DataD0,0)&lt;AO$1,"",VLOOKUP(_xlfn.CONCAT(MONTH(AO$1),YEAR(AO$1),$C29),[1]Cotações!$B:$F,3,FALSE)))</f>
        <v/>
      </c>
      <c r="AP29" s="21">
        <f>_xlfn.SINGLE(IF(EOMONTH(DataD0,0)&lt;AP$1,"",VLOOKUP(_xlfn.CONCAT(MONTH(AP$1),YEAR(AP$1),$C29),[1]Cotações!$B:$F,3,FALSE)))</f>
        <v/>
      </c>
    </row>
    <row r="30">
      <c r="A30" s="23" t="n"/>
      <c r="B30" s="23" t="n"/>
      <c r="C30" s="23" t="n"/>
      <c r="D30" s="23" t="n"/>
      <c r="E30" s="23" t="n"/>
      <c r="F30" s="23" t="n"/>
      <c r="G30" s="23" t="n"/>
      <c r="H30" s="23" t="n"/>
      <c r="I30" s="23" t="n"/>
      <c r="J30" s="23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4" t="n"/>
      <c r="U30" s="24" t="n"/>
      <c r="V30" s="24" t="n"/>
      <c r="W30" s="24" t="n"/>
      <c r="X30" s="24" t="n"/>
      <c r="Y30" s="24" t="n"/>
      <c r="Z30" s="24" t="n"/>
      <c r="AA30" s="24" t="n"/>
      <c r="AB30" s="24" t="n"/>
      <c r="AC30" s="24" t="n"/>
      <c r="AD30" s="24" t="n"/>
      <c r="AE30" s="24" t="n"/>
      <c r="AF30" s="24" t="n"/>
      <c r="AG30" s="24" t="n"/>
      <c r="AH30" s="24" t="n"/>
      <c r="AI30" s="24" t="n"/>
      <c r="AJ30" s="24" t="n"/>
      <c r="AK30" s="24" t="n"/>
      <c r="AL30" s="24" t="n"/>
      <c r="AM30" s="24" t="n"/>
      <c r="AN30" s="24" t="n"/>
      <c r="AO30" s="24" t="n"/>
      <c r="AP30" s="24" t="n"/>
    </row>
    <row r="31">
      <c r="A31" s="108" t="inlineStr">
        <is>
          <t>Saldo</t>
        </is>
      </c>
      <c r="B31" s="101" t="n"/>
      <c r="C31" s="25" t="inlineStr">
        <is>
          <t>BRL</t>
        </is>
      </c>
      <c r="D31" s="25">
        <f>VLOOKUP(C31,[1]Cotações!$R:$S,2,0)</f>
        <v/>
      </c>
      <c r="E31" s="25" t="n"/>
      <c r="F31" s="22">
        <f>_xlfn.SINGLE(IF(EOMONTH(DataD0,0)&lt;F$1,"",SUMIF($C$2:$C$24,$C31,F$2:F$24)))</f>
        <v/>
      </c>
      <c r="G31" s="22">
        <f>_xlfn.SINGLE(IF(EOMONTH(DataD0,0)&lt;G$1,"",SUMIF($C$2:$C$24,$C31,G$2:G$24)))</f>
        <v/>
      </c>
      <c r="H31" s="22">
        <f>_xlfn.SINGLE(IF(EOMONTH(DataD0,0)&lt;H$1,"",SUMIF($C$2:$C$24,$C31,H$2:H$24)))</f>
        <v/>
      </c>
      <c r="I31" s="22">
        <f>_xlfn.SINGLE(IF(EOMONTH(DataD0,0)&lt;I$1,"",SUMIF($C$2:$C$24,$C31,I$2:I$24)))</f>
        <v/>
      </c>
      <c r="J31" s="22">
        <f>_xlfn.SINGLE(IF(EOMONTH(DataD0,0)&lt;J$1,"",SUMIF($C$2:$C$24,$C31,J$2:J$24)))</f>
        <v/>
      </c>
      <c r="K31" s="22">
        <f>_xlfn.SINGLE(IF(EOMONTH(DataD0,0)&lt;K$1,"",SUMIF($C$2:$C$24,$C31,K$2:K$24)))</f>
        <v/>
      </c>
      <c r="L31" s="22">
        <f>_xlfn.SINGLE(IF(EOMONTH(DataD0,0)&lt;L$1,"",SUMIF($C$2:$C$24,$C31,L$2:L$24)))</f>
        <v/>
      </c>
      <c r="M31" s="22">
        <f>_xlfn.SINGLE(IF(EOMONTH(DataD0,0)&lt;M$1,"",SUMIF($C$2:$C$24,$C31,M$2:M$24)))</f>
        <v/>
      </c>
      <c r="N31" s="22">
        <f>_xlfn.SINGLE(IF(EOMONTH(DataD0,0)&lt;N$1,"",SUMIF($C$2:$C$24,$C31,N$2:N$24)))</f>
        <v/>
      </c>
      <c r="O31" s="22">
        <f>_xlfn.SINGLE(IF(EOMONTH(DataD0,0)&lt;O$1,"",SUMIF($C$2:$C$24,$C31,O$2:O$24)))</f>
        <v/>
      </c>
      <c r="P31" s="22">
        <f>_xlfn.SINGLE(IF(EOMONTH(DataD0,0)&lt;P$1,"",SUMIF($C$2:$C$24,$C31,P$2:P$24)))</f>
        <v/>
      </c>
      <c r="Q31" s="22">
        <f>_xlfn.SINGLE(IF(EOMONTH(DataD0,0)&lt;Q$1,"",SUMIF($C$2:$C$24,$C31,Q$2:Q$24)))</f>
        <v/>
      </c>
      <c r="R31" s="22">
        <f>_xlfn.SINGLE(IF(EOMONTH(DataD0,0)&lt;R$1,"",SUMIF($C$2:$C$24,$C31,R$2:R$24)))</f>
        <v/>
      </c>
      <c r="S31" s="22">
        <f>_xlfn.SINGLE(IF(EOMONTH(DataD0,0)&lt;S$1,"",SUMIF($C$2:$C$24,$C31,S$2:S$24)))</f>
        <v/>
      </c>
      <c r="T31" s="22">
        <f>_xlfn.SINGLE(IF(EOMONTH(DataD0,0)&lt;T$1,"",SUMIF($C$2:$C$24,$C31,T$2:T$24)))</f>
        <v/>
      </c>
      <c r="U31" s="22">
        <f>_xlfn.SINGLE(IF(EOMONTH(DataD0,0)&lt;U$1,"",SUMIF($C$2:$C$24,$C31,U$2:U$24)))</f>
        <v/>
      </c>
      <c r="V31" s="22">
        <f>_xlfn.SINGLE(IF(EOMONTH(DataD0,0)&lt;V$1,"",SUMIF($C$2:$C$24,$C31,V$2:V$24)))</f>
        <v/>
      </c>
      <c r="W31" s="22">
        <f>_xlfn.SINGLE(IF(EOMONTH(DataD0,0)&lt;W$1,"",SUMIF($C$2:$C$24,$C31,W$2:W$24)))</f>
        <v/>
      </c>
      <c r="X31" s="22">
        <f>_xlfn.SINGLE(IF(EOMONTH(DataD0,0)&lt;X$1,"",SUMIF($C$2:$C$24,$C31,X$2:X$24)))</f>
        <v/>
      </c>
      <c r="Y31" s="22">
        <f>_xlfn.SINGLE(IF(EOMONTH(DataD0,0)&lt;Y$1,"",SUMIF($C$2:$C$24,$C31,Y$2:Y$24)))</f>
        <v/>
      </c>
      <c r="Z31" s="22">
        <f>_xlfn.SINGLE(IF(EOMONTH(DataD0,0)&lt;Z$1,"",SUMIF($C$2:$C$24,$C31,Z$2:Z$24)))</f>
        <v/>
      </c>
      <c r="AA31" s="22">
        <f>_xlfn.SINGLE(IF(EOMONTH(DataD0,0)&lt;AA$1,"",SUMIF($C$2:$C$24,$C31,AA$2:AA$24)))</f>
        <v/>
      </c>
      <c r="AB31" s="22">
        <f>_xlfn.SINGLE(IF(EOMONTH(DataD0,0)&lt;AB$1,"",SUMIF($C$2:$C$24,$C31,AB$2:AB$24)))</f>
        <v/>
      </c>
      <c r="AC31" s="22">
        <f>_xlfn.SINGLE(IF(EOMONTH(DataD0,0)&lt;AC$1,"",SUMIF($C$2:$C$24,$C31,AC$2:AC$24)))</f>
        <v/>
      </c>
      <c r="AD31" s="22">
        <f>_xlfn.SINGLE(IF(EOMONTH(DataD0,0)&lt;AD$1,"",SUMIF($C$2:$C$24,$C31,AD$2:AD$24)))</f>
        <v/>
      </c>
      <c r="AE31" s="22">
        <f>_xlfn.SINGLE(IF(EOMONTH(DataD0,0)&lt;AE$1,"",SUMIF($C$2:$C$24,$C31,AE$2:AE$24)))</f>
        <v/>
      </c>
      <c r="AF31" s="22">
        <f>_xlfn.SINGLE(IF(EOMONTH(DataD0,0)&lt;AF$1,"",SUMIF($C$2:$C$24,$C31,AF$2:AF$24)))</f>
        <v/>
      </c>
      <c r="AG31" s="22">
        <f>_xlfn.SINGLE(IF(EOMONTH(DataD0,0)&lt;AG$1,"",SUMIF($C$2:$C$24,$C31,AG$2:AG$24)))</f>
        <v/>
      </c>
      <c r="AH31" s="22">
        <f>_xlfn.SINGLE(IF(EOMONTH(DataD0,0)&lt;AH$1,"",SUMIF($C$2:$C$24,$C31,AH$2:AH$24)))</f>
        <v/>
      </c>
      <c r="AI31" s="22">
        <f>_xlfn.SINGLE(IF(EOMONTH(DataD0,0)&lt;AI$1,"",SUMIF($C$2:$C$24,$C31,AI$2:AI$24)))</f>
        <v/>
      </c>
      <c r="AJ31" s="22">
        <f>_xlfn.SINGLE(IF(EOMONTH(DataD0,0)&lt;AJ$1,"",SUMIF($C$2:$C$24,$C31,AJ$2:AJ$24)))</f>
        <v/>
      </c>
      <c r="AK31" s="22">
        <f>_xlfn.SINGLE(IF(EOMONTH(DataD0,0)&lt;AK$1,"",SUMIF($C$2:$C$24,$C31,AK$2:AK$24)))</f>
        <v/>
      </c>
      <c r="AL31" s="22">
        <f>_xlfn.SINGLE(IF(EOMONTH(DataD0,0)&lt;AL$1,"",SUMIF($C$2:$C$24,$C31,AL$2:AL$24)))</f>
        <v/>
      </c>
      <c r="AM31" s="22">
        <f>_xlfn.SINGLE(IF(EOMONTH(DataD0,0)&lt;AM$1,"",SUMIF($C$2:$C$24,$C31,AM$2:AM$24)))</f>
        <v/>
      </c>
      <c r="AN31" s="22">
        <f>_xlfn.SINGLE(IF(EOMONTH(DataD0,0)&lt;AN$1,"",SUMIF($C$2:$C$24,$C31,AN$2:AN$24)))</f>
        <v/>
      </c>
      <c r="AO31" s="22">
        <f>_xlfn.SINGLE(IF(EOMONTH(DataD0,0)&lt;AO$1,"",SUMIF($C$2:$C$24,$C31,AO$2:AO$24)))</f>
        <v/>
      </c>
      <c r="AP31" s="22">
        <f>_xlfn.SINGLE(IF(EOMONTH(DataD0,0)&lt;AP$1,"",SUMIF($C$2:$C$24,$C31,AP$2:AP$24)))</f>
        <v/>
      </c>
    </row>
    <row r="32">
      <c r="A32" s="102" t="n"/>
      <c r="B32" s="103" t="n"/>
      <c r="C32" s="25" t="inlineStr">
        <is>
          <t>ETH</t>
        </is>
      </c>
      <c r="D32" s="25">
        <f>VLOOKUP(C32,[1]Cotações!$R:$S,2,0)</f>
        <v/>
      </c>
      <c r="E32" s="25" t="n"/>
      <c r="F32" s="22">
        <f>_xlfn.SINGLE(IF(EOMONTH(DataD0,0)&lt;F$1,"",SUMIF($C$2:$C$24,$C32,F$2:F$24)))</f>
        <v/>
      </c>
      <c r="G32" s="22">
        <f>_xlfn.SINGLE(IF(EOMONTH(DataD0,0)&lt;G$1,"",SUMIF($C$2:$C$24,$C32,G$2:G$24)))</f>
        <v/>
      </c>
      <c r="H32" s="22">
        <f>_xlfn.SINGLE(IF(EOMONTH(DataD0,0)&lt;H$1,"",SUMIF($C$2:$C$24,$C32,H$2:H$24)))</f>
        <v/>
      </c>
      <c r="I32" s="22">
        <f>_xlfn.SINGLE(IF(EOMONTH(DataD0,0)&lt;I$1,"",SUMIF($C$2:$C$24,$C32,I$2:I$24)))</f>
        <v/>
      </c>
      <c r="J32" s="22">
        <f>_xlfn.SINGLE(IF(EOMONTH(DataD0,0)&lt;J$1,"",SUMIF($C$2:$C$24,$C32,J$2:J$24)))</f>
        <v/>
      </c>
      <c r="K32" s="22">
        <f>_xlfn.SINGLE(IF(EOMONTH(DataD0,0)&lt;K$1,"",SUMIF($C$2:$C$24,$C32,K$2:K$24)))</f>
        <v/>
      </c>
      <c r="L32" s="22">
        <f>_xlfn.SINGLE(IF(EOMONTH(DataD0,0)&lt;L$1,"",SUMIF($C$2:$C$24,$C32,L$2:L$24)))</f>
        <v/>
      </c>
      <c r="M32" s="22">
        <f>_xlfn.SINGLE(IF(EOMONTH(DataD0,0)&lt;M$1,"",SUMIF($C$2:$C$24,$C32,M$2:M$24)))</f>
        <v/>
      </c>
      <c r="N32" s="22">
        <f>_xlfn.SINGLE(IF(EOMONTH(DataD0,0)&lt;N$1,"",SUMIF($C$2:$C$24,$C32,N$2:N$24)))</f>
        <v/>
      </c>
      <c r="O32" s="22">
        <f>_xlfn.SINGLE(IF(EOMONTH(DataD0,0)&lt;O$1,"",SUMIF($C$2:$C$24,$C32,O$2:O$24)))</f>
        <v/>
      </c>
      <c r="P32" s="22">
        <f>_xlfn.SINGLE(IF(EOMONTH(DataD0,0)&lt;P$1,"",SUMIF($C$2:$C$24,$C32,P$2:P$24)))</f>
        <v/>
      </c>
      <c r="Q32" s="22">
        <f>_xlfn.SINGLE(IF(EOMONTH(DataD0,0)&lt;Q$1,"",SUMIF($C$2:$C$24,$C32,Q$2:Q$24)))</f>
        <v/>
      </c>
      <c r="R32" s="22">
        <f>_xlfn.SINGLE(IF(EOMONTH(DataD0,0)&lt;R$1,"",SUMIF($C$2:$C$24,$C32,R$2:R$24)))</f>
        <v/>
      </c>
      <c r="S32" s="22">
        <f>_xlfn.SINGLE(IF(EOMONTH(DataD0,0)&lt;S$1,"",SUMIF($C$2:$C$24,$C32,S$2:S$24)))</f>
        <v/>
      </c>
      <c r="T32" s="22">
        <f>_xlfn.SINGLE(IF(EOMONTH(DataD0,0)&lt;T$1,"",SUMIF($C$2:$C$24,$C32,T$2:T$24)))</f>
        <v/>
      </c>
      <c r="U32" s="22">
        <f>_xlfn.SINGLE(IF(EOMONTH(DataD0,0)&lt;U$1,"",SUMIF($C$2:$C$24,$C32,U$2:U$24)))</f>
        <v/>
      </c>
      <c r="V32" s="22">
        <f>_xlfn.SINGLE(IF(EOMONTH(DataD0,0)&lt;V$1,"",SUMIF($C$2:$C$24,$C32,V$2:V$24)))</f>
        <v/>
      </c>
      <c r="W32" s="22">
        <f>_xlfn.SINGLE(IF(EOMONTH(DataD0,0)&lt;W$1,"",SUMIF($C$2:$C$24,$C32,W$2:W$24)))</f>
        <v/>
      </c>
      <c r="X32" s="22">
        <f>_xlfn.SINGLE(IF(EOMONTH(DataD0,0)&lt;X$1,"",SUMIF($C$2:$C$24,$C32,X$2:X$24)))</f>
        <v/>
      </c>
      <c r="Y32" s="22">
        <f>_xlfn.SINGLE(IF(EOMONTH(DataD0,0)&lt;Y$1,"",SUMIF($C$2:$C$24,$C32,Y$2:Y$24)))</f>
        <v/>
      </c>
      <c r="Z32" s="22">
        <f>_xlfn.SINGLE(IF(EOMONTH(DataD0,0)&lt;Z$1,"",SUMIF($C$2:$C$24,$C32,Z$2:Z$24)))</f>
        <v/>
      </c>
      <c r="AA32" s="22">
        <f>_xlfn.SINGLE(IF(EOMONTH(DataD0,0)&lt;AA$1,"",SUMIF($C$2:$C$24,$C32,AA$2:AA$24)))</f>
        <v/>
      </c>
      <c r="AB32" s="22">
        <f>_xlfn.SINGLE(IF(EOMONTH(DataD0,0)&lt;AB$1,"",SUMIF($C$2:$C$24,$C32,AB$2:AB$24)))</f>
        <v/>
      </c>
      <c r="AC32" s="22">
        <f>_xlfn.SINGLE(IF(EOMONTH(DataD0,0)&lt;AC$1,"",SUMIF($C$2:$C$24,$C32,AC$2:AC$24)))</f>
        <v/>
      </c>
      <c r="AD32" s="22">
        <f>_xlfn.SINGLE(IF(EOMONTH(DataD0,0)&lt;AD$1,"",SUMIF($C$2:$C$24,$C32,AD$2:AD$24)))</f>
        <v/>
      </c>
      <c r="AE32" s="22">
        <f>_xlfn.SINGLE(IF(EOMONTH(DataD0,0)&lt;AE$1,"",SUMIF($C$2:$C$24,$C32,AE$2:AE$24)))</f>
        <v/>
      </c>
      <c r="AF32" s="22">
        <f>_xlfn.SINGLE(IF(EOMONTH(DataD0,0)&lt;AF$1,"",SUMIF($C$2:$C$24,$C32,AF$2:AF$24)))</f>
        <v/>
      </c>
      <c r="AG32" s="22">
        <f>_xlfn.SINGLE(IF(EOMONTH(DataD0,0)&lt;AG$1,"",SUMIF($C$2:$C$24,$C32,AG$2:AG$24)))</f>
        <v/>
      </c>
      <c r="AH32" s="22">
        <f>_xlfn.SINGLE(IF(EOMONTH(DataD0,0)&lt;AH$1,"",SUMIF($C$2:$C$24,$C32,AH$2:AH$24)))</f>
        <v/>
      </c>
      <c r="AI32" s="22">
        <f>_xlfn.SINGLE(IF(EOMONTH(DataD0,0)&lt;AI$1,"",SUMIF($C$2:$C$24,$C32,AI$2:AI$24)))</f>
        <v/>
      </c>
      <c r="AJ32" s="22">
        <f>_xlfn.SINGLE(IF(EOMONTH(DataD0,0)&lt;AJ$1,"",SUMIF($C$2:$C$24,$C32,AJ$2:AJ$24)))</f>
        <v/>
      </c>
      <c r="AK32" s="22">
        <f>_xlfn.SINGLE(IF(EOMONTH(DataD0,0)&lt;AK$1,"",SUMIF($C$2:$C$24,$C32,AK$2:AK$24)))</f>
        <v/>
      </c>
      <c r="AL32" s="22">
        <f>_xlfn.SINGLE(IF(EOMONTH(DataD0,0)&lt;AL$1,"",SUMIF($C$2:$C$24,$C32,AL$2:AL$24)))</f>
        <v/>
      </c>
      <c r="AM32" s="22">
        <f>_xlfn.SINGLE(IF(EOMONTH(DataD0,0)&lt;AM$1,"",SUMIF($C$2:$C$24,$C32,AM$2:AM$24)))</f>
        <v/>
      </c>
      <c r="AN32" s="22">
        <f>_xlfn.SINGLE(IF(EOMONTH(DataD0,0)&lt;AN$1,"",SUMIF($C$2:$C$24,$C32,AN$2:AN$24)))</f>
        <v/>
      </c>
      <c r="AO32" s="22">
        <f>_xlfn.SINGLE(IF(EOMONTH(DataD0,0)&lt;AO$1,"",SUMIF($C$2:$C$24,$C32,AO$2:AO$24)))</f>
        <v/>
      </c>
      <c r="AP32" s="22">
        <f>_xlfn.SINGLE(IF(EOMONTH(DataD0,0)&lt;AP$1,"",SUMIF($C$2:$C$24,$C32,AP$2:AP$24)))</f>
        <v/>
      </c>
    </row>
    <row r="33">
      <c r="A33" s="102" t="n"/>
      <c r="B33" s="103" t="n"/>
      <c r="C33" s="25" t="inlineStr">
        <is>
          <t>USDC</t>
        </is>
      </c>
      <c r="D33" s="25">
        <f>VLOOKUP(C33,[1]Cotações!$R:$S,2,0)</f>
        <v/>
      </c>
      <c r="E33" s="25" t="n"/>
      <c r="F33" s="22">
        <f>_xlfn.SINGLE(IF(EOMONTH(DataD0,0)&lt;F$1,"",SUMIF($C$2:$C$24,$C33,F$2:F$24)))</f>
        <v/>
      </c>
      <c r="G33" s="22">
        <f>_xlfn.SINGLE(IF(EOMONTH(DataD0,0)&lt;G$1,"",SUMIF($C$2:$C$24,$C33,G$2:G$24)))</f>
        <v/>
      </c>
      <c r="H33" s="22">
        <f>_xlfn.SINGLE(IF(EOMONTH(DataD0,0)&lt;H$1,"",SUMIF($C$2:$C$24,$C33,H$2:H$24)))</f>
        <v/>
      </c>
      <c r="I33" s="22">
        <f>_xlfn.SINGLE(IF(EOMONTH(DataD0,0)&lt;I$1,"",SUMIF($C$2:$C$24,$C33,I$2:I$24)))</f>
        <v/>
      </c>
      <c r="J33" s="22">
        <f>_xlfn.SINGLE(IF(EOMONTH(DataD0,0)&lt;J$1,"",SUMIF($C$2:$C$24,$C33,J$2:J$24)))</f>
        <v/>
      </c>
      <c r="K33" s="22">
        <f>_xlfn.SINGLE(IF(EOMONTH(DataD0,0)&lt;K$1,"",SUMIF($C$2:$C$24,$C33,K$2:K$24)))</f>
        <v/>
      </c>
      <c r="L33" s="22">
        <f>_xlfn.SINGLE(IF(EOMONTH(DataD0,0)&lt;L$1,"",SUMIF($C$2:$C$24,$C33,L$2:L$24)))</f>
        <v/>
      </c>
      <c r="M33" s="22">
        <f>_xlfn.SINGLE(IF(EOMONTH(DataD0,0)&lt;M$1,"",SUMIF($C$2:$C$24,$C33,M$2:M$24)))</f>
        <v/>
      </c>
      <c r="N33" s="22">
        <f>_xlfn.SINGLE(IF(EOMONTH(DataD0,0)&lt;N$1,"",SUMIF($C$2:$C$24,$C33,N$2:N$24)))</f>
        <v/>
      </c>
      <c r="O33" s="22">
        <f>_xlfn.SINGLE(IF(EOMONTH(DataD0,0)&lt;O$1,"",SUMIF($C$2:$C$24,$C33,O$2:O$24)))</f>
        <v/>
      </c>
      <c r="P33" s="22">
        <f>_xlfn.SINGLE(IF(EOMONTH(DataD0,0)&lt;P$1,"",SUMIF($C$2:$C$24,$C33,P$2:P$24)))</f>
        <v/>
      </c>
      <c r="Q33" s="22">
        <f>_xlfn.SINGLE(IF(EOMONTH(DataD0,0)&lt;Q$1,"",SUMIF($C$2:$C$24,$C33,Q$2:Q$24)))</f>
        <v/>
      </c>
      <c r="R33" s="22">
        <f>_xlfn.SINGLE(IF(EOMONTH(DataD0,0)&lt;R$1,"",SUMIF($C$2:$C$24,$C33,R$2:R$24)))</f>
        <v/>
      </c>
      <c r="S33" s="22">
        <f>_xlfn.SINGLE(IF(EOMONTH(DataD0,0)&lt;S$1,"",SUMIF($C$2:$C$24,$C33,S$2:S$24)))</f>
        <v/>
      </c>
      <c r="T33" s="22">
        <f>_xlfn.SINGLE(IF(EOMONTH(DataD0,0)&lt;T$1,"",SUMIF($C$2:$C$24,$C33,T$2:T$24)))</f>
        <v/>
      </c>
      <c r="U33" s="22">
        <f>_xlfn.SINGLE(IF(EOMONTH(DataD0,0)&lt;U$1,"",SUMIF($C$2:$C$24,$C33,U$2:U$24)))</f>
        <v/>
      </c>
      <c r="V33" s="22">
        <f>_xlfn.SINGLE(IF(EOMONTH(DataD0,0)&lt;V$1,"",SUMIF($C$2:$C$24,$C33,V$2:V$24)))</f>
        <v/>
      </c>
      <c r="W33" s="22">
        <f>_xlfn.SINGLE(IF(EOMONTH(DataD0,0)&lt;W$1,"",SUMIF($C$2:$C$24,$C33,W$2:W$24)))</f>
        <v/>
      </c>
      <c r="X33" s="22">
        <f>_xlfn.SINGLE(IF(EOMONTH(DataD0,0)&lt;X$1,"",SUMIF($C$2:$C$24,$C33,X$2:X$24)))</f>
        <v/>
      </c>
      <c r="Y33" s="22">
        <f>_xlfn.SINGLE(IF(EOMONTH(DataD0,0)&lt;Y$1,"",SUMIF($C$2:$C$24,$C33,Y$2:Y$24)))</f>
        <v/>
      </c>
      <c r="Z33" s="22">
        <f>_xlfn.SINGLE(IF(EOMONTH(DataD0,0)&lt;Z$1,"",SUMIF($C$2:$C$24,$C33,Z$2:Z$24)))</f>
        <v/>
      </c>
      <c r="AA33" s="22">
        <f>_xlfn.SINGLE(IF(EOMONTH(DataD0,0)&lt;AA$1,"",SUMIF($C$2:$C$24,$C33,AA$2:AA$24)))</f>
        <v/>
      </c>
      <c r="AB33" s="22">
        <f>_xlfn.SINGLE(IF(EOMONTH(DataD0,0)&lt;AB$1,"",SUMIF($C$2:$C$24,$C33,AB$2:AB$24)))</f>
        <v/>
      </c>
      <c r="AC33" s="22">
        <f>_xlfn.SINGLE(IF(EOMONTH(DataD0,0)&lt;AC$1,"",SUMIF($C$2:$C$24,$C33,AC$2:AC$24)))</f>
        <v/>
      </c>
      <c r="AD33" s="22">
        <f>_xlfn.SINGLE(IF(EOMONTH(DataD0,0)&lt;AD$1,"",SUMIF($C$2:$C$24,$C33,AD$2:AD$24)))</f>
        <v/>
      </c>
      <c r="AE33" s="22">
        <f>_xlfn.SINGLE(IF(EOMONTH(DataD0,0)&lt;AE$1,"",SUMIF($C$2:$C$24,$C33,AE$2:AE$24)))</f>
        <v/>
      </c>
      <c r="AF33" s="22">
        <f>_xlfn.SINGLE(IF(EOMONTH(DataD0,0)&lt;AF$1,"",SUMIF($C$2:$C$24,$C33,AF$2:AF$24)))</f>
        <v/>
      </c>
      <c r="AG33" s="22">
        <f>_xlfn.SINGLE(IF(EOMONTH(DataD0,0)&lt;AG$1,"",SUMIF($C$2:$C$24,$C33,AG$2:AG$24)))</f>
        <v/>
      </c>
      <c r="AH33" s="22">
        <f>_xlfn.SINGLE(IF(EOMONTH(DataD0,0)&lt;AH$1,"",SUMIF($C$2:$C$24,$C33,AH$2:AH$24)))</f>
        <v/>
      </c>
      <c r="AI33" s="22">
        <f>_xlfn.SINGLE(IF(EOMONTH(DataD0,0)&lt;AI$1,"",SUMIF($C$2:$C$24,$C33,AI$2:AI$24)))</f>
        <v/>
      </c>
      <c r="AJ33" s="22">
        <f>_xlfn.SINGLE(IF(EOMONTH(DataD0,0)&lt;AJ$1,"",SUMIF($C$2:$C$24,$C33,AJ$2:AJ$24)))</f>
        <v/>
      </c>
      <c r="AK33" s="22">
        <f>_xlfn.SINGLE(IF(EOMONTH(DataD0,0)&lt;AK$1,"",SUMIF($C$2:$C$24,$C33,AK$2:AK$24)))</f>
        <v/>
      </c>
      <c r="AL33" s="22">
        <f>_xlfn.SINGLE(IF(EOMONTH(DataD0,0)&lt;AL$1,"",SUMIF($C$2:$C$24,$C33,AL$2:AL$24)))</f>
        <v/>
      </c>
      <c r="AM33" s="22">
        <f>_xlfn.SINGLE(IF(EOMONTH(DataD0,0)&lt;AM$1,"",SUMIF($C$2:$C$24,$C33,AM$2:AM$24)))</f>
        <v/>
      </c>
      <c r="AN33" s="22">
        <f>_xlfn.SINGLE(IF(EOMONTH(DataD0,0)&lt;AN$1,"",SUMIF($C$2:$C$24,$C33,AN$2:AN$24)))</f>
        <v/>
      </c>
      <c r="AO33" s="22">
        <f>_xlfn.SINGLE(IF(EOMONTH(DataD0,0)&lt;AO$1,"",SUMIF($C$2:$C$24,$C33,AO$2:AO$24)))</f>
        <v/>
      </c>
      <c r="AP33" s="22">
        <f>_xlfn.SINGLE(IF(EOMONTH(DataD0,0)&lt;AP$1,"",SUMIF($C$2:$C$24,$C33,AP$2:AP$24)))</f>
        <v/>
      </c>
    </row>
    <row r="34">
      <c r="A34" s="102" t="n"/>
      <c r="B34" s="103" t="n"/>
      <c r="C34" s="26" t="inlineStr">
        <is>
          <t>MATIC</t>
        </is>
      </c>
      <c r="D34" s="26">
        <f>VLOOKUP(C34,[1]Cotações!$R:$S,2,0)</f>
        <v/>
      </c>
      <c r="E34" s="26" t="n"/>
      <c r="F34" s="22">
        <f>_xlfn.SINGLE(IF(EOMONTH(DataD0,0)&lt;F$1,"",SUMIF($C$2:$C$24,$C34,F$2:F$24)))</f>
        <v/>
      </c>
      <c r="G34" s="22">
        <f>_xlfn.SINGLE(IF(EOMONTH(DataD0,0)&lt;G$1,"",SUMIF($C$2:$C$24,$C34,G$2:G$24)))</f>
        <v/>
      </c>
      <c r="H34" s="22">
        <f>_xlfn.SINGLE(IF(EOMONTH(DataD0,0)&lt;H$1,"",SUMIF($C$2:$C$24,$C34,H$2:H$24)))</f>
        <v/>
      </c>
      <c r="I34" s="22">
        <f>_xlfn.SINGLE(IF(EOMONTH(DataD0,0)&lt;I$1,"",SUMIF($C$2:$C$24,$C34,I$2:I$24)))</f>
        <v/>
      </c>
      <c r="J34" s="22">
        <f>_xlfn.SINGLE(IF(EOMONTH(DataD0,0)&lt;J$1,"",SUMIF($C$2:$C$24,$C34,J$2:J$24)))</f>
        <v/>
      </c>
      <c r="K34" s="22">
        <f>_xlfn.SINGLE(IF(EOMONTH(DataD0,0)&lt;K$1,"",SUMIF($C$2:$C$24,$C34,K$2:K$24)))</f>
        <v/>
      </c>
      <c r="L34" s="22">
        <f>_xlfn.SINGLE(IF(EOMONTH(DataD0,0)&lt;L$1,"",SUMIF($C$2:$C$24,$C34,L$2:L$24)))</f>
        <v/>
      </c>
      <c r="M34" s="22">
        <f>_xlfn.SINGLE(IF(EOMONTH(DataD0,0)&lt;M$1,"",SUMIF($C$2:$C$24,$C34,M$2:M$24)))</f>
        <v/>
      </c>
      <c r="N34" s="22">
        <f>_xlfn.SINGLE(IF(EOMONTH(DataD0,0)&lt;N$1,"",SUMIF($C$2:$C$24,$C34,N$2:N$24)))</f>
        <v/>
      </c>
      <c r="O34" s="22">
        <f>_xlfn.SINGLE(IF(EOMONTH(DataD0,0)&lt;O$1,"",SUMIF($C$2:$C$24,$C34,O$2:O$24)))</f>
        <v/>
      </c>
      <c r="P34" s="22">
        <f>_xlfn.SINGLE(IF(EOMONTH(DataD0,0)&lt;P$1,"",SUMIF($C$2:$C$24,$C34,P$2:P$24)))</f>
        <v/>
      </c>
      <c r="Q34" s="22">
        <f>_xlfn.SINGLE(IF(EOMONTH(DataD0,0)&lt;Q$1,"",SUMIF($C$2:$C$24,$C34,Q$2:Q$24)))</f>
        <v/>
      </c>
      <c r="R34" s="22">
        <f>_xlfn.SINGLE(IF(EOMONTH(DataD0,0)&lt;R$1,"",SUMIF($C$2:$C$24,$C34,R$2:R$24)))</f>
        <v/>
      </c>
      <c r="S34" s="22">
        <f>_xlfn.SINGLE(IF(EOMONTH(DataD0,0)&lt;S$1,"",SUMIF($C$2:$C$24,$C34,S$2:S$24)))</f>
        <v/>
      </c>
      <c r="T34" s="22">
        <f>_xlfn.SINGLE(IF(EOMONTH(DataD0,0)&lt;T$1,"",SUMIF($C$2:$C$24,$C34,T$2:T$24)))</f>
        <v/>
      </c>
      <c r="U34" s="22">
        <f>_xlfn.SINGLE(IF(EOMONTH(DataD0,0)&lt;U$1,"",SUMIF($C$2:$C$24,$C34,U$2:U$24)))</f>
        <v/>
      </c>
      <c r="V34" s="22">
        <f>_xlfn.SINGLE(IF(EOMONTH(DataD0,0)&lt;V$1,"",SUMIF($C$2:$C$24,$C34,V$2:V$24)))</f>
        <v/>
      </c>
      <c r="W34" s="22">
        <f>_xlfn.SINGLE(IF(EOMONTH(DataD0,0)&lt;W$1,"",SUMIF($C$2:$C$24,$C34,W$2:W$24)))</f>
        <v/>
      </c>
      <c r="X34" s="22">
        <f>_xlfn.SINGLE(IF(EOMONTH(DataD0,0)&lt;X$1,"",SUMIF($C$2:$C$24,$C34,X$2:X$24)))</f>
        <v/>
      </c>
      <c r="Y34" s="22">
        <f>_xlfn.SINGLE(IF(EOMONTH(DataD0,0)&lt;Y$1,"",SUMIF($C$2:$C$24,$C34,Y$2:Y$24)))</f>
        <v/>
      </c>
      <c r="Z34" s="22">
        <f>_xlfn.SINGLE(IF(EOMONTH(DataD0,0)&lt;Z$1,"",SUMIF($C$2:$C$24,$C34,Z$2:Z$24)))</f>
        <v/>
      </c>
      <c r="AA34" s="22">
        <f>_xlfn.SINGLE(IF(EOMONTH(DataD0,0)&lt;AA$1,"",SUMIF($C$2:$C$24,$C34,AA$2:AA$24)))</f>
        <v/>
      </c>
      <c r="AB34" s="22">
        <f>_xlfn.SINGLE(IF(EOMONTH(DataD0,0)&lt;AB$1,"",SUMIF($C$2:$C$24,$C34,AB$2:AB$24)))</f>
        <v/>
      </c>
      <c r="AC34" s="22">
        <f>_xlfn.SINGLE(IF(EOMONTH(DataD0,0)&lt;AC$1,"",SUMIF($C$2:$C$24,$C34,AC$2:AC$24)))</f>
        <v/>
      </c>
      <c r="AD34" s="22">
        <f>_xlfn.SINGLE(IF(EOMONTH(DataD0,0)&lt;AD$1,"",SUMIF($C$2:$C$24,$C34,AD$2:AD$24)))</f>
        <v/>
      </c>
      <c r="AE34" s="22">
        <f>_xlfn.SINGLE(IF(EOMONTH(DataD0,0)&lt;AE$1,"",SUMIF($C$2:$C$24,$C34,AE$2:AE$24)))</f>
        <v/>
      </c>
      <c r="AF34" s="22">
        <f>_xlfn.SINGLE(IF(EOMONTH(DataD0,0)&lt;AF$1,"",SUMIF($C$2:$C$24,$C34,AF$2:AF$24)))</f>
        <v/>
      </c>
      <c r="AG34" s="22">
        <f>_xlfn.SINGLE(IF(EOMONTH(DataD0,0)&lt;AG$1,"",SUMIF($C$2:$C$24,$C34,AG$2:AG$24)))</f>
        <v/>
      </c>
      <c r="AH34" s="22">
        <f>_xlfn.SINGLE(IF(EOMONTH(DataD0,0)&lt;AH$1,"",SUMIF($C$2:$C$24,$C34,AH$2:AH$24)))</f>
        <v/>
      </c>
      <c r="AI34" s="22">
        <f>_xlfn.SINGLE(IF(EOMONTH(DataD0,0)&lt;AI$1,"",SUMIF($C$2:$C$24,$C34,AI$2:AI$24)))</f>
        <v/>
      </c>
      <c r="AJ34" s="22">
        <f>_xlfn.SINGLE(IF(EOMONTH(DataD0,0)&lt;AJ$1,"",SUMIF($C$2:$C$24,$C34,AJ$2:AJ$24)))</f>
        <v/>
      </c>
      <c r="AK34" s="22">
        <f>_xlfn.SINGLE(IF(EOMONTH(DataD0,0)&lt;AK$1,"",SUMIF($C$2:$C$24,$C34,AK$2:AK$24)))</f>
        <v/>
      </c>
      <c r="AL34" s="22">
        <f>_xlfn.SINGLE(IF(EOMONTH(DataD0,0)&lt;AL$1,"",SUMIF($C$2:$C$24,$C34,AL$2:AL$24)))</f>
        <v/>
      </c>
      <c r="AM34" s="22">
        <f>_xlfn.SINGLE(IF(EOMONTH(DataD0,0)&lt;AM$1,"",SUMIF($C$2:$C$24,$C34,AM$2:AM$24)))</f>
        <v/>
      </c>
      <c r="AN34" s="22">
        <f>_xlfn.SINGLE(IF(EOMONTH(DataD0,0)&lt;AN$1,"",SUMIF($C$2:$C$24,$C34,AN$2:AN$24)))</f>
        <v/>
      </c>
      <c r="AO34" s="22">
        <f>_xlfn.SINGLE(IF(EOMONTH(DataD0,0)&lt;AO$1,"",SUMIF($C$2:$C$24,$C34,AO$2:AO$24)))</f>
        <v/>
      </c>
      <c r="AP34" s="22">
        <f>_xlfn.SINGLE(IF(EOMONTH(DataD0,0)&lt;AP$1,"",SUMIF($C$2:$C$24,$C34,AP$2:AP$24)))</f>
        <v/>
      </c>
    </row>
    <row r="35">
      <c r="A35" s="104" t="n"/>
      <c r="B35" s="105" t="n"/>
      <c r="C35" s="26" t="inlineStr">
        <is>
          <t>WETH</t>
        </is>
      </c>
      <c r="D35" s="26">
        <f>VLOOKUP(C35,[1]Cotações!$R:$S,2,0)</f>
        <v/>
      </c>
      <c r="E35" s="26" t="n"/>
      <c r="F35" s="22">
        <f>_xlfn.SINGLE(IF(EOMONTH(DataD0,0)&lt;F$1,"",SUMIF($C$2:$C$24,$C35,F$2:F$24)))</f>
        <v/>
      </c>
      <c r="G35" s="22">
        <f>_xlfn.SINGLE(IF(EOMONTH(DataD0,0)&lt;G$1,"",SUMIF($C$2:$C$24,$C35,G$2:G$24)))</f>
        <v/>
      </c>
      <c r="H35" s="22">
        <f>_xlfn.SINGLE(IF(EOMONTH(DataD0,0)&lt;H$1,"",SUMIF($C$2:$C$24,$C35,H$2:H$24)))</f>
        <v/>
      </c>
      <c r="I35" s="22">
        <f>_xlfn.SINGLE(IF(EOMONTH(DataD0,0)&lt;I$1,"",SUMIF($C$2:$C$24,$C35,I$2:I$24)))</f>
        <v/>
      </c>
      <c r="J35" s="22">
        <f>_xlfn.SINGLE(IF(EOMONTH(DataD0,0)&lt;J$1,"",SUMIF($C$2:$C$24,$C35,J$2:J$24)))</f>
        <v/>
      </c>
      <c r="K35" s="22">
        <f>_xlfn.SINGLE(IF(EOMONTH(DataD0,0)&lt;K$1,"",SUMIF($C$2:$C$24,$C35,K$2:K$24)))</f>
        <v/>
      </c>
      <c r="L35" s="22">
        <f>_xlfn.SINGLE(IF(EOMONTH(DataD0,0)&lt;L$1,"",SUMIF($C$2:$C$24,$C35,L$2:L$24)))</f>
        <v/>
      </c>
      <c r="M35" s="22">
        <f>_xlfn.SINGLE(IF(EOMONTH(DataD0,0)&lt;M$1,"",SUMIF($C$2:$C$24,$C35,M$2:M$24)))</f>
        <v/>
      </c>
      <c r="N35" s="22">
        <f>_xlfn.SINGLE(IF(EOMONTH(DataD0,0)&lt;N$1,"",SUMIF($C$2:$C$24,$C35,N$2:N$24)))</f>
        <v/>
      </c>
      <c r="O35" s="22">
        <f>_xlfn.SINGLE(IF(EOMONTH(DataD0,0)&lt;O$1,"",SUMIF($C$2:$C$24,$C35,O$2:O$24)))</f>
        <v/>
      </c>
      <c r="P35" s="22">
        <f>_xlfn.SINGLE(IF(EOMONTH(DataD0,0)&lt;P$1,"",SUMIF($C$2:$C$24,$C35,P$2:P$24)))</f>
        <v/>
      </c>
      <c r="Q35" s="22">
        <f>_xlfn.SINGLE(IF(EOMONTH(DataD0,0)&lt;Q$1,"",SUMIF($C$2:$C$24,$C35,Q$2:Q$24)))</f>
        <v/>
      </c>
      <c r="R35" s="22">
        <f>_xlfn.SINGLE(IF(EOMONTH(DataD0,0)&lt;R$1,"",SUMIF($C$2:$C$24,$C35,R$2:R$24)))</f>
        <v/>
      </c>
      <c r="S35" s="22">
        <f>_xlfn.SINGLE(IF(EOMONTH(DataD0,0)&lt;S$1,"",SUMIF($C$2:$C$24,$C35,S$2:S$24)))</f>
        <v/>
      </c>
      <c r="T35" s="22">
        <f>_xlfn.SINGLE(IF(EOMONTH(DataD0,0)&lt;T$1,"",SUMIF($C$2:$C$24,$C35,T$2:T$24)))</f>
        <v/>
      </c>
      <c r="U35" s="22">
        <f>_xlfn.SINGLE(IF(EOMONTH(DataD0,0)&lt;U$1,"",SUMIF($C$2:$C$24,$C35,U$2:U$24)))</f>
        <v/>
      </c>
      <c r="V35" s="22">
        <f>_xlfn.SINGLE(IF(EOMONTH(DataD0,0)&lt;V$1,"",SUMIF($C$2:$C$24,$C35,V$2:V$24)))</f>
        <v/>
      </c>
      <c r="W35" s="22">
        <f>_xlfn.SINGLE(IF(EOMONTH(DataD0,0)&lt;W$1,"",SUMIF($C$2:$C$24,$C35,W$2:W$24)))</f>
        <v/>
      </c>
      <c r="X35" s="22">
        <f>_xlfn.SINGLE(IF(EOMONTH(DataD0,0)&lt;X$1,"",SUMIF($C$2:$C$24,$C35,X$2:X$24)))</f>
        <v/>
      </c>
      <c r="Y35" s="22">
        <f>_xlfn.SINGLE(IF(EOMONTH(DataD0,0)&lt;Y$1,"",SUMIF($C$2:$C$24,$C35,Y$2:Y$24)))</f>
        <v/>
      </c>
      <c r="Z35" s="22">
        <f>_xlfn.SINGLE(IF(EOMONTH(DataD0,0)&lt;Z$1,"",SUMIF($C$2:$C$24,$C35,Z$2:Z$24)))</f>
        <v/>
      </c>
      <c r="AA35" s="22">
        <f>_xlfn.SINGLE(IF(EOMONTH(DataD0,0)&lt;AA$1,"",SUMIF($C$2:$C$24,$C35,AA$2:AA$24)))</f>
        <v/>
      </c>
      <c r="AB35" s="22">
        <f>_xlfn.SINGLE(IF(EOMONTH(DataD0,0)&lt;AB$1,"",SUMIF($C$2:$C$24,$C35,AB$2:AB$24)))</f>
        <v/>
      </c>
      <c r="AC35" s="22">
        <f>_xlfn.SINGLE(IF(EOMONTH(DataD0,0)&lt;AC$1,"",SUMIF($C$2:$C$24,$C35,AC$2:AC$24)))</f>
        <v/>
      </c>
      <c r="AD35" s="22">
        <f>_xlfn.SINGLE(IF(EOMONTH(DataD0,0)&lt;AD$1,"",SUMIF($C$2:$C$24,$C35,AD$2:AD$24)))</f>
        <v/>
      </c>
      <c r="AE35" s="22">
        <f>_xlfn.SINGLE(IF(EOMONTH(DataD0,0)&lt;AE$1,"",SUMIF($C$2:$C$24,$C35,AE$2:AE$24)))</f>
        <v/>
      </c>
      <c r="AF35" s="22">
        <f>_xlfn.SINGLE(IF(EOMONTH(DataD0,0)&lt;AF$1,"",SUMIF($C$2:$C$24,$C35,AF$2:AF$24)))</f>
        <v/>
      </c>
      <c r="AG35" s="22">
        <f>_xlfn.SINGLE(IF(EOMONTH(DataD0,0)&lt;AG$1,"",SUMIF($C$2:$C$24,$C35,AG$2:AG$24)))</f>
        <v/>
      </c>
      <c r="AH35" s="22">
        <f>_xlfn.SINGLE(IF(EOMONTH(DataD0,0)&lt;AH$1,"",SUMIF($C$2:$C$24,$C35,AH$2:AH$24)))</f>
        <v/>
      </c>
      <c r="AI35" s="22">
        <f>_xlfn.SINGLE(IF(EOMONTH(DataD0,0)&lt;AI$1,"",SUMIF($C$2:$C$24,$C35,AI$2:AI$24)))</f>
        <v/>
      </c>
      <c r="AJ35" s="22">
        <f>_xlfn.SINGLE(IF(EOMONTH(DataD0,0)&lt;AJ$1,"",SUMIF($C$2:$C$24,$C35,AJ$2:AJ$24)))</f>
        <v/>
      </c>
      <c r="AK35" s="22">
        <f>_xlfn.SINGLE(IF(EOMONTH(DataD0,0)&lt;AK$1,"",SUMIF($C$2:$C$24,$C35,AK$2:AK$24)))</f>
        <v/>
      </c>
      <c r="AL35" s="22">
        <f>_xlfn.SINGLE(IF(EOMONTH(DataD0,0)&lt;AL$1,"",SUMIF($C$2:$C$24,$C35,AL$2:AL$24)))</f>
        <v/>
      </c>
      <c r="AM35" s="22">
        <f>_xlfn.SINGLE(IF(EOMONTH(DataD0,0)&lt;AM$1,"",SUMIF($C$2:$C$24,$C35,AM$2:AM$24)))</f>
        <v/>
      </c>
      <c r="AN35" s="22">
        <f>_xlfn.SINGLE(IF(EOMONTH(DataD0,0)&lt;AN$1,"",SUMIF($C$2:$C$24,$C35,AN$2:AN$24)))</f>
        <v/>
      </c>
      <c r="AO35" s="22">
        <f>_xlfn.SINGLE(IF(EOMONTH(DataD0,0)&lt;AO$1,"",SUMIF($C$2:$C$24,$C35,AO$2:AO$24)))</f>
        <v/>
      </c>
      <c r="AP35" s="22">
        <f>_xlfn.SINGLE(IF(EOMONTH(DataD0,0)&lt;AP$1,"",SUMIF($C$2:$C$24,$C35,AP$2:AP$24)))</f>
        <v/>
      </c>
    </row>
    <row r="36">
      <c r="A36" s="23" t="n"/>
      <c r="B36" s="23" t="n"/>
      <c r="C36" s="23" t="n"/>
      <c r="D36" s="23" t="n"/>
      <c r="E36" s="23" t="n"/>
      <c r="F36" s="23" t="n"/>
      <c r="G36" s="23" t="n"/>
      <c r="H36" s="23" t="n"/>
      <c r="I36" s="23" t="n"/>
      <c r="J36" s="23" t="n"/>
      <c r="K36" s="23" t="n"/>
      <c r="L36" s="23" t="n"/>
      <c r="M36" s="23" t="n"/>
      <c r="N36" s="23" t="n"/>
      <c r="O36" s="23" t="n"/>
      <c r="P36" s="23" t="n"/>
      <c r="Q36" s="23" t="n"/>
      <c r="R36" s="23" t="n"/>
      <c r="S36" s="23" t="n"/>
      <c r="T36" s="24" t="n"/>
      <c r="U36" s="24" t="n"/>
      <c r="V36" s="24" t="n"/>
      <c r="W36" s="24" t="n"/>
      <c r="X36" s="24" t="n"/>
      <c r="Y36" s="24" t="n"/>
      <c r="Z36" s="24" t="n"/>
      <c r="AA36" s="24" t="n"/>
      <c r="AB36" s="24" t="n"/>
      <c r="AC36" s="24" t="n"/>
      <c r="AD36" s="24" t="n"/>
      <c r="AE36" s="24" t="n"/>
      <c r="AF36" s="24" t="n"/>
      <c r="AG36" s="24" t="n"/>
      <c r="AH36" s="24" t="n"/>
      <c r="AI36" s="24" t="n"/>
      <c r="AJ36" s="24" t="n"/>
      <c r="AK36" s="24" t="n"/>
      <c r="AL36" s="24" t="n"/>
      <c r="AM36" s="24" t="n"/>
      <c r="AN36" s="24" t="n"/>
      <c r="AO36" s="24" t="n"/>
      <c r="AP36" s="24" t="n"/>
    </row>
    <row r="37">
      <c r="A37" s="108" t="inlineStr">
        <is>
          <t>Saldo %</t>
        </is>
      </c>
      <c r="B37" s="101" t="n"/>
      <c r="C37" s="25" t="inlineStr">
        <is>
          <t>BRL</t>
        </is>
      </c>
      <c r="D37" s="25">
        <f>VLOOKUP(C37,[1]Cotações!$R:$S,2,0)</f>
        <v/>
      </c>
      <c r="E37" s="25" t="n"/>
      <c r="F37" s="109">
        <f>IFERROR((+F31*IF($C37="BRL",1,VLOOKUP($C37,Saldos,MATCH(F$1,$C$1:$AZ$1,0),0)))/F$43,"")</f>
        <v/>
      </c>
      <c r="G37" s="109">
        <f>IFERROR((+G31*IF($C37="BRL",1,VLOOKUP($C37,Saldos,MATCH(G$1,$C$1:$AZ$1,0),0)))/G$43,"")</f>
        <v/>
      </c>
      <c r="H37" s="109">
        <f>IFERROR((+H31*IF($C37="BRL",1,VLOOKUP($C37,Saldos,MATCH(H$1,$C$1:$AZ$1,0),0)))/H$43,"")</f>
        <v/>
      </c>
      <c r="I37" s="109">
        <f>IFERROR((+I31*IF($C37="BRL",1,VLOOKUP($C37,Saldos,MATCH(I$1,$C$1:$AZ$1,0),0)))/I$43,"")</f>
        <v/>
      </c>
      <c r="J37" s="109">
        <f>IFERROR((+J31*IF($C37="BRL",1,VLOOKUP($C37,Saldos,MATCH(J$1,$C$1:$AZ$1,0),0)))/J$43,"")</f>
        <v/>
      </c>
      <c r="K37" s="109">
        <f>IFERROR((+K31*IF($C37="BRL",1,VLOOKUP($C37,Saldos,MATCH(K$1,$C$1:$AZ$1,0),0)))/K$43,"")</f>
        <v/>
      </c>
      <c r="L37" s="109">
        <f>IFERROR((+L31*IF($C37="BRL",1,VLOOKUP($C37,Saldos,MATCH(L$1,$C$1:$AZ$1,0),0)))/L$43,"")</f>
        <v/>
      </c>
      <c r="M37" s="109">
        <f>IFERROR((+M31*IF($C37="BRL",1,VLOOKUP($C37,Saldos,MATCH(M$1,$C$1:$AZ$1,0),0)))/M$43,"")</f>
        <v/>
      </c>
      <c r="N37" s="109">
        <f>IFERROR((+N31*IF($C37="BRL",1,VLOOKUP($C37,Saldos,MATCH(N$1,$C$1:$AZ$1,0),0)))/N$43,"")</f>
        <v/>
      </c>
      <c r="O37" s="109">
        <f>IFERROR((+O31*IF($C37="BRL",1,VLOOKUP($C37,Saldos,MATCH(O$1,$C$1:$AZ$1,0),0)))/O$43,"")</f>
        <v/>
      </c>
      <c r="P37" s="109">
        <f>IFERROR((+P31*IF($C37="BRL",1,VLOOKUP($C37,Saldos,MATCH(P$1,$C$1:$AZ$1,0),0)))/P$43,"")</f>
        <v/>
      </c>
      <c r="Q37" s="109">
        <f>IFERROR((+Q31*IF($C37="BRL",1,VLOOKUP($C37,Saldos,MATCH(Q$1,$C$1:$AZ$1,0),0)))/Q$43,"")</f>
        <v/>
      </c>
      <c r="R37" s="109">
        <f>IFERROR((+R31*IF($C37="BRL",1,VLOOKUP($C37,Saldos,MATCH(R$1,$C$1:$AZ$1,0),0)))/R$43,"")</f>
        <v/>
      </c>
      <c r="S37" s="109">
        <f>IFERROR((+S31*IF($C37="BRL",1,VLOOKUP($C37,Saldos,MATCH(S$1,$C$1:$AZ$1,0),0)))/S$43,"")</f>
        <v/>
      </c>
      <c r="T37" s="109">
        <f>IFERROR((+T31*IF($C37="BRL",1,VLOOKUP($C37,Saldos,MATCH(T$1,$C$1:$AZ$1,0),0)))/T$43,"")</f>
        <v/>
      </c>
      <c r="U37" s="109">
        <f>IFERROR((+U31*IF($C37="BRL",1,VLOOKUP($C37,Saldos,MATCH(U$1,$C$1:$AZ$1,0),0)))/U$43,"")</f>
        <v/>
      </c>
      <c r="V37" s="109">
        <f>IFERROR((+V31*IF($C37="BRL",1,VLOOKUP($C37,Saldos,MATCH(V$1,$C$1:$AZ$1,0),0)))/V$43,"")</f>
        <v/>
      </c>
      <c r="W37" s="109">
        <f>IFERROR((+W31*IF($C37="BRL",1,VLOOKUP($C37,Saldos,MATCH(W$1,$C$1:$AZ$1,0),0)))/W$43,"")</f>
        <v/>
      </c>
      <c r="X37" s="109">
        <f>IFERROR((+X31*IF($C37="BRL",1,VLOOKUP($C37,Saldos,MATCH(X$1,$C$1:$AZ$1,0),0)))/X$43,"")</f>
        <v/>
      </c>
      <c r="Y37" s="109">
        <f>IFERROR((+Y31*IF($C37="BRL",1,VLOOKUP($C37,Saldos,MATCH(Y$1,$C$1:$AZ$1,0),0)))/Y$43,"")</f>
        <v/>
      </c>
      <c r="Z37" s="109">
        <f>IFERROR((+Z31*IF($C37="BRL",1,VLOOKUP($C37,Saldos,MATCH(Z$1,$C$1:$AZ$1,0),0)))/Z$43,"")</f>
        <v/>
      </c>
      <c r="AA37" s="109">
        <f>IFERROR((+AA31*IF($C37="BRL",1,VLOOKUP($C37,Saldos,MATCH(AA$1,$C$1:$AZ$1,0),0)))/AA$43,"")</f>
        <v/>
      </c>
      <c r="AB37" s="109">
        <f>IFERROR((+AB31*IF($C37="BRL",1,VLOOKUP($C37,Saldos,MATCH(AB$1,$C$1:$AZ$1,0),0)))/AB$43,"")</f>
        <v/>
      </c>
      <c r="AC37" s="109">
        <f>IFERROR((+AC31*IF($C37="BRL",1,VLOOKUP($C37,Saldos,MATCH(AC$1,$C$1:$AZ$1,0),0)))/AC$43,"")</f>
        <v/>
      </c>
      <c r="AD37" s="109">
        <f>IFERROR((+AD31*IF($C37="BRL",1,VLOOKUP($C37,Saldos,MATCH(AD$1,$C$1:$AZ$1,0),0)))/AD$43,"")</f>
        <v/>
      </c>
      <c r="AE37" s="109">
        <f>IFERROR((+AE31*IF($C37="BRL",1,VLOOKUP($C37,Saldos,MATCH(AE$1,$C$1:$AZ$1,0),0)))/AE$43,"")</f>
        <v/>
      </c>
      <c r="AF37" s="109">
        <f>IFERROR((+AF31*IF($C37="BRL",1,VLOOKUP($C37,Saldos,MATCH(AF$1,$C$1:$AZ$1,0),0)))/AF$43,"")</f>
        <v/>
      </c>
      <c r="AG37" s="109">
        <f>IFERROR((+AG31*IF($C37="BRL",1,VLOOKUP($C37,Saldos,MATCH(AG$1,$C$1:$AZ$1,0),0)))/AG$43,"")</f>
        <v/>
      </c>
      <c r="AH37" s="109">
        <f>IFERROR((+AH31*IF($C37="BRL",1,VLOOKUP($C37,Saldos,MATCH(AH$1,$C$1:$AZ$1,0),0)))/AH$43,"")</f>
        <v/>
      </c>
      <c r="AI37" s="109">
        <f>IFERROR((+AI31*IF($C37="BRL",1,VLOOKUP($C37,Saldos,MATCH(AI$1,$C$1:$AZ$1,0),0)))/AI$43,"")</f>
        <v/>
      </c>
      <c r="AJ37" s="109">
        <f>IFERROR((+AJ31*IF($C37="BRL",1,VLOOKUP($C37,Saldos,MATCH(AJ$1,$C$1:$AZ$1,0),0)))/AJ$43,"")</f>
        <v/>
      </c>
      <c r="AK37" s="109">
        <f>IFERROR((+AK31*IF($C37="BRL",1,VLOOKUP($C37,Saldos,MATCH(AK$1,$C$1:$AZ$1,0),0)))/AK$43,"")</f>
        <v/>
      </c>
      <c r="AL37" s="109">
        <f>IFERROR((+AL31*IF($C37="BRL",1,VLOOKUP($C37,Saldos,MATCH(AL$1,$C$1:$AZ$1,0),0)))/AL$43,"")</f>
        <v/>
      </c>
      <c r="AM37" s="109">
        <f>IFERROR((+AM31*IF($C37="BRL",1,VLOOKUP($C37,Saldos,MATCH(AM$1,$C$1:$AZ$1,0),0)))/AM$43,"")</f>
        <v/>
      </c>
      <c r="AN37" s="109">
        <f>IFERROR((+AN31*IF($C37="BRL",1,VLOOKUP($C37,Saldos,MATCH(AN$1,$C$1:$AZ$1,0),0)))/AN$43,"")</f>
        <v/>
      </c>
      <c r="AO37" s="109">
        <f>IFERROR((+AO31*IF($C37="BRL",1,VLOOKUP($C37,Saldos,MATCH(AO$1,$C$1:$AZ$1,0),0)))/AO$43,"")</f>
        <v/>
      </c>
      <c r="AP37" s="109">
        <f>IFERROR((+AP31*IF($C37="BRL",1,VLOOKUP($C37,Saldos,MATCH(AP$1,$C$1:$AZ$1,0),0)))/AP$43,"")</f>
        <v/>
      </c>
    </row>
    <row r="38">
      <c r="A38" s="102" t="n"/>
      <c r="B38" s="103" t="n"/>
      <c r="C38" s="25" t="inlineStr">
        <is>
          <t>ETH</t>
        </is>
      </c>
      <c r="D38" s="25">
        <f>VLOOKUP(C38,[1]Cotações!$R:$S,2,0)</f>
        <v/>
      </c>
      <c r="E38" s="25" t="n"/>
      <c r="F38" s="109">
        <f>IFERROR((+F32*IF($C38="BRL",1,VLOOKUP($C38,Saldos,MATCH(F$1,$C$1:$AZ$1,0),0)))/F$43,"")</f>
        <v/>
      </c>
      <c r="G38" s="109">
        <f>IFERROR((+G32*IF($C38="BRL",1,VLOOKUP($C38,Saldos,MATCH(G$1,$C$1:$AZ$1,0),0)))/G$43,"")</f>
        <v/>
      </c>
      <c r="H38" s="109">
        <f>IFERROR((+H32*IF($C38="BRL",1,VLOOKUP($C38,Saldos,MATCH(H$1,$C$1:$AZ$1,0),0)))/H$43,"")</f>
        <v/>
      </c>
      <c r="I38" s="109">
        <f>IFERROR((+I32*IF($C38="BRL",1,VLOOKUP($C38,Saldos,MATCH(I$1,$C$1:$AZ$1,0),0)))/I$43,"")</f>
        <v/>
      </c>
      <c r="J38" s="109">
        <f>IFERROR((+J32*IF($C38="BRL",1,VLOOKUP($C38,Saldos,MATCH(J$1,$C$1:$AZ$1,0),0)))/J$43,"")</f>
        <v/>
      </c>
      <c r="K38" s="109">
        <f>IFERROR((+K32*IF($C38="BRL",1,VLOOKUP($C38,Saldos,MATCH(K$1,$C$1:$AZ$1,0),0)))/K$43,"")</f>
        <v/>
      </c>
      <c r="L38" s="109">
        <f>IFERROR((+L32*IF($C38="BRL",1,VLOOKUP($C38,Saldos,MATCH(L$1,$C$1:$AZ$1,0),0)))/L$43,"")</f>
        <v/>
      </c>
      <c r="M38" s="109">
        <f>IFERROR((+M32*IF($C38="BRL",1,VLOOKUP($C38,Saldos,MATCH(M$1,$C$1:$AZ$1,0),0)))/M$43,"")</f>
        <v/>
      </c>
      <c r="N38" s="109">
        <f>IFERROR((+N32*IF($C38="BRL",1,VLOOKUP($C38,Saldos,MATCH(N$1,$C$1:$AZ$1,0),0)))/N$43,"")</f>
        <v/>
      </c>
      <c r="O38" s="109">
        <f>IFERROR((+O32*IF($C38="BRL",1,VLOOKUP($C38,Saldos,MATCH(O$1,$C$1:$AZ$1,0),0)))/O$43,"")</f>
        <v/>
      </c>
      <c r="P38" s="109">
        <f>IFERROR((+P32*IF($C38="BRL",1,VLOOKUP($C38,Saldos,MATCH(P$1,$C$1:$AZ$1,0),0)))/P$43,"")</f>
        <v/>
      </c>
      <c r="Q38" s="109">
        <f>IFERROR((+Q32*IF($C38="BRL",1,VLOOKUP($C38,Saldos,MATCH(Q$1,$C$1:$AZ$1,0),0)))/Q$43,"")</f>
        <v/>
      </c>
      <c r="R38" s="109">
        <f>IFERROR((+R32*IF($C38="BRL",1,VLOOKUP($C38,Saldos,MATCH(R$1,$C$1:$AZ$1,0),0)))/R$43,"")</f>
        <v/>
      </c>
      <c r="S38" s="109">
        <f>IFERROR((+S32*IF($C38="BRL",1,VLOOKUP($C38,Saldos,MATCH(S$1,$C$1:$AZ$1,0),0)))/S$43,"")</f>
        <v/>
      </c>
      <c r="T38" s="109">
        <f>IFERROR((+T32*IF($C38="BRL",1,VLOOKUP($C38,Saldos,MATCH(T$1,$C$1:$AZ$1,0),0)))/T$43,"")</f>
        <v/>
      </c>
      <c r="U38" s="109">
        <f>IFERROR((+U32*IF($C38="BRL",1,VLOOKUP($C38,Saldos,MATCH(U$1,$C$1:$AZ$1,0),0)))/U$43,"")</f>
        <v/>
      </c>
      <c r="V38" s="109">
        <f>IFERROR((+V32*IF($C38="BRL",1,VLOOKUP($C38,Saldos,MATCH(V$1,$C$1:$AZ$1,0),0)))/V$43,"")</f>
        <v/>
      </c>
      <c r="W38" s="109">
        <f>IFERROR((+W32*IF($C38="BRL",1,VLOOKUP($C38,Saldos,MATCH(W$1,$C$1:$AZ$1,0),0)))/W$43,"")</f>
        <v/>
      </c>
      <c r="X38" s="109">
        <f>IFERROR((+X32*IF($C38="BRL",1,VLOOKUP($C38,Saldos,MATCH(X$1,$C$1:$AZ$1,0),0)))/X$43,"")</f>
        <v/>
      </c>
      <c r="Y38" s="109">
        <f>IFERROR((+Y32*IF($C38="BRL",1,VLOOKUP($C38,Saldos,MATCH(Y$1,$C$1:$AZ$1,0),0)))/Y$43,"")</f>
        <v/>
      </c>
      <c r="Z38" s="109">
        <f>IFERROR((+Z32*IF($C38="BRL",1,VLOOKUP($C38,Saldos,MATCH(Z$1,$C$1:$AZ$1,0),0)))/Z$43,"")</f>
        <v/>
      </c>
      <c r="AA38" s="109">
        <f>IFERROR((+AA32*IF($C38="BRL",1,VLOOKUP($C38,Saldos,MATCH(AA$1,$C$1:$AZ$1,0),0)))/AA$43,"")</f>
        <v/>
      </c>
      <c r="AB38" s="109">
        <f>IFERROR((+AB32*IF($C38="BRL",1,VLOOKUP($C38,Saldos,MATCH(AB$1,$C$1:$AZ$1,0),0)))/AB$43,"")</f>
        <v/>
      </c>
      <c r="AC38" s="109">
        <f>IFERROR((+AC32*IF($C38="BRL",1,VLOOKUP($C38,Saldos,MATCH(AC$1,$C$1:$AZ$1,0),0)))/AC$43,"")</f>
        <v/>
      </c>
      <c r="AD38" s="109">
        <f>IFERROR((+AD32*IF($C38="BRL",1,VLOOKUP($C38,Saldos,MATCH(AD$1,$C$1:$AZ$1,0),0)))/AD$43,"")</f>
        <v/>
      </c>
      <c r="AE38" s="109">
        <f>IFERROR((+AE32*IF($C38="BRL",1,VLOOKUP($C38,Saldos,MATCH(AE$1,$C$1:$AZ$1,0),0)))/AE$43,"")</f>
        <v/>
      </c>
      <c r="AF38" s="109">
        <f>IFERROR((+AF32*IF($C38="BRL",1,VLOOKUP($C38,Saldos,MATCH(AF$1,$C$1:$AZ$1,0),0)))/AF$43,"")</f>
        <v/>
      </c>
      <c r="AG38" s="109">
        <f>IFERROR((+AG32*IF($C38="BRL",1,VLOOKUP($C38,Saldos,MATCH(AG$1,$C$1:$AZ$1,0),0)))/AG$43,"")</f>
        <v/>
      </c>
      <c r="AH38" s="109">
        <f>IFERROR((+AH32*IF($C38="BRL",1,VLOOKUP($C38,Saldos,MATCH(AH$1,$C$1:$AZ$1,0),0)))/AH$43,"")</f>
        <v/>
      </c>
      <c r="AI38" s="109">
        <f>IFERROR((+AI32*IF($C38="BRL",1,VLOOKUP($C38,Saldos,MATCH(AI$1,$C$1:$AZ$1,0),0)))/AI$43,"")</f>
        <v/>
      </c>
      <c r="AJ38" s="109">
        <f>IFERROR((+AJ32*IF($C38="BRL",1,VLOOKUP($C38,Saldos,MATCH(AJ$1,$C$1:$AZ$1,0),0)))/AJ$43,"")</f>
        <v/>
      </c>
      <c r="AK38" s="109">
        <f>IFERROR((+AK32*IF($C38="BRL",1,VLOOKUP($C38,Saldos,MATCH(AK$1,$C$1:$AZ$1,0),0)))/AK$43,"")</f>
        <v/>
      </c>
      <c r="AL38" s="109">
        <f>IFERROR((+AL32*IF($C38="BRL",1,VLOOKUP($C38,Saldos,MATCH(AL$1,$C$1:$AZ$1,0),0)))/AL$43,"")</f>
        <v/>
      </c>
      <c r="AM38" s="109">
        <f>IFERROR((+AM32*IF($C38="BRL",1,VLOOKUP($C38,Saldos,MATCH(AM$1,$C$1:$AZ$1,0),0)))/AM$43,"")</f>
        <v/>
      </c>
      <c r="AN38" s="109">
        <f>IFERROR((+AN32*IF($C38="BRL",1,VLOOKUP($C38,Saldos,MATCH(AN$1,$C$1:$AZ$1,0),0)))/AN$43,"")</f>
        <v/>
      </c>
      <c r="AO38" s="109">
        <f>IFERROR((+AO32*IF($C38="BRL",1,VLOOKUP($C38,Saldos,MATCH(AO$1,$C$1:$AZ$1,0),0)))/AO$43,"")</f>
        <v/>
      </c>
      <c r="AP38" s="109">
        <f>IFERROR((+AP32*IF($C38="BRL",1,VLOOKUP($C38,Saldos,MATCH(AP$1,$C$1:$AZ$1,0),0)))/AP$43,"")</f>
        <v/>
      </c>
    </row>
    <row r="39">
      <c r="A39" s="102" t="n"/>
      <c r="B39" s="103" t="n"/>
      <c r="C39" s="25" t="inlineStr">
        <is>
          <t>USDC</t>
        </is>
      </c>
      <c r="D39" s="25">
        <f>VLOOKUP(C39,[1]Cotações!$R:$S,2,0)</f>
        <v/>
      </c>
      <c r="E39" s="25" t="n"/>
      <c r="F39" s="109">
        <f>IFERROR((+F33*IF($C39="BRL",1,VLOOKUP($C39,Saldos,MATCH(F$1,$C$1:$AZ$1,0),0)))/F$43,"")</f>
        <v/>
      </c>
      <c r="G39" s="109">
        <f>IFERROR((+G33*IF($C39="BRL",1,VLOOKUP($C39,Saldos,MATCH(G$1,$C$1:$AZ$1,0),0)))/G$43,"")</f>
        <v/>
      </c>
      <c r="H39" s="109">
        <f>IFERROR((+H33*IF($C39="BRL",1,VLOOKUP($C39,Saldos,MATCH(H$1,$C$1:$AZ$1,0),0)))/H$43,"")</f>
        <v/>
      </c>
      <c r="I39" s="109">
        <f>IFERROR((+I33*IF($C39="BRL",1,VLOOKUP($C39,Saldos,MATCH(I$1,$C$1:$AZ$1,0),0)))/I$43,"")</f>
        <v/>
      </c>
      <c r="J39" s="109">
        <f>IFERROR((+J33*IF($C39="BRL",1,VLOOKUP($C39,Saldos,MATCH(J$1,$C$1:$AZ$1,0),0)))/J$43,"")</f>
        <v/>
      </c>
      <c r="K39" s="109">
        <f>IFERROR((+K33*IF($C39="BRL",1,VLOOKUP($C39,Saldos,MATCH(K$1,$C$1:$AZ$1,0),0)))/K$43,"")</f>
        <v/>
      </c>
      <c r="L39" s="109">
        <f>IFERROR((+L33*IF($C39="BRL",1,VLOOKUP($C39,Saldos,MATCH(L$1,$C$1:$AZ$1,0),0)))/L$43,"")</f>
        <v/>
      </c>
      <c r="M39" s="109">
        <f>IFERROR((+M33*IF($C39="BRL",1,VLOOKUP($C39,Saldos,MATCH(M$1,$C$1:$AZ$1,0),0)))/M$43,"")</f>
        <v/>
      </c>
      <c r="N39" s="109">
        <f>IFERROR((+N33*IF($C39="BRL",1,VLOOKUP($C39,Saldos,MATCH(N$1,$C$1:$AZ$1,0),0)))/N$43,"")</f>
        <v/>
      </c>
      <c r="O39" s="109">
        <f>IFERROR((+O33*IF($C39="BRL",1,VLOOKUP($C39,Saldos,MATCH(O$1,$C$1:$AZ$1,0),0)))/O$43,"")</f>
        <v/>
      </c>
      <c r="P39" s="109">
        <f>IFERROR((+P33*IF($C39="BRL",1,VLOOKUP($C39,Saldos,MATCH(P$1,$C$1:$AZ$1,0),0)))/P$43,"")</f>
        <v/>
      </c>
      <c r="Q39" s="109">
        <f>IFERROR((+Q33*IF($C39="BRL",1,VLOOKUP($C39,Saldos,MATCH(Q$1,$C$1:$AZ$1,0),0)))/Q$43,"")</f>
        <v/>
      </c>
      <c r="R39" s="109">
        <f>IFERROR((+R33*IF($C39="BRL",1,VLOOKUP($C39,Saldos,MATCH(R$1,$C$1:$AZ$1,0),0)))/R$43,"")</f>
        <v/>
      </c>
      <c r="S39" s="109">
        <f>IFERROR((+S33*IF($C39="BRL",1,VLOOKUP($C39,Saldos,MATCH(S$1,$C$1:$AZ$1,0),0)))/S$43,"")</f>
        <v/>
      </c>
      <c r="T39" s="109">
        <f>IFERROR((+T33*IF($C39="BRL",1,VLOOKUP($C39,Saldos,MATCH(T$1,$C$1:$AZ$1,0),0)))/T$43,"")</f>
        <v/>
      </c>
      <c r="U39" s="109">
        <f>IFERROR((+U33*IF($C39="BRL",1,VLOOKUP($C39,Saldos,MATCH(U$1,$C$1:$AZ$1,0),0)))/U$43,"")</f>
        <v/>
      </c>
      <c r="V39" s="109">
        <f>IFERROR((+V33*IF($C39="BRL",1,VLOOKUP($C39,Saldos,MATCH(V$1,$C$1:$AZ$1,0),0)))/V$43,"")</f>
        <v/>
      </c>
      <c r="W39" s="109">
        <f>IFERROR((+W33*IF($C39="BRL",1,VLOOKUP($C39,Saldos,MATCH(W$1,$C$1:$AZ$1,0),0)))/W$43,"")</f>
        <v/>
      </c>
      <c r="X39" s="109">
        <f>IFERROR((+X33*IF($C39="BRL",1,VLOOKUP($C39,Saldos,MATCH(X$1,$C$1:$AZ$1,0),0)))/X$43,"")</f>
        <v/>
      </c>
      <c r="Y39" s="109">
        <f>IFERROR((+Y33*IF($C39="BRL",1,VLOOKUP($C39,Saldos,MATCH(Y$1,$C$1:$AZ$1,0),0)))/Y$43,"")</f>
        <v/>
      </c>
      <c r="Z39" s="109">
        <f>IFERROR((+Z33*IF($C39="BRL",1,VLOOKUP($C39,Saldos,MATCH(Z$1,$C$1:$AZ$1,0),0)))/Z$43,"")</f>
        <v/>
      </c>
      <c r="AA39" s="109">
        <f>IFERROR((+AA33*IF($C39="BRL",1,VLOOKUP($C39,Saldos,MATCH(AA$1,$C$1:$AZ$1,0),0)))/AA$43,"")</f>
        <v/>
      </c>
      <c r="AB39" s="109">
        <f>IFERROR((+AB33*IF($C39="BRL",1,VLOOKUP($C39,Saldos,MATCH(AB$1,$C$1:$AZ$1,0),0)))/AB$43,"")</f>
        <v/>
      </c>
      <c r="AC39" s="109">
        <f>IFERROR((+AC33*IF($C39="BRL",1,VLOOKUP($C39,Saldos,MATCH(AC$1,$C$1:$AZ$1,0),0)))/AC$43,"")</f>
        <v/>
      </c>
      <c r="AD39" s="109">
        <f>IFERROR((+AD33*IF($C39="BRL",1,VLOOKUP($C39,Saldos,MATCH(AD$1,$C$1:$AZ$1,0),0)))/AD$43,"")</f>
        <v/>
      </c>
      <c r="AE39" s="109">
        <f>IFERROR((+AE33*IF($C39="BRL",1,VLOOKUP($C39,Saldos,MATCH(AE$1,$C$1:$AZ$1,0),0)))/AE$43,"")</f>
        <v/>
      </c>
      <c r="AF39" s="109">
        <f>IFERROR((+AF33*IF($C39="BRL",1,VLOOKUP($C39,Saldos,MATCH(AF$1,$C$1:$AZ$1,0),0)))/AF$43,"")</f>
        <v/>
      </c>
      <c r="AG39" s="109">
        <f>IFERROR((+AG33*IF($C39="BRL",1,VLOOKUP($C39,Saldos,MATCH(AG$1,$C$1:$AZ$1,0),0)))/AG$43,"")</f>
        <v/>
      </c>
      <c r="AH39" s="109">
        <f>IFERROR((+AH33*IF($C39="BRL",1,VLOOKUP($C39,Saldos,MATCH(AH$1,$C$1:$AZ$1,0),0)))/AH$43,"")</f>
        <v/>
      </c>
      <c r="AI39" s="109">
        <f>IFERROR((+AI33*IF($C39="BRL",1,VLOOKUP($C39,Saldos,MATCH(AI$1,$C$1:$AZ$1,0),0)))/AI$43,"")</f>
        <v/>
      </c>
      <c r="AJ39" s="109">
        <f>IFERROR((+AJ33*IF($C39="BRL",1,VLOOKUP($C39,Saldos,MATCH(AJ$1,$C$1:$AZ$1,0),0)))/AJ$43,"")</f>
        <v/>
      </c>
      <c r="AK39" s="109">
        <f>IFERROR((+AK33*IF($C39="BRL",1,VLOOKUP($C39,Saldos,MATCH(AK$1,$C$1:$AZ$1,0),0)))/AK$43,"")</f>
        <v/>
      </c>
      <c r="AL39" s="109">
        <f>IFERROR((+AL33*IF($C39="BRL",1,VLOOKUP($C39,Saldos,MATCH(AL$1,$C$1:$AZ$1,0),0)))/AL$43,"")</f>
        <v/>
      </c>
      <c r="AM39" s="109">
        <f>IFERROR((+AM33*IF($C39="BRL",1,VLOOKUP($C39,Saldos,MATCH(AM$1,$C$1:$AZ$1,0),0)))/AM$43,"")</f>
        <v/>
      </c>
      <c r="AN39" s="109">
        <f>IFERROR((+AN33*IF($C39="BRL",1,VLOOKUP($C39,Saldos,MATCH(AN$1,$C$1:$AZ$1,0),0)))/AN$43,"")</f>
        <v/>
      </c>
      <c r="AO39" s="109">
        <f>IFERROR((+AO33*IF($C39="BRL",1,VLOOKUP($C39,Saldos,MATCH(AO$1,$C$1:$AZ$1,0),0)))/AO$43,"")</f>
        <v/>
      </c>
      <c r="AP39" s="109">
        <f>IFERROR((+AP33*IF($C39="BRL",1,VLOOKUP($C39,Saldos,MATCH(AP$1,$C$1:$AZ$1,0),0)))/AP$43,"")</f>
        <v/>
      </c>
    </row>
    <row r="40">
      <c r="A40" s="102" t="n"/>
      <c r="B40" s="103" t="n"/>
      <c r="C40" s="26" t="inlineStr">
        <is>
          <t>MATIC</t>
        </is>
      </c>
      <c r="D40" s="26">
        <f>VLOOKUP(C40,[1]Cotações!$R:$S,2,0)</f>
        <v/>
      </c>
      <c r="E40" s="26" t="n"/>
      <c r="F40" s="109">
        <f>IFERROR((+F34*IF($C40="BRL",1,VLOOKUP($C40,Saldos,MATCH(F$1,$C$1:$AZ$1,0),0)))/F$43,"")</f>
        <v/>
      </c>
      <c r="G40" s="109">
        <f>IFERROR((+G34*IF($C40="BRL",1,VLOOKUP($C40,Saldos,MATCH(G$1,$C$1:$AZ$1,0),0)))/G$43,"")</f>
        <v/>
      </c>
      <c r="H40" s="109">
        <f>IFERROR((+H34*IF($C40="BRL",1,VLOOKUP($C40,Saldos,MATCH(H$1,$C$1:$AZ$1,0),0)))/H$43,"")</f>
        <v/>
      </c>
      <c r="I40" s="109">
        <f>IFERROR((+I34*IF($C40="BRL",1,VLOOKUP($C40,Saldos,MATCH(I$1,$C$1:$AZ$1,0),0)))/I$43,"")</f>
        <v/>
      </c>
      <c r="J40" s="109">
        <f>IFERROR((+J34*IF($C40="BRL",1,VLOOKUP($C40,Saldos,MATCH(J$1,$C$1:$AZ$1,0),0)))/J$43,"")</f>
        <v/>
      </c>
      <c r="K40" s="109">
        <f>IFERROR((+K34*IF($C40="BRL",1,VLOOKUP($C40,Saldos,MATCH(K$1,$C$1:$AZ$1,0),0)))/K$43,"")</f>
        <v/>
      </c>
      <c r="L40" s="109">
        <f>IFERROR((+L34*IF($C40="BRL",1,VLOOKUP($C40,Saldos,MATCH(L$1,$C$1:$AZ$1,0),0)))/L$43,"")</f>
        <v/>
      </c>
      <c r="M40" s="109">
        <f>IFERROR((+M34*IF($C40="BRL",1,VLOOKUP($C40,Saldos,MATCH(M$1,$C$1:$AZ$1,0),0)))/M$43,"")</f>
        <v/>
      </c>
      <c r="N40" s="109">
        <f>IFERROR((+N34*IF($C40="BRL",1,VLOOKUP($C40,Saldos,MATCH(N$1,$C$1:$AZ$1,0),0)))/N$43,"")</f>
        <v/>
      </c>
      <c r="O40" s="109">
        <f>IFERROR((+O34*IF($C40="BRL",1,VLOOKUP($C40,Saldos,MATCH(O$1,$C$1:$AZ$1,0),0)))/O$43,"")</f>
        <v/>
      </c>
      <c r="P40" s="109">
        <f>IFERROR((+P34*IF($C40="BRL",1,VLOOKUP($C40,Saldos,MATCH(P$1,$C$1:$AZ$1,0),0)))/P$43,"")</f>
        <v/>
      </c>
      <c r="Q40" s="109">
        <f>IFERROR((+Q34*IF($C40="BRL",1,VLOOKUP($C40,Saldos,MATCH(Q$1,$C$1:$AZ$1,0),0)))/Q$43,"")</f>
        <v/>
      </c>
      <c r="R40" s="109">
        <f>IFERROR((+R34*IF($C40="BRL",1,VLOOKUP($C40,Saldos,MATCH(R$1,$C$1:$AZ$1,0),0)))/R$43,"")</f>
        <v/>
      </c>
      <c r="S40" s="109">
        <f>IFERROR((+S34*IF($C40="BRL",1,VLOOKUP($C40,Saldos,MATCH(S$1,$C$1:$AZ$1,0),0)))/S$43,"")</f>
        <v/>
      </c>
      <c r="T40" s="109">
        <f>IFERROR((+T34*IF($C40="BRL",1,VLOOKUP($C40,Saldos,MATCH(T$1,$C$1:$AZ$1,0),0)))/T$43,"")</f>
        <v/>
      </c>
      <c r="U40" s="109">
        <f>IFERROR((+U34*IF($C40="BRL",1,VLOOKUP($C40,Saldos,MATCH(U$1,$C$1:$AZ$1,0),0)))/U$43,"")</f>
        <v/>
      </c>
      <c r="V40" s="109">
        <f>IFERROR((+V34*IF($C40="BRL",1,VLOOKUP($C40,Saldos,MATCH(V$1,$C$1:$AZ$1,0),0)))/V$43,"")</f>
        <v/>
      </c>
      <c r="W40" s="109">
        <f>IFERROR((+W34*IF($C40="BRL",1,VLOOKUP($C40,Saldos,MATCH(W$1,$C$1:$AZ$1,0),0)))/W$43,"")</f>
        <v/>
      </c>
      <c r="X40" s="109">
        <f>IFERROR((+X34*IF($C40="BRL",1,VLOOKUP($C40,Saldos,MATCH(X$1,$C$1:$AZ$1,0),0)))/X$43,"")</f>
        <v/>
      </c>
      <c r="Y40" s="109">
        <f>IFERROR((+Y34*IF($C40="BRL",1,VLOOKUP($C40,Saldos,MATCH(Y$1,$C$1:$AZ$1,0),0)))/Y$43,"")</f>
        <v/>
      </c>
      <c r="Z40" s="109">
        <f>IFERROR((+Z34*IF($C40="BRL",1,VLOOKUP($C40,Saldos,MATCH(Z$1,$C$1:$AZ$1,0),0)))/Z$43,"")</f>
        <v/>
      </c>
      <c r="AA40" s="109">
        <f>IFERROR((+AA34*IF($C40="BRL",1,VLOOKUP($C40,Saldos,MATCH(AA$1,$C$1:$AZ$1,0),0)))/AA$43,"")</f>
        <v/>
      </c>
      <c r="AB40" s="109">
        <f>IFERROR((+AB34*IF($C40="BRL",1,VLOOKUP($C40,Saldos,MATCH(AB$1,$C$1:$AZ$1,0),0)))/AB$43,"")</f>
        <v/>
      </c>
      <c r="AC40" s="109">
        <f>IFERROR((+AC34*IF($C40="BRL",1,VLOOKUP($C40,Saldos,MATCH(AC$1,$C$1:$AZ$1,0),0)))/AC$43,"")</f>
        <v/>
      </c>
      <c r="AD40" s="109">
        <f>IFERROR((+AD34*IF($C40="BRL",1,VLOOKUP($C40,Saldos,MATCH(AD$1,$C$1:$AZ$1,0),0)))/AD$43,"")</f>
        <v/>
      </c>
      <c r="AE40" s="109">
        <f>IFERROR((+AE34*IF($C40="BRL",1,VLOOKUP($C40,Saldos,MATCH(AE$1,$C$1:$AZ$1,0),0)))/AE$43,"")</f>
        <v/>
      </c>
      <c r="AF40" s="109">
        <f>IFERROR((+AF34*IF($C40="BRL",1,VLOOKUP($C40,Saldos,MATCH(AF$1,$C$1:$AZ$1,0),0)))/AF$43,"")</f>
        <v/>
      </c>
      <c r="AG40" s="109">
        <f>IFERROR((+AG34*IF($C40="BRL",1,VLOOKUP($C40,Saldos,MATCH(AG$1,$C$1:$AZ$1,0),0)))/AG$43,"")</f>
        <v/>
      </c>
      <c r="AH40" s="109">
        <f>IFERROR((+AH34*IF($C40="BRL",1,VLOOKUP($C40,Saldos,MATCH(AH$1,$C$1:$AZ$1,0),0)))/AH$43,"")</f>
        <v/>
      </c>
      <c r="AI40" s="109">
        <f>IFERROR((+AI34*IF($C40="BRL",1,VLOOKUP($C40,Saldos,MATCH(AI$1,$C$1:$AZ$1,0),0)))/AI$43,"")</f>
        <v/>
      </c>
      <c r="AJ40" s="109">
        <f>IFERROR((+AJ34*IF($C40="BRL",1,VLOOKUP($C40,Saldos,MATCH(AJ$1,$C$1:$AZ$1,0),0)))/AJ$43,"")</f>
        <v/>
      </c>
      <c r="AK40" s="109">
        <f>IFERROR((+AK34*IF($C40="BRL",1,VLOOKUP($C40,Saldos,MATCH(AK$1,$C$1:$AZ$1,0),0)))/AK$43,"")</f>
        <v/>
      </c>
      <c r="AL40" s="109">
        <f>IFERROR((+AL34*IF($C40="BRL",1,VLOOKUP($C40,Saldos,MATCH(AL$1,$C$1:$AZ$1,0),0)))/AL$43,"")</f>
        <v/>
      </c>
      <c r="AM40" s="109">
        <f>IFERROR((+AM34*IF($C40="BRL",1,VLOOKUP($C40,Saldos,MATCH(AM$1,$C$1:$AZ$1,0),0)))/AM$43,"")</f>
        <v/>
      </c>
      <c r="AN40" s="109">
        <f>IFERROR((+AN34*IF($C40="BRL",1,VLOOKUP($C40,Saldos,MATCH(AN$1,$C$1:$AZ$1,0),0)))/AN$43,"")</f>
        <v/>
      </c>
      <c r="AO40" s="109">
        <f>IFERROR((+AO34*IF($C40="BRL",1,VLOOKUP($C40,Saldos,MATCH(AO$1,$C$1:$AZ$1,0),0)))/AO$43,"")</f>
        <v/>
      </c>
      <c r="AP40" s="109">
        <f>IFERROR((+AP34*IF($C40="BRL",1,VLOOKUP($C40,Saldos,MATCH(AP$1,$C$1:$AZ$1,0),0)))/AP$43,"")</f>
        <v/>
      </c>
    </row>
    <row r="41">
      <c r="A41" s="104" t="n"/>
      <c r="B41" s="105" t="n"/>
      <c r="C41" s="26" t="inlineStr">
        <is>
          <t>WETH</t>
        </is>
      </c>
      <c r="D41" s="26">
        <f>VLOOKUP(C41,[1]Cotações!$R:$S,2,0)</f>
        <v/>
      </c>
      <c r="E41" s="26" t="n"/>
      <c r="F41" s="109">
        <f>IFERROR((+F35*IF($C41="BRL",1,VLOOKUP($C41,Saldos,MATCH(F$1,$C$1:$AZ$1,0),0)))/F$43,"")</f>
        <v/>
      </c>
      <c r="G41" s="109">
        <f>IFERROR((+G35*IF($C41="BRL",1,VLOOKUP($C41,Saldos,MATCH(G$1,$C$1:$AZ$1,0),0)))/G$43,"")</f>
        <v/>
      </c>
      <c r="H41" s="109">
        <f>IFERROR((+H35*IF($C41="BRL",1,VLOOKUP($C41,Saldos,MATCH(H$1,$C$1:$AZ$1,0),0)))/H$43,"")</f>
        <v/>
      </c>
      <c r="I41" s="109">
        <f>IFERROR((+I35*IF($C41="BRL",1,VLOOKUP($C41,Saldos,MATCH(I$1,$C$1:$AZ$1,0),0)))/I$43,"")</f>
        <v/>
      </c>
      <c r="J41" s="109">
        <f>IFERROR((+J35*IF($C41="BRL",1,VLOOKUP($C41,Saldos,MATCH(J$1,$C$1:$AZ$1,0),0)))/J$43,"")</f>
        <v/>
      </c>
      <c r="K41" s="109">
        <f>IFERROR((+K35*IF($C41="BRL",1,VLOOKUP($C41,Saldos,MATCH(K$1,$C$1:$AZ$1,0),0)))/K$43,"")</f>
        <v/>
      </c>
      <c r="L41" s="109">
        <f>IFERROR((+L35*IF($C41="BRL",1,VLOOKUP($C41,Saldos,MATCH(L$1,$C$1:$AZ$1,0),0)))/L$43,"")</f>
        <v/>
      </c>
      <c r="M41" s="109">
        <f>IFERROR((+M35*IF($C41="BRL",1,VLOOKUP($C41,Saldos,MATCH(M$1,$C$1:$AZ$1,0),0)))/M$43,"")</f>
        <v/>
      </c>
      <c r="N41" s="109">
        <f>IFERROR((+N35*IF($C41="BRL",1,VLOOKUP($C41,Saldos,MATCH(N$1,$C$1:$AZ$1,0),0)))/N$43,"")</f>
        <v/>
      </c>
      <c r="O41" s="109">
        <f>IFERROR((+O35*IF($C41="BRL",1,VLOOKUP($C41,Saldos,MATCH(O$1,$C$1:$AZ$1,0),0)))/O$43,"")</f>
        <v/>
      </c>
      <c r="P41" s="109">
        <f>IFERROR((+P35*IF($C41="BRL",1,VLOOKUP($C41,Saldos,MATCH(P$1,$C$1:$AZ$1,0),0)))/P$43,"")</f>
        <v/>
      </c>
      <c r="Q41" s="109">
        <f>IFERROR((+Q35*IF($C41="BRL",1,VLOOKUP($C41,Saldos,MATCH(Q$1,$C$1:$AZ$1,0),0)))/Q$43,"")</f>
        <v/>
      </c>
      <c r="R41" s="109">
        <f>IFERROR((+R35*IF($C41="BRL",1,VLOOKUP($C41,Saldos,MATCH(R$1,$C$1:$AZ$1,0),0)))/R$43,"")</f>
        <v/>
      </c>
      <c r="S41" s="109">
        <f>IFERROR((+S35*IF($C41="BRL",1,VLOOKUP($C41,Saldos,MATCH(S$1,$C$1:$AZ$1,0),0)))/S$43,"")</f>
        <v/>
      </c>
      <c r="T41" s="109">
        <f>IFERROR((+T35*IF($C41="BRL",1,VLOOKUP($C41,Saldos,MATCH(T$1,$C$1:$AZ$1,0),0)))/T$43,"")</f>
        <v/>
      </c>
      <c r="U41" s="109">
        <f>IFERROR((+U35*IF($C41="BRL",1,VLOOKUP($C41,Saldos,MATCH(U$1,$C$1:$AZ$1,0),0)))/U$43,"")</f>
        <v/>
      </c>
      <c r="V41" s="109">
        <f>IFERROR((+V35*IF($C41="BRL",1,VLOOKUP($C41,Saldos,MATCH(V$1,$C$1:$AZ$1,0),0)))/V$43,"")</f>
        <v/>
      </c>
      <c r="W41" s="109">
        <f>IFERROR((+W35*IF($C41="BRL",1,VLOOKUP($C41,Saldos,MATCH(W$1,$C$1:$AZ$1,0),0)))/W$43,"")</f>
        <v/>
      </c>
      <c r="X41" s="109">
        <f>IFERROR((+X35*IF($C41="BRL",1,VLOOKUP($C41,Saldos,MATCH(X$1,$C$1:$AZ$1,0),0)))/X$43,"")</f>
        <v/>
      </c>
      <c r="Y41" s="109">
        <f>IFERROR((+Y35*IF($C41="BRL",1,VLOOKUP($C41,Saldos,MATCH(Y$1,$C$1:$AZ$1,0),0)))/Y$43,"")</f>
        <v/>
      </c>
      <c r="Z41" s="109">
        <f>IFERROR((+Z35*IF($C41="BRL",1,VLOOKUP($C41,Saldos,MATCH(Z$1,$C$1:$AZ$1,0),0)))/Z$43,"")</f>
        <v/>
      </c>
      <c r="AA41" s="109">
        <f>IFERROR((+AA35*IF($C41="BRL",1,VLOOKUP($C41,Saldos,MATCH(AA$1,$C$1:$AZ$1,0),0)))/AA$43,"")</f>
        <v/>
      </c>
      <c r="AB41" s="109">
        <f>IFERROR((+AB35*IF($C41="BRL",1,VLOOKUP($C41,Saldos,MATCH(AB$1,$C$1:$AZ$1,0),0)))/AB$43,"")</f>
        <v/>
      </c>
      <c r="AC41" s="109">
        <f>IFERROR((+AC35*IF($C41="BRL",1,VLOOKUP($C41,Saldos,MATCH(AC$1,$C$1:$AZ$1,0),0)))/AC$43,"")</f>
        <v/>
      </c>
      <c r="AD41" s="109">
        <f>IFERROR((+AD35*IF($C41="BRL",1,VLOOKUP($C41,Saldos,MATCH(AD$1,$C$1:$AZ$1,0),0)))/AD$43,"")</f>
        <v/>
      </c>
      <c r="AE41" s="109">
        <f>IFERROR((+AE35*IF($C41="BRL",1,VLOOKUP($C41,Saldos,MATCH(AE$1,$C$1:$AZ$1,0),0)))/AE$43,"")</f>
        <v/>
      </c>
      <c r="AF41" s="109">
        <f>IFERROR((+AF35*IF($C41="BRL",1,VLOOKUP($C41,Saldos,MATCH(AF$1,$C$1:$AZ$1,0),0)))/AF$43,"")</f>
        <v/>
      </c>
      <c r="AG41" s="109">
        <f>IFERROR((+AG35*IF($C41="BRL",1,VLOOKUP($C41,Saldos,MATCH(AG$1,$C$1:$AZ$1,0),0)))/AG$43,"")</f>
        <v/>
      </c>
      <c r="AH41" s="109">
        <f>IFERROR((+AH35*IF($C41="BRL",1,VLOOKUP($C41,Saldos,MATCH(AH$1,$C$1:$AZ$1,0),0)))/AH$43,"")</f>
        <v/>
      </c>
      <c r="AI41" s="109">
        <f>IFERROR((+AI35*IF($C41="BRL",1,VLOOKUP($C41,Saldos,MATCH(AI$1,$C$1:$AZ$1,0),0)))/AI$43,"")</f>
        <v/>
      </c>
      <c r="AJ41" s="109">
        <f>IFERROR((+AJ35*IF($C41="BRL",1,VLOOKUP($C41,Saldos,MATCH(AJ$1,$C$1:$AZ$1,0),0)))/AJ$43,"")</f>
        <v/>
      </c>
      <c r="AK41" s="109">
        <f>IFERROR((+AK35*IF($C41="BRL",1,VLOOKUP($C41,Saldos,MATCH(AK$1,$C$1:$AZ$1,0),0)))/AK$43,"")</f>
        <v/>
      </c>
      <c r="AL41" s="109">
        <f>IFERROR((+AL35*IF($C41="BRL",1,VLOOKUP($C41,Saldos,MATCH(AL$1,$C$1:$AZ$1,0),0)))/AL$43,"")</f>
        <v/>
      </c>
      <c r="AM41" s="109">
        <f>IFERROR((+AM35*IF($C41="BRL",1,VLOOKUP($C41,Saldos,MATCH(AM$1,$C$1:$AZ$1,0),0)))/AM$43,"")</f>
        <v/>
      </c>
      <c r="AN41" s="109">
        <f>IFERROR((+AN35*IF($C41="BRL",1,VLOOKUP($C41,Saldos,MATCH(AN$1,$C$1:$AZ$1,0),0)))/AN$43,"")</f>
        <v/>
      </c>
      <c r="AO41" s="109">
        <f>IFERROR((+AO35*IF($C41="BRL",1,VLOOKUP($C41,Saldos,MATCH(AO$1,$C$1:$AZ$1,0),0)))/AO$43,"")</f>
        <v/>
      </c>
      <c r="AP41" s="109">
        <f>IFERROR((+AP35*IF($C41="BRL",1,VLOOKUP($C41,Saldos,MATCH(AP$1,$C$1:$AZ$1,0),0)))/AP$43,"")</f>
        <v/>
      </c>
    </row>
    <row r="42">
      <c r="A42" s="23" t="n"/>
      <c r="B42" s="23" t="n"/>
      <c r="C42" s="23" t="n"/>
      <c r="D42" s="23" t="n"/>
      <c r="E42" s="23" t="n"/>
      <c r="F42" s="23" t="n"/>
      <c r="G42" s="23" t="n"/>
      <c r="H42" s="23" t="n"/>
      <c r="I42" s="23" t="n"/>
      <c r="J42" s="23" t="n"/>
      <c r="K42" s="23" t="n"/>
      <c r="L42" s="23" t="n"/>
      <c r="M42" s="23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3" t="n"/>
      <c r="W42" s="23" t="n"/>
      <c r="X42" s="23" t="n"/>
      <c r="Y42" s="23" t="n"/>
      <c r="Z42" s="23" t="n"/>
      <c r="AA42" s="23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</row>
    <row r="43">
      <c r="A43" s="99" t="inlineStr">
        <is>
          <t>Saldo Total</t>
        </is>
      </c>
      <c r="B43" s="96" t="n"/>
      <c r="C43" s="28" t="inlineStr">
        <is>
          <t>BRL</t>
        </is>
      </c>
      <c r="D43" s="28">
        <f>VLOOKUP(C43,[1]Cotações!$R:$S,2,0)</f>
        <v/>
      </c>
      <c r="E43" s="28" t="n"/>
      <c r="F43" s="29">
        <f>_xlfn.SINGLE(IF(EOMONTH(DataD0,0)&lt;F$1,"",F31+F32*F26+F33*F27+F34*F28+F35*F29))</f>
        <v/>
      </c>
      <c r="G43" s="29">
        <f>_xlfn.SINGLE(IF(EOMONTH(DataD0,0)&lt;G$1,"",G31+G32*G26+G33*G27+G34*G28+G35*G29))</f>
        <v/>
      </c>
      <c r="H43" s="29">
        <f>_xlfn.SINGLE(IF(EOMONTH(DataD0,0)&lt;H$1,"",H31+H32*H26+H33*H27+H34*H28+H35*H29))</f>
        <v/>
      </c>
      <c r="I43" s="29">
        <f>_xlfn.SINGLE(IF(EOMONTH(DataD0,0)&lt;I$1,"",I31+I32*I26+I33*I27+I34*I28+I35*I29))</f>
        <v/>
      </c>
      <c r="J43" s="29">
        <f>_xlfn.SINGLE(IF(EOMONTH(DataD0,0)&lt;J$1,"",J31+J32*J26+J33*J27+J34*J28+J35*J29))</f>
        <v/>
      </c>
      <c r="K43" s="29">
        <f>_xlfn.SINGLE(IF(EOMONTH(DataD0,0)&lt;K$1,"",K31+K32*K26+K33*K27+K34*K28+K35*K29))</f>
        <v/>
      </c>
      <c r="L43" s="29">
        <f>_xlfn.SINGLE(IF(EOMONTH(DataD0,0)&lt;L$1,"",L31+L32*L26+L33*L27+L34*L28+L35*L29))</f>
        <v/>
      </c>
      <c r="M43" s="29">
        <f>_xlfn.SINGLE(IF(EOMONTH(DataD0,0)&lt;M$1,"",M31+M32*M26+M33*M27+M34*M28+M35*M29))</f>
        <v/>
      </c>
      <c r="N43" s="29">
        <f>_xlfn.SINGLE(IF(EOMONTH(DataD0,0)&lt;N$1,"",N31+N32*N26+N33*N27+N34*N28+N35*N29))</f>
        <v/>
      </c>
      <c r="O43" s="29">
        <f>_xlfn.SINGLE(IF(EOMONTH(DataD0,0)&lt;O$1,"",O31+O32*O26+O33*O27+O34*O28+O35*O29))</f>
        <v/>
      </c>
      <c r="P43" s="29">
        <f>_xlfn.SINGLE(IF(EOMONTH(DataD0,0)&lt;P$1,"",P31+P32*P26+P33*P27+P34*P28+P35*P29))</f>
        <v/>
      </c>
      <c r="Q43" s="29">
        <f>_xlfn.SINGLE(IF(EOMONTH(DataD0,0)&lt;Q$1,"",Q31+Q32*Q26+Q33*Q27+Q34*Q28+Q35*Q29))</f>
        <v/>
      </c>
      <c r="R43" s="29">
        <f>_xlfn.SINGLE(IF(EOMONTH(DataD0,0)&lt;R$1,"",R31+R32*R26+R33*R27+R34*R28+R35*R29))</f>
        <v/>
      </c>
      <c r="S43" s="29">
        <f>_xlfn.SINGLE(IF(EOMONTH(DataD0,0)&lt;S$1,"",S31+S32*S26+S33*S27+S34*S28+S35*S29))</f>
        <v/>
      </c>
      <c r="T43" s="29">
        <f>_xlfn.SINGLE(IF(EOMONTH(DataD0,0)&lt;T$1,"",T31+T32*T26+T33*T27+T34*T28+T35*T29))</f>
        <v/>
      </c>
      <c r="U43" s="29">
        <f>_xlfn.SINGLE(IF(EOMONTH(DataD0,0)&lt;U$1,"",U31+U32*U26+U33*U27+U34*U28+U35*U29))</f>
        <v/>
      </c>
      <c r="V43" s="29">
        <f>_xlfn.SINGLE(IF(EOMONTH(DataD0,0)&lt;V$1,"",V31+V32*V26+V33*V27+V34*V28+V35*V29))</f>
        <v/>
      </c>
      <c r="W43" s="29">
        <f>_xlfn.SINGLE(IF(EOMONTH(DataD0,0)&lt;W$1,"",W31+W32*W26+W33*W27+W34*W28+W35*W29))</f>
        <v/>
      </c>
      <c r="X43" s="29">
        <f>_xlfn.SINGLE(IF(EOMONTH(DataD0,0)&lt;X$1,"",X31+X32*X26+X33*X27+X34*X28+X35*X29))</f>
        <v/>
      </c>
      <c r="Y43" s="29">
        <f>_xlfn.SINGLE(IF(EOMONTH(DataD0,0)&lt;Y$1,"",Y31+Y32*Y26+Y33*Y27+Y34*Y28+Y35*Y29))</f>
        <v/>
      </c>
      <c r="Z43" s="29">
        <f>_xlfn.SINGLE(IF(EOMONTH(DataD0,0)&lt;Z$1,"",Z31+Z32*Z26+Z33*Z27+Z34*Z28+Z35*Z29))</f>
        <v/>
      </c>
      <c r="AA43" s="29">
        <f>_xlfn.SINGLE(IF(EOMONTH(DataD0,0)&lt;AA$1,"",AA31+AA32*AA26+AA33*AA27+AA34*AA28+AA35*AA29))</f>
        <v/>
      </c>
      <c r="AB43" s="29">
        <f>_xlfn.SINGLE(IF(EOMONTH(DataD0,0)&lt;AB$1,"",AB31+AB32*AB26+AB33*AB27+AB34*AB28+AB35*AB29))</f>
        <v/>
      </c>
      <c r="AC43" s="29">
        <f>_xlfn.SINGLE(IF(EOMONTH(DataD0,0)&lt;AC$1,"",AC31+AC32*AC26+AC33*AC27+AC34*AC28+AC35*AC29))</f>
        <v/>
      </c>
      <c r="AD43" s="29">
        <f>_xlfn.SINGLE(IF(EOMONTH(DataD0,0)&lt;AD$1,"",AD31+AD32*AD26+AD33*AD27+AD34*AD28+AD35*AD29))</f>
        <v/>
      </c>
      <c r="AE43" s="29">
        <f>_xlfn.SINGLE(IF(EOMONTH(DataD0,0)&lt;AE$1,"",AE31+AE32*AE26+AE33*AE27+AE34*AE28+AE35*AE29))</f>
        <v/>
      </c>
      <c r="AF43" s="29">
        <f>_xlfn.SINGLE(IF(EOMONTH(DataD0,0)&lt;AF$1,"",AF31+AF32*AF26+AF33*AF27+AF34*AF28+AF35*AF29))</f>
        <v/>
      </c>
      <c r="AG43" s="29">
        <f>_xlfn.SINGLE(IF(EOMONTH(DataD0,0)&lt;AG$1,"",AG31+AG32*AG26+AG33*AG27+AG34*AG28+AG35*AG29))</f>
        <v/>
      </c>
      <c r="AH43" s="29">
        <f>_xlfn.SINGLE(IF(EOMONTH(DataD0,0)&lt;AH$1,"",AH31+AH32*AH26+AH33*AH27+AH34*AH28+AH35*AH29))</f>
        <v/>
      </c>
      <c r="AI43" s="29">
        <f>_xlfn.SINGLE(IF(EOMONTH(DataD0,0)&lt;AI$1,"",AI31+AI32*AI26+AI33*AI27+AI34*AI28+AI35*AI29))</f>
        <v/>
      </c>
      <c r="AJ43" s="29">
        <f>_xlfn.SINGLE(IF(EOMONTH(DataD0,0)&lt;AJ$1,"",AJ31+AJ32*AJ26+AJ33*AJ27+AJ34*AJ28+AJ35*AJ29))</f>
        <v/>
      </c>
      <c r="AK43" s="29">
        <f>_xlfn.SINGLE(IF(EOMONTH(DataD0,0)&lt;AK$1,"",AK31+AK32*AK26+AK33*AK27+AK34*AK28+AK35*AK29))</f>
        <v/>
      </c>
      <c r="AL43" s="29">
        <f>_xlfn.SINGLE(IF(EOMONTH(DataD0,0)&lt;AL$1,"",AL31+AL32*AL26+AL33*AL27+AL34*AL28+AL35*AL29))</f>
        <v/>
      </c>
      <c r="AM43" s="29">
        <f>_xlfn.SINGLE(IF(EOMONTH(DataD0,0)&lt;AM$1,"",AM31+AM32*AM26+AM33*AM27+AM34*AM28+AM35*AM29))</f>
        <v/>
      </c>
      <c r="AN43" s="29">
        <f>_xlfn.SINGLE(IF(EOMONTH(DataD0,0)&lt;AN$1,"",AN31+AN32*AN26+AN33*AN27+AN34*AN28+AN35*AN29))</f>
        <v/>
      </c>
      <c r="AO43" s="29">
        <f>_xlfn.SINGLE(IF(EOMONTH(DataD0,0)&lt;AO$1,"",AO31+AO32*AO26+AO33*AO27+AO34*AO28+AO35*AO29))</f>
        <v/>
      </c>
      <c r="AP43" s="29">
        <f>_xlfn.SINGLE(IF(EOMONTH(DataD0,0)&lt;AP$1,"",AP31+AP32*AP26+AP33*AP27+AP34*AP28+AP35*AP29))</f>
        <v/>
      </c>
    </row>
    <row r="46">
      <c r="C46" s="30" t="inlineStr">
        <is>
          <t>Resumo:</t>
        </is>
      </c>
      <c r="D46" s="30" t="n"/>
      <c r="E46" s="30" t="n"/>
      <c r="F46" s="30" t="n"/>
      <c r="G46" s="31" t="n"/>
      <c r="H46" s="31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</row>
    <row r="47">
      <c r="C47" s="4" t="inlineStr">
        <is>
          <t>Moeda</t>
        </is>
      </c>
      <c r="D47" s="6" t="inlineStr">
        <is>
          <t>Câmbio</t>
        </is>
      </c>
      <c r="E47" s="6" t="inlineStr">
        <is>
          <t>Saldo LC</t>
        </is>
      </c>
      <c r="F47" s="6" t="inlineStr">
        <is>
          <t>Saldo BRL</t>
        </is>
      </c>
      <c r="G47" s="6" t="inlineStr">
        <is>
          <t>Exposição</t>
        </is>
      </c>
    </row>
    <row r="48">
      <c r="C48" s="33" t="inlineStr">
        <is>
          <t>BRL</t>
        </is>
      </c>
      <c r="D48" s="34">
        <f>IF($C48="BRL",1,VLOOKUP($C48,Saldo2,_xlfn.SINGLE(MATCH(EOMONTH(DataD0,0),$D$1:$AZ$1,0)),0))</f>
        <v/>
      </c>
      <c r="E48" s="34">
        <f>VLOOKUP($C48,Saldo3,_xlfn.SINGLE(MATCH(EOMONTH(DataD0,0),$D$1:$AZ$1,0)),0)</f>
        <v/>
      </c>
      <c r="F48" s="35">
        <f>+D48*E48</f>
        <v/>
      </c>
      <c r="G48" s="110">
        <f>+F48/$F$52</f>
        <v/>
      </c>
    </row>
    <row r="49">
      <c r="C49" s="33" t="inlineStr">
        <is>
          <t>USD</t>
        </is>
      </c>
      <c r="D49" s="34">
        <f>IF($C49="BRL",1,VLOOKUP($C49,Saldo2,_xlfn.SINGLE(MATCH(EOMONTH(DataD0,0),$D$1:$AZ$1,0)),0))</f>
        <v/>
      </c>
      <c r="E49" s="34">
        <f>VLOOKUP($C49,Saldo3,_xlfn.SINGLE(MATCH(EOMONTH(DataD0,0),$D$1:$AZ$1,0)),0)</f>
        <v/>
      </c>
      <c r="F49" s="35">
        <f>+D49*E49</f>
        <v/>
      </c>
      <c r="G49" s="110">
        <f>+F49/$F$52</f>
        <v/>
      </c>
    </row>
    <row r="50">
      <c r="C50" s="33" t="inlineStr">
        <is>
          <t>MATIC</t>
        </is>
      </c>
      <c r="D50" s="34">
        <f>IF($C50="BRL",1,VLOOKUP($C50,Saldo2,_xlfn.SINGLE(MATCH(EOMONTH(DataD0,0),$D$1:$AZ$1,0)),0))</f>
        <v/>
      </c>
      <c r="E50" s="34">
        <f>VLOOKUP($C50,Saldo3,_xlfn.SINGLE(MATCH(EOMONTH(DataD0,0),$D$1:$AZ$1,0)),0)</f>
        <v/>
      </c>
      <c r="F50" s="35">
        <f>+D50*E50</f>
        <v/>
      </c>
      <c r="G50" s="110">
        <f>+F50/$F$52</f>
        <v/>
      </c>
    </row>
    <row r="51">
      <c r="C51" s="33" t="inlineStr">
        <is>
          <t>ETH</t>
        </is>
      </c>
      <c r="D51" s="34">
        <f>IF($C51="BRL",1,VLOOKUP($C51,Saldo2,_xlfn.SINGLE(MATCH(EOMONTH(DataD0,0),$D$1:$AZ$1,0)),0))</f>
        <v/>
      </c>
      <c r="E51" s="34">
        <f>VLOOKUP($C51,Saldo3,_xlfn.SINGLE(MATCH(EOMONTH(DataD0,0),$D$1:$AZ$1,0)),0)</f>
        <v/>
      </c>
      <c r="F51" s="35">
        <f>+D51*E51</f>
        <v/>
      </c>
      <c r="G51" s="110">
        <f>+F51/$F$52</f>
        <v/>
      </c>
    </row>
    <row r="52">
      <c r="C52" s="37" t="inlineStr">
        <is>
          <t>Total</t>
        </is>
      </c>
      <c r="D52" s="37" t="n"/>
      <c r="E52" s="37" t="n"/>
      <c r="F52" s="38">
        <f>_xlfn.SINGLE(INDEX($A$1:$AZ$43,MATCH("Saldo Total",$A:$A,0),MATCH(EOMONTH(DataD0,0),$A$1:$AZ$1,0)))</f>
        <v/>
      </c>
      <c r="G52" s="110">
        <f>+F52/$F$52</f>
        <v/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priority="8" operator="greaterThan" dxfId="19">
      <formula>0.03</formula>
    </cfRule>
  </conditionalFormatting>
  <conditionalFormatting sqref="G49:G51">
    <cfRule type="cellIs" priority="7" operator="greaterThan" dxfId="19">
      <formula>0.05</formula>
    </cfRule>
  </conditionalFormatting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020"/>
  <sheetViews>
    <sheetView zoomScale="118" workbookViewId="0">
      <selection activeCell="O24" sqref="O24"/>
    </sheetView>
  </sheetViews>
  <sheetFormatPr baseColWidth="10" defaultColWidth="12.5" defaultRowHeight="16"/>
  <cols>
    <col width="39.5" customWidth="1" min="1" max="1"/>
    <col width="13.5" customWidth="1" min="2" max="2"/>
    <col width="12.5" customWidth="1" min="3" max="18"/>
  </cols>
  <sheetData>
    <row r="1" ht="15.75" customHeight="1">
      <c r="A1" s="39">
        <f>TODAY()</f>
        <v/>
      </c>
      <c r="B1" s="5" t="inlineStr">
        <is>
          <t>Currency</t>
        </is>
      </c>
      <c r="C1" s="7" t="n">
        <v>44592</v>
      </c>
      <c r="D1" s="7" t="n">
        <v>44620</v>
      </c>
      <c r="E1" s="7" t="n">
        <v>44651</v>
      </c>
      <c r="F1" s="7" t="n">
        <v>44681</v>
      </c>
      <c r="G1" s="7" t="n">
        <v>44712</v>
      </c>
      <c r="H1" s="7" t="n">
        <v>44742</v>
      </c>
      <c r="I1" s="7" t="n">
        <v>44773</v>
      </c>
      <c r="J1" s="7" t="n">
        <v>44804</v>
      </c>
      <c r="K1" s="7" t="n">
        <v>44834</v>
      </c>
      <c r="L1" s="7" t="n">
        <v>44865</v>
      </c>
      <c r="M1" s="7" t="n">
        <v>44895</v>
      </c>
      <c r="N1" s="7" t="n">
        <v>44926</v>
      </c>
      <c r="O1" s="7" t="n">
        <v>44957</v>
      </c>
      <c r="P1" s="7" t="n">
        <v>44985</v>
      </c>
      <c r="Q1" s="7" t="n">
        <v>45016</v>
      </c>
      <c r="R1" s="7" t="n">
        <v>45046</v>
      </c>
      <c r="S1" s="7" t="n">
        <v>45077</v>
      </c>
      <c r="T1" s="7" t="n">
        <v>45107</v>
      </c>
      <c r="U1" s="7">
        <f>EOMONTH(T1,1)</f>
        <v/>
      </c>
      <c r="V1" s="7">
        <f>EOMONTH(U1,1)</f>
        <v/>
      </c>
      <c r="W1" s="7">
        <f>EOMONTH(V1,1)</f>
        <v/>
      </c>
      <c r="X1" s="7">
        <f>EOMONTH(W1,1)</f>
        <v/>
      </c>
      <c r="Y1" s="7">
        <f>EOMONTH(X1,1)</f>
        <v/>
      </c>
      <c r="Z1" s="7">
        <f>EOMONTH(Y1,1)</f>
        <v/>
      </c>
      <c r="AA1" s="7">
        <f>EOMONTH(Z1,1)</f>
        <v/>
      </c>
      <c r="AB1" s="7">
        <f>EOMONTH(AA1,1)</f>
        <v/>
      </c>
      <c r="AC1" s="7">
        <f>EOMONTH(AB1,1)</f>
        <v/>
      </c>
      <c r="AD1" s="7">
        <f>EOMONTH(AC1,1)</f>
        <v/>
      </c>
      <c r="AE1" s="7" t="n">
        <v>45443</v>
      </c>
    </row>
    <row r="2" ht="6" customHeight="1">
      <c r="A2" s="12" t="n"/>
      <c r="B2" s="13" t="n"/>
      <c r="C2" s="11" t="n"/>
      <c r="D2" s="11" t="n"/>
      <c r="E2" s="11" t="n"/>
      <c r="F2" s="11" t="n"/>
      <c r="G2" s="11" t="n"/>
      <c r="H2" s="11" t="n"/>
      <c r="I2" s="11" t="n"/>
      <c r="J2" s="11" t="n"/>
      <c r="K2" s="11" t="n"/>
      <c r="L2" s="11" t="n"/>
      <c r="M2" s="11" t="n"/>
      <c r="N2" s="11" t="n"/>
      <c r="O2" s="11" t="n"/>
      <c r="P2" s="11" t="n"/>
      <c r="Q2" s="11" t="n"/>
      <c r="R2" s="11" t="n"/>
      <c r="S2" s="11" t="n"/>
      <c r="T2" s="11" t="n"/>
      <c r="U2" s="11" t="n"/>
      <c r="V2" s="11" t="n"/>
      <c r="W2" s="11" t="n"/>
      <c r="X2" s="11" t="n"/>
      <c r="Y2" s="11" t="n"/>
      <c r="Z2" s="11" t="n"/>
      <c r="AA2" s="11" t="n"/>
      <c r="AB2" s="11" t="n"/>
      <c r="AC2" s="11" t="n"/>
      <c r="AD2" s="11" t="n"/>
      <c r="AE2" s="11" t="n"/>
    </row>
    <row r="3" ht="15.75" customHeight="1">
      <c r="A3" s="40" t="inlineStr">
        <is>
          <t>Caixa (Real)</t>
        </is>
      </c>
      <c r="B3" s="41" t="inlineStr">
        <is>
          <t>BRL</t>
        </is>
      </c>
      <c r="C3" s="42">
        <f>_xlfn.SINGLE(IF(EOMONTH(DataD0,0)&lt;C$1,"",INDEX(Saldos!$A:$AZ,MATCH("Saldo Total",Saldos!$A:$A,0),MATCH(C$1,Saldos!$A$1:$AZ$1,0))))</f>
        <v/>
      </c>
      <c r="D3" s="42">
        <f>_xlfn.SINGLE(IF(EOMONTH(DataD0,0)&lt;D$1,"",INDEX(Saldos!$A:$AZ,MATCH("Saldo Total",Saldos!$A:$A,0),MATCH(D$1,Saldos!$A$1:$AZ$1,0))))</f>
        <v/>
      </c>
      <c r="E3" s="42">
        <f>_xlfn.SINGLE(IF(EOMONTH(DataD0,0)&lt;E$1,"",INDEX(Saldos!$A:$AZ,MATCH("Saldo Total",Saldos!$A:$A,0),MATCH(E$1,Saldos!$A$1:$AZ$1,0))))</f>
        <v/>
      </c>
      <c r="F3" s="42">
        <f>_xlfn.SINGLE(IF(EOMONTH(DataD0,0)&lt;F$1,"",INDEX(Saldos!$A:$AZ,MATCH("Saldo Total",Saldos!$A:$A,0),MATCH(F$1,Saldos!$A$1:$AZ$1,0))))</f>
        <v/>
      </c>
      <c r="G3" s="42">
        <f>_xlfn.SINGLE(IF(EOMONTH(DataD0,0)&lt;G$1,"",INDEX(Saldos!$A:$AZ,MATCH("Saldo Total",Saldos!$A:$A,0),MATCH(G$1,Saldos!$A$1:$AZ$1,0))))</f>
        <v/>
      </c>
      <c r="H3" s="42">
        <f>_xlfn.SINGLE(IF(EOMONTH(DataD0,0)&lt;H$1,"",INDEX(Saldos!$A:$AZ,MATCH("Saldo Total",Saldos!$A:$A,0),MATCH(H$1,Saldos!$A$1:$AZ$1,0))))</f>
        <v/>
      </c>
      <c r="I3" s="42">
        <f>_xlfn.SINGLE(IF(EOMONTH(DataD0,0)&lt;I$1,"",INDEX(Saldos!$A:$AZ,MATCH("Saldo Total",Saldos!$A:$A,0),MATCH(I$1,Saldos!$A$1:$AZ$1,0))))</f>
        <v/>
      </c>
      <c r="J3" s="42">
        <f>_xlfn.SINGLE(IF(EOMONTH(DataD0,0)&lt;J$1,"",INDEX(Saldos!$A:$AZ,MATCH("Saldo Total",Saldos!$A:$A,0),MATCH(J$1,Saldos!$A$1:$AZ$1,0))))</f>
        <v/>
      </c>
      <c r="K3" s="42">
        <f>_xlfn.SINGLE(IF(EOMONTH(DataD0,0)&lt;K$1,"",INDEX(Saldos!$A:$AZ,MATCH("Saldo Total",Saldos!$A:$A,0),MATCH(K$1,Saldos!$A$1:$AZ$1,0))))</f>
        <v/>
      </c>
      <c r="L3" s="42">
        <f>_xlfn.SINGLE(IF(EOMONTH(DataD0,0)&lt;L$1,"",INDEX(Saldos!$A:$AZ,MATCH("Saldo Total",Saldos!$A:$A,0),MATCH(L$1,Saldos!$A$1:$AZ$1,0))))</f>
        <v/>
      </c>
      <c r="M3" s="42">
        <f>_xlfn.SINGLE(IF(EOMONTH(DataD0,0)&lt;M$1,"",INDEX(Saldos!$A:$AZ,MATCH("Saldo Total",Saldos!$A:$A,0),MATCH(M$1,Saldos!$A$1:$AZ$1,0))))</f>
        <v/>
      </c>
      <c r="N3" s="42">
        <f>_xlfn.SINGLE(IF(EOMONTH(DataD0,0)&lt;N$1,"",INDEX(Saldos!$A:$AZ,MATCH("Saldo Total",Saldos!$A:$A,0),MATCH(N$1,Saldos!$A$1:$AZ$1,0))))</f>
        <v/>
      </c>
      <c r="O3" s="42">
        <f>_xlfn.SINGLE(IF(EOMONTH(DataD0,0)&lt;O$1,"",INDEX(Saldos!$A:$AZ,MATCH("Saldo Total",Saldos!$A:$A,0),MATCH(O$1,Saldos!$A$1:$AZ$1,0))))</f>
        <v/>
      </c>
      <c r="P3" s="42">
        <f>_xlfn.SINGLE(IF(EOMONTH(DataD0,0)&lt;P$1,"",INDEX(Saldos!$A:$AZ,MATCH("Saldo Total",Saldos!$A:$A,0),MATCH(P$1,Saldos!$A$1:$AZ$1,0))))</f>
        <v/>
      </c>
      <c r="Q3" s="42">
        <f>_xlfn.SINGLE(IF(EOMONTH(DataD0,0)&lt;Q$1,"",INDEX(Saldos!$A:$AZ,MATCH("Saldo Total",Saldos!$A:$A,0),MATCH(Q$1,Saldos!$A$1:$AZ$1,0))))</f>
        <v/>
      </c>
      <c r="R3" s="42">
        <f>_xlfn.SINGLE(IF(EOMONTH(DataD0,0)&lt;R$1,"",INDEX(Saldos!$A:$AZ,MATCH("Saldo Total",Saldos!$A:$A,0),MATCH(R$1,Saldos!$A$1:$AZ$1,0))))</f>
        <v/>
      </c>
      <c r="S3" s="42">
        <f>_xlfn.SINGLE(IF(EOMONTH(DataD0,0)&lt;S$1,"",INDEX(Saldos!$A:$AZ,MATCH("Saldo Total",Saldos!$A:$A,0),MATCH(S$1,Saldos!$A$1:$AZ$1,0))))</f>
        <v/>
      </c>
      <c r="T3" s="42">
        <f>_xlfn.SINGLE(IF(EOMONTH(DataD0,0)&lt;T$1,"",INDEX(Saldos!$A:$AZ,MATCH("Saldo Total",Saldos!$A:$A,0),MATCH(T$1,Saldos!$A$1:$AZ$1,0))))</f>
        <v/>
      </c>
      <c r="U3" s="42">
        <f>_xlfn.SINGLE(IF(EOMONTH(DataD0,0)&lt;U$1,"",INDEX(Saldos!$A:$AZ,MATCH("Saldo Total",Saldos!$A:$A,0),MATCH(U$1,Saldos!$A$1:$AZ$1,0))))</f>
        <v/>
      </c>
      <c r="V3" s="42">
        <f>_xlfn.SINGLE(IF(EOMONTH(DataD0,0)&lt;V$1,"",INDEX(Saldos!$A:$AZ,MATCH("Saldo Total",Saldos!$A:$A,0),MATCH(V$1,Saldos!$A$1:$AZ$1,0))))</f>
        <v/>
      </c>
      <c r="W3" s="42">
        <f>_xlfn.SINGLE(IF(EOMONTH(DataD0,0)&lt;W$1,"",INDEX(Saldos!$A:$AZ,MATCH("Saldo Total",Saldos!$A:$A,0),MATCH(W$1,Saldos!$A$1:$AZ$1,0))))</f>
        <v/>
      </c>
      <c r="X3" s="42">
        <f>_xlfn.SINGLE(IF(EOMONTH(DataD0,0)&lt;X$1,"",INDEX(Saldos!$A:$AZ,MATCH("Saldo Total",Saldos!$A:$A,0),MATCH(X$1,Saldos!$A$1:$AZ$1,0))))</f>
        <v/>
      </c>
      <c r="Y3" s="42">
        <f>_xlfn.SINGLE(IF(EOMONTH(DataD0,0)&lt;Y$1,"",INDEX(Saldos!$A:$AZ,MATCH("Saldo Total",Saldos!$A:$A,0),MATCH(Y$1,Saldos!$A$1:$AZ$1,0))))</f>
        <v/>
      </c>
      <c r="Z3" s="42">
        <f>_xlfn.SINGLE(IF(EOMONTH(DataD0,0)&lt;Z$1,"",INDEX(Saldos!$A:$AZ,MATCH("Saldo Total",Saldos!$A:$A,0),MATCH(Z$1,Saldos!$A$1:$AZ$1,0))))</f>
        <v/>
      </c>
      <c r="AA3" s="42">
        <f>_xlfn.SINGLE(IF(EOMONTH(DataD0,0)&lt;AA$1,"",INDEX(Saldos!$A:$AZ,MATCH("Saldo Total",Saldos!$A:$A,0),MATCH(AA$1,Saldos!$A$1:$AZ$1,0))))</f>
        <v/>
      </c>
      <c r="AB3" s="42">
        <f>_xlfn.SINGLE(IF(EOMONTH(DataD0,0)&lt;AB$1,"",INDEX(Saldos!$A:$AZ,MATCH("Saldo Total",Saldos!$A:$A,0),MATCH(AB$1,Saldos!$A$1:$AZ$1,0))))</f>
        <v/>
      </c>
      <c r="AC3" s="42">
        <f>_xlfn.SINGLE(IF(EOMONTH(DataD0,0)&lt;AC$1,"",INDEX(Saldos!$A:$AZ,MATCH("Saldo Total",Saldos!$A:$A,0),MATCH(AC$1,Saldos!$A$1:$AZ$1,0))))</f>
        <v/>
      </c>
      <c r="AD3" s="42">
        <f>_xlfn.SINGLE(IF(EOMONTH(DataD0,0)&lt;AD$1,"",INDEX(Saldos!$A:$AZ,MATCH("Saldo Total",Saldos!$A:$A,0),MATCH(AD$1,Saldos!$A$1:$AZ$1,0))))</f>
        <v/>
      </c>
      <c r="AE3" s="42">
        <f>_xlfn.SINGLE(IF(EOMONTH(DataD0,0)&lt;AE$1,"",INDEX(Saldos!$A:$AZ,MATCH("Saldo Total",Saldos!$A:$A,0),MATCH(AE$1,Saldos!$A$1:$AZ$1,0))))</f>
        <v/>
      </c>
    </row>
    <row r="4" ht="15.75" customHeight="1">
      <c r="A4" s="40" t="inlineStr">
        <is>
          <t>Caixa (Estimado)</t>
        </is>
      </c>
      <c r="B4" s="41" t="inlineStr">
        <is>
          <t>BRL</t>
        </is>
      </c>
      <c r="C4" s="42" t="n"/>
      <c r="D4" s="42">
        <f>_xlfn.SINGLE(IF(EOMONTH(DataD0,0)&gt;D$1,D3,IF(EOMONTH(DataD0,0)=D$1,D3+D64+#REF!,C4+D47+#REF!)))</f>
        <v/>
      </c>
      <c r="E4" s="42">
        <f>_xlfn.SINGLE(IF(EOMONTH(DataD0,0)&gt;E$1,E3,IF(EOMONTH(DataD0,0)=E$1,E3+E64+#REF!,D4+E47+#REF!)))</f>
        <v/>
      </c>
      <c r="F4" s="42">
        <f>_xlfn.SINGLE(IF(EOMONTH(DataD0,0)&gt;F$1,F3,IF(EOMONTH(DataD0,0)=F$1,F3+F64+#REF!,E4+F47+#REF!)))</f>
        <v/>
      </c>
      <c r="G4" s="42">
        <f>_xlfn.SINGLE(IF(EOMONTH(DataD0,0)&gt;G$1,G3,IF(EOMONTH(DataD0,0)=G$1,G3+G64+#REF!,F4+G47+#REF!)))</f>
        <v/>
      </c>
      <c r="H4" s="42">
        <f>_xlfn.SINGLE(IF(EOMONTH(DataD0,0)&gt;H$1,H3,IF(EOMONTH(DataD0,0)=H$1,H3+H64+#REF!,G4+H47+#REF!)))</f>
        <v/>
      </c>
      <c r="I4" s="42">
        <f>_xlfn.SINGLE(IF(EOMONTH(DataD0,0)&gt;I$1,I3,IF(EOMONTH(DataD0,0)=I$1,I3+I64+#REF!,H4+I47+#REF!)))</f>
        <v/>
      </c>
      <c r="J4" s="42">
        <f>_xlfn.SINGLE(IF(EOMONTH(DataD0,0)&gt;J$1,J3,IF(EOMONTH(DataD0,0)=J$1,J3+J64+#REF!,I4+J47+#REF!)))</f>
        <v/>
      </c>
      <c r="K4" s="42">
        <f>_xlfn.SINGLE(IF(EOMONTH(DataD0,0)&gt;K$1,K3,IF(EOMONTH(DataD0,0)=K$1,K3+K64+#REF!,J4+K47+#REF!)))</f>
        <v/>
      </c>
      <c r="L4" s="42">
        <f>_xlfn.SINGLE(IF(EOMONTH(DataD0,0)&gt;L$1,L3,IF(EOMONTH(DataD0,0)=L$1,L3+L64+#REF!,K4+L47+#REF!)))</f>
        <v/>
      </c>
      <c r="M4" s="42">
        <f>_xlfn.SINGLE(IF(EOMONTH(DataD0,0)&gt;M$1,M3,IF(EOMONTH(DataD0,0)=M$1,M3+M64+#REF!,L4+M47+#REF!)))</f>
        <v/>
      </c>
      <c r="N4" s="42">
        <f>_xlfn.SINGLE(IF(EOMONTH(DataD0,0)&gt;N$1,N3,IF(EOMONTH(DataD0,0)=N$1,N3+N64+#REF!,M4+N47+#REF!)))</f>
        <v/>
      </c>
      <c r="O4" s="42">
        <f>_xlfn.SINGLE(IF(EOMONTH(DataD0,0)&gt;O$1,O3,IF(EOMONTH(DataD0,0)=O$1,O3+O64+#REF!,N4+O47+#REF!)))</f>
        <v/>
      </c>
      <c r="P4" s="42">
        <f>_xlfn.SINGLE(IF(EOMONTH(DataD0,0)&gt;P$1,P3,IF(EOMONTH(DataD0,0)=P$1,P3+P64+#REF!,O4+P47+#REF!)))</f>
        <v/>
      </c>
      <c r="Q4" s="42">
        <f>_xlfn.SINGLE(IF(EOMONTH(DataD0,0)&gt;Q$1,Q3,IF(EOMONTH(DataD0,0)=Q$1,Q3+Q64+Q29,P4+Q47+Q29)))</f>
        <v/>
      </c>
      <c r="R4" s="42">
        <f>_xlfn.SINGLE(IF(EOMONTH(DataD0,0)&gt;R$1,R3,IF(EOMONTH(DataD0,0)=R$1,R3+R64+R29,Q4+R47+R29)))</f>
        <v/>
      </c>
      <c r="S4" s="42">
        <f>_xlfn.SINGLE(IF(EOMONTH(DataD0,0)&gt;S$1,S3,IF(EOMONTH(DataD0,0)=S$1,S3+S64+S29,R4+S47+S29)))</f>
        <v/>
      </c>
      <c r="T4" s="42">
        <f>_xlfn.SINGLE(IF(EOMONTH(DataD0,0)&gt;T$1,T3,IF(EOMONTH(DataD0,0)=T$1,T3+T64+T29,S4+T47+T29)))</f>
        <v/>
      </c>
      <c r="U4" s="42">
        <f>_xlfn.SINGLE(IF(EOMONTH(DataD0,0)&gt;U$1,U3,IF(EOMONTH(DataD0,0)=U$1,U3+U64+U29,T4+U47+U29)))</f>
        <v/>
      </c>
      <c r="V4" s="42">
        <f>_xlfn.SINGLE(IF(EOMONTH(DataD0,0)&gt;V$1,V3,IF(EOMONTH(DataD0,0)=V$1,V3+V64+V29,U4+V47+V29)))</f>
        <v/>
      </c>
      <c r="W4" s="42">
        <f>_xlfn.SINGLE(IF(EOMONTH(DataD0,0)&gt;W$1,W3,IF(EOMONTH(DataD0,0)=W$1,W3+W64+W29,V4+W47+W29)))</f>
        <v/>
      </c>
      <c r="X4" s="42">
        <f>_xlfn.SINGLE(IF(EOMONTH(DataD0,0)&gt;X$1,X3,IF(EOMONTH(DataD0,0)=X$1,X3+X64+X29,W4+X47+X29)))</f>
        <v/>
      </c>
      <c r="Y4" s="42">
        <f>_xlfn.SINGLE(IF(EOMONTH(DataD0,0)&gt;Y$1,Y3,IF(EOMONTH(DataD0,0)=Y$1,Y3+Y64+Y29,X4+Y47+Y29)))</f>
        <v/>
      </c>
      <c r="Z4" s="42">
        <f>_xlfn.SINGLE(IF(EOMONTH(DataD0,0)&gt;Z$1,Z3,IF(EOMONTH(DataD0,0)=Z$1,Z3+Z64+Z29,Y4+Z47+Z29)))</f>
        <v/>
      </c>
      <c r="AA4" s="42">
        <f>_xlfn.SINGLE(IF(EOMONTH(DataD0,0)&gt;AA$1,AA3,IF(EOMONTH(DataD0,0)=AA$1,AA3+AA64+AA29,Z4+AA47+AA29)))</f>
        <v/>
      </c>
      <c r="AB4" s="42">
        <f>_xlfn.SINGLE(IF(EOMONTH(DataD0,0)&gt;AB$1,AB3,IF(EOMONTH(DataD0,0)=AB$1,AB3+AB64+AB29,AA4+AB47+AB29)))</f>
        <v/>
      </c>
      <c r="AC4" s="42">
        <f>_xlfn.SINGLE(IF(EOMONTH(DataD0,0)&gt;AC$1,AC3,IF(EOMONTH(DataD0,0)=AC$1,AC3+AC64+AC29,AB4+AC47+AC29)))</f>
        <v/>
      </c>
      <c r="AD4" s="42">
        <f>_xlfn.SINGLE(IF(EOMONTH(DataD0,0)&gt;AD$1,AD3,IF(EOMONTH(DataD0,0)=AD$1,AD3+AD64+AD29,AC4+AD47+AD29)))</f>
        <v/>
      </c>
      <c r="AE4" s="42">
        <f>_xlfn.SINGLE(IF(EOMONTH(DataD0,0)&gt;AE$1,AE3,IF(EOMONTH(DataD0,0)=AE$1,AE3+AE64+AE29,AD4+AE47+AE29)))</f>
        <v/>
      </c>
    </row>
    <row r="5" ht="15.75" customHeight="1">
      <c r="A5" s="43" t="inlineStr">
        <is>
          <t>Δ Caixa</t>
        </is>
      </c>
      <c r="B5" s="44" t="inlineStr">
        <is>
          <t>BRL</t>
        </is>
      </c>
      <c r="C5" s="45" t="n">
        <v>0</v>
      </c>
      <c r="D5" s="45">
        <f>-(C3-D3)</f>
        <v/>
      </c>
      <c r="E5" s="45">
        <f>-(D3-E3)</f>
        <v/>
      </c>
      <c r="F5" s="45">
        <f>-(E3-F3)</f>
        <v/>
      </c>
      <c r="G5" s="45">
        <f>-(F3-G3)</f>
        <v/>
      </c>
      <c r="H5" s="45">
        <f>-(G3-H3)</f>
        <v/>
      </c>
      <c r="I5" s="45">
        <f>-(H3-I3)</f>
        <v/>
      </c>
      <c r="J5" s="45">
        <f>-(I3-J3)</f>
        <v/>
      </c>
      <c r="K5" s="45">
        <f>K4-J4</f>
        <v/>
      </c>
      <c r="L5" s="45">
        <f>L4-K4</f>
        <v/>
      </c>
      <c r="M5" s="45">
        <f>M4-L4</f>
        <v/>
      </c>
      <c r="N5" s="45">
        <f>N4-M4</f>
        <v/>
      </c>
      <c r="O5" s="45">
        <f>O4-N4</f>
        <v/>
      </c>
      <c r="P5" s="45">
        <f>P4-O4</f>
        <v/>
      </c>
      <c r="Q5" s="45">
        <f>Q4-P4</f>
        <v/>
      </c>
      <c r="R5" s="45">
        <f>R4-Q4</f>
        <v/>
      </c>
      <c r="S5" s="45">
        <f>S4-R4</f>
        <v/>
      </c>
      <c r="T5" s="45">
        <f>T4-S4</f>
        <v/>
      </c>
      <c r="U5" s="45">
        <f>U4-T4</f>
        <v/>
      </c>
      <c r="V5" s="45">
        <f>V4-U4</f>
        <v/>
      </c>
      <c r="W5" s="45">
        <f>W4-V4</f>
        <v/>
      </c>
      <c r="X5" s="45">
        <f>X4-W4</f>
        <v/>
      </c>
      <c r="Y5" s="45">
        <f>Y4-X4</f>
        <v/>
      </c>
      <c r="Z5" s="45">
        <f>Z4-Y4</f>
        <v/>
      </c>
      <c r="AA5" s="45">
        <f>AA4-Z4</f>
        <v/>
      </c>
      <c r="AB5" s="45">
        <f>AB4-AA4</f>
        <v/>
      </c>
      <c r="AC5" s="45">
        <f>AC4-AB4</f>
        <v/>
      </c>
      <c r="AD5" s="45">
        <f>AD4-AC4</f>
        <v/>
      </c>
      <c r="AE5" s="45">
        <f>AE4-AD4</f>
        <v/>
      </c>
    </row>
    <row r="6" hidden="1" ht="15.75" customHeight="1">
      <c r="A6" s="46" t="inlineStr">
        <is>
          <t>Meta Caixa</t>
        </is>
      </c>
      <c r="B6" s="47" t="n"/>
      <c r="C6" s="48" t="n"/>
      <c r="D6" s="48" t="n"/>
      <c r="E6" s="48" t="n"/>
      <c r="F6" s="48" t="n"/>
      <c r="G6" s="48" t="n"/>
      <c r="H6" s="48" t="n"/>
      <c r="I6" s="48" t="n"/>
      <c r="J6" s="48" t="n"/>
      <c r="K6" s="48" t="n"/>
      <c r="L6" s="48" t="n">
        <v>563068.6660670715</v>
      </c>
      <c r="M6" s="48" t="n">
        <v>684157.0372206781</v>
      </c>
      <c r="N6" s="48" t="n">
        <v>878612.3122206781</v>
      </c>
      <c r="O6" s="48" t="n">
        <v>705217.9722206781</v>
      </c>
      <c r="P6" s="48" t="n">
        <v>531823.6322206781</v>
      </c>
      <c r="Q6" s="48" t="n">
        <v>359358.7922206782</v>
      </c>
      <c r="R6" s="48" t="n">
        <v>186893.9522206782</v>
      </c>
      <c r="S6" s="48" t="n">
        <v>14429.11222067819</v>
      </c>
      <c r="T6" s="48" t="n">
        <v>-158035.7277793218</v>
      </c>
      <c r="U6" s="48" t="n">
        <v>-330500.5677793218</v>
      </c>
      <c r="V6" s="48" t="n">
        <v>-502965.4077793218</v>
      </c>
      <c r="W6" s="48" t="n">
        <v>-675788.4677793218</v>
      </c>
      <c r="X6" s="48" t="n">
        <v>-845153.6677793218</v>
      </c>
      <c r="Y6" s="48" t="n">
        <v>-845153.6677793218</v>
      </c>
      <c r="Z6" s="48" t="n">
        <v>-845153.6677793218</v>
      </c>
      <c r="AA6" s="48" t="n">
        <v>-845153.6677793218</v>
      </c>
      <c r="AB6" s="48" t="n">
        <v>-845153.6677793218</v>
      </c>
      <c r="AC6" s="48" t="n">
        <v>-845153.6677793218</v>
      </c>
      <c r="AD6" s="48" t="n">
        <v>-845153.6677793218</v>
      </c>
      <c r="AE6" s="48" t="n">
        <v>14429.11222067819</v>
      </c>
    </row>
    <row r="7" hidden="1" ht="15.75" customHeight="1">
      <c r="A7" s="46" t="inlineStr">
        <is>
          <t>Estimado-Meta</t>
        </is>
      </c>
      <c r="B7" s="47" t="n"/>
      <c r="C7" s="48" t="n"/>
      <c r="D7" s="48" t="n"/>
      <c r="E7" s="48" t="n"/>
      <c r="F7" s="48" t="n"/>
      <c r="G7" s="48" t="n"/>
      <c r="H7" s="48" t="n"/>
      <c r="I7" s="48" t="n"/>
      <c r="J7" s="48" t="n"/>
      <c r="K7" s="48" t="n"/>
      <c r="L7" s="49">
        <f>+L4-L6</f>
        <v/>
      </c>
      <c r="M7" s="49">
        <f>+M4-M6</f>
        <v/>
      </c>
      <c r="N7" s="49">
        <f>+N4-N6</f>
        <v/>
      </c>
      <c r="O7" s="49">
        <f>+O4-O6</f>
        <v/>
      </c>
      <c r="P7" s="49">
        <f>+P4-P6</f>
        <v/>
      </c>
      <c r="Q7" s="49">
        <f>+Q4-Q6</f>
        <v/>
      </c>
      <c r="R7" s="49">
        <f>+R4-R6</f>
        <v/>
      </c>
      <c r="S7" s="49">
        <f>+S4-S6</f>
        <v/>
      </c>
      <c r="T7" s="49">
        <f>+T4-T6</f>
        <v/>
      </c>
      <c r="U7" s="49">
        <f>+U4-U6</f>
        <v/>
      </c>
      <c r="V7" s="49">
        <f>+V4-V6</f>
        <v/>
      </c>
      <c r="W7" s="49">
        <f>+W4-W6</f>
        <v/>
      </c>
      <c r="X7" s="49">
        <f>+X4-X6</f>
        <v/>
      </c>
      <c r="Y7" s="49">
        <f>+Y4-Y6</f>
        <v/>
      </c>
      <c r="Z7" s="49">
        <f>+Z4-Z6</f>
        <v/>
      </c>
      <c r="AA7" s="49">
        <f>+AA4-AA6</f>
        <v/>
      </c>
      <c r="AB7" s="49">
        <f>+AB4-AB6</f>
        <v/>
      </c>
      <c r="AC7" s="49">
        <f>+AC4-AC6</f>
        <v/>
      </c>
      <c r="AD7" s="49">
        <f>+AD4-AD6</f>
        <v/>
      </c>
      <c r="AE7" s="49">
        <f>+AE4-AE6</f>
        <v/>
      </c>
    </row>
    <row r="8" ht="15.75" customHeight="1">
      <c r="A8" s="50" t="n"/>
      <c r="B8" s="51" t="n"/>
      <c r="C8" s="52" t="n"/>
      <c r="D8" s="52" t="n"/>
      <c r="E8" s="52" t="n"/>
      <c r="F8" s="52" t="n"/>
      <c r="G8" s="52" t="n"/>
      <c r="H8" s="52" t="n"/>
      <c r="I8" s="52" t="n"/>
      <c r="J8" s="52" t="n"/>
      <c r="K8" s="52" t="n"/>
      <c r="L8" s="53" t="n"/>
      <c r="M8" s="53" t="n"/>
      <c r="N8" s="53" t="n"/>
      <c r="O8" s="53" t="n"/>
      <c r="P8" s="53" t="n"/>
      <c r="Q8" s="53" t="n"/>
      <c r="R8" s="53" t="n"/>
      <c r="S8" s="53" t="n"/>
      <c r="T8" s="53" t="n"/>
      <c r="U8" s="53" t="n"/>
      <c r="V8" s="53" t="n"/>
      <c r="W8" s="53" t="n"/>
      <c r="X8" s="53" t="n"/>
      <c r="Y8" s="53" t="n"/>
      <c r="Z8" s="53" t="n"/>
      <c r="AA8" s="53" t="n"/>
      <c r="AB8" s="53" t="n"/>
      <c r="AC8" s="53" t="n"/>
      <c r="AD8" s="53" t="n"/>
      <c r="AE8" s="53" t="n"/>
    </row>
    <row r="9" ht="15.75" customHeight="1">
      <c r="A9" s="54" t="inlineStr">
        <is>
          <t>Entrada Bruta Total (realizada + projetada)</t>
        </is>
      </c>
      <c r="B9" s="5" t="n"/>
      <c r="C9" s="7" t="n"/>
      <c r="D9" s="111">
        <f>_xlfn.SINGLE(IF(EOMONTH(DataD0,0)=D$1,D10+D11+D17+D21+D27,IF(EOMONTH(DataD0,0)&gt;D$1,D10+D11,D30)))</f>
        <v/>
      </c>
      <c r="E9" s="55">
        <f>_xlfn.SINGLE(IF(EOMONTH(DataD0,0)=E$1,E10+E11+E17+E21+E27,IF(EOMONTH(DataD0,0)&gt;E$1,E10+E11,E30)))</f>
        <v/>
      </c>
      <c r="F9" s="55">
        <f>_xlfn.SINGLE(IF(EOMONTH(DataD0,0)=F$1,F10+F11+F17+F21+F27,IF(EOMONTH(DataD0,0)&gt;F$1,F10+F11,F30)))</f>
        <v/>
      </c>
      <c r="G9" s="55">
        <f>_xlfn.SINGLE(IF(EOMONTH(DataD0,0)=G$1,G10+G11+G17+G21+G27,IF(EOMONTH(DataD0,0)&gt;G$1,G10+G11,G30)))</f>
        <v/>
      </c>
      <c r="H9" s="55">
        <f>_xlfn.SINGLE(IF(EOMONTH(DataD0,0)=H$1,H10+H11+H17+H21+H27,IF(EOMONTH(DataD0,0)&gt;H$1,H10+H11,H30)))</f>
        <v/>
      </c>
      <c r="I9" s="55">
        <f>_xlfn.SINGLE(IF(EOMONTH(DataD0,0)=I$1,I10+I11+I17+I21+I27,IF(EOMONTH(DataD0,0)&gt;I$1,I10+I11,I30)))</f>
        <v/>
      </c>
      <c r="J9" s="55">
        <f>_xlfn.SINGLE(IF(EOMONTH(DataD0,0)=J$1,J10+J11+J17+J21+J27,IF(EOMONTH(DataD0,0)&gt;J$1,J10+J11,J30)))</f>
        <v/>
      </c>
      <c r="K9" s="55">
        <f>_xlfn.SINGLE(IF(EOMONTH(DataD0,0)=K$1,K10+K11+K17+K21+K27,IF(EOMONTH(DataD0,0)&gt;K$1,K10+K11,K30)))</f>
        <v/>
      </c>
      <c r="L9" s="55">
        <f>_xlfn.SINGLE(IF(EOMONTH(DataD0,0)=L$1,L10+L11+L17+L21+L27,IF(EOMONTH(DataD0,0)&gt;L$1,L10+L11,L30)))</f>
        <v/>
      </c>
      <c r="M9" s="55">
        <f>_xlfn.SINGLE(IF(EOMONTH(DataD0,0)=M$1,M10+M11+M17+M21+M27,IF(EOMONTH(DataD0,0)&gt;M$1,M10+M11,M30)))</f>
        <v/>
      </c>
      <c r="N9" s="55">
        <f>_xlfn.SINGLE(IF(EOMONTH(DataD0,0)=N$1,N10+N11+N17+N21+N27,IF(EOMONTH(DataD0,0)&gt;N$1,N10+N11,N30)))</f>
        <v/>
      </c>
      <c r="O9" s="55">
        <f>_xlfn.SINGLE(IF(EOMONTH(DataD0,0)=O$1,O10+O11+O17+O21+O27,IF(EOMONTH(DataD0,0)&gt;O$1,O10+O11,O30)))</f>
        <v/>
      </c>
      <c r="P9" s="55">
        <f>_xlfn.SINGLE(IF(EOMONTH(DataD0,0)=P$1,P10+P11+P17+P21+P27,IF(EOMONTH(DataD0,0)&gt;P$1,P10+P11,P30)))</f>
        <v/>
      </c>
      <c r="Q9" s="55">
        <f>_xlfn.SINGLE(IF(EOMONTH(DataD0,0)=Q$1,Q10+Q11+Q17+Q21+Q27,IF(EOMONTH(DataD0,0)&gt;Q$1,Q10+Q11,Q30)))</f>
        <v/>
      </c>
      <c r="R9" s="55">
        <f>_xlfn.SINGLE(IF(EOMONTH(DataD0,0)=R$1,R10+R11+R17+R21+R27,IF(EOMONTH(DataD0,0)&gt;R$1,R10+R11,R30)))</f>
        <v/>
      </c>
      <c r="S9" s="55">
        <f>_xlfn.SINGLE(IF(EOMONTH(DataD0,0)=S$1,S10+S11+S17+S21+S27,IF(EOMONTH(DataD0,0)&gt;S$1,S10+S11,S30)))</f>
        <v/>
      </c>
      <c r="T9" s="55">
        <f>_xlfn.SINGLE(IF(EOMONTH(DataD0,0)=T$1,T10+T11+T17+T21+T27,IF(EOMONTH(DataD0,0)&gt;T$1,T10+T11,T30)))</f>
        <v/>
      </c>
      <c r="U9" s="55">
        <f>_xlfn.SINGLE(IF(EOMONTH(DataD0,0)=U$1,U10+U11+U17+U21+U27,IF(EOMONTH(DataD0,0)&gt;U$1,U10+U11,U30)))</f>
        <v/>
      </c>
      <c r="V9" s="55">
        <f>_xlfn.SINGLE(IF(EOMONTH(DataD0,0)=V$1,V10+V11+V17+V21+V27,IF(EOMONTH(DataD0,0)&gt;V$1,V10+V11,V30)))</f>
        <v/>
      </c>
      <c r="W9" s="55">
        <f>_xlfn.SINGLE(IF(EOMONTH(DataD0,0)=W$1,W10+W11+W17+W21+W27,IF(EOMONTH(DataD0,0)&gt;W$1,W10+W11,W30)))</f>
        <v/>
      </c>
      <c r="X9" s="55">
        <f>_xlfn.SINGLE(IF(EOMONTH(DataD0,0)=X$1,X10+X11+X17+X21+X27,IF(EOMONTH(DataD0,0)&gt;X$1,X10+X11,X30)))</f>
        <v/>
      </c>
      <c r="Y9" s="55">
        <f>_xlfn.SINGLE(IF(EOMONTH(DataD0,0)=Y$1,Y10+Y11+Y17+Y21+Y27,IF(EOMONTH(DataD0,0)&gt;Y$1,Y10+Y11,Y30)))</f>
        <v/>
      </c>
      <c r="Z9" s="55">
        <f>_xlfn.SINGLE(IF(EOMONTH(DataD0,0)=Z$1,Z10+Z11+Z17+Z21+Z27,IF(EOMONTH(DataD0,0)&gt;Z$1,Z10+Z11,Z30)))</f>
        <v/>
      </c>
      <c r="AA9" s="55">
        <f>_xlfn.SINGLE(IF(EOMONTH(DataD0,0)=AA$1,AA10+AA11+AA17+AA21+AA27,IF(EOMONTH(DataD0,0)&gt;AA$1,AA10+AA11,AA30)))</f>
        <v/>
      </c>
      <c r="AB9" s="55">
        <f>_xlfn.SINGLE(IF(EOMONTH(DataD0,0)=AB$1,AB10+AB11+AB17+AB21+AB27,IF(EOMONTH(DataD0,0)&gt;AB$1,AB10+AB11,AB30)))</f>
        <v/>
      </c>
      <c r="AC9" s="55">
        <f>_xlfn.SINGLE(IF(EOMONTH(DataD0,0)=AC$1,AC10+AC11+AC17+AC21+AC27,IF(EOMONTH(DataD0,0)&gt;AC$1,AC10+AC11,AC30)))</f>
        <v/>
      </c>
      <c r="AD9" s="55">
        <f>_xlfn.SINGLE(IF(EOMONTH(DataD0,0)=AD$1,AD10+AD11+AD17+AD21+AD27,IF(EOMONTH(DataD0,0)&gt;AD$1,AD10+AD11,AD30)))</f>
        <v/>
      </c>
      <c r="AE9" s="55">
        <f>_xlfn.SINGLE(IF(EOMONTH(DataD0,0)=AE$1,AE10+AE11+AE17+AE21+AE27,IF(EOMONTH(DataD0,0)&gt;AE$1,AE10+AE11,AE30)))</f>
        <v/>
      </c>
    </row>
    <row r="10" ht="15.75" customHeight="1">
      <c r="A10" s="56" t="inlineStr">
        <is>
          <t>Entrada Realizada Operacional</t>
        </is>
      </c>
      <c r="B10" s="57" t="n"/>
      <c r="C10" s="57" t="n"/>
      <c r="D10" s="58" t="n"/>
      <c r="E10" s="58" t="n"/>
      <c r="F10" s="58" t="n"/>
      <c r="G10" s="58" t="n"/>
      <c r="H10" s="58" t="n"/>
      <c r="I10" s="58" t="n"/>
      <c r="J10" s="58" t="n"/>
      <c r="K10" s="58" t="n"/>
      <c r="L10" s="58" t="n"/>
      <c r="M10" s="58" t="n"/>
      <c r="N10" s="58" t="n"/>
      <c r="O10" s="58" t="n"/>
      <c r="P10" s="58" t="n"/>
      <c r="Q10" s="58" t="n"/>
      <c r="R10" s="58" t="n"/>
      <c r="S10" s="58" t="n"/>
      <c r="T10" s="58" t="n"/>
      <c r="U10" s="58" t="n"/>
      <c r="V10" s="58" t="n"/>
      <c r="W10" s="58" t="n"/>
      <c r="X10" s="58" t="n"/>
      <c r="Y10" s="58" t="n"/>
      <c r="Z10" s="58" t="n"/>
      <c r="AA10" s="58" t="n"/>
      <c r="AB10" s="58" t="n"/>
      <c r="AC10" s="58" t="n"/>
      <c r="AD10" s="58" t="n"/>
      <c r="AE10" s="58" t="n"/>
    </row>
    <row r="11" ht="15.75" customHeight="1">
      <c r="A11" s="56" t="inlineStr">
        <is>
          <t>Entrada Realizada Financeira</t>
        </is>
      </c>
      <c r="B11" s="57" t="n"/>
      <c r="C11" s="57" t="n"/>
      <c r="D11" s="58" t="n"/>
      <c r="E11" s="58" t="n"/>
      <c r="F11" s="58" t="n"/>
      <c r="G11" s="58" t="n"/>
      <c r="H11" s="58" t="n"/>
      <c r="I11" s="58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</row>
    <row r="12" ht="15.75" customHeight="1">
      <c r="A12" s="59" t="n"/>
      <c r="B12" s="60" t="n"/>
      <c r="C12" s="61" t="n"/>
      <c r="D12" s="61" t="n"/>
      <c r="E12" s="61" t="n"/>
      <c r="F12" s="61" t="n"/>
      <c r="G12" s="61" t="n"/>
      <c r="H12" s="61" t="n"/>
      <c r="I12" s="61" t="n"/>
      <c r="J12" s="61" t="n"/>
      <c r="K12" s="61" t="n"/>
      <c r="L12" s="62" t="n"/>
      <c r="M12" s="62" t="n"/>
      <c r="N12" s="62" t="n"/>
      <c r="O12" s="62" t="n"/>
      <c r="P12" s="62" t="n"/>
      <c r="Q12" s="62" t="n"/>
      <c r="R12" s="63" t="n"/>
      <c r="S12" s="63" t="n"/>
      <c r="T12" s="63" t="n"/>
      <c r="U12" s="63" t="n"/>
      <c r="V12" s="63" t="n"/>
      <c r="W12" s="63" t="n"/>
      <c r="X12" s="63" t="n"/>
      <c r="Y12" s="63" t="n"/>
      <c r="Z12" s="63" t="n"/>
      <c r="AA12" s="63" t="n"/>
      <c r="AB12" s="63" t="n"/>
      <c r="AC12" s="63" t="n"/>
      <c r="AD12" s="63" t="n"/>
      <c r="AE12" s="63" t="n"/>
    </row>
    <row r="13" ht="15.75" customHeight="1">
      <c r="A13" s="54" t="inlineStr">
        <is>
          <t>Entrada Projetada</t>
        </is>
      </c>
      <c r="B13" s="5" t="inlineStr">
        <is>
          <t>Imposto</t>
        </is>
      </c>
      <c r="C13" s="7">
        <f>C1</f>
        <v/>
      </c>
      <c r="D13" s="7">
        <f>D1</f>
        <v/>
      </c>
      <c r="E13" s="7">
        <f>E1</f>
        <v/>
      </c>
      <c r="F13" s="7">
        <f>F1</f>
        <v/>
      </c>
      <c r="G13" s="7">
        <f>G1</f>
        <v/>
      </c>
      <c r="H13" s="7">
        <f>H1</f>
        <v/>
      </c>
      <c r="I13" s="7">
        <f>I1</f>
        <v/>
      </c>
      <c r="J13" s="7">
        <f>J1</f>
        <v/>
      </c>
      <c r="K13" s="7">
        <f>K1</f>
        <v/>
      </c>
      <c r="L13" s="7">
        <f>L1</f>
        <v/>
      </c>
      <c r="M13" s="7">
        <f>M1</f>
        <v/>
      </c>
      <c r="N13" s="7">
        <f>N1</f>
        <v/>
      </c>
      <c r="O13" s="7">
        <f>O1</f>
        <v/>
      </c>
      <c r="P13" s="7">
        <f>P1</f>
        <v/>
      </c>
      <c r="Q13" s="7">
        <f>Q1</f>
        <v/>
      </c>
      <c r="R13" s="7">
        <f>R1</f>
        <v/>
      </c>
      <c r="S13" s="7">
        <f>S1</f>
        <v/>
      </c>
      <c r="T13" s="7">
        <f>T1</f>
        <v/>
      </c>
      <c r="U13" s="7">
        <f>U1</f>
        <v/>
      </c>
      <c r="V13" s="7">
        <f>V1</f>
        <v/>
      </c>
      <c r="W13" s="7">
        <f>W1</f>
        <v/>
      </c>
      <c r="X13" s="7">
        <f>X1</f>
        <v/>
      </c>
      <c r="Y13" s="7">
        <f>Y1</f>
        <v/>
      </c>
      <c r="Z13" s="7">
        <f>Z1</f>
        <v/>
      </c>
      <c r="AA13" s="7">
        <f>AA1</f>
        <v/>
      </c>
      <c r="AB13" s="7">
        <f>AB1</f>
        <v/>
      </c>
      <c r="AC13" s="7">
        <f>AC1</f>
        <v/>
      </c>
      <c r="AD13" s="7">
        <f>AD1</f>
        <v/>
      </c>
      <c r="AE13" s="7">
        <f>AE1</f>
        <v/>
      </c>
    </row>
    <row r="14" ht="15.75" customHeight="1">
      <c r="A14" s="8" t="inlineStr">
        <is>
          <t>Vex</t>
        </is>
      </c>
      <c r="B14" s="64" t="n">
        <v>0.1953</v>
      </c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</row>
    <row r="15" ht="15.75" customHeight="1">
      <c r="A15" s="8" t="inlineStr">
        <is>
          <t>Los Grandes</t>
        </is>
      </c>
      <c r="B15" s="64" t="n">
        <v>0.1953</v>
      </c>
      <c r="C15" s="10" t="n">
        <v>0</v>
      </c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</row>
    <row r="16" ht="15.75" customHeight="1">
      <c r="A16" s="56" t="inlineStr">
        <is>
          <t>Total Líquido NR</t>
        </is>
      </c>
      <c r="B16" s="57" t="n"/>
      <c r="C16" s="57" t="n"/>
      <c r="D16" s="57" t="n"/>
      <c r="E16" s="57" t="n"/>
      <c r="F16" s="57" t="n"/>
      <c r="G16" s="57" t="n"/>
      <c r="H16" s="57" t="n"/>
      <c r="I16" s="57" t="n"/>
      <c r="J16" s="57" t="n"/>
      <c r="K16" s="57" t="n"/>
      <c r="L16" s="57" t="n"/>
      <c r="M16" s="57" t="n"/>
      <c r="N16" s="57" t="n"/>
      <c r="O16" s="57" t="n"/>
      <c r="P16" s="57" t="n"/>
      <c r="Q16" s="58">
        <f t="array" ref="Q16">SUMPRODUCT(1-$B$14:$B$15,Q$14:Q$15)</f>
        <v/>
      </c>
      <c r="R16" s="58">
        <f t="array" ref="R16">SUMPRODUCT(1-$B$14:$B$15,R$14:R$15)</f>
        <v/>
      </c>
      <c r="S16" s="58">
        <f t="array" ref="S16">SUMPRODUCT(1-$B$14:$B$15,S$14:S$15)</f>
        <v/>
      </c>
      <c r="T16" s="58">
        <f t="array" ref="T16">SUMPRODUCT(1-$B$14:$B$15,T$14:T$15)</f>
        <v/>
      </c>
      <c r="U16" s="58">
        <f t="array" ref="U16">SUMPRODUCT(1-$B$14:$B$15,U$14:U$15)</f>
        <v/>
      </c>
      <c r="V16" s="58">
        <f t="array" ref="V16">SUMPRODUCT(1-$B$14:$B$15,V$14:V$15)</f>
        <v/>
      </c>
      <c r="W16" s="58">
        <f t="array" ref="W16">SUMPRODUCT(1-$B$14:$B$15,W$14:W$15)</f>
        <v/>
      </c>
      <c r="X16" s="58">
        <f t="array" ref="X16">SUMPRODUCT(1-$B$14:$B$15,X$14:X$15)</f>
        <v/>
      </c>
      <c r="Y16" s="58">
        <f t="array" ref="Y16">SUMPRODUCT(1-$B$14:$B$15,Y$14:Y$15)</f>
        <v/>
      </c>
      <c r="Z16" s="58">
        <f t="array" ref="Z16">SUMPRODUCT(1-$B$14:$B$15,Z$14:Z$15)</f>
        <v/>
      </c>
      <c r="AA16" s="58">
        <f t="array" ref="AA16">SUMPRODUCT(1-$B$14:$B$15,AA$14:AA$15)</f>
        <v/>
      </c>
      <c r="AB16" s="58">
        <f t="array" ref="AB16">SUMPRODUCT(1-$B$14:$B$15,AB$14:AB$15)</f>
        <v/>
      </c>
      <c r="AC16" s="58">
        <f t="array" ref="AC16">SUMPRODUCT(1-$B$14:$B$15,AC$14:AC$15)</f>
        <v/>
      </c>
      <c r="AD16" s="58">
        <f t="array" ref="AD16">SUMPRODUCT(1-$B$14:$B$15,AD$14:AD$15)</f>
        <v/>
      </c>
      <c r="AE16" s="58">
        <f t="array" ref="AE16">SUMPRODUCT(1-$B$14:$B$15,AE$14:AE$15)</f>
        <v/>
      </c>
    </row>
    <row r="17" ht="15.75" customHeight="1">
      <c r="A17" s="56" t="inlineStr">
        <is>
          <t>Total Bruto NR</t>
        </is>
      </c>
      <c r="B17" s="57" t="n"/>
      <c r="C17" s="57" t="n"/>
      <c r="D17" s="57" t="n"/>
      <c r="E17" s="57" t="n"/>
      <c r="F17" s="57" t="n"/>
      <c r="G17" s="57" t="n"/>
      <c r="H17" s="57" t="n"/>
      <c r="I17" s="57" t="n"/>
      <c r="J17" s="57" t="n"/>
      <c r="K17" s="57" t="n"/>
      <c r="L17" s="57" t="n"/>
      <c r="M17" s="57" t="n"/>
      <c r="N17" s="57" t="n"/>
      <c r="O17" s="57" t="n"/>
      <c r="P17" s="57" t="n"/>
      <c r="Q17" s="58">
        <f>SUM(Q$14:Q$15)</f>
        <v/>
      </c>
      <c r="R17" s="58">
        <f>SUM(R$14:R$15)</f>
        <v/>
      </c>
      <c r="S17" s="58">
        <f>SUM(S$14:S$15)</f>
        <v/>
      </c>
      <c r="T17" s="58">
        <f>SUM(T$14:T$15)</f>
        <v/>
      </c>
      <c r="U17" s="58">
        <f>SUM(U$14:U$15)</f>
        <v/>
      </c>
      <c r="V17" s="58">
        <f>SUM(V$14:V$15)</f>
        <v/>
      </c>
      <c r="W17" s="58">
        <f>SUM(W$14:W$15)</f>
        <v/>
      </c>
      <c r="X17" s="58">
        <f>SUM(X$14:X$15)</f>
        <v/>
      </c>
      <c r="Y17" s="58">
        <f>SUM(Y$14:Y$15)</f>
        <v/>
      </c>
      <c r="Z17" s="58">
        <f>SUM(Z$14:Z$15)</f>
        <v/>
      </c>
      <c r="AA17" s="58">
        <f>SUM(AA$14:AA$15)</f>
        <v/>
      </c>
      <c r="AB17" s="58">
        <f>SUM(AB$14:AB$15)</f>
        <v/>
      </c>
      <c r="AC17" s="58">
        <f>SUM(AC$14:AC$15)</f>
        <v/>
      </c>
      <c r="AD17" s="58">
        <f>SUM(AD$14:AD$15)</f>
        <v/>
      </c>
      <c r="AE17" s="58">
        <f>SUM(AE$14:AE$15)</f>
        <v/>
      </c>
    </row>
    <row r="18" ht="15.75" customHeight="1">
      <c r="A18" s="8" t="inlineStr">
        <is>
          <t>Conexões Games</t>
        </is>
      </c>
      <c r="B18" s="64" t="n">
        <v>0.1953</v>
      </c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S18" s="10" t="n">
        <v>26000</v>
      </c>
      <c r="T18" s="10" t="n">
        <v>22000</v>
      </c>
      <c r="U18" s="10" t="n">
        <v>12000</v>
      </c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</row>
    <row r="19" ht="15.75" customHeight="1">
      <c r="A19" s="65" t="inlineStr">
        <is>
          <t>Projeto 2</t>
        </is>
      </c>
      <c r="B19" s="64" t="n">
        <v>0.1588</v>
      </c>
      <c r="C19" s="66" t="n"/>
      <c r="D19" s="66" t="n"/>
      <c r="E19" s="66" t="n"/>
      <c r="F19" s="66" t="n"/>
      <c r="G19" s="66" t="n"/>
      <c r="H19" s="66" t="n"/>
      <c r="I19" s="66" t="n"/>
      <c r="J19" s="66" t="n"/>
      <c r="K19" s="66" t="n"/>
      <c r="L19" s="66" t="n"/>
      <c r="M19" s="66" t="n"/>
      <c r="N19" s="66" t="n"/>
      <c r="O19" s="66" t="n"/>
      <c r="P19" s="66" t="n"/>
      <c r="Q19" s="66" t="n"/>
      <c r="R19" s="66" t="n"/>
      <c r="S19" s="66" t="n"/>
      <c r="T19" s="66" t="n"/>
      <c r="U19" s="66" t="n"/>
      <c r="V19" s="66" t="n"/>
      <c r="W19" s="66" t="n"/>
      <c r="X19" s="66" t="n"/>
      <c r="Y19" s="66" t="n"/>
      <c r="Z19" s="66" t="n"/>
      <c r="AA19" s="66" t="n"/>
      <c r="AB19" s="66" t="n"/>
      <c r="AC19" s="66" t="n"/>
      <c r="AD19" s="66" t="n"/>
      <c r="AE19" s="66" t="n"/>
    </row>
    <row r="20" ht="15.75" customHeight="1">
      <c r="A20" s="56" t="inlineStr">
        <is>
          <t>Total Líquido R</t>
        </is>
      </c>
      <c r="B20" s="57" t="n"/>
      <c r="C20" s="58">
        <f>SUM(C18:C19)</f>
        <v/>
      </c>
      <c r="D20" s="58">
        <f>SUM(D18:D19)</f>
        <v/>
      </c>
      <c r="E20" s="58">
        <f>SUM(E18:E19)</f>
        <v/>
      </c>
      <c r="F20" s="58">
        <f>SUM(F18:F19)</f>
        <v/>
      </c>
      <c r="G20" s="58">
        <f>SUM(G18:G19)</f>
        <v/>
      </c>
      <c r="H20" s="58">
        <f>SUM(H18:H19)</f>
        <v/>
      </c>
      <c r="I20" s="58">
        <f>SUM(I18:I19)</f>
        <v/>
      </c>
      <c r="J20" s="58">
        <f>SUM(J18:J19)</f>
        <v/>
      </c>
      <c r="K20" s="58">
        <f>SUM(K18:K19)</f>
        <v/>
      </c>
      <c r="L20" s="58">
        <f>SUM(L18:L19)</f>
        <v/>
      </c>
      <c r="M20" s="58">
        <f>SUM(M18:M19)</f>
        <v/>
      </c>
      <c r="N20" s="58">
        <f>SUM(N18:N19)</f>
        <v/>
      </c>
      <c r="O20" s="58">
        <f>SUM(O18:O19)</f>
        <v/>
      </c>
      <c r="P20" s="58">
        <f>SUM(P18:P19)</f>
        <v/>
      </c>
      <c r="Q20" s="58">
        <f t="array" ref="Q20">SUMPRODUCT(1-$B$18:$B$19,Q18:Q19)</f>
        <v/>
      </c>
      <c r="R20" s="58">
        <f t="array" ref="R20">SUMPRODUCT(1-$B$18:$B$19,R18:R19)</f>
        <v/>
      </c>
      <c r="S20" s="58">
        <f t="array" ref="S20">SUMPRODUCT(1-$B$18:$B$19,S18:S19)</f>
        <v/>
      </c>
      <c r="T20" s="58">
        <f t="array" ref="T20">SUMPRODUCT(1-$B$18:$B$19,T18:T19)</f>
        <v/>
      </c>
      <c r="U20" s="58">
        <f t="array" ref="U20">SUMPRODUCT(1-$B$18:$B$19,U18:U19)</f>
        <v/>
      </c>
      <c r="V20" s="58">
        <f t="array" ref="V20">SUMPRODUCT(1-$B$18:$B$19,V18:V19)</f>
        <v/>
      </c>
      <c r="W20" s="58">
        <f t="array" ref="W20">SUMPRODUCT(1-$B$18:$B$19,W18:W19)</f>
        <v/>
      </c>
      <c r="X20" s="58">
        <f t="array" ref="X20">SUMPRODUCT(1-$B$18:$B$19,X18:X19)</f>
        <v/>
      </c>
      <c r="Y20" s="58">
        <f t="array" ref="Y20">SUMPRODUCT(1-$B$18:$B$19,Y18:Y19)</f>
        <v/>
      </c>
      <c r="Z20" s="58">
        <f t="array" ref="Z20">SUMPRODUCT(1-$B$18:$B$19,Z18:Z19)</f>
        <v/>
      </c>
      <c r="AA20" s="58">
        <f t="array" ref="AA20">SUMPRODUCT(1-$B$18:$B$19,AA18:AA19)</f>
        <v/>
      </c>
      <c r="AB20" s="58">
        <f t="array" ref="AB20">SUMPRODUCT(1-$B$18:$B$19,AB18:AB19)</f>
        <v/>
      </c>
      <c r="AC20" s="58">
        <f t="array" ref="AC20">SUMPRODUCT(1-$B$18:$B$19,AC18:AC19)</f>
        <v/>
      </c>
      <c r="AD20" s="58">
        <f t="array" ref="AD20">SUMPRODUCT(1-$B$18:$B$19,AD18:AD19)</f>
        <v/>
      </c>
      <c r="AE20" s="58">
        <f t="array" ref="AE20">SUMPRODUCT(1-$B$18:$B$19,AE18:AE19)</f>
        <v/>
      </c>
    </row>
    <row r="21" ht="15.75" customHeight="1">
      <c r="A21" s="56" t="inlineStr">
        <is>
          <t>Total Bruto NR</t>
        </is>
      </c>
      <c r="B21" s="57" t="n"/>
      <c r="C21" s="58">
        <f>C16+C20</f>
        <v/>
      </c>
      <c r="D21" s="58">
        <f>D16+D20</f>
        <v/>
      </c>
      <c r="E21" s="58">
        <f>E16+E20</f>
        <v/>
      </c>
      <c r="F21" s="58">
        <f>F16+F20</f>
        <v/>
      </c>
      <c r="G21" s="58">
        <f>G16+G20</f>
        <v/>
      </c>
      <c r="H21" s="58">
        <f>H16+H20</f>
        <v/>
      </c>
      <c r="I21" s="58">
        <f>I16+I20</f>
        <v/>
      </c>
      <c r="J21" s="58">
        <f>J16+J20</f>
        <v/>
      </c>
      <c r="K21" s="58">
        <f>K16+K20</f>
        <v/>
      </c>
      <c r="L21" s="58">
        <f>L16+L20</f>
        <v/>
      </c>
      <c r="M21" s="58">
        <f>M16+M20</f>
        <v/>
      </c>
      <c r="N21" s="58">
        <f>N16+N20</f>
        <v/>
      </c>
      <c r="O21" s="58">
        <f>O16+O20</f>
        <v/>
      </c>
      <c r="P21" s="58">
        <f>P16+P20</f>
        <v/>
      </c>
      <c r="Q21" s="58">
        <f>SUM($Q$18:$Q$19)</f>
        <v/>
      </c>
      <c r="R21" s="58">
        <f>SUM($Q$18:$Q$19)</f>
        <v/>
      </c>
      <c r="S21" s="58">
        <f>SUM($Q$18:$Q$19)</f>
        <v/>
      </c>
      <c r="T21" s="58">
        <f>SUM($Q$18:$Q$19)</f>
        <v/>
      </c>
      <c r="U21" s="58">
        <f>SUM($Q$18:$Q$19)</f>
        <v/>
      </c>
      <c r="V21" s="58">
        <f>SUM($Q$18:$Q$19)</f>
        <v/>
      </c>
      <c r="W21" s="58">
        <f>SUM($Q$18:$Q$19)</f>
        <v/>
      </c>
      <c r="X21" s="58">
        <f>SUM($Q$18:$Q$19)</f>
        <v/>
      </c>
      <c r="Y21" s="58">
        <f>SUM($Q$18:$Q$19)</f>
        <v/>
      </c>
      <c r="Z21" s="58">
        <f>SUM($Q$18:$Q$19)</f>
        <v/>
      </c>
      <c r="AA21" s="58">
        <f>SUM($Q$18:$Q$19)</f>
        <v/>
      </c>
      <c r="AB21" s="58">
        <f>SUM($Q$18:$Q$19)</f>
        <v/>
      </c>
      <c r="AC21" s="58">
        <f>SUM($Q$18:$Q$19)</f>
        <v/>
      </c>
      <c r="AD21" s="58">
        <f>SUM($Q$18:$Q$19)</f>
        <v/>
      </c>
      <c r="AE21" s="58">
        <f>SUM($Q$18:$Q$19)</f>
        <v/>
      </c>
    </row>
    <row r="22" ht="15.75" customHeight="1">
      <c r="A22" s="59" t="n"/>
      <c r="B22" s="59" t="n"/>
      <c r="C22" s="59" t="n"/>
      <c r="D22" s="59" t="n"/>
      <c r="E22" s="59" t="n"/>
      <c r="F22" s="59" t="n"/>
      <c r="G22" s="59" t="n"/>
      <c r="H22" s="59" t="n"/>
      <c r="I22" s="59" t="n"/>
      <c r="J22" s="59" t="n"/>
      <c r="K22" s="59" t="n"/>
      <c r="L22" s="59" t="n"/>
      <c r="M22" s="59" t="n"/>
      <c r="N22" s="59" t="n"/>
      <c r="O22" s="59" t="n"/>
      <c r="P22" s="59" t="n"/>
      <c r="Q22" s="59" t="n"/>
      <c r="R22" s="59" t="n"/>
      <c r="S22" s="59" t="n"/>
      <c r="T22" s="59" t="n"/>
      <c r="U22" s="59" t="n"/>
      <c r="V22" s="59" t="n"/>
      <c r="W22" s="59" t="n"/>
      <c r="X22" s="59" t="n"/>
      <c r="Y22" s="59" t="n"/>
      <c r="Z22" s="59" t="n"/>
      <c r="AA22" s="59" t="n"/>
      <c r="AB22" s="59" t="n"/>
      <c r="AC22" s="59" t="n"/>
      <c r="AD22" s="59" t="n"/>
      <c r="AE22" s="59" t="n"/>
    </row>
    <row r="23" ht="15.75" customHeight="1">
      <c r="A23" s="54" t="inlineStr">
        <is>
          <t>Entradas Faturadas</t>
        </is>
      </c>
      <c r="B23" s="5" t="n"/>
      <c r="C23" s="7">
        <f>C1</f>
        <v/>
      </c>
      <c r="D23" s="7">
        <f>D1</f>
        <v/>
      </c>
      <c r="E23" s="7">
        <f>E1</f>
        <v/>
      </c>
      <c r="F23" s="7">
        <f>F1</f>
        <v/>
      </c>
      <c r="G23" s="7">
        <f>G1</f>
        <v/>
      </c>
      <c r="H23" s="7">
        <f>H1</f>
        <v/>
      </c>
      <c r="I23" s="7">
        <f>I1</f>
        <v/>
      </c>
      <c r="J23" s="7">
        <f>J1</f>
        <v/>
      </c>
      <c r="K23" s="7">
        <f>K1</f>
        <v/>
      </c>
      <c r="L23" s="7">
        <f>L1</f>
        <v/>
      </c>
      <c r="M23" s="7">
        <f>M1</f>
        <v/>
      </c>
      <c r="N23" s="7">
        <f>N1</f>
        <v/>
      </c>
      <c r="O23" s="7">
        <f>O1</f>
        <v/>
      </c>
      <c r="P23" s="7">
        <f>P1</f>
        <v/>
      </c>
      <c r="Q23" s="7">
        <f>Q1</f>
        <v/>
      </c>
      <c r="R23" s="7">
        <f>R1</f>
        <v/>
      </c>
      <c r="S23" s="7">
        <f>S1</f>
        <v/>
      </c>
      <c r="T23" s="7">
        <f>T1</f>
        <v/>
      </c>
      <c r="U23" s="7">
        <f>U1</f>
        <v/>
      </c>
      <c r="V23" s="7">
        <f>V1</f>
        <v/>
      </c>
      <c r="W23" s="7">
        <f>W1</f>
        <v/>
      </c>
      <c r="X23" s="7">
        <f>X1</f>
        <v/>
      </c>
      <c r="Y23" s="7">
        <f>Y1</f>
        <v/>
      </c>
      <c r="Z23" s="7">
        <f>Z1</f>
        <v/>
      </c>
      <c r="AA23" s="7">
        <f>AA1</f>
        <v/>
      </c>
      <c r="AB23" s="7">
        <f>AB1</f>
        <v/>
      </c>
      <c r="AC23" s="7">
        <f>AC1</f>
        <v/>
      </c>
      <c r="AD23" s="7">
        <f>AD1</f>
        <v/>
      </c>
      <c r="AE23" s="7">
        <f>AE1</f>
        <v/>
      </c>
    </row>
    <row r="24" ht="15.75" customHeight="1">
      <c r="A24" s="8" t="inlineStr">
        <is>
          <t>Fitdance</t>
        </is>
      </c>
      <c r="B24" s="64" t="n">
        <v>0.1953</v>
      </c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</row>
    <row r="25" ht="15.75" customHeight="1">
      <c r="A25" s="8" t="inlineStr">
        <is>
          <t>Uplandme</t>
        </is>
      </c>
      <c r="B25" s="64" t="n">
        <v>0.1953</v>
      </c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</row>
    <row r="26" ht="15.75" customHeight="1">
      <c r="A26" s="8" t="inlineStr">
        <is>
          <t>Nestle</t>
        </is>
      </c>
      <c r="B26" s="64" t="n">
        <v>0.1953</v>
      </c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</row>
    <row r="27" ht="15.75" customHeight="1">
      <c r="A27" s="56" t="inlineStr">
        <is>
          <t>Total Receita Líquida Faturada</t>
        </is>
      </c>
      <c r="B27" s="57" t="n"/>
      <c r="C27" s="58">
        <f t="array" ref="C27">SUMPRODUCT(1-$B$24:$B$26,C$24:C$26)</f>
        <v/>
      </c>
      <c r="D27" s="58">
        <f t="array" ref="D27">SUMPRODUCT(1-$B$24:$B$26,D$24:D$26)</f>
        <v/>
      </c>
      <c r="E27" s="58">
        <f t="array" ref="E27">SUMPRODUCT(1-$B$24:$B$26,E$24:E$26)</f>
        <v/>
      </c>
      <c r="F27" s="58">
        <f t="array" ref="F27">SUMPRODUCT(1-$B$24:$B$26,F$24:F$26)</f>
        <v/>
      </c>
      <c r="G27" s="58">
        <f t="array" ref="G27">SUMPRODUCT(1-$B$24:$B$26,G$24:G$26)</f>
        <v/>
      </c>
      <c r="H27" s="58">
        <f t="array" ref="H27">SUMPRODUCT(1-$B$24:$B$26,H$24:H$26)</f>
        <v/>
      </c>
      <c r="I27" s="58">
        <f t="array" ref="I27">SUMPRODUCT(1-$B$24:$B$26,I$24:I$26)</f>
        <v/>
      </c>
      <c r="J27" s="58">
        <f t="array" ref="J27">SUMPRODUCT(1-$B$24:$B$26,J$24:J$26)</f>
        <v/>
      </c>
      <c r="K27" s="58">
        <f t="array" ref="K27">SUMPRODUCT(1-$B$24:$B$26,K$24:K$26)</f>
        <v/>
      </c>
      <c r="L27" s="58">
        <f t="array" ref="L27">SUMPRODUCT(1-$B$24:$B$26,L$24:L$26)</f>
        <v/>
      </c>
      <c r="M27" s="58">
        <f t="array" ref="M27">SUMPRODUCT(1-$B$24:$B$26,M$24:M$26)</f>
        <v/>
      </c>
      <c r="N27" s="58">
        <f t="array" ref="N27">SUMPRODUCT(1-$B$24:$B$26,N$24:N$26)</f>
        <v/>
      </c>
      <c r="O27" s="58">
        <f t="array" ref="O27">SUMPRODUCT(1-$B$24:$B$26,O$24:O$26)</f>
        <v/>
      </c>
      <c r="P27" s="58">
        <f t="array" ref="P27">SUMPRODUCT(1-$B$24:$B$26,P$24:P$26)</f>
        <v/>
      </c>
      <c r="Q27" s="58">
        <f t="array" ref="Q27">SUMPRODUCT(1-$B$24:$B$26,Q$24:Q$26)</f>
        <v/>
      </c>
      <c r="R27" s="58">
        <f t="array" ref="R27">SUMPRODUCT(1-$B$24:$B$26,R$24:R$26)</f>
        <v/>
      </c>
      <c r="S27" s="58">
        <f t="array" ref="S27">SUMPRODUCT(1-$B$24:$B$26,S$24:S$26)</f>
        <v/>
      </c>
      <c r="T27" s="58">
        <f t="array" ref="T27">SUMPRODUCT(1-$B$24:$B$26,T$24:T$26)</f>
        <v/>
      </c>
      <c r="U27" s="58">
        <f t="array" ref="U27">SUMPRODUCT(1-$B$24:$B$26,U$24:U$26)</f>
        <v/>
      </c>
      <c r="V27" s="58">
        <f t="array" ref="V27">SUMPRODUCT(1-$B$24:$B$26,V$24:V$26)</f>
        <v/>
      </c>
      <c r="W27" s="58">
        <f t="array" ref="W27">SUMPRODUCT(1-$B$24:$B$26,W$24:W$26)</f>
        <v/>
      </c>
      <c r="X27" s="58">
        <f t="array" ref="X27">SUMPRODUCT(1-$B$24:$B$26,X$24:X$26)</f>
        <v/>
      </c>
      <c r="Y27" s="58">
        <f t="array" ref="Y27">SUMPRODUCT(1-$B$24:$B$26,Y$24:Y$26)</f>
        <v/>
      </c>
      <c r="Z27" s="58">
        <f t="array" ref="Z27">SUMPRODUCT(1-$B$24:$B$26,Z$24:Z$26)</f>
        <v/>
      </c>
      <c r="AA27" s="58">
        <f t="array" ref="AA27">SUMPRODUCT(1-$B$24:$B$26,AA$24:AA$26)</f>
        <v/>
      </c>
      <c r="AB27" s="58">
        <f t="array" ref="AB27">SUMPRODUCT(1-$B$24:$B$26,AB$24:AB$26)</f>
        <v/>
      </c>
      <c r="AC27" s="58">
        <f t="array" ref="AC27">SUMPRODUCT(1-$B$24:$B$26,AC$24:AC$26)</f>
        <v/>
      </c>
      <c r="AD27" s="58">
        <f t="array" ref="AD27">SUMPRODUCT(1-$B$24:$B$26,AD$24:AD$26)</f>
        <v/>
      </c>
      <c r="AE27" s="58">
        <f t="array" ref="AE27">SUMPRODUCT(1-$B$24:$B$26,AE$24:AE$26)</f>
        <v/>
      </c>
    </row>
    <row r="28" ht="15.75" customHeight="1">
      <c r="A28" s="56" t="inlineStr">
        <is>
          <t>Total Receita Bruta Faturada</t>
        </is>
      </c>
      <c r="B28" s="57" t="n"/>
      <c r="C28" s="67">
        <f>SUM(C24:C26)</f>
        <v/>
      </c>
      <c r="D28" s="67">
        <f>SUM(D24:D26)</f>
        <v/>
      </c>
      <c r="E28" s="67">
        <f>SUM(E24:E26)</f>
        <v/>
      </c>
      <c r="F28" s="67">
        <f>SUM(F24:F26)</f>
        <v/>
      </c>
      <c r="G28" s="67">
        <f>SUM(G24:G26)</f>
        <v/>
      </c>
      <c r="H28" s="67">
        <f>SUM(H24:H26)</f>
        <v/>
      </c>
      <c r="I28" s="67">
        <f>SUM(I24:I26)</f>
        <v/>
      </c>
      <c r="J28" s="67">
        <f>SUM(J24:J26)</f>
        <v/>
      </c>
      <c r="K28" s="67">
        <f>SUM(K24:K26)</f>
        <v/>
      </c>
      <c r="L28" s="67">
        <f>SUM(L24:L26)</f>
        <v/>
      </c>
      <c r="M28" s="67">
        <f>SUM(M24:M26)</f>
        <v/>
      </c>
      <c r="N28" s="67">
        <f>SUM(N24:N26)</f>
        <v/>
      </c>
      <c r="O28" s="67">
        <f>SUM(O24:O26)</f>
        <v/>
      </c>
      <c r="P28" s="67">
        <f>SUM(P24:P26)</f>
        <v/>
      </c>
      <c r="Q28" s="67">
        <f>SUM(Q24:Q26)</f>
        <v/>
      </c>
      <c r="R28" s="67">
        <f>SUM(R24:R26)</f>
        <v/>
      </c>
      <c r="S28" s="67">
        <f>SUM(S24:S26)</f>
        <v/>
      </c>
      <c r="T28" s="67">
        <f>SUM(T24:T26)</f>
        <v/>
      </c>
      <c r="U28" s="67">
        <f>SUM(U24:U26)</f>
        <v/>
      </c>
      <c r="V28" s="67">
        <f>SUM(V24:V26)</f>
        <v/>
      </c>
      <c r="W28" s="67">
        <f>SUM(W24:W26)</f>
        <v/>
      </c>
      <c r="X28" s="67">
        <f>SUM(X24:X26)</f>
        <v/>
      </c>
      <c r="Y28" s="67">
        <f>SUM(Y24:Y26)</f>
        <v/>
      </c>
      <c r="Z28" s="67">
        <f>SUM(Z24:Z26)</f>
        <v/>
      </c>
      <c r="AA28" s="67">
        <f>SUM(AA24:AA26)</f>
        <v/>
      </c>
      <c r="AB28" s="67">
        <f>SUM(AB24:AB26)</f>
        <v/>
      </c>
      <c r="AC28" s="67">
        <f>SUM(AC24:AC26)</f>
        <v/>
      </c>
      <c r="AD28" s="67">
        <f>SUM(AD24:AD26)</f>
        <v/>
      </c>
      <c r="AE28" s="67">
        <f>SUM(AE24:AE26)</f>
        <v/>
      </c>
    </row>
    <row r="29" ht="15.75" customHeight="1">
      <c r="A29" s="54" t="inlineStr">
        <is>
          <t>Total Receita Líquida Projetada</t>
        </is>
      </c>
      <c r="B29" s="68" t="n"/>
      <c r="C29" s="69">
        <f>C27+C21</f>
        <v/>
      </c>
      <c r="D29" s="69">
        <f>D16+D20+D27</f>
        <v/>
      </c>
      <c r="E29" s="69">
        <f>E16+E20+E27</f>
        <v/>
      </c>
      <c r="F29" s="69">
        <f>F16+F20+F27</f>
        <v/>
      </c>
      <c r="G29" s="69">
        <f>G16+G20+G27</f>
        <v/>
      </c>
      <c r="H29" s="69">
        <f>H16+H20+H27</f>
        <v/>
      </c>
      <c r="I29" s="69">
        <f>I16+I20+I27</f>
        <v/>
      </c>
      <c r="J29" s="69">
        <f>J16+J20+J27</f>
        <v/>
      </c>
      <c r="K29" s="69">
        <f>K16+K20+K27</f>
        <v/>
      </c>
      <c r="L29" s="69">
        <f>L16+L20+L27</f>
        <v/>
      </c>
      <c r="M29" s="69">
        <f>M16+M20+M27</f>
        <v/>
      </c>
      <c r="N29" s="69">
        <f>N16+N20+N27</f>
        <v/>
      </c>
      <c r="O29" s="69">
        <f>O16+O20+O27</f>
        <v/>
      </c>
      <c r="P29" s="69">
        <f>P16+P20+P27</f>
        <v/>
      </c>
      <c r="Q29" s="69">
        <f>Q16+Q20+Q27</f>
        <v/>
      </c>
      <c r="R29" s="69">
        <f>R16+R20+R27</f>
        <v/>
      </c>
      <c r="S29" s="69">
        <f>S16+S20+S27</f>
        <v/>
      </c>
      <c r="T29" s="69">
        <f>T16+T20+T27</f>
        <v/>
      </c>
      <c r="U29" s="69">
        <f>U16+U20+U27</f>
        <v/>
      </c>
      <c r="V29" s="69">
        <f>V16+V20+V27</f>
        <v/>
      </c>
      <c r="W29" s="69">
        <f>W16+W20+W27</f>
        <v/>
      </c>
      <c r="X29" s="69">
        <f>X16+X20+X27</f>
        <v/>
      </c>
      <c r="Y29" s="69">
        <f>Y16+Y20+Y27</f>
        <v/>
      </c>
      <c r="Z29" s="69">
        <f>Z16+Z20+Z27</f>
        <v/>
      </c>
      <c r="AA29" s="69">
        <f>AA16+AA20+AA27</f>
        <v/>
      </c>
      <c r="AB29" s="69">
        <f>AB16+AB20+AB27</f>
        <v/>
      </c>
      <c r="AC29" s="69">
        <f>AC16+AC20+AC27</f>
        <v/>
      </c>
      <c r="AD29" s="69">
        <f>AD16+AD20+AD27</f>
        <v/>
      </c>
      <c r="AE29" s="69">
        <f>AE16+AE20+AE27</f>
        <v/>
      </c>
    </row>
    <row r="30" ht="15.75" customHeight="1">
      <c r="A30" s="54" t="inlineStr">
        <is>
          <t>Total Receita Bruta Projetada</t>
        </is>
      </c>
      <c r="B30" s="68" t="n"/>
      <c r="C30" s="69">
        <f>C17+C21+C28</f>
        <v/>
      </c>
      <c r="D30" s="69">
        <f>D17+D21+D28</f>
        <v/>
      </c>
      <c r="E30" s="69">
        <f>E17+E21+E28</f>
        <v/>
      </c>
      <c r="F30" s="69">
        <f>F17+F21+F28</f>
        <v/>
      </c>
      <c r="G30" s="69">
        <f>G17+G21+G28</f>
        <v/>
      </c>
      <c r="H30" s="69">
        <f>H17+H21+H28</f>
        <v/>
      </c>
      <c r="I30" s="69">
        <f>I17+I21+I28</f>
        <v/>
      </c>
      <c r="J30" s="69">
        <f>J17+J21+J28</f>
        <v/>
      </c>
      <c r="K30" s="69">
        <f>K17+K21+K28</f>
        <v/>
      </c>
      <c r="L30" s="69">
        <f>L17+L21+L28</f>
        <v/>
      </c>
      <c r="M30" s="69">
        <f>M17+M21+M28</f>
        <v/>
      </c>
      <c r="N30" s="69">
        <f>N17+N21+N28</f>
        <v/>
      </c>
      <c r="O30" s="69">
        <f>O17+O21+O28</f>
        <v/>
      </c>
      <c r="P30" s="69">
        <f>P17+P21+P28</f>
        <v/>
      </c>
      <c r="Q30" s="69">
        <f>Q17+Q21+Q28</f>
        <v/>
      </c>
      <c r="R30" s="69">
        <f>R17+R21+R28</f>
        <v/>
      </c>
      <c r="S30" s="69">
        <f>S17+S21+S28</f>
        <v/>
      </c>
      <c r="T30" s="69">
        <f>T17+T21+T28</f>
        <v/>
      </c>
      <c r="U30" s="69">
        <f>U17+U21+U28</f>
        <v/>
      </c>
      <c r="V30" s="69">
        <f>V17+V21+V28</f>
        <v/>
      </c>
      <c r="W30" s="69">
        <f>W17+W21+W28</f>
        <v/>
      </c>
      <c r="X30" s="69">
        <f>X17+X21+X28</f>
        <v/>
      </c>
      <c r="Y30" s="69">
        <f>Y17+Y21+Y28</f>
        <v/>
      </c>
      <c r="Z30" s="69">
        <f>Z17+Z21+Z28</f>
        <v/>
      </c>
      <c r="AA30" s="69">
        <f>AA17+AA21+AA28</f>
        <v/>
      </c>
      <c r="AB30" s="69">
        <f>AB17+AB21+AB28</f>
        <v/>
      </c>
      <c r="AC30" s="69">
        <f>AC17+AC21+AC28</f>
        <v/>
      </c>
      <c r="AD30" s="69">
        <f>AD17+AD21+AD28</f>
        <v/>
      </c>
      <c r="AE30" s="69">
        <f>AE17+AE21+AE28</f>
        <v/>
      </c>
    </row>
    <row r="31" ht="15.75" customHeight="1">
      <c r="A31" s="59" t="n"/>
      <c r="B31" s="60" t="n"/>
      <c r="C31" s="61" t="n"/>
      <c r="D31" s="61" t="n"/>
      <c r="E31" s="61" t="n"/>
      <c r="F31" s="61" t="n"/>
      <c r="G31" s="61" t="n"/>
      <c r="H31" s="61" t="n"/>
      <c r="I31" s="61" t="n"/>
      <c r="J31" s="61" t="n"/>
      <c r="K31" s="61" t="n"/>
      <c r="L31" s="61" t="n"/>
      <c r="M31" s="61" t="n"/>
      <c r="N31" s="61" t="n"/>
      <c r="O31" s="63" t="n"/>
      <c r="P31" s="63" t="n"/>
      <c r="Q31" s="63" t="n"/>
      <c r="R31" s="63" t="n"/>
      <c r="S31" s="63" t="n"/>
      <c r="T31" s="63" t="n"/>
      <c r="U31" s="63" t="n"/>
      <c r="V31" s="63" t="n"/>
      <c r="W31" s="63" t="n"/>
      <c r="X31" s="63" t="n"/>
      <c r="Y31" s="63" t="n"/>
      <c r="Z31" s="63" t="n"/>
      <c r="AA31" s="63" t="n"/>
      <c r="AB31" s="63" t="n"/>
      <c r="AC31" s="63" t="n"/>
      <c r="AD31" s="63" t="n"/>
      <c r="AE31" s="63" t="n"/>
    </row>
    <row r="32" ht="15.75" customHeight="1">
      <c r="A32" s="54" t="inlineStr">
        <is>
          <t>Custos Total</t>
        </is>
      </c>
      <c r="B32" s="5" t="inlineStr">
        <is>
          <t>Currency</t>
        </is>
      </c>
      <c r="C32" s="7">
        <f>C1</f>
        <v/>
      </c>
      <c r="D32" s="7">
        <f>D1</f>
        <v/>
      </c>
      <c r="E32" s="7">
        <f>E1</f>
        <v/>
      </c>
      <c r="F32" s="7">
        <f>F1</f>
        <v/>
      </c>
      <c r="G32" s="7">
        <f>G1</f>
        <v/>
      </c>
      <c r="H32" s="7">
        <f>H1</f>
        <v/>
      </c>
      <c r="I32" s="7">
        <f>I1</f>
        <v/>
      </c>
      <c r="J32" s="7">
        <f>J1</f>
        <v/>
      </c>
      <c r="K32" s="7">
        <f>K1</f>
        <v/>
      </c>
      <c r="L32" s="7">
        <f>L1</f>
        <v/>
      </c>
      <c r="M32" s="7">
        <f>M1</f>
        <v/>
      </c>
      <c r="N32" s="7">
        <f>N1</f>
        <v/>
      </c>
      <c r="O32" s="7">
        <f>O1</f>
        <v/>
      </c>
      <c r="P32" s="7">
        <f>P1</f>
        <v/>
      </c>
      <c r="Q32" s="7">
        <f>Q1</f>
        <v/>
      </c>
      <c r="R32" s="7">
        <f>R1</f>
        <v/>
      </c>
      <c r="S32" s="7">
        <f>S1</f>
        <v/>
      </c>
      <c r="T32" s="7">
        <f>T1</f>
        <v/>
      </c>
      <c r="U32" s="7">
        <f>U1</f>
        <v/>
      </c>
      <c r="V32" s="7">
        <f>V1</f>
        <v/>
      </c>
      <c r="W32" s="7">
        <f>W1</f>
        <v/>
      </c>
      <c r="X32" s="7">
        <f>X1</f>
        <v/>
      </c>
      <c r="Y32" s="7">
        <f>Y1</f>
        <v/>
      </c>
      <c r="Z32" s="7">
        <f>Z1</f>
        <v/>
      </c>
      <c r="AA32" s="7">
        <f>AA1</f>
        <v/>
      </c>
      <c r="AB32" s="7">
        <f>AB1</f>
        <v/>
      </c>
      <c r="AC32" s="7">
        <f>AC1</f>
        <v/>
      </c>
      <c r="AD32" s="7">
        <f>AD1</f>
        <v/>
      </c>
      <c r="AE32" s="7">
        <f>AE1</f>
        <v/>
      </c>
    </row>
    <row r="33" ht="15.75" customHeight="1">
      <c r="A33" s="65" t="inlineStr">
        <is>
          <t>Pessoal</t>
        </is>
      </c>
      <c r="B33" s="70" t="inlineStr">
        <is>
          <t>BRL</t>
        </is>
      </c>
      <c r="C33" s="66">
        <f>VLOOKUP($A33,Custos_a_Pagar,MATCH(C$32,$A$32:$HG$32,0),0)+VLOOKUP($A33,Custos_Realizados,MATCH(C$32,$A$32:$HG$32,0),0)</f>
        <v/>
      </c>
      <c r="D33" s="66">
        <f>VLOOKUP($A33,Custos_a_Pagar,MATCH(D$32,$A$32:$HG$32,0),0)+VLOOKUP($A33,Custos_Realizados,MATCH(D$32,$A$32:$HG$32,0),0)</f>
        <v/>
      </c>
      <c r="E33" s="66">
        <f>VLOOKUP($A33,Custos_a_Pagar,MATCH(E$32,$A$32:$HG$32,0),0)+VLOOKUP($A33,Custos_Realizados,MATCH(E$32,$A$32:$HG$32,0),0)</f>
        <v/>
      </c>
      <c r="F33" s="66">
        <f>VLOOKUP($A33,Custos_a_Pagar,MATCH(F$32,$A$32:$HG$32,0),0)+VLOOKUP($A33,Custos_Realizados,MATCH(F$32,$A$32:$HG$32,0),0)</f>
        <v/>
      </c>
      <c r="G33" s="66">
        <f>VLOOKUP($A33,Custos_a_Pagar,MATCH(G$32,$A$32:$HG$32,0),0)+VLOOKUP($A33,Custos_Realizados,MATCH(G$32,$A$32:$HG$32,0),0)</f>
        <v/>
      </c>
      <c r="H33" s="66">
        <f>VLOOKUP($A33,Custos_a_Pagar,MATCH(H$32,$A$32:$HG$32,0),0)+VLOOKUP($A33,Custos_Realizados,MATCH(H$32,$A$32:$HG$32,0),0)</f>
        <v/>
      </c>
      <c r="I33" s="66">
        <f>VLOOKUP($A33,Custos_a_Pagar,MATCH(I$32,$A$32:$HG$32,0),0)+VLOOKUP($A33,Custos_Realizados,MATCH(I$32,$A$32:$HG$32,0),0)</f>
        <v/>
      </c>
      <c r="J33" s="66">
        <f>VLOOKUP($A33,Custos_a_Pagar,MATCH(J$32,$A$32:$HG$32,0),0)+VLOOKUP($A33,Custos_Realizados,MATCH(J$32,$A$32:$HG$32,0),0)</f>
        <v/>
      </c>
      <c r="K33" s="66">
        <f>VLOOKUP($A33,Custos_a_Pagar,MATCH(K$32,$A$32:$HG$32,0),0)+VLOOKUP($A33,Custos_Realizados,MATCH(K$32,$A$32:$HG$32,0),0)</f>
        <v/>
      </c>
      <c r="L33" s="66">
        <f>VLOOKUP($A33,Custos_a_Pagar,MATCH(L$32,$A$32:$HG$32,0),0)+VLOOKUP($A33,Custos_Realizados,MATCH(L$32,$A$32:$HG$32,0),0)</f>
        <v/>
      </c>
      <c r="M33" s="66">
        <f>VLOOKUP($A33,Custos_a_Pagar,MATCH(M$32,$A$32:$HG$32,0),0)+VLOOKUP($A33,Custos_Realizados,MATCH(M$32,$A$32:$HG$32,0),0)</f>
        <v/>
      </c>
      <c r="N33" s="66">
        <f>VLOOKUP($A33,Custos_a_Pagar,MATCH(N$32,$A$32:$HG$32,0),0)+VLOOKUP($A33,Custos_Realizados,MATCH(N$32,$A$32:$HG$32,0),0)</f>
        <v/>
      </c>
      <c r="O33" s="66">
        <f>VLOOKUP($A33,Custos_a_Pagar,MATCH(O$32,$A$32:$HG$32,0),0)+VLOOKUP($A33,Custos_Realizados,MATCH(O$32,$A$32:$HG$32,0),0)</f>
        <v/>
      </c>
      <c r="P33" s="66">
        <f>VLOOKUP($A33,Custos_a_Pagar,MATCH(P$32,$A$32:$HG$32,0),0)+VLOOKUP($A33,Custos_Realizados,MATCH(P$32,$A$32:$HG$32,0),0)</f>
        <v/>
      </c>
      <c r="Q33" s="66">
        <f>VLOOKUP($A33,Custos_a_Pagar,MATCH(Q$32,$A$32:$HG$32,0),0)+VLOOKUP($A33,Custos_Realizados,MATCH(Q$32,$A$32:$HG$32,0),0)</f>
        <v/>
      </c>
      <c r="R33" s="66">
        <f>VLOOKUP($A33,Custos_a_Pagar,MATCH(R$32,$A$32:$HG$32,0),0)+VLOOKUP($A33,Custos_Realizados,MATCH(R$32,$A$32:$HG$32,0),0)</f>
        <v/>
      </c>
      <c r="S33" s="66">
        <f>VLOOKUP($A33,Custos_a_Pagar,MATCH(S$32,$A$32:$HG$32,0),0)+VLOOKUP($A33,Custos_Realizados,MATCH(S$32,$A$32:$HG$32,0),0)</f>
        <v/>
      </c>
      <c r="T33" s="66">
        <f>VLOOKUP($A33,Custos_a_Pagar,MATCH(T$32,$A$32:$HG$32,0),0)+VLOOKUP($A33,Custos_Realizados,MATCH(T$32,$A$32:$HG$32,0),0)</f>
        <v/>
      </c>
      <c r="U33" s="66">
        <f>VLOOKUP($A33,Custos_a_Pagar,MATCH(U$32,$A$32:$HG$32,0),0)+VLOOKUP($A33,Custos_Realizados,MATCH(U$32,$A$32:$HG$32,0),0)</f>
        <v/>
      </c>
      <c r="V33" s="66">
        <f>VLOOKUP($A33,Custos_a_Pagar,MATCH(V$32,$A$32:$HG$32,0),0)+VLOOKUP($A33,Custos_Realizados,MATCH(V$32,$A$32:$HG$32,0),0)</f>
        <v/>
      </c>
      <c r="W33" s="66">
        <f>VLOOKUP($A33,Custos_a_Pagar,MATCH(W$32,$A$32:$HG$32,0),0)+VLOOKUP($A33,Custos_Realizados,MATCH(W$32,$A$32:$HG$32,0),0)</f>
        <v/>
      </c>
      <c r="X33" s="66">
        <f>VLOOKUP($A33,Custos_a_Pagar,MATCH(X$32,$A$32:$HG$32,0),0)+VLOOKUP($A33,Custos_Realizados,MATCH(X$32,$A$32:$HG$32,0),0)</f>
        <v/>
      </c>
      <c r="Y33" s="66">
        <f>VLOOKUP($A33,Custos_a_Pagar,MATCH(Y$32,$A$32:$HG$32,0),0)+VLOOKUP($A33,Custos_Realizados,MATCH(Y$32,$A$32:$HG$32,0),0)</f>
        <v/>
      </c>
      <c r="Z33" s="66">
        <f>VLOOKUP($A33,Custos_a_Pagar,MATCH(Z$32,$A$32:$HG$32,0),0)+VLOOKUP($A33,Custos_Realizados,MATCH(Z$32,$A$32:$HG$32,0),0)</f>
        <v/>
      </c>
      <c r="AA33" s="66">
        <f>VLOOKUP($A33,Custos_a_Pagar,MATCH(AA$32,$A$32:$HG$32,0),0)+VLOOKUP($A33,Custos_Realizados,MATCH(AA$32,$A$32:$HG$32,0),0)</f>
        <v/>
      </c>
      <c r="AB33" s="66">
        <f>VLOOKUP($A33,Custos_a_Pagar,MATCH(AB$32,$A$32:$HG$32,0),0)+VLOOKUP($A33,Custos_Realizados,MATCH(AB$32,$A$32:$HG$32,0),0)</f>
        <v/>
      </c>
      <c r="AC33" s="66">
        <f>VLOOKUP($A33,Custos_a_Pagar,MATCH(AC$32,$A$32:$HG$32,0),0)+VLOOKUP($A33,Custos_Realizados,MATCH(AC$32,$A$32:$HG$32,0),0)</f>
        <v/>
      </c>
      <c r="AD33" s="66">
        <f>VLOOKUP($A33,Custos_a_Pagar,MATCH(AD$32,$A$32:$HG$32,0),0)+VLOOKUP($A33,Custos_Realizados,MATCH(AD$32,$A$32:$HG$32,0),0)</f>
        <v/>
      </c>
      <c r="AE33" s="66">
        <f>VLOOKUP($A33,Custos_a_Pagar,MATCH(AE$32,$A$32:$HG$32,0),0)+VLOOKUP($A33,Custos_Realizados,MATCH(AE$32,$A$32:$HG$32,0),0)</f>
        <v/>
      </c>
    </row>
    <row r="34" ht="15.75" customHeight="1">
      <c r="A34" s="65" t="inlineStr">
        <is>
          <t>Impostos - Pessoal</t>
        </is>
      </c>
      <c r="B34" s="70" t="inlineStr">
        <is>
          <t>BRL</t>
        </is>
      </c>
      <c r="C34" s="66">
        <f>VLOOKUP($A34,Custos_a_Pagar,MATCH(C$32,$A$32:$HG$32,0),0)+VLOOKUP($A34,Custos_Realizados,MATCH(C$32,$A$32:$HG$32,0),0)</f>
        <v/>
      </c>
      <c r="D34" s="66">
        <f>VLOOKUP($A34,Custos_a_Pagar,MATCH(D$32,$A$32:$HG$32,0),0)+VLOOKUP($A34,Custos_Realizados,MATCH(D$32,$A$32:$HG$32,0),0)</f>
        <v/>
      </c>
      <c r="E34" s="66">
        <f>VLOOKUP($A34,Custos_a_Pagar,MATCH(E$32,$A$32:$HG$32,0),0)+VLOOKUP($A34,Custos_Realizados,MATCH(E$32,$A$32:$HG$32,0),0)</f>
        <v/>
      </c>
      <c r="F34" s="66">
        <f>VLOOKUP($A34,Custos_a_Pagar,MATCH(F$32,$A$32:$HG$32,0),0)+VLOOKUP($A34,Custos_Realizados,MATCH(F$32,$A$32:$HG$32,0),0)</f>
        <v/>
      </c>
      <c r="G34" s="66">
        <f>VLOOKUP($A34,Custos_a_Pagar,MATCH(G$32,$A$32:$HG$32,0),0)+VLOOKUP($A34,Custos_Realizados,MATCH(G$32,$A$32:$HG$32,0),0)</f>
        <v/>
      </c>
      <c r="H34" s="66">
        <f>VLOOKUP($A34,Custos_a_Pagar,MATCH(H$32,$A$32:$HG$32,0),0)+VLOOKUP($A34,Custos_Realizados,MATCH(H$32,$A$32:$HG$32,0),0)</f>
        <v/>
      </c>
      <c r="I34" s="66">
        <f>VLOOKUP($A34,Custos_a_Pagar,MATCH(I$32,$A$32:$HG$32,0),0)+VLOOKUP($A34,Custos_Realizados,MATCH(I$32,$A$32:$HG$32,0),0)</f>
        <v/>
      </c>
      <c r="J34" s="66">
        <f>VLOOKUP($A34,Custos_a_Pagar,MATCH(J$32,$A$32:$HG$32,0),0)+VLOOKUP($A34,Custos_Realizados,MATCH(J$32,$A$32:$HG$32,0),0)</f>
        <v/>
      </c>
      <c r="K34" s="66">
        <f>VLOOKUP($A34,Custos_a_Pagar,MATCH(K$32,$A$32:$HG$32,0),0)+VLOOKUP($A34,Custos_Realizados,MATCH(K$32,$A$32:$HG$32,0),0)</f>
        <v/>
      </c>
      <c r="L34" s="66">
        <f>VLOOKUP($A34,Custos_a_Pagar,MATCH(L$32,$A$32:$HG$32,0),0)+VLOOKUP($A34,Custos_Realizados,MATCH(L$32,$A$32:$HG$32,0),0)</f>
        <v/>
      </c>
      <c r="M34" s="66">
        <f>VLOOKUP($A34,Custos_a_Pagar,MATCH(M$32,$A$32:$HG$32,0),0)+VLOOKUP($A34,Custos_Realizados,MATCH(M$32,$A$32:$HG$32,0),0)</f>
        <v/>
      </c>
      <c r="N34" s="66">
        <f>VLOOKUP($A34,Custos_a_Pagar,MATCH(N$32,$A$32:$HG$32,0),0)+VLOOKUP($A34,Custos_Realizados,MATCH(N$32,$A$32:$HG$32,0),0)</f>
        <v/>
      </c>
      <c r="O34" s="66">
        <f>VLOOKUP($A34,Custos_a_Pagar,MATCH(O$32,$A$32:$HG$32,0),0)+VLOOKUP($A34,Custos_Realizados,MATCH(O$32,$A$32:$HG$32,0),0)</f>
        <v/>
      </c>
      <c r="P34" s="66">
        <f>VLOOKUP($A34,Custos_a_Pagar,MATCH(P$32,$A$32:$HG$32,0),0)+VLOOKUP($A34,Custos_Realizados,MATCH(P$32,$A$32:$HG$32,0),0)</f>
        <v/>
      </c>
      <c r="Q34" s="66">
        <f>VLOOKUP($A34,Custos_a_Pagar,MATCH(Q$32,$A$32:$HG$32,0),0)+VLOOKUP($A34,Custos_Realizados,MATCH(Q$32,$A$32:$HG$32,0),0)</f>
        <v/>
      </c>
      <c r="R34" s="66">
        <f>VLOOKUP($A34,Custos_a_Pagar,MATCH(R$32,$A$32:$HG$32,0),0)+VLOOKUP($A34,Custos_Realizados,MATCH(R$32,$A$32:$HG$32,0),0)</f>
        <v/>
      </c>
      <c r="S34" s="66">
        <f>VLOOKUP($A34,Custos_a_Pagar,MATCH(S$32,$A$32:$HG$32,0),0)+VLOOKUP($A34,Custos_Realizados,MATCH(S$32,$A$32:$HG$32,0),0)</f>
        <v/>
      </c>
      <c r="T34" s="66">
        <f>VLOOKUP($A34,Custos_a_Pagar,MATCH(T$32,$A$32:$HG$32,0),0)+VLOOKUP($A34,Custos_Realizados,MATCH(T$32,$A$32:$HG$32,0),0)</f>
        <v/>
      </c>
      <c r="U34" s="66">
        <f>VLOOKUP($A34,Custos_a_Pagar,MATCH(U$32,$A$32:$HG$32,0),0)+VLOOKUP($A34,Custos_Realizados,MATCH(U$32,$A$32:$HG$32,0),0)</f>
        <v/>
      </c>
      <c r="V34" s="66">
        <f>VLOOKUP($A34,Custos_a_Pagar,MATCH(V$32,$A$32:$HG$32,0),0)+VLOOKUP($A34,Custos_Realizados,MATCH(V$32,$A$32:$HG$32,0),0)</f>
        <v/>
      </c>
      <c r="W34" s="66">
        <f>VLOOKUP($A34,Custos_a_Pagar,MATCH(W$32,$A$32:$HG$32,0),0)+VLOOKUP($A34,Custos_Realizados,MATCH(W$32,$A$32:$HG$32,0),0)</f>
        <v/>
      </c>
      <c r="X34" s="66">
        <f>VLOOKUP($A34,Custos_a_Pagar,MATCH(X$32,$A$32:$HG$32,0),0)+VLOOKUP($A34,Custos_Realizados,MATCH(X$32,$A$32:$HG$32,0),0)</f>
        <v/>
      </c>
      <c r="Y34" s="66">
        <f>VLOOKUP($A34,Custos_a_Pagar,MATCH(Y$32,$A$32:$HG$32,0),0)+VLOOKUP($A34,Custos_Realizados,MATCH(Y$32,$A$32:$HG$32,0),0)</f>
        <v/>
      </c>
      <c r="Z34" s="66">
        <f>VLOOKUP($A34,Custos_a_Pagar,MATCH(Z$32,$A$32:$HG$32,0),0)+VLOOKUP($A34,Custos_Realizados,MATCH(Z$32,$A$32:$HG$32,0),0)</f>
        <v/>
      </c>
      <c r="AA34" s="66">
        <f>VLOOKUP($A34,Custos_a_Pagar,MATCH(AA$32,$A$32:$HG$32,0),0)+VLOOKUP($A34,Custos_Realizados,MATCH(AA$32,$A$32:$HG$32,0),0)</f>
        <v/>
      </c>
      <c r="AB34" s="66">
        <f>VLOOKUP($A34,Custos_a_Pagar,MATCH(AB$32,$A$32:$HG$32,0),0)+VLOOKUP($A34,Custos_Realizados,MATCH(AB$32,$A$32:$HG$32,0),0)</f>
        <v/>
      </c>
      <c r="AC34" s="66">
        <f>VLOOKUP($A34,Custos_a_Pagar,MATCH(AC$32,$A$32:$HG$32,0),0)+VLOOKUP($A34,Custos_Realizados,MATCH(AC$32,$A$32:$HG$32,0),0)</f>
        <v/>
      </c>
      <c r="AD34" s="66">
        <f>VLOOKUP($A34,Custos_a_Pagar,MATCH(AD$32,$A$32:$HG$32,0),0)+VLOOKUP($A34,Custos_Realizados,MATCH(AD$32,$A$32:$HG$32,0),0)</f>
        <v/>
      </c>
      <c r="AE34" s="66">
        <f>VLOOKUP($A34,Custos_a_Pagar,MATCH(AE$32,$A$32:$HG$32,0),0)+VLOOKUP($A34,Custos_Realizados,MATCH(AE$32,$A$32:$HG$32,0),0)</f>
        <v/>
      </c>
    </row>
    <row r="35" ht="15.75" customHeight="1">
      <c r="A35" s="65" t="inlineStr">
        <is>
          <t>Parcelamento tributário</t>
        </is>
      </c>
      <c r="B35" s="70" t="inlineStr">
        <is>
          <t>BRL</t>
        </is>
      </c>
      <c r="C35" s="66">
        <f>VLOOKUP($A35,Custos_a_Pagar,MATCH(C$32,$A$32:$HG$32,0),0)+VLOOKUP($A35,Custos_Realizados,MATCH(C$32,$A$32:$HG$32,0),0)</f>
        <v/>
      </c>
      <c r="D35" s="66">
        <f>VLOOKUP($A35,Custos_a_Pagar,MATCH(D$32,$A$32:$HG$32,0),0)+VLOOKUP($A35,Custos_Realizados,MATCH(D$32,$A$32:$HG$32,0),0)</f>
        <v/>
      </c>
      <c r="E35" s="66">
        <f>VLOOKUP($A35,Custos_a_Pagar,MATCH(E$32,$A$32:$HG$32,0),0)+VLOOKUP($A35,Custos_Realizados,MATCH(E$32,$A$32:$HG$32,0),0)</f>
        <v/>
      </c>
      <c r="F35" s="66">
        <f>VLOOKUP($A35,Custos_a_Pagar,MATCH(F$32,$A$32:$HG$32,0),0)+VLOOKUP($A35,Custos_Realizados,MATCH(F$32,$A$32:$HG$32,0),0)</f>
        <v/>
      </c>
      <c r="G35" s="66">
        <f>VLOOKUP($A35,Custos_a_Pagar,MATCH(G$32,$A$32:$HG$32,0),0)+VLOOKUP($A35,Custos_Realizados,MATCH(G$32,$A$32:$HG$32,0),0)</f>
        <v/>
      </c>
      <c r="H35" s="66">
        <f>VLOOKUP($A35,Custos_a_Pagar,MATCH(H$32,$A$32:$HG$32,0),0)+VLOOKUP($A35,Custos_Realizados,MATCH(H$32,$A$32:$HG$32,0),0)</f>
        <v/>
      </c>
      <c r="I35" s="66">
        <f>VLOOKUP($A35,Custos_a_Pagar,MATCH(I$32,$A$32:$HG$32,0),0)+VLOOKUP($A35,Custos_Realizados,MATCH(I$32,$A$32:$HG$32,0),0)</f>
        <v/>
      </c>
      <c r="J35" s="66">
        <f>VLOOKUP($A35,Custos_a_Pagar,MATCH(J$32,$A$32:$HG$32,0),0)+VLOOKUP($A35,Custos_Realizados,MATCH(J$32,$A$32:$HG$32,0),0)</f>
        <v/>
      </c>
      <c r="K35" s="66">
        <f>VLOOKUP($A35,Custos_a_Pagar,MATCH(K$32,$A$32:$HG$32,0),0)+VLOOKUP($A35,Custos_Realizados,MATCH(K$32,$A$32:$HG$32,0),0)</f>
        <v/>
      </c>
      <c r="L35" s="66">
        <f>VLOOKUP($A35,Custos_a_Pagar,MATCH(L$32,$A$32:$HG$32,0),0)+VLOOKUP($A35,Custos_Realizados,MATCH(L$32,$A$32:$HG$32,0),0)</f>
        <v/>
      </c>
      <c r="M35" s="66">
        <f>VLOOKUP($A35,Custos_a_Pagar,MATCH(M$32,$A$32:$HG$32,0),0)+VLOOKUP($A35,Custos_Realizados,MATCH(M$32,$A$32:$HG$32,0),0)</f>
        <v/>
      </c>
      <c r="N35" s="66">
        <f>VLOOKUP($A35,Custos_a_Pagar,MATCH(N$32,$A$32:$HG$32,0),0)+VLOOKUP($A35,Custos_Realizados,MATCH(N$32,$A$32:$HG$32,0),0)</f>
        <v/>
      </c>
      <c r="O35" s="66">
        <f>VLOOKUP($A35,Custos_a_Pagar,MATCH(O$32,$A$32:$HG$32,0),0)+VLOOKUP($A35,Custos_Realizados,MATCH(O$32,$A$32:$HG$32,0),0)</f>
        <v/>
      </c>
      <c r="P35" s="66">
        <f>VLOOKUP($A35,Custos_a_Pagar,MATCH(P$32,$A$32:$HG$32,0),0)+VLOOKUP($A35,Custos_Realizados,MATCH(P$32,$A$32:$HG$32,0),0)</f>
        <v/>
      </c>
      <c r="Q35" s="66">
        <f>VLOOKUP($A35,Custos_a_Pagar,MATCH(Q$32,$A$32:$HG$32,0),0)+VLOOKUP($A35,Custos_Realizados,MATCH(Q$32,$A$32:$HG$32,0),0)</f>
        <v/>
      </c>
      <c r="R35" s="66">
        <f>VLOOKUP($A35,Custos_a_Pagar,MATCH(R$32,$A$32:$HG$32,0),0)+VLOOKUP($A35,Custos_Realizados,MATCH(R$32,$A$32:$HG$32,0),0)</f>
        <v/>
      </c>
      <c r="S35" s="66">
        <f>VLOOKUP($A35,Custos_a_Pagar,MATCH(S$32,$A$32:$HG$32,0),0)+VLOOKUP($A35,Custos_Realizados,MATCH(S$32,$A$32:$HG$32,0),0)</f>
        <v/>
      </c>
      <c r="T35" s="66">
        <f>VLOOKUP($A35,Custos_a_Pagar,MATCH(T$32,$A$32:$HG$32,0),0)+VLOOKUP($A35,Custos_Realizados,MATCH(T$32,$A$32:$HG$32,0),0)</f>
        <v/>
      </c>
      <c r="U35" s="66">
        <f>VLOOKUP($A35,Custos_a_Pagar,MATCH(U$32,$A$32:$HG$32,0),0)+VLOOKUP($A35,Custos_Realizados,MATCH(U$32,$A$32:$HG$32,0),0)</f>
        <v/>
      </c>
      <c r="V35" s="66">
        <f>VLOOKUP($A35,Custos_a_Pagar,MATCH(V$32,$A$32:$HG$32,0),0)+VLOOKUP($A35,Custos_Realizados,MATCH(V$32,$A$32:$HG$32,0),0)</f>
        <v/>
      </c>
      <c r="W35" s="66">
        <f>VLOOKUP($A35,Custos_a_Pagar,MATCH(W$32,$A$32:$HG$32,0),0)+VLOOKUP($A35,Custos_Realizados,MATCH(W$32,$A$32:$HG$32,0),0)</f>
        <v/>
      </c>
      <c r="X35" s="66">
        <f>VLOOKUP($A35,Custos_a_Pagar,MATCH(X$32,$A$32:$HG$32,0),0)+VLOOKUP($A35,Custos_Realizados,MATCH(X$32,$A$32:$HG$32,0),0)</f>
        <v/>
      </c>
      <c r="Y35" s="66">
        <f>VLOOKUP($A35,Custos_a_Pagar,MATCH(Y$32,$A$32:$HG$32,0),0)+VLOOKUP($A35,Custos_Realizados,MATCH(Y$32,$A$32:$HG$32,0),0)</f>
        <v/>
      </c>
      <c r="Z35" s="66">
        <f>VLOOKUP($A35,Custos_a_Pagar,MATCH(Z$32,$A$32:$HG$32,0),0)+VLOOKUP($A35,Custos_Realizados,MATCH(Z$32,$A$32:$HG$32,0),0)</f>
        <v/>
      </c>
      <c r="AA35" s="66">
        <f>VLOOKUP($A35,Custos_a_Pagar,MATCH(AA$32,$A$32:$HG$32,0),0)+VLOOKUP($A35,Custos_Realizados,MATCH(AA$32,$A$32:$HG$32,0),0)</f>
        <v/>
      </c>
      <c r="AB35" s="66">
        <f>VLOOKUP($A35,Custos_a_Pagar,MATCH(AB$32,$A$32:$HG$32,0),0)+VLOOKUP($A35,Custos_Realizados,MATCH(AB$32,$A$32:$HG$32,0),0)</f>
        <v/>
      </c>
      <c r="AC35" s="66">
        <f>VLOOKUP($A35,Custos_a_Pagar,MATCH(AC$32,$A$32:$HG$32,0),0)+VLOOKUP($A35,Custos_Realizados,MATCH(AC$32,$A$32:$HG$32,0),0)</f>
        <v/>
      </c>
      <c r="AD35" s="66">
        <f>VLOOKUP($A35,Custos_a_Pagar,MATCH(AD$32,$A$32:$HG$32,0),0)+VLOOKUP($A35,Custos_Realizados,MATCH(AD$32,$A$32:$HG$32,0),0)</f>
        <v/>
      </c>
      <c r="AE35" s="66">
        <f>VLOOKUP($A35,Custos_a_Pagar,MATCH(AE$32,$A$32:$HG$32,0),0)+VLOOKUP($A35,Custos_Realizados,MATCH(AE$32,$A$32:$HG$32,0),0)</f>
        <v/>
      </c>
    </row>
    <row r="36" ht="15.75" customHeight="1">
      <c r="A36" s="65" t="inlineStr">
        <is>
          <t>Impostos e Taxas</t>
        </is>
      </c>
      <c r="B36" s="70" t="inlineStr">
        <is>
          <t>BRL</t>
        </is>
      </c>
      <c r="C36" s="66">
        <f>VLOOKUP($A36,Custos_a_Pagar,MATCH(C$32,$A$32:$HG$32,0),0)+VLOOKUP($A36,Custos_Realizados,MATCH(C$32,$A$32:$HG$32,0),0)</f>
        <v/>
      </c>
      <c r="D36" s="66">
        <f>VLOOKUP($A36,Custos_a_Pagar,MATCH(D$32,$A$32:$HG$32,0),0)+VLOOKUP($A36,Custos_Realizados,MATCH(D$32,$A$32:$HG$32,0),0)</f>
        <v/>
      </c>
      <c r="E36" s="66">
        <f>VLOOKUP($A36,Custos_a_Pagar,MATCH(E$32,$A$32:$HG$32,0),0)+VLOOKUP($A36,Custos_Realizados,MATCH(E$32,$A$32:$HG$32,0),0)</f>
        <v/>
      </c>
      <c r="F36" s="66">
        <f>VLOOKUP($A36,Custos_a_Pagar,MATCH(F$32,$A$32:$HG$32,0),0)+VLOOKUP($A36,Custos_Realizados,MATCH(F$32,$A$32:$HG$32,0),0)</f>
        <v/>
      </c>
      <c r="G36" s="66">
        <f>VLOOKUP($A36,Custos_a_Pagar,MATCH(G$32,$A$32:$HG$32,0),0)+VLOOKUP($A36,Custos_Realizados,MATCH(G$32,$A$32:$HG$32,0),0)</f>
        <v/>
      </c>
      <c r="H36" s="66">
        <f>VLOOKUP($A36,Custos_a_Pagar,MATCH(H$32,$A$32:$HG$32,0),0)+VLOOKUP($A36,Custos_Realizados,MATCH(H$32,$A$32:$HG$32,0),0)</f>
        <v/>
      </c>
      <c r="I36" s="66">
        <f>VLOOKUP($A36,Custos_a_Pagar,MATCH(I$32,$A$32:$HG$32,0),0)+VLOOKUP($A36,Custos_Realizados,MATCH(I$32,$A$32:$HG$32,0),0)</f>
        <v/>
      </c>
      <c r="J36" s="66">
        <f>VLOOKUP($A36,Custos_a_Pagar,MATCH(J$32,$A$32:$HG$32,0),0)+VLOOKUP($A36,Custos_Realizados,MATCH(J$32,$A$32:$HG$32,0),0)</f>
        <v/>
      </c>
      <c r="K36" s="66">
        <f>VLOOKUP($A36,Custos_a_Pagar,MATCH(K$32,$A$32:$HG$32,0),0)+VLOOKUP($A36,Custos_Realizados,MATCH(K$32,$A$32:$HG$32,0),0)</f>
        <v/>
      </c>
      <c r="L36" s="66">
        <f>VLOOKUP($A36,Custos_a_Pagar,MATCH(L$32,$A$32:$HG$32,0),0)+VLOOKUP($A36,Custos_Realizados,MATCH(L$32,$A$32:$HG$32,0),0)</f>
        <v/>
      </c>
      <c r="M36" s="66">
        <f>VLOOKUP($A36,Custos_a_Pagar,MATCH(M$32,$A$32:$HG$32,0),0)+VLOOKUP($A36,Custos_Realizados,MATCH(M$32,$A$32:$HG$32,0),0)</f>
        <v/>
      </c>
      <c r="N36" s="66">
        <f>VLOOKUP($A36,Custos_a_Pagar,MATCH(N$32,$A$32:$HG$32,0),0)+VLOOKUP($A36,Custos_Realizados,MATCH(N$32,$A$32:$HG$32,0),0)</f>
        <v/>
      </c>
      <c r="O36" s="66">
        <f>VLOOKUP($A36,Custos_a_Pagar,MATCH(O$32,$A$32:$HG$32,0),0)+VLOOKUP($A36,Custos_Realizados,MATCH(O$32,$A$32:$HG$32,0),0)</f>
        <v/>
      </c>
      <c r="P36" s="66">
        <f>VLOOKUP($A36,Custos_a_Pagar,MATCH(P$32,$A$32:$HG$32,0),0)+VLOOKUP($A36,Custos_Realizados,MATCH(P$32,$A$32:$HG$32,0),0)</f>
        <v/>
      </c>
      <c r="Q36" s="66">
        <f>VLOOKUP($A36,Custos_a_Pagar,MATCH(Q$32,$A$32:$HG$32,0),0)+VLOOKUP($A36,Custos_Realizados,MATCH(Q$32,$A$32:$HG$32,0),0)</f>
        <v/>
      </c>
      <c r="R36" s="66">
        <f>VLOOKUP($A36,Custos_a_Pagar,MATCH(R$32,$A$32:$HG$32,0),0)+VLOOKUP($A36,Custos_Realizados,MATCH(R$32,$A$32:$HG$32,0),0)</f>
        <v/>
      </c>
      <c r="S36" s="66">
        <f>VLOOKUP($A36,Custos_a_Pagar,MATCH(S$32,$A$32:$HG$32,0),0)+VLOOKUP($A36,Custos_Realizados,MATCH(S$32,$A$32:$HG$32,0),0)</f>
        <v/>
      </c>
      <c r="T36" s="66">
        <f>VLOOKUP($A36,Custos_a_Pagar,MATCH(T$32,$A$32:$HG$32,0),0)+VLOOKUP($A36,Custos_Realizados,MATCH(T$32,$A$32:$HG$32,0),0)</f>
        <v/>
      </c>
      <c r="U36" s="66">
        <f>VLOOKUP($A36,Custos_a_Pagar,MATCH(U$32,$A$32:$HG$32,0),0)+VLOOKUP($A36,Custos_Realizados,MATCH(U$32,$A$32:$HG$32,0),0)</f>
        <v/>
      </c>
      <c r="V36" s="66">
        <f>VLOOKUP($A36,Custos_a_Pagar,MATCH(V$32,$A$32:$HG$32,0),0)+VLOOKUP($A36,Custos_Realizados,MATCH(V$32,$A$32:$HG$32,0),0)</f>
        <v/>
      </c>
      <c r="W36" s="66">
        <f>VLOOKUP($A36,Custos_a_Pagar,MATCH(W$32,$A$32:$HG$32,0),0)+VLOOKUP($A36,Custos_Realizados,MATCH(W$32,$A$32:$HG$32,0),0)</f>
        <v/>
      </c>
      <c r="X36" s="66">
        <f>VLOOKUP($A36,Custos_a_Pagar,MATCH(X$32,$A$32:$HG$32,0),0)+VLOOKUP($A36,Custos_Realizados,MATCH(X$32,$A$32:$HG$32,0),0)</f>
        <v/>
      </c>
      <c r="Y36" s="66">
        <f>VLOOKUP($A36,Custos_a_Pagar,MATCH(Y$32,$A$32:$HG$32,0),0)+VLOOKUP($A36,Custos_Realizados,MATCH(Y$32,$A$32:$HG$32,0),0)</f>
        <v/>
      </c>
      <c r="Z36" s="66">
        <f>VLOOKUP($A36,Custos_a_Pagar,MATCH(Z$32,$A$32:$HG$32,0),0)+VLOOKUP($A36,Custos_Realizados,MATCH(Z$32,$A$32:$HG$32,0),0)</f>
        <v/>
      </c>
      <c r="AA36" s="66">
        <f>VLOOKUP($A36,Custos_a_Pagar,MATCH(AA$32,$A$32:$HG$32,0),0)+VLOOKUP($A36,Custos_Realizados,MATCH(AA$32,$A$32:$HG$32,0),0)</f>
        <v/>
      </c>
      <c r="AB36" s="66">
        <f>VLOOKUP($A36,Custos_a_Pagar,MATCH(AB$32,$A$32:$HG$32,0),0)+VLOOKUP($A36,Custos_Realizados,MATCH(AB$32,$A$32:$HG$32,0),0)</f>
        <v/>
      </c>
      <c r="AC36" s="66">
        <f>VLOOKUP($A36,Custos_a_Pagar,MATCH(AC$32,$A$32:$HG$32,0),0)+VLOOKUP($A36,Custos_Realizados,MATCH(AC$32,$A$32:$HG$32,0),0)</f>
        <v/>
      </c>
      <c r="AD36" s="66">
        <f>VLOOKUP($A36,Custos_a_Pagar,MATCH(AD$32,$A$32:$HG$32,0),0)+VLOOKUP($A36,Custos_Realizados,MATCH(AD$32,$A$32:$HG$32,0),0)</f>
        <v/>
      </c>
      <c r="AE36" s="66">
        <f>VLOOKUP($A36,Custos_a_Pagar,MATCH(AE$32,$A$32:$HG$32,0),0)+VLOOKUP($A36,Custos_Realizados,MATCH(AE$32,$A$32:$HG$32,0),0)</f>
        <v/>
      </c>
    </row>
    <row r="37" ht="15.75" customHeight="1">
      <c r="A37" s="65" t="inlineStr">
        <is>
          <t>Software</t>
        </is>
      </c>
      <c r="B37" s="70" t="inlineStr">
        <is>
          <t>BRL</t>
        </is>
      </c>
      <c r="C37" s="66">
        <f>VLOOKUP($A37,Custos_a_Pagar,MATCH(C$32,$A$32:$HG$32,0),0)+VLOOKUP($A37,Custos_Realizados,MATCH(C$32,$A$32:$HG$32,0),0)</f>
        <v/>
      </c>
      <c r="D37" s="66">
        <f>VLOOKUP($A37,Custos_a_Pagar,MATCH(D$32,$A$32:$HG$32,0),0)+VLOOKUP($A37,Custos_Realizados,MATCH(D$32,$A$32:$HG$32,0),0)</f>
        <v/>
      </c>
      <c r="E37" s="66">
        <f>VLOOKUP($A37,Custos_a_Pagar,MATCH(E$32,$A$32:$HG$32,0),0)+VLOOKUP($A37,Custos_Realizados,MATCH(E$32,$A$32:$HG$32,0),0)</f>
        <v/>
      </c>
      <c r="F37" s="66">
        <f>VLOOKUP($A37,Custos_a_Pagar,MATCH(F$32,$A$32:$HG$32,0),0)+VLOOKUP($A37,Custos_Realizados,MATCH(F$32,$A$32:$HG$32,0),0)</f>
        <v/>
      </c>
      <c r="G37" s="66">
        <f>VLOOKUP($A37,Custos_a_Pagar,MATCH(G$32,$A$32:$HG$32,0),0)+VLOOKUP($A37,Custos_Realizados,MATCH(G$32,$A$32:$HG$32,0),0)</f>
        <v/>
      </c>
      <c r="H37" s="66">
        <f>VLOOKUP($A37,Custos_a_Pagar,MATCH(H$32,$A$32:$HG$32,0),0)+VLOOKUP($A37,Custos_Realizados,MATCH(H$32,$A$32:$HG$32,0),0)</f>
        <v/>
      </c>
      <c r="I37" s="66">
        <f>VLOOKUP($A37,Custos_a_Pagar,MATCH(I$32,$A$32:$HG$32,0),0)+VLOOKUP($A37,Custos_Realizados,MATCH(I$32,$A$32:$HG$32,0),0)</f>
        <v/>
      </c>
      <c r="J37" s="66">
        <f>VLOOKUP($A37,Custos_a_Pagar,MATCH(J$32,$A$32:$HG$32,0),0)+VLOOKUP($A37,Custos_Realizados,MATCH(J$32,$A$32:$HG$32,0),0)</f>
        <v/>
      </c>
      <c r="K37" s="66">
        <f>VLOOKUP($A37,Custos_a_Pagar,MATCH(K$32,$A$32:$HG$32,0),0)+VLOOKUP($A37,Custos_Realizados,MATCH(K$32,$A$32:$HG$32,0),0)</f>
        <v/>
      </c>
      <c r="L37" s="66">
        <f>VLOOKUP($A37,Custos_a_Pagar,MATCH(L$32,$A$32:$HG$32,0),0)+VLOOKUP($A37,Custos_Realizados,MATCH(L$32,$A$32:$HG$32,0),0)</f>
        <v/>
      </c>
      <c r="M37" s="66">
        <f>VLOOKUP($A37,Custos_a_Pagar,MATCH(M$32,$A$32:$HG$32,0),0)+VLOOKUP($A37,Custos_Realizados,MATCH(M$32,$A$32:$HG$32,0),0)</f>
        <v/>
      </c>
      <c r="N37" s="66">
        <f>VLOOKUP($A37,Custos_a_Pagar,MATCH(N$32,$A$32:$HG$32,0),0)+VLOOKUP($A37,Custos_Realizados,MATCH(N$32,$A$32:$HG$32,0),0)</f>
        <v/>
      </c>
      <c r="O37" s="66">
        <f>VLOOKUP($A37,Custos_a_Pagar,MATCH(O$32,$A$32:$HG$32,0),0)+VLOOKUP($A37,Custos_Realizados,MATCH(O$32,$A$32:$HG$32,0),0)</f>
        <v/>
      </c>
      <c r="P37" s="66">
        <f>VLOOKUP($A37,Custos_a_Pagar,MATCH(P$32,$A$32:$HG$32,0),0)+VLOOKUP($A37,Custos_Realizados,MATCH(P$32,$A$32:$HG$32,0),0)</f>
        <v/>
      </c>
      <c r="Q37" s="66">
        <f>VLOOKUP($A37,Custos_a_Pagar,MATCH(Q$32,$A$32:$HG$32,0),0)+VLOOKUP($A37,Custos_Realizados,MATCH(Q$32,$A$32:$HG$32,0),0)</f>
        <v/>
      </c>
      <c r="R37" s="66">
        <f>VLOOKUP($A37,Custos_a_Pagar,MATCH(R$32,$A$32:$HG$32,0),0)+VLOOKUP($A37,Custos_Realizados,MATCH(R$32,$A$32:$HG$32,0),0)</f>
        <v/>
      </c>
      <c r="S37" s="66">
        <f>VLOOKUP($A37,Custos_a_Pagar,MATCH(S$32,$A$32:$HG$32,0),0)+VLOOKUP($A37,Custos_Realizados,MATCH(S$32,$A$32:$HG$32,0),0)</f>
        <v/>
      </c>
      <c r="T37" s="66">
        <f>VLOOKUP($A37,Custos_a_Pagar,MATCH(T$32,$A$32:$HG$32,0),0)+VLOOKUP($A37,Custos_Realizados,MATCH(T$32,$A$32:$HG$32,0),0)</f>
        <v/>
      </c>
      <c r="U37" s="66">
        <f>VLOOKUP($A37,Custos_a_Pagar,MATCH(U$32,$A$32:$HG$32,0),0)+VLOOKUP($A37,Custos_Realizados,MATCH(U$32,$A$32:$HG$32,0),0)</f>
        <v/>
      </c>
      <c r="V37" s="66">
        <f>VLOOKUP($A37,Custos_a_Pagar,MATCH(V$32,$A$32:$HG$32,0),0)+VLOOKUP($A37,Custos_Realizados,MATCH(V$32,$A$32:$HG$32,0),0)</f>
        <v/>
      </c>
      <c r="W37" s="66">
        <f>VLOOKUP($A37,Custos_a_Pagar,MATCH(W$32,$A$32:$HG$32,0),0)+VLOOKUP($A37,Custos_Realizados,MATCH(W$32,$A$32:$HG$32,0),0)</f>
        <v/>
      </c>
      <c r="X37" s="66">
        <f>VLOOKUP($A37,Custos_a_Pagar,MATCH(X$32,$A$32:$HG$32,0),0)+VLOOKUP($A37,Custos_Realizados,MATCH(X$32,$A$32:$HG$32,0),0)</f>
        <v/>
      </c>
      <c r="Y37" s="66">
        <f>VLOOKUP($A37,Custos_a_Pagar,MATCH(Y$32,$A$32:$HG$32,0),0)+VLOOKUP($A37,Custos_Realizados,MATCH(Y$32,$A$32:$HG$32,0),0)</f>
        <v/>
      </c>
      <c r="Z37" s="66">
        <f>VLOOKUP($A37,Custos_a_Pagar,MATCH(Z$32,$A$32:$HG$32,0),0)+VLOOKUP($A37,Custos_Realizados,MATCH(Z$32,$A$32:$HG$32,0),0)</f>
        <v/>
      </c>
      <c r="AA37" s="66">
        <f>VLOOKUP($A37,Custos_a_Pagar,MATCH(AA$32,$A$32:$HG$32,0),0)+VLOOKUP($A37,Custos_Realizados,MATCH(AA$32,$A$32:$HG$32,0),0)</f>
        <v/>
      </c>
      <c r="AB37" s="66">
        <f>VLOOKUP($A37,Custos_a_Pagar,MATCH(AB$32,$A$32:$HG$32,0),0)+VLOOKUP($A37,Custos_Realizados,MATCH(AB$32,$A$32:$HG$32,0),0)</f>
        <v/>
      </c>
      <c r="AC37" s="66">
        <f>VLOOKUP($A37,Custos_a_Pagar,MATCH(AC$32,$A$32:$HG$32,0),0)+VLOOKUP($A37,Custos_Realizados,MATCH(AC$32,$A$32:$HG$32,0),0)</f>
        <v/>
      </c>
      <c r="AD37" s="66">
        <f>VLOOKUP($A37,Custos_a_Pagar,MATCH(AD$32,$A$32:$HG$32,0),0)+VLOOKUP($A37,Custos_Realizados,MATCH(AD$32,$A$32:$HG$32,0),0)</f>
        <v/>
      </c>
      <c r="AE37" s="66">
        <f>VLOOKUP($A37,Custos_a_Pagar,MATCH(AE$32,$A$32:$HG$32,0),0)+VLOOKUP($A37,Custos_Realizados,MATCH(AE$32,$A$32:$HG$32,0),0)</f>
        <v/>
      </c>
    </row>
    <row r="38" ht="15.75" customHeight="1">
      <c r="A38" s="65" t="inlineStr">
        <is>
          <t>Jurídico</t>
        </is>
      </c>
      <c r="B38" s="70" t="inlineStr">
        <is>
          <t>BRL</t>
        </is>
      </c>
      <c r="C38" s="66">
        <f>VLOOKUP($A38,Custos_a_Pagar,MATCH(C$32,$A$32:$HG$32,0),0)+VLOOKUP($A38,Custos_Realizados,MATCH(C$32,$A$32:$HG$32,0),0)</f>
        <v/>
      </c>
      <c r="D38" s="66">
        <f>VLOOKUP($A38,Custos_a_Pagar,MATCH(D$32,$A$32:$HG$32,0),0)+VLOOKUP($A38,Custos_Realizados,MATCH(D$32,$A$32:$HG$32,0),0)</f>
        <v/>
      </c>
      <c r="E38" s="66">
        <f>VLOOKUP($A38,Custos_a_Pagar,MATCH(E$32,$A$32:$HG$32,0),0)+VLOOKUP($A38,Custos_Realizados,MATCH(E$32,$A$32:$HG$32,0),0)</f>
        <v/>
      </c>
      <c r="F38" s="66">
        <f>VLOOKUP($A38,Custos_a_Pagar,MATCH(F$32,$A$32:$HG$32,0),0)+VLOOKUP($A38,Custos_Realizados,MATCH(F$32,$A$32:$HG$32,0),0)</f>
        <v/>
      </c>
      <c r="G38" s="66">
        <f>VLOOKUP($A38,Custos_a_Pagar,MATCH(G$32,$A$32:$HG$32,0),0)+VLOOKUP($A38,Custos_Realizados,MATCH(G$32,$A$32:$HG$32,0),0)</f>
        <v/>
      </c>
      <c r="H38" s="66">
        <f>VLOOKUP($A38,Custos_a_Pagar,MATCH(H$32,$A$32:$HG$32,0),0)+VLOOKUP($A38,Custos_Realizados,MATCH(H$32,$A$32:$HG$32,0),0)</f>
        <v/>
      </c>
      <c r="I38" s="66">
        <f>VLOOKUP($A38,Custos_a_Pagar,MATCH(I$32,$A$32:$HG$32,0),0)+VLOOKUP($A38,Custos_Realizados,MATCH(I$32,$A$32:$HG$32,0),0)</f>
        <v/>
      </c>
      <c r="J38" s="66">
        <f>VLOOKUP($A38,Custos_a_Pagar,MATCH(J$32,$A$32:$HG$32,0),0)+VLOOKUP($A38,Custos_Realizados,MATCH(J$32,$A$32:$HG$32,0),0)</f>
        <v/>
      </c>
      <c r="K38" s="66">
        <f>VLOOKUP($A38,Custos_a_Pagar,MATCH(K$32,$A$32:$HG$32,0),0)+VLOOKUP($A38,Custos_Realizados,MATCH(K$32,$A$32:$HG$32,0),0)</f>
        <v/>
      </c>
      <c r="L38" s="66">
        <f>VLOOKUP($A38,Custos_a_Pagar,MATCH(L$32,$A$32:$HG$32,0),0)+VLOOKUP($A38,Custos_Realizados,MATCH(L$32,$A$32:$HG$32,0),0)</f>
        <v/>
      </c>
      <c r="M38" s="66">
        <f>VLOOKUP($A38,Custos_a_Pagar,MATCH(M$32,$A$32:$HG$32,0),0)+VLOOKUP($A38,Custos_Realizados,MATCH(M$32,$A$32:$HG$32,0),0)</f>
        <v/>
      </c>
      <c r="N38" s="66">
        <f>VLOOKUP($A38,Custos_a_Pagar,MATCH(N$32,$A$32:$HG$32,0),0)+VLOOKUP($A38,Custos_Realizados,MATCH(N$32,$A$32:$HG$32,0),0)</f>
        <v/>
      </c>
      <c r="O38" s="66">
        <f>VLOOKUP($A38,Custos_a_Pagar,MATCH(O$32,$A$32:$HG$32,0),0)+VLOOKUP($A38,Custos_Realizados,MATCH(O$32,$A$32:$HG$32,0),0)</f>
        <v/>
      </c>
      <c r="P38" s="66">
        <f>VLOOKUP($A38,Custos_a_Pagar,MATCH(P$32,$A$32:$HG$32,0),0)+VLOOKUP($A38,Custos_Realizados,MATCH(P$32,$A$32:$HG$32,0),0)</f>
        <v/>
      </c>
      <c r="Q38" s="66">
        <f>VLOOKUP($A38,Custos_a_Pagar,MATCH(Q$32,$A$32:$HG$32,0),0)+VLOOKUP($A38,Custos_Realizados,MATCH(Q$32,$A$32:$HG$32,0),0)</f>
        <v/>
      </c>
      <c r="R38" s="66">
        <f>VLOOKUP($A38,Custos_a_Pagar,MATCH(R$32,$A$32:$HG$32,0),0)+VLOOKUP($A38,Custos_Realizados,MATCH(R$32,$A$32:$HG$32,0),0)</f>
        <v/>
      </c>
      <c r="S38" s="66">
        <f>VLOOKUP($A38,Custos_a_Pagar,MATCH(S$32,$A$32:$HG$32,0),0)+VLOOKUP($A38,Custos_Realizados,MATCH(S$32,$A$32:$HG$32,0),0)</f>
        <v/>
      </c>
      <c r="T38" s="66">
        <f>VLOOKUP($A38,Custos_a_Pagar,MATCH(T$32,$A$32:$HG$32,0),0)+VLOOKUP($A38,Custos_Realizados,MATCH(T$32,$A$32:$HG$32,0),0)</f>
        <v/>
      </c>
      <c r="U38" s="66">
        <f>VLOOKUP($A38,Custos_a_Pagar,MATCH(U$32,$A$32:$HG$32,0),0)+VLOOKUP($A38,Custos_Realizados,MATCH(U$32,$A$32:$HG$32,0),0)</f>
        <v/>
      </c>
      <c r="V38" s="66">
        <f>VLOOKUP($A38,Custos_a_Pagar,MATCH(V$32,$A$32:$HG$32,0),0)+VLOOKUP($A38,Custos_Realizados,MATCH(V$32,$A$32:$HG$32,0),0)</f>
        <v/>
      </c>
      <c r="W38" s="66">
        <f>VLOOKUP($A38,Custos_a_Pagar,MATCH(W$32,$A$32:$HG$32,0),0)+VLOOKUP($A38,Custos_Realizados,MATCH(W$32,$A$32:$HG$32,0),0)</f>
        <v/>
      </c>
      <c r="X38" s="66">
        <f>VLOOKUP($A38,Custos_a_Pagar,MATCH(X$32,$A$32:$HG$32,0),0)+VLOOKUP($A38,Custos_Realizados,MATCH(X$32,$A$32:$HG$32,0),0)</f>
        <v/>
      </c>
      <c r="Y38" s="66">
        <f>VLOOKUP($A38,Custos_a_Pagar,MATCH(Y$32,$A$32:$HG$32,0),0)+VLOOKUP($A38,Custos_Realizados,MATCH(Y$32,$A$32:$HG$32,0),0)</f>
        <v/>
      </c>
      <c r="Z38" s="66">
        <f>VLOOKUP($A38,Custos_a_Pagar,MATCH(Z$32,$A$32:$HG$32,0),0)+VLOOKUP($A38,Custos_Realizados,MATCH(Z$32,$A$32:$HG$32,0),0)</f>
        <v/>
      </c>
      <c r="AA38" s="66">
        <f>VLOOKUP($A38,Custos_a_Pagar,MATCH(AA$32,$A$32:$HG$32,0),0)+VLOOKUP($A38,Custos_Realizados,MATCH(AA$32,$A$32:$HG$32,0),0)</f>
        <v/>
      </c>
      <c r="AB38" s="66">
        <f>VLOOKUP($A38,Custos_a_Pagar,MATCH(AB$32,$A$32:$HG$32,0),0)+VLOOKUP($A38,Custos_Realizados,MATCH(AB$32,$A$32:$HG$32,0),0)</f>
        <v/>
      </c>
      <c r="AC38" s="66">
        <f>VLOOKUP($A38,Custos_a_Pagar,MATCH(AC$32,$A$32:$HG$32,0),0)+VLOOKUP($A38,Custos_Realizados,MATCH(AC$32,$A$32:$HG$32,0),0)</f>
        <v/>
      </c>
      <c r="AD38" s="66">
        <f>VLOOKUP($A38,Custos_a_Pagar,MATCH(AD$32,$A$32:$HG$32,0),0)+VLOOKUP($A38,Custos_Realizados,MATCH(AD$32,$A$32:$HG$32,0),0)</f>
        <v/>
      </c>
      <c r="AE38" s="66">
        <f>VLOOKUP($A38,Custos_a_Pagar,MATCH(AE$32,$A$32:$HG$32,0),0)+VLOOKUP($A38,Custos_Realizados,MATCH(AE$32,$A$32:$HG$32,0),0)</f>
        <v/>
      </c>
    </row>
    <row r="39" ht="15.75" customHeight="1">
      <c r="A39" s="65" t="inlineStr">
        <is>
          <t>Escritório</t>
        </is>
      </c>
      <c r="B39" s="70" t="inlineStr">
        <is>
          <t>BRL</t>
        </is>
      </c>
      <c r="C39" s="66">
        <f>VLOOKUP($A39,Custos_a_Pagar,MATCH(C$32,$A$32:$HG$32,0),0)+VLOOKUP($A39,Custos_Realizados,MATCH(C$32,$A$32:$HG$32,0),0)</f>
        <v/>
      </c>
      <c r="D39" s="66">
        <f>VLOOKUP($A39,Custos_a_Pagar,MATCH(D$32,$A$32:$HG$32,0),0)+VLOOKUP($A39,Custos_Realizados,MATCH(D$32,$A$32:$HG$32,0),0)</f>
        <v/>
      </c>
      <c r="E39" s="66">
        <f>VLOOKUP($A39,Custos_a_Pagar,MATCH(E$32,$A$32:$HG$32,0),0)+VLOOKUP($A39,Custos_Realizados,MATCH(E$32,$A$32:$HG$32,0),0)</f>
        <v/>
      </c>
      <c r="F39" s="66">
        <f>VLOOKUP($A39,Custos_a_Pagar,MATCH(F$32,$A$32:$HG$32,0),0)+VLOOKUP($A39,Custos_Realizados,MATCH(F$32,$A$32:$HG$32,0),0)</f>
        <v/>
      </c>
      <c r="G39" s="66">
        <f>VLOOKUP($A39,Custos_a_Pagar,MATCH(G$32,$A$32:$HG$32,0),0)+VLOOKUP($A39,Custos_Realizados,MATCH(G$32,$A$32:$HG$32,0),0)</f>
        <v/>
      </c>
      <c r="H39" s="66">
        <f>VLOOKUP($A39,Custos_a_Pagar,MATCH(H$32,$A$32:$HG$32,0),0)+VLOOKUP($A39,Custos_Realizados,MATCH(H$32,$A$32:$HG$32,0),0)</f>
        <v/>
      </c>
      <c r="I39" s="66">
        <f>VLOOKUP($A39,Custos_a_Pagar,MATCH(I$32,$A$32:$HG$32,0),0)+VLOOKUP($A39,Custos_Realizados,MATCH(I$32,$A$32:$HG$32,0),0)</f>
        <v/>
      </c>
      <c r="J39" s="66">
        <f>VLOOKUP($A39,Custos_a_Pagar,MATCH(J$32,$A$32:$HG$32,0),0)+VLOOKUP($A39,Custos_Realizados,MATCH(J$32,$A$32:$HG$32,0),0)</f>
        <v/>
      </c>
      <c r="K39" s="66">
        <f>VLOOKUP($A39,Custos_a_Pagar,MATCH(K$32,$A$32:$HG$32,0),0)+VLOOKUP($A39,Custos_Realizados,MATCH(K$32,$A$32:$HG$32,0),0)</f>
        <v/>
      </c>
      <c r="L39" s="66">
        <f>VLOOKUP($A39,Custos_a_Pagar,MATCH(L$32,$A$32:$HG$32,0),0)+VLOOKUP($A39,Custos_Realizados,MATCH(L$32,$A$32:$HG$32,0),0)</f>
        <v/>
      </c>
      <c r="M39" s="66">
        <f>VLOOKUP($A39,Custos_a_Pagar,MATCH(M$32,$A$32:$HG$32,0),0)+VLOOKUP($A39,Custos_Realizados,MATCH(M$32,$A$32:$HG$32,0),0)</f>
        <v/>
      </c>
      <c r="N39" s="66">
        <f>VLOOKUP($A39,Custos_a_Pagar,MATCH(N$32,$A$32:$HG$32,0),0)+VLOOKUP($A39,Custos_Realizados,MATCH(N$32,$A$32:$HG$32,0),0)</f>
        <v/>
      </c>
      <c r="O39" s="66">
        <f>VLOOKUP($A39,Custos_a_Pagar,MATCH(O$32,$A$32:$HG$32,0),0)+VLOOKUP($A39,Custos_Realizados,MATCH(O$32,$A$32:$HG$32,0),0)</f>
        <v/>
      </c>
      <c r="P39" s="66">
        <f>VLOOKUP($A39,Custos_a_Pagar,MATCH(P$32,$A$32:$HG$32,0),0)+VLOOKUP($A39,Custos_Realizados,MATCH(P$32,$A$32:$HG$32,0),0)</f>
        <v/>
      </c>
      <c r="Q39" s="66">
        <f>VLOOKUP($A39,Custos_a_Pagar,MATCH(Q$32,$A$32:$HG$32,0),0)+VLOOKUP($A39,Custos_Realizados,MATCH(Q$32,$A$32:$HG$32,0),0)</f>
        <v/>
      </c>
      <c r="R39" s="66">
        <f>VLOOKUP($A39,Custos_a_Pagar,MATCH(R$32,$A$32:$HG$32,0),0)+VLOOKUP($A39,Custos_Realizados,MATCH(R$32,$A$32:$HG$32,0),0)</f>
        <v/>
      </c>
      <c r="S39" s="66">
        <f>VLOOKUP($A39,Custos_a_Pagar,MATCH(S$32,$A$32:$HG$32,0),0)+VLOOKUP($A39,Custos_Realizados,MATCH(S$32,$A$32:$HG$32,0),0)</f>
        <v/>
      </c>
      <c r="T39" s="66">
        <f>VLOOKUP($A39,Custos_a_Pagar,MATCH(T$32,$A$32:$HG$32,0),0)+VLOOKUP($A39,Custos_Realizados,MATCH(T$32,$A$32:$HG$32,0),0)</f>
        <v/>
      </c>
      <c r="U39" s="66">
        <f>VLOOKUP($A39,Custos_a_Pagar,MATCH(U$32,$A$32:$HG$32,0),0)+VLOOKUP($A39,Custos_Realizados,MATCH(U$32,$A$32:$HG$32,0),0)</f>
        <v/>
      </c>
      <c r="V39" s="66">
        <f>VLOOKUP($A39,Custos_a_Pagar,MATCH(V$32,$A$32:$HG$32,0),0)+VLOOKUP($A39,Custos_Realizados,MATCH(V$32,$A$32:$HG$32,0),0)</f>
        <v/>
      </c>
      <c r="W39" s="66">
        <f>VLOOKUP($A39,Custos_a_Pagar,MATCH(W$32,$A$32:$HG$32,0),0)+VLOOKUP($A39,Custos_Realizados,MATCH(W$32,$A$32:$HG$32,0),0)</f>
        <v/>
      </c>
      <c r="X39" s="66">
        <f>VLOOKUP($A39,Custos_a_Pagar,MATCH(X$32,$A$32:$HG$32,0),0)+VLOOKUP($A39,Custos_Realizados,MATCH(X$32,$A$32:$HG$32,0),0)</f>
        <v/>
      </c>
      <c r="Y39" s="66">
        <f>VLOOKUP($A39,Custos_a_Pagar,MATCH(Y$32,$A$32:$HG$32,0),0)+VLOOKUP($A39,Custos_Realizados,MATCH(Y$32,$A$32:$HG$32,0),0)</f>
        <v/>
      </c>
      <c r="Z39" s="66">
        <f>VLOOKUP($A39,Custos_a_Pagar,MATCH(Z$32,$A$32:$HG$32,0),0)+VLOOKUP($A39,Custos_Realizados,MATCH(Z$32,$A$32:$HG$32,0),0)</f>
        <v/>
      </c>
      <c r="AA39" s="66">
        <f>VLOOKUP($A39,Custos_a_Pagar,MATCH(AA$32,$A$32:$HG$32,0),0)+VLOOKUP($A39,Custos_Realizados,MATCH(AA$32,$A$32:$HG$32,0),0)</f>
        <v/>
      </c>
      <c r="AB39" s="66">
        <f>VLOOKUP($A39,Custos_a_Pagar,MATCH(AB$32,$A$32:$HG$32,0),0)+VLOOKUP($A39,Custos_Realizados,MATCH(AB$32,$A$32:$HG$32,0),0)</f>
        <v/>
      </c>
      <c r="AC39" s="66">
        <f>VLOOKUP($A39,Custos_a_Pagar,MATCH(AC$32,$A$32:$HG$32,0),0)+VLOOKUP($A39,Custos_Realizados,MATCH(AC$32,$A$32:$HG$32,0),0)</f>
        <v/>
      </c>
      <c r="AD39" s="66">
        <f>VLOOKUP($A39,Custos_a_Pagar,MATCH(AD$32,$A$32:$HG$32,0),0)+VLOOKUP($A39,Custos_Realizados,MATCH(AD$32,$A$32:$HG$32,0),0)</f>
        <v/>
      </c>
      <c r="AE39" s="66">
        <f>VLOOKUP($A39,Custos_a_Pagar,MATCH(AE$32,$A$32:$HG$32,0),0)+VLOOKUP($A39,Custos_Realizados,MATCH(AE$32,$A$32:$HG$32,0),0)</f>
        <v/>
      </c>
    </row>
    <row r="40" ht="15.75" customHeight="1">
      <c r="A40" s="65" t="inlineStr">
        <is>
          <t>Contabilidade</t>
        </is>
      </c>
      <c r="B40" s="70" t="inlineStr">
        <is>
          <t>BRL</t>
        </is>
      </c>
      <c r="C40" s="66">
        <f>VLOOKUP($A40,Custos_a_Pagar,MATCH(C$32,$A$32:$HG$32,0),0)+VLOOKUP($A40,Custos_Realizados,MATCH(C$32,$A$32:$HG$32,0),0)</f>
        <v/>
      </c>
      <c r="D40" s="66">
        <f>VLOOKUP($A40,Custos_a_Pagar,MATCH(D$32,$A$32:$HG$32,0),0)+VLOOKUP($A40,Custos_Realizados,MATCH(D$32,$A$32:$HG$32,0),0)</f>
        <v/>
      </c>
      <c r="E40" s="66">
        <f>VLOOKUP($A40,Custos_a_Pagar,MATCH(E$32,$A$32:$HG$32,0),0)+VLOOKUP($A40,Custos_Realizados,MATCH(E$32,$A$32:$HG$32,0),0)</f>
        <v/>
      </c>
      <c r="F40" s="66">
        <f>VLOOKUP($A40,Custos_a_Pagar,MATCH(F$32,$A$32:$HG$32,0),0)+VLOOKUP($A40,Custos_Realizados,MATCH(F$32,$A$32:$HG$32,0),0)</f>
        <v/>
      </c>
      <c r="G40" s="66">
        <f>VLOOKUP($A40,Custos_a_Pagar,MATCH(G$32,$A$32:$HG$32,0),0)+VLOOKUP($A40,Custos_Realizados,MATCH(G$32,$A$32:$HG$32,0),0)</f>
        <v/>
      </c>
      <c r="H40" s="66">
        <f>VLOOKUP($A40,Custos_a_Pagar,MATCH(H$32,$A$32:$HG$32,0),0)+VLOOKUP($A40,Custos_Realizados,MATCH(H$32,$A$32:$HG$32,0),0)</f>
        <v/>
      </c>
      <c r="I40" s="66">
        <f>VLOOKUP($A40,Custos_a_Pagar,MATCH(I$32,$A$32:$HG$32,0),0)+VLOOKUP($A40,Custos_Realizados,MATCH(I$32,$A$32:$HG$32,0),0)</f>
        <v/>
      </c>
      <c r="J40" s="66">
        <f>VLOOKUP($A40,Custos_a_Pagar,MATCH(J$32,$A$32:$HG$32,0),0)+VLOOKUP($A40,Custos_Realizados,MATCH(J$32,$A$32:$HG$32,0),0)</f>
        <v/>
      </c>
      <c r="K40" s="66">
        <f>VLOOKUP($A40,Custos_a_Pagar,MATCH(K$32,$A$32:$HG$32,0),0)+VLOOKUP($A40,Custos_Realizados,MATCH(K$32,$A$32:$HG$32,0),0)</f>
        <v/>
      </c>
      <c r="L40" s="66">
        <f>VLOOKUP($A40,Custos_a_Pagar,MATCH(L$32,$A$32:$HG$32,0),0)+VLOOKUP($A40,Custos_Realizados,MATCH(L$32,$A$32:$HG$32,0),0)</f>
        <v/>
      </c>
      <c r="M40" s="66">
        <f>VLOOKUP($A40,Custos_a_Pagar,MATCH(M$32,$A$32:$HG$32,0),0)+VLOOKUP($A40,Custos_Realizados,MATCH(M$32,$A$32:$HG$32,0),0)</f>
        <v/>
      </c>
      <c r="N40" s="66">
        <f>VLOOKUP($A40,Custos_a_Pagar,MATCH(N$32,$A$32:$HG$32,0),0)+VLOOKUP($A40,Custos_Realizados,MATCH(N$32,$A$32:$HG$32,0),0)</f>
        <v/>
      </c>
      <c r="O40" s="66">
        <f>VLOOKUP($A40,Custos_a_Pagar,MATCH(O$32,$A$32:$HG$32,0),0)+VLOOKUP($A40,Custos_Realizados,MATCH(O$32,$A$32:$HG$32,0),0)</f>
        <v/>
      </c>
      <c r="P40" s="66">
        <f>VLOOKUP($A40,Custos_a_Pagar,MATCH(P$32,$A$32:$HG$32,0),0)+VLOOKUP($A40,Custos_Realizados,MATCH(P$32,$A$32:$HG$32,0),0)</f>
        <v/>
      </c>
      <c r="Q40" s="66">
        <f>VLOOKUP($A40,Custos_a_Pagar,MATCH(Q$32,$A$32:$HG$32,0),0)+VLOOKUP($A40,Custos_Realizados,MATCH(Q$32,$A$32:$HG$32,0),0)</f>
        <v/>
      </c>
      <c r="R40" s="66">
        <f>VLOOKUP($A40,Custos_a_Pagar,MATCH(R$32,$A$32:$HG$32,0),0)+VLOOKUP($A40,Custos_Realizados,MATCH(R$32,$A$32:$HG$32,0),0)</f>
        <v/>
      </c>
      <c r="S40" s="66">
        <f>VLOOKUP($A40,Custos_a_Pagar,MATCH(S$32,$A$32:$HG$32,0),0)+VLOOKUP($A40,Custos_Realizados,MATCH(S$32,$A$32:$HG$32,0),0)</f>
        <v/>
      </c>
      <c r="T40" s="66">
        <f>VLOOKUP($A40,Custos_a_Pagar,MATCH(T$32,$A$32:$HG$32,0),0)+VLOOKUP($A40,Custos_Realizados,MATCH(T$32,$A$32:$HG$32,0),0)</f>
        <v/>
      </c>
      <c r="U40" s="66">
        <f>VLOOKUP($A40,Custos_a_Pagar,MATCH(U$32,$A$32:$HG$32,0),0)+VLOOKUP($A40,Custos_Realizados,MATCH(U$32,$A$32:$HG$32,0),0)</f>
        <v/>
      </c>
      <c r="V40" s="66">
        <f>VLOOKUP($A40,Custos_a_Pagar,MATCH(V$32,$A$32:$HG$32,0),0)+VLOOKUP($A40,Custos_Realizados,MATCH(V$32,$A$32:$HG$32,0),0)</f>
        <v/>
      </c>
      <c r="W40" s="66">
        <f>VLOOKUP($A40,Custos_a_Pagar,MATCH(W$32,$A$32:$HG$32,0),0)+VLOOKUP($A40,Custos_Realizados,MATCH(W$32,$A$32:$HG$32,0),0)</f>
        <v/>
      </c>
      <c r="X40" s="66">
        <f>VLOOKUP($A40,Custos_a_Pagar,MATCH(X$32,$A$32:$HG$32,0),0)+VLOOKUP($A40,Custos_Realizados,MATCH(X$32,$A$32:$HG$32,0),0)</f>
        <v/>
      </c>
      <c r="Y40" s="66">
        <f>VLOOKUP($A40,Custos_a_Pagar,MATCH(Y$32,$A$32:$HG$32,0),0)+VLOOKUP($A40,Custos_Realizados,MATCH(Y$32,$A$32:$HG$32,0),0)</f>
        <v/>
      </c>
      <c r="Z40" s="66">
        <f>VLOOKUP($A40,Custos_a_Pagar,MATCH(Z$32,$A$32:$HG$32,0),0)+VLOOKUP($A40,Custos_Realizados,MATCH(Z$32,$A$32:$HG$32,0),0)</f>
        <v/>
      </c>
      <c r="AA40" s="66">
        <f>VLOOKUP($A40,Custos_a_Pagar,MATCH(AA$32,$A$32:$HG$32,0),0)+VLOOKUP($A40,Custos_Realizados,MATCH(AA$32,$A$32:$HG$32,0),0)</f>
        <v/>
      </c>
      <c r="AB40" s="66">
        <f>VLOOKUP($A40,Custos_a_Pagar,MATCH(AB$32,$A$32:$HG$32,0),0)+VLOOKUP($A40,Custos_Realizados,MATCH(AB$32,$A$32:$HG$32,0),0)</f>
        <v/>
      </c>
      <c r="AC40" s="66">
        <f>VLOOKUP($A40,Custos_a_Pagar,MATCH(AC$32,$A$32:$HG$32,0),0)+VLOOKUP($A40,Custos_Realizados,MATCH(AC$32,$A$32:$HG$32,0),0)</f>
        <v/>
      </c>
      <c r="AD40" s="66">
        <f>VLOOKUP($A40,Custos_a_Pagar,MATCH(AD$32,$A$32:$HG$32,0),0)+VLOOKUP($A40,Custos_Realizados,MATCH(AD$32,$A$32:$HG$32,0),0)</f>
        <v/>
      </c>
      <c r="AE40" s="66">
        <f>VLOOKUP($A40,Custos_a_Pagar,MATCH(AE$32,$A$32:$HG$32,0),0)+VLOOKUP($A40,Custos_Realizados,MATCH(AE$32,$A$32:$HG$32,0),0)</f>
        <v/>
      </c>
    </row>
    <row r="41" ht="15.75" customHeight="1">
      <c r="A41" s="65" t="inlineStr">
        <is>
          <t>Custos na Blockchain</t>
        </is>
      </c>
      <c r="B41" s="70" t="inlineStr">
        <is>
          <t>BRL</t>
        </is>
      </c>
      <c r="C41" s="66">
        <f>VLOOKUP($A41,Custos_a_Pagar,MATCH(C$32,$A$32:$HG$32,0),0)+VLOOKUP($A41,Custos_Realizados,MATCH(C$32,$A$32:$HG$32,0),0)</f>
        <v/>
      </c>
      <c r="D41" s="66">
        <f>VLOOKUP($A41,Custos_a_Pagar,MATCH(D$32,$A$32:$HG$32,0),0)+VLOOKUP($A41,Custos_Realizados,MATCH(D$32,$A$32:$HG$32,0),0)</f>
        <v/>
      </c>
      <c r="E41" s="66">
        <f>VLOOKUP($A41,Custos_a_Pagar,MATCH(E$32,$A$32:$HG$32,0),0)+VLOOKUP($A41,Custos_Realizados,MATCH(E$32,$A$32:$HG$32,0),0)</f>
        <v/>
      </c>
      <c r="F41" s="66">
        <f>VLOOKUP($A41,Custos_a_Pagar,MATCH(F$32,$A$32:$HG$32,0),0)+VLOOKUP($A41,Custos_Realizados,MATCH(F$32,$A$32:$HG$32,0),0)</f>
        <v/>
      </c>
      <c r="G41" s="66">
        <f>VLOOKUP($A41,Custos_a_Pagar,MATCH(G$32,$A$32:$HG$32,0),0)+VLOOKUP($A41,Custos_Realizados,MATCH(G$32,$A$32:$HG$32,0),0)</f>
        <v/>
      </c>
      <c r="H41" s="66">
        <f>VLOOKUP($A41,Custos_a_Pagar,MATCH(H$32,$A$32:$HG$32,0),0)+VLOOKUP($A41,Custos_Realizados,MATCH(H$32,$A$32:$HG$32,0),0)</f>
        <v/>
      </c>
      <c r="I41" s="66">
        <f>VLOOKUP($A41,Custos_a_Pagar,MATCH(I$32,$A$32:$HG$32,0),0)+VLOOKUP($A41,Custos_Realizados,MATCH(I$32,$A$32:$HG$32,0),0)</f>
        <v/>
      </c>
      <c r="J41" s="66">
        <f>VLOOKUP($A41,Custos_a_Pagar,MATCH(J$32,$A$32:$HG$32,0),0)+VLOOKUP($A41,Custos_Realizados,MATCH(J$32,$A$32:$HG$32,0),0)</f>
        <v/>
      </c>
      <c r="K41" s="66">
        <f>VLOOKUP($A41,Custos_a_Pagar,MATCH(K$32,$A$32:$HG$32,0),0)+VLOOKUP($A41,Custos_Realizados,MATCH(K$32,$A$32:$HG$32,0),0)</f>
        <v/>
      </c>
      <c r="L41" s="66">
        <f>VLOOKUP($A41,Custos_a_Pagar,MATCH(L$32,$A$32:$HG$32,0),0)+VLOOKUP($A41,Custos_Realizados,MATCH(L$32,$A$32:$HG$32,0),0)</f>
        <v/>
      </c>
      <c r="M41" s="66">
        <f>VLOOKUP($A41,Custos_a_Pagar,MATCH(M$32,$A$32:$HG$32,0),0)+VLOOKUP($A41,Custos_Realizados,MATCH(M$32,$A$32:$HG$32,0),0)</f>
        <v/>
      </c>
      <c r="N41" s="66">
        <f>VLOOKUP($A41,Custos_a_Pagar,MATCH(N$32,$A$32:$HG$32,0),0)+VLOOKUP($A41,Custos_Realizados,MATCH(N$32,$A$32:$HG$32,0),0)</f>
        <v/>
      </c>
      <c r="O41" s="66">
        <f>VLOOKUP($A41,Custos_a_Pagar,MATCH(O$32,$A$32:$HG$32,0),0)+VLOOKUP($A41,Custos_Realizados,MATCH(O$32,$A$32:$HG$32,0),0)</f>
        <v/>
      </c>
      <c r="P41" s="66">
        <f>VLOOKUP($A41,Custos_a_Pagar,MATCH(P$32,$A$32:$HG$32,0),0)+VLOOKUP($A41,Custos_Realizados,MATCH(P$32,$A$32:$HG$32,0),0)</f>
        <v/>
      </c>
      <c r="Q41" s="66">
        <f>VLOOKUP($A41,Custos_a_Pagar,MATCH(Q$32,$A$32:$HG$32,0),0)+VLOOKUP($A41,Custos_Realizados,MATCH(Q$32,$A$32:$HG$32,0),0)</f>
        <v/>
      </c>
      <c r="R41" s="66">
        <f>VLOOKUP($A41,Custos_a_Pagar,MATCH(R$32,$A$32:$HG$32,0),0)+VLOOKUP($A41,Custos_Realizados,MATCH(R$32,$A$32:$HG$32,0),0)</f>
        <v/>
      </c>
      <c r="S41" s="66">
        <f>VLOOKUP($A41,Custos_a_Pagar,MATCH(S$32,$A$32:$HG$32,0),0)+VLOOKUP($A41,Custos_Realizados,MATCH(S$32,$A$32:$HG$32,0),0)</f>
        <v/>
      </c>
      <c r="T41" s="66">
        <f>VLOOKUP($A41,Custos_a_Pagar,MATCH(T$32,$A$32:$HG$32,0),0)+VLOOKUP($A41,Custos_Realizados,MATCH(T$32,$A$32:$HG$32,0),0)</f>
        <v/>
      </c>
      <c r="U41" s="66">
        <f>VLOOKUP($A41,Custos_a_Pagar,MATCH(U$32,$A$32:$HG$32,0),0)+VLOOKUP($A41,Custos_Realizados,MATCH(U$32,$A$32:$HG$32,0),0)</f>
        <v/>
      </c>
      <c r="V41" s="66">
        <f>VLOOKUP($A41,Custos_a_Pagar,MATCH(V$32,$A$32:$HG$32,0),0)+VLOOKUP($A41,Custos_Realizados,MATCH(V$32,$A$32:$HG$32,0),0)</f>
        <v/>
      </c>
      <c r="W41" s="66">
        <f>VLOOKUP($A41,Custos_a_Pagar,MATCH(W$32,$A$32:$HG$32,0),0)+VLOOKUP($A41,Custos_Realizados,MATCH(W$32,$A$32:$HG$32,0),0)</f>
        <v/>
      </c>
      <c r="X41" s="66">
        <f>VLOOKUP($A41,Custos_a_Pagar,MATCH(X$32,$A$32:$HG$32,0),0)+VLOOKUP($A41,Custos_Realizados,MATCH(X$32,$A$32:$HG$32,0),0)</f>
        <v/>
      </c>
      <c r="Y41" s="66">
        <f>VLOOKUP($A41,Custos_a_Pagar,MATCH(Y$32,$A$32:$HG$32,0),0)+VLOOKUP($A41,Custos_Realizados,MATCH(Y$32,$A$32:$HG$32,0),0)</f>
        <v/>
      </c>
      <c r="Z41" s="66">
        <f>VLOOKUP($A41,Custos_a_Pagar,MATCH(Z$32,$A$32:$HG$32,0),0)+VLOOKUP($A41,Custos_Realizados,MATCH(Z$32,$A$32:$HG$32,0),0)</f>
        <v/>
      </c>
      <c r="AA41" s="66">
        <f>VLOOKUP($A41,Custos_a_Pagar,MATCH(AA$32,$A$32:$HG$32,0),0)+VLOOKUP($A41,Custos_Realizados,MATCH(AA$32,$A$32:$HG$32,0),0)</f>
        <v/>
      </c>
      <c r="AB41" s="66">
        <f>VLOOKUP($A41,Custos_a_Pagar,MATCH(AB$32,$A$32:$HG$32,0),0)+VLOOKUP($A41,Custos_Realizados,MATCH(AB$32,$A$32:$HG$32,0),0)</f>
        <v/>
      </c>
      <c r="AC41" s="66">
        <f>VLOOKUP($A41,Custos_a_Pagar,MATCH(AC$32,$A$32:$HG$32,0),0)+VLOOKUP($A41,Custos_Realizados,MATCH(AC$32,$A$32:$HG$32,0),0)</f>
        <v/>
      </c>
      <c r="AD41" s="66">
        <f>VLOOKUP($A41,Custos_a_Pagar,MATCH(AD$32,$A$32:$HG$32,0),0)+VLOOKUP($A41,Custos_Realizados,MATCH(AD$32,$A$32:$HG$32,0),0)</f>
        <v/>
      </c>
      <c r="AE41" s="66">
        <f>VLOOKUP($A41,Custos_a_Pagar,MATCH(AE$32,$A$32:$HG$32,0),0)+VLOOKUP($A41,Custos_Realizados,MATCH(AE$32,$A$32:$HG$32,0),0)</f>
        <v/>
      </c>
    </row>
    <row r="42" ht="15.75" customHeight="1">
      <c r="A42" s="65" t="inlineStr">
        <is>
          <t>Marketing</t>
        </is>
      </c>
      <c r="B42" s="70" t="inlineStr">
        <is>
          <t>BRL</t>
        </is>
      </c>
      <c r="C42" s="66">
        <f>VLOOKUP($A42,Custos_a_Pagar,MATCH(C$32,$A$32:$HG$32,0),0)+VLOOKUP($A42,Custos_Realizados,MATCH(C$32,$A$32:$HG$32,0),0)</f>
        <v/>
      </c>
      <c r="D42" s="66">
        <f>VLOOKUP($A42,Custos_a_Pagar,MATCH(D$32,$A$32:$HG$32,0),0)+VLOOKUP($A42,Custos_Realizados,MATCH(D$32,$A$32:$HG$32,0),0)</f>
        <v/>
      </c>
      <c r="E42" s="66">
        <f>VLOOKUP($A42,Custos_a_Pagar,MATCH(E$32,$A$32:$HG$32,0),0)+VLOOKUP($A42,Custos_Realizados,MATCH(E$32,$A$32:$HG$32,0),0)</f>
        <v/>
      </c>
      <c r="F42" s="66">
        <f>VLOOKUP($A42,Custos_a_Pagar,MATCH(F$32,$A$32:$HG$32,0),0)+VLOOKUP($A42,Custos_Realizados,MATCH(F$32,$A$32:$HG$32,0),0)</f>
        <v/>
      </c>
      <c r="G42" s="66">
        <f>VLOOKUP($A42,Custos_a_Pagar,MATCH(G$32,$A$32:$HG$32,0),0)+VLOOKUP($A42,Custos_Realizados,MATCH(G$32,$A$32:$HG$32,0),0)</f>
        <v/>
      </c>
      <c r="H42" s="66">
        <f>VLOOKUP($A42,Custos_a_Pagar,MATCH(H$32,$A$32:$HG$32,0),0)+VLOOKUP($A42,Custos_Realizados,MATCH(H$32,$A$32:$HG$32,0),0)</f>
        <v/>
      </c>
      <c r="I42" s="66">
        <f>VLOOKUP($A42,Custos_a_Pagar,MATCH(I$32,$A$32:$HG$32,0),0)+VLOOKUP($A42,Custos_Realizados,MATCH(I$32,$A$32:$HG$32,0),0)</f>
        <v/>
      </c>
      <c r="J42" s="66">
        <f>VLOOKUP($A42,Custos_a_Pagar,MATCH(J$32,$A$32:$HG$32,0),0)+VLOOKUP($A42,Custos_Realizados,MATCH(J$32,$A$32:$HG$32,0),0)</f>
        <v/>
      </c>
      <c r="K42" s="66">
        <f>VLOOKUP($A42,Custos_a_Pagar,MATCH(K$32,$A$32:$HG$32,0),0)+VLOOKUP($A42,Custos_Realizados,MATCH(K$32,$A$32:$HG$32,0),0)</f>
        <v/>
      </c>
      <c r="L42" s="66">
        <f>VLOOKUP($A42,Custos_a_Pagar,MATCH(L$32,$A$32:$HG$32,0),0)+VLOOKUP($A42,Custos_Realizados,MATCH(L$32,$A$32:$HG$32,0),0)</f>
        <v/>
      </c>
      <c r="M42" s="66">
        <f>VLOOKUP($A42,Custos_a_Pagar,MATCH(M$32,$A$32:$HG$32,0),0)+VLOOKUP($A42,Custos_Realizados,MATCH(M$32,$A$32:$HG$32,0),0)</f>
        <v/>
      </c>
      <c r="N42" s="66">
        <f>VLOOKUP($A42,Custos_a_Pagar,MATCH(N$32,$A$32:$HG$32,0),0)+VLOOKUP($A42,Custos_Realizados,MATCH(N$32,$A$32:$HG$32,0),0)</f>
        <v/>
      </c>
      <c r="O42" s="66">
        <f>VLOOKUP($A42,Custos_a_Pagar,MATCH(O$32,$A$32:$HG$32,0),0)+VLOOKUP($A42,Custos_Realizados,MATCH(O$32,$A$32:$HG$32,0),0)</f>
        <v/>
      </c>
      <c r="P42" s="66">
        <f>VLOOKUP($A42,Custos_a_Pagar,MATCH(P$32,$A$32:$HG$32,0),0)+VLOOKUP($A42,Custos_Realizados,MATCH(P$32,$A$32:$HG$32,0),0)</f>
        <v/>
      </c>
      <c r="Q42" s="66">
        <f>VLOOKUP($A42,Custos_a_Pagar,MATCH(Q$32,$A$32:$HG$32,0),0)+VLOOKUP($A42,Custos_Realizados,MATCH(Q$32,$A$32:$HG$32,0),0)</f>
        <v/>
      </c>
      <c r="R42" s="66">
        <f>VLOOKUP($A42,Custos_a_Pagar,MATCH(R$32,$A$32:$HG$32,0),0)+VLOOKUP($A42,Custos_Realizados,MATCH(R$32,$A$32:$HG$32,0),0)</f>
        <v/>
      </c>
      <c r="S42" s="66">
        <f>VLOOKUP($A42,Custos_a_Pagar,MATCH(S$32,$A$32:$HG$32,0),0)+VLOOKUP($A42,Custos_Realizados,MATCH(S$32,$A$32:$HG$32,0),0)</f>
        <v/>
      </c>
      <c r="T42" s="66">
        <f>VLOOKUP($A42,Custos_a_Pagar,MATCH(T$32,$A$32:$HG$32,0),0)+VLOOKUP($A42,Custos_Realizados,MATCH(T$32,$A$32:$HG$32,0),0)</f>
        <v/>
      </c>
      <c r="U42" s="66">
        <f>VLOOKUP($A42,Custos_a_Pagar,MATCH(U$32,$A$32:$HG$32,0),0)+VLOOKUP($A42,Custos_Realizados,MATCH(U$32,$A$32:$HG$32,0),0)</f>
        <v/>
      </c>
      <c r="V42" s="66">
        <f>VLOOKUP($A42,Custos_a_Pagar,MATCH(V$32,$A$32:$HG$32,0),0)+VLOOKUP($A42,Custos_Realizados,MATCH(V$32,$A$32:$HG$32,0),0)</f>
        <v/>
      </c>
      <c r="W42" s="66">
        <f>VLOOKUP($A42,Custos_a_Pagar,MATCH(W$32,$A$32:$HG$32,0),0)+VLOOKUP($A42,Custos_Realizados,MATCH(W$32,$A$32:$HG$32,0),0)</f>
        <v/>
      </c>
      <c r="X42" s="66">
        <f>VLOOKUP($A42,Custos_a_Pagar,MATCH(X$32,$A$32:$HG$32,0),0)+VLOOKUP($A42,Custos_Realizados,MATCH(X$32,$A$32:$HG$32,0),0)</f>
        <v/>
      </c>
      <c r="Y42" s="66">
        <f>VLOOKUP($A42,Custos_a_Pagar,MATCH(Y$32,$A$32:$HG$32,0),0)+VLOOKUP($A42,Custos_Realizados,MATCH(Y$32,$A$32:$HG$32,0),0)</f>
        <v/>
      </c>
      <c r="Z42" s="66">
        <f>VLOOKUP($A42,Custos_a_Pagar,MATCH(Z$32,$A$32:$HG$32,0),0)+VLOOKUP($A42,Custos_Realizados,MATCH(Z$32,$A$32:$HG$32,0),0)</f>
        <v/>
      </c>
      <c r="AA42" s="66">
        <f>VLOOKUP($A42,Custos_a_Pagar,MATCH(AA$32,$A$32:$HG$32,0),0)+VLOOKUP($A42,Custos_Realizados,MATCH(AA$32,$A$32:$HG$32,0),0)</f>
        <v/>
      </c>
      <c r="AB42" s="66">
        <f>VLOOKUP($A42,Custos_a_Pagar,MATCH(AB$32,$A$32:$HG$32,0),0)+VLOOKUP($A42,Custos_Realizados,MATCH(AB$32,$A$32:$HG$32,0),0)</f>
        <v/>
      </c>
      <c r="AC42" s="66">
        <f>VLOOKUP($A42,Custos_a_Pagar,MATCH(AC$32,$A$32:$HG$32,0),0)+VLOOKUP($A42,Custos_Realizados,MATCH(AC$32,$A$32:$HG$32,0),0)</f>
        <v/>
      </c>
      <c r="AD42" s="66">
        <f>VLOOKUP($A42,Custos_a_Pagar,MATCH(AD$32,$A$32:$HG$32,0),0)+VLOOKUP($A42,Custos_Realizados,MATCH(AD$32,$A$32:$HG$32,0),0)</f>
        <v/>
      </c>
      <c r="AE42" s="66">
        <f>VLOOKUP($A42,Custos_a_Pagar,MATCH(AE$32,$A$32:$HG$32,0),0)+VLOOKUP($A42,Custos_Realizados,MATCH(AE$32,$A$32:$HG$32,0),0)</f>
        <v/>
      </c>
    </row>
    <row r="43" ht="15.75" customHeight="1">
      <c r="A43" s="65" t="inlineStr">
        <is>
          <t>Comercial</t>
        </is>
      </c>
      <c r="B43" s="70" t="inlineStr">
        <is>
          <t>BRL</t>
        </is>
      </c>
      <c r="C43" s="66">
        <f>VLOOKUP($A43,Custos_a_Pagar,MATCH(C$32,$A$32:$HG$32,0),0)+VLOOKUP($A43,Custos_Realizados,MATCH(C$32,$A$32:$HG$32,0),0)</f>
        <v/>
      </c>
      <c r="D43" s="66">
        <f>VLOOKUP($A43,Custos_a_Pagar,MATCH(D$32,$A$32:$HG$32,0),0)+VLOOKUP($A43,Custos_Realizados,MATCH(D$32,$A$32:$HG$32,0),0)</f>
        <v/>
      </c>
      <c r="E43" s="66">
        <f>VLOOKUP($A43,Custos_a_Pagar,MATCH(E$32,$A$32:$HG$32,0),0)+VLOOKUP($A43,Custos_Realizados,MATCH(E$32,$A$32:$HG$32,0),0)</f>
        <v/>
      </c>
      <c r="F43" s="66">
        <f>VLOOKUP($A43,Custos_a_Pagar,MATCH(F$32,$A$32:$HG$32,0),0)+VLOOKUP($A43,Custos_Realizados,MATCH(F$32,$A$32:$HG$32,0),0)</f>
        <v/>
      </c>
      <c r="G43" s="66">
        <f>VLOOKUP($A43,Custos_a_Pagar,MATCH(G$32,$A$32:$HG$32,0),0)+VLOOKUP($A43,Custos_Realizados,MATCH(G$32,$A$32:$HG$32,0),0)</f>
        <v/>
      </c>
      <c r="H43" s="66">
        <f>VLOOKUP($A43,Custos_a_Pagar,MATCH(H$32,$A$32:$HG$32,0),0)+VLOOKUP($A43,Custos_Realizados,MATCH(H$32,$A$32:$HG$32,0),0)</f>
        <v/>
      </c>
      <c r="I43" s="66">
        <f>VLOOKUP($A43,Custos_a_Pagar,MATCH(I$32,$A$32:$HG$32,0),0)+VLOOKUP($A43,Custos_Realizados,MATCH(I$32,$A$32:$HG$32,0),0)</f>
        <v/>
      </c>
      <c r="J43" s="66">
        <f>VLOOKUP($A43,Custos_a_Pagar,MATCH(J$32,$A$32:$HG$32,0),0)+VLOOKUP($A43,Custos_Realizados,MATCH(J$32,$A$32:$HG$32,0),0)</f>
        <v/>
      </c>
      <c r="K43" s="66">
        <f>VLOOKUP($A43,Custos_a_Pagar,MATCH(K$32,$A$32:$HG$32,0),0)+VLOOKUP($A43,Custos_Realizados,MATCH(K$32,$A$32:$HG$32,0),0)</f>
        <v/>
      </c>
      <c r="L43" s="66">
        <f>VLOOKUP($A43,Custos_a_Pagar,MATCH(L$32,$A$32:$HG$32,0),0)+VLOOKUP($A43,Custos_Realizados,MATCH(L$32,$A$32:$HG$32,0),0)</f>
        <v/>
      </c>
      <c r="M43" s="66">
        <f>VLOOKUP($A43,Custos_a_Pagar,MATCH(M$32,$A$32:$HG$32,0),0)+VLOOKUP($A43,Custos_Realizados,MATCH(M$32,$A$32:$HG$32,0),0)</f>
        <v/>
      </c>
      <c r="N43" s="66">
        <f>VLOOKUP($A43,Custos_a_Pagar,MATCH(N$32,$A$32:$HG$32,0),0)+VLOOKUP($A43,Custos_Realizados,MATCH(N$32,$A$32:$HG$32,0),0)</f>
        <v/>
      </c>
      <c r="O43" s="66">
        <f>VLOOKUP($A43,Custos_a_Pagar,MATCH(O$32,$A$32:$HG$32,0),0)+VLOOKUP($A43,Custos_Realizados,MATCH(O$32,$A$32:$HG$32,0),0)</f>
        <v/>
      </c>
      <c r="P43" s="66">
        <f>VLOOKUP($A43,Custos_a_Pagar,MATCH(P$32,$A$32:$HG$32,0),0)+VLOOKUP($A43,Custos_Realizados,MATCH(P$32,$A$32:$HG$32,0),0)</f>
        <v/>
      </c>
      <c r="Q43" s="66">
        <f>VLOOKUP($A43,Custos_a_Pagar,MATCH(Q$32,$A$32:$HG$32,0),0)+VLOOKUP($A43,Custos_Realizados,MATCH(Q$32,$A$32:$HG$32,0),0)</f>
        <v/>
      </c>
      <c r="R43" s="66">
        <f>VLOOKUP($A43,Custos_a_Pagar,MATCH(R$32,$A$32:$HG$32,0),0)+VLOOKUP($A43,Custos_Realizados,MATCH(R$32,$A$32:$HG$32,0),0)</f>
        <v/>
      </c>
      <c r="S43" s="66">
        <f>VLOOKUP($A43,Custos_a_Pagar,MATCH(S$32,$A$32:$HG$32,0),0)+VLOOKUP($A43,Custos_Realizados,MATCH(S$32,$A$32:$HG$32,0),0)</f>
        <v/>
      </c>
      <c r="T43" s="66">
        <f>VLOOKUP($A43,Custos_a_Pagar,MATCH(T$32,$A$32:$HG$32,0),0)+VLOOKUP($A43,Custos_Realizados,MATCH(T$32,$A$32:$HG$32,0),0)</f>
        <v/>
      </c>
      <c r="U43" s="66">
        <f>VLOOKUP($A43,Custos_a_Pagar,MATCH(U$32,$A$32:$HG$32,0),0)+VLOOKUP($A43,Custos_Realizados,MATCH(U$32,$A$32:$HG$32,0),0)</f>
        <v/>
      </c>
      <c r="V43" s="66">
        <f>VLOOKUP($A43,Custos_a_Pagar,MATCH(V$32,$A$32:$HG$32,0),0)+VLOOKUP($A43,Custos_Realizados,MATCH(V$32,$A$32:$HG$32,0),0)</f>
        <v/>
      </c>
      <c r="W43" s="66">
        <f>VLOOKUP($A43,Custos_a_Pagar,MATCH(W$32,$A$32:$HG$32,0),0)+VLOOKUP($A43,Custos_Realizados,MATCH(W$32,$A$32:$HG$32,0),0)</f>
        <v/>
      </c>
      <c r="X43" s="66">
        <f>VLOOKUP($A43,Custos_a_Pagar,MATCH(X$32,$A$32:$HG$32,0),0)+VLOOKUP($A43,Custos_Realizados,MATCH(X$32,$A$32:$HG$32,0),0)</f>
        <v/>
      </c>
      <c r="Y43" s="66">
        <f>VLOOKUP($A43,Custos_a_Pagar,MATCH(Y$32,$A$32:$HG$32,0),0)+VLOOKUP($A43,Custos_Realizados,MATCH(Y$32,$A$32:$HG$32,0),0)</f>
        <v/>
      </c>
      <c r="Z43" s="66">
        <f>VLOOKUP($A43,Custos_a_Pagar,MATCH(Z$32,$A$32:$HG$32,0),0)+VLOOKUP($A43,Custos_Realizados,MATCH(Z$32,$A$32:$HG$32,0),0)</f>
        <v/>
      </c>
      <c r="AA43" s="66">
        <f>VLOOKUP($A43,Custos_a_Pagar,MATCH(AA$32,$A$32:$HG$32,0),0)+VLOOKUP($A43,Custos_Realizados,MATCH(AA$32,$A$32:$HG$32,0),0)</f>
        <v/>
      </c>
      <c r="AB43" s="66">
        <f>VLOOKUP($A43,Custos_a_Pagar,MATCH(AB$32,$A$32:$HG$32,0),0)+VLOOKUP($A43,Custos_Realizados,MATCH(AB$32,$A$32:$HG$32,0),0)</f>
        <v/>
      </c>
      <c r="AC43" s="66">
        <f>VLOOKUP($A43,Custos_a_Pagar,MATCH(AC$32,$A$32:$HG$32,0),0)+VLOOKUP($A43,Custos_Realizados,MATCH(AC$32,$A$32:$HG$32,0),0)</f>
        <v/>
      </c>
      <c r="AD43" s="66">
        <f>VLOOKUP($A43,Custos_a_Pagar,MATCH(AD$32,$A$32:$HG$32,0),0)+VLOOKUP($A43,Custos_Realizados,MATCH(AD$32,$A$32:$HG$32,0),0)</f>
        <v/>
      </c>
      <c r="AE43" s="66">
        <f>VLOOKUP($A43,Custos_a_Pagar,MATCH(AE$32,$A$32:$HG$32,0),0)+VLOOKUP($A43,Custos_Realizados,MATCH(AE$32,$A$32:$HG$32,0),0)</f>
        <v/>
      </c>
    </row>
    <row r="44" ht="15.75" customHeight="1">
      <c r="A44" s="65" t="inlineStr">
        <is>
          <t>Parceiros/Fornecedores</t>
        </is>
      </c>
      <c r="B44" s="70" t="inlineStr">
        <is>
          <t>BRL</t>
        </is>
      </c>
      <c r="C44" s="66">
        <f>VLOOKUP($A44,Custos_a_Pagar,MATCH(C$32,$A$32:$HG$32,0),0)+VLOOKUP($A44,Custos_Realizados,MATCH(C$32,$A$32:$HG$32,0),0)</f>
        <v/>
      </c>
      <c r="D44" s="66">
        <f>VLOOKUP($A44,Custos_a_Pagar,MATCH(D$32,$A$32:$HG$32,0),0)+VLOOKUP($A44,Custos_Realizados,MATCH(D$32,$A$32:$HG$32,0),0)</f>
        <v/>
      </c>
      <c r="E44" s="66">
        <f>VLOOKUP($A44,Custos_a_Pagar,MATCH(E$32,$A$32:$HG$32,0),0)+VLOOKUP($A44,Custos_Realizados,MATCH(E$32,$A$32:$HG$32,0),0)</f>
        <v/>
      </c>
      <c r="F44" s="66">
        <f>VLOOKUP($A44,Custos_a_Pagar,MATCH(F$32,$A$32:$HG$32,0),0)+VLOOKUP($A44,Custos_Realizados,MATCH(F$32,$A$32:$HG$32,0),0)</f>
        <v/>
      </c>
      <c r="G44" s="66">
        <f>VLOOKUP($A44,Custos_a_Pagar,MATCH(G$32,$A$32:$HG$32,0),0)+VLOOKUP($A44,Custos_Realizados,MATCH(G$32,$A$32:$HG$32,0),0)</f>
        <v/>
      </c>
      <c r="H44" s="66">
        <f>VLOOKUP($A44,Custos_a_Pagar,MATCH(H$32,$A$32:$HG$32,0),0)+VLOOKUP($A44,Custos_Realizados,MATCH(H$32,$A$32:$HG$32,0),0)</f>
        <v/>
      </c>
      <c r="I44" s="66">
        <f>VLOOKUP($A44,Custos_a_Pagar,MATCH(I$32,$A$32:$HG$32,0),0)+VLOOKUP($A44,Custos_Realizados,MATCH(I$32,$A$32:$HG$32,0),0)</f>
        <v/>
      </c>
      <c r="J44" s="66">
        <f>VLOOKUP($A44,Custos_a_Pagar,MATCH(J$32,$A$32:$HG$32,0),0)+VLOOKUP($A44,Custos_Realizados,MATCH(J$32,$A$32:$HG$32,0),0)</f>
        <v/>
      </c>
      <c r="K44" s="66">
        <f>VLOOKUP($A44,Custos_a_Pagar,MATCH(K$32,$A$32:$HG$32,0),0)+VLOOKUP($A44,Custos_Realizados,MATCH(K$32,$A$32:$HG$32,0),0)</f>
        <v/>
      </c>
      <c r="L44" s="66">
        <f>VLOOKUP($A44,Custos_a_Pagar,MATCH(L$32,$A$32:$HG$32,0),0)+VLOOKUP($A44,Custos_Realizados,MATCH(L$32,$A$32:$HG$32,0),0)</f>
        <v/>
      </c>
      <c r="M44" s="66">
        <f>VLOOKUP($A44,Custos_a_Pagar,MATCH(M$32,$A$32:$HG$32,0),0)+VLOOKUP($A44,Custos_Realizados,MATCH(M$32,$A$32:$HG$32,0),0)</f>
        <v/>
      </c>
      <c r="N44" s="66">
        <f>VLOOKUP($A44,Custos_a_Pagar,MATCH(N$32,$A$32:$HG$32,0),0)+VLOOKUP($A44,Custos_Realizados,MATCH(N$32,$A$32:$HG$32,0),0)</f>
        <v/>
      </c>
      <c r="O44" s="66">
        <f>VLOOKUP($A44,Custos_a_Pagar,MATCH(O$32,$A$32:$HG$32,0),0)+VLOOKUP($A44,Custos_Realizados,MATCH(O$32,$A$32:$HG$32,0),0)</f>
        <v/>
      </c>
      <c r="P44" s="66">
        <f>VLOOKUP($A44,Custos_a_Pagar,MATCH(P$32,$A$32:$HG$32,0),0)+VLOOKUP($A44,Custos_Realizados,MATCH(P$32,$A$32:$HG$32,0),0)</f>
        <v/>
      </c>
      <c r="Q44" s="66">
        <f>VLOOKUP($A44,Custos_a_Pagar,MATCH(Q$32,$A$32:$HG$32,0),0)+VLOOKUP($A44,Custos_Realizados,MATCH(Q$32,$A$32:$HG$32,0),0)</f>
        <v/>
      </c>
      <c r="R44" s="66">
        <f>VLOOKUP($A44,Custos_a_Pagar,MATCH(R$32,$A$32:$HG$32,0),0)+VLOOKUP($A44,Custos_Realizados,MATCH(R$32,$A$32:$HG$32,0),0)</f>
        <v/>
      </c>
      <c r="S44" s="66">
        <f>VLOOKUP($A44,Custos_a_Pagar,MATCH(S$32,$A$32:$HG$32,0),0)+VLOOKUP($A44,Custos_Realizados,MATCH(S$32,$A$32:$HG$32,0),0)</f>
        <v/>
      </c>
      <c r="T44" s="66">
        <f>VLOOKUP($A44,Custos_a_Pagar,MATCH(T$32,$A$32:$HG$32,0),0)+VLOOKUP($A44,Custos_Realizados,MATCH(T$32,$A$32:$HG$32,0),0)</f>
        <v/>
      </c>
      <c r="U44" s="66">
        <f>VLOOKUP($A44,Custos_a_Pagar,MATCH(U$32,$A$32:$HG$32,0),0)+VLOOKUP($A44,Custos_Realizados,MATCH(U$32,$A$32:$HG$32,0),0)</f>
        <v/>
      </c>
      <c r="V44" s="66">
        <f>VLOOKUP($A44,Custos_a_Pagar,MATCH(V$32,$A$32:$HG$32,0),0)+VLOOKUP($A44,Custos_Realizados,MATCH(V$32,$A$32:$HG$32,0),0)</f>
        <v/>
      </c>
      <c r="W44" s="66">
        <f>VLOOKUP($A44,Custos_a_Pagar,MATCH(W$32,$A$32:$HG$32,0),0)+VLOOKUP($A44,Custos_Realizados,MATCH(W$32,$A$32:$HG$32,0),0)</f>
        <v/>
      </c>
      <c r="X44" s="66">
        <f>VLOOKUP($A44,Custos_a_Pagar,MATCH(X$32,$A$32:$HG$32,0),0)+VLOOKUP($A44,Custos_Realizados,MATCH(X$32,$A$32:$HG$32,0),0)</f>
        <v/>
      </c>
      <c r="Y44" s="66">
        <f>VLOOKUP($A44,Custos_a_Pagar,MATCH(Y$32,$A$32:$HG$32,0),0)+VLOOKUP($A44,Custos_Realizados,MATCH(Y$32,$A$32:$HG$32,0),0)</f>
        <v/>
      </c>
      <c r="Z44" s="66">
        <f>VLOOKUP($A44,Custos_a_Pagar,MATCH(Z$32,$A$32:$HG$32,0),0)+VLOOKUP($A44,Custos_Realizados,MATCH(Z$32,$A$32:$HG$32,0),0)</f>
        <v/>
      </c>
      <c r="AA44" s="66">
        <f>VLOOKUP($A44,Custos_a_Pagar,MATCH(AA$32,$A$32:$HG$32,0),0)+VLOOKUP($A44,Custos_Realizados,MATCH(AA$32,$A$32:$HG$32,0),0)</f>
        <v/>
      </c>
      <c r="AB44" s="66">
        <f>VLOOKUP($A44,Custos_a_Pagar,MATCH(AB$32,$A$32:$HG$32,0),0)+VLOOKUP($A44,Custos_Realizados,MATCH(AB$32,$A$32:$HG$32,0),0)</f>
        <v/>
      </c>
      <c r="AC44" s="66">
        <f>VLOOKUP($A44,Custos_a_Pagar,MATCH(AC$32,$A$32:$HG$32,0),0)+VLOOKUP($A44,Custos_Realizados,MATCH(AC$32,$A$32:$HG$32,0),0)</f>
        <v/>
      </c>
      <c r="AD44" s="66">
        <f>VLOOKUP($A44,Custos_a_Pagar,MATCH(AD$32,$A$32:$HG$32,0),0)+VLOOKUP($A44,Custos_Realizados,MATCH(AD$32,$A$32:$HG$32,0),0)</f>
        <v/>
      </c>
      <c r="AE44" s="66">
        <f>VLOOKUP($A44,Custos_a_Pagar,MATCH(AE$32,$A$32:$HG$32,0),0)+VLOOKUP($A44,Custos_Realizados,MATCH(AE$32,$A$32:$HG$32,0),0)</f>
        <v/>
      </c>
    </row>
    <row r="45" ht="15.75" customHeight="1">
      <c r="A45" s="65" t="inlineStr">
        <is>
          <t>Outros</t>
        </is>
      </c>
      <c r="B45" s="70" t="inlineStr">
        <is>
          <t>BRL</t>
        </is>
      </c>
      <c r="C45" s="66">
        <f>VLOOKUP($A45,Custos_a_Pagar,MATCH(C$32,$A$32:$HG$32,0),0)+VLOOKUP($A45,Custos_Realizados,MATCH(C$32,$A$32:$HG$32,0),0)</f>
        <v/>
      </c>
      <c r="D45" s="66">
        <f>VLOOKUP($A45,Custos_a_Pagar,MATCH(D$32,$A$32:$HG$32,0),0)+VLOOKUP($A45,Custos_Realizados,MATCH(D$32,$A$32:$HG$32,0),0)</f>
        <v/>
      </c>
      <c r="E45" s="66">
        <f>VLOOKUP($A45,Custos_a_Pagar,MATCH(E$32,$A$32:$HG$32,0),0)+VLOOKUP($A45,Custos_Realizados,MATCH(E$32,$A$32:$HG$32,0),0)</f>
        <v/>
      </c>
      <c r="F45" s="66">
        <f>VLOOKUP($A45,Custos_a_Pagar,MATCH(F$32,$A$32:$HG$32,0),0)+VLOOKUP($A45,Custos_Realizados,MATCH(F$32,$A$32:$HG$32,0),0)</f>
        <v/>
      </c>
      <c r="G45" s="66">
        <f>VLOOKUP($A45,Custos_a_Pagar,MATCH(G$32,$A$32:$HG$32,0),0)+VLOOKUP($A45,Custos_Realizados,MATCH(G$32,$A$32:$HG$32,0),0)</f>
        <v/>
      </c>
      <c r="H45" s="66">
        <f>VLOOKUP($A45,Custos_a_Pagar,MATCH(H$32,$A$32:$HG$32,0),0)+VLOOKUP($A45,Custos_Realizados,MATCH(H$32,$A$32:$HG$32,0),0)</f>
        <v/>
      </c>
      <c r="I45" s="66">
        <f>VLOOKUP($A45,Custos_a_Pagar,MATCH(I$32,$A$32:$HG$32,0),0)+VLOOKUP($A45,Custos_Realizados,MATCH(I$32,$A$32:$HG$32,0),0)</f>
        <v/>
      </c>
      <c r="J45" s="66">
        <f>VLOOKUP($A45,Custos_a_Pagar,MATCH(J$32,$A$32:$HG$32,0),0)+VLOOKUP($A45,Custos_Realizados,MATCH(J$32,$A$32:$HG$32,0),0)</f>
        <v/>
      </c>
      <c r="K45" s="66">
        <f>VLOOKUP($A45,Custos_a_Pagar,MATCH(K$32,$A$32:$HG$32,0),0)+VLOOKUP($A45,Custos_Realizados,MATCH(K$32,$A$32:$HG$32,0),0)</f>
        <v/>
      </c>
      <c r="L45" s="66">
        <f>VLOOKUP($A45,Custos_a_Pagar,MATCH(L$32,$A$32:$HG$32,0),0)+VLOOKUP($A45,Custos_Realizados,MATCH(L$32,$A$32:$HG$32,0),0)</f>
        <v/>
      </c>
      <c r="M45" s="66">
        <f>VLOOKUP($A45,Custos_a_Pagar,MATCH(M$32,$A$32:$HG$32,0),0)+VLOOKUP($A45,Custos_Realizados,MATCH(M$32,$A$32:$HG$32,0),0)</f>
        <v/>
      </c>
      <c r="N45" s="66">
        <f>VLOOKUP($A45,Custos_a_Pagar,MATCH(N$32,$A$32:$HG$32,0),0)+VLOOKUP($A45,Custos_Realizados,MATCH(N$32,$A$32:$HG$32,0),0)</f>
        <v/>
      </c>
      <c r="O45" s="66">
        <f>VLOOKUP($A45,Custos_a_Pagar,MATCH(O$32,$A$32:$HG$32,0),0)+VLOOKUP($A45,Custos_Realizados,MATCH(O$32,$A$32:$HG$32,0),0)</f>
        <v/>
      </c>
      <c r="P45" s="66">
        <f>VLOOKUP($A45,Custos_a_Pagar,MATCH(P$32,$A$32:$HG$32,0),0)+VLOOKUP($A45,Custos_Realizados,MATCH(P$32,$A$32:$HG$32,0),0)</f>
        <v/>
      </c>
      <c r="Q45" s="66">
        <f>VLOOKUP($A45,Custos_a_Pagar,MATCH(Q$32,$A$32:$HG$32,0),0)+VLOOKUP($A45,Custos_Realizados,MATCH(Q$32,$A$32:$HG$32,0),0)</f>
        <v/>
      </c>
      <c r="R45" s="66">
        <f>VLOOKUP($A45,Custos_a_Pagar,MATCH(R$32,$A$32:$HG$32,0),0)+VLOOKUP($A45,Custos_Realizados,MATCH(R$32,$A$32:$HG$32,0),0)</f>
        <v/>
      </c>
      <c r="S45" s="66">
        <f>VLOOKUP($A45,Custos_a_Pagar,MATCH(S$32,$A$32:$HG$32,0),0)+VLOOKUP($A45,Custos_Realizados,MATCH(S$32,$A$32:$HG$32,0),0)</f>
        <v/>
      </c>
      <c r="T45" s="66">
        <f>VLOOKUP($A45,Custos_a_Pagar,MATCH(T$32,$A$32:$HG$32,0),0)+VLOOKUP($A45,Custos_Realizados,MATCH(T$32,$A$32:$HG$32,0),0)</f>
        <v/>
      </c>
      <c r="U45" s="66">
        <f>VLOOKUP($A45,Custos_a_Pagar,MATCH(U$32,$A$32:$HG$32,0),0)+VLOOKUP($A45,Custos_Realizados,MATCH(U$32,$A$32:$HG$32,0),0)</f>
        <v/>
      </c>
      <c r="V45" s="66">
        <f>VLOOKUP($A45,Custos_a_Pagar,MATCH(V$32,$A$32:$HG$32,0),0)+VLOOKUP($A45,Custos_Realizados,MATCH(V$32,$A$32:$HG$32,0),0)</f>
        <v/>
      </c>
      <c r="W45" s="66">
        <f>VLOOKUP($A45,Custos_a_Pagar,MATCH(W$32,$A$32:$HG$32,0),0)+VLOOKUP($A45,Custos_Realizados,MATCH(W$32,$A$32:$HG$32,0),0)</f>
        <v/>
      </c>
      <c r="X45" s="66">
        <f>VLOOKUP($A45,Custos_a_Pagar,MATCH(X$32,$A$32:$HG$32,0),0)+VLOOKUP($A45,Custos_Realizados,MATCH(X$32,$A$32:$HG$32,0),0)</f>
        <v/>
      </c>
      <c r="Y45" s="66">
        <f>VLOOKUP($A45,Custos_a_Pagar,MATCH(Y$32,$A$32:$HG$32,0),0)+VLOOKUP($A45,Custos_Realizados,MATCH(Y$32,$A$32:$HG$32,0),0)</f>
        <v/>
      </c>
      <c r="Z45" s="66">
        <f>VLOOKUP($A45,Custos_a_Pagar,MATCH(Z$32,$A$32:$HG$32,0),0)+VLOOKUP($A45,Custos_Realizados,MATCH(Z$32,$A$32:$HG$32,0),0)</f>
        <v/>
      </c>
      <c r="AA45" s="66">
        <f>VLOOKUP($A45,Custos_a_Pagar,MATCH(AA$32,$A$32:$HG$32,0),0)+VLOOKUP($A45,Custos_Realizados,MATCH(AA$32,$A$32:$HG$32,0),0)</f>
        <v/>
      </c>
      <c r="AB45" s="66">
        <f>VLOOKUP($A45,Custos_a_Pagar,MATCH(AB$32,$A$32:$HG$32,0),0)+VLOOKUP($A45,Custos_Realizados,MATCH(AB$32,$A$32:$HG$32,0),0)</f>
        <v/>
      </c>
      <c r="AC45" s="66">
        <f>VLOOKUP($A45,Custos_a_Pagar,MATCH(AC$32,$A$32:$HG$32,0),0)+VLOOKUP($A45,Custos_Realizados,MATCH(AC$32,$A$32:$HG$32,0),0)</f>
        <v/>
      </c>
      <c r="AD45" s="66">
        <f>VLOOKUP($A45,Custos_a_Pagar,MATCH(AD$32,$A$32:$HG$32,0),0)+VLOOKUP($A45,Custos_Realizados,MATCH(AD$32,$A$32:$HG$32,0),0)</f>
        <v/>
      </c>
      <c r="AE45" s="66">
        <f>VLOOKUP($A45,Custos_a_Pagar,MATCH(AE$32,$A$32:$HG$32,0),0)+VLOOKUP($A45,Custos_Realizados,MATCH(AE$32,$A$32:$HG$32,0),0)</f>
        <v/>
      </c>
    </row>
    <row r="46" ht="15.75" customHeight="1">
      <c r="A46" s="56" t="inlineStr">
        <is>
          <t>Total ex-pessoas</t>
        </is>
      </c>
      <c r="B46" s="57" t="inlineStr">
        <is>
          <t>BRL</t>
        </is>
      </c>
      <c r="C46" s="58">
        <f>C47-C33</f>
        <v/>
      </c>
      <c r="D46" s="58">
        <f>D47-D33-D34</f>
        <v/>
      </c>
      <c r="E46" s="58">
        <f>E47-E33-E34</f>
        <v/>
      </c>
      <c r="F46" s="58">
        <f>F47-F33-F34</f>
        <v/>
      </c>
      <c r="G46" s="58">
        <f>G47-G33-G34</f>
        <v/>
      </c>
      <c r="H46" s="58">
        <f>H47-H33-H34</f>
        <v/>
      </c>
      <c r="I46" s="58">
        <f>I47-I33-I34</f>
        <v/>
      </c>
      <c r="J46" s="58">
        <f>J47-J33-J34</f>
        <v/>
      </c>
      <c r="K46" s="58">
        <f>K47-K33-K34</f>
        <v/>
      </c>
      <c r="L46" s="58">
        <f>L47-L33-L34</f>
        <v/>
      </c>
      <c r="M46" s="58">
        <f>M47-M33-M34</f>
        <v/>
      </c>
      <c r="N46" s="58">
        <f>N47-N33-N34</f>
        <v/>
      </c>
      <c r="O46" s="58">
        <f>O47-O33-O34</f>
        <v/>
      </c>
      <c r="P46" s="58">
        <f>P47-P33-P34</f>
        <v/>
      </c>
      <c r="Q46" s="58">
        <f>Q47-Q33-Q34</f>
        <v/>
      </c>
      <c r="R46" s="58">
        <f>R47-R33-R34</f>
        <v/>
      </c>
      <c r="S46" s="58">
        <f>S47-S33-S34</f>
        <v/>
      </c>
      <c r="T46" s="58">
        <f>T47-T33-T34</f>
        <v/>
      </c>
      <c r="U46" s="58">
        <f>U47-U33-U34</f>
        <v/>
      </c>
      <c r="V46" s="58">
        <f>V47-V33-V34</f>
        <v/>
      </c>
      <c r="W46" s="58">
        <f>W47-W33-W34</f>
        <v/>
      </c>
      <c r="X46" s="58">
        <f>X47-X33-X34</f>
        <v/>
      </c>
      <c r="Y46" s="58">
        <f>Y47-Y33-Y34</f>
        <v/>
      </c>
      <c r="Z46" s="58">
        <f>Z47-Z33-Z34</f>
        <v/>
      </c>
      <c r="AA46" s="58">
        <f>AA47-AA33-AA34</f>
        <v/>
      </c>
      <c r="AB46" s="58">
        <f>AB47-AB33-AB34</f>
        <v/>
      </c>
      <c r="AC46" s="58">
        <f>AC47-AC33-AC34</f>
        <v/>
      </c>
      <c r="AD46" s="58">
        <f>AD47-AD33-AD34</f>
        <v/>
      </c>
      <c r="AE46" s="58">
        <f>AE47-AE33-AE34</f>
        <v/>
      </c>
    </row>
    <row r="47" ht="15.75" customHeight="1">
      <c r="A47" s="4" t="inlineStr">
        <is>
          <t>Total Custos Total</t>
        </is>
      </c>
      <c r="B47" s="68" t="inlineStr">
        <is>
          <t>BRL</t>
        </is>
      </c>
      <c r="C47" s="69">
        <f>SUM(C33:C45)</f>
        <v/>
      </c>
      <c r="D47" s="69">
        <f>SUM(D33:D45)</f>
        <v/>
      </c>
      <c r="E47" s="69">
        <f>SUM(E33:E45)</f>
        <v/>
      </c>
      <c r="F47" s="69">
        <f>SUM(F33:F45)</f>
        <v/>
      </c>
      <c r="G47" s="69">
        <f>SUM(G33:G45)</f>
        <v/>
      </c>
      <c r="H47" s="69">
        <f>SUM(H33:H45)</f>
        <v/>
      </c>
      <c r="I47" s="69">
        <f>SUM(I33:I45)</f>
        <v/>
      </c>
      <c r="J47" s="69">
        <f>SUM(J33:J45)</f>
        <v/>
      </c>
      <c r="K47" s="69">
        <f>SUM(K33:K45)</f>
        <v/>
      </c>
      <c r="L47" s="69">
        <f>SUM(L33:L45)</f>
        <v/>
      </c>
      <c r="M47" s="69">
        <f>SUM(M33:M45)</f>
        <v/>
      </c>
      <c r="N47" s="69">
        <f>SUM(N33:N45)</f>
        <v/>
      </c>
      <c r="O47" s="69">
        <f>SUM(O33:O45)</f>
        <v/>
      </c>
      <c r="P47" s="69">
        <f>SUM(P33:P45)</f>
        <v/>
      </c>
      <c r="Q47" s="69">
        <f>SUM(Q33:Q45)</f>
        <v/>
      </c>
      <c r="R47" s="69">
        <f>SUM(R33:R45)</f>
        <v/>
      </c>
      <c r="S47" s="69">
        <f>SUM(S33:S45)</f>
        <v/>
      </c>
      <c r="T47" s="69">
        <f>SUM(T33:T45)</f>
        <v/>
      </c>
      <c r="U47" s="69">
        <f>SUM(U33:U45)</f>
        <v/>
      </c>
      <c r="V47" s="69">
        <f>SUM(V33:V45)</f>
        <v/>
      </c>
      <c r="W47" s="69">
        <f>SUM(W33:W45)</f>
        <v/>
      </c>
      <c r="X47" s="69">
        <f>SUM(X33:X45)</f>
        <v/>
      </c>
      <c r="Y47" s="69">
        <f>SUM(Y33:Y45)</f>
        <v/>
      </c>
      <c r="Z47" s="69">
        <f>SUM(Z33:Z45)</f>
        <v/>
      </c>
      <c r="AA47" s="69">
        <f>SUM(AA33:AA45)</f>
        <v/>
      </c>
      <c r="AB47" s="69">
        <f>SUM(AB33:AB45)</f>
        <v/>
      </c>
      <c r="AC47" s="69">
        <f>SUM(AC33:AC45)</f>
        <v/>
      </c>
      <c r="AD47" s="69">
        <f>SUM(AD33:AD45)</f>
        <v/>
      </c>
      <c r="AE47" s="69">
        <f>SUM(AE33:AE45)</f>
        <v/>
      </c>
    </row>
    <row r="48" ht="15.75" customHeight="1">
      <c r="A48" s="59" t="n"/>
      <c r="B48" s="60" t="n"/>
      <c r="C48" s="61" t="n"/>
      <c r="D48" s="61" t="n"/>
      <c r="E48" s="61" t="n"/>
      <c r="F48" s="61" t="n"/>
      <c r="G48" s="61" t="n"/>
      <c r="H48" s="61" t="n"/>
      <c r="I48" s="61" t="n"/>
      <c r="J48" s="61" t="n"/>
      <c r="K48" s="61" t="n"/>
      <c r="L48" s="61" t="n"/>
      <c r="M48" s="61" t="n"/>
      <c r="N48" s="61" t="n"/>
      <c r="O48" s="61" t="n"/>
      <c r="P48" s="61" t="n"/>
      <c r="Q48" s="61" t="n"/>
      <c r="R48" s="61" t="n"/>
      <c r="S48" s="61" t="n"/>
      <c r="T48" s="61" t="n"/>
      <c r="U48" s="61" t="n"/>
      <c r="V48" s="61" t="n"/>
      <c r="W48" s="61" t="n"/>
      <c r="X48" s="61" t="n"/>
      <c r="Y48" s="61" t="n"/>
      <c r="Z48" s="61" t="n"/>
      <c r="AA48" s="61" t="n"/>
      <c r="AB48" s="61" t="n"/>
      <c r="AC48" s="61" t="n"/>
      <c r="AD48" s="61" t="n"/>
      <c r="AE48" s="61" t="n"/>
    </row>
    <row r="49" ht="15.75" customHeight="1">
      <c r="A49" s="54" t="inlineStr">
        <is>
          <t>Custos a Pagar</t>
        </is>
      </c>
      <c r="B49" s="5" t="inlineStr">
        <is>
          <t>Currency</t>
        </is>
      </c>
      <c r="C49" s="7">
        <f>+C32</f>
        <v/>
      </c>
      <c r="D49" s="7">
        <f>+D32</f>
        <v/>
      </c>
      <c r="E49" s="7">
        <f>+E32</f>
        <v/>
      </c>
      <c r="F49" s="7">
        <f>+F32</f>
        <v/>
      </c>
      <c r="G49" s="7">
        <f>+G32</f>
        <v/>
      </c>
      <c r="H49" s="7">
        <f>+H32</f>
        <v/>
      </c>
      <c r="I49" s="7">
        <f>+I32</f>
        <v/>
      </c>
      <c r="J49" s="7">
        <f>+J32</f>
        <v/>
      </c>
      <c r="K49" s="7">
        <f>+K32</f>
        <v/>
      </c>
      <c r="L49" s="7">
        <f>+L32</f>
        <v/>
      </c>
      <c r="M49" s="7">
        <f>+M32</f>
        <v/>
      </c>
      <c r="N49" s="7">
        <f>+N32</f>
        <v/>
      </c>
      <c r="O49" s="7">
        <f>+O32</f>
        <v/>
      </c>
      <c r="P49" s="7">
        <f>+P32</f>
        <v/>
      </c>
      <c r="Q49" s="7">
        <f>+Q32</f>
        <v/>
      </c>
      <c r="R49" s="7">
        <f>+R32</f>
        <v/>
      </c>
      <c r="S49" s="7">
        <f>+S32</f>
        <v/>
      </c>
      <c r="T49" s="7">
        <f>+T32</f>
        <v/>
      </c>
      <c r="U49" s="7">
        <f>+U32</f>
        <v/>
      </c>
      <c r="V49" s="7">
        <f>+V32</f>
        <v/>
      </c>
      <c r="W49" s="7">
        <f>+W32</f>
        <v/>
      </c>
      <c r="X49" s="7">
        <f>+X32</f>
        <v/>
      </c>
      <c r="Y49" s="7">
        <f>+Y32</f>
        <v/>
      </c>
      <c r="Z49" s="7">
        <f>+Z32</f>
        <v/>
      </c>
      <c r="AA49" s="7">
        <f>+AA32</f>
        <v/>
      </c>
      <c r="AB49" s="7">
        <f>+AB32</f>
        <v/>
      </c>
      <c r="AC49" s="7">
        <f>+AC32</f>
        <v/>
      </c>
      <c r="AD49" s="7">
        <f>+AD32</f>
        <v/>
      </c>
      <c r="AE49" s="7">
        <f>+AE32</f>
        <v/>
      </c>
    </row>
    <row r="50" ht="15.75" customHeight="1">
      <c r="A50" s="65" t="inlineStr">
        <is>
          <t>Pessoal</t>
        </is>
      </c>
      <c r="B50" s="70" t="inlineStr">
        <is>
          <t>BRL</t>
        </is>
      </c>
      <c r="C50" s="66">
        <f>SUMIFS('Tabela Projeção'!$H:$H,'Tabela Projeção'!$J:$J,0,'Tabela Projeção'!$AA:$AA,$A50,'Tabela Projeção'!$C:$C,"&gt;"&amp;DataD0,'Tabela Projeção'!$C:$C,"&lt;="&amp;C$49)</f>
        <v/>
      </c>
      <c r="D50" s="66">
        <f>SUMIFS('Tabela Projeção'!$H:$H,'Tabela Projeção'!$J:$J,0,'Tabela Projeção'!$AA:$AA,$A50,'Tabela Projeção'!$C:$C,"&gt;"&amp;C$49,'Tabela Projeção'!$C:$C,"&lt;="&amp;D$49)</f>
        <v/>
      </c>
      <c r="E50" s="66">
        <f>SUMIFS('Tabela Projeção'!$H:$H,'Tabela Projeção'!$J:$J,0,'Tabela Projeção'!$AA:$AA,$A50,'Tabela Projeção'!$C:$C,"&gt;"&amp;D$49,'Tabela Projeção'!$C:$C,"&lt;="&amp;E$49)</f>
        <v/>
      </c>
      <c r="F50" s="66">
        <f>SUMIFS('Tabela Projeção'!$H:$H,'Tabela Projeção'!$J:$J,0,'Tabela Projeção'!$AA:$AA,$A50,'Tabela Projeção'!$C:$C,"&gt;"&amp;E$49,'Tabela Projeção'!$C:$C,"&lt;="&amp;F$49)</f>
        <v/>
      </c>
      <c r="G50" s="66">
        <f>SUMIFS('Tabela Projeção'!$H:$H,'Tabela Projeção'!$J:$J,0,'Tabela Projeção'!$AA:$AA,$A50,'Tabela Projeção'!$C:$C,"&gt;"&amp;F$49,'Tabela Projeção'!$C:$C,"&lt;="&amp;G$49)</f>
        <v/>
      </c>
      <c r="H50" s="66">
        <f>SUMIFS('Tabela Projeção'!$H:$H,'Tabela Projeção'!$J:$J,0,'Tabela Projeção'!$AA:$AA,$A50,'Tabela Projeção'!$C:$C,"&gt;"&amp;G$49,'Tabela Projeção'!$C:$C,"&lt;="&amp;H$49)</f>
        <v/>
      </c>
      <c r="I50" s="66">
        <f>SUMIFS('Tabela Projeção'!$H:$H,'Tabela Projeção'!$J:$J,0,'Tabela Projeção'!$AA:$AA,$A50,'Tabela Projeção'!$C:$C,"&gt;"&amp;H$49,'Tabela Projeção'!$C:$C,"&lt;="&amp;I$49)</f>
        <v/>
      </c>
      <c r="J50" s="66">
        <f>SUMIFS('Tabela Projeção'!$H:$H,'Tabela Projeção'!$J:$J,0,'Tabela Projeção'!$AA:$AA,$A50,'Tabela Projeção'!$C:$C,"&gt;"&amp;I$49,'Tabela Projeção'!$C:$C,"&lt;="&amp;J$49)</f>
        <v/>
      </c>
      <c r="K50" s="66">
        <f>SUMIFS('Tabela Projeção'!$H:$H,'Tabela Projeção'!$J:$J,0,'Tabela Projeção'!$AA:$AA,$A50,'Tabela Projeção'!$C:$C,"&gt;"&amp;J$49,'Tabela Projeção'!$C:$C,"&lt;="&amp;K$49)</f>
        <v/>
      </c>
      <c r="L50" s="66">
        <f>SUMIFS('Tabela Projeção'!$H:$H,'Tabela Projeção'!$J:$J,0,'Tabela Projeção'!$AA:$AA,$A50,'Tabela Projeção'!$C:$C,"&gt;"&amp;K$49,'Tabela Projeção'!$C:$C,"&lt;="&amp;L$49)</f>
        <v/>
      </c>
      <c r="M50" s="66">
        <f>SUMIFS('Tabela Projeção'!$H:$H,'Tabela Projeção'!$J:$J,0,'Tabela Projeção'!$AA:$AA,$A50,'Tabela Projeção'!$C:$C,"&gt;"&amp;L$49,'Tabela Projeção'!$C:$C,"&lt;="&amp;M$49)</f>
        <v/>
      </c>
      <c r="N50" s="66">
        <f>SUMIFS('Tabela Projeção'!$H:$H,'Tabela Projeção'!$J:$J,0,'Tabela Projeção'!$AA:$AA,$A50,'Tabela Projeção'!$C:$C,"&gt;"&amp;M$49,'Tabela Projeção'!$C:$C,"&lt;="&amp;N$49)</f>
        <v/>
      </c>
      <c r="O50" s="66">
        <f>SUMIFS('Tabela Projeção'!$H:$H,'Tabela Projeção'!$J:$J,0,'Tabela Projeção'!$AA:$AA,$A50,'Tabela Projeção'!$C:$C,"&gt;"&amp;N$49,'Tabela Projeção'!$C:$C,"&lt;="&amp;O$49)</f>
        <v/>
      </c>
      <c r="P50" s="66">
        <f>SUMIFS('Tabela Projeção'!$H:$H,'Tabela Projeção'!$J:$J,0,'Tabela Projeção'!$AA:$AA,$A50,'Tabela Projeção'!$C:$C,"&gt;"&amp;O$49,'Tabela Projeção'!$C:$C,"&lt;="&amp;P$49)</f>
        <v/>
      </c>
      <c r="Q50" s="66">
        <f>SUMIFS('Tabela Projeção'!$H:$H,'Tabela Projeção'!$J:$J,0,'Tabela Projeção'!$AA:$AA,$A50,'Tabela Projeção'!$C:$C,"&gt;"&amp;P$49,'Tabela Projeção'!$C:$C,"&lt;="&amp;Q$49)</f>
        <v/>
      </c>
      <c r="R50" s="66">
        <f>SUMIFS('Tabela Projeção'!$H:$H,'Tabela Projeção'!$J:$J,0,'Tabela Projeção'!$AA:$AA,$A50,'Tabela Projeção'!$C:$C,"&gt;"&amp;Q$49,'Tabela Projeção'!$C:$C,"&lt;="&amp;R$49)</f>
        <v/>
      </c>
      <c r="S50" s="66">
        <f>SUMIFS('Tabela Projeção'!$H:$H,'Tabela Projeção'!$J:$J,0,'Tabela Projeção'!$AA:$AA,$A50,'Tabela Projeção'!$C:$C,"&gt;"&amp;R$49,'Tabela Projeção'!$C:$C,"&lt;="&amp;S$49)</f>
        <v/>
      </c>
      <c r="T50" s="66">
        <f>SUMIFS('Tabela Projeção'!$H:$H,'Tabela Projeção'!$J:$J,0,'Tabela Projeção'!$AA:$AA,$A50,'Tabela Projeção'!$C:$C,"&gt;"&amp;S$49,'Tabela Projeção'!$C:$C,"&lt;="&amp;T$49)</f>
        <v/>
      </c>
      <c r="U50" s="66">
        <f>SUMIFS('Tabela Projeção'!$H:$H,'Tabela Projeção'!$J:$J,0,'Tabela Projeção'!$AA:$AA,$A50,'Tabela Projeção'!$C:$C,"&gt;"&amp;T$49,'Tabela Projeção'!$C:$C,"&lt;="&amp;U$49)</f>
        <v/>
      </c>
      <c r="V50" s="66">
        <f>SUMIFS('Tabela Projeção'!$H:$H,'Tabela Projeção'!$J:$J,0,'Tabela Projeção'!$AA:$AA,$A50,'Tabela Projeção'!$C:$C,"&gt;"&amp;U$49,'Tabela Projeção'!$C:$C,"&lt;="&amp;V$49)</f>
        <v/>
      </c>
      <c r="W50" s="66">
        <f>SUMIFS('Tabela Projeção'!$H:$H,'Tabela Projeção'!$J:$J,0,'Tabela Projeção'!$AA:$AA,$A50,'Tabela Projeção'!$C:$C,"&gt;"&amp;V$49,'Tabela Projeção'!$C:$C,"&lt;="&amp;W$49)</f>
        <v/>
      </c>
      <c r="X50" s="66">
        <f>SUMIFS('Tabela Projeção'!$H:$H,'Tabela Projeção'!$J:$J,0,'Tabela Projeção'!$AA:$AA,$A50,'Tabela Projeção'!$C:$C,"&gt;"&amp;W$49,'Tabela Projeção'!$C:$C,"&lt;="&amp;X$49)</f>
        <v/>
      </c>
      <c r="Y50" s="66">
        <f>SUMIFS('Tabela Projeção'!$H:$H,'Tabela Projeção'!$J:$J,0,'Tabela Projeção'!$AA:$AA,$A50,'Tabela Projeção'!$C:$C,"&gt;"&amp;X$49,'Tabela Projeção'!$C:$C,"&lt;="&amp;Y$49)</f>
        <v/>
      </c>
      <c r="Z50" s="66">
        <f>SUMIFS('Tabela Projeção'!$H:$H,'Tabela Projeção'!$J:$J,0,'Tabela Projeção'!$AA:$AA,$A50,'Tabela Projeção'!$C:$C,"&gt;"&amp;Y$49,'Tabela Projeção'!$C:$C,"&lt;="&amp;Z$49)</f>
        <v/>
      </c>
      <c r="AA50" s="66">
        <f>SUMIFS('Tabela Projeção'!$H:$H,'Tabela Projeção'!$J:$J,0,'Tabela Projeção'!$AA:$AA,$A50,'Tabela Projeção'!$C:$C,"&gt;"&amp;Z$49,'Tabela Projeção'!$C:$C,"&lt;="&amp;AA$49)</f>
        <v/>
      </c>
      <c r="AB50" s="66">
        <f>SUMIFS('Tabela Projeção'!$H:$H,'Tabela Projeção'!$J:$J,0,'Tabela Projeção'!$AA:$AA,$A50,'Tabela Projeção'!$C:$C,"&gt;"&amp;AA$49,'Tabela Projeção'!$C:$C,"&lt;="&amp;AB$49)</f>
        <v/>
      </c>
      <c r="AC50" s="66">
        <f>SUMIFS('Tabela Projeção'!$H:$H,'Tabela Projeção'!$J:$J,0,'Tabela Projeção'!$AA:$AA,$A50,'Tabela Projeção'!$C:$C,"&gt;"&amp;AB$49,'Tabela Projeção'!$C:$C,"&lt;="&amp;AC$49)</f>
        <v/>
      </c>
      <c r="AD50" s="66">
        <f>SUMIFS('Tabela Projeção'!$H:$H,'Tabela Projeção'!$J:$J,0,'Tabela Projeção'!$AA:$AA,$A50,'Tabela Projeção'!$C:$C,"&gt;"&amp;AC$49,'Tabela Projeção'!$C:$C,"&lt;="&amp;AD$49)</f>
        <v/>
      </c>
      <c r="AE50" s="66">
        <f>SUMIFS('Tabela Projeção'!$H:$H,'Tabela Projeção'!$J:$J,0,'Tabela Projeção'!$AA:$AA,$A50,'Tabela Projeção'!$C:$C,"&gt;"&amp;AD$49,'Tabela Projeção'!$C:$C,"&lt;="&amp;AE$49)</f>
        <v/>
      </c>
    </row>
    <row r="51" ht="15.75" customHeight="1">
      <c r="A51" s="65" t="inlineStr">
        <is>
          <t>Impostos - Pessoal</t>
        </is>
      </c>
      <c r="B51" s="70" t="inlineStr">
        <is>
          <t>BRL</t>
        </is>
      </c>
      <c r="C51" s="66">
        <f>SUMIFS('Tabela Projeção'!$H:$H,'Tabela Projeção'!$J:$J,0,'Tabela Projeção'!$AA:$AA,$A51,'Tabela Projeção'!$C:$C,"&gt;"&amp;DataD0,'Tabela Projeção'!$C:$C,"&lt;="&amp;C$49)</f>
        <v/>
      </c>
      <c r="D51" s="66">
        <f>SUMIFS('Tabela Projeção'!$H:$H,'Tabela Projeção'!$J:$J,0,'Tabela Projeção'!$AA:$AA,$A51,'Tabela Projeção'!$C:$C,"&gt;"&amp;C$49,'Tabela Projeção'!$C:$C,"&lt;="&amp;D$49)</f>
        <v/>
      </c>
      <c r="E51" s="66">
        <f>SUMIFS('Tabela Projeção'!$H:$H,'Tabela Projeção'!$J:$J,0,'Tabela Projeção'!$AA:$AA,$A51,'Tabela Projeção'!$C:$C,"&gt;"&amp;D$49,'Tabela Projeção'!$C:$C,"&lt;="&amp;E$49)</f>
        <v/>
      </c>
      <c r="F51" s="66">
        <f>SUMIFS('Tabela Projeção'!$H:$H,'Tabela Projeção'!$J:$J,0,'Tabela Projeção'!$AA:$AA,$A51,'Tabela Projeção'!$C:$C,"&gt;"&amp;E$49,'Tabela Projeção'!$C:$C,"&lt;="&amp;F$49)</f>
        <v/>
      </c>
      <c r="G51" s="66">
        <f>SUMIFS('Tabela Projeção'!$H:$H,'Tabela Projeção'!$J:$J,0,'Tabela Projeção'!$AA:$AA,$A51,'Tabela Projeção'!$C:$C,"&gt;"&amp;F$49,'Tabela Projeção'!$C:$C,"&lt;="&amp;G$49)</f>
        <v/>
      </c>
      <c r="H51" s="66">
        <f>SUMIFS('Tabela Projeção'!$H:$H,'Tabela Projeção'!$J:$J,0,'Tabela Projeção'!$AA:$AA,$A51,'Tabela Projeção'!$C:$C,"&gt;"&amp;G$49,'Tabela Projeção'!$C:$C,"&lt;="&amp;H$49)</f>
        <v/>
      </c>
      <c r="I51" s="66">
        <f>SUMIFS('Tabela Projeção'!$H:$H,'Tabela Projeção'!$J:$J,0,'Tabela Projeção'!$AA:$AA,$A51,'Tabela Projeção'!$C:$C,"&gt;"&amp;H$49,'Tabela Projeção'!$C:$C,"&lt;="&amp;I$49)</f>
        <v/>
      </c>
      <c r="J51" s="66">
        <f>SUMIFS('Tabela Projeção'!$H:$H,'Tabela Projeção'!$J:$J,0,'Tabela Projeção'!$AA:$AA,$A51,'Tabela Projeção'!$C:$C,"&gt;"&amp;I$49,'Tabela Projeção'!$C:$C,"&lt;="&amp;J$49)</f>
        <v/>
      </c>
      <c r="K51" s="66">
        <f>SUMIFS('Tabela Projeção'!$H:$H,'Tabela Projeção'!$J:$J,0,'Tabela Projeção'!$AA:$AA,$A51,'Tabela Projeção'!$C:$C,"&gt;"&amp;J$49,'Tabela Projeção'!$C:$C,"&lt;="&amp;K$49)</f>
        <v/>
      </c>
      <c r="L51" s="66">
        <f>SUMIFS('Tabela Projeção'!$H:$H,'Tabela Projeção'!$J:$J,0,'Tabela Projeção'!$AA:$AA,$A51,'Tabela Projeção'!$C:$C,"&gt;"&amp;K$49,'Tabela Projeção'!$C:$C,"&lt;="&amp;L$49)</f>
        <v/>
      </c>
      <c r="M51" s="66">
        <f>SUMIFS('Tabela Projeção'!$H:$H,'Tabela Projeção'!$J:$J,0,'Tabela Projeção'!$AA:$AA,$A51,'Tabela Projeção'!$C:$C,"&gt;"&amp;L$49,'Tabela Projeção'!$C:$C,"&lt;="&amp;M$49)</f>
        <v/>
      </c>
      <c r="N51" s="66">
        <f>SUMIFS('Tabela Projeção'!$H:$H,'Tabela Projeção'!$J:$J,0,'Tabela Projeção'!$AA:$AA,$A51,'Tabela Projeção'!$C:$C,"&gt;"&amp;M$49,'Tabela Projeção'!$C:$C,"&lt;="&amp;N$49)</f>
        <v/>
      </c>
      <c r="O51" s="66">
        <f>SUMIFS('Tabela Projeção'!$H:$H,'Tabela Projeção'!$J:$J,0,'Tabela Projeção'!$AA:$AA,$A51,'Tabela Projeção'!$C:$C,"&gt;"&amp;N$49,'Tabela Projeção'!$C:$C,"&lt;="&amp;O$49)</f>
        <v/>
      </c>
      <c r="P51" s="66">
        <f>SUMIFS('Tabela Projeção'!$H:$H,'Tabela Projeção'!$J:$J,0,'Tabela Projeção'!$AA:$AA,$A51,'Tabela Projeção'!$C:$C,"&gt;"&amp;O$49,'Tabela Projeção'!$C:$C,"&lt;="&amp;P$49)</f>
        <v/>
      </c>
      <c r="Q51" s="66">
        <f>SUMIFS('Tabela Projeção'!$H:$H,'Tabela Projeção'!$J:$J,0,'Tabela Projeção'!$AA:$AA,$A51,'Tabela Projeção'!$C:$C,"&gt;"&amp;P$49,'Tabela Projeção'!$C:$C,"&lt;="&amp;Q$49)</f>
        <v/>
      </c>
      <c r="R51" s="66">
        <f>SUMIFS('Tabela Projeção'!$H:$H,'Tabela Projeção'!$J:$J,0,'Tabela Projeção'!$AA:$AA,$A51,'Tabela Projeção'!$C:$C,"&gt;"&amp;Q$49,'Tabela Projeção'!$C:$C,"&lt;="&amp;R$49)</f>
        <v/>
      </c>
      <c r="S51" s="66">
        <f>SUMIFS('Tabela Projeção'!$H:$H,'Tabela Projeção'!$J:$J,0,'Tabela Projeção'!$AA:$AA,$A51,'Tabela Projeção'!$C:$C,"&gt;"&amp;R$49,'Tabela Projeção'!$C:$C,"&lt;="&amp;S$49)</f>
        <v/>
      </c>
      <c r="T51" s="66">
        <f>SUMIFS('Tabela Projeção'!$H:$H,'Tabela Projeção'!$J:$J,0,'Tabela Projeção'!$AA:$AA,$A51,'Tabela Projeção'!$C:$C,"&gt;"&amp;S$49,'Tabela Projeção'!$C:$C,"&lt;="&amp;T$49)</f>
        <v/>
      </c>
      <c r="U51" s="66">
        <f>SUMIFS('Tabela Projeção'!$H:$H,'Tabela Projeção'!$J:$J,0,'Tabela Projeção'!$AA:$AA,$A51,'Tabela Projeção'!$C:$C,"&gt;"&amp;T$49,'Tabela Projeção'!$C:$C,"&lt;="&amp;U$49)</f>
        <v/>
      </c>
      <c r="V51" s="66">
        <f>SUMIFS('Tabela Projeção'!$H:$H,'Tabela Projeção'!$J:$J,0,'Tabela Projeção'!$AA:$AA,$A51,'Tabela Projeção'!$C:$C,"&gt;"&amp;U$49,'Tabela Projeção'!$C:$C,"&lt;="&amp;V$49)</f>
        <v/>
      </c>
      <c r="W51" s="66">
        <f>SUMIFS('Tabela Projeção'!$H:$H,'Tabela Projeção'!$J:$J,0,'Tabela Projeção'!$AA:$AA,$A51,'Tabela Projeção'!$C:$C,"&gt;"&amp;V$49,'Tabela Projeção'!$C:$C,"&lt;="&amp;W$49)</f>
        <v/>
      </c>
      <c r="X51" s="66">
        <f>SUMIFS('Tabela Projeção'!$H:$H,'Tabela Projeção'!$J:$J,0,'Tabela Projeção'!$AA:$AA,$A51,'Tabela Projeção'!$C:$C,"&gt;"&amp;W$49,'Tabela Projeção'!$C:$C,"&lt;="&amp;X$49)</f>
        <v/>
      </c>
      <c r="Y51" s="66">
        <f>SUMIFS('Tabela Projeção'!$H:$H,'Tabela Projeção'!$J:$J,0,'Tabela Projeção'!$AA:$AA,$A51,'Tabela Projeção'!$C:$C,"&gt;"&amp;X$49,'Tabela Projeção'!$C:$C,"&lt;="&amp;Y$49)</f>
        <v/>
      </c>
      <c r="Z51" s="66">
        <f>SUMIFS('Tabela Projeção'!$H:$H,'Tabela Projeção'!$J:$J,0,'Tabela Projeção'!$AA:$AA,$A51,'Tabela Projeção'!$C:$C,"&gt;"&amp;Y$49,'Tabela Projeção'!$C:$C,"&lt;="&amp;Z$49)</f>
        <v/>
      </c>
      <c r="AA51" s="66">
        <f>SUMIFS('Tabela Projeção'!$H:$H,'Tabela Projeção'!$J:$J,0,'Tabela Projeção'!$AA:$AA,$A51,'Tabela Projeção'!$C:$C,"&gt;"&amp;Z$49,'Tabela Projeção'!$C:$C,"&lt;="&amp;AA$49)</f>
        <v/>
      </c>
      <c r="AB51" s="66">
        <f>SUMIFS('Tabela Projeção'!$H:$H,'Tabela Projeção'!$J:$J,0,'Tabela Projeção'!$AA:$AA,$A51,'Tabela Projeção'!$C:$C,"&gt;"&amp;AA$49,'Tabela Projeção'!$C:$C,"&lt;="&amp;AB$49)</f>
        <v/>
      </c>
      <c r="AC51" s="66">
        <f>SUMIFS('Tabela Projeção'!$H:$H,'Tabela Projeção'!$J:$J,0,'Tabela Projeção'!$AA:$AA,$A51,'Tabela Projeção'!$C:$C,"&gt;"&amp;AB$49,'Tabela Projeção'!$C:$C,"&lt;="&amp;AC$49)</f>
        <v/>
      </c>
      <c r="AD51" s="66">
        <f>SUMIFS('Tabela Projeção'!$H:$H,'Tabela Projeção'!$J:$J,0,'Tabela Projeção'!$AA:$AA,$A51,'Tabela Projeção'!$C:$C,"&gt;"&amp;AC$49,'Tabela Projeção'!$C:$C,"&lt;="&amp;AD$49)</f>
        <v/>
      </c>
      <c r="AE51" s="66">
        <f>SUMIFS('Tabela Projeção'!$H:$H,'Tabela Projeção'!$J:$J,0,'Tabela Projeção'!$AA:$AA,$A51,'Tabela Projeção'!$C:$C,"&gt;"&amp;AD$49,'Tabela Projeção'!$C:$C,"&lt;="&amp;AE$49)</f>
        <v/>
      </c>
    </row>
    <row r="52" ht="15.75" customHeight="1">
      <c r="A52" s="65" t="inlineStr">
        <is>
          <t>Parcelamento tributário</t>
        </is>
      </c>
      <c r="B52" s="70" t="inlineStr">
        <is>
          <t>BRL</t>
        </is>
      </c>
      <c r="C52" s="66">
        <f>SUMIFS('Tabela Projeção'!$H:$H,'Tabela Projeção'!$J:$J,0,'Tabela Projeção'!$AA:$AA,$A52,'Tabela Projeção'!$C:$C,"&gt;"&amp;DataD0,'Tabela Projeção'!$C:$C,"&lt;="&amp;C$49)</f>
        <v/>
      </c>
      <c r="D52" s="66">
        <f>SUMIFS('Tabela Projeção'!$H:$H,'Tabela Projeção'!$J:$J,0,'Tabela Projeção'!$AA:$AA,$A52,'Tabela Projeção'!$C:$C,"&gt;"&amp;C$49,'Tabela Projeção'!$C:$C,"&lt;="&amp;D$49)</f>
        <v/>
      </c>
      <c r="E52" s="66">
        <f>SUMIFS('Tabela Projeção'!$H:$H,'Tabela Projeção'!$J:$J,0,'Tabela Projeção'!$AA:$AA,$A52,'Tabela Projeção'!$C:$C,"&gt;"&amp;D$49,'Tabela Projeção'!$C:$C,"&lt;="&amp;E$49)</f>
        <v/>
      </c>
      <c r="F52" s="66">
        <f>SUMIFS('Tabela Projeção'!$H:$H,'Tabela Projeção'!$J:$J,0,'Tabela Projeção'!$AA:$AA,$A52,'Tabela Projeção'!$C:$C,"&gt;"&amp;E$49,'Tabela Projeção'!$C:$C,"&lt;="&amp;F$49)</f>
        <v/>
      </c>
      <c r="G52" s="66">
        <f>SUMIFS('Tabela Projeção'!$H:$H,'Tabela Projeção'!$J:$J,0,'Tabela Projeção'!$AA:$AA,$A52,'Tabela Projeção'!$C:$C,"&gt;"&amp;F$49,'Tabela Projeção'!$C:$C,"&lt;="&amp;G$49)</f>
        <v/>
      </c>
      <c r="H52" s="66">
        <f>SUMIFS('Tabela Projeção'!$H:$H,'Tabela Projeção'!$J:$J,0,'Tabela Projeção'!$AA:$AA,$A52,'Tabela Projeção'!$C:$C,"&gt;"&amp;G$49,'Tabela Projeção'!$C:$C,"&lt;="&amp;H$49)</f>
        <v/>
      </c>
      <c r="I52" s="66">
        <f>SUMIFS('Tabela Projeção'!$H:$H,'Tabela Projeção'!$J:$J,0,'Tabela Projeção'!$AA:$AA,$A52,'Tabela Projeção'!$C:$C,"&gt;"&amp;H$49,'Tabela Projeção'!$C:$C,"&lt;="&amp;I$49)</f>
        <v/>
      </c>
      <c r="J52" s="66">
        <f>SUMIFS('Tabela Projeção'!$H:$H,'Tabela Projeção'!$J:$J,0,'Tabela Projeção'!$AA:$AA,$A52,'Tabela Projeção'!$C:$C,"&gt;"&amp;I$49,'Tabela Projeção'!$C:$C,"&lt;="&amp;J$49)</f>
        <v/>
      </c>
      <c r="K52" s="66">
        <f>SUMIFS('Tabela Projeção'!$H:$H,'Tabela Projeção'!$J:$J,0,'Tabela Projeção'!$AA:$AA,$A52,'Tabela Projeção'!$C:$C,"&gt;"&amp;J$49,'Tabela Projeção'!$C:$C,"&lt;="&amp;K$49)</f>
        <v/>
      </c>
      <c r="L52" s="66">
        <f>SUMIFS('Tabela Projeção'!$H:$H,'Tabela Projeção'!$J:$J,0,'Tabela Projeção'!$AA:$AA,$A52,'Tabela Projeção'!$C:$C,"&gt;"&amp;K$49,'Tabela Projeção'!$C:$C,"&lt;="&amp;L$49)</f>
        <v/>
      </c>
      <c r="M52" s="66">
        <f>SUMIFS('Tabela Projeção'!$H:$H,'Tabela Projeção'!$J:$J,0,'Tabela Projeção'!$AA:$AA,$A52,'Tabela Projeção'!$C:$C,"&gt;"&amp;L$49,'Tabela Projeção'!$C:$C,"&lt;="&amp;M$49)</f>
        <v/>
      </c>
      <c r="N52" s="66">
        <f>SUMIFS('Tabela Projeção'!$H:$H,'Tabela Projeção'!$J:$J,0,'Tabela Projeção'!$AA:$AA,$A52,'Tabela Projeção'!$C:$C,"&gt;"&amp;M$49,'Tabela Projeção'!$C:$C,"&lt;="&amp;N$49)</f>
        <v/>
      </c>
      <c r="O52" s="66">
        <f>SUMIFS('Tabela Projeção'!$H:$H,'Tabela Projeção'!$J:$J,0,'Tabela Projeção'!$AA:$AA,$A52,'Tabela Projeção'!$C:$C,"&gt;"&amp;N$49,'Tabela Projeção'!$C:$C,"&lt;="&amp;O$49)</f>
        <v/>
      </c>
      <c r="P52" s="66">
        <f>SUMIFS('Tabela Projeção'!$H:$H,'Tabela Projeção'!$J:$J,0,'Tabela Projeção'!$AA:$AA,$A52,'Tabela Projeção'!$C:$C,"&gt;"&amp;O$49,'Tabela Projeção'!$C:$C,"&lt;="&amp;P$49)</f>
        <v/>
      </c>
      <c r="Q52" s="66">
        <f>SUMIFS('Tabela Projeção'!$H:$H,'Tabela Projeção'!$J:$J,0,'Tabela Projeção'!$AA:$AA,$A52,'Tabela Projeção'!$C:$C,"&gt;"&amp;P$49,'Tabela Projeção'!$C:$C,"&lt;="&amp;Q$49)</f>
        <v/>
      </c>
      <c r="R52" s="66">
        <f>SUMIFS('Tabela Projeção'!$H:$H,'Tabela Projeção'!$J:$J,0,'Tabela Projeção'!$AA:$AA,$A52,'Tabela Projeção'!$C:$C,"&gt;"&amp;Q$49,'Tabela Projeção'!$C:$C,"&lt;="&amp;R$49)</f>
        <v/>
      </c>
      <c r="S52" s="66">
        <f>SUMIFS('Tabela Projeção'!$H:$H,'Tabela Projeção'!$J:$J,0,'Tabela Projeção'!$AA:$AA,$A52,'Tabela Projeção'!$C:$C,"&gt;"&amp;R$49,'Tabela Projeção'!$C:$C,"&lt;="&amp;S$49)</f>
        <v/>
      </c>
      <c r="T52" s="66">
        <f>SUMIFS('Tabela Projeção'!$H:$H,'Tabela Projeção'!$J:$J,0,'Tabela Projeção'!$AA:$AA,$A52,'Tabela Projeção'!$C:$C,"&gt;"&amp;S$49,'Tabela Projeção'!$C:$C,"&lt;="&amp;T$49)</f>
        <v/>
      </c>
      <c r="U52" s="66">
        <f>SUMIFS('Tabela Projeção'!$H:$H,'Tabela Projeção'!$J:$J,0,'Tabela Projeção'!$AA:$AA,$A52,'Tabela Projeção'!$C:$C,"&gt;"&amp;T$49,'Tabela Projeção'!$C:$C,"&lt;="&amp;U$49)</f>
        <v/>
      </c>
      <c r="V52" s="66">
        <f>SUMIFS('Tabela Projeção'!$H:$H,'Tabela Projeção'!$J:$J,0,'Tabela Projeção'!$AA:$AA,$A52,'Tabela Projeção'!$C:$C,"&gt;"&amp;U$49,'Tabela Projeção'!$C:$C,"&lt;="&amp;V$49)</f>
        <v/>
      </c>
      <c r="W52" s="66">
        <f>SUMIFS('Tabela Projeção'!$H:$H,'Tabela Projeção'!$J:$J,0,'Tabela Projeção'!$AA:$AA,$A52,'Tabela Projeção'!$C:$C,"&gt;"&amp;V$49,'Tabela Projeção'!$C:$C,"&lt;="&amp;W$49)</f>
        <v/>
      </c>
      <c r="X52" s="66">
        <f>SUMIFS('Tabela Projeção'!$H:$H,'Tabela Projeção'!$J:$J,0,'Tabela Projeção'!$AA:$AA,$A52,'Tabela Projeção'!$C:$C,"&gt;"&amp;W$49,'Tabela Projeção'!$C:$C,"&lt;="&amp;X$49)</f>
        <v/>
      </c>
      <c r="Y52" s="66">
        <f>SUMIFS('Tabela Projeção'!$H:$H,'Tabela Projeção'!$J:$J,0,'Tabela Projeção'!$AA:$AA,$A52,'Tabela Projeção'!$C:$C,"&gt;"&amp;X$49,'Tabela Projeção'!$C:$C,"&lt;="&amp;Y$49)</f>
        <v/>
      </c>
      <c r="Z52" s="66">
        <f>SUMIFS('Tabela Projeção'!$H:$H,'Tabela Projeção'!$J:$J,0,'Tabela Projeção'!$AA:$AA,$A52,'Tabela Projeção'!$C:$C,"&gt;"&amp;Y$49,'Tabela Projeção'!$C:$C,"&lt;="&amp;Z$49)</f>
        <v/>
      </c>
      <c r="AA52" s="66">
        <f>SUMIFS('Tabela Projeção'!$H:$H,'Tabela Projeção'!$J:$J,0,'Tabela Projeção'!$AA:$AA,$A52,'Tabela Projeção'!$C:$C,"&gt;"&amp;Z$49,'Tabela Projeção'!$C:$C,"&lt;="&amp;AA$49)</f>
        <v/>
      </c>
      <c r="AB52" s="66">
        <f>SUMIFS('Tabela Projeção'!$H:$H,'Tabela Projeção'!$J:$J,0,'Tabela Projeção'!$AA:$AA,$A52,'Tabela Projeção'!$C:$C,"&gt;"&amp;AA$49,'Tabela Projeção'!$C:$C,"&lt;="&amp;AB$49)</f>
        <v/>
      </c>
      <c r="AC52" s="66">
        <f>SUMIFS('Tabela Projeção'!$H:$H,'Tabela Projeção'!$J:$J,0,'Tabela Projeção'!$AA:$AA,$A52,'Tabela Projeção'!$C:$C,"&gt;"&amp;AB$49,'Tabela Projeção'!$C:$C,"&lt;="&amp;AC$49)</f>
        <v/>
      </c>
      <c r="AD52" s="66">
        <f>SUMIFS('Tabela Projeção'!$H:$H,'Tabela Projeção'!$J:$J,0,'Tabela Projeção'!$AA:$AA,$A52,'Tabela Projeção'!$C:$C,"&gt;"&amp;AC$49,'Tabela Projeção'!$C:$C,"&lt;="&amp;AD$49)</f>
        <v/>
      </c>
      <c r="AE52" s="66">
        <f>SUMIFS('Tabela Projeção'!$H:$H,'Tabela Projeção'!$J:$J,0,'Tabela Projeção'!$AA:$AA,$A52,'Tabela Projeção'!$C:$C,"&gt;"&amp;AD$49,'Tabela Projeção'!$C:$C,"&lt;="&amp;AE$49)</f>
        <v/>
      </c>
    </row>
    <row r="53" ht="15.75" customHeight="1">
      <c r="A53" s="65" t="inlineStr">
        <is>
          <t>Impostos e Taxas</t>
        </is>
      </c>
      <c r="B53" s="70" t="inlineStr">
        <is>
          <t>BRL</t>
        </is>
      </c>
      <c r="C53" s="66">
        <f>SUMIFS('Tabela Projeção'!$H:$H,'Tabela Projeção'!$J:$J,0,'Tabela Projeção'!$AA:$AA,$A53,'Tabela Projeção'!$C:$C,"&gt;"&amp;DataD0,'Tabela Projeção'!$C:$C,"&lt;="&amp;C$49)</f>
        <v/>
      </c>
      <c r="D53" s="66">
        <f>SUMIFS('Tabela Projeção'!$H:$H,'Tabela Projeção'!$J:$J,0,'Tabela Projeção'!$AA:$AA,$A53,'Tabela Projeção'!$C:$C,"&gt;"&amp;C$49,'Tabela Projeção'!$C:$C,"&lt;="&amp;D$49)</f>
        <v/>
      </c>
      <c r="E53" s="66">
        <f>SUMIFS('Tabela Projeção'!$H:$H,'Tabela Projeção'!$J:$J,0,'Tabela Projeção'!$AA:$AA,$A53,'Tabela Projeção'!$C:$C,"&gt;"&amp;D$49,'Tabela Projeção'!$C:$C,"&lt;="&amp;E$49)</f>
        <v/>
      </c>
      <c r="F53" s="66">
        <f>SUMIFS('Tabela Projeção'!$H:$H,'Tabela Projeção'!$J:$J,0,'Tabela Projeção'!$AA:$AA,$A53,'Tabela Projeção'!$C:$C,"&gt;"&amp;E$49,'Tabela Projeção'!$C:$C,"&lt;="&amp;F$49)</f>
        <v/>
      </c>
      <c r="G53" s="66">
        <f>SUMIFS('Tabela Projeção'!$H:$H,'Tabela Projeção'!$J:$J,0,'Tabela Projeção'!$AA:$AA,$A53,'Tabela Projeção'!$C:$C,"&gt;"&amp;F$49,'Tabela Projeção'!$C:$C,"&lt;="&amp;G$49)</f>
        <v/>
      </c>
      <c r="H53" s="66">
        <f>SUMIFS('Tabela Projeção'!$H:$H,'Tabela Projeção'!$J:$J,0,'Tabela Projeção'!$AA:$AA,$A53,'Tabela Projeção'!$C:$C,"&gt;"&amp;G$49,'Tabela Projeção'!$C:$C,"&lt;="&amp;H$49)</f>
        <v/>
      </c>
      <c r="I53" s="66">
        <f>SUMIFS('Tabela Projeção'!$H:$H,'Tabela Projeção'!$J:$J,0,'Tabela Projeção'!$AA:$AA,$A53,'Tabela Projeção'!$C:$C,"&gt;"&amp;H$49,'Tabela Projeção'!$C:$C,"&lt;="&amp;I$49)</f>
        <v/>
      </c>
      <c r="J53" s="66">
        <f>SUMIFS('Tabela Projeção'!$H:$H,'Tabela Projeção'!$J:$J,0,'Tabela Projeção'!$AA:$AA,$A53,'Tabela Projeção'!$C:$C,"&gt;"&amp;I$49,'Tabela Projeção'!$C:$C,"&lt;="&amp;J$49)</f>
        <v/>
      </c>
      <c r="K53" s="66">
        <f>SUMIFS('Tabela Projeção'!$H:$H,'Tabela Projeção'!$J:$J,0,'Tabela Projeção'!$AA:$AA,$A53,'Tabela Projeção'!$C:$C,"&gt;"&amp;J$49,'Tabela Projeção'!$C:$C,"&lt;="&amp;K$49)</f>
        <v/>
      </c>
      <c r="L53" s="66">
        <f>SUMIFS('Tabela Projeção'!$H:$H,'Tabela Projeção'!$J:$J,0,'Tabela Projeção'!$AA:$AA,$A53,'Tabela Projeção'!$C:$C,"&gt;"&amp;K$49,'Tabela Projeção'!$C:$C,"&lt;="&amp;L$49)</f>
        <v/>
      </c>
      <c r="M53" s="66">
        <f>SUMIFS('Tabela Projeção'!$H:$H,'Tabela Projeção'!$J:$J,0,'Tabela Projeção'!$AA:$AA,$A53,'Tabela Projeção'!$C:$C,"&gt;"&amp;L$49,'Tabela Projeção'!$C:$C,"&lt;="&amp;M$49)</f>
        <v/>
      </c>
      <c r="N53" s="66">
        <f>SUMIFS('Tabela Projeção'!$H:$H,'Tabela Projeção'!$J:$J,0,'Tabela Projeção'!$AA:$AA,$A53,'Tabela Projeção'!$C:$C,"&gt;"&amp;M$49,'Tabela Projeção'!$C:$C,"&lt;="&amp;N$49)</f>
        <v/>
      </c>
      <c r="O53" s="66">
        <f>SUMIFS('Tabela Projeção'!$H:$H,'Tabela Projeção'!$J:$J,0,'Tabela Projeção'!$AA:$AA,$A53,'Tabela Projeção'!$C:$C,"&gt;"&amp;N$49,'Tabela Projeção'!$C:$C,"&lt;="&amp;O$49)</f>
        <v/>
      </c>
      <c r="P53" s="66">
        <f>SUMIFS('Tabela Projeção'!$H:$H,'Tabela Projeção'!$J:$J,0,'Tabela Projeção'!$AA:$AA,$A53,'Tabela Projeção'!$C:$C,"&gt;"&amp;O$49,'Tabela Projeção'!$C:$C,"&lt;="&amp;P$49)</f>
        <v/>
      </c>
      <c r="Q53" s="66">
        <f>SUMIFS('Tabela Projeção'!$H:$H,'Tabela Projeção'!$J:$J,0,'Tabela Projeção'!$AA:$AA,$A53,'Tabela Projeção'!$C:$C,"&gt;"&amp;P$49,'Tabela Projeção'!$C:$C,"&lt;="&amp;Q$49)</f>
        <v/>
      </c>
      <c r="R53" s="66">
        <f>SUMIFS('Tabela Projeção'!$H:$H,'Tabela Projeção'!$J:$J,0,'Tabela Projeção'!$AA:$AA,$A53,'Tabela Projeção'!$C:$C,"&gt;"&amp;Q$49,'Tabela Projeção'!$C:$C,"&lt;="&amp;R$49)</f>
        <v/>
      </c>
      <c r="S53" s="66">
        <f>SUMIFS('Tabela Projeção'!$H:$H,'Tabela Projeção'!$J:$J,0,'Tabela Projeção'!$AA:$AA,$A53,'Tabela Projeção'!$C:$C,"&gt;"&amp;R$49,'Tabela Projeção'!$C:$C,"&lt;="&amp;S$49)</f>
        <v/>
      </c>
      <c r="T53" s="66">
        <f>SUMIFS('Tabela Projeção'!$H:$H,'Tabela Projeção'!$J:$J,0,'Tabela Projeção'!$AA:$AA,$A53,'Tabela Projeção'!$C:$C,"&gt;"&amp;S$49,'Tabela Projeção'!$C:$C,"&lt;="&amp;T$49)</f>
        <v/>
      </c>
      <c r="U53" s="66">
        <f>SUMIFS('Tabela Projeção'!$H:$H,'Tabela Projeção'!$J:$J,0,'Tabela Projeção'!$AA:$AA,$A53,'Tabela Projeção'!$C:$C,"&gt;"&amp;T$49,'Tabela Projeção'!$C:$C,"&lt;="&amp;U$49)</f>
        <v/>
      </c>
      <c r="V53" s="66">
        <f>SUMIFS('Tabela Projeção'!$H:$H,'Tabela Projeção'!$J:$J,0,'Tabela Projeção'!$AA:$AA,$A53,'Tabela Projeção'!$C:$C,"&gt;"&amp;U$49,'Tabela Projeção'!$C:$C,"&lt;="&amp;V$49)</f>
        <v/>
      </c>
      <c r="W53" s="66">
        <f>SUMIFS('Tabela Projeção'!$H:$H,'Tabela Projeção'!$J:$J,0,'Tabela Projeção'!$AA:$AA,$A53,'Tabela Projeção'!$C:$C,"&gt;"&amp;V$49,'Tabela Projeção'!$C:$C,"&lt;="&amp;W$49)</f>
        <v/>
      </c>
      <c r="X53" s="66">
        <f>SUMIFS('Tabela Projeção'!$H:$H,'Tabela Projeção'!$J:$J,0,'Tabela Projeção'!$AA:$AA,$A53,'Tabela Projeção'!$C:$C,"&gt;"&amp;W$49,'Tabela Projeção'!$C:$C,"&lt;="&amp;X$49)</f>
        <v/>
      </c>
      <c r="Y53" s="66">
        <f>SUMIFS('Tabela Projeção'!$H:$H,'Tabela Projeção'!$J:$J,0,'Tabela Projeção'!$AA:$AA,$A53,'Tabela Projeção'!$C:$C,"&gt;"&amp;X$49,'Tabela Projeção'!$C:$C,"&lt;="&amp;Y$49)</f>
        <v/>
      </c>
      <c r="Z53" s="66">
        <f>SUMIFS('Tabela Projeção'!$H:$H,'Tabela Projeção'!$J:$J,0,'Tabela Projeção'!$AA:$AA,$A53,'Tabela Projeção'!$C:$C,"&gt;"&amp;Y$49,'Tabela Projeção'!$C:$C,"&lt;="&amp;Z$49)</f>
        <v/>
      </c>
      <c r="AA53" s="66">
        <f>SUMIFS('Tabela Projeção'!$H:$H,'Tabela Projeção'!$J:$J,0,'Tabela Projeção'!$AA:$AA,$A53,'Tabela Projeção'!$C:$C,"&gt;"&amp;Z$49,'Tabela Projeção'!$C:$C,"&lt;="&amp;AA$49)</f>
        <v/>
      </c>
      <c r="AB53" s="66">
        <f>SUMIFS('Tabela Projeção'!$H:$H,'Tabela Projeção'!$J:$J,0,'Tabela Projeção'!$AA:$AA,$A53,'Tabela Projeção'!$C:$C,"&gt;"&amp;AA$49,'Tabela Projeção'!$C:$C,"&lt;="&amp;AB$49)</f>
        <v/>
      </c>
      <c r="AC53" s="66">
        <f>SUMIFS('Tabela Projeção'!$H:$H,'Tabela Projeção'!$J:$J,0,'Tabela Projeção'!$AA:$AA,$A53,'Tabela Projeção'!$C:$C,"&gt;"&amp;AB$49,'Tabela Projeção'!$C:$C,"&lt;="&amp;AC$49)</f>
        <v/>
      </c>
      <c r="AD53" s="66">
        <f>SUMIFS('Tabela Projeção'!$H:$H,'Tabela Projeção'!$J:$J,0,'Tabela Projeção'!$AA:$AA,$A53,'Tabela Projeção'!$C:$C,"&gt;"&amp;AC$49,'Tabela Projeção'!$C:$C,"&lt;="&amp;AD$49)</f>
        <v/>
      </c>
      <c r="AE53" s="66">
        <f>SUMIFS('Tabela Projeção'!$H:$H,'Tabela Projeção'!$J:$J,0,'Tabela Projeção'!$AA:$AA,$A53,'Tabela Projeção'!$C:$C,"&gt;"&amp;AD$49,'Tabela Projeção'!$C:$C,"&lt;="&amp;AE$49)</f>
        <v/>
      </c>
    </row>
    <row r="54" ht="15.75" customHeight="1">
      <c r="A54" s="65" t="inlineStr">
        <is>
          <t>Software</t>
        </is>
      </c>
      <c r="B54" s="70" t="inlineStr">
        <is>
          <t>BRL</t>
        </is>
      </c>
      <c r="C54" s="66">
        <f>SUMIFS('Tabela Projeção'!$H:$H,'Tabela Projeção'!$J:$J,0,'Tabela Projeção'!$AA:$AA,$A54,'Tabela Projeção'!$C:$C,"&gt;"&amp;DataD0,'Tabela Projeção'!$C:$C,"&lt;="&amp;C$49)</f>
        <v/>
      </c>
      <c r="D54" s="66">
        <f>SUMIFS('Tabela Projeção'!$H:$H,'Tabela Projeção'!$J:$J,0,'Tabela Projeção'!$AA:$AA,$A54,'Tabela Projeção'!$C:$C,"&gt;"&amp;C$49,'Tabela Projeção'!$C:$C,"&lt;="&amp;D$49)</f>
        <v/>
      </c>
      <c r="E54" s="66">
        <f>SUMIFS('Tabela Projeção'!$H:$H,'Tabela Projeção'!$J:$J,0,'Tabela Projeção'!$AA:$AA,$A54,'Tabela Projeção'!$C:$C,"&gt;"&amp;D$49,'Tabela Projeção'!$C:$C,"&lt;="&amp;E$49)</f>
        <v/>
      </c>
      <c r="F54" s="66">
        <f>SUMIFS('Tabela Projeção'!$H:$H,'Tabela Projeção'!$J:$J,0,'Tabela Projeção'!$AA:$AA,$A54,'Tabela Projeção'!$C:$C,"&gt;"&amp;E$49,'Tabela Projeção'!$C:$C,"&lt;="&amp;F$49)</f>
        <v/>
      </c>
      <c r="G54" s="66">
        <f>SUMIFS('Tabela Projeção'!$H:$H,'Tabela Projeção'!$J:$J,0,'Tabela Projeção'!$AA:$AA,$A54,'Tabela Projeção'!$C:$C,"&gt;"&amp;F$49,'Tabela Projeção'!$C:$C,"&lt;="&amp;G$49)</f>
        <v/>
      </c>
      <c r="H54" s="66">
        <f>SUMIFS('Tabela Projeção'!$H:$H,'Tabela Projeção'!$J:$J,0,'Tabela Projeção'!$AA:$AA,$A54,'Tabela Projeção'!$C:$C,"&gt;"&amp;G$49,'Tabela Projeção'!$C:$C,"&lt;="&amp;H$49)</f>
        <v/>
      </c>
      <c r="I54" s="66">
        <f>SUMIFS('Tabela Projeção'!$H:$H,'Tabela Projeção'!$J:$J,0,'Tabela Projeção'!$AA:$AA,$A54,'Tabela Projeção'!$C:$C,"&gt;"&amp;H$49,'Tabela Projeção'!$C:$C,"&lt;="&amp;I$49)</f>
        <v/>
      </c>
      <c r="J54" s="66">
        <f>SUMIFS('Tabela Projeção'!$H:$H,'Tabela Projeção'!$J:$J,0,'Tabela Projeção'!$AA:$AA,$A54,'Tabela Projeção'!$C:$C,"&gt;"&amp;I$49,'Tabela Projeção'!$C:$C,"&lt;="&amp;J$49)</f>
        <v/>
      </c>
      <c r="K54" s="66">
        <f>SUMIFS('Tabela Projeção'!$H:$H,'Tabela Projeção'!$J:$J,0,'Tabela Projeção'!$AA:$AA,$A54,'Tabela Projeção'!$C:$C,"&gt;"&amp;J$49,'Tabela Projeção'!$C:$C,"&lt;="&amp;K$49)</f>
        <v/>
      </c>
      <c r="L54" s="66">
        <f>SUMIFS('Tabela Projeção'!$H:$H,'Tabela Projeção'!$J:$J,0,'Tabela Projeção'!$AA:$AA,$A54,'Tabela Projeção'!$C:$C,"&gt;"&amp;K$49,'Tabela Projeção'!$C:$C,"&lt;="&amp;L$49)</f>
        <v/>
      </c>
      <c r="M54" s="66">
        <f>SUMIFS('Tabela Projeção'!$H:$H,'Tabela Projeção'!$J:$J,0,'Tabela Projeção'!$AA:$AA,$A54,'Tabela Projeção'!$C:$C,"&gt;"&amp;L$49,'Tabela Projeção'!$C:$C,"&lt;="&amp;M$49)</f>
        <v/>
      </c>
      <c r="N54" s="66">
        <f>SUMIFS('Tabela Projeção'!$H:$H,'Tabela Projeção'!$J:$J,0,'Tabela Projeção'!$AA:$AA,$A54,'Tabela Projeção'!$C:$C,"&gt;"&amp;M$49,'Tabela Projeção'!$C:$C,"&lt;="&amp;N$49)</f>
        <v/>
      </c>
      <c r="O54" s="66">
        <f>SUMIFS('Tabela Projeção'!$H:$H,'Tabela Projeção'!$J:$J,0,'Tabela Projeção'!$AA:$AA,$A54,'Tabela Projeção'!$C:$C,"&gt;"&amp;N$49,'Tabela Projeção'!$C:$C,"&lt;="&amp;O$49)</f>
        <v/>
      </c>
      <c r="P54" s="66">
        <f>SUMIFS('Tabela Projeção'!$H:$H,'Tabela Projeção'!$J:$J,0,'Tabela Projeção'!$AA:$AA,$A54,'Tabela Projeção'!$C:$C,"&gt;"&amp;O$49,'Tabela Projeção'!$C:$C,"&lt;="&amp;P$49)</f>
        <v/>
      </c>
      <c r="Q54" s="66">
        <f>SUMIFS('Tabela Projeção'!$H:$H,'Tabela Projeção'!$J:$J,0,'Tabela Projeção'!$AA:$AA,$A54,'Tabela Projeção'!$C:$C,"&gt;"&amp;P$49,'Tabela Projeção'!$C:$C,"&lt;="&amp;Q$49)</f>
        <v/>
      </c>
      <c r="R54" s="66">
        <f>SUMIFS('Tabela Projeção'!$H:$H,'Tabela Projeção'!$J:$J,0,'Tabela Projeção'!$AA:$AA,$A54,'Tabela Projeção'!$C:$C,"&gt;"&amp;Q$49,'Tabela Projeção'!$C:$C,"&lt;="&amp;R$49)</f>
        <v/>
      </c>
      <c r="S54" s="66">
        <f>SUMIFS('Tabela Projeção'!$H:$H,'Tabela Projeção'!$J:$J,0,'Tabela Projeção'!$AA:$AA,$A54,'Tabela Projeção'!$C:$C,"&gt;"&amp;R$49,'Tabela Projeção'!$C:$C,"&lt;="&amp;S$49)</f>
        <v/>
      </c>
      <c r="T54" s="66">
        <f>SUMIFS('Tabela Projeção'!$H:$H,'Tabela Projeção'!$J:$J,0,'Tabela Projeção'!$AA:$AA,$A54,'Tabela Projeção'!$C:$C,"&gt;"&amp;S$49,'Tabela Projeção'!$C:$C,"&lt;="&amp;T$49)</f>
        <v/>
      </c>
      <c r="U54" s="66">
        <f>SUMIFS('Tabela Projeção'!$H:$H,'Tabela Projeção'!$J:$J,0,'Tabela Projeção'!$AA:$AA,$A54,'Tabela Projeção'!$C:$C,"&gt;"&amp;T$49,'Tabela Projeção'!$C:$C,"&lt;="&amp;U$49)</f>
        <v/>
      </c>
      <c r="V54" s="66">
        <f>SUMIFS('Tabela Projeção'!$H:$H,'Tabela Projeção'!$J:$J,0,'Tabela Projeção'!$AA:$AA,$A54,'Tabela Projeção'!$C:$C,"&gt;"&amp;U$49,'Tabela Projeção'!$C:$C,"&lt;="&amp;V$49)</f>
        <v/>
      </c>
      <c r="W54" s="66">
        <f>SUMIFS('Tabela Projeção'!$H:$H,'Tabela Projeção'!$J:$J,0,'Tabela Projeção'!$AA:$AA,$A54,'Tabela Projeção'!$C:$C,"&gt;"&amp;V$49,'Tabela Projeção'!$C:$C,"&lt;="&amp;W$49)</f>
        <v/>
      </c>
      <c r="X54" s="66">
        <f>SUMIFS('Tabela Projeção'!$H:$H,'Tabela Projeção'!$J:$J,0,'Tabela Projeção'!$AA:$AA,$A54,'Tabela Projeção'!$C:$C,"&gt;"&amp;W$49,'Tabela Projeção'!$C:$C,"&lt;="&amp;X$49)</f>
        <v/>
      </c>
      <c r="Y54" s="66">
        <f>SUMIFS('Tabela Projeção'!$H:$H,'Tabela Projeção'!$J:$J,0,'Tabela Projeção'!$AA:$AA,$A54,'Tabela Projeção'!$C:$C,"&gt;"&amp;X$49,'Tabela Projeção'!$C:$C,"&lt;="&amp;Y$49)</f>
        <v/>
      </c>
      <c r="Z54" s="66">
        <f>SUMIFS('Tabela Projeção'!$H:$H,'Tabela Projeção'!$J:$J,0,'Tabela Projeção'!$AA:$AA,$A54,'Tabela Projeção'!$C:$C,"&gt;"&amp;Y$49,'Tabela Projeção'!$C:$C,"&lt;="&amp;Z$49)</f>
        <v/>
      </c>
      <c r="AA54" s="66">
        <f>SUMIFS('Tabela Projeção'!$H:$H,'Tabela Projeção'!$J:$J,0,'Tabela Projeção'!$AA:$AA,$A54,'Tabela Projeção'!$C:$C,"&gt;"&amp;Z$49,'Tabela Projeção'!$C:$C,"&lt;="&amp;AA$49)</f>
        <v/>
      </c>
      <c r="AB54" s="66">
        <f>SUMIFS('Tabela Projeção'!$H:$H,'Tabela Projeção'!$J:$J,0,'Tabela Projeção'!$AA:$AA,$A54,'Tabela Projeção'!$C:$C,"&gt;"&amp;AA$49,'Tabela Projeção'!$C:$C,"&lt;="&amp;AB$49)</f>
        <v/>
      </c>
      <c r="AC54" s="66">
        <f>SUMIFS('Tabela Projeção'!$H:$H,'Tabela Projeção'!$J:$J,0,'Tabela Projeção'!$AA:$AA,$A54,'Tabela Projeção'!$C:$C,"&gt;"&amp;AB$49,'Tabela Projeção'!$C:$C,"&lt;="&amp;AC$49)</f>
        <v/>
      </c>
      <c r="AD54" s="66">
        <f>SUMIFS('Tabela Projeção'!$H:$H,'Tabela Projeção'!$J:$J,0,'Tabela Projeção'!$AA:$AA,$A54,'Tabela Projeção'!$C:$C,"&gt;"&amp;AC$49,'Tabela Projeção'!$C:$C,"&lt;="&amp;AD$49)</f>
        <v/>
      </c>
      <c r="AE54" s="66">
        <f>SUMIFS('Tabela Projeção'!$H:$H,'Tabela Projeção'!$J:$J,0,'Tabela Projeção'!$AA:$AA,$A54,'Tabela Projeção'!$C:$C,"&gt;"&amp;AD$49,'Tabela Projeção'!$C:$C,"&lt;="&amp;AE$49)</f>
        <v/>
      </c>
    </row>
    <row r="55" ht="15.75" customHeight="1">
      <c r="A55" s="65" t="inlineStr">
        <is>
          <t>Jurídico</t>
        </is>
      </c>
      <c r="B55" s="70" t="inlineStr">
        <is>
          <t>BRL</t>
        </is>
      </c>
      <c r="C55" s="66">
        <f>SUMIFS('Tabela Projeção'!$H:$H,'Tabela Projeção'!$J:$J,0,'Tabela Projeção'!$AA:$AA,$A55,'Tabela Projeção'!$C:$C,"&gt;"&amp;DataD0,'Tabela Projeção'!$C:$C,"&lt;="&amp;C$49)</f>
        <v/>
      </c>
      <c r="D55" s="66">
        <f>SUMIFS('Tabela Projeção'!$H:$H,'Tabela Projeção'!$J:$J,0,'Tabela Projeção'!$AA:$AA,$A55,'Tabela Projeção'!$C:$C,"&gt;"&amp;C$49,'Tabela Projeção'!$C:$C,"&lt;="&amp;D$49)</f>
        <v/>
      </c>
      <c r="E55" s="66">
        <f>SUMIFS('Tabela Projeção'!$H:$H,'Tabela Projeção'!$J:$J,0,'Tabela Projeção'!$AA:$AA,$A55,'Tabela Projeção'!$C:$C,"&gt;"&amp;D$49,'Tabela Projeção'!$C:$C,"&lt;="&amp;E$49)</f>
        <v/>
      </c>
      <c r="F55" s="66">
        <f>SUMIFS('Tabela Projeção'!$H:$H,'Tabela Projeção'!$J:$J,0,'Tabela Projeção'!$AA:$AA,$A55,'Tabela Projeção'!$C:$C,"&gt;"&amp;E$49,'Tabela Projeção'!$C:$C,"&lt;="&amp;F$49)</f>
        <v/>
      </c>
      <c r="G55" s="66">
        <f>SUMIFS('Tabela Projeção'!$H:$H,'Tabela Projeção'!$J:$J,0,'Tabela Projeção'!$AA:$AA,$A55,'Tabela Projeção'!$C:$C,"&gt;"&amp;F$49,'Tabela Projeção'!$C:$C,"&lt;="&amp;G$49)</f>
        <v/>
      </c>
      <c r="H55" s="66">
        <f>SUMIFS('Tabela Projeção'!$H:$H,'Tabela Projeção'!$J:$J,0,'Tabela Projeção'!$AA:$AA,$A55,'Tabela Projeção'!$C:$C,"&gt;"&amp;G$49,'Tabela Projeção'!$C:$C,"&lt;="&amp;H$49)</f>
        <v/>
      </c>
      <c r="I55" s="66">
        <f>SUMIFS('Tabela Projeção'!$H:$H,'Tabela Projeção'!$J:$J,0,'Tabela Projeção'!$AA:$AA,$A55,'Tabela Projeção'!$C:$C,"&gt;"&amp;H$49,'Tabela Projeção'!$C:$C,"&lt;="&amp;I$49)</f>
        <v/>
      </c>
      <c r="J55" s="66">
        <f>SUMIFS('Tabela Projeção'!$H:$H,'Tabela Projeção'!$J:$J,0,'Tabela Projeção'!$AA:$AA,$A55,'Tabela Projeção'!$C:$C,"&gt;"&amp;I$49,'Tabela Projeção'!$C:$C,"&lt;="&amp;J$49)</f>
        <v/>
      </c>
      <c r="K55" s="66">
        <f>SUMIFS('Tabela Projeção'!$H:$H,'Tabela Projeção'!$J:$J,0,'Tabela Projeção'!$AA:$AA,$A55,'Tabela Projeção'!$C:$C,"&gt;"&amp;J$49,'Tabela Projeção'!$C:$C,"&lt;="&amp;K$49)</f>
        <v/>
      </c>
      <c r="L55" s="66">
        <f>SUMIFS('Tabela Projeção'!$H:$H,'Tabela Projeção'!$J:$J,0,'Tabela Projeção'!$AA:$AA,$A55,'Tabela Projeção'!$C:$C,"&gt;"&amp;K$49,'Tabela Projeção'!$C:$C,"&lt;="&amp;L$49)</f>
        <v/>
      </c>
      <c r="M55" s="66">
        <f>SUMIFS('Tabela Projeção'!$H:$H,'Tabela Projeção'!$J:$J,0,'Tabela Projeção'!$AA:$AA,$A55,'Tabela Projeção'!$C:$C,"&gt;"&amp;L$49,'Tabela Projeção'!$C:$C,"&lt;="&amp;M$49)</f>
        <v/>
      </c>
      <c r="N55" s="66">
        <f>SUMIFS('Tabela Projeção'!$H:$H,'Tabela Projeção'!$J:$J,0,'Tabela Projeção'!$AA:$AA,$A55,'Tabela Projeção'!$C:$C,"&gt;"&amp;M$49,'Tabela Projeção'!$C:$C,"&lt;="&amp;N$49)</f>
        <v/>
      </c>
      <c r="O55" s="66">
        <f>SUMIFS('Tabela Projeção'!$H:$H,'Tabela Projeção'!$J:$J,0,'Tabela Projeção'!$AA:$AA,$A55,'Tabela Projeção'!$C:$C,"&gt;"&amp;N$49,'Tabela Projeção'!$C:$C,"&lt;="&amp;O$49)</f>
        <v/>
      </c>
      <c r="P55" s="66">
        <f>SUMIFS('Tabela Projeção'!$H:$H,'Tabela Projeção'!$J:$J,0,'Tabela Projeção'!$AA:$AA,$A55,'Tabela Projeção'!$C:$C,"&gt;"&amp;O$49,'Tabela Projeção'!$C:$C,"&lt;="&amp;P$49)</f>
        <v/>
      </c>
      <c r="Q55" s="66">
        <f>SUMIFS('Tabela Projeção'!$H:$H,'Tabela Projeção'!$J:$J,0,'Tabela Projeção'!$AA:$AA,$A55,'Tabela Projeção'!$C:$C,"&gt;"&amp;P$49,'Tabela Projeção'!$C:$C,"&lt;="&amp;Q$49)</f>
        <v/>
      </c>
      <c r="R55" s="66">
        <f>SUMIFS('Tabela Projeção'!$H:$H,'Tabela Projeção'!$J:$J,0,'Tabela Projeção'!$AA:$AA,$A55,'Tabela Projeção'!$C:$C,"&gt;"&amp;Q$49,'Tabela Projeção'!$C:$C,"&lt;="&amp;R$49)</f>
        <v/>
      </c>
      <c r="S55" s="66">
        <f>SUMIFS('Tabela Projeção'!$H:$H,'Tabela Projeção'!$J:$J,0,'Tabela Projeção'!$AA:$AA,$A55,'Tabela Projeção'!$C:$C,"&gt;"&amp;R$49,'Tabela Projeção'!$C:$C,"&lt;="&amp;S$49)</f>
        <v/>
      </c>
      <c r="T55" s="66">
        <f>SUMIFS('Tabela Projeção'!$H:$H,'Tabela Projeção'!$J:$J,0,'Tabela Projeção'!$AA:$AA,$A55,'Tabela Projeção'!$C:$C,"&gt;"&amp;S$49,'Tabela Projeção'!$C:$C,"&lt;="&amp;T$49)</f>
        <v/>
      </c>
      <c r="U55" s="66">
        <f>SUMIFS('Tabela Projeção'!$H:$H,'Tabela Projeção'!$J:$J,0,'Tabela Projeção'!$AA:$AA,$A55,'Tabela Projeção'!$C:$C,"&gt;"&amp;T$49,'Tabela Projeção'!$C:$C,"&lt;="&amp;U$49)</f>
        <v/>
      </c>
      <c r="V55" s="66">
        <f>SUMIFS('Tabela Projeção'!$H:$H,'Tabela Projeção'!$J:$J,0,'Tabela Projeção'!$AA:$AA,$A55,'Tabela Projeção'!$C:$C,"&gt;"&amp;U$49,'Tabela Projeção'!$C:$C,"&lt;="&amp;V$49)</f>
        <v/>
      </c>
      <c r="W55" s="66">
        <f>SUMIFS('Tabela Projeção'!$H:$H,'Tabela Projeção'!$J:$J,0,'Tabela Projeção'!$AA:$AA,$A55,'Tabela Projeção'!$C:$C,"&gt;"&amp;V$49,'Tabela Projeção'!$C:$C,"&lt;="&amp;W$49)</f>
        <v/>
      </c>
      <c r="X55" s="66">
        <f>SUMIFS('Tabela Projeção'!$H:$H,'Tabela Projeção'!$J:$J,0,'Tabela Projeção'!$AA:$AA,$A55,'Tabela Projeção'!$C:$C,"&gt;"&amp;W$49,'Tabela Projeção'!$C:$C,"&lt;="&amp;X$49)</f>
        <v/>
      </c>
      <c r="Y55" s="66">
        <f>SUMIFS('Tabela Projeção'!$H:$H,'Tabela Projeção'!$J:$J,0,'Tabela Projeção'!$AA:$AA,$A55,'Tabela Projeção'!$C:$C,"&gt;"&amp;X$49,'Tabela Projeção'!$C:$C,"&lt;="&amp;Y$49)</f>
        <v/>
      </c>
      <c r="Z55" s="66">
        <f>SUMIFS('Tabela Projeção'!$H:$H,'Tabela Projeção'!$J:$J,0,'Tabela Projeção'!$AA:$AA,$A55,'Tabela Projeção'!$C:$C,"&gt;"&amp;Y$49,'Tabela Projeção'!$C:$C,"&lt;="&amp;Z$49)</f>
        <v/>
      </c>
      <c r="AA55" s="66">
        <f>SUMIFS('Tabela Projeção'!$H:$H,'Tabela Projeção'!$J:$J,0,'Tabela Projeção'!$AA:$AA,$A55,'Tabela Projeção'!$C:$C,"&gt;"&amp;Z$49,'Tabela Projeção'!$C:$C,"&lt;="&amp;AA$49)</f>
        <v/>
      </c>
      <c r="AB55" s="66">
        <f>SUMIFS('Tabela Projeção'!$H:$H,'Tabela Projeção'!$J:$J,0,'Tabela Projeção'!$AA:$AA,$A55,'Tabela Projeção'!$C:$C,"&gt;"&amp;AA$49,'Tabela Projeção'!$C:$C,"&lt;="&amp;AB$49)</f>
        <v/>
      </c>
      <c r="AC55" s="66">
        <f>SUMIFS('Tabela Projeção'!$H:$H,'Tabela Projeção'!$J:$J,0,'Tabela Projeção'!$AA:$AA,$A55,'Tabela Projeção'!$C:$C,"&gt;"&amp;AB$49,'Tabela Projeção'!$C:$C,"&lt;="&amp;AC$49)</f>
        <v/>
      </c>
      <c r="AD55" s="66">
        <f>SUMIFS('Tabela Projeção'!$H:$H,'Tabela Projeção'!$J:$J,0,'Tabela Projeção'!$AA:$AA,$A55,'Tabela Projeção'!$C:$C,"&gt;"&amp;AC$49,'Tabela Projeção'!$C:$C,"&lt;="&amp;AD$49)</f>
        <v/>
      </c>
      <c r="AE55" s="66">
        <f>SUMIFS('Tabela Projeção'!$H:$H,'Tabela Projeção'!$J:$J,0,'Tabela Projeção'!$AA:$AA,$A55,'Tabela Projeção'!$C:$C,"&gt;"&amp;AD$49,'Tabela Projeção'!$C:$C,"&lt;="&amp;AE$49)</f>
        <v/>
      </c>
    </row>
    <row r="56" ht="15.75" customHeight="1">
      <c r="A56" s="65" t="inlineStr">
        <is>
          <t>Escritório</t>
        </is>
      </c>
      <c r="B56" s="70" t="inlineStr">
        <is>
          <t>BRL</t>
        </is>
      </c>
      <c r="C56" s="66">
        <f>SUMIFS('Tabela Projeção'!$H:$H,'Tabela Projeção'!$J:$J,0,'Tabela Projeção'!$AA:$AA,$A56,'Tabela Projeção'!$C:$C,"&gt;"&amp;DataD0,'Tabela Projeção'!$C:$C,"&lt;="&amp;C$49)</f>
        <v/>
      </c>
      <c r="D56" s="66">
        <f>SUMIFS('Tabela Projeção'!$H:$H,'Tabela Projeção'!$J:$J,0,'Tabela Projeção'!$AA:$AA,$A56,'Tabela Projeção'!$C:$C,"&gt;"&amp;C$49,'Tabela Projeção'!$C:$C,"&lt;="&amp;D$49)</f>
        <v/>
      </c>
      <c r="E56" s="66">
        <f>SUMIFS('Tabela Projeção'!$H:$H,'Tabela Projeção'!$J:$J,0,'Tabela Projeção'!$AA:$AA,$A56,'Tabela Projeção'!$C:$C,"&gt;"&amp;D$49,'Tabela Projeção'!$C:$C,"&lt;="&amp;E$49)</f>
        <v/>
      </c>
      <c r="F56" s="66">
        <f>SUMIFS('Tabela Projeção'!$H:$H,'Tabela Projeção'!$J:$J,0,'Tabela Projeção'!$AA:$AA,$A56,'Tabela Projeção'!$C:$C,"&gt;"&amp;E$49,'Tabela Projeção'!$C:$C,"&lt;="&amp;F$49)</f>
        <v/>
      </c>
      <c r="G56" s="66">
        <f>SUMIFS('Tabela Projeção'!$H:$H,'Tabela Projeção'!$J:$J,0,'Tabela Projeção'!$AA:$AA,$A56,'Tabela Projeção'!$C:$C,"&gt;"&amp;F$49,'Tabela Projeção'!$C:$C,"&lt;="&amp;G$49)</f>
        <v/>
      </c>
      <c r="H56" s="66">
        <f>SUMIFS('Tabela Projeção'!$H:$H,'Tabela Projeção'!$J:$J,0,'Tabela Projeção'!$AA:$AA,$A56,'Tabela Projeção'!$C:$C,"&gt;"&amp;G$49,'Tabela Projeção'!$C:$C,"&lt;="&amp;H$49)</f>
        <v/>
      </c>
      <c r="I56" s="66">
        <f>SUMIFS('Tabela Projeção'!$H:$H,'Tabela Projeção'!$J:$J,0,'Tabela Projeção'!$AA:$AA,$A56,'Tabela Projeção'!$C:$C,"&gt;"&amp;H$49,'Tabela Projeção'!$C:$C,"&lt;="&amp;I$49)</f>
        <v/>
      </c>
      <c r="J56" s="66">
        <f>SUMIFS('Tabela Projeção'!$H:$H,'Tabela Projeção'!$J:$J,0,'Tabela Projeção'!$AA:$AA,$A56,'Tabela Projeção'!$C:$C,"&gt;"&amp;I$49,'Tabela Projeção'!$C:$C,"&lt;="&amp;J$49)</f>
        <v/>
      </c>
      <c r="K56" s="66">
        <f>SUMIFS('Tabela Projeção'!$H:$H,'Tabela Projeção'!$J:$J,0,'Tabela Projeção'!$AA:$AA,$A56,'Tabela Projeção'!$C:$C,"&gt;"&amp;J$49,'Tabela Projeção'!$C:$C,"&lt;="&amp;K$49)</f>
        <v/>
      </c>
      <c r="L56" s="66">
        <f>SUMIFS('Tabela Projeção'!$H:$H,'Tabela Projeção'!$J:$J,0,'Tabela Projeção'!$AA:$AA,$A56,'Tabela Projeção'!$C:$C,"&gt;"&amp;K$49,'Tabela Projeção'!$C:$C,"&lt;="&amp;L$49)</f>
        <v/>
      </c>
      <c r="M56" s="66">
        <f>SUMIFS('Tabela Projeção'!$H:$H,'Tabela Projeção'!$J:$J,0,'Tabela Projeção'!$AA:$AA,$A56,'Tabela Projeção'!$C:$C,"&gt;"&amp;L$49,'Tabela Projeção'!$C:$C,"&lt;="&amp;M$49)</f>
        <v/>
      </c>
      <c r="N56" s="66">
        <f>SUMIFS('Tabela Projeção'!$H:$H,'Tabela Projeção'!$J:$J,0,'Tabela Projeção'!$AA:$AA,$A56,'Tabela Projeção'!$C:$C,"&gt;"&amp;M$49,'Tabela Projeção'!$C:$C,"&lt;="&amp;N$49)</f>
        <v/>
      </c>
      <c r="O56" s="66">
        <f>SUMIFS('Tabela Projeção'!$H:$H,'Tabela Projeção'!$J:$J,0,'Tabela Projeção'!$AA:$AA,$A56,'Tabela Projeção'!$C:$C,"&gt;"&amp;N$49,'Tabela Projeção'!$C:$C,"&lt;="&amp;O$49)</f>
        <v/>
      </c>
      <c r="P56" s="66">
        <f>SUMIFS('Tabela Projeção'!$H:$H,'Tabela Projeção'!$J:$J,0,'Tabela Projeção'!$AA:$AA,$A56,'Tabela Projeção'!$C:$C,"&gt;"&amp;O$49,'Tabela Projeção'!$C:$C,"&lt;="&amp;P$49)</f>
        <v/>
      </c>
      <c r="Q56" s="66">
        <f>SUMIFS('Tabela Projeção'!$H:$H,'Tabela Projeção'!$J:$J,0,'Tabela Projeção'!$AA:$AA,$A56,'Tabela Projeção'!$C:$C,"&gt;"&amp;P$49,'Tabela Projeção'!$C:$C,"&lt;="&amp;Q$49)</f>
        <v/>
      </c>
      <c r="R56" s="66">
        <f>SUMIFS('Tabela Projeção'!$H:$H,'Tabela Projeção'!$J:$J,0,'Tabela Projeção'!$AA:$AA,$A56,'Tabela Projeção'!$C:$C,"&gt;"&amp;Q$49,'Tabela Projeção'!$C:$C,"&lt;="&amp;R$49)</f>
        <v/>
      </c>
      <c r="S56" s="66">
        <f>SUMIFS('Tabela Projeção'!$H:$H,'Tabela Projeção'!$J:$J,0,'Tabela Projeção'!$AA:$AA,$A56,'Tabela Projeção'!$C:$C,"&gt;"&amp;R$49,'Tabela Projeção'!$C:$C,"&lt;="&amp;S$49)</f>
        <v/>
      </c>
      <c r="T56" s="66">
        <f>SUMIFS('Tabela Projeção'!$H:$H,'Tabela Projeção'!$J:$J,0,'Tabela Projeção'!$AA:$AA,$A56,'Tabela Projeção'!$C:$C,"&gt;"&amp;S$49,'Tabela Projeção'!$C:$C,"&lt;="&amp;T$49)</f>
        <v/>
      </c>
      <c r="U56" s="66">
        <f>SUMIFS('Tabela Projeção'!$H:$H,'Tabela Projeção'!$J:$J,0,'Tabela Projeção'!$AA:$AA,$A56,'Tabela Projeção'!$C:$C,"&gt;"&amp;T$49,'Tabela Projeção'!$C:$C,"&lt;="&amp;U$49)</f>
        <v/>
      </c>
      <c r="V56" s="66">
        <f>SUMIFS('Tabela Projeção'!$H:$H,'Tabela Projeção'!$J:$J,0,'Tabela Projeção'!$AA:$AA,$A56,'Tabela Projeção'!$C:$C,"&gt;"&amp;U$49,'Tabela Projeção'!$C:$C,"&lt;="&amp;V$49)</f>
        <v/>
      </c>
      <c r="W56" s="66">
        <f>SUMIFS('Tabela Projeção'!$H:$H,'Tabela Projeção'!$J:$J,0,'Tabela Projeção'!$AA:$AA,$A56,'Tabela Projeção'!$C:$C,"&gt;"&amp;V$49,'Tabela Projeção'!$C:$C,"&lt;="&amp;W$49)</f>
        <v/>
      </c>
      <c r="X56" s="66">
        <f>SUMIFS('Tabela Projeção'!$H:$H,'Tabela Projeção'!$J:$J,0,'Tabela Projeção'!$AA:$AA,$A56,'Tabela Projeção'!$C:$C,"&gt;"&amp;W$49,'Tabela Projeção'!$C:$C,"&lt;="&amp;X$49)</f>
        <v/>
      </c>
      <c r="Y56" s="66">
        <f>SUMIFS('Tabela Projeção'!$H:$H,'Tabela Projeção'!$J:$J,0,'Tabela Projeção'!$AA:$AA,$A56,'Tabela Projeção'!$C:$C,"&gt;"&amp;X$49,'Tabela Projeção'!$C:$C,"&lt;="&amp;Y$49)</f>
        <v/>
      </c>
      <c r="Z56" s="66">
        <f>SUMIFS('Tabela Projeção'!$H:$H,'Tabela Projeção'!$J:$J,0,'Tabela Projeção'!$AA:$AA,$A56,'Tabela Projeção'!$C:$C,"&gt;"&amp;Y$49,'Tabela Projeção'!$C:$C,"&lt;="&amp;Z$49)</f>
        <v/>
      </c>
      <c r="AA56" s="66">
        <f>SUMIFS('Tabela Projeção'!$H:$H,'Tabela Projeção'!$J:$J,0,'Tabela Projeção'!$AA:$AA,$A56,'Tabela Projeção'!$C:$C,"&gt;"&amp;Z$49,'Tabela Projeção'!$C:$C,"&lt;="&amp;AA$49)</f>
        <v/>
      </c>
      <c r="AB56" s="66">
        <f>SUMIFS('Tabela Projeção'!$H:$H,'Tabela Projeção'!$J:$J,0,'Tabela Projeção'!$AA:$AA,$A56,'Tabela Projeção'!$C:$C,"&gt;"&amp;AA$49,'Tabela Projeção'!$C:$C,"&lt;="&amp;AB$49)</f>
        <v/>
      </c>
      <c r="AC56" s="66">
        <f>SUMIFS('Tabela Projeção'!$H:$H,'Tabela Projeção'!$J:$J,0,'Tabela Projeção'!$AA:$AA,$A56,'Tabela Projeção'!$C:$C,"&gt;"&amp;AB$49,'Tabela Projeção'!$C:$C,"&lt;="&amp;AC$49)</f>
        <v/>
      </c>
      <c r="AD56" s="66">
        <f>SUMIFS('Tabela Projeção'!$H:$H,'Tabela Projeção'!$J:$J,0,'Tabela Projeção'!$AA:$AA,$A56,'Tabela Projeção'!$C:$C,"&gt;"&amp;AC$49,'Tabela Projeção'!$C:$C,"&lt;="&amp;AD$49)</f>
        <v/>
      </c>
      <c r="AE56" s="66">
        <f>SUMIFS('Tabela Projeção'!$H:$H,'Tabela Projeção'!$J:$J,0,'Tabela Projeção'!$AA:$AA,$A56,'Tabela Projeção'!$C:$C,"&gt;"&amp;AD$49,'Tabela Projeção'!$C:$C,"&lt;="&amp;AE$49)</f>
        <v/>
      </c>
    </row>
    <row r="57" ht="15.75" customHeight="1">
      <c r="A57" s="65" t="inlineStr">
        <is>
          <t>Contabilidade</t>
        </is>
      </c>
      <c r="B57" s="70" t="inlineStr">
        <is>
          <t>BRL</t>
        </is>
      </c>
      <c r="C57" s="66">
        <f>SUMIFS('Tabela Projeção'!$H:$H,'Tabela Projeção'!$J:$J,0,'Tabela Projeção'!$AA:$AA,$A57,'Tabela Projeção'!$C:$C,"&gt;"&amp;DataD0,'Tabela Projeção'!$C:$C,"&lt;="&amp;C$49)</f>
        <v/>
      </c>
      <c r="D57" s="66">
        <f>SUMIFS('Tabela Projeção'!$H:$H,'Tabela Projeção'!$J:$J,0,'Tabela Projeção'!$AA:$AA,$A57,'Tabela Projeção'!$C:$C,"&gt;"&amp;C$49,'Tabela Projeção'!$C:$C,"&lt;="&amp;D$49)</f>
        <v/>
      </c>
      <c r="E57" s="66">
        <f>SUMIFS('Tabela Projeção'!$H:$H,'Tabela Projeção'!$J:$J,0,'Tabela Projeção'!$AA:$AA,$A57,'Tabela Projeção'!$C:$C,"&gt;"&amp;D$49,'Tabela Projeção'!$C:$C,"&lt;="&amp;E$49)</f>
        <v/>
      </c>
      <c r="F57" s="66">
        <f>SUMIFS('Tabela Projeção'!$H:$H,'Tabela Projeção'!$J:$J,0,'Tabela Projeção'!$AA:$AA,$A57,'Tabela Projeção'!$C:$C,"&gt;"&amp;E$49,'Tabela Projeção'!$C:$C,"&lt;="&amp;F$49)</f>
        <v/>
      </c>
      <c r="G57" s="66">
        <f>SUMIFS('Tabela Projeção'!$H:$H,'Tabela Projeção'!$J:$J,0,'Tabela Projeção'!$AA:$AA,$A57,'Tabela Projeção'!$C:$C,"&gt;"&amp;F$49,'Tabela Projeção'!$C:$C,"&lt;="&amp;G$49)</f>
        <v/>
      </c>
      <c r="H57" s="66">
        <f>SUMIFS('Tabela Projeção'!$H:$H,'Tabela Projeção'!$J:$J,0,'Tabela Projeção'!$AA:$AA,$A57,'Tabela Projeção'!$C:$C,"&gt;"&amp;G$49,'Tabela Projeção'!$C:$C,"&lt;="&amp;H$49)</f>
        <v/>
      </c>
      <c r="I57" s="66">
        <f>SUMIFS('Tabela Projeção'!$H:$H,'Tabela Projeção'!$J:$J,0,'Tabela Projeção'!$AA:$AA,$A57,'Tabela Projeção'!$C:$C,"&gt;"&amp;H$49,'Tabela Projeção'!$C:$C,"&lt;="&amp;I$49)</f>
        <v/>
      </c>
      <c r="J57" s="66">
        <f>SUMIFS('Tabela Projeção'!$H:$H,'Tabela Projeção'!$J:$J,0,'Tabela Projeção'!$AA:$AA,$A57,'Tabela Projeção'!$C:$C,"&gt;"&amp;I$49,'Tabela Projeção'!$C:$C,"&lt;="&amp;J$49)</f>
        <v/>
      </c>
      <c r="K57" s="66">
        <f>SUMIFS('Tabela Projeção'!$H:$H,'Tabela Projeção'!$J:$J,0,'Tabela Projeção'!$AA:$AA,$A57,'Tabela Projeção'!$C:$C,"&gt;"&amp;J$49,'Tabela Projeção'!$C:$C,"&lt;="&amp;K$49)</f>
        <v/>
      </c>
      <c r="L57" s="66">
        <f>SUMIFS('Tabela Projeção'!$H:$H,'Tabela Projeção'!$J:$J,0,'Tabela Projeção'!$AA:$AA,$A57,'Tabela Projeção'!$C:$C,"&gt;"&amp;K$49,'Tabela Projeção'!$C:$C,"&lt;="&amp;L$49)</f>
        <v/>
      </c>
      <c r="M57" s="66">
        <f>SUMIFS('Tabela Projeção'!$H:$H,'Tabela Projeção'!$J:$J,0,'Tabela Projeção'!$AA:$AA,$A57,'Tabela Projeção'!$C:$C,"&gt;"&amp;L$49,'Tabela Projeção'!$C:$C,"&lt;="&amp;M$49)</f>
        <v/>
      </c>
      <c r="N57" s="66">
        <f>SUMIFS('Tabela Projeção'!$H:$H,'Tabela Projeção'!$J:$J,0,'Tabela Projeção'!$AA:$AA,$A57,'Tabela Projeção'!$C:$C,"&gt;"&amp;M$49,'Tabela Projeção'!$C:$C,"&lt;="&amp;N$49)</f>
        <v/>
      </c>
      <c r="O57" s="66">
        <f>SUMIFS('Tabela Projeção'!$H:$H,'Tabela Projeção'!$J:$J,0,'Tabela Projeção'!$AA:$AA,$A57,'Tabela Projeção'!$C:$C,"&gt;"&amp;N$49,'Tabela Projeção'!$C:$C,"&lt;="&amp;O$49)</f>
        <v/>
      </c>
      <c r="P57" s="66">
        <f>SUMIFS('Tabela Projeção'!$H:$H,'Tabela Projeção'!$J:$J,0,'Tabela Projeção'!$AA:$AA,$A57,'Tabela Projeção'!$C:$C,"&gt;"&amp;O$49,'Tabela Projeção'!$C:$C,"&lt;="&amp;P$49)</f>
        <v/>
      </c>
      <c r="Q57" s="66">
        <f>SUMIFS('Tabela Projeção'!$H:$H,'Tabela Projeção'!$J:$J,0,'Tabela Projeção'!$AA:$AA,$A57,'Tabela Projeção'!$C:$C,"&gt;"&amp;P$49,'Tabela Projeção'!$C:$C,"&lt;="&amp;Q$49)</f>
        <v/>
      </c>
      <c r="R57" s="66">
        <f>SUMIFS('Tabela Projeção'!$H:$H,'Tabela Projeção'!$J:$J,0,'Tabela Projeção'!$AA:$AA,$A57,'Tabela Projeção'!$C:$C,"&gt;"&amp;Q$49,'Tabela Projeção'!$C:$C,"&lt;="&amp;R$49)</f>
        <v/>
      </c>
      <c r="S57" s="66">
        <f>SUMIFS('Tabela Projeção'!$H:$H,'Tabela Projeção'!$J:$J,0,'Tabela Projeção'!$AA:$AA,$A57,'Tabela Projeção'!$C:$C,"&gt;"&amp;R$49,'Tabela Projeção'!$C:$C,"&lt;="&amp;S$49)</f>
        <v/>
      </c>
      <c r="T57" s="66">
        <f>SUMIFS('Tabela Projeção'!$H:$H,'Tabela Projeção'!$J:$J,0,'Tabela Projeção'!$AA:$AA,$A57,'Tabela Projeção'!$C:$C,"&gt;"&amp;S$49,'Tabela Projeção'!$C:$C,"&lt;="&amp;T$49)</f>
        <v/>
      </c>
      <c r="U57" s="66">
        <f>SUMIFS('Tabela Projeção'!$H:$H,'Tabela Projeção'!$J:$J,0,'Tabela Projeção'!$AA:$AA,$A57,'Tabela Projeção'!$C:$C,"&gt;"&amp;T$49,'Tabela Projeção'!$C:$C,"&lt;="&amp;U$49)</f>
        <v/>
      </c>
      <c r="V57" s="66">
        <f>SUMIFS('Tabela Projeção'!$H:$H,'Tabela Projeção'!$J:$J,0,'Tabela Projeção'!$AA:$AA,$A57,'Tabela Projeção'!$C:$C,"&gt;"&amp;U$49,'Tabela Projeção'!$C:$C,"&lt;="&amp;V$49)</f>
        <v/>
      </c>
      <c r="W57" s="66">
        <f>SUMIFS('Tabela Projeção'!$H:$H,'Tabela Projeção'!$J:$J,0,'Tabela Projeção'!$AA:$AA,$A57,'Tabela Projeção'!$C:$C,"&gt;"&amp;V$49,'Tabela Projeção'!$C:$C,"&lt;="&amp;W$49)</f>
        <v/>
      </c>
      <c r="X57" s="66">
        <f>SUMIFS('Tabela Projeção'!$H:$H,'Tabela Projeção'!$J:$J,0,'Tabela Projeção'!$AA:$AA,$A57,'Tabela Projeção'!$C:$C,"&gt;"&amp;W$49,'Tabela Projeção'!$C:$C,"&lt;="&amp;X$49)</f>
        <v/>
      </c>
      <c r="Y57" s="66">
        <f>SUMIFS('Tabela Projeção'!$H:$H,'Tabela Projeção'!$J:$J,0,'Tabela Projeção'!$AA:$AA,$A57,'Tabela Projeção'!$C:$C,"&gt;"&amp;X$49,'Tabela Projeção'!$C:$C,"&lt;="&amp;Y$49)</f>
        <v/>
      </c>
      <c r="Z57" s="66">
        <f>SUMIFS('Tabela Projeção'!$H:$H,'Tabela Projeção'!$J:$J,0,'Tabela Projeção'!$AA:$AA,$A57,'Tabela Projeção'!$C:$C,"&gt;"&amp;Y$49,'Tabela Projeção'!$C:$C,"&lt;="&amp;Z$49)</f>
        <v/>
      </c>
      <c r="AA57" s="66">
        <f>SUMIFS('Tabela Projeção'!$H:$H,'Tabela Projeção'!$J:$J,0,'Tabela Projeção'!$AA:$AA,$A57,'Tabela Projeção'!$C:$C,"&gt;"&amp;Z$49,'Tabela Projeção'!$C:$C,"&lt;="&amp;AA$49)</f>
        <v/>
      </c>
      <c r="AB57" s="66">
        <f>SUMIFS('Tabela Projeção'!$H:$H,'Tabela Projeção'!$J:$J,0,'Tabela Projeção'!$AA:$AA,$A57,'Tabela Projeção'!$C:$C,"&gt;"&amp;AA$49,'Tabela Projeção'!$C:$C,"&lt;="&amp;AB$49)</f>
        <v/>
      </c>
      <c r="AC57" s="66">
        <f>SUMIFS('Tabela Projeção'!$H:$H,'Tabela Projeção'!$J:$J,0,'Tabela Projeção'!$AA:$AA,$A57,'Tabela Projeção'!$C:$C,"&gt;"&amp;AB$49,'Tabela Projeção'!$C:$C,"&lt;="&amp;AC$49)</f>
        <v/>
      </c>
      <c r="AD57" s="66">
        <f>SUMIFS('Tabela Projeção'!$H:$H,'Tabela Projeção'!$J:$J,0,'Tabela Projeção'!$AA:$AA,$A57,'Tabela Projeção'!$C:$C,"&gt;"&amp;AC$49,'Tabela Projeção'!$C:$C,"&lt;="&amp;AD$49)</f>
        <v/>
      </c>
      <c r="AE57" s="66">
        <f>SUMIFS('Tabela Projeção'!$H:$H,'Tabela Projeção'!$J:$J,0,'Tabela Projeção'!$AA:$AA,$A57,'Tabela Projeção'!$C:$C,"&gt;"&amp;AD$49,'Tabela Projeção'!$C:$C,"&lt;="&amp;AE$49)</f>
        <v/>
      </c>
    </row>
    <row r="58" ht="15.75" customHeight="1">
      <c r="A58" s="65" t="inlineStr">
        <is>
          <t>Custos na Blockchain</t>
        </is>
      </c>
      <c r="B58" s="70" t="inlineStr">
        <is>
          <t>BRL</t>
        </is>
      </c>
      <c r="C58" s="66">
        <f>SUMIFS('Tabela Projeção'!$H:$H,'Tabela Projeção'!$J:$J,0,'Tabela Projeção'!$AA:$AA,$A58,'Tabela Projeção'!$C:$C,"&gt;"&amp;DataD0,'Tabela Projeção'!$C:$C,"&lt;="&amp;C$49)</f>
        <v/>
      </c>
      <c r="D58" s="66">
        <f>SUMIFS('Tabela Projeção'!$H:$H,'Tabela Projeção'!$J:$J,0,'Tabela Projeção'!$AA:$AA,$A58,'Tabela Projeção'!$C:$C,"&gt;"&amp;C$49,'Tabela Projeção'!$C:$C,"&lt;="&amp;D$49)</f>
        <v/>
      </c>
      <c r="E58" s="66">
        <f>SUMIFS('Tabela Projeção'!$H:$H,'Tabela Projeção'!$J:$J,0,'Tabela Projeção'!$AA:$AA,$A58,'Tabela Projeção'!$C:$C,"&gt;"&amp;D$49,'Tabela Projeção'!$C:$C,"&lt;="&amp;E$49)</f>
        <v/>
      </c>
      <c r="F58" s="66">
        <f>SUMIFS('Tabela Projeção'!$H:$H,'Tabela Projeção'!$J:$J,0,'Tabela Projeção'!$AA:$AA,$A58,'Tabela Projeção'!$C:$C,"&gt;"&amp;E$49,'Tabela Projeção'!$C:$C,"&lt;="&amp;F$49)</f>
        <v/>
      </c>
      <c r="G58" s="66">
        <f>SUMIFS('Tabela Projeção'!$H:$H,'Tabela Projeção'!$J:$J,0,'Tabela Projeção'!$AA:$AA,$A58,'Tabela Projeção'!$C:$C,"&gt;"&amp;F$49,'Tabela Projeção'!$C:$C,"&lt;="&amp;G$49)</f>
        <v/>
      </c>
      <c r="H58" s="66">
        <f>SUMIFS('Tabela Projeção'!$H:$H,'Tabela Projeção'!$J:$J,0,'Tabela Projeção'!$AA:$AA,$A58,'Tabela Projeção'!$C:$C,"&gt;"&amp;G$49,'Tabela Projeção'!$C:$C,"&lt;="&amp;H$49)</f>
        <v/>
      </c>
      <c r="I58" s="66">
        <f>SUMIFS('Tabela Projeção'!$H:$H,'Tabela Projeção'!$J:$J,0,'Tabela Projeção'!$AA:$AA,$A58,'Tabela Projeção'!$C:$C,"&gt;"&amp;H$49,'Tabela Projeção'!$C:$C,"&lt;="&amp;I$49)</f>
        <v/>
      </c>
      <c r="J58" s="66">
        <f>SUMIFS('Tabela Projeção'!$H:$H,'Tabela Projeção'!$J:$J,0,'Tabela Projeção'!$AA:$AA,$A58,'Tabela Projeção'!$C:$C,"&gt;"&amp;I$49,'Tabela Projeção'!$C:$C,"&lt;="&amp;J$49)</f>
        <v/>
      </c>
      <c r="K58" s="66">
        <f>SUMIFS('Tabela Projeção'!$H:$H,'Tabela Projeção'!$J:$J,0,'Tabela Projeção'!$AA:$AA,$A58,'Tabela Projeção'!$C:$C,"&gt;"&amp;J$49,'Tabela Projeção'!$C:$C,"&lt;="&amp;K$49)</f>
        <v/>
      </c>
      <c r="L58" s="66">
        <f>SUMIFS('Tabela Projeção'!$H:$H,'Tabela Projeção'!$J:$J,0,'Tabela Projeção'!$AA:$AA,$A58,'Tabela Projeção'!$C:$C,"&gt;"&amp;K$49,'Tabela Projeção'!$C:$C,"&lt;="&amp;L$49)</f>
        <v/>
      </c>
      <c r="M58" s="66">
        <f>SUMIFS('Tabela Projeção'!$H:$H,'Tabela Projeção'!$J:$J,0,'Tabela Projeção'!$AA:$AA,$A58,'Tabela Projeção'!$C:$C,"&gt;"&amp;L$49,'Tabela Projeção'!$C:$C,"&lt;="&amp;M$49)</f>
        <v/>
      </c>
      <c r="N58" s="66">
        <f>SUMIFS('Tabela Projeção'!$H:$H,'Tabela Projeção'!$J:$J,0,'Tabela Projeção'!$AA:$AA,$A58,'Tabela Projeção'!$C:$C,"&gt;"&amp;M$49,'Tabela Projeção'!$C:$C,"&lt;="&amp;N$49)</f>
        <v/>
      </c>
      <c r="O58" s="66">
        <f>SUMIFS('Tabela Projeção'!$H:$H,'Tabela Projeção'!$J:$J,0,'Tabela Projeção'!$AA:$AA,$A58,'Tabela Projeção'!$C:$C,"&gt;"&amp;N$49,'Tabela Projeção'!$C:$C,"&lt;="&amp;O$49)</f>
        <v/>
      </c>
      <c r="P58" s="66">
        <f>SUMIFS('Tabela Projeção'!$H:$H,'Tabela Projeção'!$J:$J,0,'Tabela Projeção'!$AA:$AA,$A58,'Tabela Projeção'!$C:$C,"&gt;"&amp;O$49,'Tabela Projeção'!$C:$C,"&lt;="&amp;P$49)</f>
        <v/>
      </c>
      <c r="Q58" s="66">
        <f>SUMIFS('Tabela Projeção'!$H:$H,'Tabela Projeção'!$J:$J,0,'Tabela Projeção'!$AA:$AA,$A58,'Tabela Projeção'!$C:$C,"&gt;"&amp;P$49,'Tabela Projeção'!$C:$C,"&lt;="&amp;Q$49)</f>
        <v/>
      </c>
      <c r="R58" s="66">
        <f>SUMIFS('Tabela Projeção'!$H:$H,'Tabela Projeção'!$J:$J,0,'Tabela Projeção'!$AA:$AA,$A58,'Tabela Projeção'!$C:$C,"&gt;"&amp;Q$49,'Tabela Projeção'!$C:$C,"&lt;="&amp;R$49)</f>
        <v/>
      </c>
      <c r="S58" s="66">
        <f>SUMIFS('Tabela Projeção'!$H:$H,'Tabela Projeção'!$J:$J,0,'Tabela Projeção'!$AA:$AA,$A58,'Tabela Projeção'!$C:$C,"&gt;"&amp;R$49,'Tabela Projeção'!$C:$C,"&lt;="&amp;S$49)</f>
        <v/>
      </c>
      <c r="T58" s="66">
        <f>SUMIFS('Tabela Projeção'!$H:$H,'Tabela Projeção'!$J:$J,0,'Tabela Projeção'!$AA:$AA,$A58,'Tabela Projeção'!$C:$C,"&gt;"&amp;S$49,'Tabela Projeção'!$C:$C,"&lt;="&amp;T$49)</f>
        <v/>
      </c>
      <c r="U58" s="66">
        <f>SUMIFS('Tabela Projeção'!$H:$H,'Tabela Projeção'!$J:$J,0,'Tabela Projeção'!$AA:$AA,$A58,'Tabela Projeção'!$C:$C,"&gt;"&amp;T$49,'Tabela Projeção'!$C:$C,"&lt;="&amp;U$49)</f>
        <v/>
      </c>
      <c r="V58" s="66">
        <f>SUMIFS('Tabela Projeção'!$H:$H,'Tabela Projeção'!$J:$J,0,'Tabela Projeção'!$AA:$AA,$A58,'Tabela Projeção'!$C:$C,"&gt;"&amp;U$49,'Tabela Projeção'!$C:$C,"&lt;="&amp;V$49)</f>
        <v/>
      </c>
      <c r="W58" s="66">
        <f>SUMIFS('Tabela Projeção'!$H:$H,'Tabela Projeção'!$J:$J,0,'Tabela Projeção'!$AA:$AA,$A58,'Tabela Projeção'!$C:$C,"&gt;"&amp;V$49,'Tabela Projeção'!$C:$C,"&lt;="&amp;W$49)</f>
        <v/>
      </c>
      <c r="X58" s="66">
        <f>SUMIFS('Tabela Projeção'!$H:$H,'Tabela Projeção'!$J:$J,0,'Tabela Projeção'!$AA:$AA,$A58,'Tabela Projeção'!$C:$C,"&gt;"&amp;W$49,'Tabela Projeção'!$C:$C,"&lt;="&amp;X$49)</f>
        <v/>
      </c>
      <c r="Y58" s="66">
        <f>SUMIFS('Tabela Projeção'!$H:$H,'Tabela Projeção'!$J:$J,0,'Tabela Projeção'!$AA:$AA,$A58,'Tabela Projeção'!$C:$C,"&gt;"&amp;X$49,'Tabela Projeção'!$C:$C,"&lt;="&amp;Y$49)</f>
        <v/>
      </c>
      <c r="Z58" s="66">
        <f>SUMIFS('Tabela Projeção'!$H:$H,'Tabela Projeção'!$J:$J,0,'Tabela Projeção'!$AA:$AA,$A58,'Tabela Projeção'!$C:$C,"&gt;"&amp;Y$49,'Tabela Projeção'!$C:$C,"&lt;="&amp;Z$49)</f>
        <v/>
      </c>
      <c r="AA58" s="66">
        <f>SUMIFS('Tabela Projeção'!$H:$H,'Tabela Projeção'!$J:$J,0,'Tabela Projeção'!$AA:$AA,$A58,'Tabela Projeção'!$C:$C,"&gt;"&amp;Z$49,'Tabela Projeção'!$C:$C,"&lt;="&amp;AA$49)</f>
        <v/>
      </c>
      <c r="AB58" s="66">
        <f>SUMIFS('Tabela Projeção'!$H:$H,'Tabela Projeção'!$J:$J,0,'Tabela Projeção'!$AA:$AA,$A58,'Tabela Projeção'!$C:$C,"&gt;"&amp;AA$49,'Tabela Projeção'!$C:$C,"&lt;="&amp;AB$49)</f>
        <v/>
      </c>
      <c r="AC58" s="66">
        <f>SUMIFS('Tabela Projeção'!$H:$H,'Tabela Projeção'!$J:$J,0,'Tabela Projeção'!$AA:$AA,$A58,'Tabela Projeção'!$C:$C,"&gt;"&amp;AB$49,'Tabela Projeção'!$C:$C,"&lt;="&amp;AC$49)</f>
        <v/>
      </c>
      <c r="AD58" s="66">
        <f>SUMIFS('Tabela Projeção'!$H:$H,'Tabela Projeção'!$J:$J,0,'Tabela Projeção'!$AA:$AA,$A58,'Tabela Projeção'!$C:$C,"&gt;"&amp;AC$49,'Tabela Projeção'!$C:$C,"&lt;="&amp;AD$49)</f>
        <v/>
      </c>
      <c r="AE58" s="66">
        <f>SUMIFS('Tabela Projeção'!$H:$H,'Tabela Projeção'!$J:$J,0,'Tabela Projeção'!$AA:$AA,$A58,'Tabela Projeção'!$C:$C,"&gt;"&amp;AD$49,'Tabela Projeção'!$C:$C,"&lt;="&amp;AE$49)</f>
        <v/>
      </c>
    </row>
    <row r="59" ht="15.75" customHeight="1">
      <c r="A59" s="65" t="inlineStr">
        <is>
          <t>Marketing</t>
        </is>
      </c>
      <c r="B59" s="70" t="inlineStr">
        <is>
          <t>BRL</t>
        </is>
      </c>
      <c r="C59" s="66">
        <f>SUMIFS('Tabela Projeção'!$H:$H,'Tabela Projeção'!$J:$J,0,'Tabela Projeção'!$AA:$AA,$A59,'Tabela Projeção'!$C:$C,"&gt;"&amp;DataD0,'Tabela Projeção'!$C:$C,"&lt;="&amp;C$49)</f>
        <v/>
      </c>
      <c r="D59" s="66">
        <f>SUMIFS('Tabela Projeção'!$H:$H,'Tabela Projeção'!$J:$J,0,'Tabela Projeção'!$AA:$AA,$A59,'Tabela Projeção'!$C:$C,"&gt;"&amp;C$49,'Tabela Projeção'!$C:$C,"&lt;="&amp;D$49)</f>
        <v/>
      </c>
      <c r="E59" s="66">
        <f>SUMIFS('Tabela Projeção'!$H:$H,'Tabela Projeção'!$J:$J,0,'Tabela Projeção'!$AA:$AA,$A59,'Tabela Projeção'!$C:$C,"&gt;"&amp;D$49,'Tabela Projeção'!$C:$C,"&lt;="&amp;E$49)</f>
        <v/>
      </c>
      <c r="F59" s="66">
        <f>SUMIFS('Tabela Projeção'!$H:$H,'Tabela Projeção'!$J:$J,0,'Tabela Projeção'!$AA:$AA,$A59,'Tabela Projeção'!$C:$C,"&gt;"&amp;E$49,'Tabela Projeção'!$C:$C,"&lt;="&amp;F$49)</f>
        <v/>
      </c>
      <c r="G59" s="66">
        <f>SUMIFS('Tabela Projeção'!$H:$H,'Tabela Projeção'!$J:$J,0,'Tabela Projeção'!$AA:$AA,$A59,'Tabela Projeção'!$C:$C,"&gt;"&amp;F$49,'Tabela Projeção'!$C:$C,"&lt;="&amp;G$49)</f>
        <v/>
      </c>
      <c r="H59" s="66">
        <f>SUMIFS('Tabela Projeção'!$H:$H,'Tabela Projeção'!$J:$J,0,'Tabela Projeção'!$AA:$AA,$A59,'Tabela Projeção'!$C:$C,"&gt;"&amp;G$49,'Tabela Projeção'!$C:$C,"&lt;="&amp;H$49)</f>
        <v/>
      </c>
      <c r="I59" s="66">
        <f>SUMIFS('Tabela Projeção'!$H:$H,'Tabela Projeção'!$J:$J,0,'Tabela Projeção'!$AA:$AA,$A59,'Tabela Projeção'!$C:$C,"&gt;"&amp;H$49,'Tabela Projeção'!$C:$C,"&lt;="&amp;I$49)</f>
        <v/>
      </c>
      <c r="J59" s="66">
        <f>SUMIFS('Tabela Projeção'!$H:$H,'Tabela Projeção'!$J:$J,0,'Tabela Projeção'!$AA:$AA,$A59,'Tabela Projeção'!$C:$C,"&gt;"&amp;I$49,'Tabela Projeção'!$C:$C,"&lt;="&amp;J$49)</f>
        <v/>
      </c>
      <c r="K59" s="66">
        <f>SUMIFS('Tabela Projeção'!$H:$H,'Tabela Projeção'!$J:$J,0,'Tabela Projeção'!$AA:$AA,$A59,'Tabela Projeção'!$C:$C,"&gt;"&amp;J$49,'Tabela Projeção'!$C:$C,"&lt;="&amp;K$49)</f>
        <v/>
      </c>
      <c r="L59" s="66">
        <f>SUMIFS('Tabela Projeção'!$H:$H,'Tabela Projeção'!$J:$J,0,'Tabela Projeção'!$AA:$AA,$A59,'Tabela Projeção'!$C:$C,"&gt;"&amp;K$49,'Tabela Projeção'!$C:$C,"&lt;="&amp;L$49)</f>
        <v/>
      </c>
      <c r="M59" s="66">
        <f>SUMIFS('Tabela Projeção'!$H:$H,'Tabela Projeção'!$J:$J,0,'Tabela Projeção'!$AA:$AA,$A59,'Tabela Projeção'!$C:$C,"&gt;"&amp;L$49,'Tabela Projeção'!$C:$C,"&lt;="&amp;M$49)</f>
        <v/>
      </c>
      <c r="N59" s="66">
        <f>SUMIFS('Tabela Projeção'!$H:$H,'Tabela Projeção'!$J:$J,0,'Tabela Projeção'!$AA:$AA,$A59,'Tabela Projeção'!$C:$C,"&gt;"&amp;M$49,'Tabela Projeção'!$C:$C,"&lt;="&amp;N$49)</f>
        <v/>
      </c>
      <c r="O59" s="66">
        <f>SUMIFS('Tabela Projeção'!$H:$H,'Tabela Projeção'!$J:$J,0,'Tabela Projeção'!$AA:$AA,$A59,'Tabela Projeção'!$C:$C,"&gt;"&amp;N$49,'Tabela Projeção'!$C:$C,"&lt;="&amp;O$49)</f>
        <v/>
      </c>
      <c r="P59" s="66">
        <f>SUMIFS('Tabela Projeção'!$H:$H,'Tabela Projeção'!$J:$J,0,'Tabela Projeção'!$AA:$AA,$A59,'Tabela Projeção'!$C:$C,"&gt;"&amp;O$49,'Tabela Projeção'!$C:$C,"&lt;="&amp;P$49)</f>
        <v/>
      </c>
      <c r="Q59" s="66">
        <f>SUMIFS('Tabela Projeção'!$H:$H,'Tabela Projeção'!$J:$J,0,'Tabela Projeção'!$AA:$AA,$A59,'Tabela Projeção'!$C:$C,"&gt;"&amp;P$49,'Tabela Projeção'!$C:$C,"&lt;="&amp;Q$49)</f>
        <v/>
      </c>
      <c r="R59" s="66">
        <f>SUMIFS('Tabela Projeção'!$H:$H,'Tabela Projeção'!$J:$J,0,'Tabela Projeção'!$AA:$AA,$A59,'Tabela Projeção'!$C:$C,"&gt;"&amp;Q$49,'Tabela Projeção'!$C:$C,"&lt;="&amp;R$49)</f>
        <v/>
      </c>
      <c r="S59" s="66">
        <f>SUMIFS('Tabela Projeção'!$H:$H,'Tabela Projeção'!$J:$J,0,'Tabela Projeção'!$AA:$AA,$A59,'Tabela Projeção'!$C:$C,"&gt;"&amp;R$49,'Tabela Projeção'!$C:$C,"&lt;="&amp;S$49)</f>
        <v/>
      </c>
      <c r="T59" s="66">
        <f>SUMIFS('Tabela Projeção'!$H:$H,'Tabela Projeção'!$J:$J,0,'Tabela Projeção'!$AA:$AA,$A59,'Tabela Projeção'!$C:$C,"&gt;"&amp;S$49,'Tabela Projeção'!$C:$C,"&lt;="&amp;T$49)</f>
        <v/>
      </c>
      <c r="U59" s="66">
        <f>SUMIFS('Tabela Projeção'!$H:$H,'Tabela Projeção'!$J:$J,0,'Tabela Projeção'!$AA:$AA,$A59,'Tabela Projeção'!$C:$C,"&gt;"&amp;T$49,'Tabela Projeção'!$C:$C,"&lt;="&amp;U$49)</f>
        <v/>
      </c>
      <c r="V59" s="66">
        <f>SUMIFS('Tabela Projeção'!$H:$H,'Tabela Projeção'!$J:$J,0,'Tabela Projeção'!$AA:$AA,$A59,'Tabela Projeção'!$C:$C,"&gt;"&amp;U$49,'Tabela Projeção'!$C:$C,"&lt;="&amp;V$49)</f>
        <v/>
      </c>
      <c r="W59" s="66">
        <f>SUMIFS('Tabela Projeção'!$H:$H,'Tabela Projeção'!$J:$J,0,'Tabela Projeção'!$AA:$AA,$A59,'Tabela Projeção'!$C:$C,"&gt;"&amp;V$49,'Tabela Projeção'!$C:$C,"&lt;="&amp;W$49)</f>
        <v/>
      </c>
      <c r="X59" s="66">
        <f>SUMIFS('Tabela Projeção'!$H:$H,'Tabela Projeção'!$J:$J,0,'Tabela Projeção'!$AA:$AA,$A59,'Tabela Projeção'!$C:$C,"&gt;"&amp;W$49,'Tabela Projeção'!$C:$C,"&lt;="&amp;X$49)</f>
        <v/>
      </c>
      <c r="Y59" s="66">
        <f>SUMIFS('Tabela Projeção'!$H:$H,'Tabela Projeção'!$J:$J,0,'Tabela Projeção'!$AA:$AA,$A59,'Tabela Projeção'!$C:$C,"&gt;"&amp;X$49,'Tabela Projeção'!$C:$C,"&lt;="&amp;Y$49)</f>
        <v/>
      </c>
      <c r="Z59" s="66">
        <f>SUMIFS('Tabela Projeção'!$H:$H,'Tabela Projeção'!$J:$J,0,'Tabela Projeção'!$AA:$AA,$A59,'Tabela Projeção'!$C:$C,"&gt;"&amp;Y$49,'Tabela Projeção'!$C:$C,"&lt;="&amp;Z$49)</f>
        <v/>
      </c>
      <c r="AA59" s="66">
        <f>SUMIFS('Tabela Projeção'!$H:$H,'Tabela Projeção'!$J:$J,0,'Tabela Projeção'!$AA:$AA,$A59,'Tabela Projeção'!$C:$C,"&gt;"&amp;Z$49,'Tabela Projeção'!$C:$C,"&lt;="&amp;AA$49)</f>
        <v/>
      </c>
      <c r="AB59" s="66">
        <f>SUMIFS('Tabela Projeção'!$H:$H,'Tabela Projeção'!$J:$J,0,'Tabela Projeção'!$AA:$AA,$A59,'Tabela Projeção'!$C:$C,"&gt;"&amp;AA$49,'Tabela Projeção'!$C:$C,"&lt;="&amp;AB$49)</f>
        <v/>
      </c>
      <c r="AC59" s="66">
        <f>SUMIFS('Tabela Projeção'!$H:$H,'Tabela Projeção'!$J:$J,0,'Tabela Projeção'!$AA:$AA,$A59,'Tabela Projeção'!$C:$C,"&gt;"&amp;AB$49,'Tabela Projeção'!$C:$C,"&lt;="&amp;AC$49)</f>
        <v/>
      </c>
      <c r="AD59" s="66">
        <f>SUMIFS('Tabela Projeção'!$H:$H,'Tabela Projeção'!$J:$J,0,'Tabela Projeção'!$AA:$AA,$A59,'Tabela Projeção'!$C:$C,"&gt;"&amp;AC$49,'Tabela Projeção'!$C:$C,"&lt;="&amp;AD$49)</f>
        <v/>
      </c>
      <c r="AE59" s="66">
        <f>SUMIFS('Tabela Projeção'!$H:$H,'Tabela Projeção'!$J:$J,0,'Tabela Projeção'!$AA:$AA,$A59,'Tabela Projeção'!$C:$C,"&gt;"&amp;AD$49,'Tabela Projeção'!$C:$C,"&lt;="&amp;AE$49)</f>
        <v/>
      </c>
    </row>
    <row r="60" ht="15.75" customHeight="1">
      <c r="A60" s="65" t="inlineStr">
        <is>
          <t>Comercial</t>
        </is>
      </c>
      <c r="B60" s="70" t="inlineStr">
        <is>
          <t>BRL</t>
        </is>
      </c>
      <c r="C60" s="66">
        <f>SUMIFS('Tabela Projeção'!$H:$H,'Tabela Projeção'!$J:$J,0,'Tabela Projeção'!$AA:$AA,$A60,'Tabela Projeção'!$C:$C,"&gt;"&amp;DataD0,'Tabela Projeção'!$C:$C,"&lt;="&amp;C$49)</f>
        <v/>
      </c>
      <c r="D60" s="66">
        <f>SUMIFS('Tabela Projeção'!$H:$H,'Tabela Projeção'!$J:$J,0,'Tabela Projeção'!$AA:$AA,$A60,'Tabela Projeção'!$C:$C,"&gt;"&amp;C$49,'Tabela Projeção'!$C:$C,"&lt;="&amp;D$49)</f>
        <v/>
      </c>
      <c r="E60" s="66">
        <f>SUMIFS('Tabela Projeção'!$H:$H,'Tabela Projeção'!$J:$J,0,'Tabela Projeção'!$AA:$AA,$A60,'Tabela Projeção'!$C:$C,"&gt;"&amp;D$49,'Tabela Projeção'!$C:$C,"&lt;="&amp;E$49)</f>
        <v/>
      </c>
      <c r="F60" s="66">
        <f>SUMIFS('Tabela Projeção'!$H:$H,'Tabela Projeção'!$J:$J,0,'Tabela Projeção'!$AA:$AA,$A60,'Tabela Projeção'!$C:$C,"&gt;"&amp;E$49,'Tabela Projeção'!$C:$C,"&lt;="&amp;F$49)</f>
        <v/>
      </c>
      <c r="G60" s="66">
        <f>SUMIFS('Tabela Projeção'!$H:$H,'Tabela Projeção'!$J:$J,0,'Tabela Projeção'!$AA:$AA,$A60,'Tabela Projeção'!$C:$C,"&gt;"&amp;F$49,'Tabela Projeção'!$C:$C,"&lt;="&amp;G$49)</f>
        <v/>
      </c>
      <c r="H60" s="66">
        <f>SUMIFS('Tabela Projeção'!$H:$H,'Tabela Projeção'!$J:$J,0,'Tabela Projeção'!$AA:$AA,$A60,'Tabela Projeção'!$C:$C,"&gt;"&amp;G$49,'Tabela Projeção'!$C:$C,"&lt;="&amp;H$49)</f>
        <v/>
      </c>
      <c r="I60" s="66">
        <f>SUMIFS('Tabela Projeção'!$H:$H,'Tabela Projeção'!$J:$J,0,'Tabela Projeção'!$AA:$AA,$A60,'Tabela Projeção'!$C:$C,"&gt;"&amp;H$49,'Tabela Projeção'!$C:$C,"&lt;="&amp;I$49)</f>
        <v/>
      </c>
      <c r="J60" s="66">
        <f>SUMIFS('Tabela Projeção'!$H:$H,'Tabela Projeção'!$J:$J,0,'Tabela Projeção'!$AA:$AA,$A60,'Tabela Projeção'!$C:$C,"&gt;"&amp;I$49,'Tabela Projeção'!$C:$C,"&lt;="&amp;J$49)</f>
        <v/>
      </c>
      <c r="K60" s="66">
        <f>SUMIFS('Tabela Projeção'!$H:$H,'Tabela Projeção'!$J:$J,0,'Tabela Projeção'!$AA:$AA,$A60,'Tabela Projeção'!$C:$C,"&gt;"&amp;J$49,'Tabela Projeção'!$C:$C,"&lt;="&amp;K$49)</f>
        <v/>
      </c>
      <c r="L60" s="66">
        <f>SUMIFS('Tabela Projeção'!$H:$H,'Tabela Projeção'!$J:$J,0,'Tabela Projeção'!$AA:$AA,$A60,'Tabela Projeção'!$C:$C,"&gt;"&amp;K$49,'Tabela Projeção'!$C:$C,"&lt;="&amp;L$49)</f>
        <v/>
      </c>
      <c r="M60" s="66">
        <f>SUMIFS('Tabela Projeção'!$H:$H,'Tabela Projeção'!$J:$J,0,'Tabela Projeção'!$AA:$AA,$A60,'Tabela Projeção'!$C:$C,"&gt;"&amp;L$49,'Tabela Projeção'!$C:$C,"&lt;="&amp;M$49)</f>
        <v/>
      </c>
      <c r="N60" s="66">
        <f>SUMIFS('Tabela Projeção'!$H:$H,'Tabela Projeção'!$J:$J,0,'Tabela Projeção'!$AA:$AA,$A60,'Tabela Projeção'!$C:$C,"&gt;"&amp;M$49,'Tabela Projeção'!$C:$C,"&lt;="&amp;N$49)</f>
        <v/>
      </c>
      <c r="O60" s="66">
        <f>SUMIFS('Tabela Projeção'!$H:$H,'Tabela Projeção'!$J:$J,0,'Tabela Projeção'!$AA:$AA,$A60,'Tabela Projeção'!$C:$C,"&gt;"&amp;N$49,'Tabela Projeção'!$C:$C,"&lt;="&amp;O$49)</f>
        <v/>
      </c>
      <c r="P60" s="66">
        <f>SUMIFS('Tabela Projeção'!$H:$H,'Tabela Projeção'!$J:$J,0,'Tabela Projeção'!$AA:$AA,$A60,'Tabela Projeção'!$C:$C,"&gt;"&amp;O$49,'Tabela Projeção'!$C:$C,"&lt;="&amp;P$49)</f>
        <v/>
      </c>
      <c r="Q60" s="66">
        <f>SUMIFS('Tabela Projeção'!$H:$H,'Tabela Projeção'!$J:$J,0,'Tabela Projeção'!$AA:$AA,$A60,'Tabela Projeção'!$C:$C,"&gt;"&amp;P$49,'Tabela Projeção'!$C:$C,"&lt;="&amp;Q$49)</f>
        <v/>
      </c>
      <c r="R60" s="66">
        <f>SUMIFS('Tabela Projeção'!$H:$H,'Tabela Projeção'!$J:$J,0,'Tabela Projeção'!$AA:$AA,$A60,'Tabela Projeção'!$C:$C,"&gt;"&amp;Q$49,'Tabela Projeção'!$C:$C,"&lt;="&amp;R$49)</f>
        <v/>
      </c>
      <c r="S60" s="66">
        <f>SUMIFS('Tabela Projeção'!$H:$H,'Tabela Projeção'!$J:$J,0,'Tabela Projeção'!$AA:$AA,$A60,'Tabela Projeção'!$C:$C,"&gt;"&amp;R$49,'Tabela Projeção'!$C:$C,"&lt;="&amp;S$49)</f>
        <v/>
      </c>
      <c r="T60" s="66">
        <f>SUMIFS('Tabela Projeção'!$H:$H,'Tabela Projeção'!$J:$J,0,'Tabela Projeção'!$AA:$AA,$A60,'Tabela Projeção'!$C:$C,"&gt;"&amp;S$49,'Tabela Projeção'!$C:$C,"&lt;="&amp;T$49)</f>
        <v/>
      </c>
      <c r="U60" s="66">
        <f>SUMIFS('Tabela Projeção'!$H:$H,'Tabela Projeção'!$J:$J,0,'Tabela Projeção'!$AA:$AA,$A60,'Tabela Projeção'!$C:$C,"&gt;"&amp;T$49,'Tabela Projeção'!$C:$C,"&lt;="&amp;U$49)</f>
        <v/>
      </c>
      <c r="V60" s="66">
        <f>SUMIFS('Tabela Projeção'!$H:$H,'Tabela Projeção'!$J:$J,0,'Tabela Projeção'!$AA:$AA,$A60,'Tabela Projeção'!$C:$C,"&gt;"&amp;U$49,'Tabela Projeção'!$C:$C,"&lt;="&amp;V$49)</f>
        <v/>
      </c>
      <c r="W60" s="66">
        <f>SUMIFS('Tabela Projeção'!$H:$H,'Tabela Projeção'!$J:$J,0,'Tabela Projeção'!$AA:$AA,$A60,'Tabela Projeção'!$C:$C,"&gt;"&amp;V$49,'Tabela Projeção'!$C:$C,"&lt;="&amp;W$49)</f>
        <v/>
      </c>
      <c r="X60" s="66">
        <f>SUMIFS('Tabela Projeção'!$H:$H,'Tabela Projeção'!$J:$J,0,'Tabela Projeção'!$AA:$AA,$A60,'Tabela Projeção'!$C:$C,"&gt;"&amp;W$49,'Tabela Projeção'!$C:$C,"&lt;="&amp;X$49)</f>
        <v/>
      </c>
      <c r="Y60" s="66">
        <f>SUMIFS('Tabela Projeção'!$H:$H,'Tabela Projeção'!$J:$J,0,'Tabela Projeção'!$AA:$AA,$A60,'Tabela Projeção'!$C:$C,"&gt;"&amp;X$49,'Tabela Projeção'!$C:$C,"&lt;="&amp;Y$49)</f>
        <v/>
      </c>
      <c r="Z60" s="66">
        <f>SUMIFS('Tabela Projeção'!$H:$H,'Tabela Projeção'!$J:$J,0,'Tabela Projeção'!$AA:$AA,$A60,'Tabela Projeção'!$C:$C,"&gt;"&amp;Y$49,'Tabela Projeção'!$C:$C,"&lt;="&amp;Z$49)</f>
        <v/>
      </c>
      <c r="AA60" s="66">
        <f>SUMIFS('Tabela Projeção'!$H:$H,'Tabela Projeção'!$J:$J,0,'Tabela Projeção'!$AA:$AA,$A60,'Tabela Projeção'!$C:$C,"&gt;"&amp;Z$49,'Tabela Projeção'!$C:$C,"&lt;="&amp;AA$49)</f>
        <v/>
      </c>
      <c r="AB60" s="66">
        <f>SUMIFS('Tabela Projeção'!$H:$H,'Tabela Projeção'!$J:$J,0,'Tabela Projeção'!$AA:$AA,$A60,'Tabela Projeção'!$C:$C,"&gt;"&amp;AA$49,'Tabela Projeção'!$C:$C,"&lt;="&amp;AB$49)</f>
        <v/>
      </c>
      <c r="AC60" s="66">
        <f>SUMIFS('Tabela Projeção'!$H:$H,'Tabela Projeção'!$J:$J,0,'Tabela Projeção'!$AA:$AA,$A60,'Tabela Projeção'!$C:$C,"&gt;"&amp;AB$49,'Tabela Projeção'!$C:$C,"&lt;="&amp;AC$49)</f>
        <v/>
      </c>
      <c r="AD60" s="66">
        <f>SUMIFS('Tabela Projeção'!$H:$H,'Tabela Projeção'!$J:$J,0,'Tabela Projeção'!$AA:$AA,$A60,'Tabela Projeção'!$C:$C,"&gt;"&amp;AC$49,'Tabela Projeção'!$C:$C,"&lt;="&amp;AD$49)</f>
        <v/>
      </c>
      <c r="AE60" s="66">
        <f>SUMIFS('Tabela Projeção'!$H:$H,'Tabela Projeção'!$J:$J,0,'Tabela Projeção'!$AA:$AA,$A60,'Tabela Projeção'!$C:$C,"&gt;"&amp;AD$49,'Tabela Projeção'!$C:$C,"&lt;="&amp;AE$49)</f>
        <v/>
      </c>
    </row>
    <row r="61" ht="15.75" customHeight="1">
      <c r="A61" s="65" t="inlineStr">
        <is>
          <t>Parceiros/Fornecedores</t>
        </is>
      </c>
      <c r="B61" s="70" t="inlineStr">
        <is>
          <t>BRL</t>
        </is>
      </c>
      <c r="C61" s="66">
        <f>SUMIFS('Tabela Projeção'!$H:$H,'Tabela Projeção'!$J:$J,0,'Tabela Projeção'!$AA:$AA,$A61,'Tabela Projeção'!$C:$C,"&gt;"&amp;DataD0,'Tabela Projeção'!$C:$C,"&lt;="&amp;C$49)</f>
        <v/>
      </c>
      <c r="D61" s="66">
        <f>SUMIFS('Tabela Projeção'!$H:$H,'Tabela Projeção'!$J:$J,0,'Tabela Projeção'!$AA:$AA,$A61,'Tabela Projeção'!$C:$C,"&gt;"&amp;C$49,'Tabela Projeção'!$C:$C,"&lt;="&amp;D$49)</f>
        <v/>
      </c>
      <c r="E61" s="66">
        <f>SUMIFS('Tabela Projeção'!$H:$H,'Tabela Projeção'!$J:$J,0,'Tabela Projeção'!$AA:$AA,$A61,'Tabela Projeção'!$C:$C,"&gt;"&amp;D$49,'Tabela Projeção'!$C:$C,"&lt;="&amp;E$49)</f>
        <v/>
      </c>
      <c r="F61" s="66">
        <f>SUMIFS('Tabela Projeção'!$H:$H,'Tabela Projeção'!$J:$J,0,'Tabela Projeção'!$AA:$AA,$A61,'Tabela Projeção'!$C:$C,"&gt;"&amp;E$49,'Tabela Projeção'!$C:$C,"&lt;="&amp;F$49)</f>
        <v/>
      </c>
      <c r="G61" s="66">
        <f>SUMIFS('Tabela Projeção'!$H:$H,'Tabela Projeção'!$J:$J,0,'Tabela Projeção'!$AA:$AA,$A61,'Tabela Projeção'!$C:$C,"&gt;"&amp;F$49,'Tabela Projeção'!$C:$C,"&lt;="&amp;G$49)</f>
        <v/>
      </c>
      <c r="H61" s="66">
        <f>SUMIFS('Tabela Projeção'!$H:$H,'Tabela Projeção'!$J:$J,0,'Tabela Projeção'!$AA:$AA,$A61,'Tabela Projeção'!$C:$C,"&gt;"&amp;G$49,'Tabela Projeção'!$C:$C,"&lt;="&amp;H$49)</f>
        <v/>
      </c>
      <c r="I61" s="66">
        <f>SUMIFS('Tabela Projeção'!$H:$H,'Tabela Projeção'!$J:$J,0,'Tabela Projeção'!$AA:$AA,$A61,'Tabela Projeção'!$C:$C,"&gt;"&amp;H$49,'Tabela Projeção'!$C:$C,"&lt;="&amp;I$49)</f>
        <v/>
      </c>
      <c r="J61" s="66">
        <f>SUMIFS('Tabela Projeção'!$H:$H,'Tabela Projeção'!$J:$J,0,'Tabela Projeção'!$AA:$AA,$A61,'Tabela Projeção'!$C:$C,"&gt;"&amp;I$49,'Tabela Projeção'!$C:$C,"&lt;="&amp;J$49)</f>
        <v/>
      </c>
      <c r="K61" s="66">
        <f>SUMIFS('Tabela Projeção'!$H:$H,'Tabela Projeção'!$J:$J,0,'Tabela Projeção'!$AA:$AA,$A61,'Tabela Projeção'!$C:$C,"&gt;"&amp;J$49,'Tabela Projeção'!$C:$C,"&lt;="&amp;K$49)</f>
        <v/>
      </c>
      <c r="L61" s="66">
        <f>SUMIFS('Tabela Projeção'!$H:$H,'Tabela Projeção'!$J:$J,0,'Tabela Projeção'!$AA:$AA,$A61,'Tabela Projeção'!$C:$C,"&gt;"&amp;K$49,'Tabela Projeção'!$C:$C,"&lt;="&amp;L$49)</f>
        <v/>
      </c>
      <c r="M61" s="66">
        <f>SUMIFS('Tabela Projeção'!$H:$H,'Tabela Projeção'!$J:$J,0,'Tabela Projeção'!$AA:$AA,$A61,'Tabela Projeção'!$C:$C,"&gt;"&amp;L$49,'Tabela Projeção'!$C:$C,"&lt;="&amp;M$49)</f>
        <v/>
      </c>
      <c r="N61" s="66">
        <f>SUMIFS('Tabela Projeção'!$H:$H,'Tabela Projeção'!$J:$J,0,'Tabela Projeção'!$AA:$AA,$A61,'Tabela Projeção'!$C:$C,"&gt;"&amp;M$49,'Tabela Projeção'!$C:$C,"&lt;="&amp;N$49)</f>
        <v/>
      </c>
      <c r="O61" s="66">
        <f>SUMIFS('Tabela Projeção'!$H:$H,'Tabela Projeção'!$J:$J,0,'Tabela Projeção'!$AA:$AA,$A61,'Tabela Projeção'!$C:$C,"&gt;"&amp;N$49,'Tabela Projeção'!$C:$C,"&lt;="&amp;O$49)</f>
        <v/>
      </c>
      <c r="P61" s="66">
        <f>SUMIFS('Tabela Projeção'!$H:$H,'Tabela Projeção'!$J:$J,0,'Tabela Projeção'!$AA:$AA,$A61,'Tabela Projeção'!$C:$C,"&gt;"&amp;O$49,'Tabela Projeção'!$C:$C,"&lt;="&amp;P$49)</f>
        <v/>
      </c>
      <c r="Q61" s="66">
        <f>SUMIFS('Tabela Projeção'!$H:$H,'Tabela Projeção'!$J:$J,0,'Tabela Projeção'!$AA:$AA,$A61,'Tabela Projeção'!$C:$C,"&gt;"&amp;P$49,'Tabela Projeção'!$C:$C,"&lt;="&amp;Q$49)</f>
        <v/>
      </c>
      <c r="R61" s="66">
        <f>SUMIFS('Tabela Projeção'!$H:$H,'Tabela Projeção'!$J:$J,0,'Tabela Projeção'!$AA:$AA,$A61,'Tabela Projeção'!$C:$C,"&gt;"&amp;Q$49,'Tabela Projeção'!$C:$C,"&lt;="&amp;R$49)</f>
        <v/>
      </c>
      <c r="S61" s="66">
        <f>SUMIFS('Tabela Projeção'!$H:$H,'Tabela Projeção'!$J:$J,0,'Tabela Projeção'!$AA:$AA,$A61,'Tabela Projeção'!$C:$C,"&gt;"&amp;R$49,'Tabela Projeção'!$C:$C,"&lt;="&amp;S$49)</f>
        <v/>
      </c>
      <c r="T61" s="66">
        <f>SUMIFS('Tabela Projeção'!$H:$H,'Tabela Projeção'!$J:$J,0,'Tabela Projeção'!$AA:$AA,$A61,'Tabela Projeção'!$C:$C,"&gt;"&amp;S$49,'Tabela Projeção'!$C:$C,"&lt;="&amp;T$49)</f>
        <v/>
      </c>
      <c r="U61" s="66">
        <f>SUMIFS('Tabela Projeção'!$H:$H,'Tabela Projeção'!$J:$J,0,'Tabela Projeção'!$AA:$AA,$A61,'Tabela Projeção'!$C:$C,"&gt;"&amp;T$49,'Tabela Projeção'!$C:$C,"&lt;="&amp;U$49)</f>
        <v/>
      </c>
      <c r="V61" s="66">
        <f>SUMIFS('Tabela Projeção'!$H:$H,'Tabela Projeção'!$J:$J,0,'Tabela Projeção'!$AA:$AA,$A61,'Tabela Projeção'!$C:$C,"&gt;"&amp;U$49,'Tabela Projeção'!$C:$C,"&lt;="&amp;V$49)</f>
        <v/>
      </c>
      <c r="W61" s="66">
        <f>SUMIFS('Tabela Projeção'!$H:$H,'Tabela Projeção'!$J:$J,0,'Tabela Projeção'!$AA:$AA,$A61,'Tabela Projeção'!$C:$C,"&gt;"&amp;V$49,'Tabela Projeção'!$C:$C,"&lt;="&amp;W$49)</f>
        <v/>
      </c>
      <c r="X61" s="66">
        <f>SUMIFS('Tabela Projeção'!$H:$H,'Tabela Projeção'!$J:$J,0,'Tabela Projeção'!$AA:$AA,$A61,'Tabela Projeção'!$C:$C,"&gt;"&amp;W$49,'Tabela Projeção'!$C:$C,"&lt;="&amp;X$49)</f>
        <v/>
      </c>
      <c r="Y61" s="66">
        <f>SUMIFS('Tabela Projeção'!$H:$H,'Tabela Projeção'!$J:$J,0,'Tabela Projeção'!$AA:$AA,$A61,'Tabela Projeção'!$C:$C,"&gt;"&amp;X$49,'Tabela Projeção'!$C:$C,"&lt;="&amp;Y$49)</f>
        <v/>
      </c>
      <c r="Z61" s="66">
        <f>SUMIFS('Tabela Projeção'!$H:$H,'Tabela Projeção'!$J:$J,0,'Tabela Projeção'!$AA:$AA,$A61,'Tabela Projeção'!$C:$C,"&gt;"&amp;Y$49,'Tabela Projeção'!$C:$C,"&lt;="&amp;Z$49)</f>
        <v/>
      </c>
      <c r="AA61" s="66">
        <f>SUMIFS('Tabela Projeção'!$H:$H,'Tabela Projeção'!$J:$J,0,'Tabela Projeção'!$AA:$AA,$A61,'Tabela Projeção'!$C:$C,"&gt;"&amp;Z$49,'Tabela Projeção'!$C:$C,"&lt;="&amp;AA$49)</f>
        <v/>
      </c>
      <c r="AB61" s="66">
        <f>SUMIFS('Tabela Projeção'!$H:$H,'Tabela Projeção'!$J:$J,0,'Tabela Projeção'!$AA:$AA,$A61,'Tabela Projeção'!$C:$C,"&gt;"&amp;AA$49,'Tabela Projeção'!$C:$C,"&lt;="&amp;AB$49)</f>
        <v/>
      </c>
      <c r="AC61" s="66">
        <f>SUMIFS('Tabela Projeção'!$H:$H,'Tabela Projeção'!$J:$J,0,'Tabela Projeção'!$AA:$AA,$A61,'Tabela Projeção'!$C:$C,"&gt;"&amp;AB$49,'Tabela Projeção'!$C:$C,"&lt;="&amp;AC$49)</f>
        <v/>
      </c>
      <c r="AD61" s="66">
        <f>SUMIFS('Tabela Projeção'!$H:$H,'Tabela Projeção'!$J:$J,0,'Tabela Projeção'!$AA:$AA,$A61,'Tabela Projeção'!$C:$C,"&gt;"&amp;AC$49,'Tabela Projeção'!$C:$C,"&lt;="&amp;AD$49)</f>
        <v/>
      </c>
      <c r="AE61" s="66">
        <f>SUMIFS('Tabela Projeção'!$H:$H,'Tabela Projeção'!$J:$J,0,'Tabela Projeção'!$AA:$AA,$A61,'Tabela Projeção'!$C:$C,"&gt;"&amp;AD$49,'Tabela Projeção'!$C:$C,"&lt;="&amp;AE$49)</f>
        <v/>
      </c>
    </row>
    <row r="62" ht="15.75" customHeight="1">
      <c r="A62" s="65" t="inlineStr">
        <is>
          <t>Outros</t>
        </is>
      </c>
      <c r="B62" s="70" t="inlineStr">
        <is>
          <t>BRL</t>
        </is>
      </c>
      <c r="C62" s="66">
        <f>SUMIFS('Tabela Projeção'!$H:$H,'Tabela Projeção'!$J:$J,0,'Tabela Projeção'!$AA:$AA,$A62,'Tabela Projeção'!$C:$C,"&gt;"&amp;DataD0,'Tabela Projeção'!$C:$C,"&lt;="&amp;C$49)</f>
        <v/>
      </c>
      <c r="D62" s="66">
        <f>SUMIFS('Tabela Projeção'!$H:$H,'Tabela Projeção'!$J:$J,0,'Tabela Projeção'!$AA:$AA,$A62,'Tabela Projeção'!$C:$C,"&gt;"&amp;C$49,'Tabela Projeção'!$C:$C,"&lt;="&amp;D$49)</f>
        <v/>
      </c>
      <c r="E62" s="66">
        <f>SUMIFS('Tabela Projeção'!$H:$H,'Tabela Projeção'!$J:$J,0,'Tabela Projeção'!$AA:$AA,$A62,'Tabela Projeção'!$C:$C,"&gt;"&amp;D$49,'Tabela Projeção'!$C:$C,"&lt;="&amp;E$49)</f>
        <v/>
      </c>
      <c r="F62" s="66">
        <f>SUMIFS('Tabela Projeção'!$H:$H,'Tabela Projeção'!$J:$J,0,'Tabela Projeção'!$AA:$AA,$A62,'Tabela Projeção'!$C:$C,"&gt;"&amp;E$49,'Tabela Projeção'!$C:$C,"&lt;="&amp;F$49)</f>
        <v/>
      </c>
      <c r="G62" s="66">
        <f>SUMIFS('Tabela Projeção'!$H:$H,'Tabela Projeção'!$J:$J,0,'Tabela Projeção'!$AA:$AA,$A62,'Tabela Projeção'!$C:$C,"&gt;"&amp;F$49,'Tabela Projeção'!$C:$C,"&lt;="&amp;G$49)</f>
        <v/>
      </c>
      <c r="H62" s="66">
        <f>SUMIFS('Tabela Projeção'!$H:$H,'Tabela Projeção'!$J:$J,0,'Tabela Projeção'!$AA:$AA,$A62,'Tabela Projeção'!$C:$C,"&gt;"&amp;G$49,'Tabela Projeção'!$C:$C,"&lt;="&amp;H$49)</f>
        <v/>
      </c>
      <c r="I62" s="66">
        <f>SUMIFS('Tabela Projeção'!$H:$H,'Tabela Projeção'!$J:$J,0,'Tabela Projeção'!$AA:$AA,$A62,'Tabela Projeção'!$C:$C,"&gt;"&amp;H$49,'Tabela Projeção'!$C:$C,"&lt;="&amp;I$49)</f>
        <v/>
      </c>
      <c r="J62" s="66">
        <f>SUMIFS('Tabela Projeção'!$H:$H,'Tabela Projeção'!$J:$J,0,'Tabela Projeção'!$AA:$AA,$A62,'Tabela Projeção'!$C:$C,"&gt;"&amp;I$49,'Tabela Projeção'!$C:$C,"&lt;="&amp;J$49)</f>
        <v/>
      </c>
      <c r="K62" s="66">
        <f>SUMIFS('Tabela Projeção'!$H:$H,'Tabela Projeção'!$J:$J,0,'Tabela Projeção'!$AA:$AA,$A62,'Tabela Projeção'!$C:$C,"&gt;"&amp;J$49,'Tabela Projeção'!$C:$C,"&lt;="&amp;K$49)</f>
        <v/>
      </c>
      <c r="L62" s="66">
        <f>SUMIFS('Tabela Projeção'!$H:$H,'Tabela Projeção'!$J:$J,0,'Tabela Projeção'!$AA:$AA,$A62,'Tabela Projeção'!$C:$C,"&gt;"&amp;K$49,'Tabela Projeção'!$C:$C,"&lt;="&amp;L$49)</f>
        <v/>
      </c>
      <c r="M62" s="66">
        <f>SUMIFS('Tabela Projeção'!$H:$H,'Tabela Projeção'!$J:$J,0,'Tabela Projeção'!$AA:$AA,$A62,'Tabela Projeção'!$C:$C,"&gt;"&amp;L$49,'Tabela Projeção'!$C:$C,"&lt;="&amp;M$49)</f>
        <v/>
      </c>
      <c r="N62" s="66">
        <f>SUMIFS('Tabela Projeção'!$H:$H,'Tabela Projeção'!$J:$J,0,'Tabela Projeção'!$AA:$AA,$A62,'Tabela Projeção'!$C:$C,"&gt;"&amp;M$49,'Tabela Projeção'!$C:$C,"&lt;="&amp;N$49)</f>
        <v/>
      </c>
      <c r="O62" s="66">
        <f>SUMIFS('Tabela Projeção'!$H:$H,'Tabela Projeção'!$J:$J,0,'Tabela Projeção'!$AA:$AA,$A62,'Tabela Projeção'!$C:$C,"&gt;"&amp;N$49,'Tabela Projeção'!$C:$C,"&lt;="&amp;O$49)</f>
        <v/>
      </c>
      <c r="P62" s="66">
        <f>SUMIFS('Tabela Projeção'!$H:$H,'Tabela Projeção'!$J:$J,0,'Tabela Projeção'!$AA:$AA,$A62,'Tabela Projeção'!$C:$C,"&gt;"&amp;O$49,'Tabela Projeção'!$C:$C,"&lt;="&amp;P$49)</f>
        <v/>
      </c>
      <c r="Q62" s="66">
        <f>SUMIFS('Tabela Projeção'!$H:$H,'Tabela Projeção'!$J:$J,0,'Tabela Projeção'!$AA:$AA,$A62,'Tabela Projeção'!$C:$C,"&gt;"&amp;P$49,'Tabela Projeção'!$C:$C,"&lt;="&amp;Q$49)</f>
        <v/>
      </c>
      <c r="R62" s="66">
        <f>SUMIFS('Tabela Projeção'!$H:$H,'Tabela Projeção'!$J:$J,0,'Tabela Projeção'!$AA:$AA,$A62,'Tabela Projeção'!$C:$C,"&gt;"&amp;Q$49,'Tabela Projeção'!$C:$C,"&lt;="&amp;R$49)</f>
        <v/>
      </c>
      <c r="S62" s="66">
        <f>SUMIFS('Tabela Projeção'!$H:$H,'Tabela Projeção'!$J:$J,0,'Tabela Projeção'!$AA:$AA,$A62,'Tabela Projeção'!$C:$C,"&gt;"&amp;R$49,'Tabela Projeção'!$C:$C,"&lt;="&amp;S$49)</f>
        <v/>
      </c>
      <c r="T62" s="66">
        <f>SUMIFS('Tabela Projeção'!$H:$H,'Tabela Projeção'!$J:$J,0,'Tabela Projeção'!$AA:$AA,$A62,'Tabela Projeção'!$C:$C,"&gt;"&amp;S$49,'Tabela Projeção'!$C:$C,"&lt;="&amp;T$49)</f>
        <v/>
      </c>
      <c r="U62" s="66">
        <f>SUMIFS('Tabela Projeção'!$H:$H,'Tabela Projeção'!$J:$J,0,'Tabela Projeção'!$AA:$AA,$A62,'Tabela Projeção'!$C:$C,"&gt;"&amp;T$49,'Tabela Projeção'!$C:$C,"&lt;="&amp;U$49)</f>
        <v/>
      </c>
      <c r="V62" s="66">
        <f>SUMIFS('Tabela Projeção'!$H:$H,'Tabela Projeção'!$J:$J,0,'Tabela Projeção'!$AA:$AA,$A62,'Tabela Projeção'!$C:$C,"&gt;"&amp;U$49,'Tabela Projeção'!$C:$C,"&lt;="&amp;V$49)</f>
        <v/>
      </c>
      <c r="W62" s="66">
        <f>SUMIFS('Tabela Projeção'!$H:$H,'Tabela Projeção'!$J:$J,0,'Tabela Projeção'!$AA:$AA,$A62,'Tabela Projeção'!$C:$C,"&gt;"&amp;V$49,'Tabela Projeção'!$C:$C,"&lt;="&amp;W$49)</f>
        <v/>
      </c>
      <c r="X62" s="66">
        <f>SUMIFS('Tabela Projeção'!$H:$H,'Tabela Projeção'!$J:$J,0,'Tabela Projeção'!$AA:$AA,$A62,'Tabela Projeção'!$C:$C,"&gt;"&amp;W$49,'Tabela Projeção'!$C:$C,"&lt;="&amp;X$49)</f>
        <v/>
      </c>
      <c r="Y62" s="66">
        <f>SUMIFS('Tabela Projeção'!$H:$H,'Tabela Projeção'!$J:$J,0,'Tabela Projeção'!$AA:$AA,$A62,'Tabela Projeção'!$C:$C,"&gt;"&amp;X$49,'Tabela Projeção'!$C:$C,"&lt;="&amp;Y$49)</f>
        <v/>
      </c>
      <c r="Z62" s="66">
        <f>SUMIFS('Tabela Projeção'!$H:$H,'Tabela Projeção'!$J:$J,0,'Tabela Projeção'!$AA:$AA,$A62,'Tabela Projeção'!$C:$C,"&gt;"&amp;Y$49,'Tabela Projeção'!$C:$C,"&lt;="&amp;Z$49)</f>
        <v/>
      </c>
      <c r="AA62" s="66">
        <f>SUMIFS('Tabela Projeção'!$H:$H,'Tabela Projeção'!$J:$J,0,'Tabela Projeção'!$AA:$AA,$A62,'Tabela Projeção'!$C:$C,"&gt;"&amp;Z$49,'Tabela Projeção'!$C:$C,"&lt;="&amp;AA$49)</f>
        <v/>
      </c>
      <c r="AB62" s="66">
        <f>SUMIFS('Tabela Projeção'!$H:$H,'Tabela Projeção'!$J:$J,0,'Tabela Projeção'!$AA:$AA,$A62,'Tabela Projeção'!$C:$C,"&gt;"&amp;AA$49,'Tabela Projeção'!$C:$C,"&lt;="&amp;AB$49)</f>
        <v/>
      </c>
      <c r="AC62" s="66">
        <f>SUMIFS('Tabela Projeção'!$H:$H,'Tabela Projeção'!$J:$J,0,'Tabela Projeção'!$AA:$AA,$A62,'Tabela Projeção'!$C:$C,"&gt;"&amp;AB$49,'Tabela Projeção'!$C:$C,"&lt;="&amp;AC$49)</f>
        <v/>
      </c>
      <c r="AD62" s="66">
        <f>SUMIFS('Tabela Projeção'!$H:$H,'Tabela Projeção'!$J:$J,0,'Tabela Projeção'!$AA:$AA,$A62,'Tabela Projeção'!$C:$C,"&gt;"&amp;AC$49,'Tabela Projeção'!$C:$C,"&lt;="&amp;AD$49)</f>
        <v/>
      </c>
      <c r="AE62" s="66">
        <f>SUMIFS('Tabela Projeção'!$H:$H,'Tabela Projeção'!$J:$J,0,'Tabela Projeção'!$AA:$AA,$A62,'Tabela Projeção'!$C:$C,"&gt;"&amp;AD$49,'Tabela Projeção'!$C:$C,"&lt;="&amp;AE$49)</f>
        <v/>
      </c>
    </row>
    <row r="63" ht="15.75" customHeight="1">
      <c r="A63" s="56" t="inlineStr">
        <is>
          <t>Total ex-pessoas</t>
        </is>
      </c>
      <c r="B63" s="57" t="inlineStr">
        <is>
          <t>BRL</t>
        </is>
      </c>
      <c r="C63" s="58">
        <f>C64-C50</f>
        <v/>
      </c>
      <c r="D63" s="58">
        <f>D64-D50-D51</f>
        <v/>
      </c>
      <c r="E63" s="58">
        <f>E64-E50-E51</f>
        <v/>
      </c>
      <c r="F63" s="58">
        <f>F64-F50-F51</f>
        <v/>
      </c>
      <c r="G63" s="58">
        <f>G64-G50-G51</f>
        <v/>
      </c>
      <c r="H63" s="58">
        <f>H64-H50-H51</f>
        <v/>
      </c>
      <c r="I63" s="58">
        <f>I64-I50-I51</f>
        <v/>
      </c>
      <c r="J63" s="58">
        <f>J64-J50-J51</f>
        <v/>
      </c>
      <c r="K63" s="58">
        <f>K64-K50-K51</f>
        <v/>
      </c>
      <c r="L63" s="58">
        <f>L64-L50-L51</f>
        <v/>
      </c>
      <c r="M63" s="58">
        <f>M64-M50-M51</f>
        <v/>
      </c>
      <c r="N63" s="58">
        <f>N64-N50-N51</f>
        <v/>
      </c>
      <c r="O63" s="58">
        <f>O64-O50-O51</f>
        <v/>
      </c>
      <c r="P63" s="58">
        <f>P64-P50-P51</f>
        <v/>
      </c>
      <c r="Q63" s="58">
        <f>Q64-Q50-Q51</f>
        <v/>
      </c>
      <c r="R63" s="58">
        <f>R64-R50-R51</f>
        <v/>
      </c>
      <c r="S63" s="58">
        <f>S64-S50-S51</f>
        <v/>
      </c>
      <c r="T63" s="58">
        <f>T64-T50-T51</f>
        <v/>
      </c>
      <c r="U63" s="58">
        <f>U64-U50-U51</f>
        <v/>
      </c>
      <c r="V63" s="58">
        <f>V64-V50-V51</f>
        <v/>
      </c>
      <c r="W63" s="58">
        <f>W64-W50-W51</f>
        <v/>
      </c>
      <c r="X63" s="58">
        <f>X64-X50-X51</f>
        <v/>
      </c>
      <c r="Y63" s="58">
        <f>Y64-Y50-Y51</f>
        <v/>
      </c>
      <c r="Z63" s="58">
        <f>Z64-Z50-Z51</f>
        <v/>
      </c>
      <c r="AA63" s="58">
        <f>AA64-AA50-AA51</f>
        <v/>
      </c>
      <c r="AB63" s="58">
        <f>AB64-AB50-AB51</f>
        <v/>
      </c>
      <c r="AC63" s="58">
        <f>AC64-AC50-AC51</f>
        <v/>
      </c>
      <c r="AD63" s="58">
        <f>AD64-AD50-AD51</f>
        <v/>
      </c>
      <c r="AE63" s="58">
        <f>AE64-AE50-AE51</f>
        <v/>
      </c>
    </row>
    <row r="64" ht="15.75" customHeight="1">
      <c r="A64" s="4" t="inlineStr">
        <is>
          <t>Total Custos a Pagar</t>
        </is>
      </c>
      <c r="B64" s="68" t="inlineStr">
        <is>
          <t>BRL</t>
        </is>
      </c>
      <c r="C64" s="69">
        <f>SUM(C50:C62)</f>
        <v/>
      </c>
      <c r="D64" s="69">
        <f>SUM(D50:D62)</f>
        <v/>
      </c>
      <c r="E64" s="69">
        <f>SUM(E50:E62)</f>
        <v/>
      </c>
      <c r="F64" s="69">
        <f>SUM(F50:F62)</f>
        <v/>
      </c>
      <c r="G64" s="69">
        <f>SUM(G50:G62)</f>
        <v/>
      </c>
      <c r="H64" s="69">
        <f>SUM(H50:H62)</f>
        <v/>
      </c>
      <c r="I64" s="69">
        <f>SUM(I50:I62)</f>
        <v/>
      </c>
      <c r="J64" s="69">
        <f>SUM(J50:J62)</f>
        <v/>
      </c>
      <c r="K64" s="69">
        <f>SUM(K50:K62)</f>
        <v/>
      </c>
      <c r="L64" s="69">
        <f>SUM(L50:L62)</f>
        <v/>
      </c>
      <c r="M64" s="69">
        <f>SUM(M50:M62)</f>
        <v/>
      </c>
      <c r="N64" s="69">
        <f>SUM(N50:N62)</f>
        <v/>
      </c>
      <c r="O64" s="69">
        <f>SUM(O50:O62)</f>
        <v/>
      </c>
      <c r="P64" s="69">
        <f>SUM(P50:P62)</f>
        <v/>
      </c>
      <c r="Q64" s="69">
        <f>SUM(Q50:Q62)</f>
        <v/>
      </c>
      <c r="R64" s="69">
        <f>SUM(R50:R62)</f>
        <v/>
      </c>
      <c r="S64" s="69">
        <f>SUM(S50:S62)</f>
        <v/>
      </c>
      <c r="T64" s="69">
        <f>SUM(T50:T62)</f>
        <v/>
      </c>
      <c r="U64" s="69">
        <f>SUM(U50:U62)</f>
        <v/>
      </c>
      <c r="V64" s="69">
        <f>SUM(V50:V62)</f>
        <v/>
      </c>
      <c r="W64" s="69">
        <f>SUM(W50:W62)</f>
        <v/>
      </c>
      <c r="X64" s="69">
        <f>SUM(X50:X62)</f>
        <v/>
      </c>
      <c r="Y64" s="69">
        <f>SUM(Y50:Y62)</f>
        <v/>
      </c>
      <c r="Z64" s="69">
        <f>SUM(Z50:Z62)</f>
        <v/>
      </c>
      <c r="AA64" s="69">
        <f>SUM(AA50:AA62)</f>
        <v/>
      </c>
      <c r="AB64" s="69">
        <f>SUM(AB50:AB62)</f>
        <v/>
      </c>
      <c r="AC64" s="69">
        <f>SUM(AC50:AC62)</f>
        <v/>
      </c>
      <c r="AD64" s="69">
        <f>SUM(AD50:AD62)</f>
        <v/>
      </c>
      <c r="AE64" s="69">
        <f>SUM(AE50:AE62)</f>
        <v/>
      </c>
    </row>
    <row r="65" ht="15.75" customHeight="1">
      <c r="A65" s="59" t="n"/>
      <c r="B65" s="60" t="n"/>
      <c r="C65" s="61" t="n"/>
      <c r="D65" s="61" t="n"/>
      <c r="E65" s="61" t="n"/>
      <c r="F65" s="61" t="n"/>
      <c r="G65" s="61" t="n"/>
      <c r="H65" s="61" t="n"/>
      <c r="I65" s="61" t="n"/>
      <c r="J65" s="61" t="n"/>
      <c r="K65" s="61" t="n"/>
      <c r="L65" s="61" t="n"/>
      <c r="M65" s="61" t="n"/>
      <c r="N65" s="61" t="n"/>
      <c r="O65" s="61" t="n"/>
      <c r="P65" s="61" t="n"/>
      <c r="Q65" s="61" t="n"/>
      <c r="R65" s="61" t="n"/>
      <c r="S65" s="61" t="n"/>
      <c r="T65" s="61" t="n"/>
      <c r="U65" s="61" t="n"/>
      <c r="V65" s="61" t="n"/>
      <c r="W65" s="61" t="n"/>
      <c r="X65" s="61" t="n"/>
      <c r="Y65" s="61" t="n"/>
      <c r="Z65" s="61" t="n"/>
      <c r="AA65" s="61" t="n"/>
      <c r="AB65" s="61" t="n"/>
      <c r="AC65" s="61" t="n"/>
      <c r="AD65" s="61" t="n"/>
      <c r="AE65" s="61" t="n"/>
    </row>
    <row r="66" ht="15.75" customHeight="1">
      <c r="A66" s="54" t="inlineStr">
        <is>
          <t>Custos Realizados</t>
        </is>
      </c>
      <c r="B66" s="5" t="inlineStr">
        <is>
          <t>Currency</t>
        </is>
      </c>
      <c r="C66" s="7">
        <f>+C49</f>
        <v/>
      </c>
      <c r="D66" s="7">
        <f>+D49</f>
        <v/>
      </c>
      <c r="E66" s="7">
        <f>+E49</f>
        <v/>
      </c>
      <c r="F66" s="7">
        <f>+F49</f>
        <v/>
      </c>
      <c r="G66" s="7">
        <f>+G49</f>
        <v/>
      </c>
      <c r="H66" s="7">
        <f>+H49</f>
        <v/>
      </c>
      <c r="I66" s="7">
        <f>+I49</f>
        <v/>
      </c>
      <c r="J66" s="7">
        <f>+J49</f>
        <v/>
      </c>
      <c r="K66" s="7">
        <f>+K49</f>
        <v/>
      </c>
      <c r="L66" s="7">
        <f>+L49</f>
        <v/>
      </c>
      <c r="M66" s="7">
        <f>+M49</f>
        <v/>
      </c>
      <c r="N66" s="7">
        <f>+N49</f>
        <v/>
      </c>
      <c r="O66" s="7">
        <f>+O49</f>
        <v/>
      </c>
      <c r="P66" s="7">
        <f>+P49</f>
        <v/>
      </c>
      <c r="Q66" s="7">
        <f>+Q49</f>
        <v/>
      </c>
      <c r="R66" s="7">
        <f>+R49</f>
        <v/>
      </c>
      <c r="S66" s="7">
        <f>+S49</f>
        <v/>
      </c>
      <c r="T66" s="7">
        <f>+T49</f>
        <v/>
      </c>
      <c r="U66" s="7">
        <f>+U49</f>
        <v/>
      </c>
      <c r="V66" s="7">
        <f>+V49</f>
        <v/>
      </c>
      <c r="W66" s="7">
        <f>+W49</f>
        <v/>
      </c>
      <c r="X66" s="7">
        <f>+X49</f>
        <v/>
      </c>
      <c r="Y66" s="7">
        <f>+Y49</f>
        <v/>
      </c>
      <c r="Z66" s="7">
        <f>+Z49</f>
        <v/>
      </c>
      <c r="AA66" s="7">
        <f>+AA49</f>
        <v/>
      </c>
      <c r="AB66" s="7">
        <f>+AB49</f>
        <v/>
      </c>
      <c r="AC66" s="7">
        <f>+AC49</f>
        <v/>
      </c>
      <c r="AD66" s="7">
        <f>+AD49</f>
        <v/>
      </c>
      <c r="AE66" s="7">
        <f>+AE49</f>
        <v/>
      </c>
    </row>
    <row r="67" ht="15.75" customHeight="1">
      <c r="A67" s="65" t="inlineStr">
        <is>
          <t>Pessoal</t>
        </is>
      </c>
      <c r="B67" s="70" t="inlineStr">
        <is>
          <t>BRL</t>
        </is>
      </c>
      <c r="C67" s="66">
        <f>SUMIFS('Tabela Projeção'!$I:$I,'Tabela Projeção'!$J:$J,1,'Tabela Projeção'!$AA:$AA,$A67,'Tabela Projeção'!$B:$B,"&lt;="&amp;C$66,'Tabela Projeção'!$C:$C,"&gt;"&amp;B$66)</f>
        <v/>
      </c>
      <c r="D67" s="66">
        <f>SUMIFS('Tabela Projeção'!$I:$I,'Tabela Projeção'!$J:$J,1,'Tabela Projeção'!$AA:$AA,$A67,'Tabela Projeção'!$B:$B,"&lt;="&amp;D$66,'Tabela Projeção'!$C:$C,"&gt;"&amp;C$66)</f>
        <v/>
      </c>
      <c r="E67" s="66">
        <f>SUMIFS('Tabela Projeção'!$I:$I,'Tabela Projeção'!$J:$J,1,'Tabela Projeção'!$AA:$AA,$A67,'Tabela Projeção'!$B:$B,"&lt;="&amp;E$66,'Tabela Projeção'!$C:$C,"&gt;"&amp;D$66)</f>
        <v/>
      </c>
      <c r="F67" s="66">
        <f>SUMIFS('Tabela Projeção'!$I:$I,'Tabela Projeção'!$J:$J,1,'Tabela Projeção'!$AA:$AA,$A67,'Tabela Projeção'!$B:$B,"&lt;="&amp;F$66,'Tabela Projeção'!$C:$C,"&gt;"&amp;E$66)</f>
        <v/>
      </c>
      <c r="G67" s="66">
        <f>SUMIFS('Tabela Projeção'!$I:$I,'Tabela Projeção'!$J:$J,1,'Tabela Projeção'!$AA:$AA,$A67,'Tabela Projeção'!$B:$B,"&lt;="&amp;G$66,'Tabela Projeção'!$C:$C,"&gt;"&amp;F$66)</f>
        <v/>
      </c>
      <c r="H67" s="66">
        <f>SUMIFS('Tabela Projeção'!$I:$I,'Tabela Projeção'!$J:$J,1,'Tabela Projeção'!$AA:$AA,$A67,'Tabela Projeção'!$B:$B,"&lt;="&amp;H$66,'Tabela Projeção'!$C:$C,"&gt;"&amp;G$66)</f>
        <v/>
      </c>
      <c r="I67" s="66">
        <f>SUMIFS('Tabela Projeção'!$I:$I,'Tabela Projeção'!$J:$J,1,'Tabela Projeção'!$AA:$AA,$A67,'Tabela Projeção'!$B:$B,"&lt;="&amp;I$66,'Tabela Projeção'!$C:$C,"&gt;"&amp;H$66)</f>
        <v/>
      </c>
      <c r="J67" s="66">
        <f>SUMIFS('Tabela Projeção'!$I:$I,'Tabela Projeção'!$J:$J,1,'Tabela Projeção'!$AA:$AA,$A67,'Tabela Projeção'!$B:$B,"&lt;="&amp;J$66,'Tabela Projeção'!$C:$C,"&gt;"&amp;I$66)</f>
        <v/>
      </c>
      <c r="K67" s="66">
        <f>SUMIFS('Tabela Projeção'!$I:$I,'Tabela Projeção'!$J:$J,1,'Tabela Projeção'!$AA:$AA,$A67,'Tabela Projeção'!$B:$B,"&lt;="&amp;K$66,'Tabela Projeção'!$C:$C,"&gt;"&amp;J$66)</f>
        <v/>
      </c>
      <c r="L67" s="66">
        <f>SUMIFS('Tabela Projeção'!$I:$I,'Tabela Projeção'!$J:$J,1,'Tabela Projeção'!$AA:$AA,$A67,'Tabela Projeção'!$B:$B,"&lt;="&amp;L$66,'Tabela Projeção'!$C:$C,"&gt;"&amp;K$66)</f>
        <v/>
      </c>
      <c r="M67" s="66">
        <f>SUMIFS('Tabela Projeção'!$I:$I,'Tabela Projeção'!$J:$J,1,'Tabela Projeção'!$AA:$AA,$A67,'Tabela Projeção'!$B:$B,"&lt;="&amp;M$66,'Tabela Projeção'!$C:$C,"&gt;"&amp;L$66)</f>
        <v/>
      </c>
      <c r="N67" s="66">
        <f>SUMIFS('Tabela Projeção'!$I:$I,'Tabela Projeção'!$J:$J,1,'Tabela Projeção'!$AA:$AA,$A67,'Tabela Projeção'!$B:$B,"&lt;="&amp;N$66,'Tabela Projeção'!$C:$C,"&gt;"&amp;M$66)</f>
        <v/>
      </c>
      <c r="O67" s="66">
        <f>SUMIFS('Tabela Projeção'!$I:$I,'Tabela Projeção'!$J:$J,1,'Tabela Projeção'!$AA:$AA,$A67,'Tabela Projeção'!$B:$B,"&lt;="&amp;O$66,'Tabela Projeção'!$C:$C,"&gt;"&amp;N$66)</f>
        <v/>
      </c>
      <c r="P67" s="66">
        <f>SUMIFS('Tabela Projeção'!$I:$I,'Tabela Projeção'!$J:$J,1,'Tabela Projeção'!$AA:$AA,$A67,'Tabela Projeção'!$B:$B,"&lt;="&amp;P$66,'Tabela Projeção'!$C:$C,"&gt;"&amp;O$66)</f>
        <v/>
      </c>
      <c r="Q67" s="66">
        <f>SUMIFS('Tabela Projeção'!$I:$I,'Tabela Projeção'!$J:$J,1,'Tabela Projeção'!$AA:$AA,$A67,'Tabela Projeção'!$B:$B,"&lt;="&amp;Q$66,'Tabela Projeção'!$C:$C,"&gt;"&amp;P$66)</f>
        <v/>
      </c>
      <c r="R67" s="66">
        <f>SUMIFS('Tabela Projeção'!$I:$I,'Tabela Projeção'!$J:$J,1,'Tabela Projeção'!$AA:$AA,$A67,'Tabela Projeção'!$B:$B,"&lt;="&amp;R$66,'Tabela Projeção'!$C:$C,"&gt;"&amp;Q$66)</f>
        <v/>
      </c>
      <c r="S67" s="66">
        <f>SUMIFS('Tabela Projeção'!$I:$I,'Tabela Projeção'!$J:$J,1,'Tabela Projeção'!$AA:$AA,$A67,'Tabela Projeção'!$B:$B,"&lt;="&amp;S$66,'Tabela Projeção'!$C:$C,"&gt;"&amp;R$66)</f>
        <v/>
      </c>
      <c r="T67" s="66">
        <f>SUMIFS('Tabela Projeção'!$I:$I,'Tabela Projeção'!$J:$J,1,'Tabela Projeção'!$AA:$AA,$A67,'Tabela Projeção'!$B:$B,"&lt;="&amp;T$66,'Tabela Projeção'!$C:$C,"&gt;"&amp;S$66)</f>
        <v/>
      </c>
      <c r="U67" s="66">
        <f>SUMIFS('Tabela Projeção'!$I:$I,'Tabela Projeção'!$J:$J,1,'Tabela Projeção'!$AA:$AA,$A67,'Tabela Projeção'!$B:$B,"&lt;="&amp;U$66,'Tabela Projeção'!$C:$C,"&gt;"&amp;T$66)</f>
        <v/>
      </c>
      <c r="V67" s="66">
        <f>SUMIFS('Tabela Projeção'!$I:$I,'Tabela Projeção'!$J:$J,1,'Tabela Projeção'!$AA:$AA,$A67,'Tabela Projeção'!$B:$B,"&lt;="&amp;V$66,'Tabela Projeção'!$C:$C,"&gt;"&amp;U$66)</f>
        <v/>
      </c>
      <c r="W67" s="66">
        <f>SUMIFS('Tabela Projeção'!$I:$I,'Tabela Projeção'!$J:$J,1,'Tabela Projeção'!$AA:$AA,$A67,'Tabela Projeção'!$B:$B,"&lt;="&amp;W$66,'Tabela Projeção'!$C:$C,"&gt;"&amp;V$66)</f>
        <v/>
      </c>
      <c r="X67" s="66">
        <f>SUMIFS('Tabela Projeção'!$I:$I,'Tabela Projeção'!$J:$J,1,'Tabela Projeção'!$AA:$AA,$A67,'Tabela Projeção'!$B:$B,"&lt;="&amp;X$66,'Tabela Projeção'!$C:$C,"&gt;"&amp;W$66)</f>
        <v/>
      </c>
      <c r="Y67" s="66">
        <f>SUMIFS('Tabela Projeção'!$I:$I,'Tabela Projeção'!$J:$J,1,'Tabela Projeção'!$AA:$AA,$A67,'Tabela Projeção'!$B:$B,"&lt;="&amp;Y$66,'Tabela Projeção'!$C:$C,"&gt;"&amp;X$66)</f>
        <v/>
      </c>
      <c r="Z67" s="66">
        <f>SUMIFS('Tabela Projeção'!$I:$I,'Tabela Projeção'!$J:$J,1,'Tabela Projeção'!$AA:$AA,$A67,'Tabela Projeção'!$B:$B,"&lt;="&amp;Z$66,'Tabela Projeção'!$C:$C,"&gt;"&amp;Y$66)</f>
        <v/>
      </c>
      <c r="AA67" s="66">
        <f>SUMIFS('Tabela Projeção'!$I:$I,'Tabela Projeção'!$J:$J,1,'Tabela Projeção'!$AA:$AA,$A67,'Tabela Projeção'!$B:$B,"&lt;="&amp;AA$66,'Tabela Projeção'!$C:$C,"&gt;"&amp;Z$66)</f>
        <v/>
      </c>
      <c r="AB67" s="66">
        <f>SUMIFS('Tabela Projeção'!$I:$I,'Tabela Projeção'!$J:$J,1,'Tabela Projeção'!$AA:$AA,$A67,'Tabela Projeção'!$B:$B,"&lt;="&amp;AB$66,'Tabela Projeção'!$C:$C,"&gt;"&amp;AA$66)</f>
        <v/>
      </c>
      <c r="AC67" s="66">
        <f>SUMIFS('Tabela Projeção'!$I:$I,'Tabela Projeção'!$J:$J,1,'Tabela Projeção'!$AA:$AA,$A67,'Tabela Projeção'!$B:$B,"&lt;="&amp;AC$66,'Tabela Projeção'!$C:$C,"&gt;"&amp;AB$66)</f>
        <v/>
      </c>
      <c r="AD67" s="66">
        <f>SUMIFS('Tabela Projeção'!$I:$I,'Tabela Projeção'!$J:$J,1,'Tabela Projeção'!$AA:$AA,$A67,'Tabela Projeção'!$B:$B,"&lt;="&amp;AD$66,'Tabela Projeção'!$C:$C,"&gt;"&amp;AC$66)</f>
        <v/>
      </c>
      <c r="AE67" s="66">
        <f>SUMIFS('Tabela Projeção'!$I:$I,'Tabela Projeção'!$J:$J,1,'Tabela Projeção'!$AA:$AA,$A67,'Tabela Projeção'!$B:$B,"&lt;="&amp;AE$66,'Tabela Projeção'!$C:$C,"&gt;"&amp;AD$66)</f>
        <v/>
      </c>
    </row>
    <row r="68" ht="15.75" customHeight="1">
      <c r="A68" s="65" t="inlineStr">
        <is>
          <t>Impostos - Pessoal</t>
        </is>
      </c>
      <c r="B68" s="70" t="inlineStr">
        <is>
          <t>BRL</t>
        </is>
      </c>
      <c r="C68" s="66">
        <f>SUMIFS('Tabela Projeção'!$I:$I,'Tabela Projeção'!$J:$J,1,'Tabela Projeção'!$AA:$AA,$A68,'Tabela Projeção'!$B:$B,"&lt;="&amp;C$66,'Tabela Projeção'!$C:$C,"&gt;"&amp;B$66)</f>
        <v/>
      </c>
      <c r="D68" s="66">
        <f>SUMIFS('Tabela Projeção'!$I:$I,'Tabela Projeção'!$J:$J,1,'Tabela Projeção'!$AA:$AA,$A68,'Tabela Projeção'!$B:$B,"&lt;="&amp;D$66,'Tabela Projeção'!$C:$C,"&gt;"&amp;C$66)</f>
        <v/>
      </c>
      <c r="E68" s="66">
        <f>SUMIFS('Tabela Projeção'!$I:$I,'Tabela Projeção'!$J:$J,1,'Tabela Projeção'!$AA:$AA,$A68,'Tabela Projeção'!$B:$B,"&lt;="&amp;E$66,'Tabela Projeção'!$C:$C,"&gt;"&amp;D$66)</f>
        <v/>
      </c>
      <c r="F68" s="66">
        <f>SUMIFS('Tabela Projeção'!$I:$I,'Tabela Projeção'!$J:$J,1,'Tabela Projeção'!$AA:$AA,$A68,'Tabela Projeção'!$B:$B,"&lt;="&amp;F$66,'Tabela Projeção'!$C:$C,"&gt;"&amp;E$66)</f>
        <v/>
      </c>
      <c r="G68" s="66">
        <f>SUMIFS('Tabela Projeção'!$I:$I,'Tabela Projeção'!$J:$J,1,'Tabela Projeção'!$AA:$AA,$A68,'Tabela Projeção'!$B:$B,"&lt;="&amp;G$66,'Tabela Projeção'!$C:$C,"&gt;"&amp;F$66)</f>
        <v/>
      </c>
      <c r="H68" s="66">
        <f>SUMIFS('Tabela Projeção'!$I:$I,'Tabela Projeção'!$J:$J,1,'Tabela Projeção'!$AA:$AA,$A68,'Tabela Projeção'!$B:$B,"&lt;="&amp;H$66,'Tabela Projeção'!$C:$C,"&gt;"&amp;G$66)</f>
        <v/>
      </c>
      <c r="I68" s="66">
        <f>SUMIFS('Tabela Projeção'!$I:$I,'Tabela Projeção'!$J:$J,1,'Tabela Projeção'!$AA:$AA,$A68,'Tabela Projeção'!$B:$B,"&lt;="&amp;I$66,'Tabela Projeção'!$C:$C,"&gt;"&amp;H$66)</f>
        <v/>
      </c>
      <c r="J68" s="66">
        <f>SUMIFS('Tabela Projeção'!$I:$I,'Tabela Projeção'!$J:$J,1,'Tabela Projeção'!$AA:$AA,$A68,'Tabela Projeção'!$B:$B,"&lt;="&amp;J$66,'Tabela Projeção'!$C:$C,"&gt;"&amp;I$66)</f>
        <v/>
      </c>
      <c r="K68" s="66">
        <f>SUMIFS('Tabela Projeção'!$I:$I,'Tabela Projeção'!$J:$J,1,'Tabela Projeção'!$AA:$AA,$A68,'Tabela Projeção'!$B:$B,"&lt;="&amp;K$66,'Tabela Projeção'!$C:$C,"&gt;"&amp;J$66)</f>
        <v/>
      </c>
      <c r="L68" s="66">
        <f>SUMIFS('Tabela Projeção'!$I:$I,'Tabela Projeção'!$J:$J,1,'Tabela Projeção'!$AA:$AA,$A68,'Tabela Projeção'!$B:$B,"&lt;="&amp;L$66,'Tabela Projeção'!$C:$C,"&gt;"&amp;K$66)</f>
        <v/>
      </c>
      <c r="M68" s="66">
        <f>SUMIFS('Tabela Projeção'!$I:$I,'Tabela Projeção'!$J:$J,1,'Tabela Projeção'!$AA:$AA,$A68,'Tabela Projeção'!$B:$B,"&lt;="&amp;M$66,'Tabela Projeção'!$C:$C,"&gt;"&amp;L$66)</f>
        <v/>
      </c>
      <c r="N68" s="66">
        <f>SUMIFS('Tabela Projeção'!$I:$I,'Tabela Projeção'!$J:$J,1,'Tabela Projeção'!$AA:$AA,$A68,'Tabela Projeção'!$B:$B,"&lt;="&amp;N$66,'Tabela Projeção'!$C:$C,"&gt;"&amp;M$66)</f>
        <v/>
      </c>
      <c r="O68" s="66">
        <f>SUMIFS('Tabela Projeção'!$I:$I,'Tabela Projeção'!$J:$J,1,'Tabela Projeção'!$AA:$AA,$A68,'Tabela Projeção'!$B:$B,"&lt;="&amp;O$66,'Tabela Projeção'!$C:$C,"&gt;"&amp;N$66)</f>
        <v/>
      </c>
      <c r="P68" s="66">
        <f>SUMIFS('Tabela Projeção'!$I:$I,'Tabela Projeção'!$J:$J,1,'Tabela Projeção'!$AA:$AA,$A68,'Tabela Projeção'!$B:$B,"&lt;="&amp;P$66,'Tabela Projeção'!$C:$C,"&gt;"&amp;O$66)</f>
        <v/>
      </c>
      <c r="Q68" s="66">
        <f>SUMIFS('Tabela Projeção'!$I:$I,'Tabela Projeção'!$J:$J,1,'Tabela Projeção'!$AA:$AA,$A68,'Tabela Projeção'!$B:$B,"&lt;="&amp;Q$66,'Tabela Projeção'!$C:$C,"&gt;"&amp;P$66)</f>
        <v/>
      </c>
      <c r="R68" s="66">
        <f>SUMIFS('Tabela Projeção'!$I:$I,'Tabela Projeção'!$J:$J,1,'Tabela Projeção'!$AA:$AA,$A68,'Tabela Projeção'!$B:$B,"&lt;="&amp;R$66,'Tabela Projeção'!$C:$C,"&gt;"&amp;Q$66)</f>
        <v/>
      </c>
      <c r="S68" s="66">
        <f>SUMIFS('Tabela Projeção'!$I:$I,'Tabela Projeção'!$J:$J,1,'Tabela Projeção'!$AA:$AA,$A68,'Tabela Projeção'!$B:$B,"&lt;="&amp;S$66,'Tabela Projeção'!$C:$C,"&gt;"&amp;R$66)</f>
        <v/>
      </c>
      <c r="T68" s="66">
        <f>SUMIFS('Tabela Projeção'!$I:$I,'Tabela Projeção'!$J:$J,1,'Tabela Projeção'!$AA:$AA,$A68,'Tabela Projeção'!$B:$B,"&lt;="&amp;T$66,'Tabela Projeção'!$C:$C,"&gt;"&amp;S$66)</f>
        <v/>
      </c>
      <c r="U68" s="66">
        <f>SUMIFS('Tabela Projeção'!$I:$I,'Tabela Projeção'!$J:$J,1,'Tabela Projeção'!$AA:$AA,$A68,'Tabela Projeção'!$B:$B,"&lt;="&amp;U$66,'Tabela Projeção'!$C:$C,"&gt;"&amp;T$66)</f>
        <v/>
      </c>
      <c r="V68" s="66">
        <f>SUMIFS('Tabela Projeção'!$I:$I,'Tabela Projeção'!$J:$J,1,'Tabela Projeção'!$AA:$AA,$A68,'Tabela Projeção'!$B:$B,"&lt;="&amp;V$66,'Tabela Projeção'!$C:$C,"&gt;"&amp;U$66)</f>
        <v/>
      </c>
      <c r="W68" s="66">
        <f>SUMIFS('Tabela Projeção'!$I:$I,'Tabela Projeção'!$J:$J,1,'Tabela Projeção'!$AA:$AA,$A68,'Tabela Projeção'!$B:$B,"&lt;="&amp;W$66,'Tabela Projeção'!$C:$C,"&gt;"&amp;V$66)</f>
        <v/>
      </c>
      <c r="X68" s="66">
        <f>SUMIFS('Tabela Projeção'!$I:$I,'Tabela Projeção'!$J:$J,1,'Tabela Projeção'!$AA:$AA,$A68,'Tabela Projeção'!$B:$B,"&lt;="&amp;X$66,'Tabela Projeção'!$C:$C,"&gt;"&amp;W$66)</f>
        <v/>
      </c>
      <c r="Y68" s="66">
        <f>SUMIFS('Tabela Projeção'!$I:$I,'Tabela Projeção'!$J:$J,1,'Tabela Projeção'!$AA:$AA,$A68,'Tabela Projeção'!$B:$B,"&lt;="&amp;Y$66,'Tabela Projeção'!$C:$C,"&gt;"&amp;X$66)</f>
        <v/>
      </c>
      <c r="Z68" s="66">
        <f>SUMIFS('Tabela Projeção'!$I:$I,'Tabela Projeção'!$J:$J,1,'Tabela Projeção'!$AA:$AA,$A68,'Tabela Projeção'!$B:$B,"&lt;="&amp;Z$66,'Tabela Projeção'!$C:$C,"&gt;"&amp;Y$66)</f>
        <v/>
      </c>
      <c r="AA68" s="66">
        <f>SUMIFS('Tabela Projeção'!$I:$I,'Tabela Projeção'!$J:$J,1,'Tabela Projeção'!$AA:$AA,$A68,'Tabela Projeção'!$B:$B,"&lt;="&amp;AA$66,'Tabela Projeção'!$C:$C,"&gt;"&amp;Z$66)</f>
        <v/>
      </c>
      <c r="AB68" s="66">
        <f>SUMIFS('Tabela Projeção'!$I:$I,'Tabela Projeção'!$J:$J,1,'Tabela Projeção'!$AA:$AA,$A68,'Tabela Projeção'!$B:$B,"&lt;="&amp;AB$66,'Tabela Projeção'!$C:$C,"&gt;"&amp;AA$66)</f>
        <v/>
      </c>
      <c r="AC68" s="66">
        <f>SUMIFS('Tabela Projeção'!$I:$I,'Tabela Projeção'!$J:$J,1,'Tabela Projeção'!$AA:$AA,$A68,'Tabela Projeção'!$B:$B,"&lt;="&amp;AC$66,'Tabela Projeção'!$C:$C,"&gt;"&amp;AB$66)</f>
        <v/>
      </c>
      <c r="AD68" s="66">
        <f>SUMIFS('Tabela Projeção'!$I:$I,'Tabela Projeção'!$J:$J,1,'Tabela Projeção'!$AA:$AA,$A68,'Tabela Projeção'!$B:$B,"&lt;="&amp;AD$66,'Tabela Projeção'!$C:$C,"&gt;"&amp;AC$66)</f>
        <v/>
      </c>
      <c r="AE68" s="66">
        <f>SUMIFS('Tabela Projeção'!$I:$I,'Tabela Projeção'!$J:$J,1,'Tabela Projeção'!$AA:$AA,$A68,'Tabela Projeção'!$B:$B,"&lt;="&amp;AE$66,'Tabela Projeção'!$C:$C,"&gt;"&amp;AD$66)</f>
        <v/>
      </c>
    </row>
    <row r="69" ht="15.75" customHeight="1">
      <c r="A69" s="65" t="inlineStr">
        <is>
          <t>Parcelamento tributário</t>
        </is>
      </c>
      <c r="B69" s="70" t="inlineStr">
        <is>
          <t>BRL</t>
        </is>
      </c>
      <c r="C69" s="66">
        <f>SUMIFS('Tabela Projeção'!$I:$I,'Tabela Projeção'!$J:$J,1,'Tabela Projeção'!$AA:$AA,$A69,'Tabela Projeção'!$B:$B,"&lt;="&amp;C$66,'Tabela Projeção'!$C:$C,"&gt;"&amp;B$66)</f>
        <v/>
      </c>
      <c r="D69" s="66">
        <f>SUMIFS('Tabela Projeção'!$I:$I,'Tabela Projeção'!$J:$J,1,'Tabela Projeção'!$AA:$AA,$A69,'Tabela Projeção'!$B:$B,"&lt;="&amp;D$66,'Tabela Projeção'!$C:$C,"&gt;"&amp;C$66)</f>
        <v/>
      </c>
      <c r="E69" s="66">
        <f>SUMIFS('Tabela Projeção'!$I:$I,'Tabela Projeção'!$J:$J,1,'Tabela Projeção'!$AA:$AA,$A69,'Tabela Projeção'!$B:$B,"&lt;="&amp;E$66,'Tabela Projeção'!$C:$C,"&gt;"&amp;D$66)</f>
        <v/>
      </c>
      <c r="F69" s="66">
        <f>SUMIFS('Tabela Projeção'!$I:$I,'Tabela Projeção'!$J:$J,1,'Tabela Projeção'!$AA:$AA,$A69,'Tabela Projeção'!$B:$B,"&lt;="&amp;F$66,'Tabela Projeção'!$C:$C,"&gt;"&amp;E$66)</f>
        <v/>
      </c>
      <c r="G69" s="66">
        <f>SUMIFS('Tabela Projeção'!$I:$I,'Tabela Projeção'!$J:$J,1,'Tabela Projeção'!$AA:$AA,$A69,'Tabela Projeção'!$B:$B,"&lt;="&amp;G$66,'Tabela Projeção'!$C:$C,"&gt;"&amp;F$66)</f>
        <v/>
      </c>
      <c r="H69" s="66">
        <f>SUMIFS('Tabela Projeção'!$I:$I,'Tabela Projeção'!$J:$J,1,'Tabela Projeção'!$AA:$AA,$A69,'Tabela Projeção'!$B:$B,"&lt;="&amp;H$66,'Tabela Projeção'!$C:$C,"&gt;"&amp;G$66)</f>
        <v/>
      </c>
      <c r="I69" s="66">
        <f>SUMIFS('Tabela Projeção'!$I:$I,'Tabela Projeção'!$J:$J,1,'Tabela Projeção'!$AA:$AA,$A69,'Tabela Projeção'!$B:$B,"&lt;="&amp;I$66,'Tabela Projeção'!$C:$C,"&gt;"&amp;H$66)</f>
        <v/>
      </c>
      <c r="J69" s="66">
        <f>SUMIFS('Tabela Projeção'!$I:$I,'Tabela Projeção'!$J:$J,1,'Tabela Projeção'!$AA:$AA,$A69,'Tabela Projeção'!$B:$B,"&lt;="&amp;J$66,'Tabela Projeção'!$C:$C,"&gt;"&amp;I$66)</f>
        <v/>
      </c>
      <c r="K69" s="66">
        <f>SUMIFS('Tabela Projeção'!$I:$I,'Tabela Projeção'!$J:$J,1,'Tabela Projeção'!$AA:$AA,$A69,'Tabela Projeção'!$B:$B,"&lt;="&amp;K$66,'Tabela Projeção'!$C:$C,"&gt;"&amp;J$66)</f>
        <v/>
      </c>
      <c r="L69" s="66">
        <f>SUMIFS('Tabela Projeção'!$I:$I,'Tabela Projeção'!$J:$J,1,'Tabela Projeção'!$AA:$AA,$A69,'Tabela Projeção'!$B:$B,"&lt;="&amp;L$66,'Tabela Projeção'!$C:$C,"&gt;"&amp;K$66)</f>
        <v/>
      </c>
      <c r="M69" s="66">
        <f>SUMIFS('Tabela Projeção'!$I:$I,'Tabela Projeção'!$J:$J,1,'Tabela Projeção'!$AA:$AA,$A69,'Tabela Projeção'!$B:$B,"&lt;="&amp;M$66,'Tabela Projeção'!$C:$C,"&gt;"&amp;L$66)</f>
        <v/>
      </c>
      <c r="N69" s="66">
        <f>SUMIFS('Tabela Projeção'!$I:$I,'Tabela Projeção'!$J:$J,1,'Tabela Projeção'!$AA:$AA,$A69,'Tabela Projeção'!$B:$B,"&lt;="&amp;N$66,'Tabela Projeção'!$C:$C,"&gt;"&amp;M$66)</f>
        <v/>
      </c>
      <c r="O69" s="66">
        <f>SUMIFS('Tabela Projeção'!$I:$I,'Tabela Projeção'!$J:$J,1,'Tabela Projeção'!$AA:$AA,$A69,'Tabela Projeção'!$B:$B,"&lt;="&amp;O$66,'Tabela Projeção'!$C:$C,"&gt;"&amp;N$66)</f>
        <v/>
      </c>
      <c r="P69" s="66">
        <f>SUMIFS('Tabela Projeção'!$I:$I,'Tabela Projeção'!$J:$J,1,'Tabela Projeção'!$AA:$AA,$A69,'Tabela Projeção'!$B:$B,"&lt;="&amp;P$66,'Tabela Projeção'!$C:$C,"&gt;"&amp;O$66)</f>
        <v/>
      </c>
      <c r="Q69" s="66">
        <f>SUMIFS('Tabela Projeção'!$I:$I,'Tabela Projeção'!$J:$J,1,'Tabela Projeção'!$AA:$AA,$A69,'Tabela Projeção'!$B:$B,"&lt;="&amp;Q$66,'Tabela Projeção'!$C:$C,"&gt;"&amp;P$66)</f>
        <v/>
      </c>
      <c r="R69" s="66">
        <f>SUMIFS('Tabela Projeção'!$I:$I,'Tabela Projeção'!$J:$J,1,'Tabela Projeção'!$AA:$AA,$A69,'Tabela Projeção'!$B:$B,"&lt;="&amp;R$66,'Tabela Projeção'!$C:$C,"&gt;"&amp;Q$66)</f>
        <v/>
      </c>
      <c r="S69" s="66">
        <f>SUMIFS('Tabela Projeção'!$I:$I,'Tabela Projeção'!$J:$J,1,'Tabela Projeção'!$AA:$AA,$A69,'Tabela Projeção'!$B:$B,"&lt;="&amp;S$66,'Tabela Projeção'!$C:$C,"&gt;"&amp;R$66)</f>
        <v/>
      </c>
      <c r="T69" s="66">
        <f>SUMIFS('Tabela Projeção'!$I:$I,'Tabela Projeção'!$J:$J,1,'Tabela Projeção'!$AA:$AA,$A69,'Tabela Projeção'!$B:$B,"&lt;="&amp;T$66,'Tabela Projeção'!$C:$C,"&gt;"&amp;S$66)</f>
        <v/>
      </c>
      <c r="U69" s="66">
        <f>SUMIFS('Tabela Projeção'!$I:$I,'Tabela Projeção'!$J:$J,1,'Tabela Projeção'!$AA:$AA,$A69,'Tabela Projeção'!$B:$B,"&lt;="&amp;U$66,'Tabela Projeção'!$C:$C,"&gt;"&amp;T$66)</f>
        <v/>
      </c>
      <c r="V69" s="66">
        <f>SUMIFS('Tabela Projeção'!$I:$I,'Tabela Projeção'!$J:$J,1,'Tabela Projeção'!$AA:$AA,$A69,'Tabela Projeção'!$B:$B,"&lt;="&amp;V$66,'Tabela Projeção'!$C:$C,"&gt;"&amp;U$66)</f>
        <v/>
      </c>
      <c r="W69" s="66">
        <f>SUMIFS('Tabela Projeção'!$I:$I,'Tabela Projeção'!$J:$J,1,'Tabela Projeção'!$AA:$AA,$A69,'Tabela Projeção'!$B:$B,"&lt;="&amp;W$66,'Tabela Projeção'!$C:$C,"&gt;"&amp;V$66)</f>
        <v/>
      </c>
      <c r="X69" s="66">
        <f>SUMIFS('Tabela Projeção'!$I:$I,'Tabela Projeção'!$J:$J,1,'Tabela Projeção'!$AA:$AA,$A69,'Tabela Projeção'!$B:$B,"&lt;="&amp;X$66,'Tabela Projeção'!$C:$C,"&gt;"&amp;W$66)</f>
        <v/>
      </c>
      <c r="Y69" s="66">
        <f>SUMIFS('Tabela Projeção'!$I:$I,'Tabela Projeção'!$J:$J,1,'Tabela Projeção'!$AA:$AA,$A69,'Tabela Projeção'!$B:$B,"&lt;="&amp;Y$66,'Tabela Projeção'!$C:$C,"&gt;"&amp;X$66)</f>
        <v/>
      </c>
      <c r="Z69" s="66">
        <f>SUMIFS('Tabela Projeção'!$I:$I,'Tabela Projeção'!$J:$J,1,'Tabela Projeção'!$AA:$AA,$A69,'Tabela Projeção'!$B:$B,"&lt;="&amp;Z$66,'Tabela Projeção'!$C:$C,"&gt;"&amp;Y$66)</f>
        <v/>
      </c>
      <c r="AA69" s="66">
        <f>SUMIFS('Tabela Projeção'!$I:$I,'Tabela Projeção'!$J:$J,1,'Tabela Projeção'!$AA:$AA,$A69,'Tabela Projeção'!$B:$B,"&lt;="&amp;AA$66,'Tabela Projeção'!$C:$C,"&gt;"&amp;Z$66)</f>
        <v/>
      </c>
      <c r="AB69" s="66">
        <f>SUMIFS('Tabela Projeção'!$I:$I,'Tabela Projeção'!$J:$J,1,'Tabela Projeção'!$AA:$AA,$A69,'Tabela Projeção'!$B:$B,"&lt;="&amp;AB$66,'Tabela Projeção'!$C:$C,"&gt;"&amp;AA$66)</f>
        <v/>
      </c>
      <c r="AC69" s="66">
        <f>SUMIFS('Tabela Projeção'!$I:$I,'Tabela Projeção'!$J:$J,1,'Tabela Projeção'!$AA:$AA,$A69,'Tabela Projeção'!$B:$B,"&lt;="&amp;AC$66,'Tabela Projeção'!$C:$C,"&gt;"&amp;AB$66)</f>
        <v/>
      </c>
      <c r="AD69" s="66">
        <f>SUMIFS('Tabela Projeção'!$I:$I,'Tabela Projeção'!$J:$J,1,'Tabela Projeção'!$AA:$AA,$A69,'Tabela Projeção'!$B:$B,"&lt;="&amp;AD$66,'Tabela Projeção'!$C:$C,"&gt;"&amp;AC$66)</f>
        <v/>
      </c>
      <c r="AE69" s="66">
        <f>SUMIFS('Tabela Projeção'!$I:$I,'Tabela Projeção'!$J:$J,1,'Tabela Projeção'!$AA:$AA,$A69,'Tabela Projeção'!$B:$B,"&lt;="&amp;AE$66,'Tabela Projeção'!$C:$C,"&gt;"&amp;AD$66)</f>
        <v/>
      </c>
    </row>
    <row r="70" ht="15.75" customHeight="1">
      <c r="A70" s="65" t="inlineStr">
        <is>
          <t>Impostos e Taxas</t>
        </is>
      </c>
      <c r="B70" s="70" t="inlineStr">
        <is>
          <t>BRL</t>
        </is>
      </c>
      <c r="C70" s="66">
        <f>SUMIFS('Tabela Projeção'!$I:$I,'Tabela Projeção'!$J:$J,1,'Tabela Projeção'!$AA:$AA,$A70,'Tabela Projeção'!$B:$B,"&lt;="&amp;C$66,'Tabela Projeção'!$C:$C,"&gt;"&amp;B$66)</f>
        <v/>
      </c>
      <c r="D70" s="66">
        <f>SUMIFS('Tabela Projeção'!$I:$I,'Tabela Projeção'!$J:$J,1,'Tabela Projeção'!$AA:$AA,$A70,'Tabela Projeção'!$B:$B,"&lt;="&amp;D$66,'Tabela Projeção'!$C:$C,"&gt;"&amp;C$66)</f>
        <v/>
      </c>
      <c r="E70" s="66">
        <f>SUMIFS('Tabela Projeção'!$I:$I,'Tabela Projeção'!$J:$J,1,'Tabela Projeção'!$AA:$AA,$A70,'Tabela Projeção'!$B:$B,"&lt;="&amp;E$66,'Tabela Projeção'!$C:$C,"&gt;"&amp;D$66)</f>
        <v/>
      </c>
      <c r="F70" s="66">
        <f>SUMIFS('Tabela Projeção'!$I:$I,'Tabela Projeção'!$J:$J,1,'Tabela Projeção'!$AA:$AA,$A70,'Tabela Projeção'!$B:$B,"&lt;="&amp;F$66,'Tabela Projeção'!$C:$C,"&gt;"&amp;E$66)</f>
        <v/>
      </c>
      <c r="G70" s="66">
        <f>SUMIFS('Tabela Projeção'!$I:$I,'Tabela Projeção'!$J:$J,1,'Tabela Projeção'!$AA:$AA,$A70,'Tabela Projeção'!$B:$B,"&lt;="&amp;G$66,'Tabela Projeção'!$C:$C,"&gt;"&amp;F$66)</f>
        <v/>
      </c>
      <c r="H70" s="66">
        <f>SUMIFS('Tabela Projeção'!$I:$I,'Tabela Projeção'!$J:$J,1,'Tabela Projeção'!$AA:$AA,$A70,'Tabela Projeção'!$B:$B,"&lt;="&amp;H$66,'Tabela Projeção'!$C:$C,"&gt;"&amp;G$66)</f>
        <v/>
      </c>
      <c r="I70" s="66">
        <f>SUMIFS('Tabela Projeção'!$I:$I,'Tabela Projeção'!$J:$J,1,'Tabela Projeção'!$AA:$AA,$A70,'Tabela Projeção'!$B:$B,"&lt;="&amp;I$66,'Tabela Projeção'!$C:$C,"&gt;"&amp;H$66)</f>
        <v/>
      </c>
      <c r="J70" s="66">
        <f>SUMIFS('Tabela Projeção'!$I:$I,'Tabela Projeção'!$J:$J,1,'Tabela Projeção'!$AA:$AA,$A70,'Tabela Projeção'!$B:$B,"&lt;="&amp;J$66,'Tabela Projeção'!$C:$C,"&gt;"&amp;I$66)</f>
        <v/>
      </c>
      <c r="K70" s="66">
        <f>SUMIFS('Tabela Projeção'!$I:$I,'Tabela Projeção'!$J:$J,1,'Tabela Projeção'!$AA:$AA,$A70,'Tabela Projeção'!$B:$B,"&lt;="&amp;K$66,'Tabela Projeção'!$C:$C,"&gt;"&amp;J$66)</f>
        <v/>
      </c>
      <c r="L70" s="66">
        <f>SUMIFS('Tabela Projeção'!$I:$I,'Tabela Projeção'!$J:$J,1,'Tabela Projeção'!$AA:$AA,$A70,'Tabela Projeção'!$B:$B,"&lt;="&amp;L$66,'Tabela Projeção'!$C:$C,"&gt;"&amp;K$66)</f>
        <v/>
      </c>
      <c r="M70" s="66">
        <f>SUMIFS('Tabela Projeção'!$I:$I,'Tabela Projeção'!$J:$J,1,'Tabela Projeção'!$AA:$AA,$A70,'Tabela Projeção'!$B:$B,"&lt;="&amp;M$66,'Tabela Projeção'!$C:$C,"&gt;"&amp;L$66)</f>
        <v/>
      </c>
      <c r="N70" s="66">
        <f>SUMIFS('Tabela Projeção'!$I:$I,'Tabela Projeção'!$J:$J,1,'Tabela Projeção'!$AA:$AA,$A70,'Tabela Projeção'!$B:$B,"&lt;="&amp;N$66,'Tabela Projeção'!$C:$C,"&gt;"&amp;M$66)</f>
        <v/>
      </c>
      <c r="O70" s="66">
        <f>SUMIFS('Tabela Projeção'!$I:$I,'Tabela Projeção'!$J:$J,1,'Tabela Projeção'!$AA:$AA,$A70,'Tabela Projeção'!$B:$B,"&lt;="&amp;O$66,'Tabela Projeção'!$C:$C,"&gt;"&amp;N$66)</f>
        <v/>
      </c>
      <c r="P70" s="66">
        <f>SUMIFS('Tabela Projeção'!$I:$I,'Tabela Projeção'!$J:$J,1,'Tabela Projeção'!$AA:$AA,$A70,'Tabela Projeção'!$B:$B,"&lt;="&amp;P$66,'Tabela Projeção'!$C:$C,"&gt;"&amp;O$66)</f>
        <v/>
      </c>
      <c r="Q70" s="66">
        <f>SUMIFS('Tabela Projeção'!$I:$I,'Tabela Projeção'!$J:$J,1,'Tabela Projeção'!$AA:$AA,$A70,'Tabela Projeção'!$B:$B,"&lt;="&amp;Q$66,'Tabela Projeção'!$C:$C,"&gt;"&amp;P$66)</f>
        <v/>
      </c>
      <c r="R70" s="66">
        <f>SUMIFS('Tabela Projeção'!$I:$I,'Tabela Projeção'!$J:$J,1,'Tabela Projeção'!$AA:$AA,$A70,'Tabela Projeção'!$B:$B,"&lt;="&amp;R$66,'Tabela Projeção'!$C:$C,"&gt;"&amp;Q$66)</f>
        <v/>
      </c>
      <c r="S70" s="66">
        <f>SUMIFS('Tabela Projeção'!$I:$I,'Tabela Projeção'!$J:$J,1,'Tabela Projeção'!$AA:$AA,$A70,'Tabela Projeção'!$B:$B,"&lt;="&amp;S$66,'Tabela Projeção'!$C:$C,"&gt;"&amp;R$66)</f>
        <v/>
      </c>
      <c r="T70" s="66">
        <f>SUMIFS('Tabela Projeção'!$I:$I,'Tabela Projeção'!$J:$J,1,'Tabela Projeção'!$AA:$AA,$A70,'Tabela Projeção'!$B:$B,"&lt;="&amp;T$66,'Tabela Projeção'!$C:$C,"&gt;"&amp;S$66)</f>
        <v/>
      </c>
      <c r="U70" s="66">
        <f>SUMIFS('Tabela Projeção'!$I:$I,'Tabela Projeção'!$J:$J,1,'Tabela Projeção'!$AA:$AA,$A70,'Tabela Projeção'!$B:$B,"&lt;="&amp;U$66,'Tabela Projeção'!$C:$C,"&gt;"&amp;T$66)</f>
        <v/>
      </c>
      <c r="V70" s="66">
        <f>SUMIFS('Tabela Projeção'!$I:$I,'Tabela Projeção'!$J:$J,1,'Tabela Projeção'!$AA:$AA,$A70,'Tabela Projeção'!$B:$B,"&lt;="&amp;V$66,'Tabela Projeção'!$C:$C,"&gt;"&amp;U$66)</f>
        <v/>
      </c>
      <c r="W70" s="66">
        <f>SUMIFS('Tabela Projeção'!$I:$I,'Tabela Projeção'!$J:$J,1,'Tabela Projeção'!$AA:$AA,$A70,'Tabela Projeção'!$B:$B,"&lt;="&amp;W$66,'Tabela Projeção'!$C:$C,"&gt;"&amp;V$66)</f>
        <v/>
      </c>
      <c r="X70" s="66">
        <f>SUMIFS('Tabela Projeção'!$I:$I,'Tabela Projeção'!$J:$J,1,'Tabela Projeção'!$AA:$AA,$A70,'Tabela Projeção'!$B:$B,"&lt;="&amp;X$66,'Tabela Projeção'!$C:$C,"&gt;"&amp;W$66)</f>
        <v/>
      </c>
      <c r="Y70" s="66">
        <f>SUMIFS('Tabela Projeção'!$I:$I,'Tabela Projeção'!$J:$J,1,'Tabela Projeção'!$AA:$AA,$A70,'Tabela Projeção'!$B:$B,"&lt;="&amp;Y$66,'Tabela Projeção'!$C:$C,"&gt;"&amp;X$66)</f>
        <v/>
      </c>
      <c r="Z70" s="66">
        <f>SUMIFS('Tabela Projeção'!$I:$I,'Tabela Projeção'!$J:$J,1,'Tabela Projeção'!$AA:$AA,$A70,'Tabela Projeção'!$B:$B,"&lt;="&amp;Z$66,'Tabela Projeção'!$C:$C,"&gt;"&amp;Y$66)</f>
        <v/>
      </c>
      <c r="AA70" s="66">
        <f>SUMIFS('Tabela Projeção'!$I:$I,'Tabela Projeção'!$J:$J,1,'Tabela Projeção'!$AA:$AA,$A70,'Tabela Projeção'!$B:$B,"&lt;="&amp;AA$66,'Tabela Projeção'!$C:$C,"&gt;"&amp;Z$66)</f>
        <v/>
      </c>
      <c r="AB70" s="66">
        <f>SUMIFS('Tabela Projeção'!$I:$I,'Tabela Projeção'!$J:$J,1,'Tabela Projeção'!$AA:$AA,$A70,'Tabela Projeção'!$B:$B,"&lt;="&amp;AB$66,'Tabela Projeção'!$C:$C,"&gt;"&amp;AA$66)</f>
        <v/>
      </c>
      <c r="AC70" s="66">
        <f>SUMIFS('Tabela Projeção'!$I:$I,'Tabela Projeção'!$J:$J,1,'Tabela Projeção'!$AA:$AA,$A70,'Tabela Projeção'!$B:$B,"&lt;="&amp;AC$66,'Tabela Projeção'!$C:$C,"&gt;"&amp;AB$66)</f>
        <v/>
      </c>
      <c r="AD70" s="66">
        <f>SUMIFS('Tabela Projeção'!$I:$I,'Tabela Projeção'!$J:$J,1,'Tabela Projeção'!$AA:$AA,$A70,'Tabela Projeção'!$B:$B,"&lt;="&amp;AD$66,'Tabela Projeção'!$C:$C,"&gt;"&amp;AC$66)</f>
        <v/>
      </c>
      <c r="AE70" s="66">
        <f>SUMIFS('Tabela Projeção'!$I:$I,'Tabela Projeção'!$J:$J,1,'Tabela Projeção'!$AA:$AA,$A70,'Tabela Projeção'!$B:$B,"&lt;="&amp;AE$66,'Tabela Projeção'!$C:$C,"&gt;"&amp;AD$66)</f>
        <v/>
      </c>
    </row>
    <row r="71" ht="15.75" customHeight="1">
      <c r="A71" s="65" t="inlineStr">
        <is>
          <t>Software</t>
        </is>
      </c>
      <c r="B71" s="70" t="inlineStr">
        <is>
          <t>BRL</t>
        </is>
      </c>
      <c r="C71" s="66">
        <f>SUMIFS('Tabela Projeção'!$I:$I,'Tabela Projeção'!$J:$J,1,'Tabela Projeção'!$AA:$AA,$A71,'Tabela Projeção'!$B:$B,"&lt;="&amp;C$66,'Tabela Projeção'!$C:$C,"&gt;"&amp;B$66)</f>
        <v/>
      </c>
      <c r="D71" s="66">
        <f>SUMIFS('Tabela Projeção'!$I:$I,'Tabela Projeção'!$J:$J,1,'Tabela Projeção'!$AA:$AA,$A71,'Tabela Projeção'!$B:$B,"&lt;="&amp;D$66,'Tabela Projeção'!$C:$C,"&gt;"&amp;C$66)</f>
        <v/>
      </c>
      <c r="E71" s="66">
        <f>SUMIFS('Tabela Projeção'!$I:$I,'Tabela Projeção'!$J:$J,1,'Tabela Projeção'!$AA:$AA,$A71,'Tabela Projeção'!$B:$B,"&lt;="&amp;E$66,'Tabela Projeção'!$C:$C,"&gt;"&amp;D$66)</f>
        <v/>
      </c>
      <c r="F71" s="66">
        <f>SUMIFS('Tabela Projeção'!$I:$I,'Tabela Projeção'!$J:$J,1,'Tabela Projeção'!$AA:$AA,$A71,'Tabela Projeção'!$B:$B,"&lt;="&amp;F$66,'Tabela Projeção'!$C:$C,"&gt;"&amp;E$66)</f>
        <v/>
      </c>
      <c r="G71" s="66">
        <f>SUMIFS('Tabela Projeção'!$I:$I,'Tabela Projeção'!$J:$J,1,'Tabela Projeção'!$AA:$AA,$A71,'Tabela Projeção'!$B:$B,"&lt;="&amp;G$66,'Tabela Projeção'!$C:$C,"&gt;"&amp;F$66)</f>
        <v/>
      </c>
      <c r="H71" s="66">
        <f>SUMIFS('Tabela Projeção'!$I:$I,'Tabela Projeção'!$J:$J,1,'Tabela Projeção'!$AA:$AA,$A71,'Tabela Projeção'!$B:$B,"&lt;="&amp;H$66,'Tabela Projeção'!$C:$C,"&gt;"&amp;G$66)</f>
        <v/>
      </c>
      <c r="I71" s="66">
        <f>SUMIFS('Tabela Projeção'!$I:$I,'Tabela Projeção'!$J:$J,1,'Tabela Projeção'!$AA:$AA,$A71,'Tabela Projeção'!$B:$B,"&lt;="&amp;I$66,'Tabela Projeção'!$C:$C,"&gt;"&amp;H$66)</f>
        <v/>
      </c>
      <c r="J71" s="66">
        <f>SUMIFS('Tabela Projeção'!$I:$I,'Tabela Projeção'!$J:$J,1,'Tabela Projeção'!$AA:$AA,$A71,'Tabela Projeção'!$B:$B,"&lt;="&amp;J$66,'Tabela Projeção'!$C:$C,"&gt;"&amp;I$66)</f>
        <v/>
      </c>
      <c r="K71" s="66">
        <f>SUMIFS('Tabela Projeção'!$I:$I,'Tabela Projeção'!$J:$J,1,'Tabela Projeção'!$AA:$AA,$A71,'Tabela Projeção'!$B:$B,"&lt;="&amp;K$66,'Tabela Projeção'!$C:$C,"&gt;"&amp;J$66)</f>
        <v/>
      </c>
      <c r="L71" s="66">
        <f>SUMIFS('Tabela Projeção'!$I:$I,'Tabela Projeção'!$J:$J,1,'Tabela Projeção'!$AA:$AA,$A71,'Tabela Projeção'!$B:$B,"&lt;="&amp;L$66,'Tabela Projeção'!$C:$C,"&gt;"&amp;K$66)</f>
        <v/>
      </c>
      <c r="M71" s="66">
        <f>SUMIFS('Tabela Projeção'!$I:$I,'Tabela Projeção'!$J:$J,1,'Tabela Projeção'!$AA:$AA,$A71,'Tabela Projeção'!$B:$B,"&lt;="&amp;M$66,'Tabela Projeção'!$C:$C,"&gt;"&amp;L$66)</f>
        <v/>
      </c>
      <c r="N71" s="66">
        <f>SUMIFS('Tabela Projeção'!$I:$I,'Tabela Projeção'!$J:$J,1,'Tabela Projeção'!$AA:$AA,$A71,'Tabela Projeção'!$B:$B,"&lt;="&amp;N$66,'Tabela Projeção'!$C:$C,"&gt;"&amp;M$66)</f>
        <v/>
      </c>
      <c r="O71" s="66">
        <f>SUMIFS('Tabela Projeção'!$I:$I,'Tabela Projeção'!$J:$J,1,'Tabela Projeção'!$AA:$AA,$A71,'Tabela Projeção'!$B:$B,"&lt;="&amp;O$66,'Tabela Projeção'!$C:$C,"&gt;"&amp;N$66)</f>
        <v/>
      </c>
      <c r="P71" s="66">
        <f>SUMIFS('Tabela Projeção'!$I:$I,'Tabela Projeção'!$J:$J,1,'Tabela Projeção'!$AA:$AA,$A71,'Tabela Projeção'!$B:$B,"&lt;="&amp;P$66,'Tabela Projeção'!$C:$C,"&gt;"&amp;O$66)</f>
        <v/>
      </c>
      <c r="Q71" s="66">
        <f>SUMIFS('Tabela Projeção'!$I:$I,'Tabela Projeção'!$J:$J,1,'Tabela Projeção'!$AA:$AA,$A71,'Tabela Projeção'!$B:$B,"&lt;="&amp;Q$66,'Tabela Projeção'!$C:$C,"&gt;"&amp;P$66)</f>
        <v/>
      </c>
      <c r="R71" s="66">
        <f>SUMIFS('Tabela Projeção'!$I:$I,'Tabela Projeção'!$J:$J,1,'Tabela Projeção'!$AA:$AA,$A71,'Tabela Projeção'!$B:$B,"&lt;="&amp;R$66,'Tabela Projeção'!$C:$C,"&gt;"&amp;Q$66)</f>
        <v/>
      </c>
      <c r="S71" s="66">
        <f>SUMIFS('Tabela Projeção'!$I:$I,'Tabela Projeção'!$J:$J,1,'Tabela Projeção'!$AA:$AA,$A71,'Tabela Projeção'!$B:$B,"&lt;="&amp;S$66,'Tabela Projeção'!$C:$C,"&gt;"&amp;R$66)</f>
        <v/>
      </c>
      <c r="T71" s="66">
        <f>SUMIFS('Tabela Projeção'!$I:$I,'Tabela Projeção'!$J:$J,1,'Tabela Projeção'!$AA:$AA,$A71,'Tabela Projeção'!$B:$B,"&lt;="&amp;T$66,'Tabela Projeção'!$C:$C,"&gt;"&amp;S$66)</f>
        <v/>
      </c>
      <c r="U71" s="66">
        <f>SUMIFS('Tabela Projeção'!$I:$I,'Tabela Projeção'!$J:$J,1,'Tabela Projeção'!$AA:$AA,$A71,'Tabela Projeção'!$B:$B,"&lt;="&amp;U$66,'Tabela Projeção'!$C:$C,"&gt;"&amp;T$66)</f>
        <v/>
      </c>
      <c r="V71" s="66">
        <f>SUMIFS('Tabela Projeção'!$I:$I,'Tabela Projeção'!$J:$J,1,'Tabela Projeção'!$AA:$AA,$A71,'Tabela Projeção'!$B:$B,"&lt;="&amp;V$66,'Tabela Projeção'!$C:$C,"&gt;"&amp;U$66)</f>
        <v/>
      </c>
      <c r="W71" s="66">
        <f>SUMIFS('Tabela Projeção'!$I:$I,'Tabela Projeção'!$J:$J,1,'Tabela Projeção'!$AA:$AA,$A71,'Tabela Projeção'!$B:$B,"&lt;="&amp;W$66,'Tabela Projeção'!$C:$C,"&gt;"&amp;V$66)</f>
        <v/>
      </c>
      <c r="X71" s="66">
        <f>SUMIFS('Tabela Projeção'!$I:$I,'Tabela Projeção'!$J:$J,1,'Tabela Projeção'!$AA:$AA,$A71,'Tabela Projeção'!$B:$B,"&lt;="&amp;X$66,'Tabela Projeção'!$C:$C,"&gt;"&amp;W$66)</f>
        <v/>
      </c>
      <c r="Y71" s="66">
        <f>SUMIFS('Tabela Projeção'!$I:$I,'Tabela Projeção'!$J:$J,1,'Tabela Projeção'!$AA:$AA,$A71,'Tabela Projeção'!$B:$B,"&lt;="&amp;Y$66,'Tabela Projeção'!$C:$C,"&gt;"&amp;X$66)</f>
        <v/>
      </c>
      <c r="Z71" s="66">
        <f>SUMIFS('Tabela Projeção'!$I:$I,'Tabela Projeção'!$J:$J,1,'Tabela Projeção'!$AA:$AA,$A71,'Tabela Projeção'!$B:$B,"&lt;="&amp;Z$66,'Tabela Projeção'!$C:$C,"&gt;"&amp;Y$66)</f>
        <v/>
      </c>
      <c r="AA71" s="66">
        <f>SUMIFS('Tabela Projeção'!$I:$I,'Tabela Projeção'!$J:$J,1,'Tabela Projeção'!$AA:$AA,$A71,'Tabela Projeção'!$B:$B,"&lt;="&amp;AA$66,'Tabela Projeção'!$C:$C,"&gt;"&amp;Z$66)</f>
        <v/>
      </c>
      <c r="AB71" s="66">
        <f>SUMIFS('Tabela Projeção'!$I:$I,'Tabela Projeção'!$J:$J,1,'Tabela Projeção'!$AA:$AA,$A71,'Tabela Projeção'!$B:$B,"&lt;="&amp;AB$66,'Tabela Projeção'!$C:$C,"&gt;"&amp;AA$66)</f>
        <v/>
      </c>
      <c r="AC71" s="66">
        <f>SUMIFS('Tabela Projeção'!$I:$I,'Tabela Projeção'!$J:$J,1,'Tabela Projeção'!$AA:$AA,$A71,'Tabela Projeção'!$B:$B,"&lt;="&amp;AC$66,'Tabela Projeção'!$C:$C,"&gt;"&amp;AB$66)</f>
        <v/>
      </c>
      <c r="AD71" s="66">
        <f>SUMIFS('Tabela Projeção'!$I:$I,'Tabela Projeção'!$J:$J,1,'Tabela Projeção'!$AA:$AA,$A71,'Tabela Projeção'!$B:$B,"&lt;="&amp;AD$66,'Tabela Projeção'!$C:$C,"&gt;"&amp;AC$66)</f>
        <v/>
      </c>
      <c r="AE71" s="66">
        <f>SUMIFS('Tabela Projeção'!$I:$I,'Tabela Projeção'!$J:$J,1,'Tabela Projeção'!$AA:$AA,$A71,'Tabela Projeção'!$B:$B,"&lt;="&amp;AE$66,'Tabela Projeção'!$C:$C,"&gt;"&amp;AD$66)</f>
        <v/>
      </c>
    </row>
    <row r="72" ht="15.75" customHeight="1">
      <c r="A72" s="65" t="inlineStr">
        <is>
          <t>Jurídico</t>
        </is>
      </c>
      <c r="B72" s="70" t="inlineStr">
        <is>
          <t>BRL</t>
        </is>
      </c>
      <c r="C72" s="66">
        <f>SUMIFS('Tabela Projeção'!$I:$I,'Tabela Projeção'!$J:$J,1,'Tabela Projeção'!$AA:$AA,$A72,'Tabela Projeção'!$B:$B,"&lt;="&amp;C$66,'Tabela Projeção'!$C:$C,"&gt;"&amp;B$66)</f>
        <v/>
      </c>
      <c r="D72" s="66">
        <f>SUMIFS('Tabela Projeção'!$I:$I,'Tabela Projeção'!$J:$J,1,'Tabela Projeção'!$AA:$AA,$A72,'Tabela Projeção'!$B:$B,"&lt;="&amp;D$66,'Tabela Projeção'!$C:$C,"&gt;"&amp;C$66)</f>
        <v/>
      </c>
      <c r="E72" s="66">
        <f>SUMIFS('Tabela Projeção'!$I:$I,'Tabela Projeção'!$J:$J,1,'Tabela Projeção'!$AA:$AA,$A72,'Tabela Projeção'!$B:$B,"&lt;="&amp;E$66,'Tabela Projeção'!$C:$C,"&gt;"&amp;D$66)</f>
        <v/>
      </c>
      <c r="F72" s="66">
        <f>SUMIFS('Tabela Projeção'!$I:$I,'Tabela Projeção'!$J:$J,1,'Tabela Projeção'!$AA:$AA,$A72,'Tabela Projeção'!$B:$B,"&lt;="&amp;F$66,'Tabela Projeção'!$C:$C,"&gt;"&amp;E$66)</f>
        <v/>
      </c>
      <c r="G72" s="66">
        <f>SUMIFS('Tabela Projeção'!$I:$I,'Tabela Projeção'!$J:$J,1,'Tabela Projeção'!$AA:$AA,$A72,'Tabela Projeção'!$B:$B,"&lt;="&amp;G$66,'Tabela Projeção'!$C:$C,"&gt;"&amp;F$66)</f>
        <v/>
      </c>
      <c r="H72" s="66">
        <f>SUMIFS('Tabela Projeção'!$I:$I,'Tabela Projeção'!$J:$J,1,'Tabela Projeção'!$AA:$AA,$A72,'Tabela Projeção'!$B:$B,"&lt;="&amp;H$66,'Tabela Projeção'!$C:$C,"&gt;"&amp;G$66)</f>
        <v/>
      </c>
      <c r="I72" s="66">
        <f>SUMIFS('Tabela Projeção'!$I:$I,'Tabela Projeção'!$J:$J,1,'Tabela Projeção'!$AA:$AA,$A72,'Tabela Projeção'!$B:$B,"&lt;="&amp;I$66,'Tabela Projeção'!$C:$C,"&gt;"&amp;H$66)</f>
        <v/>
      </c>
      <c r="J72" s="66">
        <f>SUMIFS('Tabela Projeção'!$I:$I,'Tabela Projeção'!$J:$J,1,'Tabela Projeção'!$AA:$AA,$A72,'Tabela Projeção'!$B:$B,"&lt;="&amp;J$66,'Tabela Projeção'!$C:$C,"&gt;"&amp;I$66)</f>
        <v/>
      </c>
      <c r="K72" s="66">
        <f>SUMIFS('Tabela Projeção'!$I:$I,'Tabela Projeção'!$J:$J,1,'Tabela Projeção'!$AA:$AA,$A72,'Tabela Projeção'!$B:$B,"&lt;="&amp;K$66,'Tabela Projeção'!$C:$C,"&gt;"&amp;J$66)</f>
        <v/>
      </c>
      <c r="L72" s="66">
        <f>SUMIFS('Tabela Projeção'!$I:$I,'Tabela Projeção'!$J:$J,1,'Tabela Projeção'!$AA:$AA,$A72,'Tabela Projeção'!$B:$B,"&lt;="&amp;L$66,'Tabela Projeção'!$C:$C,"&gt;"&amp;K$66)</f>
        <v/>
      </c>
      <c r="M72" s="66">
        <f>SUMIFS('Tabela Projeção'!$I:$I,'Tabela Projeção'!$J:$J,1,'Tabela Projeção'!$AA:$AA,$A72,'Tabela Projeção'!$B:$B,"&lt;="&amp;M$66,'Tabela Projeção'!$C:$C,"&gt;"&amp;L$66)</f>
        <v/>
      </c>
      <c r="N72" s="66">
        <f>SUMIFS('Tabela Projeção'!$I:$I,'Tabela Projeção'!$J:$J,1,'Tabela Projeção'!$AA:$AA,$A72,'Tabela Projeção'!$B:$B,"&lt;="&amp;N$66,'Tabela Projeção'!$C:$C,"&gt;"&amp;M$66)</f>
        <v/>
      </c>
      <c r="O72" s="66">
        <f>SUMIFS('Tabela Projeção'!$I:$I,'Tabela Projeção'!$J:$J,1,'Tabela Projeção'!$AA:$AA,$A72,'Tabela Projeção'!$B:$B,"&lt;="&amp;O$66,'Tabela Projeção'!$C:$C,"&gt;"&amp;N$66)</f>
        <v/>
      </c>
      <c r="P72" s="66">
        <f>SUMIFS('Tabela Projeção'!$I:$I,'Tabela Projeção'!$J:$J,1,'Tabela Projeção'!$AA:$AA,$A72,'Tabela Projeção'!$B:$B,"&lt;="&amp;P$66,'Tabela Projeção'!$C:$C,"&gt;"&amp;O$66)</f>
        <v/>
      </c>
      <c r="Q72" s="66">
        <f>SUMIFS('Tabela Projeção'!$I:$I,'Tabela Projeção'!$J:$J,1,'Tabela Projeção'!$AA:$AA,$A72,'Tabela Projeção'!$B:$B,"&lt;="&amp;Q$66,'Tabela Projeção'!$C:$C,"&gt;"&amp;P$66)</f>
        <v/>
      </c>
      <c r="R72" s="66">
        <f>SUMIFS('Tabela Projeção'!$I:$I,'Tabela Projeção'!$J:$J,1,'Tabela Projeção'!$AA:$AA,$A72,'Tabela Projeção'!$B:$B,"&lt;="&amp;R$66,'Tabela Projeção'!$C:$C,"&gt;"&amp;Q$66)</f>
        <v/>
      </c>
      <c r="S72" s="66">
        <f>SUMIFS('Tabela Projeção'!$I:$I,'Tabela Projeção'!$J:$J,1,'Tabela Projeção'!$AA:$AA,$A72,'Tabela Projeção'!$B:$B,"&lt;="&amp;S$66,'Tabela Projeção'!$C:$C,"&gt;"&amp;R$66)</f>
        <v/>
      </c>
      <c r="T72" s="66">
        <f>SUMIFS('Tabela Projeção'!$I:$I,'Tabela Projeção'!$J:$J,1,'Tabela Projeção'!$AA:$AA,$A72,'Tabela Projeção'!$B:$B,"&lt;="&amp;T$66,'Tabela Projeção'!$C:$C,"&gt;"&amp;S$66)</f>
        <v/>
      </c>
      <c r="U72" s="66">
        <f>SUMIFS('Tabela Projeção'!$I:$I,'Tabela Projeção'!$J:$J,1,'Tabela Projeção'!$AA:$AA,$A72,'Tabela Projeção'!$B:$B,"&lt;="&amp;U$66,'Tabela Projeção'!$C:$C,"&gt;"&amp;T$66)</f>
        <v/>
      </c>
      <c r="V72" s="66">
        <f>SUMIFS('Tabela Projeção'!$I:$I,'Tabela Projeção'!$J:$J,1,'Tabela Projeção'!$AA:$AA,$A72,'Tabela Projeção'!$B:$B,"&lt;="&amp;V$66,'Tabela Projeção'!$C:$C,"&gt;"&amp;U$66)</f>
        <v/>
      </c>
      <c r="W72" s="66">
        <f>SUMIFS('Tabela Projeção'!$I:$I,'Tabela Projeção'!$J:$J,1,'Tabela Projeção'!$AA:$AA,$A72,'Tabela Projeção'!$B:$B,"&lt;="&amp;W$66,'Tabela Projeção'!$C:$C,"&gt;"&amp;V$66)</f>
        <v/>
      </c>
      <c r="X72" s="66">
        <f>SUMIFS('Tabela Projeção'!$I:$I,'Tabela Projeção'!$J:$J,1,'Tabela Projeção'!$AA:$AA,$A72,'Tabela Projeção'!$B:$B,"&lt;="&amp;X$66,'Tabela Projeção'!$C:$C,"&gt;"&amp;W$66)</f>
        <v/>
      </c>
      <c r="Y72" s="66">
        <f>SUMIFS('Tabela Projeção'!$I:$I,'Tabela Projeção'!$J:$J,1,'Tabela Projeção'!$AA:$AA,$A72,'Tabela Projeção'!$B:$B,"&lt;="&amp;Y$66,'Tabela Projeção'!$C:$C,"&gt;"&amp;X$66)</f>
        <v/>
      </c>
      <c r="Z72" s="66">
        <f>SUMIFS('Tabela Projeção'!$I:$I,'Tabela Projeção'!$J:$J,1,'Tabela Projeção'!$AA:$AA,$A72,'Tabela Projeção'!$B:$B,"&lt;="&amp;Z$66,'Tabela Projeção'!$C:$C,"&gt;"&amp;Y$66)</f>
        <v/>
      </c>
      <c r="AA72" s="66">
        <f>SUMIFS('Tabela Projeção'!$I:$I,'Tabela Projeção'!$J:$J,1,'Tabela Projeção'!$AA:$AA,$A72,'Tabela Projeção'!$B:$B,"&lt;="&amp;AA$66,'Tabela Projeção'!$C:$C,"&gt;"&amp;Z$66)</f>
        <v/>
      </c>
      <c r="AB72" s="66">
        <f>SUMIFS('Tabela Projeção'!$I:$I,'Tabela Projeção'!$J:$J,1,'Tabela Projeção'!$AA:$AA,$A72,'Tabela Projeção'!$B:$B,"&lt;="&amp;AB$66,'Tabela Projeção'!$C:$C,"&gt;"&amp;AA$66)</f>
        <v/>
      </c>
      <c r="AC72" s="66">
        <f>SUMIFS('Tabela Projeção'!$I:$I,'Tabela Projeção'!$J:$J,1,'Tabela Projeção'!$AA:$AA,$A72,'Tabela Projeção'!$B:$B,"&lt;="&amp;AC$66,'Tabela Projeção'!$C:$C,"&gt;"&amp;AB$66)</f>
        <v/>
      </c>
      <c r="AD72" s="66">
        <f>SUMIFS('Tabela Projeção'!$I:$I,'Tabela Projeção'!$J:$J,1,'Tabela Projeção'!$AA:$AA,$A72,'Tabela Projeção'!$B:$B,"&lt;="&amp;AD$66,'Tabela Projeção'!$C:$C,"&gt;"&amp;AC$66)</f>
        <v/>
      </c>
      <c r="AE72" s="66">
        <f>SUMIFS('Tabela Projeção'!$I:$I,'Tabela Projeção'!$J:$J,1,'Tabela Projeção'!$AA:$AA,$A72,'Tabela Projeção'!$B:$B,"&lt;="&amp;AE$66,'Tabela Projeção'!$C:$C,"&gt;"&amp;AD$66)</f>
        <v/>
      </c>
    </row>
    <row r="73" ht="15.75" customHeight="1">
      <c r="A73" s="65" t="inlineStr">
        <is>
          <t>Escritório</t>
        </is>
      </c>
      <c r="B73" s="70" t="inlineStr">
        <is>
          <t>BRL</t>
        </is>
      </c>
      <c r="C73" s="66">
        <f>SUMIFS('Tabela Projeção'!$I:$I,'Tabela Projeção'!$J:$J,1,'Tabela Projeção'!$AA:$AA,$A73,'Tabela Projeção'!$B:$B,"&lt;="&amp;C$66,'Tabela Projeção'!$C:$C,"&gt;"&amp;B$66)</f>
        <v/>
      </c>
      <c r="D73" s="66">
        <f>SUMIFS('Tabela Projeção'!$I:$I,'Tabela Projeção'!$J:$J,1,'Tabela Projeção'!$AA:$AA,$A73,'Tabela Projeção'!$B:$B,"&lt;="&amp;D$66,'Tabela Projeção'!$C:$C,"&gt;"&amp;C$66)</f>
        <v/>
      </c>
      <c r="E73" s="66">
        <f>SUMIFS('Tabela Projeção'!$I:$I,'Tabela Projeção'!$J:$J,1,'Tabela Projeção'!$AA:$AA,$A73,'Tabela Projeção'!$B:$B,"&lt;="&amp;E$66,'Tabela Projeção'!$C:$C,"&gt;"&amp;D$66)</f>
        <v/>
      </c>
      <c r="F73" s="66">
        <f>SUMIFS('Tabela Projeção'!$I:$I,'Tabela Projeção'!$J:$J,1,'Tabela Projeção'!$AA:$AA,$A73,'Tabela Projeção'!$B:$B,"&lt;="&amp;F$66,'Tabela Projeção'!$C:$C,"&gt;"&amp;E$66)</f>
        <v/>
      </c>
      <c r="G73" s="66">
        <f>SUMIFS('Tabela Projeção'!$I:$I,'Tabela Projeção'!$J:$J,1,'Tabela Projeção'!$AA:$AA,$A73,'Tabela Projeção'!$B:$B,"&lt;="&amp;G$66,'Tabela Projeção'!$C:$C,"&gt;"&amp;F$66)</f>
        <v/>
      </c>
      <c r="H73" s="66">
        <f>SUMIFS('Tabela Projeção'!$I:$I,'Tabela Projeção'!$J:$J,1,'Tabela Projeção'!$AA:$AA,$A73,'Tabela Projeção'!$B:$B,"&lt;="&amp;H$66,'Tabela Projeção'!$C:$C,"&gt;"&amp;G$66)</f>
        <v/>
      </c>
      <c r="I73" s="66">
        <f>SUMIFS('Tabela Projeção'!$I:$I,'Tabela Projeção'!$J:$J,1,'Tabela Projeção'!$AA:$AA,$A73,'Tabela Projeção'!$B:$B,"&lt;="&amp;I$66,'Tabela Projeção'!$C:$C,"&gt;"&amp;H$66)</f>
        <v/>
      </c>
      <c r="J73" s="66">
        <f>SUMIFS('Tabela Projeção'!$I:$I,'Tabela Projeção'!$J:$J,1,'Tabela Projeção'!$AA:$AA,$A73,'Tabela Projeção'!$B:$B,"&lt;="&amp;J$66,'Tabela Projeção'!$C:$C,"&gt;"&amp;I$66)</f>
        <v/>
      </c>
      <c r="K73" s="66">
        <f>SUMIFS('Tabela Projeção'!$I:$I,'Tabela Projeção'!$J:$J,1,'Tabela Projeção'!$AA:$AA,$A73,'Tabela Projeção'!$B:$B,"&lt;="&amp;K$66,'Tabela Projeção'!$C:$C,"&gt;"&amp;J$66)</f>
        <v/>
      </c>
      <c r="L73" s="66">
        <f>SUMIFS('Tabela Projeção'!$I:$I,'Tabela Projeção'!$J:$J,1,'Tabela Projeção'!$AA:$AA,$A73,'Tabela Projeção'!$B:$B,"&lt;="&amp;L$66,'Tabela Projeção'!$C:$C,"&gt;"&amp;K$66)</f>
        <v/>
      </c>
      <c r="M73" s="66">
        <f>SUMIFS('Tabela Projeção'!$I:$I,'Tabela Projeção'!$J:$J,1,'Tabela Projeção'!$AA:$AA,$A73,'Tabela Projeção'!$B:$B,"&lt;="&amp;M$66,'Tabela Projeção'!$C:$C,"&gt;"&amp;L$66)</f>
        <v/>
      </c>
      <c r="N73" s="66">
        <f>SUMIFS('Tabela Projeção'!$I:$I,'Tabela Projeção'!$J:$J,1,'Tabela Projeção'!$AA:$AA,$A73,'Tabela Projeção'!$B:$B,"&lt;="&amp;N$66,'Tabela Projeção'!$C:$C,"&gt;"&amp;M$66)</f>
        <v/>
      </c>
      <c r="O73" s="66">
        <f>SUMIFS('Tabela Projeção'!$I:$I,'Tabela Projeção'!$J:$J,1,'Tabela Projeção'!$AA:$AA,$A73,'Tabela Projeção'!$B:$B,"&lt;="&amp;O$66,'Tabela Projeção'!$C:$C,"&gt;"&amp;N$66)</f>
        <v/>
      </c>
      <c r="P73" s="66">
        <f>SUMIFS('Tabela Projeção'!$I:$I,'Tabela Projeção'!$J:$J,1,'Tabela Projeção'!$AA:$AA,$A73,'Tabela Projeção'!$B:$B,"&lt;="&amp;P$66,'Tabela Projeção'!$C:$C,"&gt;"&amp;O$66)</f>
        <v/>
      </c>
      <c r="Q73" s="66">
        <f>SUMIFS('Tabela Projeção'!$I:$I,'Tabela Projeção'!$J:$J,1,'Tabela Projeção'!$AA:$AA,$A73,'Tabela Projeção'!$B:$B,"&lt;="&amp;Q$66,'Tabela Projeção'!$C:$C,"&gt;"&amp;P$66)</f>
        <v/>
      </c>
      <c r="R73" s="66">
        <f>SUMIFS('Tabela Projeção'!$I:$I,'Tabela Projeção'!$J:$J,1,'Tabela Projeção'!$AA:$AA,$A73,'Tabela Projeção'!$B:$B,"&lt;="&amp;R$66,'Tabela Projeção'!$C:$C,"&gt;"&amp;Q$66)</f>
        <v/>
      </c>
      <c r="S73" s="66">
        <f>SUMIFS('Tabela Projeção'!$I:$I,'Tabela Projeção'!$J:$J,1,'Tabela Projeção'!$AA:$AA,$A73,'Tabela Projeção'!$B:$B,"&lt;="&amp;S$66,'Tabela Projeção'!$C:$C,"&gt;"&amp;R$66)</f>
        <v/>
      </c>
      <c r="T73" s="66">
        <f>SUMIFS('Tabela Projeção'!$I:$I,'Tabela Projeção'!$J:$J,1,'Tabela Projeção'!$AA:$AA,$A73,'Tabela Projeção'!$B:$B,"&lt;="&amp;T$66,'Tabela Projeção'!$C:$C,"&gt;"&amp;S$66)</f>
        <v/>
      </c>
      <c r="U73" s="66">
        <f>SUMIFS('Tabela Projeção'!$I:$I,'Tabela Projeção'!$J:$J,1,'Tabela Projeção'!$AA:$AA,$A73,'Tabela Projeção'!$B:$B,"&lt;="&amp;U$66,'Tabela Projeção'!$C:$C,"&gt;"&amp;T$66)</f>
        <v/>
      </c>
      <c r="V73" s="66">
        <f>SUMIFS('Tabela Projeção'!$I:$I,'Tabela Projeção'!$J:$J,1,'Tabela Projeção'!$AA:$AA,$A73,'Tabela Projeção'!$B:$B,"&lt;="&amp;V$66,'Tabela Projeção'!$C:$C,"&gt;"&amp;U$66)</f>
        <v/>
      </c>
      <c r="W73" s="66">
        <f>SUMIFS('Tabela Projeção'!$I:$I,'Tabela Projeção'!$J:$J,1,'Tabela Projeção'!$AA:$AA,$A73,'Tabela Projeção'!$B:$B,"&lt;="&amp;W$66,'Tabela Projeção'!$C:$C,"&gt;"&amp;V$66)</f>
        <v/>
      </c>
      <c r="X73" s="66">
        <f>SUMIFS('Tabela Projeção'!$I:$I,'Tabela Projeção'!$J:$J,1,'Tabela Projeção'!$AA:$AA,$A73,'Tabela Projeção'!$B:$B,"&lt;="&amp;X$66,'Tabela Projeção'!$C:$C,"&gt;"&amp;W$66)</f>
        <v/>
      </c>
      <c r="Y73" s="66">
        <f>SUMIFS('Tabela Projeção'!$I:$I,'Tabela Projeção'!$J:$J,1,'Tabela Projeção'!$AA:$AA,$A73,'Tabela Projeção'!$B:$B,"&lt;="&amp;Y$66,'Tabela Projeção'!$C:$C,"&gt;"&amp;X$66)</f>
        <v/>
      </c>
      <c r="Z73" s="66">
        <f>SUMIFS('Tabela Projeção'!$I:$I,'Tabela Projeção'!$J:$J,1,'Tabela Projeção'!$AA:$AA,$A73,'Tabela Projeção'!$B:$B,"&lt;="&amp;Z$66,'Tabela Projeção'!$C:$C,"&gt;"&amp;Y$66)</f>
        <v/>
      </c>
      <c r="AA73" s="66">
        <f>SUMIFS('Tabela Projeção'!$I:$I,'Tabela Projeção'!$J:$J,1,'Tabela Projeção'!$AA:$AA,$A73,'Tabela Projeção'!$B:$B,"&lt;="&amp;AA$66,'Tabela Projeção'!$C:$C,"&gt;"&amp;Z$66)</f>
        <v/>
      </c>
      <c r="AB73" s="66">
        <f>SUMIFS('Tabela Projeção'!$I:$I,'Tabela Projeção'!$J:$J,1,'Tabela Projeção'!$AA:$AA,$A73,'Tabela Projeção'!$B:$B,"&lt;="&amp;AB$66,'Tabela Projeção'!$C:$C,"&gt;"&amp;AA$66)</f>
        <v/>
      </c>
      <c r="AC73" s="66">
        <f>SUMIFS('Tabela Projeção'!$I:$I,'Tabela Projeção'!$J:$J,1,'Tabela Projeção'!$AA:$AA,$A73,'Tabela Projeção'!$B:$B,"&lt;="&amp;AC$66,'Tabela Projeção'!$C:$C,"&gt;"&amp;AB$66)</f>
        <v/>
      </c>
      <c r="AD73" s="66">
        <f>SUMIFS('Tabela Projeção'!$I:$I,'Tabela Projeção'!$J:$J,1,'Tabela Projeção'!$AA:$AA,$A73,'Tabela Projeção'!$B:$B,"&lt;="&amp;AD$66,'Tabela Projeção'!$C:$C,"&gt;"&amp;AC$66)</f>
        <v/>
      </c>
      <c r="AE73" s="66">
        <f>SUMIFS('Tabela Projeção'!$I:$I,'Tabela Projeção'!$J:$J,1,'Tabela Projeção'!$AA:$AA,$A73,'Tabela Projeção'!$B:$B,"&lt;="&amp;AE$66,'Tabela Projeção'!$C:$C,"&gt;"&amp;AD$66)</f>
        <v/>
      </c>
    </row>
    <row r="74" ht="15.75" customHeight="1">
      <c r="A74" s="65" t="inlineStr">
        <is>
          <t>Contabilidade</t>
        </is>
      </c>
      <c r="B74" s="70" t="inlineStr">
        <is>
          <t>BRL</t>
        </is>
      </c>
      <c r="C74" s="66">
        <f>SUMIFS('Tabela Projeção'!$I:$I,'Tabela Projeção'!$J:$J,1,'Tabela Projeção'!$AA:$AA,$A74,'Tabela Projeção'!$B:$B,"&lt;="&amp;C$66,'Tabela Projeção'!$C:$C,"&gt;"&amp;B$66)</f>
        <v/>
      </c>
      <c r="D74" s="66">
        <f>SUMIFS('Tabela Projeção'!$I:$I,'Tabela Projeção'!$J:$J,1,'Tabela Projeção'!$AA:$AA,$A74,'Tabela Projeção'!$B:$B,"&lt;="&amp;D$66,'Tabela Projeção'!$C:$C,"&gt;"&amp;C$66)</f>
        <v/>
      </c>
      <c r="E74" s="66">
        <f>SUMIFS('Tabela Projeção'!$I:$I,'Tabela Projeção'!$J:$J,1,'Tabela Projeção'!$AA:$AA,$A74,'Tabela Projeção'!$B:$B,"&lt;="&amp;E$66,'Tabela Projeção'!$C:$C,"&gt;"&amp;D$66)</f>
        <v/>
      </c>
      <c r="F74" s="66">
        <f>SUMIFS('Tabela Projeção'!$I:$I,'Tabela Projeção'!$J:$J,1,'Tabela Projeção'!$AA:$AA,$A74,'Tabela Projeção'!$B:$B,"&lt;="&amp;F$66,'Tabela Projeção'!$C:$C,"&gt;"&amp;E$66)</f>
        <v/>
      </c>
      <c r="G74" s="66">
        <f>SUMIFS('Tabela Projeção'!$I:$I,'Tabela Projeção'!$J:$J,1,'Tabela Projeção'!$AA:$AA,$A74,'Tabela Projeção'!$B:$B,"&lt;="&amp;G$66,'Tabela Projeção'!$C:$C,"&gt;"&amp;F$66)</f>
        <v/>
      </c>
      <c r="H74" s="66">
        <f>SUMIFS('Tabela Projeção'!$I:$I,'Tabela Projeção'!$J:$J,1,'Tabela Projeção'!$AA:$AA,$A74,'Tabela Projeção'!$B:$B,"&lt;="&amp;H$66,'Tabela Projeção'!$C:$C,"&gt;"&amp;G$66)</f>
        <v/>
      </c>
      <c r="I74" s="66">
        <f>SUMIFS('Tabela Projeção'!$I:$I,'Tabela Projeção'!$J:$J,1,'Tabela Projeção'!$AA:$AA,$A74,'Tabela Projeção'!$B:$B,"&lt;="&amp;I$66,'Tabela Projeção'!$C:$C,"&gt;"&amp;H$66)</f>
        <v/>
      </c>
      <c r="J74" s="66">
        <f>SUMIFS('Tabela Projeção'!$I:$I,'Tabela Projeção'!$J:$J,1,'Tabela Projeção'!$AA:$AA,$A74,'Tabela Projeção'!$B:$B,"&lt;="&amp;J$66,'Tabela Projeção'!$C:$C,"&gt;"&amp;I$66)</f>
        <v/>
      </c>
      <c r="K74" s="66">
        <f>SUMIFS('Tabela Projeção'!$I:$I,'Tabela Projeção'!$J:$J,1,'Tabela Projeção'!$AA:$AA,$A74,'Tabela Projeção'!$B:$B,"&lt;="&amp;K$66,'Tabela Projeção'!$C:$C,"&gt;"&amp;J$66)</f>
        <v/>
      </c>
      <c r="L74" s="66">
        <f>SUMIFS('Tabela Projeção'!$I:$I,'Tabela Projeção'!$J:$J,1,'Tabela Projeção'!$AA:$AA,$A74,'Tabela Projeção'!$B:$B,"&lt;="&amp;L$66,'Tabela Projeção'!$C:$C,"&gt;"&amp;K$66)</f>
        <v/>
      </c>
      <c r="M74" s="66">
        <f>SUMIFS('Tabela Projeção'!$I:$I,'Tabela Projeção'!$J:$J,1,'Tabela Projeção'!$AA:$AA,$A74,'Tabela Projeção'!$B:$B,"&lt;="&amp;M$66,'Tabela Projeção'!$C:$C,"&gt;"&amp;L$66)</f>
        <v/>
      </c>
      <c r="N74" s="66">
        <f>SUMIFS('Tabela Projeção'!$I:$I,'Tabela Projeção'!$J:$J,1,'Tabela Projeção'!$AA:$AA,$A74,'Tabela Projeção'!$B:$B,"&lt;="&amp;N$66,'Tabela Projeção'!$C:$C,"&gt;"&amp;M$66)</f>
        <v/>
      </c>
      <c r="O74" s="66">
        <f>SUMIFS('Tabela Projeção'!$I:$I,'Tabela Projeção'!$J:$J,1,'Tabela Projeção'!$AA:$AA,$A74,'Tabela Projeção'!$B:$B,"&lt;="&amp;O$66,'Tabela Projeção'!$C:$C,"&gt;"&amp;N$66)</f>
        <v/>
      </c>
      <c r="P74" s="66">
        <f>SUMIFS('Tabela Projeção'!$I:$I,'Tabela Projeção'!$J:$J,1,'Tabela Projeção'!$AA:$AA,$A74,'Tabela Projeção'!$B:$B,"&lt;="&amp;P$66,'Tabela Projeção'!$C:$C,"&gt;"&amp;O$66)</f>
        <v/>
      </c>
      <c r="Q74" s="66">
        <f>SUMIFS('Tabela Projeção'!$I:$I,'Tabela Projeção'!$J:$J,1,'Tabela Projeção'!$AA:$AA,$A74,'Tabela Projeção'!$B:$B,"&lt;="&amp;Q$66,'Tabela Projeção'!$C:$C,"&gt;"&amp;P$66)</f>
        <v/>
      </c>
      <c r="R74" s="66">
        <f>SUMIFS('Tabela Projeção'!$I:$I,'Tabela Projeção'!$J:$J,1,'Tabela Projeção'!$AA:$AA,$A74,'Tabela Projeção'!$B:$B,"&lt;="&amp;R$66,'Tabela Projeção'!$C:$C,"&gt;"&amp;Q$66)</f>
        <v/>
      </c>
      <c r="S74" s="66">
        <f>SUMIFS('Tabela Projeção'!$I:$I,'Tabela Projeção'!$J:$J,1,'Tabela Projeção'!$AA:$AA,$A74,'Tabela Projeção'!$B:$B,"&lt;="&amp;S$66,'Tabela Projeção'!$C:$C,"&gt;"&amp;R$66)</f>
        <v/>
      </c>
      <c r="T74" s="66">
        <f>SUMIFS('Tabela Projeção'!$I:$I,'Tabela Projeção'!$J:$J,1,'Tabela Projeção'!$AA:$AA,$A74,'Tabela Projeção'!$B:$B,"&lt;="&amp;T$66,'Tabela Projeção'!$C:$C,"&gt;"&amp;S$66)</f>
        <v/>
      </c>
      <c r="U74" s="66">
        <f>SUMIFS('Tabela Projeção'!$I:$I,'Tabela Projeção'!$J:$J,1,'Tabela Projeção'!$AA:$AA,$A74,'Tabela Projeção'!$B:$B,"&lt;="&amp;U$66,'Tabela Projeção'!$C:$C,"&gt;"&amp;T$66)</f>
        <v/>
      </c>
      <c r="V74" s="66">
        <f>SUMIFS('Tabela Projeção'!$I:$I,'Tabela Projeção'!$J:$J,1,'Tabela Projeção'!$AA:$AA,$A74,'Tabela Projeção'!$B:$B,"&lt;="&amp;V$66,'Tabela Projeção'!$C:$C,"&gt;"&amp;U$66)</f>
        <v/>
      </c>
      <c r="W74" s="66">
        <f>SUMIFS('Tabela Projeção'!$I:$I,'Tabela Projeção'!$J:$J,1,'Tabela Projeção'!$AA:$AA,$A74,'Tabela Projeção'!$B:$B,"&lt;="&amp;W$66,'Tabela Projeção'!$C:$C,"&gt;"&amp;V$66)</f>
        <v/>
      </c>
      <c r="X74" s="66">
        <f>SUMIFS('Tabela Projeção'!$I:$I,'Tabela Projeção'!$J:$J,1,'Tabela Projeção'!$AA:$AA,$A74,'Tabela Projeção'!$B:$B,"&lt;="&amp;X$66,'Tabela Projeção'!$C:$C,"&gt;"&amp;W$66)</f>
        <v/>
      </c>
      <c r="Y74" s="66">
        <f>SUMIFS('Tabela Projeção'!$I:$I,'Tabela Projeção'!$J:$J,1,'Tabela Projeção'!$AA:$AA,$A74,'Tabela Projeção'!$B:$B,"&lt;="&amp;Y$66,'Tabela Projeção'!$C:$C,"&gt;"&amp;X$66)</f>
        <v/>
      </c>
      <c r="Z74" s="66">
        <f>SUMIFS('Tabela Projeção'!$I:$I,'Tabela Projeção'!$J:$J,1,'Tabela Projeção'!$AA:$AA,$A74,'Tabela Projeção'!$B:$B,"&lt;="&amp;Z$66,'Tabela Projeção'!$C:$C,"&gt;"&amp;Y$66)</f>
        <v/>
      </c>
      <c r="AA74" s="66">
        <f>SUMIFS('Tabela Projeção'!$I:$I,'Tabela Projeção'!$J:$J,1,'Tabela Projeção'!$AA:$AA,$A74,'Tabela Projeção'!$B:$B,"&lt;="&amp;AA$66,'Tabela Projeção'!$C:$C,"&gt;"&amp;Z$66)</f>
        <v/>
      </c>
      <c r="AB74" s="66">
        <f>SUMIFS('Tabela Projeção'!$I:$I,'Tabela Projeção'!$J:$J,1,'Tabela Projeção'!$AA:$AA,$A74,'Tabela Projeção'!$B:$B,"&lt;="&amp;AB$66,'Tabela Projeção'!$C:$C,"&gt;"&amp;AA$66)</f>
        <v/>
      </c>
      <c r="AC74" s="66">
        <f>SUMIFS('Tabela Projeção'!$I:$I,'Tabela Projeção'!$J:$J,1,'Tabela Projeção'!$AA:$AA,$A74,'Tabela Projeção'!$B:$B,"&lt;="&amp;AC$66,'Tabela Projeção'!$C:$C,"&gt;"&amp;AB$66)</f>
        <v/>
      </c>
      <c r="AD74" s="66">
        <f>SUMIFS('Tabela Projeção'!$I:$I,'Tabela Projeção'!$J:$J,1,'Tabela Projeção'!$AA:$AA,$A74,'Tabela Projeção'!$B:$B,"&lt;="&amp;AD$66,'Tabela Projeção'!$C:$C,"&gt;"&amp;AC$66)</f>
        <v/>
      </c>
      <c r="AE74" s="66">
        <f>SUMIFS('Tabela Projeção'!$I:$I,'Tabela Projeção'!$J:$J,1,'Tabela Projeção'!$AA:$AA,$A74,'Tabela Projeção'!$B:$B,"&lt;="&amp;AE$66,'Tabela Projeção'!$C:$C,"&gt;"&amp;AD$66)</f>
        <v/>
      </c>
    </row>
    <row r="75" ht="15.75" customHeight="1">
      <c r="A75" s="65" t="inlineStr">
        <is>
          <t>Custos na Blockchain</t>
        </is>
      </c>
      <c r="B75" s="70" t="inlineStr">
        <is>
          <t>BRL</t>
        </is>
      </c>
      <c r="C75" s="66">
        <f>SUMIFS('Tabela Projeção'!$I:$I,'Tabela Projeção'!$J:$J,1,'Tabela Projeção'!$AA:$AA,$A75,'Tabela Projeção'!$B:$B,"&lt;="&amp;C$66,'Tabela Projeção'!$C:$C,"&gt;"&amp;B$66)</f>
        <v/>
      </c>
      <c r="D75" s="66">
        <f>SUMIFS('Tabela Projeção'!$I:$I,'Tabela Projeção'!$J:$J,1,'Tabela Projeção'!$AA:$AA,$A75,'Tabela Projeção'!$B:$B,"&lt;="&amp;D$66,'Tabela Projeção'!$C:$C,"&gt;"&amp;C$66)</f>
        <v/>
      </c>
      <c r="E75" s="66">
        <f>SUMIFS('Tabela Projeção'!$I:$I,'Tabela Projeção'!$J:$J,1,'Tabela Projeção'!$AA:$AA,$A75,'Tabela Projeção'!$B:$B,"&lt;="&amp;E$66,'Tabela Projeção'!$C:$C,"&gt;"&amp;D$66)</f>
        <v/>
      </c>
      <c r="F75" s="66">
        <f>SUMIFS('Tabela Projeção'!$I:$I,'Tabela Projeção'!$J:$J,1,'Tabela Projeção'!$AA:$AA,$A75,'Tabela Projeção'!$B:$B,"&lt;="&amp;F$66,'Tabela Projeção'!$C:$C,"&gt;"&amp;E$66)</f>
        <v/>
      </c>
      <c r="G75" s="66">
        <f>SUMIFS('Tabela Projeção'!$I:$I,'Tabela Projeção'!$J:$J,1,'Tabela Projeção'!$AA:$AA,$A75,'Tabela Projeção'!$B:$B,"&lt;="&amp;G$66,'Tabela Projeção'!$C:$C,"&gt;"&amp;F$66)</f>
        <v/>
      </c>
      <c r="H75" s="66">
        <f>SUMIFS('Tabela Projeção'!$I:$I,'Tabela Projeção'!$J:$J,1,'Tabela Projeção'!$AA:$AA,$A75,'Tabela Projeção'!$B:$B,"&lt;="&amp;H$66,'Tabela Projeção'!$C:$C,"&gt;"&amp;G$66)</f>
        <v/>
      </c>
      <c r="I75" s="66">
        <f>SUMIFS('Tabela Projeção'!$I:$I,'Tabela Projeção'!$J:$J,1,'Tabela Projeção'!$AA:$AA,$A75,'Tabela Projeção'!$B:$B,"&lt;="&amp;I$66,'Tabela Projeção'!$C:$C,"&gt;"&amp;H$66)</f>
        <v/>
      </c>
      <c r="J75" s="66">
        <f>SUMIFS('Tabela Projeção'!$I:$I,'Tabela Projeção'!$J:$J,1,'Tabela Projeção'!$AA:$AA,$A75,'Tabela Projeção'!$B:$B,"&lt;="&amp;J$66,'Tabela Projeção'!$C:$C,"&gt;"&amp;I$66)</f>
        <v/>
      </c>
      <c r="K75" s="66">
        <f>SUMIFS('Tabela Projeção'!$I:$I,'Tabela Projeção'!$J:$J,1,'Tabela Projeção'!$AA:$AA,$A75,'Tabela Projeção'!$B:$B,"&lt;="&amp;K$66,'Tabela Projeção'!$C:$C,"&gt;"&amp;J$66)</f>
        <v/>
      </c>
      <c r="L75" s="66">
        <f>SUMIFS('Tabela Projeção'!$I:$I,'Tabela Projeção'!$J:$J,1,'Tabela Projeção'!$AA:$AA,$A75,'Tabela Projeção'!$B:$B,"&lt;="&amp;L$66,'Tabela Projeção'!$C:$C,"&gt;"&amp;K$66)</f>
        <v/>
      </c>
      <c r="M75" s="66">
        <f>SUMIFS('Tabela Projeção'!$I:$I,'Tabela Projeção'!$J:$J,1,'Tabela Projeção'!$AA:$AA,$A75,'Tabela Projeção'!$B:$B,"&lt;="&amp;M$66,'Tabela Projeção'!$C:$C,"&gt;"&amp;L$66)</f>
        <v/>
      </c>
      <c r="N75" s="66">
        <f>SUMIFS('Tabela Projeção'!$I:$I,'Tabela Projeção'!$J:$J,1,'Tabela Projeção'!$AA:$AA,$A75,'Tabela Projeção'!$B:$B,"&lt;="&amp;N$66,'Tabela Projeção'!$C:$C,"&gt;"&amp;M$66)</f>
        <v/>
      </c>
      <c r="O75" s="66">
        <f>SUMIFS('Tabela Projeção'!$I:$I,'Tabela Projeção'!$J:$J,1,'Tabela Projeção'!$AA:$AA,$A75,'Tabela Projeção'!$B:$B,"&lt;="&amp;O$66,'Tabela Projeção'!$C:$C,"&gt;"&amp;N$66)</f>
        <v/>
      </c>
      <c r="P75" s="66">
        <f>SUMIFS('Tabela Projeção'!$I:$I,'Tabela Projeção'!$J:$J,1,'Tabela Projeção'!$AA:$AA,$A75,'Tabela Projeção'!$B:$B,"&lt;="&amp;P$66,'Tabela Projeção'!$C:$C,"&gt;"&amp;O$66)</f>
        <v/>
      </c>
      <c r="Q75" s="66">
        <f>SUMIFS('Tabela Projeção'!$I:$I,'Tabela Projeção'!$J:$J,1,'Tabela Projeção'!$AA:$AA,$A75,'Tabela Projeção'!$B:$B,"&lt;="&amp;Q$66,'Tabela Projeção'!$C:$C,"&gt;"&amp;P$66)</f>
        <v/>
      </c>
      <c r="R75" s="66">
        <f>SUMIFS('Tabela Projeção'!$I:$I,'Tabela Projeção'!$J:$J,1,'Tabela Projeção'!$AA:$AA,$A75,'Tabela Projeção'!$B:$B,"&lt;="&amp;R$66,'Tabela Projeção'!$C:$C,"&gt;"&amp;Q$66)</f>
        <v/>
      </c>
      <c r="S75" s="66">
        <f>SUMIFS('Tabela Projeção'!$I:$I,'Tabela Projeção'!$J:$J,1,'Tabela Projeção'!$AA:$AA,$A75,'Tabela Projeção'!$B:$B,"&lt;="&amp;S$66,'Tabela Projeção'!$C:$C,"&gt;"&amp;R$66)</f>
        <v/>
      </c>
      <c r="T75" s="66">
        <f>SUMIFS('Tabela Projeção'!$I:$I,'Tabela Projeção'!$J:$J,1,'Tabela Projeção'!$AA:$AA,$A75,'Tabela Projeção'!$B:$B,"&lt;="&amp;T$66,'Tabela Projeção'!$C:$C,"&gt;"&amp;S$66)</f>
        <v/>
      </c>
      <c r="U75" s="66">
        <f>SUMIFS('Tabela Projeção'!$I:$I,'Tabela Projeção'!$J:$J,1,'Tabela Projeção'!$AA:$AA,$A75,'Tabela Projeção'!$B:$B,"&lt;="&amp;U$66,'Tabela Projeção'!$C:$C,"&gt;"&amp;T$66)</f>
        <v/>
      </c>
      <c r="V75" s="66">
        <f>SUMIFS('Tabela Projeção'!$I:$I,'Tabela Projeção'!$J:$J,1,'Tabela Projeção'!$AA:$AA,$A75,'Tabela Projeção'!$B:$B,"&lt;="&amp;V$66,'Tabela Projeção'!$C:$C,"&gt;"&amp;U$66)</f>
        <v/>
      </c>
      <c r="W75" s="66">
        <f>SUMIFS('Tabela Projeção'!$I:$I,'Tabela Projeção'!$J:$J,1,'Tabela Projeção'!$AA:$AA,$A75,'Tabela Projeção'!$B:$B,"&lt;="&amp;W$66,'Tabela Projeção'!$C:$C,"&gt;"&amp;V$66)</f>
        <v/>
      </c>
      <c r="X75" s="66">
        <f>SUMIFS('Tabela Projeção'!$I:$I,'Tabela Projeção'!$J:$J,1,'Tabela Projeção'!$AA:$AA,$A75,'Tabela Projeção'!$B:$B,"&lt;="&amp;X$66,'Tabela Projeção'!$C:$C,"&gt;"&amp;W$66)</f>
        <v/>
      </c>
      <c r="Y75" s="66">
        <f>SUMIFS('Tabela Projeção'!$I:$I,'Tabela Projeção'!$J:$J,1,'Tabela Projeção'!$AA:$AA,$A75,'Tabela Projeção'!$B:$B,"&lt;="&amp;Y$66,'Tabela Projeção'!$C:$C,"&gt;"&amp;X$66)</f>
        <v/>
      </c>
      <c r="Z75" s="66">
        <f>SUMIFS('Tabela Projeção'!$I:$I,'Tabela Projeção'!$J:$J,1,'Tabela Projeção'!$AA:$AA,$A75,'Tabela Projeção'!$B:$B,"&lt;="&amp;Z$66,'Tabela Projeção'!$C:$C,"&gt;"&amp;Y$66)</f>
        <v/>
      </c>
      <c r="AA75" s="66">
        <f>SUMIFS('Tabela Projeção'!$I:$I,'Tabela Projeção'!$J:$J,1,'Tabela Projeção'!$AA:$AA,$A75,'Tabela Projeção'!$B:$B,"&lt;="&amp;AA$66,'Tabela Projeção'!$C:$C,"&gt;"&amp;Z$66)</f>
        <v/>
      </c>
      <c r="AB75" s="66">
        <f>SUMIFS('Tabela Projeção'!$I:$I,'Tabela Projeção'!$J:$J,1,'Tabela Projeção'!$AA:$AA,$A75,'Tabela Projeção'!$B:$B,"&lt;="&amp;AB$66,'Tabela Projeção'!$C:$C,"&gt;"&amp;AA$66)</f>
        <v/>
      </c>
      <c r="AC75" s="66">
        <f>SUMIFS('Tabela Projeção'!$I:$I,'Tabela Projeção'!$J:$J,1,'Tabela Projeção'!$AA:$AA,$A75,'Tabela Projeção'!$B:$B,"&lt;="&amp;AC$66,'Tabela Projeção'!$C:$C,"&gt;"&amp;AB$66)</f>
        <v/>
      </c>
      <c r="AD75" s="66">
        <f>SUMIFS('Tabela Projeção'!$I:$I,'Tabela Projeção'!$J:$J,1,'Tabela Projeção'!$AA:$AA,$A75,'Tabela Projeção'!$B:$B,"&lt;="&amp;AD$66,'Tabela Projeção'!$C:$C,"&gt;"&amp;AC$66)</f>
        <v/>
      </c>
      <c r="AE75" s="66">
        <f>SUMIFS('Tabela Projeção'!$I:$I,'Tabela Projeção'!$J:$J,1,'Tabela Projeção'!$AA:$AA,$A75,'Tabela Projeção'!$B:$B,"&lt;="&amp;AE$66,'Tabela Projeção'!$C:$C,"&gt;"&amp;AD$66)</f>
        <v/>
      </c>
    </row>
    <row r="76" ht="15.75" customHeight="1">
      <c r="A76" s="65" t="inlineStr">
        <is>
          <t>Marketing</t>
        </is>
      </c>
      <c r="B76" s="70" t="inlineStr">
        <is>
          <t>BRL</t>
        </is>
      </c>
      <c r="C76" s="66">
        <f>SUMIFS('Tabela Projeção'!$I:$I,'Tabela Projeção'!$J:$J,1,'Tabela Projeção'!$AA:$AA,$A76,'Tabela Projeção'!$B:$B,"&lt;="&amp;C$66,'Tabela Projeção'!$C:$C,"&gt;"&amp;B$66)</f>
        <v/>
      </c>
      <c r="D76" s="66">
        <f>SUMIFS('Tabela Projeção'!$I:$I,'Tabela Projeção'!$J:$J,1,'Tabela Projeção'!$AA:$AA,$A76,'Tabela Projeção'!$B:$B,"&lt;="&amp;D$66,'Tabela Projeção'!$C:$C,"&gt;"&amp;C$66)</f>
        <v/>
      </c>
      <c r="E76" s="66">
        <f>SUMIFS('Tabela Projeção'!$I:$I,'Tabela Projeção'!$J:$J,1,'Tabela Projeção'!$AA:$AA,$A76,'Tabela Projeção'!$B:$B,"&lt;="&amp;E$66,'Tabela Projeção'!$C:$C,"&gt;"&amp;D$66)</f>
        <v/>
      </c>
      <c r="F76" s="66">
        <f>SUMIFS('Tabela Projeção'!$I:$I,'Tabela Projeção'!$J:$J,1,'Tabela Projeção'!$AA:$AA,$A76,'Tabela Projeção'!$B:$B,"&lt;="&amp;F$66,'Tabela Projeção'!$C:$C,"&gt;"&amp;E$66)</f>
        <v/>
      </c>
      <c r="G76" s="66">
        <f>SUMIFS('Tabela Projeção'!$I:$I,'Tabela Projeção'!$J:$J,1,'Tabela Projeção'!$AA:$AA,$A76,'Tabela Projeção'!$B:$B,"&lt;="&amp;G$66,'Tabela Projeção'!$C:$C,"&gt;"&amp;F$66)</f>
        <v/>
      </c>
      <c r="H76" s="66">
        <f>SUMIFS('Tabela Projeção'!$I:$I,'Tabela Projeção'!$J:$J,1,'Tabela Projeção'!$AA:$AA,$A76,'Tabela Projeção'!$B:$B,"&lt;="&amp;H$66,'Tabela Projeção'!$C:$C,"&gt;"&amp;G$66)</f>
        <v/>
      </c>
      <c r="I76" s="66">
        <f>SUMIFS('Tabela Projeção'!$I:$I,'Tabela Projeção'!$J:$J,1,'Tabela Projeção'!$AA:$AA,$A76,'Tabela Projeção'!$B:$B,"&lt;="&amp;I$66,'Tabela Projeção'!$C:$C,"&gt;"&amp;H$66)</f>
        <v/>
      </c>
      <c r="J76" s="66">
        <f>SUMIFS('Tabela Projeção'!$I:$I,'Tabela Projeção'!$J:$J,1,'Tabela Projeção'!$AA:$AA,$A76,'Tabela Projeção'!$B:$B,"&lt;="&amp;J$66,'Tabela Projeção'!$C:$C,"&gt;"&amp;I$66)</f>
        <v/>
      </c>
      <c r="K76" s="66">
        <f>SUMIFS('Tabela Projeção'!$I:$I,'Tabela Projeção'!$J:$J,1,'Tabela Projeção'!$AA:$AA,$A76,'Tabela Projeção'!$B:$B,"&lt;="&amp;K$66,'Tabela Projeção'!$C:$C,"&gt;"&amp;J$66)</f>
        <v/>
      </c>
      <c r="L76" s="66">
        <f>SUMIFS('Tabela Projeção'!$I:$I,'Tabela Projeção'!$J:$J,1,'Tabela Projeção'!$AA:$AA,$A76,'Tabela Projeção'!$B:$B,"&lt;="&amp;L$66,'Tabela Projeção'!$C:$C,"&gt;"&amp;K$66)</f>
        <v/>
      </c>
      <c r="M76" s="66">
        <f>SUMIFS('Tabela Projeção'!$I:$I,'Tabela Projeção'!$J:$J,1,'Tabela Projeção'!$AA:$AA,$A76,'Tabela Projeção'!$B:$B,"&lt;="&amp;M$66,'Tabela Projeção'!$C:$C,"&gt;"&amp;L$66)</f>
        <v/>
      </c>
      <c r="N76" s="66">
        <f>SUMIFS('Tabela Projeção'!$I:$I,'Tabela Projeção'!$J:$J,1,'Tabela Projeção'!$AA:$AA,$A76,'Tabela Projeção'!$B:$B,"&lt;="&amp;N$66,'Tabela Projeção'!$C:$C,"&gt;"&amp;M$66)</f>
        <v/>
      </c>
      <c r="O76" s="66">
        <f>SUMIFS('Tabela Projeção'!$I:$I,'Tabela Projeção'!$J:$J,1,'Tabela Projeção'!$AA:$AA,$A76,'Tabela Projeção'!$B:$B,"&lt;="&amp;O$66,'Tabela Projeção'!$C:$C,"&gt;"&amp;N$66)</f>
        <v/>
      </c>
      <c r="P76" s="66">
        <f>SUMIFS('Tabela Projeção'!$I:$I,'Tabela Projeção'!$J:$J,1,'Tabela Projeção'!$AA:$AA,$A76,'Tabela Projeção'!$B:$B,"&lt;="&amp;P$66,'Tabela Projeção'!$C:$C,"&gt;"&amp;O$66)</f>
        <v/>
      </c>
      <c r="Q76" s="66">
        <f>SUMIFS('Tabela Projeção'!$I:$I,'Tabela Projeção'!$J:$J,1,'Tabela Projeção'!$AA:$AA,$A76,'Tabela Projeção'!$B:$B,"&lt;="&amp;Q$66,'Tabela Projeção'!$C:$C,"&gt;"&amp;P$66)</f>
        <v/>
      </c>
      <c r="R76" s="66">
        <f>SUMIFS('Tabela Projeção'!$I:$I,'Tabela Projeção'!$J:$J,1,'Tabela Projeção'!$AA:$AA,$A76,'Tabela Projeção'!$B:$B,"&lt;="&amp;R$66,'Tabela Projeção'!$C:$C,"&gt;"&amp;Q$66)</f>
        <v/>
      </c>
      <c r="S76" s="66">
        <f>SUMIFS('Tabela Projeção'!$I:$I,'Tabela Projeção'!$J:$J,1,'Tabela Projeção'!$AA:$AA,$A76,'Tabela Projeção'!$B:$B,"&lt;="&amp;S$66,'Tabela Projeção'!$C:$C,"&gt;"&amp;R$66)</f>
        <v/>
      </c>
      <c r="T76" s="66">
        <f>SUMIFS('Tabela Projeção'!$I:$I,'Tabela Projeção'!$J:$J,1,'Tabela Projeção'!$AA:$AA,$A76,'Tabela Projeção'!$B:$B,"&lt;="&amp;T$66,'Tabela Projeção'!$C:$C,"&gt;"&amp;S$66)</f>
        <v/>
      </c>
      <c r="U76" s="66">
        <f>SUMIFS('Tabela Projeção'!$I:$I,'Tabela Projeção'!$J:$J,1,'Tabela Projeção'!$AA:$AA,$A76,'Tabela Projeção'!$B:$B,"&lt;="&amp;U$66,'Tabela Projeção'!$C:$C,"&gt;"&amp;T$66)</f>
        <v/>
      </c>
      <c r="V76" s="66">
        <f>SUMIFS('Tabela Projeção'!$I:$I,'Tabela Projeção'!$J:$J,1,'Tabela Projeção'!$AA:$AA,$A76,'Tabela Projeção'!$B:$B,"&lt;="&amp;V$66,'Tabela Projeção'!$C:$C,"&gt;"&amp;U$66)</f>
        <v/>
      </c>
      <c r="W76" s="66">
        <f>SUMIFS('Tabela Projeção'!$I:$I,'Tabela Projeção'!$J:$J,1,'Tabela Projeção'!$AA:$AA,$A76,'Tabela Projeção'!$B:$B,"&lt;="&amp;W$66,'Tabela Projeção'!$C:$C,"&gt;"&amp;V$66)</f>
        <v/>
      </c>
      <c r="X76" s="66">
        <f>SUMIFS('Tabela Projeção'!$I:$I,'Tabela Projeção'!$J:$J,1,'Tabela Projeção'!$AA:$AA,$A76,'Tabela Projeção'!$B:$B,"&lt;="&amp;X$66,'Tabela Projeção'!$C:$C,"&gt;"&amp;W$66)</f>
        <v/>
      </c>
      <c r="Y76" s="66">
        <f>SUMIFS('Tabela Projeção'!$I:$I,'Tabela Projeção'!$J:$J,1,'Tabela Projeção'!$AA:$AA,$A76,'Tabela Projeção'!$B:$B,"&lt;="&amp;Y$66,'Tabela Projeção'!$C:$C,"&gt;"&amp;X$66)</f>
        <v/>
      </c>
      <c r="Z76" s="66">
        <f>SUMIFS('Tabela Projeção'!$I:$I,'Tabela Projeção'!$J:$J,1,'Tabela Projeção'!$AA:$AA,$A76,'Tabela Projeção'!$B:$B,"&lt;="&amp;Z$66,'Tabela Projeção'!$C:$C,"&gt;"&amp;Y$66)</f>
        <v/>
      </c>
      <c r="AA76" s="66">
        <f>SUMIFS('Tabela Projeção'!$I:$I,'Tabela Projeção'!$J:$J,1,'Tabela Projeção'!$AA:$AA,$A76,'Tabela Projeção'!$B:$B,"&lt;="&amp;AA$66,'Tabela Projeção'!$C:$C,"&gt;"&amp;Z$66)</f>
        <v/>
      </c>
      <c r="AB76" s="66">
        <f>SUMIFS('Tabela Projeção'!$I:$I,'Tabela Projeção'!$J:$J,1,'Tabela Projeção'!$AA:$AA,$A76,'Tabela Projeção'!$B:$B,"&lt;="&amp;AB$66,'Tabela Projeção'!$C:$C,"&gt;"&amp;AA$66)</f>
        <v/>
      </c>
      <c r="AC76" s="66">
        <f>SUMIFS('Tabela Projeção'!$I:$I,'Tabela Projeção'!$J:$J,1,'Tabela Projeção'!$AA:$AA,$A76,'Tabela Projeção'!$B:$B,"&lt;="&amp;AC$66,'Tabela Projeção'!$C:$C,"&gt;"&amp;AB$66)</f>
        <v/>
      </c>
      <c r="AD76" s="66">
        <f>SUMIFS('Tabela Projeção'!$I:$I,'Tabela Projeção'!$J:$J,1,'Tabela Projeção'!$AA:$AA,$A76,'Tabela Projeção'!$B:$B,"&lt;="&amp;AD$66,'Tabela Projeção'!$C:$C,"&gt;"&amp;AC$66)</f>
        <v/>
      </c>
      <c r="AE76" s="66">
        <f>SUMIFS('Tabela Projeção'!$I:$I,'Tabela Projeção'!$J:$J,1,'Tabela Projeção'!$AA:$AA,$A76,'Tabela Projeção'!$B:$B,"&lt;="&amp;AE$66,'Tabela Projeção'!$C:$C,"&gt;"&amp;AD$66)</f>
        <v/>
      </c>
    </row>
    <row r="77" ht="15.75" customHeight="1">
      <c r="A77" s="65" t="inlineStr">
        <is>
          <t>Comercial</t>
        </is>
      </c>
      <c r="B77" s="70" t="inlineStr">
        <is>
          <t>BRL</t>
        </is>
      </c>
      <c r="C77" s="66">
        <f>SUMIFS('Tabela Projeção'!$I:$I,'Tabela Projeção'!$J:$J,1,'Tabela Projeção'!$AA:$AA,$A77,'Tabela Projeção'!$B:$B,"&lt;="&amp;C$66,'Tabela Projeção'!$C:$C,"&gt;"&amp;B$66)</f>
        <v/>
      </c>
      <c r="D77" s="66">
        <f>SUMIFS('Tabela Projeção'!$I:$I,'Tabela Projeção'!$J:$J,1,'Tabela Projeção'!$AA:$AA,$A77,'Tabela Projeção'!$B:$B,"&lt;="&amp;D$66,'Tabela Projeção'!$C:$C,"&gt;"&amp;C$66)</f>
        <v/>
      </c>
      <c r="E77" s="66">
        <f>SUMIFS('Tabela Projeção'!$I:$I,'Tabela Projeção'!$J:$J,1,'Tabela Projeção'!$AA:$AA,$A77,'Tabela Projeção'!$B:$B,"&lt;="&amp;E$66,'Tabela Projeção'!$C:$C,"&gt;"&amp;D$66)</f>
        <v/>
      </c>
      <c r="F77" s="66">
        <f>SUMIFS('Tabela Projeção'!$I:$I,'Tabela Projeção'!$J:$J,1,'Tabela Projeção'!$AA:$AA,$A77,'Tabela Projeção'!$B:$B,"&lt;="&amp;F$66,'Tabela Projeção'!$C:$C,"&gt;"&amp;E$66)</f>
        <v/>
      </c>
      <c r="G77" s="66">
        <f>SUMIFS('Tabela Projeção'!$I:$I,'Tabela Projeção'!$J:$J,1,'Tabela Projeção'!$AA:$AA,$A77,'Tabela Projeção'!$B:$B,"&lt;="&amp;G$66,'Tabela Projeção'!$C:$C,"&gt;"&amp;F$66)</f>
        <v/>
      </c>
      <c r="H77" s="66">
        <f>SUMIFS('Tabela Projeção'!$I:$I,'Tabela Projeção'!$J:$J,1,'Tabela Projeção'!$AA:$AA,$A77,'Tabela Projeção'!$B:$B,"&lt;="&amp;H$66,'Tabela Projeção'!$C:$C,"&gt;"&amp;G$66)</f>
        <v/>
      </c>
      <c r="I77" s="66">
        <f>SUMIFS('Tabela Projeção'!$I:$I,'Tabela Projeção'!$J:$J,1,'Tabela Projeção'!$AA:$AA,$A77,'Tabela Projeção'!$B:$B,"&lt;="&amp;I$66,'Tabela Projeção'!$C:$C,"&gt;"&amp;H$66)</f>
        <v/>
      </c>
      <c r="J77" s="66">
        <f>SUMIFS('Tabela Projeção'!$I:$I,'Tabela Projeção'!$J:$J,1,'Tabela Projeção'!$AA:$AA,$A77,'Tabela Projeção'!$B:$B,"&lt;="&amp;J$66,'Tabela Projeção'!$C:$C,"&gt;"&amp;I$66)</f>
        <v/>
      </c>
      <c r="K77" s="66">
        <f>SUMIFS('Tabela Projeção'!$I:$I,'Tabela Projeção'!$J:$J,1,'Tabela Projeção'!$AA:$AA,$A77,'Tabela Projeção'!$B:$B,"&lt;="&amp;K$66,'Tabela Projeção'!$C:$C,"&gt;"&amp;J$66)</f>
        <v/>
      </c>
      <c r="L77" s="66">
        <f>SUMIFS('Tabela Projeção'!$I:$I,'Tabela Projeção'!$J:$J,1,'Tabela Projeção'!$AA:$AA,$A77,'Tabela Projeção'!$B:$B,"&lt;="&amp;L$66,'Tabela Projeção'!$C:$C,"&gt;"&amp;K$66)</f>
        <v/>
      </c>
      <c r="M77" s="66">
        <f>SUMIFS('Tabela Projeção'!$I:$I,'Tabela Projeção'!$J:$J,1,'Tabela Projeção'!$AA:$AA,$A77,'Tabela Projeção'!$B:$B,"&lt;="&amp;M$66,'Tabela Projeção'!$C:$C,"&gt;"&amp;L$66)</f>
        <v/>
      </c>
      <c r="N77" s="66">
        <f>SUMIFS('Tabela Projeção'!$I:$I,'Tabela Projeção'!$J:$J,1,'Tabela Projeção'!$AA:$AA,$A77,'Tabela Projeção'!$B:$B,"&lt;="&amp;N$66,'Tabela Projeção'!$C:$C,"&gt;"&amp;M$66)</f>
        <v/>
      </c>
      <c r="O77" s="66">
        <f>SUMIFS('Tabela Projeção'!$I:$I,'Tabela Projeção'!$J:$J,1,'Tabela Projeção'!$AA:$AA,$A77,'Tabela Projeção'!$B:$B,"&lt;="&amp;O$66,'Tabela Projeção'!$C:$C,"&gt;"&amp;N$66)</f>
        <v/>
      </c>
      <c r="P77" s="66">
        <f>SUMIFS('Tabela Projeção'!$I:$I,'Tabela Projeção'!$J:$J,1,'Tabela Projeção'!$AA:$AA,$A77,'Tabela Projeção'!$B:$B,"&lt;="&amp;P$66,'Tabela Projeção'!$C:$C,"&gt;"&amp;O$66)</f>
        <v/>
      </c>
      <c r="Q77" s="66">
        <f>SUMIFS('Tabela Projeção'!$I:$I,'Tabela Projeção'!$J:$J,1,'Tabela Projeção'!$AA:$AA,$A77,'Tabela Projeção'!$B:$B,"&lt;="&amp;Q$66,'Tabela Projeção'!$C:$C,"&gt;"&amp;P$66)</f>
        <v/>
      </c>
      <c r="R77" s="66">
        <f>SUMIFS('Tabela Projeção'!$I:$I,'Tabela Projeção'!$J:$J,1,'Tabela Projeção'!$AA:$AA,$A77,'Tabela Projeção'!$B:$B,"&lt;="&amp;R$66,'Tabela Projeção'!$C:$C,"&gt;"&amp;Q$66)</f>
        <v/>
      </c>
      <c r="S77" s="66">
        <f>SUMIFS('Tabela Projeção'!$I:$I,'Tabela Projeção'!$J:$J,1,'Tabela Projeção'!$AA:$AA,$A77,'Tabela Projeção'!$B:$B,"&lt;="&amp;S$66,'Tabela Projeção'!$C:$C,"&gt;"&amp;R$66)</f>
        <v/>
      </c>
      <c r="T77" s="66">
        <f>SUMIFS('Tabela Projeção'!$I:$I,'Tabela Projeção'!$J:$J,1,'Tabela Projeção'!$AA:$AA,$A77,'Tabela Projeção'!$B:$B,"&lt;="&amp;T$66,'Tabela Projeção'!$C:$C,"&gt;"&amp;S$66)</f>
        <v/>
      </c>
      <c r="U77" s="66">
        <f>SUMIFS('Tabela Projeção'!$I:$I,'Tabela Projeção'!$J:$J,1,'Tabela Projeção'!$AA:$AA,$A77,'Tabela Projeção'!$B:$B,"&lt;="&amp;U$66,'Tabela Projeção'!$C:$C,"&gt;"&amp;T$66)</f>
        <v/>
      </c>
      <c r="V77" s="66">
        <f>SUMIFS('Tabela Projeção'!$I:$I,'Tabela Projeção'!$J:$J,1,'Tabela Projeção'!$AA:$AA,$A77,'Tabela Projeção'!$B:$B,"&lt;="&amp;V$66,'Tabela Projeção'!$C:$C,"&gt;"&amp;U$66)</f>
        <v/>
      </c>
      <c r="W77" s="66">
        <f>SUMIFS('Tabela Projeção'!$I:$I,'Tabela Projeção'!$J:$J,1,'Tabela Projeção'!$AA:$AA,$A77,'Tabela Projeção'!$B:$B,"&lt;="&amp;W$66,'Tabela Projeção'!$C:$C,"&gt;"&amp;V$66)</f>
        <v/>
      </c>
      <c r="X77" s="66">
        <f>SUMIFS('Tabela Projeção'!$I:$I,'Tabela Projeção'!$J:$J,1,'Tabela Projeção'!$AA:$AA,$A77,'Tabela Projeção'!$B:$B,"&lt;="&amp;X$66,'Tabela Projeção'!$C:$C,"&gt;"&amp;W$66)</f>
        <v/>
      </c>
      <c r="Y77" s="66">
        <f>SUMIFS('Tabela Projeção'!$I:$I,'Tabela Projeção'!$J:$J,1,'Tabela Projeção'!$AA:$AA,$A77,'Tabela Projeção'!$B:$B,"&lt;="&amp;Y$66,'Tabela Projeção'!$C:$C,"&gt;"&amp;X$66)</f>
        <v/>
      </c>
      <c r="Z77" s="66">
        <f>SUMIFS('Tabela Projeção'!$I:$I,'Tabela Projeção'!$J:$J,1,'Tabela Projeção'!$AA:$AA,$A77,'Tabela Projeção'!$B:$B,"&lt;="&amp;Z$66,'Tabela Projeção'!$C:$C,"&gt;"&amp;Y$66)</f>
        <v/>
      </c>
      <c r="AA77" s="66">
        <f>SUMIFS('Tabela Projeção'!$I:$I,'Tabela Projeção'!$J:$J,1,'Tabela Projeção'!$AA:$AA,$A77,'Tabela Projeção'!$B:$B,"&lt;="&amp;AA$66,'Tabela Projeção'!$C:$C,"&gt;"&amp;Z$66)</f>
        <v/>
      </c>
      <c r="AB77" s="66">
        <f>SUMIFS('Tabela Projeção'!$I:$I,'Tabela Projeção'!$J:$J,1,'Tabela Projeção'!$AA:$AA,$A77,'Tabela Projeção'!$B:$B,"&lt;="&amp;AB$66,'Tabela Projeção'!$C:$C,"&gt;"&amp;AA$66)</f>
        <v/>
      </c>
      <c r="AC77" s="66">
        <f>SUMIFS('Tabela Projeção'!$I:$I,'Tabela Projeção'!$J:$J,1,'Tabela Projeção'!$AA:$AA,$A77,'Tabela Projeção'!$B:$B,"&lt;="&amp;AC$66,'Tabela Projeção'!$C:$C,"&gt;"&amp;AB$66)</f>
        <v/>
      </c>
      <c r="AD77" s="66">
        <f>SUMIFS('Tabela Projeção'!$I:$I,'Tabela Projeção'!$J:$J,1,'Tabela Projeção'!$AA:$AA,$A77,'Tabela Projeção'!$B:$B,"&lt;="&amp;AD$66,'Tabela Projeção'!$C:$C,"&gt;"&amp;AC$66)</f>
        <v/>
      </c>
      <c r="AE77" s="66">
        <f>SUMIFS('Tabela Projeção'!$I:$I,'Tabela Projeção'!$J:$J,1,'Tabela Projeção'!$AA:$AA,$A77,'Tabela Projeção'!$B:$B,"&lt;="&amp;AE$66,'Tabela Projeção'!$C:$C,"&gt;"&amp;AD$66)</f>
        <v/>
      </c>
    </row>
    <row r="78" ht="15.75" customHeight="1">
      <c r="A78" s="65" t="inlineStr">
        <is>
          <t>Parceiros/Fornecedores</t>
        </is>
      </c>
      <c r="B78" s="70" t="inlineStr">
        <is>
          <t>BRL</t>
        </is>
      </c>
      <c r="C78" s="66">
        <f>SUMIFS('Tabela Projeção'!$I:$I,'Tabela Projeção'!$J:$J,1,'Tabela Projeção'!$AA:$AA,$A78,'Tabela Projeção'!$B:$B,"&lt;="&amp;C$66,'Tabela Projeção'!$C:$C,"&gt;"&amp;B$66)</f>
        <v/>
      </c>
      <c r="D78" s="66">
        <f>SUMIFS('Tabela Projeção'!$I:$I,'Tabela Projeção'!$J:$J,1,'Tabela Projeção'!$AA:$AA,$A78,'Tabela Projeção'!$B:$B,"&lt;="&amp;D$66,'Tabela Projeção'!$C:$C,"&gt;"&amp;C$66)</f>
        <v/>
      </c>
      <c r="E78" s="66">
        <f>SUMIFS('Tabela Projeção'!$I:$I,'Tabela Projeção'!$J:$J,1,'Tabela Projeção'!$AA:$AA,$A78,'Tabela Projeção'!$B:$B,"&lt;="&amp;E$66,'Tabela Projeção'!$C:$C,"&gt;"&amp;D$66)</f>
        <v/>
      </c>
      <c r="F78" s="66">
        <f>SUMIFS('Tabela Projeção'!$I:$I,'Tabela Projeção'!$J:$J,1,'Tabela Projeção'!$AA:$AA,$A78,'Tabela Projeção'!$B:$B,"&lt;="&amp;F$66,'Tabela Projeção'!$C:$C,"&gt;"&amp;E$66)</f>
        <v/>
      </c>
      <c r="G78" s="66">
        <f>SUMIFS('Tabela Projeção'!$I:$I,'Tabela Projeção'!$J:$J,1,'Tabela Projeção'!$AA:$AA,$A78,'Tabela Projeção'!$B:$B,"&lt;="&amp;G$66,'Tabela Projeção'!$C:$C,"&gt;"&amp;F$66)</f>
        <v/>
      </c>
      <c r="H78" s="66">
        <f>SUMIFS('Tabela Projeção'!$I:$I,'Tabela Projeção'!$J:$J,1,'Tabela Projeção'!$AA:$AA,$A78,'Tabela Projeção'!$B:$B,"&lt;="&amp;H$66,'Tabela Projeção'!$C:$C,"&gt;"&amp;G$66)</f>
        <v/>
      </c>
      <c r="I78" s="66">
        <f>SUMIFS('Tabela Projeção'!$I:$I,'Tabela Projeção'!$J:$J,1,'Tabela Projeção'!$AA:$AA,$A78,'Tabela Projeção'!$B:$B,"&lt;="&amp;I$66,'Tabela Projeção'!$C:$C,"&gt;"&amp;H$66)</f>
        <v/>
      </c>
      <c r="J78" s="66">
        <f>SUMIFS('Tabela Projeção'!$I:$I,'Tabela Projeção'!$J:$J,1,'Tabela Projeção'!$AA:$AA,$A78,'Tabela Projeção'!$B:$B,"&lt;="&amp;J$66,'Tabela Projeção'!$C:$C,"&gt;"&amp;I$66)</f>
        <v/>
      </c>
      <c r="K78" s="66">
        <f>SUMIFS('Tabela Projeção'!$I:$I,'Tabela Projeção'!$J:$J,1,'Tabela Projeção'!$AA:$AA,$A78,'Tabela Projeção'!$B:$B,"&lt;="&amp;K$66,'Tabela Projeção'!$C:$C,"&gt;"&amp;J$66)</f>
        <v/>
      </c>
      <c r="L78" s="66">
        <f>SUMIFS('Tabela Projeção'!$I:$I,'Tabela Projeção'!$J:$J,1,'Tabela Projeção'!$AA:$AA,$A78,'Tabela Projeção'!$B:$B,"&lt;="&amp;L$66,'Tabela Projeção'!$C:$C,"&gt;"&amp;K$66)</f>
        <v/>
      </c>
      <c r="M78" s="66">
        <f>SUMIFS('Tabela Projeção'!$I:$I,'Tabela Projeção'!$J:$J,1,'Tabela Projeção'!$AA:$AA,$A78,'Tabela Projeção'!$B:$B,"&lt;="&amp;M$66,'Tabela Projeção'!$C:$C,"&gt;"&amp;L$66)</f>
        <v/>
      </c>
      <c r="N78" s="66">
        <f>SUMIFS('Tabela Projeção'!$I:$I,'Tabela Projeção'!$J:$J,1,'Tabela Projeção'!$AA:$AA,$A78,'Tabela Projeção'!$B:$B,"&lt;="&amp;N$66,'Tabela Projeção'!$C:$C,"&gt;"&amp;M$66)</f>
        <v/>
      </c>
      <c r="O78" s="66">
        <f>SUMIFS('Tabela Projeção'!$I:$I,'Tabela Projeção'!$J:$J,1,'Tabela Projeção'!$AA:$AA,$A78,'Tabela Projeção'!$B:$B,"&lt;="&amp;O$66,'Tabela Projeção'!$C:$C,"&gt;"&amp;N$66)</f>
        <v/>
      </c>
      <c r="P78" s="66">
        <f>SUMIFS('Tabela Projeção'!$I:$I,'Tabela Projeção'!$J:$J,1,'Tabela Projeção'!$AA:$AA,$A78,'Tabela Projeção'!$B:$B,"&lt;="&amp;P$66,'Tabela Projeção'!$C:$C,"&gt;"&amp;O$66)</f>
        <v/>
      </c>
      <c r="Q78" s="66">
        <f>SUMIFS('Tabela Projeção'!$I:$I,'Tabela Projeção'!$J:$J,1,'Tabela Projeção'!$AA:$AA,$A78,'Tabela Projeção'!$B:$B,"&lt;="&amp;Q$66,'Tabela Projeção'!$C:$C,"&gt;"&amp;P$66)</f>
        <v/>
      </c>
      <c r="R78" s="66">
        <f>SUMIFS('Tabela Projeção'!$I:$I,'Tabela Projeção'!$J:$J,1,'Tabela Projeção'!$AA:$AA,$A78,'Tabela Projeção'!$B:$B,"&lt;="&amp;R$66,'Tabela Projeção'!$C:$C,"&gt;"&amp;Q$66)</f>
        <v/>
      </c>
      <c r="S78" s="66">
        <f>SUMIFS('Tabela Projeção'!$I:$I,'Tabela Projeção'!$J:$J,1,'Tabela Projeção'!$AA:$AA,$A78,'Tabela Projeção'!$B:$B,"&lt;="&amp;S$66,'Tabela Projeção'!$C:$C,"&gt;"&amp;R$66)</f>
        <v/>
      </c>
      <c r="T78" s="66">
        <f>SUMIFS('Tabela Projeção'!$I:$I,'Tabela Projeção'!$J:$J,1,'Tabela Projeção'!$AA:$AA,$A78,'Tabela Projeção'!$B:$B,"&lt;="&amp;T$66,'Tabela Projeção'!$C:$C,"&gt;"&amp;S$66)</f>
        <v/>
      </c>
      <c r="U78" s="66">
        <f>SUMIFS('Tabela Projeção'!$I:$I,'Tabela Projeção'!$J:$J,1,'Tabela Projeção'!$AA:$AA,$A78,'Tabela Projeção'!$B:$B,"&lt;="&amp;U$66,'Tabela Projeção'!$C:$C,"&gt;"&amp;T$66)</f>
        <v/>
      </c>
      <c r="V78" s="66">
        <f>SUMIFS('Tabela Projeção'!$I:$I,'Tabela Projeção'!$J:$J,1,'Tabela Projeção'!$AA:$AA,$A78,'Tabela Projeção'!$B:$B,"&lt;="&amp;V$66,'Tabela Projeção'!$C:$C,"&gt;"&amp;U$66)</f>
        <v/>
      </c>
      <c r="W78" s="66">
        <f>SUMIFS('Tabela Projeção'!$I:$I,'Tabela Projeção'!$J:$J,1,'Tabela Projeção'!$AA:$AA,$A78,'Tabela Projeção'!$B:$B,"&lt;="&amp;W$66,'Tabela Projeção'!$C:$C,"&gt;"&amp;V$66)</f>
        <v/>
      </c>
      <c r="X78" s="66">
        <f>SUMIFS('Tabela Projeção'!$I:$I,'Tabela Projeção'!$J:$J,1,'Tabela Projeção'!$AA:$AA,$A78,'Tabela Projeção'!$B:$B,"&lt;="&amp;X$66,'Tabela Projeção'!$C:$C,"&gt;"&amp;W$66)</f>
        <v/>
      </c>
      <c r="Y78" s="66">
        <f>SUMIFS('Tabela Projeção'!$I:$I,'Tabela Projeção'!$J:$J,1,'Tabela Projeção'!$AA:$AA,$A78,'Tabela Projeção'!$B:$B,"&lt;="&amp;Y$66,'Tabela Projeção'!$C:$C,"&gt;"&amp;X$66)</f>
        <v/>
      </c>
      <c r="Z78" s="66">
        <f>SUMIFS('Tabela Projeção'!$I:$I,'Tabela Projeção'!$J:$J,1,'Tabela Projeção'!$AA:$AA,$A78,'Tabela Projeção'!$B:$B,"&lt;="&amp;Z$66,'Tabela Projeção'!$C:$C,"&gt;"&amp;Y$66)</f>
        <v/>
      </c>
      <c r="AA78" s="66">
        <f>SUMIFS('Tabela Projeção'!$I:$I,'Tabela Projeção'!$J:$J,1,'Tabela Projeção'!$AA:$AA,$A78,'Tabela Projeção'!$B:$B,"&lt;="&amp;AA$66,'Tabela Projeção'!$C:$C,"&gt;"&amp;Z$66)</f>
        <v/>
      </c>
      <c r="AB78" s="66">
        <f>SUMIFS('Tabela Projeção'!$I:$I,'Tabela Projeção'!$J:$J,1,'Tabela Projeção'!$AA:$AA,$A78,'Tabela Projeção'!$B:$B,"&lt;="&amp;AB$66,'Tabela Projeção'!$C:$C,"&gt;"&amp;AA$66)</f>
        <v/>
      </c>
      <c r="AC78" s="66">
        <f>SUMIFS('Tabela Projeção'!$I:$I,'Tabela Projeção'!$J:$J,1,'Tabela Projeção'!$AA:$AA,$A78,'Tabela Projeção'!$B:$B,"&lt;="&amp;AC$66,'Tabela Projeção'!$C:$C,"&gt;"&amp;AB$66)</f>
        <v/>
      </c>
      <c r="AD78" s="66">
        <f>SUMIFS('Tabela Projeção'!$I:$I,'Tabela Projeção'!$J:$J,1,'Tabela Projeção'!$AA:$AA,$A78,'Tabela Projeção'!$B:$B,"&lt;="&amp;AD$66,'Tabela Projeção'!$C:$C,"&gt;"&amp;AC$66)</f>
        <v/>
      </c>
      <c r="AE78" s="66">
        <f>SUMIFS('Tabela Projeção'!$I:$I,'Tabela Projeção'!$J:$J,1,'Tabela Projeção'!$AA:$AA,$A78,'Tabela Projeção'!$B:$B,"&lt;="&amp;AE$66,'Tabela Projeção'!$C:$C,"&gt;"&amp;AD$66)</f>
        <v/>
      </c>
    </row>
    <row r="79" ht="15.75" customHeight="1">
      <c r="A79" s="65" t="inlineStr">
        <is>
          <t>Outros</t>
        </is>
      </c>
      <c r="B79" s="70" t="inlineStr">
        <is>
          <t>BRL</t>
        </is>
      </c>
      <c r="C79" s="66">
        <f>SUMIFS('Tabela Projeção'!$I:$I,'Tabela Projeção'!$J:$J,1,'Tabela Projeção'!$AA:$AA,$A79,'Tabela Projeção'!$B:$B,"&lt;="&amp;C$66,'Tabela Projeção'!$C:$C,"&gt;"&amp;B$66)</f>
        <v/>
      </c>
      <c r="D79" s="66">
        <f>SUMIFS('Tabela Projeção'!$I:$I,'Tabela Projeção'!$J:$J,1,'Tabela Projeção'!$AA:$AA,$A79,'Tabela Projeção'!$B:$B,"&lt;="&amp;D$66,'Tabela Projeção'!$C:$C,"&gt;"&amp;C$66)</f>
        <v/>
      </c>
      <c r="E79" s="66">
        <f>SUMIFS('Tabela Projeção'!$I:$I,'Tabela Projeção'!$J:$J,1,'Tabela Projeção'!$AA:$AA,$A79,'Tabela Projeção'!$B:$B,"&lt;="&amp;E$66,'Tabela Projeção'!$C:$C,"&gt;"&amp;D$66)</f>
        <v/>
      </c>
      <c r="F79" s="66">
        <f>SUMIFS('Tabela Projeção'!$I:$I,'Tabela Projeção'!$J:$J,1,'Tabela Projeção'!$AA:$AA,$A79,'Tabela Projeção'!$B:$B,"&lt;="&amp;F$66,'Tabela Projeção'!$C:$C,"&gt;"&amp;E$66)</f>
        <v/>
      </c>
      <c r="G79" s="66">
        <f>SUMIFS('Tabela Projeção'!$I:$I,'Tabela Projeção'!$J:$J,1,'Tabela Projeção'!$AA:$AA,$A79,'Tabela Projeção'!$B:$B,"&lt;="&amp;G$66,'Tabela Projeção'!$C:$C,"&gt;"&amp;F$66)</f>
        <v/>
      </c>
      <c r="H79" s="66">
        <f>SUMIFS('Tabela Projeção'!$I:$I,'Tabela Projeção'!$J:$J,1,'Tabela Projeção'!$AA:$AA,$A79,'Tabela Projeção'!$B:$B,"&lt;="&amp;H$66,'Tabela Projeção'!$C:$C,"&gt;"&amp;G$66)</f>
        <v/>
      </c>
      <c r="I79" s="66">
        <f>SUMIFS('Tabela Projeção'!$I:$I,'Tabela Projeção'!$J:$J,1,'Tabela Projeção'!$AA:$AA,$A79,'Tabela Projeção'!$B:$B,"&lt;="&amp;I$66,'Tabela Projeção'!$C:$C,"&gt;"&amp;H$66)</f>
        <v/>
      </c>
      <c r="J79" s="66">
        <f>SUMIFS('Tabela Projeção'!$I:$I,'Tabela Projeção'!$J:$J,1,'Tabela Projeção'!$AA:$AA,$A79,'Tabela Projeção'!$B:$B,"&lt;="&amp;J$66,'Tabela Projeção'!$C:$C,"&gt;"&amp;I$66)</f>
        <v/>
      </c>
      <c r="K79" s="66">
        <f>SUMIFS('Tabela Projeção'!$I:$I,'Tabela Projeção'!$J:$J,1,'Tabela Projeção'!$AA:$AA,$A79,'Tabela Projeção'!$B:$B,"&lt;="&amp;K$66,'Tabela Projeção'!$C:$C,"&gt;"&amp;J$66)</f>
        <v/>
      </c>
      <c r="L79" s="66">
        <f>SUMIFS('Tabela Projeção'!$I:$I,'Tabela Projeção'!$J:$J,1,'Tabela Projeção'!$AA:$AA,$A79,'Tabela Projeção'!$B:$B,"&lt;="&amp;L$66,'Tabela Projeção'!$C:$C,"&gt;"&amp;K$66)</f>
        <v/>
      </c>
      <c r="M79" s="66">
        <f>SUMIFS('Tabela Projeção'!$I:$I,'Tabela Projeção'!$J:$J,1,'Tabela Projeção'!$AA:$AA,$A79,'Tabela Projeção'!$B:$B,"&lt;="&amp;M$66,'Tabela Projeção'!$C:$C,"&gt;"&amp;L$66)</f>
        <v/>
      </c>
      <c r="N79" s="66">
        <f>SUMIFS('Tabela Projeção'!$I:$I,'Tabela Projeção'!$J:$J,1,'Tabela Projeção'!$AA:$AA,$A79,'Tabela Projeção'!$B:$B,"&lt;="&amp;N$66,'Tabela Projeção'!$C:$C,"&gt;"&amp;M$66)</f>
        <v/>
      </c>
      <c r="O79" s="66">
        <f>SUMIFS('Tabela Projeção'!$I:$I,'Tabela Projeção'!$J:$J,1,'Tabela Projeção'!$AA:$AA,$A79,'Tabela Projeção'!$B:$B,"&lt;="&amp;O$66,'Tabela Projeção'!$C:$C,"&gt;"&amp;N$66)</f>
        <v/>
      </c>
      <c r="P79" s="66">
        <f>SUMIFS('Tabela Projeção'!$I:$I,'Tabela Projeção'!$J:$J,1,'Tabela Projeção'!$AA:$AA,$A79,'Tabela Projeção'!$B:$B,"&lt;="&amp;P$66,'Tabela Projeção'!$C:$C,"&gt;"&amp;O$66)</f>
        <v/>
      </c>
      <c r="Q79" s="66">
        <f>SUMIFS('Tabela Projeção'!$I:$I,'Tabela Projeção'!$J:$J,1,'Tabela Projeção'!$AA:$AA,$A79,'Tabela Projeção'!$B:$B,"&lt;="&amp;Q$66,'Tabela Projeção'!$C:$C,"&gt;"&amp;P$66)</f>
        <v/>
      </c>
      <c r="R79" s="66">
        <f>SUMIFS('Tabela Projeção'!$I:$I,'Tabela Projeção'!$J:$J,1,'Tabela Projeção'!$AA:$AA,$A79,'Tabela Projeção'!$B:$B,"&lt;="&amp;R$66,'Tabela Projeção'!$C:$C,"&gt;"&amp;Q$66)</f>
        <v/>
      </c>
      <c r="S79" s="66">
        <f>SUMIFS('Tabela Projeção'!$I:$I,'Tabela Projeção'!$J:$J,1,'Tabela Projeção'!$AA:$AA,$A79,'Tabela Projeção'!$B:$B,"&lt;="&amp;S$66,'Tabela Projeção'!$C:$C,"&gt;"&amp;R$66)</f>
        <v/>
      </c>
      <c r="T79" s="66">
        <f>SUMIFS('Tabela Projeção'!$I:$I,'Tabela Projeção'!$J:$J,1,'Tabela Projeção'!$AA:$AA,$A79,'Tabela Projeção'!$B:$B,"&lt;="&amp;T$66,'Tabela Projeção'!$C:$C,"&gt;"&amp;S$66)</f>
        <v/>
      </c>
      <c r="U79" s="66">
        <f>SUMIFS('Tabela Projeção'!$I:$I,'Tabela Projeção'!$J:$J,1,'Tabela Projeção'!$AA:$AA,$A79,'Tabela Projeção'!$B:$B,"&lt;="&amp;U$66,'Tabela Projeção'!$C:$C,"&gt;"&amp;T$66)</f>
        <v/>
      </c>
      <c r="V79" s="66">
        <f>SUMIFS('Tabela Projeção'!$I:$I,'Tabela Projeção'!$J:$J,1,'Tabela Projeção'!$AA:$AA,$A79,'Tabela Projeção'!$B:$B,"&lt;="&amp;V$66,'Tabela Projeção'!$C:$C,"&gt;"&amp;U$66)</f>
        <v/>
      </c>
      <c r="W79" s="66">
        <f>SUMIFS('Tabela Projeção'!$I:$I,'Tabela Projeção'!$J:$J,1,'Tabela Projeção'!$AA:$AA,$A79,'Tabela Projeção'!$B:$B,"&lt;="&amp;W$66,'Tabela Projeção'!$C:$C,"&gt;"&amp;V$66)</f>
        <v/>
      </c>
      <c r="X79" s="66">
        <f>SUMIFS('Tabela Projeção'!$I:$I,'Tabela Projeção'!$J:$J,1,'Tabela Projeção'!$AA:$AA,$A79,'Tabela Projeção'!$B:$B,"&lt;="&amp;X$66,'Tabela Projeção'!$C:$C,"&gt;"&amp;W$66)</f>
        <v/>
      </c>
      <c r="Y79" s="66">
        <f>SUMIFS('Tabela Projeção'!$I:$I,'Tabela Projeção'!$J:$J,1,'Tabela Projeção'!$AA:$AA,$A79,'Tabela Projeção'!$B:$B,"&lt;="&amp;Y$66,'Tabela Projeção'!$C:$C,"&gt;"&amp;X$66)</f>
        <v/>
      </c>
      <c r="Z79" s="66">
        <f>SUMIFS('Tabela Projeção'!$I:$I,'Tabela Projeção'!$J:$J,1,'Tabela Projeção'!$AA:$AA,$A79,'Tabela Projeção'!$B:$B,"&lt;="&amp;Z$66,'Tabela Projeção'!$C:$C,"&gt;"&amp;Y$66)</f>
        <v/>
      </c>
      <c r="AA79" s="66">
        <f>SUMIFS('Tabela Projeção'!$I:$I,'Tabela Projeção'!$J:$J,1,'Tabela Projeção'!$AA:$AA,$A79,'Tabela Projeção'!$B:$B,"&lt;="&amp;AA$66,'Tabela Projeção'!$C:$C,"&gt;"&amp;Z$66)</f>
        <v/>
      </c>
      <c r="AB79" s="66">
        <f>SUMIFS('Tabela Projeção'!$I:$I,'Tabela Projeção'!$J:$J,1,'Tabela Projeção'!$AA:$AA,$A79,'Tabela Projeção'!$B:$B,"&lt;="&amp;AB$66,'Tabela Projeção'!$C:$C,"&gt;"&amp;AA$66)</f>
        <v/>
      </c>
      <c r="AC79" s="66">
        <f>SUMIFS('Tabela Projeção'!$I:$I,'Tabela Projeção'!$J:$J,1,'Tabela Projeção'!$AA:$AA,$A79,'Tabela Projeção'!$B:$B,"&lt;="&amp;AC$66,'Tabela Projeção'!$C:$C,"&gt;"&amp;AB$66)</f>
        <v/>
      </c>
      <c r="AD79" s="66">
        <f>SUMIFS('Tabela Projeção'!$I:$I,'Tabela Projeção'!$J:$J,1,'Tabela Projeção'!$AA:$AA,$A79,'Tabela Projeção'!$B:$B,"&lt;="&amp;AD$66,'Tabela Projeção'!$C:$C,"&gt;"&amp;AC$66)</f>
        <v/>
      </c>
      <c r="AE79" s="66">
        <f>SUMIFS('Tabela Projeção'!$I:$I,'Tabela Projeção'!$J:$J,1,'Tabela Projeção'!$AA:$AA,$A79,'Tabela Projeção'!$B:$B,"&lt;="&amp;AE$66,'Tabela Projeção'!$C:$C,"&gt;"&amp;AD$66)</f>
        <v/>
      </c>
    </row>
    <row r="80" ht="15.75" customHeight="1">
      <c r="A80" s="56" t="inlineStr">
        <is>
          <t>Total ex-pessoas</t>
        </is>
      </c>
      <c r="B80" s="57" t="inlineStr">
        <is>
          <t>BRL</t>
        </is>
      </c>
      <c r="C80" s="58">
        <f>C81-C67</f>
        <v/>
      </c>
      <c r="D80" s="58">
        <f>D81-D67-D68</f>
        <v/>
      </c>
      <c r="E80" s="58">
        <f>E81-E67-E68</f>
        <v/>
      </c>
      <c r="F80" s="58">
        <f>F81-F67-F68</f>
        <v/>
      </c>
      <c r="G80" s="58">
        <f>G81-G67-G68</f>
        <v/>
      </c>
      <c r="H80" s="58">
        <f>H81-H67-H68</f>
        <v/>
      </c>
      <c r="I80" s="58">
        <f>I81-I67-I68</f>
        <v/>
      </c>
      <c r="J80" s="58">
        <f>J81-J67-J68</f>
        <v/>
      </c>
      <c r="K80" s="58">
        <f>K81-K67-K68</f>
        <v/>
      </c>
      <c r="L80" s="58">
        <f>L81-L67-L68</f>
        <v/>
      </c>
      <c r="M80" s="58">
        <f>M81-M67-M68</f>
        <v/>
      </c>
      <c r="N80" s="58">
        <f>N81-N67-N68</f>
        <v/>
      </c>
      <c r="O80" s="58">
        <f>O81-O67-O68</f>
        <v/>
      </c>
      <c r="P80" s="58">
        <f>P81-P67-P68</f>
        <v/>
      </c>
      <c r="Q80" s="58">
        <f>Q81-Q67-Q68</f>
        <v/>
      </c>
      <c r="R80" s="58">
        <f>R81-R67-R68</f>
        <v/>
      </c>
      <c r="S80" s="58">
        <f>S81-S67-S68</f>
        <v/>
      </c>
      <c r="T80" s="58">
        <f>T81-T67-T68</f>
        <v/>
      </c>
      <c r="U80" s="58">
        <f>U81-U67-U68</f>
        <v/>
      </c>
      <c r="V80" s="58">
        <f>V81-V67-V68</f>
        <v/>
      </c>
      <c r="W80" s="58">
        <f>W81-W67-W68</f>
        <v/>
      </c>
      <c r="X80" s="58">
        <f>X81-X67-X68</f>
        <v/>
      </c>
      <c r="Y80" s="58">
        <f>Y81-Y67-Y68</f>
        <v/>
      </c>
      <c r="Z80" s="58">
        <f>Z81-Z67-Z68</f>
        <v/>
      </c>
      <c r="AA80" s="58">
        <f>AA81-AA67-AA68</f>
        <v/>
      </c>
      <c r="AB80" s="58">
        <f>AB81-AB67-AB68</f>
        <v/>
      </c>
      <c r="AC80" s="58">
        <f>AC81-AC67-AC68</f>
        <v/>
      </c>
      <c r="AD80" s="58">
        <f>AD81-AD67-AD68</f>
        <v/>
      </c>
      <c r="AE80" s="58">
        <f>AE81-AE67-AE68</f>
        <v/>
      </c>
    </row>
    <row r="81" ht="15.75" customHeight="1">
      <c r="A81" s="4" t="inlineStr">
        <is>
          <t>Total Custos Realizados</t>
        </is>
      </c>
      <c r="B81" s="68" t="inlineStr">
        <is>
          <t>BRL</t>
        </is>
      </c>
      <c r="C81" s="69">
        <f>SUM(C67:C79)</f>
        <v/>
      </c>
      <c r="D81" s="69">
        <f>SUM(D67:D79)</f>
        <v/>
      </c>
      <c r="E81" s="69">
        <f>SUM(E67:E79)</f>
        <v/>
      </c>
      <c r="F81" s="69">
        <f>SUM(F67:F79)</f>
        <v/>
      </c>
      <c r="G81" s="69">
        <f>SUM(G67:G79)</f>
        <v/>
      </c>
      <c r="H81" s="69">
        <f>SUM(H67:H79)</f>
        <v/>
      </c>
      <c r="I81" s="69">
        <f>SUM(I67:I79)</f>
        <v/>
      </c>
      <c r="J81" s="69">
        <f>SUM(J67:J79)</f>
        <v/>
      </c>
      <c r="K81" s="69">
        <f>SUM(K67:K79)</f>
        <v/>
      </c>
      <c r="L81" s="69">
        <f>SUM(L67:L79)</f>
        <v/>
      </c>
      <c r="M81" s="69">
        <f>SUM(M67:M79)</f>
        <v/>
      </c>
      <c r="N81" s="69">
        <f>SUM(N67:N79)</f>
        <v/>
      </c>
      <c r="O81" s="69">
        <f>SUM(O67:O79)</f>
        <v/>
      </c>
      <c r="P81" s="69">
        <f>SUM(P67:P79)</f>
        <v/>
      </c>
      <c r="Q81" s="69">
        <f>SUM(Q67:Q79)</f>
        <v/>
      </c>
      <c r="R81" s="69">
        <f>SUM(R67:R79)</f>
        <v/>
      </c>
      <c r="S81" s="69">
        <f>SUM(S67:S79)</f>
        <v/>
      </c>
      <c r="T81" s="69">
        <f>SUM(T67:T79)</f>
        <v/>
      </c>
      <c r="U81" s="69">
        <f>SUM(U67:U79)</f>
        <v/>
      </c>
      <c r="V81" s="69">
        <f>SUM(V67:V79)</f>
        <v/>
      </c>
      <c r="W81" s="69">
        <f>SUM(W67:W79)</f>
        <v/>
      </c>
      <c r="X81" s="69">
        <f>SUM(X67:X79)</f>
        <v/>
      </c>
      <c r="Y81" s="69">
        <f>SUM(Y67:Y79)</f>
        <v/>
      </c>
      <c r="Z81" s="69">
        <f>SUM(Z67:Z79)</f>
        <v/>
      </c>
      <c r="AA81" s="69">
        <f>SUM(AA67:AA79)</f>
        <v/>
      </c>
      <c r="AB81" s="69">
        <f>SUM(AB67:AB79)</f>
        <v/>
      </c>
      <c r="AC81" s="69">
        <f>SUM(AC67:AC79)</f>
        <v/>
      </c>
      <c r="AD81" s="69">
        <f>SUM(AD67:AD79)</f>
        <v/>
      </c>
      <c r="AE81" s="69">
        <f>SUM(AE67:AE79)</f>
        <v/>
      </c>
    </row>
    <row r="82" ht="15.75" customFormat="1" customHeight="1" s="71" thickBot="1">
      <c r="B82" s="72" t="n"/>
      <c r="C82" s="73" t="n"/>
      <c r="D82" s="73" t="n"/>
      <c r="E82" s="73" t="n"/>
      <c r="F82" s="73" t="n"/>
      <c r="G82" s="73" t="n"/>
      <c r="H82" s="73" t="n"/>
      <c r="I82" s="73" t="n"/>
      <c r="J82" s="73" t="n"/>
      <c r="K82" s="73" t="n"/>
      <c r="L82" s="73" t="n"/>
      <c r="M82" s="73" t="n"/>
      <c r="N82" s="73" t="n"/>
      <c r="O82" s="73" t="n"/>
      <c r="P82" s="73" t="n"/>
      <c r="Q82" s="73" t="n"/>
      <c r="R82" s="73" t="n"/>
      <c r="S82" s="73" t="n"/>
      <c r="T82" s="73" t="n"/>
      <c r="U82" s="73" t="n"/>
      <c r="V82" s="73" t="n"/>
      <c r="W82" s="73" t="n"/>
      <c r="X82" s="73" t="n"/>
      <c r="Y82" s="73" t="n"/>
      <c r="Z82" s="73" t="n"/>
      <c r="AA82" s="73" t="n"/>
      <c r="AB82" s="73" t="n"/>
      <c r="AC82" s="73" t="n"/>
      <c r="AD82" s="73" t="n"/>
      <c r="AE82" s="73" t="n"/>
    </row>
    <row r="83" ht="15.75" customHeight="1">
      <c r="C83" s="61" t="n"/>
      <c r="D83" s="61" t="n"/>
      <c r="E83" s="61" t="n"/>
      <c r="F83" s="61" t="n"/>
      <c r="G83" s="61" t="n"/>
      <c r="H83" s="61" t="n"/>
      <c r="I83" s="61" t="n"/>
      <c r="J83" s="61" t="n"/>
      <c r="K83" s="61" t="n"/>
      <c r="L83" s="74" t="n"/>
      <c r="M83" s="75" t="n"/>
      <c r="N83" s="61" t="n"/>
      <c r="O83" s="61" t="n"/>
      <c r="P83" s="61" t="n"/>
      <c r="Q83" s="61" t="n"/>
      <c r="R83" s="61" t="n"/>
      <c r="S83" s="61" t="n"/>
      <c r="T83" s="61" t="n"/>
      <c r="U83" s="61" t="n"/>
      <c r="V83" s="61" t="n"/>
      <c r="W83" s="61" t="n"/>
      <c r="X83" s="61" t="n"/>
      <c r="Y83" s="61" t="n"/>
      <c r="Z83" s="61" t="n"/>
      <c r="AA83" s="61" t="n"/>
      <c r="AB83" s="61" t="n"/>
      <c r="AC83" s="61" t="n"/>
      <c r="AD83" s="61" t="n"/>
      <c r="AE83" s="61" t="n"/>
    </row>
    <row r="84" ht="15.75" customHeight="1">
      <c r="A84" s="76" t="inlineStr">
        <is>
          <t>Check Custos 1</t>
        </is>
      </c>
      <c r="B84" s="77">
        <f>IF(COUNTIFS(C84:HT84,"Checar")&gt;0,"Checar","OK")</f>
        <v/>
      </c>
      <c r="C84" s="77">
        <f>IF(C81+C64=C47,"OK","Checar")</f>
        <v/>
      </c>
      <c r="D84" s="77">
        <f>IF(D81+D64=D47,"OK","Checar")</f>
        <v/>
      </c>
      <c r="E84" s="77">
        <f>IF(E81+E64=E47,"OK","Checar")</f>
        <v/>
      </c>
      <c r="F84" s="77">
        <f>IF(F81+F64=F47,"OK","Checar")</f>
        <v/>
      </c>
      <c r="G84" s="77">
        <f>IF(G81+G64=G47,"OK","Checar")</f>
        <v/>
      </c>
      <c r="H84" s="77">
        <f>IF(H81+H64=H47,"OK","Checar")</f>
        <v/>
      </c>
      <c r="I84" s="77">
        <f>IF(I81+I64=I47,"OK","Checar")</f>
        <v/>
      </c>
      <c r="J84" s="77">
        <f>IF(J81+J64=J47,"OK","Checar")</f>
        <v/>
      </c>
      <c r="K84" s="77">
        <f>IF(K81+K64=K47,"OK","Checar")</f>
        <v/>
      </c>
      <c r="L84" s="77">
        <f>IF(ABS(L81+L64-L47)&lt;0.01,"OK","Checar")</f>
        <v/>
      </c>
      <c r="M84" s="77">
        <f>IF(ABS(M81+M64-M47)&lt;0.01,"OK","Checar")</f>
        <v/>
      </c>
      <c r="N84" s="77">
        <f>IF(ABS(N81+N64-N47)&lt;0.01,"OK","Checar")</f>
        <v/>
      </c>
      <c r="O84" s="77">
        <f>IF(ABS(O81+O64-O47)&lt;0.01,"OK","Checar")</f>
        <v/>
      </c>
      <c r="P84" s="77">
        <f>IF(ABS(P81+P64-P47)&lt;0.01,"OK","Checar")</f>
        <v/>
      </c>
      <c r="Q84" s="77">
        <f>IF(ABS(Q81+Q64-Q47)&lt;0.01,"OK","Checar")</f>
        <v/>
      </c>
      <c r="R84" s="77">
        <f>IF(ABS(R81+R64-R47)&lt;0.01,"OK","Checar")</f>
        <v/>
      </c>
      <c r="S84" s="77">
        <f>IF(ABS(S81+S64-S47)&lt;0.01,"OK","Checar")</f>
        <v/>
      </c>
      <c r="T84" s="77">
        <f>IF(ABS(T81+T64-T47)&lt;0.01,"OK","Checar")</f>
        <v/>
      </c>
      <c r="U84" s="77">
        <f>IF(ABS(U81+U64-U47)&lt;0.01,"OK","Checar")</f>
        <v/>
      </c>
      <c r="V84" s="77">
        <f>IF(ABS(V81+V64-V47)&lt;0.01,"OK","Checar")</f>
        <v/>
      </c>
      <c r="W84" s="77">
        <f>IF(ABS(W81+W64-W47)&lt;0.01,"OK","Checar")</f>
        <v/>
      </c>
      <c r="X84" s="77">
        <f>IF(ABS(X81+X64-X47)&lt;0.01,"OK","Checar")</f>
        <v/>
      </c>
      <c r="Y84" s="77">
        <f>IF(ABS(Y81+Y64-Y47)&lt;0.01,"OK","Checar")</f>
        <v/>
      </c>
      <c r="Z84" s="77">
        <f>IF(ABS(Z81+Z64-Z47)&lt;0.01,"OK","Checar")</f>
        <v/>
      </c>
      <c r="AA84" s="77">
        <f>IF(ABS(AA81+AA64-AA47)&lt;0.01,"OK","Checar")</f>
        <v/>
      </c>
      <c r="AB84" s="77">
        <f>IF(ABS(AB81+AB64-AB47)&lt;0.01,"OK","Checar")</f>
        <v/>
      </c>
      <c r="AC84" s="77">
        <f>IF(ABS(AC81+AC64-AC47)&lt;0.01,"OK","Checar")</f>
        <v/>
      </c>
      <c r="AD84" s="77">
        <f>IF(ABS(AD81+AD64-AD47)&lt;0.01,"OK","Checar")</f>
        <v/>
      </c>
      <c r="AE84" s="77">
        <f>IF(ABS(AE81+AE64-AE47)&lt;0.01,"OK","Checar")</f>
        <v/>
      </c>
    </row>
    <row r="85" ht="15.75" customHeight="1">
      <c r="A85" s="78" t="inlineStr">
        <is>
          <t>Check Custos 2</t>
        </is>
      </c>
      <c r="B85" s="77">
        <f>IF(COUNTIFS(C85:HT85,"Checar")&gt;0,"Checar","OK")</f>
        <v/>
      </c>
      <c r="C85" s="77">
        <f>IF(COUNTIF($A$33:$A$45,"*")=COUNTIF([1]Cotações!$N:$N,"*")-1,"OK","Checar")</f>
        <v/>
      </c>
      <c r="D85" s="77">
        <f>IF(COUNTIF($A$33:$A$45,"*")=COUNTIF([1]Cotações!$N:$N,"*")-1,"OK","Checar")</f>
        <v/>
      </c>
      <c r="E85" s="77">
        <f>IF(COUNTIF($A$33:$A$45,"*")=COUNTIF([1]Cotações!$N:$N,"*")-1,"OK","Checar")</f>
        <v/>
      </c>
      <c r="F85" s="77">
        <f>IF(COUNTIF($A$33:$A$45,"*")=COUNTIF([1]Cotações!$N:$N,"*")-1,"OK","Checar")</f>
        <v/>
      </c>
      <c r="G85" s="77">
        <f>IF(COUNTIF($A$33:$A$45,"*")=COUNTIF([1]Cotações!$N:$N,"*")-1,"OK","Checar")</f>
        <v/>
      </c>
      <c r="H85" s="77">
        <f>IF(COUNTIF($A$33:$A$45,"*")=COUNTIF([1]Cotações!$N:$N,"*")-1,"OK","Checar")</f>
        <v/>
      </c>
      <c r="I85" s="77">
        <f>IF(COUNTIF($A$33:$A$45,"*")=COUNTIF([1]Cotações!$N:$N,"*")-1,"OK","Checar")</f>
        <v/>
      </c>
      <c r="J85" s="77">
        <f>IF(COUNTIF($A$33:$A$45,"*")=COUNTIF([1]Cotações!$N:$N,"*")-1,"OK","Checar")</f>
        <v/>
      </c>
      <c r="K85" s="77">
        <f>IF(COUNTIF($A$33:$A$45,"*")=COUNTIF([1]Cotações!$N:$N,"*")-1,"OK","Checar")</f>
        <v/>
      </c>
      <c r="L85" s="77">
        <f>IF(COUNTIF($A$33:$A$45,"*")=COUNTIF([1]Cotações!$N:$N,"*")-1,"OK","Checar")</f>
        <v/>
      </c>
      <c r="M85" s="77">
        <f>IF(COUNTIF($A$33:$A$45,"*")=COUNTIF([1]Cotações!$N:$N,"*")-1,"OK","Checar")</f>
        <v/>
      </c>
      <c r="N85" s="77">
        <f>IF(COUNTIF($A$33:$A$45,"*")=COUNTIF([1]Cotações!$N:$N,"*")-1,"OK","Checar")</f>
        <v/>
      </c>
      <c r="O85" s="77">
        <f>IF(COUNTIF($A$33:$A$45,"*")=COUNTIF([1]Cotações!$N:$N,"*")-1,"OK","Checar")</f>
        <v/>
      </c>
      <c r="P85" s="77">
        <f>IF(COUNTIF($A$33:$A$45,"*")=COUNTIF([1]Cotações!$N:$N,"*")-1,"OK","Checar")</f>
        <v/>
      </c>
      <c r="Q85" s="77">
        <f>IF(COUNTIF($A$33:$A$45,"*")=COUNTIF([1]Cotações!$N:$N,"*")-1,"OK","Checar")</f>
        <v/>
      </c>
      <c r="R85" s="77">
        <f>IF(COUNTIF($A$33:$A$45,"*")=COUNTIF([1]Cotações!$N:$N,"*")-1,"OK","Checar")</f>
        <v/>
      </c>
      <c r="S85" s="77">
        <f>IF(COUNTIF($A$33:$A$45,"*")=COUNTIF([1]Cotações!$N:$N,"*")-1,"OK","Checar")</f>
        <v/>
      </c>
      <c r="T85" s="77">
        <f>IF(COUNTIF($A$33:$A$45,"*")=COUNTIF([1]Cotações!$N:$N,"*")-1,"OK","Checar")</f>
        <v/>
      </c>
      <c r="U85" s="77">
        <f>IF(COUNTIF($A$33:$A$45,"*")=COUNTIF([1]Cotações!$N:$N,"*")-1,"OK","Checar")</f>
        <v/>
      </c>
      <c r="V85" s="77">
        <f>IF(COUNTIF($A$33:$A$45,"*")=COUNTIF([1]Cotações!$N:$N,"*")-1,"OK","Checar")</f>
        <v/>
      </c>
      <c r="W85" s="77">
        <f>IF(COUNTIF($A$33:$A$45,"*")=COUNTIF([1]Cotações!$N:$N,"*")-1,"OK","Checar")</f>
        <v/>
      </c>
      <c r="X85" s="77">
        <f>IF(COUNTIF($A$33:$A$45,"*")=COUNTIF([1]Cotações!$N:$N,"*")-1,"OK","Checar")</f>
        <v/>
      </c>
      <c r="Y85" s="77">
        <f>IF(COUNTIF($A$33:$A$45,"*")=COUNTIF([1]Cotações!$N:$N,"*")-1,"OK","Checar")</f>
        <v/>
      </c>
      <c r="Z85" s="77">
        <f>IF(COUNTIF($A$33:$A$45,"*")=COUNTIF([1]Cotações!$N:$N,"*")-1,"OK","Checar")</f>
        <v/>
      </c>
      <c r="AA85" s="77">
        <f>IF(COUNTIF($A$33:$A$45,"*")=COUNTIF([1]Cotações!$N:$N,"*")-1,"OK","Checar")</f>
        <v/>
      </c>
      <c r="AB85" s="77">
        <f>IF(COUNTIF($A$33:$A$45,"*")=COUNTIF([1]Cotações!$N:$N,"*")-1,"OK","Checar")</f>
        <v/>
      </c>
      <c r="AC85" s="77">
        <f>IF(COUNTIF($A$33:$A$45,"*")=COUNTIF([1]Cotações!$N:$N,"*")-1,"OK","Checar")</f>
        <v/>
      </c>
      <c r="AD85" s="77">
        <f>IF(COUNTIF($A$33:$A$45,"*")=COUNTIF([1]Cotações!$N:$N,"*")-1,"OK","Checar")</f>
        <v/>
      </c>
      <c r="AE85" s="77">
        <f>IF(COUNTIF($A$33:$A$45,"*")=COUNTIF([1]Cotações!$N:$N,"*")-1,"OK","Checar")</f>
        <v/>
      </c>
    </row>
    <row r="86" ht="15.75" customHeight="1">
      <c r="A86" s="78" t="inlineStr">
        <is>
          <t>Check Custos 3</t>
        </is>
      </c>
      <c r="B86" s="77">
        <f>IF(COUNTIFS(C86:HT86,"Checar")&gt;0,"Checar","OK")</f>
        <v/>
      </c>
      <c r="C86" s="77">
        <f>IF(COUNTIF($A$50:$A$62,"*")=COUNTIF([1]Cotações!$N:$N,"*")-1,"OK","Checar")</f>
        <v/>
      </c>
      <c r="D86" s="77">
        <f>IF(COUNTIF($A$50:$A$62,"*")=COUNTIF([1]Cotações!$N:$N,"*")-1,"OK","Checar")</f>
        <v/>
      </c>
      <c r="E86" s="77">
        <f>IF(COUNTIF($A$50:$A$62,"*")=COUNTIF([1]Cotações!$N:$N,"*")-1,"OK","Checar")</f>
        <v/>
      </c>
      <c r="F86" s="77">
        <f>IF(COUNTIF($A$50:$A$62,"*")=COUNTIF([1]Cotações!$N:$N,"*")-1,"OK","Checar")</f>
        <v/>
      </c>
      <c r="G86" s="77">
        <f>IF(COUNTIF($A$50:$A$62,"*")=COUNTIF([1]Cotações!$N:$N,"*")-1,"OK","Checar")</f>
        <v/>
      </c>
      <c r="H86" s="77">
        <f>IF(COUNTIF($A$50:$A$62,"*")=COUNTIF([1]Cotações!$N:$N,"*")-1,"OK","Checar")</f>
        <v/>
      </c>
      <c r="I86" s="77">
        <f>IF(COUNTIF($A$50:$A$62,"*")=COUNTIF([1]Cotações!$N:$N,"*")-1,"OK","Checar")</f>
        <v/>
      </c>
      <c r="J86" s="77">
        <f>IF(COUNTIF($A$50:$A$62,"*")=COUNTIF([1]Cotações!$N:$N,"*")-1,"OK","Checar")</f>
        <v/>
      </c>
      <c r="K86" s="77">
        <f>IF(COUNTIF($A$50:$A$62,"*")=COUNTIF([1]Cotações!$N:$N,"*")-1,"OK","Checar")</f>
        <v/>
      </c>
      <c r="L86" s="77">
        <f>IF(COUNTIF($A$50:$A$62,"*")=COUNTIF([1]Cotações!$N:$N,"*")-1,"OK","Checar")</f>
        <v/>
      </c>
      <c r="M86" s="77">
        <f>IF(COUNTIF($A$50:$A$62,"*")=COUNTIF([1]Cotações!$N:$N,"*")-1,"OK","Checar")</f>
        <v/>
      </c>
      <c r="N86" s="77">
        <f>IF(COUNTIF($A$50:$A$62,"*")=COUNTIF([1]Cotações!$N:$N,"*")-1,"OK","Checar")</f>
        <v/>
      </c>
      <c r="O86" s="77">
        <f>IF(COUNTIF($A$50:$A$62,"*")=COUNTIF([1]Cotações!$N:$N,"*")-1,"OK","Checar")</f>
        <v/>
      </c>
      <c r="P86" s="77">
        <f>IF(COUNTIF($A$50:$A$62,"*")=COUNTIF([1]Cotações!$N:$N,"*")-1,"OK","Checar")</f>
        <v/>
      </c>
      <c r="Q86" s="77">
        <f>IF(COUNTIF($A$50:$A$62,"*")=COUNTIF([1]Cotações!$N:$N,"*")-1,"OK","Checar")</f>
        <v/>
      </c>
      <c r="R86" s="77">
        <f>IF(COUNTIF($A$50:$A$62,"*")=COUNTIF([1]Cotações!$N:$N,"*")-1,"OK","Checar")</f>
        <v/>
      </c>
      <c r="S86" s="77">
        <f>IF(COUNTIF($A$50:$A$62,"*")=COUNTIF([1]Cotações!$N:$N,"*")-1,"OK","Checar")</f>
        <v/>
      </c>
      <c r="T86" s="77">
        <f>IF(COUNTIF($A$50:$A$62,"*")=COUNTIF([1]Cotações!$N:$N,"*")-1,"OK","Checar")</f>
        <v/>
      </c>
      <c r="U86" s="77">
        <f>IF(COUNTIF($A$50:$A$62,"*")=COUNTIF([1]Cotações!$N:$N,"*")-1,"OK","Checar")</f>
        <v/>
      </c>
      <c r="V86" s="77">
        <f>IF(COUNTIF($A$50:$A$62,"*")=COUNTIF([1]Cotações!$N:$N,"*")-1,"OK","Checar")</f>
        <v/>
      </c>
      <c r="W86" s="77">
        <f>IF(COUNTIF($A$50:$A$62,"*")=COUNTIF([1]Cotações!$N:$N,"*")-1,"OK","Checar")</f>
        <v/>
      </c>
      <c r="X86" s="77">
        <f>IF(COUNTIF($A$50:$A$62,"*")=COUNTIF([1]Cotações!$N:$N,"*")-1,"OK","Checar")</f>
        <v/>
      </c>
      <c r="Y86" s="77">
        <f>IF(COUNTIF($A$50:$A$62,"*")=COUNTIF([1]Cotações!$N:$N,"*")-1,"OK","Checar")</f>
        <v/>
      </c>
      <c r="Z86" s="77">
        <f>IF(COUNTIF($A$50:$A$62,"*")=COUNTIF([1]Cotações!$N:$N,"*")-1,"OK","Checar")</f>
        <v/>
      </c>
      <c r="AA86" s="77">
        <f>IF(COUNTIF($A$50:$A$62,"*")=COUNTIF([1]Cotações!$N:$N,"*")-1,"OK","Checar")</f>
        <v/>
      </c>
      <c r="AB86" s="77">
        <f>IF(COUNTIF($A$50:$A$62,"*")=COUNTIF([1]Cotações!$N:$N,"*")-1,"OK","Checar")</f>
        <v/>
      </c>
      <c r="AC86" s="77">
        <f>IF(COUNTIF($A$50:$A$62,"*")=COUNTIF([1]Cotações!$N:$N,"*")-1,"OK","Checar")</f>
        <v/>
      </c>
      <c r="AD86" s="77">
        <f>IF(COUNTIF($A$50:$A$62,"*")=COUNTIF([1]Cotações!$N:$N,"*")-1,"OK","Checar")</f>
        <v/>
      </c>
      <c r="AE86" s="77">
        <f>IF(COUNTIF($A$50:$A$62,"*")=COUNTIF([1]Cotações!$N:$N,"*")-1,"OK","Checar")</f>
        <v/>
      </c>
    </row>
    <row r="87" ht="15.75" customHeight="1">
      <c r="A87" s="78" t="inlineStr">
        <is>
          <t>Check Custos 4</t>
        </is>
      </c>
      <c r="B87" s="77">
        <f>IF(COUNTIFS(C87:HT87,"Checar")&gt;0,"Checar","OK")</f>
        <v/>
      </c>
      <c r="C87" s="77">
        <f>IF(COUNTIF($A$67:$A$79,"*")=COUNTIF([1]Cotações!$N:$N,"*")-1,"OK","Checar")</f>
        <v/>
      </c>
      <c r="D87" s="77">
        <f>IF(COUNTIF($A$67:$A$79,"*")=COUNTIF([1]Cotações!$N:$N,"*")-1,"OK","Checar")</f>
        <v/>
      </c>
      <c r="E87" s="77">
        <f>IF(COUNTIF($A$67:$A$79,"*")=COUNTIF([1]Cotações!$N:$N,"*")-1,"OK","Checar")</f>
        <v/>
      </c>
      <c r="F87" s="77">
        <f>IF(COUNTIF($A$67:$A$79,"*")=COUNTIF([1]Cotações!$N:$N,"*")-1,"OK","Checar")</f>
        <v/>
      </c>
      <c r="G87" s="77">
        <f>IF(COUNTIF($A$67:$A$79,"*")=COUNTIF([1]Cotações!$N:$N,"*")-1,"OK","Checar")</f>
        <v/>
      </c>
      <c r="H87" s="77">
        <f>IF(COUNTIF($A$67:$A$79,"*")=COUNTIF([1]Cotações!$N:$N,"*")-1,"OK","Checar")</f>
        <v/>
      </c>
      <c r="I87" s="77">
        <f>IF(COUNTIF($A$67:$A$79,"*")=COUNTIF([1]Cotações!$N:$N,"*")-1,"OK","Checar")</f>
        <v/>
      </c>
      <c r="J87" s="77">
        <f>IF(COUNTIF($A$67:$A$79,"*")=COUNTIF([1]Cotações!$N:$N,"*")-1,"OK","Checar")</f>
        <v/>
      </c>
      <c r="K87" s="77">
        <f>IF(COUNTIF($A$67:$A$79,"*")=COUNTIF([1]Cotações!$N:$N,"*")-1,"OK","Checar")</f>
        <v/>
      </c>
      <c r="L87" s="77">
        <f>IF(COUNTIF($A$67:$A$79,"*")=COUNTIF([1]Cotações!$N:$N,"*")-1,"OK","Checar")</f>
        <v/>
      </c>
      <c r="M87" s="77">
        <f>IF(COUNTIF($A$67:$A$79,"*")=COUNTIF([1]Cotações!$N:$N,"*")-1,"OK","Checar")</f>
        <v/>
      </c>
      <c r="N87" s="77">
        <f>IF(COUNTIF($A$67:$A$79,"*")=COUNTIF([1]Cotações!$N:$N,"*")-1,"OK","Checar")</f>
        <v/>
      </c>
      <c r="O87" s="77">
        <f>IF(COUNTIF($A$67:$A$79,"*")=COUNTIF([1]Cotações!$N:$N,"*")-1,"OK","Checar")</f>
        <v/>
      </c>
      <c r="P87" s="77">
        <f>IF(COUNTIF($A$67:$A$79,"*")=COUNTIF([1]Cotações!$N:$N,"*")-1,"OK","Checar")</f>
        <v/>
      </c>
      <c r="Q87" s="77">
        <f>IF(COUNTIF($A$67:$A$79,"*")=COUNTIF([1]Cotações!$N:$N,"*")-1,"OK","Checar")</f>
        <v/>
      </c>
      <c r="R87" s="77">
        <f>IF(COUNTIF($A$67:$A$79,"*")=COUNTIF([1]Cotações!$N:$N,"*")-1,"OK","Checar")</f>
        <v/>
      </c>
      <c r="S87" s="77">
        <f>IF(COUNTIF($A$67:$A$79,"*")=COUNTIF([1]Cotações!$N:$N,"*")-1,"OK","Checar")</f>
        <v/>
      </c>
      <c r="T87" s="77">
        <f>IF(COUNTIF($A$67:$A$79,"*")=COUNTIF([1]Cotações!$N:$N,"*")-1,"OK","Checar")</f>
        <v/>
      </c>
      <c r="U87" s="77">
        <f>IF(COUNTIF($A$67:$A$79,"*")=COUNTIF([1]Cotações!$N:$N,"*")-1,"OK","Checar")</f>
        <v/>
      </c>
      <c r="V87" s="77">
        <f>IF(COUNTIF($A$67:$A$79,"*")=COUNTIF([1]Cotações!$N:$N,"*")-1,"OK","Checar")</f>
        <v/>
      </c>
      <c r="W87" s="77">
        <f>IF(COUNTIF($A$67:$A$79,"*")=COUNTIF([1]Cotações!$N:$N,"*")-1,"OK","Checar")</f>
        <v/>
      </c>
      <c r="X87" s="77">
        <f>IF(COUNTIF($A$67:$A$79,"*")=COUNTIF([1]Cotações!$N:$N,"*")-1,"OK","Checar")</f>
        <v/>
      </c>
      <c r="Y87" s="77">
        <f>IF(COUNTIF($A$67:$A$79,"*")=COUNTIF([1]Cotações!$N:$N,"*")-1,"OK","Checar")</f>
        <v/>
      </c>
      <c r="Z87" s="77">
        <f>IF(COUNTIF($A$67:$A$79,"*")=COUNTIF([1]Cotações!$N:$N,"*")-1,"OK","Checar")</f>
        <v/>
      </c>
      <c r="AA87" s="77">
        <f>IF(COUNTIF($A$67:$A$79,"*")=COUNTIF([1]Cotações!$N:$N,"*")-1,"OK","Checar")</f>
        <v/>
      </c>
      <c r="AB87" s="77">
        <f>IF(COUNTIF($A$67:$A$79,"*")=COUNTIF([1]Cotações!$N:$N,"*")-1,"OK","Checar")</f>
        <v/>
      </c>
      <c r="AC87" s="77">
        <f>IF(COUNTIF($A$67:$A$79,"*")=COUNTIF([1]Cotações!$N:$N,"*")-1,"OK","Checar")</f>
        <v/>
      </c>
      <c r="AD87" s="77">
        <f>IF(COUNTIF($A$67:$A$79,"*")=COUNTIF([1]Cotações!$N:$N,"*")-1,"OK","Checar")</f>
        <v/>
      </c>
      <c r="AE87" s="77">
        <f>IF(COUNTIF($A$67:$A$79,"*")=COUNTIF([1]Cotações!$N:$N,"*")-1,"OK","Checar")</f>
        <v/>
      </c>
    </row>
    <row r="88" ht="15.75" customHeight="1">
      <c r="A88" s="78" t="n"/>
      <c r="B88" s="77" t="n"/>
      <c r="C88" s="77" t="n"/>
      <c r="D88" s="77" t="n"/>
      <c r="E88" s="77" t="n"/>
      <c r="F88" s="77" t="n"/>
      <c r="G88" s="77" t="n"/>
      <c r="H88" s="77" t="n"/>
      <c r="I88" s="77" t="n"/>
      <c r="J88" s="77" t="n"/>
      <c r="K88" s="77" t="n"/>
      <c r="L88" s="77" t="n"/>
      <c r="M88" s="77" t="n"/>
      <c r="N88" s="77" t="n"/>
      <c r="O88" s="77" t="n"/>
      <c r="P88" s="77" t="n"/>
      <c r="Q88" s="77" t="n"/>
      <c r="R88" s="77" t="n"/>
      <c r="S88" s="77" t="n"/>
      <c r="T88" s="77" t="n"/>
      <c r="U88" s="77" t="n"/>
      <c r="V88" s="77" t="n"/>
      <c r="W88" s="77" t="n"/>
      <c r="X88" s="77" t="n"/>
      <c r="Y88" s="77" t="n"/>
      <c r="Z88" s="77" t="n"/>
      <c r="AA88" s="77" t="n"/>
      <c r="AB88" s="77" t="n"/>
      <c r="AC88" s="77" t="n"/>
      <c r="AD88" s="77" t="n"/>
      <c r="AE88" s="77" t="n"/>
    </row>
    <row r="89" ht="15.75" customHeight="1">
      <c r="A89" t="inlineStr">
        <is>
          <t>Saldo d0 valor</t>
        </is>
      </c>
      <c r="B89" s="77" t="n"/>
      <c r="C89" s="77" t="n"/>
      <c r="D89" s="77" t="n"/>
      <c r="E89" s="77" t="n"/>
      <c r="F89" s="77" t="n"/>
      <c r="G89" s="77" t="n"/>
      <c r="H89" s="77" t="n"/>
      <c r="I89" s="77" t="n"/>
      <c r="J89" s="77" t="n"/>
      <c r="K89" s="77" t="n"/>
      <c r="L89" s="77" t="n"/>
      <c r="M89" s="77" t="n"/>
      <c r="N89" s="77" t="n"/>
      <c r="O89" s="77" t="n"/>
      <c r="P89" s="77" t="n"/>
      <c r="Q89" s="77" t="n"/>
      <c r="R89" s="77" t="n"/>
      <c r="S89" s="77" t="n"/>
      <c r="T89" s="77" t="n"/>
      <c r="U89" s="77" t="n"/>
      <c r="V89" s="77" t="n"/>
      <c r="W89" s="77" t="n"/>
      <c r="X89" s="77" t="n"/>
      <c r="Y89" s="77" t="n"/>
      <c r="Z89" s="77" t="n"/>
      <c r="AA89" s="77" t="n"/>
      <c r="AB89" s="77" t="n"/>
      <c r="AC89" s="77" t="n"/>
      <c r="AD89" s="77" t="n"/>
      <c r="AE89" s="77" t="n"/>
    </row>
    <row r="90" ht="15.75" customHeight="1">
      <c r="A90" s="79" t="n"/>
      <c r="B90" s="80" t="n"/>
      <c r="C90" s="55" t="n"/>
      <c r="D90" s="55" t="n"/>
      <c r="E90" s="55" t="n"/>
      <c r="F90" s="55" t="n"/>
      <c r="G90" s="55" t="n"/>
      <c r="H90" s="55" t="n"/>
      <c r="I90" s="55" t="n"/>
      <c r="J90" s="55" t="n"/>
      <c r="K90" s="55" t="n"/>
      <c r="L90" s="55" t="n"/>
      <c r="M90" s="55" t="n"/>
      <c r="N90" s="55" t="n"/>
      <c r="O90" s="55" t="n"/>
      <c r="P90" s="55" t="n"/>
      <c r="Q90" s="55" t="n"/>
      <c r="R90" s="55" t="n"/>
      <c r="S90" s="55" t="n"/>
      <c r="T90" s="55" t="n"/>
      <c r="U90" s="55" t="n"/>
      <c r="V90" s="55" t="n"/>
      <c r="W90" s="55" t="n"/>
      <c r="X90" s="55" t="n"/>
      <c r="Y90" s="55" t="n"/>
      <c r="Z90" s="55" t="n"/>
      <c r="AA90" s="55" t="n"/>
      <c r="AB90" s="55" t="n"/>
      <c r="AC90" s="55" t="n"/>
      <c r="AD90" s="55" t="n"/>
      <c r="AE90" s="55" t="n"/>
    </row>
    <row r="91" ht="15.75" customHeight="1">
      <c r="A91" s="81" t="inlineStr">
        <is>
          <t>Caixa (Real)</t>
        </is>
      </c>
      <c r="B91" s="82" t="inlineStr">
        <is>
          <t>BRL</t>
        </is>
      </c>
      <c r="C91" s="83" t="n">
        <v>0</v>
      </c>
      <c r="D91" s="83" t="n">
        <v>30771.58238803706</v>
      </c>
      <c r="E91" s="83" t="n">
        <v>1560520.18227264</v>
      </c>
      <c r="F91" s="83" t="n">
        <v>1514543.884599428</v>
      </c>
      <c r="G91" s="83" t="n">
        <v>1026165.898588248</v>
      </c>
      <c r="H91" s="83" t="n">
        <v>825654.5587706047</v>
      </c>
      <c r="I91" s="83" t="n">
        <v>611415.0724998794</v>
      </c>
      <c r="J91" s="83" t="n">
        <v>881836.5233292364</v>
      </c>
      <c r="K91" s="83" t="n">
        <v>700005.1193235377</v>
      </c>
      <c r="L91" s="83" t="n">
        <v>564068.686067071</v>
      </c>
      <c r="M91" s="83" t="n">
        <v>688390.0782800502</v>
      </c>
      <c r="N91" s="83" t="n">
        <v>905096.2929535803</v>
      </c>
      <c r="O91" s="83" t="n">
        <v>730493.0540229983</v>
      </c>
      <c r="P91" s="83" t="n">
        <v>570232.3062684691</v>
      </c>
      <c r="Q91" s="83" t="n">
        <v>381985.2763445366</v>
      </c>
      <c r="R91" s="83" t="n">
        <v>4837901.714870204</v>
      </c>
      <c r="S91" s="83" t="n"/>
      <c r="T91" s="83" t="n"/>
      <c r="U91" s="83" t="n"/>
      <c r="V91" s="83" t="n"/>
      <c r="W91" s="83" t="n"/>
      <c r="X91" s="83" t="n"/>
      <c r="Y91" s="83" t="n"/>
      <c r="Z91" s="83" t="n"/>
      <c r="AA91" s="83" t="n"/>
      <c r="AB91" s="83" t="n"/>
      <c r="AC91" s="83" t="n"/>
      <c r="AD91" s="83" t="n"/>
      <c r="AE91" s="83" t="n"/>
    </row>
    <row r="92" ht="15.75" customHeight="1">
      <c r="A92" s="81" t="inlineStr">
        <is>
          <t>Caixa (Estimado)</t>
        </is>
      </c>
      <c r="B92" s="82" t="inlineStr">
        <is>
          <t>BRL</t>
        </is>
      </c>
      <c r="C92" s="83" t="n"/>
      <c r="D92" s="83" t="n">
        <v>30771.58238803706</v>
      </c>
      <c r="E92" s="83" t="n">
        <v>1560520.18227264</v>
      </c>
      <c r="F92" s="83" t="n">
        <v>1514543.884599428</v>
      </c>
      <c r="G92" s="83" t="n">
        <v>1026165.898588248</v>
      </c>
      <c r="H92" s="83" t="n">
        <v>825654.5587706047</v>
      </c>
      <c r="I92" s="83" t="n">
        <v>611415.0724998794</v>
      </c>
      <c r="J92" s="83" t="n">
        <v>881836.5233292364</v>
      </c>
      <c r="K92" s="83" t="n">
        <v>700005.1193235377</v>
      </c>
      <c r="L92" s="83" t="n">
        <v>564068.686067071</v>
      </c>
      <c r="M92" s="83" t="n">
        <v>688390.0782800502</v>
      </c>
      <c r="N92" s="83" t="n">
        <v>905096.2929535803</v>
      </c>
      <c r="O92" s="83" t="n">
        <v>730493.0540229983</v>
      </c>
      <c r="P92" s="83" t="n">
        <v>570232.3062684691</v>
      </c>
      <c r="Q92" s="83" t="n">
        <v>381985.2763445366</v>
      </c>
      <c r="R92" s="83" t="n">
        <v>4788269.484870205</v>
      </c>
      <c r="S92" s="83" t="n">
        <v>4482489.564870205</v>
      </c>
      <c r="T92" s="83" t="n">
        <v>4226194.274870205</v>
      </c>
      <c r="U92" s="83" t="n">
        <v>3875334.804870205</v>
      </c>
      <c r="V92" s="83" t="n">
        <v>3524475.334870205</v>
      </c>
      <c r="W92" s="83" t="n">
        <v>3173615.864870206</v>
      </c>
      <c r="X92" s="83" t="n">
        <v>2822753.394870206</v>
      </c>
      <c r="Y92" s="83" t="n">
        <v>2471555.314870206</v>
      </c>
      <c r="Z92" s="83" t="n">
        <v>2120692.844870206</v>
      </c>
      <c r="AA92" s="83" t="n">
        <v>1764368.004870206</v>
      </c>
      <c r="AB92" s="83" t="n">
        <v>1427730.404870206</v>
      </c>
      <c r="AC92" s="83" t="n">
        <v>1090976.504870206</v>
      </c>
      <c r="AD92" s="83" t="n">
        <v>1090976.504870206</v>
      </c>
      <c r="AE92" s="83" t="n">
        <v>4482489.564870205</v>
      </c>
    </row>
    <row r="93" ht="15.75" customHeight="1">
      <c r="A93" s="81" t="inlineStr">
        <is>
          <t>Δ Caixa</t>
        </is>
      </c>
      <c r="B93" s="82" t="inlineStr">
        <is>
          <t>BRL</t>
        </is>
      </c>
      <c r="C93" s="83" t="n">
        <v>0</v>
      </c>
      <c r="D93" s="83" t="n">
        <v>30771.58238803706</v>
      </c>
      <c r="E93" s="83" t="n">
        <v>1529748.599884603</v>
      </c>
      <c r="F93" s="83" t="n">
        <v>-45976.2976732119</v>
      </c>
      <c r="G93" s="83" t="n">
        <v>-488377.98601118</v>
      </c>
      <c r="H93" s="83" t="n">
        <v>-200511.3398176433</v>
      </c>
      <c r="I93" s="83" t="n">
        <v>-214239.4862707253</v>
      </c>
      <c r="J93" s="83" t="n">
        <v>270421.450829357</v>
      </c>
      <c r="K93" s="83" t="n">
        <v>-181831.4040056987</v>
      </c>
      <c r="L93" s="83" t="n">
        <v>-135936.4332564666</v>
      </c>
      <c r="M93" s="83" t="n">
        <v>124321.3922129791</v>
      </c>
      <c r="N93" s="83" t="n">
        <v>216706.2146735301</v>
      </c>
      <c r="O93" s="83" t="n">
        <v>-174603.238930582</v>
      </c>
      <c r="P93" s="83" t="n">
        <v>-160260.7477545292</v>
      </c>
      <c r="Q93" s="83" t="n">
        <v>-188247.0299239325</v>
      </c>
      <c r="R93" s="83" t="n">
        <v>4406284.208525668</v>
      </c>
      <c r="S93" s="83" t="n">
        <v>-305779.9199999999</v>
      </c>
      <c r="T93" s="83" t="n">
        <v>-256295.29</v>
      </c>
      <c r="U93" s="83" t="n">
        <v>-350859.4699999997</v>
      </c>
      <c r="V93" s="83" t="n">
        <v>-350859.4699999997</v>
      </c>
      <c r="W93" s="83" t="n">
        <v>-350859.4699999997</v>
      </c>
      <c r="X93" s="83" t="n">
        <v>-350862.4699999997</v>
      </c>
      <c r="Y93" s="83" t="n">
        <v>-351198.0800000001</v>
      </c>
      <c r="Z93" s="83" t="n">
        <v>-350862.4699999997</v>
      </c>
      <c r="AA93" s="83" t="n">
        <v>-356324.8399999999</v>
      </c>
      <c r="AB93" s="83" t="n">
        <v>-336637.6000000001</v>
      </c>
      <c r="AC93" s="83" t="n">
        <v>-336753.8999999999</v>
      </c>
      <c r="AD93" s="83" t="n">
        <v>0</v>
      </c>
      <c r="AE93" s="83" t="n">
        <v>-305779.9199999999</v>
      </c>
    </row>
    <row r="94" ht="15.75" customHeight="1">
      <c r="A94" s="81" t="inlineStr">
        <is>
          <t>Meta Caixa</t>
        </is>
      </c>
      <c r="B94" s="84" t="n"/>
      <c r="C94" s="83" t="n"/>
      <c r="D94" s="83" t="n"/>
      <c r="E94" s="83" t="n"/>
      <c r="F94" s="83" t="n"/>
      <c r="G94" s="83" t="n"/>
      <c r="H94" s="83" t="n"/>
      <c r="I94" s="83" t="n"/>
      <c r="J94" s="83" t="n"/>
      <c r="K94" s="83" t="n"/>
      <c r="L94" s="83" t="n">
        <v>563068.6660670715</v>
      </c>
      <c r="M94" s="83" t="n">
        <v>684157.0372206781</v>
      </c>
      <c r="N94" s="83" t="n">
        <v>878612.3122206781</v>
      </c>
      <c r="O94" s="83" t="n">
        <v>705217.9722206781</v>
      </c>
      <c r="P94" s="83" t="n">
        <v>531823.6322206781</v>
      </c>
      <c r="Q94" s="83" t="n">
        <v>359358.7922206782</v>
      </c>
      <c r="R94" s="83" t="n">
        <v>186893.9522206782</v>
      </c>
      <c r="S94" s="83" t="n">
        <v>14429.11222067819</v>
      </c>
      <c r="T94" s="83" t="n">
        <v>-158035.7277793218</v>
      </c>
      <c r="U94" s="83" t="n">
        <v>-330500.5677793218</v>
      </c>
      <c r="V94" s="83" t="n">
        <v>-502965.4077793218</v>
      </c>
      <c r="W94" s="83" t="n">
        <v>-675788.4677793218</v>
      </c>
      <c r="X94" s="83" t="n">
        <v>-845153.6677793218</v>
      </c>
      <c r="Y94" s="83" t="n">
        <v>-845153.6677793218</v>
      </c>
      <c r="Z94" s="83" t="n">
        <v>-845153.6677793218</v>
      </c>
      <c r="AA94" s="83" t="n">
        <v>-845153.6677793218</v>
      </c>
      <c r="AB94" s="83" t="n">
        <v>-845153.6677793218</v>
      </c>
      <c r="AC94" s="83" t="n">
        <v>-845153.6677793218</v>
      </c>
      <c r="AD94" s="83" t="n">
        <v>-845153.6677793218</v>
      </c>
      <c r="AE94" s="83" t="n">
        <v>14429.11222067819</v>
      </c>
    </row>
    <row r="95" ht="15.75" customHeight="1">
      <c r="A95" s="8" t="inlineStr">
        <is>
          <t>Estimado-Meta</t>
        </is>
      </c>
      <c r="B95" s="64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>
        <v>1000.019999999553</v>
      </c>
      <c r="M95" s="10" t="n">
        <v>4233.041059372132</v>
      </c>
      <c r="N95" s="10" t="n">
        <v>26483.98073290219</v>
      </c>
      <c r="O95" s="10" t="n">
        <v>25275.0818023202</v>
      </c>
      <c r="P95" s="10" t="n">
        <v>38408.67404779093</v>
      </c>
      <c r="Q95" s="10" t="n">
        <v>22626.48412385839</v>
      </c>
      <c r="R95" s="10" t="n">
        <v>4601375.532649526</v>
      </c>
      <c r="S95" s="10" t="n">
        <v>4468060.452649526</v>
      </c>
      <c r="T95" s="10" t="n">
        <v>4384230.002649526</v>
      </c>
      <c r="U95" s="10" t="n">
        <v>4205835.372649527</v>
      </c>
      <c r="V95" s="10" t="n">
        <v>4027440.742649527</v>
      </c>
      <c r="W95" s="10" t="n">
        <v>3849404.332649527</v>
      </c>
      <c r="X95" s="10" t="n">
        <v>3667907.062649528</v>
      </c>
      <c r="Y95" s="10" t="n">
        <v>3316708.982649527</v>
      </c>
      <c r="Z95" s="10" t="n">
        <v>2965846.512649528</v>
      </c>
      <c r="AA95" s="10" t="n">
        <v>2609521.672649528</v>
      </c>
      <c r="AB95" s="10" t="n">
        <v>2272884.072649528</v>
      </c>
      <c r="AC95" s="10" t="n">
        <v>1936130.172649528</v>
      </c>
      <c r="AD95" s="10" t="n">
        <v>1936130.172649528</v>
      </c>
      <c r="AE95" s="10" t="n">
        <v>4468060.452649526</v>
      </c>
    </row>
    <row r="96" ht="15.75" customHeight="1">
      <c r="A96" s="50" t="n"/>
      <c r="B96" s="51" t="n"/>
      <c r="C96" s="52" t="n"/>
      <c r="D96" s="52" t="n"/>
      <c r="E96" s="52" t="n"/>
      <c r="F96" s="52" t="n"/>
      <c r="G96" s="52" t="n"/>
      <c r="H96" s="52" t="n"/>
      <c r="I96" s="52" t="n"/>
      <c r="J96" s="52" t="n"/>
      <c r="K96" s="52" t="n"/>
      <c r="L96" s="53" t="n"/>
      <c r="M96" s="53" t="n"/>
      <c r="N96" s="53" t="n"/>
      <c r="O96" s="53" t="n"/>
      <c r="P96" s="53" t="n"/>
      <c r="Q96" s="53" t="n"/>
      <c r="R96" s="53" t="n"/>
      <c r="S96" s="53" t="n"/>
      <c r="T96" s="53" t="n"/>
      <c r="U96" s="53" t="n"/>
      <c r="V96" s="53" t="n"/>
      <c r="W96" s="53" t="n"/>
      <c r="X96" s="53" t="n"/>
      <c r="Y96" s="53" t="n"/>
      <c r="Z96" s="53" t="n"/>
      <c r="AA96" s="53" t="n"/>
      <c r="AB96" s="53" t="n"/>
      <c r="AC96" s="53" t="n"/>
      <c r="AD96" s="53" t="n"/>
      <c r="AE96" s="53" t="n"/>
    </row>
    <row r="97" ht="15.75" customHeight="1">
      <c r="A97" t="inlineStr">
        <is>
          <t>Saldo d-1</t>
        </is>
      </c>
      <c r="B97" s="60" t="n"/>
      <c r="C97" s="61" t="n"/>
      <c r="D97" s="61" t="n"/>
      <c r="E97" s="61" t="n"/>
      <c r="F97" s="61" t="n"/>
      <c r="G97" s="61" t="n"/>
      <c r="H97" s="61" t="n"/>
      <c r="I97" s="61" t="n"/>
      <c r="J97" s="61" t="n"/>
      <c r="K97" s="61" t="n"/>
      <c r="L97" s="61" t="n"/>
      <c r="M97" s="61" t="n"/>
      <c r="N97" s="61" t="n"/>
      <c r="O97" s="61" t="n"/>
      <c r="P97" s="61" t="n"/>
      <c r="Q97" s="61" t="n"/>
      <c r="R97" s="61" t="n"/>
      <c r="S97" s="61" t="n"/>
      <c r="T97" s="61" t="n"/>
      <c r="U97" s="61" t="n"/>
      <c r="V97" s="61" t="n"/>
      <c r="W97" s="61" t="n"/>
      <c r="X97" s="61" t="n"/>
      <c r="Y97" s="61" t="n"/>
      <c r="Z97" s="61" t="n"/>
      <c r="AA97" s="61" t="n"/>
      <c r="AB97" s="61" t="n"/>
      <c r="AC97" s="61" t="n"/>
      <c r="AD97" s="61" t="n"/>
      <c r="AE97" s="61" t="n"/>
    </row>
    <row r="98" ht="15.75" customHeight="1">
      <c r="A98" s="79" t="n"/>
      <c r="B98" s="80" t="n"/>
      <c r="C98" s="55" t="n"/>
      <c r="D98" s="55" t="n"/>
      <c r="E98" s="55" t="n"/>
      <c r="F98" s="55" t="n"/>
      <c r="G98" s="55" t="n"/>
      <c r="H98" s="55" t="n"/>
      <c r="I98" s="55" t="n"/>
      <c r="J98" s="55" t="n"/>
      <c r="K98" s="55" t="n"/>
      <c r="L98" s="55" t="n"/>
      <c r="M98" s="55" t="n"/>
      <c r="N98" s="55" t="n"/>
      <c r="O98" s="55" t="n"/>
      <c r="P98" s="55" t="n"/>
      <c r="Q98" s="55" t="n"/>
      <c r="R98" s="55" t="n"/>
      <c r="S98" s="55" t="n"/>
      <c r="T98" s="55" t="n"/>
      <c r="U98" s="55" t="n"/>
      <c r="V98" s="55" t="n"/>
      <c r="W98" s="55" t="n"/>
      <c r="X98" s="55" t="n"/>
      <c r="Y98" s="55" t="n"/>
      <c r="Z98" s="55" t="n"/>
      <c r="AA98" s="55" t="n"/>
      <c r="AB98" s="55" t="n"/>
      <c r="AC98" s="55" t="n"/>
      <c r="AD98" s="55" t="n"/>
      <c r="AE98" s="55" t="n"/>
    </row>
    <row r="99" ht="15.75" customHeight="1">
      <c r="A99" s="81" t="inlineStr">
        <is>
          <t>Caixa (Real)</t>
        </is>
      </c>
      <c r="B99" s="82" t="inlineStr">
        <is>
          <t>BRL</t>
        </is>
      </c>
      <c r="C99" s="83" t="n">
        <v>0</v>
      </c>
      <c r="D99" s="83" t="n">
        <v>30771.58238803706</v>
      </c>
      <c r="E99" s="83" t="n">
        <v>1560520.18227264</v>
      </c>
      <c r="F99" s="83" t="n">
        <v>1514543.884599428</v>
      </c>
      <c r="G99" s="83" t="n">
        <v>1026165.898588248</v>
      </c>
      <c r="H99" s="83" t="n">
        <v>825654.5587706047</v>
      </c>
      <c r="I99" s="83" t="n">
        <v>611415.3284889865</v>
      </c>
      <c r="J99" s="83" t="n">
        <v>881836.7764823141</v>
      </c>
      <c r="K99" s="83" t="n">
        <v>700005.3828781788</v>
      </c>
      <c r="L99" s="83" t="n">
        <v>564068.941496201</v>
      </c>
      <c r="M99" s="83" t="n">
        <v>688390.3349916874</v>
      </c>
      <c r="N99" s="83" t="n">
        <v>905096.2929535803</v>
      </c>
      <c r="O99" s="83" t="n">
        <v>730493.0540229983</v>
      </c>
      <c r="P99" s="83" t="n">
        <v>570232.3062684691</v>
      </c>
      <c r="Q99" s="83" t="n">
        <v>382074.8816991929</v>
      </c>
      <c r="R99" s="83" t="n">
        <v>4838072.317347902</v>
      </c>
      <c r="S99" s="83" t="n">
        <v>4822656.033927331</v>
      </c>
      <c r="T99" s="83" t="n"/>
      <c r="U99" s="83" t="n"/>
      <c r="V99" s="83" t="n"/>
      <c r="W99" s="83" t="n"/>
      <c r="X99" s="83" t="n"/>
      <c r="Y99" s="83" t="n"/>
      <c r="Z99" s="83" t="n"/>
      <c r="AA99" s="83" t="n"/>
      <c r="AB99" s="83" t="n"/>
      <c r="AC99" s="83" t="n"/>
      <c r="AD99" s="83" t="n"/>
      <c r="AE99" s="83" t="n"/>
    </row>
    <row r="100" ht="15.75" customHeight="1">
      <c r="A100" s="81" t="inlineStr">
        <is>
          <t>Caixa (Estimado)</t>
        </is>
      </c>
      <c r="B100" s="82" t="inlineStr">
        <is>
          <t>BRL</t>
        </is>
      </c>
      <c r="C100" s="83" t="n"/>
      <c r="D100" s="83" t="n">
        <v>30771.58238803706</v>
      </c>
      <c r="E100" s="83" t="n">
        <v>1560520.18227264</v>
      </c>
      <c r="F100" s="83" t="n">
        <v>1514543.884599428</v>
      </c>
      <c r="G100" s="83" t="n">
        <v>1026165.898588248</v>
      </c>
      <c r="H100" s="83" t="n">
        <v>825654.5587706047</v>
      </c>
      <c r="I100" s="83" t="n">
        <v>611415.3284889865</v>
      </c>
      <c r="J100" s="83" t="n">
        <v>881836.7764823141</v>
      </c>
      <c r="K100" s="83" t="n">
        <v>700005.3828781788</v>
      </c>
      <c r="L100" s="83" t="n">
        <v>564068.941496201</v>
      </c>
      <c r="M100" s="83" t="n">
        <v>688390.3349916874</v>
      </c>
      <c r="N100" s="83" t="n">
        <v>905096.2929535803</v>
      </c>
      <c r="O100" s="83" t="n">
        <v>730493.0540229983</v>
      </c>
      <c r="P100" s="83" t="n">
        <v>570232.3062684691</v>
      </c>
      <c r="Q100" s="83" t="n">
        <v>382074.8816991929</v>
      </c>
      <c r="R100" s="83" t="n">
        <v>4838072.317347902</v>
      </c>
      <c r="S100" s="83" t="n">
        <v>4519004.133927331</v>
      </c>
      <c r="T100" s="83" t="n">
        <v>4253901.843927331</v>
      </c>
      <c r="U100" s="83" t="n">
        <v>3911938.773927331</v>
      </c>
      <c r="V100" s="83" t="n">
        <v>3560319.303927331</v>
      </c>
      <c r="W100" s="83" t="n">
        <v>3208699.833927331</v>
      </c>
      <c r="X100" s="83" t="n">
        <v>2857077.36392733</v>
      </c>
      <c r="Y100" s="83" t="n">
        <v>2505119.28392733</v>
      </c>
      <c r="Z100" s="83" t="n">
        <v>2153496.81392733</v>
      </c>
      <c r="AA100" s="83" t="n">
        <v>1795411.97392733</v>
      </c>
      <c r="AB100" s="83" t="n">
        <v>1457014.37392733</v>
      </c>
      <c r="AC100" s="83" t="n">
        <v>1119500.47392733</v>
      </c>
      <c r="AD100" s="83" t="n">
        <v>781986.5739273303</v>
      </c>
      <c r="AE100" s="83" t="n">
        <v>444472.6739273304</v>
      </c>
    </row>
    <row r="101" ht="15.75" customHeight="1">
      <c r="A101" s="81" t="inlineStr">
        <is>
          <t>Δ Caixa</t>
        </is>
      </c>
      <c r="B101" s="82" t="inlineStr">
        <is>
          <t>BRL</t>
        </is>
      </c>
      <c r="C101" s="83" t="n">
        <v>0</v>
      </c>
      <c r="D101" s="83" t="n">
        <v>30771.58238803706</v>
      </c>
      <c r="E101" s="83" t="n">
        <v>1529748.599884603</v>
      </c>
      <c r="F101" s="83" t="n">
        <v>-45976.2976732119</v>
      </c>
      <c r="G101" s="83" t="n">
        <v>-488377.98601118</v>
      </c>
      <c r="H101" s="83" t="n">
        <v>-200511.3398176433</v>
      </c>
      <c r="I101" s="83" t="n">
        <v>-214239.2302816182</v>
      </c>
      <c r="J101" s="83" t="n">
        <v>270421.4479933276</v>
      </c>
      <c r="K101" s="83" t="n">
        <v>-181831.3936041353</v>
      </c>
      <c r="L101" s="83" t="n">
        <v>-135936.4413819779</v>
      </c>
      <c r="M101" s="83" t="n">
        <v>124321.3934954865</v>
      </c>
      <c r="N101" s="83" t="n">
        <v>216705.9579618928</v>
      </c>
      <c r="O101" s="83" t="n">
        <v>-174603.238930582</v>
      </c>
      <c r="P101" s="83" t="n">
        <v>-160260.7477545292</v>
      </c>
      <c r="Q101" s="83" t="n">
        <v>-188157.4245692762</v>
      </c>
      <c r="R101" s="83" t="n">
        <v>4455997.435648709</v>
      </c>
      <c r="S101" s="83" t="n">
        <v>-319068.1834205706</v>
      </c>
      <c r="T101" s="83" t="n">
        <v>-265102.29</v>
      </c>
      <c r="U101" s="83" t="n">
        <v>-341963.0700000003</v>
      </c>
      <c r="V101" s="83" t="n">
        <v>-351619.4700000002</v>
      </c>
      <c r="W101" s="83" t="n">
        <v>-351619.4700000002</v>
      </c>
      <c r="X101" s="83" t="n">
        <v>-351622.4700000002</v>
      </c>
      <c r="Y101" s="83" t="n">
        <v>-351958.0800000001</v>
      </c>
      <c r="Z101" s="83" t="n">
        <v>-351622.4700000002</v>
      </c>
      <c r="AA101" s="83" t="n">
        <v>-358084.8400000001</v>
      </c>
      <c r="AB101" s="83" t="n">
        <v>-338397.5999999999</v>
      </c>
      <c r="AC101" s="83" t="n">
        <v>-337513.8999999999</v>
      </c>
      <c r="AD101" s="83" t="n">
        <v>-337513.8999999999</v>
      </c>
      <c r="AE101" s="83" t="n">
        <v>-337513.8999999999</v>
      </c>
    </row>
    <row r="102" ht="15.75" customHeight="1">
      <c r="A102" s="8" t="inlineStr">
        <is>
          <t>Meta Caixa</t>
        </is>
      </c>
      <c r="B102" s="64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>
        <v>563068.6660670715</v>
      </c>
      <c r="M102" s="10" t="n">
        <v>684157.0372206781</v>
      </c>
      <c r="N102" s="10" t="n">
        <v>878612.3122206781</v>
      </c>
      <c r="O102" s="10" t="n">
        <v>705217.9722206781</v>
      </c>
      <c r="P102" s="10" t="n">
        <v>531823.6322206781</v>
      </c>
      <c r="Q102" s="10" t="n">
        <v>359358.7922206782</v>
      </c>
      <c r="R102" s="10" t="n">
        <v>186893.9522206782</v>
      </c>
      <c r="S102" s="10" t="n">
        <v>14429.11222067819</v>
      </c>
      <c r="T102" s="10" t="n">
        <v>-158035.7277793218</v>
      </c>
      <c r="U102" s="10" t="n">
        <v>-330500.5677793218</v>
      </c>
      <c r="V102" s="10" t="n">
        <v>-502965.4077793218</v>
      </c>
      <c r="W102" s="10" t="n">
        <v>-675788.4677793218</v>
      </c>
      <c r="X102" s="10" t="n">
        <v>-845153.6677793218</v>
      </c>
      <c r="Y102" s="10" t="n">
        <v>-845153.6677793218</v>
      </c>
      <c r="Z102" s="10" t="n">
        <v>-845153.6677793218</v>
      </c>
      <c r="AA102" s="10" t="n">
        <v>-845153.6677793218</v>
      </c>
      <c r="AB102" s="10" t="n">
        <v>-845153.6677793218</v>
      </c>
      <c r="AC102" s="10" t="n">
        <v>-845153.6677793218</v>
      </c>
      <c r="AD102" s="10" t="n">
        <v>-845153.6677793218</v>
      </c>
      <c r="AE102" s="10" t="n">
        <v>14429.11222067819</v>
      </c>
    </row>
    <row r="103" ht="15.75" customHeight="1">
      <c r="A103" s="40" t="inlineStr">
        <is>
          <t>Estimado-Meta</t>
        </is>
      </c>
      <c r="B103" s="85" t="n"/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>
        <v>1000.275429129484</v>
      </c>
      <c r="M103" s="42" t="n">
        <v>4233.297771009384</v>
      </c>
      <c r="N103" s="42" t="n">
        <v>26483.98073290219</v>
      </c>
      <c r="O103" s="42" t="n">
        <v>25275.0818023202</v>
      </c>
      <c r="P103" s="42" t="n">
        <v>38408.67404779093</v>
      </c>
      <c r="Q103" s="42" t="n">
        <v>22716.08947851468</v>
      </c>
      <c r="R103" s="42" t="n">
        <v>4651178.365127224</v>
      </c>
      <c r="S103" s="42" t="n">
        <v>4504575.021706653</v>
      </c>
      <c r="T103" s="42" t="n">
        <v>4411937.571706653</v>
      </c>
      <c r="U103" s="42" t="n">
        <v>4242439.341706653</v>
      </c>
      <c r="V103" s="42" t="n">
        <v>4063284.711706652</v>
      </c>
      <c r="W103" s="42" t="n">
        <v>3884488.301706652</v>
      </c>
      <c r="X103" s="42" t="n">
        <v>3702231.031706652</v>
      </c>
      <c r="Y103" s="42" t="n">
        <v>3350272.951706652</v>
      </c>
      <c r="Z103" s="42" t="n">
        <v>2998650.481706652</v>
      </c>
      <c r="AA103" s="42" t="n">
        <v>2640565.641706652</v>
      </c>
      <c r="AB103" s="42" t="n">
        <v>2302168.041706652</v>
      </c>
      <c r="AC103" s="42" t="n">
        <v>1964654.141706652</v>
      </c>
      <c r="AD103" s="42" t="n">
        <v>1627140.241706652</v>
      </c>
      <c r="AE103" s="42" t="n">
        <v>430043.5617066522</v>
      </c>
    </row>
    <row r="104" ht="15.75" customHeight="1">
      <c r="A104" s="32" t="n"/>
      <c r="B104" s="86" t="n"/>
      <c r="C104" s="62" t="n"/>
      <c r="D104" s="62" t="n"/>
      <c r="E104" s="62" t="n"/>
      <c r="F104" s="62" t="n"/>
      <c r="G104" s="62" t="n"/>
      <c r="H104" s="62" t="n"/>
      <c r="I104" s="62" t="n"/>
      <c r="J104" s="62" t="n"/>
      <c r="K104" s="62" t="n"/>
      <c r="L104" s="62" t="n"/>
      <c r="M104" s="62" t="n"/>
      <c r="N104" s="62" t="n"/>
      <c r="O104" s="62" t="n"/>
      <c r="P104" s="62" t="n"/>
      <c r="Q104" s="62" t="n"/>
      <c r="R104" s="62" t="n"/>
      <c r="S104" s="62" t="n"/>
      <c r="T104" s="62" t="n"/>
      <c r="U104" s="62" t="n"/>
      <c r="V104" s="62" t="n"/>
      <c r="W104" s="62" t="n"/>
      <c r="X104" s="62" t="n"/>
      <c r="Y104" s="62" t="n"/>
      <c r="Z104" s="62" t="n"/>
      <c r="AA104" s="62" t="n"/>
      <c r="AB104" s="62" t="n"/>
      <c r="AC104" s="62" t="n"/>
      <c r="AD104" s="62" t="n"/>
    </row>
    <row r="105" ht="15.75" customHeight="1">
      <c r="A105" t="inlineStr">
        <is>
          <t>Saldo d-1</t>
        </is>
      </c>
      <c r="B105" s="60" t="n"/>
      <c r="C105" s="61" t="n"/>
      <c r="D105" s="61" t="n"/>
      <c r="E105" s="61" t="n"/>
      <c r="F105" s="61" t="n"/>
      <c r="G105" s="61" t="n"/>
      <c r="H105" s="61" t="n"/>
      <c r="I105" s="61" t="n"/>
      <c r="J105" s="61" t="n"/>
      <c r="K105" s="61" t="n"/>
      <c r="L105" s="61" t="n"/>
      <c r="M105" s="61" t="n"/>
      <c r="N105" s="61" t="n"/>
      <c r="O105" s="61" t="n"/>
      <c r="P105" s="61" t="n"/>
      <c r="Q105" s="61" t="n"/>
      <c r="R105" s="61" t="n"/>
      <c r="S105" s="61" t="n"/>
      <c r="T105" s="61" t="n"/>
      <c r="U105" s="61" t="n"/>
      <c r="V105" s="61" t="n"/>
      <c r="W105" s="61" t="n"/>
      <c r="X105" s="61" t="n"/>
      <c r="Y105" s="61" t="n"/>
      <c r="Z105" s="61" t="n"/>
      <c r="AA105" s="61" t="n"/>
      <c r="AB105" s="61" t="n"/>
      <c r="AC105" s="61" t="n"/>
      <c r="AD105" s="61" t="n"/>
    </row>
    <row r="106" ht="15.75" customHeight="1">
      <c r="A106" s="87" t="n"/>
      <c r="B106" s="88" t="n"/>
      <c r="C106" s="75" t="n"/>
      <c r="D106" s="75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</row>
    <row r="107" ht="15.75" customHeight="1">
      <c r="A107" s="32" t="n"/>
      <c r="B107" s="89" t="n"/>
      <c r="C107" s="62" t="n"/>
      <c r="D107" s="62" t="n"/>
      <c r="E107" s="62" t="n"/>
      <c r="F107" s="62" t="n"/>
      <c r="G107" s="62" t="n"/>
      <c r="H107" s="62" t="n"/>
      <c r="I107" s="62" t="n"/>
      <c r="J107" s="62" t="n"/>
      <c r="K107" s="62" t="n"/>
      <c r="L107" s="62" t="n"/>
      <c r="M107" s="62" t="n"/>
      <c r="N107" s="62" t="n"/>
      <c r="O107" s="62" t="n"/>
      <c r="P107" s="62" t="n"/>
      <c r="Q107" s="62" t="n"/>
      <c r="R107" s="62" t="n"/>
      <c r="S107" s="62" t="n"/>
      <c r="T107" s="62" t="n"/>
      <c r="U107" s="62" t="n"/>
      <c r="V107" s="62" t="n"/>
      <c r="W107" s="62" t="n"/>
      <c r="X107" s="62" t="n"/>
      <c r="Y107" s="62" t="n"/>
      <c r="Z107" s="62" t="n"/>
      <c r="AA107" s="62" t="n"/>
      <c r="AB107" s="62" t="n"/>
      <c r="AC107" s="62" t="n"/>
      <c r="AD107" s="62" t="n"/>
    </row>
    <row r="108" ht="15.75" customHeight="1">
      <c r="B108" s="60" t="n"/>
      <c r="C108" s="61" t="n"/>
      <c r="D108" s="61" t="n"/>
      <c r="E108" s="61" t="n"/>
      <c r="F108" s="61" t="n"/>
      <c r="G108" s="61" t="n"/>
      <c r="H108" s="61" t="n"/>
      <c r="I108" s="61" t="n"/>
      <c r="J108" s="61" t="n"/>
      <c r="K108" s="61" t="n"/>
      <c r="L108" s="61" t="n"/>
      <c r="M108" s="61" t="n"/>
      <c r="N108" s="61" t="n"/>
      <c r="O108" s="61" t="n"/>
      <c r="P108" s="61" t="n"/>
      <c r="Q108" s="61" t="n"/>
      <c r="R108" s="61" t="n"/>
      <c r="S108" s="61" t="n"/>
      <c r="T108" s="61" t="n"/>
      <c r="U108" s="61" t="n"/>
      <c r="V108" s="61" t="n"/>
      <c r="W108" s="61" t="n"/>
      <c r="X108" s="61" t="n"/>
      <c r="Y108" s="61" t="n"/>
      <c r="Z108" s="61" t="n"/>
      <c r="AA108" s="61" t="n"/>
      <c r="AB108" s="61" t="n"/>
      <c r="AC108" s="61" t="n"/>
      <c r="AD108" s="61" t="n"/>
    </row>
    <row r="109" ht="15.75" customHeight="1">
      <c r="B109" s="60" t="n"/>
      <c r="C109" s="61" t="n"/>
      <c r="D109" s="61" t="n"/>
      <c r="E109" s="61" t="n"/>
      <c r="F109" s="61" t="n"/>
      <c r="G109" s="61" t="n"/>
      <c r="H109" s="61" t="n"/>
      <c r="I109" s="61" t="n"/>
      <c r="J109" s="61" t="n"/>
      <c r="K109" s="61" t="n"/>
      <c r="L109" s="61" t="n"/>
      <c r="M109" s="61" t="n"/>
      <c r="N109" s="61" t="n"/>
      <c r="O109" s="61" t="n"/>
      <c r="P109" s="61" t="n"/>
      <c r="Q109" s="61" t="n"/>
      <c r="R109" s="61" t="n"/>
      <c r="S109" s="61" t="n"/>
      <c r="T109" s="61" t="n"/>
      <c r="U109" s="61" t="n"/>
      <c r="V109" s="61" t="n"/>
      <c r="W109" s="61" t="n"/>
      <c r="X109" s="61" t="n"/>
      <c r="Y109" s="61" t="n"/>
      <c r="Z109" s="61" t="n"/>
      <c r="AA109" s="61" t="n"/>
      <c r="AB109" s="61" t="n"/>
      <c r="AC109" s="61" t="n"/>
      <c r="AD109" s="61" t="n"/>
    </row>
    <row r="110" ht="15.75" customHeight="1">
      <c r="B110" s="60" t="n"/>
      <c r="C110" s="61" t="n"/>
      <c r="D110" s="61" t="n"/>
      <c r="E110" s="61" t="n"/>
      <c r="F110" s="61" t="n"/>
      <c r="G110" s="61" t="n"/>
      <c r="H110" s="61" t="n"/>
      <c r="I110" s="61" t="n"/>
      <c r="J110" s="61" t="n"/>
      <c r="K110" s="61" t="n"/>
      <c r="L110" s="61" t="n"/>
      <c r="M110" s="61" t="n"/>
      <c r="N110" s="61" t="n"/>
      <c r="O110" s="61" t="n"/>
      <c r="P110" s="61" t="n"/>
      <c r="Q110" s="61" t="n"/>
      <c r="R110" s="61" t="n"/>
      <c r="S110" s="61" t="n"/>
      <c r="T110" s="61" t="n"/>
      <c r="U110" s="61" t="n"/>
      <c r="V110" s="61" t="n"/>
      <c r="W110" s="61" t="n"/>
      <c r="X110" s="61" t="n"/>
      <c r="Y110" s="61" t="n"/>
      <c r="Z110" s="61" t="n"/>
      <c r="AA110" s="61" t="n"/>
      <c r="AB110" s="61" t="n"/>
      <c r="AC110" s="61" t="n"/>
      <c r="AD110" s="61" t="n"/>
    </row>
    <row r="111" ht="15.75" customHeight="1">
      <c r="B111" s="60" t="n"/>
      <c r="C111" s="61" t="n"/>
      <c r="D111" s="61" t="n"/>
      <c r="E111" s="61" t="n"/>
      <c r="F111" s="61" t="n"/>
      <c r="G111" s="61" t="n"/>
      <c r="H111" s="61" t="n"/>
      <c r="I111" s="61" t="n"/>
      <c r="J111" s="61" t="n"/>
      <c r="K111" s="61" t="n"/>
      <c r="L111" s="61" t="n"/>
      <c r="M111" s="61" t="n"/>
      <c r="N111" s="61" t="n"/>
      <c r="O111" s="61" t="n"/>
      <c r="P111" s="61" t="n"/>
      <c r="Q111" s="61" t="n"/>
      <c r="R111" s="61" t="n"/>
      <c r="S111" s="61" t="n"/>
      <c r="T111" s="61" t="n"/>
      <c r="U111" s="61" t="n"/>
      <c r="V111" s="61" t="n"/>
      <c r="W111" s="61" t="n"/>
      <c r="X111" s="61" t="n"/>
      <c r="Y111" s="61" t="n"/>
      <c r="Z111" s="61" t="n"/>
      <c r="AA111" s="61" t="n"/>
      <c r="AB111" s="61" t="n"/>
      <c r="AC111" s="61" t="n"/>
      <c r="AD111" s="61" t="n"/>
    </row>
    <row r="112" ht="15.75" customHeight="1">
      <c r="B112" s="60" t="n"/>
      <c r="C112" s="61" t="n"/>
      <c r="D112" s="61" t="n"/>
      <c r="E112" s="61" t="n"/>
      <c r="F112" s="61" t="n"/>
      <c r="G112" s="61" t="n"/>
      <c r="H112" s="61" t="n"/>
      <c r="I112" s="61" t="n"/>
      <c r="J112" s="61" t="n"/>
      <c r="K112" s="61" t="n"/>
      <c r="L112" s="61" t="n"/>
      <c r="M112" s="61" t="n"/>
      <c r="N112" s="61" t="n"/>
      <c r="O112" s="61" t="n"/>
      <c r="P112" s="61" t="n"/>
      <c r="Q112" s="61" t="n"/>
      <c r="R112" s="61" t="n"/>
      <c r="S112" s="61" t="n"/>
      <c r="T112" s="61" t="n"/>
      <c r="U112" s="61" t="n"/>
      <c r="V112" s="61" t="n"/>
      <c r="W112" s="61" t="n"/>
      <c r="X112" s="61" t="n"/>
      <c r="Y112" s="61" t="n"/>
      <c r="Z112" s="61" t="n"/>
      <c r="AA112" s="61" t="n"/>
      <c r="AB112" s="61" t="n"/>
      <c r="AC112" s="61" t="n"/>
      <c r="AD112" s="61" t="n"/>
    </row>
    <row r="113" ht="15.75" customHeight="1">
      <c r="B113" s="60" t="n"/>
      <c r="C113" s="61" t="n"/>
      <c r="D113" s="61" t="n"/>
      <c r="E113" s="61" t="n"/>
      <c r="F113" s="61" t="n"/>
      <c r="G113" s="61" t="n"/>
      <c r="H113" s="61" t="n"/>
      <c r="I113" s="61" t="n"/>
      <c r="J113" s="61" t="n"/>
      <c r="K113" s="61" t="n"/>
      <c r="L113" s="61" t="n"/>
      <c r="M113" s="61" t="n"/>
      <c r="N113" s="61" t="n"/>
      <c r="O113" s="61" t="n"/>
      <c r="P113" s="61" t="n"/>
      <c r="Q113" s="61" t="n"/>
      <c r="R113" s="61" t="n"/>
      <c r="S113" s="61" t="n"/>
      <c r="T113" s="61" t="n"/>
      <c r="U113" s="61" t="n"/>
      <c r="V113" s="61" t="n"/>
      <c r="W113" s="61" t="n"/>
      <c r="X113" s="61" t="n"/>
      <c r="Y113" s="61" t="n"/>
      <c r="Z113" s="61" t="n"/>
      <c r="AA113" s="61" t="n"/>
      <c r="AB113" s="61" t="n"/>
      <c r="AC113" s="61" t="n"/>
      <c r="AD113" s="61" t="n"/>
    </row>
    <row r="114" ht="15.75" customHeight="1">
      <c r="B114" s="60" t="n"/>
      <c r="C114" s="61" t="n"/>
      <c r="D114" s="61" t="n"/>
      <c r="E114" s="61" t="n"/>
      <c r="F114" s="61" t="n"/>
      <c r="G114" s="61" t="n"/>
      <c r="H114" s="61" t="n"/>
      <c r="I114" s="61" t="n"/>
      <c r="J114" s="61" t="n"/>
      <c r="K114" s="61" t="n"/>
      <c r="L114" s="61" t="n"/>
      <c r="M114" s="61" t="n"/>
      <c r="N114" s="61" t="n"/>
      <c r="O114" s="61" t="n"/>
      <c r="P114" s="61" t="n"/>
      <c r="Q114" s="61" t="n"/>
      <c r="R114" s="61" t="n"/>
      <c r="S114" s="61" t="n"/>
      <c r="T114" s="61" t="n"/>
      <c r="U114" s="61" t="n"/>
      <c r="V114" s="61" t="n"/>
      <c r="W114" s="61" t="n"/>
      <c r="X114" s="61" t="n"/>
      <c r="Y114" s="61" t="n"/>
      <c r="Z114" s="61" t="n"/>
      <c r="AA114" s="61" t="n"/>
      <c r="AB114" s="61" t="n"/>
      <c r="AC114" s="61" t="n"/>
      <c r="AD114" s="61" t="n"/>
    </row>
    <row r="115" ht="15.75" customHeight="1">
      <c r="B115" s="60" t="n"/>
      <c r="C115" s="61" t="n"/>
      <c r="D115" s="61" t="n"/>
      <c r="E115" s="61" t="n"/>
      <c r="F115" s="61" t="n"/>
      <c r="G115" s="61" t="n"/>
      <c r="H115" s="61" t="n"/>
      <c r="I115" s="61" t="n"/>
      <c r="J115" s="61" t="n"/>
      <c r="K115" s="61" t="n"/>
      <c r="L115" s="61" t="n"/>
      <c r="M115" s="61" t="n"/>
      <c r="N115" s="61" t="n"/>
      <c r="O115" s="61" t="n"/>
      <c r="P115" s="61" t="n"/>
      <c r="Q115" s="61" t="n"/>
      <c r="R115" s="61" t="n"/>
      <c r="S115" s="61" t="n"/>
      <c r="T115" s="61" t="n"/>
      <c r="U115" s="61" t="n"/>
      <c r="V115" s="61" t="n"/>
      <c r="W115" s="61" t="n"/>
      <c r="X115" s="61" t="n"/>
      <c r="Y115" s="61" t="n"/>
      <c r="Z115" s="61" t="n"/>
      <c r="AA115" s="61" t="n"/>
      <c r="AB115" s="61" t="n"/>
      <c r="AC115" s="61" t="n"/>
      <c r="AD115" s="61" t="n"/>
    </row>
    <row r="116" ht="15.75" customHeight="1">
      <c r="B116" s="60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</row>
    <row r="117" ht="15.75" customHeight="1">
      <c r="B117" s="60" t="n"/>
      <c r="C117" s="61" t="n"/>
      <c r="D117" s="61" t="n"/>
      <c r="E117" s="61" t="n"/>
      <c r="F117" s="61" t="n"/>
      <c r="G117" s="61" t="n"/>
      <c r="H117" s="61" t="n"/>
      <c r="I117" s="61" t="n"/>
      <c r="J117" s="61" t="n"/>
      <c r="K117" s="61" t="n"/>
      <c r="L117" s="61" t="n"/>
      <c r="M117" s="61" t="n"/>
      <c r="N117" s="61" t="n"/>
      <c r="O117" s="61" t="n"/>
      <c r="P117" s="61" t="n"/>
      <c r="Q117" s="61" t="n"/>
      <c r="R117" s="61" t="n"/>
      <c r="S117" s="61" t="n"/>
      <c r="T117" s="61" t="n"/>
      <c r="U117" s="61" t="n"/>
      <c r="V117" s="61" t="n"/>
      <c r="W117" s="61" t="n"/>
      <c r="X117" s="61" t="n"/>
      <c r="Y117" s="61" t="n"/>
      <c r="Z117" s="61" t="n"/>
      <c r="AA117" s="61" t="n"/>
      <c r="AB117" s="61" t="n"/>
      <c r="AC117" s="61" t="n"/>
      <c r="AD117" s="61" t="n"/>
    </row>
    <row r="118" ht="15.75" customHeight="1">
      <c r="B118" s="60" t="n"/>
      <c r="C118" s="61" t="n"/>
      <c r="D118" s="61" t="n"/>
      <c r="E118" s="61" t="n"/>
      <c r="F118" s="61" t="n"/>
      <c r="G118" s="61" t="n"/>
      <c r="H118" s="61" t="n"/>
      <c r="I118" s="61" t="n"/>
      <c r="J118" s="61" t="n"/>
      <c r="K118" s="61" t="n"/>
      <c r="L118" s="61" t="n"/>
      <c r="M118" s="61" t="n"/>
      <c r="N118" s="61" t="n"/>
      <c r="O118" s="61" t="n"/>
      <c r="P118" s="61" t="n"/>
      <c r="Q118" s="61" t="n"/>
      <c r="R118" s="61" t="n"/>
      <c r="S118" s="61" t="n"/>
      <c r="T118" s="61" t="n"/>
      <c r="U118" s="61" t="n"/>
      <c r="V118" s="61" t="n"/>
      <c r="W118" s="61" t="n"/>
      <c r="X118" s="61" t="n"/>
      <c r="Y118" s="61" t="n"/>
      <c r="Z118" s="61" t="n"/>
      <c r="AA118" s="61" t="n"/>
      <c r="AB118" s="61" t="n"/>
      <c r="AC118" s="61" t="n"/>
      <c r="AD118" s="61" t="n"/>
    </row>
    <row r="119" ht="15.75" customHeight="1">
      <c r="B119" s="60" t="n"/>
      <c r="C119" s="61" t="n"/>
      <c r="D119" s="61" t="n"/>
      <c r="E119" s="61" t="n"/>
      <c r="F119" s="61" t="n"/>
      <c r="G119" s="61" t="n"/>
      <c r="H119" s="61" t="n"/>
      <c r="I119" s="61" t="n"/>
      <c r="J119" s="61" t="n"/>
      <c r="K119" s="61" t="n"/>
      <c r="L119" s="61" t="n"/>
      <c r="M119" s="61" t="n"/>
      <c r="N119" s="61" t="n"/>
      <c r="O119" s="61" t="n"/>
      <c r="P119" s="61" t="n"/>
      <c r="Q119" s="61" t="n"/>
      <c r="R119" s="61" t="n"/>
      <c r="S119" s="61" t="n"/>
      <c r="T119" s="61" t="n"/>
      <c r="U119" s="61" t="n"/>
      <c r="V119" s="61" t="n"/>
      <c r="W119" s="61" t="n"/>
      <c r="X119" s="61" t="n"/>
      <c r="Y119" s="61" t="n"/>
      <c r="Z119" s="61" t="n"/>
      <c r="AA119" s="61" t="n"/>
      <c r="AB119" s="61" t="n"/>
      <c r="AC119" s="61" t="n"/>
      <c r="AD119" s="61" t="n"/>
    </row>
    <row r="120" ht="15.75" customHeight="1">
      <c r="B120" s="60" t="n"/>
      <c r="C120" s="61" t="n"/>
      <c r="D120" s="61" t="n"/>
      <c r="E120" s="61" t="n"/>
      <c r="F120" s="61" t="n"/>
      <c r="G120" s="61" t="n"/>
      <c r="H120" s="61" t="n"/>
      <c r="I120" s="61" t="n"/>
      <c r="J120" s="61" t="n"/>
      <c r="K120" s="61" t="n"/>
      <c r="L120" s="61" t="n"/>
      <c r="M120" s="61" t="n"/>
      <c r="N120" s="61" t="n"/>
      <c r="O120" s="61" t="n"/>
      <c r="P120" s="61" t="n"/>
      <c r="Q120" s="61" t="n"/>
      <c r="R120" s="61" t="n"/>
      <c r="S120" s="61" t="n"/>
      <c r="T120" s="61" t="n"/>
      <c r="U120" s="61" t="n"/>
      <c r="V120" s="61" t="n"/>
      <c r="W120" s="61" t="n"/>
      <c r="X120" s="61" t="n"/>
      <c r="Y120" s="61" t="n"/>
      <c r="Z120" s="61" t="n"/>
      <c r="AA120" s="61" t="n"/>
      <c r="AB120" s="61" t="n"/>
      <c r="AC120" s="61" t="n"/>
      <c r="AD120" s="61" t="n"/>
    </row>
    <row r="121" ht="15.75" customHeight="1">
      <c r="B121" s="60" t="n"/>
      <c r="C121" s="61" t="n"/>
      <c r="D121" s="61" t="n"/>
      <c r="E121" s="61" t="n"/>
      <c r="F121" s="61" t="n"/>
      <c r="G121" s="61" t="n"/>
      <c r="H121" s="61" t="n"/>
      <c r="I121" s="61" t="n"/>
      <c r="J121" s="61" t="n"/>
      <c r="K121" s="61" t="n"/>
      <c r="L121" s="61" t="n"/>
      <c r="M121" s="61" t="n"/>
      <c r="N121" s="61" t="n"/>
      <c r="O121" s="61" t="n"/>
      <c r="P121" s="61" t="n"/>
      <c r="Q121" s="61" t="n"/>
      <c r="R121" s="61" t="n"/>
      <c r="S121" s="61" t="n"/>
      <c r="T121" s="61" t="n"/>
      <c r="U121" s="61" t="n"/>
      <c r="V121" s="61" t="n"/>
      <c r="W121" s="61" t="n"/>
      <c r="X121" s="61" t="n"/>
      <c r="Y121" s="61" t="n"/>
      <c r="Z121" s="61" t="n"/>
      <c r="AA121" s="61" t="n"/>
      <c r="AB121" s="61" t="n"/>
      <c r="AC121" s="61" t="n"/>
      <c r="AD121" s="61" t="n"/>
    </row>
    <row r="122" ht="15.75" customHeight="1">
      <c r="B122" s="60" t="n"/>
      <c r="C122" s="61" t="n"/>
      <c r="D122" s="61" t="n"/>
      <c r="E122" s="61" t="n"/>
      <c r="F122" s="61" t="n"/>
      <c r="G122" s="61" t="n"/>
      <c r="H122" s="61" t="n"/>
      <c r="I122" s="61" t="n"/>
      <c r="J122" s="61" t="n"/>
      <c r="K122" s="61" t="n"/>
      <c r="L122" s="61" t="n"/>
      <c r="M122" s="61" t="n"/>
      <c r="N122" s="61" t="n"/>
      <c r="O122" s="61" t="n"/>
      <c r="P122" s="61" t="n"/>
      <c r="Q122" s="61" t="n"/>
      <c r="R122" s="61" t="n"/>
      <c r="S122" s="61" t="n"/>
      <c r="T122" s="61" t="n"/>
      <c r="U122" s="61" t="n"/>
      <c r="V122" s="61" t="n"/>
      <c r="W122" s="61" t="n"/>
      <c r="X122" s="61" t="n"/>
      <c r="Y122" s="61" t="n"/>
      <c r="Z122" s="61" t="n"/>
      <c r="AA122" s="61" t="n"/>
      <c r="AB122" s="61" t="n"/>
      <c r="AC122" s="61" t="n"/>
      <c r="AD122" s="61" t="n"/>
    </row>
    <row r="123" ht="15.75" customHeight="1">
      <c r="B123" s="60" t="n"/>
      <c r="C123" s="61" t="n"/>
      <c r="D123" s="61" t="n"/>
      <c r="E123" s="61" t="n"/>
      <c r="F123" s="61" t="n"/>
      <c r="G123" s="61" t="n"/>
      <c r="H123" s="61" t="n"/>
      <c r="I123" s="61" t="n"/>
      <c r="J123" s="61" t="n"/>
      <c r="K123" s="61" t="n"/>
      <c r="L123" s="61" t="n"/>
      <c r="M123" s="61" t="n"/>
      <c r="N123" s="61" t="n"/>
      <c r="O123" s="61" t="n"/>
      <c r="P123" s="61" t="n"/>
      <c r="Q123" s="61" t="n"/>
      <c r="R123" s="61" t="n"/>
      <c r="S123" s="61" t="n"/>
      <c r="T123" s="61" t="n"/>
      <c r="U123" s="61" t="n"/>
      <c r="V123" s="61" t="n"/>
      <c r="W123" s="61" t="n"/>
      <c r="X123" s="61" t="n"/>
      <c r="Y123" s="61" t="n"/>
      <c r="Z123" s="61" t="n"/>
      <c r="AA123" s="61" t="n"/>
      <c r="AB123" s="61" t="n"/>
      <c r="AC123" s="61" t="n"/>
      <c r="AD123" s="61" t="n"/>
    </row>
    <row r="124" ht="15.75" customHeight="1">
      <c r="B124" s="60" t="n"/>
      <c r="C124" s="61" t="n"/>
      <c r="D124" s="61" t="n"/>
      <c r="E124" s="61" t="n"/>
      <c r="F124" s="61" t="n"/>
      <c r="G124" s="61" t="n"/>
      <c r="H124" s="61" t="n"/>
      <c r="I124" s="61" t="n"/>
      <c r="J124" s="61" t="n"/>
      <c r="K124" s="61" t="n"/>
      <c r="L124" s="61" t="n"/>
      <c r="M124" s="61" t="n"/>
      <c r="N124" s="61" t="n"/>
      <c r="O124" s="61" t="n"/>
      <c r="P124" s="61" t="n"/>
      <c r="Q124" s="61" t="n"/>
      <c r="R124" s="61" t="n"/>
      <c r="S124" s="61" t="n"/>
      <c r="T124" s="61" t="n"/>
      <c r="U124" s="61" t="n"/>
      <c r="V124" s="61" t="n"/>
      <c r="W124" s="61" t="n"/>
      <c r="X124" s="61" t="n"/>
      <c r="Y124" s="61" t="n"/>
      <c r="Z124" s="61" t="n"/>
      <c r="AA124" s="61" t="n"/>
      <c r="AB124" s="61" t="n"/>
      <c r="AC124" s="61" t="n"/>
      <c r="AD124" s="61" t="n"/>
    </row>
    <row r="125" ht="15.75" customHeight="1">
      <c r="B125" s="60" t="n"/>
      <c r="C125" s="61" t="n"/>
      <c r="D125" s="61" t="n"/>
      <c r="E125" s="61" t="n"/>
      <c r="F125" s="61" t="n"/>
      <c r="G125" s="61" t="n"/>
      <c r="H125" s="61" t="n"/>
      <c r="I125" s="61" t="n"/>
      <c r="J125" s="61" t="n"/>
      <c r="K125" s="61" t="n"/>
      <c r="L125" s="61" t="n"/>
      <c r="M125" s="61" t="n"/>
      <c r="N125" s="61" t="n"/>
      <c r="O125" s="61" t="n"/>
      <c r="P125" s="61" t="n"/>
      <c r="Q125" s="61" t="n"/>
      <c r="R125" s="61" t="n"/>
      <c r="S125" s="61" t="n"/>
      <c r="T125" s="61" t="n"/>
      <c r="U125" s="61" t="n"/>
      <c r="V125" s="61" t="n"/>
      <c r="W125" s="61" t="n"/>
      <c r="X125" s="61" t="n"/>
      <c r="Y125" s="61" t="n"/>
      <c r="Z125" s="61" t="n"/>
      <c r="AA125" s="61" t="n"/>
      <c r="AB125" s="61" t="n"/>
      <c r="AC125" s="61" t="n"/>
      <c r="AD125" s="61" t="n"/>
    </row>
    <row r="126" ht="15.75" customHeight="1">
      <c r="B126" s="60" t="n"/>
      <c r="C126" s="61" t="n"/>
      <c r="D126" s="61" t="n"/>
      <c r="E126" s="61" t="n"/>
      <c r="F126" s="61" t="n"/>
      <c r="G126" s="61" t="n"/>
      <c r="H126" s="61" t="n"/>
      <c r="I126" s="61" t="n"/>
      <c r="J126" s="61" t="n"/>
      <c r="K126" s="61" t="n"/>
      <c r="L126" s="61" t="n"/>
      <c r="M126" s="61" t="n"/>
      <c r="N126" s="61" t="n"/>
      <c r="O126" s="61" t="n"/>
      <c r="P126" s="61" t="n"/>
      <c r="Q126" s="61" t="n"/>
      <c r="R126" s="61" t="n"/>
      <c r="S126" s="61" t="n"/>
      <c r="T126" s="61" t="n"/>
      <c r="U126" s="61" t="n"/>
      <c r="V126" s="61" t="n"/>
      <c r="W126" s="61" t="n"/>
      <c r="X126" s="61" t="n"/>
      <c r="Y126" s="61" t="n"/>
      <c r="Z126" s="61" t="n"/>
      <c r="AA126" s="61" t="n"/>
      <c r="AB126" s="61" t="n"/>
      <c r="AC126" s="61" t="n"/>
      <c r="AD126" s="61" t="n"/>
    </row>
    <row r="127" ht="15.75" customHeight="1">
      <c r="B127" s="60" t="n"/>
      <c r="C127" s="61" t="n"/>
      <c r="D127" s="61" t="n"/>
      <c r="E127" s="61" t="n"/>
      <c r="F127" s="61" t="n"/>
      <c r="G127" s="61" t="n"/>
      <c r="H127" s="61" t="n"/>
      <c r="I127" s="61" t="n"/>
      <c r="J127" s="61" t="n"/>
      <c r="K127" s="61" t="n"/>
      <c r="L127" s="61" t="n"/>
      <c r="M127" s="61" t="n"/>
      <c r="N127" s="61" t="n"/>
      <c r="O127" s="61" t="n"/>
      <c r="P127" s="61" t="n"/>
      <c r="Q127" s="61" t="n"/>
      <c r="R127" s="61" t="n"/>
      <c r="S127" s="61" t="n"/>
      <c r="T127" s="61" t="n"/>
      <c r="U127" s="61" t="n"/>
      <c r="V127" s="61" t="n"/>
      <c r="W127" s="61" t="n"/>
      <c r="X127" s="61" t="n"/>
      <c r="Y127" s="61" t="n"/>
      <c r="Z127" s="61" t="n"/>
      <c r="AA127" s="61" t="n"/>
      <c r="AB127" s="61" t="n"/>
      <c r="AC127" s="61" t="n"/>
      <c r="AD127" s="61" t="n"/>
    </row>
    <row r="128" ht="15.75" customHeight="1">
      <c r="B128" s="60" t="n"/>
      <c r="C128" s="61" t="n"/>
      <c r="D128" s="61" t="n"/>
      <c r="E128" s="61" t="n"/>
      <c r="F128" s="61" t="n"/>
      <c r="G128" s="61" t="n"/>
      <c r="H128" s="61" t="n"/>
      <c r="I128" s="61" t="n"/>
      <c r="J128" s="61" t="n"/>
      <c r="K128" s="61" t="n"/>
      <c r="L128" s="61" t="n"/>
      <c r="M128" s="61" t="n"/>
      <c r="N128" s="61" t="n"/>
      <c r="O128" s="61" t="n"/>
      <c r="P128" s="61" t="n"/>
      <c r="Q128" s="61" t="n"/>
      <c r="R128" s="61" t="n"/>
      <c r="S128" s="61" t="n"/>
      <c r="T128" s="61" t="n"/>
      <c r="U128" s="61" t="n"/>
      <c r="V128" s="61" t="n"/>
      <c r="W128" s="61" t="n"/>
      <c r="X128" s="61" t="n"/>
      <c r="Y128" s="61" t="n"/>
      <c r="Z128" s="61" t="n"/>
      <c r="AA128" s="61" t="n"/>
      <c r="AB128" s="61" t="n"/>
      <c r="AC128" s="61" t="n"/>
      <c r="AD128" s="61" t="n"/>
    </row>
    <row r="129" ht="15.75" customHeight="1">
      <c r="B129" s="60" t="n"/>
      <c r="C129" s="61" t="n"/>
      <c r="D129" s="61" t="n"/>
      <c r="E129" s="61" t="n"/>
      <c r="F129" s="61" t="n"/>
      <c r="G129" s="61" t="n"/>
      <c r="H129" s="61" t="n"/>
      <c r="I129" s="61" t="n"/>
      <c r="J129" s="61" t="n"/>
      <c r="K129" s="61" t="n"/>
      <c r="L129" s="61" t="n"/>
      <c r="M129" s="61" t="n"/>
      <c r="N129" s="61" t="n"/>
      <c r="O129" s="61" t="n"/>
      <c r="P129" s="61" t="n"/>
      <c r="Q129" s="61" t="n"/>
      <c r="R129" s="61" t="n"/>
      <c r="S129" s="61" t="n"/>
      <c r="T129" s="61" t="n"/>
      <c r="U129" s="61" t="n"/>
      <c r="V129" s="61" t="n"/>
      <c r="W129" s="61" t="n"/>
      <c r="X129" s="61" t="n"/>
      <c r="Y129" s="61" t="n"/>
      <c r="Z129" s="61" t="n"/>
      <c r="AA129" s="61" t="n"/>
      <c r="AB129" s="61" t="n"/>
      <c r="AC129" s="61" t="n"/>
      <c r="AD129" s="61" t="n"/>
    </row>
    <row r="130" ht="15.75" customHeight="1">
      <c r="B130" s="60" t="n"/>
      <c r="C130" s="61" t="n"/>
      <c r="D130" s="61" t="n"/>
      <c r="E130" s="61" t="n"/>
      <c r="F130" s="61" t="n"/>
      <c r="G130" s="61" t="n"/>
      <c r="H130" s="61" t="n"/>
      <c r="I130" s="61" t="n"/>
      <c r="J130" s="61" t="n"/>
      <c r="K130" s="61" t="n"/>
      <c r="L130" s="61" t="n"/>
      <c r="M130" s="61" t="n"/>
      <c r="N130" s="61" t="n"/>
      <c r="O130" s="61" t="n"/>
      <c r="P130" s="61" t="n"/>
      <c r="Q130" s="61" t="n"/>
      <c r="R130" s="61" t="n"/>
      <c r="S130" s="61" t="n"/>
      <c r="T130" s="61" t="n"/>
      <c r="U130" s="61" t="n"/>
      <c r="V130" s="61" t="n"/>
      <c r="W130" s="61" t="n"/>
      <c r="X130" s="61" t="n"/>
      <c r="Y130" s="61" t="n"/>
      <c r="Z130" s="61" t="n"/>
      <c r="AA130" s="61" t="n"/>
      <c r="AB130" s="61" t="n"/>
      <c r="AC130" s="61" t="n"/>
      <c r="AD130" s="61" t="n"/>
    </row>
    <row r="131" ht="15.75" customHeight="1">
      <c r="B131" s="60" t="n"/>
      <c r="C131" s="61" t="n"/>
      <c r="D131" s="61" t="n"/>
      <c r="E131" s="61" t="n"/>
      <c r="F131" s="61" t="n"/>
      <c r="G131" s="61" t="n"/>
      <c r="H131" s="61" t="n"/>
      <c r="I131" s="61" t="n"/>
      <c r="J131" s="61" t="n"/>
      <c r="K131" s="61" t="n"/>
      <c r="L131" s="61" t="n"/>
      <c r="M131" s="61" t="n"/>
      <c r="N131" s="61" t="n"/>
      <c r="O131" s="61" t="n"/>
      <c r="P131" s="61" t="n"/>
      <c r="Q131" s="61" t="n"/>
      <c r="R131" s="61" t="n"/>
      <c r="S131" s="61" t="n"/>
      <c r="T131" s="61" t="n"/>
      <c r="U131" s="61" t="n"/>
      <c r="V131" s="61" t="n"/>
      <c r="W131" s="61" t="n"/>
      <c r="X131" s="61" t="n"/>
      <c r="Y131" s="61" t="n"/>
      <c r="Z131" s="61" t="n"/>
      <c r="AA131" s="61" t="n"/>
      <c r="AB131" s="61" t="n"/>
      <c r="AC131" s="61" t="n"/>
      <c r="AD131" s="61" t="n"/>
    </row>
    <row r="132" ht="15.75" customHeight="1">
      <c r="B132" s="60" t="n"/>
      <c r="C132" s="61" t="n"/>
      <c r="D132" s="61" t="n"/>
      <c r="E132" s="61" t="n"/>
      <c r="F132" s="61" t="n"/>
      <c r="G132" s="61" t="n"/>
      <c r="H132" s="61" t="n"/>
      <c r="I132" s="61" t="n"/>
      <c r="J132" s="61" t="n"/>
      <c r="K132" s="61" t="n"/>
      <c r="L132" s="61" t="n"/>
      <c r="M132" s="61" t="n"/>
      <c r="N132" s="61" t="n"/>
      <c r="O132" s="61" t="n"/>
      <c r="P132" s="61" t="n"/>
      <c r="Q132" s="61" t="n"/>
      <c r="R132" s="61" t="n"/>
      <c r="S132" s="61" t="n"/>
      <c r="T132" s="61" t="n"/>
      <c r="U132" s="61" t="n"/>
      <c r="V132" s="61" t="n"/>
      <c r="W132" s="61" t="n"/>
      <c r="X132" s="61" t="n"/>
      <c r="Y132" s="61" t="n"/>
      <c r="Z132" s="61" t="n"/>
      <c r="AA132" s="61" t="n"/>
      <c r="AB132" s="61" t="n"/>
      <c r="AC132" s="61" t="n"/>
      <c r="AD132" s="61" t="n"/>
    </row>
    <row r="133" ht="15.75" customHeight="1">
      <c r="B133" s="60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</row>
    <row r="134" ht="15.75" customHeight="1">
      <c r="B134" s="60" t="n"/>
      <c r="C134" s="61" t="n"/>
      <c r="D134" s="61" t="n"/>
      <c r="E134" s="61" t="n"/>
      <c r="F134" s="61" t="n"/>
      <c r="G134" s="61" t="n"/>
      <c r="H134" s="61" t="n"/>
      <c r="I134" s="61" t="n"/>
      <c r="J134" s="61" t="n"/>
      <c r="K134" s="61" t="n"/>
      <c r="L134" s="61" t="n"/>
      <c r="M134" s="61" t="n"/>
      <c r="N134" s="61" t="n"/>
      <c r="O134" s="61" t="n"/>
      <c r="P134" s="61" t="n"/>
      <c r="Q134" s="61" t="n"/>
      <c r="R134" s="61" t="n"/>
      <c r="S134" s="61" t="n"/>
      <c r="T134" s="61" t="n"/>
      <c r="U134" s="61" t="n"/>
      <c r="V134" s="61" t="n"/>
      <c r="W134" s="61" t="n"/>
      <c r="X134" s="61" t="n"/>
      <c r="Y134" s="61" t="n"/>
      <c r="Z134" s="61" t="n"/>
      <c r="AA134" s="61" t="n"/>
      <c r="AB134" s="61" t="n"/>
      <c r="AC134" s="61" t="n"/>
      <c r="AD134" s="61" t="n"/>
    </row>
    <row r="135" ht="15.75" customHeight="1">
      <c r="B135" s="60" t="n"/>
      <c r="C135" s="61" t="n"/>
      <c r="D135" s="61" t="n"/>
      <c r="E135" s="61" t="n"/>
      <c r="F135" s="61" t="n"/>
      <c r="G135" s="61" t="n"/>
      <c r="H135" s="61" t="n"/>
      <c r="I135" s="61" t="n"/>
      <c r="J135" s="61" t="n"/>
      <c r="K135" s="61" t="n"/>
      <c r="L135" s="61" t="n"/>
      <c r="M135" s="61" t="n"/>
      <c r="N135" s="61" t="n"/>
      <c r="O135" s="61" t="n"/>
      <c r="P135" s="61" t="n"/>
      <c r="Q135" s="61" t="n"/>
      <c r="R135" s="61" t="n"/>
      <c r="S135" s="61" t="n"/>
      <c r="T135" s="61" t="n"/>
      <c r="U135" s="61" t="n"/>
      <c r="V135" s="61" t="n"/>
      <c r="W135" s="61" t="n"/>
      <c r="X135" s="61" t="n"/>
      <c r="Y135" s="61" t="n"/>
      <c r="Z135" s="61" t="n"/>
      <c r="AA135" s="61" t="n"/>
      <c r="AB135" s="61" t="n"/>
      <c r="AC135" s="61" t="n"/>
      <c r="AD135" s="61" t="n"/>
    </row>
    <row r="136" ht="15.75" customHeight="1">
      <c r="B136" s="60" t="n"/>
      <c r="C136" s="61" t="n"/>
      <c r="D136" s="61" t="n"/>
      <c r="E136" s="61" t="n"/>
      <c r="F136" s="61" t="n"/>
      <c r="G136" s="61" t="n"/>
      <c r="H136" s="61" t="n"/>
      <c r="I136" s="61" t="n"/>
      <c r="J136" s="61" t="n"/>
      <c r="K136" s="61" t="n"/>
      <c r="L136" s="61" t="n"/>
      <c r="M136" s="61" t="n"/>
      <c r="N136" s="61" t="n"/>
      <c r="O136" s="61" t="n"/>
      <c r="P136" s="61" t="n"/>
      <c r="Q136" s="61" t="n"/>
      <c r="R136" s="61" t="n"/>
      <c r="S136" s="61" t="n"/>
      <c r="T136" s="61" t="n"/>
      <c r="U136" s="61" t="n"/>
      <c r="V136" s="61" t="n"/>
      <c r="W136" s="61" t="n"/>
      <c r="X136" s="61" t="n"/>
      <c r="Y136" s="61" t="n"/>
      <c r="Z136" s="61" t="n"/>
      <c r="AA136" s="61" t="n"/>
      <c r="AB136" s="61" t="n"/>
      <c r="AC136" s="61" t="n"/>
      <c r="AD136" s="61" t="n"/>
    </row>
    <row r="137" ht="15.75" customHeight="1">
      <c r="B137" s="60" t="n"/>
      <c r="C137" s="61" t="n"/>
      <c r="D137" s="61" t="n"/>
      <c r="E137" s="61" t="n"/>
      <c r="F137" s="61" t="n"/>
      <c r="G137" s="61" t="n"/>
      <c r="H137" s="61" t="n"/>
      <c r="I137" s="61" t="n"/>
      <c r="J137" s="61" t="n"/>
      <c r="K137" s="61" t="n"/>
      <c r="L137" s="61" t="n"/>
      <c r="M137" s="61" t="n"/>
      <c r="N137" s="61" t="n"/>
      <c r="O137" s="61" t="n"/>
      <c r="P137" s="61" t="n"/>
      <c r="Q137" s="61" t="n"/>
      <c r="R137" s="61" t="n"/>
      <c r="S137" s="61" t="n"/>
      <c r="T137" s="61" t="n"/>
      <c r="U137" s="61" t="n"/>
      <c r="V137" s="61" t="n"/>
      <c r="W137" s="61" t="n"/>
      <c r="X137" s="61" t="n"/>
      <c r="Y137" s="61" t="n"/>
      <c r="Z137" s="61" t="n"/>
      <c r="AA137" s="61" t="n"/>
      <c r="AB137" s="61" t="n"/>
      <c r="AC137" s="61" t="n"/>
      <c r="AD137" s="61" t="n"/>
    </row>
    <row r="138" ht="15.75" customHeight="1">
      <c r="B138" s="60" t="n"/>
      <c r="C138" s="61" t="n"/>
      <c r="D138" s="61" t="n"/>
      <c r="E138" s="61" t="n"/>
      <c r="F138" s="61" t="n"/>
      <c r="G138" s="61" t="n"/>
      <c r="H138" s="61" t="n"/>
      <c r="I138" s="61" t="n"/>
      <c r="J138" s="61" t="n"/>
      <c r="K138" s="61" t="n"/>
      <c r="L138" s="61" t="n"/>
      <c r="M138" s="61" t="n"/>
      <c r="N138" s="61" t="n"/>
      <c r="O138" s="61" t="n"/>
      <c r="P138" s="61" t="n"/>
      <c r="Q138" s="61" t="n"/>
      <c r="R138" s="61" t="n"/>
      <c r="S138" s="61" t="n"/>
      <c r="T138" s="61" t="n"/>
      <c r="U138" s="61" t="n"/>
      <c r="V138" s="61" t="n"/>
      <c r="W138" s="61" t="n"/>
      <c r="X138" s="61" t="n"/>
      <c r="Y138" s="61" t="n"/>
      <c r="Z138" s="61" t="n"/>
      <c r="AA138" s="61" t="n"/>
      <c r="AB138" s="61" t="n"/>
      <c r="AC138" s="61" t="n"/>
      <c r="AD138" s="61" t="n"/>
    </row>
    <row r="139" ht="15.75" customHeight="1">
      <c r="B139" s="60" t="n"/>
      <c r="C139" s="61" t="n"/>
      <c r="D139" s="61" t="n"/>
      <c r="E139" s="61" t="n"/>
      <c r="F139" s="61" t="n"/>
      <c r="G139" s="61" t="n"/>
      <c r="H139" s="61" t="n"/>
      <c r="I139" s="61" t="n"/>
      <c r="J139" s="61" t="n"/>
      <c r="K139" s="61" t="n"/>
      <c r="L139" s="61" t="n"/>
      <c r="M139" s="61" t="n"/>
      <c r="N139" s="61" t="n"/>
      <c r="O139" s="61" t="n"/>
      <c r="P139" s="61" t="n"/>
      <c r="Q139" s="61" t="n"/>
      <c r="R139" s="61" t="n"/>
      <c r="S139" s="61" t="n"/>
      <c r="T139" s="61" t="n"/>
      <c r="U139" s="61" t="n"/>
      <c r="V139" s="61" t="n"/>
      <c r="W139" s="61" t="n"/>
      <c r="X139" s="61" t="n"/>
      <c r="Y139" s="61" t="n"/>
      <c r="Z139" s="61" t="n"/>
      <c r="AA139" s="61" t="n"/>
      <c r="AB139" s="61" t="n"/>
      <c r="AC139" s="61" t="n"/>
      <c r="AD139" s="61" t="n"/>
    </row>
    <row r="140" ht="15.75" customHeight="1">
      <c r="B140" s="60" t="n"/>
      <c r="C140" s="61" t="n"/>
      <c r="D140" s="61" t="n"/>
      <c r="E140" s="61" t="n"/>
      <c r="F140" s="61" t="n"/>
      <c r="G140" s="61" t="n"/>
      <c r="H140" s="61" t="n"/>
      <c r="I140" s="61" t="n"/>
      <c r="J140" s="61" t="n"/>
      <c r="K140" s="61" t="n"/>
      <c r="L140" s="61" t="n"/>
      <c r="M140" s="61" t="n"/>
      <c r="N140" s="61" t="n"/>
      <c r="O140" s="61" t="n"/>
      <c r="P140" s="61" t="n"/>
      <c r="Q140" s="61" t="n"/>
      <c r="R140" s="61" t="n"/>
      <c r="S140" s="61" t="n"/>
      <c r="T140" s="61" t="n"/>
      <c r="U140" s="61" t="n"/>
      <c r="V140" s="61" t="n"/>
      <c r="W140" s="61" t="n"/>
      <c r="X140" s="61" t="n"/>
      <c r="Y140" s="61" t="n"/>
      <c r="Z140" s="61" t="n"/>
      <c r="AA140" s="61" t="n"/>
      <c r="AB140" s="61" t="n"/>
      <c r="AC140" s="61" t="n"/>
      <c r="AD140" s="61" t="n"/>
    </row>
    <row r="141" ht="15.75" customHeight="1">
      <c r="B141" s="60" t="n"/>
      <c r="C141" s="61" t="n"/>
      <c r="D141" s="61" t="n"/>
      <c r="E141" s="61" t="n"/>
      <c r="F141" s="61" t="n"/>
      <c r="G141" s="61" t="n"/>
      <c r="H141" s="61" t="n"/>
      <c r="I141" s="61" t="n"/>
      <c r="J141" s="61" t="n"/>
      <c r="K141" s="61" t="n"/>
      <c r="L141" s="61" t="n"/>
      <c r="M141" s="61" t="n"/>
      <c r="N141" s="61" t="n"/>
      <c r="O141" s="61" t="n"/>
      <c r="P141" s="61" t="n"/>
      <c r="Q141" s="61" t="n"/>
      <c r="R141" s="61" t="n"/>
      <c r="S141" s="61" t="n"/>
      <c r="T141" s="61" t="n"/>
      <c r="U141" s="61" t="n"/>
      <c r="V141" s="61" t="n"/>
      <c r="W141" s="61" t="n"/>
      <c r="X141" s="61" t="n"/>
      <c r="Y141" s="61" t="n"/>
      <c r="Z141" s="61" t="n"/>
      <c r="AA141" s="61" t="n"/>
      <c r="AB141" s="61" t="n"/>
      <c r="AC141" s="61" t="n"/>
      <c r="AD141" s="61" t="n"/>
    </row>
    <row r="142" ht="15.75" customHeight="1">
      <c r="B142" s="60" t="n"/>
      <c r="C142" s="61" t="n"/>
      <c r="D142" s="61" t="n"/>
      <c r="E142" s="61" t="n"/>
      <c r="F142" s="61" t="n"/>
      <c r="G142" s="61" t="n"/>
      <c r="H142" s="61" t="n"/>
      <c r="I142" s="61" t="n"/>
      <c r="J142" s="61" t="n"/>
      <c r="K142" s="61" t="n"/>
      <c r="L142" s="61" t="n"/>
      <c r="M142" s="61" t="n"/>
      <c r="N142" s="61" t="n"/>
      <c r="O142" s="61" t="n"/>
      <c r="P142" s="61" t="n"/>
      <c r="Q142" s="61" t="n"/>
      <c r="R142" s="61" t="n"/>
      <c r="S142" s="61" t="n"/>
      <c r="T142" s="61" t="n"/>
      <c r="U142" s="61" t="n"/>
      <c r="V142" s="61" t="n"/>
      <c r="W142" s="61" t="n"/>
      <c r="X142" s="61" t="n"/>
      <c r="Y142" s="61" t="n"/>
      <c r="Z142" s="61" t="n"/>
      <c r="AA142" s="61" t="n"/>
      <c r="AB142" s="61" t="n"/>
      <c r="AC142" s="61" t="n"/>
      <c r="AD142" s="61" t="n"/>
    </row>
    <row r="143" ht="15.75" customHeight="1">
      <c r="B143" s="60" t="n"/>
      <c r="C143" s="61" t="n"/>
      <c r="D143" s="61" t="n"/>
      <c r="E143" s="61" t="n"/>
      <c r="F143" s="61" t="n"/>
      <c r="G143" s="61" t="n"/>
      <c r="H143" s="61" t="n"/>
      <c r="I143" s="61" t="n"/>
      <c r="J143" s="61" t="n"/>
      <c r="K143" s="61" t="n"/>
      <c r="L143" s="61" t="n"/>
      <c r="M143" s="61" t="n"/>
      <c r="N143" s="61" t="n"/>
      <c r="O143" s="61" t="n"/>
      <c r="P143" s="61" t="n"/>
      <c r="Q143" s="61" t="n"/>
      <c r="R143" s="61" t="n"/>
      <c r="S143" s="61" t="n"/>
      <c r="T143" s="61" t="n"/>
      <c r="U143" s="61" t="n"/>
      <c r="V143" s="61" t="n"/>
      <c r="W143" s="61" t="n"/>
      <c r="X143" s="61" t="n"/>
      <c r="Y143" s="61" t="n"/>
      <c r="Z143" s="61" t="n"/>
      <c r="AA143" s="61" t="n"/>
      <c r="AB143" s="61" t="n"/>
      <c r="AC143" s="61" t="n"/>
      <c r="AD143" s="61" t="n"/>
    </row>
    <row r="144" ht="15.75" customHeight="1">
      <c r="B144" s="60" t="n"/>
      <c r="C144" s="61" t="n"/>
      <c r="D144" s="61" t="n"/>
      <c r="E144" s="61" t="n"/>
      <c r="F144" s="61" t="n"/>
      <c r="G144" s="61" t="n"/>
      <c r="H144" s="61" t="n"/>
      <c r="I144" s="61" t="n"/>
      <c r="J144" s="61" t="n"/>
      <c r="K144" s="61" t="n"/>
      <c r="L144" s="61" t="n"/>
      <c r="M144" s="61" t="n"/>
      <c r="N144" s="61" t="n"/>
      <c r="O144" s="61" t="n"/>
      <c r="P144" s="61" t="n"/>
      <c r="Q144" s="61" t="n"/>
      <c r="R144" s="61" t="n"/>
      <c r="S144" s="61" t="n"/>
      <c r="T144" s="61" t="n"/>
      <c r="U144" s="61" t="n"/>
      <c r="V144" s="61" t="n"/>
      <c r="W144" s="61" t="n"/>
      <c r="X144" s="61" t="n"/>
      <c r="Y144" s="61" t="n"/>
      <c r="Z144" s="61" t="n"/>
      <c r="AA144" s="61" t="n"/>
      <c r="AB144" s="61" t="n"/>
      <c r="AC144" s="61" t="n"/>
      <c r="AD144" s="61" t="n"/>
    </row>
    <row r="145" ht="15.75" customHeight="1">
      <c r="B145" s="60" t="n"/>
      <c r="C145" s="61" t="n"/>
      <c r="D145" s="61" t="n"/>
      <c r="E145" s="61" t="n"/>
      <c r="F145" s="61" t="n"/>
      <c r="G145" s="61" t="n"/>
      <c r="H145" s="61" t="n"/>
      <c r="I145" s="61" t="n"/>
      <c r="J145" s="61" t="n"/>
      <c r="K145" s="61" t="n"/>
      <c r="L145" s="61" t="n"/>
      <c r="M145" s="61" t="n"/>
      <c r="N145" s="61" t="n"/>
      <c r="O145" s="61" t="n"/>
      <c r="P145" s="61" t="n"/>
      <c r="Q145" s="61" t="n"/>
      <c r="R145" s="61" t="n"/>
      <c r="S145" s="61" t="n"/>
      <c r="T145" s="61" t="n"/>
      <c r="U145" s="61" t="n"/>
      <c r="V145" s="61" t="n"/>
      <c r="W145" s="61" t="n"/>
      <c r="X145" s="61" t="n"/>
      <c r="Y145" s="61" t="n"/>
      <c r="Z145" s="61" t="n"/>
      <c r="AA145" s="61" t="n"/>
      <c r="AB145" s="61" t="n"/>
      <c r="AC145" s="61" t="n"/>
      <c r="AD145" s="61" t="n"/>
    </row>
    <row r="146" ht="15.75" customHeight="1">
      <c r="B146" s="60" t="n"/>
      <c r="C146" s="61" t="n"/>
      <c r="D146" s="61" t="n"/>
      <c r="E146" s="61" t="n"/>
      <c r="F146" s="61" t="n"/>
      <c r="G146" s="61" t="n"/>
      <c r="H146" s="61" t="n"/>
      <c r="I146" s="61" t="n"/>
      <c r="J146" s="61" t="n"/>
      <c r="K146" s="61" t="n"/>
      <c r="L146" s="61" t="n"/>
      <c r="M146" s="61" t="n"/>
      <c r="N146" s="61" t="n"/>
      <c r="O146" s="61" t="n"/>
      <c r="P146" s="61" t="n"/>
      <c r="Q146" s="61" t="n"/>
      <c r="R146" s="61" t="n"/>
      <c r="S146" s="61" t="n"/>
      <c r="T146" s="61" t="n"/>
      <c r="U146" s="61" t="n"/>
      <c r="V146" s="61" t="n"/>
      <c r="W146" s="61" t="n"/>
      <c r="X146" s="61" t="n"/>
      <c r="Y146" s="61" t="n"/>
      <c r="Z146" s="61" t="n"/>
      <c r="AA146" s="61" t="n"/>
      <c r="AB146" s="61" t="n"/>
      <c r="AC146" s="61" t="n"/>
      <c r="AD146" s="61" t="n"/>
    </row>
    <row r="147" ht="15.75" customHeight="1">
      <c r="B147" s="60" t="n"/>
      <c r="C147" s="61" t="n"/>
      <c r="D147" s="61" t="n"/>
      <c r="E147" s="61" t="n"/>
      <c r="F147" s="61" t="n"/>
      <c r="G147" s="61" t="n"/>
      <c r="H147" s="61" t="n"/>
      <c r="I147" s="61" t="n"/>
      <c r="J147" s="61" t="n"/>
      <c r="K147" s="61" t="n"/>
      <c r="L147" s="61" t="n"/>
      <c r="M147" s="61" t="n"/>
      <c r="N147" s="61" t="n"/>
      <c r="O147" s="61" t="n"/>
      <c r="P147" s="61" t="n"/>
      <c r="Q147" s="61" t="n"/>
      <c r="R147" s="61" t="n"/>
      <c r="S147" s="61" t="n"/>
      <c r="T147" s="61" t="n"/>
      <c r="U147" s="61" t="n"/>
      <c r="V147" s="61" t="n"/>
      <c r="W147" s="61" t="n"/>
      <c r="X147" s="61" t="n"/>
      <c r="Y147" s="61" t="n"/>
      <c r="Z147" s="61" t="n"/>
      <c r="AA147" s="61" t="n"/>
      <c r="AB147" s="61" t="n"/>
      <c r="AC147" s="61" t="n"/>
      <c r="AD147" s="61" t="n"/>
    </row>
    <row r="148" ht="15.75" customHeight="1">
      <c r="B148" s="60" t="n"/>
      <c r="C148" s="61" t="n"/>
      <c r="D148" s="61" t="n"/>
      <c r="E148" s="61" t="n"/>
      <c r="F148" s="61" t="n"/>
      <c r="G148" s="61" t="n"/>
      <c r="H148" s="61" t="n"/>
      <c r="I148" s="61" t="n"/>
      <c r="J148" s="61" t="n"/>
      <c r="K148" s="61" t="n"/>
      <c r="L148" s="61" t="n"/>
      <c r="M148" s="61" t="n"/>
      <c r="N148" s="61" t="n"/>
      <c r="O148" s="61" t="n"/>
      <c r="P148" s="61" t="n"/>
      <c r="Q148" s="61" t="n"/>
      <c r="R148" s="61" t="n"/>
      <c r="S148" s="61" t="n"/>
      <c r="T148" s="61" t="n"/>
      <c r="U148" s="61" t="n"/>
      <c r="V148" s="61" t="n"/>
      <c r="W148" s="61" t="n"/>
      <c r="X148" s="61" t="n"/>
      <c r="Y148" s="61" t="n"/>
      <c r="Z148" s="61" t="n"/>
      <c r="AA148" s="61" t="n"/>
      <c r="AB148" s="61" t="n"/>
      <c r="AC148" s="61" t="n"/>
      <c r="AD148" s="61" t="n"/>
    </row>
    <row r="149" ht="15.75" customHeight="1">
      <c r="B149" s="60" t="n"/>
      <c r="C149" s="61" t="n"/>
      <c r="D149" s="61" t="n"/>
      <c r="E149" s="61" t="n"/>
      <c r="F149" s="61" t="n"/>
      <c r="G149" s="61" t="n"/>
      <c r="H149" s="61" t="n"/>
      <c r="I149" s="61" t="n"/>
      <c r="J149" s="61" t="n"/>
      <c r="K149" s="61" t="n"/>
      <c r="L149" s="61" t="n"/>
      <c r="M149" s="61" t="n"/>
      <c r="N149" s="61" t="n"/>
      <c r="O149" s="61" t="n"/>
      <c r="P149" s="61" t="n"/>
      <c r="Q149" s="61" t="n"/>
      <c r="R149" s="61" t="n"/>
      <c r="S149" s="61" t="n"/>
      <c r="T149" s="61" t="n"/>
      <c r="U149" s="61" t="n"/>
      <c r="V149" s="61" t="n"/>
      <c r="W149" s="61" t="n"/>
      <c r="X149" s="61" t="n"/>
      <c r="Y149" s="61" t="n"/>
      <c r="Z149" s="61" t="n"/>
      <c r="AA149" s="61" t="n"/>
      <c r="AB149" s="61" t="n"/>
      <c r="AC149" s="61" t="n"/>
      <c r="AD149" s="61" t="n"/>
    </row>
    <row r="150" ht="15.75" customHeight="1">
      <c r="B150" s="60" t="n"/>
      <c r="C150" s="61" t="n"/>
      <c r="D150" s="61" t="n"/>
      <c r="E150" s="61" t="n"/>
      <c r="F150" s="61" t="n"/>
      <c r="G150" s="61" t="n"/>
      <c r="H150" s="61" t="n"/>
      <c r="I150" s="61" t="n"/>
      <c r="J150" s="61" t="n"/>
      <c r="K150" s="61" t="n"/>
      <c r="L150" s="61" t="n"/>
      <c r="M150" s="61" t="n"/>
      <c r="N150" s="61" t="n"/>
      <c r="O150" s="61" t="n"/>
      <c r="P150" s="61" t="n"/>
      <c r="Q150" s="61" t="n"/>
      <c r="R150" s="61" t="n"/>
      <c r="S150" s="61" t="n"/>
      <c r="T150" s="61" t="n"/>
      <c r="U150" s="61" t="n"/>
      <c r="V150" s="61" t="n"/>
      <c r="W150" s="61" t="n"/>
      <c r="X150" s="61" t="n"/>
      <c r="Y150" s="61" t="n"/>
      <c r="Z150" s="61" t="n"/>
      <c r="AA150" s="61" t="n"/>
      <c r="AB150" s="61" t="n"/>
      <c r="AC150" s="61" t="n"/>
      <c r="AD150" s="61" t="n"/>
    </row>
    <row r="151" ht="15.75" customHeight="1">
      <c r="B151" s="60" t="n"/>
      <c r="C151" s="61" t="n"/>
      <c r="D151" s="61" t="n"/>
      <c r="E151" s="61" t="n"/>
      <c r="F151" s="61" t="n"/>
      <c r="G151" s="61" t="n"/>
      <c r="H151" s="61" t="n"/>
      <c r="I151" s="61" t="n"/>
      <c r="J151" s="61" t="n"/>
      <c r="K151" s="61" t="n"/>
      <c r="L151" s="61" t="n"/>
      <c r="M151" s="61" t="n"/>
      <c r="N151" s="61" t="n"/>
      <c r="O151" s="61" t="n"/>
      <c r="P151" s="61" t="n"/>
      <c r="Q151" s="61" t="n"/>
      <c r="R151" s="61" t="n"/>
      <c r="S151" s="61" t="n"/>
      <c r="T151" s="61" t="n"/>
      <c r="U151" s="61" t="n"/>
      <c r="V151" s="61" t="n"/>
      <c r="W151" s="61" t="n"/>
      <c r="X151" s="61" t="n"/>
      <c r="Y151" s="61" t="n"/>
      <c r="Z151" s="61" t="n"/>
      <c r="AA151" s="61" t="n"/>
      <c r="AB151" s="61" t="n"/>
      <c r="AC151" s="61" t="n"/>
      <c r="AD151" s="61" t="n"/>
    </row>
    <row r="152" ht="15.75" customHeight="1">
      <c r="B152" s="60" t="n"/>
      <c r="C152" s="61" t="n"/>
      <c r="D152" s="61" t="n"/>
      <c r="E152" s="61" t="n"/>
      <c r="F152" s="61" t="n"/>
      <c r="G152" s="61" t="n"/>
      <c r="H152" s="61" t="n"/>
      <c r="I152" s="61" t="n"/>
      <c r="J152" s="61" t="n"/>
      <c r="K152" s="61" t="n"/>
      <c r="L152" s="61" t="n"/>
      <c r="M152" s="61" t="n"/>
      <c r="N152" s="61" t="n"/>
      <c r="O152" s="61" t="n"/>
      <c r="P152" s="61" t="n"/>
      <c r="Q152" s="61" t="n"/>
      <c r="R152" s="61" t="n"/>
      <c r="S152" s="61" t="n"/>
      <c r="T152" s="61" t="n"/>
      <c r="U152" s="61" t="n"/>
      <c r="V152" s="61" t="n"/>
      <c r="W152" s="61" t="n"/>
      <c r="X152" s="61" t="n"/>
      <c r="Y152" s="61" t="n"/>
      <c r="Z152" s="61" t="n"/>
      <c r="AA152" s="61" t="n"/>
      <c r="AB152" s="61" t="n"/>
      <c r="AC152" s="61" t="n"/>
      <c r="AD152" s="61" t="n"/>
    </row>
    <row r="153" ht="15.75" customHeight="1">
      <c r="B153" s="60" t="n"/>
      <c r="C153" s="61" t="n"/>
      <c r="D153" s="61" t="n"/>
      <c r="E153" s="61" t="n"/>
      <c r="F153" s="61" t="n"/>
      <c r="G153" s="61" t="n"/>
      <c r="H153" s="61" t="n"/>
      <c r="I153" s="61" t="n"/>
      <c r="J153" s="61" t="n"/>
      <c r="K153" s="61" t="n"/>
      <c r="L153" s="61" t="n"/>
      <c r="M153" s="61" t="n"/>
      <c r="N153" s="61" t="n"/>
      <c r="O153" s="61" t="n"/>
      <c r="P153" s="61" t="n"/>
      <c r="Q153" s="61" t="n"/>
      <c r="R153" s="61" t="n"/>
      <c r="S153" s="61" t="n"/>
      <c r="T153" s="61" t="n"/>
      <c r="U153" s="61" t="n"/>
      <c r="V153" s="61" t="n"/>
      <c r="W153" s="61" t="n"/>
      <c r="X153" s="61" t="n"/>
      <c r="Y153" s="61" t="n"/>
      <c r="Z153" s="61" t="n"/>
      <c r="AA153" s="61" t="n"/>
      <c r="AB153" s="61" t="n"/>
      <c r="AC153" s="61" t="n"/>
      <c r="AD153" s="61" t="n"/>
    </row>
    <row r="154" ht="15.75" customHeight="1">
      <c r="B154" s="60" t="n"/>
      <c r="C154" s="61" t="n"/>
      <c r="D154" s="61" t="n"/>
      <c r="E154" s="61" t="n"/>
      <c r="F154" s="61" t="n"/>
      <c r="G154" s="61" t="n"/>
      <c r="H154" s="61" t="n"/>
      <c r="I154" s="61" t="n"/>
      <c r="J154" s="61" t="n"/>
      <c r="K154" s="61" t="n"/>
      <c r="L154" s="61" t="n"/>
      <c r="M154" s="61" t="n"/>
      <c r="N154" s="61" t="n"/>
      <c r="O154" s="61" t="n"/>
      <c r="P154" s="61" t="n"/>
      <c r="Q154" s="61" t="n"/>
      <c r="R154" s="61" t="n"/>
      <c r="S154" s="61" t="n"/>
      <c r="T154" s="61" t="n"/>
      <c r="U154" s="61" t="n"/>
      <c r="V154" s="61" t="n"/>
      <c r="W154" s="61" t="n"/>
      <c r="X154" s="61" t="n"/>
      <c r="Y154" s="61" t="n"/>
      <c r="Z154" s="61" t="n"/>
      <c r="AA154" s="61" t="n"/>
      <c r="AB154" s="61" t="n"/>
      <c r="AC154" s="61" t="n"/>
      <c r="AD154" s="61" t="n"/>
    </row>
    <row r="155" ht="15.75" customHeight="1">
      <c r="B155" s="60" t="n"/>
      <c r="C155" s="61" t="n"/>
      <c r="D155" s="61" t="n"/>
      <c r="E155" s="61" t="n"/>
      <c r="F155" s="61" t="n"/>
      <c r="G155" s="61" t="n"/>
      <c r="H155" s="61" t="n"/>
      <c r="I155" s="61" t="n"/>
      <c r="J155" s="61" t="n"/>
      <c r="K155" s="61" t="n"/>
      <c r="L155" s="61" t="n"/>
      <c r="M155" s="61" t="n"/>
      <c r="N155" s="61" t="n"/>
      <c r="O155" s="61" t="n"/>
      <c r="P155" s="61" t="n"/>
      <c r="Q155" s="61" t="n"/>
      <c r="R155" s="61" t="n"/>
      <c r="S155" s="61" t="n"/>
      <c r="T155" s="61" t="n"/>
      <c r="U155" s="61" t="n"/>
      <c r="V155" s="61" t="n"/>
      <c r="W155" s="61" t="n"/>
      <c r="X155" s="61" t="n"/>
      <c r="Y155" s="61" t="n"/>
      <c r="Z155" s="61" t="n"/>
      <c r="AA155" s="61" t="n"/>
      <c r="AB155" s="61" t="n"/>
      <c r="AC155" s="61" t="n"/>
      <c r="AD155" s="61" t="n"/>
    </row>
    <row r="156" ht="15.75" customHeight="1">
      <c r="B156" s="60" t="n"/>
      <c r="C156" s="61" t="n"/>
      <c r="D156" s="61" t="n"/>
      <c r="E156" s="61" t="n"/>
      <c r="F156" s="61" t="n"/>
      <c r="G156" s="61" t="n"/>
      <c r="H156" s="61" t="n"/>
      <c r="I156" s="61" t="n"/>
      <c r="J156" s="61" t="n"/>
      <c r="K156" s="61" t="n"/>
      <c r="L156" s="61" t="n"/>
      <c r="M156" s="61" t="n"/>
      <c r="N156" s="61" t="n"/>
      <c r="O156" s="61" t="n"/>
      <c r="P156" s="61" t="n"/>
      <c r="Q156" s="61" t="n"/>
      <c r="R156" s="61" t="n"/>
      <c r="S156" s="61" t="n"/>
      <c r="T156" s="61" t="n"/>
      <c r="U156" s="61" t="n"/>
      <c r="V156" s="61" t="n"/>
      <c r="W156" s="61" t="n"/>
      <c r="X156" s="61" t="n"/>
      <c r="Y156" s="61" t="n"/>
      <c r="Z156" s="61" t="n"/>
      <c r="AA156" s="61" t="n"/>
      <c r="AB156" s="61" t="n"/>
      <c r="AC156" s="61" t="n"/>
      <c r="AD156" s="61" t="n"/>
    </row>
    <row r="157" ht="15.75" customHeight="1">
      <c r="B157" s="60" t="n"/>
      <c r="C157" s="61" t="n"/>
      <c r="D157" s="61" t="n"/>
      <c r="E157" s="61" t="n"/>
      <c r="F157" s="61" t="n"/>
      <c r="G157" s="61" t="n"/>
      <c r="H157" s="61" t="n"/>
      <c r="I157" s="61" t="n"/>
      <c r="J157" s="61" t="n"/>
      <c r="K157" s="61" t="n"/>
      <c r="L157" s="61" t="n"/>
      <c r="M157" s="61" t="n"/>
      <c r="N157" s="61" t="n"/>
      <c r="O157" s="61" t="n"/>
      <c r="P157" s="61" t="n"/>
      <c r="Q157" s="61" t="n"/>
      <c r="R157" s="61" t="n"/>
      <c r="S157" s="61" t="n"/>
      <c r="T157" s="61" t="n"/>
      <c r="U157" s="61" t="n"/>
      <c r="V157" s="61" t="n"/>
      <c r="W157" s="61" t="n"/>
      <c r="X157" s="61" t="n"/>
      <c r="Y157" s="61" t="n"/>
      <c r="Z157" s="61" t="n"/>
      <c r="AA157" s="61" t="n"/>
      <c r="AB157" s="61" t="n"/>
      <c r="AC157" s="61" t="n"/>
      <c r="AD157" s="61" t="n"/>
    </row>
    <row r="158" ht="15.75" customHeight="1">
      <c r="B158" s="60" t="n"/>
      <c r="C158" s="61" t="n"/>
      <c r="D158" s="61" t="n"/>
      <c r="E158" s="61" t="n"/>
      <c r="F158" s="61" t="n"/>
      <c r="G158" s="61" t="n"/>
      <c r="H158" s="61" t="n"/>
      <c r="I158" s="61" t="n"/>
      <c r="J158" s="61" t="n"/>
      <c r="K158" s="61" t="n"/>
      <c r="L158" s="61" t="n"/>
      <c r="M158" s="61" t="n"/>
      <c r="N158" s="61" t="n"/>
      <c r="O158" s="61" t="n"/>
      <c r="P158" s="61" t="n"/>
      <c r="Q158" s="61" t="n"/>
      <c r="R158" s="61" t="n"/>
      <c r="S158" s="61" t="n"/>
      <c r="T158" s="61" t="n"/>
      <c r="U158" s="61" t="n"/>
      <c r="V158" s="61" t="n"/>
      <c r="W158" s="61" t="n"/>
      <c r="X158" s="61" t="n"/>
      <c r="Y158" s="61" t="n"/>
      <c r="Z158" s="61" t="n"/>
      <c r="AA158" s="61" t="n"/>
      <c r="AB158" s="61" t="n"/>
      <c r="AC158" s="61" t="n"/>
      <c r="AD158" s="61" t="n"/>
    </row>
    <row r="159" ht="15.75" customHeight="1">
      <c r="B159" s="60" t="n"/>
      <c r="C159" s="61" t="n"/>
      <c r="D159" s="61" t="n"/>
      <c r="E159" s="61" t="n"/>
      <c r="F159" s="61" t="n"/>
      <c r="G159" s="61" t="n"/>
      <c r="H159" s="61" t="n"/>
      <c r="I159" s="61" t="n"/>
      <c r="J159" s="61" t="n"/>
      <c r="K159" s="61" t="n"/>
      <c r="L159" s="61" t="n"/>
      <c r="M159" s="61" t="n"/>
      <c r="N159" s="61" t="n"/>
      <c r="O159" s="61" t="n"/>
      <c r="P159" s="61" t="n"/>
      <c r="Q159" s="61" t="n"/>
      <c r="R159" s="61" t="n"/>
      <c r="S159" s="61" t="n"/>
      <c r="T159" s="61" t="n"/>
      <c r="U159" s="61" t="n"/>
      <c r="V159" s="61" t="n"/>
      <c r="W159" s="61" t="n"/>
      <c r="X159" s="61" t="n"/>
      <c r="Y159" s="61" t="n"/>
      <c r="Z159" s="61" t="n"/>
      <c r="AA159" s="61" t="n"/>
      <c r="AB159" s="61" t="n"/>
      <c r="AC159" s="61" t="n"/>
      <c r="AD159" s="61" t="n"/>
    </row>
    <row r="160" ht="15.75" customHeight="1">
      <c r="B160" s="60" t="n"/>
      <c r="C160" s="61" t="n"/>
      <c r="D160" s="61" t="n"/>
      <c r="E160" s="61" t="n"/>
      <c r="F160" s="61" t="n"/>
      <c r="G160" s="61" t="n"/>
      <c r="H160" s="61" t="n"/>
      <c r="I160" s="61" t="n"/>
      <c r="J160" s="61" t="n"/>
      <c r="K160" s="61" t="n"/>
      <c r="L160" s="61" t="n"/>
      <c r="M160" s="61" t="n"/>
      <c r="N160" s="61" t="n"/>
      <c r="O160" s="61" t="n"/>
      <c r="P160" s="61" t="n"/>
      <c r="Q160" s="61" t="n"/>
      <c r="R160" s="61" t="n"/>
      <c r="S160" s="61" t="n"/>
      <c r="T160" s="61" t="n"/>
      <c r="U160" s="61" t="n"/>
      <c r="V160" s="61" t="n"/>
      <c r="W160" s="61" t="n"/>
      <c r="X160" s="61" t="n"/>
      <c r="Y160" s="61" t="n"/>
      <c r="Z160" s="61" t="n"/>
      <c r="AA160" s="61" t="n"/>
      <c r="AB160" s="61" t="n"/>
      <c r="AC160" s="61" t="n"/>
      <c r="AD160" s="61" t="n"/>
    </row>
    <row r="161" ht="15.75" customHeight="1">
      <c r="B161" s="60" t="n"/>
      <c r="C161" s="61" t="n"/>
      <c r="D161" s="61" t="n"/>
      <c r="E161" s="61" t="n"/>
      <c r="F161" s="61" t="n"/>
      <c r="G161" s="61" t="n"/>
      <c r="H161" s="61" t="n"/>
      <c r="I161" s="61" t="n"/>
      <c r="J161" s="61" t="n"/>
      <c r="K161" s="61" t="n"/>
      <c r="L161" s="61" t="n"/>
      <c r="M161" s="61" t="n"/>
      <c r="N161" s="61" t="n"/>
      <c r="O161" s="61" t="n"/>
      <c r="P161" s="61" t="n"/>
      <c r="Q161" s="61" t="n"/>
      <c r="R161" s="61" t="n"/>
      <c r="S161" s="61" t="n"/>
      <c r="T161" s="61" t="n"/>
      <c r="U161" s="61" t="n"/>
      <c r="V161" s="61" t="n"/>
      <c r="W161" s="61" t="n"/>
      <c r="X161" s="61" t="n"/>
      <c r="Y161" s="61" t="n"/>
      <c r="Z161" s="61" t="n"/>
      <c r="AA161" s="61" t="n"/>
      <c r="AB161" s="61" t="n"/>
      <c r="AC161" s="61" t="n"/>
      <c r="AD161" s="61" t="n"/>
    </row>
    <row r="162" ht="15.75" customHeight="1">
      <c r="B162" s="60" t="n"/>
      <c r="C162" s="61" t="n"/>
      <c r="D162" s="61" t="n"/>
      <c r="E162" s="61" t="n"/>
      <c r="F162" s="61" t="n"/>
      <c r="G162" s="61" t="n"/>
      <c r="H162" s="61" t="n"/>
      <c r="I162" s="61" t="n"/>
      <c r="J162" s="61" t="n"/>
      <c r="K162" s="61" t="n"/>
      <c r="L162" s="61" t="n"/>
      <c r="M162" s="61" t="n"/>
      <c r="N162" s="61" t="n"/>
      <c r="O162" s="61" t="n"/>
      <c r="P162" s="61" t="n"/>
      <c r="Q162" s="61" t="n"/>
      <c r="R162" s="61" t="n"/>
      <c r="S162" s="61" t="n"/>
      <c r="T162" s="61" t="n"/>
      <c r="U162" s="61" t="n"/>
      <c r="V162" s="61" t="n"/>
      <c r="W162" s="61" t="n"/>
      <c r="X162" s="61" t="n"/>
      <c r="Y162" s="61" t="n"/>
      <c r="Z162" s="61" t="n"/>
      <c r="AA162" s="61" t="n"/>
      <c r="AB162" s="61" t="n"/>
      <c r="AC162" s="61" t="n"/>
      <c r="AD162" s="61" t="n"/>
    </row>
    <row r="163" ht="15.75" customHeight="1">
      <c r="B163" s="60" t="n"/>
      <c r="C163" s="61" t="n"/>
      <c r="D163" s="61" t="n"/>
      <c r="E163" s="61" t="n"/>
      <c r="F163" s="61" t="n"/>
      <c r="G163" s="61" t="n"/>
      <c r="H163" s="61" t="n"/>
      <c r="I163" s="61" t="n"/>
      <c r="J163" s="61" t="n"/>
      <c r="K163" s="61" t="n"/>
      <c r="L163" s="61" t="n"/>
      <c r="M163" s="61" t="n"/>
      <c r="N163" s="61" t="n"/>
      <c r="O163" s="61" t="n"/>
      <c r="P163" s="61" t="n"/>
      <c r="Q163" s="61" t="n"/>
      <c r="R163" s="61" t="n"/>
      <c r="S163" s="61" t="n"/>
      <c r="T163" s="61" t="n"/>
      <c r="U163" s="61" t="n"/>
      <c r="V163" s="61" t="n"/>
      <c r="W163" s="61" t="n"/>
      <c r="X163" s="61" t="n"/>
      <c r="Y163" s="61" t="n"/>
      <c r="Z163" s="61" t="n"/>
      <c r="AA163" s="61" t="n"/>
      <c r="AB163" s="61" t="n"/>
      <c r="AC163" s="61" t="n"/>
      <c r="AD163" s="61" t="n"/>
    </row>
    <row r="164" ht="15.75" customHeight="1">
      <c r="B164" s="60" t="n"/>
      <c r="C164" s="61" t="n"/>
      <c r="D164" s="61" t="n"/>
      <c r="E164" s="61" t="n"/>
      <c r="F164" s="61" t="n"/>
      <c r="G164" s="61" t="n"/>
      <c r="H164" s="61" t="n"/>
      <c r="I164" s="61" t="n"/>
      <c r="J164" s="61" t="n"/>
      <c r="K164" s="61" t="n"/>
      <c r="L164" s="61" t="n"/>
      <c r="M164" s="61" t="n"/>
      <c r="N164" s="61" t="n"/>
      <c r="O164" s="61" t="n"/>
      <c r="P164" s="61" t="n"/>
      <c r="Q164" s="61" t="n"/>
      <c r="R164" s="61" t="n"/>
      <c r="S164" s="61" t="n"/>
      <c r="T164" s="61" t="n"/>
      <c r="U164" s="61" t="n"/>
      <c r="V164" s="61" t="n"/>
      <c r="W164" s="61" t="n"/>
      <c r="X164" s="61" t="n"/>
      <c r="Y164" s="61" t="n"/>
      <c r="Z164" s="61" t="n"/>
      <c r="AA164" s="61" t="n"/>
      <c r="AB164" s="61" t="n"/>
      <c r="AC164" s="61" t="n"/>
      <c r="AD164" s="61" t="n"/>
    </row>
    <row r="165" ht="15.75" customHeight="1">
      <c r="B165" s="60" t="n"/>
      <c r="C165" s="61" t="n"/>
      <c r="D165" s="61" t="n"/>
      <c r="E165" s="61" t="n"/>
      <c r="F165" s="61" t="n"/>
      <c r="G165" s="61" t="n"/>
      <c r="H165" s="61" t="n"/>
      <c r="I165" s="61" t="n"/>
      <c r="J165" s="61" t="n"/>
      <c r="K165" s="61" t="n"/>
      <c r="L165" s="61" t="n"/>
      <c r="M165" s="61" t="n"/>
      <c r="N165" s="61" t="n"/>
      <c r="O165" s="61" t="n"/>
      <c r="P165" s="61" t="n"/>
      <c r="Q165" s="61" t="n"/>
      <c r="R165" s="61" t="n"/>
      <c r="S165" s="61" t="n"/>
      <c r="T165" s="61" t="n"/>
      <c r="U165" s="61" t="n"/>
      <c r="V165" s="61" t="n"/>
      <c r="W165" s="61" t="n"/>
      <c r="X165" s="61" t="n"/>
      <c r="Y165" s="61" t="n"/>
      <c r="Z165" s="61" t="n"/>
      <c r="AA165" s="61" t="n"/>
      <c r="AB165" s="61" t="n"/>
      <c r="AC165" s="61" t="n"/>
      <c r="AD165" s="61" t="n"/>
    </row>
    <row r="166" ht="15.75" customHeight="1">
      <c r="B166" s="60" t="n"/>
      <c r="C166" s="61" t="n"/>
      <c r="D166" s="61" t="n"/>
      <c r="E166" s="61" t="n"/>
      <c r="F166" s="61" t="n"/>
      <c r="G166" s="61" t="n"/>
      <c r="H166" s="61" t="n"/>
      <c r="I166" s="61" t="n"/>
      <c r="J166" s="61" t="n"/>
      <c r="K166" s="61" t="n"/>
      <c r="L166" s="61" t="n"/>
      <c r="M166" s="61" t="n"/>
      <c r="N166" s="61" t="n"/>
      <c r="O166" s="61" t="n"/>
      <c r="P166" s="61" t="n"/>
      <c r="Q166" s="61" t="n"/>
      <c r="R166" s="61" t="n"/>
      <c r="S166" s="61" t="n"/>
      <c r="T166" s="61" t="n"/>
      <c r="U166" s="61" t="n"/>
      <c r="V166" s="61" t="n"/>
      <c r="W166" s="61" t="n"/>
      <c r="X166" s="61" t="n"/>
      <c r="Y166" s="61" t="n"/>
      <c r="Z166" s="61" t="n"/>
      <c r="AA166" s="61" t="n"/>
      <c r="AB166" s="61" t="n"/>
      <c r="AC166" s="61" t="n"/>
      <c r="AD166" s="61" t="n"/>
    </row>
    <row r="167" ht="15.75" customHeight="1">
      <c r="B167" s="60" t="n"/>
      <c r="C167" s="61" t="n"/>
      <c r="D167" s="61" t="n"/>
      <c r="E167" s="61" t="n"/>
      <c r="F167" s="61" t="n"/>
      <c r="G167" s="61" t="n"/>
      <c r="H167" s="61" t="n"/>
      <c r="I167" s="61" t="n"/>
      <c r="J167" s="61" t="n"/>
      <c r="K167" s="61" t="n"/>
      <c r="L167" s="61" t="n"/>
      <c r="M167" s="61" t="n"/>
      <c r="N167" s="61" t="n"/>
      <c r="O167" s="61" t="n"/>
      <c r="P167" s="61" t="n"/>
      <c r="Q167" s="61" t="n"/>
      <c r="R167" s="61" t="n"/>
      <c r="S167" s="61" t="n"/>
      <c r="T167" s="61" t="n"/>
      <c r="U167" s="61" t="n"/>
      <c r="V167" s="61" t="n"/>
      <c r="W167" s="61" t="n"/>
      <c r="X167" s="61" t="n"/>
      <c r="Y167" s="61" t="n"/>
      <c r="Z167" s="61" t="n"/>
      <c r="AA167" s="61" t="n"/>
      <c r="AB167" s="61" t="n"/>
      <c r="AC167" s="61" t="n"/>
      <c r="AD167" s="61" t="n"/>
    </row>
    <row r="168" ht="15.75" customHeight="1">
      <c r="B168" s="60" t="n"/>
      <c r="C168" s="61" t="n"/>
      <c r="D168" s="61" t="n"/>
      <c r="E168" s="61" t="n"/>
      <c r="F168" s="61" t="n"/>
      <c r="G168" s="61" t="n"/>
      <c r="H168" s="61" t="n"/>
      <c r="I168" s="61" t="n"/>
      <c r="J168" s="61" t="n"/>
      <c r="K168" s="61" t="n"/>
      <c r="L168" s="61" t="n"/>
      <c r="M168" s="61" t="n"/>
      <c r="N168" s="61" t="n"/>
      <c r="O168" s="61" t="n"/>
      <c r="P168" s="61" t="n"/>
      <c r="Q168" s="61" t="n"/>
      <c r="R168" s="61" t="n"/>
      <c r="S168" s="61" t="n"/>
      <c r="T168" s="61" t="n"/>
      <c r="U168" s="61" t="n"/>
      <c r="V168" s="61" t="n"/>
      <c r="W168" s="61" t="n"/>
      <c r="X168" s="61" t="n"/>
      <c r="Y168" s="61" t="n"/>
      <c r="Z168" s="61" t="n"/>
      <c r="AA168" s="61" t="n"/>
      <c r="AB168" s="61" t="n"/>
      <c r="AC168" s="61" t="n"/>
      <c r="AD168" s="61" t="n"/>
    </row>
    <row r="169" ht="15.75" customHeight="1">
      <c r="B169" s="60" t="n"/>
      <c r="C169" s="61" t="n"/>
      <c r="D169" s="61" t="n"/>
      <c r="E169" s="61" t="n"/>
      <c r="F169" s="61" t="n"/>
      <c r="G169" s="61" t="n"/>
      <c r="H169" s="61" t="n"/>
      <c r="I169" s="61" t="n"/>
      <c r="J169" s="61" t="n"/>
      <c r="K169" s="61" t="n"/>
      <c r="L169" s="61" t="n"/>
      <c r="M169" s="61" t="n"/>
      <c r="N169" s="61" t="n"/>
      <c r="O169" s="61" t="n"/>
      <c r="P169" s="61" t="n"/>
      <c r="Q169" s="61" t="n"/>
      <c r="R169" s="61" t="n"/>
      <c r="S169" s="61" t="n"/>
      <c r="T169" s="61" t="n"/>
      <c r="U169" s="61" t="n"/>
      <c r="V169" s="61" t="n"/>
      <c r="W169" s="61" t="n"/>
      <c r="X169" s="61" t="n"/>
      <c r="Y169" s="61" t="n"/>
      <c r="Z169" s="61" t="n"/>
      <c r="AA169" s="61" t="n"/>
      <c r="AB169" s="61" t="n"/>
      <c r="AC169" s="61" t="n"/>
      <c r="AD169" s="61" t="n"/>
    </row>
    <row r="170" ht="15.75" customHeight="1">
      <c r="B170" s="60" t="n"/>
      <c r="C170" s="61" t="n"/>
      <c r="D170" s="61" t="n"/>
      <c r="E170" s="61" t="n"/>
      <c r="F170" s="61" t="n"/>
      <c r="G170" s="61" t="n"/>
      <c r="H170" s="61" t="n"/>
      <c r="I170" s="61" t="n"/>
      <c r="J170" s="61" t="n"/>
      <c r="K170" s="61" t="n"/>
      <c r="L170" s="61" t="n"/>
      <c r="M170" s="61" t="n"/>
      <c r="N170" s="61" t="n"/>
      <c r="O170" s="61" t="n"/>
      <c r="P170" s="61" t="n"/>
      <c r="Q170" s="61" t="n"/>
      <c r="R170" s="61" t="n"/>
      <c r="S170" s="61" t="n"/>
      <c r="T170" s="61" t="n"/>
      <c r="U170" s="61" t="n"/>
      <c r="V170" s="61" t="n"/>
      <c r="W170" s="61" t="n"/>
      <c r="X170" s="61" t="n"/>
      <c r="Y170" s="61" t="n"/>
      <c r="Z170" s="61" t="n"/>
      <c r="AA170" s="61" t="n"/>
      <c r="AB170" s="61" t="n"/>
      <c r="AC170" s="61" t="n"/>
      <c r="AD170" s="61" t="n"/>
    </row>
    <row r="171" ht="15.75" customHeight="1">
      <c r="B171" s="60" t="n"/>
      <c r="C171" s="61" t="n"/>
      <c r="D171" s="61" t="n"/>
      <c r="E171" s="61" t="n"/>
      <c r="F171" s="61" t="n"/>
      <c r="G171" s="61" t="n"/>
      <c r="H171" s="61" t="n"/>
      <c r="I171" s="61" t="n"/>
      <c r="J171" s="61" t="n"/>
      <c r="K171" s="61" t="n"/>
      <c r="L171" s="61" t="n"/>
      <c r="M171" s="61" t="n"/>
      <c r="N171" s="61" t="n"/>
      <c r="O171" s="61" t="n"/>
      <c r="P171" s="61" t="n"/>
      <c r="Q171" s="61" t="n"/>
      <c r="R171" s="61" t="n"/>
      <c r="S171" s="61" t="n"/>
      <c r="T171" s="61" t="n"/>
      <c r="U171" s="61" t="n"/>
      <c r="V171" s="61" t="n"/>
      <c r="W171" s="61" t="n"/>
      <c r="X171" s="61" t="n"/>
      <c r="Y171" s="61" t="n"/>
      <c r="Z171" s="61" t="n"/>
      <c r="AA171" s="61" t="n"/>
      <c r="AB171" s="61" t="n"/>
      <c r="AC171" s="61" t="n"/>
      <c r="AD171" s="61" t="n"/>
    </row>
    <row r="172" ht="15.75" customHeight="1">
      <c r="B172" s="60" t="n"/>
      <c r="C172" s="61" t="n"/>
      <c r="D172" s="61" t="n"/>
      <c r="E172" s="61" t="n"/>
      <c r="F172" s="61" t="n"/>
      <c r="G172" s="61" t="n"/>
      <c r="H172" s="61" t="n"/>
      <c r="I172" s="61" t="n"/>
      <c r="J172" s="61" t="n"/>
      <c r="K172" s="61" t="n"/>
      <c r="L172" s="61" t="n"/>
      <c r="M172" s="61" t="n"/>
      <c r="N172" s="61" t="n"/>
      <c r="O172" s="61" t="n"/>
      <c r="P172" s="61" t="n"/>
      <c r="Q172" s="61" t="n"/>
      <c r="R172" s="61" t="n"/>
      <c r="S172" s="61" t="n"/>
      <c r="T172" s="61" t="n"/>
      <c r="U172" s="61" t="n"/>
      <c r="V172" s="61" t="n"/>
      <c r="W172" s="61" t="n"/>
      <c r="X172" s="61" t="n"/>
      <c r="Y172" s="61" t="n"/>
      <c r="Z172" s="61" t="n"/>
      <c r="AA172" s="61" t="n"/>
      <c r="AB172" s="61" t="n"/>
      <c r="AC172" s="61" t="n"/>
      <c r="AD172" s="61" t="n"/>
    </row>
    <row r="173" ht="15.75" customHeight="1">
      <c r="B173" s="60" t="n"/>
      <c r="C173" s="61" t="n"/>
      <c r="D173" s="61" t="n"/>
      <c r="E173" s="61" t="n"/>
      <c r="F173" s="61" t="n"/>
      <c r="G173" s="61" t="n"/>
      <c r="H173" s="61" t="n"/>
      <c r="I173" s="61" t="n"/>
      <c r="J173" s="61" t="n"/>
      <c r="K173" s="61" t="n"/>
      <c r="L173" s="61" t="n"/>
      <c r="M173" s="61" t="n"/>
      <c r="N173" s="61" t="n"/>
      <c r="O173" s="61" t="n"/>
      <c r="P173" s="61" t="n"/>
      <c r="Q173" s="61" t="n"/>
      <c r="R173" s="61" t="n"/>
      <c r="S173" s="61" t="n"/>
      <c r="T173" s="61" t="n"/>
      <c r="U173" s="61" t="n"/>
      <c r="V173" s="61" t="n"/>
      <c r="W173" s="61" t="n"/>
      <c r="X173" s="61" t="n"/>
      <c r="Y173" s="61" t="n"/>
      <c r="Z173" s="61" t="n"/>
      <c r="AA173" s="61" t="n"/>
      <c r="AB173" s="61" t="n"/>
      <c r="AC173" s="61" t="n"/>
      <c r="AD173" s="61" t="n"/>
    </row>
    <row r="174" ht="15.75" customHeight="1">
      <c r="B174" s="60" t="n"/>
      <c r="C174" s="61" t="n"/>
      <c r="D174" s="61" t="n"/>
      <c r="E174" s="61" t="n"/>
      <c r="F174" s="61" t="n"/>
      <c r="G174" s="61" t="n"/>
      <c r="H174" s="61" t="n"/>
      <c r="I174" s="61" t="n"/>
      <c r="J174" s="61" t="n"/>
      <c r="K174" s="61" t="n"/>
      <c r="L174" s="61" t="n"/>
      <c r="M174" s="61" t="n"/>
      <c r="N174" s="61" t="n"/>
      <c r="O174" s="61" t="n"/>
      <c r="P174" s="61" t="n"/>
      <c r="Q174" s="61" t="n"/>
      <c r="R174" s="61" t="n"/>
      <c r="S174" s="61" t="n"/>
      <c r="T174" s="61" t="n"/>
      <c r="U174" s="61" t="n"/>
      <c r="V174" s="61" t="n"/>
      <c r="W174" s="61" t="n"/>
      <c r="X174" s="61" t="n"/>
      <c r="Y174" s="61" t="n"/>
      <c r="Z174" s="61" t="n"/>
      <c r="AA174" s="61" t="n"/>
      <c r="AB174" s="61" t="n"/>
      <c r="AC174" s="61" t="n"/>
      <c r="AD174" s="61" t="n"/>
    </row>
    <row r="175" ht="15.75" customHeight="1">
      <c r="B175" s="60" t="n"/>
      <c r="C175" s="61" t="n"/>
      <c r="D175" s="61" t="n"/>
      <c r="E175" s="61" t="n"/>
      <c r="F175" s="61" t="n"/>
      <c r="G175" s="61" t="n"/>
      <c r="H175" s="61" t="n"/>
      <c r="I175" s="61" t="n"/>
      <c r="J175" s="61" t="n"/>
      <c r="K175" s="61" t="n"/>
      <c r="L175" s="61" t="n"/>
      <c r="M175" s="61" t="n"/>
      <c r="N175" s="61" t="n"/>
      <c r="O175" s="61" t="n"/>
      <c r="P175" s="61" t="n"/>
      <c r="Q175" s="61" t="n"/>
      <c r="R175" s="61" t="n"/>
      <c r="S175" s="61" t="n"/>
      <c r="T175" s="61" t="n"/>
      <c r="U175" s="61" t="n"/>
      <c r="V175" s="61" t="n"/>
      <c r="W175" s="61" t="n"/>
      <c r="X175" s="61" t="n"/>
      <c r="Y175" s="61" t="n"/>
      <c r="Z175" s="61" t="n"/>
      <c r="AA175" s="61" t="n"/>
      <c r="AB175" s="61" t="n"/>
      <c r="AC175" s="61" t="n"/>
      <c r="AD175" s="61" t="n"/>
    </row>
    <row r="176" ht="15.75" customHeight="1">
      <c r="B176" s="60" t="n"/>
      <c r="C176" s="61" t="n"/>
      <c r="D176" s="61" t="n"/>
      <c r="E176" s="61" t="n"/>
      <c r="F176" s="61" t="n"/>
      <c r="G176" s="61" t="n"/>
      <c r="H176" s="61" t="n"/>
      <c r="I176" s="61" t="n"/>
      <c r="J176" s="61" t="n"/>
      <c r="K176" s="61" t="n"/>
      <c r="L176" s="61" t="n"/>
      <c r="M176" s="61" t="n"/>
      <c r="N176" s="61" t="n"/>
      <c r="O176" s="61" t="n"/>
      <c r="P176" s="61" t="n"/>
      <c r="Q176" s="61" t="n"/>
      <c r="R176" s="61" t="n"/>
      <c r="S176" s="61" t="n"/>
      <c r="T176" s="61" t="n"/>
      <c r="U176" s="61" t="n"/>
      <c r="V176" s="61" t="n"/>
      <c r="W176" s="61" t="n"/>
      <c r="X176" s="61" t="n"/>
      <c r="Y176" s="61" t="n"/>
      <c r="Z176" s="61" t="n"/>
      <c r="AA176" s="61" t="n"/>
      <c r="AB176" s="61" t="n"/>
      <c r="AC176" s="61" t="n"/>
      <c r="AD176" s="61" t="n"/>
    </row>
    <row r="177" ht="15.75" customHeight="1">
      <c r="B177" s="60" t="n"/>
      <c r="C177" s="61" t="n"/>
      <c r="D177" s="61" t="n"/>
      <c r="E177" s="61" t="n"/>
      <c r="F177" s="61" t="n"/>
      <c r="G177" s="61" t="n"/>
      <c r="H177" s="61" t="n"/>
      <c r="I177" s="61" t="n"/>
      <c r="J177" s="61" t="n"/>
      <c r="K177" s="61" t="n"/>
      <c r="L177" s="61" t="n"/>
      <c r="M177" s="61" t="n"/>
      <c r="N177" s="61" t="n"/>
      <c r="O177" s="61" t="n"/>
      <c r="P177" s="61" t="n"/>
      <c r="Q177" s="61" t="n"/>
      <c r="R177" s="61" t="n"/>
      <c r="S177" s="61" t="n"/>
      <c r="T177" s="61" t="n"/>
      <c r="U177" s="61" t="n"/>
      <c r="V177" s="61" t="n"/>
      <c r="W177" s="61" t="n"/>
      <c r="X177" s="61" t="n"/>
      <c r="Y177" s="61" t="n"/>
      <c r="Z177" s="61" t="n"/>
      <c r="AA177" s="61" t="n"/>
      <c r="AB177" s="61" t="n"/>
      <c r="AC177" s="61" t="n"/>
      <c r="AD177" s="61" t="n"/>
    </row>
    <row r="178" ht="15.75" customHeight="1">
      <c r="B178" s="60" t="n"/>
      <c r="C178" s="61" t="n"/>
      <c r="D178" s="61" t="n"/>
      <c r="E178" s="61" t="n"/>
      <c r="F178" s="61" t="n"/>
      <c r="G178" s="61" t="n"/>
      <c r="H178" s="61" t="n"/>
      <c r="I178" s="61" t="n"/>
      <c r="J178" s="61" t="n"/>
      <c r="K178" s="61" t="n"/>
      <c r="L178" s="61" t="n"/>
      <c r="M178" s="61" t="n"/>
      <c r="N178" s="61" t="n"/>
      <c r="O178" s="61" t="n"/>
      <c r="P178" s="61" t="n"/>
      <c r="Q178" s="61" t="n"/>
      <c r="R178" s="61" t="n"/>
      <c r="S178" s="61" t="n"/>
      <c r="T178" s="61" t="n"/>
      <c r="U178" s="61" t="n"/>
      <c r="V178" s="61" t="n"/>
      <c r="W178" s="61" t="n"/>
      <c r="X178" s="61" t="n"/>
      <c r="Y178" s="61" t="n"/>
      <c r="Z178" s="61" t="n"/>
      <c r="AA178" s="61" t="n"/>
      <c r="AB178" s="61" t="n"/>
      <c r="AC178" s="61" t="n"/>
      <c r="AD178" s="61" t="n"/>
    </row>
    <row r="179" ht="15.75" customHeight="1">
      <c r="B179" s="60" t="n"/>
      <c r="C179" s="61" t="n"/>
      <c r="D179" s="61" t="n"/>
      <c r="E179" s="61" t="n"/>
      <c r="F179" s="61" t="n"/>
      <c r="G179" s="61" t="n"/>
      <c r="H179" s="61" t="n"/>
      <c r="I179" s="61" t="n"/>
      <c r="J179" s="61" t="n"/>
      <c r="K179" s="61" t="n"/>
      <c r="L179" s="61" t="n"/>
      <c r="M179" s="61" t="n"/>
      <c r="N179" s="61" t="n"/>
      <c r="O179" s="61" t="n"/>
      <c r="P179" s="61" t="n"/>
      <c r="Q179" s="61" t="n"/>
      <c r="R179" s="61" t="n"/>
      <c r="S179" s="61" t="n"/>
      <c r="T179" s="61" t="n"/>
      <c r="U179" s="61" t="n"/>
      <c r="V179" s="61" t="n"/>
      <c r="W179" s="61" t="n"/>
      <c r="X179" s="61" t="n"/>
      <c r="Y179" s="61" t="n"/>
      <c r="Z179" s="61" t="n"/>
      <c r="AA179" s="61" t="n"/>
      <c r="AB179" s="61" t="n"/>
      <c r="AC179" s="61" t="n"/>
      <c r="AD179" s="61" t="n"/>
    </row>
    <row r="180" ht="15.75" customHeight="1">
      <c r="B180" s="60" t="n"/>
      <c r="C180" s="61" t="n"/>
      <c r="D180" s="61" t="n"/>
      <c r="E180" s="61" t="n"/>
      <c r="F180" s="61" t="n"/>
      <c r="G180" s="61" t="n"/>
      <c r="H180" s="61" t="n"/>
      <c r="I180" s="61" t="n"/>
      <c r="J180" s="61" t="n"/>
      <c r="K180" s="61" t="n"/>
      <c r="L180" s="61" t="n"/>
      <c r="M180" s="61" t="n"/>
      <c r="N180" s="61" t="n"/>
      <c r="O180" s="61" t="n"/>
      <c r="P180" s="61" t="n"/>
      <c r="Q180" s="61" t="n"/>
      <c r="R180" s="61" t="n"/>
      <c r="S180" s="61" t="n"/>
      <c r="T180" s="61" t="n"/>
      <c r="U180" s="61" t="n"/>
      <c r="V180" s="61" t="n"/>
      <c r="W180" s="61" t="n"/>
      <c r="X180" s="61" t="n"/>
      <c r="Y180" s="61" t="n"/>
      <c r="Z180" s="61" t="n"/>
      <c r="AA180" s="61" t="n"/>
      <c r="AB180" s="61" t="n"/>
      <c r="AC180" s="61" t="n"/>
      <c r="AD180" s="61" t="n"/>
    </row>
    <row r="181" ht="15.75" customHeight="1">
      <c r="B181" s="60" t="n"/>
      <c r="C181" s="61" t="n"/>
      <c r="D181" s="61" t="n"/>
      <c r="E181" s="61" t="n"/>
      <c r="F181" s="61" t="n"/>
      <c r="G181" s="61" t="n"/>
      <c r="H181" s="61" t="n"/>
      <c r="I181" s="61" t="n"/>
      <c r="J181" s="61" t="n"/>
      <c r="K181" s="61" t="n"/>
      <c r="L181" s="61" t="n"/>
      <c r="M181" s="61" t="n"/>
      <c r="N181" s="61" t="n"/>
      <c r="O181" s="61" t="n"/>
      <c r="P181" s="61" t="n"/>
      <c r="Q181" s="61" t="n"/>
      <c r="R181" s="61" t="n"/>
      <c r="S181" s="61" t="n"/>
      <c r="T181" s="61" t="n"/>
      <c r="U181" s="61" t="n"/>
      <c r="V181" s="61" t="n"/>
      <c r="W181" s="61" t="n"/>
      <c r="X181" s="61" t="n"/>
      <c r="Y181" s="61" t="n"/>
      <c r="Z181" s="61" t="n"/>
      <c r="AA181" s="61" t="n"/>
      <c r="AB181" s="61" t="n"/>
      <c r="AC181" s="61" t="n"/>
      <c r="AD181" s="61" t="n"/>
    </row>
    <row r="182" ht="15.75" customHeight="1">
      <c r="B182" s="60" t="n"/>
      <c r="C182" s="61" t="n"/>
      <c r="D182" s="61" t="n"/>
      <c r="E182" s="61" t="n"/>
      <c r="F182" s="61" t="n"/>
      <c r="G182" s="61" t="n"/>
      <c r="H182" s="61" t="n"/>
      <c r="I182" s="61" t="n"/>
      <c r="J182" s="61" t="n"/>
      <c r="K182" s="61" t="n"/>
      <c r="L182" s="61" t="n"/>
      <c r="M182" s="61" t="n"/>
      <c r="N182" s="61" t="n"/>
      <c r="O182" s="61" t="n"/>
      <c r="P182" s="61" t="n"/>
      <c r="Q182" s="61" t="n"/>
      <c r="R182" s="61" t="n"/>
      <c r="S182" s="61" t="n"/>
      <c r="T182" s="61" t="n"/>
      <c r="U182" s="61" t="n"/>
      <c r="V182" s="61" t="n"/>
      <c r="W182" s="61" t="n"/>
      <c r="X182" s="61" t="n"/>
      <c r="Y182" s="61" t="n"/>
      <c r="Z182" s="61" t="n"/>
      <c r="AA182" s="61" t="n"/>
      <c r="AB182" s="61" t="n"/>
      <c r="AC182" s="61" t="n"/>
      <c r="AD182" s="61" t="n"/>
    </row>
    <row r="183" ht="15.75" customHeight="1">
      <c r="B183" s="60" t="n"/>
      <c r="C183" s="61" t="n"/>
      <c r="D183" s="61" t="n"/>
      <c r="E183" s="61" t="n"/>
      <c r="F183" s="61" t="n"/>
      <c r="G183" s="61" t="n"/>
      <c r="H183" s="61" t="n"/>
      <c r="I183" s="61" t="n"/>
      <c r="J183" s="61" t="n"/>
      <c r="K183" s="61" t="n"/>
      <c r="L183" s="61" t="n"/>
      <c r="M183" s="61" t="n"/>
      <c r="N183" s="61" t="n"/>
      <c r="O183" s="61" t="n"/>
      <c r="P183" s="61" t="n"/>
      <c r="Q183" s="61" t="n"/>
      <c r="R183" s="61" t="n"/>
      <c r="S183" s="61" t="n"/>
      <c r="T183" s="61" t="n"/>
      <c r="U183" s="61" t="n"/>
      <c r="V183" s="61" t="n"/>
      <c r="W183" s="61" t="n"/>
      <c r="X183" s="61" t="n"/>
      <c r="Y183" s="61" t="n"/>
      <c r="Z183" s="61" t="n"/>
      <c r="AA183" s="61" t="n"/>
      <c r="AB183" s="61" t="n"/>
      <c r="AC183" s="61" t="n"/>
      <c r="AD183" s="61" t="n"/>
    </row>
    <row r="184" ht="15.75" customHeight="1">
      <c r="B184" s="60" t="n"/>
      <c r="C184" s="61" t="n"/>
      <c r="D184" s="61" t="n"/>
      <c r="E184" s="61" t="n"/>
      <c r="F184" s="61" t="n"/>
      <c r="G184" s="61" t="n"/>
      <c r="H184" s="61" t="n"/>
      <c r="I184" s="61" t="n"/>
      <c r="J184" s="61" t="n"/>
      <c r="K184" s="61" t="n"/>
      <c r="L184" s="61" t="n"/>
      <c r="M184" s="61" t="n"/>
      <c r="N184" s="61" t="n"/>
      <c r="O184" s="61" t="n"/>
      <c r="P184" s="61" t="n"/>
      <c r="Q184" s="61" t="n"/>
      <c r="R184" s="61" t="n"/>
      <c r="S184" s="61" t="n"/>
      <c r="T184" s="61" t="n"/>
      <c r="U184" s="61" t="n"/>
      <c r="V184" s="61" t="n"/>
      <c r="W184" s="61" t="n"/>
      <c r="X184" s="61" t="n"/>
      <c r="Y184" s="61" t="n"/>
      <c r="Z184" s="61" t="n"/>
      <c r="AA184" s="61" t="n"/>
      <c r="AB184" s="61" t="n"/>
      <c r="AC184" s="61" t="n"/>
      <c r="AD184" s="61" t="n"/>
    </row>
    <row r="185" ht="15.75" customHeight="1">
      <c r="B185" s="60" t="n"/>
      <c r="C185" s="61" t="n"/>
      <c r="D185" s="61" t="n"/>
      <c r="E185" s="61" t="n"/>
      <c r="F185" s="61" t="n"/>
      <c r="G185" s="61" t="n"/>
      <c r="H185" s="61" t="n"/>
      <c r="I185" s="61" t="n"/>
      <c r="J185" s="61" t="n"/>
      <c r="K185" s="61" t="n"/>
      <c r="L185" s="61" t="n"/>
      <c r="M185" s="61" t="n"/>
      <c r="N185" s="61" t="n"/>
      <c r="O185" s="61" t="n"/>
      <c r="P185" s="61" t="n"/>
      <c r="Q185" s="61" t="n"/>
      <c r="R185" s="61" t="n"/>
      <c r="S185" s="61" t="n"/>
      <c r="T185" s="61" t="n"/>
      <c r="U185" s="61" t="n"/>
      <c r="V185" s="61" t="n"/>
      <c r="W185" s="61" t="n"/>
      <c r="X185" s="61" t="n"/>
      <c r="Y185" s="61" t="n"/>
      <c r="Z185" s="61" t="n"/>
      <c r="AA185" s="61" t="n"/>
      <c r="AB185" s="61" t="n"/>
      <c r="AC185" s="61" t="n"/>
      <c r="AD185" s="61" t="n"/>
    </row>
    <row r="186" ht="15.75" customHeight="1">
      <c r="B186" s="60" t="n"/>
      <c r="C186" s="61" t="n"/>
      <c r="D186" s="61" t="n"/>
      <c r="E186" s="61" t="n"/>
      <c r="F186" s="61" t="n"/>
      <c r="G186" s="61" t="n"/>
      <c r="H186" s="61" t="n"/>
      <c r="I186" s="61" t="n"/>
      <c r="J186" s="61" t="n"/>
      <c r="K186" s="61" t="n"/>
      <c r="L186" s="61" t="n"/>
      <c r="M186" s="61" t="n"/>
      <c r="N186" s="61" t="n"/>
      <c r="O186" s="61" t="n"/>
      <c r="P186" s="61" t="n"/>
      <c r="Q186" s="61" t="n"/>
      <c r="R186" s="61" t="n"/>
      <c r="S186" s="61" t="n"/>
      <c r="T186" s="61" t="n"/>
      <c r="U186" s="61" t="n"/>
      <c r="V186" s="61" t="n"/>
      <c r="W186" s="61" t="n"/>
      <c r="X186" s="61" t="n"/>
      <c r="Y186" s="61" t="n"/>
      <c r="Z186" s="61" t="n"/>
      <c r="AA186" s="61" t="n"/>
      <c r="AB186" s="61" t="n"/>
      <c r="AC186" s="61" t="n"/>
      <c r="AD186" s="61" t="n"/>
    </row>
    <row r="187" ht="15.75" customHeight="1">
      <c r="B187" s="60" t="n"/>
      <c r="C187" s="61" t="n"/>
      <c r="D187" s="61" t="n"/>
      <c r="E187" s="61" t="n"/>
      <c r="F187" s="61" t="n"/>
      <c r="G187" s="61" t="n"/>
      <c r="H187" s="61" t="n"/>
      <c r="I187" s="61" t="n"/>
      <c r="J187" s="61" t="n"/>
      <c r="K187" s="61" t="n"/>
      <c r="L187" s="61" t="n"/>
      <c r="M187" s="61" t="n"/>
      <c r="N187" s="61" t="n"/>
      <c r="O187" s="61" t="n"/>
      <c r="P187" s="61" t="n"/>
      <c r="Q187" s="61" t="n"/>
      <c r="R187" s="61" t="n"/>
      <c r="S187" s="61" t="n"/>
      <c r="T187" s="61" t="n"/>
      <c r="U187" s="61" t="n"/>
      <c r="V187" s="61" t="n"/>
      <c r="W187" s="61" t="n"/>
      <c r="X187" s="61" t="n"/>
      <c r="Y187" s="61" t="n"/>
      <c r="Z187" s="61" t="n"/>
      <c r="AA187" s="61" t="n"/>
      <c r="AB187" s="61" t="n"/>
      <c r="AC187" s="61" t="n"/>
      <c r="AD187" s="61" t="n"/>
    </row>
    <row r="188" ht="15.75" customHeight="1">
      <c r="B188" s="60" t="n"/>
      <c r="C188" s="61" t="n"/>
      <c r="D188" s="61" t="n"/>
      <c r="E188" s="61" t="n"/>
      <c r="F188" s="61" t="n"/>
      <c r="G188" s="61" t="n"/>
      <c r="H188" s="61" t="n"/>
      <c r="I188" s="61" t="n"/>
      <c r="J188" s="61" t="n"/>
      <c r="K188" s="61" t="n"/>
      <c r="L188" s="61" t="n"/>
      <c r="M188" s="61" t="n"/>
      <c r="N188" s="61" t="n"/>
      <c r="O188" s="61" t="n"/>
      <c r="P188" s="61" t="n"/>
      <c r="Q188" s="61" t="n"/>
      <c r="R188" s="61" t="n"/>
      <c r="S188" s="61" t="n"/>
      <c r="T188" s="61" t="n"/>
      <c r="U188" s="61" t="n"/>
      <c r="V188" s="61" t="n"/>
      <c r="W188" s="61" t="n"/>
      <c r="X188" s="61" t="n"/>
      <c r="Y188" s="61" t="n"/>
      <c r="Z188" s="61" t="n"/>
      <c r="AA188" s="61" t="n"/>
      <c r="AB188" s="61" t="n"/>
      <c r="AC188" s="61" t="n"/>
      <c r="AD188" s="61" t="n"/>
    </row>
    <row r="189" ht="15.75" customHeight="1">
      <c r="B189" s="60" t="n"/>
      <c r="C189" s="61" t="n"/>
      <c r="D189" s="61" t="n"/>
      <c r="E189" s="61" t="n"/>
      <c r="F189" s="61" t="n"/>
      <c r="G189" s="61" t="n"/>
      <c r="H189" s="61" t="n"/>
      <c r="I189" s="61" t="n"/>
      <c r="J189" s="61" t="n"/>
      <c r="K189" s="61" t="n"/>
      <c r="L189" s="61" t="n"/>
      <c r="M189" s="61" t="n"/>
      <c r="N189" s="61" t="n"/>
      <c r="O189" s="61" t="n"/>
      <c r="P189" s="61" t="n"/>
      <c r="Q189" s="61" t="n"/>
      <c r="R189" s="61" t="n"/>
      <c r="S189" s="61" t="n"/>
      <c r="T189" s="61" t="n"/>
      <c r="U189" s="61" t="n"/>
      <c r="V189" s="61" t="n"/>
      <c r="W189" s="61" t="n"/>
      <c r="X189" s="61" t="n"/>
      <c r="Y189" s="61" t="n"/>
      <c r="Z189" s="61" t="n"/>
      <c r="AA189" s="61" t="n"/>
      <c r="AB189" s="61" t="n"/>
      <c r="AC189" s="61" t="n"/>
      <c r="AD189" s="61" t="n"/>
    </row>
    <row r="190" ht="15.75" customHeight="1">
      <c r="B190" s="60" t="n"/>
      <c r="C190" s="61" t="n"/>
      <c r="D190" s="61" t="n"/>
      <c r="E190" s="61" t="n"/>
      <c r="F190" s="61" t="n"/>
      <c r="G190" s="61" t="n"/>
      <c r="H190" s="61" t="n"/>
      <c r="I190" s="61" t="n"/>
      <c r="J190" s="61" t="n"/>
      <c r="K190" s="61" t="n"/>
      <c r="L190" s="61" t="n"/>
      <c r="M190" s="61" t="n"/>
      <c r="N190" s="61" t="n"/>
      <c r="O190" s="61" t="n"/>
      <c r="P190" s="61" t="n"/>
      <c r="Q190" s="61" t="n"/>
      <c r="R190" s="61" t="n"/>
      <c r="S190" s="61" t="n"/>
      <c r="T190" s="61" t="n"/>
      <c r="U190" s="61" t="n"/>
      <c r="V190" s="61" t="n"/>
      <c r="W190" s="61" t="n"/>
      <c r="X190" s="61" t="n"/>
      <c r="Y190" s="61" t="n"/>
      <c r="Z190" s="61" t="n"/>
      <c r="AA190" s="61" t="n"/>
      <c r="AB190" s="61" t="n"/>
      <c r="AC190" s="61" t="n"/>
      <c r="AD190" s="61" t="n"/>
    </row>
    <row r="191" ht="15.75" customHeight="1">
      <c r="B191" s="60" t="n"/>
      <c r="C191" s="61" t="n"/>
      <c r="D191" s="61" t="n"/>
      <c r="E191" s="61" t="n"/>
      <c r="F191" s="61" t="n"/>
      <c r="G191" s="61" t="n"/>
      <c r="H191" s="61" t="n"/>
      <c r="I191" s="61" t="n"/>
      <c r="J191" s="61" t="n"/>
      <c r="K191" s="61" t="n"/>
      <c r="L191" s="61" t="n"/>
      <c r="M191" s="61" t="n"/>
      <c r="N191" s="61" t="n"/>
      <c r="O191" s="61" t="n"/>
      <c r="P191" s="61" t="n"/>
      <c r="Q191" s="61" t="n"/>
      <c r="R191" s="61" t="n"/>
      <c r="S191" s="61" t="n"/>
      <c r="T191" s="61" t="n"/>
      <c r="U191" s="61" t="n"/>
      <c r="V191" s="61" t="n"/>
      <c r="W191" s="61" t="n"/>
      <c r="X191" s="61" t="n"/>
      <c r="Y191" s="61" t="n"/>
      <c r="Z191" s="61" t="n"/>
      <c r="AA191" s="61" t="n"/>
      <c r="AB191" s="61" t="n"/>
      <c r="AC191" s="61" t="n"/>
      <c r="AD191" s="61" t="n"/>
    </row>
    <row r="192" ht="15.75" customHeight="1">
      <c r="B192" s="60" t="n"/>
      <c r="C192" s="61" t="n"/>
      <c r="D192" s="61" t="n"/>
      <c r="E192" s="61" t="n"/>
      <c r="F192" s="61" t="n"/>
      <c r="G192" s="61" t="n"/>
      <c r="H192" s="61" t="n"/>
      <c r="I192" s="61" t="n"/>
      <c r="J192" s="61" t="n"/>
      <c r="K192" s="61" t="n"/>
      <c r="L192" s="61" t="n"/>
      <c r="M192" s="61" t="n"/>
      <c r="N192" s="61" t="n"/>
      <c r="O192" s="61" t="n"/>
      <c r="P192" s="61" t="n"/>
      <c r="Q192" s="61" t="n"/>
      <c r="R192" s="61" t="n"/>
      <c r="S192" s="61" t="n"/>
      <c r="T192" s="61" t="n"/>
      <c r="U192" s="61" t="n"/>
      <c r="V192" s="61" t="n"/>
      <c r="W192" s="61" t="n"/>
      <c r="X192" s="61" t="n"/>
      <c r="Y192" s="61" t="n"/>
      <c r="Z192" s="61" t="n"/>
      <c r="AA192" s="61" t="n"/>
      <c r="AB192" s="61" t="n"/>
      <c r="AC192" s="61" t="n"/>
      <c r="AD192" s="61" t="n"/>
    </row>
    <row r="193" ht="15.75" customHeight="1">
      <c r="B193" s="60" t="n"/>
      <c r="C193" s="61" t="n"/>
      <c r="D193" s="61" t="n"/>
      <c r="E193" s="61" t="n"/>
      <c r="F193" s="61" t="n"/>
      <c r="G193" s="61" t="n"/>
      <c r="H193" s="61" t="n"/>
      <c r="I193" s="61" t="n"/>
      <c r="J193" s="61" t="n"/>
      <c r="K193" s="61" t="n"/>
      <c r="L193" s="61" t="n"/>
      <c r="M193" s="61" t="n"/>
      <c r="N193" s="61" t="n"/>
      <c r="O193" s="61" t="n"/>
      <c r="P193" s="61" t="n"/>
      <c r="Q193" s="61" t="n"/>
      <c r="R193" s="61" t="n"/>
      <c r="S193" s="61" t="n"/>
      <c r="T193" s="61" t="n"/>
      <c r="U193" s="61" t="n"/>
      <c r="V193" s="61" t="n"/>
      <c r="W193" s="61" t="n"/>
      <c r="X193" s="61" t="n"/>
      <c r="Y193" s="61" t="n"/>
      <c r="Z193" s="61" t="n"/>
      <c r="AA193" s="61" t="n"/>
      <c r="AB193" s="61" t="n"/>
      <c r="AC193" s="61" t="n"/>
      <c r="AD193" s="61" t="n"/>
    </row>
    <row r="194" ht="15.75" customHeight="1">
      <c r="B194" s="60" t="n"/>
      <c r="C194" s="61" t="n"/>
      <c r="D194" s="61" t="n"/>
      <c r="E194" s="61" t="n"/>
      <c r="F194" s="61" t="n"/>
      <c r="G194" s="61" t="n"/>
      <c r="H194" s="61" t="n"/>
      <c r="I194" s="61" t="n"/>
      <c r="J194" s="61" t="n"/>
      <c r="K194" s="61" t="n"/>
      <c r="L194" s="61" t="n"/>
      <c r="M194" s="61" t="n"/>
      <c r="N194" s="61" t="n"/>
      <c r="O194" s="61" t="n"/>
      <c r="P194" s="61" t="n"/>
      <c r="Q194" s="61" t="n"/>
      <c r="R194" s="61" t="n"/>
      <c r="S194" s="61" t="n"/>
      <c r="T194" s="61" t="n"/>
      <c r="U194" s="61" t="n"/>
      <c r="V194" s="61" t="n"/>
      <c r="W194" s="61" t="n"/>
      <c r="X194" s="61" t="n"/>
      <c r="Y194" s="61" t="n"/>
      <c r="Z194" s="61" t="n"/>
      <c r="AA194" s="61" t="n"/>
      <c r="AB194" s="61" t="n"/>
      <c r="AC194" s="61" t="n"/>
      <c r="AD194" s="61" t="n"/>
    </row>
    <row r="195" ht="15.75" customHeight="1">
      <c r="B195" s="60" t="n"/>
      <c r="C195" s="61" t="n"/>
      <c r="D195" s="61" t="n"/>
      <c r="E195" s="61" t="n"/>
      <c r="F195" s="61" t="n"/>
      <c r="G195" s="61" t="n"/>
      <c r="H195" s="61" t="n"/>
      <c r="I195" s="61" t="n"/>
      <c r="J195" s="61" t="n"/>
      <c r="K195" s="61" t="n"/>
      <c r="L195" s="61" t="n"/>
      <c r="M195" s="61" t="n"/>
      <c r="N195" s="61" t="n"/>
      <c r="O195" s="61" t="n"/>
      <c r="P195" s="61" t="n"/>
      <c r="Q195" s="61" t="n"/>
      <c r="R195" s="61" t="n"/>
      <c r="S195" s="61" t="n"/>
      <c r="T195" s="61" t="n"/>
      <c r="U195" s="61" t="n"/>
      <c r="V195" s="61" t="n"/>
      <c r="W195" s="61" t="n"/>
      <c r="X195" s="61" t="n"/>
      <c r="Y195" s="61" t="n"/>
      <c r="Z195" s="61" t="n"/>
      <c r="AA195" s="61" t="n"/>
      <c r="AB195" s="61" t="n"/>
      <c r="AC195" s="61" t="n"/>
      <c r="AD195" s="61" t="n"/>
    </row>
    <row r="196" ht="15.75" customHeight="1">
      <c r="B196" s="60" t="n"/>
      <c r="C196" s="61" t="n"/>
      <c r="D196" s="61" t="n"/>
      <c r="E196" s="61" t="n"/>
      <c r="F196" s="61" t="n"/>
      <c r="G196" s="61" t="n"/>
      <c r="H196" s="61" t="n"/>
      <c r="I196" s="61" t="n"/>
      <c r="J196" s="61" t="n"/>
      <c r="K196" s="61" t="n"/>
      <c r="L196" s="61" t="n"/>
      <c r="M196" s="61" t="n"/>
      <c r="N196" s="61" t="n"/>
      <c r="O196" s="61" t="n"/>
      <c r="P196" s="61" t="n"/>
      <c r="Q196" s="61" t="n"/>
      <c r="R196" s="61" t="n"/>
      <c r="S196" s="61" t="n"/>
      <c r="T196" s="61" t="n"/>
      <c r="U196" s="61" t="n"/>
      <c r="V196" s="61" t="n"/>
      <c r="W196" s="61" t="n"/>
      <c r="X196" s="61" t="n"/>
      <c r="Y196" s="61" t="n"/>
      <c r="Z196" s="61" t="n"/>
      <c r="AA196" s="61" t="n"/>
      <c r="AB196" s="61" t="n"/>
      <c r="AC196" s="61" t="n"/>
      <c r="AD196" s="61" t="n"/>
    </row>
    <row r="197" ht="15.75" customHeight="1">
      <c r="B197" s="60" t="n"/>
      <c r="C197" s="61" t="n"/>
      <c r="D197" s="61" t="n"/>
      <c r="E197" s="61" t="n"/>
      <c r="F197" s="61" t="n"/>
      <c r="G197" s="61" t="n"/>
      <c r="H197" s="61" t="n"/>
      <c r="I197" s="61" t="n"/>
      <c r="J197" s="61" t="n"/>
      <c r="K197" s="61" t="n"/>
      <c r="L197" s="61" t="n"/>
      <c r="M197" s="61" t="n"/>
      <c r="N197" s="61" t="n"/>
      <c r="O197" s="61" t="n"/>
      <c r="P197" s="61" t="n"/>
      <c r="Q197" s="61" t="n"/>
      <c r="R197" s="61" t="n"/>
      <c r="S197" s="61" t="n"/>
      <c r="T197" s="61" t="n"/>
      <c r="U197" s="61" t="n"/>
      <c r="V197" s="61" t="n"/>
      <c r="W197" s="61" t="n"/>
      <c r="X197" s="61" t="n"/>
      <c r="Y197" s="61" t="n"/>
      <c r="Z197" s="61" t="n"/>
      <c r="AA197" s="61" t="n"/>
      <c r="AB197" s="61" t="n"/>
      <c r="AC197" s="61" t="n"/>
      <c r="AD197" s="61" t="n"/>
    </row>
    <row r="198" ht="15.75" customHeight="1">
      <c r="B198" s="60" t="n"/>
      <c r="C198" s="61" t="n"/>
      <c r="D198" s="61" t="n"/>
      <c r="E198" s="61" t="n"/>
      <c r="F198" s="61" t="n"/>
      <c r="G198" s="61" t="n"/>
      <c r="H198" s="61" t="n"/>
      <c r="I198" s="61" t="n"/>
      <c r="J198" s="61" t="n"/>
      <c r="K198" s="61" t="n"/>
      <c r="L198" s="61" t="n"/>
      <c r="M198" s="61" t="n"/>
      <c r="N198" s="61" t="n"/>
      <c r="O198" s="61" t="n"/>
      <c r="P198" s="61" t="n"/>
      <c r="Q198" s="61" t="n"/>
      <c r="R198" s="61" t="n"/>
      <c r="S198" s="61" t="n"/>
      <c r="T198" s="61" t="n"/>
      <c r="U198" s="61" t="n"/>
      <c r="V198" s="61" t="n"/>
      <c r="W198" s="61" t="n"/>
      <c r="X198" s="61" t="n"/>
      <c r="Y198" s="61" t="n"/>
      <c r="Z198" s="61" t="n"/>
      <c r="AA198" s="61" t="n"/>
      <c r="AB198" s="61" t="n"/>
      <c r="AC198" s="61" t="n"/>
      <c r="AD198" s="61" t="n"/>
    </row>
    <row r="199" ht="15.75" customHeight="1">
      <c r="B199" s="60" t="n"/>
      <c r="C199" s="61" t="n"/>
      <c r="D199" s="61" t="n"/>
      <c r="E199" s="61" t="n"/>
      <c r="F199" s="61" t="n"/>
      <c r="G199" s="61" t="n"/>
      <c r="H199" s="61" t="n"/>
      <c r="I199" s="61" t="n"/>
      <c r="J199" s="61" t="n"/>
      <c r="K199" s="61" t="n"/>
      <c r="L199" s="61" t="n"/>
      <c r="M199" s="61" t="n"/>
      <c r="N199" s="61" t="n"/>
      <c r="O199" s="61" t="n"/>
      <c r="P199" s="61" t="n"/>
      <c r="Q199" s="61" t="n"/>
      <c r="R199" s="61" t="n"/>
      <c r="S199" s="61" t="n"/>
      <c r="T199" s="61" t="n"/>
      <c r="U199" s="61" t="n"/>
      <c r="V199" s="61" t="n"/>
      <c r="W199" s="61" t="n"/>
      <c r="X199" s="61" t="n"/>
      <c r="Y199" s="61" t="n"/>
      <c r="Z199" s="61" t="n"/>
      <c r="AA199" s="61" t="n"/>
      <c r="AB199" s="61" t="n"/>
      <c r="AC199" s="61" t="n"/>
      <c r="AD199" s="61" t="n"/>
    </row>
    <row r="200" ht="15.75" customHeight="1">
      <c r="B200" s="60" t="n"/>
      <c r="C200" s="61" t="n"/>
      <c r="D200" s="61" t="n"/>
      <c r="E200" s="61" t="n"/>
      <c r="F200" s="61" t="n"/>
      <c r="G200" s="61" t="n"/>
      <c r="H200" s="61" t="n"/>
      <c r="I200" s="61" t="n"/>
      <c r="J200" s="61" t="n"/>
      <c r="K200" s="61" t="n"/>
      <c r="L200" s="61" t="n"/>
      <c r="M200" s="61" t="n"/>
      <c r="N200" s="61" t="n"/>
      <c r="O200" s="61" t="n"/>
      <c r="P200" s="61" t="n"/>
      <c r="Q200" s="61" t="n"/>
      <c r="R200" s="61" t="n"/>
      <c r="S200" s="61" t="n"/>
      <c r="T200" s="61" t="n"/>
      <c r="U200" s="61" t="n"/>
      <c r="V200" s="61" t="n"/>
      <c r="W200" s="61" t="n"/>
      <c r="X200" s="61" t="n"/>
      <c r="Y200" s="61" t="n"/>
      <c r="Z200" s="61" t="n"/>
      <c r="AA200" s="61" t="n"/>
      <c r="AB200" s="61" t="n"/>
      <c r="AC200" s="61" t="n"/>
      <c r="AD200" s="61" t="n"/>
    </row>
    <row r="201" ht="15.75" customHeight="1">
      <c r="B201" s="60" t="n"/>
      <c r="C201" s="61" t="n"/>
      <c r="D201" s="61" t="n"/>
      <c r="E201" s="61" t="n"/>
      <c r="F201" s="61" t="n"/>
      <c r="G201" s="61" t="n"/>
      <c r="H201" s="61" t="n"/>
      <c r="I201" s="61" t="n"/>
      <c r="J201" s="61" t="n"/>
      <c r="K201" s="61" t="n"/>
      <c r="L201" s="61" t="n"/>
      <c r="M201" s="61" t="n"/>
      <c r="N201" s="61" t="n"/>
      <c r="O201" s="61" t="n"/>
      <c r="P201" s="61" t="n"/>
      <c r="Q201" s="61" t="n"/>
      <c r="R201" s="61" t="n"/>
      <c r="S201" s="61" t="n"/>
      <c r="T201" s="61" t="n"/>
      <c r="U201" s="61" t="n"/>
      <c r="V201" s="61" t="n"/>
      <c r="W201" s="61" t="n"/>
      <c r="X201" s="61" t="n"/>
      <c r="Y201" s="61" t="n"/>
      <c r="Z201" s="61" t="n"/>
      <c r="AA201" s="61" t="n"/>
      <c r="AB201" s="61" t="n"/>
      <c r="AC201" s="61" t="n"/>
      <c r="AD201" s="61" t="n"/>
    </row>
    <row r="202" ht="15.75" customHeight="1">
      <c r="B202" s="60" t="n"/>
      <c r="C202" s="61" t="n"/>
      <c r="D202" s="61" t="n"/>
      <c r="E202" s="61" t="n"/>
      <c r="F202" s="61" t="n"/>
      <c r="G202" s="61" t="n"/>
      <c r="H202" s="61" t="n"/>
      <c r="I202" s="61" t="n"/>
      <c r="J202" s="61" t="n"/>
      <c r="K202" s="61" t="n"/>
      <c r="L202" s="61" t="n"/>
      <c r="M202" s="61" t="n"/>
      <c r="N202" s="61" t="n"/>
      <c r="O202" s="61" t="n"/>
      <c r="P202" s="61" t="n"/>
      <c r="Q202" s="61" t="n"/>
      <c r="R202" s="61" t="n"/>
      <c r="S202" s="61" t="n"/>
      <c r="T202" s="61" t="n"/>
      <c r="U202" s="61" t="n"/>
      <c r="V202" s="61" t="n"/>
      <c r="W202" s="61" t="n"/>
      <c r="X202" s="61" t="n"/>
      <c r="Y202" s="61" t="n"/>
      <c r="Z202" s="61" t="n"/>
      <c r="AA202" s="61" t="n"/>
      <c r="AB202" s="61" t="n"/>
      <c r="AC202" s="61" t="n"/>
      <c r="AD202" s="61" t="n"/>
    </row>
    <row r="203" ht="15.75" customHeight="1">
      <c r="B203" s="60" t="n"/>
      <c r="C203" s="61" t="n"/>
      <c r="D203" s="61" t="n"/>
      <c r="E203" s="61" t="n"/>
      <c r="F203" s="61" t="n"/>
      <c r="G203" s="61" t="n"/>
      <c r="H203" s="61" t="n"/>
      <c r="I203" s="61" t="n"/>
      <c r="J203" s="61" t="n"/>
      <c r="K203" s="61" t="n"/>
      <c r="L203" s="61" t="n"/>
      <c r="M203" s="61" t="n"/>
      <c r="N203" s="61" t="n"/>
      <c r="O203" s="61" t="n"/>
      <c r="P203" s="61" t="n"/>
      <c r="Q203" s="61" t="n"/>
      <c r="R203" s="61" t="n"/>
      <c r="S203" s="61" t="n"/>
      <c r="T203" s="61" t="n"/>
      <c r="U203" s="61" t="n"/>
      <c r="V203" s="61" t="n"/>
      <c r="W203" s="61" t="n"/>
      <c r="X203" s="61" t="n"/>
      <c r="Y203" s="61" t="n"/>
      <c r="Z203" s="61" t="n"/>
      <c r="AA203" s="61" t="n"/>
      <c r="AB203" s="61" t="n"/>
      <c r="AC203" s="61" t="n"/>
      <c r="AD203" s="61" t="n"/>
    </row>
    <row r="204" ht="15.75" customHeight="1">
      <c r="B204" s="60" t="n"/>
      <c r="C204" s="61" t="n"/>
      <c r="D204" s="61" t="n"/>
      <c r="E204" s="61" t="n"/>
      <c r="F204" s="61" t="n"/>
      <c r="G204" s="61" t="n"/>
      <c r="H204" s="61" t="n"/>
      <c r="I204" s="61" t="n"/>
      <c r="J204" s="61" t="n"/>
      <c r="K204" s="61" t="n"/>
      <c r="L204" s="61" t="n"/>
      <c r="M204" s="61" t="n"/>
      <c r="N204" s="61" t="n"/>
      <c r="O204" s="61" t="n"/>
      <c r="P204" s="61" t="n"/>
      <c r="Q204" s="61" t="n"/>
      <c r="R204" s="61" t="n"/>
      <c r="S204" s="61" t="n"/>
      <c r="T204" s="61" t="n"/>
      <c r="U204" s="61" t="n"/>
      <c r="V204" s="61" t="n"/>
      <c r="W204" s="61" t="n"/>
      <c r="X204" s="61" t="n"/>
      <c r="Y204" s="61" t="n"/>
      <c r="Z204" s="61" t="n"/>
      <c r="AA204" s="61" t="n"/>
      <c r="AB204" s="61" t="n"/>
      <c r="AC204" s="61" t="n"/>
      <c r="AD204" s="61" t="n"/>
    </row>
    <row r="205" ht="15.75" customHeight="1">
      <c r="B205" s="60" t="n"/>
      <c r="C205" s="61" t="n"/>
      <c r="D205" s="61" t="n"/>
      <c r="E205" s="61" t="n"/>
      <c r="F205" s="61" t="n"/>
      <c r="G205" s="61" t="n"/>
      <c r="H205" s="61" t="n"/>
      <c r="I205" s="61" t="n"/>
      <c r="J205" s="61" t="n"/>
      <c r="K205" s="61" t="n"/>
      <c r="L205" s="61" t="n"/>
      <c r="M205" s="61" t="n"/>
      <c r="N205" s="61" t="n"/>
      <c r="O205" s="61" t="n"/>
      <c r="P205" s="61" t="n"/>
      <c r="Q205" s="61" t="n"/>
      <c r="R205" s="61" t="n"/>
      <c r="S205" s="61" t="n"/>
      <c r="T205" s="61" t="n"/>
      <c r="U205" s="61" t="n"/>
      <c r="V205" s="61" t="n"/>
      <c r="W205" s="61" t="n"/>
      <c r="X205" s="61" t="n"/>
      <c r="Y205" s="61" t="n"/>
      <c r="Z205" s="61" t="n"/>
      <c r="AA205" s="61" t="n"/>
      <c r="AB205" s="61" t="n"/>
      <c r="AC205" s="61" t="n"/>
      <c r="AD205" s="61" t="n"/>
    </row>
    <row r="206" ht="15.75" customHeight="1">
      <c r="B206" s="60" t="n"/>
      <c r="C206" s="61" t="n"/>
      <c r="D206" s="61" t="n"/>
      <c r="E206" s="61" t="n"/>
      <c r="F206" s="61" t="n"/>
      <c r="G206" s="61" t="n"/>
      <c r="H206" s="61" t="n"/>
      <c r="I206" s="61" t="n"/>
      <c r="J206" s="61" t="n"/>
      <c r="K206" s="61" t="n"/>
      <c r="L206" s="61" t="n"/>
      <c r="M206" s="61" t="n"/>
      <c r="N206" s="61" t="n"/>
      <c r="O206" s="61" t="n"/>
      <c r="P206" s="61" t="n"/>
      <c r="Q206" s="61" t="n"/>
      <c r="R206" s="61" t="n"/>
      <c r="S206" s="61" t="n"/>
      <c r="T206" s="61" t="n"/>
      <c r="U206" s="61" t="n"/>
      <c r="V206" s="61" t="n"/>
      <c r="W206" s="61" t="n"/>
      <c r="X206" s="61" t="n"/>
      <c r="Y206" s="61" t="n"/>
      <c r="Z206" s="61" t="n"/>
      <c r="AA206" s="61" t="n"/>
      <c r="AB206" s="61" t="n"/>
      <c r="AC206" s="61" t="n"/>
      <c r="AD206" s="61" t="n"/>
    </row>
    <row r="207" ht="15.75" customHeight="1">
      <c r="B207" s="60" t="n"/>
      <c r="C207" s="61" t="n"/>
      <c r="D207" s="61" t="n"/>
      <c r="E207" s="61" t="n"/>
      <c r="F207" s="61" t="n"/>
      <c r="G207" s="61" t="n"/>
      <c r="H207" s="61" t="n"/>
      <c r="I207" s="61" t="n"/>
      <c r="J207" s="61" t="n"/>
      <c r="K207" s="61" t="n"/>
      <c r="L207" s="61" t="n"/>
      <c r="M207" s="61" t="n"/>
      <c r="N207" s="61" t="n"/>
      <c r="O207" s="61" t="n"/>
      <c r="P207" s="61" t="n"/>
      <c r="Q207" s="61" t="n"/>
      <c r="R207" s="61" t="n"/>
      <c r="S207" s="61" t="n"/>
      <c r="T207" s="61" t="n"/>
      <c r="U207" s="61" t="n"/>
      <c r="V207" s="61" t="n"/>
      <c r="W207" s="61" t="n"/>
      <c r="X207" s="61" t="n"/>
      <c r="Y207" s="61" t="n"/>
      <c r="Z207" s="61" t="n"/>
      <c r="AA207" s="61" t="n"/>
      <c r="AB207" s="61" t="n"/>
      <c r="AC207" s="61" t="n"/>
      <c r="AD207" s="61" t="n"/>
    </row>
    <row r="208" ht="15.75" customHeight="1">
      <c r="B208" s="60" t="n"/>
      <c r="C208" s="61" t="n"/>
      <c r="D208" s="61" t="n"/>
      <c r="E208" s="61" t="n"/>
      <c r="F208" s="61" t="n"/>
      <c r="G208" s="61" t="n"/>
      <c r="H208" s="61" t="n"/>
      <c r="I208" s="61" t="n"/>
      <c r="J208" s="61" t="n"/>
      <c r="K208" s="61" t="n"/>
      <c r="L208" s="61" t="n"/>
      <c r="M208" s="61" t="n"/>
      <c r="N208" s="61" t="n"/>
      <c r="O208" s="61" t="n"/>
      <c r="P208" s="61" t="n"/>
      <c r="Q208" s="61" t="n"/>
      <c r="R208" s="61" t="n"/>
      <c r="S208" s="61" t="n"/>
      <c r="T208" s="61" t="n"/>
      <c r="U208" s="61" t="n"/>
      <c r="V208" s="61" t="n"/>
      <c r="W208" s="61" t="n"/>
      <c r="X208" s="61" t="n"/>
      <c r="Y208" s="61" t="n"/>
      <c r="Z208" s="61" t="n"/>
      <c r="AA208" s="61" t="n"/>
      <c r="AB208" s="61" t="n"/>
      <c r="AC208" s="61" t="n"/>
      <c r="AD208" s="61" t="n"/>
    </row>
    <row r="209" ht="15.75" customHeight="1">
      <c r="B209" s="60" t="n"/>
      <c r="C209" s="61" t="n"/>
      <c r="D209" s="61" t="n"/>
      <c r="E209" s="61" t="n"/>
      <c r="F209" s="61" t="n"/>
      <c r="G209" s="61" t="n"/>
      <c r="H209" s="61" t="n"/>
      <c r="I209" s="61" t="n"/>
      <c r="J209" s="61" t="n"/>
      <c r="K209" s="61" t="n"/>
      <c r="L209" s="61" t="n"/>
      <c r="M209" s="61" t="n"/>
      <c r="N209" s="61" t="n"/>
      <c r="O209" s="61" t="n"/>
      <c r="P209" s="61" t="n"/>
      <c r="Q209" s="61" t="n"/>
      <c r="R209" s="61" t="n"/>
      <c r="S209" s="61" t="n"/>
      <c r="T209" s="61" t="n"/>
      <c r="U209" s="61" t="n"/>
      <c r="V209" s="61" t="n"/>
      <c r="W209" s="61" t="n"/>
      <c r="X209" s="61" t="n"/>
      <c r="Y209" s="61" t="n"/>
      <c r="Z209" s="61" t="n"/>
      <c r="AA209" s="61" t="n"/>
      <c r="AB209" s="61" t="n"/>
      <c r="AC209" s="61" t="n"/>
      <c r="AD209" s="61" t="n"/>
    </row>
    <row r="210" ht="15.75" customHeight="1">
      <c r="B210" s="60" t="n"/>
      <c r="C210" s="61" t="n"/>
      <c r="D210" s="61" t="n"/>
      <c r="E210" s="61" t="n"/>
      <c r="F210" s="61" t="n"/>
      <c r="G210" s="61" t="n"/>
      <c r="H210" s="61" t="n"/>
      <c r="I210" s="61" t="n"/>
      <c r="J210" s="61" t="n"/>
      <c r="K210" s="61" t="n"/>
      <c r="L210" s="61" t="n"/>
      <c r="M210" s="61" t="n"/>
      <c r="N210" s="61" t="n"/>
      <c r="O210" s="61" t="n"/>
      <c r="P210" s="61" t="n"/>
      <c r="Q210" s="61" t="n"/>
      <c r="R210" s="61" t="n"/>
      <c r="S210" s="61" t="n"/>
      <c r="T210" s="61" t="n"/>
      <c r="U210" s="61" t="n"/>
      <c r="V210" s="61" t="n"/>
      <c r="W210" s="61" t="n"/>
      <c r="X210" s="61" t="n"/>
      <c r="Y210" s="61" t="n"/>
      <c r="Z210" s="61" t="n"/>
      <c r="AA210" s="61" t="n"/>
      <c r="AB210" s="61" t="n"/>
      <c r="AC210" s="61" t="n"/>
      <c r="AD210" s="61" t="n"/>
    </row>
    <row r="211" ht="15.75" customHeight="1">
      <c r="B211" s="60" t="n"/>
      <c r="C211" s="61" t="n"/>
      <c r="D211" s="61" t="n"/>
      <c r="E211" s="61" t="n"/>
      <c r="F211" s="61" t="n"/>
      <c r="G211" s="61" t="n"/>
      <c r="H211" s="61" t="n"/>
      <c r="I211" s="61" t="n"/>
      <c r="J211" s="61" t="n"/>
      <c r="K211" s="61" t="n"/>
      <c r="L211" s="61" t="n"/>
      <c r="M211" s="61" t="n"/>
      <c r="N211" s="61" t="n"/>
      <c r="O211" s="61" t="n"/>
      <c r="P211" s="61" t="n"/>
      <c r="Q211" s="61" t="n"/>
      <c r="R211" s="61" t="n"/>
      <c r="S211" s="61" t="n"/>
      <c r="T211" s="61" t="n"/>
      <c r="U211" s="61" t="n"/>
      <c r="V211" s="61" t="n"/>
      <c r="W211" s="61" t="n"/>
      <c r="X211" s="61" t="n"/>
      <c r="Y211" s="61" t="n"/>
      <c r="Z211" s="61" t="n"/>
      <c r="AA211" s="61" t="n"/>
      <c r="AB211" s="61" t="n"/>
      <c r="AC211" s="61" t="n"/>
      <c r="AD211" s="61" t="n"/>
    </row>
    <row r="212" ht="15.75" customHeight="1">
      <c r="B212" s="60" t="n"/>
      <c r="C212" s="61" t="n"/>
      <c r="D212" s="61" t="n"/>
      <c r="E212" s="61" t="n"/>
      <c r="F212" s="61" t="n"/>
      <c r="G212" s="61" t="n"/>
      <c r="H212" s="61" t="n"/>
      <c r="I212" s="61" t="n"/>
      <c r="J212" s="61" t="n"/>
      <c r="K212" s="61" t="n"/>
      <c r="L212" s="61" t="n"/>
      <c r="M212" s="61" t="n"/>
      <c r="N212" s="61" t="n"/>
      <c r="O212" s="61" t="n"/>
      <c r="P212" s="61" t="n"/>
      <c r="Q212" s="61" t="n"/>
      <c r="R212" s="61" t="n"/>
      <c r="S212" s="61" t="n"/>
      <c r="T212" s="61" t="n"/>
      <c r="U212" s="61" t="n"/>
      <c r="V212" s="61" t="n"/>
      <c r="W212" s="61" t="n"/>
      <c r="X212" s="61" t="n"/>
      <c r="Y212" s="61" t="n"/>
      <c r="Z212" s="61" t="n"/>
      <c r="AA212" s="61" t="n"/>
      <c r="AB212" s="61" t="n"/>
      <c r="AC212" s="61" t="n"/>
      <c r="AD212" s="61" t="n"/>
    </row>
    <row r="213" ht="15.75" customHeight="1">
      <c r="B213" s="60" t="n"/>
      <c r="C213" s="61" t="n"/>
      <c r="D213" s="61" t="n"/>
      <c r="E213" s="61" t="n"/>
      <c r="F213" s="61" t="n"/>
      <c r="G213" s="61" t="n"/>
      <c r="H213" s="61" t="n"/>
      <c r="I213" s="61" t="n"/>
      <c r="J213" s="61" t="n"/>
      <c r="K213" s="61" t="n"/>
      <c r="L213" s="61" t="n"/>
      <c r="M213" s="61" t="n"/>
      <c r="N213" s="61" t="n"/>
      <c r="O213" s="61" t="n"/>
      <c r="P213" s="61" t="n"/>
      <c r="Q213" s="61" t="n"/>
      <c r="R213" s="61" t="n"/>
      <c r="S213" s="61" t="n"/>
      <c r="T213" s="61" t="n"/>
      <c r="U213" s="61" t="n"/>
      <c r="V213" s="61" t="n"/>
      <c r="W213" s="61" t="n"/>
      <c r="X213" s="61" t="n"/>
      <c r="Y213" s="61" t="n"/>
      <c r="Z213" s="61" t="n"/>
      <c r="AA213" s="61" t="n"/>
      <c r="AB213" s="61" t="n"/>
      <c r="AC213" s="61" t="n"/>
      <c r="AD213" s="61" t="n"/>
    </row>
    <row r="214" ht="15.75" customHeight="1">
      <c r="B214" s="60" t="n"/>
      <c r="C214" s="61" t="n"/>
      <c r="D214" s="61" t="n"/>
      <c r="E214" s="61" t="n"/>
      <c r="F214" s="61" t="n"/>
      <c r="G214" s="61" t="n"/>
      <c r="H214" s="61" t="n"/>
      <c r="I214" s="61" t="n"/>
      <c r="J214" s="61" t="n"/>
      <c r="K214" s="61" t="n"/>
      <c r="L214" s="61" t="n"/>
      <c r="M214" s="61" t="n"/>
      <c r="N214" s="61" t="n"/>
      <c r="O214" s="61" t="n"/>
      <c r="P214" s="61" t="n"/>
      <c r="Q214" s="61" t="n"/>
      <c r="R214" s="61" t="n"/>
      <c r="S214" s="61" t="n"/>
      <c r="T214" s="61" t="n"/>
      <c r="U214" s="61" t="n"/>
      <c r="V214" s="61" t="n"/>
      <c r="W214" s="61" t="n"/>
      <c r="X214" s="61" t="n"/>
      <c r="Y214" s="61" t="n"/>
      <c r="Z214" s="61" t="n"/>
      <c r="AA214" s="61" t="n"/>
      <c r="AB214" s="61" t="n"/>
      <c r="AC214" s="61" t="n"/>
      <c r="AD214" s="61" t="n"/>
    </row>
    <row r="215" ht="15.75" customHeight="1">
      <c r="B215" s="60" t="n"/>
      <c r="C215" s="61" t="n"/>
      <c r="D215" s="61" t="n"/>
      <c r="E215" s="61" t="n"/>
      <c r="F215" s="61" t="n"/>
      <c r="G215" s="61" t="n"/>
      <c r="H215" s="61" t="n"/>
      <c r="I215" s="61" t="n"/>
      <c r="J215" s="61" t="n"/>
      <c r="K215" s="61" t="n"/>
      <c r="L215" s="61" t="n"/>
      <c r="M215" s="61" t="n"/>
      <c r="N215" s="61" t="n"/>
      <c r="O215" s="61" t="n"/>
      <c r="P215" s="61" t="n"/>
      <c r="Q215" s="61" t="n"/>
      <c r="R215" s="61" t="n"/>
      <c r="S215" s="61" t="n"/>
      <c r="T215" s="61" t="n"/>
      <c r="U215" s="61" t="n"/>
      <c r="V215" s="61" t="n"/>
      <c r="W215" s="61" t="n"/>
      <c r="X215" s="61" t="n"/>
      <c r="Y215" s="61" t="n"/>
      <c r="Z215" s="61" t="n"/>
      <c r="AA215" s="61" t="n"/>
      <c r="AB215" s="61" t="n"/>
      <c r="AC215" s="61" t="n"/>
      <c r="AD215" s="61" t="n"/>
    </row>
    <row r="216" ht="15.75" customHeight="1">
      <c r="B216" s="60" t="n"/>
      <c r="C216" s="61" t="n"/>
      <c r="D216" s="61" t="n"/>
      <c r="E216" s="61" t="n"/>
      <c r="F216" s="61" t="n"/>
      <c r="G216" s="61" t="n"/>
      <c r="H216" s="61" t="n"/>
      <c r="I216" s="61" t="n"/>
      <c r="J216" s="61" t="n"/>
      <c r="K216" s="61" t="n"/>
      <c r="L216" s="61" t="n"/>
      <c r="M216" s="61" t="n"/>
      <c r="N216" s="61" t="n"/>
      <c r="O216" s="61" t="n"/>
      <c r="P216" s="61" t="n"/>
      <c r="Q216" s="61" t="n"/>
      <c r="R216" s="61" t="n"/>
      <c r="S216" s="61" t="n"/>
      <c r="T216" s="61" t="n"/>
      <c r="U216" s="61" t="n"/>
      <c r="V216" s="61" t="n"/>
      <c r="W216" s="61" t="n"/>
      <c r="X216" s="61" t="n"/>
      <c r="Y216" s="61" t="n"/>
      <c r="Z216" s="61" t="n"/>
      <c r="AA216" s="61" t="n"/>
      <c r="AB216" s="61" t="n"/>
      <c r="AC216" s="61" t="n"/>
      <c r="AD216" s="61" t="n"/>
    </row>
    <row r="217" ht="15.75" customHeight="1">
      <c r="B217" s="60" t="n"/>
      <c r="C217" s="61" t="n"/>
      <c r="D217" s="61" t="n"/>
      <c r="E217" s="61" t="n"/>
      <c r="F217" s="61" t="n"/>
      <c r="G217" s="61" t="n"/>
      <c r="H217" s="61" t="n"/>
      <c r="I217" s="61" t="n"/>
      <c r="J217" s="61" t="n"/>
      <c r="K217" s="61" t="n"/>
      <c r="L217" s="61" t="n"/>
      <c r="M217" s="61" t="n"/>
      <c r="N217" s="61" t="n"/>
      <c r="O217" s="61" t="n"/>
      <c r="P217" s="61" t="n"/>
      <c r="Q217" s="61" t="n"/>
      <c r="R217" s="61" t="n"/>
      <c r="S217" s="61" t="n"/>
      <c r="T217" s="61" t="n"/>
      <c r="U217" s="61" t="n"/>
      <c r="V217" s="61" t="n"/>
      <c r="W217" s="61" t="n"/>
      <c r="X217" s="61" t="n"/>
      <c r="Y217" s="61" t="n"/>
      <c r="Z217" s="61" t="n"/>
      <c r="AA217" s="61" t="n"/>
      <c r="AB217" s="61" t="n"/>
      <c r="AC217" s="61" t="n"/>
      <c r="AD217" s="61" t="n"/>
    </row>
    <row r="218" ht="15.75" customHeight="1">
      <c r="B218" s="60" t="n"/>
      <c r="C218" s="61" t="n"/>
      <c r="D218" s="61" t="n"/>
      <c r="E218" s="61" t="n"/>
      <c r="F218" s="61" t="n"/>
      <c r="G218" s="61" t="n"/>
      <c r="H218" s="61" t="n"/>
      <c r="I218" s="61" t="n"/>
      <c r="J218" s="61" t="n"/>
      <c r="K218" s="61" t="n"/>
      <c r="L218" s="61" t="n"/>
      <c r="M218" s="61" t="n"/>
      <c r="N218" s="61" t="n"/>
      <c r="O218" s="61" t="n"/>
      <c r="P218" s="61" t="n"/>
      <c r="Q218" s="61" t="n"/>
      <c r="R218" s="61" t="n"/>
      <c r="S218" s="61" t="n"/>
      <c r="T218" s="61" t="n"/>
      <c r="U218" s="61" t="n"/>
      <c r="V218" s="61" t="n"/>
      <c r="W218" s="61" t="n"/>
      <c r="X218" s="61" t="n"/>
      <c r="Y218" s="61" t="n"/>
      <c r="Z218" s="61" t="n"/>
      <c r="AA218" s="61" t="n"/>
      <c r="AB218" s="61" t="n"/>
      <c r="AC218" s="61" t="n"/>
      <c r="AD218" s="61" t="n"/>
    </row>
    <row r="219" ht="15.75" customHeight="1">
      <c r="B219" s="60" t="n"/>
      <c r="C219" s="61" t="n"/>
      <c r="D219" s="61" t="n"/>
      <c r="E219" s="61" t="n"/>
      <c r="F219" s="61" t="n"/>
      <c r="G219" s="61" t="n"/>
      <c r="H219" s="61" t="n"/>
      <c r="I219" s="61" t="n"/>
      <c r="J219" s="61" t="n"/>
      <c r="K219" s="61" t="n"/>
      <c r="L219" s="61" t="n"/>
      <c r="M219" s="61" t="n"/>
      <c r="N219" s="61" t="n"/>
      <c r="O219" s="61" t="n"/>
      <c r="P219" s="61" t="n"/>
      <c r="Q219" s="61" t="n"/>
      <c r="R219" s="61" t="n"/>
      <c r="S219" s="61" t="n"/>
      <c r="T219" s="61" t="n"/>
      <c r="U219" s="61" t="n"/>
      <c r="V219" s="61" t="n"/>
      <c r="W219" s="61" t="n"/>
      <c r="X219" s="61" t="n"/>
      <c r="Y219" s="61" t="n"/>
      <c r="Z219" s="61" t="n"/>
      <c r="AA219" s="61" t="n"/>
      <c r="AB219" s="61" t="n"/>
      <c r="AC219" s="61" t="n"/>
      <c r="AD219" s="61" t="n"/>
    </row>
    <row r="220" ht="15.75" customHeight="1">
      <c r="B220" s="60" t="n"/>
      <c r="C220" s="61" t="n"/>
      <c r="D220" s="61" t="n"/>
      <c r="E220" s="61" t="n"/>
      <c r="F220" s="61" t="n"/>
      <c r="G220" s="61" t="n"/>
      <c r="H220" s="61" t="n"/>
      <c r="I220" s="61" t="n"/>
      <c r="J220" s="61" t="n"/>
      <c r="K220" s="61" t="n"/>
      <c r="L220" s="61" t="n"/>
      <c r="M220" s="61" t="n"/>
      <c r="N220" s="61" t="n"/>
      <c r="O220" s="61" t="n"/>
      <c r="P220" s="61" t="n"/>
      <c r="Q220" s="61" t="n"/>
      <c r="R220" s="61" t="n"/>
      <c r="S220" s="61" t="n"/>
      <c r="T220" s="61" t="n"/>
      <c r="U220" s="61" t="n"/>
      <c r="V220" s="61" t="n"/>
      <c r="W220" s="61" t="n"/>
      <c r="X220" s="61" t="n"/>
      <c r="Y220" s="61" t="n"/>
      <c r="Z220" s="61" t="n"/>
      <c r="AA220" s="61" t="n"/>
      <c r="AB220" s="61" t="n"/>
      <c r="AC220" s="61" t="n"/>
      <c r="AD220" s="61" t="n"/>
    </row>
    <row r="221" ht="15.75" customHeight="1">
      <c r="B221" s="60" t="n"/>
      <c r="C221" s="61" t="n"/>
      <c r="D221" s="61" t="n"/>
      <c r="E221" s="61" t="n"/>
      <c r="F221" s="61" t="n"/>
      <c r="G221" s="61" t="n"/>
      <c r="H221" s="61" t="n"/>
      <c r="I221" s="61" t="n"/>
      <c r="J221" s="61" t="n"/>
      <c r="K221" s="61" t="n"/>
      <c r="L221" s="61" t="n"/>
      <c r="M221" s="61" t="n"/>
      <c r="N221" s="61" t="n"/>
      <c r="O221" s="61" t="n"/>
      <c r="P221" s="61" t="n"/>
      <c r="Q221" s="61" t="n"/>
      <c r="R221" s="61" t="n"/>
      <c r="S221" s="61" t="n"/>
      <c r="T221" s="61" t="n"/>
      <c r="U221" s="61" t="n"/>
      <c r="V221" s="61" t="n"/>
      <c r="W221" s="61" t="n"/>
      <c r="X221" s="61" t="n"/>
      <c r="Y221" s="61" t="n"/>
      <c r="Z221" s="61" t="n"/>
      <c r="AA221" s="61" t="n"/>
      <c r="AB221" s="61" t="n"/>
      <c r="AC221" s="61" t="n"/>
      <c r="AD221" s="61" t="n"/>
    </row>
    <row r="222" ht="15.75" customHeight="1">
      <c r="B222" s="60" t="n"/>
      <c r="C222" s="61" t="n"/>
      <c r="D222" s="61" t="n"/>
      <c r="E222" s="61" t="n"/>
      <c r="F222" s="61" t="n"/>
      <c r="G222" s="61" t="n"/>
      <c r="H222" s="61" t="n"/>
      <c r="I222" s="61" t="n"/>
      <c r="J222" s="61" t="n"/>
      <c r="K222" s="61" t="n"/>
      <c r="L222" s="61" t="n"/>
      <c r="M222" s="61" t="n"/>
      <c r="N222" s="61" t="n"/>
      <c r="O222" s="61" t="n"/>
      <c r="P222" s="61" t="n"/>
      <c r="Q222" s="61" t="n"/>
      <c r="R222" s="61" t="n"/>
      <c r="S222" s="61" t="n"/>
      <c r="T222" s="61" t="n"/>
      <c r="U222" s="61" t="n"/>
      <c r="V222" s="61" t="n"/>
      <c r="W222" s="61" t="n"/>
      <c r="X222" s="61" t="n"/>
      <c r="Y222" s="61" t="n"/>
      <c r="Z222" s="61" t="n"/>
      <c r="AA222" s="61" t="n"/>
      <c r="AB222" s="61" t="n"/>
      <c r="AC222" s="61" t="n"/>
      <c r="AD222" s="61" t="n"/>
    </row>
    <row r="223" ht="15.75" customHeight="1">
      <c r="B223" s="60" t="n"/>
      <c r="C223" s="61" t="n"/>
      <c r="D223" s="61" t="n"/>
      <c r="E223" s="61" t="n"/>
      <c r="F223" s="61" t="n"/>
      <c r="G223" s="61" t="n"/>
      <c r="H223" s="61" t="n"/>
      <c r="I223" s="61" t="n"/>
      <c r="J223" s="61" t="n"/>
      <c r="K223" s="61" t="n"/>
      <c r="L223" s="61" t="n"/>
      <c r="M223" s="61" t="n"/>
      <c r="N223" s="61" t="n"/>
      <c r="O223" s="61" t="n"/>
      <c r="P223" s="61" t="n"/>
      <c r="Q223" s="61" t="n"/>
      <c r="R223" s="61" t="n"/>
      <c r="S223" s="61" t="n"/>
      <c r="T223" s="61" t="n"/>
      <c r="U223" s="61" t="n"/>
      <c r="V223" s="61" t="n"/>
      <c r="W223" s="61" t="n"/>
      <c r="X223" s="61" t="n"/>
      <c r="Y223" s="61" t="n"/>
      <c r="Z223" s="61" t="n"/>
      <c r="AA223" s="61" t="n"/>
      <c r="AB223" s="61" t="n"/>
      <c r="AC223" s="61" t="n"/>
      <c r="AD223" s="61" t="n"/>
    </row>
    <row r="224" ht="15.75" customHeight="1">
      <c r="B224" s="60" t="n"/>
      <c r="C224" s="61" t="n"/>
      <c r="D224" s="61" t="n"/>
      <c r="E224" s="61" t="n"/>
      <c r="F224" s="61" t="n"/>
      <c r="G224" s="61" t="n"/>
      <c r="H224" s="61" t="n"/>
      <c r="I224" s="61" t="n"/>
      <c r="J224" s="61" t="n"/>
      <c r="K224" s="61" t="n"/>
      <c r="L224" s="61" t="n"/>
      <c r="M224" s="61" t="n"/>
      <c r="N224" s="61" t="n"/>
      <c r="O224" s="61" t="n"/>
      <c r="P224" s="61" t="n"/>
      <c r="Q224" s="61" t="n"/>
      <c r="R224" s="61" t="n"/>
      <c r="S224" s="61" t="n"/>
      <c r="T224" s="61" t="n"/>
      <c r="U224" s="61" t="n"/>
      <c r="V224" s="61" t="n"/>
      <c r="W224" s="61" t="n"/>
      <c r="X224" s="61" t="n"/>
      <c r="Y224" s="61" t="n"/>
      <c r="Z224" s="61" t="n"/>
      <c r="AA224" s="61" t="n"/>
      <c r="AB224" s="61" t="n"/>
      <c r="AC224" s="61" t="n"/>
      <c r="AD224" s="61" t="n"/>
    </row>
    <row r="225" ht="15.75" customHeight="1">
      <c r="B225" s="60" t="n"/>
      <c r="C225" s="61" t="n"/>
      <c r="D225" s="61" t="n"/>
      <c r="E225" s="61" t="n"/>
      <c r="F225" s="61" t="n"/>
      <c r="G225" s="61" t="n"/>
      <c r="H225" s="61" t="n"/>
      <c r="I225" s="61" t="n"/>
      <c r="J225" s="61" t="n"/>
      <c r="K225" s="61" t="n"/>
      <c r="L225" s="61" t="n"/>
      <c r="M225" s="61" t="n"/>
      <c r="N225" s="61" t="n"/>
      <c r="O225" s="61" t="n"/>
      <c r="P225" s="61" t="n"/>
      <c r="Q225" s="61" t="n"/>
      <c r="R225" s="61" t="n"/>
      <c r="S225" s="61" t="n"/>
      <c r="T225" s="61" t="n"/>
      <c r="U225" s="61" t="n"/>
      <c r="V225" s="61" t="n"/>
      <c r="W225" s="61" t="n"/>
      <c r="X225" s="61" t="n"/>
      <c r="Y225" s="61" t="n"/>
      <c r="Z225" s="61" t="n"/>
      <c r="AA225" s="61" t="n"/>
      <c r="AB225" s="61" t="n"/>
      <c r="AC225" s="61" t="n"/>
      <c r="AD225" s="61" t="n"/>
    </row>
    <row r="226" ht="15.75" customHeight="1">
      <c r="B226" s="60" t="n"/>
      <c r="C226" s="61" t="n"/>
      <c r="D226" s="61" t="n"/>
      <c r="E226" s="61" t="n"/>
      <c r="F226" s="61" t="n"/>
      <c r="G226" s="61" t="n"/>
      <c r="H226" s="61" t="n"/>
      <c r="I226" s="61" t="n"/>
      <c r="J226" s="61" t="n"/>
      <c r="K226" s="61" t="n"/>
      <c r="L226" s="61" t="n"/>
      <c r="M226" s="61" t="n"/>
      <c r="N226" s="61" t="n"/>
      <c r="O226" s="61" t="n"/>
      <c r="P226" s="61" t="n"/>
      <c r="Q226" s="61" t="n"/>
      <c r="R226" s="61" t="n"/>
      <c r="S226" s="61" t="n"/>
      <c r="T226" s="61" t="n"/>
      <c r="U226" s="61" t="n"/>
      <c r="V226" s="61" t="n"/>
      <c r="W226" s="61" t="n"/>
      <c r="X226" s="61" t="n"/>
      <c r="Y226" s="61" t="n"/>
      <c r="Z226" s="61" t="n"/>
      <c r="AA226" s="61" t="n"/>
      <c r="AB226" s="61" t="n"/>
      <c r="AC226" s="61" t="n"/>
      <c r="AD226" s="61" t="n"/>
    </row>
    <row r="227" ht="15.75" customHeight="1">
      <c r="B227" s="60" t="n"/>
      <c r="C227" s="61" t="n"/>
      <c r="D227" s="61" t="n"/>
      <c r="E227" s="61" t="n"/>
      <c r="F227" s="61" t="n"/>
      <c r="G227" s="61" t="n"/>
      <c r="H227" s="61" t="n"/>
      <c r="I227" s="61" t="n"/>
      <c r="J227" s="61" t="n"/>
      <c r="K227" s="61" t="n"/>
      <c r="L227" s="61" t="n"/>
      <c r="M227" s="61" t="n"/>
      <c r="N227" s="61" t="n"/>
      <c r="O227" s="61" t="n"/>
      <c r="P227" s="61" t="n"/>
      <c r="Q227" s="61" t="n"/>
      <c r="R227" s="61" t="n"/>
      <c r="S227" s="61" t="n"/>
      <c r="T227" s="61" t="n"/>
      <c r="U227" s="61" t="n"/>
      <c r="V227" s="61" t="n"/>
      <c r="W227" s="61" t="n"/>
      <c r="X227" s="61" t="n"/>
      <c r="Y227" s="61" t="n"/>
      <c r="Z227" s="61" t="n"/>
      <c r="AA227" s="61" t="n"/>
      <c r="AB227" s="61" t="n"/>
      <c r="AC227" s="61" t="n"/>
      <c r="AD227" s="61" t="n"/>
    </row>
    <row r="228" ht="15.75" customHeight="1">
      <c r="B228" s="60" t="n"/>
      <c r="C228" s="61" t="n"/>
      <c r="D228" s="61" t="n"/>
      <c r="E228" s="61" t="n"/>
      <c r="F228" s="61" t="n"/>
      <c r="G228" s="61" t="n"/>
      <c r="H228" s="61" t="n"/>
      <c r="I228" s="61" t="n"/>
      <c r="J228" s="61" t="n"/>
      <c r="K228" s="61" t="n"/>
      <c r="L228" s="61" t="n"/>
      <c r="M228" s="61" t="n"/>
      <c r="N228" s="61" t="n"/>
      <c r="O228" s="61" t="n"/>
      <c r="P228" s="61" t="n"/>
      <c r="Q228" s="61" t="n"/>
      <c r="R228" s="61" t="n"/>
      <c r="S228" s="61" t="n"/>
      <c r="T228" s="61" t="n"/>
      <c r="U228" s="61" t="n"/>
      <c r="V228" s="61" t="n"/>
      <c r="W228" s="61" t="n"/>
      <c r="X228" s="61" t="n"/>
      <c r="Y228" s="61" t="n"/>
      <c r="Z228" s="61" t="n"/>
      <c r="AA228" s="61" t="n"/>
      <c r="AB228" s="61" t="n"/>
      <c r="AC228" s="61" t="n"/>
      <c r="AD228" s="61" t="n"/>
    </row>
    <row r="229" ht="15.75" customHeight="1">
      <c r="B229" s="60" t="n"/>
      <c r="C229" s="61" t="n"/>
      <c r="D229" s="61" t="n"/>
      <c r="E229" s="61" t="n"/>
      <c r="F229" s="61" t="n"/>
      <c r="G229" s="61" t="n"/>
      <c r="H229" s="61" t="n"/>
      <c r="I229" s="61" t="n"/>
      <c r="J229" s="61" t="n"/>
      <c r="K229" s="61" t="n"/>
      <c r="L229" s="61" t="n"/>
      <c r="M229" s="61" t="n"/>
      <c r="N229" s="61" t="n"/>
      <c r="O229" s="61" t="n"/>
      <c r="P229" s="61" t="n"/>
      <c r="Q229" s="61" t="n"/>
      <c r="R229" s="61" t="n"/>
      <c r="S229" s="61" t="n"/>
      <c r="T229" s="61" t="n"/>
      <c r="U229" s="61" t="n"/>
      <c r="V229" s="61" t="n"/>
      <c r="W229" s="61" t="n"/>
      <c r="X229" s="61" t="n"/>
      <c r="Y229" s="61" t="n"/>
      <c r="Z229" s="61" t="n"/>
      <c r="AA229" s="61" t="n"/>
      <c r="AB229" s="61" t="n"/>
      <c r="AC229" s="61" t="n"/>
      <c r="AD229" s="61" t="n"/>
    </row>
    <row r="230" ht="15.75" customHeight="1">
      <c r="B230" s="60" t="n"/>
      <c r="C230" s="61" t="n"/>
      <c r="D230" s="61" t="n"/>
      <c r="E230" s="61" t="n"/>
      <c r="F230" s="61" t="n"/>
      <c r="G230" s="61" t="n"/>
      <c r="H230" s="61" t="n"/>
      <c r="I230" s="61" t="n"/>
      <c r="J230" s="61" t="n"/>
      <c r="K230" s="61" t="n"/>
      <c r="L230" s="61" t="n"/>
      <c r="M230" s="61" t="n"/>
      <c r="N230" s="61" t="n"/>
      <c r="O230" s="61" t="n"/>
      <c r="P230" s="61" t="n"/>
      <c r="Q230" s="61" t="n"/>
      <c r="R230" s="61" t="n"/>
      <c r="S230" s="61" t="n"/>
      <c r="T230" s="61" t="n"/>
      <c r="U230" s="61" t="n"/>
      <c r="V230" s="61" t="n"/>
      <c r="W230" s="61" t="n"/>
      <c r="X230" s="61" t="n"/>
      <c r="Y230" s="61" t="n"/>
      <c r="Z230" s="61" t="n"/>
      <c r="AA230" s="61" t="n"/>
      <c r="AB230" s="61" t="n"/>
      <c r="AC230" s="61" t="n"/>
      <c r="AD230" s="61" t="n"/>
    </row>
    <row r="231" ht="15.75" customHeight="1">
      <c r="B231" s="60" t="n"/>
      <c r="C231" s="61" t="n"/>
      <c r="D231" s="61" t="n"/>
      <c r="E231" s="61" t="n"/>
      <c r="F231" s="61" t="n"/>
      <c r="G231" s="61" t="n"/>
      <c r="H231" s="61" t="n"/>
      <c r="I231" s="61" t="n"/>
      <c r="J231" s="61" t="n"/>
      <c r="K231" s="61" t="n"/>
      <c r="L231" s="61" t="n"/>
      <c r="M231" s="61" t="n"/>
      <c r="N231" s="61" t="n"/>
      <c r="O231" s="61" t="n"/>
      <c r="P231" s="61" t="n"/>
      <c r="Q231" s="61" t="n"/>
      <c r="R231" s="61" t="n"/>
      <c r="S231" s="61" t="n"/>
      <c r="T231" s="61" t="n"/>
      <c r="U231" s="61" t="n"/>
      <c r="V231" s="61" t="n"/>
      <c r="W231" s="61" t="n"/>
      <c r="X231" s="61" t="n"/>
      <c r="Y231" s="61" t="n"/>
      <c r="Z231" s="61" t="n"/>
      <c r="AA231" s="61" t="n"/>
      <c r="AB231" s="61" t="n"/>
      <c r="AC231" s="61" t="n"/>
      <c r="AD231" s="61" t="n"/>
    </row>
    <row r="232" ht="15.75" customHeight="1">
      <c r="B232" s="60" t="n"/>
      <c r="C232" s="61" t="n"/>
      <c r="D232" s="61" t="n"/>
      <c r="E232" s="61" t="n"/>
      <c r="F232" s="61" t="n"/>
      <c r="G232" s="61" t="n"/>
      <c r="H232" s="61" t="n"/>
      <c r="I232" s="61" t="n"/>
      <c r="J232" s="61" t="n"/>
      <c r="K232" s="61" t="n"/>
      <c r="L232" s="61" t="n"/>
      <c r="M232" s="61" t="n"/>
      <c r="N232" s="61" t="n"/>
      <c r="O232" s="61" t="n"/>
      <c r="P232" s="61" t="n"/>
      <c r="Q232" s="61" t="n"/>
      <c r="R232" s="61" t="n"/>
      <c r="S232" s="61" t="n"/>
      <c r="T232" s="61" t="n"/>
      <c r="U232" s="61" t="n"/>
      <c r="V232" s="61" t="n"/>
      <c r="W232" s="61" t="n"/>
      <c r="X232" s="61" t="n"/>
      <c r="Y232" s="61" t="n"/>
      <c r="Z232" s="61" t="n"/>
      <c r="AA232" s="61" t="n"/>
      <c r="AB232" s="61" t="n"/>
      <c r="AC232" s="61" t="n"/>
      <c r="AD232" s="61" t="n"/>
    </row>
    <row r="233" ht="15.75" customHeight="1">
      <c r="B233" s="60" t="n"/>
      <c r="C233" s="61" t="n"/>
      <c r="D233" s="61" t="n"/>
      <c r="E233" s="61" t="n"/>
      <c r="F233" s="61" t="n"/>
      <c r="G233" s="61" t="n"/>
      <c r="H233" s="61" t="n"/>
      <c r="I233" s="61" t="n"/>
      <c r="J233" s="61" t="n"/>
      <c r="K233" s="61" t="n"/>
      <c r="L233" s="61" t="n"/>
      <c r="M233" s="61" t="n"/>
      <c r="N233" s="61" t="n"/>
      <c r="O233" s="61" t="n"/>
      <c r="P233" s="61" t="n"/>
      <c r="Q233" s="61" t="n"/>
      <c r="R233" s="61" t="n"/>
      <c r="S233" s="61" t="n"/>
      <c r="T233" s="61" t="n"/>
      <c r="U233" s="61" t="n"/>
      <c r="V233" s="61" t="n"/>
      <c r="W233" s="61" t="n"/>
      <c r="X233" s="61" t="n"/>
      <c r="Y233" s="61" t="n"/>
      <c r="Z233" s="61" t="n"/>
      <c r="AA233" s="61" t="n"/>
      <c r="AB233" s="61" t="n"/>
      <c r="AC233" s="61" t="n"/>
      <c r="AD233" s="61" t="n"/>
    </row>
    <row r="234" ht="15.75" customHeight="1">
      <c r="B234" s="60" t="n"/>
      <c r="C234" s="61" t="n"/>
      <c r="D234" s="61" t="n"/>
      <c r="E234" s="61" t="n"/>
      <c r="F234" s="61" t="n"/>
      <c r="G234" s="61" t="n"/>
      <c r="H234" s="61" t="n"/>
      <c r="I234" s="61" t="n"/>
      <c r="J234" s="61" t="n"/>
      <c r="K234" s="61" t="n"/>
      <c r="L234" s="61" t="n"/>
      <c r="M234" s="61" t="n"/>
      <c r="N234" s="61" t="n"/>
      <c r="O234" s="61" t="n"/>
      <c r="P234" s="61" t="n"/>
      <c r="Q234" s="61" t="n"/>
      <c r="R234" s="61" t="n"/>
      <c r="S234" s="61" t="n"/>
      <c r="T234" s="61" t="n"/>
      <c r="U234" s="61" t="n"/>
      <c r="V234" s="61" t="n"/>
      <c r="W234" s="61" t="n"/>
      <c r="X234" s="61" t="n"/>
      <c r="Y234" s="61" t="n"/>
      <c r="Z234" s="61" t="n"/>
      <c r="AA234" s="61" t="n"/>
      <c r="AB234" s="61" t="n"/>
      <c r="AC234" s="61" t="n"/>
      <c r="AD234" s="61" t="n"/>
    </row>
    <row r="235" ht="15.75" customHeight="1">
      <c r="B235" s="60" t="n"/>
      <c r="C235" s="61" t="n"/>
      <c r="D235" s="61" t="n"/>
      <c r="E235" s="61" t="n"/>
      <c r="F235" s="61" t="n"/>
      <c r="G235" s="61" t="n"/>
      <c r="H235" s="61" t="n"/>
      <c r="I235" s="61" t="n"/>
      <c r="J235" s="61" t="n"/>
      <c r="K235" s="61" t="n"/>
      <c r="L235" s="61" t="n"/>
      <c r="M235" s="61" t="n"/>
      <c r="N235" s="61" t="n"/>
      <c r="O235" s="61" t="n"/>
      <c r="P235" s="61" t="n"/>
      <c r="Q235" s="61" t="n"/>
      <c r="R235" s="61" t="n"/>
      <c r="S235" s="61" t="n"/>
      <c r="T235" s="61" t="n"/>
      <c r="U235" s="61" t="n"/>
      <c r="V235" s="61" t="n"/>
      <c r="W235" s="61" t="n"/>
      <c r="X235" s="61" t="n"/>
      <c r="Y235" s="61" t="n"/>
      <c r="Z235" s="61" t="n"/>
      <c r="AA235" s="61" t="n"/>
      <c r="AB235" s="61" t="n"/>
      <c r="AC235" s="61" t="n"/>
      <c r="AD235" s="61" t="n"/>
    </row>
    <row r="236" ht="15.75" customHeight="1">
      <c r="B236" s="60" t="n"/>
      <c r="C236" s="61" t="n"/>
      <c r="D236" s="61" t="n"/>
      <c r="E236" s="61" t="n"/>
      <c r="F236" s="61" t="n"/>
      <c r="G236" s="61" t="n"/>
      <c r="H236" s="61" t="n"/>
      <c r="I236" s="61" t="n"/>
      <c r="J236" s="61" t="n"/>
      <c r="K236" s="61" t="n"/>
      <c r="L236" s="61" t="n"/>
      <c r="M236" s="61" t="n"/>
      <c r="N236" s="61" t="n"/>
      <c r="O236" s="61" t="n"/>
      <c r="P236" s="61" t="n"/>
      <c r="Q236" s="61" t="n"/>
      <c r="R236" s="61" t="n"/>
      <c r="S236" s="61" t="n"/>
      <c r="T236" s="61" t="n"/>
      <c r="U236" s="61" t="n"/>
      <c r="V236" s="61" t="n"/>
      <c r="W236" s="61" t="n"/>
      <c r="X236" s="61" t="n"/>
      <c r="Y236" s="61" t="n"/>
      <c r="Z236" s="61" t="n"/>
      <c r="AA236" s="61" t="n"/>
      <c r="AB236" s="61" t="n"/>
      <c r="AC236" s="61" t="n"/>
      <c r="AD236" s="61" t="n"/>
    </row>
    <row r="237" ht="15.75" customHeight="1">
      <c r="B237" s="60" t="n"/>
      <c r="C237" s="61" t="n"/>
      <c r="D237" s="61" t="n"/>
      <c r="E237" s="61" t="n"/>
      <c r="F237" s="61" t="n"/>
      <c r="G237" s="61" t="n"/>
      <c r="H237" s="61" t="n"/>
      <c r="I237" s="61" t="n"/>
      <c r="J237" s="61" t="n"/>
      <c r="K237" s="61" t="n"/>
      <c r="L237" s="61" t="n"/>
      <c r="M237" s="61" t="n"/>
      <c r="N237" s="61" t="n"/>
      <c r="O237" s="61" t="n"/>
      <c r="P237" s="61" t="n"/>
      <c r="Q237" s="61" t="n"/>
      <c r="R237" s="61" t="n"/>
      <c r="S237" s="61" t="n"/>
      <c r="T237" s="61" t="n"/>
      <c r="U237" s="61" t="n"/>
      <c r="V237" s="61" t="n"/>
      <c r="W237" s="61" t="n"/>
      <c r="X237" s="61" t="n"/>
      <c r="Y237" s="61" t="n"/>
      <c r="Z237" s="61" t="n"/>
      <c r="AA237" s="61" t="n"/>
      <c r="AB237" s="61" t="n"/>
      <c r="AC237" s="61" t="n"/>
      <c r="AD237" s="61" t="n"/>
    </row>
    <row r="238" ht="15.75" customHeight="1">
      <c r="B238" s="60" t="n"/>
      <c r="C238" s="61" t="n"/>
      <c r="D238" s="61" t="n"/>
      <c r="E238" s="61" t="n"/>
      <c r="F238" s="61" t="n"/>
      <c r="G238" s="61" t="n"/>
      <c r="H238" s="61" t="n"/>
      <c r="I238" s="61" t="n"/>
      <c r="J238" s="61" t="n"/>
      <c r="K238" s="61" t="n"/>
      <c r="L238" s="61" t="n"/>
      <c r="M238" s="61" t="n"/>
      <c r="N238" s="61" t="n"/>
      <c r="O238" s="61" t="n"/>
      <c r="P238" s="61" t="n"/>
      <c r="Q238" s="61" t="n"/>
      <c r="R238" s="61" t="n"/>
      <c r="S238" s="61" t="n"/>
      <c r="T238" s="61" t="n"/>
      <c r="U238" s="61" t="n"/>
      <c r="V238" s="61" t="n"/>
      <c r="W238" s="61" t="n"/>
      <c r="X238" s="61" t="n"/>
      <c r="Y238" s="61" t="n"/>
      <c r="Z238" s="61" t="n"/>
      <c r="AA238" s="61" t="n"/>
      <c r="AB238" s="61" t="n"/>
      <c r="AC238" s="61" t="n"/>
      <c r="AD238" s="61" t="n"/>
    </row>
    <row r="239" ht="15.75" customHeight="1">
      <c r="B239" s="60" t="n"/>
      <c r="C239" s="61" t="n"/>
      <c r="D239" s="61" t="n"/>
      <c r="E239" s="61" t="n"/>
      <c r="F239" s="61" t="n"/>
      <c r="G239" s="61" t="n"/>
      <c r="H239" s="61" t="n"/>
      <c r="I239" s="61" t="n"/>
      <c r="J239" s="61" t="n"/>
      <c r="K239" s="61" t="n"/>
      <c r="L239" s="61" t="n"/>
      <c r="M239" s="61" t="n"/>
      <c r="N239" s="61" t="n"/>
      <c r="O239" s="61" t="n"/>
      <c r="P239" s="61" t="n"/>
      <c r="Q239" s="61" t="n"/>
      <c r="R239" s="61" t="n"/>
      <c r="S239" s="61" t="n"/>
      <c r="T239" s="61" t="n"/>
      <c r="U239" s="61" t="n"/>
      <c r="V239" s="61" t="n"/>
      <c r="W239" s="61" t="n"/>
      <c r="X239" s="61" t="n"/>
      <c r="Y239" s="61" t="n"/>
      <c r="Z239" s="61" t="n"/>
      <c r="AA239" s="61" t="n"/>
      <c r="AB239" s="61" t="n"/>
      <c r="AC239" s="61" t="n"/>
      <c r="AD239" s="61" t="n"/>
    </row>
    <row r="240" ht="15.75" customHeight="1">
      <c r="B240" s="60" t="n"/>
      <c r="C240" s="61" t="n"/>
      <c r="D240" s="61" t="n"/>
      <c r="E240" s="61" t="n"/>
      <c r="F240" s="61" t="n"/>
      <c r="G240" s="61" t="n"/>
      <c r="H240" s="61" t="n"/>
      <c r="I240" s="61" t="n"/>
      <c r="J240" s="61" t="n"/>
      <c r="K240" s="61" t="n"/>
      <c r="L240" s="61" t="n"/>
      <c r="M240" s="61" t="n"/>
      <c r="N240" s="61" t="n"/>
      <c r="O240" s="61" t="n"/>
      <c r="P240" s="61" t="n"/>
      <c r="Q240" s="61" t="n"/>
      <c r="R240" s="61" t="n"/>
      <c r="S240" s="61" t="n"/>
      <c r="T240" s="61" t="n"/>
      <c r="U240" s="61" t="n"/>
      <c r="V240" s="61" t="n"/>
      <c r="W240" s="61" t="n"/>
      <c r="X240" s="61" t="n"/>
      <c r="Y240" s="61" t="n"/>
      <c r="Z240" s="61" t="n"/>
      <c r="AA240" s="61" t="n"/>
      <c r="AB240" s="61" t="n"/>
      <c r="AC240" s="61" t="n"/>
      <c r="AD240" s="61" t="n"/>
    </row>
    <row r="241" ht="15.75" customHeight="1">
      <c r="B241" s="60" t="n"/>
      <c r="C241" s="61" t="n"/>
      <c r="D241" s="61" t="n"/>
      <c r="E241" s="61" t="n"/>
      <c r="F241" s="61" t="n"/>
      <c r="G241" s="61" t="n"/>
      <c r="H241" s="61" t="n"/>
      <c r="I241" s="61" t="n"/>
      <c r="J241" s="61" t="n"/>
      <c r="K241" s="61" t="n"/>
      <c r="L241" s="61" t="n"/>
      <c r="M241" s="61" t="n"/>
      <c r="N241" s="61" t="n"/>
      <c r="O241" s="61" t="n"/>
      <c r="P241" s="61" t="n"/>
      <c r="Q241" s="61" t="n"/>
      <c r="R241" s="61" t="n"/>
      <c r="S241" s="61" t="n"/>
      <c r="T241" s="61" t="n"/>
      <c r="U241" s="61" t="n"/>
      <c r="V241" s="61" t="n"/>
      <c r="W241" s="61" t="n"/>
      <c r="X241" s="61" t="n"/>
      <c r="Y241" s="61" t="n"/>
      <c r="Z241" s="61" t="n"/>
      <c r="AA241" s="61" t="n"/>
      <c r="AB241" s="61" t="n"/>
      <c r="AC241" s="61" t="n"/>
      <c r="AD241" s="61" t="n"/>
    </row>
    <row r="242" ht="15.75" customHeight="1">
      <c r="B242" s="60" t="n"/>
      <c r="C242" s="61" t="n"/>
      <c r="D242" s="61" t="n"/>
      <c r="E242" s="61" t="n"/>
      <c r="F242" s="61" t="n"/>
      <c r="G242" s="61" t="n"/>
      <c r="H242" s="61" t="n"/>
      <c r="I242" s="61" t="n"/>
      <c r="J242" s="61" t="n"/>
      <c r="K242" s="61" t="n"/>
      <c r="L242" s="61" t="n"/>
      <c r="M242" s="61" t="n"/>
      <c r="N242" s="61" t="n"/>
      <c r="O242" s="61" t="n"/>
      <c r="P242" s="61" t="n"/>
      <c r="Q242" s="61" t="n"/>
      <c r="R242" s="61" t="n"/>
      <c r="S242" s="61" t="n"/>
      <c r="T242" s="61" t="n"/>
      <c r="U242" s="61" t="n"/>
      <c r="V242" s="61" t="n"/>
      <c r="W242" s="61" t="n"/>
      <c r="X242" s="61" t="n"/>
      <c r="Y242" s="61" t="n"/>
      <c r="Z242" s="61" t="n"/>
      <c r="AA242" s="61" t="n"/>
      <c r="AB242" s="61" t="n"/>
      <c r="AC242" s="61" t="n"/>
      <c r="AD242" s="61" t="n"/>
    </row>
    <row r="243" ht="15.75" customHeight="1">
      <c r="B243" s="60" t="n"/>
      <c r="C243" s="61" t="n"/>
      <c r="D243" s="61" t="n"/>
      <c r="E243" s="61" t="n"/>
      <c r="F243" s="61" t="n"/>
      <c r="G243" s="61" t="n"/>
      <c r="H243" s="61" t="n"/>
      <c r="I243" s="61" t="n"/>
      <c r="J243" s="61" t="n"/>
      <c r="K243" s="61" t="n"/>
      <c r="L243" s="61" t="n"/>
      <c r="M243" s="61" t="n"/>
      <c r="N243" s="61" t="n"/>
      <c r="O243" s="61" t="n"/>
      <c r="P243" s="61" t="n"/>
      <c r="Q243" s="61" t="n"/>
      <c r="R243" s="61" t="n"/>
      <c r="S243" s="61" t="n"/>
      <c r="T243" s="61" t="n"/>
      <c r="U243" s="61" t="n"/>
      <c r="V243" s="61" t="n"/>
      <c r="W243" s="61" t="n"/>
      <c r="X243" s="61" t="n"/>
      <c r="Y243" s="61" t="n"/>
      <c r="Z243" s="61" t="n"/>
      <c r="AA243" s="61" t="n"/>
      <c r="AB243" s="61" t="n"/>
      <c r="AC243" s="61" t="n"/>
      <c r="AD243" s="61" t="n"/>
    </row>
    <row r="244" ht="15.75" customHeight="1">
      <c r="B244" s="60" t="n"/>
      <c r="C244" s="61" t="n"/>
      <c r="D244" s="61" t="n"/>
      <c r="E244" s="61" t="n"/>
      <c r="F244" s="61" t="n"/>
      <c r="G244" s="61" t="n"/>
      <c r="H244" s="61" t="n"/>
      <c r="I244" s="61" t="n"/>
      <c r="J244" s="61" t="n"/>
      <c r="K244" s="61" t="n"/>
      <c r="L244" s="61" t="n"/>
      <c r="M244" s="61" t="n"/>
      <c r="N244" s="61" t="n"/>
      <c r="O244" s="61" t="n"/>
      <c r="P244" s="61" t="n"/>
      <c r="Q244" s="61" t="n"/>
      <c r="R244" s="61" t="n"/>
      <c r="S244" s="61" t="n"/>
      <c r="T244" s="61" t="n"/>
      <c r="U244" s="61" t="n"/>
      <c r="V244" s="61" t="n"/>
      <c r="W244" s="61" t="n"/>
      <c r="X244" s="61" t="n"/>
      <c r="Y244" s="61" t="n"/>
      <c r="Z244" s="61" t="n"/>
      <c r="AA244" s="61" t="n"/>
      <c r="AB244" s="61" t="n"/>
      <c r="AC244" s="61" t="n"/>
      <c r="AD244" s="61" t="n"/>
    </row>
    <row r="245" ht="15.75" customHeight="1">
      <c r="B245" s="60" t="n"/>
      <c r="C245" s="61" t="n"/>
      <c r="D245" s="61" t="n"/>
      <c r="E245" s="61" t="n"/>
      <c r="F245" s="61" t="n"/>
      <c r="G245" s="61" t="n"/>
      <c r="H245" s="61" t="n"/>
      <c r="I245" s="61" t="n"/>
      <c r="J245" s="61" t="n"/>
      <c r="K245" s="61" t="n"/>
      <c r="L245" s="61" t="n"/>
      <c r="M245" s="61" t="n"/>
      <c r="N245" s="61" t="n"/>
      <c r="O245" s="61" t="n"/>
      <c r="P245" s="61" t="n"/>
      <c r="Q245" s="61" t="n"/>
      <c r="R245" s="61" t="n"/>
      <c r="S245" s="61" t="n"/>
      <c r="T245" s="61" t="n"/>
      <c r="U245" s="61" t="n"/>
      <c r="V245" s="61" t="n"/>
      <c r="W245" s="61" t="n"/>
      <c r="X245" s="61" t="n"/>
      <c r="Y245" s="61" t="n"/>
      <c r="Z245" s="61" t="n"/>
      <c r="AA245" s="61" t="n"/>
      <c r="AB245" s="61" t="n"/>
      <c r="AC245" s="61" t="n"/>
      <c r="AD245" s="61" t="n"/>
    </row>
    <row r="246" ht="15.75" customHeight="1">
      <c r="B246" s="60" t="n"/>
      <c r="C246" s="61" t="n"/>
      <c r="D246" s="61" t="n"/>
      <c r="E246" s="61" t="n"/>
      <c r="F246" s="61" t="n"/>
      <c r="G246" s="61" t="n"/>
      <c r="H246" s="61" t="n"/>
      <c r="I246" s="61" t="n"/>
      <c r="J246" s="61" t="n"/>
      <c r="K246" s="61" t="n"/>
      <c r="L246" s="61" t="n"/>
      <c r="M246" s="61" t="n"/>
      <c r="N246" s="61" t="n"/>
      <c r="O246" s="61" t="n"/>
      <c r="P246" s="61" t="n"/>
      <c r="Q246" s="61" t="n"/>
      <c r="R246" s="61" t="n"/>
      <c r="S246" s="61" t="n"/>
      <c r="T246" s="61" t="n"/>
      <c r="U246" s="61" t="n"/>
      <c r="V246" s="61" t="n"/>
      <c r="W246" s="61" t="n"/>
      <c r="X246" s="61" t="n"/>
      <c r="Y246" s="61" t="n"/>
      <c r="Z246" s="61" t="n"/>
      <c r="AA246" s="61" t="n"/>
      <c r="AB246" s="61" t="n"/>
      <c r="AC246" s="61" t="n"/>
      <c r="AD246" s="61" t="n"/>
    </row>
    <row r="247" ht="15.75" customHeight="1">
      <c r="B247" s="60" t="n"/>
      <c r="C247" s="61" t="n"/>
      <c r="D247" s="61" t="n"/>
      <c r="E247" s="61" t="n"/>
      <c r="F247" s="61" t="n"/>
      <c r="G247" s="61" t="n"/>
      <c r="H247" s="61" t="n"/>
      <c r="I247" s="61" t="n"/>
      <c r="J247" s="61" t="n"/>
      <c r="K247" s="61" t="n"/>
      <c r="L247" s="61" t="n"/>
      <c r="M247" s="61" t="n"/>
      <c r="N247" s="61" t="n"/>
      <c r="O247" s="61" t="n"/>
      <c r="P247" s="61" t="n"/>
      <c r="Q247" s="61" t="n"/>
      <c r="R247" s="61" t="n"/>
      <c r="S247" s="61" t="n"/>
      <c r="T247" s="61" t="n"/>
      <c r="U247" s="61" t="n"/>
      <c r="V247" s="61" t="n"/>
      <c r="W247" s="61" t="n"/>
      <c r="X247" s="61" t="n"/>
      <c r="Y247" s="61" t="n"/>
      <c r="Z247" s="61" t="n"/>
      <c r="AA247" s="61" t="n"/>
      <c r="AB247" s="61" t="n"/>
      <c r="AC247" s="61" t="n"/>
      <c r="AD247" s="61" t="n"/>
    </row>
    <row r="248" ht="15.75" customHeight="1">
      <c r="B248" s="60" t="n"/>
      <c r="C248" s="61" t="n"/>
      <c r="D248" s="61" t="n"/>
      <c r="E248" s="61" t="n"/>
      <c r="F248" s="61" t="n"/>
      <c r="G248" s="61" t="n"/>
      <c r="H248" s="61" t="n"/>
      <c r="I248" s="61" t="n"/>
      <c r="J248" s="61" t="n"/>
      <c r="K248" s="61" t="n"/>
      <c r="L248" s="61" t="n"/>
      <c r="M248" s="61" t="n"/>
      <c r="N248" s="61" t="n"/>
      <c r="O248" s="61" t="n"/>
      <c r="P248" s="61" t="n"/>
      <c r="Q248" s="61" t="n"/>
      <c r="R248" s="61" t="n"/>
      <c r="S248" s="61" t="n"/>
      <c r="T248" s="61" t="n"/>
      <c r="U248" s="61" t="n"/>
      <c r="V248" s="61" t="n"/>
      <c r="W248" s="61" t="n"/>
      <c r="X248" s="61" t="n"/>
      <c r="Y248" s="61" t="n"/>
      <c r="Z248" s="61" t="n"/>
      <c r="AA248" s="61" t="n"/>
      <c r="AB248" s="61" t="n"/>
      <c r="AC248" s="61" t="n"/>
      <c r="AD248" s="61" t="n"/>
    </row>
    <row r="249" ht="15.75" customHeight="1">
      <c r="B249" s="60" t="n"/>
      <c r="C249" s="61" t="n"/>
      <c r="D249" s="61" t="n"/>
      <c r="E249" s="61" t="n"/>
      <c r="F249" s="61" t="n"/>
      <c r="G249" s="61" t="n"/>
      <c r="H249" s="61" t="n"/>
      <c r="I249" s="61" t="n"/>
      <c r="J249" s="61" t="n"/>
      <c r="K249" s="61" t="n"/>
      <c r="L249" s="61" t="n"/>
      <c r="M249" s="61" t="n"/>
      <c r="N249" s="61" t="n"/>
      <c r="O249" s="61" t="n"/>
      <c r="P249" s="61" t="n"/>
      <c r="Q249" s="61" t="n"/>
      <c r="R249" s="61" t="n"/>
      <c r="S249" s="61" t="n"/>
      <c r="T249" s="61" t="n"/>
      <c r="U249" s="61" t="n"/>
      <c r="V249" s="61" t="n"/>
      <c r="W249" s="61" t="n"/>
      <c r="X249" s="61" t="n"/>
      <c r="Y249" s="61" t="n"/>
      <c r="Z249" s="61" t="n"/>
      <c r="AA249" s="61" t="n"/>
      <c r="AB249" s="61" t="n"/>
      <c r="AC249" s="61" t="n"/>
      <c r="AD249" s="61" t="n"/>
    </row>
    <row r="250" ht="15.75" customHeight="1">
      <c r="B250" s="60" t="n"/>
      <c r="C250" s="61" t="n"/>
      <c r="D250" s="61" t="n"/>
      <c r="E250" s="61" t="n"/>
      <c r="F250" s="61" t="n"/>
      <c r="G250" s="61" t="n"/>
      <c r="H250" s="61" t="n"/>
      <c r="I250" s="61" t="n"/>
      <c r="J250" s="61" t="n"/>
      <c r="K250" s="61" t="n"/>
      <c r="L250" s="61" t="n"/>
      <c r="M250" s="61" t="n"/>
      <c r="N250" s="61" t="n"/>
      <c r="O250" s="61" t="n"/>
      <c r="P250" s="61" t="n"/>
      <c r="Q250" s="61" t="n"/>
      <c r="R250" s="61" t="n"/>
      <c r="S250" s="61" t="n"/>
      <c r="T250" s="61" t="n"/>
      <c r="U250" s="61" t="n"/>
      <c r="V250" s="61" t="n"/>
      <c r="W250" s="61" t="n"/>
      <c r="X250" s="61" t="n"/>
      <c r="Y250" s="61" t="n"/>
      <c r="Z250" s="61" t="n"/>
      <c r="AA250" s="61" t="n"/>
      <c r="AB250" s="61" t="n"/>
      <c r="AC250" s="61" t="n"/>
      <c r="AD250" s="61" t="n"/>
    </row>
    <row r="251" ht="15.75" customHeight="1">
      <c r="B251" s="60" t="n"/>
      <c r="C251" s="61" t="n"/>
      <c r="D251" s="61" t="n"/>
      <c r="E251" s="61" t="n"/>
      <c r="F251" s="61" t="n"/>
      <c r="G251" s="61" t="n"/>
      <c r="H251" s="61" t="n"/>
      <c r="I251" s="61" t="n"/>
      <c r="J251" s="61" t="n"/>
      <c r="K251" s="61" t="n"/>
      <c r="L251" s="61" t="n"/>
      <c r="M251" s="61" t="n"/>
      <c r="N251" s="61" t="n"/>
      <c r="O251" s="61" t="n"/>
      <c r="P251" s="61" t="n"/>
      <c r="Q251" s="61" t="n"/>
      <c r="R251" s="61" t="n"/>
      <c r="S251" s="61" t="n"/>
      <c r="T251" s="61" t="n"/>
      <c r="U251" s="61" t="n"/>
      <c r="V251" s="61" t="n"/>
      <c r="W251" s="61" t="n"/>
      <c r="X251" s="61" t="n"/>
      <c r="Y251" s="61" t="n"/>
      <c r="Z251" s="61" t="n"/>
      <c r="AA251" s="61" t="n"/>
      <c r="AB251" s="61" t="n"/>
      <c r="AC251" s="61" t="n"/>
      <c r="AD251" s="61" t="n"/>
    </row>
    <row r="252" ht="15.75" customHeight="1">
      <c r="B252" s="60" t="n"/>
      <c r="C252" s="61" t="n"/>
      <c r="D252" s="61" t="n"/>
      <c r="E252" s="61" t="n"/>
      <c r="F252" s="61" t="n"/>
      <c r="G252" s="61" t="n"/>
      <c r="H252" s="61" t="n"/>
      <c r="I252" s="61" t="n"/>
      <c r="J252" s="61" t="n"/>
      <c r="K252" s="61" t="n"/>
      <c r="L252" s="61" t="n"/>
      <c r="M252" s="61" t="n"/>
      <c r="N252" s="61" t="n"/>
      <c r="O252" s="61" t="n"/>
      <c r="P252" s="61" t="n"/>
      <c r="Q252" s="61" t="n"/>
      <c r="R252" s="61" t="n"/>
      <c r="S252" s="61" t="n"/>
      <c r="T252" s="61" t="n"/>
      <c r="U252" s="61" t="n"/>
      <c r="V252" s="61" t="n"/>
      <c r="W252" s="61" t="n"/>
      <c r="X252" s="61" t="n"/>
      <c r="Y252" s="61" t="n"/>
      <c r="Z252" s="61" t="n"/>
      <c r="AA252" s="61" t="n"/>
      <c r="AB252" s="61" t="n"/>
      <c r="AC252" s="61" t="n"/>
      <c r="AD252" s="61" t="n"/>
    </row>
    <row r="253" ht="15.75" customHeight="1">
      <c r="B253" s="60" t="n"/>
      <c r="C253" s="61" t="n"/>
      <c r="D253" s="61" t="n"/>
      <c r="E253" s="61" t="n"/>
      <c r="F253" s="61" t="n"/>
      <c r="G253" s="61" t="n"/>
      <c r="H253" s="61" t="n"/>
      <c r="I253" s="61" t="n"/>
      <c r="J253" s="61" t="n"/>
      <c r="K253" s="61" t="n"/>
      <c r="L253" s="61" t="n"/>
      <c r="M253" s="61" t="n"/>
      <c r="N253" s="61" t="n"/>
      <c r="O253" s="61" t="n"/>
      <c r="P253" s="61" t="n"/>
      <c r="Q253" s="61" t="n"/>
      <c r="R253" s="61" t="n"/>
      <c r="S253" s="61" t="n"/>
      <c r="T253" s="61" t="n"/>
      <c r="U253" s="61" t="n"/>
      <c r="V253" s="61" t="n"/>
      <c r="W253" s="61" t="n"/>
      <c r="X253" s="61" t="n"/>
      <c r="Y253" s="61" t="n"/>
      <c r="Z253" s="61" t="n"/>
      <c r="AA253" s="61" t="n"/>
      <c r="AB253" s="61" t="n"/>
      <c r="AC253" s="61" t="n"/>
      <c r="AD253" s="61" t="n"/>
    </row>
    <row r="254" ht="15.75" customHeight="1">
      <c r="B254" s="60" t="n"/>
      <c r="C254" s="61" t="n"/>
      <c r="D254" s="61" t="n"/>
      <c r="E254" s="61" t="n"/>
      <c r="F254" s="61" t="n"/>
      <c r="G254" s="61" t="n"/>
      <c r="H254" s="61" t="n"/>
      <c r="I254" s="61" t="n"/>
      <c r="J254" s="61" t="n"/>
      <c r="K254" s="61" t="n"/>
      <c r="L254" s="61" t="n"/>
      <c r="M254" s="61" t="n"/>
      <c r="N254" s="61" t="n"/>
      <c r="O254" s="61" t="n"/>
      <c r="P254" s="61" t="n"/>
      <c r="Q254" s="61" t="n"/>
      <c r="R254" s="61" t="n"/>
      <c r="S254" s="61" t="n"/>
      <c r="T254" s="61" t="n"/>
      <c r="U254" s="61" t="n"/>
      <c r="V254" s="61" t="n"/>
      <c r="W254" s="61" t="n"/>
      <c r="X254" s="61" t="n"/>
      <c r="Y254" s="61" t="n"/>
      <c r="Z254" s="61" t="n"/>
      <c r="AA254" s="61" t="n"/>
      <c r="AB254" s="61" t="n"/>
      <c r="AC254" s="61" t="n"/>
      <c r="AD254" s="61" t="n"/>
    </row>
    <row r="255" ht="15.75" customHeight="1">
      <c r="B255" s="60" t="n"/>
      <c r="C255" s="61" t="n"/>
      <c r="D255" s="61" t="n"/>
      <c r="E255" s="61" t="n"/>
      <c r="F255" s="61" t="n"/>
      <c r="G255" s="61" t="n"/>
      <c r="H255" s="61" t="n"/>
      <c r="I255" s="61" t="n"/>
      <c r="J255" s="61" t="n"/>
      <c r="K255" s="61" t="n"/>
      <c r="L255" s="61" t="n"/>
      <c r="M255" s="61" t="n"/>
      <c r="N255" s="61" t="n"/>
      <c r="O255" s="61" t="n"/>
      <c r="P255" s="61" t="n"/>
      <c r="Q255" s="61" t="n"/>
      <c r="R255" s="61" t="n"/>
      <c r="S255" s="61" t="n"/>
      <c r="T255" s="61" t="n"/>
      <c r="U255" s="61" t="n"/>
      <c r="V255" s="61" t="n"/>
      <c r="W255" s="61" t="n"/>
      <c r="X255" s="61" t="n"/>
      <c r="Y255" s="61" t="n"/>
      <c r="Z255" s="61" t="n"/>
      <c r="AA255" s="61" t="n"/>
      <c r="AB255" s="61" t="n"/>
      <c r="AC255" s="61" t="n"/>
      <c r="AD255" s="61" t="n"/>
    </row>
    <row r="256" ht="15.75" customHeight="1">
      <c r="B256" s="60" t="n"/>
      <c r="C256" s="61" t="n"/>
      <c r="D256" s="61" t="n"/>
      <c r="E256" s="61" t="n"/>
      <c r="F256" s="61" t="n"/>
      <c r="G256" s="61" t="n"/>
      <c r="H256" s="61" t="n"/>
      <c r="I256" s="61" t="n"/>
      <c r="J256" s="61" t="n"/>
      <c r="K256" s="61" t="n"/>
      <c r="L256" s="61" t="n"/>
      <c r="M256" s="61" t="n"/>
      <c r="N256" s="61" t="n"/>
      <c r="O256" s="61" t="n"/>
      <c r="P256" s="61" t="n"/>
      <c r="Q256" s="61" t="n"/>
      <c r="R256" s="61" t="n"/>
      <c r="S256" s="61" t="n"/>
      <c r="T256" s="61" t="n"/>
      <c r="U256" s="61" t="n"/>
      <c r="V256" s="61" t="n"/>
      <c r="W256" s="61" t="n"/>
      <c r="X256" s="61" t="n"/>
      <c r="Y256" s="61" t="n"/>
      <c r="Z256" s="61" t="n"/>
      <c r="AA256" s="61" t="n"/>
      <c r="AB256" s="61" t="n"/>
      <c r="AC256" s="61" t="n"/>
      <c r="AD256" s="61" t="n"/>
    </row>
    <row r="257" ht="15.75" customHeight="1">
      <c r="B257" s="60" t="n"/>
      <c r="C257" s="61" t="n"/>
      <c r="D257" s="61" t="n"/>
      <c r="E257" s="61" t="n"/>
      <c r="F257" s="61" t="n"/>
      <c r="G257" s="61" t="n"/>
      <c r="H257" s="61" t="n"/>
      <c r="I257" s="61" t="n"/>
      <c r="J257" s="61" t="n"/>
      <c r="K257" s="61" t="n"/>
      <c r="L257" s="61" t="n"/>
      <c r="M257" s="61" t="n"/>
      <c r="N257" s="61" t="n"/>
      <c r="O257" s="61" t="n"/>
      <c r="P257" s="61" t="n"/>
      <c r="Q257" s="61" t="n"/>
      <c r="R257" s="61" t="n"/>
      <c r="S257" s="61" t="n"/>
      <c r="T257" s="61" t="n"/>
      <c r="U257" s="61" t="n"/>
      <c r="V257" s="61" t="n"/>
      <c r="W257" s="61" t="n"/>
      <c r="X257" s="61" t="n"/>
      <c r="Y257" s="61" t="n"/>
      <c r="Z257" s="61" t="n"/>
      <c r="AA257" s="61" t="n"/>
      <c r="AB257" s="61" t="n"/>
      <c r="AC257" s="61" t="n"/>
      <c r="AD257" s="61" t="n"/>
    </row>
    <row r="258" ht="15.75" customHeight="1">
      <c r="B258" s="60" t="n"/>
      <c r="C258" s="61" t="n"/>
      <c r="D258" s="61" t="n"/>
      <c r="E258" s="61" t="n"/>
      <c r="F258" s="61" t="n"/>
      <c r="G258" s="61" t="n"/>
      <c r="H258" s="61" t="n"/>
      <c r="I258" s="61" t="n"/>
      <c r="J258" s="61" t="n"/>
      <c r="K258" s="61" t="n"/>
      <c r="L258" s="61" t="n"/>
      <c r="M258" s="61" t="n"/>
      <c r="N258" s="61" t="n"/>
      <c r="O258" s="61" t="n"/>
      <c r="P258" s="61" t="n"/>
      <c r="Q258" s="61" t="n"/>
      <c r="R258" s="61" t="n"/>
      <c r="S258" s="61" t="n"/>
      <c r="T258" s="61" t="n"/>
      <c r="U258" s="61" t="n"/>
      <c r="V258" s="61" t="n"/>
      <c r="W258" s="61" t="n"/>
      <c r="X258" s="61" t="n"/>
      <c r="Y258" s="61" t="n"/>
      <c r="Z258" s="61" t="n"/>
      <c r="AA258" s="61" t="n"/>
      <c r="AB258" s="61" t="n"/>
      <c r="AC258" s="61" t="n"/>
      <c r="AD258" s="61" t="n"/>
    </row>
    <row r="259" ht="15.75" customHeight="1">
      <c r="B259" s="60" t="n"/>
      <c r="C259" s="61" t="n"/>
      <c r="D259" s="61" t="n"/>
      <c r="E259" s="61" t="n"/>
      <c r="F259" s="61" t="n"/>
      <c r="G259" s="61" t="n"/>
      <c r="H259" s="61" t="n"/>
      <c r="I259" s="61" t="n"/>
      <c r="J259" s="61" t="n"/>
      <c r="K259" s="61" t="n"/>
      <c r="L259" s="61" t="n"/>
      <c r="M259" s="61" t="n"/>
      <c r="N259" s="61" t="n"/>
      <c r="O259" s="61" t="n"/>
      <c r="P259" s="61" t="n"/>
      <c r="Q259" s="61" t="n"/>
      <c r="R259" s="61" t="n"/>
      <c r="S259" s="61" t="n"/>
      <c r="T259" s="61" t="n"/>
      <c r="U259" s="61" t="n"/>
      <c r="V259" s="61" t="n"/>
      <c r="W259" s="61" t="n"/>
      <c r="X259" s="61" t="n"/>
      <c r="Y259" s="61" t="n"/>
      <c r="Z259" s="61" t="n"/>
      <c r="AA259" s="61" t="n"/>
      <c r="AB259" s="61" t="n"/>
      <c r="AC259" s="61" t="n"/>
      <c r="AD259" s="61" t="n"/>
    </row>
    <row r="260" ht="15.75" customHeight="1">
      <c r="B260" s="60" t="n"/>
      <c r="C260" s="61" t="n"/>
      <c r="D260" s="61" t="n"/>
      <c r="E260" s="61" t="n"/>
      <c r="F260" s="61" t="n"/>
      <c r="G260" s="61" t="n"/>
      <c r="H260" s="61" t="n"/>
      <c r="I260" s="61" t="n"/>
      <c r="J260" s="61" t="n"/>
      <c r="K260" s="61" t="n"/>
      <c r="L260" s="61" t="n"/>
      <c r="M260" s="61" t="n"/>
      <c r="N260" s="61" t="n"/>
      <c r="O260" s="61" t="n"/>
      <c r="P260" s="61" t="n"/>
      <c r="Q260" s="61" t="n"/>
      <c r="R260" s="61" t="n"/>
      <c r="S260" s="61" t="n"/>
      <c r="T260" s="61" t="n"/>
      <c r="U260" s="61" t="n"/>
      <c r="V260" s="61" t="n"/>
      <c r="W260" s="61" t="n"/>
      <c r="X260" s="61" t="n"/>
      <c r="Y260" s="61" t="n"/>
      <c r="Z260" s="61" t="n"/>
      <c r="AA260" s="61" t="n"/>
      <c r="AB260" s="61" t="n"/>
      <c r="AC260" s="61" t="n"/>
      <c r="AD260" s="61" t="n"/>
    </row>
    <row r="261" ht="15.75" customHeight="1">
      <c r="B261" s="60" t="n"/>
      <c r="C261" s="61" t="n"/>
      <c r="D261" s="61" t="n"/>
      <c r="E261" s="61" t="n"/>
      <c r="F261" s="61" t="n"/>
      <c r="G261" s="61" t="n"/>
      <c r="H261" s="61" t="n"/>
      <c r="I261" s="61" t="n"/>
      <c r="J261" s="61" t="n"/>
      <c r="K261" s="61" t="n"/>
      <c r="L261" s="61" t="n"/>
      <c r="M261" s="61" t="n"/>
      <c r="N261" s="61" t="n"/>
      <c r="O261" s="61" t="n"/>
      <c r="P261" s="61" t="n"/>
      <c r="Q261" s="61" t="n"/>
      <c r="R261" s="61" t="n"/>
      <c r="S261" s="61" t="n"/>
      <c r="T261" s="61" t="n"/>
      <c r="U261" s="61" t="n"/>
      <c r="V261" s="61" t="n"/>
      <c r="W261" s="61" t="n"/>
      <c r="X261" s="61" t="n"/>
      <c r="Y261" s="61" t="n"/>
      <c r="Z261" s="61" t="n"/>
      <c r="AA261" s="61" t="n"/>
      <c r="AB261" s="61" t="n"/>
      <c r="AC261" s="61" t="n"/>
      <c r="AD261" s="61" t="n"/>
    </row>
    <row r="262" ht="15.75" customHeight="1">
      <c r="B262" s="60" t="n"/>
      <c r="C262" s="61" t="n"/>
      <c r="D262" s="61" t="n"/>
      <c r="E262" s="61" t="n"/>
      <c r="F262" s="61" t="n"/>
      <c r="G262" s="61" t="n"/>
      <c r="H262" s="61" t="n"/>
      <c r="I262" s="61" t="n"/>
      <c r="J262" s="61" t="n"/>
      <c r="K262" s="61" t="n"/>
      <c r="L262" s="61" t="n"/>
      <c r="M262" s="61" t="n"/>
      <c r="N262" s="61" t="n"/>
      <c r="O262" s="61" t="n"/>
      <c r="P262" s="61" t="n"/>
      <c r="Q262" s="61" t="n"/>
      <c r="R262" s="61" t="n"/>
      <c r="S262" s="61" t="n"/>
      <c r="T262" s="61" t="n"/>
      <c r="U262" s="61" t="n"/>
      <c r="V262" s="61" t="n"/>
      <c r="W262" s="61" t="n"/>
      <c r="X262" s="61" t="n"/>
      <c r="Y262" s="61" t="n"/>
      <c r="Z262" s="61" t="n"/>
      <c r="AA262" s="61" t="n"/>
      <c r="AB262" s="61" t="n"/>
      <c r="AC262" s="61" t="n"/>
      <c r="AD262" s="61" t="n"/>
    </row>
    <row r="263" ht="15.75" customHeight="1">
      <c r="B263" s="60" t="n"/>
      <c r="C263" s="61" t="n"/>
      <c r="D263" s="61" t="n"/>
      <c r="E263" s="61" t="n"/>
      <c r="F263" s="61" t="n"/>
      <c r="G263" s="61" t="n"/>
      <c r="H263" s="61" t="n"/>
      <c r="I263" s="61" t="n"/>
      <c r="J263" s="61" t="n"/>
      <c r="K263" s="61" t="n"/>
      <c r="L263" s="61" t="n"/>
      <c r="M263" s="61" t="n"/>
      <c r="N263" s="61" t="n"/>
      <c r="O263" s="61" t="n"/>
      <c r="P263" s="61" t="n"/>
      <c r="Q263" s="61" t="n"/>
      <c r="R263" s="61" t="n"/>
      <c r="S263" s="61" t="n"/>
      <c r="T263" s="61" t="n"/>
      <c r="U263" s="61" t="n"/>
      <c r="V263" s="61" t="n"/>
      <c r="W263" s="61" t="n"/>
      <c r="X263" s="61" t="n"/>
      <c r="Y263" s="61" t="n"/>
      <c r="Z263" s="61" t="n"/>
      <c r="AA263" s="61" t="n"/>
      <c r="AB263" s="61" t="n"/>
      <c r="AC263" s="61" t="n"/>
      <c r="AD263" s="61" t="n"/>
    </row>
    <row r="264" ht="15.75" customHeight="1">
      <c r="B264" s="60" t="n"/>
      <c r="C264" s="61" t="n"/>
      <c r="D264" s="61" t="n"/>
      <c r="E264" s="61" t="n"/>
      <c r="F264" s="61" t="n"/>
      <c r="G264" s="61" t="n"/>
      <c r="H264" s="61" t="n"/>
      <c r="I264" s="61" t="n"/>
      <c r="J264" s="61" t="n"/>
      <c r="K264" s="61" t="n"/>
      <c r="L264" s="61" t="n"/>
      <c r="M264" s="61" t="n"/>
      <c r="N264" s="61" t="n"/>
      <c r="O264" s="61" t="n"/>
      <c r="P264" s="61" t="n"/>
      <c r="Q264" s="61" t="n"/>
      <c r="R264" s="61" t="n"/>
      <c r="S264" s="61" t="n"/>
      <c r="T264" s="61" t="n"/>
      <c r="U264" s="61" t="n"/>
      <c r="V264" s="61" t="n"/>
      <c r="W264" s="61" t="n"/>
      <c r="X264" s="61" t="n"/>
      <c r="Y264" s="61" t="n"/>
      <c r="Z264" s="61" t="n"/>
      <c r="AA264" s="61" t="n"/>
      <c r="AB264" s="61" t="n"/>
      <c r="AC264" s="61" t="n"/>
      <c r="AD264" s="61" t="n"/>
    </row>
    <row r="265" ht="15.75" customHeight="1">
      <c r="B265" s="60" t="n"/>
      <c r="C265" s="61" t="n"/>
      <c r="D265" s="61" t="n"/>
      <c r="E265" s="61" t="n"/>
      <c r="F265" s="61" t="n"/>
      <c r="G265" s="61" t="n"/>
      <c r="H265" s="61" t="n"/>
      <c r="I265" s="61" t="n"/>
      <c r="J265" s="61" t="n"/>
      <c r="K265" s="61" t="n"/>
      <c r="L265" s="61" t="n"/>
      <c r="M265" s="61" t="n"/>
      <c r="N265" s="61" t="n"/>
      <c r="O265" s="61" t="n"/>
      <c r="P265" s="61" t="n"/>
      <c r="Q265" s="61" t="n"/>
      <c r="R265" s="61" t="n"/>
      <c r="S265" s="61" t="n"/>
      <c r="T265" s="61" t="n"/>
      <c r="U265" s="61" t="n"/>
      <c r="V265" s="61" t="n"/>
      <c r="W265" s="61" t="n"/>
      <c r="X265" s="61" t="n"/>
      <c r="Y265" s="61" t="n"/>
      <c r="Z265" s="61" t="n"/>
      <c r="AA265" s="61" t="n"/>
      <c r="AB265" s="61" t="n"/>
      <c r="AC265" s="61" t="n"/>
      <c r="AD265" s="61" t="n"/>
    </row>
    <row r="266" ht="15.75" customHeight="1">
      <c r="B266" s="60" t="n"/>
      <c r="C266" s="61" t="n"/>
      <c r="D266" s="61" t="n"/>
      <c r="E266" s="61" t="n"/>
      <c r="F266" s="61" t="n"/>
      <c r="G266" s="61" t="n"/>
      <c r="H266" s="61" t="n"/>
      <c r="I266" s="61" t="n"/>
      <c r="J266" s="61" t="n"/>
      <c r="K266" s="61" t="n"/>
      <c r="L266" s="61" t="n"/>
      <c r="M266" s="61" t="n"/>
      <c r="N266" s="61" t="n"/>
      <c r="O266" s="61" t="n"/>
      <c r="P266" s="61" t="n"/>
      <c r="Q266" s="61" t="n"/>
      <c r="R266" s="61" t="n"/>
      <c r="S266" s="61" t="n"/>
      <c r="T266" s="61" t="n"/>
      <c r="U266" s="61" t="n"/>
      <c r="V266" s="61" t="n"/>
      <c r="W266" s="61" t="n"/>
      <c r="X266" s="61" t="n"/>
      <c r="Y266" s="61" t="n"/>
      <c r="Z266" s="61" t="n"/>
      <c r="AA266" s="61" t="n"/>
      <c r="AB266" s="61" t="n"/>
      <c r="AC266" s="61" t="n"/>
      <c r="AD266" s="61" t="n"/>
    </row>
    <row r="267" ht="15.75" customHeight="1">
      <c r="B267" s="60" t="n"/>
      <c r="C267" s="61" t="n"/>
      <c r="D267" s="61" t="n"/>
      <c r="E267" s="61" t="n"/>
      <c r="F267" s="61" t="n"/>
      <c r="G267" s="61" t="n"/>
      <c r="H267" s="61" t="n"/>
      <c r="I267" s="61" t="n"/>
      <c r="J267" s="61" t="n"/>
      <c r="K267" s="61" t="n"/>
      <c r="L267" s="61" t="n"/>
      <c r="M267" s="61" t="n"/>
      <c r="N267" s="61" t="n"/>
      <c r="O267" s="61" t="n"/>
      <c r="P267" s="61" t="n"/>
      <c r="Q267" s="61" t="n"/>
      <c r="R267" s="61" t="n"/>
      <c r="S267" s="61" t="n"/>
      <c r="T267" s="61" t="n"/>
      <c r="U267" s="61" t="n"/>
      <c r="V267" s="61" t="n"/>
      <c r="W267" s="61" t="n"/>
      <c r="X267" s="61" t="n"/>
      <c r="Y267" s="61" t="n"/>
      <c r="Z267" s="61" t="n"/>
      <c r="AA267" s="61" t="n"/>
      <c r="AB267" s="61" t="n"/>
      <c r="AC267" s="61" t="n"/>
      <c r="AD267" s="61" t="n"/>
    </row>
    <row r="268" ht="15.75" customHeight="1">
      <c r="B268" s="60" t="n"/>
      <c r="C268" s="61" t="n"/>
      <c r="D268" s="61" t="n"/>
      <c r="E268" s="61" t="n"/>
      <c r="F268" s="61" t="n"/>
      <c r="G268" s="61" t="n"/>
      <c r="H268" s="61" t="n"/>
      <c r="I268" s="61" t="n"/>
      <c r="J268" s="61" t="n"/>
      <c r="K268" s="61" t="n"/>
      <c r="L268" s="61" t="n"/>
      <c r="M268" s="61" t="n"/>
      <c r="N268" s="61" t="n"/>
      <c r="O268" s="61" t="n"/>
      <c r="P268" s="61" t="n"/>
      <c r="Q268" s="61" t="n"/>
      <c r="R268" s="61" t="n"/>
      <c r="S268" s="61" t="n"/>
      <c r="T268" s="61" t="n"/>
      <c r="U268" s="61" t="n"/>
      <c r="V268" s="61" t="n"/>
      <c r="W268" s="61" t="n"/>
      <c r="X268" s="61" t="n"/>
      <c r="Y268" s="61" t="n"/>
      <c r="Z268" s="61" t="n"/>
      <c r="AA268" s="61" t="n"/>
      <c r="AB268" s="61" t="n"/>
      <c r="AC268" s="61" t="n"/>
      <c r="AD268" s="61" t="n"/>
    </row>
    <row r="269" ht="15.75" customHeight="1">
      <c r="B269" s="60" t="n"/>
      <c r="C269" s="61" t="n"/>
      <c r="D269" s="61" t="n"/>
      <c r="E269" s="61" t="n"/>
      <c r="F269" s="61" t="n"/>
      <c r="G269" s="61" t="n"/>
      <c r="H269" s="61" t="n"/>
      <c r="I269" s="61" t="n"/>
      <c r="J269" s="61" t="n"/>
      <c r="K269" s="61" t="n"/>
      <c r="L269" s="61" t="n"/>
      <c r="M269" s="61" t="n"/>
      <c r="N269" s="61" t="n"/>
      <c r="O269" s="61" t="n"/>
      <c r="P269" s="61" t="n"/>
      <c r="Q269" s="61" t="n"/>
      <c r="R269" s="61" t="n"/>
      <c r="S269" s="61" t="n"/>
      <c r="T269" s="61" t="n"/>
      <c r="U269" s="61" t="n"/>
      <c r="V269" s="61" t="n"/>
      <c r="W269" s="61" t="n"/>
      <c r="X269" s="61" t="n"/>
      <c r="Y269" s="61" t="n"/>
      <c r="Z269" s="61" t="n"/>
      <c r="AA269" s="61" t="n"/>
      <c r="AB269" s="61" t="n"/>
      <c r="AC269" s="61" t="n"/>
      <c r="AD269" s="61" t="n"/>
    </row>
    <row r="270" ht="15.75" customHeight="1">
      <c r="B270" s="60" t="n"/>
      <c r="C270" s="61" t="n"/>
      <c r="D270" s="61" t="n"/>
      <c r="E270" s="61" t="n"/>
      <c r="F270" s="61" t="n"/>
      <c r="G270" s="61" t="n"/>
      <c r="H270" s="61" t="n"/>
      <c r="I270" s="61" t="n"/>
      <c r="J270" s="61" t="n"/>
      <c r="K270" s="61" t="n"/>
      <c r="L270" s="61" t="n"/>
      <c r="M270" s="61" t="n"/>
      <c r="N270" s="61" t="n"/>
      <c r="O270" s="61" t="n"/>
      <c r="P270" s="61" t="n"/>
      <c r="Q270" s="61" t="n"/>
      <c r="R270" s="61" t="n"/>
      <c r="S270" s="61" t="n"/>
      <c r="T270" s="61" t="n"/>
      <c r="U270" s="61" t="n"/>
      <c r="V270" s="61" t="n"/>
      <c r="W270" s="61" t="n"/>
      <c r="X270" s="61" t="n"/>
      <c r="Y270" s="61" t="n"/>
      <c r="Z270" s="61" t="n"/>
      <c r="AA270" s="61" t="n"/>
      <c r="AB270" s="61" t="n"/>
      <c r="AC270" s="61" t="n"/>
      <c r="AD270" s="61" t="n"/>
    </row>
    <row r="271" ht="15.75" customHeight="1">
      <c r="B271" s="60" t="n"/>
      <c r="C271" s="61" t="n"/>
      <c r="D271" s="61" t="n"/>
      <c r="E271" s="61" t="n"/>
      <c r="F271" s="61" t="n"/>
      <c r="G271" s="61" t="n"/>
      <c r="H271" s="61" t="n"/>
      <c r="I271" s="61" t="n"/>
      <c r="J271" s="61" t="n"/>
      <c r="K271" s="61" t="n"/>
      <c r="L271" s="61" t="n"/>
      <c r="M271" s="61" t="n"/>
      <c r="N271" s="61" t="n"/>
      <c r="O271" s="61" t="n"/>
      <c r="P271" s="61" t="n"/>
      <c r="Q271" s="61" t="n"/>
      <c r="R271" s="61" t="n"/>
      <c r="S271" s="61" t="n"/>
      <c r="T271" s="61" t="n"/>
      <c r="U271" s="61" t="n"/>
      <c r="V271" s="61" t="n"/>
      <c r="W271" s="61" t="n"/>
      <c r="X271" s="61" t="n"/>
      <c r="Y271" s="61" t="n"/>
      <c r="Z271" s="61" t="n"/>
      <c r="AA271" s="61" t="n"/>
      <c r="AB271" s="61" t="n"/>
      <c r="AC271" s="61" t="n"/>
      <c r="AD271" s="61" t="n"/>
    </row>
    <row r="272" ht="15.75" customHeight="1">
      <c r="B272" s="60" t="n"/>
      <c r="C272" s="61" t="n"/>
      <c r="D272" s="61" t="n"/>
      <c r="E272" s="61" t="n"/>
      <c r="F272" s="61" t="n"/>
      <c r="G272" s="61" t="n"/>
      <c r="H272" s="61" t="n"/>
      <c r="I272" s="61" t="n"/>
      <c r="J272" s="61" t="n"/>
      <c r="K272" s="61" t="n"/>
      <c r="L272" s="61" t="n"/>
      <c r="M272" s="61" t="n"/>
      <c r="N272" s="61" t="n"/>
      <c r="O272" s="61" t="n"/>
      <c r="P272" s="61" t="n"/>
      <c r="Q272" s="61" t="n"/>
      <c r="R272" s="61" t="n"/>
      <c r="S272" s="61" t="n"/>
      <c r="T272" s="61" t="n"/>
      <c r="U272" s="61" t="n"/>
      <c r="V272" s="61" t="n"/>
      <c r="W272" s="61" t="n"/>
      <c r="X272" s="61" t="n"/>
      <c r="Y272" s="61" t="n"/>
      <c r="Z272" s="61" t="n"/>
      <c r="AA272" s="61" t="n"/>
      <c r="AB272" s="61" t="n"/>
      <c r="AC272" s="61" t="n"/>
      <c r="AD272" s="61" t="n"/>
    </row>
    <row r="273" ht="15.75" customHeight="1">
      <c r="B273" s="60" t="n"/>
      <c r="C273" s="61" t="n"/>
      <c r="D273" s="61" t="n"/>
      <c r="E273" s="61" t="n"/>
      <c r="F273" s="61" t="n"/>
      <c r="G273" s="61" t="n"/>
      <c r="H273" s="61" t="n"/>
      <c r="I273" s="61" t="n"/>
      <c r="J273" s="61" t="n"/>
      <c r="K273" s="61" t="n"/>
      <c r="L273" s="61" t="n"/>
      <c r="M273" s="61" t="n"/>
      <c r="N273" s="61" t="n"/>
      <c r="O273" s="61" t="n"/>
      <c r="P273" s="61" t="n"/>
      <c r="Q273" s="61" t="n"/>
      <c r="R273" s="61" t="n"/>
      <c r="S273" s="61" t="n"/>
      <c r="T273" s="61" t="n"/>
      <c r="U273" s="61" t="n"/>
      <c r="V273" s="61" t="n"/>
      <c r="W273" s="61" t="n"/>
      <c r="X273" s="61" t="n"/>
      <c r="Y273" s="61" t="n"/>
      <c r="Z273" s="61" t="n"/>
      <c r="AA273" s="61" t="n"/>
      <c r="AB273" s="61" t="n"/>
      <c r="AC273" s="61" t="n"/>
      <c r="AD273" s="61" t="n"/>
    </row>
    <row r="274" ht="15.75" customHeight="1">
      <c r="B274" s="60" t="n"/>
      <c r="C274" s="61" t="n"/>
      <c r="D274" s="61" t="n"/>
      <c r="E274" s="61" t="n"/>
      <c r="F274" s="61" t="n"/>
      <c r="G274" s="61" t="n"/>
      <c r="H274" s="61" t="n"/>
      <c r="I274" s="61" t="n"/>
      <c r="J274" s="61" t="n"/>
      <c r="K274" s="61" t="n"/>
      <c r="L274" s="61" t="n"/>
      <c r="M274" s="61" t="n"/>
      <c r="N274" s="61" t="n"/>
      <c r="O274" s="61" t="n"/>
      <c r="P274" s="61" t="n"/>
      <c r="Q274" s="61" t="n"/>
      <c r="R274" s="61" t="n"/>
      <c r="S274" s="61" t="n"/>
      <c r="T274" s="61" t="n"/>
      <c r="U274" s="61" t="n"/>
      <c r="V274" s="61" t="n"/>
      <c r="W274" s="61" t="n"/>
      <c r="X274" s="61" t="n"/>
      <c r="Y274" s="61" t="n"/>
      <c r="Z274" s="61" t="n"/>
      <c r="AA274" s="61" t="n"/>
      <c r="AB274" s="61" t="n"/>
      <c r="AC274" s="61" t="n"/>
      <c r="AD274" s="61" t="n"/>
    </row>
    <row r="275" ht="15.75" customHeight="1">
      <c r="B275" s="60" t="n"/>
      <c r="C275" s="61" t="n"/>
      <c r="D275" s="61" t="n"/>
      <c r="E275" s="61" t="n"/>
      <c r="F275" s="61" t="n"/>
      <c r="G275" s="61" t="n"/>
      <c r="H275" s="61" t="n"/>
      <c r="I275" s="61" t="n"/>
      <c r="J275" s="61" t="n"/>
      <c r="K275" s="61" t="n"/>
      <c r="L275" s="61" t="n"/>
      <c r="M275" s="61" t="n"/>
      <c r="N275" s="61" t="n"/>
      <c r="O275" s="61" t="n"/>
      <c r="P275" s="61" t="n"/>
      <c r="Q275" s="61" t="n"/>
      <c r="R275" s="61" t="n"/>
      <c r="S275" s="61" t="n"/>
      <c r="T275" s="61" t="n"/>
      <c r="U275" s="61" t="n"/>
      <c r="V275" s="61" t="n"/>
      <c r="W275" s="61" t="n"/>
      <c r="X275" s="61" t="n"/>
      <c r="Y275" s="61" t="n"/>
      <c r="Z275" s="61" t="n"/>
      <c r="AA275" s="61" t="n"/>
      <c r="AB275" s="61" t="n"/>
      <c r="AC275" s="61" t="n"/>
      <c r="AD275" s="61" t="n"/>
    </row>
    <row r="276" ht="15.75" customHeight="1">
      <c r="B276" s="60" t="n"/>
      <c r="C276" s="61" t="n"/>
      <c r="D276" s="61" t="n"/>
      <c r="E276" s="61" t="n"/>
      <c r="F276" s="61" t="n"/>
      <c r="G276" s="61" t="n"/>
      <c r="H276" s="61" t="n"/>
      <c r="I276" s="61" t="n"/>
      <c r="J276" s="61" t="n"/>
      <c r="K276" s="61" t="n"/>
      <c r="L276" s="61" t="n"/>
      <c r="M276" s="61" t="n"/>
      <c r="N276" s="61" t="n"/>
      <c r="O276" s="61" t="n"/>
      <c r="P276" s="61" t="n"/>
      <c r="Q276" s="61" t="n"/>
      <c r="R276" s="61" t="n"/>
      <c r="S276" s="61" t="n"/>
      <c r="T276" s="61" t="n"/>
      <c r="U276" s="61" t="n"/>
      <c r="V276" s="61" t="n"/>
      <c r="W276" s="61" t="n"/>
      <c r="X276" s="61" t="n"/>
      <c r="Y276" s="61" t="n"/>
      <c r="Z276" s="61" t="n"/>
      <c r="AA276" s="61" t="n"/>
      <c r="AB276" s="61" t="n"/>
      <c r="AC276" s="61" t="n"/>
      <c r="AD276" s="61" t="n"/>
    </row>
    <row r="277" ht="15.75" customHeight="1">
      <c r="B277" s="60" t="n"/>
      <c r="C277" s="61" t="n"/>
      <c r="D277" s="61" t="n"/>
      <c r="E277" s="61" t="n"/>
      <c r="F277" s="61" t="n"/>
      <c r="G277" s="61" t="n"/>
      <c r="H277" s="61" t="n"/>
      <c r="I277" s="61" t="n"/>
      <c r="J277" s="61" t="n"/>
      <c r="K277" s="61" t="n"/>
      <c r="L277" s="61" t="n"/>
      <c r="M277" s="61" t="n"/>
      <c r="N277" s="61" t="n"/>
      <c r="O277" s="61" t="n"/>
      <c r="P277" s="61" t="n"/>
      <c r="Q277" s="61" t="n"/>
      <c r="R277" s="61" t="n"/>
      <c r="S277" s="61" t="n"/>
      <c r="T277" s="61" t="n"/>
      <c r="U277" s="61" t="n"/>
      <c r="V277" s="61" t="n"/>
      <c r="W277" s="61" t="n"/>
      <c r="X277" s="61" t="n"/>
      <c r="Y277" s="61" t="n"/>
      <c r="Z277" s="61" t="n"/>
      <c r="AA277" s="61" t="n"/>
      <c r="AB277" s="61" t="n"/>
      <c r="AC277" s="61" t="n"/>
      <c r="AD277" s="61" t="n"/>
    </row>
    <row r="278" ht="15.75" customHeight="1">
      <c r="B278" s="60" t="n"/>
      <c r="C278" s="61" t="n"/>
      <c r="D278" s="61" t="n"/>
      <c r="E278" s="61" t="n"/>
      <c r="F278" s="61" t="n"/>
      <c r="G278" s="61" t="n"/>
      <c r="H278" s="61" t="n"/>
      <c r="I278" s="61" t="n"/>
      <c r="J278" s="61" t="n"/>
      <c r="K278" s="61" t="n"/>
      <c r="L278" s="61" t="n"/>
      <c r="M278" s="61" t="n"/>
      <c r="N278" s="61" t="n"/>
      <c r="O278" s="61" t="n"/>
      <c r="P278" s="61" t="n"/>
      <c r="Q278" s="61" t="n"/>
      <c r="R278" s="61" t="n"/>
      <c r="S278" s="61" t="n"/>
      <c r="T278" s="61" t="n"/>
      <c r="U278" s="61" t="n"/>
      <c r="V278" s="61" t="n"/>
      <c r="W278" s="61" t="n"/>
      <c r="X278" s="61" t="n"/>
      <c r="Y278" s="61" t="n"/>
      <c r="Z278" s="61" t="n"/>
      <c r="AA278" s="61" t="n"/>
      <c r="AB278" s="61" t="n"/>
      <c r="AC278" s="61" t="n"/>
      <c r="AD278" s="61" t="n"/>
    </row>
    <row r="279" ht="15.75" customHeight="1">
      <c r="B279" s="60" t="n"/>
      <c r="C279" s="61" t="n"/>
      <c r="D279" s="61" t="n"/>
      <c r="E279" s="61" t="n"/>
      <c r="F279" s="61" t="n"/>
      <c r="G279" s="61" t="n"/>
      <c r="H279" s="61" t="n"/>
      <c r="I279" s="61" t="n"/>
      <c r="J279" s="61" t="n"/>
      <c r="K279" s="61" t="n"/>
      <c r="L279" s="61" t="n"/>
      <c r="M279" s="61" t="n"/>
      <c r="N279" s="61" t="n"/>
      <c r="O279" s="61" t="n"/>
      <c r="P279" s="61" t="n"/>
      <c r="Q279" s="61" t="n"/>
      <c r="R279" s="61" t="n"/>
      <c r="S279" s="61" t="n"/>
      <c r="T279" s="61" t="n"/>
      <c r="U279" s="61" t="n"/>
      <c r="V279" s="61" t="n"/>
      <c r="W279" s="61" t="n"/>
      <c r="X279" s="61" t="n"/>
      <c r="Y279" s="61" t="n"/>
      <c r="Z279" s="61" t="n"/>
      <c r="AA279" s="61" t="n"/>
      <c r="AB279" s="61" t="n"/>
      <c r="AC279" s="61" t="n"/>
      <c r="AD279" s="61" t="n"/>
    </row>
    <row r="280" ht="15.75" customHeight="1">
      <c r="B280" s="60" t="n"/>
      <c r="C280" s="61" t="n"/>
      <c r="D280" s="61" t="n"/>
      <c r="E280" s="61" t="n"/>
      <c r="F280" s="61" t="n"/>
      <c r="G280" s="61" t="n"/>
      <c r="H280" s="61" t="n"/>
      <c r="I280" s="61" t="n"/>
      <c r="J280" s="61" t="n"/>
      <c r="K280" s="61" t="n"/>
      <c r="L280" s="61" t="n"/>
      <c r="M280" s="61" t="n"/>
      <c r="N280" s="61" t="n"/>
      <c r="O280" s="61" t="n"/>
      <c r="P280" s="61" t="n"/>
      <c r="Q280" s="61" t="n"/>
      <c r="R280" s="61" t="n"/>
      <c r="S280" s="61" t="n"/>
      <c r="T280" s="61" t="n"/>
      <c r="U280" s="61" t="n"/>
      <c r="V280" s="61" t="n"/>
      <c r="W280" s="61" t="n"/>
      <c r="X280" s="61" t="n"/>
      <c r="Y280" s="61" t="n"/>
      <c r="Z280" s="61" t="n"/>
      <c r="AA280" s="61" t="n"/>
      <c r="AB280" s="61" t="n"/>
      <c r="AC280" s="61" t="n"/>
      <c r="AD280" s="61" t="n"/>
    </row>
    <row r="281" ht="15.75" customHeight="1">
      <c r="B281" s="60" t="n"/>
      <c r="C281" s="61" t="n"/>
      <c r="D281" s="61" t="n"/>
      <c r="E281" s="61" t="n"/>
      <c r="F281" s="61" t="n"/>
      <c r="G281" s="61" t="n"/>
      <c r="H281" s="61" t="n"/>
      <c r="I281" s="61" t="n"/>
      <c r="J281" s="61" t="n"/>
      <c r="K281" s="61" t="n"/>
      <c r="L281" s="61" t="n"/>
      <c r="M281" s="61" t="n"/>
      <c r="N281" s="61" t="n"/>
      <c r="O281" s="61" t="n"/>
      <c r="P281" s="61" t="n"/>
      <c r="Q281" s="61" t="n"/>
      <c r="R281" s="61" t="n"/>
      <c r="S281" s="61" t="n"/>
      <c r="T281" s="61" t="n"/>
      <c r="U281" s="61" t="n"/>
      <c r="V281" s="61" t="n"/>
      <c r="W281" s="61" t="n"/>
      <c r="X281" s="61" t="n"/>
      <c r="Y281" s="61" t="n"/>
      <c r="Z281" s="61" t="n"/>
      <c r="AA281" s="61" t="n"/>
      <c r="AB281" s="61" t="n"/>
      <c r="AC281" s="61" t="n"/>
      <c r="AD281" s="61" t="n"/>
    </row>
    <row r="282" ht="15.75" customHeight="1">
      <c r="B282" s="60" t="n"/>
      <c r="C282" s="61" t="n"/>
      <c r="D282" s="61" t="n"/>
      <c r="E282" s="61" t="n"/>
      <c r="F282" s="61" t="n"/>
      <c r="G282" s="61" t="n"/>
      <c r="H282" s="61" t="n"/>
      <c r="I282" s="61" t="n"/>
      <c r="J282" s="61" t="n"/>
      <c r="K282" s="61" t="n"/>
      <c r="L282" s="61" t="n"/>
      <c r="M282" s="61" t="n"/>
      <c r="N282" s="61" t="n"/>
      <c r="O282" s="61" t="n"/>
      <c r="P282" s="61" t="n"/>
      <c r="Q282" s="61" t="n"/>
      <c r="R282" s="61" t="n"/>
      <c r="S282" s="61" t="n"/>
      <c r="T282" s="61" t="n"/>
      <c r="U282" s="61" t="n"/>
      <c r="V282" s="61" t="n"/>
      <c r="W282" s="61" t="n"/>
      <c r="X282" s="61" t="n"/>
      <c r="Y282" s="61" t="n"/>
      <c r="Z282" s="61" t="n"/>
      <c r="AA282" s="61" t="n"/>
      <c r="AB282" s="61" t="n"/>
      <c r="AC282" s="61" t="n"/>
      <c r="AD282" s="61" t="n"/>
    </row>
    <row r="283" ht="15.75" customHeight="1">
      <c r="B283" s="60" t="n"/>
      <c r="C283" s="61" t="n"/>
      <c r="D283" s="61" t="n"/>
      <c r="E283" s="61" t="n"/>
      <c r="F283" s="61" t="n"/>
      <c r="G283" s="61" t="n"/>
      <c r="H283" s="61" t="n"/>
      <c r="I283" s="61" t="n"/>
      <c r="J283" s="61" t="n"/>
      <c r="K283" s="61" t="n"/>
      <c r="L283" s="61" t="n"/>
      <c r="M283" s="61" t="n"/>
      <c r="N283" s="61" t="n"/>
      <c r="O283" s="61" t="n"/>
      <c r="P283" s="61" t="n"/>
      <c r="Q283" s="61" t="n"/>
      <c r="R283" s="61" t="n"/>
      <c r="S283" s="61" t="n"/>
      <c r="T283" s="61" t="n"/>
      <c r="U283" s="61" t="n"/>
      <c r="V283" s="61" t="n"/>
      <c r="W283" s="61" t="n"/>
      <c r="X283" s="61" t="n"/>
      <c r="Y283" s="61" t="n"/>
      <c r="Z283" s="61" t="n"/>
      <c r="AA283" s="61" t="n"/>
      <c r="AB283" s="61" t="n"/>
      <c r="AC283" s="61" t="n"/>
      <c r="AD283" s="61" t="n"/>
    </row>
    <row r="284" ht="15.75" customHeight="1">
      <c r="B284" s="60" t="n"/>
      <c r="C284" s="61" t="n"/>
      <c r="D284" s="61" t="n"/>
      <c r="E284" s="61" t="n"/>
      <c r="F284" s="61" t="n"/>
      <c r="G284" s="61" t="n"/>
      <c r="H284" s="61" t="n"/>
      <c r="I284" s="61" t="n"/>
      <c r="J284" s="61" t="n"/>
      <c r="K284" s="61" t="n"/>
      <c r="L284" s="61" t="n"/>
      <c r="M284" s="61" t="n"/>
      <c r="N284" s="61" t="n"/>
      <c r="O284" s="61" t="n"/>
      <c r="P284" s="61" t="n"/>
      <c r="Q284" s="61" t="n"/>
      <c r="R284" s="61" t="n"/>
      <c r="S284" s="61" t="n"/>
      <c r="T284" s="61" t="n"/>
      <c r="U284" s="61" t="n"/>
      <c r="V284" s="61" t="n"/>
      <c r="W284" s="61" t="n"/>
      <c r="X284" s="61" t="n"/>
      <c r="Y284" s="61" t="n"/>
      <c r="Z284" s="61" t="n"/>
      <c r="AA284" s="61" t="n"/>
      <c r="AB284" s="61" t="n"/>
      <c r="AC284" s="61" t="n"/>
      <c r="AD284" s="61" t="n"/>
    </row>
    <row r="285" ht="15.75" customHeight="1">
      <c r="B285" s="60" t="n"/>
      <c r="C285" s="61" t="n"/>
      <c r="D285" s="61" t="n"/>
      <c r="E285" s="61" t="n"/>
      <c r="F285" s="61" t="n"/>
      <c r="G285" s="61" t="n"/>
      <c r="H285" s="61" t="n"/>
      <c r="I285" s="61" t="n"/>
      <c r="J285" s="61" t="n"/>
      <c r="K285" s="61" t="n"/>
      <c r="L285" s="61" t="n"/>
      <c r="M285" s="61" t="n"/>
      <c r="N285" s="61" t="n"/>
      <c r="O285" s="61" t="n"/>
      <c r="P285" s="61" t="n"/>
      <c r="Q285" s="61" t="n"/>
      <c r="R285" s="61" t="n"/>
      <c r="S285" s="61" t="n"/>
      <c r="T285" s="61" t="n"/>
      <c r="U285" s="61" t="n"/>
      <c r="V285" s="61" t="n"/>
      <c r="W285" s="61" t="n"/>
      <c r="X285" s="61" t="n"/>
      <c r="Y285" s="61" t="n"/>
      <c r="Z285" s="61" t="n"/>
      <c r="AA285" s="61" t="n"/>
      <c r="AB285" s="61" t="n"/>
      <c r="AC285" s="61" t="n"/>
      <c r="AD285" s="61" t="n"/>
    </row>
    <row r="286" ht="15.75" customHeight="1">
      <c r="B286" s="60" t="n"/>
      <c r="C286" s="61" t="n"/>
      <c r="D286" s="61" t="n"/>
      <c r="E286" s="61" t="n"/>
      <c r="F286" s="61" t="n"/>
      <c r="G286" s="61" t="n"/>
      <c r="H286" s="61" t="n"/>
      <c r="I286" s="61" t="n"/>
      <c r="J286" s="61" t="n"/>
      <c r="K286" s="61" t="n"/>
      <c r="L286" s="61" t="n"/>
      <c r="M286" s="61" t="n"/>
      <c r="N286" s="61" t="n"/>
      <c r="O286" s="61" t="n"/>
      <c r="P286" s="61" t="n"/>
      <c r="Q286" s="61" t="n"/>
      <c r="R286" s="61" t="n"/>
      <c r="S286" s="61" t="n"/>
      <c r="T286" s="61" t="n"/>
      <c r="U286" s="61" t="n"/>
      <c r="V286" s="61" t="n"/>
      <c r="W286" s="61" t="n"/>
      <c r="X286" s="61" t="n"/>
      <c r="Y286" s="61" t="n"/>
      <c r="Z286" s="61" t="n"/>
      <c r="AA286" s="61" t="n"/>
      <c r="AB286" s="61" t="n"/>
      <c r="AC286" s="61" t="n"/>
      <c r="AD286" s="61" t="n"/>
    </row>
    <row r="287" ht="15.75" customHeight="1">
      <c r="B287" s="60" t="n"/>
      <c r="C287" s="61" t="n"/>
      <c r="D287" s="61" t="n"/>
      <c r="E287" s="61" t="n"/>
      <c r="F287" s="61" t="n"/>
      <c r="G287" s="61" t="n"/>
      <c r="H287" s="61" t="n"/>
      <c r="I287" s="61" t="n"/>
      <c r="J287" s="61" t="n"/>
      <c r="K287" s="61" t="n"/>
      <c r="L287" s="61" t="n"/>
      <c r="M287" s="61" t="n"/>
      <c r="N287" s="61" t="n"/>
      <c r="O287" s="61" t="n"/>
      <c r="P287" s="61" t="n"/>
      <c r="Q287" s="61" t="n"/>
      <c r="R287" s="61" t="n"/>
      <c r="S287" s="61" t="n"/>
      <c r="T287" s="61" t="n"/>
      <c r="U287" s="61" t="n"/>
      <c r="V287" s="61" t="n"/>
      <c r="W287" s="61" t="n"/>
      <c r="X287" s="61" t="n"/>
      <c r="Y287" s="61" t="n"/>
      <c r="Z287" s="61" t="n"/>
      <c r="AA287" s="61" t="n"/>
      <c r="AB287" s="61" t="n"/>
      <c r="AC287" s="61" t="n"/>
      <c r="AD287" s="61" t="n"/>
    </row>
    <row r="288" ht="15.75" customHeight="1">
      <c r="B288" s="60" t="n"/>
      <c r="C288" s="61" t="n"/>
      <c r="D288" s="61" t="n"/>
      <c r="E288" s="61" t="n"/>
      <c r="F288" s="61" t="n"/>
      <c r="G288" s="61" t="n"/>
      <c r="H288" s="61" t="n"/>
      <c r="I288" s="61" t="n"/>
      <c r="J288" s="61" t="n"/>
      <c r="K288" s="61" t="n"/>
      <c r="L288" s="61" t="n"/>
      <c r="M288" s="61" t="n"/>
      <c r="N288" s="61" t="n"/>
      <c r="O288" s="61" t="n"/>
      <c r="P288" s="61" t="n"/>
      <c r="Q288" s="61" t="n"/>
      <c r="R288" s="61" t="n"/>
      <c r="S288" s="61" t="n"/>
      <c r="T288" s="61" t="n"/>
      <c r="U288" s="61" t="n"/>
      <c r="V288" s="61" t="n"/>
      <c r="W288" s="61" t="n"/>
      <c r="X288" s="61" t="n"/>
      <c r="Y288" s="61" t="n"/>
      <c r="Z288" s="61" t="n"/>
      <c r="AA288" s="61" t="n"/>
      <c r="AB288" s="61" t="n"/>
      <c r="AC288" s="61" t="n"/>
      <c r="AD288" s="61" t="n"/>
    </row>
    <row r="289" ht="15.75" customHeight="1">
      <c r="B289" s="60" t="n"/>
      <c r="C289" s="61" t="n"/>
      <c r="D289" s="61" t="n"/>
      <c r="E289" s="61" t="n"/>
      <c r="F289" s="61" t="n"/>
      <c r="G289" s="61" t="n"/>
      <c r="H289" s="61" t="n"/>
      <c r="I289" s="61" t="n"/>
      <c r="J289" s="61" t="n"/>
      <c r="K289" s="61" t="n"/>
      <c r="L289" s="61" t="n"/>
      <c r="M289" s="61" t="n"/>
      <c r="N289" s="61" t="n"/>
      <c r="O289" s="61" t="n"/>
      <c r="P289" s="61" t="n"/>
      <c r="Q289" s="61" t="n"/>
      <c r="R289" s="61" t="n"/>
      <c r="S289" s="61" t="n"/>
      <c r="T289" s="61" t="n"/>
      <c r="U289" s="61" t="n"/>
      <c r="V289" s="61" t="n"/>
      <c r="W289" s="61" t="n"/>
      <c r="X289" s="61" t="n"/>
      <c r="Y289" s="61" t="n"/>
      <c r="Z289" s="61" t="n"/>
      <c r="AA289" s="61" t="n"/>
      <c r="AB289" s="61" t="n"/>
      <c r="AC289" s="61" t="n"/>
      <c r="AD289" s="61" t="n"/>
    </row>
    <row r="290" ht="15.75" customHeight="1">
      <c r="B290" s="60" t="n"/>
      <c r="C290" s="61" t="n"/>
      <c r="D290" s="61" t="n"/>
      <c r="E290" s="61" t="n"/>
      <c r="F290" s="61" t="n"/>
      <c r="G290" s="61" t="n"/>
      <c r="H290" s="61" t="n"/>
      <c r="I290" s="61" t="n"/>
      <c r="J290" s="61" t="n"/>
      <c r="K290" s="61" t="n"/>
      <c r="L290" s="61" t="n"/>
      <c r="M290" s="61" t="n"/>
      <c r="N290" s="61" t="n"/>
      <c r="O290" s="61" t="n"/>
      <c r="P290" s="61" t="n"/>
      <c r="Q290" s="61" t="n"/>
      <c r="R290" s="61" t="n"/>
      <c r="S290" s="61" t="n"/>
      <c r="T290" s="61" t="n"/>
      <c r="U290" s="61" t="n"/>
      <c r="V290" s="61" t="n"/>
      <c r="W290" s="61" t="n"/>
      <c r="X290" s="61" t="n"/>
      <c r="Y290" s="61" t="n"/>
      <c r="Z290" s="61" t="n"/>
      <c r="AA290" s="61" t="n"/>
      <c r="AB290" s="61" t="n"/>
      <c r="AC290" s="61" t="n"/>
      <c r="AD290" s="61" t="n"/>
    </row>
    <row r="291" ht="15.75" customHeight="1">
      <c r="B291" s="60" t="n"/>
      <c r="C291" s="61" t="n"/>
      <c r="D291" s="61" t="n"/>
      <c r="E291" s="61" t="n"/>
      <c r="F291" s="61" t="n"/>
      <c r="G291" s="61" t="n"/>
      <c r="H291" s="61" t="n"/>
      <c r="I291" s="61" t="n"/>
      <c r="J291" s="61" t="n"/>
      <c r="K291" s="61" t="n"/>
      <c r="L291" s="61" t="n"/>
      <c r="M291" s="61" t="n"/>
      <c r="N291" s="61" t="n"/>
      <c r="O291" s="61" t="n"/>
      <c r="P291" s="61" t="n"/>
      <c r="Q291" s="61" t="n"/>
      <c r="R291" s="61" t="n"/>
      <c r="S291" s="61" t="n"/>
      <c r="T291" s="61" t="n"/>
      <c r="U291" s="61" t="n"/>
      <c r="V291" s="61" t="n"/>
      <c r="W291" s="61" t="n"/>
      <c r="X291" s="61" t="n"/>
      <c r="Y291" s="61" t="n"/>
      <c r="Z291" s="61" t="n"/>
      <c r="AA291" s="61" t="n"/>
      <c r="AB291" s="61" t="n"/>
      <c r="AC291" s="61" t="n"/>
      <c r="AD291" s="61" t="n"/>
    </row>
    <row r="292" ht="15.75" customHeight="1">
      <c r="B292" s="60" t="n"/>
      <c r="C292" s="61" t="n"/>
      <c r="D292" s="61" t="n"/>
      <c r="E292" s="61" t="n"/>
      <c r="F292" s="61" t="n"/>
      <c r="G292" s="61" t="n"/>
      <c r="H292" s="61" t="n"/>
      <c r="I292" s="61" t="n"/>
      <c r="J292" s="61" t="n"/>
      <c r="K292" s="61" t="n"/>
      <c r="L292" s="61" t="n"/>
      <c r="M292" s="61" t="n"/>
      <c r="N292" s="61" t="n"/>
      <c r="O292" s="61" t="n"/>
      <c r="P292" s="61" t="n"/>
      <c r="Q292" s="61" t="n"/>
      <c r="R292" s="61" t="n"/>
      <c r="S292" s="61" t="n"/>
      <c r="T292" s="61" t="n"/>
      <c r="U292" s="61" t="n"/>
      <c r="V292" s="61" t="n"/>
      <c r="W292" s="61" t="n"/>
      <c r="X292" s="61" t="n"/>
      <c r="Y292" s="61" t="n"/>
      <c r="Z292" s="61" t="n"/>
      <c r="AA292" s="61" t="n"/>
      <c r="AB292" s="61" t="n"/>
      <c r="AC292" s="61" t="n"/>
      <c r="AD292" s="61" t="n"/>
    </row>
    <row r="293" ht="15.75" customHeight="1">
      <c r="B293" s="60" t="n"/>
      <c r="C293" s="61" t="n"/>
      <c r="D293" s="61" t="n"/>
      <c r="E293" s="61" t="n"/>
      <c r="F293" s="61" t="n"/>
      <c r="G293" s="61" t="n"/>
      <c r="H293" s="61" t="n"/>
      <c r="I293" s="61" t="n"/>
      <c r="J293" s="61" t="n"/>
      <c r="K293" s="61" t="n"/>
      <c r="L293" s="61" t="n"/>
      <c r="M293" s="61" t="n"/>
      <c r="N293" s="61" t="n"/>
      <c r="O293" s="61" t="n"/>
      <c r="P293" s="61" t="n"/>
      <c r="Q293" s="61" t="n"/>
      <c r="R293" s="61" t="n"/>
      <c r="S293" s="61" t="n"/>
      <c r="T293" s="61" t="n"/>
      <c r="U293" s="61" t="n"/>
      <c r="V293" s="61" t="n"/>
      <c r="W293" s="61" t="n"/>
      <c r="X293" s="61" t="n"/>
      <c r="Y293" s="61" t="n"/>
      <c r="Z293" s="61" t="n"/>
      <c r="AA293" s="61" t="n"/>
      <c r="AB293" s="61" t="n"/>
      <c r="AC293" s="61" t="n"/>
      <c r="AD293" s="61" t="n"/>
    </row>
    <row r="294" ht="15.75" customHeight="1">
      <c r="B294" s="60" t="n"/>
      <c r="C294" s="61" t="n"/>
      <c r="D294" s="61" t="n"/>
      <c r="E294" s="61" t="n"/>
      <c r="F294" s="61" t="n"/>
      <c r="G294" s="61" t="n"/>
      <c r="H294" s="61" t="n"/>
      <c r="I294" s="61" t="n"/>
      <c r="J294" s="61" t="n"/>
      <c r="K294" s="61" t="n"/>
      <c r="L294" s="61" t="n"/>
      <c r="M294" s="61" t="n"/>
      <c r="N294" s="61" t="n"/>
      <c r="O294" s="61" t="n"/>
      <c r="P294" s="61" t="n"/>
      <c r="Q294" s="61" t="n"/>
      <c r="R294" s="61" t="n"/>
      <c r="S294" s="61" t="n"/>
      <c r="T294" s="61" t="n"/>
      <c r="U294" s="61" t="n"/>
      <c r="V294" s="61" t="n"/>
      <c r="W294" s="61" t="n"/>
      <c r="X294" s="61" t="n"/>
      <c r="Y294" s="61" t="n"/>
      <c r="Z294" s="61" t="n"/>
      <c r="AA294" s="61" t="n"/>
      <c r="AB294" s="61" t="n"/>
      <c r="AC294" s="61" t="n"/>
      <c r="AD294" s="61" t="n"/>
    </row>
    <row r="295" ht="15.75" customHeight="1">
      <c r="B295" s="60" t="n"/>
      <c r="C295" s="61" t="n"/>
      <c r="D295" s="61" t="n"/>
      <c r="E295" s="61" t="n"/>
      <c r="F295" s="61" t="n"/>
      <c r="G295" s="61" t="n"/>
      <c r="H295" s="61" t="n"/>
      <c r="I295" s="61" t="n"/>
      <c r="J295" s="61" t="n"/>
      <c r="K295" s="61" t="n"/>
      <c r="L295" s="61" t="n"/>
      <c r="M295" s="61" t="n"/>
      <c r="N295" s="61" t="n"/>
      <c r="O295" s="61" t="n"/>
      <c r="P295" s="61" t="n"/>
      <c r="Q295" s="61" t="n"/>
      <c r="R295" s="61" t="n"/>
      <c r="S295" s="61" t="n"/>
      <c r="T295" s="61" t="n"/>
      <c r="U295" s="61" t="n"/>
      <c r="V295" s="61" t="n"/>
      <c r="W295" s="61" t="n"/>
      <c r="X295" s="61" t="n"/>
      <c r="Y295" s="61" t="n"/>
      <c r="Z295" s="61" t="n"/>
      <c r="AA295" s="61" t="n"/>
      <c r="AB295" s="61" t="n"/>
      <c r="AC295" s="61" t="n"/>
      <c r="AD295" s="61" t="n"/>
    </row>
    <row r="296" ht="15.75" customHeight="1">
      <c r="B296" s="60" t="n"/>
      <c r="C296" s="61" t="n"/>
      <c r="D296" s="61" t="n"/>
      <c r="E296" s="61" t="n"/>
      <c r="F296" s="61" t="n"/>
      <c r="G296" s="61" t="n"/>
      <c r="H296" s="61" t="n"/>
      <c r="I296" s="61" t="n"/>
      <c r="J296" s="61" t="n"/>
      <c r="K296" s="61" t="n"/>
      <c r="L296" s="61" t="n"/>
      <c r="M296" s="61" t="n"/>
      <c r="N296" s="61" t="n"/>
      <c r="O296" s="61" t="n"/>
      <c r="P296" s="61" t="n"/>
      <c r="Q296" s="61" t="n"/>
      <c r="R296" s="61" t="n"/>
      <c r="S296" s="61" t="n"/>
      <c r="T296" s="61" t="n"/>
      <c r="U296" s="61" t="n"/>
      <c r="V296" s="61" t="n"/>
      <c r="W296" s="61" t="n"/>
      <c r="X296" s="61" t="n"/>
      <c r="Y296" s="61" t="n"/>
      <c r="Z296" s="61" t="n"/>
      <c r="AA296" s="61" t="n"/>
      <c r="AB296" s="61" t="n"/>
      <c r="AC296" s="61" t="n"/>
      <c r="AD296" s="61" t="n"/>
    </row>
    <row r="297" ht="15.75" customHeight="1">
      <c r="B297" s="60" t="n"/>
      <c r="C297" s="61" t="n"/>
      <c r="D297" s="61" t="n"/>
      <c r="E297" s="61" t="n"/>
      <c r="F297" s="61" t="n"/>
      <c r="G297" s="61" t="n"/>
      <c r="H297" s="61" t="n"/>
      <c r="I297" s="61" t="n"/>
      <c r="J297" s="61" t="n"/>
      <c r="K297" s="61" t="n"/>
      <c r="L297" s="61" t="n"/>
      <c r="M297" s="61" t="n"/>
      <c r="N297" s="61" t="n"/>
      <c r="O297" s="61" t="n"/>
      <c r="P297" s="61" t="n"/>
      <c r="Q297" s="61" t="n"/>
      <c r="R297" s="61" t="n"/>
      <c r="S297" s="61" t="n"/>
      <c r="T297" s="61" t="n"/>
      <c r="U297" s="61" t="n"/>
      <c r="V297" s="61" t="n"/>
      <c r="W297" s="61" t="n"/>
      <c r="X297" s="61" t="n"/>
      <c r="Y297" s="61" t="n"/>
      <c r="Z297" s="61" t="n"/>
      <c r="AA297" s="61" t="n"/>
      <c r="AB297" s="61" t="n"/>
      <c r="AC297" s="61" t="n"/>
      <c r="AD297" s="61" t="n"/>
    </row>
    <row r="298" ht="15.75" customHeight="1">
      <c r="B298" s="60" t="n"/>
      <c r="C298" s="61" t="n"/>
      <c r="D298" s="61" t="n"/>
      <c r="E298" s="61" t="n"/>
      <c r="F298" s="61" t="n"/>
      <c r="G298" s="61" t="n"/>
      <c r="H298" s="61" t="n"/>
      <c r="I298" s="61" t="n"/>
      <c r="J298" s="61" t="n"/>
      <c r="K298" s="61" t="n"/>
      <c r="L298" s="61" t="n"/>
      <c r="M298" s="61" t="n"/>
      <c r="N298" s="61" t="n"/>
      <c r="O298" s="61" t="n"/>
      <c r="P298" s="61" t="n"/>
      <c r="Q298" s="61" t="n"/>
      <c r="R298" s="61" t="n"/>
      <c r="S298" s="61" t="n"/>
      <c r="T298" s="61" t="n"/>
      <c r="U298" s="61" t="n"/>
      <c r="V298" s="61" t="n"/>
      <c r="W298" s="61" t="n"/>
      <c r="X298" s="61" t="n"/>
      <c r="Y298" s="61" t="n"/>
      <c r="Z298" s="61" t="n"/>
      <c r="AA298" s="61" t="n"/>
      <c r="AB298" s="61" t="n"/>
      <c r="AC298" s="61" t="n"/>
      <c r="AD298" s="61" t="n"/>
    </row>
    <row r="299" ht="15.75" customHeight="1">
      <c r="B299" s="60" t="n"/>
      <c r="C299" s="61" t="n"/>
      <c r="D299" s="61" t="n"/>
      <c r="E299" s="61" t="n"/>
      <c r="F299" s="61" t="n"/>
      <c r="G299" s="61" t="n"/>
      <c r="H299" s="61" t="n"/>
      <c r="I299" s="61" t="n"/>
      <c r="J299" s="61" t="n"/>
      <c r="K299" s="61" t="n"/>
      <c r="L299" s="61" t="n"/>
      <c r="M299" s="61" t="n"/>
      <c r="N299" s="61" t="n"/>
      <c r="O299" s="61" t="n"/>
      <c r="P299" s="61" t="n"/>
      <c r="Q299" s="61" t="n"/>
      <c r="R299" s="61" t="n"/>
      <c r="S299" s="61" t="n"/>
      <c r="T299" s="61" t="n"/>
      <c r="U299" s="61" t="n"/>
      <c r="V299" s="61" t="n"/>
      <c r="W299" s="61" t="n"/>
      <c r="X299" s="61" t="n"/>
      <c r="Y299" s="61" t="n"/>
      <c r="Z299" s="61" t="n"/>
      <c r="AA299" s="61" t="n"/>
      <c r="AB299" s="61" t="n"/>
      <c r="AC299" s="61" t="n"/>
      <c r="AD299" s="61" t="n"/>
    </row>
    <row r="300" ht="15.75" customHeight="1">
      <c r="B300" s="60" t="n"/>
      <c r="C300" s="61" t="n"/>
      <c r="D300" s="61" t="n"/>
      <c r="E300" s="61" t="n"/>
      <c r="F300" s="61" t="n"/>
      <c r="G300" s="61" t="n"/>
      <c r="H300" s="61" t="n"/>
      <c r="I300" s="61" t="n"/>
      <c r="J300" s="61" t="n"/>
      <c r="K300" s="61" t="n"/>
      <c r="L300" s="61" t="n"/>
      <c r="M300" s="61" t="n"/>
      <c r="N300" s="61" t="n"/>
      <c r="O300" s="61" t="n"/>
      <c r="P300" s="61" t="n"/>
      <c r="Q300" s="61" t="n"/>
      <c r="R300" s="61" t="n"/>
      <c r="S300" s="61" t="n"/>
      <c r="T300" s="61" t="n"/>
      <c r="U300" s="61" t="n"/>
      <c r="V300" s="61" t="n"/>
      <c r="W300" s="61" t="n"/>
      <c r="X300" s="61" t="n"/>
      <c r="Y300" s="61" t="n"/>
      <c r="Z300" s="61" t="n"/>
      <c r="AA300" s="61" t="n"/>
      <c r="AB300" s="61" t="n"/>
      <c r="AC300" s="61" t="n"/>
      <c r="AD300" s="61" t="n"/>
    </row>
    <row r="301" ht="15.75" customHeight="1">
      <c r="B301" s="60" t="n"/>
      <c r="C301" s="61" t="n"/>
      <c r="D301" s="61" t="n"/>
      <c r="E301" s="61" t="n"/>
      <c r="F301" s="61" t="n"/>
      <c r="G301" s="61" t="n"/>
      <c r="H301" s="61" t="n"/>
      <c r="I301" s="61" t="n"/>
      <c r="J301" s="61" t="n"/>
      <c r="K301" s="61" t="n"/>
      <c r="L301" s="61" t="n"/>
      <c r="M301" s="61" t="n"/>
      <c r="N301" s="61" t="n"/>
      <c r="O301" s="61" t="n"/>
      <c r="P301" s="61" t="n"/>
      <c r="Q301" s="61" t="n"/>
      <c r="R301" s="61" t="n"/>
      <c r="S301" s="61" t="n"/>
      <c r="T301" s="61" t="n"/>
      <c r="U301" s="61" t="n"/>
      <c r="V301" s="61" t="n"/>
      <c r="W301" s="61" t="n"/>
      <c r="X301" s="61" t="n"/>
      <c r="Y301" s="61" t="n"/>
      <c r="Z301" s="61" t="n"/>
      <c r="AA301" s="61" t="n"/>
      <c r="AB301" s="61" t="n"/>
      <c r="AC301" s="61" t="n"/>
      <c r="AD301" s="61" t="n"/>
    </row>
    <row r="302" ht="15.75" customHeight="1">
      <c r="B302" s="60" t="n"/>
      <c r="C302" s="61" t="n"/>
      <c r="D302" s="61" t="n"/>
      <c r="E302" s="61" t="n"/>
      <c r="F302" s="61" t="n"/>
      <c r="G302" s="61" t="n"/>
      <c r="H302" s="61" t="n"/>
      <c r="I302" s="61" t="n"/>
      <c r="J302" s="61" t="n"/>
      <c r="K302" s="61" t="n"/>
      <c r="L302" s="61" t="n"/>
      <c r="M302" s="61" t="n"/>
      <c r="N302" s="61" t="n"/>
      <c r="O302" s="61" t="n"/>
      <c r="P302" s="61" t="n"/>
      <c r="Q302" s="61" t="n"/>
      <c r="R302" s="61" t="n"/>
      <c r="S302" s="61" t="n"/>
      <c r="T302" s="61" t="n"/>
      <c r="U302" s="61" t="n"/>
      <c r="V302" s="61" t="n"/>
      <c r="W302" s="61" t="n"/>
      <c r="X302" s="61" t="n"/>
      <c r="Y302" s="61" t="n"/>
      <c r="Z302" s="61" t="n"/>
      <c r="AA302" s="61" t="n"/>
      <c r="AB302" s="61" t="n"/>
      <c r="AC302" s="61" t="n"/>
      <c r="AD302" s="61" t="n"/>
    </row>
    <row r="303" ht="15.75" customHeight="1">
      <c r="B303" s="60" t="n"/>
      <c r="C303" s="61" t="n"/>
      <c r="D303" s="61" t="n"/>
      <c r="E303" s="61" t="n"/>
      <c r="F303" s="61" t="n"/>
      <c r="G303" s="61" t="n"/>
      <c r="H303" s="61" t="n"/>
      <c r="I303" s="61" t="n"/>
      <c r="J303" s="61" t="n"/>
      <c r="K303" s="61" t="n"/>
      <c r="L303" s="61" t="n"/>
      <c r="M303" s="61" t="n"/>
      <c r="N303" s="61" t="n"/>
      <c r="O303" s="61" t="n"/>
      <c r="P303" s="61" t="n"/>
      <c r="Q303" s="61" t="n"/>
      <c r="R303" s="61" t="n"/>
      <c r="S303" s="61" t="n"/>
      <c r="T303" s="61" t="n"/>
      <c r="U303" s="61" t="n"/>
      <c r="V303" s="61" t="n"/>
      <c r="W303" s="61" t="n"/>
      <c r="X303" s="61" t="n"/>
      <c r="Y303" s="61" t="n"/>
      <c r="Z303" s="61" t="n"/>
      <c r="AA303" s="61" t="n"/>
      <c r="AB303" s="61" t="n"/>
      <c r="AC303" s="61" t="n"/>
      <c r="AD303" s="61" t="n"/>
    </row>
    <row r="304" ht="15.75" customHeight="1">
      <c r="B304" s="60" t="n"/>
      <c r="C304" s="61" t="n"/>
      <c r="D304" s="61" t="n"/>
      <c r="E304" s="61" t="n"/>
      <c r="F304" s="61" t="n"/>
      <c r="G304" s="61" t="n"/>
      <c r="H304" s="61" t="n"/>
      <c r="I304" s="61" t="n"/>
      <c r="J304" s="61" t="n"/>
      <c r="K304" s="61" t="n"/>
      <c r="L304" s="61" t="n"/>
      <c r="M304" s="61" t="n"/>
      <c r="N304" s="61" t="n"/>
      <c r="O304" s="61" t="n"/>
      <c r="P304" s="61" t="n"/>
      <c r="Q304" s="61" t="n"/>
      <c r="R304" s="61" t="n"/>
      <c r="S304" s="61" t="n"/>
      <c r="T304" s="61" t="n"/>
      <c r="U304" s="61" t="n"/>
      <c r="V304" s="61" t="n"/>
      <c r="W304" s="61" t="n"/>
      <c r="X304" s="61" t="n"/>
      <c r="Y304" s="61" t="n"/>
      <c r="Z304" s="61" t="n"/>
      <c r="AA304" s="61" t="n"/>
      <c r="AB304" s="61" t="n"/>
      <c r="AC304" s="61" t="n"/>
      <c r="AD304" s="61" t="n"/>
    </row>
    <row r="305" ht="15.75" customHeight="1">
      <c r="B305" s="60" t="n"/>
      <c r="C305" s="61" t="n"/>
      <c r="D305" s="61" t="n"/>
      <c r="E305" s="61" t="n"/>
      <c r="F305" s="61" t="n"/>
      <c r="G305" s="61" t="n"/>
      <c r="H305" s="61" t="n"/>
      <c r="I305" s="61" t="n"/>
      <c r="J305" s="61" t="n"/>
      <c r="K305" s="61" t="n"/>
      <c r="L305" s="61" t="n"/>
      <c r="M305" s="61" t="n"/>
      <c r="N305" s="61" t="n"/>
      <c r="O305" s="61" t="n"/>
      <c r="P305" s="61" t="n"/>
      <c r="Q305" s="61" t="n"/>
      <c r="R305" s="61" t="n"/>
      <c r="S305" s="61" t="n"/>
      <c r="T305" s="61" t="n"/>
      <c r="U305" s="61" t="n"/>
      <c r="V305" s="61" t="n"/>
      <c r="W305" s="61" t="n"/>
      <c r="X305" s="61" t="n"/>
      <c r="Y305" s="61" t="n"/>
      <c r="Z305" s="61" t="n"/>
      <c r="AA305" s="61" t="n"/>
      <c r="AB305" s="61" t="n"/>
      <c r="AC305" s="61" t="n"/>
      <c r="AD305" s="61" t="n"/>
    </row>
    <row r="306" ht="15.75" customHeight="1">
      <c r="B306" s="60" t="n"/>
      <c r="C306" s="61" t="n"/>
      <c r="D306" s="61" t="n"/>
      <c r="E306" s="61" t="n"/>
      <c r="F306" s="61" t="n"/>
      <c r="G306" s="61" t="n"/>
      <c r="H306" s="61" t="n"/>
      <c r="I306" s="61" t="n"/>
      <c r="J306" s="61" t="n"/>
      <c r="K306" s="61" t="n"/>
      <c r="L306" s="61" t="n"/>
      <c r="M306" s="61" t="n"/>
      <c r="N306" s="61" t="n"/>
      <c r="O306" s="61" t="n"/>
      <c r="P306" s="61" t="n"/>
      <c r="Q306" s="61" t="n"/>
      <c r="R306" s="61" t="n"/>
      <c r="S306" s="61" t="n"/>
      <c r="T306" s="61" t="n"/>
      <c r="U306" s="61" t="n"/>
      <c r="V306" s="61" t="n"/>
      <c r="W306" s="61" t="n"/>
      <c r="X306" s="61" t="n"/>
      <c r="Y306" s="61" t="n"/>
      <c r="Z306" s="61" t="n"/>
      <c r="AA306" s="61" t="n"/>
      <c r="AB306" s="61" t="n"/>
      <c r="AC306" s="61" t="n"/>
      <c r="AD306" s="61" t="n"/>
    </row>
    <row r="307" ht="15.75" customHeight="1">
      <c r="B307" s="60" t="n"/>
      <c r="C307" s="61" t="n"/>
      <c r="D307" s="61" t="n"/>
      <c r="E307" s="61" t="n"/>
      <c r="F307" s="61" t="n"/>
      <c r="G307" s="61" t="n"/>
      <c r="H307" s="61" t="n"/>
      <c r="I307" s="61" t="n"/>
      <c r="J307" s="61" t="n"/>
      <c r="K307" s="61" t="n"/>
      <c r="L307" s="61" t="n"/>
      <c r="M307" s="61" t="n"/>
      <c r="N307" s="61" t="n"/>
      <c r="O307" s="61" t="n"/>
      <c r="P307" s="61" t="n"/>
      <c r="Q307" s="61" t="n"/>
      <c r="R307" s="61" t="n"/>
      <c r="S307" s="61" t="n"/>
      <c r="T307" s="61" t="n"/>
      <c r="U307" s="61" t="n"/>
      <c r="V307" s="61" t="n"/>
      <c r="W307" s="61" t="n"/>
      <c r="X307" s="61" t="n"/>
      <c r="Y307" s="61" t="n"/>
      <c r="Z307" s="61" t="n"/>
      <c r="AA307" s="61" t="n"/>
      <c r="AB307" s="61" t="n"/>
      <c r="AC307" s="61" t="n"/>
      <c r="AD307" s="61" t="n"/>
    </row>
    <row r="308" ht="15.75" customHeight="1">
      <c r="B308" s="60" t="n"/>
      <c r="C308" s="61" t="n"/>
      <c r="D308" s="61" t="n"/>
      <c r="E308" s="61" t="n"/>
      <c r="F308" s="61" t="n"/>
      <c r="G308" s="61" t="n"/>
      <c r="H308" s="61" t="n"/>
      <c r="I308" s="61" t="n"/>
      <c r="J308" s="61" t="n"/>
      <c r="K308" s="61" t="n"/>
      <c r="L308" s="61" t="n"/>
      <c r="M308" s="61" t="n"/>
      <c r="N308" s="61" t="n"/>
      <c r="O308" s="61" t="n"/>
      <c r="P308" s="61" t="n"/>
      <c r="Q308" s="61" t="n"/>
      <c r="R308" s="61" t="n"/>
      <c r="S308" s="61" t="n"/>
      <c r="T308" s="61" t="n"/>
      <c r="U308" s="61" t="n"/>
      <c r="V308" s="61" t="n"/>
      <c r="W308" s="61" t="n"/>
      <c r="X308" s="61" t="n"/>
      <c r="Y308" s="61" t="n"/>
      <c r="Z308" s="61" t="n"/>
      <c r="AA308" s="61" t="n"/>
      <c r="AB308" s="61" t="n"/>
      <c r="AC308" s="61" t="n"/>
      <c r="AD308" s="61" t="n"/>
    </row>
    <row r="309" ht="15.75" customHeight="1">
      <c r="B309" s="60" t="n"/>
      <c r="C309" s="61" t="n"/>
      <c r="D309" s="61" t="n"/>
      <c r="E309" s="61" t="n"/>
      <c r="F309" s="61" t="n"/>
      <c r="G309" s="61" t="n"/>
      <c r="H309" s="61" t="n"/>
      <c r="I309" s="61" t="n"/>
      <c r="J309" s="61" t="n"/>
      <c r="K309" s="61" t="n"/>
      <c r="L309" s="61" t="n"/>
      <c r="M309" s="61" t="n"/>
      <c r="N309" s="61" t="n"/>
      <c r="O309" s="61" t="n"/>
      <c r="P309" s="61" t="n"/>
      <c r="Q309" s="61" t="n"/>
      <c r="R309" s="61" t="n"/>
      <c r="S309" s="61" t="n"/>
      <c r="T309" s="61" t="n"/>
      <c r="U309" s="61" t="n"/>
      <c r="V309" s="61" t="n"/>
      <c r="W309" s="61" t="n"/>
      <c r="X309" s="61" t="n"/>
      <c r="Y309" s="61" t="n"/>
      <c r="Z309" s="61" t="n"/>
      <c r="AA309" s="61" t="n"/>
      <c r="AB309" s="61" t="n"/>
      <c r="AC309" s="61" t="n"/>
      <c r="AD309" s="61" t="n"/>
    </row>
    <row r="310" ht="15.75" customHeight="1">
      <c r="B310" s="60" t="n"/>
      <c r="C310" s="61" t="n"/>
      <c r="D310" s="61" t="n"/>
      <c r="E310" s="61" t="n"/>
      <c r="F310" s="61" t="n"/>
      <c r="G310" s="61" t="n"/>
      <c r="H310" s="61" t="n"/>
      <c r="I310" s="61" t="n"/>
      <c r="J310" s="61" t="n"/>
      <c r="K310" s="61" t="n"/>
      <c r="L310" s="61" t="n"/>
      <c r="M310" s="61" t="n"/>
      <c r="N310" s="61" t="n"/>
      <c r="O310" s="61" t="n"/>
      <c r="P310" s="61" t="n"/>
      <c r="Q310" s="61" t="n"/>
      <c r="R310" s="61" t="n"/>
      <c r="S310" s="61" t="n"/>
      <c r="T310" s="61" t="n"/>
      <c r="U310" s="61" t="n"/>
      <c r="V310" s="61" t="n"/>
      <c r="W310" s="61" t="n"/>
      <c r="X310" s="61" t="n"/>
      <c r="Y310" s="61" t="n"/>
      <c r="Z310" s="61" t="n"/>
      <c r="AA310" s="61" t="n"/>
      <c r="AB310" s="61" t="n"/>
      <c r="AC310" s="61" t="n"/>
      <c r="AD310" s="61" t="n"/>
    </row>
    <row r="311" ht="15.75" customHeight="1">
      <c r="B311" s="60" t="n"/>
      <c r="C311" s="61" t="n"/>
      <c r="D311" s="61" t="n"/>
      <c r="E311" s="61" t="n"/>
      <c r="F311" s="61" t="n"/>
      <c r="G311" s="61" t="n"/>
      <c r="H311" s="61" t="n"/>
      <c r="I311" s="61" t="n"/>
      <c r="J311" s="61" t="n"/>
      <c r="K311" s="61" t="n"/>
      <c r="L311" s="61" t="n"/>
      <c r="M311" s="61" t="n"/>
      <c r="N311" s="61" t="n"/>
      <c r="O311" s="61" t="n"/>
      <c r="P311" s="61" t="n"/>
      <c r="Q311" s="61" t="n"/>
      <c r="R311" s="61" t="n"/>
      <c r="S311" s="61" t="n"/>
      <c r="T311" s="61" t="n"/>
      <c r="U311" s="61" t="n"/>
      <c r="V311" s="61" t="n"/>
      <c r="W311" s="61" t="n"/>
      <c r="X311" s="61" t="n"/>
      <c r="Y311" s="61" t="n"/>
      <c r="Z311" s="61" t="n"/>
      <c r="AA311" s="61" t="n"/>
      <c r="AB311" s="61" t="n"/>
      <c r="AC311" s="61" t="n"/>
      <c r="AD311" s="61" t="n"/>
    </row>
    <row r="312" ht="15.75" customHeight="1">
      <c r="B312" s="60" t="n"/>
      <c r="C312" s="61" t="n"/>
      <c r="D312" s="61" t="n"/>
      <c r="E312" s="61" t="n"/>
      <c r="F312" s="61" t="n"/>
      <c r="G312" s="61" t="n"/>
      <c r="H312" s="61" t="n"/>
      <c r="I312" s="61" t="n"/>
      <c r="J312" s="61" t="n"/>
      <c r="K312" s="61" t="n"/>
      <c r="L312" s="61" t="n"/>
      <c r="M312" s="61" t="n"/>
      <c r="N312" s="61" t="n"/>
      <c r="O312" s="61" t="n"/>
      <c r="P312" s="61" t="n"/>
      <c r="Q312" s="61" t="n"/>
      <c r="R312" s="61" t="n"/>
      <c r="S312" s="61" t="n"/>
      <c r="T312" s="61" t="n"/>
      <c r="U312" s="61" t="n"/>
      <c r="V312" s="61" t="n"/>
      <c r="W312" s="61" t="n"/>
      <c r="X312" s="61" t="n"/>
      <c r="Y312" s="61" t="n"/>
      <c r="Z312" s="61" t="n"/>
      <c r="AA312" s="61" t="n"/>
      <c r="AB312" s="61" t="n"/>
      <c r="AC312" s="61" t="n"/>
      <c r="AD312" s="61" t="n"/>
    </row>
    <row r="313" ht="15.75" customHeight="1">
      <c r="B313" s="60" t="n"/>
      <c r="C313" s="61" t="n"/>
      <c r="D313" s="61" t="n"/>
      <c r="E313" s="61" t="n"/>
      <c r="F313" s="61" t="n"/>
      <c r="G313" s="61" t="n"/>
      <c r="H313" s="61" t="n"/>
      <c r="I313" s="61" t="n"/>
      <c r="J313" s="61" t="n"/>
      <c r="K313" s="61" t="n"/>
      <c r="L313" s="61" t="n"/>
      <c r="M313" s="61" t="n"/>
      <c r="N313" s="61" t="n"/>
      <c r="O313" s="61" t="n"/>
      <c r="P313" s="61" t="n"/>
      <c r="Q313" s="61" t="n"/>
      <c r="R313" s="61" t="n"/>
      <c r="S313" s="61" t="n"/>
      <c r="T313" s="61" t="n"/>
      <c r="U313" s="61" t="n"/>
      <c r="V313" s="61" t="n"/>
      <c r="W313" s="61" t="n"/>
      <c r="X313" s="61" t="n"/>
      <c r="Y313" s="61" t="n"/>
      <c r="Z313" s="61" t="n"/>
      <c r="AA313" s="61" t="n"/>
      <c r="AB313" s="61" t="n"/>
      <c r="AC313" s="61" t="n"/>
      <c r="AD313" s="61" t="n"/>
    </row>
    <row r="314" ht="15.75" customHeight="1">
      <c r="B314" s="60" t="n"/>
      <c r="C314" s="61" t="n"/>
      <c r="D314" s="61" t="n"/>
      <c r="E314" s="61" t="n"/>
      <c r="F314" s="61" t="n"/>
      <c r="G314" s="61" t="n"/>
      <c r="H314" s="61" t="n"/>
      <c r="I314" s="61" t="n"/>
      <c r="J314" s="61" t="n"/>
      <c r="K314" s="61" t="n"/>
      <c r="L314" s="61" t="n"/>
      <c r="M314" s="61" t="n"/>
      <c r="N314" s="61" t="n"/>
      <c r="O314" s="61" t="n"/>
      <c r="P314" s="61" t="n"/>
      <c r="Q314" s="61" t="n"/>
      <c r="R314" s="61" t="n"/>
      <c r="S314" s="61" t="n"/>
      <c r="T314" s="61" t="n"/>
      <c r="U314" s="61" t="n"/>
      <c r="V314" s="61" t="n"/>
      <c r="W314" s="61" t="n"/>
      <c r="X314" s="61" t="n"/>
      <c r="Y314" s="61" t="n"/>
      <c r="Z314" s="61" t="n"/>
      <c r="AA314" s="61" t="n"/>
      <c r="AB314" s="61" t="n"/>
      <c r="AC314" s="61" t="n"/>
      <c r="AD314" s="61" t="n"/>
    </row>
    <row r="315" ht="15.75" customHeight="1">
      <c r="B315" s="60" t="n"/>
      <c r="C315" s="61" t="n"/>
      <c r="D315" s="61" t="n"/>
      <c r="E315" s="61" t="n"/>
      <c r="F315" s="61" t="n"/>
      <c r="G315" s="61" t="n"/>
      <c r="H315" s="61" t="n"/>
      <c r="I315" s="61" t="n"/>
      <c r="J315" s="61" t="n"/>
      <c r="K315" s="61" t="n"/>
      <c r="L315" s="61" t="n"/>
      <c r="M315" s="61" t="n"/>
      <c r="N315" s="61" t="n"/>
      <c r="O315" s="61" t="n"/>
      <c r="P315" s="61" t="n"/>
      <c r="Q315" s="61" t="n"/>
      <c r="R315" s="61" t="n"/>
      <c r="S315" s="61" t="n"/>
      <c r="T315" s="61" t="n"/>
      <c r="U315" s="61" t="n"/>
      <c r="V315" s="61" t="n"/>
      <c r="W315" s="61" t="n"/>
      <c r="X315" s="61" t="n"/>
      <c r="Y315" s="61" t="n"/>
      <c r="Z315" s="61" t="n"/>
      <c r="AA315" s="61" t="n"/>
      <c r="AB315" s="61" t="n"/>
      <c r="AC315" s="61" t="n"/>
      <c r="AD315" s="61" t="n"/>
    </row>
    <row r="316" ht="15.75" customHeight="1">
      <c r="B316" s="60" t="n"/>
      <c r="C316" s="61" t="n"/>
      <c r="D316" s="61" t="n"/>
      <c r="E316" s="61" t="n"/>
      <c r="F316" s="61" t="n"/>
      <c r="G316" s="61" t="n"/>
      <c r="H316" s="61" t="n"/>
      <c r="I316" s="61" t="n"/>
      <c r="J316" s="61" t="n"/>
      <c r="K316" s="61" t="n"/>
      <c r="L316" s="61" t="n"/>
      <c r="M316" s="61" t="n"/>
      <c r="N316" s="61" t="n"/>
      <c r="O316" s="61" t="n"/>
      <c r="P316" s="61" t="n"/>
      <c r="Q316" s="61" t="n"/>
      <c r="R316" s="61" t="n"/>
      <c r="S316" s="61" t="n"/>
      <c r="T316" s="61" t="n"/>
      <c r="U316" s="61" t="n"/>
      <c r="V316" s="61" t="n"/>
      <c r="W316" s="61" t="n"/>
      <c r="X316" s="61" t="n"/>
      <c r="Y316" s="61" t="n"/>
      <c r="Z316" s="61" t="n"/>
      <c r="AA316" s="61" t="n"/>
      <c r="AB316" s="61" t="n"/>
      <c r="AC316" s="61" t="n"/>
      <c r="AD316" s="61" t="n"/>
    </row>
    <row r="317" ht="15.75" customHeight="1">
      <c r="B317" s="60" t="n"/>
      <c r="C317" s="61" t="n"/>
      <c r="D317" s="61" t="n"/>
      <c r="E317" s="61" t="n"/>
      <c r="F317" s="61" t="n"/>
      <c r="G317" s="61" t="n"/>
      <c r="H317" s="61" t="n"/>
      <c r="I317" s="61" t="n"/>
      <c r="J317" s="61" t="n"/>
      <c r="K317" s="61" t="n"/>
      <c r="L317" s="61" t="n"/>
      <c r="M317" s="61" t="n"/>
      <c r="N317" s="61" t="n"/>
      <c r="O317" s="61" t="n"/>
      <c r="P317" s="61" t="n"/>
      <c r="Q317" s="61" t="n"/>
      <c r="R317" s="61" t="n"/>
      <c r="S317" s="61" t="n"/>
      <c r="T317" s="61" t="n"/>
      <c r="U317" s="61" t="n"/>
      <c r="V317" s="61" t="n"/>
      <c r="W317" s="61" t="n"/>
      <c r="X317" s="61" t="n"/>
      <c r="Y317" s="61" t="n"/>
      <c r="Z317" s="61" t="n"/>
      <c r="AA317" s="61" t="n"/>
      <c r="AB317" s="61" t="n"/>
      <c r="AC317" s="61" t="n"/>
      <c r="AD317" s="61" t="n"/>
    </row>
    <row r="318" ht="15.75" customHeight="1">
      <c r="B318" s="60" t="n"/>
      <c r="C318" s="61" t="n"/>
      <c r="D318" s="61" t="n"/>
      <c r="E318" s="61" t="n"/>
      <c r="F318" s="61" t="n"/>
      <c r="G318" s="61" t="n"/>
      <c r="H318" s="61" t="n"/>
      <c r="I318" s="61" t="n"/>
      <c r="J318" s="61" t="n"/>
      <c r="K318" s="61" t="n"/>
      <c r="L318" s="61" t="n"/>
      <c r="M318" s="61" t="n"/>
      <c r="N318" s="61" t="n"/>
      <c r="O318" s="61" t="n"/>
      <c r="P318" s="61" t="n"/>
      <c r="Q318" s="61" t="n"/>
      <c r="R318" s="61" t="n"/>
      <c r="S318" s="61" t="n"/>
      <c r="T318" s="61" t="n"/>
      <c r="U318" s="61" t="n"/>
      <c r="V318" s="61" t="n"/>
      <c r="W318" s="61" t="n"/>
      <c r="X318" s="61" t="n"/>
      <c r="Y318" s="61" t="n"/>
      <c r="Z318" s="61" t="n"/>
      <c r="AA318" s="61" t="n"/>
      <c r="AB318" s="61" t="n"/>
      <c r="AC318" s="61" t="n"/>
      <c r="AD318" s="61" t="n"/>
    </row>
    <row r="319" ht="15.75" customHeight="1">
      <c r="B319" s="60" t="n"/>
      <c r="C319" s="61" t="n"/>
      <c r="D319" s="61" t="n"/>
      <c r="E319" s="61" t="n"/>
      <c r="F319" s="61" t="n"/>
      <c r="G319" s="61" t="n"/>
      <c r="H319" s="61" t="n"/>
      <c r="I319" s="61" t="n"/>
      <c r="J319" s="61" t="n"/>
      <c r="K319" s="61" t="n"/>
      <c r="L319" s="61" t="n"/>
      <c r="M319" s="61" t="n"/>
      <c r="N319" s="61" t="n"/>
      <c r="O319" s="61" t="n"/>
      <c r="P319" s="61" t="n"/>
      <c r="Q319" s="61" t="n"/>
      <c r="R319" s="61" t="n"/>
      <c r="S319" s="61" t="n"/>
      <c r="T319" s="61" t="n"/>
      <c r="U319" s="61" t="n"/>
      <c r="V319" s="61" t="n"/>
      <c r="W319" s="61" t="n"/>
      <c r="X319" s="61" t="n"/>
      <c r="Y319" s="61" t="n"/>
      <c r="Z319" s="61" t="n"/>
      <c r="AA319" s="61" t="n"/>
      <c r="AB319" s="61" t="n"/>
      <c r="AC319" s="61" t="n"/>
      <c r="AD319" s="61" t="n"/>
    </row>
    <row r="320" ht="15.75" customHeight="1">
      <c r="B320" s="60" t="n"/>
      <c r="C320" s="61" t="n"/>
      <c r="D320" s="61" t="n"/>
      <c r="E320" s="61" t="n"/>
      <c r="F320" s="61" t="n"/>
      <c r="G320" s="61" t="n"/>
      <c r="H320" s="61" t="n"/>
      <c r="I320" s="61" t="n"/>
      <c r="J320" s="61" t="n"/>
      <c r="K320" s="61" t="n"/>
      <c r="L320" s="61" t="n"/>
      <c r="M320" s="61" t="n"/>
      <c r="N320" s="61" t="n"/>
      <c r="O320" s="61" t="n"/>
      <c r="P320" s="61" t="n"/>
      <c r="Q320" s="61" t="n"/>
      <c r="R320" s="61" t="n"/>
      <c r="S320" s="61" t="n"/>
      <c r="T320" s="61" t="n"/>
      <c r="U320" s="61" t="n"/>
      <c r="V320" s="61" t="n"/>
      <c r="W320" s="61" t="n"/>
      <c r="X320" s="61" t="n"/>
      <c r="Y320" s="61" t="n"/>
      <c r="Z320" s="61" t="n"/>
      <c r="AA320" s="61" t="n"/>
      <c r="AB320" s="61" t="n"/>
      <c r="AC320" s="61" t="n"/>
      <c r="AD320" s="61" t="n"/>
    </row>
    <row r="321" ht="15.75" customHeight="1">
      <c r="B321" s="60" t="n"/>
      <c r="C321" s="61" t="n"/>
      <c r="D321" s="61" t="n"/>
      <c r="E321" s="61" t="n"/>
      <c r="F321" s="61" t="n"/>
      <c r="G321" s="61" t="n"/>
      <c r="H321" s="61" t="n"/>
      <c r="I321" s="61" t="n"/>
      <c r="J321" s="61" t="n"/>
      <c r="K321" s="61" t="n"/>
      <c r="L321" s="61" t="n"/>
      <c r="M321" s="61" t="n"/>
      <c r="N321" s="61" t="n"/>
      <c r="O321" s="61" t="n"/>
      <c r="P321" s="61" t="n"/>
      <c r="Q321" s="61" t="n"/>
      <c r="R321" s="61" t="n"/>
      <c r="S321" s="61" t="n"/>
      <c r="T321" s="61" t="n"/>
      <c r="U321" s="61" t="n"/>
      <c r="V321" s="61" t="n"/>
      <c r="W321" s="61" t="n"/>
      <c r="X321" s="61" t="n"/>
      <c r="Y321" s="61" t="n"/>
      <c r="Z321" s="61" t="n"/>
      <c r="AA321" s="61" t="n"/>
      <c r="AB321" s="61" t="n"/>
      <c r="AC321" s="61" t="n"/>
      <c r="AD321" s="61" t="n"/>
    </row>
    <row r="322" ht="15.75" customHeight="1">
      <c r="B322" s="60" t="n"/>
      <c r="C322" s="61" t="n"/>
      <c r="D322" s="61" t="n"/>
      <c r="E322" s="61" t="n"/>
      <c r="F322" s="61" t="n"/>
      <c r="G322" s="61" t="n"/>
      <c r="H322" s="61" t="n"/>
      <c r="I322" s="61" t="n"/>
      <c r="J322" s="61" t="n"/>
      <c r="K322" s="61" t="n"/>
      <c r="L322" s="61" t="n"/>
      <c r="M322" s="61" t="n"/>
      <c r="N322" s="61" t="n"/>
      <c r="O322" s="61" t="n"/>
      <c r="P322" s="61" t="n"/>
      <c r="Q322" s="61" t="n"/>
      <c r="R322" s="61" t="n"/>
      <c r="S322" s="61" t="n"/>
      <c r="T322" s="61" t="n"/>
      <c r="U322" s="61" t="n"/>
      <c r="V322" s="61" t="n"/>
      <c r="W322" s="61" t="n"/>
      <c r="X322" s="61" t="n"/>
      <c r="Y322" s="61" t="n"/>
      <c r="Z322" s="61" t="n"/>
      <c r="AA322" s="61" t="n"/>
      <c r="AB322" s="61" t="n"/>
      <c r="AC322" s="61" t="n"/>
      <c r="AD322" s="61" t="n"/>
    </row>
    <row r="323" ht="15.75" customHeight="1">
      <c r="B323" s="60" t="n"/>
      <c r="C323" s="61" t="n"/>
      <c r="D323" s="61" t="n"/>
      <c r="E323" s="61" t="n"/>
      <c r="F323" s="61" t="n"/>
      <c r="G323" s="61" t="n"/>
      <c r="H323" s="61" t="n"/>
      <c r="I323" s="61" t="n"/>
      <c r="J323" s="61" t="n"/>
      <c r="K323" s="61" t="n"/>
      <c r="L323" s="61" t="n"/>
      <c r="M323" s="61" t="n"/>
      <c r="N323" s="61" t="n"/>
      <c r="O323" s="61" t="n"/>
      <c r="P323" s="61" t="n"/>
      <c r="Q323" s="61" t="n"/>
      <c r="R323" s="61" t="n"/>
      <c r="S323" s="61" t="n"/>
      <c r="T323" s="61" t="n"/>
      <c r="U323" s="61" t="n"/>
      <c r="V323" s="61" t="n"/>
      <c r="W323" s="61" t="n"/>
      <c r="X323" s="61" t="n"/>
      <c r="Y323" s="61" t="n"/>
      <c r="Z323" s="61" t="n"/>
      <c r="AA323" s="61" t="n"/>
      <c r="AB323" s="61" t="n"/>
      <c r="AC323" s="61" t="n"/>
      <c r="AD323" s="61" t="n"/>
    </row>
    <row r="324" ht="15.75" customHeight="1">
      <c r="B324" s="60" t="n"/>
      <c r="C324" s="61" t="n"/>
      <c r="D324" s="61" t="n"/>
      <c r="E324" s="61" t="n"/>
      <c r="F324" s="61" t="n"/>
      <c r="G324" s="61" t="n"/>
      <c r="H324" s="61" t="n"/>
      <c r="I324" s="61" t="n"/>
      <c r="J324" s="61" t="n"/>
      <c r="K324" s="61" t="n"/>
      <c r="L324" s="61" t="n"/>
      <c r="M324" s="61" t="n"/>
      <c r="N324" s="61" t="n"/>
      <c r="O324" s="61" t="n"/>
      <c r="P324" s="61" t="n"/>
      <c r="Q324" s="61" t="n"/>
      <c r="R324" s="61" t="n"/>
      <c r="S324" s="61" t="n"/>
      <c r="T324" s="61" t="n"/>
      <c r="U324" s="61" t="n"/>
      <c r="V324" s="61" t="n"/>
      <c r="W324" s="61" t="n"/>
      <c r="X324" s="61" t="n"/>
      <c r="Y324" s="61" t="n"/>
      <c r="Z324" s="61" t="n"/>
      <c r="AA324" s="61" t="n"/>
      <c r="AB324" s="61" t="n"/>
      <c r="AC324" s="61" t="n"/>
      <c r="AD324" s="61" t="n"/>
    </row>
    <row r="325" ht="15.75" customHeight="1">
      <c r="B325" s="60" t="n"/>
      <c r="C325" s="61" t="n"/>
      <c r="D325" s="61" t="n"/>
      <c r="E325" s="61" t="n"/>
      <c r="F325" s="61" t="n"/>
      <c r="G325" s="61" t="n"/>
      <c r="H325" s="61" t="n"/>
      <c r="I325" s="61" t="n"/>
      <c r="J325" s="61" t="n"/>
      <c r="K325" s="61" t="n"/>
      <c r="L325" s="61" t="n"/>
      <c r="M325" s="61" t="n"/>
      <c r="N325" s="61" t="n"/>
      <c r="O325" s="61" t="n"/>
      <c r="P325" s="61" t="n"/>
      <c r="Q325" s="61" t="n"/>
      <c r="R325" s="61" t="n"/>
      <c r="S325" s="61" t="n"/>
      <c r="T325" s="61" t="n"/>
      <c r="U325" s="61" t="n"/>
      <c r="V325" s="61" t="n"/>
      <c r="W325" s="61" t="n"/>
      <c r="X325" s="61" t="n"/>
      <c r="Y325" s="61" t="n"/>
      <c r="Z325" s="61" t="n"/>
      <c r="AA325" s="61" t="n"/>
      <c r="AB325" s="61" t="n"/>
      <c r="AC325" s="61" t="n"/>
      <c r="AD325" s="61" t="n"/>
    </row>
    <row r="326" ht="15.75" customHeight="1">
      <c r="B326" s="60" t="n"/>
      <c r="C326" s="61" t="n"/>
      <c r="D326" s="61" t="n"/>
      <c r="E326" s="61" t="n"/>
      <c r="F326" s="61" t="n"/>
      <c r="G326" s="61" t="n"/>
      <c r="H326" s="61" t="n"/>
      <c r="I326" s="61" t="n"/>
      <c r="J326" s="61" t="n"/>
      <c r="K326" s="61" t="n"/>
      <c r="L326" s="61" t="n"/>
      <c r="M326" s="61" t="n"/>
      <c r="N326" s="61" t="n"/>
      <c r="O326" s="61" t="n"/>
      <c r="P326" s="61" t="n"/>
      <c r="Q326" s="61" t="n"/>
      <c r="R326" s="61" t="n"/>
      <c r="S326" s="61" t="n"/>
      <c r="T326" s="61" t="n"/>
      <c r="U326" s="61" t="n"/>
      <c r="V326" s="61" t="n"/>
      <c r="W326" s="61" t="n"/>
      <c r="X326" s="61" t="n"/>
      <c r="Y326" s="61" t="n"/>
      <c r="Z326" s="61" t="n"/>
      <c r="AA326" s="61" t="n"/>
      <c r="AB326" s="61" t="n"/>
      <c r="AC326" s="61" t="n"/>
      <c r="AD326" s="61" t="n"/>
    </row>
    <row r="327" ht="15.75" customHeight="1">
      <c r="B327" s="60" t="n"/>
      <c r="C327" s="61" t="n"/>
      <c r="D327" s="61" t="n"/>
      <c r="E327" s="61" t="n"/>
      <c r="F327" s="61" t="n"/>
      <c r="G327" s="61" t="n"/>
      <c r="H327" s="61" t="n"/>
      <c r="I327" s="61" t="n"/>
      <c r="J327" s="61" t="n"/>
      <c r="K327" s="61" t="n"/>
      <c r="L327" s="61" t="n"/>
      <c r="M327" s="61" t="n"/>
      <c r="N327" s="61" t="n"/>
      <c r="O327" s="61" t="n"/>
      <c r="P327" s="61" t="n"/>
      <c r="Q327" s="61" t="n"/>
      <c r="R327" s="61" t="n"/>
      <c r="S327" s="61" t="n"/>
      <c r="T327" s="61" t="n"/>
      <c r="U327" s="61" t="n"/>
      <c r="V327" s="61" t="n"/>
      <c r="W327" s="61" t="n"/>
      <c r="X327" s="61" t="n"/>
      <c r="Y327" s="61" t="n"/>
      <c r="Z327" s="61" t="n"/>
      <c r="AA327" s="61" t="n"/>
      <c r="AB327" s="61" t="n"/>
      <c r="AC327" s="61" t="n"/>
      <c r="AD327" s="61" t="n"/>
    </row>
    <row r="328" ht="15.75" customHeight="1">
      <c r="B328" s="60" t="n"/>
      <c r="C328" s="61" t="n"/>
      <c r="D328" s="61" t="n"/>
      <c r="E328" s="61" t="n"/>
      <c r="F328" s="61" t="n"/>
      <c r="G328" s="61" t="n"/>
      <c r="H328" s="61" t="n"/>
      <c r="I328" s="61" t="n"/>
      <c r="J328" s="61" t="n"/>
      <c r="K328" s="61" t="n"/>
      <c r="L328" s="61" t="n"/>
      <c r="M328" s="61" t="n"/>
      <c r="N328" s="61" t="n"/>
      <c r="O328" s="61" t="n"/>
      <c r="P328" s="61" t="n"/>
      <c r="Q328" s="61" t="n"/>
      <c r="R328" s="61" t="n"/>
      <c r="S328" s="61" t="n"/>
      <c r="T328" s="61" t="n"/>
      <c r="U328" s="61" t="n"/>
      <c r="V328" s="61" t="n"/>
      <c r="W328" s="61" t="n"/>
      <c r="X328" s="61" t="n"/>
      <c r="Y328" s="61" t="n"/>
      <c r="Z328" s="61" t="n"/>
      <c r="AA328" s="61" t="n"/>
      <c r="AB328" s="61" t="n"/>
      <c r="AC328" s="61" t="n"/>
      <c r="AD328" s="61" t="n"/>
    </row>
    <row r="329" ht="15.75" customHeight="1">
      <c r="B329" s="60" t="n"/>
      <c r="C329" s="61" t="n"/>
      <c r="D329" s="61" t="n"/>
      <c r="E329" s="61" t="n"/>
      <c r="F329" s="61" t="n"/>
      <c r="G329" s="61" t="n"/>
      <c r="H329" s="61" t="n"/>
      <c r="I329" s="61" t="n"/>
      <c r="J329" s="61" t="n"/>
      <c r="K329" s="61" t="n"/>
      <c r="L329" s="61" t="n"/>
      <c r="M329" s="61" t="n"/>
      <c r="N329" s="61" t="n"/>
      <c r="O329" s="61" t="n"/>
      <c r="P329" s="61" t="n"/>
      <c r="Q329" s="61" t="n"/>
      <c r="R329" s="61" t="n"/>
      <c r="S329" s="61" t="n"/>
      <c r="T329" s="61" t="n"/>
      <c r="U329" s="61" t="n"/>
      <c r="V329" s="61" t="n"/>
      <c r="W329" s="61" t="n"/>
      <c r="X329" s="61" t="n"/>
      <c r="Y329" s="61" t="n"/>
      <c r="Z329" s="61" t="n"/>
      <c r="AA329" s="61" t="n"/>
      <c r="AB329" s="61" t="n"/>
      <c r="AC329" s="61" t="n"/>
      <c r="AD329" s="61" t="n"/>
    </row>
    <row r="330" ht="15.75" customHeight="1">
      <c r="B330" s="60" t="n"/>
      <c r="C330" s="61" t="n"/>
      <c r="D330" s="61" t="n"/>
      <c r="E330" s="61" t="n"/>
      <c r="F330" s="61" t="n"/>
      <c r="G330" s="61" t="n"/>
      <c r="H330" s="61" t="n"/>
      <c r="I330" s="61" t="n"/>
      <c r="J330" s="61" t="n"/>
      <c r="K330" s="61" t="n"/>
      <c r="L330" s="61" t="n"/>
      <c r="M330" s="61" t="n"/>
      <c r="N330" s="61" t="n"/>
      <c r="O330" s="61" t="n"/>
      <c r="P330" s="61" t="n"/>
      <c r="Q330" s="61" t="n"/>
      <c r="R330" s="61" t="n"/>
      <c r="S330" s="61" t="n"/>
      <c r="T330" s="61" t="n"/>
      <c r="U330" s="61" t="n"/>
      <c r="V330" s="61" t="n"/>
      <c r="W330" s="61" t="n"/>
      <c r="X330" s="61" t="n"/>
      <c r="Y330" s="61" t="n"/>
      <c r="Z330" s="61" t="n"/>
      <c r="AA330" s="61" t="n"/>
      <c r="AB330" s="61" t="n"/>
      <c r="AC330" s="61" t="n"/>
      <c r="AD330" s="61" t="n"/>
    </row>
    <row r="331" ht="15.75" customHeight="1">
      <c r="B331" s="60" t="n"/>
      <c r="C331" s="61" t="n"/>
      <c r="D331" s="61" t="n"/>
      <c r="E331" s="61" t="n"/>
      <c r="F331" s="61" t="n"/>
      <c r="G331" s="61" t="n"/>
      <c r="H331" s="61" t="n"/>
      <c r="I331" s="61" t="n"/>
      <c r="J331" s="61" t="n"/>
      <c r="K331" s="61" t="n"/>
      <c r="L331" s="61" t="n"/>
      <c r="M331" s="61" t="n"/>
      <c r="N331" s="61" t="n"/>
      <c r="O331" s="61" t="n"/>
      <c r="P331" s="61" t="n"/>
      <c r="Q331" s="61" t="n"/>
      <c r="R331" s="61" t="n"/>
      <c r="S331" s="61" t="n"/>
      <c r="T331" s="61" t="n"/>
      <c r="U331" s="61" t="n"/>
      <c r="V331" s="61" t="n"/>
      <c r="W331" s="61" t="n"/>
      <c r="X331" s="61" t="n"/>
      <c r="Y331" s="61" t="n"/>
      <c r="Z331" s="61" t="n"/>
      <c r="AA331" s="61" t="n"/>
      <c r="AB331" s="61" t="n"/>
      <c r="AC331" s="61" t="n"/>
      <c r="AD331" s="61" t="n"/>
    </row>
    <row r="332" ht="15.75" customHeight="1">
      <c r="B332" s="60" t="n"/>
      <c r="C332" s="61" t="n"/>
      <c r="D332" s="61" t="n"/>
      <c r="E332" s="61" t="n"/>
      <c r="F332" s="61" t="n"/>
      <c r="G332" s="61" t="n"/>
      <c r="H332" s="61" t="n"/>
      <c r="I332" s="61" t="n"/>
      <c r="J332" s="61" t="n"/>
      <c r="K332" s="61" t="n"/>
      <c r="L332" s="61" t="n"/>
      <c r="M332" s="61" t="n"/>
      <c r="N332" s="61" t="n"/>
      <c r="O332" s="61" t="n"/>
      <c r="P332" s="61" t="n"/>
      <c r="Q332" s="61" t="n"/>
      <c r="R332" s="61" t="n"/>
      <c r="S332" s="61" t="n"/>
      <c r="T332" s="61" t="n"/>
      <c r="U332" s="61" t="n"/>
      <c r="V332" s="61" t="n"/>
      <c r="W332" s="61" t="n"/>
      <c r="X332" s="61" t="n"/>
      <c r="Y332" s="61" t="n"/>
      <c r="Z332" s="61" t="n"/>
      <c r="AA332" s="61" t="n"/>
      <c r="AB332" s="61" t="n"/>
      <c r="AC332" s="61" t="n"/>
      <c r="AD332" s="61" t="n"/>
    </row>
    <row r="333" ht="15.75" customHeight="1">
      <c r="B333" s="60" t="n"/>
      <c r="C333" s="61" t="n"/>
      <c r="D333" s="61" t="n"/>
      <c r="E333" s="61" t="n"/>
      <c r="F333" s="61" t="n"/>
      <c r="G333" s="61" t="n"/>
      <c r="H333" s="61" t="n"/>
      <c r="I333" s="61" t="n"/>
      <c r="J333" s="61" t="n"/>
      <c r="K333" s="61" t="n"/>
      <c r="L333" s="61" t="n"/>
      <c r="M333" s="61" t="n"/>
      <c r="N333" s="61" t="n"/>
      <c r="O333" s="61" t="n"/>
      <c r="P333" s="61" t="n"/>
      <c r="Q333" s="61" t="n"/>
      <c r="R333" s="61" t="n"/>
      <c r="S333" s="61" t="n"/>
      <c r="T333" s="61" t="n"/>
      <c r="U333" s="61" t="n"/>
      <c r="V333" s="61" t="n"/>
      <c r="W333" s="61" t="n"/>
      <c r="X333" s="61" t="n"/>
      <c r="Y333" s="61" t="n"/>
      <c r="Z333" s="61" t="n"/>
      <c r="AA333" s="61" t="n"/>
      <c r="AB333" s="61" t="n"/>
      <c r="AC333" s="61" t="n"/>
      <c r="AD333" s="61" t="n"/>
    </row>
    <row r="334" ht="15.75" customHeight="1">
      <c r="B334" s="60" t="n"/>
      <c r="C334" s="61" t="n"/>
      <c r="D334" s="61" t="n"/>
      <c r="E334" s="61" t="n"/>
      <c r="F334" s="61" t="n"/>
      <c r="G334" s="61" t="n"/>
      <c r="H334" s="61" t="n"/>
      <c r="I334" s="61" t="n"/>
      <c r="J334" s="61" t="n"/>
      <c r="K334" s="61" t="n"/>
      <c r="L334" s="61" t="n"/>
      <c r="M334" s="61" t="n"/>
      <c r="N334" s="61" t="n"/>
      <c r="O334" s="61" t="n"/>
      <c r="P334" s="61" t="n"/>
      <c r="Q334" s="61" t="n"/>
      <c r="R334" s="61" t="n"/>
      <c r="S334" s="61" t="n"/>
      <c r="T334" s="61" t="n"/>
      <c r="U334" s="61" t="n"/>
      <c r="V334" s="61" t="n"/>
      <c r="W334" s="61" t="n"/>
      <c r="X334" s="61" t="n"/>
      <c r="Y334" s="61" t="n"/>
      <c r="Z334" s="61" t="n"/>
      <c r="AA334" s="61" t="n"/>
      <c r="AB334" s="61" t="n"/>
      <c r="AC334" s="61" t="n"/>
      <c r="AD334" s="61" t="n"/>
    </row>
    <row r="335" ht="15.75" customHeight="1">
      <c r="B335" s="60" t="n"/>
      <c r="C335" s="61" t="n"/>
      <c r="D335" s="61" t="n"/>
      <c r="E335" s="61" t="n"/>
      <c r="F335" s="61" t="n"/>
      <c r="G335" s="61" t="n"/>
      <c r="H335" s="61" t="n"/>
      <c r="I335" s="61" t="n"/>
      <c r="J335" s="61" t="n"/>
      <c r="K335" s="61" t="n"/>
      <c r="L335" s="61" t="n"/>
      <c r="M335" s="61" t="n"/>
      <c r="N335" s="61" t="n"/>
      <c r="O335" s="61" t="n"/>
      <c r="P335" s="61" t="n"/>
      <c r="Q335" s="61" t="n"/>
      <c r="R335" s="61" t="n"/>
      <c r="S335" s="61" t="n"/>
      <c r="T335" s="61" t="n"/>
      <c r="U335" s="61" t="n"/>
      <c r="V335" s="61" t="n"/>
      <c r="W335" s="61" t="n"/>
      <c r="X335" s="61" t="n"/>
      <c r="Y335" s="61" t="n"/>
      <c r="Z335" s="61" t="n"/>
      <c r="AA335" s="61" t="n"/>
      <c r="AB335" s="61" t="n"/>
      <c r="AC335" s="61" t="n"/>
      <c r="AD335" s="61" t="n"/>
    </row>
    <row r="336" ht="15.75" customHeight="1">
      <c r="B336" s="60" t="n"/>
      <c r="C336" s="61" t="n"/>
      <c r="D336" s="61" t="n"/>
      <c r="E336" s="61" t="n"/>
      <c r="F336" s="61" t="n"/>
      <c r="G336" s="61" t="n"/>
      <c r="H336" s="61" t="n"/>
      <c r="I336" s="61" t="n"/>
      <c r="J336" s="61" t="n"/>
      <c r="K336" s="61" t="n"/>
      <c r="L336" s="61" t="n"/>
      <c r="M336" s="61" t="n"/>
      <c r="N336" s="61" t="n"/>
      <c r="O336" s="61" t="n"/>
      <c r="P336" s="61" t="n"/>
      <c r="Q336" s="61" t="n"/>
      <c r="R336" s="61" t="n"/>
      <c r="S336" s="61" t="n"/>
      <c r="T336" s="61" t="n"/>
      <c r="U336" s="61" t="n"/>
      <c r="V336" s="61" t="n"/>
      <c r="W336" s="61" t="n"/>
      <c r="X336" s="61" t="n"/>
      <c r="Y336" s="61" t="n"/>
      <c r="Z336" s="61" t="n"/>
      <c r="AA336" s="61" t="n"/>
      <c r="AB336" s="61" t="n"/>
      <c r="AC336" s="61" t="n"/>
      <c r="AD336" s="61" t="n"/>
    </row>
    <row r="337" ht="15.75" customHeight="1">
      <c r="B337" s="60" t="n"/>
      <c r="C337" s="61" t="n"/>
      <c r="D337" s="61" t="n"/>
      <c r="E337" s="61" t="n"/>
      <c r="F337" s="61" t="n"/>
      <c r="G337" s="61" t="n"/>
      <c r="H337" s="61" t="n"/>
      <c r="I337" s="61" t="n"/>
      <c r="J337" s="61" t="n"/>
      <c r="K337" s="61" t="n"/>
      <c r="L337" s="61" t="n"/>
      <c r="M337" s="61" t="n"/>
      <c r="N337" s="61" t="n"/>
      <c r="O337" s="61" t="n"/>
      <c r="P337" s="61" t="n"/>
      <c r="Q337" s="61" t="n"/>
      <c r="R337" s="61" t="n"/>
      <c r="S337" s="61" t="n"/>
      <c r="T337" s="61" t="n"/>
      <c r="U337" s="61" t="n"/>
      <c r="V337" s="61" t="n"/>
      <c r="W337" s="61" t="n"/>
      <c r="X337" s="61" t="n"/>
      <c r="Y337" s="61" t="n"/>
      <c r="Z337" s="61" t="n"/>
      <c r="AA337" s="61" t="n"/>
      <c r="AB337" s="61" t="n"/>
      <c r="AC337" s="61" t="n"/>
      <c r="AD337" s="61" t="n"/>
    </row>
    <row r="338" ht="15.75" customHeight="1">
      <c r="B338" s="60" t="n"/>
      <c r="C338" s="61" t="n"/>
      <c r="D338" s="61" t="n"/>
      <c r="E338" s="61" t="n"/>
      <c r="F338" s="61" t="n"/>
      <c r="G338" s="61" t="n"/>
      <c r="H338" s="61" t="n"/>
      <c r="I338" s="61" t="n"/>
      <c r="J338" s="61" t="n"/>
      <c r="K338" s="61" t="n"/>
      <c r="L338" s="61" t="n"/>
      <c r="M338" s="61" t="n"/>
      <c r="N338" s="61" t="n"/>
      <c r="O338" s="61" t="n"/>
      <c r="P338" s="61" t="n"/>
      <c r="Q338" s="61" t="n"/>
      <c r="R338" s="61" t="n"/>
      <c r="S338" s="61" t="n"/>
      <c r="T338" s="61" t="n"/>
      <c r="U338" s="61" t="n"/>
      <c r="V338" s="61" t="n"/>
      <c r="W338" s="61" t="n"/>
      <c r="X338" s="61" t="n"/>
      <c r="Y338" s="61" t="n"/>
      <c r="Z338" s="61" t="n"/>
      <c r="AA338" s="61" t="n"/>
      <c r="AB338" s="61" t="n"/>
      <c r="AC338" s="61" t="n"/>
      <c r="AD338" s="61" t="n"/>
    </row>
    <row r="339" ht="15.75" customHeight="1">
      <c r="B339" s="60" t="n"/>
      <c r="C339" s="61" t="n"/>
      <c r="D339" s="61" t="n"/>
      <c r="E339" s="61" t="n"/>
      <c r="F339" s="61" t="n"/>
      <c r="G339" s="61" t="n"/>
      <c r="H339" s="61" t="n"/>
      <c r="I339" s="61" t="n"/>
      <c r="J339" s="61" t="n"/>
      <c r="K339" s="61" t="n"/>
      <c r="L339" s="61" t="n"/>
      <c r="M339" s="61" t="n"/>
      <c r="N339" s="61" t="n"/>
      <c r="O339" s="61" t="n"/>
      <c r="P339" s="61" t="n"/>
      <c r="Q339" s="61" t="n"/>
      <c r="R339" s="61" t="n"/>
      <c r="S339" s="61" t="n"/>
      <c r="T339" s="61" t="n"/>
      <c r="U339" s="61" t="n"/>
      <c r="V339" s="61" t="n"/>
      <c r="W339" s="61" t="n"/>
      <c r="X339" s="61" t="n"/>
      <c r="Y339" s="61" t="n"/>
      <c r="Z339" s="61" t="n"/>
      <c r="AA339" s="61" t="n"/>
      <c r="AB339" s="61" t="n"/>
      <c r="AC339" s="61" t="n"/>
      <c r="AD339" s="61" t="n"/>
    </row>
    <row r="340" ht="15.75" customHeight="1">
      <c r="B340" s="60" t="n"/>
      <c r="C340" s="61" t="n"/>
      <c r="D340" s="61" t="n"/>
      <c r="E340" s="61" t="n"/>
      <c r="F340" s="61" t="n"/>
      <c r="G340" s="61" t="n"/>
      <c r="H340" s="61" t="n"/>
      <c r="I340" s="61" t="n"/>
      <c r="J340" s="61" t="n"/>
      <c r="K340" s="61" t="n"/>
      <c r="L340" s="61" t="n"/>
      <c r="M340" s="61" t="n"/>
      <c r="N340" s="61" t="n"/>
      <c r="O340" s="61" t="n"/>
      <c r="P340" s="61" t="n"/>
      <c r="Q340" s="61" t="n"/>
      <c r="R340" s="61" t="n"/>
      <c r="S340" s="61" t="n"/>
      <c r="T340" s="61" t="n"/>
      <c r="U340" s="61" t="n"/>
      <c r="V340" s="61" t="n"/>
      <c r="W340" s="61" t="n"/>
      <c r="X340" s="61" t="n"/>
      <c r="Y340" s="61" t="n"/>
      <c r="Z340" s="61" t="n"/>
      <c r="AA340" s="61" t="n"/>
      <c r="AB340" s="61" t="n"/>
      <c r="AC340" s="61" t="n"/>
      <c r="AD340" s="61" t="n"/>
    </row>
    <row r="341" ht="15.75" customHeight="1">
      <c r="B341" s="60" t="n"/>
      <c r="C341" s="61" t="n"/>
      <c r="D341" s="61" t="n"/>
      <c r="E341" s="61" t="n"/>
      <c r="F341" s="61" t="n"/>
      <c r="G341" s="61" t="n"/>
      <c r="H341" s="61" t="n"/>
      <c r="I341" s="61" t="n"/>
      <c r="J341" s="61" t="n"/>
      <c r="K341" s="61" t="n"/>
      <c r="L341" s="61" t="n"/>
      <c r="M341" s="61" t="n"/>
      <c r="N341" s="61" t="n"/>
      <c r="O341" s="61" t="n"/>
      <c r="P341" s="61" t="n"/>
      <c r="Q341" s="61" t="n"/>
      <c r="R341" s="61" t="n"/>
      <c r="S341" s="61" t="n"/>
      <c r="T341" s="61" t="n"/>
      <c r="U341" s="61" t="n"/>
      <c r="V341" s="61" t="n"/>
      <c r="W341" s="61" t="n"/>
      <c r="X341" s="61" t="n"/>
      <c r="Y341" s="61" t="n"/>
      <c r="Z341" s="61" t="n"/>
      <c r="AA341" s="61" t="n"/>
      <c r="AB341" s="61" t="n"/>
      <c r="AC341" s="61" t="n"/>
      <c r="AD341" s="61" t="n"/>
    </row>
    <row r="342" ht="15.75" customHeight="1">
      <c r="B342" s="60" t="n"/>
      <c r="C342" s="61" t="n"/>
      <c r="D342" s="61" t="n"/>
      <c r="E342" s="61" t="n"/>
      <c r="F342" s="61" t="n"/>
      <c r="G342" s="61" t="n"/>
      <c r="H342" s="61" t="n"/>
      <c r="I342" s="61" t="n"/>
      <c r="J342" s="61" t="n"/>
      <c r="K342" s="61" t="n"/>
      <c r="L342" s="61" t="n"/>
      <c r="M342" s="61" t="n"/>
      <c r="N342" s="61" t="n"/>
      <c r="O342" s="61" t="n"/>
      <c r="P342" s="61" t="n"/>
      <c r="Q342" s="61" t="n"/>
      <c r="R342" s="61" t="n"/>
      <c r="S342" s="61" t="n"/>
      <c r="T342" s="61" t="n"/>
      <c r="U342" s="61" t="n"/>
      <c r="V342" s="61" t="n"/>
      <c r="W342" s="61" t="n"/>
      <c r="X342" s="61" t="n"/>
      <c r="Y342" s="61" t="n"/>
      <c r="Z342" s="61" t="n"/>
      <c r="AA342" s="61" t="n"/>
      <c r="AB342" s="61" t="n"/>
      <c r="AC342" s="61" t="n"/>
      <c r="AD342" s="61" t="n"/>
    </row>
    <row r="343" ht="15.75" customHeight="1">
      <c r="B343" s="60" t="n"/>
      <c r="C343" s="61" t="n"/>
      <c r="D343" s="61" t="n"/>
      <c r="E343" s="61" t="n"/>
      <c r="F343" s="61" t="n"/>
      <c r="G343" s="61" t="n"/>
      <c r="H343" s="61" t="n"/>
      <c r="I343" s="61" t="n"/>
      <c r="J343" s="61" t="n"/>
      <c r="K343" s="61" t="n"/>
      <c r="L343" s="61" t="n"/>
      <c r="M343" s="61" t="n"/>
      <c r="N343" s="61" t="n"/>
      <c r="O343" s="61" t="n"/>
      <c r="P343" s="61" t="n"/>
      <c r="Q343" s="61" t="n"/>
      <c r="R343" s="61" t="n"/>
      <c r="S343" s="61" t="n"/>
      <c r="T343" s="61" t="n"/>
      <c r="U343" s="61" t="n"/>
      <c r="V343" s="61" t="n"/>
      <c r="W343" s="61" t="n"/>
      <c r="X343" s="61" t="n"/>
      <c r="Y343" s="61" t="n"/>
      <c r="Z343" s="61" t="n"/>
      <c r="AA343" s="61" t="n"/>
      <c r="AB343" s="61" t="n"/>
      <c r="AC343" s="61" t="n"/>
      <c r="AD343" s="61" t="n"/>
    </row>
    <row r="344" ht="15.75" customHeight="1">
      <c r="B344" s="60" t="n"/>
      <c r="C344" s="61" t="n"/>
      <c r="D344" s="61" t="n"/>
      <c r="E344" s="61" t="n"/>
      <c r="F344" s="61" t="n"/>
      <c r="G344" s="61" t="n"/>
      <c r="H344" s="61" t="n"/>
      <c r="I344" s="61" t="n"/>
      <c r="J344" s="61" t="n"/>
      <c r="K344" s="61" t="n"/>
      <c r="L344" s="61" t="n"/>
      <c r="M344" s="61" t="n"/>
      <c r="N344" s="61" t="n"/>
      <c r="O344" s="61" t="n"/>
      <c r="P344" s="61" t="n"/>
      <c r="Q344" s="61" t="n"/>
      <c r="R344" s="61" t="n"/>
      <c r="S344" s="61" t="n"/>
      <c r="T344" s="61" t="n"/>
      <c r="U344" s="61" t="n"/>
      <c r="V344" s="61" t="n"/>
      <c r="W344" s="61" t="n"/>
      <c r="X344" s="61" t="n"/>
      <c r="Y344" s="61" t="n"/>
      <c r="Z344" s="61" t="n"/>
      <c r="AA344" s="61" t="n"/>
      <c r="AB344" s="61" t="n"/>
      <c r="AC344" s="61" t="n"/>
      <c r="AD344" s="61" t="n"/>
    </row>
    <row r="345" ht="15.75" customHeight="1">
      <c r="B345" s="60" t="n"/>
      <c r="C345" s="61" t="n"/>
      <c r="D345" s="61" t="n"/>
      <c r="E345" s="61" t="n"/>
      <c r="F345" s="61" t="n"/>
      <c r="G345" s="61" t="n"/>
      <c r="H345" s="61" t="n"/>
      <c r="I345" s="61" t="n"/>
      <c r="J345" s="61" t="n"/>
      <c r="K345" s="61" t="n"/>
      <c r="L345" s="61" t="n"/>
      <c r="M345" s="61" t="n"/>
      <c r="N345" s="61" t="n"/>
      <c r="O345" s="61" t="n"/>
      <c r="P345" s="61" t="n"/>
      <c r="Q345" s="61" t="n"/>
      <c r="R345" s="61" t="n"/>
      <c r="S345" s="61" t="n"/>
      <c r="T345" s="61" t="n"/>
      <c r="U345" s="61" t="n"/>
      <c r="V345" s="61" t="n"/>
      <c r="W345" s="61" t="n"/>
      <c r="X345" s="61" t="n"/>
      <c r="Y345" s="61" t="n"/>
      <c r="Z345" s="61" t="n"/>
      <c r="AA345" s="61" t="n"/>
      <c r="AB345" s="61" t="n"/>
      <c r="AC345" s="61" t="n"/>
      <c r="AD345" s="61" t="n"/>
    </row>
    <row r="346" ht="15.75" customHeight="1">
      <c r="B346" s="60" t="n"/>
      <c r="C346" s="61" t="n"/>
      <c r="D346" s="61" t="n"/>
      <c r="E346" s="61" t="n"/>
      <c r="F346" s="61" t="n"/>
      <c r="G346" s="61" t="n"/>
      <c r="H346" s="61" t="n"/>
      <c r="I346" s="61" t="n"/>
      <c r="J346" s="61" t="n"/>
      <c r="K346" s="61" t="n"/>
      <c r="L346" s="61" t="n"/>
      <c r="M346" s="61" t="n"/>
      <c r="N346" s="61" t="n"/>
      <c r="O346" s="61" t="n"/>
      <c r="P346" s="61" t="n"/>
      <c r="Q346" s="61" t="n"/>
      <c r="R346" s="61" t="n"/>
      <c r="S346" s="61" t="n"/>
      <c r="T346" s="61" t="n"/>
      <c r="U346" s="61" t="n"/>
      <c r="V346" s="61" t="n"/>
      <c r="W346" s="61" t="n"/>
      <c r="X346" s="61" t="n"/>
      <c r="Y346" s="61" t="n"/>
      <c r="Z346" s="61" t="n"/>
      <c r="AA346" s="61" t="n"/>
      <c r="AB346" s="61" t="n"/>
      <c r="AC346" s="61" t="n"/>
      <c r="AD346" s="61" t="n"/>
    </row>
    <row r="347" ht="15.75" customHeight="1">
      <c r="B347" s="60" t="n"/>
      <c r="C347" s="61" t="n"/>
      <c r="D347" s="61" t="n"/>
      <c r="E347" s="61" t="n"/>
      <c r="F347" s="61" t="n"/>
      <c r="G347" s="61" t="n"/>
      <c r="H347" s="61" t="n"/>
      <c r="I347" s="61" t="n"/>
      <c r="J347" s="61" t="n"/>
      <c r="K347" s="61" t="n"/>
      <c r="L347" s="61" t="n"/>
      <c r="M347" s="61" t="n"/>
      <c r="N347" s="61" t="n"/>
      <c r="O347" s="61" t="n"/>
      <c r="P347" s="61" t="n"/>
      <c r="Q347" s="61" t="n"/>
      <c r="R347" s="61" t="n"/>
      <c r="S347" s="61" t="n"/>
      <c r="T347" s="61" t="n"/>
      <c r="U347" s="61" t="n"/>
      <c r="V347" s="61" t="n"/>
      <c r="W347" s="61" t="n"/>
      <c r="X347" s="61" t="n"/>
      <c r="Y347" s="61" t="n"/>
      <c r="Z347" s="61" t="n"/>
      <c r="AA347" s="61" t="n"/>
      <c r="AB347" s="61" t="n"/>
      <c r="AC347" s="61" t="n"/>
      <c r="AD347" s="61" t="n"/>
    </row>
    <row r="348" ht="15.75" customHeight="1">
      <c r="B348" s="60" t="n"/>
      <c r="C348" s="61" t="n"/>
      <c r="D348" s="61" t="n"/>
      <c r="E348" s="61" t="n"/>
      <c r="F348" s="61" t="n"/>
      <c r="G348" s="61" t="n"/>
      <c r="H348" s="61" t="n"/>
      <c r="I348" s="61" t="n"/>
      <c r="J348" s="61" t="n"/>
      <c r="K348" s="61" t="n"/>
      <c r="L348" s="61" t="n"/>
      <c r="M348" s="61" t="n"/>
      <c r="N348" s="61" t="n"/>
      <c r="O348" s="61" t="n"/>
      <c r="P348" s="61" t="n"/>
      <c r="Q348" s="61" t="n"/>
      <c r="R348" s="61" t="n"/>
      <c r="S348" s="61" t="n"/>
      <c r="T348" s="61" t="n"/>
      <c r="U348" s="61" t="n"/>
      <c r="V348" s="61" t="n"/>
      <c r="W348" s="61" t="n"/>
      <c r="X348" s="61" t="n"/>
      <c r="Y348" s="61" t="n"/>
      <c r="Z348" s="61" t="n"/>
      <c r="AA348" s="61" t="n"/>
      <c r="AB348" s="61" t="n"/>
      <c r="AC348" s="61" t="n"/>
      <c r="AD348" s="61" t="n"/>
    </row>
    <row r="349" ht="15.75" customHeight="1">
      <c r="B349" s="60" t="n"/>
      <c r="C349" s="61" t="n"/>
      <c r="D349" s="61" t="n"/>
      <c r="E349" s="61" t="n"/>
      <c r="F349" s="61" t="n"/>
      <c r="G349" s="61" t="n"/>
      <c r="H349" s="61" t="n"/>
      <c r="I349" s="61" t="n"/>
      <c r="J349" s="61" t="n"/>
      <c r="K349" s="61" t="n"/>
      <c r="L349" s="61" t="n"/>
      <c r="M349" s="61" t="n"/>
      <c r="N349" s="61" t="n"/>
      <c r="O349" s="61" t="n"/>
      <c r="P349" s="61" t="n"/>
      <c r="Q349" s="61" t="n"/>
      <c r="R349" s="61" t="n"/>
      <c r="S349" s="61" t="n"/>
      <c r="T349" s="61" t="n"/>
      <c r="U349" s="61" t="n"/>
      <c r="V349" s="61" t="n"/>
      <c r="W349" s="61" t="n"/>
      <c r="X349" s="61" t="n"/>
      <c r="Y349" s="61" t="n"/>
      <c r="Z349" s="61" t="n"/>
      <c r="AA349" s="61" t="n"/>
      <c r="AB349" s="61" t="n"/>
      <c r="AC349" s="61" t="n"/>
      <c r="AD349" s="61" t="n"/>
    </row>
    <row r="350" ht="15.75" customHeight="1">
      <c r="B350" s="60" t="n"/>
      <c r="C350" s="61" t="n"/>
      <c r="D350" s="61" t="n"/>
      <c r="E350" s="61" t="n"/>
      <c r="F350" s="61" t="n"/>
      <c r="G350" s="61" t="n"/>
      <c r="H350" s="61" t="n"/>
      <c r="I350" s="61" t="n"/>
      <c r="J350" s="61" t="n"/>
      <c r="K350" s="61" t="n"/>
      <c r="L350" s="61" t="n"/>
      <c r="M350" s="61" t="n"/>
      <c r="N350" s="61" t="n"/>
      <c r="O350" s="61" t="n"/>
      <c r="P350" s="61" t="n"/>
      <c r="Q350" s="61" t="n"/>
      <c r="R350" s="61" t="n"/>
      <c r="S350" s="61" t="n"/>
      <c r="T350" s="61" t="n"/>
      <c r="U350" s="61" t="n"/>
      <c r="V350" s="61" t="n"/>
      <c r="W350" s="61" t="n"/>
      <c r="X350" s="61" t="n"/>
      <c r="Y350" s="61" t="n"/>
      <c r="Z350" s="61" t="n"/>
      <c r="AA350" s="61" t="n"/>
      <c r="AB350" s="61" t="n"/>
      <c r="AC350" s="61" t="n"/>
      <c r="AD350" s="61" t="n"/>
    </row>
    <row r="351" ht="15.75" customHeight="1">
      <c r="B351" s="60" t="n"/>
      <c r="C351" s="61" t="n"/>
      <c r="D351" s="61" t="n"/>
      <c r="E351" s="61" t="n"/>
      <c r="F351" s="61" t="n"/>
      <c r="G351" s="61" t="n"/>
      <c r="H351" s="61" t="n"/>
      <c r="I351" s="61" t="n"/>
      <c r="J351" s="61" t="n"/>
      <c r="K351" s="61" t="n"/>
      <c r="L351" s="61" t="n"/>
      <c r="M351" s="61" t="n"/>
      <c r="N351" s="61" t="n"/>
      <c r="O351" s="61" t="n"/>
      <c r="P351" s="61" t="n"/>
      <c r="Q351" s="61" t="n"/>
      <c r="R351" s="61" t="n"/>
      <c r="S351" s="61" t="n"/>
      <c r="T351" s="61" t="n"/>
      <c r="U351" s="61" t="n"/>
      <c r="V351" s="61" t="n"/>
      <c r="W351" s="61" t="n"/>
      <c r="X351" s="61" t="n"/>
      <c r="Y351" s="61" t="n"/>
      <c r="Z351" s="61" t="n"/>
      <c r="AA351" s="61" t="n"/>
      <c r="AB351" s="61" t="n"/>
      <c r="AC351" s="61" t="n"/>
      <c r="AD351" s="61" t="n"/>
    </row>
    <row r="352" ht="15.75" customHeight="1">
      <c r="B352" s="60" t="n"/>
      <c r="C352" s="61" t="n"/>
      <c r="D352" s="61" t="n"/>
      <c r="E352" s="61" t="n"/>
      <c r="F352" s="61" t="n"/>
      <c r="G352" s="61" t="n"/>
      <c r="H352" s="61" t="n"/>
      <c r="I352" s="61" t="n"/>
      <c r="J352" s="61" t="n"/>
      <c r="K352" s="61" t="n"/>
      <c r="L352" s="61" t="n"/>
      <c r="M352" s="61" t="n"/>
      <c r="N352" s="61" t="n"/>
      <c r="O352" s="61" t="n"/>
      <c r="P352" s="61" t="n"/>
      <c r="Q352" s="61" t="n"/>
      <c r="R352" s="61" t="n"/>
      <c r="S352" s="61" t="n"/>
      <c r="T352" s="61" t="n"/>
      <c r="U352" s="61" t="n"/>
      <c r="V352" s="61" t="n"/>
      <c r="W352" s="61" t="n"/>
      <c r="X352" s="61" t="n"/>
      <c r="Y352" s="61" t="n"/>
      <c r="Z352" s="61" t="n"/>
      <c r="AA352" s="61" t="n"/>
      <c r="AB352" s="61" t="n"/>
      <c r="AC352" s="61" t="n"/>
      <c r="AD352" s="61" t="n"/>
    </row>
    <row r="353" ht="15.75" customHeight="1">
      <c r="B353" s="60" t="n"/>
      <c r="C353" s="61" t="n"/>
      <c r="D353" s="61" t="n"/>
      <c r="E353" s="61" t="n"/>
      <c r="F353" s="61" t="n"/>
      <c r="G353" s="61" t="n"/>
      <c r="H353" s="61" t="n"/>
      <c r="I353" s="61" t="n"/>
      <c r="J353" s="61" t="n"/>
      <c r="K353" s="61" t="n"/>
      <c r="L353" s="61" t="n"/>
      <c r="M353" s="61" t="n"/>
      <c r="N353" s="61" t="n"/>
      <c r="O353" s="61" t="n"/>
      <c r="P353" s="61" t="n"/>
      <c r="Q353" s="61" t="n"/>
      <c r="R353" s="61" t="n"/>
      <c r="S353" s="61" t="n"/>
      <c r="T353" s="61" t="n"/>
      <c r="U353" s="61" t="n"/>
      <c r="V353" s="61" t="n"/>
      <c r="W353" s="61" t="n"/>
      <c r="X353" s="61" t="n"/>
      <c r="Y353" s="61" t="n"/>
      <c r="Z353" s="61" t="n"/>
      <c r="AA353" s="61" t="n"/>
      <c r="AB353" s="61" t="n"/>
      <c r="AC353" s="61" t="n"/>
      <c r="AD353" s="61" t="n"/>
    </row>
    <row r="354" ht="15.75" customHeight="1">
      <c r="B354" s="60" t="n"/>
      <c r="C354" s="61" t="n"/>
      <c r="D354" s="61" t="n"/>
      <c r="E354" s="61" t="n"/>
      <c r="F354" s="61" t="n"/>
      <c r="G354" s="61" t="n"/>
      <c r="H354" s="61" t="n"/>
      <c r="I354" s="61" t="n"/>
      <c r="J354" s="61" t="n"/>
      <c r="K354" s="61" t="n"/>
      <c r="L354" s="61" t="n"/>
      <c r="M354" s="61" t="n"/>
      <c r="N354" s="61" t="n"/>
      <c r="O354" s="61" t="n"/>
      <c r="P354" s="61" t="n"/>
      <c r="Q354" s="61" t="n"/>
      <c r="R354" s="61" t="n"/>
      <c r="S354" s="61" t="n"/>
      <c r="T354" s="61" t="n"/>
      <c r="U354" s="61" t="n"/>
      <c r="V354" s="61" t="n"/>
      <c r="W354" s="61" t="n"/>
      <c r="X354" s="61" t="n"/>
      <c r="Y354" s="61" t="n"/>
      <c r="Z354" s="61" t="n"/>
      <c r="AA354" s="61" t="n"/>
      <c r="AB354" s="61" t="n"/>
      <c r="AC354" s="61" t="n"/>
      <c r="AD354" s="61" t="n"/>
    </row>
    <row r="355" ht="15.75" customHeight="1">
      <c r="B355" s="60" t="n"/>
      <c r="C355" s="61" t="n"/>
      <c r="D355" s="61" t="n"/>
      <c r="E355" s="61" t="n"/>
      <c r="F355" s="61" t="n"/>
      <c r="G355" s="61" t="n"/>
      <c r="H355" s="61" t="n"/>
      <c r="I355" s="61" t="n"/>
      <c r="J355" s="61" t="n"/>
      <c r="K355" s="61" t="n"/>
      <c r="L355" s="61" t="n"/>
      <c r="M355" s="61" t="n"/>
      <c r="N355" s="61" t="n"/>
      <c r="O355" s="61" t="n"/>
      <c r="P355" s="61" t="n"/>
      <c r="Q355" s="61" t="n"/>
      <c r="R355" s="61" t="n"/>
      <c r="S355" s="61" t="n"/>
      <c r="T355" s="61" t="n"/>
      <c r="U355" s="61" t="n"/>
      <c r="V355" s="61" t="n"/>
      <c r="W355" s="61" t="n"/>
      <c r="X355" s="61" t="n"/>
      <c r="Y355" s="61" t="n"/>
      <c r="Z355" s="61" t="n"/>
      <c r="AA355" s="61" t="n"/>
      <c r="AB355" s="61" t="n"/>
      <c r="AC355" s="61" t="n"/>
      <c r="AD355" s="61" t="n"/>
    </row>
    <row r="356" ht="15.75" customHeight="1">
      <c r="B356" s="60" t="n"/>
      <c r="C356" s="61" t="n"/>
      <c r="D356" s="61" t="n"/>
      <c r="E356" s="61" t="n"/>
      <c r="F356" s="61" t="n"/>
      <c r="G356" s="61" t="n"/>
      <c r="H356" s="61" t="n"/>
      <c r="I356" s="61" t="n"/>
      <c r="J356" s="61" t="n"/>
      <c r="K356" s="61" t="n"/>
      <c r="L356" s="61" t="n"/>
      <c r="M356" s="61" t="n"/>
      <c r="N356" s="61" t="n"/>
      <c r="O356" s="61" t="n"/>
      <c r="P356" s="61" t="n"/>
      <c r="Q356" s="61" t="n"/>
      <c r="R356" s="61" t="n"/>
      <c r="S356" s="61" t="n"/>
      <c r="T356" s="61" t="n"/>
      <c r="U356" s="61" t="n"/>
      <c r="V356" s="61" t="n"/>
      <c r="W356" s="61" t="n"/>
      <c r="X356" s="61" t="n"/>
      <c r="Y356" s="61" t="n"/>
      <c r="Z356" s="61" t="n"/>
      <c r="AA356" s="61" t="n"/>
      <c r="AB356" s="61" t="n"/>
      <c r="AC356" s="61" t="n"/>
      <c r="AD356" s="61" t="n"/>
    </row>
    <row r="357" ht="15.75" customHeight="1">
      <c r="B357" s="60" t="n"/>
      <c r="C357" s="61" t="n"/>
      <c r="D357" s="61" t="n"/>
      <c r="E357" s="61" t="n"/>
      <c r="F357" s="61" t="n"/>
      <c r="G357" s="61" t="n"/>
      <c r="H357" s="61" t="n"/>
      <c r="I357" s="61" t="n"/>
      <c r="J357" s="61" t="n"/>
      <c r="K357" s="61" t="n"/>
      <c r="L357" s="61" t="n"/>
      <c r="M357" s="61" t="n"/>
      <c r="N357" s="61" t="n"/>
      <c r="O357" s="61" t="n"/>
      <c r="P357" s="61" t="n"/>
      <c r="Q357" s="61" t="n"/>
      <c r="R357" s="61" t="n"/>
      <c r="S357" s="61" t="n"/>
      <c r="T357" s="61" t="n"/>
      <c r="U357" s="61" t="n"/>
      <c r="V357" s="61" t="n"/>
      <c r="W357" s="61" t="n"/>
      <c r="X357" s="61" t="n"/>
      <c r="Y357" s="61" t="n"/>
      <c r="Z357" s="61" t="n"/>
      <c r="AA357" s="61" t="n"/>
      <c r="AB357" s="61" t="n"/>
      <c r="AC357" s="61" t="n"/>
      <c r="AD357" s="61" t="n"/>
    </row>
    <row r="358" ht="15.75" customHeight="1">
      <c r="B358" s="60" t="n"/>
      <c r="C358" s="61" t="n"/>
      <c r="D358" s="61" t="n"/>
      <c r="E358" s="61" t="n"/>
      <c r="F358" s="61" t="n"/>
      <c r="G358" s="61" t="n"/>
      <c r="H358" s="61" t="n"/>
      <c r="I358" s="61" t="n"/>
      <c r="J358" s="61" t="n"/>
      <c r="K358" s="61" t="n"/>
      <c r="L358" s="61" t="n"/>
      <c r="M358" s="61" t="n"/>
      <c r="N358" s="61" t="n"/>
      <c r="O358" s="61" t="n"/>
      <c r="P358" s="61" t="n"/>
      <c r="Q358" s="61" t="n"/>
      <c r="R358" s="61" t="n"/>
      <c r="S358" s="61" t="n"/>
      <c r="T358" s="61" t="n"/>
      <c r="U358" s="61" t="n"/>
      <c r="V358" s="61" t="n"/>
      <c r="W358" s="61" t="n"/>
      <c r="X358" s="61" t="n"/>
      <c r="Y358" s="61" t="n"/>
      <c r="Z358" s="61" t="n"/>
      <c r="AA358" s="61" t="n"/>
      <c r="AB358" s="61" t="n"/>
      <c r="AC358" s="61" t="n"/>
      <c r="AD358" s="61" t="n"/>
    </row>
    <row r="359" ht="15.75" customHeight="1">
      <c r="B359" s="60" t="n"/>
      <c r="C359" s="61" t="n"/>
      <c r="D359" s="61" t="n"/>
      <c r="E359" s="61" t="n"/>
      <c r="F359" s="61" t="n"/>
      <c r="G359" s="61" t="n"/>
      <c r="H359" s="61" t="n"/>
      <c r="I359" s="61" t="n"/>
      <c r="J359" s="61" t="n"/>
      <c r="K359" s="61" t="n"/>
      <c r="L359" s="61" t="n"/>
      <c r="M359" s="61" t="n"/>
      <c r="N359" s="61" t="n"/>
      <c r="O359" s="61" t="n"/>
      <c r="P359" s="61" t="n"/>
      <c r="Q359" s="61" t="n"/>
      <c r="R359" s="61" t="n"/>
      <c r="S359" s="61" t="n"/>
      <c r="T359" s="61" t="n"/>
      <c r="U359" s="61" t="n"/>
      <c r="V359" s="61" t="n"/>
      <c r="W359" s="61" t="n"/>
      <c r="X359" s="61" t="n"/>
      <c r="Y359" s="61" t="n"/>
      <c r="Z359" s="61" t="n"/>
      <c r="AA359" s="61" t="n"/>
      <c r="AB359" s="61" t="n"/>
      <c r="AC359" s="61" t="n"/>
      <c r="AD359" s="61" t="n"/>
    </row>
    <row r="360" ht="15.75" customHeight="1">
      <c r="B360" s="60" t="n"/>
      <c r="C360" s="61" t="n"/>
      <c r="D360" s="61" t="n"/>
      <c r="E360" s="61" t="n"/>
      <c r="F360" s="61" t="n"/>
      <c r="G360" s="61" t="n"/>
      <c r="H360" s="61" t="n"/>
      <c r="I360" s="61" t="n"/>
      <c r="J360" s="61" t="n"/>
      <c r="K360" s="61" t="n"/>
      <c r="L360" s="61" t="n"/>
      <c r="M360" s="61" t="n"/>
      <c r="N360" s="61" t="n"/>
      <c r="O360" s="61" t="n"/>
      <c r="P360" s="61" t="n"/>
      <c r="Q360" s="61" t="n"/>
      <c r="R360" s="61" t="n"/>
      <c r="S360" s="61" t="n"/>
      <c r="T360" s="61" t="n"/>
      <c r="U360" s="61" t="n"/>
      <c r="V360" s="61" t="n"/>
      <c r="W360" s="61" t="n"/>
      <c r="X360" s="61" t="n"/>
      <c r="Y360" s="61" t="n"/>
      <c r="Z360" s="61" t="n"/>
      <c r="AA360" s="61" t="n"/>
      <c r="AB360" s="61" t="n"/>
      <c r="AC360" s="61" t="n"/>
      <c r="AD360" s="61" t="n"/>
    </row>
    <row r="361" ht="15.75" customHeight="1">
      <c r="B361" s="60" t="n"/>
      <c r="C361" s="61" t="n"/>
      <c r="D361" s="61" t="n"/>
      <c r="E361" s="61" t="n"/>
      <c r="F361" s="61" t="n"/>
      <c r="G361" s="61" t="n"/>
      <c r="H361" s="61" t="n"/>
      <c r="I361" s="61" t="n"/>
      <c r="J361" s="61" t="n"/>
      <c r="K361" s="61" t="n"/>
      <c r="L361" s="61" t="n"/>
      <c r="M361" s="61" t="n"/>
      <c r="N361" s="61" t="n"/>
      <c r="O361" s="61" t="n"/>
      <c r="P361" s="61" t="n"/>
      <c r="Q361" s="61" t="n"/>
      <c r="R361" s="61" t="n"/>
      <c r="S361" s="61" t="n"/>
      <c r="T361" s="61" t="n"/>
      <c r="U361" s="61" t="n"/>
      <c r="V361" s="61" t="n"/>
      <c r="W361" s="61" t="n"/>
      <c r="X361" s="61" t="n"/>
      <c r="Y361" s="61" t="n"/>
      <c r="Z361" s="61" t="n"/>
      <c r="AA361" s="61" t="n"/>
      <c r="AB361" s="61" t="n"/>
      <c r="AC361" s="61" t="n"/>
      <c r="AD361" s="61" t="n"/>
    </row>
    <row r="362" ht="15.75" customHeight="1">
      <c r="B362" s="60" t="n"/>
      <c r="C362" s="61" t="n"/>
      <c r="D362" s="61" t="n"/>
      <c r="E362" s="61" t="n"/>
      <c r="F362" s="61" t="n"/>
      <c r="G362" s="61" t="n"/>
      <c r="H362" s="61" t="n"/>
      <c r="I362" s="61" t="n"/>
      <c r="J362" s="61" t="n"/>
      <c r="K362" s="61" t="n"/>
      <c r="L362" s="61" t="n"/>
      <c r="M362" s="61" t="n"/>
      <c r="N362" s="61" t="n"/>
      <c r="O362" s="61" t="n"/>
      <c r="P362" s="61" t="n"/>
      <c r="Q362" s="61" t="n"/>
      <c r="R362" s="61" t="n"/>
      <c r="S362" s="61" t="n"/>
      <c r="T362" s="61" t="n"/>
      <c r="U362" s="61" t="n"/>
      <c r="V362" s="61" t="n"/>
      <c r="W362" s="61" t="n"/>
      <c r="X362" s="61" t="n"/>
      <c r="Y362" s="61" t="n"/>
      <c r="Z362" s="61" t="n"/>
      <c r="AA362" s="61" t="n"/>
      <c r="AB362" s="61" t="n"/>
      <c r="AC362" s="61" t="n"/>
      <c r="AD362" s="61" t="n"/>
    </row>
    <row r="363" ht="15.75" customHeight="1">
      <c r="B363" s="60" t="n"/>
      <c r="C363" s="61" t="n"/>
      <c r="D363" s="61" t="n"/>
      <c r="E363" s="61" t="n"/>
      <c r="F363" s="61" t="n"/>
      <c r="G363" s="61" t="n"/>
      <c r="H363" s="61" t="n"/>
      <c r="I363" s="61" t="n"/>
      <c r="J363" s="61" t="n"/>
      <c r="K363" s="61" t="n"/>
      <c r="L363" s="61" t="n"/>
      <c r="M363" s="61" t="n"/>
      <c r="N363" s="61" t="n"/>
      <c r="O363" s="61" t="n"/>
      <c r="P363" s="61" t="n"/>
      <c r="Q363" s="61" t="n"/>
      <c r="R363" s="61" t="n"/>
      <c r="S363" s="61" t="n"/>
      <c r="T363" s="61" t="n"/>
      <c r="U363" s="61" t="n"/>
      <c r="V363" s="61" t="n"/>
      <c r="W363" s="61" t="n"/>
      <c r="X363" s="61" t="n"/>
      <c r="Y363" s="61" t="n"/>
      <c r="Z363" s="61" t="n"/>
      <c r="AA363" s="61" t="n"/>
      <c r="AB363" s="61" t="n"/>
      <c r="AC363" s="61" t="n"/>
      <c r="AD363" s="61" t="n"/>
    </row>
    <row r="364" ht="15.75" customHeight="1">
      <c r="B364" s="60" t="n"/>
      <c r="C364" s="61" t="n"/>
      <c r="D364" s="61" t="n"/>
      <c r="E364" s="61" t="n"/>
      <c r="F364" s="61" t="n"/>
      <c r="G364" s="61" t="n"/>
      <c r="H364" s="61" t="n"/>
      <c r="I364" s="61" t="n"/>
      <c r="J364" s="61" t="n"/>
      <c r="K364" s="61" t="n"/>
      <c r="L364" s="61" t="n"/>
      <c r="M364" s="61" t="n"/>
      <c r="N364" s="61" t="n"/>
      <c r="O364" s="61" t="n"/>
      <c r="P364" s="61" t="n"/>
      <c r="Q364" s="61" t="n"/>
      <c r="R364" s="61" t="n"/>
      <c r="S364" s="61" t="n"/>
      <c r="T364" s="61" t="n"/>
      <c r="U364" s="61" t="n"/>
      <c r="V364" s="61" t="n"/>
      <c r="W364" s="61" t="n"/>
      <c r="X364" s="61" t="n"/>
      <c r="Y364" s="61" t="n"/>
      <c r="Z364" s="61" t="n"/>
      <c r="AA364" s="61" t="n"/>
      <c r="AB364" s="61" t="n"/>
      <c r="AC364" s="61" t="n"/>
      <c r="AD364" s="61" t="n"/>
    </row>
    <row r="365" ht="15.75" customHeight="1">
      <c r="B365" s="60" t="n"/>
      <c r="C365" s="61" t="n"/>
      <c r="D365" s="61" t="n"/>
      <c r="E365" s="61" t="n"/>
      <c r="F365" s="61" t="n"/>
      <c r="G365" s="61" t="n"/>
      <c r="H365" s="61" t="n"/>
      <c r="I365" s="61" t="n"/>
      <c r="J365" s="61" t="n"/>
      <c r="K365" s="61" t="n"/>
      <c r="L365" s="61" t="n"/>
      <c r="M365" s="61" t="n"/>
      <c r="N365" s="61" t="n"/>
      <c r="O365" s="61" t="n"/>
      <c r="P365" s="61" t="n"/>
      <c r="Q365" s="61" t="n"/>
      <c r="R365" s="61" t="n"/>
      <c r="S365" s="61" t="n"/>
      <c r="T365" s="61" t="n"/>
      <c r="U365" s="61" t="n"/>
      <c r="V365" s="61" t="n"/>
      <c r="W365" s="61" t="n"/>
      <c r="X365" s="61" t="n"/>
      <c r="Y365" s="61" t="n"/>
      <c r="Z365" s="61" t="n"/>
      <c r="AA365" s="61" t="n"/>
      <c r="AB365" s="61" t="n"/>
      <c r="AC365" s="61" t="n"/>
      <c r="AD365" s="61" t="n"/>
    </row>
    <row r="366" ht="15.75" customHeight="1">
      <c r="B366" s="60" t="n"/>
      <c r="C366" s="61" t="n"/>
      <c r="D366" s="61" t="n"/>
      <c r="E366" s="61" t="n"/>
      <c r="F366" s="61" t="n"/>
      <c r="G366" s="61" t="n"/>
      <c r="H366" s="61" t="n"/>
      <c r="I366" s="61" t="n"/>
      <c r="J366" s="61" t="n"/>
      <c r="K366" s="61" t="n"/>
      <c r="L366" s="61" t="n"/>
      <c r="M366" s="61" t="n"/>
      <c r="N366" s="61" t="n"/>
      <c r="O366" s="61" t="n"/>
      <c r="P366" s="61" t="n"/>
      <c r="Q366" s="61" t="n"/>
      <c r="R366" s="61" t="n"/>
      <c r="S366" s="61" t="n"/>
      <c r="T366" s="61" t="n"/>
      <c r="U366" s="61" t="n"/>
      <c r="V366" s="61" t="n"/>
      <c r="W366" s="61" t="n"/>
      <c r="X366" s="61" t="n"/>
      <c r="Y366" s="61" t="n"/>
      <c r="Z366" s="61" t="n"/>
      <c r="AA366" s="61" t="n"/>
      <c r="AB366" s="61" t="n"/>
      <c r="AC366" s="61" t="n"/>
      <c r="AD366" s="61" t="n"/>
    </row>
    <row r="367" ht="15.75" customHeight="1">
      <c r="B367" s="60" t="n"/>
      <c r="C367" s="61" t="n"/>
      <c r="D367" s="61" t="n"/>
      <c r="E367" s="61" t="n"/>
      <c r="F367" s="61" t="n"/>
      <c r="G367" s="61" t="n"/>
      <c r="H367" s="61" t="n"/>
      <c r="I367" s="61" t="n"/>
      <c r="J367" s="61" t="n"/>
      <c r="K367" s="61" t="n"/>
      <c r="L367" s="61" t="n"/>
      <c r="M367" s="61" t="n"/>
      <c r="N367" s="61" t="n"/>
      <c r="O367" s="61" t="n"/>
      <c r="P367" s="61" t="n"/>
      <c r="Q367" s="61" t="n"/>
      <c r="R367" s="61" t="n"/>
      <c r="S367" s="61" t="n"/>
      <c r="T367" s="61" t="n"/>
      <c r="U367" s="61" t="n"/>
      <c r="V367" s="61" t="n"/>
      <c r="W367" s="61" t="n"/>
      <c r="X367" s="61" t="n"/>
      <c r="Y367" s="61" t="n"/>
      <c r="Z367" s="61" t="n"/>
      <c r="AA367" s="61" t="n"/>
      <c r="AB367" s="61" t="n"/>
      <c r="AC367" s="61" t="n"/>
      <c r="AD367" s="61" t="n"/>
    </row>
    <row r="368" ht="15.75" customHeight="1">
      <c r="B368" s="60" t="n"/>
      <c r="C368" s="61" t="n"/>
      <c r="D368" s="61" t="n"/>
      <c r="E368" s="61" t="n"/>
      <c r="F368" s="61" t="n"/>
      <c r="G368" s="61" t="n"/>
      <c r="H368" s="61" t="n"/>
      <c r="I368" s="61" t="n"/>
      <c r="J368" s="61" t="n"/>
      <c r="K368" s="61" t="n"/>
      <c r="L368" s="61" t="n"/>
      <c r="M368" s="61" t="n"/>
      <c r="N368" s="61" t="n"/>
      <c r="O368" s="61" t="n"/>
      <c r="P368" s="61" t="n"/>
      <c r="Q368" s="61" t="n"/>
      <c r="R368" s="61" t="n"/>
      <c r="S368" s="61" t="n"/>
      <c r="T368" s="61" t="n"/>
      <c r="U368" s="61" t="n"/>
      <c r="V368" s="61" t="n"/>
      <c r="W368" s="61" t="n"/>
      <c r="X368" s="61" t="n"/>
      <c r="Y368" s="61" t="n"/>
      <c r="Z368" s="61" t="n"/>
      <c r="AA368" s="61" t="n"/>
      <c r="AB368" s="61" t="n"/>
      <c r="AC368" s="61" t="n"/>
      <c r="AD368" s="61" t="n"/>
    </row>
    <row r="369" ht="15.75" customHeight="1">
      <c r="B369" s="60" t="n"/>
      <c r="C369" s="61" t="n"/>
      <c r="D369" s="61" t="n"/>
      <c r="E369" s="61" t="n"/>
      <c r="F369" s="61" t="n"/>
      <c r="G369" s="61" t="n"/>
      <c r="H369" s="61" t="n"/>
      <c r="I369" s="61" t="n"/>
      <c r="J369" s="61" t="n"/>
      <c r="K369" s="61" t="n"/>
      <c r="L369" s="61" t="n"/>
      <c r="M369" s="61" t="n"/>
      <c r="N369" s="61" t="n"/>
      <c r="O369" s="61" t="n"/>
      <c r="P369" s="61" t="n"/>
      <c r="Q369" s="61" t="n"/>
      <c r="R369" s="61" t="n"/>
      <c r="S369" s="61" t="n"/>
      <c r="T369" s="61" t="n"/>
      <c r="U369" s="61" t="n"/>
      <c r="V369" s="61" t="n"/>
      <c r="W369" s="61" t="n"/>
      <c r="X369" s="61" t="n"/>
      <c r="Y369" s="61" t="n"/>
      <c r="Z369" s="61" t="n"/>
      <c r="AA369" s="61" t="n"/>
      <c r="AB369" s="61" t="n"/>
      <c r="AC369" s="61" t="n"/>
      <c r="AD369" s="61" t="n"/>
    </row>
    <row r="370" ht="15.75" customHeight="1">
      <c r="B370" s="60" t="n"/>
      <c r="C370" s="61" t="n"/>
      <c r="D370" s="61" t="n"/>
      <c r="E370" s="61" t="n"/>
      <c r="F370" s="61" t="n"/>
      <c r="G370" s="61" t="n"/>
      <c r="H370" s="61" t="n"/>
      <c r="I370" s="61" t="n"/>
      <c r="J370" s="61" t="n"/>
      <c r="K370" s="61" t="n"/>
      <c r="L370" s="61" t="n"/>
      <c r="M370" s="61" t="n"/>
      <c r="N370" s="61" t="n"/>
      <c r="O370" s="61" t="n"/>
      <c r="P370" s="61" t="n"/>
      <c r="Q370" s="61" t="n"/>
      <c r="R370" s="61" t="n"/>
      <c r="S370" s="61" t="n"/>
      <c r="T370" s="61" t="n"/>
      <c r="U370" s="61" t="n"/>
      <c r="V370" s="61" t="n"/>
      <c r="W370" s="61" t="n"/>
      <c r="X370" s="61" t="n"/>
      <c r="Y370" s="61" t="n"/>
      <c r="Z370" s="61" t="n"/>
      <c r="AA370" s="61" t="n"/>
      <c r="AB370" s="61" t="n"/>
      <c r="AC370" s="61" t="n"/>
      <c r="AD370" s="61" t="n"/>
    </row>
    <row r="371" ht="15.75" customHeight="1">
      <c r="B371" s="60" t="n"/>
      <c r="C371" s="61" t="n"/>
      <c r="D371" s="61" t="n"/>
      <c r="E371" s="61" t="n"/>
      <c r="F371" s="61" t="n"/>
      <c r="G371" s="61" t="n"/>
      <c r="H371" s="61" t="n"/>
      <c r="I371" s="61" t="n"/>
      <c r="J371" s="61" t="n"/>
      <c r="K371" s="61" t="n"/>
      <c r="L371" s="61" t="n"/>
      <c r="M371" s="61" t="n"/>
      <c r="N371" s="61" t="n"/>
      <c r="O371" s="61" t="n"/>
      <c r="P371" s="61" t="n"/>
      <c r="Q371" s="61" t="n"/>
      <c r="R371" s="61" t="n"/>
      <c r="S371" s="61" t="n"/>
      <c r="T371" s="61" t="n"/>
      <c r="U371" s="61" t="n"/>
      <c r="V371" s="61" t="n"/>
      <c r="W371" s="61" t="n"/>
      <c r="X371" s="61" t="n"/>
      <c r="Y371" s="61" t="n"/>
      <c r="Z371" s="61" t="n"/>
      <c r="AA371" s="61" t="n"/>
      <c r="AB371" s="61" t="n"/>
      <c r="AC371" s="61" t="n"/>
      <c r="AD371" s="61" t="n"/>
    </row>
    <row r="372" ht="15.75" customHeight="1">
      <c r="B372" s="60" t="n"/>
      <c r="C372" s="61" t="n"/>
      <c r="D372" s="61" t="n"/>
      <c r="E372" s="61" t="n"/>
      <c r="F372" s="61" t="n"/>
      <c r="G372" s="61" t="n"/>
      <c r="H372" s="61" t="n"/>
      <c r="I372" s="61" t="n"/>
      <c r="J372" s="61" t="n"/>
      <c r="K372" s="61" t="n"/>
      <c r="L372" s="61" t="n"/>
      <c r="M372" s="61" t="n"/>
      <c r="N372" s="61" t="n"/>
      <c r="O372" s="61" t="n"/>
      <c r="P372" s="61" t="n"/>
      <c r="Q372" s="61" t="n"/>
      <c r="R372" s="61" t="n"/>
      <c r="S372" s="61" t="n"/>
      <c r="T372" s="61" t="n"/>
      <c r="U372" s="61" t="n"/>
      <c r="V372" s="61" t="n"/>
      <c r="W372" s="61" t="n"/>
      <c r="X372" s="61" t="n"/>
      <c r="Y372" s="61" t="n"/>
      <c r="Z372" s="61" t="n"/>
      <c r="AA372" s="61" t="n"/>
      <c r="AB372" s="61" t="n"/>
      <c r="AC372" s="61" t="n"/>
      <c r="AD372" s="61" t="n"/>
    </row>
    <row r="373" ht="15.75" customHeight="1">
      <c r="B373" s="60" t="n"/>
      <c r="C373" s="61" t="n"/>
      <c r="D373" s="61" t="n"/>
      <c r="E373" s="61" t="n"/>
      <c r="F373" s="61" t="n"/>
      <c r="G373" s="61" t="n"/>
      <c r="H373" s="61" t="n"/>
      <c r="I373" s="61" t="n"/>
      <c r="J373" s="61" t="n"/>
      <c r="K373" s="61" t="n"/>
      <c r="L373" s="61" t="n"/>
      <c r="M373" s="61" t="n"/>
      <c r="N373" s="61" t="n"/>
      <c r="O373" s="61" t="n"/>
      <c r="P373" s="61" t="n"/>
      <c r="Q373" s="61" t="n"/>
      <c r="R373" s="61" t="n"/>
      <c r="S373" s="61" t="n"/>
      <c r="T373" s="61" t="n"/>
      <c r="U373" s="61" t="n"/>
      <c r="V373" s="61" t="n"/>
      <c r="W373" s="61" t="n"/>
      <c r="X373" s="61" t="n"/>
      <c r="Y373" s="61" t="n"/>
      <c r="Z373" s="61" t="n"/>
      <c r="AA373" s="61" t="n"/>
      <c r="AB373" s="61" t="n"/>
      <c r="AC373" s="61" t="n"/>
      <c r="AD373" s="61" t="n"/>
    </row>
    <row r="374" ht="15.75" customHeight="1">
      <c r="B374" s="60" t="n"/>
      <c r="C374" s="61" t="n"/>
      <c r="D374" s="61" t="n"/>
      <c r="E374" s="61" t="n"/>
      <c r="F374" s="61" t="n"/>
      <c r="G374" s="61" t="n"/>
      <c r="H374" s="61" t="n"/>
      <c r="I374" s="61" t="n"/>
      <c r="J374" s="61" t="n"/>
      <c r="K374" s="61" t="n"/>
      <c r="L374" s="61" t="n"/>
      <c r="M374" s="61" t="n"/>
      <c r="N374" s="61" t="n"/>
      <c r="O374" s="61" t="n"/>
      <c r="P374" s="61" t="n"/>
      <c r="Q374" s="61" t="n"/>
      <c r="R374" s="61" t="n"/>
      <c r="S374" s="61" t="n"/>
      <c r="T374" s="61" t="n"/>
      <c r="U374" s="61" t="n"/>
      <c r="V374" s="61" t="n"/>
      <c r="W374" s="61" t="n"/>
      <c r="X374" s="61" t="n"/>
      <c r="Y374" s="61" t="n"/>
      <c r="Z374" s="61" t="n"/>
      <c r="AA374" s="61" t="n"/>
      <c r="AB374" s="61" t="n"/>
      <c r="AC374" s="61" t="n"/>
      <c r="AD374" s="61" t="n"/>
    </row>
    <row r="375" ht="15.75" customHeight="1">
      <c r="B375" s="60" t="n"/>
      <c r="C375" s="61" t="n"/>
      <c r="D375" s="61" t="n"/>
      <c r="E375" s="61" t="n"/>
      <c r="F375" s="61" t="n"/>
      <c r="G375" s="61" t="n"/>
      <c r="H375" s="61" t="n"/>
      <c r="I375" s="61" t="n"/>
      <c r="J375" s="61" t="n"/>
      <c r="K375" s="61" t="n"/>
      <c r="L375" s="61" t="n"/>
      <c r="M375" s="61" t="n"/>
      <c r="N375" s="61" t="n"/>
      <c r="O375" s="61" t="n"/>
      <c r="P375" s="61" t="n"/>
      <c r="Q375" s="61" t="n"/>
      <c r="R375" s="61" t="n"/>
      <c r="S375" s="61" t="n"/>
      <c r="T375" s="61" t="n"/>
      <c r="U375" s="61" t="n"/>
      <c r="V375" s="61" t="n"/>
      <c r="W375" s="61" t="n"/>
      <c r="X375" s="61" t="n"/>
      <c r="Y375" s="61" t="n"/>
      <c r="Z375" s="61" t="n"/>
      <c r="AA375" s="61" t="n"/>
      <c r="AB375" s="61" t="n"/>
      <c r="AC375" s="61" t="n"/>
      <c r="AD375" s="61" t="n"/>
    </row>
    <row r="376" ht="15.75" customHeight="1">
      <c r="B376" s="60" t="n"/>
      <c r="C376" s="61" t="n"/>
      <c r="D376" s="61" t="n"/>
      <c r="E376" s="61" t="n"/>
      <c r="F376" s="61" t="n"/>
      <c r="G376" s="61" t="n"/>
      <c r="H376" s="61" t="n"/>
      <c r="I376" s="61" t="n"/>
      <c r="J376" s="61" t="n"/>
      <c r="K376" s="61" t="n"/>
      <c r="L376" s="61" t="n"/>
      <c r="M376" s="61" t="n"/>
      <c r="N376" s="61" t="n"/>
      <c r="O376" s="61" t="n"/>
      <c r="P376" s="61" t="n"/>
      <c r="Q376" s="61" t="n"/>
      <c r="R376" s="61" t="n"/>
      <c r="S376" s="61" t="n"/>
      <c r="T376" s="61" t="n"/>
      <c r="U376" s="61" t="n"/>
      <c r="V376" s="61" t="n"/>
      <c r="W376" s="61" t="n"/>
      <c r="X376" s="61" t="n"/>
      <c r="Y376" s="61" t="n"/>
      <c r="Z376" s="61" t="n"/>
      <c r="AA376" s="61" t="n"/>
      <c r="AB376" s="61" t="n"/>
      <c r="AC376" s="61" t="n"/>
      <c r="AD376" s="61" t="n"/>
    </row>
    <row r="377" ht="15.75" customHeight="1">
      <c r="B377" s="60" t="n"/>
      <c r="C377" s="61" t="n"/>
      <c r="D377" s="61" t="n"/>
      <c r="E377" s="61" t="n"/>
      <c r="F377" s="61" t="n"/>
      <c r="G377" s="61" t="n"/>
      <c r="H377" s="61" t="n"/>
      <c r="I377" s="61" t="n"/>
      <c r="J377" s="61" t="n"/>
      <c r="K377" s="61" t="n"/>
      <c r="L377" s="61" t="n"/>
      <c r="M377" s="61" t="n"/>
      <c r="N377" s="61" t="n"/>
      <c r="O377" s="61" t="n"/>
      <c r="P377" s="61" t="n"/>
      <c r="Q377" s="61" t="n"/>
      <c r="R377" s="61" t="n"/>
      <c r="S377" s="61" t="n"/>
      <c r="T377" s="61" t="n"/>
      <c r="U377" s="61" t="n"/>
      <c r="V377" s="61" t="n"/>
      <c r="W377" s="61" t="n"/>
      <c r="X377" s="61" t="n"/>
      <c r="Y377" s="61" t="n"/>
      <c r="Z377" s="61" t="n"/>
      <c r="AA377" s="61" t="n"/>
      <c r="AB377" s="61" t="n"/>
      <c r="AC377" s="61" t="n"/>
      <c r="AD377" s="61" t="n"/>
    </row>
    <row r="378" ht="15.75" customHeight="1">
      <c r="B378" s="60" t="n"/>
      <c r="C378" s="61" t="n"/>
      <c r="D378" s="61" t="n"/>
      <c r="E378" s="61" t="n"/>
      <c r="F378" s="61" t="n"/>
      <c r="G378" s="61" t="n"/>
      <c r="H378" s="61" t="n"/>
      <c r="I378" s="61" t="n"/>
      <c r="J378" s="61" t="n"/>
      <c r="K378" s="61" t="n"/>
      <c r="L378" s="61" t="n"/>
      <c r="M378" s="61" t="n"/>
      <c r="N378" s="61" t="n"/>
      <c r="O378" s="61" t="n"/>
      <c r="P378" s="61" t="n"/>
      <c r="Q378" s="61" t="n"/>
      <c r="R378" s="61" t="n"/>
      <c r="S378" s="61" t="n"/>
      <c r="T378" s="61" t="n"/>
      <c r="U378" s="61" t="n"/>
      <c r="V378" s="61" t="n"/>
      <c r="W378" s="61" t="n"/>
      <c r="X378" s="61" t="n"/>
      <c r="Y378" s="61" t="n"/>
      <c r="Z378" s="61" t="n"/>
      <c r="AA378" s="61" t="n"/>
      <c r="AB378" s="61" t="n"/>
      <c r="AC378" s="61" t="n"/>
      <c r="AD378" s="61" t="n"/>
    </row>
    <row r="379" ht="15.75" customHeight="1">
      <c r="B379" s="60" t="n"/>
      <c r="C379" s="61" t="n"/>
      <c r="D379" s="61" t="n"/>
      <c r="E379" s="61" t="n"/>
      <c r="F379" s="61" t="n"/>
      <c r="G379" s="61" t="n"/>
      <c r="H379" s="61" t="n"/>
      <c r="I379" s="61" t="n"/>
      <c r="J379" s="61" t="n"/>
      <c r="K379" s="61" t="n"/>
      <c r="L379" s="61" t="n"/>
      <c r="M379" s="61" t="n"/>
      <c r="N379" s="61" t="n"/>
      <c r="O379" s="61" t="n"/>
      <c r="P379" s="61" t="n"/>
      <c r="Q379" s="61" t="n"/>
      <c r="R379" s="61" t="n"/>
      <c r="S379" s="61" t="n"/>
      <c r="T379" s="61" t="n"/>
      <c r="U379" s="61" t="n"/>
      <c r="V379" s="61" t="n"/>
      <c r="W379" s="61" t="n"/>
      <c r="X379" s="61" t="n"/>
      <c r="Y379" s="61" t="n"/>
      <c r="Z379" s="61" t="n"/>
      <c r="AA379" s="61" t="n"/>
      <c r="AB379" s="61" t="n"/>
      <c r="AC379" s="61" t="n"/>
      <c r="AD379" s="61" t="n"/>
    </row>
    <row r="380" ht="15.75" customHeight="1">
      <c r="B380" s="60" t="n"/>
      <c r="C380" s="61" t="n"/>
      <c r="D380" s="61" t="n"/>
      <c r="E380" s="61" t="n"/>
      <c r="F380" s="61" t="n"/>
      <c r="G380" s="61" t="n"/>
      <c r="H380" s="61" t="n"/>
      <c r="I380" s="61" t="n"/>
      <c r="J380" s="61" t="n"/>
      <c r="K380" s="61" t="n"/>
      <c r="L380" s="61" t="n"/>
      <c r="M380" s="61" t="n"/>
      <c r="N380" s="61" t="n"/>
      <c r="O380" s="61" t="n"/>
      <c r="P380" s="61" t="n"/>
      <c r="Q380" s="61" t="n"/>
      <c r="R380" s="61" t="n"/>
      <c r="S380" s="61" t="n"/>
      <c r="T380" s="61" t="n"/>
      <c r="U380" s="61" t="n"/>
      <c r="V380" s="61" t="n"/>
      <c r="W380" s="61" t="n"/>
      <c r="X380" s="61" t="n"/>
      <c r="Y380" s="61" t="n"/>
      <c r="Z380" s="61" t="n"/>
      <c r="AA380" s="61" t="n"/>
      <c r="AB380" s="61" t="n"/>
      <c r="AC380" s="61" t="n"/>
      <c r="AD380" s="61" t="n"/>
    </row>
    <row r="381" ht="15.75" customHeight="1">
      <c r="B381" s="60" t="n"/>
      <c r="C381" s="61" t="n"/>
      <c r="D381" s="61" t="n"/>
      <c r="E381" s="61" t="n"/>
      <c r="F381" s="61" t="n"/>
      <c r="G381" s="61" t="n"/>
      <c r="H381" s="61" t="n"/>
      <c r="I381" s="61" t="n"/>
      <c r="J381" s="61" t="n"/>
      <c r="K381" s="61" t="n"/>
      <c r="L381" s="61" t="n"/>
      <c r="M381" s="61" t="n"/>
      <c r="N381" s="61" t="n"/>
      <c r="O381" s="61" t="n"/>
      <c r="P381" s="61" t="n"/>
      <c r="Q381" s="61" t="n"/>
      <c r="R381" s="61" t="n"/>
      <c r="S381" s="61" t="n"/>
      <c r="T381" s="61" t="n"/>
      <c r="U381" s="61" t="n"/>
      <c r="V381" s="61" t="n"/>
      <c r="W381" s="61" t="n"/>
      <c r="X381" s="61" t="n"/>
      <c r="Y381" s="61" t="n"/>
      <c r="Z381" s="61" t="n"/>
      <c r="AA381" s="61" t="n"/>
      <c r="AB381" s="61" t="n"/>
      <c r="AC381" s="61" t="n"/>
      <c r="AD381" s="61" t="n"/>
    </row>
    <row r="382" ht="15.75" customHeight="1">
      <c r="B382" s="60" t="n"/>
      <c r="C382" s="61" t="n"/>
      <c r="D382" s="61" t="n"/>
      <c r="E382" s="61" t="n"/>
      <c r="F382" s="61" t="n"/>
      <c r="G382" s="61" t="n"/>
      <c r="H382" s="61" t="n"/>
      <c r="I382" s="61" t="n"/>
      <c r="J382" s="61" t="n"/>
      <c r="K382" s="61" t="n"/>
      <c r="L382" s="61" t="n"/>
      <c r="M382" s="61" t="n"/>
      <c r="N382" s="61" t="n"/>
      <c r="O382" s="61" t="n"/>
      <c r="P382" s="61" t="n"/>
      <c r="Q382" s="61" t="n"/>
      <c r="R382" s="61" t="n"/>
      <c r="S382" s="61" t="n"/>
      <c r="T382" s="61" t="n"/>
      <c r="U382" s="61" t="n"/>
      <c r="V382" s="61" t="n"/>
      <c r="W382" s="61" t="n"/>
      <c r="X382" s="61" t="n"/>
      <c r="Y382" s="61" t="n"/>
      <c r="Z382" s="61" t="n"/>
      <c r="AA382" s="61" t="n"/>
      <c r="AB382" s="61" t="n"/>
      <c r="AC382" s="61" t="n"/>
      <c r="AD382" s="61" t="n"/>
    </row>
    <row r="383" ht="15.75" customHeight="1">
      <c r="B383" s="60" t="n"/>
      <c r="C383" s="61" t="n"/>
      <c r="D383" s="61" t="n"/>
      <c r="E383" s="61" t="n"/>
      <c r="F383" s="61" t="n"/>
      <c r="G383" s="61" t="n"/>
      <c r="H383" s="61" t="n"/>
      <c r="I383" s="61" t="n"/>
      <c r="J383" s="61" t="n"/>
      <c r="K383" s="61" t="n"/>
      <c r="L383" s="61" t="n"/>
      <c r="M383" s="61" t="n"/>
      <c r="N383" s="61" t="n"/>
      <c r="O383" s="61" t="n"/>
      <c r="P383" s="61" t="n"/>
      <c r="Q383" s="61" t="n"/>
      <c r="R383" s="61" t="n"/>
      <c r="S383" s="61" t="n"/>
      <c r="T383" s="61" t="n"/>
      <c r="U383" s="61" t="n"/>
      <c r="V383" s="61" t="n"/>
      <c r="W383" s="61" t="n"/>
      <c r="X383" s="61" t="n"/>
      <c r="Y383" s="61" t="n"/>
      <c r="Z383" s="61" t="n"/>
      <c r="AA383" s="61" t="n"/>
      <c r="AB383" s="61" t="n"/>
      <c r="AC383" s="61" t="n"/>
      <c r="AD383" s="61" t="n"/>
    </row>
    <row r="384" ht="15.75" customHeight="1">
      <c r="B384" s="60" t="n"/>
      <c r="C384" s="61" t="n"/>
      <c r="D384" s="61" t="n"/>
      <c r="E384" s="61" t="n"/>
      <c r="F384" s="61" t="n"/>
      <c r="G384" s="61" t="n"/>
      <c r="H384" s="61" t="n"/>
      <c r="I384" s="61" t="n"/>
      <c r="J384" s="61" t="n"/>
      <c r="K384" s="61" t="n"/>
      <c r="L384" s="61" t="n"/>
      <c r="M384" s="61" t="n"/>
      <c r="N384" s="61" t="n"/>
      <c r="O384" s="61" t="n"/>
      <c r="P384" s="61" t="n"/>
      <c r="Q384" s="61" t="n"/>
      <c r="R384" s="61" t="n"/>
      <c r="S384" s="61" t="n"/>
      <c r="T384" s="61" t="n"/>
      <c r="U384" s="61" t="n"/>
      <c r="V384" s="61" t="n"/>
      <c r="W384" s="61" t="n"/>
      <c r="X384" s="61" t="n"/>
      <c r="Y384" s="61" t="n"/>
      <c r="Z384" s="61" t="n"/>
      <c r="AA384" s="61" t="n"/>
      <c r="AB384" s="61" t="n"/>
      <c r="AC384" s="61" t="n"/>
      <c r="AD384" s="61" t="n"/>
    </row>
    <row r="385" ht="15.75" customHeight="1">
      <c r="B385" s="60" t="n"/>
      <c r="C385" s="61" t="n"/>
      <c r="D385" s="61" t="n"/>
      <c r="E385" s="61" t="n"/>
      <c r="F385" s="61" t="n"/>
      <c r="G385" s="61" t="n"/>
      <c r="H385" s="61" t="n"/>
      <c r="I385" s="61" t="n"/>
      <c r="J385" s="61" t="n"/>
      <c r="K385" s="61" t="n"/>
      <c r="L385" s="61" t="n"/>
      <c r="M385" s="61" t="n"/>
      <c r="N385" s="61" t="n"/>
      <c r="O385" s="61" t="n"/>
      <c r="P385" s="61" t="n"/>
      <c r="Q385" s="61" t="n"/>
      <c r="R385" s="61" t="n"/>
      <c r="S385" s="61" t="n"/>
      <c r="T385" s="61" t="n"/>
      <c r="U385" s="61" t="n"/>
      <c r="V385" s="61" t="n"/>
      <c r="W385" s="61" t="n"/>
      <c r="X385" s="61" t="n"/>
      <c r="Y385" s="61" t="n"/>
      <c r="Z385" s="61" t="n"/>
      <c r="AA385" s="61" t="n"/>
      <c r="AB385" s="61" t="n"/>
      <c r="AC385" s="61" t="n"/>
      <c r="AD385" s="61" t="n"/>
    </row>
    <row r="386" ht="15.75" customHeight="1">
      <c r="B386" s="60" t="n"/>
      <c r="C386" s="61" t="n"/>
      <c r="D386" s="61" t="n"/>
      <c r="E386" s="61" t="n"/>
      <c r="F386" s="61" t="n"/>
      <c r="G386" s="61" t="n"/>
      <c r="H386" s="61" t="n"/>
      <c r="I386" s="61" t="n"/>
      <c r="J386" s="61" t="n"/>
      <c r="K386" s="61" t="n"/>
      <c r="L386" s="61" t="n"/>
      <c r="M386" s="61" t="n"/>
      <c r="N386" s="61" t="n"/>
      <c r="O386" s="61" t="n"/>
      <c r="P386" s="61" t="n"/>
      <c r="Q386" s="61" t="n"/>
      <c r="R386" s="61" t="n"/>
      <c r="S386" s="61" t="n"/>
      <c r="T386" s="61" t="n"/>
      <c r="U386" s="61" t="n"/>
      <c r="V386" s="61" t="n"/>
      <c r="W386" s="61" t="n"/>
      <c r="X386" s="61" t="n"/>
      <c r="Y386" s="61" t="n"/>
      <c r="Z386" s="61" t="n"/>
      <c r="AA386" s="61" t="n"/>
      <c r="AB386" s="61" t="n"/>
      <c r="AC386" s="61" t="n"/>
      <c r="AD386" s="61" t="n"/>
    </row>
    <row r="387" ht="15.75" customHeight="1">
      <c r="B387" s="60" t="n"/>
      <c r="C387" s="61" t="n"/>
      <c r="D387" s="61" t="n"/>
      <c r="E387" s="61" t="n"/>
      <c r="F387" s="61" t="n"/>
      <c r="G387" s="61" t="n"/>
      <c r="H387" s="61" t="n"/>
      <c r="I387" s="61" t="n"/>
      <c r="J387" s="61" t="n"/>
      <c r="K387" s="61" t="n"/>
      <c r="L387" s="61" t="n"/>
      <c r="M387" s="61" t="n"/>
      <c r="N387" s="61" t="n"/>
      <c r="O387" s="61" t="n"/>
      <c r="P387" s="61" t="n"/>
      <c r="Q387" s="61" t="n"/>
      <c r="R387" s="61" t="n"/>
      <c r="S387" s="61" t="n"/>
      <c r="T387" s="61" t="n"/>
      <c r="U387" s="61" t="n"/>
      <c r="V387" s="61" t="n"/>
      <c r="W387" s="61" t="n"/>
      <c r="X387" s="61" t="n"/>
      <c r="Y387" s="61" t="n"/>
      <c r="Z387" s="61" t="n"/>
      <c r="AA387" s="61" t="n"/>
      <c r="AB387" s="61" t="n"/>
      <c r="AC387" s="61" t="n"/>
      <c r="AD387" s="61" t="n"/>
    </row>
    <row r="388" ht="15.75" customHeight="1">
      <c r="B388" s="60" t="n"/>
      <c r="C388" s="61" t="n"/>
      <c r="D388" s="61" t="n"/>
      <c r="E388" s="61" t="n"/>
      <c r="F388" s="61" t="n"/>
      <c r="G388" s="61" t="n"/>
      <c r="H388" s="61" t="n"/>
      <c r="I388" s="61" t="n"/>
      <c r="J388" s="61" t="n"/>
      <c r="K388" s="61" t="n"/>
      <c r="L388" s="61" t="n"/>
      <c r="M388" s="61" t="n"/>
      <c r="N388" s="61" t="n"/>
      <c r="O388" s="61" t="n"/>
      <c r="P388" s="61" t="n"/>
      <c r="Q388" s="61" t="n"/>
      <c r="R388" s="61" t="n"/>
      <c r="S388" s="61" t="n"/>
      <c r="T388" s="61" t="n"/>
      <c r="U388" s="61" t="n"/>
      <c r="V388" s="61" t="n"/>
      <c r="W388" s="61" t="n"/>
      <c r="X388" s="61" t="n"/>
      <c r="Y388" s="61" t="n"/>
      <c r="Z388" s="61" t="n"/>
      <c r="AA388" s="61" t="n"/>
      <c r="AB388" s="61" t="n"/>
      <c r="AC388" s="61" t="n"/>
      <c r="AD388" s="61" t="n"/>
    </row>
    <row r="389" ht="15.75" customHeight="1">
      <c r="B389" s="60" t="n"/>
      <c r="C389" s="61" t="n"/>
      <c r="D389" s="61" t="n"/>
      <c r="E389" s="61" t="n"/>
      <c r="F389" s="61" t="n"/>
      <c r="G389" s="61" t="n"/>
      <c r="H389" s="61" t="n"/>
      <c r="I389" s="61" t="n"/>
      <c r="J389" s="61" t="n"/>
      <c r="K389" s="61" t="n"/>
      <c r="L389" s="61" t="n"/>
      <c r="M389" s="61" t="n"/>
      <c r="N389" s="61" t="n"/>
      <c r="O389" s="61" t="n"/>
      <c r="P389" s="61" t="n"/>
      <c r="Q389" s="61" t="n"/>
      <c r="R389" s="61" t="n"/>
      <c r="S389" s="61" t="n"/>
      <c r="T389" s="61" t="n"/>
      <c r="U389" s="61" t="n"/>
      <c r="V389" s="61" t="n"/>
      <c r="W389" s="61" t="n"/>
      <c r="X389" s="61" t="n"/>
      <c r="Y389" s="61" t="n"/>
      <c r="Z389" s="61" t="n"/>
      <c r="AA389" s="61" t="n"/>
      <c r="AB389" s="61" t="n"/>
      <c r="AC389" s="61" t="n"/>
      <c r="AD389" s="61" t="n"/>
    </row>
    <row r="390" ht="15.75" customHeight="1">
      <c r="B390" s="60" t="n"/>
      <c r="C390" s="61" t="n"/>
      <c r="D390" s="61" t="n"/>
      <c r="E390" s="61" t="n"/>
      <c r="F390" s="61" t="n"/>
      <c r="G390" s="61" t="n"/>
      <c r="H390" s="61" t="n"/>
      <c r="I390" s="61" t="n"/>
      <c r="J390" s="61" t="n"/>
      <c r="K390" s="61" t="n"/>
      <c r="L390" s="61" t="n"/>
      <c r="M390" s="61" t="n"/>
      <c r="N390" s="61" t="n"/>
      <c r="O390" s="61" t="n"/>
      <c r="P390" s="61" t="n"/>
      <c r="Q390" s="61" t="n"/>
      <c r="R390" s="61" t="n"/>
      <c r="S390" s="61" t="n"/>
      <c r="T390" s="61" t="n"/>
      <c r="U390" s="61" t="n"/>
      <c r="V390" s="61" t="n"/>
      <c r="W390" s="61" t="n"/>
      <c r="X390" s="61" t="n"/>
      <c r="Y390" s="61" t="n"/>
      <c r="Z390" s="61" t="n"/>
      <c r="AA390" s="61" t="n"/>
      <c r="AB390" s="61" t="n"/>
      <c r="AC390" s="61" t="n"/>
      <c r="AD390" s="61" t="n"/>
    </row>
    <row r="391" ht="15.75" customHeight="1">
      <c r="B391" s="60" t="n"/>
      <c r="C391" s="61" t="n"/>
      <c r="D391" s="61" t="n"/>
      <c r="E391" s="61" t="n"/>
      <c r="F391" s="61" t="n"/>
      <c r="G391" s="61" t="n"/>
      <c r="H391" s="61" t="n"/>
      <c r="I391" s="61" t="n"/>
      <c r="J391" s="61" t="n"/>
      <c r="K391" s="61" t="n"/>
      <c r="L391" s="61" t="n"/>
      <c r="M391" s="61" t="n"/>
      <c r="N391" s="61" t="n"/>
      <c r="O391" s="61" t="n"/>
      <c r="P391" s="61" t="n"/>
      <c r="Q391" s="61" t="n"/>
      <c r="R391" s="61" t="n"/>
      <c r="S391" s="61" t="n"/>
      <c r="T391" s="61" t="n"/>
      <c r="U391" s="61" t="n"/>
      <c r="V391" s="61" t="n"/>
      <c r="W391" s="61" t="n"/>
      <c r="X391" s="61" t="n"/>
      <c r="Y391" s="61" t="n"/>
      <c r="Z391" s="61" t="n"/>
      <c r="AA391" s="61" t="n"/>
      <c r="AB391" s="61" t="n"/>
      <c r="AC391" s="61" t="n"/>
      <c r="AD391" s="61" t="n"/>
    </row>
    <row r="392" ht="15.75" customHeight="1">
      <c r="B392" s="60" t="n"/>
      <c r="C392" s="61" t="n"/>
      <c r="D392" s="61" t="n"/>
      <c r="E392" s="61" t="n"/>
      <c r="F392" s="61" t="n"/>
      <c r="G392" s="61" t="n"/>
      <c r="H392" s="61" t="n"/>
      <c r="I392" s="61" t="n"/>
      <c r="J392" s="61" t="n"/>
      <c r="K392" s="61" t="n"/>
      <c r="L392" s="61" t="n"/>
      <c r="M392" s="61" t="n"/>
      <c r="N392" s="61" t="n"/>
      <c r="O392" s="61" t="n"/>
      <c r="P392" s="61" t="n"/>
      <c r="Q392" s="61" t="n"/>
      <c r="R392" s="61" t="n"/>
      <c r="S392" s="61" t="n"/>
      <c r="T392" s="61" t="n"/>
      <c r="U392" s="61" t="n"/>
      <c r="V392" s="61" t="n"/>
      <c r="W392" s="61" t="n"/>
      <c r="X392" s="61" t="n"/>
      <c r="Y392" s="61" t="n"/>
      <c r="Z392" s="61" t="n"/>
      <c r="AA392" s="61" t="n"/>
      <c r="AB392" s="61" t="n"/>
      <c r="AC392" s="61" t="n"/>
      <c r="AD392" s="61" t="n"/>
    </row>
    <row r="393" ht="15.75" customHeight="1">
      <c r="B393" s="60" t="n"/>
      <c r="C393" s="61" t="n"/>
      <c r="D393" s="61" t="n"/>
      <c r="E393" s="61" t="n"/>
      <c r="F393" s="61" t="n"/>
      <c r="G393" s="61" t="n"/>
      <c r="H393" s="61" t="n"/>
      <c r="I393" s="61" t="n"/>
      <c r="J393" s="61" t="n"/>
      <c r="K393" s="61" t="n"/>
      <c r="L393" s="61" t="n"/>
      <c r="M393" s="61" t="n"/>
      <c r="N393" s="61" t="n"/>
      <c r="O393" s="61" t="n"/>
      <c r="P393" s="61" t="n"/>
      <c r="Q393" s="61" t="n"/>
      <c r="R393" s="61" t="n"/>
      <c r="S393" s="61" t="n"/>
      <c r="T393" s="61" t="n"/>
      <c r="U393" s="61" t="n"/>
      <c r="V393" s="61" t="n"/>
      <c r="W393" s="61" t="n"/>
      <c r="X393" s="61" t="n"/>
      <c r="Y393" s="61" t="n"/>
      <c r="Z393" s="61" t="n"/>
      <c r="AA393" s="61" t="n"/>
      <c r="AB393" s="61" t="n"/>
      <c r="AC393" s="61" t="n"/>
      <c r="AD393" s="61" t="n"/>
    </row>
    <row r="394" ht="15.75" customHeight="1">
      <c r="B394" s="60" t="n"/>
      <c r="C394" s="61" t="n"/>
      <c r="D394" s="61" t="n"/>
      <c r="E394" s="61" t="n"/>
      <c r="F394" s="61" t="n"/>
      <c r="G394" s="61" t="n"/>
      <c r="H394" s="61" t="n"/>
      <c r="I394" s="61" t="n"/>
      <c r="J394" s="61" t="n"/>
      <c r="K394" s="61" t="n"/>
      <c r="L394" s="61" t="n"/>
      <c r="M394" s="61" t="n"/>
      <c r="N394" s="61" t="n"/>
      <c r="O394" s="61" t="n"/>
      <c r="P394" s="61" t="n"/>
      <c r="Q394" s="61" t="n"/>
      <c r="R394" s="61" t="n"/>
      <c r="S394" s="61" t="n"/>
      <c r="T394" s="61" t="n"/>
      <c r="U394" s="61" t="n"/>
      <c r="V394" s="61" t="n"/>
      <c r="W394" s="61" t="n"/>
      <c r="X394" s="61" t="n"/>
      <c r="Y394" s="61" t="n"/>
      <c r="Z394" s="61" t="n"/>
      <c r="AA394" s="61" t="n"/>
      <c r="AB394" s="61" t="n"/>
      <c r="AC394" s="61" t="n"/>
      <c r="AD394" s="61" t="n"/>
    </row>
    <row r="395" ht="15.75" customHeight="1">
      <c r="B395" s="60" t="n"/>
      <c r="C395" s="61" t="n"/>
      <c r="D395" s="61" t="n"/>
      <c r="E395" s="61" t="n"/>
      <c r="F395" s="61" t="n"/>
      <c r="G395" s="61" t="n"/>
      <c r="H395" s="61" t="n"/>
      <c r="I395" s="61" t="n"/>
      <c r="J395" s="61" t="n"/>
      <c r="K395" s="61" t="n"/>
      <c r="L395" s="61" t="n"/>
      <c r="M395" s="61" t="n"/>
      <c r="N395" s="61" t="n"/>
      <c r="O395" s="61" t="n"/>
      <c r="P395" s="61" t="n"/>
      <c r="Q395" s="61" t="n"/>
      <c r="R395" s="61" t="n"/>
      <c r="S395" s="61" t="n"/>
      <c r="T395" s="61" t="n"/>
      <c r="U395" s="61" t="n"/>
      <c r="V395" s="61" t="n"/>
      <c r="W395" s="61" t="n"/>
      <c r="X395" s="61" t="n"/>
      <c r="Y395" s="61" t="n"/>
      <c r="Z395" s="61" t="n"/>
      <c r="AA395" s="61" t="n"/>
      <c r="AB395" s="61" t="n"/>
      <c r="AC395" s="61" t="n"/>
      <c r="AD395" s="61" t="n"/>
    </row>
    <row r="396" ht="15.75" customHeight="1">
      <c r="B396" s="60" t="n"/>
      <c r="C396" s="61" t="n"/>
      <c r="D396" s="61" t="n"/>
      <c r="E396" s="61" t="n"/>
      <c r="F396" s="61" t="n"/>
      <c r="G396" s="61" t="n"/>
      <c r="H396" s="61" t="n"/>
      <c r="I396" s="61" t="n"/>
      <c r="J396" s="61" t="n"/>
      <c r="K396" s="61" t="n"/>
      <c r="L396" s="61" t="n"/>
      <c r="M396" s="61" t="n"/>
      <c r="N396" s="61" t="n"/>
      <c r="O396" s="61" t="n"/>
      <c r="P396" s="61" t="n"/>
      <c r="Q396" s="61" t="n"/>
      <c r="R396" s="61" t="n"/>
      <c r="S396" s="61" t="n"/>
      <c r="T396" s="61" t="n"/>
      <c r="U396" s="61" t="n"/>
      <c r="V396" s="61" t="n"/>
      <c r="W396" s="61" t="n"/>
      <c r="X396" s="61" t="n"/>
      <c r="Y396" s="61" t="n"/>
      <c r="Z396" s="61" t="n"/>
      <c r="AA396" s="61" t="n"/>
      <c r="AB396" s="61" t="n"/>
      <c r="AC396" s="61" t="n"/>
      <c r="AD396" s="61" t="n"/>
    </row>
    <row r="397" ht="15.75" customHeight="1">
      <c r="B397" s="60" t="n"/>
      <c r="C397" s="61" t="n"/>
      <c r="D397" s="61" t="n"/>
      <c r="E397" s="61" t="n"/>
      <c r="F397" s="61" t="n"/>
      <c r="G397" s="61" t="n"/>
      <c r="H397" s="61" t="n"/>
      <c r="I397" s="61" t="n"/>
      <c r="J397" s="61" t="n"/>
      <c r="K397" s="61" t="n"/>
      <c r="L397" s="61" t="n"/>
      <c r="M397" s="61" t="n"/>
      <c r="N397" s="61" t="n"/>
      <c r="O397" s="61" t="n"/>
      <c r="P397" s="61" t="n"/>
      <c r="Q397" s="61" t="n"/>
      <c r="R397" s="61" t="n"/>
      <c r="S397" s="61" t="n"/>
      <c r="T397" s="61" t="n"/>
      <c r="U397" s="61" t="n"/>
      <c r="V397" s="61" t="n"/>
      <c r="W397" s="61" t="n"/>
      <c r="X397" s="61" t="n"/>
      <c r="Y397" s="61" t="n"/>
      <c r="Z397" s="61" t="n"/>
      <c r="AA397" s="61" t="n"/>
      <c r="AB397" s="61" t="n"/>
      <c r="AC397" s="61" t="n"/>
      <c r="AD397" s="61" t="n"/>
    </row>
    <row r="398" ht="15.75" customHeight="1">
      <c r="B398" s="60" t="n"/>
      <c r="C398" s="61" t="n"/>
      <c r="D398" s="61" t="n"/>
      <c r="E398" s="61" t="n"/>
      <c r="F398" s="61" t="n"/>
      <c r="G398" s="61" t="n"/>
      <c r="H398" s="61" t="n"/>
      <c r="I398" s="61" t="n"/>
      <c r="J398" s="61" t="n"/>
      <c r="K398" s="61" t="n"/>
      <c r="L398" s="61" t="n"/>
      <c r="M398" s="61" t="n"/>
      <c r="N398" s="61" t="n"/>
      <c r="O398" s="61" t="n"/>
      <c r="P398" s="61" t="n"/>
      <c r="Q398" s="61" t="n"/>
      <c r="R398" s="61" t="n"/>
      <c r="S398" s="61" t="n"/>
      <c r="T398" s="61" t="n"/>
      <c r="U398" s="61" t="n"/>
      <c r="V398" s="61" t="n"/>
      <c r="W398" s="61" t="n"/>
      <c r="X398" s="61" t="n"/>
      <c r="Y398" s="61" t="n"/>
      <c r="Z398" s="61" t="n"/>
      <c r="AA398" s="61" t="n"/>
      <c r="AB398" s="61" t="n"/>
      <c r="AC398" s="61" t="n"/>
      <c r="AD398" s="61" t="n"/>
    </row>
    <row r="399" ht="15.75" customHeight="1">
      <c r="B399" s="60" t="n"/>
      <c r="C399" s="61" t="n"/>
      <c r="D399" s="61" t="n"/>
      <c r="E399" s="61" t="n"/>
      <c r="F399" s="61" t="n"/>
      <c r="G399" s="61" t="n"/>
      <c r="H399" s="61" t="n"/>
      <c r="I399" s="61" t="n"/>
      <c r="J399" s="61" t="n"/>
      <c r="K399" s="61" t="n"/>
      <c r="L399" s="61" t="n"/>
      <c r="M399" s="61" t="n"/>
      <c r="N399" s="61" t="n"/>
      <c r="O399" s="61" t="n"/>
      <c r="P399" s="61" t="n"/>
      <c r="Q399" s="61" t="n"/>
      <c r="R399" s="61" t="n"/>
      <c r="S399" s="61" t="n"/>
      <c r="T399" s="61" t="n"/>
      <c r="U399" s="61" t="n"/>
      <c r="V399" s="61" t="n"/>
      <c r="W399" s="61" t="n"/>
      <c r="X399" s="61" t="n"/>
      <c r="Y399" s="61" t="n"/>
      <c r="Z399" s="61" t="n"/>
      <c r="AA399" s="61" t="n"/>
      <c r="AB399" s="61" t="n"/>
      <c r="AC399" s="61" t="n"/>
      <c r="AD399" s="61" t="n"/>
    </row>
    <row r="400" ht="15.75" customHeight="1">
      <c r="B400" s="60" t="n"/>
      <c r="C400" s="61" t="n"/>
      <c r="D400" s="61" t="n"/>
      <c r="E400" s="61" t="n"/>
      <c r="F400" s="61" t="n"/>
      <c r="G400" s="61" t="n"/>
      <c r="H400" s="61" t="n"/>
      <c r="I400" s="61" t="n"/>
      <c r="J400" s="61" t="n"/>
      <c r="K400" s="61" t="n"/>
      <c r="L400" s="61" t="n"/>
      <c r="M400" s="61" t="n"/>
      <c r="N400" s="61" t="n"/>
      <c r="O400" s="61" t="n"/>
      <c r="P400" s="61" t="n"/>
      <c r="Q400" s="61" t="n"/>
      <c r="R400" s="61" t="n"/>
      <c r="S400" s="61" t="n"/>
      <c r="T400" s="61" t="n"/>
      <c r="U400" s="61" t="n"/>
      <c r="V400" s="61" t="n"/>
      <c r="W400" s="61" t="n"/>
      <c r="X400" s="61" t="n"/>
      <c r="Y400" s="61" t="n"/>
      <c r="Z400" s="61" t="n"/>
      <c r="AA400" s="61" t="n"/>
      <c r="AB400" s="61" t="n"/>
      <c r="AC400" s="61" t="n"/>
      <c r="AD400" s="61" t="n"/>
    </row>
    <row r="401" ht="15.75" customHeight="1">
      <c r="B401" s="60" t="n"/>
      <c r="C401" s="61" t="n"/>
      <c r="D401" s="61" t="n"/>
      <c r="E401" s="61" t="n"/>
      <c r="F401" s="61" t="n"/>
      <c r="G401" s="61" t="n"/>
      <c r="H401" s="61" t="n"/>
      <c r="I401" s="61" t="n"/>
      <c r="J401" s="61" t="n"/>
      <c r="K401" s="61" t="n"/>
      <c r="L401" s="61" t="n"/>
      <c r="M401" s="61" t="n"/>
      <c r="N401" s="61" t="n"/>
      <c r="O401" s="61" t="n"/>
      <c r="P401" s="61" t="n"/>
      <c r="Q401" s="61" t="n"/>
      <c r="R401" s="61" t="n"/>
      <c r="S401" s="61" t="n"/>
      <c r="T401" s="61" t="n"/>
      <c r="U401" s="61" t="n"/>
      <c r="V401" s="61" t="n"/>
      <c r="W401" s="61" t="n"/>
      <c r="X401" s="61" t="n"/>
      <c r="Y401" s="61" t="n"/>
      <c r="Z401" s="61" t="n"/>
      <c r="AA401" s="61" t="n"/>
      <c r="AB401" s="61" t="n"/>
      <c r="AC401" s="61" t="n"/>
      <c r="AD401" s="61" t="n"/>
    </row>
    <row r="402" ht="15.75" customHeight="1">
      <c r="B402" s="60" t="n"/>
      <c r="C402" s="61" t="n"/>
      <c r="D402" s="61" t="n"/>
      <c r="E402" s="61" t="n"/>
      <c r="F402" s="61" t="n"/>
      <c r="G402" s="61" t="n"/>
      <c r="H402" s="61" t="n"/>
      <c r="I402" s="61" t="n"/>
      <c r="J402" s="61" t="n"/>
      <c r="K402" s="61" t="n"/>
      <c r="L402" s="61" t="n"/>
      <c r="M402" s="61" t="n"/>
      <c r="N402" s="61" t="n"/>
      <c r="O402" s="61" t="n"/>
      <c r="P402" s="61" t="n"/>
      <c r="Q402" s="61" t="n"/>
      <c r="R402" s="61" t="n"/>
      <c r="S402" s="61" t="n"/>
      <c r="T402" s="61" t="n"/>
      <c r="U402" s="61" t="n"/>
      <c r="V402" s="61" t="n"/>
      <c r="W402" s="61" t="n"/>
      <c r="X402" s="61" t="n"/>
      <c r="Y402" s="61" t="n"/>
      <c r="Z402" s="61" t="n"/>
      <c r="AA402" s="61" t="n"/>
      <c r="AB402" s="61" t="n"/>
      <c r="AC402" s="61" t="n"/>
      <c r="AD402" s="61" t="n"/>
    </row>
    <row r="403" ht="15.75" customHeight="1">
      <c r="B403" s="60" t="n"/>
      <c r="C403" s="61" t="n"/>
      <c r="D403" s="61" t="n"/>
      <c r="E403" s="61" t="n"/>
      <c r="F403" s="61" t="n"/>
      <c r="G403" s="61" t="n"/>
      <c r="H403" s="61" t="n"/>
      <c r="I403" s="61" t="n"/>
      <c r="J403" s="61" t="n"/>
      <c r="K403" s="61" t="n"/>
      <c r="L403" s="61" t="n"/>
      <c r="M403" s="61" t="n"/>
      <c r="N403" s="61" t="n"/>
      <c r="O403" s="61" t="n"/>
      <c r="P403" s="61" t="n"/>
      <c r="Q403" s="61" t="n"/>
      <c r="R403" s="61" t="n"/>
      <c r="S403" s="61" t="n"/>
      <c r="T403" s="61" t="n"/>
      <c r="U403" s="61" t="n"/>
      <c r="V403" s="61" t="n"/>
      <c r="W403" s="61" t="n"/>
      <c r="X403" s="61" t="n"/>
      <c r="Y403" s="61" t="n"/>
      <c r="Z403" s="61" t="n"/>
      <c r="AA403" s="61" t="n"/>
      <c r="AB403" s="61" t="n"/>
      <c r="AC403" s="61" t="n"/>
      <c r="AD403" s="61" t="n"/>
    </row>
    <row r="404" ht="15.75" customHeight="1">
      <c r="B404" s="60" t="n"/>
      <c r="C404" s="61" t="n"/>
      <c r="D404" s="61" t="n"/>
      <c r="E404" s="61" t="n"/>
      <c r="F404" s="61" t="n"/>
      <c r="G404" s="61" t="n"/>
      <c r="H404" s="61" t="n"/>
      <c r="I404" s="61" t="n"/>
      <c r="J404" s="61" t="n"/>
      <c r="K404" s="61" t="n"/>
      <c r="L404" s="61" t="n"/>
      <c r="M404" s="61" t="n"/>
      <c r="N404" s="61" t="n"/>
      <c r="O404" s="61" t="n"/>
      <c r="P404" s="61" t="n"/>
      <c r="Q404" s="61" t="n"/>
      <c r="R404" s="61" t="n"/>
      <c r="S404" s="61" t="n"/>
      <c r="T404" s="61" t="n"/>
      <c r="U404" s="61" t="n"/>
      <c r="V404" s="61" t="n"/>
      <c r="W404" s="61" t="n"/>
      <c r="X404" s="61" t="n"/>
      <c r="Y404" s="61" t="n"/>
      <c r="Z404" s="61" t="n"/>
      <c r="AA404" s="61" t="n"/>
      <c r="AB404" s="61" t="n"/>
      <c r="AC404" s="61" t="n"/>
      <c r="AD404" s="61" t="n"/>
    </row>
    <row r="405" ht="15.75" customHeight="1">
      <c r="B405" s="60" t="n"/>
      <c r="C405" s="61" t="n"/>
      <c r="D405" s="61" t="n"/>
      <c r="E405" s="61" t="n"/>
      <c r="F405" s="61" t="n"/>
      <c r="G405" s="61" t="n"/>
      <c r="H405" s="61" t="n"/>
      <c r="I405" s="61" t="n"/>
      <c r="J405" s="61" t="n"/>
      <c r="K405" s="61" t="n"/>
      <c r="L405" s="61" t="n"/>
      <c r="M405" s="61" t="n"/>
      <c r="N405" s="61" t="n"/>
      <c r="O405" s="61" t="n"/>
      <c r="P405" s="61" t="n"/>
      <c r="Q405" s="61" t="n"/>
      <c r="R405" s="61" t="n"/>
      <c r="S405" s="61" t="n"/>
      <c r="T405" s="61" t="n"/>
      <c r="U405" s="61" t="n"/>
      <c r="V405" s="61" t="n"/>
      <c r="W405" s="61" t="n"/>
      <c r="X405" s="61" t="n"/>
      <c r="Y405" s="61" t="n"/>
      <c r="Z405" s="61" t="n"/>
      <c r="AA405" s="61" t="n"/>
      <c r="AB405" s="61" t="n"/>
      <c r="AC405" s="61" t="n"/>
      <c r="AD405" s="61" t="n"/>
    </row>
    <row r="406" ht="15.75" customHeight="1">
      <c r="B406" s="60" t="n"/>
      <c r="C406" s="61" t="n"/>
      <c r="D406" s="61" t="n"/>
      <c r="E406" s="61" t="n"/>
      <c r="F406" s="61" t="n"/>
      <c r="G406" s="61" t="n"/>
      <c r="H406" s="61" t="n"/>
      <c r="I406" s="61" t="n"/>
      <c r="J406" s="61" t="n"/>
      <c r="K406" s="61" t="n"/>
      <c r="L406" s="61" t="n"/>
      <c r="M406" s="61" t="n"/>
      <c r="N406" s="61" t="n"/>
      <c r="O406" s="61" t="n"/>
      <c r="P406" s="61" t="n"/>
      <c r="Q406" s="61" t="n"/>
      <c r="R406" s="61" t="n"/>
      <c r="S406" s="61" t="n"/>
      <c r="T406" s="61" t="n"/>
      <c r="U406" s="61" t="n"/>
      <c r="V406" s="61" t="n"/>
      <c r="W406" s="61" t="n"/>
      <c r="X406" s="61" t="n"/>
      <c r="Y406" s="61" t="n"/>
      <c r="Z406" s="61" t="n"/>
      <c r="AA406" s="61" t="n"/>
      <c r="AB406" s="61" t="n"/>
      <c r="AC406" s="61" t="n"/>
      <c r="AD406" s="61" t="n"/>
    </row>
    <row r="407" ht="15.75" customHeight="1">
      <c r="B407" s="60" t="n"/>
      <c r="C407" s="61" t="n"/>
      <c r="D407" s="61" t="n"/>
      <c r="E407" s="61" t="n"/>
      <c r="F407" s="61" t="n"/>
      <c r="G407" s="61" t="n"/>
      <c r="H407" s="61" t="n"/>
      <c r="I407" s="61" t="n"/>
      <c r="J407" s="61" t="n"/>
      <c r="K407" s="61" t="n"/>
      <c r="L407" s="61" t="n"/>
      <c r="M407" s="61" t="n"/>
      <c r="N407" s="61" t="n"/>
      <c r="O407" s="61" t="n"/>
      <c r="P407" s="61" t="n"/>
      <c r="Q407" s="61" t="n"/>
      <c r="R407" s="61" t="n"/>
      <c r="S407" s="61" t="n"/>
      <c r="T407" s="61" t="n"/>
      <c r="U407" s="61" t="n"/>
      <c r="V407" s="61" t="n"/>
      <c r="W407" s="61" t="n"/>
      <c r="X407" s="61" t="n"/>
      <c r="Y407" s="61" t="n"/>
      <c r="Z407" s="61" t="n"/>
      <c r="AA407" s="61" t="n"/>
      <c r="AB407" s="61" t="n"/>
      <c r="AC407" s="61" t="n"/>
      <c r="AD407" s="61" t="n"/>
    </row>
    <row r="408" ht="15.75" customHeight="1">
      <c r="B408" s="60" t="n"/>
      <c r="C408" s="61" t="n"/>
      <c r="D408" s="61" t="n"/>
      <c r="E408" s="61" t="n"/>
      <c r="F408" s="61" t="n"/>
      <c r="G408" s="61" t="n"/>
      <c r="H408" s="61" t="n"/>
      <c r="I408" s="61" t="n"/>
      <c r="J408" s="61" t="n"/>
      <c r="K408" s="61" t="n"/>
      <c r="L408" s="61" t="n"/>
      <c r="M408" s="61" t="n"/>
      <c r="N408" s="61" t="n"/>
      <c r="O408" s="61" t="n"/>
      <c r="P408" s="61" t="n"/>
      <c r="Q408" s="61" t="n"/>
      <c r="R408" s="61" t="n"/>
      <c r="S408" s="61" t="n"/>
      <c r="T408" s="61" t="n"/>
      <c r="U408" s="61" t="n"/>
      <c r="V408" s="61" t="n"/>
      <c r="W408" s="61" t="n"/>
      <c r="X408" s="61" t="n"/>
      <c r="Y408" s="61" t="n"/>
      <c r="Z408" s="61" t="n"/>
      <c r="AA408" s="61" t="n"/>
      <c r="AB408" s="61" t="n"/>
      <c r="AC408" s="61" t="n"/>
      <c r="AD408" s="61" t="n"/>
    </row>
    <row r="409" ht="15.75" customHeight="1">
      <c r="B409" s="60" t="n"/>
      <c r="C409" s="61" t="n"/>
      <c r="D409" s="61" t="n"/>
      <c r="E409" s="61" t="n"/>
      <c r="F409" s="61" t="n"/>
      <c r="G409" s="61" t="n"/>
      <c r="H409" s="61" t="n"/>
      <c r="I409" s="61" t="n"/>
      <c r="J409" s="61" t="n"/>
      <c r="K409" s="61" t="n"/>
      <c r="L409" s="61" t="n"/>
      <c r="M409" s="61" t="n"/>
      <c r="N409" s="61" t="n"/>
      <c r="O409" s="61" t="n"/>
      <c r="P409" s="61" t="n"/>
      <c r="Q409" s="61" t="n"/>
      <c r="R409" s="61" t="n"/>
      <c r="S409" s="61" t="n"/>
      <c r="T409" s="61" t="n"/>
      <c r="U409" s="61" t="n"/>
      <c r="V409" s="61" t="n"/>
      <c r="W409" s="61" t="n"/>
      <c r="X409" s="61" t="n"/>
      <c r="Y409" s="61" t="n"/>
      <c r="Z409" s="61" t="n"/>
      <c r="AA409" s="61" t="n"/>
      <c r="AB409" s="61" t="n"/>
      <c r="AC409" s="61" t="n"/>
      <c r="AD409" s="61" t="n"/>
    </row>
    <row r="410" ht="15.75" customHeight="1">
      <c r="B410" s="60" t="n"/>
      <c r="C410" s="61" t="n"/>
      <c r="D410" s="61" t="n"/>
      <c r="E410" s="61" t="n"/>
      <c r="F410" s="61" t="n"/>
      <c r="G410" s="61" t="n"/>
      <c r="H410" s="61" t="n"/>
      <c r="I410" s="61" t="n"/>
      <c r="J410" s="61" t="n"/>
      <c r="K410" s="61" t="n"/>
      <c r="L410" s="61" t="n"/>
      <c r="M410" s="61" t="n"/>
      <c r="N410" s="61" t="n"/>
      <c r="O410" s="61" t="n"/>
      <c r="P410" s="61" t="n"/>
      <c r="Q410" s="61" t="n"/>
      <c r="R410" s="61" t="n"/>
      <c r="S410" s="61" t="n"/>
      <c r="T410" s="61" t="n"/>
      <c r="U410" s="61" t="n"/>
      <c r="V410" s="61" t="n"/>
      <c r="W410" s="61" t="n"/>
      <c r="X410" s="61" t="n"/>
      <c r="Y410" s="61" t="n"/>
      <c r="Z410" s="61" t="n"/>
      <c r="AA410" s="61" t="n"/>
      <c r="AB410" s="61" t="n"/>
      <c r="AC410" s="61" t="n"/>
      <c r="AD410" s="61" t="n"/>
    </row>
    <row r="411" ht="15.75" customHeight="1">
      <c r="B411" s="60" t="n"/>
      <c r="C411" s="61" t="n"/>
      <c r="D411" s="61" t="n"/>
      <c r="E411" s="61" t="n"/>
      <c r="F411" s="61" t="n"/>
      <c r="G411" s="61" t="n"/>
      <c r="H411" s="61" t="n"/>
      <c r="I411" s="61" t="n"/>
      <c r="J411" s="61" t="n"/>
      <c r="K411" s="61" t="n"/>
      <c r="L411" s="61" t="n"/>
      <c r="M411" s="61" t="n"/>
      <c r="N411" s="61" t="n"/>
      <c r="O411" s="61" t="n"/>
      <c r="P411" s="61" t="n"/>
      <c r="Q411" s="61" t="n"/>
      <c r="R411" s="61" t="n"/>
      <c r="S411" s="61" t="n"/>
      <c r="T411" s="61" t="n"/>
      <c r="U411" s="61" t="n"/>
      <c r="V411" s="61" t="n"/>
      <c r="W411" s="61" t="n"/>
      <c r="X411" s="61" t="n"/>
      <c r="Y411" s="61" t="n"/>
      <c r="Z411" s="61" t="n"/>
      <c r="AA411" s="61" t="n"/>
      <c r="AB411" s="61" t="n"/>
      <c r="AC411" s="61" t="n"/>
      <c r="AD411" s="61" t="n"/>
    </row>
    <row r="412" ht="15.75" customHeight="1">
      <c r="B412" s="60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1" t="n"/>
      <c r="Y412" s="61" t="n"/>
      <c r="Z412" s="61" t="n"/>
      <c r="AA412" s="61" t="n"/>
      <c r="AB412" s="61" t="n"/>
      <c r="AC412" s="61" t="n"/>
      <c r="AD412" s="61" t="n"/>
    </row>
    <row r="413" ht="15.75" customHeight="1">
      <c r="B413" s="60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1" t="n"/>
      <c r="Y413" s="61" t="n"/>
      <c r="Z413" s="61" t="n"/>
      <c r="AA413" s="61" t="n"/>
      <c r="AB413" s="61" t="n"/>
      <c r="AC413" s="61" t="n"/>
      <c r="AD413" s="61" t="n"/>
    </row>
    <row r="414" ht="15.75" customHeight="1">
      <c r="B414" s="60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1" t="n"/>
      <c r="Y414" s="61" t="n"/>
      <c r="Z414" s="61" t="n"/>
      <c r="AA414" s="61" t="n"/>
      <c r="AB414" s="61" t="n"/>
      <c r="AC414" s="61" t="n"/>
      <c r="AD414" s="61" t="n"/>
    </row>
    <row r="415" ht="15.75" customHeight="1">
      <c r="B415" s="60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1" t="n"/>
      <c r="Y415" s="61" t="n"/>
      <c r="Z415" s="61" t="n"/>
      <c r="AA415" s="61" t="n"/>
      <c r="AB415" s="61" t="n"/>
      <c r="AC415" s="61" t="n"/>
      <c r="AD415" s="61" t="n"/>
    </row>
    <row r="416" ht="15.75" customHeight="1">
      <c r="B416" s="60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1" t="n"/>
      <c r="Y416" s="61" t="n"/>
      <c r="Z416" s="61" t="n"/>
      <c r="AA416" s="61" t="n"/>
      <c r="AB416" s="61" t="n"/>
      <c r="AC416" s="61" t="n"/>
      <c r="AD416" s="61" t="n"/>
    </row>
    <row r="417" ht="15.75" customHeight="1">
      <c r="B417" s="60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1" t="n"/>
      <c r="Y417" s="61" t="n"/>
      <c r="Z417" s="61" t="n"/>
      <c r="AA417" s="61" t="n"/>
      <c r="AB417" s="61" t="n"/>
      <c r="AC417" s="61" t="n"/>
      <c r="AD417" s="61" t="n"/>
    </row>
    <row r="418" ht="15.75" customHeight="1">
      <c r="B418" s="60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1" t="n"/>
      <c r="Y418" s="61" t="n"/>
      <c r="Z418" s="61" t="n"/>
      <c r="AA418" s="61" t="n"/>
      <c r="AB418" s="61" t="n"/>
      <c r="AC418" s="61" t="n"/>
      <c r="AD418" s="61" t="n"/>
    </row>
    <row r="419" ht="15.75" customHeight="1">
      <c r="B419" s="60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1" t="n"/>
      <c r="Y419" s="61" t="n"/>
      <c r="Z419" s="61" t="n"/>
      <c r="AA419" s="61" t="n"/>
      <c r="AB419" s="61" t="n"/>
      <c r="AC419" s="61" t="n"/>
      <c r="AD419" s="61" t="n"/>
    </row>
    <row r="420" ht="15.75" customHeight="1">
      <c r="B420" s="60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1" t="n"/>
      <c r="Y420" s="61" t="n"/>
      <c r="Z420" s="61" t="n"/>
      <c r="AA420" s="61" t="n"/>
      <c r="AB420" s="61" t="n"/>
      <c r="AC420" s="61" t="n"/>
      <c r="AD420" s="61" t="n"/>
    </row>
    <row r="421" ht="15.75" customHeight="1">
      <c r="B421" s="60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1" t="n"/>
      <c r="Y421" s="61" t="n"/>
      <c r="Z421" s="61" t="n"/>
      <c r="AA421" s="61" t="n"/>
      <c r="AB421" s="61" t="n"/>
      <c r="AC421" s="61" t="n"/>
      <c r="AD421" s="61" t="n"/>
    </row>
    <row r="422" ht="15.75" customHeight="1">
      <c r="B422" s="60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1" t="n"/>
      <c r="Y422" s="61" t="n"/>
      <c r="Z422" s="61" t="n"/>
      <c r="AA422" s="61" t="n"/>
      <c r="AB422" s="61" t="n"/>
      <c r="AC422" s="61" t="n"/>
      <c r="AD422" s="61" t="n"/>
    </row>
    <row r="423" ht="15.75" customHeight="1">
      <c r="B423" s="60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1" t="n"/>
      <c r="Y423" s="61" t="n"/>
      <c r="Z423" s="61" t="n"/>
      <c r="AA423" s="61" t="n"/>
      <c r="AB423" s="61" t="n"/>
      <c r="AC423" s="61" t="n"/>
      <c r="AD423" s="61" t="n"/>
    </row>
    <row r="424" ht="15.75" customHeight="1">
      <c r="B424" s="60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1" t="n"/>
      <c r="Y424" s="61" t="n"/>
      <c r="Z424" s="61" t="n"/>
      <c r="AA424" s="61" t="n"/>
      <c r="AB424" s="61" t="n"/>
      <c r="AC424" s="61" t="n"/>
      <c r="AD424" s="61" t="n"/>
    </row>
    <row r="425" ht="15.75" customHeight="1">
      <c r="B425" s="60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1" t="n"/>
      <c r="Y425" s="61" t="n"/>
      <c r="Z425" s="61" t="n"/>
      <c r="AA425" s="61" t="n"/>
      <c r="AB425" s="61" t="n"/>
      <c r="AC425" s="61" t="n"/>
      <c r="AD425" s="61" t="n"/>
    </row>
    <row r="426" ht="15.75" customHeight="1">
      <c r="B426" s="60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1" t="n"/>
      <c r="Y426" s="61" t="n"/>
      <c r="Z426" s="61" t="n"/>
      <c r="AA426" s="61" t="n"/>
      <c r="AB426" s="61" t="n"/>
      <c r="AC426" s="61" t="n"/>
      <c r="AD426" s="61" t="n"/>
    </row>
    <row r="427" ht="15.75" customHeight="1">
      <c r="B427" s="60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1" t="n"/>
      <c r="Y427" s="61" t="n"/>
      <c r="Z427" s="61" t="n"/>
      <c r="AA427" s="61" t="n"/>
      <c r="AB427" s="61" t="n"/>
      <c r="AC427" s="61" t="n"/>
      <c r="AD427" s="61" t="n"/>
    </row>
    <row r="428" ht="15.75" customHeight="1">
      <c r="B428" s="60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1" t="n"/>
      <c r="Y428" s="61" t="n"/>
      <c r="Z428" s="61" t="n"/>
      <c r="AA428" s="61" t="n"/>
      <c r="AB428" s="61" t="n"/>
      <c r="AC428" s="61" t="n"/>
      <c r="AD428" s="61" t="n"/>
    </row>
    <row r="429" ht="15.75" customHeight="1">
      <c r="B429" s="60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1" t="n"/>
      <c r="Y429" s="61" t="n"/>
      <c r="Z429" s="61" t="n"/>
      <c r="AA429" s="61" t="n"/>
      <c r="AB429" s="61" t="n"/>
      <c r="AC429" s="61" t="n"/>
      <c r="AD429" s="61" t="n"/>
    </row>
    <row r="430" ht="15.75" customHeight="1">
      <c r="B430" s="60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1" t="n"/>
      <c r="Y430" s="61" t="n"/>
      <c r="Z430" s="61" t="n"/>
      <c r="AA430" s="61" t="n"/>
      <c r="AB430" s="61" t="n"/>
      <c r="AC430" s="61" t="n"/>
      <c r="AD430" s="61" t="n"/>
    </row>
    <row r="431" ht="15.75" customHeight="1">
      <c r="B431" s="60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1" t="n"/>
      <c r="Y431" s="61" t="n"/>
      <c r="Z431" s="61" t="n"/>
      <c r="AA431" s="61" t="n"/>
      <c r="AB431" s="61" t="n"/>
      <c r="AC431" s="61" t="n"/>
      <c r="AD431" s="61" t="n"/>
    </row>
    <row r="432" ht="15.75" customHeight="1">
      <c r="B432" s="60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1" t="n"/>
      <c r="Y432" s="61" t="n"/>
      <c r="Z432" s="61" t="n"/>
      <c r="AA432" s="61" t="n"/>
      <c r="AB432" s="61" t="n"/>
      <c r="AC432" s="61" t="n"/>
      <c r="AD432" s="61" t="n"/>
    </row>
    <row r="433" ht="15.75" customHeight="1">
      <c r="B433" s="60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1" t="n"/>
      <c r="Y433" s="61" t="n"/>
      <c r="Z433" s="61" t="n"/>
      <c r="AA433" s="61" t="n"/>
      <c r="AB433" s="61" t="n"/>
      <c r="AC433" s="61" t="n"/>
      <c r="AD433" s="61" t="n"/>
    </row>
    <row r="434" ht="15.75" customHeight="1">
      <c r="B434" s="60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1" t="n"/>
      <c r="Y434" s="61" t="n"/>
      <c r="Z434" s="61" t="n"/>
      <c r="AA434" s="61" t="n"/>
      <c r="AB434" s="61" t="n"/>
      <c r="AC434" s="61" t="n"/>
      <c r="AD434" s="61" t="n"/>
    </row>
    <row r="435" ht="15.75" customHeight="1">
      <c r="B435" s="60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1" t="n"/>
      <c r="Y435" s="61" t="n"/>
      <c r="Z435" s="61" t="n"/>
      <c r="AA435" s="61" t="n"/>
      <c r="AB435" s="61" t="n"/>
      <c r="AC435" s="61" t="n"/>
      <c r="AD435" s="61" t="n"/>
    </row>
    <row r="436" ht="15.75" customHeight="1">
      <c r="B436" s="60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1" t="n"/>
      <c r="Y436" s="61" t="n"/>
      <c r="Z436" s="61" t="n"/>
      <c r="AA436" s="61" t="n"/>
      <c r="AB436" s="61" t="n"/>
      <c r="AC436" s="61" t="n"/>
      <c r="AD436" s="61" t="n"/>
    </row>
    <row r="437" ht="15.75" customHeight="1">
      <c r="B437" s="60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1" t="n"/>
      <c r="Y437" s="61" t="n"/>
      <c r="Z437" s="61" t="n"/>
      <c r="AA437" s="61" t="n"/>
      <c r="AB437" s="61" t="n"/>
      <c r="AC437" s="61" t="n"/>
      <c r="AD437" s="61" t="n"/>
    </row>
    <row r="438" ht="15.75" customHeight="1">
      <c r="B438" s="60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1" t="n"/>
      <c r="Y438" s="61" t="n"/>
      <c r="Z438" s="61" t="n"/>
      <c r="AA438" s="61" t="n"/>
      <c r="AB438" s="61" t="n"/>
      <c r="AC438" s="61" t="n"/>
      <c r="AD438" s="61" t="n"/>
    </row>
    <row r="439" ht="15.75" customHeight="1">
      <c r="B439" s="60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1" t="n"/>
      <c r="Y439" s="61" t="n"/>
      <c r="Z439" s="61" t="n"/>
      <c r="AA439" s="61" t="n"/>
      <c r="AB439" s="61" t="n"/>
      <c r="AC439" s="61" t="n"/>
      <c r="AD439" s="61" t="n"/>
    </row>
    <row r="440" ht="15.75" customHeight="1">
      <c r="B440" s="60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1" t="n"/>
      <c r="Y440" s="61" t="n"/>
      <c r="Z440" s="61" t="n"/>
      <c r="AA440" s="61" t="n"/>
      <c r="AB440" s="61" t="n"/>
      <c r="AC440" s="61" t="n"/>
      <c r="AD440" s="61" t="n"/>
    </row>
    <row r="441" ht="15.75" customHeight="1">
      <c r="B441" s="60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1" t="n"/>
      <c r="Y441" s="61" t="n"/>
      <c r="Z441" s="61" t="n"/>
      <c r="AA441" s="61" t="n"/>
      <c r="AB441" s="61" t="n"/>
      <c r="AC441" s="61" t="n"/>
      <c r="AD441" s="61" t="n"/>
    </row>
    <row r="442" ht="15.75" customHeight="1">
      <c r="B442" s="60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1" t="n"/>
      <c r="Y442" s="61" t="n"/>
      <c r="Z442" s="61" t="n"/>
      <c r="AA442" s="61" t="n"/>
      <c r="AB442" s="61" t="n"/>
      <c r="AC442" s="61" t="n"/>
      <c r="AD442" s="61" t="n"/>
    </row>
    <row r="443" ht="15.75" customHeight="1">
      <c r="B443" s="60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1" t="n"/>
      <c r="Y443" s="61" t="n"/>
      <c r="Z443" s="61" t="n"/>
      <c r="AA443" s="61" t="n"/>
      <c r="AB443" s="61" t="n"/>
      <c r="AC443" s="61" t="n"/>
      <c r="AD443" s="61" t="n"/>
    </row>
    <row r="444" ht="15.75" customHeight="1">
      <c r="B444" s="60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1" t="n"/>
      <c r="Y444" s="61" t="n"/>
      <c r="Z444" s="61" t="n"/>
      <c r="AA444" s="61" t="n"/>
      <c r="AB444" s="61" t="n"/>
      <c r="AC444" s="61" t="n"/>
      <c r="AD444" s="61" t="n"/>
    </row>
    <row r="445" ht="15.75" customHeight="1">
      <c r="B445" s="60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1" t="n"/>
      <c r="Y445" s="61" t="n"/>
      <c r="Z445" s="61" t="n"/>
      <c r="AA445" s="61" t="n"/>
      <c r="AB445" s="61" t="n"/>
      <c r="AC445" s="61" t="n"/>
      <c r="AD445" s="61" t="n"/>
    </row>
    <row r="446" ht="15.75" customHeight="1">
      <c r="B446" s="60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1" t="n"/>
      <c r="Y446" s="61" t="n"/>
      <c r="Z446" s="61" t="n"/>
      <c r="AA446" s="61" t="n"/>
      <c r="AB446" s="61" t="n"/>
      <c r="AC446" s="61" t="n"/>
      <c r="AD446" s="61" t="n"/>
    </row>
    <row r="447" ht="15.75" customHeight="1">
      <c r="B447" s="60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1" t="n"/>
      <c r="Y447" s="61" t="n"/>
      <c r="Z447" s="61" t="n"/>
      <c r="AA447" s="61" t="n"/>
      <c r="AB447" s="61" t="n"/>
      <c r="AC447" s="61" t="n"/>
      <c r="AD447" s="61" t="n"/>
    </row>
    <row r="448" ht="15.75" customHeight="1">
      <c r="B448" s="60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1" t="n"/>
      <c r="Y448" s="61" t="n"/>
      <c r="Z448" s="61" t="n"/>
      <c r="AA448" s="61" t="n"/>
      <c r="AB448" s="61" t="n"/>
      <c r="AC448" s="61" t="n"/>
      <c r="AD448" s="61" t="n"/>
    </row>
    <row r="449" ht="15.75" customHeight="1">
      <c r="B449" s="60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1" t="n"/>
      <c r="Y449" s="61" t="n"/>
      <c r="Z449" s="61" t="n"/>
      <c r="AA449" s="61" t="n"/>
      <c r="AB449" s="61" t="n"/>
      <c r="AC449" s="61" t="n"/>
      <c r="AD449" s="61" t="n"/>
    </row>
    <row r="450" ht="15.75" customHeight="1">
      <c r="B450" s="60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1" t="n"/>
      <c r="Y450" s="61" t="n"/>
      <c r="Z450" s="61" t="n"/>
      <c r="AA450" s="61" t="n"/>
      <c r="AB450" s="61" t="n"/>
      <c r="AC450" s="61" t="n"/>
      <c r="AD450" s="61" t="n"/>
    </row>
    <row r="451" ht="15.75" customHeight="1">
      <c r="B451" s="60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1" t="n"/>
      <c r="Y451" s="61" t="n"/>
      <c r="Z451" s="61" t="n"/>
      <c r="AA451" s="61" t="n"/>
      <c r="AB451" s="61" t="n"/>
      <c r="AC451" s="61" t="n"/>
      <c r="AD451" s="61" t="n"/>
    </row>
    <row r="452" ht="15.75" customHeight="1">
      <c r="B452" s="60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1" t="n"/>
      <c r="Y452" s="61" t="n"/>
      <c r="Z452" s="61" t="n"/>
      <c r="AA452" s="61" t="n"/>
      <c r="AB452" s="61" t="n"/>
      <c r="AC452" s="61" t="n"/>
      <c r="AD452" s="61" t="n"/>
    </row>
    <row r="453" ht="15.75" customHeight="1">
      <c r="B453" s="60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1" t="n"/>
      <c r="Y453" s="61" t="n"/>
      <c r="Z453" s="61" t="n"/>
      <c r="AA453" s="61" t="n"/>
      <c r="AB453" s="61" t="n"/>
      <c r="AC453" s="61" t="n"/>
      <c r="AD453" s="61" t="n"/>
    </row>
    <row r="454" ht="15.75" customHeight="1">
      <c r="B454" s="60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1" t="n"/>
      <c r="Y454" s="61" t="n"/>
      <c r="Z454" s="61" t="n"/>
      <c r="AA454" s="61" t="n"/>
      <c r="AB454" s="61" t="n"/>
      <c r="AC454" s="61" t="n"/>
      <c r="AD454" s="61" t="n"/>
    </row>
    <row r="455" ht="15.75" customHeight="1">
      <c r="B455" s="60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1" t="n"/>
      <c r="Y455" s="61" t="n"/>
      <c r="Z455" s="61" t="n"/>
      <c r="AA455" s="61" t="n"/>
      <c r="AB455" s="61" t="n"/>
      <c r="AC455" s="61" t="n"/>
      <c r="AD455" s="61" t="n"/>
    </row>
    <row r="456" ht="15.75" customHeight="1">
      <c r="B456" s="60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1" t="n"/>
      <c r="Y456" s="61" t="n"/>
      <c r="Z456" s="61" t="n"/>
      <c r="AA456" s="61" t="n"/>
      <c r="AB456" s="61" t="n"/>
      <c r="AC456" s="61" t="n"/>
      <c r="AD456" s="61" t="n"/>
    </row>
    <row r="457" ht="15.75" customHeight="1">
      <c r="B457" s="60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1" t="n"/>
      <c r="Y457" s="61" t="n"/>
      <c r="Z457" s="61" t="n"/>
      <c r="AA457" s="61" t="n"/>
      <c r="AB457" s="61" t="n"/>
      <c r="AC457" s="61" t="n"/>
      <c r="AD457" s="61" t="n"/>
    </row>
    <row r="458" ht="15.75" customHeight="1">
      <c r="B458" s="60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1" t="n"/>
      <c r="Y458" s="61" t="n"/>
      <c r="Z458" s="61" t="n"/>
      <c r="AA458" s="61" t="n"/>
      <c r="AB458" s="61" t="n"/>
      <c r="AC458" s="61" t="n"/>
      <c r="AD458" s="61" t="n"/>
    </row>
    <row r="459" ht="15.75" customHeight="1">
      <c r="B459" s="60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1" t="n"/>
      <c r="Y459" s="61" t="n"/>
      <c r="Z459" s="61" t="n"/>
      <c r="AA459" s="61" t="n"/>
      <c r="AB459" s="61" t="n"/>
      <c r="AC459" s="61" t="n"/>
      <c r="AD459" s="61" t="n"/>
    </row>
    <row r="460" ht="15.75" customHeight="1">
      <c r="B460" s="60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1" t="n"/>
      <c r="Y460" s="61" t="n"/>
      <c r="Z460" s="61" t="n"/>
      <c r="AA460" s="61" t="n"/>
      <c r="AB460" s="61" t="n"/>
      <c r="AC460" s="61" t="n"/>
      <c r="AD460" s="61" t="n"/>
    </row>
    <row r="461" ht="15.75" customHeight="1">
      <c r="B461" s="60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1" t="n"/>
      <c r="Y461" s="61" t="n"/>
      <c r="Z461" s="61" t="n"/>
      <c r="AA461" s="61" t="n"/>
      <c r="AB461" s="61" t="n"/>
      <c r="AC461" s="61" t="n"/>
      <c r="AD461" s="61" t="n"/>
    </row>
    <row r="462" ht="15.75" customHeight="1">
      <c r="B462" s="60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1" t="n"/>
      <c r="Y462" s="61" t="n"/>
      <c r="Z462" s="61" t="n"/>
      <c r="AA462" s="61" t="n"/>
      <c r="AB462" s="61" t="n"/>
      <c r="AC462" s="61" t="n"/>
      <c r="AD462" s="61" t="n"/>
    </row>
    <row r="463" ht="15.75" customHeight="1">
      <c r="B463" s="60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1" t="n"/>
      <c r="Y463" s="61" t="n"/>
      <c r="Z463" s="61" t="n"/>
      <c r="AA463" s="61" t="n"/>
      <c r="AB463" s="61" t="n"/>
      <c r="AC463" s="61" t="n"/>
      <c r="AD463" s="61" t="n"/>
    </row>
    <row r="464" ht="15.75" customHeight="1">
      <c r="B464" s="60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1" t="n"/>
      <c r="Y464" s="61" t="n"/>
      <c r="Z464" s="61" t="n"/>
      <c r="AA464" s="61" t="n"/>
      <c r="AB464" s="61" t="n"/>
      <c r="AC464" s="61" t="n"/>
      <c r="AD464" s="61" t="n"/>
    </row>
    <row r="465" ht="15.75" customHeight="1">
      <c r="B465" s="60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1" t="n"/>
      <c r="Y465" s="61" t="n"/>
      <c r="Z465" s="61" t="n"/>
      <c r="AA465" s="61" t="n"/>
      <c r="AB465" s="61" t="n"/>
      <c r="AC465" s="61" t="n"/>
      <c r="AD465" s="61" t="n"/>
    </row>
    <row r="466" ht="15.75" customHeight="1">
      <c r="B466" s="60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1" t="n"/>
      <c r="Y466" s="61" t="n"/>
      <c r="Z466" s="61" t="n"/>
      <c r="AA466" s="61" t="n"/>
      <c r="AB466" s="61" t="n"/>
      <c r="AC466" s="61" t="n"/>
      <c r="AD466" s="61" t="n"/>
    </row>
    <row r="467" ht="15.75" customHeight="1">
      <c r="B467" s="60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1" t="n"/>
      <c r="Y467" s="61" t="n"/>
      <c r="Z467" s="61" t="n"/>
      <c r="AA467" s="61" t="n"/>
      <c r="AB467" s="61" t="n"/>
      <c r="AC467" s="61" t="n"/>
      <c r="AD467" s="61" t="n"/>
    </row>
    <row r="468" ht="15.75" customHeight="1">
      <c r="B468" s="60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1" t="n"/>
      <c r="Y468" s="61" t="n"/>
      <c r="Z468" s="61" t="n"/>
      <c r="AA468" s="61" t="n"/>
      <c r="AB468" s="61" t="n"/>
      <c r="AC468" s="61" t="n"/>
      <c r="AD468" s="61" t="n"/>
    </row>
    <row r="469" ht="15.75" customHeight="1">
      <c r="B469" s="60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1" t="n"/>
      <c r="Y469" s="61" t="n"/>
      <c r="Z469" s="61" t="n"/>
      <c r="AA469" s="61" t="n"/>
      <c r="AB469" s="61" t="n"/>
      <c r="AC469" s="61" t="n"/>
      <c r="AD469" s="61" t="n"/>
    </row>
    <row r="470" ht="15.75" customHeight="1">
      <c r="B470" s="60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1" t="n"/>
      <c r="Y470" s="61" t="n"/>
      <c r="Z470" s="61" t="n"/>
      <c r="AA470" s="61" t="n"/>
      <c r="AB470" s="61" t="n"/>
      <c r="AC470" s="61" t="n"/>
      <c r="AD470" s="61" t="n"/>
    </row>
    <row r="471" ht="15.75" customHeight="1">
      <c r="B471" s="60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1" t="n"/>
      <c r="Y471" s="61" t="n"/>
      <c r="Z471" s="61" t="n"/>
      <c r="AA471" s="61" t="n"/>
      <c r="AB471" s="61" t="n"/>
      <c r="AC471" s="61" t="n"/>
      <c r="AD471" s="61" t="n"/>
    </row>
    <row r="472" ht="15.75" customHeight="1">
      <c r="B472" s="60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1" t="n"/>
      <c r="Y472" s="61" t="n"/>
      <c r="Z472" s="61" t="n"/>
      <c r="AA472" s="61" t="n"/>
      <c r="AB472" s="61" t="n"/>
      <c r="AC472" s="61" t="n"/>
      <c r="AD472" s="61" t="n"/>
    </row>
    <row r="473" ht="15.75" customHeight="1">
      <c r="B473" s="60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1" t="n"/>
      <c r="Y473" s="61" t="n"/>
      <c r="Z473" s="61" t="n"/>
      <c r="AA473" s="61" t="n"/>
      <c r="AB473" s="61" t="n"/>
      <c r="AC473" s="61" t="n"/>
      <c r="AD473" s="61" t="n"/>
    </row>
    <row r="474" ht="15.75" customHeight="1">
      <c r="B474" s="60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1" t="n"/>
      <c r="Y474" s="61" t="n"/>
      <c r="Z474" s="61" t="n"/>
      <c r="AA474" s="61" t="n"/>
      <c r="AB474" s="61" t="n"/>
      <c r="AC474" s="61" t="n"/>
      <c r="AD474" s="61" t="n"/>
    </row>
    <row r="475" ht="15.75" customHeight="1">
      <c r="B475" s="60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1" t="n"/>
      <c r="Y475" s="61" t="n"/>
      <c r="Z475" s="61" t="n"/>
      <c r="AA475" s="61" t="n"/>
      <c r="AB475" s="61" t="n"/>
      <c r="AC475" s="61" t="n"/>
      <c r="AD475" s="61" t="n"/>
    </row>
    <row r="476" ht="15.75" customHeight="1">
      <c r="B476" s="60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1" t="n"/>
      <c r="Y476" s="61" t="n"/>
      <c r="Z476" s="61" t="n"/>
      <c r="AA476" s="61" t="n"/>
      <c r="AB476" s="61" t="n"/>
      <c r="AC476" s="61" t="n"/>
      <c r="AD476" s="61" t="n"/>
    </row>
    <row r="477" ht="15.75" customHeight="1">
      <c r="B477" s="60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1" t="n"/>
      <c r="Y477" s="61" t="n"/>
      <c r="Z477" s="61" t="n"/>
      <c r="AA477" s="61" t="n"/>
      <c r="AB477" s="61" t="n"/>
      <c r="AC477" s="61" t="n"/>
      <c r="AD477" s="61" t="n"/>
    </row>
    <row r="478" ht="15.75" customHeight="1">
      <c r="B478" s="60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1" t="n"/>
      <c r="Y478" s="61" t="n"/>
      <c r="Z478" s="61" t="n"/>
      <c r="AA478" s="61" t="n"/>
      <c r="AB478" s="61" t="n"/>
      <c r="AC478" s="61" t="n"/>
      <c r="AD478" s="61" t="n"/>
    </row>
    <row r="479" ht="15.75" customHeight="1">
      <c r="B479" s="60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1" t="n"/>
      <c r="Y479" s="61" t="n"/>
      <c r="Z479" s="61" t="n"/>
      <c r="AA479" s="61" t="n"/>
      <c r="AB479" s="61" t="n"/>
      <c r="AC479" s="61" t="n"/>
      <c r="AD479" s="61" t="n"/>
    </row>
    <row r="480" ht="15.75" customHeight="1">
      <c r="B480" s="60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1" t="n"/>
      <c r="Y480" s="61" t="n"/>
      <c r="Z480" s="61" t="n"/>
      <c r="AA480" s="61" t="n"/>
      <c r="AB480" s="61" t="n"/>
      <c r="AC480" s="61" t="n"/>
      <c r="AD480" s="61" t="n"/>
    </row>
    <row r="481" ht="15.75" customHeight="1">
      <c r="B481" s="60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1" t="n"/>
      <c r="Y481" s="61" t="n"/>
      <c r="Z481" s="61" t="n"/>
      <c r="AA481" s="61" t="n"/>
      <c r="AB481" s="61" t="n"/>
      <c r="AC481" s="61" t="n"/>
      <c r="AD481" s="61" t="n"/>
    </row>
    <row r="482" ht="15.75" customHeight="1">
      <c r="B482" s="60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1" t="n"/>
      <c r="Y482" s="61" t="n"/>
      <c r="Z482" s="61" t="n"/>
      <c r="AA482" s="61" t="n"/>
      <c r="AB482" s="61" t="n"/>
      <c r="AC482" s="61" t="n"/>
      <c r="AD482" s="61" t="n"/>
    </row>
    <row r="483" ht="15.75" customHeight="1">
      <c r="B483" s="60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1" t="n"/>
      <c r="Y483" s="61" t="n"/>
      <c r="Z483" s="61" t="n"/>
      <c r="AA483" s="61" t="n"/>
      <c r="AB483" s="61" t="n"/>
      <c r="AC483" s="61" t="n"/>
      <c r="AD483" s="61" t="n"/>
    </row>
    <row r="484" ht="15.75" customHeight="1">
      <c r="B484" s="60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1" t="n"/>
      <c r="Y484" s="61" t="n"/>
      <c r="Z484" s="61" t="n"/>
      <c r="AA484" s="61" t="n"/>
      <c r="AB484" s="61" t="n"/>
      <c r="AC484" s="61" t="n"/>
      <c r="AD484" s="61" t="n"/>
    </row>
    <row r="485" ht="15.75" customHeight="1">
      <c r="B485" s="60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1" t="n"/>
      <c r="Y485" s="61" t="n"/>
      <c r="Z485" s="61" t="n"/>
      <c r="AA485" s="61" t="n"/>
      <c r="AB485" s="61" t="n"/>
      <c r="AC485" s="61" t="n"/>
      <c r="AD485" s="61" t="n"/>
    </row>
    <row r="486" ht="15.75" customHeight="1">
      <c r="B486" s="60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1" t="n"/>
      <c r="Y486" s="61" t="n"/>
      <c r="Z486" s="61" t="n"/>
      <c r="AA486" s="61" t="n"/>
      <c r="AB486" s="61" t="n"/>
      <c r="AC486" s="61" t="n"/>
      <c r="AD486" s="61" t="n"/>
    </row>
    <row r="487" ht="15.75" customHeight="1">
      <c r="B487" s="60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1" t="n"/>
      <c r="Y487" s="61" t="n"/>
      <c r="Z487" s="61" t="n"/>
      <c r="AA487" s="61" t="n"/>
      <c r="AB487" s="61" t="n"/>
      <c r="AC487" s="61" t="n"/>
      <c r="AD487" s="61" t="n"/>
    </row>
    <row r="488" ht="15.75" customHeight="1">
      <c r="B488" s="60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1" t="n"/>
      <c r="Y488" s="61" t="n"/>
      <c r="Z488" s="61" t="n"/>
      <c r="AA488" s="61" t="n"/>
      <c r="AB488" s="61" t="n"/>
      <c r="AC488" s="61" t="n"/>
      <c r="AD488" s="61" t="n"/>
    </row>
    <row r="489" ht="15.75" customHeight="1">
      <c r="B489" s="60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1" t="n"/>
      <c r="Y489" s="61" t="n"/>
      <c r="Z489" s="61" t="n"/>
      <c r="AA489" s="61" t="n"/>
      <c r="AB489" s="61" t="n"/>
      <c r="AC489" s="61" t="n"/>
      <c r="AD489" s="61" t="n"/>
    </row>
    <row r="490" ht="15.75" customHeight="1">
      <c r="B490" s="60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1" t="n"/>
      <c r="Y490" s="61" t="n"/>
      <c r="Z490" s="61" t="n"/>
      <c r="AA490" s="61" t="n"/>
      <c r="AB490" s="61" t="n"/>
      <c r="AC490" s="61" t="n"/>
      <c r="AD490" s="61" t="n"/>
    </row>
    <row r="491" ht="15.75" customHeight="1">
      <c r="B491" s="60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1" t="n"/>
      <c r="Y491" s="61" t="n"/>
      <c r="Z491" s="61" t="n"/>
      <c r="AA491" s="61" t="n"/>
      <c r="AB491" s="61" t="n"/>
      <c r="AC491" s="61" t="n"/>
      <c r="AD491" s="61" t="n"/>
    </row>
    <row r="492" ht="15.75" customHeight="1">
      <c r="B492" s="60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1" t="n"/>
      <c r="Y492" s="61" t="n"/>
      <c r="Z492" s="61" t="n"/>
      <c r="AA492" s="61" t="n"/>
      <c r="AB492" s="61" t="n"/>
      <c r="AC492" s="61" t="n"/>
      <c r="AD492" s="61" t="n"/>
    </row>
    <row r="493" ht="15.75" customHeight="1">
      <c r="B493" s="60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1" t="n"/>
      <c r="Y493" s="61" t="n"/>
      <c r="Z493" s="61" t="n"/>
      <c r="AA493" s="61" t="n"/>
      <c r="AB493" s="61" t="n"/>
      <c r="AC493" s="61" t="n"/>
      <c r="AD493" s="61" t="n"/>
    </row>
    <row r="494" ht="15.75" customHeight="1">
      <c r="B494" s="60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1" t="n"/>
      <c r="Y494" s="61" t="n"/>
      <c r="Z494" s="61" t="n"/>
      <c r="AA494" s="61" t="n"/>
      <c r="AB494" s="61" t="n"/>
      <c r="AC494" s="61" t="n"/>
      <c r="AD494" s="61" t="n"/>
    </row>
    <row r="495" ht="15.75" customHeight="1">
      <c r="B495" s="60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1" t="n"/>
      <c r="Y495" s="61" t="n"/>
      <c r="Z495" s="61" t="n"/>
      <c r="AA495" s="61" t="n"/>
      <c r="AB495" s="61" t="n"/>
      <c r="AC495" s="61" t="n"/>
      <c r="AD495" s="61" t="n"/>
    </row>
    <row r="496" ht="15.75" customHeight="1">
      <c r="B496" s="60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1" t="n"/>
      <c r="Y496" s="61" t="n"/>
      <c r="Z496" s="61" t="n"/>
      <c r="AA496" s="61" t="n"/>
      <c r="AB496" s="61" t="n"/>
      <c r="AC496" s="61" t="n"/>
      <c r="AD496" s="61" t="n"/>
    </row>
    <row r="497" ht="15.75" customHeight="1">
      <c r="B497" s="60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1" t="n"/>
      <c r="Y497" s="61" t="n"/>
      <c r="Z497" s="61" t="n"/>
      <c r="AA497" s="61" t="n"/>
      <c r="AB497" s="61" t="n"/>
      <c r="AC497" s="61" t="n"/>
      <c r="AD497" s="61" t="n"/>
    </row>
    <row r="498" ht="15.75" customHeight="1">
      <c r="B498" s="60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1" t="n"/>
      <c r="Y498" s="61" t="n"/>
      <c r="Z498" s="61" t="n"/>
      <c r="AA498" s="61" t="n"/>
      <c r="AB498" s="61" t="n"/>
      <c r="AC498" s="61" t="n"/>
      <c r="AD498" s="61" t="n"/>
    </row>
    <row r="499" ht="15.75" customHeight="1">
      <c r="B499" s="60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1" t="n"/>
      <c r="Y499" s="61" t="n"/>
      <c r="Z499" s="61" t="n"/>
      <c r="AA499" s="61" t="n"/>
      <c r="AB499" s="61" t="n"/>
      <c r="AC499" s="61" t="n"/>
      <c r="AD499" s="61" t="n"/>
    </row>
    <row r="500" ht="15.75" customHeight="1">
      <c r="B500" s="60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1" t="n"/>
      <c r="Y500" s="61" t="n"/>
      <c r="Z500" s="61" t="n"/>
      <c r="AA500" s="61" t="n"/>
      <c r="AB500" s="61" t="n"/>
      <c r="AC500" s="61" t="n"/>
      <c r="AD500" s="61" t="n"/>
    </row>
    <row r="501" ht="15.75" customHeight="1">
      <c r="B501" s="60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1" t="n"/>
      <c r="Y501" s="61" t="n"/>
      <c r="Z501" s="61" t="n"/>
      <c r="AA501" s="61" t="n"/>
      <c r="AB501" s="61" t="n"/>
      <c r="AC501" s="61" t="n"/>
      <c r="AD501" s="61" t="n"/>
    </row>
    <row r="502" ht="15.75" customHeight="1">
      <c r="B502" s="60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1" t="n"/>
      <c r="Y502" s="61" t="n"/>
      <c r="Z502" s="61" t="n"/>
      <c r="AA502" s="61" t="n"/>
      <c r="AB502" s="61" t="n"/>
      <c r="AC502" s="61" t="n"/>
      <c r="AD502" s="61" t="n"/>
    </row>
    <row r="503" ht="15.75" customHeight="1">
      <c r="B503" s="60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1" t="n"/>
      <c r="Y503" s="61" t="n"/>
      <c r="Z503" s="61" t="n"/>
      <c r="AA503" s="61" t="n"/>
      <c r="AB503" s="61" t="n"/>
      <c r="AC503" s="61" t="n"/>
      <c r="AD503" s="61" t="n"/>
    </row>
    <row r="504" ht="15.75" customHeight="1">
      <c r="B504" s="60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1" t="n"/>
      <c r="Y504" s="61" t="n"/>
      <c r="Z504" s="61" t="n"/>
      <c r="AA504" s="61" t="n"/>
      <c r="AB504" s="61" t="n"/>
      <c r="AC504" s="61" t="n"/>
      <c r="AD504" s="61" t="n"/>
    </row>
    <row r="505" ht="15.75" customHeight="1">
      <c r="B505" s="60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1" t="n"/>
      <c r="Y505" s="61" t="n"/>
      <c r="Z505" s="61" t="n"/>
      <c r="AA505" s="61" t="n"/>
      <c r="AB505" s="61" t="n"/>
      <c r="AC505" s="61" t="n"/>
      <c r="AD505" s="61" t="n"/>
    </row>
    <row r="506" ht="15.75" customHeight="1">
      <c r="B506" s="60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1" t="n"/>
      <c r="Y506" s="61" t="n"/>
      <c r="Z506" s="61" t="n"/>
      <c r="AA506" s="61" t="n"/>
      <c r="AB506" s="61" t="n"/>
      <c r="AC506" s="61" t="n"/>
      <c r="AD506" s="61" t="n"/>
    </row>
    <row r="507" ht="15.75" customHeight="1">
      <c r="B507" s="60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1" t="n"/>
      <c r="Y507" s="61" t="n"/>
      <c r="Z507" s="61" t="n"/>
      <c r="AA507" s="61" t="n"/>
      <c r="AB507" s="61" t="n"/>
      <c r="AC507" s="61" t="n"/>
      <c r="AD507" s="61" t="n"/>
    </row>
    <row r="508" ht="15.75" customHeight="1">
      <c r="B508" s="60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1" t="n"/>
      <c r="Y508" s="61" t="n"/>
      <c r="Z508" s="61" t="n"/>
      <c r="AA508" s="61" t="n"/>
      <c r="AB508" s="61" t="n"/>
      <c r="AC508" s="61" t="n"/>
      <c r="AD508" s="61" t="n"/>
    </row>
    <row r="509" ht="15.75" customHeight="1">
      <c r="B509" s="60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1" t="n"/>
      <c r="Y509" s="61" t="n"/>
      <c r="Z509" s="61" t="n"/>
      <c r="AA509" s="61" t="n"/>
      <c r="AB509" s="61" t="n"/>
      <c r="AC509" s="61" t="n"/>
      <c r="AD509" s="61" t="n"/>
    </row>
    <row r="510" ht="15.75" customHeight="1">
      <c r="B510" s="60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1" t="n"/>
      <c r="Y510" s="61" t="n"/>
      <c r="Z510" s="61" t="n"/>
      <c r="AA510" s="61" t="n"/>
      <c r="AB510" s="61" t="n"/>
      <c r="AC510" s="61" t="n"/>
      <c r="AD510" s="61" t="n"/>
    </row>
    <row r="511" ht="15.75" customHeight="1">
      <c r="B511" s="60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1" t="n"/>
      <c r="Y511" s="61" t="n"/>
      <c r="Z511" s="61" t="n"/>
      <c r="AA511" s="61" t="n"/>
      <c r="AB511" s="61" t="n"/>
      <c r="AC511" s="61" t="n"/>
      <c r="AD511" s="61" t="n"/>
    </row>
    <row r="512" ht="15.75" customHeight="1">
      <c r="B512" s="60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1" t="n"/>
      <c r="Y512" s="61" t="n"/>
      <c r="Z512" s="61" t="n"/>
      <c r="AA512" s="61" t="n"/>
      <c r="AB512" s="61" t="n"/>
      <c r="AC512" s="61" t="n"/>
      <c r="AD512" s="61" t="n"/>
    </row>
    <row r="513" ht="15.75" customHeight="1">
      <c r="B513" s="60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1" t="n"/>
      <c r="Y513" s="61" t="n"/>
      <c r="Z513" s="61" t="n"/>
      <c r="AA513" s="61" t="n"/>
      <c r="AB513" s="61" t="n"/>
      <c r="AC513" s="61" t="n"/>
      <c r="AD513" s="61" t="n"/>
    </row>
    <row r="514" ht="15.75" customHeight="1">
      <c r="B514" s="60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1" t="n"/>
      <c r="Y514" s="61" t="n"/>
      <c r="Z514" s="61" t="n"/>
      <c r="AA514" s="61" t="n"/>
      <c r="AB514" s="61" t="n"/>
      <c r="AC514" s="61" t="n"/>
      <c r="AD514" s="61" t="n"/>
    </row>
    <row r="515" ht="15.75" customHeight="1">
      <c r="B515" s="60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1" t="n"/>
      <c r="Y515" s="61" t="n"/>
      <c r="Z515" s="61" t="n"/>
      <c r="AA515" s="61" t="n"/>
      <c r="AB515" s="61" t="n"/>
      <c r="AC515" s="61" t="n"/>
      <c r="AD515" s="61" t="n"/>
    </row>
    <row r="516" ht="15.75" customHeight="1">
      <c r="B516" s="60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1" t="n"/>
      <c r="Y516" s="61" t="n"/>
      <c r="Z516" s="61" t="n"/>
      <c r="AA516" s="61" t="n"/>
      <c r="AB516" s="61" t="n"/>
      <c r="AC516" s="61" t="n"/>
      <c r="AD516" s="61" t="n"/>
    </row>
    <row r="517" ht="15.75" customHeight="1">
      <c r="B517" s="60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1" t="n"/>
      <c r="Y517" s="61" t="n"/>
      <c r="Z517" s="61" t="n"/>
      <c r="AA517" s="61" t="n"/>
      <c r="AB517" s="61" t="n"/>
      <c r="AC517" s="61" t="n"/>
      <c r="AD517" s="61" t="n"/>
    </row>
    <row r="518" ht="15.75" customHeight="1">
      <c r="B518" s="60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1" t="n"/>
      <c r="Y518" s="61" t="n"/>
      <c r="Z518" s="61" t="n"/>
      <c r="AA518" s="61" t="n"/>
      <c r="AB518" s="61" t="n"/>
      <c r="AC518" s="61" t="n"/>
      <c r="AD518" s="61" t="n"/>
    </row>
    <row r="519" ht="15.75" customHeight="1">
      <c r="B519" s="60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1" t="n"/>
      <c r="Y519" s="61" t="n"/>
      <c r="Z519" s="61" t="n"/>
      <c r="AA519" s="61" t="n"/>
      <c r="AB519" s="61" t="n"/>
      <c r="AC519" s="61" t="n"/>
      <c r="AD519" s="61" t="n"/>
    </row>
    <row r="520" ht="15.75" customHeight="1">
      <c r="B520" s="60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1" t="n"/>
      <c r="Y520" s="61" t="n"/>
      <c r="Z520" s="61" t="n"/>
      <c r="AA520" s="61" t="n"/>
      <c r="AB520" s="61" t="n"/>
      <c r="AC520" s="61" t="n"/>
      <c r="AD520" s="61" t="n"/>
    </row>
    <row r="521" ht="15.75" customHeight="1">
      <c r="B521" s="60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1" t="n"/>
      <c r="Y521" s="61" t="n"/>
      <c r="Z521" s="61" t="n"/>
      <c r="AA521" s="61" t="n"/>
      <c r="AB521" s="61" t="n"/>
      <c r="AC521" s="61" t="n"/>
      <c r="AD521" s="61" t="n"/>
    </row>
    <row r="522" ht="15.75" customHeight="1">
      <c r="B522" s="60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1" t="n"/>
      <c r="Y522" s="61" t="n"/>
      <c r="Z522" s="61" t="n"/>
      <c r="AA522" s="61" t="n"/>
      <c r="AB522" s="61" t="n"/>
      <c r="AC522" s="61" t="n"/>
      <c r="AD522" s="61" t="n"/>
    </row>
    <row r="523" ht="15.75" customHeight="1">
      <c r="B523" s="60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1" t="n"/>
      <c r="Y523" s="61" t="n"/>
      <c r="Z523" s="61" t="n"/>
      <c r="AA523" s="61" t="n"/>
      <c r="AB523" s="61" t="n"/>
      <c r="AC523" s="61" t="n"/>
      <c r="AD523" s="61" t="n"/>
    </row>
    <row r="524" ht="15.75" customHeight="1">
      <c r="B524" s="60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1" t="n"/>
      <c r="Y524" s="61" t="n"/>
      <c r="Z524" s="61" t="n"/>
      <c r="AA524" s="61" t="n"/>
      <c r="AB524" s="61" t="n"/>
      <c r="AC524" s="61" t="n"/>
      <c r="AD524" s="61" t="n"/>
    </row>
    <row r="525" ht="15.75" customHeight="1">
      <c r="B525" s="60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1" t="n"/>
      <c r="Y525" s="61" t="n"/>
      <c r="Z525" s="61" t="n"/>
      <c r="AA525" s="61" t="n"/>
      <c r="AB525" s="61" t="n"/>
      <c r="AC525" s="61" t="n"/>
      <c r="AD525" s="61" t="n"/>
    </row>
    <row r="526" ht="15.75" customHeight="1">
      <c r="B526" s="60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1" t="n"/>
      <c r="Y526" s="61" t="n"/>
      <c r="Z526" s="61" t="n"/>
      <c r="AA526" s="61" t="n"/>
      <c r="AB526" s="61" t="n"/>
      <c r="AC526" s="61" t="n"/>
      <c r="AD526" s="61" t="n"/>
    </row>
    <row r="527" ht="15.75" customHeight="1">
      <c r="B527" s="60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1" t="n"/>
      <c r="Y527" s="61" t="n"/>
      <c r="Z527" s="61" t="n"/>
      <c r="AA527" s="61" t="n"/>
      <c r="AB527" s="61" t="n"/>
      <c r="AC527" s="61" t="n"/>
      <c r="AD527" s="61" t="n"/>
    </row>
    <row r="528" ht="15.75" customHeight="1">
      <c r="B528" s="60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1" t="n"/>
      <c r="Y528" s="61" t="n"/>
      <c r="Z528" s="61" t="n"/>
      <c r="AA528" s="61" t="n"/>
      <c r="AB528" s="61" t="n"/>
      <c r="AC528" s="61" t="n"/>
      <c r="AD528" s="61" t="n"/>
    </row>
    <row r="529" ht="15.75" customHeight="1">
      <c r="B529" s="60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1" t="n"/>
      <c r="Y529" s="61" t="n"/>
      <c r="Z529" s="61" t="n"/>
      <c r="AA529" s="61" t="n"/>
      <c r="AB529" s="61" t="n"/>
      <c r="AC529" s="61" t="n"/>
      <c r="AD529" s="61" t="n"/>
    </row>
    <row r="530" ht="15.75" customHeight="1">
      <c r="B530" s="60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1" t="n"/>
      <c r="Y530" s="61" t="n"/>
      <c r="Z530" s="61" t="n"/>
      <c r="AA530" s="61" t="n"/>
      <c r="AB530" s="61" t="n"/>
      <c r="AC530" s="61" t="n"/>
      <c r="AD530" s="61" t="n"/>
    </row>
    <row r="531" ht="15.75" customHeight="1">
      <c r="B531" s="60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1" t="n"/>
      <c r="Y531" s="61" t="n"/>
      <c r="Z531" s="61" t="n"/>
      <c r="AA531" s="61" t="n"/>
      <c r="AB531" s="61" t="n"/>
      <c r="AC531" s="61" t="n"/>
      <c r="AD531" s="61" t="n"/>
    </row>
    <row r="532" ht="15.75" customHeight="1">
      <c r="B532" s="60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1" t="n"/>
      <c r="Y532" s="61" t="n"/>
      <c r="Z532" s="61" t="n"/>
      <c r="AA532" s="61" t="n"/>
      <c r="AB532" s="61" t="n"/>
      <c r="AC532" s="61" t="n"/>
      <c r="AD532" s="61" t="n"/>
    </row>
    <row r="533" ht="15.75" customHeight="1">
      <c r="B533" s="60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1" t="n"/>
      <c r="Y533" s="61" t="n"/>
      <c r="Z533" s="61" t="n"/>
      <c r="AA533" s="61" t="n"/>
      <c r="AB533" s="61" t="n"/>
      <c r="AC533" s="61" t="n"/>
      <c r="AD533" s="61" t="n"/>
    </row>
    <row r="534" ht="15.75" customHeight="1">
      <c r="B534" s="60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1" t="n"/>
      <c r="Y534" s="61" t="n"/>
      <c r="Z534" s="61" t="n"/>
      <c r="AA534" s="61" t="n"/>
      <c r="AB534" s="61" t="n"/>
      <c r="AC534" s="61" t="n"/>
      <c r="AD534" s="61" t="n"/>
    </row>
    <row r="535" ht="15.75" customHeight="1">
      <c r="B535" s="60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1" t="n"/>
      <c r="Y535" s="61" t="n"/>
      <c r="Z535" s="61" t="n"/>
      <c r="AA535" s="61" t="n"/>
      <c r="AB535" s="61" t="n"/>
      <c r="AC535" s="61" t="n"/>
      <c r="AD535" s="61" t="n"/>
    </row>
    <row r="536" ht="15.75" customHeight="1">
      <c r="B536" s="60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1" t="n"/>
      <c r="Y536" s="61" t="n"/>
      <c r="Z536" s="61" t="n"/>
      <c r="AA536" s="61" t="n"/>
      <c r="AB536" s="61" t="n"/>
      <c r="AC536" s="61" t="n"/>
      <c r="AD536" s="61" t="n"/>
    </row>
    <row r="537" ht="15.75" customHeight="1">
      <c r="B537" s="60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1" t="n"/>
      <c r="Y537" s="61" t="n"/>
      <c r="Z537" s="61" t="n"/>
      <c r="AA537" s="61" t="n"/>
      <c r="AB537" s="61" t="n"/>
      <c r="AC537" s="61" t="n"/>
      <c r="AD537" s="61" t="n"/>
    </row>
    <row r="538" ht="15.75" customHeight="1">
      <c r="B538" s="60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1" t="n"/>
      <c r="Y538" s="61" t="n"/>
      <c r="Z538" s="61" t="n"/>
      <c r="AA538" s="61" t="n"/>
      <c r="AB538" s="61" t="n"/>
      <c r="AC538" s="61" t="n"/>
      <c r="AD538" s="61" t="n"/>
    </row>
    <row r="539" ht="15.75" customHeight="1">
      <c r="B539" s="60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1" t="n"/>
      <c r="Y539" s="61" t="n"/>
      <c r="Z539" s="61" t="n"/>
      <c r="AA539" s="61" t="n"/>
      <c r="AB539" s="61" t="n"/>
      <c r="AC539" s="61" t="n"/>
      <c r="AD539" s="61" t="n"/>
    </row>
    <row r="540" ht="15.75" customHeight="1">
      <c r="B540" s="60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1" t="n"/>
      <c r="Y540" s="61" t="n"/>
      <c r="Z540" s="61" t="n"/>
      <c r="AA540" s="61" t="n"/>
      <c r="AB540" s="61" t="n"/>
      <c r="AC540" s="61" t="n"/>
      <c r="AD540" s="61" t="n"/>
    </row>
    <row r="541" ht="15.75" customHeight="1">
      <c r="B541" s="60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1" t="n"/>
      <c r="Y541" s="61" t="n"/>
      <c r="Z541" s="61" t="n"/>
      <c r="AA541" s="61" t="n"/>
      <c r="AB541" s="61" t="n"/>
      <c r="AC541" s="61" t="n"/>
      <c r="AD541" s="61" t="n"/>
    </row>
    <row r="542" ht="15.75" customHeight="1">
      <c r="B542" s="60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1" t="n"/>
      <c r="Y542" s="61" t="n"/>
      <c r="Z542" s="61" t="n"/>
      <c r="AA542" s="61" t="n"/>
      <c r="AB542" s="61" t="n"/>
      <c r="AC542" s="61" t="n"/>
      <c r="AD542" s="61" t="n"/>
    </row>
    <row r="543" ht="15.75" customHeight="1">
      <c r="B543" s="60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1" t="n"/>
      <c r="Y543" s="61" t="n"/>
      <c r="Z543" s="61" t="n"/>
      <c r="AA543" s="61" t="n"/>
      <c r="AB543" s="61" t="n"/>
      <c r="AC543" s="61" t="n"/>
      <c r="AD543" s="61" t="n"/>
    </row>
    <row r="544" ht="15.75" customHeight="1">
      <c r="B544" s="60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1" t="n"/>
      <c r="Y544" s="61" t="n"/>
      <c r="Z544" s="61" t="n"/>
      <c r="AA544" s="61" t="n"/>
      <c r="AB544" s="61" t="n"/>
      <c r="AC544" s="61" t="n"/>
      <c r="AD544" s="61" t="n"/>
    </row>
    <row r="545" ht="15.75" customHeight="1">
      <c r="B545" s="60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1" t="n"/>
      <c r="Y545" s="61" t="n"/>
      <c r="Z545" s="61" t="n"/>
      <c r="AA545" s="61" t="n"/>
      <c r="AB545" s="61" t="n"/>
      <c r="AC545" s="61" t="n"/>
      <c r="AD545" s="61" t="n"/>
    </row>
    <row r="546" ht="15.75" customHeight="1">
      <c r="B546" s="60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1" t="n"/>
      <c r="Y546" s="61" t="n"/>
      <c r="Z546" s="61" t="n"/>
      <c r="AA546" s="61" t="n"/>
      <c r="AB546" s="61" t="n"/>
      <c r="AC546" s="61" t="n"/>
      <c r="AD546" s="61" t="n"/>
    </row>
    <row r="547" ht="15.75" customHeight="1">
      <c r="B547" s="60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1" t="n"/>
      <c r="Y547" s="61" t="n"/>
      <c r="Z547" s="61" t="n"/>
      <c r="AA547" s="61" t="n"/>
      <c r="AB547" s="61" t="n"/>
      <c r="AC547" s="61" t="n"/>
      <c r="AD547" s="61" t="n"/>
    </row>
    <row r="548" ht="15.75" customHeight="1">
      <c r="B548" s="60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1" t="n"/>
      <c r="Y548" s="61" t="n"/>
      <c r="Z548" s="61" t="n"/>
      <c r="AA548" s="61" t="n"/>
      <c r="AB548" s="61" t="n"/>
      <c r="AC548" s="61" t="n"/>
      <c r="AD548" s="61" t="n"/>
    </row>
    <row r="549" ht="15.75" customHeight="1">
      <c r="B549" s="60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1" t="n"/>
      <c r="Y549" s="61" t="n"/>
      <c r="Z549" s="61" t="n"/>
      <c r="AA549" s="61" t="n"/>
      <c r="AB549" s="61" t="n"/>
      <c r="AC549" s="61" t="n"/>
      <c r="AD549" s="61" t="n"/>
    </row>
    <row r="550" ht="15.75" customHeight="1">
      <c r="B550" s="60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1" t="n"/>
      <c r="Y550" s="61" t="n"/>
      <c r="Z550" s="61" t="n"/>
      <c r="AA550" s="61" t="n"/>
      <c r="AB550" s="61" t="n"/>
      <c r="AC550" s="61" t="n"/>
      <c r="AD550" s="61" t="n"/>
    </row>
    <row r="551" ht="15.75" customHeight="1">
      <c r="B551" s="60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1" t="n"/>
      <c r="Y551" s="61" t="n"/>
      <c r="Z551" s="61" t="n"/>
      <c r="AA551" s="61" t="n"/>
      <c r="AB551" s="61" t="n"/>
      <c r="AC551" s="61" t="n"/>
      <c r="AD551" s="61" t="n"/>
    </row>
    <row r="552" ht="15.75" customHeight="1">
      <c r="B552" s="60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1" t="n"/>
      <c r="Y552" s="61" t="n"/>
      <c r="Z552" s="61" t="n"/>
      <c r="AA552" s="61" t="n"/>
      <c r="AB552" s="61" t="n"/>
      <c r="AC552" s="61" t="n"/>
      <c r="AD552" s="61" t="n"/>
    </row>
    <row r="553" ht="15.75" customHeight="1">
      <c r="B553" s="60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1" t="n"/>
      <c r="Y553" s="61" t="n"/>
      <c r="Z553" s="61" t="n"/>
      <c r="AA553" s="61" t="n"/>
      <c r="AB553" s="61" t="n"/>
      <c r="AC553" s="61" t="n"/>
      <c r="AD553" s="61" t="n"/>
    </row>
    <row r="554" ht="15.75" customHeight="1">
      <c r="B554" s="60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1" t="n"/>
      <c r="Y554" s="61" t="n"/>
      <c r="Z554" s="61" t="n"/>
      <c r="AA554" s="61" t="n"/>
      <c r="AB554" s="61" t="n"/>
      <c r="AC554" s="61" t="n"/>
      <c r="AD554" s="61" t="n"/>
    </row>
    <row r="555" ht="15.75" customHeight="1">
      <c r="B555" s="60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1" t="n"/>
      <c r="Y555" s="61" t="n"/>
      <c r="Z555" s="61" t="n"/>
      <c r="AA555" s="61" t="n"/>
      <c r="AB555" s="61" t="n"/>
      <c r="AC555" s="61" t="n"/>
      <c r="AD555" s="61" t="n"/>
    </row>
    <row r="556" ht="15.75" customHeight="1">
      <c r="B556" s="60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1" t="n"/>
      <c r="Y556" s="61" t="n"/>
      <c r="Z556" s="61" t="n"/>
      <c r="AA556" s="61" t="n"/>
      <c r="AB556" s="61" t="n"/>
      <c r="AC556" s="61" t="n"/>
      <c r="AD556" s="61" t="n"/>
    </row>
    <row r="557" ht="15.75" customHeight="1">
      <c r="B557" s="60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1" t="n"/>
      <c r="Y557" s="61" t="n"/>
      <c r="Z557" s="61" t="n"/>
      <c r="AA557" s="61" t="n"/>
      <c r="AB557" s="61" t="n"/>
      <c r="AC557" s="61" t="n"/>
      <c r="AD557" s="61" t="n"/>
    </row>
    <row r="558" ht="15.75" customHeight="1">
      <c r="B558" s="60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1" t="n"/>
      <c r="Y558" s="61" t="n"/>
      <c r="Z558" s="61" t="n"/>
      <c r="AA558" s="61" t="n"/>
      <c r="AB558" s="61" t="n"/>
      <c r="AC558" s="61" t="n"/>
      <c r="AD558" s="61" t="n"/>
    </row>
    <row r="559" ht="15.75" customHeight="1">
      <c r="B559" s="60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1" t="n"/>
      <c r="Y559" s="61" t="n"/>
      <c r="Z559" s="61" t="n"/>
      <c r="AA559" s="61" t="n"/>
      <c r="AB559" s="61" t="n"/>
      <c r="AC559" s="61" t="n"/>
      <c r="AD559" s="61" t="n"/>
    </row>
    <row r="560" ht="15.75" customHeight="1">
      <c r="B560" s="60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1" t="n"/>
      <c r="Y560" s="61" t="n"/>
      <c r="Z560" s="61" t="n"/>
      <c r="AA560" s="61" t="n"/>
      <c r="AB560" s="61" t="n"/>
      <c r="AC560" s="61" t="n"/>
      <c r="AD560" s="61" t="n"/>
    </row>
    <row r="561" ht="15.75" customHeight="1">
      <c r="B561" s="60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1" t="n"/>
      <c r="Y561" s="61" t="n"/>
      <c r="Z561" s="61" t="n"/>
      <c r="AA561" s="61" t="n"/>
      <c r="AB561" s="61" t="n"/>
      <c r="AC561" s="61" t="n"/>
      <c r="AD561" s="61" t="n"/>
    </row>
    <row r="562" ht="15.75" customHeight="1">
      <c r="B562" s="60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1" t="n"/>
      <c r="Y562" s="61" t="n"/>
      <c r="Z562" s="61" t="n"/>
      <c r="AA562" s="61" t="n"/>
      <c r="AB562" s="61" t="n"/>
      <c r="AC562" s="61" t="n"/>
      <c r="AD562" s="61" t="n"/>
    </row>
    <row r="563" ht="15.75" customHeight="1">
      <c r="B563" s="60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1" t="n"/>
      <c r="Y563" s="61" t="n"/>
      <c r="Z563" s="61" t="n"/>
      <c r="AA563" s="61" t="n"/>
      <c r="AB563" s="61" t="n"/>
      <c r="AC563" s="61" t="n"/>
      <c r="AD563" s="61" t="n"/>
    </row>
    <row r="564" ht="15.75" customHeight="1">
      <c r="B564" s="60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1" t="n"/>
      <c r="Y564" s="61" t="n"/>
      <c r="Z564" s="61" t="n"/>
      <c r="AA564" s="61" t="n"/>
      <c r="AB564" s="61" t="n"/>
      <c r="AC564" s="61" t="n"/>
      <c r="AD564" s="61" t="n"/>
    </row>
    <row r="565" ht="15.75" customHeight="1">
      <c r="B565" s="60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1" t="n"/>
      <c r="Y565" s="61" t="n"/>
      <c r="Z565" s="61" t="n"/>
      <c r="AA565" s="61" t="n"/>
      <c r="AB565" s="61" t="n"/>
      <c r="AC565" s="61" t="n"/>
      <c r="AD565" s="61" t="n"/>
    </row>
    <row r="566" ht="15.75" customHeight="1">
      <c r="B566" s="60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1" t="n"/>
      <c r="Y566" s="61" t="n"/>
      <c r="Z566" s="61" t="n"/>
      <c r="AA566" s="61" t="n"/>
      <c r="AB566" s="61" t="n"/>
      <c r="AC566" s="61" t="n"/>
      <c r="AD566" s="61" t="n"/>
    </row>
    <row r="567" ht="15.75" customHeight="1">
      <c r="B567" s="60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1" t="n"/>
      <c r="Y567" s="61" t="n"/>
      <c r="Z567" s="61" t="n"/>
      <c r="AA567" s="61" t="n"/>
      <c r="AB567" s="61" t="n"/>
      <c r="AC567" s="61" t="n"/>
      <c r="AD567" s="61" t="n"/>
    </row>
    <row r="568" ht="15.75" customHeight="1">
      <c r="B568" s="60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1" t="n"/>
      <c r="Y568" s="61" t="n"/>
      <c r="Z568" s="61" t="n"/>
      <c r="AA568" s="61" t="n"/>
      <c r="AB568" s="61" t="n"/>
      <c r="AC568" s="61" t="n"/>
      <c r="AD568" s="61" t="n"/>
    </row>
    <row r="569" ht="15.75" customHeight="1">
      <c r="B569" s="60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1" t="n"/>
      <c r="Y569" s="61" t="n"/>
      <c r="Z569" s="61" t="n"/>
      <c r="AA569" s="61" t="n"/>
      <c r="AB569" s="61" t="n"/>
      <c r="AC569" s="61" t="n"/>
      <c r="AD569" s="61" t="n"/>
    </row>
    <row r="570" ht="15.75" customHeight="1">
      <c r="B570" s="60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1" t="n"/>
      <c r="Y570" s="61" t="n"/>
      <c r="Z570" s="61" t="n"/>
      <c r="AA570" s="61" t="n"/>
      <c r="AB570" s="61" t="n"/>
      <c r="AC570" s="61" t="n"/>
      <c r="AD570" s="61" t="n"/>
    </row>
    <row r="571" ht="15.75" customHeight="1">
      <c r="B571" s="60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1" t="n"/>
      <c r="Y571" s="61" t="n"/>
      <c r="Z571" s="61" t="n"/>
      <c r="AA571" s="61" t="n"/>
      <c r="AB571" s="61" t="n"/>
      <c r="AC571" s="61" t="n"/>
      <c r="AD571" s="61" t="n"/>
    </row>
    <row r="572" ht="15.75" customHeight="1">
      <c r="B572" s="60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1" t="n"/>
      <c r="Y572" s="61" t="n"/>
      <c r="Z572" s="61" t="n"/>
      <c r="AA572" s="61" t="n"/>
      <c r="AB572" s="61" t="n"/>
      <c r="AC572" s="61" t="n"/>
      <c r="AD572" s="61" t="n"/>
    </row>
    <row r="573" ht="15.75" customHeight="1">
      <c r="B573" s="60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1" t="n"/>
      <c r="Y573" s="61" t="n"/>
      <c r="Z573" s="61" t="n"/>
      <c r="AA573" s="61" t="n"/>
      <c r="AB573" s="61" t="n"/>
      <c r="AC573" s="61" t="n"/>
      <c r="AD573" s="61" t="n"/>
    </row>
    <row r="574" ht="15.75" customHeight="1">
      <c r="B574" s="60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1" t="n"/>
      <c r="Y574" s="61" t="n"/>
      <c r="Z574" s="61" t="n"/>
      <c r="AA574" s="61" t="n"/>
      <c r="AB574" s="61" t="n"/>
      <c r="AC574" s="61" t="n"/>
      <c r="AD574" s="61" t="n"/>
    </row>
    <row r="575" ht="15.75" customHeight="1">
      <c r="B575" s="60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1" t="n"/>
      <c r="Y575" s="61" t="n"/>
      <c r="Z575" s="61" t="n"/>
      <c r="AA575" s="61" t="n"/>
      <c r="AB575" s="61" t="n"/>
      <c r="AC575" s="61" t="n"/>
      <c r="AD575" s="61" t="n"/>
    </row>
    <row r="576" ht="15.75" customHeight="1">
      <c r="B576" s="60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1" t="n"/>
      <c r="Y576" s="61" t="n"/>
      <c r="Z576" s="61" t="n"/>
      <c r="AA576" s="61" t="n"/>
      <c r="AB576" s="61" t="n"/>
      <c r="AC576" s="61" t="n"/>
      <c r="AD576" s="61" t="n"/>
    </row>
    <row r="577" ht="15.75" customHeight="1">
      <c r="B577" s="60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1" t="n"/>
      <c r="Y577" s="61" t="n"/>
      <c r="Z577" s="61" t="n"/>
      <c r="AA577" s="61" t="n"/>
      <c r="AB577" s="61" t="n"/>
      <c r="AC577" s="61" t="n"/>
      <c r="AD577" s="61" t="n"/>
    </row>
    <row r="578" ht="15.75" customHeight="1">
      <c r="B578" s="60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1" t="n"/>
      <c r="Y578" s="61" t="n"/>
      <c r="Z578" s="61" t="n"/>
      <c r="AA578" s="61" t="n"/>
      <c r="AB578" s="61" t="n"/>
      <c r="AC578" s="61" t="n"/>
      <c r="AD578" s="61" t="n"/>
    </row>
    <row r="579" ht="15.75" customHeight="1">
      <c r="B579" s="60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1" t="n"/>
      <c r="Y579" s="61" t="n"/>
      <c r="Z579" s="61" t="n"/>
      <c r="AA579" s="61" t="n"/>
      <c r="AB579" s="61" t="n"/>
      <c r="AC579" s="61" t="n"/>
      <c r="AD579" s="61" t="n"/>
    </row>
    <row r="580" ht="15.75" customHeight="1">
      <c r="B580" s="60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1" t="n"/>
      <c r="Y580" s="61" t="n"/>
      <c r="Z580" s="61" t="n"/>
      <c r="AA580" s="61" t="n"/>
      <c r="AB580" s="61" t="n"/>
      <c r="AC580" s="61" t="n"/>
      <c r="AD580" s="61" t="n"/>
    </row>
    <row r="581" ht="15.75" customHeight="1">
      <c r="B581" s="60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1" t="n"/>
      <c r="Y581" s="61" t="n"/>
      <c r="Z581" s="61" t="n"/>
      <c r="AA581" s="61" t="n"/>
      <c r="AB581" s="61" t="n"/>
      <c r="AC581" s="61" t="n"/>
      <c r="AD581" s="61" t="n"/>
    </row>
    <row r="582" ht="15.75" customHeight="1">
      <c r="B582" s="60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1" t="n"/>
      <c r="Y582" s="61" t="n"/>
      <c r="Z582" s="61" t="n"/>
      <c r="AA582" s="61" t="n"/>
      <c r="AB582" s="61" t="n"/>
      <c r="AC582" s="61" t="n"/>
      <c r="AD582" s="61" t="n"/>
    </row>
    <row r="583" ht="15.75" customHeight="1">
      <c r="B583" s="60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1" t="n"/>
      <c r="Y583" s="61" t="n"/>
      <c r="Z583" s="61" t="n"/>
      <c r="AA583" s="61" t="n"/>
      <c r="AB583" s="61" t="n"/>
      <c r="AC583" s="61" t="n"/>
      <c r="AD583" s="61" t="n"/>
    </row>
    <row r="584" ht="15.75" customHeight="1">
      <c r="B584" s="60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1" t="n"/>
      <c r="Y584" s="61" t="n"/>
      <c r="Z584" s="61" t="n"/>
      <c r="AA584" s="61" t="n"/>
      <c r="AB584" s="61" t="n"/>
      <c r="AC584" s="61" t="n"/>
      <c r="AD584" s="61" t="n"/>
    </row>
    <row r="585" ht="15.75" customHeight="1">
      <c r="B585" s="60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1" t="n"/>
      <c r="Y585" s="61" t="n"/>
      <c r="Z585" s="61" t="n"/>
      <c r="AA585" s="61" t="n"/>
      <c r="AB585" s="61" t="n"/>
      <c r="AC585" s="61" t="n"/>
      <c r="AD585" s="61" t="n"/>
    </row>
    <row r="586" ht="15.75" customHeight="1">
      <c r="B586" s="60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1" t="n"/>
      <c r="Y586" s="61" t="n"/>
      <c r="Z586" s="61" t="n"/>
      <c r="AA586" s="61" t="n"/>
      <c r="AB586" s="61" t="n"/>
      <c r="AC586" s="61" t="n"/>
      <c r="AD586" s="61" t="n"/>
    </row>
    <row r="587" ht="15.75" customHeight="1">
      <c r="B587" s="60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1" t="n"/>
      <c r="Y587" s="61" t="n"/>
      <c r="Z587" s="61" t="n"/>
      <c r="AA587" s="61" t="n"/>
      <c r="AB587" s="61" t="n"/>
      <c r="AC587" s="61" t="n"/>
      <c r="AD587" s="61" t="n"/>
    </row>
    <row r="588" ht="15.75" customHeight="1">
      <c r="B588" s="60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1" t="n"/>
      <c r="Y588" s="61" t="n"/>
      <c r="Z588" s="61" t="n"/>
      <c r="AA588" s="61" t="n"/>
      <c r="AB588" s="61" t="n"/>
      <c r="AC588" s="61" t="n"/>
      <c r="AD588" s="61" t="n"/>
    </row>
    <row r="589" ht="15.75" customHeight="1">
      <c r="B589" s="60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1" t="n"/>
      <c r="Y589" s="61" t="n"/>
      <c r="Z589" s="61" t="n"/>
      <c r="AA589" s="61" t="n"/>
      <c r="AB589" s="61" t="n"/>
      <c r="AC589" s="61" t="n"/>
      <c r="AD589" s="61" t="n"/>
    </row>
    <row r="590" ht="15.75" customHeight="1">
      <c r="B590" s="60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1" t="n"/>
      <c r="Y590" s="61" t="n"/>
      <c r="Z590" s="61" t="n"/>
      <c r="AA590" s="61" t="n"/>
      <c r="AB590" s="61" t="n"/>
      <c r="AC590" s="61" t="n"/>
      <c r="AD590" s="61" t="n"/>
    </row>
    <row r="591" ht="15.75" customHeight="1">
      <c r="B591" s="60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1" t="n"/>
      <c r="Y591" s="61" t="n"/>
      <c r="Z591" s="61" t="n"/>
      <c r="AA591" s="61" t="n"/>
      <c r="AB591" s="61" t="n"/>
      <c r="AC591" s="61" t="n"/>
      <c r="AD591" s="61" t="n"/>
    </row>
    <row r="592" ht="15.75" customHeight="1">
      <c r="B592" s="60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1" t="n"/>
      <c r="Y592" s="61" t="n"/>
      <c r="Z592" s="61" t="n"/>
      <c r="AA592" s="61" t="n"/>
      <c r="AB592" s="61" t="n"/>
      <c r="AC592" s="61" t="n"/>
      <c r="AD592" s="61" t="n"/>
    </row>
    <row r="593" ht="15.75" customHeight="1">
      <c r="B593" s="60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1" t="n"/>
      <c r="Y593" s="61" t="n"/>
      <c r="Z593" s="61" t="n"/>
      <c r="AA593" s="61" t="n"/>
      <c r="AB593" s="61" t="n"/>
      <c r="AC593" s="61" t="n"/>
      <c r="AD593" s="61" t="n"/>
    </row>
    <row r="594" ht="15.75" customHeight="1">
      <c r="B594" s="60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1" t="n"/>
      <c r="Y594" s="61" t="n"/>
      <c r="Z594" s="61" t="n"/>
      <c r="AA594" s="61" t="n"/>
      <c r="AB594" s="61" t="n"/>
      <c r="AC594" s="61" t="n"/>
      <c r="AD594" s="61" t="n"/>
    </row>
    <row r="595" ht="15.75" customHeight="1">
      <c r="B595" s="60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1" t="n"/>
      <c r="Y595" s="61" t="n"/>
      <c r="Z595" s="61" t="n"/>
      <c r="AA595" s="61" t="n"/>
      <c r="AB595" s="61" t="n"/>
      <c r="AC595" s="61" t="n"/>
      <c r="AD595" s="61" t="n"/>
    </row>
    <row r="596" ht="15.75" customHeight="1">
      <c r="B596" s="60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1" t="n"/>
      <c r="Y596" s="61" t="n"/>
      <c r="Z596" s="61" t="n"/>
      <c r="AA596" s="61" t="n"/>
      <c r="AB596" s="61" t="n"/>
      <c r="AC596" s="61" t="n"/>
      <c r="AD596" s="61" t="n"/>
    </row>
    <row r="597" ht="15.75" customHeight="1">
      <c r="B597" s="60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1" t="n"/>
      <c r="Y597" s="61" t="n"/>
      <c r="Z597" s="61" t="n"/>
      <c r="AA597" s="61" t="n"/>
      <c r="AB597" s="61" t="n"/>
      <c r="AC597" s="61" t="n"/>
      <c r="AD597" s="61" t="n"/>
    </row>
    <row r="598" ht="15.75" customHeight="1">
      <c r="B598" s="60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1" t="n"/>
      <c r="Y598" s="61" t="n"/>
      <c r="Z598" s="61" t="n"/>
      <c r="AA598" s="61" t="n"/>
      <c r="AB598" s="61" t="n"/>
      <c r="AC598" s="61" t="n"/>
      <c r="AD598" s="61" t="n"/>
    </row>
    <row r="599" ht="15.75" customHeight="1">
      <c r="B599" s="60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1" t="n"/>
      <c r="Y599" s="61" t="n"/>
      <c r="Z599" s="61" t="n"/>
      <c r="AA599" s="61" t="n"/>
      <c r="AB599" s="61" t="n"/>
      <c r="AC599" s="61" t="n"/>
      <c r="AD599" s="61" t="n"/>
    </row>
    <row r="600" ht="15.75" customHeight="1">
      <c r="B600" s="60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1" t="n"/>
      <c r="Y600" s="61" t="n"/>
      <c r="Z600" s="61" t="n"/>
      <c r="AA600" s="61" t="n"/>
      <c r="AB600" s="61" t="n"/>
      <c r="AC600" s="61" t="n"/>
      <c r="AD600" s="61" t="n"/>
    </row>
    <row r="601" ht="15.75" customHeight="1">
      <c r="B601" s="60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1" t="n"/>
      <c r="Y601" s="61" t="n"/>
      <c r="Z601" s="61" t="n"/>
      <c r="AA601" s="61" t="n"/>
      <c r="AB601" s="61" t="n"/>
      <c r="AC601" s="61" t="n"/>
      <c r="AD601" s="61" t="n"/>
    </row>
    <row r="602" ht="15.75" customHeight="1">
      <c r="B602" s="60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1" t="n"/>
      <c r="Y602" s="61" t="n"/>
      <c r="Z602" s="61" t="n"/>
      <c r="AA602" s="61" t="n"/>
      <c r="AB602" s="61" t="n"/>
      <c r="AC602" s="61" t="n"/>
      <c r="AD602" s="61" t="n"/>
    </row>
    <row r="603" ht="15.75" customHeight="1">
      <c r="B603" s="60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1" t="n"/>
      <c r="Y603" s="61" t="n"/>
      <c r="Z603" s="61" t="n"/>
      <c r="AA603" s="61" t="n"/>
      <c r="AB603" s="61" t="n"/>
      <c r="AC603" s="61" t="n"/>
      <c r="AD603" s="61" t="n"/>
    </row>
    <row r="604" ht="15.75" customHeight="1">
      <c r="B604" s="60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1" t="n"/>
      <c r="Y604" s="61" t="n"/>
      <c r="Z604" s="61" t="n"/>
      <c r="AA604" s="61" t="n"/>
      <c r="AB604" s="61" t="n"/>
      <c r="AC604" s="61" t="n"/>
      <c r="AD604" s="61" t="n"/>
    </row>
    <row r="605" ht="15.75" customHeight="1">
      <c r="B605" s="60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1" t="n"/>
      <c r="Y605" s="61" t="n"/>
      <c r="Z605" s="61" t="n"/>
      <c r="AA605" s="61" t="n"/>
      <c r="AB605" s="61" t="n"/>
      <c r="AC605" s="61" t="n"/>
      <c r="AD605" s="61" t="n"/>
    </row>
    <row r="606" ht="15.75" customHeight="1">
      <c r="B606" s="60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1" t="n"/>
      <c r="Y606" s="61" t="n"/>
      <c r="Z606" s="61" t="n"/>
      <c r="AA606" s="61" t="n"/>
      <c r="AB606" s="61" t="n"/>
      <c r="AC606" s="61" t="n"/>
      <c r="AD606" s="61" t="n"/>
    </row>
    <row r="607" ht="15.75" customHeight="1">
      <c r="B607" s="60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1" t="n"/>
      <c r="Y607" s="61" t="n"/>
      <c r="Z607" s="61" t="n"/>
      <c r="AA607" s="61" t="n"/>
      <c r="AB607" s="61" t="n"/>
      <c r="AC607" s="61" t="n"/>
      <c r="AD607" s="61" t="n"/>
    </row>
    <row r="608" ht="15.75" customHeight="1">
      <c r="B608" s="60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1" t="n"/>
      <c r="Y608" s="61" t="n"/>
      <c r="Z608" s="61" t="n"/>
      <c r="AA608" s="61" t="n"/>
      <c r="AB608" s="61" t="n"/>
      <c r="AC608" s="61" t="n"/>
      <c r="AD608" s="61" t="n"/>
    </row>
    <row r="609" ht="15.75" customHeight="1">
      <c r="B609" s="60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1" t="n"/>
      <c r="Y609" s="61" t="n"/>
      <c r="Z609" s="61" t="n"/>
      <c r="AA609" s="61" t="n"/>
      <c r="AB609" s="61" t="n"/>
      <c r="AC609" s="61" t="n"/>
      <c r="AD609" s="61" t="n"/>
    </row>
    <row r="610" ht="15.75" customHeight="1">
      <c r="B610" s="60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1" t="n"/>
      <c r="Y610" s="61" t="n"/>
      <c r="Z610" s="61" t="n"/>
      <c r="AA610" s="61" t="n"/>
      <c r="AB610" s="61" t="n"/>
      <c r="AC610" s="61" t="n"/>
      <c r="AD610" s="61" t="n"/>
    </row>
    <row r="611" ht="15.75" customHeight="1">
      <c r="B611" s="60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1" t="n"/>
      <c r="Y611" s="61" t="n"/>
      <c r="Z611" s="61" t="n"/>
      <c r="AA611" s="61" t="n"/>
      <c r="AB611" s="61" t="n"/>
      <c r="AC611" s="61" t="n"/>
      <c r="AD611" s="61" t="n"/>
    </row>
    <row r="612" ht="15.75" customHeight="1">
      <c r="B612" s="60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1" t="n"/>
      <c r="Y612" s="61" t="n"/>
      <c r="Z612" s="61" t="n"/>
      <c r="AA612" s="61" t="n"/>
      <c r="AB612" s="61" t="n"/>
      <c r="AC612" s="61" t="n"/>
      <c r="AD612" s="61" t="n"/>
    </row>
    <row r="613" ht="15.75" customHeight="1">
      <c r="B613" s="60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1" t="n"/>
      <c r="Y613" s="61" t="n"/>
      <c r="Z613" s="61" t="n"/>
      <c r="AA613" s="61" t="n"/>
      <c r="AB613" s="61" t="n"/>
      <c r="AC613" s="61" t="n"/>
      <c r="AD613" s="61" t="n"/>
    </row>
    <row r="614" ht="15.75" customHeight="1">
      <c r="B614" s="60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1" t="n"/>
      <c r="Y614" s="61" t="n"/>
      <c r="Z614" s="61" t="n"/>
      <c r="AA614" s="61" t="n"/>
      <c r="AB614" s="61" t="n"/>
      <c r="AC614" s="61" t="n"/>
      <c r="AD614" s="61" t="n"/>
    </row>
    <row r="615" ht="15.75" customHeight="1">
      <c r="B615" s="60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1" t="n"/>
      <c r="Y615" s="61" t="n"/>
      <c r="Z615" s="61" t="n"/>
      <c r="AA615" s="61" t="n"/>
      <c r="AB615" s="61" t="n"/>
      <c r="AC615" s="61" t="n"/>
      <c r="AD615" s="61" t="n"/>
    </row>
    <row r="616" ht="15.75" customHeight="1">
      <c r="B616" s="60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1" t="n"/>
      <c r="Y616" s="61" t="n"/>
      <c r="Z616" s="61" t="n"/>
      <c r="AA616" s="61" t="n"/>
      <c r="AB616" s="61" t="n"/>
      <c r="AC616" s="61" t="n"/>
      <c r="AD616" s="61" t="n"/>
    </row>
    <row r="617" ht="15.75" customHeight="1">
      <c r="B617" s="60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1" t="n"/>
      <c r="Y617" s="61" t="n"/>
      <c r="Z617" s="61" t="n"/>
      <c r="AA617" s="61" t="n"/>
      <c r="AB617" s="61" t="n"/>
      <c r="AC617" s="61" t="n"/>
      <c r="AD617" s="61" t="n"/>
    </row>
    <row r="618" ht="15.75" customHeight="1">
      <c r="B618" s="60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1" t="n"/>
      <c r="Y618" s="61" t="n"/>
      <c r="Z618" s="61" t="n"/>
      <c r="AA618" s="61" t="n"/>
      <c r="AB618" s="61" t="n"/>
      <c r="AC618" s="61" t="n"/>
      <c r="AD618" s="61" t="n"/>
    </row>
    <row r="619" ht="15.75" customHeight="1">
      <c r="B619" s="60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1" t="n"/>
      <c r="Y619" s="61" t="n"/>
      <c r="Z619" s="61" t="n"/>
      <c r="AA619" s="61" t="n"/>
      <c r="AB619" s="61" t="n"/>
      <c r="AC619" s="61" t="n"/>
      <c r="AD619" s="61" t="n"/>
    </row>
    <row r="620" ht="15.75" customHeight="1">
      <c r="B620" s="60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1" t="n"/>
      <c r="Y620" s="61" t="n"/>
      <c r="Z620" s="61" t="n"/>
      <c r="AA620" s="61" t="n"/>
      <c r="AB620" s="61" t="n"/>
      <c r="AC620" s="61" t="n"/>
      <c r="AD620" s="61" t="n"/>
    </row>
    <row r="621" ht="15.75" customHeight="1">
      <c r="B621" s="60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1" t="n"/>
      <c r="Y621" s="61" t="n"/>
      <c r="Z621" s="61" t="n"/>
      <c r="AA621" s="61" t="n"/>
      <c r="AB621" s="61" t="n"/>
      <c r="AC621" s="61" t="n"/>
      <c r="AD621" s="61" t="n"/>
    </row>
    <row r="622" ht="15.75" customHeight="1">
      <c r="B622" s="60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1" t="n"/>
      <c r="Y622" s="61" t="n"/>
      <c r="Z622" s="61" t="n"/>
      <c r="AA622" s="61" t="n"/>
      <c r="AB622" s="61" t="n"/>
      <c r="AC622" s="61" t="n"/>
      <c r="AD622" s="61" t="n"/>
    </row>
    <row r="623" ht="15.75" customHeight="1">
      <c r="B623" s="60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1" t="n"/>
      <c r="Y623" s="61" t="n"/>
      <c r="Z623" s="61" t="n"/>
      <c r="AA623" s="61" t="n"/>
      <c r="AB623" s="61" t="n"/>
      <c r="AC623" s="61" t="n"/>
      <c r="AD623" s="61" t="n"/>
    </row>
    <row r="624" ht="15.75" customHeight="1">
      <c r="B624" s="60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1" t="n"/>
      <c r="Y624" s="61" t="n"/>
      <c r="Z624" s="61" t="n"/>
      <c r="AA624" s="61" t="n"/>
      <c r="AB624" s="61" t="n"/>
      <c r="AC624" s="61" t="n"/>
      <c r="AD624" s="61" t="n"/>
    </row>
    <row r="625" ht="15.75" customHeight="1">
      <c r="B625" s="60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1" t="n"/>
      <c r="Y625" s="61" t="n"/>
      <c r="Z625" s="61" t="n"/>
      <c r="AA625" s="61" t="n"/>
      <c r="AB625" s="61" t="n"/>
      <c r="AC625" s="61" t="n"/>
      <c r="AD625" s="61" t="n"/>
    </row>
    <row r="626" ht="15.75" customHeight="1">
      <c r="B626" s="60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1" t="n"/>
      <c r="Y626" s="61" t="n"/>
      <c r="Z626" s="61" t="n"/>
      <c r="AA626" s="61" t="n"/>
      <c r="AB626" s="61" t="n"/>
      <c r="AC626" s="61" t="n"/>
      <c r="AD626" s="61" t="n"/>
    </row>
    <row r="627" ht="15.75" customHeight="1">
      <c r="B627" s="60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1" t="n"/>
      <c r="Y627" s="61" t="n"/>
      <c r="Z627" s="61" t="n"/>
      <c r="AA627" s="61" t="n"/>
      <c r="AB627" s="61" t="n"/>
      <c r="AC627" s="61" t="n"/>
      <c r="AD627" s="61" t="n"/>
    </row>
    <row r="628" ht="15.75" customHeight="1">
      <c r="B628" s="60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1" t="n"/>
      <c r="Y628" s="61" t="n"/>
      <c r="Z628" s="61" t="n"/>
      <c r="AA628" s="61" t="n"/>
      <c r="AB628" s="61" t="n"/>
      <c r="AC628" s="61" t="n"/>
      <c r="AD628" s="61" t="n"/>
    </row>
    <row r="629" ht="15.75" customHeight="1">
      <c r="B629" s="60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1" t="n"/>
      <c r="Y629" s="61" t="n"/>
      <c r="Z629" s="61" t="n"/>
      <c r="AA629" s="61" t="n"/>
      <c r="AB629" s="61" t="n"/>
      <c r="AC629" s="61" t="n"/>
      <c r="AD629" s="61" t="n"/>
    </row>
    <row r="630" ht="15.75" customHeight="1">
      <c r="B630" s="60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1" t="n"/>
      <c r="Y630" s="61" t="n"/>
      <c r="Z630" s="61" t="n"/>
      <c r="AA630" s="61" t="n"/>
      <c r="AB630" s="61" t="n"/>
      <c r="AC630" s="61" t="n"/>
      <c r="AD630" s="61" t="n"/>
    </row>
    <row r="631" ht="15.75" customHeight="1">
      <c r="B631" s="60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1" t="n"/>
      <c r="Y631" s="61" t="n"/>
      <c r="Z631" s="61" t="n"/>
      <c r="AA631" s="61" t="n"/>
      <c r="AB631" s="61" t="n"/>
      <c r="AC631" s="61" t="n"/>
      <c r="AD631" s="61" t="n"/>
    </row>
    <row r="632" ht="15.75" customHeight="1">
      <c r="B632" s="60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1" t="n"/>
      <c r="Y632" s="61" t="n"/>
      <c r="Z632" s="61" t="n"/>
      <c r="AA632" s="61" t="n"/>
      <c r="AB632" s="61" t="n"/>
      <c r="AC632" s="61" t="n"/>
      <c r="AD632" s="61" t="n"/>
    </row>
    <row r="633" ht="15.75" customHeight="1">
      <c r="B633" s="60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1" t="n"/>
      <c r="Y633" s="61" t="n"/>
      <c r="Z633" s="61" t="n"/>
      <c r="AA633" s="61" t="n"/>
      <c r="AB633" s="61" t="n"/>
      <c r="AC633" s="61" t="n"/>
      <c r="AD633" s="61" t="n"/>
    </row>
    <row r="634" ht="15.75" customHeight="1">
      <c r="B634" s="60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1" t="n"/>
      <c r="Y634" s="61" t="n"/>
      <c r="Z634" s="61" t="n"/>
      <c r="AA634" s="61" t="n"/>
      <c r="AB634" s="61" t="n"/>
      <c r="AC634" s="61" t="n"/>
      <c r="AD634" s="61" t="n"/>
    </row>
    <row r="635" ht="15.75" customHeight="1">
      <c r="B635" s="60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1" t="n"/>
      <c r="Y635" s="61" t="n"/>
      <c r="Z635" s="61" t="n"/>
      <c r="AA635" s="61" t="n"/>
      <c r="AB635" s="61" t="n"/>
      <c r="AC635" s="61" t="n"/>
      <c r="AD635" s="61" t="n"/>
    </row>
    <row r="636" ht="15.75" customHeight="1">
      <c r="B636" s="60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1" t="n"/>
      <c r="Y636" s="61" t="n"/>
      <c r="Z636" s="61" t="n"/>
      <c r="AA636" s="61" t="n"/>
      <c r="AB636" s="61" t="n"/>
      <c r="AC636" s="61" t="n"/>
      <c r="AD636" s="61" t="n"/>
    </row>
    <row r="637" ht="15.75" customHeight="1">
      <c r="B637" s="60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1" t="n"/>
      <c r="Y637" s="61" t="n"/>
      <c r="Z637" s="61" t="n"/>
      <c r="AA637" s="61" t="n"/>
      <c r="AB637" s="61" t="n"/>
      <c r="AC637" s="61" t="n"/>
      <c r="AD637" s="61" t="n"/>
    </row>
    <row r="638" ht="15.75" customHeight="1">
      <c r="B638" s="60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1" t="n"/>
      <c r="Y638" s="61" t="n"/>
      <c r="Z638" s="61" t="n"/>
      <c r="AA638" s="61" t="n"/>
      <c r="AB638" s="61" t="n"/>
      <c r="AC638" s="61" t="n"/>
      <c r="AD638" s="61" t="n"/>
    </row>
    <row r="639" ht="15.75" customHeight="1">
      <c r="B639" s="60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1" t="n"/>
      <c r="Y639" s="61" t="n"/>
      <c r="Z639" s="61" t="n"/>
      <c r="AA639" s="61" t="n"/>
      <c r="AB639" s="61" t="n"/>
      <c r="AC639" s="61" t="n"/>
      <c r="AD639" s="61" t="n"/>
    </row>
    <row r="640" ht="15.75" customHeight="1">
      <c r="B640" s="60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1" t="n"/>
      <c r="Y640" s="61" t="n"/>
      <c r="Z640" s="61" t="n"/>
      <c r="AA640" s="61" t="n"/>
      <c r="AB640" s="61" t="n"/>
      <c r="AC640" s="61" t="n"/>
      <c r="AD640" s="61" t="n"/>
    </row>
    <row r="641" ht="15.75" customHeight="1">
      <c r="B641" s="60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1" t="n"/>
      <c r="Y641" s="61" t="n"/>
      <c r="Z641" s="61" t="n"/>
      <c r="AA641" s="61" t="n"/>
      <c r="AB641" s="61" t="n"/>
      <c r="AC641" s="61" t="n"/>
      <c r="AD641" s="61" t="n"/>
    </row>
    <row r="642" ht="15.75" customHeight="1">
      <c r="B642" s="60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1" t="n"/>
      <c r="Y642" s="61" t="n"/>
      <c r="Z642" s="61" t="n"/>
      <c r="AA642" s="61" t="n"/>
      <c r="AB642" s="61" t="n"/>
      <c r="AC642" s="61" t="n"/>
      <c r="AD642" s="61" t="n"/>
    </row>
    <row r="643" ht="15.75" customHeight="1">
      <c r="B643" s="60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1" t="n"/>
      <c r="Y643" s="61" t="n"/>
      <c r="Z643" s="61" t="n"/>
      <c r="AA643" s="61" t="n"/>
      <c r="AB643" s="61" t="n"/>
      <c r="AC643" s="61" t="n"/>
      <c r="AD643" s="61" t="n"/>
    </row>
    <row r="644" ht="15.75" customHeight="1">
      <c r="B644" s="60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1" t="n"/>
      <c r="Y644" s="61" t="n"/>
      <c r="Z644" s="61" t="n"/>
      <c r="AA644" s="61" t="n"/>
      <c r="AB644" s="61" t="n"/>
      <c r="AC644" s="61" t="n"/>
      <c r="AD644" s="61" t="n"/>
    </row>
    <row r="645" ht="15.75" customHeight="1">
      <c r="B645" s="60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1" t="n"/>
      <c r="Y645" s="61" t="n"/>
      <c r="Z645" s="61" t="n"/>
      <c r="AA645" s="61" t="n"/>
      <c r="AB645" s="61" t="n"/>
      <c r="AC645" s="61" t="n"/>
      <c r="AD645" s="61" t="n"/>
    </row>
    <row r="646" ht="15.75" customHeight="1">
      <c r="B646" s="60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1" t="n"/>
      <c r="Y646" s="61" t="n"/>
      <c r="Z646" s="61" t="n"/>
      <c r="AA646" s="61" t="n"/>
      <c r="AB646" s="61" t="n"/>
      <c r="AC646" s="61" t="n"/>
      <c r="AD646" s="61" t="n"/>
    </row>
    <row r="647" ht="15.75" customHeight="1">
      <c r="B647" s="60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1" t="n"/>
      <c r="Y647" s="61" t="n"/>
      <c r="Z647" s="61" t="n"/>
      <c r="AA647" s="61" t="n"/>
      <c r="AB647" s="61" t="n"/>
      <c r="AC647" s="61" t="n"/>
      <c r="AD647" s="61" t="n"/>
    </row>
    <row r="648" ht="15.75" customHeight="1">
      <c r="B648" s="60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1" t="n"/>
      <c r="Y648" s="61" t="n"/>
      <c r="Z648" s="61" t="n"/>
      <c r="AA648" s="61" t="n"/>
      <c r="AB648" s="61" t="n"/>
      <c r="AC648" s="61" t="n"/>
      <c r="AD648" s="61" t="n"/>
    </row>
    <row r="649" ht="15.75" customHeight="1">
      <c r="B649" s="60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1" t="n"/>
      <c r="Y649" s="61" t="n"/>
      <c r="Z649" s="61" t="n"/>
      <c r="AA649" s="61" t="n"/>
      <c r="AB649" s="61" t="n"/>
      <c r="AC649" s="61" t="n"/>
      <c r="AD649" s="61" t="n"/>
    </row>
    <row r="650" ht="15.75" customHeight="1">
      <c r="B650" s="60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1" t="n"/>
      <c r="Y650" s="61" t="n"/>
      <c r="Z650" s="61" t="n"/>
      <c r="AA650" s="61" t="n"/>
      <c r="AB650" s="61" t="n"/>
      <c r="AC650" s="61" t="n"/>
      <c r="AD650" s="61" t="n"/>
    </row>
    <row r="651" ht="15.75" customHeight="1">
      <c r="B651" s="60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1" t="n"/>
      <c r="Y651" s="61" t="n"/>
      <c r="Z651" s="61" t="n"/>
      <c r="AA651" s="61" t="n"/>
      <c r="AB651" s="61" t="n"/>
      <c r="AC651" s="61" t="n"/>
      <c r="AD651" s="61" t="n"/>
    </row>
    <row r="652" ht="15.75" customHeight="1">
      <c r="B652" s="60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1" t="n"/>
      <c r="Y652" s="61" t="n"/>
      <c r="Z652" s="61" t="n"/>
      <c r="AA652" s="61" t="n"/>
      <c r="AB652" s="61" t="n"/>
      <c r="AC652" s="61" t="n"/>
      <c r="AD652" s="61" t="n"/>
    </row>
    <row r="653" ht="15.75" customHeight="1">
      <c r="B653" s="60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1" t="n"/>
      <c r="Y653" s="61" t="n"/>
      <c r="Z653" s="61" t="n"/>
      <c r="AA653" s="61" t="n"/>
      <c r="AB653" s="61" t="n"/>
      <c r="AC653" s="61" t="n"/>
      <c r="AD653" s="61" t="n"/>
    </row>
    <row r="654" ht="15.75" customHeight="1">
      <c r="B654" s="60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1" t="n"/>
      <c r="Y654" s="61" t="n"/>
      <c r="Z654" s="61" t="n"/>
      <c r="AA654" s="61" t="n"/>
      <c r="AB654" s="61" t="n"/>
      <c r="AC654" s="61" t="n"/>
      <c r="AD654" s="61" t="n"/>
    </row>
    <row r="655" ht="15.75" customHeight="1">
      <c r="B655" s="60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1" t="n"/>
      <c r="Y655" s="61" t="n"/>
      <c r="Z655" s="61" t="n"/>
      <c r="AA655" s="61" t="n"/>
      <c r="AB655" s="61" t="n"/>
      <c r="AC655" s="61" t="n"/>
      <c r="AD655" s="61" t="n"/>
    </row>
    <row r="656" ht="15.75" customHeight="1">
      <c r="B656" s="60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1" t="n"/>
      <c r="Y656" s="61" t="n"/>
      <c r="Z656" s="61" t="n"/>
      <c r="AA656" s="61" t="n"/>
      <c r="AB656" s="61" t="n"/>
      <c r="AC656" s="61" t="n"/>
      <c r="AD656" s="61" t="n"/>
    </row>
    <row r="657" ht="15.75" customHeight="1">
      <c r="B657" s="60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1" t="n"/>
      <c r="Y657" s="61" t="n"/>
      <c r="Z657" s="61" t="n"/>
      <c r="AA657" s="61" t="n"/>
      <c r="AB657" s="61" t="n"/>
      <c r="AC657" s="61" t="n"/>
      <c r="AD657" s="61" t="n"/>
    </row>
    <row r="658" ht="15.75" customHeight="1">
      <c r="B658" s="60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1" t="n"/>
      <c r="Y658" s="61" t="n"/>
      <c r="Z658" s="61" t="n"/>
      <c r="AA658" s="61" t="n"/>
      <c r="AB658" s="61" t="n"/>
      <c r="AC658" s="61" t="n"/>
      <c r="AD658" s="61" t="n"/>
    </row>
    <row r="659" ht="15.75" customHeight="1">
      <c r="B659" s="60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1" t="n"/>
      <c r="Y659" s="61" t="n"/>
      <c r="Z659" s="61" t="n"/>
      <c r="AA659" s="61" t="n"/>
      <c r="AB659" s="61" t="n"/>
      <c r="AC659" s="61" t="n"/>
      <c r="AD659" s="61" t="n"/>
    </row>
    <row r="660" ht="15.75" customHeight="1">
      <c r="B660" s="60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1" t="n"/>
      <c r="Y660" s="61" t="n"/>
      <c r="Z660" s="61" t="n"/>
      <c r="AA660" s="61" t="n"/>
      <c r="AB660" s="61" t="n"/>
      <c r="AC660" s="61" t="n"/>
      <c r="AD660" s="61" t="n"/>
    </row>
    <row r="661" ht="15.75" customHeight="1">
      <c r="B661" s="60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1" t="n"/>
      <c r="Y661" s="61" t="n"/>
      <c r="Z661" s="61" t="n"/>
      <c r="AA661" s="61" t="n"/>
      <c r="AB661" s="61" t="n"/>
      <c r="AC661" s="61" t="n"/>
      <c r="AD661" s="61" t="n"/>
    </row>
    <row r="662" ht="15.75" customHeight="1">
      <c r="B662" s="60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1" t="n"/>
      <c r="Y662" s="61" t="n"/>
      <c r="Z662" s="61" t="n"/>
      <c r="AA662" s="61" t="n"/>
      <c r="AB662" s="61" t="n"/>
      <c r="AC662" s="61" t="n"/>
      <c r="AD662" s="61" t="n"/>
    </row>
    <row r="663" ht="15.75" customHeight="1">
      <c r="B663" s="60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1" t="n"/>
      <c r="Y663" s="61" t="n"/>
      <c r="Z663" s="61" t="n"/>
      <c r="AA663" s="61" t="n"/>
      <c r="AB663" s="61" t="n"/>
      <c r="AC663" s="61" t="n"/>
      <c r="AD663" s="61" t="n"/>
    </row>
    <row r="664" ht="15.75" customHeight="1">
      <c r="B664" s="60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1" t="n"/>
      <c r="Y664" s="61" t="n"/>
      <c r="Z664" s="61" t="n"/>
      <c r="AA664" s="61" t="n"/>
      <c r="AB664" s="61" t="n"/>
      <c r="AC664" s="61" t="n"/>
      <c r="AD664" s="61" t="n"/>
    </row>
    <row r="665" ht="15.75" customHeight="1">
      <c r="B665" s="60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1" t="n"/>
      <c r="Y665" s="61" t="n"/>
      <c r="Z665" s="61" t="n"/>
      <c r="AA665" s="61" t="n"/>
      <c r="AB665" s="61" t="n"/>
      <c r="AC665" s="61" t="n"/>
      <c r="AD665" s="61" t="n"/>
    </row>
    <row r="666" ht="15.75" customHeight="1">
      <c r="B666" s="60" t="n"/>
      <c r="C666" s="61" t="n"/>
      <c r="D666" s="61" t="n"/>
      <c r="E666" s="61" t="n"/>
      <c r="F666" s="61" t="n"/>
      <c r="G666" s="61" t="n"/>
      <c r="H666" s="61" t="n"/>
      <c r="I666" s="61" t="n"/>
      <c r="J666" s="61" t="n"/>
      <c r="K666" s="61" t="n"/>
      <c r="L666" s="61" t="n"/>
      <c r="M666" s="61" t="n"/>
      <c r="N666" s="61" t="n"/>
      <c r="O666" s="61" t="n"/>
      <c r="P666" s="61" t="n"/>
      <c r="Q666" s="61" t="n"/>
      <c r="R666" s="61" t="n"/>
      <c r="S666" s="61" t="n"/>
      <c r="T666" s="61" t="n"/>
      <c r="U666" s="61" t="n"/>
      <c r="V666" s="61" t="n"/>
      <c r="W666" s="61" t="n"/>
      <c r="X666" s="61" t="n"/>
      <c r="Y666" s="61" t="n"/>
      <c r="Z666" s="61" t="n"/>
      <c r="AA666" s="61" t="n"/>
      <c r="AB666" s="61" t="n"/>
      <c r="AC666" s="61" t="n"/>
      <c r="AD666" s="61" t="n"/>
    </row>
    <row r="667" ht="15.75" customHeight="1">
      <c r="B667" s="60" t="n"/>
      <c r="C667" s="61" t="n"/>
      <c r="D667" s="61" t="n"/>
      <c r="E667" s="61" t="n"/>
      <c r="F667" s="61" t="n"/>
      <c r="G667" s="61" t="n"/>
      <c r="H667" s="61" t="n"/>
      <c r="I667" s="61" t="n"/>
      <c r="J667" s="61" t="n"/>
      <c r="K667" s="61" t="n"/>
      <c r="L667" s="61" t="n"/>
      <c r="M667" s="61" t="n"/>
      <c r="N667" s="61" t="n"/>
      <c r="O667" s="61" t="n"/>
      <c r="P667" s="61" t="n"/>
      <c r="Q667" s="61" t="n"/>
      <c r="R667" s="61" t="n"/>
      <c r="S667" s="61" t="n"/>
      <c r="T667" s="61" t="n"/>
      <c r="U667" s="61" t="n"/>
      <c r="V667" s="61" t="n"/>
      <c r="W667" s="61" t="n"/>
      <c r="X667" s="61" t="n"/>
      <c r="Y667" s="61" t="n"/>
      <c r="Z667" s="61" t="n"/>
      <c r="AA667" s="61" t="n"/>
      <c r="AB667" s="61" t="n"/>
      <c r="AC667" s="61" t="n"/>
      <c r="AD667" s="61" t="n"/>
    </row>
    <row r="668" ht="15.75" customHeight="1">
      <c r="B668" s="60" t="n"/>
      <c r="C668" s="61" t="n"/>
      <c r="D668" s="61" t="n"/>
      <c r="E668" s="61" t="n"/>
      <c r="F668" s="61" t="n"/>
      <c r="G668" s="61" t="n"/>
      <c r="H668" s="61" t="n"/>
      <c r="I668" s="61" t="n"/>
      <c r="J668" s="61" t="n"/>
      <c r="K668" s="61" t="n"/>
      <c r="L668" s="61" t="n"/>
      <c r="M668" s="61" t="n"/>
      <c r="N668" s="61" t="n"/>
      <c r="O668" s="61" t="n"/>
      <c r="P668" s="61" t="n"/>
      <c r="Q668" s="61" t="n"/>
      <c r="R668" s="61" t="n"/>
      <c r="S668" s="61" t="n"/>
      <c r="T668" s="61" t="n"/>
      <c r="U668" s="61" t="n"/>
      <c r="V668" s="61" t="n"/>
      <c r="W668" s="61" t="n"/>
      <c r="X668" s="61" t="n"/>
      <c r="Y668" s="61" t="n"/>
      <c r="Z668" s="61" t="n"/>
      <c r="AA668" s="61" t="n"/>
      <c r="AB668" s="61" t="n"/>
      <c r="AC668" s="61" t="n"/>
      <c r="AD668" s="61" t="n"/>
    </row>
    <row r="669" ht="15.75" customHeight="1">
      <c r="B669" s="60" t="n"/>
      <c r="C669" s="61" t="n"/>
      <c r="D669" s="61" t="n"/>
      <c r="E669" s="61" t="n"/>
      <c r="F669" s="61" t="n"/>
      <c r="G669" s="61" t="n"/>
      <c r="H669" s="61" t="n"/>
      <c r="I669" s="61" t="n"/>
      <c r="J669" s="61" t="n"/>
      <c r="K669" s="61" t="n"/>
      <c r="L669" s="61" t="n"/>
      <c r="M669" s="61" t="n"/>
      <c r="N669" s="61" t="n"/>
      <c r="O669" s="61" t="n"/>
      <c r="P669" s="61" t="n"/>
      <c r="Q669" s="61" t="n"/>
      <c r="R669" s="61" t="n"/>
      <c r="S669" s="61" t="n"/>
      <c r="T669" s="61" t="n"/>
      <c r="U669" s="61" t="n"/>
      <c r="V669" s="61" t="n"/>
      <c r="W669" s="61" t="n"/>
      <c r="X669" s="61" t="n"/>
      <c r="Y669" s="61" t="n"/>
      <c r="Z669" s="61" t="n"/>
      <c r="AA669" s="61" t="n"/>
      <c r="AB669" s="61" t="n"/>
      <c r="AC669" s="61" t="n"/>
      <c r="AD669" s="61" t="n"/>
    </row>
    <row r="670" ht="15.75" customHeight="1">
      <c r="B670" s="60" t="n"/>
      <c r="C670" s="61" t="n"/>
      <c r="D670" s="61" t="n"/>
      <c r="E670" s="61" t="n"/>
      <c r="F670" s="61" t="n"/>
      <c r="G670" s="61" t="n"/>
      <c r="H670" s="61" t="n"/>
      <c r="I670" s="61" t="n"/>
      <c r="J670" s="61" t="n"/>
      <c r="K670" s="61" t="n"/>
      <c r="L670" s="61" t="n"/>
      <c r="M670" s="61" t="n"/>
      <c r="N670" s="61" t="n"/>
      <c r="O670" s="61" t="n"/>
      <c r="P670" s="61" t="n"/>
      <c r="Q670" s="61" t="n"/>
      <c r="R670" s="61" t="n"/>
      <c r="S670" s="61" t="n"/>
      <c r="T670" s="61" t="n"/>
      <c r="U670" s="61" t="n"/>
      <c r="V670" s="61" t="n"/>
      <c r="W670" s="61" t="n"/>
      <c r="X670" s="61" t="n"/>
      <c r="Y670" s="61" t="n"/>
      <c r="Z670" s="61" t="n"/>
      <c r="AA670" s="61" t="n"/>
      <c r="AB670" s="61" t="n"/>
      <c r="AC670" s="61" t="n"/>
      <c r="AD670" s="61" t="n"/>
    </row>
    <row r="671" ht="15.75" customHeight="1">
      <c r="B671" s="60" t="n"/>
      <c r="C671" s="61" t="n"/>
      <c r="D671" s="61" t="n"/>
      <c r="E671" s="61" t="n"/>
      <c r="F671" s="61" t="n"/>
      <c r="G671" s="61" t="n"/>
      <c r="H671" s="61" t="n"/>
      <c r="I671" s="61" t="n"/>
      <c r="J671" s="61" t="n"/>
      <c r="K671" s="61" t="n"/>
      <c r="L671" s="61" t="n"/>
      <c r="M671" s="61" t="n"/>
      <c r="N671" s="61" t="n"/>
      <c r="O671" s="61" t="n"/>
      <c r="P671" s="61" t="n"/>
      <c r="Q671" s="61" t="n"/>
      <c r="R671" s="61" t="n"/>
      <c r="S671" s="61" t="n"/>
      <c r="T671" s="61" t="n"/>
      <c r="U671" s="61" t="n"/>
      <c r="V671" s="61" t="n"/>
      <c r="W671" s="61" t="n"/>
      <c r="X671" s="61" t="n"/>
      <c r="Y671" s="61" t="n"/>
      <c r="Z671" s="61" t="n"/>
      <c r="AA671" s="61" t="n"/>
      <c r="AB671" s="61" t="n"/>
      <c r="AC671" s="61" t="n"/>
      <c r="AD671" s="61" t="n"/>
    </row>
    <row r="672" ht="15.75" customHeight="1">
      <c r="B672" s="60" t="n"/>
      <c r="C672" s="61" t="n"/>
      <c r="D672" s="61" t="n"/>
      <c r="E672" s="61" t="n"/>
      <c r="F672" s="61" t="n"/>
      <c r="G672" s="61" t="n"/>
      <c r="H672" s="61" t="n"/>
      <c r="I672" s="61" t="n"/>
      <c r="J672" s="61" t="n"/>
      <c r="K672" s="61" t="n"/>
      <c r="L672" s="61" t="n"/>
      <c r="M672" s="61" t="n"/>
      <c r="N672" s="61" t="n"/>
      <c r="O672" s="61" t="n"/>
      <c r="P672" s="61" t="n"/>
      <c r="Q672" s="61" t="n"/>
      <c r="R672" s="61" t="n"/>
      <c r="S672" s="61" t="n"/>
      <c r="T672" s="61" t="n"/>
      <c r="U672" s="61" t="n"/>
      <c r="V672" s="61" t="n"/>
      <c r="W672" s="61" t="n"/>
      <c r="X672" s="61" t="n"/>
      <c r="Y672" s="61" t="n"/>
      <c r="Z672" s="61" t="n"/>
      <c r="AA672" s="61" t="n"/>
      <c r="AB672" s="61" t="n"/>
      <c r="AC672" s="61" t="n"/>
      <c r="AD672" s="61" t="n"/>
    </row>
    <row r="673" ht="15.75" customHeight="1">
      <c r="B673" s="60" t="n"/>
      <c r="C673" s="61" t="n"/>
      <c r="D673" s="61" t="n"/>
      <c r="E673" s="61" t="n"/>
      <c r="F673" s="61" t="n"/>
      <c r="G673" s="61" t="n"/>
      <c r="H673" s="61" t="n"/>
      <c r="I673" s="61" t="n"/>
      <c r="J673" s="61" t="n"/>
      <c r="K673" s="61" t="n"/>
      <c r="L673" s="61" t="n"/>
      <c r="M673" s="61" t="n"/>
      <c r="N673" s="61" t="n"/>
      <c r="O673" s="61" t="n"/>
      <c r="P673" s="61" t="n"/>
      <c r="Q673" s="61" t="n"/>
      <c r="R673" s="61" t="n"/>
      <c r="S673" s="61" t="n"/>
      <c r="T673" s="61" t="n"/>
      <c r="U673" s="61" t="n"/>
      <c r="V673" s="61" t="n"/>
      <c r="W673" s="61" t="n"/>
      <c r="X673" s="61" t="n"/>
      <c r="Y673" s="61" t="n"/>
      <c r="Z673" s="61" t="n"/>
      <c r="AA673" s="61" t="n"/>
      <c r="AB673" s="61" t="n"/>
      <c r="AC673" s="61" t="n"/>
      <c r="AD673" s="61" t="n"/>
    </row>
    <row r="674" ht="15.75" customHeight="1">
      <c r="B674" s="60" t="n"/>
      <c r="C674" s="61" t="n"/>
      <c r="D674" s="61" t="n"/>
      <c r="E674" s="61" t="n"/>
      <c r="F674" s="61" t="n"/>
      <c r="G674" s="61" t="n"/>
      <c r="H674" s="61" t="n"/>
      <c r="I674" s="61" t="n"/>
      <c r="J674" s="61" t="n"/>
      <c r="K674" s="61" t="n"/>
      <c r="L674" s="61" t="n"/>
      <c r="M674" s="61" t="n"/>
      <c r="N674" s="61" t="n"/>
      <c r="O674" s="61" t="n"/>
      <c r="P674" s="61" t="n"/>
      <c r="Q674" s="61" t="n"/>
      <c r="R674" s="61" t="n"/>
      <c r="S674" s="61" t="n"/>
      <c r="T674" s="61" t="n"/>
      <c r="U674" s="61" t="n"/>
      <c r="V674" s="61" t="n"/>
      <c r="W674" s="61" t="n"/>
      <c r="X674" s="61" t="n"/>
      <c r="Y674" s="61" t="n"/>
      <c r="Z674" s="61" t="n"/>
      <c r="AA674" s="61" t="n"/>
      <c r="AB674" s="61" t="n"/>
      <c r="AC674" s="61" t="n"/>
      <c r="AD674" s="61" t="n"/>
    </row>
    <row r="675" ht="15.75" customHeight="1">
      <c r="B675" s="60" t="n"/>
      <c r="C675" s="61" t="n"/>
      <c r="D675" s="61" t="n"/>
      <c r="E675" s="61" t="n"/>
      <c r="F675" s="61" t="n"/>
      <c r="G675" s="61" t="n"/>
      <c r="H675" s="61" t="n"/>
      <c r="I675" s="61" t="n"/>
      <c r="J675" s="61" t="n"/>
      <c r="K675" s="61" t="n"/>
      <c r="L675" s="61" t="n"/>
      <c r="M675" s="61" t="n"/>
      <c r="N675" s="61" t="n"/>
      <c r="O675" s="61" t="n"/>
      <c r="P675" s="61" t="n"/>
      <c r="Q675" s="61" t="n"/>
      <c r="R675" s="61" t="n"/>
      <c r="S675" s="61" t="n"/>
      <c r="T675" s="61" t="n"/>
      <c r="U675" s="61" t="n"/>
      <c r="V675" s="61" t="n"/>
      <c r="W675" s="61" t="n"/>
      <c r="X675" s="61" t="n"/>
      <c r="Y675" s="61" t="n"/>
      <c r="Z675" s="61" t="n"/>
      <c r="AA675" s="61" t="n"/>
      <c r="AB675" s="61" t="n"/>
      <c r="AC675" s="61" t="n"/>
      <c r="AD675" s="61" t="n"/>
    </row>
    <row r="676" ht="15.75" customHeight="1">
      <c r="B676" s="60" t="n"/>
      <c r="C676" s="61" t="n"/>
      <c r="D676" s="61" t="n"/>
      <c r="E676" s="61" t="n"/>
      <c r="F676" s="61" t="n"/>
      <c r="G676" s="61" t="n"/>
      <c r="H676" s="61" t="n"/>
      <c r="I676" s="61" t="n"/>
      <c r="J676" s="61" t="n"/>
      <c r="K676" s="61" t="n"/>
      <c r="L676" s="61" t="n"/>
      <c r="M676" s="61" t="n"/>
      <c r="N676" s="61" t="n"/>
      <c r="O676" s="61" t="n"/>
      <c r="P676" s="61" t="n"/>
      <c r="Q676" s="61" t="n"/>
      <c r="R676" s="61" t="n"/>
      <c r="S676" s="61" t="n"/>
      <c r="T676" s="61" t="n"/>
      <c r="U676" s="61" t="n"/>
      <c r="V676" s="61" t="n"/>
      <c r="W676" s="61" t="n"/>
      <c r="X676" s="61" t="n"/>
      <c r="Y676" s="61" t="n"/>
      <c r="Z676" s="61" t="n"/>
      <c r="AA676" s="61" t="n"/>
      <c r="AB676" s="61" t="n"/>
      <c r="AC676" s="61" t="n"/>
      <c r="AD676" s="61" t="n"/>
    </row>
    <row r="677" ht="15.75" customHeight="1">
      <c r="B677" s="60" t="n"/>
      <c r="C677" s="61" t="n"/>
      <c r="D677" s="61" t="n"/>
      <c r="E677" s="61" t="n"/>
      <c r="F677" s="61" t="n"/>
      <c r="G677" s="61" t="n"/>
      <c r="H677" s="61" t="n"/>
      <c r="I677" s="61" t="n"/>
      <c r="J677" s="61" t="n"/>
      <c r="K677" s="61" t="n"/>
      <c r="L677" s="61" t="n"/>
      <c r="M677" s="61" t="n"/>
      <c r="N677" s="61" t="n"/>
      <c r="O677" s="61" t="n"/>
      <c r="P677" s="61" t="n"/>
      <c r="Q677" s="61" t="n"/>
      <c r="R677" s="61" t="n"/>
      <c r="S677" s="61" t="n"/>
      <c r="T677" s="61" t="n"/>
      <c r="U677" s="61" t="n"/>
      <c r="V677" s="61" t="n"/>
      <c r="W677" s="61" t="n"/>
      <c r="X677" s="61" t="n"/>
      <c r="Y677" s="61" t="n"/>
      <c r="Z677" s="61" t="n"/>
      <c r="AA677" s="61" t="n"/>
      <c r="AB677" s="61" t="n"/>
      <c r="AC677" s="61" t="n"/>
      <c r="AD677" s="61" t="n"/>
    </row>
    <row r="678" ht="15.75" customHeight="1">
      <c r="B678" s="60" t="n"/>
      <c r="C678" s="61" t="n"/>
      <c r="D678" s="61" t="n"/>
      <c r="E678" s="61" t="n"/>
      <c r="F678" s="61" t="n"/>
      <c r="G678" s="61" t="n"/>
      <c r="H678" s="61" t="n"/>
      <c r="I678" s="61" t="n"/>
      <c r="J678" s="61" t="n"/>
      <c r="K678" s="61" t="n"/>
      <c r="L678" s="61" t="n"/>
      <c r="M678" s="61" t="n"/>
      <c r="N678" s="61" t="n"/>
      <c r="O678" s="61" t="n"/>
      <c r="P678" s="61" t="n"/>
      <c r="Q678" s="61" t="n"/>
      <c r="R678" s="61" t="n"/>
      <c r="S678" s="61" t="n"/>
      <c r="T678" s="61" t="n"/>
      <c r="U678" s="61" t="n"/>
      <c r="V678" s="61" t="n"/>
      <c r="W678" s="61" t="n"/>
      <c r="X678" s="61" t="n"/>
      <c r="Y678" s="61" t="n"/>
      <c r="Z678" s="61" t="n"/>
      <c r="AA678" s="61" t="n"/>
      <c r="AB678" s="61" t="n"/>
      <c r="AC678" s="61" t="n"/>
      <c r="AD678" s="61" t="n"/>
    </row>
    <row r="679" ht="15.75" customHeight="1">
      <c r="B679" s="60" t="n"/>
      <c r="C679" s="61" t="n"/>
      <c r="D679" s="61" t="n"/>
      <c r="E679" s="61" t="n"/>
      <c r="F679" s="61" t="n"/>
      <c r="G679" s="61" t="n"/>
      <c r="H679" s="61" t="n"/>
      <c r="I679" s="61" t="n"/>
      <c r="J679" s="61" t="n"/>
      <c r="K679" s="61" t="n"/>
      <c r="L679" s="61" t="n"/>
      <c r="M679" s="61" t="n"/>
      <c r="N679" s="61" t="n"/>
      <c r="O679" s="61" t="n"/>
      <c r="P679" s="61" t="n"/>
      <c r="Q679" s="61" t="n"/>
      <c r="R679" s="61" t="n"/>
      <c r="S679" s="61" t="n"/>
      <c r="T679" s="61" t="n"/>
      <c r="U679" s="61" t="n"/>
      <c r="V679" s="61" t="n"/>
      <c r="W679" s="61" t="n"/>
      <c r="X679" s="61" t="n"/>
      <c r="Y679" s="61" t="n"/>
      <c r="Z679" s="61" t="n"/>
      <c r="AA679" s="61" t="n"/>
      <c r="AB679" s="61" t="n"/>
      <c r="AC679" s="61" t="n"/>
      <c r="AD679" s="61" t="n"/>
    </row>
    <row r="680" ht="15.75" customHeight="1">
      <c r="B680" s="60" t="n"/>
      <c r="C680" s="61" t="n"/>
      <c r="D680" s="61" t="n"/>
      <c r="E680" s="61" t="n"/>
      <c r="F680" s="61" t="n"/>
      <c r="G680" s="61" t="n"/>
      <c r="H680" s="61" t="n"/>
      <c r="I680" s="61" t="n"/>
      <c r="J680" s="61" t="n"/>
      <c r="K680" s="61" t="n"/>
      <c r="L680" s="61" t="n"/>
      <c r="M680" s="61" t="n"/>
      <c r="N680" s="61" t="n"/>
      <c r="O680" s="61" t="n"/>
      <c r="P680" s="61" t="n"/>
      <c r="Q680" s="61" t="n"/>
      <c r="R680" s="61" t="n"/>
      <c r="S680" s="61" t="n"/>
      <c r="T680" s="61" t="n"/>
      <c r="U680" s="61" t="n"/>
      <c r="V680" s="61" t="n"/>
      <c r="W680" s="61" t="n"/>
      <c r="X680" s="61" t="n"/>
      <c r="Y680" s="61" t="n"/>
      <c r="Z680" s="61" t="n"/>
      <c r="AA680" s="61" t="n"/>
      <c r="AB680" s="61" t="n"/>
      <c r="AC680" s="61" t="n"/>
      <c r="AD680" s="61" t="n"/>
    </row>
    <row r="681" ht="15.75" customHeight="1">
      <c r="B681" s="60" t="n"/>
      <c r="C681" s="61" t="n"/>
      <c r="D681" s="61" t="n"/>
      <c r="E681" s="61" t="n"/>
      <c r="F681" s="61" t="n"/>
      <c r="G681" s="61" t="n"/>
      <c r="H681" s="61" t="n"/>
      <c r="I681" s="61" t="n"/>
      <c r="J681" s="61" t="n"/>
      <c r="K681" s="61" t="n"/>
      <c r="L681" s="61" t="n"/>
      <c r="M681" s="61" t="n"/>
      <c r="N681" s="61" t="n"/>
      <c r="O681" s="61" t="n"/>
      <c r="P681" s="61" t="n"/>
      <c r="Q681" s="61" t="n"/>
      <c r="R681" s="61" t="n"/>
      <c r="S681" s="61" t="n"/>
      <c r="T681" s="61" t="n"/>
      <c r="U681" s="61" t="n"/>
      <c r="V681" s="61" t="n"/>
      <c r="W681" s="61" t="n"/>
      <c r="X681" s="61" t="n"/>
      <c r="Y681" s="61" t="n"/>
      <c r="Z681" s="61" t="n"/>
      <c r="AA681" s="61" t="n"/>
      <c r="AB681" s="61" t="n"/>
      <c r="AC681" s="61" t="n"/>
      <c r="AD681" s="61" t="n"/>
    </row>
    <row r="682" ht="15.75" customHeight="1">
      <c r="B682" s="60" t="n"/>
      <c r="C682" s="61" t="n"/>
      <c r="D682" s="61" t="n"/>
      <c r="E682" s="61" t="n"/>
      <c r="F682" s="61" t="n"/>
      <c r="G682" s="61" t="n"/>
      <c r="H682" s="61" t="n"/>
      <c r="I682" s="61" t="n"/>
      <c r="J682" s="61" t="n"/>
      <c r="K682" s="61" t="n"/>
      <c r="L682" s="61" t="n"/>
      <c r="M682" s="61" t="n"/>
      <c r="N682" s="61" t="n"/>
      <c r="O682" s="61" t="n"/>
      <c r="P682" s="61" t="n"/>
      <c r="Q682" s="61" t="n"/>
      <c r="R682" s="61" t="n"/>
      <c r="S682" s="61" t="n"/>
      <c r="T682" s="61" t="n"/>
      <c r="U682" s="61" t="n"/>
      <c r="V682" s="61" t="n"/>
      <c r="W682" s="61" t="n"/>
      <c r="X682" s="61" t="n"/>
      <c r="Y682" s="61" t="n"/>
      <c r="Z682" s="61" t="n"/>
      <c r="AA682" s="61" t="n"/>
      <c r="AB682" s="61" t="n"/>
      <c r="AC682" s="61" t="n"/>
      <c r="AD682" s="61" t="n"/>
    </row>
    <row r="683" ht="15.75" customHeight="1">
      <c r="B683" s="60" t="n"/>
      <c r="C683" s="61" t="n"/>
      <c r="D683" s="61" t="n"/>
      <c r="E683" s="61" t="n"/>
      <c r="F683" s="61" t="n"/>
      <c r="G683" s="61" t="n"/>
      <c r="H683" s="61" t="n"/>
      <c r="I683" s="61" t="n"/>
      <c r="J683" s="61" t="n"/>
      <c r="K683" s="61" t="n"/>
      <c r="L683" s="61" t="n"/>
      <c r="M683" s="61" t="n"/>
      <c r="N683" s="61" t="n"/>
      <c r="O683" s="61" t="n"/>
      <c r="P683" s="61" t="n"/>
      <c r="Q683" s="61" t="n"/>
      <c r="R683" s="61" t="n"/>
      <c r="S683" s="61" t="n"/>
      <c r="T683" s="61" t="n"/>
      <c r="U683" s="61" t="n"/>
      <c r="V683" s="61" t="n"/>
      <c r="W683" s="61" t="n"/>
      <c r="X683" s="61" t="n"/>
      <c r="Y683" s="61" t="n"/>
      <c r="Z683" s="61" t="n"/>
      <c r="AA683" s="61" t="n"/>
      <c r="AB683" s="61" t="n"/>
      <c r="AC683" s="61" t="n"/>
      <c r="AD683" s="61" t="n"/>
    </row>
    <row r="684" ht="15.75" customHeight="1">
      <c r="B684" s="60" t="n"/>
      <c r="C684" s="61" t="n"/>
      <c r="D684" s="61" t="n"/>
      <c r="E684" s="61" t="n"/>
      <c r="F684" s="61" t="n"/>
      <c r="G684" s="61" t="n"/>
      <c r="H684" s="61" t="n"/>
      <c r="I684" s="61" t="n"/>
      <c r="J684" s="61" t="n"/>
      <c r="K684" s="61" t="n"/>
      <c r="L684" s="61" t="n"/>
      <c r="M684" s="61" t="n"/>
      <c r="N684" s="61" t="n"/>
      <c r="O684" s="61" t="n"/>
      <c r="P684" s="61" t="n"/>
      <c r="Q684" s="61" t="n"/>
      <c r="R684" s="61" t="n"/>
      <c r="S684" s="61" t="n"/>
      <c r="T684" s="61" t="n"/>
      <c r="U684" s="61" t="n"/>
      <c r="V684" s="61" t="n"/>
      <c r="W684" s="61" t="n"/>
      <c r="X684" s="61" t="n"/>
      <c r="Y684" s="61" t="n"/>
      <c r="Z684" s="61" t="n"/>
      <c r="AA684" s="61" t="n"/>
      <c r="AB684" s="61" t="n"/>
      <c r="AC684" s="61" t="n"/>
      <c r="AD684" s="61" t="n"/>
    </row>
    <row r="685" ht="15.75" customHeight="1">
      <c r="B685" s="60" t="n"/>
      <c r="C685" s="61" t="n"/>
      <c r="D685" s="61" t="n"/>
      <c r="E685" s="61" t="n"/>
      <c r="F685" s="61" t="n"/>
      <c r="G685" s="61" t="n"/>
      <c r="H685" s="61" t="n"/>
      <c r="I685" s="61" t="n"/>
      <c r="J685" s="61" t="n"/>
      <c r="K685" s="61" t="n"/>
      <c r="L685" s="61" t="n"/>
      <c r="M685" s="61" t="n"/>
      <c r="N685" s="61" t="n"/>
      <c r="O685" s="61" t="n"/>
      <c r="P685" s="61" t="n"/>
      <c r="Q685" s="61" t="n"/>
      <c r="R685" s="61" t="n"/>
      <c r="S685" s="61" t="n"/>
      <c r="T685" s="61" t="n"/>
      <c r="U685" s="61" t="n"/>
      <c r="V685" s="61" t="n"/>
      <c r="W685" s="61" t="n"/>
      <c r="X685" s="61" t="n"/>
      <c r="Y685" s="61" t="n"/>
      <c r="Z685" s="61" t="n"/>
      <c r="AA685" s="61" t="n"/>
      <c r="AB685" s="61" t="n"/>
      <c r="AC685" s="61" t="n"/>
      <c r="AD685" s="61" t="n"/>
    </row>
    <row r="686" ht="15.75" customHeight="1">
      <c r="B686" s="60" t="n"/>
      <c r="C686" s="61" t="n"/>
      <c r="D686" s="61" t="n"/>
      <c r="E686" s="61" t="n"/>
      <c r="F686" s="61" t="n"/>
      <c r="G686" s="61" t="n"/>
      <c r="H686" s="61" t="n"/>
      <c r="I686" s="61" t="n"/>
      <c r="J686" s="61" t="n"/>
      <c r="K686" s="61" t="n"/>
      <c r="L686" s="61" t="n"/>
      <c r="M686" s="61" t="n"/>
      <c r="N686" s="61" t="n"/>
      <c r="O686" s="61" t="n"/>
      <c r="P686" s="61" t="n"/>
      <c r="Q686" s="61" t="n"/>
      <c r="R686" s="61" t="n"/>
      <c r="S686" s="61" t="n"/>
      <c r="T686" s="61" t="n"/>
      <c r="U686" s="61" t="n"/>
      <c r="V686" s="61" t="n"/>
      <c r="W686" s="61" t="n"/>
      <c r="X686" s="61" t="n"/>
      <c r="Y686" s="61" t="n"/>
      <c r="Z686" s="61" t="n"/>
      <c r="AA686" s="61" t="n"/>
      <c r="AB686" s="61" t="n"/>
      <c r="AC686" s="61" t="n"/>
      <c r="AD686" s="61" t="n"/>
    </row>
    <row r="687" ht="15.75" customHeight="1">
      <c r="B687" s="60" t="n"/>
      <c r="C687" s="61" t="n"/>
      <c r="D687" s="61" t="n"/>
      <c r="E687" s="61" t="n"/>
      <c r="F687" s="61" t="n"/>
      <c r="G687" s="61" t="n"/>
      <c r="H687" s="61" t="n"/>
      <c r="I687" s="61" t="n"/>
      <c r="J687" s="61" t="n"/>
      <c r="K687" s="61" t="n"/>
      <c r="L687" s="61" t="n"/>
      <c r="M687" s="61" t="n"/>
      <c r="N687" s="61" t="n"/>
      <c r="O687" s="61" t="n"/>
      <c r="P687" s="61" t="n"/>
      <c r="Q687" s="61" t="n"/>
      <c r="R687" s="61" t="n"/>
      <c r="S687" s="61" t="n"/>
      <c r="T687" s="61" t="n"/>
      <c r="U687" s="61" t="n"/>
      <c r="V687" s="61" t="n"/>
      <c r="W687" s="61" t="n"/>
      <c r="X687" s="61" t="n"/>
      <c r="Y687" s="61" t="n"/>
      <c r="Z687" s="61" t="n"/>
      <c r="AA687" s="61" t="n"/>
      <c r="AB687" s="61" t="n"/>
      <c r="AC687" s="61" t="n"/>
      <c r="AD687" s="61" t="n"/>
    </row>
    <row r="688" ht="15.75" customHeight="1">
      <c r="B688" s="60" t="n"/>
      <c r="C688" s="61" t="n"/>
      <c r="D688" s="61" t="n"/>
      <c r="E688" s="61" t="n"/>
      <c r="F688" s="61" t="n"/>
      <c r="G688" s="61" t="n"/>
      <c r="H688" s="61" t="n"/>
      <c r="I688" s="61" t="n"/>
      <c r="J688" s="61" t="n"/>
      <c r="K688" s="61" t="n"/>
      <c r="L688" s="61" t="n"/>
      <c r="M688" s="61" t="n"/>
      <c r="N688" s="61" t="n"/>
      <c r="O688" s="61" t="n"/>
      <c r="P688" s="61" t="n"/>
      <c r="Q688" s="61" t="n"/>
      <c r="R688" s="61" t="n"/>
      <c r="S688" s="61" t="n"/>
      <c r="T688" s="61" t="n"/>
      <c r="U688" s="61" t="n"/>
      <c r="V688" s="61" t="n"/>
      <c r="W688" s="61" t="n"/>
      <c r="X688" s="61" t="n"/>
      <c r="Y688" s="61" t="n"/>
      <c r="Z688" s="61" t="n"/>
      <c r="AA688" s="61" t="n"/>
      <c r="AB688" s="61" t="n"/>
      <c r="AC688" s="61" t="n"/>
      <c r="AD688" s="61" t="n"/>
    </row>
    <row r="689" ht="15.75" customHeight="1">
      <c r="B689" s="60" t="n"/>
      <c r="C689" s="61" t="n"/>
      <c r="D689" s="61" t="n"/>
      <c r="E689" s="61" t="n"/>
      <c r="F689" s="61" t="n"/>
      <c r="G689" s="61" t="n"/>
      <c r="H689" s="61" t="n"/>
      <c r="I689" s="61" t="n"/>
      <c r="J689" s="61" t="n"/>
      <c r="K689" s="61" t="n"/>
      <c r="L689" s="61" t="n"/>
      <c r="M689" s="61" t="n"/>
      <c r="N689" s="61" t="n"/>
      <c r="O689" s="61" t="n"/>
      <c r="P689" s="61" t="n"/>
      <c r="Q689" s="61" t="n"/>
      <c r="R689" s="61" t="n"/>
      <c r="S689" s="61" t="n"/>
      <c r="T689" s="61" t="n"/>
      <c r="U689" s="61" t="n"/>
      <c r="V689" s="61" t="n"/>
      <c r="W689" s="61" t="n"/>
      <c r="X689" s="61" t="n"/>
      <c r="Y689" s="61" t="n"/>
      <c r="Z689" s="61" t="n"/>
      <c r="AA689" s="61" t="n"/>
      <c r="AB689" s="61" t="n"/>
      <c r="AC689" s="61" t="n"/>
      <c r="AD689" s="61" t="n"/>
    </row>
    <row r="690" ht="15.75" customHeight="1">
      <c r="B690" s="60" t="n"/>
      <c r="C690" s="61" t="n"/>
      <c r="D690" s="61" t="n"/>
      <c r="E690" s="61" t="n"/>
      <c r="F690" s="61" t="n"/>
      <c r="G690" s="61" t="n"/>
      <c r="H690" s="61" t="n"/>
      <c r="I690" s="61" t="n"/>
      <c r="J690" s="61" t="n"/>
      <c r="K690" s="61" t="n"/>
      <c r="L690" s="61" t="n"/>
      <c r="M690" s="61" t="n"/>
      <c r="N690" s="61" t="n"/>
      <c r="O690" s="61" t="n"/>
      <c r="P690" s="61" t="n"/>
      <c r="Q690" s="61" t="n"/>
      <c r="R690" s="61" t="n"/>
      <c r="S690" s="61" t="n"/>
      <c r="T690" s="61" t="n"/>
      <c r="U690" s="61" t="n"/>
      <c r="V690" s="61" t="n"/>
      <c r="W690" s="61" t="n"/>
      <c r="X690" s="61" t="n"/>
      <c r="Y690" s="61" t="n"/>
      <c r="Z690" s="61" t="n"/>
      <c r="AA690" s="61" t="n"/>
      <c r="AB690" s="61" t="n"/>
      <c r="AC690" s="61" t="n"/>
      <c r="AD690" s="61" t="n"/>
    </row>
    <row r="691" ht="15.75" customHeight="1">
      <c r="B691" s="60" t="n"/>
      <c r="C691" s="61" t="n"/>
      <c r="D691" s="61" t="n"/>
      <c r="E691" s="61" t="n"/>
      <c r="F691" s="61" t="n"/>
      <c r="G691" s="61" t="n"/>
      <c r="H691" s="61" t="n"/>
      <c r="I691" s="61" t="n"/>
      <c r="J691" s="61" t="n"/>
      <c r="K691" s="61" t="n"/>
      <c r="L691" s="61" t="n"/>
      <c r="M691" s="61" t="n"/>
      <c r="N691" s="61" t="n"/>
      <c r="O691" s="61" t="n"/>
      <c r="P691" s="61" t="n"/>
      <c r="Q691" s="61" t="n"/>
      <c r="R691" s="61" t="n"/>
      <c r="S691" s="61" t="n"/>
      <c r="T691" s="61" t="n"/>
      <c r="U691" s="61" t="n"/>
      <c r="V691" s="61" t="n"/>
      <c r="W691" s="61" t="n"/>
      <c r="X691" s="61" t="n"/>
      <c r="Y691" s="61" t="n"/>
      <c r="Z691" s="61" t="n"/>
      <c r="AA691" s="61" t="n"/>
      <c r="AB691" s="61" t="n"/>
      <c r="AC691" s="61" t="n"/>
      <c r="AD691" s="61" t="n"/>
    </row>
    <row r="692" ht="15.75" customHeight="1">
      <c r="B692" s="60" t="n"/>
      <c r="C692" s="61" t="n"/>
      <c r="D692" s="61" t="n"/>
      <c r="E692" s="61" t="n"/>
      <c r="F692" s="61" t="n"/>
      <c r="G692" s="61" t="n"/>
      <c r="H692" s="61" t="n"/>
      <c r="I692" s="61" t="n"/>
      <c r="J692" s="61" t="n"/>
      <c r="K692" s="61" t="n"/>
      <c r="L692" s="61" t="n"/>
      <c r="M692" s="61" t="n"/>
      <c r="N692" s="61" t="n"/>
      <c r="O692" s="61" t="n"/>
      <c r="P692" s="61" t="n"/>
      <c r="Q692" s="61" t="n"/>
      <c r="R692" s="61" t="n"/>
      <c r="S692" s="61" t="n"/>
      <c r="T692" s="61" t="n"/>
      <c r="U692" s="61" t="n"/>
      <c r="V692" s="61" t="n"/>
      <c r="W692" s="61" t="n"/>
      <c r="X692" s="61" t="n"/>
      <c r="Y692" s="61" t="n"/>
      <c r="Z692" s="61" t="n"/>
      <c r="AA692" s="61" t="n"/>
      <c r="AB692" s="61" t="n"/>
      <c r="AC692" s="61" t="n"/>
      <c r="AD692" s="61" t="n"/>
    </row>
    <row r="693" ht="15.75" customHeight="1">
      <c r="B693" s="60" t="n"/>
      <c r="C693" s="61" t="n"/>
      <c r="D693" s="61" t="n"/>
      <c r="E693" s="61" t="n"/>
      <c r="F693" s="61" t="n"/>
      <c r="G693" s="61" t="n"/>
      <c r="H693" s="61" t="n"/>
      <c r="I693" s="61" t="n"/>
      <c r="J693" s="61" t="n"/>
      <c r="K693" s="61" t="n"/>
      <c r="L693" s="61" t="n"/>
      <c r="M693" s="61" t="n"/>
      <c r="N693" s="61" t="n"/>
      <c r="O693" s="61" t="n"/>
      <c r="P693" s="61" t="n"/>
      <c r="Q693" s="61" t="n"/>
      <c r="R693" s="61" t="n"/>
      <c r="S693" s="61" t="n"/>
      <c r="T693" s="61" t="n"/>
      <c r="U693" s="61" t="n"/>
      <c r="V693" s="61" t="n"/>
      <c r="W693" s="61" t="n"/>
      <c r="X693" s="61" t="n"/>
      <c r="Y693" s="61" t="n"/>
      <c r="Z693" s="61" t="n"/>
      <c r="AA693" s="61" t="n"/>
      <c r="AB693" s="61" t="n"/>
      <c r="AC693" s="61" t="n"/>
      <c r="AD693" s="61" t="n"/>
    </row>
    <row r="694" ht="15.75" customHeight="1">
      <c r="B694" s="60" t="n"/>
      <c r="C694" s="61" t="n"/>
      <c r="D694" s="61" t="n"/>
      <c r="E694" s="61" t="n"/>
      <c r="F694" s="61" t="n"/>
      <c r="G694" s="61" t="n"/>
      <c r="H694" s="61" t="n"/>
      <c r="I694" s="61" t="n"/>
      <c r="J694" s="61" t="n"/>
      <c r="K694" s="61" t="n"/>
      <c r="L694" s="61" t="n"/>
      <c r="M694" s="61" t="n"/>
      <c r="N694" s="61" t="n"/>
      <c r="O694" s="61" t="n"/>
      <c r="P694" s="61" t="n"/>
      <c r="Q694" s="61" t="n"/>
      <c r="R694" s="61" t="n"/>
      <c r="S694" s="61" t="n"/>
      <c r="T694" s="61" t="n"/>
      <c r="U694" s="61" t="n"/>
      <c r="V694" s="61" t="n"/>
      <c r="W694" s="61" t="n"/>
      <c r="X694" s="61" t="n"/>
      <c r="Y694" s="61" t="n"/>
      <c r="Z694" s="61" t="n"/>
      <c r="AA694" s="61" t="n"/>
      <c r="AB694" s="61" t="n"/>
      <c r="AC694" s="61" t="n"/>
      <c r="AD694" s="61" t="n"/>
    </row>
    <row r="695" ht="15.75" customHeight="1">
      <c r="B695" s="60" t="n"/>
      <c r="C695" s="61" t="n"/>
      <c r="D695" s="61" t="n"/>
      <c r="E695" s="61" t="n"/>
      <c r="F695" s="61" t="n"/>
      <c r="G695" s="61" t="n"/>
      <c r="H695" s="61" t="n"/>
      <c r="I695" s="61" t="n"/>
      <c r="J695" s="61" t="n"/>
      <c r="K695" s="61" t="n"/>
      <c r="L695" s="61" t="n"/>
      <c r="M695" s="61" t="n"/>
      <c r="N695" s="61" t="n"/>
      <c r="O695" s="61" t="n"/>
      <c r="P695" s="61" t="n"/>
      <c r="Q695" s="61" t="n"/>
      <c r="R695" s="61" t="n"/>
      <c r="S695" s="61" t="n"/>
      <c r="T695" s="61" t="n"/>
      <c r="U695" s="61" t="n"/>
      <c r="V695" s="61" t="n"/>
      <c r="W695" s="61" t="n"/>
      <c r="X695" s="61" t="n"/>
      <c r="Y695" s="61" t="n"/>
      <c r="Z695" s="61" t="n"/>
      <c r="AA695" s="61" t="n"/>
      <c r="AB695" s="61" t="n"/>
      <c r="AC695" s="61" t="n"/>
      <c r="AD695" s="61" t="n"/>
    </row>
    <row r="696" ht="15.75" customHeight="1">
      <c r="B696" s="60" t="n"/>
      <c r="C696" s="61" t="n"/>
      <c r="D696" s="61" t="n"/>
      <c r="E696" s="61" t="n"/>
      <c r="F696" s="61" t="n"/>
      <c r="G696" s="61" t="n"/>
      <c r="H696" s="61" t="n"/>
      <c r="I696" s="61" t="n"/>
      <c r="J696" s="61" t="n"/>
      <c r="K696" s="61" t="n"/>
      <c r="L696" s="61" t="n"/>
      <c r="M696" s="61" t="n"/>
      <c r="N696" s="61" t="n"/>
      <c r="O696" s="61" t="n"/>
      <c r="P696" s="61" t="n"/>
      <c r="Q696" s="61" t="n"/>
      <c r="R696" s="61" t="n"/>
      <c r="S696" s="61" t="n"/>
      <c r="T696" s="61" t="n"/>
      <c r="U696" s="61" t="n"/>
      <c r="V696" s="61" t="n"/>
      <c r="W696" s="61" t="n"/>
      <c r="X696" s="61" t="n"/>
      <c r="Y696" s="61" t="n"/>
      <c r="Z696" s="61" t="n"/>
      <c r="AA696" s="61" t="n"/>
      <c r="AB696" s="61" t="n"/>
      <c r="AC696" s="61" t="n"/>
      <c r="AD696" s="61" t="n"/>
    </row>
    <row r="697" ht="15.75" customHeight="1">
      <c r="B697" s="60" t="n"/>
      <c r="C697" s="61" t="n"/>
      <c r="D697" s="61" t="n"/>
      <c r="E697" s="61" t="n"/>
      <c r="F697" s="61" t="n"/>
      <c r="G697" s="61" t="n"/>
      <c r="H697" s="61" t="n"/>
      <c r="I697" s="61" t="n"/>
      <c r="J697" s="61" t="n"/>
      <c r="K697" s="61" t="n"/>
      <c r="L697" s="61" t="n"/>
      <c r="M697" s="61" t="n"/>
      <c r="N697" s="61" t="n"/>
      <c r="O697" s="61" t="n"/>
      <c r="P697" s="61" t="n"/>
      <c r="Q697" s="61" t="n"/>
      <c r="R697" s="61" t="n"/>
      <c r="S697" s="61" t="n"/>
      <c r="T697" s="61" t="n"/>
      <c r="U697" s="61" t="n"/>
      <c r="V697" s="61" t="n"/>
      <c r="W697" s="61" t="n"/>
      <c r="X697" s="61" t="n"/>
      <c r="Y697" s="61" t="n"/>
      <c r="Z697" s="61" t="n"/>
      <c r="AA697" s="61" t="n"/>
      <c r="AB697" s="61" t="n"/>
      <c r="AC697" s="61" t="n"/>
      <c r="AD697" s="61" t="n"/>
    </row>
    <row r="698" ht="15.75" customHeight="1">
      <c r="B698" s="60" t="n"/>
      <c r="C698" s="61" t="n"/>
      <c r="D698" s="61" t="n"/>
      <c r="E698" s="61" t="n"/>
      <c r="F698" s="61" t="n"/>
      <c r="G698" s="61" t="n"/>
      <c r="H698" s="61" t="n"/>
      <c r="I698" s="61" t="n"/>
      <c r="J698" s="61" t="n"/>
      <c r="K698" s="61" t="n"/>
      <c r="L698" s="61" t="n"/>
      <c r="M698" s="61" t="n"/>
      <c r="N698" s="61" t="n"/>
      <c r="O698" s="61" t="n"/>
      <c r="P698" s="61" t="n"/>
      <c r="Q698" s="61" t="n"/>
      <c r="R698" s="61" t="n"/>
      <c r="S698" s="61" t="n"/>
      <c r="T698" s="61" t="n"/>
      <c r="U698" s="61" t="n"/>
      <c r="V698" s="61" t="n"/>
      <c r="W698" s="61" t="n"/>
      <c r="X698" s="61" t="n"/>
      <c r="Y698" s="61" t="n"/>
      <c r="Z698" s="61" t="n"/>
      <c r="AA698" s="61" t="n"/>
      <c r="AB698" s="61" t="n"/>
      <c r="AC698" s="61" t="n"/>
      <c r="AD698" s="61" t="n"/>
    </row>
    <row r="699" ht="15.75" customHeight="1">
      <c r="B699" s="60" t="n"/>
      <c r="C699" s="61" t="n"/>
      <c r="D699" s="61" t="n"/>
      <c r="E699" s="61" t="n"/>
      <c r="F699" s="61" t="n"/>
      <c r="G699" s="61" t="n"/>
      <c r="H699" s="61" t="n"/>
      <c r="I699" s="61" t="n"/>
      <c r="J699" s="61" t="n"/>
      <c r="K699" s="61" t="n"/>
      <c r="L699" s="61" t="n"/>
      <c r="M699" s="61" t="n"/>
      <c r="N699" s="61" t="n"/>
      <c r="O699" s="61" t="n"/>
      <c r="P699" s="61" t="n"/>
      <c r="Q699" s="61" t="n"/>
      <c r="R699" s="61" t="n"/>
      <c r="S699" s="61" t="n"/>
      <c r="T699" s="61" t="n"/>
      <c r="U699" s="61" t="n"/>
      <c r="V699" s="61" t="n"/>
      <c r="W699" s="61" t="n"/>
      <c r="X699" s="61" t="n"/>
      <c r="Y699" s="61" t="n"/>
      <c r="Z699" s="61" t="n"/>
      <c r="AA699" s="61" t="n"/>
      <c r="AB699" s="61" t="n"/>
      <c r="AC699" s="61" t="n"/>
      <c r="AD699" s="61" t="n"/>
    </row>
    <row r="700" ht="15.75" customHeight="1">
      <c r="B700" s="60" t="n"/>
      <c r="C700" s="61" t="n"/>
      <c r="D700" s="61" t="n"/>
      <c r="E700" s="61" t="n"/>
      <c r="F700" s="61" t="n"/>
      <c r="G700" s="61" t="n"/>
      <c r="H700" s="61" t="n"/>
      <c r="I700" s="61" t="n"/>
      <c r="J700" s="61" t="n"/>
      <c r="K700" s="61" t="n"/>
      <c r="L700" s="61" t="n"/>
      <c r="M700" s="61" t="n"/>
      <c r="N700" s="61" t="n"/>
      <c r="O700" s="61" t="n"/>
      <c r="P700" s="61" t="n"/>
      <c r="Q700" s="61" t="n"/>
      <c r="R700" s="61" t="n"/>
      <c r="S700" s="61" t="n"/>
      <c r="T700" s="61" t="n"/>
      <c r="U700" s="61" t="n"/>
      <c r="V700" s="61" t="n"/>
      <c r="W700" s="61" t="n"/>
      <c r="X700" s="61" t="n"/>
      <c r="Y700" s="61" t="n"/>
      <c r="Z700" s="61" t="n"/>
      <c r="AA700" s="61" t="n"/>
      <c r="AB700" s="61" t="n"/>
      <c r="AC700" s="61" t="n"/>
      <c r="AD700" s="61" t="n"/>
    </row>
    <row r="701" ht="15.75" customHeight="1">
      <c r="B701" s="60" t="n"/>
      <c r="C701" s="61" t="n"/>
      <c r="D701" s="61" t="n"/>
      <c r="E701" s="61" t="n"/>
      <c r="F701" s="61" t="n"/>
      <c r="G701" s="61" t="n"/>
      <c r="H701" s="61" t="n"/>
      <c r="I701" s="61" t="n"/>
      <c r="J701" s="61" t="n"/>
      <c r="K701" s="61" t="n"/>
      <c r="L701" s="61" t="n"/>
      <c r="M701" s="61" t="n"/>
      <c r="N701" s="61" t="n"/>
      <c r="O701" s="61" t="n"/>
      <c r="P701" s="61" t="n"/>
      <c r="Q701" s="61" t="n"/>
      <c r="R701" s="61" t="n"/>
      <c r="S701" s="61" t="n"/>
      <c r="T701" s="61" t="n"/>
      <c r="U701" s="61" t="n"/>
      <c r="V701" s="61" t="n"/>
      <c r="W701" s="61" t="n"/>
      <c r="X701" s="61" t="n"/>
      <c r="Y701" s="61" t="n"/>
      <c r="Z701" s="61" t="n"/>
      <c r="AA701" s="61" t="n"/>
      <c r="AB701" s="61" t="n"/>
      <c r="AC701" s="61" t="n"/>
      <c r="AD701" s="61" t="n"/>
    </row>
    <row r="702" ht="15.75" customHeight="1">
      <c r="B702" s="60" t="n"/>
      <c r="C702" s="61" t="n"/>
      <c r="D702" s="61" t="n"/>
      <c r="E702" s="61" t="n"/>
      <c r="F702" s="61" t="n"/>
      <c r="G702" s="61" t="n"/>
      <c r="H702" s="61" t="n"/>
      <c r="I702" s="61" t="n"/>
      <c r="J702" s="61" t="n"/>
      <c r="K702" s="61" t="n"/>
      <c r="L702" s="61" t="n"/>
      <c r="M702" s="61" t="n"/>
      <c r="N702" s="61" t="n"/>
      <c r="O702" s="61" t="n"/>
      <c r="P702" s="61" t="n"/>
      <c r="Q702" s="61" t="n"/>
      <c r="R702" s="61" t="n"/>
      <c r="S702" s="61" t="n"/>
      <c r="T702" s="61" t="n"/>
      <c r="U702" s="61" t="n"/>
      <c r="V702" s="61" t="n"/>
      <c r="W702" s="61" t="n"/>
      <c r="X702" s="61" t="n"/>
      <c r="Y702" s="61" t="n"/>
      <c r="Z702" s="61" t="n"/>
      <c r="AA702" s="61" t="n"/>
      <c r="AB702" s="61" t="n"/>
      <c r="AC702" s="61" t="n"/>
      <c r="AD702" s="61" t="n"/>
    </row>
    <row r="703" ht="15.75" customHeight="1">
      <c r="B703" s="60" t="n"/>
      <c r="C703" s="61" t="n"/>
      <c r="D703" s="61" t="n"/>
      <c r="E703" s="61" t="n"/>
      <c r="F703" s="61" t="n"/>
      <c r="G703" s="61" t="n"/>
      <c r="H703" s="61" t="n"/>
      <c r="I703" s="61" t="n"/>
      <c r="J703" s="61" t="n"/>
      <c r="K703" s="61" t="n"/>
      <c r="L703" s="61" t="n"/>
      <c r="M703" s="61" t="n"/>
      <c r="N703" s="61" t="n"/>
      <c r="O703" s="61" t="n"/>
      <c r="P703" s="61" t="n"/>
      <c r="Q703" s="61" t="n"/>
      <c r="R703" s="61" t="n"/>
      <c r="S703" s="61" t="n"/>
      <c r="T703" s="61" t="n"/>
      <c r="U703" s="61" t="n"/>
      <c r="V703" s="61" t="n"/>
      <c r="W703" s="61" t="n"/>
      <c r="X703" s="61" t="n"/>
      <c r="Y703" s="61" t="n"/>
      <c r="Z703" s="61" t="n"/>
      <c r="AA703" s="61" t="n"/>
      <c r="AB703" s="61" t="n"/>
      <c r="AC703" s="61" t="n"/>
      <c r="AD703" s="61" t="n"/>
    </row>
    <row r="704" ht="15.75" customHeight="1">
      <c r="B704" s="60" t="n"/>
      <c r="C704" s="61" t="n"/>
      <c r="D704" s="61" t="n"/>
      <c r="E704" s="61" t="n"/>
      <c r="F704" s="61" t="n"/>
      <c r="G704" s="61" t="n"/>
      <c r="H704" s="61" t="n"/>
      <c r="I704" s="61" t="n"/>
      <c r="J704" s="61" t="n"/>
      <c r="K704" s="61" t="n"/>
      <c r="L704" s="61" t="n"/>
      <c r="M704" s="61" t="n"/>
      <c r="N704" s="61" t="n"/>
      <c r="O704" s="61" t="n"/>
      <c r="P704" s="61" t="n"/>
      <c r="Q704" s="61" t="n"/>
      <c r="R704" s="61" t="n"/>
      <c r="S704" s="61" t="n"/>
      <c r="T704" s="61" t="n"/>
      <c r="U704" s="61" t="n"/>
      <c r="V704" s="61" t="n"/>
      <c r="W704" s="61" t="n"/>
      <c r="X704" s="61" t="n"/>
      <c r="Y704" s="61" t="n"/>
      <c r="Z704" s="61" t="n"/>
      <c r="AA704" s="61" t="n"/>
      <c r="AB704" s="61" t="n"/>
      <c r="AC704" s="61" t="n"/>
      <c r="AD704" s="61" t="n"/>
    </row>
    <row r="705" ht="15.75" customHeight="1">
      <c r="B705" s="60" t="n"/>
      <c r="C705" s="61" t="n"/>
      <c r="D705" s="61" t="n"/>
      <c r="E705" s="61" t="n"/>
      <c r="F705" s="61" t="n"/>
      <c r="G705" s="61" t="n"/>
      <c r="H705" s="61" t="n"/>
      <c r="I705" s="61" t="n"/>
      <c r="J705" s="61" t="n"/>
      <c r="K705" s="61" t="n"/>
      <c r="L705" s="61" t="n"/>
      <c r="M705" s="61" t="n"/>
      <c r="N705" s="61" t="n"/>
      <c r="O705" s="61" t="n"/>
      <c r="P705" s="61" t="n"/>
      <c r="Q705" s="61" t="n"/>
      <c r="R705" s="61" t="n"/>
      <c r="S705" s="61" t="n"/>
      <c r="T705" s="61" t="n"/>
      <c r="U705" s="61" t="n"/>
      <c r="V705" s="61" t="n"/>
      <c r="W705" s="61" t="n"/>
      <c r="X705" s="61" t="n"/>
      <c r="Y705" s="61" t="n"/>
      <c r="Z705" s="61" t="n"/>
      <c r="AA705" s="61" t="n"/>
      <c r="AB705" s="61" t="n"/>
      <c r="AC705" s="61" t="n"/>
      <c r="AD705" s="61" t="n"/>
    </row>
    <row r="706" ht="15.75" customHeight="1">
      <c r="B706" s="60" t="n"/>
      <c r="C706" s="61" t="n"/>
      <c r="D706" s="61" t="n"/>
      <c r="E706" s="61" t="n"/>
      <c r="F706" s="61" t="n"/>
      <c r="G706" s="61" t="n"/>
      <c r="H706" s="61" t="n"/>
      <c r="I706" s="61" t="n"/>
      <c r="J706" s="61" t="n"/>
      <c r="K706" s="61" t="n"/>
      <c r="L706" s="61" t="n"/>
      <c r="M706" s="61" t="n"/>
      <c r="N706" s="61" t="n"/>
      <c r="O706" s="61" t="n"/>
      <c r="P706" s="61" t="n"/>
      <c r="Q706" s="61" t="n"/>
      <c r="R706" s="61" t="n"/>
      <c r="S706" s="61" t="n"/>
      <c r="T706" s="61" t="n"/>
      <c r="U706" s="61" t="n"/>
      <c r="V706" s="61" t="n"/>
      <c r="W706" s="61" t="n"/>
      <c r="X706" s="61" t="n"/>
      <c r="Y706" s="61" t="n"/>
      <c r="Z706" s="61" t="n"/>
      <c r="AA706" s="61" t="n"/>
      <c r="AB706" s="61" t="n"/>
      <c r="AC706" s="61" t="n"/>
      <c r="AD706" s="61" t="n"/>
    </row>
    <row r="707" ht="15.75" customHeight="1">
      <c r="B707" s="60" t="n"/>
      <c r="C707" s="61" t="n"/>
      <c r="D707" s="61" t="n"/>
      <c r="E707" s="61" t="n"/>
      <c r="F707" s="61" t="n"/>
      <c r="G707" s="61" t="n"/>
      <c r="H707" s="61" t="n"/>
      <c r="I707" s="61" t="n"/>
      <c r="J707" s="61" t="n"/>
      <c r="K707" s="61" t="n"/>
      <c r="L707" s="61" t="n"/>
      <c r="M707" s="61" t="n"/>
      <c r="N707" s="61" t="n"/>
      <c r="O707" s="61" t="n"/>
      <c r="P707" s="61" t="n"/>
      <c r="Q707" s="61" t="n"/>
      <c r="R707" s="61" t="n"/>
      <c r="S707" s="61" t="n"/>
      <c r="T707" s="61" t="n"/>
      <c r="U707" s="61" t="n"/>
      <c r="V707" s="61" t="n"/>
      <c r="W707" s="61" t="n"/>
      <c r="X707" s="61" t="n"/>
      <c r="Y707" s="61" t="n"/>
      <c r="Z707" s="61" t="n"/>
      <c r="AA707" s="61" t="n"/>
      <c r="AB707" s="61" t="n"/>
      <c r="AC707" s="61" t="n"/>
      <c r="AD707" s="61" t="n"/>
    </row>
    <row r="708" ht="15.75" customHeight="1">
      <c r="B708" s="60" t="n"/>
      <c r="C708" s="61" t="n"/>
      <c r="D708" s="61" t="n"/>
      <c r="E708" s="61" t="n"/>
      <c r="F708" s="61" t="n"/>
      <c r="G708" s="61" t="n"/>
      <c r="H708" s="61" t="n"/>
      <c r="I708" s="61" t="n"/>
      <c r="J708" s="61" t="n"/>
      <c r="K708" s="61" t="n"/>
      <c r="L708" s="61" t="n"/>
      <c r="M708" s="61" t="n"/>
      <c r="N708" s="61" t="n"/>
      <c r="O708" s="61" t="n"/>
      <c r="P708" s="61" t="n"/>
      <c r="Q708" s="61" t="n"/>
      <c r="R708" s="61" t="n"/>
      <c r="S708" s="61" t="n"/>
      <c r="T708" s="61" t="n"/>
      <c r="U708" s="61" t="n"/>
      <c r="V708" s="61" t="n"/>
      <c r="W708" s="61" t="n"/>
      <c r="X708" s="61" t="n"/>
      <c r="Y708" s="61" t="n"/>
      <c r="Z708" s="61" t="n"/>
      <c r="AA708" s="61" t="n"/>
      <c r="AB708" s="61" t="n"/>
      <c r="AC708" s="61" t="n"/>
      <c r="AD708" s="61" t="n"/>
    </row>
    <row r="709" ht="15.75" customHeight="1">
      <c r="B709" s="60" t="n"/>
      <c r="C709" s="61" t="n"/>
      <c r="D709" s="61" t="n"/>
      <c r="E709" s="61" t="n"/>
      <c r="F709" s="61" t="n"/>
      <c r="G709" s="61" t="n"/>
      <c r="H709" s="61" t="n"/>
      <c r="I709" s="61" t="n"/>
      <c r="J709" s="61" t="n"/>
      <c r="K709" s="61" t="n"/>
      <c r="L709" s="61" t="n"/>
      <c r="M709" s="61" t="n"/>
      <c r="N709" s="61" t="n"/>
      <c r="O709" s="61" t="n"/>
      <c r="P709" s="61" t="n"/>
      <c r="Q709" s="61" t="n"/>
      <c r="R709" s="61" t="n"/>
      <c r="S709" s="61" t="n"/>
      <c r="T709" s="61" t="n"/>
      <c r="U709" s="61" t="n"/>
      <c r="V709" s="61" t="n"/>
      <c r="W709" s="61" t="n"/>
      <c r="X709" s="61" t="n"/>
      <c r="Y709" s="61" t="n"/>
      <c r="Z709" s="61" t="n"/>
      <c r="AA709" s="61" t="n"/>
      <c r="AB709" s="61" t="n"/>
      <c r="AC709" s="61" t="n"/>
      <c r="AD709" s="61" t="n"/>
    </row>
    <row r="710" ht="15.75" customHeight="1">
      <c r="B710" s="60" t="n"/>
      <c r="C710" s="61" t="n"/>
      <c r="D710" s="61" t="n"/>
      <c r="E710" s="61" t="n"/>
      <c r="F710" s="61" t="n"/>
      <c r="G710" s="61" t="n"/>
      <c r="H710" s="61" t="n"/>
      <c r="I710" s="61" t="n"/>
      <c r="J710" s="61" t="n"/>
      <c r="K710" s="61" t="n"/>
      <c r="L710" s="61" t="n"/>
      <c r="M710" s="61" t="n"/>
      <c r="N710" s="61" t="n"/>
      <c r="O710" s="61" t="n"/>
      <c r="P710" s="61" t="n"/>
      <c r="Q710" s="61" t="n"/>
      <c r="R710" s="61" t="n"/>
      <c r="S710" s="61" t="n"/>
      <c r="T710" s="61" t="n"/>
      <c r="U710" s="61" t="n"/>
      <c r="V710" s="61" t="n"/>
      <c r="W710" s="61" t="n"/>
      <c r="X710" s="61" t="n"/>
      <c r="Y710" s="61" t="n"/>
      <c r="Z710" s="61" t="n"/>
      <c r="AA710" s="61" t="n"/>
      <c r="AB710" s="61" t="n"/>
      <c r="AC710" s="61" t="n"/>
      <c r="AD710" s="61" t="n"/>
    </row>
    <row r="711" ht="15.75" customHeight="1">
      <c r="B711" s="60" t="n"/>
      <c r="C711" s="61" t="n"/>
      <c r="D711" s="61" t="n"/>
      <c r="E711" s="61" t="n"/>
      <c r="F711" s="61" t="n"/>
      <c r="G711" s="61" t="n"/>
      <c r="H711" s="61" t="n"/>
      <c r="I711" s="61" t="n"/>
      <c r="J711" s="61" t="n"/>
      <c r="K711" s="61" t="n"/>
      <c r="L711" s="61" t="n"/>
      <c r="M711" s="61" t="n"/>
      <c r="N711" s="61" t="n"/>
      <c r="O711" s="61" t="n"/>
      <c r="P711" s="61" t="n"/>
      <c r="Q711" s="61" t="n"/>
      <c r="R711" s="61" t="n"/>
      <c r="S711" s="61" t="n"/>
      <c r="T711" s="61" t="n"/>
      <c r="U711" s="61" t="n"/>
      <c r="V711" s="61" t="n"/>
      <c r="W711" s="61" t="n"/>
      <c r="X711" s="61" t="n"/>
      <c r="Y711" s="61" t="n"/>
      <c r="Z711" s="61" t="n"/>
      <c r="AA711" s="61" t="n"/>
      <c r="AB711" s="61" t="n"/>
      <c r="AC711" s="61" t="n"/>
      <c r="AD711" s="61" t="n"/>
    </row>
    <row r="712" ht="15.75" customHeight="1">
      <c r="B712" s="60" t="n"/>
      <c r="C712" s="61" t="n"/>
      <c r="D712" s="61" t="n"/>
      <c r="E712" s="61" t="n"/>
      <c r="F712" s="61" t="n"/>
      <c r="G712" s="61" t="n"/>
      <c r="H712" s="61" t="n"/>
      <c r="I712" s="61" t="n"/>
      <c r="J712" s="61" t="n"/>
      <c r="K712" s="61" t="n"/>
      <c r="L712" s="61" t="n"/>
      <c r="M712" s="61" t="n"/>
      <c r="N712" s="61" t="n"/>
      <c r="O712" s="61" t="n"/>
      <c r="P712" s="61" t="n"/>
      <c r="Q712" s="61" t="n"/>
      <c r="R712" s="61" t="n"/>
      <c r="S712" s="61" t="n"/>
      <c r="T712" s="61" t="n"/>
      <c r="U712" s="61" t="n"/>
      <c r="V712" s="61" t="n"/>
      <c r="W712" s="61" t="n"/>
      <c r="X712" s="61" t="n"/>
      <c r="Y712" s="61" t="n"/>
      <c r="Z712" s="61" t="n"/>
      <c r="AA712" s="61" t="n"/>
      <c r="AB712" s="61" t="n"/>
      <c r="AC712" s="61" t="n"/>
      <c r="AD712" s="61" t="n"/>
    </row>
    <row r="713" ht="15.75" customHeight="1">
      <c r="B713" s="60" t="n"/>
      <c r="C713" s="61" t="n"/>
      <c r="D713" s="61" t="n"/>
      <c r="E713" s="61" t="n"/>
      <c r="F713" s="61" t="n"/>
      <c r="G713" s="61" t="n"/>
      <c r="H713" s="61" t="n"/>
      <c r="I713" s="61" t="n"/>
      <c r="J713" s="61" t="n"/>
      <c r="K713" s="61" t="n"/>
      <c r="L713" s="61" t="n"/>
      <c r="M713" s="61" t="n"/>
      <c r="N713" s="61" t="n"/>
      <c r="O713" s="61" t="n"/>
      <c r="P713" s="61" t="n"/>
      <c r="Q713" s="61" t="n"/>
      <c r="R713" s="61" t="n"/>
      <c r="S713" s="61" t="n"/>
      <c r="T713" s="61" t="n"/>
      <c r="U713" s="61" t="n"/>
      <c r="V713" s="61" t="n"/>
      <c r="W713" s="61" t="n"/>
      <c r="X713" s="61" t="n"/>
      <c r="Y713" s="61" t="n"/>
      <c r="Z713" s="61" t="n"/>
      <c r="AA713" s="61" t="n"/>
      <c r="AB713" s="61" t="n"/>
      <c r="AC713" s="61" t="n"/>
      <c r="AD713" s="61" t="n"/>
    </row>
    <row r="714" ht="15.75" customHeight="1">
      <c r="B714" s="60" t="n"/>
      <c r="C714" s="61" t="n"/>
      <c r="D714" s="61" t="n"/>
      <c r="E714" s="61" t="n"/>
      <c r="F714" s="61" t="n"/>
      <c r="G714" s="61" t="n"/>
      <c r="H714" s="61" t="n"/>
      <c r="I714" s="61" t="n"/>
      <c r="J714" s="61" t="n"/>
      <c r="K714" s="61" t="n"/>
      <c r="L714" s="61" t="n"/>
      <c r="M714" s="61" t="n"/>
      <c r="N714" s="61" t="n"/>
      <c r="O714" s="61" t="n"/>
      <c r="P714" s="61" t="n"/>
      <c r="Q714" s="61" t="n"/>
      <c r="R714" s="61" t="n"/>
      <c r="S714" s="61" t="n"/>
      <c r="T714" s="61" t="n"/>
      <c r="U714" s="61" t="n"/>
      <c r="V714" s="61" t="n"/>
      <c r="W714" s="61" t="n"/>
      <c r="X714" s="61" t="n"/>
      <c r="Y714" s="61" t="n"/>
      <c r="Z714" s="61" t="n"/>
      <c r="AA714" s="61" t="n"/>
      <c r="AB714" s="61" t="n"/>
      <c r="AC714" s="61" t="n"/>
      <c r="AD714" s="61" t="n"/>
    </row>
    <row r="715" ht="15.75" customHeight="1">
      <c r="B715" s="60" t="n"/>
      <c r="C715" s="61" t="n"/>
      <c r="D715" s="61" t="n"/>
      <c r="E715" s="61" t="n"/>
      <c r="F715" s="61" t="n"/>
      <c r="G715" s="61" t="n"/>
      <c r="H715" s="61" t="n"/>
      <c r="I715" s="61" t="n"/>
      <c r="J715" s="61" t="n"/>
      <c r="K715" s="61" t="n"/>
      <c r="L715" s="61" t="n"/>
      <c r="M715" s="61" t="n"/>
      <c r="N715" s="61" t="n"/>
      <c r="O715" s="61" t="n"/>
      <c r="P715" s="61" t="n"/>
      <c r="Q715" s="61" t="n"/>
      <c r="R715" s="61" t="n"/>
      <c r="S715" s="61" t="n"/>
      <c r="T715" s="61" t="n"/>
      <c r="U715" s="61" t="n"/>
      <c r="V715" s="61" t="n"/>
      <c r="W715" s="61" t="n"/>
      <c r="X715" s="61" t="n"/>
      <c r="Y715" s="61" t="n"/>
      <c r="Z715" s="61" t="n"/>
      <c r="AA715" s="61" t="n"/>
      <c r="AB715" s="61" t="n"/>
      <c r="AC715" s="61" t="n"/>
      <c r="AD715" s="61" t="n"/>
    </row>
    <row r="716" ht="15.75" customHeight="1">
      <c r="B716" s="60" t="n"/>
      <c r="C716" s="61" t="n"/>
      <c r="D716" s="61" t="n"/>
      <c r="E716" s="61" t="n"/>
      <c r="F716" s="61" t="n"/>
      <c r="G716" s="61" t="n"/>
      <c r="H716" s="61" t="n"/>
      <c r="I716" s="61" t="n"/>
      <c r="J716" s="61" t="n"/>
      <c r="K716" s="61" t="n"/>
      <c r="L716" s="61" t="n"/>
      <c r="M716" s="61" t="n"/>
      <c r="N716" s="61" t="n"/>
      <c r="O716" s="61" t="n"/>
      <c r="P716" s="61" t="n"/>
      <c r="Q716" s="61" t="n"/>
      <c r="R716" s="61" t="n"/>
      <c r="S716" s="61" t="n"/>
      <c r="T716" s="61" t="n"/>
      <c r="U716" s="61" t="n"/>
      <c r="V716" s="61" t="n"/>
      <c r="W716" s="61" t="n"/>
      <c r="X716" s="61" t="n"/>
      <c r="Y716" s="61" t="n"/>
      <c r="Z716" s="61" t="n"/>
      <c r="AA716" s="61" t="n"/>
      <c r="AB716" s="61" t="n"/>
      <c r="AC716" s="61" t="n"/>
      <c r="AD716" s="61" t="n"/>
    </row>
    <row r="717" ht="15.75" customHeight="1">
      <c r="B717" s="60" t="n"/>
      <c r="C717" s="61" t="n"/>
      <c r="D717" s="61" t="n"/>
      <c r="E717" s="61" t="n"/>
      <c r="F717" s="61" t="n"/>
      <c r="G717" s="61" t="n"/>
      <c r="H717" s="61" t="n"/>
      <c r="I717" s="61" t="n"/>
      <c r="J717" s="61" t="n"/>
      <c r="K717" s="61" t="n"/>
      <c r="L717" s="61" t="n"/>
      <c r="M717" s="61" t="n"/>
      <c r="N717" s="61" t="n"/>
      <c r="O717" s="61" t="n"/>
      <c r="P717" s="61" t="n"/>
      <c r="Q717" s="61" t="n"/>
      <c r="R717" s="61" t="n"/>
      <c r="S717" s="61" t="n"/>
      <c r="T717" s="61" t="n"/>
      <c r="U717" s="61" t="n"/>
      <c r="V717" s="61" t="n"/>
      <c r="W717" s="61" t="n"/>
      <c r="X717" s="61" t="n"/>
      <c r="Y717" s="61" t="n"/>
      <c r="Z717" s="61" t="n"/>
      <c r="AA717" s="61" t="n"/>
      <c r="AB717" s="61" t="n"/>
      <c r="AC717" s="61" t="n"/>
      <c r="AD717" s="61" t="n"/>
    </row>
    <row r="718" ht="15.75" customHeight="1">
      <c r="B718" s="60" t="n"/>
      <c r="C718" s="61" t="n"/>
      <c r="D718" s="61" t="n"/>
      <c r="E718" s="61" t="n"/>
      <c r="F718" s="61" t="n"/>
      <c r="G718" s="61" t="n"/>
      <c r="H718" s="61" t="n"/>
      <c r="I718" s="61" t="n"/>
      <c r="J718" s="61" t="n"/>
      <c r="K718" s="61" t="n"/>
      <c r="L718" s="61" t="n"/>
      <c r="M718" s="61" t="n"/>
      <c r="N718" s="61" t="n"/>
      <c r="O718" s="61" t="n"/>
      <c r="P718" s="61" t="n"/>
      <c r="Q718" s="61" t="n"/>
      <c r="R718" s="61" t="n"/>
      <c r="S718" s="61" t="n"/>
      <c r="T718" s="61" t="n"/>
      <c r="U718" s="61" t="n"/>
      <c r="V718" s="61" t="n"/>
      <c r="W718" s="61" t="n"/>
      <c r="X718" s="61" t="n"/>
      <c r="Y718" s="61" t="n"/>
      <c r="Z718" s="61" t="n"/>
      <c r="AA718" s="61" t="n"/>
      <c r="AB718" s="61" t="n"/>
      <c r="AC718" s="61" t="n"/>
      <c r="AD718" s="61" t="n"/>
    </row>
    <row r="719" ht="15.75" customHeight="1">
      <c r="B719" s="60" t="n"/>
      <c r="C719" s="61" t="n"/>
      <c r="D719" s="61" t="n"/>
      <c r="E719" s="61" t="n"/>
      <c r="F719" s="61" t="n"/>
      <c r="G719" s="61" t="n"/>
      <c r="H719" s="61" t="n"/>
      <c r="I719" s="61" t="n"/>
      <c r="J719" s="61" t="n"/>
      <c r="K719" s="61" t="n"/>
      <c r="L719" s="61" t="n"/>
      <c r="M719" s="61" t="n"/>
      <c r="N719" s="61" t="n"/>
      <c r="O719" s="61" t="n"/>
      <c r="P719" s="61" t="n"/>
      <c r="Q719" s="61" t="n"/>
      <c r="R719" s="61" t="n"/>
      <c r="S719" s="61" t="n"/>
      <c r="T719" s="61" t="n"/>
      <c r="U719" s="61" t="n"/>
      <c r="V719" s="61" t="n"/>
      <c r="W719" s="61" t="n"/>
      <c r="X719" s="61" t="n"/>
      <c r="Y719" s="61" t="n"/>
      <c r="Z719" s="61" t="n"/>
      <c r="AA719" s="61" t="n"/>
      <c r="AB719" s="61" t="n"/>
      <c r="AC719" s="61" t="n"/>
      <c r="AD719" s="61" t="n"/>
    </row>
    <row r="720" ht="15.75" customHeight="1">
      <c r="B720" s="60" t="n"/>
      <c r="C720" s="61" t="n"/>
      <c r="D720" s="61" t="n"/>
      <c r="E720" s="61" t="n"/>
      <c r="F720" s="61" t="n"/>
      <c r="G720" s="61" t="n"/>
      <c r="H720" s="61" t="n"/>
      <c r="I720" s="61" t="n"/>
      <c r="J720" s="61" t="n"/>
      <c r="K720" s="61" t="n"/>
      <c r="L720" s="61" t="n"/>
      <c r="M720" s="61" t="n"/>
      <c r="N720" s="61" t="n"/>
      <c r="O720" s="61" t="n"/>
      <c r="P720" s="61" t="n"/>
      <c r="Q720" s="61" t="n"/>
      <c r="R720" s="61" t="n"/>
      <c r="S720" s="61" t="n"/>
      <c r="T720" s="61" t="n"/>
      <c r="U720" s="61" t="n"/>
      <c r="V720" s="61" t="n"/>
      <c r="W720" s="61" t="n"/>
      <c r="X720" s="61" t="n"/>
      <c r="Y720" s="61" t="n"/>
      <c r="Z720" s="61" t="n"/>
      <c r="AA720" s="61" t="n"/>
      <c r="AB720" s="61" t="n"/>
      <c r="AC720" s="61" t="n"/>
      <c r="AD720" s="61" t="n"/>
    </row>
    <row r="721" ht="15.75" customHeight="1">
      <c r="B721" s="60" t="n"/>
      <c r="C721" s="61" t="n"/>
      <c r="D721" s="61" t="n"/>
      <c r="E721" s="61" t="n"/>
      <c r="F721" s="61" t="n"/>
      <c r="G721" s="61" t="n"/>
      <c r="H721" s="61" t="n"/>
      <c r="I721" s="61" t="n"/>
      <c r="J721" s="61" t="n"/>
      <c r="K721" s="61" t="n"/>
      <c r="L721" s="61" t="n"/>
      <c r="M721" s="61" t="n"/>
      <c r="N721" s="61" t="n"/>
      <c r="O721" s="61" t="n"/>
      <c r="P721" s="61" t="n"/>
      <c r="Q721" s="61" t="n"/>
      <c r="R721" s="61" t="n"/>
      <c r="S721" s="61" t="n"/>
      <c r="T721" s="61" t="n"/>
      <c r="U721" s="61" t="n"/>
      <c r="V721" s="61" t="n"/>
      <c r="W721" s="61" t="n"/>
      <c r="X721" s="61" t="n"/>
      <c r="Y721" s="61" t="n"/>
      <c r="Z721" s="61" t="n"/>
      <c r="AA721" s="61" t="n"/>
      <c r="AB721" s="61" t="n"/>
      <c r="AC721" s="61" t="n"/>
      <c r="AD721" s="61" t="n"/>
    </row>
    <row r="722" ht="15.75" customHeight="1">
      <c r="B722" s="60" t="n"/>
      <c r="C722" s="61" t="n"/>
      <c r="D722" s="61" t="n"/>
      <c r="E722" s="61" t="n"/>
      <c r="F722" s="61" t="n"/>
      <c r="G722" s="61" t="n"/>
      <c r="H722" s="61" t="n"/>
      <c r="I722" s="61" t="n"/>
      <c r="J722" s="61" t="n"/>
      <c r="K722" s="61" t="n"/>
      <c r="L722" s="61" t="n"/>
      <c r="M722" s="61" t="n"/>
      <c r="N722" s="61" t="n"/>
      <c r="O722" s="61" t="n"/>
      <c r="P722" s="61" t="n"/>
      <c r="Q722" s="61" t="n"/>
      <c r="R722" s="61" t="n"/>
      <c r="S722" s="61" t="n"/>
      <c r="T722" s="61" t="n"/>
      <c r="U722" s="61" t="n"/>
      <c r="V722" s="61" t="n"/>
      <c r="W722" s="61" t="n"/>
      <c r="X722" s="61" t="n"/>
      <c r="Y722" s="61" t="n"/>
      <c r="Z722" s="61" t="n"/>
      <c r="AA722" s="61" t="n"/>
      <c r="AB722" s="61" t="n"/>
      <c r="AC722" s="61" t="n"/>
      <c r="AD722" s="61" t="n"/>
    </row>
    <row r="723" ht="15.75" customHeight="1">
      <c r="B723" s="60" t="n"/>
      <c r="C723" s="61" t="n"/>
      <c r="D723" s="61" t="n"/>
      <c r="E723" s="61" t="n"/>
      <c r="F723" s="61" t="n"/>
      <c r="G723" s="61" t="n"/>
      <c r="H723" s="61" t="n"/>
      <c r="I723" s="61" t="n"/>
      <c r="J723" s="61" t="n"/>
      <c r="K723" s="61" t="n"/>
      <c r="L723" s="61" t="n"/>
      <c r="M723" s="61" t="n"/>
      <c r="N723" s="61" t="n"/>
      <c r="O723" s="61" t="n"/>
      <c r="P723" s="61" t="n"/>
      <c r="Q723" s="61" t="n"/>
      <c r="R723" s="61" t="n"/>
      <c r="S723" s="61" t="n"/>
      <c r="T723" s="61" t="n"/>
      <c r="U723" s="61" t="n"/>
      <c r="V723" s="61" t="n"/>
      <c r="W723" s="61" t="n"/>
      <c r="X723" s="61" t="n"/>
      <c r="Y723" s="61" t="n"/>
      <c r="Z723" s="61" t="n"/>
      <c r="AA723" s="61" t="n"/>
      <c r="AB723" s="61" t="n"/>
      <c r="AC723" s="61" t="n"/>
      <c r="AD723" s="61" t="n"/>
    </row>
    <row r="724" ht="15.75" customHeight="1">
      <c r="B724" s="60" t="n"/>
      <c r="C724" s="61" t="n"/>
      <c r="D724" s="61" t="n"/>
      <c r="E724" s="61" t="n"/>
      <c r="F724" s="61" t="n"/>
      <c r="G724" s="61" t="n"/>
      <c r="H724" s="61" t="n"/>
      <c r="I724" s="61" t="n"/>
      <c r="J724" s="61" t="n"/>
      <c r="K724" s="61" t="n"/>
      <c r="L724" s="61" t="n"/>
      <c r="M724" s="61" t="n"/>
      <c r="N724" s="61" t="n"/>
      <c r="O724" s="61" t="n"/>
      <c r="P724" s="61" t="n"/>
      <c r="Q724" s="61" t="n"/>
      <c r="R724" s="61" t="n"/>
      <c r="S724" s="61" t="n"/>
      <c r="T724" s="61" t="n"/>
      <c r="U724" s="61" t="n"/>
      <c r="V724" s="61" t="n"/>
      <c r="W724" s="61" t="n"/>
      <c r="X724" s="61" t="n"/>
      <c r="Y724" s="61" t="n"/>
      <c r="Z724" s="61" t="n"/>
      <c r="AA724" s="61" t="n"/>
      <c r="AB724" s="61" t="n"/>
      <c r="AC724" s="61" t="n"/>
      <c r="AD724" s="61" t="n"/>
    </row>
    <row r="725" ht="15.75" customHeight="1">
      <c r="B725" s="60" t="n"/>
      <c r="C725" s="61" t="n"/>
      <c r="D725" s="61" t="n"/>
      <c r="E725" s="61" t="n"/>
      <c r="F725" s="61" t="n"/>
      <c r="G725" s="61" t="n"/>
      <c r="H725" s="61" t="n"/>
      <c r="I725" s="61" t="n"/>
      <c r="J725" s="61" t="n"/>
      <c r="K725" s="61" t="n"/>
      <c r="L725" s="61" t="n"/>
      <c r="M725" s="61" t="n"/>
      <c r="N725" s="61" t="n"/>
      <c r="O725" s="61" t="n"/>
      <c r="P725" s="61" t="n"/>
      <c r="Q725" s="61" t="n"/>
      <c r="R725" s="61" t="n"/>
      <c r="S725" s="61" t="n"/>
      <c r="T725" s="61" t="n"/>
      <c r="U725" s="61" t="n"/>
      <c r="V725" s="61" t="n"/>
      <c r="W725" s="61" t="n"/>
      <c r="X725" s="61" t="n"/>
      <c r="Y725" s="61" t="n"/>
      <c r="Z725" s="61" t="n"/>
      <c r="AA725" s="61" t="n"/>
      <c r="AB725" s="61" t="n"/>
      <c r="AC725" s="61" t="n"/>
      <c r="AD725" s="61" t="n"/>
    </row>
    <row r="726" ht="15.75" customHeight="1">
      <c r="B726" s="60" t="n"/>
      <c r="C726" s="61" t="n"/>
      <c r="D726" s="61" t="n"/>
      <c r="E726" s="61" t="n"/>
      <c r="F726" s="61" t="n"/>
      <c r="G726" s="61" t="n"/>
      <c r="H726" s="61" t="n"/>
      <c r="I726" s="61" t="n"/>
      <c r="J726" s="61" t="n"/>
      <c r="K726" s="61" t="n"/>
      <c r="L726" s="61" t="n"/>
      <c r="M726" s="61" t="n"/>
      <c r="N726" s="61" t="n"/>
      <c r="O726" s="61" t="n"/>
      <c r="P726" s="61" t="n"/>
      <c r="Q726" s="61" t="n"/>
      <c r="R726" s="61" t="n"/>
      <c r="S726" s="61" t="n"/>
      <c r="T726" s="61" t="n"/>
      <c r="U726" s="61" t="n"/>
      <c r="V726" s="61" t="n"/>
      <c r="W726" s="61" t="n"/>
      <c r="X726" s="61" t="n"/>
      <c r="Y726" s="61" t="n"/>
      <c r="Z726" s="61" t="n"/>
      <c r="AA726" s="61" t="n"/>
      <c r="AB726" s="61" t="n"/>
      <c r="AC726" s="61" t="n"/>
      <c r="AD726" s="61" t="n"/>
    </row>
    <row r="727" ht="15.75" customHeight="1">
      <c r="B727" s="60" t="n"/>
      <c r="C727" s="61" t="n"/>
      <c r="D727" s="61" t="n"/>
      <c r="E727" s="61" t="n"/>
      <c r="F727" s="61" t="n"/>
      <c r="G727" s="61" t="n"/>
      <c r="H727" s="61" t="n"/>
      <c r="I727" s="61" t="n"/>
      <c r="J727" s="61" t="n"/>
      <c r="K727" s="61" t="n"/>
      <c r="L727" s="61" t="n"/>
      <c r="M727" s="61" t="n"/>
      <c r="N727" s="61" t="n"/>
      <c r="O727" s="61" t="n"/>
      <c r="P727" s="61" t="n"/>
      <c r="Q727" s="61" t="n"/>
      <c r="R727" s="61" t="n"/>
      <c r="S727" s="61" t="n"/>
      <c r="T727" s="61" t="n"/>
      <c r="U727" s="61" t="n"/>
      <c r="V727" s="61" t="n"/>
      <c r="W727" s="61" t="n"/>
      <c r="X727" s="61" t="n"/>
      <c r="Y727" s="61" t="n"/>
      <c r="Z727" s="61" t="n"/>
      <c r="AA727" s="61" t="n"/>
      <c r="AB727" s="61" t="n"/>
      <c r="AC727" s="61" t="n"/>
      <c r="AD727" s="61" t="n"/>
    </row>
    <row r="728" ht="15.75" customHeight="1">
      <c r="B728" s="60" t="n"/>
      <c r="C728" s="61" t="n"/>
      <c r="D728" s="61" t="n"/>
      <c r="E728" s="61" t="n"/>
      <c r="F728" s="61" t="n"/>
      <c r="G728" s="61" t="n"/>
      <c r="H728" s="61" t="n"/>
      <c r="I728" s="61" t="n"/>
      <c r="J728" s="61" t="n"/>
      <c r="K728" s="61" t="n"/>
      <c r="L728" s="61" t="n"/>
      <c r="M728" s="61" t="n"/>
      <c r="N728" s="61" t="n"/>
      <c r="O728" s="61" t="n"/>
      <c r="P728" s="61" t="n"/>
      <c r="Q728" s="61" t="n"/>
      <c r="R728" s="61" t="n"/>
      <c r="S728" s="61" t="n"/>
      <c r="T728" s="61" t="n"/>
      <c r="U728" s="61" t="n"/>
      <c r="V728" s="61" t="n"/>
      <c r="W728" s="61" t="n"/>
      <c r="X728" s="61" t="n"/>
      <c r="Y728" s="61" t="n"/>
      <c r="Z728" s="61" t="n"/>
      <c r="AA728" s="61" t="n"/>
      <c r="AB728" s="61" t="n"/>
      <c r="AC728" s="61" t="n"/>
      <c r="AD728" s="61" t="n"/>
    </row>
    <row r="729" ht="15.75" customHeight="1">
      <c r="B729" s="60" t="n"/>
      <c r="C729" s="61" t="n"/>
      <c r="D729" s="61" t="n"/>
      <c r="E729" s="61" t="n"/>
      <c r="F729" s="61" t="n"/>
      <c r="G729" s="61" t="n"/>
      <c r="H729" s="61" t="n"/>
      <c r="I729" s="61" t="n"/>
      <c r="J729" s="61" t="n"/>
      <c r="K729" s="61" t="n"/>
      <c r="L729" s="61" t="n"/>
      <c r="M729" s="61" t="n"/>
      <c r="N729" s="61" t="n"/>
      <c r="O729" s="61" t="n"/>
      <c r="P729" s="61" t="n"/>
      <c r="Q729" s="61" t="n"/>
      <c r="R729" s="61" t="n"/>
      <c r="S729" s="61" t="n"/>
      <c r="T729" s="61" t="n"/>
      <c r="U729" s="61" t="n"/>
      <c r="V729" s="61" t="n"/>
      <c r="W729" s="61" t="n"/>
      <c r="X729" s="61" t="n"/>
      <c r="Y729" s="61" t="n"/>
      <c r="Z729" s="61" t="n"/>
      <c r="AA729" s="61" t="n"/>
      <c r="AB729" s="61" t="n"/>
      <c r="AC729" s="61" t="n"/>
      <c r="AD729" s="61" t="n"/>
    </row>
    <row r="730" ht="15.75" customHeight="1">
      <c r="B730" s="60" t="n"/>
      <c r="C730" s="61" t="n"/>
      <c r="D730" s="61" t="n"/>
      <c r="E730" s="61" t="n"/>
      <c r="F730" s="61" t="n"/>
      <c r="G730" s="61" t="n"/>
      <c r="H730" s="61" t="n"/>
      <c r="I730" s="61" t="n"/>
      <c r="J730" s="61" t="n"/>
      <c r="K730" s="61" t="n"/>
      <c r="L730" s="61" t="n"/>
      <c r="M730" s="61" t="n"/>
      <c r="N730" s="61" t="n"/>
      <c r="O730" s="61" t="n"/>
      <c r="P730" s="61" t="n"/>
      <c r="Q730" s="61" t="n"/>
      <c r="R730" s="61" t="n"/>
      <c r="S730" s="61" t="n"/>
      <c r="T730" s="61" t="n"/>
      <c r="U730" s="61" t="n"/>
      <c r="V730" s="61" t="n"/>
      <c r="W730" s="61" t="n"/>
      <c r="X730" s="61" t="n"/>
      <c r="Y730" s="61" t="n"/>
      <c r="Z730" s="61" t="n"/>
      <c r="AA730" s="61" t="n"/>
      <c r="AB730" s="61" t="n"/>
      <c r="AC730" s="61" t="n"/>
      <c r="AD730" s="61" t="n"/>
    </row>
    <row r="731" ht="15.75" customHeight="1">
      <c r="B731" s="60" t="n"/>
      <c r="C731" s="61" t="n"/>
      <c r="D731" s="61" t="n"/>
      <c r="E731" s="61" t="n"/>
      <c r="F731" s="61" t="n"/>
      <c r="G731" s="61" t="n"/>
      <c r="H731" s="61" t="n"/>
      <c r="I731" s="61" t="n"/>
      <c r="J731" s="61" t="n"/>
      <c r="K731" s="61" t="n"/>
      <c r="L731" s="61" t="n"/>
      <c r="M731" s="61" t="n"/>
      <c r="N731" s="61" t="n"/>
      <c r="O731" s="61" t="n"/>
      <c r="P731" s="61" t="n"/>
      <c r="Q731" s="61" t="n"/>
      <c r="R731" s="61" t="n"/>
      <c r="S731" s="61" t="n"/>
      <c r="T731" s="61" t="n"/>
      <c r="U731" s="61" t="n"/>
      <c r="V731" s="61" t="n"/>
      <c r="W731" s="61" t="n"/>
      <c r="X731" s="61" t="n"/>
      <c r="Y731" s="61" t="n"/>
      <c r="Z731" s="61" t="n"/>
      <c r="AA731" s="61" t="n"/>
      <c r="AB731" s="61" t="n"/>
      <c r="AC731" s="61" t="n"/>
      <c r="AD731" s="61" t="n"/>
    </row>
    <row r="732" ht="15.75" customHeight="1">
      <c r="B732" s="60" t="n"/>
      <c r="C732" s="61" t="n"/>
      <c r="D732" s="61" t="n"/>
      <c r="E732" s="61" t="n"/>
      <c r="F732" s="61" t="n"/>
      <c r="G732" s="61" t="n"/>
      <c r="H732" s="61" t="n"/>
      <c r="I732" s="61" t="n"/>
      <c r="J732" s="61" t="n"/>
      <c r="K732" s="61" t="n"/>
      <c r="L732" s="61" t="n"/>
      <c r="M732" s="61" t="n"/>
      <c r="N732" s="61" t="n"/>
      <c r="O732" s="61" t="n"/>
      <c r="P732" s="61" t="n"/>
      <c r="Q732" s="61" t="n"/>
      <c r="R732" s="61" t="n"/>
      <c r="S732" s="61" t="n"/>
      <c r="T732" s="61" t="n"/>
      <c r="U732" s="61" t="n"/>
      <c r="V732" s="61" t="n"/>
      <c r="W732" s="61" t="n"/>
      <c r="X732" s="61" t="n"/>
      <c r="Y732" s="61" t="n"/>
      <c r="Z732" s="61" t="n"/>
      <c r="AA732" s="61" t="n"/>
      <c r="AB732" s="61" t="n"/>
      <c r="AC732" s="61" t="n"/>
      <c r="AD732" s="61" t="n"/>
    </row>
    <row r="733" ht="15.75" customHeight="1">
      <c r="B733" s="60" t="n"/>
      <c r="C733" s="61" t="n"/>
      <c r="D733" s="61" t="n"/>
      <c r="E733" s="61" t="n"/>
      <c r="F733" s="61" t="n"/>
      <c r="G733" s="61" t="n"/>
      <c r="H733" s="61" t="n"/>
      <c r="I733" s="61" t="n"/>
      <c r="J733" s="61" t="n"/>
      <c r="K733" s="61" t="n"/>
      <c r="L733" s="61" t="n"/>
      <c r="M733" s="61" t="n"/>
      <c r="N733" s="61" t="n"/>
      <c r="O733" s="61" t="n"/>
      <c r="P733" s="61" t="n"/>
      <c r="Q733" s="61" t="n"/>
      <c r="R733" s="61" t="n"/>
      <c r="S733" s="61" t="n"/>
      <c r="T733" s="61" t="n"/>
      <c r="U733" s="61" t="n"/>
      <c r="V733" s="61" t="n"/>
      <c r="W733" s="61" t="n"/>
      <c r="X733" s="61" t="n"/>
      <c r="Y733" s="61" t="n"/>
      <c r="Z733" s="61" t="n"/>
      <c r="AA733" s="61" t="n"/>
      <c r="AB733" s="61" t="n"/>
      <c r="AC733" s="61" t="n"/>
      <c r="AD733" s="61" t="n"/>
    </row>
    <row r="734" ht="15.75" customHeight="1">
      <c r="B734" s="60" t="n"/>
      <c r="C734" s="61" t="n"/>
      <c r="D734" s="61" t="n"/>
      <c r="E734" s="61" t="n"/>
      <c r="F734" s="61" t="n"/>
      <c r="G734" s="61" t="n"/>
      <c r="H734" s="61" t="n"/>
      <c r="I734" s="61" t="n"/>
      <c r="J734" s="61" t="n"/>
      <c r="K734" s="61" t="n"/>
      <c r="L734" s="61" t="n"/>
      <c r="M734" s="61" t="n"/>
      <c r="N734" s="61" t="n"/>
      <c r="O734" s="61" t="n"/>
      <c r="P734" s="61" t="n"/>
      <c r="Q734" s="61" t="n"/>
      <c r="R734" s="61" t="n"/>
      <c r="S734" s="61" t="n"/>
      <c r="T734" s="61" t="n"/>
      <c r="U734" s="61" t="n"/>
      <c r="V734" s="61" t="n"/>
      <c r="W734" s="61" t="n"/>
      <c r="X734" s="61" t="n"/>
      <c r="Y734" s="61" t="n"/>
      <c r="Z734" s="61" t="n"/>
      <c r="AA734" s="61" t="n"/>
      <c r="AB734" s="61" t="n"/>
      <c r="AC734" s="61" t="n"/>
      <c r="AD734" s="61" t="n"/>
    </row>
    <row r="735" ht="15.75" customHeight="1">
      <c r="B735" s="60" t="n"/>
      <c r="C735" s="61" t="n"/>
      <c r="D735" s="61" t="n"/>
      <c r="E735" s="61" t="n"/>
      <c r="F735" s="61" t="n"/>
      <c r="G735" s="61" t="n"/>
      <c r="H735" s="61" t="n"/>
      <c r="I735" s="61" t="n"/>
      <c r="J735" s="61" t="n"/>
      <c r="K735" s="61" t="n"/>
      <c r="L735" s="61" t="n"/>
      <c r="M735" s="61" t="n"/>
      <c r="N735" s="61" t="n"/>
      <c r="O735" s="61" t="n"/>
      <c r="P735" s="61" t="n"/>
      <c r="Q735" s="61" t="n"/>
      <c r="R735" s="61" t="n"/>
      <c r="S735" s="61" t="n"/>
      <c r="T735" s="61" t="n"/>
      <c r="U735" s="61" t="n"/>
      <c r="V735" s="61" t="n"/>
      <c r="W735" s="61" t="n"/>
      <c r="X735" s="61" t="n"/>
      <c r="Y735" s="61" t="n"/>
      <c r="Z735" s="61" t="n"/>
      <c r="AA735" s="61" t="n"/>
      <c r="AB735" s="61" t="n"/>
      <c r="AC735" s="61" t="n"/>
      <c r="AD735" s="61" t="n"/>
    </row>
    <row r="736" ht="15.75" customHeight="1">
      <c r="B736" s="60" t="n"/>
      <c r="C736" s="61" t="n"/>
      <c r="D736" s="61" t="n"/>
      <c r="E736" s="61" t="n"/>
      <c r="F736" s="61" t="n"/>
      <c r="G736" s="61" t="n"/>
      <c r="H736" s="61" t="n"/>
      <c r="I736" s="61" t="n"/>
      <c r="J736" s="61" t="n"/>
      <c r="K736" s="61" t="n"/>
      <c r="L736" s="61" t="n"/>
      <c r="M736" s="61" t="n"/>
      <c r="N736" s="61" t="n"/>
      <c r="O736" s="61" t="n"/>
      <c r="P736" s="61" t="n"/>
      <c r="Q736" s="61" t="n"/>
      <c r="R736" s="61" t="n"/>
      <c r="S736" s="61" t="n"/>
      <c r="T736" s="61" t="n"/>
      <c r="U736" s="61" t="n"/>
      <c r="V736" s="61" t="n"/>
      <c r="W736" s="61" t="n"/>
      <c r="X736" s="61" t="n"/>
      <c r="Y736" s="61" t="n"/>
      <c r="Z736" s="61" t="n"/>
      <c r="AA736" s="61" t="n"/>
      <c r="AB736" s="61" t="n"/>
      <c r="AC736" s="61" t="n"/>
      <c r="AD736" s="61" t="n"/>
    </row>
    <row r="737" ht="15.75" customHeight="1">
      <c r="B737" s="60" t="n"/>
      <c r="C737" s="61" t="n"/>
      <c r="D737" s="61" t="n"/>
      <c r="E737" s="61" t="n"/>
      <c r="F737" s="61" t="n"/>
      <c r="G737" s="61" t="n"/>
      <c r="H737" s="61" t="n"/>
      <c r="I737" s="61" t="n"/>
      <c r="J737" s="61" t="n"/>
      <c r="K737" s="61" t="n"/>
      <c r="L737" s="61" t="n"/>
      <c r="M737" s="61" t="n"/>
      <c r="N737" s="61" t="n"/>
      <c r="O737" s="61" t="n"/>
      <c r="P737" s="61" t="n"/>
      <c r="Q737" s="61" t="n"/>
      <c r="R737" s="61" t="n"/>
      <c r="S737" s="61" t="n"/>
      <c r="T737" s="61" t="n"/>
      <c r="U737" s="61" t="n"/>
      <c r="V737" s="61" t="n"/>
      <c r="W737" s="61" t="n"/>
      <c r="X737" s="61" t="n"/>
      <c r="Y737" s="61" t="n"/>
      <c r="Z737" s="61" t="n"/>
      <c r="AA737" s="61" t="n"/>
      <c r="AB737" s="61" t="n"/>
      <c r="AC737" s="61" t="n"/>
      <c r="AD737" s="61" t="n"/>
    </row>
    <row r="738" ht="15.75" customHeight="1">
      <c r="B738" s="60" t="n"/>
      <c r="C738" s="61" t="n"/>
      <c r="D738" s="61" t="n"/>
      <c r="E738" s="61" t="n"/>
      <c r="F738" s="61" t="n"/>
      <c r="G738" s="61" t="n"/>
      <c r="H738" s="61" t="n"/>
      <c r="I738" s="61" t="n"/>
      <c r="J738" s="61" t="n"/>
      <c r="K738" s="61" t="n"/>
      <c r="L738" s="61" t="n"/>
      <c r="M738" s="61" t="n"/>
      <c r="N738" s="61" t="n"/>
      <c r="O738" s="61" t="n"/>
      <c r="P738" s="61" t="n"/>
      <c r="Q738" s="61" t="n"/>
      <c r="R738" s="61" t="n"/>
      <c r="S738" s="61" t="n"/>
      <c r="T738" s="61" t="n"/>
      <c r="U738" s="61" t="n"/>
      <c r="V738" s="61" t="n"/>
      <c r="W738" s="61" t="n"/>
      <c r="X738" s="61" t="n"/>
      <c r="Y738" s="61" t="n"/>
      <c r="Z738" s="61" t="n"/>
      <c r="AA738" s="61" t="n"/>
      <c r="AB738" s="61" t="n"/>
      <c r="AC738" s="61" t="n"/>
      <c r="AD738" s="61" t="n"/>
    </row>
    <row r="739" ht="15.75" customHeight="1">
      <c r="B739" s="60" t="n"/>
      <c r="C739" s="61" t="n"/>
      <c r="D739" s="61" t="n"/>
      <c r="E739" s="61" t="n"/>
      <c r="F739" s="61" t="n"/>
      <c r="G739" s="61" t="n"/>
      <c r="H739" s="61" t="n"/>
      <c r="I739" s="61" t="n"/>
      <c r="J739" s="61" t="n"/>
      <c r="K739" s="61" t="n"/>
      <c r="L739" s="61" t="n"/>
      <c r="M739" s="61" t="n"/>
      <c r="N739" s="61" t="n"/>
      <c r="O739" s="61" t="n"/>
      <c r="P739" s="61" t="n"/>
      <c r="Q739" s="61" t="n"/>
      <c r="R739" s="61" t="n"/>
      <c r="S739" s="61" t="n"/>
      <c r="T739" s="61" t="n"/>
      <c r="U739" s="61" t="n"/>
      <c r="V739" s="61" t="n"/>
      <c r="W739" s="61" t="n"/>
      <c r="X739" s="61" t="n"/>
      <c r="Y739" s="61" t="n"/>
      <c r="Z739" s="61" t="n"/>
      <c r="AA739" s="61" t="n"/>
      <c r="AB739" s="61" t="n"/>
      <c r="AC739" s="61" t="n"/>
      <c r="AD739" s="61" t="n"/>
    </row>
    <row r="740" ht="15.75" customHeight="1">
      <c r="B740" s="60" t="n"/>
      <c r="C740" s="61" t="n"/>
      <c r="D740" s="61" t="n"/>
      <c r="E740" s="61" t="n"/>
      <c r="F740" s="61" t="n"/>
      <c r="G740" s="61" t="n"/>
      <c r="H740" s="61" t="n"/>
      <c r="I740" s="61" t="n"/>
      <c r="J740" s="61" t="n"/>
      <c r="K740" s="61" t="n"/>
      <c r="L740" s="61" t="n"/>
      <c r="M740" s="61" t="n"/>
      <c r="N740" s="61" t="n"/>
      <c r="O740" s="61" t="n"/>
      <c r="P740" s="61" t="n"/>
      <c r="Q740" s="61" t="n"/>
      <c r="R740" s="61" t="n"/>
      <c r="S740" s="61" t="n"/>
      <c r="T740" s="61" t="n"/>
      <c r="U740" s="61" t="n"/>
      <c r="V740" s="61" t="n"/>
      <c r="W740" s="61" t="n"/>
      <c r="X740" s="61" t="n"/>
      <c r="Y740" s="61" t="n"/>
      <c r="Z740" s="61" t="n"/>
      <c r="AA740" s="61" t="n"/>
      <c r="AB740" s="61" t="n"/>
      <c r="AC740" s="61" t="n"/>
      <c r="AD740" s="61" t="n"/>
    </row>
    <row r="741" ht="15.75" customHeight="1">
      <c r="B741" s="60" t="n"/>
      <c r="C741" s="61" t="n"/>
      <c r="D741" s="61" t="n"/>
      <c r="E741" s="61" t="n"/>
      <c r="F741" s="61" t="n"/>
      <c r="G741" s="61" t="n"/>
      <c r="H741" s="61" t="n"/>
      <c r="I741" s="61" t="n"/>
      <c r="J741" s="61" t="n"/>
      <c r="K741" s="61" t="n"/>
      <c r="L741" s="61" t="n"/>
      <c r="M741" s="61" t="n"/>
      <c r="N741" s="61" t="n"/>
      <c r="O741" s="61" t="n"/>
      <c r="P741" s="61" t="n"/>
      <c r="Q741" s="61" t="n"/>
      <c r="R741" s="61" t="n"/>
      <c r="S741" s="61" t="n"/>
      <c r="T741" s="61" t="n"/>
      <c r="U741" s="61" t="n"/>
      <c r="V741" s="61" t="n"/>
      <c r="W741" s="61" t="n"/>
      <c r="X741" s="61" t="n"/>
      <c r="Y741" s="61" t="n"/>
      <c r="Z741" s="61" t="n"/>
      <c r="AA741" s="61" t="n"/>
      <c r="AB741" s="61" t="n"/>
      <c r="AC741" s="61" t="n"/>
      <c r="AD741" s="61" t="n"/>
    </row>
    <row r="742" ht="15.75" customHeight="1">
      <c r="B742" s="60" t="n"/>
      <c r="C742" s="61" t="n"/>
      <c r="D742" s="61" t="n"/>
      <c r="E742" s="61" t="n"/>
      <c r="F742" s="61" t="n"/>
      <c r="G742" s="61" t="n"/>
      <c r="H742" s="61" t="n"/>
      <c r="I742" s="61" t="n"/>
      <c r="J742" s="61" t="n"/>
      <c r="K742" s="61" t="n"/>
      <c r="L742" s="61" t="n"/>
      <c r="M742" s="61" t="n"/>
      <c r="N742" s="61" t="n"/>
      <c r="O742" s="61" t="n"/>
      <c r="P742" s="61" t="n"/>
      <c r="Q742" s="61" t="n"/>
      <c r="R742" s="61" t="n"/>
      <c r="S742" s="61" t="n"/>
      <c r="T742" s="61" t="n"/>
      <c r="U742" s="61" t="n"/>
      <c r="V742" s="61" t="n"/>
      <c r="W742" s="61" t="n"/>
      <c r="X742" s="61" t="n"/>
      <c r="Y742" s="61" t="n"/>
      <c r="Z742" s="61" t="n"/>
      <c r="AA742" s="61" t="n"/>
      <c r="AB742" s="61" t="n"/>
      <c r="AC742" s="61" t="n"/>
      <c r="AD742" s="61" t="n"/>
    </row>
    <row r="743" ht="15.75" customHeight="1">
      <c r="B743" s="60" t="n"/>
      <c r="C743" s="61" t="n"/>
      <c r="D743" s="61" t="n"/>
      <c r="E743" s="61" t="n"/>
      <c r="F743" s="61" t="n"/>
      <c r="G743" s="61" t="n"/>
      <c r="H743" s="61" t="n"/>
      <c r="I743" s="61" t="n"/>
      <c r="J743" s="61" t="n"/>
      <c r="K743" s="61" t="n"/>
      <c r="L743" s="61" t="n"/>
      <c r="M743" s="61" t="n"/>
      <c r="N743" s="61" t="n"/>
      <c r="O743" s="61" t="n"/>
      <c r="P743" s="61" t="n"/>
      <c r="Q743" s="61" t="n"/>
      <c r="R743" s="61" t="n"/>
      <c r="S743" s="61" t="n"/>
      <c r="T743" s="61" t="n"/>
      <c r="U743" s="61" t="n"/>
      <c r="V743" s="61" t="n"/>
      <c r="W743" s="61" t="n"/>
      <c r="X743" s="61" t="n"/>
      <c r="Y743" s="61" t="n"/>
      <c r="Z743" s="61" t="n"/>
      <c r="AA743" s="61" t="n"/>
      <c r="AB743" s="61" t="n"/>
      <c r="AC743" s="61" t="n"/>
      <c r="AD743" s="61" t="n"/>
    </row>
    <row r="744" ht="15.75" customHeight="1">
      <c r="B744" s="60" t="n"/>
      <c r="C744" s="61" t="n"/>
      <c r="D744" s="61" t="n"/>
      <c r="E744" s="61" t="n"/>
      <c r="F744" s="61" t="n"/>
      <c r="G744" s="61" t="n"/>
      <c r="H744" s="61" t="n"/>
      <c r="I744" s="61" t="n"/>
      <c r="J744" s="61" t="n"/>
      <c r="K744" s="61" t="n"/>
      <c r="L744" s="61" t="n"/>
      <c r="M744" s="61" t="n"/>
      <c r="N744" s="61" t="n"/>
      <c r="O744" s="61" t="n"/>
      <c r="P744" s="61" t="n"/>
      <c r="Q744" s="61" t="n"/>
      <c r="R744" s="61" t="n"/>
      <c r="S744" s="61" t="n"/>
      <c r="T744" s="61" t="n"/>
      <c r="U744" s="61" t="n"/>
      <c r="V744" s="61" t="n"/>
      <c r="W744" s="61" t="n"/>
      <c r="X744" s="61" t="n"/>
      <c r="Y744" s="61" t="n"/>
      <c r="Z744" s="61" t="n"/>
      <c r="AA744" s="61" t="n"/>
      <c r="AB744" s="61" t="n"/>
      <c r="AC744" s="61" t="n"/>
      <c r="AD744" s="61" t="n"/>
    </row>
    <row r="745" ht="15.75" customHeight="1">
      <c r="B745" s="60" t="n"/>
      <c r="C745" s="61" t="n"/>
      <c r="D745" s="61" t="n"/>
      <c r="E745" s="61" t="n"/>
      <c r="F745" s="61" t="n"/>
      <c r="G745" s="61" t="n"/>
      <c r="H745" s="61" t="n"/>
      <c r="I745" s="61" t="n"/>
      <c r="J745" s="61" t="n"/>
      <c r="K745" s="61" t="n"/>
      <c r="L745" s="61" t="n"/>
      <c r="M745" s="61" t="n"/>
      <c r="N745" s="61" t="n"/>
      <c r="O745" s="61" t="n"/>
      <c r="P745" s="61" t="n"/>
      <c r="Q745" s="61" t="n"/>
      <c r="R745" s="61" t="n"/>
      <c r="S745" s="61" t="n"/>
      <c r="T745" s="61" t="n"/>
      <c r="U745" s="61" t="n"/>
      <c r="V745" s="61" t="n"/>
      <c r="W745" s="61" t="n"/>
      <c r="X745" s="61" t="n"/>
      <c r="Y745" s="61" t="n"/>
      <c r="Z745" s="61" t="n"/>
      <c r="AA745" s="61" t="n"/>
      <c r="AB745" s="61" t="n"/>
      <c r="AC745" s="61" t="n"/>
      <c r="AD745" s="61" t="n"/>
    </row>
    <row r="746" ht="15.75" customHeight="1">
      <c r="B746" s="60" t="n"/>
      <c r="C746" s="61" t="n"/>
      <c r="D746" s="61" t="n"/>
      <c r="E746" s="61" t="n"/>
      <c r="F746" s="61" t="n"/>
      <c r="G746" s="61" t="n"/>
      <c r="H746" s="61" t="n"/>
      <c r="I746" s="61" t="n"/>
      <c r="J746" s="61" t="n"/>
      <c r="K746" s="61" t="n"/>
      <c r="L746" s="61" t="n"/>
      <c r="M746" s="61" t="n"/>
      <c r="N746" s="61" t="n"/>
      <c r="O746" s="61" t="n"/>
      <c r="P746" s="61" t="n"/>
      <c r="Q746" s="61" t="n"/>
      <c r="R746" s="61" t="n"/>
      <c r="S746" s="61" t="n"/>
      <c r="T746" s="61" t="n"/>
      <c r="U746" s="61" t="n"/>
      <c r="V746" s="61" t="n"/>
      <c r="W746" s="61" t="n"/>
      <c r="X746" s="61" t="n"/>
      <c r="Y746" s="61" t="n"/>
      <c r="Z746" s="61" t="n"/>
      <c r="AA746" s="61" t="n"/>
      <c r="AB746" s="61" t="n"/>
      <c r="AC746" s="61" t="n"/>
      <c r="AD746" s="61" t="n"/>
    </row>
    <row r="747" ht="15.75" customHeight="1">
      <c r="B747" s="60" t="n"/>
      <c r="C747" s="61" t="n"/>
      <c r="D747" s="61" t="n"/>
      <c r="E747" s="61" t="n"/>
      <c r="F747" s="61" t="n"/>
      <c r="G747" s="61" t="n"/>
      <c r="H747" s="61" t="n"/>
      <c r="I747" s="61" t="n"/>
      <c r="J747" s="61" t="n"/>
      <c r="K747" s="61" t="n"/>
      <c r="L747" s="61" t="n"/>
      <c r="M747" s="61" t="n"/>
      <c r="N747" s="61" t="n"/>
      <c r="O747" s="61" t="n"/>
      <c r="P747" s="61" t="n"/>
      <c r="Q747" s="61" t="n"/>
      <c r="R747" s="61" t="n"/>
      <c r="S747" s="61" t="n"/>
      <c r="T747" s="61" t="n"/>
      <c r="U747" s="61" t="n"/>
      <c r="V747" s="61" t="n"/>
      <c r="W747" s="61" t="n"/>
      <c r="X747" s="61" t="n"/>
      <c r="Y747" s="61" t="n"/>
      <c r="Z747" s="61" t="n"/>
      <c r="AA747" s="61" t="n"/>
      <c r="AB747" s="61" t="n"/>
      <c r="AC747" s="61" t="n"/>
      <c r="AD747" s="61" t="n"/>
    </row>
    <row r="748" ht="15.75" customHeight="1">
      <c r="B748" s="60" t="n"/>
      <c r="C748" s="61" t="n"/>
      <c r="D748" s="61" t="n"/>
      <c r="E748" s="61" t="n"/>
      <c r="F748" s="61" t="n"/>
      <c r="G748" s="61" t="n"/>
      <c r="H748" s="61" t="n"/>
      <c r="I748" s="61" t="n"/>
      <c r="J748" s="61" t="n"/>
      <c r="K748" s="61" t="n"/>
      <c r="L748" s="61" t="n"/>
      <c r="M748" s="61" t="n"/>
      <c r="N748" s="61" t="n"/>
      <c r="O748" s="61" t="n"/>
      <c r="P748" s="61" t="n"/>
      <c r="Q748" s="61" t="n"/>
      <c r="R748" s="61" t="n"/>
      <c r="S748" s="61" t="n"/>
      <c r="T748" s="61" t="n"/>
      <c r="U748" s="61" t="n"/>
      <c r="V748" s="61" t="n"/>
      <c r="W748" s="61" t="n"/>
      <c r="X748" s="61" t="n"/>
      <c r="Y748" s="61" t="n"/>
      <c r="Z748" s="61" t="n"/>
      <c r="AA748" s="61" t="n"/>
      <c r="AB748" s="61" t="n"/>
      <c r="AC748" s="61" t="n"/>
      <c r="AD748" s="61" t="n"/>
    </row>
    <row r="749" ht="15.75" customHeight="1">
      <c r="B749" s="60" t="n"/>
      <c r="C749" s="61" t="n"/>
      <c r="D749" s="61" t="n"/>
      <c r="E749" s="61" t="n"/>
      <c r="F749" s="61" t="n"/>
      <c r="G749" s="61" t="n"/>
      <c r="H749" s="61" t="n"/>
      <c r="I749" s="61" t="n"/>
      <c r="J749" s="61" t="n"/>
      <c r="K749" s="61" t="n"/>
      <c r="L749" s="61" t="n"/>
      <c r="M749" s="61" t="n"/>
      <c r="N749" s="61" t="n"/>
      <c r="O749" s="61" t="n"/>
      <c r="P749" s="61" t="n"/>
      <c r="Q749" s="61" t="n"/>
      <c r="R749" s="61" t="n"/>
      <c r="S749" s="61" t="n"/>
      <c r="T749" s="61" t="n"/>
      <c r="U749" s="61" t="n"/>
      <c r="V749" s="61" t="n"/>
      <c r="W749" s="61" t="n"/>
      <c r="X749" s="61" t="n"/>
      <c r="Y749" s="61" t="n"/>
      <c r="Z749" s="61" t="n"/>
      <c r="AA749" s="61" t="n"/>
      <c r="AB749" s="61" t="n"/>
      <c r="AC749" s="61" t="n"/>
      <c r="AD749" s="61" t="n"/>
    </row>
    <row r="750" ht="15.75" customHeight="1">
      <c r="B750" s="60" t="n"/>
      <c r="C750" s="61" t="n"/>
      <c r="D750" s="61" t="n"/>
      <c r="E750" s="61" t="n"/>
      <c r="F750" s="61" t="n"/>
      <c r="G750" s="61" t="n"/>
      <c r="H750" s="61" t="n"/>
      <c r="I750" s="61" t="n"/>
      <c r="J750" s="61" t="n"/>
      <c r="K750" s="61" t="n"/>
      <c r="L750" s="61" t="n"/>
      <c r="M750" s="61" t="n"/>
      <c r="N750" s="61" t="n"/>
      <c r="O750" s="61" t="n"/>
      <c r="P750" s="61" t="n"/>
      <c r="Q750" s="61" t="n"/>
      <c r="R750" s="61" t="n"/>
      <c r="S750" s="61" t="n"/>
      <c r="T750" s="61" t="n"/>
      <c r="U750" s="61" t="n"/>
      <c r="V750" s="61" t="n"/>
      <c r="W750" s="61" t="n"/>
      <c r="X750" s="61" t="n"/>
      <c r="Y750" s="61" t="n"/>
      <c r="Z750" s="61" t="n"/>
      <c r="AA750" s="61" t="n"/>
      <c r="AB750" s="61" t="n"/>
      <c r="AC750" s="61" t="n"/>
      <c r="AD750" s="61" t="n"/>
    </row>
    <row r="751" ht="15.75" customHeight="1">
      <c r="B751" s="60" t="n"/>
      <c r="C751" s="61" t="n"/>
      <c r="D751" s="61" t="n"/>
      <c r="E751" s="61" t="n"/>
      <c r="F751" s="61" t="n"/>
      <c r="G751" s="61" t="n"/>
      <c r="H751" s="61" t="n"/>
      <c r="I751" s="61" t="n"/>
      <c r="J751" s="61" t="n"/>
      <c r="K751" s="61" t="n"/>
      <c r="L751" s="61" t="n"/>
      <c r="M751" s="61" t="n"/>
      <c r="N751" s="61" t="n"/>
      <c r="O751" s="61" t="n"/>
      <c r="P751" s="61" t="n"/>
      <c r="Q751" s="61" t="n"/>
      <c r="R751" s="61" t="n"/>
      <c r="S751" s="61" t="n"/>
      <c r="T751" s="61" t="n"/>
      <c r="U751" s="61" t="n"/>
      <c r="V751" s="61" t="n"/>
      <c r="W751" s="61" t="n"/>
      <c r="X751" s="61" t="n"/>
      <c r="Y751" s="61" t="n"/>
      <c r="Z751" s="61" t="n"/>
      <c r="AA751" s="61" t="n"/>
      <c r="AB751" s="61" t="n"/>
      <c r="AC751" s="61" t="n"/>
      <c r="AD751" s="61" t="n"/>
    </row>
    <row r="752" ht="15.75" customHeight="1">
      <c r="B752" s="60" t="n"/>
      <c r="C752" s="61" t="n"/>
      <c r="D752" s="61" t="n"/>
      <c r="E752" s="61" t="n"/>
      <c r="F752" s="61" t="n"/>
      <c r="G752" s="61" t="n"/>
      <c r="H752" s="61" t="n"/>
      <c r="I752" s="61" t="n"/>
      <c r="J752" s="61" t="n"/>
      <c r="K752" s="61" t="n"/>
      <c r="L752" s="61" t="n"/>
      <c r="M752" s="61" t="n"/>
      <c r="N752" s="61" t="n"/>
      <c r="O752" s="61" t="n"/>
      <c r="P752" s="61" t="n"/>
      <c r="Q752" s="61" t="n"/>
      <c r="R752" s="61" t="n"/>
      <c r="S752" s="61" t="n"/>
      <c r="T752" s="61" t="n"/>
      <c r="U752" s="61" t="n"/>
      <c r="V752" s="61" t="n"/>
      <c r="W752" s="61" t="n"/>
      <c r="X752" s="61" t="n"/>
      <c r="Y752" s="61" t="n"/>
      <c r="Z752" s="61" t="n"/>
      <c r="AA752" s="61" t="n"/>
      <c r="AB752" s="61" t="n"/>
      <c r="AC752" s="61" t="n"/>
      <c r="AD752" s="61" t="n"/>
    </row>
    <row r="753" ht="15.75" customHeight="1">
      <c r="B753" s="60" t="n"/>
      <c r="C753" s="61" t="n"/>
      <c r="D753" s="61" t="n"/>
      <c r="E753" s="61" t="n"/>
      <c r="F753" s="61" t="n"/>
      <c r="G753" s="61" t="n"/>
      <c r="H753" s="61" t="n"/>
      <c r="I753" s="61" t="n"/>
      <c r="J753" s="61" t="n"/>
      <c r="K753" s="61" t="n"/>
      <c r="L753" s="61" t="n"/>
      <c r="M753" s="61" t="n"/>
      <c r="N753" s="61" t="n"/>
      <c r="O753" s="61" t="n"/>
      <c r="P753" s="61" t="n"/>
      <c r="Q753" s="61" t="n"/>
      <c r="R753" s="61" t="n"/>
      <c r="S753" s="61" t="n"/>
      <c r="T753" s="61" t="n"/>
      <c r="U753" s="61" t="n"/>
      <c r="V753" s="61" t="n"/>
      <c r="W753" s="61" t="n"/>
      <c r="X753" s="61" t="n"/>
      <c r="Y753" s="61" t="n"/>
      <c r="Z753" s="61" t="n"/>
      <c r="AA753" s="61" t="n"/>
      <c r="AB753" s="61" t="n"/>
      <c r="AC753" s="61" t="n"/>
      <c r="AD753" s="61" t="n"/>
    </row>
    <row r="754" ht="15.75" customHeight="1">
      <c r="B754" s="60" t="n"/>
      <c r="C754" s="61" t="n"/>
      <c r="D754" s="61" t="n"/>
      <c r="E754" s="61" t="n"/>
      <c r="F754" s="61" t="n"/>
      <c r="G754" s="61" t="n"/>
      <c r="H754" s="61" t="n"/>
      <c r="I754" s="61" t="n"/>
      <c r="J754" s="61" t="n"/>
      <c r="K754" s="61" t="n"/>
      <c r="L754" s="61" t="n"/>
      <c r="M754" s="61" t="n"/>
      <c r="N754" s="61" t="n"/>
      <c r="O754" s="61" t="n"/>
      <c r="P754" s="61" t="n"/>
      <c r="Q754" s="61" t="n"/>
      <c r="R754" s="61" t="n"/>
      <c r="S754" s="61" t="n"/>
      <c r="T754" s="61" t="n"/>
      <c r="U754" s="61" t="n"/>
      <c r="V754" s="61" t="n"/>
      <c r="W754" s="61" t="n"/>
      <c r="X754" s="61" t="n"/>
      <c r="Y754" s="61" t="n"/>
      <c r="Z754" s="61" t="n"/>
      <c r="AA754" s="61" t="n"/>
      <c r="AB754" s="61" t="n"/>
      <c r="AC754" s="61" t="n"/>
      <c r="AD754" s="61" t="n"/>
    </row>
    <row r="755" ht="15.75" customHeight="1">
      <c r="B755" s="60" t="n"/>
      <c r="C755" s="61" t="n"/>
      <c r="D755" s="61" t="n"/>
      <c r="E755" s="61" t="n"/>
      <c r="F755" s="61" t="n"/>
      <c r="G755" s="61" t="n"/>
      <c r="H755" s="61" t="n"/>
      <c r="I755" s="61" t="n"/>
      <c r="J755" s="61" t="n"/>
      <c r="K755" s="61" t="n"/>
      <c r="L755" s="61" t="n"/>
      <c r="M755" s="61" t="n"/>
      <c r="N755" s="61" t="n"/>
      <c r="O755" s="61" t="n"/>
      <c r="P755" s="61" t="n"/>
      <c r="Q755" s="61" t="n"/>
      <c r="R755" s="61" t="n"/>
      <c r="S755" s="61" t="n"/>
      <c r="T755" s="61" t="n"/>
      <c r="U755" s="61" t="n"/>
      <c r="V755" s="61" t="n"/>
      <c r="W755" s="61" t="n"/>
      <c r="X755" s="61" t="n"/>
      <c r="Y755" s="61" t="n"/>
      <c r="Z755" s="61" t="n"/>
      <c r="AA755" s="61" t="n"/>
      <c r="AB755" s="61" t="n"/>
      <c r="AC755" s="61" t="n"/>
      <c r="AD755" s="61" t="n"/>
    </row>
    <row r="756" ht="15.75" customHeight="1">
      <c r="B756" s="60" t="n"/>
      <c r="C756" s="61" t="n"/>
      <c r="D756" s="61" t="n"/>
      <c r="E756" s="61" t="n"/>
      <c r="F756" s="61" t="n"/>
      <c r="G756" s="61" t="n"/>
      <c r="H756" s="61" t="n"/>
      <c r="I756" s="61" t="n"/>
      <c r="J756" s="61" t="n"/>
      <c r="K756" s="61" t="n"/>
      <c r="L756" s="61" t="n"/>
      <c r="M756" s="61" t="n"/>
      <c r="N756" s="61" t="n"/>
      <c r="O756" s="61" t="n"/>
      <c r="P756" s="61" t="n"/>
      <c r="Q756" s="61" t="n"/>
      <c r="R756" s="61" t="n"/>
      <c r="S756" s="61" t="n"/>
      <c r="T756" s="61" t="n"/>
      <c r="U756" s="61" t="n"/>
      <c r="V756" s="61" t="n"/>
      <c r="W756" s="61" t="n"/>
      <c r="X756" s="61" t="n"/>
      <c r="Y756" s="61" t="n"/>
      <c r="Z756" s="61" t="n"/>
      <c r="AA756" s="61" t="n"/>
      <c r="AB756" s="61" t="n"/>
      <c r="AC756" s="61" t="n"/>
      <c r="AD756" s="61" t="n"/>
    </row>
    <row r="757" ht="15.75" customHeight="1">
      <c r="B757" s="60" t="n"/>
      <c r="C757" s="61" t="n"/>
      <c r="D757" s="61" t="n"/>
      <c r="E757" s="61" t="n"/>
      <c r="F757" s="61" t="n"/>
      <c r="G757" s="61" t="n"/>
      <c r="H757" s="61" t="n"/>
      <c r="I757" s="61" t="n"/>
      <c r="J757" s="61" t="n"/>
      <c r="K757" s="61" t="n"/>
      <c r="L757" s="61" t="n"/>
      <c r="M757" s="61" t="n"/>
      <c r="N757" s="61" t="n"/>
      <c r="O757" s="61" t="n"/>
      <c r="P757" s="61" t="n"/>
      <c r="Q757" s="61" t="n"/>
      <c r="R757" s="61" t="n"/>
      <c r="S757" s="61" t="n"/>
      <c r="T757" s="61" t="n"/>
      <c r="U757" s="61" t="n"/>
      <c r="V757" s="61" t="n"/>
      <c r="W757" s="61" t="n"/>
      <c r="X757" s="61" t="n"/>
      <c r="Y757" s="61" t="n"/>
      <c r="Z757" s="61" t="n"/>
      <c r="AA757" s="61" t="n"/>
      <c r="AB757" s="61" t="n"/>
      <c r="AC757" s="61" t="n"/>
      <c r="AD757" s="61" t="n"/>
    </row>
    <row r="758" ht="15.75" customHeight="1">
      <c r="B758" s="60" t="n"/>
      <c r="C758" s="61" t="n"/>
      <c r="D758" s="61" t="n"/>
      <c r="E758" s="61" t="n"/>
      <c r="F758" s="61" t="n"/>
      <c r="G758" s="61" t="n"/>
      <c r="H758" s="61" t="n"/>
      <c r="I758" s="61" t="n"/>
      <c r="J758" s="61" t="n"/>
      <c r="K758" s="61" t="n"/>
      <c r="L758" s="61" t="n"/>
      <c r="M758" s="61" t="n"/>
      <c r="N758" s="61" t="n"/>
      <c r="O758" s="61" t="n"/>
      <c r="P758" s="61" t="n"/>
      <c r="Q758" s="61" t="n"/>
      <c r="R758" s="61" t="n"/>
      <c r="S758" s="61" t="n"/>
      <c r="T758" s="61" t="n"/>
      <c r="U758" s="61" t="n"/>
      <c r="V758" s="61" t="n"/>
      <c r="W758" s="61" t="n"/>
      <c r="X758" s="61" t="n"/>
      <c r="Y758" s="61" t="n"/>
      <c r="Z758" s="61" t="n"/>
      <c r="AA758" s="61" t="n"/>
      <c r="AB758" s="61" t="n"/>
      <c r="AC758" s="61" t="n"/>
      <c r="AD758" s="61" t="n"/>
    </row>
    <row r="759" ht="15.75" customHeight="1">
      <c r="B759" s="60" t="n"/>
      <c r="C759" s="61" t="n"/>
      <c r="D759" s="61" t="n"/>
      <c r="E759" s="61" t="n"/>
      <c r="F759" s="61" t="n"/>
      <c r="G759" s="61" t="n"/>
      <c r="H759" s="61" t="n"/>
      <c r="I759" s="61" t="n"/>
      <c r="J759" s="61" t="n"/>
      <c r="K759" s="61" t="n"/>
      <c r="L759" s="61" t="n"/>
      <c r="M759" s="61" t="n"/>
      <c r="N759" s="61" t="n"/>
      <c r="O759" s="61" t="n"/>
      <c r="P759" s="61" t="n"/>
      <c r="Q759" s="61" t="n"/>
      <c r="R759" s="61" t="n"/>
      <c r="S759" s="61" t="n"/>
      <c r="T759" s="61" t="n"/>
      <c r="U759" s="61" t="n"/>
      <c r="V759" s="61" t="n"/>
      <c r="W759" s="61" t="n"/>
      <c r="X759" s="61" t="n"/>
      <c r="Y759" s="61" t="n"/>
      <c r="Z759" s="61" t="n"/>
      <c r="AA759" s="61" t="n"/>
      <c r="AB759" s="61" t="n"/>
      <c r="AC759" s="61" t="n"/>
      <c r="AD759" s="61" t="n"/>
    </row>
    <row r="760" ht="15.75" customHeight="1">
      <c r="B760" s="60" t="n"/>
      <c r="C760" s="61" t="n"/>
      <c r="D760" s="61" t="n"/>
      <c r="E760" s="61" t="n"/>
      <c r="F760" s="61" t="n"/>
      <c r="G760" s="61" t="n"/>
      <c r="H760" s="61" t="n"/>
      <c r="I760" s="61" t="n"/>
      <c r="J760" s="61" t="n"/>
      <c r="K760" s="61" t="n"/>
      <c r="L760" s="61" t="n"/>
      <c r="M760" s="61" t="n"/>
      <c r="N760" s="61" t="n"/>
      <c r="O760" s="61" t="n"/>
      <c r="P760" s="61" t="n"/>
      <c r="Q760" s="61" t="n"/>
      <c r="R760" s="61" t="n"/>
      <c r="S760" s="61" t="n"/>
      <c r="T760" s="61" t="n"/>
      <c r="U760" s="61" t="n"/>
      <c r="V760" s="61" t="n"/>
      <c r="W760" s="61" t="n"/>
      <c r="X760" s="61" t="n"/>
      <c r="Y760" s="61" t="n"/>
      <c r="Z760" s="61" t="n"/>
      <c r="AA760" s="61" t="n"/>
      <c r="AB760" s="61" t="n"/>
      <c r="AC760" s="61" t="n"/>
      <c r="AD760" s="61" t="n"/>
    </row>
    <row r="761" ht="15.75" customHeight="1">
      <c r="B761" s="60" t="n"/>
      <c r="C761" s="61" t="n"/>
      <c r="D761" s="61" t="n"/>
      <c r="E761" s="61" t="n"/>
      <c r="F761" s="61" t="n"/>
      <c r="G761" s="61" t="n"/>
      <c r="H761" s="61" t="n"/>
      <c r="I761" s="61" t="n"/>
      <c r="J761" s="61" t="n"/>
      <c r="K761" s="61" t="n"/>
      <c r="L761" s="61" t="n"/>
      <c r="M761" s="61" t="n"/>
      <c r="N761" s="61" t="n"/>
      <c r="O761" s="61" t="n"/>
      <c r="P761" s="61" t="n"/>
      <c r="Q761" s="61" t="n"/>
      <c r="R761" s="61" t="n"/>
      <c r="S761" s="61" t="n"/>
      <c r="T761" s="61" t="n"/>
      <c r="U761" s="61" t="n"/>
      <c r="V761" s="61" t="n"/>
      <c r="W761" s="61" t="n"/>
      <c r="X761" s="61" t="n"/>
      <c r="Y761" s="61" t="n"/>
      <c r="Z761" s="61" t="n"/>
      <c r="AA761" s="61" t="n"/>
      <c r="AB761" s="61" t="n"/>
      <c r="AC761" s="61" t="n"/>
      <c r="AD761" s="61" t="n"/>
    </row>
    <row r="762" ht="15.75" customHeight="1">
      <c r="B762" s="60" t="n"/>
      <c r="C762" s="61" t="n"/>
      <c r="D762" s="61" t="n"/>
      <c r="E762" s="61" t="n"/>
      <c r="F762" s="61" t="n"/>
      <c r="G762" s="61" t="n"/>
      <c r="H762" s="61" t="n"/>
      <c r="I762" s="61" t="n"/>
      <c r="J762" s="61" t="n"/>
      <c r="K762" s="61" t="n"/>
      <c r="L762" s="61" t="n"/>
      <c r="M762" s="61" t="n"/>
      <c r="N762" s="61" t="n"/>
      <c r="O762" s="61" t="n"/>
      <c r="P762" s="61" t="n"/>
      <c r="Q762" s="61" t="n"/>
      <c r="R762" s="61" t="n"/>
      <c r="S762" s="61" t="n"/>
      <c r="T762" s="61" t="n"/>
      <c r="U762" s="61" t="n"/>
      <c r="V762" s="61" t="n"/>
      <c r="W762" s="61" t="n"/>
      <c r="X762" s="61" t="n"/>
      <c r="Y762" s="61" t="n"/>
      <c r="Z762" s="61" t="n"/>
      <c r="AA762" s="61" t="n"/>
      <c r="AB762" s="61" t="n"/>
      <c r="AC762" s="61" t="n"/>
      <c r="AD762" s="61" t="n"/>
    </row>
    <row r="763" ht="15.75" customHeight="1">
      <c r="B763" s="60" t="n"/>
      <c r="C763" s="61" t="n"/>
      <c r="D763" s="61" t="n"/>
      <c r="E763" s="61" t="n"/>
      <c r="F763" s="61" t="n"/>
      <c r="G763" s="61" t="n"/>
      <c r="H763" s="61" t="n"/>
      <c r="I763" s="61" t="n"/>
      <c r="J763" s="61" t="n"/>
      <c r="K763" s="61" t="n"/>
      <c r="L763" s="61" t="n"/>
      <c r="M763" s="61" t="n"/>
      <c r="N763" s="61" t="n"/>
      <c r="O763" s="61" t="n"/>
      <c r="P763" s="61" t="n"/>
      <c r="Q763" s="61" t="n"/>
      <c r="R763" s="61" t="n"/>
      <c r="S763" s="61" t="n"/>
      <c r="T763" s="61" t="n"/>
      <c r="U763" s="61" t="n"/>
      <c r="V763" s="61" t="n"/>
      <c r="W763" s="61" t="n"/>
      <c r="X763" s="61" t="n"/>
      <c r="Y763" s="61" t="n"/>
      <c r="Z763" s="61" t="n"/>
      <c r="AA763" s="61" t="n"/>
      <c r="AB763" s="61" t="n"/>
      <c r="AC763" s="61" t="n"/>
      <c r="AD763" s="61" t="n"/>
    </row>
    <row r="764" ht="15.75" customHeight="1">
      <c r="B764" s="60" t="n"/>
      <c r="C764" s="61" t="n"/>
      <c r="D764" s="61" t="n"/>
      <c r="E764" s="61" t="n"/>
      <c r="F764" s="61" t="n"/>
      <c r="G764" s="61" t="n"/>
      <c r="H764" s="61" t="n"/>
      <c r="I764" s="61" t="n"/>
      <c r="J764" s="61" t="n"/>
      <c r="K764" s="61" t="n"/>
      <c r="L764" s="61" t="n"/>
      <c r="M764" s="61" t="n"/>
      <c r="N764" s="61" t="n"/>
      <c r="O764" s="61" t="n"/>
      <c r="P764" s="61" t="n"/>
      <c r="Q764" s="61" t="n"/>
      <c r="R764" s="61" t="n"/>
      <c r="S764" s="61" t="n"/>
      <c r="T764" s="61" t="n"/>
      <c r="U764" s="61" t="n"/>
      <c r="V764" s="61" t="n"/>
      <c r="W764" s="61" t="n"/>
      <c r="X764" s="61" t="n"/>
      <c r="Y764" s="61" t="n"/>
      <c r="Z764" s="61" t="n"/>
      <c r="AA764" s="61" t="n"/>
      <c r="AB764" s="61" t="n"/>
      <c r="AC764" s="61" t="n"/>
      <c r="AD764" s="61" t="n"/>
    </row>
    <row r="765" ht="15.75" customHeight="1">
      <c r="B765" s="60" t="n"/>
      <c r="C765" s="61" t="n"/>
      <c r="D765" s="61" t="n"/>
      <c r="E765" s="61" t="n"/>
      <c r="F765" s="61" t="n"/>
      <c r="G765" s="61" t="n"/>
      <c r="H765" s="61" t="n"/>
      <c r="I765" s="61" t="n"/>
      <c r="J765" s="61" t="n"/>
      <c r="K765" s="61" t="n"/>
      <c r="L765" s="61" t="n"/>
      <c r="M765" s="61" t="n"/>
      <c r="N765" s="61" t="n"/>
      <c r="O765" s="61" t="n"/>
      <c r="P765" s="61" t="n"/>
      <c r="Q765" s="61" t="n"/>
      <c r="R765" s="61" t="n"/>
      <c r="S765" s="61" t="n"/>
      <c r="T765" s="61" t="n"/>
      <c r="U765" s="61" t="n"/>
      <c r="V765" s="61" t="n"/>
      <c r="W765" s="61" t="n"/>
      <c r="X765" s="61" t="n"/>
      <c r="Y765" s="61" t="n"/>
      <c r="Z765" s="61" t="n"/>
      <c r="AA765" s="61" t="n"/>
      <c r="AB765" s="61" t="n"/>
      <c r="AC765" s="61" t="n"/>
      <c r="AD765" s="61" t="n"/>
    </row>
    <row r="766" ht="15.75" customHeight="1">
      <c r="B766" s="60" t="n"/>
      <c r="C766" s="61" t="n"/>
      <c r="D766" s="61" t="n"/>
      <c r="E766" s="61" t="n"/>
      <c r="F766" s="61" t="n"/>
      <c r="G766" s="61" t="n"/>
      <c r="H766" s="61" t="n"/>
      <c r="I766" s="61" t="n"/>
      <c r="J766" s="61" t="n"/>
      <c r="K766" s="61" t="n"/>
      <c r="L766" s="61" t="n"/>
      <c r="M766" s="61" t="n"/>
      <c r="N766" s="61" t="n"/>
      <c r="O766" s="61" t="n"/>
      <c r="P766" s="61" t="n"/>
      <c r="Q766" s="61" t="n"/>
      <c r="R766" s="61" t="n"/>
      <c r="S766" s="61" t="n"/>
      <c r="T766" s="61" t="n"/>
      <c r="U766" s="61" t="n"/>
      <c r="V766" s="61" t="n"/>
      <c r="W766" s="61" t="n"/>
      <c r="X766" s="61" t="n"/>
      <c r="Y766" s="61" t="n"/>
      <c r="Z766" s="61" t="n"/>
      <c r="AA766" s="61" t="n"/>
      <c r="AB766" s="61" t="n"/>
      <c r="AC766" s="61" t="n"/>
      <c r="AD766" s="61" t="n"/>
    </row>
    <row r="767" ht="15.75" customHeight="1">
      <c r="B767" s="60" t="n"/>
      <c r="C767" s="61" t="n"/>
      <c r="D767" s="61" t="n"/>
      <c r="E767" s="61" t="n"/>
      <c r="F767" s="61" t="n"/>
      <c r="G767" s="61" t="n"/>
      <c r="H767" s="61" t="n"/>
      <c r="I767" s="61" t="n"/>
      <c r="J767" s="61" t="n"/>
      <c r="K767" s="61" t="n"/>
      <c r="L767" s="61" t="n"/>
      <c r="M767" s="61" t="n"/>
      <c r="N767" s="61" t="n"/>
      <c r="O767" s="61" t="n"/>
      <c r="P767" s="61" t="n"/>
      <c r="Q767" s="61" t="n"/>
      <c r="R767" s="61" t="n"/>
      <c r="S767" s="61" t="n"/>
      <c r="T767" s="61" t="n"/>
      <c r="U767" s="61" t="n"/>
      <c r="V767" s="61" t="n"/>
      <c r="W767" s="61" t="n"/>
      <c r="X767" s="61" t="n"/>
      <c r="Y767" s="61" t="n"/>
      <c r="Z767" s="61" t="n"/>
      <c r="AA767" s="61" t="n"/>
      <c r="AB767" s="61" t="n"/>
      <c r="AC767" s="61" t="n"/>
      <c r="AD767" s="61" t="n"/>
    </row>
    <row r="768" ht="15.75" customHeight="1">
      <c r="B768" s="60" t="n"/>
      <c r="C768" s="61" t="n"/>
      <c r="D768" s="61" t="n"/>
      <c r="E768" s="61" t="n"/>
      <c r="F768" s="61" t="n"/>
      <c r="G768" s="61" t="n"/>
      <c r="H768" s="61" t="n"/>
      <c r="I768" s="61" t="n"/>
      <c r="J768" s="61" t="n"/>
      <c r="K768" s="61" t="n"/>
      <c r="L768" s="61" t="n"/>
      <c r="M768" s="61" t="n"/>
      <c r="N768" s="61" t="n"/>
      <c r="O768" s="61" t="n"/>
      <c r="P768" s="61" t="n"/>
      <c r="Q768" s="61" t="n"/>
      <c r="R768" s="61" t="n"/>
      <c r="S768" s="61" t="n"/>
      <c r="T768" s="61" t="n"/>
      <c r="U768" s="61" t="n"/>
      <c r="V768" s="61" t="n"/>
      <c r="W768" s="61" t="n"/>
      <c r="X768" s="61" t="n"/>
      <c r="Y768" s="61" t="n"/>
      <c r="Z768" s="61" t="n"/>
      <c r="AA768" s="61" t="n"/>
      <c r="AB768" s="61" t="n"/>
      <c r="AC768" s="61" t="n"/>
      <c r="AD768" s="61" t="n"/>
    </row>
    <row r="769" ht="15.75" customHeight="1">
      <c r="B769" s="60" t="n"/>
      <c r="C769" s="61" t="n"/>
      <c r="D769" s="61" t="n"/>
      <c r="E769" s="61" t="n"/>
      <c r="F769" s="61" t="n"/>
      <c r="G769" s="61" t="n"/>
      <c r="H769" s="61" t="n"/>
      <c r="I769" s="61" t="n"/>
      <c r="J769" s="61" t="n"/>
      <c r="K769" s="61" t="n"/>
      <c r="L769" s="61" t="n"/>
      <c r="M769" s="61" t="n"/>
      <c r="N769" s="61" t="n"/>
      <c r="O769" s="61" t="n"/>
      <c r="P769" s="61" t="n"/>
      <c r="Q769" s="61" t="n"/>
      <c r="R769" s="61" t="n"/>
      <c r="S769" s="61" t="n"/>
      <c r="T769" s="61" t="n"/>
      <c r="U769" s="61" t="n"/>
      <c r="V769" s="61" t="n"/>
      <c r="W769" s="61" t="n"/>
      <c r="X769" s="61" t="n"/>
      <c r="Y769" s="61" t="n"/>
      <c r="Z769" s="61" t="n"/>
      <c r="AA769" s="61" t="n"/>
      <c r="AB769" s="61" t="n"/>
      <c r="AC769" s="61" t="n"/>
      <c r="AD769" s="61" t="n"/>
    </row>
    <row r="770" ht="15.75" customHeight="1">
      <c r="B770" s="60" t="n"/>
      <c r="C770" s="61" t="n"/>
      <c r="D770" s="61" t="n"/>
      <c r="E770" s="61" t="n"/>
      <c r="F770" s="61" t="n"/>
      <c r="G770" s="61" t="n"/>
      <c r="H770" s="61" t="n"/>
      <c r="I770" s="61" t="n"/>
      <c r="J770" s="61" t="n"/>
      <c r="K770" s="61" t="n"/>
      <c r="L770" s="61" t="n"/>
      <c r="M770" s="61" t="n"/>
      <c r="N770" s="61" t="n"/>
      <c r="O770" s="61" t="n"/>
      <c r="P770" s="61" t="n"/>
      <c r="Q770" s="61" t="n"/>
      <c r="R770" s="61" t="n"/>
      <c r="S770" s="61" t="n"/>
      <c r="T770" s="61" t="n"/>
      <c r="U770" s="61" t="n"/>
      <c r="V770" s="61" t="n"/>
      <c r="W770" s="61" t="n"/>
      <c r="X770" s="61" t="n"/>
      <c r="Y770" s="61" t="n"/>
      <c r="Z770" s="61" t="n"/>
      <c r="AA770" s="61" t="n"/>
      <c r="AB770" s="61" t="n"/>
      <c r="AC770" s="61" t="n"/>
      <c r="AD770" s="61" t="n"/>
    </row>
    <row r="771" ht="15.75" customHeight="1">
      <c r="B771" s="60" t="n"/>
      <c r="C771" s="61" t="n"/>
      <c r="D771" s="61" t="n"/>
      <c r="E771" s="61" t="n"/>
      <c r="F771" s="61" t="n"/>
      <c r="G771" s="61" t="n"/>
      <c r="H771" s="61" t="n"/>
      <c r="I771" s="61" t="n"/>
      <c r="J771" s="61" t="n"/>
      <c r="K771" s="61" t="n"/>
      <c r="L771" s="61" t="n"/>
      <c r="M771" s="61" t="n"/>
      <c r="N771" s="61" t="n"/>
      <c r="O771" s="61" t="n"/>
      <c r="P771" s="61" t="n"/>
      <c r="Q771" s="61" t="n"/>
      <c r="R771" s="61" t="n"/>
      <c r="S771" s="61" t="n"/>
      <c r="T771" s="61" t="n"/>
      <c r="U771" s="61" t="n"/>
      <c r="V771" s="61" t="n"/>
      <c r="W771" s="61" t="n"/>
      <c r="X771" s="61" t="n"/>
      <c r="Y771" s="61" t="n"/>
      <c r="Z771" s="61" t="n"/>
      <c r="AA771" s="61" t="n"/>
      <c r="AB771" s="61" t="n"/>
      <c r="AC771" s="61" t="n"/>
      <c r="AD771" s="61" t="n"/>
    </row>
    <row r="772" ht="15.75" customHeight="1">
      <c r="B772" s="60" t="n"/>
      <c r="C772" s="61" t="n"/>
      <c r="D772" s="61" t="n"/>
      <c r="E772" s="61" t="n"/>
      <c r="F772" s="61" t="n"/>
      <c r="G772" s="61" t="n"/>
      <c r="H772" s="61" t="n"/>
      <c r="I772" s="61" t="n"/>
      <c r="J772" s="61" t="n"/>
      <c r="K772" s="61" t="n"/>
      <c r="L772" s="61" t="n"/>
      <c r="M772" s="61" t="n"/>
      <c r="N772" s="61" t="n"/>
      <c r="O772" s="61" t="n"/>
      <c r="P772" s="61" t="n"/>
      <c r="Q772" s="61" t="n"/>
      <c r="R772" s="61" t="n"/>
      <c r="S772" s="61" t="n"/>
      <c r="T772" s="61" t="n"/>
      <c r="U772" s="61" t="n"/>
      <c r="V772" s="61" t="n"/>
      <c r="W772" s="61" t="n"/>
      <c r="X772" s="61" t="n"/>
      <c r="Y772" s="61" t="n"/>
      <c r="Z772" s="61" t="n"/>
      <c r="AA772" s="61" t="n"/>
      <c r="AB772" s="61" t="n"/>
      <c r="AC772" s="61" t="n"/>
      <c r="AD772" s="61" t="n"/>
    </row>
    <row r="773" ht="15.75" customHeight="1">
      <c r="B773" s="60" t="n"/>
      <c r="C773" s="61" t="n"/>
      <c r="D773" s="61" t="n"/>
      <c r="E773" s="61" t="n"/>
      <c r="F773" s="61" t="n"/>
      <c r="G773" s="61" t="n"/>
      <c r="H773" s="61" t="n"/>
      <c r="I773" s="61" t="n"/>
      <c r="J773" s="61" t="n"/>
      <c r="K773" s="61" t="n"/>
      <c r="L773" s="61" t="n"/>
      <c r="M773" s="61" t="n"/>
      <c r="N773" s="61" t="n"/>
      <c r="O773" s="61" t="n"/>
      <c r="P773" s="61" t="n"/>
      <c r="Q773" s="61" t="n"/>
      <c r="R773" s="61" t="n"/>
      <c r="S773" s="61" t="n"/>
      <c r="T773" s="61" t="n"/>
      <c r="U773" s="61" t="n"/>
      <c r="V773" s="61" t="n"/>
      <c r="W773" s="61" t="n"/>
      <c r="X773" s="61" t="n"/>
      <c r="Y773" s="61" t="n"/>
      <c r="Z773" s="61" t="n"/>
      <c r="AA773" s="61" t="n"/>
      <c r="AB773" s="61" t="n"/>
      <c r="AC773" s="61" t="n"/>
      <c r="AD773" s="61" t="n"/>
    </row>
    <row r="774" ht="15.75" customHeight="1">
      <c r="B774" s="60" t="n"/>
      <c r="C774" s="61" t="n"/>
      <c r="D774" s="61" t="n"/>
      <c r="E774" s="61" t="n"/>
      <c r="F774" s="61" t="n"/>
      <c r="G774" s="61" t="n"/>
      <c r="H774" s="61" t="n"/>
      <c r="I774" s="61" t="n"/>
      <c r="J774" s="61" t="n"/>
      <c r="K774" s="61" t="n"/>
      <c r="L774" s="61" t="n"/>
      <c r="M774" s="61" t="n"/>
      <c r="N774" s="61" t="n"/>
      <c r="O774" s="61" t="n"/>
      <c r="P774" s="61" t="n"/>
      <c r="Q774" s="61" t="n"/>
      <c r="R774" s="61" t="n"/>
      <c r="S774" s="61" t="n"/>
      <c r="T774" s="61" t="n"/>
      <c r="U774" s="61" t="n"/>
      <c r="V774" s="61" t="n"/>
      <c r="W774" s="61" t="n"/>
      <c r="X774" s="61" t="n"/>
      <c r="Y774" s="61" t="n"/>
      <c r="Z774" s="61" t="n"/>
      <c r="AA774" s="61" t="n"/>
      <c r="AB774" s="61" t="n"/>
      <c r="AC774" s="61" t="n"/>
      <c r="AD774" s="61" t="n"/>
    </row>
    <row r="775" ht="15.75" customHeight="1">
      <c r="B775" s="60" t="n"/>
      <c r="C775" s="61" t="n"/>
      <c r="D775" s="61" t="n"/>
      <c r="E775" s="61" t="n"/>
      <c r="F775" s="61" t="n"/>
      <c r="G775" s="61" t="n"/>
      <c r="H775" s="61" t="n"/>
      <c r="I775" s="61" t="n"/>
      <c r="J775" s="61" t="n"/>
      <c r="K775" s="61" t="n"/>
      <c r="L775" s="61" t="n"/>
      <c r="M775" s="61" t="n"/>
      <c r="N775" s="61" t="n"/>
      <c r="O775" s="61" t="n"/>
      <c r="P775" s="61" t="n"/>
      <c r="Q775" s="61" t="n"/>
      <c r="R775" s="61" t="n"/>
      <c r="S775" s="61" t="n"/>
      <c r="T775" s="61" t="n"/>
      <c r="U775" s="61" t="n"/>
      <c r="V775" s="61" t="n"/>
      <c r="W775" s="61" t="n"/>
      <c r="X775" s="61" t="n"/>
      <c r="Y775" s="61" t="n"/>
      <c r="Z775" s="61" t="n"/>
      <c r="AA775" s="61" t="n"/>
      <c r="AB775" s="61" t="n"/>
      <c r="AC775" s="61" t="n"/>
      <c r="AD775" s="61" t="n"/>
    </row>
    <row r="776" ht="15.75" customHeight="1">
      <c r="B776" s="60" t="n"/>
      <c r="C776" s="61" t="n"/>
      <c r="D776" s="61" t="n"/>
      <c r="E776" s="61" t="n"/>
      <c r="F776" s="61" t="n"/>
      <c r="G776" s="61" t="n"/>
      <c r="H776" s="61" t="n"/>
      <c r="I776" s="61" t="n"/>
      <c r="J776" s="61" t="n"/>
      <c r="K776" s="61" t="n"/>
      <c r="L776" s="61" t="n"/>
      <c r="M776" s="61" t="n"/>
      <c r="N776" s="61" t="n"/>
      <c r="O776" s="61" t="n"/>
      <c r="P776" s="61" t="n"/>
      <c r="Q776" s="61" t="n"/>
      <c r="R776" s="61" t="n"/>
      <c r="S776" s="61" t="n"/>
      <c r="T776" s="61" t="n"/>
      <c r="U776" s="61" t="n"/>
      <c r="V776" s="61" t="n"/>
      <c r="W776" s="61" t="n"/>
      <c r="X776" s="61" t="n"/>
      <c r="Y776" s="61" t="n"/>
      <c r="Z776" s="61" t="n"/>
      <c r="AA776" s="61" t="n"/>
      <c r="AB776" s="61" t="n"/>
      <c r="AC776" s="61" t="n"/>
      <c r="AD776" s="61" t="n"/>
    </row>
    <row r="777" ht="15.75" customHeight="1">
      <c r="B777" s="60" t="n"/>
      <c r="C777" s="61" t="n"/>
      <c r="D777" s="61" t="n"/>
      <c r="E777" s="61" t="n"/>
      <c r="F777" s="61" t="n"/>
      <c r="G777" s="61" t="n"/>
      <c r="H777" s="61" t="n"/>
      <c r="I777" s="61" t="n"/>
      <c r="J777" s="61" t="n"/>
      <c r="K777" s="61" t="n"/>
      <c r="L777" s="61" t="n"/>
      <c r="M777" s="61" t="n"/>
      <c r="N777" s="61" t="n"/>
      <c r="O777" s="61" t="n"/>
      <c r="P777" s="61" t="n"/>
      <c r="Q777" s="61" t="n"/>
      <c r="R777" s="61" t="n"/>
      <c r="S777" s="61" t="n"/>
      <c r="T777" s="61" t="n"/>
      <c r="U777" s="61" t="n"/>
      <c r="V777" s="61" t="n"/>
      <c r="W777" s="61" t="n"/>
      <c r="X777" s="61" t="n"/>
      <c r="Y777" s="61" t="n"/>
      <c r="Z777" s="61" t="n"/>
      <c r="AA777" s="61" t="n"/>
      <c r="AB777" s="61" t="n"/>
      <c r="AC777" s="61" t="n"/>
      <c r="AD777" s="61" t="n"/>
    </row>
    <row r="778" ht="15.75" customHeight="1">
      <c r="B778" s="60" t="n"/>
      <c r="C778" s="61" t="n"/>
      <c r="D778" s="61" t="n"/>
      <c r="E778" s="61" t="n"/>
      <c r="F778" s="61" t="n"/>
      <c r="G778" s="61" t="n"/>
      <c r="H778" s="61" t="n"/>
      <c r="I778" s="61" t="n"/>
      <c r="J778" s="61" t="n"/>
      <c r="K778" s="61" t="n"/>
      <c r="L778" s="61" t="n"/>
      <c r="M778" s="61" t="n"/>
      <c r="N778" s="61" t="n"/>
      <c r="O778" s="61" t="n"/>
      <c r="P778" s="61" t="n"/>
      <c r="Q778" s="61" t="n"/>
      <c r="R778" s="61" t="n"/>
      <c r="S778" s="61" t="n"/>
      <c r="T778" s="61" t="n"/>
      <c r="U778" s="61" t="n"/>
      <c r="V778" s="61" t="n"/>
      <c r="W778" s="61" t="n"/>
      <c r="X778" s="61" t="n"/>
      <c r="Y778" s="61" t="n"/>
      <c r="Z778" s="61" t="n"/>
      <c r="AA778" s="61" t="n"/>
      <c r="AB778" s="61" t="n"/>
      <c r="AC778" s="61" t="n"/>
      <c r="AD778" s="61" t="n"/>
    </row>
    <row r="779" ht="15.75" customHeight="1">
      <c r="B779" s="60" t="n"/>
      <c r="C779" s="61" t="n"/>
      <c r="D779" s="61" t="n"/>
      <c r="E779" s="61" t="n"/>
      <c r="F779" s="61" t="n"/>
      <c r="G779" s="61" t="n"/>
      <c r="H779" s="61" t="n"/>
      <c r="I779" s="61" t="n"/>
      <c r="J779" s="61" t="n"/>
      <c r="K779" s="61" t="n"/>
      <c r="L779" s="61" t="n"/>
      <c r="M779" s="61" t="n"/>
      <c r="N779" s="61" t="n"/>
      <c r="O779" s="61" t="n"/>
      <c r="P779" s="61" t="n"/>
      <c r="Q779" s="61" t="n"/>
      <c r="R779" s="61" t="n"/>
      <c r="S779" s="61" t="n"/>
      <c r="T779" s="61" t="n"/>
      <c r="U779" s="61" t="n"/>
      <c r="V779" s="61" t="n"/>
      <c r="W779" s="61" t="n"/>
      <c r="X779" s="61" t="n"/>
      <c r="Y779" s="61" t="n"/>
      <c r="Z779" s="61" t="n"/>
      <c r="AA779" s="61" t="n"/>
      <c r="AB779" s="61" t="n"/>
      <c r="AC779" s="61" t="n"/>
      <c r="AD779" s="61" t="n"/>
    </row>
    <row r="780" ht="15.75" customHeight="1">
      <c r="B780" s="60" t="n"/>
      <c r="C780" s="61" t="n"/>
      <c r="D780" s="61" t="n"/>
      <c r="E780" s="61" t="n"/>
      <c r="F780" s="61" t="n"/>
      <c r="G780" s="61" t="n"/>
      <c r="H780" s="61" t="n"/>
      <c r="I780" s="61" t="n"/>
      <c r="J780" s="61" t="n"/>
      <c r="K780" s="61" t="n"/>
      <c r="L780" s="61" t="n"/>
      <c r="M780" s="61" t="n"/>
      <c r="N780" s="61" t="n"/>
      <c r="O780" s="61" t="n"/>
      <c r="P780" s="61" t="n"/>
      <c r="Q780" s="61" t="n"/>
      <c r="R780" s="61" t="n"/>
      <c r="S780" s="61" t="n"/>
      <c r="T780" s="61" t="n"/>
      <c r="U780" s="61" t="n"/>
      <c r="V780" s="61" t="n"/>
      <c r="W780" s="61" t="n"/>
      <c r="X780" s="61" t="n"/>
      <c r="Y780" s="61" t="n"/>
      <c r="Z780" s="61" t="n"/>
      <c r="AA780" s="61" t="n"/>
      <c r="AB780" s="61" t="n"/>
      <c r="AC780" s="61" t="n"/>
      <c r="AD780" s="61" t="n"/>
    </row>
    <row r="781" ht="15.75" customHeight="1">
      <c r="B781" s="60" t="n"/>
      <c r="C781" s="61" t="n"/>
      <c r="D781" s="61" t="n"/>
      <c r="E781" s="61" t="n"/>
      <c r="F781" s="61" t="n"/>
      <c r="G781" s="61" t="n"/>
      <c r="H781" s="61" t="n"/>
      <c r="I781" s="61" t="n"/>
      <c r="J781" s="61" t="n"/>
      <c r="K781" s="61" t="n"/>
      <c r="L781" s="61" t="n"/>
      <c r="M781" s="61" t="n"/>
      <c r="N781" s="61" t="n"/>
      <c r="O781" s="61" t="n"/>
      <c r="P781" s="61" t="n"/>
      <c r="Q781" s="61" t="n"/>
      <c r="R781" s="61" t="n"/>
      <c r="S781" s="61" t="n"/>
      <c r="T781" s="61" t="n"/>
      <c r="U781" s="61" t="n"/>
      <c r="V781" s="61" t="n"/>
      <c r="W781" s="61" t="n"/>
      <c r="X781" s="61" t="n"/>
      <c r="Y781" s="61" t="n"/>
      <c r="Z781" s="61" t="n"/>
      <c r="AA781" s="61" t="n"/>
      <c r="AB781" s="61" t="n"/>
      <c r="AC781" s="61" t="n"/>
      <c r="AD781" s="61" t="n"/>
    </row>
    <row r="782" ht="15.75" customHeight="1">
      <c r="B782" s="60" t="n"/>
      <c r="C782" s="61" t="n"/>
      <c r="D782" s="61" t="n"/>
      <c r="E782" s="61" t="n"/>
      <c r="F782" s="61" t="n"/>
      <c r="G782" s="61" t="n"/>
      <c r="H782" s="61" t="n"/>
      <c r="I782" s="61" t="n"/>
      <c r="J782" s="61" t="n"/>
      <c r="K782" s="61" t="n"/>
      <c r="L782" s="61" t="n"/>
      <c r="M782" s="61" t="n"/>
      <c r="N782" s="61" t="n"/>
      <c r="O782" s="61" t="n"/>
      <c r="P782" s="61" t="n"/>
      <c r="Q782" s="61" t="n"/>
      <c r="R782" s="61" t="n"/>
      <c r="S782" s="61" t="n"/>
      <c r="T782" s="61" t="n"/>
      <c r="U782" s="61" t="n"/>
      <c r="V782" s="61" t="n"/>
      <c r="W782" s="61" t="n"/>
      <c r="X782" s="61" t="n"/>
      <c r="Y782" s="61" t="n"/>
      <c r="Z782" s="61" t="n"/>
      <c r="AA782" s="61" t="n"/>
      <c r="AB782" s="61" t="n"/>
      <c r="AC782" s="61" t="n"/>
      <c r="AD782" s="61" t="n"/>
    </row>
    <row r="783" ht="15.75" customHeight="1">
      <c r="B783" s="60" t="n"/>
      <c r="C783" s="61" t="n"/>
      <c r="D783" s="61" t="n"/>
      <c r="E783" s="61" t="n"/>
      <c r="F783" s="61" t="n"/>
      <c r="G783" s="61" t="n"/>
      <c r="H783" s="61" t="n"/>
      <c r="I783" s="61" t="n"/>
      <c r="J783" s="61" t="n"/>
      <c r="K783" s="61" t="n"/>
      <c r="L783" s="61" t="n"/>
      <c r="M783" s="61" t="n"/>
      <c r="N783" s="61" t="n"/>
      <c r="O783" s="61" t="n"/>
      <c r="P783" s="61" t="n"/>
      <c r="Q783" s="61" t="n"/>
      <c r="R783" s="61" t="n"/>
      <c r="S783" s="61" t="n"/>
      <c r="T783" s="61" t="n"/>
      <c r="U783" s="61" t="n"/>
      <c r="V783" s="61" t="n"/>
      <c r="W783" s="61" t="n"/>
      <c r="X783" s="61" t="n"/>
      <c r="Y783" s="61" t="n"/>
      <c r="Z783" s="61" t="n"/>
      <c r="AA783" s="61" t="n"/>
      <c r="AB783" s="61" t="n"/>
      <c r="AC783" s="61" t="n"/>
      <c r="AD783" s="61" t="n"/>
    </row>
    <row r="784" ht="15.75" customHeight="1">
      <c r="B784" s="60" t="n"/>
      <c r="C784" s="61" t="n"/>
      <c r="D784" s="61" t="n"/>
      <c r="E784" s="61" t="n"/>
      <c r="F784" s="61" t="n"/>
      <c r="G784" s="61" t="n"/>
      <c r="H784" s="61" t="n"/>
      <c r="I784" s="61" t="n"/>
      <c r="J784" s="61" t="n"/>
      <c r="K784" s="61" t="n"/>
      <c r="L784" s="61" t="n"/>
      <c r="M784" s="61" t="n"/>
      <c r="N784" s="61" t="n"/>
      <c r="O784" s="61" t="n"/>
      <c r="P784" s="61" t="n"/>
      <c r="Q784" s="61" t="n"/>
      <c r="R784" s="61" t="n"/>
      <c r="S784" s="61" t="n"/>
      <c r="T784" s="61" t="n"/>
      <c r="U784" s="61" t="n"/>
      <c r="V784" s="61" t="n"/>
      <c r="W784" s="61" t="n"/>
      <c r="X784" s="61" t="n"/>
      <c r="Y784" s="61" t="n"/>
      <c r="Z784" s="61" t="n"/>
      <c r="AA784" s="61" t="n"/>
      <c r="AB784" s="61" t="n"/>
      <c r="AC784" s="61" t="n"/>
      <c r="AD784" s="61" t="n"/>
    </row>
    <row r="785" ht="15.75" customHeight="1">
      <c r="B785" s="60" t="n"/>
      <c r="C785" s="61" t="n"/>
      <c r="D785" s="61" t="n"/>
      <c r="E785" s="61" t="n"/>
      <c r="F785" s="61" t="n"/>
      <c r="G785" s="61" t="n"/>
      <c r="H785" s="61" t="n"/>
      <c r="I785" s="61" t="n"/>
      <c r="J785" s="61" t="n"/>
      <c r="K785" s="61" t="n"/>
      <c r="L785" s="61" t="n"/>
      <c r="M785" s="61" t="n"/>
      <c r="N785" s="61" t="n"/>
      <c r="O785" s="61" t="n"/>
      <c r="P785" s="61" t="n"/>
      <c r="Q785" s="61" t="n"/>
      <c r="R785" s="61" t="n"/>
      <c r="S785" s="61" t="n"/>
      <c r="T785" s="61" t="n"/>
      <c r="U785" s="61" t="n"/>
      <c r="V785" s="61" t="n"/>
      <c r="W785" s="61" t="n"/>
      <c r="X785" s="61" t="n"/>
      <c r="Y785" s="61" t="n"/>
      <c r="Z785" s="61" t="n"/>
      <c r="AA785" s="61" t="n"/>
      <c r="AB785" s="61" t="n"/>
      <c r="AC785" s="61" t="n"/>
      <c r="AD785" s="61" t="n"/>
    </row>
    <row r="786" ht="15.75" customHeight="1">
      <c r="B786" s="60" t="n"/>
      <c r="C786" s="61" t="n"/>
      <c r="D786" s="61" t="n"/>
      <c r="E786" s="61" t="n"/>
      <c r="F786" s="61" t="n"/>
      <c r="G786" s="61" t="n"/>
      <c r="H786" s="61" t="n"/>
      <c r="I786" s="61" t="n"/>
      <c r="J786" s="61" t="n"/>
      <c r="K786" s="61" t="n"/>
      <c r="L786" s="61" t="n"/>
      <c r="M786" s="61" t="n"/>
      <c r="N786" s="61" t="n"/>
      <c r="O786" s="61" t="n"/>
      <c r="P786" s="61" t="n"/>
      <c r="Q786" s="61" t="n"/>
      <c r="R786" s="61" t="n"/>
      <c r="S786" s="61" t="n"/>
      <c r="T786" s="61" t="n"/>
      <c r="U786" s="61" t="n"/>
      <c r="V786" s="61" t="n"/>
      <c r="W786" s="61" t="n"/>
      <c r="X786" s="61" t="n"/>
      <c r="Y786" s="61" t="n"/>
      <c r="Z786" s="61" t="n"/>
      <c r="AA786" s="61" t="n"/>
      <c r="AB786" s="61" t="n"/>
      <c r="AC786" s="61" t="n"/>
      <c r="AD786" s="61" t="n"/>
    </row>
    <row r="787" ht="15.75" customHeight="1">
      <c r="B787" s="60" t="n"/>
      <c r="C787" s="61" t="n"/>
      <c r="D787" s="61" t="n"/>
      <c r="E787" s="61" t="n"/>
      <c r="F787" s="61" t="n"/>
      <c r="G787" s="61" t="n"/>
      <c r="H787" s="61" t="n"/>
      <c r="I787" s="61" t="n"/>
      <c r="J787" s="61" t="n"/>
      <c r="K787" s="61" t="n"/>
      <c r="L787" s="61" t="n"/>
      <c r="M787" s="61" t="n"/>
      <c r="N787" s="61" t="n"/>
      <c r="O787" s="61" t="n"/>
      <c r="P787" s="61" t="n"/>
      <c r="Q787" s="61" t="n"/>
      <c r="R787" s="61" t="n"/>
      <c r="S787" s="61" t="n"/>
      <c r="T787" s="61" t="n"/>
      <c r="U787" s="61" t="n"/>
      <c r="V787" s="61" t="n"/>
      <c r="W787" s="61" t="n"/>
      <c r="X787" s="61" t="n"/>
      <c r="Y787" s="61" t="n"/>
      <c r="Z787" s="61" t="n"/>
      <c r="AA787" s="61" t="n"/>
      <c r="AB787" s="61" t="n"/>
      <c r="AC787" s="61" t="n"/>
      <c r="AD787" s="61" t="n"/>
    </row>
    <row r="788" ht="15.75" customHeight="1">
      <c r="B788" s="60" t="n"/>
      <c r="C788" s="61" t="n"/>
      <c r="D788" s="61" t="n"/>
      <c r="E788" s="61" t="n"/>
      <c r="F788" s="61" t="n"/>
      <c r="G788" s="61" t="n"/>
      <c r="H788" s="61" t="n"/>
      <c r="I788" s="61" t="n"/>
      <c r="J788" s="61" t="n"/>
      <c r="K788" s="61" t="n"/>
      <c r="L788" s="61" t="n"/>
      <c r="M788" s="61" t="n"/>
      <c r="N788" s="61" t="n"/>
      <c r="O788" s="61" t="n"/>
      <c r="P788" s="61" t="n"/>
      <c r="Q788" s="61" t="n"/>
      <c r="R788" s="61" t="n"/>
      <c r="S788" s="61" t="n"/>
      <c r="T788" s="61" t="n"/>
      <c r="U788" s="61" t="n"/>
      <c r="V788" s="61" t="n"/>
      <c r="W788" s="61" t="n"/>
      <c r="X788" s="61" t="n"/>
      <c r="Y788" s="61" t="n"/>
      <c r="Z788" s="61" t="n"/>
      <c r="AA788" s="61" t="n"/>
      <c r="AB788" s="61" t="n"/>
      <c r="AC788" s="61" t="n"/>
      <c r="AD788" s="61" t="n"/>
    </row>
    <row r="789" ht="15.75" customHeight="1">
      <c r="B789" s="60" t="n"/>
      <c r="C789" s="61" t="n"/>
      <c r="D789" s="61" t="n"/>
      <c r="E789" s="61" t="n"/>
      <c r="F789" s="61" t="n"/>
      <c r="G789" s="61" t="n"/>
      <c r="H789" s="61" t="n"/>
      <c r="I789" s="61" t="n"/>
      <c r="J789" s="61" t="n"/>
      <c r="K789" s="61" t="n"/>
      <c r="L789" s="61" t="n"/>
      <c r="M789" s="61" t="n"/>
      <c r="N789" s="61" t="n"/>
      <c r="O789" s="61" t="n"/>
      <c r="P789" s="61" t="n"/>
      <c r="Q789" s="61" t="n"/>
      <c r="R789" s="61" t="n"/>
      <c r="S789" s="61" t="n"/>
      <c r="T789" s="61" t="n"/>
      <c r="U789" s="61" t="n"/>
      <c r="V789" s="61" t="n"/>
      <c r="W789" s="61" t="n"/>
      <c r="X789" s="61" t="n"/>
      <c r="Y789" s="61" t="n"/>
      <c r="Z789" s="61" t="n"/>
      <c r="AA789" s="61" t="n"/>
      <c r="AB789" s="61" t="n"/>
      <c r="AC789" s="61" t="n"/>
      <c r="AD789" s="61" t="n"/>
    </row>
    <row r="790" ht="15.75" customHeight="1">
      <c r="B790" s="60" t="n"/>
      <c r="C790" s="61" t="n"/>
      <c r="D790" s="61" t="n"/>
      <c r="E790" s="61" t="n"/>
      <c r="F790" s="61" t="n"/>
      <c r="G790" s="61" t="n"/>
      <c r="H790" s="61" t="n"/>
      <c r="I790" s="61" t="n"/>
      <c r="J790" s="61" t="n"/>
      <c r="K790" s="61" t="n"/>
      <c r="L790" s="61" t="n"/>
      <c r="M790" s="61" t="n"/>
      <c r="N790" s="61" t="n"/>
      <c r="O790" s="61" t="n"/>
      <c r="P790" s="61" t="n"/>
      <c r="Q790" s="61" t="n"/>
      <c r="R790" s="61" t="n"/>
      <c r="S790" s="61" t="n"/>
      <c r="T790" s="61" t="n"/>
      <c r="U790" s="61" t="n"/>
      <c r="V790" s="61" t="n"/>
      <c r="W790" s="61" t="n"/>
      <c r="X790" s="61" t="n"/>
      <c r="Y790" s="61" t="n"/>
      <c r="Z790" s="61" t="n"/>
      <c r="AA790" s="61" t="n"/>
      <c r="AB790" s="61" t="n"/>
      <c r="AC790" s="61" t="n"/>
      <c r="AD790" s="61" t="n"/>
    </row>
    <row r="791" ht="15.75" customHeight="1">
      <c r="B791" s="60" t="n"/>
      <c r="C791" s="61" t="n"/>
      <c r="D791" s="61" t="n"/>
      <c r="E791" s="61" t="n"/>
      <c r="F791" s="61" t="n"/>
      <c r="G791" s="61" t="n"/>
      <c r="H791" s="61" t="n"/>
      <c r="I791" s="61" t="n"/>
      <c r="J791" s="61" t="n"/>
      <c r="K791" s="61" t="n"/>
      <c r="L791" s="61" t="n"/>
      <c r="M791" s="61" t="n"/>
      <c r="N791" s="61" t="n"/>
      <c r="O791" s="61" t="n"/>
      <c r="P791" s="61" t="n"/>
      <c r="Q791" s="61" t="n"/>
      <c r="R791" s="61" t="n"/>
      <c r="S791" s="61" t="n"/>
      <c r="T791" s="61" t="n"/>
      <c r="U791" s="61" t="n"/>
      <c r="V791" s="61" t="n"/>
      <c r="W791" s="61" t="n"/>
      <c r="X791" s="61" t="n"/>
      <c r="Y791" s="61" t="n"/>
      <c r="Z791" s="61" t="n"/>
      <c r="AA791" s="61" t="n"/>
      <c r="AB791" s="61" t="n"/>
      <c r="AC791" s="61" t="n"/>
      <c r="AD791" s="61" t="n"/>
    </row>
    <row r="792" ht="15.75" customHeight="1">
      <c r="B792" s="60" t="n"/>
      <c r="C792" s="61" t="n"/>
      <c r="D792" s="61" t="n"/>
      <c r="E792" s="61" t="n"/>
      <c r="F792" s="61" t="n"/>
      <c r="G792" s="61" t="n"/>
      <c r="H792" s="61" t="n"/>
      <c r="I792" s="61" t="n"/>
      <c r="J792" s="61" t="n"/>
      <c r="K792" s="61" t="n"/>
      <c r="L792" s="61" t="n"/>
      <c r="M792" s="61" t="n"/>
      <c r="N792" s="61" t="n"/>
      <c r="O792" s="61" t="n"/>
      <c r="P792" s="61" t="n"/>
      <c r="Q792" s="61" t="n"/>
      <c r="R792" s="61" t="n"/>
      <c r="S792" s="61" t="n"/>
      <c r="T792" s="61" t="n"/>
      <c r="U792" s="61" t="n"/>
      <c r="V792" s="61" t="n"/>
      <c r="W792" s="61" t="n"/>
      <c r="X792" s="61" t="n"/>
      <c r="Y792" s="61" t="n"/>
      <c r="Z792" s="61" t="n"/>
      <c r="AA792" s="61" t="n"/>
      <c r="AB792" s="61" t="n"/>
      <c r="AC792" s="61" t="n"/>
      <c r="AD792" s="61" t="n"/>
    </row>
    <row r="793" ht="15.75" customHeight="1">
      <c r="B793" s="60" t="n"/>
      <c r="C793" s="61" t="n"/>
      <c r="D793" s="61" t="n"/>
      <c r="E793" s="61" t="n"/>
      <c r="F793" s="61" t="n"/>
      <c r="G793" s="61" t="n"/>
      <c r="H793" s="61" t="n"/>
      <c r="I793" s="61" t="n"/>
      <c r="J793" s="61" t="n"/>
      <c r="K793" s="61" t="n"/>
      <c r="L793" s="61" t="n"/>
      <c r="M793" s="61" t="n"/>
      <c r="N793" s="61" t="n"/>
      <c r="O793" s="61" t="n"/>
      <c r="P793" s="61" t="n"/>
      <c r="Q793" s="61" t="n"/>
      <c r="R793" s="61" t="n"/>
      <c r="S793" s="61" t="n"/>
      <c r="T793" s="61" t="n"/>
      <c r="U793" s="61" t="n"/>
      <c r="V793" s="61" t="n"/>
      <c r="W793" s="61" t="n"/>
      <c r="X793" s="61" t="n"/>
      <c r="Y793" s="61" t="n"/>
      <c r="Z793" s="61" t="n"/>
      <c r="AA793" s="61" t="n"/>
      <c r="AB793" s="61" t="n"/>
      <c r="AC793" s="61" t="n"/>
      <c r="AD793" s="61" t="n"/>
    </row>
    <row r="794" ht="15.75" customHeight="1">
      <c r="B794" s="60" t="n"/>
      <c r="C794" s="61" t="n"/>
      <c r="D794" s="61" t="n"/>
      <c r="E794" s="61" t="n"/>
      <c r="F794" s="61" t="n"/>
      <c r="G794" s="61" t="n"/>
      <c r="H794" s="61" t="n"/>
      <c r="I794" s="61" t="n"/>
      <c r="J794" s="61" t="n"/>
      <c r="K794" s="61" t="n"/>
      <c r="L794" s="61" t="n"/>
      <c r="M794" s="61" t="n"/>
      <c r="N794" s="61" t="n"/>
      <c r="O794" s="61" t="n"/>
      <c r="P794" s="61" t="n"/>
      <c r="Q794" s="61" t="n"/>
      <c r="R794" s="61" t="n"/>
      <c r="S794" s="61" t="n"/>
      <c r="T794" s="61" t="n"/>
      <c r="U794" s="61" t="n"/>
      <c r="V794" s="61" t="n"/>
      <c r="W794" s="61" t="n"/>
      <c r="X794" s="61" t="n"/>
      <c r="Y794" s="61" t="n"/>
      <c r="Z794" s="61" t="n"/>
      <c r="AA794" s="61" t="n"/>
      <c r="AB794" s="61" t="n"/>
      <c r="AC794" s="61" t="n"/>
      <c r="AD794" s="61" t="n"/>
    </row>
    <row r="795" ht="15.75" customHeight="1">
      <c r="B795" s="60" t="n"/>
      <c r="C795" s="61" t="n"/>
      <c r="D795" s="61" t="n"/>
      <c r="E795" s="61" t="n"/>
      <c r="F795" s="61" t="n"/>
      <c r="G795" s="61" t="n"/>
      <c r="H795" s="61" t="n"/>
      <c r="I795" s="61" t="n"/>
      <c r="J795" s="61" t="n"/>
      <c r="K795" s="61" t="n"/>
      <c r="L795" s="61" t="n"/>
      <c r="M795" s="61" t="n"/>
      <c r="N795" s="61" t="n"/>
      <c r="O795" s="61" t="n"/>
      <c r="P795" s="61" t="n"/>
      <c r="Q795" s="61" t="n"/>
      <c r="R795" s="61" t="n"/>
      <c r="S795" s="61" t="n"/>
      <c r="T795" s="61" t="n"/>
      <c r="U795" s="61" t="n"/>
      <c r="V795" s="61" t="n"/>
      <c r="W795" s="61" t="n"/>
      <c r="X795" s="61" t="n"/>
      <c r="Y795" s="61" t="n"/>
      <c r="Z795" s="61" t="n"/>
      <c r="AA795" s="61" t="n"/>
      <c r="AB795" s="61" t="n"/>
      <c r="AC795" s="61" t="n"/>
      <c r="AD795" s="61" t="n"/>
    </row>
    <row r="796" ht="15.75" customHeight="1">
      <c r="B796" s="60" t="n"/>
      <c r="C796" s="61" t="n"/>
      <c r="D796" s="61" t="n"/>
      <c r="E796" s="61" t="n"/>
      <c r="F796" s="61" t="n"/>
      <c r="G796" s="61" t="n"/>
      <c r="H796" s="61" t="n"/>
      <c r="I796" s="61" t="n"/>
      <c r="J796" s="61" t="n"/>
      <c r="K796" s="61" t="n"/>
      <c r="L796" s="61" t="n"/>
      <c r="M796" s="61" t="n"/>
      <c r="N796" s="61" t="n"/>
      <c r="O796" s="61" t="n"/>
      <c r="P796" s="61" t="n"/>
      <c r="Q796" s="61" t="n"/>
      <c r="R796" s="61" t="n"/>
      <c r="S796" s="61" t="n"/>
      <c r="T796" s="61" t="n"/>
      <c r="U796" s="61" t="n"/>
      <c r="V796" s="61" t="n"/>
      <c r="W796" s="61" t="n"/>
      <c r="X796" s="61" t="n"/>
      <c r="Y796" s="61" t="n"/>
      <c r="Z796" s="61" t="n"/>
      <c r="AA796" s="61" t="n"/>
      <c r="AB796" s="61" t="n"/>
      <c r="AC796" s="61" t="n"/>
      <c r="AD796" s="61" t="n"/>
    </row>
    <row r="797" ht="15.75" customHeight="1">
      <c r="B797" s="60" t="n"/>
      <c r="C797" s="61" t="n"/>
      <c r="D797" s="61" t="n"/>
      <c r="E797" s="61" t="n"/>
      <c r="F797" s="61" t="n"/>
      <c r="G797" s="61" t="n"/>
      <c r="H797" s="61" t="n"/>
      <c r="I797" s="61" t="n"/>
      <c r="J797" s="61" t="n"/>
      <c r="K797" s="61" t="n"/>
      <c r="L797" s="61" t="n"/>
      <c r="M797" s="61" t="n"/>
      <c r="N797" s="61" t="n"/>
      <c r="O797" s="61" t="n"/>
      <c r="P797" s="61" t="n"/>
      <c r="Q797" s="61" t="n"/>
      <c r="R797" s="61" t="n"/>
      <c r="S797" s="61" t="n"/>
      <c r="T797" s="61" t="n"/>
      <c r="U797" s="61" t="n"/>
      <c r="V797" s="61" t="n"/>
      <c r="W797" s="61" t="n"/>
      <c r="X797" s="61" t="n"/>
      <c r="Y797" s="61" t="n"/>
      <c r="Z797" s="61" t="n"/>
      <c r="AA797" s="61" t="n"/>
      <c r="AB797" s="61" t="n"/>
      <c r="AC797" s="61" t="n"/>
      <c r="AD797" s="61" t="n"/>
    </row>
    <row r="798" ht="15.75" customHeight="1">
      <c r="B798" s="60" t="n"/>
      <c r="C798" s="61" t="n"/>
      <c r="D798" s="61" t="n"/>
      <c r="E798" s="61" t="n"/>
      <c r="F798" s="61" t="n"/>
      <c r="G798" s="61" t="n"/>
      <c r="H798" s="61" t="n"/>
      <c r="I798" s="61" t="n"/>
      <c r="J798" s="61" t="n"/>
      <c r="K798" s="61" t="n"/>
      <c r="L798" s="61" t="n"/>
      <c r="M798" s="61" t="n"/>
      <c r="N798" s="61" t="n"/>
      <c r="O798" s="61" t="n"/>
      <c r="P798" s="61" t="n"/>
      <c r="Q798" s="61" t="n"/>
      <c r="R798" s="61" t="n"/>
      <c r="S798" s="61" t="n"/>
      <c r="T798" s="61" t="n"/>
      <c r="U798" s="61" t="n"/>
      <c r="V798" s="61" t="n"/>
      <c r="W798" s="61" t="n"/>
      <c r="X798" s="61" t="n"/>
      <c r="Y798" s="61" t="n"/>
      <c r="Z798" s="61" t="n"/>
      <c r="AA798" s="61" t="n"/>
      <c r="AB798" s="61" t="n"/>
      <c r="AC798" s="61" t="n"/>
      <c r="AD798" s="61" t="n"/>
    </row>
    <row r="799" ht="15.75" customHeight="1">
      <c r="B799" s="60" t="n"/>
      <c r="C799" s="61" t="n"/>
      <c r="D799" s="61" t="n"/>
      <c r="E799" s="61" t="n"/>
      <c r="F799" s="61" t="n"/>
      <c r="G799" s="61" t="n"/>
      <c r="H799" s="61" t="n"/>
      <c r="I799" s="61" t="n"/>
      <c r="J799" s="61" t="n"/>
      <c r="K799" s="61" t="n"/>
      <c r="L799" s="61" t="n"/>
      <c r="M799" s="61" t="n"/>
      <c r="N799" s="61" t="n"/>
      <c r="O799" s="61" t="n"/>
      <c r="P799" s="61" t="n"/>
      <c r="Q799" s="61" t="n"/>
      <c r="R799" s="61" t="n"/>
      <c r="S799" s="61" t="n"/>
      <c r="T799" s="61" t="n"/>
      <c r="U799" s="61" t="n"/>
      <c r="V799" s="61" t="n"/>
      <c r="W799" s="61" t="n"/>
      <c r="X799" s="61" t="n"/>
      <c r="Y799" s="61" t="n"/>
      <c r="Z799" s="61" t="n"/>
      <c r="AA799" s="61" t="n"/>
      <c r="AB799" s="61" t="n"/>
      <c r="AC799" s="61" t="n"/>
      <c r="AD799" s="61" t="n"/>
    </row>
    <row r="800" ht="15.75" customHeight="1">
      <c r="B800" s="60" t="n"/>
      <c r="C800" s="61" t="n"/>
      <c r="D800" s="61" t="n"/>
      <c r="E800" s="61" t="n"/>
      <c r="F800" s="61" t="n"/>
      <c r="G800" s="61" t="n"/>
      <c r="H800" s="61" t="n"/>
      <c r="I800" s="61" t="n"/>
      <c r="J800" s="61" t="n"/>
      <c r="K800" s="61" t="n"/>
      <c r="L800" s="61" t="n"/>
      <c r="M800" s="61" t="n"/>
      <c r="N800" s="61" t="n"/>
      <c r="O800" s="61" t="n"/>
      <c r="P800" s="61" t="n"/>
      <c r="Q800" s="61" t="n"/>
      <c r="R800" s="61" t="n"/>
      <c r="S800" s="61" t="n"/>
      <c r="T800" s="61" t="n"/>
      <c r="U800" s="61" t="n"/>
      <c r="V800" s="61" t="n"/>
      <c r="W800" s="61" t="n"/>
      <c r="X800" s="61" t="n"/>
      <c r="Y800" s="61" t="n"/>
      <c r="Z800" s="61" t="n"/>
      <c r="AA800" s="61" t="n"/>
      <c r="AB800" s="61" t="n"/>
      <c r="AC800" s="61" t="n"/>
      <c r="AD800" s="61" t="n"/>
    </row>
    <row r="801" ht="15.75" customHeight="1">
      <c r="B801" s="60" t="n"/>
      <c r="C801" s="61" t="n"/>
      <c r="D801" s="61" t="n"/>
      <c r="E801" s="61" t="n"/>
      <c r="F801" s="61" t="n"/>
      <c r="G801" s="61" t="n"/>
      <c r="H801" s="61" t="n"/>
      <c r="I801" s="61" t="n"/>
      <c r="J801" s="61" t="n"/>
      <c r="K801" s="61" t="n"/>
      <c r="L801" s="61" t="n"/>
      <c r="M801" s="61" t="n"/>
      <c r="N801" s="61" t="n"/>
      <c r="O801" s="61" t="n"/>
      <c r="P801" s="61" t="n"/>
      <c r="Q801" s="61" t="n"/>
      <c r="R801" s="61" t="n"/>
      <c r="S801" s="61" t="n"/>
      <c r="T801" s="61" t="n"/>
      <c r="U801" s="61" t="n"/>
      <c r="V801" s="61" t="n"/>
      <c r="W801" s="61" t="n"/>
      <c r="X801" s="61" t="n"/>
      <c r="Y801" s="61" t="n"/>
      <c r="Z801" s="61" t="n"/>
      <c r="AA801" s="61" t="n"/>
      <c r="AB801" s="61" t="n"/>
      <c r="AC801" s="61" t="n"/>
      <c r="AD801" s="61" t="n"/>
    </row>
    <row r="802" ht="15.75" customHeight="1">
      <c r="B802" s="60" t="n"/>
      <c r="C802" s="61" t="n"/>
      <c r="D802" s="61" t="n"/>
      <c r="E802" s="61" t="n"/>
      <c r="F802" s="61" t="n"/>
      <c r="G802" s="61" t="n"/>
      <c r="H802" s="61" t="n"/>
      <c r="I802" s="61" t="n"/>
      <c r="J802" s="61" t="n"/>
      <c r="K802" s="61" t="n"/>
      <c r="L802" s="61" t="n"/>
      <c r="M802" s="61" t="n"/>
      <c r="N802" s="61" t="n"/>
      <c r="O802" s="61" t="n"/>
      <c r="P802" s="61" t="n"/>
      <c r="Q802" s="61" t="n"/>
      <c r="R802" s="61" t="n"/>
      <c r="S802" s="61" t="n"/>
      <c r="T802" s="61" t="n"/>
      <c r="U802" s="61" t="n"/>
      <c r="V802" s="61" t="n"/>
      <c r="W802" s="61" t="n"/>
      <c r="X802" s="61" t="n"/>
      <c r="Y802" s="61" t="n"/>
      <c r="Z802" s="61" t="n"/>
      <c r="AA802" s="61" t="n"/>
      <c r="AB802" s="61" t="n"/>
      <c r="AC802" s="61" t="n"/>
      <c r="AD802" s="61" t="n"/>
    </row>
    <row r="803" ht="15.75" customHeight="1">
      <c r="B803" s="60" t="n"/>
      <c r="C803" s="61" t="n"/>
      <c r="D803" s="61" t="n"/>
      <c r="E803" s="61" t="n"/>
      <c r="F803" s="61" t="n"/>
      <c r="G803" s="61" t="n"/>
      <c r="H803" s="61" t="n"/>
      <c r="I803" s="61" t="n"/>
      <c r="J803" s="61" t="n"/>
      <c r="K803" s="61" t="n"/>
      <c r="L803" s="61" t="n"/>
      <c r="M803" s="61" t="n"/>
      <c r="N803" s="61" t="n"/>
      <c r="O803" s="61" t="n"/>
      <c r="P803" s="61" t="n"/>
      <c r="Q803" s="61" t="n"/>
      <c r="R803" s="61" t="n"/>
      <c r="S803" s="61" t="n"/>
      <c r="T803" s="61" t="n"/>
      <c r="U803" s="61" t="n"/>
      <c r="V803" s="61" t="n"/>
      <c r="W803" s="61" t="n"/>
      <c r="X803" s="61" t="n"/>
      <c r="Y803" s="61" t="n"/>
      <c r="Z803" s="61" t="n"/>
      <c r="AA803" s="61" t="n"/>
      <c r="AB803" s="61" t="n"/>
      <c r="AC803" s="61" t="n"/>
      <c r="AD803" s="61" t="n"/>
    </row>
    <row r="804" ht="15.75" customHeight="1">
      <c r="B804" s="60" t="n"/>
      <c r="C804" s="61" t="n"/>
      <c r="D804" s="61" t="n"/>
      <c r="E804" s="61" t="n"/>
      <c r="F804" s="61" t="n"/>
      <c r="G804" s="61" t="n"/>
      <c r="H804" s="61" t="n"/>
      <c r="I804" s="61" t="n"/>
      <c r="J804" s="61" t="n"/>
      <c r="K804" s="61" t="n"/>
      <c r="L804" s="61" t="n"/>
      <c r="M804" s="61" t="n"/>
      <c r="N804" s="61" t="n"/>
      <c r="O804" s="61" t="n"/>
      <c r="P804" s="61" t="n"/>
      <c r="Q804" s="61" t="n"/>
      <c r="R804" s="61" t="n"/>
      <c r="S804" s="61" t="n"/>
      <c r="T804" s="61" t="n"/>
      <c r="U804" s="61" t="n"/>
      <c r="V804" s="61" t="n"/>
      <c r="W804" s="61" t="n"/>
      <c r="X804" s="61" t="n"/>
      <c r="Y804" s="61" t="n"/>
      <c r="Z804" s="61" t="n"/>
      <c r="AA804" s="61" t="n"/>
      <c r="AB804" s="61" t="n"/>
      <c r="AC804" s="61" t="n"/>
      <c r="AD804" s="61" t="n"/>
    </row>
    <row r="805" ht="15.75" customHeight="1">
      <c r="B805" s="60" t="n"/>
      <c r="C805" s="61" t="n"/>
      <c r="D805" s="61" t="n"/>
      <c r="E805" s="61" t="n"/>
      <c r="F805" s="61" t="n"/>
      <c r="G805" s="61" t="n"/>
      <c r="H805" s="61" t="n"/>
      <c r="I805" s="61" t="n"/>
      <c r="J805" s="61" t="n"/>
      <c r="K805" s="61" t="n"/>
      <c r="L805" s="61" t="n"/>
      <c r="M805" s="61" t="n"/>
      <c r="N805" s="61" t="n"/>
      <c r="O805" s="61" t="n"/>
      <c r="P805" s="61" t="n"/>
      <c r="Q805" s="61" t="n"/>
      <c r="R805" s="61" t="n"/>
      <c r="S805" s="61" t="n"/>
      <c r="T805" s="61" t="n"/>
      <c r="U805" s="61" t="n"/>
      <c r="V805" s="61" t="n"/>
      <c r="W805" s="61" t="n"/>
      <c r="X805" s="61" t="n"/>
      <c r="Y805" s="61" t="n"/>
      <c r="Z805" s="61" t="n"/>
      <c r="AA805" s="61" t="n"/>
      <c r="AB805" s="61" t="n"/>
      <c r="AC805" s="61" t="n"/>
      <c r="AD805" s="61" t="n"/>
    </row>
    <row r="806" ht="15.75" customHeight="1">
      <c r="B806" s="60" t="n"/>
      <c r="C806" s="61" t="n"/>
      <c r="D806" s="61" t="n"/>
      <c r="E806" s="61" t="n"/>
      <c r="F806" s="61" t="n"/>
      <c r="G806" s="61" t="n"/>
      <c r="H806" s="61" t="n"/>
      <c r="I806" s="61" t="n"/>
      <c r="J806" s="61" t="n"/>
      <c r="K806" s="61" t="n"/>
      <c r="L806" s="61" t="n"/>
      <c r="M806" s="61" t="n"/>
      <c r="N806" s="61" t="n"/>
      <c r="O806" s="61" t="n"/>
      <c r="P806" s="61" t="n"/>
      <c r="Q806" s="61" t="n"/>
      <c r="R806" s="61" t="n"/>
      <c r="S806" s="61" t="n"/>
      <c r="T806" s="61" t="n"/>
      <c r="U806" s="61" t="n"/>
      <c r="V806" s="61" t="n"/>
      <c r="W806" s="61" t="n"/>
      <c r="X806" s="61" t="n"/>
      <c r="Y806" s="61" t="n"/>
      <c r="Z806" s="61" t="n"/>
      <c r="AA806" s="61" t="n"/>
      <c r="AB806" s="61" t="n"/>
      <c r="AC806" s="61" t="n"/>
      <c r="AD806" s="61" t="n"/>
    </row>
    <row r="807" ht="15.75" customHeight="1">
      <c r="B807" s="60" t="n"/>
      <c r="C807" s="61" t="n"/>
      <c r="D807" s="61" t="n"/>
      <c r="E807" s="61" t="n"/>
      <c r="F807" s="61" t="n"/>
      <c r="G807" s="61" t="n"/>
      <c r="H807" s="61" t="n"/>
      <c r="I807" s="61" t="n"/>
      <c r="J807" s="61" t="n"/>
      <c r="K807" s="61" t="n"/>
      <c r="L807" s="61" t="n"/>
      <c r="M807" s="61" t="n"/>
      <c r="N807" s="61" t="n"/>
      <c r="O807" s="61" t="n"/>
      <c r="P807" s="61" t="n"/>
      <c r="Q807" s="61" t="n"/>
      <c r="R807" s="61" t="n"/>
      <c r="S807" s="61" t="n"/>
      <c r="T807" s="61" t="n"/>
      <c r="U807" s="61" t="n"/>
      <c r="V807" s="61" t="n"/>
      <c r="W807" s="61" t="n"/>
      <c r="X807" s="61" t="n"/>
      <c r="Y807" s="61" t="n"/>
      <c r="Z807" s="61" t="n"/>
      <c r="AA807" s="61" t="n"/>
      <c r="AB807" s="61" t="n"/>
      <c r="AC807" s="61" t="n"/>
      <c r="AD807" s="61" t="n"/>
    </row>
    <row r="808" ht="15.75" customHeight="1">
      <c r="B808" s="60" t="n"/>
      <c r="C808" s="61" t="n"/>
      <c r="D808" s="61" t="n"/>
      <c r="E808" s="61" t="n"/>
      <c r="F808" s="61" t="n"/>
      <c r="G808" s="61" t="n"/>
      <c r="H808" s="61" t="n"/>
      <c r="I808" s="61" t="n"/>
      <c r="J808" s="61" t="n"/>
      <c r="K808" s="61" t="n"/>
      <c r="L808" s="61" t="n"/>
      <c r="M808" s="61" t="n"/>
      <c r="N808" s="61" t="n"/>
      <c r="O808" s="61" t="n"/>
      <c r="P808" s="61" t="n"/>
      <c r="Q808" s="61" t="n"/>
      <c r="R808" s="61" t="n"/>
      <c r="S808" s="61" t="n"/>
      <c r="T808" s="61" t="n"/>
      <c r="U808" s="61" t="n"/>
      <c r="V808" s="61" t="n"/>
      <c r="W808" s="61" t="n"/>
      <c r="X808" s="61" t="n"/>
      <c r="Y808" s="61" t="n"/>
      <c r="Z808" s="61" t="n"/>
      <c r="AA808" s="61" t="n"/>
      <c r="AB808" s="61" t="n"/>
      <c r="AC808" s="61" t="n"/>
      <c r="AD808" s="61" t="n"/>
    </row>
    <row r="809" ht="15.75" customHeight="1">
      <c r="B809" s="60" t="n"/>
      <c r="C809" s="61" t="n"/>
      <c r="D809" s="61" t="n"/>
      <c r="E809" s="61" t="n"/>
      <c r="F809" s="61" t="n"/>
      <c r="G809" s="61" t="n"/>
      <c r="H809" s="61" t="n"/>
      <c r="I809" s="61" t="n"/>
      <c r="J809" s="61" t="n"/>
      <c r="K809" s="61" t="n"/>
      <c r="L809" s="61" t="n"/>
      <c r="M809" s="61" t="n"/>
      <c r="N809" s="61" t="n"/>
      <c r="O809" s="61" t="n"/>
      <c r="P809" s="61" t="n"/>
      <c r="Q809" s="61" t="n"/>
      <c r="R809" s="61" t="n"/>
      <c r="S809" s="61" t="n"/>
      <c r="T809" s="61" t="n"/>
      <c r="U809" s="61" t="n"/>
      <c r="V809" s="61" t="n"/>
      <c r="W809" s="61" t="n"/>
      <c r="X809" s="61" t="n"/>
      <c r="Y809" s="61" t="n"/>
      <c r="Z809" s="61" t="n"/>
      <c r="AA809" s="61" t="n"/>
      <c r="AB809" s="61" t="n"/>
      <c r="AC809" s="61" t="n"/>
      <c r="AD809" s="61" t="n"/>
    </row>
    <row r="810" ht="15.75" customHeight="1">
      <c r="B810" s="60" t="n"/>
      <c r="C810" s="61" t="n"/>
      <c r="D810" s="61" t="n"/>
      <c r="E810" s="61" t="n"/>
      <c r="F810" s="61" t="n"/>
      <c r="G810" s="61" t="n"/>
      <c r="H810" s="61" t="n"/>
      <c r="I810" s="61" t="n"/>
      <c r="J810" s="61" t="n"/>
      <c r="K810" s="61" t="n"/>
      <c r="L810" s="61" t="n"/>
      <c r="M810" s="61" t="n"/>
      <c r="N810" s="61" t="n"/>
      <c r="O810" s="61" t="n"/>
      <c r="P810" s="61" t="n"/>
      <c r="Q810" s="61" t="n"/>
      <c r="R810" s="61" t="n"/>
      <c r="S810" s="61" t="n"/>
      <c r="T810" s="61" t="n"/>
      <c r="U810" s="61" t="n"/>
      <c r="V810" s="61" t="n"/>
      <c r="W810" s="61" t="n"/>
      <c r="X810" s="61" t="n"/>
      <c r="Y810" s="61" t="n"/>
      <c r="Z810" s="61" t="n"/>
      <c r="AA810" s="61" t="n"/>
      <c r="AB810" s="61" t="n"/>
      <c r="AC810" s="61" t="n"/>
      <c r="AD810" s="61" t="n"/>
    </row>
    <row r="811" ht="15.75" customHeight="1">
      <c r="B811" s="60" t="n"/>
      <c r="C811" s="61" t="n"/>
      <c r="D811" s="61" t="n"/>
      <c r="E811" s="61" t="n"/>
      <c r="F811" s="61" t="n"/>
      <c r="G811" s="61" t="n"/>
      <c r="H811" s="61" t="n"/>
      <c r="I811" s="61" t="n"/>
      <c r="J811" s="61" t="n"/>
      <c r="K811" s="61" t="n"/>
      <c r="L811" s="61" t="n"/>
      <c r="M811" s="61" t="n"/>
      <c r="N811" s="61" t="n"/>
      <c r="O811" s="61" t="n"/>
      <c r="P811" s="61" t="n"/>
      <c r="Q811" s="61" t="n"/>
      <c r="R811" s="61" t="n"/>
      <c r="S811" s="61" t="n"/>
      <c r="T811" s="61" t="n"/>
      <c r="U811" s="61" t="n"/>
      <c r="V811" s="61" t="n"/>
      <c r="W811" s="61" t="n"/>
      <c r="X811" s="61" t="n"/>
      <c r="Y811" s="61" t="n"/>
      <c r="Z811" s="61" t="n"/>
      <c r="AA811" s="61" t="n"/>
      <c r="AB811" s="61" t="n"/>
      <c r="AC811" s="61" t="n"/>
      <c r="AD811" s="61" t="n"/>
    </row>
    <row r="812" ht="15.75" customHeight="1">
      <c r="B812" s="60" t="n"/>
      <c r="C812" s="61" t="n"/>
      <c r="D812" s="61" t="n"/>
      <c r="E812" s="61" t="n"/>
      <c r="F812" s="61" t="n"/>
      <c r="G812" s="61" t="n"/>
      <c r="H812" s="61" t="n"/>
      <c r="I812" s="61" t="n"/>
      <c r="J812" s="61" t="n"/>
      <c r="K812" s="61" t="n"/>
      <c r="L812" s="61" t="n"/>
      <c r="M812" s="61" t="n"/>
      <c r="N812" s="61" t="n"/>
      <c r="O812" s="61" t="n"/>
      <c r="P812" s="61" t="n"/>
      <c r="Q812" s="61" t="n"/>
      <c r="R812" s="61" t="n"/>
      <c r="S812" s="61" t="n"/>
      <c r="T812" s="61" t="n"/>
      <c r="U812" s="61" t="n"/>
      <c r="V812" s="61" t="n"/>
      <c r="W812" s="61" t="n"/>
      <c r="X812" s="61" t="n"/>
      <c r="Y812" s="61" t="n"/>
      <c r="Z812" s="61" t="n"/>
      <c r="AA812" s="61" t="n"/>
      <c r="AB812" s="61" t="n"/>
      <c r="AC812" s="61" t="n"/>
      <c r="AD812" s="61" t="n"/>
    </row>
    <row r="813" ht="15.75" customHeight="1">
      <c r="B813" s="60" t="n"/>
      <c r="C813" s="61" t="n"/>
      <c r="D813" s="61" t="n"/>
      <c r="E813" s="61" t="n"/>
      <c r="F813" s="61" t="n"/>
      <c r="G813" s="61" t="n"/>
      <c r="H813" s="61" t="n"/>
      <c r="I813" s="61" t="n"/>
      <c r="J813" s="61" t="n"/>
      <c r="K813" s="61" t="n"/>
      <c r="L813" s="61" t="n"/>
      <c r="M813" s="61" t="n"/>
      <c r="N813" s="61" t="n"/>
      <c r="O813" s="61" t="n"/>
      <c r="P813" s="61" t="n"/>
      <c r="Q813" s="61" t="n"/>
      <c r="R813" s="61" t="n"/>
      <c r="S813" s="61" t="n"/>
      <c r="T813" s="61" t="n"/>
      <c r="U813" s="61" t="n"/>
      <c r="V813" s="61" t="n"/>
      <c r="W813" s="61" t="n"/>
      <c r="X813" s="61" t="n"/>
      <c r="Y813" s="61" t="n"/>
      <c r="Z813" s="61" t="n"/>
      <c r="AA813" s="61" t="n"/>
      <c r="AB813" s="61" t="n"/>
      <c r="AC813" s="61" t="n"/>
      <c r="AD813" s="61" t="n"/>
    </row>
    <row r="814" ht="15.75" customHeight="1">
      <c r="B814" s="60" t="n"/>
      <c r="C814" s="61" t="n"/>
      <c r="D814" s="61" t="n"/>
      <c r="E814" s="61" t="n"/>
      <c r="F814" s="61" t="n"/>
      <c r="G814" s="61" t="n"/>
      <c r="H814" s="61" t="n"/>
      <c r="I814" s="61" t="n"/>
      <c r="J814" s="61" t="n"/>
      <c r="K814" s="61" t="n"/>
      <c r="L814" s="61" t="n"/>
      <c r="M814" s="61" t="n"/>
      <c r="N814" s="61" t="n"/>
      <c r="O814" s="61" t="n"/>
      <c r="P814" s="61" t="n"/>
      <c r="Q814" s="61" t="n"/>
      <c r="R814" s="61" t="n"/>
      <c r="S814" s="61" t="n"/>
      <c r="T814" s="61" t="n"/>
      <c r="U814" s="61" t="n"/>
      <c r="V814" s="61" t="n"/>
      <c r="W814" s="61" t="n"/>
      <c r="X814" s="61" t="n"/>
      <c r="Y814" s="61" t="n"/>
      <c r="Z814" s="61" t="n"/>
      <c r="AA814" s="61" t="n"/>
      <c r="AB814" s="61" t="n"/>
      <c r="AC814" s="61" t="n"/>
      <c r="AD814" s="61" t="n"/>
    </row>
    <row r="815" ht="15.75" customHeight="1">
      <c r="B815" s="60" t="n"/>
      <c r="C815" s="61" t="n"/>
      <c r="D815" s="61" t="n"/>
      <c r="E815" s="61" t="n"/>
      <c r="F815" s="61" t="n"/>
      <c r="G815" s="61" t="n"/>
      <c r="H815" s="61" t="n"/>
      <c r="I815" s="61" t="n"/>
      <c r="J815" s="61" t="n"/>
      <c r="K815" s="61" t="n"/>
      <c r="L815" s="61" t="n"/>
      <c r="M815" s="61" t="n"/>
      <c r="N815" s="61" t="n"/>
      <c r="O815" s="61" t="n"/>
      <c r="P815" s="61" t="n"/>
      <c r="Q815" s="61" t="n"/>
      <c r="R815" s="61" t="n"/>
      <c r="S815" s="61" t="n"/>
      <c r="T815" s="61" t="n"/>
      <c r="U815" s="61" t="n"/>
      <c r="V815" s="61" t="n"/>
      <c r="W815" s="61" t="n"/>
      <c r="X815" s="61" t="n"/>
      <c r="Y815" s="61" t="n"/>
      <c r="Z815" s="61" t="n"/>
      <c r="AA815" s="61" t="n"/>
      <c r="AB815" s="61" t="n"/>
      <c r="AC815" s="61" t="n"/>
      <c r="AD815" s="61" t="n"/>
    </row>
    <row r="816" ht="15.75" customHeight="1">
      <c r="B816" s="60" t="n"/>
      <c r="C816" s="61" t="n"/>
      <c r="D816" s="61" t="n"/>
      <c r="E816" s="61" t="n"/>
      <c r="F816" s="61" t="n"/>
      <c r="G816" s="61" t="n"/>
      <c r="H816" s="61" t="n"/>
      <c r="I816" s="61" t="n"/>
      <c r="J816" s="61" t="n"/>
      <c r="K816" s="61" t="n"/>
      <c r="L816" s="61" t="n"/>
      <c r="M816" s="61" t="n"/>
      <c r="N816" s="61" t="n"/>
      <c r="O816" s="61" t="n"/>
      <c r="P816" s="61" t="n"/>
      <c r="Q816" s="61" t="n"/>
      <c r="R816" s="61" t="n"/>
      <c r="S816" s="61" t="n"/>
      <c r="T816" s="61" t="n"/>
      <c r="U816" s="61" t="n"/>
      <c r="V816" s="61" t="n"/>
      <c r="W816" s="61" t="n"/>
      <c r="X816" s="61" t="n"/>
      <c r="Y816" s="61" t="n"/>
      <c r="Z816" s="61" t="n"/>
      <c r="AA816" s="61" t="n"/>
      <c r="AB816" s="61" t="n"/>
      <c r="AC816" s="61" t="n"/>
      <c r="AD816" s="61" t="n"/>
    </row>
    <row r="817" ht="15.75" customHeight="1">
      <c r="B817" s="60" t="n"/>
      <c r="C817" s="61" t="n"/>
      <c r="D817" s="61" t="n"/>
      <c r="E817" s="61" t="n"/>
      <c r="F817" s="61" t="n"/>
      <c r="G817" s="61" t="n"/>
      <c r="H817" s="61" t="n"/>
      <c r="I817" s="61" t="n"/>
      <c r="J817" s="61" t="n"/>
      <c r="K817" s="61" t="n"/>
      <c r="L817" s="61" t="n"/>
      <c r="M817" s="61" t="n"/>
      <c r="N817" s="61" t="n"/>
      <c r="O817" s="61" t="n"/>
      <c r="P817" s="61" t="n"/>
      <c r="Q817" s="61" t="n"/>
      <c r="R817" s="61" t="n"/>
      <c r="S817" s="61" t="n"/>
      <c r="T817" s="61" t="n"/>
      <c r="U817" s="61" t="n"/>
      <c r="V817" s="61" t="n"/>
      <c r="W817" s="61" t="n"/>
      <c r="X817" s="61" t="n"/>
      <c r="Y817" s="61" t="n"/>
      <c r="Z817" s="61" t="n"/>
      <c r="AA817" s="61" t="n"/>
      <c r="AB817" s="61" t="n"/>
      <c r="AC817" s="61" t="n"/>
      <c r="AD817" s="61" t="n"/>
    </row>
    <row r="818" ht="15.75" customHeight="1">
      <c r="B818" s="60" t="n"/>
      <c r="C818" s="61" t="n"/>
      <c r="D818" s="61" t="n"/>
      <c r="E818" s="61" t="n"/>
      <c r="F818" s="61" t="n"/>
      <c r="G818" s="61" t="n"/>
      <c r="H818" s="61" t="n"/>
      <c r="I818" s="61" t="n"/>
      <c r="J818" s="61" t="n"/>
      <c r="K818" s="61" t="n"/>
      <c r="L818" s="61" t="n"/>
      <c r="M818" s="61" t="n"/>
      <c r="N818" s="61" t="n"/>
      <c r="O818" s="61" t="n"/>
      <c r="P818" s="61" t="n"/>
      <c r="Q818" s="61" t="n"/>
      <c r="R818" s="61" t="n"/>
      <c r="S818" s="61" t="n"/>
      <c r="T818" s="61" t="n"/>
      <c r="U818" s="61" t="n"/>
      <c r="V818" s="61" t="n"/>
      <c r="W818" s="61" t="n"/>
      <c r="X818" s="61" t="n"/>
      <c r="Y818" s="61" t="n"/>
      <c r="Z818" s="61" t="n"/>
      <c r="AA818" s="61" t="n"/>
      <c r="AB818" s="61" t="n"/>
      <c r="AC818" s="61" t="n"/>
      <c r="AD818" s="61" t="n"/>
    </row>
    <row r="819" ht="15.75" customHeight="1">
      <c r="B819" s="60" t="n"/>
      <c r="C819" s="61" t="n"/>
      <c r="D819" s="61" t="n"/>
      <c r="E819" s="61" t="n"/>
      <c r="F819" s="61" t="n"/>
      <c r="G819" s="61" t="n"/>
      <c r="H819" s="61" t="n"/>
      <c r="I819" s="61" t="n"/>
      <c r="J819" s="61" t="n"/>
      <c r="K819" s="61" t="n"/>
      <c r="L819" s="61" t="n"/>
      <c r="M819" s="61" t="n"/>
      <c r="N819" s="61" t="n"/>
      <c r="O819" s="61" t="n"/>
      <c r="P819" s="61" t="n"/>
      <c r="Q819" s="61" t="n"/>
      <c r="R819" s="61" t="n"/>
      <c r="S819" s="61" t="n"/>
      <c r="T819" s="61" t="n"/>
      <c r="U819" s="61" t="n"/>
      <c r="V819" s="61" t="n"/>
      <c r="W819" s="61" t="n"/>
      <c r="X819" s="61" t="n"/>
      <c r="Y819" s="61" t="n"/>
      <c r="Z819" s="61" t="n"/>
      <c r="AA819" s="61" t="n"/>
      <c r="AB819" s="61" t="n"/>
      <c r="AC819" s="61" t="n"/>
      <c r="AD819" s="61" t="n"/>
    </row>
    <row r="820" ht="15.75" customHeight="1">
      <c r="B820" s="60" t="n"/>
      <c r="C820" s="61" t="n"/>
      <c r="D820" s="61" t="n"/>
      <c r="E820" s="61" t="n"/>
      <c r="F820" s="61" t="n"/>
      <c r="G820" s="61" t="n"/>
      <c r="H820" s="61" t="n"/>
      <c r="I820" s="61" t="n"/>
      <c r="J820" s="61" t="n"/>
      <c r="K820" s="61" t="n"/>
      <c r="L820" s="61" t="n"/>
      <c r="M820" s="61" t="n"/>
      <c r="N820" s="61" t="n"/>
      <c r="O820" s="61" t="n"/>
      <c r="P820" s="61" t="n"/>
      <c r="Q820" s="61" t="n"/>
      <c r="R820" s="61" t="n"/>
      <c r="S820" s="61" t="n"/>
      <c r="T820" s="61" t="n"/>
      <c r="U820" s="61" t="n"/>
      <c r="V820" s="61" t="n"/>
      <c r="W820" s="61" t="n"/>
      <c r="X820" s="61" t="n"/>
      <c r="Y820" s="61" t="n"/>
      <c r="Z820" s="61" t="n"/>
      <c r="AA820" s="61" t="n"/>
      <c r="AB820" s="61" t="n"/>
      <c r="AC820" s="61" t="n"/>
      <c r="AD820" s="61" t="n"/>
    </row>
    <row r="821" ht="15.75" customHeight="1">
      <c r="B821" s="60" t="n"/>
      <c r="C821" s="61" t="n"/>
      <c r="D821" s="61" t="n"/>
      <c r="E821" s="61" t="n"/>
      <c r="F821" s="61" t="n"/>
      <c r="G821" s="61" t="n"/>
      <c r="H821" s="61" t="n"/>
      <c r="I821" s="61" t="n"/>
      <c r="J821" s="61" t="n"/>
      <c r="K821" s="61" t="n"/>
      <c r="L821" s="61" t="n"/>
      <c r="M821" s="61" t="n"/>
      <c r="N821" s="61" t="n"/>
      <c r="O821" s="61" t="n"/>
      <c r="P821" s="61" t="n"/>
      <c r="Q821" s="61" t="n"/>
      <c r="R821" s="61" t="n"/>
      <c r="S821" s="61" t="n"/>
      <c r="T821" s="61" t="n"/>
      <c r="U821" s="61" t="n"/>
      <c r="V821" s="61" t="n"/>
      <c r="W821" s="61" t="n"/>
      <c r="X821" s="61" t="n"/>
      <c r="Y821" s="61" t="n"/>
      <c r="Z821" s="61" t="n"/>
      <c r="AA821" s="61" t="n"/>
      <c r="AB821" s="61" t="n"/>
      <c r="AC821" s="61" t="n"/>
      <c r="AD821" s="61" t="n"/>
    </row>
    <row r="822" ht="15.75" customHeight="1">
      <c r="B822" s="60" t="n"/>
      <c r="C822" s="61" t="n"/>
      <c r="D822" s="61" t="n"/>
      <c r="E822" s="61" t="n"/>
      <c r="F822" s="61" t="n"/>
      <c r="G822" s="61" t="n"/>
      <c r="H822" s="61" t="n"/>
      <c r="I822" s="61" t="n"/>
      <c r="J822" s="61" t="n"/>
      <c r="K822" s="61" t="n"/>
      <c r="L822" s="61" t="n"/>
      <c r="M822" s="61" t="n"/>
      <c r="N822" s="61" t="n"/>
      <c r="O822" s="61" t="n"/>
      <c r="P822" s="61" t="n"/>
      <c r="Q822" s="61" t="n"/>
      <c r="R822" s="61" t="n"/>
      <c r="S822" s="61" t="n"/>
      <c r="T822" s="61" t="n"/>
      <c r="U822" s="61" t="n"/>
      <c r="V822" s="61" t="n"/>
      <c r="W822" s="61" t="n"/>
      <c r="X822" s="61" t="n"/>
      <c r="Y822" s="61" t="n"/>
      <c r="Z822" s="61" t="n"/>
      <c r="AA822" s="61" t="n"/>
      <c r="AB822" s="61" t="n"/>
      <c r="AC822" s="61" t="n"/>
      <c r="AD822" s="61" t="n"/>
    </row>
    <row r="823" ht="15.75" customHeight="1">
      <c r="B823" s="60" t="n"/>
      <c r="C823" s="61" t="n"/>
      <c r="D823" s="61" t="n"/>
      <c r="E823" s="61" t="n"/>
      <c r="F823" s="61" t="n"/>
      <c r="G823" s="61" t="n"/>
      <c r="H823" s="61" t="n"/>
      <c r="I823" s="61" t="n"/>
      <c r="J823" s="61" t="n"/>
      <c r="K823" s="61" t="n"/>
      <c r="L823" s="61" t="n"/>
      <c r="M823" s="61" t="n"/>
      <c r="N823" s="61" t="n"/>
      <c r="O823" s="61" t="n"/>
      <c r="P823" s="61" t="n"/>
      <c r="Q823" s="61" t="n"/>
      <c r="R823" s="61" t="n"/>
      <c r="S823" s="61" t="n"/>
      <c r="T823" s="61" t="n"/>
      <c r="U823" s="61" t="n"/>
      <c r="V823" s="61" t="n"/>
      <c r="W823" s="61" t="n"/>
      <c r="X823" s="61" t="n"/>
      <c r="Y823" s="61" t="n"/>
      <c r="Z823" s="61" t="n"/>
      <c r="AA823" s="61" t="n"/>
      <c r="AB823" s="61" t="n"/>
      <c r="AC823" s="61" t="n"/>
      <c r="AD823" s="61" t="n"/>
    </row>
    <row r="824" ht="15.75" customHeight="1">
      <c r="B824" s="60" t="n"/>
      <c r="C824" s="61" t="n"/>
      <c r="D824" s="61" t="n"/>
      <c r="E824" s="61" t="n"/>
      <c r="F824" s="61" t="n"/>
      <c r="G824" s="61" t="n"/>
      <c r="H824" s="61" t="n"/>
      <c r="I824" s="61" t="n"/>
      <c r="J824" s="61" t="n"/>
      <c r="K824" s="61" t="n"/>
      <c r="L824" s="61" t="n"/>
      <c r="M824" s="61" t="n"/>
      <c r="N824" s="61" t="n"/>
      <c r="O824" s="61" t="n"/>
      <c r="P824" s="61" t="n"/>
      <c r="Q824" s="61" t="n"/>
      <c r="R824" s="61" t="n"/>
      <c r="S824" s="61" t="n"/>
      <c r="T824" s="61" t="n"/>
      <c r="U824" s="61" t="n"/>
      <c r="V824" s="61" t="n"/>
      <c r="W824" s="61" t="n"/>
      <c r="X824" s="61" t="n"/>
      <c r="Y824" s="61" t="n"/>
      <c r="Z824" s="61" t="n"/>
      <c r="AA824" s="61" t="n"/>
      <c r="AB824" s="61" t="n"/>
      <c r="AC824" s="61" t="n"/>
      <c r="AD824" s="61" t="n"/>
    </row>
    <row r="825" ht="15.75" customHeight="1">
      <c r="B825" s="60" t="n"/>
      <c r="C825" s="61" t="n"/>
      <c r="D825" s="61" t="n"/>
      <c r="E825" s="61" t="n"/>
      <c r="F825" s="61" t="n"/>
      <c r="G825" s="61" t="n"/>
      <c r="H825" s="61" t="n"/>
      <c r="I825" s="61" t="n"/>
      <c r="J825" s="61" t="n"/>
      <c r="K825" s="61" t="n"/>
      <c r="L825" s="61" t="n"/>
      <c r="M825" s="61" t="n"/>
      <c r="N825" s="61" t="n"/>
      <c r="O825" s="61" t="n"/>
      <c r="P825" s="61" t="n"/>
      <c r="Q825" s="61" t="n"/>
      <c r="R825" s="61" t="n"/>
      <c r="S825" s="61" t="n"/>
      <c r="T825" s="61" t="n"/>
      <c r="U825" s="61" t="n"/>
      <c r="V825" s="61" t="n"/>
      <c r="W825" s="61" t="n"/>
      <c r="X825" s="61" t="n"/>
      <c r="Y825" s="61" t="n"/>
      <c r="Z825" s="61" t="n"/>
      <c r="AA825" s="61" t="n"/>
      <c r="AB825" s="61" t="n"/>
      <c r="AC825" s="61" t="n"/>
      <c r="AD825" s="61" t="n"/>
    </row>
    <row r="826" ht="15.75" customHeight="1">
      <c r="B826" s="60" t="n"/>
      <c r="C826" s="61" t="n"/>
      <c r="D826" s="61" t="n"/>
      <c r="E826" s="61" t="n"/>
      <c r="F826" s="61" t="n"/>
      <c r="G826" s="61" t="n"/>
      <c r="H826" s="61" t="n"/>
      <c r="I826" s="61" t="n"/>
      <c r="J826" s="61" t="n"/>
      <c r="K826" s="61" t="n"/>
      <c r="L826" s="61" t="n"/>
      <c r="M826" s="61" t="n"/>
      <c r="N826" s="61" t="n"/>
      <c r="O826" s="61" t="n"/>
      <c r="P826" s="61" t="n"/>
      <c r="Q826" s="61" t="n"/>
      <c r="R826" s="61" t="n"/>
      <c r="S826" s="61" t="n"/>
      <c r="T826" s="61" t="n"/>
      <c r="U826" s="61" t="n"/>
      <c r="V826" s="61" t="n"/>
      <c r="W826" s="61" t="n"/>
      <c r="X826" s="61" t="n"/>
      <c r="Y826" s="61" t="n"/>
      <c r="Z826" s="61" t="n"/>
      <c r="AA826" s="61" t="n"/>
      <c r="AB826" s="61" t="n"/>
      <c r="AC826" s="61" t="n"/>
      <c r="AD826" s="61" t="n"/>
    </row>
    <row r="827" ht="15.75" customHeight="1">
      <c r="B827" s="60" t="n"/>
      <c r="C827" s="61" t="n"/>
      <c r="D827" s="61" t="n"/>
      <c r="E827" s="61" t="n"/>
      <c r="F827" s="61" t="n"/>
      <c r="G827" s="61" t="n"/>
      <c r="H827" s="61" t="n"/>
      <c r="I827" s="61" t="n"/>
      <c r="J827" s="61" t="n"/>
      <c r="K827" s="61" t="n"/>
      <c r="L827" s="61" t="n"/>
      <c r="M827" s="61" t="n"/>
      <c r="N827" s="61" t="n"/>
      <c r="O827" s="61" t="n"/>
      <c r="P827" s="61" t="n"/>
      <c r="Q827" s="61" t="n"/>
      <c r="R827" s="61" t="n"/>
      <c r="S827" s="61" t="n"/>
      <c r="T827" s="61" t="n"/>
      <c r="U827" s="61" t="n"/>
      <c r="V827" s="61" t="n"/>
      <c r="W827" s="61" t="n"/>
      <c r="X827" s="61" t="n"/>
      <c r="Y827" s="61" t="n"/>
      <c r="Z827" s="61" t="n"/>
      <c r="AA827" s="61" t="n"/>
      <c r="AB827" s="61" t="n"/>
      <c r="AC827" s="61" t="n"/>
      <c r="AD827" s="61" t="n"/>
    </row>
    <row r="828" ht="15.75" customHeight="1">
      <c r="B828" s="60" t="n"/>
      <c r="C828" s="61" t="n"/>
      <c r="D828" s="61" t="n"/>
      <c r="E828" s="61" t="n"/>
      <c r="F828" s="61" t="n"/>
      <c r="G828" s="61" t="n"/>
      <c r="H828" s="61" t="n"/>
      <c r="I828" s="61" t="n"/>
      <c r="J828" s="61" t="n"/>
      <c r="K828" s="61" t="n"/>
      <c r="L828" s="61" t="n"/>
      <c r="M828" s="61" t="n"/>
      <c r="N828" s="61" t="n"/>
      <c r="O828" s="61" t="n"/>
      <c r="P828" s="61" t="n"/>
      <c r="Q828" s="61" t="n"/>
      <c r="R828" s="61" t="n"/>
      <c r="S828" s="61" t="n"/>
      <c r="T828" s="61" t="n"/>
      <c r="U828" s="61" t="n"/>
      <c r="V828" s="61" t="n"/>
      <c r="W828" s="61" t="n"/>
      <c r="X828" s="61" t="n"/>
      <c r="Y828" s="61" t="n"/>
      <c r="Z828" s="61" t="n"/>
      <c r="AA828" s="61" t="n"/>
      <c r="AB828" s="61" t="n"/>
      <c r="AC828" s="61" t="n"/>
      <c r="AD828" s="61" t="n"/>
    </row>
    <row r="829" ht="15.75" customHeight="1">
      <c r="B829" s="60" t="n"/>
      <c r="C829" s="61" t="n"/>
      <c r="D829" s="61" t="n"/>
      <c r="E829" s="61" t="n"/>
      <c r="F829" s="61" t="n"/>
      <c r="G829" s="61" t="n"/>
      <c r="H829" s="61" t="n"/>
      <c r="I829" s="61" t="n"/>
      <c r="J829" s="61" t="n"/>
      <c r="K829" s="61" t="n"/>
      <c r="L829" s="61" t="n"/>
      <c r="M829" s="61" t="n"/>
      <c r="N829" s="61" t="n"/>
      <c r="O829" s="61" t="n"/>
      <c r="P829" s="61" t="n"/>
      <c r="Q829" s="61" t="n"/>
      <c r="R829" s="61" t="n"/>
      <c r="S829" s="61" t="n"/>
      <c r="T829" s="61" t="n"/>
      <c r="U829" s="61" t="n"/>
      <c r="V829" s="61" t="n"/>
      <c r="W829" s="61" t="n"/>
      <c r="X829" s="61" t="n"/>
      <c r="Y829" s="61" t="n"/>
      <c r="Z829" s="61" t="n"/>
      <c r="AA829" s="61" t="n"/>
      <c r="AB829" s="61" t="n"/>
      <c r="AC829" s="61" t="n"/>
      <c r="AD829" s="61" t="n"/>
    </row>
    <row r="830" ht="15.75" customHeight="1">
      <c r="B830" s="60" t="n"/>
      <c r="C830" s="61" t="n"/>
      <c r="D830" s="61" t="n"/>
      <c r="E830" s="61" t="n"/>
      <c r="F830" s="61" t="n"/>
      <c r="G830" s="61" t="n"/>
      <c r="H830" s="61" t="n"/>
      <c r="I830" s="61" t="n"/>
      <c r="J830" s="61" t="n"/>
      <c r="K830" s="61" t="n"/>
      <c r="L830" s="61" t="n"/>
      <c r="M830" s="61" t="n"/>
      <c r="N830" s="61" t="n"/>
      <c r="O830" s="61" t="n"/>
      <c r="P830" s="61" t="n"/>
      <c r="Q830" s="61" t="n"/>
      <c r="R830" s="61" t="n"/>
      <c r="S830" s="61" t="n"/>
      <c r="T830" s="61" t="n"/>
      <c r="U830" s="61" t="n"/>
      <c r="V830" s="61" t="n"/>
      <c r="W830" s="61" t="n"/>
      <c r="X830" s="61" t="n"/>
      <c r="Y830" s="61" t="n"/>
      <c r="Z830" s="61" t="n"/>
      <c r="AA830" s="61" t="n"/>
      <c r="AB830" s="61" t="n"/>
      <c r="AC830" s="61" t="n"/>
      <c r="AD830" s="61" t="n"/>
    </row>
    <row r="831" ht="15.75" customHeight="1">
      <c r="B831" s="60" t="n"/>
      <c r="C831" s="61" t="n"/>
      <c r="D831" s="61" t="n"/>
      <c r="E831" s="61" t="n"/>
      <c r="F831" s="61" t="n"/>
      <c r="G831" s="61" t="n"/>
      <c r="H831" s="61" t="n"/>
      <c r="I831" s="61" t="n"/>
      <c r="J831" s="61" t="n"/>
      <c r="K831" s="61" t="n"/>
      <c r="L831" s="61" t="n"/>
      <c r="M831" s="61" t="n"/>
      <c r="N831" s="61" t="n"/>
      <c r="O831" s="61" t="n"/>
      <c r="P831" s="61" t="n"/>
      <c r="Q831" s="61" t="n"/>
      <c r="R831" s="61" t="n"/>
      <c r="S831" s="61" t="n"/>
      <c r="T831" s="61" t="n"/>
      <c r="U831" s="61" t="n"/>
      <c r="V831" s="61" t="n"/>
      <c r="W831" s="61" t="n"/>
      <c r="X831" s="61" t="n"/>
      <c r="Y831" s="61" t="n"/>
      <c r="Z831" s="61" t="n"/>
      <c r="AA831" s="61" t="n"/>
      <c r="AB831" s="61" t="n"/>
      <c r="AC831" s="61" t="n"/>
      <c r="AD831" s="61" t="n"/>
    </row>
    <row r="832" ht="15.75" customHeight="1">
      <c r="B832" s="60" t="n"/>
      <c r="C832" s="61" t="n"/>
      <c r="D832" s="61" t="n"/>
      <c r="E832" s="61" t="n"/>
      <c r="F832" s="61" t="n"/>
      <c r="G832" s="61" t="n"/>
      <c r="H832" s="61" t="n"/>
      <c r="I832" s="61" t="n"/>
      <c r="J832" s="61" t="n"/>
      <c r="K832" s="61" t="n"/>
      <c r="L832" s="61" t="n"/>
      <c r="M832" s="61" t="n"/>
      <c r="N832" s="61" t="n"/>
      <c r="O832" s="61" t="n"/>
      <c r="P832" s="61" t="n"/>
      <c r="Q832" s="61" t="n"/>
      <c r="R832" s="61" t="n"/>
      <c r="S832" s="61" t="n"/>
      <c r="T832" s="61" t="n"/>
      <c r="U832" s="61" t="n"/>
      <c r="V832" s="61" t="n"/>
      <c r="W832" s="61" t="n"/>
      <c r="X832" s="61" t="n"/>
      <c r="Y832" s="61" t="n"/>
      <c r="Z832" s="61" t="n"/>
      <c r="AA832" s="61" t="n"/>
      <c r="AB832" s="61" t="n"/>
      <c r="AC832" s="61" t="n"/>
      <c r="AD832" s="61" t="n"/>
    </row>
    <row r="833" ht="15.75" customHeight="1">
      <c r="B833" s="60" t="n"/>
      <c r="C833" s="61" t="n"/>
      <c r="D833" s="61" t="n"/>
      <c r="E833" s="61" t="n"/>
      <c r="F833" s="61" t="n"/>
      <c r="G833" s="61" t="n"/>
      <c r="H833" s="61" t="n"/>
      <c r="I833" s="61" t="n"/>
      <c r="J833" s="61" t="n"/>
      <c r="K833" s="61" t="n"/>
      <c r="L833" s="61" t="n"/>
      <c r="M833" s="61" t="n"/>
      <c r="N833" s="61" t="n"/>
      <c r="O833" s="61" t="n"/>
      <c r="P833" s="61" t="n"/>
      <c r="Q833" s="61" t="n"/>
      <c r="R833" s="61" t="n"/>
      <c r="S833" s="61" t="n"/>
      <c r="T833" s="61" t="n"/>
      <c r="U833" s="61" t="n"/>
      <c r="V833" s="61" t="n"/>
      <c r="W833" s="61" t="n"/>
      <c r="X833" s="61" t="n"/>
      <c r="Y833" s="61" t="n"/>
      <c r="Z833" s="61" t="n"/>
      <c r="AA833" s="61" t="n"/>
      <c r="AB833" s="61" t="n"/>
      <c r="AC833" s="61" t="n"/>
      <c r="AD833" s="61" t="n"/>
    </row>
    <row r="834" ht="15.75" customHeight="1">
      <c r="B834" s="60" t="n"/>
      <c r="C834" s="61" t="n"/>
      <c r="D834" s="61" t="n"/>
      <c r="E834" s="61" t="n"/>
      <c r="F834" s="61" t="n"/>
      <c r="G834" s="61" t="n"/>
      <c r="H834" s="61" t="n"/>
      <c r="I834" s="61" t="n"/>
      <c r="J834" s="61" t="n"/>
      <c r="K834" s="61" t="n"/>
      <c r="L834" s="61" t="n"/>
      <c r="M834" s="61" t="n"/>
      <c r="N834" s="61" t="n"/>
      <c r="O834" s="61" t="n"/>
      <c r="P834" s="61" t="n"/>
      <c r="Q834" s="61" t="n"/>
      <c r="R834" s="61" t="n"/>
      <c r="S834" s="61" t="n"/>
      <c r="T834" s="61" t="n"/>
      <c r="U834" s="61" t="n"/>
      <c r="V834" s="61" t="n"/>
      <c r="W834" s="61" t="n"/>
      <c r="X834" s="61" t="n"/>
      <c r="Y834" s="61" t="n"/>
      <c r="Z834" s="61" t="n"/>
      <c r="AA834" s="61" t="n"/>
      <c r="AB834" s="61" t="n"/>
      <c r="AC834" s="61" t="n"/>
      <c r="AD834" s="61" t="n"/>
    </row>
    <row r="835" ht="15.75" customHeight="1">
      <c r="B835" s="60" t="n"/>
      <c r="C835" s="61" t="n"/>
      <c r="D835" s="61" t="n"/>
      <c r="E835" s="61" t="n"/>
      <c r="F835" s="61" t="n"/>
      <c r="G835" s="61" t="n"/>
      <c r="H835" s="61" t="n"/>
      <c r="I835" s="61" t="n"/>
      <c r="J835" s="61" t="n"/>
      <c r="K835" s="61" t="n"/>
      <c r="L835" s="61" t="n"/>
      <c r="M835" s="61" t="n"/>
      <c r="N835" s="61" t="n"/>
      <c r="O835" s="61" t="n"/>
      <c r="P835" s="61" t="n"/>
      <c r="Q835" s="61" t="n"/>
      <c r="R835" s="61" t="n"/>
      <c r="S835" s="61" t="n"/>
      <c r="T835" s="61" t="n"/>
      <c r="U835" s="61" t="n"/>
      <c r="V835" s="61" t="n"/>
      <c r="W835" s="61" t="n"/>
      <c r="X835" s="61" t="n"/>
      <c r="Y835" s="61" t="n"/>
      <c r="Z835" s="61" t="n"/>
      <c r="AA835" s="61" t="n"/>
      <c r="AB835" s="61" t="n"/>
      <c r="AC835" s="61" t="n"/>
      <c r="AD835" s="61" t="n"/>
    </row>
    <row r="836" ht="15.75" customHeight="1">
      <c r="B836" s="60" t="n"/>
      <c r="C836" s="61" t="n"/>
      <c r="D836" s="61" t="n"/>
      <c r="E836" s="61" t="n"/>
      <c r="F836" s="61" t="n"/>
      <c r="G836" s="61" t="n"/>
      <c r="H836" s="61" t="n"/>
      <c r="I836" s="61" t="n"/>
      <c r="J836" s="61" t="n"/>
      <c r="K836" s="61" t="n"/>
      <c r="L836" s="61" t="n"/>
      <c r="M836" s="61" t="n"/>
      <c r="N836" s="61" t="n"/>
      <c r="O836" s="61" t="n"/>
      <c r="P836" s="61" t="n"/>
      <c r="Q836" s="61" t="n"/>
      <c r="R836" s="61" t="n"/>
      <c r="S836" s="61" t="n"/>
      <c r="T836" s="61" t="n"/>
      <c r="U836" s="61" t="n"/>
      <c r="V836" s="61" t="n"/>
      <c r="W836" s="61" t="n"/>
      <c r="X836" s="61" t="n"/>
      <c r="Y836" s="61" t="n"/>
      <c r="Z836" s="61" t="n"/>
      <c r="AA836" s="61" t="n"/>
      <c r="AB836" s="61" t="n"/>
      <c r="AC836" s="61" t="n"/>
      <c r="AD836" s="61" t="n"/>
    </row>
    <row r="837" ht="15.75" customHeight="1">
      <c r="B837" s="60" t="n"/>
      <c r="C837" s="61" t="n"/>
      <c r="D837" s="61" t="n"/>
      <c r="E837" s="61" t="n"/>
      <c r="F837" s="61" t="n"/>
      <c r="G837" s="61" t="n"/>
      <c r="H837" s="61" t="n"/>
      <c r="I837" s="61" t="n"/>
      <c r="J837" s="61" t="n"/>
      <c r="K837" s="61" t="n"/>
      <c r="L837" s="61" t="n"/>
      <c r="M837" s="61" t="n"/>
      <c r="N837" s="61" t="n"/>
      <c r="O837" s="61" t="n"/>
      <c r="P837" s="61" t="n"/>
      <c r="Q837" s="61" t="n"/>
      <c r="R837" s="61" t="n"/>
      <c r="S837" s="61" t="n"/>
      <c r="T837" s="61" t="n"/>
      <c r="U837" s="61" t="n"/>
      <c r="V837" s="61" t="n"/>
      <c r="W837" s="61" t="n"/>
      <c r="X837" s="61" t="n"/>
      <c r="Y837" s="61" t="n"/>
      <c r="Z837" s="61" t="n"/>
      <c r="AA837" s="61" t="n"/>
      <c r="AB837" s="61" t="n"/>
      <c r="AC837" s="61" t="n"/>
      <c r="AD837" s="61" t="n"/>
    </row>
    <row r="838" ht="15.75" customHeight="1">
      <c r="B838" s="60" t="n"/>
      <c r="C838" s="61" t="n"/>
      <c r="D838" s="61" t="n"/>
      <c r="E838" s="61" t="n"/>
      <c r="F838" s="61" t="n"/>
      <c r="G838" s="61" t="n"/>
      <c r="H838" s="61" t="n"/>
      <c r="I838" s="61" t="n"/>
      <c r="J838" s="61" t="n"/>
      <c r="K838" s="61" t="n"/>
      <c r="L838" s="61" t="n"/>
      <c r="M838" s="61" t="n"/>
      <c r="N838" s="61" t="n"/>
      <c r="O838" s="61" t="n"/>
      <c r="P838" s="61" t="n"/>
      <c r="Q838" s="61" t="n"/>
      <c r="R838" s="61" t="n"/>
      <c r="S838" s="61" t="n"/>
      <c r="T838" s="61" t="n"/>
      <c r="U838" s="61" t="n"/>
      <c r="V838" s="61" t="n"/>
      <c r="W838" s="61" t="n"/>
      <c r="X838" s="61" t="n"/>
      <c r="Y838" s="61" t="n"/>
      <c r="Z838" s="61" t="n"/>
      <c r="AA838" s="61" t="n"/>
      <c r="AB838" s="61" t="n"/>
      <c r="AC838" s="61" t="n"/>
      <c r="AD838" s="61" t="n"/>
    </row>
    <row r="839" ht="15.75" customHeight="1">
      <c r="B839" s="60" t="n"/>
      <c r="C839" s="61" t="n"/>
      <c r="D839" s="61" t="n"/>
      <c r="E839" s="61" t="n"/>
      <c r="F839" s="61" t="n"/>
      <c r="G839" s="61" t="n"/>
      <c r="H839" s="61" t="n"/>
      <c r="I839" s="61" t="n"/>
      <c r="J839" s="61" t="n"/>
      <c r="K839" s="61" t="n"/>
      <c r="L839" s="61" t="n"/>
      <c r="M839" s="61" t="n"/>
      <c r="N839" s="61" t="n"/>
      <c r="O839" s="61" t="n"/>
      <c r="P839" s="61" t="n"/>
      <c r="Q839" s="61" t="n"/>
      <c r="R839" s="61" t="n"/>
      <c r="S839" s="61" t="n"/>
      <c r="T839" s="61" t="n"/>
      <c r="U839" s="61" t="n"/>
      <c r="V839" s="61" t="n"/>
      <c r="W839" s="61" t="n"/>
      <c r="X839" s="61" t="n"/>
      <c r="Y839" s="61" t="n"/>
      <c r="Z839" s="61" t="n"/>
      <c r="AA839" s="61" t="n"/>
      <c r="AB839" s="61" t="n"/>
      <c r="AC839" s="61" t="n"/>
      <c r="AD839" s="61" t="n"/>
    </row>
    <row r="840" ht="15.75" customHeight="1">
      <c r="B840" s="60" t="n"/>
      <c r="C840" s="61" t="n"/>
      <c r="D840" s="61" t="n"/>
      <c r="E840" s="61" t="n"/>
      <c r="F840" s="61" t="n"/>
      <c r="G840" s="61" t="n"/>
      <c r="H840" s="61" t="n"/>
      <c r="I840" s="61" t="n"/>
      <c r="J840" s="61" t="n"/>
      <c r="K840" s="61" t="n"/>
      <c r="L840" s="61" t="n"/>
      <c r="M840" s="61" t="n"/>
      <c r="N840" s="61" t="n"/>
      <c r="O840" s="61" t="n"/>
      <c r="P840" s="61" t="n"/>
      <c r="Q840" s="61" t="n"/>
      <c r="R840" s="61" t="n"/>
      <c r="S840" s="61" t="n"/>
      <c r="T840" s="61" t="n"/>
      <c r="U840" s="61" t="n"/>
      <c r="V840" s="61" t="n"/>
      <c r="W840" s="61" t="n"/>
      <c r="X840" s="61" t="n"/>
      <c r="Y840" s="61" t="n"/>
      <c r="Z840" s="61" t="n"/>
      <c r="AA840" s="61" t="n"/>
      <c r="AB840" s="61" t="n"/>
      <c r="AC840" s="61" t="n"/>
      <c r="AD840" s="61" t="n"/>
    </row>
    <row r="841" ht="15.75" customHeight="1">
      <c r="B841" s="60" t="n"/>
      <c r="C841" s="61" t="n"/>
      <c r="D841" s="61" t="n"/>
      <c r="E841" s="61" t="n"/>
      <c r="F841" s="61" t="n"/>
      <c r="G841" s="61" t="n"/>
      <c r="H841" s="61" t="n"/>
      <c r="I841" s="61" t="n"/>
      <c r="J841" s="61" t="n"/>
      <c r="K841" s="61" t="n"/>
      <c r="L841" s="61" t="n"/>
      <c r="M841" s="61" t="n"/>
      <c r="N841" s="61" t="n"/>
      <c r="O841" s="61" t="n"/>
      <c r="P841" s="61" t="n"/>
      <c r="Q841" s="61" t="n"/>
      <c r="R841" s="61" t="n"/>
      <c r="S841" s="61" t="n"/>
      <c r="T841" s="61" t="n"/>
      <c r="U841" s="61" t="n"/>
      <c r="V841" s="61" t="n"/>
      <c r="W841" s="61" t="n"/>
      <c r="X841" s="61" t="n"/>
      <c r="Y841" s="61" t="n"/>
      <c r="Z841" s="61" t="n"/>
      <c r="AA841" s="61" t="n"/>
      <c r="AB841" s="61" t="n"/>
      <c r="AC841" s="61" t="n"/>
      <c r="AD841" s="61" t="n"/>
    </row>
    <row r="842" ht="15.75" customHeight="1">
      <c r="B842" s="60" t="n"/>
      <c r="C842" s="61" t="n"/>
      <c r="D842" s="61" t="n"/>
      <c r="E842" s="61" t="n"/>
      <c r="F842" s="61" t="n"/>
      <c r="G842" s="61" t="n"/>
      <c r="H842" s="61" t="n"/>
      <c r="I842" s="61" t="n"/>
      <c r="J842" s="61" t="n"/>
      <c r="K842" s="61" t="n"/>
      <c r="L842" s="61" t="n"/>
      <c r="M842" s="61" t="n"/>
      <c r="N842" s="61" t="n"/>
      <c r="O842" s="61" t="n"/>
      <c r="P842" s="61" t="n"/>
      <c r="Q842" s="61" t="n"/>
      <c r="R842" s="61" t="n"/>
      <c r="S842" s="61" t="n"/>
      <c r="T842" s="61" t="n"/>
      <c r="U842" s="61" t="n"/>
      <c r="V842" s="61" t="n"/>
      <c r="W842" s="61" t="n"/>
      <c r="X842" s="61" t="n"/>
      <c r="Y842" s="61" t="n"/>
      <c r="Z842" s="61" t="n"/>
      <c r="AA842" s="61" t="n"/>
      <c r="AB842" s="61" t="n"/>
      <c r="AC842" s="61" t="n"/>
      <c r="AD842" s="61" t="n"/>
    </row>
    <row r="843" ht="15.75" customHeight="1">
      <c r="B843" s="60" t="n"/>
      <c r="C843" s="61" t="n"/>
      <c r="D843" s="61" t="n"/>
      <c r="E843" s="61" t="n"/>
      <c r="F843" s="61" t="n"/>
      <c r="G843" s="61" t="n"/>
      <c r="H843" s="61" t="n"/>
      <c r="I843" s="61" t="n"/>
      <c r="J843" s="61" t="n"/>
      <c r="K843" s="61" t="n"/>
      <c r="L843" s="61" t="n"/>
      <c r="M843" s="61" t="n"/>
      <c r="N843" s="61" t="n"/>
      <c r="O843" s="61" t="n"/>
      <c r="P843" s="61" t="n"/>
      <c r="Q843" s="61" t="n"/>
      <c r="R843" s="61" t="n"/>
      <c r="S843" s="61" t="n"/>
      <c r="T843" s="61" t="n"/>
      <c r="U843" s="61" t="n"/>
      <c r="V843" s="61" t="n"/>
      <c r="W843" s="61" t="n"/>
      <c r="X843" s="61" t="n"/>
      <c r="Y843" s="61" t="n"/>
      <c r="Z843" s="61" t="n"/>
      <c r="AA843" s="61" t="n"/>
      <c r="AB843" s="61" t="n"/>
      <c r="AC843" s="61" t="n"/>
      <c r="AD843" s="61" t="n"/>
    </row>
    <row r="844" ht="15.75" customHeight="1">
      <c r="B844" s="60" t="n"/>
      <c r="C844" s="61" t="n"/>
      <c r="D844" s="61" t="n"/>
      <c r="E844" s="61" t="n"/>
      <c r="F844" s="61" t="n"/>
      <c r="G844" s="61" t="n"/>
      <c r="H844" s="61" t="n"/>
      <c r="I844" s="61" t="n"/>
      <c r="J844" s="61" t="n"/>
      <c r="K844" s="61" t="n"/>
      <c r="L844" s="61" t="n"/>
      <c r="M844" s="61" t="n"/>
      <c r="N844" s="61" t="n"/>
      <c r="O844" s="61" t="n"/>
      <c r="P844" s="61" t="n"/>
      <c r="Q844" s="61" t="n"/>
      <c r="R844" s="61" t="n"/>
      <c r="S844" s="61" t="n"/>
      <c r="T844" s="61" t="n"/>
      <c r="U844" s="61" t="n"/>
      <c r="V844" s="61" t="n"/>
      <c r="W844" s="61" t="n"/>
      <c r="X844" s="61" t="n"/>
      <c r="Y844" s="61" t="n"/>
      <c r="Z844" s="61" t="n"/>
      <c r="AA844" s="61" t="n"/>
      <c r="AB844" s="61" t="n"/>
      <c r="AC844" s="61" t="n"/>
      <c r="AD844" s="61" t="n"/>
    </row>
    <row r="845" ht="15.75" customHeight="1">
      <c r="B845" s="60" t="n"/>
      <c r="C845" s="61" t="n"/>
      <c r="D845" s="61" t="n"/>
      <c r="E845" s="61" t="n"/>
      <c r="F845" s="61" t="n"/>
      <c r="G845" s="61" t="n"/>
      <c r="H845" s="61" t="n"/>
      <c r="I845" s="61" t="n"/>
      <c r="J845" s="61" t="n"/>
      <c r="K845" s="61" t="n"/>
      <c r="L845" s="61" t="n"/>
      <c r="M845" s="61" t="n"/>
      <c r="N845" s="61" t="n"/>
      <c r="O845" s="61" t="n"/>
      <c r="P845" s="61" t="n"/>
      <c r="Q845" s="61" t="n"/>
      <c r="R845" s="61" t="n"/>
      <c r="S845" s="61" t="n"/>
      <c r="T845" s="61" t="n"/>
      <c r="U845" s="61" t="n"/>
      <c r="V845" s="61" t="n"/>
      <c r="W845" s="61" t="n"/>
      <c r="X845" s="61" t="n"/>
      <c r="Y845" s="61" t="n"/>
      <c r="Z845" s="61" t="n"/>
      <c r="AA845" s="61" t="n"/>
      <c r="AB845" s="61" t="n"/>
      <c r="AC845" s="61" t="n"/>
      <c r="AD845" s="61" t="n"/>
    </row>
    <row r="846" ht="15.75" customHeight="1">
      <c r="B846" s="60" t="n"/>
      <c r="C846" s="61" t="n"/>
      <c r="D846" s="61" t="n"/>
      <c r="E846" s="61" t="n"/>
      <c r="F846" s="61" t="n"/>
      <c r="G846" s="61" t="n"/>
      <c r="H846" s="61" t="n"/>
      <c r="I846" s="61" t="n"/>
      <c r="J846" s="61" t="n"/>
      <c r="K846" s="61" t="n"/>
      <c r="L846" s="61" t="n"/>
      <c r="M846" s="61" t="n"/>
      <c r="N846" s="61" t="n"/>
      <c r="O846" s="61" t="n"/>
      <c r="P846" s="61" t="n"/>
      <c r="Q846" s="61" t="n"/>
      <c r="R846" s="61" t="n"/>
      <c r="S846" s="61" t="n"/>
      <c r="T846" s="61" t="n"/>
      <c r="U846" s="61" t="n"/>
      <c r="V846" s="61" t="n"/>
      <c r="W846" s="61" t="n"/>
      <c r="X846" s="61" t="n"/>
      <c r="Y846" s="61" t="n"/>
      <c r="Z846" s="61" t="n"/>
      <c r="AA846" s="61" t="n"/>
      <c r="AB846" s="61" t="n"/>
      <c r="AC846" s="61" t="n"/>
      <c r="AD846" s="61" t="n"/>
    </row>
    <row r="847" ht="15.75" customHeight="1">
      <c r="B847" s="60" t="n"/>
      <c r="C847" s="61" t="n"/>
      <c r="D847" s="61" t="n"/>
      <c r="E847" s="61" t="n"/>
      <c r="F847" s="61" t="n"/>
      <c r="G847" s="61" t="n"/>
      <c r="H847" s="61" t="n"/>
      <c r="I847" s="61" t="n"/>
      <c r="J847" s="61" t="n"/>
      <c r="K847" s="61" t="n"/>
      <c r="L847" s="61" t="n"/>
      <c r="M847" s="61" t="n"/>
      <c r="N847" s="61" t="n"/>
      <c r="O847" s="61" t="n"/>
      <c r="P847" s="61" t="n"/>
      <c r="Q847" s="61" t="n"/>
      <c r="R847" s="61" t="n"/>
      <c r="S847" s="61" t="n"/>
      <c r="T847" s="61" t="n"/>
      <c r="U847" s="61" t="n"/>
      <c r="V847" s="61" t="n"/>
      <c r="W847" s="61" t="n"/>
      <c r="X847" s="61" t="n"/>
      <c r="Y847" s="61" t="n"/>
      <c r="Z847" s="61" t="n"/>
      <c r="AA847" s="61" t="n"/>
      <c r="AB847" s="61" t="n"/>
      <c r="AC847" s="61" t="n"/>
      <c r="AD847" s="61" t="n"/>
    </row>
    <row r="848" ht="15.75" customHeight="1">
      <c r="B848" s="60" t="n"/>
      <c r="C848" s="61" t="n"/>
      <c r="D848" s="61" t="n"/>
      <c r="E848" s="61" t="n"/>
      <c r="F848" s="61" t="n"/>
      <c r="G848" s="61" t="n"/>
      <c r="H848" s="61" t="n"/>
      <c r="I848" s="61" t="n"/>
      <c r="J848" s="61" t="n"/>
      <c r="K848" s="61" t="n"/>
      <c r="L848" s="61" t="n"/>
      <c r="M848" s="61" t="n"/>
      <c r="N848" s="61" t="n"/>
      <c r="O848" s="61" t="n"/>
      <c r="P848" s="61" t="n"/>
      <c r="Q848" s="61" t="n"/>
      <c r="R848" s="61" t="n"/>
      <c r="S848" s="61" t="n"/>
      <c r="T848" s="61" t="n"/>
      <c r="U848" s="61" t="n"/>
      <c r="V848" s="61" t="n"/>
      <c r="W848" s="61" t="n"/>
      <c r="X848" s="61" t="n"/>
      <c r="Y848" s="61" t="n"/>
      <c r="Z848" s="61" t="n"/>
      <c r="AA848" s="61" t="n"/>
      <c r="AB848" s="61" t="n"/>
      <c r="AC848" s="61" t="n"/>
      <c r="AD848" s="61" t="n"/>
    </row>
    <row r="849" ht="15.75" customHeight="1">
      <c r="B849" s="60" t="n"/>
      <c r="C849" s="61" t="n"/>
      <c r="D849" s="61" t="n"/>
      <c r="E849" s="61" t="n"/>
      <c r="F849" s="61" t="n"/>
      <c r="G849" s="61" t="n"/>
      <c r="H849" s="61" t="n"/>
      <c r="I849" s="61" t="n"/>
      <c r="J849" s="61" t="n"/>
      <c r="K849" s="61" t="n"/>
      <c r="L849" s="61" t="n"/>
      <c r="M849" s="61" t="n"/>
      <c r="N849" s="61" t="n"/>
      <c r="O849" s="61" t="n"/>
      <c r="P849" s="61" t="n"/>
      <c r="Q849" s="61" t="n"/>
      <c r="R849" s="61" t="n"/>
      <c r="S849" s="61" t="n"/>
      <c r="T849" s="61" t="n"/>
      <c r="U849" s="61" t="n"/>
      <c r="V849" s="61" t="n"/>
      <c r="W849" s="61" t="n"/>
      <c r="X849" s="61" t="n"/>
      <c r="Y849" s="61" t="n"/>
      <c r="Z849" s="61" t="n"/>
      <c r="AA849" s="61" t="n"/>
      <c r="AB849" s="61" t="n"/>
      <c r="AC849" s="61" t="n"/>
      <c r="AD849" s="61" t="n"/>
    </row>
    <row r="850" ht="15.75" customHeight="1">
      <c r="B850" s="60" t="n"/>
      <c r="C850" s="61" t="n"/>
      <c r="D850" s="61" t="n"/>
      <c r="E850" s="61" t="n"/>
      <c r="F850" s="61" t="n"/>
      <c r="G850" s="61" t="n"/>
      <c r="H850" s="61" t="n"/>
      <c r="I850" s="61" t="n"/>
      <c r="J850" s="61" t="n"/>
      <c r="K850" s="61" t="n"/>
      <c r="L850" s="61" t="n"/>
      <c r="M850" s="61" t="n"/>
      <c r="N850" s="61" t="n"/>
      <c r="O850" s="61" t="n"/>
      <c r="P850" s="61" t="n"/>
      <c r="Q850" s="61" t="n"/>
      <c r="R850" s="61" t="n"/>
      <c r="S850" s="61" t="n"/>
      <c r="T850" s="61" t="n"/>
      <c r="U850" s="61" t="n"/>
      <c r="V850" s="61" t="n"/>
      <c r="W850" s="61" t="n"/>
      <c r="X850" s="61" t="n"/>
      <c r="Y850" s="61" t="n"/>
      <c r="Z850" s="61" t="n"/>
      <c r="AA850" s="61" t="n"/>
      <c r="AB850" s="61" t="n"/>
      <c r="AC850" s="61" t="n"/>
      <c r="AD850" s="61" t="n"/>
    </row>
    <row r="851" ht="15.75" customHeight="1">
      <c r="B851" s="60" t="n"/>
      <c r="C851" s="61" t="n"/>
      <c r="D851" s="61" t="n"/>
      <c r="E851" s="61" t="n"/>
      <c r="F851" s="61" t="n"/>
      <c r="G851" s="61" t="n"/>
      <c r="H851" s="61" t="n"/>
      <c r="I851" s="61" t="n"/>
      <c r="J851" s="61" t="n"/>
      <c r="K851" s="61" t="n"/>
      <c r="L851" s="61" t="n"/>
      <c r="M851" s="61" t="n"/>
      <c r="N851" s="61" t="n"/>
      <c r="O851" s="61" t="n"/>
      <c r="P851" s="61" t="n"/>
      <c r="Q851" s="61" t="n"/>
      <c r="R851" s="61" t="n"/>
      <c r="S851" s="61" t="n"/>
      <c r="T851" s="61" t="n"/>
      <c r="U851" s="61" t="n"/>
      <c r="V851" s="61" t="n"/>
      <c r="W851" s="61" t="n"/>
      <c r="X851" s="61" t="n"/>
      <c r="Y851" s="61" t="n"/>
      <c r="Z851" s="61" t="n"/>
      <c r="AA851" s="61" t="n"/>
      <c r="AB851" s="61" t="n"/>
      <c r="AC851" s="61" t="n"/>
      <c r="AD851" s="61" t="n"/>
    </row>
    <row r="852" ht="15.75" customHeight="1">
      <c r="B852" s="60" t="n"/>
      <c r="C852" s="61" t="n"/>
      <c r="D852" s="61" t="n"/>
      <c r="E852" s="61" t="n"/>
      <c r="F852" s="61" t="n"/>
      <c r="G852" s="61" t="n"/>
      <c r="H852" s="61" t="n"/>
      <c r="I852" s="61" t="n"/>
      <c r="J852" s="61" t="n"/>
      <c r="K852" s="61" t="n"/>
      <c r="L852" s="61" t="n"/>
      <c r="M852" s="61" t="n"/>
      <c r="N852" s="61" t="n"/>
      <c r="O852" s="61" t="n"/>
      <c r="P852" s="61" t="n"/>
      <c r="Q852" s="61" t="n"/>
      <c r="R852" s="61" t="n"/>
      <c r="S852" s="61" t="n"/>
      <c r="T852" s="61" t="n"/>
      <c r="U852" s="61" t="n"/>
      <c r="V852" s="61" t="n"/>
      <c r="W852" s="61" t="n"/>
      <c r="X852" s="61" t="n"/>
      <c r="Y852" s="61" t="n"/>
      <c r="Z852" s="61" t="n"/>
      <c r="AA852" s="61" t="n"/>
      <c r="AB852" s="61" t="n"/>
      <c r="AC852" s="61" t="n"/>
      <c r="AD852" s="61" t="n"/>
    </row>
    <row r="853" ht="15.75" customHeight="1">
      <c r="B853" s="60" t="n"/>
      <c r="C853" s="61" t="n"/>
      <c r="D853" s="61" t="n"/>
      <c r="E853" s="61" t="n"/>
      <c r="F853" s="61" t="n"/>
      <c r="G853" s="61" t="n"/>
      <c r="H853" s="61" t="n"/>
      <c r="I853" s="61" t="n"/>
      <c r="J853" s="61" t="n"/>
      <c r="K853" s="61" t="n"/>
      <c r="L853" s="61" t="n"/>
      <c r="M853" s="61" t="n"/>
      <c r="N853" s="61" t="n"/>
      <c r="O853" s="61" t="n"/>
      <c r="P853" s="61" t="n"/>
      <c r="Q853" s="61" t="n"/>
      <c r="R853" s="61" t="n"/>
      <c r="S853" s="61" t="n"/>
      <c r="T853" s="61" t="n"/>
      <c r="U853" s="61" t="n"/>
      <c r="V853" s="61" t="n"/>
      <c r="W853" s="61" t="n"/>
      <c r="X853" s="61" t="n"/>
      <c r="Y853" s="61" t="n"/>
      <c r="Z853" s="61" t="n"/>
      <c r="AA853" s="61" t="n"/>
      <c r="AB853" s="61" t="n"/>
      <c r="AC853" s="61" t="n"/>
      <c r="AD853" s="61" t="n"/>
    </row>
    <row r="854" ht="15.75" customHeight="1">
      <c r="B854" s="60" t="n"/>
      <c r="C854" s="61" t="n"/>
      <c r="D854" s="61" t="n"/>
      <c r="E854" s="61" t="n"/>
      <c r="F854" s="61" t="n"/>
      <c r="G854" s="61" t="n"/>
      <c r="H854" s="61" t="n"/>
      <c r="I854" s="61" t="n"/>
      <c r="J854" s="61" t="n"/>
      <c r="K854" s="61" t="n"/>
      <c r="L854" s="61" t="n"/>
      <c r="M854" s="61" t="n"/>
      <c r="N854" s="61" t="n"/>
      <c r="O854" s="61" t="n"/>
      <c r="P854" s="61" t="n"/>
      <c r="Q854" s="61" t="n"/>
      <c r="R854" s="61" t="n"/>
      <c r="S854" s="61" t="n"/>
      <c r="T854" s="61" t="n"/>
      <c r="U854" s="61" t="n"/>
      <c r="V854" s="61" t="n"/>
      <c r="W854" s="61" t="n"/>
      <c r="X854" s="61" t="n"/>
      <c r="Y854" s="61" t="n"/>
      <c r="Z854" s="61" t="n"/>
      <c r="AA854" s="61" t="n"/>
      <c r="AB854" s="61" t="n"/>
      <c r="AC854" s="61" t="n"/>
      <c r="AD854" s="61" t="n"/>
    </row>
    <row r="855" ht="15.75" customHeight="1">
      <c r="B855" s="60" t="n"/>
      <c r="C855" s="61" t="n"/>
      <c r="D855" s="61" t="n"/>
      <c r="E855" s="61" t="n"/>
      <c r="F855" s="61" t="n"/>
      <c r="G855" s="61" t="n"/>
      <c r="H855" s="61" t="n"/>
      <c r="I855" s="61" t="n"/>
      <c r="J855" s="61" t="n"/>
      <c r="K855" s="61" t="n"/>
      <c r="L855" s="61" t="n"/>
      <c r="M855" s="61" t="n"/>
      <c r="N855" s="61" t="n"/>
      <c r="O855" s="61" t="n"/>
      <c r="P855" s="61" t="n"/>
      <c r="Q855" s="61" t="n"/>
      <c r="R855" s="61" t="n"/>
      <c r="S855" s="61" t="n"/>
      <c r="T855" s="61" t="n"/>
      <c r="U855" s="61" t="n"/>
      <c r="V855" s="61" t="n"/>
      <c r="W855" s="61" t="n"/>
      <c r="X855" s="61" t="n"/>
      <c r="Y855" s="61" t="n"/>
      <c r="Z855" s="61" t="n"/>
      <c r="AA855" s="61" t="n"/>
      <c r="AB855" s="61" t="n"/>
      <c r="AC855" s="61" t="n"/>
      <c r="AD855" s="61" t="n"/>
    </row>
    <row r="856" ht="15.75" customHeight="1">
      <c r="B856" s="60" t="n"/>
      <c r="C856" s="61" t="n"/>
      <c r="D856" s="61" t="n"/>
      <c r="E856" s="61" t="n"/>
      <c r="F856" s="61" t="n"/>
      <c r="G856" s="61" t="n"/>
      <c r="H856" s="61" t="n"/>
      <c r="I856" s="61" t="n"/>
      <c r="J856" s="61" t="n"/>
      <c r="K856" s="61" t="n"/>
      <c r="L856" s="61" t="n"/>
      <c r="M856" s="61" t="n"/>
      <c r="N856" s="61" t="n"/>
      <c r="O856" s="61" t="n"/>
      <c r="P856" s="61" t="n"/>
      <c r="Q856" s="61" t="n"/>
      <c r="R856" s="61" t="n"/>
      <c r="S856" s="61" t="n"/>
      <c r="T856" s="61" t="n"/>
      <c r="U856" s="61" t="n"/>
      <c r="V856" s="61" t="n"/>
      <c r="W856" s="61" t="n"/>
      <c r="X856" s="61" t="n"/>
      <c r="Y856" s="61" t="n"/>
      <c r="Z856" s="61" t="n"/>
      <c r="AA856" s="61" t="n"/>
      <c r="AB856" s="61" t="n"/>
      <c r="AC856" s="61" t="n"/>
      <c r="AD856" s="61" t="n"/>
    </row>
    <row r="857" ht="15.75" customHeight="1">
      <c r="B857" s="60" t="n"/>
      <c r="C857" s="61" t="n"/>
      <c r="D857" s="61" t="n"/>
      <c r="E857" s="61" t="n"/>
      <c r="F857" s="61" t="n"/>
      <c r="G857" s="61" t="n"/>
      <c r="H857" s="61" t="n"/>
      <c r="I857" s="61" t="n"/>
      <c r="J857" s="61" t="n"/>
      <c r="K857" s="61" t="n"/>
      <c r="L857" s="61" t="n"/>
      <c r="M857" s="61" t="n"/>
      <c r="N857" s="61" t="n"/>
      <c r="O857" s="61" t="n"/>
      <c r="P857" s="61" t="n"/>
      <c r="Q857" s="61" t="n"/>
      <c r="R857" s="61" t="n"/>
      <c r="S857" s="61" t="n"/>
      <c r="T857" s="61" t="n"/>
      <c r="U857" s="61" t="n"/>
      <c r="V857" s="61" t="n"/>
      <c r="W857" s="61" t="n"/>
      <c r="X857" s="61" t="n"/>
      <c r="Y857" s="61" t="n"/>
      <c r="Z857" s="61" t="n"/>
      <c r="AA857" s="61" t="n"/>
      <c r="AB857" s="61" t="n"/>
      <c r="AC857" s="61" t="n"/>
      <c r="AD857" s="61" t="n"/>
    </row>
    <row r="858" ht="15.75" customHeight="1">
      <c r="B858" s="60" t="n"/>
      <c r="C858" s="61" t="n"/>
      <c r="D858" s="61" t="n"/>
      <c r="E858" s="61" t="n"/>
      <c r="F858" s="61" t="n"/>
      <c r="G858" s="61" t="n"/>
      <c r="H858" s="61" t="n"/>
      <c r="I858" s="61" t="n"/>
      <c r="J858" s="61" t="n"/>
      <c r="K858" s="61" t="n"/>
      <c r="L858" s="61" t="n"/>
      <c r="M858" s="61" t="n"/>
      <c r="N858" s="61" t="n"/>
      <c r="O858" s="61" t="n"/>
      <c r="P858" s="61" t="n"/>
      <c r="Q858" s="61" t="n"/>
      <c r="R858" s="61" t="n"/>
      <c r="S858" s="61" t="n"/>
      <c r="T858" s="61" t="n"/>
      <c r="U858" s="61" t="n"/>
      <c r="V858" s="61" t="n"/>
      <c r="W858" s="61" t="n"/>
      <c r="X858" s="61" t="n"/>
      <c r="Y858" s="61" t="n"/>
      <c r="Z858" s="61" t="n"/>
      <c r="AA858" s="61" t="n"/>
      <c r="AB858" s="61" t="n"/>
      <c r="AC858" s="61" t="n"/>
      <c r="AD858" s="61" t="n"/>
    </row>
    <row r="859" ht="15.75" customHeight="1">
      <c r="B859" s="60" t="n"/>
      <c r="C859" s="61" t="n"/>
      <c r="D859" s="61" t="n"/>
      <c r="E859" s="61" t="n"/>
      <c r="F859" s="61" t="n"/>
      <c r="G859" s="61" t="n"/>
      <c r="H859" s="61" t="n"/>
      <c r="I859" s="61" t="n"/>
      <c r="J859" s="61" t="n"/>
      <c r="K859" s="61" t="n"/>
      <c r="L859" s="61" t="n"/>
      <c r="M859" s="61" t="n"/>
      <c r="N859" s="61" t="n"/>
      <c r="O859" s="61" t="n"/>
      <c r="P859" s="61" t="n"/>
      <c r="Q859" s="61" t="n"/>
      <c r="R859" s="61" t="n"/>
      <c r="S859" s="61" t="n"/>
      <c r="T859" s="61" t="n"/>
      <c r="U859" s="61" t="n"/>
      <c r="V859" s="61" t="n"/>
      <c r="W859" s="61" t="n"/>
      <c r="X859" s="61" t="n"/>
      <c r="Y859" s="61" t="n"/>
      <c r="Z859" s="61" t="n"/>
      <c r="AA859" s="61" t="n"/>
      <c r="AB859" s="61" t="n"/>
      <c r="AC859" s="61" t="n"/>
      <c r="AD859" s="61" t="n"/>
    </row>
    <row r="860" ht="15.75" customHeight="1">
      <c r="B860" s="60" t="n"/>
      <c r="C860" s="61" t="n"/>
      <c r="D860" s="61" t="n"/>
      <c r="E860" s="61" t="n"/>
      <c r="F860" s="61" t="n"/>
      <c r="G860" s="61" t="n"/>
      <c r="H860" s="61" t="n"/>
      <c r="I860" s="61" t="n"/>
      <c r="J860" s="61" t="n"/>
      <c r="K860" s="61" t="n"/>
      <c r="L860" s="61" t="n"/>
      <c r="M860" s="61" t="n"/>
      <c r="N860" s="61" t="n"/>
      <c r="O860" s="61" t="n"/>
      <c r="P860" s="61" t="n"/>
      <c r="Q860" s="61" t="n"/>
      <c r="R860" s="61" t="n"/>
      <c r="S860" s="61" t="n"/>
      <c r="T860" s="61" t="n"/>
      <c r="U860" s="61" t="n"/>
      <c r="V860" s="61" t="n"/>
      <c r="W860" s="61" t="n"/>
      <c r="X860" s="61" t="n"/>
      <c r="Y860" s="61" t="n"/>
      <c r="Z860" s="61" t="n"/>
      <c r="AA860" s="61" t="n"/>
      <c r="AB860" s="61" t="n"/>
      <c r="AC860" s="61" t="n"/>
      <c r="AD860" s="61" t="n"/>
    </row>
    <row r="861" ht="15.75" customHeight="1">
      <c r="B861" s="60" t="n"/>
      <c r="C861" s="61" t="n"/>
      <c r="D861" s="61" t="n"/>
      <c r="E861" s="61" t="n"/>
      <c r="F861" s="61" t="n"/>
      <c r="G861" s="61" t="n"/>
      <c r="H861" s="61" t="n"/>
      <c r="I861" s="61" t="n"/>
      <c r="J861" s="61" t="n"/>
      <c r="K861" s="61" t="n"/>
      <c r="L861" s="61" t="n"/>
      <c r="M861" s="61" t="n"/>
      <c r="N861" s="61" t="n"/>
      <c r="O861" s="61" t="n"/>
      <c r="P861" s="61" t="n"/>
      <c r="Q861" s="61" t="n"/>
      <c r="R861" s="61" t="n"/>
      <c r="S861" s="61" t="n"/>
      <c r="T861" s="61" t="n"/>
      <c r="U861" s="61" t="n"/>
      <c r="V861" s="61" t="n"/>
      <c r="W861" s="61" t="n"/>
      <c r="X861" s="61" t="n"/>
      <c r="Y861" s="61" t="n"/>
      <c r="Z861" s="61" t="n"/>
      <c r="AA861" s="61" t="n"/>
      <c r="AB861" s="61" t="n"/>
      <c r="AC861" s="61" t="n"/>
      <c r="AD861" s="61" t="n"/>
    </row>
    <row r="862" ht="15.75" customHeight="1">
      <c r="B862" s="60" t="n"/>
      <c r="C862" s="61" t="n"/>
      <c r="D862" s="61" t="n"/>
      <c r="E862" s="61" t="n"/>
      <c r="F862" s="61" t="n"/>
      <c r="G862" s="61" t="n"/>
      <c r="H862" s="61" t="n"/>
      <c r="I862" s="61" t="n"/>
      <c r="J862" s="61" t="n"/>
      <c r="K862" s="61" t="n"/>
      <c r="L862" s="61" t="n"/>
      <c r="M862" s="61" t="n"/>
      <c r="N862" s="61" t="n"/>
      <c r="O862" s="61" t="n"/>
      <c r="P862" s="61" t="n"/>
      <c r="Q862" s="61" t="n"/>
      <c r="R862" s="61" t="n"/>
      <c r="S862" s="61" t="n"/>
      <c r="T862" s="61" t="n"/>
      <c r="U862" s="61" t="n"/>
      <c r="V862" s="61" t="n"/>
      <c r="W862" s="61" t="n"/>
      <c r="X862" s="61" t="n"/>
      <c r="Y862" s="61" t="n"/>
      <c r="Z862" s="61" t="n"/>
      <c r="AA862" s="61" t="n"/>
      <c r="AB862" s="61" t="n"/>
      <c r="AC862" s="61" t="n"/>
      <c r="AD862" s="61" t="n"/>
    </row>
    <row r="863" ht="15.75" customHeight="1">
      <c r="B863" s="60" t="n"/>
      <c r="C863" s="61" t="n"/>
      <c r="D863" s="61" t="n"/>
      <c r="E863" s="61" t="n"/>
      <c r="F863" s="61" t="n"/>
      <c r="G863" s="61" t="n"/>
      <c r="H863" s="61" t="n"/>
      <c r="I863" s="61" t="n"/>
      <c r="J863" s="61" t="n"/>
      <c r="K863" s="61" t="n"/>
      <c r="L863" s="61" t="n"/>
      <c r="M863" s="61" t="n"/>
      <c r="N863" s="61" t="n"/>
      <c r="O863" s="61" t="n"/>
      <c r="P863" s="61" t="n"/>
      <c r="Q863" s="61" t="n"/>
      <c r="R863" s="61" t="n"/>
      <c r="S863" s="61" t="n"/>
      <c r="T863" s="61" t="n"/>
      <c r="U863" s="61" t="n"/>
      <c r="V863" s="61" t="n"/>
      <c r="W863" s="61" t="n"/>
      <c r="X863" s="61" t="n"/>
      <c r="Y863" s="61" t="n"/>
      <c r="Z863" s="61" t="n"/>
      <c r="AA863" s="61" t="n"/>
      <c r="AB863" s="61" t="n"/>
      <c r="AC863" s="61" t="n"/>
      <c r="AD863" s="61" t="n"/>
    </row>
    <row r="864" ht="15.75" customHeight="1">
      <c r="B864" s="60" t="n"/>
      <c r="C864" s="61" t="n"/>
      <c r="D864" s="61" t="n"/>
      <c r="E864" s="61" t="n"/>
      <c r="F864" s="61" t="n"/>
      <c r="G864" s="61" t="n"/>
      <c r="H864" s="61" t="n"/>
      <c r="I864" s="61" t="n"/>
      <c r="J864" s="61" t="n"/>
      <c r="K864" s="61" t="n"/>
      <c r="L864" s="61" t="n"/>
      <c r="M864" s="61" t="n"/>
      <c r="N864" s="61" t="n"/>
      <c r="O864" s="61" t="n"/>
      <c r="P864" s="61" t="n"/>
      <c r="Q864" s="61" t="n"/>
      <c r="R864" s="61" t="n"/>
      <c r="S864" s="61" t="n"/>
      <c r="T864" s="61" t="n"/>
      <c r="U864" s="61" t="n"/>
      <c r="V864" s="61" t="n"/>
      <c r="W864" s="61" t="n"/>
      <c r="X864" s="61" t="n"/>
      <c r="Y864" s="61" t="n"/>
      <c r="Z864" s="61" t="n"/>
      <c r="AA864" s="61" t="n"/>
      <c r="AB864" s="61" t="n"/>
      <c r="AC864" s="61" t="n"/>
      <c r="AD864" s="61" t="n"/>
    </row>
    <row r="865" ht="15.75" customHeight="1">
      <c r="B865" s="60" t="n"/>
      <c r="C865" s="61" t="n"/>
      <c r="D865" s="61" t="n"/>
      <c r="E865" s="61" t="n"/>
      <c r="F865" s="61" t="n"/>
      <c r="G865" s="61" t="n"/>
      <c r="H865" s="61" t="n"/>
      <c r="I865" s="61" t="n"/>
      <c r="J865" s="61" t="n"/>
      <c r="K865" s="61" t="n"/>
      <c r="L865" s="61" t="n"/>
      <c r="M865" s="61" t="n"/>
      <c r="N865" s="61" t="n"/>
      <c r="O865" s="61" t="n"/>
      <c r="P865" s="61" t="n"/>
      <c r="Q865" s="61" t="n"/>
      <c r="R865" s="61" t="n"/>
      <c r="S865" s="61" t="n"/>
      <c r="T865" s="61" t="n"/>
      <c r="U865" s="61" t="n"/>
      <c r="V865" s="61" t="n"/>
      <c r="W865" s="61" t="n"/>
      <c r="X865" s="61" t="n"/>
      <c r="Y865" s="61" t="n"/>
      <c r="Z865" s="61" t="n"/>
      <c r="AA865" s="61" t="n"/>
      <c r="AB865" s="61" t="n"/>
      <c r="AC865" s="61" t="n"/>
      <c r="AD865" s="61" t="n"/>
    </row>
    <row r="866" ht="15.75" customHeight="1">
      <c r="B866" s="60" t="n"/>
      <c r="C866" s="61" t="n"/>
      <c r="D866" s="61" t="n"/>
      <c r="E866" s="61" t="n"/>
      <c r="F866" s="61" t="n"/>
      <c r="G866" s="61" t="n"/>
      <c r="H866" s="61" t="n"/>
      <c r="I866" s="61" t="n"/>
      <c r="J866" s="61" t="n"/>
      <c r="K866" s="61" t="n"/>
      <c r="L866" s="61" t="n"/>
      <c r="M866" s="61" t="n"/>
      <c r="N866" s="61" t="n"/>
      <c r="O866" s="61" t="n"/>
      <c r="P866" s="61" t="n"/>
      <c r="Q866" s="61" t="n"/>
      <c r="R866" s="61" t="n"/>
      <c r="S866" s="61" t="n"/>
      <c r="T866" s="61" t="n"/>
      <c r="U866" s="61" t="n"/>
      <c r="V866" s="61" t="n"/>
      <c r="W866" s="61" t="n"/>
      <c r="X866" s="61" t="n"/>
      <c r="Y866" s="61" t="n"/>
      <c r="Z866" s="61" t="n"/>
      <c r="AA866" s="61" t="n"/>
      <c r="AB866" s="61" t="n"/>
      <c r="AC866" s="61" t="n"/>
      <c r="AD866" s="61" t="n"/>
    </row>
    <row r="867" ht="15.75" customHeight="1">
      <c r="B867" s="60" t="n"/>
      <c r="C867" s="61" t="n"/>
      <c r="D867" s="61" t="n"/>
      <c r="E867" s="61" t="n"/>
      <c r="F867" s="61" t="n"/>
      <c r="G867" s="61" t="n"/>
      <c r="H867" s="61" t="n"/>
      <c r="I867" s="61" t="n"/>
      <c r="J867" s="61" t="n"/>
      <c r="K867" s="61" t="n"/>
      <c r="L867" s="61" t="n"/>
      <c r="M867" s="61" t="n"/>
      <c r="N867" s="61" t="n"/>
      <c r="O867" s="61" t="n"/>
      <c r="P867" s="61" t="n"/>
      <c r="Q867" s="61" t="n"/>
      <c r="R867" s="61" t="n"/>
      <c r="S867" s="61" t="n"/>
      <c r="T867" s="61" t="n"/>
      <c r="U867" s="61" t="n"/>
      <c r="V867" s="61" t="n"/>
      <c r="W867" s="61" t="n"/>
      <c r="X867" s="61" t="n"/>
      <c r="Y867" s="61" t="n"/>
      <c r="Z867" s="61" t="n"/>
      <c r="AA867" s="61" t="n"/>
      <c r="AB867" s="61" t="n"/>
      <c r="AC867" s="61" t="n"/>
      <c r="AD867" s="61" t="n"/>
    </row>
    <row r="868" ht="15.75" customHeight="1">
      <c r="B868" s="60" t="n"/>
      <c r="C868" s="61" t="n"/>
      <c r="D868" s="61" t="n"/>
      <c r="E868" s="61" t="n"/>
      <c r="F868" s="61" t="n"/>
      <c r="G868" s="61" t="n"/>
      <c r="H868" s="61" t="n"/>
      <c r="I868" s="61" t="n"/>
      <c r="J868" s="61" t="n"/>
      <c r="K868" s="61" t="n"/>
      <c r="L868" s="61" t="n"/>
      <c r="M868" s="61" t="n"/>
      <c r="N868" s="61" t="n"/>
      <c r="O868" s="61" t="n"/>
      <c r="P868" s="61" t="n"/>
      <c r="Q868" s="61" t="n"/>
      <c r="R868" s="61" t="n"/>
      <c r="S868" s="61" t="n"/>
      <c r="T868" s="61" t="n"/>
      <c r="U868" s="61" t="n"/>
      <c r="V868" s="61" t="n"/>
      <c r="W868" s="61" t="n"/>
      <c r="X868" s="61" t="n"/>
      <c r="Y868" s="61" t="n"/>
      <c r="Z868" s="61" t="n"/>
      <c r="AA868" s="61" t="n"/>
      <c r="AB868" s="61" t="n"/>
      <c r="AC868" s="61" t="n"/>
      <c r="AD868" s="61" t="n"/>
    </row>
    <row r="869" ht="15.75" customHeight="1">
      <c r="B869" s="60" t="n"/>
      <c r="C869" s="61" t="n"/>
      <c r="D869" s="61" t="n"/>
      <c r="E869" s="61" t="n"/>
      <c r="F869" s="61" t="n"/>
      <c r="G869" s="61" t="n"/>
      <c r="H869" s="61" t="n"/>
      <c r="I869" s="61" t="n"/>
      <c r="J869" s="61" t="n"/>
      <c r="K869" s="61" t="n"/>
      <c r="L869" s="61" t="n"/>
      <c r="M869" s="61" t="n"/>
      <c r="N869" s="61" t="n"/>
      <c r="O869" s="61" t="n"/>
      <c r="P869" s="61" t="n"/>
      <c r="Q869" s="61" t="n"/>
      <c r="R869" s="61" t="n"/>
      <c r="S869" s="61" t="n"/>
      <c r="T869" s="61" t="n"/>
      <c r="U869" s="61" t="n"/>
      <c r="V869" s="61" t="n"/>
      <c r="W869" s="61" t="n"/>
      <c r="X869" s="61" t="n"/>
      <c r="Y869" s="61" t="n"/>
      <c r="Z869" s="61" t="n"/>
      <c r="AA869" s="61" t="n"/>
      <c r="AB869" s="61" t="n"/>
      <c r="AC869" s="61" t="n"/>
      <c r="AD869" s="61" t="n"/>
    </row>
    <row r="870" ht="15.75" customHeight="1">
      <c r="B870" s="60" t="n"/>
      <c r="C870" s="61" t="n"/>
      <c r="D870" s="61" t="n"/>
      <c r="E870" s="61" t="n"/>
      <c r="F870" s="61" t="n"/>
      <c r="G870" s="61" t="n"/>
      <c r="H870" s="61" t="n"/>
      <c r="I870" s="61" t="n"/>
      <c r="J870" s="61" t="n"/>
      <c r="K870" s="61" t="n"/>
      <c r="L870" s="61" t="n"/>
      <c r="M870" s="61" t="n"/>
      <c r="N870" s="61" t="n"/>
      <c r="O870" s="61" t="n"/>
      <c r="P870" s="61" t="n"/>
      <c r="Q870" s="61" t="n"/>
      <c r="R870" s="61" t="n"/>
      <c r="S870" s="61" t="n"/>
      <c r="T870" s="61" t="n"/>
      <c r="U870" s="61" t="n"/>
      <c r="V870" s="61" t="n"/>
      <c r="W870" s="61" t="n"/>
      <c r="X870" s="61" t="n"/>
      <c r="Y870" s="61" t="n"/>
      <c r="Z870" s="61" t="n"/>
      <c r="AA870" s="61" t="n"/>
      <c r="AB870" s="61" t="n"/>
      <c r="AC870" s="61" t="n"/>
      <c r="AD870" s="61" t="n"/>
    </row>
    <row r="871" ht="15.75" customHeight="1">
      <c r="B871" s="60" t="n"/>
      <c r="C871" s="61" t="n"/>
      <c r="D871" s="61" t="n"/>
      <c r="E871" s="61" t="n"/>
      <c r="F871" s="61" t="n"/>
      <c r="G871" s="61" t="n"/>
      <c r="H871" s="61" t="n"/>
      <c r="I871" s="61" t="n"/>
      <c r="J871" s="61" t="n"/>
      <c r="K871" s="61" t="n"/>
      <c r="L871" s="61" t="n"/>
      <c r="M871" s="61" t="n"/>
      <c r="N871" s="61" t="n"/>
      <c r="O871" s="61" t="n"/>
      <c r="P871" s="61" t="n"/>
      <c r="Q871" s="61" t="n"/>
      <c r="R871" s="61" t="n"/>
      <c r="S871" s="61" t="n"/>
      <c r="T871" s="61" t="n"/>
      <c r="U871" s="61" t="n"/>
      <c r="V871" s="61" t="n"/>
      <c r="W871" s="61" t="n"/>
      <c r="X871" s="61" t="n"/>
      <c r="Y871" s="61" t="n"/>
      <c r="Z871" s="61" t="n"/>
      <c r="AA871" s="61" t="n"/>
      <c r="AB871" s="61" t="n"/>
      <c r="AC871" s="61" t="n"/>
      <c r="AD871" s="61" t="n"/>
    </row>
    <row r="872" ht="15.75" customHeight="1">
      <c r="B872" s="60" t="n"/>
      <c r="C872" s="61" t="n"/>
      <c r="D872" s="61" t="n"/>
      <c r="E872" s="61" t="n"/>
      <c r="F872" s="61" t="n"/>
      <c r="G872" s="61" t="n"/>
      <c r="H872" s="61" t="n"/>
      <c r="I872" s="61" t="n"/>
      <c r="J872" s="61" t="n"/>
      <c r="K872" s="61" t="n"/>
      <c r="L872" s="61" t="n"/>
      <c r="M872" s="61" t="n"/>
      <c r="N872" s="61" t="n"/>
      <c r="O872" s="61" t="n"/>
      <c r="P872" s="61" t="n"/>
      <c r="Q872" s="61" t="n"/>
      <c r="R872" s="61" t="n"/>
      <c r="S872" s="61" t="n"/>
      <c r="T872" s="61" t="n"/>
      <c r="U872" s="61" t="n"/>
      <c r="V872" s="61" t="n"/>
      <c r="W872" s="61" t="n"/>
      <c r="X872" s="61" t="n"/>
      <c r="Y872" s="61" t="n"/>
      <c r="Z872" s="61" t="n"/>
      <c r="AA872" s="61" t="n"/>
      <c r="AB872" s="61" t="n"/>
      <c r="AC872" s="61" t="n"/>
      <c r="AD872" s="61" t="n"/>
    </row>
    <row r="873" ht="15.75" customHeight="1">
      <c r="B873" s="60" t="n"/>
      <c r="C873" s="61" t="n"/>
      <c r="D873" s="61" t="n"/>
      <c r="E873" s="61" t="n"/>
      <c r="F873" s="61" t="n"/>
      <c r="G873" s="61" t="n"/>
      <c r="H873" s="61" t="n"/>
      <c r="I873" s="61" t="n"/>
      <c r="J873" s="61" t="n"/>
      <c r="K873" s="61" t="n"/>
      <c r="L873" s="61" t="n"/>
      <c r="M873" s="61" t="n"/>
      <c r="N873" s="61" t="n"/>
      <c r="O873" s="61" t="n"/>
      <c r="P873" s="61" t="n"/>
      <c r="Q873" s="61" t="n"/>
      <c r="R873" s="61" t="n"/>
      <c r="S873" s="61" t="n"/>
      <c r="T873" s="61" t="n"/>
      <c r="U873" s="61" t="n"/>
      <c r="V873" s="61" t="n"/>
      <c r="W873" s="61" t="n"/>
      <c r="X873" s="61" t="n"/>
      <c r="Y873" s="61" t="n"/>
      <c r="Z873" s="61" t="n"/>
      <c r="AA873" s="61" t="n"/>
      <c r="AB873" s="61" t="n"/>
      <c r="AC873" s="61" t="n"/>
      <c r="AD873" s="61" t="n"/>
    </row>
    <row r="874" ht="15.75" customHeight="1">
      <c r="B874" s="60" t="n"/>
      <c r="C874" s="61" t="n"/>
      <c r="D874" s="61" t="n"/>
      <c r="E874" s="61" t="n"/>
      <c r="F874" s="61" t="n"/>
      <c r="G874" s="61" t="n"/>
      <c r="H874" s="61" t="n"/>
      <c r="I874" s="61" t="n"/>
      <c r="J874" s="61" t="n"/>
      <c r="K874" s="61" t="n"/>
      <c r="L874" s="61" t="n"/>
      <c r="M874" s="61" t="n"/>
      <c r="N874" s="61" t="n"/>
      <c r="O874" s="61" t="n"/>
      <c r="P874" s="61" t="n"/>
      <c r="Q874" s="61" t="n"/>
      <c r="R874" s="61" t="n"/>
      <c r="S874" s="61" t="n"/>
      <c r="T874" s="61" t="n"/>
      <c r="U874" s="61" t="n"/>
      <c r="V874" s="61" t="n"/>
      <c r="W874" s="61" t="n"/>
      <c r="X874" s="61" t="n"/>
      <c r="Y874" s="61" t="n"/>
      <c r="Z874" s="61" t="n"/>
      <c r="AA874" s="61" t="n"/>
      <c r="AB874" s="61" t="n"/>
      <c r="AC874" s="61" t="n"/>
      <c r="AD874" s="61" t="n"/>
    </row>
    <row r="875" ht="15.75" customHeight="1">
      <c r="B875" s="60" t="n"/>
      <c r="C875" s="61" t="n"/>
      <c r="D875" s="61" t="n"/>
      <c r="E875" s="61" t="n"/>
      <c r="F875" s="61" t="n"/>
      <c r="G875" s="61" t="n"/>
      <c r="H875" s="61" t="n"/>
      <c r="I875" s="61" t="n"/>
      <c r="J875" s="61" t="n"/>
      <c r="K875" s="61" t="n"/>
      <c r="L875" s="61" t="n"/>
      <c r="M875" s="61" t="n"/>
      <c r="N875" s="61" t="n"/>
      <c r="O875" s="61" t="n"/>
      <c r="P875" s="61" t="n"/>
      <c r="Q875" s="61" t="n"/>
      <c r="R875" s="61" t="n"/>
      <c r="S875" s="61" t="n"/>
      <c r="T875" s="61" t="n"/>
      <c r="U875" s="61" t="n"/>
      <c r="V875" s="61" t="n"/>
      <c r="W875" s="61" t="n"/>
      <c r="X875" s="61" t="n"/>
      <c r="Y875" s="61" t="n"/>
      <c r="Z875" s="61" t="n"/>
      <c r="AA875" s="61" t="n"/>
      <c r="AB875" s="61" t="n"/>
      <c r="AC875" s="61" t="n"/>
      <c r="AD875" s="61" t="n"/>
    </row>
    <row r="876" ht="15.75" customHeight="1">
      <c r="B876" s="60" t="n"/>
      <c r="C876" s="61" t="n"/>
      <c r="D876" s="61" t="n"/>
      <c r="E876" s="61" t="n"/>
      <c r="F876" s="61" t="n"/>
      <c r="G876" s="61" t="n"/>
      <c r="H876" s="61" t="n"/>
      <c r="I876" s="61" t="n"/>
      <c r="J876" s="61" t="n"/>
      <c r="K876" s="61" t="n"/>
      <c r="L876" s="61" t="n"/>
      <c r="M876" s="61" t="n"/>
      <c r="N876" s="61" t="n"/>
      <c r="O876" s="61" t="n"/>
      <c r="P876" s="61" t="n"/>
      <c r="Q876" s="61" t="n"/>
      <c r="R876" s="61" t="n"/>
      <c r="S876" s="61" t="n"/>
      <c r="T876" s="61" t="n"/>
      <c r="U876" s="61" t="n"/>
      <c r="V876" s="61" t="n"/>
      <c r="W876" s="61" t="n"/>
      <c r="X876" s="61" t="n"/>
      <c r="Y876" s="61" t="n"/>
      <c r="Z876" s="61" t="n"/>
      <c r="AA876" s="61" t="n"/>
      <c r="AB876" s="61" t="n"/>
      <c r="AC876" s="61" t="n"/>
      <c r="AD876" s="61" t="n"/>
    </row>
    <row r="877" ht="15.75" customHeight="1">
      <c r="B877" s="60" t="n"/>
      <c r="C877" s="61" t="n"/>
      <c r="D877" s="61" t="n"/>
      <c r="E877" s="61" t="n"/>
      <c r="F877" s="61" t="n"/>
      <c r="G877" s="61" t="n"/>
      <c r="H877" s="61" t="n"/>
      <c r="I877" s="61" t="n"/>
      <c r="J877" s="61" t="n"/>
      <c r="K877" s="61" t="n"/>
      <c r="L877" s="61" t="n"/>
      <c r="M877" s="61" t="n"/>
      <c r="N877" s="61" t="n"/>
      <c r="O877" s="61" t="n"/>
      <c r="P877" s="61" t="n"/>
      <c r="Q877" s="61" t="n"/>
      <c r="R877" s="61" t="n"/>
      <c r="S877" s="61" t="n"/>
      <c r="T877" s="61" t="n"/>
      <c r="U877" s="61" t="n"/>
      <c r="V877" s="61" t="n"/>
      <c r="W877" s="61" t="n"/>
      <c r="X877" s="61" t="n"/>
      <c r="Y877" s="61" t="n"/>
      <c r="Z877" s="61" t="n"/>
      <c r="AA877" s="61" t="n"/>
      <c r="AB877" s="61" t="n"/>
      <c r="AC877" s="61" t="n"/>
      <c r="AD877" s="61" t="n"/>
    </row>
    <row r="878" ht="15.75" customHeight="1">
      <c r="B878" s="60" t="n"/>
      <c r="C878" s="61" t="n"/>
      <c r="D878" s="61" t="n"/>
      <c r="E878" s="61" t="n"/>
      <c r="F878" s="61" t="n"/>
      <c r="G878" s="61" t="n"/>
      <c r="H878" s="61" t="n"/>
      <c r="I878" s="61" t="n"/>
      <c r="J878" s="61" t="n"/>
      <c r="K878" s="61" t="n"/>
      <c r="L878" s="61" t="n"/>
      <c r="M878" s="61" t="n"/>
      <c r="N878" s="61" t="n"/>
      <c r="O878" s="61" t="n"/>
      <c r="P878" s="61" t="n"/>
      <c r="Q878" s="61" t="n"/>
      <c r="R878" s="61" t="n"/>
      <c r="S878" s="61" t="n"/>
      <c r="T878" s="61" t="n"/>
      <c r="U878" s="61" t="n"/>
      <c r="V878" s="61" t="n"/>
      <c r="W878" s="61" t="n"/>
      <c r="X878" s="61" t="n"/>
      <c r="Y878" s="61" t="n"/>
      <c r="Z878" s="61" t="n"/>
      <c r="AA878" s="61" t="n"/>
      <c r="AB878" s="61" t="n"/>
      <c r="AC878" s="61" t="n"/>
      <c r="AD878" s="61" t="n"/>
    </row>
    <row r="879" ht="15.75" customHeight="1">
      <c r="B879" s="60" t="n"/>
      <c r="C879" s="61" t="n"/>
      <c r="D879" s="61" t="n"/>
      <c r="E879" s="61" t="n"/>
      <c r="F879" s="61" t="n"/>
      <c r="G879" s="61" t="n"/>
      <c r="H879" s="61" t="n"/>
      <c r="I879" s="61" t="n"/>
      <c r="J879" s="61" t="n"/>
      <c r="K879" s="61" t="n"/>
      <c r="L879" s="61" t="n"/>
      <c r="M879" s="61" t="n"/>
      <c r="N879" s="61" t="n"/>
      <c r="O879" s="61" t="n"/>
      <c r="P879" s="61" t="n"/>
      <c r="Q879" s="61" t="n"/>
      <c r="R879" s="61" t="n"/>
      <c r="S879" s="61" t="n"/>
      <c r="T879" s="61" t="n"/>
      <c r="U879" s="61" t="n"/>
      <c r="V879" s="61" t="n"/>
      <c r="W879" s="61" t="n"/>
      <c r="X879" s="61" t="n"/>
      <c r="Y879" s="61" t="n"/>
      <c r="Z879" s="61" t="n"/>
      <c r="AA879" s="61" t="n"/>
      <c r="AB879" s="61" t="n"/>
      <c r="AC879" s="61" t="n"/>
      <c r="AD879" s="61" t="n"/>
    </row>
    <row r="880" ht="15.75" customHeight="1">
      <c r="B880" s="60" t="n"/>
      <c r="C880" s="61" t="n"/>
      <c r="D880" s="61" t="n"/>
      <c r="E880" s="61" t="n"/>
      <c r="F880" s="61" t="n"/>
      <c r="G880" s="61" t="n"/>
      <c r="H880" s="61" t="n"/>
      <c r="I880" s="61" t="n"/>
      <c r="J880" s="61" t="n"/>
      <c r="K880" s="61" t="n"/>
      <c r="L880" s="61" t="n"/>
      <c r="M880" s="61" t="n"/>
      <c r="N880" s="61" t="n"/>
      <c r="O880" s="61" t="n"/>
      <c r="P880" s="61" t="n"/>
      <c r="Q880" s="61" t="n"/>
      <c r="R880" s="61" t="n"/>
      <c r="S880" s="61" t="n"/>
      <c r="T880" s="61" t="n"/>
      <c r="U880" s="61" t="n"/>
      <c r="V880" s="61" t="n"/>
      <c r="W880" s="61" t="n"/>
      <c r="X880" s="61" t="n"/>
      <c r="Y880" s="61" t="n"/>
      <c r="Z880" s="61" t="n"/>
      <c r="AA880" s="61" t="n"/>
      <c r="AB880" s="61" t="n"/>
      <c r="AC880" s="61" t="n"/>
      <c r="AD880" s="61" t="n"/>
    </row>
    <row r="881" ht="15.75" customHeight="1">
      <c r="B881" s="60" t="n"/>
      <c r="C881" s="61" t="n"/>
      <c r="D881" s="61" t="n"/>
      <c r="E881" s="61" t="n"/>
      <c r="F881" s="61" t="n"/>
      <c r="G881" s="61" t="n"/>
      <c r="H881" s="61" t="n"/>
      <c r="I881" s="61" t="n"/>
      <c r="J881" s="61" t="n"/>
      <c r="K881" s="61" t="n"/>
      <c r="L881" s="61" t="n"/>
      <c r="M881" s="61" t="n"/>
      <c r="N881" s="61" t="n"/>
      <c r="O881" s="61" t="n"/>
      <c r="P881" s="61" t="n"/>
      <c r="Q881" s="61" t="n"/>
      <c r="R881" s="61" t="n"/>
      <c r="S881" s="61" t="n"/>
      <c r="T881" s="61" t="n"/>
      <c r="U881" s="61" t="n"/>
      <c r="V881" s="61" t="n"/>
      <c r="W881" s="61" t="n"/>
      <c r="X881" s="61" t="n"/>
      <c r="Y881" s="61" t="n"/>
      <c r="Z881" s="61" t="n"/>
      <c r="AA881" s="61" t="n"/>
      <c r="AB881" s="61" t="n"/>
      <c r="AC881" s="61" t="n"/>
      <c r="AD881" s="61" t="n"/>
    </row>
    <row r="882" ht="15.75" customHeight="1">
      <c r="B882" s="60" t="n"/>
      <c r="C882" s="61" t="n"/>
      <c r="D882" s="61" t="n"/>
      <c r="E882" s="61" t="n"/>
      <c r="F882" s="61" t="n"/>
      <c r="G882" s="61" t="n"/>
      <c r="H882" s="61" t="n"/>
      <c r="I882" s="61" t="n"/>
      <c r="J882" s="61" t="n"/>
      <c r="K882" s="61" t="n"/>
      <c r="L882" s="61" t="n"/>
      <c r="M882" s="61" t="n"/>
      <c r="N882" s="61" t="n"/>
      <c r="O882" s="61" t="n"/>
      <c r="P882" s="61" t="n"/>
      <c r="Q882" s="61" t="n"/>
      <c r="R882" s="61" t="n"/>
      <c r="S882" s="61" t="n"/>
      <c r="T882" s="61" t="n"/>
      <c r="U882" s="61" t="n"/>
      <c r="V882" s="61" t="n"/>
      <c r="W882" s="61" t="n"/>
      <c r="X882" s="61" t="n"/>
      <c r="Y882" s="61" t="n"/>
      <c r="Z882" s="61" t="n"/>
      <c r="AA882" s="61" t="n"/>
      <c r="AB882" s="61" t="n"/>
      <c r="AC882" s="61" t="n"/>
      <c r="AD882" s="61" t="n"/>
    </row>
    <row r="883" ht="15.75" customHeight="1">
      <c r="B883" s="60" t="n"/>
      <c r="C883" s="61" t="n"/>
      <c r="D883" s="61" t="n"/>
      <c r="E883" s="61" t="n"/>
      <c r="F883" s="61" t="n"/>
      <c r="G883" s="61" t="n"/>
      <c r="H883" s="61" t="n"/>
      <c r="I883" s="61" t="n"/>
      <c r="J883" s="61" t="n"/>
      <c r="K883" s="61" t="n"/>
      <c r="L883" s="61" t="n"/>
      <c r="M883" s="61" t="n"/>
      <c r="N883" s="61" t="n"/>
      <c r="O883" s="61" t="n"/>
      <c r="P883" s="61" t="n"/>
      <c r="Q883" s="61" t="n"/>
      <c r="R883" s="61" t="n"/>
      <c r="S883" s="61" t="n"/>
      <c r="T883" s="61" t="n"/>
      <c r="U883" s="61" t="n"/>
      <c r="V883" s="61" t="n"/>
      <c r="W883" s="61" t="n"/>
      <c r="X883" s="61" t="n"/>
      <c r="Y883" s="61" t="n"/>
      <c r="Z883" s="61" t="n"/>
      <c r="AA883" s="61" t="n"/>
      <c r="AB883" s="61" t="n"/>
      <c r="AC883" s="61" t="n"/>
      <c r="AD883" s="61" t="n"/>
    </row>
    <row r="884" ht="15.75" customHeight="1">
      <c r="B884" s="60" t="n"/>
      <c r="C884" s="61" t="n"/>
      <c r="D884" s="61" t="n"/>
      <c r="E884" s="61" t="n"/>
      <c r="F884" s="61" t="n"/>
      <c r="G884" s="61" t="n"/>
      <c r="H884" s="61" t="n"/>
      <c r="I884" s="61" t="n"/>
      <c r="J884" s="61" t="n"/>
      <c r="K884" s="61" t="n"/>
      <c r="L884" s="61" t="n"/>
      <c r="M884" s="61" t="n"/>
      <c r="N884" s="61" t="n"/>
      <c r="O884" s="61" t="n"/>
      <c r="P884" s="61" t="n"/>
      <c r="Q884" s="61" t="n"/>
      <c r="R884" s="61" t="n"/>
      <c r="S884" s="61" t="n"/>
      <c r="T884" s="61" t="n"/>
      <c r="U884" s="61" t="n"/>
      <c r="V884" s="61" t="n"/>
      <c r="W884" s="61" t="n"/>
      <c r="X884" s="61" t="n"/>
      <c r="Y884" s="61" t="n"/>
      <c r="Z884" s="61" t="n"/>
      <c r="AA884" s="61" t="n"/>
      <c r="AB884" s="61" t="n"/>
      <c r="AC884" s="61" t="n"/>
      <c r="AD884" s="61" t="n"/>
    </row>
    <row r="885" ht="15.75" customHeight="1">
      <c r="B885" s="60" t="n"/>
      <c r="C885" s="61" t="n"/>
      <c r="D885" s="61" t="n"/>
      <c r="E885" s="61" t="n"/>
      <c r="F885" s="61" t="n"/>
      <c r="G885" s="61" t="n"/>
      <c r="H885" s="61" t="n"/>
      <c r="I885" s="61" t="n"/>
      <c r="J885" s="61" t="n"/>
      <c r="K885" s="61" t="n"/>
      <c r="L885" s="61" t="n"/>
      <c r="M885" s="61" t="n"/>
      <c r="N885" s="61" t="n"/>
      <c r="O885" s="61" t="n"/>
      <c r="P885" s="61" t="n"/>
      <c r="Q885" s="61" t="n"/>
      <c r="R885" s="61" t="n"/>
      <c r="S885" s="61" t="n"/>
      <c r="T885" s="61" t="n"/>
      <c r="U885" s="61" t="n"/>
      <c r="V885" s="61" t="n"/>
      <c r="W885" s="61" t="n"/>
      <c r="X885" s="61" t="n"/>
      <c r="Y885" s="61" t="n"/>
      <c r="Z885" s="61" t="n"/>
      <c r="AA885" s="61" t="n"/>
      <c r="AB885" s="61" t="n"/>
      <c r="AC885" s="61" t="n"/>
      <c r="AD885" s="61" t="n"/>
    </row>
    <row r="886" ht="15.75" customHeight="1">
      <c r="B886" s="60" t="n"/>
      <c r="C886" s="61" t="n"/>
      <c r="D886" s="61" t="n"/>
      <c r="E886" s="61" t="n"/>
      <c r="F886" s="61" t="n"/>
      <c r="G886" s="61" t="n"/>
      <c r="H886" s="61" t="n"/>
      <c r="I886" s="61" t="n"/>
      <c r="J886" s="61" t="n"/>
      <c r="K886" s="61" t="n"/>
      <c r="L886" s="61" t="n"/>
      <c r="M886" s="61" t="n"/>
      <c r="N886" s="61" t="n"/>
      <c r="O886" s="61" t="n"/>
      <c r="P886" s="61" t="n"/>
      <c r="Q886" s="61" t="n"/>
      <c r="R886" s="61" t="n"/>
      <c r="S886" s="61" t="n"/>
      <c r="T886" s="61" t="n"/>
      <c r="U886" s="61" t="n"/>
      <c r="V886" s="61" t="n"/>
      <c r="W886" s="61" t="n"/>
      <c r="X886" s="61" t="n"/>
      <c r="Y886" s="61" t="n"/>
      <c r="Z886" s="61" t="n"/>
      <c r="AA886" s="61" t="n"/>
      <c r="AB886" s="61" t="n"/>
      <c r="AC886" s="61" t="n"/>
      <c r="AD886" s="61" t="n"/>
    </row>
    <row r="887" ht="15.75" customHeight="1">
      <c r="B887" s="60" t="n"/>
      <c r="C887" s="61" t="n"/>
      <c r="D887" s="61" t="n"/>
      <c r="E887" s="61" t="n"/>
      <c r="F887" s="61" t="n"/>
      <c r="G887" s="61" t="n"/>
      <c r="H887" s="61" t="n"/>
      <c r="I887" s="61" t="n"/>
      <c r="J887" s="61" t="n"/>
      <c r="K887" s="61" t="n"/>
      <c r="L887" s="61" t="n"/>
      <c r="M887" s="61" t="n"/>
      <c r="N887" s="61" t="n"/>
      <c r="O887" s="61" t="n"/>
      <c r="P887" s="61" t="n"/>
      <c r="Q887" s="61" t="n"/>
      <c r="R887" s="61" t="n"/>
      <c r="S887" s="61" t="n"/>
      <c r="T887" s="61" t="n"/>
      <c r="U887" s="61" t="n"/>
      <c r="V887" s="61" t="n"/>
      <c r="W887" s="61" t="n"/>
      <c r="X887" s="61" t="n"/>
      <c r="Y887" s="61" t="n"/>
      <c r="Z887" s="61" t="n"/>
      <c r="AA887" s="61" t="n"/>
      <c r="AB887" s="61" t="n"/>
      <c r="AC887" s="61" t="n"/>
      <c r="AD887" s="61" t="n"/>
    </row>
    <row r="888" ht="15.75" customHeight="1">
      <c r="B888" s="60" t="n"/>
      <c r="C888" s="61" t="n"/>
      <c r="D888" s="61" t="n"/>
      <c r="E888" s="61" t="n"/>
      <c r="F888" s="61" t="n"/>
      <c r="G888" s="61" t="n"/>
      <c r="H888" s="61" t="n"/>
      <c r="I888" s="61" t="n"/>
      <c r="J888" s="61" t="n"/>
      <c r="K888" s="61" t="n"/>
      <c r="L888" s="61" t="n"/>
      <c r="M888" s="61" t="n"/>
      <c r="N888" s="61" t="n"/>
      <c r="O888" s="61" t="n"/>
      <c r="P888" s="61" t="n"/>
      <c r="Q888" s="61" t="n"/>
      <c r="R888" s="61" t="n"/>
      <c r="S888" s="61" t="n"/>
      <c r="T888" s="61" t="n"/>
      <c r="U888" s="61" t="n"/>
      <c r="V888" s="61" t="n"/>
      <c r="W888" s="61" t="n"/>
      <c r="X888" s="61" t="n"/>
      <c r="Y888" s="61" t="n"/>
      <c r="Z888" s="61" t="n"/>
      <c r="AA888" s="61" t="n"/>
      <c r="AB888" s="61" t="n"/>
      <c r="AC888" s="61" t="n"/>
      <c r="AD888" s="61" t="n"/>
    </row>
    <row r="889" ht="15.75" customHeight="1">
      <c r="B889" s="60" t="n"/>
      <c r="C889" s="61" t="n"/>
      <c r="D889" s="61" t="n"/>
      <c r="E889" s="61" t="n"/>
      <c r="F889" s="61" t="n"/>
      <c r="G889" s="61" t="n"/>
      <c r="H889" s="61" t="n"/>
      <c r="I889" s="61" t="n"/>
      <c r="J889" s="61" t="n"/>
      <c r="K889" s="61" t="n"/>
      <c r="L889" s="61" t="n"/>
      <c r="M889" s="61" t="n"/>
      <c r="N889" s="61" t="n"/>
      <c r="O889" s="61" t="n"/>
      <c r="P889" s="61" t="n"/>
      <c r="Q889" s="61" t="n"/>
      <c r="R889" s="61" t="n"/>
      <c r="S889" s="61" t="n"/>
      <c r="T889" s="61" t="n"/>
      <c r="U889" s="61" t="n"/>
      <c r="V889" s="61" t="n"/>
      <c r="W889" s="61" t="n"/>
      <c r="X889" s="61" t="n"/>
      <c r="Y889" s="61" t="n"/>
      <c r="Z889" s="61" t="n"/>
      <c r="AA889" s="61" t="n"/>
      <c r="AB889" s="61" t="n"/>
      <c r="AC889" s="61" t="n"/>
      <c r="AD889" s="61" t="n"/>
    </row>
    <row r="890" ht="15.75" customHeight="1">
      <c r="B890" s="60" t="n"/>
      <c r="C890" s="61" t="n"/>
      <c r="D890" s="61" t="n"/>
      <c r="E890" s="61" t="n"/>
      <c r="F890" s="61" t="n"/>
      <c r="G890" s="61" t="n"/>
      <c r="H890" s="61" t="n"/>
      <c r="I890" s="61" t="n"/>
      <c r="J890" s="61" t="n"/>
      <c r="K890" s="61" t="n"/>
      <c r="L890" s="61" t="n"/>
      <c r="M890" s="61" t="n"/>
      <c r="N890" s="61" t="n"/>
      <c r="O890" s="61" t="n"/>
      <c r="P890" s="61" t="n"/>
      <c r="Q890" s="61" t="n"/>
      <c r="R890" s="61" t="n"/>
      <c r="S890" s="61" t="n"/>
      <c r="T890" s="61" t="n"/>
      <c r="U890" s="61" t="n"/>
      <c r="V890" s="61" t="n"/>
      <c r="W890" s="61" t="n"/>
      <c r="X890" s="61" t="n"/>
      <c r="Y890" s="61" t="n"/>
      <c r="Z890" s="61" t="n"/>
      <c r="AA890" s="61" t="n"/>
      <c r="AB890" s="61" t="n"/>
      <c r="AC890" s="61" t="n"/>
      <c r="AD890" s="61" t="n"/>
    </row>
    <row r="891" ht="15.75" customHeight="1">
      <c r="B891" s="60" t="n"/>
      <c r="C891" s="61" t="n"/>
      <c r="D891" s="61" t="n"/>
      <c r="E891" s="61" t="n"/>
      <c r="F891" s="61" t="n"/>
      <c r="G891" s="61" t="n"/>
      <c r="H891" s="61" t="n"/>
      <c r="I891" s="61" t="n"/>
      <c r="J891" s="61" t="n"/>
      <c r="K891" s="61" t="n"/>
      <c r="L891" s="61" t="n"/>
      <c r="M891" s="61" t="n"/>
      <c r="N891" s="61" t="n"/>
      <c r="O891" s="61" t="n"/>
      <c r="P891" s="61" t="n"/>
      <c r="Q891" s="61" t="n"/>
      <c r="R891" s="61" t="n"/>
      <c r="S891" s="61" t="n"/>
      <c r="T891" s="61" t="n"/>
      <c r="U891" s="61" t="n"/>
      <c r="V891" s="61" t="n"/>
      <c r="W891" s="61" t="n"/>
      <c r="X891" s="61" t="n"/>
      <c r="Y891" s="61" t="n"/>
      <c r="Z891" s="61" t="n"/>
      <c r="AA891" s="61" t="n"/>
      <c r="AB891" s="61" t="n"/>
      <c r="AC891" s="61" t="n"/>
      <c r="AD891" s="61" t="n"/>
    </row>
    <row r="892" ht="15.75" customHeight="1">
      <c r="B892" s="60" t="n"/>
      <c r="C892" s="61" t="n"/>
      <c r="D892" s="61" t="n"/>
      <c r="E892" s="61" t="n"/>
      <c r="F892" s="61" t="n"/>
      <c r="G892" s="61" t="n"/>
      <c r="H892" s="61" t="n"/>
      <c r="I892" s="61" t="n"/>
      <c r="J892" s="61" t="n"/>
      <c r="K892" s="61" t="n"/>
      <c r="L892" s="61" t="n"/>
      <c r="M892" s="61" t="n"/>
      <c r="N892" s="61" t="n"/>
      <c r="O892" s="61" t="n"/>
      <c r="P892" s="61" t="n"/>
      <c r="Q892" s="61" t="n"/>
      <c r="R892" s="61" t="n"/>
      <c r="S892" s="61" t="n"/>
      <c r="T892" s="61" t="n"/>
      <c r="U892" s="61" t="n"/>
      <c r="V892" s="61" t="n"/>
      <c r="W892" s="61" t="n"/>
      <c r="X892" s="61" t="n"/>
      <c r="Y892" s="61" t="n"/>
      <c r="Z892" s="61" t="n"/>
      <c r="AA892" s="61" t="n"/>
      <c r="AB892" s="61" t="n"/>
      <c r="AC892" s="61" t="n"/>
      <c r="AD892" s="61" t="n"/>
    </row>
    <row r="893" ht="15.75" customHeight="1">
      <c r="B893" s="60" t="n"/>
      <c r="C893" s="61" t="n"/>
      <c r="D893" s="61" t="n"/>
      <c r="E893" s="61" t="n"/>
      <c r="F893" s="61" t="n"/>
      <c r="G893" s="61" t="n"/>
      <c r="H893" s="61" t="n"/>
      <c r="I893" s="61" t="n"/>
      <c r="J893" s="61" t="n"/>
      <c r="K893" s="61" t="n"/>
      <c r="L893" s="61" t="n"/>
      <c r="M893" s="61" t="n"/>
      <c r="N893" s="61" t="n"/>
      <c r="O893" s="61" t="n"/>
      <c r="P893" s="61" t="n"/>
      <c r="Q893" s="61" t="n"/>
      <c r="R893" s="61" t="n"/>
      <c r="S893" s="61" t="n"/>
      <c r="T893" s="61" t="n"/>
      <c r="U893" s="61" t="n"/>
      <c r="V893" s="61" t="n"/>
      <c r="W893" s="61" t="n"/>
      <c r="X893" s="61" t="n"/>
      <c r="Y893" s="61" t="n"/>
      <c r="Z893" s="61" t="n"/>
      <c r="AA893" s="61" t="n"/>
      <c r="AB893" s="61" t="n"/>
      <c r="AC893" s="61" t="n"/>
      <c r="AD893" s="61" t="n"/>
    </row>
    <row r="894" ht="15.75" customHeight="1">
      <c r="B894" s="60" t="n"/>
      <c r="C894" s="61" t="n"/>
      <c r="D894" s="61" t="n"/>
      <c r="E894" s="61" t="n"/>
      <c r="F894" s="61" t="n"/>
      <c r="G894" s="61" t="n"/>
      <c r="H894" s="61" t="n"/>
      <c r="I894" s="61" t="n"/>
      <c r="J894" s="61" t="n"/>
      <c r="K894" s="61" t="n"/>
      <c r="L894" s="61" t="n"/>
      <c r="M894" s="61" t="n"/>
      <c r="N894" s="61" t="n"/>
      <c r="O894" s="61" t="n"/>
      <c r="P894" s="61" t="n"/>
      <c r="Q894" s="61" t="n"/>
      <c r="R894" s="61" t="n"/>
      <c r="S894" s="61" t="n"/>
      <c r="T894" s="61" t="n"/>
      <c r="U894" s="61" t="n"/>
      <c r="V894" s="61" t="n"/>
      <c r="W894" s="61" t="n"/>
      <c r="X894" s="61" t="n"/>
      <c r="Y894" s="61" t="n"/>
      <c r="Z894" s="61" t="n"/>
      <c r="AA894" s="61" t="n"/>
      <c r="AB894" s="61" t="n"/>
      <c r="AC894" s="61" t="n"/>
      <c r="AD894" s="61" t="n"/>
    </row>
    <row r="895" ht="15.75" customHeight="1">
      <c r="B895" s="60" t="n"/>
      <c r="C895" s="61" t="n"/>
      <c r="D895" s="61" t="n"/>
      <c r="E895" s="61" t="n"/>
      <c r="F895" s="61" t="n"/>
      <c r="G895" s="61" t="n"/>
      <c r="H895" s="61" t="n"/>
      <c r="I895" s="61" t="n"/>
      <c r="J895" s="61" t="n"/>
      <c r="K895" s="61" t="n"/>
      <c r="L895" s="61" t="n"/>
      <c r="M895" s="61" t="n"/>
      <c r="N895" s="61" t="n"/>
      <c r="O895" s="61" t="n"/>
      <c r="P895" s="61" t="n"/>
      <c r="Q895" s="61" t="n"/>
      <c r="R895" s="61" t="n"/>
      <c r="S895" s="61" t="n"/>
      <c r="T895" s="61" t="n"/>
      <c r="U895" s="61" t="n"/>
      <c r="V895" s="61" t="n"/>
      <c r="W895" s="61" t="n"/>
      <c r="X895" s="61" t="n"/>
      <c r="Y895" s="61" t="n"/>
      <c r="Z895" s="61" t="n"/>
      <c r="AA895" s="61" t="n"/>
      <c r="AB895" s="61" t="n"/>
      <c r="AC895" s="61" t="n"/>
      <c r="AD895" s="61" t="n"/>
    </row>
    <row r="896" ht="15.75" customHeight="1">
      <c r="B896" s="60" t="n"/>
      <c r="C896" s="61" t="n"/>
      <c r="D896" s="61" t="n"/>
      <c r="E896" s="61" t="n"/>
      <c r="F896" s="61" t="n"/>
      <c r="G896" s="61" t="n"/>
      <c r="H896" s="61" t="n"/>
      <c r="I896" s="61" t="n"/>
      <c r="J896" s="61" t="n"/>
      <c r="K896" s="61" t="n"/>
      <c r="L896" s="61" t="n"/>
      <c r="M896" s="61" t="n"/>
      <c r="N896" s="61" t="n"/>
      <c r="O896" s="61" t="n"/>
      <c r="P896" s="61" t="n"/>
      <c r="Q896" s="61" t="n"/>
      <c r="R896" s="61" t="n"/>
      <c r="S896" s="61" t="n"/>
      <c r="T896" s="61" t="n"/>
      <c r="U896" s="61" t="n"/>
      <c r="V896" s="61" t="n"/>
      <c r="W896" s="61" t="n"/>
      <c r="X896" s="61" t="n"/>
      <c r="Y896" s="61" t="n"/>
      <c r="Z896" s="61" t="n"/>
      <c r="AA896" s="61" t="n"/>
      <c r="AB896" s="61" t="n"/>
      <c r="AC896" s="61" t="n"/>
      <c r="AD896" s="61" t="n"/>
    </row>
    <row r="897" ht="15.75" customHeight="1">
      <c r="B897" s="60" t="n"/>
      <c r="C897" s="61" t="n"/>
      <c r="D897" s="61" t="n"/>
      <c r="E897" s="61" t="n"/>
      <c r="F897" s="61" t="n"/>
      <c r="G897" s="61" t="n"/>
      <c r="H897" s="61" t="n"/>
      <c r="I897" s="61" t="n"/>
      <c r="J897" s="61" t="n"/>
      <c r="K897" s="61" t="n"/>
      <c r="L897" s="61" t="n"/>
      <c r="M897" s="61" t="n"/>
      <c r="N897" s="61" t="n"/>
      <c r="O897" s="61" t="n"/>
      <c r="P897" s="61" t="n"/>
      <c r="Q897" s="61" t="n"/>
      <c r="R897" s="61" t="n"/>
      <c r="S897" s="61" t="n"/>
      <c r="T897" s="61" t="n"/>
      <c r="U897" s="61" t="n"/>
      <c r="V897" s="61" t="n"/>
      <c r="W897" s="61" t="n"/>
      <c r="X897" s="61" t="n"/>
      <c r="Y897" s="61" t="n"/>
      <c r="Z897" s="61" t="n"/>
      <c r="AA897" s="61" t="n"/>
      <c r="AB897" s="61" t="n"/>
      <c r="AC897" s="61" t="n"/>
      <c r="AD897" s="61" t="n"/>
    </row>
    <row r="898" ht="15.75" customHeight="1">
      <c r="B898" s="60" t="n"/>
      <c r="C898" s="61" t="n"/>
      <c r="D898" s="61" t="n"/>
      <c r="E898" s="61" t="n"/>
      <c r="F898" s="61" t="n"/>
      <c r="G898" s="61" t="n"/>
      <c r="H898" s="61" t="n"/>
      <c r="I898" s="61" t="n"/>
      <c r="J898" s="61" t="n"/>
      <c r="K898" s="61" t="n"/>
      <c r="L898" s="61" t="n"/>
      <c r="M898" s="61" t="n"/>
      <c r="N898" s="61" t="n"/>
      <c r="O898" s="61" t="n"/>
      <c r="P898" s="61" t="n"/>
      <c r="Q898" s="61" t="n"/>
      <c r="R898" s="61" t="n"/>
      <c r="S898" s="61" t="n"/>
      <c r="T898" s="61" t="n"/>
      <c r="U898" s="61" t="n"/>
      <c r="V898" s="61" t="n"/>
      <c r="W898" s="61" t="n"/>
      <c r="X898" s="61" t="n"/>
      <c r="Y898" s="61" t="n"/>
      <c r="Z898" s="61" t="n"/>
      <c r="AA898" s="61" t="n"/>
      <c r="AB898" s="61" t="n"/>
      <c r="AC898" s="61" t="n"/>
      <c r="AD898" s="61" t="n"/>
    </row>
    <row r="899" ht="15.75" customHeight="1">
      <c r="B899" s="60" t="n"/>
      <c r="C899" s="61" t="n"/>
      <c r="D899" s="61" t="n"/>
      <c r="E899" s="61" t="n"/>
      <c r="F899" s="61" t="n"/>
      <c r="G899" s="61" t="n"/>
      <c r="H899" s="61" t="n"/>
      <c r="I899" s="61" t="n"/>
      <c r="J899" s="61" t="n"/>
      <c r="K899" s="61" t="n"/>
      <c r="L899" s="61" t="n"/>
      <c r="M899" s="61" t="n"/>
      <c r="N899" s="61" t="n"/>
      <c r="O899" s="61" t="n"/>
      <c r="P899" s="61" t="n"/>
      <c r="Q899" s="61" t="n"/>
      <c r="R899" s="61" t="n"/>
      <c r="S899" s="61" t="n"/>
      <c r="T899" s="61" t="n"/>
      <c r="U899" s="61" t="n"/>
      <c r="V899" s="61" t="n"/>
      <c r="W899" s="61" t="n"/>
      <c r="X899" s="61" t="n"/>
      <c r="Y899" s="61" t="n"/>
      <c r="Z899" s="61" t="n"/>
      <c r="AA899" s="61" t="n"/>
      <c r="AB899" s="61" t="n"/>
      <c r="AC899" s="61" t="n"/>
      <c r="AD899" s="61" t="n"/>
    </row>
    <row r="900" ht="15.75" customHeight="1">
      <c r="B900" s="60" t="n"/>
      <c r="C900" s="61" t="n"/>
      <c r="D900" s="61" t="n"/>
      <c r="E900" s="61" t="n"/>
      <c r="F900" s="61" t="n"/>
      <c r="G900" s="61" t="n"/>
      <c r="H900" s="61" t="n"/>
      <c r="I900" s="61" t="n"/>
      <c r="J900" s="61" t="n"/>
      <c r="K900" s="61" t="n"/>
      <c r="L900" s="61" t="n"/>
      <c r="M900" s="61" t="n"/>
      <c r="N900" s="61" t="n"/>
      <c r="O900" s="61" t="n"/>
      <c r="P900" s="61" t="n"/>
      <c r="Q900" s="61" t="n"/>
      <c r="R900" s="61" t="n"/>
      <c r="S900" s="61" t="n"/>
      <c r="T900" s="61" t="n"/>
      <c r="U900" s="61" t="n"/>
      <c r="V900" s="61" t="n"/>
      <c r="W900" s="61" t="n"/>
      <c r="X900" s="61" t="n"/>
      <c r="Y900" s="61" t="n"/>
      <c r="Z900" s="61" t="n"/>
      <c r="AA900" s="61" t="n"/>
      <c r="AB900" s="61" t="n"/>
      <c r="AC900" s="61" t="n"/>
      <c r="AD900" s="61" t="n"/>
    </row>
    <row r="901" ht="15.75" customHeight="1">
      <c r="B901" s="60" t="n"/>
      <c r="C901" s="61" t="n"/>
      <c r="D901" s="61" t="n"/>
      <c r="E901" s="61" t="n"/>
      <c r="F901" s="61" t="n"/>
      <c r="G901" s="61" t="n"/>
      <c r="H901" s="61" t="n"/>
      <c r="I901" s="61" t="n"/>
      <c r="J901" s="61" t="n"/>
      <c r="K901" s="61" t="n"/>
      <c r="L901" s="61" t="n"/>
      <c r="M901" s="61" t="n"/>
      <c r="N901" s="61" t="n"/>
      <c r="O901" s="61" t="n"/>
      <c r="P901" s="61" t="n"/>
      <c r="Q901" s="61" t="n"/>
      <c r="R901" s="61" t="n"/>
      <c r="S901" s="61" t="n"/>
      <c r="T901" s="61" t="n"/>
      <c r="U901" s="61" t="n"/>
      <c r="V901" s="61" t="n"/>
      <c r="W901" s="61" t="n"/>
      <c r="X901" s="61" t="n"/>
      <c r="Y901" s="61" t="n"/>
      <c r="Z901" s="61" t="n"/>
      <c r="AA901" s="61" t="n"/>
      <c r="AB901" s="61" t="n"/>
      <c r="AC901" s="61" t="n"/>
      <c r="AD901" s="61" t="n"/>
    </row>
    <row r="902" ht="15.75" customHeight="1">
      <c r="B902" s="60" t="n"/>
      <c r="C902" s="61" t="n"/>
      <c r="D902" s="61" t="n"/>
      <c r="E902" s="61" t="n"/>
      <c r="F902" s="61" t="n"/>
      <c r="G902" s="61" t="n"/>
      <c r="H902" s="61" t="n"/>
      <c r="I902" s="61" t="n"/>
      <c r="J902" s="61" t="n"/>
      <c r="K902" s="61" t="n"/>
      <c r="L902" s="61" t="n"/>
      <c r="M902" s="61" t="n"/>
      <c r="N902" s="61" t="n"/>
      <c r="O902" s="61" t="n"/>
      <c r="P902" s="61" t="n"/>
      <c r="Q902" s="61" t="n"/>
      <c r="R902" s="61" t="n"/>
      <c r="S902" s="61" t="n"/>
      <c r="T902" s="61" t="n"/>
      <c r="U902" s="61" t="n"/>
      <c r="V902" s="61" t="n"/>
      <c r="W902" s="61" t="n"/>
      <c r="X902" s="61" t="n"/>
      <c r="Y902" s="61" t="n"/>
      <c r="Z902" s="61" t="n"/>
      <c r="AA902" s="61" t="n"/>
      <c r="AB902" s="61" t="n"/>
      <c r="AC902" s="61" t="n"/>
      <c r="AD902" s="61" t="n"/>
    </row>
    <row r="903" ht="15.75" customHeight="1">
      <c r="B903" s="60" t="n"/>
      <c r="C903" s="61" t="n"/>
      <c r="D903" s="61" t="n"/>
      <c r="E903" s="61" t="n"/>
      <c r="F903" s="61" t="n"/>
      <c r="G903" s="61" t="n"/>
      <c r="H903" s="61" t="n"/>
      <c r="I903" s="61" t="n"/>
      <c r="J903" s="61" t="n"/>
      <c r="K903" s="61" t="n"/>
      <c r="L903" s="61" t="n"/>
      <c r="M903" s="61" t="n"/>
      <c r="N903" s="61" t="n"/>
      <c r="O903" s="61" t="n"/>
      <c r="P903" s="61" t="n"/>
      <c r="Q903" s="61" t="n"/>
      <c r="R903" s="61" t="n"/>
      <c r="S903" s="61" t="n"/>
      <c r="T903" s="61" t="n"/>
      <c r="U903" s="61" t="n"/>
      <c r="V903" s="61" t="n"/>
      <c r="W903" s="61" t="n"/>
      <c r="X903" s="61" t="n"/>
      <c r="Y903" s="61" t="n"/>
      <c r="Z903" s="61" t="n"/>
      <c r="AA903" s="61" t="n"/>
      <c r="AB903" s="61" t="n"/>
      <c r="AC903" s="61" t="n"/>
      <c r="AD903" s="61" t="n"/>
    </row>
    <row r="904" ht="15.75" customHeight="1">
      <c r="B904" s="60" t="n"/>
      <c r="C904" s="61" t="n"/>
      <c r="D904" s="61" t="n"/>
      <c r="E904" s="61" t="n"/>
      <c r="F904" s="61" t="n"/>
      <c r="G904" s="61" t="n"/>
      <c r="H904" s="61" t="n"/>
      <c r="I904" s="61" t="n"/>
      <c r="J904" s="61" t="n"/>
      <c r="K904" s="61" t="n"/>
      <c r="L904" s="61" t="n"/>
      <c r="M904" s="61" t="n"/>
      <c r="N904" s="61" t="n"/>
      <c r="O904" s="61" t="n"/>
      <c r="P904" s="61" t="n"/>
      <c r="Q904" s="61" t="n"/>
      <c r="R904" s="61" t="n"/>
      <c r="S904" s="61" t="n"/>
      <c r="T904" s="61" t="n"/>
      <c r="U904" s="61" t="n"/>
      <c r="V904" s="61" t="n"/>
      <c r="W904" s="61" t="n"/>
      <c r="X904" s="61" t="n"/>
      <c r="Y904" s="61" t="n"/>
      <c r="Z904" s="61" t="n"/>
      <c r="AA904" s="61" t="n"/>
      <c r="AB904" s="61" t="n"/>
      <c r="AC904" s="61" t="n"/>
      <c r="AD904" s="61" t="n"/>
    </row>
    <row r="905" ht="15.75" customHeight="1">
      <c r="B905" s="60" t="n"/>
      <c r="C905" s="61" t="n"/>
      <c r="D905" s="61" t="n"/>
      <c r="E905" s="61" t="n"/>
      <c r="F905" s="61" t="n"/>
      <c r="G905" s="61" t="n"/>
      <c r="H905" s="61" t="n"/>
      <c r="I905" s="61" t="n"/>
      <c r="J905" s="61" t="n"/>
      <c r="K905" s="61" t="n"/>
      <c r="L905" s="61" t="n"/>
      <c r="M905" s="61" t="n"/>
      <c r="N905" s="61" t="n"/>
      <c r="O905" s="61" t="n"/>
      <c r="P905" s="61" t="n"/>
      <c r="Q905" s="61" t="n"/>
      <c r="R905" s="61" t="n"/>
      <c r="S905" s="61" t="n"/>
      <c r="T905" s="61" t="n"/>
      <c r="U905" s="61" t="n"/>
      <c r="V905" s="61" t="n"/>
      <c r="W905" s="61" t="n"/>
      <c r="X905" s="61" t="n"/>
      <c r="Y905" s="61" t="n"/>
      <c r="Z905" s="61" t="n"/>
      <c r="AA905" s="61" t="n"/>
      <c r="AB905" s="61" t="n"/>
      <c r="AC905" s="61" t="n"/>
      <c r="AD905" s="61" t="n"/>
    </row>
    <row r="906" ht="15.75" customHeight="1">
      <c r="B906" s="60" t="n"/>
      <c r="C906" s="61" t="n"/>
      <c r="D906" s="61" t="n"/>
      <c r="E906" s="61" t="n"/>
      <c r="F906" s="61" t="n"/>
      <c r="G906" s="61" t="n"/>
      <c r="H906" s="61" t="n"/>
      <c r="I906" s="61" t="n"/>
      <c r="J906" s="61" t="n"/>
      <c r="K906" s="61" t="n"/>
      <c r="L906" s="61" t="n"/>
      <c r="M906" s="61" t="n"/>
      <c r="N906" s="61" t="n"/>
      <c r="O906" s="61" t="n"/>
      <c r="P906" s="61" t="n"/>
      <c r="Q906" s="61" t="n"/>
      <c r="R906" s="61" t="n"/>
      <c r="S906" s="61" t="n"/>
      <c r="T906" s="61" t="n"/>
      <c r="U906" s="61" t="n"/>
      <c r="V906" s="61" t="n"/>
      <c r="W906" s="61" t="n"/>
      <c r="X906" s="61" t="n"/>
      <c r="Y906" s="61" t="n"/>
      <c r="Z906" s="61" t="n"/>
      <c r="AA906" s="61" t="n"/>
      <c r="AB906" s="61" t="n"/>
      <c r="AC906" s="61" t="n"/>
      <c r="AD906" s="61" t="n"/>
    </row>
    <row r="907" ht="15.75" customHeight="1">
      <c r="B907" s="60" t="n"/>
      <c r="C907" s="61" t="n"/>
      <c r="D907" s="61" t="n"/>
      <c r="E907" s="61" t="n"/>
      <c r="F907" s="61" t="n"/>
      <c r="G907" s="61" t="n"/>
      <c r="H907" s="61" t="n"/>
      <c r="I907" s="61" t="n"/>
      <c r="J907" s="61" t="n"/>
      <c r="K907" s="61" t="n"/>
      <c r="L907" s="61" t="n"/>
      <c r="M907" s="61" t="n"/>
      <c r="N907" s="61" t="n"/>
      <c r="O907" s="61" t="n"/>
      <c r="P907" s="61" t="n"/>
      <c r="Q907" s="61" t="n"/>
      <c r="R907" s="61" t="n"/>
      <c r="S907" s="61" t="n"/>
      <c r="T907" s="61" t="n"/>
      <c r="U907" s="61" t="n"/>
      <c r="V907" s="61" t="n"/>
      <c r="W907" s="61" t="n"/>
      <c r="X907" s="61" t="n"/>
      <c r="Y907" s="61" t="n"/>
      <c r="Z907" s="61" t="n"/>
      <c r="AA907" s="61" t="n"/>
      <c r="AB907" s="61" t="n"/>
      <c r="AC907" s="61" t="n"/>
      <c r="AD907" s="61" t="n"/>
    </row>
    <row r="908" ht="15.75" customHeight="1">
      <c r="B908" s="60" t="n"/>
      <c r="C908" s="61" t="n"/>
      <c r="D908" s="61" t="n"/>
      <c r="E908" s="61" t="n"/>
      <c r="F908" s="61" t="n"/>
      <c r="G908" s="61" t="n"/>
      <c r="H908" s="61" t="n"/>
      <c r="I908" s="61" t="n"/>
      <c r="J908" s="61" t="n"/>
      <c r="K908" s="61" t="n"/>
      <c r="L908" s="61" t="n"/>
      <c r="M908" s="61" t="n"/>
      <c r="N908" s="61" t="n"/>
      <c r="O908" s="61" t="n"/>
      <c r="P908" s="61" t="n"/>
      <c r="Q908" s="61" t="n"/>
      <c r="R908" s="61" t="n"/>
      <c r="S908" s="61" t="n"/>
      <c r="T908" s="61" t="n"/>
      <c r="U908" s="61" t="n"/>
      <c r="V908" s="61" t="n"/>
      <c r="W908" s="61" t="n"/>
      <c r="X908" s="61" t="n"/>
      <c r="Y908" s="61" t="n"/>
      <c r="Z908" s="61" t="n"/>
      <c r="AA908" s="61" t="n"/>
      <c r="AB908" s="61" t="n"/>
      <c r="AC908" s="61" t="n"/>
      <c r="AD908" s="61" t="n"/>
    </row>
    <row r="909" ht="15.75" customHeight="1">
      <c r="B909" s="60" t="n"/>
      <c r="C909" s="61" t="n"/>
      <c r="D909" s="61" t="n"/>
      <c r="E909" s="61" t="n"/>
      <c r="F909" s="61" t="n"/>
      <c r="G909" s="61" t="n"/>
      <c r="H909" s="61" t="n"/>
      <c r="I909" s="61" t="n"/>
      <c r="J909" s="61" t="n"/>
      <c r="K909" s="61" t="n"/>
      <c r="L909" s="61" t="n"/>
      <c r="M909" s="61" t="n"/>
      <c r="N909" s="61" t="n"/>
      <c r="O909" s="61" t="n"/>
      <c r="P909" s="61" t="n"/>
      <c r="Q909" s="61" t="n"/>
      <c r="R909" s="61" t="n"/>
      <c r="S909" s="61" t="n"/>
      <c r="T909" s="61" t="n"/>
      <c r="U909" s="61" t="n"/>
      <c r="V909" s="61" t="n"/>
      <c r="W909" s="61" t="n"/>
      <c r="X909" s="61" t="n"/>
      <c r="Y909" s="61" t="n"/>
      <c r="Z909" s="61" t="n"/>
      <c r="AA909" s="61" t="n"/>
      <c r="AB909" s="61" t="n"/>
      <c r="AC909" s="61" t="n"/>
      <c r="AD909" s="61" t="n"/>
    </row>
    <row r="910" ht="15.75" customHeight="1">
      <c r="B910" s="60" t="n"/>
      <c r="C910" s="61" t="n"/>
      <c r="D910" s="61" t="n"/>
      <c r="E910" s="61" t="n"/>
      <c r="F910" s="61" t="n"/>
      <c r="G910" s="61" t="n"/>
      <c r="H910" s="61" t="n"/>
      <c r="I910" s="61" t="n"/>
      <c r="J910" s="61" t="n"/>
      <c r="K910" s="61" t="n"/>
      <c r="L910" s="61" t="n"/>
      <c r="M910" s="61" t="n"/>
      <c r="N910" s="61" t="n"/>
      <c r="O910" s="61" t="n"/>
      <c r="P910" s="61" t="n"/>
      <c r="Q910" s="61" t="n"/>
      <c r="R910" s="61" t="n"/>
      <c r="S910" s="61" t="n"/>
      <c r="T910" s="61" t="n"/>
      <c r="U910" s="61" t="n"/>
      <c r="V910" s="61" t="n"/>
      <c r="W910" s="61" t="n"/>
      <c r="X910" s="61" t="n"/>
      <c r="Y910" s="61" t="n"/>
      <c r="Z910" s="61" t="n"/>
      <c r="AA910" s="61" t="n"/>
      <c r="AB910" s="61" t="n"/>
      <c r="AC910" s="61" t="n"/>
      <c r="AD910" s="61" t="n"/>
    </row>
    <row r="911" ht="15.75" customHeight="1">
      <c r="B911" s="60" t="n"/>
      <c r="C911" s="61" t="n"/>
      <c r="D911" s="61" t="n"/>
      <c r="E911" s="61" t="n"/>
      <c r="F911" s="61" t="n"/>
      <c r="G911" s="61" t="n"/>
      <c r="H911" s="61" t="n"/>
      <c r="I911" s="61" t="n"/>
      <c r="J911" s="61" t="n"/>
      <c r="K911" s="61" t="n"/>
      <c r="L911" s="61" t="n"/>
      <c r="M911" s="61" t="n"/>
      <c r="N911" s="61" t="n"/>
      <c r="O911" s="61" t="n"/>
      <c r="P911" s="61" t="n"/>
      <c r="Q911" s="61" t="n"/>
      <c r="R911" s="61" t="n"/>
      <c r="S911" s="61" t="n"/>
      <c r="T911" s="61" t="n"/>
      <c r="U911" s="61" t="n"/>
      <c r="V911" s="61" t="n"/>
      <c r="W911" s="61" t="n"/>
      <c r="X911" s="61" t="n"/>
      <c r="Y911" s="61" t="n"/>
      <c r="Z911" s="61" t="n"/>
      <c r="AA911" s="61" t="n"/>
      <c r="AB911" s="61" t="n"/>
      <c r="AC911" s="61" t="n"/>
      <c r="AD911" s="61" t="n"/>
    </row>
    <row r="912" ht="15.75" customHeight="1">
      <c r="B912" s="60" t="n"/>
      <c r="C912" s="61" t="n"/>
      <c r="D912" s="61" t="n"/>
      <c r="E912" s="61" t="n"/>
      <c r="F912" s="61" t="n"/>
      <c r="G912" s="61" t="n"/>
      <c r="H912" s="61" t="n"/>
      <c r="I912" s="61" t="n"/>
      <c r="J912" s="61" t="n"/>
      <c r="K912" s="61" t="n"/>
      <c r="L912" s="61" t="n"/>
      <c r="M912" s="61" t="n"/>
      <c r="N912" s="61" t="n"/>
      <c r="O912" s="61" t="n"/>
      <c r="P912" s="61" t="n"/>
      <c r="Q912" s="61" t="n"/>
      <c r="R912" s="61" t="n"/>
      <c r="S912" s="61" t="n"/>
      <c r="T912" s="61" t="n"/>
      <c r="U912" s="61" t="n"/>
      <c r="V912" s="61" t="n"/>
      <c r="W912" s="61" t="n"/>
      <c r="X912" s="61" t="n"/>
      <c r="Y912" s="61" t="n"/>
      <c r="Z912" s="61" t="n"/>
      <c r="AA912" s="61" t="n"/>
      <c r="AB912" s="61" t="n"/>
      <c r="AC912" s="61" t="n"/>
      <c r="AD912" s="61" t="n"/>
    </row>
    <row r="913" ht="15.75" customHeight="1">
      <c r="B913" s="60" t="n"/>
      <c r="C913" s="61" t="n"/>
      <c r="D913" s="61" t="n"/>
      <c r="E913" s="61" t="n"/>
      <c r="F913" s="61" t="n"/>
      <c r="G913" s="61" t="n"/>
      <c r="H913" s="61" t="n"/>
      <c r="I913" s="61" t="n"/>
      <c r="J913" s="61" t="n"/>
      <c r="K913" s="61" t="n"/>
      <c r="L913" s="61" t="n"/>
      <c r="M913" s="61" t="n"/>
      <c r="N913" s="61" t="n"/>
      <c r="O913" s="61" t="n"/>
      <c r="P913" s="61" t="n"/>
      <c r="Q913" s="61" t="n"/>
      <c r="R913" s="61" t="n"/>
      <c r="S913" s="61" t="n"/>
      <c r="T913" s="61" t="n"/>
      <c r="U913" s="61" t="n"/>
      <c r="V913" s="61" t="n"/>
      <c r="W913" s="61" t="n"/>
      <c r="X913" s="61" t="n"/>
      <c r="Y913" s="61" t="n"/>
      <c r="Z913" s="61" t="n"/>
      <c r="AA913" s="61" t="n"/>
      <c r="AB913" s="61" t="n"/>
      <c r="AC913" s="61" t="n"/>
      <c r="AD913" s="61" t="n"/>
    </row>
    <row r="914" ht="15.75" customHeight="1">
      <c r="B914" s="60" t="n"/>
      <c r="C914" s="61" t="n"/>
      <c r="D914" s="61" t="n"/>
      <c r="E914" s="61" t="n"/>
      <c r="F914" s="61" t="n"/>
      <c r="G914" s="61" t="n"/>
      <c r="H914" s="61" t="n"/>
      <c r="I914" s="61" t="n"/>
      <c r="J914" s="61" t="n"/>
      <c r="K914" s="61" t="n"/>
      <c r="L914" s="61" t="n"/>
      <c r="M914" s="61" t="n"/>
      <c r="N914" s="61" t="n"/>
      <c r="O914" s="61" t="n"/>
      <c r="P914" s="61" t="n"/>
      <c r="Q914" s="61" t="n"/>
      <c r="R914" s="61" t="n"/>
      <c r="S914" s="61" t="n"/>
      <c r="T914" s="61" t="n"/>
      <c r="U914" s="61" t="n"/>
      <c r="V914" s="61" t="n"/>
      <c r="W914" s="61" t="n"/>
      <c r="X914" s="61" t="n"/>
      <c r="Y914" s="61" t="n"/>
      <c r="Z914" s="61" t="n"/>
      <c r="AA914" s="61" t="n"/>
      <c r="AB914" s="61" t="n"/>
      <c r="AC914" s="61" t="n"/>
      <c r="AD914" s="61" t="n"/>
    </row>
    <row r="915" ht="15.75" customHeight="1">
      <c r="B915" s="60" t="n"/>
      <c r="C915" s="61" t="n"/>
      <c r="D915" s="61" t="n"/>
      <c r="E915" s="61" t="n"/>
      <c r="F915" s="61" t="n"/>
      <c r="G915" s="61" t="n"/>
      <c r="H915" s="61" t="n"/>
      <c r="I915" s="61" t="n"/>
      <c r="J915" s="61" t="n"/>
      <c r="K915" s="61" t="n"/>
      <c r="L915" s="61" t="n"/>
      <c r="M915" s="61" t="n"/>
      <c r="N915" s="61" t="n"/>
      <c r="O915" s="61" t="n"/>
      <c r="P915" s="61" t="n"/>
      <c r="Q915" s="61" t="n"/>
      <c r="R915" s="61" t="n"/>
      <c r="S915" s="61" t="n"/>
      <c r="T915" s="61" t="n"/>
      <c r="U915" s="61" t="n"/>
      <c r="V915" s="61" t="n"/>
      <c r="W915" s="61" t="n"/>
      <c r="X915" s="61" t="n"/>
      <c r="Y915" s="61" t="n"/>
      <c r="Z915" s="61" t="n"/>
      <c r="AA915" s="61" t="n"/>
      <c r="AB915" s="61" t="n"/>
      <c r="AC915" s="61" t="n"/>
      <c r="AD915" s="61" t="n"/>
    </row>
    <row r="916" ht="15.75" customHeight="1">
      <c r="B916" s="60" t="n"/>
      <c r="C916" s="61" t="n"/>
      <c r="D916" s="61" t="n"/>
      <c r="E916" s="61" t="n"/>
      <c r="F916" s="61" t="n"/>
      <c r="G916" s="61" t="n"/>
      <c r="H916" s="61" t="n"/>
      <c r="I916" s="61" t="n"/>
      <c r="J916" s="61" t="n"/>
      <c r="K916" s="61" t="n"/>
      <c r="L916" s="61" t="n"/>
      <c r="M916" s="61" t="n"/>
      <c r="N916" s="61" t="n"/>
      <c r="O916" s="61" t="n"/>
      <c r="P916" s="61" t="n"/>
      <c r="Q916" s="61" t="n"/>
      <c r="R916" s="61" t="n"/>
      <c r="S916" s="61" t="n"/>
      <c r="T916" s="61" t="n"/>
      <c r="U916" s="61" t="n"/>
      <c r="V916" s="61" t="n"/>
      <c r="W916" s="61" t="n"/>
      <c r="X916" s="61" t="n"/>
      <c r="Y916" s="61" t="n"/>
      <c r="Z916" s="61" t="n"/>
      <c r="AA916" s="61" t="n"/>
      <c r="AB916" s="61" t="n"/>
      <c r="AC916" s="61" t="n"/>
      <c r="AD916" s="61" t="n"/>
    </row>
    <row r="917" ht="15.75" customHeight="1">
      <c r="B917" s="60" t="n"/>
      <c r="C917" s="61" t="n"/>
      <c r="D917" s="61" t="n"/>
      <c r="E917" s="61" t="n"/>
      <c r="F917" s="61" t="n"/>
      <c r="G917" s="61" t="n"/>
      <c r="H917" s="61" t="n"/>
      <c r="I917" s="61" t="n"/>
      <c r="J917" s="61" t="n"/>
      <c r="K917" s="61" t="n"/>
      <c r="L917" s="61" t="n"/>
      <c r="M917" s="61" t="n"/>
      <c r="N917" s="61" t="n"/>
      <c r="O917" s="61" t="n"/>
      <c r="P917" s="61" t="n"/>
      <c r="Q917" s="61" t="n"/>
      <c r="R917" s="61" t="n"/>
      <c r="S917" s="61" t="n"/>
      <c r="T917" s="61" t="n"/>
      <c r="U917" s="61" t="n"/>
      <c r="V917" s="61" t="n"/>
      <c r="W917" s="61" t="n"/>
      <c r="X917" s="61" t="n"/>
      <c r="Y917" s="61" t="n"/>
      <c r="Z917" s="61" t="n"/>
      <c r="AA917" s="61" t="n"/>
      <c r="AB917" s="61" t="n"/>
      <c r="AC917" s="61" t="n"/>
      <c r="AD917" s="61" t="n"/>
    </row>
    <row r="918" ht="15.75" customHeight="1">
      <c r="B918" s="60" t="n"/>
      <c r="C918" s="61" t="n"/>
      <c r="D918" s="61" t="n"/>
      <c r="E918" s="61" t="n"/>
      <c r="F918" s="61" t="n"/>
      <c r="G918" s="61" t="n"/>
      <c r="H918" s="61" t="n"/>
      <c r="I918" s="61" t="n"/>
      <c r="J918" s="61" t="n"/>
      <c r="K918" s="61" t="n"/>
      <c r="L918" s="61" t="n"/>
      <c r="M918" s="61" t="n"/>
      <c r="N918" s="61" t="n"/>
      <c r="O918" s="61" t="n"/>
      <c r="P918" s="61" t="n"/>
      <c r="Q918" s="61" t="n"/>
      <c r="R918" s="61" t="n"/>
      <c r="S918" s="61" t="n"/>
      <c r="T918" s="61" t="n"/>
      <c r="U918" s="61" t="n"/>
      <c r="V918" s="61" t="n"/>
      <c r="W918" s="61" t="n"/>
      <c r="X918" s="61" t="n"/>
      <c r="Y918" s="61" t="n"/>
      <c r="Z918" s="61" t="n"/>
      <c r="AA918" s="61" t="n"/>
      <c r="AB918" s="61" t="n"/>
      <c r="AC918" s="61" t="n"/>
      <c r="AD918" s="61" t="n"/>
    </row>
    <row r="919" ht="15.75" customHeight="1">
      <c r="B919" s="60" t="n"/>
      <c r="C919" s="61" t="n"/>
      <c r="D919" s="61" t="n"/>
      <c r="E919" s="61" t="n"/>
      <c r="F919" s="61" t="n"/>
      <c r="G919" s="61" t="n"/>
      <c r="H919" s="61" t="n"/>
      <c r="I919" s="61" t="n"/>
      <c r="J919" s="61" t="n"/>
      <c r="K919" s="61" t="n"/>
      <c r="L919" s="61" t="n"/>
      <c r="M919" s="61" t="n"/>
      <c r="N919" s="61" t="n"/>
      <c r="O919" s="61" t="n"/>
      <c r="P919" s="61" t="n"/>
      <c r="Q919" s="61" t="n"/>
      <c r="R919" s="61" t="n"/>
      <c r="S919" s="61" t="n"/>
      <c r="T919" s="61" t="n"/>
      <c r="U919" s="61" t="n"/>
      <c r="V919" s="61" t="n"/>
      <c r="W919" s="61" t="n"/>
      <c r="X919" s="61" t="n"/>
      <c r="Y919" s="61" t="n"/>
      <c r="Z919" s="61" t="n"/>
      <c r="AA919" s="61" t="n"/>
      <c r="AB919" s="61" t="n"/>
      <c r="AC919" s="61" t="n"/>
      <c r="AD919" s="61" t="n"/>
    </row>
    <row r="920" ht="15.75" customHeight="1">
      <c r="B920" s="60" t="n"/>
      <c r="C920" s="61" t="n"/>
      <c r="D920" s="61" t="n"/>
      <c r="E920" s="61" t="n"/>
      <c r="F920" s="61" t="n"/>
      <c r="G920" s="61" t="n"/>
      <c r="H920" s="61" t="n"/>
      <c r="I920" s="61" t="n"/>
      <c r="J920" s="61" t="n"/>
      <c r="K920" s="61" t="n"/>
      <c r="L920" s="61" t="n"/>
      <c r="M920" s="61" t="n"/>
      <c r="N920" s="61" t="n"/>
      <c r="O920" s="61" t="n"/>
      <c r="P920" s="61" t="n"/>
      <c r="Q920" s="61" t="n"/>
      <c r="R920" s="61" t="n"/>
      <c r="S920" s="61" t="n"/>
      <c r="T920" s="61" t="n"/>
      <c r="U920" s="61" t="n"/>
      <c r="V920" s="61" t="n"/>
      <c r="W920" s="61" t="n"/>
      <c r="X920" s="61" t="n"/>
      <c r="Y920" s="61" t="n"/>
      <c r="Z920" s="61" t="n"/>
      <c r="AA920" s="61" t="n"/>
      <c r="AB920" s="61" t="n"/>
      <c r="AC920" s="61" t="n"/>
      <c r="AD920" s="61" t="n"/>
    </row>
    <row r="921" ht="15.75" customHeight="1">
      <c r="B921" s="60" t="n"/>
      <c r="C921" s="61" t="n"/>
      <c r="D921" s="61" t="n"/>
      <c r="E921" s="61" t="n"/>
      <c r="F921" s="61" t="n"/>
      <c r="G921" s="61" t="n"/>
      <c r="H921" s="61" t="n"/>
      <c r="I921" s="61" t="n"/>
      <c r="J921" s="61" t="n"/>
      <c r="K921" s="61" t="n"/>
      <c r="L921" s="61" t="n"/>
      <c r="M921" s="61" t="n"/>
      <c r="N921" s="61" t="n"/>
      <c r="O921" s="61" t="n"/>
      <c r="P921" s="61" t="n"/>
      <c r="Q921" s="61" t="n"/>
      <c r="R921" s="61" t="n"/>
      <c r="S921" s="61" t="n"/>
      <c r="T921" s="61" t="n"/>
      <c r="U921" s="61" t="n"/>
      <c r="V921" s="61" t="n"/>
      <c r="W921" s="61" t="n"/>
      <c r="X921" s="61" t="n"/>
      <c r="Y921" s="61" t="n"/>
      <c r="Z921" s="61" t="n"/>
      <c r="AA921" s="61" t="n"/>
      <c r="AB921" s="61" t="n"/>
      <c r="AC921" s="61" t="n"/>
      <c r="AD921" s="61" t="n"/>
    </row>
    <row r="922" ht="15.75" customHeight="1">
      <c r="B922" s="60" t="n"/>
      <c r="C922" s="61" t="n"/>
      <c r="D922" s="61" t="n"/>
      <c r="E922" s="61" t="n"/>
      <c r="F922" s="61" t="n"/>
      <c r="G922" s="61" t="n"/>
      <c r="H922" s="61" t="n"/>
      <c r="I922" s="61" t="n"/>
      <c r="J922" s="61" t="n"/>
      <c r="K922" s="61" t="n"/>
      <c r="L922" s="61" t="n"/>
      <c r="M922" s="61" t="n"/>
      <c r="N922" s="61" t="n"/>
      <c r="O922" s="61" t="n"/>
      <c r="P922" s="61" t="n"/>
      <c r="Q922" s="61" t="n"/>
      <c r="R922" s="61" t="n"/>
      <c r="S922" s="61" t="n"/>
      <c r="T922" s="61" t="n"/>
      <c r="U922" s="61" t="n"/>
      <c r="V922" s="61" t="n"/>
      <c r="W922" s="61" t="n"/>
      <c r="X922" s="61" t="n"/>
      <c r="Y922" s="61" t="n"/>
      <c r="Z922" s="61" t="n"/>
      <c r="AA922" s="61" t="n"/>
      <c r="AB922" s="61" t="n"/>
      <c r="AC922" s="61" t="n"/>
      <c r="AD922" s="61" t="n"/>
    </row>
    <row r="923" ht="15.75" customHeight="1">
      <c r="B923" s="60" t="n"/>
      <c r="C923" s="61" t="n"/>
      <c r="D923" s="61" t="n"/>
      <c r="E923" s="61" t="n"/>
      <c r="F923" s="61" t="n"/>
      <c r="G923" s="61" t="n"/>
      <c r="H923" s="61" t="n"/>
      <c r="I923" s="61" t="n"/>
      <c r="J923" s="61" t="n"/>
      <c r="K923" s="61" t="n"/>
      <c r="L923" s="61" t="n"/>
      <c r="M923" s="61" t="n"/>
      <c r="N923" s="61" t="n"/>
      <c r="O923" s="61" t="n"/>
      <c r="P923" s="61" t="n"/>
      <c r="Q923" s="61" t="n"/>
      <c r="R923" s="61" t="n"/>
      <c r="S923" s="61" t="n"/>
      <c r="T923" s="61" t="n"/>
      <c r="U923" s="61" t="n"/>
      <c r="V923" s="61" t="n"/>
      <c r="W923" s="61" t="n"/>
      <c r="X923" s="61" t="n"/>
      <c r="Y923" s="61" t="n"/>
      <c r="Z923" s="61" t="n"/>
      <c r="AA923" s="61" t="n"/>
      <c r="AB923" s="61" t="n"/>
      <c r="AC923" s="61" t="n"/>
      <c r="AD923" s="61" t="n"/>
    </row>
    <row r="924" ht="15.75" customHeight="1">
      <c r="B924" s="60" t="n"/>
      <c r="C924" s="61" t="n"/>
      <c r="D924" s="61" t="n"/>
      <c r="E924" s="61" t="n"/>
      <c r="F924" s="61" t="n"/>
      <c r="G924" s="61" t="n"/>
      <c r="H924" s="61" t="n"/>
      <c r="I924" s="61" t="n"/>
      <c r="J924" s="61" t="n"/>
      <c r="K924" s="61" t="n"/>
      <c r="L924" s="61" t="n"/>
      <c r="M924" s="61" t="n"/>
      <c r="N924" s="61" t="n"/>
      <c r="O924" s="61" t="n"/>
      <c r="P924" s="61" t="n"/>
      <c r="Q924" s="61" t="n"/>
      <c r="R924" s="61" t="n"/>
      <c r="S924" s="61" t="n"/>
      <c r="T924" s="61" t="n"/>
      <c r="U924" s="61" t="n"/>
      <c r="V924" s="61" t="n"/>
      <c r="W924" s="61" t="n"/>
      <c r="X924" s="61" t="n"/>
      <c r="Y924" s="61" t="n"/>
      <c r="Z924" s="61" t="n"/>
      <c r="AA924" s="61" t="n"/>
      <c r="AB924" s="61" t="n"/>
      <c r="AC924" s="61" t="n"/>
      <c r="AD924" s="61" t="n"/>
    </row>
    <row r="925" ht="15.75" customHeight="1">
      <c r="B925" s="60" t="n"/>
      <c r="C925" s="61" t="n"/>
      <c r="D925" s="61" t="n"/>
      <c r="E925" s="61" t="n"/>
      <c r="F925" s="61" t="n"/>
      <c r="G925" s="61" t="n"/>
      <c r="H925" s="61" t="n"/>
      <c r="I925" s="61" t="n"/>
      <c r="J925" s="61" t="n"/>
      <c r="K925" s="61" t="n"/>
      <c r="L925" s="61" t="n"/>
      <c r="M925" s="61" t="n"/>
      <c r="N925" s="61" t="n"/>
      <c r="O925" s="61" t="n"/>
      <c r="P925" s="61" t="n"/>
      <c r="Q925" s="61" t="n"/>
      <c r="R925" s="61" t="n"/>
      <c r="S925" s="61" t="n"/>
      <c r="T925" s="61" t="n"/>
      <c r="U925" s="61" t="n"/>
      <c r="V925" s="61" t="n"/>
      <c r="W925" s="61" t="n"/>
      <c r="X925" s="61" t="n"/>
      <c r="Y925" s="61" t="n"/>
      <c r="Z925" s="61" t="n"/>
      <c r="AA925" s="61" t="n"/>
      <c r="AB925" s="61" t="n"/>
      <c r="AC925" s="61" t="n"/>
      <c r="AD925" s="61" t="n"/>
    </row>
    <row r="926" ht="15.75" customHeight="1">
      <c r="B926" s="60" t="n"/>
      <c r="C926" s="61" t="n"/>
      <c r="D926" s="61" t="n"/>
      <c r="E926" s="61" t="n"/>
      <c r="F926" s="61" t="n"/>
      <c r="G926" s="61" t="n"/>
      <c r="H926" s="61" t="n"/>
      <c r="I926" s="61" t="n"/>
      <c r="J926" s="61" t="n"/>
      <c r="K926" s="61" t="n"/>
      <c r="L926" s="61" t="n"/>
      <c r="M926" s="61" t="n"/>
      <c r="N926" s="61" t="n"/>
      <c r="O926" s="61" t="n"/>
      <c r="P926" s="61" t="n"/>
      <c r="Q926" s="61" t="n"/>
      <c r="R926" s="61" t="n"/>
      <c r="S926" s="61" t="n"/>
      <c r="T926" s="61" t="n"/>
      <c r="U926" s="61" t="n"/>
      <c r="V926" s="61" t="n"/>
      <c r="W926" s="61" t="n"/>
      <c r="X926" s="61" t="n"/>
      <c r="Y926" s="61" t="n"/>
      <c r="Z926" s="61" t="n"/>
      <c r="AA926" s="61" t="n"/>
      <c r="AB926" s="61" t="n"/>
      <c r="AC926" s="61" t="n"/>
      <c r="AD926" s="61" t="n"/>
    </row>
    <row r="927" ht="15.75" customHeight="1">
      <c r="B927" s="60" t="n"/>
      <c r="C927" s="61" t="n"/>
      <c r="D927" s="61" t="n"/>
      <c r="E927" s="61" t="n"/>
      <c r="F927" s="61" t="n"/>
      <c r="G927" s="61" t="n"/>
      <c r="H927" s="61" t="n"/>
      <c r="I927" s="61" t="n"/>
      <c r="J927" s="61" t="n"/>
      <c r="K927" s="61" t="n"/>
      <c r="L927" s="61" t="n"/>
      <c r="M927" s="61" t="n"/>
      <c r="N927" s="61" t="n"/>
      <c r="O927" s="61" t="n"/>
      <c r="P927" s="61" t="n"/>
      <c r="Q927" s="61" t="n"/>
      <c r="R927" s="61" t="n"/>
      <c r="S927" s="61" t="n"/>
      <c r="T927" s="61" t="n"/>
      <c r="U927" s="61" t="n"/>
      <c r="V927" s="61" t="n"/>
      <c r="W927" s="61" t="n"/>
      <c r="X927" s="61" t="n"/>
      <c r="Y927" s="61" t="n"/>
      <c r="Z927" s="61" t="n"/>
      <c r="AA927" s="61" t="n"/>
      <c r="AB927" s="61" t="n"/>
      <c r="AC927" s="61" t="n"/>
      <c r="AD927" s="61" t="n"/>
    </row>
    <row r="928" ht="15.75" customHeight="1">
      <c r="B928" s="60" t="n"/>
      <c r="C928" s="61" t="n"/>
      <c r="D928" s="61" t="n"/>
      <c r="E928" s="61" t="n"/>
      <c r="F928" s="61" t="n"/>
      <c r="G928" s="61" t="n"/>
      <c r="H928" s="61" t="n"/>
      <c r="I928" s="61" t="n"/>
      <c r="J928" s="61" t="n"/>
      <c r="K928" s="61" t="n"/>
      <c r="L928" s="61" t="n"/>
      <c r="M928" s="61" t="n"/>
      <c r="N928" s="61" t="n"/>
      <c r="O928" s="61" t="n"/>
      <c r="P928" s="61" t="n"/>
      <c r="Q928" s="61" t="n"/>
      <c r="R928" s="61" t="n"/>
      <c r="S928" s="61" t="n"/>
      <c r="T928" s="61" t="n"/>
      <c r="U928" s="61" t="n"/>
      <c r="V928" s="61" t="n"/>
      <c r="W928" s="61" t="n"/>
      <c r="X928" s="61" t="n"/>
      <c r="Y928" s="61" t="n"/>
      <c r="Z928" s="61" t="n"/>
      <c r="AA928" s="61" t="n"/>
      <c r="AB928" s="61" t="n"/>
      <c r="AC928" s="61" t="n"/>
      <c r="AD928" s="61" t="n"/>
    </row>
    <row r="929" ht="15.75" customHeight="1">
      <c r="B929" s="60" t="n"/>
      <c r="C929" s="61" t="n"/>
      <c r="D929" s="61" t="n"/>
      <c r="E929" s="61" t="n"/>
      <c r="F929" s="61" t="n"/>
      <c r="G929" s="61" t="n"/>
      <c r="H929" s="61" t="n"/>
      <c r="I929" s="61" t="n"/>
      <c r="J929" s="61" t="n"/>
      <c r="K929" s="61" t="n"/>
      <c r="L929" s="61" t="n"/>
      <c r="M929" s="61" t="n"/>
      <c r="N929" s="61" t="n"/>
      <c r="O929" s="61" t="n"/>
      <c r="P929" s="61" t="n"/>
      <c r="Q929" s="61" t="n"/>
      <c r="R929" s="61" t="n"/>
      <c r="S929" s="61" t="n"/>
      <c r="T929" s="61" t="n"/>
      <c r="U929" s="61" t="n"/>
      <c r="V929" s="61" t="n"/>
      <c r="W929" s="61" t="n"/>
      <c r="X929" s="61" t="n"/>
      <c r="Y929" s="61" t="n"/>
      <c r="Z929" s="61" t="n"/>
      <c r="AA929" s="61" t="n"/>
      <c r="AB929" s="61" t="n"/>
      <c r="AC929" s="61" t="n"/>
      <c r="AD929" s="61" t="n"/>
    </row>
    <row r="930" ht="15.75" customHeight="1">
      <c r="B930" s="60" t="n"/>
      <c r="C930" s="61" t="n"/>
      <c r="D930" s="61" t="n"/>
      <c r="E930" s="61" t="n"/>
      <c r="F930" s="61" t="n"/>
      <c r="G930" s="61" t="n"/>
      <c r="H930" s="61" t="n"/>
      <c r="I930" s="61" t="n"/>
      <c r="J930" s="61" t="n"/>
      <c r="K930" s="61" t="n"/>
      <c r="L930" s="61" t="n"/>
      <c r="M930" s="61" t="n"/>
      <c r="N930" s="61" t="n"/>
      <c r="O930" s="61" t="n"/>
      <c r="P930" s="61" t="n"/>
      <c r="Q930" s="61" t="n"/>
      <c r="R930" s="61" t="n"/>
      <c r="S930" s="61" t="n"/>
      <c r="T930" s="61" t="n"/>
      <c r="U930" s="61" t="n"/>
      <c r="V930" s="61" t="n"/>
      <c r="W930" s="61" t="n"/>
      <c r="X930" s="61" t="n"/>
      <c r="Y930" s="61" t="n"/>
      <c r="Z930" s="61" t="n"/>
      <c r="AA930" s="61" t="n"/>
      <c r="AB930" s="61" t="n"/>
      <c r="AC930" s="61" t="n"/>
      <c r="AD930" s="61" t="n"/>
    </row>
    <row r="931" ht="15.75" customHeight="1">
      <c r="B931" s="60" t="n"/>
      <c r="C931" s="61" t="n"/>
      <c r="D931" s="61" t="n"/>
      <c r="E931" s="61" t="n"/>
      <c r="F931" s="61" t="n"/>
      <c r="G931" s="61" t="n"/>
      <c r="H931" s="61" t="n"/>
      <c r="I931" s="61" t="n"/>
      <c r="J931" s="61" t="n"/>
      <c r="K931" s="61" t="n"/>
      <c r="L931" s="61" t="n"/>
      <c r="M931" s="61" t="n"/>
      <c r="N931" s="61" t="n"/>
      <c r="O931" s="61" t="n"/>
      <c r="P931" s="61" t="n"/>
      <c r="Q931" s="61" t="n"/>
      <c r="R931" s="61" t="n"/>
      <c r="S931" s="61" t="n"/>
      <c r="T931" s="61" t="n"/>
      <c r="U931" s="61" t="n"/>
      <c r="V931" s="61" t="n"/>
      <c r="W931" s="61" t="n"/>
      <c r="X931" s="61" t="n"/>
      <c r="Y931" s="61" t="n"/>
      <c r="Z931" s="61" t="n"/>
      <c r="AA931" s="61" t="n"/>
      <c r="AB931" s="61" t="n"/>
      <c r="AC931" s="61" t="n"/>
      <c r="AD931" s="61" t="n"/>
    </row>
    <row r="932" ht="15.75" customHeight="1">
      <c r="B932" s="60" t="n"/>
      <c r="C932" s="61" t="n"/>
      <c r="D932" s="61" t="n"/>
      <c r="E932" s="61" t="n"/>
      <c r="F932" s="61" t="n"/>
      <c r="G932" s="61" t="n"/>
      <c r="H932" s="61" t="n"/>
      <c r="I932" s="61" t="n"/>
      <c r="J932" s="61" t="n"/>
      <c r="K932" s="61" t="n"/>
      <c r="L932" s="61" t="n"/>
      <c r="M932" s="61" t="n"/>
      <c r="N932" s="61" t="n"/>
      <c r="O932" s="61" t="n"/>
      <c r="P932" s="61" t="n"/>
      <c r="Q932" s="61" t="n"/>
      <c r="R932" s="61" t="n"/>
      <c r="S932" s="61" t="n"/>
      <c r="T932" s="61" t="n"/>
      <c r="U932" s="61" t="n"/>
      <c r="V932" s="61" t="n"/>
      <c r="W932" s="61" t="n"/>
      <c r="X932" s="61" t="n"/>
      <c r="Y932" s="61" t="n"/>
      <c r="Z932" s="61" t="n"/>
      <c r="AA932" s="61" t="n"/>
      <c r="AB932" s="61" t="n"/>
      <c r="AC932" s="61" t="n"/>
      <c r="AD932" s="61" t="n"/>
    </row>
    <row r="933" ht="15.75" customHeight="1">
      <c r="B933" s="60" t="n"/>
      <c r="C933" s="61" t="n"/>
      <c r="D933" s="61" t="n"/>
      <c r="E933" s="61" t="n"/>
      <c r="F933" s="61" t="n"/>
      <c r="G933" s="61" t="n"/>
      <c r="H933" s="61" t="n"/>
      <c r="I933" s="61" t="n"/>
      <c r="J933" s="61" t="n"/>
      <c r="K933" s="61" t="n"/>
      <c r="L933" s="61" t="n"/>
      <c r="M933" s="61" t="n"/>
      <c r="N933" s="61" t="n"/>
      <c r="O933" s="61" t="n"/>
      <c r="P933" s="61" t="n"/>
      <c r="Q933" s="61" t="n"/>
      <c r="R933" s="61" t="n"/>
      <c r="S933" s="61" t="n"/>
      <c r="T933" s="61" t="n"/>
      <c r="U933" s="61" t="n"/>
      <c r="V933" s="61" t="n"/>
      <c r="W933" s="61" t="n"/>
      <c r="X933" s="61" t="n"/>
      <c r="Y933" s="61" t="n"/>
      <c r="Z933" s="61" t="n"/>
      <c r="AA933" s="61" t="n"/>
      <c r="AB933" s="61" t="n"/>
      <c r="AC933" s="61" t="n"/>
      <c r="AD933" s="61" t="n"/>
    </row>
    <row r="934" ht="15.75" customHeight="1">
      <c r="B934" s="60" t="n"/>
      <c r="C934" s="61" t="n"/>
      <c r="D934" s="61" t="n"/>
      <c r="E934" s="61" t="n"/>
      <c r="F934" s="61" t="n"/>
      <c r="G934" s="61" t="n"/>
      <c r="H934" s="61" t="n"/>
      <c r="I934" s="61" t="n"/>
      <c r="J934" s="61" t="n"/>
      <c r="K934" s="61" t="n"/>
      <c r="L934" s="61" t="n"/>
      <c r="M934" s="61" t="n"/>
      <c r="N934" s="61" t="n"/>
      <c r="O934" s="61" t="n"/>
      <c r="P934" s="61" t="n"/>
      <c r="Q934" s="61" t="n"/>
      <c r="R934" s="61" t="n"/>
      <c r="S934" s="61" t="n"/>
      <c r="T934" s="61" t="n"/>
      <c r="U934" s="61" t="n"/>
      <c r="V934" s="61" t="n"/>
      <c r="W934" s="61" t="n"/>
      <c r="X934" s="61" t="n"/>
      <c r="Y934" s="61" t="n"/>
      <c r="Z934" s="61" t="n"/>
      <c r="AA934" s="61" t="n"/>
      <c r="AB934" s="61" t="n"/>
      <c r="AC934" s="61" t="n"/>
      <c r="AD934" s="61" t="n"/>
    </row>
    <row r="935" ht="15.75" customHeight="1">
      <c r="B935" s="60" t="n"/>
      <c r="C935" s="61" t="n"/>
      <c r="D935" s="61" t="n"/>
      <c r="E935" s="61" t="n"/>
      <c r="F935" s="61" t="n"/>
      <c r="G935" s="61" t="n"/>
      <c r="H935" s="61" t="n"/>
      <c r="I935" s="61" t="n"/>
      <c r="J935" s="61" t="n"/>
      <c r="K935" s="61" t="n"/>
      <c r="L935" s="61" t="n"/>
      <c r="M935" s="61" t="n"/>
      <c r="N935" s="61" t="n"/>
      <c r="O935" s="61" t="n"/>
      <c r="P935" s="61" t="n"/>
      <c r="Q935" s="61" t="n"/>
      <c r="R935" s="61" t="n"/>
      <c r="S935" s="61" t="n"/>
      <c r="T935" s="61" t="n"/>
      <c r="U935" s="61" t="n"/>
      <c r="V935" s="61" t="n"/>
      <c r="W935" s="61" t="n"/>
      <c r="X935" s="61" t="n"/>
      <c r="Y935" s="61" t="n"/>
      <c r="Z935" s="61" t="n"/>
      <c r="AA935" s="61" t="n"/>
      <c r="AB935" s="61" t="n"/>
      <c r="AC935" s="61" t="n"/>
      <c r="AD935" s="61" t="n"/>
    </row>
    <row r="936" ht="15.75" customHeight="1">
      <c r="B936" s="60" t="n"/>
      <c r="C936" s="61" t="n"/>
      <c r="D936" s="61" t="n"/>
      <c r="E936" s="61" t="n"/>
      <c r="F936" s="61" t="n"/>
      <c r="G936" s="61" t="n"/>
      <c r="H936" s="61" t="n"/>
      <c r="I936" s="61" t="n"/>
      <c r="J936" s="61" t="n"/>
      <c r="K936" s="61" t="n"/>
      <c r="L936" s="61" t="n"/>
      <c r="M936" s="61" t="n"/>
      <c r="N936" s="61" t="n"/>
      <c r="O936" s="61" t="n"/>
      <c r="P936" s="61" t="n"/>
      <c r="Q936" s="61" t="n"/>
      <c r="R936" s="61" t="n"/>
      <c r="S936" s="61" t="n"/>
      <c r="T936" s="61" t="n"/>
      <c r="U936" s="61" t="n"/>
      <c r="V936" s="61" t="n"/>
      <c r="W936" s="61" t="n"/>
      <c r="X936" s="61" t="n"/>
      <c r="Y936" s="61" t="n"/>
      <c r="Z936" s="61" t="n"/>
      <c r="AA936" s="61" t="n"/>
      <c r="AB936" s="61" t="n"/>
      <c r="AC936" s="61" t="n"/>
      <c r="AD936" s="61" t="n"/>
    </row>
    <row r="937" ht="15.75" customHeight="1">
      <c r="B937" s="60" t="n"/>
      <c r="C937" s="61" t="n"/>
      <c r="D937" s="61" t="n"/>
      <c r="E937" s="61" t="n"/>
      <c r="F937" s="61" t="n"/>
      <c r="G937" s="61" t="n"/>
      <c r="H937" s="61" t="n"/>
      <c r="I937" s="61" t="n"/>
      <c r="J937" s="61" t="n"/>
      <c r="K937" s="61" t="n"/>
      <c r="L937" s="61" t="n"/>
      <c r="M937" s="61" t="n"/>
      <c r="N937" s="61" t="n"/>
      <c r="O937" s="61" t="n"/>
      <c r="P937" s="61" t="n"/>
      <c r="Q937" s="61" t="n"/>
      <c r="R937" s="61" t="n"/>
      <c r="S937" s="61" t="n"/>
      <c r="T937" s="61" t="n"/>
      <c r="U937" s="61" t="n"/>
      <c r="V937" s="61" t="n"/>
      <c r="W937" s="61" t="n"/>
      <c r="X937" s="61" t="n"/>
      <c r="Y937" s="61" t="n"/>
      <c r="Z937" s="61" t="n"/>
      <c r="AA937" s="61" t="n"/>
      <c r="AB937" s="61" t="n"/>
      <c r="AC937" s="61" t="n"/>
      <c r="AD937" s="61" t="n"/>
    </row>
    <row r="938" ht="15.75" customHeight="1">
      <c r="B938" s="60" t="n"/>
      <c r="C938" s="61" t="n"/>
      <c r="D938" s="61" t="n"/>
      <c r="E938" s="61" t="n"/>
      <c r="F938" s="61" t="n"/>
      <c r="G938" s="61" t="n"/>
      <c r="H938" s="61" t="n"/>
      <c r="I938" s="61" t="n"/>
      <c r="J938" s="61" t="n"/>
      <c r="K938" s="61" t="n"/>
      <c r="L938" s="61" t="n"/>
      <c r="M938" s="61" t="n"/>
      <c r="N938" s="61" t="n"/>
      <c r="O938" s="61" t="n"/>
      <c r="P938" s="61" t="n"/>
      <c r="Q938" s="61" t="n"/>
      <c r="R938" s="61" t="n"/>
      <c r="S938" s="61" t="n"/>
      <c r="T938" s="61" t="n"/>
      <c r="U938" s="61" t="n"/>
      <c r="V938" s="61" t="n"/>
      <c r="W938" s="61" t="n"/>
      <c r="X938" s="61" t="n"/>
      <c r="Y938" s="61" t="n"/>
      <c r="Z938" s="61" t="n"/>
      <c r="AA938" s="61" t="n"/>
      <c r="AB938" s="61" t="n"/>
      <c r="AC938" s="61" t="n"/>
      <c r="AD938" s="61" t="n"/>
    </row>
    <row r="939" ht="15.75" customHeight="1">
      <c r="B939" s="60" t="n"/>
      <c r="C939" s="61" t="n"/>
      <c r="D939" s="61" t="n"/>
      <c r="E939" s="61" t="n"/>
      <c r="F939" s="61" t="n"/>
      <c r="G939" s="61" t="n"/>
      <c r="H939" s="61" t="n"/>
      <c r="I939" s="61" t="n"/>
      <c r="J939" s="61" t="n"/>
      <c r="K939" s="61" t="n"/>
      <c r="L939" s="61" t="n"/>
      <c r="M939" s="61" t="n"/>
      <c r="N939" s="61" t="n"/>
      <c r="O939" s="61" t="n"/>
      <c r="P939" s="61" t="n"/>
      <c r="Q939" s="61" t="n"/>
      <c r="R939" s="61" t="n"/>
      <c r="S939" s="61" t="n"/>
      <c r="T939" s="61" t="n"/>
      <c r="U939" s="61" t="n"/>
      <c r="V939" s="61" t="n"/>
      <c r="W939" s="61" t="n"/>
      <c r="X939" s="61" t="n"/>
      <c r="Y939" s="61" t="n"/>
      <c r="Z939" s="61" t="n"/>
      <c r="AA939" s="61" t="n"/>
      <c r="AB939" s="61" t="n"/>
      <c r="AC939" s="61" t="n"/>
      <c r="AD939" s="61" t="n"/>
    </row>
    <row r="940" ht="15.75" customHeight="1">
      <c r="B940" s="60" t="n"/>
      <c r="C940" s="61" t="n"/>
      <c r="D940" s="61" t="n"/>
      <c r="E940" s="61" t="n"/>
      <c r="F940" s="61" t="n"/>
      <c r="G940" s="61" t="n"/>
      <c r="H940" s="61" t="n"/>
      <c r="I940" s="61" t="n"/>
      <c r="J940" s="61" t="n"/>
      <c r="K940" s="61" t="n"/>
      <c r="L940" s="61" t="n"/>
      <c r="M940" s="61" t="n"/>
      <c r="N940" s="61" t="n"/>
      <c r="O940" s="61" t="n"/>
      <c r="P940" s="61" t="n"/>
      <c r="Q940" s="61" t="n"/>
      <c r="R940" s="61" t="n"/>
      <c r="S940" s="61" t="n"/>
      <c r="T940" s="61" t="n"/>
      <c r="U940" s="61" t="n"/>
      <c r="V940" s="61" t="n"/>
      <c r="W940" s="61" t="n"/>
      <c r="X940" s="61" t="n"/>
      <c r="Y940" s="61" t="n"/>
      <c r="Z940" s="61" t="n"/>
      <c r="AA940" s="61" t="n"/>
      <c r="AB940" s="61" t="n"/>
      <c r="AC940" s="61" t="n"/>
      <c r="AD940" s="61" t="n"/>
    </row>
    <row r="941" ht="15.75" customHeight="1">
      <c r="B941" s="60" t="n"/>
      <c r="C941" s="61" t="n"/>
      <c r="D941" s="61" t="n"/>
      <c r="E941" s="61" t="n"/>
      <c r="F941" s="61" t="n"/>
      <c r="G941" s="61" t="n"/>
      <c r="H941" s="61" t="n"/>
      <c r="I941" s="61" t="n"/>
      <c r="J941" s="61" t="n"/>
      <c r="K941" s="61" t="n"/>
      <c r="L941" s="61" t="n"/>
      <c r="M941" s="61" t="n"/>
      <c r="N941" s="61" t="n"/>
      <c r="O941" s="61" t="n"/>
      <c r="P941" s="61" t="n"/>
      <c r="Q941" s="61" t="n"/>
      <c r="R941" s="61" t="n"/>
      <c r="S941" s="61" t="n"/>
      <c r="T941" s="61" t="n"/>
      <c r="U941" s="61" t="n"/>
      <c r="V941" s="61" t="n"/>
      <c r="W941" s="61" t="n"/>
      <c r="X941" s="61" t="n"/>
      <c r="Y941" s="61" t="n"/>
      <c r="Z941" s="61" t="n"/>
      <c r="AA941" s="61" t="n"/>
      <c r="AB941" s="61" t="n"/>
      <c r="AC941" s="61" t="n"/>
      <c r="AD941" s="61" t="n"/>
    </row>
    <row r="942" ht="15.75" customHeight="1">
      <c r="B942" s="60" t="n"/>
      <c r="C942" s="61" t="n"/>
      <c r="D942" s="61" t="n"/>
      <c r="E942" s="61" t="n"/>
      <c r="F942" s="61" t="n"/>
      <c r="G942" s="61" t="n"/>
      <c r="H942" s="61" t="n"/>
      <c r="I942" s="61" t="n"/>
      <c r="J942" s="61" t="n"/>
      <c r="K942" s="61" t="n"/>
      <c r="L942" s="61" t="n"/>
      <c r="M942" s="61" t="n"/>
      <c r="N942" s="61" t="n"/>
      <c r="O942" s="61" t="n"/>
      <c r="P942" s="61" t="n"/>
      <c r="Q942" s="61" t="n"/>
      <c r="R942" s="61" t="n"/>
      <c r="S942" s="61" t="n"/>
      <c r="T942" s="61" t="n"/>
      <c r="U942" s="61" t="n"/>
      <c r="V942" s="61" t="n"/>
      <c r="W942" s="61" t="n"/>
      <c r="X942" s="61" t="n"/>
      <c r="Y942" s="61" t="n"/>
      <c r="Z942" s="61" t="n"/>
      <c r="AA942" s="61" t="n"/>
      <c r="AB942" s="61" t="n"/>
      <c r="AC942" s="61" t="n"/>
      <c r="AD942" s="61" t="n"/>
    </row>
    <row r="943" ht="15.75" customHeight="1">
      <c r="B943" s="60" t="n"/>
      <c r="C943" s="61" t="n"/>
      <c r="D943" s="61" t="n"/>
      <c r="E943" s="61" t="n"/>
      <c r="F943" s="61" t="n"/>
      <c r="G943" s="61" t="n"/>
      <c r="H943" s="61" t="n"/>
      <c r="I943" s="61" t="n"/>
      <c r="J943" s="61" t="n"/>
      <c r="K943" s="61" t="n"/>
      <c r="L943" s="61" t="n"/>
      <c r="M943" s="61" t="n"/>
      <c r="N943" s="61" t="n"/>
      <c r="O943" s="61" t="n"/>
      <c r="P943" s="61" t="n"/>
      <c r="Q943" s="61" t="n"/>
      <c r="R943" s="61" t="n"/>
      <c r="S943" s="61" t="n"/>
      <c r="T943" s="61" t="n"/>
      <c r="U943" s="61" t="n"/>
      <c r="V943" s="61" t="n"/>
      <c r="W943" s="61" t="n"/>
      <c r="X943" s="61" t="n"/>
      <c r="Y943" s="61" t="n"/>
      <c r="Z943" s="61" t="n"/>
      <c r="AA943" s="61" t="n"/>
      <c r="AB943" s="61" t="n"/>
      <c r="AC943" s="61" t="n"/>
      <c r="AD943" s="61" t="n"/>
    </row>
    <row r="944" ht="15.75" customHeight="1">
      <c r="B944" s="60" t="n"/>
      <c r="C944" s="61" t="n"/>
      <c r="D944" s="61" t="n"/>
      <c r="E944" s="61" t="n"/>
      <c r="F944" s="61" t="n"/>
      <c r="G944" s="61" t="n"/>
      <c r="H944" s="61" t="n"/>
      <c r="I944" s="61" t="n"/>
      <c r="J944" s="61" t="n"/>
      <c r="K944" s="61" t="n"/>
      <c r="L944" s="61" t="n"/>
      <c r="M944" s="61" t="n"/>
      <c r="N944" s="61" t="n"/>
      <c r="O944" s="61" t="n"/>
      <c r="P944" s="61" t="n"/>
      <c r="Q944" s="61" t="n"/>
      <c r="R944" s="61" t="n"/>
      <c r="S944" s="61" t="n"/>
      <c r="T944" s="61" t="n"/>
      <c r="U944" s="61" t="n"/>
      <c r="V944" s="61" t="n"/>
      <c r="W944" s="61" t="n"/>
      <c r="X944" s="61" t="n"/>
      <c r="Y944" s="61" t="n"/>
      <c r="Z944" s="61" t="n"/>
      <c r="AA944" s="61" t="n"/>
      <c r="AB944" s="61" t="n"/>
      <c r="AC944" s="61" t="n"/>
      <c r="AD944" s="61" t="n"/>
    </row>
    <row r="945" ht="15.75" customHeight="1">
      <c r="B945" s="60" t="n"/>
      <c r="C945" s="61" t="n"/>
      <c r="D945" s="61" t="n"/>
      <c r="E945" s="61" t="n"/>
      <c r="F945" s="61" t="n"/>
      <c r="G945" s="61" t="n"/>
      <c r="H945" s="61" t="n"/>
      <c r="I945" s="61" t="n"/>
      <c r="J945" s="61" t="n"/>
      <c r="K945" s="61" t="n"/>
      <c r="L945" s="61" t="n"/>
      <c r="M945" s="61" t="n"/>
      <c r="N945" s="61" t="n"/>
      <c r="O945" s="61" t="n"/>
      <c r="P945" s="61" t="n"/>
      <c r="Q945" s="61" t="n"/>
      <c r="R945" s="61" t="n"/>
      <c r="S945" s="61" t="n"/>
      <c r="T945" s="61" t="n"/>
      <c r="U945" s="61" t="n"/>
      <c r="V945" s="61" t="n"/>
      <c r="W945" s="61" t="n"/>
      <c r="X945" s="61" t="n"/>
      <c r="Y945" s="61" t="n"/>
      <c r="Z945" s="61" t="n"/>
      <c r="AA945" s="61" t="n"/>
      <c r="AB945" s="61" t="n"/>
      <c r="AC945" s="61" t="n"/>
      <c r="AD945" s="61" t="n"/>
    </row>
    <row r="946" ht="15.75" customHeight="1">
      <c r="B946" s="60" t="n"/>
      <c r="C946" s="61" t="n"/>
      <c r="D946" s="61" t="n"/>
      <c r="E946" s="61" t="n"/>
      <c r="F946" s="61" t="n"/>
      <c r="G946" s="61" t="n"/>
      <c r="H946" s="61" t="n"/>
      <c r="I946" s="61" t="n"/>
      <c r="J946" s="61" t="n"/>
      <c r="K946" s="61" t="n"/>
      <c r="L946" s="61" t="n"/>
      <c r="M946" s="61" t="n"/>
      <c r="N946" s="61" t="n"/>
      <c r="O946" s="61" t="n"/>
      <c r="P946" s="61" t="n"/>
      <c r="Q946" s="61" t="n"/>
      <c r="R946" s="61" t="n"/>
      <c r="S946" s="61" t="n"/>
      <c r="T946" s="61" t="n"/>
      <c r="U946" s="61" t="n"/>
      <c r="V946" s="61" t="n"/>
      <c r="W946" s="61" t="n"/>
      <c r="X946" s="61" t="n"/>
      <c r="Y946" s="61" t="n"/>
      <c r="Z946" s="61" t="n"/>
      <c r="AA946" s="61" t="n"/>
      <c r="AB946" s="61" t="n"/>
      <c r="AC946" s="61" t="n"/>
      <c r="AD946" s="61" t="n"/>
    </row>
    <row r="947" ht="15.75" customHeight="1">
      <c r="B947" s="60" t="n"/>
      <c r="C947" s="61" t="n"/>
      <c r="D947" s="61" t="n"/>
      <c r="E947" s="61" t="n"/>
      <c r="F947" s="61" t="n"/>
      <c r="G947" s="61" t="n"/>
      <c r="H947" s="61" t="n"/>
      <c r="I947" s="61" t="n"/>
      <c r="J947" s="61" t="n"/>
      <c r="K947" s="61" t="n"/>
      <c r="L947" s="61" t="n"/>
      <c r="M947" s="61" t="n"/>
      <c r="N947" s="61" t="n"/>
      <c r="O947" s="61" t="n"/>
      <c r="P947" s="61" t="n"/>
      <c r="Q947" s="61" t="n"/>
      <c r="R947" s="61" t="n"/>
      <c r="S947" s="61" t="n"/>
      <c r="T947" s="61" t="n"/>
      <c r="U947" s="61" t="n"/>
      <c r="V947" s="61" t="n"/>
      <c r="W947" s="61" t="n"/>
      <c r="X947" s="61" t="n"/>
      <c r="Y947" s="61" t="n"/>
      <c r="Z947" s="61" t="n"/>
      <c r="AA947" s="61" t="n"/>
      <c r="AB947" s="61" t="n"/>
      <c r="AC947" s="61" t="n"/>
      <c r="AD947" s="61" t="n"/>
    </row>
    <row r="948" ht="15.75" customHeight="1">
      <c r="B948" s="60" t="n"/>
      <c r="C948" s="61" t="n"/>
      <c r="D948" s="61" t="n"/>
      <c r="E948" s="61" t="n"/>
      <c r="F948" s="61" t="n"/>
      <c r="G948" s="61" t="n"/>
      <c r="H948" s="61" t="n"/>
      <c r="I948" s="61" t="n"/>
      <c r="J948" s="61" t="n"/>
      <c r="K948" s="61" t="n"/>
      <c r="L948" s="61" t="n"/>
      <c r="M948" s="61" t="n"/>
      <c r="N948" s="61" t="n"/>
      <c r="O948" s="61" t="n"/>
      <c r="P948" s="61" t="n"/>
      <c r="Q948" s="61" t="n"/>
      <c r="R948" s="61" t="n"/>
      <c r="S948" s="61" t="n"/>
      <c r="T948" s="61" t="n"/>
      <c r="U948" s="61" t="n"/>
      <c r="V948" s="61" t="n"/>
      <c r="W948" s="61" t="n"/>
      <c r="X948" s="61" t="n"/>
      <c r="Y948" s="61" t="n"/>
      <c r="Z948" s="61" t="n"/>
      <c r="AA948" s="61" t="n"/>
      <c r="AB948" s="61" t="n"/>
      <c r="AC948" s="61" t="n"/>
      <c r="AD948" s="61" t="n"/>
    </row>
    <row r="949" ht="15.75" customHeight="1">
      <c r="B949" s="60" t="n"/>
      <c r="C949" s="61" t="n"/>
      <c r="D949" s="61" t="n"/>
      <c r="E949" s="61" t="n"/>
      <c r="F949" s="61" t="n"/>
      <c r="G949" s="61" t="n"/>
      <c r="H949" s="61" t="n"/>
      <c r="I949" s="61" t="n"/>
      <c r="J949" s="61" t="n"/>
      <c r="K949" s="61" t="n"/>
      <c r="L949" s="61" t="n"/>
      <c r="M949" s="61" t="n"/>
      <c r="N949" s="61" t="n"/>
      <c r="O949" s="61" t="n"/>
      <c r="P949" s="61" t="n"/>
      <c r="Q949" s="61" t="n"/>
      <c r="R949" s="61" t="n"/>
      <c r="S949" s="61" t="n"/>
      <c r="T949" s="61" t="n"/>
      <c r="U949" s="61" t="n"/>
      <c r="V949" s="61" t="n"/>
      <c r="W949" s="61" t="n"/>
      <c r="X949" s="61" t="n"/>
      <c r="Y949" s="61" t="n"/>
      <c r="Z949" s="61" t="n"/>
      <c r="AA949" s="61" t="n"/>
      <c r="AB949" s="61" t="n"/>
      <c r="AC949" s="61" t="n"/>
      <c r="AD949" s="61" t="n"/>
    </row>
    <row r="950" ht="15.75" customHeight="1">
      <c r="B950" s="60" t="n"/>
      <c r="C950" s="61" t="n"/>
      <c r="D950" s="61" t="n"/>
      <c r="E950" s="61" t="n"/>
      <c r="F950" s="61" t="n"/>
      <c r="G950" s="61" t="n"/>
      <c r="H950" s="61" t="n"/>
      <c r="I950" s="61" t="n"/>
      <c r="J950" s="61" t="n"/>
      <c r="K950" s="61" t="n"/>
      <c r="L950" s="61" t="n"/>
      <c r="M950" s="61" t="n"/>
      <c r="N950" s="61" t="n"/>
      <c r="O950" s="61" t="n"/>
      <c r="P950" s="61" t="n"/>
      <c r="Q950" s="61" t="n"/>
      <c r="R950" s="61" t="n"/>
      <c r="S950" s="61" t="n"/>
      <c r="T950" s="61" t="n"/>
      <c r="U950" s="61" t="n"/>
      <c r="V950" s="61" t="n"/>
      <c r="W950" s="61" t="n"/>
      <c r="X950" s="61" t="n"/>
      <c r="Y950" s="61" t="n"/>
      <c r="Z950" s="61" t="n"/>
      <c r="AA950" s="61" t="n"/>
      <c r="AB950" s="61" t="n"/>
      <c r="AC950" s="61" t="n"/>
      <c r="AD950" s="61" t="n"/>
    </row>
    <row r="951" ht="15.75" customHeight="1">
      <c r="B951" s="60" t="n"/>
      <c r="C951" s="61" t="n"/>
      <c r="D951" s="61" t="n"/>
      <c r="E951" s="61" t="n"/>
      <c r="F951" s="61" t="n"/>
      <c r="G951" s="61" t="n"/>
      <c r="H951" s="61" t="n"/>
      <c r="I951" s="61" t="n"/>
      <c r="J951" s="61" t="n"/>
      <c r="K951" s="61" t="n"/>
      <c r="L951" s="61" t="n"/>
      <c r="M951" s="61" t="n"/>
      <c r="N951" s="61" t="n"/>
      <c r="O951" s="61" t="n"/>
      <c r="P951" s="61" t="n"/>
      <c r="Q951" s="61" t="n"/>
      <c r="R951" s="61" t="n"/>
      <c r="S951" s="61" t="n"/>
      <c r="T951" s="61" t="n"/>
      <c r="U951" s="61" t="n"/>
      <c r="V951" s="61" t="n"/>
      <c r="W951" s="61" t="n"/>
      <c r="X951" s="61" t="n"/>
      <c r="Y951" s="61" t="n"/>
      <c r="Z951" s="61" t="n"/>
      <c r="AA951" s="61" t="n"/>
      <c r="AB951" s="61" t="n"/>
      <c r="AC951" s="61" t="n"/>
      <c r="AD951" s="61" t="n"/>
    </row>
    <row r="952" ht="15.75" customHeight="1">
      <c r="B952" s="60" t="n"/>
      <c r="C952" s="61" t="n"/>
      <c r="D952" s="61" t="n"/>
      <c r="E952" s="61" t="n"/>
      <c r="F952" s="61" t="n"/>
      <c r="G952" s="61" t="n"/>
      <c r="H952" s="61" t="n"/>
      <c r="I952" s="61" t="n"/>
      <c r="J952" s="61" t="n"/>
      <c r="K952" s="61" t="n"/>
      <c r="L952" s="61" t="n"/>
      <c r="M952" s="61" t="n"/>
      <c r="N952" s="61" t="n"/>
      <c r="O952" s="61" t="n"/>
      <c r="P952" s="61" t="n"/>
      <c r="Q952" s="61" t="n"/>
      <c r="R952" s="61" t="n"/>
      <c r="S952" s="61" t="n"/>
      <c r="T952" s="61" t="n"/>
      <c r="U952" s="61" t="n"/>
      <c r="V952" s="61" t="n"/>
      <c r="W952" s="61" t="n"/>
      <c r="X952" s="61" t="n"/>
      <c r="Y952" s="61" t="n"/>
      <c r="Z952" s="61" t="n"/>
      <c r="AA952" s="61" t="n"/>
      <c r="AB952" s="61" t="n"/>
      <c r="AC952" s="61" t="n"/>
      <c r="AD952" s="61" t="n"/>
    </row>
    <row r="953" ht="15.75" customHeight="1">
      <c r="B953" s="60" t="n"/>
      <c r="C953" s="61" t="n"/>
      <c r="D953" s="61" t="n"/>
      <c r="E953" s="61" t="n"/>
      <c r="F953" s="61" t="n"/>
      <c r="G953" s="61" t="n"/>
      <c r="H953" s="61" t="n"/>
      <c r="I953" s="61" t="n"/>
      <c r="J953" s="61" t="n"/>
      <c r="K953" s="61" t="n"/>
      <c r="L953" s="61" t="n"/>
      <c r="M953" s="61" t="n"/>
      <c r="N953" s="61" t="n"/>
      <c r="O953" s="61" t="n"/>
      <c r="P953" s="61" t="n"/>
      <c r="Q953" s="61" t="n"/>
      <c r="R953" s="61" t="n"/>
      <c r="S953" s="61" t="n"/>
      <c r="T953" s="61" t="n"/>
      <c r="U953" s="61" t="n"/>
      <c r="V953" s="61" t="n"/>
      <c r="W953" s="61" t="n"/>
      <c r="X953" s="61" t="n"/>
      <c r="Y953" s="61" t="n"/>
      <c r="Z953" s="61" t="n"/>
      <c r="AA953" s="61" t="n"/>
      <c r="AB953" s="61" t="n"/>
      <c r="AC953" s="61" t="n"/>
      <c r="AD953" s="61" t="n"/>
    </row>
    <row r="954" ht="15.75" customHeight="1">
      <c r="B954" s="60" t="n"/>
      <c r="C954" s="61" t="n"/>
      <c r="D954" s="61" t="n"/>
      <c r="E954" s="61" t="n"/>
      <c r="F954" s="61" t="n"/>
      <c r="G954" s="61" t="n"/>
      <c r="H954" s="61" t="n"/>
      <c r="I954" s="61" t="n"/>
      <c r="J954" s="61" t="n"/>
      <c r="K954" s="61" t="n"/>
      <c r="L954" s="61" t="n"/>
      <c r="M954" s="61" t="n"/>
      <c r="N954" s="61" t="n"/>
      <c r="O954" s="61" t="n"/>
      <c r="P954" s="61" t="n"/>
      <c r="Q954" s="61" t="n"/>
      <c r="R954" s="61" t="n"/>
      <c r="S954" s="61" t="n"/>
      <c r="T954" s="61" t="n"/>
      <c r="U954" s="61" t="n"/>
      <c r="V954" s="61" t="n"/>
      <c r="W954" s="61" t="n"/>
      <c r="X954" s="61" t="n"/>
      <c r="Y954" s="61" t="n"/>
      <c r="Z954" s="61" t="n"/>
      <c r="AA954" s="61" t="n"/>
      <c r="AB954" s="61" t="n"/>
      <c r="AC954" s="61" t="n"/>
      <c r="AD954" s="61" t="n"/>
    </row>
    <row r="955" ht="15.75" customHeight="1">
      <c r="B955" s="60" t="n"/>
      <c r="C955" s="61" t="n"/>
      <c r="D955" s="61" t="n"/>
      <c r="E955" s="61" t="n"/>
      <c r="F955" s="61" t="n"/>
      <c r="G955" s="61" t="n"/>
      <c r="H955" s="61" t="n"/>
      <c r="I955" s="61" t="n"/>
      <c r="J955" s="61" t="n"/>
      <c r="K955" s="61" t="n"/>
      <c r="L955" s="61" t="n"/>
      <c r="M955" s="61" t="n"/>
      <c r="N955" s="61" t="n"/>
      <c r="O955" s="61" t="n"/>
      <c r="P955" s="61" t="n"/>
      <c r="Q955" s="61" t="n"/>
      <c r="R955" s="61" t="n"/>
      <c r="S955" s="61" t="n"/>
      <c r="T955" s="61" t="n"/>
      <c r="U955" s="61" t="n"/>
      <c r="V955" s="61" t="n"/>
      <c r="W955" s="61" t="n"/>
      <c r="X955" s="61" t="n"/>
      <c r="Y955" s="61" t="n"/>
      <c r="Z955" s="61" t="n"/>
      <c r="AA955" s="61" t="n"/>
      <c r="AB955" s="61" t="n"/>
      <c r="AC955" s="61" t="n"/>
      <c r="AD955" s="61" t="n"/>
    </row>
    <row r="956" ht="15.75" customHeight="1">
      <c r="B956" s="60" t="n"/>
      <c r="C956" s="61" t="n"/>
      <c r="D956" s="61" t="n"/>
      <c r="E956" s="61" t="n"/>
      <c r="F956" s="61" t="n"/>
      <c r="G956" s="61" t="n"/>
      <c r="H956" s="61" t="n"/>
      <c r="I956" s="61" t="n"/>
      <c r="J956" s="61" t="n"/>
      <c r="K956" s="61" t="n"/>
      <c r="L956" s="61" t="n"/>
      <c r="M956" s="61" t="n"/>
      <c r="N956" s="61" t="n"/>
      <c r="O956" s="61" t="n"/>
      <c r="P956" s="61" t="n"/>
      <c r="Q956" s="61" t="n"/>
      <c r="R956" s="61" t="n"/>
      <c r="S956" s="61" t="n"/>
      <c r="T956" s="61" t="n"/>
      <c r="U956" s="61" t="n"/>
      <c r="V956" s="61" t="n"/>
      <c r="W956" s="61" t="n"/>
      <c r="X956" s="61" t="n"/>
      <c r="Y956" s="61" t="n"/>
      <c r="Z956" s="61" t="n"/>
      <c r="AA956" s="61" t="n"/>
      <c r="AB956" s="61" t="n"/>
      <c r="AC956" s="61" t="n"/>
      <c r="AD956" s="61" t="n"/>
    </row>
    <row r="957" ht="15.75" customHeight="1">
      <c r="B957" s="60" t="n"/>
      <c r="C957" s="61" t="n"/>
      <c r="D957" s="61" t="n"/>
      <c r="E957" s="61" t="n"/>
      <c r="F957" s="61" t="n"/>
      <c r="G957" s="61" t="n"/>
      <c r="H957" s="61" t="n"/>
      <c r="I957" s="61" t="n"/>
      <c r="J957" s="61" t="n"/>
      <c r="K957" s="61" t="n"/>
      <c r="L957" s="61" t="n"/>
      <c r="M957" s="61" t="n"/>
      <c r="N957" s="61" t="n"/>
      <c r="O957" s="61" t="n"/>
      <c r="P957" s="61" t="n"/>
      <c r="Q957" s="61" t="n"/>
      <c r="R957" s="61" t="n"/>
      <c r="S957" s="61" t="n"/>
      <c r="T957" s="61" t="n"/>
      <c r="U957" s="61" t="n"/>
      <c r="V957" s="61" t="n"/>
      <c r="W957" s="61" t="n"/>
      <c r="X957" s="61" t="n"/>
      <c r="Y957" s="61" t="n"/>
      <c r="Z957" s="61" t="n"/>
      <c r="AA957" s="61" t="n"/>
      <c r="AB957" s="61" t="n"/>
      <c r="AC957" s="61" t="n"/>
      <c r="AD957" s="61" t="n"/>
    </row>
    <row r="958" ht="15.75" customHeight="1">
      <c r="B958" s="60" t="n"/>
      <c r="C958" s="61" t="n"/>
      <c r="D958" s="61" t="n"/>
      <c r="E958" s="61" t="n"/>
      <c r="F958" s="61" t="n"/>
      <c r="G958" s="61" t="n"/>
      <c r="H958" s="61" t="n"/>
      <c r="I958" s="61" t="n"/>
      <c r="J958" s="61" t="n"/>
      <c r="K958" s="61" t="n"/>
      <c r="L958" s="61" t="n"/>
      <c r="M958" s="61" t="n"/>
      <c r="N958" s="61" t="n"/>
      <c r="O958" s="61" t="n"/>
      <c r="P958" s="61" t="n"/>
      <c r="Q958" s="61" t="n"/>
      <c r="R958" s="61" t="n"/>
      <c r="S958" s="61" t="n"/>
      <c r="T958" s="61" t="n"/>
      <c r="U958" s="61" t="n"/>
      <c r="V958" s="61" t="n"/>
      <c r="W958" s="61" t="n"/>
      <c r="X958" s="61" t="n"/>
      <c r="Y958" s="61" t="n"/>
      <c r="Z958" s="61" t="n"/>
      <c r="AA958" s="61" t="n"/>
      <c r="AB958" s="61" t="n"/>
      <c r="AC958" s="61" t="n"/>
      <c r="AD958" s="61" t="n"/>
    </row>
    <row r="959" ht="15.75" customHeight="1">
      <c r="B959" s="60" t="n"/>
      <c r="C959" s="61" t="n"/>
      <c r="D959" s="61" t="n"/>
      <c r="E959" s="61" t="n"/>
      <c r="F959" s="61" t="n"/>
      <c r="G959" s="61" t="n"/>
      <c r="H959" s="61" t="n"/>
      <c r="I959" s="61" t="n"/>
      <c r="J959" s="61" t="n"/>
      <c r="K959" s="61" t="n"/>
      <c r="L959" s="61" t="n"/>
      <c r="M959" s="61" t="n"/>
      <c r="N959" s="61" t="n"/>
      <c r="O959" s="61" t="n"/>
      <c r="P959" s="61" t="n"/>
      <c r="Q959" s="61" t="n"/>
      <c r="R959" s="61" t="n"/>
      <c r="S959" s="61" t="n"/>
      <c r="T959" s="61" t="n"/>
      <c r="U959" s="61" t="n"/>
      <c r="V959" s="61" t="n"/>
      <c r="W959" s="61" t="n"/>
      <c r="X959" s="61" t="n"/>
      <c r="Y959" s="61" t="n"/>
      <c r="Z959" s="61" t="n"/>
      <c r="AA959" s="61" t="n"/>
      <c r="AB959" s="61" t="n"/>
      <c r="AC959" s="61" t="n"/>
      <c r="AD959" s="61" t="n"/>
    </row>
    <row r="960" ht="15.75" customHeight="1">
      <c r="B960" s="60" t="n"/>
      <c r="C960" s="61" t="n"/>
      <c r="D960" s="61" t="n"/>
      <c r="E960" s="61" t="n"/>
      <c r="F960" s="61" t="n"/>
      <c r="G960" s="61" t="n"/>
      <c r="H960" s="61" t="n"/>
      <c r="I960" s="61" t="n"/>
      <c r="J960" s="61" t="n"/>
      <c r="K960" s="61" t="n"/>
      <c r="L960" s="61" t="n"/>
      <c r="M960" s="61" t="n"/>
      <c r="N960" s="61" t="n"/>
      <c r="O960" s="61" t="n"/>
      <c r="P960" s="61" t="n"/>
      <c r="Q960" s="61" t="n"/>
      <c r="R960" s="61" t="n"/>
      <c r="S960" s="61" t="n"/>
      <c r="T960" s="61" t="n"/>
      <c r="U960" s="61" t="n"/>
      <c r="V960" s="61" t="n"/>
      <c r="W960" s="61" t="n"/>
      <c r="X960" s="61" t="n"/>
      <c r="Y960" s="61" t="n"/>
      <c r="Z960" s="61" t="n"/>
      <c r="AA960" s="61" t="n"/>
      <c r="AB960" s="61" t="n"/>
      <c r="AC960" s="61" t="n"/>
      <c r="AD960" s="61" t="n"/>
    </row>
    <row r="961" ht="15.75" customHeight="1">
      <c r="B961" s="60" t="n"/>
      <c r="C961" s="61" t="n"/>
      <c r="D961" s="61" t="n"/>
      <c r="E961" s="61" t="n"/>
      <c r="F961" s="61" t="n"/>
      <c r="G961" s="61" t="n"/>
      <c r="H961" s="61" t="n"/>
      <c r="I961" s="61" t="n"/>
      <c r="J961" s="61" t="n"/>
      <c r="K961" s="61" t="n"/>
      <c r="L961" s="61" t="n"/>
      <c r="M961" s="61" t="n"/>
      <c r="N961" s="61" t="n"/>
      <c r="O961" s="61" t="n"/>
      <c r="P961" s="61" t="n"/>
      <c r="Q961" s="61" t="n"/>
      <c r="R961" s="61" t="n"/>
      <c r="S961" s="61" t="n"/>
      <c r="T961" s="61" t="n"/>
      <c r="U961" s="61" t="n"/>
      <c r="V961" s="61" t="n"/>
      <c r="W961" s="61" t="n"/>
      <c r="X961" s="61" t="n"/>
      <c r="Y961" s="61" t="n"/>
      <c r="Z961" s="61" t="n"/>
      <c r="AA961" s="61" t="n"/>
      <c r="AB961" s="61" t="n"/>
      <c r="AC961" s="61" t="n"/>
      <c r="AD961" s="61" t="n"/>
    </row>
    <row r="962" ht="15.75" customHeight="1">
      <c r="B962" s="60" t="n"/>
      <c r="C962" s="61" t="n"/>
      <c r="D962" s="61" t="n"/>
      <c r="E962" s="61" t="n"/>
      <c r="F962" s="61" t="n"/>
      <c r="G962" s="61" t="n"/>
      <c r="H962" s="61" t="n"/>
      <c r="I962" s="61" t="n"/>
      <c r="J962" s="61" t="n"/>
      <c r="K962" s="61" t="n"/>
      <c r="L962" s="61" t="n"/>
      <c r="M962" s="61" t="n"/>
      <c r="N962" s="61" t="n"/>
      <c r="O962" s="61" t="n"/>
      <c r="P962" s="61" t="n"/>
      <c r="Q962" s="61" t="n"/>
      <c r="R962" s="61" t="n"/>
      <c r="S962" s="61" t="n"/>
      <c r="T962" s="61" t="n"/>
      <c r="U962" s="61" t="n"/>
      <c r="V962" s="61" t="n"/>
      <c r="W962" s="61" t="n"/>
      <c r="X962" s="61" t="n"/>
      <c r="Y962" s="61" t="n"/>
      <c r="Z962" s="61" t="n"/>
      <c r="AA962" s="61" t="n"/>
      <c r="AB962" s="61" t="n"/>
      <c r="AC962" s="61" t="n"/>
      <c r="AD962" s="61" t="n"/>
    </row>
    <row r="963" ht="15.75" customHeight="1">
      <c r="B963" s="60" t="n"/>
      <c r="C963" s="61" t="n"/>
      <c r="D963" s="61" t="n"/>
      <c r="E963" s="61" t="n"/>
      <c r="F963" s="61" t="n"/>
      <c r="G963" s="61" t="n"/>
      <c r="H963" s="61" t="n"/>
      <c r="I963" s="61" t="n"/>
      <c r="J963" s="61" t="n"/>
      <c r="K963" s="61" t="n"/>
      <c r="L963" s="61" t="n"/>
      <c r="M963" s="61" t="n"/>
      <c r="N963" s="61" t="n"/>
      <c r="O963" s="61" t="n"/>
      <c r="P963" s="61" t="n"/>
      <c r="Q963" s="61" t="n"/>
      <c r="R963" s="61" t="n"/>
      <c r="S963" s="61" t="n"/>
      <c r="T963" s="61" t="n"/>
      <c r="U963" s="61" t="n"/>
      <c r="V963" s="61" t="n"/>
      <c r="W963" s="61" t="n"/>
      <c r="X963" s="61" t="n"/>
      <c r="Y963" s="61" t="n"/>
      <c r="Z963" s="61" t="n"/>
      <c r="AA963" s="61" t="n"/>
      <c r="AB963" s="61" t="n"/>
      <c r="AC963" s="61" t="n"/>
      <c r="AD963" s="61" t="n"/>
    </row>
    <row r="964" ht="15.75" customHeight="1">
      <c r="B964" s="60" t="n"/>
      <c r="C964" s="61" t="n"/>
      <c r="D964" s="61" t="n"/>
      <c r="E964" s="61" t="n"/>
      <c r="F964" s="61" t="n"/>
      <c r="G964" s="61" t="n"/>
      <c r="H964" s="61" t="n"/>
      <c r="I964" s="61" t="n"/>
      <c r="J964" s="61" t="n"/>
      <c r="K964" s="61" t="n"/>
      <c r="L964" s="61" t="n"/>
      <c r="M964" s="61" t="n"/>
      <c r="N964" s="61" t="n"/>
      <c r="O964" s="61" t="n"/>
      <c r="P964" s="61" t="n"/>
      <c r="Q964" s="61" t="n"/>
      <c r="R964" s="61" t="n"/>
      <c r="S964" s="61" t="n"/>
      <c r="T964" s="61" t="n"/>
      <c r="U964" s="61" t="n"/>
      <c r="V964" s="61" t="n"/>
      <c r="W964" s="61" t="n"/>
      <c r="X964" s="61" t="n"/>
      <c r="Y964" s="61" t="n"/>
      <c r="Z964" s="61" t="n"/>
      <c r="AA964" s="61" t="n"/>
      <c r="AB964" s="61" t="n"/>
      <c r="AC964" s="61" t="n"/>
      <c r="AD964" s="61" t="n"/>
    </row>
    <row r="965" ht="15.75" customHeight="1">
      <c r="B965" s="60" t="n"/>
      <c r="C965" s="61" t="n"/>
      <c r="D965" s="61" t="n"/>
      <c r="E965" s="61" t="n"/>
      <c r="F965" s="61" t="n"/>
      <c r="G965" s="61" t="n"/>
      <c r="H965" s="61" t="n"/>
      <c r="I965" s="61" t="n"/>
      <c r="J965" s="61" t="n"/>
      <c r="K965" s="61" t="n"/>
      <c r="L965" s="61" t="n"/>
      <c r="M965" s="61" t="n"/>
      <c r="N965" s="61" t="n"/>
      <c r="O965" s="61" t="n"/>
      <c r="P965" s="61" t="n"/>
      <c r="Q965" s="61" t="n"/>
      <c r="R965" s="61" t="n"/>
      <c r="S965" s="61" t="n"/>
      <c r="T965" s="61" t="n"/>
      <c r="U965" s="61" t="n"/>
      <c r="V965" s="61" t="n"/>
      <c r="W965" s="61" t="n"/>
      <c r="X965" s="61" t="n"/>
      <c r="Y965" s="61" t="n"/>
      <c r="Z965" s="61" t="n"/>
      <c r="AA965" s="61" t="n"/>
      <c r="AB965" s="61" t="n"/>
      <c r="AC965" s="61" t="n"/>
      <c r="AD965" s="61" t="n"/>
    </row>
    <row r="966" ht="15.75" customHeight="1">
      <c r="B966" s="60" t="n"/>
      <c r="C966" s="61" t="n"/>
      <c r="D966" s="61" t="n"/>
      <c r="E966" s="61" t="n"/>
      <c r="F966" s="61" t="n"/>
      <c r="G966" s="61" t="n"/>
      <c r="H966" s="61" t="n"/>
      <c r="I966" s="61" t="n"/>
      <c r="J966" s="61" t="n"/>
      <c r="K966" s="61" t="n"/>
      <c r="L966" s="61" t="n"/>
      <c r="M966" s="61" t="n"/>
      <c r="N966" s="61" t="n"/>
      <c r="O966" s="61" t="n"/>
      <c r="P966" s="61" t="n"/>
      <c r="Q966" s="61" t="n"/>
      <c r="R966" s="61" t="n"/>
      <c r="S966" s="61" t="n"/>
      <c r="T966" s="61" t="n"/>
      <c r="U966" s="61" t="n"/>
      <c r="V966" s="61" t="n"/>
      <c r="W966" s="61" t="n"/>
      <c r="X966" s="61" t="n"/>
      <c r="Y966" s="61" t="n"/>
      <c r="Z966" s="61" t="n"/>
      <c r="AA966" s="61" t="n"/>
      <c r="AB966" s="61" t="n"/>
      <c r="AC966" s="61" t="n"/>
      <c r="AD966" s="61" t="n"/>
    </row>
    <row r="967" ht="15.75" customHeight="1">
      <c r="B967" s="60" t="n"/>
      <c r="C967" s="61" t="n"/>
      <c r="D967" s="61" t="n"/>
      <c r="E967" s="61" t="n"/>
      <c r="F967" s="61" t="n"/>
      <c r="G967" s="61" t="n"/>
      <c r="H967" s="61" t="n"/>
      <c r="I967" s="61" t="n"/>
      <c r="J967" s="61" t="n"/>
      <c r="K967" s="61" t="n"/>
      <c r="L967" s="61" t="n"/>
      <c r="M967" s="61" t="n"/>
      <c r="N967" s="61" t="n"/>
      <c r="O967" s="61" t="n"/>
      <c r="P967" s="61" t="n"/>
      <c r="Q967" s="61" t="n"/>
      <c r="R967" s="61" t="n"/>
      <c r="S967" s="61" t="n"/>
      <c r="T967" s="61" t="n"/>
      <c r="U967" s="61" t="n"/>
      <c r="V967" s="61" t="n"/>
      <c r="W967" s="61" t="n"/>
      <c r="X967" s="61" t="n"/>
      <c r="Y967" s="61" t="n"/>
      <c r="Z967" s="61" t="n"/>
      <c r="AA967" s="61" t="n"/>
      <c r="AB967" s="61" t="n"/>
      <c r="AC967" s="61" t="n"/>
      <c r="AD967" s="61" t="n"/>
    </row>
    <row r="968" ht="15.75" customHeight="1">
      <c r="B968" s="60" t="n"/>
      <c r="C968" s="61" t="n"/>
      <c r="D968" s="61" t="n"/>
      <c r="E968" s="61" t="n"/>
      <c r="F968" s="61" t="n"/>
      <c r="G968" s="61" t="n"/>
      <c r="H968" s="61" t="n"/>
      <c r="I968" s="61" t="n"/>
      <c r="J968" s="61" t="n"/>
      <c r="K968" s="61" t="n"/>
      <c r="L968" s="61" t="n"/>
      <c r="M968" s="61" t="n"/>
      <c r="N968" s="61" t="n"/>
      <c r="O968" s="61" t="n"/>
      <c r="P968" s="61" t="n"/>
      <c r="Q968" s="61" t="n"/>
      <c r="R968" s="61" t="n"/>
      <c r="S968" s="61" t="n"/>
      <c r="T968" s="61" t="n"/>
      <c r="U968" s="61" t="n"/>
      <c r="V968" s="61" t="n"/>
      <c r="W968" s="61" t="n"/>
      <c r="X968" s="61" t="n"/>
      <c r="Y968" s="61" t="n"/>
      <c r="Z968" s="61" t="n"/>
      <c r="AA968" s="61" t="n"/>
      <c r="AB968" s="61" t="n"/>
      <c r="AC968" s="61" t="n"/>
      <c r="AD968" s="61" t="n"/>
    </row>
    <row r="969" ht="15.75" customHeight="1">
      <c r="B969" s="60" t="n"/>
      <c r="C969" s="61" t="n"/>
      <c r="D969" s="61" t="n"/>
      <c r="E969" s="61" t="n"/>
      <c r="F969" s="61" t="n"/>
      <c r="G969" s="61" t="n"/>
      <c r="H969" s="61" t="n"/>
      <c r="I969" s="61" t="n"/>
      <c r="J969" s="61" t="n"/>
      <c r="K969" s="61" t="n"/>
      <c r="L969" s="61" t="n"/>
      <c r="M969" s="61" t="n"/>
      <c r="N969" s="61" t="n"/>
      <c r="O969" s="61" t="n"/>
      <c r="P969" s="61" t="n"/>
      <c r="Q969" s="61" t="n"/>
      <c r="R969" s="61" t="n"/>
      <c r="S969" s="61" t="n"/>
      <c r="T969" s="61" t="n"/>
      <c r="U969" s="61" t="n"/>
      <c r="V969" s="61" t="n"/>
      <c r="W969" s="61" t="n"/>
      <c r="X969" s="61" t="n"/>
      <c r="Y969" s="61" t="n"/>
      <c r="Z969" s="61" t="n"/>
      <c r="AA969" s="61" t="n"/>
      <c r="AB969" s="61" t="n"/>
      <c r="AC969" s="61" t="n"/>
      <c r="AD969" s="61" t="n"/>
    </row>
    <row r="970" ht="15.75" customHeight="1">
      <c r="B970" s="60" t="n"/>
      <c r="C970" s="61" t="n"/>
      <c r="D970" s="61" t="n"/>
      <c r="E970" s="61" t="n"/>
      <c r="F970" s="61" t="n"/>
      <c r="G970" s="61" t="n"/>
      <c r="H970" s="61" t="n"/>
      <c r="I970" s="61" t="n"/>
      <c r="J970" s="61" t="n"/>
      <c r="K970" s="61" t="n"/>
      <c r="L970" s="61" t="n"/>
      <c r="M970" s="61" t="n"/>
      <c r="N970" s="61" t="n"/>
      <c r="O970" s="61" t="n"/>
      <c r="P970" s="61" t="n"/>
      <c r="Q970" s="61" t="n"/>
      <c r="R970" s="61" t="n"/>
      <c r="S970" s="61" t="n"/>
      <c r="T970" s="61" t="n"/>
      <c r="U970" s="61" t="n"/>
      <c r="V970" s="61" t="n"/>
      <c r="W970" s="61" t="n"/>
      <c r="X970" s="61" t="n"/>
      <c r="Y970" s="61" t="n"/>
      <c r="Z970" s="61" t="n"/>
      <c r="AA970" s="61" t="n"/>
      <c r="AB970" s="61" t="n"/>
      <c r="AC970" s="61" t="n"/>
      <c r="AD970" s="61" t="n"/>
    </row>
    <row r="971" ht="15.75" customHeight="1">
      <c r="B971" s="60" t="n"/>
      <c r="C971" s="61" t="n"/>
      <c r="D971" s="61" t="n"/>
      <c r="E971" s="61" t="n"/>
      <c r="F971" s="61" t="n"/>
      <c r="G971" s="61" t="n"/>
      <c r="H971" s="61" t="n"/>
      <c r="I971" s="61" t="n"/>
      <c r="J971" s="61" t="n"/>
      <c r="K971" s="61" t="n"/>
      <c r="L971" s="61" t="n"/>
      <c r="M971" s="61" t="n"/>
      <c r="N971" s="61" t="n"/>
      <c r="O971" s="61" t="n"/>
      <c r="P971" s="61" t="n"/>
      <c r="Q971" s="61" t="n"/>
      <c r="R971" s="61" t="n"/>
      <c r="S971" s="61" t="n"/>
      <c r="T971" s="61" t="n"/>
      <c r="U971" s="61" t="n"/>
      <c r="V971" s="61" t="n"/>
      <c r="W971" s="61" t="n"/>
      <c r="X971" s="61" t="n"/>
      <c r="Y971" s="61" t="n"/>
      <c r="Z971" s="61" t="n"/>
      <c r="AA971" s="61" t="n"/>
      <c r="AB971" s="61" t="n"/>
      <c r="AC971" s="61" t="n"/>
      <c r="AD971" s="61" t="n"/>
    </row>
    <row r="972" ht="15.75" customHeight="1">
      <c r="B972" s="60" t="n"/>
      <c r="C972" s="61" t="n"/>
      <c r="D972" s="61" t="n"/>
      <c r="E972" s="61" t="n"/>
      <c r="F972" s="61" t="n"/>
      <c r="G972" s="61" t="n"/>
      <c r="H972" s="61" t="n"/>
      <c r="I972" s="61" t="n"/>
      <c r="J972" s="61" t="n"/>
      <c r="K972" s="61" t="n"/>
      <c r="L972" s="61" t="n"/>
      <c r="M972" s="61" t="n"/>
      <c r="N972" s="61" t="n"/>
      <c r="O972" s="61" t="n"/>
      <c r="P972" s="61" t="n"/>
      <c r="Q972" s="61" t="n"/>
      <c r="R972" s="61" t="n"/>
      <c r="S972" s="61" t="n"/>
      <c r="T972" s="61" t="n"/>
      <c r="U972" s="61" t="n"/>
      <c r="V972" s="61" t="n"/>
      <c r="W972" s="61" t="n"/>
      <c r="X972" s="61" t="n"/>
      <c r="Y972" s="61" t="n"/>
      <c r="Z972" s="61" t="n"/>
      <c r="AA972" s="61" t="n"/>
      <c r="AB972" s="61" t="n"/>
      <c r="AC972" s="61" t="n"/>
      <c r="AD972" s="61" t="n"/>
    </row>
    <row r="973" ht="15.75" customHeight="1">
      <c r="B973" s="60" t="n"/>
      <c r="C973" s="61" t="n"/>
      <c r="D973" s="61" t="n"/>
      <c r="E973" s="61" t="n"/>
      <c r="F973" s="61" t="n"/>
      <c r="G973" s="61" t="n"/>
      <c r="H973" s="61" t="n"/>
      <c r="I973" s="61" t="n"/>
      <c r="J973" s="61" t="n"/>
      <c r="K973" s="61" t="n"/>
      <c r="L973" s="61" t="n"/>
      <c r="M973" s="61" t="n"/>
      <c r="N973" s="61" t="n"/>
      <c r="O973" s="61" t="n"/>
      <c r="P973" s="61" t="n"/>
      <c r="Q973" s="61" t="n"/>
      <c r="R973" s="61" t="n"/>
      <c r="S973" s="61" t="n"/>
      <c r="T973" s="61" t="n"/>
      <c r="U973" s="61" t="n"/>
      <c r="V973" s="61" t="n"/>
      <c r="W973" s="61" t="n"/>
      <c r="X973" s="61" t="n"/>
      <c r="Y973" s="61" t="n"/>
      <c r="Z973" s="61" t="n"/>
      <c r="AA973" s="61" t="n"/>
      <c r="AB973" s="61" t="n"/>
      <c r="AC973" s="61" t="n"/>
      <c r="AD973" s="61" t="n"/>
    </row>
    <row r="974" ht="15.75" customHeight="1">
      <c r="B974" s="60" t="n"/>
      <c r="C974" s="61" t="n"/>
      <c r="D974" s="61" t="n"/>
      <c r="E974" s="61" t="n"/>
      <c r="F974" s="61" t="n"/>
      <c r="G974" s="61" t="n"/>
      <c r="H974" s="61" t="n"/>
      <c r="I974" s="61" t="n"/>
      <c r="J974" s="61" t="n"/>
      <c r="K974" s="61" t="n"/>
      <c r="L974" s="61" t="n"/>
      <c r="M974" s="61" t="n"/>
      <c r="N974" s="61" t="n"/>
      <c r="O974" s="61" t="n"/>
      <c r="P974" s="61" t="n"/>
      <c r="Q974" s="61" t="n"/>
      <c r="R974" s="61" t="n"/>
      <c r="S974" s="61" t="n"/>
      <c r="T974" s="61" t="n"/>
      <c r="U974" s="61" t="n"/>
      <c r="V974" s="61" t="n"/>
      <c r="W974" s="61" t="n"/>
      <c r="X974" s="61" t="n"/>
      <c r="Y974" s="61" t="n"/>
      <c r="Z974" s="61" t="n"/>
      <c r="AA974" s="61" t="n"/>
      <c r="AB974" s="61" t="n"/>
      <c r="AC974" s="61" t="n"/>
      <c r="AD974" s="61" t="n"/>
    </row>
    <row r="975" ht="15.75" customHeight="1">
      <c r="B975" s="60" t="n"/>
      <c r="C975" s="61" t="n"/>
      <c r="D975" s="61" t="n"/>
      <c r="E975" s="61" t="n"/>
      <c r="F975" s="61" t="n"/>
      <c r="G975" s="61" t="n"/>
      <c r="H975" s="61" t="n"/>
      <c r="I975" s="61" t="n"/>
      <c r="J975" s="61" t="n"/>
      <c r="K975" s="61" t="n"/>
      <c r="L975" s="61" t="n"/>
      <c r="M975" s="61" t="n"/>
      <c r="N975" s="61" t="n"/>
      <c r="O975" s="61" t="n"/>
      <c r="P975" s="61" t="n"/>
      <c r="Q975" s="61" t="n"/>
      <c r="R975" s="61" t="n"/>
      <c r="S975" s="61" t="n"/>
      <c r="T975" s="61" t="n"/>
      <c r="U975" s="61" t="n"/>
      <c r="V975" s="61" t="n"/>
      <c r="W975" s="61" t="n"/>
      <c r="X975" s="61" t="n"/>
      <c r="Y975" s="61" t="n"/>
      <c r="Z975" s="61" t="n"/>
      <c r="AA975" s="61" t="n"/>
      <c r="AB975" s="61" t="n"/>
      <c r="AC975" s="61" t="n"/>
      <c r="AD975" s="61" t="n"/>
    </row>
    <row r="976" ht="15.75" customHeight="1">
      <c r="B976" s="60" t="n"/>
      <c r="C976" s="61" t="n"/>
      <c r="D976" s="61" t="n"/>
      <c r="E976" s="61" t="n"/>
      <c r="F976" s="61" t="n"/>
      <c r="G976" s="61" t="n"/>
      <c r="H976" s="61" t="n"/>
      <c r="I976" s="61" t="n"/>
      <c r="J976" s="61" t="n"/>
      <c r="K976" s="61" t="n"/>
      <c r="L976" s="61" t="n"/>
      <c r="M976" s="61" t="n"/>
      <c r="N976" s="61" t="n"/>
      <c r="O976" s="61" t="n"/>
      <c r="P976" s="61" t="n"/>
      <c r="Q976" s="61" t="n"/>
      <c r="R976" s="61" t="n"/>
      <c r="S976" s="61" t="n"/>
      <c r="T976" s="61" t="n"/>
      <c r="U976" s="61" t="n"/>
      <c r="V976" s="61" t="n"/>
      <c r="W976" s="61" t="n"/>
      <c r="X976" s="61" t="n"/>
      <c r="Y976" s="61" t="n"/>
      <c r="Z976" s="61" t="n"/>
      <c r="AA976" s="61" t="n"/>
      <c r="AB976" s="61" t="n"/>
      <c r="AC976" s="61" t="n"/>
      <c r="AD976" s="61" t="n"/>
    </row>
    <row r="977" ht="15.75" customHeight="1">
      <c r="B977" s="60" t="n"/>
      <c r="C977" s="61" t="n"/>
      <c r="D977" s="61" t="n"/>
      <c r="E977" s="61" t="n"/>
      <c r="F977" s="61" t="n"/>
      <c r="G977" s="61" t="n"/>
      <c r="H977" s="61" t="n"/>
      <c r="I977" s="61" t="n"/>
      <c r="J977" s="61" t="n"/>
      <c r="K977" s="61" t="n"/>
      <c r="L977" s="61" t="n"/>
      <c r="M977" s="61" t="n"/>
      <c r="N977" s="61" t="n"/>
      <c r="O977" s="61" t="n"/>
      <c r="P977" s="61" t="n"/>
      <c r="Q977" s="61" t="n"/>
      <c r="R977" s="61" t="n"/>
      <c r="S977" s="61" t="n"/>
      <c r="T977" s="61" t="n"/>
      <c r="U977" s="61" t="n"/>
      <c r="V977" s="61" t="n"/>
      <c r="W977" s="61" t="n"/>
      <c r="X977" s="61" t="n"/>
      <c r="Y977" s="61" t="n"/>
      <c r="Z977" s="61" t="n"/>
      <c r="AA977" s="61" t="n"/>
      <c r="AB977" s="61" t="n"/>
      <c r="AC977" s="61" t="n"/>
      <c r="AD977" s="61" t="n"/>
    </row>
    <row r="978" ht="15.75" customHeight="1">
      <c r="B978" s="60" t="n"/>
      <c r="C978" s="61" t="n"/>
      <c r="D978" s="61" t="n"/>
      <c r="E978" s="61" t="n"/>
      <c r="F978" s="61" t="n"/>
      <c r="G978" s="61" t="n"/>
      <c r="H978" s="61" t="n"/>
      <c r="I978" s="61" t="n"/>
      <c r="J978" s="61" t="n"/>
      <c r="K978" s="61" t="n"/>
      <c r="L978" s="61" t="n"/>
      <c r="M978" s="61" t="n"/>
      <c r="N978" s="61" t="n"/>
      <c r="O978" s="61" t="n"/>
      <c r="P978" s="61" t="n"/>
      <c r="Q978" s="61" t="n"/>
      <c r="R978" s="61" t="n"/>
      <c r="S978" s="61" t="n"/>
      <c r="T978" s="61" t="n"/>
      <c r="U978" s="61" t="n"/>
      <c r="V978" s="61" t="n"/>
      <c r="W978" s="61" t="n"/>
      <c r="X978" s="61" t="n"/>
      <c r="Y978" s="61" t="n"/>
      <c r="Z978" s="61" t="n"/>
      <c r="AA978" s="61" t="n"/>
      <c r="AB978" s="61" t="n"/>
      <c r="AC978" s="61" t="n"/>
      <c r="AD978" s="61" t="n"/>
    </row>
    <row r="979" ht="15.75" customHeight="1">
      <c r="B979" s="60" t="n"/>
      <c r="C979" s="61" t="n"/>
      <c r="D979" s="61" t="n"/>
      <c r="E979" s="61" t="n"/>
      <c r="F979" s="61" t="n"/>
      <c r="G979" s="61" t="n"/>
      <c r="H979" s="61" t="n"/>
      <c r="I979" s="61" t="n"/>
      <c r="J979" s="61" t="n"/>
      <c r="K979" s="61" t="n"/>
      <c r="L979" s="61" t="n"/>
      <c r="M979" s="61" t="n"/>
      <c r="N979" s="61" t="n"/>
      <c r="O979" s="61" t="n"/>
      <c r="P979" s="61" t="n"/>
      <c r="Q979" s="61" t="n"/>
      <c r="R979" s="61" t="n"/>
      <c r="S979" s="61" t="n"/>
      <c r="T979" s="61" t="n"/>
      <c r="U979" s="61" t="n"/>
      <c r="V979" s="61" t="n"/>
      <c r="W979" s="61" t="n"/>
      <c r="X979" s="61" t="n"/>
      <c r="Y979" s="61" t="n"/>
      <c r="Z979" s="61" t="n"/>
      <c r="AA979" s="61" t="n"/>
      <c r="AB979" s="61" t="n"/>
      <c r="AC979" s="61" t="n"/>
      <c r="AD979" s="61" t="n"/>
    </row>
    <row r="980" ht="15.75" customHeight="1">
      <c r="B980" s="60" t="n"/>
      <c r="C980" s="61" t="n"/>
      <c r="D980" s="61" t="n"/>
      <c r="E980" s="61" t="n"/>
      <c r="F980" s="61" t="n"/>
      <c r="G980" s="61" t="n"/>
      <c r="H980" s="61" t="n"/>
      <c r="I980" s="61" t="n"/>
      <c r="J980" s="61" t="n"/>
      <c r="K980" s="61" t="n"/>
      <c r="L980" s="61" t="n"/>
      <c r="M980" s="61" t="n"/>
      <c r="N980" s="61" t="n"/>
      <c r="O980" s="61" t="n"/>
      <c r="P980" s="61" t="n"/>
      <c r="Q980" s="61" t="n"/>
      <c r="R980" s="61" t="n"/>
      <c r="S980" s="61" t="n"/>
      <c r="T980" s="61" t="n"/>
      <c r="U980" s="61" t="n"/>
      <c r="V980" s="61" t="n"/>
      <c r="W980" s="61" t="n"/>
      <c r="X980" s="61" t="n"/>
      <c r="Y980" s="61" t="n"/>
      <c r="Z980" s="61" t="n"/>
      <c r="AA980" s="61" t="n"/>
      <c r="AB980" s="61" t="n"/>
      <c r="AC980" s="61" t="n"/>
      <c r="AD980" s="61" t="n"/>
    </row>
    <row r="981" ht="15.75" customHeight="1">
      <c r="B981" s="60" t="n"/>
      <c r="C981" s="61" t="n"/>
      <c r="D981" s="61" t="n"/>
      <c r="E981" s="61" t="n"/>
      <c r="F981" s="61" t="n"/>
      <c r="G981" s="61" t="n"/>
      <c r="H981" s="61" t="n"/>
      <c r="I981" s="61" t="n"/>
      <c r="J981" s="61" t="n"/>
      <c r="K981" s="61" t="n"/>
      <c r="L981" s="61" t="n"/>
      <c r="M981" s="61" t="n"/>
      <c r="N981" s="61" t="n"/>
      <c r="O981" s="61" t="n"/>
      <c r="P981" s="61" t="n"/>
      <c r="Q981" s="61" t="n"/>
      <c r="R981" s="61" t="n"/>
      <c r="S981" s="61" t="n"/>
      <c r="T981" s="61" t="n"/>
      <c r="U981" s="61" t="n"/>
      <c r="V981" s="61" t="n"/>
      <c r="W981" s="61" t="n"/>
      <c r="X981" s="61" t="n"/>
      <c r="Y981" s="61" t="n"/>
      <c r="Z981" s="61" t="n"/>
      <c r="AA981" s="61" t="n"/>
      <c r="AB981" s="61" t="n"/>
      <c r="AC981" s="61" t="n"/>
      <c r="AD981" s="61" t="n"/>
    </row>
    <row r="982" ht="15.75" customHeight="1">
      <c r="B982" s="60" t="n"/>
      <c r="C982" s="61" t="n"/>
      <c r="D982" s="61" t="n"/>
      <c r="E982" s="61" t="n"/>
      <c r="F982" s="61" t="n"/>
      <c r="G982" s="61" t="n"/>
      <c r="H982" s="61" t="n"/>
      <c r="I982" s="61" t="n"/>
      <c r="J982" s="61" t="n"/>
      <c r="K982" s="61" t="n"/>
      <c r="L982" s="61" t="n"/>
      <c r="M982" s="61" t="n"/>
      <c r="N982" s="61" t="n"/>
      <c r="O982" s="61" t="n"/>
      <c r="P982" s="61" t="n"/>
      <c r="Q982" s="61" t="n"/>
      <c r="R982" s="61" t="n"/>
      <c r="S982" s="61" t="n"/>
      <c r="T982" s="61" t="n"/>
      <c r="U982" s="61" t="n"/>
      <c r="V982" s="61" t="n"/>
      <c r="W982" s="61" t="n"/>
      <c r="X982" s="61" t="n"/>
      <c r="Y982" s="61" t="n"/>
      <c r="Z982" s="61" t="n"/>
      <c r="AA982" s="61" t="n"/>
      <c r="AB982" s="61" t="n"/>
      <c r="AC982" s="61" t="n"/>
      <c r="AD982" s="61" t="n"/>
    </row>
    <row r="983" ht="15.75" customHeight="1">
      <c r="B983" s="60" t="n"/>
      <c r="C983" s="61" t="n"/>
      <c r="D983" s="61" t="n"/>
      <c r="E983" s="61" t="n"/>
      <c r="F983" s="61" t="n"/>
      <c r="G983" s="61" t="n"/>
      <c r="H983" s="61" t="n"/>
      <c r="I983" s="61" t="n"/>
      <c r="J983" s="61" t="n"/>
      <c r="K983" s="61" t="n"/>
      <c r="L983" s="61" t="n"/>
      <c r="M983" s="61" t="n"/>
      <c r="N983" s="61" t="n"/>
      <c r="O983" s="61" t="n"/>
      <c r="P983" s="61" t="n"/>
      <c r="Q983" s="61" t="n"/>
      <c r="R983" s="61" t="n"/>
      <c r="S983" s="61" t="n"/>
      <c r="T983" s="61" t="n"/>
      <c r="U983" s="61" t="n"/>
      <c r="V983" s="61" t="n"/>
      <c r="W983" s="61" t="n"/>
      <c r="X983" s="61" t="n"/>
      <c r="Y983" s="61" t="n"/>
      <c r="Z983" s="61" t="n"/>
      <c r="AA983" s="61" t="n"/>
      <c r="AB983" s="61" t="n"/>
      <c r="AC983" s="61" t="n"/>
      <c r="AD983" s="61" t="n"/>
    </row>
    <row r="984" ht="15.75" customHeight="1">
      <c r="B984" s="60" t="n"/>
      <c r="C984" s="61" t="n"/>
      <c r="D984" s="61" t="n"/>
      <c r="E984" s="61" t="n"/>
      <c r="F984" s="61" t="n"/>
      <c r="G984" s="61" t="n"/>
      <c r="H984" s="61" t="n"/>
      <c r="I984" s="61" t="n"/>
      <c r="J984" s="61" t="n"/>
      <c r="K984" s="61" t="n"/>
      <c r="L984" s="61" t="n"/>
      <c r="M984" s="61" t="n"/>
      <c r="N984" s="61" t="n"/>
      <c r="O984" s="61" t="n"/>
      <c r="P984" s="61" t="n"/>
      <c r="Q984" s="61" t="n"/>
      <c r="R984" s="61" t="n"/>
      <c r="S984" s="61" t="n"/>
      <c r="T984" s="61" t="n"/>
      <c r="U984" s="61" t="n"/>
      <c r="V984" s="61" t="n"/>
      <c r="W984" s="61" t="n"/>
      <c r="X984" s="61" t="n"/>
      <c r="Y984" s="61" t="n"/>
      <c r="Z984" s="61" t="n"/>
      <c r="AA984" s="61" t="n"/>
      <c r="AB984" s="61" t="n"/>
      <c r="AC984" s="61" t="n"/>
      <c r="AD984" s="61" t="n"/>
    </row>
    <row r="985" ht="15.75" customHeight="1">
      <c r="B985" s="60" t="n"/>
      <c r="C985" s="61" t="n"/>
      <c r="D985" s="61" t="n"/>
      <c r="E985" s="61" t="n"/>
      <c r="F985" s="61" t="n"/>
      <c r="G985" s="61" t="n"/>
      <c r="H985" s="61" t="n"/>
      <c r="I985" s="61" t="n"/>
      <c r="J985" s="61" t="n"/>
      <c r="K985" s="61" t="n"/>
      <c r="L985" s="61" t="n"/>
      <c r="M985" s="61" t="n"/>
      <c r="N985" s="61" t="n"/>
      <c r="O985" s="61" t="n"/>
      <c r="P985" s="61" t="n"/>
      <c r="Q985" s="61" t="n"/>
      <c r="R985" s="61" t="n"/>
      <c r="S985" s="61" t="n"/>
      <c r="T985" s="61" t="n"/>
      <c r="U985" s="61" t="n"/>
      <c r="V985" s="61" t="n"/>
      <c r="W985" s="61" t="n"/>
      <c r="X985" s="61" t="n"/>
      <c r="Y985" s="61" t="n"/>
      <c r="Z985" s="61" t="n"/>
      <c r="AA985" s="61" t="n"/>
      <c r="AB985" s="61" t="n"/>
      <c r="AC985" s="61" t="n"/>
      <c r="AD985" s="61" t="n"/>
    </row>
    <row r="986" ht="15.75" customHeight="1">
      <c r="B986" s="60" t="n"/>
      <c r="C986" s="61" t="n"/>
      <c r="D986" s="61" t="n"/>
      <c r="E986" s="61" t="n"/>
      <c r="F986" s="61" t="n"/>
      <c r="G986" s="61" t="n"/>
      <c r="H986" s="61" t="n"/>
      <c r="I986" s="61" t="n"/>
      <c r="J986" s="61" t="n"/>
      <c r="K986" s="61" t="n"/>
      <c r="L986" s="61" t="n"/>
      <c r="M986" s="61" t="n"/>
      <c r="N986" s="61" t="n"/>
      <c r="O986" s="61" t="n"/>
      <c r="P986" s="61" t="n"/>
      <c r="Q986" s="61" t="n"/>
      <c r="R986" s="61" t="n"/>
      <c r="S986" s="61" t="n"/>
      <c r="T986" s="61" t="n"/>
      <c r="U986" s="61" t="n"/>
      <c r="V986" s="61" t="n"/>
      <c r="W986" s="61" t="n"/>
      <c r="X986" s="61" t="n"/>
      <c r="Y986" s="61" t="n"/>
      <c r="Z986" s="61" t="n"/>
      <c r="AA986" s="61" t="n"/>
      <c r="AB986" s="61" t="n"/>
      <c r="AC986" s="61" t="n"/>
      <c r="AD986" s="61" t="n"/>
    </row>
    <row r="987" ht="15.75" customHeight="1">
      <c r="B987" s="60" t="n"/>
      <c r="C987" s="61" t="n"/>
      <c r="D987" s="61" t="n"/>
      <c r="E987" s="61" t="n"/>
      <c r="F987" s="61" t="n"/>
      <c r="G987" s="61" t="n"/>
      <c r="H987" s="61" t="n"/>
      <c r="I987" s="61" t="n"/>
      <c r="J987" s="61" t="n"/>
      <c r="K987" s="61" t="n"/>
      <c r="L987" s="61" t="n"/>
      <c r="M987" s="61" t="n"/>
      <c r="N987" s="61" t="n"/>
      <c r="O987" s="61" t="n"/>
      <c r="P987" s="61" t="n"/>
      <c r="Q987" s="61" t="n"/>
      <c r="R987" s="61" t="n"/>
      <c r="S987" s="61" t="n"/>
      <c r="T987" s="61" t="n"/>
      <c r="U987" s="61" t="n"/>
      <c r="V987" s="61" t="n"/>
      <c r="W987" s="61" t="n"/>
      <c r="X987" s="61" t="n"/>
      <c r="Y987" s="61" t="n"/>
      <c r="Z987" s="61" t="n"/>
      <c r="AA987" s="61" t="n"/>
      <c r="AB987" s="61" t="n"/>
      <c r="AC987" s="61" t="n"/>
      <c r="AD987" s="61" t="n"/>
    </row>
    <row r="988" ht="15.75" customHeight="1">
      <c r="B988" s="60" t="n"/>
      <c r="C988" s="61" t="n"/>
      <c r="D988" s="61" t="n"/>
      <c r="E988" s="61" t="n"/>
      <c r="F988" s="61" t="n"/>
      <c r="G988" s="61" t="n"/>
      <c r="H988" s="61" t="n"/>
      <c r="I988" s="61" t="n"/>
      <c r="J988" s="61" t="n"/>
      <c r="K988" s="61" t="n"/>
      <c r="L988" s="61" t="n"/>
      <c r="M988" s="61" t="n"/>
      <c r="N988" s="61" t="n"/>
      <c r="O988" s="61" t="n"/>
      <c r="P988" s="61" t="n"/>
      <c r="Q988" s="61" t="n"/>
      <c r="R988" s="61" t="n"/>
      <c r="S988" s="61" t="n"/>
      <c r="T988" s="61" t="n"/>
      <c r="U988" s="61" t="n"/>
      <c r="V988" s="61" t="n"/>
      <c r="W988" s="61" t="n"/>
      <c r="X988" s="61" t="n"/>
      <c r="Y988" s="61" t="n"/>
      <c r="Z988" s="61" t="n"/>
      <c r="AA988" s="61" t="n"/>
      <c r="AB988" s="61" t="n"/>
      <c r="AC988" s="61" t="n"/>
      <c r="AD988" s="61" t="n"/>
    </row>
    <row r="989" ht="15.75" customHeight="1">
      <c r="B989" s="60" t="n"/>
      <c r="C989" s="61" t="n"/>
      <c r="D989" s="61" t="n"/>
      <c r="E989" s="61" t="n"/>
      <c r="F989" s="61" t="n"/>
      <c r="G989" s="61" t="n"/>
      <c r="H989" s="61" t="n"/>
      <c r="I989" s="61" t="n"/>
      <c r="J989" s="61" t="n"/>
      <c r="K989" s="61" t="n"/>
      <c r="L989" s="61" t="n"/>
      <c r="M989" s="61" t="n"/>
      <c r="N989" s="61" t="n"/>
      <c r="O989" s="61" t="n"/>
      <c r="P989" s="61" t="n"/>
      <c r="Q989" s="61" t="n"/>
      <c r="R989" s="61" t="n"/>
      <c r="S989" s="61" t="n"/>
      <c r="T989" s="61" t="n"/>
      <c r="U989" s="61" t="n"/>
      <c r="V989" s="61" t="n"/>
      <c r="W989" s="61" t="n"/>
      <c r="X989" s="61" t="n"/>
      <c r="Y989" s="61" t="n"/>
      <c r="Z989" s="61" t="n"/>
      <c r="AA989" s="61" t="n"/>
      <c r="AB989" s="61" t="n"/>
      <c r="AC989" s="61" t="n"/>
      <c r="AD989" s="61" t="n"/>
    </row>
    <row r="990" ht="15.75" customHeight="1">
      <c r="B990" s="60" t="n"/>
      <c r="C990" s="61" t="n"/>
      <c r="D990" s="61" t="n"/>
      <c r="E990" s="61" t="n"/>
      <c r="F990" s="61" t="n"/>
      <c r="G990" s="61" t="n"/>
      <c r="H990" s="61" t="n"/>
      <c r="I990" s="61" t="n"/>
      <c r="J990" s="61" t="n"/>
      <c r="K990" s="61" t="n"/>
      <c r="L990" s="61" t="n"/>
      <c r="M990" s="61" t="n"/>
      <c r="N990" s="61" t="n"/>
      <c r="O990" s="61" t="n"/>
      <c r="P990" s="61" t="n"/>
      <c r="Q990" s="61" t="n"/>
      <c r="R990" s="61" t="n"/>
      <c r="S990" s="61" t="n"/>
      <c r="T990" s="61" t="n"/>
      <c r="U990" s="61" t="n"/>
      <c r="V990" s="61" t="n"/>
      <c r="W990" s="61" t="n"/>
      <c r="X990" s="61" t="n"/>
      <c r="Y990" s="61" t="n"/>
      <c r="Z990" s="61" t="n"/>
      <c r="AA990" s="61" t="n"/>
      <c r="AB990" s="61" t="n"/>
      <c r="AC990" s="61" t="n"/>
      <c r="AD990" s="61" t="n"/>
    </row>
    <row r="991" ht="15.75" customHeight="1">
      <c r="B991" s="60" t="n"/>
      <c r="C991" s="61" t="n"/>
      <c r="D991" s="61" t="n"/>
      <c r="E991" s="61" t="n"/>
      <c r="F991" s="61" t="n"/>
      <c r="G991" s="61" t="n"/>
      <c r="H991" s="61" t="n"/>
      <c r="I991" s="61" t="n"/>
      <c r="J991" s="61" t="n"/>
      <c r="K991" s="61" t="n"/>
      <c r="L991" s="61" t="n"/>
      <c r="M991" s="61" t="n"/>
      <c r="N991" s="61" t="n"/>
      <c r="O991" s="61" t="n"/>
      <c r="P991" s="61" t="n"/>
      <c r="Q991" s="61" t="n"/>
      <c r="R991" s="61" t="n"/>
      <c r="S991" s="61" t="n"/>
      <c r="T991" s="61" t="n"/>
      <c r="U991" s="61" t="n"/>
      <c r="V991" s="61" t="n"/>
      <c r="W991" s="61" t="n"/>
      <c r="X991" s="61" t="n"/>
      <c r="Y991" s="61" t="n"/>
      <c r="Z991" s="61" t="n"/>
      <c r="AA991" s="61" t="n"/>
      <c r="AB991" s="61" t="n"/>
      <c r="AC991" s="61" t="n"/>
      <c r="AD991" s="61" t="n"/>
    </row>
    <row r="992" ht="15.75" customHeight="1">
      <c r="B992" s="60" t="n"/>
      <c r="C992" s="61" t="n"/>
      <c r="D992" s="61" t="n"/>
      <c r="E992" s="61" t="n"/>
      <c r="F992" s="61" t="n"/>
      <c r="G992" s="61" t="n"/>
      <c r="H992" s="61" t="n"/>
      <c r="I992" s="61" t="n"/>
      <c r="J992" s="61" t="n"/>
      <c r="K992" s="61" t="n"/>
      <c r="L992" s="61" t="n"/>
      <c r="M992" s="61" t="n"/>
      <c r="N992" s="61" t="n"/>
      <c r="O992" s="61" t="n"/>
      <c r="P992" s="61" t="n"/>
      <c r="Q992" s="61" t="n"/>
      <c r="R992" s="61" t="n"/>
      <c r="S992" s="61" t="n"/>
      <c r="T992" s="61" t="n"/>
      <c r="U992" s="61" t="n"/>
      <c r="V992" s="61" t="n"/>
      <c r="W992" s="61" t="n"/>
      <c r="X992" s="61" t="n"/>
      <c r="Y992" s="61" t="n"/>
      <c r="Z992" s="61" t="n"/>
      <c r="AA992" s="61" t="n"/>
      <c r="AB992" s="61" t="n"/>
      <c r="AC992" s="61" t="n"/>
      <c r="AD992" s="61" t="n"/>
    </row>
    <row r="993" ht="15.75" customHeight="1">
      <c r="B993" s="60" t="n"/>
      <c r="C993" s="61" t="n"/>
      <c r="D993" s="61" t="n"/>
      <c r="E993" s="61" t="n"/>
      <c r="F993" s="61" t="n"/>
      <c r="G993" s="61" t="n"/>
      <c r="H993" s="61" t="n"/>
      <c r="I993" s="61" t="n"/>
      <c r="J993" s="61" t="n"/>
      <c r="K993" s="61" t="n"/>
      <c r="L993" s="61" t="n"/>
      <c r="M993" s="61" t="n"/>
      <c r="N993" s="61" t="n"/>
      <c r="O993" s="61" t="n"/>
      <c r="P993" s="61" t="n"/>
      <c r="Q993" s="61" t="n"/>
      <c r="R993" s="61" t="n"/>
      <c r="S993" s="61" t="n"/>
      <c r="T993" s="61" t="n"/>
      <c r="U993" s="61" t="n"/>
      <c r="V993" s="61" t="n"/>
      <c r="W993" s="61" t="n"/>
      <c r="X993" s="61" t="n"/>
      <c r="Y993" s="61" t="n"/>
      <c r="Z993" s="61" t="n"/>
      <c r="AA993" s="61" t="n"/>
      <c r="AB993" s="61" t="n"/>
      <c r="AC993" s="61" t="n"/>
      <c r="AD993" s="61" t="n"/>
    </row>
    <row r="994" ht="15.75" customHeight="1">
      <c r="B994" s="60" t="n"/>
      <c r="C994" s="61" t="n"/>
      <c r="D994" s="61" t="n"/>
      <c r="E994" s="61" t="n"/>
      <c r="F994" s="61" t="n"/>
      <c r="G994" s="61" t="n"/>
      <c r="H994" s="61" t="n"/>
      <c r="I994" s="61" t="n"/>
      <c r="J994" s="61" t="n"/>
      <c r="K994" s="61" t="n"/>
      <c r="L994" s="61" t="n"/>
      <c r="M994" s="61" t="n"/>
      <c r="N994" s="61" t="n"/>
      <c r="O994" s="61" t="n"/>
      <c r="P994" s="61" t="n"/>
      <c r="Q994" s="61" t="n"/>
      <c r="R994" s="61" t="n"/>
      <c r="S994" s="61" t="n"/>
      <c r="T994" s="61" t="n"/>
      <c r="U994" s="61" t="n"/>
      <c r="V994" s="61" t="n"/>
      <c r="W994" s="61" t="n"/>
      <c r="X994" s="61" t="n"/>
      <c r="Y994" s="61" t="n"/>
      <c r="Z994" s="61" t="n"/>
      <c r="AA994" s="61" t="n"/>
      <c r="AB994" s="61" t="n"/>
      <c r="AC994" s="61" t="n"/>
      <c r="AD994" s="61" t="n"/>
    </row>
    <row r="995" ht="15.75" customHeight="1">
      <c r="B995" s="60" t="n"/>
      <c r="C995" s="61" t="n"/>
      <c r="D995" s="61" t="n"/>
      <c r="E995" s="61" t="n"/>
      <c r="F995" s="61" t="n"/>
      <c r="G995" s="61" t="n"/>
      <c r="H995" s="61" t="n"/>
      <c r="I995" s="61" t="n"/>
      <c r="J995" s="61" t="n"/>
      <c r="K995" s="61" t="n"/>
      <c r="L995" s="61" t="n"/>
      <c r="M995" s="61" t="n"/>
      <c r="N995" s="61" t="n"/>
      <c r="O995" s="61" t="n"/>
      <c r="P995" s="61" t="n"/>
      <c r="Q995" s="61" t="n"/>
      <c r="R995" s="61" t="n"/>
      <c r="S995" s="61" t="n"/>
      <c r="T995" s="61" t="n"/>
      <c r="U995" s="61" t="n"/>
      <c r="V995" s="61" t="n"/>
      <c r="W995" s="61" t="n"/>
      <c r="X995" s="61" t="n"/>
      <c r="Y995" s="61" t="n"/>
      <c r="Z995" s="61" t="n"/>
      <c r="AA995" s="61" t="n"/>
      <c r="AB995" s="61" t="n"/>
      <c r="AC995" s="61" t="n"/>
      <c r="AD995" s="61" t="n"/>
    </row>
    <row r="996" ht="15.75" customHeight="1">
      <c r="B996" s="60" t="n"/>
      <c r="C996" s="61" t="n"/>
      <c r="D996" s="61" t="n"/>
      <c r="E996" s="61" t="n"/>
      <c r="F996" s="61" t="n"/>
      <c r="G996" s="61" t="n"/>
      <c r="H996" s="61" t="n"/>
      <c r="I996" s="61" t="n"/>
      <c r="J996" s="61" t="n"/>
      <c r="K996" s="61" t="n"/>
      <c r="L996" s="61" t="n"/>
      <c r="M996" s="61" t="n"/>
      <c r="N996" s="61" t="n"/>
      <c r="O996" s="61" t="n"/>
      <c r="P996" s="61" t="n"/>
      <c r="Q996" s="61" t="n"/>
      <c r="R996" s="61" t="n"/>
      <c r="S996" s="61" t="n"/>
      <c r="T996" s="61" t="n"/>
      <c r="U996" s="61" t="n"/>
      <c r="V996" s="61" t="n"/>
      <c r="W996" s="61" t="n"/>
      <c r="X996" s="61" t="n"/>
      <c r="Y996" s="61" t="n"/>
      <c r="Z996" s="61" t="n"/>
      <c r="AA996" s="61" t="n"/>
      <c r="AB996" s="61" t="n"/>
      <c r="AC996" s="61" t="n"/>
      <c r="AD996" s="61" t="n"/>
    </row>
    <row r="997" ht="15.75" customHeight="1">
      <c r="B997" s="60" t="n"/>
      <c r="C997" s="61" t="n"/>
      <c r="D997" s="61" t="n"/>
      <c r="E997" s="61" t="n"/>
      <c r="F997" s="61" t="n"/>
      <c r="G997" s="61" t="n"/>
      <c r="H997" s="61" t="n"/>
      <c r="I997" s="61" t="n"/>
      <c r="J997" s="61" t="n"/>
      <c r="K997" s="61" t="n"/>
      <c r="L997" s="61" t="n"/>
      <c r="M997" s="61" t="n"/>
      <c r="N997" s="61" t="n"/>
      <c r="O997" s="61" t="n"/>
      <c r="P997" s="61" t="n"/>
      <c r="Q997" s="61" t="n"/>
      <c r="R997" s="61" t="n"/>
      <c r="S997" s="61" t="n"/>
      <c r="T997" s="61" t="n"/>
      <c r="U997" s="61" t="n"/>
      <c r="V997" s="61" t="n"/>
      <c r="W997" s="61" t="n"/>
      <c r="X997" s="61" t="n"/>
      <c r="Y997" s="61" t="n"/>
      <c r="Z997" s="61" t="n"/>
      <c r="AA997" s="61" t="n"/>
      <c r="AB997" s="61" t="n"/>
      <c r="AC997" s="61" t="n"/>
      <c r="AD997" s="61" t="n"/>
    </row>
    <row r="998" ht="15.75" customHeight="1">
      <c r="B998" s="60" t="n"/>
      <c r="C998" s="61" t="n"/>
      <c r="D998" s="61" t="n"/>
      <c r="E998" s="61" t="n"/>
      <c r="F998" s="61" t="n"/>
      <c r="G998" s="61" t="n"/>
      <c r="H998" s="61" t="n"/>
      <c r="I998" s="61" t="n"/>
      <c r="J998" s="61" t="n"/>
      <c r="K998" s="61" t="n"/>
      <c r="L998" s="61" t="n"/>
      <c r="M998" s="61" t="n"/>
      <c r="N998" s="61" t="n"/>
      <c r="O998" s="61" t="n"/>
      <c r="P998" s="61" t="n"/>
      <c r="Q998" s="61" t="n"/>
      <c r="R998" s="61" t="n"/>
      <c r="S998" s="61" t="n"/>
      <c r="T998" s="61" t="n"/>
      <c r="U998" s="61" t="n"/>
      <c r="V998" s="61" t="n"/>
      <c r="W998" s="61" t="n"/>
      <c r="X998" s="61" t="n"/>
      <c r="Y998" s="61" t="n"/>
      <c r="Z998" s="61" t="n"/>
      <c r="AA998" s="61" t="n"/>
      <c r="AB998" s="61" t="n"/>
      <c r="AC998" s="61" t="n"/>
      <c r="AD998" s="61" t="n"/>
    </row>
    <row r="999" ht="15.75" customHeight="1">
      <c r="B999" s="60" t="n"/>
      <c r="C999" s="61" t="n"/>
      <c r="D999" s="61" t="n"/>
      <c r="E999" s="61" t="n"/>
      <c r="F999" s="61" t="n"/>
      <c r="G999" s="61" t="n"/>
      <c r="H999" s="61" t="n"/>
      <c r="I999" s="61" t="n"/>
      <c r="J999" s="61" t="n"/>
      <c r="K999" s="61" t="n"/>
      <c r="L999" s="61" t="n"/>
      <c r="M999" s="61" t="n"/>
      <c r="N999" s="61" t="n"/>
      <c r="O999" s="61" t="n"/>
      <c r="P999" s="61" t="n"/>
      <c r="Q999" s="61" t="n"/>
      <c r="R999" s="61" t="n"/>
      <c r="S999" s="61" t="n"/>
      <c r="T999" s="61" t="n"/>
      <c r="U999" s="61" t="n"/>
      <c r="V999" s="61" t="n"/>
      <c r="W999" s="61" t="n"/>
      <c r="X999" s="61" t="n"/>
      <c r="Y999" s="61" t="n"/>
      <c r="Z999" s="61" t="n"/>
      <c r="AA999" s="61" t="n"/>
      <c r="AB999" s="61" t="n"/>
      <c r="AC999" s="61" t="n"/>
      <c r="AD999" s="61" t="n"/>
    </row>
    <row r="1000" ht="15.75" customHeight="1">
      <c r="B1000" s="60" t="n"/>
      <c r="C1000" s="61" t="n"/>
      <c r="D1000" s="61" t="n"/>
      <c r="E1000" s="61" t="n"/>
      <c r="F1000" s="61" t="n"/>
      <c r="G1000" s="61" t="n"/>
      <c r="H1000" s="61" t="n"/>
      <c r="I1000" s="61" t="n"/>
      <c r="J1000" s="61" t="n"/>
      <c r="K1000" s="61" t="n"/>
      <c r="L1000" s="61" t="n"/>
      <c r="M1000" s="61" t="n"/>
      <c r="N1000" s="61" t="n"/>
      <c r="O1000" s="61" t="n"/>
      <c r="P1000" s="61" t="n"/>
      <c r="Q1000" s="61" t="n"/>
      <c r="R1000" s="61" t="n"/>
      <c r="S1000" s="61" t="n"/>
      <c r="T1000" s="61" t="n"/>
      <c r="U1000" s="61" t="n"/>
      <c r="V1000" s="61" t="n"/>
      <c r="W1000" s="61" t="n"/>
      <c r="X1000" s="61" t="n"/>
      <c r="Y1000" s="61" t="n"/>
      <c r="Z1000" s="61" t="n"/>
      <c r="AA1000" s="61" t="n"/>
      <c r="AB1000" s="61" t="n"/>
      <c r="AC1000" s="61" t="n"/>
      <c r="AD1000" s="61" t="n"/>
    </row>
    <row r="1001" ht="15.75" customHeight="1">
      <c r="B1001" s="60" t="n"/>
      <c r="C1001" s="61" t="n"/>
      <c r="D1001" s="61" t="n"/>
      <c r="E1001" s="61" t="n"/>
      <c r="F1001" s="61" t="n"/>
      <c r="G1001" s="61" t="n"/>
      <c r="H1001" s="61" t="n"/>
      <c r="I1001" s="61" t="n"/>
      <c r="J1001" s="61" t="n"/>
      <c r="K1001" s="61" t="n"/>
      <c r="L1001" s="61" t="n"/>
      <c r="M1001" s="61" t="n"/>
      <c r="N1001" s="61" t="n"/>
      <c r="O1001" s="61" t="n"/>
      <c r="P1001" s="61" t="n"/>
      <c r="Q1001" s="61" t="n"/>
      <c r="R1001" s="61" t="n"/>
      <c r="S1001" s="61" t="n"/>
      <c r="T1001" s="61" t="n"/>
      <c r="U1001" s="61" t="n"/>
      <c r="V1001" s="61" t="n"/>
      <c r="W1001" s="61" t="n"/>
      <c r="X1001" s="61" t="n"/>
      <c r="Y1001" s="61" t="n"/>
      <c r="Z1001" s="61" t="n"/>
      <c r="AA1001" s="61" t="n"/>
      <c r="AB1001" s="61" t="n"/>
      <c r="AC1001" s="61" t="n"/>
      <c r="AD1001" s="61" t="n"/>
    </row>
    <row r="1002" ht="15.75" customHeight="1">
      <c r="B1002" s="60" t="n"/>
      <c r="C1002" s="61" t="n"/>
      <c r="D1002" s="61" t="n"/>
      <c r="E1002" s="61" t="n"/>
      <c r="F1002" s="61" t="n"/>
      <c r="G1002" s="61" t="n"/>
      <c r="H1002" s="61" t="n"/>
      <c r="I1002" s="61" t="n"/>
      <c r="J1002" s="61" t="n"/>
      <c r="K1002" s="61" t="n"/>
      <c r="L1002" s="61" t="n"/>
      <c r="M1002" s="61" t="n"/>
      <c r="N1002" s="61" t="n"/>
      <c r="O1002" s="61" t="n"/>
      <c r="P1002" s="61" t="n"/>
      <c r="Q1002" s="61" t="n"/>
      <c r="R1002" s="61" t="n"/>
      <c r="S1002" s="61" t="n"/>
      <c r="T1002" s="61" t="n"/>
      <c r="U1002" s="61" t="n"/>
      <c r="V1002" s="61" t="n"/>
      <c r="W1002" s="61" t="n"/>
      <c r="X1002" s="61" t="n"/>
      <c r="Y1002" s="61" t="n"/>
      <c r="Z1002" s="61" t="n"/>
      <c r="AA1002" s="61" t="n"/>
      <c r="AB1002" s="61" t="n"/>
      <c r="AC1002" s="61" t="n"/>
      <c r="AD1002" s="61" t="n"/>
    </row>
    <row r="1003" ht="15.75" customHeight="1">
      <c r="B1003" s="60" t="n"/>
      <c r="C1003" s="61" t="n"/>
      <c r="D1003" s="61" t="n"/>
      <c r="E1003" s="61" t="n"/>
      <c r="F1003" s="61" t="n"/>
      <c r="G1003" s="61" t="n"/>
      <c r="H1003" s="61" t="n"/>
      <c r="I1003" s="61" t="n"/>
      <c r="J1003" s="61" t="n"/>
      <c r="K1003" s="61" t="n"/>
      <c r="L1003" s="61" t="n"/>
      <c r="M1003" s="61" t="n"/>
      <c r="N1003" s="61" t="n"/>
      <c r="O1003" s="61" t="n"/>
      <c r="P1003" s="61" t="n"/>
      <c r="Q1003" s="61" t="n"/>
      <c r="R1003" s="61" t="n"/>
      <c r="S1003" s="61" t="n"/>
      <c r="T1003" s="61" t="n"/>
      <c r="U1003" s="61" t="n"/>
      <c r="V1003" s="61" t="n"/>
      <c r="W1003" s="61" t="n"/>
      <c r="X1003" s="61" t="n"/>
      <c r="Y1003" s="61" t="n"/>
      <c r="Z1003" s="61" t="n"/>
      <c r="AA1003" s="61" t="n"/>
      <c r="AB1003" s="61" t="n"/>
      <c r="AC1003" s="61" t="n"/>
      <c r="AD1003" s="61" t="n"/>
    </row>
    <row r="1004" ht="15.75" customHeight="1">
      <c r="B1004" s="60" t="n"/>
      <c r="C1004" s="61" t="n"/>
      <c r="D1004" s="61" t="n"/>
      <c r="E1004" s="61" t="n"/>
      <c r="F1004" s="61" t="n"/>
      <c r="G1004" s="61" t="n"/>
      <c r="H1004" s="61" t="n"/>
      <c r="I1004" s="61" t="n"/>
      <c r="J1004" s="61" t="n"/>
      <c r="K1004" s="61" t="n"/>
      <c r="L1004" s="61" t="n"/>
      <c r="M1004" s="61" t="n"/>
      <c r="N1004" s="61" t="n"/>
      <c r="O1004" s="61" t="n"/>
      <c r="P1004" s="61" t="n"/>
      <c r="Q1004" s="61" t="n"/>
      <c r="R1004" s="61" t="n"/>
      <c r="S1004" s="61" t="n"/>
      <c r="T1004" s="61" t="n"/>
      <c r="U1004" s="61" t="n"/>
      <c r="V1004" s="61" t="n"/>
      <c r="W1004" s="61" t="n"/>
      <c r="X1004" s="61" t="n"/>
      <c r="Y1004" s="61" t="n"/>
      <c r="Z1004" s="61" t="n"/>
      <c r="AA1004" s="61" t="n"/>
      <c r="AB1004" s="61" t="n"/>
      <c r="AC1004" s="61" t="n"/>
      <c r="AD1004" s="61" t="n"/>
    </row>
    <row r="1005" ht="15.75" customHeight="1">
      <c r="B1005" s="60" t="n"/>
      <c r="C1005" s="61" t="n"/>
      <c r="D1005" s="61" t="n"/>
      <c r="E1005" s="61" t="n"/>
      <c r="F1005" s="61" t="n"/>
      <c r="G1005" s="61" t="n"/>
      <c r="H1005" s="61" t="n"/>
      <c r="I1005" s="61" t="n"/>
      <c r="J1005" s="61" t="n"/>
      <c r="K1005" s="61" t="n"/>
      <c r="L1005" s="61" t="n"/>
      <c r="M1005" s="61" t="n"/>
      <c r="N1005" s="61" t="n"/>
      <c r="O1005" s="61" t="n"/>
      <c r="P1005" s="61" t="n"/>
      <c r="Q1005" s="61" t="n"/>
      <c r="R1005" s="61" t="n"/>
      <c r="S1005" s="61" t="n"/>
      <c r="T1005" s="61" t="n"/>
      <c r="U1005" s="61" t="n"/>
      <c r="V1005" s="61" t="n"/>
      <c r="W1005" s="61" t="n"/>
      <c r="X1005" s="61" t="n"/>
      <c r="Y1005" s="61" t="n"/>
      <c r="Z1005" s="61" t="n"/>
      <c r="AA1005" s="61" t="n"/>
      <c r="AB1005" s="61" t="n"/>
      <c r="AC1005" s="61" t="n"/>
      <c r="AD1005" s="61" t="n"/>
    </row>
    <row r="1006" ht="15.75" customHeight="1">
      <c r="B1006" s="60" t="n"/>
      <c r="C1006" s="61" t="n"/>
      <c r="D1006" s="61" t="n"/>
      <c r="E1006" s="61" t="n"/>
      <c r="F1006" s="61" t="n"/>
      <c r="G1006" s="61" t="n"/>
      <c r="H1006" s="61" t="n"/>
      <c r="I1006" s="61" t="n"/>
      <c r="J1006" s="61" t="n"/>
      <c r="K1006" s="61" t="n"/>
      <c r="L1006" s="61" t="n"/>
      <c r="M1006" s="61" t="n"/>
      <c r="N1006" s="61" t="n"/>
      <c r="O1006" s="61" t="n"/>
      <c r="P1006" s="61" t="n"/>
      <c r="Q1006" s="61" t="n"/>
      <c r="R1006" s="61" t="n"/>
      <c r="S1006" s="61" t="n"/>
      <c r="T1006" s="61" t="n"/>
      <c r="U1006" s="61" t="n"/>
      <c r="V1006" s="61" t="n"/>
      <c r="W1006" s="61" t="n"/>
      <c r="X1006" s="61" t="n"/>
      <c r="Y1006" s="61" t="n"/>
      <c r="Z1006" s="61" t="n"/>
      <c r="AA1006" s="61" t="n"/>
      <c r="AB1006" s="61" t="n"/>
      <c r="AC1006" s="61" t="n"/>
      <c r="AD1006" s="61" t="n"/>
    </row>
    <row r="1007" ht="15.75" customHeight="1">
      <c r="B1007" s="60" t="n"/>
      <c r="C1007" s="61" t="n"/>
      <c r="D1007" s="61" t="n"/>
      <c r="E1007" s="61" t="n"/>
      <c r="F1007" s="61" t="n"/>
      <c r="G1007" s="61" t="n"/>
      <c r="H1007" s="61" t="n"/>
      <c r="I1007" s="61" t="n"/>
      <c r="J1007" s="61" t="n"/>
      <c r="K1007" s="61" t="n"/>
      <c r="L1007" s="61" t="n"/>
      <c r="M1007" s="61" t="n"/>
      <c r="N1007" s="61" t="n"/>
      <c r="O1007" s="61" t="n"/>
      <c r="P1007" s="61" t="n"/>
      <c r="Q1007" s="61" t="n"/>
      <c r="R1007" s="61" t="n"/>
      <c r="S1007" s="61" t="n"/>
      <c r="T1007" s="61" t="n"/>
      <c r="U1007" s="61" t="n"/>
      <c r="V1007" s="61" t="n"/>
      <c r="W1007" s="61" t="n"/>
      <c r="X1007" s="61" t="n"/>
      <c r="Y1007" s="61" t="n"/>
      <c r="Z1007" s="61" t="n"/>
      <c r="AA1007" s="61" t="n"/>
      <c r="AB1007" s="61" t="n"/>
      <c r="AC1007" s="61" t="n"/>
      <c r="AD1007" s="61" t="n"/>
    </row>
    <row r="1008" ht="15.75" customHeight="1">
      <c r="B1008" s="60" t="n"/>
      <c r="C1008" s="61" t="n"/>
      <c r="D1008" s="61" t="n"/>
      <c r="E1008" s="61" t="n"/>
      <c r="F1008" s="61" t="n"/>
      <c r="G1008" s="61" t="n"/>
      <c r="H1008" s="61" t="n"/>
      <c r="I1008" s="61" t="n"/>
      <c r="J1008" s="61" t="n"/>
      <c r="K1008" s="61" t="n"/>
      <c r="L1008" s="61" t="n"/>
      <c r="M1008" s="61" t="n"/>
      <c r="N1008" s="61" t="n"/>
      <c r="O1008" s="61" t="n"/>
      <c r="P1008" s="61" t="n"/>
      <c r="Q1008" s="61" t="n"/>
      <c r="R1008" s="61" t="n"/>
      <c r="S1008" s="61" t="n"/>
      <c r="T1008" s="61" t="n"/>
      <c r="U1008" s="61" t="n"/>
      <c r="V1008" s="61" t="n"/>
      <c r="W1008" s="61" t="n"/>
      <c r="X1008" s="61" t="n"/>
      <c r="Y1008" s="61" t="n"/>
      <c r="Z1008" s="61" t="n"/>
      <c r="AA1008" s="61" t="n"/>
      <c r="AB1008" s="61" t="n"/>
      <c r="AC1008" s="61" t="n"/>
      <c r="AD1008" s="61" t="n"/>
    </row>
    <row r="1009" ht="15.75" customHeight="1">
      <c r="B1009" s="60" t="n"/>
      <c r="C1009" s="61" t="n"/>
      <c r="D1009" s="61" t="n"/>
      <c r="E1009" s="61" t="n"/>
      <c r="F1009" s="61" t="n"/>
      <c r="G1009" s="61" t="n"/>
      <c r="H1009" s="61" t="n"/>
      <c r="I1009" s="61" t="n"/>
      <c r="J1009" s="61" t="n"/>
      <c r="K1009" s="61" t="n"/>
      <c r="L1009" s="61" t="n"/>
      <c r="M1009" s="61" t="n"/>
      <c r="N1009" s="61" t="n"/>
      <c r="O1009" s="61" t="n"/>
      <c r="P1009" s="61" t="n"/>
      <c r="Q1009" s="61" t="n"/>
      <c r="R1009" s="61" t="n"/>
      <c r="S1009" s="61" t="n"/>
      <c r="T1009" s="61" t="n"/>
      <c r="U1009" s="61" t="n"/>
      <c r="V1009" s="61" t="n"/>
      <c r="W1009" s="61" t="n"/>
      <c r="X1009" s="61" t="n"/>
      <c r="Y1009" s="61" t="n"/>
      <c r="Z1009" s="61" t="n"/>
      <c r="AA1009" s="61" t="n"/>
      <c r="AB1009" s="61" t="n"/>
      <c r="AC1009" s="61" t="n"/>
      <c r="AD1009" s="61" t="n"/>
    </row>
    <row r="1010" ht="15.75" customHeight="1">
      <c r="B1010" s="60" t="n"/>
      <c r="C1010" s="61" t="n"/>
      <c r="D1010" s="61" t="n"/>
      <c r="E1010" s="61" t="n"/>
      <c r="F1010" s="61" t="n"/>
      <c r="G1010" s="61" t="n"/>
      <c r="H1010" s="61" t="n"/>
      <c r="I1010" s="61" t="n"/>
      <c r="J1010" s="61" t="n"/>
      <c r="K1010" s="61" t="n"/>
      <c r="L1010" s="61" t="n"/>
      <c r="M1010" s="61" t="n"/>
      <c r="N1010" s="61" t="n"/>
      <c r="O1010" s="61" t="n"/>
      <c r="P1010" s="61" t="n"/>
      <c r="Q1010" s="61" t="n"/>
      <c r="R1010" s="61" t="n"/>
      <c r="S1010" s="61" t="n"/>
      <c r="T1010" s="61" t="n"/>
      <c r="U1010" s="61" t="n"/>
      <c r="V1010" s="61" t="n"/>
      <c r="W1010" s="61" t="n"/>
      <c r="X1010" s="61" t="n"/>
      <c r="Y1010" s="61" t="n"/>
      <c r="Z1010" s="61" t="n"/>
      <c r="AA1010" s="61" t="n"/>
      <c r="AB1010" s="61" t="n"/>
      <c r="AC1010" s="61" t="n"/>
      <c r="AD1010" s="61" t="n"/>
    </row>
    <row r="1011" ht="15.75" customHeight="1">
      <c r="B1011" s="60" t="n"/>
      <c r="C1011" s="61" t="n"/>
      <c r="D1011" s="61" t="n"/>
      <c r="E1011" s="61" t="n"/>
      <c r="F1011" s="61" t="n"/>
      <c r="G1011" s="61" t="n"/>
      <c r="H1011" s="61" t="n"/>
      <c r="I1011" s="61" t="n"/>
      <c r="J1011" s="61" t="n"/>
      <c r="K1011" s="61" t="n"/>
      <c r="L1011" s="61" t="n"/>
      <c r="M1011" s="61" t="n"/>
      <c r="N1011" s="61" t="n"/>
      <c r="O1011" s="61" t="n"/>
      <c r="P1011" s="61" t="n"/>
      <c r="Q1011" s="61" t="n"/>
      <c r="R1011" s="61" t="n"/>
      <c r="S1011" s="61" t="n"/>
      <c r="T1011" s="61" t="n"/>
      <c r="U1011" s="61" t="n"/>
      <c r="V1011" s="61" t="n"/>
      <c r="W1011" s="61" t="n"/>
      <c r="X1011" s="61" t="n"/>
      <c r="Y1011" s="61" t="n"/>
      <c r="Z1011" s="61" t="n"/>
      <c r="AA1011" s="61" t="n"/>
      <c r="AB1011" s="61" t="n"/>
      <c r="AC1011" s="61" t="n"/>
      <c r="AD1011" s="61" t="n"/>
    </row>
    <row r="1012" ht="15.75" customHeight="1">
      <c r="B1012" s="60" t="n"/>
      <c r="C1012" s="61" t="n"/>
      <c r="D1012" s="61" t="n"/>
      <c r="E1012" s="61" t="n"/>
      <c r="F1012" s="61" t="n"/>
      <c r="G1012" s="61" t="n"/>
      <c r="H1012" s="61" t="n"/>
      <c r="I1012" s="61" t="n"/>
      <c r="J1012" s="61" t="n"/>
      <c r="K1012" s="61" t="n"/>
      <c r="L1012" s="61" t="n"/>
      <c r="M1012" s="61" t="n"/>
      <c r="N1012" s="61" t="n"/>
      <c r="O1012" s="61" t="n"/>
      <c r="P1012" s="61" t="n"/>
      <c r="Q1012" s="61" t="n"/>
      <c r="R1012" s="61" t="n"/>
      <c r="S1012" s="61" t="n"/>
      <c r="T1012" s="61" t="n"/>
      <c r="U1012" s="61" t="n"/>
      <c r="V1012" s="61" t="n"/>
      <c r="W1012" s="61" t="n"/>
      <c r="X1012" s="61" t="n"/>
      <c r="Y1012" s="61" t="n"/>
      <c r="Z1012" s="61" t="n"/>
      <c r="AA1012" s="61" t="n"/>
      <c r="AB1012" s="61" t="n"/>
      <c r="AC1012" s="61" t="n"/>
      <c r="AD1012" s="61" t="n"/>
    </row>
    <row r="1013" ht="15.75" customHeight="1">
      <c r="B1013" s="60" t="n"/>
      <c r="C1013" s="61" t="n"/>
      <c r="D1013" s="61" t="n"/>
      <c r="E1013" s="61" t="n"/>
      <c r="F1013" s="61" t="n"/>
      <c r="G1013" s="61" t="n"/>
      <c r="H1013" s="61" t="n"/>
      <c r="I1013" s="61" t="n"/>
      <c r="J1013" s="61" t="n"/>
      <c r="K1013" s="61" t="n"/>
      <c r="L1013" s="61" t="n"/>
      <c r="M1013" s="61" t="n"/>
      <c r="N1013" s="61" t="n"/>
      <c r="O1013" s="61" t="n"/>
      <c r="P1013" s="61" t="n"/>
      <c r="Q1013" s="61" t="n"/>
      <c r="R1013" s="61" t="n"/>
      <c r="S1013" s="61" t="n"/>
      <c r="T1013" s="61" t="n"/>
      <c r="U1013" s="61" t="n"/>
      <c r="V1013" s="61" t="n"/>
      <c r="W1013" s="61" t="n"/>
      <c r="X1013" s="61" t="n"/>
      <c r="Y1013" s="61" t="n"/>
      <c r="Z1013" s="61" t="n"/>
      <c r="AA1013" s="61" t="n"/>
      <c r="AB1013" s="61" t="n"/>
      <c r="AC1013" s="61" t="n"/>
      <c r="AD1013" s="61" t="n"/>
    </row>
    <row r="1014" ht="15.75" customHeight="1">
      <c r="B1014" s="60" t="n"/>
      <c r="C1014" s="61" t="n"/>
      <c r="D1014" s="61" t="n"/>
      <c r="E1014" s="61" t="n"/>
      <c r="F1014" s="61" t="n"/>
      <c r="G1014" s="61" t="n"/>
      <c r="H1014" s="61" t="n"/>
      <c r="I1014" s="61" t="n"/>
      <c r="J1014" s="61" t="n"/>
      <c r="K1014" s="61" t="n"/>
      <c r="L1014" s="61" t="n"/>
      <c r="M1014" s="61" t="n"/>
      <c r="N1014" s="61" t="n"/>
      <c r="O1014" s="61" t="n"/>
      <c r="P1014" s="61" t="n"/>
      <c r="Q1014" s="61" t="n"/>
      <c r="R1014" s="61" t="n"/>
      <c r="S1014" s="61" t="n"/>
      <c r="T1014" s="61" t="n"/>
      <c r="U1014" s="61" t="n"/>
      <c r="V1014" s="61" t="n"/>
      <c r="W1014" s="61" t="n"/>
      <c r="X1014" s="61" t="n"/>
      <c r="Y1014" s="61" t="n"/>
      <c r="Z1014" s="61" t="n"/>
      <c r="AA1014" s="61" t="n"/>
      <c r="AB1014" s="61" t="n"/>
      <c r="AC1014" s="61" t="n"/>
      <c r="AD1014" s="61" t="n"/>
    </row>
    <row r="1015" ht="15.75" customHeight="1">
      <c r="B1015" s="60" t="n"/>
      <c r="C1015" s="61" t="n"/>
      <c r="D1015" s="61" t="n"/>
      <c r="E1015" s="61" t="n"/>
      <c r="F1015" s="61" t="n"/>
      <c r="G1015" s="61" t="n"/>
      <c r="H1015" s="61" t="n"/>
      <c r="I1015" s="61" t="n"/>
      <c r="J1015" s="61" t="n"/>
      <c r="K1015" s="61" t="n"/>
      <c r="L1015" s="61" t="n"/>
      <c r="M1015" s="61" t="n"/>
      <c r="N1015" s="61" t="n"/>
      <c r="O1015" s="61" t="n"/>
      <c r="P1015" s="61" t="n"/>
      <c r="Q1015" s="61" t="n"/>
      <c r="R1015" s="61" t="n"/>
      <c r="S1015" s="61" t="n"/>
      <c r="T1015" s="61" t="n"/>
      <c r="U1015" s="61" t="n"/>
      <c r="V1015" s="61" t="n"/>
      <c r="W1015" s="61" t="n"/>
      <c r="X1015" s="61" t="n"/>
      <c r="Y1015" s="61" t="n"/>
      <c r="Z1015" s="61" t="n"/>
      <c r="AA1015" s="61" t="n"/>
      <c r="AB1015" s="61" t="n"/>
      <c r="AC1015" s="61" t="n"/>
      <c r="AD1015" s="61" t="n"/>
    </row>
    <row r="1016" ht="15.75" customHeight="1">
      <c r="B1016" s="60" t="n"/>
      <c r="C1016" s="61" t="n"/>
      <c r="D1016" s="61" t="n"/>
      <c r="E1016" s="61" t="n"/>
      <c r="F1016" s="61" t="n"/>
      <c r="G1016" s="61" t="n"/>
      <c r="H1016" s="61" t="n"/>
      <c r="I1016" s="61" t="n"/>
      <c r="J1016" s="61" t="n"/>
      <c r="K1016" s="61" t="n"/>
      <c r="L1016" s="61" t="n"/>
      <c r="M1016" s="61" t="n"/>
      <c r="N1016" s="61" t="n"/>
      <c r="O1016" s="61" t="n"/>
      <c r="P1016" s="61" t="n"/>
      <c r="Q1016" s="61" t="n"/>
      <c r="R1016" s="61" t="n"/>
      <c r="S1016" s="61" t="n"/>
      <c r="T1016" s="61" t="n"/>
      <c r="U1016" s="61" t="n"/>
      <c r="V1016" s="61" t="n"/>
      <c r="W1016" s="61" t="n"/>
      <c r="X1016" s="61" t="n"/>
      <c r="Y1016" s="61" t="n"/>
      <c r="Z1016" s="61" t="n"/>
      <c r="AA1016" s="61" t="n"/>
      <c r="AB1016" s="61" t="n"/>
      <c r="AC1016" s="61" t="n"/>
      <c r="AD1016" s="61" t="n"/>
    </row>
    <row r="1017" ht="15.75" customHeight="1">
      <c r="B1017" s="60" t="n"/>
      <c r="C1017" s="61" t="n"/>
      <c r="D1017" s="61" t="n"/>
      <c r="E1017" s="61" t="n"/>
      <c r="F1017" s="61" t="n"/>
      <c r="G1017" s="61" t="n"/>
      <c r="H1017" s="61" t="n"/>
      <c r="I1017" s="61" t="n"/>
      <c r="J1017" s="61" t="n"/>
      <c r="K1017" s="61" t="n"/>
      <c r="L1017" s="61" t="n"/>
      <c r="M1017" s="61" t="n"/>
      <c r="N1017" s="61" t="n"/>
      <c r="O1017" s="61" t="n"/>
      <c r="P1017" s="61" t="n"/>
      <c r="Q1017" s="61" t="n"/>
      <c r="R1017" s="61" t="n"/>
      <c r="S1017" s="61" t="n"/>
      <c r="T1017" s="61" t="n"/>
      <c r="U1017" s="61" t="n"/>
      <c r="V1017" s="61" t="n"/>
      <c r="W1017" s="61" t="n"/>
      <c r="X1017" s="61" t="n"/>
      <c r="Y1017" s="61" t="n"/>
      <c r="Z1017" s="61" t="n"/>
      <c r="AA1017" s="61" t="n"/>
      <c r="AB1017" s="61" t="n"/>
      <c r="AC1017" s="61" t="n"/>
      <c r="AD1017" s="61" t="n"/>
    </row>
    <row r="1018" ht="15.75" customHeight="1">
      <c r="B1018" s="60" t="n"/>
      <c r="C1018" s="61" t="n"/>
      <c r="D1018" s="61" t="n"/>
      <c r="E1018" s="61" t="n"/>
      <c r="F1018" s="61" t="n"/>
      <c r="G1018" s="61" t="n"/>
      <c r="H1018" s="61" t="n"/>
      <c r="I1018" s="61" t="n"/>
      <c r="J1018" s="61" t="n"/>
      <c r="K1018" s="61" t="n"/>
      <c r="L1018" s="61" t="n"/>
      <c r="M1018" s="61" t="n"/>
      <c r="N1018" s="61" t="n"/>
      <c r="O1018" s="61" t="n"/>
      <c r="P1018" s="61" t="n"/>
      <c r="Q1018" s="61" t="n"/>
      <c r="R1018" s="61" t="n"/>
      <c r="S1018" s="61" t="n"/>
      <c r="T1018" s="61" t="n"/>
      <c r="U1018" s="61" t="n"/>
      <c r="V1018" s="61" t="n"/>
      <c r="W1018" s="61" t="n"/>
      <c r="X1018" s="61" t="n"/>
      <c r="Y1018" s="61" t="n"/>
      <c r="Z1018" s="61" t="n"/>
      <c r="AA1018" s="61" t="n"/>
      <c r="AB1018" s="61" t="n"/>
      <c r="AC1018" s="61" t="n"/>
      <c r="AD1018" s="61" t="n"/>
    </row>
    <row r="1019" ht="15.75" customHeight="1">
      <c r="B1019" s="60" t="n"/>
      <c r="C1019" s="61" t="n"/>
      <c r="D1019" s="61" t="n"/>
      <c r="E1019" s="61" t="n"/>
      <c r="F1019" s="61" t="n"/>
      <c r="G1019" s="61" t="n"/>
      <c r="H1019" s="61" t="n"/>
      <c r="I1019" s="61" t="n"/>
      <c r="J1019" s="61" t="n"/>
      <c r="K1019" s="61" t="n"/>
      <c r="L1019" s="61" t="n"/>
      <c r="M1019" s="61" t="n"/>
      <c r="N1019" s="61" t="n"/>
      <c r="O1019" s="61" t="n"/>
      <c r="P1019" s="61" t="n"/>
      <c r="Q1019" s="61" t="n"/>
      <c r="R1019" s="61" t="n"/>
      <c r="S1019" s="61" t="n"/>
      <c r="T1019" s="61" t="n"/>
      <c r="U1019" s="61" t="n"/>
      <c r="V1019" s="61" t="n"/>
      <c r="W1019" s="61" t="n"/>
      <c r="X1019" s="61" t="n"/>
      <c r="Y1019" s="61" t="n"/>
      <c r="Z1019" s="61" t="n"/>
      <c r="AA1019" s="61" t="n"/>
      <c r="AB1019" s="61" t="n"/>
      <c r="AC1019" s="61" t="n"/>
      <c r="AD1019" s="61" t="n"/>
    </row>
    <row r="1020" ht="15.75" customHeight="1">
      <c r="B1020" s="60" t="n"/>
      <c r="C1020" s="61" t="n"/>
      <c r="D1020" s="61" t="n"/>
      <c r="E1020" s="61" t="n"/>
      <c r="F1020" s="61" t="n"/>
      <c r="G1020" s="61" t="n"/>
      <c r="H1020" s="61" t="n"/>
      <c r="I1020" s="61" t="n"/>
      <c r="J1020" s="61" t="n"/>
      <c r="K1020" s="61" t="n"/>
      <c r="L1020" s="61" t="n"/>
      <c r="M1020" s="61" t="n"/>
      <c r="N1020" s="61" t="n"/>
      <c r="O1020" s="61" t="n"/>
      <c r="P1020" s="61" t="n"/>
      <c r="Q1020" s="61" t="n"/>
      <c r="R1020" s="61" t="n"/>
      <c r="S1020" s="61" t="n"/>
      <c r="T1020" s="61" t="n"/>
      <c r="U1020" s="61" t="n"/>
      <c r="V1020" s="61" t="n"/>
      <c r="W1020" s="61" t="n"/>
      <c r="X1020" s="61" t="n"/>
      <c r="Y1020" s="61" t="n"/>
      <c r="Z1020" s="61" t="n"/>
      <c r="AA1020" s="61" t="n"/>
      <c r="AB1020" s="61" t="n"/>
      <c r="AC1020" s="61" t="n"/>
      <c r="AD1020" s="61" t="n"/>
    </row>
    <row r="1021" ht="15.75" customHeight="1"/>
    <row r="1022" ht="15.75" customHeight="1"/>
    <row r="1023" ht="15.75" customHeight="1"/>
    <row r="1024" ht="15.75" customHeight="1"/>
    <row r="1025" ht="15.75" customHeight="1"/>
  </sheetData>
  <conditionalFormatting sqref="B4:B5">
    <cfRule type="cellIs" priority="21" operator="lessThan" dxfId="18">
      <formula>#REF!</formula>
    </cfRule>
  </conditionalFormatting>
  <conditionalFormatting sqref="B84:AE89">
    <cfRule type="containsText" priority="13" operator="containsText" dxfId="17" text="Checar">
      <formula>NOT(ISERROR(SEARCH("Checar",B84)))</formula>
    </cfRule>
  </conditionalFormatting>
  <conditionalFormatting sqref="C5:AE5">
    <cfRule type="cellIs" priority="15" operator="lessThan" dxfId="16">
      <formula>0</formula>
    </cfRule>
    <cfRule type="cellIs" priority="16" operator="lessThan" dxfId="15">
      <formula>0</formula>
    </cfRule>
  </conditionalFormatting>
  <conditionalFormatting sqref="D4:O4 L96:AE96 P3:R4 S4:AE4">
    <cfRule type="cellIs" priority="17" operator="lessThan" dxfId="4">
      <formula>0</formula>
    </cfRule>
    <cfRule type="cellIs" priority="18" operator="lessThan" dxfId="3">
      <formula>0</formula>
    </cfRule>
  </conditionalFormatting>
  <conditionalFormatting sqref="D4:O4 P3:R4 S4:AE4">
    <cfRule type="cellIs" priority="19" operator="lessThan" dxfId="4">
      <formula>0</formula>
    </cfRule>
    <cfRule type="cellIs" priority="20" operator="lessThan" dxfId="3">
      <formula>0</formula>
    </cfRule>
  </conditionalFormatting>
  <conditionalFormatting sqref="L7:Z8">
    <cfRule type="cellIs" priority="11" operator="lessThan" dxfId="4">
      <formula>0</formula>
    </cfRule>
    <cfRule type="cellIs" priority="12" operator="lessThan" dxfId="3">
      <formula>0</formula>
    </cfRule>
  </conditionalFormatting>
  <conditionalFormatting sqref="L7:AD8">
    <cfRule type="cellIs" priority="7" operator="lessThan" dxfId="4">
      <formula>0</formula>
    </cfRule>
    <cfRule type="cellIs" priority="8" operator="lessThan" dxfId="3">
      <formula>0</formula>
    </cfRule>
  </conditionalFormatting>
  <conditionalFormatting sqref="AA7:AE8">
    <cfRule type="cellIs" priority="3" operator="lessThan" dxfId="4">
      <formula>0</formula>
    </cfRule>
    <cfRule type="cellIs" priority="4" operator="lessThan" dxfId="3">
      <formula>0</formula>
    </cfRule>
  </conditionalFormatting>
  <conditionalFormatting sqref="AE7:AE8">
    <cfRule type="cellIs" priority="1" operator="lessThan" dxfId="4">
      <formula>0</formula>
    </cfRule>
    <cfRule type="cellIs" priority="2" operator="lessThan" dxfId="3">
      <formula>0</formula>
    </cfRule>
  </conditionalFormatting>
  <pageMargins left="0.511811024" right="0.511811024" top="0.787401575" bottom="0.787401575" header="0.31496062" footer="0.3149606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425"/>
  <sheetViews>
    <sheetView workbookViewId="0">
      <selection activeCell="A1" sqref="A1"/>
    </sheetView>
  </sheetViews>
  <sheetFormatPr baseColWidth="8" defaultRowHeight="15"/>
  <sheetData>
    <row r="1">
      <c r="A1" s="113" t="inlineStr">
        <is>
          <t>id</t>
        </is>
      </c>
      <c r="B1" s="113" t="inlineStr">
        <is>
          <t>data_liquidação</t>
        </is>
      </c>
      <c r="C1" s="113" t="inlineStr">
        <is>
          <t>data_vencimento</t>
        </is>
      </c>
      <c r="D1" s="113" t="inlineStr">
        <is>
          <t>valorprevisto</t>
        </is>
      </c>
      <c r="E1" s="113" t="inlineStr">
        <is>
          <t>valorrealizado</t>
        </is>
      </c>
      <c r="F1" s="113" t="inlineStr">
        <is>
          <t>moeda</t>
        </is>
      </c>
      <c r="G1" s="113" t="inlineStr">
        <is>
          <t>cotação</t>
        </is>
      </c>
      <c r="H1" s="113" t="inlineStr">
        <is>
          <t>valorprevisto_BRL</t>
        </is>
      </c>
      <c r="I1" s="113" t="inlineStr">
        <is>
          <t>valorrealizado_BRL</t>
        </is>
      </c>
      <c r="J1" s="113" t="inlineStr">
        <is>
          <t>realizado</t>
        </is>
      </c>
      <c r="K1" s="113" t="inlineStr">
        <is>
          <t>recorrente</t>
        </is>
      </c>
      <c r="L1" s="113" t="inlineStr">
        <is>
          <t>de</t>
        </is>
      </c>
      <c r="M1" s="113" t="inlineStr">
        <is>
          <t>para</t>
        </is>
      </c>
      <c r="N1" s="113" t="inlineStr">
        <is>
          <t>percentualrateio</t>
        </is>
      </c>
      <c r="O1" s="113" t="inlineStr">
        <is>
          <t>nomecentrocusto</t>
        </is>
      </c>
      <c r="P1" s="113" t="inlineStr">
        <is>
          <t>nomepessoa</t>
        </is>
      </c>
      <c r="Q1" s="113" t="inlineStr">
        <is>
          <t>observacao</t>
        </is>
      </c>
      <c r="R1" s="113" t="inlineStr">
        <is>
          <t>descricao</t>
        </is>
      </c>
      <c r="S1" s="113" t="inlineStr">
        <is>
          <t>numeronotafiscal</t>
        </is>
      </c>
      <c r="T1" s="113" t="inlineStr">
        <is>
          <t>contaativo</t>
        </is>
      </c>
      <c r="U1" s="113" t="inlineStr">
        <is>
          <t>projeto</t>
        </is>
      </c>
      <c r="V1" s="113" t="inlineStr">
        <is>
          <t>subcategoria4</t>
        </is>
      </c>
      <c r="W1" s="113" t="inlineStr">
        <is>
          <t>subcategoria3</t>
        </is>
      </c>
      <c r="X1" s="113" t="inlineStr">
        <is>
          <t>subcategoria2</t>
        </is>
      </c>
      <c r="Y1" s="113" t="inlineStr">
        <is>
          <t>subcategoria</t>
        </is>
      </c>
      <c r="Z1" s="113" t="inlineStr">
        <is>
          <t>categoria</t>
        </is>
      </c>
      <c r="AA1" s="113" t="inlineStr">
        <is>
          <t>categoriaprojecao</t>
        </is>
      </c>
      <c r="AB1" s="113" t="inlineStr">
        <is>
          <t>categoriacusto_receita</t>
        </is>
      </c>
      <c r="AC1" s="113" t="inlineStr">
        <is>
          <t>hash</t>
        </is>
      </c>
      <c r="AD1" s="113" t="inlineStr">
        <is>
          <t>check_conciliadoorigem</t>
        </is>
      </c>
      <c r="AE1" s="113" t="inlineStr">
        <is>
          <t>check_conciliadodestino</t>
        </is>
      </c>
    </row>
    <row r="2">
      <c r="A2" t="inlineStr">
        <is>
          <t>10158</t>
        </is>
      </c>
      <c r="B2" t="inlineStr"/>
      <c r="C2" s="115" t="n">
        <v>45420</v>
      </c>
      <c r="D2" t="n">
        <v>-115</v>
      </c>
      <c r="E2" t="n">
        <v>0</v>
      </c>
      <c r="F2" t="inlineStr">
        <is>
          <t>BRL</t>
        </is>
      </c>
      <c r="G2" t="n">
        <v>1</v>
      </c>
      <c r="H2" t="n">
        <v>-115</v>
      </c>
      <c r="I2" t="inlineStr"/>
      <c r="J2" t="n">
        <v>0</v>
      </c>
      <c r="K2" t="inlineStr"/>
      <c r="L2" t="inlineStr">
        <is>
          <t>Lumx Studios S/A</t>
        </is>
      </c>
      <c r="M2" t="inlineStr">
        <is>
          <t>Lumx Studios S/A</t>
        </is>
      </c>
      <c r="N2" t="n">
        <v>100</v>
      </c>
      <c r="O2" t="inlineStr">
        <is>
          <t>Financeiro</t>
        </is>
      </c>
      <c r="P2" t="inlineStr">
        <is>
          <t>Lumx Studios S/A</t>
        </is>
      </c>
      <c r="Q2" t="inlineStr"/>
      <c r="R2" t="inlineStr">
        <is>
          <t>Software - 1password</t>
        </is>
      </c>
      <c r="S2" t="inlineStr"/>
      <c r="T2" t="inlineStr"/>
      <c r="U2" t="inlineStr"/>
      <c r="V2" t="inlineStr">
        <is>
          <t>Software - 1password</t>
        </is>
      </c>
      <c r="W2" t="inlineStr">
        <is>
          <t>Software</t>
        </is>
      </c>
      <c r="X2" t="inlineStr">
        <is>
          <t>Technology &amp; Infrastructure</t>
        </is>
      </c>
      <c r="Y2" t="inlineStr">
        <is>
          <t>Technology &amp; Infrastructure</t>
        </is>
      </c>
      <c r="Z2" t="inlineStr">
        <is>
          <t>Technology &amp; Infrastructure</t>
        </is>
      </c>
      <c r="AA2" t="inlineStr">
        <is>
          <t>Software</t>
        </is>
      </c>
      <c r="AB2" t="inlineStr"/>
      <c r="AC2" t="inlineStr"/>
      <c r="AD2" t="n">
        <v>0</v>
      </c>
      <c r="AE2" t="n">
        <v>0</v>
      </c>
    </row>
    <row r="3">
      <c r="A3" t="inlineStr">
        <is>
          <t>8300</t>
        </is>
      </c>
      <c r="B3" t="inlineStr"/>
      <c r="C3" s="115" t="n">
        <v>45420</v>
      </c>
      <c r="D3" t="n">
        <v>-850</v>
      </c>
      <c r="E3" t="n">
        <v>0</v>
      </c>
      <c r="F3" t="inlineStr">
        <is>
          <t>BRL</t>
        </is>
      </c>
      <c r="G3" t="n">
        <v>1</v>
      </c>
      <c r="H3" t="n">
        <v>-850</v>
      </c>
      <c r="I3" t="inlineStr"/>
      <c r="J3" t="n">
        <v>0</v>
      </c>
      <c r="K3" t="inlineStr"/>
      <c r="L3" t="inlineStr">
        <is>
          <t>Lumx Studios S/A</t>
        </is>
      </c>
      <c r="M3" t="inlineStr">
        <is>
          <t>Figma</t>
        </is>
      </c>
      <c r="N3" t="n">
        <v>100</v>
      </c>
      <c r="O3" t="inlineStr">
        <is>
          <t>Produto</t>
        </is>
      </c>
      <c r="P3" t="inlineStr">
        <is>
          <t>Figma</t>
        </is>
      </c>
      <c r="Q3" t="inlineStr"/>
      <c r="R3" t="inlineStr">
        <is>
          <t>Software - Figma</t>
        </is>
      </c>
      <c r="S3" t="inlineStr"/>
      <c r="T3" t="inlineStr"/>
      <c r="U3" t="inlineStr"/>
      <c r="V3" t="inlineStr">
        <is>
          <t>Software - Figma</t>
        </is>
      </c>
      <c r="W3" t="inlineStr">
        <is>
          <t>Software</t>
        </is>
      </c>
      <c r="X3" t="inlineStr">
        <is>
          <t>Technology &amp; Infrastructure</t>
        </is>
      </c>
      <c r="Y3" t="inlineStr">
        <is>
          <t>Technology &amp; Infrastructure</t>
        </is>
      </c>
      <c r="Z3" t="inlineStr">
        <is>
          <t>Technology &amp; Infrastructure</t>
        </is>
      </c>
      <c r="AA3" t="inlineStr">
        <is>
          <t>Software</t>
        </is>
      </c>
      <c r="AB3" t="inlineStr"/>
      <c r="AC3" t="inlineStr"/>
      <c r="AD3" t="n">
        <v>0</v>
      </c>
      <c r="AE3" t="n">
        <v>0</v>
      </c>
    </row>
    <row r="4">
      <c r="A4" t="inlineStr">
        <is>
          <t>9798</t>
        </is>
      </c>
      <c r="B4" t="inlineStr"/>
      <c r="C4" s="115" t="n">
        <v>45420</v>
      </c>
      <c r="D4" t="n">
        <v>-404.99</v>
      </c>
      <c r="E4" t="n">
        <v>0</v>
      </c>
      <c r="F4" t="inlineStr">
        <is>
          <t>BRL</t>
        </is>
      </c>
      <c r="G4" t="n">
        <v>1</v>
      </c>
      <c r="H4" t="n">
        <v>-404.99</v>
      </c>
      <c r="I4" t="inlineStr"/>
      <c r="J4" t="n">
        <v>0</v>
      </c>
      <c r="K4" t="inlineStr"/>
      <c r="L4" t="inlineStr">
        <is>
          <t>Lumx Studios S/A</t>
        </is>
      </c>
      <c r="M4" t="inlineStr">
        <is>
          <t>Claro/Net</t>
        </is>
      </c>
      <c r="N4" t="n">
        <v>100</v>
      </c>
      <c r="O4" t="inlineStr">
        <is>
          <t>Lumx</t>
        </is>
      </c>
      <c r="P4" t="inlineStr">
        <is>
          <t>Claro/Net</t>
        </is>
      </c>
      <c r="Q4" t="inlineStr"/>
      <c r="R4" t="inlineStr">
        <is>
          <t>Plano de Internet</t>
        </is>
      </c>
      <c r="S4" t="inlineStr"/>
      <c r="T4" t="inlineStr"/>
      <c r="U4" t="inlineStr"/>
      <c r="V4" t="inlineStr">
        <is>
          <t>Internet</t>
        </is>
      </c>
      <c r="W4" t="inlineStr">
        <is>
          <t>Despesas de Escritório</t>
        </is>
      </c>
      <c r="X4" t="inlineStr">
        <is>
          <t>Office</t>
        </is>
      </c>
      <c r="Y4" t="inlineStr">
        <is>
          <t>Administrative Costs</t>
        </is>
      </c>
      <c r="Z4" t="inlineStr">
        <is>
          <t>Administrative Costs</t>
        </is>
      </c>
      <c r="AA4" t="inlineStr">
        <is>
          <t>Escritório</t>
        </is>
      </c>
      <c r="AB4" t="inlineStr"/>
      <c r="AC4" t="inlineStr"/>
      <c r="AD4" t="n">
        <v>0</v>
      </c>
      <c r="AE4" t="n">
        <v>0</v>
      </c>
    </row>
    <row r="5">
      <c r="A5" t="inlineStr">
        <is>
          <t>8252</t>
        </is>
      </c>
      <c r="B5" t="inlineStr"/>
      <c r="C5" s="115" t="n">
        <v>45418</v>
      </c>
      <c r="D5" t="n">
        <v>-85</v>
      </c>
      <c r="E5" t="n">
        <v>0</v>
      </c>
      <c r="F5" t="inlineStr">
        <is>
          <t>BRL</t>
        </is>
      </c>
      <c r="G5" t="n">
        <v>1</v>
      </c>
      <c r="H5" t="n">
        <v>-85</v>
      </c>
      <c r="I5" t="inlineStr"/>
      <c r="J5" t="n">
        <v>0</v>
      </c>
      <c r="K5" t="inlineStr"/>
      <c r="L5" t="inlineStr">
        <is>
          <t>Lumx Studios S/A</t>
        </is>
      </c>
      <c r="M5" t="inlineStr">
        <is>
          <t>Calendly</t>
        </is>
      </c>
      <c r="N5" t="n">
        <v>100</v>
      </c>
      <c r="O5" t="inlineStr">
        <is>
          <t>Comercial</t>
        </is>
      </c>
      <c r="P5" t="inlineStr">
        <is>
          <t>Calendly</t>
        </is>
      </c>
      <c r="Q5" t="inlineStr"/>
      <c r="R5" t="inlineStr">
        <is>
          <t>Software - Calendly</t>
        </is>
      </c>
      <c r="S5" t="inlineStr"/>
      <c r="T5" t="inlineStr"/>
      <c r="U5" t="inlineStr"/>
      <c r="V5" t="inlineStr">
        <is>
          <t>Software - Calendly</t>
        </is>
      </c>
      <c r="W5" t="inlineStr">
        <is>
          <t>Software</t>
        </is>
      </c>
      <c r="X5" t="inlineStr">
        <is>
          <t>Technology &amp; Infrastructure</t>
        </is>
      </c>
      <c r="Y5" t="inlineStr">
        <is>
          <t>Technology &amp; Infrastructure</t>
        </is>
      </c>
      <c r="Z5" t="inlineStr">
        <is>
          <t>Technology &amp; Infrastructure</t>
        </is>
      </c>
      <c r="AA5" t="inlineStr">
        <is>
          <t>Software</t>
        </is>
      </c>
      <c r="AB5" t="inlineStr"/>
      <c r="AC5" t="inlineStr"/>
      <c r="AD5" t="n">
        <v>0</v>
      </c>
      <c r="AE5" t="n">
        <v>0</v>
      </c>
    </row>
    <row r="6">
      <c r="A6" t="inlineStr">
        <is>
          <t>8396</t>
        </is>
      </c>
      <c r="B6" t="inlineStr"/>
      <c r="C6" s="115" t="n">
        <v>45417</v>
      </c>
      <c r="D6" t="n">
        <v>-6671.35</v>
      </c>
      <c r="E6" t="n">
        <v>0</v>
      </c>
      <c r="F6" t="inlineStr">
        <is>
          <t>BRL</t>
        </is>
      </c>
      <c r="G6" t="n">
        <v>1</v>
      </c>
      <c r="H6" t="n">
        <v>-6671.35</v>
      </c>
      <c r="I6" t="inlineStr"/>
      <c r="J6" t="n">
        <v>0</v>
      </c>
      <c r="K6" t="inlineStr"/>
      <c r="L6" t="inlineStr">
        <is>
          <t>Lumx Studios S/A</t>
        </is>
      </c>
      <c r="M6" t="inlineStr">
        <is>
          <t>Mongodb Servicos de Software no Brasil Ltda.</t>
        </is>
      </c>
      <c r="N6" t="n">
        <v>100</v>
      </c>
      <c r="O6" t="inlineStr">
        <is>
          <t>Tecnologia</t>
        </is>
      </c>
      <c r="P6" t="inlineStr">
        <is>
          <t>Mongodb Servicos de Software no Brasil Ltda.</t>
        </is>
      </c>
      <c r="Q6" t="inlineStr"/>
      <c r="R6" t="inlineStr">
        <is>
          <t>Software - Mongo Db</t>
        </is>
      </c>
      <c r="S6" t="inlineStr"/>
      <c r="T6" t="inlineStr"/>
      <c r="U6" t="inlineStr"/>
      <c r="V6" t="inlineStr">
        <is>
          <t>Software - Mongo Db</t>
        </is>
      </c>
      <c r="W6" t="inlineStr">
        <is>
          <t>Software</t>
        </is>
      </c>
      <c r="X6" t="inlineStr">
        <is>
          <t>Technology &amp; Infrastructure</t>
        </is>
      </c>
      <c r="Y6" t="inlineStr">
        <is>
          <t>Technology &amp; Infrastructure</t>
        </is>
      </c>
      <c r="Z6" t="inlineStr">
        <is>
          <t>Technology &amp; Infrastructure</t>
        </is>
      </c>
      <c r="AA6" t="inlineStr">
        <is>
          <t>Software</t>
        </is>
      </c>
      <c r="AB6" t="inlineStr"/>
      <c r="AC6" t="inlineStr"/>
      <c r="AD6" t="n">
        <v>0</v>
      </c>
      <c r="AE6" t="n">
        <v>0</v>
      </c>
    </row>
    <row r="7">
      <c r="A7" t="inlineStr">
        <is>
          <t>8487</t>
        </is>
      </c>
      <c r="B7" t="inlineStr"/>
      <c r="C7" s="115" t="n">
        <v>45417</v>
      </c>
      <c r="D7" t="n">
        <v>-110</v>
      </c>
      <c r="E7" t="n">
        <v>0</v>
      </c>
      <c r="F7" t="inlineStr">
        <is>
          <t>BRL</t>
        </is>
      </c>
      <c r="G7" t="n">
        <v>1</v>
      </c>
      <c r="H7" t="n">
        <v>-110</v>
      </c>
      <c r="I7" t="inlineStr"/>
      <c r="J7" t="n">
        <v>0</v>
      </c>
      <c r="K7" t="inlineStr"/>
      <c r="L7" t="inlineStr">
        <is>
          <t>Lumx Studios S/A</t>
        </is>
      </c>
      <c r="M7" t="inlineStr">
        <is>
          <t>Pinata Cloud</t>
        </is>
      </c>
      <c r="N7" t="n">
        <v>100</v>
      </c>
      <c r="O7" t="inlineStr">
        <is>
          <t>Tecnologia</t>
        </is>
      </c>
      <c r="P7" t="inlineStr">
        <is>
          <t>Pinata Cloud</t>
        </is>
      </c>
      <c r="Q7" t="inlineStr"/>
      <c r="R7" t="inlineStr">
        <is>
          <t>Software - Pinata</t>
        </is>
      </c>
      <c r="S7" t="inlineStr"/>
      <c r="T7" t="inlineStr"/>
      <c r="U7" t="inlineStr"/>
      <c r="V7" t="inlineStr">
        <is>
          <t>Software - Pinata</t>
        </is>
      </c>
      <c r="W7" t="inlineStr">
        <is>
          <t>Software</t>
        </is>
      </c>
      <c r="X7" t="inlineStr">
        <is>
          <t>Technology &amp; Infrastructure</t>
        </is>
      </c>
      <c r="Y7" t="inlineStr">
        <is>
          <t>Technology &amp; Infrastructure</t>
        </is>
      </c>
      <c r="Z7" t="inlineStr">
        <is>
          <t>Technology &amp; Infrastructure</t>
        </is>
      </c>
      <c r="AA7" t="inlineStr">
        <is>
          <t>Software</t>
        </is>
      </c>
      <c r="AB7" t="inlineStr"/>
      <c r="AC7" t="inlineStr"/>
      <c r="AD7" t="n">
        <v>0</v>
      </c>
      <c r="AE7" t="n">
        <v>0</v>
      </c>
    </row>
    <row r="8">
      <c r="A8" t="inlineStr">
        <is>
          <t>6272</t>
        </is>
      </c>
      <c r="B8" t="inlineStr"/>
      <c r="C8" s="115" t="n">
        <v>45416</v>
      </c>
      <c r="D8" t="n">
        <v>-52.8</v>
      </c>
      <c r="E8" t="n">
        <v>0</v>
      </c>
      <c r="F8" t="inlineStr">
        <is>
          <t>BRL</t>
        </is>
      </c>
      <c r="G8" t="n">
        <v>1</v>
      </c>
      <c r="H8" t="n">
        <v>-52.8</v>
      </c>
      <c r="I8" t="inlineStr"/>
      <c r="J8" t="n">
        <v>0</v>
      </c>
      <c r="K8" t="inlineStr"/>
      <c r="L8" t="inlineStr">
        <is>
          <t>Lumx Studios S/A</t>
        </is>
      </c>
      <c r="M8" t="inlineStr">
        <is>
          <t>Microsoft</t>
        </is>
      </c>
      <c r="N8" t="n">
        <v>100</v>
      </c>
      <c r="O8" t="inlineStr">
        <is>
          <t>Financeiro</t>
        </is>
      </c>
      <c r="P8" t="inlineStr">
        <is>
          <t>Microsoft</t>
        </is>
      </c>
      <c r="Q8" t="inlineStr"/>
      <c r="R8" t="inlineStr">
        <is>
          <t>Software - Pacote Office (Michel Goldberg)</t>
        </is>
      </c>
      <c r="S8" t="inlineStr"/>
      <c r="T8" t="inlineStr"/>
      <c r="U8" t="inlineStr"/>
      <c r="V8" t="inlineStr">
        <is>
          <t>Software - Pacote Office</t>
        </is>
      </c>
      <c r="W8" t="inlineStr">
        <is>
          <t>Software</t>
        </is>
      </c>
      <c r="X8" t="inlineStr">
        <is>
          <t>Technology &amp; Infrastructure</t>
        </is>
      </c>
      <c r="Y8" t="inlineStr">
        <is>
          <t>Technology &amp; Infrastructure</t>
        </is>
      </c>
      <c r="Z8" t="inlineStr">
        <is>
          <t>Technology &amp; Infrastructure</t>
        </is>
      </c>
      <c r="AA8" t="inlineStr">
        <is>
          <t>Software</t>
        </is>
      </c>
      <c r="AB8" t="inlineStr"/>
      <c r="AC8" t="inlineStr"/>
      <c r="AD8" t="n">
        <v>0</v>
      </c>
      <c r="AE8" t="n">
        <v>0</v>
      </c>
    </row>
    <row r="9">
      <c r="A9" t="inlineStr">
        <is>
          <t>6398</t>
        </is>
      </c>
      <c r="B9" t="inlineStr"/>
      <c r="C9" s="115" t="n">
        <v>45416</v>
      </c>
      <c r="D9" t="n">
        <v>-6500</v>
      </c>
      <c r="E9" t="n">
        <v>0</v>
      </c>
      <c r="F9" t="inlineStr">
        <is>
          <t>BRL</t>
        </is>
      </c>
      <c r="G9" t="n">
        <v>1</v>
      </c>
      <c r="H9" t="n">
        <v>-6500</v>
      </c>
      <c r="I9" t="inlineStr"/>
      <c r="J9" t="n">
        <v>0</v>
      </c>
      <c r="K9" t="inlineStr"/>
      <c r="L9" t="inlineStr">
        <is>
          <t>Lumx Studios S/A</t>
        </is>
      </c>
      <c r="M9" t="inlineStr">
        <is>
          <t>Lucas Costa da Conceição Gomes</t>
        </is>
      </c>
      <c r="N9" t="n">
        <v>100</v>
      </c>
      <c r="O9" t="inlineStr">
        <is>
          <t>Tecnologia</t>
        </is>
      </c>
      <c r="P9" t="inlineStr">
        <is>
          <t>Lucas Costa da Conceição Gomes</t>
        </is>
      </c>
      <c r="Q9" t="inlineStr"/>
      <c r="R9" t="inlineStr">
        <is>
          <t>Prestação de Serviços</t>
        </is>
      </c>
      <c r="S9" t="inlineStr"/>
      <c r="T9" t="inlineStr"/>
      <c r="U9" t="inlineStr"/>
      <c r="V9" t="inlineStr">
        <is>
          <t>Prestação de Serviços</t>
        </is>
      </c>
      <c r="W9" t="inlineStr">
        <is>
          <t>Despesas com Pessoal</t>
        </is>
      </c>
      <c r="X9" t="inlineStr">
        <is>
          <t>People</t>
        </is>
      </c>
      <c r="Y9" t="inlineStr">
        <is>
          <t>People</t>
        </is>
      </c>
      <c r="Z9" t="inlineStr">
        <is>
          <t>People</t>
        </is>
      </c>
      <c r="AA9" t="inlineStr">
        <is>
          <t>Pessoal</t>
        </is>
      </c>
      <c r="AB9" t="inlineStr"/>
      <c r="AC9" t="inlineStr"/>
      <c r="AD9" t="n">
        <v>0</v>
      </c>
      <c r="AE9" t="n">
        <v>0</v>
      </c>
    </row>
    <row r="10">
      <c r="A10" t="inlineStr">
        <is>
          <t>6446</t>
        </is>
      </c>
      <c r="B10" t="inlineStr"/>
      <c r="C10" s="115" t="n">
        <v>45416</v>
      </c>
      <c r="D10" t="n">
        <v>-10000</v>
      </c>
      <c r="E10" t="n">
        <v>0</v>
      </c>
      <c r="F10" t="inlineStr">
        <is>
          <t>BRL</t>
        </is>
      </c>
      <c r="G10" t="n">
        <v>1</v>
      </c>
      <c r="H10" t="n">
        <v>-10000</v>
      </c>
      <c r="I10" t="inlineStr"/>
      <c r="J10" t="n">
        <v>0</v>
      </c>
      <c r="K10" t="inlineStr"/>
      <c r="L10" t="inlineStr">
        <is>
          <t>Lumx Studios S/A</t>
        </is>
      </c>
      <c r="M10" t="inlineStr">
        <is>
          <t>Thamyres Guedes Reis Corrêa</t>
        </is>
      </c>
      <c r="N10" t="n">
        <v>100</v>
      </c>
      <c r="O10" t="inlineStr">
        <is>
          <t>Tecnologia</t>
        </is>
      </c>
      <c r="P10" t="inlineStr">
        <is>
          <t>Thamyres Guedes Reis Corrêa</t>
        </is>
      </c>
      <c r="Q10" t="inlineStr"/>
      <c r="R10" t="inlineStr">
        <is>
          <t>Prestação de Serviços</t>
        </is>
      </c>
      <c r="S10" t="inlineStr"/>
      <c r="T10" t="inlineStr"/>
      <c r="U10" t="inlineStr"/>
      <c r="V10" t="inlineStr">
        <is>
          <t>Prestação de Serviços</t>
        </is>
      </c>
      <c r="W10" t="inlineStr">
        <is>
          <t>Despesas com Pessoal</t>
        </is>
      </c>
      <c r="X10" t="inlineStr">
        <is>
          <t>People</t>
        </is>
      </c>
      <c r="Y10" t="inlineStr">
        <is>
          <t>People</t>
        </is>
      </c>
      <c r="Z10" t="inlineStr">
        <is>
          <t>People</t>
        </is>
      </c>
      <c r="AA10" t="inlineStr">
        <is>
          <t>Pessoal</t>
        </is>
      </c>
      <c r="AB10" t="inlineStr"/>
      <c r="AC10" t="inlineStr"/>
      <c r="AD10" t="n">
        <v>0</v>
      </c>
      <c r="AE10" t="n">
        <v>0</v>
      </c>
    </row>
    <row r="11">
      <c r="A11" t="inlineStr">
        <is>
          <t>6494</t>
        </is>
      </c>
      <c r="B11" t="inlineStr"/>
      <c r="C11" s="115" t="n">
        <v>45416</v>
      </c>
      <c r="D11" t="n">
        <v>-10000</v>
      </c>
      <c r="E11" t="n">
        <v>0</v>
      </c>
      <c r="F11" t="inlineStr">
        <is>
          <t>BRL</t>
        </is>
      </c>
      <c r="G11" t="n">
        <v>1</v>
      </c>
      <c r="H11" t="n">
        <v>-10000</v>
      </c>
      <c r="I11" t="inlineStr"/>
      <c r="J11" t="n">
        <v>0</v>
      </c>
      <c r="K11" t="inlineStr"/>
      <c r="L11" t="inlineStr">
        <is>
          <t>Lumx Studios S/A</t>
        </is>
      </c>
      <c r="M11" t="inlineStr">
        <is>
          <t>Olga Carolina Bon Navarro</t>
        </is>
      </c>
      <c r="N11" t="n">
        <v>100</v>
      </c>
      <c r="O11" t="inlineStr">
        <is>
          <t>Operações</t>
        </is>
      </c>
      <c r="P11" t="inlineStr">
        <is>
          <t>Olga Carolina Bon Navarro</t>
        </is>
      </c>
      <c r="Q11" t="inlineStr"/>
      <c r="R11" t="inlineStr">
        <is>
          <t>Prestação de Serviços</t>
        </is>
      </c>
      <c r="S11" t="inlineStr"/>
      <c r="T11" t="inlineStr"/>
      <c r="U11" t="inlineStr"/>
      <c r="V11" t="inlineStr">
        <is>
          <t>Prestação de Serviços</t>
        </is>
      </c>
      <c r="W11" t="inlineStr">
        <is>
          <t>Despesas com Pessoal</t>
        </is>
      </c>
      <c r="X11" t="inlineStr">
        <is>
          <t>People</t>
        </is>
      </c>
      <c r="Y11" t="inlineStr">
        <is>
          <t>People</t>
        </is>
      </c>
      <c r="Z11" t="inlineStr">
        <is>
          <t>People</t>
        </is>
      </c>
      <c r="AA11" t="inlineStr">
        <is>
          <t>Pessoal</t>
        </is>
      </c>
      <c r="AB11" t="inlineStr"/>
      <c r="AC11" t="inlineStr"/>
      <c r="AD11" t="n">
        <v>0</v>
      </c>
      <c r="AE11" t="n">
        <v>0</v>
      </c>
    </row>
    <row r="12">
      <c r="A12" t="inlineStr">
        <is>
          <t>6540</t>
        </is>
      </c>
      <c r="B12" t="inlineStr"/>
      <c r="C12" s="115" t="n">
        <v>45416</v>
      </c>
      <c r="D12" t="n">
        <v>-3500</v>
      </c>
      <c r="E12" t="n">
        <v>0</v>
      </c>
      <c r="F12" t="inlineStr">
        <is>
          <t>BRL</t>
        </is>
      </c>
      <c r="G12" t="n">
        <v>1</v>
      </c>
      <c r="H12" t="n">
        <v>-3500</v>
      </c>
      <c r="I12" t="inlineStr"/>
      <c r="J12" t="n">
        <v>0</v>
      </c>
      <c r="K12" t="inlineStr"/>
      <c r="L12" t="inlineStr">
        <is>
          <t>Lumx Studios S/A</t>
        </is>
      </c>
      <c r="M12" t="inlineStr">
        <is>
          <t>Caio Diniz Bretas</t>
        </is>
      </c>
      <c r="N12" t="n">
        <v>100</v>
      </c>
      <c r="O12" t="inlineStr">
        <is>
          <t>Financeiro</t>
        </is>
      </c>
      <c r="P12" t="inlineStr">
        <is>
          <t>Caio Diniz Bretas</t>
        </is>
      </c>
      <c r="Q12" t="inlineStr"/>
      <c r="R12" t="inlineStr">
        <is>
          <t>Fornecedor em Regime de Estágio</t>
        </is>
      </c>
      <c r="S12" t="inlineStr"/>
      <c r="T12" t="inlineStr"/>
      <c r="U12" t="inlineStr"/>
      <c r="V12" t="inlineStr">
        <is>
          <t>Bolsa Auxílio Estágio</t>
        </is>
      </c>
      <c r="W12" t="inlineStr">
        <is>
          <t>Despesas com Pessoal</t>
        </is>
      </c>
      <c r="X12" t="inlineStr">
        <is>
          <t>People</t>
        </is>
      </c>
      <c r="Y12" t="inlineStr">
        <is>
          <t>People</t>
        </is>
      </c>
      <c r="Z12" t="inlineStr">
        <is>
          <t>People</t>
        </is>
      </c>
      <c r="AA12" t="inlineStr">
        <is>
          <t>Pessoal</t>
        </is>
      </c>
      <c r="AB12" t="inlineStr"/>
      <c r="AC12" t="inlineStr"/>
      <c r="AD12" t="n">
        <v>0</v>
      </c>
      <c r="AE12" t="n">
        <v>0</v>
      </c>
    </row>
    <row r="13">
      <c r="A13" t="inlineStr">
        <is>
          <t>6589</t>
        </is>
      </c>
      <c r="B13" t="inlineStr"/>
      <c r="C13" s="115" t="n">
        <v>45416</v>
      </c>
      <c r="D13" t="n">
        <v>-17500</v>
      </c>
      <c r="E13" t="n">
        <v>0</v>
      </c>
      <c r="F13" t="inlineStr">
        <is>
          <t>BRL</t>
        </is>
      </c>
      <c r="G13" t="n">
        <v>1</v>
      </c>
      <c r="H13" t="n">
        <v>-17500</v>
      </c>
      <c r="I13" t="inlineStr"/>
      <c r="J13" t="n">
        <v>0</v>
      </c>
      <c r="K13" t="inlineStr"/>
      <c r="L13" t="inlineStr">
        <is>
          <t>Lumx Studios S/A</t>
        </is>
      </c>
      <c r="M13" t="inlineStr">
        <is>
          <t>Bruno Leão Teixeira</t>
        </is>
      </c>
      <c r="N13" t="n">
        <v>100</v>
      </c>
      <c r="O13" t="inlineStr">
        <is>
          <t>Tecnologia</t>
        </is>
      </c>
      <c r="P13" t="inlineStr">
        <is>
          <t>Bruno Leão Teixeira</t>
        </is>
      </c>
      <c r="Q13" t="inlineStr"/>
      <c r="R13" t="inlineStr">
        <is>
          <t>Prestação de Serviços</t>
        </is>
      </c>
      <c r="S13" t="inlineStr"/>
      <c r="T13" t="inlineStr"/>
      <c r="U13" t="inlineStr"/>
      <c r="V13" t="inlineStr">
        <is>
          <t>Prestação de Serviços</t>
        </is>
      </c>
      <c r="W13" t="inlineStr">
        <is>
          <t>Despesas com Pessoal</t>
        </is>
      </c>
      <c r="X13" t="inlineStr">
        <is>
          <t>People</t>
        </is>
      </c>
      <c r="Y13" t="inlineStr">
        <is>
          <t>People</t>
        </is>
      </c>
      <c r="Z13" t="inlineStr">
        <is>
          <t>People</t>
        </is>
      </c>
      <c r="AA13" t="inlineStr">
        <is>
          <t>Pessoal</t>
        </is>
      </c>
      <c r="AB13" t="inlineStr"/>
      <c r="AC13" t="inlineStr"/>
      <c r="AD13" t="n">
        <v>0</v>
      </c>
      <c r="AE13" t="n">
        <v>0</v>
      </c>
    </row>
    <row r="14">
      <c r="A14" t="inlineStr">
        <is>
          <t>6634</t>
        </is>
      </c>
      <c r="B14" t="inlineStr"/>
      <c r="C14" s="115" t="n">
        <v>45416</v>
      </c>
      <c r="D14" t="n">
        <v>-13313.44</v>
      </c>
      <c r="E14" t="n">
        <v>0</v>
      </c>
      <c r="F14" t="inlineStr">
        <is>
          <t>BRL</t>
        </is>
      </c>
      <c r="G14" t="n">
        <v>1</v>
      </c>
      <c r="H14" t="n">
        <v>-13313.44</v>
      </c>
      <c r="I14" t="inlineStr"/>
      <c r="J14" t="n">
        <v>0</v>
      </c>
      <c r="K14" t="inlineStr"/>
      <c r="L14" t="inlineStr">
        <is>
          <t>Lumx Studios S/A</t>
        </is>
      </c>
      <c r="M14" t="inlineStr">
        <is>
          <t>Caio Barbosa Zacarias</t>
        </is>
      </c>
      <c r="N14" t="n">
        <v>100</v>
      </c>
      <c r="O14" t="inlineStr">
        <is>
          <t>Comercial</t>
        </is>
      </c>
      <c r="P14" t="inlineStr">
        <is>
          <t>Caio Barbosa Zacarias</t>
        </is>
      </c>
      <c r="Q14" t="inlineStr"/>
      <c r="R14" t="inlineStr">
        <is>
          <t>Prestação de Serviços</t>
        </is>
      </c>
      <c r="S14" t="inlineStr"/>
      <c r="T14" t="inlineStr"/>
      <c r="U14" t="inlineStr"/>
      <c r="V14" t="inlineStr">
        <is>
          <t>Prestação de Serviços</t>
        </is>
      </c>
      <c r="W14" t="inlineStr">
        <is>
          <t>Despesas com Pessoal</t>
        </is>
      </c>
      <c r="X14" t="inlineStr">
        <is>
          <t>People</t>
        </is>
      </c>
      <c r="Y14" t="inlineStr">
        <is>
          <t>People</t>
        </is>
      </c>
      <c r="Z14" t="inlineStr">
        <is>
          <t>People</t>
        </is>
      </c>
      <c r="AA14" t="inlineStr">
        <is>
          <t>Pessoal</t>
        </is>
      </c>
      <c r="AB14" t="inlineStr"/>
      <c r="AC14" t="inlineStr"/>
      <c r="AD14" t="n">
        <v>0</v>
      </c>
      <c r="AE14" t="n">
        <v>0</v>
      </c>
    </row>
    <row r="15">
      <c r="A15" t="inlineStr">
        <is>
          <t>6682</t>
        </is>
      </c>
      <c r="B15" t="inlineStr"/>
      <c r="C15" s="115" t="n">
        <v>45416</v>
      </c>
      <c r="D15" t="n">
        <v>-3000</v>
      </c>
      <c r="E15" t="n">
        <v>0</v>
      </c>
      <c r="F15" t="inlineStr">
        <is>
          <t>BRL</t>
        </is>
      </c>
      <c r="G15" t="n">
        <v>1</v>
      </c>
      <c r="H15" t="n">
        <v>-3000</v>
      </c>
      <c r="I15" t="inlineStr"/>
      <c r="J15" t="n">
        <v>0</v>
      </c>
      <c r="K15" t="inlineStr"/>
      <c r="L15" t="inlineStr">
        <is>
          <t>Lumx Studios S/A</t>
        </is>
      </c>
      <c r="M15" t="inlineStr">
        <is>
          <t>Bruno Dyskant Flomin</t>
        </is>
      </c>
      <c r="N15" t="n">
        <v>100</v>
      </c>
      <c r="O15" t="inlineStr">
        <is>
          <t>Conselho</t>
        </is>
      </c>
      <c r="P15" t="inlineStr">
        <is>
          <t>Bruno Dyskant Flomin</t>
        </is>
      </c>
      <c r="Q15" t="inlineStr"/>
      <c r="R15" t="inlineStr">
        <is>
          <t>Prestação de Serviços</t>
        </is>
      </c>
      <c r="S15" t="inlineStr"/>
      <c r="T15" t="inlineStr"/>
      <c r="U15" t="inlineStr"/>
      <c r="V15" t="inlineStr">
        <is>
          <t>Prestação de Serviços</t>
        </is>
      </c>
      <c r="W15" t="inlineStr">
        <is>
          <t>Despesas com Pessoal</t>
        </is>
      </c>
      <c r="X15" t="inlineStr">
        <is>
          <t>People</t>
        </is>
      </c>
      <c r="Y15" t="inlineStr">
        <is>
          <t>People</t>
        </is>
      </c>
      <c r="Z15" t="inlineStr">
        <is>
          <t>People</t>
        </is>
      </c>
      <c r="AA15" t="inlineStr">
        <is>
          <t>Pessoal</t>
        </is>
      </c>
      <c r="AB15" t="inlineStr"/>
      <c r="AC15" t="inlineStr"/>
      <c r="AD15" t="n">
        <v>0</v>
      </c>
      <c r="AE15" t="n">
        <v>0</v>
      </c>
    </row>
    <row r="16">
      <c r="A16" t="inlineStr">
        <is>
          <t>6730</t>
        </is>
      </c>
      <c r="B16" t="inlineStr"/>
      <c r="C16" s="115" t="n">
        <v>45416</v>
      </c>
      <c r="D16" t="n">
        <v>-13313.44</v>
      </c>
      <c r="E16" t="n">
        <v>0</v>
      </c>
      <c r="F16" t="inlineStr">
        <is>
          <t>BRL</t>
        </is>
      </c>
      <c r="G16" t="n">
        <v>1</v>
      </c>
      <c r="H16" t="n">
        <v>-13313.44</v>
      </c>
      <c r="I16" t="inlineStr"/>
      <c r="J16" t="n">
        <v>0</v>
      </c>
      <c r="K16" t="inlineStr"/>
      <c r="L16" t="inlineStr">
        <is>
          <t>Lumx Studios S/A</t>
        </is>
      </c>
      <c r="M16" t="inlineStr">
        <is>
          <t>Gabriel Polverelli Nogueira</t>
        </is>
      </c>
      <c r="N16" t="n">
        <v>100</v>
      </c>
      <c r="O16" t="inlineStr">
        <is>
          <t>Comercial</t>
        </is>
      </c>
      <c r="P16" t="inlineStr">
        <is>
          <t>Gabriel Polverelli Nogueira</t>
        </is>
      </c>
      <c r="Q16" t="inlineStr"/>
      <c r="R16" t="inlineStr">
        <is>
          <t>Prestação de Serviços</t>
        </is>
      </c>
      <c r="S16" t="inlineStr"/>
      <c r="T16" t="inlineStr"/>
      <c r="U16" t="inlineStr"/>
      <c r="V16" t="inlineStr">
        <is>
          <t>Prestação de Serviços</t>
        </is>
      </c>
      <c r="W16" t="inlineStr">
        <is>
          <t>Despesas com Pessoal</t>
        </is>
      </c>
      <c r="X16" t="inlineStr">
        <is>
          <t>People</t>
        </is>
      </c>
      <c r="Y16" t="inlineStr">
        <is>
          <t>People</t>
        </is>
      </c>
      <c r="Z16" t="inlineStr">
        <is>
          <t>People</t>
        </is>
      </c>
      <c r="AA16" t="inlineStr">
        <is>
          <t>Pessoal</t>
        </is>
      </c>
      <c r="AB16" t="inlineStr"/>
      <c r="AC16" t="inlineStr"/>
      <c r="AD16" t="n">
        <v>0</v>
      </c>
      <c r="AE16" t="n">
        <v>0</v>
      </c>
    </row>
    <row r="17">
      <c r="A17" t="inlineStr">
        <is>
          <t>6776</t>
        </is>
      </c>
      <c r="B17" t="inlineStr"/>
      <c r="C17" s="115" t="n">
        <v>45416</v>
      </c>
      <c r="D17" t="n">
        <v>-6000</v>
      </c>
      <c r="E17" t="n">
        <v>0</v>
      </c>
      <c r="F17" t="inlineStr">
        <is>
          <t>BRL</t>
        </is>
      </c>
      <c r="G17" t="n">
        <v>1</v>
      </c>
      <c r="H17" t="n">
        <v>-6000</v>
      </c>
      <c r="I17" t="inlineStr"/>
      <c r="J17" t="n">
        <v>0</v>
      </c>
      <c r="K17" t="inlineStr"/>
      <c r="L17" t="inlineStr">
        <is>
          <t>Lumx Studios S/A</t>
        </is>
      </c>
      <c r="M17" t="inlineStr">
        <is>
          <t>Hercílio Helton e Silva Junior</t>
        </is>
      </c>
      <c r="N17" t="n">
        <v>100</v>
      </c>
      <c r="O17" t="inlineStr">
        <is>
          <t>Operações</t>
        </is>
      </c>
      <c r="P17" t="inlineStr">
        <is>
          <t>Hercílio Helton e Silva Junior</t>
        </is>
      </c>
      <c r="Q17" t="inlineStr"/>
      <c r="R17" t="inlineStr">
        <is>
          <t>Prestação de Serviços</t>
        </is>
      </c>
      <c r="S17" t="inlineStr"/>
      <c r="T17" t="inlineStr"/>
      <c r="U17" t="inlineStr"/>
      <c r="V17" t="inlineStr">
        <is>
          <t>Prestação de Serviços</t>
        </is>
      </c>
      <c r="W17" t="inlineStr">
        <is>
          <t>Despesas com Pessoal</t>
        </is>
      </c>
      <c r="X17" t="inlineStr">
        <is>
          <t>People</t>
        </is>
      </c>
      <c r="Y17" t="inlineStr">
        <is>
          <t>People</t>
        </is>
      </c>
      <c r="Z17" t="inlineStr">
        <is>
          <t>People</t>
        </is>
      </c>
      <c r="AA17" t="inlineStr">
        <is>
          <t>Pessoal</t>
        </is>
      </c>
      <c r="AB17" t="inlineStr"/>
      <c r="AC17" t="inlineStr"/>
      <c r="AD17" t="n">
        <v>0</v>
      </c>
      <c r="AE17" t="n">
        <v>0</v>
      </c>
    </row>
    <row r="18">
      <c r="A18" t="inlineStr">
        <is>
          <t>6823</t>
        </is>
      </c>
      <c r="B18" t="inlineStr"/>
      <c r="C18" s="115" t="n">
        <v>45416</v>
      </c>
      <c r="D18" t="n">
        <v>-4500</v>
      </c>
      <c r="E18" t="n">
        <v>0</v>
      </c>
      <c r="F18" t="inlineStr">
        <is>
          <t>BRL</t>
        </is>
      </c>
      <c r="G18" t="n">
        <v>1</v>
      </c>
      <c r="H18" t="n">
        <v>-4500</v>
      </c>
      <c r="I18" t="inlineStr"/>
      <c r="J18" t="n">
        <v>0</v>
      </c>
      <c r="K18" t="inlineStr"/>
      <c r="L18" t="inlineStr">
        <is>
          <t>Lumx Studios S/A</t>
        </is>
      </c>
      <c r="M18" t="inlineStr">
        <is>
          <t>Lucas dos Santos Reis</t>
        </is>
      </c>
      <c r="N18" t="n">
        <v>100</v>
      </c>
      <c r="O18" t="inlineStr">
        <is>
          <t>Tecnologia</t>
        </is>
      </c>
      <c r="P18" t="inlineStr">
        <is>
          <t>Lucas dos Santos Reis</t>
        </is>
      </c>
      <c r="Q18" t="inlineStr"/>
      <c r="R18" t="inlineStr">
        <is>
          <t>Prestação de Serviços</t>
        </is>
      </c>
      <c r="S18" t="inlineStr"/>
      <c r="T18" t="inlineStr"/>
      <c r="U18" t="inlineStr"/>
      <c r="V18" t="inlineStr">
        <is>
          <t>Prestação de Serviços</t>
        </is>
      </c>
      <c r="W18" t="inlineStr">
        <is>
          <t>Despesas com Pessoal</t>
        </is>
      </c>
      <c r="X18" t="inlineStr">
        <is>
          <t>People</t>
        </is>
      </c>
      <c r="Y18" t="inlineStr">
        <is>
          <t>People</t>
        </is>
      </c>
      <c r="Z18" t="inlineStr">
        <is>
          <t>People</t>
        </is>
      </c>
      <c r="AA18" t="inlineStr">
        <is>
          <t>Pessoal</t>
        </is>
      </c>
      <c r="AB18" t="inlineStr"/>
      <c r="AC18" t="inlineStr"/>
      <c r="AD18" t="n">
        <v>0</v>
      </c>
      <c r="AE18" t="n">
        <v>0</v>
      </c>
    </row>
    <row r="19">
      <c r="A19" t="inlineStr">
        <is>
          <t>6871</t>
        </is>
      </c>
      <c r="B19" t="inlineStr"/>
      <c r="C19" s="115" t="n">
        <v>45416</v>
      </c>
      <c r="D19" t="n">
        <v>-6000</v>
      </c>
      <c r="E19" t="n">
        <v>0</v>
      </c>
      <c r="F19" t="inlineStr">
        <is>
          <t>BRL</t>
        </is>
      </c>
      <c r="G19" t="n">
        <v>1</v>
      </c>
      <c r="H19" t="n">
        <v>-6000</v>
      </c>
      <c r="I19" t="inlineStr"/>
      <c r="J19" t="n">
        <v>0</v>
      </c>
      <c r="K19" t="inlineStr"/>
      <c r="L19" t="inlineStr">
        <is>
          <t>Lumx Studios S/A</t>
        </is>
      </c>
      <c r="M19" t="inlineStr">
        <is>
          <t>Menachem Mendel Yaacov Aboutboul</t>
        </is>
      </c>
      <c r="N19" t="n">
        <v>100</v>
      </c>
      <c r="O19" t="inlineStr">
        <is>
          <t>Comercial</t>
        </is>
      </c>
      <c r="P19" t="inlineStr">
        <is>
          <t>Menachem Mendel Yaacov Aboutboul</t>
        </is>
      </c>
      <c r="Q19" t="inlineStr"/>
      <c r="R19" t="inlineStr">
        <is>
          <t>Prestação de Serviços</t>
        </is>
      </c>
      <c r="S19" t="inlineStr"/>
      <c r="T19" t="inlineStr"/>
      <c r="U19" t="inlineStr"/>
      <c r="V19" t="inlineStr">
        <is>
          <t>Prestação de Serviços</t>
        </is>
      </c>
      <c r="W19" t="inlineStr">
        <is>
          <t>Despesas com Pessoal</t>
        </is>
      </c>
      <c r="X19" t="inlineStr">
        <is>
          <t>People</t>
        </is>
      </c>
      <c r="Y19" t="inlineStr">
        <is>
          <t>People</t>
        </is>
      </c>
      <c r="Z19" t="inlineStr">
        <is>
          <t>People</t>
        </is>
      </c>
      <c r="AA19" t="inlineStr">
        <is>
          <t>Pessoal</t>
        </is>
      </c>
      <c r="AB19" t="inlineStr"/>
      <c r="AC19" t="inlineStr"/>
      <c r="AD19" t="n">
        <v>0</v>
      </c>
      <c r="AE19" t="n">
        <v>0</v>
      </c>
    </row>
    <row r="20">
      <c r="A20" t="inlineStr">
        <is>
          <t>6919</t>
        </is>
      </c>
      <c r="B20" t="inlineStr"/>
      <c r="C20" s="115" t="n">
        <v>45416</v>
      </c>
      <c r="D20" t="n">
        <v>-13313.44</v>
      </c>
      <c r="E20" t="n">
        <v>0</v>
      </c>
      <c r="F20" t="inlineStr">
        <is>
          <t>BRL</t>
        </is>
      </c>
      <c r="G20" t="n">
        <v>1</v>
      </c>
      <c r="H20" t="n">
        <v>-13313.44</v>
      </c>
      <c r="I20" t="inlineStr"/>
      <c r="J20" t="n">
        <v>0</v>
      </c>
      <c r="K20" t="inlineStr"/>
      <c r="L20" t="inlineStr">
        <is>
          <t>Lumx Studios S/A</t>
        </is>
      </c>
      <c r="M20" t="inlineStr">
        <is>
          <t>Michel Ruthenberg Goldberg</t>
        </is>
      </c>
      <c r="N20" t="n">
        <v>100</v>
      </c>
      <c r="O20" t="inlineStr">
        <is>
          <t>Financeiro</t>
        </is>
      </c>
      <c r="P20" t="inlineStr">
        <is>
          <t>Michel Ruthenberg Goldberg</t>
        </is>
      </c>
      <c r="Q20" t="inlineStr"/>
      <c r="R20" t="inlineStr">
        <is>
          <t>Prestação de Serviços</t>
        </is>
      </c>
      <c r="S20" t="inlineStr"/>
      <c r="T20" t="inlineStr"/>
      <c r="U20" t="inlineStr"/>
      <c r="V20" t="inlineStr">
        <is>
          <t>Prestação de Serviços</t>
        </is>
      </c>
      <c r="W20" t="inlineStr">
        <is>
          <t>Despesas com Pessoal</t>
        </is>
      </c>
      <c r="X20" t="inlineStr">
        <is>
          <t>People</t>
        </is>
      </c>
      <c r="Y20" t="inlineStr">
        <is>
          <t>People</t>
        </is>
      </c>
      <c r="Z20" t="inlineStr">
        <is>
          <t>People</t>
        </is>
      </c>
      <c r="AA20" t="inlineStr">
        <is>
          <t>Pessoal</t>
        </is>
      </c>
      <c r="AB20" t="inlineStr"/>
      <c r="AC20" t="inlineStr"/>
      <c r="AD20" t="n">
        <v>0</v>
      </c>
      <c r="AE20" t="n">
        <v>0</v>
      </c>
    </row>
    <row r="21">
      <c r="A21" t="inlineStr">
        <is>
          <t>7011</t>
        </is>
      </c>
      <c r="B21" t="inlineStr"/>
      <c r="C21" s="115" t="n">
        <v>45416</v>
      </c>
      <c r="D21" t="n">
        <v>-8500</v>
      </c>
      <c r="E21" t="n">
        <v>0</v>
      </c>
      <c r="F21" t="inlineStr">
        <is>
          <t>BRL</t>
        </is>
      </c>
      <c r="G21" t="n">
        <v>1</v>
      </c>
      <c r="H21" t="n">
        <v>-8500</v>
      </c>
      <c r="I21" t="inlineStr"/>
      <c r="J21" t="n">
        <v>0</v>
      </c>
      <c r="K21" t="inlineStr"/>
      <c r="L21" t="inlineStr">
        <is>
          <t>Lumx Studios S/A</t>
        </is>
      </c>
      <c r="M21" t="inlineStr">
        <is>
          <t>Nicolau Riess Selicheff</t>
        </is>
      </c>
      <c r="N21" t="n">
        <v>100</v>
      </c>
      <c r="O21" t="inlineStr">
        <is>
          <t>Tecnologia</t>
        </is>
      </c>
      <c r="P21" t="inlineStr">
        <is>
          <t>Nicolau Riess Selicheff</t>
        </is>
      </c>
      <c r="Q21" t="inlineStr"/>
      <c r="R21" t="inlineStr">
        <is>
          <t>Prestação de Serviços</t>
        </is>
      </c>
      <c r="S21" t="inlineStr"/>
      <c r="T21" t="inlineStr"/>
      <c r="U21" t="inlineStr"/>
      <c r="V21" t="inlineStr">
        <is>
          <t>Prestação de Serviços</t>
        </is>
      </c>
      <c r="W21" t="inlineStr">
        <is>
          <t>Despesas com Pessoal</t>
        </is>
      </c>
      <c r="X21" t="inlineStr">
        <is>
          <t>People</t>
        </is>
      </c>
      <c r="Y21" t="inlineStr">
        <is>
          <t>People</t>
        </is>
      </c>
      <c r="Z21" t="inlineStr">
        <is>
          <t>People</t>
        </is>
      </c>
      <c r="AA21" t="inlineStr">
        <is>
          <t>Pessoal</t>
        </is>
      </c>
      <c r="AB21" t="inlineStr"/>
      <c r="AC21" t="inlineStr"/>
      <c r="AD21" t="n">
        <v>0</v>
      </c>
      <c r="AE21" t="n">
        <v>0</v>
      </c>
    </row>
    <row r="22">
      <c r="A22" t="inlineStr">
        <is>
          <t>7060</t>
        </is>
      </c>
      <c r="B22" t="inlineStr"/>
      <c r="C22" s="115" t="n">
        <v>45416</v>
      </c>
      <c r="D22" t="n">
        <v>-10000</v>
      </c>
      <c r="E22" t="n">
        <v>0</v>
      </c>
      <c r="F22" t="inlineStr">
        <is>
          <t>BRL</t>
        </is>
      </c>
      <c r="G22" t="n">
        <v>1</v>
      </c>
      <c r="H22" t="n">
        <v>-10000</v>
      </c>
      <c r="I22" t="inlineStr"/>
      <c r="J22" t="n">
        <v>0</v>
      </c>
      <c r="K22" t="inlineStr"/>
      <c r="L22" t="inlineStr">
        <is>
          <t>Lumx Studios S/A</t>
        </is>
      </c>
      <c r="M22" t="inlineStr">
        <is>
          <t>Jeane Resque Gomes dos Santos</t>
        </is>
      </c>
      <c r="N22" t="n">
        <v>100</v>
      </c>
      <c r="O22" t="inlineStr">
        <is>
          <t>Design</t>
        </is>
      </c>
      <c r="P22" t="inlineStr">
        <is>
          <t>Jeane Resque Gomes dos Santos</t>
        </is>
      </c>
      <c r="Q22" t="inlineStr"/>
      <c r="R22" t="inlineStr">
        <is>
          <t>Prestação de Serviços</t>
        </is>
      </c>
      <c r="S22" t="inlineStr"/>
      <c r="T22" t="inlineStr"/>
      <c r="U22" t="inlineStr"/>
      <c r="V22" t="inlineStr">
        <is>
          <t>Prestação de Serviços</t>
        </is>
      </c>
      <c r="W22" t="inlineStr">
        <is>
          <t>Despesas com Pessoal</t>
        </is>
      </c>
      <c r="X22" t="inlineStr">
        <is>
          <t>People</t>
        </is>
      </c>
      <c r="Y22" t="inlineStr">
        <is>
          <t>People</t>
        </is>
      </c>
      <c r="Z22" t="inlineStr">
        <is>
          <t>People</t>
        </is>
      </c>
      <c r="AA22" t="inlineStr">
        <is>
          <t>Pessoal</t>
        </is>
      </c>
      <c r="AB22" t="inlineStr"/>
      <c r="AC22" t="inlineStr"/>
      <c r="AD22" t="n">
        <v>0</v>
      </c>
      <c r="AE22" t="n">
        <v>0</v>
      </c>
    </row>
    <row r="23">
      <c r="A23" t="inlineStr">
        <is>
          <t>7107</t>
        </is>
      </c>
      <c r="B23" t="inlineStr"/>
      <c r="C23" s="115" t="n">
        <v>45416</v>
      </c>
      <c r="D23" t="n">
        <v>-5500</v>
      </c>
      <c r="E23" t="n">
        <v>0</v>
      </c>
      <c r="F23" t="inlineStr">
        <is>
          <t>BRL</t>
        </is>
      </c>
      <c r="G23" t="n">
        <v>1</v>
      </c>
      <c r="H23" t="n">
        <v>-5500</v>
      </c>
      <c r="I23" t="inlineStr"/>
      <c r="J23" t="n">
        <v>0</v>
      </c>
      <c r="K23" t="inlineStr"/>
      <c r="L23" t="inlineStr">
        <is>
          <t>Lumx Studios S/A</t>
        </is>
      </c>
      <c r="M23" t="inlineStr">
        <is>
          <t>Ayotunde Cavalcante de Sales</t>
        </is>
      </c>
      <c r="N23" t="n">
        <v>100</v>
      </c>
      <c r="O23" t="inlineStr">
        <is>
          <t>Tecnologia</t>
        </is>
      </c>
      <c r="P23" t="inlineStr">
        <is>
          <t>Ayotunde Cavalcante de Sales</t>
        </is>
      </c>
      <c r="Q23" t="inlineStr"/>
      <c r="R23" t="inlineStr">
        <is>
          <t>Prestação de Serviços</t>
        </is>
      </c>
      <c r="S23" t="inlineStr"/>
      <c r="T23" t="inlineStr"/>
      <c r="U23" t="inlineStr"/>
      <c r="V23" t="inlineStr">
        <is>
          <t>Prestação de Serviços</t>
        </is>
      </c>
      <c r="W23" t="inlineStr">
        <is>
          <t>Despesas com Pessoal</t>
        </is>
      </c>
      <c r="X23" t="inlineStr">
        <is>
          <t>People</t>
        </is>
      </c>
      <c r="Y23" t="inlineStr">
        <is>
          <t>People</t>
        </is>
      </c>
      <c r="Z23" t="inlineStr">
        <is>
          <t>People</t>
        </is>
      </c>
      <c r="AA23" t="inlineStr">
        <is>
          <t>Pessoal</t>
        </is>
      </c>
      <c r="AB23" t="inlineStr"/>
      <c r="AC23" t="inlineStr"/>
      <c r="AD23" t="n">
        <v>0</v>
      </c>
      <c r="AE23" t="n">
        <v>0</v>
      </c>
    </row>
    <row r="24">
      <c r="A24" t="inlineStr">
        <is>
          <t>7154</t>
        </is>
      </c>
      <c r="B24" t="inlineStr"/>
      <c r="C24" s="115" t="n">
        <v>45416</v>
      </c>
      <c r="D24" t="n">
        <v>-3500</v>
      </c>
      <c r="E24" t="n">
        <v>0</v>
      </c>
      <c r="F24" t="inlineStr">
        <is>
          <t>BRL</t>
        </is>
      </c>
      <c r="G24" t="n">
        <v>1</v>
      </c>
      <c r="H24" t="n">
        <v>-3500</v>
      </c>
      <c r="I24" t="inlineStr"/>
      <c r="J24" t="n">
        <v>0</v>
      </c>
      <c r="K24" t="inlineStr"/>
      <c r="L24" t="inlineStr">
        <is>
          <t>Lumx Studios S/A</t>
        </is>
      </c>
      <c r="M24" t="inlineStr">
        <is>
          <t>Pedro Medeiros Delgado</t>
        </is>
      </c>
      <c r="N24" t="n">
        <v>100</v>
      </c>
      <c r="O24" t="inlineStr">
        <is>
          <t>Marketing</t>
        </is>
      </c>
      <c r="P24" t="inlineStr">
        <is>
          <t>Pedro Medeiros Delgado</t>
        </is>
      </c>
      <c r="Q24" t="inlineStr"/>
      <c r="R24" t="inlineStr">
        <is>
          <t>Prestação de Serviços</t>
        </is>
      </c>
      <c r="S24" t="inlineStr"/>
      <c r="T24" t="inlineStr"/>
      <c r="U24" t="inlineStr"/>
      <c r="V24" t="inlineStr">
        <is>
          <t>Prestação de Serviços</t>
        </is>
      </c>
      <c r="W24" t="inlineStr">
        <is>
          <t>Despesas com Pessoal</t>
        </is>
      </c>
      <c r="X24" t="inlineStr">
        <is>
          <t>People</t>
        </is>
      </c>
      <c r="Y24" t="inlineStr">
        <is>
          <t>People</t>
        </is>
      </c>
      <c r="Z24" t="inlineStr">
        <is>
          <t>People</t>
        </is>
      </c>
      <c r="AA24" t="inlineStr">
        <is>
          <t>Pessoal</t>
        </is>
      </c>
      <c r="AB24" t="inlineStr"/>
      <c r="AC24" t="inlineStr"/>
      <c r="AD24" t="n">
        <v>0</v>
      </c>
      <c r="AE24" t="n">
        <v>0</v>
      </c>
    </row>
    <row r="25">
      <c r="A25" t="inlineStr">
        <is>
          <t>7201</t>
        </is>
      </c>
      <c r="B25" t="inlineStr"/>
      <c r="C25" s="115" t="n">
        <v>45416</v>
      </c>
      <c r="D25" t="n">
        <v>-10000</v>
      </c>
      <c r="E25" t="n">
        <v>0</v>
      </c>
      <c r="F25" t="inlineStr">
        <is>
          <t>BRL</t>
        </is>
      </c>
      <c r="G25" t="n">
        <v>1</v>
      </c>
      <c r="H25" t="n">
        <v>-10000</v>
      </c>
      <c r="I25" t="inlineStr"/>
      <c r="J25" t="n">
        <v>0</v>
      </c>
      <c r="K25" t="inlineStr"/>
      <c r="L25" t="inlineStr">
        <is>
          <t>Lumx Studios S/A</t>
        </is>
      </c>
      <c r="M25" t="inlineStr">
        <is>
          <t>Luis Guilherme Tillier</t>
        </is>
      </c>
      <c r="N25" t="n">
        <v>100</v>
      </c>
      <c r="O25" t="inlineStr">
        <is>
          <t>Comercial</t>
        </is>
      </c>
      <c r="P25" t="inlineStr">
        <is>
          <t>Luis Guilherme Tillier</t>
        </is>
      </c>
      <c r="Q25" t="inlineStr"/>
      <c r="R25" t="inlineStr">
        <is>
          <t>Prestação de Serviços</t>
        </is>
      </c>
      <c r="S25" t="inlineStr"/>
      <c r="T25" t="inlineStr"/>
      <c r="U25" t="inlineStr"/>
      <c r="V25" t="inlineStr">
        <is>
          <t>Prestação de Serviços</t>
        </is>
      </c>
      <c r="W25" t="inlineStr">
        <is>
          <t>Despesas com Pessoal</t>
        </is>
      </c>
      <c r="X25" t="inlineStr">
        <is>
          <t>People</t>
        </is>
      </c>
      <c r="Y25" t="inlineStr">
        <is>
          <t>People</t>
        </is>
      </c>
      <c r="Z25" t="inlineStr">
        <is>
          <t>People</t>
        </is>
      </c>
      <c r="AA25" t="inlineStr">
        <is>
          <t>Pessoal</t>
        </is>
      </c>
      <c r="AB25" t="inlineStr"/>
      <c r="AC25" t="inlineStr"/>
      <c r="AD25" t="n">
        <v>0</v>
      </c>
      <c r="AE25" t="n">
        <v>0</v>
      </c>
    </row>
    <row r="26">
      <c r="A26" t="inlineStr">
        <is>
          <t>7248</t>
        </is>
      </c>
      <c r="B26" t="inlineStr"/>
      <c r="C26" s="115" t="n">
        <v>45416</v>
      </c>
      <c r="D26" t="n">
        <v>-16000</v>
      </c>
      <c r="E26" t="n">
        <v>0</v>
      </c>
      <c r="F26" t="inlineStr">
        <is>
          <t>BRL</t>
        </is>
      </c>
      <c r="G26" t="n">
        <v>1</v>
      </c>
      <c r="H26" t="n">
        <v>-16000</v>
      </c>
      <c r="I26" t="inlineStr"/>
      <c r="J26" t="n">
        <v>0</v>
      </c>
      <c r="K26" t="inlineStr"/>
      <c r="L26" t="inlineStr">
        <is>
          <t>Lumx Studios S/A</t>
        </is>
      </c>
      <c r="M26" t="inlineStr">
        <is>
          <t>Igor Andrade Rocha</t>
        </is>
      </c>
      <c r="N26" t="n">
        <v>100</v>
      </c>
      <c r="O26" t="inlineStr">
        <is>
          <t>Tecnologia</t>
        </is>
      </c>
      <c r="P26" t="inlineStr">
        <is>
          <t>Igor Andrade Rocha</t>
        </is>
      </c>
      <c r="Q26" t="inlineStr"/>
      <c r="R26" t="inlineStr">
        <is>
          <t>Prestação de Serviços</t>
        </is>
      </c>
      <c r="S26" t="inlineStr"/>
      <c r="T26" t="inlineStr"/>
      <c r="U26" t="inlineStr"/>
      <c r="V26" t="inlineStr">
        <is>
          <t>Prestação de Serviços</t>
        </is>
      </c>
      <c r="W26" t="inlineStr">
        <is>
          <t>Despesas com Pessoal</t>
        </is>
      </c>
      <c r="X26" t="inlineStr">
        <is>
          <t>People</t>
        </is>
      </c>
      <c r="Y26" t="inlineStr">
        <is>
          <t>People</t>
        </is>
      </c>
      <c r="Z26" t="inlineStr">
        <is>
          <t>People</t>
        </is>
      </c>
      <c r="AA26" t="inlineStr">
        <is>
          <t>Pessoal</t>
        </is>
      </c>
      <c r="AB26" t="inlineStr"/>
      <c r="AC26" t="inlineStr"/>
      <c r="AD26" t="n">
        <v>0</v>
      </c>
      <c r="AE26" t="n">
        <v>0</v>
      </c>
    </row>
    <row r="27">
      <c r="A27" t="inlineStr">
        <is>
          <t>7294</t>
        </is>
      </c>
      <c r="B27" t="inlineStr"/>
      <c r="C27" s="115" t="n">
        <v>45416</v>
      </c>
      <c r="D27" t="n">
        <v>-13000</v>
      </c>
      <c r="E27" t="n">
        <v>0</v>
      </c>
      <c r="F27" t="inlineStr">
        <is>
          <t>BRL</t>
        </is>
      </c>
      <c r="G27" t="n">
        <v>1</v>
      </c>
      <c r="H27" t="n">
        <v>-13000</v>
      </c>
      <c r="I27" t="inlineStr"/>
      <c r="J27" t="n">
        <v>0</v>
      </c>
      <c r="K27" t="inlineStr"/>
      <c r="L27" t="inlineStr">
        <is>
          <t>Lumx Studios S/A</t>
        </is>
      </c>
      <c r="M27" t="inlineStr">
        <is>
          <t>Amanda Marques Ramos Pimentel</t>
        </is>
      </c>
      <c r="N27" t="n">
        <v>100</v>
      </c>
      <c r="O27" t="inlineStr">
        <is>
          <t>Marketing</t>
        </is>
      </c>
      <c r="P27" t="inlineStr">
        <is>
          <t>Amanda Marques Ramos Pimentel</t>
        </is>
      </c>
      <c r="Q27" t="inlineStr"/>
      <c r="R27" t="inlineStr">
        <is>
          <t>Prestação de Serviços</t>
        </is>
      </c>
      <c r="S27" t="inlineStr"/>
      <c r="T27" t="inlineStr"/>
      <c r="U27" t="inlineStr"/>
      <c r="V27" t="inlineStr">
        <is>
          <t>Prestação de Serviços</t>
        </is>
      </c>
      <c r="W27" t="inlineStr">
        <is>
          <t>Despesas com Pessoal</t>
        </is>
      </c>
      <c r="X27" t="inlineStr">
        <is>
          <t>People</t>
        </is>
      </c>
      <c r="Y27" t="inlineStr">
        <is>
          <t>People</t>
        </is>
      </c>
      <c r="Z27" t="inlineStr">
        <is>
          <t>People</t>
        </is>
      </c>
      <c r="AA27" t="inlineStr">
        <is>
          <t>Pessoal</t>
        </is>
      </c>
      <c r="AB27" t="inlineStr"/>
      <c r="AC27" t="inlineStr"/>
      <c r="AD27" t="n">
        <v>0</v>
      </c>
      <c r="AE27" t="n">
        <v>0</v>
      </c>
    </row>
    <row r="28">
      <c r="A28" t="inlineStr">
        <is>
          <t>7340</t>
        </is>
      </c>
      <c r="B28" t="inlineStr"/>
      <c r="C28" s="115" t="n">
        <v>45416</v>
      </c>
      <c r="D28" t="n">
        <v>-4500</v>
      </c>
      <c r="E28" t="n">
        <v>0</v>
      </c>
      <c r="F28" t="inlineStr">
        <is>
          <t>BRL</t>
        </is>
      </c>
      <c r="G28" t="n">
        <v>1</v>
      </c>
      <c r="H28" t="n">
        <v>-4500</v>
      </c>
      <c r="I28" t="inlineStr"/>
      <c r="J28" t="n">
        <v>0</v>
      </c>
      <c r="K28" t="inlineStr"/>
      <c r="L28" t="inlineStr">
        <is>
          <t>Lumx Studios S/A</t>
        </is>
      </c>
      <c r="M28" t="inlineStr">
        <is>
          <t>Kayky de Carvalho Vieira</t>
        </is>
      </c>
      <c r="N28" t="n">
        <v>100</v>
      </c>
      <c r="O28" t="inlineStr">
        <is>
          <t>Tecnologia</t>
        </is>
      </c>
      <c r="P28" t="inlineStr">
        <is>
          <t>Kayky de Carvalho Vieira</t>
        </is>
      </c>
      <c r="Q28" t="inlineStr"/>
      <c r="R28" t="inlineStr">
        <is>
          <t>Prestação de Serviços</t>
        </is>
      </c>
      <c r="S28" t="inlineStr"/>
      <c r="T28" t="inlineStr"/>
      <c r="U28" t="inlineStr"/>
      <c r="V28" t="inlineStr">
        <is>
          <t>Prestação de Serviços</t>
        </is>
      </c>
      <c r="W28" t="inlineStr">
        <is>
          <t>Despesas com Pessoal</t>
        </is>
      </c>
      <c r="X28" t="inlineStr">
        <is>
          <t>People</t>
        </is>
      </c>
      <c r="Y28" t="inlineStr">
        <is>
          <t>People</t>
        </is>
      </c>
      <c r="Z28" t="inlineStr">
        <is>
          <t>People</t>
        </is>
      </c>
      <c r="AA28" t="inlineStr">
        <is>
          <t>Pessoal</t>
        </is>
      </c>
      <c r="AB28" t="inlineStr"/>
      <c r="AC28" t="inlineStr"/>
      <c r="AD28" t="n">
        <v>0</v>
      </c>
      <c r="AE28" t="n">
        <v>0</v>
      </c>
    </row>
    <row r="29">
      <c r="A29" t="inlineStr">
        <is>
          <t>7390</t>
        </is>
      </c>
      <c r="B29" t="inlineStr"/>
      <c r="C29" s="115" t="n">
        <v>45416</v>
      </c>
      <c r="D29" t="n">
        <v>-4000</v>
      </c>
      <c r="E29" t="n">
        <v>0</v>
      </c>
      <c r="F29" t="inlineStr">
        <is>
          <t>BRL</t>
        </is>
      </c>
      <c r="G29" t="n">
        <v>1</v>
      </c>
      <c r="H29" t="n">
        <v>-4000</v>
      </c>
      <c r="I29" t="inlineStr"/>
      <c r="J29" t="n">
        <v>0</v>
      </c>
      <c r="K29" t="inlineStr"/>
      <c r="L29" t="inlineStr">
        <is>
          <t>Lumx Studios S/A</t>
        </is>
      </c>
      <c r="M29" t="inlineStr">
        <is>
          <t>Mariana Heiderich Morgado</t>
        </is>
      </c>
      <c r="N29" t="n">
        <v>100</v>
      </c>
      <c r="O29" t="inlineStr">
        <is>
          <t>Marketing</t>
        </is>
      </c>
      <c r="P29" t="inlineStr">
        <is>
          <t>Mariana Heiderich Morgado</t>
        </is>
      </c>
      <c r="Q29" t="inlineStr"/>
      <c r="R29" t="inlineStr">
        <is>
          <t>Prestação de Serviços</t>
        </is>
      </c>
      <c r="S29" t="inlineStr"/>
      <c r="T29" t="inlineStr"/>
      <c r="U29" t="inlineStr"/>
      <c r="V29" t="inlineStr">
        <is>
          <t>Prestação de Serviços</t>
        </is>
      </c>
      <c r="W29" t="inlineStr">
        <is>
          <t>Despesas com Pessoal</t>
        </is>
      </c>
      <c r="X29" t="inlineStr">
        <is>
          <t>People</t>
        </is>
      </c>
      <c r="Y29" t="inlineStr">
        <is>
          <t>People</t>
        </is>
      </c>
      <c r="Z29" t="inlineStr">
        <is>
          <t>People</t>
        </is>
      </c>
      <c r="AA29" t="inlineStr">
        <is>
          <t>Pessoal</t>
        </is>
      </c>
      <c r="AB29" t="inlineStr"/>
      <c r="AC29" t="inlineStr"/>
      <c r="AD29" t="n">
        <v>0</v>
      </c>
      <c r="AE29" t="n">
        <v>0</v>
      </c>
    </row>
    <row r="30">
      <c r="A30" t="inlineStr">
        <is>
          <t>7437</t>
        </is>
      </c>
      <c r="B30" t="inlineStr"/>
      <c r="C30" s="115" t="n">
        <v>45416</v>
      </c>
      <c r="D30" t="n">
        <v>-3500</v>
      </c>
      <c r="E30" t="n">
        <v>0</v>
      </c>
      <c r="F30" t="inlineStr">
        <is>
          <t>BRL</t>
        </is>
      </c>
      <c r="G30" t="n">
        <v>1</v>
      </c>
      <c r="H30" t="n">
        <v>-3500</v>
      </c>
      <c r="I30" t="inlineStr"/>
      <c r="J30" t="n">
        <v>0</v>
      </c>
      <c r="K30" t="inlineStr"/>
      <c r="L30" t="inlineStr">
        <is>
          <t>Lumx Studios S/A</t>
        </is>
      </c>
      <c r="M30" t="inlineStr">
        <is>
          <t>João Pedro Delgado Fernandes</t>
        </is>
      </c>
      <c r="N30" t="n">
        <v>100</v>
      </c>
      <c r="O30" t="inlineStr">
        <is>
          <t>Comercial</t>
        </is>
      </c>
      <c r="P30" t="inlineStr">
        <is>
          <t>João Pedro Delgado Fernandes</t>
        </is>
      </c>
      <c r="Q30" t="inlineStr"/>
      <c r="R30" t="inlineStr">
        <is>
          <t>Prestação de Serviços</t>
        </is>
      </c>
      <c r="S30" t="inlineStr"/>
      <c r="T30" t="inlineStr"/>
      <c r="U30" t="inlineStr"/>
      <c r="V30" t="inlineStr">
        <is>
          <t>Prestação de Serviços</t>
        </is>
      </c>
      <c r="W30" t="inlineStr">
        <is>
          <t>Despesas com Pessoal</t>
        </is>
      </c>
      <c r="X30" t="inlineStr">
        <is>
          <t>People</t>
        </is>
      </c>
      <c r="Y30" t="inlineStr">
        <is>
          <t>People</t>
        </is>
      </c>
      <c r="Z30" t="inlineStr">
        <is>
          <t>People</t>
        </is>
      </c>
      <c r="AA30" t="inlineStr">
        <is>
          <t>Pessoal</t>
        </is>
      </c>
      <c r="AB30" t="inlineStr"/>
      <c r="AC30" t="inlineStr"/>
      <c r="AD30" t="n">
        <v>0</v>
      </c>
      <c r="AE30" t="n">
        <v>0</v>
      </c>
    </row>
    <row r="31">
      <c r="A31" t="inlineStr">
        <is>
          <t>7483</t>
        </is>
      </c>
      <c r="B31" t="inlineStr"/>
      <c r="C31" s="115" t="n">
        <v>45416</v>
      </c>
      <c r="D31" t="n">
        <v>-1600</v>
      </c>
      <c r="E31" t="n">
        <v>0</v>
      </c>
      <c r="F31" t="inlineStr">
        <is>
          <t>BRL</t>
        </is>
      </c>
      <c r="G31" t="n">
        <v>1</v>
      </c>
      <c r="H31" t="n">
        <v>-1600</v>
      </c>
      <c r="I31" t="inlineStr"/>
      <c r="J31" t="n">
        <v>0</v>
      </c>
      <c r="K31" t="inlineStr"/>
      <c r="L31" t="inlineStr">
        <is>
          <t>Lumx Studios S/A</t>
        </is>
      </c>
      <c r="M31" t="inlineStr">
        <is>
          <t>Arthur Marques Ramos Pimentel</t>
        </is>
      </c>
      <c r="N31" t="n">
        <v>100</v>
      </c>
      <c r="O31" t="inlineStr">
        <is>
          <t>Tecnologia</t>
        </is>
      </c>
      <c r="P31" t="inlineStr">
        <is>
          <t>Arthur Marques Ramos Pimentel</t>
        </is>
      </c>
      <c r="Q31" t="inlineStr"/>
      <c r="R31" t="inlineStr">
        <is>
          <t>Prestação de Serviços</t>
        </is>
      </c>
      <c r="S31" t="inlineStr"/>
      <c r="T31" t="inlineStr"/>
      <c r="U31" t="inlineStr"/>
      <c r="V31" t="inlineStr">
        <is>
          <t>Prestação de Serviços</t>
        </is>
      </c>
      <c r="W31" t="inlineStr">
        <is>
          <t>Despesas com Pessoal</t>
        </is>
      </c>
      <c r="X31" t="inlineStr">
        <is>
          <t>People</t>
        </is>
      </c>
      <c r="Y31" t="inlineStr">
        <is>
          <t>People</t>
        </is>
      </c>
      <c r="Z31" t="inlineStr">
        <is>
          <t>People</t>
        </is>
      </c>
      <c r="AA31" t="inlineStr">
        <is>
          <t>Pessoal</t>
        </is>
      </c>
      <c r="AB31" t="inlineStr"/>
      <c r="AC31" t="inlineStr"/>
      <c r="AD31" t="n">
        <v>0</v>
      </c>
      <c r="AE31" t="n">
        <v>0</v>
      </c>
    </row>
    <row r="32">
      <c r="A32" t="inlineStr">
        <is>
          <t>7532</t>
        </is>
      </c>
      <c r="B32" t="inlineStr"/>
      <c r="C32" s="115" t="n">
        <v>45416</v>
      </c>
      <c r="D32" t="n">
        <v>-21276.6</v>
      </c>
      <c r="E32" t="n">
        <v>0</v>
      </c>
      <c r="F32" t="inlineStr">
        <is>
          <t>BRL</t>
        </is>
      </c>
      <c r="G32" t="n">
        <v>1</v>
      </c>
      <c r="H32" t="n">
        <v>-21276.6</v>
      </c>
      <c r="I32" t="inlineStr"/>
      <c r="J32" t="n">
        <v>0</v>
      </c>
      <c r="K32" t="inlineStr"/>
      <c r="L32" t="inlineStr">
        <is>
          <t>Lumx Studios S/A</t>
        </is>
      </c>
      <c r="M32" t="inlineStr">
        <is>
          <t>Antonia de Souza e Silva</t>
        </is>
      </c>
      <c r="N32" t="n">
        <v>100</v>
      </c>
      <c r="O32" t="inlineStr">
        <is>
          <t>Operações</t>
        </is>
      </c>
      <c r="P32" t="inlineStr">
        <is>
          <t>Antonia de Souza e Silva</t>
        </is>
      </c>
      <c r="Q32" t="inlineStr"/>
      <c r="R32" t="inlineStr">
        <is>
          <t>Prestação de Serviços</t>
        </is>
      </c>
      <c r="S32" t="inlineStr"/>
      <c r="T32" t="inlineStr"/>
      <c r="U32" t="inlineStr"/>
      <c r="V32" t="inlineStr">
        <is>
          <t>Prestação de Serviços</t>
        </is>
      </c>
      <c r="W32" t="inlineStr">
        <is>
          <t>Despesas com Pessoal</t>
        </is>
      </c>
      <c r="X32" t="inlineStr">
        <is>
          <t>People</t>
        </is>
      </c>
      <c r="Y32" t="inlineStr">
        <is>
          <t>People</t>
        </is>
      </c>
      <c r="Z32" t="inlineStr">
        <is>
          <t>People</t>
        </is>
      </c>
      <c r="AA32" t="inlineStr">
        <is>
          <t>Pessoal</t>
        </is>
      </c>
      <c r="AB32" t="inlineStr"/>
      <c r="AC32" t="inlineStr"/>
      <c r="AD32" t="n">
        <v>0</v>
      </c>
      <c r="AE32" t="n">
        <v>0</v>
      </c>
    </row>
    <row r="33">
      <c r="A33" t="inlineStr">
        <is>
          <t>7578</t>
        </is>
      </c>
      <c r="B33" t="inlineStr"/>
      <c r="C33" s="115" t="n">
        <v>45416</v>
      </c>
      <c r="D33" t="n">
        <v>-8500</v>
      </c>
      <c r="E33" t="n">
        <v>0</v>
      </c>
      <c r="F33" t="inlineStr">
        <is>
          <t>BRL</t>
        </is>
      </c>
      <c r="G33" t="n">
        <v>1</v>
      </c>
      <c r="H33" t="n">
        <v>-8500</v>
      </c>
      <c r="I33" t="inlineStr"/>
      <c r="J33" t="n">
        <v>0</v>
      </c>
      <c r="K33" t="inlineStr"/>
      <c r="L33" t="inlineStr">
        <is>
          <t>Lumx Studios S/A</t>
        </is>
      </c>
      <c r="M33" t="inlineStr">
        <is>
          <t>Stella Leal dos Santos</t>
        </is>
      </c>
      <c r="N33" t="n">
        <v>100</v>
      </c>
      <c r="O33" t="inlineStr">
        <is>
          <t>Tecnologia</t>
        </is>
      </c>
      <c r="P33" t="inlineStr">
        <is>
          <t>Stella Leal dos Santos</t>
        </is>
      </c>
      <c r="Q33" t="inlineStr"/>
      <c r="R33" t="inlineStr">
        <is>
          <t>Prestação de Serviços</t>
        </is>
      </c>
      <c r="S33" t="inlineStr"/>
      <c r="T33" t="inlineStr"/>
      <c r="U33" t="inlineStr"/>
      <c r="V33" t="inlineStr">
        <is>
          <t>Prestação de Serviços</t>
        </is>
      </c>
      <c r="W33" t="inlineStr">
        <is>
          <t>Despesas com Pessoal</t>
        </is>
      </c>
      <c r="X33" t="inlineStr">
        <is>
          <t>People</t>
        </is>
      </c>
      <c r="Y33" t="inlineStr">
        <is>
          <t>People</t>
        </is>
      </c>
      <c r="Z33" t="inlineStr">
        <is>
          <t>People</t>
        </is>
      </c>
      <c r="AA33" t="inlineStr">
        <is>
          <t>Pessoal</t>
        </is>
      </c>
      <c r="AB33" t="inlineStr"/>
      <c r="AC33" t="inlineStr"/>
      <c r="AD33" t="n">
        <v>0</v>
      </c>
      <c r="AE33" t="n">
        <v>0</v>
      </c>
    </row>
    <row r="34">
      <c r="A34" t="inlineStr">
        <is>
          <t>7626</t>
        </is>
      </c>
      <c r="B34" t="inlineStr"/>
      <c r="C34" s="115" t="n">
        <v>45416</v>
      </c>
      <c r="D34" t="n">
        <v>-5500</v>
      </c>
      <c r="E34" t="n">
        <v>0</v>
      </c>
      <c r="F34" t="inlineStr">
        <is>
          <t>BRL</t>
        </is>
      </c>
      <c r="G34" t="n">
        <v>1</v>
      </c>
      <c r="H34" t="n">
        <v>-5500</v>
      </c>
      <c r="I34" t="inlineStr"/>
      <c r="J34" t="n">
        <v>0</v>
      </c>
      <c r="K34" t="inlineStr"/>
      <c r="L34" t="inlineStr">
        <is>
          <t>Lumx Studios S/A</t>
        </is>
      </c>
      <c r="M34" t="inlineStr">
        <is>
          <t>Jhony Wesley Terra</t>
        </is>
      </c>
      <c r="N34" t="n">
        <v>100</v>
      </c>
      <c r="O34" t="inlineStr">
        <is>
          <t>Tecnologia</t>
        </is>
      </c>
      <c r="P34" t="inlineStr">
        <is>
          <t>Jhony Wesley Terra</t>
        </is>
      </c>
      <c r="Q34" t="inlineStr"/>
      <c r="R34" t="inlineStr">
        <is>
          <t>Prestação de Serviços</t>
        </is>
      </c>
      <c r="S34" t="inlineStr"/>
      <c r="T34" t="inlineStr"/>
      <c r="U34" t="inlineStr"/>
      <c r="V34" t="inlineStr">
        <is>
          <t>Prestação de Serviços</t>
        </is>
      </c>
      <c r="W34" t="inlineStr">
        <is>
          <t>Despesas com Pessoal</t>
        </is>
      </c>
      <c r="X34" t="inlineStr">
        <is>
          <t>People</t>
        </is>
      </c>
      <c r="Y34" t="inlineStr">
        <is>
          <t>People</t>
        </is>
      </c>
      <c r="Z34" t="inlineStr">
        <is>
          <t>People</t>
        </is>
      </c>
      <c r="AA34" t="inlineStr">
        <is>
          <t>Pessoal</t>
        </is>
      </c>
      <c r="AB34" t="inlineStr"/>
      <c r="AC34" t="inlineStr"/>
      <c r="AD34" t="n">
        <v>0</v>
      </c>
      <c r="AE34" t="n">
        <v>0</v>
      </c>
    </row>
    <row r="35">
      <c r="A35" t="inlineStr">
        <is>
          <t>7671</t>
        </is>
      </c>
      <c r="B35" t="inlineStr"/>
      <c r="C35" s="115" t="n">
        <v>45416</v>
      </c>
      <c r="D35" t="n">
        <v>-1600</v>
      </c>
      <c r="E35" t="n">
        <v>0</v>
      </c>
      <c r="F35" t="inlineStr">
        <is>
          <t>BRL</t>
        </is>
      </c>
      <c r="G35" t="n">
        <v>1</v>
      </c>
      <c r="H35" t="n">
        <v>-1600</v>
      </c>
      <c r="I35" t="inlineStr"/>
      <c r="J35" t="n">
        <v>0</v>
      </c>
      <c r="K35" t="inlineStr"/>
      <c r="L35" t="inlineStr">
        <is>
          <t>Lumx Studios S/A</t>
        </is>
      </c>
      <c r="M35" t="inlineStr">
        <is>
          <t>Lumx Studios S/A</t>
        </is>
      </c>
      <c r="N35" t="n">
        <v>100</v>
      </c>
      <c r="O35" t="inlineStr">
        <is>
          <t>Operações</t>
        </is>
      </c>
      <c r="P35" t="inlineStr">
        <is>
          <t>Lumx Studios S/A</t>
        </is>
      </c>
      <c r="Q35" t="inlineStr"/>
      <c r="R35" t="inlineStr">
        <is>
          <t>Prestação de Serviços (Sales Operations - Estag)</t>
        </is>
      </c>
      <c r="S35" t="inlineStr"/>
      <c r="T35" t="inlineStr"/>
      <c r="U35" t="inlineStr"/>
      <c r="V35" t="inlineStr">
        <is>
          <t>Prestação de Serviços</t>
        </is>
      </c>
      <c r="W35" t="inlineStr">
        <is>
          <t>Despesas com Pessoal</t>
        </is>
      </c>
      <c r="X35" t="inlineStr">
        <is>
          <t>People</t>
        </is>
      </c>
      <c r="Y35" t="inlineStr">
        <is>
          <t>People</t>
        </is>
      </c>
      <c r="Z35" t="inlineStr">
        <is>
          <t>People</t>
        </is>
      </c>
      <c r="AA35" t="inlineStr">
        <is>
          <t>Pessoal</t>
        </is>
      </c>
      <c r="AB35" t="inlineStr"/>
      <c r="AC35" t="inlineStr"/>
      <c r="AD35" t="n">
        <v>0</v>
      </c>
      <c r="AE35" t="n">
        <v>0</v>
      </c>
    </row>
    <row r="36">
      <c r="A36" t="inlineStr">
        <is>
          <t>7719</t>
        </is>
      </c>
      <c r="B36" t="inlineStr"/>
      <c r="C36" s="115" t="n">
        <v>45416</v>
      </c>
      <c r="D36" t="n">
        <v>-6000</v>
      </c>
      <c r="E36" t="n">
        <v>0</v>
      </c>
      <c r="F36" t="inlineStr">
        <is>
          <t>BRL</t>
        </is>
      </c>
      <c r="G36" t="n">
        <v>1</v>
      </c>
      <c r="H36" t="n">
        <v>-6000</v>
      </c>
      <c r="I36" t="inlineStr"/>
      <c r="J36" t="n">
        <v>0</v>
      </c>
      <c r="K36" t="inlineStr"/>
      <c r="L36" t="inlineStr">
        <is>
          <t>Lumx Studios S/A</t>
        </is>
      </c>
      <c r="M36" t="inlineStr">
        <is>
          <t>Lumx Studios S/A</t>
        </is>
      </c>
      <c r="N36" t="n">
        <v>100</v>
      </c>
      <c r="O36" t="inlineStr">
        <is>
          <t>Lumx</t>
        </is>
      </c>
      <c r="P36" t="inlineStr">
        <is>
          <t>Lumx Studios S/A</t>
        </is>
      </c>
      <c r="Q36" t="inlineStr"/>
      <c r="R36" t="inlineStr">
        <is>
          <t>Prestação de Serviços</t>
        </is>
      </c>
      <c r="S36" t="inlineStr"/>
      <c r="T36" t="inlineStr"/>
      <c r="U36" t="inlineStr"/>
      <c r="V36" t="inlineStr">
        <is>
          <t>Prestação de Serviços</t>
        </is>
      </c>
      <c r="W36" t="inlineStr">
        <is>
          <t>Despesas com Pessoal</t>
        </is>
      </c>
      <c r="X36" t="inlineStr">
        <is>
          <t>People</t>
        </is>
      </c>
      <c r="Y36" t="inlineStr">
        <is>
          <t>People</t>
        </is>
      </c>
      <c r="Z36" t="inlineStr">
        <is>
          <t>People</t>
        </is>
      </c>
      <c r="AA36" t="inlineStr">
        <is>
          <t>Pessoal</t>
        </is>
      </c>
      <c r="AB36" t="inlineStr"/>
      <c r="AC36" t="inlineStr"/>
      <c r="AD36" t="n">
        <v>0</v>
      </c>
      <c r="AE36" t="n">
        <v>0</v>
      </c>
    </row>
    <row r="37">
      <c r="A37" t="inlineStr">
        <is>
          <t>9846</t>
        </is>
      </c>
      <c r="B37" t="inlineStr"/>
      <c r="C37" s="115" t="n">
        <v>45416</v>
      </c>
      <c r="D37" t="n">
        <v>-7507.49</v>
      </c>
      <c r="E37" t="n">
        <v>0</v>
      </c>
      <c r="F37" t="inlineStr">
        <is>
          <t>BRL</t>
        </is>
      </c>
      <c r="G37" t="n">
        <v>1</v>
      </c>
      <c r="H37" t="n">
        <v>-7507.49</v>
      </c>
      <c r="I37" t="inlineStr"/>
      <c r="J37" t="n">
        <v>0</v>
      </c>
      <c r="K37" t="inlineStr"/>
      <c r="L37" t="inlineStr">
        <is>
          <t>Lumx Studios S/A</t>
        </is>
      </c>
      <c r="M37" t="inlineStr">
        <is>
          <t>Michel Ruthenberg Goldberg</t>
        </is>
      </c>
      <c r="N37" t="n">
        <v>100</v>
      </c>
      <c r="O37" t="inlineStr">
        <is>
          <t>Financeiro</t>
        </is>
      </c>
      <c r="P37" t="inlineStr">
        <is>
          <t>Michel Ruthenberg Goldberg</t>
        </is>
      </c>
      <c r="Q37" t="inlineStr"/>
      <c r="R37" t="inlineStr">
        <is>
          <t>Pró-Labore Michel</t>
        </is>
      </c>
      <c r="S37" t="inlineStr"/>
      <c r="T37" t="inlineStr"/>
      <c r="U37" t="inlineStr"/>
      <c r="V37" t="inlineStr">
        <is>
          <t>Pró-Labore</t>
        </is>
      </c>
      <c r="W37" t="inlineStr">
        <is>
          <t>Despesas com Pessoal</t>
        </is>
      </c>
      <c r="X37" t="inlineStr">
        <is>
          <t>People</t>
        </is>
      </c>
      <c r="Y37" t="inlineStr">
        <is>
          <t>People</t>
        </is>
      </c>
      <c r="Z37" t="inlineStr">
        <is>
          <t>People</t>
        </is>
      </c>
      <c r="AA37" t="inlineStr">
        <is>
          <t>Pessoal</t>
        </is>
      </c>
      <c r="AB37" t="inlineStr"/>
      <c r="AC37" t="inlineStr"/>
      <c r="AD37" t="n">
        <v>0</v>
      </c>
      <c r="AE37" t="n">
        <v>0</v>
      </c>
    </row>
    <row r="38">
      <c r="A38" t="inlineStr">
        <is>
          <t>9896</t>
        </is>
      </c>
      <c r="B38" t="inlineStr"/>
      <c r="C38" s="115" t="n">
        <v>45416</v>
      </c>
      <c r="D38" t="n">
        <v>-7507.49</v>
      </c>
      <c r="E38" t="n">
        <v>0</v>
      </c>
      <c r="F38" t="inlineStr">
        <is>
          <t>BRL</t>
        </is>
      </c>
      <c r="G38" t="n">
        <v>1</v>
      </c>
      <c r="H38" t="n">
        <v>-7507.49</v>
      </c>
      <c r="I38" t="inlineStr"/>
      <c r="J38" t="n">
        <v>0</v>
      </c>
      <c r="K38" t="inlineStr"/>
      <c r="L38" t="inlineStr">
        <is>
          <t>Lumx Studios S/A</t>
        </is>
      </c>
      <c r="M38" t="inlineStr">
        <is>
          <t>Caio Barbosa Zacarias</t>
        </is>
      </c>
      <c r="N38" t="n">
        <v>100</v>
      </c>
      <c r="O38" t="inlineStr">
        <is>
          <t>Comercial</t>
        </is>
      </c>
      <c r="P38" t="inlineStr">
        <is>
          <t>Caio Barbosa Zacarias</t>
        </is>
      </c>
      <c r="Q38" t="inlineStr"/>
      <c r="R38" t="inlineStr">
        <is>
          <t>Pró Labore</t>
        </is>
      </c>
      <c r="S38" t="inlineStr"/>
      <c r="T38" t="inlineStr"/>
      <c r="U38" t="inlineStr"/>
      <c r="V38" t="inlineStr">
        <is>
          <t>Pró-Labore</t>
        </is>
      </c>
      <c r="W38" t="inlineStr">
        <is>
          <t>Despesas com Pessoal</t>
        </is>
      </c>
      <c r="X38" t="inlineStr">
        <is>
          <t>People</t>
        </is>
      </c>
      <c r="Y38" t="inlineStr">
        <is>
          <t>People</t>
        </is>
      </c>
      <c r="Z38" t="inlineStr">
        <is>
          <t>People</t>
        </is>
      </c>
      <c r="AA38" t="inlineStr">
        <is>
          <t>Pessoal</t>
        </is>
      </c>
      <c r="AB38" t="inlineStr"/>
      <c r="AC38" t="inlineStr"/>
      <c r="AD38" t="n">
        <v>0</v>
      </c>
      <c r="AE38" t="n">
        <v>0</v>
      </c>
    </row>
    <row r="39">
      <c r="A39" t="inlineStr">
        <is>
          <t>9944</t>
        </is>
      </c>
      <c r="B39" t="inlineStr"/>
      <c r="C39" s="115" t="n">
        <v>45416</v>
      </c>
      <c r="D39" t="n">
        <v>-7507.49</v>
      </c>
      <c r="E39" t="n">
        <v>0</v>
      </c>
      <c r="F39" t="inlineStr">
        <is>
          <t>BRL</t>
        </is>
      </c>
      <c r="G39" t="n">
        <v>1</v>
      </c>
      <c r="H39" t="n">
        <v>-7507.49</v>
      </c>
      <c r="I39" t="inlineStr"/>
      <c r="J39" t="n">
        <v>0</v>
      </c>
      <c r="K39" t="inlineStr"/>
      <c r="L39" t="inlineStr">
        <is>
          <t>Lumx Studios S/A</t>
        </is>
      </c>
      <c r="M39" t="inlineStr">
        <is>
          <t>Gabriel Polverelli Nogueira</t>
        </is>
      </c>
      <c r="N39" t="n">
        <v>100</v>
      </c>
      <c r="O39" t="inlineStr">
        <is>
          <t>Tecnologia</t>
        </is>
      </c>
      <c r="P39" t="inlineStr">
        <is>
          <t>Gabriel Polverelli Nogueira</t>
        </is>
      </c>
      <c r="Q39" t="inlineStr"/>
      <c r="R39" t="inlineStr">
        <is>
          <t>Pró-Labore</t>
        </is>
      </c>
      <c r="S39" t="inlineStr"/>
      <c r="T39" t="inlineStr"/>
      <c r="U39" t="inlineStr"/>
      <c r="V39" t="inlineStr">
        <is>
          <t>Pró-Labore</t>
        </is>
      </c>
      <c r="W39" t="inlineStr">
        <is>
          <t>Despesas com Pessoal</t>
        </is>
      </c>
      <c r="X39" t="inlineStr">
        <is>
          <t>People</t>
        </is>
      </c>
      <c r="Y39" t="inlineStr">
        <is>
          <t>People</t>
        </is>
      </c>
      <c r="Z39" t="inlineStr">
        <is>
          <t>People</t>
        </is>
      </c>
      <c r="AA39" t="inlineStr">
        <is>
          <t>Pessoal</t>
        </is>
      </c>
      <c r="AB39" t="inlineStr"/>
      <c r="AC39" t="inlineStr"/>
      <c r="AD39" t="n">
        <v>0</v>
      </c>
      <c r="AE39" t="n">
        <v>0</v>
      </c>
    </row>
    <row r="40">
      <c r="A40" t="inlineStr">
        <is>
          <t>9994</t>
        </is>
      </c>
      <c r="B40" t="inlineStr"/>
      <c r="C40" s="115" t="n">
        <v>45416</v>
      </c>
      <c r="D40" t="n">
        <v>-5000</v>
      </c>
      <c r="E40" t="n">
        <v>0</v>
      </c>
      <c r="F40" t="inlineStr">
        <is>
          <t>BRL</t>
        </is>
      </c>
      <c r="G40" t="n">
        <v>1</v>
      </c>
      <c r="H40" t="n">
        <v>-5000</v>
      </c>
      <c r="I40" t="inlineStr"/>
      <c r="J40" t="n">
        <v>0</v>
      </c>
      <c r="K40" t="inlineStr"/>
      <c r="L40" t="inlineStr">
        <is>
          <t>Lumx Studios S/A</t>
        </is>
      </c>
      <c r="M40" t="inlineStr">
        <is>
          <t>Braun Comunicacao Integrada Ltda</t>
        </is>
      </c>
      <c r="N40" t="n">
        <v>100</v>
      </c>
      <c r="O40" t="inlineStr">
        <is>
          <t>Lumx</t>
        </is>
      </c>
      <c r="P40" t="inlineStr">
        <is>
          <t>Braun Comunicacao Integrada Ltda</t>
        </is>
      </c>
      <c r="Q40" t="inlineStr"/>
      <c r="R40" t="inlineStr">
        <is>
          <t>Assessoria de Imprensa</t>
        </is>
      </c>
      <c r="S40" t="inlineStr"/>
      <c r="T40" t="inlineStr"/>
      <c r="U40" t="inlineStr"/>
      <c r="V40" t="inlineStr">
        <is>
          <t>Assessoria de Imprensa</t>
        </is>
      </c>
      <c r="W40" t="inlineStr">
        <is>
          <t>Despesa de Marketing</t>
        </is>
      </c>
      <c r="X40" t="inlineStr">
        <is>
          <t>Marketing</t>
        </is>
      </c>
      <c r="Y40" t="inlineStr">
        <is>
          <t>Operating Costs</t>
        </is>
      </c>
      <c r="Z40" t="inlineStr">
        <is>
          <t>Operating Costs</t>
        </is>
      </c>
      <c r="AA40" t="inlineStr">
        <is>
          <t>Marketing</t>
        </is>
      </c>
      <c r="AB40" t="inlineStr"/>
      <c r="AC40" t="inlineStr"/>
      <c r="AD40" t="n">
        <v>0</v>
      </c>
      <c r="AE40" t="n">
        <v>0</v>
      </c>
    </row>
    <row r="41">
      <c r="A41" t="inlineStr">
        <is>
          <t>10104</t>
        </is>
      </c>
      <c r="B41" t="inlineStr"/>
      <c r="C41" s="115" t="n">
        <v>45415</v>
      </c>
      <c r="D41" t="n">
        <v>-262</v>
      </c>
      <c r="E41" t="n">
        <v>0</v>
      </c>
      <c r="F41" t="inlineStr">
        <is>
          <t>BRL</t>
        </is>
      </c>
      <c r="G41" t="n">
        <v>1</v>
      </c>
      <c r="H41" t="n">
        <v>-262</v>
      </c>
      <c r="I41" t="inlineStr"/>
      <c r="J41" t="n">
        <v>0</v>
      </c>
      <c r="K41" t="inlineStr"/>
      <c r="L41" t="inlineStr">
        <is>
          <t>Lumx Studios S/A</t>
        </is>
      </c>
      <c r="M41" t="inlineStr">
        <is>
          <t>Lumx Studios S/A</t>
        </is>
      </c>
      <c r="N41" t="n">
        <v>100</v>
      </c>
      <c r="O41" t="inlineStr">
        <is>
          <t>Tecnologia</t>
        </is>
      </c>
      <c r="P41" t="inlineStr">
        <is>
          <t>Lumx Studios S/A</t>
        </is>
      </c>
      <c r="Q41" t="inlineStr"/>
      <c r="R41" t="inlineStr">
        <is>
          <t>Software - Alchemy</t>
        </is>
      </c>
      <c r="S41" t="inlineStr"/>
      <c r="T41" t="inlineStr"/>
      <c r="U41" t="inlineStr"/>
      <c r="V41" t="inlineStr">
        <is>
          <t>Software - Alchemy</t>
        </is>
      </c>
      <c r="W41" t="inlineStr">
        <is>
          <t>Software</t>
        </is>
      </c>
      <c r="X41" t="inlineStr">
        <is>
          <t>Technology &amp; Infrastructure</t>
        </is>
      </c>
      <c r="Y41" t="inlineStr">
        <is>
          <t>Technology &amp; Infrastructure</t>
        </is>
      </c>
      <c r="Z41" t="inlineStr">
        <is>
          <t>Technology &amp; Infrastructure</t>
        </is>
      </c>
      <c r="AA41" t="inlineStr">
        <is>
          <t>Software</t>
        </is>
      </c>
      <c r="AB41" t="inlineStr"/>
      <c r="AC41" t="inlineStr"/>
      <c r="AD41" t="n">
        <v>0</v>
      </c>
      <c r="AE41" t="n">
        <v>0</v>
      </c>
    </row>
    <row r="42">
      <c r="A42" t="inlineStr">
        <is>
          <t>10200</t>
        </is>
      </c>
      <c r="B42" t="inlineStr"/>
      <c r="C42" s="115" t="n">
        <v>45415</v>
      </c>
      <c r="D42" t="n">
        <v>-1540.08</v>
      </c>
      <c r="E42" t="n">
        <v>0</v>
      </c>
      <c r="F42" t="inlineStr">
        <is>
          <t>BRL</t>
        </is>
      </c>
      <c r="G42" t="n">
        <v>1</v>
      </c>
      <c r="H42" t="n">
        <v>-1540.08</v>
      </c>
      <c r="I42" t="inlineStr"/>
      <c r="J42" t="n">
        <v>0</v>
      </c>
      <c r="K42" t="inlineStr"/>
      <c r="L42" t="inlineStr">
        <is>
          <t>Lumx Studios S/A</t>
        </is>
      </c>
      <c r="M42" t="inlineStr">
        <is>
          <t>Docusign Brasil Participacoes Ltda.</t>
        </is>
      </c>
      <c r="N42" t="n">
        <v>100</v>
      </c>
      <c r="O42" t="inlineStr">
        <is>
          <t>Financeiro</t>
        </is>
      </c>
      <c r="P42" t="inlineStr">
        <is>
          <t>Docusign Brasil Participacoes Ltda.</t>
        </is>
      </c>
      <c r="Q42" t="inlineStr"/>
      <c r="R42" t="inlineStr">
        <is>
          <t>Software - Docusign</t>
        </is>
      </c>
      <c r="S42" t="inlineStr"/>
      <c r="T42" t="inlineStr"/>
      <c r="U42" t="inlineStr"/>
      <c r="V42" t="inlineStr">
        <is>
          <t>Software - Docusign</t>
        </is>
      </c>
      <c r="W42" t="inlineStr">
        <is>
          <t>Software</t>
        </is>
      </c>
      <c r="X42" t="inlineStr">
        <is>
          <t>Technology &amp; Infrastructure</t>
        </is>
      </c>
      <c r="Y42" t="inlineStr">
        <is>
          <t>Technology &amp; Infrastructure</t>
        </is>
      </c>
      <c r="Z42" t="inlineStr">
        <is>
          <t>Technology &amp; Infrastructure</t>
        </is>
      </c>
      <c r="AA42" t="inlineStr">
        <is>
          <t>Software</t>
        </is>
      </c>
      <c r="AB42" t="inlineStr"/>
      <c r="AC42" t="inlineStr"/>
      <c r="AD42" t="n">
        <v>0</v>
      </c>
      <c r="AE42" t="n">
        <v>0</v>
      </c>
    </row>
    <row r="43">
      <c r="A43" t="inlineStr">
        <is>
          <t>6223</t>
        </is>
      </c>
      <c r="B43" t="inlineStr"/>
      <c r="C43" s="115" t="n">
        <v>45415</v>
      </c>
      <c r="D43" t="n">
        <v>-2130</v>
      </c>
      <c r="E43" t="n">
        <v>0</v>
      </c>
      <c r="F43" t="inlineStr">
        <is>
          <t>BRL</t>
        </is>
      </c>
      <c r="G43" t="n">
        <v>1</v>
      </c>
      <c r="H43" t="n">
        <v>-2130</v>
      </c>
      <c r="I43" t="inlineStr"/>
      <c r="J43" t="n">
        <v>0</v>
      </c>
      <c r="K43" t="inlineStr"/>
      <c r="L43" t="inlineStr">
        <is>
          <t>Lumx Studios S/A</t>
        </is>
      </c>
      <c r="M43" t="inlineStr">
        <is>
          <t>Syhus Contabilidade Sociedade Simples Ltda</t>
        </is>
      </c>
      <c r="N43" t="n">
        <v>100</v>
      </c>
      <c r="O43" t="inlineStr">
        <is>
          <t>Lumx</t>
        </is>
      </c>
      <c r="P43" t="inlineStr">
        <is>
          <t>Syhus Contabilidade Sociedade Simples Ltda</t>
        </is>
      </c>
      <c r="Q43" t="inlineStr"/>
      <c r="R43" t="inlineStr">
        <is>
          <t>Serviços Contábeis Syhus</t>
        </is>
      </c>
      <c r="S43" t="inlineStr"/>
      <c r="T43" t="inlineStr"/>
      <c r="U43" t="inlineStr"/>
      <c r="V43" t="inlineStr">
        <is>
          <t>Contabilidade - Serviço</t>
        </is>
      </c>
      <c r="W43" t="inlineStr">
        <is>
          <t>Contabilidade</t>
        </is>
      </c>
      <c r="X43" t="inlineStr">
        <is>
          <t>Others</t>
        </is>
      </c>
      <c r="Y43" t="inlineStr">
        <is>
          <t>Operating Costs</t>
        </is>
      </c>
      <c r="Z43" t="inlineStr">
        <is>
          <t>Operating Costs</t>
        </is>
      </c>
      <c r="AA43" t="inlineStr">
        <is>
          <t>Contabilidade</t>
        </is>
      </c>
      <c r="AB43" t="inlineStr"/>
      <c r="AC43" t="inlineStr"/>
      <c r="AD43" t="n">
        <v>0</v>
      </c>
      <c r="AE43" t="n">
        <v>0</v>
      </c>
    </row>
    <row r="44">
      <c r="A44" t="inlineStr">
        <is>
          <t>7771</t>
        </is>
      </c>
      <c r="B44" t="inlineStr"/>
      <c r="C44" s="115" t="n">
        <v>45415</v>
      </c>
      <c r="D44" t="n">
        <v>-5000</v>
      </c>
      <c r="E44" t="n">
        <v>0</v>
      </c>
      <c r="F44" t="inlineStr">
        <is>
          <t>BRL</t>
        </is>
      </c>
      <c r="G44" t="n">
        <v>1</v>
      </c>
      <c r="H44" t="n">
        <v>-5000</v>
      </c>
      <c r="I44" t="inlineStr"/>
      <c r="J44" t="n">
        <v>0</v>
      </c>
      <c r="K44" t="inlineStr"/>
      <c r="L44" t="inlineStr">
        <is>
          <t>Lumx Studios S/A</t>
        </is>
      </c>
      <c r="M44" t="inlineStr">
        <is>
          <t>Lima &amp; Feigelson Sociedade de Advogados</t>
        </is>
      </c>
      <c r="N44" t="n">
        <v>100</v>
      </c>
      <c r="O44" t="inlineStr">
        <is>
          <t>Lumx</t>
        </is>
      </c>
      <c r="P44" t="inlineStr">
        <is>
          <t>Lima &amp; Feigelson Sociedade de Advogados</t>
        </is>
      </c>
      <c r="Q44" t="inlineStr"/>
      <c r="R44" t="inlineStr">
        <is>
          <t>Fixo Mensal. Assessoria Jurídica - Elaboração de Contratos Civeis e Atos Societários.</t>
        </is>
      </c>
      <c r="S44" t="inlineStr"/>
      <c r="T44" t="inlineStr"/>
      <c r="U44" t="inlineStr"/>
      <c r="V44" t="inlineStr">
        <is>
          <t>Corporate - Lima &amp; Feigelson</t>
        </is>
      </c>
      <c r="W44" t="inlineStr">
        <is>
          <t>Corporate/Societário</t>
        </is>
      </c>
      <c r="X44" t="inlineStr">
        <is>
          <t>Legal</t>
        </is>
      </c>
      <c r="Y44" t="inlineStr">
        <is>
          <t>Operating Costs</t>
        </is>
      </c>
      <c r="Z44" t="inlineStr">
        <is>
          <t>Operating Costs</t>
        </is>
      </c>
      <c r="AA44" t="inlineStr">
        <is>
          <t>Jurídico</t>
        </is>
      </c>
      <c r="AB44" t="inlineStr"/>
      <c r="AC44" t="inlineStr"/>
      <c r="AD44" t="n">
        <v>0</v>
      </c>
      <c r="AE44" t="n">
        <v>0</v>
      </c>
    </row>
    <row r="45">
      <c r="A45" t="inlineStr">
        <is>
          <t>6173</t>
        </is>
      </c>
      <c r="B45" t="inlineStr"/>
      <c r="C45" s="115" t="n">
        <v>45414</v>
      </c>
      <c r="D45" t="n">
        <v>-5500</v>
      </c>
      <c r="E45" t="n">
        <v>0</v>
      </c>
      <c r="F45" t="inlineStr">
        <is>
          <t>BRL</t>
        </is>
      </c>
      <c r="G45" t="n">
        <v>1</v>
      </c>
      <c r="H45" t="n">
        <v>-5500</v>
      </c>
      <c r="I45" t="inlineStr"/>
      <c r="J45" t="n">
        <v>0</v>
      </c>
      <c r="K45" t="inlineStr"/>
      <c r="L45" t="inlineStr">
        <is>
          <t>Lumx Studios S/A</t>
        </is>
      </c>
      <c r="M45" t="inlineStr">
        <is>
          <t>Venly</t>
        </is>
      </c>
      <c r="N45" t="n">
        <v>100</v>
      </c>
      <c r="O45" t="inlineStr">
        <is>
          <t>Lumx</t>
        </is>
      </c>
      <c r="P45" t="inlineStr">
        <is>
          <t>Venly</t>
        </is>
      </c>
      <c r="Q45" t="inlineStr"/>
      <c r="R45" t="inlineStr">
        <is>
          <t>Fornecedor - Venly</t>
        </is>
      </c>
      <c r="S45" t="inlineStr"/>
      <c r="T45" t="inlineStr"/>
      <c r="U45" t="inlineStr">
        <is>
          <t>Lumx Protocol</t>
        </is>
      </c>
      <c r="V45" t="inlineStr">
        <is>
          <t>Fornecedor - Venly</t>
        </is>
      </c>
      <c r="W45" t="inlineStr">
        <is>
          <t>Fornecedores</t>
        </is>
      </c>
      <c r="X45" t="inlineStr">
        <is>
          <t>Suppliers</t>
        </is>
      </c>
      <c r="Y45" t="inlineStr">
        <is>
          <t>Partnerships &amp; Suppliers</t>
        </is>
      </c>
      <c r="Z45" t="inlineStr">
        <is>
          <t>Partnerships &amp; Suppliers</t>
        </is>
      </c>
      <c r="AA45" t="inlineStr">
        <is>
          <t>Parceiros/Fornecedores</t>
        </is>
      </c>
      <c r="AB45" t="inlineStr"/>
      <c r="AC45" t="inlineStr"/>
      <c r="AD45" t="n">
        <v>0</v>
      </c>
      <c r="AE45" t="n">
        <v>0</v>
      </c>
    </row>
    <row r="46">
      <c r="A46" t="inlineStr">
        <is>
          <t>10042</t>
        </is>
      </c>
      <c r="B46" t="inlineStr"/>
      <c r="C46" s="115" t="n">
        <v>45413</v>
      </c>
      <c r="D46" t="n">
        <v>-120</v>
      </c>
      <c r="E46" t="n">
        <v>0</v>
      </c>
      <c r="F46" t="inlineStr">
        <is>
          <t>BRL</t>
        </is>
      </c>
      <c r="G46" t="n">
        <v>1</v>
      </c>
      <c r="H46" t="n">
        <v>-120</v>
      </c>
      <c r="I46" t="inlineStr"/>
      <c r="J46" t="n">
        <v>0</v>
      </c>
      <c r="K46" t="inlineStr"/>
      <c r="L46" t="inlineStr">
        <is>
          <t>Lumx Studios S/A</t>
        </is>
      </c>
      <c r="M46" t="inlineStr">
        <is>
          <t>Zeplin, Inc</t>
        </is>
      </c>
      <c r="N46" t="n">
        <v>100</v>
      </c>
      <c r="O46" t="inlineStr">
        <is>
          <t>Operações</t>
        </is>
      </c>
      <c r="P46" t="inlineStr">
        <is>
          <t>Zeplin, Inc</t>
        </is>
      </c>
      <c r="Q46" t="inlineStr"/>
      <c r="R46" t="inlineStr">
        <is>
          <t>Software - Zeplin - 12/48</t>
        </is>
      </c>
      <c r="S46" t="inlineStr"/>
      <c r="T46" t="inlineStr"/>
      <c r="U46" t="inlineStr"/>
      <c r="V46" t="inlineStr">
        <is>
          <t>Software - Zeplin</t>
        </is>
      </c>
      <c r="W46" t="inlineStr">
        <is>
          <t>Software</t>
        </is>
      </c>
      <c r="X46" t="inlineStr">
        <is>
          <t>Technology &amp; Infrastructure</t>
        </is>
      </c>
      <c r="Y46" t="inlineStr">
        <is>
          <t>Technology &amp; Infrastructure</t>
        </is>
      </c>
      <c r="Z46" t="inlineStr">
        <is>
          <t>Technology &amp; Infrastructure</t>
        </is>
      </c>
      <c r="AA46" t="inlineStr">
        <is>
          <t>Software</t>
        </is>
      </c>
      <c r="AB46" t="inlineStr"/>
      <c r="AC46" t="inlineStr"/>
      <c r="AD46" t="n">
        <v>0</v>
      </c>
      <c r="AE46" t="n">
        <v>0</v>
      </c>
    </row>
    <row r="47">
      <c r="A47" t="inlineStr">
        <is>
          <t>6125</t>
        </is>
      </c>
      <c r="B47" t="inlineStr"/>
      <c r="C47" s="115" t="n">
        <v>45413</v>
      </c>
      <c r="D47" t="n">
        <v>-1700</v>
      </c>
      <c r="E47" t="n">
        <v>0</v>
      </c>
      <c r="F47" t="inlineStr">
        <is>
          <t>BRL</t>
        </is>
      </c>
      <c r="G47" t="n">
        <v>1</v>
      </c>
      <c r="H47" t="n">
        <v>-1700</v>
      </c>
      <c r="I47" t="inlineStr"/>
      <c r="J47" t="n">
        <v>0</v>
      </c>
      <c r="K47" t="inlineStr"/>
      <c r="L47" t="inlineStr">
        <is>
          <t>Lumx Studios S/A</t>
        </is>
      </c>
      <c r="M47" t="inlineStr">
        <is>
          <t>Google Brasil Internet Ltda.</t>
        </is>
      </c>
      <c r="N47" t="n">
        <v>100</v>
      </c>
      <c r="O47" t="inlineStr">
        <is>
          <t>Lumx</t>
        </is>
      </c>
      <c r="P47" t="inlineStr">
        <is>
          <t>Google Brasil Internet Ltda.</t>
        </is>
      </c>
      <c r="Q47" t="inlineStr"/>
      <c r="R47" t="inlineStr">
        <is>
          <t>Google Gsuite</t>
        </is>
      </c>
      <c r="S47" t="inlineStr"/>
      <c r="T47" t="inlineStr"/>
      <c r="U47" t="inlineStr"/>
      <c r="V47" t="inlineStr">
        <is>
          <t>Software - Google Gsuite</t>
        </is>
      </c>
      <c r="W47" t="inlineStr">
        <is>
          <t>Software</t>
        </is>
      </c>
      <c r="X47" t="inlineStr">
        <is>
          <t>Technology &amp; Infrastructure</t>
        </is>
      </c>
      <c r="Y47" t="inlineStr">
        <is>
          <t>Technology &amp; Infrastructure</t>
        </is>
      </c>
      <c r="Z47" t="inlineStr">
        <is>
          <t>Technology &amp; Infrastructure</t>
        </is>
      </c>
      <c r="AA47" t="inlineStr">
        <is>
          <t>Software</t>
        </is>
      </c>
      <c r="AB47" t="inlineStr"/>
      <c r="AC47" t="inlineStr"/>
      <c r="AD47" t="n">
        <v>0</v>
      </c>
      <c r="AE47" t="n">
        <v>0</v>
      </c>
    </row>
    <row r="48">
      <c r="A48" t="inlineStr">
        <is>
          <t>5441</t>
        </is>
      </c>
      <c r="B48" t="inlineStr"/>
      <c r="C48" s="115" t="n">
        <v>45411</v>
      </c>
      <c r="D48" t="n">
        <v>-400</v>
      </c>
      <c r="E48" t="n">
        <v>0</v>
      </c>
      <c r="F48" t="inlineStr">
        <is>
          <t>BRL</t>
        </is>
      </c>
      <c r="G48" t="n">
        <v>1</v>
      </c>
      <c r="H48" t="n">
        <v>-400</v>
      </c>
      <c r="I48" t="inlineStr"/>
      <c r="J48" t="n">
        <v>0</v>
      </c>
      <c r="K48" t="inlineStr"/>
      <c r="L48" t="inlineStr">
        <is>
          <t>Lumx Studios S/A</t>
        </is>
      </c>
      <c r="M48" t="inlineStr">
        <is>
          <t>Deuzieni Alves</t>
        </is>
      </c>
      <c r="N48" t="n">
        <v>100</v>
      </c>
      <c r="O48" t="inlineStr">
        <is>
          <t>Lumx</t>
        </is>
      </c>
      <c r="P48" t="inlineStr">
        <is>
          <t>Deuzieni Alves</t>
        </is>
      </c>
      <c r="Q48" t="inlineStr"/>
      <c r="R48" t="inlineStr">
        <is>
          <t>Limpeza Semanal Escritório</t>
        </is>
      </c>
      <c r="S48" t="inlineStr"/>
      <c r="T48" t="inlineStr"/>
      <c r="U48" t="inlineStr"/>
      <c r="V48" t="inlineStr">
        <is>
          <t>Limpeza e Manutenção</t>
        </is>
      </c>
      <c r="W48" t="inlineStr">
        <is>
          <t>Despesas de Escritório</t>
        </is>
      </c>
      <c r="X48" t="inlineStr">
        <is>
          <t>Office</t>
        </is>
      </c>
      <c r="Y48" t="inlineStr">
        <is>
          <t>Administrative Costs</t>
        </is>
      </c>
      <c r="Z48" t="inlineStr">
        <is>
          <t>Administrative Costs</t>
        </is>
      </c>
      <c r="AA48" t="inlineStr">
        <is>
          <t>Escritório</t>
        </is>
      </c>
      <c r="AB48" t="inlineStr"/>
      <c r="AC48" t="inlineStr"/>
      <c r="AD48" t="n">
        <v>0</v>
      </c>
      <c r="AE48" t="n">
        <v>0</v>
      </c>
    </row>
    <row r="49">
      <c r="A49" t="inlineStr">
        <is>
          <t>5780</t>
        </is>
      </c>
      <c r="B49" t="inlineStr"/>
      <c r="C49" s="115" t="n">
        <v>45411</v>
      </c>
      <c r="D49" t="n">
        <v>-13000</v>
      </c>
      <c r="E49" t="n">
        <v>0</v>
      </c>
      <c r="F49" t="inlineStr">
        <is>
          <t>BRL</t>
        </is>
      </c>
      <c r="G49" t="n">
        <v>1</v>
      </c>
      <c r="H49" t="n">
        <v>-13000</v>
      </c>
      <c r="I49" t="inlineStr"/>
      <c r="J49" t="n">
        <v>0</v>
      </c>
      <c r="K49" t="inlineStr"/>
      <c r="L49" t="inlineStr">
        <is>
          <t>Lumx Studios S/A</t>
        </is>
      </c>
      <c r="M49" t="inlineStr">
        <is>
          <t>Velazquez &amp; Drummond Aa</t>
        </is>
      </c>
      <c r="N49" t="n">
        <v>100</v>
      </c>
      <c r="O49" t="inlineStr">
        <is>
          <t>Lumx</t>
        </is>
      </c>
      <c r="P49" t="inlineStr">
        <is>
          <t>Velazquez &amp; Drummond Aa</t>
        </is>
      </c>
      <c r="Q49" t="inlineStr"/>
      <c r="R49" t="inlineStr">
        <is>
          <t>Aluguel + Condomínio + Iptu</t>
        </is>
      </c>
      <c r="S49" t="inlineStr"/>
      <c r="T49" t="inlineStr"/>
      <c r="U49" t="inlineStr"/>
      <c r="V49" t="inlineStr">
        <is>
          <t>Aluguel</t>
        </is>
      </c>
      <c r="W49" t="inlineStr">
        <is>
          <t>Despesas de Escritório</t>
        </is>
      </c>
      <c r="X49" t="inlineStr">
        <is>
          <t>Office</t>
        </is>
      </c>
      <c r="Y49" t="inlineStr">
        <is>
          <t>Administrative Costs</t>
        </is>
      </c>
      <c r="Z49" t="inlineStr">
        <is>
          <t>Administrative Costs</t>
        </is>
      </c>
      <c r="AA49" t="inlineStr">
        <is>
          <t>Escritório</t>
        </is>
      </c>
      <c r="AB49" t="inlineStr"/>
      <c r="AC49" t="inlineStr"/>
      <c r="AD49" t="n">
        <v>0</v>
      </c>
      <c r="AE49" t="n">
        <v>0</v>
      </c>
    </row>
    <row r="50">
      <c r="A50" t="inlineStr">
        <is>
          <t>5877</t>
        </is>
      </c>
      <c r="B50" t="inlineStr"/>
      <c r="C50" s="115" t="n">
        <v>45411</v>
      </c>
      <c r="D50" t="n">
        <v>-3000</v>
      </c>
      <c r="E50" t="n">
        <v>0</v>
      </c>
      <c r="F50" t="inlineStr">
        <is>
          <t>BRL</t>
        </is>
      </c>
      <c r="G50" t="n">
        <v>1</v>
      </c>
      <c r="H50" t="n">
        <v>-3000</v>
      </c>
      <c r="I50" t="inlineStr"/>
      <c r="J50" t="n">
        <v>0</v>
      </c>
      <c r="K50" t="inlineStr"/>
      <c r="L50" t="inlineStr">
        <is>
          <t>Lumx Studios S/A</t>
        </is>
      </c>
      <c r="M50" t="inlineStr">
        <is>
          <t>Lumx Studios S/A</t>
        </is>
      </c>
      <c r="N50" t="n">
        <v>100</v>
      </c>
      <c r="O50" t="inlineStr">
        <is>
          <t>Lumx</t>
        </is>
      </c>
      <c r="P50" t="inlineStr">
        <is>
          <t>Lumx Studios S/A</t>
        </is>
      </c>
      <c r="Q50" t="inlineStr"/>
      <c r="R50" t="inlineStr">
        <is>
          <t>Lançamento para Provisionar Custos Extras</t>
        </is>
      </c>
      <c r="S50" t="inlineStr"/>
      <c r="T50" t="inlineStr"/>
      <c r="U50" t="inlineStr"/>
      <c r="V50" t="inlineStr">
        <is>
          <t>Provisionamento - Custos Extras</t>
        </is>
      </c>
      <c r="W50" t="inlineStr">
        <is>
          <t>Provisionamento - Custos Extras</t>
        </is>
      </c>
      <c r="X50" t="inlineStr">
        <is>
          <t>Provisionamento - Custos Extras</t>
        </is>
      </c>
      <c r="Y50" t="inlineStr">
        <is>
          <t>Provisioning</t>
        </is>
      </c>
      <c r="Z50" t="inlineStr">
        <is>
          <t>Provisioning</t>
        </is>
      </c>
      <c r="AA50" t="inlineStr">
        <is>
          <t>Outros</t>
        </is>
      </c>
      <c r="AB50" t="inlineStr"/>
      <c r="AC50" t="inlineStr"/>
      <c r="AD50" t="n">
        <v>0</v>
      </c>
      <c r="AE50" t="n">
        <v>0</v>
      </c>
    </row>
    <row r="51">
      <c r="A51" t="inlineStr">
        <is>
          <t>5926</t>
        </is>
      </c>
      <c r="B51" t="inlineStr"/>
      <c r="C51" s="115" t="n">
        <v>45411</v>
      </c>
      <c r="D51" t="n">
        <v>-10000</v>
      </c>
      <c r="E51" t="n">
        <v>0</v>
      </c>
      <c r="F51" t="inlineStr">
        <is>
          <t>BRL</t>
        </is>
      </c>
      <c r="G51" t="n">
        <v>1</v>
      </c>
      <c r="H51" t="n">
        <v>-10000</v>
      </c>
      <c r="I51" t="inlineStr"/>
      <c r="J51" t="n">
        <v>0</v>
      </c>
      <c r="K51" t="inlineStr"/>
      <c r="L51" t="inlineStr">
        <is>
          <t>Lumx Studios S/A</t>
        </is>
      </c>
      <c r="M51" t="inlineStr">
        <is>
          <t>Lumx Studios S/A</t>
        </is>
      </c>
      <c r="N51" t="n">
        <v>100</v>
      </c>
      <c r="O51" t="inlineStr">
        <is>
          <t>Comercial</t>
        </is>
      </c>
      <c r="P51" t="inlineStr">
        <is>
          <t>Lumx Studios S/A</t>
        </is>
      </c>
      <c r="Q51" t="inlineStr"/>
      <c r="R51" t="inlineStr">
        <is>
          <t>Lançamento para Provisionar Custos Comerciais</t>
        </is>
      </c>
      <c r="S51" t="inlineStr"/>
      <c r="T51" t="inlineStr"/>
      <c r="U51" t="inlineStr"/>
      <c r="V51" t="inlineStr">
        <is>
          <t>Provisionamento - Comercial</t>
        </is>
      </c>
      <c r="W51" t="inlineStr">
        <is>
          <t>Provisionamento - Comercial</t>
        </is>
      </c>
      <c r="X51" t="inlineStr">
        <is>
          <t>Provisionamento - Comercial</t>
        </is>
      </c>
      <c r="Y51" t="inlineStr">
        <is>
          <t>Provisioning</t>
        </is>
      </c>
      <c r="Z51" t="inlineStr">
        <is>
          <t>Provisioning</t>
        </is>
      </c>
      <c r="AA51" t="inlineStr">
        <is>
          <t>Comercial</t>
        </is>
      </c>
      <c r="AB51" t="inlineStr"/>
      <c r="AC51" t="inlineStr"/>
      <c r="AD51" t="n">
        <v>0</v>
      </c>
      <c r="AE51" t="n">
        <v>0</v>
      </c>
    </row>
    <row r="52">
      <c r="A52" t="inlineStr">
        <is>
          <t>5974</t>
        </is>
      </c>
      <c r="B52" t="inlineStr"/>
      <c r="C52" s="115" t="n">
        <v>45411</v>
      </c>
      <c r="D52" t="n">
        <v>-2000</v>
      </c>
      <c r="E52" t="n">
        <v>0</v>
      </c>
      <c r="F52" t="inlineStr">
        <is>
          <t>BRL</t>
        </is>
      </c>
      <c r="G52" t="n">
        <v>1</v>
      </c>
      <c r="H52" t="n">
        <v>-2000</v>
      </c>
      <c r="I52" t="inlineStr"/>
      <c r="J52" t="n">
        <v>0</v>
      </c>
      <c r="K52" t="inlineStr"/>
      <c r="L52" t="inlineStr">
        <is>
          <t>Lumx Studios S/A</t>
        </is>
      </c>
      <c r="M52" t="inlineStr">
        <is>
          <t>Lumx Studios S/A</t>
        </is>
      </c>
      <c r="N52" t="n">
        <v>100</v>
      </c>
      <c r="O52" t="inlineStr">
        <is>
          <t>Lumx</t>
        </is>
      </c>
      <c r="P52" t="inlineStr">
        <is>
          <t>Lumx Studios S/A</t>
        </is>
      </c>
      <c r="Q52" t="inlineStr"/>
      <c r="R52" t="inlineStr">
        <is>
          <t>Lançamento para Provisionar Custos na Blockchain</t>
        </is>
      </c>
      <c r="S52" t="inlineStr"/>
      <c r="T52" t="inlineStr"/>
      <c r="U52" t="inlineStr"/>
      <c r="V52" t="inlineStr">
        <is>
          <t>Provisionamento - Blockchain</t>
        </is>
      </c>
      <c r="W52" t="inlineStr">
        <is>
          <t>Provisionamento - Blockchain</t>
        </is>
      </c>
      <c r="X52" t="inlineStr">
        <is>
          <t>Provisionamento - Blockchain</t>
        </is>
      </c>
      <c r="Y52" t="inlineStr">
        <is>
          <t>Provisioning</t>
        </is>
      </c>
      <c r="Z52" t="inlineStr">
        <is>
          <t>Provisioning</t>
        </is>
      </c>
      <c r="AA52" t="inlineStr">
        <is>
          <t>Custos na Blockchain</t>
        </is>
      </c>
      <c r="AB52" t="inlineStr"/>
      <c r="AC52" t="inlineStr"/>
      <c r="AD52" t="n">
        <v>0</v>
      </c>
      <c r="AE52" t="n">
        <v>0</v>
      </c>
    </row>
    <row r="53">
      <c r="A53" t="inlineStr">
        <is>
          <t>6076</t>
        </is>
      </c>
      <c r="B53" t="inlineStr"/>
      <c r="C53" s="115" t="n">
        <v>45411</v>
      </c>
      <c r="D53" t="n">
        <v>-10000</v>
      </c>
      <c r="E53" t="n">
        <v>0</v>
      </c>
      <c r="F53" t="inlineStr">
        <is>
          <t>BRL</t>
        </is>
      </c>
      <c r="G53" t="n">
        <v>1</v>
      </c>
      <c r="H53" t="n">
        <v>-10000</v>
      </c>
      <c r="I53" t="inlineStr"/>
      <c r="J53" t="n">
        <v>0</v>
      </c>
      <c r="K53" t="inlineStr"/>
      <c r="L53" t="inlineStr">
        <is>
          <t>Lumx Studios S/A</t>
        </is>
      </c>
      <c r="M53" t="inlineStr">
        <is>
          <t>Lumx Studios S/A</t>
        </is>
      </c>
      <c r="N53" t="n">
        <v>100</v>
      </c>
      <c r="O53" t="inlineStr">
        <is>
          <t>Marketing</t>
        </is>
      </c>
      <c r="P53" t="inlineStr">
        <is>
          <t>Lumx Studios S/A</t>
        </is>
      </c>
      <c r="Q53" t="inlineStr"/>
      <c r="R53" t="inlineStr">
        <is>
          <t>Lançamento para Provisionar Custos com Marketing</t>
        </is>
      </c>
      <c r="S53" t="inlineStr"/>
      <c r="T53" t="inlineStr"/>
      <c r="U53" t="inlineStr"/>
      <c r="V53" t="inlineStr">
        <is>
          <t>Provisionamento - Marketing</t>
        </is>
      </c>
      <c r="W53" t="inlineStr">
        <is>
          <t>Provisionamento - Marketing</t>
        </is>
      </c>
      <c r="X53" t="inlineStr">
        <is>
          <t>Provisionamento - Marketing</t>
        </is>
      </c>
      <c r="Y53" t="inlineStr">
        <is>
          <t>Provisioning</t>
        </is>
      </c>
      <c r="Z53" t="inlineStr">
        <is>
          <t>Provisioning</t>
        </is>
      </c>
      <c r="AA53" t="inlineStr">
        <is>
          <t>Marketing</t>
        </is>
      </c>
      <c r="AB53" t="inlineStr"/>
      <c r="AC53" t="inlineStr"/>
      <c r="AD53" t="n">
        <v>0</v>
      </c>
      <c r="AE53" t="n">
        <v>0</v>
      </c>
    </row>
    <row r="54">
      <c r="A54" t="inlineStr">
        <is>
          <t>6320</t>
        </is>
      </c>
      <c r="B54" t="inlineStr"/>
      <c r="C54" s="115" t="n">
        <v>45411</v>
      </c>
      <c r="D54" t="n">
        <v>-124</v>
      </c>
      <c r="E54" t="n">
        <v>0</v>
      </c>
      <c r="F54" t="inlineStr">
        <is>
          <t>BRL</t>
        </is>
      </c>
      <c r="G54" t="n">
        <v>1</v>
      </c>
      <c r="H54" t="n">
        <v>-124</v>
      </c>
      <c r="I54" t="inlineStr"/>
      <c r="J54" t="n">
        <v>0</v>
      </c>
      <c r="K54" t="inlineStr"/>
      <c r="L54" t="inlineStr">
        <is>
          <t>Lumx Studios S/A</t>
        </is>
      </c>
      <c r="M54" t="inlineStr">
        <is>
          <t>Adobe Systems Brasil Ltda.</t>
        </is>
      </c>
      <c r="N54" t="n">
        <v>100</v>
      </c>
      <c r="O54" t="inlineStr">
        <is>
          <t>Design</t>
        </is>
      </c>
      <c r="P54" t="inlineStr">
        <is>
          <t>Adobe Systems Brasil Ltda.</t>
        </is>
      </c>
      <c r="Q54" t="inlineStr"/>
      <c r="R54" t="inlineStr">
        <is>
          <t>Software - Adobe Creative Cloud</t>
        </is>
      </c>
      <c r="S54" t="inlineStr"/>
      <c r="T54" t="inlineStr"/>
      <c r="U54" t="inlineStr"/>
      <c r="V54" t="inlineStr">
        <is>
          <t>Software - Adobe</t>
        </is>
      </c>
      <c r="W54" t="inlineStr">
        <is>
          <t>Software</t>
        </is>
      </c>
      <c r="X54" t="inlineStr">
        <is>
          <t>Technology &amp; Infrastructure</t>
        </is>
      </c>
      <c r="Y54" t="inlineStr">
        <is>
          <t>Technology &amp; Infrastructure</t>
        </is>
      </c>
      <c r="Z54" t="inlineStr">
        <is>
          <t>Technology &amp; Infrastructure</t>
        </is>
      </c>
      <c r="AA54" t="inlineStr">
        <is>
          <t>Software</t>
        </is>
      </c>
      <c r="AB54" t="inlineStr"/>
      <c r="AC54" t="inlineStr"/>
      <c r="AD54" t="n">
        <v>0</v>
      </c>
      <c r="AE54" t="n">
        <v>0</v>
      </c>
    </row>
    <row r="55">
      <c r="A55" t="inlineStr">
        <is>
          <t>8342</t>
        </is>
      </c>
      <c r="B55" t="inlineStr"/>
      <c r="C55" s="115" t="n">
        <v>45411</v>
      </c>
      <c r="D55" t="n">
        <v>-500</v>
      </c>
      <c r="E55" t="n">
        <v>0</v>
      </c>
      <c r="F55" t="inlineStr">
        <is>
          <t>BRL</t>
        </is>
      </c>
      <c r="G55" t="n">
        <v>1</v>
      </c>
      <c r="H55" t="n">
        <v>-500</v>
      </c>
      <c r="I55" t="inlineStr"/>
      <c r="J55" t="n">
        <v>0</v>
      </c>
      <c r="K55" t="inlineStr"/>
      <c r="L55" t="inlineStr">
        <is>
          <t>Lumx Studios S/A</t>
        </is>
      </c>
      <c r="M55" t="inlineStr">
        <is>
          <t>Kamino Instituicao de Pagamento Ltda</t>
        </is>
      </c>
      <c r="N55" t="n">
        <v>100</v>
      </c>
      <c r="O55" t="inlineStr">
        <is>
          <t>Financeiro</t>
        </is>
      </c>
      <c r="P55" t="inlineStr">
        <is>
          <t>Kamino Instituicao de Pagamento Ltda</t>
        </is>
      </c>
      <c r="Q55" t="inlineStr"/>
      <c r="R55" t="inlineStr">
        <is>
          <t>Software - Kamino</t>
        </is>
      </c>
      <c r="S55" t="inlineStr"/>
      <c r="T55" t="inlineStr"/>
      <c r="U55" t="inlineStr"/>
      <c r="V55" t="inlineStr">
        <is>
          <t>Software - Kamino</t>
        </is>
      </c>
      <c r="W55" t="inlineStr">
        <is>
          <t>Software</t>
        </is>
      </c>
      <c r="X55" t="inlineStr">
        <is>
          <t>Technology &amp; Infrastructure</t>
        </is>
      </c>
      <c r="Y55" t="inlineStr">
        <is>
          <t>Technology &amp; Infrastructure</t>
        </is>
      </c>
      <c r="Z55" t="inlineStr">
        <is>
          <t>Technology &amp; Infrastructure</t>
        </is>
      </c>
      <c r="AA55" t="inlineStr">
        <is>
          <t>Software</t>
        </is>
      </c>
      <c r="AB55" t="inlineStr"/>
      <c r="AC55" t="inlineStr"/>
      <c r="AD55" t="n">
        <v>0</v>
      </c>
      <c r="AE55" t="n">
        <v>0</v>
      </c>
    </row>
    <row r="56">
      <c r="A56" t="inlineStr">
        <is>
          <t>5731</t>
        </is>
      </c>
      <c r="B56" t="inlineStr"/>
      <c r="C56" s="115" t="n">
        <v>45410</v>
      </c>
      <c r="D56" t="n">
        <v>-611.38</v>
      </c>
      <c r="E56" t="n">
        <v>0</v>
      </c>
      <c r="F56" t="inlineStr">
        <is>
          <t>BRL</t>
        </is>
      </c>
      <c r="G56" t="n">
        <v>1</v>
      </c>
      <c r="H56" t="n">
        <v>-611.38</v>
      </c>
      <c r="I56" t="inlineStr"/>
      <c r="J56" t="n">
        <v>0</v>
      </c>
      <c r="K56" t="inlineStr"/>
      <c r="L56" t="inlineStr">
        <is>
          <t>Lumx Studios S/A</t>
        </is>
      </c>
      <c r="M56" t="inlineStr">
        <is>
          <t>Intercom Comercio Internacional Ltda</t>
        </is>
      </c>
      <c r="N56" t="n">
        <v>100</v>
      </c>
      <c r="O56" t="inlineStr">
        <is>
          <t>Comercial</t>
        </is>
      </c>
      <c r="P56" t="inlineStr">
        <is>
          <t>Intercom Comercio Internacional Ltda</t>
        </is>
      </c>
      <c r="Q56" t="inlineStr"/>
      <c r="R56" t="inlineStr">
        <is>
          <t>Software - Intercom</t>
        </is>
      </c>
      <c r="S56" t="inlineStr"/>
      <c r="T56" t="inlineStr"/>
      <c r="U56" t="inlineStr"/>
      <c r="V56" t="inlineStr">
        <is>
          <t>Software - Intercom</t>
        </is>
      </c>
      <c r="W56" t="inlineStr">
        <is>
          <t>Software</t>
        </is>
      </c>
      <c r="X56" t="inlineStr">
        <is>
          <t>Technology &amp; Infrastructure</t>
        </is>
      </c>
      <c r="Y56" t="inlineStr">
        <is>
          <t>Technology &amp; Infrastructure</t>
        </is>
      </c>
      <c r="Z56" t="inlineStr">
        <is>
          <t>Technology &amp; Infrastructure</t>
        </is>
      </c>
      <c r="AA56" t="inlineStr">
        <is>
          <t>Software</t>
        </is>
      </c>
      <c r="AB56" t="inlineStr"/>
      <c r="AC56" t="inlineStr"/>
      <c r="AD56" t="n">
        <v>0</v>
      </c>
      <c r="AE56" t="n">
        <v>0</v>
      </c>
    </row>
    <row r="57">
      <c r="A57" t="inlineStr">
        <is>
          <t>8533</t>
        </is>
      </c>
      <c r="B57" t="inlineStr"/>
      <c r="C57" s="115" t="n">
        <v>45408</v>
      </c>
      <c r="D57" t="n">
        <v>-811.37</v>
      </c>
      <c r="E57" t="n">
        <v>0</v>
      </c>
      <c r="F57" t="inlineStr">
        <is>
          <t>BRL</t>
        </is>
      </c>
      <c r="G57" t="n">
        <v>1</v>
      </c>
      <c r="H57" t="n">
        <v>-811.37</v>
      </c>
      <c r="I57" t="inlineStr"/>
      <c r="J57" t="n">
        <v>0</v>
      </c>
      <c r="K57" t="inlineStr"/>
      <c r="L57" t="inlineStr">
        <is>
          <t>Lumx Studios S/A</t>
        </is>
      </c>
      <c r="M57" t="inlineStr">
        <is>
          <t>Pipedrive</t>
        </is>
      </c>
      <c r="N57" t="n">
        <v>100</v>
      </c>
      <c r="O57" t="inlineStr">
        <is>
          <t>Comercial</t>
        </is>
      </c>
      <c r="P57" t="inlineStr">
        <is>
          <t>Pipedrive</t>
        </is>
      </c>
      <c r="Q57" t="inlineStr"/>
      <c r="R57" t="inlineStr">
        <is>
          <t>Software - Pipedrive</t>
        </is>
      </c>
      <c r="S57" t="inlineStr"/>
      <c r="T57" t="inlineStr"/>
      <c r="U57" t="inlineStr"/>
      <c r="V57" t="inlineStr">
        <is>
          <t>Software - Pipedrive</t>
        </is>
      </c>
      <c r="W57" t="inlineStr">
        <is>
          <t>Software</t>
        </is>
      </c>
      <c r="X57" t="inlineStr">
        <is>
          <t>Technology &amp; Infrastructure</t>
        </is>
      </c>
      <c r="Y57" t="inlineStr">
        <is>
          <t>Technology &amp; Infrastructure</t>
        </is>
      </c>
      <c r="Z57" t="inlineStr">
        <is>
          <t>Technology &amp; Infrastructure</t>
        </is>
      </c>
      <c r="AA57" t="inlineStr">
        <is>
          <t>Software</t>
        </is>
      </c>
      <c r="AB57" t="inlineStr"/>
      <c r="AC57" t="inlineStr"/>
      <c r="AD57" t="n">
        <v>0</v>
      </c>
      <c r="AE57" t="n">
        <v>0</v>
      </c>
    </row>
    <row r="58">
      <c r="A58" t="inlineStr">
        <is>
          <t>5586</t>
        </is>
      </c>
      <c r="B58" t="inlineStr"/>
      <c r="C58" s="115" t="n">
        <v>45404</v>
      </c>
      <c r="D58" t="n">
        <v>-184.27</v>
      </c>
      <c r="E58" t="n">
        <v>0</v>
      </c>
      <c r="F58" t="inlineStr">
        <is>
          <t>BRL</t>
        </is>
      </c>
      <c r="G58" t="n">
        <v>1</v>
      </c>
      <c r="H58" t="n">
        <v>-184.27</v>
      </c>
      <c r="I58" t="inlineStr"/>
      <c r="J58" t="n">
        <v>0</v>
      </c>
      <c r="K58" t="inlineStr"/>
      <c r="L58" t="inlineStr">
        <is>
          <t>Lumx Studios S/A</t>
        </is>
      </c>
      <c r="M58" t="inlineStr">
        <is>
          <t>Envato</t>
        </is>
      </c>
      <c r="N58" t="n">
        <v>100</v>
      </c>
      <c r="O58" t="inlineStr">
        <is>
          <t>Comercial</t>
        </is>
      </c>
      <c r="P58" t="inlineStr">
        <is>
          <t>Envato</t>
        </is>
      </c>
      <c r="Q58" t="inlineStr"/>
      <c r="R58" t="inlineStr">
        <is>
          <t>Software - Envato</t>
        </is>
      </c>
      <c r="S58" t="inlineStr"/>
      <c r="T58" t="inlineStr"/>
      <c r="U58" t="inlineStr"/>
      <c r="V58" t="inlineStr">
        <is>
          <t>Software - Envato</t>
        </is>
      </c>
      <c r="W58" t="inlineStr">
        <is>
          <t>Software</t>
        </is>
      </c>
      <c r="X58" t="inlineStr">
        <is>
          <t>Technology &amp; Infrastructure</t>
        </is>
      </c>
      <c r="Y58" t="inlineStr">
        <is>
          <t>Technology &amp; Infrastructure</t>
        </is>
      </c>
      <c r="Z58" t="inlineStr">
        <is>
          <t>Technology &amp; Infrastructure</t>
        </is>
      </c>
      <c r="AA58" t="inlineStr">
        <is>
          <t>Software</t>
        </is>
      </c>
      <c r="AB58" t="inlineStr"/>
      <c r="AC58" t="inlineStr"/>
      <c r="AD58" t="n">
        <v>0</v>
      </c>
      <c r="AE58" t="n">
        <v>0</v>
      </c>
    </row>
    <row r="59">
      <c r="A59" t="inlineStr">
        <is>
          <t>5634</t>
        </is>
      </c>
      <c r="B59" t="inlineStr"/>
      <c r="C59" s="115" t="n">
        <v>45404</v>
      </c>
      <c r="D59" t="n">
        <v>-52.8</v>
      </c>
      <c r="E59" t="n">
        <v>0</v>
      </c>
      <c r="F59" t="inlineStr">
        <is>
          <t>BRL</t>
        </is>
      </c>
      <c r="G59" t="n">
        <v>1</v>
      </c>
      <c r="H59" t="n">
        <v>-52.8</v>
      </c>
      <c r="I59" t="inlineStr"/>
      <c r="J59" t="n">
        <v>0</v>
      </c>
      <c r="K59" t="inlineStr"/>
      <c r="L59" t="inlineStr">
        <is>
          <t>Lumx Studios S/A</t>
        </is>
      </c>
      <c r="M59" t="inlineStr">
        <is>
          <t>Microsoft</t>
        </is>
      </c>
      <c r="N59" t="n">
        <v>100</v>
      </c>
      <c r="O59" t="inlineStr">
        <is>
          <t>Financeiro</t>
        </is>
      </c>
      <c r="P59" t="inlineStr">
        <is>
          <t>Microsoft</t>
        </is>
      </c>
      <c r="Q59" t="inlineStr"/>
      <c r="R59" t="inlineStr">
        <is>
          <t>Software - Pacote Office Caio Bretas</t>
        </is>
      </c>
      <c r="S59" t="inlineStr"/>
      <c r="T59" t="inlineStr"/>
      <c r="U59" t="inlineStr"/>
      <c r="V59" t="inlineStr">
        <is>
          <t>Software - Pacote Office</t>
        </is>
      </c>
      <c r="W59" t="inlineStr">
        <is>
          <t>Software</t>
        </is>
      </c>
      <c r="X59" t="inlineStr">
        <is>
          <t>Technology &amp; Infrastructure</t>
        </is>
      </c>
      <c r="Y59" t="inlineStr">
        <is>
          <t>Technology &amp; Infrastructure</t>
        </is>
      </c>
      <c r="Z59" t="inlineStr">
        <is>
          <t>Technology &amp; Infrastructure</t>
        </is>
      </c>
      <c r="AA59" t="inlineStr">
        <is>
          <t>Software</t>
        </is>
      </c>
      <c r="AB59" t="inlineStr"/>
      <c r="AC59" t="inlineStr"/>
      <c r="AD59" t="n">
        <v>0</v>
      </c>
      <c r="AE59" t="n">
        <v>0</v>
      </c>
    </row>
    <row r="60">
      <c r="A60" t="inlineStr">
        <is>
          <t>8440</t>
        </is>
      </c>
      <c r="B60" t="inlineStr"/>
      <c r="C60" s="115" t="n">
        <v>45404</v>
      </c>
      <c r="D60" t="n">
        <v>-1000</v>
      </c>
      <c r="E60" t="n">
        <v>0</v>
      </c>
      <c r="F60" t="inlineStr">
        <is>
          <t>BRL</t>
        </is>
      </c>
      <c r="G60" t="n">
        <v>1</v>
      </c>
      <c r="H60" t="n">
        <v>-1000</v>
      </c>
      <c r="I60" t="inlineStr"/>
      <c r="J60" t="n">
        <v>0</v>
      </c>
      <c r="K60" t="inlineStr"/>
      <c r="L60" t="inlineStr">
        <is>
          <t>Lumx Studios S/A</t>
        </is>
      </c>
      <c r="M60" t="inlineStr">
        <is>
          <t>Notion</t>
        </is>
      </c>
      <c r="N60" t="n">
        <v>100</v>
      </c>
      <c r="O60" t="inlineStr">
        <is>
          <t>Tecnologia</t>
        </is>
      </c>
      <c r="P60" t="inlineStr">
        <is>
          <t>Notion</t>
        </is>
      </c>
      <c r="Q60" t="inlineStr"/>
      <c r="R60" t="inlineStr">
        <is>
          <t>Software - Notion</t>
        </is>
      </c>
      <c r="S60" t="inlineStr"/>
      <c r="T60" t="inlineStr"/>
      <c r="U60" t="inlineStr"/>
      <c r="V60" t="inlineStr">
        <is>
          <t>Software - Notion</t>
        </is>
      </c>
      <c r="W60" t="inlineStr">
        <is>
          <t>Software</t>
        </is>
      </c>
      <c r="X60" t="inlineStr">
        <is>
          <t>Technology &amp; Infrastructure</t>
        </is>
      </c>
      <c r="Y60" t="inlineStr">
        <is>
          <t>Technology &amp; Infrastructure</t>
        </is>
      </c>
      <c r="Z60" t="inlineStr">
        <is>
          <t>Technology &amp; Infrastructure</t>
        </is>
      </c>
      <c r="AA60" t="inlineStr">
        <is>
          <t>Software</t>
        </is>
      </c>
      <c r="AB60" t="inlineStr"/>
      <c r="AC60" t="inlineStr"/>
      <c r="AD60" t="n">
        <v>0</v>
      </c>
      <c r="AE60" t="n">
        <v>0</v>
      </c>
    </row>
    <row r="61">
      <c r="A61" t="inlineStr">
        <is>
          <t>5489</t>
        </is>
      </c>
      <c r="B61" t="inlineStr"/>
      <c r="C61" s="115" t="n">
        <v>45402</v>
      </c>
      <c r="D61" t="n">
        <v>-622.63</v>
      </c>
      <c r="E61" t="n">
        <v>0</v>
      </c>
      <c r="F61" t="inlineStr">
        <is>
          <t>BRL</t>
        </is>
      </c>
      <c r="G61" t="n">
        <v>1</v>
      </c>
      <c r="H61" t="n">
        <v>-622.63</v>
      </c>
      <c r="I61" t="inlineStr"/>
      <c r="J61" t="n">
        <v>0</v>
      </c>
      <c r="K61" t="inlineStr"/>
      <c r="L61" t="inlineStr">
        <is>
          <t>Lumx Studios S/A</t>
        </is>
      </c>
      <c r="M61" t="inlineStr">
        <is>
          <t>Slack</t>
        </is>
      </c>
      <c r="N61" t="n">
        <v>100</v>
      </c>
      <c r="O61" t="inlineStr"/>
      <c r="P61" t="inlineStr">
        <is>
          <t>Slack</t>
        </is>
      </c>
      <c r="Q61" t="inlineStr"/>
      <c r="R61" t="inlineStr">
        <is>
          <t>Software - Slack</t>
        </is>
      </c>
      <c r="S61" t="inlineStr"/>
      <c r="T61" t="inlineStr"/>
      <c r="U61" t="inlineStr"/>
      <c r="V61" t="inlineStr">
        <is>
          <t>Software - Slack</t>
        </is>
      </c>
      <c r="W61" t="inlineStr">
        <is>
          <t>Software</t>
        </is>
      </c>
      <c r="X61" t="inlineStr">
        <is>
          <t>Technology &amp; Infrastructure</t>
        </is>
      </c>
      <c r="Y61" t="inlineStr">
        <is>
          <t>Technology &amp; Infrastructure</t>
        </is>
      </c>
      <c r="Z61" t="inlineStr">
        <is>
          <t>Technology &amp; Infrastructure</t>
        </is>
      </c>
      <c r="AA61" t="inlineStr">
        <is>
          <t>Software</t>
        </is>
      </c>
      <c r="AB61" t="inlineStr"/>
      <c r="AC61" t="inlineStr"/>
      <c r="AD61" t="n">
        <v>0</v>
      </c>
      <c r="AE61" t="n">
        <v>0</v>
      </c>
    </row>
    <row r="62">
      <c r="A62" t="inlineStr">
        <is>
          <t>5538</t>
        </is>
      </c>
      <c r="B62" t="inlineStr"/>
      <c r="C62" s="115" t="n">
        <v>45402</v>
      </c>
      <c r="D62" t="n">
        <v>-6980.61</v>
      </c>
      <c r="E62" t="n">
        <v>0</v>
      </c>
      <c r="F62" t="inlineStr">
        <is>
          <t>BRL</t>
        </is>
      </c>
      <c r="G62" t="n">
        <v>1</v>
      </c>
      <c r="H62" t="n">
        <v>-6980.61</v>
      </c>
      <c r="I62" t="inlineStr"/>
      <c r="J62" t="n">
        <v>0</v>
      </c>
      <c r="K62" t="inlineStr"/>
      <c r="L62" t="inlineStr">
        <is>
          <t>Lumx Studios S/A</t>
        </is>
      </c>
      <c r="M62" t="inlineStr">
        <is>
          <t>Ministerio da Fazenda</t>
        </is>
      </c>
      <c r="N62" t="n">
        <v>100</v>
      </c>
      <c r="O62" t="inlineStr">
        <is>
          <t>Lumx</t>
        </is>
      </c>
      <c r="P62" t="inlineStr">
        <is>
          <t>Ministerio da Fazenda</t>
        </is>
      </c>
      <c r="Q62" t="inlineStr"/>
      <c r="R62" t="inlineStr">
        <is>
          <t>Contribuição Social e Patronal</t>
        </is>
      </c>
      <c r="S62" t="inlineStr"/>
      <c r="T62" t="inlineStr"/>
      <c r="U62" t="inlineStr"/>
      <c r="V62" t="inlineStr">
        <is>
          <t>Imposto - Contribuição</t>
        </is>
      </c>
      <c r="W62" t="inlineStr">
        <is>
          <t>Impostos</t>
        </is>
      </c>
      <c r="X62" t="inlineStr">
        <is>
          <t>Tax And Fees</t>
        </is>
      </c>
      <c r="Y62" t="inlineStr">
        <is>
          <t>Tax And Fees</t>
        </is>
      </c>
      <c r="Z62" t="inlineStr">
        <is>
          <t>Tax And Fees</t>
        </is>
      </c>
      <c r="AA62" t="inlineStr">
        <is>
          <t>Pessoal</t>
        </is>
      </c>
      <c r="AB62" t="inlineStr"/>
      <c r="AC62" t="inlineStr"/>
      <c r="AD62" t="n">
        <v>0</v>
      </c>
      <c r="AE62" t="n">
        <v>0</v>
      </c>
    </row>
    <row r="63">
      <c r="A63" t="inlineStr">
        <is>
          <t>9163</t>
        </is>
      </c>
      <c r="B63" t="inlineStr"/>
      <c r="C63" s="115" t="n">
        <v>45402</v>
      </c>
      <c r="D63" t="n">
        <v>-553.51</v>
      </c>
      <c r="E63" t="n">
        <v>0</v>
      </c>
      <c r="F63" t="inlineStr">
        <is>
          <t>BRL</t>
        </is>
      </c>
      <c r="G63" t="n">
        <v>1</v>
      </c>
      <c r="H63" t="n">
        <v>-553.51</v>
      </c>
      <c r="I63" t="inlineStr"/>
      <c r="J63" t="n">
        <v>0</v>
      </c>
      <c r="K63" t="inlineStr"/>
      <c r="L63" t="inlineStr">
        <is>
          <t>Lumx Studios S/A</t>
        </is>
      </c>
      <c r="M63" t="inlineStr">
        <is>
          <t>Ministerio da Fazenda</t>
        </is>
      </c>
      <c r="N63" t="n">
        <v>100</v>
      </c>
      <c r="O63" t="inlineStr">
        <is>
          <t>Lumx</t>
        </is>
      </c>
      <c r="P63" t="inlineStr">
        <is>
          <t>Ministerio da Fazenda</t>
        </is>
      </c>
      <c r="Q63" t="inlineStr"/>
      <c r="R63" t="inlineStr">
        <is>
          <t>Retenções Corporate - Lf</t>
        </is>
      </c>
      <c r="S63" t="inlineStr"/>
      <c r="T63" t="inlineStr"/>
      <c r="U63" t="inlineStr"/>
      <c r="V63" t="inlineStr">
        <is>
          <t>Corporate - Lima &amp; Feigelson</t>
        </is>
      </c>
      <c r="W63" t="inlineStr">
        <is>
          <t>Corporate/Societário</t>
        </is>
      </c>
      <c r="X63" t="inlineStr">
        <is>
          <t>Legal</t>
        </is>
      </c>
      <c r="Y63" t="inlineStr">
        <is>
          <t>Operating Costs</t>
        </is>
      </c>
      <c r="Z63" t="inlineStr">
        <is>
          <t>Operating Costs</t>
        </is>
      </c>
      <c r="AA63" t="inlineStr">
        <is>
          <t>Jurídico</t>
        </is>
      </c>
      <c r="AB63" t="inlineStr"/>
      <c r="AC63" t="inlineStr"/>
      <c r="AD63" t="n">
        <v>0</v>
      </c>
      <c r="AE63" t="n">
        <v>0</v>
      </c>
    </row>
    <row r="64">
      <c r="A64" t="inlineStr">
        <is>
          <t>5295</t>
        </is>
      </c>
      <c r="B64" t="inlineStr"/>
      <c r="C64" s="115" t="n">
        <v>45401</v>
      </c>
      <c r="D64" t="n">
        <v>-572.77</v>
      </c>
      <c r="E64" t="n">
        <v>0</v>
      </c>
      <c r="F64" t="inlineStr">
        <is>
          <t>BRL</t>
        </is>
      </c>
      <c r="G64" t="n">
        <v>1</v>
      </c>
      <c r="H64" t="n">
        <v>-572.77</v>
      </c>
      <c r="I64" t="inlineStr"/>
      <c r="J64" t="n">
        <v>0</v>
      </c>
      <c r="K64" t="inlineStr"/>
      <c r="L64" t="inlineStr">
        <is>
          <t>Lumx Studios S/A</t>
        </is>
      </c>
      <c r="M64" t="inlineStr">
        <is>
          <t>Ministerio da Fazenda</t>
        </is>
      </c>
      <c r="N64" t="n">
        <v>100</v>
      </c>
      <c r="O64" t="inlineStr">
        <is>
          <t>Lumx</t>
        </is>
      </c>
      <c r="P64" t="inlineStr">
        <is>
          <t>Ministerio da Fazenda</t>
        </is>
      </c>
      <c r="Q64" t="inlineStr"/>
      <c r="R64" t="inlineStr">
        <is>
          <t>Csrf - Contribuições Sociais Retidas na Fonte</t>
        </is>
      </c>
      <c r="S64" t="inlineStr"/>
      <c r="T64" t="inlineStr"/>
      <c r="U64" t="inlineStr"/>
      <c r="V64" t="inlineStr">
        <is>
          <t>Imposto - Csrf</t>
        </is>
      </c>
      <c r="W64" t="inlineStr">
        <is>
          <t>Impostos</t>
        </is>
      </c>
      <c r="X64" t="inlineStr">
        <is>
          <t>Tax And Fees</t>
        </is>
      </c>
      <c r="Y64" t="inlineStr">
        <is>
          <t>Tax And Fees</t>
        </is>
      </c>
      <c r="Z64" t="inlineStr">
        <is>
          <t>Tax And Fees</t>
        </is>
      </c>
      <c r="AA64" t="inlineStr">
        <is>
          <t>Pessoal</t>
        </is>
      </c>
      <c r="AB64" t="inlineStr"/>
      <c r="AC64" t="inlineStr"/>
      <c r="AD64" t="n">
        <v>0</v>
      </c>
      <c r="AE64" t="n">
        <v>0</v>
      </c>
    </row>
    <row r="65">
      <c r="A65" t="inlineStr">
        <is>
          <t>5343</t>
        </is>
      </c>
      <c r="B65" t="inlineStr"/>
      <c r="C65" s="115" t="n">
        <v>45401</v>
      </c>
      <c r="D65" t="n">
        <v>-2904.3</v>
      </c>
      <c r="E65" t="n">
        <v>0</v>
      </c>
      <c r="F65" t="inlineStr">
        <is>
          <t>BRL</t>
        </is>
      </c>
      <c r="G65" t="n">
        <v>1</v>
      </c>
      <c r="H65" t="n">
        <v>-2904.3</v>
      </c>
      <c r="I65" t="inlineStr"/>
      <c r="J65" t="n">
        <v>0</v>
      </c>
      <c r="K65" t="inlineStr"/>
      <c r="L65" t="inlineStr">
        <is>
          <t>Lumx Studios S/A</t>
        </is>
      </c>
      <c r="M65" t="inlineStr">
        <is>
          <t>Ministerio da Fazenda</t>
        </is>
      </c>
      <c r="N65" t="n">
        <v>100</v>
      </c>
      <c r="O65" t="inlineStr">
        <is>
          <t>Lumx</t>
        </is>
      </c>
      <c r="P65" t="inlineStr">
        <is>
          <t>Ministerio da Fazenda</t>
        </is>
      </c>
      <c r="Q65" t="inlineStr"/>
      <c r="R65" t="inlineStr">
        <is>
          <t>Irrf (968,10 -- pra Cada Pró-Labore)</t>
        </is>
      </c>
      <c r="S65" t="inlineStr"/>
      <c r="T65" t="inlineStr"/>
      <c r="U65" t="inlineStr"/>
      <c r="V65" t="inlineStr">
        <is>
          <t>Imposto - Irrf</t>
        </is>
      </c>
      <c r="W65" t="inlineStr">
        <is>
          <t>Impostos</t>
        </is>
      </c>
      <c r="X65" t="inlineStr">
        <is>
          <t>Tax And Fees</t>
        </is>
      </c>
      <c r="Y65" t="inlineStr">
        <is>
          <t>Tax And Fees</t>
        </is>
      </c>
      <c r="Z65" t="inlineStr">
        <is>
          <t>Tax And Fees</t>
        </is>
      </c>
      <c r="AA65" t="inlineStr">
        <is>
          <t>Pessoal</t>
        </is>
      </c>
      <c r="AB65" t="inlineStr"/>
      <c r="AC65" t="inlineStr"/>
      <c r="AD65" t="n">
        <v>0</v>
      </c>
      <c r="AE65" t="n">
        <v>0</v>
      </c>
    </row>
    <row r="66">
      <c r="A66" t="inlineStr">
        <is>
          <t>9215</t>
        </is>
      </c>
      <c r="B66" t="inlineStr"/>
      <c r="C66" s="115" t="n">
        <v>45400</v>
      </c>
      <c r="D66" t="n">
        <v>-3000</v>
      </c>
      <c r="E66" t="n">
        <v>0</v>
      </c>
      <c r="F66" t="inlineStr">
        <is>
          <t>BRL</t>
        </is>
      </c>
      <c r="G66" t="n">
        <v>1</v>
      </c>
      <c r="H66" t="n">
        <v>-3000</v>
      </c>
      <c r="I66" t="inlineStr"/>
      <c r="J66" t="n">
        <v>0</v>
      </c>
      <c r="K66" t="inlineStr"/>
      <c r="L66" t="inlineStr">
        <is>
          <t>Lumx Studios S/A</t>
        </is>
      </c>
      <c r="M66" t="inlineStr">
        <is>
          <t>Lima &amp; Feigelson Sociedade de Advogados</t>
        </is>
      </c>
      <c r="N66" t="n">
        <v>100</v>
      </c>
      <c r="O66" t="inlineStr">
        <is>
          <t>Lumx</t>
        </is>
      </c>
      <c r="P66" t="inlineStr">
        <is>
          <t>Lima &amp; Feigelson Sociedade de Advogados</t>
        </is>
      </c>
      <c r="Q66" t="inlineStr"/>
      <c r="R66" t="inlineStr">
        <is>
          <t>Provisionamento - Custos Extras Jurídico</t>
        </is>
      </c>
      <c r="S66" t="inlineStr"/>
      <c r="T66" t="inlineStr"/>
      <c r="U66" t="inlineStr"/>
      <c r="V66" t="inlineStr">
        <is>
          <t>Provisionamento - Jurídico</t>
        </is>
      </c>
      <c r="W66" t="inlineStr">
        <is>
          <t>Provisionamento - Juridico</t>
        </is>
      </c>
      <c r="X66" t="inlineStr">
        <is>
          <t>Provisionamento - Juridico</t>
        </is>
      </c>
      <c r="Y66" t="inlineStr">
        <is>
          <t>Provisioning</t>
        </is>
      </c>
      <c r="Z66" t="inlineStr">
        <is>
          <t>Provisioning</t>
        </is>
      </c>
      <c r="AA66" t="inlineStr">
        <is>
          <t>Jurídico</t>
        </is>
      </c>
      <c r="AB66" t="inlineStr"/>
      <c r="AC66" t="inlineStr"/>
      <c r="AD66" t="n">
        <v>0</v>
      </c>
      <c r="AE66" t="n">
        <v>0</v>
      </c>
    </row>
    <row r="67">
      <c r="A67" t="inlineStr">
        <is>
          <t>5197</t>
        </is>
      </c>
      <c r="B67" t="inlineStr"/>
      <c r="C67" s="115" t="n">
        <v>45399</v>
      </c>
      <c r="D67" t="n">
        <v>-36</v>
      </c>
      <c r="E67" t="n">
        <v>0</v>
      </c>
      <c r="F67" t="inlineStr">
        <is>
          <t>BRL</t>
        </is>
      </c>
      <c r="G67" t="n">
        <v>1</v>
      </c>
      <c r="H67" t="n">
        <v>-36</v>
      </c>
      <c r="I67" t="inlineStr"/>
      <c r="J67" t="n">
        <v>0</v>
      </c>
      <c r="K67" t="inlineStr"/>
      <c r="L67" t="inlineStr">
        <is>
          <t>Lumx Studios S/A</t>
        </is>
      </c>
      <c r="M67" t="inlineStr">
        <is>
          <t>Npm Inc</t>
        </is>
      </c>
      <c r="N67" t="n">
        <v>100</v>
      </c>
      <c r="O67" t="inlineStr">
        <is>
          <t>Tecnologia</t>
        </is>
      </c>
      <c r="P67" t="inlineStr">
        <is>
          <t>Npm Inc</t>
        </is>
      </c>
      <c r="Q67" t="inlineStr"/>
      <c r="R67" t="inlineStr">
        <is>
          <t>Software - Npm</t>
        </is>
      </c>
      <c r="S67" t="inlineStr"/>
      <c r="T67" t="inlineStr"/>
      <c r="U67" t="inlineStr"/>
      <c r="V67" t="inlineStr">
        <is>
          <t>Software - Npm Inc</t>
        </is>
      </c>
      <c r="W67" t="inlineStr">
        <is>
          <t>Software</t>
        </is>
      </c>
      <c r="X67" t="inlineStr">
        <is>
          <t>Technology &amp; Infrastructure</t>
        </is>
      </c>
      <c r="Y67" t="inlineStr">
        <is>
          <t>Technology &amp; Infrastructure</t>
        </is>
      </c>
      <c r="Z67" t="inlineStr">
        <is>
          <t>Technology &amp; Infrastructure</t>
        </is>
      </c>
      <c r="AA67" t="inlineStr">
        <is>
          <t>Software</t>
        </is>
      </c>
      <c r="AB67" t="inlineStr"/>
      <c r="AC67" t="inlineStr"/>
      <c r="AD67" t="n">
        <v>0</v>
      </c>
      <c r="AE67" t="n">
        <v>0</v>
      </c>
    </row>
    <row r="68">
      <c r="A68" t="inlineStr">
        <is>
          <t>5245</t>
        </is>
      </c>
      <c r="B68" t="inlineStr"/>
      <c r="C68" s="115" t="n">
        <v>45399</v>
      </c>
      <c r="D68" t="n">
        <v>-259</v>
      </c>
      <c r="E68" t="n">
        <v>0</v>
      </c>
      <c r="F68" t="inlineStr">
        <is>
          <t>BRL</t>
        </is>
      </c>
      <c r="G68" t="n">
        <v>1</v>
      </c>
      <c r="H68" t="n">
        <v>-259</v>
      </c>
      <c r="I68" t="inlineStr"/>
      <c r="J68" t="n">
        <v>0</v>
      </c>
      <c r="K68" t="inlineStr"/>
      <c r="L68" t="inlineStr">
        <is>
          <t>Lumx Studios S/A</t>
        </is>
      </c>
      <c r="M68" t="inlineStr">
        <is>
          <t>Docsend By Dropbox</t>
        </is>
      </c>
      <c r="N68" t="n">
        <v>100</v>
      </c>
      <c r="O68" t="inlineStr">
        <is>
          <t>Comercial</t>
        </is>
      </c>
      <c r="P68" t="inlineStr">
        <is>
          <t>Docsend By Dropbox</t>
        </is>
      </c>
      <c r="Q68" t="inlineStr"/>
      <c r="R68" t="inlineStr">
        <is>
          <t>Software - Docsend By Dropbox</t>
        </is>
      </c>
      <c r="S68" t="inlineStr"/>
      <c r="T68" t="inlineStr"/>
      <c r="U68" t="inlineStr"/>
      <c r="V68" t="inlineStr">
        <is>
          <t>Software - Docsend</t>
        </is>
      </c>
      <c r="W68" t="inlineStr">
        <is>
          <t>Software</t>
        </is>
      </c>
      <c r="X68" t="inlineStr">
        <is>
          <t>Technology &amp; Infrastructure</t>
        </is>
      </c>
      <c r="Y68" t="inlineStr">
        <is>
          <t>Technology &amp; Infrastructure</t>
        </is>
      </c>
      <c r="Z68" t="inlineStr">
        <is>
          <t>Technology &amp; Infrastructure</t>
        </is>
      </c>
      <c r="AA68" t="inlineStr">
        <is>
          <t>Software</t>
        </is>
      </c>
      <c r="AB68" t="inlineStr"/>
      <c r="AC68" t="inlineStr"/>
      <c r="AD68" t="n">
        <v>0</v>
      </c>
      <c r="AE68" t="n">
        <v>0</v>
      </c>
    </row>
    <row r="69">
      <c r="A69" t="inlineStr">
        <is>
          <t>5101</t>
        </is>
      </c>
      <c r="B69" t="inlineStr"/>
      <c r="C69" s="115" t="n">
        <v>45398</v>
      </c>
      <c r="D69" t="n">
        <v>-750</v>
      </c>
      <c r="E69" t="n">
        <v>0</v>
      </c>
      <c r="F69" t="inlineStr">
        <is>
          <t>BRL</t>
        </is>
      </c>
      <c r="G69" t="n">
        <v>1</v>
      </c>
      <c r="H69" t="n">
        <v>-750</v>
      </c>
      <c r="I69" t="inlineStr"/>
      <c r="J69" t="n">
        <v>0</v>
      </c>
      <c r="K69" t="inlineStr"/>
      <c r="L69" t="inlineStr">
        <is>
          <t>Lumx Studios S/A</t>
        </is>
      </c>
      <c r="M69" t="inlineStr">
        <is>
          <t>Vtex Brasil Tecnologia para e-Commerce Ltda</t>
        </is>
      </c>
      <c r="N69" t="n">
        <v>100</v>
      </c>
      <c r="O69" t="inlineStr">
        <is>
          <t>Produto</t>
        </is>
      </c>
      <c r="P69" t="inlineStr">
        <is>
          <t>Vtex Brasil Tecnologia para e-Commerce Ltda</t>
        </is>
      </c>
      <c r="Q69" t="inlineStr"/>
      <c r="R69" t="inlineStr">
        <is>
          <t>Pagamento Vtex</t>
        </is>
      </c>
      <c r="S69" t="inlineStr"/>
      <c r="T69" t="inlineStr"/>
      <c r="U69" t="inlineStr">
        <is>
          <t>Lumx Protocol</t>
        </is>
      </c>
      <c r="V69" t="inlineStr">
        <is>
          <t>Fornecedor - Vtex</t>
        </is>
      </c>
      <c r="W69" t="inlineStr">
        <is>
          <t>Fornecedores</t>
        </is>
      </c>
      <c r="X69" t="inlineStr">
        <is>
          <t>Suppliers</t>
        </is>
      </c>
      <c r="Y69" t="inlineStr">
        <is>
          <t>Partnerships &amp; Suppliers</t>
        </is>
      </c>
      <c r="Z69" t="inlineStr">
        <is>
          <t>Partnerships &amp; Suppliers</t>
        </is>
      </c>
      <c r="AA69" t="inlineStr">
        <is>
          <t>Parceiros/Fornecedores</t>
        </is>
      </c>
      <c r="AB69" t="inlineStr"/>
      <c r="AC69" t="inlineStr"/>
      <c r="AD69" t="n">
        <v>0</v>
      </c>
      <c r="AE69" t="n">
        <v>0</v>
      </c>
    </row>
    <row r="70">
      <c r="A70" t="inlineStr">
        <is>
          <t>8108</t>
        </is>
      </c>
      <c r="B70" t="inlineStr"/>
      <c r="C70" s="115" t="n">
        <v>45397</v>
      </c>
      <c r="D70" t="n">
        <v>-450</v>
      </c>
      <c r="E70" t="n">
        <v>0</v>
      </c>
      <c r="F70" t="inlineStr">
        <is>
          <t>BRL</t>
        </is>
      </c>
      <c r="G70" t="n">
        <v>1</v>
      </c>
      <c r="H70" t="n">
        <v>-450</v>
      </c>
      <c r="I70" t="inlineStr"/>
      <c r="J70" t="n">
        <v>0</v>
      </c>
      <c r="K70" t="inlineStr"/>
      <c r="L70" t="inlineStr">
        <is>
          <t>Lumx Studios S/A</t>
        </is>
      </c>
      <c r="M70" t="inlineStr">
        <is>
          <t>Webflow.Com</t>
        </is>
      </c>
      <c r="N70" t="n">
        <v>100</v>
      </c>
      <c r="O70" t="inlineStr">
        <is>
          <t>Produto</t>
        </is>
      </c>
      <c r="P70" t="inlineStr">
        <is>
          <t>Webflow.Com</t>
        </is>
      </c>
      <c r="Q70" t="inlineStr"/>
      <c r="R70" t="inlineStr">
        <is>
          <t>Software Webflow</t>
        </is>
      </c>
      <c r="S70" t="inlineStr"/>
      <c r="T70" t="inlineStr"/>
      <c r="U70" t="inlineStr"/>
      <c r="V70" t="inlineStr">
        <is>
          <t>Software - Webflow</t>
        </is>
      </c>
      <c r="W70" t="inlineStr">
        <is>
          <t>Software</t>
        </is>
      </c>
      <c r="X70" t="inlineStr">
        <is>
          <t>Technology &amp; Infrastructure</t>
        </is>
      </c>
      <c r="Y70" t="inlineStr">
        <is>
          <t>Technology &amp; Infrastructure</t>
        </is>
      </c>
      <c r="Z70" t="inlineStr">
        <is>
          <t>Technology &amp; Infrastructure</t>
        </is>
      </c>
      <c r="AA70" t="inlineStr">
        <is>
          <t>Software</t>
        </is>
      </c>
      <c r="AB70" t="inlineStr"/>
      <c r="AC70" t="inlineStr"/>
      <c r="AD70" t="n">
        <v>0</v>
      </c>
      <c r="AE70" t="n">
        <v>0</v>
      </c>
    </row>
    <row r="71">
      <c r="A71" t="inlineStr">
        <is>
          <t>8156</t>
        </is>
      </c>
      <c r="B71" t="inlineStr"/>
      <c r="C71" s="115" t="n">
        <v>45397</v>
      </c>
      <c r="D71" t="n">
        <v>-75</v>
      </c>
      <c r="E71" t="n">
        <v>0</v>
      </c>
      <c r="F71" t="inlineStr">
        <is>
          <t>BRL</t>
        </is>
      </c>
      <c r="G71" t="n">
        <v>1</v>
      </c>
      <c r="H71" t="n">
        <v>-75</v>
      </c>
      <c r="I71" t="inlineStr"/>
      <c r="J71" t="n">
        <v>0</v>
      </c>
      <c r="K71" t="inlineStr"/>
      <c r="L71" t="inlineStr">
        <is>
          <t>Lumx Studios S/A</t>
        </is>
      </c>
      <c r="M71" t="inlineStr">
        <is>
          <t>Postman</t>
        </is>
      </c>
      <c r="N71" t="n">
        <v>100</v>
      </c>
      <c r="O71" t="inlineStr">
        <is>
          <t>Tecnologia</t>
        </is>
      </c>
      <c r="P71" t="inlineStr">
        <is>
          <t>Postman</t>
        </is>
      </c>
      <c r="Q71" t="inlineStr"/>
      <c r="R71" t="inlineStr">
        <is>
          <t>Software - Postman</t>
        </is>
      </c>
      <c r="S71" t="inlineStr"/>
      <c r="T71" t="inlineStr"/>
      <c r="U71" t="inlineStr"/>
      <c r="V71" t="inlineStr">
        <is>
          <t>Software - Postman</t>
        </is>
      </c>
      <c r="W71" t="inlineStr">
        <is>
          <t>Software</t>
        </is>
      </c>
      <c r="X71" t="inlineStr">
        <is>
          <t>Technology &amp; Infrastructure</t>
        </is>
      </c>
      <c r="Y71" t="inlineStr">
        <is>
          <t>Technology &amp; Infrastructure</t>
        </is>
      </c>
      <c r="Z71" t="inlineStr">
        <is>
          <t>Technology &amp; Infrastructure</t>
        </is>
      </c>
      <c r="AA71" t="inlineStr">
        <is>
          <t>Software</t>
        </is>
      </c>
      <c r="AB71" t="inlineStr"/>
      <c r="AC71" t="inlineStr"/>
      <c r="AD71" t="n">
        <v>0</v>
      </c>
      <c r="AE71" t="n">
        <v>0</v>
      </c>
    </row>
    <row r="72">
      <c r="A72" t="inlineStr">
        <is>
          <t>8012</t>
        </is>
      </c>
      <c r="B72" t="inlineStr"/>
      <c r="C72" s="115" t="n">
        <v>45396</v>
      </c>
      <c r="D72" t="n">
        <v>-700</v>
      </c>
      <c r="E72" t="n">
        <v>0</v>
      </c>
      <c r="F72" t="inlineStr">
        <is>
          <t>BRL</t>
        </is>
      </c>
      <c r="G72" t="n">
        <v>1</v>
      </c>
      <c r="H72" t="n">
        <v>-700</v>
      </c>
      <c r="I72" t="inlineStr"/>
      <c r="J72" t="n">
        <v>0</v>
      </c>
      <c r="K72" t="inlineStr"/>
      <c r="L72" t="inlineStr">
        <is>
          <t>Lumx Studios S/A</t>
        </is>
      </c>
      <c r="M72" t="inlineStr">
        <is>
          <t>Atlassian Software</t>
        </is>
      </c>
      <c r="N72" t="n">
        <v>100</v>
      </c>
      <c r="O72" t="inlineStr">
        <is>
          <t>Produto</t>
        </is>
      </c>
      <c r="P72" t="inlineStr">
        <is>
          <t>Atlassian Software</t>
        </is>
      </c>
      <c r="Q72" t="inlineStr"/>
      <c r="R72" t="inlineStr">
        <is>
          <t>Software - Jira</t>
        </is>
      </c>
      <c r="S72" t="inlineStr"/>
      <c r="T72" t="inlineStr"/>
      <c r="U72" t="inlineStr"/>
      <c r="V72" t="inlineStr">
        <is>
          <t>Software - Jira</t>
        </is>
      </c>
      <c r="W72" t="inlineStr">
        <is>
          <t>Software</t>
        </is>
      </c>
      <c r="X72" t="inlineStr">
        <is>
          <t>Technology &amp; Infrastructure</t>
        </is>
      </c>
      <c r="Y72" t="inlineStr">
        <is>
          <t>Technology &amp; Infrastructure</t>
        </is>
      </c>
      <c r="Z72" t="inlineStr">
        <is>
          <t>Technology &amp; Infrastructure</t>
        </is>
      </c>
      <c r="AA72" t="inlineStr">
        <is>
          <t>Software</t>
        </is>
      </c>
      <c r="AB72" t="inlineStr"/>
      <c r="AC72" t="inlineStr"/>
      <c r="AD72" t="n">
        <v>0</v>
      </c>
      <c r="AE72" t="n">
        <v>0</v>
      </c>
    </row>
    <row r="73">
      <c r="A73" t="inlineStr">
        <is>
          <t>5005</t>
        </is>
      </c>
      <c r="B73" t="inlineStr"/>
      <c r="C73" s="115" t="n">
        <v>45395</v>
      </c>
      <c r="D73" t="n">
        <v>-335.61</v>
      </c>
      <c r="E73" t="n">
        <v>0</v>
      </c>
      <c r="F73" t="inlineStr">
        <is>
          <t>BRL</t>
        </is>
      </c>
      <c r="G73" t="n">
        <v>1</v>
      </c>
      <c r="H73" t="n">
        <v>-335.61</v>
      </c>
      <c r="I73" t="inlineStr"/>
      <c r="J73" t="n">
        <v>0</v>
      </c>
      <c r="K73" t="inlineStr"/>
      <c r="L73" t="inlineStr">
        <is>
          <t>Lumx Studios S/A</t>
        </is>
      </c>
      <c r="M73" t="inlineStr">
        <is>
          <t>Light Servicos de Eletricidade S A</t>
        </is>
      </c>
      <c r="N73" t="n">
        <v>100</v>
      </c>
      <c r="O73" t="inlineStr">
        <is>
          <t>Lumx</t>
        </is>
      </c>
      <c r="P73" t="inlineStr">
        <is>
          <t>Light Servicos de Eletricidade S A</t>
        </is>
      </c>
      <c r="Q73" t="inlineStr"/>
      <c r="R73" t="inlineStr">
        <is>
          <t>Conta de Luz</t>
        </is>
      </c>
      <c r="S73" t="inlineStr"/>
      <c r="T73" t="inlineStr"/>
      <c r="U73" t="inlineStr"/>
      <c r="V73" t="inlineStr">
        <is>
          <t>Energia Elétrica</t>
        </is>
      </c>
      <c r="W73" t="inlineStr">
        <is>
          <t>Despesas de Escritório</t>
        </is>
      </c>
      <c r="X73" t="inlineStr">
        <is>
          <t>Office</t>
        </is>
      </c>
      <c r="Y73" t="inlineStr">
        <is>
          <t>Administrative Costs</t>
        </is>
      </c>
      <c r="Z73" t="inlineStr">
        <is>
          <t>Administrative Costs</t>
        </is>
      </c>
      <c r="AA73" t="inlineStr">
        <is>
          <t>Escritório</t>
        </is>
      </c>
      <c r="AB73" t="inlineStr"/>
      <c r="AC73" t="inlineStr"/>
      <c r="AD73" t="n">
        <v>0</v>
      </c>
      <c r="AE73" t="n">
        <v>0</v>
      </c>
    </row>
    <row r="74">
      <c r="A74" t="inlineStr">
        <is>
          <t>5148</t>
        </is>
      </c>
      <c r="B74" t="inlineStr"/>
      <c r="C74" s="115" t="n">
        <v>45395</v>
      </c>
      <c r="D74" t="n">
        <v>-13.82</v>
      </c>
      <c r="E74" t="n">
        <v>0</v>
      </c>
      <c r="F74" t="inlineStr">
        <is>
          <t>BRL</t>
        </is>
      </c>
      <c r="G74" t="n">
        <v>1</v>
      </c>
      <c r="H74" t="n">
        <v>-13.82</v>
      </c>
      <c r="I74" t="inlineStr"/>
      <c r="J74" t="n">
        <v>0</v>
      </c>
      <c r="K74" t="inlineStr"/>
      <c r="L74" t="inlineStr">
        <is>
          <t>Lumx Studios S/A</t>
        </is>
      </c>
      <c r="M74" t="inlineStr">
        <is>
          <t>Discord</t>
        </is>
      </c>
      <c r="N74" t="n">
        <v>100</v>
      </c>
      <c r="O74" t="inlineStr"/>
      <c r="P74" t="inlineStr">
        <is>
          <t>Discord</t>
        </is>
      </c>
      <c r="Q74" t="inlineStr"/>
      <c r="R74" t="inlineStr">
        <is>
          <t>Tweetshit Premium - 13/48</t>
        </is>
      </c>
      <c r="S74" t="inlineStr"/>
      <c r="T74" t="inlineStr"/>
      <c r="U74" t="inlineStr"/>
      <c r="V74" t="inlineStr">
        <is>
          <t>Software - Bot Discord</t>
        </is>
      </c>
      <c r="W74" t="inlineStr">
        <is>
          <t>Software</t>
        </is>
      </c>
      <c r="X74" t="inlineStr">
        <is>
          <t>Technology &amp; Infrastructure</t>
        </is>
      </c>
      <c r="Y74" t="inlineStr">
        <is>
          <t>Technology &amp; Infrastructure</t>
        </is>
      </c>
      <c r="Z74" t="inlineStr">
        <is>
          <t>Technology &amp; Infrastructure</t>
        </is>
      </c>
      <c r="AA74" t="inlineStr">
        <is>
          <t>Software</t>
        </is>
      </c>
      <c r="AB74" t="inlineStr"/>
      <c r="AC74" t="inlineStr"/>
      <c r="AD74" t="n">
        <v>0</v>
      </c>
      <c r="AE74" t="n">
        <v>0</v>
      </c>
    </row>
    <row r="75">
      <c r="A75" t="inlineStr">
        <is>
          <t>5682</t>
        </is>
      </c>
      <c r="B75" t="inlineStr"/>
      <c r="C75" s="115" t="n">
        <v>45395</v>
      </c>
      <c r="D75" t="n">
        <v>-3000</v>
      </c>
      <c r="E75" t="n">
        <v>0</v>
      </c>
      <c r="F75" t="inlineStr">
        <is>
          <t>BRL</t>
        </is>
      </c>
      <c r="G75" t="n">
        <v>1</v>
      </c>
      <c r="H75" t="n">
        <v>-3000</v>
      </c>
      <c r="I75" t="inlineStr"/>
      <c r="J75" t="n">
        <v>0</v>
      </c>
      <c r="K75" t="inlineStr"/>
      <c r="L75" t="inlineStr">
        <is>
          <t>Lumx Studios S/A</t>
        </is>
      </c>
      <c r="M75" t="inlineStr">
        <is>
          <t>Lumx Studios S/A</t>
        </is>
      </c>
      <c r="N75" t="n">
        <v>100</v>
      </c>
      <c r="O75" t="inlineStr">
        <is>
          <t>Comercial</t>
        </is>
      </c>
      <c r="P75" t="inlineStr">
        <is>
          <t>Lumx Studios S/A</t>
        </is>
      </c>
      <c r="Q75" t="inlineStr"/>
      <c r="R75" t="inlineStr">
        <is>
          <t>Parcelamento de Débitos Tributários (Débito Automático Conta Caio Barbosa)  - 13/50</t>
        </is>
      </c>
      <c r="S75" t="inlineStr"/>
      <c r="T75" t="inlineStr"/>
      <c r="U75" t="inlineStr"/>
      <c r="V75" t="inlineStr">
        <is>
          <t>Imposto - Parcelamento Tributário</t>
        </is>
      </c>
      <c r="W75" t="inlineStr">
        <is>
          <t>Impostos</t>
        </is>
      </c>
      <c r="X75" t="inlineStr">
        <is>
          <t>Tax And Fees</t>
        </is>
      </c>
      <c r="Y75" t="inlineStr">
        <is>
          <t>Tax And Fees</t>
        </is>
      </c>
      <c r="Z75" t="inlineStr">
        <is>
          <t>Tax And Fees</t>
        </is>
      </c>
      <c r="AA75" t="inlineStr">
        <is>
          <t>Parcelamento tributário</t>
        </is>
      </c>
      <c r="AB75" t="inlineStr"/>
      <c r="AC75" t="inlineStr"/>
      <c r="AD75" t="n">
        <v>0</v>
      </c>
      <c r="AE75" t="n">
        <v>0</v>
      </c>
    </row>
    <row r="76">
      <c r="A76" t="inlineStr">
        <is>
          <t>7965</t>
        </is>
      </c>
      <c r="B76" t="inlineStr"/>
      <c r="C76" s="115" t="n">
        <v>45395</v>
      </c>
      <c r="D76" t="n">
        <v>-550</v>
      </c>
      <c r="E76" t="n">
        <v>0</v>
      </c>
      <c r="F76" t="inlineStr">
        <is>
          <t>BRL</t>
        </is>
      </c>
      <c r="G76" t="n">
        <v>1</v>
      </c>
      <c r="H76" t="n">
        <v>-550</v>
      </c>
      <c r="I76" t="inlineStr"/>
      <c r="J76" t="n">
        <v>0</v>
      </c>
      <c r="K76" t="inlineStr"/>
      <c r="L76" t="inlineStr">
        <is>
          <t>Lumx Studios S/A</t>
        </is>
      </c>
      <c r="M76" t="inlineStr">
        <is>
          <t>Twitter Brasil Rede de Informacao Ltda</t>
        </is>
      </c>
      <c r="N76" t="n">
        <v>100</v>
      </c>
      <c r="O76" t="inlineStr">
        <is>
          <t>Tecnologia</t>
        </is>
      </c>
      <c r="P76" t="inlineStr">
        <is>
          <t>Twitter Brasil Rede de Informacao Ltda</t>
        </is>
      </c>
      <c r="Q76" t="inlineStr"/>
      <c r="R76" t="inlineStr">
        <is>
          <t>Api - Twitter</t>
        </is>
      </c>
      <c r="S76" t="inlineStr"/>
      <c r="T76" t="inlineStr"/>
      <c r="U76" t="inlineStr"/>
      <c r="V76" t="inlineStr">
        <is>
          <t>Api - Twitter</t>
        </is>
      </c>
      <c r="W76" t="inlineStr">
        <is>
          <t>Api</t>
        </is>
      </c>
      <c r="X76" t="inlineStr">
        <is>
          <t>Technology &amp; Infrastructure</t>
        </is>
      </c>
      <c r="Y76" t="inlineStr">
        <is>
          <t>Technology &amp; Infrastructure</t>
        </is>
      </c>
      <c r="Z76" t="inlineStr">
        <is>
          <t>Technology &amp; Infrastructure</t>
        </is>
      </c>
      <c r="AA76" t="inlineStr">
        <is>
          <t>Software</t>
        </is>
      </c>
      <c r="AB76" t="inlineStr"/>
      <c r="AC76" t="inlineStr"/>
      <c r="AD76" t="n">
        <v>0</v>
      </c>
      <c r="AE76" t="n">
        <v>0</v>
      </c>
    </row>
    <row r="77">
      <c r="A77" t="inlineStr">
        <is>
          <t>5050</t>
        </is>
      </c>
      <c r="B77" t="inlineStr"/>
      <c r="C77" s="115" t="n">
        <v>45394</v>
      </c>
      <c r="D77" t="n">
        <v>-250</v>
      </c>
      <c r="E77" t="n">
        <v>0</v>
      </c>
      <c r="F77" t="inlineStr">
        <is>
          <t>BRL</t>
        </is>
      </c>
      <c r="G77" t="n">
        <v>1</v>
      </c>
      <c r="H77" t="n">
        <v>-250</v>
      </c>
      <c r="I77" t="inlineStr"/>
      <c r="J77" t="n">
        <v>0</v>
      </c>
      <c r="K77" t="inlineStr"/>
      <c r="L77" t="inlineStr">
        <is>
          <t>Lumx Studios S/A</t>
        </is>
      </c>
      <c r="M77" t="inlineStr">
        <is>
          <t>Webflow.Com</t>
        </is>
      </c>
      <c r="N77" t="n">
        <v>100</v>
      </c>
      <c r="O77" t="inlineStr">
        <is>
          <t>Produto</t>
        </is>
      </c>
      <c r="P77" t="inlineStr">
        <is>
          <t>Webflow.Com</t>
        </is>
      </c>
      <c r="Q77" t="inlineStr"/>
      <c r="R77" t="inlineStr">
        <is>
          <t>Software - Webflow</t>
        </is>
      </c>
      <c r="S77" t="inlineStr"/>
      <c r="T77" t="inlineStr"/>
      <c r="U77" t="inlineStr"/>
      <c r="V77" t="inlineStr">
        <is>
          <t>Software - Webflow</t>
        </is>
      </c>
      <c r="W77" t="inlineStr">
        <is>
          <t>Software</t>
        </is>
      </c>
      <c r="X77" t="inlineStr">
        <is>
          <t>Technology &amp; Infrastructure</t>
        </is>
      </c>
      <c r="Y77" t="inlineStr">
        <is>
          <t>Technology &amp; Infrastructure</t>
        </is>
      </c>
      <c r="Z77" t="inlineStr">
        <is>
          <t>Technology &amp; Infrastructure</t>
        </is>
      </c>
      <c r="AA77" t="inlineStr">
        <is>
          <t>Software</t>
        </is>
      </c>
      <c r="AB77" t="inlineStr"/>
      <c r="AC77" t="inlineStr"/>
      <c r="AD77" t="n">
        <v>0</v>
      </c>
      <c r="AE77" t="n">
        <v>0</v>
      </c>
    </row>
    <row r="78">
      <c r="A78" t="inlineStr">
        <is>
          <t>8581</t>
        </is>
      </c>
      <c r="B78" t="inlineStr"/>
      <c r="C78" s="115" t="n">
        <v>45394</v>
      </c>
      <c r="D78" t="n">
        <v>-379.63</v>
      </c>
      <c r="E78" t="n">
        <v>0</v>
      </c>
      <c r="F78" t="inlineStr">
        <is>
          <t>BRL</t>
        </is>
      </c>
      <c r="G78" t="n">
        <v>1</v>
      </c>
      <c r="H78" t="n">
        <v>-379.63</v>
      </c>
      <c r="I78" t="inlineStr"/>
      <c r="J78" t="n">
        <v>0</v>
      </c>
      <c r="K78" t="inlineStr"/>
      <c r="L78" t="inlineStr">
        <is>
          <t>Lumx Studios S/A</t>
        </is>
      </c>
      <c r="M78" t="inlineStr">
        <is>
          <t>Pitch.Com</t>
        </is>
      </c>
      <c r="N78" t="n">
        <v>100</v>
      </c>
      <c r="O78" t="inlineStr">
        <is>
          <t>Comercial</t>
        </is>
      </c>
      <c r="P78" t="inlineStr">
        <is>
          <t>Pitch.Com</t>
        </is>
      </c>
      <c r="Q78" t="inlineStr"/>
      <c r="R78" t="inlineStr">
        <is>
          <t>Software - Pitch.Com</t>
        </is>
      </c>
      <c r="S78" t="inlineStr"/>
      <c r="T78" t="inlineStr"/>
      <c r="U78" t="inlineStr"/>
      <c r="V78" t="inlineStr">
        <is>
          <t>Software - Pitch.Com</t>
        </is>
      </c>
      <c r="W78" t="inlineStr">
        <is>
          <t>Software</t>
        </is>
      </c>
      <c r="X78" t="inlineStr">
        <is>
          <t>Technology &amp; Infrastructure</t>
        </is>
      </c>
      <c r="Y78" t="inlineStr">
        <is>
          <t>Technology &amp; Infrastructure</t>
        </is>
      </c>
      <c r="Z78" t="inlineStr">
        <is>
          <t>Technology &amp; Infrastructure</t>
        </is>
      </c>
      <c r="AA78" t="inlineStr">
        <is>
          <t>Software</t>
        </is>
      </c>
      <c r="AB78" t="inlineStr"/>
      <c r="AC78" t="inlineStr"/>
      <c r="AD78" t="n">
        <v>0</v>
      </c>
      <c r="AE78" t="n">
        <v>0</v>
      </c>
    </row>
    <row r="79">
      <c r="A79" t="inlineStr">
        <is>
          <t>4957</t>
        </is>
      </c>
      <c r="B79" t="inlineStr"/>
      <c r="C79" s="115" t="n">
        <v>45393</v>
      </c>
      <c r="D79" t="n">
        <v>-700</v>
      </c>
      <c r="E79" t="n">
        <v>0</v>
      </c>
      <c r="F79" t="inlineStr">
        <is>
          <t>BRL</t>
        </is>
      </c>
      <c r="G79" t="n">
        <v>1</v>
      </c>
      <c r="H79" t="n">
        <v>-700</v>
      </c>
      <c r="I79" t="inlineStr"/>
      <c r="J79" t="n">
        <v>0</v>
      </c>
      <c r="K79" t="inlineStr"/>
      <c r="L79" t="inlineStr">
        <is>
          <t>Lumx Studios S/A</t>
        </is>
      </c>
      <c r="M79" t="inlineStr">
        <is>
          <t>Luciene Borges da Silva</t>
        </is>
      </c>
      <c r="N79" t="n">
        <v>100</v>
      </c>
      <c r="O79" t="inlineStr">
        <is>
          <t>Lumx</t>
        </is>
      </c>
      <c r="P79" t="inlineStr">
        <is>
          <t>Luciene Borges da Silva</t>
        </is>
      </c>
      <c r="Q79" t="inlineStr"/>
      <c r="R79" t="inlineStr">
        <is>
          <t>Fixo Mensal. Limpeza e Manutenção do Escritório</t>
        </is>
      </c>
      <c r="S79" t="inlineStr"/>
      <c r="T79" t="inlineStr"/>
      <c r="U79" t="inlineStr"/>
      <c r="V79" t="inlineStr">
        <is>
          <t>Limpeza e Manutenção</t>
        </is>
      </c>
      <c r="W79" t="inlineStr">
        <is>
          <t>Despesas de Escritório</t>
        </is>
      </c>
      <c r="X79" t="inlineStr">
        <is>
          <t>Office</t>
        </is>
      </c>
      <c r="Y79" t="inlineStr">
        <is>
          <t>Administrative Costs</t>
        </is>
      </c>
      <c r="Z79" t="inlineStr">
        <is>
          <t>Administrative Costs</t>
        </is>
      </c>
      <c r="AA79" t="inlineStr">
        <is>
          <t>Escritório</t>
        </is>
      </c>
      <c r="AB79" t="inlineStr"/>
      <c r="AC79" t="inlineStr"/>
      <c r="AD79" t="n">
        <v>0</v>
      </c>
      <c r="AE79" t="n">
        <v>0</v>
      </c>
    </row>
    <row r="80">
      <c r="A80" t="inlineStr">
        <is>
          <t>10156</t>
        </is>
      </c>
      <c r="B80" t="inlineStr"/>
      <c r="C80" s="115" t="n">
        <v>45390</v>
      </c>
      <c r="D80" t="n">
        <v>-115</v>
      </c>
      <c r="E80" t="n">
        <v>0</v>
      </c>
      <c r="F80" t="inlineStr">
        <is>
          <t>BRL</t>
        </is>
      </c>
      <c r="G80" t="n">
        <v>1</v>
      </c>
      <c r="H80" t="n">
        <v>-115</v>
      </c>
      <c r="I80" t="inlineStr"/>
      <c r="J80" t="n">
        <v>0</v>
      </c>
      <c r="K80" t="inlineStr"/>
      <c r="L80" t="inlineStr">
        <is>
          <t>Lumx Studios S/A</t>
        </is>
      </c>
      <c r="M80" t="inlineStr">
        <is>
          <t>Lumx Studios S/A</t>
        </is>
      </c>
      <c r="N80" t="n">
        <v>100</v>
      </c>
      <c r="O80" t="inlineStr">
        <is>
          <t>Financeiro</t>
        </is>
      </c>
      <c r="P80" t="inlineStr">
        <is>
          <t>Lumx Studios S/A</t>
        </is>
      </c>
      <c r="Q80" t="inlineStr"/>
      <c r="R80" t="inlineStr">
        <is>
          <t>Software - 1password</t>
        </is>
      </c>
      <c r="S80" t="inlineStr"/>
      <c r="T80" t="inlineStr"/>
      <c r="U80" t="inlineStr"/>
      <c r="V80" t="inlineStr">
        <is>
          <t>Software - 1password</t>
        </is>
      </c>
      <c r="W80" t="inlineStr">
        <is>
          <t>Software</t>
        </is>
      </c>
      <c r="X80" t="inlineStr">
        <is>
          <t>Technology &amp; Infrastructure</t>
        </is>
      </c>
      <c r="Y80" t="inlineStr">
        <is>
          <t>Technology &amp; Infrastructure</t>
        </is>
      </c>
      <c r="Z80" t="inlineStr">
        <is>
          <t>Technology &amp; Infrastructure</t>
        </is>
      </c>
      <c r="AA80" t="inlineStr">
        <is>
          <t>Software</t>
        </is>
      </c>
      <c r="AB80" t="inlineStr"/>
      <c r="AC80" t="inlineStr"/>
      <c r="AD80" t="n">
        <v>0</v>
      </c>
      <c r="AE80" t="n">
        <v>0</v>
      </c>
    </row>
    <row r="81">
      <c r="A81" t="inlineStr">
        <is>
          <t>8297</t>
        </is>
      </c>
      <c r="B81" t="inlineStr"/>
      <c r="C81" s="115" t="n">
        <v>45390</v>
      </c>
      <c r="D81" t="n">
        <v>-850</v>
      </c>
      <c r="E81" t="n">
        <v>0</v>
      </c>
      <c r="F81" t="inlineStr">
        <is>
          <t>BRL</t>
        </is>
      </c>
      <c r="G81" t="n">
        <v>1</v>
      </c>
      <c r="H81" t="n">
        <v>-850</v>
      </c>
      <c r="I81" t="inlineStr"/>
      <c r="J81" t="n">
        <v>0</v>
      </c>
      <c r="K81" t="inlineStr"/>
      <c r="L81" t="inlineStr">
        <is>
          <t>Lumx Studios S/A</t>
        </is>
      </c>
      <c r="M81" t="inlineStr">
        <is>
          <t>Figma</t>
        </is>
      </c>
      <c r="N81" t="n">
        <v>100</v>
      </c>
      <c r="O81" t="inlineStr">
        <is>
          <t>Produto</t>
        </is>
      </c>
      <c r="P81" t="inlineStr">
        <is>
          <t>Figma</t>
        </is>
      </c>
      <c r="Q81" t="inlineStr"/>
      <c r="R81" t="inlineStr">
        <is>
          <t>Software - Figma</t>
        </is>
      </c>
      <c r="S81" t="inlineStr"/>
      <c r="T81" t="inlineStr"/>
      <c r="U81" t="inlineStr"/>
      <c r="V81" t="inlineStr">
        <is>
          <t>Software - Figma</t>
        </is>
      </c>
      <c r="W81" t="inlineStr">
        <is>
          <t>Software</t>
        </is>
      </c>
      <c r="X81" t="inlineStr">
        <is>
          <t>Technology &amp; Infrastructure</t>
        </is>
      </c>
      <c r="Y81" t="inlineStr">
        <is>
          <t>Technology &amp; Infrastructure</t>
        </is>
      </c>
      <c r="Z81" t="inlineStr">
        <is>
          <t>Technology &amp; Infrastructure</t>
        </is>
      </c>
      <c r="AA81" t="inlineStr">
        <is>
          <t>Software</t>
        </is>
      </c>
      <c r="AB81" t="inlineStr"/>
      <c r="AC81" t="inlineStr"/>
      <c r="AD81" t="n">
        <v>0</v>
      </c>
      <c r="AE81" t="n">
        <v>0</v>
      </c>
    </row>
    <row r="82">
      <c r="A82" t="inlineStr">
        <is>
          <t>9800</t>
        </is>
      </c>
      <c r="B82" t="inlineStr"/>
      <c r="C82" s="115" t="n">
        <v>45390</v>
      </c>
      <c r="D82" t="n">
        <v>-404.99</v>
      </c>
      <c r="E82" t="n">
        <v>0</v>
      </c>
      <c r="F82" t="inlineStr">
        <is>
          <t>BRL</t>
        </is>
      </c>
      <c r="G82" t="n">
        <v>1</v>
      </c>
      <c r="H82" t="n">
        <v>-404.99</v>
      </c>
      <c r="I82" t="inlineStr"/>
      <c r="J82" t="n">
        <v>0</v>
      </c>
      <c r="K82" t="inlineStr"/>
      <c r="L82" t="inlineStr">
        <is>
          <t>Lumx Studios S/A</t>
        </is>
      </c>
      <c r="M82" t="inlineStr">
        <is>
          <t>Claro/Net</t>
        </is>
      </c>
      <c r="N82" t="n">
        <v>100</v>
      </c>
      <c r="O82" t="inlineStr">
        <is>
          <t>Lumx</t>
        </is>
      </c>
      <c r="P82" t="inlineStr">
        <is>
          <t>Claro/Net</t>
        </is>
      </c>
      <c r="Q82" t="inlineStr"/>
      <c r="R82" t="inlineStr">
        <is>
          <t>Plano de Internet</t>
        </is>
      </c>
      <c r="S82" t="inlineStr"/>
      <c r="T82" t="inlineStr"/>
      <c r="U82" t="inlineStr"/>
      <c r="V82" t="inlineStr">
        <is>
          <t>Internet</t>
        </is>
      </c>
      <c r="W82" t="inlineStr">
        <is>
          <t>Despesas de Escritório</t>
        </is>
      </c>
      <c r="X82" t="inlineStr">
        <is>
          <t>Office</t>
        </is>
      </c>
      <c r="Y82" t="inlineStr">
        <is>
          <t>Administrative Costs</t>
        </is>
      </c>
      <c r="Z82" t="inlineStr">
        <is>
          <t>Administrative Costs</t>
        </is>
      </c>
      <c r="AA82" t="inlineStr">
        <is>
          <t>Escritório</t>
        </is>
      </c>
      <c r="AB82" t="inlineStr"/>
      <c r="AC82" t="inlineStr"/>
      <c r="AD82" t="n">
        <v>0</v>
      </c>
      <c r="AE82" t="n">
        <v>0</v>
      </c>
    </row>
    <row r="83">
      <c r="A83" t="inlineStr">
        <is>
          <t>8250</t>
        </is>
      </c>
      <c r="B83" t="inlineStr"/>
      <c r="C83" s="115" t="n">
        <v>45388</v>
      </c>
      <c r="D83" t="n">
        <v>-85</v>
      </c>
      <c r="E83" t="n">
        <v>0</v>
      </c>
      <c r="F83" t="inlineStr">
        <is>
          <t>BRL</t>
        </is>
      </c>
      <c r="G83" t="n">
        <v>1</v>
      </c>
      <c r="H83" t="n">
        <v>-85</v>
      </c>
      <c r="I83" t="inlineStr"/>
      <c r="J83" t="n">
        <v>0</v>
      </c>
      <c r="K83" t="inlineStr"/>
      <c r="L83" t="inlineStr">
        <is>
          <t>Lumx Studios S/A</t>
        </is>
      </c>
      <c r="M83" t="inlineStr">
        <is>
          <t>Calendly</t>
        </is>
      </c>
      <c r="N83" t="n">
        <v>100</v>
      </c>
      <c r="O83" t="inlineStr">
        <is>
          <t>Comercial</t>
        </is>
      </c>
      <c r="P83" t="inlineStr">
        <is>
          <t>Calendly</t>
        </is>
      </c>
      <c r="Q83" t="inlineStr"/>
      <c r="R83" t="inlineStr">
        <is>
          <t>Software - Calendly</t>
        </is>
      </c>
      <c r="S83" t="inlineStr"/>
      <c r="T83" t="inlineStr"/>
      <c r="U83" t="inlineStr"/>
      <c r="V83" t="inlineStr">
        <is>
          <t>Software - Calendly</t>
        </is>
      </c>
      <c r="W83" t="inlineStr">
        <is>
          <t>Software</t>
        </is>
      </c>
      <c r="X83" t="inlineStr">
        <is>
          <t>Technology &amp; Infrastructure</t>
        </is>
      </c>
      <c r="Y83" t="inlineStr">
        <is>
          <t>Technology &amp; Infrastructure</t>
        </is>
      </c>
      <c r="Z83" t="inlineStr">
        <is>
          <t>Technology &amp; Infrastructure</t>
        </is>
      </c>
      <c r="AA83" t="inlineStr">
        <is>
          <t>Software</t>
        </is>
      </c>
      <c r="AB83" t="inlineStr"/>
      <c r="AC83" t="inlineStr"/>
      <c r="AD83" t="n">
        <v>0</v>
      </c>
      <c r="AE83" t="n">
        <v>0</v>
      </c>
    </row>
    <row r="84">
      <c r="A84" t="inlineStr">
        <is>
          <t>8392</t>
        </is>
      </c>
      <c r="B84" t="inlineStr"/>
      <c r="C84" s="115" t="n">
        <v>45387</v>
      </c>
      <c r="D84" t="n">
        <v>-6671.35</v>
      </c>
      <c r="E84" t="n">
        <v>0</v>
      </c>
      <c r="F84" t="inlineStr">
        <is>
          <t>BRL</t>
        </is>
      </c>
      <c r="G84" t="n">
        <v>1</v>
      </c>
      <c r="H84" t="n">
        <v>-6671.35</v>
      </c>
      <c r="I84" t="inlineStr"/>
      <c r="J84" t="n">
        <v>0</v>
      </c>
      <c r="K84" t="inlineStr"/>
      <c r="L84" t="inlineStr">
        <is>
          <t>Lumx Studios S/A</t>
        </is>
      </c>
      <c r="M84" t="inlineStr">
        <is>
          <t>Mongodb Servicos de Software no Brasil Ltda.</t>
        </is>
      </c>
      <c r="N84" t="n">
        <v>100</v>
      </c>
      <c r="O84" t="inlineStr">
        <is>
          <t>Tecnologia</t>
        </is>
      </c>
      <c r="P84" t="inlineStr">
        <is>
          <t>Mongodb Servicos de Software no Brasil Ltda.</t>
        </is>
      </c>
      <c r="Q84" t="inlineStr"/>
      <c r="R84" t="inlineStr">
        <is>
          <t>Software - Mongo Db</t>
        </is>
      </c>
      <c r="S84" t="inlineStr"/>
      <c r="T84" t="inlineStr"/>
      <c r="U84" t="inlineStr"/>
      <c r="V84" t="inlineStr">
        <is>
          <t>Software - Mongo Db</t>
        </is>
      </c>
      <c r="W84" t="inlineStr">
        <is>
          <t>Software</t>
        </is>
      </c>
      <c r="X84" t="inlineStr">
        <is>
          <t>Technology &amp; Infrastructure</t>
        </is>
      </c>
      <c r="Y84" t="inlineStr">
        <is>
          <t>Technology &amp; Infrastructure</t>
        </is>
      </c>
      <c r="Z84" t="inlineStr">
        <is>
          <t>Technology &amp; Infrastructure</t>
        </is>
      </c>
      <c r="AA84" t="inlineStr">
        <is>
          <t>Software</t>
        </is>
      </c>
      <c r="AB84" t="inlineStr"/>
      <c r="AC84" t="inlineStr"/>
      <c r="AD84" t="n">
        <v>0</v>
      </c>
      <c r="AE84" t="n">
        <v>0</v>
      </c>
    </row>
    <row r="85">
      <c r="A85" t="inlineStr">
        <is>
          <t>8486</t>
        </is>
      </c>
      <c r="B85" t="inlineStr"/>
      <c r="C85" s="115" t="n">
        <v>45387</v>
      </c>
      <c r="D85" t="n">
        <v>-110</v>
      </c>
      <c r="E85" t="n">
        <v>0</v>
      </c>
      <c r="F85" t="inlineStr">
        <is>
          <t>BRL</t>
        </is>
      </c>
      <c r="G85" t="n">
        <v>1</v>
      </c>
      <c r="H85" t="n">
        <v>-110</v>
      </c>
      <c r="I85" t="inlineStr"/>
      <c r="J85" t="n">
        <v>0</v>
      </c>
      <c r="K85" t="inlineStr"/>
      <c r="L85" t="inlineStr">
        <is>
          <t>Lumx Studios S/A</t>
        </is>
      </c>
      <c r="M85" t="inlineStr">
        <is>
          <t>Pinata Cloud</t>
        </is>
      </c>
      <c r="N85" t="n">
        <v>100</v>
      </c>
      <c r="O85" t="inlineStr">
        <is>
          <t>Tecnologia</t>
        </is>
      </c>
      <c r="P85" t="inlineStr">
        <is>
          <t>Pinata Cloud</t>
        </is>
      </c>
      <c r="Q85" t="inlineStr"/>
      <c r="R85" t="inlineStr">
        <is>
          <t>Software - Pinata</t>
        </is>
      </c>
      <c r="S85" t="inlineStr"/>
      <c r="T85" t="inlineStr"/>
      <c r="U85" t="inlineStr"/>
      <c r="V85" t="inlineStr">
        <is>
          <t>Software - Pinata</t>
        </is>
      </c>
      <c r="W85" t="inlineStr">
        <is>
          <t>Software</t>
        </is>
      </c>
      <c r="X85" t="inlineStr">
        <is>
          <t>Technology &amp; Infrastructure</t>
        </is>
      </c>
      <c r="Y85" t="inlineStr">
        <is>
          <t>Technology &amp; Infrastructure</t>
        </is>
      </c>
      <c r="Z85" t="inlineStr">
        <is>
          <t>Technology &amp; Infrastructure</t>
        </is>
      </c>
      <c r="AA85" t="inlineStr">
        <is>
          <t>Software</t>
        </is>
      </c>
      <c r="AB85" t="inlineStr"/>
      <c r="AC85" t="inlineStr"/>
      <c r="AD85" t="n">
        <v>0</v>
      </c>
      <c r="AE85" t="n">
        <v>0</v>
      </c>
    </row>
    <row r="86">
      <c r="A86" t="inlineStr">
        <is>
          <t>6271</t>
        </is>
      </c>
      <c r="B86" t="inlineStr"/>
      <c r="C86" s="115" t="n">
        <v>45386</v>
      </c>
      <c r="D86" t="n">
        <v>-52.8</v>
      </c>
      <c r="E86" t="n">
        <v>0</v>
      </c>
      <c r="F86" t="inlineStr">
        <is>
          <t>BRL</t>
        </is>
      </c>
      <c r="G86" t="n">
        <v>1</v>
      </c>
      <c r="H86" t="n">
        <v>-52.8</v>
      </c>
      <c r="I86" t="inlineStr"/>
      <c r="J86" t="n">
        <v>0</v>
      </c>
      <c r="K86" t="inlineStr"/>
      <c r="L86" t="inlineStr">
        <is>
          <t>Lumx Studios S/A</t>
        </is>
      </c>
      <c r="M86" t="inlineStr">
        <is>
          <t>Microsoft</t>
        </is>
      </c>
      <c r="N86" t="n">
        <v>100</v>
      </c>
      <c r="O86" t="inlineStr">
        <is>
          <t>Financeiro</t>
        </is>
      </c>
      <c r="P86" t="inlineStr">
        <is>
          <t>Microsoft</t>
        </is>
      </c>
      <c r="Q86" t="inlineStr"/>
      <c r="R86" t="inlineStr">
        <is>
          <t>Software - Pacote Office (Michel Goldberg)</t>
        </is>
      </c>
      <c r="S86" t="inlineStr"/>
      <c r="T86" t="inlineStr"/>
      <c r="U86" t="inlineStr"/>
      <c r="V86" t="inlineStr">
        <is>
          <t>Software - Pacote Office</t>
        </is>
      </c>
      <c r="W86" t="inlineStr">
        <is>
          <t>Software</t>
        </is>
      </c>
      <c r="X86" t="inlineStr">
        <is>
          <t>Technology &amp; Infrastructure</t>
        </is>
      </c>
      <c r="Y86" t="inlineStr">
        <is>
          <t>Technology &amp; Infrastructure</t>
        </is>
      </c>
      <c r="Z86" t="inlineStr">
        <is>
          <t>Technology &amp; Infrastructure</t>
        </is>
      </c>
      <c r="AA86" t="inlineStr">
        <is>
          <t>Software</t>
        </is>
      </c>
      <c r="AB86" t="inlineStr"/>
      <c r="AC86" t="inlineStr"/>
      <c r="AD86" t="n">
        <v>0</v>
      </c>
      <c r="AE86" t="n">
        <v>0</v>
      </c>
    </row>
    <row r="87">
      <c r="A87" t="inlineStr">
        <is>
          <t>6397</t>
        </is>
      </c>
      <c r="B87" t="inlineStr"/>
      <c r="C87" s="115" t="n">
        <v>45386</v>
      </c>
      <c r="D87" t="n">
        <v>-6500</v>
      </c>
      <c r="E87" t="n">
        <v>0</v>
      </c>
      <c r="F87" t="inlineStr">
        <is>
          <t>BRL</t>
        </is>
      </c>
      <c r="G87" t="n">
        <v>1</v>
      </c>
      <c r="H87" t="n">
        <v>-6500</v>
      </c>
      <c r="I87" t="inlineStr"/>
      <c r="J87" t="n">
        <v>0</v>
      </c>
      <c r="K87" t="inlineStr"/>
      <c r="L87" t="inlineStr">
        <is>
          <t>Lumx Studios S/A</t>
        </is>
      </c>
      <c r="M87" t="inlineStr">
        <is>
          <t>Lucas Costa da Conceição Gomes</t>
        </is>
      </c>
      <c r="N87" t="n">
        <v>100</v>
      </c>
      <c r="O87" t="inlineStr">
        <is>
          <t>Tecnologia</t>
        </is>
      </c>
      <c r="P87" t="inlineStr">
        <is>
          <t>Lucas Costa da Conceição Gomes</t>
        </is>
      </c>
      <c r="Q87" t="inlineStr"/>
      <c r="R87" t="inlineStr">
        <is>
          <t>Prestação de Serviços</t>
        </is>
      </c>
      <c r="S87" t="inlineStr"/>
      <c r="T87" t="inlineStr"/>
      <c r="U87" t="inlineStr"/>
      <c r="V87" t="inlineStr">
        <is>
          <t>Prestação de Serviços</t>
        </is>
      </c>
      <c r="W87" t="inlineStr">
        <is>
          <t>Despesas com Pessoal</t>
        </is>
      </c>
      <c r="X87" t="inlineStr">
        <is>
          <t>People</t>
        </is>
      </c>
      <c r="Y87" t="inlineStr">
        <is>
          <t>People</t>
        </is>
      </c>
      <c r="Z87" t="inlineStr">
        <is>
          <t>People</t>
        </is>
      </c>
      <c r="AA87" t="inlineStr">
        <is>
          <t>Pessoal</t>
        </is>
      </c>
      <c r="AB87" t="inlineStr"/>
      <c r="AC87" t="inlineStr"/>
      <c r="AD87" t="n">
        <v>0</v>
      </c>
      <c r="AE87" t="n">
        <v>0</v>
      </c>
    </row>
    <row r="88">
      <c r="A88" t="inlineStr">
        <is>
          <t>6445</t>
        </is>
      </c>
      <c r="B88" t="inlineStr"/>
      <c r="C88" s="115" t="n">
        <v>45386</v>
      </c>
      <c r="D88" t="n">
        <v>-10000</v>
      </c>
      <c r="E88" t="n">
        <v>0</v>
      </c>
      <c r="F88" t="inlineStr">
        <is>
          <t>BRL</t>
        </is>
      </c>
      <c r="G88" t="n">
        <v>1</v>
      </c>
      <c r="H88" t="n">
        <v>-10000</v>
      </c>
      <c r="I88" t="inlineStr"/>
      <c r="J88" t="n">
        <v>0</v>
      </c>
      <c r="K88" t="inlineStr"/>
      <c r="L88" t="inlineStr">
        <is>
          <t>Lumx Studios S/A</t>
        </is>
      </c>
      <c r="M88" t="inlineStr">
        <is>
          <t>Thamyres Guedes Reis Corrêa</t>
        </is>
      </c>
      <c r="N88" t="n">
        <v>100</v>
      </c>
      <c r="O88" t="inlineStr">
        <is>
          <t>Tecnologia</t>
        </is>
      </c>
      <c r="P88" t="inlineStr">
        <is>
          <t>Thamyres Guedes Reis Corrêa</t>
        </is>
      </c>
      <c r="Q88" t="inlineStr"/>
      <c r="R88" t="inlineStr">
        <is>
          <t>Prestação de Serviços</t>
        </is>
      </c>
      <c r="S88" t="inlineStr"/>
      <c r="T88" t="inlineStr"/>
      <c r="U88" t="inlineStr"/>
      <c r="V88" t="inlineStr">
        <is>
          <t>Prestação de Serviços</t>
        </is>
      </c>
      <c r="W88" t="inlineStr">
        <is>
          <t>Despesas com Pessoal</t>
        </is>
      </c>
      <c r="X88" t="inlineStr">
        <is>
          <t>People</t>
        </is>
      </c>
      <c r="Y88" t="inlineStr">
        <is>
          <t>People</t>
        </is>
      </c>
      <c r="Z88" t="inlineStr">
        <is>
          <t>People</t>
        </is>
      </c>
      <c r="AA88" t="inlineStr">
        <is>
          <t>Pessoal</t>
        </is>
      </c>
      <c r="AB88" t="inlineStr"/>
      <c r="AC88" t="inlineStr"/>
      <c r="AD88" t="n">
        <v>0</v>
      </c>
      <c r="AE88" t="n">
        <v>0</v>
      </c>
    </row>
    <row r="89">
      <c r="A89" t="inlineStr">
        <is>
          <t>6492</t>
        </is>
      </c>
      <c r="B89" t="inlineStr"/>
      <c r="C89" s="115" t="n">
        <v>45386</v>
      </c>
      <c r="D89" t="n">
        <v>-10000</v>
      </c>
      <c r="E89" t="n">
        <v>0</v>
      </c>
      <c r="F89" t="inlineStr">
        <is>
          <t>BRL</t>
        </is>
      </c>
      <c r="G89" t="n">
        <v>1</v>
      </c>
      <c r="H89" t="n">
        <v>-10000</v>
      </c>
      <c r="I89" t="inlineStr"/>
      <c r="J89" t="n">
        <v>0</v>
      </c>
      <c r="K89" t="inlineStr"/>
      <c r="L89" t="inlineStr">
        <is>
          <t>Lumx Studios S/A</t>
        </is>
      </c>
      <c r="M89" t="inlineStr">
        <is>
          <t>Olga Carolina Bon Navarro</t>
        </is>
      </c>
      <c r="N89" t="n">
        <v>100</v>
      </c>
      <c r="O89" t="inlineStr">
        <is>
          <t>Operações</t>
        </is>
      </c>
      <c r="P89" t="inlineStr">
        <is>
          <t>Olga Carolina Bon Navarro</t>
        </is>
      </c>
      <c r="Q89" t="inlineStr"/>
      <c r="R89" t="inlineStr">
        <is>
          <t>Prestação de Serviços</t>
        </is>
      </c>
      <c r="S89" t="inlineStr"/>
      <c r="T89" t="inlineStr"/>
      <c r="U89" t="inlineStr"/>
      <c r="V89" t="inlineStr">
        <is>
          <t>Prestação de Serviços</t>
        </is>
      </c>
      <c r="W89" t="inlineStr">
        <is>
          <t>Despesas com Pessoal</t>
        </is>
      </c>
      <c r="X89" t="inlineStr">
        <is>
          <t>People</t>
        </is>
      </c>
      <c r="Y89" t="inlineStr">
        <is>
          <t>People</t>
        </is>
      </c>
      <c r="Z89" t="inlineStr">
        <is>
          <t>People</t>
        </is>
      </c>
      <c r="AA89" t="inlineStr">
        <is>
          <t>Pessoal</t>
        </is>
      </c>
      <c r="AB89" t="inlineStr"/>
      <c r="AC89" t="inlineStr"/>
      <c r="AD89" t="n">
        <v>0</v>
      </c>
      <c r="AE89" t="n">
        <v>0</v>
      </c>
    </row>
    <row r="90">
      <c r="A90" t="inlineStr">
        <is>
          <t>6541</t>
        </is>
      </c>
      <c r="B90" t="inlineStr"/>
      <c r="C90" s="115" t="n">
        <v>45386</v>
      </c>
      <c r="D90" t="n">
        <v>-3500</v>
      </c>
      <c r="E90" t="n">
        <v>0</v>
      </c>
      <c r="F90" t="inlineStr">
        <is>
          <t>BRL</t>
        </is>
      </c>
      <c r="G90" t="n">
        <v>1</v>
      </c>
      <c r="H90" t="n">
        <v>-3500</v>
      </c>
      <c r="I90" t="inlineStr"/>
      <c r="J90" t="n">
        <v>0</v>
      </c>
      <c r="K90" t="inlineStr"/>
      <c r="L90" t="inlineStr">
        <is>
          <t>Lumx Studios S/A</t>
        </is>
      </c>
      <c r="M90" t="inlineStr">
        <is>
          <t>Caio Diniz Bretas</t>
        </is>
      </c>
      <c r="N90" t="n">
        <v>100</v>
      </c>
      <c r="O90" t="inlineStr">
        <is>
          <t>Financeiro</t>
        </is>
      </c>
      <c r="P90" t="inlineStr">
        <is>
          <t>Caio Diniz Bretas</t>
        </is>
      </c>
      <c r="Q90" t="inlineStr"/>
      <c r="R90" t="inlineStr">
        <is>
          <t>Fornecedor em Regime de Estágio</t>
        </is>
      </c>
      <c r="S90" t="inlineStr"/>
      <c r="T90" t="inlineStr"/>
      <c r="U90" t="inlineStr"/>
      <c r="V90" t="inlineStr">
        <is>
          <t>Bolsa Auxílio Estágio</t>
        </is>
      </c>
      <c r="W90" t="inlineStr">
        <is>
          <t>Despesas com Pessoal</t>
        </is>
      </c>
      <c r="X90" t="inlineStr">
        <is>
          <t>People</t>
        </is>
      </c>
      <c r="Y90" t="inlineStr">
        <is>
          <t>People</t>
        </is>
      </c>
      <c r="Z90" t="inlineStr">
        <is>
          <t>People</t>
        </is>
      </c>
      <c r="AA90" t="inlineStr">
        <is>
          <t>Pessoal</t>
        </is>
      </c>
      <c r="AB90" t="inlineStr"/>
      <c r="AC90" t="inlineStr"/>
      <c r="AD90" t="n">
        <v>0</v>
      </c>
      <c r="AE90" t="n">
        <v>0</v>
      </c>
    </row>
    <row r="91">
      <c r="A91" t="inlineStr">
        <is>
          <t>6587</t>
        </is>
      </c>
      <c r="B91" t="inlineStr"/>
      <c r="C91" s="115" t="n">
        <v>45386</v>
      </c>
      <c r="D91" t="n">
        <v>-17500</v>
      </c>
      <c r="E91" t="n">
        <v>0</v>
      </c>
      <c r="F91" t="inlineStr">
        <is>
          <t>BRL</t>
        </is>
      </c>
      <c r="G91" t="n">
        <v>1</v>
      </c>
      <c r="H91" t="n">
        <v>-17500</v>
      </c>
      <c r="I91" t="inlineStr"/>
      <c r="J91" t="n">
        <v>0</v>
      </c>
      <c r="K91" t="inlineStr"/>
      <c r="L91" t="inlineStr">
        <is>
          <t>Lumx Studios S/A</t>
        </is>
      </c>
      <c r="M91" t="inlineStr">
        <is>
          <t>Bruno Leão Teixeira</t>
        </is>
      </c>
      <c r="N91" t="n">
        <v>100</v>
      </c>
      <c r="O91" t="inlineStr">
        <is>
          <t>Tecnologia</t>
        </is>
      </c>
      <c r="P91" t="inlineStr">
        <is>
          <t>Bruno Leão Teixeira</t>
        </is>
      </c>
      <c r="Q91" t="inlineStr"/>
      <c r="R91" t="inlineStr">
        <is>
          <t>Prestação de Serviços</t>
        </is>
      </c>
      <c r="S91" t="inlineStr"/>
      <c r="T91" t="inlineStr"/>
      <c r="U91" t="inlineStr"/>
      <c r="V91" t="inlineStr">
        <is>
          <t>Prestação de Serviços</t>
        </is>
      </c>
      <c r="W91" t="inlineStr">
        <is>
          <t>Despesas com Pessoal</t>
        </is>
      </c>
      <c r="X91" t="inlineStr">
        <is>
          <t>People</t>
        </is>
      </c>
      <c r="Y91" t="inlineStr">
        <is>
          <t>People</t>
        </is>
      </c>
      <c r="Z91" t="inlineStr">
        <is>
          <t>People</t>
        </is>
      </c>
      <c r="AA91" t="inlineStr">
        <is>
          <t>Pessoal</t>
        </is>
      </c>
      <c r="AB91" t="inlineStr"/>
      <c r="AC91" t="inlineStr"/>
      <c r="AD91" t="n">
        <v>0</v>
      </c>
      <c r="AE91" t="n">
        <v>0</v>
      </c>
    </row>
    <row r="92">
      <c r="A92" t="inlineStr">
        <is>
          <t>6635</t>
        </is>
      </c>
      <c r="B92" t="inlineStr"/>
      <c r="C92" s="115" t="n">
        <v>45386</v>
      </c>
      <c r="D92" t="n">
        <v>-13313.44</v>
      </c>
      <c r="E92" t="n">
        <v>0</v>
      </c>
      <c r="F92" t="inlineStr">
        <is>
          <t>BRL</t>
        </is>
      </c>
      <c r="G92" t="n">
        <v>1</v>
      </c>
      <c r="H92" t="n">
        <v>-13313.44</v>
      </c>
      <c r="I92" t="inlineStr"/>
      <c r="J92" t="n">
        <v>0</v>
      </c>
      <c r="K92" t="inlineStr"/>
      <c r="L92" t="inlineStr">
        <is>
          <t>Lumx Studios S/A</t>
        </is>
      </c>
      <c r="M92" t="inlineStr">
        <is>
          <t>Caio Barbosa Zacarias</t>
        </is>
      </c>
      <c r="N92" t="n">
        <v>100</v>
      </c>
      <c r="O92" t="inlineStr">
        <is>
          <t>Comercial</t>
        </is>
      </c>
      <c r="P92" t="inlineStr">
        <is>
          <t>Caio Barbosa Zacarias</t>
        </is>
      </c>
      <c r="Q92" t="inlineStr"/>
      <c r="R92" t="inlineStr">
        <is>
          <t>Prestação de Serviços</t>
        </is>
      </c>
      <c r="S92" t="inlineStr"/>
      <c r="T92" t="inlineStr"/>
      <c r="U92" t="inlineStr"/>
      <c r="V92" t="inlineStr">
        <is>
          <t>Prestação de Serviços</t>
        </is>
      </c>
      <c r="W92" t="inlineStr">
        <is>
          <t>Despesas com Pessoal</t>
        </is>
      </c>
      <c r="X92" t="inlineStr">
        <is>
          <t>People</t>
        </is>
      </c>
      <c r="Y92" t="inlineStr">
        <is>
          <t>People</t>
        </is>
      </c>
      <c r="Z92" t="inlineStr">
        <is>
          <t>People</t>
        </is>
      </c>
      <c r="AA92" t="inlineStr">
        <is>
          <t>Pessoal</t>
        </is>
      </c>
      <c r="AB92" t="inlineStr"/>
      <c r="AC92" t="inlineStr"/>
      <c r="AD92" t="n">
        <v>0</v>
      </c>
      <c r="AE92" t="n">
        <v>0</v>
      </c>
    </row>
    <row r="93">
      <c r="A93" t="inlineStr">
        <is>
          <t>6680</t>
        </is>
      </c>
      <c r="B93" t="inlineStr"/>
      <c r="C93" s="115" t="n">
        <v>45386</v>
      </c>
      <c r="D93" t="n">
        <v>-3000</v>
      </c>
      <c r="E93" t="n">
        <v>0</v>
      </c>
      <c r="F93" t="inlineStr">
        <is>
          <t>BRL</t>
        </is>
      </c>
      <c r="G93" t="n">
        <v>1</v>
      </c>
      <c r="H93" t="n">
        <v>-3000</v>
      </c>
      <c r="I93" t="inlineStr"/>
      <c r="J93" t="n">
        <v>0</v>
      </c>
      <c r="K93" t="inlineStr"/>
      <c r="L93" t="inlineStr">
        <is>
          <t>Lumx Studios S/A</t>
        </is>
      </c>
      <c r="M93" t="inlineStr">
        <is>
          <t>Bruno Dyskant Flomin</t>
        </is>
      </c>
      <c r="N93" t="n">
        <v>100</v>
      </c>
      <c r="O93" t="inlineStr">
        <is>
          <t>Conselho</t>
        </is>
      </c>
      <c r="P93" t="inlineStr">
        <is>
          <t>Bruno Dyskant Flomin</t>
        </is>
      </c>
      <c r="Q93" t="inlineStr"/>
      <c r="R93" t="inlineStr">
        <is>
          <t>Prestação de Serviços</t>
        </is>
      </c>
      <c r="S93" t="inlineStr"/>
      <c r="T93" t="inlineStr"/>
      <c r="U93" t="inlineStr"/>
      <c r="V93" t="inlineStr">
        <is>
          <t>Prestação de Serviços</t>
        </is>
      </c>
      <c r="W93" t="inlineStr">
        <is>
          <t>Despesas com Pessoal</t>
        </is>
      </c>
      <c r="X93" t="inlineStr">
        <is>
          <t>People</t>
        </is>
      </c>
      <c r="Y93" t="inlineStr">
        <is>
          <t>People</t>
        </is>
      </c>
      <c r="Z93" t="inlineStr">
        <is>
          <t>People</t>
        </is>
      </c>
      <c r="AA93" t="inlineStr">
        <is>
          <t>Pessoal</t>
        </is>
      </c>
      <c r="AB93" t="inlineStr"/>
      <c r="AC93" t="inlineStr"/>
      <c r="AD93" t="n">
        <v>0</v>
      </c>
      <c r="AE93" t="n">
        <v>0</v>
      </c>
    </row>
    <row r="94">
      <c r="A94" t="inlineStr">
        <is>
          <t>6729</t>
        </is>
      </c>
      <c r="B94" t="inlineStr"/>
      <c r="C94" s="115" t="n">
        <v>45386</v>
      </c>
      <c r="D94" t="n">
        <v>-13313.44</v>
      </c>
      <c r="E94" t="n">
        <v>0</v>
      </c>
      <c r="F94" t="inlineStr">
        <is>
          <t>BRL</t>
        </is>
      </c>
      <c r="G94" t="n">
        <v>1</v>
      </c>
      <c r="H94" t="n">
        <v>-13313.44</v>
      </c>
      <c r="I94" t="inlineStr"/>
      <c r="J94" t="n">
        <v>0</v>
      </c>
      <c r="K94" t="inlineStr"/>
      <c r="L94" t="inlineStr">
        <is>
          <t>Lumx Studios S/A</t>
        </is>
      </c>
      <c r="M94" t="inlineStr">
        <is>
          <t>Gabriel Polverelli Nogueira</t>
        </is>
      </c>
      <c r="N94" t="n">
        <v>100</v>
      </c>
      <c r="O94" t="inlineStr">
        <is>
          <t>Comercial</t>
        </is>
      </c>
      <c r="P94" t="inlineStr">
        <is>
          <t>Gabriel Polverelli Nogueira</t>
        </is>
      </c>
      <c r="Q94" t="inlineStr"/>
      <c r="R94" t="inlineStr">
        <is>
          <t>Prestação de Serviços</t>
        </is>
      </c>
      <c r="S94" t="inlineStr"/>
      <c r="T94" t="inlineStr"/>
      <c r="U94" t="inlineStr"/>
      <c r="V94" t="inlineStr">
        <is>
          <t>Prestação de Serviços</t>
        </is>
      </c>
      <c r="W94" t="inlineStr">
        <is>
          <t>Despesas com Pessoal</t>
        </is>
      </c>
      <c r="X94" t="inlineStr">
        <is>
          <t>People</t>
        </is>
      </c>
      <c r="Y94" t="inlineStr">
        <is>
          <t>People</t>
        </is>
      </c>
      <c r="Z94" t="inlineStr">
        <is>
          <t>People</t>
        </is>
      </c>
      <c r="AA94" t="inlineStr">
        <is>
          <t>Pessoal</t>
        </is>
      </c>
      <c r="AB94" t="inlineStr"/>
      <c r="AC94" t="inlineStr"/>
      <c r="AD94" t="n">
        <v>0</v>
      </c>
      <c r="AE94" t="n">
        <v>0</v>
      </c>
    </row>
    <row r="95">
      <c r="A95" t="inlineStr">
        <is>
          <t>6777</t>
        </is>
      </c>
      <c r="B95" t="inlineStr"/>
      <c r="C95" s="115" t="n">
        <v>45386</v>
      </c>
      <c r="D95" t="n">
        <v>-6000</v>
      </c>
      <c r="E95" t="n">
        <v>0</v>
      </c>
      <c r="F95" t="inlineStr">
        <is>
          <t>BRL</t>
        </is>
      </c>
      <c r="G95" t="n">
        <v>1</v>
      </c>
      <c r="H95" t="n">
        <v>-6000</v>
      </c>
      <c r="I95" t="inlineStr"/>
      <c r="J95" t="n">
        <v>0</v>
      </c>
      <c r="K95" t="inlineStr"/>
      <c r="L95" t="inlineStr">
        <is>
          <t>Lumx Studios S/A</t>
        </is>
      </c>
      <c r="M95" t="inlineStr">
        <is>
          <t>Hercílio Helton e Silva Junior</t>
        </is>
      </c>
      <c r="N95" t="n">
        <v>100</v>
      </c>
      <c r="O95" t="inlineStr">
        <is>
          <t>Operações</t>
        </is>
      </c>
      <c r="P95" t="inlineStr">
        <is>
          <t>Hercílio Helton e Silva Junior</t>
        </is>
      </c>
      <c r="Q95" t="inlineStr"/>
      <c r="R95" t="inlineStr">
        <is>
          <t>Prestação de Serviços</t>
        </is>
      </c>
      <c r="S95" t="inlineStr"/>
      <c r="T95" t="inlineStr"/>
      <c r="U95" t="inlineStr"/>
      <c r="V95" t="inlineStr">
        <is>
          <t>Prestação de Serviços</t>
        </is>
      </c>
      <c r="W95" t="inlineStr">
        <is>
          <t>Despesas com Pessoal</t>
        </is>
      </c>
      <c r="X95" t="inlineStr">
        <is>
          <t>People</t>
        </is>
      </c>
      <c r="Y95" t="inlineStr">
        <is>
          <t>People</t>
        </is>
      </c>
      <c r="Z95" t="inlineStr">
        <is>
          <t>People</t>
        </is>
      </c>
      <c r="AA95" t="inlineStr">
        <is>
          <t>Pessoal</t>
        </is>
      </c>
      <c r="AB95" t="inlineStr"/>
      <c r="AC95" t="inlineStr"/>
      <c r="AD95" t="n">
        <v>0</v>
      </c>
      <c r="AE95" t="n">
        <v>0</v>
      </c>
    </row>
    <row r="96">
      <c r="A96" t="inlineStr">
        <is>
          <t>6820</t>
        </is>
      </c>
      <c r="B96" t="inlineStr"/>
      <c r="C96" s="115" t="n">
        <v>45386</v>
      </c>
      <c r="D96" t="n">
        <v>-4500</v>
      </c>
      <c r="E96" t="n">
        <v>0</v>
      </c>
      <c r="F96" t="inlineStr">
        <is>
          <t>BRL</t>
        </is>
      </c>
      <c r="G96" t="n">
        <v>1</v>
      </c>
      <c r="H96" t="n">
        <v>-4500</v>
      </c>
      <c r="I96" t="inlineStr"/>
      <c r="J96" t="n">
        <v>0</v>
      </c>
      <c r="K96" t="inlineStr"/>
      <c r="L96" t="inlineStr">
        <is>
          <t>Lumx Studios S/A</t>
        </is>
      </c>
      <c r="M96" t="inlineStr">
        <is>
          <t>Lucas dos Santos Reis</t>
        </is>
      </c>
      <c r="N96" t="n">
        <v>100</v>
      </c>
      <c r="O96" t="inlineStr">
        <is>
          <t>Tecnologia</t>
        </is>
      </c>
      <c r="P96" t="inlineStr">
        <is>
          <t>Lucas dos Santos Reis</t>
        </is>
      </c>
      <c r="Q96" t="inlineStr"/>
      <c r="R96" t="inlineStr">
        <is>
          <t>Prestação de Serviços</t>
        </is>
      </c>
      <c r="S96" t="inlineStr"/>
      <c r="T96" t="inlineStr"/>
      <c r="U96" t="inlineStr"/>
      <c r="V96" t="inlineStr">
        <is>
          <t>Prestação de Serviços</t>
        </is>
      </c>
      <c r="W96" t="inlineStr">
        <is>
          <t>Despesas com Pessoal</t>
        </is>
      </c>
      <c r="X96" t="inlineStr">
        <is>
          <t>People</t>
        </is>
      </c>
      <c r="Y96" t="inlineStr">
        <is>
          <t>People</t>
        </is>
      </c>
      <c r="Z96" t="inlineStr">
        <is>
          <t>People</t>
        </is>
      </c>
      <c r="AA96" t="inlineStr">
        <is>
          <t>Pessoal</t>
        </is>
      </c>
      <c r="AB96" t="inlineStr"/>
      <c r="AC96" t="inlineStr"/>
      <c r="AD96" t="n">
        <v>0</v>
      </c>
      <c r="AE96" t="n">
        <v>0</v>
      </c>
    </row>
    <row r="97">
      <c r="A97" t="inlineStr">
        <is>
          <t>6870</t>
        </is>
      </c>
      <c r="B97" t="inlineStr"/>
      <c r="C97" s="115" t="n">
        <v>45386</v>
      </c>
      <c r="D97" t="n">
        <v>-6000</v>
      </c>
      <c r="E97" t="n">
        <v>0</v>
      </c>
      <c r="F97" t="inlineStr">
        <is>
          <t>BRL</t>
        </is>
      </c>
      <c r="G97" t="n">
        <v>1</v>
      </c>
      <c r="H97" t="n">
        <v>-6000</v>
      </c>
      <c r="I97" t="inlineStr"/>
      <c r="J97" t="n">
        <v>0</v>
      </c>
      <c r="K97" t="inlineStr"/>
      <c r="L97" t="inlineStr">
        <is>
          <t>Lumx Studios S/A</t>
        </is>
      </c>
      <c r="M97" t="inlineStr">
        <is>
          <t>Menachem Mendel Yaacov Aboutboul</t>
        </is>
      </c>
      <c r="N97" t="n">
        <v>100</v>
      </c>
      <c r="O97" t="inlineStr">
        <is>
          <t>Comercial</t>
        </is>
      </c>
      <c r="P97" t="inlineStr">
        <is>
          <t>Menachem Mendel Yaacov Aboutboul</t>
        </is>
      </c>
      <c r="Q97" t="inlineStr"/>
      <c r="R97" t="inlineStr">
        <is>
          <t>Prestação de Serviços</t>
        </is>
      </c>
      <c r="S97" t="inlineStr"/>
      <c r="T97" t="inlineStr"/>
      <c r="U97" t="inlineStr"/>
      <c r="V97" t="inlineStr">
        <is>
          <t>Prestação de Serviços</t>
        </is>
      </c>
      <c r="W97" t="inlineStr">
        <is>
          <t>Despesas com Pessoal</t>
        </is>
      </c>
      <c r="X97" t="inlineStr">
        <is>
          <t>People</t>
        </is>
      </c>
      <c r="Y97" t="inlineStr">
        <is>
          <t>People</t>
        </is>
      </c>
      <c r="Z97" t="inlineStr">
        <is>
          <t>People</t>
        </is>
      </c>
      <c r="AA97" t="inlineStr">
        <is>
          <t>Pessoal</t>
        </is>
      </c>
      <c r="AB97" t="inlineStr"/>
      <c r="AC97" t="inlineStr"/>
      <c r="AD97" t="n">
        <v>0</v>
      </c>
      <c r="AE97" t="n">
        <v>0</v>
      </c>
    </row>
    <row r="98">
      <c r="A98" t="inlineStr">
        <is>
          <t>6917</t>
        </is>
      </c>
      <c r="B98" t="inlineStr"/>
      <c r="C98" s="115" t="n">
        <v>45386</v>
      </c>
      <c r="D98" t="n">
        <v>-13313.44</v>
      </c>
      <c r="E98" t="n">
        <v>0</v>
      </c>
      <c r="F98" t="inlineStr">
        <is>
          <t>BRL</t>
        </is>
      </c>
      <c r="G98" t="n">
        <v>1</v>
      </c>
      <c r="H98" t="n">
        <v>-13313.44</v>
      </c>
      <c r="I98" t="inlineStr"/>
      <c r="J98" t="n">
        <v>0</v>
      </c>
      <c r="K98" t="inlineStr"/>
      <c r="L98" t="inlineStr">
        <is>
          <t>Lumx Studios S/A</t>
        </is>
      </c>
      <c r="M98" t="inlineStr">
        <is>
          <t>Michel Ruthenberg Goldberg</t>
        </is>
      </c>
      <c r="N98" t="n">
        <v>100</v>
      </c>
      <c r="O98" t="inlineStr">
        <is>
          <t>Financeiro</t>
        </is>
      </c>
      <c r="P98" t="inlineStr">
        <is>
          <t>Michel Ruthenberg Goldberg</t>
        </is>
      </c>
      <c r="Q98" t="inlineStr"/>
      <c r="R98" t="inlineStr">
        <is>
          <t>Prestação de Serviços</t>
        </is>
      </c>
      <c r="S98" t="inlineStr"/>
      <c r="T98" t="inlineStr"/>
      <c r="U98" t="inlineStr"/>
      <c r="V98" t="inlineStr">
        <is>
          <t>Prestação de Serviços</t>
        </is>
      </c>
      <c r="W98" t="inlineStr">
        <is>
          <t>Despesas com Pessoal</t>
        </is>
      </c>
      <c r="X98" t="inlineStr">
        <is>
          <t>People</t>
        </is>
      </c>
      <c r="Y98" t="inlineStr">
        <is>
          <t>People</t>
        </is>
      </c>
      <c r="Z98" t="inlineStr">
        <is>
          <t>People</t>
        </is>
      </c>
      <c r="AA98" t="inlineStr">
        <is>
          <t>Pessoal</t>
        </is>
      </c>
      <c r="AB98" t="inlineStr"/>
      <c r="AC98" t="inlineStr"/>
      <c r="AD98" t="n">
        <v>0</v>
      </c>
      <c r="AE98" t="n">
        <v>0</v>
      </c>
    </row>
    <row r="99">
      <c r="A99" t="inlineStr">
        <is>
          <t>7012</t>
        </is>
      </c>
      <c r="B99" t="inlineStr"/>
      <c r="C99" s="115" t="n">
        <v>45386</v>
      </c>
      <c r="D99" t="n">
        <v>-8500</v>
      </c>
      <c r="E99" t="n">
        <v>0</v>
      </c>
      <c r="F99" t="inlineStr">
        <is>
          <t>BRL</t>
        </is>
      </c>
      <c r="G99" t="n">
        <v>1</v>
      </c>
      <c r="H99" t="n">
        <v>-8500</v>
      </c>
      <c r="I99" t="inlineStr"/>
      <c r="J99" t="n">
        <v>0</v>
      </c>
      <c r="K99" t="inlineStr"/>
      <c r="L99" t="inlineStr">
        <is>
          <t>Lumx Studios S/A</t>
        </is>
      </c>
      <c r="M99" t="inlineStr">
        <is>
          <t>Nicolau Riess Selicheff</t>
        </is>
      </c>
      <c r="N99" t="n">
        <v>100</v>
      </c>
      <c r="O99" t="inlineStr">
        <is>
          <t>Tecnologia</t>
        </is>
      </c>
      <c r="P99" t="inlineStr">
        <is>
          <t>Nicolau Riess Selicheff</t>
        </is>
      </c>
      <c r="Q99" t="inlineStr"/>
      <c r="R99" t="inlineStr">
        <is>
          <t>Prestação de Serviços</t>
        </is>
      </c>
      <c r="S99" t="inlineStr"/>
      <c r="T99" t="inlineStr"/>
      <c r="U99" t="inlineStr"/>
      <c r="V99" t="inlineStr">
        <is>
          <t>Prestação de Serviços</t>
        </is>
      </c>
      <c r="W99" t="inlineStr">
        <is>
          <t>Despesas com Pessoal</t>
        </is>
      </c>
      <c r="X99" t="inlineStr">
        <is>
          <t>People</t>
        </is>
      </c>
      <c r="Y99" t="inlineStr">
        <is>
          <t>People</t>
        </is>
      </c>
      <c r="Z99" t="inlineStr">
        <is>
          <t>People</t>
        </is>
      </c>
      <c r="AA99" t="inlineStr">
        <is>
          <t>Pessoal</t>
        </is>
      </c>
      <c r="AB99" t="inlineStr"/>
      <c r="AC99" t="inlineStr"/>
      <c r="AD99" t="n">
        <v>0</v>
      </c>
      <c r="AE99" t="n">
        <v>0</v>
      </c>
    </row>
    <row r="100">
      <c r="A100" t="inlineStr">
        <is>
          <t>7057</t>
        </is>
      </c>
      <c r="B100" t="inlineStr"/>
      <c r="C100" s="115" t="n">
        <v>45386</v>
      </c>
      <c r="D100" t="n">
        <v>-10000</v>
      </c>
      <c r="E100" t="n">
        <v>0</v>
      </c>
      <c r="F100" t="inlineStr">
        <is>
          <t>BRL</t>
        </is>
      </c>
      <c r="G100" t="n">
        <v>1</v>
      </c>
      <c r="H100" t="n">
        <v>-10000</v>
      </c>
      <c r="I100" t="inlineStr"/>
      <c r="J100" t="n">
        <v>0</v>
      </c>
      <c r="K100" t="inlineStr"/>
      <c r="L100" t="inlineStr">
        <is>
          <t>Lumx Studios S/A</t>
        </is>
      </c>
      <c r="M100" t="inlineStr">
        <is>
          <t>Jeane Resque Gomes dos Santos</t>
        </is>
      </c>
      <c r="N100" t="n">
        <v>100</v>
      </c>
      <c r="O100" t="inlineStr">
        <is>
          <t>Design</t>
        </is>
      </c>
      <c r="P100" t="inlineStr">
        <is>
          <t>Jeane Resque Gomes dos Santos</t>
        </is>
      </c>
      <c r="Q100" t="inlineStr"/>
      <c r="R100" t="inlineStr">
        <is>
          <t>Prestação de Serviços</t>
        </is>
      </c>
      <c r="S100" t="inlineStr"/>
      <c r="T100" t="inlineStr"/>
      <c r="U100" t="inlineStr"/>
      <c r="V100" t="inlineStr">
        <is>
          <t>Prestação de Serviços</t>
        </is>
      </c>
      <c r="W100" t="inlineStr">
        <is>
          <t>Despesas com Pessoal</t>
        </is>
      </c>
      <c r="X100" t="inlineStr">
        <is>
          <t>People</t>
        </is>
      </c>
      <c r="Y100" t="inlineStr">
        <is>
          <t>People</t>
        </is>
      </c>
      <c r="Z100" t="inlineStr">
        <is>
          <t>People</t>
        </is>
      </c>
      <c r="AA100" t="inlineStr">
        <is>
          <t>Pessoal</t>
        </is>
      </c>
      <c r="AB100" t="inlineStr"/>
      <c r="AC100" t="inlineStr"/>
      <c r="AD100" t="n">
        <v>0</v>
      </c>
      <c r="AE100" t="n">
        <v>0</v>
      </c>
    </row>
    <row r="101">
      <c r="A101" t="inlineStr">
        <is>
          <t>7105</t>
        </is>
      </c>
      <c r="B101" t="inlineStr"/>
      <c r="C101" s="115" t="n">
        <v>45386</v>
      </c>
      <c r="D101" t="n">
        <v>-5500</v>
      </c>
      <c r="E101" t="n">
        <v>0</v>
      </c>
      <c r="F101" t="inlineStr">
        <is>
          <t>BRL</t>
        </is>
      </c>
      <c r="G101" t="n">
        <v>1</v>
      </c>
      <c r="H101" t="n">
        <v>-5500</v>
      </c>
      <c r="I101" t="inlineStr"/>
      <c r="J101" t="n">
        <v>0</v>
      </c>
      <c r="K101" t="inlineStr"/>
      <c r="L101" t="inlineStr">
        <is>
          <t>Lumx Studios S/A</t>
        </is>
      </c>
      <c r="M101" t="inlineStr">
        <is>
          <t>Ayotunde Cavalcante de Sales</t>
        </is>
      </c>
      <c r="N101" t="n">
        <v>100</v>
      </c>
      <c r="O101" t="inlineStr">
        <is>
          <t>Tecnologia</t>
        </is>
      </c>
      <c r="P101" t="inlineStr">
        <is>
          <t>Ayotunde Cavalcante de Sales</t>
        </is>
      </c>
      <c r="Q101" t="inlineStr"/>
      <c r="R101" t="inlineStr">
        <is>
          <t>Prestação de Serviços</t>
        </is>
      </c>
      <c r="S101" t="inlineStr"/>
      <c r="T101" t="inlineStr"/>
      <c r="U101" t="inlineStr"/>
      <c r="V101" t="inlineStr">
        <is>
          <t>Prestação de Serviços</t>
        </is>
      </c>
      <c r="W101" t="inlineStr">
        <is>
          <t>Despesas com Pessoal</t>
        </is>
      </c>
      <c r="X101" t="inlineStr">
        <is>
          <t>People</t>
        </is>
      </c>
      <c r="Y101" t="inlineStr">
        <is>
          <t>People</t>
        </is>
      </c>
      <c r="Z101" t="inlineStr">
        <is>
          <t>People</t>
        </is>
      </c>
      <c r="AA101" t="inlineStr">
        <is>
          <t>Pessoal</t>
        </is>
      </c>
      <c r="AB101" t="inlineStr"/>
      <c r="AC101" t="inlineStr"/>
      <c r="AD101" t="n">
        <v>0</v>
      </c>
      <c r="AE101" t="n">
        <v>0</v>
      </c>
    </row>
    <row r="102">
      <c r="A102" t="inlineStr">
        <is>
          <t>7153</t>
        </is>
      </c>
      <c r="B102" t="inlineStr"/>
      <c r="C102" s="115" t="n">
        <v>45386</v>
      </c>
      <c r="D102" t="n">
        <v>-3500</v>
      </c>
      <c r="E102" t="n">
        <v>0</v>
      </c>
      <c r="F102" t="inlineStr">
        <is>
          <t>BRL</t>
        </is>
      </c>
      <c r="G102" t="n">
        <v>1</v>
      </c>
      <c r="H102" t="n">
        <v>-3500</v>
      </c>
      <c r="I102" t="inlineStr"/>
      <c r="J102" t="n">
        <v>0</v>
      </c>
      <c r="K102" t="inlineStr"/>
      <c r="L102" t="inlineStr">
        <is>
          <t>Lumx Studios S/A</t>
        </is>
      </c>
      <c r="M102" t="inlineStr">
        <is>
          <t>Pedro Medeiros Delgado</t>
        </is>
      </c>
      <c r="N102" t="n">
        <v>100</v>
      </c>
      <c r="O102" t="inlineStr">
        <is>
          <t>Marketing</t>
        </is>
      </c>
      <c r="P102" t="inlineStr">
        <is>
          <t>Pedro Medeiros Delgado</t>
        </is>
      </c>
      <c r="Q102" t="inlineStr"/>
      <c r="R102" t="inlineStr">
        <is>
          <t>Prestação de Serviços</t>
        </is>
      </c>
      <c r="S102" t="inlineStr"/>
      <c r="T102" t="inlineStr"/>
      <c r="U102" t="inlineStr"/>
      <c r="V102" t="inlineStr">
        <is>
          <t>Prestação de Serviços</t>
        </is>
      </c>
      <c r="W102" t="inlineStr">
        <is>
          <t>Despesas com Pessoal</t>
        </is>
      </c>
      <c r="X102" t="inlineStr">
        <is>
          <t>People</t>
        </is>
      </c>
      <c r="Y102" t="inlineStr">
        <is>
          <t>People</t>
        </is>
      </c>
      <c r="Z102" t="inlineStr">
        <is>
          <t>People</t>
        </is>
      </c>
      <c r="AA102" t="inlineStr">
        <is>
          <t>Pessoal</t>
        </is>
      </c>
      <c r="AB102" t="inlineStr"/>
      <c r="AC102" t="inlineStr"/>
      <c r="AD102" t="n">
        <v>0</v>
      </c>
      <c r="AE102" t="n">
        <v>0</v>
      </c>
    </row>
    <row r="103">
      <c r="A103" t="inlineStr">
        <is>
          <t>7200</t>
        </is>
      </c>
      <c r="B103" t="inlineStr"/>
      <c r="C103" s="115" t="n">
        <v>45386</v>
      </c>
      <c r="D103" t="n">
        <v>-10000</v>
      </c>
      <c r="E103" t="n">
        <v>0</v>
      </c>
      <c r="F103" t="inlineStr">
        <is>
          <t>BRL</t>
        </is>
      </c>
      <c r="G103" t="n">
        <v>1</v>
      </c>
      <c r="H103" t="n">
        <v>-10000</v>
      </c>
      <c r="I103" t="inlineStr"/>
      <c r="J103" t="n">
        <v>0</v>
      </c>
      <c r="K103" t="inlineStr"/>
      <c r="L103" t="inlineStr">
        <is>
          <t>Lumx Studios S/A</t>
        </is>
      </c>
      <c r="M103" t="inlineStr">
        <is>
          <t>Luis Guilherme Tillier</t>
        </is>
      </c>
      <c r="N103" t="n">
        <v>100</v>
      </c>
      <c r="O103" t="inlineStr">
        <is>
          <t>Comercial</t>
        </is>
      </c>
      <c r="P103" t="inlineStr">
        <is>
          <t>Luis Guilherme Tillier</t>
        </is>
      </c>
      <c r="Q103" t="inlineStr"/>
      <c r="R103" t="inlineStr">
        <is>
          <t>Prestação de Serviços</t>
        </is>
      </c>
      <c r="S103" t="inlineStr"/>
      <c r="T103" t="inlineStr"/>
      <c r="U103" t="inlineStr"/>
      <c r="V103" t="inlineStr">
        <is>
          <t>Prestação de Serviços</t>
        </is>
      </c>
      <c r="W103" t="inlineStr">
        <is>
          <t>Despesas com Pessoal</t>
        </is>
      </c>
      <c r="X103" t="inlineStr">
        <is>
          <t>People</t>
        </is>
      </c>
      <c r="Y103" t="inlineStr">
        <is>
          <t>People</t>
        </is>
      </c>
      <c r="Z103" t="inlineStr">
        <is>
          <t>People</t>
        </is>
      </c>
      <c r="AA103" t="inlineStr">
        <is>
          <t>Pessoal</t>
        </is>
      </c>
      <c r="AB103" t="inlineStr"/>
      <c r="AC103" t="inlineStr"/>
      <c r="AD103" t="n">
        <v>0</v>
      </c>
      <c r="AE103" t="n">
        <v>0</v>
      </c>
    </row>
    <row r="104">
      <c r="A104" t="inlineStr">
        <is>
          <t>7246</t>
        </is>
      </c>
      <c r="B104" t="inlineStr"/>
      <c r="C104" s="115" t="n">
        <v>45386</v>
      </c>
      <c r="D104" t="n">
        <v>-16000</v>
      </c>
      <c r="E104" t="n">
        <v>0</v>
      </c>
      <c r="F104" t="inlineStr">
        <is>
          <t>BRL</t>
        </is>
      </c>
      <c r="G104" t="n">
        <v>1</v>
      </c>
      <c r="H104" t="n">
        <v>-16000</v>
      </c>
      <c r="I104" t="inlineStr"/>
      <c r="J104" t="n">
        <v>0</v>
      </c>
      <c r="K104" t="inlineStr"/>
      <c r="L104" t="inlineStr">
        <is>
          <t>Lumx Studios S/A</t>
        </is>
      </c>
      <c r="M104" t="inlineStr">
        <is>
          <t>Igor Andrade Rocha</t>
        </is>
      </c>
      <c r="N104" t="n">
        <v>100</v>
      </c>
      <c r="O104" t="inlineStr">
        <is>
          <t>Tecnologia</t>
        </is>
      </c>
      <c r="P104" t="inlineStr">
        <is>
          <t>Igor Andrade Rocha</t>
        </is>
      </c>
      <c r="Q104" t="inlineStr"/>
      <c r="R104" t="inlineStr">
        <is>
          <t>Prestação de Serviços</t>
        </is>
      </c>
      <c r="S104" t="inlineStr"/>
      <c r="T104" t="inlineStr"/>
      <c r="U104" t="inlineStr"/>
      <c r="V104" t="inlineStr">
        <is>
          <t>Prestação de Serviços</t>
        </is>
      </c>
      <c r="W104" t="inlineStr">
        <is>
          <t>Despesas com Pessoal</t>
        </is>
      </c>
      <c r="X104" t="inlineStr">
        <is>
          <t>People</t>
        </is>
      </c>
      <c r="Y104" t="inlineStr">
        <is>
          <t>People</t>
        </is>
      </c>
      <c r="Z104" t="inlineStr">
        <is>
          <t>People</t>
        </is>
      </c>
      <c r="AA104" t="inlineStr">
        <is>
          <t>Pessoal</t>
        </is>
      </c>
      <c r="AB104" t="inlineStr"/>
      <c r="AC104" t="inlineStr"/>
      <c r="AD104" t="n">
        <v>0</v>
      </c>
      <c r="AE104" t="n">
        <v>0</v>
      </c>
    </row>
    <row r="105">
      <c r="A105" t="inlineStr">
        <is>
          <t>7295</t>
        </is>
      </c>
      <c r="B105" t="inlineStr"/>
      <c r="C105" s="115" t="n">
        <v>45386</v>
      </c>
      <c r="D105" t="n">
        <v>-13000</v>
      </c>
      <c r="E105" t="n">
        <v>0</v>
      </c>
      <c r="F105" t="inlineStr">
        <is>
          <t>BRL</t>
        </is>
      </c>
      <c r="G105" t="n">
        <v>1</v>
      </c>
      <c r="H105" t="n">
        <v>-13000</v>
      </c>
      <c r="I105" t="inlineStr"/>
      <c r="J105" t="n">
        <v>0</v>
      </c>
      <c r="K105" t="inlineStr"/>
      <c r="L105" t="inlineStr">
        <is>
          <t>Lumx Studios S/A</t>
        </is>
      </c>
      <c r="M105" t="inlineStr">
        <is>
          <t>Amanda Marques Ramos Pimentel</t>
        </is>
      </c>
      <c r="N105" t="n">
        <v>100</v>
      </c>
      <c r="O105" t="inlineStr">
        <is>
          <t>Marketing</t>
        </is>
      </c>
      <c r="P105" t="inlineStr">
        <is>
          <t>Amanda Marques Ramos Pimentel</t>
        </is>
      </c>
      <c r="Q105" t="inlineStr"/>
      <c r="R105" t="inlineStr">
        <is>
          <t>Prestação de Serviços</t>
        </is>
      </c>
      <c r="S105" t="inlineStr"/>
      <c r="T105" t="inlineStr"/>
      <c r="U105" t="inlineStr"/>
      <c r="V105" t="inlineStr">
        <is>
          <t>Prestação de Serviços</t>
        </is>
      </c>
      <c r="W105" t="inlineStr">
        <is>
          <t>Despesas com Pessoal</t>
        </is>
      </c>
      <c r="X105" t="inlineStr">
        <is>
          <t>People</t>
        </is>
      </c>
      <c r="Y105" t="inlineStr">
        <is>
          <t>People</t>
        </is>
      </c>
      <c r="Z105" t="inlineStr">
        <is>
          <t>People</t>
        </is>
      </c>
      <c r="AA105" t="inlineStr">
        <is>
          <t>Pessoal</t>
        </is>
      </c>
      <c r="AB105" t="inlineStr"/>
      <c r="AC105" t="inlineStr"/>
      <c r="AD105" t="n">
        <v>0</v>
      </c>
      <c r="AE105" t="n">
        <v>0</v>
      </c>
    </row>
    <row r="106">
      <c r="A106" t="inlineStr">
        <is>
          <t>7339</t>
        </is>
      </c>
      <c r="B106" t="inlineStr"/>
      <c r="C106" s="115" t="n">
        <v>45386</v>
      </c>
      <c r="D106" t="n">
        <v>-4500</v>
      </c>
      <c r="E106" t="n">
        <v>0</v>
      </c>
      <c r="F106" t="inlineStr">
        <is>
          <t>BRL</t>
        </is>
      </c>
      <c r="G106" t="n">
        <v>1</v>
      </c>
      <c r="H106" t="n">
        <v>-4500</v>
      </c>
      <c r="I106" t="inlineStr"/>
      <c r="J106" t="n">
        <v>0</v>
      </c>
      <c r="K106" t="inlineStr"/>
      <c r="L106" t="inlineStr">
        <is>
          <t>Lumx Studios S/A</t>
        </is>
      </c>
      <c r="M106" t="inlineStr">
        <is>
          <t>Kayky de Carvalho Vieira</t>
        </is>
      </c>
      <c r="N106" t="n">
        <v>100</v>
      </c>
      <c r="O106" t="inlineStr">
        <is>
          <t>Tecnologia</t>
        </is>
      </c>
      <c r="P106" t="inlineStr">
        <is>
          <t>Kayky de Carvalho Vieira</t>
        </is>
      </c>
      <c r="Q106" t="inlineStr"/>
      <c r="R106" t="inlineStr">
        <is>
          <t>Prestação de Serviços</t>
        </is>
      </c>
      <c r="S106" t="inlineStr"/>
      <c r="T106" t="inlineStr"/>
      <c r="U106" t="inlineStr"/>
      <c r="V106" t="inlineStr">
        <is>
          <t>Prestação de Serviços</t>
        </is>
      </c>
      <c r="W106" t="inlineStr">
        <is>
          <t>Despesas com Pessoal</t>
        </is>
      </c>
      <c r="X106" t="inlineStr">
        <is>
          <t>People</t>
        </is>
      </c>
      <c r="Y106" t="inlineStr">
        <is>
          <t>People</t>
        </is>
      </c>
      <c r="Z106" t="inlineStr">
        <is>
          <t>People</t>
        </is>
      </c>
      <c r="AA106" t="inlineStr">
        <is>
          <t>Pessoal</t>
        </is>
      </c>
      <c r="AB106" t="inlineStr"/>
      <c r="AC106" t="inlineStr"/>
      <c r="AD106" t="n">
        <v>0</v>
      </c>
      <c r="AE106" t="n">
        <v>0</v>
      </c>
    </row>
    <row r="107">
      <c r="A107" t="inlineStr">
        <is>
          <t>7389</t>
        </is>
      </c>
      <c r="B107" t="inlineStr"/>
      <c r="C107" s="115" t="n">
        <v>45386</v>
      </c>
      <c r="D107" t="n">
        <v>-4000</v>
      </c>
      <c r="E107" t="n">
        <v>0</v>
      </c>
      <c r="F107" t="inlineStr">
        <is>
          <t>BRL</t>
        </is>
      </c>
      <c r="G107" t="n">
        <v>1</v>
      </c>
      <c r="H107" t="n">
        <v>-4000</v>
      </c>
      <c r="I107" t="inlineStr"/>
      <c r="J107" t="n">
        <v>0</v>
      </c>
      <c r="K107" t="inlineStr"/>
      <c r="L107" t="inlineStr">
        <is>
          <t>Lumx Studios S/A</t>
        </is>
      </c>
      <c r="M107" t="inlineStr">
        <is>
          <t>Mariana Heiderich Morgado</t>
        </is>
      </c>
      <c r="N107" t="n">
        <v>100</v>
      </c>
      <c r="O107" t="inlineStr">
        <is>
          <t>Marketing</t>
        </is>
      </c>
      <c r="P107" t="inlineStr">
        <is>
          <t>Mariana Heiderich Morgado</t>
        </is>
      </c>
      <c r="Q107" t="inlineStr"/>
      <c r="R107" t="inlineStr">
        <is>
          <t>Prestação de Serviços</t>
        </is>
      </c>
      <c r="S107" t="inlineStr"/>
      <c r="T107" t="inlineStr"/>
      <c r="U107" t="inlineStr"/>
      <c r="V107" t="inlineStr">
        <is>
          <t>Prestação de Serviços</t>
        </is>
      </c>
      <c r="W107" t="inlineStr">
        <is>
          <t>Despesas com Pessoal</t>
        </is>
      </c>
      <c r="X107" t="inlineStr">
        <is>
          <t>People</t>
        </is>
      </c>
      <c r="Y107" t="inlineStr">
        <is>
          <t>People</t>
        </is>
      </c>
      <c r="Z107" t="inlineStr">
        <is>
          <t>People</t>
        </is>
      </c>
      <c r="AA107" t="inlineStr">
        <is>
          <t>Pessoal</t>
        </is>
      </c>
      <c r="AB107" t="inlineStr"/>
      <c r="AC107" t="inlineStr"/>
      <c r="AD107" t="n">
        <v>0</v>
      </c>
      <c r="AE107" t="n">
        <v>0</v>
      </c>
    </row>
    <row r="108">
      <c r="A108" t="inlineStr">
        <is>
          <t>7436</t>
        </is>
      </c>
      <c r="B108" t="inlineStr"/>
      <c r="C108" s="115" t="n">
        <v>45386</v>
      </c>
      <c r="D108" t="n">
        <v>-3500</v>
      </c>
      <c r="E108" t="n">
        <v>0</v>
      </c>
      <c r="F108" t="inlineStr">
        <is>
          <t>BRL</t>
        </is>
      </c>
      <c r="G108" t="n">
        <v>1</v>
      </c>
      <c r="H108" t="n">
        <v>-3500</v>
      </c>
      <c r="I108" t="inlineStr"/>
      <c r="J108" t="n">
        <v>0</v>
      </c>
      <c r="K108" t="inlineStr"/>
      <c r="L108" t="inlineStr">
        <is>
          <t>Lumx Studios S/A</t>
        </is>
      </c>
      <c r="M108" t="inlineStr">
        <is>
          <t>João Pedro Delgado Fernandes</t>
        </is>
      </c>
      <c r="N108" t="n">
        <v>100</v>
      </c>
      <c r="O108" t="inlineStr">
        <is>
          <t>Comercial</t>
        </is>
      </c>
      <c r="P108" t="inlineStr">
        <is>
          <t>João Pedro Delgado Fernandes</t>
        </is>
      </c>
      <c r="Q108" t="inlineStr"/>
      <c r="R108" t="inlineStr">
        <is>
          <t>Prestação de Serviços</t>
        </is>
      </c>
      <c r="S108" t="inlineStr"/>
      <c r="T108" t="inlineStr"/>
      <c r="U108" t="inlineStr"/>
      <c r="V108" t="inlineStr">
        <is>
          <t>Prestação de Serviços</t>
        </is>
      </c>
      <c r="W108" t="inlineStr">
        <is>
          <t>Despesas com Pessoal</t>
        </is>
      </c>
      <c r="X108" t="inlineStr">
        <is>
          <t>People</t>
        </is>
      </c>
      <c r="Y108" t="inlineStr">
        <is>
          <t>People</t>
        </is>
      </c>
      <c r="Z108" t="inlineStr">
        <is>
          <t>People</t>
        </is>
      </c>
      <c r="AA108" t="inlineStr">
        <is>
          <t>Pessoal</t>
        </is>
      </c>
      <c r="AB108" t="inlineStr"/>
      <c r="AC108" t="inlineStr"/>
      <c r="AD108" t="n">
        <v>0</v>
      </c>
      <c r="AE108" t="n">
        <v>0</v>
      </c>
    </row>
    <row r="109">
      <c r="A109" t="inlineStr">
        <is>
          <t>7484</t>
        </is>
      </c>
      <c r="B109" t="inlineStr"/>
      <c r="C109" s="115" t="n">
        <v>45386</v>
      </c>
      <c r="D109" t="n">
        <v>-1600</v>
      </c>
      <c r="E109" t="n">
        <v>0</v>
      </c>
      <c r="F109" t="inlineStr">
        <is>
          <t>BRL</t>
        </is>
      </c>
      <c r="G109" t="n">
        <v>1</v>
      </c>
      <c r="H109" t="n">
        <v>-1600</v>
      </c>
      <c r="I109" t="inlineStr"/>
      <c r="J109" t="n">
        <v>0</v>
      </c>
      <c r="K109" t="inlineStr"/>
      <c r="L109" t="inlineStr">
        <is>
          <t>Lumx Studios S/A</t>
        </is>
      </c>
      <c r="M109" t="inlineStr">
        <is>
          <t>Arthur Marques Ramos Pimentel</t>
        </is>
      </c>
      <c r="N109" t="n">
        <v>100</v>
      </c>
      <c r="O109" t="inlineStr">
        <is>
          <t>Tecnologia</t>
        </is>
      </c>
      <c r="P109" t="inlineStr">
        <is>
          <t>Arthur Marques Ramos Pimentel</t>
        </is>
      </c>
      <c r="Q109" t="inlineStr"/>
      <c r="R109" t="inlineStr">
        <is>
          <t>Prestação de Serviços</t>
        </is>
      </c>
      <c r="S109" t="inlineStr"/>
      <c r="T109" t="inlineStr"/>
      <c r="U109" t="inlineStr"/>
      <c r="V109" t="inlineStr">
        <is>
          <t>Prestação de Serviços</t>
        </is>
      </c>
      <c r="W109" t="inlineStr">
        <is>
          <t>Despesas com Pessoal</t>
        </is>
      </c>
      <c r="X109" t="inlineStr">
        <is>
          <t>People</t>
        </is>
      </c>
      <c r="Y109" t="inlineStr">
        <is>
          <t>People</t>
        </is>
      </c>
      <c r="Z109" t="inlineStr">
        <is>
          <t>People</t>
        </is>
      </c>
      <c r="AA109" t="inlineStr">
        <is>
          <t>Pessoal</t>
        </is>
      </c>
      <c r="AB109" t="inlineStr"/>
      <c r="AC109" t="inlineStr"/>
      <c r="AD109" t="n">
        <v>0</v>
      </c>
      <c r="AE109" t="n">
        <v>0</v>
      </c>
    </row>
    <row r="110">
      <c r="A110" t="inlineStr">
        <is>
          <t>7530</t>
        </is>
      </c>
      <c r="B110" t="inlineStr"/>
      <c r="C110" s="115" t="n">
        <v>45386</v>
      </c>
      <c r="D110" t="n">
        <v>-21276.6</v>
      </c>
      <c r="E110" t="n">
        <v>0</v>
      </c>
      <c r="F110" t="inlineStr">
        <is>
          <t>BRL</t>
        </is>
      </c>
      <c r="G110" t="n">
        <v>1</v>
      </c>
      <c r="H110" t="n">
        <v>-21276.6</v>
      </c>
      <c r="I110" t="inlineStr"/>
      <c r="J110" t="n">
        <v>0</v>
      </c>
      <c r="K110" t="inlineStr"/>
      <c r="L110" t="inlineStr">
        <is>
          <t>Lumx Studios S/A</t>
        </is>
      </c>
      <c r="M110" t="inlineStr">
        <is>
          <t>Antonia de Souza e Silva</t>
        </is>
      </c>
      <c r="N110" t="n">
        <v>100</v>
      </c>
      <c r="O110" t="inlineStr">
        <is>
          <t>Operações</t>
        </is>
      </c>
      <c r="P110" t="inlineStr">
        <is>
          <t>Antonia de Souza e Silva</t>
        </is>
      </c>
      <c r="Q110" t="inlineStr"/>
      <c r="R110" t="inlineStr">
        <is>
          <t>Prestação de Serviços</t>
        </is>
      </c>
      <c r="S110" t="inlineStr"/>
      <c r="T110" t="inlineStr"/>
      <c r="U110" t="inlineStr"/>
      <c r="V110" t="inlineStr">
        <is>
          <t>Prestação de Serviços</t>
        </is>
      </c>
      <c r="W110" t="inlineStr">
        <is>
          <t>Despesas com Pessoal</t>
        </is>
      </c>
      <c r="X110" t="inlineStr">
        <is>
          <t>People</t>
        </is>
      </c>
      <c r="Y110" t="inlineStr">
        <is>
          <t>People</t>
        </is>
      </c>
      <c r="Z110" t="inlineStr">
        <is>
          <t>People</t>
        </is>
      </c>
      <c r="AA110" t="inlineStr">
        <is>
          <t>Pessoal</t>
        </is>
      </c>
      <c r="AB110" t="inlineStr"/>
      <c r="AC110" t="inlineStr"/>
      <c r="AD110" t="n">
        <v>0</v>
      </c>
      <c r="AE110" t="n">
        <v>0</v>
      </c>
    </row>
    <row r="111">
      <c r="A111" t="inlineStr">
        <is>
          <t>7576</t>
        </is>
      </c>
      <c r="B111" t="inlineStr"/>
      <c r="C111" s="115" t="n">
        <v>45386</v>
      </c>
      <c r="D111" t="n">
        <v>-8500</v>
      </c>
      <c r="E111" t="n">
        <v>0</v>
      </c>
      <c r="F111" t="inlineStr">
        <is>
          <t>BRL</t>
        </is>
      </c>
      <c r="G111" t="n">
        <v>1</v>
      </c>
      <c r="H111" t="n">
        <v>-8500</v>
      </c>
      <c r="I111" t="inlineStr"/>
      <c r="J111" t="n">
        <v>0</v>
      </c>
      <c r="K111" t="inlineStr"/>
      <c r="L111" t="inlineStr">
        <is>
          <t>Lumx Studios S/A</t>
        </is>
      </c>
      <c r="M111" t="inlineStr">
        <is>
          <t>Stella Leal dos Santos</t>
        </is>
      </c>
      <c r="N111" t="n">
        <v>100</v>
      </c>
      <c r="O111" t="inlineStr">
        <is>
          <t>Tecnologia</t>
        </is>
      </c>
      <c r="P111" t="inlineStr">
        <is>
          <t>Stella Leal dos Santos</t>
        </is>
      </c>
      <c r="Q111" t="inlineStr"/>
      <c r="R111" t="inlineStr">
        <is>
          <t>Prestação de Serviços</t>
        </is>
      </c>
      <c r="S111" t="inlineStr"/>
      <c r="T111" t="inlineStr"/>
      <c r="U111" t="inlineStr"/>
      <c r="V111" t="inlineStr">
        <is>
          <t>Prestação de Serviços</t>
        </is>
      </c>
      <c r="W111" t="inlineStr">
        <is>
          <t>Despesas com Pessoal</t>
        </is>
      </c>
      <c r="X111" t="inlineStr">
        <is>
          <t>People</t>
        </is>
      </c>
      <c r="Y111" t="inlineStr">
        <is>
          <t>People</t>
        </is>
      </c>
      <c r="Z111" t="inlineStr">
        <is>
          <t>People</t>
        </is>
      </c>
      <c r="AA111" t="inlineStr">
        <is>
          <t>Pessoal</t>
        </is>
      </c>
      <c r="AB111" t="inlineStr"/>
      <c r="AC111" t="inlineStr"/>
      <c r="AD111" t="n">
        <v>0</v>
      </c>
      <c r="AE111" t="n">
        <v>0</v>
      </c>
    </row>
    <row r="112">
      <c r="A112" t="inlineStr">
        <is>
          <t>7624</t>
        </is>
      </c>
      <c r="B112" t="inlineStr"/>
      <c r="C112" s="115" t="n">
        <v>45386</v>
      </c>
      <c r="D112" t="n">
        <v>-5500</v>
      </c>
      <c r="E112" t="n">
        <v>0</v>
      </c>
      <c r="F112" t="inlineStr">
        <is>
          <t>BRL</t>
        </is>
      </c>
      <c r="G112" t="n">
        <v>1</v>
      </c>
      <c r="H112" t="n">
        <v>-5500</v>
      </c>
      <c r="I112" t="inlineStr"/>
      <c r="J112" t="n">
        <v>0</v>
      </c>
      <c r="K112" t="inlineStr"/>
      <c r="L112" t="inlineStr">
        <is>
          <t>Lumx Studios S/A</t>
        </is>
      </c>
      <c r="M112" t="inlineStr">
        <is>
          <t>Jhony Wesley Terra</t>
        </is>
      </c>
      <c r="N112" t="n">
        <v>100</v>
      </c>
      <c r="O112" t="inlineStr">
        <is>
          <t>Tecnologia</t>
        </is>
      </c>
      <c r="P112" t="inlineStr">
        <is>
          <t>Jhony Wesley Terra</t>
        </is>
      </c>
      <c r="Q112" t="inlineStr"/>
      <c r="R112" t="inlineStr">
        <is>
          <t>Prestação de Serviços</t>
        </is>
      </c>
      <c r="S112" t="inlineStr"/>
      <c r="T112" t="inlineStr"/>
      <c r="U112" t="inlineStr"/>
      <c r="V112" t="inlineStr">
        <is>
          <t>Prestação de Serviços</t>
        </is>
      </c>
      <c r="W112" t="inlineStr">
        <is>
          <t>Despesas com Pessoal</t>
        </is>
      </c>
      <c r="X112" t="inlineStr">
        <is>
          <t>People</t>
        </is>
      </c>
      <c r="Y112" t="inlineStr">
        <is>
          <t>People</t>
        </is>
      </c>
      <c r="Z112" t="inlineStr">
        <is>
          <t>People</t>
        </is>
      </c>
      <c r="AA112" t="inlineStr">
        <is>
          <t>Pessoal</t>
        </is>
      </c>
      <c r="AB112" t="inlineStr"/>
      <c r="AC112" t="inlineStr"/>
      <c r="AD112" t="n">
        <v>0</v>
      </c>
      <c r="AE112" t="n">
        <v>0</v>
      </c>
    </row>
    <row r="113">
      <c r="A113" t="inlineStr">
        <is>
          <t>7670</t>
        </is>
      </c>
      <c r="B113" t="inlineStr"/>
      <c r="C113" s="115" t="n">
        <v>45386</v>
      </c>
      <c r="D113" t="n">
        <v>-1600</v>
      </c>
      <c r="E113" t="n">
        <v>0</v>
      </c>
      <c r="F113" t="inlineStr">
        <is>
          <t>BRL</t>
        </is>
      </c>
      <c r="G113" t="n">
        <v>1</v>
      </c>
      <c r="H113" t="n">
        <v>-1600</v>
      </c>
      <c r="I113" t="inlineStr"/>
      <c r="J113" t="n">
        <v>0</v>
      </c>
      <c r="K113" t="inlineStr"/>
      <c r="L113" t="inlineStr">
        <is>
          <t>Lumx Studios S/A</t>
        </is>
      </c>
      <c r="M113" t="inlineStr">
        <is>
          <t>Lumx Studios S/A</t>
        </is>
      </c>
      <c r="N113" t="n">
        <v>100</v>
      </c>
      <c r="O113" t="inlineStr">
        <is>
          <t>Operações</t>
        </is>
      </c>
      <c r="P113" t="inlineStr">
        <is>
          <t>Lumx Studios S/A</t>
        </is>
      </c>
      <c r="Q113" t="inlineStr"/>
      <c r="R113" t="inlineStr">
        <is>
          <t>Prestação de Serviços (Sales Operations - Estag)</t>
        </is>
      </c>
      <c r="S113" t="inlineStr"/>
      <c r="T113" t="inlineStr"/>
      <c r="U113" t="inlineStr"/>
      <c r="V113" t="inlineStr">
        <is>
          <t>Prestação de Serviços</t>
        </is>
      </c>
      <c r="W113" t="inlineStr">
        <is>
          <t>Despesas com Pessoal</t>
        </is>
      </c>
      <c r="X113" t="inlineStr">
        <is>
          <t>People</t>
        </is>
      </c>
      <c r="Y113" t="inlineStr">
        <is>
          <t>People</t>
        </is>
      </c>
      <c r="Z113" t="inlineStr">
        <is>
          <t>People</t>
        </is>
      </c>
      <c r="AA113" t="inlineStr">
        <is>
          <t>Pessoal</t>
        </is>
      </c>
      <c r="AB113" t="inlineStr"/>
      <c r="AC113" t="inlineStr"/>
      <c r="AD113" t="n">
        <v>0</v>
      </c>
      <c r="AE113" t="n">
        <v>0</v>
      </c>
    </row>
    <row r="114">
      <c r="A114" t="inlineStr">
        <is>
          <t>7718</t>
        </is>
      </c>
      <c r="B114" t="inlineStr"/>
      <c r="C114" s="115" t="n">
        <v>45386</v>
      </c>
      <c r="D114" t="n">
        <v>-6000</v>
      </c>
      <c r="E114" t="n">
        <v>0</v>
      </c>
      <c r="F114" t="inlineStr">
        <is>
          <t>BRL</t>
        </is>
      </c>
      <c r="G114" t="n">
        <v>1</v>
      </c>
      <c r="H114" t="n">
        <v>-6000</v>
      </c>
      <c r="I114" t="inlineStr"/>
      <c r="J114" t="n">
        <v>0</v>
      </c>
      <c r="K114" t="inlineStr"/>
      <c r="L114" t="inlineStr">
        <is>
          <t>Lumx Studios S/A</t>
        </is>
      </c>
      <c r="M114" t="inlineStr">
        <is>
          <t>Lumx Studios S/A</t>
        </is>
      </c>
      <c r="N114" t="n">
        <v>100</v>
      </c>
      <c r="O114" t="inlineStr">
        <is>
          <t>Lumx</t>
        </is>
      </c>
      <c r="P114" t="inlineStr">
        <is>
          <t>Lumx Studios S/A</t>
        </is>
      </c>
      <c r="Q114" t="inlineStr"/>
      <c r="R114" t="inlineStr">
        <is>
          <t>Prestação de Serviços</t>
        </is>
      </c>
      <c r="S114" t="inlineStr"/>
      <c r="T114" t="inlineStr"/>
      <c r="U114" t="inlineStr"/>
      <c r="V114" t="inlineStr">
        <is>
          <t>Prestação de Serviços</t>
        </is>
      </c>
      <c r="W114" t="inlineStr">
        <is>
          <t>Despesas com Pessoal</t>
        </is>
      </c>
      <c r="X114" t="inlineStr">
        <is>
          <t>People</t>
        </is>
      </c>
      <c r="Y114" t="inlineStr">
        <is>
          <t>People</t>
        </is>
      </c>
      <c r="Z114" t="inlineStr">
        <is>
          <t>People</t>
        </is>
      </c>
      <c r="AA114" t="inlineStr">
        <is>
          <t>Pessoal</t>
        </is>
      </c>
      <c r="AB114" t="inlineStr"/>
      <c r="AC114" t="inlineStr"/>
      <c r="AD114" t="n">
        <v>0</v>
      </c>
      <c r="AE114" t="n">
        <v>0</v>
      </c>
    </row>
    <row r="115">
      <c r="A115" t="inlineStr">
        <is>
          <t>9847</t>
        </is>
      </c>
      <c r="B115" t="inlineStr"/>
      <c r="C115" s="115" t="n">
        <v>45386</v>
      </c>
      <c r="D115" t="n">
        <v>-7507.49</v>
      </c>
      <c r="E115" t="n">
        <v>0</v>
      </c>
      <c r="F115" t="inlineStr">
        <is>
          <t>BRL</t>
        </is>
      </c>
      <c r="G115" t="n">
        <v>1</v>
      </c>
      <c r="H115" t="n">
        <v>-7507.49</v>
      </c>
      <c r="I115" t="inlineStr"/>
      <c r="J115" t="n">
        <v>0</v>
      </c>
      <c r="K115" t="inlineStr"/>
      <c r="L115" t="inlineStr">
        <is>
          <t>Lumx Studios S/A</t>
        </is>
      </c>
      <c r="M115" t="inlineStr">
        <is>
          <t>Michel Ruthenberg Goldberg</t>
        </is>
      </c>
      <c r="N115" t="n">
        <v>100</v>
      </c>
      <c r="O115" t="inlineStr">
        <is>
          <t>Financeiro</t>
        </is>
      </c>
      <c r="P115" t="inlineStr">
        <is>
          <t>Michel Ruthenberg Goldberg</t>
        </is>
      </c>
      <c r="Q115" t="inlineStr"/>
      <c r="R115" t="inlineStr">
        <is>
          <t>Pró-Labore Michel</t>
        </is>
      </c>
      <c r="S115" t="inlineStr"/>
      <c r="T115" t="inlineStr"/>
      <c r="U115" t="inlineStr"/>
      <c r="V115" t="inlineStr">
        <is>
          <t>Pró-Labore</t>
        </is>
      </c>
      <c r="W115" t="inlineStr">
        <is>
          <t>Despesas com Pessoal</t>
        </is>
      </c>
      <c r="X115" t="inlineStr">
        <is>
          <t>People</t>
        </is>
      </c>
      <c r="Y115" t="inlineStr">
        <is>
          <t>People</t>
        </is>
      </c>
      <c r="Z115" t="inlineStr">
        <is>
          <t>People</t>
        </is>
      </c>
      <c r="AA115" t="inlineStr">
        <is>
          <t>Pessoal</t>
        </is>
      </c>
      <c r="AB115" t="inlineStr"/>
      <c r="AC115" t="inlineStr"/>
      <c r="AD115" t="n">
        <v>0</v>
      </c>
      <c r="AE115" t="n">
        <v>0</v>
      </c>
    </row>
    <row r="116">
      <c r="A116" t="inlineStr">
        <is>
          <t>9894</t>
        </is>
      </c>
      <c r="B116" t="inlineStr"/>
      <c r="C116" s="115" t="n">
        <v>45386</v>
      </c>
      <c r="D116" t="n">
        <v>-7507.49</v>
      </c>
      <c r="E116" t="n">
        <v>0</v>
      </c>
      <c r="F116" t="inlineStr">
        <is>
          <t>BRL</t>
        </is>
      </c>
      <c r="G116" t="n">
        <v>1</v>
      </c>
      <c r="H116" t="n">
        <v>-7507.49</v>
      </c>
      <c r="I116" t="inlineStr"/>
      <c r="J116" t="n">
        <v>0</v>
      </c>
      <c r="K116" t="inlineStr"/>
      <c r="L116" t="inlineStr">
        <is>
          <t>Lumx Studios S/A</t>
        </is>
      </c>
      <c r="M116" t="inlineStr">
        <is>
          <t>Caio Barbosa Zacarias</t>
        </is>
      </c>
      <c r="N116" t="n">
        <v>100</v>
      </c>
      <c r="O116" t="inlineStr">
        <is>
          <t>Comercial</t>
        </is>
      </c>
      <c r="P116" t="inlineStr">
        <is>
          <t>Caio Barbosa Zacarias</t>
        </is>
      </c>
      <c r="Q116" t="inlineStr"/>
      <c r="R116" t="inlineStr">
        <is>
          <t>Pró Labore</t>
        </is>
      </c>
      <c r="S116" t="inlineStr"/>
      <c r="T116" t="inlineStr"/>
      <c r="U116" t="inlineStr"/>
      <c r="V116" t="inlineStr">
        <is>
          <t>Pró-Labore</t>
        </is>
      </c>
      <c r="W116" t="inlineStr">
        <is>
          <t>Despesas com Pessoal</t>
        </is>
      </c>
      <c r="X116" t="inlineStr">
        <is>
          <t>People</t>
        </is>
      </c>
      <c r="Y116" t="inlineStr">
        <is>
          <t>People</t>
        </is>
      </c>
      <c r="Z116" t="inlineStr">
        <is>
          <t>People</t>
        </is>
      </c>
      <c r="AA116" t="inlineStr">
        <is>
          <t>Pessoal</t>
        </is>
      </c>
      <c r="AB116" t="inlineStr"/>
      <c r="AC116" t="inlineStr"/>
      <c r="AD116" t="n">
        <v>0</v>
      </c>
      <c r="AE116" t="n">
        <v>0</v>
      </c>
    </row>
    <row r="117">
      <c r="A117" t="inlineStr">
        <is>
          <t>9943</t>
        </is>
      </c>
      <c r="B117" t="inlineStr"/>
      <c r="C117" s="115" t="n">
        <v>45386</v>
      </c>
      <c r="D117" t="n">
        <v>-7507.49</v>
      </c>
      <c r="E117" t="n">
        <v>0</v>
      </c>
      <c r="F117" t="inlineStr">
        <is>
          <t>BRL</t>
        </is>
      </c>
      <c r="G117" t="n">
        <v>1</v>
      </c>
      <c r="H117" t="n">
        <v>-7507.49</v>
      </c>
      <c r="I117" t="inlineStr"/>
      <c r="J117" t="n">
        <v>0</v>
      </c>
      <c r="K117" t="inlineStr"/>
      <c r="L117" t="inlineStr">
        <is>
          <t>Lumx Studios S/A</t>
        </is>
      </c>
      <c r="M117" t="inlineStr">
        <is>
          <t>Gabriel Polverelli Nogueira</t>
        </is>
      </c>
      <c r="N117" t="n">
        <v>100</v>
      </c>
      <c r="O117" t="inlineStr">
        <is>
          <t>Tecnologia</t>
        </is>
      </c>
      <c r="P117" t="inlineStr">
        <is>
          <t>Gabriel Polverelli Nogueira</t>
        </is>
      </c>
      <c r="Q117" t="inlineStr"/>
      <c r="R117" t="inlineStr">
        <is>
          <t>Pró-Labore</t>
        </is>
      </c>
      <c r="S117" t="inlineStr"/>
      <c r="T117" t="inlineStr"/>
      <c r="U117" t="inlineStr"/>
      <c r="V117" t="inlineStr">
        <is>
          <t>Pró-Labore</t>
        </is>
      </c>
      <c r="W117" t="inlineStr">
        <is>
          <t>Despesas com Pessoal</t>
        </is>
      </c>
      <c r="X117" t="inlineStr">
        <is>
          <t>People</t>
        </is>
      </c>
      <c r="Y117" t="inlineStr">
        <is>
          <t>People</t>
        </is>
      </c>
      <c r="Z117" t="inlineStr">
        <is>
          <t>People</t>
        </is>
      </c>
      <c r="AA117" t="inlineStr">
        <is>
          <t>Pessoal</t>
        </is>
      </c>
      <c r="AB117" t="inlineStr"/>
      <c r="AC117" t="inlineStr"/>
      <c r="AD117" t="n">
        <v>0</v>
      </c>
      <c r="AE117" t="n">
        <v>0</v>
      </c>
    </row>
    <row r="118">
      <c r="A118" t="inlineStr">
        <is>
          <t>9992</t>
        </is>
      </c>
      <c r="B118" t="inlineStr"/>
      <c r="C118" s="115" t="n">
        <v>45386</v>
      </c>
      <c r="D118" t="n">
        <v>-5000</v>
      </c>
      <c r="E118" t="n">
        <v>0</v>
      </c>
      <c r="F118" t="inlineStr">
        <is>
          <t>BRL</t>
        </is>
      </c>
      <c r="G118" t="n">
        <v>1</v>
      </c>
      <c r="H118" t="n">
        <v>-5000</v>
      </c>
      <c r="I118" t="inlineStr"/>
      <c r="J118" t="n">
        <v>0</v>
      </c>
      <c r="K118" t="inlineStr"/>
      <c r="L118" t="inlineStr">
        <is>
          <t>Lumx Studios S/A</t>
        </is>
      </c>
      <c r="M118" t="inlineStr">
        <is>
          <t>Braun Comunicacao Integrada Ltda</t>
        </is>
      </c>
      <c r="N118" t="n">
        <v>100</v>
      </c>
      <c r="O118" t="inlineStr">
        <is>
          <t>Lumx</t>
        </is>
      </c>
      <c r="P118" t="inlineStr">
        <is>
          <t>Braun Comunicacao Integrada Ltda</t>
        </is>
      </c>
      <c r="Q118" t="inlineStr"/>
      <c r="R118" t="inlineStr">
        <is>
          <t>Assessoria de Imprensa</t>
        </is>
      </c>
      <c r="S118" t="inlineStr"/>
      <c r="T118" t="inlineStr"/>
      <c r="U118" t="inlineStr"/>
      <c r="V118" t="inlineStr">
        <is>
          <t>Assessoria de Imprensa</t>
        </is>
      </c>
      <c r="W118" t="inlineStr">
        <is>
          <t>Despesa de Marketing</t>
        </is>
      </c>
      <c r="X118" t="inlineStr">
        <is>
          <t>Marketing</t>
        </is>
      </c>
      <c r="Y118" t="inlineStr">
        <is>
          <t>Operating Costs</t>
        </is>
      </c>
      <c r="Z118" t="inlineStr">
        <is>
          <t>Operating Costs</t>
        </is>
      </c>
      <c r="AA118" t="inlineStr">
        <is>
          <t>Marketing</t>
        </is>
      </c>
      <c r="AB118" t="inlineStr"/>
      <c r="AC118" t="inlineStr"/>
      <c r="AD118" t="n">
        <v>0</v>
      </c>
      <c r="AE118" t="n">
        <v>0</v>
      </c>
    </row>
    <row r="119">
      <c r="A119" t="inlineStr">
        <is>
          <t>10103</t>
        </is>
      </c>
      <c r="B119" t="inlineStr"/>
      <c r="C119" s="115" t="n">
        <v>45385</v>
      </c>
      <c r="D119" t="n">
        <v>-262</v>
      </c>
      <c r="E119" t="n">
        <v>0</v>
      </c>
      <c r="F119" t="inlineStr">
        <is>
          <t>BRL</t>
        </is>
      </c>
      <c r="G119" t="n">
        <v>1</v>
      </c>
      <c r="H119" t="n">
        <v>-262</v>
      </c>
      <c r="I119" t="inlineStr"/>
      <c r="J119" t="n">
        <v>0</v>
      </c>
      <c r="K119" t="inlineStr"/>
      <c r="L119" t="inlineStr">
        <is>
          <t>Lumx Studios S/A</t>
        </is>
      </c>
      <c r="M119" t="inlineStr">
        <is>
          <t>Lumx Studios S/A</t>
        </is>
      </c>
      <c r="N119" t="n">
        <v>100</v>
      </c>
      <c r="O119" t="inlineStr">
        <is>
          <t>Tecnologia</t>
        </is>
      </c>
      <c r="P119" t="inlineStr">
        <is>
          <t>Lumx Studios S/A</t>
        </is>
      </c>
      <c r="Q119" t="inlineStr"/>
      <c r="R119" t="inlineStr">
        <is>
          <t>Software - Alchemy</t>
        </is>
      </c>
      <c r="S119" t="inlineStr"/>
      <c r="T119" t="inlineStr"/>
      <c r="U119" t="inlineStr"/>
      <c r="V119" t="inlineStr">
        <is>
          <t>Software - Alchemy</t>
        </is>
      </c>
      <c r="W119" t="inlineStr">
        <is>
          <t>Software</t>
        </is>
      </c>
      <c r="X119" t="inlineStr">
        <is>
          <t>Technology &amp; Infrastructure</t>
        </is>
      </c>
      <c r="Y119" t="inlineStr">
        <is>
          <t>Technology &amp; Infrastructure</t>
        </is>
      </c>
      <c r="Z119" t="inlineStr">
        <is>
          <t>Technology &amp; Infrastructure</t>
        </is>
      </c>
      <c r="AA119" t="inlineStr">
        <is>
          <t>Software</t>
        </is>
      </c>
      <c r="AB119" t="inlineStr"/>
      <c r="AC119" t="inlineStr"/>
      <c r="AD119" t="n">
        <v>0</v>
      </c>
      <c r="AE119" t="n">
        <v>0</v>
      </c>
    </row>
    <row r="120">
      <c r="A120" t="inlineStr">
        <is>
          <t>6220</t>
        </is>
      </c>
      <c r="B120" t="inlineStr"/>
      <c r="C120" s="115" t="n">
        <v>45385</v>
      </c>
      <c r="D120" t="n">
        <v>-2130</v>
      </c>
      <c r="E120" t="n">
        <v>0</v>
      </c>
      <c r="F120" t="inlineStr">
        <is>
          <t>BRL</t>
        </is>
      </c>
      <c r="G120" t="n">
        <v>1</v>
      </c>
      <c r="H120" t="n">
        <v>-2130</v>
      </c>
      <c r="I120" t="inlineStr"/>
      <c r="J120" t="n">
        <v>0</v>
      </c>
      <c r="K120" t="inlineStr"/>
      <c r="L120" t="inlineStr">
        <is>
          <t>Lumx Studios S/A</t>
        </is>
      </c>
      <c r="M120" t="inlineStr">
        <is>
          <t>Syhus Contabilidade Sociedade Simples Ltda</t>
        </is>
      </c>
      <c r="N120" t="n">
        <v>100</v>
      </c>
      <c r="O120" t="inlineStr">
        <is>
          <t>Lumx</t>
        </is>
      </c>
      <c r="P120" t="inlineStr">
        <is>
          <t>Syhus Contabilidade Sociedade Simples Ltda</t>
        </is>
      </c>
      <c r="Q120" t="inlineStr"/>
      <c r="R120" t="inlineStr">
        <is>
          <t>Serviços Contábeis Syhus</t>
        </is>
      </c>
      <c r="S120" t="inlineStr"/>
      <c r="T120" t="inlineStr"/>
      <c r="U120" t="inlineStr"/>
      <c r="V120" t="inlineStr">
        <is>
          <t>Contabilidade - Serviço</t>
        </is>
      </c>
      <c r="W120" t="inlineStr">
        <is>
          <t>Contabilidade</t>
        </is>
      </c>
      <c r="X120" t="inlineStr">
        <is>
          <t>Others</t>
        </is>
      </c>
      <c r="Y120" t="inlineStr">
        <is>
          <t>Operating Costs</t>
        </is>
      </c>
      <c r="Z120" t="inlineStr">
        <is>
          <t>Operating Costs</t>
        </is>
      </c>
      <c r="AA120" t="inlineStr">
        <is>
          <t>Contabilidade</t>
        </is>
      </c>
      <c r="AB120" t="inlineStr"/>
      <c r="AC120" t="inlineStr"/>
      <c r="AD120" t="n">
        <v>0</v>
      </c>
      <c r="AE120" t="n">
        <v>0</v>
      </c>
    </row>
    <row r="121">
      <c r="A121" t="inlineStr">
        <is>
          <t>7770</t>
        </is>
      </c>
      <c r="B121" t="inlineStr"/>
      <c r="C121" s="115" t="n">
        <v>45385</v>
      </c>
      <c r="D121" t="n">
        <v>-5000</v>
      </c>
      <c r="E121" t="n">
        <v>0</v>
      </c>
      <c r="F121" t="inlineStr">
        <is>
          <t>BRL</t>
        </is>
      </c>
      <c r="G121" t="n">
        <v>1</v>
      </c>
      <c r="H121" t="n">
        <v>-5000</v>
      </c>
      <c r="I121" t="inlineStr"/>
      <c r="J121" t="n">
        <v>0</v>
      </c>
      <c r="K121" t="inlineStr"/>
      <c r="L121" t="inlineStr">
        <is>
          <t>Lumx Studios S/A</t>
        </is>
      </c>
      <c r="M121" t="inlineStr">
        <is>
          <t>Lima &amp; Feigelson Sociedade de Advogados</t>
        </is>
      </c>
      <c r="N121" t="n">
        <v>100</v>
      </c>
      <c r="O121" t="inlineStr">
        <is>
          <t>Lumx</t>
        </is>
      </c>
      <c r="P121" t="inlineStr">
        <is>
          <t>Lima &amp; Feigelson Sociedade de Advogados</t>
        </is>
      </c>
      <c r="Q121" t="inlineStr"/>
      <c r="R121" t="inlineStr">
        <is>
          <t>Fixo Mensal. Assessoria Jurídica - Elaboração de Contratos Civeis e Atos Societários.</t>
        </is>
      </c>
      <c r="S121" t="inlineStr"/>
      <c r="T121" t="inlineStr"/>
      <c r="U121" t="inlineStr"/>
      <c r="V121" t="inlineStr">
        <is>
          <t>Corporate - Lima &amp; Feigelson</t>
        </is>
      </c>
      <c r="W121" t="inlineStr">
        <is>
          <t>Corporate/Societário</t>
        </is>
      </c>
      <c r="X121" t="inlineStr">
        <is>
          <t>Legal</t>
        </is>
      </c>
      <c r="Y121" t="inlineStr">
        <is>
          <t>Operating Costs</t>
        </is>
      </c>
      <c r="Z121" t="inlineStr">
        <is>
          <t>Operating Costs</t>
        </is>
      </c>
      <c r="AA121" t="inlineStr">
        <is>
          <t>Jurídico</t>
        </is>
      </c>
      <c r="AB121" t="inlineStr"/>
      <c r="AC121" t="inlineStr"/>
      <c r="AD121" t="n">
        <v>0</v>
      </c>
      <c r="AE121" t="n">
        <v>0</v>
      </c>
    </row>
    <row r="122">
      <c r="A122" t="inlineStr">
        <is>
          <t>6172</t>
        </is>
      </c>
      <c r="B122" t="inlineStr"/>
      <c r="C122" s="115" t="n">
        <v>45384</v>
      </c>
      <c r="D122" t="n">
        <v>-5500</v>
      </c>
      <c r="E122" t="n">
        <v>0</v>
      </c>
      <c r="F122" t="inlineStr">
        <is>
          <t>BRL</t>
        </is>
      </c>
      <c r="G122" t="n">
        <v>1</v>
      </c>
      <c r="H122" t="n">
        <v>-5500</v>
      </c>
      <c r="I122" t="inlineStr"/>
      <c r="J122" t="n">
        <v>0</v>
      </c>
      <c r="K122" t="inlineStr"/>
      <c r="L122" t="inlineStr">
        <is>
          <t>Lumx Studios S/A</t>
        </is>
      </c>
      <c r="M122" t="inlineStr">
        <is>
          <t>Venly</t>
        </is>
      </c>
      <c r="N122" t="n">
        <v>100</v>
      </c>
      <c r="O122" t="inlineStr">
        <is>
          <t>Lumx</t>
        </is>
      </c>
      <c r="P122" t="inlineStr">
        <is>
          <t>Venly</t>
        </is>
      </c>
      <c r="Q122" t="inlineStr"/>
      <c r="R122" t="inlineStr">
        <is>
          <t>Fornecedor - Venly</t>
        </is>
      </c>
      <c r="S122" t="inlineStr"/>
      <c r="T122" t="inlineStr"/>
      <c r="U122" t="inlineStr">
        <is>
          <t>Lumx Protocol</t>
        </is>
      </c>
      <c r="V122" t="inlineStr">
        <is>
          <t>Fornecedor - Venly</t>
        </is>
      </c>
      <c r="W122" t="inlineStr">
        <is>
          <t>Fornecedores</t>
        </is>
      </c>
      <c r="X122" t="inlineStr">
        <is>
          <t>Suppliers</t>
        </is>
      </c>
      <c r="Y122" t="inlineStr">
        <is>
          <t>Partnerships &amp; Suppliers</t>
        </is>
      </c>
      <c r="Z122" t="inlineStr">
        <is>
          <t>Partnerships &amp; Suppliers</t>
        </is>
      </c>
      <c r="AA122" t="inlineStr">
        <is>
          <t>Parceiros/Fornecedores</t>
        </is>
      </c>
      <c r="AB122" t="inlineStr"/>
      <c r="AC122" t="inlineStr"/>
      <c r="AD122" t="n">
        <v>0</v>
      </c>
      <c r="AE122" t="n">
        <v>0</v>
      </c>
    </row>
    <row r="123">
      <c r="A123" t="inlineStr">
        <is>
          <t>10045</t>
        </is>
      </c>
      <c r="B123" t="inlineStr"/>
      <c r="C123" s="115" t="n">
        <v>45383</v>
      </c>
      <c r="D123" t="n">
        <v>-120</v>
      </c>
      <c r="E123" t="n">
        <v>0</v>
      </c>
      <c r="F123" t="inlineStr">
        <is>
          <t>BRL</t>
        </is>
      </c>
      <c r="G123" t="n">
        <v>1</v>
      </c>
      <c r="H123" t="n">
        <v>-120</v>
      </c>
      <c r="I123" t="inlineStr"/>
      <c r="J123" t="n">
        <v>0</v>
      </c>
      <c r="K123" t="inlineStr"/>
      <c r="L123" t="inlineStr">
        <is>
          <t>Lumx Studios S/A</t>
        </is>
      </c>
      <c r="M123" t="inlineStr">
        <is>
          <t>Zeplin, Inc</t>
        </is>
      </c>
      <c r="N123" t="n">
        <v>100</v>
      </c>
      <c r="O123" t="inlineStr">
        <is>
          <t>Operações</t>
        </is>
      </c>
      <c r="P123" t="inlineStr">
        <is>
          <t>Zeplin, Inc</t>
        </is>
      </c>
      <c r="Q123" t="inlineStr"/>
      <c r="R123" t="inlineStr">
        <is>
          <t>Software - Zeplin - 11/48</t>
        </is>
      </c>
      <c r="S123" t="inlineStr"/>
      <c r="T123" t="inlineStr"/>
      <c r="U123" t="inlineStr"/>
      <c r="V123" t="inlineStr">
        <is>
          <t>Software - Zeplin</t>
        </is>
      </c>
      <c r="W123" t="inlineStr">
        <is>
          <t>Software</t>
        </is>
      </c>
      <c r="X123" t="inlineStr">
        <is>
          <t>Technology &amp; Infrastructure</t>
        </is>
      </c>
      <c r="Y123" t="inlineStr">
        <is>
          <t>Technology &amp; Infrastructure</t>
        </is>
      </c>
      <c r="Z123" t="inlineStr">
        <is>
          <t>Technology &amp; Infrastructure</t>
        </is>
      </c>
      <c r="AA123" t="inlineStr">
        <is>
          <t>Software</t>
        </is>
      </c>
      <c r="AB123" t="inlineStr"/>
      <c r="AC123" t="inlineStr"/>
      <c r="AD123" t="n">
        <v>0</v>
      </c>
      <c r="AE123" t="n">
        <v>0</v>
      </c>
    </row>
    <row r="124">
      <c r="A124" t="inlineStr">
        <is>
          <t>6124</t>
        </is>
      </c>
      <c r="B124" t="inlineStr"/>
      <c r="C124" s="115" t="n">
        <v>45383</v>
      </c>
      <c r="D124" t="n">
        <v>-1700</v>
      </c>
      <c r="E124" t="n">
        <v>0</v>
      </c>
      <c r="F124" t="inlineStr">
        <is>
          <t>BRL</t>
        </is>
      </c>
      <c r="G124" t="n">
        <v>1</v>
      </c>
      <c r="H124" t="n">
        <v>-1700</v>
      </c>
      <c r="I124" t="inlineStr"/>
      <c r="J124" t="n">
        <v>0</v>
      </c>
      <c r="K124" t="inlineStr"/>
      <c r="L124" t="inlineStr">
        <is>
          <t>Lumx Studios S/A</t>
        </is>
      </c>
      <c r="M124" t="inlineStr">
        <is>
          <t>Google Brasil Internet Ltda.</t>
        </is>
      </c>
      <c r="N124" t="n">
        <v>100</v>
      </c>
      <c r="O124" t="inlineStr">
        <is>
          <t>Lumx</t>
        </is>
      </c>
      <c r="P124" t="inlineStr">
        <is>
          <t>Google Brasil Internet Ltda.</t>
        </is>
      </c>
      <c r="Q124" t="inlineStr"/>
      <c r="R124" t="inlineStr">
        <is>
          <t>Google Gsuite</t>
        </is>
      </c>
      <c r="S124" t="inlineStr"/>
      <c r="T124" t="inlineStr"/>
      <c r="U124" t="inlineStr"/>
      <c r="V124" t="inlineStr">
        <is>
          <t>Software - Google Gsuite</t>
        </is>
      </c>
      <c r="W124" t="inlineStr">
        <is>
          <t>Software</t>
        </is>
      </c>
      <c r="X124" t="inlineStr">
        <is>
          <t>Technology &amp; Infrastructure</t>
        </is>
      </c>
      <c r="Y124" t="inlineStr">
        <is>
          <t>Technology &amp; Infrastructure</t>
        </is>
      </c>
      <c r="Z124" t="inlineStr">
        <is>
          <t>Technology &amp; Infrastructure</t>
        </is>
      </c>
      <c r="AA124" t="inlineStr">
        <is>
          <t>Software</t>
        </is>
      </c>
      <c r="AB124" t="inlineStr"/>
      <c r="AC124" t="inlineStr"/>
      <c r="AD124" t="n">
        <v>0</v>
      </c>
      <c r="AE124" t="n">
        <v>0</v>
      </c>
    </row>
    <row r="125">
      <c r="A125" t="inlineStr">
        <is>
          <t>5440</t>
        </is>
      </c>
      <c r="B125" t="inlineStr"/>
      <c r="C125" s="115" t="n">
        <v>45380</v>
      </c>
      <c r="D125" t="n">
        <v>-400</v>
      </c>
      <c r="E125" t="n">
        <v>0</v>
      </c>
      <c r="F125" t="inlineStr">
        <is>
          <t>BRL</t>
        </is>
      </c>
      <c r="G125" t="n">
        <v>1</v>
      </c>
      <c r="H125" t="n">
        <v>-400</v>
      </c>
      <c r="I125" t="inlineStr"/>
      <c r="J125" t="n">
        <v>0</v>
      </c>
      <c r="K125" t="inlineStr"/>
      <c r="L125" t="inlineStr">
        <is>
          <t>Lumx Studios S/A</t>
        </is>
      </c>
      <c r="M125" t="inlineStr">
        <is>
          <t>Deuzieni Alves</t>
        </is>
      </c>
      <c r="N125" t="n">
        <v>100</v>
      </c>
      <c r="O125" t="inlineStr">
        <is>
          <t>Lumx</t>
        </is>
      </c>
      <c r="P125" t="inlineStr">
        <is>
          <t>Deuzieni Alves</t>
        </is>
      </c>
      <c r="Q125" t="inlineStr"/>
      <c r="R125" t="inlineStr">
        <is>
          <t>Limpeza Semanal Escritório</t>
        </is>
      </c>
      <c r="S125" t="inlineStr"/>
      <c r="T125" t="inlineStr"/>
      <c r="U125" t="inlineStr"/>
      <c r="V125" t="inlineStr">
        <is>
          <t>Limpeza e Manutenção</t>
        </is>
      </c>
      <c r="W125" t="inlineStr">
        <is>
          <t>Despesas de Escritório</t>
        </is>
      </c>
      <c r="X125" t="inlineStr">
        <is>
          <t>Office</t>
        </is>
      </c>
      <c r="Y125" t="inlineStr">
        <is>
          <t>Administrative Costs</t>
        </is>
      </c>
      <c r="Z125" t="inlineStr">
        <is>
          <t>Administrative Costs</t>
        </is>
      </c>
      <c r="AA125" t="inlineStr">
        <is>
          <t>Escritório</t>
        </is>
      </c>
      <c r="AB125" t="inlineStr"/>
      <c r="AC125" t="inlineStr"/>
      <c r="AD125" t="n">
        <v>0</v>
      </c>
      <c r="AE125" t="n">
        <v>0</v>
      </c>
    </row>
    <row r="126">
      <c r="A126" t="inlineStr">
        <is>
          <t>5779</t>
        </is>
      </c>
      <c r="B126" t="inlineStr"/>
      <c r="C126" s="115" t="n">
        <v>45380</v>
      </c>
      <c r="D126" t="n">
        <v>-13000</v>
      </c>
      <c r="E126" t="n">
        <v>0</v>
      </c>
      <c r="F126" t="inlineStr">
        <is>
          <t>BRL</t>
        </is>
      </c>
      <c r="G126" t="n">
        <v>1</v>
      </c>
      <c r="H126" t="n">
        <v>-13000</v>
      </c>
      <c r="I126" t="inlineStr"/>
      <c r="J126" t="n">
        <v>0</v>
      </c>
      <c r="K126" t="inlineStr"/>
      <c r="L126" t="inlineStr">
        <is>
          <t>Lumx Studios S/A</t>
        </is>
      </c>
      <c r="M126" t="inlineStr">
        <is>
          <t>Velazquez &amp; Drummond Aa</t>
        </is>
      </c>
      <c r="N126" t="n">
        <v>100</v>
      </c>
      <c r="O126" t="inlineStr">
        <is>
          <t>Lumx</t>
        </is>
      </c>
      <c r="P126" t="inlineStr">
        <is>
          <t>Velazquez &amp; Drummond Aa</t>
        </is>
      </c>
      <c r="Q126" t="inlineStr"/>
      <c r="R126" t="inlineStr">
        <is>
          <t>Aluguel + Condomínio + Iptu</t>
        </is>
      </c>
      <c r="S126" t="inlineStr"/>
      <c r="T126" t="inlineStr"/>
      <c r="U126" t="inlineStr"/>
      <c r="V126" t="inlineStr">
        <is>
          <t>Aluguel</t>
        </is>
      </c>
      <c r="W126" t="inlineStr">
        <is>
          <t>Despesas de Escritório</t>
        </is>
      </c>
      <c r="X126" t="inlineStr">
        <is>
          <t>Office</t>
        </is>
      </c>
      <c r="Y126" t="inlineStr">
        <is>
          <t>Administrative Costs</t>
        </is>
      </c>
      <c r="Z126" t="inlineStr">
        <is>
          <t>Administrative Costs</t>
        </is>
      </c>
      <c r="AA126" t="inlineStr">
        <is>
          <t>Escritório</t>
        </is>
      </c>
      <c r="AB126" t="inlineStr"/>
      <c r="AC126" t="inlineStr"/>
      <c r="AD126" t="n">
        <v>0</v>
      </c>
      <c r="AE126" t="n">
        <v>0</v>
      </c>
    </row>
    <row r="127">
      <c r="A127" t="inlineStr">
        <is>
          <t>5876</t>
        </is>
      </c>
      <c r="B127" t="inlineStr"/>
      <c r="C127" s="115" t="n">
        <v>45380</v>
      </c>
      <c r="D127" t="n">
        <v>-3000</v>
      </c>
      <c r="E127" t="n">
        <v>0</v>
      </c>
      <c r="F127" t="inlineStr">
        <is>
          <t>BRL</t>
        </is>
      </c>
      <c r="G127" t="n">
        <v>1</v>
      </c>
      <c r="H127" t="n">
        <v>-3000</v>
      </c>
      <c r="I127" t="inlineStr"/>
      <c r="J127" t="n">
        <v>0</v>
      </c>
      <c r="K127" t="inlineStr"/>
      <c r="L127" t="inlineStr">
        <is>
          <t>Lumx Studios S/A</t>
        </is>
      </c>
      <c r="M127" t="inlineStr">
        <is>
          <t>Lumx Studios S/A</t>
        </is>
      </c>
      <c r="N127" t="n">
        <v>100</v>
      </c>
      <c r="O127" t="inlineStr">
        <is>
          <t>Lumx</t>
        </is>
      </c>
      <c r="P127" t="inlineStr">
        <is>
          <t>Lumx Studios S/A</t>
        </is>
      </c>
      <c r="Q127" t="inlineStr"/>
      <c r="R127" t="inlineStr">
        <is>
          <t>Lançamento para Provisionar Custos Extras</t>
        </is>
      </c>
      <c r="S127" t="inlineStr"/>
      <c r="T127" t="inlineStr"/>
      <c r="U127" t="inlineStr"/>
      <c r="V127" t="inlineStr">
        <is>
          <t>Provisionamento - Custos Extras</t>
        </is>
      </c>
      <c r="W127" t="inlineStr">
        <is>
          <t>Provisionamento - Custos Extras</t>
        </is>
      </c>
      <c r="X127" t="inlineStr">
        <is>
          <t>Provisionamento - Custos Extras</t>
        </is>
      </c>
      <c r="Y127" t="inlineStr">
        <is>
          <t>Provisioning</t>
        </is>
      </c>
      <c r="Z127" t="inlineStr">
        <is>
          <t>Provisioning</t>
        </is>
      </c>
      <c r="AA127" t="inlineStr">
        <is>
          <t>Outros</t>
        </is>
      </c>
      <c r="AB127" t="inlineStr"/>
      <c r="AC127" t="inlineStr"/>
      <c r="AD127" t="n">
        <v>0</v>
      </c>
      <c r="AE127" t="n">
        <v>0</v>
      </c>
    </row>
    <row r="128">
      <c r="A128" t="inlineStr">
        <is>
          <t>5925</t>
        </is>
      </c>
      <c r="B128" t="inlineStr"/>
      <c r="C128" s="115" t="n">
        <v>45380</v>
      </c>
      <c r="D128" t="n">
        <v>-10000</v>
      </c>
      <c r="E128" t="n">
        <v>0</v>
      </c>
      <c r="F128" t="inlineStr">
        <is>
          <t>BRL</t>
        </is>
      </c>
      <c r="G128" t="n">
        <v>1</v>
      </c>
      <c r="H128" t="n">
        <v>-10000</v>
      </c>
      <c r="I128" t="inlineStr"/>
      <c r="J128" t="n">
        <v>0</v>
      </c>
      <c r="K128" t="inlineStr"/>
      <c r="L128" t="inlineStr">
        <is>
          <t>Lumx Studios S/A</t>
        </is>
      </c>
      <c r="M128" t="inlineStr">
        <is>
          <t>Lumx Studios S/A</t>
        </is>
      </c>
      <c r="N128" t="n">
        <v>100</v>
      </c>
      <c r="O128" t="inlineStr">
        <is>
          <t>Comercial</t>
        </is>
      </c>
      <c r="P128" t="inlineStr">
        <is>
          <t>Lumx Studios S/A</t>
        </is>
      </c>
      <c r="Q128" t="inlineStr"/>
      <c r="R128" t="inlineStr">
        <is>
          <t>Lançamento para Provisionar Custos Comerciais</t>
        </is>
      </c>
      <c r="S128" t="inlineStr"/>
      <c r="T128" t="inlineStr"/>
      <c r="U128" t="inlineStr"/>
      <c r="V128" t="inlineStr">
        <is>
          <t>Provisionamento - Comercial</t>
        </is>
      </c>
      <c r="W128" t="inlineStr">
        <is>
          <t>Provisionamento - Comercial</t>
        </is>
      </c>
      <c r="X128" t="inlineStr">
        <is>
          <t>Provisionamento - Comercial</t>
        </is>
      </c>
      <c r="Y128" t="inlineStr">
        <is>
          <t>Provisioning</t>
        </is>
      </c>
      <c r="Z128" t="inlineStr">
        <is>
          <t>Provisioning</t>
        </is>
      </c>
      <c r="AA128" t="inlineStr">
        <is>
          <t>Comercial</t>
        </is>
      </c>
      <c r="AB128" t="inlineStr"/>
      <c r="AC128" t="inlineStr"/>
      <c r="AD128" t="n">
        <v>0</v>
      </c>
      <c r="AE128" t="n">
        <v>0</v>
      </c>
    </row>
    <row r="129">
      <c r="A129" t="inlineStr">
        <is>
          <t>5973</t>
        </is>
      </c>
      <c r="B129" t="inlineStr"/>
      <c r="C129" s="115" t="n">
        <v>45380</v>
      </c>
      <c r="D129" t="n">
        <v>-2000</v>
      </c>
      <c r="E129" t="n">
        <v>0</v>
      </c>
      <c r="F129" t="inlineStr">
        <is>
          <t>BRL</t>
        </is>
      </c>
      <c r="G129" t="n">
        <v>1</v>
      </c>
      <c r="H129" t="n">
        <v>-2000</v>
      </c>
      <c r="I129" t="inlineStr"/>
      <c r="J129" t="n">
        <v>0</v>
      </c>
      <c r="K129" t="inlineStr"/>
      <c r="L129" t="inlineStr">
        <is>
          <t>Lumx Studios S/A</t>
        </is>
      </c>
      <c r="M129" t="inlineStr">
        <is>
          <t>Lumx Studios S/A</t>
        </is>
      </c>
      <c r="N129" t="n">
        <v>100</v>
      </c>
      <c r="O129" t="inlineStr">
        <is>
          <t>Lumx</t>
        </is>
      </c>
      <c r="P129" t="inlineStr">
        <is>
          <t>Lumx Studios S/A</t>
        </is>
      </c>
      <c r="Q129" t="inlineStr"/>
      <c r="R129" t="inlineStr">
        <is>
          <t>Lançamento para Provisionar Custos na Blockchain</t>
        </is>
      </c>
      <c r="S129" t="inlineStr"/>
      <c r="T129" t="inlineStr"/>
      <c r="U129" t="inlineStr"/>
      <c r="V129" t="inlineStr">
        <is>
          <t>Provisionamento - Blockchain</t>
        </is>
      </c>
      <c r="W129" t="inlineStr">
        <is>
          <t>Provisionamento - Blockchain</t>
        </is>
      </c>
      <c r="X129" t="inlineStr">
        <is>
          <t>Provisionamento - Blockchain</t>
        </is>
      </c>
      <c r="Y129" t="inlineStr">
        <is>
          <t>Provisioning</t>
        </is>
      </c>
      <c r="Z129" t="inlineStr">
        <is>
          <t>Provisioning</t>
        </is>
      </c>
      <c r="AA129" t="inlineStr">
        <is>
          <t>Custos na Blockchain</t>
        </is>
      </c>
      <c r="AB129" t="inlineStr"/>
      <c r="AC129" t="inlineStr"/>
      <c r="AD129" t="n">
        <v>0</v>
      </c>
      <c r="AE129" t="n">
        <v>0</v>
      </c>
    </row>
    <row r="130">
      <c r="A130" t="inlineStr">
        <is>
          <t>6075</t>
        </is>
      </c>
      <c r="B130" t="inlineStr"/>
      <c r="C130" s="115" t="n">
        <v>45380</v>
      </c>
      <c r="D130" t="n">
        <v>-10000</v>
      </c>
      <c r="E130" t="n">
        <v>0</v>
      </c>
      <c r="F130" t="inlineStr">
        <is>
          <t>BRL</t>
        </is>
      </c>
      <c r="G130" t="n">
        <v>1</v>
      </c>
      <c r="H130" t="n">
        <v>-10000</v>
      </c>
      <c r="I130" t="inlineStr"/>
      <c r="J130" t="n">
        <v>0</v>
      </c>
      <c r="K130" t="inlineStr"/>
      <c r="L130" t="inlineStr">
        <is>
          <t>Lumx Studios S/A</t>
        </is>
      </c>
      <c r="M130" t="inlineStr">
        <is>
          <t>Lumx Studios S/A</t>
        </is>
      </c>
      <c r="N130" t="n">
        <v>100</v>
      </c>
      <c r="O130" t="inlineStr">
        <is>
          <t>Marketing</t>
        </is>
      </c>
      <c r="P130" t="inlineStr">
        <is>
          <t>Lumx Studios S/A</t>
        </is>
      </c>
      <c r="Q130" t="inlineStr"/>
      <c r="R130" t="inlineStr">
        <is>
          <t>Lançamento para Provisionar Custos com Marketing</t>
        </is>
      </c>
      <c r="S130" t="inlineStr"/>
      <c r="T130" t="inlineStr"/>
      <c r="U130" t="inlineStr"/>
      <c r="V130" t="inlineStr">
        <is>
          <t>Provisionamento - Marketing</t>
        </is>
      </c>
      <c r="W130" t="inlineStr">
        <is>
          <t>Provisionamento - Marketing</t>
        </is>
      </c>
      <c r="X130" t="inlineStr">
        <is>
          <t>Provisionamento - Marketing</t>
        </is>
      </c>
      <c r="Y130" t="inlineStr">
        <is>
          <t>Provisioning</t>
        </is>
      </c>
      <c r="Z130" t="inlineStr">
        <is>
          <t>Provisioning</t>
        </is>
      </c>
      <c r="AA130" t="inlineStr">
        <is>
          <t>Marketing</t>
        </is>
      </c>
      <c r="AB130" t="inlineStr"/>
      <c r="AC130" t="inlineStr"/>
      <c r="AD130" t="n">
        <v>0</v>
      </c>
      <c r="AE130" t="n">
        <v>0</v>
      </c>
    </row>
    <row r="131">
      <c r="A131" t="inlineStr">
        <is>
          <t>6318</t>
        </is>
      </c>
      <c r="B131" t="inlineStr"/>
      <c r="C131" s="115" t="n">
        <v>45380</v>
      </c>
      <c r="D131" t="n">
        <v>-124</v>
      </c>
      <c r="E131" t="n">
        <v>0</v>
      </c>
      <c r="F131" t="inlineStr">
        <is>
          <t>BRL</t>
        </is>
      </c>
      <c r="G131" t="n">
        <v>1</v>
      </c>
      <c r="H131" t="n">
        <v>-124</v>
      </c>
      <c r="I131" t="inlineStr"/>
      <c r="J131" t="n">
        <v>0</v>
      </c>
      <c r="K131" t="inlineStr"/>
      <c r="L131" t="inlineStr">
        <is>
          <t>Lumx Studios S/A</t>
        </is>
      </c>
      <c r="M131" t="inlineStr">
        <is>
          <t>Adobe Systems Brasil Ltda.</t>
        </is>
      </c>
      <c r="N131" t="n">
        <v>100</v>
      </c>
      <c r="O131" t="inlineStr">
        <is>
          <t>Design</t>
        </is>
      </c>
      <c r="P131" t="inlineStr">
        <is>
          <t>Adobe Systems Brasil Ltda.</t>
        </is>
      </c>
      <c r="Q131" t="inlineStr"/>
      <c r="R131" t="inlineStr">
        <is>
          <t>Software - Adobe Creative Cloud</t>
        </is>
      </c>
      <c r="S131" t="inlineStr"/>
      <c r="T131" t="inlineStr"/>
      <c r="U131" t="inlineStr"/>
      <c r="V131" t="inlineStr">
        <is>
          <t>Software - Adobe</t>
        </is>
      </c>
      <c r="W131" t="inlineStr">
        <is>
          <t>Software</t>
        </is>
      </c>
      <c r="X131" t="inlineStr">
        <is>
          <t>Technology &amp; Infrastructure</t>
        </is>
      </c>
      <c r="Y131" t="inlineStr">
        <is>
          <t>Technology &amp; Infrastructure</t>
        </is>
      </c>
      <c r="Z131" t="inlineStr">
        <is>
          <t>Technology &amp; Infrastructure</t>
        </is>
      </c>
      <c r="AA131" t="inlineStr">
        <is>
          <t>Software</t>
        </is>
      </c>
      <c r="AB131" t="inlineStr"/>
      <c r="AC131" t="inlineStr"/>
      <c r="AD131" t="n">
        <v>0</v>
      </c>
      <c r="AE131" t="n">
        <v>0</v>
      </c>
    </row>
    <row r="132">
      <c r="A132" t="inlineStr">
        <is>
          <t>8346</t>
        </is>
      </c>
      <c r="B132" t="inlineStr"/>
      <c r="C132" s="115" t="n">
        <v>45380</v>
      </c>
      <c r="D132" t="n">
        <v>-500</v>
      </c>
      <c r="E132" t="n">
        <v>0</v>
      </c>
      <c r="F132" t="inlineStr">
        <is>
          <t>BRL</t>
        </is>
      </c>
      <c r="G132" t="n">
        <v>1</v>
      </c>
      <c r="H132" t="n">
        <v>-500</v>
      </c>
      <c r="I132" t="inlineStr"/>
      <c r="J132" t="n">
        <v>0</v>
      </c>
      <c r="K132" t="inlineStr"/>
      <c r="L132" t="inlineStr">
        <is>
          <t>Lumx Studios S/A</t>
        </is>
      </c>
      <c r="M132" t="inlineStr">
        <is>
          <t>Kamino Instituicao de Pagamento Ltda</t>
        </is>
      </c>
      <c r="N132" t="n">
        <v>100</v>
      </c>
      <c r="O132" t="inlineStr">
        <is>
          <t>Financeiro</t>
        </is>
      </c>
      <c r="P132" t="inlineStr">
        <is>
          <t>Kamino Instituicao de Pagamento Ltda</t>
        </is>
      </c>
      <c r="Q132" t="inlineStr"/>
      <c r="R132" t="inlineStr">
        <is>
          <t>Software - Kamino</t>
        </is>
      </c>
      <c r="S132" t="inlineStr"/>
      <c r="T132" t="inlineStr"/>
      <c r="U132" t="inlineStr"/>
      <c r="V132" t="inlineStr">
        <is>
          <t>Software - Kamino</t>
        </is>
      </c>
      <c r="W132" t="inlineStr">
        <is>
          <t>Software</t>
        </is>
      </c>
      <c r="X132" t="inlineStr">
        <is>
          <t>Technology &amp; Infrastructure</t>
        </is>
      </c>
      <c r="Y132" t="inlineStr">
        <is>
          <t>Technology &amp; Infrastructure</t>
        </is>
      </c>
      <c r="Z132" t="inlineStr">
        <is>
          <t>Technology &amp; Infrastructure</t>
        </is>
      </c>
      <c r="AA132" t="inlineStr">
        <is>
          <t>Software</t>
        </is>
      </c>
      <c r="AB132" t="inlineStr"/>
      <c r="AC132" t="inlineStr"/>
      <c r="AD132" t="n">
        <v>0</v>
      </c>
      <c r="AE132" t="n">
        <v>0</v>
      </c>
    </row>
    <row r="133">
      <c r="A133" t="inlineStr">
        <is>
          <t>5730</t>
        </is>
      </c>
      <c r="B133" t="inlineStr"/>
      <c r="C133" s="115" t="n">
        <v>45379</v>
      </c>
      <c r="D133" t="n">
        <v>-611.38</v>
      </c>
      <c r="E133" t="n">
        <v>0</v>
      </c>
      <c r="F133" t="inlineStr">
        <is>
          <t>BRL</t>
        </is>
      </c>
      <c r="G133" t="n">
        <v>1</v>
      </c>
      <c r="H133" t="n">
        <v>-611.38</v>
      </c>
      <c r="I133" t="inlineStr"/>
      <c r="J133" t="n">
        <v>0</v>
      </c>
      <c r="K133" t="inlineStr"/>
      <c r="L133" t="inlineStr">
        <is>
          <t>Lumx Studios S/A</t>
        </is>
      </c>
      <c r="M133" t="inlineStr">
        <is>
          <t>Intercom Comercio Internacional Ltda</t>
        </is>
      </c>
      <c r="N133" t="n">
        <v>100</v>
      </c>
      <c r="O133" t="inlineStr">
        <is>
          <t>Comercial</t>
        </is>
      </c>
      <c r="P133" t="inlineStr">
        <is>
          <t>Intercom Comercio Internacional Ltda</t>
        </is>
      </c>
      <c r="Q133" t="inlineStr"/>
      <c r="R133" t="inlineStr">
        <is>
          <t>Software - Intercom</t>
        </is>
      </c>
      <c r="S133" t="inlineStr"/>
      <c r="T133" t="inlineStr"/>
      <c r="U133" t="inlineStr"/>
      <c r="V133" t="inlineStr">
        <is>
          <t>Software - Intercom</t>
        </is>
      </c>
      <c r="W133" t="inlineStr">
        <is>
          <t>Software</t>
        </is>
      </c>
      <c r="X133" t="inlineStr">
        <is>
          <t>Technology &amp; Infrastructure</t>
        </is>
      </c>
      <c r="Y133" t="inlineStr">
        <is>
          <t>Technology &amp; Infrastructure</t>
        </is>
      </c>
      <c r="Z133" t="inlineStr">
        <is>
          <t>Technology &amp; Infrastructure</t>
        </is>
      </c>
      <c r="AA133" t="inlineStr">
        <is>
          <t>Software</t>
        </is>
      </c>
      <c r="AB133" t="inlineStr"/>
      <c r="AC133" t="inlineStr"/>
      <c r="AD133" t="n">
        <v>0</v>
      </c>
      <c r="AE133" t="n">
        <v>0</v>
      </c>
    </row>
    <row r="134">
      <c r="A134" t="inlineStr">
        <is>
          <t>8532</t>
        </is>
      </c>
      <c r="B134" t="inlineStr"/>
      <c r="C134" s="115" t="n">
        <v>45377</v>
      </c>
      <c r="D134" t="n">
        <v>-811.37</v>
      </c>
      <c r="E134" t="n">
        <v>0</v>
      </c>
      <c r="F134" t="inlineStr">
        <is>
          <t>BRL</t>
        </is>
      </c>
      <c r="G134" t="n">
        <v>1</v>
      </c>
      <c r="H134" t="n">
        <v>-811.37</v>
      </c>
      <c r="I134" t="inlineStr"/>
      <c r="J134" t="n">
        <v>0</v>
      </c>
      <c r="K134" t="inlineStr"/>
      <c r="L134" t="inlineStr">
        <is>
          <t>Lumx Studios S/A</t>
        </is>
      </c>
      <c r="M134" t="inlineStr">
        <is>
          <t>Pipedrive</t>
        </is>
      </c>
      <c r="N134" t="n">
        <v>100</v>
      </c>
      <c r="O134" t="inlineStr">
        <is>
          <t>Comercial</t>
        </is>
      </c>
      <c r="P134" t="inlineStr">
        <is>
          <t>Pipedrive</t>
        </is>
      </c>
      <c r="Q134" t="inlineStr"/>
      <c r="R134" t="inlineStr">
        <is>
          <t>Software - Pipedrive</t>
        </is>
      </c>
      <c r="S134" t="inlineStr"/>
      <c r="T134" t="inlineStr"/>
      <c r="U134" t="inlineStr"/>
      <c r="V134" t="inlineStr">
        <is>
          <t>Software - Pipedrive</t>
        </is>
      </c>
      <c r="W134" t="inlineStr">
        <is>
          <t>Software</t>
        </is>
      </c>
      <c r="X134" t="inlineStr">
        <is>
          <t>Technology &amp; Infrastructure</t>
        </is>
      </c>
      <c r="Y134" t="inlineStr">
        <is>
          <t>Technology &amp; Infrastructure</t>
        </is>
      </c>
      <c r="Z134" t="inlineStr">
        <is>
          <t>Technology &amp; Infrastructure</t>
        </is>
      </c>
      <c r="AA134" t="inlineStr">
        <is>
          <t>Software</t>
        </is>
      </c>
      <c r="AB134" t="inlineStr"/>
      <c r="AC134" t="inlineStr"/>
      <c r="AD134" t="n">
        <v>0</v>
      </c>
      <c r="AE134" t="n">
        <v>0</v>
      </c>
    </row>
    <row r="135">
      <c r="A135" t="inlineStr">
        <is>
          <t>5584</t>
        </is>
      </c>
      <c r="B135" t="inlineStr"/>
      <c r="C135" s="115" t="n">
        <v>45373</v>
      </c>
      <c r="D135" t="n">
        <v>-184.27</v>
      </c>
      <c r="E135" t="n">
        <v>0</v>
      </c>
      <c r="F135" t="inlineStr">
        <is>
          <t>BRL</t>
        </is>
      </c>
      <c r="G135" t="n">
        <v>1</v>
      </c>
      <c r="H135" t="n">
        <v>-184.27</v>
      </c>
      <c r="I135" t="inlineStr"/>
      <c r="J135" t="n">
        <v>0</v>
      </c>
      <c r="K135" t="inlineStr"/>
      <c r="L135" t="inlineStr">
        <is>
          <t>Lumx Studios S/A</t>
        </is>
      </c>
      <c r="M135" t="inlineStr">
        <is>
          <t>Envato</t>
        </is>
      </c>
      <c r="N135" t="n">
        <v>100</v>
      </c>
      <c r="O135" t="inlineStr">
        <is>
          <t>Comercial</t>
        </is>
      </c>
      <c r="P135" t="inlineStr">
        <is>
          <t>Envato</t>
        </is>
      </c>
      <c r="Q135" t="inlineStr"/>
      <c r="R135" t="inlineStr">
        <is>
          <t>Software - Envato</t>
        </is>
      </c>
      <c r="S135" t="inlineStr"/>
      <c r="T135" t="inlineStr"/>
      <c r="U135" t="inlineStr"/>
      <c r="V135" t="inlineStr">
        <is>
          <t>Software - Envato</t>
        </is>
      </c>
      <c r="W135" t="inlineStr">
        <is>
          <t>Software</t>
        </is>
      </c>
      <c r="X135" t="inlineStr">
        <is>
          <t>Technology &amp; Infrastructure</t>
        </is>
      </c>
      <c r="Y135" t="inlineStr">
        <is>
          <t>Technology &amp; Infrastructure</t>
        </is>
      </c>
      <c r="Z135" t="inlineStr">
        <is>
          <t>Technology &amp; Infrastructure</t>
        </is>
      </c>
      <c r="AA135" t="inlineStr">
        <is>
          <t>Software</t>
        </is>
      </c>
      <c r="AB135" t="inlineStr"/>
      <c r="AC135" t="inlineStr"/>
      <c r="AD135" t="n">
        <v>0</v>
      </c>
      <c r="AE135" t="n">
        <v>0</v>
      </c>
    </row>
    <row r="136">
      <c r="A136" t="inlineStr">
        <is>
          <t>5632</t>
        </is>
      </c>
      <c r="B136" t="inlineStr"/>
      <c r="C136" s="115" t="n">
        <v>45373</v>
      </c>
      <c r="D136" t="n">
        <v>-52.8</v>
      </c>
      <c r="E136" t="n">
        <v>0</v>
      </c>
      <c r="F136" t="inlineStr">
        <is>
          <t>BRL</t>
        </is>
      </c>
      <c r="G136" t="n">
        <v>1</v>
      </c>
      <c r="H136" t="n">
        <v>-52.8</v>
      </c>
      <c r="I136" t="inlineStr"/>
      <c r="J136" t="n">
        <v>0</v>
      </c>
      <c r="K136" t="inlineStr"/>
      <c r="L136" t="inlineStr">
        <is>
          <t>Lumx Studios S/A</t>
        </is>
      </c>
      <c r="M136" t="inlineStr">
        <is>
          <t>Microsoft</t>
        </is>
      </c>
      <c r="N136" t="n">
        <v>100</v>
      </c>
      <c r="O136" t="inlineStr">
        <is>
          <t>Financeiro</t>
        </is>
      </c>
      <c r="P136" t="inlineStr">
        <is>
          <t>Microsoft</t>
        </is>
      </c>
      <c r="Q136" t="inlineStr"/>
      <c r="R136" t="inlineStr">
        <is>
          <t>Software - Pacote Office Caio Bretas</t>
        </is>
      </c>
      <c r="S136" t="inlineStr"/>
      <c r="T136" t="inlineStr"/>
      <c r="U136" t="inlineStr"/>
      <c r="V136" t="inlineStr">
        <is>
          <t>Software - Pacote Office</t>
        </is>
      </c>
      <c r="W136" t="inlineStr">
        <is>
          <t>Software</t>
        </is>
      </c>
      <c r="X136" t="inlineStr">
        <is>
          <t>Technology &amp; Infrastructure</t>
        </is>
      </c>
      <c r="Y136" t="inlineStr">
        <is>
          <t>Technology &amp; Infrastructure</t>
        </is>
      </c>
      <c r="Z136" t="inlineStr">
        <is>
          <t>Technology &amp; Infrastructure</t>
        </is>
      </c>
      <c r="AA136" t="inlineStr">
        <is>
          <t>Software</t>
        </is>
      </c>
      <c r="AB136" t="inlineStr"/>
      <c r="AC136" t="inlineStr"/>
      <c r="AD136" t="n">
        <v>0</v>
      </c>
      <c r="AE136" t="n">
        <v>0</v>
      </c>
    </row>
    <row r="137">
      <c r="A137" t="inlineStr">
        <is>
          <t>8439</t>
        </is>
      </c>
      <c r="B137" t="inlineStr"/>
      <c r="C137" s="115" t="n">
        <v>45373</v>
      </c>
      <c r="D137" t="n">
        <v>-1000</v>
      </c>
      <c r="E137" t="n">
        <v>0</v>
      </c>
      <c r="F137" t="inlineStr">
        <is>
          <t>BRL</t>
        </is>
      </c>
      <c r="G137" t="n">
        <v>1</v>
      </c>
      <c r="H137" t="n">
        <v>-1000</v>
      </c>
      <c r="I137" t="inlineStr"/>
      <c r="J137" t="n">
        <v>0</v>
      </c>
      <c r="K137" t="inlineStr"/>
      <c r="L137" t="inlineStr">
        <is>
          <t>Lumx Studios S/A</t>
        </is>
      </c>
      <c r="M137" t="inlineStr">
        <is>
          <t>Notion</t>
        </is>
      </c>
      <c r="N137" t="n">
        <v>100</v>
      </c>
      <c r="O137" t="inlineStr">
        <is>
          <t>Tecnologia</t>
        </is>
      </c>
      <c r="P137" t="inlineStr">
        <is>
          <t>Notion</t>
        </is>
      </c>
      <c r="Q137" t="inlineStr"/>
      <c r="R137" t="inlineStr">
        <is>
          <t>Software - Notion</t>
        </is>
      </c>
      <c r="S137" t="inlineStr"/>
      <c r="T137" t="inlineStr"/>
      <c r="U137" t="inlineStr"/>
      <c r="V137" t="inlineStr">
        <is>
          <t>Software - Notion</t>
        </is>
      </c>
      <c r="W137" t="inlineStr">
        <is>
          <t>Software</t>
        </is>
      </c>
      <c r="X137" t="inlineStr">
        <is>
          <t>Technology &amp; Infrastructure</t>
        </is>
      </c>
      <c r="Y137" t="inlineStr">
        <is>
          <t>Technology &amp; Infrastructure</t>
        </is>
      </c>
      <c r="Z137" t="inlineStr">
        <is>
          <t>Technology &amp; Infrastructure</t>
        </is>
      </c>
      <c r="AA137" t="inlineStr">
        <is>
          <t>Software</t>
        </is>
      </c>
      <c r="AB137" t="inlineStr"/>
      <c r="AC137" t="inlineStr"/>
      <c r="AD137" t="n">
        <v>0</v>
      </c>
      <c r="AE137" t="n">
        <v>0</v>
      </c>
    </row>
    <row r="138">
      <c r="A138" t="inlineStr">
        <is>
          <t>5488</t>
        </is>
      </c>
      <c r="B138" t="inlineStr"/>
      <c r="C138" s="115" t="n">
        <v>45371</v>
      </c>
      <c r="D138" t="n">
        <v>-622.63</v>
      </c>
      <c r="E138" t="n">
        <v>0</v>
      </c>
      <c r="F138" t="inlineStr">
        <is>
          <t>BRL</t>
        </is>
      </c>
      <c r="G138" t="n">
        <v>1</v>
      </c>
      <c r="H138" t="n">
        <v>-622.63</v>
      </c>
      <c r="I138" t="inlineStr"/>
      <c r="J138" t="n">
        <v>0</v>
      </c>
      <c r="K138" t="inlineStr"/>
      <c r="L138" t="inlineStr">
        <is>
          <t>Lumx Studios S/A</t>
        </is>
      </c>
      <c r="M138" t="inlineStr">
        <is>
          <t>Slack</t>
        </is>
      </c>
      <c r="N138" t="n">
        <v>100</v>
      </c>
      <c r="O138" t="inlineStr"/>
      <c r="P138" t="inlineStr">
        <is>
          <t>Slack</t>
        </is>
      </c>
      <c r="Q138" t="inlineStr"/>
      <c r="R138" t="inlineStr">
        <is>
          <t>Software - Slack</t>
        </is>
      </c>
      <c r="S138" t="inlineStr"/>
      <c r="T138" t="inlineStr"/>
      <c r="U138" t="inlineStr"/>
      <c r="V138" t="inlineStr">
        <is>
          <t>Software - Slack</t>
        </is>
      </c>
      <c r="W138" t="inlineStr">
        <is>
          <t>Software</t>
        </is>
      </c>
      <c r="X138" t="inlineStr">
        <is>
          <t>Technology &amp; Infrastructure</t>
        </is>
      </c>
      <c r="Y138" t="inlineStr">
        <is>
          <t>Technology &amp; Infrastructure</t>
        </is>
      </c>
      <c r="Z138" t="inlineStr">
        <is>
          <t>Technology &amp; Infrastructure</t>
        </is>
      </c>
      <c r="AA138" t="inlineStr">
        <is>
          <t>Software</t>
        </is>
      </c>
      <c r="AB138" t="inlineStr"/>
      <c r="AC138" t="inlineStr"/>
      <c r="AD138" t="n">
        <v>0</v>
      </c>
      <c r="AE138" t="n">
        <v>0</v>
      </c>
    </row>
    <row r="139">
      <c r="A139" t="inlineStr">
        <is>
          <t>5537</t>
        </is>
      </c>
      <c r="B139" t="inlineStr"/>
      <c r="C139" s="115" t="n">
        <v>45371</v>
      </c>
      <c r="D139" t="n">
        <v>-6980.61</v>
      </c>
      <c r="E139" t="n">
        <v>0</v>
      </c>
      <c r="F139" t="inlineStr">
        <is>
          <t>BRL</t>
        </is>
      </c>
      <c r="G139" t="n">
        <v>1</v>
      </c>
      <c r="H139" t="n">
        <v>-6980.61</v>
      </c>
      <c r="I139" t="inlineStr"/>
      <c r="J139" t="n">
        <v>0</v>
      </c>
      <c r="K139" t="inlineStr"/>
      <c r="L139" t="inlineStr">
        <is>
          <t>Lumx Studios S/A</t>
        </is>
      </c>
      <c r="M139" t="inlineStr">
        <is>
          <t>Ministerio da Fazenda</t>
        </is>
      </c>
      <c r="N139" t="n">
        <v>100</v>
      </c>
      <c r="O139" t="inlineStr">
        <is>
          <t>Lumx</t>
        </is>
      </c>
      <c r="P139" t="inlineStr">
        <is>
          <t>Ministerio da Fazenda</t>
        </is>
      </c>
      <c r="Q139" t="inlineStr"/>
      <c r="R139" t="inlineStr">
        <is>
          <t>Contribuição Social e Patronal</t>
        </is>
      </c>
      <c r="S139" t="inlineStr"/>
      <c r="T139" t="inlineStr"/>
      <c r="U139" t="inlineStr"/>
      <c r="V139" t="inlineStr">
        <is>
          <t>Imposto - Contribuição</t>
        </is>
      </c>
      <c r="W139" t="inlineStr">
        <is>
          <t>Impostos</t>
        </is>
      </c>
      <c r="X139" t="inlineStr">
        <is>
          <t>Tax And Fees</t>
        </is>
      </c>
      <c r="Y139" t="inlineStr">
        <is>
          <t>Tax And Fees</t>
        </is>
      </c>
      <c r="Z139" t="inlineStr">
        <is>
          <t>Tax And Fees</t>
        </is>
      </c>
      <c r="AA139" t="inlineStr">
        <is>
          <t>Pessoal</t>
        </is>
      </c>
      <c r="AB139" t="inlineStr"/>
      <c r="AC139" t="inlineStr"/>
      <c r="AD139" t="n">
        <v>0</v>
      </c>
      <c r="AE139" t="n">
        <v>0</v>
      </c>
    </row>
    <row r="140">
      <c r="A140" t="inlineStr">
        <is>
          <t>9162</t>
        </is>
      </c>
      <c r="B140" t="inlineStr"/>
      <c r="C140" s="115" t="n">
        <v>45371</v>
      </c>
      <c r="D140" t="n">
        <v>-553.51</v>
      </c>
      <c r="E140" t="n">
        <v>0</v>
      </c>
      <c r="F140" t="inlineStr">
        <is>
          <t>BRL</t>
        </is>
      </c>
      <c r="G140" t="n">
        <v>1</v>
      </c>
      <c r="H140" t="n">
        <v>-553.51</v>
      </c>
      <c r="I140" t="inlineStr"/>
      <c r="J140" t="n">
        <v>0</v>
      </c>
      <c r="K140" t="inlineStr"/>
      <c r="L140" t="inlineStr">
        <is>
          <t>Lumx Studios S/A</t>
        </is>
      </c>
      <c r="M140" t="inlineStr">
        <is>
          <t>Ministerio da Fazenda</t>
        </is>
      </c>
      <c r="N140" t="n">
        <v>100</v>
      </c>
      <c r="O140" t="inlineStr">
        <is>
          <t>Lumx</t>
        </is>
      </c>
      <c r="P140" t="inlineStr">
        <is>
          <t>Ministerio da Fazenda</t>
        </is>
      </c>
      <c r="Q140" t="inlineStr"/>
      <c r="R140" t="inlineStr">
        <is>
          <t>Retenções Corporate - Lf</t>
        </is>
      </c>
      <c r="S140" t="inlineStr"/>
      <c r="T140" t="inlineStr"/>
      <c r="U140" t="inlineStr"/>
      <c r="V140" t="inlineStr">
        <is>
          <t>Corporate - Lima &amp; Feigelson</t>
        </is>
      </c>
      <c r="W140" t="inlineStr">
        <is>
          <t>Corporate/Societário</t>
        </is>
      </c>
      <c r="X140" t="inlineStr">
        <is>
          <t>Legal</t>
        </is>
      </c>
      <c r="Y140" t="inlineStr">
        <is>
          <t>Operating Costs</t>
        </is>
      </c>
      <c r="Z140" t="inlineStr">
        <is>
          <t>Operating Costs</t>
        </is>
      </c>
      <c r="AA140" t="inlineStr">
        <is>
          <t>Jurídico</t>
        </is>
      </c>
      <c r="AB140" t="inlineStr"/>
      <c r="AC140" t="inlineStr"/>
      <c r="AD140" t="n">
        <v>0</v>
      </c>
      <c r="AE140" t="n">
        <v>0</v>
      </c>
    </row>
    <row r="141">
      <c r="A141" t="inlineStr">
        <is>
          <t>5293</t>
        </is>
      </c>
      <c r="B141" t="inlineStr"/>
      <c r="C141" s="115" t="n">
        <v>45370</v>
      </c>
      <c r="D141" t="n">
        <v>-572.77</v>
      </c>
      <c r="E141" t="n">
        <v>0</v>
      </c>
      <c r="F141" t="inlineStr">
        <is>
          <t>BRL</t>
        </is>
      </c>
      <c r="G141" t="n">
        <v>1</v>
      </c>
      <c r="H141" t="n">
        <v>-572.77</v>
      </c>
      <c r="I141" t="inlineStr"/>
      <c r="J141" t="n">
        <v>0</v>
      </c>
      <c r="K141" t="inlineStr"/>
      <c r="L141" t="inlineStr">
        <is>
          <t>Lumx Studios S/A</t>
        </is>
      </c>
      <c r="M141" t="inlineStr">
        <is>
          <t>Ministerio da Fazenda</t>
        </is>
      </c>
      <c r="N141" t="n">
        <v>100</v>
      </c>
      <c r="O141" t="inlineStr">
        <is>
          <t>Lumx</t>
        </is>
      </c>
      <c r="P141" t="inlineStr">
        <is>
          <t>Ministerio da Fazenda</t>
        </is>
      </c>
      <c r="Q141" t="inlineStr"/>
      <c r="R141" t="inlineStr">
        <is>
          <t>Csrf - Contribuições Sociais Retidas na Fonte</t>
        </is>
      </c>
      <c r="S141" t="inlineStr"/>
      <c r="T141" t="inlineStr"/>
      <c r="U141" t="inlineStr"/>
      <c r="V141" t="inlineStr">
        <is>
          <t>Imposto - Csrf</t>
        </is>
      </c>
      <c r="W141" t="inlineStr">
        <is>
          <t>Impostos</t>
        </is>
      </c>
      <c r="X141" t="inlineStr">
        <is>
          <t>Tax And Fees</t>
        </is>
      </c>
      <c r="Y141" t="inlineStr">
        <is>
          <t>Tax And Fees</t>
        </is>
      </c>
      <c r="Z141" t="inlineStr">
        <is>
          <t>Tax And Fees</t>
        </is>
      </c>
      <c r="AA141" t="inlineStr">
        <is>
          <t>Pessoal</t>
        </is>
      </c>
      <c r="AB141" t="inlineStr"/>
      <c r="AC141" t="inlineStr"/>
      <c r="AD141" t="n">
        <v>0</v>
      </c>
      <c r="AE141" t="n">
        <v>0</v>
      </c>
    </row>
    <row r="142">
      <c r="A142" t="inlineStr">
        <is>
          <t>5344</t>
        </is>
      </c>
      <c r="B142" t="inlineStr"/>
      <c r="C142" s="115" t="n">
        <v>45370</v>
      </c>
      <c r="D142" t="n">
        <v>-2904.3</v>
      </c>
      <c r="E142" t="n">
        <v>0</v>
      </c>
      <c r="F142" t="inlineStr">
        <is>
          <t>BRL</t>
        </is>
      </c>
      <c r="G142" t="n">
        <v>1</v>
      </c>
      <c r="H142" t="n">
        <v>-2904.3</v>
      </c>
      <c r="I142" t="inlineStr"/>
      <c r="J142" t="n">
        <v>0</v>
      </c>
      <c r="K142" t="inlineStr"/>
      <c r="L142" t="inlineStr">
        <is>
          <t>Lumx Studios S/A</t>
        </is>
      </c>
      <c r="M142" t="inlineStr">
        <is>
          <t>Ministerio da Fazenda</t>
        </is>
      </c>
      <c r="N142" t="n">
        <v>100</v>
      </c>
      <c r="O142" t="inlineStr">
        <is>
          <t>Lumx</t>
        </is>
      </c>
      <c r="P142" t="inlineStr">
        <is>
          <t>Ministerio da Fazenda</t>
        </is>
      </c>
      <c r="Q142" t="inlineStr"/>
      <c r="R142" t="inlineStr">
        <is>
          <t>Irrf (968,10 -- pra Cada Pró-Labore)</t>
        </is>
      </c>
      <c r="S142" t="inlineStr"/>
      <c r="T142" t="inlineStr"/>
      <c r="U142" t="inlineStr"/>
      <c r="V142" t="inlineStr">
        <is>
          <t>Imposto - Irrf</t>
        </is>
      </c>
      <c r="W142" t="inlineStr">
        <is>
          <t>Impostos</t>
        </is>
      </c>
      <c r="X142" t="inlineStr">
        <is>
          <t>Tax And Fees</t>
        </is>
      </c>
      <c r="Y142" t="inlineStr">
        <is>
          <t>Tax And Fees</t>
        </is>
      </c>
      <c r="Z142" t="inlineStr">
        <is>
          <t>Tax And Fees</t>
        </is>
      </c>
      <c r="AA142" t="inlineStr">
        <is>
          <t>Pessoal</t>
        </is>
      </c>
      <c r="AB142" t="inlineStr"/>
      <c r="AC142" t="inlineStr"/>
      <c r="AD142" t="n">
        <v>0</v>
      </c>
      <c r="AE142" t="n">
        <v>0</v>
      </c>
    </row>
    <row r="143">
      <c r="A143" t="inlineStr">
        <is>
          <t>5196</t>
        </is>
      </c>
      <c r="B143" t="inlineStr"/>
      <c r="C143" s="115" t="n">
        <v>45368</v>
      </c>
      <c r="D143" t="n">
        <v>-36</v>
      </c>
      <c r="E143" t="n">
        <v>0</v>
      </c>
      <c r="F143" t="inlineStr">
        <is>
          <t>BRL</t>
        </is>
      </c>
      <c r="G143" t="n">
        <v>1</v>
      </c>
      <c r="H143" t="n">
        <v>-36</v>
      </c>
      <c r="I143" t="inlineStr"/>
      <c r="J143" t="n">
        <v>0</v>
      </c>
      <c r="K143" t="inlineStr"/>
      <c r="L143" t="inlineStr">
        <is>
          <t>Lumx Studios S/A</t>
        </is>
      </c>
      <c r="M143" t="inlineStr">
        <is>
          <t>Npm Inc</t>
        </is>
      </c>
      <c r="N143" t="n">
        <v>100</v>
      </c>
      <c r="O143" t="inlineStr">
        <is>
          <t>Tecnologia</t>
        </is>
      </c>
      <c r="P143" t="inlineStr">
        <is>
          <t>Npm Inc</t>
        </is>
      </c>
      <c r="Q143" t="inlineStr"/>
      <c r="R143" t="inlineStr">
        <is>
          <t>Software - Npm</t>
        </is>
      </c>
      <c r="S143" t="inlineStr"/>
      <c r="T143" t="inlineStr"/>
      <c r="U143" t="inlineStr"/>
      <c r="V143" t="inlineStr">
        <is>
          <t>Software - Npm Inc</t>
        </is>
      </c>
      <c r="W143" t="inlineStr">
        <is>
          <t>Software</t>
        </is>
      </c>
      <c r="X143" t="inlineStr">
        <is>
          <t>Technology &amp; Infrastructure</t>
        </is>
      </c>
      <c r="Y143" t="inlineStr">
        <is>
          <t>Technology &amp; Infrastructure</t>
        </is>
      </c>
      <c r="Z143" t="inlineStr">
        <is>
          <t>Technology &amp; Infrastructure</t>
        </is>
      </c>
      <c r="AA143" t="inlineStr">
        <is>
          <t>Software</t>
        </is>
      </c>
      <c r="AB143" t="inlineStr"/>
      <c r="AC143" t="inlineStr"/>
      <c r="AD143" t="n">
        <v>0</v>
      </c>
      <c r="AE143" t="n">
        <v>0</v>
      </c>
    </row>
    <row r="144">
      <c r="A144" t="inlineStr">
        <is>
          <t>5243</t>
        </is>
      </c>
      <c r="B144" t="inlineStr"/>
      <c r="C144" s="115" t="n">
        <v>45368</v>
      </c>
      <c r="D144" t="n">
        <v>-259</v>
      </c>
      <c r="E144" t="n">
        <v>0</v>
      </c>
      <c r="F144" t="inlineStr">
        <is>
          <t>BRL</t>
        </is>
      </c>
      <c r="G144" t="n">
        <v>1</v>
      </c>
      <c r="H144" t="n">
        <v>-259</v>
      </c>
      <c r="I144" t="inlineStr"/>
      <c r="J144" t="n">
        <v>0</v>
      </c>
      <c r="K144" t="inlineStr"/>
      <c r="L144" t="inlineStr">
        <is>
          <t>Lumx Studios S/A</t>
        </is>
      </c>
      <c r="M144" t="inlineStr">
        <is>
          <t>Docsend By Dropbox</t>
        </is>
      </c>
      <c r="N144" t="n">
        <v>100</v>
      </c>
      <c r="O144" t="inlineStr">
        <is>
          <t>Comercial</t>
        </is>
      </c>
      <c r="P144" t="inlineStr">
        <is>
          <t>Docsend By Dropbox</t>
        </is>
      </c>
      <c r="Q144" t="inlineStr"/>
      <c r="R144" t="inlineStr">
        <is>
          <t>Software - Docsend By Dropbox</t>
        </is>
      </c>
      <c r="S144" t="inlineStr"/>
      <c r="T144" t="inlineStr"/>
      <c r="U144" t="inlineStr"/>
      <c r="V144" t="inlineStr">
        <is>
          <t>Software - Docsend</t>
        </is>
      </c>
      <c r="W144" t="inlineStr">
        <is>
          <t>Software</t>
        </is>
      </c>
      <c r="X144" t="inlineStr">
        <is>
          <t>Technology &amp; Infrastructure</t>
        </is>
      </c>
      <c r="Y144" t="inlineStr">
        <is>
          <t>Technology &amp; Infrastructure</t>
        </is>
      </c>
      <c r="Z144" t="inlineStr">
        <is>
          <t>Technology &amp; Infrastructure</t>
        </is>
      </c>
      <c r="AA144" t="inlineStr">
        <is>
          <t>Software</t>
        </is>
      </c>
      <c r="AB144" t="inlineStr"/>
      <c r="AC144" t="inlineStr"/>
      <c r="AD144" t="n">
        <v>0</v>
      </c>
      <c r="AE144" t="n">
        <v>0</v>
      </c>
    </row>
    <row r="145">
      <c r="A145" t="inlineStr">
        <is>
          <t>5100</t>
        </is>
      </c>
      <c r="B145" t="inlineStr"/>
      <c r="C145" s="115" t="n">
        <v>45367</v>
      </c>
      <c r="D145" t="n">
        <v>-750</v>
      </c>
      <c r="E145" t="n">
        <v>0</v>
      </c>
      <c r="F145" t="inlineStr">
        <is>
          <t>BRL</t>
        </is>
      </c>
      <c r="G145" t="n">
        <v>1</v>
      </c>
      <c r="H145" t="n">
        <v>-750</v>
      </c>
      <c r="I145" t="inlineStr"/>
      <c r="J145" t="n">
        <v>0</v>
      </c>
      <c r="K145" t="inlineStr"/>
      <c r="L145" t="inlineStr">
        <is>
          <t>Lumx Studios S/A</t>
        </is>
      </c>
      <c r="M145" t="inlineStr">
        <is>
          <t>Vtex Brasil Tecnologia para e-Commerce Ltda</t>
        </is>
      </c>
      <c r="N145" t="n">
        <v>100</v>
      </c>
      <c r="O145" t="inlineStr">
        <is>
          <t>Produto</t>
        </is>
      </c>
      <c r="P145" t="inlineStr">
        <is>
          <t>Vtex Brasil Tecnologia para e-Commerce Ltda</t>
        </is>
      </c>
      <c r="Q145" t="inlineStr"/>
      <c r="R145" t="inlineStr">
        <is>
          <t>Pagamento Vtex</t>
        </is>
      </c>
      <c r="S145" t="inlineStr"/>
      <c r="T145" t="inlineStr"/>
      <c r="U145" t="inlineStr">
        <is>
          <t>Lumx Protocol</t>
        </is>
      </c>
      <c r="V145" t="inlineStr">
        <is>
          <t>Fornecedor - Vtex</t>
        </is>
      </c>
      <c r="W145" t="inlineStr">
        <is>
          <t>Fornecedores</t>
        </is>
      </c>
      <c r="X145" t="inlineStr">
        <is>
          <t>Suppliers</t>
        </is>
      </c>
      <c r="Y145" t="inlineStr">
        <is>
          <t>Partnerships &amp; Suppliers</t>
        </is>
      </c>
      <c r="Z145" t="inlineStr">
        <is>
          <t>Partnerships &amp; Suppliers</t>
        </is>
      </c>
      <c r="AA145" t="inlineStr">
        <is>
          <t>Parceiros/Fornecedores</t>
        </is>
      </c>
      <c r="AB145" t="inlineStr"/>
      <c r="AC145" t="inlineStr"/>
      <c r="AD145" t="n">
        <v>0</v>
      </c>
      <c r="AE145" t="n">
        <v>0</v>
      </c>
    </row>
    <row r="146">
      <c r="A146" t="inlineStr">
        <is>
          <t>8107</t>
        </is>
      </c>
      <c r="B146" t="inlineStr"/>
      <c r="C146" s="115" t="n">
        <v>45366</v>
      </c>
      <c r="D146" t="n">
        <v>-450</v>
      </c>
      <c r="E146" t="n">
        <v>0</v>
      </c>
      <c r="F146" t="inlineStr">
        <is>
          <t>BRL</t>
        </is>
      </c>
      <c r="G146" t="n">
        <v>1</v>
      </c>
      <c r="H146" t="n">
        <v>-450</v>
      </c>
      <c r="I146" t="inlineStr"/>
      <c r="J146" t="n">
        <v>0</v>
      </c>
      <c r="K146" t="inlineStr"/>
      <c r="L146" t="inlineStr">
        <is>
          <t>Lumx Studios S/A</t>
        </is>
      </c>
      <c r="M146" t="inlineStr">
        <is>
          <t>Webflow.Com</t>
        </is>
      </c>
      <c r="N146" t="n">
        <v>100</v>
      </c>
      <c r="O146" t="inlineStr">
        <is>
          <t>Produto</t>
        </is>
      </c>
      <c r="P146" t="inlineStr">
        <is>
          <t>Webflow.Com</t>
        </is>
      </c>
      <c r="Q146" t="inlineStr"/>
      <c r="R146" t="inlineStr">
        <is>
          <t>Software Webflow</t>
        </is>
      </c>
      <c r="S146" t="inlineStr"/>
      <c r="T146" t="inlineStr"/>
      <c r="U146" t="inlineStr"/>
      <c r="V146" t="inlineStr">
        <is>
          <t>Software - Webflow</t>
        </is>
      </c>
      <c r="W146" t="inlineStr">
        <is>
          <t>Software</t>
        </is>
      </c>
      <c r="X146" t="inlineStr">
        <is>
          <t>Technology &amp; Infrastructure</t>
        </is>
      </c>
      <c r="Y146" t="inlineStr">
        <is>
          <t>Technology &amp; Infrastructure</t>
        </is>
      </c>
      <c r="Z146" t="inlineStr">
        <is>
          <t>Technology &amp; Infrastructure</t>
        </is>
      </c>
      <c r="AA146" t="inlineStr">
        <is>
          <t>Software</t>
        </is>
      </c>
      <c r="AB146" t="inlineStr"/>
      <c r="AC146" t="inlineStr"/>
      <c r="AD146" t="n">
        <v>0</v>
      </c>
      <c r="AE146" t="n">
        <v>0</v>
      </c>
    </row>
    <row r="147">
      <c r="A147" t="inlineStr">
        <is>
          <t>8154</t>
        </is>
      </c>
      <c r="B147" t="inlineStr"/>
      <c r="C147" s="115" t="n">
        <v>45366</v>
      </c>
      <c r="D147" t="n">
        <v>-75</v>
      </c>
      <c r="E147" t="n">
        <v>0</v>
      </c>
      <c r="F147" t="inlineStr">
        <is>
          <t>BRL</t>
        </is>
      </c>
      <c r="G147" t="n">
        <v>1</v>
      </c>
      <c r="H147" t="n">
        <v>-75</v>
      </c>
      <c r="I147" t="inlineStr"/>
      <c r="J147" t="n">
        <v>0</v>
      </c>
      <c r="K147" t="inlineStr"/>
      <c r="L147" t="inlineStr">
        <is>
          <t>Lumx Studios S/A</t>
        </is>
      </c>
      <c r="M147" t="inlineStr">
        <is>
          <t>Postman</t>
        </is>
      </c>
      <c r="N147" t="n">
        <v>100</v>
      </c>
      <c r="O147" t="inlineStr">
        <is>
          <t>Tecnologia</t>
        </is>
      </c>
      <c r="P147" t="inlineStr">
        <is>
          <t>Postman</t>
        </is>
      </c>
      <c r="Q147" t="inlineStr"/>
      <c r="R147" t="inlineStr">
        <is>
          <t>Software - Postman</t>
        </is>
      </c>
      <c r="S147" t="inlineStr"/>
      <c r="T147" t="inlineStr"/>
      <c r="U147" t="inlineStr"/>
      <c r="V147" t="inlineStr">
        <is>
          <t>Software - Postman</t>
        </is>
      </c>
      <c r="W147" t="inlineStr">
        <is>
          <t>Software</t>
        </is>
      </c>
      <c r="X147" t="inlineStr">
        <is>
          <t>Technology &amp; Infrastructure</t>
        </is>
      </c>
      <c r="Y147" t="inlineStr">
        <is>
          <t>Technology &amp; Infrastructure</t>
        </is>
      </c>
      <c r="Z147" t="inlineStr">
        <is>
          <t>Technology &amp; Infrastructure</t>
        </is>
      </c>
      <c r="AA147" t="inlineStr">
        <is>
          <t>Software</t>
        </is>
      </c>
      <c r="AB147" t="inlineStr"/>
      <c r="AC147" t="inlineStr"/>
      <c r="AD147" t="n">
        <v>0</v>
      </c>
      <c r="AE147" t="n">
        <v>0</v>
      </c>
    </row>
    <row r="148">
      <c r="A148" t="inlineStr">
        <is>
          <t>8007</t>
        </is>
      </c>
      <c r="B148" t="inlineStr"/>
      <c r="C148" s="115" t="n">
        <v>45365</v>
      </c>
      <c r="D148" t="n">
        <v>-700</v>
      </c>
      <c r="E148" t="n">
        <v>0</v>
      </c>
      <c r="F148" t="inlineStr">
        <is>
          <t>BRL</t>
        </is>
      </c>
      <c r="G148" t="n">
        <v>1</v>
      </c>
      <c r="H148" t="n">
        <v>-700</v>
      </c>
      <c r="I148" t="inlineStr"/>
      <c r="J148" t="n">
        <v>0</v>
      </c>
      <c r="K148" t="inlineStr"/>
      <c r="L148" t="inlineStr">
        <is>
          <t>Lumx Studios S/A</t>
        </is>
      </c>
      <c r="M148" t="inlineStr">
        <is>
          <t>Atlassian Software</t>
        </is>
      </c>
      <c r="N148" t="n">
        <v>100</v>
      </c>
      <c r="O148" t="inlineStr">
        <is>
          <t>Produto</t>
        </is>
      </c>
      <c r="P148" t="inlineStr">
        <is>
          <t>Atlassian Software</t>
        </is>
      </c>
      <c r="Q148" t="inlineStr"/>
      <c r="R148" t="inlineStr">
        <is>
          <t>Software - Jira</t>
        </is>
      </c>
      <c r="S148" t="inlineStr"/>
      <c r="T148" t="inlineStr"/>
      <c r="U148" t="inlineStr"/>
      <c r="V148" t="inlineStr">
        <is>
          <t>Software - Jira</t>
        </is>
      </c>
      <c r="W148" t="inlineStr">
        <is>
          <t>Software</t>
        </is>
      </c>
      <c r="X148" t="inlineStr">
        <is>
          <t>Technology &amp; Infrastructure</t>
        </is>
      </c>
      <c r="Y148" t="inlineStr">
        <is>
          <t>Technology &amp; Infrastructure</t>
        </is>
      </c>
      <c r="Z148" t="inlineStr">
        <is>
          <t>Technology &amp; Infrastructure</t>
        </is>
      </c>
      <c r="AA148" t="inlineStr">
        <is>
          <t>Software</t>
        </is>
      </c>
      <c r="AB148" t="inlineStr"/>
      <c r="AC148" t="inlineStr"/>
      <c r="AD148" t="n">
        <v>0</v>
      </c>
      <c r="AE148" t="n">
        <v>0</v>
      </c>
    </row>
    <row r="149">
      <c r="A149" t="inlineStr">
        <is>
          <t>5004</t>
        </is>
      </c>
      <c r="B149" t="inlineStr"/>
      <c r="C149" s="115" t="n">
        <v>45364</v>
      </c>
      <c r="D149" t="n">
        <v>-335.61</v>
      </c>
      <c r="E149" t="n">
        <v>0</v>
      </c>
      <c r="F149" t="inlineStr">
        <is>
          <t>BRL</t>
        </is>
      </c>
      <c r="G149" t="n">
        <v>1</v>
      </c>
      <c r="H149" t="n">
        <v>-335.61</v>
      </c>
      <c r="I149" t="inlineStr"/>
      <c r="J149" t="n">
        <v>0</v>
      </c>
      <c r="K149" t="inlineStr"/>
      <c r="L149" t="inlineStr">
        <is>
          <t>Lumx Studios S/A</t>
        </is>
      </c>
      <c r="M149" t="inlineStr">
        <is>
          <t>Light Servicos de Eletricidade S A</t>
        </is>
      </c>
      <c r="N149" t="n">
        <v>100</v>
      </c>
      <c r="O149" t="inlineStr">
        <is>
          <t>Lumx</t>
        </is>
      </c>
      <c r="P149" t="inlineStr">
        <is>
          <t>Light Servicos de Eletricidade S A</t>
        </is>
      </c>
      <c r="Q149" t="inlineStr"/>
      <c r="R149" t="inlineStr">
        <is>
          <t>Conta de Luz</t>
        </is>
      </c>
      <c r="S149" t="inlineStr"/>
      <c r="T149" t="inlineStr"/>
      <c r="U149" t="inlineStr"/>
      <c r="V149" t="inlineStr">
        <is>
          <t>Energia Elétrica</t>
        </is>
      </c>
      <c r="W149" t="inlineStr">
        <is>
          <t>Despesas de Escritório</t>
        </is>
      </c>
      <c r="X149" t="inlineStr">
        <is>
          <t>Office</t>
        </is>
      </c>
      <c r="Y149" t="inlineStr">
        <is>
          <t>Administrative Costs</t>
        </is>
      </c>
      <c r="Z149" t="inlineStr">
        <is>
          <t>Administrative Costs</t>
        </is>
      </c>
      <c r="AA149" t="inlineStr">
        <is>
          <t>Escritório</t>
        </is>
      </c>
      <c r="AB149" t="inlineStr"/>
      <c r="AC149" t="inlineStr"/>
      <c r="AD149" t="n">
        <v>0</v>
      </c>
      <c r="AE149" t="n">
        <v>0</v>
      </c>
    </row>
    <row r="150">
      <c r="A150" t="inlineStr">
        <is>
          <t>5145</t>
        </is>
      </c>
      <c r="B150" t="inlineStr"/>
      <c r="C150" s="115" t="n">
        <v>45364</v>
      </c>
      <c r="D150" t="n">
        <v>-13.82</v>
      </c>
      <c r="E150" t="n">
        <v>0</v>
      </c>
      <c r="F150" t="inlineStr">
        <is>
          <t>BRL</t>
        </is>
      </c>
      <c r="G150" t="n">
        <v>1</v>
      </c>
      <c r="H150" t="n">
        <v>-13.82</v>
      </c>
      <c r="I150" t="inlineStr"/>
      <c r="J150" t="n">
        <v>0</v>
      </c>
      <c r="K150" t="inlineStr"/>
      <c r="L150" t="inlineStr">
        <is>
          <t>Lumx Studios S/A</t>
        </is>
      </c>
      <c r="M150" t="inlineStr">
        <is>
          <t>Discord</t>
        </is>
      </c>
      <c r="N150" t="n">
        <v>100</v>
      </c>
      <c r="O150" t="inlineStr"/>
      <c r="P150" t="inlineStr">
        <is>
          <t>Discord</t>
        </is>
      </c>
      <c r="Q150" t="inlineStr"/>
      <c r="R150" t="inlineStr">
        <is>
          <t>Tweetshit Premium - 12/48</t>
        </is>
      </c>
      <c r="S150" t="inlineStr"/>
      <c r="T150" t="inlineStr"/>
      <c r="U150" t="inlineStr"/>
      <c r="V150" t="inlineStr">
        <is>
          <t>Software - Bot Discord</t>
        </is>
      </c>
      <c r="W150" t="inlineStr">
        <is>
          <t>Software</t>
        </is>
      </c>
      <c r="X150" t="inlineStr">
        <is>
          <t>Technology &amp; Infrastructure</t>
        </is>
      </c>
      <c r="Y150" t="inlineStr">
        <is>
          <t>Technology &amp; Infrastructure</t>
        </is>
      </c>
      <c r="Z150" t="inlineStr">
        <is>
          <t>Technology &amp; Infrastructure</t>
        </is>
      </c>
      <c r="AA150" t="inlineStr">
        <is>
          <t>Software</t>
        </is>
      </c>
      <c r="AB150" t="inlineStr"/>
      <c r="AC150" t="inlineStr"/>
      <c r="AD150" t="n">
        <v>0</v>
      </c>
      <c r="AE150" t="n">
        <v>0</v>
      </c>
    </row>
    <row r="151">
      <c r="A151" t="inlineStr">
        <is>
          <t>5681</t>
        </is>
      </c>
      <c r="B151" t="inlineStr"/>
      <c r="C151" s="115" t="n">
        <v>45364</v>
      </c>
      <c r="D151" t="n">
        <v>-3000</v>
      </c>
      <c r="E151" t="n">
        <v>0</v>
      </c>
      <c r="F151" t="inlineStr">
        <is>
          <t>BRL</t>
        </is>
      </c>
      <c r="G151" t="n">
        <v>1</v>
      </c>
      <c r="H151" t="n">
        <v>-3000</v>
      </c>
      <c r="I151" t="inlineStr"/>
      <c r="J151" t="n">
        <v>0</v>
      </c>
      <c r="K151" t="inlineStr"/>
      <c r="L151" t="inlineStr">
        <is>
          <t>Lumx Studios S/A</t>
        </is>
      </c>
      <c r="M151" t="inlineStr">
        <is>
          <t>Lumx Studios S/A</t>
        </is>
      </c>
      <c r="N151" t="n">
        <v>100</v>
      </c>
      <c r="O151" t="inlineStr">
        <is>
          <t>Comercial</t>
        </is>
      </c>
      <c r="P151" t="inlineStr">
        <is>
          <t>Lumx Studios S/A</t>
        </is>
      </c>
      <c r="Q151" t="inlineStr"/>
      <c r="R151" t="inlineStr">
        <is>
          <t>Parcelamento de Débitos Tributários (Débito Automático Conta Caio Barbosa)  - 12/50</t>
        </is>
      </c>
      <c r="S151" t="inlineStr"/>
      <c r="T151" t="inlineStr"/>
      <c r="U151" t="inlineStr"/>
      <c r="V151" t="inlineStr">
        <is>
          <t>Imposto - Parcelamento Tributário</t>
        </is>
      </c>
      <c r="W151" t="inlineStr">
        <is>
          <t>Impostos</t>
        </is>
      </c>
      <c r="X151" t="inlineStr">
        <is>
          <t>Tax And Fees</t>
        </is>
      </c>
      <c r="Y151" t="inlineStr">
        <is>
          <t>Tax And Fees</t>
        </is>
      </c>
      <c r="Z151" t="inlineStr">
        <is>
          <t>Tax And Fees</t>
        </is>
      </c>
      <c r="AA151" t="inlineStr">
        <is>
          <t>Parcelamento tributário</t>
        </is>
      </c>
      <c r="AB151" t="inlineStr"/>
      <c r="AC151" t="inlineStr"/>
      <c r="AD151" t="n">
        <v>0</v>
      </c>
      <c r="AE151" t="n">
        <v>0</v>
      </c>
    </row>
    <row r="152">
      <c r="A152" t="inlineStr">
        <is>
          <t>7964</t>
        </is>
      </c>
      <c r="B152" t="inlineStr"/>
      <c r="C152" s="115" t="n">
        <v>45364</v>
      </c>
      <c r="D152" t="n">
        <v>-550</v>
      </c>
      <c r="E152" t="n">
        <v>0</v>
      </c>
      <c r="F152" t="inlineStr">
        <is>
          <t>BRL</t>
        </is>
      </c>
      <c r="G152" t="n">
        <v>1</v>
      </c>
      <c r="H152" t="n">
        <v>-550</v>
      </c>
      <c r="I152" t="inlineStr"/>
      <c r="J152" t="n">
        <v>0</v>
      </c>
      <c r="K152" t="inlineStr"/>
      <c r="L152" t="inlineStr">
        <is>
          <t>Lumx Studios S/A</t>
        </is>
      </c>
      <c r="M152" t="inlineStr">
        <is>
          <t>Twitter Brasil Rede de Informacao Ltda</t>
        </is>
      </c>
      <c r="N152" t="n">
        <v>100</v>
      </c>
      <c r="O152" t="inlineStr">
        <is>
          <t>Tecnologia</t>
        </is>
      </c>
      <c r="P152" t="inlineStr">
        <is>
          <t>Twitter Brasil Rede de Informacao Ltda</t>
        </is>
      </c>
      <c r="Q152" t="inlineStr"/>
      <c r="R152" t="inlineStr">
        <is>
          <t>Api - Twitter</t>
        </is>
      </c>
      <c r="S152" t="inlineStr"/>
      <c r="T152" t="inlineStr"/>
      <c r="U152" t="inlineStr"/>
      <c r="V152" t="inlineStr">
        <is>
          <t>Api - Twitter</t>
        </is>
      </c>
      <c r="W152" t="inlineStr">
        <is>
          <t>Api</t>
        </is>
      </c>
      <c r="X152" t="inlineStr">
        <is>
          <t>Technology &amp; Infrastructure</t>
        </is>
      </c>
      <c r="Y152" t="inlineStr">
        <is>
          <t>Technology &amp; Infrastructure</t>
        </is>
      </c>
      <c r="Z152" t="inlineStr">
        <is>
          <t>Technology &amp; Infrastructure</t>
        </is>
      </c>
      <c r="AA152" t="inlineStr">
        <is>
          <t>Software</t>
        </is>
      </c>
      <c r="AB152" t="inlineStr"/>
      <c r="AC152" t="inlineStr"/>
      <c r="AD152" t="n">
        <v>0</v>
      </c>
      <c r="AE152" t="n">
        <v>0</v>
      </c>
    </row>
    <row r="153">
      <c r="A153" t="inlineStr">
        <is>
          <t>5051</t>
        </is>
      </c>
      <c r="B153" t="inlineStr"/>
      <c r="C153" s="115" t="n">
        <v>45363</v>
      </c>
      <c r="D153" t="n">
        <v>-250</v>
      </c>
      <c r="E153" t="n">
        <v>0</v>
      </c>
      <c r="F153" t="inlineStr">
        <is>
          <t>BRL</t>
        </is>
      </c>
      <c r="G153" t="n">
        <v>1</v>
      </c>
      <c r="H153" t="n">
        <v>-250</v>
      </c>
      <c r="I153" t="inlineStr"/>
      <c r="J153" t="n">
        <v>0</v>
      </c>
      <c r="K153" t="inlineStr"/>
      <c r="L153" t="inlineStr">
        <is>
          <t>Lumx Studios S/A</t>
        </is>
      </c>
      <c r="M153" t="inlineStr">
        <is>
          <t>Webflow.Com</t>
        </is>
      </c>
      <c r="N153" t="n">
        <v>100</v>
      </c>
      <c r="O153" t="inlineStr">
        <is>
          <t>Produto</t>
        </is>
      </c>
      <c r="P153" t="inlineStr">
        <is>
          <t>Webflow.Com</t>
        </is>
      </c>
      <c r="Q153" t="inlineStr"/>
      <c r="R153" t="inlineStr">
        <is>
          <t>Software - Webflow</t>
        </is>
      </c>
      <c r="S153" t="inlineStr"/>
      <c r="T153" t="inlineStr"/>
      <c r="U153" t="inlineStr"/>
      <c r="V153" t="inlineStr">
        <is>
          <t>Software - Webflow</t>
        </is>
      </c>
      <c r="W153" t="inlineStr">
        <is>
          <t>Software</t>
        </is>
      </c>
      <c r="X153" t="inlineStr">
        <is>
          <t>Technology &amp; Infrastructure</t>
        </is>
      </c>
      <c r="Y153" t="inlineStr">
        <is>
          <t>Technology &amp; Infrastructure</t>
        </is>
      </c>
      <c r="Z153" t="inlineStr">
        <is>
          <t>Technology &amp; Infrastructure</t>
        </is>
      </c>
      <c r="AA153" t="inlineStr">
        <is>
          <t>Software</t>
        </is>
      </c>
      <c r="AB153" t="inlineStr"/>
      <c r="AC153" t="inlineStr"/>
      <c r="AD153" t="n">
        <v>0</v>
      </c>
      <c r="AE153" t="n">
        <v>0</v>
      </c>
    </row>
    <row r="154">
      <c r="A154" t="inlineStr">
        <is>
          <t>8579</t>
        </is>
      </c>
      <c r="B154" t="inlineStr"/>
      <c r="C154" s="115" t="n">
        <v>45363</v>
      </c>
      <c r="D154" t="n">
        <v>-379.63</v>
      </c>
      <c r="E154" t="n">
        <v>0</v>
      </c>
      <c r="F154" t="inlineStr">
        <is>
          <t>BRL</t>
        </is>
      </c>
      <c r="G154" t="n">
        <v>1</v>
      </c>
      <c r="H154" t="n">
        <v>-379.63</v>
      </c>
      <c r="I154" t="inlineStr"/>
      <c r="J154" t="n">
        <v>0</v>
      </c>
      <c r="K154" t="inlineStr"/>
      <c r="L154" t="inlineStr">
        <is>
          <t>Lumx Studios S/A</t>
        </is>
      </c>
      <c r="M154" t="inlineStr">
        <is>
          <t>Pitch.Com</t>
        </is>
      </c>
      <c r="N154" t="n">
        <v>100</v>
      </c>
      <c r="O154" t="inlineStr">
        <is>
          <t>Comercial</t>
        </is>
      </c>
      <c r="P154" t="inlineStr">
        <is>
          <t>Pitch.Com</t>
        </is>
      </c>
      <c r="Q154" t="inlineStr"/>
      <c r="R154" t="inlineStr">
        <is>
          <t>Software - Pitch.Com</t>
        </is>
      </c>
      <c r="S154" t="inlineStr"/>
      <c r="T154" t="inlineStr"/>
      <c r="U154" t="inlineStr"/>
      <c r="V154" t="inlineStr">
        <is>
          <t>Software - Pitch.Com</t>
        </is>
      </c>
      <c r="W154" t="inlineStr">
        <is>
          <t>Software</t>
        </is>
      </c>
      <c r="X154" t="inlineStr">
        <is>
          <t>Technology &amp; Infrastructure</t>
        </is>
      </c>
      <c r="Y154" t="inlineStr">
        <is>
          <t>Technology &amp; Infrastructure</t>
        </is>
      </c>
      <c r="Z154" t="inlineStr">
        <is>
          <t>Technology &amp; Infrastructure</t>
        </is>
      </c>
      <c r="AA154" t="inlineStr">
        <is>
          <t>Software</t>
        </is>
      </c>
      <c r="AB154" t="inlineStr"/>
      <c r="AC154" t="inlineStr"/>
      <c r="AD154" t="n">
        <v>0</v>
      </c>
      <c r="AE154" t="n">
        <v>0</v>
      </c>
    </row>
    <row r="155">
      <c r="A155" t="inlineStr">
        <is>
          <t>4954</t>
        </is>
      </c>
      <c r="B155" t="inlineStr"/>
      <c r="C155" s="115" t="n">
        <v>45362</v>
      </c>
      <c r="D155" t="n">
        <v>-700</v>
      </c>
      <c r="E155" t="n">
        <v>0</v>
      </c>
      <c r="F155" t="inlineStr">
        <is>
          <t>BRL</t>
        </is>
      </c>
      <c r="G155" t="n">
        <v>1</v>
      </c>
      <c r="H155" t="n">
        <v>-700</v>
      </c>
      <c r="I155" t="inlineStr"/>
      <c r="J155" t="n">
        <v>0</v>
      </c>
      <c r="K155" t="inlineStr"/>
      <c r="L155" t="inlineStr">
        <is>
          <t>Lumx Studios S/A</t>
        </is>
      </c>
      <c r="M155" t="inlineStr">
        <is>
          <t>Luciene Borges da Silva</t>
        </is>
      </c>
      <c r="N155" t="n">
        <v>100</v>
      </c>
      <c r="O155" t="inlineStr">
        <is>
          <t>Lumx</t>
        </is>
      </c>
      <c r="P155" t="inlineStr">
        <is>
          <t>Luciene Borges da Silva</t>
        </is>
      </c>
      <c r="Q155" t="inlineStr"/>
      <c r="R155" t="inlineStr">
        <is>
          <t>Fixo Mensal. Limpeza e Manutenção do Escritório</t>
        </is>
      </c>
      <c r="S155" t="inlineStr"/>
      <c r="T155" t="inlineStr"/>
      <c r="U155" t="inlineStr"/>
      <c r="V155" t="inlineStr">
        <is>
          <t>Limpeza e Manutenção</t>
        </is>
      </c>
      <c r="W155" t="inlineStr">
        <is>
          <t>Despesas de Escritório</t>
        </is>
      </c>
      <c r="X155" t="inlineStr">
        <is>
          <t>Office</t>
        </is>
      </c>
      <c r="Y155" t="inlineStr">
        <is>
          <t>Administrative Costs</t>
        </is>
      </c>
      <c r="Z155" t="inlineStr">
        <is>
          <t>Administrative Costs</t>
        </is>
      </c>
      <c r="AA155" t="inlineStr">
        <is>
          <t>Escritório</t>
        </is>
      </c>
      <c r="AB155" t="inlineStr"/>
      <c r="AC155" t="inlineStr"/>
      <c r="AD155" t="n">
        <v>0</v>
      </c>
      <c r="AE155" t="n">
        <v>0</v>
      </c>
    </row>
    <row r="156">
      <c r="A156" t="inlineStr">
        <is>
          <t>10160</t>
        </is>
      </c>
      <c r="B156" t="inlineStr"/>
      <c r="C156" s="115" t="n">
        <v>45359</v>
      </c>
      <c r="D156" t="n">
        <v>-115</v>
      </c>
      <c r="E156" t="n">
        <v>0</v>
      </c>
      <c r="F156" t="inlineStr">
        <is>
          <t>BRL</t>
        </is>
      </c>
      <c r="G156" t="n">
        <v>1</v>
      </c>
      <c r="H156" t="n">
        <v>-115</v>
      </c>
      <c r="I156" t="inlineStr"/>
      <c r="J156" t="n">
        <v>0</v>
      </c>
      <c r="K156" t="inlineStr"/>
      <c r="L156" t="inlineStr">
        <is>
          <t>Lumx Studios S/A</t>
        </is>
      </c>
      <c r="M156" t="inlineStr">
        <is>
          <t>Lumx Studios S/A</t>
        </is>
      </c>
      <c r="N156" t="n">
        <v>100</v>
      </c>
      <c r="O156" t="inlineStr">
        <is>
          <t>Financeiro</t>
        </is>
      </c>
      <c r="P156" t="inlineStr">
        <is>
          <t>Lumx Studios S/A</t>
        </is>
      </c>
      <c r="Q156" t="inlineStr"/>
      <c r="R156" t="inlineStr">
        <is>
          <t>Software - 1password</t>
        </is>
      </c>
      <c r="S156" t="inlineStr"/>
      <c r="T156" t="inlineStr"/>
      <c r="U156" t="inlineStr"/>
      <c r="V156" t="inlineStr">
        <is>
          <t>Software - 1password</t>
        </is>
      </c>
      <c r="W156" t="inlineStr">
        <is>
          <t>Software</t>
        </is>
      </c>
      <c r="X156" t="inlineStr">
        <is>
          <t>Technology &amp; Infrastructure</t>
        </is>
      </c>
      <c r="Y156" t="inlineStr">
        <is>
          <t>Technology &amp; Infrastructure</t>
        </is>
      </c>
      <c r="Z156" t="inlineStr">
        <is>
          <t>Technology &amp; Infrastructure</t>
        </is>
      </c>
      <c r="AA156" t="inlineStr">
        <is>
          <t>Software</t>
        </is>
      </c>
      <c r="AB156" t="inlineStr"/>
      <c r="AC156" t="inlineStr"/>
      <c r="AD156" t="n">
        <v>0</v>
      </c>
      <c r="AE156" t="n">
        <v>0</v>
      </c>
    </row>
    <row r="157">
      <c r="A157" t="inlineStr">
        <is>
          <t>8298</t>
        </is>
      </c>
      <c r="B157" t="inlineStr"/>
      <c r="C157" s="115" t="n">
        <v>45359</v>
      </c>
      <c r="D157" t="n">
        <v>-850</v>
      </c>
      <c r="E157" t="n">
        <v>0</v>
      </c>
      <c r="F157" t="inlineStr">
        <is>
          <t>BRL</t>
        </is>
      </c>
      <c r="G157" t="n">
        <v>1</v>
      </c>
      <c r="H157" t="n">
        <v>-850</v>
      </c>
      <c r="I157" t="inlineStr"/>
      <c r="J157" t="n">
        <v>0</v>
      </c>
      <c r="K157" t="inlineStr"/>
      <c r="L157" t="inlineStr">
        <is>
          <t>Lumx Studios S/A</t>
        </is>
      </c>
      <c r="M157" t="inlineStr">
        <is>
          <t>Figma</t>
        </is>
      </c>
      <c r="N157" t="n">
        <v>100</v>
      </c>
      <c r="O157" t="inlineStr">
        <is>
          <t>Produto</t>
        </is>
      </c>
      <c r="P157" t="inlineStr">
        <is>
          <t>Figma</t>
        </is>
      </c>
      <c r="Q157" t="inlineStr"/>
      <c r="R157" t="inlineStr">
        <is>
          <t>Software - Figma</t>
        </is>
      </c>
      <c r="S157" t="inlineStr"/>
      <c r="T157" t="inlineStr"/>
      <c r="U157" t="inlineStr"/>
      <c r="V157" t="inlineStr">
        <is>
          <t>Software - Figma</t>
        </is>
      </c>
      <c r="W157" t="inlineStr">
        <is>
          <t>Software</t>
        </is>
      </c>
      <c r="X157" t="inlineStr">
        <is>
          <t>Technology &amp; Infrastructure</t>
        </is>
      </c>
      <c r="Y157" t="inlineStr">
        <is>
          <t>Technology &amp; Infrastructure</t>
        </is>
      </c>
      <c r="Z157" t="inlineStr">
        <is>
          <t>Technology &amp; Infrastructure</t>
        </is>
      </c>
      <c r="AA157" t="inlineStr">
        <is>
          <t>Software</t>
        </is>
      </c>
      <c r="AB157" t="inlineStr"/>
      <c r="AC157" t="inlineStr"/>
      <c r="AD157" t="n">
        <v>0</v>
      </c>
      <c r="AE157" t="n">
        <v>0</v>
      </c>
    </row>
    <row r="158">
      <c r="A158" t="inlineStr">
        <is>
          <t>9797</t>
        </is>
      </c>
      <c r="B158" t="inlineStr"/>
      <c r="C158" s="115" t="n">
        <v>45359</v>
      </c>
      <c r="D158" t="n">
        <v>-404.99</v>
      </c>
      <c r="E158" t="n">
        <v>0</v>
      </c>
      <c r="F158" t="inlineStr">
        <is>
          <t>BRL</t>
        </is>
      </c>
      <c r="G158" t="n">
        <v>1</v>
      </c>
      <c r="H158" t="n">
        <v>-404.99</v>
      </c>
      <c r="I158" t="inlineStr"/>
      <c r="J158" t="n">
        <v>0</v>
      </c>
      <c r="K158" t="inlineStr"/>
      <c r="L158" t="inlineStr">
        <is>
          <t>Lumx Studios S/A</t>
        </is>
      </c>
      <c r="M158" t="inlineStr">
        <is>
          <t>Claro/Net</t>
        </is>
      </c>
      <c r="N158" t="n">
        <v>100</v>
      </c>
      <c r="O158" t="inlineStr">
        <is>
          <t>Lumx</t>
        </is>
      </c>
      <c r="P158" t="inlineStr">
        <is>
          <t>Claro/Net</t>
        </is>
      </c>
      <c r="Q158" t="inlineStr"/>
      <c r="R158" t="inlineStr">
        <is>
          <t>Plano de Internet</t>
        </is>
      </c>
      <c r="S158" t="inlineStr"/>
      <c r="T158" t="inlineStr"/>
      <c r="U158" t="inlineStr"/>
      <c r="V158" t="inlineStr">
        <is>
          <t>Internet</t>
        </is>
      </c>
      <c r="W158" t="inlineStr">
        <is>
          <t>Despesas de Escritório</t>
        </is>
      </c>
      <c r="X158" t="inlineStr">
        <is>
          <t>Office</t>
        </is>
      </c>
      <c r="Y158" t="inlineStr">
        <is>
          <t>Administrative Costs</t>
        </is>
      </c>
      <c r="Z158" t="inlineStr">
        <is>
          <t>Administrative Costs</t>
        </is>
      </c>
      <c r="AA158" t="inlineStr">
        <is>
          <t>Escritório</t>
        </is>
      </c>
      <c r="AB158" t="inlineStr"/>
      <c r="AC158" t="inlineStr"/>
      <c r="AD158" t="n">
        <v>0</v>
      </c>
      <c r="AE158" t="n">
        <v>0</v>
      </c>
    </row>
    <row r="159">
      <c r="A159" t="inlineStr">
        <is>
          <t>8251</t>
        </is>
      </c>
      <c r="B159" t="inlineStr"/>
      <c r="C159" s="115" t="n">
        <v>45357</v>
      </c>
      <c r="D159" t="n">
        <v>-85</v>
      </c>
      <c r="E159" t="n">
        <v>0</v>
      </c>
      <c r="F159" t="inlineStr">
        <is>
          <t>BRL</t>
        </is>
      </c>
      <c r="G159" t="n">
        <v>1</v>
      </c>
      <c r="H159" t="n">
        <v>-85</v>
      </c>
      <c r="I159" t="inlineStr"/>
      <c r="J159" t="n">
        <v>0</v>
      </c>
      <c r="K159" t="inlineStr"/>
      <c r="L159" t="inlineStr">
        <is>
          <t>Lumx Studios S/A</t>
        </is>
      </c>
      <c r="M159" t="inlineStr">
        <is>
          <t>Calendly</t>
        </is>
      </c>
      <c r="N159" t="n">
        <v>100</v>
      </c>
      <c r="O159" t="inlineStr">
        <is>
          <t>Comercial</t>
        </is>
      </c>
      <c r="P159" t="inlineStr">
        <is>
          <t>Calendly</t>
        </is>
      </c>
      <c r="Q159" t="inlineStr"/>
      <c r="R159" t="inlineStr">
        <is>
          <t>Software - Calendly</t>
        </is>
      </c>
      <c r="S159" t="inlineStr"/>
      <c r="T159" t="inlineStr"/>
      <c r="U159" t="inlineStr"/>
      <c r="V159" t="inlineStr">
        <is>
          <t>Software - Calendly</t>
        </is>
      </c>
      <c r="W159" t="inlineStr">
        <is>
          <t>Software</t>
        </is>
      </c>
      <c r="X159" t="inlineStr">
        <is>
          <t>Technology &amp; Infrastructure</t>
        </is>
      </c>
      <c r="Y159" t="inlineStr">
        <is>
          <t>Technology &amp; Infrastructure</t>
        </is>
      </c>
      <c r="Z159" t="inlineStr">
        <is>
          <t>Technology &amp; Infrastructure</t>
        </is>
      </c>
      <c r="AA159" t="inlineStr">
        <is>
          <t>Software</t>
        </is>
      </c>
      <c r="AB159" t="inlineStr"/>
      <c r="AC159" t="inlineStr"/>
      <c r="AD159" t="n">
        <v>0</v>
      </c>
      <c r="AE159" t="n">
        <v>0</v>
      </c>
    </row>
    <row r="160">
      <c r="A160" t="inlineStr">
        <is>
          <t>8391</t>
        </is>
      </c>
      <c r="B160" t="inlineStr"/>
      <c r="C160" s="115" t="n">
        <v>45356</v>
      </c>
      <c r="D160" t="n">
        <v>-6671.35</v>
      </c>
      <c r="E160" t="n">
        <v>0</v>
      </c>
      <c r="F160" t="inlineStr">
        <is>
          <t>BRL</t>
        </is>
      </c>
      <c r="G160" t="n">
        <v>1</v>
      </c>
      <c r="H160" t="n">
        <v>-6671.35</v>
      </c>
      <c r="I160" t="inlineStr"/>
      <c r="J160" t="n">
        <v>0</v>
      </c>
      <c r="K160" t="inlineStr"/>
      <c r="L160" t="inlineStr">
        <is>
          <t>Lumx Studios S/A</t>
        </is>
      </c>
      <c r="M160" t="inlineStr">
        <is>
          <t>Mongodb Servicos de Software no Brasil Ltda.</t>
        </is>
      </c>
      <c r="N160" t="n">
        <v>100</v>
      </c>
      <c r="O160" t="inlineStr">
        <is>
          <t>Tecnologia</t>
        </is>
      </c>
      <c r="P160" t="inlineStr">
        <is>
          <t>Mongodb Servicos de Software no Brasil Ltda.</t>
        </is>
      </c>
      <c r="Q160" t="inlineStr"/>
      <c r="R160" t="inlineStr">
        <is>
          <t>Software - Mongo Db</t>
        </is>
      </c>
      <c r="S160" t="inlineStr"/>
      <c r="T160" t="inlineStr"/>
      <c r="U160" t="inlineStr"/>
      <c r="V160" t="inlineStr">
        <is>
          <t>Software - Mongo Db</t>
        </is>
      </c>
      <c r="W160" t="inlineStr">
        <is>
          <t>Software</t>
        </is>
      </c>
      <c r="X160" t="inlineStr">
        <is>
          <t>Technology &amp; Infrastructure</t>
        </is>
      </c>
      <c r="Y160" t="inlineStr">
        <is>
          <t>Technology &amp; Infrastructure</t>
        </is>
      </c>
      <c r="Z160" t="inlineStr">
        <is>
          <t>Technology &amp; Infrastructure</t>
        </is>
      </c>
      <c r="AA160" t="inlineStr">
        <is>
          <t>Software</t>
        </is>
      </c>
      <c r="AB160" t="inlineStr"/>
      <c r="AC160" t="inlineStr"/>
      <c r="AD160" t="n">
        <v>0</v>
      </c>
      <c r="AE160" t="n">
        <v>0</v>
      </c>
    </row>
    <row r="161">
      <c r="A161" t="inlineStr">
        <is>
          <t>8484</t>
        </is>
      </c>
      <c r="B161" t="inlineStr"/>
      <c r="C161" s="115" t="n">
        <v>45356</v>
      </c>
      <c r="D161" t="n">
        <v>-110</v>
      </c>
      <c r="E161" t="n">
        <v>0</v>
      </c>
      <c r="F161" t="inlineStr">
        <is>
          <t>BRL</t>
        </is>
      </c>
      <c r="G161" t="n">
        <v>1</v>
      </c>
      <c r="H161" t="n">
        <v>-110</v>
      </c>
      <c r="I161" t="inlineStr"/>
      <c r="J161" t="n">
        <v>0</v>
      </c>
      <c r="K161" t="inlineStr"/>
      <c r="L161" t="inlineStr">
        <is>
          <t>Lumx Studios S/A</t>
        </is>
      </c>
      <c r="M161" t="inlineStr">
        <is>
          <t>Pinata Cloud</t>
        </is>
      </c>
      <c r="N161" t="n">
        <v>100</v>
      </c>
      <c r="O161" t="inlineStr">
        <is>
          <t>Tecnologia</t>
        </is>
      </c>
      <c r="P161" t="inlineStr">
        <is>
          <t>Pinata Cloud</t>
        </is>
      </c>
      <c r="Q161" t="inlineStr"/>
      <c r="R161" t="inlineStr">
        <is>
          <t>Software - Pinata</t>
        </is>
      </c>
      <c r="S161" t="inlineStr"/>
      <c r="T161" t="inlineStr"/>
      <c r="U161" t="inlineStr"/>
      <c r="V161" t="inlineStr">
        <is>
          <t>Software - Pinata</t>
        </is>
      </c>
      <c r="W161" t="inlineStr">
        <is>
          <t>Software</t>
        </is>
      </c>
      <c r="X161" t="inlineStr">
        <is>
          <t>Technology &amp; Infrastructure</t>
        </is>
      </c>
      <c r="Y161" t="inlineStr">
        <is>
          <t>Technology &amp; Infrastructure</t>
        </is>
      </c>
      <c r="Z161" t="inlineStr">
        <is>
          <t>Technology &amp; Infrastructure</t>
        </is>
      </c>
      <c r="AA161" t="inlineStr">
        <is>
          <t>Software</t>
        </is>
      </c>
      <c r="AB161" t="inlineStr"/>
      <c r="AC161" t="inlineStr"/>
      <c r="AD161" t="n">
        <v>0</v>
      </c>
      <c r="AE161" t="n">
        <v>0</v>
      </c>
    </row>
    <row r="162">
      <c r="A162" t="inlineStr">
        <is>
          <t>6270</t>
        </is>
      </c>
      <c r="B162" t="inlineStr"/>
      <c r="C162" s="115" t="n">
        <v>45355</v>
      </c>
      <c r="D162" t="n">
        <v>-52.8</v>
      </c>
      <c r="E162" t="n">
        <v>0</v>
      </c>
      <c r="F162" t="inlineStr">
        <is>
          <t>BRL</t>
        </is>
      </c>
      <c r="G162" t="n">
        <v>1</v>
      </c>
      <c r="H162" t="n">
        <v>-52.8</v>
      </c>
      <c r="I162" t="inlineStr"/>
      <c r="J162" t="n">
        <v>0</v>
      </c>
      <c r="K162" t="inlineStr"/>
      <c r="L162" t="inlineStr">
        <is>
          <t>Lumx Studios S/A</t>
        </is>
      </c>
      <c r="M162" t="inlineStr">
        <is>
          <t>Microsoft</t>
        </is>
      </c>
      <c r="N162" t="n">
        <v>100</v>
      </c>
      <c r="O162" t="inlineStr">
        <is>
          <t>Financeiro</t>
        </is>
      </c>
      <c r="P162" t="inlineStr">
        <is>
          <t>Microsoft</t>
        </is>
      </c>
      <c r="Q162" t="inlineStr"/>
      <c r="R162" t="inlineStr">
        <is>
          <t>Software - Pacote Office (Michel Goldberg)</t>
        </is>
      </c>
      <c r="S162" t="inlineStr"/>
      <c r="T162" t="inlineStr"/>
      <c r="U162" t="inlineStr"/>
      <c r="V162" t="inlineStr">
        <is>
          <t>Software - Pacote Office</t>
        </is>
      </c>
      <c r="W162" t="inlineStr">
        <is>
          <t>Software</t>
        </is>
      </c>
      <c r="X162" t="inlineStr">
        <is>
          <t>Technology &amp; Infrastructure</t>
        </is>
      </c>
      <c r="Y162" t="inlineStr">
        <is>
          <t>Technology &amp; Infrastructure</t>
        </is>
      </c>
      <c r="Z162" t="inlineStr">
        <is>
          <t>Technology &amp; Infrastructure</t>
        </is>
      </c>
      <c r="AA162" t="inlineStr">
        <is>
          <t>Software</t>
        </is>
      </c>
      <c r="AB162" t="inlineStr"/>
      <c r="AC162" t="inlineStr"/>
      <c r="AD162" t="n">
        <v>0</v>
      </c>
      <c r="AE162" t="n">
        <v>0</v>
      </c>
    </row>
    <row r="163">
      <c r="A163" t="inlineStr">
        <is>
          <t>6396</t>
        </is>
      </c>
      <c r="B163" t="inlineStr"/>
      <c r="C163" s="115" t="n">
        <v>45355</v>
      </c>
      <c r="D163" t="n">
        <v>-6500</v>
      </c>
      <c r="E163" t="n">
        <v>0</v>
      </c>
      <c r="F163" t="inlineStr">
        <is>
          <t>BRL</t>
        </is>
      </c>
      <c r="G163" t="n">
        <v>1</v>
      </c>
      <c r="H163" t="n">
        <v>-6500</v>
      </c>
      <c r="I163" t="inlineStr"/>
      <c r="J163" t="n">
        <v>0</v>
      </c>
      <c r="K163" t="inlineStr"/>
      <c r="L163" t="inlineStr">
        <is>
          <t>Lumx Studios S/A</t>
        </is>
      </c>
      <c r="M163" t="inlineStr">
        <is>
          <t>Lucas Costa da Conceição Gomes</t>
        </is>
      </c>
      <c r="N163" t="n">
        <v>100</v>
      </c>
      <c r="O163" t="inlineStr">
        <is>
          <t>Tecnologia</t>
        </is>
      </c>
      <c r="P163" t="inlineStr">
        <is>
          <t>Lucas Costa da Conceição Gomes</t>
        </is>
      </c>
      <c r="Q163" t="inlineStr"/>
      <c r="R163" t="inlineStr">
        <is>
          <t>Prestação de Serviços</t>
        </is>
      </c>
      <c r="S163" t="inlineStr"/>
      <c r="T163" t="inlineStr"/>
      <c r="U163" t="inlineStr"/>
      <c r="V163" t="inlineStr">
        <is>
          <t>Prestação de Serviços</t>
        </is>
      </c>
      <c r="W163" t="inlineStr">
        <is>
          <t>Despesas com Pessoal</t>
        </is>
      </c>
      <c r="X163" t="inlineStr">
        <is>
          <t>People</t>
        </is>
      </c>
      <c r="Y163" t="inlineStr">
        <is>
          <t>People</t>
        </is>
      </c>
      <c r="Z163" t="inlineStr">
        <is>
          <t>People</t>
        </is>
      </c>
      <c r="AA163" t="inlineStr">
        <is>
          <t>Pessoal</t>
        </is>
      </c>
      <c r="AB163" t="inlineStr"/>
      <c r="AC163" t="inlineStr"/>
      <c r="AD163" t="n">
        <v>0</v>
      </c>
      <c r="AE163" t="n">
        <v>0</v>
      </c>
    </row>
    <row r="164">
      <c r="A164" t="inlineStr">
        <is>
          <t>6444</t>
        </is>
      </c>
      <c r="B164" t="inlineStr"/>
      <c r="C164" s="115" t="n">
        <v>45355</v>
      </c>
      <c r="D164" t="n">
        <v>-10000</v>
      </c>
      <c r="E164" t="n">
        <v>0</v>
      </c>
      <c r="F164" t="inlineStr">
        <is>
          <t>BRL</t>
        </is>
      </c>
      <c r="G164" t="n">
        <v>1</v>
      </c>
      <c r="H164" t="n">
        <v>-10000</v>
      </c>
      <c r="I164" t="inlineStr"/>
      <c r="J164" t="n">
        <v>0</v>
      </c>
      <c r="K164" t="inlineStr"/>
      <c r="L164" t="inlineStr">
        <is>
          <t>Lumx Studios S/A</t>
        </is>
      </c>
      <c r="M164" t="inlineStr">
        <is>
          <t>Thamyres Guedes Reis Corrêa</t>
        </is>
      </c>
      <c r="N164" t="n">
        <v>100</v>
      </c>
      <c r="O164" t="inlineStr">
        <is>
          <t>Tecnologia</t>
        </is>
      </c>
      <c r="P164" t="inlineStr">
        <is>
          <t>Thamyres Guedes Reis Corrêa</t>
        </is>
      </c>
      <c r="Q164" t="inlineStr"/>
      <c r="R164" t="inlineStr">
        <is>
          <t>Prestação de Serviços</t>
        </is>
      </c>
      <c r="S164" t="inlineStr"/>
      <c r="T164" t="inlineStr"/>
      <c r="U164" t="inlineStr"/>
      <c r="V164" t="inlineStr">
        <is>
          <t>Prestação de Serviços</t>
        </is>
      </c>
      <c r="W164" t="inlineStr">
        <is>
          <t>Despesas com Pessoal</t>
        </is>
      </c>
      <c r="X164" t="inlineStr">
        <is>
          <t>People</t>
        </is>
      </c>
      <c r="Y164" t="inlineStr">
        <is>
          <t>People</t>
        </is>
      </c>
      <c r="Z164" t="inlineStr">
        <is>
          <t>People</t>
        </is>
      </c>
      <c r="AA164" t="inlineStr">
        <is>
          <t>Pessoal</t>
        </is>
      </c>
      <c r="AB164" t="inlineStr"/>
      <c r="AC164" t="inlineStr"/>
      <c r="AD164" t="n">
        <v>0</v>
      </c>
      <c r="AE164" t="n">
        <v>0</v>
      </c>
    </row>
    <row r="165">
      <c r="A165" t="inlineStr">
        <is>
          <t>6491</t>
        </is>
      </c>
      <c r="B165" t="inlineStr"/>
      <c r="C165" s="115" t="n">
        <v>45355</v>
      </c>
      <c r="D165" t="n">
        <v>-10000</v>
      </c>
      <c r="E165" t="n">
        <v>0</v>
      </c>
      <c r="F165" t="inlineStr">
        <is>
          <t>BRL</t>
        </is>
      </c>
      <c r="G165" t="n">
        <v>1</v>
      </c>
      <c r="H165" t="n">
        <v>-10000</v>
      </c>
      <c r="I165" t="inlineStr"/>
      <c r="J165" t="n">
        <v>0</v>
      </c>
      <c r="K165" t="inlineStr"/>
      <c r="L165" t="inlineStr">
        <is>
          <t>Lumx Studios S/A</t>
        </is>
      </c>
      <c r="M165" t="inlineStr">
        <is>
          <t>Olga Carolina Bon Navarro</t>
        </is>
      </c>
      <c r="N165" t="n">
        <v>100</v>
      </c>
      <c r="O165" t="inlineStr">
        <is>
          <t>Operações</t>
        </is>
      </c>
      <c r="P165" t="inlineStr">
        <is>
          <t>Olga Carolina Bon Navarro</t>
        </is>
      </c>
      <c r="Q165" t="inlineStr"/>
      <c r="R165" t="inlineStr">
        <is>
          <t>Prestação de Serviços</t>
        </is>
      </c>
      <c r="S165" t="inlineStr"/>
      <c r="T165" t="inlineStr"/>
      <c r="U165" t="inlineStr"/>
      <c r="V165" t="inlineStr">
        <is>
          <t>Prestação de Serviços</t>
        </is>
      </c>
      <c r="W165" t="inlineStr">
        <is>
          <t>Despesas com Pessoal</t>
        </is>
      </c>
      <c r="X165" t="inlineStr">
        <is>
          <t>People</t>
        </is>
      </c>
      <c r="Y165" t="inlineStr">
        <is>
          <t>People</t>
        </is>
      </c>
      <c r="Z165" t="inlineStr">
        <is>
          <t>People</t>
        </is>
      </c>
      <c r="AA165" t="inlineStr">
        <is>
          <t>Pessoal</t>
        </is>
      </c>
      <c r="AB165" t="inlineStr"/>
      <c r="AC165" t="inlineStr"/>
      <c r="AD165" t="n">
        <v>0</v>
      </c>
      <c r="AE165" t="n">
        <v>0</v>
      </c>
    </row>
    <row r="166">
      <c r="A166" t="inlineStr">
        <is>
          <t>6538</t>
        </is>
      </c>
      <c r="B166" t="inlineStr"/>
      <c r="C166" s="115" t="n">
        <v>45355</v>
      </c>
      <c r="D166" t="n">
        <v>-3500</v>
      </c>
      <c r="E166" t="n">
        <v>0</v>
      </c>
      <c r="F166" t="inlineStr">
        <is>
          <t>BRL</t>
        </is>
      </c>
      <c r="G166" t="n">
        <v>1</v>
      </c>
      <c r="H166" t="n">
        <v>-3500</v>
      </c>
      <c r="I166" t="inlineStr"/>
      <c r="J166" t="n">
        <v>0</v>
      </c>
      <c r="K166" t="inlineStr"/>
      <c r="L166" t="inlineStr">
        <is>
          <t>Lumx Studios S/A</t>
        </is>
      </c>
      <c r="M166" t="inlineStr">
        <is>
          <t>Caio Diniz Bretas</t>
        </is>
      </c>
      <c r="N166" t="n">
        <v>100</v>
      </c>
      <c r="O166" t="inlineStr">
        <is>
          <t>Financeiro</t>
        </is>
      </c>
      <c r="P166" t="inlineStr">
        <is>
          <t>Caio Diniz Bretas</t>
        </is>
      </c>
      <c r="Q166" t="inlineStr"/>
      <c r="R166" t="inlineStr">
        <is>
          <t>Fornecedor em Regime de Estágio</t>
        </is>
      </c>
      <c r="S166" t="inlineStr"/>
      <c r="T166" t="inlineStr"/>
      <c r="U166" t="inlineStr"/>
      <c r="V166" t="inlineStr">
        <is>
          <t>Bolsa Auxílio Estágio</t>
        </is>
      </c>
      <c r="W166" t="inlineStr">
        <is>
          <t>Despesas com Pessoal</t>
        </is>
      </c>
      <c r="X166" t="inlineStr">
        <is>
          <t>People</t>
        </is>
      </c>
      <c r="Y166" t="inlineStr">
        <is>
          <t>People</t>
        </is>
      </c>
      <c r="Z166" t="inlineStr">
        <is>
          <t>People</t>
        </is>
      </c>
      <c r="AA166" t="inlineStr">
        <is>
          <t>Pessoal</t>
        </is>
      </c>
      <c r="AB166" t="inlineStr"/>
      <c r="AC166" t="inlineStr"/>
      <c r="AD166" t="n">
        <v>0</v>
      </c>
      <c r="AE166" t="n">
        <v>0</v>
      </c>
    </row>
    <row r="167">
      <c r="A167" t="inlineStr">
        <is>
          <t>6586</t>
        </is>
      </c>
      <c r="B167" t="inlineStr"/>
      <c r="C167" s="115" t="n">
        <v>45355</v>
      </c>
      <c r="D167" t="n">
        <v>-17500</v>
      </c>
      <c r="E167" t="n">
        <v>0</v>
      </c>
      <c r="F167" t="inlineStr">
        <is>
          <t>BRL</t>
        </is>
      </c>
      <c r="G167" t="n">
        <v>1</v>
      </c>
      <c r="H167" t="n">
        <v>-17500</v>
      </c>
      <c r="I167" t="inlineStr"/>
      <c r="J167" t="n">
        <v>0</v>
      </c>
      <c r="K167" t="inlineStr"/>
      <c r="L167" t="inlineStr">
        <is>
          <t>Lumx Studios S/A</t>
        </is>
      </c>
      <c r="M167" t="inlineStr">
        <is>
          <t>Bruno Leão Teixeira</t>
        </is>
      </c>
      <c r="N167" t="n">
        <v>100</v>
      </c>
      <c r="O167" t="inlineStr">
        <is>
          <t>Tecnologia</t>
        </is>
      </c>
      <c r="P167" t="inlineStr">
        <is>
          <t>Bruno Leão Teixeira</t>
        </is>
      </c>
      <c r="Q167" t="inlineStr"/>
      <c r="R167" t="inlineStr">
        <is>
          <t>Prestação de Serviços</t>
        </is>
      </c>
      <c r="S167" t="inlineStr"/>
      <c r="T167" t="inlineStr"/>
      <c r="U167" t="inlineStr"/>
      <c r="V167" t="inlineStr">
        <is>
          <t>Prestação de Serviços</t>
        </is>
      </c>
      <c r="W167" t="inlineStr">
        <is>
          <t>Despesas com Pessoal</t>
        </is>
      </c>
      <c r="X167" t="inlineStr">
        <is>
          <t>People</t>
        </is>
      </c>
      <c r="Y167" t="inlineStr">
        <is>
          <t>People</t>
        </is>
      </c>
      <c r="Z167" t="inlineStr">
        <is>
          <t>People</t>
        </is>
      </c>
      <c r="AA167" t="inlineStr">
        <is>
          <t>Pessoal</t>
        </is>
      </c>
      <c r="AB167" t="inlineStr"/>
      <c r="AC167" t="inlineStr"/>
      <c r="AD167" t="n">
        <v>0</v>
      </c>
      <c r="AE167" t="n">
        <v>0</v>
      </c>
    </row>
    <row r="168">
      <c r="A168" t="inlineStr">
        <is>
          <t>6633</t>
        </is>
      </c>
      <c r="B168" t="inlineStr"/>
      <c r="C168" s="115" t="n">
        <v>45355</v>
      </c>
      <c r="D168" t="n">
        <v>-13313.44</v>
      </c>
      <c r="E168" t="n">
        <v>0</v>
      </c>
      <c r="F168" t="inlineStr">
        <is>
          <t>BRL</t>
        </is>
      </c>
      <c r="G168" t="n">
        <v>1</v>
      </c>
      <c r="H168" t="n">
        <v>-13313.44</v>
      </c>
      <c r="I168" t="inlineStr"/>
      <c r="J168" t="n">
        <v>0</v>
      </c>
      <c r="K168" t="inlineStr"/>
      <c r="L168" t="inlineStr">
        <is>
          <t>Lumx Studios S/A</t>
        </is>
      </c>
      <c r="M168" t="inlineStr">
        <is>
          <t>Caio Barbosa Zacarias</t>
        </is>
      </c>
      <c r="N168" t="n">
        <v>100</v>
      </c>
      <c r="O168" t="inlineStr">
        <is>
          <t>Comercial</t>
        </is>
      </c>
      <c r="P168" t="inlineStr">
        <is>
          <t>Caio Barbosa Zacarias</t>
        </is>
      </c>
      <c r="Q168" t="inlineStr"/>
      <c r="R168" t="inlineStr">
        <is>
          <t>Prestação de Serviços</t>
        </is>
      </c>
      <c r="S168" t="inlineStr"/>
      <c r="T168" t="inlineStr"/>
      <c r="U168" t="inlineStr"/>
      <c r="V168" t="inlineStr">
        <is>
          <t>Prestação de Serviços</t>
        </is>
      </c>
      <c r="W168" t="inlineStr">
        <is>
          <t>Despesas com Pessoal</t>
        </is>
      </c>
      <c r="X168" t="inlineStr">
        <is>
          <t>People</t>
        </is>
      </c>
      <c r="Y168" t="inlineStr">
        <is>
          <t>People</t>
        </is>
      </c>
      <c r="Z168" t="inlineStr">
        <is>
          <t>People</t>
        </is>
      </c>
      <c r="AA168" t="inlineStr">
        <is>
          <t>Pessoal</t>
        </is>
      </c>
      <c r="AB168" t="inlineStr"/>
      <c r="AC168" t="inlineStr"/>
      <c r="AD168" t="n">
        <v>0</v>
      </c>
      <c r="AE168" t="n">
        <v>0</v>
      </c>
    </row>
    <row r="169">
      <c r="A169" t="inlineStr">
        <is>
          <t>6678</t>
        </is>
      </c>
      <c r="B169" t="inlineStr"/>
      <c r="C169" s="115" t="n">
        <v>45355</v>
      </c>
      <c r="D169" t="n">
        <v>-3000</v>
      </c>
      <c r="E169" t="n">
        <v>0</v>
      </c>
      <c r="F169" t="inlineStr">
        <is>
          <t>BRL</t>
        </is>
      </c>
      <c r="G169" t="n">
        <v>1</v>
      </c>
      <c r="H169" t="n">
        <v>-3000</v>
      </c>
      <c r="I169" t="inlineStr"/>
      <c r="J169" t="n">
        <v>0</v>
      </c>
      <c r="K169" t="inlineStr"/>
      <c r="L169" t="inlineStr">
        <is>
          <t>Lumx Studios S/A</t>
        </is>
      </c>
      <c r="M169" t="inlineStr">
        <is>
          <t>Bruno Dyskant Flomin</t>
        </is>
      </c>
      <c r="N169" t="n">
        <v>100</v>
      </c>
      <c r="O169" t="inlineStr">
        <is>
          <t>Conselho</t>
        </is>
      </c>
      <c r="P169" t="inlineStr">
        <is>
          <t>Bruno Dyskant Flomin</t>
        </is>
      </c>
      <c r="Q169" t="inlineStr"/>
      <c r="R169" t="inlineStr">
        <is>
          <t>Prestação de Serviços</t>
        </is>
      </c>
      <c r="S169" t="inlineStr"/>
      <c r="T169" t="inlineStr"/>
      <c r="U169" t="inlineStr"/>
      <c r="V169" t="inlineStr">
        <is>
          <t>Prestação de Serviços</t>
        </is>
      </c>
      <c r="W169" t="inlineStr">
        <is>
          <t>Despesas com Pessoal</t>
        </is>
      </c>
      <c r="X169" t="inlineStr">
        <is>
          <t>People</t>
        </is>
      </c>
      <c r="Y169" t="inlineStr">
        <is>
          <t>People</t>
        </is>
      </c>
      <c r="Z169" t="inlineStr">
        <is>
          <t>People</t>
        </is>
      </c>
      <c r="AA169" t="inlineStr">
        <is>
          <t>Pessoal</t>
        </is>
      </c>
      <c r="AB169" t="inlineStr"/>
      <c r="AC169" t="inlineStr"/>
      <c r="AD169" t="n">
        <v>0</v>
      </c>
      <c r="AE169" t="n">
        <v>0</v>
      </c>
    </row>
    <row r="170">
      <c r="A170" t="inlineStr">
        <is>
          <t>6728</t>
        </is>
      </c>
      <c r="B170" t="inlineStr"/>
      <c r="C170" s="115" t="n">
        <v>45355</v>
      </c>
      <c r="D170" t="n">
        <v>-13313.44</v>
      </c>
      <c r="E170" t="n">
        <v>0</v>
      </c>
      <c r="F170" t="inlineStr">
        <is>
          <t>BRL</t>
        </is>
      </c>
      <c r="G170" t="n">
        <v>1</v>
      </c>
      <c r="H170" t="n">
        <v>-13313.44</v>
      </c>
      <c r="I170" t="inlineStr"/>
      <c r="J170" t="n">
        <v>0</v>
      </c>
      <c r="K170" t="inlineStr"/>
      <c r="L170" t="inlineStr">
        <is>
          <t>Lumx Studios S/A</t>
        </is>
      </c>
      <c r="M170" t="inlineStr">
        <is>
          <t>Gabriel Polverelli Nogueira</t>
        </is>
      </c>
      <c r="N170" t="n">
        <v>100</v>
      </c>
      <c r="O170" t="inlineStr">
        <is>
          <t>Comercial</t>
        </is>
      </c>
      <c r="P170" t="inlineStr">
        <is>
          <t>Gabriel Polverelli Nogueira</t>
        </is>
      </c>
      <c r="Q170" t="inlineStr"/>
      <c r="R170" t="inlineStr">
        <is>
          <t>Prestação de Serviços</t>
        </is>
      </c>
      <c r="S170" t="inlineStr"/>
      <c r="T170" t="inlineStr"/>
      <c r="U170" t="inlineStr"/>
      <c r="V170" t="inlineStr">
        <is>
          <t>Prestação de Serviços</t>
        </is>
      </c>
      <c r="W170" t="inlineStr">
        <is>
          <t>Despesas com Pessoal</t>
        </is>
      </c>
      <c r="X170" t="inlineStr">
        <is>
          <t>People</t>
        </is>
      </c>
      <c r="Y170" t="inlineStr">
        <is>
          <t>People</t>
        </is>
      </c>
      <c r="Z170" t="inlineStr">
        <is>
          <t>People</t>
        </is>
      </c>
      <c r="AA170" t="inlineStr">
        <is>
          <t>Pessoal</t>
        </is>
      </c>
      <c r="AB170" t="inlineStr"/>
      <c r="AC170" t="inlineStr"/>
      <c r="AD170" t="n">
        <v>0</v>
      </c>
      <c r="AE170" t="n">
        <v>0</v>
      </c>
    </row>
    <row r="171">
      <c r="A171" t="inlineStr">
        <is>
          <t>6773</t>
        </is>
      </c>
      <c r="B171" t="inlineStr"/>
      <c r="C171" s="115" t="n">
        <v>45355</v>
      </c>
      <c r="D171" t="n">
        <v>-6000</v>
      </c>
      <c r="E171" t="n">
        <v>0</v>
      </c>
      <c r="F171" t="inlineStr">
        <is>
          <t>BRL</t>
        </is>
      </c>
      <c r="G171" t="n">
        <v>1</v>
      </c>
      <c r="H171" t="n">
        <v>-6000</v>
      </c>
      <c r="I171" t="inlineStr"/>
      <c r="J171" t="n">
        <v>0</v>
      </c>
      <c r="K171" t="inlineStr"/>
      <c r="L171" t="inlineStr">
        <is>
          <t>Lumx Studios S/A</t>
        </is>
      </c>
      <c r="M171" t="inlineStr">
        <is>
          <t>Hercílio Helton e Silva Junior</t>
        </is>
      </c>
      <c r="N171" t="n">
        <v>100</v>
      </c>
      <c r="O171" t="inlineStr">
        <is>
          <t>Operações</t>
        </is>
      </c>
      <c r="P171" t="inlineStr">
        <is>
          <t>Hercílio Helton e Silva Junior</t>
        </is>
      </c>
      <c r="Q171" t="inlineStr"/>
      <c r="R171" t="inlineStr">
        <is>
          <t>Prestação de Serviços</t>
        </is>
      </c>
      <c r="S171" t="inlineStr"/>
      <c r="T171" t="inlineStr"/>
      <c r="U171" t="inlineStr"/>
      <c r="V171" t="inlineStr">
        <is>
          <t>Prestação de Serviços</t>
        </is>
      </c>
      <c r="W171" t="inlineStr">
        <is>
          <t>Despesas com Pessoal</t>
        </is>
      </c>
      <c r="X171" t="inlineStr">
        <is>
          <t>People</t>
        </is>
      </c>
      <c r="Y171" t="inlineStr">
        <is>
          <t>People</t>
        </is>
      </c>
      <c r="Z171" t="inlineStr">
        <is>
          <t>People</t>
        </is>
      </c>
      <c r="AA171" t="inlineStr">
        <is>
          <t>Pessoal</t>
        </is>
      </c>
      <c r="AB171" t="inlineStr"/>
      <c r="AC171" t="inlineStr"/>
      <c r="AD171" t="n">
        <v>0</v>
      </c>
      <c r="AE171" t="n">
        <v>0</v>
      </c>
    </row>
    <row r="172">
      <c r="A172" t="inlineStr">
        <is>
          <t>6824</t>
        </is>
      </c>
      <c r="B172" t="inlineStr"/>
      <c r="C172" s="115" t="n">
        <v>45355</v>
      </c>
      <c r="D172" t="n">
        <v>-4500</v>
      </c>
      <c r="E172" t="n">
        <v>0</v>
      </c>
      <c r="F172" t="inlineStr">
        <is>
          <t>BRL</t>
        </is>
      </c>
      <c r="G172" t="n">
        <v>1</v>
      </c>
      <c r="H172" t="n">
        <v>-4500</v>
      </c>
      <c r="I172" t="inlineStr"/>
      <c r="J172" t="n">
        <v>0</v>
      </c>
      <c r="K172" t="inlineStr"/>
      <c r="L172" t="inlineStr">
        <is>
          <t>Lumx Studios S/A</t>
        </is>
      </c>
      <c r="M172" t="inlineStr">
        <is>
          <t>Lucas dos Santos Reis</t>
        </is>
      </c>
      <c r="N172" t="n">
        <v>100</v>
      </c>
      <c r="O172" t="inlineStr">
        <is>
          <t>Tecnologia</t>
        </is>
      </c>
      <c r="P172" t="inlineStr">
        <is>
          <t>Lucas dos Santos Reis</t>
        </is>
      </c>
      <c r="Q172" t="inlineStr"/>
      <c r="R172" t="inlineStr">
        <is>
          <t>Prestação de Serviços</t>
        </is>
      </c>
      <c r="S172" t="inlineStr"/>
      <c r="T172" t="inlineStr"/>
      <c r="U172" t="inlineStr"/>
      <c r="V172" t="inlineStr">
        <is>
          <t>Prestação de Serviços</t>
        </is>
      </c>
      <c r="W172" t="inlineStr">
        <is>
          <t>Despesas com Pessoal</t>
        </is>
      </c>
      <c r="X172" t="inlineStr">
        <is>
          <t>People</t>
        </is>
      </c>
      <c r="Y172" t="inlineStr">
        <is>
          <t>People</t>
        </is>
      </c>
      <c r="Z172" t="inlineStr">
        <is>
          <t>People</t>
        </is>
      </c>
      <c r="AA172" t="inlineStr">
        <is>
          <t>Pessoal</t>
        </is>
      </c>
      <c r="AB172" t="inlineStr"/>
      <c r="AC172" t="inlineStr"/>
      <c r="AD172" t="n">
        <v>0</v>
      </c>
      <c r="AE172" t="n">
        <v>0</v>
      </c>
    </row>
    <row r="173">
      <c r="A173" t="inlineStr">
        <is>
          <t>6869</t>
        </is>
      </c>
      <c r="B173" t="inlineStr"/>
      <c r="C173" s="115" t="n">
        <v>45355</v>
      </c>
      <c r="D173" t="n">
        <v>-6000</v>
      </c>
      <c r="E173" t="n">
        <v>0</v>
      </c>
      <c r="F173" t="inlineStr">
        <is>
          <t>BRL</t>
        </is>
      </c>
      <c r="G173" t="n">
        <v>1</v>
      </c>
      <c r="H173" t="n">
        <v>-6000</v>
      </c>
      <c r="I173" t="inlineStr"/>
      <c r="J173" t="n">
        <v>0</v>
      </c>
      <c r="K173" t="inlineStr"/>
      <c r="L173" t="inlineStr">
        <is>
          <t>Lumx Studios S/A</t>
        </is>
      </c>
      <c r="M173" t="inlineStr">
        <is>
          <t>Menachem Mendel Yaacov Aboutboul</t>
        </is>
      </c>
      <c r="N173" t="n">
        <v>100</v>
      </c>
      <c r="O173" t="inlineStr">
        <is>
          <t>Comercial</t>
        </is>
      </c>
      <c r="P173" t="inlineStr">
        <is>
          <t>Menachem Mendel Yaacov Aboutboul</t>
        </is>
      </c>
      <c r="Q173" t="inlineStr"/>
      <c r="R173" t="inlineStr">
        <is>
          <t>Prestação de Serviços</t>
        </is>
      </c>
      <c r="S173" t="inlineStr"/>
      <c r="T173" t="inlineStr"/>
      <c r="U173" t="inlineStr"/>
      <c r="V173" t="inlineStr">
        <is>
          <t>Prestação de Serviços</t>
        </is>
      </c>
      <c r="W173" t="inlineStr">
        <is>
          <t>Despesas com Pessoal</t>
        </is>
      </c>
      <c r="X173" t="inlineStr">
        <is>
          <t>People</t>
        </is>
      </c>
      <c r="Y173" t="inlineStr">
        <is>
          <t>People</t>
        </is>
      </c>
      <c r="Z173" t="inlineStr">
        <is>
          <t>People</t>
        </is>
      </c>
      <c r="AA173" t="inlineStr">
        <is>
          <t>Pessoal</t>
        </is>
      </c>
      <c r="AB173" t="inlineStr"/>
      <c r="AC173" t="inlineStr"/>
      <c r="AD173" t="n">
        <v>0</v>
      </c>
      <c r="AE173" t="n">
        <v>0</v>
      </c>
    </row>
    <row r="174">
      <c r="A174" t="inlineStr">
        <is>
          <t>6916</t>
        </is>
      </c>
      <c r="B174" t="inlineStr"/>
      <c r="C174" s="115" t="n">
        <v>45355</v>
      </c>
      <c r="D174" t="n">
        <v>-13313.44</v>
      </c>
      <c r="E174" t="n">
        <v>0</v>
      </c>
      <c r="F174" t="inlineStr">
        <is>
          <t>BRL</t>
        </is>
      </c>
      <c r="G174" t="n">
        <v>1</v>
      </c>
      <c r="H174" t="n">
        <v>-13313.44</v>
      </c>
      <c r="I174" t="inlineStr"/>
      <c r="J174" t="n">
        <v>0</v>
      </c>
      <c r="K174" t="inlineStr"/>
      <c r="L174" t="inlineStr">
        <is>
          <t>Lumx Studios S/A</t>
        </is>
      </c>
      <c r="M174" t="inlineStr">
        <is>
          <t>Michel Ruthenberg Goldberg</t>
        </is>
      </c>
      <c r="N174" t="n">
        <v>100</v>
      </c>
      <c r="O174" t="inlineStr">
        <is>
          <t>Financeiro</t>
        </is>
      </c>
      <c r="P174" t="inlineStr">
        <is>
          <t>Michel Ruthenberg Goldberg</t>
        </is>
      </c>
      <c r="Q174" t="inlineStr"/>
      <c r="R174" t="inlineStr">
        <is>
          <t>Prestação de Serviços</t>
        </is>
      </c>
      <c r="S174" t="inlineStr"/>
      <c r="T174" t="inlineStr"/>
      <c r="U174" t="inlineStr"/>
      <c r="V174" t="inlineStr">
        <is>
          <t>Prestação de Serviços</t>
        </is>
      </c>
      <c r="W174" t="inlineStr">
        <is>
          <t>Despesas com Pessoal</t>
        </is>
      </c>
      <c r="X174" t="inlineStr">
        <is>
          <t>People</t>
        </is>
      </c>
      <c r="Y174" t="inlineStr">
        <is>
          <t>People</t>
        </is>
      </c>
      <c r="Z174" t="inlineStr">
        <is>
          <t>People</t>
        </is>
      </c>
      <c r="AA174" t="inlineStr">
        <is>
          <t>Pessoal</t>
        </is>
      </c>
      <c r="AB174" t="inlineStr"/>
      <c r="AC174" t="inlineStr"/>
      <c r="AD174" t="n">
        <v>0</v>
      </c>
      <c r="AE174" t="n">
        <v>0</v>
      </c>
    </row>
    <row r="175">
      <c r="A175" t="inlineStr">
        <is>
          <t>7006</t>
        </is>
      </c>
      <c r="B175" t="inlineStr"/>
      <c r="C175" s="115" t="n">
        <v>45355</v>
      </c>
      <c r="D175" t="n">
        <v>-8500</v>
      </c>
      <c r="E175" t="n">
        <v>0</v>
      </c>
      <c r="F175" t="inlineStr">
        <is>
          <t>BRL</t>
        </is>
      </c>
      <c r="G175" t="n">
        <v>1</v>
      </c>
      <c r="H175" t="n">
        <v>-8500</v>
      </c>
      <c r="I175" t="inlineStr"/>
      <c r="J175" t="n">
        <v>0</v>
      </c>
      <c r="K175" t="inlineStr"/>
      <c r="L175" t="inlineStr">
        <is>
          <t>Lumx Studios S/A</t>
        </is>
      </c>
      <c r="M175" t="inlineStr">
        <is>
          <t>Nicolau Riess Selicheff</t>
        </is>
      </c>
      <c r="N175" t="n">
        <v>100</v>
      </c>
      <c r="O175" t="inlineStr">
        <is>
          <t>Tecnologia</t>
        </is>
      </c>
      <c r="P175" t="inlineStr">
        <is>
          <t>Nicolau Riess Selicheff</t>
        </is>
      </c>
      <c r="Q175" t="inlineStr"/>
      <c r="R175" t="inlineStr">
        <is>
          <t>Prestação de Serviços</t>
        </is>
      </c>
      <c r="S175" t="inlineStr"/>
      <c r="T175" t="inlineStr"/>
      <c r="U175" t="inlineStr"/>
      <c r="V175" t="inlineStr">
        <is>
          <t>Prestação de Serviços</t>
        </is>
      </c>
      <c r="W175" t="inlineStr">
        <is>
          <t>Despesas com Pessoal</t>
        </is>
      </c>
      <c r="X175" t="inlineStr">
        <is>
          <t>People</t>
        </is>
      </c>
      <c r="Y175" t="inlineStr">
        <is>
          <t>People</t>
        </is>
      </c>
      <c r="Z175" t="inlineStr">
        <is>
          <t>People</t>
        </is>
      </c>
      <c r="AA175" t="inlineStr">
        <is>
          <t>Pessoal</t>
        </is>
      </c>
      <c r="AB175" t="inlineStr"/>
      <c r="AC175" t="inlineStr"/>
      <c r="AD175" t="n">
        <v>0</v>
      </c>
      <c r="AE175" t="n">
        <v>0</v>
      </c>
    </row>
    <row r="176">
      <c r="A176" t="inlineStr">
        <is>
          <t>7059</t>
        </is>
      </c>
      <c r="B176" t="inlineStr"/>
      <c r="C176" s="115" t="n">
        <v>45355</v>
      </c>
      <c r="D176" t="n">
        <v>-10000</v>
      </c>
      <c r="E176" t="n">
        <v>0</v>
      </c>
      <c r="F176" t="inlineStr">
        <is>
          <t>BRL</t>
        </is>
      </c>
      <c r="G176" t="n">
        <v>1</v>
      </c>
      <c r="H176" t="n">
        <v>-10000</v>
      </c>
      <c r="I176" t="inlineStr"/>
      <c r="J176" t="n">
        <v>0</v>
      </c>
      <c r="K176" t="inlineStr"/>
      <c r="L176" t="inlineStr">
        <is>
          <t>Lumx Studios S/A</t>
        </is>
      </c>
      <c r="M176" t="inlineStr">
        <is>
          <t>Jeane Resque Gomes dos Santos</t>
        </is>
      </c>
      <c r="N176" t="n">
        <v>100</v>
      </c>
      <c r="O176" t="inlineStr">
        <is>
          <t>Design</t>
        </is>
      </c>
      <c r="P176" t="inlineStr">
        <is>
          <t>Jeane Resque Gomes dos Santos</t>
        </is>
      </c>
      <c r="Q176" t="inlineStr"/>
      <c r="R176" t="inlineStr">
        <is>
          <t>Prestação de Serviços</t>
        </is>
      </c>
      <c r="S176" t="inlineStr"/>
      <c r="T176" t="inlineStr"/>
      <c r="U176" t="inlineStr"/>
      <c r="V176" t="inlineStr">
        <is>
          <t>Prestação de Serviços</t>
        </is>
      </c>
      <c r="W176" t="inlineStr">
        <is>
          <t>Despesas com Pessoal</t>
        </is>
      </c>
      <c r="X176" t="inlineStr">
        <is>
          <t>People</t>
        </is>
      </c>
      <c r="Y176" t="inlineStr">
        <is>
          <t>People</t>
        </is>
      </c>
      <c r="Z176" t="inlineStr">
        <is>
          <t>People</t>
        </is>
      </c>
      <c r="AA176" t="inlineStr">
        <is>
          <t>Pessoal</t>
        </is>
      </c>
      <c r="AB176" t="inlineStr"/>
      <c r="AC176" t="inlineStr"/>
      <c r="AD176" t="n">
        <v>0</v>
      </c>
      <c r="AE176" t="n">
        <v>0</v>
      </c>
    </row>
    <row r="177">
      <c r="A177" t="inlineStr">
        <is>
          <t>7103</t>
        </is>
      </c>
      <c r="B177" t="inlineStr"/>
      <c r="C177" s="115" t="n">
        <v>45355</v>
      </c>
      <c r="D177" t="n">
        <v>-5500</v>
      </c>
      <c r="E177" t="n">
        <v>0</v>
      </c>
      <c r="F177" t="inlineStr">
        <is>
          <t>BRL</t>
        </is>
      </c>
      <c r="G177" t="n">
        <v>1</v>
      </c>
      <c r="H177" t="n">
        <v>-5500</v>
      </c>
      <c r="I177" t="inlineStr"/>
      <c r="J177" t="n">
        <v>0</v>
      </c>
      <c r="K177" t="inlineStr"/>
      <c r="L177" t="inlineStr">
        <is>
          <t>Lumx Studios S/A</t>
        </is>
      </c>
      <c r="M177" t="inlineStr">
        <is>
          <t>Ayotunde Cavalcante de Sales</t>
        </is>
      </c>
      <c r="N177" t="n">
        <v>100</v>
      </c>
      <c r="O177" t="inlineStr">
        <is>
          <t>Tecnologia</t>
        </is>
      </c>
      <c r="P177" t="inlineStr">
        <is>
          <t>Ayotunde Cavalcante de Sales</t>
        </is>
      </c>
      <c r="Q177" t="inlineStr"/>
      <c r="R177" t="inlineStr">
        <is>
          <t>Prestação de Serviços</t>
        </is>
      </c>
      <c r="S177" t="inlineStr"/>
      <c r="T177" t="inlineStr"/>
      <c r="U177" t="inlineStr"/>
      <c r="V177" t="inlineStr">
        <is>
          <t>Prestação de Serviços</t>
        </is>
      </c>
      <c r="W177" t="inlineStr">
        <is>
          <t>Despesas com Pessoal</t>
        </is>
      </c>
      <c r="X177" t="inlineStr">
        <is>
          <t>People</t>
        </is>
      </c>
      <c r="Y177" t="inlineStr">
        <is>
          <t>People</t>
        </is>
      </c>
      <c r="Z177" t="inlineStr">
        <is>
          <t>People</t>
        </is>
      </c>
      <c r="AA177" t="inlineStr">
        <is>
          <t>Pessoal</t>
        </is>
      </c>
      <c r="AB177" t="inlineStr"/>
      <c r="AC177" t="inlineStr"/>
      <c r="AD177" t="n">
        <v>0</v>
      </c>
      <c r="AE177" t="n">
        <v>0</v>
      </c>
    </row>
    <row r="178">
      <c r="A178" t="inlineStr">
        <is>
          <t>7152</t>
        </is>
      </c>
      <c r="B178" t="inlineStr"/>
      <c r="C178" s="115" t="n">
        <v>45355</v>
      </c>
      <c r="D178" t="n">
        <v>-3500</v>
      </c>
      <c r="E178" t="n">
        <v>0</v>
      </c>
      <c r="F178" t="inlineStr">
        <is>
          <t>BRL</t>
        </is>
      </c>
      <c r="G178" t="n">
        <v>1</v>
      </c>
      <c r="H178" t="n">
        <v>-3500</v>
      </c>
      <c r="I178" t="inlineStr"/>
      <c r="J178" t="n">
        <v>0</v>
      </c>
      <c r="K178" t="inlineStr"/>
      <c r="L178" t="inlineStr">
        <is>
          <t>Lumx Studios S/A</t>
        </is>
      </c>
      <c r="M178" t="inlineStr">
        <is>
          <t>Pedro Medeiros Delgado</t>
        </is>
      </c>
      <c r="N178" t="n">
        <v>100</v>
      </c>
      <c r="O178" t="inlineStr">
        <is>
          <t>Marketing</t>
        </is>
      </c>
      <c r="P178" t="inlineStr">
        <is>
          <t>Pedro Medeiros Delgado</t>
        </is>
      </c>
      <c r="Q178" t="inlineStr"/>
      <c r="R178" t="inlineStr">
        <is>
          <t>Prestação de Serviços</t>
        </is>
      </c>
      <c r="S178" t="inlineStr"/>
      <c r="T178" t="inlineStr"/>
      <c r="U178" t="inlineStr"/>
      <c r="V178" t="inlineStr">
        <is>
          <t>Prestação de Serviços</t>
        </is>
      </c>
      <c r="W178" t="inlineStr">
        <is>
          <t>Despesas com Pessoal</t>
        </is>
      </c>
      <c r="X178" t="inlineStr">
        <is>
          <t>People</t>
        </is>
      </c>
      <c r="Y178" t="inlineStr">
        <is>
          <t>People</t>
        </is>
      </c>
      <c r="Z178" t="inlineStr">
        <is>
          <t>People</t>
        </is>
      </c>
      <c r="AA178" t="inlineStr">
        <is>
          <t>Pessoal</t>
        </is>
      </c>
      <c r="AB178" t="inlineStr"/>
      <c r="AC178" t="inlineStr"/>
      <c r="AD178" t="n">
        <v>0</v>
      </c>
      <c r="AE178" t="n">
        <v>0</v>
      </c>
    </row>
    <row r="179">
      <c r="A179" t="inlineStr">
        <is>
          <t>7196</t>
        </is>
      </c>
      <c r="B179" t="inlineStr"/>
      <c r="C179" s="115" t="n">
        <v>45355</v>
      </c>
      <c r="D179" t="n">
        <v>-10000</v>
      </c>
      <c r="E179" t="n">
        <v>0</v>
      </c>
      <c r="F179" t="inlineStr">
        <is>
          <t>BRL</t>
        </is>
      </c>
      <c r="G179" t="n">
        <v>1</v>
      </c>
      <c r="H179" t="n">
        <v>-10000</v>
      </c>
      <c r="I179" t="inlineStr"/>
      <c r="J179" t="n">
        <v>0</v>
      </c>
      <c r="K179" t="inlineStr"/>
      <c r="L179" t="inlineStr">
        <is>
          <t>Lumx Studios S/A</t>
        </is>
      </c>
      <c r="M179" t="inlineStr">
        <is>
          <t>Luis Guilherme Tillier</t>
        </is>
      </c>
      <c r="N179" t="n">
        <v>100</v>
      </c>
      <c r="O179" t="inlineStr">
        <is>
          <t>Comercial</t>
        </is>
      </c>
      <c r="P179" t="inlineStr">
        <is>
          <t>Luis Guilherme Tillier</t>
        </is>
      </c>
      <c r="Q179" t="inlineStr"/>
      <c r="R179" t="inlineStr">
        <is>
          <t>Prestação de Serviços</t>
        </is>
      </c>
      <c r="S179" t="inlineStr"/>
      <c r="T179" t="inlineStr"/>
      <c r="U179" t="inlineStr"/>
      <c r="V179" t="inlineStr">
        <is>
          <t>Prestação de Serviços</t>
        </is>
      </c>
      <c r="W179" t="inlineStr">
        <is>
          <t>Despesas com Pessoal</t>
        </is>
      </c>
      <c r="X179" t="inlineStr">
        <is>
          <t>People</t>
        </is>
      </c>
      <c r="Y179" t="inlineStr">
        <is>
          <t>People</t>
        </is>
      </c>
      <c r="Z179" t="inlineStr">
        <is>
          <t>People</t>
        </is>
      </c>
      <c r="AA179" t="inlineStr">
        <is>
          <t>Pessoal</t>
        </is>
      </c>
      <c r="AB179" t="inlineStr"/>
      <c r="AC179" t="inlineStr"/>
      <c r="AD179" t="n">
        <v>0</v>
      </c>
      <c r="AE179" t="n">
        <v>0</v>
      </c>
    </row>
    <row r="180">
      <c r="A180" t="inlineStr">
        <is>
          <t>7247</t>
        </is>
      </c>
      <c r="B180" t="inlineStr"/>
      <c r="C180" s="115" t="n">
        <v>45355</v>
      </c>
      <c r="D180" t="n">
        <v>-16000</v>
      </c>
      <c r="E180" t="n">
        <v>0</v>
      </c>
      <c r="F180" t="inlineStr">
        <is>
          <t>BRL</t>
        </is>
      </c>
      <c r="G180" t="n">
        <v>1</v>
      </c>
      <c r="H180" t="n">
        <v>-16000</v>
      </c>
      <c r="I180" t="inlineStr"/>
      <c r="J180" t="n">
        <v>0</v>
      </c>
      <c r="K180" t="inlineStr"/>
      <c r="L180" t="inlineStr">
        <is>
          <t>Lumx Studios S/A</t>
        </is>
      </c>
      <c r="M180" t="inlineStr">
        <is>
          <t>Igor Andrade Rocha</t>
        </is>
      </c>
      <c r="N180" t="n">
        <v>100</v>
      </c>
      <c r="O180" t="inlineStr">
        <is>
          <t>Tecnologia</t>
        </is>
      </c>
      <c r="P180" t="inlineStr">
        <is>
          <t>Igor Andrade Rocha</t>
        </is>
      </c>
      <c r="Q180" t="inlineStr"/>
      <c r="R180" t="inlineStr">
        <is>
          <t>Prestação de Serviços</t>
        </is>
      </c>
      <c r="S180" t="inlineStr"/>
      <c r="T180" t="inlineStr"/>
      <c r="U180" t="inlineStr"/>
      <c r="V180" t="inlineStr">
        <is>
          <t>Prestação de Serviços</t>
        </is>
      </c>
      <c r="W180" t="inlineStr">
        <is>
          <t>Despesas com Pessoal</t>
        </is>
      </c>
      <c r="X180" t="inlineStr">
        <is>
          <t>People</t>
        </is>
      </c>
      <c r="Y180" t="inlineStr">
        <is>
          <t>People</t>
        </is>
      </c>
      <c r="Z180" t="inlineStr">
        <is>
          <t>People</t>
        </is>
      </c>
      <c r="AA180" t="inlineStr">
        <is>
          <t>Pessoal</t>
        </is>
      </c>
      <c r="AB180" t="inlineStr"/>
      <c r="AC180" t="inlineStr"/>
      <c r="AD180" t="n">
        <v>0</v>
      </c>
      <c r="AE180" t="n">
        <v>0</v>
      </c>
    </row>
    <row r="181">
      <c r="A181" t="inlineStr">
        <is>
          <t>7296</t>
        </is>
      </c>
      <c r="B181" t="inlineStr"/>
      <c r="C181" s="115" t="n">
        <v>45355</v>
      </c>
      <c r="D181" t="n">
        <v>-13000</v>
      </c>
      <c r="E181" t="n">
        <v>0</v>
      </c>
      <c r="F181" t="inlineStr">
        <is>
          <t>BRL</t>
        </is>
      </c>
      <c r="G181" t="n">
        <v>1</v>
      </c>
      <c r="H181" t="n">
        <v>-13000</v>
      </c>
      <c r="I181" t="inlineStr"/>
      <c r="J181" t="n">
        <v>0</v>
      </c>
      <c r="K181" t="inlineStr"/>
      <c r="L181" t="inlineStr">
        <is>
          <t>Lumx Studios S/A</t>
        </is>
      </c>
      <c r="M181" t="inlineStr">
        <is>
          <t>Amanda Marques Ramos Pimentel</t>
        </is>
      </c>
      <c r="N181" t="n">
        <v>100</v>
      </c>
      <c r="O181" t="inlineStr">
        <is>
          <t>Marketing</t>
        </is>
      </c>
      <c r="P181" t="inlineStr">
        <is>
          <t>Amanda Marques Ramos Pimentel</t>
        </is>
      </c>
      <c r="Q181" t="inlineStr"/>
      <c r="R181" t="inlineStr">
        <is>
          <t>Prestação de Serviços</t>
        </is>
      </c>
      <c r="S181" t="inlineStr"/>
      <c r="T181" t="inlineStr"/>
      <c r="U181" t="inlineStr"/>
      <c r="V181" t="inlineStr">
        <is>
          <t>Prestação de Serviços</t>
        </is>
      </c>
      <c r="W181" t="inlineStr">
        <is>
          <t>Despesas com Pessoal</t>
        </is>
      </c>
      <c r="X181" t="inlineStr">
        <is>
          <t>People</t>
        </is>
      </c>
      <c r="Y181" t="inlineStr">
        <is>
          <t>People</t>
        </is>
      </c>
      <c r="Z181" t="inlineStr">
        <is>
          <t>People</t>
        </is>
      </c>
      <c r="AA181" t="inlineStr">
        <is>
          <t>Pessoal</t>
        </is>
      </c>
      <c r="AB181" t="inlineStr"/>
      <c r="AC181" t="inlineStr"/>
      <c r="AD181" t="n">
        <v>0</v>
      </c>
      <c r="AE181" t="n">
        <v>0</v>
      </c>
    </row>
    <row r="182">
      <c r="A182" t="inlineStr">
        <is>
          <t>7342</t>
        </is>
      </c>
      <c r="B182" t="inlineStr"/>
      <c r="C182" s="115" t="n">
        <v>45355</v>
      </c>
      <c r="D182" t="n">
        <v>-4500</v>
      </c>
      <c r="E182" t="n">
        <v>0</v>
      </c>
      <c r="F182" t="inlineStr">
        <is>
          <t>BRL</t>
        </is>
      </c>
      <c r="G182" t="n">
        <v>1</v>
      </c>
      <c r="H182" t="n">
        <v>-4500</v>
      </c>
      <c r="I182" t="inlineStr"/>
      <c r="J182" t="n">
        <v>0</v>
      </c>
      <c r="K182" t="inlineStr"/>
      <c r="L182" t="inlineStr">
        <is>
          <t>Lumx Studios S/A</t>
        </is>
      </c>
      <c r="M182" t="inlineStr">
        <is>
          <t>Kayky de Carvalho Vieira</t>
        </is>
      </c>
      <c r="N182" t="n">
        <v>100</v>
      </c>
      <c r="O182" t="inlineStr">
        <is>
          <t>Tecnologia</t>
        </is>
      </c>
      <c r="P182" t="inlineStr">
        <is>
          <t>Kayky de Carvalho Vieira</t>
        </is>
      </c>
      <c r="Q182" t="inlineStr"/>
      <c r="R182" t="inlineStr">
        <is>
          <t>Prestação de Serviços</t>
        </is>
      </c>
      <c r="S182" t="inlineStr"/>
      <c r="T182" t="inlineStr"/>
      <c r="U182" t="inlineStr"/>
      <c r="V182" t="inlineStr">
        <is>
          <t>Prestação de Serviços</t>
        </is>
      </c>
      <c r="W182" t="inlineStr">
        <is>
          <t>Despesas com Pessoal</t>
        </is>
      </c>
      <c r="X182" t="inlineStr">
        <is>
          <t>People</t>
        </is>
      </c>
      <c r="Y182" t="inlineStr">
        <is>
          <t>People</t>
        </is>
      </c>
      <c r="Z182" t="inlineStr">
        <is>
          <t>People</t>
        </is>
      </c>
      <c r="AA182" t="inlineStr">
        <is>
          <t>Pessoal</t>
        </is>
      </c>
      <c r="AB182" t="inlineStr"/>
      <c r="AC182" t="inlineStr"/>
      <c r="AD182" t="n">
        <v>0</v>
      </c>
      <c r="AE182" t="n">
        <v>0</v>
      </c>
    </row>
    <row r="183">
      <c r="A183" t="inlineStr">
        <is>
          <t>7388</t>
        </is>
      </c>
      <c r="B183" t="inlineStr"/>
      <c r="C183" s="115" t="n">
        <v>45355</v>
      </c>
      <c r="D183" t="n">
        <v>-4000</v>
      </c>
      <c r="E183" t="n">
        <v>0</v>
      </c>
      <c r="F183" t="inlineStr">
        <is>
          <t>BRL</t>
        </is>
      </c>
      <c r="G183" t="n">
        <v>1</v>
      </c>
      <c r="H183" t="n">
        <v>-4000</v>
      </c>
      <c r="I183" t="inlineStr"/>
      <c r="J183" t="n">
        <v>0</v>
      </c>
      <c r="K183" t="inlineStr"/>
      <c r="L183" t="inlineStr">
        <is>
          <t>Lumx Studios S/A</t>
        </is>
      </c>
      <c r="M183" t="inlineStr">
        <is>
          <t>Mariana Heiderich Morgado</t>
        </is>
      </c>
      <c r="N183" t="n">
        <v>100</v>
      </c>
      <c r="O183" t="inlineStr">
        <is>
          <t>Marketing</t>
        </is>
      </c>
      <c r="P183" t="inlineStr">
        <is>
          <t>Mariana Heiderich Morgado</t>
        </is>
      </c>
      <c r="Q183" t="inlineStr"/>
      <c r="R183" t="inlineStr">
        <is>
          <t>Prestação de Serviços</t>
        </is>
      </c>
      <c r="S183" t="inlineStr"/>
      <c r="T183" t="inlineStr"/>
      <c r="U183" t="inlineStr"/>
      <c r="V183" t="inlineStr">
        <is>
          <t>Prestação de Serviços</t>
        </is>
      </c>
      <c r="W183" t="inlineStr">
        <is>
          <t>Despesas com Pessoal</t>
        </is>
      </c>
      <c r="X183" t="inlineStr">
        <is>
          <t>People</t>
        </is>
      </c>
      <c r="Y183" t="inlineStr">
        <is>
          <t>People</t>
        </is>
      </c>
      <c r="Z183" t="inlineStr">
        <is>
          <t>People</t>
        </is>
      </c>
      <c r="AA183" t="inlineStr">
        <is>
          <t>Pessoal</t>
        </is>
      </c>
      <c r="AB183" t="inlineStr"/>
      <c r="AC183" t="inlineStr"/>
      <c r="AD183" t="n">
        <v>0</v>
      </c>
      <c r="AE183" t="n">
        <v>0</v>
      </c>
    </row>
    <row r="184">
      <c r="A184" t="inlineStr">
        <is>
          <t>7435</t>
        </is>
      </c>
      <c r="B184" t="inlineStr"/>
      <c r="C184" s="115" t="n">
        <v>45355</v>
      </c>
      <c r="D184" t="n">
        <v>-3500</v>
      </c>
      <c r="E184" t="n">
        <v>0</v>
      </c>
      <c r="F184" t="inlineStr">
        <is>
          <t>BRL</t>
        </is>
      </c>
      <c r="G184" t="n">
        <v>1</v>
      </c>
      <c r="H184" t="n">
        <v>-3500</v>
      </c>
      <c r="I184" t="inlineStr"/>
      <c r="J184" t="n">
        <v>0</v>
      </c>
      <c r="K184" t="inlineStr"/>
      <c r="L184" t="inlineStr">
        <is>
          <t>Lumx Studios S/A</t>
        </is>
      </c>
      <c r="M184" t="inlineStr">
        <is>
          <t>João Pedro Delgado Fernandes</t>
        </is>
      </c>
      <c r="N184" t="n">
        <v>100</v>
      </c>
      <c r="O184" t="inlineStr">
        <is>
          <t>Comercial</t>
        </is>
      </c>
      <c r="P184" t="inlineStr">
        <is>
          <t>João Pedro Delgado Fernandes</t>
        </is>
      </c>
      <c r="Q184" t="inlineStr"/>
      <c r="R184" t="inlineStr">
        <is>
          <t>Prestação de Serviços</t>
        </is>
      </c>
      <c r="S184" t="inlineStr"/>
      <c r="T184" t="inlineStr"/>
      <c r="U184" t="inlineStr"/>
      <c r="V184" t="inlineStr">
        <is>
          <t>Prestação de Serviços</t>
        </is>
      </c>
      <c r="W184" t="inlineStr">
        <is>
          <t>Despesas com Pessoal</t>
        </is>
      </c>
      <c r="X184" t="inlineStr">
        <is>
          <t>People</t>
        </is>
      </c>
      <c r="Y184" t="inlineStr">
        <is>
          <t>People</t>
        </is>
      </c>
      <c r="Z184" t="inlineStr">
        <is>
          <t>People</t>
        </is>
      </c>
      <c r="AA184" t="inlineStr">
        <is>
          <t>Pessoal</t>
        </is>
      </c>
      <c r="AB184" t="inlineStr"/>
      <c r="AC184" t="inlineStr"/>
      <c r="AD184" t="n">
        <v>0</v>
      </c>
      <c r="AE184" t="n">
        <v>0</v>
      </c>
    </row>
    <row r="185">
      <c r="A185" t="inlineStr">
        <is>
          <t>7482</t>
        </is>
      </c>
      <c r="B185" t="inlineStr"/>
      <c r="C185" s="115" t="n">
        <v>45355</v>
      </c>
      <c r="D185" t="n">
        <v>-1600</v>
      </c>
      <c r="E185" t="n">
        <v>0</v>
      </c>
      <c r="F185" t="inlineStr">
        <is>
          <t>BRL</t>
        </is>
      </c>
      <c r="G185" t="n">
        <v>1</v>
      </c>
      <c r="H185" t="n">
        <v>-1600</v>
      </c>
      <c r="I185" t="inlineStr"/>
      <c r="J185" t="n">
        <v>0</v>
      </c>
      <c r="K185" t="inlineStr"/>
      <c r="L185" t="inlineStr">
        <is>
          <t>Lumx Studios S/A</t>
        </is>
      </c>
      <c r="M185" t="inlineStr">
        <is>
          <t>Arthur Marques Ramos Pimentel</t>
        </is>
      </c>
      <c r="N185" t="n">
        <v>100</v>
      </c>
      <c r="O185" t="inlineStr">
        <is>
          <t>Tecnologia</t>
        </is>
      </c>
      <c r="P185" t="inlineStr">
        <is>
          <t>Arthur Marques Ramos Pimentel</t>
        </is>
      </c>
      <c r="Q185" t="inlineStr"/>
      <c r="R185" t="inlineStr">
        <is>
          <t>Prestação de Serviços</t>
        </is>
      </c>
      <c r="S185" t="inlineStr"/>
      <c r="T185" t="inlineStr"/>
      <c r="U185" t="inlineStr"/>
      <c r="V185" t="inlineStr">
        <is>
          <t>Prestação de Serviços</t>
        </is>
      </c>
      <c r="W185" t="inlineStr">
        <is>
          <t>Despesas com Pessoal</t>
        </is>
      </c>
      <c r="X185" t="inlineStr">
        <is>
          <t>People</t>
        </is>
      </c>
      <c r="Y185" t="inlineStr">
        <is>
          <t>People</t>
        </is>
      </c>
      <c r="Z185" t="inlineStr">
        <is>
          <t>People</t>
        </is>
      </c>
      <c r="AA185" t="inlineStr">
        <is>
          <t>Pessoal</t>
        </is>
      </c>
      <c r="AB185" t="inlineStr"/>
      <c r="AC185" t="inlineStr"/>
      <c r="AD185" t="n">
        <v>0</v>
      </c>
      <c r="AE185" t="n">
        <v>0</v>
      </c>
    </row>
    <row r="186">
      <c r="A186" t="inlineStr">
        <is>
          <t>7528</t>
        </is>
      </c>
      <c r="B186" t="inlineStr"/>
      <c r="C186" s="115" t="n">
        <v>45355</v>
      </c>
      <c r="D186" t="n">
        <v>-21276.6</v>
      </c>
      <c r="E186" t="n">
        <v>0</v>
      </c>
      <c r="F186" t="inlineStr">
        <is>
          <t>BRL</t>
        </is>
      </c>
      <c r="G186" t="n">
        <v>1</v>
      </c>
      <c r="H186" t="n">
        <v>-21276.6</v>
      </c>
      <c r="I186" t="inlineStr"/>
      <c r="J186" t="n">
        <v>0</v>
      </c>
      <c r="K186" t="inlineStr"/>
      <c r="L186" t="inlineStr">
        <is>
          <t>Lumx Studios S/A</t>
        </is>
      </c>
      <c r="M186" t="inlineStr">
        <is>
          <t>Antonia de Souza e Silva</t>
        </is>
      </c>
      <c r="N186" t="n">
        <v>100</v>
      </c>
      <c r="O186" t="inlineStr">
        <is>
          <t>Operações</t>
        </is>
      </c>
      <c r="P186" t="inlineStr">
        <is>
          <t>Antonia de Souza e Silva</t>
        </is>
      </c>
      <c r="Q186" t="inlineStr"/>
      <c r="R186" t="inlineStr">
        <is>
          <t>Prestação de Serviços</t>
        </is>
      </c>
      <c r="S186" t="inlineStr"/>
      <c r="T186" t="inlineStr"/>
      <c r="U186" t="inlineStr"/>
      <c r="V186" t="inlineStr">
        <is>
          <t>Prestação de Serviços</t>
        </is>
      </c>
      <c r="W186" t="inlineStr">
        <is>
          <t>Despesas com Pessoal</t>
        </is>
      </c>
      <c r="X186" t="inlineStr">
        <is>
          <t>People</t>
        </is>
      </c>
      <c r="Y186" t="inlineStr">
        <is>
          <t>People</t>
        </is>
      </c>
      <c r="Z186" t="inlineStr">
        <is>
          <t>People</t>
        </is>
      </c>
      <c r="AA186" t="inlineStr">
        <is>
          <t>Pessoal</t>
        </is>
      </c>
      <c r="AB186" t="inlineStr"/>
      <c r="AC186" t="inlineStr"/>
      <c r="AD186" t="n">
        <v>0</v>
      </c>
      <c r="AE186" t="n">
        <v>0</v>
      </c>
    </row>
    <row r="187">
      <c r="A187" t="inlineStr">
        <is>
          <t>7577</t>
        </is>
      </c>
      <c r="B187" t="inlineStr"/>
      <c r="C187" s="115" t="n">
        <v>45355</v>
      </c>
      <c r="D187" t="n">
        <v>-8500</v>
      </c>
      <c r="E187" t="n">
        <v>0</v>
      </c>
      <c r="F187" t="inlineStr">
        <is>
          <t>BRL</t>
        </is>
      </c>
      <c r="G187" t="n">
        <v>1</v>
      </c>
      <c r="H187" t="n">
        <v>-8500</v>
      </c>
      <c r="I187" t="inlineStr"/>
      <c r="J187" t="n">
        <v>0</v>
      </c>
      <c r="K187" t="inlineStr"/>
      <c r="L187" t="inlineStr">
        <is>
          <t>Lumx Studios S/A</t>
        </is>
      </c>
      <c r="M187" t="inlineStr">
        <is>
          <t>Stella Leal dos Santos</t>
        </is>
      </c>
      <c r="N187" t="n">
        <v>100</v>
      </c>
      <c r="O187" t="inlineStr">
        <is>
          <t>Tecnologia</t>
        </is>
      </c>
      <c r="P187" t="inlineStr">
        <is>
          <t>Stella Leal dos Santos</t>
        </is>
      </c>
      <c r="Q187" t="inlineStr"/>
      <c r="R187" t="inlineStr">
        <is>
          <t>Prestação de Serviços</t>
        </is>
      </c>
      <c r="S187" t="inlineStr"/>
      <c r="T187" t="inlineStr"/>
      <c r="U187" t="inlineStr"/>
      <c r="V187" t="inlineStr">
        <is>
          <t>Prestação de Serviços</t>
        </is>
      </c>
      <c r="W187" t="inlineStr">
        <is>
          <t>Despesas com Pessoal</t>
        </is>
      </c>
      <c r="X187" t="inlineStr">
        <is>
          <t>People</t>
        </is>
      </c>
      <c r="Y187" t="inlineStr">
        <is>
          <t>People</t>
        </is>
      </c>
      <c r="Z187" t="inlineStr">
        <is>
          <t>People</t>
        </is>
      </c>
      <c r="AA187" t="inlineStr">
        <is>
          <t>Pessoal</t>
        </is>
      </c>
      <c r="AB187" t="inlineStr"/>
      <c r="AC187" t="inlineStr"/>
      <c r="AD187" t="n">
        <v>0</v>
      </c>
      <c r="AE187" t="n">
        <v>0</v>
      </c>
    </row>
    <row r="188">
      <c r="A188" t="inlineStr">
        <is>
          <t>7623</t>
        </is>
      </c>
      <c r="B188" t="inlineStr"/>
      <c r="C188" s="115" t="n">
        <v>45355</v>
      </c>
      <c r="D188" t="n">
        <v>-5500</v>
      </c>
      <c r="E188" t="n">
        <v>0</v>
      </c>
      <c r="F188" t="inlineStr">
        <is>
          <t>BRL</t>
        </is>
      </c>
      <c r="G188" t="n">
        <v>1</v>
      </c>
      <c r="H188" t="n">
        <v>-5500</v>
      </c>
      <c r="I188" t="inlineStr"/>
      <c r="J188" t="n">
        <v>0</v>
      </c>
      <c r="K188" t="inlineStr"/>
      <c r="L188" t="inlineStr">
        <is>
          <t>Lumx Studios S/A</t>
        </is>
      </c>
      <c r="M188" t="inlineStr">
        <is>
          <t>Jhony Wesley Terra</t>
        </is>
      </c>
      <c r="N188" t="n">
        <v>100</v>
      </c>
      <c r="O188" t="inlineStr">
        <is>
          <t>Tecnologia</t>
        </is>
      </c>
      <c r="P188" t="inlineStr">
        <is>
          <t>Jhony Wesley Terra</t>
        </is>
      </c>
      <c r="Q188" t="inlineStr"/>
      <c r="R188" t="inlineStr">
        <is>
          <t>Prestação de Serviços</t>
        </is>
      </c>
      <c r="S188" t="inlineStr"/>
      <c r="T188" t="inlineStr"/>
      <c r="U188" t="inlineStr"/>
      <c r="V188" t="inlineStr">
        <is>
          <t>Prestação de Serviços</t>
        </is>
      </c>
      <c r="W188" t="inlineStr">
        <is>
          <t>Despesas com Pessoal</t>
        </is>
      </c>
      <c r="X188" t="inlineStr">
        <is>
          <t>People</t>
        </is>
      </c>
      <c r="Y188" t="inlineStr">
        <is>
          <t>People</t>
        </is>
      </c>
      <c r="Z188" t="inlineStr">
        <is>
          <t>People</t>
        </is>
      </c>
      <c r="AA188" t="inlineStr">
        <is>
          <t>Pessoal</t>
        </is>
      </c>
      <c r="AB188" t="inlineStr"/>
      <c r="AC188" t="inlineStr"/>
      <c r="AD188" t="n">
        <v>0</v>
      </c>
      <c r="AE188" t="n">
        <v>0</v>
      </c>
    </row>
    <row r="189">
      <c r="A189" t="inlineStr">
        <is>
          <t>7672</t>
        </is>
      </c>
      <c r="B189" t="inlineStr"/>
      <c r="C189" s="115" t="n">
        <v>45355</v>
      </c>
      <c r="D189" t="n">
        <v>-1600</v>
      </c>
      <c r="E189" t="n">
        <v>0</v>
      </c>
      <c r="F189" t="inlineStr">
        <is>
          <t>BRL</t>
        </is>
      </c>
      <c r="G189" t="n">
        <v>1</v>
      </c>
      <c r="H189" t="n">
        <v>-1600</v>
      </c>
      <c r="I189" t="inlineStr"/>
      <c r="J189" t="n">
        <v>0</v>
      </c>
      <c r="K189" t="inlineStr"/>
      <c r="L189" t="inlineStr">
        <is>
          <t>Lumx Studios S/A</t>
        </is>
      </c>
      <c r="M189" t="inlineStr">
        <is>
          <t>Lumx Studios S/A</t>
        </is>
      </c>
      <c r="N189" t="n">
        <v>100</v>
      </c>
      <c r="O189" t="inlineStr">
        <is>
          <t>Operações</t>
        </is>
      </c>
      <c r="P189" t="inlineStr">
        <is>
          <t>Lumx Studios S/A</t>
        </is>
      </c>
      <c r="Q189" t="inlineStr"/>
      <c r="R189" t="inlineStr">
        <is>
          <t>Prestação de Serviços (Sales Operations - Estag)</t>
        </is>
      </c>
      <c r="S189" t="inlineStr"/>
      <c r="T189" t="inlineStr"/>
      <c r="U189" t="inlineStr"/>
      <c r="V189" t="inlineStr">
        <is>
          <t>Prestação de Serviços</t>
        </is>
      </c>
      <c r="W189" t="inlineStr">
        <is>
          <t>Despesas com Pessoal</t>
        </is>
      </c>
      <c r="X189" t="inlineStr">
        <is>
          <t>People</t>
        </is>
      </c>
      <c r="Y189" t="inlineStr">
        <is>
          <t>People</t>
        </is>
      </c>
      <c r="Z189" t="inlineStr">
        <is>
          <t>People</t>
        </is>
      </c>
      <c r="AA189" t="inlineStr">
        <is>
          <t>Pessoal</t>
        </is>
      </c>
      <c r="AB189" t="inlineStr"/>
      <c r="AC189" t="inlineStr"/>
      <c r="AD189" t="n">
        <v>0</v>
      </c>
      <c r="AE189" t="n">
        <v>0</v>
      </c>
    </row>
    <row r="190">
      <c r="A190" t="inlineStr">
        <is>
          <t>7717</t>
        </is>
      </c>
      <c r="B190" t="inlineStr"/>
      <c r="C190" s="115" t="n">
        <v>45355</v>
      </c>
      <c r="D190" t="n">
        <v>-6000</v>
      </c>
      <c r="E190" t="n">
        <v>0</v>
      </c>
      <c r="F190" t="inlineStr">
        <is>
          <t>BRL</t>
        </is>
      </c>
      <c r="G190" t="n">
        <v>1</v>
      </c>
      <c r="H190" t="n">
        <v>-6000</v>
      </c>
      <c r="I190" t="inlineStr"/>
      <c r="J190" t="n">
        <v>0</v>
      </c>
      <c r="K190" t="inlineStr"/>
      <c r="L190" t="inlineStr">
        <is>
          <t>Lumx Studios S/A</t>
        </is>
      </c>
      <c r="M190" t="inlineStr">
        <is>
          <t>Lumx Studios S/A</t>
        </is>
      </c>
      <c r="N190" t="n">
        <v>100</v>
      </c>
      <c r="O190" t="inlineStr">
        <is>
          <t>Lumx</t>
        </is>
      </c>
      <c r="P190" t="inlineStr">
        <is>
          <t>Lumx Studios S/A</t>
        </is>
      </c>
      <c r="Q190" t="inlineStr"/>
      <c r="R190" t="inlineStr">
        <is>
          <t>Prestação de Serviços</t>
        </is>
      </c>
      <c r="S190" t="inlineStr"/>
      <c r="T190" t="inlineStr"/>
      <c r="U190" t="inlineStr"/>
      <c r="V190" t="inlineStr">
        <is>
          <t>Prestação de Serviços</t>
        </is>
      </c>
      <c r="W190" t="inlineStr">
        <is>
          <t>Despesas com Pessoal</t>
        </is>
      </c>
      <c r="X190" t="inlineStr">
        <is>
          <t>People</t>
        </is>
      </c>
      <c r="Y190" t="inlineStr">
        <is>
          <t>People</t>
        </is>
      </c>
      <c r="Z190" t="inlineStr">
        <is>
          <t>People</t>
        </is>
      </c>
      <c r="AA190" t="inlineStr">
        <is>
          <t>Pessoal</t>
        </is>
      </c>
      <c r="AB190" t="inlineStr"/>
      <c r="AC190" t="inlineStr"/>
      <c r="AD190" t="n">
        <v>0</v>
      </c>
      <c r="AE190" t="n">
        <v>0</v>
      </c>
    </row>
    <row r="191">
      <c r="A191" t="inlineStr">
        <is>
          <t>9845</t>
        </is>
      </c>
      <c r="B191" t="inlineStr"/>
      <c r="C191" s="115" t="n">
        <v>45355</v>
      </c>
      <c r="D191" t="n">
        <v>-7507.49</v>
      </c>
      <c r="E191" t="n">
        <v>0</v>
      </c>
      <c r="F191" t="inlineStr">
        <is>
          <t>BRL</t>
        </is>
      </c>
      <c r="G191" t="n">
        <v>1</v>
      </c>
      <c r="H191" t="n">
        <v>-7507.49</v>
      </c>
      <c r="I191" t="inlineStr"/>
      <c r="J191" t="n">
        <v>0</v>
      </c>
      <c r="K191" t="inlineStr"/>
      <c r="L191" t="inlineStr">
        <is>
          <t>Lumx Studios S/A</t>
        </is>
      </c>
      <c r="M191" t="inlineStr">
        <is>
          <t>Michel Ruthenberg Goldberg</t>
        </is>
      </c>
      <c r="N191" t="n">
        <v>100</v>
      </c>
      <c r="O191" t="inlineStr">
        <is>
          <t>Financeiro</t>
        </is>
      </c>
      <c r="P191" t="inlineStr">
        <is>
          <t>Michel Ruthenberg Goldberg</t>
        </is>
      </c>
      <c r="Q191" t="inlineStr"/>
      <c r="R191" t="inlineStr">
        <is>
          <t>Pró-Labore Michel</t>
        </is>
      </c>
      <c r="S191" t="inlineStr"/>
      <c r="T191" t="inlineStr"/>
      <c r="U191" t="inlineStr"/>
      <c r="V191" t="inlineStr">
        <is>
          <t>Pró-Labore</t>
        </is>
      </c>
      <c r="W191" t="inlineStr">
        <is>
          <t>Despesas com Pessoal</t>
        </is>
      </c>
      <c r="X191" t="inlineStr">
        <is>
          <t>People</t>
        </is>
      </c>
      <c r="Y191" t="inlineStr">
        <is>
          <t>People</t>
        </is>
      </c>
      <c r="Z191" t="inlineStr">
        <is>
          <t>People</t>
        </is>
      </c>
      <c r="AA191" t="inlineStr">
        <is>
          <t>Pessoal</t>
        </is>
      </c>
      <c r="AB191" t="inlineStr"/>
      <c r="AC191" t="inlineStr"/>
      <c r="AD191" t="n">
        <v>0</v>
      </c>
      <c r="AE191" t="n">
        <v>0</v>
      </c>
    </row>
    <row r="192">
      <c r="A192" t="inlineStr">
        <is>
          <t>9895</t>
        </is>
      </c>
      <c r="B192" t="inlineStr"/>
      <c r="C192" s="115" t="n">
        <v>45355</v>
      </c>
      <c r="D192" t="n">
        <v>-7507.49</v>
      </c>
      <c r="E192" t="n">
        <v>0</v>
      </c>
      <c r="F192" t="inlineStr">
        <is>
          <t>BRL</t>
        </is>
      </c>
      <c r="G192" t="n">
        <v>1</v>
      </c>
      <c r="H192" t="n">
        <v>-7507.49</v>
      </c>
      <c r="I192" t="inlineStr"/>
      <c r="J192" t="n">
        <v>0</v>
      </c>
      <c r="K192" t="inlineStr"/>
      <c r="L192" t="inlineStr">
        <is>
          <t>Lumx Studios S/A</t>
        </is>
      </c>
      <c r="M192" t="inlineStr">
        <is>
          <t>Caio Barbosa Zacarias</t>
        </is>
      </c>
      <c r="N192" t="n">
        <v>100</v>
      </c>
      <c r="O192" t="inlineStr">
        <is>
          <t>Comercial</t>
        </is>
      </c>
      <c r="P192" t="inlineStr">
        <is>
          <t>Caio Barbosa Zacarias</t>
        </is>
      </c>
      <c r="Q192" t="inlineStr"/>
      <c r="R192" t="inlineStr">
        <is>
          <t>Pró Labore</t>
        </is>
      </c>
      <c r="S192" t="inlineStr"/>
      <c r="T192" t="inlineStr"/>
      <c r="U192" t="inlineStr"/>
      <c r="V192" t="inlineStr">
        <is>
          <t>Pró-Labore</t>
        </is>
      </c>
      <c r="W192" t="inlineStr">
        <is>
          <t>Despesas com Pessoal</t>
        </is>
      </c>
      <c r="X192" t="inlineStr">
        <is>
          <t>People</t>
        </is>
      </c>
      <c r="Y192" t="inlineStr">
        <is>
          <t>People</t>
        </is>
      </c>
      <c r="Z192" t="inlineStr">
        <is>
          <t>People</t>
        </is>
      </c>
      <c r="AA192" t="inlineStr">
        <is>
          <t>Pessoal</t>
        </is>
      </c>
      <c r="AB192" t="inlineStr"/>
      <c r="AC192" t="inlineStr"/>
      <c r="AD192" t="n">
        <v>0</v>
      </c>
      <c r="AE192" t="n">
        <v>0</v>
      </c>
    </row>
    <row r="193">
      <c r="A193" t="inlineStr">
        <is>
          <t>9942</t>
        </is>
      </c>
      <c r="B193" t="inlineStr"/>
      <c r="C193" s="115" t="n">
        <v>45355</v>
      </c>
      <c r="D193" t="n">
        <v>-7507.49</v>
      </c>
      <c r="E193" t="n">
        <v>0</v>
      </c>
      <c r="F193" t="inlineStr">
        <is>
          <t>BRL</t>
        </is>
      </c>
      <c r="G193" t="n">
        <v>1</v>
      </c>
      <c r="H193" t="n">
        <v>-7507.49</v>
      </c>
      <c r="I193" t="inlineStr"/>
      <c r="J193" t="n">
        <v>0</v>
      </c>
      <c r="K193" t="inlineStr"/>
      <c r="L193" t="inlineStr">
        <is>
          <t>Lumx Studios S/A</t>
        </is>
      </c>
      <c r="M193" t="inlineStr">
        <is>
          <t>Gabriel Polverelli Nogueira</t>
        </is>
      </c>
      <c r="N193" t="n">
        <v>100</v>
      </c>
      <c r="O193" t="inlineStr">
        <is>
          <t>Tecnologia</t>
        </is>
      </c>
      <c r="P193" t="inlineStr">
        <is>
          <t>Gabriel Polverelli Nogueira</t>
        </is>
      </c>
      <c r="Q193" t="inlineStr"/>
      <c r="R193" t="inlineStr">
        <is>
          <t>Pró-Labore</t>
        </is>
      </c>
      <c r="S193" t="inlineStr"/>
      <c r="T193" t="inlineStr"/>
      <c r="U193" t="inlineStr"/>
      <c r="V193" t="inlineStr">
        <is>
          <t>Pró-Labore</t>
        </is>
      </c>
      <c r="W193" t="inlineStr">
        <is>
          <t>Despesas com Pessoal</t>
        </is>
      </c>
      <c r="X193" t="inlineStr">
        <is>
          <t>People</t>
        </is>
      </c>
      <c r="Y193" t="inlineStr">
        <is>
          <t>People</t>
        </is>
      </c>
      <c r="Z193" t="inlineStr">
        <is>
          <t>People</t>
        </is>
      </c>
      <c r="AA193" t="inlineStr">
        <is>
          <t>Pessoal</t>
        </is>
      </c>
      <c r="AB193" t="inlineStr"/>
      <c r="AC193" t="inlineStr"/>
      <c r="AD193" t="n">
        <v>0</v>
      </c>
      <c r="AE193" t="n">
        <v>0</v>
      </c>
    </row>
    <row r="194">
      <c r="A194" t="inlineStr">
        <is>
          <t>9993</t>
        </is>
      </c>
      <c r="B194" t="inlineStr"/>
      <c r="C194" s="115" t="n">
        <v>45355</v>
      </c>
      <c r="D194" t="n">
        <v>-5000</v>
      </c>
      <c r="E194" t="n">
        <v>0</v>
      </c>
      <c r="F194" t="inlineStr">
        <is>
          <t>BRL</t>
        </is>
      </c>
      <c r="G194" t="n">
        <v>1</v>
      </c>
      <c r="H194" t="n">
        <v>-5000</v>
      </c>
      <c r="I194" t="inlineStr"/>
      <c r="J194" t="n">
        <v>0</v>
      </c>
      <c r="K194" t="inlineStr"/>
      <c r="L194" t="inlineStr">
        <is>
          <t>Lumx Studios S/A</t>
        </is>
      </c>
      <c r="M194" t="inlineStr">
        <is>
          <t>Braun Comunicacao Integrada Ltda</t>
        </is>
      </c>
      <c r="N194" t="n">
        <v>100</v>
      </c>
      <c r="O194" t="inlineStr">
        <is>
          <t>Lumx</t>
        </is>
      </c>
      <c r="P194" t="inlineStr">
        <is>
          <t>Braun Comunicacao Integrada Ltda</t>
        </is>
      </c>
      <c r="Q194" t="inlineStr"/>
      <c r="R194" t="inlineStr">
        <is>
          <t>Assessoria de Imprensa</t>
        </is>
      </c>
      <c r="S194" t="inlineStr"/>
      <c r="T194" t="inlineStr"/>
      <c r="U194" t="inlineStr"/>
      <c r="V194" t="inlineStr">
        <is>
          <t>Assessoria de Imprensa</t>
        </is>
      </c>
      <c r="W194" t="inlineStr">
        <is>
          <t>Despesa de Marketing</t>
        </is>
      </c>
      <c r="X194" t="inlineStr">
        <is>
          <t>Marketing</t>
        </is>
      </c>
      <c r="Y194" t="inlineStr">
        <is>
          <t>Operating Costs</t>
        </is>
      </c>
      <c r="Z194" t="inlineStr">
        <is>
          <t>Operating Costs</t>
        </is>
      </c>
      <c r="AA194" t="inlineStr">
        <is>
          <t>Marketing</t>
        </is>
      </c>
      <c r="AB194" t="inlineStr"/>
      <c r="AC194" t="inlineStr"/>
      <c r="AD194" t="n">
        <v>0</v>
      </c>
      <c r="AE194" t="n">
        <v>0</v>
      </c>
    </row>
    <row r="195">
      <c r="A195" t="inlineStr">
        <is>
          <t>10101</t>
        </is>
      </c>
      <c r="B195" t="inlineStr"/>
      <c r="C195" s="115" t="n">
        <v>45354</v>
      </c>
      <c r="D195" t="n">
        <v>-262</v>
      </c>
      <c r="E195" t="n">
        <v>0</v>
      </c>
      <c r="F195" t="inlineStr">
        <is>
          <t>BRL</t>
        </is>
      </c>
      <c r="G195" t="n">
        <v>1</v>
      </c>
      <c r="H195" t="n">
        <v>-262</v>
      </c>
      <c r="I195" t="inlineStr"/>
      <c r="J195" t="n">
        <v>0</v>
      </c>
      <c r="K195" t="inlineStr"/>
      <c r="L195" t="inlineStr">
        <is>
          <t>Lumx Studios S/A</t>
        </is>
      </c>
      <c r="M195" t="inlineStr">
        <is>
          <t>Lumx Studios S/A</t>
        </is>
      </c>
      <c r="N195" t="n">
        <v>100</v>
      </c>
      <c r="O195" t="inlineStr">
        <is>
          <t>Tecnologia</t>
        </is>
      </c>
      <c r="P195" t="inlineStr">
        <is>
          <t>Lumx Studios S/A</t>
        </is>
      </c>
      <c r="Q195" t="inlineStr"/>
      <c r="R195" t="inlineStr">
        <is>
          <t>Software - Alchemy</t>
        </is>
      </c>
      <c r="S195" t="inlineStr"/>
      <c r="T195" t="inlineStr"/>
      <c r="U195" t="inlineStr"/>
      <c r="V195" t="inlineStr">
        <is>
          <t>Software - Alchemy</t>
        </is>
      </c>
      <c r="W195" t="inlineStr">
        <is>
          <t>Software</t>
        </is>
      </c>
      <c r="X195" t="inlineStr">
        <is>
          <t>Technology &amp; Infrastructure</t>
        </is>
      </c>
      <c r="Y195" t="inlineStr">
        <is>
          <t>Technology &amp; Infrastructure</t>
        </is>
      </c>
      <c r="Z195" t="inlineStr">
        <is>
          <t>Technology &amp; Infrastructure</t>
        </is>
      </c>
      <c r="AA195" t="inlineStr">
        <is>
          <t>Software</t>
        </is>
      </c>
      <c r="AB195" t="inlineStr"/>
      <c r="AC195" t="inlineStr"/>
      <c r="AD195" t="n">
        <v>0</v>
      </c>
      <c r="AE195" t="n">
        <v>0</v>
      </c>
    </row>
    <row r="196">
      <c r="A196" t="inlineStr">
        <is>
          <t>6217</t>
        </is>
      </c>
      <c r="B196" t="inlineStr"/>
      <c r="C196" s="115" t="n">
        <v>45354</v>
      </c>
      <c r="D196" t="n">
        <v>-2130</v>
      </c>
      <c r="E196" t="n">
        <v>0</v>
      </c>
      <c r="F196" t="inlineStr">
        <is>
          <t>BRL</t>
        </is>
      </c>
      <c r="G196" t="n">
        <v>1</v>
      </c>
      <c r="H196" t="n">
        <v>-2130</v>
      </c>
      <c r="I196" t="inlineStr"/>
      <c r="J196" t="n">
        <v>0</v>
      </c>
      <c r="K196" t="inlineStr"/>
      <c r="L196" t="inlineStr">
        <is>
          <t>Lumx Studios S/A</t>
        </is>
      </c>
      <c r="M196" t="inlineStr">
        <is>
          <t>Syhus Contabilidade Sociedade Simples Ltda</t>
        </is>
      </c>
      <c r="N196" t="n">
        <v>100</v>
      </c>
      <c r="O196" t="inlineStr">
        <is>
          <t>Lumx</t>
        </is>
      </c>
      <c r="P196" t="inlineStr">
        <is>
          <t>Syhus Contabilidade Sociedade Simples Ltda</t>
        </is>
      </c>
      <c r="Q196" t="inlineStr"/>
      <c r="R196" t="inlineStr">
        <is>
          <t>Serviços Contábeis Syhus</t>
        </is>
      </c>
      <c r="S196" t="inlineStr"/>
      <c r="T196" t="inlineStr"/>
      <c r="U196" t="inlineStr"/>
      <c r="V196" t="inlineStr">
        <is>
          <t>Contabilidade - Serviço</t>
        </is>
      </c>
      <c r="W196" t="inlineStr">
        <is>
          <t>Contabilidade</t>
        </is>
      </c>
      <c r="X196" t="inlineStr">
        <is>
          <t>Others</t>
        </is>
      </c>
      <c r="Y196" t="inlineStr">
        <is>
          <t>Operating Costs</t>
        </is>
      </c>
      <c r="Z196" t="inlineStr">
        <is>
          <t>Operating Costs</t>
        </is>
      </c>
      <c r="AA196" t="inlineStr">
        <is>
          <t>Contabilidade</t>
        </is>
      </c>
      <c r="AB196" t="inlineStr"/>
      <c r="AC196" t="inlineStr"/>
      <c r="AD196" t="n">
        <v>0</v>
      </c>
      <c r="AE196" t="n">
        <v>0</v>
      </c>
    </row>
    <row r="197">
      <c r="A197" t="inlineStr">
        <is>
          <t>7769</t>
        </is>
      </c>
      <c r="B197" t="inlineStr"/>
      <c r="C197" s="115" t="n">
        <v>45354</v>
      </c>
      <c r="D197" t="n">
        <v>-5000</v>
      </c>
      <c r="E197" t="n">
        <v>0</v>
      </c>
      <c r="F197" t="inlineStr">
        <is>
          <t>BRL</t>
        </is>
      </c>
      <c r="G197" t="n">
        <v>1</v>
      </c>
      <c r="H197" t="n">
        <v>-5000</v>
      </c>
      <c r="I197" t="inlineStr"/>
      <c r="J197" t="n">
        <v>0</v>
      </c>
      <c r="K197" t="inlineStr"/>
      <c r="L197" t="inlineStr">
        <is>
          <t>Lumx Studios S/A</t>
        </is>
      </c>
      <c r="M197" t="inlineStr">
        <is>
          <t>Lima &amp; Feigelson Sociedade de Advogados</t>
        </is>
      </c>
      <c r="N197" t="n">
        <v>100</v>
      </c>
      <c r="O197" t="inlineStr">
        <is>
          <t>Lumx</t>
        </is>
      </c>
      <c r="P197" t="inlineStr">
        <is>
          <t>Lima &amp; Feigelson Sociedade de Advogados</t>
        </is>
      </c>
      <c r="Q197" t="inlineStr"/>
      <c r="R197" t="inlineStr">
        <is>
          <t>Fixo Mensal. Assessoria Jurídica - Elaboração de Contratos Civeis e Atos Societários.</t>
        </is>
      </c>
      <c r="S197" t="inlineStr"/>
      <c r="T197" t="inlineStr"/>
      <c r="U197" t="inlineStr"/>
      <c r="V197" t="inlineStr">
        <is>
          <t>Corporate - Lima &amp; Feigelson</t>
        </is>
      </c>
      <c r="W197" t="inlineStr">
        <is>
          <t>Corporate/Societário</t>
        </is>
      </c>
      <c r="X197" t="inlineStr">
        <is>
          <t>Legal</t>
        </is>
      </c>
      <c r="Y197" t="inlineStr">
        <is>
          <t>Operating Costs</t>
        </is>
      </c>
      <c r="Z197" t="inlineStr">
        <is>
          <t>Operating Costs</t>
        </is>
      </c>
      <c r="AA197" t="inlineStr">
        <is>
          <t>Jurídico</t>
        </is>
      </c>
      <c r="AB197" t="inlineStr"/>
      <c r="AC197" t="inlineStr"/>
      <c r="AD197" t="n">
        <v>0</v>
      </c>
      <c r="AE197" t="n">
        <v>0</v>
      </c>
    </row>
    <row r="198">
      <c r="A198" t="inlineStr">
        <is>
          <t>6170</t>
        </is>
      </c>
      <c r="B198" t="inlineStr"/>
      <c r="C198" s="115" t="n">
        <v>45353</v>
      </c>
      <c r="D198" t="n">
        <v>-5500</v>
      </c>
      <c r="E198" t="n">
        <v>0</v>
      </c>
      <c r="F198" t="inlineStr">
        <is>
          <t>BRL</t>
        </is>
      </c>
      <c r="G198" t="n">
        <v>1</v>
      </c>
      <c r="H198" t="n">
        <v>-5500</v>
      </c>
      <c r="I198" t="inlineStr"/>
      <c r="J198" t="n">
        <v>0</v>
      </c>
      <c r="K198" t="inlineStr"/>
      <c r="L198" t="inlineStr">
        <is>
          <t>Lumx Studios S/A</t>
        </is>
      </c>
      <c r="M198" t="inlineStr">
        <is>
          <t>Venly</t>
        </is>
      </c>
      <c r="N198" t="n">
        <v>100</v>
      </c>
      <c r="O198" t="inlineStr">
        <is>
          <t>Lumx</t>
        </is>
      </c>
      <c r="P198" t="inlineStr">
        <is>
          <t>Venly</t>
        </is>
      </c>
      <c r="Q198" t="inlineStr"/>
      <c r="R198" t="inlineStr">
        <is>
          <t>Fornecedor - Venly</t>
        </is>
      </c>
      <c r="S198" t="inlineStr"/>
      <c r="T198" t="inlineStr"/>
      <c r="U198" t="inlineStr">
        <is>
          <t>Lumx Protocol</t>
        </is>
      </c>
      <c r="V198" t="inlineStr">
        <is>
          <t>Fornecedor - Venly</t>
        </is>
      </c>
      <c r="W198" t="inlineStr">
        <is>
          <t>Fornecedores</t>
        </is>
      </c>
      <c r="X198" t="inlineStr">
        <is>
          <t>Suppliers</t>
        </is>
      </c>
      <c r="Y198" t="inlineStr">
        <is>
          <t>Partnerships &amp; Suppliers</t>
        </is>
      </c>
      <c r="Z198" t="inlineStr">
        <is>
          <t>Partnerships &amp; Suppliers</t>
        </is>
      </c>
      <c r="AA198" t="inlineStr">
        <is>
          <t>Parceiros/Fornecedores</t>
        </is>
      </c>
      <c r="AB198" t="inlineStr"/>
      <c r="AC198" t="inlineStr"/>
      <c r="AD198" t="n">
        <v>0</v>
      </c>
      <c r="AE198" t="n">
        <v>0</v>
      </c>
    </row>
    <row r="199">
      <c r="A199" t="inlineStr">
        <is>
          <t>10041</t>
        </is>
      </c>
      <c r="B199" t="inlineStr"/>
      <c r="C199" s="115" t="n">
        <v>45352</v>
      </c>
      <c r="D199" t="n">
        <v>-120</v>
      </c>
      <c r="E199" t="n">
        <v>0</v>
      </c>
      <c r="F199" t="inlineStr">
        <is>
          <t>BRL</t>
        </is>
      </c>
      <c r="G199" t="n">
        <v>1</v>
      </c>
      <c r="H199" t="n">
        <v>-120</v>
      </c>
      <c r="I199" t="inlineStr"/>
      <c r="J199" t="n">
        <v>0</v>
      </c>
      <c r="K199" t="inlineStr"/>
      <c r="L199" t="inlineStr">
        <is>
          <t>Lumx Studios S/A</t>
        </is>
      </c>
      <c r="M199" t="inlineStr">
        <is>
          <t>Zeplin, Inc</t>
        </is>
      </c>
      <c r="N199" t="n">
        <v>100</v>
      </c>
      <c r="O199" t="inlineStr">
        <is>
          <t>Operações</t>
        </is>
      </c>
      <c r="P199" t="inlineStr">
        <is>
          <t>Zeplin, Inc</t>
        </is>
      </c>
      <c r="Q199" t="inlineStr"/>
      <c r="R199" t="inlineStr">
        <is>
          <t>Software - Zeplin - 10/48</t>
        </is>
      </c>
      <c r="S199" t="inlineStr"/>
      <c r="T199" t="inlineStr"/>
      <c r="U199" t="inlineStr"/>
      <c r="V199" t="inlineStr">
        <is>
          <t>Software - Zeplin</t>
        </is>
      </c>
      <c r="W199" t="inlineStr">
        <is>
          <t>Software</t>
        </is>
      </c>
      <c r="X199" t="inlineStr">
        <is>
          <t>Technology &amp; Infrastructure</t>
        </is>
      </c>
      <c r="Y199" t="inlineStr">
        <is>
          <t>Technology &amp; Infrastructure</t>
        </is>
      </c>
      <c r="Z199" t="inlineStr">
        <is>
          <t>Technology &amp; Infrastructure</t>
        </is>
      </c>
      <c r="AA199" t="inlineStr">
        <is>
          <t>Software</t>
        </is>
      </c>
      <c r="AB199" t="inlineStr"/>
      <c r="AC199" t="inlineStr"/>
      <c r="AD199" t="n">
        <v>0</v>
      </c>
      <c r="AE199" t="n">
        <v>0</v>
      </c>
    </row>
    <row r="200">
      <c r="A200" t="inlineStr">
        <is>
          <t>6123</t>
        </is>
      </c>
      <c r="B200" t="inlineStr"/>
      <c r="C200" s="115" t="n">
        <v>45352</v>
      </c>
      <c r="D200" t="n">
        <v>-1700</v>
      </c>
      <c r="E200" t="n">
        <v>0</v>
      </c>
      <c r="F200" t="inlineStr">
        <is>
          <t>BRL</t>
        </is>
      </c>
      <c r="G200" t="n">
        <v>1</v>
      </c>
      <c r="H200" t="n">
        <v>-1700</v>
      </c>
      <c r="I200" t="inlineStr"/>
      <c r="J200" t="n">
        <v>0</v>
      </c>
      <c r="K200" t="inlineStr"/>
      <c r="L200" t="inlineStr">
        <is>
          <t>Lumx Studios S/A</t>
        </is>
      </c>
      <c r="M200" t="inlineStr">
        <is>
          <t>Google Brasil Internet Ltda.</t>
        </is>
      </c>
      <c r="N200" t="n">
        <v>100</v>
      </c>
      <c r="O200" t="inlineStr">
        <is>
          <t>Lumx</t>
        </is>
      </c>
      <c r="P200" t="inlineStr">
        <is>
          <t>Google Brasil Internet Ltda.</t>
        </is>
      </c>
      <c r="Q200" t="inlineStr"/>
      <c r="R200" t="inlineStr">
        <is>
          <t>Google Gsuite</t>
        </is>
      </c>
      <c r="S200" t="inlineStr"/>
      <c r="T200" t="inlineStr"/>
      <c r="U200" t="inlineStr"/>
      <c r="V200" t="inlineStr">
        <is>
          <t>Software - Google Gsuite</t>
        </is>
      </c>
      <c r="W200" t="inlineStr">
        <is>
          <t>Software</t>
        </is>
      </c>
      <c r="X200" t="inlineStr">
        <is>
          <t>Technology &amp; Infrastructure</t>
        </is>
      </c>
      <c r="Y200" t="inlineStr">
        <is>
          <t>Technology &amp; Infrastructure</t>
        </is>
      </c>
      <c r="Z200" t="inlineStr">
        <is>
          <t>Technology &amp; Infrastructure</t>
        </is>
      </c>
      <c r="AA200" t="inlineStr">
        <is>
          <t>Software</t>
        </is>
      </c>
      <c r="AB200" t="inlineStr"/>
      <c r="AC200" t="inlineStr"/>
      <c r="AD200" t="n">
        <v>0</v>
      </c>
      <c r="AE200" t="n">
        <v>0</v>
      </c>
    </row>
    <row r="201">
      <c r="A201" t="inlineStr">
        <is>
          <t>5439</t>
        </is>
      </c>
      <c r="B201" t="inlineStr"/>
      <c r="C201" s="115" t="n">
        <v>45351</v>
      </c>
      <c r="D201" t="n">
        <v>-400</v>
      </c>
      <c r="E201" t="n">
        <v>0</v>
      </c>
      <c r="F201" t="inlineStr">
        <is>
          <t>BRL</t>
        </is>
      </c>
      <c r="G201" t="n">
        <v>1</v>
      </c>
      <c r="H201" t="n">
        <v>-400</v>
      </c>
      <c r="I201" t="inlineStr"/>
      <c r="J201" t="n">
        <v>0</v>
      </c>
      <c r="K201" t="inlineStr"/>
      <c r="L201" t="inlineStr">
        <is>
          <t>Lumx Studios S/A</t>
        </is>
      </c>
      <c r="M201" t="inlineStr">
        <is>
          <t>Deuzieni Alves</t>
        </is>
      </c>
      <c r="N201" t="n">
        <v>100</v>
      </c>
      <c r="O201" t="inlineStr">
        <is>
          <t>Lumx</t>
        </is>
      </c>
      <c r="P201" t="inlineStr">
        <is>
          <t>Deuzieni Alves</t>
        </is>
      </c>
      <c r="Q201" t="inlineStr"/>
      <c r="R201" t="inlineStr">
        <is>
          <t>Limpeza Semanal Escritório</t>
        </is>
      </c>
      <c r="S201" t="inlineStr"/>
      <c r="T201" t="inlineStr"/>
      <c r="U201" t="inlineStr"/>
      <c r="V201" t="inlineStr">
        <is>
          <t>Limpeza e Manutenção</t>
        </is>
      </c>
      <c r="W201" t="inlineStr">
        <is>
          <t>Despesas de Escritório</t>
        </is>
      </c>
      <c r="X201" t="inlineStr">
        <is>
          <t>Office</t>
        </is>
      </c>
      <c r="Y201" t="inlineStr">
        <is>
          <t>Administrative Costs</t>
        </is>
      </c>
      <c r="Z201" t="inlineStr">
        <is>
          <t>Administrative Costs</t>
        </is>
      </c>
      <c r="AA201" t="inlineStr">
        <is>
          <t>Escritório</t>
        </is>
      </c>
      <c r="AB201" t="inlineStr"/>
      <c r="AC201" t="inlineStr"/>
      <c r="AD201" t="n">
        <v>0</v>
      </c>
      <c r="AE201" t="n">
        <v>0</v>
      </c>
    </row>
    <row r="202">
      <c r="A202" t="inlineStr">
        <is>
          <t>5778</t>
        </is>
      </c>
      <c r="B202" t="inlineStr"/>
      <c r="C202" s="115" t="n">
        <v>45351</v>
      </c>
      <c r="D202" t="n">
        <v>-13000</v>
      </c>
      <c r="E202" t="n">
        <v>0</v>
      </c>
      <c r="F202" t="inlineStr">
        <is>
          <t>BRL</t>
        </is>
      </c>
      <c r="G202" t="n">
        <v>1</v>
      </c>
      <c r="H202" t="n">
        <v>-13000</v>
      </c>
      <c r="I202" t="inlineStr"/>
      <c r="J202" t="n">
        <v>0</v>
      </c>
      <c r="K202" t="inlineStr"/>
      <c r="L202" t="inlineStr">
        <is>
          <t>Lumx Studios S/A</t>
        </is>
      </c>
      <c r="M202" t="inlineStr">
        <is>
          <t>Velazquez &amp; Drummond Aa</t>
        </is>
      </c>
      <c r="N202" t="n">
        <v>100</v>
      </c>
      <c r="O202" t="inlineStr">
        <is>
          <t>Lumx</t>
        </is>
      </c>
      <c r="P202" t="inlineStr">
        <is>
          <t>Velazquez &amp; Drummond Aa</t>
        </is>
      </c>
      <c r="Q202" t="inlineStr"/>
      <c r="R202" t="inlineStr">
        <is>
          <t>Aluguel + Condomínio + Iptu</t>
        </is>
      </c>
      <c r="S202" t="inlineStr"/>
      <c r="T202" t="inlineStr"/>
      <c r="U202" t="inlineStr"/>
      <c r="V202" t="inlineStr">
        <is>
          <t>Aluguel</t>
        </is>
      </c>
      <c r="W202" t="inlineStr">
        <is>
          <t>Despesas de Escritório</t>
        </is>
      </c>
      <c r="X202" t="inlineStr">
        <is>
          <t>Office</t>
        </is>
      </c>
      <c r="Y202" t="inlineStr">
        <is>
          <t>Administrative Costs</t>
        </is>
      </c>
      <c r="Z202" t="inlineStr">
        <is>
          <t>Administrative Costs</t>
        </is>
      </c>
      <c r="AA202" t="inlineStr">
        <is>
          <t>Escritório</t>
        </is>
      </c>
      <c r="AB202" t="inlineStr"/>
      <c r="AC202" t="inlineStr"/>
      <c r="AD202" t="n">
        <v>0</v>
      </c>
      <c r="AE202" t="n">
        <v>0</v>
      </c>
    </row>
    <row r="203">
      <c r="A203" t="inlineStr">
        <is>
          <t>5875</t>
        </is>
      </c>
      <c r="B203" t="inlineStr"/>
      <c r="C203" s="115" t="n">
        <v>45351</v>
      </c>
      <c r="D203" t="n">
        <v>-3000</v>
      </c>
      <c r="E203" t="n">
        <v>0</v>
      </c>
      <c r="F203" t="inlineStr">
        <is>
          <t>BRL</t>
        </is>
      </c>
      <c r="G203" t="n">
        <v>1</v>
      </c>
      <c r="H203" t="n">
        <v>-3000</v>
      </c>
      <c r="I203" t="inlineStr"/>
      <c r="J203" t="n">
        <v>0</v>
      </c>
      <c r="K203" t="inlineStr"/>
      <c r="L203" t="inlineStr">
        <is>
          <t>Lumx Studios S/A</t>
        </is>
      </c>
      <c r="M203" t="inlineStr">
        <is>
          <t>Lumx Studios S/A</t>
        </is>
      </c>
      <c r="N203" t="n">
        <v>100</v>
      </c>
      <c r="O203" t="inlineStr">
        <is>
          <t>Lumx</t>
        </is>
      </c>
      <c r="P203" t="inlineStr">
        <is>
          <t>Lumx Studios S/A</t>
        </is>
      </c>
      <c r="Q203" t="inlineStr"/>
      <c r="R203" t="inlineStr">
        <is>
          <t>Lançamento para Provisionar Custos Extras</t>
        </is>
      </c>
      <c r="S203" t="inlineStr"/>
      <c r="T203" t="inlineStr"/>
      <c r="U203" t="inlineStr"/>
      <c r="V203" t="inlineStr">
        <is>
          <t>Provisionamento - Custos Extras</t>
        </is>
      </c>
      <c r="W203" t="inlineStr">
        <is>
          <t>Provisionamento - Custos Extras</t>
        </is>
      </c>
      <c r="X203" t="inlineStr">
        <is>
          <t>Provisionamento - Custos Extras</t>
        </is>
      </c>
      <c r="Y203" t="inlineStr">
        <is>
          <t>Provisioning</t>
        </is>
      </c>
      <c r="Z203" t="inlineStr">
        <is>
          <t>Provisioning</t>
        </is>
      </c>
      <c r="AA203" t="inlineStr">
        <is>
          <t>Outros</t>
        </is>
      </c>
      <c r="AB203" t="inlineStr"/>
      <c r="AC203" t="inlineStr"/>
      <c r="AD203" t="n">
        <v>0</v>
      </c>
      <c r="AE203" t="n">
        <v>0</v>
      </c>
    </row>
    <row r="204">
      <c r="A204" t="inlineStr">
        <is>
          <t>5924</t>
        </is>
      </c>
      <c r="B204" t="inlineStr"/>
      <c r="C204" s="115" t="n">
        <v>45351</v>
      </c>
      <c r="D204" t="n">
        <v>-10000</v>
      </c>
      <c r="E204" t="n">
        <v>0</v>
      </c>
      <c r="F204" t="inlineStr">
        <is>
          <t>BRL</t>
        </is>
      </c>
      <c r="G204" t="n">
        <v>1</v>
      </c>
      <c r="H204" t="n">
        <v>-10000</v>
      </c>
      <c r="I204" t="inlineStr"/>
      <c r="J204" t="n">
        <v>0</v>
      </c>
      <c r="K204" t="inlineStr"/>
      <c r="L204" t="inlineStr">
        <is>
          <t>Lumx Studios S/A</t>
        </is>
      </c>
      <c r="M204" t="inlineStr">
        <is>
          <t>Lumx Studios S/A</t>
        </is>
      </c>
      <c r="N204" t="n">
        <v>100</v>
      </c>
      <c r="O204" t="inlineStr">
        <is>
          <t>Comercial</t>
        </is>
      </c>
      <c r="P204" t="inlineStr">
        <is>
          <t>Lumx Studios S/A</t>
        </is>
      </c>
      <c r="Q204" t="inlineStr"/>
      <c r="R204" t="inlineStr">
        <is>
          <t>Lançamento para Provisionar Custos Comerciais</t>
        </is>
      </c>
      <c r="S204" t="inlineStr"/>
      <c r="T204" t="inlineStr"/>
      <c r="U204" t="inlineStr"/>
      <c r="V204" t="inlineStr">
        <is>
          <t>Provisionamento - Comercial</t>
        </is>
      </c>
      <c r="W204" t="inlineStr">
        <is>
          <t>Provisionamento - Comercial</t>
        </is>
      </c>
      <c r="X204" t="inlineStr">
        <is>
          <t>Provisionamento - Comercial</t>
        </is>
      </c>
      <c r="Y204" t="inlineStr">
        <is>
          <t>Provisioning</t>
        </is>
      </c>
      <c r="Z204" t="inlineStr">
        <is>
          <t>Provisioning</t>
        </is>
      </c>
      <c r="AA204" t="inlineStr">
        <is>
          <t>Comercial</t>
        </is>
      </c>
      <c r="AB204" t="inlineStr"/>
      <c r="AC204" t="inlineStr"/>
      <c r="AD204" t="n">
        <v>0</v>
      </c>
      <c r="AE204" t="n">
        <v>0</v>
      </c>
    </row>
    <row r="205">
      <c r="A205" t="inlineStr">
        <is>
          <t>5972</t>
        </is>
      </c>
      <c r="B205" t="inlineStr"/>
      <c r="C205" s="115" t="n">
        <v>45351</v>
      </c>
      <c r="D205" t="n">
        <v>-2000</v>
      </c>
      <c r="E205" t="n">
        <v>0</v>
      </c>
      <c r="F205" t="inlineStr">
        <is>
          <t>BRL</t>
        </is>
      </c>
      <c r="G205" t="n">
        <v>1</v>
      </c>
      <c r="H205" t="n">
        <v>-2000</v>
      </c>
      <c r="I205" t="inlineStr"/>
      <c r="J205" t="n">
        <v>0</v>
      </c>
      <c r="K205" t="inlineStr"/>
      <c r="L205" t="inlineStr">
        <is>
          <t>Lumx Studios S/A</t>
        </is>
      </c>
      <c r="M205" t="inlineStr">
        <is>
          <t>Lumx Studios S/A</t>
        </is>
      </c>
      <c r="N205" t="n">
        <v>100</v>
      </c>
      <c r="O205" t="inlineStr">
        <is>
          <t>Lumx</t>
        </is>
      </c>
      <c r="P205" t="inlineStr">
        <is>
          <t>Lumx Studios S/A</t>
        </is>
      </c>
      <c r="Q205" t="inlineStr"/>
      <c r="R205" t="inlineStr">
        <is>
          <t>Lançamento para Provisionar Custos na Blockchain</t>
        </is>
      </c>
      <c r="S205" t="inlineStr"/>
      <c r="T205" t="inlineStr"/>
      <c r="U205" t="inlineStr"/>
      <c r="V205" t="inlineStr">
        <is>
          <t>Provisionamento - Blockchain</t>
        </is>
      </c>
      <c r="W205" t="inlineStr">
        <is>
          <t>Provisionamento - Blockchain</t>
        </is>
      </c>
      <c r="X205" t="inlineStr">
        <is>
          <t>Provisionamento - Blockchain</t>
        </is>
      </c>
      <c r="Y205" t="inlineStr">
        <is>
          <t>Provisioning</t>
        </is>
      </c>
      <c r="Z205" t="inlineStr">
        <is>
          <t>Provisioning</t>
        </is>
      </c>
      <c r="AA205" t="inlineStr">
        <is>
          <t>Custos na Blockchain</t>
        </is>
      </c>
      <c r="AB205" t="inlineStr"/>
      <c r="AC205" t="inlineStr"/>
      <c r="AD205" t="n">
        <v>0</v>
      </c>
      <c r="AE205" t="n">
        <v>0</v>
      </c>
    </row>
    <row r="206">
      <c r="A206" t="inlineStr">
        <is>
          <t>6074</t>
        </is>
      </c>
      <c r="B206" t="inlineStr"/>
      <c r="C206" s="115" t="n">
        <v>45351</v>
      </c>
      <c r="D206" t="n">
        <v>-10000</v>
      </c>
      <c r="E206" t="n">
        <v>0</v>
      </c>
      <c r="F206" t="inlineStr">
        <is>
          <t>BRL</t>
        </is>
      </c>
      <c r="G206" t="n">
        <v>1</v>
      </c>
      <c r="H206" t="n">
        <v>-10000</v>
      </c>
      <c r="I206" t="inlineStr"/>
      <c r="J206" t="n">
        <v>0</v>
      </c>
      <c r="K206" t="inlineStr"/>
      <c r="L206" t="inlineStr">
        <is>
          <t>Lumx Studios S/A</t>
        </is>
      </c>
      <c r="M206" t="inlineStr">
        <is>
          <t>Lumx Studios S/A</t>
        </is>
      </c>
      <c r="N206" t="n">
        <v>100</v>
      </c>
      <c r="O206" t="inlineStr">
        <is>
          <t>Marketing</t>
        </is>
      </c>
      <c r="P206" t="inlineStr">
        <is>
          <t>Lumx Studios S/A</t>
        </is>
      </c>
      <c r="Q206" t="inlineStr"/>
      <c r="R206" t="inlineStr">
        <is>
          <t>Lançamento para Provisionar Custos com Marketing</t>
        </is>
      </c>
      <c r="S206" t="inlineStr"/>
      <c r="T206" t="inlineStr"/>
      <c r="U206" t="inlineStr"/>
      <c r="V206" t="inlineStr">
        <is>
          <t>Provisionamento - Marketing</t>
        </is>
      </c>
      <c r="W206" t="inlineStr">
        <is>
          <t>Provisionamento - Marketing</t>
        </is>
      </c>
      <c r="X206" t="inlineStr">
        <is>
          <t>Provisionamento - Marketing</t>
        </is>
      </c>
      <c r="Y206" t="inlineStr">
        <is>
          <t>Provisioning</t>
        </is>
      </c>
      <c r="Z206" t="inlineStr">
        <is>
          <t>Provisioning</t>
        </is>
      </c>
      <c r="AA206" t="inlineStr">
        <is>
          <t>Marketing</t>
        </is>
      </c>
      <c r="AB206" t="inlineStr"/>
      <c r="AC206" t="inlineStr"/>
      <c r="AD206" t="n">
        <v>0</v>
      </c>
      <c r="AE206" t="n">
        <v>0</v>
      </c>
    </row>
    <row r="207">
      <c r="A207" t="inlineStr">
        <is>
          <t>6319</t>
        </is>
      </c>
      <c r="B207" t="inlineStr"/>
      <c r="C207" s="115" t="n">
        <v>45351</v>
      </c>
      <c r="D207" t="n">
        <v>-124</v>
      </c>
      <c r="E207" t="n">
        <v>0</v>
      </c>
      <c r="F207" t="inlineStr">
        <is>
          <t>BRL</t>
        </is>
      </c>
      <c r="G207" t="n">
        <v>1</v>
      </c>
      <c r="H207" t="n">
        <v>-124</v>
      </c>
      <c r="I207" t="inlineStr"/>
      <c r="J207" t="n">
        <v>0</v>
      </c>
      <c r="K207" t="inlineStr"/>
      <c r="L207" t="inlineStr">
        <is>
          <t>Lumx Studios S/A</t>
        </is>
      </c>
      <c r="M207" t="inlineStr">
        <is>
          <t>Adobe Systems Brasil Ltda.</t>
        </is>
      </c>
      <c r="N207" t="n">
        <v>100</v>
      </c>
      <c r="O207" t="inlineStr">
        <is>
          <t>Design</t>
        </is>
      </c>
      <c r="P207" t="inlineStr">
        <is>
          <t>Adobe Systems Brasil Ltda.</t>
        </is>
      </c>
      <c r="Q207" t="inlineStr"/>
      <c r="R207" t="inlineStr">
        <is>
          <t>Software - Adobe Creative Cloud</t>
        </is>
      </c>
      <c r="S207" t="inlineStr"/>
      <c r="T207" t="inlineStr"/>
      <c r="U207" t="inlineStr"/>
      <c r="V207" t="inlineStr">
        <is>
          <t>Software - Adobe</t>
        </is>
      </c>
      <c r="W207" t="inlineStr">
        <is>
          <t>Software</t>
        </is>
      </c>
      <c r="X207" t="inlineStr">
        <is>
          <t>Technology &amp; Infrastructure</t>
        </is>
      </c>
      <c r="Y207" t="inlineStr">
        <is>
          <t>Technology &amp; Infrastructure</t>
        </is>
      </c>
      <c r="Z207" t="inlineStr">
        <is>
          <t>Technology &amp; Infrastructure</t>
        </is>
      </c>
      <c r="AA207" t="inlineStr">
        <is>
          <t>Software</t>
        </is>
      </c>
      <c r="AB207" t="inlineStr"/>
      <c r="AC207" t="inlineStr"/>
      <c r="AD207" t="n">
        <v>0</v>
      </c>
      <c r="AE207" t="n">
        <v>0</v>
      </c>
    </row>
    <row r="208">
      <c r="A208" t="inlineStr">
        <is>
          <t>8343</t>
        </is>
      </c>
      <c r="B208" t="inlineStr"/>
      <c r="C208" s="115" t="n">
        <v>45351</v>
      </c>
      <c r="D208" t="n">
        <v>-500</v>
      </c>
      <c r="E208" t="n">
        <v>0</v>
      </c>
      <c r="F208" t="inlineStr">
        <is>
          <t>BRL</t>
        </is>
      </c>
      <c r="G208" t="n">
        <v>1</v>
      </c>
      <c r="H208" t="n">
        <v>-500</v>
      </c>
      <c r="I208" t="inlineStr"/>
      <c r="J208" t="n">
        <v>0</v>
      </c>
      <c r="K208" t="inlineStr"/>
      <c r="L208" t="inlineStr">
        <is>
          <t>Lumx Studios S/A</t>
        </is>
      </c>
      <c r="M208" t="inlineStr">
        <is>
          <t>Kamino Instituicao de Pagamento Ltda</t>
        </is>
      </c>
      <c r="N208" t="n">
        <v>100</v>
      </c>
      <c r="O208" t="inlineStr">
        <is>
          <t>Financeiro</t>
        </is>
      </c>
      <c r="P208" t="inlineStr">
        <is>
          <t>Kamino Instituicao de Pagamento Ltda</t>
        </is>
      </c>
      <c r="Q208" t="inlineStr"/>
      <c r="R208" t="inlineStr">
        <is>
          <t>Software - Kamino</t>
        </is>
      </c>
      <c r="S208" t="inlineStr"/>
      <c r="T208" t="inlineStr"/>
      <c r="U208" t="inlineStr"/>
      <c r="V208" t="inlineStr">
        <is>
          <t>Software - Kamino</t>
        </is>
      </c>
      <c r="W208" t="inlineStr">
        <is>
          <t>Software</t>
        </is>
      </c>
      <c r="X208" t="inlineStr">
        <is>
          <t>Technology &amp; Infrastructure</t>
        </is>
      </c>
      <c r="Y208" t="inlineStr">
        <is>
          <t>Technology &amp; Infrastructure</t>
        </is>
      </c>
      <c r="Z208" t="inlineStr">
        <is>
          <t>Technology &amp; Infrastructure</t>
        </is>
      </c>
      <c r="AA208" t="inlineStr">
        <is>
          <t>Software</t>
        </is>
      </c>
      <c r="AB208" t="inlineStr"/>
      <c r="AC208" t="inlineStr"/>
      <c r="AD208" t="n">
        <v>0</v>
      </c>
      <c r="AE208" t="n">
        <v>0</v>
      </c>
    </row>
    <row r="209">
      <c r="A209" t="inlineStr">
        <is>
          <t>5729</t>
        </is>
      </c>
      <c r="B209" t="inlineStr"/>
      <c r="C209" s="115" t="n">
        <v>45350</v>
      </c>
      <c r="D209" t="n">
        <v>-611.38</v>
      </c>
      <c r="E209" t="n">
        <v>0</v>
      </c>
      <c r="F209" t="inlineStr">
        <is>
          <t>BRL</t>
        </is>
      </c>
      <c r="G209" t="n">
        <v>1</v>
      </c>
      <c r="H209" t="n">
        <v>-611.38</v>
      </c>
      <c r="I209" t="inlineStr"/>
      <c r="J209" t="n">
        <v>0</v>
      </c>
      <c r="K209" t="inlineStr"/>
      <c r="L209" t="inlineStr">
        <is>
          <t>Lumx Studios S/A</t>
        </is>
      </c>
      <c r="M209" t="inlineStr">
        <is>
          <t>Intercom Comercio Internacional Ltda</t>
        </is>
      </c>
      <c r="N209" t="n">
        <v>100</v>
      </c>
      <c r="O209" t="inlineStr">
        <is>
          <t>Comercial</t>
        </is>
      </c>
      <c r="P209" t="inlineStr">
        <is>
          <t>Intercom Comercio Internacional Ltda</t>
        </is>
      </c>
      <c r="Q209" t="inlineStr"/>
      <c r="R209" t="inlineStr">
        <is>
          <t>Software - Intercom</t>
        </is>
      </c>
      <c r="S209" t="inlineStr"/>
      <c r="T209" t="inlineStr"/>
      <c r="U209" t="inlineStr"/>
      <c r="V209" t="inlineStr">
        <is>
          <t>Software - Intercom</t>
        </is>
      </c>
      <c r="W209" t="inlineStr">
        <is>
          <t>Software</t>
        </is>
      </c>
      <c r="X209" t="inlineStr">
        <is>
          <t>Technology &amp; Infrastructure</t>
        </is>
      </c>
      <c r="Y209" t="inlineStr">
        <is>
          <t>Technology &amp; Infrastructure</t>
        </is>
      </c>
      <c r="Z209" t="inlineStr">
        <is>
          <t>Technology &amp; Infrastructure</t>
        </is>
      </c>
      <c r="AA209" t="inlineStr">
        <is>
          <t>Software</t>
        </is>
      </c>
      <c r="AB209" t="inlineStr"/>
      <c r="AC209" t="inlineStr"/>
      <c r="AD209" t="n">
        <v>0</v>
      </c>
      <c r="AE209" t="n">
        <v>0</v>
      </c>
    </row>
    <row r="210">
      <c r="A210" t="inlineStr">
        <is>
          <t>8531</t>
        </is>
      </c>
      <c r="B210" t="inlineStr"/>
      <c r="C210" s="115" t="n">
        <v>45348</v>
      </c>
      <c r="D210" t="n">
        <v>-811.37</v>
      </c>
      <c r="E210" t="n">
        <v>0</v>
      </c>
      <c r="F210" t="inlineStr">
        <is>
          <t>BRL</t>
        </is>
      </c>
      <c r="G210" t="n">
        <v>1</v>
      </c>
      <c r="H210" t="n">
        <v>-811.37</v>
      </c>
      <c r="I210" t="inlineStr"/>
      <c r="J210" t="n">
        <v>0</v>
      </c>
      <c r="K210" t="inlineStr"/>
      <c r="L210" t="inlineStr">
        <is>
          <t>Lumx Studios S/A</t>
        </is>
      </c>
      <c r="M210" t="inlineStr">
        <is>
          <t>Pipedrive</t>
        </is>
      </c>
      <c r="N210" t="n">
        <v>100</v>
      </c>
      <c r="O210" t="inlineStr">
        <is>
          <t>Comercial</t>
        </is>
      </c>
      <c r="P210" t="inlineStr">
        <is>
          <t>Pipedrive</t>
        </is>
      </c>
      <c r="Q210" t="inlineStr"/>
      <c r="R210" t="inlineStr">
        <is>
          <t>Software - Pipedrive</t>
        </is>
      </c>
      <c r="S210" t="inlineStr"/>
      <c r="T210" t="inlineStr"/>
      <c r="U210" t="inlineStr"/>
      <c r="V210" t="inlineStr">
        <is>
          <t>Software - Pipedrive</t>
        </is>
      </c>
      <c r="W210" t="inlineStr">
        <is>
          <t>Software</t>
        </is>
      </c>
      <c r="X210" t="inlineStr">
        <is>
          <t>Technology &amp; Infrastructure</t>
        </is>
      </c>
      <c r="Y210" t="inlineStr">
        <is>
          <t>Technology &amp; Infrastructure</t>
        </is>
      </c>
      <c r="Z210" t="inlineStr">
        <is>
          <t>Technology &amp; Infrastructure</t>
        </is>
      </c>
      <c r="AA210" t="inlineStr">
        <is>
          <t>Software</t>
        </is>
      </c>
      <c r="AB210" t="inlineStr"/>
      <c r="AC210" t="inlineStr"/>
      <c r="AD210" t="n">
        <v>0</v>
      </c>
      <c r="AE210" t="n">
        <v>0</v>
      </c>
    </row>
    <row r="211">
      <c r="A211" t="inlineStr">
        <is>
          <t>5585</t>
        </is>
      </c>
      <c r="B211" t="inlineStr"/>
      <c r="C211" s="115" t="n">
        <v>45344</v>
      </c>
      <c r="D211" t="n">
        <v>-184.27</v>
      </c>
      <c r="E211" t="n">
        <v>0</v>
      </c>
      <c r="F211" t="inlineStr">
        <is>
          <t>BRL</t>
        </is>
      </c>
      <c r="G211" t="n">
        <v>1</v>
      </c>
      <c r="H211" t="n">
        <v>-184.27</v>
      </c>
      <c r="I211" t="inlineStr"/>
      <c r="J211" t="n">
        <v>0</v>
      </c>
      <c r="K211" t="inlineStr"/>
      <c r="L211" t="inlineStr">
        <is>
          <t>Lumx Studios S/A</t>
        </is>
      </c>
      <c r="M211" t="inlineStr">
        <is>
          <t>Envato</t>
        </is>
      </c>
      <c r="N211" t="n">
        <v>100</v>
      </c>
      <c r="O211" t="inlineStr">
        <is>
          <t>Comercial</t>
        </is>
      </c>
      <c r="P211" t="inlineStr">
        <is>
          <t>Envato</t>
        </is>
      </c>
      <c r="Q211" t="inlineStr"/>
      <c r="R211" t="inlineStr">
        <is>
          <t>Software - Envato</t>
        </is>
      </c>
      <c r="S211" t="inlineStr"/>
      <c r="T211" t="inlineStr"/>
      <c r="U211" t="inlineStr"/>
      <c r="V211" t="inlineStr">
        <is>
          <t>Software - Envato</t>
        </is>
      </c>
      <c r="W211" t="inlineStr">
        <is>
          <t>Software</t>
        </is>
      </c>
      <c r="X211" t="inlineStr">
        <is>
          <t>Technology &amp; Infrastructure</t>
        </is>
      </c>
      <c r="Y211" t="inlineStr">
        <is>
          <t>Technology &amp; Infrastructure</t>
        </is>
      </c>
      <c r="Z211" t="inlineStr">
        <is>
          <t>Technology &amp; Infrastructure</t>
        </is>
      </c>
      <c r="AA211" t="inlineStr">
        <is>
          <t>Software</t>
        </is>
      </c>
      <c r="AB211" t="inlineStr"/>
      <c r="AC211" t="inlineStr"/>
      <c r="AD211" t="n">
        <v>0</v>
      </c>
      <c r="AE211" t="n">
        <v>0</v>
      </c>
    </row>
    <row r="212">
      <c r="A212" t="inlineStr">
        <is>
          <t>5633</t>
        </is>
      </c>
      <c r="B212" t="inlineStr"/>
      <c r="C212" s="115" t="n">
        <v>45344</v>
      </c>
      <c r="D212" t="n">
        <v>-52.8</v>
      </c>
      <c r="E212" t="n">
        <v>0</v>
      </c>
      <c r="F212" t="inlineStr">
        <is>
          <t>BRL</t>
        </is>
      </c>
      <c r="G212" t="n">
        <v>1</v>
      </c>
      <c r="H212" t="n">
        <v>-52.8</v>
      </c>
      <c r="I212" t="inlineStr"/>
      <c r="J212" t="n">
        <v>0</v>
      </c>
      <c r="K212" t="inlineStr"/>
      <c r="L212" t="inlineStr">
        <is>
          <t>Lumx Studios S/A</t>
        </is>
      </c>
      <c r="M212" t="inlineStr">
        <is>
          <t>Microsoft</t>
        </is>
      </c>
      <c r="N212" t="n">
        <v>100</v>
      </c>
      <c r="O212" t="inlineStr">
        <is>
          <t>Financeiro</t>
        </is>
      </c>
      <c r="P212" t="inlineStr">
        <is>
          <t>Microsoft</t>
        </is>
      </c>
      <c r="Q212" t="inlineStr"/>
      <c r="R212" t="inlineStr">
        <is>
          <t>Software - Pacote Office Caio Bretas</t>
        </is>
      </c>
      <c r="S212" t="inlineStr"/>
      <c r="T212" t="inlineStr"/>
      <c r="U212" t="inlineStr"/>
      <c r="V212" t="inlineStr">
        <is>
          <t>Software - Pacote Office</t>
        </is>
      </c>
      <c r="W212" t="inlineStr">
        <is>
          <t>Software</t>
        </is>
      </c>
      <c r="X212" t="inlineStr">
        <is>
          <t>Technology &amp; Infrastructure</t>
        </is>
      </c>
      <c r="Y212" t="inlineStr">
        <is>
          <t>Technology &amp; Infrastructure</t>
        </is>
      </c>
      <c r="Z212" t="inlineStr">
        <is>
          <t>Technology &amp; Infrastructure</t>
        </is>
      </c>
      <c r="AA212" t="inlineStr">
        <is>
          <t>Software</t>
        </is>
      </c>
      <c r="AB212" t="inlineStr"/>
      <c r="AC212" t="inlineStr"/>
      <c r="AD212" t="n">
        <v>0</v>
      </c>
      <c r="AE212" t="n">
        <v>0</v>
      </c>
    </row>
    <row r="213">
      <c r="A213" t="inlineStr">
        <is>
          <t>8437</t>
        </is>
      </c>
      <c r="B213" t="inlineStr"/>
      <c r="C213" s="115" t="n">
        <v>45344</v>
      </c>
      <c r="D213" t="n">
        <v>-1000</v>
      </c>
      <c r="E213" t="n">
        <v>0</v>
      </c>
      <c r="F213" t="inlineStr">
        <is>
          <t>BRL</t>
        </is>
      </c>
      <c r="G213" t="n">
        <v>1</v>
      </c>
      <c r="H213" t="n">
        <v>-1000</v>
      </c>
      <c r="I213" t="inlineStr"/>
      <c r="J213" t="n">
        <v>0</v>
      </c>
      <c r="K213" t="inlineStr"/>
      <c r="L213" t="inlineStr">
        <is>
          <t>Lumx Studios S/A</t>
        </is>
      </c>
      <c r="M213" t="inlineStr">
        <is>
          <t>Notion</t>
        </is>
      </c>
      <c r="N213" t="n">
        <v>100</v>
      </c>
      <c r="O213" t="inlineStr">
        <is>
          <t>Tecnologia</t>
        </is>
      </c>
      <c r="P213" t="inlineStr">
        <is>
          <t>Notion</t>
        </is>
      </c>
      <c r="Q213" t="inlineStr"/>
      <c r="R213" t="inlineStr">
        <is>
          <t>Software - Notion</t>
        </is>
      </c>
      <c r="S213" t="inlineStr"/>
      <c r="T213" t="inlineStr"/>
      <c r="U213" t="inlineStr"/>
      <c r="V213" t="inlineStr">
        <is>
          <t>Software - Notion</t>
        </is>
      </c>
      <c r="W213" t="inlineStr">
        <is>
          <t>Software</t>
        </is>
      </c>
      <c r="X213" t="inlineStr">
        <is>
          <t>Technology &amp; Infrastructure</t>
        </is>
      </c>
      <c r="Y213" t="inlineStr">
        <is>
          <t>Technology &amp; Infrastructure</t>
        </is>
      </c>
      <c r="Z213" t="inlineStr">
        <is>
          <t>Technology &amp; Infrastructure</t>
        </is>
      </c>
      <c r="AA213" t="inlineStr">
        <is>
          <t>Software</t>
        </is>
      </c>
      <c r="AB213" t="inlineStr"/>
      <c r="AC213" t="inlineStr"/>
      <c r="AD213" t="n">
        <v>0</v>
      </c>
      <c r="AE213" t="n">
        <v>0</v>
      </c>
    </row>
    <row r="214">
      <c r="A214" t="inlineStr">
        <is>
          <t>5487</t>
        </is>
      </c>
      <c r="B214" t="inlineStr"/>
      <c r="C214" s="115" t="n">
        <v>45342</v>
      </c>
      <c r="D214" t="n">
        <v>-622.63</v>
      </c>
      <c r="E214" t="n">
        <v>0</v>
      </c>
      <c r="F214" t="inlineStr">
        <is>
          <t>BRL</t>
        </is>
      </c>
      <c r="G214" t="n">
        <v>1</v>
      </c>
      <c r="H214" t="n">
        <v>-622.63</v>
      </c>
      <c r="I214" t="inlineStr"/>
      <c r="J214" t="n">
        <v>0</v>
      </c>
      <c r="K214" t="inlineStr"/>
      <c r="L214" t="inlineStr">
        <is>
          <t>Lumx Studios S/A</t>
        </is>
      </c>
      <c r="M214" t="inlineStr">
        <is>
          <t>Slack</t>
        </is>
      </c>
      <c r="N214" t="n">
        <v>100</v>
      </c>
      <c r="O214" t="inlineStr"/>
      <c r="P214" t="inlineStr">
        <is>
          <t>Slack</t>
        </is>
      </c>
      <c r="Q214" t="inlineStr"/>
      <c r="R214" t="inlineStr">
        <is>
          <t>Software - Slack</t>
        </is>
      </c>
      <c r="S214" t="inlineStr"/>
      <c r="T214" t="inlineStr"/>
      <c r="U214" t="inlineStr"/>
      <c r="V214" t="inlineStr">
        <is>
          <t>Software - Slack</t>
        </is>
      </c>
      <c r="W214" t="inlineStr">
        <is>
          <t>Software</t>
        </is>
      </c>
      <c r="X214" t="inlineStr">
        <is>
          <t>Technology &amp; Infrastructure</t>
        </is>
      </c>
      <c r="Y214" t="inlineStr">
        <is>
          <t>Technology &amp; Infrastructure</t>
        </is>
      </c>
      <c r="Z214" t="inlineStr">
        <is>
          <t>Technology &amp; Infrastructure</t>
        </is>
      </c>
      <c r="AA214" t="inlineStr">
        <is>
          <t>Software</t>
        </is>
      </c>
      <c r="AB214" t="inlineStr"/>
      <c r="AC214" t="inlineStr"/>
      <c r="AD214" t="n">
        <v>0</v>
      </c>
      <c r="AE214" t="n">
        <v>0</v>
      </c>
    </row>
    <row r="215">
      <c r="A215" t="inlineStr">
        <is>
          <t>5536</t>
        </is>
      </c>
      <c r="B215" t="inlineStr"/>
      <c r="C215" s="115" t="n">
        <v>45342</v>
      </c>
      <c r="D215" t="n">
        <v>-6980.61</v>
      </c>
      <c r="E215" t="n">
        <v>0</v>
      </c>
      <c r="F215" t="inlineStr">
        <is>
          <t>BRL</t>
        </is>
      </c>
      <c r="G215" t="n">
        <v>1</v>
      </c>
      <c r="H215" t="n">
        <v>-6980.61</v>
      </c>
      <c r="I215" t="inlineStr"/>
      <c r="J215" t="n">
        <v>0</v>
      </c>
      <c r="K215" t="inlineStr"/>
      <c r="L215" t="inlineStr">
        <is>
          <t>Lumx Studios S/A</t>
        </is>
      </c>
      <c r="M215" t="inlineStr">
        <is>
          <t>Ministerio da Fazenda</t>
        </is>
      </c>
      <c r="N215" t="n">
        <v>100</v>
      </c>
      <c r="O215" t="inlineStr">
        <is>
          <t>Lumx</t>
        </is>
      </c>
      <c r="P215" t="inlineStr">
        <is>
          <t>Ministerio da Fazenda</t>
        </is>
      </c>
      <c r="Q215" t="inlineStr"/>
      <c r="R215" t="inlineStr">
        <is>
          <t>Contribuição Social e Patronal</t>
        </is>
      </c>
      <c r="S215" t="inlineStr"/>
      <c r="T215" t="inlineStr"/>
      <c r="U215" t="inlineStr"/>
      <c r="V215" t="inlineStr">
        <is>
          <t>Imposto - Contribuição</t>
        </is>
      </c>
      <c r="W215" t="inlineStr">
        <is>
          <t>Impostos</t>
        </is>
      </c>
      <c r="X215" t="inlineStr">
        <is>
          <t>Tax And Fees</t>
        </is>
      </c>
      <c r="Y215" t="inlineStr">
        <is>
          <t>Tax And Fees</t>
        </is>
      </c>
      <c r="Z215" t="inlineStr">
        <is>
          <t>Tax And Fees</t>
        </is>
      </c>
      <c r="AA215" t="inlineStr">
        <is>
          <t>Pessoal</t>
        </is>
      </c>
      <c r="AB215" t="inlineStr"/>
      <c r="AC215" t="inlineStr"/>
      <c r="AD215" t="n">
        <v>0</v>
      </c>
      <c r="AE215" t="n">
        <v>0</v>
      </c>
    </row>
    <row r="216">
      <c r="A216" t="inlineStr">
        <is>
          <t>9160</t>
        </is>
      </c>
      <c r="B216" t="inlineStr"/>
      <c r="C216" s="115" t="n">
        <v>45342</v>
      </c>
      <c r="D216" t="n">
        <v>-553.51</v>
      </c>
      <c r="E216" t="n">
        <v>0</v>
      </c>
      <c r="F216" t="inlineStr">
        <is>
          <t>BRL</t>
        </is>
      </c>
      <c r="G216" t="n">
        <v>1</v>
      </c>
      <c r="H216" t="n">
        <v>-553.51</v>
      </c>
      <c r="I216" t="inlineStr"/>
      <c r="J216" t="n">
        <v>0</v>
      </c>
      <c r="K216" t="inlineStr"/>
      <c r="L216" t="inlineStr">
        <is>
          <t>Lumx Studios S/A</t>
        </is>
      </c>
      <c r="M216" t="inlineStr">
        <is>
          <t>Ministerio da Fazenda</t>
        </is>
      </c>
      <c r="N216" t="n">
        <v>100</v>
      </c>
      <c r="O216" t="inlineStr">
        <is>
          <t>Lumx</t>
        </is>
      </c>
      <c r="P216" t="inlineStr">
        <is>
          <t>Ministerio da Fazenda</t>
        </is>
      </c>
      <c r="Q216" t="inlineStr"/>
      <c r="R216" t="inlineStr">
        <is>
          <t>Retenções Corporate - Lf</t>
        </is>
      </c>
      <c r="S216" t="inlineStr"/>
      <c r="T216" t="inlineStr"/>
      <c r="U216" t="inlineStr"/>
      <c r="V216" t="inlineStr">
        <is>
          <t>Corporate - Lima &amp; Feigelson</t>
        </is>
      </c>
      <c r="W216" t="inlineStr">
        <is>
          <t>Corporate/Societário</t>
        </is>
      </c>
      <c r="X216" t="inlineStr">
        <is>
          <t>Legal</t>
        </is>
      </c>
      <c r="Y216" t="inlineStr">
        <is>
          <t>Operating Costs</t>
        </is>
      </c>
      <c r="Z216" t="inlineStr">
        <is>
          <t>Operating Costs</t>
        </is>
      </c>
      <c r="AA216" t="inlineStr">
        <is>
          <t>Jurídico</t>
        </is>
      </c>
      <c r="AB216" t="inlineStr"/>
      <c r="AC216" t="inlineStr"/>
      <c r="AD216" t="n">
        <v>0</v>
      </c>
      <c r="AE216" t="n">
        <v>0</v>
      </c>
    </row>
    <row r="217">
      <c r="A217" t="inlineStr">
        <is>
          <t>5294</t>
        </is>
      </c>
      <c r="B217" t="inlineStr"/>
      <c r="C217" s="115" t="n">
        <v>45341</v>
      </c>
      <c r="D217" t="n">
        <v>-572.77</v>
      </c>
      <c r="E217" t="n">
        <v>0</v>
      </c>
      <c r="F217" t="inlineStr">
        <is>
          <t>BRL</t>
        </is>
      </c>
      <c r="G217" t="n">
        <v>1</v>
      </c>
      <c r="H217" t="n">
        <v>-572.77</v>
      </c>
      <c r="I217" t="inlineStr"/>
      <c r="J217" t="n">
        <v>0</v>
      </c>
      <c r="K217" t="inlineStr"/>
      <c r="L217" t="inlineStr">
        <is>
          <t>Lumx Studios S/A</t>
        </is>
      </c>
      <c r="M217" t="inlineStr">
        <is>
          <t>Ministerio da Fazenda</t>
        </is>
      </c>
      <c r="N217" t="n">
        <v>100</v>
      </c>
      <c r="O217" t="inlineStr">
        <is>
          <t>Lumx</t>
        </is>
      </c>
      <c r="P217" t="inlineStr">
        <is>
          <t>Ministerio da Fazenda</t>
        </is>
      </c>
      <c r="Q217" t="inlineStr"/>
      <c r="R217" t="inlineStr">
        <is>
          <t>Csrf - Contribuições Sociais Retidas na Fonte</t>
        </is>
      </c>
      <c r="S217" t="inlineStr"/>
      <c r="T217" t="inlineStr"/>
      <c r="U217" t="inlineStr"/>
      <c r="V217" t="inlineStr">
        <is>
          <t>Imposto - Csrf</t>
        </is>
      </c>
      <c r="W217" t="inlineStr">
        <is>
          <t>Impostos</t>
        </is>
      </c>
      <c r="X217" t="inlineStr">
        <is>
          <t>Tax And Fees</t>
        </is>
      </c>
      <c r="Y217" t="inlineStr">
        <is>
          <t>Tax And Fees</t>
        </is>
      </c>
      <c r="Z217" t="inlineStr">
        <is>
          <t>Tax And Fees</t>
        </is>
      </c>
      <c r="AA217" t="inlineStr">
        <is>
          <t>Pessoal</t>
        </is>
      </c>
      <c r="AB217" t="inlineStr"/>
      <c r="AC217" t="inlineStr"/>
      <c r="AD217" t="n">
        <v>0</v>
      </c>
      <c r="AE217" t="n">
        <v>0</v>
      </c>
    </row>
    <row r="218">
      <c r="A218" t="inlineStr">
        <is>
          <t>5345</t>
        </is>
      </c>
      <c r="B218" t="inlineStr"/>
      <c r="C218" s="115" t="n">
        <v>45341</v>
      </c>
      <c r="D218" t="n">
        <v>-2904.3</v>
      </c>
      <c r="E218" t="n">
        <v>0</v>
      </c>
      <c r="F218" t="inlineStr">
        <is>
          <t>BRL</t>
        </is>
      </c>
      <c r="G218" t="n">
        <v>1</v>
      </c>
      <c r="H218" t="n">
        <v>-2904.3</v>
      </c>
      <c r="I218" t="inlineStr"/>
      <c r="J218" t="n">
        <v>0</v>
      </c>
      <c r="K218" t="inlineStr"/>
      <c r="L218" t="inlineStr">
        <is>
          <t>Lumx Studios S/A</t>
        </is>
      </c>
      <c r="M218" t="inlineStr">
        <is>
          <t>Ministerio da Fazenda</t>
        </is>
      </c>
      <c r="N218" t="n">
        <v>100</v>
      </c>
      <c r="O218" t="inlineStr">
        <is>
          <t>Lumx</t>
        </is>
      </c>
      <c r="P218" t="inlineStr">
        <is>
          <t>Ministerio da Fazenda</t>
        </is>
      </c>
      <c r="Q218" t="inlineStr"/>
      <c r="R218" t="inlineStr">
        <is>
          <t>Irrf (968,10 -- pra Cada Pró-Labore)</t>
        </is>
      </c>
      <c r="S218" t="inlineStr"/>
      <c r="T218" t="inlineStr"/>
      <c r="U218" t="inlineStr"/>
      <c r="V218" t="inlineStr">
        <is>
          <t>Imposto - Irrf</t>
        </is>
      </c>
      <c r="W218" t="inlineStr">
        <is>
          <t>Impostos</t>
        </is>
      </c>
      <c r="X218" t="inlineStr">
        <is>
          <t>Tax And Fees</t>
        </is>
      </c>
      <c r="Y218" t="inlineStr">
        <is>
          <t>Tax And Fees</t>
        </is>
      </c>
      <c r="Z218" t="inlineStr">
        <is>
          <t>Tax And Fees</t>
        </is>
      </c>
      <c r="AA218" t="inlineStr">
        <is>
          <t>Pessoal</t>
        </is>
      </c>
      <c r="AB218" t="inlineStr"/>
      <c r="AC218" t="inlineStr"/>
      <c r="AD218" t="n">
        <v>0</v>
      </c>
      <c r="AE218" t="n">
        <v>0</v>
      </c>
    </row>
    <row r="219">
      <c r="A219" t="inlineStr">
        <is>
          <t>5194</t>
        </is>
      </c>
      <c r="B219" t="inlineStr"/>
      <c r="C219" s="115" t="n">
        <v>45339</v>
      </c>
      <c r="D219" t="n">
        <v>-36</v>
      </c>
      <c r="E219" t="n">
        <v>0</v>
      </c>
      <c r="F219" t="inlineStr">
        <is>
          <t>BRL</t>
        </is>
      </c>
      <c r="G219" t="n">
        <v>1</v>
      </c>
      <c r="H219" t="n">
        <v>-36</v>
      </c>
      <c r="I219" t="inlineStr"/>
      <c r="J219" t="n">
        <v>0</v>
      </c>
      <c r="K219" t="inlineStr"/>
      <c r="L219" t="inlineStr">
        <is>
          <t>Lumx Studios S/A</t>
        </is>
      </c>
      <c r="M219" t="inlineStr">
        <is>
          <t>Npm Inc</t>
        </is>
      </c>
      <c r="N219" t="n">
        <v>100</v>
      </c>
      <c r="O219" t="inlineStr">
        <is>
          <t>Tecnologia</t>
        </is>
      </c>
      <c r="P219" t="inlineStr">
        <is>
          <t>Npm Inc</t>
        </is>
      </c>
      <c r="Q219" t="inlineStr"/>
      <c r="R219" t="inlineStr">
        <is>
          <t>Software - Npm</t>
        </is>
      </c>
      <c r="S219" t="inlineStr"/>
      <c r="T219" t="inlineStr"/>
      <c r="U219" t="inlineStr"/>
      <c r="V219" t="inlineStr">
        <is>
          <t>Software - Npm Inc</t>
        </is>
      </c>
      <c r="W219" t="inlineStr">
        <is>
          <t>Software</t>
        </is>
      </c>
      <c r="X219" t="inlineStr">
        <is>
          <t>Technology &amp; Infrastructure</t>
        </is>
      </c>
      <c r="Y219" t="inlineStr">
        <is>
          <t>Technology &amp; Infrastructure</t>
        </is>
      </c>
      <c r="Z219" t="inlineStr">
        <is>
          <t>Technology &amp; Infrastructure</t>
        </is>
      </c>
      <c r="AA219" t="inlineStr">
        <is>
          <t>Software</t>
        </is>
      </c>
      <c r="AB219" t="inlineStr"/>
      <c r="AC219" t="inlineStr"/>
      <c r="AD219" t="n">
        <v>0</v>
      </c>
      <c r="AE219" t="n">
        <v>0</v>
      </c>
    </row>
    <row r="220">
      <c r="A220" t="inlineStr">
        <is>
          <t>5244</t>
        </is>
      </c>
      <c r="B220" t="inlineStr"/>
      <c r="C220" s="115" t="n">
        <v>45339</v>
      </c>
      <c r="D220" t="n">
        <v>-259</v>
      </c>
      <c r="E220" t="n">
        <v>0</v>
      </c>
      <c r="F220" t="inlineStr">
        <is>
          <t>BRL</t>
        </is>
      </c>
      <c r="G220" t="n">
        <v>1</v>
      </c>
      <c r="H220" t="n">
        <v>-259</v>
      </c>
      <c r="I220" t="inlineStr"/>
      <c r="J220" t="n">
        <v>0</v>
      </c>
      <c r="K220" t="inlineStr"/>
      <c r="L220" t="inlineStr">
        <is>
          <t>Lumx Studios S/A</t>
        </is>
      </c>
      <c r="M220" t="inlineStr">
        <is>
          <t>Docsend By Dropbox</t>
        </is>
      </c>
      <c r="N220" t="n">
        <v>100</v>
      </c>
      <c r="O220" t="inlineStr">
        <is>
          <t>Comercial</t>
        </is>
      </c>
      <c r="P220" t="inlineStr">
        <is>
          <t>Docsend By Dropbox</t>
        </is>
      </c>
      <c r="Q220" t="inlineStr"/>
      <c r="R220" t="inlineStr">
        <is>
          <t>Software - Docsend By Dropbox</t>
        </is>
      </c>
      <c r="S220" t="inlineStr"/>
      <c r="T220" t="inlineStr"/>
      <c r="U220" t="inlineStr"/>
      <c r="V220" t="inlineStr">
        <is>
          <t>Software - Docsend</t>
        </is>
      </c>
      <c r="W220" t="inlineStr">
        <is>
          <t>Software</t>
        </is>
      </c>
      <c r="X220" t="inlineStr">
        <is>
          <t>Technology &amp; Infrastructure</t>
        </is>
      </c>
      <c r="Y220" t="inlineStr">
        <is>
          <t>Technology &amp; Infrastructure</t>
        </is>
      </c>
      <c r="Z220" t="inlineStr">
        <is>
          <t>Technology &amp; Infrastructure</t>
        </is>
      </c>
      <c r="AA220" t="inlineStr">
        <is>
          <t>Software</t>
        </is>
      </c>
      <c r="AB220" t="inlineStr"/>
      <c r="AC220" t="inlineStr"/>
      <c r="AD220" t="n">
        <v>0</v>
      </c>
      <c r="AE220" t="n">
        <v>0</v>
      </c>
    </row>
    <row r="221">
      <c r="A221" t="inlineStr">
        <is>
          <t>5098</t>
        </is>
      </c>
      <c r="B221" t="inlineStr"/>
      <c r="C221" s="115" t="n">
        <v>45338</v>
      </c>
      <c r="D221" t="n">
        <v>-750</v>
      </c>
      <c r="E221" t="n">
        <v>0</v>
      </c>
      <c r="F221" t="inlineStr">
        <is>
          <t>BRL</t>
        </is>
      </c>
      <c r="G221" t="n">
        <v>1</v>
      </c>
      <c r="H221" t="n">
        <v>-750</v>
      </c>
      <c r="I221" t="inlineStr"/>
      <c r="J221" t="n">
        <v>0</v>
      </c>
      <c r="K221" t="inlineStr"/>
      <c r="L221" t="inlineStr">
        <is>
          <t>Lumx Studios S/A</t>
        </is>
      </c>
      <c r="M221" t="inlineStr">
        <is>
          <t>Vtex Brasil Tecnologia para e-Commerce Ltda</t>
        </is>
      </c>
      <c r="N221" t="n">
        <v>100</v>
      </c>
      <c r="O221" t="inlineStr">
        <is>
          <t>Produto</t>
        </is>
      </c>
      <c r="P221" t="inlineStr">
        <is>
          <t>Vtex Brasil Tecnologia para e-Commerce Ltda</t>
        </is>
      </c>
      <c r="Q221" t="inlineStr"/>
      <c r="R221" t="inlineStr">
        <is>
          <t>Pagamento Vtex</t>
        </is>
      </c>
      <c r="S221" t="inlineStr"/>
      <c r="T221" t="inlineStr"/>
      <c r="U221" t="inlineStr">
        <is>
          <t>Lumx Protocol</t>
        </is>
      </c>
      <c r="V221" t="inlineStr">
        <is>
          <t>Fornecedor - Vtex</t>
        </is>
      </c>
      <c r="W221" t="inlineStr">
        <is>
          <t>Fornecedores</t>
        </is>
      </c>
      <c r="X221" t="inlineStr">
        <is>
          <t>Suppliers</t>
        </is>
      </c>
      <c r="Y221" t="inlineStr">
        <is>
          <t>Partnerships &amp; Suppliers</t>
        </is>
      </c>
      <c r="Z221" t="inlineStr">
        <is>
          <t>Partnerships &amp; Suppliers</t>
        </is>
      </c>
      <c r="AA221" t="inlineStr">
        <is>
          <t>Parceiros/Fornecedores</t>
        </is>
      </c>
      <c r="AB221" t="inlineStr"/>
      <c r="AC221" t="inlineStr"/>
      <c r="AD221" t="n">
        <v>0</v>
      </c>
      <c r="AE221" t="n">
        <v>0</v>
      </c>
    </row>
    <row r="222">
      <c r="A222" t="inlineStr">
        <is>
          <t>8106</t>
        </is>
      </c>
      <c r="B222" t="inlineStr"/>
      <c r="C222" s="115" t="n">
        <v>45337</v>
      </c>
      <c r="D222" t="n">
        <v>-450</v>
      </c>
      <c r="E222" t="n">
        <v>0</v>
      </c>
      <c r="F222" t="inlineStr">
        <is>
          <t>BRL</t>
        </is>
      </c>
      <c r="G222" t="n">
        <v>1</v>
      </c>
      <c r="H222" t="n">
        <v>-450</v>
      </c>
      <c r="I222" t="inlineStr"/>
      <c r="J222" t="n">
        <v>0</v>
      </c>
      <c r="K222" t="inlineStr"/>
      <c r="L222" t="inlineStr">
        <is>
          <t>Lumx Studios S/A</t>
        </is>
      </c>
      <c r="M222" t="inlineStr">
        <is>
          <t>Webflow.Com</t>
        </is>
      </c>
      <c r="N222" t="n">
        <v>100</v>
      </c>
      <c r="O222" t="inlineStr">
        <is>
          <t>Produto</t>
        </is>
      </c>
      <c r="P222" t="inlineStr">
        <is>
          <t>Webflow.Com</t>
        </is>
      </c>
      <c r="Q222" t="inlineStr"/>
      <c r="R222" t="inlineStr">
        <is>
          <t>Software Webflow</t>
        </is>
      </c>
      <c r="S222" t="inlineStr"/>
      <c r="T222" t="inlineStr"/>
      <c r="U222" t="inlineStr"/>
      <c r="V222" t="inlineStr">
        <is>
          <t>Software - Webflow</t>
        </is>
      </c>
      <c r="W222" t="inlineStr">
        <is>
          <t>Software</t>
        </is>
      </c>
      <c r="X222" t="inlineStr">
        <is>
          <t>Technology &amp; Infrastructure</t>
        </is>
      </c>
      <c r="Y222" t="inlineStr">
        <is>
          <t>Technology &amp; Infrastructure</t>
        </is>
      </c>
      <c r="Z222" t="inlineStr">
        <is>
          <t>Technology &amp; Infrastructure</t>
        </is>
      </c>
      <c r="AA222" t="inlineStr">
        <is>
          <t>Software</t>
        </is>
      </c>
      <c r="AB222" t="inlineStr"/>
      <c r="AC222" t="inlineStr"/>
      <c r="AD222" t="n">
        <v>0</v>
      </c>
      <c r="AE222" t="n">
        <v>0</v>
      </c>
    </row>
    <row r="223">
      <c r="A223" t="inlineStr">
        <is>
          <t>8153</t>
        </is>
      </c>
      <c r="B223" t="inlineStr"/>
      <c r="C223" s="115" t="n">
        <v>45337</v>
      </c>
      <c r="D223" t="n">
        <v>-75</v>
      </c>
      <c r="E223" t="n">
        <v>0</v>
      </c>
      <c r="F223" t="inlineStr">
        <is>
          <t>BRL</t>
        </is>
      </c>
      <c r="G223" t="n">
        <v>1</v>
      </c>
      <c r="H223" t="n">
        <v>-75</v>
      </c>
      <c r="I223" t="inlineStr"/>
      <c r="J223" t="n">
        <v>0</v>
      </c>
      <c r="K223" t="inlineStr"/>
      <c r="L223" t="inlineStr">
        <is>
          <t>Lumx Studios S/A</t>
        </is>
      </c>
      <c r="M223" t="inlineStr">
        <is>
          <t>Postman</t>
        </is>
      </c>
      <c r="N223" t="n">
        <v>100</v>
      </c>
      <c r="O223" t="inlineStr">
        <is>
          <t>Tecnologia</t>
        </is>
      </c>
      <c r="P223" t="inlineStr">
        <is>
          <t>Postman</t>
        </is>
      </c>
      <c r="Q223" t="inlineStr"/>
      <c r="R223" t="inlineStr">
        <is>
          <t>Software - Postman</t>
        </is>
      </c>
      <c r="S223" t="inlineStr"/>
      <c r="T223" t="inlineStr"/>
      <c r="U223" t="inlineStr"/>
      <c r="V223" t="inlineStr">
        <is>
          <t>Software - Postman</t>
        </is>
      </c>
      <c r="W223" t="inlineStr">
        <is>
          <t>Software</t>
        </is>
      </c>
      <c r="X223" t="inlineStr">
        <is>
          <t>Technology &amp; Infrastructure</t>
        </is>
      </c>
      <c r="Y223" t="inlineStr">
        <is>
          <t>Technology &amp; Infrastructure</t>
        </is>
      </c>
      <c r="Z223" t="inlineStr">
        <is>
          <t>Technology &amp; Infrastructure</t>
        </is>
      </c>
      <c r="AA223" t="inlineStr">
        <is>
          <t>Software</t>
        </is>
      </c>
      <c r="AB223" t="inlineStr"/>
      <c r="AC223" t="inlineStr"/>
      <c r="AD223" t="n">
        <v>0</v>
      </c>
      <c r="AE223" t="n">
        <v>0</v>
      </c>
    </row>
    <row r="224">
      <c r="A224" t="inlineStr">
        <is>
          <t>8008</t>
        </is>
      </c>
      <c r="B224" t="inlineStr"/>
      <c r="C224" s="115" t="n">
        <v>45336</v>
      </c>
      <c r="D224" t="n">
        <v>-700</v>
      </c>
      <c r="E224" t="n">
        <v>0</v>
      </c>
      <c r="F224" t="inlineStr">
        <is>
          <t>BRL</t>
        </is>
      </c>
      <c r="G224" t="n">
        <v>1</v>
      </c>
      <c r="H224" t="n">
        <v>-700</v>
      </c>
      <c r="I224" t="inlineStr"/>
      <c r="J224" t="n">
        <v>0</v>
      </c>
      <c r="K224" t="inlineStr"/>
      <c r="L224" t="inlineStr">
        <is>
          <t>Lumx Studios S/A</t>
        </is>
      </c>
      <c r="M224" t="inlineStr">
        <is>
          <t>Atlassian Software</t>
        </is>
      </c>
      <c r="N224" t="n">
        <v>100</v>
      </c>
      <c r="O224" t="inlineStr">
        <is>
          <t>Produto</t>
        </is>
      </c>
      <c r="P224" t="inlineStr">
        <is>
          <t>Atlassian Software</t>
        </is>
      </c>
      <c r="Q224" t="inlineStr"/>
      <c r="R224" t="inlineStr">
        <is>
          <t>Software - Jira</t>
        </is>
      </c>
      <c r="S224" t="inlineStr"/>
      <c r="T224" t="inlineStr"/>
      <c r="U224" t="inlineStr"/>
      <c r="V224" t="inlineStr">
        <is>
          <t>Software - Jira</t>
        </is>
      </c>
      <c r="W224" t="inlineStr">
        <is>
          <t>Software</t>
        </is>
      </c>
      <c r="X224" t="inlineStr">
        <is>
          <t>Technology &amp; Infrastructure</t>
        </is>
      </c>
      <c r="Y224" t="inlineStr">
        <is>
          <t>Technology &amp; Infrastructure</t>
        </is>
      </c>
      <c r="Z224" t="inlineStr">
        <is>
          <t>Technology &amp; Infrastructure</t>
        </is>
      </c>
      <c r="AA224" t="inlineStr">
        <is>
          <t>Software</t>
        </is>
      </c>
      <c r="AB224" t="inlineStr"/>
      <c r="AC224" t="inlineStr"/>
      <c r="AD224" t="n">
        <v>0</v>
      </c>
      <c r="AE224" t="n">
        <v>0</v>
      </c>
    </row>
    <row r="225">
      <c r="A225" t="inlineStr">
        <is>
          <t>5003</t>
        </is>
      </c>
      <c r="B225" t="inlineStr"/>
      <c r="C225" s="115" t="n">
        <v>45335</v>
      </c>
      <c r="D225" t="n">
        <v>-335.61</v>
      </c>
      <c r="E225" t="n">
        <v>0</v>
      </c>
      <c r="F225" t="inlineStr">
        <is>
          <t>BRL</t>
        </is>
      </c>
      <c r="G225" t="n">
        <v>1</v>
      </c>
      <c r="H225" t="n">
        <v>-335.61</v>
      </c>
      <c r="I225" t="inlineStr"/>
      <c r="J225" t="n">
        <v>0</v>
      </c>
      <c r="K225" t="inlineStr"/>
      <c r="L225" t="inlineStr">
        <is>
          <t>Lumx Studios S/A</t>
        </is>
      </c>
      <c r="M225" t="inlineStr">
        <is>
          <t>Light Servicos de Eletricidade S A</t>
        </is>
      </c>
      <c r="N225" t="n">
        <v>100</v>
      </c>
      <c r="O225" t="inlineStr">
        <is>
          <t>Lumx</t>
        </is>
      </c>
      <c r="P225" t="inlineStr">
        <is>
          <t>Light Servicos de Eletricidade S A</t>
        </is>
      </c>
      <c r="Q225" t="inlineStr"/>
      <c r="R225" t="inlineStr">
        <is>
          <t>Conta de Luz</t>
        </is>
      </c>
      <c r="S225" t="inlineStr"/>
      <c r="T225" t="inlineStr"/>
      <c r="U225" t="inlineStr"/>
      <c r="V225" t="inlineStr">
        <is>
          <t>Energia Elétrica</t>
        </is>
      </c>
      <c r="W225" t="inlineStr">
        <is>
          <t>Despesas de Escritório</t>
        </is>
      </c>
      <c r="X225" t="inlineStr">
        <is>
          <t>Office</t>
        </is>
      </c>
      <c r="Y225" t="inlineStr">
        <is>
          <t>Administrative Costs</t>
        </is>
      </c>
      <c r="Z225" t="inlineStr">
        <is>
          <t>Administrative Costs</t>
        </is>
      </c>
      <c r="AA225" t="inlineStr">
        <is>
          <t>Escritório</t>
        </is>
      </c>
      <c r="AB225" t="inlineStr"/>
      <c r="AC225" t="inlineStr"/>
      <c r="AD225" t="n">
        <v>0</v>
      </c>
      <c r="AE225" t="n">
        <v>0</v>
      </c>
    </row>
    <row r="226">
      <c r="A226" t="inlineStr">
        <is>
          <t>5146</t>
        </is>
      </c>
      <c r="B226" t="inlineStr"/>
      <c r="C226" s="115" t="n">
        <v>45335</v>
      </c>
      <c r="D226" t="n">
        <v>-13.82</v>
      </c>
      <c r="E226" t="n">
        <v>0</v>
      </c>
      <c r="F226" t="inlineStr">
        <is>
          <t>BRL</t>
        </is>
      </c>
      <c r="G226" t="n">
        <v>1</v>
      </c>
      <c r="H226" t="n">
        <v>-13.82</v>
      </c>
      <c r="I226" t="inlineStr"/>
      <c r="J226" t="n">
        <v>0</v>
      </c>
      <c r="K226" t="inlineStr"/>
      <c r="L226" t="inlineStr">
        <is>
          <t>Lumx Studios S/A</t>
        </is>
      </c>
      <c r="M226" t="inlineStr">
        <is>
          <t>Discord</t>
        </is>
      </c>
      <c r="N226" t="n">
        <v>100</v>
      </c>
      <c r="O226" t="inlineStr"/>
      <c r="P226" t="inlineStr">
        <is>
          <t>Discord</t>
        </is>
      </c>
      <c r="Q226" t="inlineStr"/>
      <c r="R226" t="inlineStr">
        <is>
          <t>Tweetshit Premium - 11/48</t>
        </is>
      </c>
      <c r="S226" t="inlineStr"/>
      <c r="T226" t="inlineStr"/>
      <c r="U226" t="inlineStr"/>
      <c r="V226" t="inlineStr">
        <is>
          <t>Software - Bot Discord</t>
        </is>
      </c>
      <c r="W226" t="inlineStr">
        <is>
          <t>Software</t>
        </is>
      </c>
      <c r="X226" t="inlineStr">
        <is>
          <t>Technology &amp; Infrastructure</t>
        </is>
      </c>
      <c r="Y226" t="inlineStr">
        <is>
          <t>Technology &amp; Infrastructure</t>
        </is>
      </c>
      <c r="Z226" t="inlineStr">
        <is>
          <t>Technology &amp; Infrastructure</t>
        </is>
      </c>
      <c r="AA226" t="inlineStr">
        <is>
          <t>Software</t>
        </is>
      </c>
      <c r="AB226" t="inlineStr"/>
      <c r="AC226" t="inlineStr"/>
      <c r="AD226" t="n">
        <v>0</v>
      </c>
      <c r="AE226" t="n">
        <v>0</v>
      </c>
    </row>
    <row r="227">
      <c r="A227" t="inlineStr">
        <is>
          <t>5680</t>
        </is>
      </c>
      <c r="B227" t="inlineStr"/>
      <c r="C227" s="115" t="n">
        <v>45335</v>
      </c>
      <c r="D227" t="n">
        <v>-3000</v>
      </c>
      <c r="E227" t="n">
        <v>0</v>
      </c>
      <c r="F227" t="inlineStr">
        <is>
          <t>BRL</t>
        </is>
      </c>
      <c r="G227" t="n">
        <v>1</v>
      </c>
      <c r="H227" t="n">
        <v>-3000</v>
      </c>
      <c r="I227" t="inlineStr"/>
      <c r="J227" t="n">
        <v>0</v>
      </c>
      <c r="K227" t="inlineStr"/>
      <c r="L227" t="inlineStr">
        <is>
          <t>Lumx Studios S/A</t>
        </is>
      </c>
      <c r="M227" t="inlineStr">
        <is>
          <t>Lumx Studios S/A</t>
        </is>
      </c>
      <c r="N227" t="n">
        <v>100</v>
      </c>
      <c r="O227" t="inlineStr">
        <is>
          <t>Comercial</t>
        </is>
      </c>
      <c r="P227" t="inlineStr">
        <is>
          <t>Lumx Studios S/A</t>
        </is>
      </c>
      <c r="Q227" t="inlineStr"/>
      <c r="R227" t="inlineStr">
        <is>
          <t>Parcelamento de Débitos Tributários (Débito Automático Conta Caio Barbosa)  - 11/50</t>
        </is>
      </c>
      <c r="S227" t="inlineStr"/>
      <c r="T227" t="inlineStr"/>
      <c r="U227" t="inlineStr"/>
      <c r="V227" t="inlineStr">
        <is>
          <t>Imposto - Parcelamento Tributário</t>
        </is>
      </c>
      <c r="W227" t="inlineStr">
        <is>
          <t>Impostos</t>
        </is>
      </c>
      <c r="X227" t="inlineStr">
        <is>
          <t>Tax And Fees</t>
        </is>
      </c>
      <c r="Y227" t="inlineStr">
        <is>
          <t>Tax And Fees</t>
        </is>
      </c>
      <c r="Z227" t="inlineStr">
        <is>
          <t>Tax And Fees</t>
        </is>
      </c>
      <c r="AA227" t="inlineStr">
        <is>
          <t>Parcelamento tributário</t>
        </is>
      </c>
      <c r="AB227" t="inlineStr"/>
      <c r="AC227" t="inlineStr"/>
      <c r="AD227" t="n">
        <v>0</v>
      </c>
      <c r="AE227" t="n">
        <v>0</v>
      </c>
    </row>
    <row r="228">
      <c r="A228" t="inlineStr">
        <is>
          <t>7963</t>
        </is>
      </c>
      <c r="B228" t="inlineStr"/>
      <c r="C228" s="115" t="n">
        <v>45335</v>
      </c>
      <c r="D228" t="n">
        <v>-550</v>
      </c>
      <c r="E228" t="n">
        <v>0</v>
      </c>
      <c r="F228" t="inlineStr">
        <is>
          <t>BRL</t>
        </is>
      </c>
      <c r="G228" t="n">
        <v>1</v>
      </c>
      <c r="H228" t="n">
        <v>-550</v>
      </c>
      <c r="I228" t="inlineStr"/>
      <c r="J228" t="n">
        <v>0</v>
      </c>
      <c r="K228" t="inlineStr"/>
      <c r="L228" t="inlineStr">
        <is>
          <t>Lumx Studios S/A</t>
        </is>
      </c>
      <c r="M228" t="inlineStr">
        <is>
          <t>Twitter Brasil Rede de Informacao Ltda</t>
        </is>
      </c>
      <c r="N228" t="n">
        <v>100</v>
      </c>
      <c r="O228" t="inlineStr">
        <is>
          <t>Tecnologia</t>
        </is>
      </c>
      <c r="P228" t="inlineStr">
        <is>
          <t>Twitter Brasil Rede de Informacao Ltda</t>
        </is>
      </c>
      <c r="Q228" t="inlineStr"/>
      <c r="R228" t="inlineStr">
        <is>
          <t>Api - Twitter</t>
        </is>
      </c>
      <c r="S228" t="inlineStr"/>
      <c r="T228" t="inlineStr"/>
      <c r="U228" t="inlineStr"/>
      <c r="V228" t="inlineStr">
        <is>
          <t>Api - Twitter</t>
        </is>
      </c>
      <c r="W228" t="inlineStr">
        <is>
          <t>Api</t>
        </is>
      </c>
      <c r="X228" t="inlineStr">
        <is>
          <t>Technology &amp; Infrastructure</t>
        </is>
      </c>
      <c r="Y228" t="inlineStr">
        <is>
          <t>Technology &amp; Infrastructure</t>
        </is>
      </c>
      <c r="Z228" t="inlineStr">
        <is>
          <t>Technology &amp; Infrastructure</t>
        </is>
      </c>
      <c r="AA228" t="inlineStr">
        <is>
          <t>Software</t>
        </is>
      </c>
      <c r="AB228" t="inlineStr"/>
      <c r="AC228" t="inlineStr"/>
      <c r="AD228" t="n">
        <v>0</v>
      </c>
      <c r="AE228" t="n">
        <v>0</v>
      </c>
    </row>
    <row r="229">
      <c r="A229" t="inlineStr">
        <is>
          <t>5052</t>
        </is>
      </c>
      <c r="B229" t="inlineStr"/>
      <c r="C229" s="115" t="n">
        <v>45334</v>
      </c>
      <c r="D229" t="n">
        <v>-250</v>
      </c>
      <c r="E229" t="n">
        <v>0</v>
      </c>
      <c r="F229" t="inlineStr">
        <is>
          <t>BRL</t>
        </is>
      </c>
      <c r="G229" t="n">
        <v>1</v>
      </c>
      <c r="H229" t="n">
        <v>-250</v>
      </c>
      <c r="I229" t="inlineStr"/>
      <c r="J229" t="n">
        <v>0</v>
      </c>
      <c r="K229" t="inlineStr"/>
      <c r="L229" t="inlineStr">
        <is>
          <t>Lumx Studios S/A</t>
        </is>
      </c>
      <c r="M229" t="inlineStr">
        <is>
          <t>Webflow.Com</t>
        </is>
      </c>
      <c r="N229" t="n">
        <v>100</v>
      </c>
      <c r="O229" t="inlineStr">
        <is>
          <t>Produto</t>
        </is>
      </c>
      <c r="P229" t="inlineStr">
        <is>
          <t>Webflow.Com</t>
        </is>
      </c>
      <c r="Q229" t="inlineStr"/>
      <c r="R229" t="inlineStr">
        <is>
          <t>Software - Webflow</t>
        </is>
      </c>
      <c r="S229" t="inlineStr"/>
      <c r="T229" t="inlineStr"/>
      <c r="U229" t="inlineStr"/>
      <c r="V229" t="inlineStr">
        <is>
          <t>Software - Webflow</t>
        </is>
      </c>
      <c r="W229" t="inlineStr">
        <is>
          <t>Software</t>
        </is>
      </c>
      <c r="X229" t="inlineStr">
        <is>
          <t>Technology &amp; Infrastructure</t>
        </is>
      </c>
      <c r="Y229" t="inlineStr">
        <is>
          <t>Technology &amp; Infrastructure</t>
        </is>
      </c>
      <c r="Z229" t="inlineStr">
        <is>
          <t>Technology &amp; Infrastructure</t>
        </is>
      </c>
      <c r="AA229" t="inlineStr">
        <is>
          <t>Software</t>
        </is>
      </c>
      <c r="AB229" t="inlineStr"/>
      <c r="AC229" t="inlineStr"/>
      <c r="AD229" t="n">
        <v>0</v>
      </c>
      <c r="AE229" t="n">
        <v>0</v>
      </c>
    </row>
    <row r="230">
      <c r="A230" t="inlineStr">
        <is>
          <t>8580</t>
        </is>
      </c>
      <c r="B230" t="inlineStr"/>
      <c r="C230" s="115" t="n">
        <v>45334</v>
      </c>
      <c r="D230" t="n">
        <v>-379.63</v>
      </c>
      <c r="E230" t="n">
        <v>0</v>
      </c>
      <c r="F230" t="inlineStr">
        <is>
          <t>BRL</t>
        </is>
      </c>
      <c r="G230" t="n">
        <v>1</v>
      </c>
      <c r="H230" t="n">
        <v>-379.63</v>
      </c>
      <c r="I230" t="inlineStr"/>
      <c r="J230" t="n">
        <v>0</v>
      </c>
      <c r="K230" t="inlineStr"/>
      <c r="L230" t="inlineStr">
        <is>
          <t>Lumx Studios S/A</t>
        </is>
      </c>
      <c r="M230" t="inlineStr">
        <is>
          <t>Pitch.Com</t>
        </is>
      </c>
      <c r="N230" t="n">
        <v>100</v>
      </c>
      <c r="O230" t="inlineStr">
        <is>
          <t>Comercial</t>
        </is>
      </c>
      <c r="P230" t="inlineStr">
        <is>
          <t>Pitch.Com</t>
        </is>
      </c>
      <c r="Q230" t="inlineStr"/>
      <c r="R230" t="inlineStr">
        <is>
          <t>Software - Pitch.Com</t>
        </is>
      </c>
      <c r="S230" t="inlineStr"/>
      <c r="T230" t="inlineStr"/>
      <c r="U230" t="inlineStr"/>
      <c r="V230" t="inlineStr">
        <is>
          <t>Software - Pitch.Com</t>
        </is>
      </c>
      <c r="W230" t="inlineStr">
        <is>
          <t>Software</t>
        </is>
      </c>
      <c r="X230" t="inlineStr">
        <is>
          <t>Technology &amp; Infrastructure</t>
        </is>
      </c>
      <c r="Y230" t="inlineStr">
        <is>
          <t>Technology &amp; Infrastructure</t>
        </is>
      </c>
      <c r="Z230" t="inlineStr">
        <is>
          <t>Technology &amp; Infrastructure</t>
        </is>
      </c>
      <c r="AA230" t="inlineStr">
        <is>
          <t>Software</t>
        </is>
      </c>
      <c r="AB230" t="inlineStr"/>
      <c r="AC230" t="inlineStr"/>
      <c r="AD230" t="n">
        <v>0</v>
      </c>
      <c r="AE230" t="n">
        <v>0</v>
      </c>
    </row>
    <row r="231">
      <c r="A231" t="inlineStr">
        <is>
          <t>4955</t>
        </is>
      </c>
      <c r="B231" t="inlineStr"/>
      <c r="C231" s="115" t="n">
        <v>45333</v>
      </c>
      <c r="D231" t="n">
        <v>-700</v>
      </c>
      <c r="E231" t="n">
        <v>0</v>
      </c>
      <c r="F231" t="inlineStr">
        <is>
          <t>BRL</t>
        </is>
      </c>
      <c r="G231" t="n">
        <v>1</v>
      </c>
      <c r="H231" t="n">
        <v>-700</v>
      </c>
      <c r="I231" t="inlineStr"/>
      <c r="J231" t="n">
        <v>0</v>
      </c>
      <c r="K231" t="inlineStr"/>
      <c r="L231" t="inlineStr">
        <is>
          <t>Lumx Studios S/A</t>
        </is>
      </c>
      <c r="M231" t="inlineStr">
        <is>
          <t>Luciene Borges da Silva</t>
        </is>
      </c>
      <c r="N231" t="n">
        <v>100</v>
      </c>
      <c r="O231" t="inlineStr">
        <is>
          <t>Lumx</t>
        </is>
      </c>
      <c r="P231" t="inlineStr">
        <is>
          <t>Luciene Borges da Silva</t>
        </is>
      </c>
      <c r="Q231" t="inlineStr"/>
      <c r="R231" t="inlineStr">
        <is>
          <t>Fixo Mensal. Limpeza e Manutenção do Escritório</t>
        </is>
      </c>
      <c r="S231" t="inlineStr"/>
      <c r="T231" t="inlineStr"/>
      <c r="U231" t="inlineStr"/>
      <c r="V231" t="inlineStr">
        <is>
          <t>Limpeza e Manutenção</t>
        </is>
      </c>
      <c r="W231" t="inlineStr">
        <is>
          <t>Despesas de Escritório</t>
        </is>
      </c>
      <c r="X231" t="inlineStr">
        <is>
          <t>Office</t>
        </is>
      </c>
      <c r="Y231" t="inlineStr">
        <is>
          <t>Administrative Costs</t>
        </is>
      </c>
      <c r="Z231" t="inlineStr">
        <is>
          <t>Administrative Costs</t>
        </is>
      </c>
      <c r="AA231" t="inlineStr">
        <is>
          <t>Escritório</t>
        </is>
      </c>
      <c r="AB231" t="inlineStr"/>
      <c r="AC231" t="inlineStr"/>
      <c r="AD231" t="n">
        <v>0</v>
      </c>
      <c r="AE231" t="n">
        <v>0</v>
      </c>
    </row>
    <row r="232">
      <c r="A232" t="inlineStr">
        <is>
          <t>10155</t>
        </is>
      </c>
      <c r="B232" t="inlineStr"/>
      <c r="C232" s="115" t="n">
        <v>45330</v>
      </c>
      <c r="D232" t="n">
        <v>-115</v>
      </c>
      <c r="E232" t="n">
        <v>0</v>
      </c>
      <c r="F232" t="inlineStr">
        <is>
          <t>BRL</t>
        </is>
      </c>
      <c r="G232" t="n">
        <v>1</v>
      </c>
      <c r="H232" t="n">
        <v>-115</v>
      </c>
      <c r="I232" t="inlineStr"/>
      <c r="J232" t="n">
        <v>0</v>
      </c>
      <c r="K232" t="inlineStr"/>
      <c r="L232" t="inlineStr">
        <is>
          <t>Lumx Studios S/A</t>
        </is>
      </c>
      <c r="M232" t="inlineStr">
        <is>
          <t>Lumx Studios S/A</t>
        </is>
      </c>
      <c r="N232" t="n">
        <v>100</v>
      </c>
      <c r="O232" t="inlineStr">
        <is>
          <t>Financeiro</t>
        </is>
      </c>
      <c r="P232" t="inlineStr">
        <is>
          <t>Lumx Studios S/A</t>
        </is>
      </c>
      <c r="Q232" t="inlineStr"/>
      <c r="R232" t="inlineStr">
        <is>
          <t>Software - 1password</t>
        </is>
      </c>
      <c r="S232" t="inlineStr"/>
      <c r="T232" t="inlineStr"/>
      <c r="U232" t="inlineStr"/>
      <c r="V232" t="inlineStr">
        <is>
          <t>Software - 1password</t>
        </is>
      </c>
      <c r="W232" t="inlineStr">
        <is>
          <t>Software</t>
        </is>
      </c>
      <c r="X232" t="inlineStr">
        <is>
          <t>Technology &amp; Infrastructure</t>
        </is>
      </c>
      <c r="Y232" t="inlineStr">
        <is>
          <t>Technology &amp; Infrastructure</t>
        </is>
      </c>
      <c r="Z232" t="inlineStr">
        <is>
          <t>Technology &amp; Infrastructure</t>
        </is>
      </c>
      <c r="AA232" t="inlineStr">
        <is>
          <t>Software</t>
        </is>
      </c>
      <c r="AB232" t="inlineStr"/>
      <c r="AC232" t="inlineStr"/>
      <c r="AD232" t="n">
        <v>0</v>
      </c>
      <c r="AE232" t="n">
        <v>0</v>
      </c>
    </row>
    <row r="233">
      <c r="A233" t="inlineStr">
        <is>
          <t>8296</t>
        </is>
      </c>
      <c r="B233" t="inlineStr"/>
      <c r="C233" s="115" t="n">
        <v>45330</v>
      </c>
      <c r="D233" t="n">
        <v>-850</v>
      </c>
      <c r="E233" t="n">
        <v>0</v>
      </c>
      <c r="F233" t="inlineStr">
        <is>
          <t>BRL</t>
        </is>
      </c>
      <c r="G233" t="n">
        <v>1</v>
      </c>
      <c r="H233" t="n">
        <v>-850</v>
      </c>
      <c r="I233" t="inlineStr"/>
      <c r="J233" t="n">
        <v>0</v>
      </c>
      <c r="K233" t="inlineStr"/>
      <c r="L233" t="inlineStr">
        <is>
          <t>Lumx Studios S/A</t>
        </is>
      </c>
      <c r="M233" t="inlineStr">
        <is>
          <t>Figma</t>
        </is>
      </c>
      <c r="N233" t="n">
        <v>100</v>
      </c>
      <c r="O233" t="inlineStr">
        <is>
          <t>Produto</t>
        </is>
      </c>
      <c r="P233" t="inlineStr">
        <is>
          <t>Figma</t>
        </is>
      </c>
      <c r="Q233" t="inlineStr"/>
      <c r="R233" t="inlineStr">
        <is>
          <t>Software - Figma</t>
        </is>
      </c>
      <c r="S233" t="inlineStr"/>
      <c r="T233" t="inlineStr"/>
      <c r="U233" t="inlineStr"/>
      <c r="V233" t="inlineStr">
        <is>
          <t>Software - Figma</t>
        </is>
      </c>
      <c r="W233" t="inlineStr">
        <is>
          <t>Software</t>
        </is>
      </c>
      <c r="X233" t="inlineStr">
        <is>
          <t>Technology &amp; Infrastructure</t>
        </is>
      </c>
      <c r="Y233" t="inlineStr">
        <is>
          <t>Technology &amp; Infrastructure</t>
        </is>
      </c>
      <c r="Z233" t="inlineStr">
        <is>
          <t>Technology &amp; Infrastructure</t>
        </is>
      </c>
      <c r="AA233" t="inlineStr">
        <is>
          <t>Software</t>
        </is>
      </c>
      <c r="AB233" t="inlineStr"/>
      <c r="AC233" t="inlineStr"/>
      <c r="AD233" t="n">
        <v>0</v>
      </c>
      <c r="AE233" t="n">
        <v>0</v>
      </c>
    </row>
    <row r="234">
      <c r="A234" t="inlineStr">
        <is>
          <t>9792</t>
        </is>
      </c>
      <c r="B234" t="inlineStr"/>
      <c r="C234" s="115" t="n">
        <v>45330</v>
      </c>
      <c r="D234" t="n">
        <v>-404.99</v>
      </c>
      <c r="E234" t="n">
        <v>0</v>
      </c>
      <c r="F234" t="inlineStr">
        <is>
          <t>BRL</t>
        </is>
      </c>
      <c r="G234" t="n">
        <v>1</v>
      </c>
      <c r="H234" t="n">
        <v>-404.99</v>
      </c>
      <c r="I234" t="inlineStr"/>
      <c r="J234" t="n">
        <v>0</v>
      </c>
      <c r="K234" t="inlineStr"/>
      <c r="L234" t="inlineStr">
        <is>
          <t>Lumx Studios S/A</t>
        </is>
      </c>
      <c r="M234" t="inlineStr">
        <is>
          <t>Claro/Net</t>
        </is>
      </c>
      <c r="N234" t="n">
        <v>100</v>
      </c>
      <c r="O234" t="inlineStr">
        <is>
          <t>Lumx</t>
        </is>
      </c>
      <c r="P234" t="inlineStr">
        <is>
          <t>Claro/Net</t>
        </is>
      </c>
      <c r="Q234" t="inlineStr"/>
      <c r="R234" t="inlineStr">
        <is>
          <t>Plano de Internet</t>
        </is>
      </c>
      <c r="S234" t="inlineStr"/>
      <c r="T234" t="inlineStr"/>
      <c r="U234" t="inlineStr"/>
      <c r="V234" t="inlineStr">
        <is>
          <t>Internet</t>
        </is>
      </c>
      <c r="W234" t="inlineStr">
        <is>
          <t>Despesas de Escritório</t>
        </is>
      </c>
      <c r="X234" t="inlineStr">
        <is>
          <t>Office</t>
        </is>
      </c>
      <c r="Y234" t="inlineStr">
        <is>
          <t>Administrative Costs</t>
        </is>
      </c>
      <c r="Z234" t="inlineStr">
        <is>
          <t>Administrative Costs</t>
        </is>
      </c>
      <c r="AA234" t="inlineStr">
        <is>
          <t>Escritório</t>
        </is>
      </c>
      <c r="AB234" t="inlineStr"/>
      <c r="AC234" t="inlineStr"/>
      <c r="AD234" t="n">
        <v>0</v>
      </c>
      <c r="AE234" t="n">
        <v>0</v>
      </c>
    </row>
    <row r="235">
      <c r="A235" t="inlineStr">
        <is>
          <t>8249</t>
        </is>
      </c>
      <c r="B235" t="inlineStr"/>
      <c r="C235" s="115" t="n">
        <v>45328</v>
      </c>
      <c r="D235" t="n">
        <v>-85</v>
      </c>
      <c r="E235" t="n">
        <v>0</v>
      </c>
      <c r="F235" t="inlineStr">
        <is>
          <t>BRL</t>
        </is>
      </c>
      <c r="G235" t="n">
        <v>1</v>
      </c>
      <c r="H235" t="n">
        <v>-85</v>
      </c>
      <c r="I235" t="inlineStr"/>
      <c r="J235" t="n">
        <v>0</v>
      </c>
      <c r="K235" t="inlineStr"/>
      <c r="L235" t="inlineStr">
        <is>
          <t>Lumx Studios S/A</t>
        </is>
      </c>
      <c r="M235" t="inlineStr">
        <is>
          <t>Calendly</t>
        </is>
      </c>
      <c r="N235" t="n">
        <v>100</v>
      </c>
      <c r="O235" t="inlineStr">
        <is>
          <t>Comercial</t>
        </is>
      </c>
      <c r="P235" t="inlineStr">
        <is>
          <t>Calendly</t>
        </is>
      </c>
      <c r="Q235" t="inlineStr"/>
      <c r="R235" t="inlineStr">
        <is>
          <t>Software - Calendly</t>
        </is>
      </c>
      <c r="S235" t="inlineStr"/>
      <c r="T235" t="inlineStr"/>
      <c r="U235" t="inlineStr"/>
      <c r="V235" t="inlineStr">
        <is>
          <t>Software - Calendly</t>
        </is>
      </c>
      <c r="W235" t="inlineStr">
        <is>
          <t>Software</t>
        </is>
      </c>
      <c r="X235" t="inlineStr">
        <is>
          <t>Technology &amp; Infrastructure</t>
        </is>
      </c>
      <c r="Y235" t="inlineStr">
        <is>
          <t>Technology &amp; Infrastructure</t>
        </is>
      </c>
      <c r="Z235" t="inlineStr">
        <is>
          <t>Technology &amp; Infrastructure</t>
        </is>
      </c>
      <c r="AA235" t="inlineStr">
        <is>
          <t>Software</t>
        </is>
      </c>
      <c r="AB235" t="inlineStr"/>
      <c r="AC235" t="inlineStr"/>
      <c r="AD235" t="n">
        <v>0</v>
      </c>
      <c r="AE235" t="n">
        <v>0</v>
      </c>
    </row>
    <row r="236">
      <c r="A236" t="inlineStr">
        <is>
          <t>8389</t>
        </is>
      </c>
      <c r="B236" t="inlineStr"/>
      <c r="C236" s="115" t="n">
        <v>45327</v>
      </c>
      <c r="D236" t="n">
        <v>-6671.35</v>
      </c>
      <c r="E236" t="n">
        <v>0</v>
      </c>
      <c r="F236" t="inlineStr">
        <is>
          <t>BRL</t>
        </is>
      </c>
      <c r="G236" t="n">
        <v>1</v>
      </c>
      <c r="H236" t="n">
        <v>-6671.35</v>
      </c>
      <c r="I236" t="inlineStr"/>
      <c r="J236" t="n">
        <v>0</v>
      </c>
      <c r="K236" t="inlineStr"/>
      <c r="L236" t="inlineStr">
        <is>
          <t>Lumx Studios S/A</t>
        </is>
      </c>
      <c r="M236" t="inlineStr">
        <is>
          <t>Mongodb Servicos de Software no Brasil Ltda.</t>
        </is>
      </c>
      <c r="N236" t="n">
        <v>100</v>
      </c>
      <c r="O236" t="inlineStr">
        <is>
          <t>Tecnologia</t>
        </is>
      </c>
      <c r="P236" t="inlineStr">
        <is>
          <t>Mongodb Servicos de Software no Brasil Ltda.</t>
        </is>
      </c>
      <c r="Q236" t="inlineStr"/>
      <c r="R236" t="inlineStr">
        <is>
          <t>Software - Mongo Db</t>
        </is>
      </c>
      <c r="S236" t="inlineStr"/>
      <c r="T236" t="inlineStr"/>
      <c r="U236" t="inlineStr"/>
      <c r="V236" t="inlineStr">
        <is>
          <t>Software - Mongo Db</t>
        </is>
      </c>
      <c r="W236" t="inlineStr">
        <is>
          <t>Software</t>
        </is>
      </c>
      <c r="X236" t="inlineStr">
        <is>
          <t>Technology &amp; Infrastructure</t>
        </is>
      </c>
      <c r="Y236" t="inlineStr">
        <is>
          <t>Technology &amp; Infrastructure</t>
        </is>
      </c>
      <c r="Z236" t="inlineStr">
        <is>
          <t>Technology &amp; Infrastructure</t>
        </is>
      </c>
      <c r="AA236" t="inlineStr">
        <is>
          <t>Software</t>
        </is>
      </c>
      <c r="AB236" t="inlineStr"/>
      <c r="AC236" t="inlineStr"/>
      <c r="AD236" t="n">
        <v>0</v>
      </c>
      <c r="AE236" t="n">
        <v>0</v>
      </c>
    </row>
    <row r="237">
      <c r="A237" t="inlineStr">
        <is>
          <t>8485</t>
        </is>
      </c>
      <c r="B237" t="inlineStr"/>
      <c r="C237" s="115" t="n">
        <v>45327</v>
      </c>
      <c r="D237" t="n">
        <v>-110</v>
      </c>
      <c r="E237" t="n">
        <v>0</v>
      </c>
      <c r="F237" t="inlineStr">
        <is>
          <t>BRL</t>
        </is>
      </c>
      <c r="G237" t="n">
        <v>1</v>
      </c>
      <c r="H237" t="n">
        <v>-110</v>
      </c>
      <c r="I237" t="inlineStr"/>
      <c r="J237" t="n">
        <v>0</v>
      </c>
      <c r="K237" t="inlineStr"/>
      <c r="L237" t="inlineStr">
        <is>
          <t>Lumx Studios S/A</t>
        </is>
      </c>
      <c r="M237" t="inlineStr">
        <is>
          <t>Pinata Cloud</t>
        </is>
      </c>
      <c r="N237" t="n">
        <v>100</v>
      </c>
      <c r="O237" t="inlineStr">
        <is>
          <t>Tecnologia</t>
        </is>
      </c>
      <c r="P237" t="inlineStr">
        <is>
          <t>Pinata Cloud</t>
        </is>
      </c>
      <c r="Q237" t="inlineStr"/>
      <c r="R237" t="inlineStr">
        <is>
          <t>Software - Pinata</t>
        </is>
      </c>
      <c r="S237" t="inlineStr"/>
      <c r="T237" t="inlineStr"/>
      <c r="U237" t="inlineStr"/>
      <c r="V237" t="inlineStr">
        <is>
          <t>Software - Pinata</t>
        </is>
      </c>
      <c r="W237" t="inlineStr">
        <is>
          <t>Software</t>
        </is>
      </c>
      <c r="X237" t="inlineStr">
        <is>
          <t>Technology &amp; Infrastructure</t>
        </is>
      </c>
      <c r="Y237" t="inlineStr">
        <is>
          <t>Technology &amp; Infrastructure</t>
        </is>
      </c>
      <c r="Z237" t="inlineStr">
        <is>
          <t>Technology &amp; Infrastructure</t>
        </is>
      </c>
      <c r="AA237" t="inlineStr">
        <is>
          <t>Software</t>
        </is>
      </c>
      <c r="AB237" t="inlineStr"/>
      <c r="AC237" t="inlineStr"/>
      <c r="AD237" t="n">
        <v>0</v>
      </c>
      <c r="AE237" t="n">
        <v>0</v>
      </c>
    </row>
    <row r="238">
      <c r="A238" t="inlineStr">
        <is>
          <t>6269</t>
        </is>
      </c>
      <c r="B238" t="inlineStr"/>
      <c r="C238" s="115" t="n">
        <v>45326</v>
      </c>
      <c r="D238" t="n">
        <v>-52.8</v>
      </c>
      <c r="E238" t="n">
        <v>0</v>
      </c>
      <c r="F238" t="inlineStr">
        <is>
          <t>BRL</t>
        </is>
      </c>
      <c r="G238" t="n">
        <v>1</v>
      </c>
      <c r="H238" t="n">
        <v>-52.8</v>
      </c>
      <c r="I238" t="inlineStr"/>
      <c r="J238" t="n">
        <v>0</v>
      </c>
      <c r="K238" t="inlineStr"/>
      <c r="L238" t="inlineStr">
        <is>
          <t>Lumx Studios S/A</t>
        </is>
      </c>
      <c r="M238" t="inlineStr">
        <is>
          <t>Microsoft</t>
        </is>
      </c>
      <c r="N238" t="n">
        <v>100</v>
      </c>
      <c r="O238" t="inlineStr">
        <is>
          <t>Financeiro</t>
        </is>
      </c>
      <c r="P238" t="inlineStr">
        <is>
          <t>Microsoft</t>
        </is>
      </c>
      <c r="Q238" t="inlineStr"/>
      <c r="R238" t="inlineStr">
        <is>
          <t>Software - Pacote Office (Michel Goldberg)</t>
        </is>
      </c>
      <c r="S238" t="inlineStr"/>
      <c r="T238" t="inlineStr"/>
      <c r="U238" t="inlineStr"/>
      <c r="V238" t="inlineStr">
        <is>
          <t>Software - Pacote Office</t>
        </is>
      </c>
      <c r="W238" t="inlineStr">
        <is>
          <t>Software</t>
        </is>
      </c>
      <c r="X238" t="inlineStr">
        <is>
          <t>Technology &amp; Infrastructure</t>
        </is>
      </c>
      <c r="Y238" t="inlineStr">
        <is>
          <t>Technology &amp; Infrastructure</t>
        </is>
      </c>
      <c r="Z238" t="inlineStr">
        <is>
          <t>Technology &amp; Infrastructure</t>
        </is>
      </c>
      <c r="AA238" t="inlineStr">
        <is>
          <t>Software</t>
        </is>
      </c>
      <c r="AB238" t="inlineStr"/>
      <c r="AC238" t="inlineStr"/>
      <c r="AD238" t="n">
        <v>0</v>
      </c>
      <c r="AE238" t="n">
        <v>0</v>
      </c>
    </row>
    <row r="239">
      <c r="A239" t="inlineStr">
        <is>
          <t>6394</t>
        </is>
      </c>
      <c r="B239" t="inlineStr"/>
      <c r="C239" s="115" t="n">
        <v>45326</v>
      </c>
      <c r="D239" t="n">
        <v>-6500</v>
      </c>
      <c r="E239" t="n">
        <v>0</v>
      </c>
      <c r="F239" t="inlineStr">
        <is>
          <t>BRL</t>
        </is>
      </c>
      <c r="G239" t="n">
        <v>1</v>
      </c>
      <c r="H239" t="n">
        <v>-6500</v>
      </c>
      <c r="I239" t="inlineStr"/>
      <c r="J239" t="n">
        <v>0</v>
      </c>
      <c r="K239" t="inlineStr"/>
      <c r="L239" t="inlineStr">
        <is>
          <t>Lumx Studios S/A</t>
        </is>
      </c>
      <c r="M239" t="inlineStr">
        <is>
          <t>Lucas Costa da Conceição Gomes</t>
        </is>
      </c>
      <c r="N239" t="n">
        <v>100</v>
      </c>
      <c r="O239" t="inlineStr">
        <is>
          <t>Tecnologia</t>
        </is>
      </c>
      <c r="P239" t="inlineStr">
        <is>
          <t>Lucas Costa da Conceição Gomes</t>
        </is>
      </c>
      <c r="Q239" t="inlineStr"/>
      <c r="R239" t="inlineStr">
        <is>
          <t>Prestação de Serviços</t>
        </is>
      </c>
      <c r="S239" t="inlineStr"/>
      <c r="T239" t="inlineStr"/>
      <c r="U239" t="inlineStr"/>
      <c r="V239" t="inlineStr">
        <is>
          <t>Prestação de Serviços</t>
        </is>
      </c>
      <c r="W239" t="inlineStr">
        <is>
          <t>Despesas com Pessoal</t>
        </is>
      </c>
      <c r="X239" t="inlineStr">
        <is>
          <t>People</t>
        </is>
      </c>
      <c r="Y239" t="inlineStr">
        <is>
          <t>People</t>
        </is>
      </c>
      <c r="Z239" t="inlineStr">
        <is>
          <t>People</t>
        </is>
      </c>
      <c r="AA239" t="inlineStr">
        <is>
          <t>Pessoal</t>
        </is>
      </c>
      <c r="AB239" t="inlineStr"/>
      <c r="AC239" t="inlineStr"/>
      <c r="AD239" t="n">
        <v>0</v>
      </c>
      <c r="AE239" t="n">
        <v>0</v>
      </c>
    </row>
    <row r="240">
      <c r="A240" t="inlineStr">
        <is>
          <t>6443</t>
        </is>
      </c>
      <c r="B240" t="inlineStr"/>
      <c r="C240" s="115" t="n">
        <v>45326</v>
      </c>
      <c r="D240" t="n">
        <v>-10000</v>
      </c>
      <c r="E240" t="n">
        <v>0</v>
      </c>
      <c r="F240" t="inlineStr">
        <is>
          <t>BRL</t>
        </is>
      </c>
      <c r="G240" t="n">
        <v>1</v>
      </c>
      <c r="H240" t="n">
        <v>-10000</v>
      </c>
      <c r="I240" t="inlineStr"/>
      <c r="J240" t="n">
        <v>0</v>
      </c>
      <c r="K240" t="inlineStr"/>
      <c r="L240" t="inlineStr">
        <is>
          <t>Lumx Studios S/A</t>
        </is>
      </c>
      <c r="M240" t="inlineStr">
        <is>
          <t>Thamyres Guedes Reis Corrêa</t>
        </is>
      </c>
      <c r="N240" t="n">
        <v>100</v>
      </c>
      <c r="O240" t="inlineStr">
        <is>
          <t>Tecnologia</t>
        </is>
      </c>
      <c r="P240" t="inlineStr">
        <is>
          <t>Thamyres Guedes Reis Corrêa</t>
        </is>
      </c>
      <c r="Q240" t="inlineStr"/>
      <c r="R240" t="inlineStr">
        <is>
          <t>Prestação de Serviços</t>
        </is>
      </c>
      <c r="S240" t="inlineStr"/>
      <c r="T240" t="inlineStr"/>
      <c r="U240" t="inlineStr"/>
      <c r="V240" t="inlineStr">
        <is>
          <t>Prestação de Serviços</t>
        </is>
      </c>
      <c r="W240" t="inlineStr">
        <is>
          <t>Despesas com Pessoal</t>
        </is>
      </c>
      <c r="X240" t="inlineStr">
        <is>
          <t>People</t>
        </is>
      </c>
      <c r="Y240" t="inlineStr">
        <is>
          <t>People</t>
        </is>
      </c>
      <c r="Z240" t="inlineStr">
        <is>
          <t>People</t>
        </is>
      </c>
      <c r="AA240" t="inlineStr">
        <is>
          <t>Pessoal</t>
        </is>
      </c>
      <c r="AB240" t="inlineStr"/>
      <c r="AC240" t="inlineStr"/>
      <c r="AD240" t="n">
        <v>0</v>
      </c>
      <c r="AE240" t="n">
        <v>0</v>
      </c>
    </row>
    <row r="241">
      <c r="A241" t="inlineStr">
        <is>
          <t>6489</t>
        </is>
      </c>
      <c r="B241" t="inlineStr"/>
      <c r="C241" s="115" t="n">
        <v>45326</v>
      </c>
      <c r="D241" t="n">
        <v>-10000</v>
      </c>
      <c r="E241" t="n">
        <v>0</v>
      </c>
      <c r="F241" t="inlineStr">
        <is>
          <t>BRL</t>
        </is>
      </c>
      <c r="G241" t="n">
        <v>1</v>
      </c>
      <c r="H241" t="n">
        <v>-10000</v>
      </c>
      <c r="I241" t="inlineStr"/>
      <c r="J241" t="n">
        <v>0</v>
      </c>
      <c r="K241" t="inlineStr"/>
      <c r="L241" t="inlineStr">
        <is>
          <t>Lumx Studios S/A</t>
        </is>
      </c>
      <c r="M241" t="inlineStr">
        <is>
          <t>Olga Carolina Bon Navarro</t>
        </is>
      </c>
      <c r="N241" t="n">
        <v>100</v>
      </c>
      <c r="O241" t="inlineStr">
        <is>
          <t>Operações</t>
        </is>
      </c>
      <c r="P241" t="inlineStr">
        <is>
          <t>Olga Carolina Bon Navarro</t>
        </is>
      </c>
      <c r="Q241" t="inlineStr"/>
      <c r="R241" t="inlineStr">
        <is>
          <t>Prestação de Serviços</t>
        </is>
      </c>
      <c r="S241" t="inlineStr"/>
      <c r="T241" t="inlineStr"/>
      <c r="U241" t="inlineStr"/>
      <c r="V241" t="inlineStr">
        <is>
          <t>Prestação de Serviços</t>
        </is>
      </c>
      <c r="W241" t="inlineStr">
        <is>
          <t>Despesas com Pessoal</t>
        </is>
      </c>
      <c r="X241" t="inlineStr">
        <is>
          <t>People</t>
        </is>
      </c>
      <c r="Y241" t="inlineStr">
        <is>
          <t>People</t>
        </is>
      </c>
      <c r="Z241" t="inlineStr">
        <is>
          <t>People</t>
        </is>
      </c>
      <c r="AA241" t="inlineStr">
        <is>
          <t>Pessoal</t>
        </is>
      </c>
      <c r="AB241" t="inlineStr"/>
      <c r="AC241" t="inlineStr"/>
      <c r="AD241" t="n">
        <v>0</v>
      </c>
      <c r="AE241" t="n">
        <v>0</v>
      </c>
    </row>
    <row r="242">
      <c r="A242" t="inlineStr">
        <is>
          <t>6539</t>
        </is>
      </c>
      <c r="B242" t="inlineStr"/>
      <c r="C242" s="115" t="n">
        <v>45326</v>
      </c>
      <c r="D242" t="n">
        <v>-3500</v>
      </c>
      <c r="E242" t="n">
        <v>0</v>
      </c>
      <c r="F242" t="inlineStr">
        <is>
          <t>BRL</t>
        </is>
      </c>
      <c r="G242" t="n">
        <v>1</v>
      </c>
      <c r="H242" t="n">
        <v>-3500</v>
      </c>
      <c r="I242" t="inlineStr"/>
      <c r="J242" t="n">
        <v>0</v>
      </c>
      <c r="K242" t="inlineStr"/>
      <c r="L242" t="inlineStr">
        <is>
          <t>Lumx Studios S/A</t>
        </is>
      </c>
      <c r="M242" t="inlineStr">
        <is>
          <t>Caio Diniz Bretas</t>
        </is>
      </c>
      <c r="N242" t="n">
        <v>100</v>
      </c>
      <c r="O242" t="inlineStr">
        <is>
          <t>Financeiro</t>
        </is>
      </c>
      <c r="P242" t="inlineStr">
        <is>
          <t>Caio Diniz Bretas</t>
        </is>
      </c>
      <c r="Q242" t="inlineStr"/>
      <c r="R242" t="inlineStr">
        <is>
          <t>Fornecedor em Regime de Estágio</t>
        </is>
      </c>
      <c r="S242" t="inlineStr"/>
      <c r="T242" t="inlineStr"/>
      <c r="U242" t="inlineStr"/>
      <c r="V242" t="inlineStr">
        <is>
          <t>Bolsa Auxílio Estágio</t>
        </is>
      </c>
      <c r="W242" t="inlineStr">
        <is>
          <t>Despesas com Pessoal</t>
        </is>
      </c>
      <c r="X242" t="inlineStr">
        <is>
          <t>People</t>
        </is>
      </c>
      <c r="Y242" t="inlineStr">
        <is>
          <t>People</t>
        </is>
      </c>
      <c r="Z242" t="inlineStr">
        <is>
          <t>People</t>
        </is>
      </c>
      <c r="AA242" t="inlineStr">
        <is>
          <t>Pessoal</t>
        </is>
      </c>
      <c r="AB242" t="inlineStr"/>
      <c r="AC242" t="inlineStr"/>
      <c r="AD242" t="n">
        <v>0</v>
      </c>
      <c r="AE242" t="n">
        <v>0</v>
      </c>
    </row>
    <row r="243">
      <c r="A243" t="inlineStr">
        <is>
          <t>6588</t>
        </is>
      </c>
      <c r="B243" t="inlineStr"/>
      <c r="C243" s="115" t="n">
        <v>45326</v>
      </c>
      <c r="D243" t="n">
        <v>-17500</v>
      </c>
      <c r="E243" t="n">
        <v>0</v>
      </c>
      <c r="F243" t="inlineStr">
        <is>
          <t>BRL</t>
        </is>
      </c>
      <c r="G243" t="n">
        <v>1</v>
      </c>
      <c r="H243" t="n">
        <v>-17500</v>
      </c>
      <c r="I243" t="inlineStr"/>
      <c r="J243" t="n">
        <v>0</v>
      </c>
      <c r="K243" t="inlineStr"/>
      <c r="L243" t="inlineStr">
        <is>
          <t>Lumx Studios S/A</t>
        </is>
      </c>
      <c r="M243" t="inlineStr">
        <is>
          <t>Bruno Leão Teixeira</t>
        </is>
      </c>
      <c r="N243" t="n">
        <v>100</v>
      </c>
      <c r="O243" t="inlineStr">
        <is>
          <t>Tecnologia</t>
        </is>
      </c>
      <c r="P243" t="inlineStr">
        <is>
          <t>Bruno Leão Teixeira</t>
        </is>
      </c>
      <c r="Q243" t="inlineStr"/>
      <c r="R243" t="inlineStr">
        <is>
          <t>Prestação de Serviços</t>
        </is>
      </c>
      <c r="S243" t="inlineStr"/>
      <c r="T243" t="inlineStr"/>
      <c r="U243" t="inlineStr"/>
      <c r="V243" t="inlineStr">
        <is>
          <t>Prestação de Serviços</t>
        </is>
      </c>
      <c r="W243" t="inlineStr">
        <is>
          <t>Despesas com Pessoal</t>
        </is>
      </c>
      <c r="X243" t="inlineStr">
        <is>
          <t>People</t>
        </is>
      </c>
      <c r="Y243" t="inlineStr">
        <is>
          <t>People</t>
        </is>
      </c>
      <c r="Z243" t="inlineStr">
        <is>
          <t>People</t>
        </is>
      </c>
      <c r="AA243" t="inlineStr">
        <is>
          <t>Pessoal</t>
        </is>
      </c>
      <c r="AB243" t="inlineStr"/>
      <c r="AC243" t="inlineStr"/>
      <c r="AD243" t="n">
        <v>0</v>
      </c>
      <c r="AE243" t="n">
        <v>0</v>
      </c>
    </row>
    <row r="244">
      <c r="A244" t="inlineStr">
        <is>
          <t>6632</t>
        </is>
      </c>
      <c r="B244" t="inlineStr"/>
      <c r="C244" s="115" t="n">
        <v>45326</v>
      </c>
      <c r="D244" t="n">
        <v>-13313.44</v>
      </c>
      <c r="E244" t="n">
        <v>0</v>
      </c>
      <c r="F244" t="inlineStr">
        <is>
          <t>BRL</t>
        </is>
      </c>
      <c r="G244" t="n">
        <v>1</v>
      </c>
      <c r="H244" t="n">
        <v>-13313.44</v>
      </c>
      <c r="I244" t="inlineStr"/>
      <c r="J244" t="n">
        <v>0</v>
      </c>
      <c r="K244" t="inlineStr"/>
      <c r="L244" t="inlineStr">
        <is>
          <t>Lumx Studios S/A</t>
        </is>
      </c>
      <c r="M244" t="inlineStr">
        <is>
          <t>Caio Barbosa Zacarias</t>
        </is>
      </c>
      <c r="N244" t="n">
        <v>100</v>
      </c>
      <c r="O244" t="inlineStr">
        <is>
          <t>Comercial</t>
        </is>
      </c>
      <c r="P244" t="inlineStr">
        <is>
          <t>Caio Barbosa Zacarias</t>
        </is>
      </c>
      <c r="Q244" t="inlineStr"/>
      <c r="R244" t="inlineStr">
        <is>
          <t>Prestação de Serviços</t>
        </is>
      </c>
      <c r="S244" t="inlineStr"/>
      <c r="T244" t="inlineStr"/>
      <c r="U244" t="inlineStr"/>
      <c r="V244" t="inlineStr">
        <is>
          <t>Prestação de Serviços</t>
        </is>
      </c>
      <c r="W244" t="inlineStr">
        <is>
          <t>Despesas com Pessoal</t>
        </is>
      </c>
      <c r="X244" t="inlineStr">
        <is>
          <t>People</t>
        </is>
      </c>
      <c r="Y244" t="inlineStr">
        <is>
          <t>People</t>
        </is>
      </c>
      <c r="Z244" t="inlineStr">
        <is>
          <t>People</t>
        </is>
      </c>
      <c r="AA244" t="inlineStr">
        <is>
          <t>Pessoal</t>
        </is>
      </c>
      <c r="AB244" t="inlineStr"/>
      <c r="AC244" t="inlineStr"/>
      <c r="AD244" t="n">
        <v>0</v>
      </c>
      <c r="AE244" t="n">
        <v>0</v>
      </c>
    </row>
    <row r="245">
      <c r="A245" t="inlineStr">
        <is>
          <t>6679</t>
        </is>
      </c>
      <c r="B245" t="inlineStr"/>
      <c r="C245" s="115" t="n">
        <v>45326</v>
      </c>
      <c r="D245" t="n">
        <v>-3000</v>
      </c>
      <c r="E245" t="n">
        <v>0</v>
      </c>
      <c r="F245" t="inlineStr">
        <is>
          <t>BRL</t>
        </is>
      </c>
      <c r="G245" t="n">
        <v>1</v>
      </c>
      <c r="H245" t="n">
        <v>-3000</v>
      </c>
      <c r="I245" t="inlineStr"/>
      <c r="J245" t="n">
        <v>0</v>
      </c>
      <c r="K245" t="inlineStr"/>
      <c r="L245" t="inlineStr">
        <is>
          <t>Lumx Studios S/A</t>
        </is>
      </c>
      <c r="M245" t="inlineStr">
        <is>
          <t>Bruno Dyskant Flomin</t>
        </is>
      </c>
      <c r="N245" t="n">
        <v>100</v>
      </c>
      <c r="O245" t="inlineStr">
        <is>
          <t>Conselho</t>
        </is>
      </c>
      <c r="P245" t="inlineStr">
        <is>
          <t>Bruno Dyskant Flomin</t>
        </is>
      </c>
      <c r="Q245" t="inlineStr"/>
      <c r="R245" t="inlineStr">
        <is>
          <t>Prestação de Serviços</t>
        </is>
      </c>
      <c r="S245" t="inlineStr"/>
      <c r="T245" t="inlineStr"/>
      <c r="U245" t="inlineStr"/>
      <c r="V245" t="inlineStr">
        <is>
          <t>Prestação de Serviços</t>
        </is>
      </c>
      <c r="W245" t="inlineStr">
        <is>
          <t>Despesas com Pessoal</t>
        </is>
      </c>
      <c r="X245" t="inlineStr">
        <is>
          <t>People</t>
        </is>
      </c>
      <c r="Y245" t="inlineStr">
        <is>
          <t>People</t>
        </is>
      </c>
      <c r="Z245" t="inlineStr">
        <is>
          <t>People</t>
        </is>
      </c>
      <c r="AA245" t="inlineStr">
        <is>
          <t>Pessoal</t>
        </is>
      </c>
      <c r="AB245" t="inlineStr"/>
      <c r="AC245" t="inlineStr"/>
      <c r="AD245" t="n">
        <v>0</v>
      </c>
      <c r="AE245" t="n">
        <v>0</v>
      </c>
    </row>
    <row r="246">
      <c r="A246" t="inlineStr">
        <is>
          <t>6727</t>
        </is>
      </c>
      <c r="B246" t="inlineStr"/>
      <c r="C246" s="115" t="n">
        <v>45326</v>
      </c>
      <c r="D246" t="n">
        <v>-13313.44</v>
      </c>
      <c r="E246" t="n">
        <v>0</v>
      </c>
      <c r="F246" t="inlineStr">
        <is>
          <t>BRL</t>
        </is>
      </c>
      <c r="G246" t="n">
        <v>1</v>
      </c>
      <c r="H246" t="n">
        <v>-13313.44</v>
      </c>
      <c r="I246" t="inlineStr"/>
      <c r="J246" t="n">
        <v>0</v>
      </c>
      <c r="K246" t="inlineStr"/>
      <c r="L246" t="inlineStr">
        <is>
          <t>Lumx Studios S/A</t>
        </is>
      </c>
      <c r="M246" t="inlineStr">
        <is>
          <t>Gabriel Polverelli Nogueira</t>
        </is>
      </c>
      <c r="N246" t="n">
        <v>100</v>
      </c>
      <c r="O246" t="inlineStr">
        <is>
          <t>Comercial</t>
        </is>
      </c>
      <c r="P246" t="inlineStr">
        <is>
          <t>Gabriel Polverelli Nogueira</t>
        </is>
      </c>
      <c r="Q246" t="inlineStr"/>
      <c r="R246" t="inlineStr">
        <is>
          <t>Prestação de Serviços</t>
        </is>
      </c>
      <c r="S246" t="inlineStr"/>
      <c r="T246" t="inlineStr"/>
      <c r="U246" t="inlineStr"/>
      <c r="V246" t="inlineStr">
        <is>
          <t>Prestação de Serviços</t>
        </is>
      </c>
      <c r="W246" t="inlineStr">
        <is>
          <t>Despesas com Pessoal</t>
        </is>
      </c>
      <c r="X246" t="inlineStr">
        <is>
          <t>People</t>
        </is>
      </c>
      <c r="Y246" t="inlineStr">
        <is>
          <t>People</t>
        </is>
      </c>
      <c r="Z246" t="inlineStr">
        <is>
          <t>People</t>
        </is>
      </c>
      <c r="AA246" t="inlineStr">
        <is>
          <t>Pessoal</t>
        </is>
      </c>
      <c r="AB246" t="inlineStr"/>
      <c r="AC246" t="inlineStr"/>
      <c r="AD246" t="n">
        <v>0</v>
      </c>
      <c r="AE246" t="n">
        <v>0</v>
      </c>
    </row>
    <row r="247">
      <c r="A247" t="inlineStr">
        <is>
          <t>6775</t>
        </is>
      </c>
      <c r="B247" t="inlineStr"/>
      <c r="C247" s="115" t="n">
        <v>45326</v>
      </c>
      <c r="D247" t="n">
        <v>-6000</v>
      </c>
      <c r="E247" t="n">
        <v>0</v>
      </c>
      <c r="F247" t="inlineStr">
        <is>
          <t>BRL</t>
        </is>
      </c>
      <c r="G247" t="n">
        <v>1</v>
      </c>
      <c r="H247" t="n">
        <v>-6000</v>
      </c>
      <c r="I247" t="inlineStr"/>
      <c r="J247" t="n">
        <v>0</v>
      </c>
      <c r="K247" t="inlineStr"/>
      <c r="L247" t="inlineStr">
        <is>
          <t>Lumx Studios S/A</t>
        </is>
      </c>
      <c r="M247" t="inlineStr">
        <is>
          <t>Hercílio Helton e Silva Junior</t>
        </is>
      </c>
      <c r="N247" t="n">
        <v>100</v>
      </c>
      <c r="O247" t="inlineStr">
        <is>
          <t>Operações</t>
        </is>
      </c>
      <c r="P247" t="inlineStr">
        <is>
          <t>Hercílio Helton e Silva Junior</t>
        </is>
      </c>
      <c r="Q247" t="inlineStr"/>
      <c r="R247" t="inlineStr">
        <is>
          <t>Prestação de Serviços</t>
        </is>
      </c>
      <c r="S247" t="inlineStr"/>
      <c r="T247" t="inlineStr"/>
      <c r="U247" t="inlineStr"/>
      <c r="V247" t="inlineStr">
        <is>
          <t>Prestação de Serviços</t>
        </is>
      </c>
      <c r="W247" t="inlineStr">
        <is>
          <t>Despesas com Pessoal</t>
        </is>
      </c>
      <c r="X247" t="inlineStr">
        <is>
          <t>People</t>
        </is>
      </c>
      <c r="Y247" t="inlineStr">
        <is>
          <t>People</t>
        </is>
      </c>
      <c r="Z247" t="inlineStr">
        <is>
          <t>People</t>
        </is>
      </c>
      <c r="AA247" t="inlineStr">
        <is>
          <t>Pessoal</t>
        </is>
      </c>
      <c r="AB247" t="inlineStr"/>
      <c r="AC247" t="inlineStr"/>
      <c r="AD247" t="n">
        <v>0</v>
      </c>
      <c r="AE247" t="n">
        <v>0</v>
      </c>
    </row>
    <row r="248">
      <c r="A248" t="inlineStr">
        <is>
          <t>6822</t>
        </is>
      </c>
      <c r="B248" t="inlineStr"/>
      <c r="C248" s="115" t="n">
        <v>45326</v>
      </c>
      <c r="D248" t="n">
        <v>-4500</v>
      </c>
      <c r="E248" t="n">
        <v>0</v>
      </c>
      <c r="F248" t="inlineStr">
        <is>
          <t>BRL</t>
        </is>
      </c>
      <c r="G248" t="n">
        <v>1</v>
      </c>
      <c r="H248" t="n">
        <v>-4500</v>
      </c>
      <c r="I248" t="inlineStr"/>
      <c r="J248" t="n">
        <v>0</v>
      </c>
      <c r="K248" t="inlineStr"/>
      <c r="L248" t="inlineStr">
        <is>
          <t>Lumx Studios S/A</t>
        </is>
      </c>
      <c r="M248" t="inlineStr">
        <is>
          <t>Lucas dos Santos Reis</t>
        </is>
      </c>
      <c r="N248" t="n">
        <v>100</v>
      </c>
      <c r="O248" t="inlineStr">
        <is>
          <t>Tecnologia</t>
        </is>
      </c>
      <c r="P248" t="inlineStr">
        <is>
          <t>Lucas dos Santos Reis</t>
        </is>
      </c>
      <c r="Q248" t="inlineStr"/>
      <c r="R248" t="inlineStr">
        <is>
          <t>Prestação de Serviços</t>
        </is>
      </c>
      <c r="S248" t="inlineStr"/>
      <c r="T248" t="inlineStr"/>
      <c r="U248" t="inlineStr"/>
      <c r="V248" t="inlineStr">
        <is>
          <t>Prestação de Serviços</t>
        </is>
      </c>
      <c r="W248" t="inlineStr">
        <is>
          <t>Despesas com Pessoal</t>
        </is>
      </c>
      <c r="X248" t="inlineStr">
        <is>
          <t>People</t>
        </is>
      </c>
      <c r="Y248" t="inlineStr">
        <is>
          <t>People</t>
        </is>
      </c>
      <c r="Z248" t="inlineStr">
        <is>
          <t>People</t>
        </is>
      </c>
      <c r="AA248" t="inlineStr">
        <is>
          <t>Pessoal</t>
        </is>
      </c>
      <c r="AB248" t="inlineStr"/>
      <c r="AC248" t="inlineStr"/>
      <c r="AD248" t="n">
        <v>0</v>
      </c>
      <c r="AE248" t="n">
        <v>0</v>
      </c>
    </row>
    <row r="249">
      <c r="A249" t="inlineStr">
        <is>
          <t>6867</t>
        </is>
      </c>
      <c r="B249" t="inlineStr"/>
      <c r="C249" s="115" t="n">
        <v>45326</v>
      </c>
      <c r="D249" t="n">
        <v>-6000</v>
      </c>
      <c r="E249" t="n">
        <v>0</v>
      </c>
      <c r="F249" t="inlineStr">
        <is>
          <t>BRL</t>
        </is>
      </c>
      <c r="G249" t="n">
        <v>1</v>
      </c>
      <c r="H249" t="n">
        <v>-6000</v>
      </c>
      <c r="I249" t="inlineStr"/>
      <c r="J249" t="n">
        <v>0</v>
      </c>
      <c r="K249" t="inlineStr"/>
      <c r="L249" t="inlineStr">
        <is>
          <t>Lumx Studios S/A</t>
        </is>
      </c>
      <c r="M249" t="inlineStr">
        <is>
          <t>Menachem Mendel Yaacov Aboutboul</t>
        </is>
      </c>
      <c r="N249" t="n">
        <v>100</v>
      </c>
      <c r="O249" t="inlineStr">
        <is>
          <t>Comercial</t>
        </is>
      </c>
      <c r="P249" t="inlineStr">
        <is>
          <t>Menachem Mendel Yaacov Aboutboul</t>
        </is>
      </c>
      <c r="Q249" t="inlineStr"/>
      <c r="R249" t="inlineStr">
        <is>
          <t>Prestação de Serviços</t>
        </is>
      </c>
      <c r="S249" t="inlineStr"/>
      <c r="T249" t="inlineStr"/>
      <c r="U249" t="inlineStr"/>
      <c r="V249" t="inlineStr">
        <is>
          <t>Prestação de Serviços</t>
        </is>
      </c>
      <c r="W249" t="inlineStr">
        <is>
          <t>Despesas com Pessoal</t>
        </is>
      </c>
      <c r="X249" t="inlineStr">
        <is>
          <t>People</t>
        </is>
      </c>
      <c r="Y249" t="inlineStr">
        <is>
          <t>People</t>
        </is>
      </c>
      <c r="Z249" t="inlineStr">
        <is>
          <t>People</t>
        </is>
      </c>
      <c r="AA249" t="inlineStr">
        <is>
          <t>Pessoal</t>
        </is>
      </c>
      <c r="AB249" t="inlineStr"/>
      <c r="AC249" t="inlineStr"/>
      <c r="AD249" t="n">
        <v>0</v>
      </c>
      <c r="AE249" t="n">
        <v>0</v>
      </c>
    </row>
    <row r="250">
      <c r="A250" t="inlineStr">
        <is>
          <t>6913</t>
        </is>
      </c>
      <c r="B250" t="inlineStr"/>
      <c r="C250" s="115" t="n">
        <v>45326</v>
      </c>
      <c r="D250" t="n">
        <v>-13313.44</v>
      </c>
      <c r="E250" t="n">
        <v>0</v>
      </c>
      <c r="F250" t="inlineStr">
        <is>
          <t>BRL</t>
        </is>
      </c>
      <c r="G250" t="n">
        <v>1</v>
      </c>
      <c r="H250" t="n">
        <v>-13313.44</v>
      </c>
      <c r="I250" t="inlineStr"/>
      <c r="J250" t="n">
        <v>0</v>
      </c>
      <c r="K250" t="inlineStr"/>
      <c r="L250" t="inlineStr">
        <is>
          <t>Lumx Studios S/A</t>
        </is>
      </c>
      <c r="M250" t="inlineStr">
        <is>
          <t>Michel Ruthenberg Goldberg</t>
        </is>
      </c>
      <c r="N250" t="n">
        <v>100</v>
      </c>
      <c r="O250" t="inlineStr">
        <is>
          <t>Financeiro</t>
        </is>
      </c>
      <c r="P250" t="inlineStr">
        <is>
          <t>Michel Ruthenberg Goldberg</t>
        </is>
      </c>
      <c r="Q250" t="inlineStr"/>
      <c r="R250" t="inlineStr">
        <is>
          <t>Prestação de Serviços</t>
        </is>
      </c>
      <c r="S250" t="inlineStr"/>
      <c r="T250" t="inlineStr"/>
      <c r="U250" t="inlineStr"/>
      <c r="V250" t="inlineStr">
        <is>
          <t>Prestação de Serviços</t>
        </is>
      </c>
      <c r="W250" t="inlineStr">
        <is>
          <t>Despesas com Pessoal</t>
        </is>
      </c>
      <c r="X250" t="inlineStr">
        <is>
          <t>People</t>
        </is>
      </c>
      <c r="Y250" t="inlineStr">
        <is>
          <t>People</t>
        </is>
      </c>
      <c r="Z250" t="inlineStr">
        <is>
          <t>People</t>
        </is>
      </c>
      <c r="AA250" t="inlineStr">
        <is>
          <t>Pessoal</t>
        </is>
      </c>
      <c r="AB250" t="inlineStr"/>
      <c r="AC250" t="inlineStr"/>
      <c r="AD250" t="n">
        <v>0</v>
      </c>
      <c r="AE250" t="n">
        <v>0</v>
      </c>
    </row>
    <row r="251">
      <c r="A251" t="inlineStr">
        <is>
          <t>7007</t>
        </is>
      </c>
      <c r="B251" t="inlineStr"/>
      <c r="C251" s="115" t="n">
        <v>45326</v>
      </c>
      <c r="D251" t="n">
        <v>-8500</v>
      </c>
      <c r="E251" t="n">
        <v>0</v>
      </c>
      <c r="F251" t="inlineStr">
        <is>
          <t>BRL</t>
        </is>
      </c>
      <c r="G251" t="n">
        <v>1</v>
      </c>
      <c r="H251" t="n">
        <v>-8500</v>
      </c>
      <c r="I251" t="inlineStr"/>
      <c r="J251" t="n">
        <v>0</v>
      </c>
      <c r="K251" t="inlineStr"/>
      <c r="L251" t="inlineStr">
        <is>
          <t>Lumx Studios S/A</t>
        </is>
      </c>
      <c r="M251" t="inlineStr">
        <is>
          <t>Nicolau Riess Selicheff</t>
        </is>
      </c>
      <c r="N251" t="n">
        <v>100</v>
      </c>
      <c r="O251" t="inlineStr">
        <is>
          <t>Tecnologia</t>
        </is>
      </c>
      <c r="P251" t="inlineStr">
        <is>
          <t>Nicolau Riess Selicheff</t>
        </is>
      </c>
      <c r="Q251" t="inlineStr"/>
      <c r="R251" t="inlineStr">
        <is>
          <t>Prestação de Serviços</t>
        </is>
      </c>
      <c r="S251" t="inlineStr"/>
      <c r="T251" t="inlineStr"/>
      <c r="U251" t="inlineStr"/>
      <c r="V251" t="inlineStr">
        <is>
          <t>Prestação de Serviços</t>
        </is>
      </c>
      <c r="W251" t="inlineStr">
        <is>
          <t>Despesas com Pessoal</t>
        </is>
      </c>
      <c r="X251" t="inlineStr">
        <is>
          <t>People</t>
        </is>
      </c>
      <c r="Y251" t="inlineStr">
        <is>
          <t>People</t>
        </is>
      </c>
      <c r="Z251" t="inlineStr">
        <is>
          <t>People</t>
        </is>
      </c>
      <c r="AA251" t="inlineStr">
        <is>
          <t>Pessoal</t>
        </is>
      </c>
      <c r="AB251" t="inlineStr"/>
      <c r="AC251" t="inlineStr"/>
      <c r="AD251" t="n">
        <v>0</v>
      </c>
      <c r="AE251" t="n">
        <v>0</v>
      </c>
    </row>
    <row r="252">
      <c r="A252" t="inlineStr">
        <is>
          <t>7058</t>
        </is>
      </c>
      <c r="B252" t="inlineStr"/>
      <c r="C252" s="115" t="n">
        <v>45326</v>
      </c>
      <c r="D252" t="n">
        <v>-10000</v>
      </c>
      <c r="E252" t="n">
        <v>0</v>
      </c>
      <c r="F252" t="inlineStr">
        <is>
          <t>BRL</t>
        </is>
      </c>
      <c r="G252" t="n">
        <v>1</v>
      </c>
      <c r="H252" t="n">
        <v>-10000</v>
      </c>
      <c r="I252" t="inlineStr"/>
      <c r="J252" t="n">
        <v>0</v>
      </c>
      <c r="K252" t="inlineStr"/>
      <c r="L252" t="inlineStr">
        <is>
          <t>Lumx Studios S/A</t>
        </is>
      </c>
      <c r="M252" t="inlineStr">
        <is>
          <t>Jeane Resque Gomes dos Santos</t>
        </is>
      </c>
      <c r="N252" t="n">
        <v>100</v>
      </c>
      <c r="O252" t="inlineStr">
        <is>
          <t>Design</t>
        </is>
      </c>
      <c r="P252" t="inlineStr">
        <is>
          <t>Jeane Resque Gomes dos Santos</t>
        </is>
      </c>
      <c r="Q252" t="inlineStr"/>
      <c r="R252" t="inlineStr">
        <is>
          <t>Prestação de Serviços</t>
        </is>
      </c>
      <c r="S252" t="inlineStr"/>
      <c r="T252" t="inlineStr"/>
      <c r="U252" t="inlineStr"/>
      <c r="V252" t="inlineStr">
        <is>
          <t>Prestação de Serviços</t>
        </is>
      </c>
      <c r="W252" t="inlineStr">
        <is>
          <t>Despesas com Pessoal</t>
        </is>
      </c>
      <c r="X252" t="inlineStr">
        <is>
          <t>People</t>
        </is>
      </c>
      <c r="Y252" t="inlineStr">
        <is>
          <t>People</t>
        </is>
      </c>
      <c r="Z252" t="inlineStr">
        <is>
          <t>People</t>
        </is>
      </c>
      <c r="AA252" t="inlineStr">
        <is>
          <t>Pessoal</t>
        </is>
      </c>
      <c r="AB252" t="inlineStr"/>
      <c r="AC252" t="inlineStr"/>
      <c r="AD252" t="n">
        <v>0</v>
      </c>
      <c r="AE252" t="n">
        <v>0</v>
      </c>
    </row>
    <row r="253">
      <c r="A253" t="inlineStr">
        <is>
          <t>7106</t>
        </is>
      </c>
      <c r="B253" t="inlineStr"/>
      <c r="C253" s="115" t="n">
        <v>45326</v>
      </c>
      <c r="D253" t="n">
        <v>-5500</v>
      </c>
      <c r="E253" t="n">
        <v>0</v>
      </c>
      <c r="F253" t="inlineStr">
        <is>
          <t>BRL</t>
        </is>
      </c>
      <c r="G253" t="n">
        <v>1</v>
      </c>
      <c r="H253" t="n">
        <v>-5500</v>
      </c>
      <c r="I253" t="inlineStr"/>
      <c r="J253" t="n">
        <v>0</v>
      </c>
      <c r="K253" t="inlineStr"/>
      <c r="L253" t="inlineStr">
        <is>
          <t>Lumx Studios S/A</t>
        </is>
      </c>
      <c r="M253" t="inlineStr">
        <is>
          <t>Ayotunde Cavalcante de Sales</t>
        </is>
      </c>
      <c r="N253" t="n">
        <v>100</v>
      </c>
      <c r="O253" t="inlineStr">
        <is>
          <t>Tecnologia</t>
        </is>
      </c>
      <c r="P253" t="inlineStr">
        <is>
          <t>Ayotunde Cavalcante de Sales</t>
        </is>
      </c>
      <c r="Q253" t="inlineStr"/>
      <c r="R253" t="inlineStr">
        <is>
          <t>Prestação de Serviços</t>
        </is>
      </c>
      <c r="S253" t="inlineStr"/>
      <c r="T253" t="inlineStr"/>
      <c r="U253" t="inlineStr"/>
      <c r="V253" t="inlineStr">
        <is>
          <t>Prestação de Serviços</t>
        </is>
      </c>
      <c r="W253" t="inlineStr">
        <is>
          <t>Despesas com Pessoal</t>
        </is>
      </c>
      <c r="X253" t="inlineStr">
        <is>
          <t>People</t>
        </is>
      </c>
      <c r="Y253" t="inlineStr">
        <is>
          <t>People</t>
        </is>
      </c>
      <c r="Z253" t="inlineStr">
        <is>
          <t>People</t>
        </is>
      </c>
      <c r="AA253" t="inlineStr">
        <is>
          <t>Pessoal</t>
        </is>
      </c>
      <c r="AB253" t="inlineStr"/>
      <c r="AC253" t="inlineStr"/>
      <c r="AD253" t="n">
        <v>0</v>
      </c>
      <c r="AE253" t="n">
        <v>0</v>
      </c>
    </row>
    <row r="254">
      <c r="A254" t="inlineStr">
        <is>
          <t>7150</t>
        </is>
      </c>
      <c r="B254" t="inlineStr"/>
      <c r="C254" s="115" t="n">
        <v>45326</v>
      </c>
      <c r="D254" t="n">
        <v>-3500</v>
      </c>
      <c r="E254" t="n">
        <v>0</v>
      </c>
      <c r="F254" t="inlineStr">
        <is>
          <t>BRL</t>
        </is>
      </c>
      <c r="G254" t="n">
        <v>1</v>
      </c>
      <c r="H254" t="n">
        <v>-3500</v>
      </c>
      <c r="I254" t="inlineStr"/>
      <c r="J254" t="n">
        <v>0</v>
      </c>
      <c r="K254" t="inlineStr"/>
      <c r="L254" t="inlineStr">
        <is>
          <t>Lumx Studios S/A</t>
        </is>
      </c>
      <c r="M254" t="inlineStr">
        <is>
          <t>Pedro Medeiros Delgado</t>
        </is>
      </c>
      <c r="N254" t="n">
        <v>100</v>
      </c>
      <c r="O254" t="inlineStr">
        <is>
          <t>Marketing</t>
        </is>
      </c>
      <c r="P254" t="inlineStr">
        <is>
          <t>Pedro Medeiros Delgado</t>
        </is>
      </c>
      <c r="Q254" t="inlineStr"/>
      <c r="R254" t="inlineStr">
        <is>
          <t>Prestação de Serviços</t>
        </is>
      </c>
      <c r="S254" t="inlineStr"/>
      <c r="T254" t="inlineStr"/>
      <c r="U254" t="inlineStr"/>
      <c r="V254" t="inlineStr">
        <is>
          <t>Prestação de Serviços</t>
        </is>
      </c>
      <c r="W254" t="inlineStr">
        <is>
          <t>Despesas com Pessoal</t>
        </is>
      </c>
      <c r="X254" t="inlineStr">
        <is>
          <t>People</t>
        </is>
      </c>
      <c r="Y254" t="inlineStr">
        <is>
          <t>People</t>
        </is>
      </c>
      <c r="Z254" t="inlineStr">
        <is>
          <t>People</t>
        </is>
      </c>
      <c r="AA254" t="inlineStr">
        <is>
          <t>Pessoal</t>
        </is>
      </c>
      <c r="AB254" t="inlineStr"/>
      <c r="AC254" t="inlineStr"/>
      <c r="AD254" t="n">
        <v>0</v>
      </c>
      <c r="AE254" t="n">
        <v>0</v>
      </c>
    </row>
    <row r="255">
      <c r="A255" t="inlineStr">
        <is>
          <t>7195</t>
        </is>
      </c>
      <c r="B255" t="inlineStr"/>
      <c r="C255" s="115" t="n">
        <v>45326</v>
      </c>
      <c r="D255" t="n">
        <v>-10000</v>
      </c>
      <c r="E255" t="n">
        <v>0</v>
      </c>
      <c r="F255" t="inlineStr">
        <is>
          <t>BRL</t>
        </is>
      </c>
      <c r="G255" t="n">
        <v>1</v>
      </c>
      <c r="H255" t="n">
        <v>-10000</v>
      </c>
      <c r="I255" t="inlineStr"/>
      <c r="J255" t="n">
        <v>0</v>
      </c>
      <c r="K255" t="inlineStr"/>
      <c r="L255" t="inlineStr">
        <is>
          <t>Lumx Studios S/A</t>
        </is>
      </c>
      <c r="M255" t="inlineStr">
        <is>
          <t>Luis Guilherme Tillier</t>
        </is>
      </c>
      <c r="N255" t="n">
        <v>100</v>
      </c>
      <c r="O255" t="inlineStr">
        <is>
          <t>Comercial</t>
        </is>
      </c>
      <c r="P255" t="inlineStr">
        <is>
          <t>Luis Guilherme Tillier</t>
        </is>
      </c>
      <c r="Q255" t="inlineStr"/>
      <c r="R255" t="inlineStr">
        <is>
          <t>Prestação de Serviços</t>
        </is>
      </c>
      <c r="S255" t="inlineStr"/>
      <c r="T255" t="inlineStr"/>
      <c r="U255" t="inlineStr"/>
      <c r="V255" t="inlineStr">
        <is>
          <t>Prestação de Serviços</t>
        </is>
      </c>
      <c r="W255" t="inlineStr">
        <is>
          <t>Despesas com Pessoal</t>
        </is>
      </c>
      <c r="X255" t="inlineStr">
        <is>
          <t>People</t>
        </is>
      </c>
      <c r="Y255" t="inlineStr">
        <is>
          <t>People</t>
        </is>
      </c>
      <c r="Z255" t="inlineStr">
        <is>
          <t>People</t>
        </is>
      </c>
      <c r="AA255" t="inlineStr">
        <is>
          <t>Pessoal</t>
        </is>
      </c>
      <c r="AB255" t="inlineStr"/>
      <c r="AC255" t="inlineStr"/>
      <c r="AD255" t="n">
        <v>0</v>
      </c>
      <c r="AE255" t="n">
        <v>0</v>
      </c>
    </row>
    <row r="256">
      <c r="A256" t="inlineStr">
        <is>
          <t>7244</t>
        </is>
      </c>
      <c r="B256" t="inlineStr"/>
      <c r="C256" s="115" t="n">
        <v>45326</v>
      </c>
      <c r="D256" t="n">
        <v>-16000</v>
      </c>
      <c r="E256" t="n">
        <v>0</v>
      </c>
      <c r="F256" t="inlineStr">
        <is>
          <t>BRL</t>
        </is>
      </c>
      <c r="G256" t="n">
        <v>1</v>
      </c>
      <c r="H256" t="n">
        <v>-16000</v>
      </c>
      <c r="I256" t="inlineStr"/>
      <c r="J256" t="n">
        <v>0</v>
      </c>
      <c r="K256" t="inlineStr"/>
      <c r="L256" t="inlineStr">
        <is>
          <t>Lumx Studios S/A</t>
        </is>
      </c>
      <c r="M256" t="inlineStr">
        <is>
          <t>Igor Andrade Rocha</t>
        </is>
      </c>
      <c r="N256" t="n">
        <v>100</v>
      </c>
      <c r="O256" t="inlineStr">
        <is>
          <t>Tecnologia</t>
        </is>
      </c>
      <c r="P256" t="inlineStr">
        <is>
          <t>Igor Andrade Rocha</t>
        </is>
      </c>
      <c r="Q256" t="inlineStr"/>
      <c r="R256" t="inlineStr">
        <is>
          <t>Prestação de Serviços</t>
        </is>
      </c>
      <c r="S256" t="inlineStr"/>
      <c r="T256" t="inlineStr"/>
      <c r="U256" t="inlineStr"/>
      <c r="V256" t="inlineStr">
        <is>
          <t>Prestação de Serviços</t>
        </is>
      </c>
      <c r="W256" t="inlineStr">
        <is>
          <t>Despesas com Pessoal</t>
        </is>
      </c>
      <c r="X256" t="inlineStr">
        <is>
          <t>People</t>
        </is>
      </c>
      <c r="Y256" t="inlineStr">
        <is>
          <t>People</t>
        </is>
      </c>
      <c r="Z256" t="inlineStr">
        <is>
          <t>People</t>
        </is>
      </c>
      <c r="AA256" t="inlineStr">
        <is>
          <t>Pessoal</t>
        </is>
      </c>
      <c r="AB256" t="inlineStr"/>
      <c r="AC256" t="inlineStr"/>
      <c r="AD256" t="n">
        <v>0</v>
      </c>
      <c r="AE256" t="n">
        <v>0</v>
      </c>
    </row>
    <row r="257">
      <c r="A257" t="inlineStr">
        <is>
          <t>7293</t>
        </is>
      </c>
      <c r="B257" t="inlineStr"/>
      <c r="C257" s="115" t="n">
        <v>45326</v>
      </c>
      <c r="D257" t="n">
        <v>-13000</v>
      </c>
      <c r="E257" t="n">
        <v>0</v>
      </c>
      <c r="F257" t="inlineStr">
        <is>
          <t>BRL</t>
        </is>
      </c>
      <c r="G257" t="n">
        <v>1</v>
      </c>
      <c r="H257" t="n">
        <v>-13000</v>
      </c>
      <c r="I257" t="inlineStr"/>
      <c r="J257" t="n">
        <v>0</v>
      </c>
      <c r="K257" t="inlineStr"/>
      <c r="L257" t="inlineStr">
        <is>
          <t>Lumx Studios S/A</t>
        </is>
      </c>
      <c r="M257" t="inlineStr">
        <is>
          <t>Amanda Marques Ramos Pimentel</t>
        </is>
      </c>
      <c r="N257" t="n">
        <v>100</v>
      </c>
      <c r="O257" t="inlineStr">
        <is>
          <t>Marketing</t>
        </is>
      </c>
      <c r="P257" t="inlineStr">
        <is>
          <t>Amanda Marques Ramos Pimentel</t>
        </is>
      </c>
      <c r="Q257" t="inlineStr"/>
      <c r="R257" t="inlineStr">
        <is>
          <t>Prestação de Serviços</t>
        </is>
      </c>
      <c r="S257" t="inlineStr"/>
      <c r="T257" t="inlineStr"/>
      <c r="U257" t="inlineStr"/>
      <c r="V257" t="inlineStr">
        <is>
          <t>Prestação de Serviços</t>
        </is>
      </c>
      <c r="W257" t="inlineStr">
        <is>
          <t>Despesas com Pessoal</t>
        </is>
      </c>
      <c r="X257" t="inlineStr">
        <is>
          <t>People</t>
        </is>
      </c>
      <c r="Y257" t="inlineStr">
        <is>
          <t>People</t>
        </is>
      </c>
      <c r="Z257" t="inlineStr">
        <is>
          <t>People</t>
        </is>
      </c>
      <c r="AA257" t="inlineStr">
        <is>
          <t>Pessoal</t>
        </is>
      </c>
      <c r="AB257" t="inlineStr"/>
      <c r="AC257" t="inlineStr"/>
      <c r="AD257" t="n">
        <v>0</v>
      </c>
      <c r="AE257" t="n">
        <v>0</v>
      </c>
    </row>
    <row r="258">
      <c r="A258" t="inlineStr">
        <is>
          <t>7343</t>
        </is>
      </c>
      <c r="B258" t="inlineStr"/>
      <c r="C258" s="115" t="n">
        <v>45326</v>
      </c>
      <c r="D258" t="n">
        <v>-4500</v>
      </c>
      <c r="E258" t="n">
        <v>0</v>
      </c>
      <c r="F258" t="inlineStr">
        <is>
          <t>BRL</t>
        </is>
      </c>
      <c r="G258" t="n">
        <v>1</v>
      </c>
      <c r="H258" t="n">
        <v>-4500</v>
      </c>
      <c r="I258" t="inlineStr"/>
      <c r="J258" t="n">
        <v>0</v>
      </c>
      <c r="K258" t="inlineStr"/>
      <c r="L258" t="inlineStr">
        <is>
          <t>Lumx Studios S/A</t>
        </is>
      </c>
      <c r="M258" t="inlineStr">
        <is>
          <t>Kayky de Carvalho Vieira</t>
        </is>
      </c>
      <c r="N258" t="n">
        <v>100</v>
      </c>
      <c r="O258" t="inlineStr">
        <is>
          <t>Tecnologia</t>
        </is>
      </c>
      <c r="P258" t="inlineStr">
        <is>
          <t>Kayky de Carvalho Vieira</t>
        </is>
      </c>
      <c r="Q258" t="inlineStr"/>
      <c r="R258" t="inlineStr">
        <is>
          <t>Prestação de Serviços</t>
        </is>
      </c>
      <c r="S258" t="inlineStr"/>
      <c r="T258" t="inlineStr"/>
      <c r="U258" t="inlineStr"/>
      <c r="V258" t="inlineStr">
        <is>
          <t>Prestação de Serviços</t>
        </is>
      </c>
      <c r="W258" t="inlineStr">
        <is>
          <t>Despesas com Pessoal</t>
        </is>
      </c>
      <c r="X258" t="inlineStr">
        <is>
          <t>People</t>
        </is>
      </c>
      <c r="Y258" t="inlineStr">
        <is>
          <t>People</t>
        </is>
      </c>
      <c r="Z258" t="inlineStr">
        <is>
          <t>People</t>
        </is>
      </c>
      <c r="AA258" t="inlineStr">
        <is>
          <t>Pessoal</t>
        </is>
      </c>
      <c r="AB258" t="inlineStr"/>
      <c r="AC258" t="inlineStr"/>
      <c r="AD258" t="n">
        <v>0</v>
      </c>
      <c r="AE258" t="n">
        <v>0</v>
      </c>
    </row>
    <row r="259">
      <c r="A259" t="inlineStr">
        <is>
          <t>7385</t>
        </is>
      </c>
      <c r="B259" t="inlineStr"/>
      <c r="C259" s="115" t="n">
        <v>45326</v>
      </c>
      <c r="D259" t="n">
        <v>-4000</v>
      </c>
      <c r="E259" t="n">
        <v>0</v>
      </c>
      <c r="F259" t="inlineStr">
        <is>
          <t>BRL</t>
        </is>
      </c>
      <c r="G259" t="n">
        <v>1</v>
      </c>
      <c r="H259" t="n">
        <v>-4000</v>
      </c>
      <c r="I259" t="inlineStr"/>
      <c r="J259" t="n">
        <v>0</v>
      </c>
      <c r="K259" t="inlineStr"/>
      <c r="L259" t="inlineStr">
        <is>
          <t>Lumx Studios S/A</t>
        </is>
      </c>
      <c r="M259" t="inlineStr">
        <is>
          <t>Mariana Heiderich Morgado</t>
        </is>
      </c>
      <c r="N259" t="n">
        <v>100</v>
      </c>
      <c r="O259" t="inlineStr">
        <is>
          <t>Marketing</t>
        </is>
      </c>
      <c r="P259" t="inlineStr">
        <is>
          <t>Mariana Heiderich Morgado</t>
        </is>
      </c>
      <c r="Q259" t="inlineStr"/>
      <c r="R259" t="inlineStr">
        <is>
          <t>Prestação de Serviços</t>
        </is>
      </c>
      <c r="S259" t="inlineStr"/>
      <c r="T259" t="inlineStr"/>
      <c r="U259" t="inlineStr"/>
      <c r="V259" t="inlineStr">
        <is>
          <t>Prestação de Serviços</t>
        </is>
      </c>
      <c r="W259" t="inlineStr">
        <is>
          <t>Despesas com Pessoal</t>
        </is>
      </c>
      <c r="X259" t="inlineStr">
        <is>
          <t>People</t>
        </is>
      </c>
      <c r="Y259" t="inlineStr">
        <is>
          <t>People</t>
        </is>
      </c>
      <c r="Z259" t="inlineStr">
        <is>
          <t>People</t>
        </is>
      </c>
      <c r="AA259" t="inlineStr">
        <is>
          <t>Pessoal</t>
        </is>
      </c>
      <c r="AB259" t="inlineStr"/>
      <c r="AC259" t="inlineStr"/>
      <c r="AD259" t="n">
        <v>0</v>
      </c>
      <c r="AE259" t="n">
        <v>0</v>
      </c>
    </row>
    <row r="260">
      <c r="A260" t="inlineStr">
        <is>
          <t>7433</t>
        </is>
      </c>
      <c r="B260" t="inlineStr"/>
      <c r="C260" s="115" t="n">
        <v>45326</v>
      </c>
      <c r="D260" t="n">
        <v>-3500</v>
      </c>
      <c r="E260" t="n">
        <v>0</v>
      </c>
      <c r="F260" t="inlineStr">
        <is>
          <t>BRL</t>
        </is>
      </c>
      <c r="G260" t="n">
        <v>1</v>
      </c>
      <c r="H260" t="n">
        <v>-3500</v>
      </c>
      <c r="I260" t="inlineStr"/>
      <c r="J260" t="n">
        <v>0</v>
      </c>
      <c r="K260" t="inlineStr"/>
      <c r="L260" t="inlineStr">
        <is>
          <t>Lumx Studios S/A</t>
        </is>
      </c>
      <c r="M260" t="inlineStr">
        <is>
          <t>João Pedro Delgado Fernandes</t>
        </is>
      </c>
      <c r="N260" t="n">
        <v>100</v>
      </c>
      <c r="O260" t="inlineStr">
        <is>
          <t>Comercial</t>
        </is>
      </c>
      <c r="P260" t="inlineStr">
        <is>
          <t>João Pedro Delgado Fernandes</t>
        </is>
      </c>
      <c r="Q260" t="inlineStr"/>
      <c r="R260" t="inlineStr">
        <is>
          <t>Prestação de Serviços</t>
        </is>
      </c>
      <c r="S260" t="inlineStr"/>
      <c r="T260" t="inlineStr"/>
      <c r="U260" t="inlineStr"/>
      <c r="V260" t="inlineStr">
        <is>
          <t>Prestação de Serviços</t>
        </is>
      </c>
      <c r="W260" t="inlineStr">
        <is>
          <t>Despesas com Pessoal</t>
        </is>
      </c>
      <c r="X260" t="inlineStr">
        <is>
          <t>People</t>
        </is>
      </c>
      <c r="Y260" t="inlineStr">
        <is>
          <t>People</t>
        </is>
      </c>
      <c r="Z260" t="inlineStr">
        <is>
          <t>People</t>
        </is>
      </c>
      <c r="AA260" t="inlineStr">
        <is>
          <t>Pessoal</t>
        </is>
      </c>
      <c r="AB260" t="inlineStr"/>
      <c r="AC260" t="inlineStr"/>
      <c r="AD260" t="n">
        <v>0</v>
      </c>
      <c r="AE260" t="n">
        <v>0</v>
      </c>
    </row>
    <row r="261">
      <c r="A261" t="inlineStr">
        <is>
          <t>7480</t>
        </is>
      </c>
      <c r="B261" t="inlineStr"/>
      <c r="C261" s="115" t="n">
        <v>45326</v>
      </c>
      <c r="D261" t="n">
        <v>-1600</v>
      </c>
      <c r="E261" t="n">
        <v>0</v>
      </c>
      <c r="F261" t="inlineStr">
        <is>
          <t>BRL</t>
        </is>
      </c>
      <c r="G261" t="n">
        <v>1</v>
      </c>
      <c r="H261" t="n">
        <v>-1600</v>
      </c>
      <c r="I261" t="inlineStr"/>
      <c r="J261" t="n">
        <v>0</v>
      </c>
      <c r="K261" t="inlineStr"/>
      <c r="L261" t="inlineStr">
        <is>
          <t>Lumx Studios S/A</t>
        </is>
      </c>
      <c r="M261" t="inlineStr">
        <is>
          <t>Arthur Marques Ramos Pimentel</t>
        </is>
      </c>
      <c r="N261" t="n">
        <v>100</v>
      </c>
      <c r="O261" t="inlineStr">
        <is>
          <t>Tecnologia</t>
        </is>
      </c>
      <c r="P261" t="inlineStr">
        <is>
          <t>Arthur Marques Ramos Pimentel</t>
        </is>
      </c>
      <c r="Q261" t="inlineStr"/>
      <c r="R261" t="inlineStr">
        <is>
          <t>Prestação de Serviços</t>
        </is>
      </c>
      <c r="S261" t="inlineStr"/>
      <c r="T261" t="inlineStr"/>
      <c r="U261" t="inlineStr"/>
      <c r="V261" t="inlineStr">
        <is>
          <t>Prestação de Serviços</t>
        </is>
      </c>
      <c r="W261" t="inlineStr">
        <is>
          <t>Despesas com Pessoal</t>
        </is>
      </c>
      <c r="X261" t="inlineStr">
        <is>
          <t>People</t>
        </is>
      </c>
      <c r="Y261" t="inlineStr">
        <is>
          <t>People</t>
        </is>
      </c>
      <c r="Z261" t="inlineStr">
        <is>
          <t>People</t>
        </is>
      </c>
      <c r="AA261" t="inlineStr">
        <is>
          <t>Pessoal</t>
        </is>
      </c>
      <c r="AB261" t="inlineStr"/>
      <c r="AC261" t="inlineStr"/>
      <c r="AD261" t="n">
        <v>0</v>
      </c>
      <c r="AE261" t="n">
        <v>0</v>
      </c>
    </row>
    <row r="262">
      <c r="A262" t="inlineStr">
        <is>
          <t>7529</t>
        </is>
      </c>
      <c r="B262" t="inlineStr"/>
      <c r="C262" s="115" t="n">
        <v>45326</v>
      </c>
      <c r="D262" t="n">
        <v>-21276.6</v>
      </c>
      <c r="E262" t="n">
        <v>0</v>
      </c>
      <c r="F262" t="inlineStr">
        <is>
          <t>BRL</t>
        </is>
      </c>
      <c r="G262" t="n">
        <v>1</v>
      </c>
      <c r="H262" t="n">
        <v>-21276.6</v>
      </c>
      <c r="I262" t="inlineStr"/>
      <c r="J262" t="n">
        <v>0</v>
      </c>
      <c r="K262" t="inlineStr"/>
      <c r="L262" t="inlineStr">
        <is>
          <t>Lumx Studios S/A</t>
        </is>
      </c>
      <c r="M262" t="inlineStr">
        <is>
          <t>Antonia de Souza e Silva</t>
        </is>
      </c>
      <c r="N262" t="n">
        <v>100</v>
      </c>
      <c r="O262" t="inlineStr">
        <is>
          <t>Operações</t>
        </is>
      </c>
      <c r="P262" t="inlineStr">
        <is>
          <t>Antonia de Souza e Silva</t>
        </is>
      </c>
      <c r="Q262" t="inlineStr"/>
      <c r="R262" t="inlineStr">
        <is>
          <t>Prestação de Serviços</t>
        </is>
      </c>
      <c r="S262" t="inlineStr"/>
      <c r="T262" t="inlineStr"/>
      <c r="U262" t="inlineStr"/>
      <c r="V262" t="inlineStr">
        <is>
          <t>Prestação de Serviços</t>
        </is>
      </c>
      <c r="W262" t="inlineStr">
        <is>
          <t>Despesas com Pessoal</t>
        </is>
      </c>
      <c r="X262" t="inlineStr">
        <is>
          <t>People</t>
        </is>
      </c>
      <c r="Y262" t="inlineStr">
        <is>
          <t>People</t>
        </is>
      </c>
      <c r="Z262" t="inlineStr">
        <is>
          <t>People</t>
        </is>
      </c>
      <c r="AA262" t="inlineStr">
        <is>
          <t>Pessoal</t>
        </is>
      </c>
      <c r="AB262" t="inlineStr"/>
      <c r="AC262" t="inlineStr"/>
      <c r="AD262" t="n">
        <v>0</v>
      </c>
      <c r="AE262" t="n">
        <v>0</v>
      </c>
    </row>
    <row r="263">
      <c r="A263" t="inlineStr">
        <is>
          <t>7575</t>
        </is>
      </c>
      <c r="B263" t="inlineStr"/>
      <c r="C263" s="115" t="n">
        <v>45326</v>
      </c>
      <c r="D263" t="n">
        <v>-8500</v>
      </c>
      <c r="E263" t="n">
        <v>0</v>
      </c>
      <c r="F263" t="inlineStr">
        <is>
          <t>BRL</t>
        </is>
      </c>
      <c r="G263" t="n">
        <v>1</v>
      </c>
      <c r="H263" t="n">
        <v>-8500</v>
      </c>
      <c r="I263" t="inlineStr"/>
      <c r="J263" t="n">
        <v>0</v>
      </c>
      <c r="K263" t="inlineStr"/>
      <c r="L263" t="inlineStr">
        <is>
          <t>Lumx Studios S/A</t>
        </is>
      </c>
      <c r="M263" t="inlineStr">
        <is>
          <t>Stella Leal dos Santos</t>
        </is>
      </c>
      <c r="N263" t="n">
        <v>100</v>
      </c>
      <c r="O263" t="inlineStr">
        <is>
          <t>Tecnologia</t>
        </is>
      </c>
      <c r="P263" t="inlineStr">
        <is>
          <t>Stella Leal dos Santos</t>
        </is>
      </c>
      <c r="Q263" t="inlineStr"/>
      <c r="R263" t="inlineStr">
        <is>
          <t>Prestação de Serviços</t>
        </is>
      </c>
      <c r="S263" t="inlineStr"/>
      <c r="T263" t="inlineStr"/>
      <c r="U263" t="inlineStr"/>
      <c r="V263" t="inlineStr">
        <is>
          <t>Prestação de Serviços</t>
        </is>
      </c>
      <c r="W263" t="inlineStr">
        <is>
          <t>Despesas com Pessoal</t>
        </is>
      </c>
      <c r="X263" t="inlineStr">
        <is>
          <t>People</t>
        </is>
      </c>
      <c r="Y263" t="inlineStr">
        <is>
          <t>People</t>
        </is>
      </c>
      <c r="Z263" t="inlineStr">
        <is>
          <t>People</t>
        </is>
      </c>
      <c r="AA263" t="inlineStr">
        <is>
          <t>Pessoal</t>
        </is>
      </c>
      <c r="AB263" t="inlineStr"/>
      <c r="AC263" t="inlineStr"/>
      <c r="AD263" t="n">
        <v>0</v>
      </c>
      <c r="AE263" t="n">
        <v>0</v>
      </c>
    </row>
    <row r="264">
      <c r="A264" t="inlineStr">
        <is>
          <t>7622</t>
        </is>
      </c>
      <c r="B264" t="inlineStr"/>
      <c r="C264" s="115" t="n">
        <v>45326</v>
      </c>
      <c r="D264" t="n">
        <v>-5500</v>
      </c>
      <c r="E264" t="n">
        <v>0</v>
      </c>
      <c r="F264" t="inlineStr">
        <is>
          <t>BRL</t>
        </is>
      </c>
      <c r="G264" t="n">
        <v>1</v>
      </c>
      <c r="H264" t="n">
        <v>-5500</v>
      </c>
      <c r="I264" t="inlineStr"/>
      <c r="J264" t="n">
        <v>0</v>
      </c>
      <c r="K264" t="inlineStr"/>
      <c r="L264" t="inlineStr">
        <is>
          <t>Lumx Studios S/A</t>
        </is>
      </c>
      <c r="M264" t="inlineStr">
        <is>
          <t>Jhony Wesley Terra</t>
        </is>
      </c>
      <c r="N264" t="n">
        <v>100</v>
      </c>
      <c r="O264" t="inlineStr">
        <is>
          <t>Tecnologia</t>
        </is>
      </c>
      <c r="P264" t="inlineStr">
        <is>
          <t>Jhony Wesley Terra</t>
        </is>
      </c>
      <c r="Q264" t="inlineStr"/>
      <c r="R264" t="inlineStr">
        <is>
          <t>Prestação de Serviços</t>
        </is>
      </c>
      <c r="S264" t="inlineStr"/>
      <c r="T264" t="inlineStr"/>
      <c r="U264" t="inlineStr"/>
      <c r="V264" t="inlineStr">
        <is>
          <t>Prestação de Serviços</t>
        </is>
      </c>
      <c r="W264" t="inlineStr">
        <is>
          <t>Despesas com Pessoal</t>
        </is>
      </c>
      <c r="X264" t="inlineStr">
        <is>
          <t>People</t>
        </is>
      </c>
      <c r="Y264" t="inlineStr">
        <is>
          <t>People</t>
        </is>
      </c>
      <c r="Z264" t="inlineStr">
        <is>
          <t>People</t>
        </is>
      </c>
      <c r="AA264" t="inlineStr">
        <is>
          <t>Pessoal</t>
        </is>
      </c>
      <c r="AB264" t="inlineStr"/>
      <c r="AC264" t="inlineStr"/>
      <c r="AD264" t="n">
        <v>0</v>
      </c>
      <c r="AE264" t="n">
        <v>0</v>
      </c>
    </row>
    <row r="265">
      <c r="A265" t="inlineStr">
        <is>
          <t>7669</t>
        </is>
      </c>
      <c r="B265" t="inlineStr"/>
      <c r="C265" s="115" t="n">
        <v>45326</v>
      </c>
      <c r="D265" t="n">
        <v>-1600</v>
      </c>
      <c r="E265" t="n">
        <v>0</v>
      </c>
      <c r="F265" t="inlineStr">
        <is>
          <t>BRL</t>
        </is>
      </c>
      <c r="G265" t="n">
        <v>1</v>
      </c>
      <c r="H265" t="n">
        <v>-1600</v>
      </c>
      <c r="I265" t="inlineStr"/>
      <c r="J265" t="n">
        <v>0</v>
      </c>
      <c r="K265" t="inlineStr"/>
      <c r="L265" t="inlineStr">
        <is>
          <t>Lumx Studios S/A</t>
        </is>
      </c>
      <c r="M265" t="inlineStr">
        <is>
          <t>Lumx Studios S/A</t>
        </is>
      </c>
      <c r="N265" t="n">
        <v>100</v>
      </c>
      <c r="O265" t="inlineStr">
        <is>
          <t>Operações</t>
        </is>
      </c>
      <c r="P265" t="inlineStr">
        <is>
          <t>Lumx Studios S/A</t>
        </is>
      </c>
      <c r="Q265" t="inlineStr"/>
      <c r="R265" t="inlineStr">
        <is>
          <t>Prestação de Serviços (Sales Operations - Estag)</t>
        </is>
      </c>
      <c r="S265" t="inlineStr"/>
      <c r="T265" t="inlineStr"/>
      <c r="U265" t="inlineStr"/>
      <c r="V265" t="inlineStr">
        <is>
          <t>Prestação de Serviços</t>
        </is>
      </c>
      <c r="W265" t="inlineStr">
        <is>
          <t>Despesas com Pessoal</t>
        </is>
      </c>
      <c r="X265" t="inlineStr">
        <is>
          <t>People</t>
        </is>
      </c>
      <c r="Y265" t="inlineStr">
        <is>
          <t>People</t>
        </is>
      </c>
      <c r="Z265" t="inlineStr">
        <is>
          <t>People</t>
        </is>
      </c>
      <c r="AA265" t="inlineStr">
        <is>
          <t>Pessoal</t>
        </is>
      </c>
      <c r="AB265" t="inlineStr"/>
      <c r="AC265" t="inlineStr"/>
      <c r="AD265" t="n">
        <v>0</v>
      </c>
      <c r="AE265" t="n">
        <v>0</v>
      </c>
    </row>
    <row r="266">
      <c r="A266" t="inlineStr">
        <is>
          <t>7715</t>
        </is>
      </c>
      <c r="B266" t="inlineStr"/>
      <c r="C266" s="115" t="n">
        <v>45326</v>
      </c>
      <c r="D266" t="n">
        <v>-6000</v>
      </c>
      <c r="E266" t="n">
        <v>0</v>
      </c>
      <c r="F266" t="inlineStr">
        <is>
          <t>BRL</t>
        </is>
      </c>
      <c r="G266" t="n">
        <v>1</v>
      </c>
      <c r="H266" t="n">
        <v>-6000</v>
      </c>
      <c r="I266" t="inlineStr"/>
      <c r="J266" t="n">
        <v>0</v>
      </c>
      <c r="K266" t="inlineStr"/>
      <c r="L266" t="inlineStr">
        <is>
          <t>Lumx Studios S/A</t>
        </is>
      </c>
      <c r="M266" t="inlineStr">
        <is>
          <t>Lumx Studios S/A</t>
        </is>
      </c>
      <c r="N266" t="n">
        <v>100</v>
      </c>
      <c r="O266" t="inlineStr">
        <is>
          <t>Lumx</t>
        </is>
      </c>
      <c r="P266" t="inlineStr">
        <is>
          <t>Lumx Studios S/A</t>
        </is>
      </c>
      <c r="Q266" t="inlineStr"/>
      <c r="R266" t="inlineStr">
        <is>
          <t>Prestação de Serviços</t>
        </is>
      </c>
      <c r="S266" t="inlineStr"/>
      <c r="T266" t="inlineStr"/>
      <c r="U266" t="inlineStr"/>
      <c r="V266" t="inlineStr">
        <is>
          <t>Prestação de Serviços</t>
        </is>
      </c>
      <c r="W266" t="inlineStr">
        <is>
          <t>Despesas com Pessoal</t>
        </is>
      </c>
      <c r="X266" t="inlineStr">
        <is>
          <t>People</t>
        </is>
      </c>
      <c r="Y266" t="inlineStr">
        <is>
          <t>People</t>
        </is>
      </c>
      <c r="Z266" t="inlineStr">
        <is>
          <t>People</t>
        </is>
      </c>
      <c r="AA266" t="inlineStr">
        <is>
          <t>Pessoal</t>
        </is>
      </c>
      <c r="AB266" t="inlineStr"/>
      <c r="AC266" t="inlineStr"/>
      <c r="AD266" t="n">
        <v>0</v>
      </c>
      <c r="AE266" t="n">
        <v>0</v>
      </c>
    </row>
    <row r="267">
      <c r="A267" t="inlineStr">
        <is>
          <t>9844</t>
        </is>
      </c>
      <c r="B267" t="inlineStr"/>
      <c r="C267" s="115" t="n">
        <v>45326</v>
      </c>
      <c r="D267" t="n">
        <v>-7507.49</v>
      </c>
      <c r="E267" t="n">
        <v>0</v>
      </c>
      <c r="F267" t="inlineStr">
        <is>
          <t>BRL</t>
        </is>
      </c>
      <c r="G267" t="n">
        <v>1</v>
      </c>
      <c r="H267" t="n">
        <v>-7507.49</v>
      </c>
      <c r="I267" t="inlineStr"/>
      <c r="J267" t="n">
        <v>0</v>
      </c>
      <c r="K267" t="inlineStr"/>
      <c r="L267" t="inlineStr">
        <is>
          <t>Lumx Studios S/A</t>
        </is>
      </c>
      <c r="M267" t="inlineStr">
        <is>
          <t>Michel Ruthenberg Goldberg</t>
        </is>
      </c>
      <c r="N267" t="n">
        <v>100</v>
      </c>
      <c r="O267" t="inlineStr">
        <is>
          <t>Financeiro</t>
        </is>
      </c>
      <c r="P267" t="inlineStr">
        <is>
          <t>Michel Ruthenberg Goldberg</t>
        </is>
      </c>
      <c r="Q267" t="inlineStr"/>
      <c r="R267" t="inlineStr">
        <is>
          <t>Pró-Labore Michel</t>
        </is>
      </c>
      <c r="S267" t="inlineStr"/>
      <c r="T267" t="inlineStr"/>
      <c r="U267" t="inlineStr"/>
      <c r="V267" t="inlineStr">
        <is>
          <t>Pró-Labore</t>
        </is>
      </c>
      <c r="W267" t="inlineStr">
        <is>
          <t>Despesas com Pessoal</t>
        </is>
      </c>
      <c r="X267" t="inlineStr">
        <is>
          <t>People</t>
        </is>
      </c>
      <c r="Y267" t="inlineStr">
        <is>
          <t>People</t>
        </is>
      </c>
      <c r="Z267" t="inlineStr">
        <is>
          <t>People</t>
        </is>
      </c>
      <c r="AA267" t="inlineStr">
        <is>
          <t>Pessoal</t>
        </is>
      </c>
      <c r="AB267" t="inlineStr"/>
      <c r="AC267" t="inlineStr"/>
      <c r="AD267" t="n">
        <v>0</v>
      </c>
      <c r="AE267" t="n">
        <v>0</v>
      </c>
    </row>
    <row r="268">
      <c r="A268" t="inlineStr">
        <is>
          <t>9893</t>
        </is>
      </c>
      <c r="B268" t="inlineStr"/>
      <c r="C268" s="115" t="n">
        <v>45326</v>
      </c>
      <c r="D268" t="n">
        <v>-7507.49</v>
      </c>
      <c r="E268" t="n">
        <v>0</v>
      </c>
      <c r="F268" t="inlineStr">
        <is>
          <t>BRL</t>
        </is>
      </c>
      <c r="G268" t="n">
        <v>1</v>
      </c>
      <c r="H268" t="n">
        <v>-7507.49</v>
      </c>
      <c r="I268" t="inlineStr"/>
      <c r="J268" t="n">
        <v>0</v>
      </c>
      <c r="K268" t="inlineStr"/>
      <c r="L268" t="inlineStr">
        <is>
          <t>Lumx Studios S/A</t>
        </is>
      </c>
      <c r="M268" t="inlineStr">
        <is>
          <t>Caio Barbosa Zacarias</t>
        </is>
      </c>
      <c r="N268" t="n">
        <v>100</v>
      </c>
      <c r="O268" t="inlineStr">
        <is>
          <t>Comercial</t>
        </is>
      </c>
      <c r="P268" t="inlineStr">
        <is>
          <t>Caio Barbosa Zacarias</t>
        </is>
      </c>
      <c r="Q268" t="inlineStr"/>
      <c r="R268" t="inlineStr">
        <is>
          <t>Pró Labore</t>
        </is>
      </c>
      <c r="S268" t="inlineStr"/>
      <c r="T268" t="inlineStr"/>
      <c r="U268" t="inlineStr"/>
      <c r="V268" t="inlineStr">
        <is>
          <t>Pró-Labore</t>
        </is>
      </c>
      <c r="W268" t="inlineStr">
        <is>
          <t>Despesas com Pessoal</t>
        </is>
      </c>
      <c r="X268" t="inlineStr">
        <is>
          <t>People</t>
        </is>
      </c>
      <c r="Y268" t="inlineStr">
        <is>
          <t>People</t>
        </is>
      </c>
      <c r="Z268" t="inlineStr">
        <is>
          <t>People</t>
        </is>
      </c>
      <c r="AA268" t="inlineStr">
        <is>
          <t>Pessoal</t>
        </is>
      </c>
      <c r="AB268" t="inlineStr"/>
      <c r="AC268" t="inlineStr"/>
      <c r="AD268" t="n">
        <v>0</v>
      </c>
      <c r="AE268" t="n">
        <v>0</v>
      </c>
    </row>
    <row r="269">
      <c r="A269" t="inlineStr">
        <is>
          <t>9941</t>
        </is>
      </c>
      <c r="B269" t="inlineStr"/>
      <c r="C269" s="115" t="n">
        <v>45326</v>
      </c>
      <c r="D269" t="n">
        <v>-7507.49</v>
      </c>
      <c r="E269" t="n">
        <v>0</v>
      </c>
      <c r="F269" t="inlineStr">
        <is>
          <t>BRL</t>
        </is>
      </c>
      <c r="G269" t="n">
        <v>1</v>
      </c>
      <c r="H269" t="n">
        <v>-7507.49</v>
      </c>
      <c r="I269" t="inlineStr"/>
      <c r="J269" t="n">
        <v>0</v>
      </c>
      <c r="K269" t="inlineStr"/>
      <c r="L269" t="inlineStr">
        <is>
          <t>Lumx Studios S/A</t>
        </is>
      </c>
      <c r="M269" t="inlineStr">
        <is>
          <t>Gabriel Polverelli Nogueira</t>
        </is>
      </c>
      <c r="N269" t="n">
        <v>100</v>
      </c>
      <c r="O269" t="inlineStr">
        <is>
          <t>Tecnologia</t>
        </is>
      </c>
      <c r="P269" t="inlineStr">
        <is>
          <t>Gabriel Polverelli Nogueira</t>
        </is>
      </c>
      <c r="Q269" t="inlineStr"/>
      <c r="R269" t="inlineStr">
        <is>
          <t>Pró-Labore</t>
        </is>
      </c>
      <c r="S269" t="inlineStr"/>
      <c r="T269" t="inlineStr"/>
      <c r="U269" t="inlineStr"/>
      <c r="V269" t="inlineStr">
        <is>
          <t>Pró-Labore</t>
        </is>
      </c>
      <c r="W269" t="inlineStr">
        <is>
          <t>Despesas com Pessoal</t>
        </is>
      </c>
      <c r="X269" t="inlineStr">
        <is>
          <t>People</t>
        </is>
      </c>
      <c r="Y269" t="inlineStr">
        <is>
          <t>People</t>
        </is>
      </c>
      <c r="Z269" t="inlineStr">
        <is>
          <t>People</t>
        </is>
      </c>
      <c r="AA269" t="inlineStr">
        <is>
          <t>Pessoal</t>
        </is>
      </c>
      <c r="AB269" t="inlineStr"/>
      <c r="AC269" t="inlineStr"/>
      <c r="AD269" t="n">
        <v>0</v>
      </c>
      <c r="AE269" t="n">
        <v>0</v>
      </c>
    </row>
    <row r="270">
      <c r="A270" t="inlineStr">
        <is>
          <t>9991</t>
        </is>
      </c>
      <c r="B270" t="inlineStr"/>
      <c r="C270" s="115" t="n">
        <v>45326</v>
      </c>
      <c r="D270" t="n">
        <v>-5000</v>
      </c>
      <c r="E270" t="n">
        <v>0</v>
      </c>
      <c r="F270" t="inlineStr">
        <is>
          <t>BRL</t>
        </is>
      </c>
      <c r="G270" t="n">
        <v>1</v>
      </c>
      <c r="H270" t="n">
        <v>-5000</v>
      </c>
      <c r="I270" t="inlineStr"/>
      <c r="J270" t="n">
        <v>0</v>
      </c>
      <c r="K270" t="inlineStr"/>
      <c r="L270" t="inlineStr">
        <is>
          <t>Lumx Studios S/A</t>
        </is>
      </c>
      <c r="M270" t="inlineStr">
        <is>
          <t>Braun Comunicacao Integrada Ltda</t>
        </is>
      </c>
      <c r="N270" t="n">
        <v>100</v>
      </c>
      <c r="O270" t="inlineStr">
        <is>
          <t>Lumx</t>
        </is>
      </c>
      <c r="P270" t="inlineStr">
        <is>
          <t>Braun Comunicacao Integrada Ltda</t>
        </is>
      </c>
      <c r="Q270" t="inlineStr"/>
      <c r="R270" t="inlineStr">
        <is>
          <t>Assessoria de Imprensa</t>
        </is>
      </c>
      <c r="S270" t="inlineStr"/>
      <c r="T270" t="inlineStr"/>
      <c r="U270" t="inlineStr"/>
      <c r="V270" t="inlineStr">
        <is>
          <t>Assessoria de Imprensa</t>
        </is>
      </c>
      <c r="W270" t="inlineStr">
        <is>
          <t>Despesa de Marketing</t>
        </is>
      </c>
      <c r="X270" t="inlineStr">
        <is>
          <t>Marketing</t>
        </is>
      </c>
      <c r="Y270" t="inlineStr">
        <is>
          <t>Operating Costs</t>
        </is>
      </c>
      <c r="Z270" t="inlineStr">
        <is>
          <t>Operating Costs</t>
        </is>
      </c>
      <c r="AA270" t="inlineStr">
        <is>
          <t>Marketing</t>
        </is>
      </c>
      <c r="AB270" t="inlineStr"/>
      <c r="AC270" t="inlineStr"/>
      <c r="AD270" t="n">
        <v>0</v>
      </c>
      <c r="AE270" t="n">
        <v>0</v>
      </c>
    </row>
    <row r="271">
      <c r="A271" t="inlineStr">
        <is>
          <t>10100</t>
        </is>
      </c>
      <c r="B271" t="inlineStr"/>
      <c r="C271" s="115" t="n">
        <v>45325</v>
      </c>
      <c r="D271" t="n">
        <v>-262</v>
      </c>
      <c r="E271" t="n">
        <v>0</v>
      </c>
      <c r="F271" t="inlineStr">
        <is>
          <t>BRL</t>
        </is>
      </c>
      <c r="G271" t="n">
        <v>1</v>
      </c>
      <c r="H271" t="n">
        <v>-262</v>
      </c>
      <c r="I271" t="inlineStr"/>
      <c r="J271" t="n">
        <v>0</v>
      </c>
      <c r="K271" t="inlineStr"/>
      <c r="L271" t="inlineStr">
        <is>
          <t>Lumx Studios S/A</t>
        </is>
      </c>
      <c r="M271" t="inlineStr">
        <is>
          <t>Lumx Studios S/A</t>
        </is>
      </c>
      <c r="N271" t="n">
        <v>100</v>
      </c>
      <c r="O271" t="inlineStr">
        <is>
          <t>Tecnologia</t>
        </is>
      </c>
      <c r="P271" t="inlineStr">
        <is>
          <t>Lumx Studios S/A</t>
        </is>
      </c>
      <c r="Q271" t="inlineStr"/>
      <c r="R271" t="inlineStr">
        <is>
          <t>Software - Alchemy</t>
        </is>
      </c>
      <c r="S271" t="inlineStr"/>
      <c r="T271" t="inlineStr"/>
      <c r="U271" t="inlineStr"/>
      <c r="V271" t="inlineStr">
        <is>
          <t>Software - Alchemy</t>
        </is>
      </c>
      <c r="W271" t="inlineStr">
        <is>
          <t>Software</t>
        </is>
      </c>
      <c r="X271" t="inlineStr">
        <is>
          <t>Technology &amp; Infrastructure</t>
        </is>
      </c>
      <c r="Y271" t="inlineStr">
        <is>
          <t>Technology &amp; Infrastructure</t>
        </is>
      </c>
      <c r="Z271" t="inlineStr">
        <is>
          <t>Technology &amp; Infrastructure</t>
        </is>
      </c>
      <c r="AA271" t="inlineStr">
        <is>
          <t>Software</t>
        </is>
      </c>
      <c r="AB271" t="inlineStr"/>
      <c r="AC271" t="inlineStr"/>
      <c r="AD271" t="n">
        <v>0</v>
      </c>
      <c r="AE271" t="n">
        <v>0</v>
      </c>
    </row>
    <row r="272">
      <c r="A272" t="inlineStr">
        <is>
          <t>6218</t>
        </is>
      </c>
      <c r="B272" t="inlineStr"/>
      <c r="C272" s="115" t="n">
        <v>45325</v>
      </c>
      <c r="D272" t="n">
        <v>-2130</v>
      </c>
      <c r="E272" t="n">
        <v>0</v>
      </c>
      <c r="F272" t="inlineStr">
        <is>
          <t>BRL</t>
        </is>
      </c>
      <c r="G272" t="n">
        <v>1</v>
      </c>
      <c r="H272" t="n">
        <v>-2130</v>
      </c>
      <c r="I272" t="inlineStr"/>
      <c r="J272" t="n">
        <v>0</v>
      </c>
      <c r="K272" t="inlineStr"/>
      <c r="L272" t="inlineStr">
        <is>
          <t>Lumx Studios S/A</t>
        </is>
      </c>
      <c r="M272" t="inlineStr">
        <is>
          <t>Syhus Contabilidade Sociedade Simples Ltda</t>
        </is>
      </c>
      <c r="N272" t="n">
        <v>100</v>
      </c>
      <c r="O272" t="inlineStr">
        <is>
          <t>Lumx</t>
        </is>
      </c>
      <c r="P272" t="inlineStr">
        <is>
          <t>Syhus Contabilidade Sociedade Simples Ltda</t>
        </is>
      </c>
      <c r="Q272" t="inlineStr"/>
      <c r="R272" t="inlineStr">
        <is>
          <t>Serviços Contábeis Syhus</t>
        </is>
      </c>
      <c r="S272" t="inlineStr"/>
      <c r="T272" t="inlineStr"/>
      <c r="U272" t="inlineStr"/>
      <c r="V272" t="inlineStr">
        <is>
          <t>Contabilidade - Serviço</t>
        </is>
      </c>
      <c r="W272" t="inlineStr">
        <is>
          <t>Contabilidade</t>
        </is>
      </c>
      <c r="X272" t="inlineStr">
        <is>
          <t>Others</t>
        </is>
      </c>
      <c r="Y272" t="inlineStr">
        <is>
          <t>Operating Costs</t>
        </is>
      </c>
      <c r="Z272" t="inlineStr">
        <is>
          <t>Operating Costs</t>
        </is>
      </c>
      <c r="AA272" t="inlineStr">
        <is>
          <t>Contabilidade</t>
        </is>
      </c>
      <c r="AB272" t="inlineStr"/>
      <c r="AC272" t="inlineStr"/>
      <c r="AD272" t="n">
        <v>0</v>
      </c>
      <c r="AE272" t="n">
        <v>0</v>
      </c>
    </row>
    <row r="273">
      <c r="A273" t="inlineStr">
        <is>
          <t>7768</t>
        </is>
      </c>
      <c r="B273" t="inlineStr"/>
      <c r="C273" s="115" t="n">
        <v>45325</v>
      </c>
      <c r="D273" t="n">
        <v>-5000</v>
      </c>
      <c r="E273" t="n">
        <v>0</v>
      </c>
      <c r="F273" t="inlineStr">
        <is>
          <t>BRL</t>
        </is>
      </c>
      <c r="G273" t="n">
        <v>1</v>
      </c>
      <c r="H273" t="n">
        <v>-5000</v>
      </c>
      <c r="I273" t="inlineStr"/>
      <c r="J273" t="n">
        <v>0</v>
      </c>
      <c r="K273" t="inlineStr"/>
      <c r="L273" t="inlineStr">
        <is>
          <t>Lumx Studios S/A</t>
        </is>
      </c>
      <c r="M273" t="inlineStr">
        <is>
          <t>Lima &amp; Feigelson Sociedade de Advogados</t>
        </is>
      </c>
      <c r="N273" t="n">
        <v>100</v>
      </c>
      <c r="O273" t="inlineStr">
        <is>
          <t>Lumx</t>
        </is>
      </c>
      <c r="P273" t="inlineStr">
        <is>
          <t>Lima &amp; Feigelson Sociedade de Advogados</t>
        </is>
      </c>
      <c r="Q273" t="inlineStr"/>
      <c r="R273" t="inlineStr">
        <is>
          <t>Fixo Mensal. Assessoria Jurídica - Elaboração de Contratos Civeis e Atos Societários.</t>
        </is>
      </c>
      <c r="S273" t="inlineStr"/>
      <c r="T273" t="inlineStr"/>
      <c r="U273" t="inlineStr"/>
      <c r="V273" t="inlineStr">
        <is>
          <t>Corporate - Lima &amp; Feigelson</t>
        </is>
      </c>
      <c r="W273" t="inlineStr">
        <is>
          <t>Corporate/Societário</t>
        </is>
      </c>
      <c r="X273" t="inlineStr">
        <is>
          <t>Legal</t>
        </is>
      </c>
      <c r="Y273" t="inlineStr">
        <is>
          <t>Operating Costs</t>
        </is>
      </c>
      <c r="Z273" t="inlineStr">
        <is>
          <t>Operating Costs</t>
        </is>
      </c>
      <c r="AA273" t="inlineStr">
        <is>
          <t>Jurídico</t>
        </is>
      </c>
      <c r="AB273" t="inlineStr"/>
      <c r="AC273" t="inlineStr"/>
      <c r="AD273" t="n">
        <v>0</v>
      </c>
      <c r="AE273" t="n">
        <v>0</v>
      </c>
    </row>
    <row r="274">
      <c r="A274" t="inlineStr">
        <is>
          <t>6171</t>
        </is>
      </c>
      <c r="B274" t="inlineStr"/>
      <c r="C274" s="115" t="n">
        <v>45324</v>
      </c>
      <c r="D274" t="n">
        <v>-5500</v>
      </c>
      <c r="E274" t="n">
        <v>0</v>
      </c>
      <c r="F274" t="inlineStr">
        <is>
          <t>BRL</t>
        </is>
      </c>
      <c r="G274" t="n">
        <v>1</v>
      </c>
      <c r="H274" t="n">
        <v>-5500</v>
      </c>
      <c r="I274" t="inlineStr"/>
      <c r="J274" t="n">
        <v>0</v>
      </c>
      <c r="K274" t="inlineStr"/>
      <c r="L274" t="inlineStr">
        <is>
          <t>Lumx Studios S/A</t>
        </is>
      </c>
      <c r="M274" t="inlineStr">
        <is>
          <t>Venly</t>
        </is>
      </c>
      <c r="N274" t="n">
        <v>100</v>
      </c>
      <c r="O274" t="inlineStr">
        <is>
          <t>Lumx</t>
        </is>
      </c>
      <c r="P274" t="inlineStr">
        <is>
          <t>Venly</t>
        </is>
      </c>
      <c r="Q274" t="inlineStr"/>
      <c r="R274" t="inlineStr">
        <is>
          <t>Fornecedor - Venly</t>
        </is>
      </c>
      <c r="S274" t="inlineStr"/>
      <c r="T274" t="inlineStr"/>
      <c r="U274" t="inlineStr">
        <is>
          <t>Lumx Protocol</t>
        </is>
      </c>
      <c r="V274" t="inlineStr">
        <is>
          <t>Fornecedor - Venly</t>
        </is>
      </c>
      <c r="W274" t="inlineStr">
        <is>
          <t>Fornecedores</t>
        </is>
      </c>
      <c r="X274" t="inlineStr">
        <is>
          <t>Suppliers</t>
        </is>
      </c>
      <c r="Y274" t="inlineStr">
        <is>
          <t>Partnerships &amp; Suppliers</t>
        </is>
      </c>
      <c r="Z274" t="inlineStr">
        <is>
          <t>Partnerships &amp; Suppliers</t>
        </is>
      </c>
      <c r="AA274" t="inlineStr">
        <is>
          <t>Parceiros/Fornecedores</t>
        </is>
      </c>
      <c r="AB274" t="inlineStr"/>
      <c r="AC274" t="inlineStr"/>
      <c r="AD274" t="n">
        <v>0</v>
      </c>
      <c r="AE274" t="n">
        <v>0</v>
      </c>
    </row>
    <row r="275">
      <c r="A275" t="inlineStr">
        <is>
          <t>10047</t>
        </is>
      </c>
      <c r="B275" t="inlineStr"/>
      <c r="C275" s="115" t="n">
        <v>45323</v>
      </c>
      <c r="D275" t="n">
        <v>-120</v>
      </c>
      <c r="E275" t="n">
        <v>0</v>
      </c>
      <c r="F275" t="inlineStr">
        <is>
          <t>BRL</t>
        </is>
      </c>
      <c r="G275" t="n">
        <v>1</v>
      </c>
      <c r="H275" t="n">
        <v>-120</v>
      </c>
      <c r="I275" t="inlineStr"/>
      <c r="J275" t="n">
        <v>0</v>
      </c>
      <c r="K275" t="inlineStr"/>
      <c r="L275" t="inlineStr">
        <is>
          <t>Lumx Studios S/A</t>
        </is>
      </c>
      <c r="M275" t="inlineStr">
        <is>
          <t>Zeplin, Inc</t>
        </is>
      </c>
      <c r="N275" t="n">
        <v>100</v>
      </c>
      <c r="O275" t="inlineStr">
        <is>
          <t>Operações</t>
        </is>
      </c>
      <c r="P275" t="inlineStr">
        <is>
          <t>Zeplin, Inc</t>
        </is>
      </c>
      <c r="Q275" t="inlineStr"/>
      <c r="R275" t="inlineStr">
        <is>
          <t>Software - Zeplin - 9/48</t>
        </is>
      </c>
      <c r="S275" t="inlineStr"/>
      <c r="T275" t="inlineStr"/>
      <c r="U275" t="inlineStr"/>
      <c r="V275" t="inlineStr">
        <is>
          <t>Software - Zeplin</t>
        </is>
      </c>
      <c r="W275" t="inlineStr">
        <is>
          <t>Software</t>
        </is>
      </c>
      <c r="X275" t="inlineStr">
        <is>
          <t>Technology &amp; Infrastructure</t>
        </is>
      </c>
      <c r="Y275" t="inlineStr">
        <is>
          <t>Technology &amp; Infrastructure</t>
        </is>
      </c>
      <c r="Z275" t="inlineStr">
        <is>
          <t>Technology &amp; Infrastructure</t>
        </is>
      </c>
      <c r="AA275" t="inlineStr">
        <is>
          <t>Software</t>
        </is>
      </c>
      <c r="AB275" t="inlineStr"/>
      <c r="AC275" t="inlineStr"/>
      <c r="AD275" t="n">
        <v>0</v>
      </c>
      <c r="AE275" t="n">
        <v>0</v>
      </c>
    </row>
    <row r="276">
      <c r="A276" t="inlineStr">
        <is>
          <t>6122</t>
        </is>
      </c>
      <c r="B276" t="inlineStr"/>
      <c r="C276" s="115" t="n">
        <v>45323</v>
      </c>
      <c r="D276" t="n">
        <v>-1700</v>
      </c>
      <c r="E276" t="n">
        <v>0</v>
      </c>
      <c r="F276" t="inlineStr">
        <is>
          <t>BRL</t>
        </is>
      </c>
      <c r="G276" t="n">
        <v>1</v>
      </c>
      <c r="H276" t="n">
        <v>-1700</v>
      </c>
      <c r="I276" t="inlineStr"/>
      <c r="J276" t="n">
        <v>0</v>
      </c>
      <c r="K276" t="inlineStr"/>
      <c r="L276" t="inlineStr">
        <is>
          <t>Lumx Studios S/A</t>
        </is>
      </c>
      <c r="M276" t="inlineStr">
        <is>
          <t>Google Brasil Internet Ltda.</t>
        </is>
      </c>
      <c r="N276" t="n">
        <v>100</v>
      </c>
      <c r="O276" t="inlineStr">
        <is>
          <t>Lumx</t>
        </is>
      </c>
      <c r="P276" t="inlineStr">
        <is>
          <t>Google Brasil Internet Ltda.</t>
        </is>
      </c>
      <c r="Q276" t="inlineStr"/>
      <c r="R276" t="inlineStr">
        <is>
          <t>Google Gsuite</t>
        </is>
      </c>
      <c r="S276" t="inlineStr"/>
      <c r="T276" t="inlineStr"/>
      <c r="U276" t="inlineStr"/>
      <c r="V276" t="inlineStr">
        <is>
          <t>Software - Google Gsuite</t>
        </is>
      </c>
      <c r="W276" t="inlineStr">
        <is>
          <t>Software</t>
        </is>
      </c>
      <c r="X276" t="inlineStr">
        <is>
          <t>Technology &amp; Infrastructure</t>
        </is>
      </c>
      <c r="Y276" t="inlineStr">
        <is>
          <t>Technology &amp; Infrastructure</t>
        </is>
      </c>
      <c r="Z276" t="inlineStr">
        <is>
          <t>Technology &amp; Infrastructure</t>
        </is>
      </c>
      <c r="AA276" t="inlineStr">
        <is>
          <t>Software</t>
        </is>
      </c>
      <c r="AB276" t="inlineStr"/>
      <c r="AC276" t="inlineStr"/>
      <c r="AD276" t="n">
        <v>0</v>
      </c>
      <c r="AE276" t="n">
        <v>0</v>
      </c>
    </row>
    <row r="277">
      <c r="A277" t="inlineStr">
        <is>
          <t>5437</t>
        </is>
      </c>
      <c r="B277" t="inlineStr"/>
      <c r="C277" s="115" t="n">
        <v>45321</v>
      </c>
      <c r="D277" t="n">
        <v>-400</v>
      </c>
      <c r="E277" t="n">
        <v>0</v>
      </c>
      <c r="F277" t="inlineStr">
        <is>
          <t>BRL</t>
        </is>
      </c>
      <c r="G277" t="n">
        <v>1</v>
      </c>
      <c r="H277" t="n">
        <v>-400</v>
      </c>
      <c r="I277" t="inlineStr"/>
      <c r="J277" t="n">
        <v>0</v>
      </c>
      <c r="K277" t="inlineStr"/>
      <c r="L277" t="inlineStr">
        <is>
          <t>Lumx Studios S/A</t>
        </is>
      </c>
      <c r="M277" t="inlineStr">
        <is>
          <t>Deuzieni Alves</t>
        </is>
      </c>
      <c r="N277" t="n">
        <v>100</v>
      </c>
      <c r="O277" t="inlineStr">
        <is>
          <t>Lumx</t>
        </is>
      </c>
      <c r="P277" t="inlineStr">
        <is>
          <t>Deuzieni Alves</t>
        </is>
      </c>
      <c r="Q277" t="inlineStr"/>
      <c r="R277" t="inlineStr">
        <is>
          <t>Limpeza Semanal Escritório</t>
        </is>
      </c>
      <c r="S277" t="inlineStr"/>
      <c r="T277" t="inlineStr"/>
      <c r="U277" t="inlineStr"/>
      <c r="V277" t="inlineStr">
        <is>
          <t>Limpeza e Manutenção</t>
        </is>
      </c>
      <c r="W277" t="inlineStr">
        <is>
          <t>Despesas de Escritório</t>
        </is>
      </c>
      <c r="X277" t="inlineStr">
        <is>
          <t>Office</t>
        </is>
      </c>
      <c r="Y277" t="inlineStr">
        <is>
          <t>Administrative Costs</t>
        </is>
      </c>
      <c r="Z277" t="inlineStr">
        <is>
          <t>Administrative Costs</t>
        </is>
      </c>
      <c r="AA277" t="inlineStr">
        <is>
          <t>Escritório</t>
        </is>
      </c>
      <c r="AB277" t="inlineStr"/>
      <c r="AC277" t="inlineStr"/>
      <c r="AD277" t="n">
        <v>0</v>
      </c>
      <c r="AE277" t="n">
        <v>0</v>
      </c>
    </row>
    <row r="278">
      <c r="A278" t="inlineStr">
        <is>
          <t>5874</t>
        </is>
      </c>
      <c r="B278" t="inlineStr"/>
      <c r="C278" s="115" t="n">
        <v>45321</v>
      </c>
      <c r="D278" t="n">
        <v>-3000</v>
      </c>
      <c r="E278" t="n">
        <v>0</v>
      </c>
      <c r="F278" t="inlineStr">
        <is>
          <t>BRL</t>
        </is>
      </c>
      <c r="G278" t="n">
        <v>1</v>
      </c>
      <c r="H278" t="n">
        <v>-3000</v>
      </c>
      <c r="I278" t="inlineStr"/>
      <c r="J278" t="n">
        <v>0</v>
      </c>
      <c r="K278" t="inlineStr"/>
      <c r="L278" t="inlineStr">
        <is>
          <t>Lumx Studios S/A</t>
        </is>
      </c>
      <c r="M278" t="inlineStr">
        <is>
          <t>Lumx Studios S/A</t>
        </is>
      </c>
      <c r="N278" t="n">
        <v>100</v>
      </c>
      <c r="O278" t="inlineStr">
        <is>
          <t>Lumx</t>
        </is>
      </c>
      <c r="P278" t="inlineStr">
        <is>
          <t>Lumx Studios S/A</t>
        </is>
      </c>
      <c r="Q278" t="inlineStr"/>
      <c r="R278" t="inlineStr">
        <is>
          <t>Lançamento para Provisionar Custos Extras</t>
        </is>
      </c>
      <c r="S278" t="inlineStr"/>
      <c r="T278" t="inlineStr"/>
      <c r="U278" t="inlineStr"/>
      <c r="V278" t="inlineStr">
        <is>
          <t>Provisionamento - Custos Extras</t>
        </is>
      </c>
      <c r="W278" t="inlineStr">
        <is>
          <t>Provisionamento - Custos Extras</t>
        </is>
      </c>
      <c r="X278" t="inlineStr">
        <is>
          <t>Provisionamento - Custos Extras</t>
        </is>
      </c>
      <c r="Y278" t="inlineStr">
        <is>
          <t>Provisioning</t>
        </is>
      </c>
      <c r="Z278" t="inlineStr">
        <is>
          <t>Provisioning</t>
        </is>
      </c>
      <c r="AA278" t="inlineStr">
        <is>
          <t>Outros</t>
        </is>
      </c>
      <c r="AB278" t="inlineStr"/>
      <c r="AC278" t="inlineStr"/>
      <c r="AD278" t="n">
        <v>0</v>
      </c>
      <c r="AE278" t="n">
        <v>0</v>
      </c>
    </row>
    <row r="279">
      <c r="A279" t="inlineStr">
        <is>
          <t>5922</t>
        </is>
      </c>
      <c r="B279" t="inlineStr"/>
      <c r="C279" s="115" t="n">
        <v>45321</v>
      </c>
      <c r="D279" t="n">
        <v>-10000</v>
      </c>
      <c r="E279" t="n">
        <v>0</v>
      </c>
      <c r="F279" t="inlineStr">
        <is>
          <t>BRL</t>
        </is>
      </c>
      <c r="G279" t="n">
        <v>1</v>
      </c>
      <c r="H279" t="n">
        <v>-10000</v>
      </c>
      <c r="I279" t="inlineStr"/>
      <c r="J279" t="n">
        <v>0</v>
      </c>
      <c r="K279" t="inlineStr"/>
      <c r="L279" t="inlineStr">
        <is>
          <t>Lumx Studios S/A</t>
        </is>
      </c>
      <c r="M279" t="inlineStr">
        <is>
          <t>Lumx Studios S/A</t>
        </is>
      </c>
      <c r="N279" t="n">
        <v>100</v>
      </c>
      <c r="O279" t="inlineStr">
        <is>
          <t>Comercial</t>
        </is>
      </c>
      <c r="P279" t="inlineStr">
        <is>
          <t>Lumx Studios S/A</t>
        </is>
      </c>
      <c r="Q279" t="inlineStr"/>
      <c r="R279" t="inlineStr">
        <is>
          <t>Lançamento para Provisionar Custos Comerciais</t>
        </is>
      </c>
      <c r="S279" t="inlineStr"/>
      <c r="T279" t="inlineStr"/>
      <c r="U279" t="inlineStr"/>
      <c r="V279" t="inlineStr">
        <is>
          <t>Provisionamento - Comercial</t>
        </is>
      </c>
      <c r="W279" t="inlineStr">
        <is>
          <t>Provisionamento - Comercial</t>
        </is>
      </c>
      <c r="X279" t="inlineStr">
        <is>
          <t>Provisionamento - Comercial</t>
        </is>
      </c>
      <c r="Y279" t="inlineStr">
        <is>
          <t>Provisioning</t>
        </is>
      </c>
      <c r="Z279" t="inlineStr">
        <is>
          <t>Provisioning</t>
        </is>
      </c>
      <c r="AA279" t="inlineStr">
        <is>
          <t>Comercial</t>
        </is>
      </c>
      <c r="AB279" t="inlineStr"/>
      <c r="AC279" t="inlineStr"/>
      <c r="AD279" t="n">
        <v>0</v>
      </c>
      <c r="AE279" t="n">
        <v>0</v>
      </c>
    </row>
    <row r="280">
      <c r="A280" t="inlineStr">
        <is>
          <t>5971</t>
        </is>
      </c>
      <c r="B280" t="inlineStr"/>
      <c r="C280" s="115" t="n">
        <v>45321</v>
      </c>
      <c r="D280" t="n">
        <v>-2000</v>
      </c>
      <c r="E280" t="n">
        <v>0</v>
      </c>
      <c r="F280" t="inlineStr">
        <is>
          <t>BRL</t>
        </is>
      </c>
      <c r="G280" t="n">
        <v>1</v>
      </c>
      <c r="H280" t="n">
        <v>-2000</v>
      </c>
      <c r="I280" t="inlineStr"/>
      <c r="J280" t="n">
        <v>0</v>
      </c>
      <c r="K280" t="inlineStr"/>
      <c r="L280" t="inlineStr">
        <is>
          <t>Lumx Studios S/A</t>
        </is>
      </c>
      <c r="M280" t="inlineStr">
        <is>
          <t>Lumx Studios S/A</t>
        </is>
      </c>
      <c r="N280" t="n">
        <v>100</v>
      </c>
      <c r="O280" t="inlineStr">
        <is>
          <t>Lumx</t>
        </is>
      </c>
      <c r="P280" t="inlineStr">
        <is>
          <t>Lumx Studios S/A</t>
        </is>
      </c>
      <c r="Q280" t="inlineStr"/>
      <c r="R280" t="inlineStr">
        <is>
          <t>Lançamento para Provisionar Custos na Blockchain</t>
        </is>
      </c>
      <c r="S280" t="inlineStr"/>
      <c r="T280" t="inlineStr"/>
      <c r="U280" t="inlineStr"/>
      <c r="V280" t="inlineStr">
        <is>
          <t>Provisionamento - Blockchain</t>
        </is>
      </c>
      <c r="W280" t="inlineStr">
        <is>
          <t>Provisionamento - Blockchain</t>
        </is>
      </c>
      <c r="X280" t="inlineStr">
        <is>
          <t>Provisionamento - Blockchain</t>
        </is>
      </c>
      <c r="Y280" t="inlineStr">
        <is>
          <t>Provisioning</t>
        </is>
      </c>
      <c r="Z280" t="inlineStr">
        <is>
          <t>Provisioning</t>
        </is>
      </c>
      <c r="AA280" t="inlineStr">
        <is>
          <t>Custos na Blockchain</t>
        </is>
      </c>
      <c r="AB280" t="inlineStr"/>
      <c r="AC280" t="inlineStr"/>
      <c r="AD280" t="n">
        <v>0</v>
      </c>
      <c r="AE280" t="n">
        <v>0</v>
      </c>
    </row>
    <row r="281">
      <c r="A281" t="inlineStr">
        <is>
          <t>6073</t>
        </is>
      </c>
      <c r="B281" t="inlineStr"/>
      <c r="C281" s="115" t="n">
        <v>45321</v>
      </c>
      <c r="D281" t="n">
        <v>-10000</v>
      </c>
      <c r="E281" t="n">
        <v>0</v>
      </c>
      <c r="F281" t="inlineStr">
        <is>
          <t>BRL</t>
        </is>
      </c>
      <c r="G281" t="n">
        <v>1</v>
      </c>
      <c r="H281" t="n">
        <v>-10000</v>
      </c>
      <c r="I281" t="inlineStr"/>
      <c r="J281" t="n">
        <v>0</v>
      </c>
      <c r="K281" t="inlineStr"/>
      <c r="L281" t="inlineStr">
        <is>
          <t>Lumx Studios S/A</t>
        </is>
      </c>
      <c r="M281" t="inlineStr">
        <is>
          <t>Lumx Studios S/A</t>
        </is>
      </c>
      <c r="N281" t="n">
        <v>100</v>
      </c>
      <c r="O281" t="inlineStr">
        <is>
          <t>Marketing</t>
        </is>
      </c>
      <c r="P281" t="inlineStr">
        <is>
          <t>Lumx Studios S/A</t>
        </is>
      </c>
      <c r="Q281" t="inlineStr"/>
      <c r="R281" t="inlineStr">
        <is>
          <t>Lançamento para Provisionar Custos com Marketing</t>
        </is>
      </c>
      <c r="S281" t="inlineStr"/>
      <c r="T281" t="inlineStr"/>
      <c r="U281" t="inlineStr"/>
      <c r="V281" t="inlineStr">
        <is>
          <t>Provisionamento - Marketing</t>
        </is>
      </c>
      <c r="W281" t="inlineStr">
        <is>
          <t>Provisionamento - Marketing</t>
        </is>
      </c>
      <c r="X281" t="inlineStr">
        <is>
          <t>Provisionamento - Marketing</t>
        </is>
      </c>
      <c r="Y281" t="inlineStr">
        <is>
          <t>Provisioning</t>
        </is>
      </c>
      <c r="Z281" t="inlineStr">
        <is>
          <t>Provisioning</t>
        </is>
      </c>
      <c r="AA281" t="inlineStr">
        <is>
          <t>Marketing</t>
        </is>
      </c>
      <c r="AB281" t="inlineStr"/>
      <c r="AC281" t="inlineStr"/>
      <c r="AD281" t="n">
        <v>0</v>
      </c>
      <c r="AE281" t="n">
        <v>0</v>
      </c>
    </row>
    <row r="282">
      <c r="A282" t="inlineStr">
        <is>
          <t>6316</t>
        </is>
      </c>
      <c r="B282" t="inlineStr"/>
      <c r="C282" s="115" t="n">
        <v>45321</v>
      </c>
      <c r="D282" t="n">
        <v>-124</v>
      </c>
      <c r="E282" t="n">
        <v>0</v>
      </c>
      <c r="F282" t="inlineStr">
        <is>
          <t>BRL</t>
        </is>
      </c>
      <c r="G282" t="n">
        <v>1</v>
      </c>
      <c r="H282" t="n">
        <v>-124</v>
      </c>
      <c r="I282" t="inlineStr"/>
      <c r="J282" t="n">
        <v>0</v>
      </c>
      <c r="K282" t="inlineStr"/>
      <c r="L282" t="inlineStr">
        <is>
          <t>Lumx Studios S/A</t>
        </is>
      </c>
      <c r="M282" t="inlineStr">
        <is>
          <t>Adobe Systems Brasil Ltda.</t>
        </is>
      </c>
      <c r="N282" t="n">
        <v>100</v>
      </c>
      <c r="O282" t="inlineStr">
        <is>
          <t>Design</t>
        </is>
      </c>
      <c r="P282" t="inlineStr">
        <is>
          <t>Adobe Systems Brasil Ltda.</t>
        </is>
      </c>
      <c r="Q282" t="inlineStr"/>
      <c r="R282" t="inlineStr">
        <is>
          <t>Software - Adobe Creative Cloud</t>
        </is>
      </c>
      <c r="S282" t="inlineStr"/>
      <c r="T282" t="inlineStr"/>
      <c r="U282" t="inlineStr"/>
      <c r="V282" t="inlineStr">
        <is>
          <t>Software - Adobe</t>
        </is>
      </c>
      <c r="W282" t="inlineStr">
        <is>
          <t>Software</t>
        </is>
      </c>
      <c r="X282" t="inlineStr">
        <is>
          <t>Technology &amp; Infrastructure</t>
        </is>
      </c>
      <c r="Y282" t="inlineStr">
        <is>
          <t>Technology &amp; Infrastructure</t>
        </is>
      </c>
      <c r="Z282" t="inlineStr">
        <is>
          <t>Technology &amp; Infrastructure</t>
        </is>
      </c>
      <c r="AA282" t="inlineStr">
        <is>
          <t>Software</t>
        </is>
      </c>
      <c r="AB282" t="inlineStr"/>
      <c r="AC282" t="inlineStr"/>
      <c r="AD282" t="n">
        <v>0</v>
      </c>
      <c r="AE282" t="n">
        <v>0</v>
      </c>
    </row>
    <row r="283">
      <c r="A283" t="inlineStr">
        <is>
          <t>8345</t>
        </is>
      </c>
      <c r="B283" t="inlineStr"/>
      <c r="C283" s="115" t="n">
        <v>45321</v>
      </c>
      <c r="D283" t="n">
        <v>-500</v>
      </c>
      <c r="E283" t="n">
        <v>0</v>
      </c>
      <c r="F283" t="inlineStr">
        <is>
          <t>BRL</t>
        </is>
      </c>
      <c r="G283" t="n">
        <v>1</v>
      </c>
      <c r="H283" t="n">
        <v>-500</v>
      </c>
      <c r="I283" t="inlineStr"/>
      <c r="J283" t="n">
        <v>0</v>
      </c>
      <c r="K283" t="inlineStr"/>
      <c r="L283" t="inlineStr">
        <is>
          <t>Lumx Studios S/A</t>
        </is>
      </c>
      <c r="M283" t="inlineStr">
        <is>
          <t>Kamino Instituicao de Pagamento Ltda</t>
        </is>
      </c>
      <c r="N283" t="n">
        <v>100</v>
      </c>
      <c r="O283" t="inlineStr">
        <is>
          <t>Financeiro</t>
        </is>
      </c>
      <c r="P283" t="inlineStr">
        <is>
          <t>Kamino Instituicao de Pagamento Ltda</t>
        </is>
      </c>
      <c r="Q283" t="inlineStr"/>
      <c r="R283" t="inlineStr">
        <is>
          <t>Software - Kamino</t>
        </is>
      </c>
      <c r="S283" t="inlineStr"/>
      <c r="T283" t="inlineStr"/>
      <c r="U283" t="inlineStr"/>
      <c r="V283" t="inlineStr">
        <is>
          <t>Software - Kamino</t>
        </is>
      </c>
      <c r="W283" t="inlineStr">
        <is>
          <t>Software</t>
        </is>
      </c>
      <c r="X283" t="inlineStr">
        <is>
          <t>Technology &amp; Infrastructure</t>
        </is>
      </c>
      <c r="Y283" t="inlineStr">
        <is>
          <t>Technology &amp; Infrastructure</t>
        </is>
      </c>
      <c r="Z283" t="inlineStr">
        <is>
          <t>Technology &amp; Infrastructure</t>
        </is>
      </c>
      <c r="AA283" t="inlineStr">
        <is>
          <t>Software</t>
        </is>
      </c>
      <c r="AB283" t="inlineStr"/>
      <c r="AC283" t="inlineStr"/>
      <c r="AD283" t="n">
        <v>0</v>
      </c>
      <c r="AE283" t="n">
        <v>0</v>
      </c>
    </row>
    <row r="284">
      <c r="A284" t="inlineStr">
        <is>
          <t>5777</t>
        </is>
      </c>
      <c r="B284" t="inlineStr"/>
      <c r="C284" s="115" t="n">
        <v>45320</v>
      </c>
      <c r="D284" t="n">
        <v>-13000</v>
      </c>
      <c r="E284" t="n">
        <v>0</v>
      </c>
      <c r="F284" t="inlineStr">
        <is>
          <t>BRL</t>
        </is>
      </c>
      <c r="G284" t="n">
        <v>1</v>
      </c>
      <c r="H284" t="n">
        <v>-13000</v>
      </c>
      <c r="I284" t="inlineStr"/>
      <c r="J284" t="n">
        <v>0</v>
      </c>
      <c r="K284" t="inlineStr"/>
      <c r="L284" t="inlineStr">
        <is>
          <t>Lumx Studios S/A</t>
        </is>
      </c>
      <c r="M284" t="inlineStr">
        <is>
          <t>Velazquez &amp; Drummond Aa</t>
        </is>
      </c>
      <c r="N284" t="n">
        <v>100</v>
      </c>
      <c r="O284" t="inlineStr">
        <is>
          <t>Lumx</t>
        </is>
      </c>
      <c r="P284" t="inlineStr">
        <is>
          <t>Velazquez &amp; Drummond Aa</t>
        </is>
      </c>
      <c r="Q284" t="inlineStr"/>
      <c r="R284" t="inlineStr">
        <is>
          <t>Aluguel + Condomínio + Iptu</t>
        </is>
      </c>
      <c r="S284" t="inlineStr"/>
      <c r="T284" t="inlineStr"/>
      <c r="U284" t="inlineStr"/>
      <c r="V284" t="inlineStr">
        <is>
          <t>Aluguel</t>
        </is>
      </c>
      <c r="W284" t="inlineStr">
        <is>
          <t>Despesas de Escritório</t>
        </is>
      </c>
      <c r="X284" t="inlineStr">
        <is>
          <t>Office</t>
        </is>
      </c>
      <c r="Y284" t="inlineStr">
        <is>
          <t>Administrative Costs</t>
        </is>
      </c>
      <c r="Z284" t="inlineStr">
        <is>
          <t>Administrative Costs</t>
        </is>
      </c>
      <c r="AA284" t="inlineStr">
        <is>
          <t>Escritório</t>
        </is>
      </c>
      <c r="AB284" t="inlineStr"/>
      <c r="AC284" t="inlineStr"/>
      <c r="AD284" t="n">
        <v>0</v>
      </c>
      <c r="AE284" t="n">
        <v>0</v>
      </c>
    </row>
    <row r="285">
      <c r="A285" t="inlineStr">
        <is>
          <t>5726</t>
        </is>
      </c>
      <c r="B285" t="inlineStr"/>
      <c r="C285" s="115" t="n">
        <v>45319</v>
      </c>
      <c r="D285" t="n">
        <v>-611.38</v>
      </c>
      <c r="E285" t="n">
        <v>0</v>
      </c>
      <c r="F285" t="inlineStr">
        <is>
          <t>BRL</t>
        </is>
      </c>
      <c r="G285" t="n">
        <v>1</v>
      </c>
      <c r="H285" t="n">
        <v>-611.38</v>
      </c>
      <c r="I285" t="inlineStr"/>
      <c r="J285" t="n">
        <v>0</v>
      </c>
      <c r="K285" t="inlineStr"/>
      <c r="L285" t="inlineStr">
        <is>
          <t>Lumx Studios S/A</t>
        </is>
      </c>
      <c r="M285" t="inlineStr">
        <is>
          <t>Intercom Comercio Internacional Ltda</t>
        </is>
      </c>
      <c r="N285" t="n">
        <v>100</v>
      </c>
      <c r="O285" t="inlineStr">
        <is>
          <t>Comercial</t>
        </is>
      </c>
      <c r="P285" t="inlineStr">
        <is>
          <t>Intercom Comercio Internacional Ltda</t>
        </is>
      </c>
      <c r="Q285" t="inlineStr"/>
      <c r="R285" t="inlineStr">
        <is>
          <t>Software - Intercom</t>
        </is>
      </c>
      <c r="S285" t="inlineStr"/>
      <c r="T285" t="inlineStr"/>
      <c r="U285" t="inlineStr"/>
      <c r="V285" t="inlineStr">
        <is>
          <t>Software - Intercom</t>
        </is>
      </c>
      <c r="W285" t="inlineStr">
        <is>
          <t>Software</t>
        </is>
      </c>
      <c r="X285" t="inlineStr">
        <is>
          <t>Technology &amp; Infrastructure</t>
        </is>
      </c>
      <c r="Y285" t="inlineStr">
        <is>
          <t>Technology &amp; Infrastructure</t>
        </is>
      </c>
      <c r="Z285" t="inlineStr">
        <is>
          <t>Technology &amp; Infrastructure</t>
        </is>
      </c>
      <c r="AA285" t="inlineStr">
        <is>
          <t>Software</t>
        </is>
      </c>
      <c r="AB285" t="inlineStr"/>
      <c r="AC285" t="inlineStr"/>
      <c r="AD285" t="n">
        <v>0</v>
      </c>
      <c r="AE285" t="n">
        <v>0</v>
      </c>
    </row>
    <row r="286">
      <c r="A286" t="inlineStr">
        <is>
          <t>8530</t>
        </is>
      </c>
      <c r="B286" t="inlineStr"/>
      <c r="C286" s="115" t="n">
        <v>45317</v>
      </c>
      <c r="D286" t="n">
        <v>-811.37</v>
      </c>
      <c r="E286" t="n">
        <v>0</v>
      </c>
      <c r="F286" t="inlineStr">
        <is>
          <t>BRL</t>
        </is>
      </c>
      <c r="G286" t="n">
        <v>1</v>
      </c>
      <c r="H286" t="n">
        <v>-811.37</v>
      </c>
      <c r="I286" t="inlineStr"/>
      <c r="J286" t="n">
        <v>0</v>
      </c>
      <c r="K286" t="inlineStr"/>
      <c r="L286" t="inlineStr">
        <is>
          <t>Lumx Studios S/A</t>
        </is>
      </c>
      <c r="M286" t="inlineStr">
        <is>
          <t>Pipedrive</t>
        </is>
      </c>
      <c r="N286" t="n">
        <v>100</v>
      </c>
      <c r="O286" t="inlineStr">
        <is>
          <t>Comercial</t>
        </is>
      </c>
      <c r="P286" t="inlineStr">
        <is>
          <t>Pipedrive</t>
        </is>
      </c>
      <c r="Q286" t="inlineStr"/>
      <c r="R286" t="inlineStr">
        <is>
          <t>Software - Pipedrive</t>
        </is>
      </c>
      <c r="S286" t="inlineStr"/>
      <c r="T286" t="inlineStr"/>
      <c r="U286" t="inlineStr"/>
      <c r="V286" t="inlineStr">
        <is>
          <t>Software - Pipedrive</t>
        </is>
      </c>
      <c r="W286" t="inlineStr">
        <is>
          <t>Software</t>
        </is>
      </c>
      <c r="X286" t="inlineStr">
        <is>
          <t>Technology &amp; Infrastructure</t>
        </is>
      </c>
      <c r="Y286" t="inlineStr">
        <is>
          <t>Technology &amp; Infrastructure</t>
        </is>
      </c>
      <c r="Z286" t="inlineStr">
        <is>
          <t>Technology &amp; Infrastructure</t>
        </is>
      </c>
      <c r="AA286" t="inlineStr">
        <is>
          <t>Software</t>
        </is>
      </c>
      <c r="AB286" t="inlineStr"/>
      <c r="AC286" t="inlineStr"/>
      <c r="AD286" t="n">
        <v>0</v>
      </c>
      <c r="AE286" t="n">
        <v>0</v>
      </c>
    </row>
    <row r="287">
      <c r="A287" t="inlineStr">
        <is>
          <t>5583</t>
        </is>
      </c>
      <c r="B287" t="inlineStr"/>
      <c r="C287" s="115" t="n">
        <v>45313</v>
      </c>
      <c r="D287" t="n">
        <v>-184.27</v>
      </c>
      <c r="E287" t="n">
        <v>0</v>
      </c>
      <c r="F287" t="inlineStr">
        <is>
          <t>BRL</t>
        </is>
      </c>
      <c r="G287" t="n">
        <v>1</v>
      </c>
      <c r="H287" t="n">
        <v>-184.27</v>
      </c>
      <c r="I287" t="inlineStr"/>
      <c r="J287" t="n">
        <v>0</v>
      </c>
      <c r="K287" t="inlineStr"/>
      <c r="L287" t="inlineStr">
        <is>
          <t>Lumx Studios S/A</t>
        </is>
      </c>
      <c r="M287" t="inlineStr">
        <is>
          <t>Envato</t>
        </is>
      </c>
      <c r="N287" t="n">
        <v>100</v>
      </c>
      <c r="O287" t="inlineStr">
        <is>
          <t>Comercial</t>
        </is>
      </c>
      <c r="P287" t="inlineStr">
        <is>
          <t>Envato</t>
        </is>
      </c>
      <c r="Q287" t="inlineStr"/>
      <c r="R287" t="inlineStr">
        <is>
          <t>Software - Envato</t>
        </is>
      </c>
      <c r="S287" t="inlineStr"/>
      <c r="T287" t="inlineStr"/>
      <c r="U287" t="inlineStr"/>
      <c r="V287" t="inlineStr">
        <is>
          <t>Software - Envato</t>
        </is>
      </c>
      <c r="W287" t="inlineStr">
        <is>
          <t>Software</t>
        </is>
      </c>
      <c r="X287" t="inlineStr">
        <is>
          <t>Technology &amp; Infrastructure</t>
        </is>
      </c>
      <c r="Y287" t="inlineStr">
        <is>
          <t>Technology &amp; Infrastructure</t>
        </is>
      </c>
      <c r="Z287" t="inlineStr">
        <is>
          <t>Technology &amp; Infrastructure</t>
        </is>
      </c>
      <c r="AA287" t="inlineStr">
        <is>
          <t>Software</t>
        </is>
      </c>
      <c r="AB287" t="inlineStr"/>
      <c r="AC287" t="inlineStr"/>
      <c r="AD287" t="n">
        <v>0</v>
      </c>
      <c r="AE287" t="n">
        <v>0</v>
      </c>
    </row>
    <row r="288">
      <c r="A288" t="inlineStr">
        <is>
          <t>5631</t>
        </is>
      </c>
      <c r="B288" t="inlineStr"/>
      <c r="C288" s="115" t="n">
        <v>45313</v>
      </c>
      <c r="D288" t="n">
        <v>-52.8</v>
      </c>
      <c r="E288" t="n">
        <v>0</v>
      </c>
      <c r="F288" t="inlineStr">
        <is>
          <t>BRL</t>
        </is>
      </c>
      <c r="G288" t="n">
        <v>1</v>
      </c>
      <c r="H288" t="n">
        <v>-52.8</v>
      </c>
      <c r="I288" t="inlineStr"/>
      <c r="J288" t="n">
        <v>0</v>
      </c>
      <c r="K288" t="inlineStr"/>
      <c r="L288" t="inlineStr">
        <is>
          <t>Lumx Studios S/A</t>
        </is>
      </c>
      <c r="M288" t="inlineStr">
        <is>
          <t>Microsoft</t>
        </is>
      </c>
      <c r="N288" t="n">
        <v>100</v>
      </c>
      <c r="O288" t="inlineStr">
        <is>
          <t>Financeiro</t>
        </is>
      </c>
      <c r="P288" t="inlineStr">
        <is>
          <t>Microsoft</t>
        </is>
      </c>
      <c r="Q288" t="inlineStr"/>
      <c r="R288" t="inlineStr">
        <is>
          <t>Software - Pacote Office Caio Bretas</t>
        </is>
      </c>
      <c r="S288" t="inlineStr"/>
      <c r="T288" t="inlineStr"/>
      <c r="U288" t="inlineStr"/>
      <c r="V288" t="inlineStr">
        <is>
          <t>Software - Pacote Office</t>
        </is>
      </c>
      <c r="W288" t="inlineStr">
        <is>
          <t>Software</t>
        </is>
      </c>
      <c r="X288" t="inlineStr">
        <is>
          <t>Technology &amp; Infrastructure</t>
        </is>
      </c>
      <c r="Y288" t="inlineStr">
        <is>
          <t>Technology &amp; Infrastructure</t>
        </is>
      </c>
      <c r="Z288" t="inlineStr">
        <is>
          <t>Technology &amp; Infrastructure</t>
        </is>
      </c>
      <c r="AA288" t="inlineStr">
        <is>
          <t>Software</t>
        </is>
      </c>
      <c r="AB288" t="inlineStr"/>
      <c r="AC288" t="inlineStr"/>
      <c r="AD288" t="n">
        <v>0</v>
      </c>
      <c r="AE288" t="n">
        <v>0</v>
      </c>
    </row>
    <row r="289">
      <c r="A289" t="inlineStr">
        <is>
          <t>8433</t>
        </is>
      </c>
      <c r="B289" t="inlineStr"/>
      <c r="C289" s="115" t="n">
        <v>45313</v>
      </c>
      <c r="D289" t="n">
        <v>-1000</v>
      </c>
      <c r="E289" t="n">
        <v>0</v>
      </c>
      <c r="F289" t="inlineStr">
        <is>
          <t>BRL</t>
        </is>
      </c>
      <c r="G289" t="n">
        <v>1</v>
      </c>
      <c r="H289" t="n">
        <v>-1000</v>
      </c>
      <c r="I289" t="inlineStr"/>
      <c r="J289" t="n">
        <v>0</v>
      </c>
      <c r="K289" t="inlineStr"/>
      <c r="L289" t="inlineStr">
        <is>
          <t>Lumx Studios S/A</t>
        </is>
      </c>
      <c r="M289" t="inlineStr">
        <is>
          <t>Notion</t>
        </is>
      </c>
      <c r="N289" t="n">
        <v>100</v>
      </c>
      <c r="O289" t="inlineStr">
        <is>
          <t>Tecnologia</t>
        </is>
      </c>
      <c r="P289" t="inlineStr">
        <is>
          <t>Notion</t>
        </is>
      </c>
      <c r="Q289" t="inlineStr"/>
      <c r="R289" t="inlineStr">
        <is>
          <t>Software - Notion</t>
        </is>
      </c>
      <c r="S289" t="inlineStr"/>
      <c r="T289" t="inlineStr"/>
      <c r="U289" t="inlineStr"/>
      <c r="V289" t="inlineStr">
        <is>
          <t>Software - Notion</t>
        </is>
      </c>
      <c r="W289" t="inlineStr">
        <is>
          <t>Software</t>
        </is>
      </c>
      <c r="X289" t="inlineStr">
        <is>
          <t>Technology &amp; Infrastructure</t>
        </is>
      </c>
      <c r="Y289" t="inlineStr">
        <is>
          <t>Technology &amp; Infrastructure</t>
        </is>
      </c>
      <c r="Z289" t="inlineStr">
        <is>
          <t>Technology &amp; Infrastructure</t>
        </is>
      </c>
      <c r="AA289" t="inlineStr">
        <is>
          <t>Software</t>
        </is>
      </c>
      <c r="AB289" t="inlineStr"/>
      <c r="AC289" t="inlineStr"/>
      <c r="AD289" t="n">
        <v>0</v>
      </c>
      <c r="AE289" t="n">
        <v>0</v>
      </c>
    </row>
    <row r="290">
      <c r="A290" t="inlineStr">
        <is>
          <t>5486</t>
        </is>
      </c>
      <c r="B290" t="inlineStr"/>
      <c r="C290" s="115" t="n">
        <v>45311</v>
      </c>
      <c r="D290" t="n">
        <v>-622.63</v>
      </c>
      <c r="E290" t="n">
        <v>0</v>
      </c>
      <c r="F290" t="inlineStr">
        <is>
          <t>BRL</t>
        </is>
      </c>
      <c r="G290" t="n">
        <v>1</v>
      </c>
      <c r="H290" t="n">
        <v>-622.63</v>
      </c>
      <c r="I290" t="inlineStr"/>
      <c r="J290" t="n">
        <v>0</v>
      </c>
      <c r="K290" t="inlineStr"/>
      <c r="L290" t="inlineStr">
        <is>
          <t>Lumx Studios S/A</t>
        </is>
      </c>
      <c r="M290" t="inlineStr">
        <is>
          <t>Slack</t>
        </is>
      </c>
      <c r="N290" t="n">
        <v>100</v>
      </c>
      <c r="O290" t="inlineStr"/>
      <c r="P290" t="inlineStr">
        <is>
          <t>Slack</t>
        </is>
      </c>
      <c r="Q290" t="inlineStr"/>
      <c r="R290" t="inlineStr">
        <is>
          <t>Software - Slack</t>
        </is>
      </c>
      <c r="S290" t="inlineStr"/>
      <c r="T290" t="inlineStr"/>
      <c r="U290" t="inlineStr"/>
      <c r="V290" t="inlineStr">
        <is>
          <t>Software - Slack</t>
        </is>
      </c>
      <c r="W290" t="inlineStr">
        <is>
          <t>Software</t>
        </is>
      </c>
      <c r="X290" t="inlineStr">
        <is>
          <t>Technology &amp; Infrastructure</t>
        </is>
      </c>
      <c r="Y290" t="inlineStr">
        <is>
          <t>Technology &amp; Infrastructure</t>
        </is>
      </c>
      <c r="Z290" t="inlineStr">
        <is>
          <t>Technology &amp; Infrastructure</t>
        </is>
      </c>
      <c r="AA290" t="inlineStr">
        <is>
          <t>Software</t>
        </is>
      </c>
      <c r="AB290" t="inlineStr"/>
      <c r="AC290" t="inlineStr"/>
      <c r="AD290" t="n">
        <v>0</v>
      </c>
      <c r="AE290" t="n">
        <v>0</v>
      </c>
    </row>
    <row r="291">
      <c r="A291" t="inlineStr">
        <is>
          <t>5535</t>
        </is>
      </c>
      <c r="B291" t="inlineStr"/>
      <c r="C291" s="115" t="n">
        <v>45311</v>
      </c>
      <c r="D291" t="n">
        <v>-6980.61</v>
      </c>
      <c r="E291" t="n">
        <v>0</v>
      </c>
      <c r="F291" t="inlineStr">
        <is>
          <t>BRL</t>
        </is>
      </c>
      <c r="G291" t="n">
        <v>1</v>
      </c>
      <c r="H291" t="n">
        <v>-6980.61</v>
      </c>
      <c r="I291" t="inlineStr"/>
      <c r="J291" t="n">
        <v>0</v>
      </c>
      <c r="K291" t="inlineStr"/>
      <c r="L291" t="inlineStr">
        <is>
          <t>Lumx Studios S/A</t>
        </is>
      </c>
      <c r="M291" t="inlineStr">
        <is>
          <t>Ministerio da Fazenda</t>
        </is>
      </c>
      <c r="N291" t="n">
        <v>100</v>
      </c>
      <c r="O291" t="inlineStr">
        <is>
          <t>Lumx</t>
        </is>
      </c>
      <c r="P291" t="inlineStr">
        <is>
          <t>Ministerio da Fazenda</t>
        </is>
      </c>
      <c r="Q291" t="inlineStr"/>
      <c r="R291" t="inlineStr">
        <is>
          <t>Contribuição Social e Patronal</t>
        </is>
      </c>
      <c r="S291" t="inlineStr"/>
      <c r="T291" t="inlineStr"/>
      <c r="U291" t="inlineStr"/>
      <c r="V291" t="inlineStr">
        <is>
          <t>Imposto - Contribuição</t>
        </is>
      </c>
      <c r="W291" t="inlineStr">
        <is>
          <t>Impostos</t>
        </is>
      </c>
      <c r="X291" t="inlineStr">
        <is>
          <t>Tax And Fees</t>
        </is>
      </c>
      <c r="Y291" t="inlineStr">
        <is>
          <t>Tax And Fees</t>
        </is>
      </c>
      <c r="Z291" t="inlineStr">
        <is>
          <t>Tax And Fees</t>
        </is>
      </c>
      <c r="AA291" t="inlineStr">
        <is>
          <t>Pessoal</t>
        </is>
      </c>
      <c r="AB291" t="inlineStr"/>
      <c r="AC291" t="inlineStr"/>
      <c r="AD291" t="n">
        <v>0</v>
      </c>
      <c r="AE291" t="n">
        <v>0</v>
      </c>
    </row>
    <row r="292">
      <c r="A292" t="inlineStr">
        <is>
          <t>9159</t>
        </is>
      </c>
      <c r="B292" t="inlineStr"/>
      <c r="C292" s="115" t="n">
        <v>45311</v>
      </c>
      <c r="D292" t="n">
        <v>-553.51</v>
      </c>
      <c r="E292" t="n">
        <v>0</v>
      </c>
      <c r="F292" t="inlineStr">
        <is>
          <t>BRL</t>
        </is>
      </c>
      <c r="G292" t="n">
        <v>1</v>
      </c>
      <c r="H292" t="n">
        <v>-553.51</v>
      </c>
      <c r="I292" t="inlineStr"/>
      <c r="J292" t="n">
        <v>0</v>
      </c>
      <c r="K292" t="inlineStr"/>
      <c r="L292" t="inlineStr">
        <is>
          <t>Lumx Studios S/A</t>
        </is>
      </c>
      <c r="M292" t="inlineStr">
        <is>
          <t>Ministerio da Fazenda</t>
        </is>
      </c>
      <c r="N292" t="n">
        <v>100</v>
      </c>
      <c r="O292" t="inlineStr">
        <is>
          <t>Lumx</t>
        </is>
      </c>
      <c r="P292" t="inlineStr">
        <is>
          <t>Ministerio da Fazenda</t>
        </is>
      </c>
      <c r="Q292" t="inlineStr"/>
      <c r="R292" t="inlineStr">
        <is>
          <t>Retenções Corporate - Lf</t>
        </is>
      </c>
      <c r="S292" t="inlineStr"/>
      <c r="T292" t="inlineStr"/>
      <c r="U292" t="inlineStr"/>
      <c r="V292" t="inlineStr">
        <is>
          <t>Corporate - Lima &amp; Feigelson</t>
        </is>
      </c>
      <c r="W292" t="inlineStr">
        <is>
          <t>Corporate/Societário</t>
        </is>
      </c>
      <c r="X292" t="inlineStr">
        <is>
          <t>Legal</t>
        </is>
      </c>
      <c r="Y292" t="inlineStr">
        <is>
          <t>Operating Costs</t>
        </is>
      </c>
      <c r="Z292" t="inlineStr">
        <is>
          <t>Operating Costs</t>
        </is>
      </c>
      <c r="AA292" t="inlineStr">
        <is>
          <t>Jurídico</t>
        </is>
      </c>
      <c r="AB292" t="inlineStr"/>
      <c r="AC292" t="inlineStr"/>
      <c r="AD292" t="n">
        <v>0</v>
      </c>
      <c r="AE292" t="n">
        <v>0</v>
      </c>
    </row>
    <row r="293">
      <c r="A293" t="inlineStr">
        <is>
          <t>5292</t>
        </is>
      </c>
      <c r="B293" t="inlineStr"/>
      <c r="C293" s="115" t="n">
        <v>45310</v>
      </c>
      <c r="D293" t="n">
        <v>-572.77</v>
      </c>
      <c r="E293" t="n">
        <v>0</v>
      </c>
      <c r="F293" t="inlineStr">
        <is>
          <t>BRL</t>
        </is>
      </c>
      <c r="G293" t="n">
        <v>1</v>
      </c>
      <c r="H293" t="n">
        <v>-572.77</v>
      </c>
      <c r="I293" t="inlineStr"/>
      <c r="J293" t="n">
        <v>0</v>
      </c>
      <c r="K293" t="inlineStr"/>
      <c r="L293" t="inlineStr">
        <is>
          <t>Lumx Studios S/A</t>
        </is>
      </c>
      <c r="M293" t="inlineStr">
        <is>
          <t>Ministerio da Fazenda</t>
        </is>
      </c>
      <c r="N293" t="n">
        <v>100</v>
      </c>
      <c r="O293" t="inlineStr">
        <is>
          <t>Lumx</t>
        </is>
      </c>
      <c r="P293" t="inlineStr">
        <is>
          <t>Ministerio da Fazenda</t>
        </is>
      </c>
      <c r="Q293" t="inlineStr"/>
      <c r="R293" t="inlineStr">
        <is>
          <t>Csrf - Contribuições Sociais Retidas na Fonte</t>
        </is>
      </c>
      <c r="S293" t="inlineStr"/>
      <c r="T293" t="inlineStr"/>
      <c r="U293" t="inlineStr"/>
      <c r="V293" t="inlineStr">
        <is>
          <t>Imposto - Csrf</t>
        </is>
      </c>
      <c r="W293" t="inlineStr">
        <is>
          <t>Impostos</t>
        </is>
      </c>
      <c r="X293" t="inlineStr">
        <is>
          <t>Tax And Fees</t>
        </is>
      </c>
      <c r="Y293" t="inlineStr">
        <is>
          <t>Tax And Fees</t>
        </is>
      </c>
      <c r="Z293" t="inlineStr">
        <is>
          <t>Tax And Fees</t>
        </is>
      </c>
      <c r="AA293" t="inlineStr">
        <is>
          <t>Pessoal</t>
        </is>
      </c>
      <c r="AB293" t="inlineStr"/>
      <c r="AC293" t="inlineStr"/>
      <c r="AD293" t="n">
        <v>0</v>
      </c>
      <c r="AE293" t="n">
        <v>0</v>
      </c>
    </row>
    <row r="294">
      <c r="A294" t="inlineStr">
        <is>
          <t>5342</t>
        </is>
      </c>
      <c r="B294" t="inlineStr"/>
      <c r="C294" s="115" t="n">
        <v>45310</v>
      </c>
      <c r="D294" t="n">
        <v>-2904.3</v>
      </c>
      <c r="E294" t="n">
        <v>0</v>
      </c>
      <c r="F294" t="inlineStr">
        <is>
          <t>BRL</t>
        </is>
      </c>
      <c r="G294" t="n">
        <v>1</v>
      </c>
      <c r="H294" t="n">
        <v>-2904.3</v>
      </c>
      <c r="I294" t="inlineStr"/>
      <c r="J294" t="n">
        <v>0</v>
      </c>
      <c r="K294" t="inlineStr"/>
      <c r="L294" t="inlineStr">
        <is>
          <t>Lumx Studios S/A</t>
        </is>
      </c>
      <c r="M294" t="inlineStr">
        <is>
          <t>Ministerio da Fazenda</t>
        </is>
      </c>
      <c r="N294" t="n">
        <v>100</v>
      </c>
      <c r="O294" t="inlineStr">
        <is>
          <t>Lumx</t>
        </is>
      </c>
      <c r="P294" t="inlineStr">
        <is>
          <t>Ministerio da Fazenda</t>
        </is>
      </c>
      <c r="Q294" t="inlineStr"/>
      <c r="R294" t="inlineStr">
        <is>
          <t>Irrf (968,10 -- pra Cada Pró-Labore)</t>
        </is>
      </c>
      <c r="S294" t="inlineStr"/>
      <c r="T294" t="inlineStr"/>
      <c r="U294" t="inlineStr"/>
      <c r="V294" t="inlineStr">
        <is>
          <t>Imposto - Irrf</t>
        </is>
      </c>
      <c r="W294" t="inlineStr">
        <is>
          <t>Impostos</t>
        </is>
      </c>
      <c r="X294" t="inlineStr">
        <is>
          <t>Tax And Fees</t>
        </is>
      </c>
      <c r="Y294" t="inlineStr">
        <is>
          <t>Tax And Fees</t>
        </is>
      </c>
      <c r="Z294" t="inlineStr">
        <is>
          <t>Tax And Fees</t>
        </is>
      </c>
      <c r="AA294" t="inlineStr">
        <is>
          <t>Pessoal</t>
        </is>
      </c>
      <c r="AB294" t="inlineStr"/>
      <c r="AC294" t="inlineStr"/>
      <c r="AD294" t="n">
        <v>0</v>
      </c>
      <c r="AE294" t="n">
        <v>0</v>
      </c>
    </row>
    <row r="295">
      <c r="A295" t="inlineStr">
        <is>
          <t>9214</t>
        </is>
      </c>
      <c r="B295" t="inlineStr"/>
      <c r="C295" s="115" t="n">
        <v>45309</v>
      </c>
      <c r="D295" t="n">
        <v>-3000</v>
      </c>
      <c r="E295" t="n">
        <v>0</v>
      </c>
      <c r="F295" t="inlineStr">
        <is>
          <t>BRL</t>
        </is>
      </c>
      <c r="G295" t="n">
        <v>1</v>
      </c>
      <c r="H295" t="n">
        <v>-3000</v>
      </c>
      <c r="I295" t="inlineStr"/>
      <c r="J295" t="n">
        <v>0</v>
      </c>
      <c r="K295" t="inlineStr"/>
      <c r="L295" t="inlineStr">
        <is>
          <t>Lumx Studios S/A</t>
        </is>
      </c>
      <c r="M295" t="inlineStr">
        <is>
          <t>Lima &amp; Feigelson Sociedade de Advogados</t>
        </is>
      </c>
      <c r="N295" t="n">
        <v>100</v>
      </c>
      <c r="O295" t="inlineStr">
        <is>
          <t>Lumx</t>
        </is>
      </c>
      <c r="P295" t="inlineStr">
        <is>
          <t>Lima &amp; Feigelson Sociedade de Advogados</t>
        </is>
      </c>
      <c r="Q295" t="inlineStr"/>
      <c r="R295" t="inlineStr">
        <is>
          <t>Provisionamento - Custos Extras Jurídico</t>
        </is>
      </c>
      <c r="S295" t="inlineStr"/>
      <c r="T295" t="inlineStr"/>
      <c r="U295" t="inlineStr"/>
      <c r="V295" t="inlineStr">
        <is>
          <t>Provisionamento - Jurídico</t>
        </is>
      </c>
      <c r="W295" t="inlineStr">
        <is>
          <t>Provisionamento - Juridico</t>
        </is>
      </c>
      <c r="X295" t="inlineStr">
        <is>
          <t>Provisionamento - Juridico</t>
        </is>
      </c>
      <c r="Y295" t="inlineStr">
        <is>
          <t>Provisioning</t>
        </is>
      </c>
      <c r="Z295" t="inlineStr">
        <is>
          <t>Provisioning</t>
        </is>
      </c>
      <c r="AA295" t="inlineStr">
        <is>
          <t>Jurídico</t>
        </is>
      </c>
      <c r="AB295" t="inlineStr"/>
      <c r="AC295" t="inlineStr"/>
      <c r="AD295" t="n">
        <v>0</v>
      </c>
      <c r="AE295" t="n">
        <v>0</v>
      </c>
    </row>
    <row r="296">
      <c r="A296" t="inlineStr">
        <is>
          <t>5195</t>
        </is>
      </c>
      <c r="B296" t="inlineStr"/>
      <c r="C296" s="115" t="n">
        <v>45308</v>
      </c>
      <c r="D296" t="n">
        <v>-36</v>
      </c>
      <c r="E296" t="n">
        <v>0</v>
      </c>
      <c r="F296" t="inlineStr">
        <is>
          <t>BRL</t>
        </is>
      </c>
      <c r="G296" t="n">
        <v>1</v>
      </c>
      <c r="H296" t="n">
        <v>-36</v>
      </c>
      <c r="I296" t="inlineStr"/>
      <c r="J296" t="n">
        <v>0</v>
      </c>
      <c r="K296" t="inlineStr"/>
      <c r="L296" t="inlineStr">
        <is>
          <t>Lumx Studios S/A</t>
        </is>
      </c>
      <c r="M296" t="inlineStr">
        <is>
          <t>Npm Inc</t>
        </is>
      </c>
      <c r="N296" t="n">
        <v>100</v>
      </c>
      <c r="O296" t="inlineStr">
        <is>
          <t>Tecnologia</t>
        </is>
      </c>
      <c r="P296" t="inlineStr">
        <is>
          <t>Npm Inc</t>
        </is>
      </c>
      <c r="Q296" t="inlineStr"/>
      <c r="R296" t="inlineStr">
        <is>
          <t>Software - Npm</t>
        </is>
      </c>
      <c r="S296" t="inlineStr"/>
      <c r="T296" t="inlineStr"/>
      <c r="U296" t="inlineStr"/>
      <c r="V296" t="inlineStr">
        <is>
          <t>Software - Npm Inc</t>
        </is>
      </c>
      <c r="W296" t="inlineStr">
        <is>
          <t>Software</t>
        </is>
      </c>
      <c r="X296" t="inlineStr">
        <is>
          <t>Technology &amp; Infrastructure</t>
        </is>
      </c>
      <c r="Y296" t="inlineStr">
        <is>
          <t>Technology &amp; Infrastructure</t>
        </is>
      </c>
      <c r="Z296" t="inlineStr">
        <is>
          <t>Technology &amp; Infrastructure</t>
        </is>
      </c>
      <c r="AA296" t="inlineStr">
        <is>
          <t>Software</t>
        </is>
      </c>
      <c r="AB296" t="inlineStr"/>
      <c r="AC296" t="inlineStr"/>
      <c r="AD296" t="n">
        <v>0</v>
      </c>
      <c r="AE296" t="n">
        <v>0</v>
      </c>
    </row>
    <row r="297">
      <c r="A297" t="inlineStr">
        <is>
          <t>5242</t>
        </is>
      </c>
      <c r="B297" t="inlineStr"/>
      <c r="C297" s="115" t="n">
        <v>45308</v>
      </c>
      <c r="D297" t="n">
        <v>-259</v>
      </c>
      <c r="E297" t="n">
        <v>0</v>
      </c>
      <c r="F297" t="inlineStr">
        <is>
          <t>BRL</t>
        </is>
      </c>
      <c r="G297" t="n">
        <v>1</v>
      </c>
      <c r="H297" t="n">
        <v>-259</v>
      </c>
      <c r="I297" t="inlineStr"/>
      <c r="J297" t="n">
        <v>0</v>
      </c>
      <c r="K297" t="inlineStr"/>
      <c r="L297" t="inlineStr">
        <is>
          <t>Lumx Studios S/A</t>
        </is>
      </c>
      <c r="M297" t="inlineStr">
        <is>
          <t>Docsend By Dropbox</t>
        </is>
      </c>
      <c r="N297" t="n">
        <v>100</v>
      </c>
      <c r="O297" t="inlineStr">
        <is>
          <t>Comercial</t>
        </is>
      </c>
      <c r="P297" t="inlineStr">
        <is>
          <t>Docsend By Dropbox</t>
        </is>
      </c>
      <c r="Q297" t="inlineStr"/>
      <c r="R297" t="inlineStr">
        <is>
          <t>Software - Docsend By Dropbox</t>
        </is>
      </c>
      <c r="S297" t="inlineStr"/>
      <c r="T297" t="inlineStr"/>
      <c r="U297" t="inlineStr"/>
      <c r="V297" t="inlineStr">
        <is>
          <t>Software - Docsend</t>
        </is>
      </c>
      <c r="W297" t="inlineStr">
        <is>
          <t>Software</t>
        </is>
      </c>
      <c r="X297" t="inlineStr">
        <is>
          <t>Technology &amp; Infrastructure</t>
        </is>
      </c>
      <c r="Y297" t="inlineStr">
        <is>
          <t>Technology &amp; Infrastructure</t>
        </is>
      </c>
      <c r="Z297" t="inlineStr">
        <is>
          <t>Technology &amp; Infrastructure</t>
        </is>
      </c>
      <c r="AA297" t="inlineStr">
        <is>
          <t>Software</t>
        </is>
      </c>
      <c r="AB297" t="inlineStr"/>
      <c r="AC297" t="inlineStr"/>
      <c r="AD297" t="n">
        <v>0</v>
      </c>
      <c r="AE297" t="n">
        <v>0</v>
      </c>
    </row>
    <row r="298">
      <c r="A298" t="inlineStr">
        <is>
          <t>5099</t>
        </is>
      </c>
      <c r="B298" t="inlineStr"/>
      <c r="C298" s="115" t="n">
        <v>45307</v>
      </c>
      <c r="D298" t="n">
        <v>-750</v>
      </c>
      <c r="E298" t="n">
        <v>0</v>
      </c>
      <c r="F298" t="inlineStr">
        <is>
          <t>BRL</t>
        </is>
      </c>
      <c r="G298" t="n">
        <v>1</v>
      </c>
      <c r="H298" t="n">
        <v>-750</v>
      </c>
      <c r="I298" t="inlineStr"/>
      <c r="J298" t="n">
        <v>0</v>
      </c>
      <c r="K298" t="inlineStr"/>
      <c r="L298" t="inlineStr">
        <is>
          <t>Lumx Studios S/A</t>
        </is>
      </c>
      <c r="M298" t="inlineStr">
        <is>
          <t>Vtex Brasil Tecnologia para e-Commerce Ltda</t>
        </is>
      </c>
      <c r="N298" t="n">
        <v>100</v>
      </c>
      <c r="O298" t="inlineStr">
        <is>
          <t>Produto</t>
        </is>
      </c>
      <c r="P298" t="inlineStr">
        <is>
          <t>Vtex Brasil Tecnologia para e-Commerce Ltda</t>
        </is>
      </c>
      <c r="Q298" t="inlineStr"/>
      <c r="R298" t="inlineStr">
        <is>
          <t>Pagamento Vtex</t>
        </is>
      </c>
      <c r="S298" t="inlineStr"/>
      <c r="T298" t="inlineStr"/>
      <c r="U298" t="inlineStr">
        <is>
          <t>Lumx Protocol</t>
        </is>
      </c>
      <c r="V298" t="inlineStr">
        <is>
          <t>Fornecedor - Vtex</t>
        </is>
      </c>
      <c r="W298" t="inlineStr">
        <is>
          <t>Fornecedores</t>
        </is>
      </c>
      <c r="X298" t="inlineStr">
        <is>
          <t>Suppliers</t>
        </is>
      </c>
      <c r="Y298" t="inlineStr">
        <is>
          <t>Partnerships &amp; Suppliers</t>
        </is>
      </c>
      <c r="Z298" t="inlineStr">
        <is>
          <t>Partnerships &amp; Suppliers</t>
        </is>
      </c>
      <c r="AA298" t="inlineStr">
        <is>
          <t>Parceiros/Fornecedores</t>
        </is>
      </c>
      <c r="AB298" t="inlineStr"/>
      <c r="AC298" t="inlineStr"/>
      <c r="AD298" t="n">
        <v>0</v>
      </c>
      <c r="AE298" t="n">
        <v>0</v>
      </c>
    </row>
    <row r="299">
      <c r="A299" t="inlineStr">
        <is>
          <t>8101</t>
        </is>
      </c>
      <c r="B299" t="inlineStr"/>
      <c r="C299" s="115" t="n">
        <v>45306</v>
      </c>
      <c r="D299" t="n">
        <v>-450</v>
      </c>
      <c r="E299" t="n">
        <v>0</v>
      </c>
      <c r="F299" t="inlineStr">
        <is>
          <t>BRL</t>
        </is>
      </c>
      <c r="G299" t="n">
        <v>1</v>
      </c>
      <c r="H299" t="n">
        <v>-450</v>
      </c>
      <c r="I299" t="inlineStr"/>
      <c r="J299" t="n">
        <v>0</v>
      </c>
      <c r="K299" t="inlineStr"/>
      <c r="L299" t="inlineStr">
        <is>
          <t>Lumx Studios S/A</t>
        </is>
      </c>
      <c r="M299" t="inlineStr">
        <is>
          <t>Webflow.Com</t>
        </is>
      </c>
      <c r="N299" t="n">
        <v>100</v>
      </c>
      <c r="O299" t="inlineStr">
        <is>
          <t>Produto</t>
        </is>
      </c>
      <c r="P299" t="inlineStr">
        <is>
          <t>Webflow.Com</t>
        </is>
      </c>
      <c r="Q299" t="inlineStr"/>
      <c r="R299" t="inlineStr">
        <is>
          <t>Software Webflow</t>
        </is>
      </c>
      <c r="S299" t="inlineStr"/>
      <c r="T299" t="inlineStr"/>
      <c r="U299" t="inlineStr"/>
      <c r="V299" t="inlineStr">
        <is>
          <t>Software - Webflow</t>
        </is>
      </c>
      <c r="W299" t="inlineStr">
        <is>
          <t>Software</t>
        </is>
      </c>
      <c r="X299" t="inlineStr">
        <is>
          <t>Technology &amp; Infrastructure</t>
        </is>
      </c>
      <c r="Y299" t="inlineStr">
        <is>
          <t>Technology &amp; Infrastructure</t>
        </is>
      </c>
      <c r="Z299" t="inlineStr">
        <is>
          <t>Technology &amp; Infrastructure</t>
        </is>
      </c>
      <c r="AA299" t="inlineStr">
        <is>
          <t>Software</t>
        </is>
      </c>
      <c r="AB299" t="inlineStr"/>
      <c r="AC299" t="inlineStr"/>
      <c r="AD299" t="n">
        <v>0</v>
      </c>
      <c r="AE299" t="n">
        <v>0</v>
      </c>
    </row>
    <row r="300">
      <c r="A300" t="inlineStr">
        <is>
          <t>8155</t>
        </is>
      </c>
      <c r="B300" t="inlineStr"/>
      <c r="C300" s="115" t="n">
        <v>45306</v>
      </c>
      <c r="D300" t="n">
        <v>-75</v>
      </c>
      <c r="E300" t="n">
        <v>0</v>
      </c>
      <c r="F300" t="inlineStr">
        <is>
          <t>BRL</t>
        </is>
      </c>
      <c r="G300" t="n">
        <v>1</v>
      </c>
      <c r="H300" t="n">
        <v>-75</v>
      </c>
      <c r="I300" t="inlineStr"/>
      <c r="J300" t="n">
        <v>0</v>
      </c>
      <c r="K300" t="inlineStr"/>
      <c r="L300" t="inlineStr">
        <is>
          <t>Lumx Studios S/A</t>
        </is>
      </c>
      <c r="M300" t="inlineStr">
        <is>
          <t>Postman</t>
        </is>
      </c>
      <c r="N300" t="n">
        <v>100</v>
      </c>
      <c r="O300" t="inlineStr">
        <is>
          <t>Tecnologia</t>
        </is>
      </c>
      <c r="P300" t="inlineStr">
        <is>
          <t>Postman</t>
        </is>
      </c>
      <c r="Q300" t="inlineStr"/>
      <c r="R300" t="inlineStr">
        <is>
          <t>Software - Postman</t>
        </is>
      </c>
      <c r="S300" t="inlineStr"/>
      <c r="T300" t="inlineStr"/>
      <c r="U300" t="inlineStr"/>
      <c r="V300" t="inlineStr">
        <is>
          <t>Software - Postman</t>
        </is>
      </c>
      <c r="W300" t="inlineStr">
        <is>
          <t>Software</t>
        </is>
      </c>
      <c r="X300" t="inlineStr">
        <is>
          <t>Technology &amp; Infrastructure</t>
        </is>
      </c>
      <c r="Y300" t="inlineStr">
        <is>
          <t>Technology &amp; Infrastructure</t>
        </is>
      </c>
      <c r="Z300" t="inlineStr">
        <is>
          <t>Technology &amp; Infrastructure</t>
        </is>
      </c>
      <c r="AA300" t="inlineStr">
        <is>
          <t>Software</t>
        </is>
      </c>
      <c r="AB300" t="inlineStr"/>
      <c r="AC300" t="inlineStr"/>
      <c r="AD300" t="n">
        <v>0</v>
      </c>
      <c r="AE300" t="n">
        <v>0</v>
      </c>
    </row>
    <row r="301">
      <c r="A301" t="inlineStr">
        <is>
          <t>8006</t>
        </is>
      </c>
      <c r="B301" t="inlineStr"/>
      <c r="C301" s="115" t="n">
        <v>45305</v>
      </c>
      <c r="D301" t="n">
        <v>-700</v>
      </c>
      <c r="E301" t="n">
        <v>0</v>
      </c>
      <c r="F301" t="inlineStr">
        <is>
          <t>BRL</t>
        </is>
      </c>
      <c r="G301" t="n">
        <v>1</v>
      </c>
      <c r="H301" t="n">
        <v>-700</v>
      </c>
      <c r="I301" t="inlineStr"/>
      <c r="J301" t="n">
        <v>0</v>
      </c>
      <c r="K301" t="inlineStr"/>
      <c r="L301" t="inlineStr">
        <is>
          <t>Lumx Studios S/A</t>
        </is>
      </c>
      <c r="M301" t="inlineStr">
        <is>
          <t>Atlassian Software</t>
        </is>
      </c>
      <c r="N301" t="n">
        <v>100</v>
      </c>
      <c r="O301" t="inlineStr">
        <is>
          <t>Produto</t>
        </is>
      </c>
      <c r="P301" t="inlineStr">
        <is>
          <t>Atlassian Software</t>
        </is>
      </c>
      <c r="Q301" t="inlineStr"/>
      <c r="R301" t="inlineStr">
        <is>
          <t>Software - Jira</t>
        </is>
      </c>
      <c r="S301" t="inlineStr"/>
      <c r="T301" t="inlineStr"/>
      <c r="U301" t="inlineStr"/>
      <c r="V301" t="inlineStr">
        <is>
          <t>Software - Jira</t>
        </is>
      </c>
      <c r="W301" t="inlineStr">
        <is>
          <t>Software</t>
        </is>
      </c>
      <c r="X301" t="inlineStr">
        <is>
          <t>Technology &amp; Infrastructure</t>
        </is>
      </c>
      <c r="Y301" t="inlineStr">
        <is>
          <t>Technology &amp; Infrastructure</t>
        </is>
      </c>
      <c r="Z301" t="inlineStr">
        <is>
          <t>Technology &amp; Infrastructure</t>
        </is>
      </c>
      <c r="AA301" t="inlineStr">
        <is>
          <t>Software</t>
        </is>
      </c>
      <c r="AB301" t="inlineStr"/>
      <c r="AC301" t="inlineStr"/>
      <c r="AD301" t="n">
        <v>0</v>
      </c>
      <c r="AE301" t="n">
        <v>0</v>
      </c>
    </row>
    <row r="302">
      <c r="A302" t="inlineStr">
        <is>
          <t>5002</t>
        </is>
      </c>
      <c r="B302" t="inlineStr"/>
      <c r="C302" s="115" t="n">
        <v>45304</v>
      </c>
      <c r="D302" t="n">
        <v>-335.61</v>
      </c>
      <c r="E302" t="n">
        <v>0</v>
      </c>
      <c r="F302" t="inlineStr">
        <is>
          <t>BRL</t>
        </is>
      </c>
      <c r="G302" t="n">
        <v>1</v>
      </c>
      <c r="H302" t="n">
        <v>-335.61</v>
      </c>
      <c r="I302" t="inlineStr"/>
      <c r="J302" t="n">
        <v>0</v>
      </c>
      <c r="K302" t="inlineStr"/>
      <c r="L302" t="inlineStr">
        <is>
          <t>Lumx Studios S/A</t>
        </is>
      </c>
      <c r="M302" t="inlineStr">
        <is>
          <t>Light Servicos de Eletricidade S A</t>
        </is>
      </c>
      <c r="N302" t="n">
        <v>100</v>
      </c>
      <c r="O302" t="inlineStr">
        <is>
          <t>Lumx</t>
        </is>
      </c>
      <c r="P302" t="inlineStr">
        <is>
          <t>Light Servicos de Eletricidade S A</t>
        </is>
      </c>
      <c r="Q302" t="inlineStr"/>
      <c r="R302" t="inlineStr">
        <is>
          <t>Conta de Luz</t>
        </is>
      </c>
      <c r="S302" t="inlineStr"/>
      <c r="T302" t="inlineStr"/>
      <c r="U302" t="inlineStr"/>
      <c r="V302" t="inlineStr">
        <is>
          <t>Energia Elétrica</t>
        </is>
      </c>
      <c r="W302" t="inlineStr">
        <is>
          <t>Despesas de Escritório</t>
        </is>
      </c>
      <c r="X302" t="inlineStr">
        <is>
          <t>Office</t>
        </is>
      </c>
      <c r="Y302" t="inlineStr">
        <is>
          <t>Administrative Costs</t>
        </is>
      </c>
      <c r="Z302" t="inlineStr">
        <is>
          <t>Administrative Costs</t>
        </is>
      </c>
      <c r="AA302" t="inlineStr">
        <is>
          <t>Escritório</t>
        </is>
      </c>
      <c r="AB302" t="inlineStr"/>
      <c r="AC302" t="inlineStr"/>
      <c r="AD302" t="n">
        <v>0</v>
      </c>
      <c r="AE302" t="n">
        <v>0</v>
      </c>
    </row>
    <row r="303">
      <c r="A303" t="inlineStr">
        <is>
          <t>5149</t>
        </is>
      </c>
      <c r="B303" t="inlineStr"/>
      <c r="C303" s="115" t="n">
        <v>45304</v>
      </c>
      <c r="D303" t="n">
        <v>-13.82</v>
      </c>
      <c r="E303" t="n">
        <v>0</v>
      </c>
      <c r="F303" t="inlineStr">
        <is>
          <t>BRL</t>
        </is>
      </c>
      <c r="G303" t="n">
        <v>1</v>
      </c>
      <c r="H303" t="n">
        <v>-13.82</v>
      </c>
      <c r="I303" t="inlineStr"/>
      <c r="J303" t="n">
        <v>0</v>
      </c>
      <c r="K303" t="inlineStr"/>
      <c r="L303" t="inlineStr">
        <is>
          <t>Lumx Studios S/A</t>
        </is>
      </c>
      <c r="M303" t="inlineStr">
        <is>
          <t>Discord</t>
        </is>
      </c>
      <c r="N303" t="n">
        <v>100</v>
      </c>
      <c r="O303" t="inlineStr"/>
      <c r="P303" t="inlineStr">
        <is>
          <t>Discord</t>
        </is>
      </c>
      <c r="Q303" t="inlineStr"/>
      <c r="R303" t="inlineStr">
        <is>
          <t>Tweetshit Premium - 10/48</t>
        </is>
      </c>
      <c r="S303" t="inlineStr"/>
      <c r="T303" t="inlineStr"/>
      <c r="U303" t="inlineStr"/>
      <c r="V303" t="inlineStr">
        <is>
          <t>Software - Bot Discord</t>
        </is>
      </c>
      <c r="W303" t="inlineStr">
        <is>
          <t>Software</t>
        </is>
      </c>
      <c r="X303" t="inlineStr">
        <is>
          <t>Technology &amp; Infrastructure</t>
        </is>
      </c>
      <c r="Y303" t="inlineStr">
        <is>
          <t>Technology &amp; Infrastructure</t>
        </is>
      </c>
      <c r="Z303" t="inlineStr">
        <is>
          <t>Technology &amp; Infrastructure</t>
        </is>
      </c>
      <c r="AA303" t="inlineStr">
        <is>
          <t>Software</t>
        </is>
      </c>
      <c r="AB303" t="inlineStr"/>
      <c r="AC303" t="inlineStr"/>
      <c r="AD303" t="n">
        <v>0</v>
      </c>
      <c r="AE303" t="n">
        <v>0</v>
      </c>
    </row>
    <row r="304">
      <c r="A304" t="inlineStr">
        <is>
          <t>5678</t>
        </is>
      </c>
      <c r="B304" t="inlineStr"/>
      <c r="C304" s="115" t="n">
        <v>45304</v>
      </c>
      <c r="D304" t="n">
        <v>-3000</v>
      </c>
      <c r="E304" t="n">
        <v>0</v>
      </c>
      <c r="F304" t="inlineStr">
        <is>
          <t>BRL</t>
        </is>
      </c>
      <c r="G304" t="n">
        <v>1</v>
      </c>
      <c r="H304" t="n">
        <v>-3000</v>
      </c>
      <c r="I304" t="inlineStr"/>
      <c r="J304" t="n">
        <v>0</v>
      </c>
      <c r="K304" t="inlineStr"/>
      <c r="L304" t="inlineStr">
        <is>
          <t>Lumx Studios S/A</t>
        </is>
      </c>
      <c r="M304" t="inlineStr">
        <is>
          <t>Lumx Studios S/A</t>
        </is>
      </c>
      <c r="N304" t="n">
        <v>100</v>
      </c>
      <c r="O304" t="inlineStr">
        <is>
          <t>Comercial</t>
        </is>
      </c>
      <c r="P304" t="inlineStr">
        <is>
          <t>Lumx Studios S/A</t>
        </is>
      </c>
      <c r="Q304" t="inlineStr"/>
      <c r="R304" t="inlineStr">
        <is>
          <t>Parcelamento de Débitos Tributários (Débito Automático Conta Caio Barbosa)  - 10/50</t>
        </is>
      </c>
      <c r="S304" t="inlineStr"/>
      <c r="T304" t="inlineStr"/>
      <c r="U304" t="inlineStr"/>
      <c r="V304" t="inlineStr">
        <is>
          <t>Imposto - Parcelamento Tributário</t>
        </is>
      </c>
      <c r="W304" t="inlineStr">
        <is>
          <t>Impostos</t>
        </is>
      </c>
      <c r="X304" t="inlineStr">
        <is>
          <t>Tax And Fees</t>
        </is>
      </c>
      <c r="Y304" t="inlineStr">
        <is>
          <t>Tax And Fees</t>
        </is>
      </c>
      <c r="Z304" t="inlineStr">
        <is>
          <t>Tax And Fees</t>
        </is>
      </c>
      <c r="AA304" t="inlineStr">
        <is>
          <t>Parcelamento tributário</t>
        </is>
      </c>
      <c r="AB304" t="inlineStr"/>
      <c r="AC304" t="inlineStr"/>
      <c r="AD304" t="n">
        <v>0</v>
      </c>
      <c r="AE304" t="n">
        <v>0</v>
      </c>
    </row>
    <row r="305">
      <c r="A305" t="inlineStr">
        <is>
          <t>7962</t>
        </is>
      </c>
      <c r="B305" t="inlineStr"/>
      <c r="C305" s="115" t="n">
        <v>45304</v>
      </c>
      <c r="D305" t="n">
        <v>-550</v>
      </c>
      <c r="E305" t="n">
        <v>0</v>
      </c>
      <c r="F305" t="inlineStr">
        <is>
          <t>BRL</t>
        </is>
      </c>
      <c r="G305" t="n">
        <v>1</v>
      </c>
      <c r="H305" t="n">
        <v>-550</v>
      </c>
      <c r="I305" t="inlineStr"/>
      <c r="J305" t="n">
        <v>0</v>
      </c>
      <c r="K305" t="inlineStr"/>
      <c r="L305" t="inlineStr">
        <is>
          <t>Lumx Studios S/A</t>
        </is>
      </c>
      <c r="M305" t="inlineStr">
        <is>
          <t>Twitter Brasil Rede de Informacao Ltda</t>
        </is>
      </c>
      <c r="N305" t="n">
        <v>100</v>
      </c>
      <c r="O305" t="inlineStr">
        <is>
          <t>Tecnologia</t>
        </is>
      </c>
      <c r="P305" t="inlineStr">
        <is>
          <t>Twitter Brasil Rede de Informacao Ltda</t>
        </is>
      </c>
      <c r="Q305" t="inlineStr"/>
      <c r="R305" t="inlineStr">
        <is>
          <t>Api - Twitter</t>
        </is>
      </c>
      <c r="S305" t="inlineStr"/>
      <c r="T305" t="inlineStr"/>
      <c r="U305" t="inlineStr"/>
      <c r="V305" t="inlineStr">
        <is>
          <t>Api - Twitter</t>
        </is>
      </c>
      <c r="W305" t="inlineStr">
        <is>
          <t>Api</t>
        </is>
      </c>
      <c r="X305" t="inlineStr">
        <is>
          <t>Technology &amp; Infrastructure</t>
        </is>
      </c>
      <c r="Y305" t="inlineStr">
        <is>
          <t>Technology &amp; Infrastructure</t>
        </is>
      </c>
      <c r="Z305" t="inlineStr">
        <is>
          <t>Technology &amp; Infrastructure</t>
        </is>
      </c>
      <c r="AA305" t="inlineStr">
        <is>
          <t>Software</t>
        </is>
      </c>
      <c r="AB305" t="inlineStr"/>
      <c r="AC305" t="inlineStr"/>
      <c r="AD305" t="n">
        <v>0</v>
      </c>
      <c r="AE305" t="n">
        <v>0</v>
      </c>
    </row>
    <row r="306">
      <c r="A306" t="inlineStr">
        <is>
          <t>5049</t>
        </is>
      </c>
      <c r="B306" t="inlineStr"/>
      <c r="C306" s="115" t="n">
        <v>45303</v>
      </c>
      <c r="D306" t="n">
        <v>-250</v>
      </c>
      <c r="E306" t="n">
        <v>0</v>
      </c>
      <c r="F306" t="inlineStr">
        <is>
          <t>BRL</t>
        </is>
      </c>
      <c r="G306" t="n">
        <v>1</v>
      </c>
      <c r="H306" t="n">
        <v>-250</v>
      </c>
      <c r="I306" t="inlineStr"/>
      <c r="J306" t="n">
        <v>0</v>
      </c>
      <c r="K306" t="inlineStr"/>
      <c r="L306" t="inlineStr">
        <is>
          <t>Lumx Studios S/A</t>
        </is>
      </c>
      <c r="M306" t="inlineStr">
        <is>
          <t>Webflow.Com</t>
        </is>
      </c>
      <c r="N306" t="n">
        <v>100</v>
      </c>
      <c r="O306" t="inlineStr">
        <is>
          <t>Produto</t>
        </is>
      </c>
      <c r="P306" t="inlineStr">
        <is>
          <t>Webflow.Com</t>
        </is>
      </c>
      <c r="Q306" t="inlineStr"/>
      <c r="R306" t="inlineStr">
        <is>
          <t>Software - Webflow</t>
        </is>
      </c>
      <c r="S306" t="inlineStr"/>
      <c r="T306" t="inlineStr"/>
      <c r="U306" t="inlineStr"/>
      <c r="V306" t="inlineStr">
        <is>
          <t>Software - Webflow</t>
        </is>
      </c>
      <c r="W306" t="inlineStr">
        <is>
          <t>Software</t>
        </is>
      </c>
      <c r="X306" t="inlineStr">
        <is>
          <t>Technology &amp; Infrastructure</t>
        </is>
      </c>
      <c r="Y306" t="inlineStr">
        <is>
          <t>Technology &amp; Infrastructure</t>
        </is>
      </c>
      <c r="Z306" t="inlineStr">
        <is>
          <t>Technology &amp; Infrastructure</t>
        </is>
      </c>
      <c r="AA306" t="inlineStr">
        <is>
          <t>Software</t>
        </is>
      </c>
      <c r="AB306" t="inlineStr"/>
      <c r="AC306" t="inlineStr"/>
      <c r="AD306" t="n">
        <v>0</v>
      </c>
      <c r="AE306" t="n">
        <v>0</v>
      </c>
    </row>
    <row r="307">
      <c r="A307" t="inlineStr">
        <is>
          <t>8577</t>
        </is>
      </c>
      <c r="B307" t="inlineStr"/>
      <c r="C307" s="115" t="n">
        <v>45303</v>
      </c>
      <c r="D307" t="n">
        <v>-379.63</v>
      </c>
      <c r="E307" t="n">
        <v>0</v>
      </c>
      <c r="F307" t="inlineStr">
        <is>
          <t>BRL</t>
        </is>
      </c>
      <c r="G307" t="n">
        <v>1</v>
      </c>
      <c r="H307" t="n">
        <v>-379.63</v>
      </c>
      <c r="I307" t="inlineStr"/>
      <c r="J307" t="n">
        <v>0</v>
      </c>
      <c r="K307" t="inlineStr"/>
      <c r="L307" t="inlineStr">
        <is>
          <t>Lumx Studios S/A</t>
        </is>
      </c>
      <c r="M307" t="inlineStr">
        <is>
          <t>Pitch.Com</t>
        </is>
      </c>
      <c r="N307" t="n">
        <v>100</v>
      </c>
      <c r="O307" t="inlineStr">
        <is>
          <t>Comercial</t>
        </is>
      </c>
      <c r="P307" t="inlineStr">
        <is>
          <t>Pitch.Com</t>
        </is>
      </c>
      <c r="Q307" t="inlineStr"/>
      <c r="R307" t="inlineStr">
        <is>
          <t>Software - Pitch.Com</t>
        </is>
      </c>
      <c r="S307" t="inlineStr"/>
      <c r="T307" t="inlineStr"/>
      <c r="U307" t="inlineStr"/>
      <c r="V307" t="inlineStr">
        <is>
          <t>Software - Pitch.Com</t>
        </is>
      </c>
      <c r="W307" t="inlineStr">
        <is>
          <t>Software</t>
        </is>
      </c>
      <c r="X307" t="inlineStr">
        <is>
          <t>Technology &amp; Infrastructure</t>
        </is>
      </c>
      <c r="Y307" t="inlineStr">
        <is>
          <t>Technology &amp; Infrastructure</t>
        </is>
      </c>
      <c r="Z307" t="inlineStr">
        <is>
          <t>Technology &amp; Infrastructure</t>
        </is>
      </c>
      <c r="AA307" t="inlineStr">
        <is>
          <t>Software</t>
        </is>
      </c>
      <c r="AB307" t="inlineStr"/>
      <c r="AC307" t="inlineStr"/>
      <c r="AD307" t="n">
        <v>0</v>
      </c>
      <c r="AE307" t="n">
        <v>0</v>
      </c>
    </row>
    <row r="308">
      <c r="A308" t="inlineStr">
        <is>
          <t>4953</t>
        </is>
      </c>
      <c r="B308" t="inlineStr"/>
      <c r="C308" s="115" t="n">
        <v>45302</v>
      </c>
      <c r="D308" t="n">
        <v>-700</v>
      </c>
      <c r="E308" t="n">
        <v>0</v>
      </c>
      <c r="F308" t="inlineStr">
        <is>
          <t>BRL</t>
        </is>
      </c>
      <c r="G308" t="n">
        <v>1</v>
      </c>
      <c r="H308" t="n">
        <v>-700</v>
      </c>
      <c r="I308" t="inlineStr"/>
      <c r="J308" t="n">
        <v>0</v>
      </c>
      <c r="K308" t="inlineStr"/>
      <c r="L308" t="inlineStr">
        <is>
          <t>Lumx Studios S/A</t>
        </is>
      </c>
      <c r="M308" t="inlineStr">
        <is>
          <t>Luciene Borges da Silva</t>
        </is>
      </c>
      <c r="N308" t="n">
        <v>100</v>
      </c>
      <c r="O308" t="inlineStr">
        <is>
          <t>Lumx</t>
        </is>
      </c>
      <c r="P308" t="inlineStr">
        <is>
          <t>Luciene Borges da Silva</t>
        </is>
      </c>
      <c r="Q308" t="inlineStr"/>
      <c r="R308" t="inlineStr">
        <is>
          <t>Fixo Mensal. Limpeza e Manutenção do Escritório</t>
        </is>
      </c>
      <c r="S308" t="inlineStr"/>
      <c r="T308" t="inlineStr"/>
      <c r="U308" t="inlineStr"/>
      <c r="V308" t="inlineStr">
        <is>
          <t>Limpeza e Manutenção</t>
        </is>
      </c>
      <c r="W308" t="inlineStr">
        <is>
          <t>Despesas de Escritório</t>
        </is>
      </c>
      <c r="X308" t="inlineStr">
        <is>
          <t>Office</t>
        </is>
      </c>
      <c r="Y308" t="inlineStr">
        <is>
          <t>Administrative Costs</t>
        </is>
      </c>
      <c r="Z308" t="inlineStr">
        <is>
          <t>Administrative Costs</t>
        </is>
      </c>
      <c r="AA308" t="inlineStr">
        <is>
          <t>Escritório</t>
        </is>
      </c>
      <c r="AB308" t="inlineStr"/>
      <c r="AC308" t="inlineStr"/>
      <c r="AD308" t="n">
        <v>0</v>
      </c>
      <c r="AE308" t="n">
        <v>0</v>
      </c>
    </row>
    <row r="309">
      <c r="A309" t="inlineStr">
        <is>
          <t>10154</t>
        </is>
      </c>
      <c r="B309" t="inlineStr"/>
      <c r="C309" s="115" t="n">
        <v>45299</v>
      </c>
      <c r="D309" t="n">
        <v>-115</v>
      </c>
      <c r="E309" t="n">
        <v>0</v>
      </c>
      <c r="F309" t="inlineStr">
        <is>
          <t>BRL</t>
        </is>
      </c>
      <c r="G309" t="n">
        <v>1</v>
      </c>
      <c r="H309" t="n">
        <v>-115</v>
      </c>
      <c r="I309" t="inlineStr"/>
      <c r="J309" t="n">
        <v>0</v>
      </c>
      <c r="K309" t="inlineStr"/>
      <c r="L309" t="inlineStr">
        <is>
          <t>Lumx Studios S/A</t>
        </is>
      </c>
      <c r="M309" t="inlineStr">
        <is>
          <t>Lumx Studios S/A</t>
        </is>
      </c>
      <c r="N309" t="n">
        <v>100</v>
      </c>
      <c r="O309" t="inlineStr">
        <is>
          <t>Financeiro</t>
        </is>
      </c>
      <c r="P309" t="inlineStr">
        <is>
          <t>Lumx Studios S/A</t>
        </is>
      </c>
      <c r="Q309" t="inlineStr"/>
      <c r="R309" t="inlineStr">
        <is>
          <t>Software - 1password</t>
        </is>
      </c>
      <c r="S309" t="inlineStr"/>
      <c r="T309" t="inlineStr"/>
      <c r="U309" t="inlineStr"/>
      <c r="V309" t="inlineStr">
        <is>
          <t>Software - 1password</t>
        </is>
      </c>
      <c r="W309" t="inlineStr">
        <is>
          <t>Software</t>
        </is>
      </c>
      <c r="X309" t="inlineStr">
        <is>
          <t>Technology &amp; Infrastructure</t>
        </is>
      </c>
      <c r="Y309" t="inlineStr">
        <is>
          <t>Technology &amp; Infrastructure</t>
        </is>
      </c>
      <c r="Z309" t="inlineStr">
        <is>
          <t>Technology &amp; Infrastructure</t>
        </is>
      </c>
      <c r="AA309" t="inlineStr">
        <is>
          <t>Software</t>
        </is>
      </c>
      <c r="AB309" t="inlineStr"/>
      <c r="AC309" t="inlineStr"/>
      <c r="AD309" t="n">
        <v>0</v>
      </c>
      <c r="AE309" t="n">
        <v>0</v>
      </c>
    </row>
    <row r="310">
      <c r="A310" t="inlineStr">
        <is>
          <t>8292</t>
        </is>
      </c>
      <c r="B310" t="inlineStr"/>
      <c r="C310" s="115" t="n">
        <v>45299</v>
      </c>
      <c r="D310" t="n">
        <v>-850</v>
      </c>
      <c r="E310" t="n">
        <v>0</v>
      </c>
      <c r="F310" t="inlineStr">
        <is>
          <t>BRL</t>
        </is>
      </c>
      <c r="G310" t="n">
        <v>1</v>
      </c>
      <c r="H310" t="n">
        <v>-850</v>
      </c>
      <c r="I310" t="inlineStr"/>
      <c r="J310" t="n">
        <v>0</v>
      </c>
      <c r="K310" t="inlineStr"/>
      <c r="L310" t="inlineStr">
        <is>
          <t>Lumx Studios S/A</t>
        </is>
      </c>
      <c r="M310" t="inlineStr">
        <is>
          <t>Figma</t>
        </is>
      </c>
      <c r="N310" t="n">
        <v>100</v>
      </c>
      <c r="O310" t="inlineStr">
        <is>
          <t>Produto</t>
        </is>
      </c>
      <c r="P310" t="inlineStr">
        <is>
          <t>Figma</t>
        </is>
      </c>
      <c r="Q310" t="inlineStr"/>
      <c r="R310" t="inlineStr">
        <is>
          <t>Software - Figma</t>
        </is>
      </c>
      <c r="S310" t="inlineStr"/>
      <c r="T310" t="inlineStr"/>
      <c r="U310" t="inlineStr"/>
      <c r="V310" t="inlineStr">
        <is>
          <t>Software - Figma</t>
        </is>
      </c>
      <c r="W310" t="inlineStr">
        <is>
          <t>Software</t>
        </is>
      </c>
      <c r="X310" t="inlineStr">
        <is>
          <t>Technology &amp; Infrastructure</t>
        </is>
      </c>
      <c r="Y310" t="inlineStr">
        <is>
          <t>Technology &amp; Infrastructure</t>
        </is>
      </c>
      <c r="Z310" t="inlineStr">
        <is>
          <t>Technology &amp; Infrastructure</t>
        </is>
      </c>
      <c r="AA310" t="inlineStr">
        <is>
          <t>Software</t>
        </is>
      </c>
      <c r="AB310" t="inlineStr"/>
      <c r="AC310" t="inlineStr"/>
      <c r="AD310" t="n">
        <v>0</v>
      </c>
      <c r="AE310" t="n">
        <v>0</v>
      </c>
    </row>
    <row r="311">
      <c r="A311" t="inlineStr">
        <is>
          <t>9790</t>
        </is>
      </c>
      <c r="B311" t="inlineStr"/>
      <c r="C311" s="115" t="n">
        <v>45299</v>
      </c>
      <c r="D311" t="n">
        <v>-404.99</v>
      </c>
      <c r="E311" t="n">
        <v>0</v>
      </c>
      <c r="F311" t="inlineStr">
        <is>
          <t>BRL</t>
        </is>
      </c>
      <c r="G311" t="n">
        <v>1</v>
      </c>
      <c r="H311" t="n">
        <v>-404.99</v>
      </c>
      <c r="I311" t="inlineStr"/>
      <c r="J311" t="n">
        <v>0</v>
      </c>
      <c r="K311" t="inlineStr"/>
      <c r="L311" t="inlineStr">
        <is>
          <t>Lumx Studios S/A</t>
        </is>
      </c>
      <c r="M311" t="inlineStr">
        <is>
          <t>Claro/Net</t>
        </is>
      </c>
      <c r="N311" t="n">
        <v>100</v>
      </c>
      <c r="O311" t="inlineStr">
        <is>
          <t>Lumx</t>
        </is>
      </c>
      <c r="P311" t="inlineStr">
        <is>
          <t>Claro/Net</t>
        </is>
      </c>
      <c r="Q311" t="inlineStr"/>
      <c r="R311" t="inlineStr">
        <is>
          <t>Plano de Internet</t>
        </is>
      </c>
      <c r="S311" t="inlineStr"/>
      <c r="T311" t="inlineStr"/>
      <c r="U311" t="inlineStr"/>
      <c r="V311" t="inlineStr">
        <is>
          <t>Internet</t>
        </is>
      </c>
      <c r="W311" t="inlineStr">
        <is>
          <t>Despesas de Escritório</t>
        </is>
      </c>
      <c r="X311" t="inlineStr">
        <is>
          <t>Office</t>
        </is>
      </c>
      <c r="Y311" t="inlineStr">
        <is>
          <t>Administrative Costs</t>
        </is>
      </c>
      <c r="Z311" t="inlineStr">
        <is>
          <t>Administrative Costs</t>
        </is>
      </c>
      <c r="AA311" t="inlineStr">
        <is>
          <t>Escritório</t>
        </is>
      </c>
      <c r="AB311" t="inlineStr"/>
      <c r="AC311" t="inlineStr"/>
      <c r="AD311" t="n">
        <v>0</v>
      </c>
      <c r="AE311" t="n">
        <v>0</v>
      </c>
    </row>
    <row r="312">
      <c r="A312" t="inlineStr">
        <is>
          <t>8248</t>
        </is>
      </c>
      <c r="B312" t="inlineStr"/>
      <c r="C312" s="115" t="n">
        <v>45297</v>
      </c>
      <c r="D312" t="n">
        <v>-85</v>
      </c>
      <c r="E312" t="n">
        <v>0</v>
      </c>
      <c r="F312" t="inlineStr">
        <is>
          <t>BRL</t>
        </is>
      </c>
      <c r="G312" t="n">
        <v>1</v>
      </c>
      <c r="H312" t="n">
        <v>-85</v>
      </c>
      <c r="I312" t="inlineStr"/>
      <c r="J312" t="n">
        <v>0</v>
      </c>
      <c r="K312" t="inlineStr"/>
      <c r="L312" t="inlineStr">
        <is>
          <t>Lumx Studios S/A</t>
        </is>
      </c>
      <c r="M312" t="inlineStr">
        <is>
          <t>Calendly</t>
        </is>
      </c>
      <c r="N312" t="n">
        <v>100</v>
      </c>
      <c r="O312" t="inlineStr">
        <is>
          <t>Comercial</t>
        </is>
      </c>
      <c r="P312" t="inlineStr">
        <is>
          <t>Calendly</t>
        </is>
      </c>
      <c r="Q312" t="inlineStr"/>
      <c r="R312" t="inlineStr">
        <is>
          <t>Software - Calendly</t>
        </is>
      </c>
      <c r="S312" t="inlineStr"/>
      <c r="T312" t="inlineStr"/>
      <c r="U312" t="inlineStr"/>
      <c r="V312" t="inlineStr">
        <is>
          <t>Software - Calendly</t>
        </is>
      </c>
      <c r="W312" t="inlineStr">
        <is>
          <t>Software</t>
        </is>
      </c>
      <c r="X312" t="inlineStr">
        <is>
          <t>Technology &amp; Infrastructure</t>
        </is>
      </c>
      <c r="Y312" t="inlineStr">
        <is>
          <t>Technology &amp; Infrastructure</t>
        </is>
      </c>
      <c r="Z312" t="inlineStr">
        <is>
          <t>Technology &amp; Infrastructure</t>
        </is>
      </c>
      <c r="AA312" t="inlineStr">
        <is>
          <t>Software</t>
        </is>
      </c>
      <c r="AB312" t="inlineStr"/>
      <c r="AC312" t="inlineStr"/>
      <c r="AD312" t="n">
        <v>0</v>
      </c>
      <c r="AE312" t="n">
        <v>0</v>
      </c>
    </row>
    <row r="313">
      <c r="A313" t="inlineStr">
        <is>
          <t>8390</t>
        </is>
      </c>
      <c r="B313" t="inlineStr"/>
      <c r="C313" s="115" t="n">
        <v>45296</v>
      </c>
      <c r="D313" t="n">
        <v>-6671.35</v>
      </c>
      <c r="E313" t="n">
        <v>0</v>
      </c>
      <c r="F313" t="inlineStr">
        <is>
          <t>BRL</t>
        </is>
      </c>
      <c r="G313" t="n">
        <v>1</v>
      </c>
      <c r="H313" t="n">
        <v>-6671.35</v>
      </c>
      <c r="I313" t="inlineStr"/>
      <c r="J313" t="n">
        <v>0</v>
      </c>
      <c r="K313" t="inlineStr"/>
      <c r="L313" t="inlineStr">
        <is>
          <t>Lumx Studios S/A</t>
        </is>
      </c>
      <c r="M313" t="inlineStr">
        <is>
          <t>Mongodb Servicos de Software no Brasil Ltda.</t>
        </is>
      </c>
      <c r="N313" t="n">
        <v>100</v>
      </c>
      <c r="O313" t="inlineStr">
        <is>
          <t>Tecnologia</t>
        </is>
      </c>
      <c r="P313" t="inlineStr">
        <is>
          <t>Mongodb Servicos de Software no Brasil Ltda.</t>
        </is>
      </c>
      <c r="Q313" t="inlineStr"/>
      <c r="R313" t="inlineStr">
        <is>
          <t>Software - Mongo Db</t>
        </is>
      </c>
      <c r="S313" t="inlineStr"/>
      <c r="T313" t="inlineStr"/>
      <c r="U313" t="inlineStr"/>
      <c r="V313" t="inlineStr">
        <is>
          <t>Software - Mongo Db</t>
        </is>
      </c>
      <c r="W313" t="inlineStr">
        <is>
          <t>Software</t>
        </is>
      </c>
      <c r="X313" t="inlineStr">
        <is>
          <t>Technology &amp; Infrastructure</t>
        </is>
      </c>
      <c r="Y313" t="inlineStr">
        <is>
          <t>Technology &amp; Infrastructure</t>
        </is>
      </c>
      <c r="Z313" t="inlineStr">
        <is>
          <t>Technology &amp; Infrastructure</t>
        </is>
      </c>
      <c r="AA313" t="inlineStr">
        <is>
          <t>Software</t>
        </is>
      </c>
      <c r="AB313" t="inlineStr"/>
      <c r="AC313" t="inlineStr"/>
      <c r="AD313" t="n">
        <v>0</v>
      </c>
      <c r="AE313" t="n">
        <v>0</v>
      </c>
    </row>
    <row r="314">
      <c r="A314" t="inlineStr">
        <is>
          <t>8482</t>
        </is>
      </c>
      <c r="B314" t="inlineStr"/>
      <c r="C314" s="115" t="n">
        <v>45296</v>
      </c>
      <c r="D314" t="n">
        <v>-110</v>
      </c>
      <c r="E314" t="n">
        <v>0</v>
      </c>
      <c r="F314" t="inlineStr">
        <is>
          <t>BRL</t>
        </is>
      </c>
      <c r="G314" t="n">
        <v>1</v>
      </c>
      <c r="H314" t="n">
        <v>-110</v>
      </c>
      <c r="I314" t="inlineStr"/>
      <c r="J314" t="n">
        <v>0</v>
      </c>
      <c r="K314" t="inlineStr"/>
      <c r="L314" t="inlineStr">
        <is>
          <t>Lumx Studios S/A</t>
        </is>
      </c>
      <c r="M314" t="inlineStr">
        <is>
          <t>Pinata Cloud</t>
        </is>
      </c>
      <c r="N314" t="n">
        <v>100</v>
      </c>
      <c r="O314" t="inlineStr">
        <is>
          <t>Tecnologia</t>
        </is>
      </c>
      <c r="P314" t="inlineStr">
        <is>
          <t>Pinata Cloud</t>
        </is>
      </c>
      <c r="Q314" t="inlineStr"/>
      <c r="R314" t="inlineStr">
        <is>
          <t>Software - Pinata</t>
        </is>
      </c>
      <c r="S314" t="inlineStr"/>
      <c r="T314" t="inlineStr"/>
      <c r="U314" t="inlineStr"/>
      <c r="V314" t="inlineStr">
        <is>
          <t>Software - Pinata</t>
        </is>
      </c>
      <c r="W314" t="inlineStr">
        <is>
          <t>Software</t>
        </is>
      </c>
      <c r="X314" t="inlineStr">
        <is>
          <t>Technology &amp; Infrastructure</t>
        </is>
      </c>
      <c r="Y314" t="inlineStr">
        <is>
          <t>Technology &amp; Infrastructure</t>
        </is>
      </c>
      <c r="Z314" t="inlineStr">
        <is>
          <t>Technology &amp; Infrastructure</t>
        </is>
      </c>
      <c r="AA314" t="inlineStr">
        <is>
          <t>Software</t>
        </is>
      </c>
      <c r="AB314" t="inlineStr"/>
      <c r="AC314" t="inlineStr"/>
      <c r="AD314" t="n">
        <v>0</v>
      </c>
      <c r="AE314" t="n">
        <v>0</v>
      </c>
    </row>
    <row r="315">
      <c r="A315" t="inlineStr">
        <is>
          <t>6267</t>
        </is>
      </c>
      <c r="B315" t="inlineStr"/>
      <c r="C315" s="115" t="n">
        <v>45295</v>
      </c>
      <c r="D315" t="n">
        <v>-52.8</v>
      </c>
      <c r="E315" t="n">
        <v>0</v>
      </c>
      <c r="F315" t="inlineStr">
        <is>
          <t>BRL</t>
        </is>
      </c>
      <c r="G315" t="n">
        <v>1</v>
      </c>
      <c r="H315" t="n">
        <v>-52.8</v>
      </c>
      <c r="I315" t="inlineStr"/>
      <c r="J315" t="n">
        <v>0</v>
      </c>
      <c r="K315" t="inlineStr"/>
      <c r="L315" t="inlineStr">
        <is>
          <t>Lumx Studios S/A</t>
        </is>
      </c>
      <c r="M315" t="inlineStr">
        <is>
          <t>Microsoft</t>
        </is>
      </c>
      <c r="N315" t="n">
        <v>100</v>
      </c>
      <c r="O315" t="inlineStr">
        <is>
          <t>Financeiro</t>
        </is>
      </c>
      <c r="P315" t="inlineStr">
        <is>
          <t>Microsoft</t>
        </is>
      </c>
      <c r="Q315" t="inlineStr"/>
      <c r="R315" t="inlineStr">
        <is>
          <t>Software - Pacote Office (Michel Goldberg)</t>
        </is>
      </c>
      <c r="S315" t="inlineStr"/>
      <c r="T315" t="inlineStr"/>
      <c r="U315" t="inlineStr"/>
      <c r="V315" t="inlineStr">
        <is>
          <t>Software - Pacote Office</t>
        </is>
      </c>
      <c r="W315" t="inlineStr">
        <is>
          <t>Software</t>
        </is>
      </c>
      <c r="X315" t="inlineStr">
        <is>
          <t>Technology &amp; Infrastructure</t>
        </is>
      </c>
      <c r="Y315" t="inlineStr">
        <is>
          <t>Technology &amp; Infrastructure</t>
        </is>
      </c>
      <c r="Z315" t="inlineStr">
        <is>
          <t>Technology &amp; Infrastructure</t>
        </is>
      </c>
      <c r="AA315" t="inlineStr">
        <is>
          <t>Software</t>
        </is>
      </c>
      <c r="AB315" t="inlineStr"/>
      <c r="AC315" t="inlineStr"/>
      <c r="AD315" t="n">
        <v>0</v>
      </c>
      <c r="AE315" t="n">
        <v>0</v>
      </c>
    </row>
    <row r="316">
      <c r="A316" t="inlineStr">
        <is>
          <t>6395</t>
        </is>
      </c>
      <c r="B316" t="inlineStr"/>
      <c r="C316" s="115" t="n">
        <v>45295</v>
      </c>
      <c r="D316" t="n">
        <v>-6500</v>
      </c>
      <c r="E316" t="n">
        <v>0</v>
      </c>
      <c r="F316" t="inlineStr">
        <is>
          <t>BRL</t>
        </is>
      </c>
      <c r="G316" t="n">
        <v>1</v>
      </c>
      <c r="H316" t="n">
        <v>-6500</v>
      </c>
      <c r="I316" t="inlineStr"/>
      <c r="J316" t="n">
        <v>0</v>
      </c>
      <c r="K316" t="inlineStr"/>
      <c r="L316" t="inlineStr">
        <is>
          <t>Lumx Studios S/A</t>
        </is>
      </c>
      <c r="M316" t="inlineStr">
        <is>
          <t>Lucas Costa da Conceição Gomes</t>
        </is>
      </c>
      <c r="N316" t="n">
        <v>100</v>
      </c>
      <c r="O316" t="inlineStr">
        <is>
          <t>Tecnologia</t>
        </is>
      </c>
      <c r="P316" t="inlineStr">
        <is>
          <t>Lucas Costa da Conceição Gomes</t>
        </is>
      </c>
      <c r="Q316" t="inlineStr"/>
      <c r="R316" t="inlineStr">
        <is>
          <t>Prestação de Serviços</t>
        </is>
      </c>
      <c r="S316" t="inlineStr"/>
      <c r="T316" t="inlineStr"/>
      <c r="U316" t="inlineStr"/>
      <c r="V316" t="inlineStr">
        <is>
          <t>Prestação de Serviços</t>
        </is>
      </c>
      <c r="W316" t="inlineStr">
        <is>
          <t>Despesas com Pessoal</t>
        </is>
      </c>
      <c r="X316" t="inlineStr">
        <is>
          <t>People</t>
        </is>
      </c>
      <c r="Y316" t="inlineStr">
        <is>
          <t>People</t>
        </is>
      </c>
      <c r="Z316" t="inlineStr">
        <is>
          <t>People</t>
        </is>
      </c>
      <c r="AA316" t="inlineStr">
        <is>
          <t>Pessoal</t>
        </is>
      </c>
      <c r="AB316" t="inlineStr"/>
      <c r="AC316" t="inlineStr"/>
      <c r="AD316" t="n">
        <v>0</v>
      </c>
      <c r="AE316" t="n">
        <v>0</v>
      </c>
    </row>
    <row r="317">
      <c r="A317" t="inlineStr">
        <is>
          <t>6442</t>
        </is>
      </c>
      <c r="B317" t="inlineStr"/>
      <c r="C317" s="115" t="n">
        <v>45295</v>
      </c>
      <c r="D317" t="n">
        <v>-10000</v>
      </c>
      <c r="E317" t="n">
        <v>0</v>
      </c>
      <c r="F317" t="inlineStr">
        <is>
          <t>BRL</t>
        </is>
      </c>
      <c r="G317" t="n">
        <v>1</v>
      </c>
      <c r="H317" t="n">
        <v>-10000</v>
      </c>
      <c r="I317" t="inlineStr"/>
      <c r="J317" t="n">
        <v>0</v>
      </c>
      <c r="K317" t="inlineStr"/>
      <c r="L317" t="inlineStr">
        <is>
          <t>Lumx Studios S/A</t>
        </is>
      </c>
      <c r="M317" t="inlineStr">
        <is>
          <t>Thamyres Guedes Reis Corrêa</t>
        </is>
      </c>
      <c r="N317" t="n">
        <v>100</v>
      </c>
      <c r="O317" t="inlineStr">
        <is>
          <t>Tecnologia</t>
        </is>
      </c>
      <c r="P317" t="inlineStr">
        <is>
          <t>Thamyres Guedes Reis Corrêa</t>
        </is>
      </c>
      <c r="Q317" t="inlineStr"/>
      <c r="R317" t="inlineStr">
        <is>
          <t>Prestação de Serviços</t>
        </is>
      </c>
      <c r="S317" t="inlineStr"/>
      <c r="T317" t="inlineStr"/>
      <c r="U317" t="inlineStr"/>
      <c r="V317" t="inlineStr">
        <is>
          <t>Prestação de Serviços</t>
        </is>
      </c>
      <c r="W317" t="inlineStr">
        <is>
          <t>Despesas com Pessoal</t>
        </is>
      </c>
      <c r="X317" t="inlineStr">
        <is>
          <t>People</t>
        </is>
      </c>
      <c r="Y317" t="inlineStr">
        <is>
          <t>People</t>
        </is>
      </c>
      <c r="Z317" t="inlineStr">
        <is>
          <t>People</t>
        </is>
      </c>
      <c r="AA317" t="inlineStr">
        <is>
          <t>Pessoal</t>
        </is>
      </c>
      <c r="AB317" t="inlineStr"/>
      <c r="AC317" t="inlineStr"/>
      <c r="AD317" t="n">
        <v>0</v>
      </c>
      <c r="AE317" t="n">
        <v>0</v>
      </c>
    </row>
    <row r="318">
      <c r="A318" t="inlineStr">
        <is>
          <t>6490</t>
        </is>
      </c>
      <c r="B318" t="inlineStr"/>
      <c r="C318" s="115" t="n">
        <v>45295</v>
      </c>
      <c r="D318" t="n">
        <v>-10000</v>
      </c>
      <c r="E318" t="n">
        <v>0</v>
      </c>
      <c r="F318" t="inlineStr">
        <is>
          <t>BRL</t>
        </is>
      </c>
      <c r="G318" t="n">
        <v>1</v>
      </c>
      <c r="H318" t="n">
        <v>-10000</v>
      </c>
      <c r="I318" t="inlineStr"/>
      <c r="J318" t="n">
        <v>0</v>
      </c>
      <c r="K318" t="inlineStr"/>
      <c r="L318" t="inlineStr">
        <is>
          <t>Lumx Studios S/A</t>
        </is>
      </c>
      <c r="M318" t="inlineStr">
        <is>
          <t>Olga Carolina Bon Navarro</t>
        </is>
      </c>
      <c r="N318" t="n">
        <v>100</v>
      </c>
      <c r="O318" t="inlineStr">
        <is>
          <t>Operações</t>
        </is>
      </c>
      <c r="P318" t="inlineStr">
        <is>
          <t>Olga Carolina Bon Navarro</t>
        </is>
      </c>
      <c r="Q318" t="inlineStr"/>
      <c r="R318" t="inlineStr">
        <is>
          <t>Prestação de Serviços</t>
        </is>
      </c>
      <c r="S318" t="inlineStr"/>
      <c r="T318" t="inlineStr"/>
      <c r="U318" t="inlineStr"/>
      <c r="V318" t="inlineStr">
        <is>
          <t>Prestação de Serviços</t>
        </is>
      </c>
      <c r="W318" t="inlineStr">
        <is>
          <t>Despesas com Pessoal</t>
        </is>
      </c>
      <c r="X318" t="inlineStr">
        <is>
          <t>People</t>
        </is>
      </c>
      <c r="Y318" t="inlineStr">
        <is>
          <t>People</t>
        </is>
      </c>
      <c r="Z318" t="inlineStr">
        <is>
          <t>People</t>
        </is>
      </c>
      <c r="AA318" t="inlineStr">
        <is>
          <t>Pessoal</t>
        </is>
      </c>
      <c r="AB318" t="inlineStr"/>
      <c r="AC318" t="inlineStr"/>
      <c r="AD318" t="n">
        <v>0</v>
      </c>
      <c r="AE318" t="n">
        <v>0</v>
      </c>
    </row>
    <row r="319">
      <c r="A319" t="inlineStr">
        <is>
          <t>6537</t>
        </is>
      </c>
      <c r="B319" t="inlineStr"/>
      <c r="C319" s="115" t="n">
        <v>45295</v>
      </c>
      <c r="D319" t="n">
        <v>-3500</v>
      </c>
      <c r="E319" t="n">
        <v>0</v>
      </c>
      <c r="F319" t="inlineStr">
        <is>
          <t>BRL</t>
        </is>
      </c>
      <c r="G319" t="n">
        <v>1</v>
      </c>
      <c r="H319" t="n">
        <v>-3500</v>
      </c>
      <c r="I319" t="inlineStr"/>
      <c r="J319" t="n">
        <v>0</v>
      </c>
      <c r="K319" t="inlineStr"/>
      <c r="L319" t="inlineStr">
        <is>
          <t>Lumx Studios S/A</t>
        </is>
      </c>
      <c r="M319" t="inlineStr">
        <is>
          <t>Caio Diniz Bretas</t>
        </is>
      </c>
      <c r="N319" t="n">
        <v>100</v>
      </c>
      <c r="O319" t="inlineStr">
        <is>
          <t>Financeiro</t>
        </is>
      </c>
      <c r="P319" t="inlineStr">
        <is>
          <t>Caio Diniz Bretas</t>
        </is>
      </c>
      <c r="Q319" t="inlineStr"/>
      <c r="R319" t="inlineStr">
        <is>
          <t>Fornecedor em Regime de Estágio</t>
        </is>
      </c>
      <c r="S319" t="inlineStr"/>
      <c r="T319" t="inlineStr"/>
      <c r="U319" t="inlineStr"/>
      <c r="V319" t="inlineStr">
        <is>
          <t>Bolsa Auxílio Estágio</t>
        </is>
      </c>
      <c r="W319" t="inlineStr">
        <is>
          <t>Despesas com Pessoal</t>
        </is>
      </c>
      <c r="X319" t="inlineStr">
        <is>
          <t>People</t>
        </is>
      </c>
      <c r="Y319" t="inlineStr">
        <is>
          <t>People</t>
        </is>
      </c>
      <c r="Z319" t="inlineStr">
        <is>
          <t>People</t>
        </is>
      </c>
      <c r="AA319" t="inlineStr">
        <is>
          <t>Pessoal</t>
        </is>
      </c>
      <c r="AB319" t="inlineStr"/>
      <c r="AC319" t="inlineStr"/>
      <c r="AD319" t="n">
        <v>0</v>
      </c>
      <c r="AE319" t="n">
        <v>0</v>
      </c>
    </row>
    <row r="320">
      <c r="A320" t="inlineStr">
        <is>
          <t>6585</t>
        </is>
      </c>
      <c r="B320" t="inlineStr"/>
      <c r="C320" s="115" t="n">
        <v>45295</v>
      </c>
      <c r="D320" t="n">
        <v>-17500</v>
      </c>
      <c r="E320" t="n">
        <v>0</v>
      </c>
      <c r="F320" t="inlineStr">
        <is>
          <t>BRL</t>
        </is>
      </c>
      <c r="G320" t="n">
        <v>1</v>
      </c>
      <c r="H320" t="n">
        <v>-17500</v>
      </c>
      <c r="I320" t="inlineStr"/>
      <c r="J320" t="n">
        <v>0</v>
      </c>
      <c r="K320" t="inlineStr"/>
      <c r="L320" t="inlineStr">
        <is>
          <t>Lumx Studios S/A</t>
        </is>
      </c>
      <c r="M320" t="inlineStr">
        <is>
          <t>Bruno Leão Teixeira</t>
        </is>
      </c>
      <c r="N320" t="n">
        <v>100</v>
      </c>
      <c r="O320" t="inlineStr">
        <is>
          <t>Tecnologia</t>
        </is>
      </c>
      <c r="P320" t="inlineStr">
        <is>
          <t>Bruno Leão Teixeira</t>
        </is>
      </c>
      <c r="Q320" t="inlineStr"/>
      <c r="R320" t="inlineStr">
        <is>
          <t>Prestação de Serviços</t>
        </is>
      </c>
      <c r="S320" t="inlineStr"/>
      <c r="T320" t="inlineStr"/>
      <c r="U320" t="inlineStr"/>
      <c r="V320" t="inlineStr">
        <is>
          <t>Prestação de Serviços</t>
        </is>
      </c>
      <c r="W320" t="inlineStr">
        <is>
          <t>Despesas com Pessoal</t>
        </is>
      </c>
      <c r="X320" t="inlineStr">
        <is>
          <t>People</t>
        </is>
      </c>
      <c r="Y320" t="inlineStr">
        <is>
          <t>People</t>
        </is>
      </c>
      <c r="Z320" t="inlineStr">
        <is>
          <t>People</t>
        </is>
      </c>
      <c r="AA320" t="inlineStr">
        <is>
          <t>Pessoal</t>
        </is>
      </c>
      <c r="AB320" t="inlineStr"/>
      <c r="AC320" t="inlineStr"/>
      <c r="AD320" t="n">
        <v>0</v>
      </c>
      <c r="AE320" t="n">
        <v>0</v>
      </c>
    </row>
    <row r="321">
      <c r="A321" t="inlineStr">
        <is>
          <t>6631</t>
        </is>
      </c>
      <c r="B321" t="inlineStr"/>
      <c r="C321" s="115" t="n">
        <v>45295</v>
      </c>
      <c r="D321" t="n">
        <v>-13313.44</v>
      </c>
      <c r="E321" t="n">
        <v>0</v>
      </c>
      <c r="F321" t="inlineStr">
        <is>
          <t>BRL</t>
        </is>
      </c>
      <c r="G321" t="n">
        <v>1</v>
      </c>
      <c r="H321" t="n">
        <v>-13313.44</v>
      </c>
      <c r="I321" t="inlineStr"/>
      <c r="J321" t="n">
        <v>0</v>
      </c>
      <c r="K321" t="inlineStr"/>
      <c r="L321" t="inlineStr">
        <is>
          <t>Lumx Studios S/A</t>
        </is>
      </c>
      <c r="M321" t="inlineStr">
        <is>
          <t>Caio Barbosa Zacarias</t>
        </is>
      </c>
      <c r="N321" t="n">
        <v>100</v>
      </c>
      <c r="O321" t="inlineStr">
        <is>
          <t>Comercial</t>
        </is>
      </c>
      <c r="P321" t="inlineStr">
        <is>
          <t>Caio Barbosa Zacarias</t>
        </is>
      </c>
      <c r="Q321" t="inlineStr"/>
      <c r="R321" t="inlineStr">
        <is>
          <t>Prestação de Serviços</t>
        </is>
      </c>
      <c r="S321" t="inlineStr"/>
      <c r="T321" t="inlineStr"/>
      <c r="U321" t="inlineStr"/>
      <c r="V321" t="inlineStr">
        <is>
          <t>Prestação de Serviços</t>
        </is>
      </c>
      <c r="W321" t="inlineStr">
        <is>
          <t>Despesas com Pessoal</t>
        </is>
      </c>
      <c r="X321" t="inlineStr">
        <is>
          <t>People</t>
        </is>
      </c>
      <c r="Y321" t="inlineStr">
        <is>
          <t>People</t>
        </is>
      </c>
      <c r="Z321" t="inlineStr">
        <is>
          <t>People</t>
        </is>
      </c>
      <c r="AA321" t="inlineStr">
        <is>
          <t>Pessoal</t>
        </is>
      </c>
      <c r="AB321" t="inlineStr"/>
      <c r="AC321" t="inlineStr"/>
      <c r="AD321" t="n">
        <v>0</v>
      </c>
      <c r="AE321" t="n">
        <v>0</v>
      </c>
    </row>
    <row r="322">
      <c r="A322" t="inlineStr">
        <is>
          <t>6681</t>
        </is>
      </c>
      <c r="B322" t="inlineStr"/>
      <c r="C322" s="115" t="n">
        <v>45295</v>
      </c>
      <c r="D322" t="n">
        <v>-3000</v>
      </c>
      <c r="E322" t="n">
        <v>0</v>
      </c>
      <c r="F322" t="inlineStr">
        <is>
          <t>BRL</t>
        </is>
      </c>
      <c r="G322" t="n">
        <v>1</v>
      </c>
      <c r="H322" t="n">
        <v>-3000</v>
      </c>
      <c r="I322" t="inlineStr"/>
      <c r="J322" t="n">
        <v>0</v>
      </c>
      <c r="K322" t="inlineStr"/>
      <c r="L322" t="inlineStr">
        <is>
          <t>Lumx Studios S/A</t>
        </is>
      </c>
      <c r="M322" t="inlineStr">
        <is>
          <t>Bruno Dyskant Flomin</t>
        </is>
      </c>
      <c r="N322" t="n">
        <v>100</v>
      </c>
      <c r="O322" t="inlineStr">
        <is>
          <t>Conselho</t>
        </is>
      </c>
      <c r="P322" t="inlineStr">
        <is>
          <t>Bruno Dyskant Flomin</t>
        </is>
      </c>
      <c r="Q322" t="inlineStr"/>
      <c r="R322" t="inlineStr">
        <is>
          <t>Prestação de Serviços</t>
        </is>
      </c>
      <c r="S322" t="inlineStr"/>
      <c r="T322" t="inlineStr"/>
      <c r="U322" t="inlineStr"/>
      <c r="V322" t="inlineStr">
        <is>
          <t>Prestação de Serviços</t>
        </is>
      </c>
      <c r="W322" t="inlineStr">
        <is>
          <t>Despesas com Pessoal</t>
        </is>
      </c>
      <c r="X322" t="inlineStr">
        <is>
          <t>People</t>
        </is>
      </c>
      <c r="Y322" t="inlineStr">
        <is>
          <t>People</t>
        </is>
      </c>
      <c r="Z322" t="inlineStr">
        <is>
          <t>People</t>
        </is>
      </c>
      <c r="AA322" t="inlineStr">
        <is>
          <t>Pessoal</t>
        </is>
      </c>
      <c r="AB322" t="inlineStr"/>
      <c r="AC322" t="inlineStr"/>
      <c r="AD322" t="n">
        <v>0</v>
      </c>
      <c r="AE322" t="n">
        <v>0</v>
      </c>
    </row>
    <row r="323">
      <c r="A323" t="inlineStr">
        <is>
          <t>6726</t>
        </is>
      </c>
      <c r="B323" t="inlineStr"/>
      <c r="C323" s="115" t="n">
        <v>45295</v>
      </c>
      <c r="D323" t="n">
        <v>-13313.44</v>
      </c>
      <c r="E323" t="n">
        <v>0</v>
      </c>
      <c r="F323" t="inlineStr">
        <is>
          <t>BRL</t>
        </is>
      </c>
      <c r="G323" t="n">
        <v>1</v>
      </c>
      <c r="H323" t="n">
        <v>-13313.44</v>
      </c>
      <c r="I323" t="inlineStr"/>
      <c r="J323" t="n">
        <v>0</v>
      </c>
      <c r="K323" t="inlineStr"/>
      <c r="L323" t="inlineStr">
        <is>
          <t>Lumx Studios S/A</t>
        </is>
      </c>
      <c r="M323" t="inlineStr">
        <is>
          <t>Gabriel Polverelli Nogueira</t>
        </is>
      </c>
      <c r="N323" t="n">
        <v>100</v>
      </c>
      <c r="O323" t="inlineStr">
        <is>
          <t>Comercial</t>
        </is>
      </c>
      <c r="P323" t="inlineStr">
        <is>
          <t>Gabriel Polverelli Nogueira</t>
        </is>
      </c>
      <c r="Q323" t="inlineStr"/>
      <c r="R323" t="inlineStr">
        <is>
          <t>Prestação de Serviços</t>
        </is>
      </c>
      <c r="S323" t="inlineStr"/>
      <c r="T323" t="inlineStr"/>
      <c r="U323" t="inlineStr"/>
      <c r="V323" t="inlineStr">
        <is>
          <t>Prestação de Serviços</t>
        </is>
      </c>
      <c r="W323" t="inlineStr">
        <is>
          <t>Despesas com Pessoal</t>
        </is>
      </c>
      <c r="X323" t="inlineStr">
        <is>
          <t>People</t>
        </is>
      </c>
      <c r="Y323" t="inlineStr">
        <is>
          <t>People</t>
        </is>
      </c>
      <c r="Z323" t="inlineStr">
        <is>
          <t>People</t>
        </is>
      </c>
      <c r="AA323" t="inlineStr">
        <is>
          <t>Pessoal</t>
        </is>
      </c>
      <c r="AB323" t="inlineStr"/>
      <c r="AC323" t="inlineStr"/>
      <c r="AD323" t="n">
        <v>0</v>
      </c>
      <c r="AE323" t="n">
        <v>0</v>
      </c>
    </row>
    <row r="324">
      <c r="A324" t="inlineStr">
        <is>
          <t>6774</t>
        </is>
      </c>
      <c r="B324" t="inlineStr"/>
      <c r="C324" s="115" t="n">
        <v>45295</v>
      </c>
      <c r="D324" t="n">
        <v>-6000</v>
      </c>
      <c r="E324" t="n">
        <v>0</v>
      </c>
      <c r="F324" t="inlineStr">
        <is>
          <t>BRL</t>
        </is>
      </c>
      <c r="G324" t="n">
        <v>1</v>
      </c>
      <c r="H324" t="n">
        <v>-6000</v>
      </c>
      <c r="I324" t="inlineStr"/>
      <c r="J324" t="n">
        <v>0</v>
      </c>
      <c r="K324" t="inlineStr"/>
      <c r="L324" t="inlineStr">
        <is>
          <t>Lumx Studios S/A</t>
        </is>
      </c>
      <c r="M324" t="inlineStr">
        <is>
          <t>Hercílio Helton e Silva Junior</t>
        </is>
      </c>
      <c r="N324" t="n">
        <v>100</v>
      </c>
      <c r="O324" t="inlineStr">
        <is>
          <t>Operações</t>
        </is>
      </c>
      <c r="P324" t="inlineStr">
        <is>
          <t>Hercílio Helton e Silva Junior</t>
        </is>
      </c>
      <c r="Q324" t="inlineStr"/>
      <c r="R324" t="inlineStr">
        <is>
          <t>Prestação de Serviços</t>
        </is>
      </c>
      <c r="S324" t="inlineStr"/>
      <c r="T324" t="inlineStr"/>
      <c r="U324" t="inlineStr"/>
      <c r="V324" t="inlineStr">
        <is>
          <t>Prestação de Serviços</t>
        </is>
      </c>
      <c r="W324" t="inlineStr">
        <is>
          <t>Despesas com Pessoal</t>
        </is>
      </c>
      <c r="X324" t="inlineStr">
        <is>
          <t>People</t>
        </is>
      </c>
      <c r="Y324" t="inlineStr">
        <is>
          <t>People</t>
        </is>
      </c>
      <c r="Z324" t="inlineStr">
        <is>
          <t>People</t>
        </is>
      </c>
      <c r="AA324" t="inlineStr">
        <is>
          <t>Pessoal</t>
        </is>
      </c>
      <c r="AB324" t="inlineStr"/>
      <c r="AC324" t="inlineStr"/>
      <c r="AD324" t="n">
        <v>0</v>
      </c>
      <c r="AE324" t="n">
        <v>0</v>
      </c>
    </row>
    <row r="325">
      <c r="A325" t="inlineStr">
        <is>
          <t>6821</t>
        </is>
      </c>
      <c r="B325" t="inlineStr"/>
      <c r="C325" s="115" t="n">
        <v>45295</v>
      </c>
      <c r="D325" t="n">
        <v>-4500</v>
      </c>
      <c r="E325" t="n">
        <v>0</v>
      </c>
      <c r="F325" t="inlineStr">
        <is>
          <t>BRL</t>
        </is>
      </c>
      <c r="G325" t="n">
        <v>1</v>
      </c>
      <c r="H325" t="n">
        <v>-4500</v>
      </c>
      <c r="I325" t="inlineStr"/>
      <c r="J325" t="n">
        <v>0</v>
      </c>
      <c r="K325" t="inlineStr"/>
      <c r="L325" t="inlineStr">
        <is>
          <t>Lumx Studios S/A</t>
        </is>
      </c>
      <c r="M325" t="inlineStr">
        <is>
          <t>Lucas dos Santos Reis</t>
        </is>
      </c>
      <c r="N325" t="n">
        <v>100</v>
      </c>
      <c r="O325" t="inlineStr">
        <is>
          <t>Tecnologia</t>
        </is>
      </c>
      <c r="P325" t="inlineStr">
        <is>
          <t>Lucas dos Santos Reis</t>
        </is>
      </c>
      <c r="Q325" t="inlineStr"/>
      <c r="R325" t="inlineStr">
        <is>
          <t>Prestação de Serviços</t>
        </is>
      </c>
      <c r="S325" t="inlineStr"/>
      <c r="T325" t="inlineStr"/>
      <c r="U325" t="inlineStr"/>
      <c r="V325" t="inlineStr">
        <is>
          <t>Prestação de Serviços</t>
        </is>
      </c>
      <c r="W325" t="inlineStr">
        <is>
          <t>Despesas com Pessoal</t>
        </is>
      </c>
      <c r="X325" t="inlineStr">
        <is>
          <t>People</t>
        </is>
      </c>
      <c r="Y325" t="inlineStr">
        <is>
          <t>People</t>
        </is>
      </c>
      <c r="Z325" t="inlineStr">
        <is>
          <t>People</t>
        </is>
      </c>
      <c r="AA325" t="inlineStr">
        <is>
          <t>Pessoal</t>
        </is>
      </c>
      <c r="AB325" t="inlineStr"/>
      <c r="AC325" t="inlineStr"/>
      <c r="AD325" t="n">
        <v>0</v>
      </c>
      <c r="AE325" t="n">
        <v>0</v>
      </c>
    </row>
    <row r="326">
      <c r="A326" t="inlineStr">
        <is>
          <t>6868</t>
        </is>
      </c>
      <c r="B326" t="inlineStr"/>
      <c r="C326" s="115" t="n">
        <v>45295</v>
      </c>
      <c r="D326" t="n">
        <v>-6000</v>
      </c>
      <c r="E326" t="n">
        <v>0</v>
      </c>
      <c r="F326" t="inlineStr">
        <is>
          <t>BRL</t>
        </is>
      </c>
      <c r="G326" t="n">
        <v>1</v>
      </c>
      <c r="H326" t="n">
        <v>-6000</v>
      </c>
      <c r="I326" t="inlineStr"/>
      <c r="J326" t="n">
        <v>0</v>
      </c>
      <c r="K326" t="inlineStr"/>
      <c r="L326" t="inlineStr">
        <is>
          <t>Lumx Studios S/A</t>
        </is>
      </c>
      <c r="M326" t="inlineStr">
        <is>
          <t>Menachem Mendel Yaacov Aboutboul</t>
        </is>
      </c>
      <c r="N326" t="n">
        <v>100</v>
      </c>
      <c r="O326" t="inlineStr">
        <is>
          <t>Comercial</t>
        </is>
      </c>
      <c r="P326" t="inlineStr">
        <is>
          <t>Menachem Mendel Yaacov Aboutboul</t>
        </is>
      </c>
      <c r="Q326" t="inlineStr"/>
      <c r="R326" t="inlineStr">
        <is>
          <t>Prestação de Serviços</t>
        </is>
      </c>
      <c r="S326" t="inlineStr"/>
      <c r="T326" t="inlineStr"/>
      <c r="U326" t="inlineStr"/>
      <c r="V326" t="inlineStr">
        <is>
          <t>Prestação de Serviços</t>
        </is>
      </c>
      <c r="W326" t="inlineStr">
        <is>
          <t>Despesas com Pessoal</t>
        </is>
      </c>
      <c r="X326" t="inlineStr">
        <is>
          <t>People</t>
        </is>
      </c>
      <c r="Y326" t="inlineStr">
        <is>
          <t>People</t>
        </is>
      </c>
      <c r="Z326" t="inlineStr">
        <is>
          <t>People</t>
        </is>
      </c>
      <c r="AA326" t="inlineStr">
        <is>
          <t>Pessoal</t>
        </is>
      </c>
      <c r="AB326" t="inlineStr"/>
      <c r="AC326" t="inlineStr"/>
      <c r="AD326" t="n">
        <v>0</v>
      </c>
      <c r="AE326" t="n">
        <v>0</v>
      </c>
    </row>
    <row r="327">
      <c r="A327" t="inlineStr">
        <is>
          <t>6914</t>
        </is>
      </c>
      <c r="B327" t="inlineStr"/>
      <c r="C327" s="115" t="n">
        <v>45295</v>
      </c>
      <c r="D327" t="n">
        <v>-13313.44</v>
      </c>
      <c r="E327" t="n">
        <v>0</v>
      </c>
      <c r="F327" t="inlineStr">
        <is>
          <t>BRL</t>
        </is>
      </c>
      <c r="G327" t="n">
        <v>1</v>
      </c>
      <c r="H327" t="n">
        <v>-13313.44</v>
      </c>
      <c r="I327" t="inlineStr"/>
      <c r="J327" t="n">
        <v>0</v>
      </c>
      <c r="K327" t="inlineStr"/>
      <c r="L327" t="inlineStr">
        <is>
          <t>Lumx Studios S/A</t>
        </is>
      </c>
      <c r="M327" t="inlineStr">
        <is>
          <t>Michel Ruthenberg Goldberg</t>
        </is>
      </c>
      <c r="N327" t="n">
        <v>100</v>
      </c>
      <c r="O327" t="inlineStr">
        <is>
          <t>Financeiro</t>
        </is>
      </c>
      <c r="P327" t="inlineStr">
        <is>
          <t>Michel Ruthenberg Goldberg</t>
        </is>
      </c>
      <c r="Q327" t="inlineStr"/>
      <c r="R327" t="inlineStr">
        <is>
          <t>Prestação de Serviços</t>
        </is>
      </c>
      <c r="S327" t="inlineStr"/>
      <c r="T327" t="inlineStr"/>
      <c r="U327" t="inlineStr"/>
      <c r="V327" t="inlineStr">
        <is>
          <t>Prestação de Serviços</t>
        </is>
      </c>
      <c r="W327" t="inlineStr">
        <is>
          <t>Despesas com Pessoal</t>
        </is>
      </c>
      <c r="X327" t="inlineStr">
        <is>
          <t>People</t>
        </is>
      </c>
      <c r="Y327" t="inlineStr">
        <is>
          <t>People</t>
        </is>
      </c>
      <c r="Z327" t="inlineStr">
        <is>
          <t>People</t>
        </is>
      </c>
      <c r="AA327" t="inlineStr">
        <is>
          <t>Pessoal</t>
        </is>
      </c>
      <c r="AB327" t="inlineStr"/>
      <c r="AC327" t="inlineStr"/>
      <c r="AD327" t="n">
        <v>0</v>
      </c>
      <c r="AE327" t="n">
        <v>0</v>
      </c>
    </row>
    <row r="328">
      <c r="A328" t="inlineStr">
        <is>
          <t>7005</t>
        </is>
      </c>
      <c r="B328" t="inlineStr"/>
      <c r="C328" s="115" t="n">
        <v>45295</v>
      </c>
      <c r="D328" t="n">
        <v>-8500</v>
      </c>
      <c r="E328" t="n">
        <v>0</v>
      </c>
      <c r="F328" t="inlineStr">
        <is>
          <t>BRL</t>
        </is>
      </c>
      <c r="G328" t="n">
        <v>1</v>
      </c>
      <c r="H328" t="n">
        <v>-8500</v>
      </c>
      <c r="I328" t="inlineStr"/>
      <c r="J328" t="n">
        <v>0</v>
      </c>
      <c r="K328" t="inlineStr"/>
      <c r="L328" t="inlineStr">
        <is>
          <t>Lumx Studios S/A</t>
        </is>
      </c>
      <c r="M328" t="inlineStr">
        <is>
          <t>Nicolau Riess Selicheff</t>
        </is>
      </c>
      <c r="N328" t="n">
        <v>100</v>
      </c>
      <c r="O328" t="inlineStr">
        <is>
          <t>Tecnologia</t>
        </is>
      </c>
      <c r="P328" t="inlineStr">
        <is>
          <t>Nicolau Riess Selicheff</t>
        </is>
      </c>
      <c r="Q328" t="inlineStr"/>
      <c r="R328" t="inlineStr">
        <is>
          <t>Prestação de Serviços</t>
        </is>
      </c>
      <c r="S328" t="inlineStr"/>
      <c r="T328" t="inlineStr"/>
      <c r="U328" t="inlineStr"/>
      <c r="V328" t="inlineStr">
        <is>
          <t>Prestação de Serviços</t>
        </is>
      </c>
      <c r="W328" t="inlineStr">
        <is>
          <t>Despesas com Pessoal</t>
        </is>
      </c>
      <c r="X328" t="inlineStr">
        <is>
          <t>People</t>
        </is>
      </c>
      <c r="Y328" t="inlineStr">
        <is>
          <t>People</t>
        </is>
      </c>
      <c r="Z328" t="inlineStr">
        <is>
          <t>People</t>
        </is>
      </c>
      <c r="AA328" t="inlineStr">
        <is>
          <t>Pessoal</t>
        </is>
      </c>
      <c r="AB328" t="inlineStr"/>
      <c r="AC328" t="inlineStr"/>
      <c r="AD328" t="n">
        <v>0</v>
      </c>
      <c r="AE328" t="n">
        <v>0</v>
      </c>
    </row>
    <row r="329">
      <c r="A329" t="inlineStr">
        <is>
          <t>7056</t>
        </is>
      </c>
      <c r="B329" t="inlineStr"/>
      <c r="C329" s="115" t="n">
        <v>45295</v>
      </c>
      <c r="D329" t="n">
        <v>-10000</v>
      </c>
      <c r="E329" t="n">
        <v>0</v>
      </c>
      <c r="F329" t="inlineStr">
        <is>
          <t>BRL</t>
        </is>
      </c>
      <c r="G329" t="n">
        <v>1</v>
      </c>
      <c r="H329" t="n">
        <v>-10000</v>
      </c>
      <c r="I329" t="inlineStr"/>
      <c r="J329" t="n">
        <v>0</v>
      </c>
      <c r="K329" t="inlineStr"/>
      <c r="L329" t="inlineStr">
        <is>
          <t>Lumx Studios S/A</t>
        </is>
      </c>
      <c r="M329" t="inlineStr">
        <is>
          <t>Jeane Resque Gomes dos Santos</t>
        </is>
      </c>
      <c r="N329" t="n">
        <v>100</v>
      </c>
      <c r="O329" t="inlineStr">
        <is>
          <t>Design</t>
        </is>
      </c>
      <c r="P329" t="inlineStr">
        <is>
          <t>Jeane Resque Gomes dos Santos</t>
        </is>
      </c>
      <c r="Q329" t="inlineStr"/>
      <c r="R329" t="inlineStr">
        <is>
          <t>Prestação de Serviços</t>
        </is>
      </c>
      <c r="S329" t="inlineStr"/>
      <c r="T329" t="inlineStr"/>
      <c r="U329" t="inlineStr"/>
      <c r="V329" t="inlineStr">
        <is>
          <t>Prestação de Serviços</t>
        </is>
      </c>
      <c r="W329" t="inlineStr">
        <is>
          <t>Despesas com Pessoal</t>
        </is>
      </c>
      <c r="X329" t="inlineStr">
        <is>
          <t>People</t>
        </is>
      </c>
      <c r="Y329" t="inlineStr">
        <is>
          <t>People</t>
        </is>
      </c>
      <c r="Z329" t="inlineStr">
        <is>
          <t>People</t>
        </is>
      </c>
      <c r="AA329" t="inlineStr">
        <is>
          <t>Pessoal</t>
        </is>
      </c>
      <c r="AB329" t="inlineStr"/>
      <c r="AC329" t="inlineStr"/>
      <c r="AD329" t="n">
        <v>0</v>
      </c>
      <c r="AE329" t="n">
        <v>0</v>
      </c>
    </row>
    <row r="330">
      <c r="A330" t="inlineStr">
        <is>
          <t>7104</t>
        </is>
      </c>
      <c r="B330" t="inlineStr"/>
      <c r="C330" s="115" t="n">
        <v>45295</v>
      </c>
      <c r="D330" t="n">
        <v>-5500</v>
      </c>
      <c r="E330" t="n">
        <v>0</v>
      </c>
      <c r="F330" t="inlineStr">
        <is>
          <t>BRL</t>
        </is>
      </c>
      <c r="G330" t="n">
        <v>1</v>
      </c>
      <c r="H330" t="n">
        <v>-5500</v>
      </c>
      <c r="I330" t="inlineStr"/>
      <c r="J330" t="n">
        <v>0</v>
      </c>
      <c r="K330" t="inlineStr"/>
      <c r="L330" t="inlineStr">
        <is>
          <t>Lumx Studios S/A</t>
        </is>
      </c>
      <c r="M330" t="inlineStr">
        <is>
          <t>Ayotunde Cavalcante de Sales</t>
        </is>
      </c>
      <c r="N330" t="n">
        <v>100</v>
      </c>
      <c r="O330" t="inlineStr">
        <is>
          <t>Tecnologia</t>
        </is>
      </c>
      <c r="P330" t="inlineStr">
        <is>
          <t>Ayotunde Cavalcante de Sales</t>
        </is>
      </c>
      <c r="Q330" t="inlineStr"/>
      <c r="R330" t="inlineStr">
        <is>
          <t>Prestação de Serviços</t>
        </is>
      </c>
      <c r="S330" t="inlineStr"/>
      <c r="T330" t="inlineStr"/>
      <c r="U330" t="inlineStr"/>
      <c r="V330" t="inlineStr">
        <is>
          <t>Prestação de Serviços</t>
        </is>
      </c>
      <c r="W330" t="inlineStr">
        <is>
          <t>Despesas com Pessoal</t>
        </is>
      </c>
      <c r="X330" t="inlineStr">
        <is>
          <t>People</t>
        </is>
      </c>
      <c r="Y330" t="inlineStr">
        <is>
          <t>People</t>
        </is>
      </c>
      <c r="Z330" t="inlineStr">
        <is>
          <t>People</t>
        </is>
      </c>
      <c r="AA330" t="inlineStr">
        <is>
          <t>Pessoal</t>
        </is>
      </c>
      <c r="AB330" t="inlineStr"/>
      <c r="AC330" t="inlineStr"/>
      <c r="AD330" t="n">
        <v>0</v>
      </c>
      <c r="AE330" t="n">
        <v>0</v>
      </c>
    </row>
    <row r="331">
      <c r="A331" t="inlineStr">
        <is>
          <t>7149</t>
        </is>
      </c>
      <c r="B331" t="inlineStr"/>
      <c r="C331" s="115" t="n">
        <v>45295</v>
      </c>
      <c r="D331" t="n">
        <v>-3500</v>
      </c>
      <c r="E331" t="n">
        <v>0</v>
      </c>
      <c r="F331" t="inlineStr">
        <is>
          <t>BRL</t>
        </is>
      </c>
      <c r="G331" t="n">
        <v>1</v>
      </c>
      <c r="H331" t="n">
        <v>-3500</v>
      </c>
      <c r="I331" t="inlineStr"/>
      <c r="J331" t="n">
        <v>0</v>
      </c>
      <c r="K331" t="inlineStr"/>
      <c r="L331" t="inlineStr">
        <is>
          <t>Lumx Studios S/A</t>
        </is>
      </c>
      <c r="M331" t="inlineStr">
        <is>
          <t>Pedro Medeiros Delgado</t>
        </is>
      </c>
      <c r="N331" t="n">
        <v>100</v>
      </c>
      <c r="O331" t="inlineStr">
        <is>
          <t>Marketing</t>
        </is>
      </c>
      <c r="P331" t="inlineStr">
        <is>
          <t>Pedro Medeiros Delgado</t>
        </is>
      </c>
      <c r="Q331" t="inlineStr"/>
      <c r="R331" t="inlineStr">
        <is>
          <t>Prestação de Serviços</t>
        </is>
      </c>
      <c r="S331" t="inlineStr"/>
      <c r="T331" t="inlineStr"/>
      <c r="U331" t="inlineStr"/>
      <c r="V331" t="inlineStr">
        <is>
          <t>Prestação de Serviços</t>
        </is>
      </c>
      <c r="W331" t="inlineStr">
        <is>
          <t>Despesas com Pessoal</t>
        </is>
      </c>
      <c r="X331" t="inlineStr">
        <is>
          <t>People</t>
        </is>
      </c>
      <c r="Y331" t="inlineStr">
        <is>
          <t>People</t>
        </is>
      </c>
      <c r="Z331" t="inlineStr">
        <is>
          <t>People</t>
        </is>
      </c>
      <c r="AA331" t="inlineStr">
        <is>
          <t>Pessoal</t>
        </is>
      </c>
      <c r="AB331" t="inlineStr"/>
      <c r="AC331" t="inlineStr"/>
      <c r="AD331" t="n">
        <v>0</v>
      </c>
      <c r="AE331" t="n">
        <v>0</v>
      </c>
    </row>
    <row r="332">
      <c r="A332" t="inlineStr">
        <is>
          <t>7194</t>
        </is>
      </c>
      <c r="B332" t="inlineStr"/>
      <c r="C332" s="115" t="n">
        <v>45295</v>
      </c>
      <c r="D332" t="n">
        <v>-10000</v>
      </c>
      <c r="E332" t="n">
        <v>0</v>
      </c>
      <c r="F332" t="inlineStr">
        <is>
          <t>BRL</t>
        </is>
      </c>
      <c r="G332" t="n">
        <v>1</v>
      </c>
      <c r="H332" t="n">
        <v>-10000</v>
      </c>
      <c r="I332" t="inlineStr"/>
      <c r="J332" t="n">
        <v>0</v>
      </c>
      <c r="K332" t="inlineStr"/>
      <c r="L332" t="inlineStr">
        <is>
          <t>Lumx Studios S/A</t>
        </is>
      </c>
      <c r="M332" t="inlineStr">
        <is>
          <t>Luis Guilherme Tillier</t>
        </is>
      </c>
      <c r="N332" t="n">
        <v>100</v>
      </c>
      <c r="O332" t="inlineStr">
        <is>
          <t>Comercial</t>
        </is>
      </c>
      <c r="P332" t="inlineStr">
        <is>
          <t>Luis Guilherme Tillier</t>
        </is>
      </c>
      <c r="Q332" t="inlineStr"/>
      <c r="R332" t="inlineStr">
        <is>
          <t>Prestação de Serviços</t>
        </is>
      </c>
      <c r="S332" t="inlineStr"/>
      <c r="T332" t="inlineStr"/>
      <c r="U332" t="inlineStr"/>
      <c r="V332" t="inlineStr">
        <is>
          <t>Prestação de Serviços</t>
        </is>
      </c>
      <c r="W332" t="inlineStr">
        <is>
          <t>Despesas com Pessoal</t>
        </is>
      </c>
      <c r="X332" t="inlineStr">
        <is>
          <t>People</t>
        </is>
      </c>
      <c r="Y332" t="inlineStr">
        <is>
          <t>People</t>
        </is>
      </c>
      <c r="Z332" t="inlineStr">
        <is>
          <t>People</t>
        </is>
      </c>
      <c r="AA332" t="inlineStr">
        <is>
          <t>Pessoal</t>
        </is>
      </c>
      <c r="AB332" t="inlineStr"/>
      <c r="AC332" t="inlineStr"/>
      <c r="AD332" t="n">
        <v>0</v>
      </c>
      <c r="AE332" t="n">
        <v>0</v>
      </c>
    </row>
    <row r="333">
      <c r="A333" t="inlineStr">
        <is>
          <t>7245</t>
        </is>
      </c>
      <c r="B333" t="inlineStr"/>
      <c r="C333" s="115" t="n">
        <v>45295</v>
      </c>
      <c r="D333" t="n">
        <v>-16000</v>
      </c>
      <c r="E333" t="n">
        <v>0</v>
      </c>
      <c r="F333" t="inlineStr">
        <is>
          <t>BRL</t>
        </is>
      </c>
      <c r="G333" t="n">
        <v>1</v>
      </c>
      <c r="H333" t="n">
        <v>-16000</v>
      </c>
      <c r="I333" t="inlineStr"/>
      <c r="J333" t="n">
        <v>0</v>
      </c>
      <c r="K333" t="inlineStr"/>
      <c r="L333" t="inlineStr">
        <is>
          <t>Lumx Studios S/A</t>
        </is>
      </c>
      <c r="M333" t="inlineStr">
        <is>
          <t>Igor Andrade Rocha</t>
        </is>
      </c>
      <c r="N333" t="n">
        <v>100</v>
      </c>
      <c r="O333" t="inlineStr">
        <is>
          <t>Tecnologia</t>
        </is>
      </c>
      <c r="P333" t="inlineStr">
        <is>
          <t>Igor Andrade Rocha</t>
        </is>
      </c>
      <c r="Q333" t="inlineStr"/>
      <c r="R333" t="inlineStr">
        <is>
          <t>Prestação de Serviços</t>
        </is>
      </c>
      <c r="S333" t="inlineStr"/>
      <c r="T333" t="inlineStr"/>
      <c r="U333" t="inlineStr"/>
      <c r="V333" t="inlineStr">
        <is>
          <t>Prestação de Serviços</t>
        </is>
      </c>
      <c r="W333" t="inlineStr">
        <is>
          <t>Despesas com Pessoal</t>
        </is>
      </c>
      <c r="X333" t="inlineStr">
        <is>
          <t>People</t>
        </is>
      </c>
      <c r="Y333" t="inlineStr">
        <is>
          <t>People</t>
        </is>
      </c>
      <c r="Z333" t="inlineStr">
        <is>
          <t>People</t>
        </is>
      </c>
      <c r="AA333" t="inlineStr">
        <is>
          <t>Pessoal</t>
        </is>
      </c>
      <c r="AB333" t="inlineStr"/>
      <c r="AC333" t="inlineStr"/>
      <c r="AD333" t="n">
        <v>0</v>
      </c>
      <c r="AE333" t="n">
        <v>0</v>
      </c>
    </row>
    <row r="334">
      <c r="A334" t="inlineStr">
        <is>
          <t>7292</t>
        </is>
      </c>
      <c r="B334" t="inlineStr"/>
      <c r="C334" s="115" t="n">
        <v>45295</v>
      </c>
      <c r="D334" t="n">
        <v>-13000</v>
      </c>
      <c r="E334" t="n">
        <v>0</v>
      </c>
      <c r="F334" t="inlineStr">
        <is>
          <t>BRL</t>
        </is>
      </c>
      <c r="G334" t="n">
        <v>1</v>
      </c>
      <c r="H334" t="n">
        <v>-13000</v>
      </c>
      <c r="I334" t="inlineStr"/>
      <c r="J334" t="n">
        <v>0</v>
      </c>
      <c r="K334" t="inlineStr"/>
      <c r="L334" t="inlineStr">
        <is>
          <t>Lumx Studios S/A</t>
        </is>
      </c>
      <c r="M334" t="inlineStr">
        <is>
          <t>Amanda Marques Ramos Pimentel</t>
        </is>
      </c>
      <c r="N334" t="n">
        <v>100</v>
      </c>
      <c r="O334" t="inlineStr">
        <is>
          <t>Marketing</t>
        </is>
      </c>
      <c r="P334" t="inlineStr">
        <is>
          <t>Amanda Marques Ramos Pimentel</t>
        </is>
      </c>
      <c r="Q334" t="inlineStr"/>
      <c r="R334" t="inlineStr">
        <is>
          <t>Prestação de Serviços</t>
        </is>
      </c>
      <c r="S334" t="inlineStr"/>
      <c r="T334" t="inlineStr"/>
      <c r="U334" t="inlineStr"/>
      <c r="V334" t="inlineStr">
        <is>
          <t>Prestação de Serviços</t>
        </is>
      </c>
      <c r="W334" t="inlineStr">
        <is>
          <t>Despesas com Pessoal</t>
        </is>
      </c>
      <c r="X334" t="inlineStr">
        <is>
          <t>People</t>
        </is>
      </c>
      <c r="Y334" t="inlineStr">
        <is>
          <t>People</t>
        </is>
      </c>
      <c r="Z334" t="inlineStr">
        <is>
          <t>People</t>
        </is>
      </c>
      <c r="AA334" t="inlineStr">
        <is>
          <t>Pessoal</t>
        </is>
      </c>
      <c r="AB334" t="inlineStr"/>
      <c r="AC334" t="inlineStr"/>
      <c r="AD334" t="n">
        <v>0</v>
      </c>
      <c r="AE334" t="n">
        <v>0</v>
      </c>
    </row>
    <row r="335">
      <c r="A335" t="inlineStr">
        <is>
          <t>7341</t>
        </is>
      </c>
      <c r="B335" t="inlineStr"/>
      <c r="C335" s="115" t="n">
        <v>45295</v>
      </c>
      <c r="D335" t="n">
        <v>-4500</v>
      </c>
      <c r="E335" t="n">
        <v>0</v>
      </c>
      <c r="F335" t="inlineStr">
        <is>
          <t>BRL</t>
        </is>
      </c>
      <c r="G335" t="n">
        <v>1</v>
      </c>
      <c r="H335" t="n">
        <v>-4500</v>
      </c>
      <c r="I335" t="inlineStr"/>
      <c r="J335" t="n">
        <v>0</v>
      </c>
      <c r="K335" t="inlineStr"/>
      <c r="L335" t="inlineStr">
        <is>
          <t>Lumx Studios S/A</t>
        </is>
      </c>
      <c r="M335" t="inlineStr">
        <is>
          <t>Kayky de Carvalho Vieira</t>
        </is>
      </c>
      <c r="N335" t="n">
        <v>100</v>
      </c>
      <c r="O335" t="inlineStr">
        <is>
          <t>Tecnologia</t>
        </is>
      </c>
      <c r="P335" t="inlineStr">
        <is>
          <t>Kayky de Carvalho Vieira</t>
        </is>
      </c>
      <c r="Q335" t="inlineStr"/>
      <c r="R335" t="inlineStr">
        <is>
          <t>Prestação de Serviços</t>
        </is>
      </c>
      <c r="S335" t="inlineStr"/>
      <c r="T335" t="inlineStr"/>
      <c r="U335" t="inlineStr"/>
      <c r="V335" t="inlineStr">
        <is>
          <t>Prestação de Serviços</t>
        </is>
      </c>
      <c r="W335" t="inlineStr">
        <is>
          <t>Despesas com Pessoal</t>
        </is>
      </c>
      <c r="X335" t="inlineStr">
        <is>
          <t>People</t>
        </is>
      </c>
      <c r="Y335" t="inlineStr">
        <is>
          <t>People</t>
        </is>
      </c>
      <c r="Z335" t="inlineStr">
        <is>
          <t>People</t>
        </is>
      </c>
      <c r="AA335" t="inlineStr">
        <is>
          <t>Pessoal</t>
        </is>
      </c>
      <c r="AB335" t="inlineStr"/>
      <c r="AC335" t="inlineStr"/>
      <c r="AD335" t="n">
        <v>0</v>
      </c>
      <c r="AE335" t="n">
        <v>0</v>
      </c>
    </row>
    <row r="336">
      <c r="A336" t="inlineStr">
        <is>
          <t>7386</t>
        </is>
      </c>
      <c r="B336" t="inlineStr"/>
      <c r="C336" s="115" t="n">
        <v>45295</v>
      </c>
      <c r="D336" t="n">
        <v>-4000</v>
      </c>
      <c r="E336" t="n">
        <v>0</v>
      </c>
      <c r="F336" t="inlineStr">
        <is>
          <t>BRL</t>
        </is>
      </c>
      <c r="G336" t="n">
        <v>1</v>
      </c>
      <c r="H336" t="n">
        <v>-4000</v>
      </c>
      <c r="I336" t="inlineStr"/>
      <c r="J336" t="n">
        <v>0</v>
      </c>
      <c r="K336" t="inlineStr"/>
      <c r="L336" t="inlineStr">
        <is>
          <t>Lumx Studios S/A</t>
        </is>
      </c>
      <c r="M336" t="inlineStr">
        <is>
          <t>Mariana Heiderich Morgado</t>
        </is>
      </c>
      <c r="N336" t="n">
        <v>100</v>
      </c>
      <c r="O336" t="inlineStr">
        <is>
          <t>Marketing</t>
        </is>
      </c>
      <c r="P336" t="inlineStr">
        <is>
          <t>Mariana Heiderich Morgado</t>
        </is>
      </c>
      <c r="Q336" t="inlineStr"/>
      <c r="R336" t="inlineStr">
        <is>
          <t>Prestação de Serviços</t>
        </is>
      </c>
      <c r="S336" t="inlineStr"/>
      <c r="T336" t="inlineStr"/>
      <c r="U336" t="inlineStr"/>
      <c r="V336" t="inlineStr">
        <is>
          <t>Prestação de Serviços</t>
        </is>
      </c>
      <c r="W336" t="inlineStr">
        <is>
          <t>Despesas com Pessoal</t>
        </is>
      </c>
      <c r="X336" t="inlineStr">
        <is>
          <t>People</t>
        </is>
      </c>
      <c r="Y336" t="inlineStr">
        <is>
          <t>People</t>
        </is>
      </c>
      <c r="Z336" t="inlineStr">
        <is>
          <t>People</t>
        </is>
      </c>
      <c r="AA336" t="inlineStr">
        <is>
          <t>Pessoal</t>
        </is>
      </c>
      <c r="AB336" t="inlineStr"/>
      <c r="AC336" t="inlineStr"/>
      <c r="AD336" t="n">
        <v>0</v>
      </c>
      <c r="AE336" t="n">
        <v>0</v>
      </c>
    </row>
    <row r="337">
      <c r="A337" t="inlineStr">
        <is>
          <t>7434</t>
        </is>
      </c>
      <c r="B337" t="inlineStr"/>
      <c r="C337" s="115" t="n">
        <v>45295</v>
      </c>
      <c r="D337" t="n">
        <v>-3500</v>
      </c>
      <c r="E337" t="n">
        <v>0</v>
      </c>
      <c r="F337" t="inlineStr">
        <is>
          <t>BRL</t>
        </is>
      </c>
      <c r="G337" t="n">
        <v>1</v>
      </c>
      <c r="H337" t="n">
        <v>-3500</v>
      </c>
      <c r="I337" t="inlineStr"/>
      <c r="J337" t="n">
        <v>0</v>
      </c>
      <c r="K337" t="inlineStr"/>
      <c r="L337" t="inlineStr">
        <is>
          <t>Lumx Studios S/A</t>
        </is>
      </c>
      <c r="M337" t="inlineStr">
        <is>
          <t>João Pedro Delgado Fernandes</t>
        </is>
      </c>
      <c r="N337" t="n">
        <v>100</v>
      </c>
      <c r="O337" t="inlineStr">
        <is>
          <t>Comercial</t>
        </is>
      </c>
      <c r="P337" t="inlineStr">
        <is>
          <t>João Pedro Delgado Fernandes</t>
        </is>
      </c>
      <c r="Q337" t="inlineStr"/>
      <c r="R337" t="inlineStr">
        <is>
          <t>Prestação de Serviços</t>
        </is>
      </c>
      <c r="S337" t="inlineStr"/>
      <c r="T337" t="inlineStr"/>
      <c r="U337" t="inlineStr"/>
      <c r="V337" t="inlineStr">
        <is>
          <t>Prestação de Serviços</t>
        </is>
      </c>
      <c r="W337" t="inlineStr">
        <is>
          <t>Despesas com Pessoal</t>
        </is>
      </c>
      <c r="X337" t="inlineStr">
        <is>
          <t>People</t>
        </is>
      </c>
      <c r="Y337" t="inlineStr">
        <is>
          <t>People</t>
        </is>
      </c>
      <c r="Z337" t="inlineStr">
        <is>
          <t>People</t>
        </is>
      </c>
      <c r="AA337" t="inlineStr">
        <is>
          <t>Pessoal</t>
        </is>
      </c>
      <c r="AB337" t="inlineStr"/>
      <c r="AC337" t="inlineStr"/>
      <c r="AD337" t="n">
        <v>0</v>
      </c>
      <c r="AE337" t="n">
        <v>0</v>
      </c>
    </row>
    <row r="338">
      <c r="A338" t="inlineStr">
        <is>
          <t>7481</t>
        </is>
      </c>
      <c r="B338" t="inlineStr"/>
      <c r="C338" s="115" t="n">
        <v>45295</v>
      </c>
      <c r="D338" t="n">
        <v>-1600</v>
      </c>
      <c r="E338" t="n">
        <v>0</v>
      </c>
      <c r="F338" t="inlineStr">
        <is>
          <t>BRL</t>
        </is>
      </c>
      <c r="G338" t="n">
        <v>1</v>
      </c>
      <c r="H338" t="n">
        <v>-1600</v>
      </c>
      <c r="I338" t="inlineStr"/>
      <c r="J338" t="n">
        <v>0</v>
      </c>
      <c r="K338" t="inlineStr"/>
      <c r="L338" t="inlineStr">
        <is>
          <t>Lumx Studios S/A</t>
        </is>
      </c>
      <c r="M338" t="inlineStr">
        <is>
          <t>Arthur Marques Ramos Pimentel</t>
        </is>
      </c>
      <c r="N338" t="n">
        <v>100</v>
      </c>
      <c r="O338" t="inlineStr">
        <is>
          <t>Tecnologia</t>
        </is>
      </c>
      <c r="P338" t="inlineStr">
        <is>
          <t>Arthur Marques Ramos Pimentel</t>
        </is>
      </c>
      <c r="Q338" t="inlineStr"/>
      <c r="R338" t="inlineStr">
        <is>
          <t>Prestação de Serviços</t>
        </is>
      </c>
      <c r="S338" t="inlineStr"/>
      <c r="T338" t="inlineStr"/>
      <c r="U338" t="inlineStr"/>
      <c r="V338" t="inlineStr">
        <is>
          <t>Prestação de Serviços</t>
        </is>
      </c>
      <c r="W338" t="inlineStr">
        <is>
          <t>Despesas com Pessoal</t>
        </is>
      </c>
      <c r="X338" t="inlineStr">
        <is>
          <t>People</t>
        </is>
      </c>
      <c r="Y338" t="inlineStr">
        <is>
          <t>People</t>
        </is>
      </c>
      <c r="Z338" t="inlineStr">
        <is>
          <t>People</t>
        </is>
      </c>
      <c r="AA338" t="inlineStr">
        <is>
          <t>Pessoal</t>
        </is>
      </c>
      <c r="AB338" t="inlineStr"/>
      <c r="AC338" t="inlineStr"/>
      <c r="AD338" t="n">
        <v>0</v>
      </c>
      <c r="AE338" t="n">
        <v>0</v>
      </c>
    </row>
    <row r="339">
      <c r="A339" t="inlineStr">
        <is>
          <t>7527</t>
        </is>
      </c>
      <c r="B339" t="inlineStr"/>
      <c r="C339" s="115" t="n">
        <v>45295</v>
      </c>
      <c r="D339" t="n">
        <v>-21276.6</v>
      </c>
      <c r="E339" t="n">
        <v>0</v>
      </c>
      <c r="F339" t="inlineStr">
        <is>
          <t>BRL</t>
        </is>
      </c>
      <c r="G339" t="n">
        <v>1</v>
      </c>
      <c r="H339" t="n">
        <v>-21276.6</v>
      </c>
      <c r="I339" t="inlineStr"/>
      <c r="J339" t="n">
        <v>0</v>
      </c>
      <c r="K339" t="inlineStr"/>
      <c r="L339" t="inlineStr">
        <is>
          <t>Lumx Studios S/A</t>
        </is>
      </c>
      <c r="M339" t="inlineStr">
        <is>
          <t>Antonia de Souza e Silva</t>
        </is>
      </c>
      <c r="N339" t="n">
        <v>100</v>
      </c>
      <c r="O339" t="inlineStr">
        <is>
          <t>Operações</t>
        </is>
      </c>
      <c r="P339" t="inlineStr">
        <is>
          <t>Antonia de Souza e Silva</t>
        </is>
      </c>
      <c r="Q339" t="inlineStr"/>
      <c r="R339" t="inlineStr">
        <is>
          <t>Prestação de Serviços</t>
        </is>
      </c>
      <c r="S339" t="inlineStr"/>
      <c r="T339" t="inlineStr"/>
      <c r="U339" t="inlineStr"/>
      <c r="V339" t="inlineStr">
        <is>
          <t>Prestação de Serviços</t>
        </is>
      </c>
      <c r="W339" t="inlineStr">
        <is>
          <t>Despesas com Pessoal</t>
        </is>
      </c>
      <c r="X339" t="inlineStr">
        <is>
          <t>People</t>
        </is>
      </c>
      <c r="Y339" t="inlineStr">
        <is>
          <t>People</t>
        </is>
      </c>
      <c r="Z339" t="inlineStr">
        <is>
          <t>People</t>
        </is>
      </c>
      <c r="AA339" t="inlineStr">
        <is>
          <t>Pessoal</t>
        </is>
      </c>
      <c r="AB339" t="inlineStr"/>
      <c r="AC339" t="inlineStr"/>
      <c r="AD339" t="n">
        <v>0</v>
      </c>
      <c r="AE339" t="n">
        <v>0</v>
      </c>
    </row>
    <row r="340">
      <c r="A340" t="inlineStr">
        <is>
          <t>7573</t>
        </is>
      </c>
      <c r="B340" t="inlineStr"/>
      <c r="C340" s="115" t="n">
        <v>45295</v>
      </c>
      <c r="D340" t="n">
        <v>-8500</v>
      </c>
      <c r="E340" t="n">
        <v>0</v>
      </c>
      <c r="F340" t="inlineStr">
        <is>
          <t>BRL</t>
        </is>
      </c>
      <c r="G340" t="n">
        <v>1</v>
      </c>
      <c r="H340" t="n">
        <v>-8500</v>
      </c>
      <c r="I340" t="inlineStr"/>
      <c r="J340" t="n">
        <v>0</v>
      </c>
      <c r="K340" t="inlineStr"/>
      <c r="L340" t="inlineStr">
        <is>
          <t>Lumx Studios S/A</t>
        </is>
      </c>
      <c r="M340" t="inlineStr">
        <is>
          <t>Stella Leal dos Santos</t>
        </is>
      </c>
      <c r="N340" t="n">
        <v>100</v>
      </c>
      <c r="O340" t="inlineStr">
        <is>
          <t>Tecnologia</t>
        </is>
      </c>
      <c r="P340" t="inlineStr">
        <is>
          <t>Stella Leal dos Santos</t>
        </is>
      </c>
      <c r="Q340" t="inlineStr"/>
      <c r="R340" t="inlineStr">
        <is>
          <t>Prestação de Serviços</t>
        </is>
      </c>
      <c r="S340" t="inlineStr"/>
      <c r="T340" t="inlineStr"/>
      <c r="U340" t="inlineStr"/>
      <c r="V340" t="inlineStr">
        <is>
          <t>Prestação de Serviços</t>
        </is>
      </c>
      <c r="W340" t="inlineStr">
        <is>
          <t>Despesas com Pessoal</t>
        </is>
      </c>
      <c r="X340" t="inlineStr">
        <is>
          <t>People</t>
        </is>
      </c>
      <c r="Y340" t="inlineStr">
        <is>
          <t>People</t>
        </is>
      </c>
      <c r="Z340" t="inlineStr">
        <is>
          <t>People</t>
        </is>
      </c>
      <c r="AA340" t="inlineStr">
        <is>
          <t>Pessoal</t>
        </is>
      </c>
      <c r="AB340" t="inlineStr"/>
      <c r="AC340" t="inlineStr"/>
      <c r="AD340" t="n">
        <v>0</v>
      </c>
      <c r="AE340" t="n">
        <v>0</v>
      </c>
    </row>
    <row r="341">
      <c r="A341" t="inlineStr">
        <is>
          <t>7621</t>
        </is>
      </c>
      <c r="B341" t="inlineStr"/>
      <c r="C341" s="115" t="n">
        <v>45295</v>
      </c>
      <c r="D341" t="n">
        <v>-5500</v>
      </c>
      <c r="E341" t="n">
        <v>0</v>
      </c>
      <c r="F341" t="inlineStr">
        <is>
          <t>BRL</t>
        </is>
      </c>
      <c r="G341" t="n">
        <v>1</v>
      </c>
      <c r="H341" t="n">
        <v>-5500</v>
      </c>
      <c r="I341" t="inlineStr"/>
      <c r="J341" t="n">
        <v>0</v>
      </c>
      <c r="K341" t="inlineStr"/>
      <c r="L341" t="inlineStr">
        <is>
          <t>Lumx Studios S/A</t>
        </is>
      </c>
      <c r="M341" t="inlineStr">
        <is>
          <t>Jhony Wesley Terra</t>
        </is>
      </c>
      <c r="N341" t="n">
        <v>100</v>
      </c>
      <c r="O341" t="inlineStr">
        <is>
          <t>Tecnologia</t>
        </is>
      </c>
      <c r="P341" t="inlineStr">
        <is>
          <t>Jhony Wesley Terra</t>
        </is>
      </c>
      <c r="Q341" t="inlineStr"/>
      <c r="R341" t="inlineStr">
        <is>
          <t>Prestação de Serviços</t>
        </is>
      </c>
      <c r="S341" t="inlineStr"/>
      <c r="T341" t="inlineStr"/>
      <c r="U341" t="inlineStr"/>
      <c r="V341" t="inlineStr">
        <is>
          <t>Prestação de Serviços</t>
        </is>
      </c>
      <c r="W341" t="inlineStr">
        <is>
          <t>Despesas com Pessoal</t>
        </is>
      </c>
      <c r="X341" t="inlineStr">
        <is>
          <t>People</t>
        </is>
      </c>
      <c r="Y341" t="inlineStr">
        <is>
          <t>People</t>
        </is>
      </c>
      <c r="Z341" t="inlineStr">
        <is>
          <t>People</t>
        </is>
      </c>
      <c r="AA341" t="inlineStr">
        <is>
          <t>Pessoal</t>
        </is>
      </c>
      <c r="AB341" t="inlineStr"/>
      <c r="AC341" t="inlineStr"/>
      <c r="AD341" t="n">
        <v>0</v>
      </c>
      <c r="AE341" t="n">
        <v>0</v>
      </c>
    </row>
    <row r="342">
      <c r="A342" t="inlineStr">
        <is>
          <t>7668</t>
        </is>
      </c>
      <c r="B342" t="inlineStr"/>
      <c r="C342" s="115" t="n">
        <v>45295</v>
      </c>
      <c r="D342" t="n">
        <v>-1600</v>
      </c>
      <c r="E342" t="n">
        <v>0</v>
      </c>
      <c r="F342" t="inlineStr">
        <is>
          <t>BRL</t>
        </is>
      </c>
      <c r="G342" t="n">
        <v>1</v>
      </c>
      <c r="H342" t="n">
        <v>-1600</v>
      </c>
      <c r="I342" t="inlineStr"/>
      <c r="J342" t="n">
        <v>0</v>
      </c>
      <c r="K342" t="inlineStr"/>
      <c r="L342" t="inlineStr">
        <is>
          <t>Lumx Studios S/A</t>
        </is>
      </c>
      <c r="M342" t="inlineStr">
        <is>
          <t>Lumx Studios S/A</t>
        </is>
      </c>
      <c r="N342" t="n">
        <v>100</v>
      </c>
      <c r="O342" t="inlineStr">
        <is>
          <t>Operações</t>
        </is>
      </c>
      <c r="P342" t="inlineStr">
        <is>
          <t>Lumx Studios S/A</t>
        </is>
      </c>
      <c r="Q342" t="inlineStr"/>
      <c r="R342" t="inlineStr">
        <is>
          <t>Prestação de Serviços (Sales Operations - Estag)</t>
        </is>
      </c>
      <c r="S342" t="inlineStr"/>
      <c r="T342" t="inlineStr"/>
      <c r="U342" t="inlineStr"/>
      <c r="V342" t="inlineStr">
        <is>
          <t>Prestação de Serviços</t>
        </is>
      </c>
      <c r="W342" t="inlineStr">
        <is>
          <t>Despesas com Pessoal</t>
        </is>
      </c>
      <c r="X342" t="inlineStr">
        <is>
          <t>People</t>
        </is>
      </c>
      <c r="Y342" t="inlineStr">
        <is>
          <t>People</t>
        </is>
      </c>
      <c r="Z342" t="inlineStr">
        <is>
          <t>People</t>
        </is>
      </c>
      <c r="AA342" t="inlineStr">
        <is>
          <t>Pessoal</t>
        </is>
      </c>
      <c r="AB342" t="inlineStr"/>
      <c r="AC342" t="inlineStr"/>
      <c r="AD342" t="n">
        <v>0</v>
      </c>
      <c r="AE342" t="n">
        <v>0</v>
      </c>
    </row>
    <row r="343">
      <c r="A343" t="inlineStr">
        <is>
          <t>7716</t>
        </is>
      </c>
      <c r="B343" t="inlineStr"/>
      <c r="C343" s="115" t="n">
        <v>45295</v>
      </c>
      <c r="D343" t="n">
        <v>-6000</v>
      </c>
      <c r="E343" t="n">
        <v>0</v>
      </c>
      <c r="F343" t="inlineStr">
        <is>
          <t>BRL</t>
        </is>
      </c>
      <c r="G343" t="n">
        <v>1</v>
      </c>
      <c r="H343" t="n">
        <v>-6000</v>
      </c>
      <c r="I343" t="inlineStr"/>
      <c r="J343" t="n">
        <v>0</v>
      </c>
      <c r="K343" t="inlineStr"/>
      <c r="L343" t="inlineStr">
        <is>
          <t>Lumx Studios S/A</t>
        </is>
      </c>
      <c r="M343" t="inlineStr">
        <is>
          <t>Lumx Studios S/A</t>
        </is>
      </c>
      <c r="N343" t="n">
        <v>100</v>
      </c>
      <c r="O343" t="inlineStr">
        <is>
          <t>Lumx</t>
        </is>
      </c>
      <c r="P343" t="inlineStr">
        <is>
          <t>Lumx Studios S/A</t>
        </is>
      </c>
      <c r="Q343" t="inlineStr"/>
      <c r="R343" t="inlineStr">
        <is>
          <t>Prestação de Serviços</t>
        </is>
      </c>
      <c r="S343" t="inlineStr"/>
      <c r="T343" t="inlineStr"/>
      <c r="U343" t="inlineStr"/>
      <c r="V343" t="inlineStr">
        <is>
          <t>Prestação de Serviços</t>
        </is>
      </c>
      <c r="W343" t="inlineStr">
        <is>
          <t>Despesas com Pessoal</t>
        </is>
      </c>
      <c r="X343" t="inlineStr">
        <is>
          <t>People</t>
        </is>
      </c>
      <c r="Y343" t="inlineStr">
        <is>
          <t>People</t>
        </is>
      </c>
      <c r="Z343" t="inlineStr">
        <is>
          <t>People</t>
        </is>
      </c>
      <c r="AA343" t="inlineStr">
        <is>
          <t>Pessoal</t>
        </is>
      </c>
      <c r="AB343" t="inlineStr"/>
      <c r="AC343" t="inlineStr"/>
      <c r="AD343" t="n">
        <v>0</v>
      </c>
      <c r="AE343" t="n">
        <v>0</v>
      </c>
    </row>
    <row r="344">
      <c r="A344" t="inlineStr">
        <is>
          <t>9842</t>
        </is>
      </c>
      <c r="B344" t="inlineStr"/>
      <c r="C344" s="115" t="n">
        <v>45295</v>
      </c>
      <c r="D344" t="n">
        <v>-7507.49</v>
      </c>
      <c r="E344" t="n">
        <v>0</v>
      </c>
      <c r="F344" t="inlineStr">
        <is>
          <t>BRL</t>
        </is>
      </c>
      <c r="G344" t="n">
        <v>1</v>
      </c>
      <c r="H344" t="n">
        <v>-7507.49</v>
      </c>
      <c r="I344" t="inlineStr"/>
      <c r="J344" t="n">
        <v>0</v>
      </c>
      <c r="K344" t="inlineStr"/>
      <c r="L344" t="inlineStr">
        <is>
          <t>Lumx Studios S/A</t>
        </is>
      </c>
      <c r="M344" t="inlineStr">
        <is>
          <t>Michel Ruthenberg Goldberg</t>
        </is>
      </c>
      <c r="N344" t="n">
        <v>100</v>
      </c>
      <c r="O344" t="inlineStr">
        <is>
          <t>Financeiro</t>
        </is>
      </c>
      <c r="P344" t="inlineStr">
        <is>
          <t>Michel Ruthenberg Goldberg</t>
        </is>
      </c>
      <c r="Q344" t="inlineStr"/>
      <c r="R344" t="inlineStr">
        <is>
          <t>Pró-Labore Michel</t>
        </is>
      </c>
      <c r="S344" t="inlineStr"/>
      <c r="T344" t="inlineStr"/>
      <c r="U344" t="inlineStr"/>
      <c r="V344" t="inlineStr">
        <is>
          <t>Pró-Labore</t>
        </is>
      </c>
      <c r="W344" t="inlineStr">
        <is>
          <t>Despesas com Pessoal</t>
        </is>
      </c>
      <c r="X344" t="inlineStr">
        <is>
          <t>People</t>
        </is>
      </c>
      <c r="Y344" t="inlineStr">
        <is>
          <t>People</t>
        </is>
      </c>
      <c r="Z344" t="inlineStr">
        <is>
          <t>People</t>
        </is>
      </c>
      <c r="AA344" t="inlineStr">
        <is>
          <t>Pessoal</t>
        </is>
      </c>
      <c r="AB344" t="inlineStr"/>
      <c r="AC344" t="inlineStr"/>
      <c r="AD344" t="n">
        <v>0</v>
      </c>
      <c r="AE344" t="n">
        <v>0</v>
      </c>
    </row>
    <row r="345">
      <c r="A345" t="inlineStr">
        <is>
          <t>9892</t>
        </is>
      </c>
      <c r="B345" t="inlineStr"/>
      <c r="C345" s="115" t="n">
        <v>45295</v>
      </c>
      <c r="D345" t="n">
        <v>-7507.49</v>
      </c>
      <c r="E345" t="n">
        <v>0</v>
      </c>
      <c r="F345" t="inlineStr">
        <is>
          <t>BRL</t>
        </is>
      </c>
      <c r="G345" t="n">
        <v>1</v>
      </c>
      <c r="H345" t="n">
        <v>-7507.49</v>
      </c>
      <c r="I345" t="inlineStr"/>
      <c r="J345" t="n">
        <v>0</v>
      </c>
      <c r="K345" t="inlineStr"/>
      <c r="L345" t="inlineStr">
        <is>
          <t>Lumx Studios S/A</t>
        </is>
      </c>
      <c r="M345" t="inlineStr">
        <is>
          <t>Caio Barbosa Zacarias</t>
        </is>
      </c>
      <c r="N345" t="n">
        <v>100</v>
      </c>
      <c r="O345" t="inlineStr">
        <is>
          <t>Comercial</t>
        </is>
      </c>
      <c r="P345" t="inlineStr">
        <is>
          <t>Caio Barbosa Zacarias</t>
        </is>
      </c>
      <c r="Q345" t="inlineStr"/>
      <c r="R345" t="inlineStr">
        <is>
          <t>Pró Labore</t>
        </is>
      </c>
      <c r="S345" t="inlineStr"/>
      <c r="T345" t="inlineStr"/>
      <c r="U345" t="inlineStr"/>
      <c r="V345" t="inlineStr">
        <is>
          <t>Pró-Labore</t>
        </is>
      </c>
      <c r="W345" t="inlineStr">
        <is>
          <t>Despesas com Pessoal</t>
        </is>
      </c>
      <c r="X345" t="inlineStr">
        <is>
          <t>People</t>
        </is>
      </c>
      <c r="Y345" t="inlineStr">
        <is>
          <t>People</t>
        </is>
      </c>
      <c r="Z345" t="inlineStr">
        <is>
          <t>People</t>
        </is>
      </c>
      <c r="AA345" t="inlineStr">
        <is>
          <t>Pessoal</t>
        </is>
      </c>
      <c r="AB345" t="inlineStr"/>
      <c r="AC345" t="inlineStr"/>
      <c r="AD345" t="n">
        <v>0</v>
      </c>
      <c r="AE345" t="n">
        <v>0</v>
      </c>
    </row>
    <row r="346">
      <c r="A346" t="inlineStr">
        <is>
          <t>9940</t>
        </is>
      </c>
      <c r="B346" t="inlineStr"/>
      <c r="C346" s="115" t="n">
        <v>45295</v>
      </c>
      <c r="D346" t="n">
        <v>-7507.49</v>
      </c>
      <c r="E346" t="n">
        <v>0</v>
      </c>
      <c r="F346" t="inlineStr">
        <is>
          <t>BRL</t>
        </is>
      </c>
      <c r="G346" t="n">
        <v>1</v>
      </c>
      <c r="H346" t="n">
        <v>-7507.49</v>
      </c>
      <c r="I346" t="inlineStr"/>
      <c r="J346" t="n">
        <v>0</v>
      </c>
      <c r="K346" t="inlineStr"/>
      <c r="L346" t="inlineStr">
        <is>
          <t>Lumx Studios S/A</t>
        </is>
      </c>
      <c r="M346" t="inlineStr">
        <is>
          <t>Gabriel Polverelli Nogueira</t>
        </is>
      </c>
      <c r="N346" t="n">
        <v>100</v>
      </c>
      <c r="O346" t="inlineStr">
        <is>
          <t>Tecnologia</t>
        </is>
      </c>
      <c r="P346" t="inlineStr">
        <is>
          <t>Gabriel Polverelli Nogueira</t>
        </is>
      </c>
      <c r="Q346" t="inlineStr"/>
      <c r="R346" t="inlineStr">
        <is>
          <t>Pró-Labore</t>
        </is>
      </c>
      <c r="S346" t="inlineStr"/>
      <c r="T346" t="inlineStr"/>
      <c r="U346" t="inlineStr"/>
      <c r="V346" t="inlineStr">
        <is>
          <t>Pró-Labore</t>
        </is>
      </c>
      <c r="W346" t="inlineStr">
        <is>
          <t>Despesas com Pessoal</t>
        </is>
      </c>
      <c r="X346" t="inlineStr">
        <is>
          <t>People</t>
        </is>
      </c>
      <c r="Y346" t="inlineStr">
        <is>
          <t>People</t>
        </is>
      </c>
      <c r="Z346" t="inlineStr">
        <is>
          <t>People</t>
        </is>
      </c>
      <c r="AA346" t="inlineStr">
        <is>
          <t>Pessoal</t>
        </is>
      </c>
      <c r="AB346" t="inlineStr"/>
      <c r="AC346" t="inlineStr"/>
      <c r="AD346" t="n">
        <v>0</v>
      </c>
      <c r="AE346" t="n">
        <v>0</v>
      </c>
    </row>
    <row r="347">
      <c r="A347" t="inlineStr">
        <is>
          <t>9989</t>
        </is>
      </c>
      <c r="B347" t="inlineStr"/>
      <c r="C347" s="115" t="n">
        <v>45295</v>
      </c>
      <c r="D347" t="n">
        <v>-5000</v>
      </c>
      <c r="E347" t="n">
        <v>0</v>
      </c>
      <c r="F347" t="inlineStr">
        <is>
          <t>BRL</t>
        </is>
      </c>
      <c r="G347" t="n">
        <v>1</v>
      </c>
      <c r="H347" t="n">
        <v>-5000</v>
      </c>
      <c r="I347" t="inlineStr"/>
      <c r="J347" t="n">
        <v>0</v>
      </c>
      <c r="K347" t="inlineStr"/>
      <c r="L347" t="inlineStr">
        <is>
          <t>Lumx Studios S/A</t>
        </is>
      </c>
      <c r="M347" t="inlineStr">
        <is>
          <t>Braun Comunicacao Integrada Ltda</t>
        </is>
      </c>
      <c r="N347" t="n">
        <v>100</v>
      </c>
      <c r="O347" t="inlineStr">
        <is>
          <t>Lumx</t>
        </is>
      </c>
      <c r="P347" t="inlineStr">
        <is>
          <t>Braun Comunicacao Integrada Ltda</t>
        </is>
      </c>
      <c r="Q347" t="inlineStr"/>
      <c r="R347" t="inlineStr">
        <is>
          <t>Assessoria de Imprensa</t>
        </is>
      </c>
      <c r="S347" t="inlineStr"/>
      <c r="T347" t="inlineStr"/>
      <c r="U347" t="inlineStr"/>
      <c r="V347" t="inlineStr">
        <is>
          <t>Assessoria de Imprensa</t>
        </is>
      </c>
      <c r="W347" t="inlineStr">
        <is>
          <t>Despesa de Marketing</t>
        </is>
      </c>
      <c r="X347" t="inlineStr">
        <is>
          <t>Marketing</t>
        </is>
      </c>
      <c r="Y347" t="inlineStr">
        <is>
          <t>Operating Costs</t>
        </is>
      </c>
      <c r="Z347" t="inlineStr">
        <is>
          <t>Operating Costs</t>
        </is>
      </c>
      <c r="AA347" t="inlineStr">
        <is>
          <t>Marketing</t>
        </is>
      </c>
      <c r="AB347" t="inlineStr"/>
      <c r="AC347" t="inlineStr"/>
      <c r="AD347" t="n">
        <v>0</v>
      </c>
      <c r="AE347" t="n">
        <v>0</v>
      </c>
    </row>
    <row r="348">
      <c r="A348" t="inlineStr">
        <is>
          <t>10102</t>
        </is>
      </c>
      <c r="B348" t="inlineStr"/>
      <c r="C348" s="115" t="n">
        <v>45294</v>
      </c>
      <c r="D348" t="n">
        <v>-262</v>
      </c>
      <c r="E348" t="n">
        <v>0</v>
      </c>
      <c r="F348" t="inlineStr">
        <is>
          <t>BRL</t>
        </is>
      </c>
      <c r="G348" t="n">
        <v>1</v>
      </c>
      <c r="H348" t="n">
        <v>-262</v>
      </c>
      <c r="I348" t="inlineStr"/>
      <c r="J348" t="n">
        <v>0</v>
      </c>
      <c r="K348" t="inlineStr"/>
      <c r="L348" t="inlineStr">
        <is>
          <t>Lumx Studios S/A</t>
        </is>
      </c>
      <c r="M348" t="inlineStr">
        <is>
          <t>Lumx Studios S/A</t>
        </is>
      </c>
      <c r="N348" t="n">
        <v>100</v>
      </c>
      <c r="O348" t="inlineStr">
        <is>
          <t>Tecnologia</t>
        </is>
      </c>
      <c r="P348" t="inlineStr">
        <is>
          <t>Lumx Studios S/A</t>
        </is>
      </c>
      <c r="Q348" t="inlineStr"/>
      <c r="R348" t="inlineStr">
        <is>
          <t>Software - Alchemy</t>
        </is>
      </c>
      <c r="S348" t="inlineStr"/>
      <c r="T348" t="inlineStr"/>
      <c r="U348" t="inlineStr"/>
      <c r="V348" t="inlineStr">
        <is>
          <t>Software - Alchemy</t>
        </is>
      </c>
      <c r="W348" t="inlineStr">
        <is>
          <t>Software</t>
        </is>
      </c>
      <c r="X348" t="inlineStr">
        <is>
          <t>Technology &amp; Infrastructure</t>
        </is>
      </c>
      <c r="Y348" t="inlineStr">
        <is>
          <t>Technology &amp; Infrastructure</t>
        </is>
      </c>
      <c r="Z348" t="inlineStr">
        <is>
          <t>Technology &amp; Infrastructure</t>
        </is>
      </c>
      <c r="AA348" t="inlineStr">
        <is>
          <t>Software</t>
        </is>
      </c>
      <c r="AB348" t="inlineStr"/>
      <c r="AC348" t="inlineStr"/>
      <c r="AD348" t="n">
        <v>0</v>
      </c>
      <c r="AE348" t="n">
        <v>0</v>
      </c>
    </row>
    <row r="349">
      <c r="A349" t="inlineStr">
        <is>
          <t>6219</t>
        </is>
      </c>
      <c r="B349" t="inlineStr"/>
      <c r="C349" s="115" t="n">
        <v>45294</v>
      </c>
      <c r="D349" t="n">
        <v>-2130</v>
      </c>
      <c r="E349" t="n">
        <v>0</v>
      </c>
      <c r="F349" t="inlineStr">
        <is>
          <t>BRL</t>
        </is>
      </c>
      <c r="G349" t="n">
        <v>1</v>
      </c>
      <c r="H349" t="n">
        <v>-2130</v>
      </c>
      <c r="I349" t="inlineStr"/>
      <c r="J349" t="n">
        <v>0</v>
      </c>
      <c r="K349" t="inlineStr"/>
      <c r="L349" t="inlineStr">
        <is>
          <t>Lumx Studios S/A</t>
        </is>
      </c>
      <c r="M349" t="inlineStr">
        <is>
          <t>Syhus Contabilidade Sociedade Simples Ltda</t>
        </is>
      </c>
      <c r="N349" t="n">
        <v>100</v>
      </c>
      <c r="O349" t="inlineStr">
        <is>
          <t>Lumx</t>
        </is>
      </c>
      <c r="P349" t="inlineStr">
        <is>
          <t>Syhus Contabilidade Sociedade Simples Ltda</t>
        </is>
      </c>
      <c r="Q349" t="inlineStr"/>
      <c r="R349" t="inlineStr">
        <is>
          <t>Serviços Contábeis Syhus</t>
        </is>
      </c>
      <c r="S349" t="inlineStr"/>
      <c r="T349" t="inlineStr"/>
      <c r="U349" t="inlineStr"/>
      <c r="V349" t="inlineStr">
        <is>
          <t>Contabilidade - Serviço</t>
        </is>
      </c>
      <c r="W349" t="inlineStr">
        <is>
          <t>Contabilidade</t>
        </is>
      </c>
      <c r="X349" t="inlineStr">
        <is>
          <t>Others</t>
        </is>
      </c>
      <c r="Y349" t="inlineStr">
        <is>
          <t>Operating Costs</t>
        </is>
      </c>
      <c r="Z349" t="inlineStr">
        <is>
          <t>Operating Costs</t>
        </is>
      </c>
      <c r="AA349" t="inlineStr">
        <is>
          <t>Contabilidade</t>
        </is>
      </c>
      <c r="AB349" t="inlineStr"/>
      <c r="AC349" t="inlineStr"/>
      <c r="AD349" t="n">
        <v>0</v>
      </c>
      <c r="AE349" t="n">
        <v>0</v>
      </c>
    </row>
    <row r="350">
      <c r="A350" t="inlineStr">
        <is>
          <t>7767</t>
        </is>
      </c>
      <c r="B350" t="inlineStr"/>
      <c r="C350" s="115" t="n">
        <v>45294</v>
      </c>
      <c r="D350" t="n">
        <v>-5000</v>
      </c>
      <c r="E350" t="n">
        <v>0</v>
      </c>
      <c r="F350" t="inlineStr">
        <is>
          <t>BRL</t>
        </is>
      </c>
      <c r="G350" t="n">
        <v>1</v>
      </c>
      <c r="H350" t="n">
        <v>-5000</v>
      </c>
      <c r="I350" t="inlineStr"/>
      <c r="J350" t="n">
        <v>0</v>
      </c>
      <c r="K350" t="inlineStr"/>
      <c r="L350" t="inlineStr">
        <is>
          <t>Lumx Studios S/A</t>
        </is>
      </c>
      <c r="M350" t="inlineStr">
        <is>
          <t>Lima &amp; Feigelson Sociedade de Advogados</t>
        </is>
      </c>
      <c r="N350" t="n">
        <v>100</v>
      </c>
      <c r="O350" t="inlineStr">
        <is>
          <t>Lumx</t>
        </is>
      </c>
      <c r="P350" t="inlineStr">
        <is>
          <t>Lima &amp; Feigelson Sociedade de Advogados</t>
        </is>
      </c>
      <c r="Q350" t="inlineStr"/>
      <c r="R350" t="inlineStr">
        <is>
          <t>Fixo Mensal. Assessoria Jurídica - Elaboração de Contratos Civeis e Atos Societários.</t>
        </is>
      </c>
      <c r="S350" t="inlineStr"/>
      <c r="T350" t="inlineStr"/>
      <c r="U350" t="inlineStr"/>
      <c r="V350" t="inlineStr">
        <is>
          <t>Corporate - Lima &amp; Feigelson</t>
        </is>
      </c>
      <c r="W350" t="inlineStr">
        <is>
          <t>Corporate/Societário</t>
        </is>
      </c>
      <c r="X350" t="inlineStr">
        <is>
          <t>Legal</t>
        </is>
      </c>
      <c r="Y350" t="inlineStr">
        <is>
          <t>Operating Costs</t>
        </is>
      </c>
      <c r="Z350" t="inlineStr">
        <is>
          <t>Operating Costs</t>
        </is>
      </c>
      <c r="AA350" t="inlineStr">
        <is>
          <t>Jurídico</t>
        </is>
      </c>
      <c r="AB350" t="inlineStr"/>
      <c r="AC350" t="inlineStr"/>
      <c r="AD350" t="n">
        <v>0</v>
      </c>
      <c r="AE350" t="n">
        <v>0</v>
      </c>
    </row>
    <row r="351">
      <c r="A351" t="inlineStr">
        <is>
          <t>6169</t>
        </is>
      </c>
      <c r="B351" t="inlineStr"/>
      <c r="C351" s="115" t="n">
        <v>45293</v>
      </c>
      <c r="D351" t="n">
        <v>-5500</v>
      </c>
      <c r="E351" t="n">
        <v>0</v>
      </c>
      <c r="F351" t="inlineStr">
        <is>
          <t>BRL</t>
        </is>
      </c>
      <c r="G351" t="n">
        <v>1</v>
      </c>
      <c r="H351" t="n">
        <v>-5500</v>
      </c>
      <c r="I351" t="inlineStr"/>
      <c r="J351" t="n">
        <v>0</v>
      </c>
      <c r="K351" t="inlineStr"/>
      <c r="L351" t="inlineStr">
        <is>
          <t>Lumx Studios S/A</t>
        </is>
      </c>
      <c r="M351" t="inlineStr">
        <is>
          <t>Venly</t>
        </is>
      </c>
      <c r="N351" t="n">
        <v>100</v>
      </c>
      <c r="O351" t="inlineStr">
        <is>
          <t>Lumx</t>
        </is>
      </c>
      <c r="P351" t="inlineStr">
        <is>
          <t>Venly</t>
        </is>
      </c>
      <c r="Q351" t="inlineStr"/>
      <c r="R351" t="inlineStr">
        <is>
          <t>Fornecedor - Venly</t>
        </is>
      </c>
      <c r="S351" t="inlineStr"/>
      <c r="T351" t="inlineStr"/>
      <c r="U351" t="inlineStr">
        <is>
          <t>Lumx Protocol</t>
        </is>
      </c>
      <c r="V351" t="inlineStr">
        <is>
          <t>Fornecedor - Venly</t>
        </is>
      </c>
      <c r="W351" t="inlineStr">
        <is>
          <t>Fornecedores</t>
        </is>
      </c>
      <c r="X351" t="inlineStr">
        <is>
          <t>Suppliers</t>
        </is>
      </c>
      <c r="Y351" t="inlineStr">
        <is>
          <t>Partnerships &amp; Suppliers</t>
        </is>
      </c>
      <c r="Z351" t="inlineStr">
        <is>
          <t>Partnerships &amp; Suppliers</t>
        </is>
      </c>
      <c r="AA351" t="inlineStr">
        <is>
          <t>Parceiros/Fornecedores</t>
        </is>
      </c>
      <c r="AB351" t="inlineStr"/>
      <c r="AC351" t="inlineStr"/>
      <c r="AD351" t="n">
        <v>0</v>
      </c>
      <c r="AE351" t="n">
        <v>0</v>
      </c>
    </row>
    <row r="352">
      <c r="A352" t="inlineStr">
        <is>
          <t>10048</t>
        </is>
      </c>
      <c r="B352" t="inlineStr"/>
      <c r="C352" s="115" t="n">
        <v>45292</v>
      </c>
      <c r="D352" t="n">
        <v>-120</v>
      </c>
      <c r="E352" t="n">
        <v>0</v>
      </c>
      <c r="F352" t="inlineStr">
        <is>
          <t>BRL</t>
        </is>
      </c>
      <c r="G352" t="n">
        <v>1</v>
      </c>
      <c r="H352" t="n">
        <v>-120</v>
      </c>
      <c r="I352" t="inlineStr"/>
      <c r="J352" t="n">
        <v>0</v>
      </c>
      <c r="K352" t="inlineStr"/>
      <c r="L352" t="inlineStr">
        <is>
          <t>Lumx Studios S/A</t>
        </is>
      </c>
      <c r="M352" t="inlineStr">
        <is>
          <t>Zeplin, Inc</t>
        </is>
      </c>
      <c r="N352" t="n">
        <v>100</v>
      </c>
      <c r="O352" t="inlineStr">
        <is>
          <t>Operações</t>
        </is>
      </c>
      <c r="P352" t="inlineStr">
        <is>
          <t>Zeplin, Inc</t>
        </is>
      </c>
      <c r="Q352" t="inlineStr"/>
      <c r="R352" t="inlineStr">
        <is>
          <t>Software - Zeplin - 8/48</t>
        </is>
      </c>
      <c r="S352" t="inlineStr"/>
      <c r="T352" t="inlineStr"/>
      <c r="U352" t="inlineStr"/>
      <c r="V352" t="inlineStr">
        <is>
          <t>Software - Zeplin</t>
        </is>
      </c>
      <c r="W352" t="inlineStr">
        <is>
          <t>Software</t>
        </is>
      </c>
      <c r="X352" t="inlineStr">
        <is>
          <t>Technology &amp; Infrastructure</t>
        </is>
      </c>
      <c r="Y352" t="inlineStr">
        <is>
          <t>Technology &amp; Infrastructure</t>
        </is>
      </c>
      <c r="Z352" t="inlineStr">
        <is>
          <t>Technology &amp; Infrastructure</t>
        </is>
      </c>
      <c r="AA352" t="inlineStr">
        <is>
          <t>Software</t>
        </is>
      </c>
      <c r="AB352" t="inlineStr"/>
      <c r="AC352" t="inlineStr"/>
      <c r="AD352" t="n">
        <v>0</v>
      </c>
      <c r="AE352" t="n">
        <v>0</v>
      </c>
    </row>
    <row r="353">
      <c r="A353" t="inlineStr">
        <is>
          <t>6120</t>
        </is>
      </c>
      <c r="B353" t="inlineStr"/>
      <c r="C353" s="115" t="n">
        <v>45292</v>
      </c>
      <c r="D353" t="n">
        <v>-1700</v>
      </c>
      <c r="E353" t="n">
        <v>0</v>
      </c>
      <c r="F353" t="inlineStr">
        <is>
          <t>BRL</t>
        </is>
      </c>
      <c r="G353" t="n">
        <v>1</v>
      </c>
      <c r="H353" t="n">
        <v>-1700</v>
      </c>
      <c r="I353" t="inlineStr"/>
      <c r="J353" t="n">
        <v>0</v>
      </c>
      <c r="K353" t="inlineStr"/>
      <c r="L353" t="inlineStr">
        <is>
          <t>Lumx Studios S/A</t>
        </is>
      </c>
      <c r="M353" t="inlineStr">
        <is>
          <t>Google Brasil Internet Ltda.</t>
        </is>
      </c>
      <c r="N353" t="n">
        <v>100</v>
      </c>
      <c r="O353" t="inlineStr">
        <is>
          <t>Lumx</t>
        </is>
      </c>
      <c r="P353" t="inlineStr">
        <is>
          <t>Google Brasil Internet Ltda.</t>
        </is>
      </c>
      <c r="Q353" t="inlineStr"/>
      <c r="R353" t="inlineStr">
        <is>
          <t>Google Gsuite</t>
        </is>
      </c>
      <c r="S353" t="inlineStr"/>
      <c r="T353" t="inlineStr"/>
      <c r="U353" t="inlineStr"/>
      <c r="V353" t="inlineStr">
        <is>
          <t>Software - Google Gsuite</t>
        </is>
      </c>
      <c r="W353" t="inlineStr">
        <is>
          <t>Software</t>
        </is>
      </c>
      <c r="X353" t="inlineStr">
        <is>
          <t>Technology &amp; Infrastructure</t>
        </is>
      </c>
      <c r="Y353" t="inlineStr">
        <is>
          <t>Technology &amp; Infrastructure</t>
        </is>
      </c>
      <c r="Z353" t="inlineStr">
        <is>
          <t>Technology &amp; Infrastructure</t>
        </is>
      </c>
      <c r="AA353" t="inlineStr">
        <is>
          <t>Software</t>
        </is>
      </c>
      <c r="AB353" t="inlineStr"/>
      <c r="AC353" t="inlineStr"/>
      <c r="AD353" t="n">
        <v>0</v>
      </c>
      <c r="AE353" t="n">
        <v>0</v>
      </c>
    </row>
    <row r="354">
      <c r="A354" t="inlineStr">
        <is>
          <t>5438</t>
        </is>
      </c>
      <c r="B354" t="inlineStr"/>
      <c r="C354" s="115" t="n">
        <v>45290</v>
      </c>
      <c r="D354" t="n">
        <v>-400</v>
      </c>
      <c r="E354" t="n">
        <v>0</v>
      </c>
      <c r="F354" t="inlineStr">
        <is>
          <t>BRL</t>
        </is>
      </c>
      <c r="G354" t="n">
        <v>1</v>
      </c>
      <c r="H354" t="n">
        <v>-400</v>
      </c>
      <c r="I354" t="inlineStr"/>
      <c r="J354" t="n">
        <v>0</v>
      </c>
      <c r="K354" t="inlineStr"/>
      <c r="L354" t="inlineStr">
        <is>
          <t>Lumx Studios S/A</t>
        </is>
      </c>
      <c r="M354" t="inlineStr">
        <is>
          <t>Deuzieni Alves</t>
        </is>
      </c>
      <c r="N354" t="n">
        <v>100</v>
      </c>
      <c r="O354" t="inlineStr">
        <is>
          <t>Lumx</t>
        </is>
      </c>
      <c r="P354" t="inlineStr">
        <is>
          <t>Deuzieni Alves</t>
        </is>
      </c>
      <c r="Q354" t="inlineStr"/>
      <c r="R354" t="inlineStr">
        <is>
          <t>Limpeza Semanal Escritório</t>
        </is>
      </c>
      <c r="S354" t="inlineStr"/>
      <c r="T354" t="inlineStr"/>
      <c r="U354" t="inlineStr"/>
      <c r="V354" t="inlineStr">
        <is>
          <t>Limpeza e Manutenção</t>
        </is>
      </c>
      <c r="W354" t="inlineStr">
        <is>
          <t>Despesas de Escritório</t>
        </is>
      </c>
      <c r="X354" t="inlineStr">
        <is>
          <t>Office</t>
        </is>
      </c>
      <c r="Y354" t="inlineStr">
        <is>
          <t>Administrative Costs</t>
        </is>
      </c>
      <c r="Z354" t="inlineStr">
        <is>
          <t>Administrative Costs</t>
        </is>
      </c>
      <c r="AA354" t="inlineStr">
        <is>
          <t>Escritório</t>
        </is>
      </c>
      <c r="AB354" t="inlineStr"/>
      <c r="AC354" t="inlineStr"/>
      <c r="AD354" t="n">
        <v>0</v>
      </c>
      <c r="AE354" t="n">
        <v>0</v>
      </c>
    </row>
    <row r="355">
      <c r="A355" t="inlineStr">
        <is>
          <t>5873</t>
        </is>
      </c>
      <c r="B355" t="inlineStr"/>
      <c r="C355" s="115" t="n">
        <v>45290</v>
      </c>
      <c r="D355" t="n">
        <v>-3000</v>
      </c>
      <c r="E355" t="n">
        <v>0</v>
      </c>
      <c r="F355" t="inlineStr">
        <is>
          <t>BRL</t>
        </is>
      </c>
      <c r="G355" t="n">
        <v>1</v>
      </c>
      <c r="H355" t="n">
        <v>-3000</v>
      </c>
      <c r="I355" t="inlineStr"/>
      <c r="J355" t="n">
        <v>0</v>
      </c>
      <c r="K355" t="inlineStr"/>
      <c r="L355" t="inlineStr">
        <is>
          <t>Lumx Studios S/A</t>
        </is>
      </c>
      <c r="M355" t="inlineStr">
        <is>
          <t>Lumx Studios S/A</t>
        </is>
      </c>
      <c r="N355" t="n">
        <v>100</v>
      </c>
      <c r="O355" t="inlineStr">
        <is>
          <t>Lumx</t>
        </is>
      </c>
      <c r="P355" t="inlineStr">
        <is>
          <t>Lumx Studios S/A</t>
        </is>
      </c>
      <c r="Q355" t="inlineStr"/>
      <c r="R355" t="inlineStr">
        <is>
          <t>Lançamento para Provisionar Custos Extras</t>
        </is>
      </c>
      <c r="S355" t="inlineStr"/>
      <c r="T355" t="inlineStr"/>
      <c r="U355" t="inlineStr"/>
      <c r="V355" t="inlineStr">
        <is>
          <t>Provisionamento - Custos Extras</t>
        </is>
      </c>
      <c r="W355" t="inlineStr">
        <is>
          <t>Provisionamento - Custos Extras</t>
        </is>
      </c>
      <c r="X355" t="inlineStr">
        <is>
          <t>Provisionamento - Custos Extras</t>
        </is>
      </c>
      <c r="Y355" t="inlineStr">
        <is>
          <t>Provisioning</t>
        </is>
      </c>
      <c r="Z355" t="inlineStr">
        <is>
          <t>Provisioning</t>
        </is>
      </c>
      <c r="AA355" t="inlineStr">
        <is>
          <t>Outros</t>
        </is>
      </c>
      <c r="AB355" t="inlineStr"/>
      <c r="AC355" t="inlineStr"/>
      <c r="AD355" t="n">
        <v>0</v>
      </c>
      <c r="AE355" t="n">
        <v>0</v>
      </c>
    </row>
    <row r="356">
      <c r="A356" t="inlineStr">
        <is>
          <t>5919</t>
        </is>
      </c>
      <c r="B356" t="inlineStr"/>
      <c r="C356" s="115" t="n">
        <v>45290</v>
      </c>
      <c r="D356" t="n">
        <v>-10000</v>
      </c>
      <c r="E356" t="n">
        <v>0</v>
      </c>
      <c r="F356" t="inlineStr">
        <is>
          <t>BRL</t>
        </is>
      </c>
      <c r="G356" t="n">
        <v>1</v>
      </c>
      <c r="H356" t="n">
        <v>-10000</v>
      </c>
      <c r="I356" t="inlineStr"/>
      <c r="J356" t="n">
        <v>0</v>
      </c>
      <c r="K356" t="inlineStr"/>
      <c r="L356" t="inlineStr">
        <is>
          <t>Lumx Studios S/A</t>
        </is>
      </c>
      <c r="M356" t="inlineStr">
        <is>
          <t>Lumx Studios S/A</t>
        </is>
      </c>
      <c r="N356" t="n">
        <v>100</v>
      </c>
      <c r="O356" t="inlineStr">
        <is>
          <t>Comercial</t>
        </is>
      </c>
      <c r="P356" t="inlineStr">
        <is>
          <t>Lumx Studios S/A</t>
        </is>
      </c>
      <c r="Q356" t="inlineStr"/>
      <c r="R356" t="inlineStr">
        <is>
          <t>Lançamento para Provisionar Custos Comerciais</t>
        </is>
      </c>
      <c r="S356" t="inlineStr"/>
      <c r="T356" t="inlineStr"/>
      <c r="U356" t="inlineStr"/>
      <c r="V356" t="inlineStr">
        <is>
          <t>Provisionamento - Comercial</t>
        </is>
      </c>
      <c r="W356" t="inlineStr">
        <is>
          <t>Provisionamento - Comercial</t>
        </is>
      </c>
      <c r="X356" t="inlineStr">
        <is>
          <t>Provisionamento - Comercial</t>
        </is>
      </c>
      <c r="Y356" t="inlineStr">
        <is>
          <t>Provisioning</t>
        </is>
      </c>
      <c r="Z356" t="inlineStr">
        <is>
          <t>Provisioning</t>
        </is>
      </c>
      <c r="AA356" t="inlineStr">
        <is>
          <t>Comercial</t>
        </is>
      </c>
      <c r="AB356" t="inlineStr"/>
      <c r="AC356" t="inlineStr"/>
      <c r="AD356" t="n">
        <v>0</v>
      </c>
      <c r="AE356" t="n">
        <v>0</v>
      </c>
    </row>
    <row r="357">
      <c r="A357" t="inlineStr">
        <is>
          <t>5969</t>
        </is>
      </c>
      <c r="B357" t="inlineStr"/>
      <c r="C357" s="115" t="n">
        <v>45290</v>
      </c>
      <c r="D357" t="n">
        <v>-2000</v>
      </c>
      <c r="E357" t="n">
        <v>0</v>
      </c>
      <c r="F357" t="inlineStr">
        <is>
          <t>BRL</t>
        </is>
      </c>
      <c r="G357" t="n">
        <v>1</v>
      </c>
      <c r="H357" t="n">
        <v>-2000</v>
      </c>
      <c r="I357" t="inlineStr"/>
      <c r="J357" t="n">
        <v>0</v>
      </c>
      <c r="K357" t="inlineStr"/>
      <c r="L357" t="inlineStr">
        <is>
          <t>Lumx Studios S/A</t>
        </is>
      </c>
      <c r="M357" t="inlineStr">
        <is>
          <t>Lumx Studios S/A</t>
        </is>
      </c>
      <c r="N357" t="n">
        <v>100</v>
      </c>
      <c r="O357" t="inlineStr">
        <is>
          <t>Lumx</t>
        </is>
      </c>
      <c r="P357" t="inlineStr">
        <is>
          <t>Lumx Studios S/A</t>
        </is>
      </c>
      <c r="Q357" t="inlineStr"/>
      <c r="R357" t="inlineStr">
        <is>
          <t>Lançamento para Provisionar Custos na Blockchain</t>
        </is>
      </c>
      <c r="S357" t="inlineStr"/>
      <c r="T357" t="inlineStr"/>
      <c r="U357" t="inlineStr"/>
      <c r="V357" t="inlineStr">
        <is>
          <t>Provisionamento - Blockchain</t>
        </is>
      </c>
      <c r="W357" t="inlineStr">
        <is>
          <t>Provisionamento - Blockchain</t>
        </is>
      </c>
      <c r="X357" t="inlineStr">
        <is>
          <t>Provisionamento - Blockchain</t>
        </is>
      </c>
      <c r="Y357" t="inlineStr">
        <is>
          <t>Provisioning</t>
        </is>
      </c>
      <c r="Z357" t="inlineStr">
        <is>
          <t>Provisioning</t>
        </is>
      </c>
      <c r="AA357" t="inlineStr">
        <is>
          <t>Custos na Blockchain</t>
        </is>
      </c>
      <c r="AB357" t="inlineStr"/>
      <c r="AC357" t="inlineStr"/>
      <c r="AD357" t="n">
        <v>0</v>
      </c>
      <c r="AE357" t="n">
        <v>0</v>
      </c>
    </row>
    <row r="358">
      <c r="A358" t="inlineStr">
        <is>
          <t>6071</t>
        </is>
      </c>
      <c r="B358" t="inlineStr"/>
      <c r="C358" s="115" t="n">
        <v>45290</v>
      </c>
      <c r="D358" t="n">
        <v>-10000</v>
      </c>
      <c r="E358" t="n">
        <v>0</v>
      </c>
      <c r="F358" t="inlineStr">
        <is>
          <t>BRL</t>
        </is>
      </c>
      <c r="G358" t="n">
        <v>1</v>
      </c>
      <c r="H358" t="n">
        <v>-10000</v>
      </c>
      <c r="I358" t="inlineStr"/>
      <c r="J358" t="n">
        <v>0</v>
      </c>
      <c r="K358" t="inlineStr"/>
      <c r="L358" t="inlineStr">
        <is>
          <t>Lumx Studios S/A</t>
        </is>
      </c>
      <c r="M358" t="inlineStr">
        <is>
          <t>Lumx Studios S/A</t>
        </is>
      </c>
      <c r="N358" t="n">
        <v>100</v>
      </c>
      <c r="O358" t="inlineStr">
        <is>
          <t>Marketing</t>
        </is>
      </c>
      <c r="P358" t="inlineStr">
        <is>
          <t>Lumx Studios S/A</t>
        </is>
      </c>
      <c r="Q358" t="inlineStr"/>
      <c r="R358" t="inlineStr">
        <is>
          <t>Lançamento para Provisionar Custos com Marketing</t>
        </is>
      </c>
      <c r="S358" t="inlineStr"/>
      <c r="T358" t="inlineStr"/>
      <c r="U358" t="inlineStr"/>
      <c r="V358" t="inlineStr">
        <is>
          <t>Provisionamento - Marketing</t>
        </is>
      </c>
      <c r="W358" t="inlineStr">
        <is>
          <t>Provisionamento - Marketing</t>
        </is>
      </c>
      <c r="X358" t="inlineStr">
        <is>
          <t>Provisionamento - Marketing</t>
        </is>
      </c>
      <c r="Y358" t="inlineStr">
        <is>
          <t>Provisioning</t>
        </is>
      </c>
      <c r="Z358" t="inlineStr">
        <is>
          <t>Provisioning</t>
        </is>
      </c>
      <c r="AA358" t="inlineStr">
        <is>
          <t>Marketing</t>
        </is>
      </c>
      <c r="AB358" t="inlineStr"/>
      <c r="AC358" t="inlineStr"/>
      <c r="AD358" t="n">
        <v>0</v>
      </c>
      <c r="AE358" t="n">
        <v>0</v>
      </c>
    </row>
    <row r="359">
      <c r="A359" t="inlineStr">
        <is>
          <t>6317</t>
        </is>
      </c>
      <c r="B359" t="inlineStr"/>
      <c r="C359" s="115" t="n">
        <v>45290</v>
      </c>
      <c r="D359" t="n">
        <v>-124</v>
      </c>
      <c r="E359" t="n">
        <v>0</v>
      </c>
      <c r="F359" t="inlineStr">
        <is>
          <t>BRL</t>
        </is>
      </c>
      <c r="G359" t="n">
        <v>1</v>
      </c>
      <c r="H359" t="n">
        <v>-124</v>
      </c>
      <c r="I359" t="inlineStr"/>
      <c r="J359" t="n">
        <v>0</v>
      </c>
      <c r="K359" t="inlineStr"/>
      <c r="L359" t="inlineStr">
        <is>
          <t>Lumx Studios S/A</t>
        </is>
      </c>
      <c r="M359" t="inlineStr">
        <is>
          <t>Adobe Systems Brasil Ltda.</t>
        </is>
      </c>
      <c r="N359" t="n">
        <v>100</v>
      </c>
      <c r="O359" t="inlineStr">
        <is>
          <t>Design</t>
        </is>
      </c>
      <c r="P359" t="inlineStr">
        <is>
          <t>Adobe Systems Brasil Ltda.</t>
        </is>
      </c>
      <c r="Q359" t="inlineStr"/>
      <c r="R359" t="inlineStr">
        <is>
          <t>Software - Adobe Creative Cloud</t>
        </is>
      </c>
      <c r="S359" t="inlineStr"/>
      <c r="T359" t="inlineStr"/>
      <c r="U359" t="inlineStr"/>
      <c r="V359" t="inlineStr">
        <is>
          <t>Software - Adobe</t>
        </is>
      </c>
      <c r="W359" t="inlineStr">
        <is>
          <t>Software</t>
        </is>
      </c>
      <c r="X359" t="inlineStr">
        <is>
          <t>Technology &amp; Infrastructure</t>
        </is>
      </c>
      <c r="Y359" t="inlineStr">
        <is>
          <t>Technology &amp; Infrastructure</t>
        </is>
      </c>
      <c r="Z359" t="inlineStr">
        <is>
          <t>Technology &amp; Infrastructure</t>
        </is>
      </c>
      <c r="AA359" t="inlineStr">
        <is>
          <t>Software</t>
        </is>
      </c>
      <c r="AB359" t="inlineStr"/>
      <c r="AC359" t="inlineStr"/>
      <c r="AD359" t="n">
        <v>0</v>
      </c>
      <c r="AE359" t="n">
        <v>0</v>
      </c>
    </row>
    <row r="360">
      <c r="A360" t="inlineStr">
        <is>
          <t>8341</t>
        </is>
      </c>
      <c r="B360" t="inlineStr"/>
      <c r="C360" s="115" t="n">
        <v>45290</v>
      </c>
      <c r="D360" t="n">
        <v>-500</v>
      </c>
      <c r="E360" t="n">
        <v>0</v>
      </c>
      <c r="F360" t="inlineStr">
        <is>
          <t>BRL</t>
        </is>
      </c>
      <c r="G360" t="n">
        <v>1</v>
      </c>
      <c r="H360" t="n">
        <v>-500</v>
      </c>
      <c r="I360" t="inlineStr"/>
      <c r="J360" t="n">
        <v>0</v>
      </c>
      <c r="K360" t="inlineStr"/>
      <c r="L360" t="inlineStr">
        <is>
          <t>Lumx Studios S/A</t>
        </is>
      </c>
      <c r="M360" t="inlineStr">
        <is>
          <t>Kamino Instituicao de Pagamento Ltda</t>
        </is>
      </c>
      <c r="N360" t="n">
        <v>100</v>
      </c>
      <c r="O360" t="inlineStr">
        <is>
          <t>Financeiro</t>
        </is>
      </c>
      <c r="P360" t="inlineStr">
        <is>
          <t>Kamino Instituicao de Pagamento Ltda</t>
        </is>
      </c>
      <c r="Q360" t="inlineStr"/>
      <c r="R360" t="inlineStr">
        <is>
          <t>Software - Kamino</t>
        </is>
      </c>
      <c r="S360" t="inlineStr"/>
      <c r="T360" t="inlineStr"/>
      <c r="U360" t="inlineStr"/>
      <c r="V360" t="inlineStr">
        <is>
          <t>Software - Kamino</t>
        </is>
      </c>
      <c r="W360" t="inlineStr">
        <is>
          <t>Software</t>
        </is>
      </c>
      <c r="X360" t="inlineStr">
        <is>
          <t>Technology &amp; Infrastructure</t>
        </is>
      </c>
      <c r="Y360" t="inlineStr">
        <is>
          <t>Technology &amp; Infrastructure</t>
        </is>
      </c>
      <c r="Z360" t="inlineStr">
        <is>
          <t>Technology &amp; Infrastructure</t>
        </is>
      </c>
      <c r="AA360" t="inlineStr">
        <is>
          <t>Software</t>
        </is>
      </c>
      <c r="AB360" t="inlineStr"/>
      <c r="AC360" t="inlineStr"/>
      <c r="AD360" t="n">
        <v>0</v>
      </c>
      <c r="AE360" t="n">
        <v>0</v>
      </c>
    </row>
    <row r="361">
      <c r="A361" t="inlineStr">
        <is>
          <t>5776</t>
        </is>
      </c>
      <c r="B361" t="inlineStr"/>
      <c r="C361" s="115" t="n">
        <v>45289</v>
      </c>
      <c r="D361" t="n">
        <v>-13000</v>
      </c>
      <c r="E361" t="n">
        <v>0</v>
      </c>
      <c r="F361" t="inlineStr">
        <is>
          <t>BRL</t>
        </is>
      </c>
      <c r="G361" t="n">
        <v>1</v>
      </c>
      <c r="H361" t="n">
        <v>-13000</v>
      </c>
      <c r="I361" t="inlineStr"/>
      <c r="J361" t="n">
        <v>0</v>
      </c>
      <c r="K361" t="inlineStr"/>
      <c r="L361" t="inlineStr">
        <is>
          <t>Lumx Studios S/A</t>
        </is>
      </c>
      <c r="M361" t="inlineStr">
        <is>
          <t>Velazquez &amp; Drummond Aa</t>
        </is>
      </c>
      <c r="N361" t="n">
        <v>100</v>
      </c>
      <c r="O361" t="inlineStr">
        <is>
          <t>Lumx</t>
        </is>
      </c>
      <c r="P361" t="inlineStr">
        <is>
          <t>Velazquez &amp; Drummond Aa</t>
        </is>
      </c>
      <c r="Q361" t="inlineStr"/>
      <c r="R361" t="inlineStr">
        <is>
          <t>Aluguel + Condomínio + Iptu</t>
        </is>
      </c>
      <c r="S361" t="inlineStr"/>
      <c r="T361" t="inlineStr"/>
      <c r="U361" t="inlineStr"/>
      <c r="V361" t="inlineStr">
        <is>
          <t>Aluguel</t>
        </is>
      </c>
      <c r="W361" t="inlineStr">
        <is>
          <t>Despesas de Escritório</t>
        </is>
      </c>
      <c r="X361" t="inlineStr">
        <is>
          <t>Office</t>
        </is>
      </c>
      <c r="Y361" t="inlineStr">
        <is>
          <t>Administrative Costs</t>
        </is>
      </c>
      <c r="Z361" t="inlineStr">
        <is>
          <t>Administrative Costs</t>
        </is>
      </c>
      <c r="AA361" t="inlineStr">
        <is>
          <t>Escritório</t>
        </is>
      </c>
      <c r="AB361" t="inlineStr"/>
      <c r="AC361" t="inlineStr"/>
      <c r="AD361" t="n">
        <v>0</v>
      </c>
      <c r="AE361" t="n">
        <v>0</v>
      </c>
    </row>
    <row r="362">
      <c r="A362" t="inlineStr">
        <is>
          <t>5735</t>
        </is>
      </c>
      <c r="B362" t="inlineStr"/>
      <c r="C362" s="115" t="n">
        <v>45288</v>
      </c>
      <c r="D362" t="n">
        <v>-611.38</v>
      </c>
      <c r="E362" t="n">
        <v>0</v>
      </c>
      <c r="F362" t="inlineStr">
        <is>
          <t>BRL</t>
        </is>
      </c>
      <c r="G362" t="n">
        <v>1</v>
      </c>
      <c r="H362" t="n">
        <v>-611.38</v>
      </c>
      <c r="I362" t="inlineStr"/>
      <c r="J362" t="n">
        <v>0</v>
      </c>
      <c r="K362" t="inlineStr"/>
      <c r="L362" t="inlineStr">
        <is>
          <t>Lumx Studios S/A</t>
        </is>
      </c>
      <c r="M362" t="inlineStr">
        <is>
          <t>Intercom Comercio Internacional Ltda</t>
        </is>
      </c>
      <c r="N362" t="n">
        <v>100</v>
      </c>
      <c r="O362" t="inlineStr">
        <is>
          <t>Comercial</t>
        </is>
      </c>
      <c r="P362" t="inlineStr">
        <is>
          <t>Intercom Comercio Internacional Ltda</t>
        </is>
      </c>
      <c r="Q362" t="inlineStr"/>
      <c r="R362" t="inlineStr">
        <is>
          <t>Software - Intercom</t>
        </is>
      </c>
      <c r="S362" t="inlineStr"/>
      <c r="T362" t="inlineStr"/>
      <c r="U362" t="inlineStr"/>
      <c r="V362" t="inlineStr">
        <is>
          <t>Software - Intercom</t>
        </is>
      </c>
      <c r="W362" t="inlineStr">
        <is>
          <t>Software</t>
        </is>
      </c>
      <c r="X362" t="inlineStr">
        <is>
          <t>Technology &amp; Infrastructure</t>
        </is>
      </c>
      <c r="Y362" t="inlineStr">
        <is>
          <t>Technology &amp; Infrastructure</t>
        </is>
      </c>
      <c r="Z362" t="inlineStr">
        <is>
          <t>Technology &amp; Infrastructure</t>
        </is>
      </c>
      <c r="AA362" t="inlineStr">
        <is>
          <t>Software</t>
        </is>
      </c>
      <c r="AB362" t="inlineStr"/>
      <c r="AC362" t="inlineStr"/>
      <c r="AD362" t="n">
        <v>0</v>
      </c>
      <c r="AE362" t="n">
        <v>0</v>
      </c>
    </row>
    <row r="363">
      <c r="A363" t="inlineStr">
        <is>
          <t>8529</t>
        </is>
      </c>
      <c r="B363" t="inlineStr"/>
      <c r="C363" s="115" t="n">
        <v>45286</v>
      </c>
      <c r="D363" t="n">
        <v>-811.37</v>
      </c>
      <c r="E363" t="n">
        <v>0</v>
      </c>
      <c r="F363" t="inlineStr">
        <is>
          <t>BRL</t>
        </is>
      </c>
      <c r="G363" t="n">
        <v>1</v>
      </c>
      <c r="H363" t="n">
        <v>-811.37</v>
      </c>
      <c r="I363" t="inlineStr"/>
      <c r="J363" t="n">
        <v>0</v>
      </c>
      <c r="K363" t="inlineStr"/>
      <c r="L363" t="inlineStr">
        <is>
          <t>Lumx Studios S/A</t>
        </is>
      </c>
      <c r="M363" t="inlineStr">
        <is>
          <t>Pipedrive</t>
        </is>
      </c>
      <c r="N363" t="n">
        <v>100</v>
      </c>
      <c r="O363" t="inlineStr">
        <is>
          <t>Comercial</t>
        </is>
      </c>
      <c r="P363" t="inlineStr">
        <is>
          <t>Pipedrive</t>
        </is>
      </c>
      <c r="Q363" t="inlineStr"/>
      <c r="R363" t="inlineStr">
        <is>
          <t>Software - Pipedrive</t>
        </is>
      </c>
      <c r="S363" t="inlineStr"/>
      <c r="T363" t="inlineStr"/>
      <c r="U363" t="inlineStr"/>
      <c r="V363" t="inlineStr">
        <is>
          <t>Software - Pipedrive</t>
        </is>
      </c>
      <c r="W363" t="inlineStr">
        <is>
          <t>Software</t>
        </is>
      </c>
      <c r="X363" t="inlineStr">
        <is>
          <t>Technology &amp; Infrastructure</t>
        </is>
      </c>
      <c r="Y363" t="inlineStr">
        <is>
          <t>Technology &amp; Infrastructure</t>
        </is>
      </c>
      <c r="Z363" t="inlineStr">
        <is>
          <t>Technology &amp; Infrastructure</t>
        </is>
      </c>
      <c r="AA363" t="inlineStr">
        <is>
          <t>Software</t>
        </is>
      </c>
      <c r="AB363" t="inlineStr"/>
      <c r="AC363" t="inlineStr"/>
      <c r="AD363" t="n">
        <v>0</v>
      </c>
      <c r="AE363" t="n">
        <v>0</v>
      </c>
    </row>
    <row r="364">
      <c r="A364" t="inlineStr">
        <is>
          <t>5582</t>
        </is>
      </c>
      <c r="B364" t="inlineStr"/>
      <c r="C364" s="115" t="n">
        <v>45282</v>
      </c>
      <c r="D364" t="n">
        <v>-184.27</v>
      </c>
      <c r="E364" t="n">
        <v>0</v>
      </c>
      <c r="F364" t="inlineStr">
        <is>
          <t>BRL</t>
        </is>
      </c>
      <c r="G364" t="n">
        <v>1</v>
      </c>
      <c r="H364" t="n">
        <v>-184.27</v>
      </c>
      <c r="I364" t="inlineStr"/>
      <c r="J364" t="n">
        <v>0</v>
      </c>
      <c r="K364" t="inlineStr"/>
      <c r="L364" t="inlineStr">
        <is>
          <t>Lumx Studios S/A</t>
        </is>
      </c>
      <c r="M364" t="inlineStr">
        <is>
          <t>Envato</t>
        </is>
      </c>
      <c r="N364" t="n">
        <v>100</v>
      </c>
      <c r="O364" t="inlineStr">
        <is>
          <t>Comercial</t>
        </is>
      </c>
      <c r="P364" t="inlineStr">
        <is>
          <t>Envato</t>
        </is>
      </c>
      <c r="Q364" t="inlineStr"/>
      <c r="R364" t="inlineStr">
        <is>
          <t>Software - Envato</t>
        </is>
      </c>
      <c r="S364" t="inlineStr"/>
      <c r="T364" t="inlineStr"/>
      <c r="U364" t="inlineStr"/>
      <c r="V364" t="inlineStr">
        <is>
          <t>Software - Envato</t>
        </is>
      </c>
      <c r="W364" t="inlineStr">
        <is>
          <t>Software</t>
        </is>
      </c>
      <c r="X364" t="inlineStr">
        <is>
          <t>Technology &amp; Infrastructure</t>
        </is>
      </c>
      <c r="Y364" t="inlineStr">
        <is>
          <t>Technology &amp; Infrastructure</t>
        </is>
      </c>
      <c r="Z364" t="inlineStr">
        <is>
          <t>Technology &amp; Infrastructure</t>
        </is>
      </c>
      <c r="AA364" t="inlineStr">
        <is>
          <t>Software</t>
        </is>
      </c>
      <c r="AB364" t="inlineStr"/>
      <c r="AC364" t="inlineStr"/>
      <c r="AD364" t="n">
        <v>0</v>
      </c>
      <c r="AE364" t="n">
        <v>0</v>
      </c>
    </row>
    <row r="365">
      <c r="A365" t="inlineStr">
        <is>
          <t>5630</t>
        </is>
      </c>
      <c r="B365" t="inlineStr"/>
      <c r="C365" s="115" t="n">
        <v>45282</v>
      </c>
      <c r="D365" t="n">
        <v>-52.8</v>
      </c>
      <c r="E365" t="n">
        <v>0</v>
      </c>
      <c r="F365" t="inlineStr">
        <is>
          <t>BRL</t>
        </is>
      </c>
      <c r="G365" t="n">
        <v>1</v>
      </c>
      <c r="H365" t="n">
        <v>-52.8</v>
      </c>
      <c r="I365" t="inlineStr"/>
      <c r="J365" t="n">
        <v>0</v>
      </c>
      <c r="K365" t="inlineStr"/>
      <c r="L365" t="inlineStr">
        <is>
          <t>Lumx Studios S/A</t>
        </is>
      </c>
      <c r="M365" t="inlineStr">
        <is>
          <t>Microsoft</t>
        </is>
      </c>
      <c r="N365" t="n">
        <v>100</v>
      </c>
      <c r="O365" t="inlineStr">
        <is>
          <t>Financeiro</t>
        </is>
      </c>
      <c r="P365" t="inlineStr">
        <is>
          <t>Microsoft</t>
        </is>
      </c>
      <c r="Q365" t="inlineStr"/>
      <c r="R365" t="inlineStr">
        <is>
          <t>Software - Pacote Office Caio Bretas</t>
        </is>
      </c>
      <c r="S365" t="inlineStr"/>
      <c r="T365" t="inlineStr"/>
      <c r="U365" t="inlineStr"/>
      <c r="V365" t="inlineStr">
        <is>
          <t>Software - Pacote Office</t>
        </is>
      </c>
      <c r="W365" t="inlineStr">
        <is>
          <t>Software</t>
        </is>
      </c>
      <c r="X365" t="inlineStr">
        <is>
          <t>Technology &amp; Infrastructure</t>
        </is>
      </c>
      <c r="Y365" t="inlineStr">
        <is>
          <t>Technology &amp; Infrastructure</t>
        </is>
      </c>
      <c r="Z365" t="inlineStr">
        <is>
          <t>Technology &amp; Infrastructure</t>
        </is>
      </c>
      <c r="AA365" t="inlineStr">
        <is>
          <t>Software</t>
        </is>
      </c>
      <c r="AB365" t="inlineStr"/>
      <c r="AC365" t="inlineStr"/>
      <c r="AD365" t="n">
        <v>0</v>
      </c>
      <c r="AE365" t="n">
        <v>0</v>
      </c>
    </row>
    <row r="366">
      <c r="A366" t="inlineStr">
        <is>
          <t>8438</t>
        </is>
      </c>
      <c r="B366" t="inlineStr"/>
      <c r="C366" s="115" t="n">
        <v>45282</v>
      </c>
      <c r="D366" t="n">
        <v>-1000</v>
      </c>
      <c r="E366" t="n">
        <v>0</v>
      </c>
      <c r="F366" t="inlineStr">
        <is>
          <t>BRL</t>
        </is>
      </c>
      <c r="G366" t="n">
        <v>1</v>
      </c>
      <c r="H366" t="n">
        <v>-1000</v>
      </c>
      <c r="I366" t="inlineStr"/>
      <c r="J366" t="n">
        <v>0</v>
      </c>
      <c r="K366" t="inlineStr"/>
      <c r="L366" t="inlineStr">
        <is>
          <t>Lumx Studios S/A</t>
        </is>
      </c>
      <c r="M366" t="inlineStr">
        <is>
          <t>Notion</t>
        </is>
      </c>
      <c r="N366" t="n">
        <v>100</v>
      </c>
      <c r="O366" t="inlineStr">
        <is>
          <t>Tecnologia</t>
        </is>
      </c>
      <c r="P366" t="inlineStr">
        <is>
          <t>Notion</t>
        </is>
      </c>
      <c r="Q366" t="inlineStr"/>
      <c r="R366" t="inlineStr">
        <is>
          <t>Software - Notion</t>
        </is>
      </c>
      <c r="S366" t="inlineStr"/>
      <c r="T366" t="inlineStr"/>
      <c r="U366" t="inlineStr"/>
      <c r="V366" t="inlineStr">
        <is>
          <t>Software - Notion</t>
        </is>
      </c>
      <c r="W366" t="inlineStr">
        <is>
          <t>Software</t>
        </is>
      </c>
      <c r="X366" t="inlineStr">
        <is>
          <t>Technology &amp; Infrastructure</t>
        </is>
      </c>
      <c r="Y366" t="inlineStr">
        <is>
          <t>Technology &amp; Infrastructure</t>
        </is>
      </c>
      <c r="Z366" t="inlineStr">
        <is>
          <t>Technology &amp; Infrastructure</t>
        </is>
      </c>
      <c r="AA366" t="inlineStr">
        <is>
          <t>Software</t>
        </is>
      </c>
      <c r="AB366" t="inlineStr"/>
      <c r="AC366" t="inlineStr"/>
      <c r="AD366" t="n">
        <v>0</v>
      </c>
      <c r="AE366" t="n">
        <v>0</v>
      </c>
    </row>
    <row r="367">
      <c r="A367" t="inlineStr">
        <is>
          <t>5484</t>
        </is>
      </c>
      <c r="B367" t="inlineStr"/>
      <c r="C367" s="115" t="n">
        <v>45280</v>
      </c>
      <c r="D367" t="n">
        <v>-622.63</v>
      </c>
      <c r="E367" t="n">
        <v>0</v>
      </c>
      <c r="F367" t="inlineStr">
        <is>
          <t>BRL</t>
        </is>
      </c>
      <c r="G367" t="n">
        <v>1</v>
      </c>
      <c r="H367" t="n">
        <v>-622.63</v>
      </c>
      <c r="I367" t="inlineStr"/>
      <c r="J367" t="n">
        <v>0</v>
      </c>
      <c r="K367" t="inlineStr"/>
      <c r="L367" t="inlineStr">
        <is>
          <t>Lumx Studios S/A</t>
        </is>
      </c>
      <c r="M367" t="inlineStr">
        <is>
          <t>Slack</t>
        </is>
      </c>
      <c r="N367" t="n">
        <v>100</v>
      </c>
      <c r="O367" t="inlineStr"/>
      <c r="P367" t="inlineStr">
        <is>
          <t>Slack</t>
        </is>
      </c>
      <c r="Q367" t="inlineStr"/>
      <c r="R367" t="inlineStr">
        <is>
          <t>Software - Slack</t>
        </is>
      </c>
      <c r="S367" t="inlineStr"/>
      <c r="T367" t="inlineStr"/>
      <c r="U367" t="inlineStr"/>
      <c r="V367" t="inlineStr">
        <is>
          <t>Software - Slack</t>
        </is>
      </c>
      <c r="W367" t="inlineStr">
        <is>
          <t>Software</t>
        </is>
      </c>
      <c r="X367" t="inlineStr">
        <is>
          <t>Technology &amp; Infrastructure</t>
        </is>
      </c>
      <c r="Y367" t="inlineStr">
        <is>
          <t>Technology &amp; Infrastructure</t>
        </is>
      </c>
      <c r="Z367" t="inlineStr">
        <is>
          <t>Technology &amp; Infrastructure</t>
        </is>
      </c>
      <c r="AA367" t="inlineStr">
        <is>
          <t>Software</t>
        </is>
      </c>
      <c r="AB367" t="inlineStr"/>
      <c r="AC367" t="inlineStr"/>
      <c r="AD367" t="n">
        <v>0</v>
      </c>
      <c r="AE367" t="n">
        <v>0</v>
      </c>
    </row>
    <row r="368">
      <c r="A368" t="inlineStr">
        <is>
          <t>5533</t>
        </is>
      </c>
      <c r="B368" t="inlineStr"/>
      <c r="C368" s="115" t="n">
        <v>45280</v>
      </c>
      <c r="D368" t="n">
        <v>-6980.61</v>
      </c>
      <c r="E368" t="n">
        <v>0</v>
      </c>
      <c r="F368" t="inlineStr">
        <is>
          <t>BRL</t>
        </is>
      </c>
      <c r="G368" t="n">
        <v>1</v>
      </c>
      <c r="H368" t="n">
        <v>-6980.61</v>
      </c>
      <c r="I368" t="inlineStr"/>
      <c r="J368" t="n">
        <v>0</v>
      </c>
      <c r="K368" t="inlineStr"/>
      <c r="L368" t="inlineStr">
        <is>
          <t>Lumx Studios S/A</t>
        </is>
      </c>
      <c r="M368" t="inlineStr">
        <is>
          <t>Ministerio da Fazenda</t>
        </is>
      </c>
      <c r="N368" t="n">
        <v>100</v>
      </c>
      <c r="O368" t="inlineStr">
        <is>
          <t>Lumx</t>
        </is>
      </c>
      <c r="P368" t="inlineStr">
        <is>
          <t>Ministerio da Fazenda</t>
        </is>
      </c>
      <c r="Q368" t="inlineStr"/>
      <c r="R368" t="inlineStr">
        <is>
          <t>Contribuição Social e Patronal</t>
        </is>
      </c>
      <c r="S368" t="inlineStr"/>
      <c r="T368" t="inlineStr"/>
      <c r="U368" t="inlineStr"/>
      <c r="V368" t="inlineStr">
        <is>
          <t>Imposto - Contribuição</t>
        </is>
      </c>
      <c r="W368" t="inlineStr">
        <is>
          <t>Impostos</t>
        </is>
      </c>
      <c r="X368" t="inlineStr">
        <is>
          <t>Tax And Fees</t>
        </is>
      </c>
      <c r="Y368" t="inlineStr">
        <is>
          <t>Tax And Fees</t>
        </is>
      </c>
      <c r="Z368" t="inlineStr">
        <is>
          <t>Tax And Fees</t>
        </is>
      </c>
      <c r="AA368" t="inlineStr">
        <is>
          <t>Pessoal</t>
        </is>
      </c>
      <c r="AB368" t="inlineStr"/>
      <c r="AC368" t="inlineStr"/>
      <c r="AD368" t="n">
        <v>0</v>
      </c>
      <c r="AE368" t="n">
        <v>0</v>
      </c>
    </row>
    <row r="369">
      <c r="A369" t="inlineStr">
        <is>
          <t>9161</t>
        </is>
      </c>
      <c r="B369" t="inlineStr"/>
      <c r="C369" s="115" t="n">
        <v>45280</v>
      </c>
      <c r="D369" t="n">
        <v>-553.51</v>
      </c>
      <c r="E369" t="n">
        <v>0</v>
      </c>
      <c r="F369" t="inlineStr">
        <is>
          <t>BRL</t>
        </is>
      </c>
      <c r="G369" t="n">
        <v>1</v>
      </c>
      <c r="H369" t="n">
        <v>-553.51</v>
      </c>
      <c r="I369" t="inlineStr"/>
      <c r="J369" t="n">
        <v>0</v>
      </c>
      <c r="K369" t="inlineStr"/>
      <c r="L369" t="inlineStr">
        <is>
          <t>Lumx Studios S/A</t>
        </is>
      </c>
      <c r="M369" t="inlineStr">
        <is>
          <t>Ministerio da Fazenda</t>
        </is>
      </c>
      <c r="N369" t="n">
        <v>100</v>
      </c>
      <c r="O369" t="inlineStr">
        <is>
          <t>Lumx</t>
        </is>
      </c>
      <c r="P369" t="inlineStr">
        <is>
          <t>Ministerio da Fazenda</t>
        </is>
      </c>
      <c r="Q369" t="inlineStr"/>
      <c r="R369" t="inlineStr">
        <is>
          <t>Retenções Corporate - Lf</t>
        </is>
      </c>
      <c r="S369" t="inlineStr"/>
      <c r="T369" t="inlineStr"/>
      <c r="U369" t="inlineStr"/>
      <c r="V369" t="inlineStr">
        <is>
          <t>Corporate - Lima &amp; Feigelson</t>
        </is>
      </c>
      <c r="W369" t="inlineStr">
        <is>
          <t>Corporate/Societário</t>
        </is>
      </c>
      <c r="X369" t="inlineStr">
        <is>
          <t>Legal</t>
        </is>
      </c>
      <c r="Y369" t="inlineStr">
        <is>
          <t>Operating Costs</t>
        </is>
      </c>
      <c r="Z369" t="inlineStr">
        <is>
          <t>Operating Costs</t>
        </is>
      </c>
      <c r="AA369" t="inlineStr">
        <is>
          <t>Jurídico</t>
        </is>
      </c>
      <c r="AB369" t="inlineStr"/>
      <c r="AC369" t="inlineStr"/>
      <c r="AD369" t="n">
        <v>0</v>
      </c>
      <c r="AE369" t="n">
        <v>0</v>
      </c>
    </row>
    <row r="370">
      <c r="A370" t="inlineStr">
        <is>
          <t>5291</t>
        </is>
      </c>
      <c r="B370" t="inlineStr"/>
      <c r="C370" s="115" t="n">
        <v>45279</v>
      </c>
      <c r="D370" t="n">
        <v>-572.77</v>
      </c>
      <c r="E370" t="n">
        <v>0</v>
      </c>
      <c r="F370" t="inlineStr">
        <is>
          <t>BRL</t>
        </is>
      </c>
      <c r="G370" t="n">
        <v>1</v>
      </c>
      <c r="H370" t="n">
        <v>-572.77</v>
      </c>
      <c r="I370" t="inlineStr"/>
      <c r="J370" t="n">
        <v>0</v>
      </c>
      <c r="K370" t="inlineStr"/>
      <c r="L370" t="inlineStr">
        <is>
          <t>Lumx Studios S/A</t>
        </is>
      </c>
      <c r="M370" t="inlineStr">
        <is>
          <t>Ministerio da Fazenda</t>
        </is>
      </c>
      <c r="N370" t="n">
        <v>100</v>
      </c>
      <c r="O370" t="inlineStr">
        <is>
          <t>Lumx</t>
        </is>
      </c>
      <c r="P370" t="inlineStr">
        <is>
          <t>Ministerio da Fazenda</t>
        </is>
      </c>
      <c r="Q370" t="inlineStr"/>
      <c r="R370" t="inlineStr">
        <is>
          <t>Csrf - Contribuições Sociais Retidas na Fonte</t>
        </is>
      </c>
      <c r="S370" t="inlineStr"/>
      <c r="T370" t="inlineStr"/>
      <c r="U370" t="inlineStr"/>
      <c r="V370" t="inlineStr">
        <is>
          <t>Imposto - Csrf</t>
        </is>
      </c>
      <c r="W370" t="inlineStr">
        <is>
          <t>Impostos</t>
        </is>
      </c>
      <c r="X370" t="inlineStr">
        <is>
          <t>Tax And Fees</t>
        </is>
      </c>
      <c r="Y370" t="inlineStr">
        <is>
          <t>Tax And Fees</t>
        </is>
      </c>
      <c r="Z370" t="inlineStr">
        <is>
          <t>Tax And Fees</t>
        </is>
      </c>
      <c r="AA370" t="inlineStr">
        <is>
          <t>Pessoal</t>
        </is>
      </c>
      <c r="AB370" t="inlineStr"/>
      <c r="AC370" t="inlineStr"/>
      <c r="AD370" t="n">
        <v>0</v>
      </c>
      <c r="AE370" t="n">
        <v>0</v>
      </c>
    </row>
    <row r="371">
      <c r="A371" t="inlineStr">
        <is>
          <t>5340</t>
        </is>
      </c>
      <c r="B371" t="inlineStr"/>
      <c r="C371" s="115" t="n">
        <v>45279</v>
      </c>
      <c r="D371" t="n">
        <v>-2904.3</v>
      </c>
      <c r="E371" t="n">
        <v>0</v>
      </c>
      <c r="F371" t="inlineStr">
        <is>
          <t>BRL</t>
        </is>
      </c>
      <c r="G371" t="n">
        <v>1</v>
      </c>
      <c r="H371" t="n">
        <v>-2904.3</v>
      </c>
      <c r="I371" t="inlineStr"/>
      <c r="J371" t="n">
        <v>0</v>
      </c>
      <c r="K371" t="inlineStr"/>
      <c r="L371" t="inlineStr">
        <is>
          <t>Lumx Studios S/A</t>
        </is>
      </c>
      <c r="M371" t="inlineStr">
        <is>
          <t>Ministerio da Fazenda</t>
        </is>
      </c>
      <c r="N371" t="n">
        <v>100</v>
      </c>
      <c r="O371" t="inlineStr">
        <is>
          <t>Lumx</t>
        </is>
      </c>
      <c r="P371" t="inlineStr">
        <is>
          <t>Ministerio da Fazenda</t>
        </is>
      </c>
      <c r="Q371" t="inlineStr"/>
      <c r="R371" t="inlineStr">
        <is>
          <t>Irrf (968,10 -- pra Cada Pró-Labore)</t>
        </is>
      </c>
      <c r="S371" t="inlineStr"/>
      <c r="T371" t="inlineStr"/>
      <c r="U371" t="inlineStr"/>
      <c r="V371" t="inlineStr">
        <is>
          <t>Imposto - Irrf</t>
        </is>
      </c>
      <c r="W371" t="inlineStr">
        <is>
          <t>Impostos</t>
        </is>
      </c>
      <c r="X371" t="inlineStr">
        <is>
          <t>Tax And Fees</t>
        </is>
      </c>
      <c r="Y371" t="inlineStr">
        <is>
          <t>Tax And Fees</t>
        </is>
      </c>
      <c r="Z371" t="inlineStr">
        <is>
          <t>Tax And Fees</t>
        </is>
      </c>
      <c r="AA371" t="inlineStr">
        <is>
          <t>Pessoal</t>
        </is>
      </c>
      <c r="AB371" t="inlineStr"/>
      <c r="AC371" t="inlineStr"/>
      <c r="AD371" t="n">
        <v>0</v>
      </c>
      <c r="AE371" t="n">
        <v>0</v>
      </c>
    </row>
    <row r="372">
      <c r="A372" t="inlineStr">
        <is>
          <t>5193</t>
        </is>
      </c>
      <c r="B372" t="inlineStr"/>
      <c r="C372" s="115" t="n">
        <v>45277</v>
      </c>
      <c r="D372" t="n">
        <v>-36</v>
      </c>
      <c r="E372" t="n">
        <v>0</v>
      </c>
      <c r="F372" t="inlineStr">
        <is>
          <t>BRL</t>
        </is>
      </c>
      <c r="G372" t="n">
        <v>1</v>
      </c>
      <c r="H372" t="n">
        <v>-36</v>
      </c>
      <c r="I372" t="inlineStr"/>
      <c r="J372" t="n">
        <v>0</v>
      </c>
      <c r="K372" t="inlineStr"/>
      <c r="L372" t="inlineStr">
        <is>
          <t>Lumx Studios S/A</t>
        </is>
      </c>
      <c r="M372" t="inlineStr">
        <is>
          <t>Npm Inc</t>
        </is>
      </c>
      <c r="N372" t="n">
        <v>100</v>
      </c>
      <c r="O372" t="inlineStr">
        <is>
          <t>Tecnologia</t>
        </is>
      </c>
      <c r="P372" t="inlineStr">
        <is>
          <t>Npm Inc</t>
        </is>
      </c>
      <c r="Q372" t="inlineStr"/>
      <c r="R372" t="inlineStr">
        <is>
          <t>Software - Npm</t>
        </is>
      </c>
      <c r="S372" t="inlineStr"/>
      <c r="T372" t="inlineStr"/>
      <c r="U372" t="inlineStr"/>
      <c r="V372" t="inlineStr">
        <is>
          <t>Software - Npm Inc</t>
        </is>
      </c>
      <c r="W372" t="inlineStr">
        <is>
          <t>Software</t>
        </is>
      </c>
      <c r="X372" t="inlineStr">
        <is>
          <t>Technology &amp; Infrastructure</t>
        </is>
      </c>
      <c r="Y372" t="inlineStr">
        <is>
          <t>Technology &amp; Infrastructure</t>
        </is>
      </c>
      <c r="Z372" t="inlineStr">
        <is>
          <t>Technology &amp; Infrastructure</t>
        </is>
      </c>
      <c r="AA372" t="inlineStr">
        <is>
          <t>Software</t>
        </is>
      </c>
      <c r="AB372" t="inlineStr"/>
      <c r="AC372" t="inlineStr"/>
      <c r="AD372" t="n">
        <v>0</v>
      </c>
      <c r="AE372" t="n">
        <v>0</v>
      </c>
    </row>
    <row r="373">
      <c r="A373" t="inlineStr">
        <is>
          <t>5241</t>
        </is>
      </c>
      <c r="B373" t="inlineStr"/>
      <c r="C373" s="115" t="n">
        <v>45277</v>
      </c>
      <c r="D373" t="n">
        <v>-259</v>
      </c>
      <c r="E373" t="n">
        <v>0</v>
      </c>
      <c r="F373" t="inlineStr">
        <is>
          <t>BRL</t>
        </is>
      </c>
      <c r="G373" t="n">
        <v>1</v>
      </c>
      <c r="H373" t="n">
        <v>-259</v>
      </c>
      <c r="I373" t="inlineStr"/>
      <c r="J373" t="n">
        <v>0</v>
      </c>
      <c r="K373" t="inlineStr"/>
      <c r="L373" t="inlineStr">
        <is>
          <t>Lumx Studios S/A</t>
        </is>
      </c>
      <c r="M373" t="inlineStr">
        <is>
          <t>Docsend By Dropbox</t>
        </is>
      </c>
      <c r="N373" t="n">
        <v>100</v>
      </c>
      <c r="O373" t="inlineStr">
        <is>
          <t>Comercial</t>
        </is>
      </c>
      <c r="P373" t="inlineStr">
        <is>
          <t>Docsend By Dropbox</t>
        </is>
      </c>
      <c r="Q373" t="inlineStr"/>
      <c r="R373" t="inlineStr">
        <is>
          <t>Software - Docsend By Dropbox</t>
        </is>
      </c>
      <c r="S373" t="inlineStr"/>
      <c r="T373" t="inlineStr"/>
      <c r="U373" t="inlineStr"/>
      <c r="V373" t="inlineStr">
        <is>
          <t>Software - Docsend</t>
        </is>
      </c>
      <c r="W373" t="inlineStr">
        <is>
          <t>Software</t>
        </is>
      </c>
      <c r="X373" t="inlineStr">
        <is>
          <t>Technology &amp; Infrastructure</t>
        </is>
      </c>
      <c r="Y373" t="inlineStr">
        <is>
          <t>Technology &amp; Infrastructure</t>
        </is>
      </c>
      <c r="Z373" t="inlineStr">
        <is>
          <t>Technology &amp; Infrastructure</t>
        </is>
      </c>
      <c r="AA373" t="inlineStr">
        <is>
          <t>Software</t>
        </is>
      </c>
      <c r="AB373" t="inlineStr"/>
      <c r="AC373" t="inlineStr"/>
      <c r="AD373" t="n">
        <v>0</v>
      </c>
      <c r="AE373" t="n">
        <v>0</v>
      </c>
    </row>
    <row r="374">
      <c r="A374" t="inlineStr">
        <is>
          <t>5096</t>
        </is>
      </c>
      <c r="B374" t="inlineStr"/>
      <c r="C374" s="115" t="n">
        <v>45276</v>
      </c>
      <c r="D374" t="n">
        <v>-750</v>
      </c>
      <c r="E374" t="n">
        <v>0</v>
      </c>
      <c r="F374" t="inlineStr">
        <is>
          <t>BRL</t>
        </is>
      </c>
      <c r="G374" t="n">
        <v>1</v>
      </c>
      <c r="H374" t="n">
        <v>-750</v>
      </c>
      <c r="I374" t="inlineStr"/>
      <c r="J374" t="n">
        <v>0</v>
      </c>
      <c r="K374" t="inlineStr"/>
      <c r="L374" t="inlineStr">
        <is>
          <t>Lumx Studios S/A</t>
        </is>
      </c>
      <c r="M374" t="inlineStr">
        <is>
          <t>Vtex Brasil Tecnologia para e-Commerce Ltda</t>
        </is>
      </c>
      <c r="N374" t="n">
        <v>100</v>
      </c>
      <c r="O374" t="inlineStr">
        <is>
          <t>Produto</t>
        </is>
      </c>
      <c r="P374" t="inlineStr">
        <is>
          <t>Vtex Brasil Tecnologia para e-Commerce Ltda</t>
        </is>
      </c>
      <c r="Q374" t="inlineStr"/>
      <c r="R374" t="inlineStr">
        <is>
          <t>Pagamento Vtex</t>
        </is>
      </c>
      <c r="S374" t="inlineStr"/>
      <c r="T374" t="inlineStr"/>
      <c r="U374" t="inlineStr">
        <is>
          <t>Lumx Protocol</t>
        </is>
      </c>
      <c r="V374" t="inlineStr">
        <is>
          <t>Fornecedor - Vtex</t>
        </is>
      </c>
      <c r="W374" t="inlineStr">
        <is>
          <t>Fornecedores</t>
        </is>
      </c>
      <c r="X374" t="inlineStr">
        <is>
          <t>Suppliers</t>
        </is>
      </c>
      <c r="Y374" t="inlineStr">
        <is>
          <t>Partnerships &amp; Suppliers</t>
        </is>
      </c>
      <c r="Z374" t="inlineStr">
        <is>
          <t>Partnerships &amp; Suppliers</t>
        </is>
      </c>
      <c r="AA374" t="inlineStr">
        <is>
          <t>Parceiros/Fornecedores</t>
        </is>
      </c>
      <c r="AB374" t="inlineStr"/>
      <c r="AC374" t="inlineStr"/>
      <c r="AD374" t="n">
        <v>0</v>
      </c>
      <c r="AE374" t="n">
        <v>0</v>
      </c>
    </row>
    <row r="375">
      <c r="A375" t="inlineStr">
        <is>
          <t>8100</t>
        </is>
      </c>
      <c r="B375" t="inlineStr"/>
      <c r="C375" s="115" t="n">
        <v>45275</v>
      </c>
      <c r="D375" t="n">
        <v>-450</v>
      </c>
      <c r="E375" t="n">
        <v>0</v>
      </c>
      <c r="F375" t="inlineStr">
        <is>
          <t>BRL</t>
        </is>
      </c>
      <c r="G375" t="n">
        <v>1</v>
      </c>
      <c r="H375" t="n">
        <v>-450</v>
      </c>
      <c r="I375" t="inlineStr"/>
      <c r="J375" t="n">
        <v>0</v>
      </c>
      <c r="K375" t="inlineStr"/>
      <c r="L375" t="inlineStr">
        <is>
          <t>Lumx Studios S/A</t>
        </is>
      </c>
      <c r="M375" t="inlineStr">
        <is>
          <t>Webflow.Com</t>
        </is>
      </c>
      <c r="N375" t="n">
        <v>100</v>
      </c>
      <c r="O375" t="inlineStr">
        <is>
          <t>Produto</t>
        </is>
      </c>
      <c r="P375" t="inlineStr">
        <is>
          <t>Webflow.Com</t>
        </is>
      </c>
      <c r="Q375" t="inlineStr"/>
      <c r="R375" t="inlineStr">
        <is>
          <t>Software Webflow</t>
        </is>
      </c>
      <c r="S375" t="inlineStr"/>
      <c r="T375" t="inlineStr"/>
      <c r="U375" t="inlineStr"/>
      <c r="V375" t="inlineStr">
        <is>
          <t>Software - Webflow</t>
        </is>
      </c>
      <c r="W375" t="inlineStr">
        <is>
          <t>Software</t>
        </is>
      </c>
      <c r="X375" t="inlineStr">
        <is>
          <t>Technology &amp; Infrastructure</t>
        </is>
      </c>
      <c r="Y375" t="inlineStr">
        <is>
          <t>Technology &amp; Infrastructure</t>
        </is>
      </c>
      <c r="Z375" t="inlineStr">
        <is>
          <t>Technology &amp; Infrastructure</t>
        </is>
      </c>
      <c r="AA375" t="inlineStr">
        <is>
          <t>Software</t>
        </is>
      </c>
      <c r="AB375" t="inlineStr"/>
      <c r="AC375" t="inlineStr"/>
      <c r="AD375" t="n">
        <v>0</v>
      </c>
      <c r="AE375" t="n">
        <v>0</v>
      </c>
    </row>
    <row r="376">
      <c r="A376" t="inlineStr">
        <is>
          <t>8152</t>
        </is>
      </c>
      <c r="B376" t="inlineStr"/>
      <c r="C376" s="115" t="n">
        <v>45275</v>
      </c>
      <c r="D376" t="n">
        <v>-75</v>
      </c>
      <c r="E376" t="n">
        <v>0</v>
      </c>
      <c r="F376" t="inlineStr">
        <is>
          <t>BRL</t>
        </is>
      </c>
      <c r="G376" t="n">
        <v>1</v>
      </c>
      <c r="H376" t="n">
        <v>-75</v>
      </c>
      <c r="I376" t="inlineStr"/>
      <c r="J376" t="n">
        <v>0</v>
      </c>
      <c r="K376" t="inlineStr"/>
      <c r="L376" t="inlineStr">
        <is>
          <t>Lumx Studios S/A</t>
        </is>
      </c>
      <c r="M376" t="inlineStr">
        <is>
          <t>Postman</t>
        </is>
      </c>
      <c r="N376" t="n">
        <v>100</v>
      </c>
      <c r="O376" t="inlineStr">
        <is>
          <t>Tecnologia</t>
        </is>
      </c>
      <c r="P376" t="inlineStr">
        <is>
          <t>Postman</t>
        </is>
      </c>
      <c r="Q376" t="inlineStr"/>
      <c r="R376" t="inlineStr">
        <is>
          <t>Software - Postman</t>
        </is>
      </c>
      <c r="S376" t="inlineStr"/>
      <c r="T376" t="inlineStr"/>
      <c r="U376" t="inlineStr"/>
      <c r="V376" t="inlineStr">
        <is>
          <t>Software - Postman</t>
        </is>
      </c>
      <c r="W376" t="inlineStr">
        <is>
          <t>Software</t>
        </is>
      </c>
      <c r="X376" t="inlineStr">
        <is>
          <t>Technology &amp; Infrastructure</t>
        </is>
      </c>
      <c r="Y376" t="inlineStr">
        <is>
          <t>Technology &amp; Infrastructure</t>
        </is>
      </c>
      <c r="Z376" t="inlineStr">
        <is>
          <t>Technology &amp; Infrastructure</t>
        </is>
      </c>
      <c r="AA376" t="inlineStr">
        <is>
          <t>Software</t>
        </is>
      </c>
      <c r="AB376" t="inlineStr"/>
      <c r="AC376" t="inlineStr"/>
      <c r="AD376" t="n">
        <v>0</v>
      </c>
      <c r="AE376" t="n">
        <v>0</v>
      </c>
    </row>
    <row r="377">
      <c r="A377" t="inlineStr">
        <is>
          <t>8011</t>
        </is>
      </c>
      <c r="B377" t="inlineStr"/>
      <c r="C377" s="115" t="n">
        <v>45274</v>
      </c>
      <c r="D377" t="n">
        <v>-700</v>
      </c>
      <c r="E377" t="n">
        <v>0</v>
      </c>
      <c r="F377" t="inlineStr">
        <is>
          <t>BRL</t>
        </is>
      </c>
      <c r="G377" t="n">
        <v>1</v>
      </c>
      <c r="H377" t="n">
        <v>-700</v>
      </c>
      <c r="I377" t="inlineStr"/>
      <c r="J377" t="n">
        <v>0</v>
      </c>
      <c r="K377" t="inlineStr"/>
      <c r="L377" t="inlineStr">
        <is>
          <t>Lumx Studios S/A</t>
        </is>
      </c>
      <c r="M377" t="inlineStr">
        <is>
          <t>Atlassian Software</t>
        </is>
      </c>
      <c r="N377" t="n">
        <v>100</v>
      </c>
      <c r="O377" t="inlineStr">
        <is>
          <t>Produto</t>
        </is>
      </c>
      <c r="P377" t="inlineStr">
        <is>
          <t>Atlassian Software</t>
        </is>
      </c>
      <c r="Q377" t="inlineStr"/>
      <c r="R377" t="inlineStr">
        <is>
          <t>Software - Jira</t>
        </is>
      </c>
      <c r="S377" t="inlineStr"/>
      <c r="T377" t="inlineStr"/>
      <c r="U377" t="inlineStr"/>
      <c r="V377" t="inlineStr">
        <is>
          <t>Software - Jira</t>
        </is>
      </c>
      <c r="W377" t="inlineStr">
        <is>
          <t>Software</t>
        </is>
      </c>
      <c r="X377" t="inlineStr">
        <is>
          <t>Technology &amp; Infrastructure</t>
        </is>
      </c>
      <c r="Y377" t="inlineStr">
        <is>
          <t>Technology &amp; Infrastructure</t>
        </is>
      </c>
      <c r="Z377" t="inlineStr">
        <is>
          <t>Technology &amp; Infrastructure</t>
        </is>
      </c>
      <c r="AA377" t="inlineStr">
        <is>
          <t>Software</t>
        </is>
      </c>
      <c r="AB377" t="inlineStr"/>
      <c r="AC377" t="inlineStr"/>
      <c r="AD377" t="n">
        <v>0</v>
      </c>
      <c r="AE377" t="n">
        <v>0</v>
      </c>
    </row>
    <row r="378">
      <c r="A378" t="inlineStr">
        <is>
          <t>5001</t>
        </is>
      </c>
      <c r="B378" t="inlineStr"/>
      <c r="C378" s="115" t="n">
        <v>45273</v>
      </c>
      <c r="D378" t="n">
        <v>-335.61</v>
      </c>
      <c r="E378" t="n">
        <v>0</v>
      </c>
      <c r="F378" t="inlineStr">
        <is>
          <t>BRL</t>
        </is>
      </c>
      <c r="G378" t="n">
        <v>1</v>
      </c>
      <c r="H378" t="n">
        <v>-335.61</v>
      </c>
      <c r="I378" t="inlineStr"/>
      <c r="J378" t="n">
        <v>0</v>
      </c>
      <c r="K378" t="inlineStr"/>
      <c r="L378" t="inlineStr">
        <is>
          <t>Lumx Studios S/A</t>
        </is>
      </c>
      <c r="M378" t="inlineStr">
        <is>
          <t>Light Servicos de Eletricidade S A</t>
        </is>
      </c>
      <c r="N378" t="n">
        <v>100</v>
      </c>
      <c r="O378" t="inlineStr">
        <is>
          <t>Lumx</t>
        </is>
      </c>
      <c r="P378" t="inlineStr">
        <is>
          <t>Light Servicos de Eletricidade S A</t>
        </is>
      </c>
      <c r="Q378" t="inlineStr"/>
      <c r="R378" t="inlineStr">
        <is>
          <t>Conta de Luz</t>
        </is>
      </c>
      <c r="S378" t="inlineStr"/>
      <c r="T378" t="inlineStr"/>
      <c r="U378" t="inlineStr"/>
      <c r="V378" t="inlineStr">
        <is>
          <t>Energia Elétrica</t>
        </is>
      </c>
      <c r="W378" t="inlineStr">
        <is>
          <t>Despesas de Escritório</t>
        </is>
      </c>
      <c r="X378" t="inlineStr">
        <is>
          <t>Office</t>
        </is>
      </c>
      <c r="Y378" t="inlineStr">
        <is>
          <t>Administrative Costs</t>
        </is>
      </c>
      <c r="Z378" t="inlineStr">
        <is>
          <t>Administrative Costs</t>
        </is>
      </c>
      <c r="AA378" t="inlineStr">
        <is>
          <t>Escritório</t>
        </is>
      </c>
      <c r="AB378" t="inlineStr"/>
      <c r="AC378" t="inlineStr"/>
      <c r="AD378" t="n">
        <v>0</v>
      </c>
      <c r="AE378" t="n">
        <v>0</v>
      </c>
    </row>
    <row r="379">
      <c r="A379" t="inlineStr">
        <is>
          <t>5147</t>
        </is>
      </c>
      <c r="B379" t="inlineStr"/>
      <c r="C379" s="115" t="n">
        <v>45273</v>
      </c>
      <c r="D379" t="n">
        <v>-13.82</v>
      </c>
      <c r="E379" t="n">
        <v>0</v>
      </c>
      <c r="F379" t="inlineStr">
        <is>
          <t>BRL</t>
        </is>
      </c>
      <c r="G379" t="n">
        <v>1</v>
      </c>
      <c r="H379" t="n">
        <v>-13.82</v>
      </c>
      <c r="I379" t="inlineStr"/>
      <c r="J379" t="n">
        <v>0</v>
      </c>
      <c r="K379" t="inlineStr"/>
      <c r="L379" t="inlineStr">
        <is>
          <t>Lumx Studios S/A</t>
        </is>
      </c>
      <c r="M379" t="inlineStr">
        <is>
          <t>Discord</t>
        </is>
      </c>
      <c r="N379" t="n">
        <v>100</v>
      </c>
      <c r="O379" t="inlineStr"/>
      <c r="P379" t="inlineStr">
        <is>
          <t>Discord</t>
        </is>
      </c>
      <c r="Q379" t="inlineStr"/>
      <c r="R379" t="inlineStr">
        <is>
          <t>Tweetshit Premium - 9/48</t>
        </is>
      </c>
      <c r="S379" t="inlineStr"/>
      <c r="T379" t="inlineStr"/>
      <c r="U379" t="inlineStr"/>
      <c r="V379" t="inlineStr">
        <is>
          <t>Software - Bot Discord</t>
        </is>
      </c>
      <c r="W379" t="inlineStr">
        <is>
          <t>Software</t>
        </is>
      </c>
      <c r="X379" t="inlineStr">
        <is>
          <t>Technology &amp; Infrastructure</t>
        </is>
      </c>
      <c r="Y379" t="inlineStr">
        <is>
          <t>Technology &amp; Infrastructure</t>
        </is>
      </c>
      <c r="Z379" t="inlineStr">
        <is>
          <t>Technology &amp; Infrastructure</t>
        </is>
      </c>
      <c r="AA379" t="inlineStr">
        <is>
          <t>Software</t>
        </is>
      </c>
      <c r="AB379" t="inlineStr"/>
      <c r="AC379" t="inlineStr"/>
      <c r="AD379" t="n">
        <v>0</v>
      </c>
      <c r="AE379" t="n">
        <v>0</v>
      </c>
    </row>
    <row r="380">
      <c r="A380" t="inlineStr">
        <is>
          <t>5679</t>
        </is>
      </c>
      <c r="B380" t="inlineStr"/>
      <c r="C380" s="115" t="n">
        <v>45273</v>
      </c>
      <c r="D380" t="n">
        <v>-3000</v>
      </c>
      <c r="E380" t="n">
        <v>0</v>
      </c>
      <c r="F380" t="inlineStr">
        <is>
          <t>BRL</t>
        </is>
      </c>
      <c r="G380" t="n">
        <v>1</v>
      </c>
      <c r="H380" t="n">
        <v>-3000</v>
      </c>
      <c r="I380" t="inlineStr"/>
      <c r="J380" t="n">
        <v>0</v>
      </c>
      <c r="K380" t="inlineStr"/>
      <c r="L380" t="inlineStr">
        <is>
          <t>Lumx Studios S/A</t>
        </is>
      </c>
      <c r="M380" t="inlineStr">
        <is>
          <t>Lumx Studios S/A</t>
        </is>
      </c>
      <c r="N380" t="n">
        <v>100</v>
      </c>
      <c r="O380" t="inlineStr">
        <is>
          <t>Comercial</t>
        </is>
      </c>
      <c r="P380" t="inlineStr">
        <is>
          <t>Lumx Studios S/A</t>
        </is>
      </c>
      <c r="Q380" t="inlineStr"/>
      <c r="R380" t="inlineStr">
        <is>
          <t>Parcelamento de Débitos Tributários (Débito Automático Conta Caio Barbosa)  - 9/50</t>
        </is>
      </c>
      <c r="S380" t="inlineStr"/>
      <c r="T380" t="inlineStr"/>
      <c r="U380" t="inlineStr"/>
      <c r="V380" t="inlineStr">
        <is>
          <t>Imposto - Parcelamento Tributário</t>
        </is>
      </c>
      <c r="W380" t="inlineStr">
        <is>
          <t>Impostos</t>
        </is>
      </c>
      <c r="X380" t="inlineStr">
        <is>
          <t>Tax And Fees</t>
        </is>
      </c>
      <c r="Y380" t="inlineStr">
        <is>
          <t>Tax And Fees</t>
        </is>
      </c>
      <c r="Z380" t="inlineStr">
        <is>
          <t>Tax And Fees</t>
        </is>
      </c>
      <c r="AA380" t="inlineStr">
        <is>
          <t>Parcelamento tributário</t>
        </is>
      </c>
      <c r="AB380" t="inlineStr"/>
      <c r="AC380" t="inlineStr"/>
      <c r="AD380" t="n">
        <v>0</v>
      </c>
      <c r="AE380" t="n">
        <v>0</v>
      </c>
    </row>
    <row r="381">
      <c r="A381" t="inlineStr">
        <is>
          <t>7961</t>
        </is>
      </c>
      <c r="B381" t="inlineStr"/>
      <c r="C381" s="115" t="n">
        <v>45273</v>
      </c>
      <c r="D381" t="n">
        <v>-550</v>
      </c>
      <c r="E381" t="n">
        <v>0</v>
      </c>
      <c r="F381" t="inlineStr">
        <is>
          <t>BRL</t>
        </is>
      </c>
      <c r="G381" t="n">
        <v>1</v>
      </c>
      <c r="H381" t="n">
        <v>-550</v>
      </c>
      <c r="I381" t="inlineStr"/>
      <c r="J381" t="n">
        <v>0</v>
      </c>
      <c r="K381" t="inlineStr"/>
      <c r="L381" t="inlineStr">
        <is>
          <t>Lumx Studios S/A</t>
        </is>
      </c>
      <c r="M381" t="inlineStr">
        <is>
          <t>Twitter Brasil Rede de Informacao Ltda</t>
        </is>
      </c>
      <c r="N381" t="n">
        <v>100</v>
      </c>
      <c r="O381" t="inlineStr">
        <is>
          <t>Tecnologia</t>
        </is>
      </c>
      <c r="P381" t="inlineStr">
        <is>
          <t>Twitter Brasil Rede de Informacao Ltda</t>
        </is>
      </c>
      <c r="Q381" t="inlineStr"/>
      <c r="R381" t="inlineStr">
        <is>
          <t>Api - Twitter</t>
        </is>
      </c>
      <c r="S381" t="inlineStr"/>
      <c r="T381" t="inlineStr"/>
      <c r="U381" t="inlineStr"/>
      <c r="V381" t="inlineStr">
        <is>
          <t>Api - Twitter</t>
        </is>
      </c>
      <c r="W381" t="inlineStr">
        <is>
          <t>Api</t>
        </is>
      </c>
      <c r="X381" t="inlineStr">
        <is>
          <t>Technology &amp; Infrastructure</t>
        </is>
      </c>
      <c r="Y381" t="inlineStr">
        <is>
          <t>Technology &amp; Infrastructure</t>
        </is>
      </c>
      <c r="Z381" t="inlineStr">
        <is>
          <t>Technology &amp; Infrastructure</t>
        </is>
      </c>
      <c r="AA381" t="inlineStr">
        <is>
          <t>Software</t>
        </is>
      </c>
      <c r="AB381" t="inlineStr"/>
      <c r="AC381" t="inlineStr"/>
      <c r="AD381" t="n">
        <v>0</v>
      </c>
      <c r="AE381" t="n">
        <v>0</v>
      </c>
    </row>
    <row r="382">
      <c r="A382" t="inlineStr">
        <is>
          <t>5048</t>
        </is>
      </c>
      <c r="B382" t="inlineStr"/>
      <c r="C382" s="115" t="n">
        <v>45272</v>
      </c>
      <c r="D382" t="n">
        <v>-250</v>
      </c>
      <c r="E382" t="n">
        <v>0</v>
      </c>
      <c r="F382" t="inlineStr">
        <is>
          <t>BRL</t>
        </is>
      </c>
      <c r="G382" t="n">
        <v>1</v>
      </c>
      <c r="H382" t="n">
        <v>-250</v>
      </c>
      <c r="I382" t="inlineStr"/>
      <c r="J382" t="n">
        <v>0</v>
      </c>
      <c r="K382" t="inlineStr"/>
      <c r="L382" t="inlineStr">
        <is>
          <t>Lumx Studios S/A</t>
        </is>
      </c>
      <c r="M382" t="inlineStr">
        <is>
          <t>Webflow.Com</t>
        </is>
      </c>
      <c r="N382" t="n">
        <v>100</v>
      </c>
      <c r="O382" t="inlineStr">
        <is>
          <t>Produto</t>
        </is>
      </c>
      <c r="P382" t="inlineStr">
        <is>
          <t>Webflow.Com</t>
        </is>
      </c>
      <c r="Q382" t="inlineStr"/>
      <c r="R382" t="inlineStr">
        <is>
          <t>Software - Webflow</t>
        </is>
      </c>
      <c r="S382" t="inlineStr"/>
      <c r="T382" t="inlineStr"/>
      <c r="U382" t="inlineStr"/>
      <c r="V382" t="inlineStr">
        <is>
          <t>Software - Webflow</t>
        </is>
      </c>
      <c r="W382" t="inlineStr">
        <is>
          <t>Software</t>
        </is>
      </c>
      <c r="X382" t="inlineStr">
        <is>
          <t>Technology &amp; Infrastructure</t>
        </is>
      </c>
      <c r="Y382" t="inlineStr">
        <is>
          <t>Technology &amp; Infrastructure</t>
        </is>
      </c>
      <c r="Z382" t="inlineStr">
        <is>
          <t>Technology &amp; Infrastructure</t>
        </is>
      </c>
      <c r="AA382" t="inlineStr">
        <is>
          <t>Software</t>
        </is>
      </c>
      <c r="AB382" t="inlineStr"/>
      <c r="AC382" t="inlineStr"/>
      <c r="AD382" t="n">
        <v>0</v>
      </c>
      <c r="AE382" t="n">
        <v>0</v>
      </c>
    </row>
    <row r="383">
      <c r="A383" t="inlineStr">
        <is>
          <t>8578</t>
        </is>
      </c>
      <c r="B383" t="inlineStr"/>
      <c r="C383" s="115" t="n">
        <v>45272</v>
      </c>
      <c r="D383" t="n">
        <v>-379.63</v>
      </c>
      <c r="E383" t="n">
        <v>0</v>
      </c>
      <c r="F383" t="inlineStr">
        <is>
          <t>BRL</t>
        </is>
      </c>
      <c r="G383" t="n">
        <v>1</v>
      </c>
      <c r="H383" t="n">
        <v>-379.63</v>
      </c>
      <c r="I383" t="inlineStr"/>
      <c r="J383" t="n">
        <v>0</v>
      </c>
      <c r="K383" t="inlineStr"/>
      <c r="L383" t="inlineStr">
        <is>
          <t>Lumx Studios S/A</t>
        </is>
      </c>
      <c r="M383" t="inlineStr">
        <is>
          <t>Pitch.Com</t>
        </is>
      </c>
      <c r="N383" t="n">
        <v>100</v>
      </c>
      <c r="O383" t="inlineStr">
        <is>
          <t>Comercial</t>
        </is>
      </c>
      <c r="P383" t="inlineStr">
        <is>
          <t>Pitch.Com</t>
        </is>
      </c>
      <c r="Q383" t="inlineStr"/>
      <c r="R383" t="inlineStr">
        <is>
          <t>Software - Pitch.Com</t>
        </is>
      </c>
      <c r="S383" t="inlineStr"/>
      <c r="T383" t="inlineStr"/>
      <c r="U383" t="inlineStr"/>
      <c r="V383" t="inlineStr">
        <is>
          <t>Software - Pitch.Com</t>
        </is>
      </c>
      <c r="W383" t="inlineStr">
        <is>
          <t>Software</t>
        </is>
      </c>
      <c r="X383" t="inlineStr">
        <is>
          <t>Technology &amp; Infrastructure</t>
        </is>
      </c>
      <c r="Y383" t="inlineStr">
        <is>
          <t>Technology &amp; Infrastructure</t>
        </is>
      </c>
      <c r="Z383" t="inlineStr">
        <is>
          <t>Technology &amp; Infrastructure</t>
        </is>
      </c>
      <c r="AA383" t="inlineStr">
        <is>
          <t>Software</t>
        </is>
      </c>
      <c r="AB383" t="inlineStr"/>
      <c r="AC383" t="inlineStr"/>
      <c r="AD383" t="n">
        <v>0</v>
      </c>
      <c r="AE383" t="n">
        <v>0</v>
      </c>
    </row>
    <row r="384">
      <c r="A384" t="inlineStr">
        <is>
          <t>4952</t>
        </is>
      </c>
      <c r="B384" t="inlineStr"/>
      <c r="C384" s="115" t="n">
        <v>45271</v>
      </c>
      <c r="D384" t="n">
        <v>-700</v>
      </c>
      <c r="E384" t="n">
        <v>0</v>
      </c>
      <c r="F384" t="inlineStr">
        <is>
          <t>BRL</t>
        </is>
      </c>
      <c r="G384" t="n">
        <v>1</v>
      </c>
      <c r="H384" t="n">
        <v>-700</v>
      </c>
      <c r="I384" t="inlineStr"/>
      <c r="J384" t="n">
        <v>0</v>
      </c>
      <c r="K384" t="inlineStr"/>
      <c r="L384" t="inlineStr">
        <is>
          <t>Lumx Studios S/A</t>
        </is>
      </c>
      <c r="M384" t="inlineStr">
        <is>
          <t>Luciene Borges da Silva</t>
        </is>
      </c>
      <c r="N384" t="n">
        <v>100</v>
      </c>
      <c r="O384" t="inlineStr">
        <is>
          <t>Lumx</t>
        </is>
      </c>
      <c r="P384" t="inlineStr">
        <is>
          <t>Luciene Borges da Silva</t>
        </is>
      </c>
      <c r="Q384" t="inlineStr"/>
      <c r="R384" t="inlineStr">
        <is>
          <t>Fixo Mensal. Limpeza e Manutenção do Escritório</t>
        </is>
      </c>
      <c r="S384" t="inlineStr"/>
      <c r="T384" t="inlineStr"/>
      <c r="U384" t="inlineStr"/>
      <c r="V384" t="inlineStr">
        <is>
          <t>Limpeza e Manutenção</t>
        </is>
      </c>
      <c r="W384" t="inlineStr">
        <is>
          <t>Despesas de Escritório</t>
        </is>
      </c>
      <c r="X384" t="inlineStr">
        <is>
          <t>Office</t>
        </is>
      </c>
      <c r="Y384" t="inlineStr">
        <is>
          <t>Administrative Costs</t>
        </is>
      </c>
      <c r="Z384" t="inlineStr">
        <is>
          <t>Administrative Costs</t>
        </is>
      </c>
      <c r="AA384" t="inlineStr">
        <is>
          <t>Escritório</t>
        </is>
      </c>
      <c r="AB384" t="inlineStr"/>
      <c r="AC384" t="inlineStr"/>
      <c r="AD384" t="n">
        <v>0</v>
      </c>
      <c r="AE384" t="n">
        <v>0</v>
      </c>
    </row>
    <row r="385">
      <c r="A385" t="inlineStr">
        <is>
          <t>10153</t>
        </is>
      </c>
      <c r="B385" t="inlineStr"/>
      <c r="C385" s="115" t="n">
        <v>45268</v>
      </c>
      <c r="D385" t="n">
        <v>-115</v>
      </c>
      <c r="E385" t="n">
        <v>0</v>
      </c>
      <c r="F385" t="inlineStr">
        <is>
          <t>BRL</t>
        </is>
      </c>
      <c r="G385" t="n">
        <v>1</v>
      </c>
      <c r="H385" t="n">
        <v>-115</v>
      </c>
      <c r="I385" t="inlineStr"/>
      <c r="J385" t="n">
        <v>0</v>
      </c>
      <c r="K385" t="inlineStr"/>
      <c r="L385" t="inlineStr">
        <is>
          <t>Lumx Studios S/A</t>
        </is>
      </c>
      <c r="M385" t="inlineStr">
        <is>
          <t>Lumx Studios S/A</t>
        </is>
      </c>
      <c r="N385" t="n">
        <v>100</v>
      </c>
      <c r="O385" t="inlineStr">
        <is>
          <t>Financeiro</t>
        </is>
      </c>
      <c r="P385" t="inlineStr">
        <is>
          <t>Lumx Studios S/A</t>
        </is>
      </c>
      <c r="Q385" t="inlineStr"/>
      <c r="R385" t="inlineStr">
        <is>
          <t>Software - 1password</t>
        </is>
      </c>
      <c r="S385" t="inlineStr"/>
      <c r="T385" t="inlineStr"/>
      <c r="U385" t="inlineStr"/>
      <c r="V385" t="inlineStr">
        <is>
          <t>Software - 1password</t>
        </is>
      </c>
      <c r="W385" t="inlineStr">
        <is>
          <t>Software</t>
        </is>
      </c>
      <c r="X385" t="inlineStr">
        <is>
          <t>Technology &amp; Infrastructure</t>
        </is>
      </c>
      <c r="Y385" t="inlineStr">
        <is>
          <t>Technology &amp; Infrastructure</t>
        </is>
      </c>
      <c r="Z385" t="inlineStr">
        <is>
          <t>Technology &amp; Infrastructure</t>
        </is>
      </c>
      <c r="AA385" t="inlineStr">
        <is>
          <t>Software</t>
        </is>
      </c>
      <c r="AB385" t="inlineStr"/>
      <c r="AC385" t="inlineStr"/>
      <c r="AD385" t="n">
        <v>0</v>
      </c>
      <c r="AE385" t="n">
        <v>0</v>
      </c>
    </row>
    <row r="386">
      <c r="A386" t="inlineStr">
        <is>
          <t>8291</t>
        </is>
      </c>
      <c r="B386" t="inlineStr"/>
      <c r="C386" s="115" t="n">
        <v>45268</v>
      </c>
      <c r="D386" t="n">
        <v>-850</v>
      </c>
      <c r="E386" t="n">
        <v>0</v>
      </c>
      <c r="F386" t="inlineStr">
        <is>
          <t>BRL</t>
        </is>
      </c>
      <c r="G386" t="n">
        <v>1</v>
      </c>
      <c r="H386" t="n">
        <v>-850</v>
      </c>
      <c r="I386" t="inlineStr"/>
      <c r="J386" t="n">
        <v>0</v>
      </c>
      <c r="K386" t="inlineStr"/>
      <c r="L386" t="inlineStr">
        <is>
          <t>Lumx Studios S/A</t>
        </is>
      </c>
      <c r="M386" t="inlineStr">
        <is>
          <t>Figma</t>
        </is>
      </c>
      <c r="N386" t="n">
        <v>100</v>
      </c>
      <c r="O386" t="inlineStr">
        <is>
          <t>Produto</t>
        </is>
      </c>
      <c r="P386" t="inlineStr">
        <is>
          <t>Figma</t>
        </is>
      </c>
      <c r="Q386" t="inlineStr"/>
      <c r="R386" t="inlineStr">
        <is>
          <t>Software - Figma</t>
        </is>
      </c>
      <c r="S386" t="inlineStr"/>
      <c r="T386" t="inlineStr"/>
      <c r="U386" t="inlineStr"/>
      <c r="V386" t="inlineStr">
        <is>
          <t>Software - Figma</t>
        </is>
      </c>
      <c r="W386" t="inlineStr">
        <is>
          <t>Software</t>
        </is>
      </c>
      <c r="X386" t="inlineStr">
        <is>
          <t>Technology &amp; Infrastructure</t>
        </is>
      </c>
      <c r="Y386" t="inlineStr">
        <is>
          <t>Technology &amp; Infrastructure</t>
        </is>
      </c>
      <c r="Z386" t="inlineStr">
        <is>
          <t>Technology &amp; Infrastructure</t>
        </is>
      </c>
      <c r="AA386" t="inlineStr">
        <is>
          <t>Software</t>
        </is>
      </c>
      <c r="AB386" t="inlineStr"/>
      <c r="AC386" t="inlineStr"/>
      <c r="AD386" t="n">
        <v>0</v>
      </c>
      <c r="AE386" t="n">
        <v>0</v>
      </c>
    </row>
    <row r="387">
      <c r="A387" t="inlineStr">
        <is>
          <t>9789</t>
        </is>
      </c>
      <c r="B387" t="inlineStr"/>
      <c r="C387" s="115" t="n">
        <v>45268</v>
      </c>
      <c r="D387" t="n">
        <v>-404.99</v>
      </c>
      <c r="E387" t="n">
        <v>0</v>
      </c>
      <c r="F387" t="inlineStr">
        <is>
          <t>BRL</t>
        </is>
      </c>
      <c r="G387" t="n">
        <v>1</v>
      </c>
      <c r="H387" t="n">
        <v>-404.99</v>
      </c>
      <c r="I387" t="inlineStr"/>
      <c r="J387" t="n">
        <v>0</v>
      </c>
      <c r="K387" t="inlineStr"/>
      <c r="L387" t="inlineStr">
        <is>
          <t>Lumx Studios S/A</t>
        </is>
      </c>
      <c r="M387" t="inlineStr">
        <is>
          <t>Claro/Net</t>
        </is>
      </c>
      <c r="N387" t="n">
        <v>100</v>
      </c>
      <c r="O387" t="inlineStr">
        <is>
          <t>Lumx</t>
        </is>
      </c>
      <c r="P387" t="inlineStr">
        <is>
          <t>Claro/Net</t>
        </is>
      </c>
      <c r="Q387" t="inlineStr"/>
      <c r="R387" t="inlineStr">
        <is>
          <t>Plano de Internet</t>
        </is>
      </c>
      <c r="S387" t="inlineStr"/>
      <c r="T387" t="inlineStr"/>
      <c r="U387" t="inlineStr"/>
      <c r="V387" t="inlineStr">
        <is>
          <t>Internet</t>
        </is>
      </c>
      <c r="W387" t="inlineStr">
        <is>
          <t>Despesas de Escritório</t>
        </is>
      </c>
      <c r="X387" t="inlineStr">
        <is>
          <t>Office</t>
        </is>
      </c>
      <c r="Y387" t="inlineStr">
        <is>
          <t>Administrative Costs</t>
        </is>
      </c>
      <c r="Z387" t="inlineStr">
        <is>
          <t>Administrative Costs</t>
        </is>
      </c>
      <c r="AA387" t="inlineStr">
        <is>
          <t>Escritório</t>
        </is>
      </c>
      <c r="AB387" t="inlineStr"/>
      <c r="AC387" t="inlineStr"/>
      <c r="AD387" t="n">
        <v>0</v>
      </c>
      <c r="AE387" t="n">
        <v>0</v>
      </c>
    </row>
    <row r="388">
      <c r="A388" t="inlineStr">
        <is>
          <t>8247</t>
        </is>
      </c>
      <c r="B388" t="inlineStr"/>
      <c r="C388" s="115" t="n">
        <v>45266</v>
      </c>
      <c r="D388" t="n">
        <v>-85</v>
      </c>
      <c r="E388" t="n">
        <v>0</v>
      </c>
      <c r="F388" t="inlineStr">
        <is>
          <t>BRL</t>
        </is>
      </c>
      <c r="G388" t="n">
        <v>1</v>
      </c>
      <c r="H388" t="n">
        <v>-85</v>
      </c>
      <c r="I388" t="inlineStr"/>
      <c r="J388" t="n">
        <v>0</v>
      </c>
      <c r="K388" t="inlineStr"/>
      <c r="L388" t="inlineStr">
        <is>
          <t>Lumx Studios S/A</t>
        </is>
      </c>
      <c r="M388" t="inlineStr">
        <is>
          <t>Calendly</t>
        </is>
      </c>
      <c r="N388" t="n">
        <v>100</v>
      </c>
      <c r="O388" t="inlineStr">
        <is>
          <t>Comercial</t>
        </is>
      </c>
      <c r="P388" t="inlineStr">
        <is>
          <t>Calendly</t>
        </is>
      </c>
      <c r="Q388" t="inlineStr"/>
      <c r="R388" t="inlineStr">
        <is>
          <t>Software - Calendly</t>
        </is>
      </c>
      <c r="S388" t="inlineStr"/>
      <c r="T388" t="inlineStr"/>
      <c r="U388" t="inlineStr"/>
      <c r="V388" t="inlineStr">
        <is>
          <t>Software - Calendly</t>
        </is>
      </c>
      <c r="W388" t="inlineStr">
        <is>
          <t>Software</t>
        </is>
      </c>
      <c r="X388" t="inlineStr">
        <is>
          <t>Technology &amp; Infrastructure</t>
        </is>
      </c>
      <c r="Y388" t="inlineStr">
        <is>
          <t>Technology &amp; Infrastructure</t>
        </is>
      </c>
      <c r="Z388" t="inlineStr">
        <is>
          <t>Technology &amp; Infrastructure</t>
        </is>
      </c>
      <c r="AA388" t="inlineStr">
        <is>
          <t>Software</t>
        </is>
      </c>
      <c r="AB388" t="inlineStr"/>
      <c r="AC388" t="inlineStr"/>
      <c r="AD388" t="n">
        <v>0</v>
      </c>
      <c r="AE388" t="n">
        <v>0</v>
      </c>
    </row>
    <row r="389">
      <c r="A389" t="inlineStr">
        <is>
          <t>8387</t>
        </is>
      </c>
      <c r="B389" t="inlineStr"/>
      <c r="C389" s="115" t="n">
        <v>45265</v>
      </c>
      <c r="D389" t="n">
        <v>-6671.35</v>
      </c>
      <c r="E389" t="n">
        <v>0</v>
      </c>
      <c r="F389" t="inlineStr">
        <is>
          <t>BRL</t>
        </is>
      </c>
      <c r="G389" t="n">
        <v>1</v>
      </c>
      <c r="H389" t="n">
        <v>-6671.35</v>
      </c>
      <c r="I389" t="inlineStr"/>
      <c r="J389" t="n">
        <v>0</v>
      </c>
      <c r="K389" t="inlineStr"/>
      <c r="L389" t="inlineStr">
        <is>
          <t>Lumx Studios S/A</t>
        </is>
      </c>
      <c r="M389" t="inlineStr">
        <is>
          <t>Mongodb Servicos de Software no Brasil Ltda.</t>
        </is>
      </c>
      <c r="N389" t="n">
        <v>100</v>
      </c>
      <c r="O389" t="inlineStr">
        <is>
          <t>Tecnologia</t>
        </is>
      </c>
      <c r="P389" t="inlineStr">
        <is>
          <t>Mongodb Servicos de Software no Brasil Ltda.</t>
        </is>
      </c>
      <c r="Q389" t="inlineStr"/>
      <c r="R389" t="inlineStr">
        <is>
          <t>Software - Mongo Db</t>
        </is>
      </c>
      <c r="S389" t="inlineStr"/>
      <c r="T389" t="inlineStr"/>
      <c r="U389" t="inlineStr"/>
      <c r="V389" t="inlineStr">
        <is>
          <t>Software - Mongo Db</t>
        </is>
      </c>
      <c r="W389" t="inlineStr">
        <is>
          <t>Software</t>
        </is>
      </c>
      <c r="X389" t="inlineStr">
        <is>
          <t>Technology &amp; Infrastructure</t>
        </is>
      </c>
      <c r="Y389" t="inlineStr">
        <is>
          <t>Technology &amp; Infrastructure</t>
        </is>
      </c>
      <c r="Z389" t="inlineStr">
        <is>
          <t>Technology &amp; Infrastructure</t>
        </is>
      </c>
      <c r="AA389" t="inlineStr">
        <is>
          <t>Software</t>
        </is>
      </c>
      <c r="AB389" t="inlineStr"/>
      <c r="AC389" t="inlineStr"/>
      <c r="AD389" t="n">
        <v>0</v>
      </c>
      <c r="AE389" t="n">
        <v>0</v>
      </c>
    </row>
    <row r="390">
      <c r="A390" t="inlineStr">
        <is>
          <t>8483</t>
        </is>
      </c>
      <c r="B390" t="inlineStr"/>
      <c r="C390" s="115" t="n">
        <v>45265</v>
      </c>
      <c r="D390" t="n">
        <v>-110</v>
      </c>
      <c r="E390" t="n">
        <v>0</v>
      </c>
      <c r="F390" t="inlineStr">
        <is>
          <t>BRL</t>
        </is>
      </c>
      <c r="G390" t="n">
        <v>1</v>
      </c>
      <c r="H390" t="n">
        <v>-110</v>
      </c>
      <c r="I390" t="inlineStr"/>
      <c r="J390" t="n">
        <v>0</v>
      </c>
      <c r="K390" t="inlineStr"/>
      <c r="L390" t="inlineStr">
        <is>
          <t>Lumx Studios S/A</t>
        </is>
      </c>
      <c r="M390" t="inlineStr">
        <is>
          <t>Pinata Cloud</t>
        </is>
      </c>
      <c r="N390" t="n">
        <v>100</v>
      </c>
      <c r="O390" t="inlineStr">
        <is>
          <t>Tecnologia</t>
        </is>
      </c>
      <c r="P390" t="inlineStr">
        <is>
          <t>Pinata Cloud</t>
        </is>
      </c>
      <c r="Q390" t="inlineStr"/>
      <c r="R390" t="inlineStr">
        <is>
          <t>Software - Pinata</t>
        </is>
      </c>
      <c r="S390" t="inlineStr"/>
      <c r="T390" t="inlineStr"/>
      <c r="U390" t="inlineStr"/>
      <c r="V390" t="inlineStr">
        <is>
          <t>Software - Pinata</t>
        </is>
      </c>
      <c r="W390" t="inlineStr">
        <is>
          <t>Software</t>
        </is>
      </c>
      <c r="X390" t="inlineStr">
        <is>
          <t>Technology &amp; Infrastructure</t>
        </is>
      </c>
      <c r="Y390" t="inlineStr">
        <is>
          <t>Technology &amp; Infrastructure</t>
        </is>
      </c>
      <c r="Z390" t="inlineStr">
        <is>
          <t>Technology &amp; Infrastructure</t>
        </is>
      </c>
      <c r="AA390" t="inlineStr">
        <is>
          <t>Software</t>
        </is>
      </c>
      <c r="AB390" t="inlineStr"/>
      <c r="AC390" t="inlineStr"/>
      <c r="AD390" t="n">
        <v>0</v>
      </c>
      <c r="AE390" t="n">
        <v>0</v>
      </c>
    </row>
    <row r="391">
      <c r="A391" t="inlineStr">
        <is>
          <t>6268</t>
        </is>
      </c>
      <c r="B391" t="inlineStr"/>
      <c r="C391" s="115" t="n">
        <v>45264</v>
      </c>
      <c r="D391" t="n">
        <v>-52.8</v>
      </c>
      <c r="E391" t="n">
        <v>0</v>
      </c>
      <c r="F391" t="inlineStr">
        <is>
          <t>BRL</t>
        </is>
      </c>
      <c r="G391" t="n">
        <v>1</v>
      </c>
      <c r="H391" t="n">
        <v>-52.8</v>
      </c>
      <c r="I391" t="inlineStr"/>
      <c r="J391" t="n">
        <v>0</v>
      </c>
      <c r="K391" t="inlineStr"/>
      <c r="L391" t="inlineStr">
        <is>
          <t>Lumx Studios S/A</t>
        </is>
      </c>
      <c r="M391" t="inlineStr">
        <is>
          <t>Microsoft</t>
        </is>
      </c>
      <c r="N391" t="n">
        <v>100</v>
      </c>
      <c r="O391" t="inlineStr">
        <is>
          <t>Financeiro</t>
        </is>
      </c>
      <c r="P391" t="inlineStr">
        <is>
          <t>Microsoft</t>
        </is>
      </c>
      <c r="Q391" t="inlineStr"/>
      <c r="R391" t="inlineStr">
        <is>
          <t>Software - Pacote Office (Michel Goldberg)</t>
        </is>
      </c>
      <c r="S391" t="inlineStr"/>
      <c r="T391" t="inlineStr"/>
      <c r="U391" t="inlineStr"/>
      <c r="V391" t="inlineStr">
        <is>
          <t>Software - Pacote Office</t>
        </is>
      </c>
      <c r="W391" t="inlineStr">
        <is>
          <t>Software</t>
        </is>
      </c>
      <c r="X391" t="inlineStr">
        <is>
          <t>Technology &amp; Infrastructure</t>
        </is>
      </c>
      <c r="Y391" t="inlineStr">
        <is>
          <t>Technology &amp; Infrastructure</t>
        </is>
      </c>
      <c r="Z391" t="inlineStr">
        <is>
          <t>Technology &amp; Infrastructure</t>
        </is>
      </c>
      <c r="AA391" t="inlineStr">
        <is>
          <t>Software</t>
        </is>
      </c>
      <c r="AB391" t="inlineStr"/>
      <c r="AC391" t="inlineStr"/>
      <c r="AD391" t="n">
        <v>0</v>
      </c>
      <c r="AE391" t="n">
        <v>0</v>
      </c>
    </row>
    <row r="392">
      <c r="A392" t="inlineStr">
        <is>
          <t>6393</t>
        </is>
      </c>
      <c r="B392" t="inlineStr"/>
      <c r="C392" s="115" t="n">
        <v>45264</v>
      </c>
      <c r="D392" t="n">
        <v>-6500</v>
      </c>
      <c r="E392" t="n">
        <v>0</v>
      </c>
      <c r="F392" t="inlineStr">
        <is>
          <t>BRL</t>
        </is>
      </c>
      <c r="G392" t="n">
        <v>1</v>
      </c>
      <c r="H392" t="n">
        <v>-6500</v>
      </c>
      <c r="I392" t="inlineStr"/>
      <c r="J392" t="n">
        <v>0</v>
      </c>
      <c r="K392" t="inlineStr"/>
      <c r="L392" t="inlineStr">
        <is>
          <t>Lumx Studios S/A</t>
        </is>
      </c>
      <c r="M392" t="inlineStr">
        <is>
          <t>Lucas Costa da Conceição Gomes</t>
        </is>
      </c>
      <c r="N392" t="n">
        <v>100</v>
      </c>
      <c r="O392" t="inlineStr">
        <is>
          <t>Tecnologia</t>
        </is>
      </c>
      <c r="P392" t="inlineStr">
        <is>
          <t>Lucas Costa da Conceição Gomes</t>
        </is>
      </c>
      <c r="Q392" t="inlineStr"/>
      <c r="R392" t="inlineStr">
        <is>
          <t>Prestação de Serviços</t>
        </is>
      </c>
      <c r="S392" t="inlineStr"/>
      <c r="T392" t="inlineStr"/>
      <c r="U392" t="inlineStr"/>
      <c r="V392" t="inlineStr">
        <is>
          <t>Prestação de Serviços</t>
        </is>
      </c>
      <c r="W392" t="inlineStr">
        <is>
          <t>Despesas com Pessoal</t>
        </is>
      </c>
      <c r="X392" t="inlineStr">
        <is>
          <t>People</t>
        </is>
      </c>
      <c r="Y392" t="inlineStr">
        <is>
          <t>People</t>
        </is>
      </c>
      <c r="Z392" t="inlineStr">
        <is>
          <t>People</t>
        </is>
      </c>
      <c r="AA392" t="inlineStr">
        <is>
          <t>Pessoal</t>
        </is>
      </c>
      <c r="AB392" t="inlineStr"/>
      <c r="AC392" t="inlineStr"/>
      <c r="AD392" t="n">
        <v>0</v>
      </c>
      <c r="AE392" t="n">
        <v>0</v>
      </c>
    </row>
    <row r="393">
      <c r="A393" t="inlineStr">
        <is>
          <t>6439</t>
        </is>
      </c>
      <c r="B393" t="inlineStr"/>
      <c r="C393" s="115" t="n">
        <v>45264</v>
      </c>
      <c r="D393" t="n">
        <v>-10000</v>
      </c>
      <c r="E393" t="n">
        <v>0</v>
      </c>
      <c r="F393" t="inlineStr">
        <is>
          <t>BRL</t>
        </is>
      </c>
      <c r="G393" t="n">
        <v>1</v>
      </c>
      <c r="H393" t="n">
        <v>-10000</v>
      </c>
      <c r="I393" t="inlineStr"/>
      <c r="J393" t="n">
        <v>0</v>
      </c>
      <c r="K393" t="inlineStr"/>
      <c r="L393" t="inlineStr">
        <is>
          <t>Lumx Studios S/A</t>
        </is>
      </c>
      <c r="M393" t="inlineStr">
        <is>
          <t>Thamyres Guedes Reis Corrêa</t>
        </is>
      </c>
      <c r="N393" t="n">
        <v>100</v>
      </c>
      <c r="O393" t="inlineStr">
        <is>
          <t>Tecnologia</t>
        </is>
      </c>
      <c r="P393" t="inlineStr">
        <is>
          <t>Thamyres Guedes Reis Corrêa</t>
        </is>
      </c>
      <c r="Q393" t="inlineStr"/>
      <c r="R393" t="inlineStr">
        <is>
          <t>Prestação de Serviços</t>
        </is>
      </c>
      <c r="S393" t="inlineStr"/>
      <c r="T393" t="inlineStr"/>
      <c r="U393" t="inlineStr"/>
      <c r="V393" t="inlineStr">
        <is>
          <t>Prestação de Serviços</t>
        </is>
      </c>
      <c r="W393" t="inlineStr">
        <is>
          <t>Despesas com Pessoal</t>
        </is>
      </c>
      <c r="X393" t="inlineStr">
        <is>
          <t>People</t>
        </is>
      </c>
      <c r="Y393" t="inlineStr">
        <is>
          <t>People</t>
        </is>
      </c>
      <c r="Z393" t="inlineStr">
        <is>
          <t>People</t>
        </is>
      </c>
      <c r="AA393" t="inlineStr">
        <is>
          <t>Pessoal</t>
        </is>
      </c>
      <c r="AB393" t="inlineStr"/>
      <c r="AC393" t="inlineStr"/>
      <c r="AD393" t="n">
        <v>0</v>
      </c>
      <c r="AE393" t="n">
        <v>0</v>
      </c>
    </row>
    <row r="394">
      <c r="A394" t="inlineStr">
        <is>
          <t>6486</t>
        </is>
      </c>
      <c r="B394" t="inlineStr"/>
      <c r="C394" s="115" t="n">
        <v>45264</v>
      </c>
      <c r="D394" t="n">
        <v>-10000</v>
      </c>
      <c r="E394" t="n">
        <v>0</v>
      </c>
      <c r="F394" t="inlineStr">
        <is>
          <t>BRL</t>
        </is>
      </c>
      <c r="G394" t="n">
        <v>1</v>
      </c>
      <c r="H394" t="n">
        <v>-10000</v>
      </c>
      <c r="I394" t="inlineStr"/>
      <c r="J394" t="n">
        <v>0</v>
      </c>
      <c r="K394" t="inlineStr"/>
      <c r="L394" t="inlineStr">
        <is>
          <t>Lumx Studios S/A</t>
        </is>
      </c>
      <c r="M394" t="inlineStr">
        <is>
          <t>Olga Carolina Bon Navarro</t>
        </is>
      </c>
      <c r="N394" t="n">
        <v>100</v>
      </c>
      <c r="O394" t="inlineStr">
        <is>
          <t>Operações</t>
        </is>
      </c>
      <c r="P394" t="inlineStr">
        <is>
          <t>Olga Carolina Bon Navarro</t>
        </is>
      </c>
      <c r="Q394" t="inlineStr"/>
      <c r="R394" t="inlineStr">
        <is>
          <t>Prestação de Serviços</t>
        </is>
      </c>
      <c r="S394" t="inlineStr"/>
      <c r="T394" t="inlineStr"/>
      <c r="U394" t="inlineStr"/>
      <c r="V394" t="inlineStr">
        <is>
          <t>Prestação de Serviços</t>
        </is>
      </c>
      <c r="W394" t="inlineStr">
        <is>
          <t>Despesas com Pessoal</t>
        </is>
      </c>
      <c r="X394" t="inlineStr">
        <is>
          <t>People</t>
        </is>
      </c>
      <c r="Y394" t="inlineStr">
        <is>
          <t>People</t>
        </is>
      </c>
      <c r="Z394" t="inlineStr">
        <is>
          <t>People</t>
        </is>
      </c>
      <c r="AA394" t="inlineStr">
        <is>
          <t>Pessoal</t>
        </is>
      </c>
      <c r="AB394" t="inlineStr"/>
      <c r="AC394" t="inlineStr"/>
      <c r="AD394" t="n">
        <v>0</v>
      </c>
      <c r="AE394" t="n">
        <v>0</v>
      </c>
    </row>
    <row r="395">
      <c r="A395" t="inlineStr">
        <is>
          <t>6536</t>
        </is>
      </c>
      <c r="B395" t="inlineStr"/>
      <c r="C395" s="115" t="n">
        <v>45264</v>
      </c>
      <c r="D395" t="n">
        <v>-3500</v>
      </c>
      <c r="E395" t="n">
        <v>0</v>
      </c>
      <c r="F395" t="inlineStr">
        <is>
          <t>BRL</t>
        </is>
      </c>
      <c r="G395" t="n">
        <v>1</v>
      </c>
      <c r="H395" t="n">
        <v>-3500</v>
      </c>
      <c r="I395" t="inlineStr"/>
      <c r="J395" t="n">
        <v>0</v>
      </c>
      <c r="K395" t="inlineStr"/>
      <c r="L395" t="inlineStr">
        <is>
          <t>Lumx Studios S/A</t>
        </is>
      </c>
      <c r="M395" t="inlineStr">
        <is>
          <t>Caio Diniz Bretas</t>
        </is>
      </c>
      <c r="N395" t="n">
        <v>100</v>
      </c>
      <c r="O395" t="inlineStr">
        <is>
          <t>Financeiro</t>
        </is>
      </c>
      <c r="P395" t="inlineStr">
        <is>
          <t>Caio Diniz Bretas</t>
        </is>
      </c>
      <c r="Q395" t="inlineStr"/>
      <c r="R395" t="inlineStr">
        <is>
          <t>Fornecedor em Regime de Estágio</t>
        </is>
      </c>
      <c r="S395" t="inlineStr"/>
      <c r="T395" t="inlineStr"/>
      <c r="U395" t="inlineStr"/>
      <c r="V395" t="inlineStr">
        <is>
          <t>Bolsa Auxílio Estágio</t>
        </is>
      </c>
      <c r="W395" t="inlineStr">
        <is>
          <t>Despesas com Pessoal</t>
        </is>
      </c>
      <c r="X395" t="inlineStr">
        <is>
          <t>People</t>
        </is>
      </c>
      <c r="Y395" t="inlineStr">
        <is>
          <t>People</t>
        </is>
      </c>
      <c r="Z395" t="inlineStr">
        <is>
          <t>People</t>
        </is>
      </c>
      <c r="AA395" t="inlineStr">
        <is>
          <t>Pessoal</t>
        </is>
      </c>
      <c r="AB395" t="inlineStr"/>
      <c r="AC395" t="inlineStr"/>
      <c r="AD395" t="n">
        <v>0</v>
      </c>
      <c r="AE395" t="n">
        <v>0</v>
      </c>
    </row>
    <row r="396">
      <c r="A396" t="inlineStr">
        <is>
          <t>6584</t>
        </is>
      </c>
      <c r="B396" t="inlineStr"/>
      <c r="C396" s="115" t="n">
        <v>45264</v>
      </c>
      <c r="D396" t="n">
        <v>-17500</v>
      </c>
      <c r="E396" t="n">
        <v>0</v>
      </c>
      <c r="F396" t="inlineStr">
        <is>
          <t>BRL</t>
        </is>
      </c>
      <c r="G396" t="n">
        <v>1</v>
      </c>
      <c r="H396" t="n">
        <v>-17500</v>
      </c>
      <c r="I396" t="inlineStr"/>
      <c r="J396" t="n">
        <v>0</v>
      </c>
      <c r="K396" t="inlineStr"/>
      <c r="L396" t="inlineStr">
        <is>
          <t>Lumx Studios S/A</t>
        </is>
      </c>
      <c r="M396" t="inlineStr">
        <is>
          <t>Bruno Leão Teixeira</t>
        </is>
      </c>
      <c r="N396" t="n">
        <v>100</v>
      </c>
      <c r="O396" t="inlineStr">
        <is>
          <t>Tecnologia</t>
        </is>
      </c>
      <c r="P396" t="inlineStr">
        <is>
          <t>Bruno Leão Teixeira</t>
        </is>
      </c>
      <c r="Q396" t="inlineStr"/>
      <c r="R396" t="inlineStr">
        <is>
          <t>Prestação de Serviços</t>
        </is>
      </c>
      <c r="S396" t="inlineStr"/>
      <c r="T396" t="inlineStr"/>
      <c r="U396" t="inlineStr"/>
      <c r="V396" t="inlineStr">
        <is>
          <t>Prestação de Serviços</t>
        </is>
      </c>
      <c r="W396" t="inlineStr">
        <is>
          <t>Despesas com Pessoal</t>
        </is>
      </c>
      <c r="X396" t="inlineStr">
        <is>
          <t>People</t>
        </is>
      </c>
      <c r="Y396" t="inlineStr">
        <is>
          <t>People</t>
        </is>
      </c>
      <c r="Z396" t="inlineStr">
        <is>
          <t>People</t>
        </is>
      </c>
      <c r="AA396" t="inlineStr">
        <is>
          <t>Pessoal</t>
        </is>
      </c>
      <c r="AB396" t="inlineStr"/>
      <c r="AC396" t="inlineStr"/>
      <c r="AD396" t="n">
        <v>0</v>
      </c>
      <c r="AE396" t="n">
        <v>0</v>
      </c>
    </row>
    <row r="397">
      <c r="A397" t="inlineStr">
        <is>
          <t>6630</t>
        </is>
      </c>
      <c r="B397" t="inlineStr"/>
      <c r="C397" s="115" t="n">
        <v>45264</v>
      </c>
      <c r="D397" t="n">
        <v>-13313.44</v>
      </c>
      <c r="E397" t="n">
        <v>0</v>
      </c>
      <c r="F397" t="inlineStr">
        <is>
          <t>BRL</t>
        </is>
      </c>
      <c r="G397" t="n">
        <v>1</v>
      </c>
      <c r="H397" t="n">
        <v>-13313.44</v>
      </c>
      <c r="I397" t="inlineStr"/>
      <c r="J397" t="n">
        <v>0</v>
      </c>
      <c r="K397" t="inlineStr"/>
      <c r="L397" t="inlineStr">
        <is>
          <t>Lumx Studios S/A</t>
        </is>
      </c>
      <c r="M397" t="inlineStr">
        <is>
          <t>Caio Barbosa Zacarias</t>
        </is>
      </c>
      <c r="N397" t="n">
        <v>100</v>
      </c>
      <c r="O397" t="inlineStr">
        <is>
          <t>Comercial</t>
        </is>
      </c>
      <c r="P397" t="inlineStr">
        <is>
          <t>Caio Barbosa Zacarias</t>
        </is>
      </c>
      <c r="Q397" t="inlineStr"/>
      <c r="R397" t="inlineStr">
        <is>
          <t>Prestação de Serviços</t>
        </is>
      </c>
      <c r="S397" t="inlineStr"/>
      <c r="T397" t="inlineStr"/>
      <c r="U397" t="inlineStr"/>
      <c r="V397" t="inlineStr">
        <is>
          <t>Prestação de Serviços</t>
        </is>
      </c>
      <c r="W397" t="inlineStr">
        <is>
          <t>Despesas com Pessoal</t>
        </is>
      </c>
      <c r="X397" t="inlineStr">
        <is>
          <t>People</t>
        </is>
      </c>
      <c r="Y397" t="inlineStr">
        <is>
          <t>People</t>
        </is>
      </c>
      <c r="Z397" t="inlineStr">
        <is>
          <t>People</t>
        </is>
      </c>
      <c r="AA397" t="inlineStr">
        <is>
          <t>Pessoal</t>
        </is>
      </c>
      <c r="AB397" t="inlineStr"/>
      <c r="AC397" t="inlineStr"/>
      <c r="AD397" t="n">
        <v>0</v>
      </c>
      <c r="AE397" t="n">
        <v>0</v>
      </c>
    </row>
    <row r="398">
      <c r="A398" t="inlineStr">
        <is>
          <t>6677</t>
        </is>
      </c>
      <c r="B398" t="inlineStr"/>
      <c r="C398" s="115" t="n">
        <v>45264</v>
      </c>
      <c r="D398" t="n">
        <v>-3000</v>
      </c>
      <c r="E398" t="n">
        <v>0</v>
      </c>
      <c r="F398" t="inlineStr">
        <is>
          <t>BRL</t>
        </is>
      </c>
      <c r="G398" t="n">
        <v>1</v>
      </c>
      <c r="H398" t="n">
        <v>-3000</v>
      </c>
      <c r="I398" t="inlineStr"/>
      <c r="J398" t="n">
        <v>0</v>
      </c>
      <c r="K398" t="inlineStr"/>
      <c r="L398" t="inlineStr">
        <is>
          <t>Lumx Studios S/A</t>
        </is>
      </c>
      <c r="M398" t="inlineStr">
        <is>
          <t>Bruno Dyskant Flomin</t>
        </is>
      </c>
      <c r="N398" t="n">
        <v>100</v>
      </c>
      <c r="O398" t="inlineStr">
        <is>
          <t>Conselho</t>
        </is>
      </c>
      <c r="P398" t="inlineStr">
        <is>
          <t>Bruno Dyskant Flomin</t>
        </is>
      </c>
      <c r="Q398" t="inlineStr"/>
      <c r="R398" t="inlineStr">
        <is>
          <t>Prestação de Serviços</t>
        </is>
      </c>
      <c r="S398" t="inlineStr"/>
      <c r="T398" t="inlineStr"/>
      <c r="U398" t="inlineStr"/>
      <c r="V398" t="inlineStr">
        <is>
          <t>Prestação de Serviços</t>
        </is>
      </c>
      <c r="W398" t="inlineStr">
        <is>
          <t>Despesas com Pessoal</t>
        </is>
      </c>
      <c r="X398" t="inlineStr">
        <is>
          <t>People</t>
        </is>
      </c>
      <c r="Y398" t="inlineStr">
        <is>
          <t>People</t>
        </is>
      </c>
      <c r="Z398" t="inlineStr">
        <is>
          <t>People</t>
        </is>
      </c>
      <c r="AA398" t="inlineStr">
        <is>
          <t>Pessoal</t>
        </is>
      </c>
      <c r="AB398" t="inlineStr"/>
      <c r="AC398" t="inlineStr"/>
      <c r="AD398" t="n">
        <v>0</v>
      </c>
      <c r="AE398" t="n">
        <v>0</v>
      </c>
    </row>
    <row r="399">
      <c r="A399" t="inlineStr">
        <is>
          <t>6724</t>
        </is>
      </c>
      <c r="B399" t="inlineStr"/>
      <c r="C399" s="115" t="n">
        <v>45264</v>
      </c>
      <c r="D399" t="n">
        <v>-13313.44</v>
      </c>
      <c r="E399" t="n">
        <v>0</v>
      </c>
      <c r="F399" t="inlineStr">
        <is>
          <t>BRL</t>
        </is>
      </c>
      <c r="G399" t="n">
        <v>1</v>
      </c>
      <c r="H399" t="n">
        <v>-13313.44</v>
      </c>
      <c r="I399" t="inlineStr"/>
      <c r="J399" t="n">
        <v>0</v>
      </c>
      <c r="K399" t="inlineStr"/>
      <c r="L399" t="inlineStr">
        <is>
          <t>Lumx Studios S/A</t>
        </is>
      </c>
      <c r="M399" t="inlineStr">
        <is>
          <t>Gabriel Polverelli Nogueira</t>
        </is>
      </c>
      <c r="N399" t="n">
        <v>100</v>
      </c>
      <c r="O399" t="inlineStr">
        <is>
          <t>Comercial</t>
        </is>
      </c>
      <c r="P399" t="inlineStr">
        <is>
          <t>Gabriel Polverelli Nogueira</t>
        </is>
      </c>
      <c r="Q399" t="inlineStr"/>
      <c r="R399" t="inlineStr">
        <is>
          <t>Prestação de Serviços</t>
        </is>
      </c>
      <c r="S399" t="inlineStr"/>
      <c r="T399" t="inlineStr"/>
      <c r="U399" t="inlineStr"/>
      <c r="V399" t="inlineStr">
        <is>
          <t>Prestação de Serviços</t>
        </is>
      </c>
      <c r="W399" t="inlineStr">
        <is>
          <t>Despesas com Pessoal</t>
        </is>
      </c>
      <c r="X399" t="inlineStr">
        <is>
          <t>People</t>
        </is>
      </c>
      <c r="Y399" t="inlineStr">
        <is>
          <t>People</t>
        </is>
      </c>
      <c r="Z399" t="inlineStr">
        <is>
          <t>People</t>
        </is>
      </c>
      <c r="AA399" t="inlineStr">
        <is>
          <t>Pessoal</t>
        </is>
      </c>
      <c r="AB399" t="inlineStr"/>
      <c r="AC399" t="inlineStr"/>
      <c r="AD399" t="n">
        <v>0</v>
      </c>
      <c r="AE399" t="n">
        <v>0</v>
      </c>
    </row>
    <row r="400">
      <c r="A400" t="inlineStr">
        <is>
          <t>6770</t>
        </is>
      </c>
      <c r="B400" t="inlineStr"/>
      <c r="C400" s="115" t="n">
        <v>45264</v>
      </c>
      <c r="D400" t="n">
        <v>-6000</v>
      </c>
      <c r="E400" t="n">
        <v>0</v>
      </c>
      <c r="F400" t="inlineStr">
        <is>
          <t>BRL</t>
        </is>
      </c>
      <c r="G400" t="n">
        <v>1</v>
      </c>
      <c r="H400" t="n">
        <v>-6000</v>
      </c>
      <c r="I400" t="inlineStr"/>
      <c r="J400" t="n">
        <v>0</v>
      </c>
      <c r="K400" t="inlineStr"/>
      <c r="L400" t="inlineStr">
        <is>
          <t>Lumx Studios S/A</t>
        </is>
      </c>
      <c r="M400" t="inlineStr">
        <is>
          <t>Hercílio Helton e Silva Junior</t>
        </is>
      </c>
      <c r="N400" t="n">
        <v>100</v>
      </c>
      <c r="O400" t="inlineStr">
        <is>
          <t>Operações</t>
        </is>
      </c>
      <c r="P400" t="inlineStr">
        <is>
          <t>Hercílio Helton e Silva Junior</t>
        </is>
      </c>
      <c r="Q400" t="inlineStr"/>
      <c r="R400" t="inlineStr">
        <is>
          <t>Prestação de Serviços</t>
        </is>
      </c>
      <c r="S400" t="inlineStr"/>
      <c r="T400" t="inlineStr"/>
      <c r="U400" t="inlineStr"/>
      <c r="V400" t="inlineStr">
        <is>
          <t>Prestação de Serviços</t>
        </is>
      </c>
      <c r="W400" t="inlineStr">
        <is>
          <t>Despesas com Pessoal</t>
        </is>
      </c>
      <c r="X400" t="inlineStr">
        <is>
          <t>People</t>
        </is>
      </c>
      <c r="Y400" t="inlineStr">
        <is>
          <t>People</t>
        </is>
      </c>
      <c r="Z400" t="inlineStr">
        <is>
          <t>People</t>
        </is>
      </c>
      <c r="AA400" t="inlineStr">
        <is>
          <t>Pessoal</t>
        </is>
      </c>
      <c r="AB400" t="inlineStr"/>
      <c r="AC400" t="inlineStr"/>
      <c r="AD400" t="n">
        <v>0</v>
      </c>
      <c r="AE400" t="n">
        <v>0</v>
      </c>
    </row>
    <row r="401">
      <c r="A401" t="inlineStr">
        <is>
          <t>6819</t>
        </is>
      </c>
      <c r="B401" t="inlineStr"/>
      <c r="C401" s="115" t="n">
        <v>45264</v>
      </c>
      <c r="D401" t="n">
        <v>-4500</v>
      </c>
      <c r="E401" t="n">
        <v>0</v>
      </c>
      <c r="F401" t="inlineStr">
        <is>
          <t>BRL</t>
        </is>
      </c>
      <c r="G401" t="n">
        <v>1</v>
      </c>
      <c r="H401" t="n">
        <v>-4500</v>
      </c>
      <c r="I401" t="inlineStr"/>
      <c r="J401" t="n">
        <v>0</v>
      </c>
      <c r="K401" t="inlineStr"/>
      <c r="L401" t="inlineStr">
        <is>
          <t>Lumx Studios S/A</t>
        </is>
      </c>
      <c r="M401" t="inlineStr">
        <is>
          <t>Lucas dos Santos Reis</t>
        </is>
      </c>
      <c r="N401" t="n">
        <v>100</v>
      </c>
      <c r="O401" t="inlineStr">
        <is>
          <t>Tecnologia</t>
        </is>
      </c>
      <c r="P401" t="inlineStr">
        <is>
          <t>Lucas dos Santos Reis</t>
        </is>
      </c>
      <c r="Q401" t="inlineStr"/>
      <c r="R401" t="inlineStr">
        <is>
          <t>Prestação de Serviços</t>
        </is>
      </c>
      <c r="S401" t="inlineStr"/>
      <c r="T401" t="inlineStr"/>
      <c r="U401" t="inlineStr"/>
      <c r="V401" t="inlineStr">
        <is>
          <t>Prestação de Serviços</t>
        </is>
      </c>
      <c r="W401" t="inlineStr">
        <is>
          <t>Despesas com Pessoal</t>
        </is>
      </c>
      <c r="X401" t="inlineStr">
        <is>
          <t>People</t>
        </is>
      </c>
      <c r="Y401" t="inlineStr">
        <is>
          <t>People</t>
        </is>
      </c>
      <c r="Z401" t="inlineStr">
        <is>
          <t>People</t>
        </is>
      </c>
      <c r="AA401" t="inlineStr">
        <is>
          <t>Pessoal</t>
        </is>
      </c>
      <c r="AB401" t="inlineStr"/>
      <c r="AC401" t="inlineStr"/>
      <c r="AD401" t="n">
        <v>0</v>
      </c>
      <c r="AE401" t="n">
        <v>0</v>
      </c>
    </row>
    <row r="402">
      <c r="A402" t="inlineStr">
        <is>
          <t>6866</t>
        </is>
      </c>
      <c r="B402" t="inlineStr"/>
      <c r="C402" s="115" t="n">
        <v>45264</v>
      </c>
      <c r="D402" t="n">
        <v>-6000</v>
      </c>
      <c r="E402" t="n">
        <v>0</v>
      </c>
      <c r="F402" t="inlineStr">
        <is>
          <t>BRL</t>
        </is>
      </c>
      <c r="G402" t="n">
        <v>1</v>
      </c>
      <c r="H402" t="n">
        <v>-6000</v>
      </c>
      <c r="I402" t="inlineStr"/>
      <c r="J402" t="n">
        <v>0</v>
      </c>
      <c r="K402" t="inlineStr"/>
      <c r="L402" t="inlineStr">
        <is>
          <t>Lumx Studios S/A</t>
        </is>
      </c>
      <c r="M402" t="inlineStr">
        <is>
          <t>Menachem Mendel Yaacov Aboutboul</t>
        </is>
      </c>
      <c r="N402" t="n">
        <v>100</v>
      </c>
      <c r="O402" t="inlineStr">
        <is>
          <t>Comercial</t>
        </is>
      </c>
      <c r="P402" t="inlineStr">
        <is>
          <t>Menachem Mendel Yaacov Aboutboul</t>
        </is>
      </c>
      <c r="Q402" t="inlineStr"/>
      <c r="R402" t="inlineStr">
        <is>
          <t>Prestação de Serviços</t>
        </is>
      </c>
      <c r="S402" t="inlineStr"/>
      <c r="T402" t="inlineStr"/>
      <c r="U402" t="inlineStr"/>
      <c r="V402" t="inlineStr">
        <is>
          <t>Prestação de Serviços</t>
        </is>
      </c>
      <c r="W402" t="inlineStr">
        <is>
          <t>Despesas com Pessoal</t>
        </is>
      </c>
      <c r="X402" t="inlineStr">
        <is>
          <t>People</t>
        </is>
      </c>
      <c r="Y402" t="inlineStr">
        <is>
          <t>People</t>
        </is>
      </c>
      <c r="Z402" t="inlineStr">
        <is>
          <t>People</t>
        </is>
      </c>
      <c r="AA402" t="inlineStr">
        <is>
          <t>Pessoal</t>
        </is>
      </c>
      <c r="AB402" t="inlineStr"/>
      <c r="AC402" t="inlineStr"/>
      <c r="AD402" t="n">
        <v>0</v>
      </c>
      <c r="AE402" t="n">
        <v>0</v>
      </c>
    </row>
    <row r="403">
      <c r="A403" t="inlineStr">
        <is>
          <t>6912</t>
        </is>
      </c>
      <c r="B403" t="inlineStr"/>
      <c r="C403" s="115" t="n">
        <v>45264</v>
      </c>
      <c r="D403" t="n">
        <v>-13313.44</v>
      </c>
      <c r="E403" t="n">
        <v>0</v>
      </c>
      <c r="F403" t="inlineStr">
        <is>
          <t>BRL</t>
        </is>
      </c>
      <c r="G403" t="n">
        <v>1</v>
      </c>
      <c r="H403" t="n">
        <v>-13313.44</v>
      </c>
      <c r="I403" t="inlineStr"/>
      <c r="J403" t="n">
        <v>0</v>
      </c>
      <c r="K403" t="inlineStr"/>
      <c r="L403" t="inlineStr">
        <is>
          <t>Lumx Studios S/A</t>
        </is>
      </c>
      <c r="M403" t="inlineStr">
        <is>
          <t>Michel Ruthenberg Goldberg</t>
        </is>
      </c>
      <c r="N403" t="n">
        <v>100</v>
      </c>
      <c r="O403" t="inlineStr">
        <is>
          <t>Financeiro</t>
        </is>
      </c>
      <c r="P403" t="inlineStr">
        <is>
          <t>Michel Ruthenberg Goldberg</t>
        </is>
      </c>
      <c r="Q403" t="inlineStr"/>
      <c r="R403" t="inlineStr">
        <is>
          <t>Prestação de Serviços</t>
        </is>
      </c>
      <c r="S403" t="inlineStr"/>
      <c r="T403" t="inlineStr"/>
      <c r="U403" t="inlineStr"/>
      <c r="V403" t="inlineStr">
        <is>
          <t>Prestação de Serviços</t>
        </is>
      </c>
      <c r="W403" t="inlineStr">
        <is>
          <t>Despesas com Pessoal</t>
        </is>
      </c>
      <c r="X403" t="inlineStr">
        <is>
          <t>People</t>
        </is>
      </c>
      <c r="Y403" t="inlineStr">
        <is>
          <t>People</t>
        </is>
      </c>
      <c r="Z403" t="inlineStr">
        <is>
          <t>People</t>
        </is>
      </c>
      <c r="AA403" t="inlineStr">
        <is>
          <t>Pessoal</t>
        </is>
      </c>
      <c r="AB403" t="inlineStr"/>
      <c r="AC403" t="inlineStr"/>
      <c r="AD403" t="n">
        <v>0</v>
      </c>
      <c r="AE403" t="n">
        <v>0</v>
      </c>
    </row>
    <row r="404">
      <c r="A404" t="inlineStr">
        <is>
          <t>7010</t>
        </is>
      </c>
      <c r="B404" t="inlineStr"/>
      <c r="C404" s="115" t="n">
        <v>45264</v>
      </c>
      <c r="D404" t="n">
        <v>-8500</v>
      </c>
      <c r="E404" t="n">
        <v>0</v>
      </c>
      <c r="F404" t="inlineStr">
        <is>
          <t>BRL</t>
        </is>
      </c>
      <c r="G404" t="n">
        <v>1</v>
      </c>
      <c r="H404" t="n">
        <v>-8500</v>
      </c>
      <c r="I404" t="inlineStr"/>
      <c r="J404" t="n">
        <v>0</v>
      </c>
      <c r="K404" t="inlineStr"/>
      <c r="L404" t="inlineStr">
        <is>
          <t>Lumx Studios S/A</t>
        </is>
      </c>
      <c r="M404" t="inlineStr">
        <is>
          <t>Nicolau Riess Selicheff</t>
        </is>
      </c>
      <c r="N404" t="n">
        <v>100</v>
      </c>
      <c r="O404" t="inlineStr">
        <is>
          <t>Tecnologia</t>
        </is>
      </c>
      <c r="P404" t="inlineStr">
        <is>
          <t>Nicolau Riess Selicheff</t>
        </is>
      </c>
      <c r="Q404" t="inlineStr"/>
      <c r="R404" t="inlineStr">
        <is>
          <t>Prestação de Serviços</t>
        </is>
      </c>
      <c r="S404" t="inlineStr"/>
      <c r="T404" t="inlineStr"/>
      <c r="U404" t="inlineStr"/>
      <c r="V404" t="inlineStr">
        <is>
          <t>Prestação de Serviços</t>
        </is>
      </c>
      <c r="W404" t="inlineStr">
        <is>
          <t>Despesas com Pessoal</t>
        </is>
      </c>
      <c r="X404" t="inlineStr">
        <is>
          <t>People</t>
        </is>
      </c>
      <c r="Y404" t="inlineStr">
        <is>
          <t>People</t>
        </is>
      </c>
      <c r="Z404" t="inlineStr">
        <is>
          <t>People</t>
        </is>
      </c>
      <c r="AA404" t="inlineStr">
        <is>
          <t>Pessoal</t>
        </is>
      </c>
      <c r="AB404" t="inlineStr"/>
      <c r="AC404" t="inlineStr"/>
      <c r="AD404" t="n">
        <v>0</v>
      </c>
      <c r="AE404" t="n">
        <v>0</v>
      </c>
    </row>
    <row r="405">
      <c r="A405" t="inlineStr">
        <is>
          <t>7052</t>
        </is>
      </c>
      <c r="B405" t="inlineStr"/>
      <c r="C405" s="115" t="n">
        <v>45264</v>
      </c>
      <c r="D405" t="n">
        <v>-10000</v>
      </c>
      <c r="E405" t="n">
        <v>0</v>
      </c>
      <c r="F405" t="inlineStr">
        <is>
          <t>BRL</t>
        </is>
      </c>
      <c r="G405" t="n">
        <v>1</v>
      </c>
      <c r="H405" t="n">
        <v>-10000</v>
      </c>
      <c r="I405" t="inlineStr"/>
      <c r="J405" t="n">
        <v>0</v>
      </c>
      <c r="K405" t="inlineStr"/>
      <c r="L405" t="inlineStr">
        <is>
          <t>Lumx Studios S/A</t>
        </is>
      </c>
      <c r="M405" t="inlineStr">
        <is>
          <t>Jeane Resque Gomes dos Santos</t>
        </is>
      </c>
      <c r="N405" t="n">
        <v>100</v>
      </c>
      <c r="O405" t="inlineStr">
        <is>
          <t>Design</t>
        </is>
      </c>
      <c r="P405" t="inlineStr">
        <is>
          <t>Jeane Resque Gomes dos Santos</t>
        </is>
      </c>
      <c r="Q405" t="inlineStr"/>
      <c r="R405" t="inlineStr">
        <is>
          <t>Prestação de Serviços</t>
        </is>
      </c>
      <c r="S405" t="inlineStr"/>
      <c r="T405" t="inlineStr"/>
      <c r="U405" t="inlineStr"/>
      <c r="V405" t="inlineStr">
        <is>
          <t>Prestação de Serviços</t>
        </is>
      </c>
      <c r="W405" t="inlineStr">
        <is>
          <t>Despesas com Pessoal</t>
        </is>
      </c>
      <c r="X405" t="inlineStr">
        <is>
          <t>People</t>
        </is>
      </c>
      <c r="Y405" t="inlineStr">
        <is>
          <t>People</t>
        </is>
      </c>
      <c r="Z405" t="inlineStr">
        <is>
          <t>People</t>
        </is>
      </c>
      <c r="AA405" t="inlineStr">
        <is>
          <t>Pessoal</t>
        </is>
      </c>
      <c r="AB405" t="inlineStr"/>
      <c r="AC405" t="inlineStr"/>
      <c r="AD405" t="n">
        <v>0</v>
      </c>
      <c r="AE405" t="n">
        <v>0</v>
      </c>
    </row>
    <row r="406">
      <c r="A406" t="inlineStr">
        <is>
          <t>7101</t>
        </is>
      </c>
      <c r="B406" t="inlineStr"/>
      <c r="C406" s="115" t="n">
        <v>45264</v>
      </c>
      <c r="D406" t="n">
        <v>-5500</v>
      </c>
      <c r="E406" t="n">
        <v>0</v>
      </c>
      <c r="F406" t="inlineStr">
        <is>
          <t>BRL</t>
        </is>
      </c>
      <c r="G406" t="n">
        <v>1</v>
      </c>
      <c r="H406" t="n">
        <v>-5500</v>
      </c>
      <c r="I406" t="inlineStr"/>
      <c r="J406" t="n">
        <v>0</v>
      </c>
      <c r="K406" t="inlineStr"/>
      <c r="L406" t="inlineStr">
        <is>
          <t>Lumx Studios S/A</t>
        </is>
      </c>
      <c r="M406" t="inlineStr">
        <is>
          <t>Ayotunde Cavalcante de Sales</t>
        </is>
      </c>
      <c r="N406" t="n">
        <v>100</v>
      </c>
      <c r="O406" t="inlineStr">
        <is>
          <t>Tecnologia</t>
        </is>
      </c>
      <c r="P406" t="inlineStr">
        <is>
          <t>Ayotunde Cavalcante de Sales</t>
        </is>
      </c>
      <c r="Q406" t="inlineStr"/>
      <c r="R406" t="inlineStr">
        <is>
          <t>Prestação de Serviços</t>
        </is>
      </c>
      <c r="S406" t="inlineStr"/>
      <c r="T406" t="inlineStr"/>
      <c r="U406" t="inlineStr"/>
      <c r="V406" t="inlineStr">
        <is>
          <t>Prestação de Serviços</t>
        </is>
      </c>
      <c r="W406" t="inlineStr">
        <is>
          <t>Despesas com Pessoal</t>
        </is>
      </c>
      <c r="X406" t="inlineStr">
        <is>
          <t>People</t>
        </is>
      </c>
      <c r="Y406" t="inlineStr">
        <is>
          <t>People</t>
        </is>
      </c>
      <c r="Z406" t="inlineStr">
        <is>
          <t>People</t>
        </is>
      </c>
      <c r="AA406" t="inlineStr">
        <is>
          <t>Pessoal</t>
        </is>
      </c>
      <c r="AB406" t="inlineStr"/>
      <c r="AC406" t="inlineStr"/>
      <c r="AD406" t="n">
        <v>0</v>
      </c>
      <c r="AE406" t="n">
        <v>0</v>
      </c>
    </row>
    <row r="407">
      <c r="A407" t="inlineStr">
        <is>
          <t>7151</t>
        </is>
      </c>
      <c r="B407" t="inlineStr"/>
      <c r="C407" s="115" t="n">
        <v>45264</v>
      </c>
      <c r="D407" t="n">
        <v>-3500</v>
      </c>
      <c r="E407" t="n">
        <v>0</v>
      </c>
      <c r="F407" t="inlineStr">
        <is>
          <t>BRL</t>
        </is>
      </c>
      <c r="G407" t="n">
        <v>1</v>
      </c>
      <c r="H407" t="n">
        <v>-3500</v>
      </c>
      <c r="I407" t="inlineStr"/>
      <c r="J407" t="n">
        <v>0</v>
      </c>
      <c r="K407" t="inlineStr"/>
      <c r="L407" t="inlineStr">
        <is>
          <t>Lumx Studios S/A</t>
        </is>
      </c>
      <c r="M407" t="inlineStr">
        <is>
          <t>Pedro Medeiros Delgado</t>
        </is>
      </c>
      <c r="N407" t="n">
        <v>100</v>
      </c>
      <c r="O407" t="inlineStr">
        <is>
          <t>Marketing</t>
        </is>
      </c>
      <c r="P407" t="inlineStr">
        <is>
          <t>Pedro Medeiros Delgado</t>
        </is>
      </c>
      <c r="Q407" t="inlineStr"/>
      <c r="R407" t="inlineStr">
        <is>
          <t>Prestação de Serviços</t>
        </is>
      </c>
      <c r="S407" t="inlineStr"/>
      <c r="T407" t="inlineStr"/>
      <c r="U407" t="inlineStr"/>
      <c r="V407" t="inlineStr">
        <is>
          <t>Prestação de Serviços</t>
        </is>
      </c>
      <c r="W407" t="inlineStr">
        <is>
          <t>Despesas com Pessoal</t>
        </is>
      </c>
      <c r="X407" t="inlineStr">
        <is>
          <t>People</t>
        </is>
      </c>
      <c r="Y407" t="inlineStr">
        <is>
          <t>People</t>
        </is>
      </c>
      <c r="Z407" t="inlineStr">
        <is>
          <t>People</t>
        </is>
      </c>
      <c r="AA407" t="inlineStr">
        <is>
          <t>Pessoal</t>
        </is>
      </c>
      <c r="AB407" t="inlineStr"/>
      <c r="AC407" t="inlineStr"/>
      <c r="AD407" t="n">
        <v>0</v>
      </c>
      <c r="AE407" t="n">
        <v>0</v>
      </c>
    </row>
    <row r="408">
      <c r="A408" t="inlineStr">
        <is>
          <t>7199</t>
        </is>
      </c>
      <c r="B408" t="inlineStr"/>
      <c r="C408" s="115" t="n">
        <v>45264</v>
      </c>
      <c r="D408" t="n">
        <v>-10000</v>
      </c>
      <c r="E408" t="n">
        <v>0</v>
      </c>
      <c r="F408" t="inlineStr">
        <is>
          <t>BRL</t>
        </is>
      </c>
      <c r="G408" t="n">
        <v>1</v>
      </c>
      <c r="H408" t="n">
        <v>-10000</v>
      </c>
      <c r="I408" t="inlineStr"/>
      <c r="J408" t="n">
        <v>0</v>
      </c>
      <c r="K408" t="inlineStr"/>
      <c r="L408" t="inlineStr">
        <is>
          <t>Lumx Studios S/A</t>
        </is>
      </c>
      <c r="M408" t="inlineStr">
        <is>
          <t>Luis Guilherme Tillier</t>
        </is>
      </c>
      <c r="N408" t="n">
        <v>100</v>
      </c>
      <c r="O408" t="inlineStr">
        <is>
          <t>Comercial</t>
        </is>
      </c>
      <c r="P408" t="inlineStr">
        <is>
          <t>Luis Guilherme Tillier</t>
        </is>
      </c>
      <c r="Q408" t="inlineStr"/>
      <c r="R408" t="inlineStr">
        <is>
          <t>Prestação de Serviços</t>
        </is>
      </c>
      <c r="S408" t="inlineStr"/>
      <c r="T408" t="inlineStr"/>
      <c r="U408" t="inlineStr"/>
      <c r="V408" t="inlineStr">
        <is>
          <t>Prestação de Serviços</t>
        </is>
      </c>
      <c r="W408" t="inlineStr">
        <is>
          <t>Despesas com Pessoal</t>
        </is>
      </c>
      <c r="X408" t="inlineStr">
        <is>
          <t>People</t>
        </is>
      </c>
      <c r="Y408" t="inlineStr">
        <is>
          <t>People</t>
        </is>
      </c>
      <c r="Z408" t="inlineStr">
        <is>
          <t>People</t>
        </is>
      </c>
      <c r="AA408" t="inlineStr">
        <is>
          <t>Pessoal</t>
        </is>
      </c>
      <c r="AB408" t="inlineStr"/>
      <c r="AC408" t="inlineStr"/>
      <c r="AD408" t="n">
        <v>0</v>
      </c>
      <c r="AE408" t="n">
        <v>0</v>
      </c>
    </row>
    <row r="409">
      <c r="A409" t="inlineStr">
        <is>
          <t>7243</t>
        </is>
      </c>
      <c r="B409" t="inlineStr"/>
      <c r="C409" s="115" t="n">
        <v>45264</v>
      </c>
      <c r="D409" t="n">
        <v>-16000</v>
      </c>
      <c r="E409" t="n">
        <v>0</v>
      </c>
      <c r="F409" t="inlineStr">
        <is>
          <t>BRL</t>
        </is>
      </c>
      <c r="G409" t="n">
        <v>1</v>
      </c>
      <c r="H409" t="n">
        <v>-16000</v>
      </c>
      <c r="I409" t="inlineStr"/>
      <c r="J409" t="n">
        <v>0</v>
      </c>
      <c r="K409" t="inlineStr"/>
      <c r="L409" t="inlineStr">
        <is>
          <t>Lumx Studios S/A</t>
        </is>
      </c>
      <c r="M409" t="inlineStr">
        <is>
          <t>Igor Andrade Rocha</t>
        </is>
      </c>
      <c r="N409" t="n">
        <v>100</v>
      </c>
      <c r="O409" t="inlineStr">
        <is>
          <t>Tecnologia</t>
        </is>
      </c>
      <c r="P409" t="inlineStr">
        <is>
          <t>Igor Andrade Rocha</t>
        </is>
      </c>
      <c r="Q409" t="inlineStr"/>
      <c r="R409" t="inlineStr">
        <is>
          <t>Prestação de Serviços</t>
        </is>
      </c>
      <c r="S409" t="inlineStr"/>
      <c r="T409" t="inlineStr"/>
      <c r="U409" t="inlineStr"/>
      <c r="V409" t="inlineStr">
        <is>
          <t>Prestação de Serviços</t>
        </is>
      </c>
      <c r="W409" t="inlineStr">
        <is>
          <t>Despesas com Pessoal</t>
        </is>
      </c>
      <c r="X409" t="inlineStr">
        <is>
          <t>People</t>
        </is>
      </c>
      <c r="Y409" t="inlineStr">
        <is>
          <t>People</t>
        </is>
      </c>
      <c r="Z409" t="inlineStr">
        <is>
          <t>People</t>
        </is>
      </c>
      <c r="AA409" t="inlineStr">
        <is>
          <t>Pessoal</t>
        </is>
      </c>
      <c r="AB409" t="inlineStr"/>
      <c r="AC409" t="inlineStr"/>
      <c r="AD409" t="n">
        <v>0</v>
      </c>
      <c r="AE409" t="n">
        <v>0</v>
      </c>
    </row>
    <row r="410">
      <c r="A410" t="inlineStr">
        <is>
          <t>7291</t>
        </is>
      </c>
      <c r="B410" t="inlineStr"/>
      <c r="C410" s="115" t="n">
        <v>45264</v>
      </c>
      <c r="D410" t="n">
        <v>-13000</v>
      </c>
      <c r="E410" t="n">
        <v>0</v>
      </c>
      <c r="F410" t="inlineStr">
        <is>
          <t>BRL</t>
        </is>
      </c>
      <c r="G410" t="n">
        <v>1</v>
      </c>
      <c r="H410" t="n">
        <v>-13000</v>
      </c>
      <c r="I410" t="inlineStr"/>
      <c r="J410" t="n">
        <v>0</v>
      </c>
      <c r="K410" t="inlineStr"/>
      <c r="L410" t="inlineStr">
        <is>
          <t>Lumx Studios S/A</t>
        </is>
      </c>
      <c r="M410" t="inlineStr">
        <is>
          <t>Amanda Marques Ramos Pimentel</t>
        </is>
      </c>
      <c r="N410" t="n">
        <v>100</v>
      </c>
      <c r="O410" t="inlineStr">
        <is>
          <t>Marketing</t>
        </is>
      </c>
      <c r="P410" t="inlineStr">
        <is>
          <t>Amanda Marques Ramos Pimentel</t>
        </is>
      </c>
      <c r="Q410" t="inlineStr"/>
      <c r="R410" t="inlineStr">
        <is>
          <t>Prestação de Serviços</t>
        </is>
      </c>
      <c r="S410" t="inlineStr"/>
      <c r="T410" t="inlineStr"/>
      <c r="U410" t="inlineStr"/>
      <c r="V410" t="inlineStr">
        <is>
          <t>Prestação de Serviços</t>
        </is>
      </c>
      <c r="W410" t="inlineStr">
        <is>
          <t>Despesas com Pessoal</t>
        </is>
      </c>
      <c r="X410" t="inlineStr">
        <is>
          <t>People</t>
        </is>
      </c>
      <c r="Y410" t="inlineStr">
        <is>
          <t>People</t>
        </is>
      </c>
      <c r="Z410" t="inlineStr">
        <is>
          <t>People</t>
        </is>
      </c>
      <c r="AA410" t="inlineStr">
        <is>
          <t>Pessoal</t>
        </is>
      </c>
      <c r="AB410" t="inlineStr"/>
      <c r="AC410" t="inlineStr"/>
      <c r="AD410" t="n">
        <v>0</v>
      </c>
      <c r="AE410" t="n">
        <v>0</v>
      </c>
    </row>
    <row r="411">
      <c r="A411" t="inlineStr">
        <is>
          <t>7337</t>
        </is>
      </c>
      <c r="B411" t="inlineStr"/>
      <c r="C411" s="115" t="n">
        <v>45264</v>
      </c>
      <c r="D411" t="n">
        <v>-4500</v>
      </c>
      <c r="E411" t="n">
        <v>0</v>
      </c>
      <c r="F411" t="inlineStr">
        <is>
          <t>BRL</t>
        </is>
      </c>
      <c r="G411" t="n">
        <v>1</v>
      </c>
      <c r="H411" t="n">
        <v>-4500</v>
      </c>
      <c r="I411" t="inlineStr"/>
      <c r="J411" t="n">
        <v>0</v>
      </c>
      <c r="K411" t="inlineStr"/>
      <c r="L411" t="inlineStr">
        <is>
          <t>Lumx Studios S/A</t>
        </is>
      </c>
      <c r="M411" t="inlineStr">
        <is>
          <t>Kayky de Carvalho Vieira</t>
        </is>
      </c>
      <c r="N411" t="n">
        <v>100</v>
      </c>
      <c r="O411" t="inlineStr">
        <is>
          <t>Tecnologia</t>
        </is>
      </c>
      <c r="P411" t="inlineStr">
        <is>
          <t>Kayky de Carvalho Vieira</t>
        </is>
      </c>
      <c r="Q411" t="inlineStr"/>
      <c r="R411" t="inlineStr">
        <is>
          <t>Prestação de Serviços</t>
        </is>
      </c>
      <c r="S411" t="inlineStr"/>
      <c r="T411" t="inlineStr"/>
      <c r="U411" t="inlineStr"/>
      <c r="V411" t="inlineStr">
        <is>
          <t>Prestação de Serviços</t>
        </is>
      </c>
      <c r="W411" t="inlineStr">
        <is>
          <t>Despesas com Pessoal</t>
        </is>
      </c>
      <c r="X411" t="inlineStr">
        <is>
          <t>People</t>
        </is>
      </c>
      <c r="Y411" t="inlineStr">
        <is>
          <t>People</t>
        </is>
      </c>
      <c r="Z411" t="inlineStr">
        <is>
          <t>People</t>
        </is>
      </c>
      <c r="AA411" t="inlineStr">
        <is>
          <t>Pessoal</t>
        </is>
      </c>
      <c r="AB411" t="inlineStr"/>
      <c r="AC411" t="inlineStr"/>
      <c r="AD411" t="n">
        <v>0</v>
      </c>
      <c r="AE411" t="n">
        <v>0</v>
      </c>
    </row>
    <row r="412">
      <c r="A412" t="inlineStr">
        <is>
          <t>7387</t>
        </is>
      </c>
      <c r="B412" t="inlineStr"/>
      <c r="C412" s="115" t="n">
        <v>45264</v>
      </c>
      <c r="D412" t="n">
        <v>-4000</v>
      </c>
      <c r="E412" t="n">
        <v>0</v>
      </c>
      <c r="F412" t="inlineStr">
        <is>
          <t>BRL</t>
        </is>
      </c>
      <c r="G412" t="n">
        <v>1</v>
      </c>
      <c r="H412" t="n">
        <v>-4000</v>
      </c>
      <c r="I412" t="inlineStr"/>
      <c r="J412" t="n">
        <v>0</v>
      </c>
      <c r="K412" t="inlineStr"/>
      <c r="L412" t="inlineStr">
        <is>
          <t>Lumx Studios S/A</t>
        </is>
      </c>
      <c r="M412" t="inlineStr">
        <is>
          <t>Mariana Heiderich Morgado</t>
        </is>
      </c>
      <c r="N412" t="n">
        <v>100</v>
      </c>
      <c r="O412" t="inlineStr">
        <is>
          <t>Marketing</t>
        </is>
      </c>
      <c r="P412" t="inlineStr">
        <is>
          <t>Mariana Heiderich Morgado</t>
        </is>
      </c>
      <c r="Q412" t="inlineStr"/>
      <c r="R412" t="inlineStr">
        <is>
          <t>Prestação de Serviços</t>
        </is>
      </c>
      <c r="S412" t="inlineStr"/>
      <c r="T412" t="inlineStr"/>
      <c r="U412" t="inlineStr"/>
      <c r="V412" t="inlineStr">
        <is>
          <t>Prestação de Serviços</t>
        </is>
      </c>
      <c r="W412" t="inlineStr">
        <is>
          <t>Despesas com Pessoal</t>
        </is>
      </c>
      <c r="X412" t="inlineStr">
        <is>
          <t>People</t>
        </is>
      </c>
      <c r="Y412" t="inlineStr">
        <is>
          <t>People</t>
        </is>
      </c>
      <c r="Z412" t="inlineStr">
        <is>
          <t>People</t>
        </is>
      </c>
      <c r="AA412" t="inlineStr">
        <is>
          <t>Pessoal</t>
        </is>
      </c>
      <c r="AB412" t="inlineStr"/>
      <c r="AC412" t="inlineStr"/>
      <c r="AD412" t="n">
        <v>0</v>
      </c>
      <c r="AE412" t="n">
        <v>0</v>
      </c>
    </row>
    <row r="413">
      <c r="A413" t="inlineStr">
        <is>
          <t>7431</t>
        </is>
      </c>
      <c r="B413" t="inlineStr"/>
      <c r="C413" s="115" t="n">
        <v>45264</v>
      </c>
      <c r="D413" t="n">
        <v>-3500</v>
      </c>
      <c r="E413" t="n">
        <v>0</v>
      </c>
      <c r="F413" t="inlineStr">
        <is>
          <t>BRL</t>
        </is>
      </c>
      <c r="G413" t="n">
        <v>1</v>
      </c>
      <c r="H413" t="n">
        <v>-3500</v>
      </c>
      <c r="I413" t="inlineStr"/>
      <c r="J413" t="n">
        <v>0</v>
      </c>
      <c r="K413" t="inlineStr"/>
      <c r="L413" t="inlineStr">
        <is>
          <t>Lumx Studios S/A</t>
        </is>
      </c>
      <c r="M413" t="inlineStr">
        <is>
          <t>João Pedro Delgado Fernandes</t>
        </is>
      </c>
      <c r="N413" t="n">
        <v>100</v>
      </c>
      <c r="O413" t="inlineStr">
        <is>
          <t>Comercial</t>
        </is>
      </c>
      <c r="P413" t="inlineStr">
        <is>
          <t>João Pedro Delgado Fernandes</t>
        </is>
      </c>
      <c r="Q413" t="inlineStr"/>
      <c r="R413" t="inlineStr">
        <is>
          <t>Prestação de Serviços</t>
        </is>
      </c>
      <c r="S413" t="inlineStr"/>
      <c r="T413" t="inlineStr"/>
      <c r="U413" t="inlineStr"/>
      <c r="V413" t="inlineStr">
        <is>
          <t>Prestação de Serviços</t>
        </is>
      </c>
      <c r="W413" t="inlineStr">
        <is>
          <t>Despesas com Pessoal</t>
        </is>
      </c>
      <c r="X413" t="inlineStr">
        <is>
          <t>People</t>
        </is>
      </c>
      <c r="Y413" t="inlineStr">
        <is>
          <t>People</t>
        </is>
      </c>
      <c r="Z413" t="inlineStr">
        <is>
          <t>People</t>
        </is>
      </c>
      <c r="AA413" t="inlineStr">
        <is>
          <t>Pessoal</t>
        </is>
      </c>
      <c r="AB413" t="inlineStr"/>
      <c r="AC413" t="inlineStr"/>
      <c r="AD413" t="n">
        <v>0</v>
      </c>
      <c r="AE413" t="n">
        <v>0</v>
      </c>
    </row>
    <row r="414">
      <c r="A414" t="inlineStr">
        <is>
          <t>7476</t>
        </is>
      </c>
      <c r="B414" t="inlineStr"/>
      <c r="C414" s="115" t="n">
        <v>45264</v>
      </c>
      <c r="D414" t="n">
        <v>-1600</v>
      </c>
      <c r="E414" t="n">
        <v>0</v>
      </c>
      <c r="F414" t="inlineStr">
        <is>
          <t>BRL</t>
        </is>
      </c>
      <c r="G414" t="n">
        <v>1</v>
      </c>
      <c r="H414" t="n">
        <v>-1600</v>
      </c>
      <c r="I414" t="inlineStr"/>
      <c r="J414" t="n">
        <v>0</v>
      </c>
      <c r="K414" t="inlineStr"/>
      <c r="L414" t="inlineStr">
        <is>
          <t>Lumx Studios S/A</t>
        </is>
      </c>
      <c r="M414" t="inlineStr">
        <is>
          <t>Arthur Marques Ramos Pimentel</t>
        </is>
      </c>
      <c r="N414" t="n">
        <v>100</v>
      </c>
      <c r="O414" t="inlineStr">
        <is>
          <t>Tecnologia</t>
        </is>
      </c>
      <c r="P414" t="inlineStr">
        <is>
          <t>Arthur Marques Ramos Pimentel</t>
        </is>
      </c>
      <c r="Q414" t="inlineStr"/>
      <c r="R414" t="inlineStr">
        <is>
          <t>Prestação de Serviços</t>
        </is>
      </c>
      <c r="S414" t="inlineStr"/>
      <c r="T414" t="inlineStr"/>
      <c r="U414" t="inlineStr"/>
      <c r="V414" t="inlineStr">
        <is>
          <t>Prestação de Serviços</t>
        </is>
      </c>
      <c r="W414" t="inlineStr">
        <is>
          <t>Despesas com Pessoal</t>
        </is>
      </c>
      <c r="X414" t="inlineStr">
        <is>
          <t>People</t>
        </is>
      </c>
      <c r="Y414" t="inlineStr">
        <is>
          <t>People</t>
        </is>
      </c>
      <c r="Z414" t="inlineStr">
        <is>
          <t>People</t>
        </is>
      </c>
      <c r="AA414" t="inlineStr">
        <is>
          <t>Pessoal</t>
        </is>
      </c>
      <c r="AB414" t="inlineStr"/>
      <c r="AC414" t="inlineStr"/>
      <c r="AD414" t="n">
        <v>0</v>
      </c>
      <c r="AE414" t="n">
        <v>0</v>
      </c>
    </row>
    <row r="415">
      <c r="A415" t="inlineStr">
        <is>
          <t>7524</t>
        </is>
      </c>
      <c r="B415" t="inlineStr"/>
      <c r="C415" s="115" t="n">
        <v>45264</v>
      </c>
      <c r="D415" t="n">
        <v>-21276.6</v>
      </c>
      <c r="E415" t="n">
        <v>0</v>
      </c>
      <c r="F415" t="inlineStr">
        <is>
          <t>BRL</t>
        </is>
      </c>
      <c r="G415" t="n">
        <v>1</v>
      </c>
      <c r="H415" t="n">
        <v>-21276.6</v>
      </c>
      <c r="I415" t="inlineStr"/>
      <c r="J415" t="n">
        <v>0</v>
      </c>
      <c r="K415" t="inlineStr"/>
      <c r="L415" t="inlineStr">
        <is>
          <t>Lumx Studios S/A</t>
        </is>
      </c>
      <c r="M415" t="inlineStr">
        <is>
          <t>Antonia de Souza e Silva</t>
        </is>
      </c>
      <c r="N415" t="n">
        <v>100</v>
      </c>
      <c r="O415" t="inlineStr">
        <is>
          <t>Operações</t>
        </is>
      </c>
      <c r="P415" t="inlineStr">
        <is>
          <t>Antonia de Souza e Silva</t>
        </is>
      </c>
      <c r="Q415" t="inlineStr"/>
      <c r="R415" t="inlineStr">
        <is>
          <t>Prestação de Serviços</t>
        </is>
      </c>
      <c r="S415" t="inlineStr"/>
      <c r="T415" t="inlineStr"/>
      <c r="U415" t="inlineStr"/>
      <c r="V415" t="inlineStr">
        <is>
          <t>Prestação de Serviços</t>
        </is>
      </c>
      <c r="W415" t="inlineStr">
        <is>
          <t>Despesas com Pessoal</t>
        </is>
      </c>
      <c r="X415" t="inlineStr">
        <is>
          <t>People</t>
        </is>
      </c>
      <c r="Y415" t="inlineStr">
        <is>
          <t>People</t>
        </is>
      </c>
      <c r="Z415" t="inlineStr">
        <is>
          <t>People</t>
        </is>
      </c>
      <c r="AA415" t="inlineStr">
        <is>
          <t>Pessoal</t>
        </is>
      </c>
      <c r="AB415" t="inlineStr"/>
      <c r="AC415" t="inlineStr"/>
      <c r="AD415" t="n">
        <v>0</v>
      </c>
      <c r="AE415" t="n">
        <v>0</v>
      </c>
    </row>
    <row r="416">
      <c r="A416" t="inlineStr">
        <is>
          <t>7574</t>
        </is>
      </c>
      <c r="B416" t="inlineStr"/>
      <c r="C416" s="115" t="n">
        <v>45264</v>
      </c>
      <c r="D416" t="n">
        <v>-8500</v>
      </c>
      <c r="E416" t="n">
        <v>0</v>
      </c>
      <c r="F416" t="inlineStr">
        <is>
          <t>BRL</t>
        </is>
      </c>
      <c r="G416" t="n">
        <v>1</v>
      </c>
      <c r="H416" t="n">
        <v>-8500</v>
      </c>
      <c r="I416" t="inlineStr"/>
      <c r="J416" t="n">
        <v>0</v>
      </c>
      <c r="K416" t="inlineStr"/>
      <c r="L416" t="inlineStr">
        <is>
          <t>Lumx Studios S/A</t>
        </is>
      </c>
      <c r="M416" t="inlineStr">
        <is>
          <t>Stella Leal dos Santos</t>
        </is>
      </c>
      <c r="N416" t="n">
        <v>100</v>
      </c>
      <c r="O416" t="inlineStr">
        <is>
          <t>Tecnologia</t>
        </is>
      </c>
      <c r="P416" t="inlineStr">
        <is>
          <t>Stella Leal dos Santos</t>
        </is>
      </c>
      <c r="Q416" t="inlineStr"/>
      <c r="R416" t="inlineStr">
        <is>
          <t>Prestação de Serviços</t>
        </is>
      </c>
      <c r="S416" t="inlineStr"/>
      <c r="T416" t="inlineStr"/>
      <c r="U416" t="inlineStr"/>
      <c r="V416" t="inlineStr">
        <is>
          <t>Prestação de Serviços</t>
        </is>
      </c>
      <c r="W416" t="inlineStr">
        <is>
          <t>Despesas com Pessoal</t>
        </is>
      </c>
      <c r="X416" t="inlineStr">
        <is>
          <t>People</t>
        </is>
      </c>
      <c r="Y416" t="inlineStr">
        <is>
          <t>People</t>
        </is>
      </c>
      <c r="Z416" t="inlineStr">
        <is>
          <t>People</t>
        </is>
      </c>
      <c r="AA416" t="inlineStr">
        <is>
          <t>Pessoal</t>
        </is>
      </c>
      <c r="AB416" t="inlineStr"/>
      <c r="AC416" t="inlineStr"/>
      <c r="AD416" t="n">
        <v>0</v>
      </c>
      <c r="AE416" t="n">
        <v>0</v>
      </c>
    </row>
    <row r="417">
      <c r="A417" t="inlineStr">
        <is>
          <t>7618</t>
        </is>
      </c>
      <c r="B417" t="inlineStr"/>
      <c r="C417" s="115" t="n">
        <v>45264</v>
      </c>
      <c r="D417" t="n">
        <v>-5500</v>
      </c>
      <c r="E417" t="n">
        <v>0</v>
      </c>
      <c r="F417" t="inlineStr">
        <is>
          <t>BRL</t>
        </is>
      </c>
      <c r="G417" t="n">
        <v>1</v>
      </c>
      <c r="H417" t="n">
        <v>-5500</v>
      </c>
      <c r="I417" t="inlineStr"/>
      <c r="J417" t="n">
        <v>0</v>
      </c>
      <c r="K417" t="inlineStr"/>
      <c r="L417" t="inlineStr">
        <is>
          <t>Lumx Studios S/A</t>
        </is>
      </c>
      <c r="M417" t="inlineStr">
        <is>
          <t>Jhony Wesley Terra</t>
        </is>
      </c>
      <c r="N417" t="n">
        <v>100</v>
      </c>
      <c r="O417" t="inlineStr">
        <is>
          <t>Tecnologia</t>
        </is>
      </c>
      <c r="P417" t="inlineStr">
        <is>
          <t>Jhony Wesley Terra</t>
        </is>
      </c>
      <c r="Q417" t="inlineStr"/>
      <c r="R417" t="inlineStr">
        <is>
          <t>Prestação de Serviços</t>
        </is>
      </c>
      <c r="S417" t="inlineStr"/>
      <c r="T417" t="inlineStr"/>
      <c r="U417" t="inlineStr"/>
      <c r="V417" t="inlineStr">
        <is>
          <t>Prestação de Serviços</t>
        </is>
      </c>
      <c r="W417" t="inlineStr">
        <is>
          <t>Despesas com Pessoal</t>
        </is>
      </c>
      <c r="X417" t="inlineStr">
        <is>
          <t>People</t>
        </is>
      </c>
      <c r="Y417" t="inlineStr">
        <is>
          <t>People</t>
        </is>
      </c>
      <c r="Z417" t="inlineStr">
        <is>
          <t>People</t>
        </is>
      </c>
      <c r="AA417" t="inlineStr">
        <is>
          <t>Pessoal</t>
        </is>
      </c>
      <c r="AB417" t="inlineStr"/>
      <c r="AC417" t="inlineStr"/>
      <c r="AD417" t="n">
        <v>0</v>
      </c>
      <c r="AE417" t="n">
        <v>0</v>
      </c>
    </row>
    <row r="418">
      <c r="A418" t="inlineStr">
        <is>
          <t>7667</t>
        </is>
      </c>
      <c r="B418" t="inlineStr"/>
      <c r="C418" s="115" t="n">
        <v>45264</v>
      </c>
      <c r="D418" t="n">
        <v>-1600</v>
      </c>
      <c r="E418" t="n">
        <v>0</v>
      </c>
      <c r="F418" t="inlineStr">
        <is>
          <t>BRL</t>
        </is>
      </c>
      <c r="G418" t="n">
        <v>1</v>
      </c>
      <c r="H418" t="n">
        <v>-1600</v>
      </c>
      <c r="I418" t="inlineStr"/>
      <c r="J418" t="n">
        <v>0</v>
      </c>
      <c r="K418" t="inlineStr"/>
      <c r="L418" t="inlineStr">
        <is>
          <t>Lumx Studios S/A</t>
        </is>
      </c>
      <c r="M418" t="inlineStr">
        <is>
          <t>Lumx Studios S/A</t>
        </is>
      </c>
      <c r="N418" t="n">
        <v>100</v>
      </c>
      <c r="O418" t="inlineStr">
        <is>
          <t>Operações</t>
        </is>
      </c>
      <c r="P418" t="inlineStr">
        <is>
          <t>Lumx Studios S/A</t>
        </is>
      </c>
      <c r="Q418" t="inlineStr"/>
      <c r="R418" t="inlineStr">
        <is>
          <t>Prestação de Serviços (Sales Operations - Estag)</t>
        </is>
      </c>
      <c r="S418" t="inlineStr"/>
      <c r="T418" t="inlineStr"/>
      <c r="U418" t="inlineStr"/>
      <c r="V418" t="inlineStr">
        <is>
          <t>Prestação de Serviços</t>
        </is>
      </c>
      <c r="W418" t="inlineStr">
        <is>
          <t>Despesas com Pessoal</t>
        </is>
      </c>
      <c r="X418" t="inlineStr">
        <is>
          <t>People</t>
        </is>
      </c>
      <c r="Y418" t="inlineStr">
        <is>
          <t>People</t>
        </is>
      </c>
      <c r="Z418" t="inlineStr">
        <is>
          <t>People</t>
        </is>
      </c>
      <c r="AA418" t="inlineStr">
        <is>
          <t>Pessoal</t>
        </is>
      </c>
      <c r="AB418" t="inlineStr"/>
      <c r="AC418" t="inlineStr"/>
      <c r="AD418" t="n">
        <v>0</v>
      </c>
      <c r="AE418" t="n">
        <v>0</v>
      </c>
    </row>
    <row r="419">
      <c r="A419" t="inlineStr">
        <is>
          <t>7713</t>
        </is>
      </c>
      <c r="B419" t="inlineStr"/>
      <c r="C419" s="115" t="n">
        <v>45264</v>
      </c>
      <c r="D419" t="n">
        <v>-6000</v>
      </c>
      <c r="E419" t="n">
        <v>0</v>
      </c>
      <c r="F419" t="inlineStr">
        <is>
          <t>BRL</t>
        </is>
      </c>
      <c r="G419" t="n">
        <v>1</v>
      </c>
      <c r="H419" t="n">
        <v>-6000</v>
      </c>
      <c r="I419" t="inlineStr"/>
      <c r="J419" t="n">
        <v>0</v>
      </c>
      <c r="K419" t="inlineStr"/>
      <c r="L419" t="inlineStr">
        <is>
          <t>Lumx Studios S/A</t>
        </is>
      </c>
      <c r="M419" t="inlineStr">
        <is>
          <t>Lumx Studios S/A</t>
        </is>
      </c>
      <c r="N419" t="n">
        <v>100</v>
      </c>
      <c r="O419" t="inlineStr">
        <is>
          <t>Lumx</t>
        </is>
      </c>
      <c r="P419" t="inlineStr">
        <is>
          <t>Lumx Studios S/A</t>
        </is>
      </c>
      <c r="Q419" t="inlineStr"/>
      <c r="R419" t="inlineStr">
        <is>
          <t>Prestação de Serviços</t>
        </is>
      </c>
      <c r="S419" t="inlineStr"/>
      <c r="T419" t="inlineStr"/>
      <c r="U419" t="inlineStr"/>
      <c r="V419" t="inlineStr">
        <is>
          <t>Prestação de Serviços</t>
        </is>
      </c>
      <c r="W419" t="inlineStr">
        <is>
          <t>Despesas com Pessoal</t>
        </is>
      </c>
      <c r="X419" t="inlineStr">
        <is>
          <t>People</t>
        </is>
      </c>
      <c r="Y419" t="inlineStr">
        <is>
          <t>People</t>
        </is>
      </c>
      <c r="Z419" t="inlineStr">
        <is>
          <t>People</t>
        </is>
      </c>
      <c r="AA419" t="inlineStr">
        <is>
          <t>Pessoal</t>
        </is>
      </c>
      <c r="AB419" t="inlineStr"/>
      <c r="AC419" t="inlineStr"/>
      <c r="AD419" t="n">
        <v>0</v>
      </c>
      <c r="AE419" t="n">
        <v>0</v>
      </c>
    </row>
    <row r="420">
      <c r="A420" t="inlineStr">
        <is>
          <t>9840</t>
        </is>
      </c>
      <c r="B420" t="inlineStr"/>
      <c r="C420" s="115" t="n">
        <v>45264</v>
      </c>
      <c r="D420" t="n">
        <v>-7507.49</v>
      </c>
      <c r="E420" t="n">
        <v>0</v>
      </c>
      <c r="F420" t="inlineStr">
        <is>
          <t>BRL</t>
        </is>
      </c>
      <c r="G420" t="n">
        <v>1</v>
      </c>
      <c r="H420" t="n">
        <v>-7507.49</v>
      </c>
      <c r="I420" t="inlineStr"/>
      <c r="J420" t="n">
        <v>0</v>
      </c>
      <c r="K420" t="inlineStr"/>
      <c r="L420" t="inlineStr">
        <is>
          <t>Lumx Studios S/A</t>
        </is>
      </c>
      <c r="M420" t="inlineStr">
        <is>
          <t>Michel Ruthenberg Goldberg</t>
        </is>
      </c>
      <c r="N420" t="n">
        <v>100</v>
      </c>
      <c r="O420" t="inlineStr">
        <is>
          <t>Financeiro</t>
        </is>
      </c>
      <c r="P420" t="inlineStr">
        <is>
          <t>Michel Ruthenberg Goldberg</t>
        </is>
      </c>
      <c r="Q420" t="inlineStr"/>
      <c r="R420" t="inlineStr">
        <is>
          <t>Pró-Labore Michel</t>
        </is>
      </c>
      <c r="S420" t="inlineStr"/>
      <c r="T420" t="inlineStr"/>
      <c r="U420" t="inlineStr"/>
      <c r="V420" t="inlineStr">
        <is>
          <t>Pró-Labore</t>
        </is>
      </c>
      <c r="W420" t="inlineStr">
        <is>
          <t>Despesas com Pessoal</t>
        </is>
      </c>
      <c r="X420" t="inlineStr">
        <is>
          <t>People</t>
        </is>
      </c>
      <c r="Y420" t="inlineStr">
        <is>
          <t>People</t>
        </is>
      </c>
      <c r="Z420" t="inlineStr">
        <is>
          <t>People</t>
        </is>
      </c>
      <c r="AA420" t="inlineStr">
        <is>
          <t>Pessoal</t>
        </is>
      </c>
      <c r="AB420" t="inlineStr"/>
      <c r="AC420" t="inlineStr"/>
      <c r="AD420" t="n">
        <v>0</v>
      </c>
      <c r="AE420" t="n">
        <v>0</v>
      </c>
    </row>
    <row r="421">
      <c r="A421" t="inlineStr">
        <is>
          <t>9891</t>
        </is>
      </c>
      <c r="B421" t="inlineStr"/>
      <c r="C421" s="115" t="n">
        <v>45264</v>
      </c>
      <c r="D421" t="n">
        <v>-7507.49</v>
      </c>
      <c r="E421" t="n">
        <v>0</v>
      </c>
      <c r="F421" t="inlineStr">
        <is>
          <t>BRL</t>
        </is>
      </c>
      <c r="G421" t="n">
        <v>1</v>
      </c>
      <c r="H421" t="n">
        <v>-7507.49</v>
      </c>
      <c r="I421" t="inlineStr"/>
      <c r="J421" t="n">
        <v>0</v>
      </c>
      <c r="K421" t="inlineStr"/>
      <c r="L421" t="inlineStr">
        <is>
          <t>Lumx Studios S/A</t>
        </is>
      </c>
      <c r="M421" t="inlineStr">
        <is>
          <t>Caio Barbosa Zacarias</t>
        </is>
      </c>
      <c r="N421" t="n">
        <v>100</v>
      </c>
      <c r="O421" t="inlineStr">
        <is>
          <t>Comercial</t>
        </is>
      </c>
      <c r="P421" t="inlineStr">
        <is>
          <t>Caio Barbosa Zacarias</t>
        </is>
      </c>
      <c r="Q421" t="inlineStr"/>
      <c r="R421" t="inlineStr">
        <is>
          <t>Pró Labore</t>
        </is>
      </c>
      <c r="S421" t="inlineStr"/>
      <c r="T421" t="inlineStr"/>
      <c r="U421" t="inlineStr"/>
      <c r="V421" t="inlineStr">
        <is>
          <t>Pró-Labore</t>
        </is>
      </c>
      <c r="W421" t="inlineStr">
        <is>
          <t>Despesas com Pessoal</t>
        </is>
      </c>
      <c r="X421" t="inlineStr">
        <is>
          <t>People</t>
        </is>
      </c>
      <c r="Y421" t="inlineStr">
        <is>
          <t>People</t>
        </is>
      </c>
      <c r="Z421" t="inlineStr">
        <is>
          <t>People</t>
        </is>
      </c>
      <c r="AA421" t="inlineStr">
        <is>
          <t>Pessoal</t>
        </is>
      </c>
      <c r="AB421" t="inlineStr"/>
      <c r="AC421" t="inlineStr"/>
      <c r="AD421" t="n">
        <v>0</v>
      </c>
      <c r="AE421" t="n">
        <v>0</v>
      </c>
    </row>
    <row r="422">
      <c r="A422" t="inlineStr">
        <is>
          <t>9938</t>
        </is>
      </c>
      <c r="B422" t="inlineStr"/>
      <c r="C422" s="115" t="n">
        <v>45264</v>
      </c>
      <c r="D422" t="n">
        <v>-7507.49</v>
      </c>
      <c r="E422" t="n">
        <v>0</v>
      </c>
      <c r="F422" t="inlineStr">
        <is>
          <t>BRL</t>
        </is>
      </c>
      <c r="G422" t="n">
        <v>1</v>
      </c>
      <c r="H422" t="n">
        <v>-7507.49</v>
      </c>
      <c r="I422" t="inlineStr"/>
      <c r="J422" t="n">
        <v>0</v>
      </c>
      <c r="K422" t="inlineStr"/>
      <c r="L422" t="inlineStr">
        <is>
          <t>Lumx Studios S/A</t>
        </is>
      </c>
      <c r="M422" t="inlineStr">
        <is>
          <t>Gabriel Polverelli Nogueira</t>
        </is>
      </c>
      <c r="N422" t="n">
        <v>100</v>
      </c>
      <c r="O422" t="inlineStr">
        <is>
          <t>Tecnologia</t>
        </is>
      </c>
      <c r="P422" t="inlineStr">
        <is>
          <t>Gabriel Polverelli Nogueira</t>
        </is>
      </c>
      <c r="Q422" t="inlineStr"/>
      <c r="R422" t="inlineStr">
        <is>
          <t>Pró-Labore</t>
        </is>
      </c>
      <c r="S422" t="inlineStr"/>
      <c r="T422" t="inlineStr"/>
      <c r="U422" t="inlineStr"/>
      <c r="V422" t="inlineStr">
        <is>
          <t>Pró-Labore</t>
        </is>
      </c>
      <c r="W422" t="inlineStr">
        <is>
          <t>Despesas com Pessoal</t>
        </is>
      </c>
      <c r="X422" t="inlineStr">
        <is>
          <t>People</t>
        </is>
      </c>
      <c r="Y422" t="inlineStr">
        <is>
          <t>People</t>
        </is>
      </c>
      <c r="Z422" t="inlineStr">
        <is>
          <t>People</t>
        </is>
      </c>
      <c r="AA422" t="inlineStr">
        <is>
          <t>Pessoal</t>
        </is>
      </c>
      <c r="AB422" t="inlineStr"/>
      <c r="AC422" t="inlineStr"/>
      <c r="AD422" t="n">
        <v>0</v>
      </c>
      <c r="AE422" t="n">
        <v>0</v>
      </c>
    </row>
    <row r="423">
      <c r="A423" t="inlineStr">
        <is>
          <t>9990</t>
        </is>
      </c>
      <c r="B423" t="inlineStr"/>
      <c r="C423" s="115" t="n">
        <v>45264</v>
      </c>
      <c r="D423" t="n">
        <v>-5000</v>
      </c>
      <c r="E423" t="n">
        <v>0</v>
      </c>
      <c r="F423" t="inlineStr">
        <is>
          <t>BRL</t>
        </is>
      </c>
      <c r="G423" t="n">
        <v>1</v>
      </c>
      <c r="H423" t="n">
        <v>-5000</v>
      </c>
      <c r="I423" t="inlineStr"/>
      <c r="J423" t="n">
        <v>0</v>
      </c>
      <c r="K423" t="inlineStr"/>
      <c r="L423" t="inlineStr">
        <is>
          <t>Lumx Studios S/A</t>
        </is>
      </c>
      <c r="M423" t="inlineStr">
        <is>
          <t>Braun Comunicacao Integrada Ltda</t>
        </is>
      </c>
      <c r="N423" t="n">
        <v>100</v>
      </c>
      <c r="O423" t="inlineStr">
        <is>
          <t>Lumx</t>
        </is>
      </c>
      <c r="P423" t="inlineStr">
        <is>
          <t>Braun Comunicacao Integrada Ltda</t>
        </is>
      </c>
      <c r="Q423" t="inlineStr"/>
      <c r="R423" t="inlineStr">
        <is>
          <t>Assessoria de Imprensa</t>
        </is>
      </c>
      <c r="S423" t="inlineStr"/>
      <c r="T423" t="inlineStr"/>
      <c r="U423" t="inlineStr"/>
      <c r="V423" t="inlineStr">
        <is>
          <t>Assessoria de Imprensa</t>
        </is>
      </c>
      <c r="W423" t="inlineStr">
        <is>
          <t>Despesa de Marketing</t>
        </is>
      </c>
      <c r="X423" t="inlineStr">
        <is>
          <t>Marketing</t>
        </is>
      </c>
      <c r="Y423" t="inlineStr">
        <is>
          <t>Operating Costs</t>
        </is>
      </c>
      <c r="Z423" t="inlineStr">
        <is>
          <t>Operating Costs</t>
        </is>
      </c>
      <c r="AA423" t="inlineStr">
        <is>
          <t>Marketing</t>
        </is>
      </c>
      <c r="AB423" t="inlineStr"/>
      <c r="AC423" t="inlineStr"/>
      <c r="AD423" t="n">
        <v>0</v>
      </c>
      <c r="AE423" t="n">
        <v>0</v>
      </c>
    </row>
    <row r="424">
      <c r="A424" t="inlineStr">
        <is>
          <t>10098</t>
        </is>
      </c>
      <c r="B424" t="inlineStr"/>
      <c r="C424" s="115" t="n">
        <v>45263</v>
      </c>
      <c r="D424" t="n">
        <v>-262</v>
      </c>
      <c r="E424" t="n">
        <v>0</v>
      </c>
      <c r="F424" t="inlineStr">
        <is>
          <t>BRL</t>
        </is>
      </c>
      <c r="G424" t="n">
        <v>1</v>
      </c>
      <c r="H424" t="n">
        <v>-262</v>
      </c>
      <c r="I424" t="inlineStr"/>
      <c r="J424" t="n">
        <v>0</v>
      </c>
      <c r="K424" t="inlineStr"/>
      <c r="L424" t="inlineStr">
        <is>
          <t>Lumx Studios S/A</t>
        </is>
      </c>
      <c r="M424" t="inlineStr">
        <is>
          <t>Lumx Studios S/A</t>
        </is>
      </c>
      <c r="N424" t="n">
        <v>100</v>
      </c>
      <c r="O424" t="inlineStr">
        <is>
          <t>Tecnologia</t>
        </is>
      </c>
      <c r="P424" t="inlineStr">
        <is>
          <t>Lumx Studios S/A</t>
        </is>
      </c>
      <c r="Q424" t="inlineStr"/>
      <c r="R424" t="inlineStr">
        <is>
          <t>Software - Alchemy</t>
        </is>
      </c>
      <c r="S424" t="inlineStr"/>
      <c r="T424" t="inlineStr"/>
      <c r="U424" t="inlineStr"/>
      <c r="V424" t="inlineStr">
        <is>
          <t>Software - Alchemy</t>
        </is>
      </c>
      <c r="W424" t="inlineStr">
        <is>
          <t>Software</t>
        </is>
      </c>
      <c r="X424" t="inlineStr">
        <is>
          <t>Technology &amp; Infrastructure</t>
        </is>
      </c>
      <c r="Y424" t="inlineStr">
        <is>
          <t>Technology &amp; Infrastructure</t>
        </is>
      </c>
      <c r="Z424" t="inlineStr">
        <is>
          <t>Technology &amp; Infrastructure</t>
        </is>
      </c>
      <c r="AA424" t="inlineStr">
        <is>
          <t>Software</t>
        </is>
      </c>
      <c r="AB424" t="inlineStr"/>
      <c r="AC424" t="inlineStr"/>
      <c r="AD424" t="n">
        <v>0</v>
      </c>
      <c r="AE424" t="n">
        <v>0</v>
      </c>
    </row>
    <row r="425">
      <c r="A425" t="inlineStr">
        <is>
          <t>6216</t>
        </is>
      </c>
      <c r="B425" t="inlineStr"/>
      <c r="C425" s="115" t="n">
        <v>45263</v>
      </c>
      <c r="D425" t="n">
        <v>-2130</v>
      </c>
      <c r="E425" t="n">
        <v>0</v>
      </c>
      <c r="F425" t="inlineStr">
        <is>
          <t>BRL</t>
        </is>
      </c>
      <c r="G425" t="n">
        <v>1</v>
      </c>
      <c r="H425" t="n">
        <v>-2130</v>
      </c>
      <c r="I425" t="inlineStr"/>
      <c r="J425" t="n">
        <v>0</v>
      </c>
      <c r="K425" t="inlineStr"/>
      <c r="L425" t="inlineStr">
        <is>
          <t>Lumx Studios S/A</t>
        </is>
      </c>
      <c r="M425" t="inlineStr">
        <is>
          <t>Syhus Contabilidade Sociedade Simples Ltda</t>
        </is>
      </c>
      <c r="N425" t="n">
        <v>100</v>
      </c>
      <c r="O425" t="inlineStr">
        <is>
          <t>Lumx</t>
        </is>
      </c>
      <c r="P425" t="inlineStr">
        <is>
          <t>Syhus Contabilidade Sociedade Simples Ltda</t>
        </is>
      </c>
      <c r="Q425" t="inlineStr"/>
      <c r="R425" t="inlineStr">
        <is>
          <t>Serviços Contábeis Syhus</t>
        </is>
      </c>
      <c r="S425" t="inlineStr"/>
      <c r="T425" t="inlineStr"/>
      <c r="U425" t="inlineStr"/>
      <c r="V425" t="inlineStr">
        <is>
          <t>Contabilidade - Serviço</t>
        </is>
      </c>
      <c r="W425" t="inlineStr">
        <is>
          <t>Contabilidade</t>
        </is>
      </c>
      <c r="X425" t="inlineStr">
        <is>
          <t>Others</t>
        </is>
      </c>
      <c r="Y425" t="inlineStr">
        <is>
          <t>Operating Costs</t>
        </is>
      </c>
      <c r="Z425" t="inlineStr">
        <is>
          <t>Operating Costs</t>
        </is>
      </c>
      <c r="AA425" t="inlineStr">
        <is>
          <t>Contabilidade</t>
        </is>
      </c>
      <c r="AB425" t="inlineStr"/>
      <c r="AC425" t="inlineStr"/>
      <c r="AD425" t="n">
        <v>0</v>
      </c>
      <c r="AE425" t="n">
        <v>0</v>
      </c>
    </row>
    <row r="426">
      <c r="A426" t="inlineStr">
        <is>
          <t>7764</t>
        </is>
      </c>
      <c r="B426" t="inlineStr"/>
      <c r="C426" s="115" t="n">
        <v>45263</v>
      </c>
      <c r="D426" t="n">
        <v>-5000</v>
      </c>
      <c r="E426" t="n">
        <v>0</v>
      </c>
      <c r="F426" t="inlineStr">
        <is>
          <t>BRL</t>
        </is>
      </c>
      <c r="G426" t="n">
        <v>1</v>
      </c>
      <c r="H426" t="n">
        <v>-5000</v>
      </c>
      <c r="I426" t="inlineStr"/>
      <c r="J426" t="n">
        <v>0</v>
      </c>
      <c r="K426" t="inlineStr"/>
      <c r="L426" t="inlineStr">
        <is>
          <t>Lumx Studios S/A</t>
        </is>
      </c>
      <c r="M426" t="inlineStr">
        <is>
          <t>Lima &amp; Feigelson Sociedade de Advogados</t>
        </is>
      </c>
      <c r="N426" t="n">
        <v>100</v>
      </c>
      <c r="O426" t="inlineStr">
        <is>
          <t>Lumx</t>
        </is>
      </c>
      <c r="P426" t="inlineStr">
        <is>
          <t>Lima &amp; Feigelson Sociedade de Advogados</t>
        </is>
      </c>
      <c r="Q426" t="inlineStr"/>
      <c r="R426" t="inlineStr">
        <is>
          <t>Fixo Mensal. Assessoria Jurídica - Elaboração de Contratos Civeis e Atos Societários.</t>
        </is>
      </c>
      <c r="S426" t="inlineStr"/>
      <c r="T426" t="inlineStr"/>
      <c r="U426" t="inlineStr"/>
      <c r="V426" t="inlineStr">
        <is>
          <t>Corporate - Lima &amp; Feigelson</t>
        </is>
      </c>
      <c r="W426" t="inlineStr">
        <is>
          <t>Corporate/Societário</t>
        </is>
      </c>
      <c r="X426" t="inlineStr">
        <is>
          <t>Legal</t>
        </is>
      </c>
      <c r="Y426" t="inlineStr">
        <is>
          <t>Operating Costs</t>
        </is>
      </c>
      <c r="Z426" t="inlineStr">
        <is>
          <t>Operating Costs</t>
        </is>
      </c>
      <c r="AA426" t="inlineStr">
        <is>
          <t>Jurídico</t>
        </is>
      </c>
      <c r="AB426" t="inlineStr"/>
      <c r="AC426" t="inlineStr"/>
      <c r="AD426" t="n">
        <v>0</v>
      </c>
      <c r="AE426" t="n">
        <v>0</v>
      </c>
    </row>
    <row r="427">
      <c r="A427" t="inlineStr">
        <is>
          <t>6168</t>
        </is>
      </c>
      <c r="B427" t="inlineStr"/>
      <c r="C427" s="115" t="n">
        <v>45262</v>
      </c>
      <c r="D427" t="n">
        <v>-5500</v>
      </c>
      <c r="E427" t="n">
        <v>0</v>
      </c>
      <c r="F427" t="inlineStr">
        <is>
          <t>BRL</t>
        </is>
      </c>
      <c r="G427" t="n">
        <v>1</v>
      </c>
      <c r="H427" t="n">
        <v>-5500</v>
      </c>
      <c r="I427" t="inlineStr"/>
      <c r="J427" t="n">
        <v>0</v>
      </c>
      <c r="K427" t="inlineStr"/>
      <c r="L427" t="inlineStr">
        <is>
          <t>Lumx Studios S/A</t>
        </is>
      </c>
      <c r="M427" t="inlineStr">
        <is>
          <t>Venly</t>
        </is>
      </c>
      <c r="N427" t="n">
        <v>100</v>
      </c>
      <c r="O427" t="inlineStr">
        <is>
          <t>Lumx</t>
        </is>
      </c>
      <c r="P427" t="inlineStr">
        <is>
          <t>Venly</t>
        </is>
      </c>
      <c r="Q427" t="inlineStr"/>
      <c r="R427" t="inlineStr">
        <is>
          <t>Fornecedor - Venly</t>
        </is>
      </c>
      <c r="S427" t="inlineStr"/>
      <c r="T427" t="inlineStr"/>
      <c r="U427" t="inlineStr">
        <is>
          <t>Lumx Protocol</t>
        </is>
      </c>
      <c r="V427" t="inlineStr">
        <is>
          <t>Fornecedor - Venly</t>
        </is>
      </c>
      <c r="W427" t="inlineStr">
        <is>
          <t>Fornecedores</t>
        </is>
      </c>
      <c r="X427" t="inlineStr">
        <is>
          <t>Suppliers</t>
        </is>
      </c>
      <c r="Y427" t="inlineStr">
        <is>
          <t>Partnerships &amp; Suppliers</t>
        </is>
      </c>
      <c r="Z427" t="inlineStr">
        <is>
          <t>Partnerships &amp; Suppliers</t>
        </is>
      </c>
      <c r="AA427" t="inlineStr">
        <is>
          <t>Parceiros/Fornecedores</t>
        </is>
      </c>
      <c r="AB427" t="inlineStr"/>
      <c r="AC427" t="inlineStr"/>
      <c r="AD427" t="n">
        <v>0</v>
      </c>
      <c r="AE427" t="n">
        <v>0</v>
      </c>
    </row>
    <row r="428">
      <c r="A428" t="inlineStr">
        <is>
          <t>10039</t>
        </is>
      </c>
      <c r="B428" t="inlineStr"/>
      <c r="C428" s="115" t="n">
        <v>45261</v>
      </c>
      <c r="D428" t="n">
        <v>-120</v>
      </c>
      <c r="E428" t="n">
        <v>0</v>
      </c>
      <c r="F428" t="inlineStr">
        <is>
          <t>BRL</t>
        </is>
      </c>
      <c r="G428" t="n">
        <v>1</v>
      </c>
      <c r="H428" t="n">
        <v>-120</v>
      </c>
      <c r="I428" t="inlineStr"/>
      <c r="J428" t="n">
        <v>0</v>
      </c>
      <c r="K428" t="inlineStr"/>
      <c r="L428" t="inlineStr">
        <is>
          <t>Lumx Studios S/A</t>
        </is>
      </c>
      <c r="M428" t="inlineStr">
        <is>
          <t>Zeplin, Inc</t>
        </is>
      </c>
      <c r="N428" t="n">
        <v>100</v>
      </c>
      <c r="O428" t="inlineStr">
        <is>
          <t>Operações</t>
        </is>
      </c>
      <c r="P428" t="inlineStr">
        <is>
          <t>Zeplin, Inc</t>
        </is>
      </c>
      <c r="Q428" t="inlineStr"/>
      <c r="R428" t="inlineStr">
        <is>
          <t>Software - Zeplin - 7/48</t>
        </is>
      </c>
      <c r="S428" t="inlineStr"/>
      <c r="T428" t="inlineStr"/>
      <c r="U428" t="inlineStr"/>
      <c r="V428" t="inlineStr">
        <is>
          <t>Software - Zeplin</t>
        </is>
      </c>
      <c r="W428" t="inlineStr">
        <is>
          <t>Software</t>
        </is>
      </c>
      <c r="X428" t="inlineStr">
        <is>
          <t>Technology &amp; Infrastructure</t>
        </is>
      </c>
      <c r="Y428" t="inlineStr">
        <is>
          <t>Technology &amp; Infrastructure</t>
        </is>
      </c>
      <c r="Z428" t="inlineStr">
        <is>
          <t>Technology &amp; Infrastructure</t>
        </is>
      </c>
      <c r="AA428" t="inlineStr">
        <is>
          <t>Software</t>
        </is>
      </c>
      <c r="AB428" t="inlineStr"/>
      <c r="AC428" t="inlineStr"/>
      <c r="AD428" t="n">
        <v>0</v>
      </c>
      <c r="AE428" t="n">
        <v>0</v>
      </c>
    </row>
    <row r="429">
      <c r="A429" t="inlineStr">
        <is>
          <t>6121</t>
        </is>
      </c>
      <c r="B429" t="inlineStr"/>
      <c r="C429" s="115" t="n">
        <v>45261</v>
      </c>
      <c r="D429" t="n">
        <v>-1700</v>
      </c>
      <c r="E429" t="n">
        <v>0</v>
      </c>
      <c r="F429" t="inlineStr">
        <is>
          <t>BRL</t>
        </is>
      </c>
      <c r="G429" t="n">
        <v>1</v>
      </c>
      <c r="H429" t="n">
        <v>-1700</v>
      </c>
      <c r="I429" t="inlineStr"/>
      <c r="J429" t="n">
        <v>0</v>
      </c>
      <c r="K429" t="inlineStr"/>
      <c r="L429" t="inlineStr">
        <is>
          <t>Lumx Studios S/A</t>
        </is>
      </c>
      <c r="M429" t="inlineStr">
        <is>
          <t>Google Brasil Internet Ltda.</t>
        </is>
      </c>
      <c r="N429" t="n">
        <v>100</v>
      </c>
      <c r="O429" t="inlineStr">
        <is>
          <t>Lumx</t>
        </is>
      </c>
      <c r="P429" t="inlineStr">
        <is>
          <t>Google Brasil Internet Ltda.</t>
        </is>
      </c>
      <c r="Q429" t="inlineStr"/>
      <c r="R429" t="inlineStr">
        <is>
          <t>Google Gsuite</t>
        </is>
      </c>
      <c r="S429" t="inlineStr"/>
      <c r="T429" t="inlineStr"/>
      <c r="U429" t="inlineStr"/>
      <c r="V429" t="inlineStr">
        <is>
          <t>Software - Google Gsuite</t>
        </is>
      </c>
      <c r="W429" t="inlineStr">
        <is>
          <t>Software</t>
        </is>
      </c>
      <c r="X429" t="inlineStr">
        <is>
          <t>Technology &amp; Infrastructure</t>
        </is>
      </c>
      <c r="Y429" t="inlineStr">
        <is>
          <t>Technology &amp; Infrastructure</t>
        </is>
      </c>
      <c r="Z429" t="inlineStr">
        <is>
          <t>Technology &amp; Infrastructure</t>
        </is>
      </c>
      <c r="AA429" t="inlineStr">
        <is>
          <t>Software</t>
        </is>
      </c>
      <c r="AB429" t="inlineStr"/>
      <c r="AC429" t="inlineStr"/>
      <c r="AD429" t="n">
        <v>0</v>
      </c>
      <c r="AE429" t="n">
        <v>0</v>
      </c>
    </row>
    <row r="430">
      <c r="A430" t="inlineStr">
        <is>
          <t>5434</t>
        </is>
      </c>
      <c r="B430" t="inlineStr"/>
      <c r="C430" s="115" t="n">
        <v>45260</v>
      </c>
      <c r="D430" t="n">
        <v>-400</v>
      </c>
      <c r="E430" t="n">
        <v>0</v>
      </c>
      <c r="F430" t="inlineStr">
        <is>
          <t>BRL</t>
        </is>
      </c>
      <c r="G430" t="n">
        <v>1</v>
      </c>
      <c r="H430" t="n">
        <v>-400</v>
      </c>
      <c r="I430" t="inlineStr"/>
      <c r="J430" t="n">
        <v>0</v>
      </c>
      <c r="K430" t="inlineStr"/>
      <c r="L430" t="inlineStr">
        <is>
          <t>Lumx Studios S/A</t>
        </is>
      </c>
      <c r="M430" t="inlineStr">
        <is>
          <t>Deuzieni Alves</t>
        </is>
      </c>
      <c r="N430" t="n">
        <v>100</v>
      </c>
      <c r="O430" t="inlineStr">
        <is>
          <t>Lumx</t>
        </is>
      </c>
      <c r="P430" t="inlineStr">
        <is>
          <t>Deuzieni Alves</t>
        </is>
      </c>
      <c r="Q430" t="inlineStr"/>
      <c r="R430" t="inlineStr">
        <is>
          <t>Limpeza Semanal Escritório</t>
        </is>
      </c>
      <c r="S430" t="inlineStr"/>
      <c r="T430" t="inlineStr"/>
      <c r="U430" t="inlineStr"/>
      <c r="V430" t="inlineStr">
        <is>
          <t>Limpeza e Manutenção</t>
        </is>
      </c>
      <c r="W430" t="inlineStr">
        <is>
          <t>Despesas de Escritório</t>
        </is>
      </c>
      <c r="X430" t="inlineStr">
        <is>
          <t>Office</t>
        </is>
      </c>
      <c r="Y430" t="inlineStr">
        <is>
          <t>Administrative Costs</t>
        </is>
      </c>
      <c r="Z430" t="inlineStr">
        <is>
          <t>Administrative Costs</t>
        </is>
      </c>
      <c r="AA430" t="inlineStr">
        <is>
          <t>Escritório</t>
        </is>
      </c>
      <c r="AB430" t="inlineStr"/>
      <c r="AC430" t="inlineStr"/>
      <c r="AD430" t="n">
        <v>0</v>
      </c>
      <c r="AE430" t="n">
        <v>0</v>
      </c>
    </row>
    <row r="431">
      <c r="A431" t="inlineStr">
        <is>
          <t>5871</t>
        </is>
      </c>
      <c r="B431" t="inlineStr"/>
      <c r="C431" s="115" t="n">
        <v>45260</v>
      </c>
      <c r="D431" t="n">
        <v>-3000</v>
      </c>
      <c r="E431" t="n">
        <v>0</v>
      </c>
      <c r="F431" t="inlineStr">
        <is>
          <t>BRL</t>
        </is>
      </c>
      <c r="G431" t="n">
        <v>1</v>
      </c>
      <c r="H431" t="n">
        <v>-3000</v>
      </c>
      <c r="I431" t="inlineStr"/>
      <c r="J431" t="n">
        <v>0</v>
      </c>
      <c r="K431" t="inlineStr"/>
      <c r="L431" t="inlineStr">
        <is>
          <t>Lumx Studios S/A</t>
        </is>
      </c>
      <c r="M431" t="inlineStr">
        <is>
          <t>Lumx Studios S/A</t>
        </is>
      </c>
      <c r="N431" t="n">
        <v>100</v>
      </c>
      <c r="O431" t="inlineStr">
        <is>
          <t>Lumx</t>
        </is>
      </c>
      <c r="P431" t="inlineStr">
        <is>
          <t>Lumx Studios S/A</t>
        </is>
      </c>
      <c r="Q431" t="inlineStr"/>
      <c r="R431" t="inlineStr">
        <is>
          <t>Lançamento para Provisionar Custos Extras</t>
        </is>
      </c>
      <c r="S431" t="inlineStr"/>
      <c r="T431" t="inlineStr"/>
      <c r="U431" t="inlineStr"/>
      <c r="V431" t="inlineStr">
        <is>
          <t>Provisionamento - Custos Extras</t>
        </is>
      </c>
      <c r="W431" t="inlineStr">
        <is>
          <t>Provisionamento - Custos Extras</t>
        </is>
      </c>
      <c r="X431" t="inlineStr">
        <is>
          <t>Provisionamento - Custos Extras</t>
        </is>
      </c>
      <c r="Y431" t="inlineStr">
        <is>
          <t>Provisioning</t>
        </is>
      </c>
      <c r="Z431" t="inlineStr">
        <is>
          <t>Provisioning</t>
        </is>
      </c>
      <c r="AA431" t="inlineStr">
        <is>
          <t>Outros</t>
        </is>
      </c>
      <c r="AB431" t="inlineStr"/>
      <c r="AC431" t="inlineStr"/>
      <c r="AD431" t="n">
        <v>0</v>
      </c>
      <c r="AE431" t="n">
        <v>0</v>
      </c>
    </row>
    <row r="432">
      <c r="A432" t="inlineStr">
        <is>
          <t>5918</t>
        </is>
      </c>
      <c r="B432" t="inlineStr"/>
      <c r="C432" s="115" t="n">
        <v>45260</v>
      </c>
      <c r="D432" t="n">
        <v>-10000</v>
      </c>
      <c r="E432" t="n">
        <v>0</v>
      </c>
      <c r="F432" t="inlineStr">
        <is>
          <t>BRL</t>
        </is>
      </c>
      <c r="G432" t="n">
        <v>1</v>
      </c>
      <c r="H432" t="n">
        <v>-10000</v>
      </c>
      <c r="I432" t="inlineStr"/>
      <c r="J432" t="n">
        <v>0</v>
      </c>
      <c r="K432" t="inlineStr"/>
      <c r="L432" t="inlineStr">
        <is>
          <t>Lumx Studios S/A</t>
        </is>
      </c>
      <c r="M432" t="inlineStr">
        <is>
          <t>Lumx Studios S/A</t>
        </is>
      </c>
      <c r="N432" t="n">
        <v>100</v>
      </c>
      <c r="O432" t="inlineStr">
        <is>
          <t>Comercial</t>
        </is>
      </c>
      <c r="P432" t="inlineStr">
        <is>
          <t>Lumx Studios S/A</t>
        </is>
      </c>
      <c r="Q432" t="inlineStr"/>
      <c r="R432" t="inlineStr">
        <is>
          <t>Lançamento para Provisionar Custos Comerciais</t>
        </is>
      </c>
      <c r="S432" t="inlineStr"/>
      <c r="T432" t="inlineStr"/>
      <c r="U432" t="inlineStr"/>
      <c r="V432" t="inlineStr">
        <is>
          <t>Provisionamento - Comercial</t>
        </is>
      </c>
      <c r="W432" t="inlineStr">
        <is>
          <t>Provisionamento - Comercial</t>
        </is>
      </c>
      <c r="X432" t="inlineStr">
        <is>
          <t>Provisionamento - Comercial</t>
        </is>
      </c>
      <c r="Y432" t="inlineStr">
        <is>
          <t>Provisioning</t>
        </is>
      </c>
      <c r="Z432" t="inlineStr">
        <is>
          <t>Provisioning</t>
        </is>
      </c>
      <c r="AA432" t="inlineStr">
        <is>
          <t>Comercial</t>
        </is>
      </c>
      <c r="AB432" t="inlineStr"/>
      <c r="AC432" t="inlineStr"/>
      <c r="AD432" t="n">
        <v>0</v>
      </c>
      <c r="AE432" t="n">
        <v>0</v>
      </c>
    </row>
    <row r="433">
      <c r="A433" t="inlineStr">
        <is>
          <t>5968</t>
        </is>
      </c>
      <c r="B433" t="inlineStr"/>
      <c r="C433" s="115" t="n">
        <v>45260</v>
      </c>
      <c r="D433" t="n">
        <v>-2000</v>
      </c>
      <c r="E433" t="n">
        <v>0</v>
      </c>
      <c r="F433" t="inlineStr">
        <is>
          <t>BRL</t>
        </is>
      </c>
      <c r="G433" t="n">
        <v>1</v>
      </c>
      <c r="H433" t="n">
        <v>-2000</v>
      </c>
      <c r="I433" t="inlineStr"/>
      <c r="J433" t="n">
        <v>0</v>
      </c>
      <c r="K433" t="inlineStr"/>
      <c r="L433" t="inlineStr">
        <is>
          <t>Lumx Studios S/A</t>
        </is>
      </c>
      <c r="M433" t="inlineStr">
        <is>
          <t>Lumx Studios S/A</t>
        </is>
      </c>
      <c r="N433" t="n">
        <v>100</v>
      </c>
      <c r="O433" t="inlineStr">
        <is>
          <t>Lumx</t>
        </is>
      </c>
      <c r="P433" t="inlineStr">
        <is>
          <t>Lumx Studios S/A</t>
        </is>
      </c>
      <c r="Q433" t="inlineStr"/>
      <c r="R433" t="inlineStr">
        <is>
          <t>Lançamento para Provisionar Custos na Blockchain</t>
        </is>
      </c>
      <c r="S433" t="inlineStr"/>
      <c r="T433" t="inlineStr"/>
      <c r="U433" t="inlineStr"/>
      <c r="V433" t="inlineStr">
        <is>
          <t>Provisionamento - Blockchain</t>
        </is>
      </c>
      <c r="W433" t="inlineStr">
        <is>
          <t>Provisionamento - Blockchain</t>
        </is>
      </c>
      <c r="X433" t="inlineStr">
        <is>
          <t>Provisionamento - Blockchain</t>
        </is>
      </c>
      <c r="Y433" t="inlineStr">
        <is>
          <t>Provisioning</t>
        </is>
      </c>
      <c r="Z433" t="inlineStr">
        <is>
          <t>Provisioning</t>
        </is>
      </c>
      <c r="AA433" t="inlineStr">
        <is>
          <t>Custos na Blockchain</t>
        </is>
      </c>
      <c r="AB433" t="inlineStr"/>
      <c r="AC433" t="inlineStr"/>
      <c r="AD433" t="n">
        <v>0</v>
      </c>
      <c r="AE433" t="n">
        <v>0</v>
      </c>
    </row>
    <row r="434">
      <c r="A434" t="inlineStr">
        <is>
          <t>6072</t>
        </is>
      </c>
      <c r="B434" t="inlineStr"/>
      <c r="C434" s="115" t="n">
        <v>45260</v>
      </c>
      <c r="D434" t="n">
        <v>-10000</v>
      </c>
      <c r="E434" t="n">
        <v>0</v>
      </c>
      <c r="F434" t="inlineStr">
        <is>
          <t>BRL</t>
        </is>
      </c>
      <c r="G434" t="n">
        <v>1</v>
      </c>
      <c r="H434" t="n">
        <v>-10000</v>
      </c>
      <c r="I434" t="inlineStr"/>
      <c r="J434" t="n">
        <v>0</v>
      </c>
      <c r="K434" t="inlineStr"/>
      <c r="L434" t="inlineStr">
        <is>
          <t>Lumx Studios S/A</t>
        </is>
      </c>
      <c r="M434" t="inlineStr">
        <is>
          <t>Lumx Studios S/A</t>
        </is>
      </c>
      <c r="N434" t="n">
        <v>100</v>
      </c>
      <c r="O434" t="inlineStr">
        <is>
          <t>Marketing</t>
        </is>
      </c>
      <c r="P434" t="inlineStr">
        <is>
          <t>Lumx Studios S/A</t>
        </is>
      </c>
      <c r="Q434" t="inlineStr"/>
      <c r="R434" t="inlineStr">
        <is>
          <t>Lançamento para Provisionar Custos com Marketing</t>
        </is>
      </c>
      <c r="S434" t="inlineStr"/>
      <c r="T434" t="inlineStr"/>
      <c r="U434" t="inlineStr"/>
      <c r="V434" t="inlineStr">
        <is>
          <t>Provisionamento - Marketing</t>
        </is>
      </c>
      <c r="W434" t="inlineStr">
        <is>
          <t>Provisionamento - Marketing</t>
        </is>
      </c>
      <c r="X434" t="inlineStr">
        <is>
          <t>Provisionamento - Marketing</t>
        </is>
      </c>
      <c r="Y434" t="inlineStr">
        <is>
          <t>Provisioning</t>
        </is>
      </c>
      <c r="Z434" t="inlineStr">
        <is>
          <t>Provisioning</t>
        </is>
      </c>
      <c r="AA434" t="inlineStr">
        <is>
          <t>Marketing</t>
        </is>
      </c>
      <c r="AB434" t="inlineStr"/>
      <c r="AC434" t="inlineStr"/>
      <c r="AD434" t="n">
        <v>0</v>
      </c>
      <c r="AE434" t="n">
        <v>0</v>
      </c>
    </row>
    <row r="435">
      <c r="A435" t="inlineStr">
        <is>
          <t>6315</t>
        </is>
      </c>
      <c r="B435" t="inlineStr"/>
      <c r="C435" s="115" t="n">
        <v>45260</v>
      </c>
      <c r="D435" t="n">
        <v>-124</v>
      </c>
      <c r="E435" t="n">
        <v>0</v>
      </c>
      <c r="F435" t="inlineStr">
        <is>
          <t>BRL</t>
        </is>
      </c>
      <c r="G435" t="n">
        <v>1</v>
      </c>
      <c r="H435" t="n">
        <v>-124</v>
      </c>
      <c r="I435" t="inlineStr"/>
      <c r="J435" t="n">
        <v>0</v>
      </c>
      <c r="K435" t="inlineStr"/>
      <c r="L435" t="inlineStr">
        <is>
          <t>Lumx Studios S/A</t>
        </is>
      </c>
      <c r="M435" t="inlineStr">
        <is>
          <t>Adobe Systems Brasil Ltda.</t>
        </is>
      </c>
      <c r="N435" t="n">
        <v>100</v>
      </c>
      <c r="O435" t="inlineStr">
        <is>
          <t>Design</t>
        </is>
      </c>
      <c r="P435" t="inlineStr">
        <is>
          <t>Adobe Systems Brasil Ltda.</t>
        </is>
      </c>
      <c r="Q435" t="inlineStr"/>
      <c r="R435" t="inlineStr">
        <is>
          <t>Software - Adobe Creative Cloud</t>
        </is>
      </c>
      <c r="S435" t="inlineStr"/>
      <c r="T435" t="inlineStr"/>
      <c r="U435" t="inlineStr"/>
      <c r="V435" t="inlineStr">
        <is>
          <t>Software - Adobe</t>
        </is>
      </c>
      <c r="W435" t="inlineStr">
        <is>
          <t>Software</t>
        </is>
      </c>
      <c r="X435" t="inlineStr">
        <is>
          <t>Technology &amp; Infrastructure</t>
        </is>
      </c>
      <c r="Y435" t="inlineStr">
        <is>
          <t>Technology &amp; Infrastructure</t>
        </is>
      </c>
      <c r="Z435" t="inlineStr">
        <is>
          <t>Technology &amp; Infrastructure</t>
        </is>
      </c>
      <c r="AA435" t="inlineStr">
        <is>
          <t>Software</t>
        </is>
      </c>
      <c r="AB435" t="inlineStr"/>
      <c r="AC435" t="inlineStr"/>
      <c r="AD435" t="n">
        <v>0</v>
      </c>
      <c r="AE435" t="n">
        <v>0</v>
      </c>
    </row>
    <row r="436">
      <c r="A436" t="inlineStr">
        <is>
          <t>8340</t>
        </is>
      </c>
      <c r="B436" t="inlineStr"/>
      <c r="C436" s="115" t="n">
        <v>45260</v>
      </c>
      <c r="D436" t="n">
        <v>-500</v>
      </c>
      <c r="E436" t="n">
        <v>0</v>
      </c>
      <c r="F436" t="inlineStr">
        <is>
          <t>BRL</t>
        </is>
      </c>
      <c r="G436" t="n">
        <v>1</v>
      </c>
      <c r="H436" t="n">
        <v>-500</v>
      </c>
      <c r="I436" t="inlineStr"/>
      <c r="J436" t="n">
        <v>0</v>
      </c>
      <c r="K436" t="inlineStr"/>
      <c r="L436" t="inlineStr">
        <is>
          <t>Lumx Studios S/A</t>
        </is>
      </c>
      <c r="M436" t="inlineStr">
        <is>
          <t>Kamino Instituicao de Pagamento Ltda</t>
        </is>
      </c>
      <c r="N436" t="n">
        <v>100</v>
      </c>
      <c r="O436" t="inlineStr">
        <is>
          <t>Financeiro</t>
        </is>
      </c>
      <c r="P436" t="inlineStr">
        <is>
          <t>Kamino Instituicao de Pagamento Ltda</t>
        </is>
      </c>
      <c r="Q436" t="inlineStr"/>
      <c r="R436" t="inlineStr">
        <is>
          <t>Software - Kamino</t>
        </is>
      </c>
      <c r="S436" t="inlineStr"/>
      <c r="T436" t="inlineStr"/>
      <c r="U436" t="inlineStr"/>
      <c r="V436" t="inlineStr">
        <is>
          <t>Software - Kamino</t>
        </is>
      </c>
      <c r="W436" t="inlineStr">
        <is>
          <t>Software</t>
        </is>
      </c>
      <c r="X436" t="inlineStr">
        <is>
          <t>Technology &amp; Infrastructure</t>
        </is>
      </c>
      <c r="Y436" t="inlineStr">
        <is>
          <t>Technology &amp; Infrastructure</t>
        </is>
      </c>
      <c r="Z436" t="inlineStr">
        <is>
          <t>Technology &amp; Infrastructure</t>
        </is>
      </c>
      <c r="AA436" t="inlineStr">
        <is>
          <t>Software</t>
        </is>
      </c>
      <c r="AB436" t="inlineStr"/>
      <c r="AC436" t="inlineStr"/>
      <c r="AD436" t="n">
        <v>0</v>
      </c>
      <c r="AE436" t="n">
        <v>0</v>
      </c>
    </row>
    <row r="437">
      <c r="A437" t="inlineStr">
        <is>
          <t>5774</t>
        </is>
      </c>
      <c r="B437" t="inlineStr"/>
      <c r="C437" s="115" t="n">
        <v>45259</v>
      </c>
      <c r="D437" t="n">
        <v>-13000</v>
      </c>
      <c r="E437" t="n">
        <v>0</v>
      </c>
      <c r="F437" t="inlineStr">
        <is>
          <t>BRL</t>
        </is>
      </c>
      <c r="G437" t="n">
        <v>1</v>
      </c>
      <c r="H437" t="n">
        <v>-13000</v>
      </c>
      <c r="I437" t="inlineStr"/>
      <c r="J437" t="n">
        <v>0</v>
      </c>
      <c r="K437" t="inlineStr"/>
      <c r="L437" t="inlineStr">
        <is>
          <t>Lumx Studios S/A</t>
        </is>
      </c>
      <c r="M437" t="inlineStr">
        <is>
          <t>Velazquez &amp; Drummond Aa</t>
        </is>
      </c>
      <c r="N437" t="n">
        <v>100</v>
      </c>
      <c r="O437" t="inlineStr">
        <is>
          <t>Lumx</t>
        </is>
      </c>
      <c r="P437" t="inlineStr">
        <is>
          <t>Velazquez &amp; Drummond Aa</t>
        </is>
      </c>
      <c r="Q437" t="inlineStr"/>
      <c r="R437" t="inlineStr">
        <is>
          <t>Aluguel + Condomínio + Iptu</t>
        </is>
      </c>
      <c r="S437" t="inlineStr"/>
      <c r="T437" t="inlineStr"/>
      <c r="U437" t="inlineStr"/>
      <c r="V437" t="inlineStr">
        <is>
          <t>Aluguel</t>
        </is>
      </c>
      <c r="W437" t="inlineStr">
        <is>
          <t>Despesas de Escritório</t>
        </is>
      </c>
      <c r="X437" t="inlineStr">
        <is>
          <t>Office</t>
        </is>
      </c>
      <c r="Y437" t="inlineStr">
        <is>
          <t>Administrative Costs</t>
        </is>
      </c>
      <c r="Z437" t="inlineStr">
        <is>
          <t>Administrative Costs</t>
        </is>
      </c>
      <c r="AA437" t="inlineStr">
        <is>
          <t>Escritório</t>
        </is>
      </c>
      <c r="AB437" t="inlineStr"/>
      <c r="AC437" t="inlineStr"/>
      <c r="AD437" t="n">
        <v>0</v>
      </c>
      <c r="AE437" t="n">
        <v>0</v>
      </c>
    </row>
    <row r="438">
      <c r="A438" t="inlineStr">
        <is>
          <t>5727</t>
        </is>
      </c>
      <c r="B438" t="inlineStr"/>
      <c r="C438" s="115" t="n">
        <v>45258</v>
      </c>
      <c r="D438" t="n">
        <v>-611.38</v>
      </c>
      <c r="E438" t="n">
        <v>0</v>
      </c>
      <c r="F438" t="inlineStr">
        <is>
          <t>BRL</t>
        </is>
      </c>
      <c r="G438" t="n">
        <v>1</v>
      </c>
      <c r="H438" t="n">
        <v>-611.38</v>
      </c>
      <c r="I438" t="inlineStr"/>
      <c r="J438" t="n">
        <v>0</v>
      </c>
      <c r="K438" t="inlineStr"/>
      <c r="L438" t="inlineStr">
        <is>
          <t>Lumx Studios S/A</t>
        </is>
      </c>
      <c r="M438" t="inlineStr">
        <is>
          <t>Intercom Comercio Internacional Ltda</t>
        </is>
      </c>
      <c r="N438" t="n">
        <v>100</v>
      </c>
      <c r="O438" t="inlineStr">
        <is>
          <t>Comercial</t>
        </is>
      </c>
      <c r="P438" t="inlineStr">
        <is>
          <t>Intercom Comercio Internacional Ltda</t>
        </is>
      </c>
      <c r="Q438" t="inlineStr"/>
      <c r="R438" t="inlineStr">
        <is>
          <t>Software - Intercom</t>
        </is>
      </c>
      <c r="S438" t="inlineStr"/>
      <c r="T438" t="inlineStr"/>
      <c r="U438" t="inlineStr"/>
      <c r="V438" t="inlineStr">
        <is>
          <t>Software - Intercom</t>
        </is>
      </c>
      <c r="W438" t="inlineStr">
        <is>
          <t>Software</t>
        </is>
      </c>
      <c r="X438" t="inlineStr">
        <is>
          <t>Technology &amp; Infrastructure</t>
        </is>
      </c>
      <c r="Y438" t="inlineStr">
        <is>
          <t>Technology &amp; Infrastructure</t>
        </is>
      </c>
      <c r="Z438" t="inlineStr">
        <is>
          <t>Technology &amp; Infrastructure</t>
        </is>
      </c>
      <c r="AA438" t="inlineStr">
        <is>
          <t>Software</t>
        </is>
      </c>
      <c r="AB438" t="inlineStr"/>
      <c r="AC438" t="inlineStr"/>
      <c r="AD438" t="n">
        <v>0</v>
      </c>
      <c r="AE438" t="n">
        <v>0</v>
      </c>
    </row>
    <row r="439">
      <c r="A439" t="inlineStr">
        <is>
          <t>8528</t>
        </is>
      </c>
      <c r="B439" t="inlineStr"/>
      <c r="C439" s="115" t="n">
        <v>45256</v>
      </c>
      <c r="D439" t="n">
        <v>-811.37</v>
      </c>
      <c r="E439" t="n">
        <v>0</v>
      </c>
      <c r="F439" t="inlineStr">
        <is>
          <t>BRL</t>
        </is>
      </c>
      <c r="G439" t="n">
        <v>1</v>
      </c>
      <c r="H439" t="n">
        <v>-811.37</v>
      </c>
      <c r="I439" t="inlineStr"/>
      <c r="J439" t="n">
        <v>0</v>
      </c>
      <c r="K439" t="inlineStr"/>
      <c r="L439" t="inlineStr">
        <is>
          <t>Lumx Studios S/A</t>
        </is>
      </c>
      <c r="M439" t="inlineStr">
        <is>
          <t>Pipedrive</t>
        </is>
      </c>
      <c r="N439" t="n">
        <v>100</v>
      </c>
      <c r="O439" t="inlineStr">
        <is>
          <t>Comercial</t>
        </is>
      </c>
      <c r="P439" t="inlineStr">
        <is>
          <t>Pipedrive</t>
        </is>
      </c>
      <c r="Q439" t="inlineStr"/>
      <c r="R439" t="inlineStr">
        <is>
          <t>Software - Pipedrive</t>
        </is>
      </c>
      <c r="S439" t="inlineStr"/>
      <c r="T439" t="inlineStr"/>
      <c r="U439" t="inlineStr"/>
      <c r="V439" t="inlineStr">
        <is>
          <t>Software - Pipedrive</t>
        </is>
      </c>
      <c r="W439" t="inlineStr">
        <is>
          <t>Software</t>
        </is>
      </c>
      <c r="X439" t="inlineStr">
        <is>
          <t>Technology &amp; Infrastructure</t>
        </is>
      </c>
      <c r="Y439" t="inlineStr">
        <is>
          <t>Technology &amp; Infrastructure</t>
        </is>
      </c>
      <c r="Z439" t="inlineStr">
        <is>
          <t>Technology &amp; Infrastructure</t>
        </is>
      </c>
      <c r="AA439" t="inlineStr">
        <is>
          <t>Software</t>
        </is>
      </c>
      <c r="AB439" t="inlineStr"/>
      <c r="AC439" t="inlineStr"/>
      <c r="AD439" t="n">
        <v>0</v>
      </c>
      <c r="AE439" t="n">
        <v>0</v>
      </c>
    </row>
    <row r="440">
      <c r="A440" t="inlineStr">
        <is>
          <t>5581</t>
        </is>
      </c>
      <c r="B440" t="inlineStr"/>
      <c r="C440" s="115" t="n">
        <v>45252</v>
      </c>
      <c r="D440" t="n">
        <v>-184.27</v>
      </c>
      <c r="E440" t="n">
        <v>0</v>
      </c>
      <c r="F440" t="inlineStr">
        <is>
          <t>BRL</t>
        </is>
      </c>
      <c r="G440" t="n">
        <v>1</v>
      </c>
      <c r="H440" t="n">
        <v>-184.27</v>
      </c>
      <c r="I440" t="inlineStr"/>
      <c r="J440" t="n">
        <v>0</v>
      </c>
      <c r="K440" t="inlineStr"/>
      <c r="L440" t="inlineStr">
        <is>
          <t>Lumx Studios S/A</t>
        </is>
      </c>
      <c r="M440" t="inlineStr">
        <is>
          <t>Envato</t>
        </is>
      </c>
      <c r="N440" t="n">
        <v>100</v>
      </c>
      <c r="O440" t="inlineStr">
        <is>
          <t>Comercial</t>
        </is>
      </c>
      <c r="P440" t="inlineStr">
        <is>
          <t>Envato</t>
        </is>
      </c>
      <c r="Q440" t="inlineStr"/>
      <c r="R440" t="inlineStr">
        <is>
          <t>Software - Envato</t>
        </is>
      </c>
      <c r="S440" t="inlineStr"/>
      <c r="T440" t="inlineStr"/>
      <c r="U440" t="inlineStr"/>
      <c r="V440" t="inlineStr">
        <is>
          <t>Software - Envato</t>
        </is>
      </c>
      <c r="W440" t="inlineStr">
        <is>
          <t>Software</t>
        </is>
      </c>
      <c r="X440" t="inlineStr">
        <is>
          <t>Technology &amp; Infrastructure</t>
        </is>
      </c>
      <c r="Y440" t="inlineStr">
        <is>
          <t>Technology &amp; Infrastructure</t>
        </is>
      </c>
      <c r="Z440" t="inlineStr">
        <is>
          <t>Technology &amp; Infrastructure</t>
        </is>
      </c>
      <c r="AA440" t="inlineStr">
        <is>
          <t>Software</t>
        </is>
      </c>
      <c r="AB440" t="inlineStr"/>
      <c r="AC440" t="inlineStr"/>
      <c r="AD440" t="n">
        <v>0</v>
      </c>
      <c r="AE440" t="n">
        <v>0</v>
      </c>
    </row>
    <row r="441">
      <c r="A441" t="inlineStr">
        <is>
          <t>5629</t>
        </is>
      </c>
      <c r="B441" t="inlineStr"/>
      <c r="C441" s="115" t="n">
        <v>45252</v>
      </c>
      <c r="D441" t="n">
        <v>-52.8</v>
      </c>
      <c r="E441" t="n">
        <v>0</v>
      </c>
      <c r="F441" t="inlineStr">
        <is>
          <t>BRL</t>
        </is>
      </c>
      <c r="G441" t="n">
        <v>1</v>
      </c>
      <c r="H441" t="n">
        <v>-52.8</v>
      </c>
      <c r="I441" t="inlineStr"/>
      <c r="J441" t="n">
        <v>0</v>
      </c>
      <c r="K441" t="inlineStr"/>
      <c r="L441" t="inlineStr">
        <is>
          <t>Lumx Studios S/A</t>
        </is>
      </c>
      <c r="M441" t="inlineStr">
        <is>
          <t>Microsoft</t>
        </is>
      </c>
      <c r="N441" t="n">
        <v>100</v>
      </c>
      <c r="O441" t="inlineStr">
        <is>
          <t>Financeiro</t>
        </is>
      </c>
      <c r="P441" t="inlineStr">
        <is>
          <t>Microsoft</t>
        </is>
      </c>
      <c r="Q441" t="inlineStr"/>
      <c r="R441" t="inlineStr">
        <is>
          <t>Software - Pacote Office Caio Bretas</t>
        </is>
      </c>
      <c r="S441" t="inlineStr"/>
      <c r="T441" t="inlineStr"/>
      <c r="U441" t="inlineStr"/>
      <c r="V441" t="inlineStr">
        <is>
          <t>Software - Pacote Office</t>
        </is>
      </c>
      <c r="W441" t="inlineStr">
        <is>
          <t>Software</t>
        </is>
      </c>
      <c r="X441" t="inlineStr">
        <is>
          <t>Technology &amp; Infrastructure</t>
        </is>
      </c>
      <c r="Y441" t="inlineStr">
        <is>
          <t>Technology &amp; Infrastructure</t>
        </is>
      </c>
      <c r="Z441" t="inlineStr">
        <is>
          <t>Technology &amp; Infrastructure</t>
        </is>
      </c>
      <c r="AA441" t="inlineStr">
        <is>
          <t>Software</t>
        </is>
      </c>
      <c r="AB441" t="inlineStr"/>
      <c r="AC441" t="inlineStr"/>
      <c r="AD441" t="n">
        <v>0</v>
      </c>
      <c r="AE441" t="n">
        <v>0</v>
      </c>
    </row>
    <row r="442">
      <c r="A442" t="inlineStr">
        <is>
          <t>8432</t>
        </is>
      </c>
      <c r="B442" t="inlineStr"/>
      <c r="C442" s="115" t="n">
        <v>45252</v>
      </c>
      <c r="D442" t="n">
        <v>-1000</v>
      </c>
      <c r="E442" t="n">
        <v>0</v>
      </c>
      <c r="F442" t="inlineStr">
        <is>
          <t>BRL</t>
        </is>
      </c>
      <c r="G442" t="n">
        <v>1</v>
      </c>
      <c r="H442" t="n">
        <v>-1000</v>
      </c>
      <c r="I442" t="inlineStr"/>
      <c r="J442" t="n">
        <v>0</v>
      </c>
      <c r="K442" t="inlineStr"/>
      <c r="L442" t="inlineStr">
        <is>
          <t>Lumx Studios S/A</t>
        </is>
      </c>
      <c r="M442" t="inlineStr">
        <is>
          <t>Notion</t>
        </is>
      </c>
      <c r="N442" t="n">
        <v>100</v>
      </c>
      <c r="O442" t="inlineStr">
        <is>
          <t>Tecnologia</t>
        </is>
      </c>
      <c r="P442" t="inlineStr">
        <is>
          <t>Notion</t>
        </is>
      </c>
      <c r="Q442" t="inlineStr"/>
      <c r="R442" t="inlineStr">
        <is>
          <t>Software - Notion</t>
        </is>
      </c>
      <c r="S442" t="inlineStr"/>
      <c r="T442" t="inlineStr"/>
      <c r="U442" t="inlineStr"/>
      <c r="V442" t="inlineStr">
        <is>
          <t>Software - Notion</t>
        </is>
      </c>
      <c r="W442" t="inlineStr">
        <is>
          <t>Software</t>
        </is>
      </c>
      <c r="X442" t="inlineStr">
        <is>
          <t>Technology &amp; Infrastructure</t>
        </is>
      </c>
      <c r="Y442" t="inlineStr">
        <is>
          <t>Technology &amp; Infrastructure</t>
        </is>
      </c>
      <c r="Z442" t="inlineStr">
        <is>
          <t>Technology &amp; Infrastructure</t>
        </is>
      </c>
      <c r="AA442" t="inlineStr">
        <is>
          <t>Software</t>
        </is>
      </c>
      <c r="AB442" t="inlineStr"/>
      <c r="AC442" t="inlineStr"/>
      <c r="AD442" t="n">
        <v>0</v>
      </c>
      <c r="AE442" t="n">
        <v>0</v>
      </c>
    </row>
    <row r="443">
      <c r="A443" t="inlineStr">
        <is>
          <t>5485</t>
        </is>
      </c>
      <c r="B443" t="inlineStr"/>
      <c r="C443" s="115" t="n">
        <v>45250</v>
      </c>
      <c r="D443" t="n">
        <v>-622.63</v>
      </c>
      <c r="E443" t="n">
        <v>0</v>
      </c>
      <c r="F443" t="inlineStr">
        <is>
          <t>BRL</t>
        </is>
      </c>
      <c r="G443" t="n">
        <v>1</v>
      </c>
      <c r="H443" t="n">
        <v>-622.63</v>
      </c>
      <c r="I443" t="inlineStr"/>
      <c r="J443" t="n">
        <v>0</v>
      </c>
      <c r="K443" t="inlineStr"/>
      <c r="L443" t="inlineStr">
        <is>
          <t>Lumx Studios S/A</t>
        </is>
      </c>
      <c r="M443" t="inlineStr">
        <is>
          <t>Slack</t>
        </is>
      </c>
      <c r="N443" t="n">
        <v>100</v>
      </c>
      <c r="O443" t="inlineStr"/>
      <c r="P443" t="inlineStr">
        <is>
          <t>Slack</t>
        </is>
      </c>
      <c r="Q443" t="inlineStr"/>
      <c r="R443" t="inlineStr">
        <is>
          <t>Software - Slack</t>
        </is>
      </c>
      <c r="S443" t="inlineStr"/>
      <c r="T443" t="inlineStr"/>
      <c r="U443" t="inlineStr"/>
      <c r="V443" t="inlineStr">
        <is>
          <t>Software - Slack</t>
        </is>
      </c>
      <c r="W443" t="inlineStr">
        <is>
          <t>Software</t>
        </is>
      </c>
      <c r="X443" t="inlineStr">
        <is>
          <t>Technology &amp; Infrastructure</t>
        </is>
      </c>
      <c r="Y443" t="inlineStr">
        <is>
          <t>Technology &amp; Infrastructure</t>
        </is>
      </c>
      <c r="Z443" t="inlineStr">
        <is>
          <t>Technology &amp; Infrastructure</t>
        </is>
      </c>
      <c r="AA443" t="inlineStr">
        <is>
          <t>Software</t>
        </is>
      </c>
      <c r="AB443" t="inlineStr"/>
      <c r="AC443" t="inlineStr"/>
      <c r="AD443" t="n">
        <v>0</v>
      </c>
      <c r="AE443" t="n">
        <v>0</v>
      </c>
    </row>
    <row r="444">
      <c r="A444" t="inlineStr">
        <is>
          <t>5534</t>
        </is>
      </c>
      <c r="B444" t="inlineStr"/>
      <c r="C444" s="115" t="n">
        <v>45250</v>
      </c>
      <c r="D444" t="n">
        <v>-6980.61</v>
      </c>
      <c r="E444" t="n">
        <v>0</v>
      </c>
      <c r="F444" t="inlineStr">
        <is>
          <t>BRL</t>
        </is>
      </c>
      <c r="G444" t="n">
        <v>1</v>
      </c>
      <c r="H444" t="n">
        <v>-6980.61</v>
      </c>
      <c r="I444" t="inlineStr"/>
      <c r="J444" t="n">
        <v>0</v>
      </c>
      <c r="K444" t="inlineStr"/>
      <c r="L444" t="inlineStr">
        <is>
          <t>Lumx Studios S/A</t>
        </is>
      </c>
      <c r="M444" t="inlineStr">
        <is>
          <t>Ministerio da Fazenda</t>
        </is>
      </c>
      <c r="N444" t="n">
        <v>100</v>
      </c>
      <c r="O444" t="inlineStr">
        <is>
          <t>Lumx</t>
        </is>
      </c>
      <c r="P444" t="inlineStr">
        <is>
          <t>Ministerio da Fazenda</t>
        </is>
      </c>
      <c r="Q444" t="inlineStr"/>
      <c r="R444" t="inlineStr">
        <is>
          <t>Contribuição Social e Patronal</t>
        </is>
      </c>
      <c r="S444" t="inlineStr"/>
      <c r="T444" t="inlineStr"/>
      <c r="U444" t="inlineStr"/>
      <c r="V444" t="inlineStr">
        <is>
          <t>Imposto - Contribuição</t>
        </is>
      </c>
      <c r="W444" t="inlineStr">
        <is>
          <t>Impostos</t>
        </is>
      </c>
      <c r="X444" t="inlineStr">
        <is>
          <t>Tax And Fees</t>
        </is>
      </c>
      <c r="Y444" t="inlineStr">
        <is>
          <t>Tax And Fees</t>
        </is>
      </c>
      <c r="Z444" t="inlineStr">
        <is>
          <t>Tax And Fees</t>
        </is>
      </c>
      <c r="AA444" t="inlineStr">
        <is>
          <t>Pessoal</t>
        </is>
      </c>
      <c r="AB444" t="inlineStr"/>
      <c r="AC444" t="inlineStr"/>
      <c r="AD444" t="n">
        <v>0</v>
      </c>
      <c r="AE444" t="n">
        <v>0</v>
      </c>
    </row>
    <row r="445">
      <c r="A445" t="inlineStr">
        <is>
          <t>9158</t>
        </is>
      </c>
      <c r="B445" t="inlineStr"/>
      <c r="C445" s="115" t="n">
        <v>45250</v>
      </c>
      <c r="D445" t="n">
        <v>-553.51</v>
      </c>
      <c r="E445" t="n">
        <v>0</v>
      </c>
      <c r="F445" t="inlineStr">
        <is>
          <t>BRL</t>
        </is>
      </c>
      <c r="G445" t="n">
        <v>1</v>
      </c>
      <c r="H445" t="n">
        <v>-553.51</v>
      </c>
      <c r="I445" t="inlineStr"/>
      <c r="J445" t="n">
        <v>0</v>
      </c>
      <c r="K445" t="inlineStr"/>
      <c r="L445" t="inlineStr">
        <is>
          <t>Lumx Studios S/A</t>
        </is>
      </c>
      <c r="M445" t="inlineStr">
        <is>
          <t>Ministerio da Fazenda</t>
        </is>
      </c>
      <c r="N445" t="n">
        <v>100</v>
      </c>
      <c r="O445" t="inlineStr">
        <is>
          <t>Lumx</t>
        </is>
      </c>
      <c r="P445" t="inlineStr">
        <is>
          <t>Ministerio da Fazenda</t>
        </is>
      </c>
      <c r="Q445" t="inlineStr"/>
      <c r="R445" t="inlineStr">
        <is>
          <t>Retenções Corporate - Lf</t>
        </is>
      </c>
      <c r="S445" t="inlineStr"/>
      <c r="T445" t="inlineStr"/>
      <c r="U445" t="inlineStr"/>
      <c r="V445" t="inlineStr">
        <is>
          <t>Corporate - Lima &amp; Feigelson</t>
        </is>
      </c>
      <c r="W445" t="inlineStr">
        <is>
          <t>Corporate/Societário</t>
        </is>
      </c>
      <c r="X445" t="inlineStr">
        <is>
          <t>Legal</t>
        </is>
      </c>
      <c r="Y445" t="inlineStr">
        <is>
          <t>Operating Costs</t>
        </is>
      </c>
      <c r="Z445" t="inlineStr">
        <is>
          <t>Operating Costs</t>
        </is>
      </c>
      <c r="AA445" t="inlineStr">
        <is>
          <t>Jurídico</t>
        </is>
      </c>
      <c r="AB445" t="inlineStr"/>
      <c r="AC445" t="inlineStr"/>
      <c r="AD445" t="n">
        <v>0</v>
      </c>
      <c r="AE445" t="n">
        <v>0</v>
      </c>
    </row>
    <row r="446">
      <c r="A446" t="inlineStr">
        <is>
          <t>5290</t>
        </is>
      </c>
      <c r="B446" t="inlineStr"/>
      <c r="C446" s="115" t="n">
        <v>45249</v>
      </c>
      <c r="D446" t="n">
        <v>-572.77</v>
      </c>
      <c r="E446" t="n">
        <v>0</v>
      </c>
      <c r="F446" t="inlineStr">
        <is>
          <t>BRL</t>
        </is>
      </c>
      <c r="G446" t="n">
        <v>1</v>
      </c>
      <c r="H446" t="n">
        <v>-572.77</v>
      </c>
      <c r="I446" t="inlineStr"/>
      <c r="J446" t="n">
        <v>0</v>
      </c>
      <c r="K446" t="inlineStr"/>
      <c r="L446" t="inlineStr">
        <is>
          <t>Lumx Studios S/A</t>
        </is>
      </c>
      <c r="M446" t="inlineStr">
        <is>
          <t>Ministerio da Fazenda</t>
        </is>
      </c>
      <c r="N446" t="n">
        <v>100</v>
      </c>
      <c r="O446" t="inlineStr">
        <is>
          <t>Lumx</t>
        </is>
      </c>
      <c r="P446" t="inlineStr">
        <is>
          <t>Ministerio da Fazenda</t>
        </is>
      </c>
      <c r="Q446" t="inlineStr"/>
      <c r="R446" t="inlineStr">
        <is>
          <t>Csrf - Contribuições Sociais Retidas na Fonte</t>
        </is>
      </c>
      <c r="S446" t="inlineStr"/>
      <c r="T446" t="inlineStr"/>
      <c r="U446" t="inlineStr"/>
      <c r="V446" t="inlineStr">
        <is>
          <t>Imposto - Csrf</t>
        </is>
      </c>
      <c r="W446" t="inlineStr">
        <is>
          <t>Impostos</t>
        </is>
      </c>
      <c r="X446" t="inlineStr">
        <is>
          <t>Tax And Fees</t>
        </is>
      </c>
      <c r="Y446" t="inlineStr">
        <is>
          <t>Tax And Fees</t>
        </is>
      </c>
      <c r="Z446" t="inlineStr">
        <is>
          <t>Tax And Fees</t>
        </is>
      </c>
      <c r="AA446" t="inlineStr">
        <is>
          <t>Pessoal</t>
        </is>
      </c>
      <c r="AB446" t="inlineStr"/>
      <c r="AC446" t="inlineStr"/>
      <c r="AD446" t="n">
        <v>0</v>
      </c>
      <c r="AE446" t="n">
        <v>0</v>
      </c>
    </row>
    <row r="447">
      <c r="A447" t="inlineStr">
        <is>
          <t>5341</t>
        </is>
      </c>
      <c r="B447" t="inlineStr"/>
      <c r="C447" s="115" t="n">
        <v>45249</v>
      </c>
      <c r="D447" t="n">
        <v>-2904.3</v>
      </c>
      <c r="E447" t="n">
        <v>0</v>
      </c>
      <c r="F447" t="inlineStr">
        <is>
          <t>BRL</t>
        </is>
      </c>
      <c r="G447" t="n">
        <v>1</v>
      </c>
      <c r="H447" t="n">
        <v>-2904.3</v>
      </c>
      <c r="I447" t="inlineStr"/>
      <c r="J447" t="n">
        <v>0</v>
      </c>
      <c r="K447" t="inlineStr"/>
      <c r="L447" t="inlineStr">
        <is>
          <t>Lumx Studios S/A</t>
        </is>
      </c>
      <c r="M447" t="inlineStr">
        <is>
          <t>Ministerio da Fazenda</t>
        </is>
      </c>
      <c r="N447" t="n">
        <v>100</v>
      </c>
      <c r="O447" t="inlineStr">
        <is>
          <t>Lumx</t>
        </is>
      </c>
      <c r="P447" t="inlineStr">
        <is>
          <t>Ministerio da Fazenda</t>
        </is>
      </c>
      <c r="Q447" t="inlineStr"/>
      <c r="R447" t="inlineStr">
        <is>
          <t>Irrf (968,10 -- pra Cada Pró-Labore)</t>
        </is>
      </c>
      <c r="S447" t="inlineStr"/>
      <c r="T447" t="inlineStr"/>
      <c r="U447" t="inlineStr"/>
      <c r="V447" t="inlineStr">
        <is>
          <t>Imposto - Irrf</t>
        </is>
      </c>
      <c r="W447" t="inlineStr">
        <is>
          <t>Impostos</t>
        </is>
      </c>
      <c r="X447" t="inlineStr">
        <is>
          <t>Tax And Fees</t>
        </is>
      </c>
      <c r="Y447" t="inlineStr">
        <is>
          <t>Tax And Fees</t>
        </is>
      </c>
      <c r="Z447" t="inlineStr">
        <is>
          <t>Tax And Fees</t>
        </is>
      </c>
      <c r="AA447" t="inlineStr">
        <is>
          <t>Pessoal</t>
        </is>
      </c>
      <c r="AB447" t="inlineStr"/>
      <c r="AC447" t="inlineStr"/>
      <c r="AD447" t="n">
        <v>0</v>
      </c>
      <c r="AE447" t="n">
        <v>0</v>
      </c>
    </row>
    <row r="448">
      <c r="A448" t="inlineStr">
        <is>
          <t>5192</t>
        </is>
      </c>
      <c r="B448" t="inlineStr"/>
      <c r="C448" s="115" t="n">
        <v>45247</v>
      </c>
      <c r="D448" t="n">
        <v>-36</v>
      </c>
      <c r="E448" t="n">
        <v>0</v>
      </c>
      <c r="F448" t="inlineStr">
        <is>
          <t>BRL</t>
        </is>
      </c>
      <c r="G448" t="n">
        <v>1</v>
      </c>
      <c r="H448" t="n">
        <v>-36</v>
      </c>
      <c r="I448" t="inlineStr"/>
      <c r="J448" t="n">
        <v>0</v>
      </c>
      <c r="K448" t="inlineStr"/>
      <c r="L448" t="inlineStr">
        <is>
          <t>Lumx Studios S/A</t>
        </is>
      </c>
      <c r="M448" t="inlineStr">
        <is>
          <t>Npm Inc</t>
        </is>
      </c>
      <c r="N448" t="n">
        <v>100</v>
      </c>
      <c r="O448" t="inlineStr">
        <is>
          <t>Tecnologia</t>
        </is>
      </c>
      <c r="P448" t="inlineStr">
        <is>
          <t>Npm Inc</t>
        </is>
      </c>
      <c r="Q448" t="inlineStr"/>
      <c r="R448" t="inlineStr">
        <is>
          <t>Software - Npm</t>
        </is>
      </c>
      <c r="S448" t="inlineStr"/>
      <c r="T448" t="inlineStr"/>
      <c r="U448" t="inlineStr"/>
      <c r="V448" t="inlineStr">
        <is>
          <t>Software - Npm Inc</t>
        </is>
      </c>
      <c r="W448" t="inlineStr">
        <is>
          <t>Software</t>
        </is>
      </c>
      <c r="X448" t="inlineStr">
        <is>
          <t>Technology &amp; Infrastructure</t>
        </is>
      </c>
      <c r="Y448" t="inlineStr">
        <is>
          <t>Technology &amp; Infrastructure</t>
        </is>
      </c>
      <c r="Z448" t="inlineStr">
        <is>
          <t>Technology &amp; Infrastructure</t>
        </is>
      </c>
      <c r="AA448" t="inlineStr">
        <is>
          <t>Software</t>
        </is>
      </c>
      <c r="AB448" t="inlineStr"/>
      <c r="AC448" t="inlineStr"/>
      <c r="AD448" t="n">
        <v>0</v>
      </c>
      <c r="AE448" t="n">
        <v>0</v>
      </c>
    </row>
    <row r="449">
      <c r="A449" t="inlineStr">
        <is>
          <t>5238</t>
        </is>
      </c>
      <c r="B449" t="inlineStr"/>
      <c r="C449" s="115" t="n">
        <v>45247</v>
      </c>
      <c r="D449" t="n">
        <v>-259</v>
      </c>
      <c r="E449" t="n">
        <v>0</v>
      </c>
      <c r="F449" t="inlineStr">
        <is>
          <t>BRL</t>
        </is>
      </c>
      <c r="G449" t="n">
        <v>1</v>
      </c>
      <c r="H449" t="n">
        <v>-259</v>
      </c>
      <c r="I449" t="inlineStr"/>
      <c r="J449" t="n">
        <v>0</v>
      </c>
      <c r="K449" t="inlineStr"/>
      <c r="L449" t="inlineStr">
        <is>
          <t>Lumx Studios S/A</t>
        </is>
      </c>
      <c r="M449" t="inlineStr">
        <is>
          <t>Docsend By Dropbox</t>
        </is>
      </c>
      <c r="N449" t="n">
        <v>100</v>
      </c>
      <c r="O449" t="inlineStr">
        <is>
          <t>Comercial</t>
        </is>
      </c>
      <c r="P449" t="inlineStr">
        <is>
          <t>Docsend By Dropbox</t>
        </is>
      </c>
      <c r="Q449" t="inlineStr"/>
      <c r="R449" t="inlineStr">
        <is>
          <t>Software - Docsend By Dropbox</t>
        </is>
      </c>
      <c r="S449" t="inlineStr"/>
      <c r="T449" t="inlineStr"/>
      <c r="U449" t="inlineStr"/>
      <c r="V449" t="inlineStr">
        <is>
          <t>Software - Docsend</t>
        </is>
      </c>
      <c r="W449" t="inlineStr">
        <is>
          <t>Software</t>
        </is>
      </c>
      <c r="X449" t="inlineStr">
        <is>
          <t>Technology &amp; Infrastructure</t>
        </is>
      </c>
      <c r="Y449" t="inlineStr">
        <is>
          <t>Technology &amp; Infrastructure</t>
        </is>
      </c>
      <c r="Z449" t="inlineStr">
        <is>
          <t>Technology &amp; Infrastructure</t>
        </is>
      </c>
      <c r="AA449" t="inlineStr">
        <is>
          <t>Software</t>
        </is>
      </c>
      <c r="AB449" t="inlineStr"/>
      <c r="AC449" t="inlineStr"/>
      <c r="AD449" t="n">
        <v>0</v>
      </c>
      <c r="AE449" t="n">
        <v>0</v>
      </c>
    </row>
    <row r="450">
      <c r="A450" t="inlineStr">
        <is>
          <t>5097</t>
        </is>
      </c>
      <c r="B450" t="inlineStr"/>
      <c r="C450" s="115" t="n">
        <v>45246</v>
      </c>
      <c r="D450" t="n">
        <v>-750</v>
      </c>
      <c r="E450" t="n">
        <v>0</v>
      </c>
      <c r="F450" t="inlineStr">
        <is>
          <t>BRL</t>
        </is>
      </c>
      <c r="G450" t="n">
        <v>1</v>
      </c>
      <c r="H450" t="n">
        <v>-750</v>
      </c>
      <c r="I450" t="inlineStr"/>
      <c r="J450" t="n">
        <v>0</v>
      </c>
      <c r="K450" t="inlineStr"/>
      <c r="L450" t="inlineStr">
        <is>
          <t>Lumx Studios S/A</t>
        </is>
      </c>
      <c r="M450" t="inlineStr">
        <is>
          <t>Vtex Brasil Tecnologia para e-Commerce Ltda</t>
        </is>
      </c>
      <c r="N450" t="n">
        <v>100</v>
      </c>
      <c r="O450" t="inlineStr">
        <is>
          <t>Produto</t>
        </is>
      </c>
      <c r="P450" t="inlineStr">
        <is>
          <t>Vtex Brasil Tecnologia para e-Commerce Ltda</t>
        </is>
      </c>
      <c r="Q450" t="inlineStr"/>
      <c r="R450" t="inlineStr">
        <is>
          <t>Pagamento Vtex</t>
        </is>
      </c>
      <c r="S450" t="inlineStr"/>
      <c r="T450" t="inlineStr"/>
      <c r="U450" t="inlineStr">
        <is>
          <t>Lumx Protocol</t>
        </is>
      </c>
      <c r="V450" t="inlineStr">
        <is>
          <t>Fornecedor - Vtex</t>
        </is>
      </c>
      <c r="W450" t="inlineStr">
        <is>
          <t>Fornecedores</t>
        </is>
      </c>
      <c r="X450" t="inlineStr">
        <is>
          <t>Suppliers</t>
        </is>
      </c>
      <c r="Y450" t="inlineStr">
        <is>
          <t>Partnerships &amp; Suppliers</t>
        </is>
      </c>
      <c r="Z450" t="inlineStr">
        <is>
          <t>Partnerships &amp; Suppliers</t>
        </is>
      </c>
      <c r="AA450" t="inlineStr">
        <is>
          <t>Parceiros/Fornecedores</t>
        </is>
      </c>
      <c r="AB450" t="inlineStr"/>
      <c r="AC450" t="inlineStr"/>
      <c r="AD450" t="n">
        <v>0</v>
      </c>
      <c r="AE450" t="n">
        <v>0</v>
      </c>
    </row>
    <row r="451">
      <c r="A451" t="inlineStr">
        <is>
          <t>8104</t>
        </is>
      </c>
      <c r="B451" t="inlineStr"/>
      <c r="C451" s="115" t="n">
        <v>45245</v>
      </c>
      <c r="D451" t="n">
        <v>-450</v>
      </c>
      <c r="E451" t="n">
        <v>0</v>
      </c>
      <c r="F451" t="inlineStr">
        <is>
          <t>BRL</t>
        </is>
      </c>
      <c r="G451" t="n">
        <v>1</v>
      </c>
      <c r="H451" t="n">
        <v>-450</v>
      </c>
      <c r="I451" t="inlineStr"/>
      <c r="J451" t="n">
        <v>0</v>
      </c>
      <c r="K451" t="inlineStr"/>
      <c r="L451" t="inlineStr">
        <is>
          <t>Lumx Studios S/A</t>
        </is>
      </c>
      <c r="M451" t="inlineStr">
        <is>
          <t>Webflow.Com</t>
        </is>
      </c>
      <c r="N451" t="n">
        <v>100</v>
      </c>
      <c r="O451" t="inlineStr">
        <is>
          <t>Produto</t>
        </is>
      </c>
      <c r="P451" t="inlineStr">
        <is>
          <t>Webflow.Com</t>
        </is>
      </c>
      <c r="Q451" t="inlineStr"/>
      <c r="R451" t="inlineStr">
        <is>
          <t>Software Webflow</t>
        </is>
      </c>
      <c r="S451" t="inlineStr"/>
      <c r="T451" t="inlineStr"/>
      <c r="U451" t="inlineStr"/>
      <c r="V451" t="inlineStr">
        <is>
          <t>Software - Webflow</t>
        </is>
      </c>
      <c r="W451" t="inlineStr">
        <is>
          <t>Software</t>
        </is>
      </c>
      <c r="X451" t="inlineStr">
        <is>
          <t>Technology &amp; Infrastructure</t>
        </is>
      </c>
      <c r="Y451" t="inlineStr">
        <is>
          <t>Technology &amp; Infrastructure</t>
        </is>
      </c>
      <c r="Z451" t="inlineStr">
        <is>
          <t>Technology &amp; Infrastructure</t>
        </is>
      </c>
      <c r="AA451" t="inlineStr">
        <is>
          <t>Software</t>
        </is>
      </c>
      <c r="AB451" t="inlineStr"/>
      <c r="AC451" t="inlineStr"/>
      <c r="AD451" t="n">
        <v>0</v>
      </c>
      <c r="AE451" t="n">
        <v>0</v>
      </c>
    </row>
    <row r="452">
      <c r="A452" t="inlineStr">
        <is>
          <t>8149</t>
        </is>
      </c>
      <c r="B452" t="inlineStr"/>
      <c r="C452" s="115" t="n">
        <v>45245</v>
      </c>
      <c r="D452" t="n">
        <v>-75</v>
      </c>
      <c r="E452" t="n">
        <v>0</v>
      </c>
      <c r="F452" t="inlineStr">
        <is>
          <t>BRL</t>
        </is>
      </c>
      <c r="G452" t="n">
        <v>1</v>
      </c>
      <c r="H452" t="n">
        <v>-75</v>
      </c>
      <c r="I452" t="inlineStr"/>
      <c r="J452" t="n">
        <v>0</v>
      </c>
      <c r="K452" t="inlineStr"/>
      <c r="L452" t="inlineStr">
        <is>
          <t>Lumx Studios S/A</t>
        </is>
      </c>
      <c r="M452" t="inlineStr">
        <is>
          <t>Postman</t>
        </is>
      </c>
      <c r="N452" t="n">
        <v>100</v>
      </c>
      <c r="O452" t="inlineStr">
        <is>
          <t>Tecnologia</t>
        </is>
      </c>
      <c r="P452" t="inlineStr">
        <is>
          <t>Postman</t>
        </is>
      </c>
      <c r="Q452" t="inlineStr"/>
      <c r="R452" t="inlineStr">
        <is>
          <t>Software - Postman</t>
        </is>
      </c>
      <c r="S452" t="inlineStr"/>
      <c r="T452" t="inlineStr"/>
      <c r="U452" t="inlineStr"/>
      <c r="V452" t="inlineStr">
        <is>
          <t>Software - Postman</t>
        </is>
      </c>
      <c r="W452" t="inlineStr">
        <is>
          <t>Software</t>
        </is>
      </c>
      <c r="X452" t="inlineStr">
        <is>
          <t>Technology &amp; Infrastructure</t>
        </is>
      </c>
      <c r="Y452" t="inlineStr">
        <is>
          <t>Technology &amp; Infrastructure</t>
        </is>
      </c>
      <c r="Z452" t="inlineStr">
        <is>
          <t>Technology &amp; Infrastructure</t>
        </is>
      </c>
      <c r="AA452" t="inlineStr">
        <is>
          <t>Software</t>
        </is>
      </c>
      <c r="AB452" t="inlineStr"/>
      <c r="AC452" t="inlineStr"/>
      <c r="AD452" t="n">
        <v>0</v>
      </c>
      <c r="AE452" t="n">
        <v>0</v>
      </c>
    </row>
    <row r="453">
      <c r="A453" t="inlineStr">
        <is>
          <t>8010</t>
        </is>
      </c>
      <c r="B453" t="inlineStr"/>
      <c r="C453" s="115" t="n">
        <v>45244</v>
      </c>
      <c r="D453" t="n">
        <v>-700</v>
      </c>
      <c r="E453" t="n">
        <v>0</v>
      </c>
      <c r="F453" t="inlineStr">
        <is>
          <t>BRL</t>
        </is>
      </c>
      <c r="G453" t="n">
        <v>1</v>
      </c>
      <c r="H453" t="n">
        <v>-700</v>
      </c>
      <c r="I453" t="inlineStr"/>
      <c r="J453" t="n">
        <v>0</v>
      </c>
      <c r="K453" t="inlineStr"/>
      <c r="L453" t="inlineStr">
        <is>
          <t>Lumx Studios S/A</t>
        </is>
      </c>
      <c r="M453" t="inlineStr">
        <is>
          <t>Atlassian Software</t>
        </is>
      </c>
      <c r="N453" t="n">
        <v>100</v>
      </c>
      <c r="O453" t="inlineStr">
        <is>
          <t>Produto</t>
        </is>
      </c>
      <c r="P453" t="inlineStr">
        <is>
          <t>Atlassian Software</t>
        </is>
      </c>
      <c r="Q453" t="inlineStr"/>
      <c r="R453" t="inlineStr">
        <is>
          <t>Software - Jira</t>
        </is>
      </c>
      <c r="S453" t="inlineStr"/>
      <c r="T453" t="inlineStr"/>
      <c r="U453" t="inlineStr"/>
      <c r="V453" t="inlineStr">
        <is>
          <t>Software - Jira</t>
        </is>
      </c>
      <c r="W453" t="inlineStr">
        <is>
          <t>Software</t>
        </is>
      </c>
      <c r="X453" t="inlineStr">
        <is>
          <t>Technology &amp; Infrastructure</t>
        </is>
      </c>
      <c r="Y453" t="inlineStr">
        <is>
          <t>Technology &amp; Infrastructure</t>
        </is>
      </c>
      <c r="Z453" t="inlineStr">
        <is>
          <t>Technology &amp; Infrastructure</t>
        </is>
      </c>
      <c r="AA453" t="inlineStr">
        <is>
          <t>Software</t>
        </is>
      </c>
      <c r="AB453" t="inlineStr"/>
      <c r="AC453" t="inlineStr"/>
      <c r="AD453" t="n">
        <v>0</v>
      </c>
      <c r="AE453" t="n">
        <v>0</v>
      </c>
    </row>
    <row r="454">
      <c r="A454" t="inlineStr">
        <is>
          <t>5000</t>
        </is>
      </c>
      <c r="B454" t="inlineStr"/>
      <c r="C454" s="115" t="n">
        <v>45243</v>
      </c>
      <c r="D454" t="n">
        <v>-335.61</v>
      </c>
      <c r="E454" t="n">
        <v>0</v>
      </c>
      <c r="F454" t="inlineStr">
        <is>
          <t>BRL</t>
        </is>
      </c>
      <c r="G454" t="n">
        <v>1</v>
      </c>
      <c r="H454" t="n">
        <v>-335.61</v>
      </c>
      <c r="I454" t="inlineStr"/>
      <c r="J454" t="n">
        <v>0</v>
      </c>
      <c r="K454" t="inlineStr"/>
      <c r="L454" t="inlineStr">
        <is>
          <t>Lumx Studios S/A</t>
        </is>
      </c>
      <c r="M454" t="inlineStr">
        <is>
          <t>Light Servicos de Eletricidade S A</t>
        </is>
      </c>
      <c r="N454" t="n">
        <v>100</v>
      </c>
      <c r="O454" t="inlineStr">
        <is>
          <t>Lumx</t>
        </is>
      </c>
      <c r="P454" t="inlineStr">
        <is>
          <t>Light Servicos de Eletricidade S A</t>
        </is>
      </c>
      <c r="Q454" t="inlineStr"/>
      <c r="R454" t="inlineStr">
        <is>
          <t>Conta de Luz</t>
        </is>
      </c>
      <c r="S454" t="inlineStr"/>
      <c r="T454" t="inlineStr"/>
      <c r="U454" t="inlineStr"/>
      <c r="V454" t="inlineStr">
        <is>
          <t>Energia Elétrica</t>
        </is>
      </c>
      <c r="W454" t="inlineStr">
        <is>
          <t>Despesas de Escritório</t>
        </is>
      </c>
      <c r="X454" t="inlineStr">
        <is>
          <t>Office</t>
        </is>
      </c>
      <c r="Y454" t="inlineStr">
        <is>
          <t>Administrative Costs</t>
        </is>
      </c>
      <c r="Z454" t="inlineStr">
        <is>
          <t>Administrative Costs</t>
        </is>
      </c>
      <c r="AA454" t="inlineStr">
        <is>
          <t>Escritório</t>
        </is>
      </c>
      <c r="AB454" t="inlineStr"/>
      <c r="AC454" t="inlineStr"/>
      <c r="AD454" t="n">
        <v>0</v>
      </c>
      <c r="AE454" t="n">
        <v>0</v>
      </c>
    </row>
    <row r="455">
      <c r="A455" t="inlineStr">
        <is>
          <t>5142</t>
        </is>
      </c>
      <c r="B455" t="inlineStr"/>
      <c r="C455" s="115" t="n">
        <v>45243</v>
      </c>
      <c r="D455" t="n">
        <v>-13.82</v>
      </c>
      <c r="E455" t="n">
        <v>0</v>
      </c>
      <c r="F455" t="inlineStr">
        <is>
          <t>BRL</t>
        </is>
      </c>
      <c r="G455" t="n">
        <v>1</v>
      </c>
      <c r="H455" t="n">
        <v>-13.82</v>
      </c>
      <c r="I455" t="inlineStr"/>
      <c r="J455" t="n">
        <v>0</v>
      </c>
      <c r="K455" t="inlineStr"/>
      <c r="L455" t="inlineStr">
        <is>
          <t>Lumx Studios S/A</t>
        </is>
      </c>
      <c r="M455" t="inlineStr">
        <is>
          <t>Discord</t>
        </is>
      </c>
      <c r="N455" t="n">
        <v>100</v>
      </c>
      <c r="O455" t="inlineStr"/>
      <c r="P455" t="inlineStr">
        <is>
          <t>Discord</t>
        </is>
      </c>
      <c r="Q455" t="inlineStr"/>
      <c r="R455" t="inlineStr">
        <is>
          <t>Tweetshit Premium - 8/48</t>
        </is>
      </c>
      <c r="S455" t="inlineStr"/>
      <c r="T455" t="inlineStr"/>
      <c r="U455" t="inlineStr"/>
      <c r="V455" t="inlineStr">
        <is>
          <t>Software - Bot Discord</t>
        </is>
      </c>
      <c r="W455" t="inlineStr">
        <is>
          <t>Software</t>
        </is>
      </c>
      <c r="X455" t="inlineStr">
        <is>
          <t>Technology &amp; Infrastructure</t>
        </is>
      </c>
      <c r="Y455" t="inlineStr">
        <is>
          <t>Technology &amp; Infrastructure</t>
        </is>
      </c>
      <c r="Z455" t="inlineStr">
        <is>
          <t>Technology &amp; Infrastructure</t>
        </is>
      </c>
      <c r="AA455" t="inlineStr">
        <is>
          <t>Software</t>
        </is>
      </c>
      <c r="AB455" t="inlineStr"/>
      <c r="AC455" t="inlineStr"/>
      <c r="AD455" t="n">
        <v>0</v>
      </c>
      <c r="AE455" t="n">
        <v>0</v>
      </c>
    </row>
    <row r="456">
      <c r="A456" t="inlineStr">
        <is>
          <t>5677</t>
        </is>
      </c>
      <c r="B456" t="inlineStr"/>
      <c r="C456" s="115" t="n">
        <v>45243</v>
      </c>
      <c r="D456" t="n">
        <v>-3000</v>
      </c>
      <c r="E456" t="n">
        <v>0</v>
      </c>
      <c r="F456" t="inlineStr">
        <is>
          <t>BRL</t>
        </is>
      </c>
      <c r="G456" t="n">
        <v>1</v>
      </c>
      <c r="H456" t="n">
        <v>-3000</v>
      </c>
      <c r="I456" t="inlineStr"/>
      <c r="J456" t="n">
        <v>0</v>
      </c>
      <c r="K456" t="inlineStr"/>
      <c r="L456" t="inlineStr">
        <is>
          <t>Lumx Studios S/A</t>
        </is>
      </c>
      <c r="M456" t="inlineStr">
        <is>
          <t>Lumx Studios S/A</t>
        </is>
      </c>
      <c r="N456" t="n">
        <v>100</v>
      </c>
      <c r="O456" t="inlineStr">
        <is>
          <t>Comercial</t>
        </is>
      </c>
      <c r="P456" t="inlineStr">
        <is>
          <t>Lumx Studios S/A</t>
        </is>
      </c>
      <c r="Q456" t="inlineStr"/>
      <c r="R456" t="inlineStr">
        <is>
          <t>Parcelamento de Débitos Tributários (Débito Automático Conta Caio Barbosa)  - 8/50</t>
        </is>
      </c>
      <c r="S456" t="inlineStr"/>
      <c r="T456" t="inlineStr"/>
      <c r="U456" t="inlineStr"/>
      <c r="V456" t="inlineStr">
        <is>
          <t>Imposto - Parcelamento Tributário</t>
        </is>
      </c>
      <c r="W456" t="inlineStr">
        <is>
          <t>Impostos</t>
        </is>
      </c>
      <c r="X456" t="inlineStr">
        <is>
          <t>Tax And Fees</t>
        </is>
      </c>
      <c r="Y456" t="inlineStr">
        <is>
          <t>Tax And Fees</t>
        </is>
      </c>
      <c r="Z456" t="inlineStr">
        <is>
          <t>Tax And Fees</t>
        </is>
      </c>
      <c r="AA456" t="inlineStr">
        <is>
          <t>Parcelamento tributário</t>
        </is>
      </c>
      <c r="AB456" t="inlineStr"/>
      <c r="AC456" t="inlineStr"/>
      <c r="AD456" t="n">
        <v>0</v>
      </c>
      <c r="AE456" t="n">
        <v>0</v>
      </c>
    </row>
    <row r="457">
      <c r="A457" t="inlineStr">
        <is>
          <t>7959</t>
        </is>
      </c>
      <c r="B457" t="inlineStr"/>
      <c r="C457" s="115" t="n">
        <v>45243</v>
      </c>
      <c r="D457" t="n">
        <v>-550</v>
      </c>
      <c r="E457" t="n">
        <v>0</v>
      </c>
      <c r="F457" t="inlineStr">
        <is>
          <t>BRL</t>
        </is>
      </c>
      <c r="G457" t="n">
        <v>1</v>
      </c>
      <c r="H457" t="n">
        <v>-550</v>
      </c>
      <c r="I457" t="inlineStr"/>
      <c r="J457" t="n">
        <v>0</v>
      </c>
      <c r="K457" t="inlineStr"/>
      <c r="L457" t="inlineStr">
        <is>
          <t>Lumx Studios S/A</t>
        </is>
      </c>
      <c r="M457" t="inlineStr">
        <is>
          <t>Twitter Brasil Rede de Informacao Ltda</t>
        </is>
      </c>
      <c r="N457" t="n">
        <v>100</v>
      </c>
      <c r="O457" t="inlineStr">
        <is>
          <t>Tecnologia</t>
        </is>
      </c>
      <c r="P457" t="inlineStr">
        <is>
          <t>Twitter Brasil Rede de Informacao Ltda</t>
        </is>
      </c>
      <c r="Q457" t="inlineStr"/>
      <c r="R457" t="inlineStr">
        <is>
          <t>Api - Twitter</t>
        </is>
      </c>
      <c r="S457" t="inlineStr"/>
      <c r="T457" t="inlineStr"/>
      <c r="U457" t="inlineStr"/>
      <c r="V457" t="inlineStr">
        <is>
          <t>Api - Twitter</t>
        </is>
      </c>
      <c r="W457" t="inlineStr">
        <is>
          <t>Api</t>
        </is>
      </c>
      <c r="X457" t="inlineStr">
        <is>
          <t>Technology &amp; Infrastructure</t>
        </is>
      </c>
      <c r="Y457" t="inlineStr">
        <is>
          <t>Technology &amp; Infrastructure</t>
        </is>
      </c>
      <c r="Z457" t="inlineStr">
        <is>
          <t>Technology &amp; Infrastructure</t>
        </is>
      </c>
      <c r="AA457" t="inlineStr">
        <is>
          <t>Software</t>
        </is>
      </c>
      <c r="AB457" t="inlineStr"/>
      <c r="AC457" t="inlineStr"/>
      <c r="AD457" t="n">
        <v>0</v>
      </c>
      <c r="AE457" t="n">
        <v>0</v>
      </c>
    </row>
    <row r="458">
      <c r="A458" t="inlineStr">
        <is>
          <t>5045</t>
        </is>
      </c>
      <c r="B458" t="inlineStr"/>
      <c r="C458" s="115" t="n">
        <v>45242</v>
      </c>
      <c r="D458" t="n">
        <v>-250</v>
      </c>
      <c r="E458" t="n">
        <v>0</v>
      </c>
      <c r="F458" t="inlineStr">
        <is>
          <t>BRL</t>
        </is>
      </c>
      <c r="G458" t="n">
        <v>1</v>
      </c>
      <c r="H458" t="n">
        <v>-250</v>
      </c>
      <c r="I458" t="inlineStr"/>
      <c r="J458" t="n">
        <v>0</v>
      </c>
      <c r="K458" t="inlineStr"/>
      <c r="L458" t="inlineStr">
        <is>
          <t>Lumx Studios S/A</t>
        </is>
      </c>
      <c r="M458" t="inlineStr">
        <is>
          <t>Webflow.Com</t>
        </is>
      </c>
      <c r="N458" t="n">
        <v>100</v>
      </c>
      <c r="O458" t="inlineStr">
        <is>
          <t>Produto</t>
        </is>
      </c>
      <c r="P458" t="inlineStr">
        <is>
          <t>Webflow.Com</t>
        </is>
      </c>
      <c r="Q458" t="inlineStr"/>
      <c r="R458" t="inlineStr">
        <is>
          <t>Software - Webflow</t>
        </is>
      </c>
      <c r="S458" t="inlineStr"/>
      <c r="T458" t="inlineStr"/>
      <c r="U458" t="inlineStr"/>
      <c r="V458" t="inlineStr">
        <is>
          <t>Software - Webflow</t>
        </is>
      </c>
      <c r="W458" t="inlineStr">
        <is>
          <t>Software</t>
        </is>
      </c>
      <c r="X458" t="inlineStr">
        <is>
          <t>Technology &amp; Infrastructure</t>
        </is>
      </c>
      <c r="Y458" t="inlineStr">
        <is>
          <t>Technology &amp; Infrastructure</t>
        </is>
      </c>
      <c r="Z458" t="inlineStr">
        <is>
          <t>Technology &amp; Infrastructure</t>
        </is>
      </c>
      <c r="AA458" t="inlineStr">
        <is>
          <t>Software</t>
        </is>
      </c>
      <c r="AB458" t="inlineStr"/>
      <c r="AC458" t="inlineStr"/>
      <c r="AD458" t="n">
        <v>0</v>
      </c>
      <c r="AE458" t="n">
        <v>0</v>
      </c>
    </row>
    <row r="459">
      <c r="A459" t="inlineStr">
        <is>
          <t>8574</t>
        </is>
      </c>
      <c r="B459" t="inlineStr"/>
      <c r="C459" s="115" t="n">
        <v>45242</v>
      </c>
      <c r="D459" t="n">
        <v>-379.63</v>
      </c>
      <c r="E459" t="n">
        <v>0</v>
      </c>
      <c r="F459" t="inlineStr">
        <is>
          <t>BRL</t>
        </is>
      </c>
      <c r="G459" t="n">
        <v>1</v>
      </c>
      <c r="H459" t="n">
        <v>-379.63</v>
      </c>
      <c r="I459" t="inlineStr"/>
      <c r="J459" t="n">
        <v>0</v>
      </c>
      <c r="K459" t="inlineStr"/>
      <c r="L459" t="inlineStr">
        <is>
          <t>Lumx Studios S/A</t>
        </is>
      </c>
      <c r="M459" t="inlineStr">
        <is>
          <t>Pitch.Com</t>
        </is>
      </c>
      <c r="N459" t="n">
        <v>100</v>
      </c>
      <c r="O459" t="inlineStr">
        <is>
          <t>Comercial</t>
        </is>
      </c>
      <c r="P459" t="inlineStr">
        <is>
          <t>Pitch.Com</t>
        </is>
      </c>
      <c r="Q459" t="inlineStr"/>
      <c r="R459" t="inlineStr">
        <is>
          <t>Software - Pitch.Com</t>
        </is>
      </c>
      <c r="S459" t="inlineStr"/>
      <c r="T459" t="inlineStr"/>
      <c r="U459" t="inlineStr"/>
      <c r="V459" t="inlineStr">
        <is>
          <t>Software - Pitch.Com</t>
        </is>
      </c>
      <c r="W459" t="inlineStr">
        <is>
          <t>Software</t>
        </is>
      </c>
      <c r="X459" t="inlineStr">
        <is>
          <t>Technology &amp; Infrastructure</t>
        </is>
      </c>
      <c r="Y459" t="inlineStr">
        <is>
          <t>Technology &amp; Infrastructure</t>
        </is>
      </c>
      <c r="Z459" t="inlineStr">
        <is>
          <t>Technology &amp; Infrastructure</t>
        </is>
      </c>
      <c r="AA459" t="inlineStr">
        <is>
          <t>Software</t>
        </is>
      </c>
      <c r="AB459" t="inlineStr"/>
      <c r="AC459" t="inlineStr"/>
      <c r="AD459" t="n">
        <v>0</v>
      </c>
      <c r="AE459" t="n">
        <v>0</v>
      </c>
    </row>
    <row r="460">
      <c r="A460" t="inlineStr">
        <is>
          <t>4951</t>
        </is>
      </c>
      <c r="B460" t="inlineStr"/>
      <c r="C460" s="115" t="n">
        <v>45241</v>
      </c>
      <c r="D460" t="n">
        <v>-700</v>
      </c>
      <c r="E460" t="n">
        <v>0</v>
      </c>
      <c r="F460" t="inlineStr">
        <is>
          <t>BRL</t>
        </is>
      </c>
      <c r="G460" t="n">
        <v>1</v>
      </c>
      <c r="H460" t="n">
        <v>-700</v>
      </c>
      <c r="I460" t="inlineStr"/>
      <c r="J460" t="n">
        <v>0</v>
      </c>
      <c r="K460" t="inlineStr"/>
      <c r="L460" t="inlineStr">
        <is>
          <t>Lumx Studios S/A</t>
        </is>
      </c>
      <c r="M460" t="inlineStr">
        <is>
          <t>Luciene Borges da Silva</t>
        </is>
      </c>
      <c r="N460" t="n">
        <v>100</v>
      </c>
      <c r="O460" t="inlineStr">
        <is>
          <t>Lumx</t>
        </is>
      </c>
      <c r="P460" t="inlineStr">
        <is>
          <t>Luciene Borges da Silva</t>
        </is>
      </c>
      <c r="Q460" t="inlineStr"/>
      <c r="R460" t="inlineStr">
        <is>
          <t>Fixo Mensal. Limpeza e Manutenção do Escritório</t>
        </is>
      </c>
      <c r="S460" t="inlineStr"/>
      <c r="T460" t="inlineStr"/>
      <c r="U460" t="inlineStr"/>
      <c r="V460" t="inlineStr">
        <is>
          <t>Limpeza e Manutenção</t>
        </is>
      </c>
      <c r="W460" t="inlineStr">
        <is>
          <t>Despesas de Escritório</t>
        </is>
      </c>
      <c r="X460" t="inlineStr">
        <is>
          <t>Office</t>
        </is>
      </c>
      <c r="Y460" t="inlineStr">
        <is>
          <t>Administrative Costs</t>
        </is>
      </c>
      <c r="Z460" t="inlineStr">
        <is>
          <t>Administrative Costs</t>
        </is>
      </c>
      <c r="AA460" t="inlineStr">
        <is>
          <t>Escritório</t>
        </is>
      </c>
      <c r="AB460" t="inlineStr"/>
      <c r="AC460" t="inlineStr"/>
      <c r="AD460" t="n">
        <v>0</v>
      </c>
      <c r="AE460" t="n">
        <v>0</v>
      </c>
    </row>
    <row r="461">
      <c r="A461" t="inlineStr">
        <is>
          <t>10149</t>
        </is>
      </c>
      <c r="B461" t="inlineStr"/>
      <c r="C461" s="115" t="n">
        <v>45238</v>
      </c>
      <c r="D461" t="n">
        <v>-115</v>
      </c>
      <c r="E461" t="n">
        <v>0</v>
      </c>
      <c r="F461" t="inlineStr">
        <is>
          <t>BRL</t>
        </is>
      </c>
      <c r="G461" t="n">
        <v>1</v>
      </c>
      <c r="H461" t="n">
        <v>-115</v>
      </c>
      <c r="I461" t="inlineStr"/>
      <c r="J461" t="n">
        <v>0</v>
      </c>
      <c r="K461" t="inlineStr"/>
      <c r="L461" t="inlineStr">
        <is>
          <t>Lumx Studios S/A</t>
        </is>
      </c>
      <c r="M461" t="inlineStr">
        <is>
          <t>Lumx Studios S/A</t>
        </is>
      </c>
      <c r="N461" t="n">
        <v>100</v>
      </c>
      <c r="O461" t="inlineStr">
        <is>
          <t>Financeiro</t>
        </is>
      </c>
      <c r="P461" t="inlineStr">
        <is>
          <t>Lumx Studios S/A</t>
        </is>
      </c>
      <c r="Q461" t="inlineStr"/>
      <c r="R461" t="inlineStr">
        <is>
          <t>Software - 1password</t>
        </is>
      </c>
      <c r="S461" t="inlineStr"/>
      <c r="T461" t="inlineStr"/>
      <c r="U461" t="inlineStr"/>
      <c r="V461" t="inlineStr">
        <is>
          <t>Software - 1password</t>
        </is>
      </c>
      <c r="W461" t="inlineStr">
        <is>
          <t>Software</t>
        </is>
      </c>
      <c r="X461" t="inlineStr">
        <is>
          <t>Technology &amp; Infrastructure</t>
        </is>
      </c>
      <c r="Y461" t="inlineStr">
        <is>
          <t>Technology &amp; Infrastructure</t>
        </is>
      </c>
      <c r="Z461" t="inlineStr">
        <is>
          <t>Technology &amp; Infrastructure</t>
        </is>
      </c>
      <c r="AA461" t="inlineStr">
        <is>
          <t>Software</t>
        </is>
      </c>
      <c r="AB461" t="inlineStr"/>
      <c r="AC461" t="inlineStr"/>
      <c r="AD461" t="n">
        <v>0</v>
      </c>
      <c r="AE461" t="n">
        <v>0</v>
      </c>
    </row>
    <row r="462">
      <c r="A462" t="inlineStr">
        <is>
          <t>8295</t>
        </is>
      </c>
      <c r="B462" t="inlineStr"/>
      <c r="C462" s="115" t="n">
        <v>45238</v>
      </c>
      <c r="D462" t="n">
        <v>-850</v>
      </c>
      <c r="E462" t="n">
        <v>0</v>
      </c>
      <c r="F462" t="inlineStr">
        <is>
          <t>BRL</t>
        </is>
      </c>
      <c r="G462" t="n">
        <v>1</v>
      </c>
      <c r="H462" t="n">
        <v>-850</v>
      </c>
      <c r="I462" t="inlineStr"/>
      <c r="J462" t="n">
        <v>0</v>
      </c>
      <c r="K462" t="inlineStr"/>
      <c r="L462" t="inlineStr">
        <is>
          <t>Lumx Studios S/A</t>
        </is>
      </c>
      <c r="M462" t="inlineStr">
        <is>
          <t>Figma</t>
        </is>
      </c>
      <c r="N462" t="n">
        <v>100</v>
      </c>
      <c r="O462" t="inlineStr">
        <is>
          <t>Produto</t>
        </is>
      </c>
      <c r="P462" t="inlineStr">
        <is>
          <t>Figma</t>
        </is>
      </c>
      <c r="Q462" t="inlineStr"/>
      <c r="R462" t="inlineStr">
        <is>
          <t>Software - Figma</t>
        </is>
      </c>
      <c r="S462" t="inlineStr"/>
      <c r="T462" t="inlineStr"/>
      <c r="U462" t="inlineStr"/>
      <c r="V462" t="inlineStr">
        <is>
          <t>Software - Figma</t>
        </is>
      </c>
      <c r="W462" t="inlineStr">
        <is>
          <t>Software</t>
        </is>
      </c>
      <c r="X462" t="inlineStr">
        <is>
          <t>Technology &amp; Infrastructure</t>
        </is>
      </c>
      <c r="Y462" t="inlineStr">
        <is>
          <t>Technology &amp; Infrastructure</t>
        </is>
      </c>
      <c r="Z462" t="inlineStr">
        <is>
          <t>Technology &amp; Infrastructure</t>
        </is>
      </c>
      <c r="AA462" t="inlineStr">
        <is>
          <t>Software</t>
        </is>
      </c>
      <c r="AB462" t="inlineStr"/>
      <c r="AC462" t="inlineStr"/>
      <c r="AD462" t="n">
        <v>0</v>
      </c>
      <c r="AE462" t="n">
        <v>0</v>
      </c>
    </row>
    <row r="463">
      <c r="A463" t="inlineStr">
        <is>
          <t>9796</t>
        </is>
      </c>
      <c r="B463" t="inlineStr"/>
      <c r="C463" s="115" t="n">
        <v>45238</v>
      </c>
      <c r="D463" t="n">
        <v>-404.99</v>
      </c>
      <c r="E463" t="n">
        <v>0</v>
      </c>
      <c r="F463" t="inlineStr">
        <is>
          <t>BRL</t>
        </is>
      </c>
      <c r="G463" t="n">
        <v>1</v>
      </c>
      <c r="H463" t="n">
        <v>-404.99</v>
      </c>
      <c r="I463" t="inlineStr"/>
      <c r="J463" t="n">
        <v>0</v>
      </c>
      <c r="K463" t="inlineStr"/>
      <c r="L463" t="inlineStr">
        <is>
          <t>Lumx Studios S/A</t>
        </is>
      </c>
      <c r="M463" t="inlineStr">
        <is>
          <t>Claro/Net</t>
        </is>
      </c>
      <c r="N463" t="n">
        <v>100</v>
      </c>
      <c r="O463" t="inlineStr">
        <is>
          <t>Lumx</t>
        </is>
      </c>
      <c r="P463" t="inlineStr">
        <is>
          <t>Claro/Net</t>
        </is>
      </c>
      <c r="Q463" t="inlineStr"/>
      <c r="R463" t="inlineStr">
        <is>
          <t>Plano de Internet</t>
        </is>
      </c>
      <c r="S463" t="inlineStr"/>
      <c r="T463" t="inlineStr"/>
      <c r="U463" t="inlineStr"/>
      <c r="V463" t="inlineStr">
        <is>
          <t>Internet</t>
        </is>
      </c>
      <c r="W463" t="inlineStr">
        <is>
          <t>Despesas de Escritório</t>
        </is>
      </c>
      <c r="X463" t="inlineStr">
        <is>
          <t>Office</t>
        </is>
      </c>
      <c r="Y463" t="inlineStr">
        <is>
          <t>Administrative Costs</t>
        </is>
      </c>
      <c r="Z463" t="inlineStr">
        <is>
          <t>Administrative Costs</t>
        </is>
      </c>
      <c r="AA463" t="inlineStr">
        <is>
          <t>Escritório</t>
        </is>
      </c>
      <c r="AB463" t="inlineStr"/>
      <c r="AC463" t="inlineStr"/>
      <c r="AD463" t="n">
        <v>0</v>
      </c>
      <c r="AE463" t="n">
        <v>0</v>
      </c>
    </row>
    <row r="464">
      <c r="A464" t="inlineStr">
        <is>
          <t>8243</t>
        </is>
      </c>
      <c r="B464" t="inlineStr"/>
      <c r="C464" s="115" t="n">
        <v>45236</v>
      </c>
      <c r="D464" t="n">
        <v>-85</v>
      </c>
      <c r="E464" t="n">
        <v>0</v>
      </c>
      <c r="F464" t="inlineStr">
        <is>
          <t>BRL</t>
        </is>
      </c>
      <c r="G464" t="n">
        <v>1</v>
      </c>
      <c r="H464" t="n">
        <v>-85</v>
      </c>
      <c r="I464" t="inlineStr"/>
      <c r="J464" t="n">
        <v>0</v>
      </c>
      <c r="K464" t="inlineStr"/>
      <c r="L464" t="inlineStr">
        <is>
          <t>Lumx Studios S/A</t>
        </is>
      </c>
      <c r="M464" t="inlineStr">
        <is>
          <t>Calendly</t>
        </is>
      </c>
      <c r="N464" t="n">
        <v>100</v>
      </c>
      <c r="O464" t="inlineStr">
        <is>
          <t>Comercial</t>
        </is>
      </c>
      <c r="P464" t="inlineStr">
        <is>
          <t>Calendly</t>
        </is>
      </c>
      <c r="Q464" t="inlineStr"/>
      <c r="R464" t="inlineStr">
        <is>
          <t>Software - Calendly</t>
        </is>
      </c>
      <c r="S464" t="inlineStr"/>
      <c r="T464" t="inlineStr"/>
      <c r="U464" t="inlineStr"/>
      <c r="V464" t="inlineStr">
        <is>
          <t>Software - Calendly</t>
        </is>
      </c>
      <c r="W464" t="inlineStr">
        <is>
          <t>Software</t>
        </is>
      </c>
      <c r="X464" t="inlineStr">
        <is>
          <t>Technology &amp; Infrastructure</t>
        </is>
      </c>
      <c r="Y464" t="inlineStr">
        <is>
          <t>Technology &amp; Infrastructure</t>
        </is>
      </c>
      <c r="Z464" t="inlineStr">
        <is>
          <t>Technology &amp; Infrastructure</t>
        </is>
      </c>
      <c r="AA464" t="inlineStr">
        <is>
          <t>Software</t>
        </is>
      </c>
      <c r="AB464" t="inlineStr"/>
      <c r="AC464" t="inlineStr"/>
      <c r="AD464" t="n">
        <v>0</v>
      </c>
      <c r="AE464" t="n">
        <v>0</v>
      </c>
    </row>
    <row r="465">
      <c r="A465" t="inlineStr">
        <is>
          <t>8383</t>
        </is>
      </c>
      <c r="B465" t="inlineStr"/>
      <c r="C465" s="115" t="n">
        <v>45235</v>
      </c>
      <c r="D465" t="n">
        <v>-6671.35</v>
      </c>
      <c r="E465" t="n">
        <v>0</v>
      </c>
      <c r="F465" t="inlineStr">
        <is>
          <t>BRL</t>
        </is>
      </c>
      <c r="G465" t="n">
        <v>1</v>
      </c>
      <c r="H465" t="n">
        <v>-6671.35</v>
      </c>
      <c r="I465" t="inlineStr"/>
      <c r="J465" t="n">
        <v>0</v>
      </c>
      <c r="K465" t="inlineStr"/>
      <c r="L465" t="inlineStr">
        <is>
          <t>Lumx Studios S/A</t>
        </is>
      </c>
      <c r="M465" t="inlineStr">
        <is>
          <t>Mongodb Servicos de Software no Brasil Ltda.</t>
        </is>
      </c>
      <c r="N465" t="n">
        <v>100</v>
      </c>
      <c r="O465" t="inlineStr">
        <is>
          <t>Tecnologia</t>
        </is>
      </c>
      <c r="P465" t="inlineStr">
        <is>
          <t>Mongodb Servicos de Software no Brasil Ltda.</t>
        </is>
      </c>
      <c r="Q465" t="inlineStr"/>
      <c r="R465" t="inlineStr">
        <is>
          <t>Software - Mongo Db</t>
        </is>
      </c>
      <c r="S465" t="inlineStr"/>
      <c r="T465" t="inlineStr"/>
      <c r="U465" t="inlineStr"/>
      <c r="V465" t="inlineStr">
        <is>
          <t>Software - Mongo Db</t>
        </is>
      </c>
      <c r="W465" t="inlineStr">
        <is>
          <t>Software</t>
        </is>
      </c>
      <c r="X465" t="inlineStr">
        <is>
          <t>Technology &amp; Infrastructure</t>
        </is>
      </c>
      <c r="Y465" t="inlineStr">
        <is>
          <t>Technology &amp; Infrastructure</t>
        </is>
      </c>
      <c r="Z465" t="inlineStr">
        <is>
          <t>Technology &amp; Infrastructure</t>
        </is>
      </c>
      <c r="AA465" t="inlineStr">
        <is>
          <t>Software</t>
        </is>
      </c>
      <c r="AB465" t="inlineStr"/>
      <c r="AC465" t="inlineStr"/>
      <c r="AD465" t="n">
        <v>0</v>
      </c>
      <c r="AE465" t="n">
        <v>0</v>
      </c>
    </row>
    <row r="466">
      <c r="A466" t="inlineStr">
        <is>
          <t>8478</t>
        </is>
      </c>
      <c r="B466" t="inlineStr"/>
      <c r="C466" s="115" t="n">
        <v>45235</v>
      </c>
      <c r="D466" t="n">
        <v>-110</v>
      </c>
      <c r="E466" t="n">
        <v>0</v>
      </c>
      <c r="F466" t="inlineStr">
        <is>
          <t>BRL</t>
        </is>
      </c>
      <c r="G466" t="n">
        <v>1</v>
      </c>
      <c r="H466" t="n">
        <v>-110</v>
      </c>
      <c r="I466" t="inlineStr"/>
      <c r="J466" t="n">
        <v>0</v>
      </c>
      <c r="K466" t="inlineStr"/>
      <c r="L466" t="inlineStr">
        <is>
          <t>Lumx Studios S/A</t>
        </is>
      </c>
      <c r="M466" t="inlineStr">
        <is>
          <t>Pinata Cloud</t>
        </is>
      </c>
      <c r="N466" t="n">
        <v>100</v>
      </c>
      <c r="O466" t="inlineStr">
        <is>
          <t>Tecnologia</t>
        </is>
      </c>
      <c r="P466" t="inlineStr">
        <is>
          <t>Pinata Cloud</t>
        </is>
      </c>
      <c r="Q466" t="inlineStr"/>
      <c r="R466" t="inlineStr">
        <is>
          <t>Software - Pinata</t>
        </is>
      </c>
      <c r="S466" t="inlineStr"/>
      <c r="T466" t="inlineStr"/>
      <c r="U466" t="inlineStr"/>
      <c r="V466" t="inlineStr">
        <is>
          <t>Software - Pinata</t>
        </is>
      </c>
      <c r="W466" t="inlineStr">
        <is>
          <t>Software</t>
        </is>
      </c>
      <c r="X466" t="inlineStr">
        <is>
          <t>Technology &amp; Infrastructure</t>
        </is>
      </c>
      <c r="Y466" t="inlineStr">
        <is>
          <t>Technology &amp; Infrastructure</t>
        </is>
      </c>
      <c r="Z466" t="inlineStr">
        <is>
          <t>Technology &amp; Infrastructure</t>
        </is>
      </c>
      <c r="AA466" t="inlineStr">
        <is>
          <t>Software</t>
        </is>
      </c>
      <c r="AB466" t="inlineStr"/>
      <c r="AC466" t="inlineStr"/>
      <c r="AD466" t="n">
        <v>0</v>
      </c>
      <c r="AE466" t="n">
        <v>0</v>
      </c>
    </row>
    <row r="467">
      <c r="A467" t="inlineStr">
        <is>
          <t>6261</t>
        </is>
      </c>
      <c r="B467" t="inlineStr"/>
      <c r="C467" s="115" t="n">
        <v>45234</v>
      </c>
      <c r="D467" t="n">
        <v>-52.8</v>
      </c>
      <c r="E467" t="n">
        <v>0</v>
      </c>
      <c r="F467" t="inlineStr">
        <is>
          <t>BRL</t>
        </is>
      </c>
      <c r="G467" t="n">
        <v>1</v>
      </c>
      <c r="H467" t="n">
        <v>-52.8</v>
      </c>
      <c r="I467" t="inlineStr"/>
      <c r="J467" t="n">
        <v>0</v>
      </c>
      <c r="K467" t="inlineStr"/>
      <c r="L467" t="inlineStr">
        <is>
          <t>Lumx Studios S/A</t>
        </is>
      </c>
      <c r="M467" t="inlineStr">
        <is>
          <t>Microsoft</t>
        </is>
      </c>
      <c r="N467" t="n">
        <v>100</v>
      </c>
      <c r="O467" t="inlineStr">
        <is>
          <t>Financeiro</t>
        </is>
      </c>
      <c r="P467" t="inlineStr">
        <is>
          <t>Microsoft</t>
        </is>
      </c>
      <c r="Q467" t="inlineStr"/>
      <c r="R467" t="inlineStr">
        <is>
          <t>Software - Pacote Office (Michel Goldberg)</t>
        </is>
      </c>
      <c r="S467" t="inlineStr"/>
      <c r="T467" t="inlineStr"/>
      <c r="U467" t="inlineStr"/>
      <c r="V467" t="inlineStr">
        <is>
          <t>Software - Pacote Office</t>
        </is>
      </c>
      <c r="W467" t="inlineStr">
        <is>
          <t>Software</t>
        </is>
      </c>
      <c r="X467" t="inlineStr">
        <is>
          <t>Technology &amp; Infrastructure</t>
        </is>
      </c>
      <c r="Y467" t="inlineStr">
        <is>
          <t>Technology &amp; Infrastructure</t>
        </is>
      </c>
      <c r="Z467" t="inlineStr">
        <is>
          <t>Technology &amp; Infrastructure</t>
        </is>
      </c>
      <c r="AA467" t="inlineStr">
        <is>
          <t>Software</t>
        </is>
      </c>
      <c r="AB467" t="inlineStr"/>
      <c r="AC467" t="inlineStr"/>
      <c r="AD467" t="n">
        <v>0</v>
      </c>
      <c r="AE467" t="n">
        <v>0</v>
      </c>
    </row>
    <row r="468">
      <c r="A468" t="inlineStr">
        <is>
          <t>6403</t>
        </is>
      </c>
      <c r="B468" t="inlineStr"/>
      <c r="C468" s="115" t="n">
        <v>45234</v>
      </c>
      <c r="D468" t="n">
        <v>-6500</v>
      </c>
      <c r="E468" t="n">
        <v>0</v>
      </c>
      <c r="F468" t="inlineStr">
        <is>
          <t>BRL</t>
        </is>
      </c>
      <c r="G468" t="n">
        <v>1</v>
      </c>
      <c r="H468" t="n">
        <v>-6500</v>
      </c>
      <c r="I468" t="inlineStr"/>
      <c r="J468" t="n">
        <v>0</v>
      </c>
      <c r="K468" t="inlineStr"/>
      <c r="L468" t="inlineStr">
        <is>
          <t>Lumx Studios S/A</t>
        </is>
      </c>
      <c r="M468" t="inlineStr">
        <is>
          <t>Lucas Costa da Conceição Gomes</t>
        </is>
      </c>
      <c r="N468" t="n">
        <v>100</v>
      </c>
      <c r="O468" t="inlineStr">
        <is>
          <t>Tecnologia</t>
        </is>
      </c>
      <c r="P468" t="inlineStr">
        <is>
          <t>Lucas Costa da Conceição Gomes</t>
        </is>
      </c>
      <c r="Q468" t="inlineStr"/>
      <c r="R468" t="inlineStr">
        <is>
          <t>Prestação de Serviços</t>
        </is>
      </c>
      <c r="S468" t="inlineStr"/>
      <c r="T468" t="inlineStr"/>
      <c r="U468" t="inlineStr"/>
      <c r="V468" t="inlineStr">
        <is>
          <t>Prestação de Serviços</t>
        </is>
      </c>
      <c r="W468" t="inlineStr">
        <is>
          <t>Despesas com Pessoal</t>
        </is>
      </c>
      <c r="X468" t="inlineStr">
        <is>
          <t>People</t>
        </is>
      </c>
      <c r="Y468" t="inlineStr">
        <is>
          <t>People</t>
        </is>
      </c>
      <c r="Z468" t="inlineStr">
        <is>
          <t>People</t>
        </is>
      </c>
      <c r="AA468" t="inlineStr">
        <is>
          <t>Pessoal</t>
        </is>
      </c>
      <c r="AB468" t="inlineStr"/>
      <c r="AC468" t="inlineStr"/>
      <c r="AD468" t="n">
        <v>0</v>
      </c>
      <c r="AE468" t="n">
        <v>0</v>
      </c>
    </row>
    <row r="469">
      <c r="A469" t="inlineStr">
        <is>
          <t>6440</t>
        </is>
      </c>
      <c r="B469" t="inlineStr"/>
      <c r="C469" s="115" t="n">
        <v>45234</v>
      </c>
      <c r="D469" t="n">
        <v>-10000</v>
      </c>
      <c r="E469" t="n">
        <v>0</v>
      </c>
      <c r="F469" t="inlineStr">
        <is>
          <t>BRL</t>
        </is>
      </c>
      <c r="G469" t="n">
        <v>1</v>
      </c>
      <c r="H469" t="n">
        <v>-10000</v>
      </c>
      <c r="I469" t="inlineStr"/>
      <c r="J469" t="n">
        <v>0</v>
      </c>
      <c r="K469" t="inlineStr"/>
      <c r="L469" t="inlineStr">
        <is>
          <t>Lumx Studios S/A</t>
        </is>
      </c>
      <c r="M469" t="inlineStr">
        <is>
          <t>Thamyres Guedes Reis Corrêa</t>
        </is>
      </c>
      <c r="N469" t="n">
        <v>100</v>
      </c>
      <c r="O469" t="inlineStr">
        <is>
          <t>Tecnologia</t>
        </is>
      </c>
      <c r="P469" t="inlineStr">
        <is>
          <t>Thamyres Guedes Reis Corrêa</t>
        </is>
      </c>
      <c r="Q469" t="inlineStr"/>
      <c r="R469" t="inlineStr">
        <is>
          <t>Prestação de Serviços</t>
        </is>
      </c>
      <c r="S469" t="inlineStr"/>
      <c r="T469" t="inlineStr"/>
      <c r="U469" t="inlineStr"/>
      <c r="V469" t="inlineStr">
        <is>
          <t>Prestação de Serviços</t>
        </is>
      </c>
      <c r="W469" t="inlineStr">
        <is>
          <t>Despesas com Pessoal</t>
        </is>
      </c>
      <c r="X469" t="inlineStr">
        <is>
          <t>People</t>
        </is>
      </c>
      <c r="Y469" t="inlineStr">
        <is>
          <t>People</t>
        </is>
      </c>
      <c r="Z469" t="inlineStr">
        <is>
          <t>People</t>
        </is>
      </c>
      <c r="AA469" t="inlineStr">
        <is>
          <t>Pessoal</t>
        </is>
      </c>
      <c r="AB469" t="inlineStr"/>
      <c r="AC469" t="inlineStr"/>
      <c r="AD469" t="n">
        <v>0</v>
      </c>
      <c r="AE469" t="n">
        <v>0</v>
      </c>
    </row>
    <row r="470">
      <c r="A470" t="inlineStr">
        <is>
          <t>6487</t>
        </is>
      </c>
      <c r="B470" t="inlineStr"/>
      <c r="C470" s="115" t="n">
        <v>45234</v>
      </c>
      <c r="D470" t="n">
        <v>-10000</v>
      </c>
      <c r="E470" t="n">
        <v>0</v>
      </c>
      <c r="F470" t="inlineStr">
        <is>
          <t>BRL</t>
        </is>
      </c>
      <c r="G470" t="n">
        <v>1</v>
      </c>
      <c r="H470" t="n">
        <v>-10000</v>
      </c>
      <c r="I470" t="inlineStr"/>
      <c r="J470" t="n">
        <v>0</v>
      </c>
      <c r="K470" t="inlineStr"/>
      <c r="L470" t="inlineStr">
        <is>
          <t>Lumx Studios S/A</t>
        </is>
      </c>
      <c r="M470" t="inlineStr">
        <is>
          <t>Olga Carolina Bon Navarro</t>
        </is>
      </c>
      <c r="N470" t="n">
        <v>100</v>
      </c>
      <c r="O470" t="inlineStr">
        <is>
          <t>Operações</t>
        </is>
      </c>
      <c r="P470" t="inlineStr">
        <is>
          <t>Olga Carolina Bon Navarro</t>
        </is>
      </c>
      <c r="Q470" t="inlineStr"/>
      <c r="R470" t="inlineStr">
        <is>
          <t>Prestação de Serviços</t>
        </is>
      </c>
      <c r="S470" t="inlineStr"/>
      <c r="T470" t="inlineStr"/>
      <c r="U470" t="inlineStr"/>
      <c r="V470" t="inlineStr">
        <is>
          <t>Prestação de Serviços</t>
        </is>
      </c>
      <c r="W470" t="inlineStr">
        <is>
          <t>Despesas com Pessoal</t>
        </is>
      </c>
      <c r="X470" t="inlineStr">
        <is>
          <t>People</t>
        </is>
      </c>
      <c r="Y470" t="inlineStr">
        <is>
          <t>People</t>
        </is>
      </c>
      <c r="Z470" t="inlineStr">
        <is>
          <t>People</t>
        </is>
      </c>
      <c r="AA470" t="inlineStr">
        <is>
          <t>Pessoal</t>
        </is>
      </c>
      <c r="AB470" t="inlineStr"/>
      <c r="AC470" t="inlineStr"/>
      <c r="AD470" t="n">
        <v>0</v>
      </c>
      <c r="AE470" t="n">
        <v>0</v>
      </c>
    </row>
    <row r="471">
      <c r="A471" t="inlineStr">
        <is>
          <t>6532</t>
        </is>
      </c>
      <c r="B471" t="inlineStr"/>
      <c r="C471" s="115" t="n">
        <v>45234</v>
      </c>
      <c r="D471" t="n">
        <v>-3500</v>
      </c>
      <c r="E471" t="n">
        <v>0</v>
      </c>
      <c r="F471" t="inlineStr">
        <is>
          <t>BRL</t>
        </is>
      </c>
      <c r="G471" t="n">
        <v>1</v>
      </c>
      <c r="H471" t="n">
        <v>-3500</v>
      </c>
      <c r="I471" t="inlineStr"/>
      <c r="J471" t="n">
        <v>0</v>
      </c>
      <c r="K471" t="inlineStr"/>
      <c r="L471" t="inlineStr">
        <is>
          <t>Lumx Studios S/A</t>
        </is>
      </c>
      <c r="M471" t="inlineStr">
        <is>
          <t>Caio Diniz Bretas</t>
        </is>
      </c>
      <c r="N471" t="n">
        <v>100</v>
      </c>
      <c r="O471" t="inlineStr">
        <is>
          <t>Financeiro</t>
        </is>
      </c>
      <c r="P471" t="inlineStr">
        <is>
          <t>Caio Diniz Bretas</t>
        </is>
      </c>
      <c r="Q471" t="inlineStr"/>
      <c r="R471" t="inlineStr">
        <is>
          <t>Fornecedor em Regime de Estágio</t>
        </is>
      </c>
      <c r="S471" t="inlineStr"/>
      <c r="T471" t="inlineStr"/>
      <c r="U471" t="inlineStr"/>
      <c r="V471" t="inlineStr">
        <is>
          <t>Bolsa Auxílio Estágio</t>
        </is>
      </c>
      <c r="W471" t="inlineStr">
        <is>
          <t>Despesas com Pessoal</t>
        </is>
      </c>
      <c r="X471" t="inlineStr">
        <is>
          <t>People</t>
        </is>
      </c>
      <c r="Y471" t="inlineStr">
        <is>
          <t>People</t>
        </is>
      </c>
      <c r="Z471" t="inlineStr">
        <is>
          <t>People</t>
        </is>
      </c>
      <c r="AA471" t="inlineStr">
        <is>
          <t>Pessoal</t>
        </is>
      </c>
      <c r="AB471" t="inlineStr"/>
      <c r="AC471" t="inlineStr"/>
      <c r="AD471" t="n">
        <v>0</v>
      </c>
      <c r="AE471" t="n">
        <v>0</v>
      </c>
    </row>
    <row r="472">
      <c r="A472" t="inlineStr">
        <is>
          <t>6582</t>
        </is>
      </c>
      <c r="B472" t="inlineStr"/>
      <c r="C472" s="115" t="n">
        <v>45234</v>
      </c>
      <c r="D472" t="n">
        <v>-17500</v>
      </c>
      <c r="E472" t="n">
        <v>0</v>
      </c>
      <c r="F472" t="inlineStr">
        <is>
          <t>BRL</t>
        </is>
      </c>
      <c r="G472" t="n">
        <v>1</v>
      </c>
      <c r="H472" t="n">
        <v>-17500</v>
      </c>
      <c r="I472" t="inlineStr"/>
      <c r="J472" t="n">
        <v>0</v>
      </c>
      <c r="K472" t="inlineStr"/>
      <c r="L472" t="inlineStr">
        <is>
          <t>Lumx Studios S/A</t>
        </is>
      </c>
      <c r="M472" t="inlineStr">
        <is>
          <t>Bruno Leão Teixeira</t>
        </is>
      </c>
      <c r="N472" t="n">
        <v>100</v>
      </c>
      <c r="O472" t="inlineStr">
        <is>
          <t>Tecnologia</t>
        </is>
      </c>
      <c r="P472" t="inlineStr">
        <is>
          <t>Bruno Leão Teixeira</t>
        </is>
      </c>
      <c r="Q472" t="inlineStr"/>
      <c r="R472" t="inlineStr">
        <is>
          <t>Prestação de Serviços</t>
        </is>
      </c>
      <c r="S472" t="inlineStr"/>
      <c r="T472" t="inlineStr"/>
      <c r="U472" t="inlineStr"/>
      <c r="V472" t="inlineStr">
        <is>
          <t>Prestação de Serviços</t>
        </is>
      </c>
      <c r="W472" t="inlineStr">
        <is>
          <t>Despesas com Pessoal</t>
        </is>
      </c>
      <c r="X472" t="inlineStr">
        <is>
          <t>People</t>
        </is>
      </c>
      <c r="Y472" t="inlineStr">
        <is>
          <t>People</t>
        </is>
      </c>
      <c r="Z472" t="inlineStr">
        <is>
          <t>People</t>
        </is>
      </c>
      <c r="AA472" t="inlineStr">
        <is>
          <t>Pessoal</t>
        </is>
      </c>
      <c r="AB472" t="inlineStr"/>
      <c r="AC472" t="inlineStr"/>
      <c r="AD472" t="n">
        <v>0</v>
      </c>
      <c r="AE472" t="n">
        <v>0</v>
      </c>
    </row>
    <row r="473">
      <c r="A473" t="inlineStr">
        <is>
          <t>6628</t>
        </is>
      </c>
      <c r="B473" t="inlineStr"/>
      <c r="C473" s="115" t="n">
        <v>45234</v>
      </c>
      <c r="D473" t="n">
        <v>-13313.44</v>
      </c>
      <c r="E473" t="n">
        <v>0</v>
      </c>
      <c r="F473" t="inlineStr">
        <is>
          <t>BRL</t>
        </is>
      </c>
      <c r="G473" t="n">
        <v>1</v>
      </c>
      <c r="H473" t="n">
        <v>-13313.44</v>
      </c>
      <c r="I473" t="inlineStr"/>
      <c r="J473" t="n">
        <v>0</v>
      </c>
      <c r="K473" t="inlineStr"/>
      <c r="L473" t="inlineStr">
        <is>
          <t>Lumx Studios S/A</t>
        </is>
      </c>
      <c r="M473" t="inlineStr">
        <is>
          <t>Caio Barbosa Zacarias</t>
        </is>
      </c>
      <c r="N473" t="n">
        <v>100</v>
      </c>
      <c r="O473" t="inlineStr">
        <is>
          <t>Comercial</t>
        </is>
      </c>
      <c r="P473" t="inlineStr">
        <is>
          <t>Caio Barbosa Zacarias</t>
        </is>
      </c>
      <c r="Q473" t="inlineStr"/>
      <c r="R473" t="inlineStr">
        <is>
          <t>Prestação de Serviços</t>
        </is>
      </c>
      <c r="S473" t="inlineStr"/>
      <c r="T473" t="inlineStr"/>
      <c r="U473" t="inlineStr"/>
      <c r="V473" t="inlineStr">
        <is>
          <t>Prestação de Serviços</t>
        </is>
      </c>
      <c r="W473" t="inlineStr">
        <is>
          <t>Despesas com Pessoal</t>
        </is>
      </c>
      <c r="X473" t="inlineStr">
        <is>
          <t>People</t>
        </is>
      </c>
      <c r="Y473" t="inlineStr">
        <is>
          <t>People</t>
        </is>
      </c>
      <c r="Z473" t="inlineStr">
        <is>
          <t>People</t>
        </is>
      </c>
      <c r="AA473" t="inlineStr">
        <is>
          <t>Pessoal</t>
        </is>
      </c>
      <c r="AB473" t="inlineStr"/>
      <c r="AC473" t="inlineStr"/>
      <c r="AD473" t="n">
        <v>0</v>
      </c>
      <c r="AE473" t="n">
        <v>0</v>
      </c>
    </row>
    <row r="474">
      <c r="A474" t="inlineStr">
        <is>
          <t>6674</t>
        </is>
      </c>
      <c r="B474" t="inlineStr"/>
      <c r="C474" s="115" t="n">
        <v>45234</v>
      </c>
      <c r="D474" t="n">
        <v>-3000</v>
      </c>
      <c r="E474" t="n">
        <v>0</v>
      </c>
      <c r="F474" t="inlineStr">
        <is>
          <t>BRL</t>
        </is>
      </c>
      <c r="G474" t="n">
        <v>1</v>
      </c>
      <c r="H474" t="n">
        <v>-3000</v>
      </c>
      <c r="I474" t="inlineStr"/>
      <c r="J474" t="n">
        <v>0</v>
      </c>
      <c r="K474" t="inlineStr"/>
      <c r="L474" t="inlineStr">
        <is>
          <t>Lumx Studios S/A</t>
        </is>
      </c>
      <c r="M474" t="inlineStr">
        <is>
          <t>Bruno Dyskant Flomin</t>
        </is>
      </c>
      <c r="N474" t="n">
        <v>100</v>
      </c>
      <c r="O474" t="inlineStr">
        <is>
          <t>Conselho</t>
        </is>
      </c>
      <c r="P474" t="inlineStr">
        <is>
          <t>Bruno Dyskant Flomin</t>
        </is>
      </c>
      <c r="Q474" t="inlineStr"/>
      <c r="R474" t="inlineStr">
        <is>
          <t>Prestação de Serviços</t>
        </is>
      </c>
      <c r="S474" t="inlineStr"/>
      <c r="T474" t="inlineStr"/>
      <c r="U474" t="inlineStr"/>
      <c r="V474" t="inlineStr">
        <is>
          <t>Prestação de Serviços</t>
        </is>
      </c>
      <c r="W474" t="inlineStr">
        <is>
          <t>Despesas com Pessoal</t>
        </is>
      </c>
      <c r="X474" t="inlineStr">
        <is>
          <t>People</t>
        </is>
      </c>
      <c r="Y474" t="inlineStr">
        <is>
          <t>People</t>
        </is>
      </c>
      <c r="Z474" t="inlineStr">
        <is>
          <t>People</t>
        </is>
      </c>
      <c r="AA474" t="inlineStr">
        <is>
          <t>Pessoal</t>
        </is>
      </c>
      <c r="AB474" t="inlineStr"/>
      <c r="AC474" t="inlineStr"/>
      <c r="AD474" t="n">
        <v>0</v>
      </c>
      <c r="AE474" t="n">
        <v>0</v>
      </c>
    </row>
    <row r="475">
      <c r="A475" t="inlineStr">
        <is>
          <t>6725</t>
        </is>
      </c>
      <c r="B475" t="inlineStr"/>
      <c r="C475" s="115" t="n">
        <v>45234</v>
      </c>
      <c r="D475" t="n">
        <v>-13313.44</v>
      </c>
      <c r="E475" t="n">
        <v>0</v>
      </c>
      <c r="F475" t="inlineStr">
        <is>
          <t>BRL</t>
        </is>
      </c>
      <c r="G475" t="n">
        <v>1</v>
      </c>
      <c r="H475" t="n">
        <v>-13313.44</v>
      </c>
      <c r="I475" t="inlineStr"/>
      <c r="J475" t="n">
        <v>0</v>
      </c>
      <c r="K475" t="inlineStr"/>
      <c r="L475" t="inlineStr">
        <is>
          <t>Lumx Studios S/A</t>
        </is>
      </c>
      <c r="M475" t="inlineStr">
        <is>
          <t>Gabriel Polverelli Nogueira</t>
        </is>
      </c>
      <c r="N475" t="n">
        <v>100</v>
      </c>
      <c r="O475" t="inlineStr">
        <is>
          <t>Comercial</t>
        </is>
      </c>
      <c r="P475" t="inlineStr">
        <is>
          <t>Gabriel Polverelli Nogueira</t>
        </is>
      </c>
      <c r="Q475" t="inlineStr"/>
      <c r="R475" t="inlineStr">
        <is>
          <t>Prestação de Serviços</t>
        </is>
      </c>
      <c r="S475" t="inlineStr"/>
      <c r="T475" t="inlineStr"/>
      <c r="U475" t="inlineStr"/>
      <c r="V475" t="inlineStr">
        <is>
          <t>Prestação de Serviços</t>
        </is>
      </c>
      <c r="W475" t="inlineStr">
        <is>
          <t>Despesas com Pessoal</t>
        </is>
      </c>
      <c r="X475" t="inlineStr">
        <is>
          <t>People</t>
        </is>
      </c>
      <c r="Y475" t="inlineStr">
        <is>
          <t>People</t>
        </is>
      </c>
      <c r="Z475" t="inlineStr">
        <is>
          <t>People</t>
        </is>
      </c>
      <c r="AA475" t="inlineStr">
        <is>
          <t>Pessoal</t>
        </is>
      </c>
      <c r="AB475" t="inlineStr"/>
      <c r="AC475" t="inlineStr"/>
      <c r="AD475" t="n">
        <v>0</v>
      </c>
      <c r="AE475" t="n">
        <v>0</v>
      </c>
    </row>
    <row r="476">
      <c r="A476" t="inlineStr">
        <is>
          <t>6771</t>
        </is>
      </c>
      <c r="B476" t="inlineStr"/>
      <c r="C476" s="115" t="n">
        <v>45234</v>
      </c>
      <c r="D476" t="n">
        <v>-6000</v>
      </c>
      <c r="E476" t="n">
        <v>0</v>
      </c>
      <c r="F476" t="inlineStr">
        <is>
          <t>BRL</t>
        </is>
      </c>
      <c r="G476" t="n">
        <v>1</v>
      </c>
      <c r="H476" t="n">
        <v>-6000</v>
      </c>
      <c r="I476" t="inlineStr"/>
      <c r="J476" t="n">
        <v>0</v>
      </c>
      <c r="K476" t="inlineStr"/>
      <c r="L476" t="inlineStr">
        <is>
          <t>Lumx Studios S/A</t>
        </is>
      </c>
      <c r="M476" t="inlineStr">
        <is>
          <t>Hercílio Helton e Silva Junior</t>
        </is>
      </c>
      <c r="N476" t="n">
        <v>100</v>
      </c>
      <c r="O476" t="inlineStr">
        <is>
          <t>Operações</t>
        </is>
      </c>
      <c r="P476" t="inlineStr">
        <is>
          <t>Hercílio Helton e Silva Junior</t>
        </is>
      </c>
      <c r="Q476" t="inlineStr"/>
      <c r="R476" t="inlineStr">
        <is>
          <t>Prestação de Serviços</t>
        </is>
      </c>
      <c r="S476" t="inlineStr"/>
      <c r="T476" t="inlineStr"/>
      <c r="U476" t="inlineStr"/>
      <c r="V476" t="inlineStr">
        <is>
          <t>Prestação de Serviços</t>
        </is>
      </c>
      <c r="W476" t="inlineStr">
        <is>
          <t>Despesas com Pessoal</t>
        </is>
      </c>
      <c r="X476" t="inlineStr">
        <is>
          <t>People</t>
        </is>
      </c>
      <c r="Y476" t="inlineStr">
        <is>
          <t>People</t>
        </is>
      </c>
      <c r="Z476" t="inlineStr">
        <is>
          <t>People</t>
        </is>
      </c>
      <c r="AA476" t="inlineStr">
        <is>
          <t>Pessoal</t>
        </is>
      </c>
      <c r="AB476" t="inlineStr"/>
      <c r="AC476" t="inlineStr"/>
      <c r="AD476" t="n">
        <v>0</v>
      </c>
      <c r="AE476" t="n">
        <v>0</v>
      </c>
    </row>
    <row r="477">
      <c r="A477" t="inlineStr">
        <is>
          <t>6814</t>
        </is>
      </c>
      <c r="B477" t="inlineStr"/>
      <c r="C477" s="115" t="n">
        <v>45234</v>
      </c>
      <c r="D477" t="n">
        <v>-4500</v>
      </c>
      <c r="E477" t="n">
        <v>0</v>
      </c>
      <c r="F477" t="inlineStr">
        <is>
          <t>BRL</t>
        </is>
      </c>
      <c r="G477" t="n">
        <v>1</v>
      </c>
      <c r="H477" t="n">
        <v>-4500</v>
      </c>
      <c r="I477" t="inlineStr"/>
      <c r="J477" t="n">
        <v>0</v>
      </c>
      <c r="K477" t="inlineStr"/>
      <c r="L477" t="inlineStr">
        <is>
          <t>Lumx Studios S/A</t>
        </is>
      </c>
      <c r="M477" t="inlineStr">
        <is>
          <t>Lucas dos Santos Reis</t>
        </is>
      </c>
      <c r="N477" t="n">
        <v>100</v>
      </c>
      <c r="O477" t="inlineStr">
        <is>
          <t>Tecnologia</t>
        </is>
      </c>
      <c r="P477" t="inlineStr">
        <is>
          <t>Lucas dos Santos Reis</t>
        </is>
      </c>
      <c r="Q477" t="inlineStr"/>
      <c r="R477" t="inlineStr">
        <is>
          <t>Prestação de Serviços</t>
        </is>
      </c>
      <c r="S477" t="inlineStr"/>
      <c r="T477" t="inlineStr"/>
      <c r="U477" t="inlineStr"/>
      <c r="V477" t="inlineStr">
        <is>
          <t>Prestação de Serviços</t>
        </is>
      </c>
      <c r="W477" t="inlineStr">
        <is>
          <t>Despesas com Pessoal</t>
        </is>
      </c>
      <c r="X477" t="inlineStr">
        <is>
          <t>People</t>
        </is>
      </c>
      <c r="Y477" t="inlineStr">
        <is>
          <t>People</t>
        </is>
      </c>
      <c r="Z477" t="inlineStr">
        <is>
          <t>People</t>
        </is>
      </c>
      <c r="AA477" t="inlineStr">
        <is>
          <t>Pessoal</t>
        </is>
      </c>
      <c r="AB477" t="inlineStr"/>
      <c r="AC477" t="inlineStr"/>
      <c r="AD477" t="n">
        <v>0</v>
      </c>
      <c r="AE477" t="n">
        <v>0</v>
      </c>
    </row>
    <row r="478">
      <c r="A478" t="inlineStr">
        <is>
          <t>6863</t>
        </is>
      </c>
      <c r="B478" t="inlineStr"/>
      <c r="C478" s="115" t="n">
        <v>45234</v>
      </c>
      <c r="D478" t="n">
        <v>-6000</v>
      </c>
      <c r="E478" t="n">
        <v>0</v>
      </c>
      <c r="F478" t="inlineStr">
        <is>
          <t>BRL</t>
        </is>
      </c>
      <c r="G478" t="n">
        <v>1</v>
      </c>
      <c r="H478" t="n">
        <v>-6000</v>
      </c>
      <c r="I478" t="inlineStr"/>
      <c r="J478" t="n">
        <v>0</v>
      </c>
      <c r="K478" t="inlineStr"/>
      <c r="L478" t="inlineStr">
        <is>
          <t>Lumx Studios S/A</t>
        </is>
      </c>
      <c r="M478" t="inlineStr">
        <is>
          <t>Menachem Mendel Yaacov Aboutboul</t>
        </is>
      </c>
      <c r="N478" t="n">
        <v>100</v>
      </c>
      <c r="O478" t="inlineStr">
        <is>
          <t>Comercial</t>
        </is>
      </c>
      <c r="P478" t="inlineStr">
        <is>
          <t>Menachem Mendel Yaacov Aboutboul</t>
        </is>
      </c>
      <c r="Q478" t="inlineStr"/>
      <c r="R478" t="inlineStr">
        <is>
          <t>Prestação de Serviços</t>
        </is>
      </c>
      <c r="S478" t="inlineStr"/>
      <c r="T478" t="inlineStr"/>
      <c r="U478" t="inlineStr"/>
      <c r="V478" t="inlineStr">
        <is>
          <t>Prestação de Serviços</t>
        </is>
      </c>
      <c r="W478" t="inlineStr">
        <is>
          <t>Despesas com Pessoal</t>
        </is>
      </c>
      <c r="X478" t="inlineStr">
        <is>
          <t>People</t>
        </is>
      </c>
      <c r="Y478" t="inlineStr">
        <is>
          <t>People</t>
        </is>
      </c>
      <c r="Z478" t="inlineStr">
        <is>
          <t>People</t>
        </is>
      </c>
      <c r="AA478" t="inlineStr">
        <is>
          <t>Pessoal</t>
        </is>
      </c>
      <c r="AB478" t="inlineStr"/>
      <c r="AC478" t="inlineStr"/>
      <c r="AD478" t="n">
        <v>0</v>
      </c>
      <c r="AE478" t="n">
        <v>0</v>
      </c>
    </row>
    <row r="479">
      <c r="A479" t="inlineStr">
        <is>
          <t>6915</t>
        </is>
      </c>
      <c r="B479" t="inlineStr"/>
      <c r="C479" s="115" t="n">
        <v>45234</v>
      </c>
      <c r="D479" t="n">
        <v>-13313.44</v>
      </c>
      <c r="E479" t="n">
        <v>0</v>
      </c>
      <c r="F479" t="inlineStr">
        <is>
          <t>BRL</t>
        </is>
      </c>
      <c r="G479" t="n">
        <v>1</v>
      </c>
      <c r="H479" t="n">
        <v>-13313.44</v>
      </c>
      <c r="I479" t="inlineStr"/>
      <c r="J479" t="n">
        <v>0</v>
      </c>
      <c r="K479" t="inlineStr"/>
      <c r="L479" t="inlineStr">
        <is>
          <t>Lumx Studios S/A</t>
        </is>
      </c>
      <c r="M479" t="inlineStr">
        <is>
          <t>Michel Ruthenberg Goldberg</t>
        </is>
      </c>
      <c r="N479" t="n">
        <v>100</v>
      </c>
      <c r="O479" t="inlineStr">
        <is>
          <t>Financeiro</t>
        </is>
      </c>
      <c r="P479" t="inlineStr">
        <is>
          <t>Michel Ruthenberg Goldberg</t>
        </is>
      </c>
      <c r="Q479" t="inlineStr"/>
      <c r="R479" t="inlineStr">
        <is>
          <t>Prestação de Serviços</t>
        </is>
      </c>
      <c r="S479" t="inlineStr"/>
      <c r="T479" t="inlineStr"/>
      <c r="U479" t="inlineStr"/>
      <c r="V479" t="inlineStr">
        <is>
          <t>Prestação de Serviços</t>
        </is>
      </c>
      <c r="W479" t="inlineStr">
        <is>
          <t>Despesas com Pessoal</t>
        </is>
      </c>
      <c r="X479" t="inlineStr">
        <is>
          <t>People</t>
        </is>
      </c>
      <c r="Y479" t="inlineStr">
        <is>
          <t>People</t>
        </is>
      </c>
      <c r="Z479" t="inlineStr">
        <is>
          <t>People</t>
        </is>
      </c>
      <c r="AA479" t="inlineStr">
        <is>
          <t>Pessoal</t>
        </is>
      </c>
      <c r="AB479" t="inlineStr"/>
      <c r="AC479" t="inlineStr"/>
      <c r="AD479" t="n">
        <v>0</v>
      </c>
      <c r="AE479" t="n">
        <v>0</v>
      </c>
    </row>
    <row r="480">
      <c r="A480" t="inlineStr">
        <is>
          <t>7003</t>
        </is>
      </c>
      <c r="B480" t="inlineStr"/>
      <c r="C480" s="115" t="n">
        <v>45234</v>
      </c>
      <c r="D480" t="n">
        <v>-8500</v>
      </c>
      <c r="E480" t="n">
        <v>0</v>
      </c>
      <c r="F480" t="inlineStr">
        <is>
          <t>BRL</t>
        </is>
      </c>
      <c r="G480" t="n">
        <v>1</v>
      </c>
      <c r="H480" t="n">
        <v>-8500</v>
      </c>
      <c r="I480" t="inlineStr"/>
      <c r="J480" t="n">
        <v>0</v>
      </c>
      <c r="K480" t="inlineStr"/>
      <c r="L480" t="inlineStr">
        <is>
          <t>Lumx Studios S/A</t>
        </is>
      </c>
      <c r="M480" t="inlineStr">
        <is>
          <t>Nicolau Riess Selicheff</t>
        </is>
      </c>
      <c r="N480" t="n">
        <v>100</v>
      </c>
      <c r="O480" t="inlineStr">
        <is>
          <t>Tecnologia</t>
        </is>
      </c>
      <c r="P480" t="inlineStr">
        <is>
          <t>Nicolau Riess Selicheff</t>
        </is>
      </c>
      <c r="Q480" t="inlineStr"/>
      <c r="R480" t="inlineStr">
        <is>
          <t>Prestação de Serviços</t>
        </is>
      </c>
      <c r="S480" t="inlineStr"/>
      <c r="T480" t="inlineStr"/>
      <c r="U480" t="inlineStr"/>
      <c r="V480" t="inlineStr">
        <is>
          <t>Prestação de Serviços</t>
        </is>
      </c>
      <c r="W480" t="inlineStr">
        <is>
          <t>Despesas com Pessoal</t>
        </is>
      </c>
      <c r="X480" t="inlineStr">
        <is>
          <t>People</t>
        </is>
      </c>
      <c r="Y480" t="inlineStr">
        <is>
          <t>People</t>
        </is>
      </c>
      <c r="Z480" t="inlineStr">
        <is>
          <t>People</t>
        </is>
      </c>
      <c r="AA480" t="inlineStr">
        <is>
          <t>Pessoal</t>
        </is>
      </c>
      <c r="AB480" t="inlineStr"/>
      <c r="AC480" t="inlineStr"/>
      <c r="AD480" t="n">
        <v>0</v>
      </c>
      <c r="AE480" t="n">
        <v>0</v>
      </c>
    </row>
    <row r="481">
      <c r="A481" t="inlineStr">
        <is>
          <t>7053</t>
        </is>
      </c>
      <c r="B481" t="inlineStr"/>
      <c r="C481" s="115" t="n">
        <v>45234</v>
      </c>
      <c r="D481" t="n">
        <v>-10000</v>
      </c>
      <c r="E481" t="n">
        <v>0</v>
      </c>
      <c r="F481" t="inlineStr">
        <is>
          <t>BRL</t>
        </is>
      </c>
      <c r="G481" t="n">
        <v>1</v>
      </c>
      <c r="H481" t="n">
        <v>-10000</v>
      </c>
      <c r="I481" t="inlineStr"/>
      <c r="J481" t="n">
        <v>0</v>
      </c>
      <c r="K481" t="inlineStr"/>
      <c r="L481" t="inlineStr">
        <is>
          <t>Lumx Studios S/A</t>
        </is>
      </c>
      <c r="M481" t="inlineStr">
        <is>
          <t>Jeane Resque Gomes dos Santos</t>
        </is>
      </c>
      <c r="N481" t="n">
        <v>100</v>
      </c>
      <c r="O481" t="inlineStr">
        <is>
          <t>Design</t>
        </is>
      </c>
      <c r="P481" t="inlineStr">
        <is>
          <t>Jeane Resque Gomes dos Santos</t>
        </is>
      </c>
      <c r="Q481" t="inlineStr"/>
      <c r="R481" t="inlineStr">
        <is>
          <t>Prestação de Serviços</t>
        </is>
      </c>
      <c r="S481" t="inlineStr"/>
      <c r="T481" t="inlineStr"/>
      <c r="U481" t="inlineStr"/>
      <c r="V481" t="inlineStr">
        <is>
          <t>Prestação de Serviços</t>
        </is>
      </c>
      <c r="W481" t="inlineStr">
        <is>
          <t>Despesas com Pessoal</t>
        </is>
      </c>
      <c r="X481" t="inlineStr">
        <is>
          <t>People</t>
        </is>
      </c>
      <c r="Y481" t="inlineStr">
        <is>
          <t>People</t>
        </is>
      </c>
      <c r="Z481" t="inlineStr">
        <is>
          <t>People</t>
        </is>
      </c>
      <c r="AA481" t="inlineStr">
        <is>
          <t>Pessoal</t>
        </is>
      </c>
      <c r="AB481" t="inlineStr"/>
      <c r="AC481" t="inlineStr"/>
      <c r="AD481" t="n">
        <v>0</v>
      </c>
      <c r="AE481" t="n">
        <v>0</v>
      </c>
    </row>
    <row r="482">
      <c r="A482" t="inlineStr">
        <is>
          <t>7099</t>
        </is>
      </c>
      <c r="B482" t="inlineStr"/>
      <c r="C482" s="115" t="n">
        <v>45234</v>
      </c>
      <c r="D482" t="n">
        <v>-5500</v>
      </c>
      <c r="E482" t="n">
        <v>0</v>
      </c>
      <c r="F482" t="inlineStr">
        <is>
          <t>BRL</t>
        </is>
      </c>
      <c r="G482" t="n">
        <v>1</v>
      </c>
      <c r="H482" t="n">
        <v>-5500</v>
      </c>
      <c r="I482" t="inlineStr"/>
      <c r="J482" t="n">
        <v>0</v>
      </c>
      <c r="K482" t="inlineStr"/>
      <c r="L482" t="inlineStr">
        <is>
          <t>Lumx Studios S/A</t>
        </is>
      </c>
      <c r="M482" t="inlineStr">
        <is>
          <t>Ayotunde Cavalcante de Sales</t>
        </is>
      </c>
      <c r="N482" t="n">
        <v>100</v>
      </c>
      <c r="O482" t="inlineStr">
        <is>
          <t>Tecnologia</t>
        </is>
      </c>
      <c r="P482" t="inlineStr">
        <is>
          <t>Ayotunde Cavalcante de Sales</t>
        </is>
      </c>
      <c r="Q482" t="inlineStr"/>
      <c r="R482" t="inlineStr">
        <is>
          <t>Prestação de Serviços</t>
        </is>
      </c>
      <c r="S482" t="inlineStr"/>
      <c r="T482" t="inlineStr"/>
      <c r="U482" t="inlineStr"/>
      <c r="V482" t="inlineStr">
        <is>
          <t>Prestação de Serviços</t>
        </is>
      </c>
      <c r="W482" t="inlineStr">
        <is>
          <t>Despesas com Pessoal</t>
        </is>
      </c>
      <c r="X482" t="inlineStr">
        <is>
          <t>People</t>
        </is>
      </c>
      <c r="Y482" t="inlineStr">
        <is>
          <t>People</t>
        </is>
      </c>
      <c r="Z482" t="inlineStr">
        <is>
          <t>People</t>
        </is>
      </c>
      <c r="AA482" t="inlineStr">
        <is>
          <t>Pessoal</t>
        </is>
      </c>
      <c r="AB482" t="inlineStr"/>
      <c r="AC482" t="inlineStr"/>
      <c r="AD482" t="n">
        <v>0</v>
      </c>
      <c r="AE482" t="n">
        <v>0</v>
      </c>
    </row>
    <row r="483">
      <c r="A483" t="inlineStr">
        <is>
          <t>7148</t>
        </is>
      </c>
      <c r="B483" t="inlineStr"/>
      <c r="C483" s="115" t="n">
        <v>45234</v>
      </c>
      <c r="D483" t="n">
        <v>-3500</v>
      </c>
      <c r="E483" t="n">
        <v>0</v>
      </c>
      <c r="F483" t="inlineStr">
        <is>
          <t>BRL</t>
        </is>
      </c>
      <c r="G483" t="n">
        <v>1</v>
      </c>
      <c r="H483" t="n">
        <v>-3500</v>
      </c>
      <c r="I483" t="inlineStr"/>
      <c r="J483" t="n">
        <v>0</v>
      </c>
      <c r="K483" t="inlineStr"/>
      <c r="L483" t="inlineStr">
        <is>
          <t>Lumx Studios S/A</t>
        </is>
      </c>
      <c r="M483" t="inlineStr">
        <is>
          <t>Pedro Medeiros Delgado</t>
        </is>
      </c>
      <c r="N483" t="n">
        <v>100</v>
      </c>
      <c r="O483" t="inlineStr">
        <is>
          <t>Marketing</t>
        </is>
      </c>
      <c r="P483" t="inlineStr">
        <is>
          <t>Pedro Medeiros Delgado</t>
        </is>
      </c>
      <c r="Q483" t="inlineStr"/>
      <c r="R483" t="inlineStr">
        <is>
          <t>Prestação de Serviços</t>
        </is>
      </c>
      <c r="S483" t="inlineStr"/>
      <c r="T483" t="inlineStr"/>
      <c r="U483" t="inlineStr"/>
      <c r="V483" t="inlineStr">
        <is>
          <t>Prestação de Serviços</t>
        </is>
      </c>
      <c r="W483" t="inlineStr">
        <is>
          <t>Despesas com Pessoal</t>
        </is>
      </c>
      <c r="X483" t="inlineStr">
        <is>
          <t>People</t>
        </is>
      </c>
      <c r="Y483" t="inlineStr">
        <is>
          <t>People</t>
        </is>
      </c>
      <c r="Z483" t="inlineStr">
        <is>
          <t>People</t>
        </is>
      </c>
      <c r="AA483" t="inlineStr">
        <is>
          <t>Pessoal</t>
        </is>
      </c>
      <c r="AB483" t="inlineStr"/>
      <c r="AC483" t="inlineStr"/>
      <c r="AD483" t="n">
        <v>0</v>
      </c>
      <c r="AE483" t="n">
        <v>0</v>
      </c>
    </row>
    <row r="484">
      <c r="A484" t="inlineStr">
        <is>
          <t>7197</t>
        </is>
      </c>
      <c r="B484" t="inlineStr"/>
      <c r="C484" s="115" t="n">
        <v>45234</v>
      </c>
      <c r="D484" t="n">
        <v>-10000</v>
      </c>
      <c r="E484" t="n">
        <v>0</v>
      </c>
      <c r="F484" t="inlineStr">
        <is>
          <t>BRL</t>
        </is>
      </c>
      <c r="G484" t="n">
        <v>1</v>
      </c>
      <c r="H484" t="n">
        <v>-10000</v>
      </c>
      <c r="I484" t="inlineStr"/>
      <c r="J484" t="n">
        <v>0</v>
      </c>
      <c r="K484" t="inlineStr"/>
      <c r="L484" t="inlineStr">
        <is>
          <t>Lumx Studios S/A</t>
        </is>
      </c>
      <c r="M484" t="inlineStr">
        <is>
          <t>Luis Guilherme Tillier</t>
        </is>
      </c>
      <c r="N484" t="n">
        <v>100</v>
      </c>
      <c r="O484" t="inlineStr">
        <is>
          <t>Comercial</t>
        </is>
      </c>
      <c r="P484" t="inlineStr">
        <is>
          <t>Luis Guilherme Tillier</t>
        </is>
      </c>
      <c r="Q484" t="inlineStr"/>
      <c r="R484" t="inlineStr">
        <is>
          <t>Prestação de Serviços</t>
        </is>
      </c>
      <c r="S484" t="inlineStr"/>
      <c r="T484" t="inlineStr"/>
      <c r="U484" t="inlineStr"/>
      <c r="V484" t="inlineStr">
        <is>
          <t>Prestação de Serviços</t>
        </is>
      </c>
      <c r="W484" t="inlineStr">
        <is>
          <t>Despesas com Pessoal</t>
        </is>
      </c>
      <c r="X484" t="inlineStr">
        <is>
          <t>People</t>
        </is>
      </c>
      <c r="Y484" t="inlineStr">
        <is>
          <t>People</t>
        </is>
      </c>
      <c r="Z484" t="inlineStr">
        <is>
          <t>People</t>
        </is>
      </c>
      <c r="AA484" t="inlineStr">
        <is>
          <t>Pessoal</t>
        </is>
      </c>
      <c r="AB484" t="inlineStr"/>
      <c r="AC484" t="inlineStr"/>
      <c r="AD484" t="n">
        <v>0</v>
      </c>
      <c r="AE484" t="n">
        <v>0</v>
      </c>
    </row>
    <row r="485">
      <c r="A485" t="inlineStr">
        <is>
          <t>7242</t>
        </is>
      </c>
      <c r="B485" t="inlineStr"/>
      <c r="C485" s="115" t="n">
        <v>45234</v>
      </c>
      <c r="D485" t="n">
        <v>-16000</v>
      </c>
      <c r="E485" t="n">
        <v>0</v>
      </c>
      <c r="F485" t="inlineStr">
        <is>
          <t>BRL</t>
        </is>
      </c>
      <c r="G485" t="n">
        <v>1</v>
      </c>
      <c r="H485" t="n">
        <v>-16000</v>
      </c>
      <c r="I485" t="inlineStr"/>
      <c r="J485" t="n">
        <v>0</v>
      </c>
      <c r="K485" t="inlineStr"/>
      <c r="L485" t="inlineStr">
        <is>
          <t>Lumx Studios S/A</t>
        </is>
      </c>
      <c r="M485" t="inlineStr">
        <is>
          <t>Igor Andrade Rocha</t>
        </is>
      </c>
      <c r="N485" t="n">
        <v>100</v>
      </c>
      <c r="O485" t="inlineStr">
        <is>
          <t>Tecnologia</t>
        </is>
      </c>
      <c r="P485" t="inlineStr">
        <is>
          <t>Igor Andrade Rocha</t>
        </is>
      </c>
      <c r="Q485" t="inlineStr"/>
      <c r="R485" t="inlineStr">
        <is>
          <t>Prestação de Serviços</t>
        </is>
      </c>
      <c r="S485" t="inlineStr"/>
      <c r="T485" t="inlineStr"/>
      <c r="U485" t="inlineStr"/>
      <c r="V485" t="inlineStr">
        <is>
          <t>Prestação de Serviços</t>
        </is>
      </c>
      <c r="W485" t="inlineStr">
        <is>
          <t>Despesas com Pessoal</t>
        </is>
      </c>
      <c r="X485" t="inlineStr">
        <is>
          <t>People</t>
        </is>
      </c>
      <c r="Y485" t="inlineStr">
        <is>
          <t>People</t>
        </is>
      </c>
      <c r="Z485" t="inlineStr">
        <is>
          <t>People</t>
        </is>
      </c>
      <c r="AA485" t="inlineStr">
        <is>
          <t>Pessoal</t>
        </is>
      </c>
      <c r="AB485" t="inlineStr"/>
      <c r="AC485" t="inlineStr"/>
      <c r="AD485" t="n">
        <v>0</v>
      </c>
      <c r="AE485" t="n">
        <v>0</v>
      </c>
    </row>
    <row r="486">
      <c r="A486" t="inlineStr">
        <is>
          <t>7290</t>
        </is>
      </c>
      <c r="B486" t="inlineStr"/>
      <c r="C486" s="115" t="n">
        <v>45234</v>
      </c>
      <c r="D486" t="n">
        <v>-13000</v>
      </c>
      <c r="E486" t="n">
        <v>0</v>
      </c>
      <c r="F486" t="inlineStr">
        <is>
          <t>BRL</t>
        </is>
      </c>
      <c r="G486" t="n">
        <v>1</v>
      </c>
      <c r="H486" t="n">
        <v>-13000</v>
      </c>
      <c r="I486" t="inlineStr"/>
      <c r="J486" t="n">
        <v>0</v>
      </c>
      <c r="K486" t="inlineStr"/>
      <c r="L486" t="inlineStr">
        <is>
          <t>Lumx Studios S/A</t>
        </is>
      </c>
      <c r="M486" t="inlineStr">
        <is>
          <t>Amanda Marques Ramos Pimentel</t>
        </is>
      </c>
      <c r="N486" t="n">
        <v>100</v>
      </c>
      <c r="O486" t="inlineStr">
        <is>
          <t>Marketing</t>
        </is>
      </c>
      <c r="P486" t="inlineStr">
        <is>
          <t>Amanda Marques Ramos Pimentel</t>
        </is>
      </c>
      <c r="Q486" t="inlineStr"/>
      <c r="R486" t="inlineStr">
        <is>
          <t>Prestação de Serviços</t>
        </is>
      </c>
      <c r="S486" t="inlineStr"/>
      <c r="T486" t="inlineStr"/>
      <c r="U486" t="inlineStr"/>
      <c r="V486" t="inlineStr">
        <is>
          <t>Prestação de Serviços</t>
        </is>
      </c>
      <c r="W486" t="inlineStr">
        <is>
          <t>Despesas com Pessoal</t>
        </is>
      </c>
      <c r="X486" t="inlineStr">
        <is>
          <t>People</t>
        </is>
      </c>
      <c r="Y486" t="inlineStr">
        <is>
          <t>People</t>
        </is>
      </c>
      <c r="Z486" t="inlineStr">
        <is>
          <t>People</t>
        </is>
      </c>
      <c r="AA486" t="inlineStr">
        <is>
          <t>Pessoal</t>
        </is>
      </c>
      <c r="AB486" t="inlineStr"/>
      <c r="AC486" t="inlineStr"/>
      <c r="AD486" t="n">
        <v>0</v>
      </c>
      <c r="AE486" t="n">
        <v>0</v>
      </c>
    </row>
    <row r="487">
      <c r="A487" t="inlineStr">
        <is>
          <t>7336</t>
        </is>
      </c>
      <c r="B487" t="inlineStr"/>
      <c r="C487" s="115" t="n">
        <v>45234</v>
      </c>
      <c r="D487" t="n">
        <v>-4500</v>
      </c>
      <c r="E487" t="n">
        <v>0</v>
      </c>
      <c r="F487" t="inlineStr">
        <is>
          <t>BRL</t>
        </is>
      </c>
      <c r="G487" t="n">
        <v>1</v>
      </c>
      <c r="H487" t="n">
        <v>-4500</v>
      </c>
      <c r="I487" t="inlineStr"/>
      <c r="J487" t="n">
        <v>0</v>
      </c>
      <c r="K487" t="inlineStr"/>
      <c r="L487" t="inlineStr">
        <is>
          <t>Lumx Studios S/A</t>
        </is>
      </c>
      <c r="M487" t="inlineStr">
        <is>
          <t>Kayky de Carvalho Vieira</t>
        </is>
      </c>
      <c r="N487" t="n">
        <v>100</v>
      </c>
      <c r="O487" t="inlineStr">
        <is>
          <t>Tecnologia</t>
        </is>
      </c>
      <c r="P487" t="inlineStr">
        <is>
          <t>Kayky de Carvalho Vieira</t>
        </is>
      </c>
      <c r="Q487" t="inlineStr"/>
      <c r="R487" t="inlineStr">
        <is>
          <t>Prestação de Serviços</t>
        </is>
      </c>
      <c r="S487" t="inlineStr"/>
      <c r="T487" t="inlineStr"/>
      <c r="U487" t="inlineStr"/>
      <c r="V487" t="inlineStr">
        <is>
          <t>Prestação de Serviços</t>
        </is>
      </c>
      <c r="W487" t="inlineStr">
        <is>
          <t>Despesas com Pessoal</t>
        </is>
      </c>
      <c r="X487" t="inlineStr">
        <is>
          <t>People</t>
        </is>
      </c>
      <c r="Y487" t="inlineStr">
        <is>
          <t>People</t>
        </is>
      </c>
      <c r="Z487" t="inlineStr">
        <is>
          <t>People</t>
        </is>
      </c>
      <c r="AA487" t="inlineStr">
        <is>
          <t>Pessoal</t>
        </is>
      </c>
      <c r="AB487" t="inlineStr"/>
      <c r="AC487" t="inlineStr"/>
      <c r="AD487" t="n">
        <v>0</v>
      </c>
      <c r="AE487" t="n">
        <v>0</v>
      </c>
    </row>
    <row r="488">
      <c r="A488" t="inlineStr">
        <is>
          <t>7383</t>
        </is>
      </c>
      <c r="B488" t="inlineStr"/>
      <c r="C488" s="115" t="n">
        <v>45234</v>
      </c>
      <c r="D488" t="n">
        <v>-4000</v>
      </c>
      <c r="E488" t="n">
        <v>0</v>
      </c>
      <c r="F488" t="inlineStr">
        <is>
          <t>BRL</t>
        </is>
      </c>
      <c r="G488" t="n">
        <v>1</v>
      </c>
      <c r="H488" t="n">
        <v>-4000</v>
      </c>
      <c r="I488" t="inlineStr"/>
      <c r="J488" t="n">
        <v>0</v>
      </c>
      <c r="K488" t="inlineStr"/>
      <c r="L488" t="inlineStr">
        <is>
          <t>Lumx Studios S/A</t>
        </is>
      </c>
      <c r="M488" t="inlineStr">
        <is>
          <t>Mariana Heiderich Morgado</t>
        </is>
      </c>
      <c r="N488" t="n">
        <v>100</v>
      </c>
      <c r="O488" t="inlineStr">
        <is>
          <t>Marketing</t>
        </is>
      </c>
      <c r="P488" t="inlineStr">
        <is>
          <t>Mariana Heiderich Morgado</t>
        </is>
      </c>
      <c r="Q488" t="inlineStr"/>
      <c r="R488" t="inlineStr">
        <is>
          <t>Prestação de Serviços</t>
        </is>
      </c>
      <c r="S488" t="inlineStr"/>
      <c r="T488" t="inlineStr"/>
      <c r="U488" t="inlineStr"/>
      <c r="V488" t="inlineStr">
        <is>
          <t>Prestação de Serviços</t>
        </is>
      </c>
      <c r="W488" t="inlineStr">
        <is>
          <t>Despesas com Pessoal</t>
        </is>
      </c>
      <c r="X488" t="inlineStr">
        <is>
          <t>People</t>
        </is>
      </c>
      <c r="Y488" t="inlineStr">
        <is>
          <t>People</t>
        </is>
      </c>
      <c r="Z488" t="inlineStr">
        <is>
          <t>People</t>
        </is>
      </c>
      <c r="AA488" t="inlineStr">
        <is>
          <t>Pessoal</t>
        </is>
      </c>
      <c r="AB488" t="inlineStr"/>
      <c r="AC488" t="inlineStr"/>
      <c r="AD488" t="n">
        <v>0</v>
      </c>
      <c r="AE488" t="n">
        <v>0</v>
      </c>
    </row>
    <row r="489">
      <c r="A489" t="inlineStr">
        <is>
          <t>7429</t>
        </is>
      </c>
      <c r="B489" t="inlineStr"/>
      <c r="C489" s="115" t="n">
        <v>45234</v>
      </c>
      <c r="D489" t="n">
        <v>-3500</v>
      </c>
      <c r="E489" t="n">
        <v>0</v>
      </c>
      <c r="F489" t="inlineStr">
        <is>
          <t>BRL</t>
        </is>
      </c>
      <c r="G489" t="n">
        <v>1</v>
      </c>
      <c r="H489" t="n">
        <v>-3500</v>
      </c>
      <c r="I489" t="inlineStr"/>
      <c r="J489" t="n">
        <v>0</v>
      </c>
      <c r="K489" t="inlineStr"/>
      <c r="L489" t="inlineStr">
        <is>
          <t>Lumx Studios S/A</t>
        </is>
      </c>
      <c r="M489" t="inlineStr">
        <is>
          <t>João Pedro Delgado Fernandes</t>
        </is>
      </c>
      <c r="N489" t="n">
        <v>100</v>
      </c>
      <c r="O489" t="inlineStr">
        <is>
          <t>Comercial</t>
        </is>
      </c>
      <c r="P489" t="inlineStr">
        <is>
          <t>João Pedro Delgado Fernandes</t>
        </is>
      </c>
      <c r="Q489" t="inlineStr"/>
      <c r="R489" t="inlineStr">
        <is>
          <t>Prestação de Serviços</t>
        </is>
      </c>
      <c r="S489" t="inlineStr"/>
      <c r="T489" t="inlineStr"/>
      <c r="U489" t="inlineStr"/>
      <c r="V489" t="inlineStr">
        <is>
          <t>Prestação de Serviços</t>
        </is>
      </c>
      <c r="W489" t="inlineStr">
        <is>
          <t>Despesas com Pessoal</t>
        </is>
      </c>
      <c r="X489" t="inlineStr">
        <is>
          <t>People</t>
        </is>
      </c>
      <c r="Y489" t="inlineStr">
        <is>
          <t>People</t>
        </is>
      </c>
      <c r="Z489" t="inlineStr">
        <is>
          <t>People</t>
        </is>
      </c>
      <c r="AA489" t="inlineStr">
        <is>
          <t>Pessoal</t>
        </is>
      </c>
      <c r="AB489" t="inlineStr"/>
      <c r="AC489" t="inlineStr"/>
      <c r="AD489" t="n">
        <v>0</v>
      </c>
      <c r="AE489" t="n">
        <v>0</v>
      </c>
    </row>
    <row r="490">
      <c r="A490" t="inlineStr">
        <is>
          <t>7475</t>
        </is>
      </c>
      <c r="B490" t="inlineStr"/>
      <c r="C490" s="115" t="n">
        <v>45234</v>
      </c>
      <c r="D490" t="n">
        <v>-1600</v>
      </c>
      <c r="E490" t="n">
        <v>0</v>
      </c>
      <c r="F490" t="inlineStr">
        <is>
          <t>BRL</t>
        </is>
      </c>
      <c r="G490" t="n">
        <v>1</v>
      </c>
      <c r="H490" t="n">
        <v>-1600</v>
      </c>
      <c r="I490" t="inlineStr"/>
      <c r="J490" t="n">
        <v>0</v>
      </c>
      <c r="K490" t="inlineStr"/>
      <c r="L490" t="inlineStr">
        <is>
          <t>Lumx Studios S/A</t>
        </is>
      </c>
      <c r="M490" t="inlineStr">
        <is>
          <t>Arthur Marques Ramos Pimentel</t>
        </is>
      </c>
      <c r="N490" t="n">
        <v>100</v>
      </c>
      <c r="O490" t="inlineStr">
        <is>
          <t>Tecnologia</t>
        </is>
      </c>
      <c r="P490" t="inlineStr">
        <is>
          <t>Arthur Marques Ramos Pimentel</t>
        </is>
      </c>
      <c r="Q490" t="inlineStr"/>
      <c r="R490" t="inlineStr">
        <is>
          <t>Prestação de Serviços</t>
        </is>
      </c>
      <c r="S490" t="inlineStr"/>
      <c r="T490" t="inlineStr"/>
      <c r="U490" t="inlineStr"/>
      <c r="V490" t="inlineStr">
        <is>
          <t>Prestação de Serviços</t>
        </is>
      </c>
      <c r="W490" t="inlineStr">
        <is>
          <t>Despesas com Pessoal</t>
        </is>
      </c>
      <c r="X490" t="inlineStr">
        <is>
          <t>People</t>
        </is>
      </c>
      <c r="Y490" t="inlineStr">
        <is>
          <t>People</t>
        </is>
      </c>
      <c r="Z490" t="inlineStr">
        <is>
          <t>People</t>
        </is>
      </c>
      <c r="AA490" t="inlineStr">
        <is>
          <t>Pessoal</t>
        </is>
      </c>
      <c r="AB490" t="inlineStr"/>
      <c r="AC490" t="inlineStr"/>
      <c r="AD490" t="n">
        <v>0</v>
      </c>
      <c r="AE490" t="n">
        <v>0</v>
      </c>
    </row>
    <row r="491">
      <c r="A491" t="inlineStr">
        <is>
          <t>7525</t>
        </is>
      </c>
      <c r="B491" t="inlineStr"/>
      <c r="C491" s="115" t="n">
        <v>45234</v>
      </c>
      <c r="D491" t="n">
        <v>-21276.6</v>
      </c>
      <c r="E491" t="n">
        <v>0</v>
      </c>
      <c r="F491" t="inlineStr">
        <is>
          <t>BRL</t>
        </is>
      </c>
      <c r="G491" t="n">
        <v>1</v>
      </c>
      <c r="H491" t="n">
        <v>-21276.6</v>
      </c>
      <c r="I491" t="inlineStr"/>
      <c r="J491" t="n">
        <v>0</v>
      </c>
      <c r="K491" t="inlineStr"/>
      <c r="L491" t="inlineStr">
        <is>
          <t>Lumx Studios S/A</t>
        </is>
      </c>
      <c r="M491" t="inlineStr">
        <is>
          <t>Antonia de Souza e Silva</t>
        </is>
      </c>
      <c r="N491" t="n">
        <v>100</v>
      </c>
      <c r="O491" t="inlineStr">
        <is>
          <t>Operações</t>
        </is>
      </c>
      <c r="P491" t="inlineStr">
        <is>
          <t>Antonia de Souza e Silva</t>
        </is>
      </c>
      <c r="Q491" t="inlineStr"/>
      <c r="R491" t="inlineStr">
        <is>
          <t>Prestação de Serviços</t>
        </is>
      </c>
      <c r="S491" t="inlineStr"/>
      <c r="T491" t="inlineStr"/>
      <c r="U491" t="inlineStr"/>
      <c r="V491" t="inlineStr">
        <is>
          <t>Prestação de Serviços</t>
        </is>
      </c>
      <c r="W491" t="inlineStr">
        <is>
          <t>Despesas com Pessoal</t>
        </is>
      </c>
      <c r="X491" t="inlineStr">
        <is>
          <t>People</t>
        </is>
      </c>
      <c r="Y491" t="inlineStr">
        <is>
          <t>People</t>
        </is>
      </c>
      <c r="Z491" t="inlineStr">
        <is>
          <t>People</t>
        </is>
      </c>
      <c r="AA491" t="inlineStr">
        <is>
          <t>Pessoal</t>
        </is>
      </c>
      <c r="AB491" t="inlineStr"/>
      <c r="AC491" t="inlineStr"/>
      <c r="AD491" t="n">
        <v>0</v>
      </c>
      <c r="AE491" t="n">
        <v>0</v>
      </c>
    </row>
    <row r="492">
      <c r="A492" t="inlineStr">
        <is>
          <t>7572</t>
        </is>
      </c>
      <c r="B492" t="inlineStr"/>
      <c r="C492" s="115" t="n">
        <v>45234</v>
      </c>
      <c r="D492" t="n">
        <v>-8500</v>
      </c>
      <c r="E492" t="n">
        <v>0</v>
      </c>
      <c r="F492" t="inlineStr">
        <is>
          <t>BRL</t>
        </is>
      </c>
      <c r="G492" t="n">
        <v>1</v>
      </c>
      <c r="H492" t="n">
        <v>-8500</v>
      </c>
      <c r="I492" t="inlineStr"/>
      <c r="J492" t="n">
        <v>0</v>
      </c>
      <c r="K492" t="inlineStr"/>
      <c r="L492" t="inlineStr">
        <is>
          <t>Lumx Studios S/A</t>
        </is>
      </c>
      <c r="M492" t="inlineStr">
        <is>
          <t>Stella Leal dos Santos</t>
        </is>
      </c>
      <c r="N492" t="n">
        <v>100</v>
      </c>
      <c r="O492" t="inlineStr">
        <is>
          <t>Tecnologia</t>
        </is>
      </c>
      <c r="P492" t="inlineStr">
        <is>
          <t>Stella Leal dos Santos</t>
        </is>
      </c>
      <c r="Q492" t="inlineStr"/>
      <c r="R492" t="inlineStr">
        <is>
          <t>Prestação de Serviços</t>
        </is>
      </c>
      <c r="S492" t="inlineStr"/>
      <c r="T492" t="inlineStr"/>
      <c r="U492" t="inlineStr"/>
      <c r="V492" t="inlineStr">
        <is>
          <t>Prestação de Serviços</t>
        </is>
      </c>
      <c r="W492" t="inlineStr">
        <is>
          <t>Despesas com Pessoal</t>
        </is>
      </c>
      <c r="X492" t="inlineStr">
        <is>
          <t>People</t>
        </is>
      </c>
      <c r="Y492" t="inlineStr">
        <is>
          <t>People</t>
        </is>
      </c>
      <c r="Z492" t="inlineStr">
        <is>
          <t>People</t>
        </is>
      </c>
      <c r="AA492" t="inlineStr">
        <is>
          <t>Pessoal</t>
        </is>
      </c>
      <c r="AB492" t="inlineStr"/>
      <c r="AC492" t="inlineStr"/>
      <c r="AD492" t="n">
        <v>0</v>
      </c>
      <c r="AE492" t="n">
        <v>0</v>
      </c>
    </row>
    <row r="493">
      <c r="A493" t="inlineStr">
        <is>
          <t>7616</t>
        </is>
      </c>
      <c r="B493" t="inlineStr"/>
      <c r="C493" s="115" t="n">
        <v>45234</v>
      </c>
      <c r="D493" t="n">
        <v>-5500</v>
      </c>
      <c r="E493" t="n">
        <v>0</v>
      </c>
      <c r="F493" t="inlineStr">
        <is>
          <t>BRL</t>
        </is>
      </c>
      <c r="G493" t="n">
        <v>1</v>
      </c>
      <c r="H493" t="n">
        <v>-5500</v>
      </c>
      <c r="I493" t="inlineStr"/>
      <c r="J493" t="n">
        <v>0</v>
      </c>
      <c r="K493" t="inlineStr"/>
      <c r="L493" t="inlineStr">
        <is>
          <t>Lumx Studios S/A</t>
        </is>
      </c>
      <c r="M493" t="inlineStr">
        <is>
          <t>Jhony Wesley Terra</t>
        </is>
      </c>
      <c r="N493" t="n">
        <v>100</v>
      </c>
      <c r="O493" t="inlineStr">
        <is>
          <t>Tecnologia</t>
        </is>
      </c>
      <c r="P493" t="inlineStr">
        <is>
          <t>Jhony Wesley Terra</t>
        </is>
      </c>
      <c r="Q493" t="inlineStr"/>
      <c r="R493" t="inlineStr">
        <is>
          <t>Prestação de Serviços</t>
        </is>
      </c>
      <c r="S493" t="inlineStr"/>
      <c r="T493" t="inlineStr"/>
      <c r="U493" t="inlineStr"/>
      <c r="V493" t="inlineStr">
        <is>
          <t>Prestação de Serviços</t>
        </is>
      </c>
      <c r="W493" t="inlineStr">
        <is>
          <t>Despesas com Pessoal</t>
        </is>
      </c>
      <c r="X493" t="inlineStr">
        <is>
          <t>People</t>
        </is>
      </c>
      <c r="Y493" t="inlineStr">
        <is>
          <t>People</t>
        </is>
      </c>
      <c r="Z493" t="inlineStr">
        <is>
          <t>People</t>
        </is>
      </c>
      <c r="AA493" t="inlineStr">
        <is>
          <t>Pessoal</t>
        </is>
      </c>
      <c r="AB493" t="inlineStr"/>
      <c r="AC493" t="inlineStr"/>
      <c r="AD493" t="n">
        <v>0</v>
      </c>
      <c r="AE493" t="n">
        <v>0</v>
      </c>
    </row>
    <row r="494">
      <c r="A494" t="inlineStr">
        <is>
          <t>7665</t>
        </is>
      </c>
      <c r="B494" t="inlineStr"/>
      <c r="C494" s="115" t="n">
        <v>45234</v>
      </c>
      <c r="D494" t="n">
        <v>-1600</v>
      </c>
      <c r="E494" t="n">
        <v>0</v>
      </c>
      <c r="F494" t="inlineStr">
        <is>
          <t>BRL</t>
        </is>
      </c>
      <c r="G494" t="n">
        <v>1</v>
      </c>
      <c r="H494" t="n">
        <v>-1600</v>
      </c>
      <c r="I494" t="inlineStr"/>
      <c r="J494" t="n">
        <v>0</v>
      </c>
      <c r="K494" t="inlineStr"/>
      <c r="L494" t="inlineStr">
        <is>
          <t>Lumx Studios S/A</t>
        </is>
      </c>
      <c r="M494" t="inlineStr">
        <is>
          <t>Lumx Studios S/A</t>
        </is>
      </c>
      <c r="N494" t="n">
        <v>100</v>
      </c>
      <c r="O494" t="inlineStr">
        <is>
          <t>Operações</t>
        </is>
      </c>
      <c r="P494" t="inlineStr">
        <is>
          <t>Lumx Studios S/A</t>
        </is>
      </c>
      <c r="Q494" t="inlineStr"/>
      <c r="R494" t="inlineStr">
        <is>
          <t>Prestação de Serviços (Sales Operations - Estag)</t>
        </is>
      </c>
      <c r="S494" t="inlineStr"/>
      <c r="T494" t="inlineStr"/>
      <c r="U494" t="inlineStr"/>
      <c r="V494" t="inlineStr">
        <is>
          <t>Prestação de Serviços</t>
        </is>
      </c>
      <c r="W494" t="inlineStr">
        <is>
          <t>Despesas com Pessoal</t>
        </is>
      </c>
      <c r="X494" t="inlineStr">
        <is>
          <t>People</t>
        </is>
      </c>
      <c r="Y494" t="inlineStr">
        <is>
          <t>People</t>
        </is>
      </c>
      <c r="Z494" t="inlineStr">
        <is>
          <t>People</t>
        </is>
      </c>
      <c r="AA494" t="inlineStr">
        <is>
          <t>Pessoal</t>
        </is>
      </c>
      <c r="AB494" t="inlineStr"/>
      <c r="AC494" t="inlineStr"/>
      <c r="AD494" t="n">
        <v>0</v>
      </c>
      <c r="AE494" t="n">
        <v>0</v>
      </c>
    </row>
    <row r="495">
      <c r="A495" t="inlineStr">
        <is>
          <t>7711</t>
        </is>
      </c>
      <c r="B495" t="inlineStr"/>
      <c r="C495" s="115" t="n">
        <v>45234</v>
      </c>
      <c r="D495" t="n">
        <v>-6000</v>
      </c>
      <c r="E495" t="n">
        <v>0</v>
      </c>
      <c r="F495" t="inlineStr">
        <is>
          <t>BRL</t>
        </is>
      </c>
      <c r="G495" t="n">
        <v>1</v>
      </c>
      <c r="H495" t="n">
        <v>-6000</v>
      </c>
      <c r="I495" t="inlineStr"/>
      <c r="J495" t="n">
        <v>0</v>
      </c>
      <c r="K495" t="inlineStr"/>
      <c r="L495" t="inlineStr">
        <is>
          <t>Lumx Studios S/A</t>
        </is>
      </c>
      <c r="M495" t="inlineStr">
        <is>
          <t>Lumx Studios S/A</t>
        </is>
      </c>
      <c r="N495" t="n">
        <v>100</v>
      </c>
      <c r="O495" t="inlineStr">
        <is>
          <t>Lumx</t>
        </is>
      </c>
      <c r="P495" t="inlineStr">
        <is>
          <t>Lumx Studios S/A</t>
        </is>
      </c>
      <c r="Q495" t="inlineStr"/>
      <c r="R495" t="inlineStr">
        <is>
          <t>Prestação de Serviços</t>
        </is>
      </c>
      <c r="S495" t="inlineStr"/>
      <c r="T495" t="inlineStr"/>
      <c r="U495" t="inlineStr"/>
      <c r="V495" t="inlineStr">
        <is>
          <t>Prestação de Serviços</t>
        </is>
      </c>
      <c r="W495" t="inlineStr">
        <is>
          <t>Despesas com Pessoal</t>
        </is>
      </c>
      <c r="X495" t="inlineStr">
        <is>
          <t>People</t>
        </is>
      </c>
      <c r="Y495" t="inlineStr">
        <is>
          <t>People</t>
        </is>
      </c>
      <c r="Z495" t="inlineStr">
        <is>
          <t>People</t>
        </is>
      </c>
      <c r="AA495" t="inlineStr">
        <is>
          <t>Pessoal</t>
        </is>
      </c>
      <c r="AB495" t="inlineStr"/>
      <c r="AC495" t="inlineStr"/>
      <c r="AD495" t="n">
        <v>0</v>
      </c>
      <c r="AE495" t="n">
        <v>0</v>
      </c>
    </row>
    <row r="496">
      <c r="A496" t="inlineStr">
        <is>
          <t>9838</t>
        </is>
      </c>
      <c r="B496" t="inlineStr"/>
      <c r="C496" s="115" t="n">
        <v>45234</v>
      </c>
      <c r="D496" t="n">
        <v>-7507.49</v>
      </c>
      <c r="E496" t="n">
        <v>0</v>
      </c>
      <c r="F496" t="inlineStr">
        <is>
          <t>BRL</t>
        </is>
      </c>
      <c r="G496" t="n">
        <v>1</v>
      </c>
      <c r="H496" t="n">
        <v>-7507.49</v>
      </c>
      <c r="I496" t="inlineStr"/>
      <c r="J496" t="n">
        <v>0</v>
      </c>
      <c r="K496" t="inlineStr"/>
      <c r="L496" t="inlineStr">
        <is>
          <t>Lumx Studios S/A</t>
        </is>
      </c>
      <c r="M496" t="inlineStr">
        <is>
          <t>Michel Ruthenberg Goldberg</t>
        </is>
      </c>
      <c r="N496" t="n">
        <v>100</v>
      </c>
      <c r="O496" t="inlineStr">
        <is>
          <t>Financeiro</t>
        </is>
      </c>
      <c r="P496" t="inlineStr">
        <is>
          <t>Michel Ruthenberg Goldberg</t>
        </is>
      </c>
      <c r="Q496" t="inlineStr"/>
      <c r="R496" t="inlineStr">
        <is>
          <t>Pró-Labore Michel</t>
        </is>
      </c>
      <c r="S496" t="inlineStr"/>
      <c r="T496" t="inlineStr"/>
      <c r="U496" t="inlineStr"/>
      <c r="V496" t="inlineStr">
        <is>
          <t>Pró-Labore</t>
        </is>
      </c>
      <c r="W496" t="inlineStr">
        <is>
          <t>Despesas com Pessoal</t>
        </is>
      </c>
      <c r="X496" t="inlineStr">
        <is>
          <t>People</t>
        </is>
      </c>
      <c r="Y496" t="inlineStr">
        <is>
          <t>People</t>
        </is>
      </c>
      <c r="Z496" t="inlineStr">
        <is>
          <t>People</t>
        </is>
      </c>
      <c r="AA496" t="inlineStr">
        <is>
          <t>Pessoal</t>
        </is>
      </c>
      <c r="AB496" t="inlineStr"/>
      <c r="AC496" t="inlineStr"/>
      <c r="AD496" t="n">
        <v>0</v>
      </c>
      <c r="AE496" t="n">
        <v>0</v>
      </c>
    </row>
    <row r="497">
      <c r="A497" t="inlineStr">
        <is>
          <t>9890</t>
        </is>
      </c>
      <c r="B497" t="inlineStr"/>
      <c r="C497" s="115" t="n">
        <v>45234</v>
      </c>
      <c r="D497" t="n">
        <v>-7507.49</v>
      </c>
      <c r="E497" t="n">
        <v>0</v>
      </c>
      <c r="F497" t="inlineStr">
        <is>
          <t>BRL</t>
        </is>
      </c>
      <c r="G497" t="n">
        <v>1</v>
      </c>
      <c r="H497" t="n">
        <v>-7507.49</v>
      </c>
      <c r="I497" t="inlineStr"/>
      <c r="J497" t="n">
        <v>0</v>
      </c>
      <c r="K497" t="inlineStr"/>
      <c r="L497" t="inlineStr">
        <is>
          <t>Lumx Studios S/A</t>
        </is>
      </c>
      <c r="M497" t="inlineStr">
        <is>
          <t>Caio Barbosa Zacarias</t>
        </is>
      </c>
      <c r="N497" t="n">
        <v>100</v>
      </c>
      <c r="O497" t="inlineStr">
        <is>
          <t>Comercial</t>
        </is>
      </c>
      <c r="P497" t="inlineStr">
        <is>
          <t>Caio Barbosa Zacarias</t>
        </is>
      </c>
      <c r="Q497" t="inlineStr"/>
      <c r="R497" t="inlineStr">
        <is>
          <t>Pró Labore</t>
        </is>
      </c>
      <c r="S497" t="inlineStr"/>
      <c r="T497" t="inlineStr"/>
      <c r="U497" t="inlineStr"/>
      <c r="V497" t="inlineStr">
        <is>
          <t>Pró-Labore</t>
        </is>
      </c>
      <c r="W497" t="inlineStr">
        <is>
          <t>Despesas com Pessoal</t>
        </is>
      </c>
      <c r="X497" t="inlineStr">
        <is>
          <t>People</t>
        </is>
      </c>
      <c r="Y497" t="inlineStr">
        <is>
          <t>People</t>
        </is>
      </c>
      <c r="Z497" t="inlineStr">
        <is>
          <t>People</t>
        </is>
      </c>
      <c r="AA497" t="inlineStr">
        <is>
          <t>Pessoal</t>
        </is>
      </c>
      <c r="AB497" t="inlineStr"/>
      <c r="AC497" t="inlineStr"/>
      <c r="AD497" t="n">
        <v>0</v>
      </c>
      <c r="AE497" t="n">
        <v>0</v>
      </c>
    </row>
    <row r="498">
      <c r="A498" t="inlineStr">
        <is>
          <t>9939</t>
        </is>
      </c>
      <c r="B498" t="inlineStr"/>
      <c r="C498" s="115" t="n">
        <v>45234</v>
      </c>
      <c r="D498" t="n">
        <v>-7507.49</v>
      </c>
      <c r="E498" t="n">
        <v>0</v>
      </c>
      <c r="F498" t="inlineStr">
        <is>
          <t>BRL</t>
        </is>
      </c>
      <c r="G498" t="n">
        <v>1</v>
      </c>
      <c r="H498" t="n">
        <v>-7507.49</v>
      </c>
      <c r="I498" t="inlineStr"/>
      <c r="J498" t="n">
        <v>0</v>
      </c>
      <c r="K498" t="inlineStr"/>
      <c r="L498" t="inlineStr">
        <is>
          <t>Lumx Studios S/A</t>
        </is>
      </c>
      <c r="M498" t="inlineStr">
        <is>
          <t>Gabriel Polverelli Nogueira</t>
        </is>
      </c>
      <c r="N498" t="n">
        <v>100</v>
      </c>
      <c r="O498" t="inlineStr">
        <is>
          <t>Tecnologia</t>
        </is>
      </c>
      <c r="P498" t="inlineStr">
        <is>
          <t>Gabriel Polverelli Nogueira</t>
        </is>
      </c>
      <c r="Q498" t="inlineStr"/>
      <c r="R498" t="inlineStr">
        <is>
          <t>Pró-Labore</t>
        </is>
      </c>
      <c r="S498" t="inlineStr"/>
      <c r="T498" t="inlineStr"/>
      <c r="U498" t="inlineStr"/>
      <c r="V498" t="inlineStr">
        <is>
          <t>Pró-Labore</t>
        </is>
      </c>
      <c r="W498" t="inlineStr">
        <is>
          <t>Despesas com Pessoal</t>
        </is>
      </c>
      <c r="X498" t="inlineStr">
        <is>
          <t>People</t>
        </is>
      </c>
      <c r="Y498" t="inlineStr">
        <is>
          <t>People</t>
        </is>
      </c>
      <c r="Z498" t="inlineStr">
        <is>
          <t>People</t>
        </is>
      </c>
      <c r="AA498" t="inlineStr">
        <is>
          <t>Pessoal</t>
        </is>
      </c>
      <c r="AB498" t="inlineStr"/>
      <c r="AC498" t="inlineStr"/>
      <c r="AD498" t="n">
        <v>0</v>
      </c>
      <c r="AE498" t="n">
        <v>0</v>
      </c>
    </row>
    <row r="499">
      <c r="A499" t="inlineStr">
        <is>
          <t>9988</t>
        </is>
      </c>
      <c r="B499" t="inlineStr"/>
      <c r="C499" s="115" t="n">
        <v>45234</v>
      </c>
      <c r="D499" t="n">
        <v>-5000</v>
      </c>
      <c r="E499" t="n">
        <v>0</v>
      </c>
      <c r="F499" t="inlineStr">
        <is>
          <t>BRL</t>
        </is>
      </c>
      <c r="G499" t="n">
        <v>1</v>
      </c>
      <c r="H499" t="n">
        <v>-5000</v>
      </c>
      <c r="I499" t="inlineStr"/>
      <c r="J499" t="n">
        <v>0</v>
      </c>
      <c r="K499" t="inlineStr"/>
      <c r="L499" t="inlineStr">
        <is>
          <t>Lumx Studios S/A</t>
        </is>
      </c>
      <c r="M499" t="inlineStr">
        <is>
          <t>Braun Comunicacao Integrada Ltda</t>
        </is>
      </c>
      <c r="N499" t="n">
        <v>100</v>
      </c>
      <c r="O499" t="inlineStr">
        <is>
          <t>Lumx</t>
        </is>
      </c>
      <c r="P499" t="inlineStr">
        <is>
          <t>Braun Comunicacao Integrada Ltda</t>
        </is>
      </c>
      <c r="Q499" t="inlineStr"/>
      <c r="R499" t="inlineStr">
        <is>
          <t>Assessoria de Imprensa</t>
        </is>
      </c>
      <c r="S499" t="inlineStr"/>
      <c r="T499" t="inlineStr"/>
      <c r="U499" t="inlineStr"/>
      <c r="V499" t="inlineStr">
        <is>
          <t>Assessoria de Imprensa</t>
        </is>
      </c>
      <c r="W499" t="inlineStr">
        <is>
          <t>Despesa de Marketing</t>
        </is>
      </c>
      <c r="X499" t="inlineStr">
        <is>
          <t>Marketing</t>
        </is>
      </c>
      <c r="Y499" t="inlineStr">
        <is>
          <t>Operating Costs</t>
        </is>
      </c>
      <c r="Z499" t="inlineStr">
        <is>
          <t>Operating Costs</t>
        </is>
      </c>
      <c r="AA499" t="inlineStr">
        <is>
          <t>Marketing</t>
        </is>
      </c>
      <c r="AB499" t="inlineStr"/>
      <c r="AC499" t="inlineStr"/>
      <c r="AD499" t="n">
        <v>0</v>
      </c>
      <c r="AE499" t="n">
        <v>0</v>
      </c>
    </row>
    <row r="500">
      <c r="A500" t="inlineStr">
        <is>
          <t>10096</t>
        </is>
      </c>
      <c r="B500" t="inlineStr"/>
      <c r="C500" s="115" t="n">
        <v>45233</v>
      </c>
      <c r="D500" t="n">
        <v>-262</v>
      </c>
      <c r="E500" t="n">
        <v>0</v>
      </c>
      <c r="F500" t="inlineStr">
        <is>
          <t>BRL</t>
        </is>
      </c>
      <c r="G500" t="n">
        <v>1</v>
      </c>
      <c r="H500" t="n">
        <v>-262</v>
      </c>
      <c r="I500" t="inlineStr"/>
      <c r="J500" t="n">
        <v>0</v>
      </c>
      <c r="K500" t="inlineStr"/>
      <c r="L500" t="inlineStr">
        <is>
          <t>Lumx Studios S/A</t>
        </is>
      </c>
      <c r="M500" t="inlineStr">
        <is>
          <t>Lumx Studios S/A</t>
        </is>
      </c>
      <c r="N500" t="n">
        <v>100</v>
      </c>
      <c r="O500" t="inlineStr">
        <is>
          <t>Tecnologia</t>
        </is>
      </c>
      <c r="P500" t="inlineStr">
        <is>
          <t>Lumx Studios S/A</t>
        </is>
      </c>
      <c r="Q500" t="inlineStr"/>
      <c r="R500" t="inlineStr">
        <is>
          <t>Software - Alchemy</t>
        </is>
      </c>
      <c r="S500" t="inlineStr"/>
      <c r="T500" t="inlineStr"/>
      <c r="U500" t="inlineStr"/>
      <c r="V500" t="inlineStr">
        <is>
          <t>Software - Alchemy</t>
        </is>
      </c>
      <c r="W500" t="inlineStr">
        <is>
          <t>Software</t>
        </is>
      </c>
      <c r="X500" t="inlineStr">
        <is>
          <t>Technology &amp; Infrastructure</t>
        </is>
      </c>
      <c r="Y500" t="inlineStr">
        <is>
          <t>Technology &amp; Infrastructure</t>
        </is>
      </c>
      <c r="Z500" t="inlineStr">
        <is>
          <t>Technology &amp; Infrastructure</t>
        </is>
      </c>
      <c r="AA500" t="inlineStr">
        <is>
          <t>Software</t>
        </is>
      </c>
      <c r="AB500" t="inlineStr"/>
      <c r="AC500" t="inlineStr"/>
      <c r="AD500" t="n">
        <v>0</v>
      </c>
      <c r="AE500" t="n">
        <v>0</v>
      </c>
    </row>
    <row r="501">
      <c r="A501" t="inlineStr">
        <is>
          <t>6215</t>
        </is>
      </c>
      <c r="B501" t="inlineStr"/>
      <c r="C501" s="115" t="n">
        <v>45233</v>
      </c>
      <c r="D501" t="n">
        <v>-2130</v>
      </c>
      <c r="E501" t="n">
        <v>0</v>
      </c>
      <c r="F501" t="inlineStr">
        <is>
          <t>BRL</t>
        </is>
      </c>
      <c r="G501" t="n">
        <v>1</v>
      </c>
      <c r="H501" t="n">
        <v>-2130</v>
      </c>
      <c r="I501" t="inlineStr"/>
      <c r="J501" t="n">
        <v>0</v>
      </c>
      <c r="K501" t="inlineStr"/>
      <c r="L501" t="inlineStr">
        <is>
          <t>Lumx Studios S/A</t>
        </is>
      </c>
      <c r="M501" t="inlineStr">
        <is>
          <t>Syhus Contabilidade Sociedade Simples Ltda</t>
        </is>
      </c>
      <c r="N501" t="n">
        <v>100</v>
      </c>
      <c r="O501" t="inlineStr">
        <is>
          <t>Lumx</t>
        </is>
      </c>
      <c r="P501" t="inlineStr">
        <is>
          <t>Syhus Contabilidade Sociedade Simples Ltda</t>
        </is>
      </c>
      <c r="Q501" t="inlineStr"/>
      <c r="R501" t="inlineStr">
        <is>
          <t>Serviços Contábeis Syhus</t>
        </is>
      </c>
      <c r="S501" t="inlineStr"/>
      <c r="T501" t="inlineStr"/>
      <c r="U501" t="inlineStr"/>
      <c r="V501" t="inlineStr">
        <is>
          <t>Contabilidade - Serviço</t>
        </is>
      </c>
      <c r="W501" t="inlineStr">
        <is>
          <t>Contabilidade</t>
        </is>
      </c>
      <c r="X501" t="inlineStr">
        <is>
          <t>Others</t>
        </is>
      </c>
      <c r="Y501" t="inlineStr">
        <is>
          <t>Operating Costs</t>
        </is>
      </c>
      <c r="Z501" t="inlineStr">
        <is>
          <t>Operating Costs</t>
        </is>
      </c>
      <c r="AA501" t="inlineStr">
        <is>
          <t>Contabilidade</t>
        </is>
      </c>
      <c r="AB501" t="inlineStr"/>
      <c r="AC501" t="inlineStr"/>
      <c r="AD501" t="n">
        <v>0</v>
      </c>
      <c r="AE501" t="n">
        <v>0</v>
      </c>
    </row>
    <row r="502">
      <c r="A502" t="inlineStr">
        <is>
          <t>7763</t>
        </is>
      </c>
      <c r="B502" t="inlineStr"/>
      <c r="C502" s="115" t="n">
        <v>45233</v>
      </c>
      <c r="D502" t="n">
        <v>-5000</v>
      </c>
      <c r="E502" t="n">
        <v>0</v>
      </c>
      <c r="F502" t="inlineStr">
        <is>
          <t>BRL</t>
        </is>
      </c>
      <c r="G502" t="n">
        <v>1</v>
      </c>
      <c r="H502" t="n">
        <v>-5000</v>
      </c>
      <c r="I502" t="inlineStr"/>
      <c r="J502" t="n">
        <v>0</v>
      </c>
      <c r="K502" t="inlineStr"/>
      <c r="L502" t="inlineStr">
        <is>
          <t>Lumx Studios S/A</t>
        </is>
      </c>
      <c r="M502" t="inlineStr">
        <is>
          <t>Lima &amp; Feigelson Sociedade de Advogados</t>
        </is>
      </c>
      <c r="N502" t="n">
        <v>100</v>
      </c>
      <c r="O502" t="inlineStr">
        <is>
          <t>Lumx</t>
        </is>
      </c>
      <c r="P502" t="inlineStr">
        <is>
          <t>Lima &amp; Feigelson Sociedade de Advogados</t>
        </is>
      </c>
      <c r="Q502" t="inlineStr"/>
      <c r="R502" t="inlineStr">
        <is>
          <t>Fixo Mensal. Assessoria Jurídica - Elaboração de Contratos Civeis e Atos Societários.</t>
        </is>
      </c>
      <c r="S502" t="inlineStr"/>
      <c r="T502" t="inlineStr"/>
      <c r="U502" t="inlineStr"/>
      <c r="V502" t="inlineStr">
        <is>
          <t>Corporate - Lima &amp; Feigelson</t>
        </is>
      </c>
      <c r="W502" t="inlineStr">
        <is>
          <t>Corporate/Societário</t>
        </is>
      </c>
      <c r="X502" t="inlineStr">
        <is>
          <t>Legal</t>
        </is>
      </c>
      <c r="Y502" t="inlineStr">
        <is>
          <t>Operating Costs</t>
        </is>
      </c>
      <c r="Z502" t="inlineStr">
        <is>
          <t>Operating Costs</t>
        </is>
      </c>
      <c r="AA502" t="inlineStr">
        <is>
          <t>Jurídico</t>
        </is>
      </c>
      <c r="AB502" t="inlineStr"/>
      <c r="AC502" t="inlineStr"/>
      <c r="AD502" t="n">
        <v>0</v>
      </c>
      <c r="AE502" t="n">
        <v>0</v>
      </c>
    </row>
    <row r="503">
      <c r="A503" t="inlineStr">
        <is>
          <t>6167</t>
        </is>
      </c>
      <c r="B503" t="inlineStr"/>
      <c r="C503" s="115" t="n">
        <v>45232</v>
      </c>
      <c r="D503" t="n">
        <v>-5500</v>
      </c>
      <c r="E503" t="n">
        <v>0</v>
      </c>
      <c r="F503" t="inlineStr">
        <is>
          <t>BRL</t>
        </is>
      </c>
      <c r="G503" t="n">
        <v>1</v>
      </c>
      <c r="H503" t="n">
        <v>-5500</v>
      </c>
      <c r="I503" t="inlineStr"/>
      <c r="J503" t="n">
        <v>0</v>
      </c>
      <c r="K503" t="inlineStr"/>
      <c r="L503" t="inlineStr">
        <is>
          <t>Lumx Studios S/A</t>
        </is>
      </c>
      <c r="M503" t="inlineStr">
        <is>
          <t>Venly</t>
        </is>
      </c>
      <c r="N503" t="n">
        <v>100</v>
      </c>
      <c r="O503" t="inlineStr">
        <is>
          <t>Lumx</t>
        </is>
      </c>
      <c r="P503" t="inlineStr">
        <is>
          <t>Venly</t>
        </is>
      </c>
      <c r="Q503" t="inlineStr"/>
      <c r="R503" t="inlineStr">
        <is>
          <t>Fornecedor - Venly</t>
        </is>
      </c>
      <c r="S503" t="inlineStr"/>
      <c r="T503" t="inlineStr"/>
      <c r="U503" t="inlineStr">
        <is>
          <t>Lumx Protocol</t>
        </is>
      </c>
      <c r="V503" t="inlineStr">
        <is>
          <t>Fornecedor - Venly</t>
        </is>
      </c>
      <c r="W503" t="inlineStr">
        <is>
          <t>Fornecedores</t>
        </is>
      </c>
      <c r="X503" t="inlineStr">
        <is>
          <t>Suppliers</t>
        </is>
      </c>
      <c r="Y503" t="inlineStr">
        <is>
          <t>Partnerships &amp; Suppliers</t>
        </is>
      </c>
      <c r="Z503" t="inlineStr">
        <is>
          <t>Partnerships &amp; Suppliers</t>
        </is>
      </c>
      <c r="AA503" t="inlineStr">
        <is>
          <t>Parceiros/Fornecedores</t>
        </is>
      </c>
      <c r="AB503" t="inlineStr"/>
      <c r="AC503" t="inlineStr"/>
      <c r="AD503" t="n">
        <v>0</v>
      </c>
      <c r="AE503" t="n">
        <v>0</v>
      </c>
    </row>
    <row r="504">
      <c r="A504" t="inlineStr">
        <is>
          <t>10037</t>
        </is>
      </c>
      <c r="B504" t="inlineStr"/>
      <c r="C504" s="115" t="n">
        <v>45231</v>
      </c>
      <c r="D504" t="n">
        <v>-120</v>
      </c>
      <c r="E504" t="n">
        <v>0</v>
      </c>
      <c r="F504" t="inlineStr">
        <is>
          <t>BRL</t>
        </is>
      </c>
      <c r="G504" t="n">
        <v>1</v>
      </c>
      <c r="H504" t="n">
        <v>-120</v>
      </c>
      <c r="I504" t="inlineStr"/>
      <c r="J504" t="n">
        <v>0</v>
      </c>
      <c r="K504" t="inlineStr"/>
      <c r="L504" t="inlineStr">
        <is>
          <t>Lumx Studios S/A</t>
        </is>
      </c>
      <c r="M504" t="inlineStr">
        <is>
          <t>Zeplin, Inc</t>
        </is>
      </c>
      <c r="N504" t="n">
        <v>100</v>
      </c>
      <c r="O504" t="inlineStr">
        <is>
          <t>Operações</t>
        </is>
      </c>
      <c r="P504" t="inlineStr">
        <is>
          <t>Zeplin, Inc</t>
        </is>
      </c>
      <c r="Q504" t="inlineStr"/>
      <c r="R504" t="inlineStr">
        <is>
          <t>Software - Zeplin - 6/48</t>
        </is>
      </c>
      <c r="S504" t="inlineStr"/>
      <c r="T504" t="inlineStr"/>
      <c r="U504" t="inlineStr"/>
      <c r="V504" t="inlineStr">
        <is>
          <t>Software - Zeplin</t>
        </is>
      </c>
      <c r="W504" t="inlineStr">
        <is>
          <t>Software</t>
        </is>
      </c>
      <c r="X504" t="inlineStr">
        <is>
          <t>Technology &amp; Infrastructure</t>
        </is>
      </c>
      <c r="Y504" t="inlineStr">
        <is>
          <t>Technology &amp; Infrastructure</t>
        </is>
      </c>
      <c r="Z504" t="inlineStr">
        <is>
          <t>Technology &amp; Infrastructure</t>
        </is>
      </c>
      <c r="AA504" t="inlineStr">
        <is>
          <t>Software</t>
        </is>
      </c>
      <c r="AB504" t="inlineStr"/>
      <c r="AC504" t="inlineStr"/>
      <c r="AD504" t="n">
        <v>0</v>
      </c>
      <c r="AE504" t="n">
        <v>0</v>
      </c>
    </row>
    <row r="505">
      <c r="A505" t="inlineStr">
        <is>
          <t>6119</t>
        </is>
      </c>
      <c r="B505" t="inlineStr"/>
      <c r="C505" s="115" t="n">
        <v>45231</v>
      </c>
      <c r="D505" t="n">
        <v>-1700</v>
      </c>
      <c r="E505" t="n">
        <v>0</v>
      </c>
      <c r="F505" t="inlineStr">
        <is>
          <t>BRL</t>
        </is>
      </c>
      <c r="G505" t="n">
        <v>1</v>
      </c>
      <c r="H505" t="n">
        <v>-1700</v>
      </c>
      <c r="I505" t="inlineStr"/>
      <c r="J505" t="n">
        <v>0</v>
      </c>
      <c r="K505" t="inlineStr"/>
      <c r="L505" t="inlineStr">
        <is>
          <t>Lumx Studios S/A</t>
        </is>
      </c>
      <c r="M505" t="inlineStr">
        <is>
          <t>Google Brasil Internet Ltda.</t>
        </is>
      </c>
      <c r="N505" t="n">
        <v>100</v>
      </c>
      <c r="O505" t="inlineStr">
        <is>
          <t>Lumx</t>
        </is>
      </c>
      <c r="P505" t="inlineStr">
        <is>
          <t>Google Brasil Internet Ltda.</t>
        </is>
      </c>
      <c r="Q505" t="inlineStr"/>
      <c r="R505" t="inlineStr">
        <is>
          <t>Google Gsuite</t>
        </is>
      </c>
      <c r="S505" t="inlineStr"/>
      <c r="T505" t="inlineStr"/>
      <c r="U505" t="inlineStr"/>
      <c r="V505" t="inlineStr">
        <is>
          <t>Software - Google Gsuite</t>
        </is>
      </c>
      <c r="W505" t="inlineStr">
        <is>
          <t>Software</t>
        </is>
      </c>
      <c r="X505" t="inlineStr">
        <is>
          <t>Technology &amp; Infrastructure</t>
        </is>
      </c>
      <c r="Y505" t="inlineStr">
        <is>
          <t>Technology &amp; Infrastructure</t>
        </is>
      </c>
      <c r="Z505" t="inlineStr">
        <is>
          <t>Technology &amp; Infrastructure</t>
        </is>
      </c>
      <c r="AA505" t="inlineStr">
        <is>
          <t>Software</t>
        </is>
      </c>
      <c r="AB505" t="inlineStr"/>
      <c r="AC505" t="inlineStr"/>
      <c r="AD505" t="n">
        <v>0</v>
      </c>
      <c r="AE505" t="n">
        <v>0</v>
      </c>
    </row>
    <row r="506">
      <c r="A506" t="inlineStr">
        <is>
          <t>5436</t>
        </is>
      </c>
      <c r="B506" t="inlineStr"/>
      <c r="C506" s="115" t="n">
        <v>45229</v>
      </c>
      <c r="D506" t="n">
        <v>-400</v>
      </c>
      <c r="E506" t="n">
        <v>0</v>
      </c>
      <c r="F506" t="inlineStr">
        <is>
          <t>BRL</t>
        </is>
      </c>
      <c r="G506" t="n">
        <v>1</v>
      </c>
      <c r="H506" t="n">
        <v>-400</v>
      </c>
      <c r="I506" t="inlineStr"/>
      <c r="J506" t="n">
        <v>0</v>
      </c>
      <c r="K506" t="inlineStr"/>
      <c r="L506" t="inlineStr">
        <is>
          <t>Lumx Studios S/A</t>
        </is>
      </c>
      <c r="M506" t="inlineStr">
        <is>
          <t>Deuzieni Alves</t>
        </is>
      </c>
      <c r="N506" t="n">
        <v>100</v>
      </c>
      <c r="O506" t="inlineStr">
        <is>
          <t>Lumx</t>
        </is>
      </c>
      <c r="P506" t="inlineStr">
        <is>
          <t>Deuzieni Alves</t>
        </is>
      </c>
      <c r="Q506" t="inlineStr"/>
      <c r="R506" t="inlineStr">
        <is>
          <t>Limpeza Semanal Escritório</t>
        </is>
      </c>
      <c r="S506" t="inlineStr"/>
      <c r="T506" t="inlineStr"/>
      <c r="U506" t="inlineStr"/>
      <c r="V506" t="inlineStr">
        <is>
          <t>Limpeza e Manutenção</t>
        </is>
      </c>
      <c r="W506" t="inlineStr">
        <is>
          <t>Despesas de Escritório</t>
        </is>
      </c>
      <c r="X506" t="inlineStr">
        <is>
          <t>Office</t>
        </is>
      </c>
      <c r="Y506" t="inlineStr">
        <is>
          <t>Administrative Costs</t>
        </is>
      </c>
      <c r="Z506" t="inlineStr">
        <is>
          <t>Administrative Costs</t>
        </is>
      </c>
      <c r="AA506" t="inlineStr">
        <is>
          <t>Escritório</t>
        </is>
      </c>
      <c r="AB506" t="inlineStr"/>
      <c r="AC506" t="inlineStr"/>
      <c r="AD506" t="n">
        <v>0</v>
      </c>
      <c r="AE506" t="n">
        <v>0</v>
      </c>
    </row>
    <row r="507">
      <c r="A507" t="inlineStr">
        <is>
          <t>5872</t>
        </is>
      </c>
      <c r="B507" t="inlineStr"/>
      <c r="C507" s="115" t="n">
        <v>45229</v>
      </c>
      <c r="D507" t="n">
        <v>-3000</v>
      </c>
      <c r="E507" t="n">
        <v>0</v>
      </c>
      <c r="F507" t="inlineStr">
        <is>
          <t>BRL</t>
        </is>
      </c>
      <c r="G507" t="n">
        <v>1</v>
      </c>
      <c r="H507" t="n">
        <v>-3000</v>
      </c>
      <c r="I507" t="inlineStr"/>
      <c r="J507" t="n">
        <v>0</v>
      </c>
      <c r="K507" t="inlineStr"/>
      <c r="L507" t="inlineStr">
        <is>
          <t>Lumx Studios S/A</t>
        </is>
      </c>
      <c r="M507" t="inlineStr">
        <is>
          <t>Lumx Studios S/A</t>
        </is>
      </c>
      <c r="N507" t="n">
        <v>100</v>
      </c>
      <c r="O507" t="inlineStr">
        <is>
          <t>Lumx</t>
        </is>
      </c>
      <c r="P507" t="inlineStr">
        <is>
          <t>Lumx Studios S/A</t>
        </is>
      </c>
      <c r="Q507" t="inlineStr"/>
      <c r="R507" t="inlineStr">
        <is>
          <t>Lançamento para Provisionar Custos Extras</t>
        </is>
      </c>
      <c r="S507" t="inlineStr"/>
      <c r="T507" t="inlineStr"/>
      <c r="U507" t="inlineStr"/>
      <c r="V507" t="inlineStr">
        <is>
          <t>Provisionamento - Custos Extras</t>
        </is>
      </c>
      <c r="W507" t="inlineStr">
        <is>
          <t>Provisionamento - Custos Extras</t>
        </is>
      </c>
      <c r="X507" t="inlineStr">
        <is>
          <t>Provisionamento - Custos Extras</t>
        </is>
      </c>
      <c r="Y507" t="inlineStr">
        <is>
          <t>Provisioning</t>
        </is>
      </c>
      <c r="Z507" t="inlineStr">
        <is>
          <t>Provisioning</t>
        </is>
      </c>
      <c r="AA507" t="inlineStr">
        <is>
          <t>Outros</t>
        </is>
      </c>
      <c r="AB507" t="inlineStr"/>
      <c r="AC507" t="inlineStr"/>
      <c r="AD507" t="n">
        <v>0</v>
      </c>
      <c r="AE507" t="n">
        <v>0</v>
      </c>
    </row>
    <row r="508">
      <c r="A508" t="inlineStr">
        <is>
          <t>5920</t>
        </is>
      </c>
      <c r="B508" t="inlineStr"/>
      <c r="C508" s="115" t="n">
        <v>45229</v>
      </c>
      <c r="D508" t="n">
        <v>-10000</v>
      </c>
      <c r="E508" t="n">
        <v>0</v>
      </c>
      <c r="F508" t="inlineStr">
        <is>
          <t>BRL</t>
        </is>
      </c>
      <c r="G508" t="n">
        <v>1</v>
      </c>
      <c r="H508" t="n">
        <v>-10000</v>
      </c>
      <c r="I508" t="inlineStr"/>
      <c r="J508" t="n">
        <v>0</v>
      </c>
      <c r="K508" t="inlineStr"/>
      <c r="L508" t="inlineStr">
        <is>
          <t>Lumx Studios S/A</t>
        </is>
      </c>
      <c r="M508" t="inlineStr">
        <is>
          <t>Lumx Studios S/A</t>
        </is>
      </c>
      <c r="N508" t="n">
        <v>100</v>
      </c>
      <c r="O508" t="inlineStr">
        <is>
          <t>Comercial</t>
        </is>
      </c>
      <c r="P508" t="inlineStr">
        <is>
          <t>Lumx Studios S/A</t>
        </is>
      </c>
      <c r="Q508" t="inlineStr"/>
      <c r="R508" t="inlineStr">
        <is>
          <t>Lançamento para Provisionar Custos Comerciais</t>
        </is>
      </c>
      <c r="S508" t="inlineStr"/>
      <c r="T508" t="inlineStr"/>
      <c r="U508" t="inlineStr"/>
      <c r="V508" t="inlineStr">
        <is>
          <t>Provisionamento - Comercial</t>
        </is>
      </c>
      <c r="W508" t="inlineStr">
        <is>
          <t>Provisionamento - Comercial</t>
        </is>
      </c>
      <c r="X508" t="inlineStr">
        <is>
          <t>Provisionamento - Comercial</t>
        </is>
      </c>
      <c r="Y508" t="inlineStr">
        <is>
          <t>Provisioning</t>
        </is>
      </c>
      <c r="Z508" t="inlineStr">
        <is>
          <t>Provisioning</t>
        </is>
      </c>
      <c r="AA508" t="inlineStr">
        <is>
          <t>Comercial</t>
        </is>
      </c>
      <c r="AB508" t="inlineStr"/>
      <c r="AC508" t="inlineStr"/>
      <c r="AD508" t="n">
        <v>0</v>
      </c>
      <c r="AE508" t="n">
        <v>0</v>
      </c>
    </row>
    <row r="509">
      <c r="A509" t="inlineStr">
        <is>
          <t>5970</t>
        </is>
      </c>
      <c r="B509" t="inlineStr"/>
      <c r="C509" s="115" t="n">
        <v>45229</v>
      </c>
      <c r="D509" t="n">
        <v>-2000</v>
      </c>
      <c r="E509" t="n">
        <v>0</v>
      </c>
      <c r="F509" t="inlineStr">
        <is>
          <t>BRL</t>
        </is>
      </c>
      <c r="G509" t="n">
        <v>1</v>
      </c>
      <c r="H509" t="n">
        <v>-2000</v>
      </c>
      <c r="I509" t="inlineStr"/>
      <c r="J509" t="n">
        <v>0</v>
      </c>
      <c r="K509" t="inlineStr"/>
      <c r="L509" t="inlineStr">
        <is>
          <t>Lumx Studios S/A</t>
        </is>
      </c>
      <c r="M509" t="inlineStr">
        <is>
          <t>Lumx Studios S/A</t>
        </is>
      </c>
      <c r="N509" t="n">
        <v>100</v>
      </c>
      <c r="O509" t="inlineStr">
        <is>
          <t>Lumx</t>
        </is>
      </c>
      <c r="P509" t="inlineStr">
        <is>
          <t>Lumx Studios S/A</t>
        </is>
      </c>
      <c r="Q509" t="inlineStr"/>
      <c r="R509" t="inlineStr">
        <is>
          <t>Lançamento para Provisionar Custos na Blockchain</t>
        </is>
      </c>
      <c r="S509" t="inlineStr"/>
      <c r="T509" t="inlineStr"/>
      <c r="U509" t="inlineStr"/>
      <c r="V509" t="inlineStr">
        <is>
          <t>Provisionamento - Blockchain</t>
        </is>
      </c>
      <c r="W509" t="inlineStr">
        <is>
          <t>Provisionamento - Blockchain</t>
        </is>
      </c>
      <c r="X509" t="inlineStr">
        <is>
          <t>Provisionamento - Blockchain</t>
        </is>
      </c>
      <c r="Y509" t="inlineStr">
        <is>
          <t>Provisioning</t>
        </is>
      </c>
      <c r="Z509" t="inlineStr">
        <is>
          <t>Provisioning</t>
        </is>
      </c>
      <c r="AA509" t="inlineStr">
        <is>
          <t>Custos na Blockchain</t>
        </is>
      </c>
      <c r="AB509" t="inlineStr"/>
      <c r="AC509" t="inlineStr"/>
      <c r="AD509" t="n">
        <v>0</v>
      </c>
      <c r="AE509" t="n">
        <v>0</v>
      </c>
    </row>
    <row r="510">
      <c r="A510" t="inlineStr">
        <is>
          <t>6068</t>
        </is>
      </c>
      <c r="B510" t="inlineStr"/>
      <c r="C510" s="115" t="n">
        <v>45229</v>
      </c>
      <c r="D510" t="n">
        <v>-10000</v>
      </c>
      <c r="E510" t="n">
        <v>0</v>
      </c>
      <c r="F510" t="inlineStr">
        <is>
          <t>BRL</t>
        </is>
      </c>
      <c r="G510" t="n">
        <v>1</v>
      </c>
      <c r="H510" t="n">
        <v>-10000</v>
      </c>
      <c r="I510" t="inlineStr"/>
      <c r="J510" t="n">
        <v>0</v>
      </c>
      <c r="K510" t="inlineStr"/>
      <c r="L510" t="inlineStr">
        <is>
          <t>Lumx Studios S/A</t>
        </is>
      </c>
      <c r="M510" t="inlineStr">
        <is>
          <t>Lumx Studios S/A</t>
        </is>
      </c>
      <c r="N510" t="n">
        <v>100</v>
      </c>
      <c r="O510" t="inlineStr">
        <is>
          <t>Marketing</t>
        </is>
      </c>
      <c r="P510" t="inlineStr">
        <is>
          <t>Lumx Studios S/A</t>
        </is>
      </c>
      <c r="Q510" t="inlineStr"/>
      <c r="R510" t="inlineStr">
        <is>
          <t>Lançamento para Provisionar Custos com Marketing</t>
        </is>
      </c>
      <c r="S510" t="inlineStr"/>
      <c r="T510" t="inlineStr"/>
      <c r="U510" t="inlineStr"/>
      <c r="V510" t="inlineStr">
        <is>
          <t>Provisionamento - Marketing</t>
        </is>
      </c>
      <c r="W510" t="inlineStr">
        <is>
          <t>Provisionamento - Marketing</t>
        </is>
      </c>
      <c r="X510" t="inlineStr">
        <is>
          <t>Provisionamento - Marketing</t>
        </is>
      </c>
      <c r="Y510" t="inlineStr">
        <is>
          <t>Provisioning</t>
        </is>
      </c>
      <c r="Z510" t="inlineStr">
        <is>
          <t>Provisioning</t>
        </is>
      </c>
      <c r="AA510" t="inlineStr">
        <is>
          <t>Marketing</t>
        </is>
      </c>
      <c r="AB510" t="inlineStr"/>
      <c r="AC510" t="inlineStr"/>
      <c r="AD510" t="n">
        <v>0</v>
      </c>
      <c r="AE510" t="n">
        <v>0</v>
      </c>
    </row>
    <row r="511">
      <c r="A511" t="inlineStr">
        <is>
          <t>6313</t>
        </is>
      </c>
      <c r="B511" t="inlineStr"/>
      <c r="C511" s="115" t="n">
        <v>45229</v>
      </c>
      <c r="D511" t="n">
        <v>-124</v>
      </c>
      <c r="E511" t="n">
        <v>0</v>
      </c>
      <c r="F511" t="inlineStr">
        <is>
          <t>BRL</t>
        </is>
      </c>
      <c r="G511" t="n">
        <v>1</v>
      </c>
      <c r="H511" t="n">
        <v>-124</v>
      </c>
      <c r="I511" t="inlineStr"/>
      <c r="J511" t="n">
        <v>0</v>
      </c>
      <c r="K511" t="inlineStr"/>
      <c r="L511" t="inlineStr">
        <is>
          <t>Lumx Studios S/A</t>
        </is>
      </c>
      <c r="M511" t="inlineStr">
        <is>
          <t>Adobe Systems Brasil Ltda.</t>
        </is>
      </c>
      <c r="N511" t="n">
        <v>100</v>
      </c>
      <c r="O511" t="inlineStr">
        <is>
          <t>Design</t>
        </is>
      </c>
      <c r="P511" t="inlineStr">
        <is>
          <t>Adobe Systems Brasil Ltda.</t>
        </is>
      </c>
      <c r="Q511" t="inlineStr"/>
      <c r="R511" t="inlineStr">
        <is>
          <t>Software - Adobe Creative Cloud</t>
        </is>
      </c>
      <c r="S511" t="inlineStr"/>
      <c r="T511" t="inlineStr"/>
      <c r="U511" t="inlineStr"/>
      <c r="V511" t="inlineStr">
        <is>
          <t>Software - Adobe</t>
        </is>
      </c>
      <c r="W511" t="inlineStr">
        <is>
          <t>Software</t>
        </is>
      </c>
      <c r="X511" t="inlineStr">
        <is>
          <t>Technology &amp; Infrastructure</t>
        </is>
      </c>
      <c r="Y511" t="inlineStr">
        <is>
          <t>Technology &amp; Infrastructure</t>
        </is>
      </c>
      <c r="Z511" t="inlineStr">
        <is>
          <t>Technology &amp; Infrastructure</t>
        </is>
      </c>
      <c r="AA511" t="inlineStr">
        <is>
          <t>Software</t>
        </is>
      </c>
      <c r="AB511" t="inlineStr"/>
      <c r="AC511" t="inlineStr"/>
      <c r="AD511" t="n">
        <v>0</v>
      </c>
      <c r="AE511" t="n">
        <v>0</v>
      </c>
    </row>
    <row r="512">
      <c r="A512" t="inlineStr">
        <is>
          <t>8337</t>
        </is>
      </c>
      <c r="B512" t="inlineStr"/>
      <c r="C512" s="115" t="n">
        <v>45229</v>
      </c>
      <c r="D512" t="n">
        <v>-500</v>
      </c>
      <c r="E512" t="n">
        <v>0</v>
      </c>
      <c r="F512" t="inlineStr">
        <is>
          <t>BRL</t>
        </is>
      </c>
      <c r="G512" t="n">
        <v>1</v>
      </c>
      <c r="H512" t="n">
        <v>-500</v>
      </c>
      <c r="I512" t="inlineStr"/>
      <c r="J512" t="n">
        <v>0</v>
      </c>
      <c r="K512" t="inlineStr"/>
      <c r="L512" t="inlineStr">
        <is>
          <t>Lumx Studios S/A</t>
        </is>
      </c>
      <c r="M512" t="inlineStr">
        <is>
          <t>Kamino Instituicao de Pagamento Ltda</t>
        </is>
      </c>
      <c r="N512" t="n">
        <v>100</v>
      </c>
      <c r="O512" t="inlineStr">
        <is>
          <t>Financeiro</t>
        </is>
      </c>
      <c r="P512" t="inlineStr">
        <is>
          <t>Kamino Instituicao de Pagamento Ltda</t>
        </is>
      </c>
      <c r="Q512" t="inlineStr"/>
      <c r="R512" t="inlineStr">
        <is>
          <t>Software - Kamino</t>
        </is>
      </c>
      <c r="S512" t="inlineStr"/>
      <c r="T512" t="inlineStr"/>
      <c r="U512" t="inlineStr"/>
      <c r="V512" t="inlineStr">
        <is>
          <t>Software - Kamino</t>
        </is>
      </c>
      <c r="W512" t="inlineStr">
        <is>
          <t>Software</t>
        </is>
      </c>
      <c r="X512" t="inlineStr">
        <is>
          <t>Technology &amp; Infrastructure</t>
        </is>
      </c>
      <c r="Y512" t="inlineStr">
        <is>
          <t>Technology &amp; Infrastructure</t>
        </is>
      </c>
      <c r="Z512" t="inlineStr">
        <is>
          <t>Technology &amp; Infrastructure</t>
        </is>
      </c>
      <c r="AA512" t="inlineStr">
        <is>
          <t>Software</t>
        </is>
      </c>
      <c r="AB512" t="inlineStr"/>
      <c r="AC512" t="inlineStr"/>
      <c r="AD512" t="n">
        <v>0</v>
      </c>
      <c r="AE512" t="n">
        <v>0</v>
      </c>
    </row>
    <row r="513">
      <c r="A513" t="inlineStr">
        <is>
          <t>5775</t>
        </is>
      </c>
      <c r="B513" t="inlineStr"/>
      <c r="C513" s="115" t="n">
        <v>45228</v>
      </c>
      <c r="D513" t="n">
        <v>-13000</v>
      </c>
      <c r="E513" t="n">
        <v>0</v>
      </c>
      <c r="F513" t="inlineStr">
        <is>
          <t>BRL</t>
        </is>
      </c>
      <c r="G513" t="n">
        <v>1</v>
      </c>
      <c r="H513" t="n">
        <v>-13000</v>
      </c>
      <c r="I513" t="inlineStr"/>
      <c r="J513" t="n">
        <v>0</v>
      </c>
      <c r="K513" t="inlineStr"/>
      <c r="L513" t="inlineStr">
        <is>
          <t>Lumx Studios S/A</t>
        </is>
      </c>
      <c r="M513" t="inlineStr">
        <is>
          <t>Velazquez &amp; Drummond Aa</t>
        </is>
      </c>
      <c r="N513" t="n">
        <v>100</v>
      </c>
      <c r="O513" t="inlineStr">
        <is>
          <t>Lumx</t>
        </is>
      </c>
      <c r="P513" t="inlineStr">
        <is>
          <t>Velazquez &amp; Drummond Aa</t>
        </is>
      </c>
      <c r="Q513" t="inlineStr"/>
      <c r="R513" t="inlineStr">
        <is>
          <t>Aluguel + Condomínio + Iptu</t>
        </is>
      </c>
      <c r="S513" t="inlineStr"/>
      <c r="T513" t="inlineStr"/>
      <c r="U513" t="inlineStr"/>
      <c r="V513" t="inlineStr">
        <is>
          <t>Aluguel</t>
        </is>
      </c>
      <c r="W513" t="inlineStr">
        <is>
          <t>Despesas de Escritório</t>
        </is>
      </c>
      <c r="X513" t="inlineStr">
        <is>
          <t>Office</t>
        </is>
      </c>
      <c r="Y513" t="inlineStr">
        <is>
          <t>Administrative Costs</t>
        </is>
      </c>
      <c r="Z513" t="inlineStr">
        <is>
          <t>Administrative Costs</t>
        </is>
      </c>
      <c r="AA513" t="inlineStr">
        <is>
          <t>Escritório</t>
        </is>
      </c>
      <c r="AB513" t="inlineStr"/>
      <c r="AC513" t="inlineStr"/>
      <c r="AD513" t="n">
        <v>0</v>
      </c>
      <c r="AE513" t="n">
        <v>0</v>
      </c>
    </row>
    <row r="514">
      <c r="A514" t="inlineStr">
        <is>
          <t>5728</t>
        </is>
      </c>
      <c r="B514" t="inlineStr"/>
      <c r="C514" s="115" t="n">
        <v>45227</v>
      </c>
      <c r="D514" t="n">
        <v>-611.38</v>
      </c>
      <c r="E514" t="n">
        <v>0</v>
      </c>
      <c r="F514" t="inlineStr">
        <is>
          <t>BRL</t>
        </is>
      </c>
      <c r="G514" t="n">
        <v>1</v>
      </c>
      <c r="H514" t="n">
        <v>-611.38</v>
      </c>
      <c r="I514" t="inlineStr"/>
      <c r="J514" t="n">
        <v>0</v>
      </c>
      <c r="K514" t="inlineStr"/>
      <c r="L514" t="inlineStr">
        <is>
          <t>Lumx Studios S/A</t>
        </is>
      </c>
      <c r="M514" t="inlineStr">
        <is>
          <t>Intercom Comercio Internacional Ltda</t>
        </is>
      </c>
      <c r="N514" t="n">
        <v>100</v>
      </c>
      <c r="O514" t="inlineStr">
        <is>
          <t>Comercial</t>
        </is>
      </c>
      <c r="P514" t="inlineStr">
        <is>
          <t>Intercom Comercio Internacional Ltda</t>
        </is>
      </c>
      <c r="Q514" t="inlineStr"/>
      <c r="R514" t="inlineStr">
        <is>
          <t>Software - Intercom</t>
        </is>
      </c>
      <c r="S514" t="inlineStr"/>
      <c r="T514" t="inlineStr"/>
      <c r="U514" t="inlineStr"/>
      <c r="V514" t="inlineStr">
        <is>
          <t>Software - Intercom</t>
        </is>
      </c>
      <c r="W514" t="inlineStr">
        <is>
          <t>Software</t>
        </is>
      </c>
      <c r="X514" t="inlineStr">
        <is>
          <t>Technology &amp; Infrastructure</t>
        </is>
      </c>
      <c r="Y514" t="inlineStr">
        <is>
          <t>Technology &amp; Infrastructure</t>
        </is>
      </c>
      <c r="Z514" t="inlineStr">
        <is>
          <t>Technology &amp; Infrastructure</t>
        </is>
      </c>
      <c r="AA514" t="inlineStr">
        <is>
          <t>Software</t>
        </is>
      </c>
      <c r="AB514" t="inlineStr"/>
      <c r="AC514" t="inlineStr"/>
      <c r="AD514" t="n">
        <v>0</v>
      </c>
      <c r="AE514" t="n">
        <v>0</v>
      </c>
    </row>
    <row r="515">
      <c r="A515" t="inlineStr">
        <is>
          <t>8526</t>
        </is>
      </c>
      <c r="B515" t="inlineStr"/>
      <c r="C515" s="115" t="n">
        <v>45225</v>
      </c>
      <c r="D515" t="n">
        <v>-811.37</v>
      </c>
      <c r="E515" t="n">
        <v>0</v>
      </c>
      <c r="F515" t="inlineStr">
        <is>
          <t>BRL</t>
        </is>
      </c>
      <c r="G515" t="n">
        <v>1</v>
      </c>
      <c r="H515" t="n">
        <v>-811.37</v>
      </c>
      <c r="I515" t="inlineStr"/>
      <c r="J515" t="n">
        <v>0</v>
      </c>
      <c r="K515" t="inlineStr"/>
      <c r="L515" t="inlineStr">
        <is>
          <t>Lumx Studios S/A</t>
        </is>
      </c>
      <c r="M515" t="inlineStr">
        <is>
          <t>Pipedrive</t>
        </is>
      </c>
      <c r="N515" t="n">
        <v>100</v>
      </c>
      <c r="O515" t="inlineStr">
        <is>
          <t>Comercial</t>
        </is>
      </c>
      <c r="P515" t="inlineStr">
        <is>
          <t>Pipedrive</t>
        </is>
      </c>
      <c r="Q515" t="inlineStr"/>
      <c r="R515" t="inlineStr">
        <is>
          <t>Software - Pipedrive</t>
        </is>
      </c>
      <c r="S515" t="inlineStr"/>
      <c r="T515" t="inlineStr"/>
      <c r="U515" t="inlineStr"/>
      <c r="V515" t="inlineStr">
        <is>
          <t>Software - Pipedrive</t>
        </is>
      </c>
      <c r="W515" t="inlineStr">
        <is>
          <t>Software</t>
        </is>
      </c>
      <c r="X515" t="inlineStr">
        <is>
          <t>Technology &amp; Infrastructure</t>
        </is>
      </c>
      <c r="Y515" t="inlineStr">
        <is>
          <t>Technology &amp; Infrastructure</t>
        </is>
      </c>
      <c r="Z515" t="inlineStr">
        <is>
          <t>Technology &amp; Infrastructure</t>
        </is>
      </c>
      <c r="AA515" t="inlineStr">
        <is>
          <t>Software</t>
        </is>
      </c>
      <c r="AB515" t="inlineStr"/>
      <c r="AC515" t="inlineStr"/>
      <c r="AD515" t="n">
        <v>0</v>
      </c>
      <c r="AE515" t="n">
        <v>0</v>
      </c>
    </row>
    <row r="516">
      <c r="A516" t="inlineStr">
        <is>
          <t>5578</t>
        </is>
      </c>
      <c r="B516" t="inlineStr"/>
      <c r="C516" s="115" t="n">
        <v>45221</v>
      </c>
      <c r="D516" t="n">
        <v>-184.27</v>
      </c>
      <c r="E516" t="n">
        <v>0</v>
      </c>
      <c r="F516" t="inlineStr">
        <is>
          <t>BRL</t>
        </is>
      </c>
      <c r="G516" t="n">
        <v>1</v>
      </c>
      <c r="H516" t="n">
        <v>-184.27</v>
      </c>
      <c r="I516" t="inlineStr"/>
      <c r="J516" t="n">
        <v>0</v>
      </c>
      <c r="K516" t="inlineStr"/>
      <c r="L516" t="inlineStr">
        <is>
          <t>Lumx Studios S/A</t>
        </is>
      </c>
      <c r="M516" t="inlineStr">
        <is>
          <t>Envato</t>
        </is>
      </c>
      <c r="N516" t="n">
        <v>100</v>
      </c>
      <c r="O516" t="inlineStr">
        <is>
          <t>Comercial</t>
        </is>
      </c>
      <c r="P516" t="inlineStr">
        <is>
          <t>Envato</t>
        </is>
      </c>
      <c r="Q516" t="inlineStr"/>
      <c r="R516" t="inlineStr">
        <is>
          <t>Software - Envato</t>
        </is>
      </c>
      <c r="S516" t="inlineStr"/>
      <c r="T516" t="inlineStr"/>
      <c r="U516" t="inlineStr"/>
      <c r="V516" t="inlineStr">
        <is>
          <t>Software - Envato</t>
        </is>
      </c>
      <c r="W516" t="inlineStr">
        <is>
          <t>Software</t>
        </is>
      </c>
      <c r="X516" t="inlineStr">
        <is>
          <t>Technology &amp; Infrastructure</t>
        </is>
      </c>
      <c r="Y516" t="inlineStr">
        <is>
          <t>Technology &amp; Infrastructure</t>
        </is>
      </c>
      <c r="Z516" t="inlineStr">
        <is>
          <t>Technology &amp; Infrastructure</t>
        </is>
      </c>
      <c r="AA516" t="inlineStr">
        <is>
          <t>Software</t>
        </is>
      </c>
      <c r="AB516" t="inlineStr"/>
      <c r="AC516" t="inlineStr"/>
      <c r="AD516" t="n">
        <v>0</v>
      </c>
      <c r="AE516" t="n">
        <v>0</v>
      </c>
    </row>
    <row r="517">
      <c r="A517" t="inlineStr">
        <is>
          <t>5628</t>
        </is>
      </c>
      <c r="B517" t="inlineStr"/>
      <c r="C517" s="115" t="n">
        <v>45221</v>
      </c>
      <c r="D517" t="n">
        <v>-52.8</v>
      </c>
      <c r="E517" t="n">
        <v>0</v>
      </c>
      <c r="F517" t="inlineStr">
        <is>
          <t>BRL</t>
        </is>
      </c>
      <c r="G517" t="n">
        <v>1</v>
      </c>
      <c r="H517" t="n">
        <v>-52.8</v>
      </c>
      <c r="I517" t="inlineStr"/>
      <c r="J517" t="n">
        <v>0</v>
      </c>
      <c r="K517" t="inlineStr"/>
      <c r="L517" t="inlineStr">
        <is>
          <t>Lumx Studios S/A</t>
        </is>
      </c>
      <c r="M517" t="inlineStr">
        <is>
          <t>Microsoft</t>
        </is>
      </c>
      <c r="N517" t="n">
        <v>100</v>
      </c>
      <c r="O517" t="inlineStr">
        <is>
          <t>Financeiro</t>
        </is>
      </c>
      <c r="P517" t="inlineStr">
        <is>
          <t>Microsoft</t>
        </is>
      </c>
      <c r="Q517" t="inlineStr"/>
      <c r="R517" t="inlineStr">
        <is>
          <t>Software - Pacote Office Caio Bretas</t>
        </is>
      </c>
      <c r="S517" t="inlineStr"/>
      <c r="T517" t="inlineStr"/>
      <c r="U517" t="inlineStr"/>
      <c r="V517" t="inlineStr">
        <is>
          <t>Software - Pacote Office</t>
        </is>
      </c>
      <c r="W517" t="inlineStr">
        <is>
          <t>Software</t>
        </is>
      </c>
      <c r="X517" t="inlineStr">
        <is>
          <t>Technology &amp; Infrastructure</t>
        </is>
      </c>
      <c r="Y517" t="inlineStr">
        <is>
          <t>Technology &amp; Infrastructure</t>
        </is>
      </c>
      <c r="Z517" t="inlineStr">
        <is>
          <t>Technology &amp; Infrastructure</t>
        </is>
      </c>
      <c r="AA517" t="inlineStr">
        <is>
          <t>Software</t>
        </is>
      </c>
      <c r="AB517" t="inlineStr"/>
      <c r="AC517" t="inlineStr"/>
      <c r="AD517" t="n">
        <v>0</v>
      </c>
      <c r="AE517" t="n">
        <v>0</v>
      </c>
    </row>
    <row r="518">
      <c r="A518" t="inlineStr">
        <is>
          <t>8436</t>
        </is>
      </c>
      <c r="B518" t="inlineStr"/>
      <c r="C518" s="115" t="n">
        <v>45221</v>
      </c>
      <c r="D518" t="n">
        <v>-1000</v>
      </c>
      <c r="E518" t="n">
        <v>0</v>
      </c>
      <c r="F518" t="inlineStr">
        <is>
          <t>BRL</t>
        </is>
      </c>
      <c r="G518" t="n">
        <v>1</v>
      </c>
      <c r="H518" t="n">
        <v>-1000</v>
      </c>
      <c r="I518" t="inlineStr"/>
      <c r="J518" t="n">
        <v>0</v>
      </c>
      <c r="K518" t="inlineStr"/>
      <c r="L518" t="inlineStr">
        <is>
          <t>Lumx Studios S/A</t>
        </is>
      </c>
      <c r="M518" t="inlineStr">
        <is>
          <t>Notion</t>
        </is>
      </c>
      <c r="N518" t="n">
        <v>100</v>
      </c>
      <c r="O518" t="inlineStr">
        <is>
          <t>Tecnologia</t>
        </is>
      </c>
      <c r="P518" t="inlineStr">
        <is>
          <t>Notion</t>
        </is>
      </c>
      <c r="Q518" t="inlineStr"/>
      <c r="R518" t="inlineStr">
        <is>
          <t>Software - Notion</t>
        </is>
      </c>
      <c r="S518" t="inlineStr"/>
      <c r="T518" t="inlineStr"/>
      <c r="U518" t="inlineStr"/>
      <c r="V518" t="inlineStr">
        <is>
          <t>Software - Notion</t>
        </is>
      </c>
      <c r="W518" t="inlineStr">
        <is>
          <t>Software</t>
        </is>
      </c>
      <c r="X518" t="inlineStr">
        <is>
          <t>Technology &amp; Infrastructure</t>
        </is>
      </c>
      <c r="Y518" t="inlineStr">
        <is>
          <t>Technology &amp; Infrastructure</t>
        </is>
      </c>
      <c r="Z518" t="inlineStr">
        <is>
          <t>Technology &amp; Infrastructure</t>
        </is>
      </c>
      <c r="AA518" t="inlineStr">
        <is>
          <t>Software</t>
        </is>
      </c>
      <c r="AB518" t="inlineStr"/>
      <c r="AC518" t="inlineStr"/>
      <c r="AD518" t="n">
        <v>0</v>
      </c>
      <c r="AE518" t="n">
        <v>0</v>
      </c>
    </row>
    <row r="519">
      <c r="A519" t="inlineStr">
        <is>
          <t>5483</t>
        </is>
      </c>
      <c r="B519" t="inlineStr"/>
      <c r="C519" s="115" t="n">
        <v>45219</v>
      </c>
      <c r="D519" t="n">
        <v>-622.63</v>
      </c>
      <c r="E519" t="n">
        <v>0</v>
      </c>
      <c r="F519" t="inlineStr">
        <is>
          <t>BRL</t>
        </is>
      </c>
      <c r="G519" t="n">
        <v>1</v>
      </c>
      <c r="H519" t="n">
        <v>-622.63</v>
      </c>
      <c r="I519" t="inlineStr"/>
      <c r="J519" t="n">
        <v>0</v>
      </c>
      <c r="K519" t="inlineStr"/>
      <c r="L519" t="inlineStr">
        <is>
          <t>Lumx Studios S/A</t>
        </is>
      </c>
      <c r="M519" t="inlineStr">
        <is>
          <t>Slack</t>
        </is>
      </c>
      <c r="N519" t="n">
        <v>100</v>
      </c>
      <c r="O519" t="inlineStr"/>
      <c r="P519" t="inlineStr">
        <is>
          <t>Slack</t>
        </is>
      </c>
      <c r="Q519" t="inlineStr"/>
      <c r="R519" t="inlineStr">
        <is>
          <t>Software - Slack</t>
        </is>
      </c>
      <c r="S519" t="inlineStr"/>
      <c r="T519" t="inlineStr"/>
      <c r="U519" t="inlineStr"/>
      <c r="V519" t="inlineStr">
        <is>
          <t>Software - Slack</t>
        </is>
      </c>
      <c r="W519" t="inlineStr">
        <is>
          <t>Software</t>
        </is>
      </c>
      <c r="X519" t="inlineStr">
        <is>
          <t>Technology &amp; Infrastructure</t>
        </is>
      </c>
      <c r="Y519" t="inlineStr">
        <is>
          <t>Technology &amp; Infrastructure</t>
        </is>
      </c>
      <c r="Z519" t="inlineStr">
        <is>
          <t>Technology &amp; Infrastructure</t>
        </is>
      </c>
      <c r="AA519" t="inlineStr">
        <is>
          <t>Software</t>
        </is>
      </c>
      <c r="AB519" t="inlineStr"/>
      <c r="AC519" t="inlineStr"/>
      <c r="AD519" t="n">
        <v>0</v>
      </c>
      <c r="AE519" t="n">
        <v>0</v>
      </c>
    </row>
    <row r="520">
      <c r="A520" t="inlineStr">
        <is>
          <t>5529</t>
        </is>
      </c>
      <c r="B520" t="inlineStr"/>
      <c r="C520" s="115" t="n">
        <v>45219</v>
      </c>
      <c r="D520" t="n">
        <v>-6980.61</v>
      </c>
      <c r="E520" t="n">
        <v>0</v>
      </c>
      <c r="F520" t="inlineStr">
        <is>
          <t>BRL</t>
        </is>
      </c>
      <c r="G520" t="n">
        <v>1</v>
      </c>
      <c r="H520" t="n">
        <v>-6980.61</v>
      </c>
      <c r="I520" t="inlineStr"/>
      <c r="J520" t="n">
        <v>0</v>
      </c>
      <c r="K520" t="inlineStr"/>
      <c r="L520" t="inlineStr">
        <is>
          <t>Lumx Studios S/A</t>
        </is>
      </c>
      <c r="M520" t="inlineStr">
        <is>
          <t>Ministerio da Fazenda</t>
        </is>
      </c>
      <c r="N520" t="n">
        <v>100</v>
      </c>
      <c r="O520" t="inlineStr">
        <is>
          <t>Lumx</t>
        </is>
      </c>
      <c r="P520" t="inlineStr">
        <is>
          <t>Ministerio da Fazenda</t>
        </is>
      </c>
      <c r="Q520" t="inlineStr"/>
      <c r="R520" t="inlineStr">
        <is>
          <t>Contribuição Social e Patronal</t>
        </is>
      </c>
      <c r="S520" t="inlineStr"/>
      <c r="T520" t="inlineStr"/>
      <c r="U520" t="inlineStr"/>
      <c r="V520" t="inlineStr">
        <is>
          <t>Imposto - Contribuição</t>
        </is>
      </c>
      <c r="W520" t="inlineStr">
        <is>
          <t>Impostos</t>
        </is>
      </c>
      <c r="X520" t="inlineStr">
        <is>
          <t>Tax And Fees</t>
        </is>
      </c>
      <c r="Y520" t="inlineStr">
        <is>
          <t>Tax And Fees</t>
        </is>
      </c>
      <c r="Z520" t="inlineStr">
        <is>
          <t>Tax And Fees</t>
        </is>
      </c>
      <c r="AA520" t="inlineStr">
        <is>
          <t>Pessoal</t>
        </is>
      </c>
      <c r="AB520" t="inlineStr"/>
      <c r="AC520" t="inlineStr"/>
      <c r="AD520" t="n">
        <v>0</v>
      </c>
      <c r="AE520" t="n">
        <v>0</v>
      </c>
    </row>
    <row r="521">
      <c r="A521" t="inlineStr">
        <is>
          <t>9156</t>
        </is>
      </c>
      <c r="B521" t="inlineStr"/>
      <c r="C521" s="115" t="n">
        <v>45219</v>
      </c>
      <c r="D521" t="n">
        <v>-553.51</v>
      </c>
      <c r="E521" t="n">
        <v>0</v>
      </c>
      <c r="F521" t="inlineStr">
        <is>
          <t>BRL</t>
        </is>
      </c>
      <c r="G521" t="n">
        <v>1</v>
      </c>
      <c r="H521" t="n">
        <v>-553.51</v>
      </c>
      <c r="I521" t="inlineStr"/>
      <c r="J521" t="n">
        <v>0</v>
      </c>
      <c r="K521" t="inlineStr"/>
      <c r="L521" t="inlineStr">
        <is>
          <t>Lumx Studios S/A</t>
        </is>
      </c>
      <c r="M521" t="inlineStr">
        <is>
          <t>Ministerio da Fazenda</t>
        </is>
      </c>
      <c r="N521" t="n">
        <v>100</v>
      </c>
      <c r="O521" t="inlineStr">
        <is>
          <t>Lumx</t>
        </is>
      </c>
      <c r="P521" t="inlineStr">
        <is>
          <t>Ministerio da Fazenda</t>
        </is>
      </c>
      <c r="Q521" t="inlineStr"/>
      <c r="R521" t="inlineStr">
        <is>
          <t>Retenções Corporate - Lf</t>
        </is>
      </c>
      <c r="S521" t="inlineStr"/>
      <c r="T521" t="inlineStr"/>
      <c r="U521" t="inlineStr"/>
      <c r="V521" t="inlineStr">
        <is>
          <t>Corporate - Lima &amp; Feigelson</t>
        </is>
      </c>
      <c r="W521" t="inlineStr">
        <is>
          <t>Corporate/Societário</t>
        </is>
      </c>
      <c r="X521" t="inlineStr">
        <is>
          <t>Legal</t>
        </is>
      </c>
      <c r="Y521" t="inlineStr">
        <is>
          <t>Operating Costs</t>
        </is>
      </c>
      <c r="Z521" t="inlineStr">
        <is>
          <t>Operating Costs</t>
        </is>
      </c>
      <c r="AA521" t="inlineStr">
        <is>
          <t>Jurídico</t>
        </is>
      </c>
      <c r="AB521" t="inlineStr"/>
      <c r="AC521" t="inlineStr"/>
      <c r="AD521" t="n">
        <v>0</v>
      </c>
      <c r="AE521" t="n">
        <v>0</v>
      </c>
    </row>
    <row r="522">
      <c r="A522" t="inlineStr">
        <is>
          <t>5286</t>
        </is>
      </c>
      <c r="B522" t="inlineStr"/>
      <c r="C522" s="115" t="n">
        <v>45218</v>
      </c>
      <c r="D522" t="n">
        <v>-572.77</v>
      </c>
      <c r="E522" t="n">
        <v>0</v>
      </c>
      <c r="F522" t="inlineStr">
        <is>
          <t>BRL</t>
        </is>
      </c>
      <c r="G522" t="n">
        <v>1</v>
      </c>
      <c r="H522" t="n">
        <v>-572.77</v>
      </c>
      <c r="I522" t="inlineStr"/>
      <c r="J522" t="n">
        <v>0</v>
      </c>
      <c r="K522" t="inlineStr"/>
      <c r="L522" t="inlineStr">
        <is>
          <t>Lumx Studios S/A</t>
        </is>
      </c>
      <c r="M522" t="inlineStr">
        <is>
          <t>Ministerio da Fazenda</t>
        </is>
      </c>
      <c r="N522" t="n">
        <v>100</v>
      </c>
      <c r="O522" t="inlineStr">
        <is>
          <t>Lumx</t>
        </is>
      </c>
      <c r="P522" t="inlineStr">
        <is>
          <t>Ministerio da Fazenda</t>
        </is>
      </c>
      <c r="Q522" t="inlineStr"/>
      <c r="R522" t="inlineStr">
        <is>
          <t>Csrf - Contribuições Sociais Retidas na Fonte</t>
        </is>
      </c>
      <c r="S522" t="inlineStr"/>
      <c r="T522" t="inlineStr"/>
      <c r="U522" t="inlineStr"/>
      <c r="V522" t="inlineStr">
        <is>
          <t>Imposto - Csrf</t>
        </is>
      </c>
      <c r="W522" t="inlineStr">
        <is>
          <t>Impostos</t>
        </is>
      </c>
      <c r="X522" t="inlineStr">
        <is>
          <t>Tax And Fees</t>
        </is>
      </c>
      <c r="Y522" t="inlineStr">
        <is>
          <t>Tax And Fees</t>
        </is>
      </c>
      <c r="Z522" t="inlineStr">
        <is>
          <t>Tax And Fees</t>
        </is>
      </c>
      <c r="AA522" t="inlineStr">
        <is>
          <t>Pessoal</t>
        </is>
      </c>
      <c r="AB522" t="inlineStr"/>
      <c r="AC522" t="inlineStr"/>
      <c r="AD522" t="n">
        <v>0</v>
      </c>
      <c r="AE522" t="n">
        <v>0</v>
      </c>
    </row>
    <row r="523">
      <c r="A523" t="inlineStr">
        <is>
          <t>5338</t>
        </is>
      </c>
      <c r="B523" t="inlineStr"/>
      <c r="C523" s="115" t="n">
        <v>45218</v>
      </c>
      <c r="D523" t="n">
        <v>-2904.3</v>
      </c>
      <c r="E523" t="n">
        <v>0</v>
      </c>
      <c r="F523" t="inlineStr">
        <is>
          <t>BRL</t>
        </is>
      </c>
      <c r="G523" t="n">
        <v>1</v>
      </c>
      <c r="H523" t="n">
        <v>-2904.3</v>
      </c>
      <c r="I523" t="inlineStr"/>
      <c r="J523" t="n">
        <v>0</v>
      </c>
      <c r="K523" t="inlineStr"/>
      <c r="L523" t="inlineStr">
        <is>
          <t>Lumx Studios S/A</t>
        </is>
      </c>
      <c r="M523" t="inlineStr">
        <is>
          <t>Ministerio da Fazenda</t>
        </is>
      </c>
      <c r="N523" t="n">
        <v>100</v>
      </c>
      <c r="O523" t="inlineStr">
        <is>
          <t>Lumx</t>
        </is>
      </c>
      <c r="P523" t="inlineStr">
        <is>
          <t>Ministerio da Fazenda</t>
        </is>
      </c>
      <c r="Q523" t="inlineStr"/>
      <c r="R523" t="inlineStr">
        <is>
          <t>Irrf (968,10 -- pra Cada Pró-Labore)</t>
        </is>
      </c>
      <c r="S523" t="inlineStr"/>
      <c r="T523" t="inlineStr"/>
      <c r="U523" t="inlineStr"/>
      <c r="V523" t="inlineStr">
        <is>
          <t>Imposto - Irrf</t>
        </is>
      </c>
      <c r="W523" t="inlineStr">
        <is>
          <t>Impostos</t>
        </is>
      </c>
      <c r="X523" t="inlineStr">
        <is>
          <t>Tax And Fees</t>
        </is>
      </c>
      <c r="Y523" t="inlineStr">
        <is>
          <t>Tax And Fees</t>
        </is>
      </c>
      <c r="Z523" t="inlineStr">
        <is>
          <t>Tax And Fees</t>
        </is>
      </c>
      <c r="AA523" t="inlineStr">
        <is>
          <t>Pessoal</t>
        </is>
      </c>
      <c r="AB523" t="inlineStr"/>
      <c r="AC523" t="inlineStr"/>
      <c r="AD523" t="n">
        <v>0</v>
      </c>
      <c r="AE523" t="n">
        <v>0</v>
      </c>
    </row>
    <row r="524">
      <c r="A524" t="inlineStr">
        <is>
          <t>9213</t>
        </is>
      </c>
      <c r="B524" t="inlineStr"/>
      <c r="C524" s="115" t="n">
        <v>45217</v>
      </c>
      <c r="D524" t="n">
        <v>-3000</v>
      </c>
      <c r="E524" t="n">
        <v>0</v>
      </c>
      <c r="F524" t="inlineStr">
        <is>
          <t>BRL</t>
        </is>
      </c>
      <c r="G524" t="n">
        <v>1</v>
      </c>
      <c r="H524" t="n">
        <v>-3000</v>
      </c>
      <c r="I524" t="inlineStr"/>
      <c r="J524" t="n">
        <v>0</v>
      </c>
      <c r="K524" t="inlineStr"/>
      <c r="L524" t="inlineStr">
        <is>
          <t>Lumx Studios S/A</t>
        </is>
      </c>
      <c r="M524" t="inlineStr">
        <is>
          <t>Lima &amp; Feigelson Sociedade de Advogados</t>
        </is>
      </c>
      <c r="N524" t="n">
        <v>100</v>
      </c>
      <c r="O524" t="inlineStr">
        <is>
          <t>Lumx</t>
        </is>
      </c>
      <c r="P524" t="inlineStr">
        <is>
          <t>Lima &amp; Feigelson Sociedade de Advogados</t>
        </is>
      </c>
      <c r="Q524" t="inlineStr"/>
      <c r="R524" t="inlineStr">
        <is>
          <t>Provisionamento - Custos Extras Jurídico</t>
        </is>
      </c>
      <c r="S524" t="inlineStr"/>
      <c r="T524" t="inlineStr"/>
      <c r="U524" t="inlineStr"/>
      <c r="V524" t="inlineStr">
        <is>
          <t>Provisionamento - Jurídico</t>
        </is>
      </c>
      <c r="W524" t="inlineStr">
        <is>
          <t>Provisionamento - Juridico</t>
        </is>
      </c>
      <c r="X524" t="inlineStr">
        <is>
          <t>Provisionamento - Juridico</t>
        </is>
      </c>
      <c r="Y524" t="inlineStr">
        <is>
          <t>Provisioning</t>
        </is>
      </c>
      <c r="Z524" t="inlineStr">
        <is>
          <t>Provisioning</t>
        </is>
      </c>
      <c r="AA524" t="inlineStr">
        <is>
          <t>Jurídico</t>
        </is>
      </c>
      <c r="AB524" t="inlineStr"/>
      <c r="AC524" t="inlineStr"/>
      <c r="AD524" t="n">
        <v>0</v>
      </c>
      <c r="AE524" t="n">
        <v>0</v>
      </c>
    </row>
    <row r="525">
      <c r="A525" t="inlineStr">
        <is>
          <t>5191</t>
        </is>
      </c>
      <c r="B525" t="inlineStr"/>
      <c r="C525" s="115" t="n">
        <v>45216</v>
      </c>
      <c r="D525" t="n">
        <v>-36</v>
      </c>
      <c r="E525" t="n">
        <v>0</v>
      </c>
      <c r="F525" t="inlineStr">
        <is>
          <t>BRL</t>
        </is>
      </c>
      <c r="G525" t="n">
        <v>1</v>
      </c>
      <c r="H525" t="n">
        <v>-36</v>
      </c>
      <c r="I525" t="inlineStr"/>
      <c r="J525" t="n">
        <v>0</v>
      </c>
      <c r="K525" t="inlineStr"/>
      <c r="L525" t="inlineStr">
        <is>
          <t>Lumx Studios S/A</t>
        </is>
      </c>
      <c r="M525" t="inlineStr">
        <is>
          <t>Npm Inc</t>
        </is>
      </c>
      <c r="N525" t="n">
        <v>100</v>
      </c>
      <c r="O525" t="inlineStr">
        <is>
          <t>Tecnologia</t>
        </is>
      </c>
      <c r="P525" t="inlineStr">
        <is>
          <t>Npm Inc</t>
        </is>
      </c>
      <c r="Q525" t="inlineStr"/>
      <c r="R525" t="inlineStr">
        <is>
          <t>Software - Npm</t>
        </is>
      </c>
      <c r="S525" t="inlineStr"/>
      <c r="T525" t="inlineStr"/>
      <c r="U525" t="inlineStr"/>
      <c r="V525" t="inlineStr">
        <is>
          <t>Software - Npm Inc</t>
        </is>
      </c>
      <c r="W525" t="inlineStr">
        <is>
          <t>Software</t>
        </is>
      </c>
      <c r="X525" t="inlineStr">
        <is>
          <t>Technology &amp; Infrastructure</t>
        </is>
      </c>
      <c r="Y525" t="inlineStr">
        <is>
          <t>Technology &amp; Infrastructure</t>
        </is>
      </c>
      <c r="Z525" t="inlineStr">
        <is>
          <t>Technology &amp; Infrastructure</t>
        </is>
      </c>
      <c r="AA525" t="inlineStr">
        <is>
          <t>Software</t>
        </is>
      </c>
      <c r="AB525" t="inlineStr"/>
      <c r="AC525" t="inlineStr"/>
      <c r="AD525" t="n">
        <v>0</v>
      </c>
      <c r="AE525" t="n">
        <v>0</v>
      </c>
    </row>
    <row r="526">
      <c r="A526" t="inlineStr">
        <is>
          <t>5237</t>
        </is>
      </c>
      <c r="B526" t="inlineStr"/>
      <c r="C526" s="115" t="n">
        <v>45216</v>
      </c>
      <c r="D526" t="n">
        <v>-259</v>
      </c>
      <c r="E526" t="n">
        <v>0</v>
      </c>
      <c r="F526" t="inlineStr">
        <is>
          <t>BRL</t>
        </is>
      </c>
      <c r="G526" t="n">
        <v>1</v>
      </c>
      <c r="H526" t="n">
        <v>-259</v>
      </c>
      <c r="I526" t="inlineStr"/>
      <c r="J526" t="n">
        <v>0</v>
      </c>
      <c r="K526" t="inlineStr"/>
      <c r="L526" t="inlineStr">
        <is>
          <t>Lumx Studios S/A</t>
        </is>
      </c>
      <c r="M526" t="inlineStr">
        <is>
          <t>Docsend By Dropbox</t>
        </is>
      </c>
      <c r="N526" t="n">
        <v>100</v>
      </c>
      <c r="O526" t="inlineStr">
        <is>
          <t>Comercial</t>
        </is>
      </c>
      <c r="P526" t="inlineStr">
        <is>
          <t>Docsend By Dropbox</t>
        </is>
      </c>
      <c r="Q526" t="inlineStr"/>
      <c r="R526" t="inlineStr">
        <is>
          <t>Software - Docsend By Dropbox</t>
        </is>
      </c>
      <c r="S526" t="inlineStr"/>
      <c r="T526" t="inlineStr"/>
      <c r="U526" t="inlineStr"/>
      <c r="V526" t="inlineStr">
        <is>
          <t>Software - Docsend</t>
        </is>
      </c>
      <c r="W526" t="inlineStr">
        <is>
          <t>Software</t>
        </is>
      </c>
      <c r="X526" t="inlineStr">
        <is>
          <t>Technology &amp; Infrastructure</t>
        </is>
      </c>
      <c r="Y526" t="inlineStr">
        <is>
          <t>Technology &amp; Infrastructure</t>
        </is>
      </c>
      <c r="Z526" t="inlineStr">
        <is>
          <t>Technology &amp; Infrastructure</t>
        </is>
      </c>
      <c r="AA526" t="inlineStr">
        <is>
          <t>Software</t>
        </is>
      </c>
      <c r="AB526" t="inlineStr"/>
      <c r="AC526" t="inlineStr"/>
      <c r="AD526" t="n">
        <v>0</v>
      </c>
      <c r="AE526" t="n">
        <v>0</v>
      </c>
    </row>
    <row r="527">
      <c r="A527" t="inlineStr">
        <is>
          <t>5093</t>
        </is>
      </c>
      <c r="B527" t="inlineStr"/>
      <c r="C527" s="115" t="n">
        <v>45215</v>
      </c>
      <c r="D527" t="n">
        <v>-750</v>
      </c>
      <c r="E527" t="n">
        <v>0</v>
      </c>
      <c r="F527" t="inlineStr">
        <is>
          <t>BRL</t>
        </is>
      </c>
      <c r="G527" t="n">
        <v>1</v>
      </c>
      <c r="H527" t="n">
        <v>-750</v>
      </c>
      <c r="I527" t="inlineStr"/>
      <c r="J527" t="n">
        <v>0</v>
      </c>
      <c r="K527" t="inlineStr"/>
      <c r="L527" t="inlineStr">
        <is>
          <t>Lumx Studios S/A</t>
        </is>
      </c>
      <c r="M527" t="inlineStr">
        <is>
          <t>Vtex Brasil Tecnologia para e-Commerce Ltda</t>
        </is>
      </c>
      <c r="N527" t="n">
        <v>100</v>
      </c>
      <c r="O527" t="inlineStr">
        <is>
          <t>Produto</t>
        </is>
      </c>
      <c r="P527" t="inlineStr">
        <is>
          <t>Vtex Brasil Tecnologia para e-Commerce Ltda</t>
        </is>
      </c>
      <c r="Q527" t="inlineStr"/>
      <c r="R527" t="inlineStr">
        <is>
          <t>Pagamento Vtex</t>
        </is>
      </c>
      <c r="S527" t="inlineStr"/>
      <c r="T527" t="inlineStr"/>
      <c r="U527" t="inlineStr">
        <is>
          <t>Lumx Protocol</t>
        </is>
      </c>
      <c r="V527" t="inlineStr">
        <is>
          <t>Fornecedor - Vtex</t>
        </is>
      </c>
      <c r="W527" t="inlineStr">
        <is>
          <t>Fornecedores</t>
        </is>
      </c>
      <c r="X527" t="inlineStr">
        <is>
          <t>Suppliers</t>
        </is>
      </c>
      <c r="Y527" t="inlineStr">
        <is>
          <t>Partnerships &amp; Suppliers</t>
        </is>
      </c>
      <c r="Z527" t="inlineStr">
        <is>
          <t>Partnerships &amp; Suppliers</t>
        </is>
      </c>
      <c r="AA527" t="inlineStr">
        <is>
          <t>Parceiros/Fornecedores</t>
        </is>
      </c>
      <c r="AB527" t="inlineStr"/>
      <c r="AC527" t="inlineStr"/>
      <c r="AD527" t="n">
        <v>0</v>
      </c>
      <c r="AE527" t="n">
        <v>0</v>
      </c>
    </row>
    <row r="528">
      <c r="A528" t="inlineStr">
        <is>
          <t>8105</t>
        </is>
      </c>
      <c r="B528" t="inlineStr"/>
      <c r="C528" s="115" t="n">
        <v>45214</v>
      </c>
      <c r="D528" t="n">
        <v>-450</v>
      </c>
      <c r="E528" t="n">
        <v>0</v>
      </c>
      <c r="F528" t="inlineStr">
        <is>
          <t>BRL</t>
        </is>
      </c>
      <c r="G528" t="n">
        <v>1</v>
      </c>
      <c r="H528" t="n">
        <v>-450</v>
      </c>
      <c r="I528" t="inlineStr"/>
      <c r="J528" t="n">
        <v>0</v>
      </c>
      <c r="K528" t="inlineStr"/>
      <c r="L528" t="inlineStr">
        <is>
          <t>Lumx Studios S/A</t>
        </is>
      </c>
      <c r="M528" t="inlineStr">
        <is>
          <t>Webflow.Com</t>
        </is>
      </c>
      <c r="N528" t="n">
        <v>100</v>
      </c>
      <c r="O528" t="inlineStr">
        <is>
          <t>Produto</t>
        </is>
      </c>
      <c r="P528" t="inlineStr">
        <is>
          <t>Webflow.Com</t>
        </is>
      </c>
      <c r="Q528" t="inlineStr"/>
      <c r="R528" t="inlineStr">
        <is>
          <t>Software Webflow</t>
        </is>
      </c>
      <c r="S528" t="inlineStr"/>
      <c r="T528" t="inlineStr"/>
      <c r="U528" t="inlineStr"/>
      <c r="V528" t="inlineStr">
        <is>
          <t>Software - Webflow</t>
        </is>
      </c>
      <c r="W528" t="inlineStr">
        <is>
          <t>Software</t>
        </is>
      </c>
      <c r="X528" t="inlineStr">
        <is>
          <t>Technology &amp; Infrastructure</t>
        </is>
      </c>
      <c r="Y528" t="inlineStr">
        <is>
          <t>Technology &amp; Infrastructure</t>
        </is>
      </c>
      <c r="Z528" t="inlineStr">
        <is>
          <t>Technology &amp; Infrastructure</t>
        </is>
      </c>
      <c r="AA528" t="inlineStr">
        <is>
          <t>Software</t>
        </is>
      </c>
      <c r="AB528" t="inlineStr"/>
      <c r="AC528" t="inlineStr"/>
      <c r="AD528" t="n">
        <v>0</v>
      </c>
      <c r="AE528" t="n">
        <v>0</v>
      </c>
    </row>
    <row r="529">
      <c r="A529" t="inlineStr">
        <is>
          <t>8150</t>
        </is>
      </c>
      <c r="B529" t="inlineStr"/>
      <c r="C529" s="115" t="n">
        <v>45214</v>
      </c>
      <c r="D529" t="n">
        <v>-75</v>
      </c>
      <c r="E529" t="n">
        <v>0</v>
      </c>
      <c r="F529" t="inlineStr">
        <is>
          <t>BRL</t>
        </is>
      </c>
      <c r="G529" t="n">
        <v>1</v>
      </c>
      <c r="H529" t="n">
        <v>-75</v>
      </c>
      <c r="I529" t="inlineStr"/>
      <c r="J529" t="n">
        <v>0</v>
      </c>
      <c r="K529" t="inlineStr"/>
      <c r="L529" t="inlineStr">
        <is>
          <t>Lumx Studios S/A</t>
        </is>
      </c>
      <c r="M529" t="inlineStr">
        <is>
          <t>Postman</t>
        </is>
      </c>
      <c r="N529" t="n">
        <v>100</v>
      </c>
      <c r="O529" t="inlineStr">
        <is>
          <t>Tecnologia</t>
        </is>
      </c>
      <c r="P529" t="inlineStr">
        <is>
          <t>Postman</t>
        </is>
      </c>
      <c r="Q529" t="inlineStr"/>
      <c r="R529" t="inlineStr">
        <is>
          <t>Software - Postman</t>
        </is>
      </c>
      <c r="S529" t="inlineStr"/>
      <c r="T529" t="inlineStr"/>
      <c r="U529" t="inlineStr"/>
      <c r="V529" t="inlineStr">
        <is>
          <t>Software - Postman</t>
        </is>
      </c>
      <c r="W529" t="inlineStr">
        <is>
          <t>Software</t>
        </is>
      </c>
      <c r="X529" t="inlineStr">
        <is>
          <t>Technology &amp; Infrastructure</t>
        </is>
      </c>
      <c r="Y529" t="inlineStr">
        <is>
          <t>Technology &amp; Infrastructure</t>
        </is>
      </c>
      <c r="Z529" t="inlineStr">
        <is>
          <t>Technology &amp; Infrastructure</t>
        </is>
      </c>
      <c r="AA529" t="inlineStr">
        <is>
          <t>Software</t>
        </is>
      </c>
      <c r="AB529" t="inlineStr"/>
      <c r="AC529" t="inlineStr"/>
      <c r="AD529" t="n">
        <v>0</v>
      </c>
      <c r="AE529" t="n">
        <v>0</v>
      </c>
    </row>
    <row r="530">
      <c r="A530" t="inlineStr">
        <is>
          <t>8009</t>
        </is>
      </c>
      <c r="B530" t="inlineStr"/>
      <c r="C530" s="115" t="n">
        <v>45213</v>
      </c>
      <c r="D530" t="n">
        <v>-700</v>
      </c>
      <c r="E530" t="n">
        <v>0</v>
      </c>
      <c r="F530" t="inlineStr">
        <is>
          <t>BRL</t>
        </is>
      </c>
      <c r="G530" t="n">
        <v>1</v>
      </c>
      <c r="H530" t="n">
        <v>-700</v>
      </c>
      <c r="I530" t="inlineStr"/>
      <c r="J530" t="n">
        <v>0</v>
      </c>
      <c r="K530" t="inlineStr"/>
      <c r="L530" t="inlineStr">
        <is>
          <t>Lumx Studios S/A</t>
        </is>
      </c>
      <c r="M530" t="inlineStr">
        <is>
          <t>Atlassian Software</t>
        </is>
      </c>
      <c r="N530" t="n">
        <v>100</v>
      </c>
      <c r="O530" t="inlineStr">
        <is>
          <t>Produto</t>
        </is>
      </c>
      <c r="P530" t="inlineStr">
        <is>
          <t>Atlassian Software</t>
        </is>
      </c>
      <c r="Q530" t="inlineStr"/>
      <c r="R530" t="inlineStr">
        <is>
          <t>Software - Jira</t>
        </is>
      </c>
      <c r="S530" t="inlineStr"/>
      <c r="T530" t="inlineStr"/>
      <c r="U530" t="inlineStr"/>
      <c r="V530" t="inlineStr">
        <is>
          <t>Software - Jira</t>
        </is>
      </c>
      <c r="W530" t="inlineStr">
        <is>
          <t>Software</t>
        </is>
      </c>
      <c r="X530" t="inlineStr">
        <is>
          <t>Technology &amp; Infrastructure</t>
        </is>
      </c>
      <c r="Y530" t="inlineStr">
        <is>
          <t>Technology &amp; Infrastructure</t>
        </is>
      </c>
      <c r="Z530" t="inlineStr">
        <is>
          <t>Technology &amp; Infrastructure</t>
        </is>
      </c>
      <c r="AA530" t="inlineStr">
        <is>
          <t>Software</t>
        </is>
      </c>
      <c r="AB530" t="inlineStr"/>
      <c r="AC530" t="inlineStr"/>
      <c r="AD530" t="n">
        <v>0</v>
      </c>
      <c r="AE530" t="n">
        <v>0</v>
      </c>
    </row>
    <row r="531">
      <c r="A531" t="inlineStr">
        <is>
          <t>4999</t>
        </is>
      </c>
      <c r="B531" t="inlineStr"/>
      <c r="C531" s="115" t="n">
        <v>45212</v>
      </c>
      <c r="D531" t="n">
        <v>-335.61</v>
      </c>
      <c r="E531" t="n">
        <v>0</v>
      </c>
      <c r="F531" t="inlineStr">
        <is>
          <t>BRL</t>
        </is>
      </c>
      <c r="G531" t="n">
        <v>1</v>
      </c>
      <c r="H531" t="n">
        <v>-335.61</v>
      </c>
      <c r="I531" t="inlineStr"/>
      <c r="J531" t="n">
        <v>0</v>
      </c>
      <c r="K531" t="inlineStr"/>
      <c r="L531" t="inlineStr">
        <is>
          <t>Lumx Studios S/A</t>
        </is>
      </c>
      <c r="M531" t="inlineStr">
        <is>
          <t>Light Servicos de Eletricidade S A</t>
        </is>
      </c>
      <c r="N531" t="n">
        <v>100</v>
      </c>
      <c r="O531" t="inlineStr">
        <is>
          <t>Lumx</t>
        </is>
      </c>
      <c r="P531" t="inlineStr">
        <is>
          <t>Light Servicos de Eletricidade S A</t>
        </is>
      </c>
      <c r="Q531" t="inlineStr"/>
      <c r="R531" t="inlineStr">
        <is>
          <t>Conta de Luz</t>
        </is>
      </c>
      <c r="S531" t="inlineStr"/>
      <c r="T531" t="inlineStr"/>
      <c r="U531" t="inlineStr"/>
      <c r="V531" t="inlineStr">
        <is>
          <t>Energia Elétrica</t>
        </is>
      </c>
      <c r="W531" t="inlineStr">
        <is>
          <t>Despesas de Escritório</t>
        </is>
      </c>
      <c r="X531" t="inlineStr">
        <is>
          <t>Office</t>
        </is>
      </c>
      <c r="Y531" t="inlineStr">
        <is>
          <t>Administrative Costs</t>
        </is>
      </c>
      <c r="Z531" t="inlineStr">
        <is>
          <t>Administrative Costs</t>
        </is>
      </c>
      <c r="AA531" t="inlineStr">
        <is>
          <t>Escritório</t>
        </is>
      </c>
      <c r="AB531" t="inlineStr"/>
      <c r="AC531" t="inlineStr"/>
      <c r="AD531" t="n">
        <v>0</v>
      </c>
      <c r="AE531" t="n">
        <v>0</v>
      </c>
    </row>
    <row r="532">
      <c r="A532" t="inlineStr">
        <is>
          <t>5141</t>
        </is>
      </c>
      <c r="B532" t="inlineStr"/>
      <c r="C532" s="115" t="n">
        <v>45212</v>
      </c>
      <c r="D532" t="n">
        <v>-13.82</v>
      </c>
      <c r="E532" t="n">
        <v>0</v>
      </c>
      <c r="F532" t="inlineStr">
        <is>
          <t>BRL</t>
        </is>
      </c>
      <c r="G532" t="n">
        <v>1</v>
      </c>
      <c r="H532" t="n">
        <v>-13.82</v>
      </c>
      <c r="I532" t="inlineStr"/>
      <c r="J532" t="n">
        <v>0</v>
      </c>
      <c r="K532" t="inlineStr"/>
      <c r="L532" t="inlineStr">
        <is>
          <t>Lumx Studios S/A</t>
        </is>
      </c>
      <c r="M532" t="inlineStr">
        <is>
          <t>Discord</t>
        </is>
      </c>
      <c r="N532" t="n">
        <v>100</v>
      </c>
      <c r="O532" t="inlineStr"/>
      <c r="P532" t="inlineStr">
        <is>
          <t>Discord</t>
        </is>
      </c>
      <c r="Q532" t="inlineStr"/>
      <c r="R532" t="inlineStr">
        <is>
          <t>Tweetshit Premium - 7/48</t>
        </is>
      </c>
      <c r="S532" t="inlineStr"/>
      <c r="T532" t="inlineStr"/>
      <c r="U532" t="inlineStr"/>
      <c r="V532" t="inlineStr">
        <is>
          <t>Software - Bot Discord</t>
        </is>
      </c>
      <c r="W532" t="inlineStr">
        <is>
          <t>Software</t>
        </is>
      </c>
      <c r="X532" t="inlineStr">
        <is>
          <t>Technology &amp; Infrastructure</t>
        </is>
      </c>
      <c r="Y532" t="inlineStr">
        <is>
          <t>Technology &amp; Infrastructure</t>
        </is>
      </c>
      <c r="Z532" t="inlineStr">
        <is>
          <t>Technology &amp; Infrastructure</t>
        </is>
      </c>
      <c r="AA532" t="inlineStr">
        <is>
          <t>Software</t>
        </is>
      </c>
      <c r="AB532" t="inlineStr"/>
      <c r="AC532" t="inlineStr"/>
      <c r="AD532" t="n">
        <v>0</v>
      </c>
      <c r="AE532" t="n">
        <v>0</v>
      </c>
    </row>
    <row r="533">
      <c r="A533" t="inlineStr">
        <is>
          <t>5676</t>
        </is>
      </c>
      <c r="B533" t="inlineStr"/>
      <c r="C533" s="115" t="n">
        <v>45212</v>
      </c>
      <c r="D533" t="n">
        <v>-3000</v>
      </c>
      <c r="E533" t="n">
        <v>0</v>
      </c>
      <c r="F533" t="inlineStr">
        <is>
          <t>BRL</t>
        </is>
      </c>
      <c r="G533" t="n">
        <v>1</v>
      </c>
      <c r="H533" t="n">
        <v>-3000</v>
      </c>
      <c r="I533" t="inlineStr"/>
      <c r="J533" t="n">
        <v>0</v>
      </c>
      <c r="K533" t="inlineStr"/>
      <c r="L533" t="inlineStr">
        <is>
          <t>Lumx Studios S/A</t>
        </is>
      </c>
      <c r="M533" t="inlineStr">
        <is>
          <t>Lumx Studios S/A</t>
        </is>
      </c>
      <c r="N533" t="n">
        <v>100</v>
      </c>
      <c r="O533" t="inlineStr">
        <is>
          <t>Comercial</t>
        </is>
      </c>
      <c r="P533" t="inlineStr">
        <is>
          <t>Lumx Studios S/A</t>
        </is>
      </c>
      <c r="Q533" t="inlineStr"/>
      <c r="R533" t="inlineStr">
        <is>
          <t>Parcelamento de Débitos Tributários (Débito Automático Conta Caio Barbosa)  - 7/50</t>
        </is>
      </c>
      <c r="S533" t="inlineStr"/>
      <c r="T533" t="inlineStr"/>
      <c r="U533" t="inlineStr"/>
      <c r="V533" t="inlineStr">
        <is>
          <t>Imposto - Parcelamento Tributário</t>
        </is>
      </c>
      <c r="W533" t="inlineStr">
        <is>
          <t>Impostos</t>
        </is>
      </c>
      <c r="X533" t="inlineStr">
        <is>
          <t>Tax And Fees</t>
        </is>
      </c>
      <c r="Y533" t="inlineStr">
        <is>
          <t>Tax And Fees</t>
        </is>
      </c>
      <c r="Z533" t="inlineStr">
        <is>
          <t>Tax And Fees</t>
        </is>
      </c>
      <c r="AA533" t="inlineStr">
        <is>
          <t>Parcelamento tributário</t>
        </is>
      </c>
      <c r="AB533" t="inlineStr"/>
      <c r="AC533" t="inlineStr"/>
      <c r="AD533" t="n">
        <v>0</v>
      </c>
      <c r="AE533" t="n">
        <v>0</v>
      </c>
    </row>
    <row r="534">
      <c r="A534" t="inlineStr">
        <is>
          <t>7958</t>
        </is>
      </c>
      <c r="B534" t="inlineStr"/>
      <c r="C534" s="115" t="n">
        <v>45212</v>
      </c>
      <c r="D534" t="n">
        <v>-550</v>
      </c>
      <c r="E534" t="n">
        <v>0</v>
      </c>
      <c r="F534" t="inlineStr">
        <is>
          <t>BRL</t>
        </is>
      </c>
      <c r="G534" t="n">
        <v>1</v>
      </c>
      <c r="H534" t="n">
        <v>-550</v>
      </c>
      <c r="I534" t="inlineStr"/>
      <c r="J534" t="n">
        <v>0</v>
      </c>
      <c r="K534" t="inlineStr"/>
      <c r="L534" t="inlineStr">
        <is>
          <t>Lumx Studios S/A</t>
        </is>
      </c>
      <c r="M534" t="inlineStr">
        <is>
          <t>Twitter Brasil Rede de Informacao Ltda</t>
        </is>
      </c>
      <c r="N534" t="n">
        <v>100</v>
      </c>
      <c r="O534" t="inlineStr">
        <is>
          <t>Tecnologia</t>
        </is>
      </c>
      <c r="P534" t="inlineStr">
        <is>
          <t>Twitter Brasil Rede de Informacao Ltda</t>
        </is>
      </c>
      <c r="Q534" t="inlineStr"/>
      <c r="R534" t="inlineStr">
        <is>
          <t>Api - Twitter</t>
        </is>
      </c>
      <c r="S534" t="inlineStr"/>
      <c r="T534" t="inlineStr"/>
      <c r="U534" t="inlineStr"/>
      <c r="V534" t="inlineStr">
        <is>
          <t>Api - Twitter</t>
        </is>
      </c>
      <c r="W534" t="inlineStr">
        <is>
          <t>Api</t>
        </is>
      </c>
      <c r="X534" t="inlineStr">
        <is>
          <t>Technology &amp; Infrastructure</t>
        </is>
      </c>
      <c r="Y534" t="inlineStr">
        <is>
          <t>Technology &amp; Infrastructure</t>
        </is>
      </c>
      <c r="Z534" t="inlineStr">
        <is>
          <t>Technology &amp; Infrastructure</t>
        </is>
      </c>
      <c r="AA534" t="inlineStr">
        <is>
          <t>Software</t>
        </is>
      </c>
      <c r="AB534" t="inlineStr"/>
      <c r="AC534" t="inlineStr"/>
      <c r="AD534" t="n">
        <v>0</v>
      </c>
      <c r="AE534" t="n">
        <v>0</v>
      </c>
    </row>
    <row r="535">
      <c r="A535" t="inlineStr">
        <is>
          <t>5046</t>
        </is>
      </c>
      <c r="B535" t="inlineStr"/>
      <c r="C535" s="115" t="n">
        <v>45211</v>
      </c>
      <c r="D535" t="n">
        <v>-250</v>
      </c>
      <c r="E535" t="n">
        <v>0</v>
      </c>
      <c r="F535" t="inlineStr">
        <is>
          <t>BRL</t>
        </is>
      </c>
      <c r="G535" t="n">
        <v>1</v>
      </c>
      <c r="H535" t="n">
        <v>-250</v>
      </c>
      <c r="I535" t="inlineStr"/>
      <c r="J535" t="n">
        <v>0</v>
      </c>
      <c r="K535" t="inlineStr"/>
      <c r="L535" t="inlineStr">
        <is>
          <t>Lumx Studios S/A</t>
        </is>
      </c>
      <c r="M535" t="inlineStr">
        <is>
          <t>Webflow.Com</t>
        </is>
      </c>
      <c r="N535" t="n">
        <v>100</v>
      </c>
      <c r="O535" t="inlineStr">
        <is>
          <t>Produto</t>
        </is>
      </c>
      <c r="P535" t="inlineStr">
        <is>
          <t>Webflow.Com</t>
        </is>
      </c>
      <c r="Q535" t="inlineStr"/>
      <c r="R535" t="inlineStr">
        <is>
          <t>Software - Webflow</t>
        </is>
      </c>
      <c r="S535" t="inlineStr"/>
      <c r="T535" t="inlineStr"/>
      <c r="U535" t="inlineStr"/>
      <c r="V535" t="inlineStr">
        <is>
          <t>Software - Webflow</t>
        </is>
      </c>
      <c r="W535" t="inlineStr">
        <is>
          <t>Software</t>
        </is>
      </c>
      <c r="X535" t="inlineStr">
        <is>
          <t>Technology &amp; Infrastructure</t>
        </is>
      </c>
      <c r="Y535" t="inlineStr">
        <is>
          <t>Technology &amp; Infrastructure</t>
        </is>
      </c>
      <c r="Z535" t="inlineStr">
        <is>
          <t>Technology &amp; Infrastructure</t>
        </is>
      </c>
      <c r="AA535" t="inlineStr">
        <is>
          <t>Software</t>
        </is>
      </c>
      <c r="AB535" t="inlineStr"/>
      <c r="AC535" t="inlineStr"/>
      <c r="AD535" t="n">
        <v>0</v>
      </c>
      <c r="AE535" t="n">
        <v>0</v>
      </c>
    </row>
    <row r="536">
      <c r="A536" t="inlineStr">
        <is>
          <t>8575</t>
        </is>
      </c>
      <c r="B536" t="inlineStr"/>
      <c r="C536" s="115" t="n">
        <v>45211</v>
      </c>
      <c r="D536" t="n">
        <v>-379.63</v>
      </c>
      <c r="E536" t="n">
        <v>0</v>
      </c>
      <c r="F536" t="inlineStr">
        <is>
          <t>BRL</t>
        </is>
      </c>
      <c r="G536" t="n">
        <v>1</v>
      </c>
      <c r="H536" t="n">
        <v>-379.63</v>
      </c>
      <c r="I536" t="inlineStr"/>
      <c r="J536" t="n">
        <v>0</v>
      </c>
      <c r="K536" t="inlineStr"/>
      <c r="L536" t="inlineStr">
        <is>
          <t>Lumx Studios S/A</t>
        </is>
      </c>
      <c r="M536" t="inlineStr">
        <is>
          <t>Pitch.Com</t>
        </is>
      </c>
      <c r="N536" t="n">
        <v>100</v>
      </c>
      <c r="O536" t="inlineStr">
        <is>
          <t>Comercial</t>
        </is>
      </c>
      <c r="P536" t="inlineStr">
        <is>
          <t>Pitch.Com</t>
        </is>
      </c>
      <c r="Q536" t="inlineStr"/>
      <c r="R536" t="inlineStr">
        <is>
          <t>Software - Pitch.Com</t>
        </is>
      </c>
      <c r="S536" t="inlineStr"/>
      <c r="T536" t="inlineStr"/>
      <c r="U536" t="inlineStr"/>
      <c r="V536" t="inlineStr">
        <is>
          <t>Software - Pitch.Com</t>
        </is>
      </c>
      <c r="W536" t="inlineStr">
        <is>
          <t>Software</t>
        </is>
      </c>
      <c r="X536" t="inlineStr">
        <is>
          <t>Technology &amp; Infrastructure</t>
        </is>
      </c>
      <c r="Y536" t="inlineStr">
        <is>
          <t>Technology &amp; Infrastructure</t>
        </is>
      </c>
      <c r="Z536" t="inlineStr">
        <is>
          <t>Technology &amp; Infrastructure</t>
        </is>
      </c>
      <c r="AA536" t="inlineStr">
        <is>
          <t>Software</t>
        </is>
      </c>
      <c r="AB536" t="inlineStr"/>
      <c r="AC536" t="inlineStr"/>
      <c r="AD536" t="n">
        <v>0</v>
      </c>
      <c r="AE536" t="n">
        <v>0</v>
      </c>
    </row>
    <row r="537">
      <c r="A537" t="inlineStr">
        <is>
          <t>4947</t>
        </is>
      </c>
      <c r="B537" t="inlineStr"/>
      <c r="C537" s="115" t="n">
        <v>45210</v>
      </c>
      <c r="D537" t="n">
        <v>-700</v>
      </c>
      <c r="E537" t="n">
        <v>0</v>
      </c>
      <c r="F537" t="inlineStr">
        <is>
          <t>BRL</t>
        </is>
      </c>
      <c r="G537" t="n">
        <v>1</v>
      </c>
      <c r="H537" t="n">
        <v>-700</v>
      </c>
      <c r="I537" t="inlineStr"/>
      <c r="J537" t="n">
        <v>0</v>
      </c>
      <c r="K537" t="inlineStr"/>
      <c r="L537" t="inlineStr">
        <is>
          <t>Lumx Studios S/A</t>
        </is>
      </c>
      <c r="M537" t="inlineStr">
        <is>
          <t>Luciene Borges da Silva</t>
        </is>
      </c>
      <c r="N537" t="n">
        <v>100</v>
      </c>
      <c r="O537" t="inlineStr">
        <is>
          <t>Lumx</t>
        </is>
      </c>
      <c r="P537" t="inlineStr">
        <is>
          <t>Luciene Borges da Silva</t>
        </is>
      </c>
      <c r="Q537" t="inlineStr"/>
      <c r="R537" t="inlineStr">
        <is>
          <t>Fixo Mensal. Limpeza e Manutenção do Escritório</t>
        </is>
      </c>
      <c r="S537" t="inlineStr"/>
      <c r="T537" t="inlineStr"/>
      <c r="U537" t="inlineStr"/>
      <c r="V537" t="inlineStr">
        <is>
          <t>Limpeza e Manutenção</t>
        </is>
      </c>
      <c r="W537" t="inlineStr">
        <is>
          <t>Despesas de Escritório</t>
        </is>
      </c>
      <c r="X537" t="inlineStr">
        <is>
          <t>Office</t>
        </is>
      </c>
      <c r="Y537" t="inlineStr">
        <is>
          <t>Administrative Costs</t>
        </is>
      </c>
      <c r="Z537" t="inlineStr">
        <is>
          <t>Administrative Costs</t>
        </is>
      </c>
      <c r="AA537" t="inlineStr">
        <is>
          <t>Escritório</t>
        </is>
      </c>
      <c r="AB537" t="inlineStr"/>
      <c r="AC537" t="inlineStr"/>
      <c r="AD537" t="n">
        <v>0</v>
      </c>
      <c r="AE537" t="n">
        <v>0</v>
      </c>
    </row>
    <row r="538">
      <c r="A538" t="inlineStr">
        <is>
          <t>10152</t>
        </is>
      </c>
      <c r="B538" t="inlineStr"/>
      <c r="C538" s="115" t="n">
        <v>45207</v>
      </c>
      <c r="D538" t="n">
        <v>-115</v>
      </c>
      <c r="E538" t="n">
        <v>0</v>
      </c>
      <c r="F538" t="inlineStr">
        <is>
          <t>BRL</t>
        </is>
      </c>
      <c r="G538" t="n">
        <v>1</v>
      </c>
      <c r="H538" t="n">
        <v>-115</v>
      </c>
      <c r="I538" t="inlineStr"/>
      <c r="J538" t="n">
        <v>0</v>
      </c>
      <c r="K538" t="inlineStr"/>
      <c r="L538" t="inlineStr">
        <is>
          <t>Lumx Studios S/A</t>
        </is>
      </c>
      <c r="M538" t="inlineStr">
        <is>
          <t>Lumx Studios S/A</t>
        </is>
      </c>
      <c r="N538" t="n">
        <v>100</v>
      </c>
      <c r="O538" t="inlineStr">
        <is>
          <t>Financeiro</t>
        </is>
      </c>
      <c r="P538" t="inlineStr">
        <is>
          <t>Lumx Studios S/A</t>
        </is>
      </c>
      <c r="Q538" t="inlineStr"/>
      <c r="R538" t="inlineStr">
        <is>
          <t>Software - 1password</t>
        </is>
      </c>
      <c r="S538" t="inlineStr"/>
      <c r="T538" t="inlineStr"/>
      <c r="U538" t="inlineStr"/>
      <c r="V538" t="inlineStr">
        <is>
          <t>Software - 1password</t>
        </is>
      </c>
      <c r="W538" t="inlineStr">
        <is>
          <t>Software</t>
        </is>
      </c>
      <c r="X538" t="inlineStr">
        <is>
          <t>Technology &amp; Infrastructure</t>
        </is>
      </c>
      <c r="Y538" t="inlineStr">
        <is>
          <t>Technology &amp; Infrastructure</t>
        </is>
      </c>
      <c r="Z538" t="inlineStr">
        <is>
          <t>Technology &amp; Infrastructure</t>
        </is>
      </c>
      <c r="AA538" t="inlineStr">
        <is>
          <t>Software</t>
        </is>
      </c>
      <c r="AB538" t="inlineStr"/>
      <c r="AC538" t="inlineStr"/>
      <c r="AD538" t="n">
        <v>0</v>
      </c>
      <c r="AE538" t="n">
        <v>0</v>
      </c>
    </row>
    <row r="539">
      <c r="A539" t="inlineStr">
        <is>
          <t>8294</t>
        </is>
      </c>
      <c r="B539" t="inlineStr"/>
      <c r="C539" s="115" t="n">
        <v>45207</v>
      </c>
      <c r="D539" t="n">
        <v>-850</v>
      </c>
      <c r="E539" t="n">
        <v>0</v>
      </c>
      <c r="F539" t="inlineStr">
        <is>
          <t>BRL</t>
        </is>
      </c>
      <c r="G539" t="n">
        <v>1</v>
      </c>
      <c r="H539" t="n">
        <v>-850</v>
      </c>
      <c r="I539" t="inlineStr"/>
      <c r="J539" t="n">
        <v>0</v>
      </c>
      <c r="K539" t="inlineStr"/>
      <c r="L539" t="inlineStr">
        <is>
          <t>Lumx Studios S/A</t>
        </is>
      </c>
      <c r="M539" t="inlineStr">
        <is>
          <t>Figma</t>
        </is>
      </c>
      <c r="N539" t="n">
        <v>100</v>
      </c>
      <c r="O539" t="inlineStr">
        <is>
          <t>Produto</t>
        </is>
      </c>
      <c r="P539" t="inlineStr">
        <is>
          <t>Figma</t>
        </is>
      </c>
      <c r="Q539" t="inlineStr"/>
      <c r="R539" t="inlineStr">
        <is>
          <t>Software - Figma</t>
        </is>
      </c>
      <c r="S539" t="inlineStr"/>
      <c r="T539" t="inlineStr"/>
      <c r="U539" t="inlineStr"/>
      <c r="V539" t="inlineStr">
        <is>
          <t>Software - Figma</t>
        </is>
      </c>
      <c r="W539" t="inlineStr">
        <is>
          <t>Software</t>
        </is>
      </c>
      <c r="X539" t="inlineStr">
        <is>
          <t>Technology &amp; Infrastructure</t>
        </is>
      </c>
      <c r="Y539" t="inlineStr">
        <is>
          <t>Technology &amp; Infrastructure</t>
        </is>
      </c>
      <c r="Z539" t="inlineStr">
        <is>
          <t>Technology &amp; Infrastructure</t>
        </is>
      </c>
      <c r="AA539" t="inlineStr">
        <is>
          <t>Software</t>
        </is>
      </c>
      <c r="AB539" t="inlineStr"/>
      <c r="AC539" t="inlineStr"/>
      <c r="AD539" t="n">
        <v>0</v>
      </c>
      <c r="AE539" t="n">
        <v>0</v>
      </c>
    </row>
    <row r="540">
      <c r="A540" t="inlineStr">
        <is>
          <t>9793</t>
        </is>
      </c>
      <c r="B540" t="inlineStr"/>
      <c r="C540" s="115" t="n">
        <v>45207</v>
      </c>
      <c r="D540" t="n">
        <v>-404.99</v>
      </c>
      <c r="E540" t="n">
        <v>0</v>
      </c>
      <c r="F540" t="inlineStr">
        <is>
          <t>BRL</t>
        </is>
      </c>
      <c r="G540" t="n">
        <v>1</v>
      </c>
      <c r="H540" t="n">
        <v>-404.99</v>
      </c>
      <c r="I540" t="inlineStr"/>
      <c r="J540" t="n">
        <v>0</v>
      </c>
      <c r="K540" t="inlineStr"/>
      <c r="L540" t="inlineStr">
        <is>
          <t>Lumx Studios S/A</t>
        </is>
      </c>
      <c r="M540" t="inlineStr">
        <is>
          <t>Claro/Net</t>
        </is>
      </c>
      <c r="N540" t="n">
        <v>100</v>
      </c>
      <c r="O540" t="inlineStr">
        <is>
          <t>Lumx</t>
        </is>
      </c>
      <c r="P540" t="inlineStr">
        <is>
          <t>Claro/Net</t>
        </is>
      </c>
      <c r="Q540" t="inlineStr"/>
      <c r="R540" t="inlineStr">
        <is>
          <t>Plano de Internet</t>
        </is>
      </c>
      <c r="S540" t="inlineStr"/>
      <c r="T540" t="inlineStr"/>
      <c r="U540" t="inlineStr"/>
      <c r="V540" t="inlineStr">
        <is>
          <t>Internet</t>
        </is>
      </c>
      <c r="W540" t="inlineStr">
        <is>
          <t>Despesas de Escritório</t>
        </is>
      </c>
      <c r="X540" t="inlineStr">
        <is>
          <t>Office</t>
        </is>
      </c>
      <c r="Y540" t="inlineStr">
        <is>
          <t>Administrative Costs</t>
        </is>
      </c>
      <c r="Z540" t="inlineStr">
        <is>
          <t>Administrative Costs</t>
        </is>
      </c>
      <c r="AA540" t="inlineStr">
        <is>
          <t>Escritório</t>
        </is>
      </c>
      <c r="AB540" t="inlineStr"/>
      <c r="AC540" t="inlineStr"/>
      <c r="AD540" t="n">
        <v>0</v>
      </c>
      <c r="AE540" t="n">
        <v>0</v>
      </c>
    </row>
    <row r="541">
      <c r="A541" t="inlineStr">
        <is>
          <t>8246</t>
        </is>
      </c>
      <c r="B541" t="inlineStr"/>
      <c r="C541" s="115" t="n">
        <v>45205</v>
      </c>
      <c r="D541" t="n">
        <v>-85</v>
      </c>
      <c r="E541" t="n">
        <v>0</v>
      </c>
      <c r="F541" t="inlineStr">
        <is>
          <t>BRL</t>
        </is>
      </c>
      <c r="G541" t="n">
        <v>1</v>
      </c>
      <c r="H541" t="n">
        <v>-85</v>
      </c>
      <c r="I541" t="inlineStr"/>
      <c r="J541" t="n">
        <v>0</v>
      </c>
      <c r="K541" t="inlineStr"/>
      <c r="L541" t="inlineStr">
        <is>
          <t>Lumx Studios S/A</t>
        </is>
      </c>
      <c r="M541" t="inlineStr">
        <is>
          <t>Calendly</t>
        </is>
      </c>
      <c r="N541" t="n">
        <v>100</v>
      </c>
      <c r="O541" t="inlineStr">
        <is>
          <t>Comercial</t>
        </is>
      </c>
      <c r="P541" t="inlineStr">
        <is>
          <t>Calendly</t>
        </is>
      </c>
      <c r="Q541" t="inlineStr"/>
      <c r="R541" t="inlineStr">
        <is>
          <t>Software - Calendly</t>
        </is>
      </c>
      <c r="S541" t="inlineStr"/>
      <c r="T541" t="inlineStr"/>
      <c r="U541" t="inlineStr"/>
      <c r="V541" t="inlineStr">
        <is>
          <t>Software - Calendly</t>
        </is>
      </c>
      <c r="W541" t="inlineStr">
        <is>
          <t>Software</t>
        </is>
      </c>
      <c r="X541" t="inlineStr">
        <is>
          <t>Technology &amp; Infrastructure</t>
        </is>
      </c>
      <c r="Y541" t="inlineStr">
        <is>
          <t>Technology &amp; Infrastructure</t>
        </is>
      </c>
      <c r="Z541" t="inlineStr">
        <is>
          <t>Technology &amp; Infrastructure</t>
        </is>
      </c>
      <c r="AA541" t="inlineStr">
        <is>
          <t>Software</t>
        </is>
      </c>
      <c r="AB541" t="inlineStr"/>
      <c r="AC541" t="inlineStr"/>
      <c r="AD541" t="n">
        <v>0</v>
      </c>
      <c r="AE541" t="n">
        <v>0</v>
      </c>
    </row>
    <row r="542">
      <c r="A542" t="inlineStr">
        <is>
          <t>8385</t>
        </is>
      </c>
      <c r="B542" t="inlineStr"/>
      <c r="C542" s="115" t="n">
        <v>45204</v>
      </c>
      <c r="D542" t="n">
        <v>-6671.35</v>
      </c>
      <c r="E542" t="n">
        <v>0</v>
      </c>
      <c r="F542" t="inlineStr">
        <is>
          <t>BRL</t>
        </is>
      </c>
      <c r="G542" t="n">
        <v>1</v>
      </c>
      <c r="H542" t="n">
        <v>-6671.35</v>
      </c>
      <c r="I542" t="inlineStr"/>
      <c r="J542" t="n">
        <v>0</v>
      </c>
      <c r="K542" t="inlineStr"/>
      <c r="L542" t="inlineStr">
        <is>
          <t>Lumx Studios S/A</t>
        </is>
      </c>
      <c r="M542" t="inlineStr">
        <is>
          <t>Mongodb Servicos de Software no Brasil Ltda.</t>
        </is>
      </c>
      <c r="N542" t="n">
        <v>100</v>
      </c>
      <c r="O542" t="inlineStr">
        <is>
          <t>Tecnologia</t>
        </is>
      </c>
      <c r="P542" t="inlineStr">
        <is>
          <t>Mongodb Servicos de Software no Brasil Ltda.</t>
        </is>
      </c>
      <c r="Q542" t="inlineStr"/>
      <c r="R542" t="inlineStr">
        <is>
          <t>Software - Mongo Db</t>
        </is>
      </c>
      <c r="S542" t="inlineStr"/>
      <c r="T542" t="inlineStr"/>
      <c r="U542" t="inlineStr"/>
      <c r="V542" t="inlineStr">
        <is>
          <t>Software - Mongo Db</t>
        </is>
      </c>
      <c r="W542" t="inlineStr">
        <is>
          <t>Software</t>
        </is>
      </c>
      <c r="X542" t="inlineStr">
        <is>
          <t>Technology &amp; Infrastructure</t>
        </is>
      </c>
      <c r="Y542" t="inlineStr">
        <is>
          <t>Technology &amp; Infrastructure</t>
        </is>
      </c>
      <c r="Z542" t="inlineStr">
        <is>
          <t>Technology &amp; Infrastructure</t>
        </is>
      </c>
      <c r="AA542" t="inlineStr">
        <is>
          <t>Software</t>
        </is>
      </c>
      <c r="AB542" t="inlineStr"/>
      <c r="AC542" t="inlineStr"/>
      <c r="AD542" t="n">
        <v>0</v>
      </c>
      <c r="AE542" t="n">
        <v>0</v>
      </c>
    </row>
    <row r="543">
      <c r="A543" t="inlineStr">
        <is>
          <t>8477</t>
        </is>
      </c>
      <c r="B543" t="inlineStr"/>
      <c r="C543" s="115" t="n">
        <v>45204</v>
      </c>
      <c r="D543" t="n">
        <v>-110</v>
      </c>
      <c r="E543" t="n">
        <v>0</v>
      </c>
      <c r="F543" t="inlineStr">
        <is>
          <t>BRL</t>
        </is>
      </c>
      <c r="G543" t="n">
        <v>1</v>
      </c>
      <c r="H543" t="n">
        <v>-110</v>
      </c>
      <c r="I543" t="inlineStr"/>
      <c r="J543" t="n">
        <v>0</v>
      </c>
      <c r="K543" t="inlineStr"/>
      <c r="L543" t="inlineStr">
        <is>
          <t>Lumx Studios S/A</t>
        </is>
      </c>
      <c r="M543" t="inlineStr">
        <is>
          <t>Pinata Cloud</t>
        </is>
      </c>
      <c r="N543" t="n">
        <v>100</v>
      </c>
      <c r="O543" t="inlineStr">
        <is>
          <t>Tecnologia</t>
        </is>
      </c>
      <c r="P543" t="inlineStr">
        <is>
          <t>Pinata Cloud</t>
        </is>
      </c>
      <c r="Q543" t="inlineStr"/>
      <c r="R543" t="inlineStr">
        <is>
          <t>Software - Pinata</t>
        </is>
      </c>
      <c r="S543" t="inlineStr"/>
      <c r="T543" t="inlineStr"/>
      <c r="U543" t="inlineStr"/>
      <c r="V543" t="inlineStr">
        <is>
          <t>Software - Pinata</t>
        </is>
      </c>
      <c r="W543" t="inlineStr">
        <is>
          <t>Software</t>
        </is>
      </c>
      <c r="X543" t="inlineStr">
        <is>
          <t>Technology &amp; Infrastructure</t>
        </is>
      </c>
      <c r="Y543" t="inlineStr">
        <is>
          <t>Technology &amp; Infrastructure</t>
        </is>
      </c>
      <c r="Z543" t="inlineStr">
        <is>
          <t>Technology &amp; Infrastructure</t>
        </is>
      </c>
      <c r="AA543" t="inlineStr">
        <is>
          <t>Software</t>
        </is>
      </c>
      <c r="AB543" t="inlineStr"/>
      <c r="AC543" t="inlineStr"/>
      <c r="AD543" t="n">
        <v>0</v>
      </c>
      <c r="AE543" t="n">
        <v>0</v>
      </c>
    </row>
    <row r="544">
      <c r="A544" t="inlineStr">
        <is>
          <t>6262</t>
        </is>
      </c>
      <c r="B544" t="inlineStr"/>
      <c r="C544" s="115" t="n">
        <v>45203</v>
      </c>
      <c r="D544" t="n">
        <v>-52.8</v>
      </c>
      <c r="E544" t="n">
        <v>0</v>
      </c>
      <c r="F544" t="inlineStr">
        <is>
          <t>BRL</t>
        </is>
      </c>
      <c r="G544" t="n">
        <v>1</v>
      </c>
      <c r="H544" t="n">
        <v>-52.8</v>
      </c>
      <c r="I544" t="inlineStr"/>
      <c r="J544" t="n">
        <v>0</v>
      </c>
      <c r="K544" t="inlineStr"/>
      <c r="L544" t="inlineStr">
        <is>
          <t>Lumx Studios S/A</t>
        </is>
      </c>
      <c r="M544" t="inlineStr">
        <is>
          <t>Microsoft</t>
        </is>
      </c>
      <c r="N544" t="n">
        <v>100</v>
      </c>
      <c r="O544" t="inlineStr">
        <is>
          <t>Financeiro</t>
        </is>
      </c>
      <c r="P544" t="inlineStr">
        <is>
          <t>Microsoft</t>
        </is>
      </c>
      <c r="Q544" t="inlineStr"/>
      <c r="R544" t="inlineStr">
        <is>
          <t>Software - Pacote Office (Michel Goldberg)</t>
        </is>
      </c>
      <c r="S544" t="inlineStr"/>
      <c r="T544" t="inlineStr"/>
      <c r="U544" t="inlineStr"/>
      <c r="V544" t="inlineStr">
        <is>
          <t>Software - Pacote Office</t>
        </is>
      </c>
      <c r="W544" t="inlineStr">
        <is>
          <t>Software</t>
        </is>
      </c>
      <c r="X544" t="inlineStr">
        <is>
          <t>Technology &amp; Infrastructure</t>
        </is>
      </c>
      <c r="Y544" t="inlineStr">
        <is>
          <t>Technology &amp; Infrastructure</t>
        </is>
      </c>
      <c r="Z544" t="inlineStr">
        <is>
          <t>Technology &amp; Infrastructure</t>
        </is>
      </c>
      <c r="AA544" t="inlineStr">
        <is>
          <t>Software</t>
        </is>
      </c>
      <c r="AB544" t="inlineStr"/>
      <c r="AC544" t="inlineStr"/>
      <c r="AD544" t="n">
        <v>0</v>
      </c>
      <c r="AE544" t="n">
        <v>0</v>
      </c>
    </row>
    <row r="545">
      <c r="A545" t="inlineStr">
        <is>
          <t>6392</t>
        </is>
      </c>
      <c r="B545" t="inlineStr"/>
      <c r="C545" s="115" t="n">
        <v>45203</v>
      </c>
      <c r="D545" t="n">
        <v>-6500</v>
      </c>
      <c r="E545" t="n">
        <v>0</v>
      </c>
      <c r="F545" t="inlineStr">
        <is>
          <t>BRL</t>
        </is>
      </c>
      <c r="G545" t="n">
        <v>1</v>
      </c>
      <c r="H545" t="n">
        <v>-6500</v>
      </c>
      <c r="I545" t="inlineStr"/>
      <c r="J545" t="n">
        <v>0</v>
      </c>
      <c r="K545" t="inlineStr"/>
      <c r="L545" t="inlineStr">
        <is>
          <t>Lumx Studios S/A</t>
        </is>
      </c>
      <c r="M545" t="inlineStr">
        <is>
          <t>Lucas Costa da Conceição Gomes</t>
        </is>
      </c>
      <c r="N545" t="n">
        <v>100</v>
      </c>
      <c r="O545" t="inlineStr">
        <is>
          <t>Tecnologia</t>
        </is>
      </c>
      <c r="P545" t="inlineStr">
        <is>
          <t>Lucas Costa da Conceição Gomes</t>
        </is>
      </c>
      <c r="Q545" t="inlineStr"/>
      <c r="R545" t="inlineStr">
        <is>
          <t>Prestação de Serviços</t>
        </is>
      </c>
      <c r="S545" t="inlineStr"/>
      <c r="T545" t="inlineStr"/>
      <c r="U545" t="inlineStr"/>
      <c r="V545" t="inlineStr">
        <is>
          <t>Prestação de Serviços</t>
        </is>
      </c>
      <c r="W545" t="inlineStr">
        <is>
          <t>Despesas com Pessoal</t>
        </is>
      </c>
      <c r="X545" t="inlineStr">
        <is>
          <t>People</t>
        </is>
      </c>
      <c r="Y545" t="inlineStr">
        <is>
          <t>People</t>
        </is>
      </c>
      <c r="Z545" t="inlineStr">
        <is>
          <t>People</t>
        </is>
      </c>
      <c r="AA545" t="inlineStr">
        <is>
          <t>Pessoal</t>
        </is>
      </c>
      <c r="AB545" t="inlineStr"/>
      <c r="AC545" t="inlineStr"/>
      <c r="AD545" t="n">
        <v>0</v>
      </c>
      <c r="AE545" t="n">
        <v>0</v>
      </c>
    </row>
    <row r="546">
      <c r="A546" t="inlineStr">
        <is>
          <t>6441</t>
        </is>
      </c>
      <c r="B546" t="inlineStr"/>
      <c r="C546" s="115" t="n">
        <v>45203</v>
      </c>
      <c r="D546" t="n">
        <v>-10000</v>
      </c>
      <c r="E546" t="n">
        <v>0</v>
      </c>
      <c r="F546" t="inlineStr">
        <is>
          <t>BRL</t>
        </is>
      </c>
      <c r="G546" t="n">
        <v>1</v>
      </c>
      <c r="H546" t="n">
        <v>-10000</v>
      </c>
      <c r="I546" t="inlineStr"/>
      <c r="J546" t="n">
        <v>0</v>
      </c>
      <c r="K546" t="inlineStr"/>
      <c r="L546" t="inlineStr">
        <is>
          <t>Lumx Studios S/A</t>
        </is>
      </c>
      <c r="M546" t="inlineStr">
        <is>
          <t>Thamyres Guedes Reis Corrêa</t>
        </is>
      </c>
      <c r="N546" t="n">
        <v>100</v>
      </c>
      <c r="O546" t="inlineStr">
        <is>
          <t>Tecnologia</t>
        </is>
      </c>
      <c r="P546" t="inlineStr">
        <is>
          <t>Thamyres Guedes Reis Corrêa</t>
        </is>
      </c>
      <c r="Q546" t="inlineStr"/>
      <c r="R546" t="inlineStr">
        <is>
          <t>Prestação de Serviços</t>
        </is>
      </c>
      <c r="S546" t="inlineStr"/>
      <c r="T546" t="inlineStr"/>
      <c r="U546" t="inlineStr"/>
      <c r="V546" t="inlineStr">
        <is>
          <t>Prestação de Serviços</t>
        </is>
      </c>
      <c r="W546" t="inlineStr">
        <is>
          <t>Despesas com Pessoal</t>
        </is>
      </c>
      <c r="X546" t="inlineStr">
        <is>
          <t>People</t>
        </is>
      </c>
      <c r="Y546" t="inlineStr">
        <is>
          <t>People</t>
        </is>
      </c>
      <c r="Z546" t="inlineStr">
        <is>
          <t>People</t>
        </is>
      </c>
      <c r="AA546" t="inlineStr">
        <is>
          <t>Pessoal</t>
        </is>
      </c>
      <c r="AB546" t="inlineStr"/>
      <c r="AC546" t="inlineStr"/>
      <c r="AD546" t="n">
        <v>0</v>
      </c>
      <c r="AE546" t="n">
        <v>0</v>
      </c>
    </row>
    <row r="547">
      <c r="A547" t="inlineStr">
        <is>
          <t>6485</t>
        </is>
      </c>
      <c r="B547" t="inlineStr"/>
      <c r="C547" s="115" t="n">
        <v>45203</v>
      </c>
      <c r="D547" t="n">
        <v>-10000</v>
      </c>
      <c r="E547" t="n">
        <v>0</v>
      </c>
      <c r="F547" t="inlineStr">
        <is>
          <t>BRL</t>
        </is>
      </c>
      <c r="G547" t="n">
        <v>1</v>
      </c>
      <c r="H547" t="n">
        <v>-10000</v>
      </c>
      <c r="I547" t="inlineStr"/>
      <c r="J547" t="n">
        <v>0</v>
      </c>
      <c r="K547" t="inlineStr"/>
      <c r="L547" t="inlineStr">
        <is>
          <t>Lumx Studios S/A</t>
        </is>
      </c>
      <c r="M547" t="inlineStr">
        <is>
          <t>Olga Carolina Bon Navarro</t>
        </is>
      </c>
      <c r="N547" t="n">
        <v>100</v>
      </c>
      <c r="O547" t="inlineStr">
        <is>
          <t>Operações</t>
        </is>
      </c>
      <c r="P547" t="inlineStr">
        <is>
          <t>Olga Carolina Bon Navarro</t>
        </is>
      </c>
      <c r="Q547" t="inlineStr"/>
      <c r="R547" t="inlineStr">
        <is>
          <t>Prestação de Serviços</t>
        </is>
      </c>
      <c r="S547" t="inlineStr"/>
      <c r="T547" t="inlineStr"/>
      <c r="U547" t="inlineStr"/>
      <c r="V547" t="inlineStr">
        <is>
          <t>Prestação de Serviços</t>
        </is>
      </c>
      <c r="W547" t="inlineStr">
        <is>
          <t>Despesas com Pessoal</t>
        </is>
      </c>
      <c r="X547" t="inlineStr">
        <is>
          <t>People</t>
        </is>
      </c>
      <c r="Y547" t="inlineStr">
        <is>
          <t>People</t>
        </is>
      </c>
      <c r="Z547" t="inlineStr">
        <is>
          <t>People</t>
        </is>
      </c>
      <c r="AA547" t="inlineStr">
        <is>
          <t>Pessoal</t>
        </is>
      </c>
      <c r="AB547" t="inlineStr"/>
      <c r="AC547" t="inlineStr"/>
      <c r="AD547" t="n">
        <v>0</v>
      </c>
      <c r="AE547" t="n">
        <v>0</v>
      </c>
    </row>
    <row r="548">
      <c r="A548" t="inlineStr">
        <is>
          <t>6534</t>
        </is>
      </c>
      <c r="B548" t="inlineStr"/>
      <c r="C548" s="115" t="n">
        <v>45203</v>
      </c>
      <c r="D548" t="n">
        <v>-3500</v>
      </c>
      <c r="E548" t="n">
        <v>0</v>
      </c>
      <c r="F548" t="inlineStr">
        <is>
          <t>BRL</t>
        </is>
      </c>
      <c r="G548" t="n">
        <v>1</v>
      </c>
      <c r="H548" t="n">
        <v>-3500</v>
      </c>
      <c r="I548" t="inlineStr"/>
      <c r="J548" t="n">
        <v>0</v>
      </c>
      <c r="K548" t="inlineStr"/>
      <c r="L548" t="inlineStr">
        <is>
          <t>Lumx Studios S/A</t>
        </is>
      </c>
      <c r="M548" t="inlineStr">
        <is>
          <t>Caio Diniz Bretas</t>
        </is>
      </c>
      <c r="N548" t="n">
        <v>100</v>
      </c>
      <c r="O548" t="inlineStr">
        <is>
          <t>Financeiro</t>
        </is>
      </c>
      <c r="P548" t="inlineStr">
        <is>
          <t>Caio Diniz Bretas</t>
        </is>
      </c>
      <c r="Q548" t="inlineStr"/>
      <c r="R548" t="inlineStr">
        <is>
          <t>Fornecedor em Regime de Estágio</t>
        </is>
      </c>
      <c r="S548" t="inlineStr"/>
      <c r="T548" t="inlineStr"/>
      <c r="U548" t="inlineStr"/>
      <c r="V548" t="inlineStr">
        <is>
          <t>Bolsa Auxílio Estágio</t>
        </is>
      </c>
      <c r="W548" t="inlineStr">
        <is>
          <t>Despesas com Pessoal</t>
        </is>
      </c>
      <c r="X548" t="inlineStr">
        <is>
          <t>People</t>
        </is>
      </c>
      <c r="Y548" t="inlineStr">
        <is>
          <t>People</t>
        </is>
      </c>
      <c r="Z548" t="inlineStr">
        <is>
          <t>People</t>
        </is>
      </c>
      <c r="AA548" t="inlineStr">
        <is>
          <t>Pessoal</t>
        </is>
      </c>
      <c r="AB548" t="inlineStr"/>
      <c r="AC548" t="inlineStr"/>
      <c r="AD548" t="n">
        <v>0</v>
      </c>
      <c r="AE548" t="n">
        <v>0</v>
      </c>
    </row>
    <row r="549">
      <c r="A549" t="inlineStr">
        <is>
          <t>6580</t>
        </is>
      </c>
      <c r="B549" t="inlineStr"/>
      <c r="C549" s="115" t="n">
        <v>45203</v>
      </c>
      <c r="D549" t="n">
        <v>-17500</v>
      </c>
      <c r="E549" t="n">
        <v>0</v>
      </c>
      <c r="F549" t="inlineStr">
        <is>
          <t>BRL</t>
        </is>
      </c>
      <c r="G549" t="n">
        <v>1</v>
      </c>
      <c r="H549" t="n">
        <v>-17500</v>
      </c>
      <c r="I549" t="inlineStr"/>
      <c r="J549" t="n">
        <v>0</v>
      </c>
      <c r="K549" t="inlineStr"/>
      <c r="L549" t="inlineStr">
        <is>
          <t>Lumx Studios S/A</t>
        </is>
      </c>
      <c r="M549" t="inlineStr">
        <is>
          <t>Bruno Leão Teixeira</t>
        </is>
      </c>
      <c r="N549" t="n">
        <v>100</v>
      </c>
      <c r="O549" t="inlineStr">
        <is>
          <t>Tecnologia</t>
        </is>
      </c>
      <c r="P549" t="inlineStr">
        <is>
          <t>Bruno Leão Teixeira</t>
        </is>
      </c>
      <c r="Q549" t="inlineStr"/>
      <c r="R549" t="inlineStr">
        <is>
          <t>Prestação de Serviços</t>
        </is>
      </c>
      <c r="S549" t="inlineStr"/>
      <c r="T549" t="inlineStr"/>
      <c r="U549" t="inlineStr"/>
      <c r="V549" t="inlineStr">
        <is>
          <t>Prestação de Serviços</t>
        </is>
      </c>
      <c r="W549" t="inlineStr">
        <is>
          <t>Despesas com Pessoal</t>
        </is>
      </c>
      <c r="X549" t="inlineStr">
        <is>
          <t>People</t>
        </is>
      </c>
      <c r="Y549" t="inlineStr">
        <is>
          <t>People</t>
        </is>
      </c>
      <c r="Z549" t="inlineStr">
        <is>
          <t>People</t>
        </is>
      </c>
      <c r="AA549" t="inlineStr">
        <is>
          <t>Pessoal</t>
        </is>
      </c>
      <c r="AB549" t="inlineStr"/>
      <c r="AC549" t="inlineStr"/>
      <c r="AD549" t="n">
        <v>0</v>
      </c>
      <c r="AE549" t="n">
        <v>0</v>
      </c>
    </row>
    <row r="550">
      <c r="A550" t="inlineStr">
        <is>
          <t>6629</t>
        </is>
      </c>
      <c r="B550" t="inlineStr"/>
      <c r="C550" s="115" t="n">
        <v>45203</v>
      </c>
      <c r="D550" t="n">
        <v>-13313.44</v>
      </c>
      <c r="E550" t="n">
        <v>0</v>
      </c>
      <c r="F550" t="inlineStr">
        <is>
          <t>BRL</t>
        </is>
      </c>
      <c r="G550" t="n">
        <v>1</v>
      </c>
      <c r="H550" t="n">
        <v>-13313.44</v>
      </c>
      <c r="I550" t="inlineStr"/>
      <c r="J550" t="n">
        <v>0</v>
      </c>
      <c r="K550" t="inlineStr"/>
      <c r="L550" t="inlineStr">
        <is>
          <t>Lumx Studios S/A</t>
        </is>
      </c>
      <c r="M550" t="inlineStr">
        <is>
          <t>Caio Barbosa Zacarias</t>
        </is>
      </c>
      <c r="N550" t="n">
        <v>100</v>
      </c>
      <c r="O550" t="inlineStr">
        <is>
          <t>Comercial</t>
        </is>
      </c>
      <c r="P550" t="inlineStr">
        <is>
          <t>Caio Barbosa Zacarias</t>
        </is>
      </c>
      <c r="Q550" t="inlineStr"/>
      <c r="R550" t="inlineStr">
        <is>
          <t>Prestação de Serviços</t>
        </is>
      </c>
      <c r="S550" t="inlineStr"/>
      <c r="T550" t="inlineStr"/>
      <c r="U550" t="inlineStr"/>
      <c r="V550" t="inlineStr">
        <is>
          <t>Prestação de Serviços</t>
        </is>
      </c>
      <c r="W550" t="inlineStr">
        <is>
          <t>Despesas com Pessoal</t>
        </is>
      </c>
      <c r="X550" t="inlineStr">
        <is>
          <t>People</t>
        </is>
      </c>
      <c r="Y550" t="inlineStr">
        <is>
          <t>People</t>
        </is>
      </c>
      <c r="Z550" t="inlineStr">
        <is>
          <t>People</t>
        </is>
      </c>
      <c r="AA550" t="inlineStr">
        <is>
          <t>Pessoal</t>
        </is>
      </c>
      <c r="AB550" t="inlineStr"/>
      <c r="AC550" t="inlineStr"/>
      <c r="AD550" t="n">
        <v>0</v>
      </c>
      <c r="AE550" t="n">
        <v>0</v>
      </c>
    </row>
    <row r="551">
      <c r="A551" t="inlineStr">
        <is>
          <t>6675</t>
        </is>
      </c>
      <c r="B551" t="inlineStr"/>
      <c r="C551" s="115" t="n">
        <v>45203</v>
      </c>
      <c r="D551" t="n">
        <v>-3000</v>
      </c>
      <c r="E551" t="n">
        <v>0</v>
      </c>
      <c r="F551" t="inlineStr">
        <is>
          <t>BRL</t>
        </is>
      </c>
      <c r="G551" t="n">
        <v>1</v>
      </c>
      <c r="H551" t="n">
        <v>-3000</v>
      </c>
      <c r="I551" t="inlineStr"/>
      <c r="J551" t="n">
        <v>0</v>
      </c>
      <c r="K551" t="inlineStr"/>
      <c r="L551" t="inlineStr">
        <is>
          <t>Lumx Studios S/A</t>
        </is>
      </c>
      <c r="M551" t="inlineStr">
        <is>
          <t>Bruno Dyskant Flomin</t>
        </is>
      </c>
      <c r="N551" t="n">
        <v>100</v>
      </c>
      <c r="O551" t="inlineStr">
        <is>
          <t>Conselho</t>
        </is>
      </c>
      <c r="P551" t="inlineStr">
        <is>
          <t>Bruno Dyskant Flomin</t>
        </is>
      </c>
      <c r="Q551" t="inlineStr"/>
      <c r="R551" t="inlineStr">
        <is>
          <t>Prestação de Serviços</t>
        </is>
      </c>
      <c r="S551" t="inlineStr"/>
      <c r="T551" t="inlineStr"/>
      <c r="U551" t="inlineStr"/>
      <c r="V551" t="inlineStr">
        <is>
          <t>Prestação de Serviços</t>
        </is>
      </c>
      <c r="W551" t="inlineStr">
        <is>
          <t>Despesas com Pessoal</t>
        </is>
      </c>
      <c r="X551" t="inlineStr">
        <is>
          <t>People</t>
        </is>
      </c>
      <c r="Y551" t="inlineStr">
        <is>
          <t>People</t>
        </is>
      </c>
      <c r="Z551" t="inlineStr">
        <is>
          <t>People</t>
        </is>
      </c>
      <c r="AA551" t="inlineStr">
        <is>
          <t>Pessoal</t>
        </is>
      </c>
      <c r="AB551" t="inlineStr"/>
      <c r="AC551" t="inlineStr"/>
      <c r="AD551" t="n">
        <v>0</v>
      </c>
      <c r="AE551" t="n">
        <v>0</v>
      </c>
    </row>
    <row r="552">
      <c r="A552" t="inlineStr">
        <is>
          <t>6721</t>
        </is>
      </c>
      <c r="B552" t="inlineStr"/>
      <c r="C552" s="115" t="n">
        <v>45203</v>
      </c>
      <c r="D552" t="n">
        <v>-13313.44</v>
      </c>
      <c r="E552" t="n">
        <v>0</v>
      </c>
      <c r="F552" t="inlineStr">
        <is>
          <t>BRL</t>
        </is>
      </c>
      <c r="G552" t="n">
        <v>1</v>
      </c>
      <c r="H552" t="n">
        <v>-13313.44</v>
      </c>
      <c r="I552" t="inlineStr"/>
      <c r="J552" t="n">
        <v>0</v>
      </c>
      <c r="K552" t="inlineStr"/>
      <c r="L552" t="inlineStr">
        <is>
          <t>Lumx Studios S/A</t>
        </is>
      </c>
      <c r="M552" t="inlineStr">
        <is>
          <t>Gabriel Polverelli Nogueira</t>
        </is>
      </c>
      <c r="N552" t="n">
        <v>100</v>
      </c>
      <c r="O552" t="inlineStr">
        <is>
          <t>Comercial</t>
        </is>
      </c>
      <c r="P552" t="inlineStr">
        <is>
          <t>Gabriel Polverelli Nogueira</t>
        </is>
      </c>
      <c r="Q552" t="inlineStr"/>
      <c r="R552" t="inlineStr">
        <is>
          <t>Prestação de Serviços</t>
        </is>
      </c>
      <c r="S552" t="inlineStr"/>
      <c r="T552" t="inlineStr"/>
      <c r="U552" t="inlineStr"/>
      <c r="V552" t="inlineStr">
        <is>
          <t>Prestação de Serviços</t>
        </is>
      </c>
      <c r="W552" t="inlineStr">
        <is>
          <t>Despesas com Pessoal</t>
        </is>
      </c>
      <c r="X552" t="inlineStr">
        <is>
          <t>People</t>
        </is>
      </c>
      <c r="Y552" t="inlineStr">
        <is>
          <t>People</t>
        </is>
      </c>
      <c r="Z552" t="inlineStr">
        <is>
          <t>People</t>
        </is>
      </c>
      <c r="AA552" t="inlineStr">
        <is>
          <t>Pessoal</t>
        </is>
      </c>
      <c r="AB552" t="inlineStr"/>
      <c r="AC552" t="inlineStr"/>
      <c r="AD552" t="n">
        <v>0</v>
      </c>
      <c r="AE552" t="n">
        <v>0</v>
      </c>
    </row>
    <row r="553">
      <c r="A553" t="inlineStr">
        <is>
          <t>6769</t>
        </is>
      </c>
      <c r="B553" t="inlineStr"/>
      <c r="C553" s="115" t="n">
        <v>45203</v>
      </c>
      <c r="D553" t="n">
        <v>-6000</v>
      </c>
      <c r="E553" t="n">
        <v>0</v>
      </c>
      <c r="F553" t="inlineStr">
        <is>
          <t>BRL</t>
        </is>
      </c>
      <c r="G553" t="n">
        <v>1</v>
      </c>
      <c r="H553" t="n">
        <v>-6000</v>
      </c>
      <c r="I553" t="inlineStr"/>
      <c r="J553" t="n">
        <v>0</v>
      </c>
      <c r="K553" t="inlineStr"/>
      <c r="L553" t="inlineStr">
        <is>
          <t>Lumx Studios S/A</t>
        </is>
      </c>
      <c r="M553" t="inlineStr">
        <is>
          <t>Hercílio Helton e Silva Junior</t>
        </is>
      </c>
      <c r="N553" t="n">
        <v>100</v>
      </c>
      <c r="O553" t="inlineStr">
        <is>
          <t>Operações</t>
        </is>
      </c>
      <c r="P553" t="inlineStr">
        <is>
          <t>Hercílio Helton e Silva Junior</t>
        </is>
      </c>
      <c r="Q553" t="inlineStr"/>
      <c r="R553" t="inlineStr">
        <is>
          <t>Prestação de Serviços</t>
        </is>
      </c>
      <c r="S553" t="inlineStr"/>
      <c r="T553" t="inlineStr"/>
      <c r="U553" t="inlineStr"/>
      <c r="V553" t="inlineStr">
        <is>
          <t>Prestação de Serviços</t>
        </is>
      </c>
      <c r="W553" t="inlineStr">
        <is>
          <t>Despesas com Pessoal</t>
        </is>
      </c>
      <c r="X553" t="inlineStr">
        <is>
          <t>People</t>
        </is>
      </c>
      <c r="Y553" t="inlineStr">
        <is>
          <t>People</t>
        </is>
      </c>
      <c r="Z553" t="inlineStr">
        <is>
          <t>People</t>
        </is>
      </c>
      <c r="AA553" t="inlineStr">
        <is>
          <t>Pessoal</t>
        </is>
      </c>
      <c r="AB553" t="inlineStr"/>
      <c r="AC553" t="inlineStr"/>
      <c r="AD553" t="n">
        <v>0</v>
      </c>
      <c r="AE553" t="n">
        <v>0</v>
      </c>
    </row>
    <row r="554">
      <c r="A554" t="inlineStr">
        <is>
          <t>6815</t>
        </is>
      </c>
      <c r="B554" t="inlineStr"/>
      <c r="C554" s="115" t="n">
        <v>45203</v>
      </c>
      <c r="D554" t="n">
        <v>-4500</v>
      </c>
      <c r="E554" t="n">
        <v>0</v>
      </c>
      <c r="F554" t="inlineStr">
        <is>
          <t>BRL</t>
        </is>
      </c>
      <c r="G554" t="n">
        <v>1</v>
      </c>
      <c r="H554" t="n">
        <v>-4500</v>
      </c>
      <c r="I554" t="inlineStr"/>
      <c r="J554" t="n">
        <v>0</v>
      </c>
      <c r="K554" t="inlineStr"/>
      <c r="L554" t="inlineStr">
        <is>
          <t>Lumx Studios S/A</t>
        </is>
      </c>
      <c r="M554" t="inlineStr">
        <is>
          <t>Lucas dos Santos Reis</t>
        </is>
      </c>
      <c r="N554" t="n">
        <v>100</v>
      </c>
      <c r="O554" t="inlineStr">
        <is>
          <t>Tecnologia</t>
        </is>
      </c>
      <c r="P554" t="inlineStr">
        <is>
          <t>Lucas dos Santos Reis</t>
        </is>
      </c>
      <c r="Q554" t="inlineStr"/>
      <c r="R554" t="inlineStr">
        <is>
          <t>Prestação de Serviços</t>
        </is>
      </c>
      <c r="S554" t="inlineStr"/>
      <c r="T554" t="inlineStr"/>
      <c r="U554" t="inlineStr"/>
      <c r="V554" t="inlineStr">
        <is>
          <t>Prestação de Serviços</t>
        </is>
      </c>
      <c r="W554" t="inlineStr">
        <is>
          <t>Despesas com Pessoal</t>
        </is>
      </c>
      <c r="X554" t="inlineStr">
        <is>
          <t>People</t>
        </is>
      </c>
      <c r="Y554" t="inlineStr">
        <is>
          <t>People</t>
        </is>
      </c>
      <c r="Z554" t="inlineStr">
        <is>
          <t>People</t>
        </is>
      </c>
      <c r="AA554" t="inlineStr">
        <is>
          <t>Pessoal</t>
        </is>
      </c>
      <c r="AB554" t="inlineStr"/>
      <c r="AC554" t="inlineStr"/>
      <c r="AD554" t="n">
        <v>0</v>
      </c>
      <c r="AE554" t="n">
        <v>0</v>
      </c>
    </row>
    <row r="555">
      <c r="A555" t="inlineStr">
        <is>
          <t>6864</t>
        </is>
      </c>
      <c r="B555" t="inlineStr"/>
      <c r="C555" s="115" t="n">
        <v>45203</v>
      </c>
      <c r="D555" t="n">
        <v>-6000</v>
      </c>
      <c r="E555" t="n">
        <v>0</v>
      </c>
      <c r="F555" t="inlineStr">
        <is>
          <t>BRL</t>
        </is>
      </c>
      <c r="G555" t="n">
        <v>1</v>
      </c>
      <c r="H555" t="n">
        <v>-6000</v>
      </c>
      <c r="I555" t="inlineStr"/>
      <c r="J555" t="n">
        <v>0</v>
      </c>
      <c r="K555" t="inlineStr"/>
      <c r="L555" t="inlineStr">
        <is>
          <t>Lumx Studios S/A</t>
        </is>
      </c>
      <c r="M555" t="inlineStr">
        <is>
          <t>Menachem Mendel Yaacov Aboutboul</t>
        </is>
      </c>
      <c r="N555" t="n">
        <v>100</v>
      </c>
      <c r="O555" t="inlineStr">
        <is>
          <t>Comercial</t>
        </is>
      </c>
      <c r="P555" t="inlineStr">
        <is>
          <t>Menachem Mendel Yaacov Aboutboul</t>
        </is>
      </c>
      <c r="Q555" t="inlineStr"/>
      <c r="R555" t="inlineStr">
        <is>
          <t>Prestação de Serviços</t>
        </is>
      </c>
      <c r="S555" t="inlineStr"/>
      <c r="T555" t="inlineStr"/>
      <c r="U555" t="inlineStr"/>
      <c r="V555" t="inlineStr">
        <is>
          <t>Prestação de Serviços</t>
        </is>
      </c>
      <c r="W555" t="inlineStr">
        <is>
          <t>Despesas com Pessoal</t>
        </is>
      </c>
      <c r="X555" t="inlineStr">
        <is>
          <t>People</t>
        </is>
      </c>
      <c r="Y555" t="inlineStr">
        <is>
          <t>People</t>
        </is>
      </c>
      <c r="Z555" t="inlineStr">
        <is>
          <t>People</t>
        </is>
      </c>
      <c r="AA555" t="inlineStr">
        <is>
          <t>Pessoal</t>
        </is>
      </c>
      <c r="AB555" t="inlineStr"/>
      <c r="AC555" t="inlineStr"/>
      <c r="AD555" t="n">
        <v>0</v>
      </c>
      <c r="AE555" t="n">
        <v>0</v>
      </c>
    </row>
    <row r="556">
      <c r="A556" t="inlineStr">
        <is>
          <t>6910</t>
        </is>
      </c>
      <c r="B556" t="inlineStr"/>
      <c r="C556" s="115" t="n">
        <v>45203</v>
      </c>
      <c r="D556" t="n">
        <v>-13313.44</v>
      </c>
      <c r="E556" t="n">
        <v>0</v>
      </c>
      <c r="F556" t="inlineStr">
        <is>
          <t>BRL</t>
        </is>
      </c>
      <c r="G556" t="n">
        <v>1</v>
      </c>
      <c r="H556" t="n">
        <v>-13313.44</v>
      </c>
      <c r="I556" t="inlineStr"/>
      <c r="J556" t="n">
        <v>0</v>
      </c>
      <c r="K556" t="inlineStr"/>
      <c r="L556" t="inlineStr">
        <is>
          <t>Lumx Studios S/A</t>
        </is>
      </c>
      <c r="M556" t="inlineStr">
        <is>
          <t>Michel Ruthenberg Goldberg</t>
        </is>
      </c>
      <c r="N556" t="n">
        <v>100</v>
      </c>
      <c r="O556" t="inlineStr">
        <is>
          <t>Financeiro</t>
        </is>
      </c>
      <c r="P556" t="inlineStr">
        <is>
          <t>Michel Ruthenberg Goldberg</t>
        </is>
      </c>
      <c r="Q556" t="inlineStr"/>
      <c r="R556" t="inlineStr">
        <is>
          <t>Prestação de Serviços</t>
        </is>
      </c>
      <c r="S556" t="inlineStr"/>
      <c r="T556" t="inlineStr"/>
      <c r="U556" t="inlineStr"/>
      <c r="V556" t="inlineStr">
        <is>
          <t>Prestação de Serviços</t>
        </is>
      </c>
      <c r="W556" t="inlineStr">
        <is>
          <t>Despesas com Pessoal</t>
        </is>
      </c>
      <c r="X556" t="inlineStr">
        <is>
          <t>People</t>
        </is>
      </c>
      <c r="Y556" t="inlineStr">
        <is>
          <t>People</t>
        </is>
      </c>
      <c r="Z556" t="inlineStr">
        <is>
          <t>People</t>
        </is>
      </c>
      <c r="AA556" t="inlineStr">
        <is>
          <t>Pessoal</t>
        </is>
      </c>
      <c r="AB556" t="inlineStr"/>
      <c r="AC556" t="inlineStr"/>
      <c r="AD556" t="n">
        <v>0</v>
      </c>
      <c r="AE556" t="n">
        <v>0</v>
      </c>
    </row>
    <row r="557">
      <c r="A557" t="inlineStr">
        <is>
          <t>7009</t>
        </is>
      </c>
      <c r="B557" t="inlineStr"/>
      <c r="C557" s="115" t="n">
        <v>45203</v>
      </c>
      <c r="D557" t="n">
        <v>-8500</v>
      </c>
      <c r="E557" t="n">
        <v>0</v>
      </c>
      <c r="F557" t="inlineStr">
        <is>
          <t>BRL</t>
        </is>
      </c>
      <c r="G557" t="n">
        <v>1</v>
      </c>
      <c r="H557" t="n">
        <v>-8500</v>
      </c>
      <c r="I557" t="inlineStr"/>
      <c r="J557" t="n">
        <v>0</v>
      </c>
      <c r="K557" t="inlineStr"/>
      <c r="L557" t="inlineStr">
        <is>
          <t>Lumx Studios S/A</t>
        </is>
      </c>
      <c r="M557" t="inlineStr">
        <is>
          <t>Nicolau Riess Selicheff</t>
        </is>
      </c>
      <c r="N557" t="n">
        <v>100</v>
      </c>
      <c r="O557" t="inlineStr">
        <is>
          <t>Tecnologia</t>
        </is>
      </c>
      <c r="P557" t="inlineStr">
        <is>
          <t>Nicolau Riess Selicheff</t>
        </is>
      </c>
      <c r="Q557" t="inlineStr"/>
      <c r="R557" t="inlineStr">
        <is>
          <t>Prestação de Serviços</t>
        </is>
      </c>
      <c r="S557" t="inlineStr"/>
      <c r="T557" t="inlineStr"/>
      <c r="U557" t="inlineStr"/>
      <c r="V557" t="inlineStr">
        <is>
          <t>Prestação de Serviços</t>
        </is>
      </c>
      <c r="W557" t="inlineStr">
        <is>
          <t>Despesas com Pessoal</t>
        </is>
      </c>
      <c r="X557" t="inlineStr">
        <is>
          <t>People</t>
        </is>
      </c>
      <c r="Y557" t="inlineStr">
        <is>
          <t>People</t>
        </is>
      </c>
      <c r="Z557" t="inlineStr">
        <is>
          <t>People</t>
        </is>
      </c>
      <c r="AA557" t="inlineStr">
        <is>
          <t>Pessoal</t>
        </is>
      </c>
      <c r="AB557" t="inlineStr"/>
      <c r="AC557" t="inlineStr"/>
      <c r="AD557" t="n">
        <v>0</v>
      </c>
      <c r="AE557" t="n">
        <v>0</v>
      </c>
    </row>
    <row r="558">
      <c r="A558" t="inlineStr">
        <is>
          <t>7054</t>
        </is>
      </c>
      <c r="B558" t="inlineStr"/>
      <c r="C558" s="115" t="n">
        <v>45203</v>
      </c>
      <c r="D558" t="n">
        <v>-10000</v>
      </c>
      <c r="E558" t="n">
        <v>0</v>
      </c>
      <c r="F558" t="inlineStr">
        <is>
          <t>BRL</t>
        </is>
      </c>
      <c r="G558" t="n">
        <v>1</v>
      </c>
      <c r="H558" t="n">
        <v>-10000</v>
      </c>
      <c r="I558" t="inlineStr"/>
      <c r="J558" t="n">
        <v>0</v>
      </c>
      <c r="K558" t="inlineStr"/>
      <c r="L558" t="inlineStr">
        <is>
          <t>Lumx Studios S/A</t>
        </is>
      </c>
      <c r="M558" t="inlineStr">
        <is>
          <t>Jeane Resque Gomes dos Santos</t>
        </is>
      </c>
      <c r="N558" t="n">
        <v>100</v>
      </c>
      <c r="O558" t="inlineStr">
        <is>
          <t>Design</t>
        </is>
      </c>
      <c r="P558" t="inlineStr">
        <is>
          <t>Jeane Resque Gomes dos Santos</t>
        </is>
      </c>
      <c r="Q558" t="inlineStr"/>
      <c r="R558" t="inlineStr">
        <is>
          <t>Prestação de Serviços</t>
        </is>
      </c>
      <c r="S558" t="inlineStr"/>
      <c r="T558" t="inlineStr"/>
      <c r="U558" t="inlineStr"/>
      <c r="V558" t="inlineStr">
        <is>
          <t>Prestação de Serviços</t>
        </is>
      </c>
      <c r="W558" t="inlineStr">
        <is>
          <t>Despesas com Pessoal</t>
        </is>
      </c>
      <c r="X558" t="inlineStr">
        <is>
          <t>People</t>
        </is>
      </c>
      <c r="Y558" t="inlineStr">
        <is>
          <t>People</t>
        </is>
      </c>
      <c r="Z558" t="inlineStr">
        <is>
          <t>People</t>
        </is>
      </c>
      <c r="AA558" t="inlineStr">
        <is>
          <t>Pessoal</t>
        </is>
      </c>
      <c r="AB558" t="inlineStr"/>
      <c r="AC558" t="inlineStr"/>
      <c r="AD558" t="n">
        <v>0</v>
      </c>
      <c r="AE558" t="n">
        <v>0</v>
      </c>
    </row>
    <row r="559">
      <c r="A559" t="inlineStr">
        <is>
          <t>7100</t>
        </is>
      </c>
      <c r="B559" t="inlineStr"/>
      <c r="C559" s="115" t="n">
        <v>45203</v>
      </c>
      <c r="D559" t="n">
        <v>-5500</v>
      </c>
      <c r="E559" t="n">
        <v>0</v>
      </c>
      <c r="F559" t="inlineStr">
        <is>
          <t>BRL</t>
        </is>
      </c>
      <c r="G559" t="n">
        <v>1</v>
      </c>
      <c r="H559" t="n">
        <v>-5500</v>
      </c>
      <c r="I559" t="inlineStr"/>
      <c r="J559" t="n">
        <v>0</v>
      </c>
      <c r="K559" t="inlineStr"/>
      <c r="L559" t="inlineStr">
        <is>
          <t>Lumx Studios S/A</t>
        </is>
      </c>
      <c r="M559" t="inlineStr">
        <is>
          <t>Ayotunde Cavalcante de Sales</t>
        </is>
      </c>
      <c r="N559" t="n">
        <v>100</v>
      </c>
      <c r="O559" t="inlineStr">
        <is>
          <t>Tecnologia</t>
        </is>
      </c>
      <c r="P559" t="inlineStr">
        <is>
          <t>Ayotunde Cavalcante de Sales</t>
        </is>
      </c>
      <c r="Q559" t="inlineStr"/>
      <c r="R559" t="inlineStr">
        <is>
          <t>Prestação de Serviços</t>
        </is>
      </c>
      <c r="S559" t="inlineStr"/>
      <c r="T559" t="inlineStr"/>
      <c r="U559" t="inlineStr"/>
      <c r="V559" t="inlineStr">
        <is>
          <t>Prestação de Serviços</t>
        </is>
      </c>
      <c r="W559" t="inlineStr">
        <is>
          <t>Despesas com Pessoal</t>
        </is>
      </c>
      <c r="X559" t="inlineStr">
        <is>
          <t>People</t>
        </is>
      </c>
      <c r="Y559" t="inlineStr">
        <is>
          <t>People</t>
        </is>
      </c>
      <c r="Z559" t="inlineStr">
        <is>
          <t>People</t>
        </is>
      </c>
      <c r="AA559" t="inlineStr">
        <is>
          <t>Pessoal</t>
        </is>
      </c>
      <c r="AB559" t="inlineStr"/>
      <c r="AC559" t="inlineStr"/>
      <c r="AD559" t="n">
        <v>0</v>
      </c>
      <c r="AE559" t="n">
        <v>0</v>
      </c>
    </row>
    <row r="560">
      <c r="A560" t="inlineStr">
        <is>
          <t>7147</t>
        </is>
      </c>
      <c r="B560" t="inlineStr"/>
      <c r="C560" s="115" t="n">
        <v>45203</v>
      </c>
      <c r="D560" t="n">
        <v>-3500</v>
      </c>
      <c r="E560" t="n">
        <v>0</v>
      </c>
      <c r="F560" t="inlineStr">
        <is>
          <t>BRL</t>
        </is>
      </c>
      <c r="G560" t="n">
        <v>1</v>
      </c>
      <c r="H560" t="n">
        <v>-3500</v>
      </c>
      <c r="I560" t="inlineStr"/>
      <c r="J560" t="n">
        <v>0</v>
      </c>
      <c r="K560" t="inlineStr"/>
      <c r="L560" t="inlineStr">
        <is>
          <t>Lumx Studios S/A</t>
        </is>
      </c>
      <c r="M560" t="inlineStr">
        <is>
          <t>Pedro Medeiros Delgado</t>
        </is>
      </c>
      <c r="N560" t="n">
        <v>100</v>
      </c>
      <c r="O560" t="inlineStr">
        <is>
          <t>Marketing</t>
        </is>
      </c>
      <c r="P560" t="inlineStr">
        <is>
          <t>Pedro Medeiros Delgado</t>
        </is>
      </c>
      <c r="Q560" t="inlineStr"/>
      <c r="R560" t="inlineStr">
        <is>
          <t>Prestação de Serviços</t>
        </is>
      </c>
      <c r="S560" t="inlineStr"/>
      <c r="T560" t="inlineStr"/>
      <c r="U560" t="inlineStr"/>
      <c r="V560" t="inlineStr">
        <is>
          <t>Prestação de Serviços</t>
        </is>
      </c>
      <c r="W560" t="inlineStr">
        <is>
          <t>Despesas com Pessoal</t>
        </is>
      </c>
      <c r="X560" t="inlineStr">
        <is>
          <t>People</t>
        </is>
      </c>
      <c r="Y560" t="inlineStr">
        <is>
          <t>People</t>
        </is>
      </c>
      <c r="Z560" t="inlineStr">
        <is>
          <t>People</t>
        </is>
      </c>
      <c r="AA560" t="inlineStr">
        <is>
          <t>Pessoal</t>
        </is>
      </c>
      <c r="AB560" t="inlineStr"/>
      <c r="AC560" t="inlineStr"/>
      <c r="AD560" t="n">
        <v>0</v>
      </c>
      <c r="AE560" t="n">
        <v>0</v>
      </c>
    </row>
    <row r="561">
      <c r="A561" t="inlineStr">
        <is>
          <t>7192</t>
        </is>
      </c>
      <c r="B561" t="inlineStr"/>
      <c r="C561" s="115" t="n">
        <v>45203</v>
      </c>
      <c r="D561" t="n">
        <v>-10000</v>
      </c>
      <c r="E561" t="n">
        <v>0</v>
      </c>
      <c r="F561" t="inlineStr">
        <is>
          <t>BRL</t>
        </is>
      </c>
      <c r="G561" t="n">
        <v>1</v>
      </c>
      <c r="H561" t="n">
        <v>-10000</v>
      </c>
      <c r="I561" t="inlineStr"/>
      <c r="J561" t="n">
        <v>0</v>
      </c>
      <c r="K561" t="inlineStr"/>
      <c r="L561" t="inlineStr">
        <is>
          <t>Lumx Studios S/A</t>
        </is>
      </c>
      <c r="M561" t="inlineStr">
        <is>
          <t>Luis Guilherme Tillier</t>
        </is>
      </c>
      <c r="N561" t="n">
        <v>100</v>
      </c>
      <c r="O561" t="inlineStr">
        <is>
          <t>Comercial</t>
        </is>
      </c>
      <c r="P561" t="inlineStr">
        <is>
          <t>Luis Guilherme Tillier</t>
        </is>
      </c>
      <c r="Q561" t="inlineStr"/>
      <c r="R561" t="inlineStr">
        <is>
          <t>Prestação de Serviços</t>
        </is>
      </c>
      <c r="S561" t="inlineStr"/>
      <c r="T561" t="inlineStr"/>
      <c r="U561" t="inlineStr"/>
      <c r="V561" t="inlineStr">
        <is>
          <t>Prestação de Serviços</t>
        </is>
      </c>
      <c r="W561" t="inlineStr">
        <is>
          <t>Despesas com Pessoal</t>
        </is>
      </c>
      <c r="X561" t="inlineStr">
        <is>
          <t>People</t>
        </is>
      </c>
      <c r="Y561" t="inlineStr">
        <is>
          <t>People</t>
        </is>
      </c>
      <c r="Z561" t="inlineStr">
        <is>
          <t>People</t>
        </is>
      </c>
      <c r="AA561" t="inlineStr">
        <is>
          <t>Pessoal</t>
        </is>
      </c>
      <c r="AB561" t="inlineStr"/>
      <c r="AC561" t="inlineStr"/>
      <c r="AD561" t="n">
        <v>0</v>
      </c>
      <c r="AE561" t="n">
        <v>0</v>
      </c>
    </row>
    <row r="562">
      <c r="A562" t="inlineStr">
        <is>
          <t>7240</t>
        </is>
      </c>
      <c r="B562" t="inlineStr"/>
      <c r="C562" s="115" t="n">
        <v>45203</v>
      </c>
      <c r="D562" t="n">
        <v>-16000</v>
      </c>
      <c r="E562" t="n">
        <v>0</v>
      </c>
      <c r="F562" t="inlineStr">
        <is>
          <t>BRL</t>
        </is>
      </c>
      <c r="G562" t="n">
        <v>1</v>
      </c>
      <c r="H562" t="n">
        <v>-16000</v>
      </c>
      <c r="I562" t="inlineStr"/>
      <c r="J562" t="n">
        <v>0</v>
      </c>
      <c r="K562" t="inlineStr"/>
      <c r="L562" t="inlineStr">
        <is>
          <t>Lumx Studios S/A</t>
        </is>
      </c>
      <c r="M562" t="inlineStr">
        <is>
          <t>Igor Andrade Rocha</t>
        </is>
      </c>
      <c r="N562" t="n">
        <v>100</v>
      </c>
      <c r="O562" t="inlineStr">
        <is>
          <t>Tecnologia</t>
        </is>
      </c>
      <c r="P562" t="inlineStr">
        <is>
          <t>Igor Andrade Rocha</t>
        </is>
      </c>
      <c r="Q562" t="inlineStr"/>
      <c r="R562" t="inlineStr">
        <is>
          <t>Prestação de Serviços</t>
        </is>
      </c>
      <c r="S562" t="inlineStr"/>
      <c r="T562" t="inlineStr"/>
      <c r="U562" t="inlineStr"/>
      <c r="V562" t="inlineStr">
        <is>
          <t>Prestação de Serviços</t>
        </is>
      </c>
      <c r="W562" t="inlineStr">
        <is>
          <t>Despesas com Pessoal</t>
        </is>
      </c>
      <c r="X562" t="inlineStr">
        <is>
          <t>People</t>
        </is>
      </c>
      <c r="Y562" t="inlineStr">
        <is>
          <t>People</t>
        </is>
      </c>
      <c r="Z562" t="inlineStr">
        <is>
          <t>People</t>
        </is>
      </c>
      <c r="AA562" t="inlineStr">
        <is>
          <t>Pessoal</t>
        </is>
      </c>
      <c r="AB562" t="inlineStr"/>
      <c r="AC562" t="inlineStr"/>
      <c r="AD562" t="n">
        <v>0</v>
      </c>
      <c r="AE562" t="n">
        <v>0</v>
      </c>
    </row>
    <row r="563">
      <c r="A563" t="inlineStr">
        <is>
          <t>7289</t>
        </is>
      </c>
      <c r="B563" t="inlineStr"/>
      <c r="C563" s="115" t="n">
        <v>45203</v>
      </c>
      <c r="D563" t="n">
        <v>-13000</v>
      </c>
      <c r="E563" t="n">
        <v>0</v>
      </c>
      <c r="F563" t="inlineStr">
        <is>
          <t>BRL</t>
        </is>
      </c>
      <c r="G563" t="n">
        <v>1</v>
      </c>
      <c r="H563" t="n">
        <v>-13000</v>
      </c>
      <c r="I563" t="inlineStr"/>
      <c r="J563" t="n">
        <v>0</v>
      </c>
      <c r="K563" t="inlineStr"/>
      <c r="L563" t="inlineStr">
        <is>
          <t>Lumx Studios S/A</t>
        </is>
      </c>
      <c r="M563" t="inlineStr">
        <is>
          <t>Amanda Marques Ramos Pimentel</t>
        </is>
      </c>
      <c r="N563" t="n">
        <v>100</v>
      </c>
      <c r="O563" t="inlineStr">
        <is>
          <t>Marketing</t>
        </is>
      </c>
      <c r="P563" t="inlineStr">
        <is>
          <t>Amanda Marques Ramos Pimentel</t>
        </is>
      </c>
      <c r="Q563" t="inlineStr"/>
      <c r="R563" t="inlineStr">
        <is>
          <t>Prestação de Serviços</t>
        </is>
      </c>
      <c r="S563" t="inlineStr"/>
      <c r="T563" t="inlineStr"/>
      <c r="U563" t="inlineStr"/>
      <c r="V563" t="inlineStr">
        <is>
          <t>Prestação de Serviços</t>
        </is>
      </c>
      <c r="W563" t="inlineStr">
        <is>
          <t>Despesas com Pessoal</t>
        </is>
      </c>
      <c r="X563" t="inlineStr">
        <is>
          <t>People</t>
        </is>
      </c>
      <c r="Y563" t="inlineStr">
        <is>
          <t>People</t>
        </is>
      </c>
      <c r="Z563" t="inlineStr">
        <is>
          <t>People</t>
        </is>
      </c>
      <c r="AA563" t="inlineStr">
        <is>
          <t>Pessoal</t>
        </is>
      </c>
      <c r="AB563" t="inlineStr"/>
      <c r="AC563" t="inlineStr"/>
      <c r="AD563" t="n">
        <v>0</v>
      </c>
      <c r="AE563" t="n">
        <v>0</v>
      </c>
    </row>
    <row r="564">
      <c r="A564" t="inlineStr">
        <is>
          <t>7334</t>
        </is>
      </c>
      <c r="B564" t="inlineStr"/>
      <c r="C564" s="115" t="n">
        <v>45203</v>
      </c>
      <c r="D564" t="n">
        <v>-4500</v>
      </c>
      <c r="E564" t="n">
        <v>0</v>
      </c>
      <c r="F564" t="inlineStr">
        <is>
          <t>BRL</t>
        </is>
      </c>
      <c r="G564" t="n">
        <v>1</v>
      </c>
      <c r="H564" t="n">
        <v>-4500</v>
      </c>
      <c r="I564" t="inlineStr"/>
      <c r="J564" t="n">
        <v>0</v>
      </c>
      <c r="K564" t="inlineStr"/>
      <c r="L564" t="inlineStr">
        <is>
          <t>Lumx Studios S/A</t>
        </is>
      </c>
      <c r="M564" t="inlineStr">
        <is>
          <t>Kayky de Carvalho Vieira</t>
        </is>
      </c>
      <c r="N564" t="n">
        <v>100</v>
      </c>
      <c r="O564" t="inlineStr">
        <is>
          <t>Tecnologia</t>
        </is>
      </c>
      <c r="P564" t="inlineStr">
        <is>
          <t>Kayky de Carvalho Vieira</t>
        </is>
      </c>
      <c r="Q564" t="inlineStr"/>
      <c r="R564" t="inlineStr">
        <is>
          <t>Prestação de Serviços</t>
        </is>
      </c>
      <c r="S564" t="inlineStr"/>
      <c r="T564" t="inlineStr"/>
      <c r="U564" t="inlineStr"/>
      <c r="V564" t="inlineStr">
        <is>
          <t>Prestação de Serviços</t>
        </is>
      </c>
      <c r="W564" t="inlineStr">
        <is>
          <t>Despesas com Pessoal</t>
        </is>
      </c>
      <c r="X564" t="inlineStr">
        <is>
          <t>People</t>
        </is>
      </c>
      <c r="Y564" t="inlineStr">
        <is>
          <t>People</t>
        </is>
      </c>
      <c r="Z564" t="inlineStr">
        <is>
          <t>People</t>
        </is>
      </c>
      <c r="AA564" t="inlineStr">
        <is>
          <t>Pessoal</t>
        </is>
      </c>
      <c r="AB564" t="inlineStr"/>
      <c r="AC564" t="inlineStr"/>
      <c r="AD564" t="n">
        <v>0</v>
      </c>
      <c r="AE564" t="n">
        <v>0</v>
      </c>
    </row>
    <row r="565">
      <c r="A565" t="inlineStr">
        <is>
          <t>7384</t>
        </is>
      </c>
      <c r="B565" t="inlineStr"/>
      <c r="C565" s="115" t="n">
        <v>45203</v>
      </c>
      <c r="D565" t="n">
        <v>-4000</v>
      </c>
      <c r="E565" t="n">
        <v>0</v>
      </c>
      <c r="F565" t="inlineStr">
        <is>
          <t>BRL</t>
        </is>
      </c>
      <c r="G565" t="n">
        <v>1</v>
      </c>
      <c r="H565" t="n">
        <v>-4000</v>
      </c>
      <c r="I565" t="inlineStr"/>
      <c r="J565" t="n">
        <v>0</v>
      </c>
      <c r="K565" t="inlineStr"/>
      <c r="L565" t="inlineStr">
        <is>
          <t>Lumx Studios S/A</t>
        </is>
      </c>
      <c r="M565" t="inlineStr">
        <is>
          <t>Mariana Heiderich Morgado</t>
        </is>
      </c>
      <c r="N565" t="n">
        <v>100</v>
      </c>
      <c r="O565" t="inlineStr">
        <is>
          <t>Marketing</t>
        </is>
      </c>
      <c r="P565" t="inlineStr">
        <is>
          <t>Mariana Heiderich Morgado</t>
        </is>
      </c>
      <c r="Q565" t="inlineStr"/>
      <c r="R565" t="inlineStr">
        <is>
          <t>Prestação de Serviços</t>
        </is>
      </c>
      <c r="S565" t="inlineStr"/>
      <c r="T565" t="inlineStr"/>
      <c r="U565" t="inlineStr"/>
      <c r="V565" t="inlineStr">
        <is>
          <t>Prestação de Serviços</t>
        </is>
      </c>
      <c r="W565" t="inlineStr">
        <is>
          <t>Despesas com Pessoal</t>
        </is>
      </c>
      <c r="X565" t="inlineStr">
        <is>
          <t>People</t>
        </is>
      </c>
      <c r="Y565" t="inlineStr">
        <is>
          <t>People</t>
        </is>
      </c>
      <c r="Z565" t="inlineStr">
        <is>
          <t>People</t>
        </is>
      </c>
      <c r="AA565" t="inlineStr">
        <is>
          <t>Pessoal</t>
        </is>
      </c>
      <c r="AB565" t="inlineStr"/>
      <c r="AC565" t="inlineStr"/>
      <c r="AD565" t="n">
        <v>0</v>
      </c>
      <c r="AE565" t="n">
        <v>0</v>
      </c>
    </row>
    <row r="566">
      <c r="A566" t="inlineStr">
        <is>
          <t>7430</t>
        </is>
      </c>
      <c r="B566" t="inlineStr"/>
      <c r="C566" s="115" t="n">
        <v>45203</v>
      </c>
      <c r="D566" t="n">
        <v>-3500</v>
      </c>
      <c r="E566" t="n">
        <v>0</v>
      </c>
      <c r="F566" t="inlineStr">
        <is>
          <t>BRL</t>
        </is>
      </c>
      <c r="G566" t="n">
        <v>1</v>
      </c>
      <c r="H566" t="n">
        <v>-3500</v>
      </c>
      <c r="I566" t="inlineStr"/>
      <c r="J566" t="n">
        <v>0</v>
      </c>
      <c r="K566" t="inlineStr"/>
      <c r="L566" t="inlineStr">
        <is>
          <t>Lumx Studios S/A</t>
        </is>
      </c>
      <c r="M566" t="inlineStr">
        <is>
          <t>João Pedro Delgado Fernandes</t>
        </is>
      </c>
      <c r="N566" t="n">
        <v>100</v>
      </c>
      <c r="O566" t="inlineStr">
        <is>
          <t>Comercial</t>
        </is>
      </c>
      <c r="P566" t="inlineStr">
        <is>
          <t>João Pedro Delgado Fernandes</t>
        </is>
      </c>
      <c r="Q566" t="inlineStr"/>
      <c r="R566" t="inlineStr">
        <is>
          <t>Prestação de Serviços</t>
        </is>
      </c>
      <c r="S566" t="inlineStr"/>
      <c r="T566" t="inlineStr"/>
      <c r="U566" t="inlineStr"/>
      <c r="V566" t="inlineStr">
        <is>
          <t>Prestação de Serviços</t>
        </is>
      </c>
      <c r="W566" t="inlineStr">
        <is>
          <t>Despesas com Pessoal</t>
        </is>
      </c>
      <c r="X566" t="inlineStr">
        <is>
          <t>People</t>
        </is>
      </c>
      <c r="Y566" t="inlineStr">
        <is>
          <t>People</t>
        </is>
      </c>
      <c r="Z566" t="inlineStr">
        <is>
          <t>People</t>
        </is>
      </c>
      <c r="AA566" t="inlineStr">
        <is>
          <t>Pessoal</t>
        </is>
      </c>
      <c r="AB566" t="inlineStr"/>
      <c r="AC566" t="inlineStr"/>
      <c r="AD566" t="n">
        <v>0</v>
      </c>
      <c r="AE566" t="n">
        <v>0</v>
      </c>
    </row>
    <row r="567">
      <c r="A567" t="inlineStr">
        <is>
          <t>7479</t>
        </is>
      </c>
      <c r="B567" t="inlineStr"/>
      <c r="C567" s="115" t="n">
        <v>45203</v>
      </c>
      <c r="D567" t="n">
        <v>-1600</v>
      </c>
      <c r="E567" t="n">
        <v>0</v>
      </c>
      <c r="F567" t="inlineStr">
        <is>
          <t>BRL</t>
        </is>
      </c>
      <c r="G567" t="n">
        <v>1</v>
      </c>
      <c r="H567" t="n">
        <v>-1600</v>
      </c>
      <c r="I567" t="inlineStr"/>
      <c r="J567" t="n">
        <v>0</v>
      </c>
      <c r="K567" t="inlineStr"/>
      <c r="L567" t="inlineStr">
        <is>
          <t>Lumx Studios S/A</t>
        </is>
      </c>
      <c r="M567" t="inlineStr">
        <is>
          <t>Arthur Marques Ramos Pimentel</t>
        </is>
      </c>
      <c r="N567" t="n">
        <v>100</v>
      </c>
      <c r="O567" t="inlineStr">
        <is>
          <t>Tecnologia</t>
        </is>
      </c>
      <c r="P567" t="inlineStr">
        <is>
          <t>Arthur Marques Ramos Pimentel</t>
        </is>
      </c>
      <c r="Q567" t="inlineStr"/>
      <c r="R567" t="inlineStr">
        <is>
          <t>Prestação de Serviços</t>
        </is>
      </c>
      <c r="S567" t="inlineStr"/>
      <c r="T567" t="inlineStr"/>
      <c r="U567" t="inlineStr"/>
      <c r="V567" t="inlineStr">
        <is>
          <t>Prestação de Serviços</t>
        </is>
      </c>
      <c r="W567" t="inlineStr">
        <is>
          <t>Despesas com Pessoal</t>
        </is>
      </c>
      <c r="X567" t="inlineStr">
        <is>
          <t>People</t>
        </is>
      </c>
      <c r="Y567" t="inlineStr">
        <is>
          <t>People</t>
        </is>
      </c>
      <c r="Z567" t="inlineStr">
        <is>
          <t>People</t>
        </is>
      </c>
      <c r="AA567" t="inlineStr">
        <is>
          <t>Pessoal</t>
        </is>
      </c>
      <c r="AB567" t="inlineStr"/>
      <c r="AC567" t="inlineStr"/>
      <c r="AD567" t="n">
        <v>0</v>
      </c>
      <c r="AE567" t="n">
        <v>0</v>
      </c>
    </row>
    <row r="568">
      <c r="A568" t="inlineStr">
        <is>
          <t>7526</t>
        </is>
      </c>
      <c r="B568" t="inlineStr"/>
      <c r="C568" s="115" t="n">
        <v>45203</v>
      </c>
      <c r="D568" t="n">
        <v>-21276.6</v>
      </c>
      <c r="E568" t="n">
        <v>0</v>
      </c>
      <c r="F568" t="inlineStr">
        <is>
          <t>BRL</t>
        </is>
      </c>
      <c r="G568" t="n">
        <v>1</v>
      </c>
      <c r="H568" t="n">
        <v>-21276.6</v>
      </c>
      <c r="I568" t="inlineStr"/>
      <c r="J568" t="n">
        <v>0</v>
      </c>
      <c r="K568" t="inlineStr"/>
      <c r="L568" t="inlineStr">
        <is>
          <t>Lumx Studios S/A</t>
        </is>
      </c>
      <c r="M568" t="inlineStr">
        <is>
          <t>Antonia de Souza e Silva</t>
        </is>
      </c>
      <c r="N568" t="n">
        <v>100</v>
      </c>
      <c r="O568" t="inlineStr">
        <is>
          <t>Operações</t>
        </is>
      </c>
      <c r="P568" t="inlineStr">
        <is>
          <t>Antonia de Souza e Silva</t>
        </is>
      </c>
      <c r="Q568" t="inlineStr"/>
      <c r="R568" t="inlineStr">
        <is>
          <t>Prestação de Serviços</t>
        </is>
      </c>
      <c r="S568" t="inlineStr"/>
      <c r="T568" t="inlineStr"/>
      <c r="U568" t="inlineStr"/>
      <c r="V568" t="inlineStr">
        <is>
          <t>Prestação de Serviços</t>
        </is>
      </c>
      <c r="W568" t="inlineStr">
        <is>
          <t>Despesas com Pessoal</t>
        </is>
      </c>
      <c r="X568" t="inlineStr">
        <is>
          <t>People</t>
        </is>
      </c>
      <c r="Y568" t="inlineStr">
        <is>
          <t>People</t>
        </is>
      </c>
      <c r="Z568" t="inlineStr">
        <is>
          <t>People</t>
        </is>
      </c>
      <c r="AA568" t="inlineStr">
        <is>
          <t>Pessoal</t>
        </is>
      </c>
      <c r="AB568" t="inlineStr"/>
      <c r="AC568" t="inlineStr"/>
      <c r="AD568" t="n">
        <v>0</v>
      </c>
      <c r="AE568" t="n">
        <v>0</v>
      </c>
    </row>
    <row r="569">
      <c r="A569" t="inlineStr">
        <is>
          <t>7570</t>
        </is>
      </c>
      <c r="B569" t="inlineStr"/>
      <c r="C569" s="115" t="n">
        <v>45203</v>
      </c>
      <c r="D569" t="n">
        <v>-8500</v>
      </c>
      <c r="E569" t="n">
        <v>0</v>
      </c>
      <c r="F569" t="inlineStr">
        <is>
          <t>BRL</t>
        </is>
      </c>
      <c r="G569" t="n">
        <v>1</v>
      </c>
      <c r="H569" t="n">
        <v>-8500</v>
      </c>
      <c r="I569" t="inlineStr"/>
      <c r="J569" t="n">
        <v>0</v>
      </c>
      <c r="K569" t="inlineStr"/>
      <c r="L569" t="inlineStr">
        <is>
          <t>Lumx Studios S/A</t>
        </is>
      </c>
      <c r="M569" t="inlineStr">
        <is>
          <t>Stella Leal dos Santos</t>
        </is>
      </c>
      <c r="N569" t="n">
        <v>100</v>
      </c>
      <c r="O569" t="inlineStr">
        <is>
          <t>Tecnologia</t>
        </is>
      </c>
      <c r="P569" t="inlineStr">
        <is>
          <t>Stella Leal dos Santos</t>
        </is>
      </c>
      <c r="Q569" t="inlineStr"/>
      <c r="R569" t="inlineStr">
        <is>
          <t>Prestação de Serviços</t>
        </is>
      </c>
      <c r="S569" t="inlineStr"/>
      <c r="T569" t="inlineStr"/>
      <c r="U569" t="inlineStr"/>
      <c r="V569" t="inlineStr">
        <is>
          <t>Prestação de Serviços</t>
        </is>
      </c>
      <c r="W569" t="inlineStr">
        <is>
          <t>Despesas com Pessoal</t>
        </is>
      </c>
      <c r="X569" t="inlineStr">
        <is>
          <t>People</t>
        </is>
      </c>
      <c r="Y569" t="inlineStr">
        <is>
          <t>People</t>
        </is>
      </c>
      <c r="Z569" t="inlineStr">
        <is>
          <t>People</t>
        </is>
      </c>
      <c r="AA569" t="inlineStr">
        <is>
          <t>Pessoal</t>
        </is>
      </c>
      <c r="AB569" t="inlineStr"/>
      <c r="AC569" t="inlineStr"/>
      <c r="AD569" t="n">
        <v>0</v>
      </c>
      <c r="AE569" t="n">
        <v>0</v>
      </c>
    </row>
    <row r="570">
      <c r="A570" t="inlineStr">
        <is>
          <t>7620</t>
        </is>
      </c>
      <c r="B570" t="inlineStr"/>
      <c r="C570" s="115" t="n">
        <v>45203</v>
      </c>
      <c r="D570" t="n">
        <v>-5500</v>
      </c>
      <c r="E570" t="n">
        <v>0</v>
      </c>
      <c r="F570" t="inlineStr">
        <is>
          <t>BRL</t>
        </is>
      </c>
      <c r="G570" t="n">
        <v>1</v>
      </c>
      <c r="H570" t="n">
        <v>-5500</v>
      </c>
      <c r="I570" t="inlineStr"/>
      <c r="J570" t="n">
        <v>0</v>
      </c>
      <c r="K570" t="inlineStr"/>
      <c r="L570" t="inlineStr">
        <is>
          <t>Lumx Studios S/A</t>
        </is>
      </c>
      <c r="M570" t="inlineStr">
        <is>
          <t>Jhony Wesley Terra</t>
        </is>
      </c>
      <c r="N570" t="n">
        <v>100</v>
      </c>
      <c r="O570" t="inlineStr">
        <is>
          <t>Tecnologia</t>
        </is>
      </c>
      <c r="P570" t="inlineStr">
        <is>
          <t>Jhony Wesley Terra</t>
        </is>
      </c>
      <c r="Q570" t="inlineStr"/>
      <c r="R570" t="inlineStr">
        <is>
          <t>Prestação de Serviços</t>
        </is>
      </c>
      <c r="S570" t="inlineStr"/>
      <c r="T570" t="inlineStr"/>
      <c r="U570" t="inlineStr"/>
      <c r="V570" t="inlineStr">
        <is>
          <t>Prestação de Serviços</t>
        </is>
      </c>
      <c r="W570" t="inlineStr">
        <is>
          <t>Despesas com Pessoal</t>
        </is>
      </c>
      <c r="X570" t="inlineStr">
        <is>
          <t>People</t>
        </is>
      </c>
      <c r="Y570" t="inlineStr">
        <is>
          <t>People</t>
        </is>
      </c>
      <c r="Z570" t="inlineStr">
        <is>
          <t>People</t>
        </is>
      </c>
      <c r="AA570" t="inlineStr">
        <is>
          <t>Pessoal</t>
        </is>
      </c>
      <c r="AB570" t="inlineStr"/>
      <c r="AC570" t="inlineStr"/>
      <c r="AD570" t="n">
        <v>0</v>
      </c>
      <c r="AE570" t="n">
        <v>0</v>
      </c>
    </row>
    <row r="571">
      <c r="A571" t="inlineStr">
        <is>
          <t>7666</t>
        </is>
      </c>
      <c r="B571" t="inlineStr"/>
      <c r="C571" s="115" t="n">
        <v>45203</v>
      </c>
      <c r="D571" t="n">
        <v>-1600</v>
      </c>
      <c r="E571" t="n">
        <v>0</v>
      </c>
      <c r="F571" t="inlineStr">
        <is>
          <t>BRL</t>
        </is>
      </c>
      <c r="G571" t="n">
        <v>1</v>
      </c>
      <c r="H571" t="n">
        <v>-1600</v>
      </c>
      <c r="I571" t="inlineStr"/>
      <c r="J571" t="n">
        <v>0</v>
      </c>
      <c r="K571" t="inlineStr"/>
      <c r="L571" t="inlineStr">
        <is>
          <t>Lumx Studios S/A</t>
        </is>
      </c>
      <c r="M571" t="inlineStr">
        <is>
          <t>Lumx Studios S/A</t>
        </is>
      </c>
      <c r="N571" t="n">
        <v>100</v>
      </c>
      <c r="O571" t="inlineStr">
        <is>
          <t>Operações</t>
        </is>
      </c>
      <c r="P571" t="inlineStr">
        <is>
          <t>Lumx Studios S/A</t>
        </is>
      </c>
      <c r="Q571" t="inlineStr"/>
      <c r="R571" t="inlineStr">
        <is>
          <t>Prestação de Serviços (Sales Operations - Estag)</t>
        </is>
      </c>
      <c r="S571" t="inlineStr"/>
      <c r="T571" t="inlineStr"/>
      <c r="U571" t="inlineStr"/>
      <c r="V571" t="inlineStr">
        <is>
          <t>Prestação de Serviços</t>
        </is>
      </c>
      <c r="W571" t="inlineStr">
        <is>
          <t>Despesas com Pessoal</t>
        </is>
      </c>
      <c r="X571" t="inlineStr">
        <is>
          <t>People</t>
        </is>
      </c>
      <c r="Y571" t="inlineStr">
        <is>
          <t>People</t>
        </is>
      </c>
      <c r="Z571" t="inlineStr">
        <is>
          <t>People</t>
        </is>
      </c>
      <c r="AA571" t="inlineStr">
        <is>
          <t>Pessoal</t>
        </is>
      </c>
      <c r="AB571" t="inlineStr"/>
      <c r="AC571" t="inlineStr"/>
      <c r="AD571" t="n">
        <v>0</v>
      </c>
      <c r="AE571" t="n">
        <v>0</v>
      </c>
    </row>
    <row r="572">
      <c r="A572" t="inlineStr">
        <is>
          <t>7714</t>
        </is>
      </c>
      <c r="B572" t="inlineStr"/>
      <c r="C572" s="115" t="n">
        <v>45203</v>
      </c>
      <c r="D572" t="n">
        <v>-6000</v>
      </c>
      <c r="E572" t="n">
        <v>0</v>
      </c>
      <c r="F572" t="inlineStr">
        <is>
          <t>BRL</t>
        </is>
      </c>
      <c r="G572" t="n">
        <v>1</v>
      </c>
      <c r="H572" t="n">
        <v>-6000</v>
      </c>
      <c r="I572" t="inlineStr"/>
      <c r="J572" t="n">
        <v>0</v>
      </c>
      <c r="K572" t="inlineStr"/>
      <c r="L572" t="inlineStr">
        <is>
          <t>Lumx Studios S/A</t>
        </is>
      </c>
      <c r="M572" t="inlineStr">
        <is>
          <t>Lumx Studios S/A</t>
        </is>
      </c>
      <c r="N572" t="n">
        <v>100</v>
      </c>
      <c r="O572" t="inlineStr">
        <is>
          <t>Lumx</t>
        </is>
      </c>
      <c r="P572" t="inlineStr">
        <is>
          <t>Lumx Studios S/A</t>
        </is>
      </c>
      <c r="Q572" t="inlineStr"/>
      <c r="R572" t="inlineStr">
        <is>
          <t>Prestação de Serviços</t>
        </is>
      </c>
      <c r="S572" t="inlineStr"/>
      <c r="T572" t="inlineStr"/>
      <c r="U572" t="inlineStr"/>
      <c r="V572" t="inlineStr">
        <is>
          <t>Prestação de Serviços</t>
        </is>
      </c>
      <c r="W572" t="inlineStr">
        <is>
          <t>Despesas com Pessoal</t>
        </is>
      </c>
      <c r="X572" t="inlineStr">
        <is>
          <t>People</t>
        </is>
      </c>
      <c r="Y572" t="inlineStr">
        <is>
          <t>People</t>
        </is>
      </c>
      <c r="Z572" t="inlineStr">
        <is>
          <t>People</t>
        </is>
      </c>
      <c r="AA572" t="inlineStr">
        <is>
          <t>Pessoal</t>
        </is>
      </c>
      <c r="AB572" t="inlineStr"/>
      <c r="AC572" t="inlineStr"/>
      <c r="AD572" t="n">
        <v>0</v>
      </c>
      <c r="AE572" t="n">
        <v>0</v>
      </c>
    </row>
    <row r="573">
      <c r="A573" t="inlineStr">
        <is>
          <t>9843</t>
        </is>
      </c>
      <c r="B573" t="inlineStr"/>
      <c r="C573" s="115" t="n">
        <v>45203</v>
      </c>
      <c r="D573" t="n">
        <v>-7507.49</v>
      </c>
      <c r="E573" t="n">
        <v>0</v>
      </c>
      <c r="F573" t="inlineStr">
        <is>
          <t>BRL</t>
        </is>
      </c>
      <c r="G573" t="n">
        <v>1</v>
      </c>
      <c r="H573" t="n">
        <v>-7507.49</v>
      </c>
      <c r="I573" t="inlineStr"/>
      <c r="J573" t="n">
        <v>0</v>
      </c>
      <c r="K573" t="inlineStr"/>
      <c r="L573" t="inlineStr">
        <is>
          <t>Lumx Studios S/A</t>
        </is>
      </c>
      <c r="M573" t="inlineStr">
        <is>
          <t>Michel Ruthenberg Goldberg</t>
        </is>
      </c>
      <c r="N573" t="n">
        <v>100</v>
      </c>
      <c r="O573" t="inlineStr">
        <is>
          <t>Financeiro</t>
        </is>
      </c>
      <c r="P573" t="inlineStr">
        <is>
          <t>Michel Ruthenberg Goldberg</t>
        </is>
      </c>
      <c r="Q573" t="inlineStr"/>
      <c r="R573" t="inlineStr">
        <is>
          <t>Pró-Labore Michel</t>
        </is>
      </c>
      <c r="S573" t="inlineStr"/>
      <c r="T573" t="inlineStr"/>
      <c r="U573" t="inlineStr"/>
      <c r="V573" t="inlineStr">
        <is>
          <t>Pró-Labore</t>
        </is>
      </c>
      <c r="W573" t="inlineStr">
        <is>
          <t>Despesas com Pessoal</t>
        </is>
      </c>
      <c r="X573" t="inlineStr">
        <is>
          <t>People</t>
        </is>
      </c>
      <c r="Y573" t="inlineStr">
        <is>
          <t>People</t>
        </is>
      </c>
      <c r="Z573" t="inlineStr">
        <is>
          <t>People</t>
        </is>
      </c>
      <c r="AA573" t="inlineStr">
        <is>
          <t>Pessoal</t>
        </is>
      </c>
      <c r="AB573" t="inlineStr"/>
      <c r="AC573" t="inlineStr"/>
      <c r="AD573" t="n">
        <v>0</v>
      </c>
      <c r="AE573" t="n">
        <v>0</v>
      </c>
    </row>
    <row r="574">
      <c r="A574" t="inlineStr">
        <is>
          <t>9889</t>
        </is>
      </c>
      <c r="B574" t="inlineStr"/>
      <c r="C574" s="115" t="n">
        <v>45203</v>
      </c>
      <c r="D574" t="n">
        <v>-7507.49</v>
      </c>
      <c r="E574" t="n">
        <v>0</v>
      </c>
      <c r="F574" t="inlineStr">
        <is>
          <t>BRL</t>
        </is>
      </c>
      <c r="G574" t="n">
        <v>1</v>
      </c>
      <c r="H574" t="n">
        <v>-7507.49</v>
      </c>
      <c r="I574" t="inlineStr"/>
      <c r="J574" t="n">
        <v>0</v>
      </c>
      <c r="K574" t="inlineStr"/>
      <c r="L574" t="inlineStr">
        <is>
          <t>Lumx Studios S/A</t>
        </is>
      </c>
      <c r="M574" t="inlineStr">
        <is>
          <t>Caio Barbosa Zacarias</t>
        </is>
      </c>
      <c r="N574" t="n">
        <v>100</v>
      </c>
      <c r="O574" t="inlineStr">
        <is>
          <t>Comercial</t>
        </is>
      </c>
      <c r="P574" t="inlineStr">
        <is>
          <t>Caio Barbosa Zacarias</t>
        </is>
      </c>
      <c r="Q574" t="inlineStr"/>
      <c r="R574" t="inlineStr">
        <is>
          <t>Pró Labore</t>
        </is>
      </c>
      <c r="S574" t="inlineStr"/>
      <c r="T574" t="inlineStr"/>
      <c r="U574" t="inlineStr"/>
      <c r="V574" t="inlineStr">
        <is>
          <t>Pró-Labore</t>
        </is>
      </c>
      <c r="W574" t="inlineStr">
        <is>
          <t>Despesas com Pessoal</t>
        </is>
      </c>
      <c r="X574" t="inlineStr">
        <is>
          <t>People</t>
        </is>
      </c>
      <c r="Y574" t="inlineStr">
        <is>
          <t>People</t>
        </is>
      </c>
      <c r="Z574" t="inlineStr">
        <is>
          <t>People</t>
        </is>
      </c>
      <c r="AA574" t="inlineStr">
        <is>
          <t>Pessoal</t>
        </is>
      </c>
      <c r="AB574" t="inlineStr"/>
      <c r="AC574" t="inlineStr"/>
      <c r="AD574" t="n">
        <v>0</v>
      </c>
      <c r="AE574" t="n">
        <v>0</v>
      </c>
    </row>
    <row r="575">
      <c r="A575" t="inlineStr">
        <is>
          <t>9936</t>
        </is>
      </c>
      <c r="B575" t="inlineStr"/>
      <c r="C575" s="115" t="n">
        <v>45203</v>
      </c>
      <c r="D575" t="n">
        <v>-7507.49</v>
      </c>
      <c r="E575" t="n">
        <v>0</v>
      </c>
      <c r="F575" t="inlineStr">
        <is>
          <t>BRL</t>
        </is>
      </c>
      <c r="G575" t="n">
        <v>1</v>
      </c>
      <c r="H575" t="n">
        <v>-7507.49</v>
      </c>
      <c r="I575" t="inlineStr"/>
      <c r="J575" t="n">
        <v>0</v>
      </c>
      <c r="K575" t="inlineStr"/>
      <c r="L575" t="inlineStr">
        <is>
          <t>Lumx Studios S/A</t>
        </is>
      </c>
      <c r="M575" t="inlineStr">
        <is>
          <t>Gabriel Polverelli Nogueira</t>
        </is>
      </c>
      <c r="N575" t="n">
        <v>100</v>
      </c>
      <c r="O575" t="inlineStr">
        <is>
          <t>Tecnologia</t>
        </is>
      </c>
      <c r="P575" t="inlineStr">
        <is>
          <t>Gabriel Polverelli Nogueira</t>
        </is>
      </c>
      <c r="Q575" t="inlineStr"/>
      <c r="R575" t="inlineStr">
        <is>
          <t>Pró-Labore</t>
        </is>
      </c>
      <c r="S575" t="inlineStr"/>
      <c r="T575" t="inlineStr"/>
      <c r="U575" t="inlineStr"/>
      <c r="V575" t="inlineStr">
        <is>
          <t>Pró-Labore</t>
        </is>
      </c>
      <c r="W575" t="inlineStr">
        <is>
          <t>Despesas com Pessoal</t>
        </is>
      </c>
      <c r="X575" t="inlineStr">
        <is>
          <t>People</t>
        </is>
      </c>
      <c r="Y575" t="inlineStr">
        <is>
          <t>People</t>
        </is>
      </c>
      <c r="Z575" t="inlineStr">
        <is>
          <t>People</t>
        </is>
      </c>
      <c r="AA575" t="inlineStr">
        <is>
          <t>Pessoal</t>
        </is>
      </c>
      <c r="AB575" t="inlineStr"/>
      <c r="AC575" t="inlineStr"/>
      <c r="AD575" t="n">
        <v>0</v>
      </c>
      <c r="AE575" t="n">
        <v>0</v>
      </c>
    </row>
    <row r="576">
      <c r="A576" t="inlineStr">
        <is>
          <t>9987</t>
        </is>
      </c>
      <c r="B576" t="inlineStr"/>
      <c r="C576" s="115" t="n">
        <v>45203</v>
      </c>
      <c r="D576" t="n">
        <v>-5000</v>
      </c>
      <c r="E576" t="n">
        <v>0</v>
      </c>
      <c r="F576" t="inlineStr">
        <is>
          <t>BRL</t>
        </is>
      </c>
      <c r="G576" t="n">
        <v>1</v>
      </c>
      <c r="H576" t="n">
        <v>-5000</v>
      </c>
      <c r="I576" t="inlineStr"/>
      <c r="J576" t="n">
        <v>0</v>
      </c>
      <c r="K576" t="inlineStr"/>
      <c r="L576" t="inlineStr">
        <is>
          <t>Lumx Studios S/A</t>
        </is>
      </c>
      <c r="M576" t="inlineStr">
        <is>
          <t>Braun Comunicacao Integrada Ltda</t>
        </is>
      </c>
      <c r="N576" t="n">
        <v>100</v>
      </c>
      <c r="O576" t="inlineStr">
        <is>
          <t>Lumx</t>
        </is>
      </c>
      <c r="P576" t="inlineStr">
        <is>
          <t>Braun Comunicacao Integrada Ltda</t>
        </is>
      </c>
      <c r="Q576" t="inlineStr"/>
      <c r="R576" t="inlineStr">
        <is>
          <t>Assessoria de Imprensa</t>
        </is>
      </c>
      <c r="S576" t="inlineStr"/>
      <c r="T576" t="inlineStr"/>
      <c r="U576" t="inlineStr"/>
      <c r="V576" t="inlineStr">
        <is>
          <t>Assessoria de Imprensa</t>
        </is>
      </c>
      <c r="W576" t="inlineStr">
        <is>
          <t>Despesa de Marketing</t>
        </is>
      </c>
      <c r="X576" t="inlineStr">
        <is>
          <t>Marketing</t>
        </is>
      </c>
      <c r="Y576" t="inlineStr">
        <is>
          <t>Operating Costs</t>
        </is>
      </c>
      <c r="Z576" t="inlineStr">
        <is>
          <t>Operating Costs</t>
        </is>
      </c>
      <c r="AA576" t="inlineStr">
        <is>
          <t>Marketing</t>
        </is>
      </c>
      <c r="AB576" t="inlineStr"/>
      <c r="AC576" t="inlineStr"/>
      <c r="AD576" t="n">
        <v>0</v>
      </c>
      <c r="AE576" t="n">
        <v>0</v>
      </c>
    </row>
    <row r="577">
      <c r="A577" t="inlineStr">
        <is>
          <t>10099</t>
        </is>
      </c>
      <c r="B577" t="inlineStr"/>
      <c r="C577" s="115" t="n">
        <v>45202</v>
      </c>
      <c r="D577" t="n">
        <v>-262</v>
      </c>
      <c r="E577" t="n">
        <v>0</v>
      </c>
      <c r="F577" t="inlineStr">
        <is>
          <t>BRL</t>
        </is>
      </c>
      <c r="G577" t="n">
        <v>1</v>
      </c>
      <c r="H577" t="n">
        <v>-262</v>
      </c>
      <c r="I577" t="inlineStr"/>
      <c r="J577" t="n">
        <v>0</v>
      </c>
      <c r="K577" t="inlineStr"/>
      <c r="L577" t="inlineStr">
        <is>
          <t>Lumx Studios S/A</t>
        </is>
      </c>
      <c r="M577" t="inlineStr">
        <is>
          <t>Lumx Studios S/A</t>
        </is>
      </c>
      <c r="N577" t="n">
        <v>100</v>
      </c>
      <c r="O577" t="inlineStr">
        <is>
          <t>Tecnologia</t>
        </is>
      </c>
      <c r="P577" t="inlineStr">
        <is>
          <t>Lumx Studios S/A</t>
        </is>
      </c>
      <c r="Q577" t="inlineStr"/>
      <c r="R577" t="inlineStr">
        <is>
          <t>Software - Alchemy</t>
        </is>
      </c>
      <c r="S577" t="inlineStr"/>
      <c r="T577" t="inlineStr"/>
      <c r="U577" t="inlineStr"/>
      <c r="V577" t="inlineStr">
        <is>
          <t>Software - Alchemy</t>
        </is>
      </c>
      <c r="W577" t="inlineStr">
        <is>
          <t>Software</t>
        </is>
      </c>
      <c r="X577" t="inlineStr">
        <is>
          <t>Technology &amp; Infrastructure</t>
        </is>
      </c>
      <c r="Y577" t="inlineStr">
        <is>
          <t>Technology &amp; Infrastructure</t>
        </is>
      </c>
      <c r="Z577" t="inlineStr">
        <is>
          <t>Technology &amp; Infrastructure</t>
        </is>
      </c>
      <c r="AA577" t="inlineStr">
        <is>
          <t>Software</t>
        </is>
      </c>
      <c r="AB577" t="inlineStr"/>
      <c r="AC577" t="inlineStr"/>
      <c r="AD577" t="n">
        <v>0</v>
      </c>
      <c r="AE577" t="n">
        <v>0</v>
      </c>
    </row>
    <row r="578">
      <c r="A578" t="inlineStr">
        <is>
          <t>6214</t>
        </is>
      </c>
      <c r="B578" t="inlineStr"/>
      <c r="C578" s="115" t="n">
        <v>45202</v>
      </c>
      <c r="D578" t="n">
        <v>-2130</v>
      </c>
      <c r="E578" t="n">
        <v>0</v>
      </c>
      <c r="F578" t="inlineStr">
        <is>
          <t>BRL</t>
        </is>
      </c>
      <c r="G578" t="n">
        <v>1</v>
      </c>
      <c r="H578" t="n">
        <v>-2130</v>
      </c>
      <c r="I578" t="inlineStr"/>
      <c r="J578" t="n">
        <v>0</v>
      </c>
      <c r="K578" t="inlineStr"/>
      <c r="L578" t="inlineStr">
        <is>
          <t>Lumx Studios S/A</t>
        </is>
      </c>
      <c r="M578" t="inlineStr">
        <is>
          <t>Syhus Contabilidade Sociedade Simples Ltda</t>
        </is>
      </c>
      <c r="N578" t="n">
        <v>100</v>
      </c>
      <c r="O578" t="inlineStr">
        <is>
          <t>Lumx</t>
        </is>
      </c>
      <c r="P578" t="inlineStr">
        <is>
          <t>Syhus Contabilidade Sociedade Simples Ltda</t>
        </is>
      </c>
      <c r="Q578" t="inlineStr"/>
      <c r="R578" t="inlineStr">
        <is>
          <t>Serviços Contábeis Syhus</t>
        </is>
      </c>
      <c r="S578" t="inlineStr"/>
      <c r="T578" t="inlineStr"/>
      <c r="U578" t="inlineStr"/>
      <c r="V578" t="inlineStr">
        <is>
          <t>Contabilidade - Serviço</t>
        </is>
      </c>
      <c r="W578" t="inlineStr">
        <is>
          <t>Contabilidade</t>
        </is>
      </c>
      <c r="X578" t="inlineStr">
        <is>
          <t>Others</t>
        </is>
      </c>
      <c r="Y578" t="inlineStr">
        <is>
          <t>Operating Costs</t>
        </is>
      </c>
      <c r="Z578" t="inlineStr">
        <is>
          <t>Operating Costs</t>
        </is>
      </c>
      <c r="AA578" t="inlineStr">
        <is>
          <t>Contabilidade</t>
        </is>
      </c>
      <c r="AB578" t="inlineStr"/>
      <c r="AC578" t="inlineStr"/>
      <c r="AD578" t="n">
        <v>0</v>
      </c>
      <c r="AE578" t="n">
        <v>0</v>
      </c>
    </row>
    <row r="579">
      <c r="A579" t="inlineStr">
        <is>
          <t>7762</t>
        </is>
      </c>
      <c r="B579" t="inlineStr"/>
      <c r="C579" s="115" t="n">
        <v>45202</v>
      </c>
      <c r="D579" t="n">
        <v>-5000</v>
      </c>
      <c r="E579" t="n">
        <v>0</v>
      </c>
      <c r="F579" t="inlineStr">
        <is>
          <t>BRL</t>
        </is>
      </c>
      <c r="G579" t="n">
        <v>1</v>
      </c>
      <c r="H579" t="n">
        <v>-5000</v>
      </c>
      <c r="I579" t="inlineStr"/>
      <c r="J579" t="n">
        <v>0</v>
      </c>
      <c r="K579" t="inlineStr"/>
      <c r="L579" t="inlineStr">
        <is>
          <t>Lumx Studios S/A</t>
        </is>
      </c>
      <c r="M579" t="inlineStr">
        <is>
          <t>Lima &amp; Feigelson Sociedade de Advogados</t>
        </is>
      </c>
      <c r="N579" t="n">
        <v>100</v>
      </c>
      <c r="O579" t="inlineStr">
        <is>
          <t>Lumx</t>
        </is>
      </c>
      <c r="P579" t="inlineStr">
        <is>
          <t>Lima &amp; Feigelson Sociedade de Advogados</t>
        </is>
      </c>
      <c r="Q579" t="inlineStr"/>
      <c r="R579" t="inlineStr">
        <is>
          <t>Fixo Mensal. Assessoria Jurídica - Elaboração de Contratos Civeis e Atos Societários.</t>
        </is>
      </c>
      <c r="S579" t="inlineStr"/>
      <c r="T579" t="inlineStr"/>
      <c r="U579" t="inlineStr"/>
      <c r="V579" t="inlineStr">
        <is>
          <t>Corporate - Lima &amp; Feigelson</t>
        </is>
      </c>
      <c r="W579" t="inlineStr">
        <is>
          <t>Corporate/Societário</t>
        </is>
      </c>
      <c r="X579" t="inlineStr">
        <is>
          <t>Legal</t>
        </is>
      </c>
      <c r="Y579" t="inlineStr">
        <is>
          <t>Operating Costs</t>
        </is>
      </c>
      <c r="Z579" t="inlineStr">
        <is>
          <t>Operating Costs</t>
        </is>
      </c>
      <c r="AA579" t="inlineStr">
        <is>
          <t>Jurídico</t>
        </is>
      </c>
      <c r="AB579" t="inlineStr"/>
      <c r="AC579" t="inlineStr"/>
      <c r="AD579" t="n">
        <v>0</v>
      </c>
      <c r="AE579" t="n">
        <v>0</v>
      </c>
    </row>
    <row r="580">
      <c r="A580" t="inlineStr">
        <is>
          <t>6166</t>
        </is>
      </c>
      <c r="B580" t="inlineStr"/>
      <c r="C580" s="115" t="n">
        <v>45201</v>
      </c>
      <c r="D580" t="n">
        <v>-5500</v>
      </c>
      <c r="E580" t="n">
        <v>0</v>
      </c>
      <c r="F580" t="inlineStr">
        <is>
          <t>BRL</t>
        </is>
      </c>
      <c r="G580" t="n">
        <v>1</v>
      </c>
      <c r="H580" t="n">
        <v>-5500</v>
      </c>
      <c r="I580" t="inlineStr"/>
      <c r="J580" t="n">
        <v>0</v>
      </c>
      <c r="K580" t="inlineStr"/>
      <c r="L580" t="inlineStr">
        <is>
          <t>Lumx Studios S/A</t>
        </is>
      </c>
      <c r="M580" t="inlineStr">
        <is>
          <t>Venly</t>
        </is>
      </c>
      <c r="N580" t="n">
        <v>100</v>
      </c>
      <c r="O580" t="inlineStr">
        <is>
          <t>Lumx</t>
        </is>
      </c>
      <c r="P580" t="inlineStr">
        <is>
          <t>Venly</t>
        </is>
      </c>
      <c r="Q580" t="inlineStr"/>
      <c r="R580" t="inlineStr">
        <is>
          <t>Fornecedor - Venly</t>
        </is>
      </c>
      <c r="S580" t="inlineStr"/>
      <c r="T580" t="inlineStr"/>
      <c r="U580" t="inlineStr">
        <is>
          <t>Lumx Protocol</t>
        </is>
      </c>
      <c r="V580" t="inlineStr">
        <is>
          <t>Fornecedor - Venly</t>
        </is>
      </c>
      <c r="W580" t="inlineStr">
        <is>
          <t>Fornecedores</t>
        </is>
      </c>
      <c r="X580" t="inlineStr">
        <is>
          <t>Suppliers</t>
        </is>
      </c>
      <c r="Y580" t="inlineStr">
        <is>
          <t>Partnerships &amp; Suppliers</t>
        </is>
      </c>
      <c r="Z580" t="inlineStr">
        <is>
          <t>Partnerships &amp; Suppliers</t>
        </is>
      </c>
      <c r="AA580" t="inlineStr">
        <is>
          <t>Parceiros/Fornecedores</t>
        </is>
      </c>
      <c r="AB580" t="inlineStr"/>
      <c r="AC580" t="inlineStr"/>
      <c r="AD580" t="n">
        <v>0</v>
      </c>
      <c r="AE580" t="n">
        <v>0</v>
      </c>
    </row>
    <row r="581">
      <c r="A581" t="inlineStr">
        <is>
          <t>10038</t>
        </is>
      </c>
      <c r="B581" t="inlineStr"/>
      <c r="C581" s="115" t="n">
        <v>45200</v>
      </c>
      <c r="D581" t="n">
        <v>-120</v>
      </c>
      <c r="E581" t="n">
        <v>0</v>
      </c>
      <c r="F581" t="inlineStr">
        <is>
          <t>BRL</t>
        </is>
      </c>
      <c r="G581" t="n">
        <v>1</v>
      </c>
      <c r="H581" t="n">
        <v>-120</v>
      </c>
      <c r="I581" t="inlineStr"/>
      <c r="J581" t="n">
        <v>0</v>
      </c>
      <c r="K581" t="inlineStr"/>
      <c r="L581" t="inlineStr">
        <is>
          <t>Lumx Studios S/A</t>
        </is>
      </c>
      <c r="M581" t="inlineStr">
        <is>
          <t>Zeplin, Inc</t>
        </is>
      </c>
      <c r="N581" t="n">
        <v>100</v>
      </c>
      <c r="O581" t="inlineStr">
        <is>
          <t>Operações</t>
        </is>
      </c>
      <c r="P581" t="inlineStr">
        <is>
          <t>Zeplin, Inc</t>
        </is>
      </c>
      <c r="Q581" t="inlineStr"/>
      <c r="R581" t="inlineStr">
        <is>
          <t>Software - Zeplin - 5/48</t>
        </is>
      </c>
      <c r="S581" t="inlineStr"/>
      <c r="T581" t="inlineStr"/>
      <c r="U581" t="inlineStr"/>
      <c r="V581" t="inlineStr">
        <is>
          <t>Software - Zeplin</t>
        </is>
      </c>
      <c r="W581" t="inlineStr">
        <is>
          <t>Software</t>
        </is>
      </c>
      <c r="X581" t="inlineStr">
        <is>
          <t>Technology &amp; Infrastructure</t>
        </is>
      </c>
      <c r="Y581" t="inlineStr">
        <is>
          <t>Technology &amp; Infrastructure</t>
        </is>
      </c>
      <c r="Z581" t="inlineStr">
        <is>
          <t>Technology &amp; Infrastructure</t>
        </is>
      </c>
      <c r="AA581" t="inlineStr">
        <is>
          <t>Software</t>
        </is>
      </c>
      <c r="AB581" t="inlineStr"/>
      <c r="AC581" t="inlineStr"/>
      <c r="AD581" t="n">
        <v>0</v>
      </c>
      <c r="AE581" t="n">
        <v>0</v>
      </c>
    </row>
    <row r="582">
      <c r="A582" t="inlineStr">
        <is>
          <t>6118</t>
        </is>
      </c>
      <c r="B582" t="inlineStr"/>
      <c r="C582" s="115" t="n">
        <v>45200</v>
      </c>
      <c r="D582" t="n">
        <v>-1700</v>
      </c>
      <c r="E582" t="n">
        <v>0</v>
      </c>
      <c r="F582" t="inlineStr">
        <is>
          <t>BRL</t>
        </is>
      </c>
      <c r="G582" t="n">
        <v>1</v>
      </c>
      <c r="H582" t="n">
        <v>-1700</v>
      </c>
      <c r="I582" t="inlineStr"/>
      <c r="J582" t="n">
        <v>0</v>
      </c>
      <c r="K582" t="inlineStr"/>
      <c r="L582" t="inlineStr">
        <is>
          <t>Lumx Studios S/A</t>
        </is>
      </c>
      <c r="M582" t="inlineStr">
        <is>
          <t>Google Brasil Internet Ltda.</t>
        </is>
      </c>
      <c r="N582" t="n">
        <v>100</v>
      </c>
      <c r="O582" t="inlineStr">
        <is>
          <t>Lumx</t>
        </is>
      </c>
      <c r="P582" t="inlineStr">
        <is>
          <t>Google Brasil Internet Ltda.</t>
        </is>
      </c>
      <c r="Q582" t="inlineStr"/>
      <c r="R582" t="inlineStr">
        <is>
          <t>Google Gsuite</t>
        </is>
      </c>
      <c r="S582" t="inlineStr"/>
      <c r="T582" t="inlineStr"/>
      <c r="U582" t="inlineStr"/>
      <c r="V582" t="inlineStr">
        <is>
          <t>Software - Google Gsuite</t>
        </is>
      </c>
      <c r="W582" t="inlineStr">
        <is>
          <t>Software</t>
        </is>
      </c>
      <c r="X582" t="inlineStr">
        <is>
          <t>Technology &amp; Infrastructure</t>
        </is>
      </c>
      <c r="Y582" t="inlineStr">
        <is>
          <t>Technology &amp; Infrastructure</t>
        </is>
      </c>
      <c r="Z582" t="inlineStr">
        <is>
          <t>Technology &amp; Infrastructure</t>
        </is>
      </c>
      <c r="AA582" t="inlineStr">
        <is>
          <t>Software</t>
        </is>
      </c>
      <c r="AB582" t="inlineStr"/>
      <c r="AC582" t="inlineStr"/>
      <c r="AD582" t="n">
        <v>0</v>
      </c>
      <c r="AE582" t="n">
        <v>0</v>
      </c>
    </row>
    <row r="583">
      <c r="A583" t="inlineStr">
        <is>
          <t>5433</t>
        </is>
      </c>
      <c r="B583" t="inlineStr"/>
      <c r="C583" s="115" t="n">
        <v>45199</v>
      </c>
      <c r="D583" t="n">
        <v>-400</v>
      </c>
      <c r="E583" t="n">
        <v>0</v>
      </c>
      <c r="F583" t="inlineStr">
        <is>
          <t>BRL</t>
        </is>
      </c>
      <c r="G583" t="n">
        <v>1</v>
      </c>
      <c r="H583" t="n">
        <v>-400</v>
      </c>
      <c r="I583" t="inlineStr"/>
      <c r="J583" t="n">
        <v>0</v>
      </c>
      <c r="K583" t="inlineStr"/>
      <c r="L583" t="inlineStr">
        <is>
          <t>Lumx Studios S/A</t>
        </is>
      </c>
      <c r="M583" t="inlineStr">
        <is>
          <t>Deuzieni Alves</t>
        </is>
      </c>
      <c r="N583" t="n">
        <v>100</v>
      </c>
      <c r="O583" t="inlineStr">
        <is>
          <t>Lumx</t>
        </is>
      </c>
      <c r="P583" t="inlineStr">
        <is>
          <t>Deuzieni Alves</t>
        </is>
      </c>
      <c r="Q583" t="inlineStr"/>
      <c r="R583" t="inlineStr">
        <is>
          <t>Limpeza Semanal Escritório</t>
        </is>
      </c>
      <c r="S583" t="inlineStr"/>
      <c r="T583" t="inlineStr"/>
      <c r="U583" t="inlineStr"/>
      <c r="V583" t="inlineStr">
        <is>
          <t>Limpeza e Manutenção</t>
        </is>
      </c>
      <c r="W583" t="inlineStr">
        <is>
          <t>Despesas de Escritório</t>
        </is>
      </c>
      <c r="X583" t="inlineStr">
        <is>
          <t>Office</t>
        </is>
      </c>
      <c r="Y583" t="inlineStr">
        <is>
          <t>Administrative Costs</t>
        </is>
      </c>
      <c r="Z583" t="inlineStr">
        <is>
          <t>Administrative Costs</t>
        </is>
      </c>
      <c r="AA583" t="inlineStr">
        <is>
          <t>Escritório</t>
        </is>
      </c>
      <c r="AB583" t="inlineStr"/>
      <c r="AC583" t="inlineStr"/>
      <c r="AD583" t="n">
        <v>0</v>
      </c>
      <c r="AE583" t="n">
        <v>0</v>
      </c>
    </row>
    <row r="584">
      <c r="A584" t="inlineStr">
        <is>
          <t>5870</t>
        </is>
      </c>
      <c r="B584" t="inlineStr"/>
      <c r="C584" s="115" t="n">
        <v>45199</v>
      </c>
      <c r="D584" t="n">
        <v>-3000</v>
      </c>
      <c r="E584" t="n">
        <v>0</v>
      </c>
      <c r="F584" t="inlineStr">
        <is>
          <t>BRL</t>
        </is>
      </c>
      <c r="G584" t="n">
        <v>1</v>
      </c>
      <c r="H584" t="n">
        <v>-3000</v>
      </c>
      <c r="I584" t="inlineStr"/>
      <c r="J584" t="n">
        <v>0</v>
      </c>
      <c r="K584" t="inlineStr"/>
      <c r="L584" t="inlineStr">
        <is>
          <t>Lumx Studios S/A</t>
        </is>
      </c>
      <c r="M584" t="inlineStr">
        <is>
          <t>Lumx Studios S/A</t>
        </is>
      </c>
      <c r="N584" t="n">
        <v>100</v>
      </c>
      <c r="O584" t="inlineStr">
        <is>
          <t>Lumx</t>
        </is>
      </c>
      <c r="P584" t="inlineStr">
        <is>
          <t>Lumx Studios S/A</t>
        </is>
      </c>
      <c r="Q584" t="inlineStr"/>
      <c r="R584" t="inlineStr">
        <is>
          <t>Lançamento para Provisionar Custos Extras</t>
        </is>
      </c>
      <c r="S584" t="inlineStr"/>
      <c r="T584" t="inlineStr"/>
      <c r="U584" t="inlineStr"/>
      <c r="V584" t="inlineStr">
        <is>
          <t>Provisionamento - Custos Extras</t>
        </is>
      </c>
      <c r="W584" t="inlineStr">
        <is>
          <t>Provisionamento - Custos Extras</t>
        </is>
      </c>
      <c r="X584" t="inlineStr">
        <is>
          <t>Provisionamento - Custos Extras</t>
        </is>
      </c>
      <c r="Y584" t="inlineStr">
        <is>
          <t>Provisioning</t>
        </is>
      </c>
      <c r="Z584" t="inlineStr">
        <is>
          <t>Provisioning</t>
        </is>
      </c>
      <c r="AA584" t="inlineStr">
        <is>
          <t>Outros</t>
        </is>
      </c>
      <c r="AB584" t="inlineStr"/>
      <c r="AC584" t="inlineStr"/>
      <c r="AD584" t="n">
        <v>0</v>
      </c>
      <c r="AE584" t="n">
        <v>0</v>
      </c>
    </row>
    <row r="585">
      <c r="A585" t="inlineStr">
        <is>
          <t>5923</t>
        </is>
      </c>
      <c r="B585" t="inlineStr"/>
      <c r="C585" s="115" t="n">
        <v>45199</v>
      </c>
      <c r="D585" t="n">
        <v>-10000</v>
      </c>
      <c r="E585" t="n">
        <v>0</v>
      </c>
      <c r="F585" t="inlineStr">
        <is>
          <t>BRL</t>
        </is>
      </c>
      <c r="G585" t="n">
        <v>1</v>
      </c>
      <c r="H585" t="n">
        <v>-10000</v>
      </c>
      <c r="I585" t="inlineStr"/>
      <c r="J585" t="n">
        <v>0</v>
      </c>
      <c r="K585" t="inlineStr"/>
      <c r="L585" t="inlineStr">
        <is>
          <t>Lumx Studios S/A</t>
        </is>
      </c>
      <c r="M585" t="inlineStr">
        <is>
          <t>Lumx Studios S/A</t>
        </is>
      </c>
      <c r="N585" t="n">
        <v>100</v>
      </c>
      <c r="O585" t="inlineStr">
        <is>
          <t>Comercial</t>
        </is>
      </c>
      <c r="P585" t="inlineStr">
        <is>
          <t>Lumx Studios S/A</t>
        </is>
      </c>
      <c r="Q585" t="inlineStr"/>
      <c r="R585" t="inlineStr">
        <is>
          <t>Lançamento para Provisionar Custos Comerciais</t>
        </is>
      </c>
      <c r="S585" t="inlineStr"/>
      <c r="T585" t="inlineStr"/>
      <c r="U585" t="inlineStr"/>
      <c r="V585" t="inlineStr">
        <is>
          <t>Provisionamento - Comercial</t>
        </is>
      </c>
      <c r="W585" t="inlineStr">
        <is>
          <t>Provisionamento - Comercial</t>
        </is>
      </c>
      <c r="X585" t="inlineStr">
        <is>
          <t>Provisionamento - Comercial</t>
        </is>
      </c>
      <c r="Y585" t="inlineStr">
        <is>
          <t>Provisioning</t>
        </is>
      </c>
      <c r="Z585" t="inlineStr">
        <is>
          <t>Provisioning</t>
        </is>
      </c>
      <c r="AA585" t="inlineStr">
        <is>
          <t>Comercial</t>
        </is>
      </c>
      <c r="AB585" t="inlineStr"/>
      <c r="AC585" t="inlineStr"/>
      <c r="AD585" t="n">
        <v>0</v>
      </c>
      <c r="AE585" t="n">
        <v>0</v>
      </c>
    </row>
    <row r="586">
      <c r="A586" t="inlineStr">
        <is>
          <t>5965</t>
        </is>
      </c>
      <c r="B586" t="inlineStr"/>
      <c r="C586" s="115" t="n">
        <v>45199</v>
      </c>
      <c r="D586" t="n">
        <v>-2000</v>
      </c>
      <c r="E586" t="n">
        <v>0</v>
      </c>
      <c r="F586" t="inlineStr">
        <is>
          <t>BRL</t>
        </is>
      </c>
      <c r="G586" t="n">
        <v>1</v>
      </c>
      <c r="H586" t="n">
        <v>-2000</v>
      </c>
      <c r="I586" t="inlineStr"/>
      <c r="J586" t="n">
        <v>0</v>
      </c>
      <c r="K586" t="inlineStr"/>
      <c r="L586" t="inlineStr">
        <is>
          <t>Lumx Studios S/A</t>
        </is>
      </c>
      <c r="M586" t="inlineStr">
        <is>
          <t>Lumx Studios S/A</t>
        </is>
      </c>
      <c r="N586" t="n">
        <v>100</v>
      </c>
      <c r="O586" t="inlineStr">
        <is>
          <t>Lumx</t>
        </is>
      </c>
      <c r="P586" t="inlineStr">
        <is>
          <t>Lumx Studios S/A</t>
        </is>
      </c>
      <c r="Q586" t="inlineStr"/>
      <c r="R586" t="inlineStr">
        <is>
          <t>Lançamento para Provisionar Custos na Blockchain</t>
        </is>
      </c>
      <c r="S586" t="inlineStr"/>
      <c r="T586" t="inlineStr"/>
      <c r="U586" t="inlineStr"/>
      <c r="V586" t="inlineStr">
        <is>
          <t>Provisionamento - Blockchain</t>
        </is>
      </c>
      <c r="W586" t="inlineStr">
        <is>
          <t>Provisionamento - Blockchain</t>
        </is>
      </c>
      <c r="X586" t="inlineStr">
        <is>
          <t>Provisionamento - Blockchain</t>
        </is>
      </c>
      <c r="Y586" t="inlineStr">
        <is>
          <t>Provisioning</t>
        </is>
      </c>
      <c r="Z586" t="inlineStr">
        <is>
          <t>Provisioning</t>
        </is>
      </c>
      <c r="AA586" t="inlineStr">
        <is>
          <t>Custos na Blockchain</t>
        </is>
      </c>
      <c r="AB586" t="inlineStr"/>
      <c r="AC586" t="inlineStr"/>
      <c r="AD586" t="n">
        <v>0</v>
      </c>
      <c r="AE586" t="n">
        <v>0</v>
      </c>
    </row>
    <row r="587">
      <c r="A587" t="inlineStr">
        <is>
          <t>6067</t>
        </is>
      </c>
      <c r="B587" t="inlineStr"/>
      <c r="C587" s="115" t="n">
        <v>45199</v>
      </c>
      <c r="D587" t="n">
        <v>-10000</v>
      </c>
      <c r="E587" t="n">
        <v>0</v>
      </c>
      <c r="F587" t="inlineStr">
        <is>
          <t>BRL</t>
        </is>
      </c>
      <c r="G587" t="n">
        <v>1</v>
      </c>
      <c r="H587" t="n">
        <v>-10000</v>
      </c>
      <c r="I587" t="inlineStr"/>
      <c r="J587" t="n">
        <v>0</v>
      </c>
      <c r="K587" t="inlineStr"/>
      <c r="L587" t="inlineStr">
        <is>
          <t>Lumx Studios S/A</t>
        </is>
      </c>
      <c r="M587" t="inlineStr">
        <is>
          <t>Lumx Studios S/A</t>
        </is>
      </c>
      <c r="N587" t="n">
        <v>100</v>
      </c>
      <c r="O587" t="inlineStr">
        <is>
          <t>Marketing</t>
        </is>
      </c>
      <c r="P587" t="inlineStr">
        <is>
          <t>Lumx Studios S/A</t>
        </is>
      </c>
      <c r="Q587" t="inlineStr"/>
      <c r="R587" t="inlineStr">
        <is>
          <t>Lançamento para Provisionar Custos com Marketing</t>
        </is>
      </c>
      <c r="S587" t="inlineStr"/>
      <c r="T587" t="inlineStr"/>
      <c r="U587" t="inlineStr"/>
      <c r="V587" t="inlineStr">
        <is>
          <t>Provisionamento - Marketing</t>
        </is>
      </c>
      <c r="W587" t="inlineStr">
        <is>
          <t>Provisionamento - Marketing</t>
        </is>
      </c>
      <c r="X587" t="inlineStr">
        <is>
          <t>Provisionamento - Marketing</t>
        </is>
      </c>
      <c r="Y587" t="inlineStr">
        <is>
          <t>Provisioning</t>
        </is>
      </c>
      <c r="Z587" t="inlineStr">
        <is>
          <t>Provisioning</t>
        </is>
      </c>
      <c r="AA587" t="inlineStr">
        <is>
          <t>Marketing</t>
        </is>
      </c>
      <c r="AB587" t="inlineStr"/>
      <c r="AC587" t="inlineStr"/>
      <c r="AD587" t="n">
        <v>0</v>
      </c>
      <c r="AE587" t="n">
        <v>0</v>
      </c>
    </row>
    <row r="588">
      <c r="A588" t="inlineStr">
        <is>
          <t>6311</t>
        </is>
      </c>
      <c r="B588" t="inlineStr"/>
      <c r="C588" s="115" t="n">
        <v>45199</v>
      </c>
      <c r="D588" t="n">
        <v>-124</v>
      </c>
      <c r="E588" t="n">
        <v>0</v>
      </c>
      <c r="F588" t="inlineStr">
        <is>
          <t>BRL</t>
        </is>
      </c>
      <c r="G588" t="n">
        <v>1</v>
      </c>
      <c r="H588" t="n">
        <v>-124</v>
      </c>
      <c r="I588" t="inlineStr"/>
      <c r="J588" t="n">
        <v>0</v>
      </c>
      <c r="K588" t="inlineStr"/>
      <c r="L588" t="inlineStr">
        <is>
          <t>Lumx Studios S/A</t>
        </is>
      </c>
      <c r="M588" t="inlineStr">
        <is>
          <t>Adobe Systems Brasil Ltda.</t>
        </is>
      </c>
      <c r="N588" t="n">
        <v>100</v>
      </c>
      <c r="O588" t="inlineStr">
        <is>
          <t>Design</t>
        </is>
      </c>
      <c r="P588" t="inlineStr">
        <is>
          <t>Adobe Systems Brasil Ltda.</t>
        </is>
      </c>
      <c r="Q588" t="inlineStr"/>
      <c r="R588" t="inlineStr">
        <is>
          <t>Software - Adobe Creative Cloud</t>
        </is>
      </c>
      <c r="S588" t="inlineStr"/>
      <c r="T588" t="inlineStr"/>
      <c r="U588" t="inlineStr"/>
      <c r="V588" t="inlineStr">
        <is>
          <t>Software - Adobe</t>
        </is>
      </c>
      <c r="W588" t="inlineStr">
        <is>
          <t>Software</t>
        </is>
      </c>
      <c r="X588" t="inlineStr">
        <is>
          <t>Technology &amp; Infrastructure</t>
        </is>
      </c>
      <c r="Y588" t="inlineStr">
        <is>
          <t>Technology &amp; Infrastructure</t>
        </is>
      </c>
      <c r="Z588" t="inlineStr">
        <is>
          <t>Technology &amp; Infrastructure</t>
        </is>
      </c>
      <c r="AA588" t="inlineStr">
        <is>
          <t>Software</t>
        </is>
      </c>
      <c r="AB588" t="inlineStr"/>
      <c r="AC588" t="inlineStr"/>
      <c r="AD588" t="n">
        <v>0</v>
      </c>
      <c r="AE588" t="n">
        <v>0</v>
      </c>
    </row>
    <row r="589">
      <c r="A589" t="inlineStr">
        <is>
          <t>8338</t>
        </is>
      </c>
      <c r="B589" t="inlineStr"/>
      <c r="C589" s="115" t="n">
        <v>45199</v>
      </c>
      <c r="D589" t="n">
        <v>-500</v>
      </c>
      <c r="E589" t="n">
        <v>0</v>
      </c>
      <c r="F589" t="inlineStr">
        <is>
          <t>BRL</t>
        </is>
      </c>
      <c r="G589" t="n">
        <v>1</v>
      </c>
      <c r="H589" t="n">
        <v>-500</v>
      </c>
      <c r="I589" t="inlineStr"/>
      <c r="J589" t="n">
        <v>0</v>
      </c>
      <c r="K589" t="inlineStr"/>
      <c r="L589" t="inlineStr">
        <is>
          <t>Lumx Studios S/A</t>
        </is>
      </c>
      <c r="M589" t="inlineStr">
        <is>
          <t>Kamino Instituicao de Pagamento Ltda</t>
        </is>
      </c>
      <c r="N589" t="n">
        <v>100</v>
      </c>
      <c r="O589" t="inlineStr">
        <is>
          <t>Financeiro</t>
        </is>
      </c>
      <c r="P589" t="inlineStr">
        <is>
          <t>Kamino Instituicao de Pagamento Ltda</t>
        </is>
      </c>
      <c r="Q589" t="inlineStr"/>
      <c r="R589" t="inlineStr">
        <is>
          <t>Software - Kamino</t>
        </is>
      </c>
      <c r="S589" t="inlineStr"/>
      <c r="T589" t="inlineStr"/>
      <c r="U589" t="inlineStr"/>
      <c r="V589" t="inlineStr">
        <is>
          <t>Software - Kamino</t>
        </is>
      </c>
      <c r="W589" t="inlineStr">
        <is>
          <t>Software</t>
        </is>
      </c>
      <c r="X589" t="inlineStr">
        <is>
          <t>Technology &amp; Infrastructure</t>
        </is>
      </c>
      <c r="Y589" t="inlineStr">
        <is>
          <t>Technology &amp; Infrastructure</t>
        </is>
      </c>
      <c r="Z589" t="inlineStr">
        <is>
          <t>Technology &amp; Infrastructure</t>
        </is>
      </c>
      <c r="AA589" t="inlineStr">
        <is>
          <t>Software</t>
        </is>
      </c>
      <c r="AB589" t="inlineStr"/>
      <c r="AC589" t="inlineStr"/>
      <c r="AD589" t="n">
        <v>0</v>
      </c>
      <c r="AE589" t="n">
        <v>0</v>
      </c>
    </row>
    <row r="590">
      <c r="A590" t="inlineStr">
        <is>
          <t>5773</t>
        </is>
      </c>
      <c r="B590" t="inlineStr"/>
      <c r="C590" s="115" t="n">
        <v>45198</v>
      </c>
      <c r="D590" t="n">
        <v>-13000</v>
      </c>
      <c r="E590" t="n">
        <v>0</v>
      </c>
      <c r="F590" t="inlineStr">
        <is>
          <t>BRL</t>
        </is>
      </c>
      <c r="G590" t="n">
        <v>1</v>
      </c>
      <c r="H590" t="n">
        <v>-13000</v>
      </c>
      <c r="I590" t="inlineStr"/>
      <c r="J590" t="n">
        <v>0</v>
      </c>
      <c r="K590" t="inlineStr"/>
      <c r="L590" t="inlineStr">
        <is>
          <t>Lumx Studios S/A</t>
        </is>
      </c>
      <c r="M590" t="inlineStr">
        <is>
          <t>Velazquez &amp; Drummond Aa</t>
        </is>
      </c>
      <c r="N590" t="n">
        <v>100</v>
      </c>
      <c r="O590" t="inlineStr">
        <is>
          <t>Lumx</t>
        </is>
      </c>
      <c r="P590" t="inlineStr">
        <is>
          <t>Velazquez &amp; Drummond Aa</t>
        </is>
      </c>
      <c r="Q590" t="inlineStr"/>
      <c r="R590" t="inlineStr">
        <is>
          <t>Aluguel + Condomínio + Iptu</t>
        </is>
      </c>
      <c r="S590" t="inlineStr"/>
      <c r="T590" t="inlineStr"/>
      <c r="U590" t="inlineStr"/>
      <c r="V590" t="inlineStr">
        <is>
          <t>Aluguel</t>
        </is>
      </c>
      <c r="W590" t="inlineStr">
        <is>
          <t>Despesas de Escritório</t>
        </is>
      </c>
      <c r="X590" t="inlineStr">
        <is>
          <t>Office</t>
        </is>
      </c>
      <c r="Y590" t="inlineStr">
        <is>
          <t>Administrative Costs</t>
        </is>
      </c>
      <c r="Z590" t="inlineStr">
        <is>
          <t>Administrative Costs</t>
        </is>
      </c>
      <c r="AA590" t="inlineStr">
        <is>
          <t>Escritório</t>
        </is>
      </c>
      <c r="AB590" t="inlineStr"/>
      <c r="AC590" t="inlineStr"/>
      <c r="AD590" t="n">
        <v>0</v>
      </c>
      <c r="AE590" t="n">
        <v>0</v>
      </c>
    </row>
    <row r="591">
      <c r="A591" t="inlineStr">
        <is>
          <t>5725</t>
        </is>
      </c>
      <c r="B591" t="inlineStr"/>
      <c r="C591" s="115" t="n">
        <v>45197</v>
      </c>
      <c r="D591" t="n">
        <v>-611.38</v>
      </c>
      <c r="E591" t="n">
        <v>0</v>
      </c>
      <c r="F591" t="inlineStr">
        <is>
          <t>BRL</t>
        </is>
      </c>
      <c r="G591" t="n">
        <v>1</v>
      </c>
      <c r="H591" t="n">
        <v>-611.38</v>
      </c>
      <c r="I591" t="inlineStr"/>
      <c r="J591" t="n">
        <v>0</v>
      </c>
      <c r="K591" t="inlineStr"/>
      <c r="L591" t="inlineStr">
        <is>
          <t>Lumx Studios S/A</t>
        </is>
      </c>
      <c r="M591" t="inlineStr">
        <is>
          <t>Intercom Comercio Internacional Ltda</t>
        </is>
      </c>
      <c r="N591" t="n">
        <v>100</v>
      </c>
      <c r="O591" t="inlineStr">
        <is>
          <t>Comercial</t>
        </is>
      </c>
      <c r="P591" t="inlineStr">
        <is>
          <t>Intercom Comercio Internacional Ltda</t>
        </is>
      </c>
      <c r="Q591" t="inlineStr"/>
      <c r="R591" t="inlineStr">
        <is>
          <t>Software - Intercom</t>
        </is>
      </c>
      <c r="S591" t="inlineStr"/>
      <c r="T591" t="inlineStr"/>
      <c r="U591" t="inlineStr"/>
      <c r="V591" t="inlineStr">
        <is>
          <t>Software - Intercom</t>
        </is>
      </c>
      <c r="W591" t="inlineStr">
        <is>
          <t>Software</t>
        </is>
      </c>
      <c r="X591" t="inlineStr">
        <is>
          <t>Technology &amp; Infrastructure</t>
        </is>
      </c>
      <c r="Y591" t="inlineStr">
        <is>
          <t>Technology &amp; Infrastructure</t>
        </is>
      </c>
      <c r="Z591" t="inlineStr">
        <is>
          <t>Technology &amp; Infrastructure</t>
        </is>
      </c>
      <c r="AA591" t="inlineStr">
        <is>
          <t>Software</t>
        </is>
      </c>
      <c r="AB591" t="inlineStr"/>
      <c r="AC591" t="inlineStr"/>
      <c r="AD591" t="n">
        <v>0</v>
      </c>
      <c r="AE591" t="n">
        <v>0</v>
      </c>
    </row>
    <row r="592">
      <c r="A592" t="inlineStr">
        <is>
          <t>8527</t>
        </is>
      </c>
      <c r="B592" t="inlineStr"/>
      <c r="C592" s="115" t="n">
        <v>45195</v>
      </c>
      <c r="D592" t="n">
        <v>-811.37</v>
      </c>
      <c r="E592" t="n">
        <v>0</v>
      </c>
      <c r="F592" t="inlineStr">
        <is>
          <t>BRL</t>
        </is>
      </c>
      <c r="G592" t="n">
        <v>1</v>
      </c>
      <c r="H592" t="n">
        <v>-811.37</v>
      </c>
      <c r="I592" t="inlineStr"/>
      <c r="J592" t="n">
        <v>0</v>
      </c>
      <c r="K592" t="inlineStr"/>
      <c r="L592" t="inlineStr">
        <is>
          <t>Lumx Studios S/A</t>
        </is>
      </c>
      <c r="M592" t="inlineStr">
        <is>
          <t>Pipedrive</t>
        </is>
      </c>
      <c r="N592" t="n">
        <v>100</v>
      </c>
      <c r="O592" t="inlineStr">
        <is>
          <t>Comercial</t>
        </is>
      </c>
      <c r="P592" t="inlineStr">
        <is>
          <t>Pipedrive</t>
        </is>
      </c>
      <c r="Q592" t="inlineStr"/>
      <c r="R592" t="inlineStr">
        <is>
          <t>Software - Pipedrive</t>
        </is>
      </c>
      <c r="S592" t="inlineStr"/>
      <c r="T592" t="inlineStr"/>
      <c r="U592" t="inlineStr"/>
      <c r="V592" t="inlineStr">
        <is>
          <t>Software - Pipedrive</t>
        </is>
      </c>
      <c r="W592" t="inlineStr">
        <is>
          <t>Software</t>
        </is>
      </c>
      <c r="X592" t="inlineStr">
        <is>
          <t>Technology &amp; Infrastructure</t>
        </is>
      </c>
      <c r="Y592" t="inlineStr">
        <is>
          <t>Technology &amp; Infrastructure</t>
        </is>
      </c>
      <c r="Z592" t="inlineStr">
        <is>
          <t>Technology &amp; Infrastructure</t>
        </is>
      </c>
      <c r="AA592" t="inlineStr">
        <is>
          <t>Software</t>
        </is>
      </c>
      <c r="AB592" t="inlineStr"/>
      <c r="AC592" t="inlineStr"/>
      <c r="AD592" t="n">
        <v>0</v>
      </c>
      <c r="AE592" t="n">
        <v>0</v>
      </c>
    </row>
    <row r="593">
      <c r="A593" t="inlineStr">
        <is>
          <t>5579</t>
        </is>
      </c>
      <c r="B593" t="inlineStr"/>
      <c r="C593" s="115" t="n">
        <v>45191</v>
      </c>
      <c r="D593" t="n">
        <v>-184.27</v>
      </c>
      <c r="E593" t="n">
        <v>0</v>
      </c>
      <c r="F593" t="inlineStr">
        <is>
          <t>BRL</t>
        </is>
      </c>
      <c r="G593" t="n">
        <v>1</v>
      </c>
      <c r="H593" t="n">
        <v>-184.27</v>
      </c>
      <c r="I593" t="inlineStr"/>
      <c r="J593" t="n">
        <v>0</v>
      </c>
      <c r="K593" t="inlineStr"/>
      <c r="L593" t="inlineStr">
        <is>
          <t>Lumx Studios S/A</t>
        </is>
      </c>
      <c r="M593" t="inlineStr">
        <is>
          <t>Envato</t>
        </is>
      </c>
      <c r="N593" t="n">
        <v>100</v>
      </c>
      <c r="O593" t="inlineStr">
        <is>
          <t>Comercial</t>
        </is>
      </c>
      <c r="P593" t="inlineStr">
        <is>
          <t>Envato</t>
        </is>
      </c>
      <c r="Q593" t="inlineStr"/>
      <c r="R593" t="inlineStr">
        <is>
          <t>Software - Envato</t>
        </is>
      </c>
      <c r="S593" t="inlineStr"/>
      <c r="T593" t="inlineStr"/>
      <c r="U593" t="inlineStr"/>
      <c r="V593" t="inlineStr">
        <is>
          <t>Software - Envato</t>
        </is>
      </c>
      <c r="W593" t="inlineStr">
        <is>
          <t>Software</t>
        </is>
      </c>
      <c r="X593" t="inlineStr">
        <is>
          <t>Technology &amp; Infrastructure</t>
        </is>
      </c>
      <c r="Y593" t="inlineStr">
        <is>
          <t>Technology &amp; Infrastructure</t>
        </is>
      </c>
      <c r="Z593" t="inlineStr">
        <is>
          <t>Technology &amp; Infrastructure</t>
        </is>
      </c>
      <c r="AA593" t="inlineStr">
        <is>
          <t>Software</t>
        </is>
      </c>
      <c r="AB593" t="inlineStr"/>
      <c r="AC593" t="inlineStr"/>
      <c r="AD593" t="n">
        <v>0</v>
      </c>
      <c r="AE593" t="n">
        <v>0</v>
      </c>
    </row>
    <row r="594">
      <c r="A594" t="inlineStr">
        <is>
          <t>5627</t>
        </is>
      </c>
      <c r="B594" t="inlineStr"/>
      <c r="C594" s="115" t="n">
        <v>45191</v>
      </c>
      <c r="D594" t="n">
        <v>-52.8</v>
      </c>
      <c r="E594" t="n">
        <v>0</v>
      </c>
      <c r="F594" t="inlineStr">
        <is>
          <t>BRL</t>
        </is>
      </c>
      <c r="G594" t="n">
        <v>1</v>
      </c>
      <c r="H594" t="n">
        <v>-52.8</v>
      </c>
      <c r="I594" t="inlineStr"/>
      <c r="J594" t="n">
        <v>0</v>
      </c>
      <c r="K594" t="inlineStr"/>
      <c r="L594" t="inlineStr">
        <is>
          <t>Lumx Studios S/A</t>
        </is>
      </c>
      <c r="M594" t="inlineStr">
        <is>
          <t>Microsoft</t>
        </is>
      </c>
      <c r="N594" t="n">
        <v>100</v>
      </c>
      <c r="O594" t="inlineStr">
        <is>
          <t>Financeiro</t>
        </is>
      </c>
      <c r="P594" t="inlineStr">
        <is>
          <t>Microsoft</t>
        </is>
      </c>
      <c r="Q594" t="inlineStr"/>
      <c r="R594" t="inlineStr">
        <is>
          <t>Software - Pacote Office Caio Bretas</t>
        </is>
      </c>
      <c r="S594" t="inlineStr"/>
      <c r="T594" t="inlineStr"/>
      <c r="U594" t="inlineStr"/>
      <c r="V594" t="inlineStr">
        <is>
          <t>Software - Pacote Office</t>
        </is>
      </c>
      <c r="W594" t="inlineStr">
        <is>
          <t>Software</t>
        </is>
      </c>
      <c r="X594" t="inlineStr">
        <is>
          <t>Technology &amp; Infrastructure</t>
        </is>
      </c>
      <c r="Y594" t="inlineStr">
        <is>
          <t>Technology &amp; Infrastructure</t>
        </is>
      </c>
      <c r="Z594" t="inlineStr">
        <is>
          <t>Technology &amp; Infrastructure</t>
        </is>
      </c>
      <c r="AA594" t="inlineStr">
        <is>
          <t>Software</t>
        </is>
      </c>
      <c r="AB594" t="inlineStr"/>
      <c r="AC594" t="inlineStr"/>
      <c r="AD594" t="n">
        <v>0</v>
      </c>
      <c r="AE594" t="n">
        <v>0</v>
      </c>
    </row>
    <row r="595">
      <c r="A595" t="inlineStr">
        <is>
          <t>8434</t>
        </is>
      </c>
      <c r="B595" t="inlineStr"/>
      <c r="C595" s="115" t="n">
        <v>45191</v>
      </c>
      <c r="D595" t="n">
        <v>-1000</v>
      </c>
      <c r="E595" t="n">
        <v>0</v>
      </c>
      <c r="F595" t="inlineStr">
        <is>
          <t>BRL</t>
        </is>
      </c>
      <c r="G595" t="n">
        <v>1</v>
      </c>
      <c r="H595" t="n">
        <v>-1000</v>
      </c>
      <c r="I595" t="inlineStr"/>
      <c r="J595" t="n">
        <v>0</v>
      </c>
      <c r="K595" t="inlineStr"/>
      <c r="L595" t="inlineStr">
        <is>
          <t>Lumx Studios S/A</t>
        </is>
      </c>
      <c r="M595" t="inlineStr">
        <is>
          <t>Notion</t>
        </is>
      </c>
      <c r="N595" t="n">
        <v>100</v>
      </c>
      <c r="O595" t="inlineStr">
        <is>
          <t>Tecnologia</t>
        </is>
      </c>
      <c r="P595" t="inlineStr">
        <is>
          <t>Notion</t>
        </is>
      </c>
      <c r="Q595" t="inlineStr"/>
      <c r="R595" t="inlineStr">
        <is>
          <t>Software - Notion</t>
        </is>
      </c>
      <c r="S595" t="inlineStr"/>
      <c r="T595" t="inlineStr"/>
      <c r="U595" t="inlineStr"/>
      <c r="V595" t="inlineStr">
        <is>
          <t>Software - Notion</t>
        </is>
      </c>
      <c r="W595" t="inlineStr">
        <is>
          <t>Software</t>
        </is>
      </c>
      <c r="X595" t="inlineStr">
        <is>
          <t>Technology &amp; Infrastructure</t>
        </is>
      </c>
      <c r="Y595" t="inlineStr">
        <is>
          <t>Technology &amp; Infrastructure</t>
        </is>
      </c>
      <c r="Z595" t="inlineStr">
        <is>
          <t>Technology &amp; Infrastructure</t>
        </is>
      </c>
      <c r="AA595" t="inlineStr">
        <is>
          <t>Software</t>
        </is>
      </c>
      <c r="AB595" t="inlineStr"/>
      <c r="AC595" t="inlineStr"/>
      <c r="AD595" t="n">
        <v>0</v>
      </c>
      <c r="AE595" t="n">
        <v>0</v>
      </c>
    </row>
    <row r="596">
      <c r="A596" t="inlineStr">
        <is>
          <t>5481</t>
        </is>
      </c>
      <c r="B596" t="inlineStr"/>
      <c r="C596" s="115" t="n">
        <v>45189</v>
      </c>
      <c r="D596" t="n">
        <v>-622.63</v>
      </c>
      <c r="E596" t="n">
        <v>0</v>
      </c>
      <c r="F596" t="inlineStr">
        <is>
          <t>BRL</t>
        </is>
      </c>
      <c r="G596" t="n">
        <v>1</v>
      </c>
      <c r="H596" t="n">
        <v>-622.63</v>
      </c>
      <c r="I596" t="inlineStr"/>
      <c r="J596" t="n">
        <v>0</v>
      </c>
      <c r="K596" t="inlineStr"/>
      <c r="L596" t="inlineStr">
        <is>
          <t>Lumx Studios S/A</t>
        </is>
      </c>
      <c r="M596" t="inlineStr">
        <is>
          <t>Slack</t>
        </is>
      </c>
      <c r="N596" t="n">
        <v>100</v>
      </c>
      <c r="O596" t="inlineStr"/>
      <c r="P596" t="inlineStr">
        <is>
          <t>Slack</t>
        </is>
      </c>
      <c r="Q596" t="inlineStr"/>
      <c r="R596" t="inlineStr">
        <is>
          <t>Software - Slack</t>
        </is>
      </c>
      <c r="S596" t="inlineStr"/>
      <c r="T596" t="inlineStr"/>
      <c r="U596" t="inlineStr"/>
      <c r="V596" t="inlineStr">
        <is>
          <t>Software - Slack</t>
        </is>
      </c>
      <c r="W596" t="inlineStr">
        <is>
          <t>Software</t>
        </is>
      </c>
      <c r="X596" t="inlineStr">
        <is>
          <t>Technology &amp; Infrastructure</t>
        </is>
      </c>
      <c r="Y596" t="inlineStr">
        <is>
          <t>Technology &amp; Infrastructure</t>
        </is>
      </c>
      <c r="Z596" t="inlineStr">
        <is>
          <t>Technology &amp; Infrastructure</t>
        </is>
      </c>
      <c r="AA596" t="inlineStr">
        <is>
          <t>Software</t>
        </is>
      </c>
      <c r="AB596" t="inlineStr"/>
      <c r="AC596" t="inlineStr"/>
      <c r="AD596" t="n">
        <v>0</v>
      </c>
      <c r="AE596" t="n">
        <v>0</v>
      </c>
    </row>
    <row r="597">
      <c r="A597" t="inlineStr">
        <is>
          <t>5532</t>
        </is>
      </c>
      <c r="B597" t="inlineStr"/>
      <c r="C597" s="115" t="n">
        <v>45189</v>
      </c>
      <c r="D597" t="n">
        <v>-6980.61</v>
      </c>
      <c r="E597" t="n">
        <v>0</v>
      </c>
      <c r="F597" t="inlineStr">
        <is>
          <t>BRL</t>
        </is>
      </c>
      <c r="G597" t="n">
        <v>1</v>
      </c>
      <c r="H597" t="n">
        <v>-6980.61</v>
      </c>
      <c r="I597" t="inlineStr"/>
      <c r="J597" t="n">
        <v>0</v>
      </c>
      <c r="K597" t="inlineStr"/>
      <c r="L597" t="inlineStr">
        <is>
          <t>Lumx Studios S/A</t>
        </is>
      </c>
      <c r="M597" t="inlineStr">
        <is>
          <t>Ministerio da Fazenda</t>
        </is>
      </c>
      <c r="N597" t="n">
        <v>100</v>
      </c>
      <c r="O597" t="inlineStr">
        <is>
          <t>Lumx</t>
        </is>
      </c>
      <c r="P597" t="inlineStr">
        <is>
          <t>Ministerio da Fazenda</t>
        </is>
      </c>
      <c r="Q597" t="inlineStr"/>
      <c r="R597" t="inlineStr">
        <is>
          <t>Contribuição Social e Patronal</t>
        </is>
      </c>
      <c r="S597" t="inlineStr"/>
      <c r="T597" t="inlineStr"/>
      <c r="U597" t="inlineStr"/>
      <c r="V597" t="inlineStr">
        <is>
          <t>Imposto - Contribuição</t>
        </is>
      </c>
      <c r="W597" t="inlineStr">
        <is>
          <t>Impostos</t>
        </is>
      </c>
      <c r="X597" t="inlineStr">
        <is>
          <t>Tax And Fees</t>
        </is>
      </c>
      <c r="Y597" t="inlineStr">
        <is>
          <t>Tax And Fees</t>
        </is>
      </c>
      <c r="Z597" t="inlineStr">
        <is>
          <t>Tax And Fees</t>
        </is>
      </c>
      <c r="AA597" t="inlineStr">
        <is>
          <t>Pessoal</t>
        </is>
      </c>
      <c r="AB597" t="inlineStr"/>
      <c r="AC597" t="inlineStr"/>
      <c r="AD597" t="n">
        <v>0</v>
      </c>
      <c r="AE597" t="n">
        <v>0</v>
      </c>
    </row>
    <row r="598">
      <c r="A598" t="inlineStr">
        <is>
          <t>9152</t>
        </is>
      </c>
      <c r="B598" t="inlineStr"/>
      <c r="C598" s="115" t="n">
        <v>45189</v>
      </c>
      <c r="D598" t="n">
        <v>-553.51</v>
      </c>
      <c r="E598" t="n">
        <v>0</v>
      </c>
      <c r="F598" t="inlineStr">
        <is>
          <t>BRL</t>
        </is>
      </c>
      <c r="G598" t="n">
        <v>1</v>
      </c>
      <c r="H598" t="n">
        <v>-553.51</v>
      </c>
      <c r="I598" t="inlineStr"/>
      <c r="J598" t="n">
        <v>0</v>
      </c>
      <c r="K598" t="inlineStr"/>
      <c r="L598" t="inlineStr">
        <is>
          <t>Lumx Studios S/A</t>
        </is>
      </c>
      <c r="M598" t="inlineStr">
        <is>
          <t>Ministerio da Fazenda</t>
        </is>
      </c>
      <c r="N598" t="n">
        <v>100</v>
      </c>
      <c r="O598" t="inlineStr">
        <is>
          <t>Lumx</t>
        </is>
      </c>
      <c r="P598" t="inlineStr">
        <is>
          <t>Ministerio da Fazenda</t>
        </is>
      </c>
      <c r="Q598" t="inlineStr"/>
      <c r="R598" t="inlineStr">
        <is>
          <t>Retenções Corporate - Lf</t>
        </is>
      </c>
      <c r="S598" t="inlineStr"/>
      <c r="T598" t="inlineStr"/>
      <c r="U598" t="inlineStr"/>
      <c r="V598" t="inlineStr">
        <is>
          <t>Corporate - Lima &amp; Feigelson</t>
        </is>
      </c>
      <c r="W598" t="inlineStr">
        <is>
          <t>Corporate/Societário</t>
        </is>
      </c>
      <c r="X598" t="inlineStr">
        <is>
          <t>Legal</t>
        </is>
      </c>
      <c r="Y598" t="inlineStr">
        <is>
          <t>Operating Costs</t>
        </is>
      </c>
      <c r="Z598" t="inlineStr">
        <is>
          <t>Operating Costs</t>
        </is>
      </c>
      <c r="AA598" t="inlineStr">
        <is>
          <t>Jurídico</t>
        </is>
      </c>
      <c r="AB598" t="inlineStr"/>
      <c r="AC598" t="inlineStr"/>
      <c r="AD598" t="n">
        <v>0</v>
      </c>
      <c r="AE598" t="n">
        <v>0</v>
      </c>
    </row>
    <row r="599">
      <c r="A599" t="inlineStr">
        <is>
          <t>5288</t>
        </is>
      </c>
      <c r="B599" t="inlineStr"/>
      <c r="C599" s="115" t="n">
        <v>45188</v>
      </c>
      <c r="D599" t="n">
        <v>-572.77</v>
      </c>
      <c r="E599" t="n">
        <v>0</v>
      </c>
      <c r="F599" t="inlineStr">
        <is>
          <t>BRL</t>
        </is>
      </c>
      <c r="G599" t="n">
        <v>1</v>
      </c>
      <c r="H599" t="n">
        <v>-572.77</v>
      </c>
      <c r="I599" t="inlineStr"/>
      <c r="J599" t="n">
        <v>0</v>
      </c>
      <c r="K599" t="inlineStr"/>
      <c r="L599" t="inlineStr">
        <is>
          <t>Lumx Studios S/A</t>
        </is>
      </c>
      <c r="M599" t="inlineStr">
        <is>
          <t>Ministerio da Fazenda</t>
        </is>
      </c>
      <c r="N599" t="n">
        <v>100</v>
      </c>
      <c r="O599" t="inlineStr">
        <is>
          <t>Lumx</t>
        </is>
      </c>
      <c r="P599" t="inlineStr">
        <is>
          <t>Ministerio da Fazenda</t>
        </is>
      </c>
      <c r="Q599" t="inlineStr"/>
      <c r="R599" t="inlineStr">
        <is>
          <t>Csrf - Contribuições Sociais Retidas na Fonte</t>
        </is>
      </c>
      <c r="S599" t="inlineStr"/>
      <c r="T599" t="inlineStr"/>
      <c r="U599" t="inlineStr"/>
      <c r="V599" t="inlineStr">
        <is>
          <t>Imposto - Csrf</t>
        </is>
      </c>
      <c r="W599" t="inlineStr">
        <is>
          <t>Impostos</t>
        </is>
      </c>
      <c r="X599" t="inlineStr">
        <is>
          <t>Tax And Fees</t>
        </is>
      </c>
      <c r="Y599" t="inlineStr">
        <is>
          <t>Tax And Fees</t>
        </is>
      </c>
      <c r="Z599" t="inlineStr">
        <is>
          <t>Tax And Fees</t>
        </is>
      </c>
      <c r="AA599" t="inlineStr">
        <is>
          <t>Pessoal</t>
        </is>
      </c>
      <c r="AB599" t="inlineStr"/>
      <c r="AC599" t="inlineStr"/>
      <c r="AD599" t="n">
        <v>0</v>
      </c>
      <c r="AE599" t="n">
        <v>0</v>
      </c>
    </row>
    <row r="600">
      <c r="A600" t="inlineStr">
        <is>
          <t>5339</t>
        </is>
      </c>
      <c r="B600" t="inlineStr"/>
      <c r="C600" s="115" t="n">
        <v>45188</v>
      </c>
      <c r="D600" t="n">
        <v>-2904.3</v>
      </c>
      <c r="E600" t="n">
        <v>0</v>
      </c>
      <c r="F600" t="inlineStr">
        <is>
          <t>BRL</t>
        </is>
      </c>
      <c r="G600" t="n">
        <v>1</v>
      </c>
      <c r="H600" t="n">
        <v>-2904.3</v>
      </c>
      <c r="I600" t="inlineStr"/>
      <c r="J600" t="n">
        <v>0</v>
      </c>
      <c r="K600" t="inlineStr"/>
      <c r="L600" t="inlineStr">
        <is>
          <t>Lumx Studios S/A</t>
        </is>
      </c>
      <c r="M600" t="inlineStr">
        <is>
          <t>Ministerio da Fazenda</t>
        </is>
      </c>
      <c r="N600" t="n">
        <v>100</v>
      </c>
      <c r="O600" t="inlineStr">
        <is>
          <t>Lumx</t>
        </is>
      </c>
      <c r="P600" t="inlineStr">
        <is>
          <t>Ministerio da Fazenda</t>
        </is>
      </c>
      <c r="Q600" t="inlineStr"/>
      <c r="R600" t="inlineStr">
        <is>
          <t>Irrf (968,10 -- pra Cada Pró-Labore)</t>
        </is>
      </c>
      <c r="S600" t="inlineStr"/>
      <c r="T600" t="inlineStr"/>
      <c r="U600" t="inlineStr"/>
      <c r="V600" t="inlineStr">
        <is>
          <t>Imposto - Irrf</t>
        </is>
      </c>
      <c r="W600" t="inlineStr">
        <is>
          <t>Impostos</t>
        </is>
      </c>
      <c r="X600" t="inlineStr">
        <is>
          <t>Tax And Fees</t>
        </is>
      </c>
      <c r="Y600" t="inlineStr">
        <is>
          <t>Tax And Fees</t>
        </is>
      </c>
      <c r="Z600" t="inlineStr">
        <is>
          <t>Tax And Fees</t>
        </is>
      </c>
      <c r="AA600" t="inlineStr">
        <is>
          <t>Pessoal</t>
        </is>
      </c>
      <c r="AB600" t="inlineStr"/>
      <c r="AC600" t="inlineStr"/>
      <c r="AD600" t="n">
        <v>0</v>
      </c>
      <c r="AE600" t="n">
        <v>0</v>
      </c>
    </row>
    <row r="601">
      <c r="A601" t="inlineStr">
        <is>
          <t>5189</t>
        </is>
      </c>
      <c r="B601" t="inlineStr"/>
      <c r="C601" s="115" t="n">
        <v>45186</v>
      </c>
      <c r="D601" t="n">
        <v>-36</v>
      </c>
      <c r="E601" t="n">
        <v>0</v>
      </c>
      <c r="F601" t="inlineStr">
        <is>
          <t>BRL</t>
        </is>
      </c>
      <c r="G601" t="n">
        <v>1</v>
      </c>
      <c r="H601" t="n">
        <v>-36</v>
      </c>
      <c r="I601" t="inlineStr"/>
      <c r="J601" t="n">
        <v>0</v>
      </c>
      <c r="K601" t="inlineStr"/>
      <c r="L601" t="inlineStr">
        <is>
          <t>Lumx Studios S/A</t>
        </is>
      </c>
      <c r="M601" t="inlineStr">
        <is>
          <t>Npm Inc</t>
        </is>
      </c>
      <c r="N601" t="n">
        <v>100</v>
      </c>
      <c r="O601" t="inlineStr">
        <is>
          <t>Tecnologia</t>
        </is>
      </c>
      <c r="P601" t="inlineStr">
        <is>
          <t>Npm Inc</t>
        </is>
      </c>
      <c r="Q601" t="inlineStr"/>
      <c r="R601" t="inlineStr">
        <is>
          <t>Software - Npm</t>
        </is>
      </c>
      <c r="S601" t="inlineStr"/>
      <c r="T601" t="inlineStr"/>
      <c r="U601" t="inlineStr"/>
      <c r="V601" t="inlineStr">
        <is>
          <t>Software - Npm Inc</t>
        </is>
      </c>
      <c r="W601" t="inlineStr">
        <is>
          <t>Software</t>
        </is>
      </c>
      <c r="X601" t="inlineStr">
        <is>
          <t>Technology &amp; Infrastructure</t>
        </is>
      </c>
      <c r="Y601" t="inlineStr">
        <is>
          <t>Technology &amp; Infrastructure</t>
        </is>
      </c>
      <c r="Z601" t="inlineStr">
        <is>
          <t>Technology &amp; Infrastructure</t>
        </is>
      </c>
      <c r="AA601" t="inlineStr">
        <is>
          <t>Software</t>
        </is>
      </c>
      <c r="AB601" t="inlineStr"/>
      <c r="AC601" t="inlineStr"/>
      <c r="AD601" t="n">
        <v>0</v>
      </c>
      <c r="AE601" t="n">
        <v>0</v>
      </c>
    </row>
    <row r="602">
      <c r="A602" t="inlineStr">
        <is>
          <t>5239</t>
        </is>
      </c>
      <c r="B602" t="inlineStr"/>
      <c r="C602" s="115" t="n">
        <v>45186</v>
      </c>
      <c r="D602" t="n">
        <v>-259</v>
      </c>
      <c r="E602" t="n">
        <v>0</v>
      </c>
      <c r="F602" t="inlineStr">
        <is>
          <t>BRL</t>
        </is>
      </c>
      <c r="G602" t="n">
        <v>1</v>
      </c>
      <c r="H602" t="n">
        <v>-259</v>
      </c>
      <c r="I602" t="inlineStr"/>
      <c r="J602" t="n">
        <v>0</v>
      </c>
      <c r="K602" t="inlineStr"/>
      <c r="L602" t="inlineStr">
        <is>
          <t>Lumx Studios S/A</t>
        </is>
      </c>
      <c r="M602" t="inlineStr">
        <is>
          <t>Docsend By Dropbox</t>
        </is>
      </c>
      <c r="N602" t="n">
        <v>100</v>
      </c>
      <c r="O602" t="inlineStr">
        <is>
          <t>Comercial</t>
        </is>
      </c>
      <c r="P602" t="inlineStr">
        <is>
          <t>Docsend By Dropbox</t>
        </is>
      </c>
      <c r="Q602" t="inlineStr"/>
      <c r="R602" t="inlineStr">
        <is>
          <t>Software - Docsend By Dropbox</t>
        </is>
      </c>
      <c r="S602" t="inlineStr"/>
      <c r="T602" t="inlineStr"/>
      <c r="U602" t="inlineStr"/>
      <c r="V602" t="inlineStr">
        <is>
          <t>Software - Docsend</t>
        </is>
      </c>
      <c r="W602" t="inlineStr">
        <is>
          <t>Software</t>
        </is>
      </c>
      <c r="X602" t="inlineStr">
        <is>
          <t>Technology &amp; Infrastructure</t>
        </is>
      </c>
      <c r="Y602" t="inlineStr">
        <is>
          <t>Technology &amp; Infrastructure</t>
        </is>
      </c>
      <c r="Z602" t="inlineStr">
        <is>
          <t>Technology &amp; Infrastructure</t>
        </is>
      </c>
      <c r="AA602" t="inlineStr">
        <is>
          <t>Software</t>
        </is>
      </c>
      <c r="AB602" t="inlineStr"/>
      <c r="AC602" t="inlineStr"/>
      <c r="AD602" t="n">
        <v>0</v>
      </c>
      <c r="AE602" t="n">
        <v>0</v>
      </c>
    </row>
    <row r="603">
      <c r="A603" t="inlineStr">
        <is>
          <t>5092</t>
        </is>
      </c>
      <c r="B603" t="inlineStr"/>
      <c r="C603" s="115" t="n">
        <v>45185</v>
      </c>
      <c r="D603" t="n">
        <v>-750</v>
      </c>
      <c r="E603" t="n">
        <v>0</v>
      </c>
      <c r="F603" t="inlineStr">
        <is>
          <t>BRL</t>
        </is>
      </c>
      <c r="G603" t="n">
        <v>1</v>
      </c>
      <c r="H603" t="n">
        <v>-750</v>
      </c>
      <c r="I603" t="inlineStr"/>
      <c r="J603" t="n">
        <v>0</v>
      </c>
      <c r="K603" t="inlineStr"/>
      <c r="L603" t="inlineStr">
        <is>
          <t>Lumx Studios S/A</t>
        </is>
      </c>
      <c r="M603" t="inlineStr">
        <is>
          <t>Vtex Brasil Tecnologia para e-Commerce Ltda</t>
        </is>
      </c>
      <c r="N603" t="n">
        <v>100</v>
      </c>
      <c r="O603" t="inlineStr">
        <is>
          <t>Produto</t>
        </is>
      </c>
      <c r="P603" t="inlineStr">
        <is>
          <t>Vtex Brasil Tecnologia para e-Commerce Ltda</t>
        </is>
      </c>
      <c r="Q603" t="inlineStr"/>
      <c r="R603" t="inlineStr">
        <is>
          <t>Pagamento Vtex</t>
        </is>
      </c>
      <c r="S603" t="inlineStr"/>
      <c r="T603" t="inlineStr"/>
      <c r="U603" t="inlineStr">
        <is>
          <t>Lumx Protocol</t>
        </is>
      </c>
      <c r="V603" t="inlineStr">
        <is>
          <t>Fornecedor - Vtex</t>
        </is>
      </c>
      <c r="W603" t="inlineStr">
        <is>
          <t>Fornecedores</t>
        </is>
      </c>
      <c r="X603" t="inlineStr">
        <is>
          <t>Suppliers</t>
        </is>
      </c>
      <c r="Y603" t="inlineStr">
        <is>
          <t>Partnerships &amp; Suppliers</t>
        </is>
      </c>
      <c r="Z603" t="inlineStr">
        <is>
          <t>Partnerships &amp; Suppliers</t>
        </is>
      </c>
      <c r="AA603" t="inlineStr">
        <is>
          <t>Parceiros/Fornecedores</t>
        </is>
      </c>
      <c r="AB603" t="inlineStr"/>
      <c r="AC603" t="inlineStr"/>
      <c r="AD603" t="n">
        <v>0</v>
      </c>
      <c r="AE603" t="n">
        <v>0</v>
      </c>
    </row>
    <row r="604">
      <c r="A604" t="inlineStr">
        <is>
          <t>8103</t>
        </is>
      </c>
      <c r="B604" t="inlineStr"/>
      <c r="C604" s="115" t="n">
        <v>45184</v>
      </c>
      <c r="D604" t="n">
        <v>-450</v>
      </c>
      <c r="E604" t="n">
        <v>0</v>
      </c>
      <c r="F604" t="inlineStr">
        <is>
          <t>BRL</t>
        </is>
      </c>
      <c r="G604" t="n">
        <v>1</v>
      </c>
      <c r="H604" t="n">
        <v>-450</v>
      </c>
      <c r="I604" t="inlineStr"/>
      <c r="J604" t="n">
        <v>0</v>
      </c>
      <c r="K604" t="inlineStr"/>
      <c r="L604" t="inlineStr">
        <is>
          <t>Lumx Studios S/A</t>
        </is>
      </c>
      <c r="M604" t="inlineStr">
        <is>
          <t>Webflow.Com</t>
        </is>
      </c>
      <c r="N604" t="n">
        <v>100</v>
      </c>
      <c r="O604" t="inlineStr">
        <is>
          <t>Produto</t>
        </is>
      </c>
      <c r="P604" t="inlineStr">
        <is>
          <t>Webflow.Com</t>
        </is>
      </c>
      <c r="Q604" t="inlineStr"/>
      <c r="R604" t="inlineStr">
        <is>
          <t>Software Webflow</t>
        </is>
      </c>
      <c r="S604" t="inlineStr"/>
      <c r="T604" t="inlineStr"/>
      <c r="U604" t="inlineStr"/>
      <c r="V604" t="inlineStr">
        <is>
          <t>Software - Webflow</t>
        </is>
      </c>
      <c r="W604" t="inlineStr">
        <is>
          <t>Software</t>
        </is>
      </c>
      <c r="X604" t="inlineStr">
        <is>
          <t>Technology &amp; Infrastructure</t>
        </is>
      </c>
      <c r="Y604" t="inlineStr">
        <is>
          <t>Technology &amp; Infrastructure</t>
        </is>
      </c>
      <c r="Z604" t="inlineStr">
        <is>
          <t>Technology &amp; Infrastructure</t>
        </is>
      </c>
      <c r="AA604" t="inlineStr">
        <is>
          <t>Software</t>
        </is>
      </c>
      <c r="AB604" t="inlineStr"/>
      <c r="AC604" t="inlineStr"/>
      <c r="AD604" t="n">
        <v>0</v>
      </c>
      <c r="AE604" t="n">
        <v>0</v>
      </c>
    </row>
    <row r="605">
      <c r="A605" t="inlineStr">
        <is>
          <t>8148</t>
        </is>
      </c>
      <c r="B605" t="inlineStr"/>
      <c r="C605" s="115" t="n">
        <v>45184</v>
      </c>
      <c r="D605" t="n">
        <v>-75</v>
      </c>
      <c r="E605" t="n">
        <v>0</v>
      </c>
      <c r="F605" t="inlineStr">
        <is>
          <t>BRL</t>
        </is>
      </c>
      <c r="G605" t="n">
        <v>1</v>
      </c>
      <c r="H605" t="n">
        <v>-75</v>
      </c>
      <c r="I605" t="inlineStr"/>
      <c r="J605" t="n">
        <v>0</v>
      </c>
      <c r="K605" t="inlineStr"/>
      <c r="L605" t="inlineStr">
        <is>
          <t>Lumx Studios S/A</t>
        </is>
      </c>
      <c r="M605" t="inlineStr">
        <is>
          <t>Postman</t>
        </is>
      </c>
      <c r="N605" t="n">
        <v>100</v>
      </c>
      <c r="O605" t="inlineStr">
        <is>
          <t>Tecnologia</t>
        </is>
      </c>
      <c r="P605" t="inlineStr">
        <is>
          <t>Postman</t>
        </is>
      </c>
      <c r="Q605" t="inlineStr"/>
      <c r="R605" t="inlineStr">
        <is>
          <t>Software - Postman</t>
        </is>
      </c>
      <c r="S605" t="inlineStr"/>
      <c r="T605" t="inlineStr"/>
      <c r="U605" t="inlineStr"/>
      <c r="V605" t="inlineStr">
        <is>
          <t>Software - Postman</t>
        </is>
      </c>
      <c r="W605" t="inlineStr">
        <is>
          <t>Software</t>
        </is>
      </c>
      <c r="X605" t="inlineStr">
        <is>
          <t>Technology &amp; Infrastructure</t>
        </is>
      </c>
      <c r="Y605" t="inlineStr">
        <is>
          <t>Technology &amp; Infrastructure</t>
        </is>
      </c>
      <c r="Z605" t="inlineStr">
        <is>
          <t>Technology &amp; Infrastructure</t>
        </is>
      </c>
      <c r="AA605" t="inlineStr">
        <is>
          <t>Software</t>
        </is>
      </c>
      <c r="AB605" t="inlineStr"/>
      <c r="AC605" t="inlineStr"/>
      <c r="AD605" t="n">
        <v>0</v>
      </c>
      <c r="AE605" t="n">
        <v>0</v>
      </c>
    </row>
    <row r="606">
      <c r="A606" t="inlineStr">
        <is>
          <t>8005</t>
        </is>
      </c>
      <c r="B606" t="inlineStr"/>
      <c r="C606" s="115" t="n">
        <v>45183</v>
      </c>
      <c r="D606" t="n">
        <v>-700</v>
      </c>
      <c r="E606" t="n">
        <v>0</v>
      </c>
      <c r="F606" t="inlineStr">
        <is>
          <t>BRL</t>
        </is>
      </c>
      <c r="G606" t="n">
        <v>1</v>
      </c>
      <c r="H606" t="n">
        <v>-700</v>
      </c>
      <c r="I606" t="inlineStr"/>
      <c r="J606" t="n">
        <v>0</v>
      </c>
      <c r="K606" t="inlineStr"/>
      <c r="L606" t="inlineStr">
        <is>
          <t>Lumx Studios S/A</t>
        </is>
      </c>
      <c r="M606" t="inlineStr">
        <is>
          <t>Atlassian Software</t>
        </is>
      </c>
      <c r="N606" t="n">
        <v>100</v>
      </c>
      <c r="O606" t="inlineStr">
        <is>
          <t>Produto</t>
        </is>
      </c>
      <c r="P606" t="inlineStr">
        <is>
          <t>Atlassian Software</t>
        </is>
      </c>
      <c r="Q606" t="inlineStr"/>
      <c r="R606" t="inlineStr">
        <is>
          <t>Software - Jira</t>
        </is>
      </c>
      <c r="S606" t="inlineStr"/>
      <c r="T606" t="inlineStr"/>
      <c r="U606" t="inlineStr"/>
      <c r="V606" t="inlineStr">
        <is>
          <t>Software - Jira</t>
        </is>
      </c>
      <c r="W606" t="inlineStr">
        <is>
          <t>Software</t>
        </is>
      </c>
      <c r="X606" t="inlineStr">
        <is>
          <t>Technology &amp; Infrastructure</t>
        </is>
      </c>
      <c r="Y606" t="inlineStr">
        <is>
          <t>Technology &amp; Infrastructure</t>
        </is>
      </c>
      <c r="Z606" t="inlineStr">
        <is>
          <t>Technology &amp; Infrastructure</t>
        </is>
      </c>
      <c r="AA606" t="inlineStr">
        <is>
          <t>Software</t>
        </is>
      </c>
      <c r="AB606" t="inlineStr"/>
      <c r="AC606" t="inlineStr"/>
      <c r="AD606" t="n">
        <v>0</v>
      </c>
      <c r="AE606" t="n">
        <v>0</v>
      </c>
    </row>
    <row r="607">
      <c r="A607" t="inlineStr">
        <is>
          <t>4998</t>
        </is>
      </c>
      <c r="B607" t="inlineStr"/>
      <c r="C607" s="115" t="n">
        <v>45182</v>
      </c>
      <c r="D607" t="n">
        <v>-335.61</v>
      </c>
      <c r="E607" t="n">
        <v>0</v>
      </c>
      <c r="F607" t="inlineStr">
        <is>
          <t>BRL</t>
        </is>
      </c>
      <c r="G607" t="n">
        <v>1</v>
      </c>
      <c r="H607" t="n">
        <v>-335.61</v>
      </c>
      <c r="I607" t="inlineStr"/>
      <c r="J607" t="n">
        <v>0</v>
      </c>
      <c r="K607" t="inlineStr"/>
      <c r="L607" t="inlineStr">
        <is>
          <t>Lumx Studios S/A</t>
        </is>
      </c>
      <c r="M607" t="inlineStr">
        <is>
          <t>Light Servicos de Eletricidade S A</t>
        </is>
      </c>
      <c r="N607" t="n">
        <v>100</v>
      </c>
      <c r="O607" t="inlineStr">
        <is>
          <t>Lumx</t>
        </is>
      </c>
      <c r="P607" t="inlineStr">
        <is>
          <t>Light Servicos de Eletricidade S A</t>
        </is>
      </c>
      <c r="Q607" t="inlineStr"/>
      <c r="R607" t="inlineStr">
        <is>
          <t>Conta de Luz</t>
        </is>
      </c>
      <c r="S607" t="inlineStr"/>
      <c r="T607" t="inlineStr"/>
      <c r="U607" t="inlineStr"/>
      <c r="V607" t="inlineStr">
        <is>
          <t>Energia Elétrica</t>
        </is>
      </c>
      <c r="W607" t="inlineStr">
        <is>
          <t>Despesas de Escritório</t>
        </is>
      </c>
      <c r="X607" t="inlineStr">
        <is>
          <t>Office</t>
        </is>
      </c>
      <c r="Y607" t="inlineStr">
        <is>
          <t>Administrative Costs</t>
        </is>
      </c>
      <c r="Z607" t="inlineStr">
        <is>
          <t>Administrative Costs</t>
        </is>
      </c>
      <c r="AA607" t="inlineStr">
        <is>
          <t>Escritório</t>
        </is>
      </c>
      <c r="AB607" t="inlineStr"/>
      <c r="AC607" t="inlineStr"/>
      <c r="AD607" t="n">
        <v>0</v>
      </c>
      <c r="AE607" t="n">
        <v>0</v>
      </c>
    </row>
    <row r="608">
      <c r="A608" t="inlineStr">
        <is>
          <t>5143</t>
        </is>
      </c>
      <c r="B608" t="inlineStr"/>
      <c r="C608" s="115" t="n">
        <v>45182</v>
      </c>
      <c r="D608" t="n">
        <v>-13.82</v>
      </c>
      <c r="E608" t="n">
        <v>0</v>
      </c>
      <c r="F608" t="inlineStr">
        <is>
          <t>BRL</t>
        </is>
      </c>
      <c r="G608" t="n">
        <v>1</v>
      </c>
      <c r="H608" t="n">
        <v>-13.82</v>
      </c>
      <c r="I608" t="inlineStr"/>
      <c r="J608" t="n">
        <v>0</v>
      </c>
      <c r="K608" t="inlineStr"/>
      <c r="L608" t="inlineStr">
        <is>
          <t>Lumx Studios S/A</t>
        </is>
      </c>
      <c r="M608" t="inlineStr">
        <is>
          <t>Discord</t>
        </is>
      </c>
      <c r="N608" t="n">
        <v>100</v>
      </c>
      <c r="O608" t="inlineStr"/>
      <c r="P608" t="inlineStr">
        <is>
          <t>Discord</t>
        </is>
      </c>
      <c r="Q608" t="inlineStr"/>
      <c r="R608" t="inlineStr">
        <is>
          <t>Tweetshit Premium - 6/48</t>
        </is>
      </c>
      <c r="S608" t="inlineStr"/>
      <c r="T608" t="inlineStr"/>
      <c r="U608" t="inlineStr"/>
      <c r="V608" t="inlineStr">
        <is>
          <t>Software - Bot Discord</t>
        </is>
      </c>
      <c r="W608" t="inlineStr">
        <is>
          <t>Software</t>
        </is>
      </c>
      <c r="X608" t="inlineStr">
        <is>
          <t>Technology &amp; Infrastructure</t>
        </is>
      </c>
      <c r="Y608" t="inlineStr">
        <is>
          <t>Technology &amp; Infrastructure</t>
        </is>
      </c>
      <c r="Z608" t="inlineStr">
        <is>
          <t>Technology &amp; Infrastructure</t>
        </is>
      </c>
      <c r="AA608" t="inlineStr">
        <is>
          <t>Software</t>
        </is>
      </c>
      <c r="AB608" t="inlineStr"/>
      <c r="AC608" t="inlineStr"/>
      <c r="AD608" t="n">
        <v>0</v>
      </c>
      <c r="AE608" t="n">
        <v>0</v>
      </c>
    </row>
    <row r="609">
      <c r="A609" t="inlineStr">
        <is>
          <t>5675</t>
        </is>
      </c>
      <c r="B609" t="inlineStr"/>
      <c r="C609" s="115" t="n">
        <v>45182</v>
      </c>
      <c r="D609" t="n">
        <v>-3000</v>
      </c>
      <c r="E609" t="n">
        <v>0</v>
      </c>
      <c r="F609" t="inlineStr">
        <is>
          <t>BRL</t>
        </is>
      </c>
      <c r="G609" t="n">
        <v>1</v>
      </c>
      <c r="H609" t="n">
        <v>-3000</v>
      </c>
      <c r="I609" t="inlineStr"/>
      <c r="J609" t="n">
        <v>0</v>
      </c>
      <c r="K609" t="inlineStr"/>
      <c r="L609" t="inlineStr">
        <is>
          <t>Lumx Studios S/A</t>
        </is>
      </c>
      <c r="M609" t="inlineStr">
        <is>
          <t>Lumx Studios S/A</t>
        </is>
      </c>
      <c r="N609" t="n">
        <v>100</v>
      </c>
      <c r="O609" t="inlineStr">
        <is>
          <t>Comercial</t>
        </is>
      </c>
      <c r="P609" t="inlineStr">
        <is>
          <t>Lumx Studios S/A</t>
        </is>
      </c>
      <c r="Q609" t="inlineStr"/>
      <c r="R609" t="inlineStr">
        <is>
          <t>Parcelamento de Débitos Tributários (Débito Automático Conta Caio Barbosa)  - 6/50</t>
        </is>
      </c>
      <c r="S609" t="inlineStr"/>
      <c r="T609" t="inlineStr"/>
      <c r="U609" t="inlineStr"/>
      <c r="V609" t="inlineStr">
        <is>
          <t>Imposto - Parcelamento Tributário</t>
        </is>
      </c>
      <c r="W609" t="inlineStr">
        <is>
          <t>Impostos</t>
        </is>
      </c>
      <c r="X609" t="inlineStr">
        <is>
          <t>Tax And Fees</t>
        </is>
      </c>
      <c r="Y609" t="inlineStr">
        <is>
          <t>Tax And Fees</t>
        </is>
      </c>
      <c r="Z609" t="inlineStr">
        <is>
          <t>Tax And Fees</t>
        </is>
      </c>
      <c r="AA609" t="inlineStr">
        <is>
          <t>Parcelamento tributário</t>
        </is>
      </c>
      <c r="AB609" t="inlineStr"/>
      <c r="AC609" t="inlineStr"/>
      <c r="AD609" t="n">
        <v>0</v>
      </c>
      <c r="AE609" t="n">
        <v>0</v>
      </c>
    </row>
    <row r="610">
      <c r="A610" t="inlineStr">
        <is>
          <t>7960</t>
        </is>
      </c>
      <c r="B610" t="inlineStr"/>
      <c r="C610" s="115" t="n">
        <v>45182</v>
      </c>
      <c r="D610" t="n">
        <v>-550</v>
      </c>
      <c r="E610" t="n">
        <v>0</v>
      </c>
      <c r="F610" t="inlineStr">
        <is>
          <t>BRL</t>
        </is>
      </c>
      <c r="G610" t="n">
        <v>1</v>
      </c>
      <c r="H610" t="n">
        <v>-550</v>
      </c>
      <c r="I610" t="inlineStr"/>
      <c r="J610" t="n">
        <v>0</v>
      </c>
      <c r="K610" t="inlineStr"/>
      <c r="L610" t="inlineStr">
        <is>
          <t>Lumx Studios S/A</t>
        </is>
      </c>
      <c r="M610" t="inlineStr">
        <is>
          <t>Twitter Brasil Rede de Informacao Ltda</t>
        </is>
      </c>
      <c r="N610" t="n">
        <v>100</v>
      </c>
      <c r="O610" t="inlineStr">
        <is>
          <t>Tecnologia</t>
        </is>
      </c>
      <c r="P610" t="inlineStr">
        <is>
          <t>Twitter Brasil Rede de Informacao Ltda</t>
        </is>
      </c>
      <c r="Q610" t="inlineStr"/>
      <c r="R610" t="inlineStr">
        <is>
          <t>Api - Twitter</t>
        </is>
      </c>
      <c r="S610" t="inlineStr"/>
      <c r="T610" t="inlineStr"/>
      <c r="U610" t="inlineStr"/>
      <c r="V610" t="inlineStr">
        <is>
          <t>Api - Twitter</t>
        </is>
      </c>
      <c r="W610" t="inlineStr">
        <is>
          <t>Api</t>
        </is>
      </c>
      <c r="X610" t="inlineStr">
        <is>
          <t>Technology &amp; Infrastructure</t>
        </is>
      </c>
      <c r="Y610" t="inlineStr">
        <is>
          <t>Technology &amp; Infrastructure</t>
        </is>
      </c>
      <c r="Z610" t="inlineStr">
        <is>
          <t>Technology &amp; Infrastructure</t>
        </is>
      </c>
      <c r="AA610" t="inlineStr">
        <is>
          <t>Software</t>
        </is>
      </c>
      <c r="AB610" t="inlineStr"/>
      <c r="AC610" t="inlineStr"/>
      <c r="AD610" t="n">
        <v>0</v>
      </c>
      <c r="AE610" t="n">
        <v>0</v>
      </c>
    </row>
    <row r="611">
      <c r="A611" t="inlineStr">
        <is>
          <t>5044</t>
        </is>
      </c>
      <c r="B611" t="inlineStr"/>
      <c r="C611" s="115" t="n">
        <v>45181</v>
      </c>
      <c r="D611" t="n">
        <v>-250</v>
      </c>
      <c r="E611" t="n">
        <v>0</v>
      </c>
      <c r="F611" t="inlineStr">
        <is>
          <t>BRL</t>
        </is>
      </c>
      <c r="G611" t="n">
        <v>1</v>
      </c>
      <c r="H611" t="n">
        <v>-250</v>
      </c>
      <c r="I611" t="inlineStr"/>
      <c r="J611" t="n">
        <v>0</v>
      </c>
      <c r="K611" t="inlineStr"/>
      <c r="L611" t="inlineStr">
        <is>
          <t>Lumx Studios S/A</t>
        </is>
      </c>
      <c r="M611" t="inlineStr">
        <is>
          <t>Webflow.Com</t>
        </is>
      </c>
      <c r="N611" t="n">
        <v>100</v>
      </c>
      <c r="O611" t="inlineStr">
        <is>
          <t>Produto</t>
        </is>
      </c>
      <c r="P611" t="inlineStr">
        <is>
          <t>Webflow.Com</t>
        </is>
      </c>
      <c r="Q611" t="inlineStr"/>
      <c r="R611" t="inlineStr">
        <is>
          <t>Software - Webflow</t>
        </is>
      </c>
      <c r="S611" t="inlineStr"/>
      <c r="T611" t="inlineStr"/>
      <c r="U611" t="inlineStr"/>
      <c r="V611" t="inlineStr">
        <is>
          <t>Software - Webflow</t>
        </is>
      </c>
      <c r="W611" t="inlineStr">
        <is>
          <t>Software</t>
        </is>
      </c>
      <c r="X611" t="inlineStr">
        <is>
          <t>Technology &amp; Infrastructure</t>
        </is>
      </c>
      <c r="Y611" t="inlineStr">
        <is>
          <t>Technology &amp; Infrastructure</t>
        </is>
      </c>
      <c r="Z611" t="inlineStr">
        <is>
          <t>Technology &amp; Infrastructure</t>
        </is>
      </c>
      <c r="AA611" t="inlineStr">
        <is>
          <t>Software</t>
        </is>
      </c>
      <c r="AB611" t="inlineStr"/>
      <c r="AC611" t="inlineStr"/>
      <c r="AD611" t="n">
        <v>0</v>
      </c>
      <c r="AE611" t="n">
        <v>0</v>
      </c>
    </row>
    <row r="612">
      <c r="A612" t="inlineStr">
        <is>
          <t>8576</t>
        </is>
      </c>
      <c r="B612" t="inlineStr"/>
      <c r="C612" s="115" t="n">
        <v>45181</v>
      </c>
      <c r="D612" t="n">
        <v>-379.63</v>
      </c>
      <c r="E612" t="n">
        <v>0</v>
      </c>
      <c r="F612" t="inlineStr">
        <is>
          <t>BRL</t>
        </is>
      </c>
      <c r="G612" t="n">
        <v>1</v>
      </c>
      <c r="H612" t="n">
        <v>-379.63</v>
      </c>
      <c r="I612" t="inlineStr"/>
      <c r="J612" t="n">
        <v>0</v>
      </c>
      <c r="K612" t="inlineStr"/>
      <c r="L612" t="inlineStr">
        <is>
          <t>Lumx Studios S/A</t>
        </is>
      </c>
      <c r="M612" t="inlineStr">
        <is>
          <t>Pitch.Com</t>
        </is>
      </c>
      <c r="N612" t="n">
        <v>100</v>
      </c>
      <c r="O612" t="inlineStr">
        <is>
          <t>Comercial</t>
        </is>
      </c>
      <c r="P612" t="inlineStr">
        <is>
          <t>Pitch.Com</t>
        </is>
      </c>
      <c r="Q612" t="inlineStr"/>
      <c r="R612" t="inlineStr">
        <is>
          <t>Software - Pitch.Com</t>
        </is>
      </c>
      <c r="S612" t="inlineStr"/>
      <c r="T612" t="inlineStr"/>
      <c r="U612" t="inlineStr"/>
      <c r="V612" t="inlineStr">
        <is>
          <t>Software - Pitch.Com</t>
        </is>
      </c>
      <c r="W612" t="inlineStr">
        <is>
          <t>Software</t>
        </is>
      </c>
      <c r="X612" t="inlineStr">
        <is>
          <t>Technology &amp; Infrastructure</t>
        </is>
      </c>
      <c r="Y612" t="inlineStr">
        <is>
          <t>Technology &amp; Infrastructure</t>
        </is>
      </c>
      <c r="Z612" t="inlineStr">
        <is>
          <t>Technology &amp; Infrastructure</t>
        </is>
      </c>
      <c r="AA612" t="inlineStr">
        <is>
          <t>Software</t>
        </is>
      </c>
      <c r="AB612" t="inlineStr"/>
      <c r="AC612" t="inlineStr"/>
      <c r="AD612" t="n">
        <v>0</v>
      </c>
      <c r="AE612" t="n">
        <v>0</v>
      </c>
    </row>
    <row r="613">
      <c r="A613" t="inlineStr">
        <is>
          <t>4948</t>
        </is>
      </c>
      <c r="B613" t="inlineStr"/>
      <c r="C613" s="115" t="n">
        <v>45180</v>
      </c>
      <c r="D613" t="n">
        <v>-700</v>
      </c>
      <c r="E613" t="n">
        <v>0</v>
      </c>
      <c r="F613" t="inlineStr">
        <is>
          <t>BRL</t>
        </is>
      </c>
      <c r="G613" t="n">
        <v>1</v>
      </c>
      <c r="H613" t="n">
        <v>-700</v>
      </c>
      <c r="I613" t="inlineStr"/>
      <c r="J613" t="n">
        <v>0</v>
      </c>
      <c r="K613" t="inlineStr"/>
      <c r="L613" t="inlineStr">
        <is>
          <t>Lumx Studios S/A</t>
        </is>
      </c>
      <c r="M613" t="inlineStr">
        <is>
          <t>Luciene Borges da Silva</t>
        </is>
      </c>
      <c r="N613" t="n">
        <v>100</v>
      </c>
      <c r="O613" t="inlineStr">
        <is>
          <t>Lumx</t>
        </is>
      </c>
      <c r="P613" t="inlineStr">
        <is>
          <t>Luciene Borges da Silva</t>
        </is>
      </c>
      <c r="Q613" t="inlineStr"/>
      <c r="R613" t="inlineStr">
        <is>
          <t>Fixo Mensal. Limpeza e Manutenção do Escritório</t>
        </is>
      </c>
      <c r="S613" t="inlineStr"/>
      <c r="T613" t="inlineStr"/>
      <c r="U613" t="inlineStr"/>
      <c r="V613" t="inlineStr">
        <is>
          <t>Limpeza e Manutenção</t>
        </is>
      </c>
      <c r="W613" t="inlineStr">
        <is>
          <t>Despesas de Escritório</t>
        </is>
      </c>
      <c r="X613" t="inlineStr">
        <is>
          <t>Office</t>
        </is>
      </c>
      <c r="Y613" t="inlineStr">
        <is>
          <t>Administrative Costs</t>
        </is>
      </c>
      <c r="Z613" t="inlineStr">
        <is>
          <t>Administrative Costs</t>
        </is>
      </c>
      <c r="AA613" t="inlineStr">
        <is>
          <t>Escritório</t>
        </is>
      </c>
      <c r="AB613" t="inlineStr"/>
      <c r="AC613" t="inlineStr"/>
      <c r="AD613" t="n">
        <v>0</v>
      </c>
      <c r="AE613" t="n">
        <v>0</v>
      </c>
    </row>
    <row r="614">
      <c r="A614" t="inlineStr">
        <is>
          <t>10151</t>
        </is>
      </c>
      <c r="B614" t="inlineStr"/>
      <c r="C614" s="115" t="n">
        <v>45177</v>
      </c>
      <c r="D614" t="n">
        <v>-115</v>
      </c>
      <c r="E614" t="n">
        <v>0</v>
      </c>
      <c r="F614" t="inlineStr">
        <is>
          <t>BRL</t>
        </is>
      </c>
      <c r="G614" t="n">
        <v>1</v>
      </c>
      <c r="H614" t="n">
        <v>-115</v>
      </c>
      <c r="I614" t="inlineStr"/>
      <c r="J614" t="n">
        <v>0</v>
      </c>
      <c r="K614" t="inlineStr"/>
      <c r="L614" t="inlineStr">
        <is>
          <t>Lumx Studios S/A</t>
        </is>
      </c>
      <c r="M614" t="inlineStr">
        <is>
          <t>Lumx Studios S/A</t>
        </is>
      </c>
      <c r="N614" t="n">
        <v>100</v>
      </c>
      <c r="O614" t="inlineStr">
        <is>
          <t>Financeiro</t>
        </is>
      </c>
      <c r="P614" t="inlineStr">
        <is>
          <t>Lumx Studios S/A</t>
        </is>
      </c>
      <c r="Q614" t="inlineStr"/>
      <c r="R614" t="inlineStr">
        <is>
          <t>Software - 1password</t>
        </is>
      </c>
      <c r="S614" t="inlineStr"/>
      <c r="T614" t="inlineStr"/>
      <c r="U614" t="inlineStr"/>
      <c r="V614" t="inlineStr">
        <is>
          <t>Software - 1password</t>
        </is>
      </c>
      <c r="W614" t="inlineStr">
        <is>
          <t>Software</t>
        </is>
      </c>
      <c r="X614" t="inlineStr">
        <is>
          <t>Technology &amp; Infrastructure</t>
        </is>
      </c>
      <c r="Y614" t="inlineStr">
        <is>
          <t>Technology &amp; Infrastructure</t>
        </is>
      </c>
      <c r="Z614" t="inlineStr">
        <is>
          <t>Technology &amp; Infrastructure</t>
        </is>
      </c>
      <c r="AA614" t="inlineStr">
        <is>
          <t>Software</t>
        </is>
      </c>
      <c r="AB614" t="inlineStr"/>
      <c r="AC614" t="inlineStr"/>
      <c r="AD614" t="n">
        <v>0</v>
      </c>
      <c r="AE614" t="n">
        <v>0</v>
      </c>
    </row>
    <row r="615">
      <c r="A615" t="inlineStr">
        <is>
          <t>8290</t>
        </is>
      </c>
      <c r="B615" t="inlineStr"/>
      <c r="C615" s="115" t="n">
        <v>45177</v>
      </c>
      <c r="D615" t="n">
        <v>-850</v>
      </c>
      <c r="E615" t="n">
        <v>0</v>
      </c>
      <c r="F615" t="inlineStr">
        <is>
          <t>BRL</t>
        </is>
      </c>
      <c r="G615" t="n">
        <v>1</v>
      </c>
      <c r="H615" t="n">
        <v>-850</v>
      </c>
      <c r="I615" t="inlineStr"/>
      <c r="J615" t="n">
        <v>0</v>
      </c>
      <c r="K615" t="inlineStr"/>
      <c r="L615" t="inlineStr">
        <is>
          <t>Lumx Studios S/A</t>
        </is>
      </c>
      <c r="M615" t="inlineStr">
        <is>
          <t>Figma</t>
        </is>
      </c>
      <c r="N615" t="n">
        <v>100</v>
      </c>
      <c r="O615" t="inlineStr">
        <is>
          <t>Produto</t>
        </is>
      </c>
      <c r="P615" t="inlineStr">
        <is>
          <t>Figma</t>
        </is>
      </c>
      <c r="Q615" t="inlineStr"/>
      <c r="R615" t="inlineStr">
        <is>
          <t>Software - Figma</t>
        </is>
      </c>
      <c r="S615" t="inlineStr"/>
      <c r="T615" t="inlineStr"/>
      <c r="U615" t="inlineStr"/>
      <c r="V615" t="inlineStr">
        <is>
          <t>Software - Figma</t>
        </is>
      </c>
      <c r="W615" t="inlineStr">
        <is>
          <t>Software</t>
        </is>
      </c>
      <c r="X615" t="inlineStr">
        <is>
          <t>Technology &amp; Infrastructure</t>
        </is>
      </c>
      <c r="Y615" t="inlineStr">
        <is>
          <t>Technology &amp; Infrastructure</t>
        </is>
      </c>
      <c r="Z615" t="inlineStr">
        <is>
          <t>Technology &amp; Infrastructure</t>
        </is>
      </c>
      <c r="AA615" t="inlineStr">
        <is>
          <t>Software</t>
        </is>
      </c>
      <c r="AB615" t="inlineStr"/>
      <c r="AC615" t="inlineStr"/>
      <c r="AD615" t="n">
        <v>0</v>
      </c>
      <c r="AE615" t="n">
        <v>0</v>
      </c>
    </row>
    <row r="616">
      <c r="A616" t="inlineStr">
        <is>
          <t>9795</t>
        </is>
      </c>
      <c r="B616" t="inlineStr"/>
      <c r="C616" s="115" t="n">
        <v>45177</v>
      </c>
      <c r="D616" t="n">
        <v>-404.99</v>
      </c>
      <c r="E616" t="n">
        <v>0</v>
      </c>
      <c r="F616" t="inlineStr">
        <is>
          <t>BRL</t>
        </is>
      </c>
      <c r="G616" t="n">
        <v>1</v>
      </c>
      <c r="H616" t="n">
        <v>-404.99</v>
      </c>
      <c r="I616" t="inlineStr"/>
      <c r="J616" t="n">
        <v>0</v>
      </c>
      <c r="K616" t="inlineStr"/>
      <c r="L616" t="inlineStr">
        <is>
          <t>Lumx Studios S/A</t>
        </is>
      </c>
      <c r="M616" t="inlineStr">
        <is>
          <t>Claro/Net</t>
        </is>
      </c>
      <c r="N616" t="n">
        <v>100</v>
      </c>
      <c r="O616" t="inlineStr">
        <is>
          <t>Lumx</t>
        </is>
      </c>
      <c r="P616" t="inlineStr">
        <is>
          <t>Claro/Net</t>
        </is>
      </c>
      <c r="Q616" t="inlineStr"/>
      <c r="R616" t="inlineStr">
        <is>
          <t>Plano de Internet</t>
        </is>
      </c>
      <c r="S616" t="inlineStr"/>
      <c r="T616" t="inlineStr"/>
      <c r="U616" t="inlineStr"/>
      <c r="V616" t="inlineStr">
        <is>
          <t>Internet</t>
        </is>
      </c>
      <c r="W616" t="inlineStr">
        <is>
          <t>Despesas de Escritório</t>
        </is>
      </c>
      <c r="X616" t="inlineStr">
        <is>
          <t>Office</t>
        </is>
      </c>
      <c r="Y616" t="inlineStr">
        <is>
          <t>Administrative Costs</t>
        </is>
      </c>
      <c r="Z616" t="inlineStr">
        <is>
          <t>Administrative Costs</t>
        </is>
      </c>
      <c r="AA616" t="inlineStr">
        <is>
          <t>Escritório</t>
        </is>
      </c>
      <c r="AB616" t="inlineStr"/>
      <c r="AC616" t="inlineStr"/>
      <c r="AD616" t="n">
        <v>0</v>
      </c>
      <c r="AE616" t="n">
        <v>0</v>
      </c>
    </row>
    <row r="617">
      <c r="A617" t="inlineStr">
        <is>
          <t>8244</t>
        </is>
      </c>
      <c r="B617" t="inlineStr"/>
      <c r="C617" s="115" t="n">
        <v>45175</v>
      </c>
      <c r="D617" t="n">
        <v>-85</v>
      </c>
      <c r="E617" t="n">
        <v>0</v>
      </c>
      <c r="F617" t="inlineStr">
        <is>
          <t>BRL</t>
        </is>
      </c>
      <c r="G617" t="n">
        <v>1</v>
      </c>
      <c r="H617" t="n">
        <v>-85</v>
      </c>
      <c r="I617" t="inlineStr"/>
      <c r="J617" t="n">
        <v>0</v>
      </c>
      <c r="K617" t="inlineStr"/>
      <c r="L617" t="inlineStr">
        <is>
          <t>Lumx Studios S/A</t>
        </is>
      </c>
      <c r="M617" t="inlineStr">
        <is>
          <t>Calendly</t>
        </is>
      </c>
      <c r="N617" t="n">
        <v>100</v>
      </c>
      <c r="O617" t="inlineStr">
        <is>
          <t>Comercial</t>
        </is>
      </c>
      <c r="P617" t="inlineStr">
        <is>
          <t>Calendly</t>
        </is>
      </c>
      <c r="Q617" t="inlineStr"/>
      <c r="R617" t="inlineStr">
        <is>
          <t>Software - Calendly</t>
        </is>
      </c>
      <c r="S617" t="inlineStr"/>
      <c r="T617" t="inlineStr"/>
      <c r="U617" t="inlineStr"/>
      <c r="V617" t="inlineStr">
        <is>
          <t>Software - Calendly</t>
        </is>
      </c>
      <c r="W617" t="inlineStr">
        <is>
          <t>Software</t>
        </is>
      </c>
      <c r="X617" t="inlineStr">
        <is>
          <t>Technology &amp; Infrastructure</t>
        </is>
      </c>
      <c r="Y617" t="inlineStr">
        <is>
          <t>Technology &amp; Infrastructure</t>
        </is>
      </c>
      <c r="Z617" t="inlineStr">
        <is>
          <t>Technology &amp; Infrastructure</t>
        </is>
      </c>
      <c r="AA617" t="inlineStr">
        <is>
          <t>Software</t>
        </is>
      </c>
      <c r="AB617" t="inlineStr"/>
      <c r="AC617" t="inlineStr"/>
      <c r="AD617" t="n">
        <v>0</v>
      </c>
      <c r="AE617" t="n">
        <v>0</v>
      </c>
    </row>
    <row r="618">
      <c r="A618" t="inlineStr">
        <is>
          <t>8386</t>
        </is>
      </c>
      <c r="B618" t="inlineStr"/>
      <c r="C618" s="115" t="n">
        <v>45174</v>
      </c>
      <c r="D618" t="n">
        <v>-6671.35</v>
      </c>
      <c r="E618" t="n">
        <v>0</v>
      </c>
      <c r="F618" t="inlineStr">
        <is>
          <t>BRL</t>
        </is>
      </c>
      <c r="G618" t="n">
        <v>1</v>
      </c>
      <c r="H618" t="n">
        <v>-6671.35</v>
      </c>
      <c r="I618" t="inlineStr"/>
      <c r="J618" t="n">
        <v>0</v>
      </c>
      <c r="K618" t="inlineStr"/>
      <c r="L618" t="inlineStr">
        <is>
          <t>Lumx Studios S/A</t>
        </is>
      </c>
      <c r="M618" t="inlineStr">
        <is>
          <t>Mongodb Servicos de Software no Brasil Ltda.</t>
        </is>
      </c>
      <c r="N618" t="n">
        <v>100</v>
      </c>
      <c r="O618" t="inlineStr">
        <is>
          <t>Tecnologia</t>
        </is>
      </c>
      <c r="P618" t="inlineStr">
        <is>
          <t>Mongodb Servicos de Software no Brasil Ltda.</t>
        </is>
      </c>
      <c r="Q618" t="inlineStr"/>
      <c r="R618" t="inlineStr">
        <is>
          <t>Software - Mongo Db</t>
        </is>
      </c>
      <c r="S618" t="inlineStr"/>
      <c r="T618" t="inlineStr"/>
      <c r="U618" t="inlineStr"/>
      <c r="V618" t="inlineStr">
        <is>
          <t>Software - Mongo Db</t>
        </is>
      </c>
      <c r="W618" t="inlineStr">
        <is>
          <t>Software</t>
        </is>
      </c>
      <c r="X618" t="inlineStr">
        <is>
          <t>Technology &amp; Infrastructure</t>
        </is>
      </c>
      <c r="Y618" t="inlineStr">
        <is>
          <t>Technology &amp; Infrastructure</t>
        </is>
      </c>
      <c r="Z618" t="inlineStr">
        <is>
          <t>Technology &amp; Infrastructure</t>
        </is>
      </c>
      <c r="AA618" t="inlineStr">
        <is>
          <t>Software</t>
        </is>
      </c>
      <c r="AB618" t="inlineStr"/>
      <c r="AC618" t="inlineStr"/>
      <c r="AD618" t="n">
        <v>0</v>
      </c>
      <c r="AE618" t="n">
        <v>0</v>
      </c>
    </row>
    <row r="619">
      <c r="A619" t="inlineStr">
        <is>
          <t>8479</t>
        </is>
      </c>
      <c r="B619" t="inlineStr"/>
      <c r="C619" s="115" t="n">
        <v>45174</v>
      </c>
      <c r="D619" t="n">
        <v>-110</v>
      </c>
      <c r="E619" t="n">
        <v>0</v>
      </c>
      <c r="F619" t="inlineStr">
        <is>
          <t>BRL</t>
        </is>
      </c>
      <c r="G619" t="n">
        <v>1</v>
      </c>
      <c r="H619" t="n">
        <v>-110</v>
      </c>
      <c r="I619" t="inlineStr"/>
      <c r="J619" t="n">
        <v>0</v>
      </c>
      <c r="K619" t="inlineStr"/>
      <c r="L619" t="inlineStr">
        <is>
          <t>Lumx Studios S/A</t>
        </is>
      </c>
      <c r="M619" t="inlineStr">
        <is>
          <t>Pinata Cloud</t>
        </is>
      </c>
      <c r="N619" t="n">
        <v>100</v>
      </c>
      <c r="O619" t="inlineStr">
        <is>
          <t>Tecnologia</t>
        </is>
      </c>
      <c r="P619" t="inlineStr">
        <is>
          <t>Pinata Cloud</t>
        </is>
      </c>
      <c r="Q619" t="inlineStr"/>
      <c r="R619" t="inlineStr">
        <is>
          <t>Software - Pinata</t>
        </is>
      </c>
      <c r="S619" t="inlineStr"/>
      <c r="T619" t="inlineStr"/>
      <c r="U619" t="inlineStr"/>
      <c r="V619" t="inlineStr">
        <is>
          <t>Software - Pinata</t>
        </is>
      </c>
      <c r="W619" t="inlineStr">
        <is>
          <t>Software</t>
        </is>
      </c>
      <c r="X619" t="inlineStr">
        <is>
          <t>Technology &amp; Infrastructure</t>
        </is>
      </c>
      <c r="Y619" t="inlineStr">
        <is>
          <t>Technology &amp; Infrastructure</t>
        </is>
      </c>
      <c r="Z619" t="inlineStr">
        <is>
          <t>Technology &amp; Infrastructure</t>
        </is>
      </c>
      <c r="AA619" t="inlineStr">
        <is>
          <t>Software</t>
        </is>
      </c>
      <c r="AB619" t="inlineStr"/>
      <c r="AC619" t="inlineStr"/>
      <c r="AD619" t="n">
        <v>0</v>
      </c>
      <c r="AE619" t="n">
        <v>0</v>
      </c>
    </row>
    <row r="620">
      <c r="A620" t="inlineStr">
        <is>
          <t>6266</t>
        </is>
      </c>
      <c r="B620" t="inlineStr"/>
      <c r="C620" s="115" t="n">
        <v>45173</v>
      </c>
      <c r="D620" t="n">
        <v>-52.8</v>
      </c>
      <c r="E620" t="n">
        <v>0</v>
      </c>
      <c r="F620" t="inlineStr">
        <is>
          <t>BRL</t>
        </is>
      </c>
      <c r="G620" t="n">
        <v>1</v>
      </c>
      <c r="H620" t="n">
        <v>-52.8</v>
      </c>
      <c r="I620" t="inlineStr"/>
      <c r="J620" t="n">
        <v>0</v>
      </c>
      <c r="K620" t="inlineStr"/>
      <c r="L620" t="inlineStr">
        <is>
          <t>Lumx Studios S/A</t>
        </is>
      </c>
      <c r="M620" t="inlineStr">
        <is>
          <t>Microsoft</t>
        </is>
      </c>
      <c r="N620" t="n">
        <v>100</v>
      </c>
      <c r="O620" t="inlineStr">
        <is>
          <t>Financeiro</t>
        </is>
      </c>
      <c r="P620" t="inlineStr">
        <is>
          <t>Microsoft</t>
        </is>
      </c>
      <c r="Q620" t="inlineStr"/>
      <c r="R620" t="inlineStr">
        <is>
          <t>Software - Pacote Office (Michel Goldberg)</t>
        </is>
      </c>
      <c r="S620" t="inlineStr"/>
      <c r="T620" t="inlineStr"/>
      <c r="U620" t="inlineStr"/>
      <c r="V620" t="inlineStr">
        <is>
          <t>Software - Pacote Office</t>
        </is>
      </c>
      <c r="W620" t="inlineStr">
        <is>
          <t>Software</t>
        </is>
      </c>
      <c r="X620" t="inlineStr">
        <is>
          <t>Technology &amp; Infrastructure</t>
        </is>
      </c>
      <c r="Y620" t="inlineStr">
        <is>
          <t>Technology &amp; Infrastructure</t>
        </is>
      </c>
      <c r="Z620" t="inlineStr">
        <is>
          <t>Technology &amp; Infrastructure</t>
        </is>
      </c>
      <c r="AA620" t="inlineStr">
        <is>
          <t>Software</t>
        </is>
      </c>
      <c r="AB620" t="inlineStr"/>
      <c r="AC620" t="inlineStr"/>
      <c r="AD620" t="n">
        <v>0</v>
      </c>
      <c r="AE620" t="n">
        <v>0</v>
      </c>
    </row>
    <row r="621">
      <c r="A621" t="inlineStr">
        <is>
          <t>6391</t>
        </is>
      </c>
      <c r="B621" t="inlineStr"/>
      <c r="C621" s="115" t="n">
        <v>45173</v>
      </c>
      <c r="D621" t="n">
        <v>-6500</v>
      </c>
      <c r="E621" t="n">
        <v>0</v>
      </c>
      <c r="F621" t="inlineStr">
        <is>
          <t>BRL</t>
        </is>
      </c>
      <c r="G621" t="n">
        <v>1</v>
      </c>
      <c r="H621" t="n">
        <v>-6500</v>
      </c>
      <c r="I621" t="inlineStr"/>
      <c r="J621" t="n">
        <v>0</v>
      </c>
      <c r="K621" t="inlineStr"/>
      <c r="L621" t="inlineStr">
        <is>
          <t>Lumx Studios S/A</t>
        </is>
      </c>
      <c r="M621" t="inlineStr">
        <is>
          <t>Lucas Costa da Conceição Gomes</t>
        </is>
      </c>
      <c r="N621" t="n">
        <v>100</v>
      </c>
      <c r="O621" t="inlineStr">
        <is>
          <t>Tecnologia</t>
        </is>
      </c>
      <c r="P621" t="inlineStr">
        <is>
          <t>Lucas Costa da Conceição Gomes</t>
        </is>
      </c>
      <c r="Q621" t="inlineStr"/>
      <c r="R621" t="inlineStr">
        <is>
          <t>Prestação de Serviços</t>
        </is>
      </c>
      <c r="S621" t="inlineStr"/>
      <c r="T621" t="inlineStr"/>
      <c r="U621" t="inlineStr"/>
      <c r="V621" t="inlineStr">
        <is>
          <t>Prestação de Serviços</t>
        </is>
      </c>
      <c r="W621" t="inlineStr">
        <is>
          <t>Despesas com Pessoal</t>
        </is>
      </c>
      <c r="X621" t="inlineStr">
        <is>
          <t>People</t>
        </is>
      </c>
      <c r="Y621" t="inlineStr">
        <is>
          <t>People</t>
        </is>
      </c>
      <c r="Z621" t="inlineStr">
        <is>
          <t>People</t>
        </is>
      </c>
      <c r="AA621" t="inlineStr">
        <is>
          <t>Pessoal</t>
        </is>
      </c>
      <c r="AB621" t="inlineStr"/>
      <c r="AC621" t="inlineStr"/>
      <c r="AD621" t="n">
        <v>0</v>
      </c>
      <c r="AE621" t="n">
        <v>0</v>
      </c>
    </row>
    <row r="622">
      <c r="A622" t="inlineStr">
        <is>
          <t>6438</t>
        </is>
      </c>
      <c r="B622" t="inlineStr"/>
      <c r="C622" s="115" t="n">
        <v>45173</v>
      </c>
      <c r="D622" t="n">
        <v>-10000</v>
      </c>
      <c r="E622" t="n">
        <v>0</v>
      </c>
      <c r="F622" t="inlineStr">
        <is>
          <t>BRL</t>
        </is>
      </c>
      <c r="G622" t="n">
        <v>1</v>
      </c>
      <c r="H622" t="n">
        <v>-10000</v>
      </c>
      <c r="I622" t="inlineStr"/>
      <c r="J622" t="n">
        <v>0</v>
      </c>
      <c r="K622" t="inlineStr"/>
      <c r="L622" t="inlineStr">
        <is>
          <t>Lumx Studios S/A</t>
        </is>
      </c>
      <c r="M622" t="inlineStr">
        <is>
          <t>Thamyres Guedes Reis Corrêa</t>
        </is>
      </c>
      <c r="N622" t="n">
        <v>100</v>
      </c>
      <c r="O622" t="inlineStr">
        <is>
          <t>Tecnologia</t>
        </is>
      </c>
      <c r="P622" t="inlineStr">
        <is>
          <t>Thamyres Guedes Reis Corrêa</t>
        </is>
      </c>
      <c r="Q622" t="inlineStr"/>
      <c r="R622" t="inlineStr">
        <is>
          <t>Prestação de Serviços</t>
        </is>
      </c>
      <c r="S622" t="inlineStr"/>
      <c r="T622" t="inlineStr"/>
      <c r="U622" t="inlineStr"/>
      <c r="V622" t="inlineStr">
        <is>
          <t>Prestação de Serviços</t>
        </is>
      </c>
      <c r="W622" t="inlineStr">
        <is>
          <t>Despesas com Pessoal</t>
        </is>
      </c>
      <c r="X622" t="inlineStr">
        <is>
          <t>People</t>
        </is>
      </c>
      <c r="Y622" t="inlineStr">
        <is>
          <t>People</t>
        </is>
      </c>
      <c r="Z622" t="inlineStr">
        <is>
          <t>People</t>
        </is>
      </c>
      <c r="AA622" t="inlineStr">
        <is>
          <t>Pessoal</t>
        </is>
      </c>
      <c r="AB622" t="inlineStr"/>
      <c r="AC622" t="inlineStr"/>
      <c r="AD622" t="n">
        <v>0</v>
      </c>
      <c r="AE622" t="n">
        <v>0</v>
      </c>
    </row>
    <row r="623">
      <c r="A623" t="inlineStr">
        <is>
          <t>6484</t>
        </is>
      </c>
      <c r="B623" t="inlineStr"/>
      <c r="C623" s="115" t="n">
        <v>45173</v>
      </c>
      <c r="D623" t="n">
        <v>-10000</v>
      </c>
      <c r="E623" t="n">
        <v>0</v>
      </c>
      <c r="F623" t="inlineStr">
        <is>
          <t>BRL</t>
        </is>
      </c>
      <c r="G623" t="n">
        <v>1</v>
      </c>
      <c r="H623" t="n">
        <v>-10000</v>
      </c>
      <c r="I623" t="inlineStr"/>
      <c r="J623" t="n">
        <v>0</v>
      </c>
      <c r="K623" t="inlineStr"/>
      <c r="L623" t="inlineStr">
        <is>
          <t>Lumx Studios S/A</t>
        </is>
      </c>
      <c r="M623" t="inlineStr">
        <is>
          <t>Olga Carolina Bon Navarro</t>
        </is>
      </c>
      <c r="N623" t="n">
        <v>100</v>
      </c>
      <c r="O623" t="inlineStr">
        <is>
          <t>Operações</t>
        </is>
      </c>
      <c r="P623" t="inlineStr">
        <is>
          <t>Olga Carolina Bon Navarro</t>
        </is>
      </c>
      <c r="Q623" t="inlineStr"/>
      <c r="R623" t="inlineStr">
        <is>
          <t>Prestação de Serviços</t>
        </is>
      </c>
      <c r="S623" t="inlineStr"/>
      <c r="T623" t="inlineStr"/>
      <c r="U623" t="inlineStr"/>
      <c r="V623" t="inlineStr">
        <is>
          <t>Prestação de Serviços</t>
        </is>
      </c>
      <c r="W623" t="inlineStr">
        <is>
          <t>Despesas com Pessoal</t>
        </is>
      </c>
      <c r="X623" t="inlineStr">
        <is>
          <t>People</t>
        </is>
      </c>
      <c r="Y623" t="inlineStr">
        <is>
          <t>People</t>
        </is>
      </c>
      <c r="Z623" t="inlineStr">
        <is>
          <t>People</t>
        </is>
      </c>
      <c r="AA623" t="inlineStr">
        <is>
          <t>Pessoal</t>
        </is>
      </c>
      <c r="AB623" t="inlineStr"/>
      <c r="AC623" t="inlineStr"/>
      <c r="AD623" t="n">
        <v>0</v>
      </c>
      <c r="AE623" t="n">
        <v>0</v>
      </c>
    </row>
    <row r="624">
      <c r="A624" t="inlineStr">
        <is>
          <t>6533</t>
        </is>
      </c>
      <c r="B624" t="inlineStr"/>
      <c r="C624" s="115" t="n">
        <v>45173</v>
      </c>
      <c r="D624" t="n">
        <v>-3500</v>
      </c>
      <c r="E624" t="n">
        <v>0</v>
      </c>
      <c r="F624" t="inlineStr">
        <is>
          <t>BRL</t>
        </is>
      </c>
      <c r="G624" t="n">
        <v>1</v>
      </c>
      <c r="H624" t="n">
        <v>-3500</v>
      </c>
      <c r="I624" t="inlineStr"/>
      <c r="J624" t="n">
        <v>0</v>
      </c>
      <c r="K624" t="inlineStr"/>
      <c r="L624" t="inlineStr">
        <is>
          <t>Lumx Studios S/A</t>
        </is>
      </c>
      <c r="M624" t="inlineStr">
        <is>
          <t>Caio Diniz Bretas</t>
        </is>
      </c>
      <c r="N624" t="n">
        <v>100</v>
      </c>
      <c r="O624" t="inlineStr">
        <is>
          <t>Financeiro</t>
        </is>
      </c>
      <c r="P624" t="inlineStr">
        <is>
          <t>Caio Diniz Bretas</t>
        </is>
      </c>
      <c r="Q624" t="inlineStr"/>
      <c r="R624" t="inlineStr">
        <is>
          <t>Fornecedor em Regime de Estágio</t>
        </is>
      </c>
      <c r="S624" t="inlineStr"/>
      <c r="T624" t="inlineStr"/>
      <c r="U624" t="inlineStr"/>
      <c r="V624" t="inlineStr">
        <is>
          <t>Bolsa Auxílio Estágio</t>
        </is>
      </c>
      <c r="W624" t="inlineStr">
        <is>
          <t>Despesas com Pessoal</t>
        </is>
      </c>
      <c r="X624" t="inlineStr">
        <is>
          <t>People</t>
        </is>
      </c>
      <c r="Y624" t="inlineStr">
        <is>
          <t>People</t>
        </is>
      </c>
      <c r="Z624" t="inlineStr">
        <is>
          <t>People</t>
        </is>
      </c>
      <c r="AA624" t="inlineStr">
        <is>
          <t>Pessoal</t>
        </is>
      </c>
      <c r="AB624" t="inlineStr"/>
      <c r="AC624" t="inlineStr"/>
      <c r="AD624" t="n">
        <v>0</v>
      </c>
      <c r="AE624" t="n">
        <v>0</v>
      </c>
    </row>
    <row r="625">
      <c r="A625" t="inlineStr">
        <is>
          <t>6581</t>
        </is>
      </c>
      <c r="B625" t="inlineStr"/>
      <c r="C625" s="115" t="n">
        <v>45173</v>
      </c>
      <c r="D625" t="n">
        <v>-17500</v>
      </c>
      <c r="E625" t="n">
        <v>0</v>
      </c>
      <c r="F625" t="inlineStr">
        <is>
          <t>BRL</t>
        </is>
      </c>
      <c r="G625" t="n">
        <v>1</v>
      </c>
      <c r="H625" t="n">
        <v>-17500</v>
      </c>
      <c r="I625" t="inlineStr"/>
      <c r="J625" t="n">
        <v>0</v>
      </c>
      <c r="K625" t="inlineStr"/>
      <c r="L625" t="inlineStr">
        <is>
          <t>Lumx Studios S/A</t>
        </is>
      </c>
      <c r="M625" t="inlineStr">
        <is>
          <t>Bruno Leão Teixeira</t>
        </is>
      </c>
      <c r="N625" t="n">
        <v>100</v>
      </c>
      <c r="O625" t="inlineStr">
        <is>
          <t>Tecnologia</t>
        </is>
      </c>
      <c r="P625" t="inlineStr">
        <is>
          <t>Bruno Leão Teixeira</t>
        </is>
      </c>
      <c r="Q625" t="inlineStr"/>
      <c r="R625" t="inlineStr">
        <is>
          <t>Prestação de Serviços</t>
        </is>
      </c>
      <c r="S625" t="inlineStr"/>
      <c r="T625" t="inlineStr"/>
      <c r="U625" t="inlineStr"/>
      <c r="V625" t="inlineStr">
        <is>
          <t>Prestação de Serviços</t>
        </is>
      </c>
      <c r="W625" t="inlineStr">
        <is>
          <t>Despesas com Pessoal</t>
        </is>
      </c>
      <c r="X625" t="inlineStr">
        <is>
          <t>People</t>
        </is>
      </c>
      <c r="Y625" t="inlineStr">
        <is>
          <t>People</t>
        </is>
      </c>
      <c r="Z625" t="inlineStr">
        <is>
          <t>People</t>
        </is>
      </c>
      <c r="AA625" t="inlineStr">
        <is>
          <t>Pessoal</t>
        </is>
      </c>
      <c r="AB625" t="inlineStr"/>
      <c r="AC625" t="inlineStr"/>
      <c r="AD625" t="n">
        <v>0</v>
      </c>
      <c r="AE625" t="n">
        <v>0</v>
      </c>
    </row>
    <row r="626">
      <c r="A626" t="inlineStr">
        <is>
          <t>6627</t>
        </is>
      </c>
      <c r="B626" t="inlineStr"/>
      <c r="C626" s="115" t="n">
        <v>45173</v>
      </c>
      <c r="D626" t="n">
        <v>-13313.44</v>
      </c>
      <c r="E626" t="n">
        <v>0</v>
      </c>
      <c r="F626" t="inlineStr">
        <is>
          <t>BRL</t>
        </is>
      </c>
      <c r="G626" t="n">
        <v>1</v>
      </c>
      <c r="H626" t="n">
        <v>-13313.44</v>
      </c>
      <c r="I626" t="inlineStr"/>
      <c r="J626" t="n">
        <v>0</v>
      </c>
      <c r="K626" t="inlineStr"/>
      <c r="L626" t="inlineStr">
        <is>
          <t>Lumx Studios S/A</t>
        </is>
      </c>
      <c r="M626" t="inlineStr">
        <is>
          <t>Caio Barbosa Zacarias</t>
        </is>
      </c>
      <c r="N626" t="n">
        <v>100</v>
      </c>
      <c r="O626" t="inlineStr">
        <is>
          <t>Comercial</t>
        </is>
      </c>
      <c r="P626" t="inlineStr">
        <is>
          <t>Caio Barbosa Zacarias</t>
        </is>
      </c>
      <c r="Q626" t="inlineStr"/>
      <c r="R626" t="inlineStr">
        <is>
          <t>Prestação de Serviços</t>
        </is>
      </c>
      <c r="S626" t="inlineStr"/>
      <c r="T626" t="inlineStr"/>
      <c r="U626" t="inlineStr"/>
      <c r="V626" t="inlineStr">
        <is>
          <t>Prestação de Serviços</t>
        </is>
      </c>
      <c r="W626" t="inlineStr">
        <is>
          <t>Despesas com Pessoal</t>
        </is>
      </c>
      <c r="X626" t="inlineStr">
        <is>
          <t>People</t>
        </is>
      </c>
      <c r="Y626" t="inlineStr">
        <is>
          <t>People</t>
        </is>
      </c>
      <c r="Z626" t="inlineStr">
        <is>
          <t>People</t>
        </is>
      </c>
      <c r="AA626" t="inlineStr">
        <is>
          <t>Pessoal</t>
        </is>
      </c>
      <c r="AB626" t="inlineStr"/>
      <c r="AC626" t="inlineStr"/>
      <c r="AD626" t="n">
        <v>0</v>
      </c>
      <c r="AE626" t="n">
        <v>0</v>
      </c>
    </row>
    <row r="627">
      <c r="A627" t="inlineStr">
        <is>
          <t>6676</t>
        </is>
      </c>
      <c r="B627" t="inlineStr"/>
      <c r="C627" s="115" t="n">
        <v>45173</v>
      </c>
      <c r="D627" t="n">
        <v>-3000</v>
      </c>
      <c r="E627" t="n">
        <v>0</v>
      </c>
      <c r="F627" t="inlineStr">
        <is>
          <t>BRL</t>
        </is>
      </c>
      <c r="G627" t="n">
        <v>1</v>
      </c>
      <c r="H627" t="n">
        <v>-3000</v>
      </c>
      <c r="I627" t="inlineStr"/>
      <c r="J627" t="n">
        <v>0</v>
      </c>
      <c r="K627" t="inlineStr"/>
      <c r="L627" t="inlineStr">
        <is>
          <t>Lumx Studios S/A</t>
        </is>
      </c>
      <c r="M627" t="inlineStr">
        <is>
          <t>Bruno Dyskant Flomin</t>
        </is>
      </c>
      <c r="N627" t="n">
        <v>100</v>
      </c>
      <c r="O627" t="inlineStr">
        <is>
          <t>Conselho</t>
        </is>
      </c>
      <c r="P627" t="inlineStr">
        <is>
          <t>Bruno Dyskant Flomin</t>
        </is>
      </c>
      <c r="Q627" t="inlineStr"/>
      <c r="R627" t="inlineStr">
        <is>
          <t>Prestação de Serviços</t>
        </is>
      </c>
      <c r="S627" t="inlineStr"/>
      <c r="T627" t="inlineStr"/>
      <c r="U627" t="inlineStr"/>
      <c r="V627" t="inlineStr">
        <is>
          <t>Prestação de Serviços</t>
        </is>
      </c>
      <c r="W627" t="inlineStr">
        <is>
          <t>Despesas com Pessoal</t>
        </is>
      </c>
      <c r="X627" t="inlineStr">
        <is>
          <t>People</t>
        </is>
      </c>
      <c r="Y627" t="inlineStr">
        <is>
          <t>People</t>
        </is>
      </c>
      <c r="Z627" t="inlineStr">
        <is>
          <t>People</t>
        </is>
      </c>
      <c r="AA627" t="inlineStr">
        <is>
          <t>Pessoal</t>
        </is>
      </c>
      <c r="AB627" t="inlineStr"/>
      <c r="AC627" t="inlineStr"/>
      <c r="AD627" t="n">
        <v>0</v>
      </c>
      <c r="AE627" t="n">
        <v>0</v>
      </c>
    </row>
    <row r="628">
      <c r="A628" t="inlineStr">
        <is>
          <t>6722</t>
        </is>
      </c>
      <c r="B628" t="inlineStr"/>
      <c r="C628" s="115" t="n">
        <v>45173</v>
      </c>
      <c r="D628" t="n">
        <v>-13313.44</v>
      </c>
      <c r="E628" t="n">
        <v>0</v>
      </c>
      <c r="F628" t="inlineStr">
        <is>
          <t>BRL</t>
        </is>
      </c>
      <c r="G628" t="n">
        <v>1</v>
      </c>
      <c r="H628" t="n">
        <v>-13313.44</v>
      </c>
      <c r="I628" t="inlineStr"/>
      <c r="J628" t="n">
        <v>0</v>
      </c>
      <c r="K628" t="inlineStr"/>
      <c r="L628" t="inlineStr">
        <is>
          <t>Lumx Studios S/A</t>
        </is>
      </c>
      <c r="M628" t="inlineStr">
        <is>
          <t>Gabriel Polverelli Nogueira</t>
        </is>
      </c>
      <c r="N628" t="n">
        <v>100</v>
      </c>
      <c r="O628" t="inlineStr">
        <is>
          <t>Comercial</t>
        </is>
      </c>
      <c r="P628" t="inlineStr">
        <is>
          <t>Gabriel Polverelli Nogueira</t>
        </is>
      </c>
      <c r="Q628" t="inlineStr"/>
      <c r="R628" t="inlineStr">
        <is>
          <t>Prestação de Serviços</t>
        </is>
      </c>
      <c r="S628" t="inlineStr"/>
      <c r="T628" t="inlineStr"/>
      <c r="U628" t="inlineStr"/>
      <c r="V628" t="inlineStr">
        <is>
          <t>Prestação de Serviços</t>
        </is>
      </c>
      <c r="W628" t="inlineStr">
        <is>
          <t>Despesas com Pessoal</t>
        </is>
      </c>
      <c r="X628" t="inlineStr">
        <is>
          <t>People</t>
        </is>
      </c>
      <c r="Y628" t="inlineStr">
        <is>
          <t>People</t>
        </is>
      </c>
      <c r="Z628" t="inlineStr">
        <is>
          <t>People</t>
        </is>
      </c>
      <c r="AA628" t="inlineStr">
        <is>
          <t>Pessoal</t>
        </is>
      </c>
      <c r="AB628" t="inlineStr"/>
      <c r="AC628" t="inlineStr"/>
      <c r="AD628" t="n">
        <v>0</v>
      </c>
      <c r="AE628" t="n">
        <v>0</v>
      </c>
    </row>
    <row r="629">
      <c r="A629" t="inlineStr">
        <is>
          <t>6772</t>
        </is>
      </c>
      <c r="B629" t="inlineStr"/>
      <c r="C629" s="115" t="n">
        <v>45173</v>
      </c>
      <c r="D629" t="n">
        <v>-6000</v>
      </c>
      <c r="E629" t="n">
        <v>0</v>
      </c>
      <c r="F629" t="inlineStr">
        <is>
          <t>BRL</t>
        </is>
      </c>
      <c r="G629" t="n">
        <v>1</v>
      </c>
      <c r="H629" t="n">
        <v>-6000</v>
      </c>
      <c r="I629" t="inlineStr"/>
      <c r="J629" t="n">
        <v>0</v>
      </c>
      <c r="K629" t="inlineStr"/>
      <c r="L629" t="inlineStr">
        <is>
          <t>Lumx Studios S/A</t>
        </is>
      </c>
      <c r="M629" t="inlineStr">
        <is>
          <t>Hercílio Helton e Silva Junior</t>
        </is>
      </c>
      <c r="N629" t="n">
        <v>100</v>
      </c>
      <c r="O629" t="inlineStr">
        <is>
          <t>Operações</t>
        </is>
      </c>
      <c r="P629" t="inlineStr">
        <is>
          <t>Hercílio Helton e Silva Junior</t>
        </is>
      </c>
      <c r="Q629" t="inlineStr"/>
      <c r="R629" t="inlineStr">
        <is>
          <t>Prestação de Serviços</t>
        </is>
      </c>
      <c r="S629" t="inlineStr"/>
      <c r="T629" t="inlineStr"/>
      <c r="U629" t="inlineStr"/>
      <c r="V629" t="inlineStr">
        <is>
          <t>Prestação de Serviços</t>
        </is>
      </c>
      <c r="W629" t="inlineStr">
        <is>
          <t>Despesas com Pessoal</t>
        </is>
      </c>
      <c r="X629" t="inlineStr">
        <is>
          <t>People</t>
        </is>
      </c>
      <c r="Y629" t="inlineStr">
        <is>
          <t>People</t>
        </is>
      </c>
      <c r="Z629" t="inlineStr">
        <is>
          <t>People</t>
        </is>
      </c>
      <c r="AA629" t="inlineStr">
        <is>
          <t>Pessoal</t>
        </is>
      </c>
      <c r="AB629" t="inlineStr"/>
      <c r="AC629" t="inlineStr"/>
      <c r="AD629" t="n">
        <v>0</v>
      </c>
      <c r="AE629" t="n">
        <v>0</v>
      </c>
    </row>
    <row r="630">
      <c r="A630" t="inlineStr">
        <is>
          <t>6818</t>
        </is>
      </c>
      <c r="B630" t="inlineStr"/>
      <c r="C630" s="115" t="n">
        <v>45173</v>
      </c>
      <c r="D630" t="n">
        <v>-4500</v>
      </c>
      <c r="E630" t="n">
        <v>0</v>
      </c>
      <c r="F630" t="inlineStr">
        <is>
          <t>BRL</t>
        </is>
      </c>
      <c r="G630" t="n">
        <v>1</v>
      </c>
      <c r="H630" t="n">
        <v>-4500</v>
      </c>
      <c r="I630" t="inlineStr"/>
      <c r="J630" t="n">
        <v>0</v>
      </c>
      <c r="K630" t="inlineStr"/>
      <c r="L630" t="inlineStr">
        <is>
          <t>Lumx Studios S/A</t>
        </is>
      </c>
      <c r="M630" t="inlineStr">
        <is>
          <t>Lucas dos Santos Reis</t>
        </is>
      </c>
      <c r="N630" t="n">
        <v>100</v>
      </c>
      <c r="O630" t="inlineStr">
        <is>
          <t>Tecnologia</t>
        </is>
      </c>
      <c r="P630" t="inlineStr">
        <is>
          <t>Lucas dos Santos Reis</t>
        </is>
      </c>
      <c r="Q630" t="inlineStr"/>
      <c r="R630" t="inlineStr">
        <is>
          <t>Prestação de Serviços</t>
        </is>
      </c>
      <c r="S630" t="inlineStr"/>
      <c r="T630" t="inlineStr"/>
      <c r="U630" t="inlineStr"/>
      <c r="V630" t="inlineStr">
        <is>
          <t>Prestação de Serviços</t>
        </is>
      </c>
      <c r="W630" t="inlineStr">
        <is>
          <t>Despesas com Pessoal</t>
        </is>
      </c>
      <c r="X630" t="inlineStr">
        <is>
          <t>People</t>
        </is>
      </c>
      <c r="Y630" t="inlineStr">
        <is>
          <t>People</t>
        </is>
      </c>
      <c r="Z630" t="inlineStr">
        <is>
          <t>People</t>
        </is>
      </c>
      <c r="AA630" t="inlineStr">
        <is>
          <t>Pessoal</t>
        </is>
      </c>
      <c r="AB630" t="inlineStr"/>
      <c r="AC630" t="inlineStr"/>
      <c r="AD630" t="n">
        <v>0</v>
      </c>
      <c r="AE630" t="n">
        <v>0</v>
      </c>
    </row>
    <row r="631">
      <c r="A631" t="inlineStr">
        <is>
          <t>6865</t>
        </is>
      </c>
      <c r="B631" t="inlineStr"/>
      <c r="C631" s="115" t="n">
        <v>45173</v>
      </c>
      <c r="D631" t="n">
        <v>-6000</v>
      </c>
      <c r="E631" t="n">
        <v>0</v>
      </c>
      <c r="F631" t="inlineStr">
        <is>
          <t>BRL</t>
        </is>
      </c>
      <c r="G631" t="n">
        <v>1</v>
      </c>
      <c r="H631" t="n">
        <v>-6000</v>
      </c>
      <c r="I631" t="inlineStr"/>
      <c r="J631" t="n">
        <v>0</v>
      </c>
      <c r="K631" t="inlineStr"/>
      <c r="L631" t="inlineStr">
        <is>
          <t>Lumx Studios S/A</t>
        </is>
      </c>
      <c r="M631" t="inlineStr">
        <is>
          <t>Menachem Mendel Yaacov Aboutboul</t>
        </is>
      </c>
      <c r="N631" t="n">
        <v>100</v>
      </c>
      <c r="O631" t="inlineStr">
        <is>
          <t>Comercial</t>
        </is>
      </c>
      <c r="P631" t="inlineStr">
        <is>
          <t>Menachem Mendel Yaacov Aboutboul</t>
        </is>
      </c>
      <c r="Q631" t="inlineStr"/>
      <c r="R631" t="inlineStr">
        <is>
          <t>Prestação de Serviços</t>
        </is>
      </c>
      <c r="S631" t="inlineStr"/>
      <c r="T631" t="inlineStr"/>
      <c r="U631" t="inlineStr"/>
      <c r="V631" t="inlineStr">
        <is>
          <t>Prestação de Serviços</t>
        </is>
      </c>
      <c r="W631" t="inlineStr">
        <is>
          <t>Despesas com Pessoal</t>
        </is>
      </c>
      <c r="X631" t="inlineStr">
        <is>
          <t>People</t>
        </is>
      </c>
      <c r="Y631" t="inlineStr">
        <is>
          <t>People</t>
        </is>
      </c>
      <c r="Z631" t="inlineStr">
        <is>
          <t>People</t>
        </is>
      </c>
      <c r="AA631" t="inlineStr">
        <is>
          <t>Pessoal</t>
        </is>
      </c>
      <c r="AB631" t="inlineStr"/>
      <c r="AC631" t="inlineStr"/>
      <c r="AD631" t="n">
        <v>0</v>
      </c>
      <c r="AE631" t="n">
        <v>0</v>
      </c>
    </row>
    <row r="632">
      <c r="A632" t="inlineStr">
        <is>
          <t>6911</t>
        </is>
      </c>
      <c r="B632" t="inlineStr"/>
      <c r="C632" s="115" t="n">
        <v>45173</v>
      </c>
      <c r="D632" t="n">
        <v>-13313.44</v>
      </c>
      <c r="E632" t="n">
        <v>0</v>
      </c>
      <c r="F632" t="inlineStr">
        <is>
          <t>BRL</t>
        </is>
      </c>
      <c r="G632" t="n">
        <v>1</v>
      </c>
      <c r="H632" t="n">
        <v>-13313.44</v>
      </c>
      <c r="I632" t="inlineStr"/>
      <c r="J632" t="n">
        <v>0</v>
      </c>
      <c r="K632" t="inlineStr"/>
      <c r="L632" t="inlineStr">
        <is>
          <t>Lumx Studios S/A</t>
        </is>
      </c>
      <c r="M632" t="inlineStr">
        <is>
          <t>Michel Ruthenberg Goldberg</t>
        </is>
      </c>
      <c r="N632" t="n">
        <v>100</v>
      </c>
      <c r="O632" t="inlineStr">
        <is>
          <t>Financeiro</t>
        </is>
      </c>
      <c r="P632" t="inlineStr">
        <is>
          <t>Michel Ruthenberg Goldberg</t>
        </is>
      </c>
      <c r="Q632" t="inlineStr"/>
      <c r="R632" t="inlineStr">
        <is>
          <t>Prestação de Serviços</t>
        </is>
      </c>
      <c r="S632" t="inlineStr"/>
      <c r="T632" t="inlineStr"/>
      <c r="U632" t="inlineStr"/>
      <c r="V632" t="inlineStr">
        <is>
          <t>Prestação de Serviços</t>
        </is>
      </c>
      <c r="W632" t="inlineStr">
        <is>
          <t>Despesas com Pessoal</t>
        </is>
      </c>
      <c r="X632" t="inlineStr">
        <is>
          <t>People</t>
        </is>
      </c>
      <c r="Y632" t="inlineStr">
        <is>
          <t>People</t>
        </is>
      </c>
      <c r="Z632" t="inlineStr">
        <is>
          <t>People</t>
        </is>
      </c>
      <c r="AA632" t="inlineStr">
        <is>
          <t>Pessoal</t>
        </is>
      </c>
      <c r="AB632" t="inlineStr"/>
      <c r="AC632" t="inlineStr"/>
      <c r="AD632" t="n">
        <v>0</v>
      </c>
      <c r="AE632" t="n">
        <v>0</v>
      </c>
    </row>
    <row r="633">
      <c r="A633" t="inlineStr">
        <is>
          <t>7008</t>
        </is>
      </c>
      <c r="B633" t="inlineStr"/>
      <c r="C633" s="115" t="n">
        <v>45173</v>
      </c>
      <c r="D633" t="n">
        <v>-8500</v>
      </c>
      <c r="E633" t="n">
        <v>0</v>
      </c>
      <c r="F633" t="inlineStr">
        <is>
          <t>BRL</t>
        </is>
      </c>
      <c r="G633" t="n">
        <v>1</v>
      </c>
      <c r="H633" t="n">
        <v>-8500</v>
      </c>
      <c r="I633" t="inlineStr"/>
      <c r="J633" t="n">
        <v>0</v>
      </c>
      <c r="K633" t="inlineStr"/>
      <c r="L633" t="inlineStr">
        <is>
          <t>Lumx Studios S/A</t>
        </is>
      </c>
      <c r="M633" t="inlineStr">
        <is>
          <t>Nicolau Riess Selicheff</t>
        </is>
      </c>
      <c r="N633" t="n">
        <v>100</v>
      </c>
      <c r="O633" t="inlineStr">
        <is>
          <t>Tecnologia</t>
        </is>
      </c>
      <c r="P633" t="inlineStr">
        <is>
          <t>Nicolau Riess Selicheff</t>
        </is>
      </c>
      <c r="Q633" t="inlineStr"/>
      <c r="R633" t="inlineStr">
        <is>
          <t>Prestação de Serviços</t>
        </is>
      </c>
      <c r="S633" t="inlineStr"/>
      <c r="T633" t="inlineStr"/>
      <c r="U633" t="inlineStr"/>
      <c r="V633" t="inlineStr">
        <is>
          <t>Prestação de Serviços</t>
        </is>
      </c>
      <c r="W633" t="inlineStr">
        <is>
          <t>Despesas com Pessoal</t>
        </is>
      </c>
      <c r="X633" t="inlineStr">
        <is>
          <t>People</t>
        </is>
      </c>
      <c r="Y633" t="inlineStr">
        <is>
          <t>People</t>
        </is>
      </c>
      <c r="Z633" t="inlineStr">
        <is>
          <t>People</t>
        </is>
      </c>
      <c r="AA633" t="inlineStr">
        <is>
          <t>Pessoal</t>
        </is>
      </c>
      <c r="AB633" t="inlineStr"/>
      <c r="AC633" t="inlineStr"/>
      <c r="AD633" t="n">
        <v>0</v>
      </c>
      <c r="AE633" t="n">
        <v>0</v>
      </c>
    </row>
    <row r="634">
      <c r="A634" t="inlineStr">
        <is>
          <t>7051</t>
        </is>
      </c>
      <c r="B634" t="inlineStr"/>
      <c r="C634" s="115" t="n">
        <v>45173</v>
      </c>
      <c r="D634" t="n">
        <v>-10000</v>
      </c>
      <c r="E634" t="n">
        <v>0</v>
      </c>
      <c r="F634" t="inlineStr">
        <is>
          <t>BRL</t>
        </is>
      </c>
      <c r="G634" t="n">
        <v>1</v>
      </c>
      <c r="H634" t="n">
        <v>-10000</v>
      </c>
      <c r="I634" t="inlineStr"/>
      <c r="J634" t="n">
        <v>0</v>
      </c>
      <c r="K634" t="inlineStr"/>
      <c r="L634" t="inlineStr">
        <is>
          <t>Lumx Studios S/A</t>
        </is>
      </c>
      <c r="M634" t="inlineStr">
        <is>
          <t>Jeane Resque Gomes dos Santos</t>
        </is>
      </c>
      <c r="N634" t="n">
        <v>100</v>
      </c>
      <c r="O634" t="inlineStr">
        <is>
          <t>Design</t>
        </is>
      </c>
      <c r="P634" t="inlineStr">
        <is>
          <t>Jeane Resque Gomes dos Santos</t>
        </is>
      </c>
      <c r="Q634" t="inlineStr"/>
      <c r="R634" t="inlineStr">
        <is>
          <t>Prestação de Serviços</t>
        </is>
      </c>
      <c r="S634" t="inlineStr"/>
      <c r="T634" t="inlineStr"/>
      <c r="U634" t="inlineStr"/>
      <c r="V634" t="inlineStr">
        <is>
          <t>Prestação de Serviços</t>
        </is>
      </c>
      <c r="W634" t="inlineStr">
        <is>
          <t>Despesas com Pessoal</t>
        </is>
      </c>
      <c r="X634" t="inlineStr">
        <is>
          <t>People</t>
        </is>
      </c>
      <c r="Y634" t="inlineStr">
        <is>
          <t>People</t>
        </is>
      </c>
      <c r="Z634" t="inlineStr">
        <is>
          <t>People</t>
        </is>
      </c>
      <c r="AA634" t="inlineStr">
        <is>
          <t>Pessoal</t>
        </is>
      </c>
      <c r="AB634" t="inlineStr"/>
      <c r="AC634" t="inlineStr"/>
      <c r="AD634" t="n">
        <v>0</v>
      </c>
      <c r="AE634" t="n">
        <v>0</v>
      </c>
    </row>
    <row r="635">
      <c r="A635" t="inlineStr">
        <is>
          <t>7102</t>
        </is>
      </c>
      <c r="B635" t="inlineStr"/>
      <c r="C635" s="115" t="n">
        <v>45173</v>
      </c>
      <c r="D635" t="n">
        <v>-5500</v>
      </c>
      <c r="E635" t="n">
        <v>0</v>
      </c>
      <c r="F635" t="inlineStr">
        <is>
          <t>BRL</t>
        </is>
      </c>
      <c r="G635" t="n">
        <v>1</v>
      </c>
      <c r="H635" t="n">
        <v>-5500</v>
      </c>
      <c r="I635" t="inlineStr"/>
      <c r="J635" t="n">
        <v>0</v>
      </c>
      <c r="K635" t="inlineStr"/>
      <c r="L635" t="inlineStr">
        <is>
          <t>Lumx Studios S/A</t>
        </is>
      </c>
      <c r="M635" t="inlineStr">
        <is>
          <t>Ayotunde Cavalcante de Sales</t>
        </is>
      </c>
      <c r="N635" t="n">
        <v>100</v>
      </c>
      <c r="O635" t="inlineStr">
        <is>
          <t>Tecnologia</t>
        </is>
      </c>
      <c r="P635" t="inlineStr">
        <is>
          <t>Ayotunde Cavalcante de Sales</t>
        </is>
      </c>
      <c r="Q635" t="inlineStr"/>
      <c r="R635" t="inlineStr">
        <is>
          <t>Prestação de Serviços</t>
        </is>
      </c>
      <c r="S635" t="inlineStr"/>
      <c r="T635" t="inlineStr"/>
      <c r="U635" t="inlineStr"/>
      <c r="V635" t="inlineStr">
        <is>
          <t>Prestação de Serviços</t>
        </is>
      </c>
      <c r="W635" t="inlineStr">
        <is>
          <t>Despesas com Pessoal</t>
        </is>
      </c>
      <c r="X635" t="inlineStr">
        <is>
          <t>People</t>
        </is>
      </c>
      <c r="Y635" t="inlineStr">
        <is>
          <t>People</t>
        </is>
      </c>
      <c r="Z635" t="inlineStr">
        <is>
          <t>People</t>
        </is>
      </c>
      <c r="AA635" t="inlineStr">
        <is>
          <t>Pessoal</t>
        </is>
      </c>
      <c r="AB635" t="inlineStr"/>
      <c r="AC635" t="inlineStr"/>
      <c r="AD635" t="n">
        <v>0</v>
      </c>
      <c r="AE635" t="n">
        <v>0</v>
      </c>
    </row>
    <row r="636">
      <c r="A636" t="inlineStr">
        <is>
          <t>7146</t>
        </is>
      </c>
      <c r="B636" t="inlineStr"/>
      <c r="C636" s="115" t="n">
        <v>45173</v>
      </c>
      <c r="D636" t="n">
        <v>-3500</v>
      </c>
      <c r="E636" t="n">
        <v>0</v>
      </c>
      <c r="F636" t="inlineStr">
        <is>
          <t>BRL</t>
        </is>
      </c>
      <c r="G636" t="n">
        <v>1</v>
      </c>
      <c r="H636" t="n">
        <v>-3500</v>
      </c>
      <c r="I636" t="inlineStr"/>
      <c r="J636" t="n">
        <v>0</v>
      </c>
      <c r="K636" t="inlineStr"/>
      <c r="L636" t="inlineStr">
        <is>
          <t>Lumx Studios S/A</t>
        </is>
      </c>
      <c r="M636" t="inlineStr">
        <is>
          <t>Pedro Medeiros Delgado</t>
        </is>
      </c>
      <c r="N636" t="n">
        <v>100</v>
      </c>
      <c r="O636" t="inlineStr">
        <is>
          <t>Marketing</t>
        </is>
      </c>
      <c r="P636" t="inlineStr">
        <is>
          <t>Pedro Medeiros Delgado</t>
        </is>
      </c>
      <c r="Q636" t="inlineStr"/>
      <c r="R636" t="inlineStr">
        <is>
          <t>Prestação de Serviços</t>
        </is>
      </c>
      <c r="S636" t="inlineStr"/>
      <c r="T636" t="inlineStr"/>
      <c r="U636" t="inlineStr"/>
      <c r="V636" t="inlineStr">
        <is>
          <t>Prestação de Serviços</t>
        </is>
      </c>
      <c r="W636" t="inlineStr">
        <is>
          <t>Despesas com Pessoal</t>
        </is>
      </c>
      <c r="X636" t="inlineStr">
        <is>
          <t>People</t>
        </is>
      </c>
      <c r="Y636" t="inlineStr">
        <is>
          <t>People</t>
        </is>
      </c>
      <c r="Z636" t="inlineStr">
        <is>
          <t>People</t>
        </is>
      </c>
      <c r="AA636" t="inlineStr">
        <is>
          <t>Pessoal</t>
        </is>
      </c>
      <c r="AB636" t="inlineStr"/>
      <c r="AC636" t="inlineStr"/>
      <c r="AD636" t="n">
        <v>0</v>
      </c>
      <c r="AE636" t="n">
        <v>0</v>
      </c>
    </row>
    <row r="637">
      <c r="A637" t="inlineStr">
        <is>
          <t>7193</t>
        </is>
      </c>
      <c r="B637" t="inlineStr"/>
      <c r="C637" s="115" t="n">
        <v>45173</v>
      </c>
      <c r="D637" t="n">
        <v>-10000</v>
      </c>
      <c r="E637" t="n">
        <v>0</v>
      </c>
      <c r="F637" t="inlineStr">
        <is>
          <t>BRL</t>
        </is>
      </c>
      <c r="G637" t="n">
        <v>1</v>
      </c>
      <c r="H637" t="n">
        <v>-10000</v>
      </c>
      <c r="I637" t="inlineStr"/>
      <c r="J637" t="n">
        <v>0</v>
      </c>
      <c r="K637" t="inlineStr"/>
      <c r="L637" t="inlineStr">
        <is>
          <t>Lumx Studios S/A</t>
        </is>
      </c>
      <c r="M637" t="inlineStr">
        <is>
          <t>Luis Guilherme Tillier</t>
        </is>
      </c>
      <c r="N637" t="n">
        <v>100</v>
      </c>
      <c r="O637" t="inlineStr">
        <is>
          <t>Comercial</t>
        </is>
      </c>
      <c r="P637" t="inlineStr">
        <is>
          <t>Luis Guilherme Tillier</t>
        </is>
      </c>
      <c r="Q637" t="inlineStr"/>
      <c r="R637" t="inlineStr">
        <is>
          <t>Prestação de Serviços</t>
        </is>
      </c>
      <c r="S637" t="inlineStr"/>
      <c r="T637" t="inlineStr"/>
      <c r="U637" t="inlineStr"/>
      <c r="V637" t="inlineStr">
        <is>
          <t>Prestação de Serviços</t>
        </is>
      </c>
      <c r="W637" t="inlineStr">
        <is>
          <t>Despesas com Pessoal</t>
        </is>
      </c>
      <c r="X637" t="inlineStr">
        <is>
          <t>People</t>
        </is>
      </c>
      <c r="Y637" t="inlineStr">
        <is>
          <t>People</t>
        </is>
      </c>
      <c r="Z637" t="inlineStr">
        <is>
          <t>People</t>
        </is>
      </c>
      <c r="AA637" t="inlineStr">
        <is>
          <t>Pessoal</t>
        </is>
      </c>
      <c r="AB637" t="inlineStr"/>
      <c r="AC637" t="inlineStr"/>
      <c r="AD637" t="n">
        <v>0</v>
      </c>
      <c r="AE637" t="n">
        <v>0</v>
      </c>
    </row>
    <row r="638">
      <c r="A638" t="inlineStr">
        <is>
          <t>7241</t>
        </is>
      </c>
      <c r="B638" t="inlineStr"/>
      <c r="C638" s="115" t="n">
        <v>45173</v>
      </c>
      <c r="D638" t="n">
        <v>-16000</v>
      </c>
      <c r="E638" t="n">
        <v>0</v>
      </c>
      <c r="F638" t="inlineStr">
        <is>
          <t>BRL</t>
        </is>
      </c>
      <c r="G638" t="n">
        <v>1</v>
      </c>
      <c r="H638" t="n">
        <v>-16000</v>
      </c>
      <c r="I638" t="inlineStr"/>
      <c r="J638" t="n">
        <v>0</v>
      </c>
      <c r="K638" t="inlineStr"/>
      <c r="L638" t="inlineStr">
        <is>
          <t>Lumx Studios S/A</t>
        </is>
      </c>
      <c r="M638" t="inlineStr">
        <is>
          <t>Igor Andrade Rocha</t>
        </is>
      </c>
      <c r="N638" t="n">
        <v>100</v>
      </c>
      <c r="O638" t="inlineStr">
        <is>
          <t>Tecnologia</t>
        </is>
      </c>
      <c r="P638" t="inlineStr">
        <is>
          <t>Igor Andrade Rocha</t>
        </is>
      </c>
      <c r="Q638" t="inlineStr"/>
      <c r="R638" t="inlineStr">
        <is>
          <t>Prestação de Serviços</t>
        </is>
      </c>
      <c r="S638" t="inlineStr"/>
      <c r="T638" t="inlineStr"/>
      <c r="U638" t="inlineStr"/>
      <c r="V638" t="inlineStr">
        <is>
          <t>Prestação de Serviços</t>
        </is>
      </c>
      <c r="W638" t="inlineStr">
        <is>
          <t>Despesas com Pessoal</t>
        </is>
      </c>
      <c r="X638" t="inlineStr">
        <is>
          <t>People</t>
        </is>
      </c>
      <c r="Y638" t="inlineStr">
        <is>
          <t>People</t>
        </is>
      </c>
      <c r="Z638" t="inlineStr">
        <is>
          <t>People</t>
        </is>
      </c>
      <c r="AA638" t="inlineStr">
        <is>
          <t>Pessoal</t>
        </is>
      </c>
      <c r="AB638" t="inlineStr"/>
      <c r="AC638" t="inlineStr"/>
      <c r="AD638" t="n">
        <v>0</v>
      </c>
      <c r="AE638" t="n">
        <v>0</v>
      </c>
    </row>
    <row r="639">
      <c r="A639" t="inlineStr">
        <is>
          <t>7287</t>
        </is>
      </c>
      <c r="B639" t="inlineStr"/>
      <c r="C639" s="115" t="n">
        <v>45173</v>
      </c>
      <c r="D639" t="n">
        <v>-13000</v>
      </c>
      <c r="E639" t="n">
        <v>0</v>
      </c>
      <c r="F639" t="inlineStr">
        <is>
          <t>BRL</t>
        </is>
      </c>
      <c r="G639" t="n">
        <v>1</v>
      </c>
      <c r="H639" t="n">
        <v>-13000</v>
      </c>
      <c r="I639" t="inlineStr"/>
      <c r="J639" t="n">
        <v>0</v>
      </c>
      <c r="K639" t="inlineStr"/>
      <c r="L639" t="inlineStr">
        <is>
          <t>Lumx Studios S/A</t>
        </is>
      </c>
      <c r="M639" t="inlineStr">
        <is>
          <t>Amanda Marques Ramos Pimentel</t>
        </is>
      </c>
      <c r="N639" t="n">
        <v>100</v>
      </c>
      <c r="O639" t="inlineStr">
        <is>
          <t>Marketing</t>
        </is>
      </c>
      <c r="P639" t="inlineStr">
        <is>
          <t>Amanda Marques Ramos Pimentel</t>
        </is>
      </c>
      <c r="Q639" t="inlineStr"/>
      <c r="R639" t="inlineStr">
        <is>
          <t>Prestação de Serviços</t>
        </is>
      </c>
      <c r="S639" t="inlineStr"/>
      <c r="T639" t="inlineStr"/>
      <c r="U639" t="inlineStr"/>
      <c r="V639" t="inlineStr">
        <is>
          <t>Prestação de Serviços</t>
        </is>
      </c>
      <c r="W639" t="inlineStr">
        <is>
          <t>Despesas com Pessoal</t>
        </is>
      </c>
      <c r="X639" t="inlineStr">
        <is>
          <t>People</t>
        </is>
      </c>
      <c r="Y639" t="inlineStr">
        <is>
          <t>People</t>
        </is>
      </c>
      <c r="Z639" t="inlineStr">
        <is>
          <t>People</t>
        </is>
      </c>
      <c r="AA639" t="inlineStr">
        <is>
          <t>Pessoal</t>
        </is>
      </c>
      <c r="AB639" t="inlineStr"/>
      <c r="AC639" t="inlineStr"/>
      <c r="AD639" t="n">
        <v>0</v>
      </c>
      <c r="AE639" t="n">
        <v>0</v>
      </c>
    </row>
    <row r="640">
      <c r="A640" t="inlineStr">
        <is>
          <t>7338</t>
        </is>
      </c>
      <c r="B640" t="inlineStr"/>
      <c r="C640" s="115" t="n">
        <v>45173</v>
      </c>
      <c r="D640" t="n">
        <v>-4500</v>
      </c>
      <c r="E640" t="n">
        <v>0</v>
      </c>
      <c r="F640" t="inlineStr">
        <is>
          <t>BRL</t>
        </is>
      </c>
      <c r="G640" t="n">
        <v>1</v>
      </c>
      <c r="H640" t="n">
        <v>-4500</v>
      </c>
      <c r="I640" t="inlineStr"/>
      <c r="J640" t="n">
        <v>0</v>
      </c>
      <c r="K640" t="inlineStr"/>
      <c r="L640" t="inlineStr">
        <is>
          <t>Lumx Studios S/A</t>
        </is>
      </c>
      <c r="M640" t="inlineStr">
        <is>
          <t>Kayky de Carvalho Vieira</t>
        </is>
      </c>
      <c r="N640" t="n">
        <v>100</v>
      </c>
      <c r="O640" t="inlineStr">
        <is>
          <t>Tecnologia</t>
        </is>
      </c>
      <c r="P640" t="inlineStr">
        <is>
          <t>Kayky de Carvalho Vieira</t>
        </is>
      </c>
      <c r="Q640" t="inlineStr"/>
      <c r="R640" t="inlineStr">
        <is>
          <t>Prestação de Serviços</t>
        </is>
      </c>
      <c r="S640" t="inlineStr"/>
      <c r="T640" t="inlineStr"/>
      <c r="U640" t="inlineStr"/>
      <c r="V640" t="inlineStr">
        <is>
          <t>Prestação de Serviços</t>
        </is>
      </c>
      <c r="W640" t="inlineStr">
        <is>
          <t>Despesas com Pessoal</t>
        </is>
      </c>
      <c r="X640" t="inlineStr">
        <is>
          <t>People</t>
        </is>
      </c>
      <c r="Y640" t="inlineStr">
        <is>
          <t>People</t>
        </is>
      </c>
      <c r="Z640" t="inlineStr">
        <is>
          <t>People</t>
        </is>
      </c>
      <c r="AA640" t="inlineStr">
        <is>
          <t>Pessoal</t>
        </is>
      </c>
      <c r="AB640" t="inlineStr"/>
      <c r="AC640" t="inlineStr"/>
      <c r="AD640" t="n">
        <v>0</v>
      </c>
      <c r="AE640" t="n">
        <v>0</v>
      </c>
    </row>
    <row r="641">
      <c r="A641" t="inlineStr">
        <is>
          <t>7382</t>
        </is>
      </c>
      <c r="B641" t="inlineStr"/>
      <c r="C641" s="115" t="n">
        <v>45173</v>
      </c>
      <c r="D641" t="n">
        <v>-4000</v>
      </c>
      <c r="E641" t="n">
        <v>0</v>
      </c>
      <c r="F641" t="inlineStr">
        <is>
          <t>BRL</t>
        </is>
      </c>
      <c r="G641" t="n">
        <v>1</v>
      </c>
      <c r="H641" t="n">
        <v>-4000</v>
      </c>
      <c r="I641" t="inlineStr"/>
      <c r="J641" t="n">
        <v>0</v>
      </c>
      <c r="K641" t="inlineStr"/>
      <c r="L641" t="inlineStr">
        <is>
          <t>Lumx Studios S/A</t>
        </is>
      </c>
      <c r="M641" t="inlineStr">
        <is>
          <t>Mariana Heiderich Morgado</t>
        </is>
      </c>
      <c r="N641" t="n">
        <v>100</v>
      </c>
      <c r="O641" t="inlineStr">
        <is>
          <t>Marketing</t>
        </is>
      </c>
      <c r="P641" t="inlineStr">
        <is>
          <t>Mariana Heiderich Morgado</t>
        </is>
      </c>
      <c r="Q641" t="inlineStr"/>
      <c r="R641" t="inlineStr">
        <is>
          <t>Prestação de Serviços</t>
        </is>
      </c>
      <c r="S641" t="inlineStr"/>
      <c r="T641" t="inlineStr"/>
      <c r="U641" t="inlineStr"/>
      <c r="V641" t="inlineStr">
        <is>
          <t>Prestação de Serviços</t>
        </is>
      </c>
      <c r="W641" t="inlineStr">
        <is>
          <t>Despesas com Pessoal</t>
        </is>
      </c>
      <c r="X641" t="inlineStr">
        <is>
          <t>People</t>
        </is>
      </c>
      <c r="Y641" t="inlineStr">
        <is>
          <t>People</t>
        </is>
      </c>
      <c r="Z641" t="inlineStr">
        <is>
          <t>People</t>
        </is>
      </c>
      <c r="AA641" t="inlineStr">
        <is>
          <t>Pessoal</t>
        </is>
      </c>
      <c r="AB641" t="inlineStr"/>
      <c r="AC641" t="inlineStr"/>
      <c r="AD641" t="n">
        <v>0</v>
      </c>
      <c r="AE641" t="n">
        <v>0</v>
      </c>
    </row>
    <row r="642">
      <c r="A642" t="inlineStr">
        <is>
          <t>7428</t>
        </is>
      </c>
      <c r="B642" t="inlineStr"/>
      <c r="C642" s="115" t="n">
        <v>45173</v>
      </c>
      <c r="D642" t="n">
        <v>-3500</v>
      </c>
      <c r="E642" t="n">
        <v>0</v>
      </c>
      <c r="F642" t="inlineStr">
        <is>
          <t>BRL</t>
        </is>
      </c>
      <c r="G642" t="n">
        <v>1</v>
      </c>
      <c r="H642" t="n">
        <v>-3500</v>
      </c>
      <c r="I642" t="inlineStr"/>
      <c r="J642" t="n">
        <v>0</v>
      </c>
      <c r="K642" t="inlineStr"/>
      <c r="L642" t="inlineStr">
        <is>
          <t>Lumx Studios S/A</t>
        </is>
      </c>
      <c r="M642" t="inlineStr">
        <is>
          <t>João Pedro Delgado Fernandes</t>
        </is>
      </c>
      <c r="N642" t="n">
        <v>100</v>
      </c>
      <c r="O642" t="inlineStr">
        <is>
          <t>Comercial</t>
        </is>
      </c>
      <c r="P642" t="inlineStr">
        <is>
          <t>João Pedro Delgado Fernandes</t>
        </is>
      </c>
      <c r="Q642" t="inlineStr"/>
      <c r="R642" t="inlineStr">
        <is>
          <t>Prestação de Serviços</t>
        </is>
      </c>
      <c r="S642" t="inlineStr"/>
      <c r="T642" t="inlineStr"/>
      <c r="U642" t="inlineStr"/>
      <c r="V642" t="inlineStr">
        <is>
          <t>Prestação de Serviços</t>
        </is>
      </c>
      <c r="W642" t="inlineStr">
        <is>
          <t>Despesas com Pessoal</t>
        </is>
      </c>
      <c r="X642" t="inlineStr">
        <is>
          <t>People</t>
        </is>
      </c>
      <c r="Y642" t="inlineStr">
        <is>
          <t>People</t>
        </is>
      </c>
      <c r="Z642" t="inlineStr">
        <is>
          <t>People</t>
        </is>
      </c>
      <c r="AA642" t="inlineStr">
        <is>
          <t>Pessoal</t>
        </is>
      </c>
      <c r="AB642" t="inlineStr"/>
      <c r="AC642" t="inlineStr"/>
      <c r="AD642" t="n">
        <v>0</v>
      </c>
      <c r="AE642" t="n">
        <v>0</v>
      </c>
    </row>
    <row r="643">
      <c r="A643" t="inlineStr">
        <is>
          <t>7478</t>
        </is>
      </c>
      <c r="B643" t="inlineStr"/>
      <c r="C643" s="115" t="n">
        <v>45173</v>
      </c>
      <c r="D643" t="n">
        <v>-1600</v>
      </c>
      <c r="E643" t="n">
        <v>0</v>
      </c>
      <c r="F643" t="inlineStr">
        <is>
          <t>BRL</t>
        </is>
      </c>
      <c r="G643" t="n">
        <v>1</v>
      </c>
      <c r="H643" t="n">
        <v>-1600</v>
      </c>
      <c r="I643" t="inlineStr"/>
      <c r="J643" t="n">
        <v>0</v>
      </c>
      <c r="K643" t="inlineStr"/>
      <c r="L643" t="inlineStr">
        <is>
          <t>Lumx Studios S/A</t>
        </is>
      </c>
      <c r="M643" t="inlineStr">
        <is>
          <t>Arthur Marques Ramos Pimentel</t>
        </is>
      </c>
      <c r="N643" t="n">
        <v>100</v>
      </c>
      <c r="O643" t="inlineStr">
        <is>
          <t>Tecnologia</t>
        </is>
      </c>
      <c r="P643" t="inlineStr">
        <is>
          <t>Arthur Marques Ramos Pimentel</t>
        </is>
      </c>
      <c r="Q643" t="inlineStr"/>
      <c r="R643" t="inlineStr">
        <is>
          <t>Prestação de Serviços</t>
        </is>
      </c>
      <c r="S643" t="inlineStr"/>
      <c r="T643" t="inlineStr"/>
      <c r="U643" t="inlineStr"/>
      <c r="V643" t="inlineStr">
        <is>
          <t>Prestação de Serviços</t>
        </is>
      </c>
      <c r="W643" t="inlineStr">
        <is>
          <t>Despesas com Pessoal</t>
        </is>
      </c>
      <c r="X643" t="inlineStr">
        <is>
          <t>People</t>
        </is>
      </c>
      <c r="Y643" t="inlineStr">
        <is>
          <t>People</t>
        </is>
      </c>
      <c r="Z643" t="inlineStr">
        <is>
          <t>People</t>
        </is>
      </c>
      <c r="AA643" t="inlineStr">
        <is>
          <t>Pessoal</t>
        </is>
      </c>
      <c r="AB643" t="inlineStr"/>
      <c r="AC643" t="inlineStr"/>
      <c r="AD643" t="n">
        <v>0</v>
      </c>
      <c r="AE643" t="n">
        <v>0</v>
      </c>
    </row>
    <row r="644">
      <c r="A644" t="inlineStr">
        <is>
          <t>7523</t>
        </is>
      </c>
      <c r="B644" t="inlineStr"/>
      <c r="C644" s="115" t="n">
        <v>45173</v>
      </c>
      <c r="D644" t="n">
        <v>-21276.6</v>
      </c>
      <c r="E644" t="n">
        <v>0</v>
      </c>
      <c r="F644" t="inlineStr">
        <is>
          <t>BRL</t>
        </is>
      </c>
      <c r="G644" t="n">
        <v>1</v>
      </c>
      <c r="H644" t="n">
        <v>-21276.6</v>
      </c>
      <c r="I644" t="inlineStr"/>
      <c r="J644" t="n">
        <v>0</v>
      </c>
      <c r="K644" t="inlineStr"/>
      <c r="L644" t="inlineStr">
        <is>
          <t>Lumx Studios S/A</t>
        </is>
      </c>
      <c r="M644" t="inlineStr">
        <is>
          <t>Antonia de Souza e Silva</t>
        </is>
      </c>
      <c r="N644" t="n">
        <v>100</v>
      </c>
      <c r="O644" t="inlineStr">
        <is>
          <t>Operações</t>
        </is>
      </c>
      <c r="P644" t="inlineStr">
        <is>
          <t>Antonia de Souza e Silva</t>
        </is>
      </c>
      <c r="Q644" t="inlineStr"/>
      <c r="R644" t="inlineStr">
        <is>
          <t>Prestação de Serviços</t>
        </is>
      </c>
      <c r="S644" t="inlineStr"/>
      <c r="T644" t="inlineStr"/>
      <c r="U644" t="inlineStr"/>
      <c r="V644" t="inlineStr">
        <is>
          <t>Prestação de Serviços</t>
        </is>
      </c>
      <c r="W644" t="inlineStr">
        <is>
          <t>Despesas com Pessoal</t>
        </is>
      </c>
      <c r="X644" t="inlineStr">
        <is>
          <t>People</t>
        </is>
      </c>
      <c r="Y644" t="inlineStr">
        <is>
          <t>People</t>
        </is>
      </c>
      <c r="Z644" t="inlineStr">
        <is>
          <t>People</t>
        </is>
      </c>
      <c r="AA644" t="inlineStr">
        <is>
          <t>Pessoal</t>
        </is>
      </c>
      <c r="AB644" t="inlineStr"/>
      <c r="AC644" t="inlineStr"/>
      <c r="AD644" t="n">
        <v>0</v>
      </c>
      <c r="AE644" t="n">
        <v>0</v>
      </c>
    </row>
    <row r="645">
      <c r="A645" t="inlineStr">
        <is>
          <t>7571</t>
        </is>
      </c>
      <c r="B645" t="inlineStr"/>
      <c r="C645" s="115" t="n">
        <v>45173</v>
      </c>
      <c r="D645" t="n">
        <v>-8500</v>
      </c>
      <c r="E645" t="n">
        <v>0</v>
      </c>
      <c r="F645" t="inlineStr">
        <is>
          <t>BRL</t>
        </is>
      </c>
      <c r="G645" t="n">
        <v>1</v>
      </c>
      <c r="H645" t="n">
        <v>-8500</v>
      </c>
      <c r="I645" t="inlineStr"/>
      <c r="J645" t="n">
        <v>0</v>
      </c>
      <c r="K645" t="inlineStr"/>
      <c r="L645" t="inlineStr">
        <is>
          <t>Lumx Studios S/A</t>
        </is>
      </c>
      <c r="M645" t="inlineStr">
        <is>
          <t>Stella Leal dos Santos</t>
        </is>
      </c>
      <c r="N645" t="n">
        <v>100</v>
      </c>
      <c r="O645" t="inlineStr">
        <is>
          <t>Tecnologia</t>
        </is>
      </c>
      <c r="P645" t="inlineStr">
        <is>
          <t>Stella Leal dos Santos</t>
        </is>
      </c>
      <c r="Q645" t="inlineStr"/>
      <c r="R645" t="inlineStr">
        <is>
          <t>Prestação de Serviços</t>
        </is>
      </c>
      <c r="S645" t="inlineStr"/>
      <c r="T645" t="inlineStr"/>
      <c r="U645" t="inlineStr"/>
      <c r="V645" t="inlineStr">
        <is>
          <t>Prestação de Serviços</t>
        </is>
      </c>
      <c r="W645" t="inlineStr">
        <is>
          <t>Despesas com Pessoal</t>
        </is>
      </c>
      <c r="X645" t="inlineStr">
        <is>
          <t>People</t>
        </is>
      </c>
      <c r="Y645" t="inlineStr">
        <is>
          <t>People</t>
        </is>
      </c>
      <c r="Z645" t="inlineStr">
        <is>
          <t>People</t>
        </is>
      </c>
      <c r="AA645" t="inlineStr">
        <is>
          <t>Pessoal</t>
        </is>
      </c>
      <c r="AB645" t="inlineStr"/>
      <c r="AC645" t="inlineStr"/>
      <c r="AD645" t="n">
        <v>0</v>
      </c>
      <c r="AE645" t="n">
        <v>0</v>
      </c>
    </row>
    <row r="646">
      <c r="A646" t="inlineStr">
        <is>
          <t>7619</t>
        </is>
      </c>
      <c r="B646" t="inlineStr"/>
      <c r="C646" s="115" t="n">
        <v>45173</v>
      </c>
      <c r="D646" t="n">
        <v>-5500</v>
      </c>
      <c r="E646" t="n">
        <v>0</v>
      </c>
      <c r="F646" t="inlineStr">
        <is>
          <t>BRL</t>
        </is>
      </c>
      <c r="G646" t="n">
        <v>1</v>
      </c>
      <c r="H646" t="n">
        <v>-5500</v>
      </c>
      <c r="I646" t="inlineStr"/>
      <c r="J646" t="n">
        <v>0</v>
      </c>
      <c r="K646" t="inlineStr"/>
      <c r="L646" t="inlineStr">
        <is>
          <t>Lumx Studios S/A</t>
        </is>
      </c>
      <c r="M646" t="inlineStr">
        <is>
          <t>Jhony Wesley Terra</t>
        </is>
      </c>
      <c r="N646" t="n">
        <v>100</v>
      </c>
      <c r="O646" t="inlineStr">
        <is>
          <t>Tecnologia</t>
        </is>
      </c>
      <c r="P646" t="inlineStr">
        <is>
          <t>Jhony Wesley Terra</t>
        </is>
      </c>
      <c r="Q646" t="inlineStr"/>
      <c r="R646" t="inlineStr">
        <is>
          <t>Prestação de Serviços</t>
        </is>
      </c>
      <c r="S646" t="inlineStr"/>
      <c r="T646" t="inlineStr"/>
      <c r="U646" t="inlineStr"/>
      <c r="V646" t="inlineStr">
        <is>
          <t>Prestação de Serviços</t>
        </is>
      </c>
      <c r="W646" t="inlineStr">
        <is>
          <t>Despesas com Pessoal</t>
        </is>
      </c>
      <c r="X646" t="inlineStr">
        <is>
          <t>People</t>
        </is>
      </c>
      <c r="Y646" t="inlineStr">
        <is>
          <t>People</t>
        </is>
      </c>
      <c r="Z646" t="inlineStr">
        <is>
          <t>People</t>
        </is>
      </c>
      <c r="AA646" t="inlineStr">
        <is>
          <t>Pessoal</t>
        </is>
      </c>
      <c r="AB646" t="inlineStr"/>
      <c r="AC646" t="inlineStr"/>
      <c r="AD646" t="n">
        <v>0</v>
      </c>
      <c r="AE646" t="n">
        <v>0</v>
      </c>
    </row>
    <row r="647">
      <c r="A647" t="inlineStr">
        <is>
          <t>7664</t>
        </is>
      </c>
      <c r="B647" t="inlineStr"/>
      <c r="C647" s="115" t="n">
        <v>45173</v>
      </c>
      <c r="D647" t="n">
        <v>-1600</v>
      </c>
      <c r="E647" t="n">
        <v>0</v>
      </c>
      <c r="F647" t="inlineStr">
        <is>
          <t>BRL</t>
        </is>
      </c>
      <c r="G647" t="n">
        <v>1</v>
      </c>
      <c r="H647" t="n">
        <v>-1600</v>
      </c>
      <c r="I647" t="inlineStr"/>
      <c r="J647" t="n">
        <v>0</v>
      </c>
      <c r="K647" t="inlineStr"/>
      <c r="L647" t="inlineStr">
        <is>
          <t>Lumx Studios S/A</t>
        </is>
      </c>
      <c r="M647" t="inlineStr">
        <is>
          <t>Lumx Studios S/A</t>
        </is>
      </c>
      <c r="N647" t="n">
        <v>100</v>
      </c>
      <c r="O647" t="inlineStr">
        <is>
          <t>Operações</t>
        </is>
      </c>
      <c r="P647" t="inlineStr">
        <is>
          <t>Lumx Studios S/A</t>
        </is>
      </c>
      <c r="Q647" t="inlineStr"/>
      <c r="R647" t="inlineStr">
        <is>
          <t>Prestação de Serviços (Sales Operations - Estag)</t>
        </is>
      </c>
      <c r="S647" t="inlineStr"/>
      <c r="T647" t="inlineStr"/>
      <c r="U647" t="inlineStr"/>
      <c r="V647" t="inlineStr">
        <is>
          <t>Prestação de Serviços</t>
        </is>
      </c>
      <c r="W647" t="inlineStr">
        <is>
          <t>Despesas com Pessoal</t>
        </is>
      </c>
      <c r="X647" t="inlineStr">
        <is>
          <t>People</t>
        </is>
      </c>
      <c r="Y647" t="inlineStr">
        <is>
          <t>People</t>
        </is>
      </c>
      <c r="Z647" t="inlineStr">
        <is>
          <t>People</t>
        </is>
      </c>
      <c r="AA647" t="inlineStr">
        <is>
          <t>Pessoal</t>
        </is>
      </c>
      <c r="AB647" t="inlineStr"/>
      <c r="AC647" t="inlineStr"/>
      <c r="AD647" t="n">
        <v>0</v>
      </c>
      <c r="AE647" t="n">
        <v>0</v>
      </c>
    </row>
    <row r="648">
      <c r="A648" t="inlineStr">
        <is>
          <t>7712</t>
        </is>
      </c>
      <c r="B648" t="inlineStr"/>
      <c r="C648" s="115" t="n">
        <v>45173</v>
      </c>
      <c r="D648" t="n">
        <v>-6000</v>
      </c>
      <c r="E648" t="n">
        <v>0</v>
      </c>
      <c r="F648" t="inlineStr">
        <is>
          <t>BRL</t>
        </is>
      </c>
      <c r="G648" t="n">
        <v>1</v>
      </c>
      <c r="H648" t="n">
        <v>-6000</v>
      </c>
      <c r="I648" t="inlineStr"/>
      <c r="J648" t="n">
        <v>0</v>
      </c>
      <c r="K648" t="inlineStr"/>
      <c r="L648" t="inlineStr">
        <is>
          <t>Lumx Studios S/A</t>
        </is>
      </c>
      <c r="M648" t="inlineStr">
        <is>
          <t>Lumx Studios S/A</t>
        </is>
      </c>
      <c r="N648" t="n">
        <v>100</v>
      </c>
      <c r="O648" t="inlineStr">
        <is>
          <t>Lumx</t>
        </is>
      </c>
      <c r="P648" t="inlineStr">
        <is>
          <t>Lumx Studios S/A</t>
        </is>
      </c>
      <c r="Q648" t="inlineStr"/>
      <c r="R648" t="inlineStr">
        <is>
          <t>Prestação de Serviços</t>
        </is>
      </c>
      <c r="S648" t="inlineStr"/>
      <c r="T648" t="inlineStr"/>
      <c r="U648" t="inlineStr"/>
      <c r="V648" t="inlineStr">
        <is>
          <t>Prestação de Serviços</t>
        </is>
      </c>
      <c r="W648" t="inlineStr">
        <is>
          <t>Despesas com Pessoal</t>
        </is>
      </c>
      <c r="X648" t="inlineStr">
        <is>
          <t>People</t>
        </is>
      </c>
      <c r="Y648" t="inlineStr">
        <is>
          <t>People</t>
        </is>
      </c>
      <c r="Z648" t="inlineStr">
        <is>
          <t>People</t>
        </is>
      </c>
      <c r="AA648" t="inlineStr">
        <is>
          <t>Pessoal</t>
        </is>
      </c>
      <c r="AB648" t="inlineStr"/>
      <c r="AC648" t="inlineStr"/>
      <c r="AD648" t="n">
        <v>0</v>
      </c>
      <c r="AE648" t="n">
        <v>0</v>
      </c>
    </row>
    <row r="649">
      <c r="A649" t="inlineStr">
        <is>
          <t>9839</t>
        </is>
      </c>
      <c r="B649" t="inlineStr"/>
      <c r="C649" s="115" t="n">
        <v>45173</v>
      </c>
      <c r="D649" t="n">
        <v>-7507.49</v>
      </c>
      <c r="E649" t="n">
        <v>0</v>
      </c>
      <c r="F649" t="inlineStr">
        <is>
          <t>BRL</t>
        </is>
      </c>
      <c r="G649" t="n">
        <v>1</v>
      </c>
      <c r="H649" t="n">
        <v>-7507.49</v>
      </c>
      <c r="I649" t="inlineStr"/>
      <c r="J649" t="n">
        <v>0</v>
      </c>
      <c r="K649" t="inlineStr"/>
      <c r="L649" t="inlineStr">
        <is>
          <t>Lumx Studios S/A</t>
        </is>
      </c>
      <c r="M649" t="inlineStr">
        <is>
          <t>Michel Ruthenberg Goldberg</t>
        </is>
      </c>
      <c r="N649" t="n">
        <v>100</v>
      </c>
      <c r="O649" t="inlineStr">
        <is>
          <t>Financeiro</t>
        </is>
      </c>
      <c r="P649" t="inlineStr">
        <is>
          <t>Michel Ruthenberg Goldberg</t>
        </is>
      </c>
      <c r="Q649" t="inlineStr"/>
      <c r="R649" t="inlineStr">
        <is>
          <t>Pró-Labore Michel</t>
        </is>
      </c>
      <c r="S649" t="inlineStr"/>
      <c r="T649" t="inlineStr"/>
      <c r="U649" t="inlineStr"/>
      <c r="V649" t="inlineStr">
        <is>
          <t>Pró-Labore</t>
        </is>
      </c>
      <c r="W649" t="inlineStr">
        <is>
          <t>Despesas com Pessoal</t>
        </is>
      </c>
      <c r="X649" t="inlineStr">
        <is>
          <t>People</t>
        </is>
      </c>
      <c r="Y649" t="inlineStr">
        <is>
          <t>People</t>
        </is>
      </c>
      <c r="Z649" t="inlineStr">
        <is>
          <t>People</t>
        </is>
      </c>
      <c r="AA649" t="inlineStr">
        <is>
          <t>Pessoal</t>
        </is>
      </c>
      <c r="AB649" t="inlineStr"/>
      <c r="AC649" t="inlineStr"/>
      <c r="AD649" t="n">
        <v>0</v>
      </c>
      <c r="AE649" t="n">
        <v>0</v>
      </c>
    </row>
    <row r="650">
      <c r="A650" t="inlineStr">
        <is>
          <t>9886</t>
        </is>
      </c>
      <c r="B650" t="inlineStr"/>
      <c r="C650" s="115" t="n">
        <v>45173</v>
      </c>
      <c r="D650" t="n">
        <v>-7507.49</v>
      </c>
      <c r="E650" t="n">
        <v>0</v>
      </c>
      <c r="F650" t="inlineStr">
        <is>
          <t>BRL</t>
        </is>
      </c>
      <c r="G650" t="n">
        <v>1</v>
      </c>
      <c r="H650" t="n">
        <v>-7507.49</v>
      </c>
      <c r="I650" t="inlineStr"/>
      <c r="J650" t="n">
        <v>0</v>
      </c>
      <c r="K650" t="inlineStr"/>
      <c r="L650" t="inlineStr">
        <is>
          <t>Lumx Studios S/A</t>
        </is>
      </c>
      <c r="M650" t="inlineStr">
        <is>
          <t>Caio Barbosa Zacarias</t>
        </is>
      </c>
      <c r="N650" t="n">
        <v>100</v>
      </c>
      <c r="O650" t="inlineStr">
        <is>
          <t>Comercial</t>
        </is>
      </c>
      <c r="P650" t="inlineStr">
        <is>
          <t>Caio Barbosa Zacarias</t>
        </is>
      </c>
      <c r="Q650" t="inlineStr"/>
      <c r="R650" t="inlineStr">
        <is>
          <t>Pró Labore</t>
        </is>
      </c>
      <c r="S650" t="inlineStr"/>
      <c r="T650" t="inlineStr"/>
      <c r="U650" t="inlineStr"/>
      <c r="V650" t="inlineStr">
        <is>
          <t>Pró-Labore</t>
        </is>
      </c>
      <c r="W650" t="inlineStr">
        <is>
          <t>Despesas com Pessoal</t>
        </is>
      </c>
      <c r="X650" t="inlineStr">
        <is>
          <t>People</t>
        </is>
      </c>
      <c r="Y650" t="inlineStr">
        <is>
          <t>People</t>
        </is>
      </c>
      <c r="Z650" t="inlineStr">
        <is>
          <t>People</t>
        </is>
      </c>
      <c r="AA650" t="inlineStr">
        <is>
          <t>Pessoal</t>
        </is>
      </c>
      <c r="AB650" t="inlineStr"/>
      <c r="AC650" t="inlineStr"/>
      <c r="AD650" t="n">
        <v>0</v>
      </c>
      <c r="AE650" t="n">
        <v>0</v>
      </c>
    </row>
    <row r="651">
      <c r="A651" t="inlineStr">
        <is>
          <t>9935</t>
        </is>
      </c>
      <c r="B651" t="inlineStr"/>
      <c r="C651" s="115" t="n">
        <v>45173</v>
      </c>
      <c r="D651" t="n">
        <v>-7507.49</v>
      </c>
      <c r="E651" t="n">
        <v>0</v>
      </c>
      <c r="F651" t="inlineStr">
        <is>
          <t>BRL</t>
        </is>
      </c>
      <c r="G651" t="n">
        <v>1</v>
      </c>
      <c r="H651" t="n">
        <v>-7507.49</v>
      </c>
      <c r="I651" t="inlineStr"/>
      <c r="J651" t="n">
        <v>0</v>
      </c>
      <c r="K651" t="inlineStr"/>
      <c r="L651" t="inlineStr">
        <is>
          <t>Lumx Studios S/A</t>
        </is>
      </c>
      <c r="M651" t="inlineStr">
        <is>
          <t>Gabriel Polverelli Nogueira</t>
        </is>
      </c>
      <c r="N651" t="n">
        <v>100</v>
      </c>
      <c r="O651" t="inlineStr">
        <is>
          <t>Tecnologia</t>
        </is>
      </c>
      <c r="P651" t="inlineStr">
        <is>
          <t>Gabriel Polverelli Nogueira</t>
        </is>
      </c>
      <c r="Q651" t="inlineStr"/>
      <c r="R651" t="inlineStr">
        <is>
          <t>Pró-Labore</t>
        </is>
      </c>
      <c r="S651" t="inlineStr"/>
      <c r="T651" t="inlineStr"/>
      <c r="U651" t="inlineStr"/>
      <c r="V651" t="inlineStr">
        <is>
          <t>Pró-Labore</t>
        </is>
      </c>
      <c r="W651" t="inlineStr">
        <is>
          <t>Despesas com Pessoal</t>
        </is>
      </c>
      <c r="X651" t="inlineStr">
        <is>
          <t>People</t>
        </is>
      </c>
      <c r="Y651" t="inlineStr">
        <is>
          <t>People</t>
        </is>
      </c>
      <c r="Z651" t="inlineStr">
        <is>
          <t>People</t>
        </is>
      </c>
      <c r="AA651" t="inlineStr">
        <is>
          <t>Pessoal</t>
        </is>
      </c>
      <c r="AB651" t="inlineStr"/>
      <c r="AC651" t="inlineStr"/>
      <c r="AD651" t="n">
        <v>0</v>
      </c>
      <c r="AE651" t="n">
        <v>0</v>
      </c>
    </row>
    <row r="652">
      <c r="A652" t="inlineStr">
        <is>
          <t>9986</t>
        </is>
      </c>
      <c r="B652" t="inlineStr"/>
      <c r="C652" s="115" t="n">
        <v>45173</v>
      </c>
      <c r="D652" t="n">
        <v>-5000</v>
      </c>
      <c r="E652" t="n">
        <v>0</v>
      </c>
      <c r="F652" t="inlineStr">
        <is>
          <t>BRL</t>
        </is>
      </c>
      <c r="G652" t="n">
        <v>1</v>
      </c>
      <c r="H652" t="n">
        <v>-5000</v>
      </c>
      <c r="I652" t="inlineStr"/>
      <c r="J652" t="n">
        <v>0</v>
      </c>
      <c r="K652" t="inlineStr"/>
      <c r="L652" t="inlineStr">
        <is>
          <t>Lumx Studios S/A</t>
        </is>
      </c>
      <c r="M652" t="inlineStr">
        <is>
          <t>Braun Comunicacao Integrada Ltda</t>
        </is>
      </c>
      <c r="N652" t="n">
        <v>100</v>
      </c>
      <c r="O652" t="inlineStr">
        <is>
          <t>Lumx</t>
        </is>
      </c>
      <c r="P652" t="inlineStr">
        <is>
          <t>Braun Comunicacao Integrada Ltda</t>
        </is>
      </c>
      <c r="Q652" t="inlineStr"/>
      <c r="R652" t="inlineStr">
        <is>
          <t>Assessoria de Imprensa</t>
        </is>
      </c>
      <c r="S652" t="inlineStr"/>
      <c r="T652" t="inlineStr"/>
      <c r="U652" t="inlineStr"/>
      <c r="V652" t="inlineStr">
        <is>
          <t>Assessoria de Imprensa</t>
        </is>
      </c>
      <c r="W652" t="inlineStr">
        <is>
          <t>Despesa de Marketing</t>
        </is>
      </c>
      <c r="X652" t="inlineStr">
        <is>
          <t>Marketing</t>
        </is>
      </c>
      <c r="Y652" t="inlineStr">
        <is>
          <t>Operating Costs</t>
        </is>
      </c>
      <c r="Z652" t="inlineStr">
        <is>
          <t>Operating Costs</t>
        </is>
      </c>
      <c r="AA652" t="inlineStr">
        <is>
          <t>Marketing</t>
        </is>
      </c>
      <c r="AB652" t="inlineStr"/>
      <c r="AC652" t="inlineStr"/>
      <c r="AD652" t="n">
        <v>0</v>
      </c>
      <c r="AE652" t="n">
        <v>0</v>
      </c>
    </row>
    <row r="653">
      <c r="A653" t="inlineStr">
        <is>
          <t>10094</t>
        </is>
      </c>
      <c r="B653" t="inlineStr"/>
      <c r="C653" s="115" t="n">
        <v>45172</v>
      </c>
      <c r="D653" t="n">
        <v>-262</v>
      </c>
      <c r="E653" t="n">
        <v>0</v>
      </c>
      <c r="F653" t="inlineStr">
        <is>
          <t>BRL</t>
        </is>
      </c>
      <c r="G653" t="n">
        <v>1</v>
      </c>
      <c r="H653" t="n">
        <v>-262</v>
      </c>
      <c r="I653" t="inlineStr"/>
      <c r="J653" t="n">
        <v>0</v>
      </c>
      <c r="K653" t="inlineStr"/>
      <c r="L653" t="inlineStr">
        <is>
          <t>Lumx Studios S/A</t>
        </is>
      </c>
      <c r="M653" t="inlineStr">
        <is>
          <t>Lumx Studios S/A</t>
        </is>
      </c>
      <c r="N653" t="n">
        <v>100</v>
      </c>
      <c r="O653" t="inlineStr">
        <is>
          <t>Tecnologia</t>
        </is>
      </c>
      <c r="P653" t="inlineStr">
        <is>
          <t>Lumx Studios S/A</t>
        </is>
      </c>
      <c r="Q653" t="inlineStr"/>
      <c r="R653" t="inlineStr">
        <is>
          <t>Software - Alchemy</t>
        </is>
      </c>
      <c r="S653" t="inlineStr"/>
      <c r="T653" t="inlineStr"/>
      <c r="U653" t="inlineStr"/>
      <c r="V653" t="inlineStr">
        <is>
          <t>Software - Alchemy</t>
        </is>
      </c>
      <c r="W653" t="inlineStr">
        <is>
          <t>Software</t>
        </is>
      </c>
      <c r="X653" t="inlineStr">
        <is>
          <t>Technology &amp; Infrastructure</t>
        </is>
      </c>
      <c r="Y653" t="inlineStr">
        <is>
          <t>Technology &amp; Infrastructure</t>
        </is>
      </c>
      <c r="Z653" t="inlineStr">
        <is>
          <t>Technology &amp; Infrastructure</t>
        </is>
      </c>
      <c r="AA653" t="inlineStr">
        <is>
          <t>Software</t>
        </is>
      </c>
      <c r="AB653" t="inlineStr"/>
      <c r="AC653" t="inlineStr"/>
      <c r="AD653" t="n">
        <v>0</v>
      </c>
      <c r="AE653" t="n">
        <v>0</v>
      </c>
    </row>
    <row r="654">
      <c r="A654" t="inlineStr">
        <is>
          <t>6213</t>
        </is>
      </c>
      <c r="B654" t="inlineStr"/>
      <c r="C654" s="115" t="n">
        <v>45172</v>
      </c>
      <c r="D654" t="n">
        <v>-2130</v>
      </c>
      <c r="E654" t="n">
        <v>0</v>
      </c>
      <c r="F654" t="inlineStr">
        <is>
          <t>BRL</t>
        </is>
      </c>
      <c r="G654" t="n">
        <v>1</v>
      </c>
      <c r="H654" t="n">
        <v>-2130</v>
      </c>
      <c r="I654" t="inlineStr"/>
      <c r="J654" t="n">
        <v>0</v>
      </c>
      <c r="K654" t="inlineStr"/>
      <c r="L654" t="inlineStr">
        <is>
          <t>Lumx Studios S/A</t>
        </is>
      </c>
      <c r="M654" t="inlineStr">
        <is>
          <t>Syhus Contabilidade Sociedade Simples Ltda</t>
        </is>
      </c>
      <c r="N654" t="n">
        <v>100</v>
      </c>
      <c r="O654" t="inlineStr">
        <is>
          <t>Lumx</t>
        </is>
      </c>
      <c r="P654" t="inlineStr">
        <is>
          <t>Syhus Contabilidade Sociedade Simples Ltda</t>
        </is>
      </c>
      <c r="Q654" t="inlineStr"/>
      <c r="R654" t="inlineStr">
        <is>
          <t>Serviços Contábeis Syhus</t>
        </is>
      </c>
      <c r="S654" t="inlineStr"/>
      <c r="T654" t="inlineStr"/>
      <c r="U654" t="inlineStr"/>
      <c r="V654" t="inlineStr">
        <is>
          <t>Contabilidade - Serviço</t>
        </is>
      </c>
      <c r="W654" t="inlineStr">
        <is>
          <t>Contabilidade</t>
        </is>
      </c>
      <c r="X654" t="inlineStr">
        <is>
          <t>Others</t>
        </is>
      </c>
      <c r="Y654" t="inlineStr">
        <is>
          <t>Operating Costs</t>
        </is>
      </c>
      <c r="Z654" t="inlineStr">
        <is>
          <t>Operating Costs</t>
        </is>
      </c>
      <c r="AA654" t="inlineStr">
        <is>
          <t>Contabilidade</t>
        </is>
      </c>
      <c r="AB654" t="inlineStr"/>
      <c r="AC654" t="inlineStr"/>
      <c r="AD654" t="n">
        <v>0</v>
      </c>
      <c r="AE654" t="n">
        <v>0</v>
      </c>
    </row>
    <row r="655">
      <c r="A655" t="inlineStr">
        <is>
          <t>7765</t>
        </is>
      </c>
      <c r="B655" t="inlineStr"/>
      <c r="C655" s="115" t="n">
        <v>45172</v>
      </c>
      <c r="D655" t="n">
        <v>-5000</v>
      </c>
      <c r="E655" t="n">
        <v>0</v>
      </c>
      <c r="F655" t="inlineStr">
        <is>
          <t>BRL</t>
        </is>
      </c>
      <c r="G655" t="n">
        <v>1</v>
      </c>
      <c r="H655" t="n">
        <v>-5000</v>
      </c>
      <c r="I655" t="inlineStr"/>
      <c r="J655" t="n">
        <v>0</v>
      </c>
      <c r="K655" t="inlineStr"/>
      <c r="L655" t="inlineStr">
        <is>
          <t>Lumx Studios S/A</t>
        </is>
      </c>
      <c r="M655" t="inlineStr">
        <is>
          <t>Lima &amp; Feigelson Sociedade de Advogados</t>
        </is>
      </c>
      <c r="N655" t="n">
        <v>100</v>
      </c>
      <c r="O655" t="inlineStr">
        <is>
          <t>Lumx</t>
        </is>
      </c>
      <c r="P655" t="inlineStr">
        <is>
          <t>Lima &amp; Feigelson Sociedade de Advogados</t>
        </is>
      </c>
      <c r="Q655" t="inlineStr"/>
      <c r="R655" t="inlineStr">
        <is>
          <t>Fixo Mensal. Assessoria Jurídica - Elaboração de Contratos Civeis e Atos Societários.</t>
        </is>
      </c>
      <c r="S655" t="inlineStr"/>
      <c r="T655" t="inlineStr"/>
      <c r="U655" t="inlineStr"/>
      <c r="V655" t="inlineStr">
        <is>
          <t>Corporate - Lima &amp; Feigelson</t>
        </is>
      </c>
      <c r="W655" t="inlineStr">
        <is>
          <t>Corporate/Societário</t>
        </is>
      </c>
      <c r="X655" t="inlineStr">
        <is>
          <t>Legal</t>
        </is>
      </c>
      <c r="Y655" t="inlineStr">
        <is>
          <t>Operating Costs</t>
        </is>
      </c>
      <c r="Z655" t="inlineStr">
        <is>
          <t>Operating Costs</t>
        </is>
      </c>
      <c r="AA655" t="inlineStr">
        <is>
          <t>Jurídico</t>
        </is>
      </c>
      <c r="AB655" t="inlineStr"/>
      <c r="AC655" t="inlineStr"/>
      <c r="AD655" t="n">
        <v>0</v>
      </c>
      <c r="AE655" t="n">
        <v>0</v>
      </c>
    </row>
    <row r="656">
      <c r="A656" t="inlineStr">
        <is>
          <t>6165</t>
        </is>
      </c>
      <c r="B656" t="inlineStr"/>
      <c r="C656" s="115" t="n">
        <v>45171</v>
      </c>
      <c r="D656" t="n">
        <v>-5500</v>
      </c>
      <c r="E656" t="n">
        <v>0</v>
      </c>
      <c r="F656" t="inlineStr">
        <is>
          <t>BRL</t>
        </is>
      </c>
      <c r="G656" t="n">
        <v>1</v>
      </c>
      <c r="H656" t="n">
        <v>-5500</v>
      </c>
      <c r="I656" t="inlineStr"/>
      <c r="J656" t="n">
        <v>0</v>
      </c>
      <c r="K656" t="inlineStr"/>
      <c r="L656" t="inlineStr">
        <is>
          <t>Lumx Studios S/A</t>
        </is>
      </c>
      <c r="M656" t="inlineStr">
        <is>
          <t>Venly</t>
        </is>
      </c>
      <c r="N656" t="n">
        <v>100</v>
      </c>
      <c r="O656" t="inlineStr">
        <is>
          <t>Lumx</t>
        </is>
      </c>
      <c r="P656" t="inlineStr">
        <is>
          <t>Venly</t>
        </is>
      </c>
      <c r="Q656" t="inlineStr"/>
      <c r="R656" t="inlineStr">
        <is>
          <t>Fornecedor - Venly</t>
        </is>
      </c>
      <c r="S656" t="inlineStr"/>
      <c r="T656" t="inlineStr"/>
      <c r="U656" t="inlineStr">
        <is>
          <t>Lumx Protocol</t>
        </is>
      </c>
      <c r="V656" t="inlineStr">
        <is>
          <t>Fornecedor - Venly</t>
        </is>
      </c>
      <c r="W656" t="inlineStr">
        <is>
          <t>Fornecedores</t>
        </is>
      </c>
      <c r="X656" t="inlineStr">
        <is>
          <t>Suppliers</t>
        </is>
      </c>
      <c r="Y656" t="inlineStr">
        <is>
          <t>Partnerships &amp; Suppliers</t>
        </is>
      </c>
      <c r="Z656" t="inlineStr">
        <is>
          <t>Partnerships &amp; Suppliers</t>
        </is>
      </c>
      <c r="AA656" t="inlineStr">
        <is>
          <t>Parceiros/Fornecedores</t>
        </is>
      </c>
      <c r="AB656" t="inlineStr"/>
      <c r="AC656" t="inlineStr"/>
      <c r="AD656" t="n">
        <v>0</v>
      </c>
      <c r="AE656" t="n">
        <v>0</v>
      </c>
    </row>
    <row r="657">
      <c r="A657" t="inlineStr">
        <is>
          <t>10040</t>
        </is>
      </c>
      <c r="B657" t="inlineStr"/>
      <c r="C657" s="115" t="n">
        <v>45170</v>
      </c>
      <c r="D657" t="n">
        <v>-120</v>
      </c>
      <c r="E657" t="n">
        <v>0</v>
      </c>
      <c r="F657" t="inlineStr">
        <is>
          <t>BRL</t>
        </is>
      </c>
      <c r="G657" t="n">
        <v>1</v>
      </c>
      <c r="H657" t="n">
        <v>-120</v>
      </c>
      <c r="I657" t="inlineStr"/>
      <c r="J657" t="n">
        <v>0</v>
      </c>
      <c r="K657" t="inlineStr"/>
      <c r="L657" t="inlineStr">
        <is>
          <t>Lumx Studios S/A</t>
        </is>
      </c>
      <c r="M657" t="inlineStr">
        <is>
          <t>Zeplin, Inc</t>
        </is>
      </c>
      <c r="N657" t="n">
        <v>100</v>
      </c>
      <c r="O657" t="inlineStr">
        <is>
          <t>Operações</t>
        </is>
      </c>
      <c r="P657" t="inlineStr">
        <is>
          <t>Zeplin, Inc</t>
        </is>
      </c>
      <c r="Q657" t="inlineStr"/>
      <c r="R657" t="inlineStr">
        <is>
          <t>Software - Zeplin - 4/48</t>
        </is>
      </c>
      <c r="S657" t="inlineStr"/>
      <c r="T657" t="inlineStr"/>
      <c r="U657" t="inlineStr"/>
      <c r="V657" t="inlineStr">
        <is>
          <t>Software - Zeplin</t>
        </is>
      </c>
      <c r="W657" t="inlineStr">
        <is>
          <t>Software</t>
        </is>
      </c>
      <c r="X657" t="inlineStr">
        <is>
          <t>Technology &amp; Infrastructure</t>
        </is>
      </c>
      <c r="Y657" t="inlineStr">
        <is>
          <t>Technology &amp; Infrastructure</t>
        </is>
      </c>
      <c r="Z657" t="inlineStr">
        <is>
          <t>Technology &amp; Infrastructure</t>
        </is>
      </c>
      <c r="AA657" t="inlineStr">
        <is>
          <t>Software</t>
        </is>
      </c>
      <c r="AB657" t="inlineStr"/>
      <c r="AC657" t="inlineStr"/>
      <c r="AD657" t="n">
        <v>0</v>
      </c>
      <c r="AE657" t="n">
        <v>0</v>
      </c>
    </row>
    <row r="658">
      <c r="A658" t="inlineStr">
        <is>
          <t>6117</t>
        </is>
      </c>
      <c r="B658" t="inlineStr"/>
      <c r="C658" s="115" t="n">
        <v>45170</v>
      </c>
      <c r="D658" t="n">
        <v>-1700</v>
      </c>
      <c r="E658" t="n">
        <v>0</v>
      </c>
      <c r="F658" t="inlineStr">
        <is>
          <t>BRL</t>
        </is>
      </c>
      <c r="G658" t="n">
        <v>1</v>
      </c>
      <c r="H658" t="n">
        <v>-1700</v>
      </c>
      <c r="I658" t="inlineStr"/>
      <c r="J658" t="n">
        <v>0</v>
      </c>
      <c r="K658" t="inlineStr"/>
      <c r="L658" t="inlineStr">
        <is>
          <t>Lumx Studios S/A</t>
        </is>
      </c>
      <c r="M658" t="inlineStr">
        <is>
          <t>Google Brasil Internet Ltda.</t>
        </is>
      </c>
      <c r="N658" t="n">
        <v>100</v>
      </c>
      <c r="O658" t="inlineStr">
        <is>
          <t>Lumx</t>
        </is>
      </c>
      <c r="P658" t="inlineStr">
        <is>
          <t>Google Brasil Internet Ltda.</t>
        </is>
      </c>
      <c r="Q658" t="inlineStr"/>
      <c r="R658" t="inlineStr">
        <is>
          <t>Google Gsuite</t>
        </is>
      </c>
      <c r="S658" t="inlineStr"/>
      <c r="T658" t="inlineStr"/>
      <c r="U658" t="inlineStr"/>
      <c r="V658" t="inlineStr">
        <is>
          <t>Software - Google Gsuite</t>
        </is>
      </c>
      <c r="W658" t="inlineStr">
        <is>
          <t>Software</t>
        </is>
      </c>
      <c r="X658" t="inlineStr">
        <is>
          <t>Technology &amp; Infrastructure</t>
        </is>
      </c>
      <c r="Y658" t="inlineStr">
        <is>
          <t>Technology &amp; Infrastructure</t>
        </is>
      </c>
      <c r="Z658" t="inlineStr">
        <is>
          <t>Technology &amp; Infrastructure</t>
        </is>
      </c>
      <c r="AA658" t="inlineStr">
        <is>
          <t>Software</t>
        </is>
      </c>
      <c r="AB658" t="inlineStr"/>
      <c r="AC658" t="inlineStr"/>
      <c r="AD658" t="n">
        <v>0</v>
      </c>
      <c r="AE658" t="n">
        <v>0</v>
      </c>
    </row>
    <row r="659">
      <c r="A659" t="inlineStr">
        <is>
          <t>9770</t>
        </is>
      </c>
      <c r="B659" t="inlineStr"/>
      <c r="C659" s="115" t="n">
        <v>45169</v>
      </c>
      <c r="D659" t="n">
        <v>-10000</v>
      </c>
      <c r="E659" t="n">
        <v>0</v>
      </c>
      <c r="F659" t="inlineStr">
        <is>
          <t>BRL</t>
        </is>
      </c>
      <c r="G659" t="n">
        <v>1</v>
      </c>
      <c r="H659" t="n">
        <v>-10000</v>
      </c>
      <c r="I659" t="inlineStr"/>
      <c r="J659" t="n">
        <v>0</v>
      </c>
      <c r="K659" t="inlineStr"/>
      <c r="L659" t="inlineStr">
        <is>
          <t>Lumx Studios S/A</t>
        </is>
      </c>
      <c r="M659" t="inlineStr">
        <is>
          <t>Lumx Studios S/A</t>
        </is>
      </c>
      <c r="N659" t="n">
        <v>100</v>
      </c>
      <c r="O659" t="inlineStr">
        <is>
          <t>Lumx</t>
        </is>
      </c>
      <c r="P659" t="inlineStr">
        <is>
          <t>Lumx Studios S/A</t>
        </is>
      </c>
      <c r="Q659" t="inlineStr"/>
      <c r="R659" t="inlineStr">
        <is>
          <t>Lançamento para Provisionar Eventuais Custos Extras (Além dos 10 Mensais)</t>
        </is>
      </c>
      <c r="S659" t="inlineStr"/>
      <c r="T659" t="inlineStr"/>
      <c r="U659" t="inlineStr"/>
      <c r="V659" t="inlineStr">
        <is>
          <t>Provisionamento - Custos Extras</t>
        </is>
      </c>
      <c r="W659" t="inlineStr">
        <is>
          <t>Provisionamento - Custos Extras</t>
        </is>
      </c>
      <c r="X659" t="inlineStr">
        <is>
          <t>Provisionamento - Custos Extras</t>
        </is>
      </c>
      <c r="Y659" t="inlineStr">
        <is>
          <t>Provisioning</t>
        </is>
      </c>
      <c r="Z659" t="inlineStr">
        <is>
          <t>Provisioning</t>
        </is>
      </c>
      <c r="AA659" t="inlineStr">
        <is>
          <t>Outros</t>
        </is>
      </c>
      <c r="AB659" t="inlineStr"/>
      <c r="AC659" t="inlineStr"/>
      <c r="AD659" t="n">
        <v>0</v>
      </c>
      <c r="AE659" t="n">
        <v>0</v>
      </c>
    </row>
    <row r="660">
      <c r="A660" t="inlineStr">
        <is>
          <t>5435</t>
        </is>
      </c>
      <c r="B660" t="inlineStr"/>
      <c r="C660" s="115" t="n">
        <v>45168</v>
      </c>
      <c r="D660" t="n">
        <v>-400</v>
      </c>
      <c r="E660" t="n">
        <v>0</v>
      </c>
      <c r="F660" t="inlineStr">
        <is>
          <t>BRL</t>
        </is>
      </c>
      <c r="G660" t="n">
        <v>1</v>
      </c>
      <c r="H660" t="n">
        <v>-400</v>
      </c>
      <c r="I660" t="inlineStr"/>
      <c r="J660" t="n">
        <v>0</v>
      </c>
      <c r="K660" t="inlineStr"/>
      <c r="L660" t="inlineStr">
        <is>
          <t>Lumx Studios S/A</t>
        </is>
      </c>
      <c r="M660" t="inlineStr">
        <is>
          <t>Deuzieni Alves</t>
        </is>
      </c>
      <c r="N660" t="n">
        <v>100</v>
      </c>
      <c r="O660" t="inlineStr">
        <is>
          <t>Lumx</t>
        </is>
      </c>
      <c r="P660" t="inlineStr">
        <is>
          <t>Deuzieni Alves</t>
        </is>
      </c>
      <c r="Q660" t="inlineStr"/>
      <c r="R660" t="inlineStr">
        <is>
          <t>Limpeza Semanal Escritório</t>
        </is>
      </c>
      <c r="S660" t="inlineStr"/>
      <c r="T660" t="inlineStr"/>
      <c r="U660" t="inlineStr"/>
      <c r="V660" t="inlineStr">
        <is>
          <t>Limpeza e Manutenção</t>
        </is>
      </c>
      <c r="W660" t="inlineStr">
        <is>
          <t>Despesas de Escritório</t>
        </is>
      </c>
      <c r="X660" t="inlineStr">
        <is>
          <t>Office</t>
        </is>
      </c>
      <c r="Y660" t="inlineStr">
        <is>
          <t>Administrative Costs</t>
        </is>
      </c>
      <c r="Z660" t="inlineStr">
        <is>
          <t>Administrative Costs</t>
        </is>
      </c>
      <c r="AA660" t="inlineStr">
        <is>
          <t>Escritório</t>
        </is>
      </c>
      <c r="AB660" t="inlineStr"/>
      <c r="AC660" t="inlineStr"/>
      <c r="AD660" t="n">
        <v>0</v>
      </c>
      <c r="AE660" t="n">
        <v>0</v>
      </c>
    </row>
    <row r="661">
      <c r="A661" t="inlineStr">
        <is>
          <t>5869</t>
        </is>
      </c>
      <c r="B661" t="inlineStr"/>
      <c r="C661" s="115" t="n">
        <v>45168</v>
      </c>
      <c r="D661" t="n">
        <v>-3000</v>
      </c>
      <c r="E661" t="n">
        <v>0</v>
      </c>
      <c r="F661" t="inlineStr">
        <is>
          <t>BRL</t>
        </is>
      </c>
      <c r="G661" t="n">
        <v>1</v>
      </c>
      <c r="H661" t="n">
        <v>-3000</v>
      </c>
      <c r="I661" t="inlineStr"/>
      <c r="J661" t="n">
        <v>0</v>
      </c>
      <c r="K661" t="inlineStr"/>
      <c r="L661" t="inlineStr">
        <is>
          <t>Lumx Studios S/A</t>
        </is>
      </c>
      <c r="M661" t="inlineStr">
        <is>
          <t>Lumx Studios S/A</t>
        </is>
      </c>
      <c r="N661" t="n">
        <v>100</v>
      </c>
      <c r="O661" t="inlineStr">
        <is>
          <t>Lumx</t>
        </is>
      </c>
      <c r="P661" t="inlineStr">
        <is>
          <t>Lumx Studios S/A</t>
        </is>
      </c>
      <c r="Q661" t="inlineStr"/>
      <c r="R661" t="inlineStr">
        <is>
          <t>Lançamento para Provisionar Custos Extras</t>
        </is>
      </c>
      <c r="S661" t="inlineStr"/>
      <c r="T661" t="inlineStr"/>
      <c r="U661" t="inlineStr"/>
      <c r="V661" t="inlineStr">
        <is>
          <t>Provisionamento - Custos Extras</t>
        </is>
      </c>
      <c r="W661" t="inlineStr">
        <is>
          <t>Provisionamento - Custos Extras</t>
        </is>
      </c>
      <c r="X661" t="inlineStr">
        <is>
          <t>Provisionamento - Custos Extras</t>
        </is>
      </c>
      <c r="Y661" t="inlineStr">
        <is>
          <t>Provisioning</t>
        </is>
      </c>
      <c r="Z661" t="inlineStr">
        <is>
          <t>Provisioning</t>
        </is>
      </c>
      <c r="AA661" t="inlineStr">
        <is>
          <t>Outros</t>
        </is>
      </c>
      <c r="AB661" t="inlineStr"/>
      <c r="AC661" t="inlineStr"/>
      <c r="AD661" t="n">
        <v>0</v>
      </c>
      <c r="AE661" t="n">
        <v>0</v>
      </c>
    </row>
    <row r="662">
      <c r="A662" t="inlineStr">
        <is>
          <t>5917</t>
        </is>
      </c>
      <c r="B662" t="inlineStr"/>
      <c r="C662" s="115" t="n">
        <v>45168</v>
      </c>
      <c r="D662" t="n">
        <v>-10000</v>
      </c>
      <c r="E662" t="n">
        <v>0</v>
      </c>
      <c r="F662" t="inlineStr">
        <is>
          <t>BRL</t>
        </is>
      </c>
      <c r="G662" t="n">
        <v>1</v>
      </c>
      <c r="H662" t="n">
        <v>-10000</v>
      </c>
      <c r="I662" t="inlineStr"/>
      <c r="J662" t="n">
        <v>0</v>
      </c>
      <c r="K662" t="inlineStr"/>
      <c r="L662" t="inlineStr">
        <is>
          <t>Lumx Studios S/A</t>
        </is>
      </c>
      <c r="M662" t="inlineStr">
        <is>
          <t>Lumx Studios S/A</t>
        </is>
      </c>
      <c r="N662" t="n">
        <v>100</v>
      </c>
      <c r="O662" t="inlineStr">
        <is>
          <t>Comercial</t>
        </is>
      </c>
      <c r="P662" t="inlineStr">
        <is>
          <t>Lumx Studios S/A</t>
        </is>
      </c>
      <c r="Q662" t="inlineStr"/>
      <c r="R662" t="inlineStr">
        <is>
          <t>Lançamento para Provisionar Custos Comerciais</t>
        </is>
      </c>
      <c r="S662" t="inlineStr"/>
      <c r="T662" t="inlineStr"/>
      <c r="U662" t="inlineStr"/>
      <c r="V662" t="inlineStr">
        <is>
          <t>Provisionamento - Comercial</t>
        </is>
      </c>
      <c r="W662" t="inlineStr">
        <is>
          <t>Provisionamento - Comercial</t>
        </is>
      </c>
      <c r="X662" t="inlineStr">
        <is>
          <t>Provisionamento - Comercial</t>
        </is>
      </c>
      <c r="Y662" t="inlineStr">
        <is>
          <t>Provisioning</t>
        </is>
      </c>
      <c r="Z662" t="inlineStr">
        <is>
          <t>Provisioning</t>
        </is>
      </c>
      <c r="AA662" t="inlineStr">
        <is>
          <t>Comercial</t>
        </is>
      </c>
      <c r="AB662" t="inlineStr"/>
      <c r="AC662" t="inlineStr"/>
      <c r="AD662" t="n">
        <v>0</v>
      </c>
      <c r="AE662" t="n">
        <v>0</v>
      </c>
    </row>
    <row r="663">
      <c r="A663" t="inlineStr">
        <is>
          <t>5966</t>
        </is>
      </c>
      <c r="B663" t="inlineStr"/>
      <c r="C663" s="115" t="n">
        <v>45168</v>
      </c>
      <c r="D663" t="n">
        <v>-2000</v>
      </c>
      <c r="E663" t="n">
        <v>0</v>
      </c>
      <c r="F663" t="inlineStr">
        <is>
          <t>BRL</t>
        </is>
      </c>
      <c r="G663" t="n">
        <v>1</v>
      </c>
      <c r="H663" t="n">
        <v>-2000</v>
      </c>
      <c r="I663" t="inlineStr"/>
      <c r="J663" t="n">
        <v>0</v>
      </c>
      <c r="K663" t="inlineStr"/>
      <c r="L663" t="inlineStr">
        <is>
          <t>Lumx Studios S/A</t>
        </is>
      </c>
      <c r="M663" t="inlineStr">
        <is>
          <t>Lumx Studios S/A</t>
        </is>
      </c>
      <c r="N663" t="n">
        <v>100</v>
      </c>
      <c r="O663" t="inlineStr">
        <is>
          <t>Lumx</t>
        </is>
      </c>
      <c r="P663" t="inlineStr">
        <is>
          <t>Lumx Studios S/A</t>
        </is>
      </c>
      <c r="Q663" t="inlineStr"/>
      <c r="R663" t="inlineStr">
        <is>
          <t>Lançamento para Provisionar Custos na Blockchain</t>
        </is>
      </c>
      <c r="S663" t="inlineStr"/>
      <c r="T663" t="inlineStr"/>
      <c r="U663" t="inlineStr"/>
      <c r="V663" t="inlineStr">
        <is>
          <t>Provisionamento - Blockchain</t>
        </is>
      </c>
      <c r="W663" t="inlineStr">
        <is>
          <t>Provisionamento - Blockchain</t>
        </is>
      </c>
      <c r="X663" t="inlineStr">
        <is>
          <t>Provisionamento - Blockchain</t>
        </is>
      </c>
      <c r="Y663" t="inlineStr">
        <is>
          <t>Provisioning</t>
        </is>
      </c>
      <c r="Z663" t="inlineStr">
        <is>
          <t>Provisioning</t>
        </is>
      </c>
      <c r="AA663" t="inlineStr">
        <is>
          <t>Custos na Blockchain</t>
        </is>
      </c>
      <c r="AB663" t="inlineStr"/>
      <c r="AC663" t="inlineStr"/>
      <c r="AD663" t="n">
        <v>0</v>
      </c>
      <c r="AE663" t="n">
        <v>0</v>
      </c>
    </row>
    <row r="664">
      <c r="A664" t="inlineStr">
        <is>
          <t>6070</t>
        </is>
      </c>
      <c r="B664" t="inlineStr"/>
      <c r="C664" s="115" t="n">
        <v>45168</v>
      </c>
      <c r="D664" t="n">
        <v>-10000</v>
      </c>
      <c r="E664" t="n">
        <v>0</v>
      </c>
      <c r="F664" t="inlineStr">
        <is>
          <t>BRL</t>
        </is>
      </c>
      <c r="G664" t="n">
        <v>1</v>
      </c>
      <c r="H664" t="n">
        <v>-10000</v>
      </c>
      <c r="I664" t="inlineStr"/>
      <c r="J664" t="n">
        <v>0</v>
      </c>
      <c r="K664" t="inlineStr"/>
      <c r="L664" t="inlineStr">
        <is>
          <t>Lumx Studios S/A</t>
        </is>
      </c>
      <c r="M664" t="inlineStr">
        <is>
          <t>Lumx Studios S/A</t>
        </is>
      </c>
      <c r="N664" t="n">
        <v>100</v>
      </c>
      <c r="O664" t="inlineStr">
        <is>
          <t>Marketing</t>
        </is>
      </c>
      <c r="P664" t="inlineStr">
        <is>
          <t>Lumx Studios S/A</t>
        </is>
      </c>
      <c r="Q664" t="inlineStr"/>
      <c r="R664" t="inlineStr">
        <is>
          <t>Lançamento para Provisionar Custos com Marketing</t>
        </is>
      </c>
      <c r="S664" t="inlineStr"/>
      <c r="T664" t="inlineStr"/>
      <c r="U664" t="inlineStr"/>
      <c r="V664" t="inlineStr">
        <is>
          <t>Provisionamento - Marketing</t>
        </is>
      </c>
      <c r="W664" t="inlineStr">
        <is>
          <t>Provisionamento - Marketing</t>
        </is>
      </c>
      <c r="X664" t="inlineStr">
        <is>
          <t>Provisionamento - Marketing</t>
        </is>
      </c>
      <c r="Y664" t="inlineStr">
        <is>
          <t>Provisioning</t>
        </is>
      </c>
      <c r="Z664" t="inlineStr">
        <is>
          <t>Provisioning</t>
        </is>
      </c>
      <c r="AA664" t="inlineStr">
        <is>
          <t>Marketing</t>
        </is>
      </c>
      <c r="AB664" t="inlineStr"/>
      <c r="AC664" t="inlineStr"/>
      <c r="AD664" t="n">
        <v>0</v>
      </c>
      <c r="AE664" t="n">
        <v>0</v>
      </c>
    </row>
    <row r="665">
      <c r="A665" t="inlineStr">
        <is>
          <t>6312</t>
        </is>
      </c>
      <c r="B665" t="inlineStr"/>
      <c r="C665" s="115" t="n">
        <v>45168</v>
      </c>
      <c r="D665" t="n">
        <v>-124</v>
      </c>
      <c r="E665" t="n">
        <v>0</v>
      </c>
      <c r="F665" t="inlineStr">
        <is>
          <t>BRL</t>
        </is>
      </c>
      <c r="G665" t="n">
        <v>1</v>
      </c>
      <c r="H665" t="n">
        <v>-124</v>
      </c>
      <c r="I665" t="inlineStr"/>
      <c r="J665" t="n">
        <v>0</v>
      </c>
      <c r="K665" t="inlineStr"/>
      <c r="L665" t="inlineStr">
        <is>
          <t>Lumx Studios S/A</t>
        </is>
      </c>
      <c r="M665" t="inlineStr">
        <is>
          <t>Adobe Systems Brasil Ltda.</t>
        </is>
      </c>
      <c r="N665" t="n">
        <v>100</v>
      </c>
      <c r="O665" t="inlineStr">
        <is>
          <t>Design</t>
        </is>
      </c>
      <c r="P665" t="inlineStr">
        <is>
          <t>Adobe Systems Brasil Ltda.</t>
        </is>
      </c>
      <c r="Q665" t="inlineStr"/>
      <c r="R665" t="inlineStr">
        <is>
          <t>Software - Adobe Creative Cloud</t>
        </is>
      </c>
      <c r="S665" t="inlineStr"/>
      <c r="T665" t="inlineStr"/>
      <c r="U665" t="inlineStr"/>
      <c r="V665" t="inlineStr">
        <is>
          <t>Software - Adobe</t>
        </is>
      </c>
      <c r="W665" t="inlineStr">
        <is>
          <t>Software</t>
        </is>
      </c>
      <c r="X665" t="inlineStr">
        <is>
          <t>Technology &amp; Infrastructure</t>
        </is>
      </c>
      <c r="Y665" t="inlineStr">
        <is>
          <t>Technology &amp; Infrastructure</t>
        </is>
      </c>
      <c r="Z665" t="inlineStr">
        <is>
          <t>Technology &amp; Infrastructure</t>
        </is>
      </c>
      <c r="AA665" t="inlineStr">
        <is>
          <t>Software</t>
        </is>
      </c>
      <c r="AB665" t="inlineStr"/>
      <c r="AC665" t="inlineStr"/>
      <c r="AD665" t="n">
        <v>0</v>
      </c>
      <c r="AE665" t="n">
        <v>0</v>
      </c>
    </row>
    <row r="666">
      <c r="A666" t="inlineStr">
        <is>
          <t>8336</t>
        </is>
      </c>
      <c r="B666" t="inlineStr"/>
      <c r="C666" s="115" t="n">
        <v>45168</v>
      </c>
      <c r="D666" t="n">
        <v>-500</v>
      </c>
      <c r="E666" t="n">
        <v>0</v>
      </c>
      <c r="F666" t="inlineStr">
        <is>
          <t>BRL</t>
        </is>
      </c>
      <c r="G666" t="n">
        <v>1</v>
      </c>
      <c r="H666" t="n">
        <v>-500</v>
      </c>
      <c r="I666" t="inlineStr"/>
      <c r="J666" t="n">
        <v>0</v>
      </c>
      <c r="K666" t="inlineStr"/>
      <c r="L666" t="inlineStr">
        <is>
          <t>Lumx Studios S/A</t>
        </is>
      </c>
      <c r="M666" t="inlineStr">
        <is>
          <t>Kamino Instituicao de Pagamento Ltda</t>
        </is>
      </c>
      <c r="N666" t="n">
        <v>100</v>
      </c>
      <c r="O666" t="inlineStr">
        <is>
          <t>Financeiro</t>
        </is>
      </c>
      <c r="P666" t="inlineStr">
        <is>
          <t>Kamino Instituicao de Pagamento Ltda</t>
        </is>
      </c>
      <c r="Q666" t="inlineStr"/>
      <c r="R666" t="inlineStr">
        <is>
          <t>Software - Kamino</t>
        </is>
      </c>
      <c r="S666" t="inlineStr"/>
      <c r="T666" t="inlineStr"/>
      <c r="U666" t="inlineStr"/>
      <c r="V666" t="inlineStr">
        <is>
          <t>Software - Kamino</t>
        </is>
      </c>
      <c r="W666" t="inlineStr">
        <is>
          <t>Software</t>
        </is>
      </c>
      <c r="X666" t="inlineStr">
        <is>
          <t>Technology &amp; Infrastructure</t>
        </is>
      </c>
      <c r="Y666" t="inlineStr">
        <is>
          <t>Technology &amp; Infrastructure</t>
        </is>
      </c>
      <c r="Z666" t="inlineStr">
        <is>
          <t>Technology &amp; Infrastructure</t>
        </is>
      </c>
      <c r="AA666" t="inlineStr">
        <is>
          <t>Software</t>
        </is>
      </c>
      <c r="AB666" t="inlineStr"/>
      <c r="AC666" t="inlineStr"/>
      <c r="AD666" t="n">
        <v>0</v>
      </c>
      <c r="AE666" t="n">
        <v>0</v>
      </c>
    </row>
    <row r="667">
      <c r="A667" t="inlineStr">
        <is>
          <t>5772</t>
        </is>
      </c>
      <c r="B667" t="inlineStr"/>
      <c r="C667" s="115" t="n">
        <v>45167</v>
      </c>
      <c r="D667" t="n">
        <v>-13000</v>
      </c>
      <c r="E667" t="n">
        <v>0</v>
      </c>
      <c r="F667" t="inlineStr">
        <is>
          <t>BRL</t>
        </is>
      </c>
      <c r="G667" t="n">
        <v>1</v>
      </c>
      <c r="H667" t="n">
        <v>-13000</v>
      </c>
      <c r="I667" t="inlineStr"/>
      <c r="J667" t="n">
        <v>0</v>
      </c>
      <c r="K667" t="inlineStr"/>
      <c r="L667" t="inlineStr">
        <is>
          <t>Lumx Studios S/A</t>
        </is>
      </c>
      <c r="M667" t="inlineStr">
        <is>
          <t>Velazquez &amp; Drummond Aa</t>
        </is>
      </c>
      <c r="N667" t="n">
        <v>100</v>
      </c>
      <c r="O667" t="inlineStr">
        <is>
          <t>Lumx</t>
        </is>
      </c>
      <c r="P667" t="inlineStr">
        <is>
          <t>Velazquez &amp; Drummond Aa</t>
        </is>
      </c>
      <c r="Q667" t="inlineStr"/>
      <c r="R667" t="inlineStr">
        <is>
          <t>Aluguel + Condomínio + Iptu</t>
        </is>
      </c>
      <c r="S667" t="inlineStr"/>
      <c r="T667" t="inlineStr"/>
      <c r="U667" t="inlineStr"/>
      <c r="V667" t="inlineStr">
        <is>
          <t>Aluguel</t>
        </is>
      </c>
      <c r="W667" t="inlineStr">
        <is>
          <t>Despesas de Escritório</t>
        </is>
      </c>
      <c r="X667" t="inlineStr">
        <is>
          <t>Office</t>
        </is>
      </c>
      <c r="Y667" t="inlineStr">
        <is>
          <t>Administrative Costs</t>
        </is>
      </c>
      <c r="Z667" t="inlineStr">
        <is>
          <t>Administrative Costs</t>
        </is>
      </c>
      <c r="AA667" t="inlineStr">
        <is>
          <t>Escritório</t>
        </is>
      </c>
      <c r="AB667" t="inlineStr"/>
      <c r="AC667" t="inlineStr"/>
      <c r="AD667" t="n">
        <v>0</v>
      </c>
      <c r="AE667" t="n">
        <v>0</v>
      </c>
    </row>
    <row r="668">
      <c r="A668" t="inlineStr">
        <is>
          <t>5723</t>
        </is>
      </c>
      <c r="B668" t="inlineStr"/>
      <c r="C668" s="115" t="n">
        <v>45166</v>
      </c>
      <c r="D668" t="n">
        <v>-611.38</v>
      </c>
      <c r="E668" t="n">
        <v>0</v>
      </c>
      <c r="F668" t="inlineStr">
        <is>
          <t>BRL</t>
        </is>
      </c>
      <c r="G668" t="n">
        <v>1</v>
      </c>
      <c r="H668" t="n">
        <v>-611.38</v>
      </c>
      <c r="I668" t="inlineStr"/>
      <c r="J668" t="n">
        <v>0</v>
      </c>
      <c r="K668" t="inlineStr"/>
      <c r="L668" t="inlineStr">
        <is>
          <t>Lumx Studios S/A</t>
        </is>
      </c>
      <c r="M668" t="inlineStr">
        <is>
          <t>Intercom Comercio Internacional Ltda</t>
        </is>
      </c>
      <c r="N668" t="n">
        <v>100</v>
      </c>
      <c r="O668" t="inlineStr">
        <is>
          <t>Comercial</t>
        </is>
      </c>
      <c r="P668" t="inlineStr">
        <is>
          <t>Intercom Comercio Internacional Ltda</t>
        </is>
      </c>
      <c r="Q668" t="inlineStr"/>
      <c r="R668" t="inlineStr">
        <is>
          <t>Software - Intercom</t>
        </is>
      </c>
      <c r="S668" t="inlineStr"/>
      <c r="T668" t="inlineStr"/>
      <c r="U668" t="inlineStr"/>
      <c r="V668" t="inlineStr">
        <is>
          <t>Software - Intercom</t>
        </is>
      </c>
      <c r="W668" t="inlineStr">
        <is>
          <t>Software</t>
        </is>
      </c>
      <c r="X668" t="inlineStr">
        <is>
          <t>Technology &amp; Infrastructure</t>
        </is>
      </c>
      <c r="Y668" t="inlineStr">
        <is>
          <t>Technology &amp; Infrastructure</t>
        </is>
      </c>
      <c r="Z668" t="inlineStr">
        <is>
          <t>Technology &amp; Infrastructure</t>
        </is>
      </c>
      <c r="AA668" t="inlineStr">
        <is>
          <t>Software</t>
        </is>
      </c>
      <c r="AB668" t="inlineStr"/>
      <c r="AC668" t="inlineStr"/>
      <c r="AD668" t="n">
        <v>0</v>
      </c>
      <c r="AE668" t="n">
        <v>0</v>
      </c>
    </row>
    <row r="669">
      <c r="A669" t="inlineStr">
        <is>
          <t>8525</t>
        </is>
      </c>
      <c r="B669" t="inlineStr"/>
      <c r="C669" s="115" t="n">
        <v>45164</v>
      </c>
      <c r="D669" t="n">
        <v>-811.37</v>
      </c>
      <c r="E669" t="n">
        <v>0</v>
      </c>
      <c r="F669" t="inlineStr">
        <is>
          <t>BRL</t>
        </is>
      </c>
      <c r="G669" t="n">
        <v>1</v>
      </c>
      <c r="H669" t="n">
        <v>-811.37</v>
      </c>
      <c r="I669" t="inlineStr"/>
      <c r="J669" t="n">
        <v>0</v>
      </c>
      <c r="K669" t="inlineStr"/>
      <c r="L669" t="inlineStr">
        <is>
          <t>Lumx Studios S/A</t>
        </is>
      </c>
      <c r="M669" t="inlineStr">
        <is>
          <t>Pipedrive</t>
        </is>
      </c>
      <c r="N669" t="n">
        <v>100</v>
      </c>
      <c r="O669" t="inlineStr">
        <is>
          <t>Comercial</t>
        </is>
      </c>
      <c r="P669" t="inlineStr">
        <is>
          <t>Pipedrive</t>
        </is>
      </c>
      <c r="Q669" t="inlineStr"/>
      <c r="R669" t="inlineStr">
        <is>
          <t>Software - Pipedrive</t>
        </is>
      </c>
      <c r="S669" t="inlineStr"/>
      <c r="T669" t="inlineStr"/>
      <c r="U669" t="inlineStr"/>
      <c r="V669" t="inlineStr">
        <is>
          <t>Software - Pipedrive</t>
        </is>
      </c>
      <c r="W669" t="inlineStr">
        <is>
          <t>Software</t>
        </is>
      </c>
      <c r="X669" t="inlineStr">
        <is>
          <t>Technology &amp; Infrastructure</t>
        </is>
      </c>
      <c r="Y669" t="inlineStr">
        <is>
          <t>Technology &amp; Infrastructure</t>
        </is>
      </c>
      <c r="Z669" t="inlineStr">
        <is>
          <t>Technology &amp; Infrastructure</t>
        </is>
      </c>
      <c r="AA669" t="inlineStr">
        <is>
          <t>Software</t>
        </is>
      </c>
      <c r="AB669" t="inlineStr"/>
      <c r="AC669" t="inlineStr"/>
      <c r="AD669" t="n">
        <v>0</v>
      </c>
      <c r="AE669" t="n">
        <v>0</v>
      </c>
    </row>
    <row r="670">
      <c r="A670" t="inlineStr">
        <is>
          <t>5580</t>
        </is>
      </c>
      <c r="B670" t="inlineStr"/>
      <c r="C670" s="115" t="n">
        <v>45160</v>
      </c>
      <c r="D670" t="n">
        <v>-184.27</v>
      </c>
      <c r="E670" t="n">
        <v>0</v>
      </c>
      <c r="F670" t="inlineStr">
        <is>
          <t>BRL</t>
        </is>
      </c>
      <c r="G670" t="n">
        <v>1</v>
      </c>
      <c r="H670" t="n">
        <v>-184.27</v>
      </c>
      <c r="I670" t="inlineStr"/>
      <c r="J670" t="n">
        <v>0</v>
      </c>
      <c r="K670" t="inlineStr"/>
      <c r="L670" t="inlineStr">
        <is>
          <t>Lumx Studios S/A</t>
        </is>
      </c>
      <c r="M670" t="inlineStr">
        <is>
          <t>Envato</t>
        </is>
      </c>
      <c r="N670" t="n">
        <v>100</v>
      </c>
      <c r="O670" t="inlineStr">
        <is>
          <t>Comercial</t>
        </is>
      </c>
      <c r="P670" t="inlineStr">
        <is>
          <t>Envato</t>
        </is>
      </c>
      <c r="Q670" t="inlineStr"/>
      <c r="R670" t="inlineStr">
        <is>
          <t>Software - Envato</t>
        </is>
      </c>
      <c r="S670" t="inlineStr"/>
      <c r="T670" t="inlineStr"/>
      <c r="U670" t="inlineStr"/>
      <c r="V670" t="inlineStr">
        <is>
          <t>Software - Envato</t>
        </is>
      </c>
      <c r="W670" t="inlineStr">
        <is>
          <t>Software</t>
        </is>
      </c>
      <c r="X670" t="inlineStr">
        <is>
          <t>Technology &amp; Infrastructure</t>
        </is>
      </c>
      <c r="Y670" t="inlineStr">
        <is>
          <t>Technology &amp; Infrastructure</t>
        </is>
      </c>
      <c r="Z670" t="inlineStr">
        <is>
          <t>Technology &amp; Infrastructure</t>
        </is>
      </c>
      <c r="AA670" t="inlineStr">
        <is>
          <t>Software</t>
        </is>
      </c>
      <c r="AB670" t="inlineStr"/>
      <c r="AC670" t="inlineStr"/>
      <c r="AD670" t="n">
        <v>0</v>
      </c>
      <c r="AE670" t="n">
        <v>0</v>
      </c>
    </row>
    <row r="671">
      <c r="A671" t="inlineStr">
        <is>
          <t>5625</t>
        </is>
      </c>
      <c r="B671" t="inlineStr"/>
      <c r="C671" s="115" t="n">
        <v>45160</v>
      </c>
      <c r="D671" t="n">
        <v>-52.8</v>
      </c>
      <c r="E671" t="n">
        <v>0</v>
      </c>
      <c r="F671" t="inlineStr">
        <is>
          <t>BRL</t>
        </is>
      </c>
      <c r="G671" t="n">
        <v>1</v>
      </c>
      <c r="H671" t="n">
        <v>-52.8</v>
      </c>
      <c r="I671" t="inlineStr"/>
      <c r="J671" t="n">
        <v>0</v>
      </c>
      <c r="K671" t="inlineStr"/>
      <c r="L671" t="inlineStr">
        <is>
          <t>Lumx Studios S/A</t>
        </is>
      </c>
      <c r="M671" t="inlineStr">
        <is>
          <t>Microsoft</t>
        </is>
      </c>
      <c r="N671" t="n">
        <v>100</v>
      </c>
      <c r="O671" t="inlineStr">
        <is>
          <t>Financeiro</t>
        </is>
      </c>
      <c r="P671" t="inlineStr">
        <is>
          <t>Microsoft</t>
        </is>
      </c>
      <c r="Q671" t="inlineStr"/>
      <c r="R671" t="inlineStr">
        <is>
          <t>Software - Pacote Office Caio Bretas</t>
        </is>
      </c>
      <c r="S671" t="inlineStr"/>
      <c r="T671" t="inlineStr"/>
      <c r="U671" t="inlineStr"/>
      <c r="V671" t="inlineStr">
        <is>
          <t>Software - Pacote Office</t>
        </is>
      </c>
      <c r="W671" t="inlineStr">
        <is>
          <t>Software</t>
        </is>
      </c>
      <c r="X671" t="inlineStr">
        <is>
          <t>Technology &amp; Infrastructure</t>
        </is>
      </c>
      <c r="Y671" t="inlineStr">
        <is>
          <t>Technology &amp; Infrastructure</t>
        </is>
      </c>
      <c r="Z671" t="inlineStr">
        <is>
          <t>Technology &amp; Infrastructure</t>
        </is>
      </c>
      <c r="AA671" t="inlineStr">
        <is>
          <t>Software</t>
        </is>
      </c>
      <c r="AB671" t="inlineStr"/>
      <c r="AC671" t="inlineStr"/>
      <c r="AD671" t="n">
        <v>0</v>
      </c>
      <c r="AE671" t="n">
        <v>0</v>
      </c>
    </row>
    <row r="672">
      <c r="A672" t="inlineStr">
        <is>
          <t>8431</t>
        </is>
      </c>
      <c r="B672" t="inlineStr"/>
      <c r="C672" s="115" t="n">
        <v>45160</v>
      </c>
      <c r="D672" t="n">
        <v>-1000</v>
      </c>
      <c r="E672" t="n">
        <v>0</v>
      </c>
      <c r="F672" t="inlineStr">
        <is>
          <t>BRL</t>
        </is>
      </c>
      <c r="G672" t="n">
        <v>1</v>
      </c>
      <c r="H672" t="n">
        <v>-1000</v>
      </c>
      <c r="I672" t="inlineStr"/>
      <c r="J672" t="n">
        <v>0</v>
      </c>
      <c r="K672" t="inlineStr"/>
      <c r="L672" t="inlineStr">
        <is>
          <t>Lumx Studios S/A</t>
        </is>
      </c>
      <c r="M672" t="inlineStr">
        <is>
          <t>Notion</t>
        </is>
      </c>
      <c r="N672" t="n">
        <v>100</v>
      </c>
      <c r="O672" t="inlineStr">
        <is>
          <t>Tecnologia</t>
        </is>
      </c>
      <c r="P672" t="inlineStr">
        <is>
          <t>Notion</t>
        </is>
      </c>
      <c r="Q672" t="inlineStr"/>
      <c r="R672" t="inlineStr">
        <is>
          <t>Software - Notion</t>
        </is>
      </c>
      <c r="S672" t="inlineStr"/>
      <c r="T672" t="inlineStr"/>
      <c r="U672" t="inlineStr"/>
      <c r="V672" t="inlineStr">
        <is>
          <t>Software - Notion</t>
        </is>
      </c>
      <c r="W672" t="inlineStr">
        <is>
          <t>Software</t>
        </is>
      </c>
      <c r="X672" t="inlineStr">
        <is>
          <t>Technology &amp; Infrastructure</t>
        </is>
      </c>
      <c r="Y672" t="inlineStr">
        <is>
          <t>Technology &amp; Infrastructure</t>
        </is>
      </c>
      <c r="Z672" t="inlineStr">
        <is>
          <t>Technology &amp; Infrastructure</t>
        </is>
      </c>
      <c r="AA672" t="inlineStr">
        <is>
          <t>Software</t>
        </is>
      </c>
      <c r="AB672" t="inlineStr"/>
      <c r="AC672" t="inlineStr"/>
      <c r="AD672" t="n">
        <v>0</v>
      </c>
      <c r="AE672" t="n">
        <v>0</v>
      </c>
    </row>
    <row r="673">
      <c r="A673" t="inlineStr">
        <is>
          <t>5480</t>
        </is>
      </c>
      <c r="B673" t="inlineStr"/>
      <c r="C673" s="115" t="n">
        <v>45158</v>
      </c>
      <c r="D673" t="n">
        <v>-622.63</v>
      </c>
      <c r="E673" t="n">
        <v>0</v>
      </c>
      <c r="F673" t="inlineStr">
        <is>
          <t>BRL</t>
        </is>
      </c>
      <c r="G673" t="n">
        <v>1</v>
      </c>
      <c r="H673" t="n">
        <v>-622.63</v>
      </c>
      <c r="I673" t="inlineStr"/>
      <c r="J673" t="n">
        <v>0</v>
      </c>
      <c r="K673" t="inlineStr"/>
      <c r="L673" t="inlineStr">
        <is>
          <t>Lumx Studios S/A</t>
        </is>
      </c>
      <c r="M673" t="inlineStr">
        <is>
          <t>Slack</t>
        </is>
      </c>
      <c r="N673" t="n">
        <v>100</v>
      </c>
      <c r="O673" t="inlineStr"/>
      <c r="P673" t="inlineStr">
        <is>
          <t>Slack</t>
        </is>
      </c>
      <c r="Q673" t="inlineStr"/>
      <c r="R673" t="inlineStr">
        <is>
          <t>Software - Slack</t>
        </is>
      </c>
      <c r="S673" t="inlineStr"/>
      <c r="T673" t="inlineStr"/>
      <c r="U673" t="inlineStr"/>
      <c r="V673" t="inlineStr">
        <is>
          <t>Software - Slack</t>
        </is>
      </c>
      <c r="W673" t="inlineStr">
        <is>
          <t>Software</t>
        </is>
      </c>
      <c r="X673" t="inlineStr">
        <is>
          <t>Technology &amp; Infrastructure</t>
        </is>
      </c>
      <c r="Y673" t="inlineStr">
        <is>
          <t>Technology &amp; Infrastructure</t>
        </is>
      </c>
      <c r="Z673" t="inlineStr">
        <is>
          <t>Technology &amp; Infrastructure</t>
        </is>
      </c>
      <c r="AA673" t="inlineStr">
        <is>
          <t>Software</t>
        </is>
      </c>
      <c r="AB673" t="inlineStr"/>
      <c r="AC673" t="inlineStr"/>
      <c r="AD673" t="n">
        <v>0</v>
      </c>
      <c r="AE673" t="n">
        <v>0</v>
      </c>
    </row>
    <row r="674">
      <c r="A674" t="inlineStr">
        <is>
          <t>5530</t>
        </is>
      </c>
      <c r="B674" t="inlineStr"/>
      <c r="C674" s="115" t="n">
        <v>45158</v>
      </c>
      <c r="D674" t="n">
        <v>-6980.61</v>
      </c>
      <c r="E674" t="n">
        <v>0</v>
      </c>
      <c r="F674" t="inlineStr">
        <is>
          <t>BRL</t>
        </is>
      </c>
      <c r="G674" t="n">
        <v>1</v>
      </c>
      <c r="H674" t="n">
        <v>-6980.61</v>
      </c>
      <c r="I674" t="inlineStr"/>
      <c r="J674" t="n">
        <v>0</v>
      </c>
      <c r="K674" t="inlineStr"/>
      <c r="L674" t="inlineStr">
        <is>
          <t>Lumx Studios S/A</t>
        </is>
      </c>
      <c r="M674" t="inlineStr">
        <is>
          <t>Ministerio da Fazenda</t>
        </is>
      </c>
      <c r="N674" t="n">
        <v>100</v>
      </c>
      <c r="O674" t="inlineStr">
        <is>
          <t>Lumx</t>
        </is>
      </c>
      <c r="P674" t="inlineStr">
        <is>
          <t>Ministerio da Fazenda</t>
        </is>
      </c>
      <c r="Q674" t="inlineStr"/>
      <c r="R674" t="inlineStr">
        <is>
          <t>Contribuição Social e Patronal</t>
        </is>
      </c>
      <c r="S674" t="inlineStr"/>
      <c r="T674" t="inlineStr"/>
      <c r="U674" t="inlineStr"/>
      <c r="V674" t="inlineStr">
        <is>
          <t>Imposto - Contribuição</t>
        </is>
      </c>
      <c r="W674" t="inlineStr">
        <is>
          <t>Impostos</t>
        </is>
      </c>
      <c r="X674" t="inlineStr">
        <is>
          <t>Tax And Fees</t>
        </is>
      </c>
      <c r="Y674" t="inlineStr">
        <is>
          <t>Tax And Fees</t>
        </is>
      </c>
      <c r="Z674" t="inlineStr">
        <is>
          <t>Tax And Fees</t>
        </is>
      </c>
      <c r="AA674" t="inlineStr">
        <is>
          <t>Pessoal</t>
        </is>
      </c>
      <c r="AB674" t="inlineStr"/>
      <c r="AC674" t="inlineStr"/>
      <c r="AD674" t="n">
        <v>0</v>
      </c>
      <c r="AE674" t="n">
        <v>0</v>
      </c>
    </row>
    <row r="675">
      <c r="A675" t="inlineStr">
        <is>
          <t>9155</t>
        </is>
      </c>
      <c r="B675" t="inlineStr"/>
      <c r="C675" s="115" t="n">
        <v>45158</v>
      </c>
      <c r="D675" t="n">
        <v>-553.51</v>
      </c>
      <c r="E675" t="n">
        <v>0</v>
      </c>
      <c r="F675" t="inlineStr">
        <is>
          <t>BRL</t>
        </is>
      </c>
      <c r="G675" t="n">
        <v>1</v>
      </c>
      <c r="H675" t="n">
        <v>-553.51</v>
      </c>
      <c r="I675" t="inlineStr"/>
      <c r="J675" t="n">
        <v>0</v>
      </c>
      <c r="K675" t="inlineStr"/>
      <c r="L675" t="inlineStr">
        <is>
          <t>Lumx Studios S/A</t>
        </is>
      </c>
      <c r="M675" t="inlineStr">
        <is>
          <t>Ministerio da Fazenda</t>
        </is>
      </c>
      <c r="N675" t="n">
        <v>100</v>
      </c>
      <c r="O675" t="inlineStr">
        <is>
          <t>Lumx</t>
        </is>
      </c>
      <c r="P675" t="inlineStr">
        <is>
          <t>Ministerio da Fazenda</t>
        </is>
      </c>
      <c r="Q675" t="inlineStr"/>
      <c r="R675" t="inlineStr">
        <is>
          <t>Retenções Corporate - Lf</t>
        </is>
      </c>
      <c r="S675" t="inlineStr"/>
      <c r="T675" t="inlineStr"/>
      <c r="U675" t="inlineStr"/>
      <c r="V675" t="inlineStr">
        <is>
          <t>Corporate - Lima &amp; Feigelson</t>
        </is>
      </c>
      <c r="W675" t="inlineStr">
        <is>
          <t>Corporate/Societário</t>
        </is>
      </c>
      <c r="X675" t="inlineStr">
        <is>
          <t>Legal</t>
        </is>
      </c>
      <c r="Y675" t="inlineStr">
        <is>
          <t>Operating Costs</t>
        </is>
      </c>
      <c r="Z675" t="inlineStr">
        <is>
          <t>Operating Costs</t>
        </is>
      </c>
      <c r="AA675" t="inlineStr">
        <is>
          <t>Jurídico</t>
        </is>
      </c>
      <c r="AB675" t="inlineStr"/>
      <c r="AC675" t="inlineStr"/>
      <c r="AD675" t="n">
        <v>0</v>
      </c>
      <c r="AE675" t="n">
        <v>0</v>
      </c>
    </row>
    <row r="676">
      <c r="A676" t="inlineStr">
        <is>
          <t>5284</t>
        </is>
      </c>
      <c r="B676" t="inlineStr"/>
      <c r="C676" s="115" t="n">
        <v>45157</v>
      </c>
      <c r="D676" t="n">
        <v>-572.77</v>
      </c>
      <c r="E676" t="n">
        <v>0</v>
      </c>
      <c r="F676" t="inlineStr">
        <is>
          <t>BRL</t>
        </is>
      </c>
      <c r="G676" t="n">
        <v>1</v>
      </c>
      <c r="H676" t="n">
        <v>-572.77</v>
      </c>
      <c r="I676" t="inlineStr"/>
      <c r="J676" t="n">
        <v>0</v>
      </c>
      <c r="K676" t="inlineStr"/>
      <c r="L676" t="inlineStr">
        <is>
          <t>Lumx Studios S/A</t>
        </is>
      </c>
      <c r="M676" t="inlineStr">
        <is>
          <t>Ministerio da Fazenda</t>
        </is>
      </c>
      <c r="N676" t="n">
        <v>100</v>
      </c>
      <c r="O676" t="inlineStr">
        <is>
          <t>Lumx</t>
        </is>
      </c>
      <c r="P676" t="inlineStr">
        <is>
          <t>Ministerio da Fazenda</t>
        </is>
      </c>
      <c r="Q676" t="inlineStr"/>
      <c r="R676" t="inlineStr">
        <is>
          <t>Csrf - Contribuições Sociais Retidas na Fonte</t>
        </is>
      </c>
      <c r="S676" t="inlineStr"/>
      <c r="T676" t="inlineStr"/>
      <c r="U676" t="inlineStr"/>
      <c r="V676" t="inlineStr">
        <is>
          <t>Imposto - Csrf</t>
        </is>
      </c>
      <c r="W676" t="inlineStr">
        <is>
          <t>Impostos</t>
        </is>
      </c>
      <c r="X676" t="inlineStr">
        <is>
          <t>Tax And Fees</t>
        </is>
      </c>
      <c r="Y676" t="inlineStr">
        <is>
          <t>Tax And Fees</t>
        </is>
      </c>
      <c r="Z676" t="inlineStr">
        <is>
          <t>Tax And Fees</t>
        </is>
      </c>
      <c r="AA676" t="inlineStr">
        <is>
          <t>Pessoal</t>
        </is>
      </c>
      <c r="AB676" t="inlineStr"/>
      <c r="AC676" t="inlineStr"/>
      <c r="AD676" t="n">
        <v>0</v>
      </c>
      <c r="AE676" t="n">
        <v>0</v>
      </c>
    </row>
    <row r="677">
      <c r="A677" t="inlineStr">
        <is>
          <t>5336</t>
        </is>
      </c>
      <c r="B677" t="inlineStr"/>
      <c r="C677" s="115" t="n">
        <v>45157</v>
      </c>
      <c r="D677" t="n">
        <v>-2904.3</v>
      </c>
      <c r="E677" t="n">
        <v>0</v>
      </c>
      <c r="F677" t="inlineStr">
        <is>
          <t>BRL</t>
        </is>
      </c>
      <c r="G677" t="n">
        <v>1</v>
      </c>
      <c r="H677" t="n">
        <v>-2904.3</v>
      </c>
      <c r="I677" t="inlineStr"/>
      <c r="J677" t="n">
        <v>0</v>
      </c>
      <c r="K677" t="inlineStr"/>
      <c r="L677" t="inlineStr">
        <is>
          <t>Lumx Studios S/A</t>
        </is>
      </c>
      <c r="M677" t="inlineStr">
        <is>
          <t>Ministerio da Fazenda</t>
        </is>
      </c>
      <c r="N677" t="n">
        <v>100</v>
      </c>
      <c r="O677" t="inlineStr">
        <is>
          <t>Lumx</t>
        </is>
      </c>
      <c r="P677" t="inlineStr">
        <is>
          <t>Ministerio da Fazenda</t>
        </is>
      </c>
      <c r="Q677" t="inlineStr"/>
      <c r="R677" t="inlineStr">
        <is>
          <t>Irrf (968,10 -- pra Cada Pró-Labore)</t>
        </is>
      </c>
      <c r="S677" t="inlineStr"/>
      <c r="T677" t="inlineStr"/>
      <c r="U677" t="inlineStr"/>
      <c r="V677" t="inlineStr">
        <is>
          <t>Imposto - Irrf</t>
        </is>
      </c>
      <c r="W677" t="inlineStr">
        <is>
          <t>Impostos</t>
        </is>
      </c>
      <c r="X677" t="inlineStr">
        <is>
          <t>Tax And Fees</t>
        </is>
      </c>
      <c r="Y677" t="inlineStr">
        <is>
          <t>Tax And Fees</t>
        </is>
      </c>
      <c r="Z677" t="inlineStr">
        <is>
          <t>Tax And Fees</t>
        </is>
      </c>
      <c r="AA677" t="inlineStr">
        <is>
          <t>Pessoal</t>
        </is>
      </c>
      <c r="AB677" t="inlineStr"/>
      <c r="AC677" t="inlineStr"/>
      <c r="AD677" t="n">
        <v>0</v>
      </c>
      <c r="AE677" t="n">
        <v>0</v>
      </c>
    </row>
    <row r="678">
      <c r="A678" t="inlineStr">
        <is>
          <t>5187</t>
        </is>
      </c>
      <c r="B678" t="inlineStr"/>
      <c r="C678" s="115" t="n">
        <v>45155</v>
      </c>
      <c r="D678" t="n">
        <v>-36</v>
      </c>
      <c r="E678" t="n">
        <v>0</v>
      </c>
      <c r="F678" t="inlineStr">
        <is>
          <t>BRL</t>
        </is>
      </c>
      <c r="G678" t="n">
        <v>1</v>
      </c>
      <c r="H678" t="n">
        <v>-36</v>
      </c>
      <c r="I678" t="inlineStr"/>
      <c r="J678" t="n">
        <v>0</v>
      </c>
      <c r="K678" t="inlineStr"/>
      <c r="L678" t="inlineStr">
        <is>
          <t>Lumx Studios S/A</t>
        </is>
      </c>
      <c r="M678" t="inlineStr">
        <is>
          <t>Npm Inc</t>
        </is>
      </c>
      <c r="N678" t="n">
        <v>100</v>
      </c>
      <c r="O678" t="inlineStr">
        <is>
          <t>Tecnologia</t>
        </is>
      </c>
      <c r="P678" t="inlineStr">
        <is>
          <t>Npm Inc</t>
        </is>
      </c>
      <c r="Q678" t="inlineStr"/>
      <c r="R678" t="inlineStr">
        <is>
          <t>Software - Npm</t>
        </is>
      </c>
      <c r="S678" t="inlineStr"/>
      <c r="T678" t="inlineStr"/>
      <c r="U678" t="inlineStr"/>
      <c r="V678" t="inlineStr">
        <is>
          <t>Software - Npm Inc</t>
        </is>
      </c>
      <c r="W678" t="inlineStr">
        <is>
          <t>Software</t>
        </is>
      </c>
      <c r="X678" t="inlineStr">
        <is>
          <t>Technology &amp; Infrastructure</t>
        </is>
      </c>
      <c r="Y678" t="inlineStr">
        <is>
          <t>Technology &amp; Infrastructure</t>
        </is>
      </c>
      <c r="Z678" t="inlineStr">
        <is>
          <t>Technology &amp; Infrastructure</t>
        </is>
      </c>
      <c r="AA678" t="inlineStr">
        <is>
          <t>Software</t>
        </is>
      </c>
      <c r="AB678" t="inlineStr"/>
      <c r="AC678" t="inlineStr"/>
      <c r="AD678" t="n">
        <v>0</v>
      </c>
      <c r="AE678" t="n">
        <v>0</v>
      </c>
    </row>
    <row r="679">
      <c r="A679" t="inlineStr">
        <is>
          <t>5240</t>
        </is>
      </c>
      <c r="B679" t="inlineStr"/>
      <c r="C679" s="115" t="n">
        <v>45155</v>
      </c>
      <c r="D679" t="n">
        <v>-259</v>
      </c>
      <c r="E679" t="n">
        <v>0</v>
      </c>
      <c r="F679" t="inlineStr">
        <is>
          <t>BRL</t>
        </is>
      </c>
      <c r="G679" t="n">
        <v>1</v>
      </c>
      <c r="H679" t="n">
        <v>-259</v>
      </c>
      <c r="I679" t="inlineStr"/>
      <c r="J679" t="n">
        <v>0</v>
      </c>
      <c r="K679" t="inlineStr"/>
      <c r="L679" t="inlineStr">
        <is>
          <t>Lumx Studios S/A</t>
        </is>
      </c>
      <c r="M679" t="inlineStr">
        <is>
          <t>Docsend By Dropbox</t>
        </is>
      </c>
      <c r="N679" t="n">
        <v>100</v>
      </c>
      <c r="O679" t="inlineStr">
        <is>
          <t>Comercial</t>
        </is>
      </c>
      <c r="P679" t="inlineStr">
        <is>
          <t>Docsend By Dropbox</t>
        </is>
      </c>
      <c r="Q679" t="inlineStr"/>
      <c r="R679" t="inlineStr">
        <is>
          <t>Software - Docsend By Dropbox</t>
        </is>
      </c>
      <c r="S679" t="inlineStr"/>
      <c r="T679" t="inlineStr"/>
      <c r="U679" t="inlineStr"/>
      <c r="V679" t="inlineStr">
        <is>
          <t>Software - Docsend</t>
        </is>
      </c>
      <c r="W679" t="inlineStr">
        <is>
          <t>Software</t>
        </is>
      </c>
      <c r="X679" t="inlineStr">
        <is>
          <t>Technology &amp; Infrastructure</t>
        </is>
      </c>
      <c r="Y679" t="inlineStr">
        <is>
          <t>Technology &amp; Infrastructure</t>
        </is>
      </c>
      <c r="Z679" t="inlineStr">
        <is>
          <t>Technology &amp; Infrastructure</t>
        </is>
      </c>
      <c r="AA679" t="inlineStr">
        <is>
          <t>Software</t>
        </is>
      </c>
      <c r="AB679" t="inlineStr"/>
      <c r="AC679" t="inlineStr"/>
      <c r="AD679" t="n">
        <v>0</v>
      </c>
      <c r="AE679" t="n">
        <v>0</v>
      </c>
    </row>
    <row r="680">
      <c r="A680" t="inlineStr">
        <is>
          <t>5094</t>
        </is>
      </c>
      <c r="B680" t="inlineStr"/>
      <c r="C680" s="115" t="n">
        <v>45154</v>
      </c>
      <c r="D680" t="n">
        <v>-750</v>
      </c>
      <c r="E680" t="n">
        <v>0</v>
      </c>
      <c r="F680" t="inlineStr">
        <is>
          <t>BRL</t>
        </is>
      </c>
      <c r="G680" t="n">
        <v>1</v>
      </c>
      <c r="H680" t="n">
        <v>-750</v>
      </c>
      <c r="I680" t="inlineStr"/>
      <c r="J680" t="n">
        <v>0</v>
      </c>
      <c r="K680" t="inlineStr"/>
      <c r="L680" t="inlineStr">
        <is>
          <t>Lumx Studios S/A</t>
        </is>
      </c>
      <c r="M680" t="inlineStr">
        <is>
          <t>Vtex Brasil Tecnologia para e-Commerce Ltda</t>
        </is>
      </c>
      <c r="N680" t="n">
        <v>100</v>
      </c>
      <c r="O680" t="inlineStr">
        <is>
          <t>Produto</t>
        </is>
      </c>
      <c r="P680" t="inlineStr">
        <is>
          <t>Vtex Brasil Tecnologia para e-Commerce Ltda</t>
        </is>
      </c>
      <c r="Q680" t="inlineStr"/>
      <c r="R680" t="inlineStr">
        <is>
          <t>Pagamento Vtex</t>
        </is>
      </c>
      <c r="S680" t="inlineStr"/>
      <c r="T680" t="inlineStr"/>
      <c r="U680" t="inlineStr">
        <is>
          <t>Lumx Protocol</t>
        </is>
      </c>
      <c r="V680" t="inlineStr">
        <is>
          <t>Fornecedor - Vtex</t>
        </is>
      </c>
      <c r="W680" t="inlineStr">
        <is>
          <t>Fornecedores</t>
        </is>
      </c>
      <c r="X680" t="inlineStr">
        <is>
          <t>Suppliers</t>
        </is>
      </c>
      <c r="Y680" t="inlineStr">
        <is>
          <t>Partnerships &amp; Suppliers</t>
        </is>
      </c>
      <c r="Z680" t="inlineStr">
        <is>
          <t>Partnerships &amp; Suppliers</t>
        </is>
      </c>
      <c r="AA680" t="inlineStr">
        <is>
          <t>Parceiros/Fornecedores</t>
        </is>
      </c>
      <c r="AB680" t="inlineStr"/>
      <c r="AC680" t="inlineStr"/>
      <c r="AD680" t="n">
        <v>0</v>
      </c>
      <c r="AE680" t="n">
        <v>0</v>
      </c>
    </row>
    <row r="681">
      <c r="A681" t="inlineStr">
        <is>
          <t>8098</t>
        </is>
      </c>
      <c r="B681" t="inlineStr"/>
      <c r="C681" s="115" t="n">
        <v>45153</v>
      </c>
      <c r="D681" t="n">
        <v>-450</v>
      </c>
      <c r="E681" t="n">
        <v>0</v>
      </c>
      <c r="F681" t="inlineStr">
        <is>
          <t>BRL</t>
        </is>
      </c>
      <c r="G681" t="n">
        <v>1</v>
      </c>
      <c r="H681" t="n">
        <v>-450</v>
      </c>
      <c r="I681" t="inlineStr"/>
      <c r="J681" t="n">
        <v>0</v>
      </c>
      <c r="K681" t="inlineStr"/>
      <c r="L681" t="inlineStr">
        <is>
          <t>Lumx Studios S/A</t>
        </is>
      </c>
      <c r="M681" t="inlineStr">
        <is>
          <t>Webflow.Com</t>
        </is>
      </c>
      <c r="N681" t="n">
        <v>100</v>
      </c>
      <c r="O681" t="inlineStr">
        <is>
          <t>Produto</t>
        </is>
      </c>
      <c r="P681" t="inlineStr">
        <is>
          <t>Webflow.Com</t>
        </is>
      </c>
      <c r="Q681" t="inlineStr"/>
      <c r="R681" t="inlineStr">
        <is>
          <t>Software Webflow</t>
        </is>
      </c>
      <c r="S681" t="inlineStr"/>
      <c r="T681" t="inlineStr"/>
      <c r="U681" t="inlineStr"/>
      <c r="V681" t="inlineStr">
        <is>
          <t>Software - Webflow</t>
        </is>
      </c>
      <c r="W681" t="inlineStr">
        <is>
          <t>Software</t>
        </is>
      </c>
      <c r="X681" t="inlineStr">
        <is>
          <t>Technology &amp; Infrastructure</t>
        </is>
      </c>
      <c r="Y681" t="inlineStr">
        <is>
          <t>Technology &amp; Infrastructure</t>
        </is>
      </c>
      <c r="Z681" t="inlineStr">
        <is>
          <t>Technology &amp; Infrastructure</t>
        </is>
      </c>
      <c r="AA681" t="inlineStr">
        <is>
          <t>Software</t>
        </is>
      </c>
      <c r="AB681" t="inlineStr"/>
      <c r="AC681" t="inlineStr"/>
      <c r="AD681" t="n">
        <v>0</v>
      </c>
      <c r="AE681" t="n">
        <v>0</v>
      </c>
    </row>
    <row r="682">
      <c r="A682" t="inlineStr">
        <is>
          <t>8146</t>
        </is>
      </c>
      <c r="B682" t="inlineStr"/>
      <c r="C682" s="115" t="n">
        <v>45153</v>
      </c>
      <c r="D682" t="n">
        <v>-75</v>
      </c>
      <c r="E682" t="n">
        <v>0</v>
      </c>
      <c r="F682" t="inlineStr">
        <is>
          <t>BRL</t>
        </is>
      </c>
      <c r="G682" t="n">
        <v>1</v>
      </c>
      <c r="H682" t="n">
        <v>-75</v>
      </c>
      <c r="I682" t="inlineStr"/>
      <c r="J682" t="n">
        <v>0</v>
      </c>
      <c r="K682" t="inlineStr"/>
      <c r="L682" t="inlineStr">
        <is>
          <t>Lumx Studios S/A</t>
        </is>
      </c>
      <c r="M682" t="inlineStr">
        <is>
          <t>Postman</t>
        </is>
      </c>
      <c r="N682" t="n">
        <v>100</v>
      </c>
      <c r="O682" t="inlineStr">
        <is>
          <t>Tecnologia</t>
        </is>
      </c>
      <c r="P682" t="inlineStr">
        <is>
          <t>Postman</t>
        </is>
      </c>
      <c r="Q682" t="inlineStr"/>
      <c r="R682" t="inlineStr">
        <is>
          <t>Software - Postman</t>
        </is>
      </c>
      <c r="S682" t="inlineStr"/>
      <c r="T682" t="inlineStr"/>
      <c r="U682" t="inlineStr"/>
      <c r="V682" t="inlineStr">
        <is>
          <t>Software - Postman</t>
        </is>
      </c>
      <c r="W682" t="inlineStr">
        <is>
          <t>Software</t>
        </is>
      </c>
      <c r="X682" t="inlineStr">
        <is>
          <t>Technology &amp; Infrastructure</t>
        </is>
      </c>
      <c r="Y682" t="inlineStr">
        <is>
          <t>Technology &amp; Infrastructure</t>
        </is>
      </c>
      <c r="Z682" t="inlineStr">
        <is>
          <t>Technology &amp; Infrastructure</t>
        </is>
      </c>
      <c r="AA682" t="inlineStr">
        <is>
          <t>Software</t>
        </is>
      </c>
      <c r="AB682" t="inlineStr"/>
      <c r="AC682" t="inlineStr"/>
      <c r="AD682" t="n">
        <v>0</v>
      </c>
      <c r="AE682" t="n">
        <v>0</v>
      </c>
    </row>
    <row r="683">
      <c r="A683" t="inlineStr">
        <is>
          <t>8004</t>
        </is>
      </c>
      <c r="B683" t="inlineStr"/>
      <c r="C683" s="115" t="n">
        <v>45152</v>
      </c>
      <c r="D683" t="n">
        <v>-700</v>
      </c>
      <c r="E683" t="n">
        <v>0</v>
      </c>
      <c r="F683" t="inlineStr">
        <is>
          <t>BRL</t>
        </is>
      </c>
      <c r="G683" t="n">
        <v>1</v>
      </c>
      <c r="H683" t="n">
        <v>-700</v>
      </c>
      <c r="I683" t="inlineStr"/>
      <c r="J683" t="n">
        <v>0</v>
      </c>
      <c r="K683" t="inlineStr"/>
      <c r="L683" t="inlineStr">
        <is>
          <t>Lumx Studios S/A</t>
        </is>
      </c>
      <c r="M683" t="inlineStr">
        <is>
          <t>Atlassian Software</t>
        </is>
      </c>
      <c r="N683" t="n">
        <v>100</v>
      </c>
      <c r="O683" t="inlineStr">
        <is>
          <t>Produto</t>
        </is>
      </c>
      <c r="P683" t="inlineStr">
        <is>
          <t>Atlassian Software</t>
        </is>
      </c>
      <c r="Q683" t="inlineStr"/>
      <c r="R683" t="inlineStr">
        <is>
          <t>Software - Jira</t>
        </is>
      </c>
      <c r="S683" t="inlineStr"/>
      <c r="T683" t="inlineStr"/>
      <c r="U683" t="inlineStr"/>
      <c r="V683" t="inlineStr">
        <is>
          <t>Software - Jira</t>
        </is>
      </c>
      <c r="W683" t="inlineStr">
        <is>
          <t>Software</t>
        </is>
      </c>
      <c r="X683" t="inlineStr">
        <is>
          <t>Technology &amp; Infrastructure</t>
        </is>
      </c>
      <c r="Y683" t="inlineStr">
        <is>
          <t>Technology &amp; Infrastructure</t>
        </is>
      </c>
      <c r="Z683" t="inlineStr">
        <is>
          <t>Technology &amp; Infrastructure</t>
        </is>
      </c>
      <c r="AA683" t="inlineStr">
        <is>
          <t>Software</t>
        </is>
      </c>
      <c r="AB683" t="inlineStr"/>
      <c r="AC683" t="inlineStr"/>
      <c r="AD683" t="n">
        <v>0</v>
      </c>
      <c r="AE683" t="n">
        <v>0</v>
      </c>
    </row>
    <row r="684">
      <c r="A684" t="inlineStr">
        <is>
          <t>4996</t>
        </is>
      </c>
      <c r="B684" t="inlineStr"/>
      <c r="C684" s="115" t="n">
        <v>45151</v>
      </c>
      <c r="D684" t="n">
        <v>-335.61</v>
      </c>
      <c r="E684" t="n">
        <v>0</v>
      </c>
      <c r="F684" t="inlineStr">
        <is>
          <t>BRL</t>
        </is>
      </c>
      <c r="G684" t="n">
        <v>1</v>
      </c>
      <c r="H684" t="n">
        <v>-335.61</v>
      </c>
      <c r="I684" t="inlineStr"/>
      <c r="J684" t="n">
        <v>0</v>
      </c>
      <c r="K684" t="inlineStr"/>
      <c r="L684" t="inlineStr">
        <is>
          <t>Lumx Studios S/A</t>
        </is>
      </c>
      <c r="M684" t="inlineStr">
        <is>
          <t>Light Servicos de Eletricidade S A</t>
        </is>
      </c>
      <c r="N684" t="n">
        <v>100</v>
      </c>
      <c r="O684" t="inlineStr">
        <is>
          <t>Lumx</t>
        </is>
      </c>
      <c r="P684" t="inlineStr">
        <is>
          <t>Light Servicos de Eletricidade S A</t>
        </is>
      </c>
      <c r="Q684" t="inlineStr"/>
      <c r="R684" t="inlineStr">
        <is>
          <t>Conta de Luz</t>
        </is>
      </c>
      <c r="S684" t="inlineStr"/>
      <c r="T684" t="inlineStr"/>
      <c r="U684" t="inlineStr"/>
      <c r="V684" t="inlineStr">
        <is>
          <t>Energia Elétrica</t>
        </is>
      </c>
      <c r="W684" t="inlineStr">
        <is>
          <t>Despesas de Escritório</t>
        </is>
      </c>
      <c r="X684" t="inlineStr">
        <is>
          <t>Office</t>
        </is>
      </c>
      <c r="Y684" t="inlineStr">
        <is>
          <t>Administrative Costs</t>
        </is>
      </c>
      <c r="Z684" t="inlineStr">
        <is>
          <t>Administrative Costs</t>
        </is>
      </c>
      <c r="AA684" t="inlineStr">
        <is>
          <t>Escritório</t>
        </is>
      </c>
      <c r="AB684" t="inlineStr"/>
      <c r="AC684" t="inlineStr"/>
      <c r="AD684" t="n">
        <v>0</v>
      </c>
      <c r="AE684" t="n">
        <v>0</v>
      </c>
    </row>
    <row r="685">
      <c r="A685" t="inlineStr">
        <is>
          <t>5144</t>
        </is>
      </c>
      <c r="B685" t="inlineStr"/>
      <c r="C685" s="115" t="n">
        <v>45151</v>
      </c>
      <c r="D685" t="n">
        <v>-13.82</v>
      </c>
      <c r="E685" t="n">
        <v>0</v>
      </c>
      <c r="F685" t="inlineStr">
        <is>
          <t>BRL</t>
        </is>
      </c>
      <c r="G685" t="n">
        <v>1</v>
      </c>
      <c r="H685" t="n">
        <v>-13.82</v>
      </c>
      <c r="I685" t="inlineStr"/>
      <c r="J685" t="n">
        <v>0</v>
      </c>
      <c r="K685" t="inlineStr"/>
      <c r="L685" t="inlineStr">
        <is>
          <t>Lumx Studios S/A</t>
        </is>
      </c>
      <c r="M685" t="inlineStr">
        <is>
          <t>Discord</t>
        </is>
      </c>
      <c r="N685" t="n">
        <v>100</v>
      </c>
      <c r="O685" t="inlineStr"/>
      <c r="P685" t="inlineStr">
        <is>
          <t>Discord</t>
        </is>
      </c>
      <c r="Q685" t="inlineStr"/>
      <c r="R685" t="inlineStr">
        <is>
          <t>Tweetshit Premium - 5/48</t>
        </is>
      </c>
      <c r="S685" t="inlineStr"/>
      <c r="T685" t="inlineStr"/>
      <c r="U685" t="inlineStr"/>
      <c r="V685" t="inlineStr">
        <is>
          <t>Software - Bot Discord</t>
        </is>
      </c>
      <c r="W685" t="inlineStr">
        <is>
          <t>Software</t>
        </is>
      </c>
      <c r="X685" t="inlineStr">
        <is>
          <t>Technology &amp; Infrastructure</t>
        </is>
      </c>
      <c r="Y685" t="inlineStr">
        <is>
          <t>Technology &amp; Infrastructure</t>
        </is>
      </c>
      <c r="Z685" t="inlineStr">
        <is>
          <t>Technology &amp; Infrastructure</t>
        </is>
      </c>
      <c r="AA685" t="inlineStr">
        <is>
          <t>Software</t>
        </is>
      </c>
      <c r="AB685" t="inlineStr"/>
      <c r="AC685" t="inlineStr"/>
      <c r="AD685" t="n">
        <v>0</v>
      </c>
      <c r="AE685" t="n">
        <v>0</v>
      </c>
    </row>
    <row r="686">
      <c r="A686" t="inlineStr">
        <is>
          <t>5672</t>
        </is>
      </c>
      <c r="B686" t="inlineStr"/>
      <c r="C686" s="115" t="n">
        <v>45151</v>
      </c>
      <c r="D686" t="n">
        <v>-3000</v>
      </c>
      <c r="E686" t="n">
        <v>0</v>
      </c>
      <c r="F686" t="inlineStr">
        <is>
          <t>BRL</t>
        </is>
      </c>
      <c r="G686" t="n">
        <v>1</v>
      </c>
      <c r="H686" t="n">
        <v>-3000</v>
      </c>
      <c r="I686" t="inlineStr"/>
      <c r="J686" t="n">
        <v>0</v>
      </c>
      <c r="K686" t="inlineStr"/>
      <c r="L686" t="inlineStr">
        <is>
          <t>Lumx Studios S/A</t>
        </is>
      </c>
      <c r="M686" t="inlineStr">
        <is>
          <t>Lumx Studios S/A</t>
        </is>
      </c>
      <c r="N686" t="n">
        <v>100</v>
      </c>
      <c r="O686" t="inlineStr">
        <is>
          <t>Comercial</t>
        </is>
      </c>
      <c r="P686" t="inlineStr">
        <is>
          <t>Lumx Studios S/A</t>
        </is>
      </c>
      <c r="Q686" t="inlineStr"/>
      <c r="R686" t="inlineStr">
        <is>
          <t>Parcelamento de Débitos Tributários (Débito Automático Conta Caio Barbosa)  - 5/50</t>
        </is>
      </c>
      <c r="S686" t="inlineStr"/>
      <c r="T686" t="inlineStr"/>
      <c r="U686" t="inlineStr"/>
      <c r="V686" t="inlineStr">
        <is>
          <t>Imposto - Parcelamento Tributário</t>
        </is>
      </c>
      <c r="W686" t="inlineStr">
        <is>
          <t>Impostos</t>
        </is>
      </c>
      <c r="X686" t="inlineStr">
        <is>
          <t>Tax And Fees</t>
        </is>
      </c>
      <c r="Y686" t="inlineStr">
        <is>
          <t>Tax And Fees</t>
        </is>
      </c>
      <c r="Z686" t="inlineStr">
        <is>
          <t>Tax And Fees</t>
        </is>
      </c>
      <c r="AA686" t="inlineStr">
        <is>
          <t>Parcelamento tributário</t>
        </is>
      </c>
      <c r="AB686" t="inlineStr"/>
      <c r="AC686" t="inlineStr"/>
      <c r="AD686" t="n">
        <v>0</v>
      </c>
      <c r="AE686" t="n">
        <v>0</v>
      </c>
    </row>
    <row r="687">
      <c r="A687" t="inlineStr">
        <is>
          <t>7956</t>
        </is>
      </c>
      <c r="B687" t="inlineStr"/>
      <c r="C687" s="115" t="n">
        <v>45151</v>
      </c>
      <c r="D687" t="n">
        <v>-550</v>
      </c>
      <c r="E687" t="n">
        <v>0</v>
      </c>
      <c r="F687" t="inlineStr">
        <is>
          <t>BRL</t>
        </is>
      </c>
      <c r="G687" t="n">
        <v>1</v>
      </c>
      <c r="H687" t="n">
        <v>-550</v>
      </c>
      <c r="I687" t="inlineStr"/>
      <c r="J687" t="n">
        <v>0</v>
      </c>
      <c r="K687" t="inlineStr"/>
      <c r="L687" t="inlineStr">
        <is>
          <t>Lumx Studios S/A</t>
        </is>
      </c>
      <c r="M687" t="inlineStr">
        <is>
          <t>Twitter Brasil Rede de Informacao Ltda</t>
        </is>
      </c>
      <c r="N687" t="n">
        <v>100</v>
      </c>
      <c r="O687" t="inlineStr">
        <is>
          <t>Tecnologia</t>
        </is>
      </c>
      <c r="P687" t="inlineStr">
        <is>
          <t>Twitter Brasil Rede de Informacao Ltda</t>
        </is>
      </c>
      <c r="Q687" t="inlineStr"/>
      <c r="R687" t="inlineStr">
        <is>
          <t>Api - Twitter</t>
        </is>
      </c>
      <c r="S687" t="inlineStr"/>
      <c r="T687" t="inlineStr"/>
      <c r="U687" t="inlineStr"/>
      <c r="V687" t="inlineStr">
        <is>
          <t>Api - Twitter</t>
        </is>
      </c>
      <c r="W687" t="inlineStr">
        <is>
          <t>Api</t>
        </is>
      </c>
      <c r="X687" t="inlineStr">
        <is>
          <t>Technology &amp; Infrastructure</t>
        </is>
      </c>
      <c r="Y687" t="inlineStr">
        <is>
          <t>Technology &amp; Infrastructure</t>
        </is>
      </c>
      <c r="Z687" t="inlineStr">
        <is>
          <t>Technology &amp; Infrastructure</t>
        </is>
      </c>
      <c r="AA687" t="inlineStr">
        <is>
          <t>Software</t>
        </is>
      </c>
      <c r="AB687" t="inlineStr"/>
      <c r="AC687" t="inlineStr"/>
      <c r="AD687" t="n">
        <v>0</v>
      </c>
      <c r="AE687" t="n">
        <v>0</v>
      </c>
    </row>
    <row r="688">
      <c r="A688" t="inlineStr">
        <is>
          <t>5047</t>
        </is>
      </c>
      <c r="B688" t="inlineStr"/>
      <c r="C688" s="115" t="n">
        <v>45150</v>
      </c>
      <c r="D688" t="n">
        <v>-250</v>
      </c>
      <c r="E688" t="n">
        <v>0</v>
      </c>
      <c r="F688" t="inlineStr">
        <is>
          <t>BRL</t>
        </is>
      </c>
      <c r="G688" t="n">
        <v>1</v>
      </c>
      <c r="H688" t="n">
        <v>-250</v>
      </c>
      <c r="I688" t="inlineStr"/>
      <c r="J688" t="n">
        <v>0</v>
      </c>
      <c r="K688" t="inlineStr"/>
      <c r="L688" t="inlineStr">
        <is>
          <t>Lumx Studios S/A</t>
        </is>
      </c>
      <c r="M688" t="inlineStr">
        <is>
          <t>Webflow.Com</t>
        </is>
      </c>
      <c r="N688" t="n">
        <v>100</v>
      </c>
      <c r="O688" t="inlineStr">
        <is>
          <t>Produto</t>
        </is>
      </c>
      <c r="P688" t="inlineStr">
        <is>
          <t>Webflow.Com</t>
        </is>
      </c>
      <c r="Q688" t="inlineStr"/>
      <c r="R688" t="inlineStr">
        <is>
          <t>Software - Webflow</t>
        </is>
      </c>
      <c r="S688" t="inlineStr"/>
      <c r="T688" t="inlineStr"/>
      <c r="U688" t="inlineStr"/>
      <c r="V688" t="inlineStr">
        <is>
          <t>Software - Webflow</t>
        </is>
      </c>
      <c r="W688" t="inlineStr">
        <is>
          <t>Software</t>
        </is>
      </c>
      <c r="X688" t="inlineStr">
        <is>
          <t>Technology &amp; Infrastructure</t>
        </is>
      </c>
      <c r="Y688" t="inlineStr">
        <is>
          <t>Technology &amp; Infrastructure</t>
        </is>
      </c>
      <c r="Z688" t="inlineStr">
        <is>
          <t>Technology &amp; Infrastructure</t>
        </is>
      </c>
      <c r="AA688" t="inlineStr">
        <is>
          <t>Software</t>
        </is>
      </c>
      <c r="AB688" t="inlineStr"/>
      <c r="AC688" t="inlineStr"/>
      <c r="AD688" t="n">
        <v>0</v>
      </c>
      <c r="AE688" t="n">
        <v>0</v>
      </c>
    </row>
    <row r="689">
      <c r="A689" t="inlineStr">
        <is>
          <t>8573</t>
        </is>
      </c>
      <c r="B689" t="inlineStr"/>
      <c r="C689" s="115" t="n">
        <v>45150</v>
      </c>
      <c r="D689" t="n">
        <v>-379.63</v>
      </c>
      <c r="E689" t="n">
        <v>0</v>
      </c>
      <c r="F689" t="inlineStr">
        <is>
          <t>BRL</t>
        </is>
      </c>
      <c r="G689" t="n">
        <v>1</v>
      </c>
      <c r="H689" t="n">
        <v>-379.63</v>
      </c>
      <c r="I689" t="inlineStr"/>
      <c r="J689" t="n">
        <v>0</v>
      </c>
      <c r="K689" t="inlineStr"/>
      <c r="L689" t="inlineStr">
        <is>
          <t>Lumx Studios S/A</t>
        </is>
      </c>
      <c r="M689" t="inlineStr">
        <is>
          <t>Pitch.Com</t>
        </is>
      </c>
      <c r="N689" t="n">
        <v>100</v>
      </c>
      <c r="O689" t="inlineStr">
        <is>
          <t>Comercial</t>
        </is>
      </c>
      <c r="P689" t="inlineStr">
        <is>
          <t>Pitch.Com</t>
        </is>
      </c>
      <c r="Q689" t="inlineStr"/>
      <c r="R689" t="inlineStr">
        <is>
          <t>Software - Pitch.Com</t>
        </is>
      </c>
      <c r="S689" t="inlineStr"/>
      <c r="T689" t="inlineStr"/>
      <c r="U689" t="inlineStr"/>
      <c r="V689" t="inlineStr">
        <is>
          <t>Software - Pitch.Com</t>
        </is>
      </c>
      <c r="W689" t="inlineStr">
        <is>
          <t>Software</t>
        </is>
      </c>
      <c r="X689" t="inlineStr">
        <is>
          <t>Technology &amp; Infrastructure</t>
        </is>
      </c>
      <c r="Y689" t="inlineStr">
        <is>
          <t>Technology &amp; Infrastructure</t>
        </is>
      </c>
      <c r="Z689" t="inlineStr">
        <is>
          <t>Technology &amp; Infrastructure</t>
        </is>
      </c>
      <c r="AA689" t="inlineStr">
        <is>
          <t>Software</t>
        </is>
      </c>
      <c r="AB689" t="inlineStr"/>
      <c r="AC689" t="inlineStr"/>
      <c r="AD689" t="n">
        <v>0</v>
      </c>
      <c r="AE689" t="n">
        <v>0</v>
      </c>
    </row>
    <row r="690">
      <c r="A690" t="inlineStr">
        <is>
          <t>4950</t>
        </is>
      </c>
      <c r="B690" t="inlineStr"/>
      <c r="C690" s="115" t="n">
        <v>45149</v>
      </c>
      <c r="D690" t="n">
        <v>-700</v>
      </c>
      <c r="E690" t="n">
        <v>0</v>
      </c>
      <c r="F690" t="inlineStr">
        <is>
          <t>BRL</t>
        </is>
      </c>
      <c r="G690" t="n">
        <v>1</v>
      </c>
      <c r="H690" t="n">
        <v>-700</v>
      </c>
      <c r="I690" t="inlineStr"/>
      <c r="J690" t="n">
        <v>0</v>
      </c>
      <c r="K690" t="inlineStr"/>
      <c r="L690" t="inlineStr">
        <is>
          <t>Lumx Studios S/A</t>
        </is>
      </c>
      <c r="M690" t="inlineStr">
        <is>
          <t>Luciene Borges da Silva</t>
        </is>
      </c>
      <c r="N690" t="n">
        <v>100</v>
      </c>
      <c r="O690" t="inlineStr">
        <is>
          <t>Lumx</t>
        </is>
      </c>
      <c r="P690" t="inlineStr">
        <is>
          <t>Luciene Borges da Silva</t>
        </is>
      </c>
      <c r="Q690" t="inlineStr"/>
      <c r="R690" t="inlineStr">
        <is>
          <t>Fixo Mensal. Limpeza e Manutenção do Escritório</t>
        </is>
      </c>
      <c r="S690" t="inlineStr"/>
      <c r="T690" t="inlineStr"/>
      <c r="U690" t="inlineStr"/>
      <c r="V690" t="inlineStr">
        <is>
          <t>Limpeza e Manutenção</t>
        </is>
      </c>
      <c r="W690" t="inlineStr">
        <is>
          <t>Despesas de Escritório</t>
        </is>
      </c>
      <c r="X690" t="inlineStr">
        <is>
          <t>Office</t>
        </is>
      </c>
      <c r="Y690" t="inlineStr">
        <is>
          <t>Administrative Costs</t>
        </is>
      </c>
      <c r="Z690" t="inlineStr">
        <is>
          <t>Administrative Costs</t>
        </is>
      </c>
      <c r="AA690" t="inlineStr">
        <is>
          <t>Escritório</t>
        </is>
      </c>
      <c r="AB690" t="inlineStr"/>
      <c r="AC690" t="inlineStr"/>
      <c r="AD690" t="n">
        <v>0</v>
      </c>
      <c r="AE690" t="n">
        <v>0</v>
      </c>
    </row>
    <row r="691">
      <c r="A691" t="inlineStr">
        <is>
          <t>10150</t>
        </is>
      </c>
      <c r="B691" t="inlineStr"/>
      <c r="C691" s="115" t="n">
        <v>45146</v>
      </c>
      <c r="D691" t="n">
        <v>-115</v>
      </c>
      <c r="E691" t="n">
        <v>0</v>
      </c>
      <c r="F691" t="inlineStr">
        <is>
          <t>BRL</t>
        </is>
      </c>
      <c r="G691" t="n">
        <v>1</v>
      </c>
      <c r="H691" t="n">
        <v>-115</v>
      </c>
      <c r="I691" t="inlineStr"/>
      <c r="J691" t="n">
        <v>0</v>
      </c>
      <c r="K691" t="inlineStr"/>
      <c r="L691" t="inlineStr">
        <is>
          <t>Lumx Studios S/A</t>
        </is>
      </c>
      <c r="M691" t="inlineStr">
        <is>
          <t>Lumx Studios S/A</t>
        </is>
      </c>
      <c r="N691" t="n">
        <v>100</v>
      </c>
      <c r="O691" t="inlineStr">
        <is>
          <t>Financeiro</t>
        </is>
      </c>
      <c r="P691" t="inlineStr">
        <is>
          <t>Lumx Studios S/A</t>
        </is>
      </c>
      <c r="Q691" t="inlineStr"/>
      <c r="R691" t="inlineStr">
        <is>
          <t>Software - 1password</t>
        </is>
      </c>
      <c r="S691" t="inlineStr"/>
      <c r="T691" t="inlineStr"/>
      <c r="U691" t="inlineStr"/>
      <c r="V691" t="inlineStr">
        <is>
          <t>Software - 1password</t>
        </is>
      </c>
      <c r="W691" t="inlineStr">
        <is>
          <t>Software</t>
        </is>
      </c>
      <c r="X691" t="inlineStr">
        <is>
          <t>Technology &amp; Infrastructure</t>
        </is>
      </c>
      <c r="Y691" t="inlineStr">
        <is>
          <t>Technology &amp; Infrastructure</t>
        </is>
      </c>
      <c r="Z691" t="inlineStr">
        <is>
          <t>Technology &amp; Infrastructure</t>
        </is>
      </c>
      <c r="AA691" t="inlineStr">
        <is>
          <t>Software</t>
        </is>
      </c>
      <c r="AB691" t="inlineStr"/>
      <c r="AC691" t="inlineStr"/>
      <c r="AD691" t="n">
        <v>0</v>
      </c>
      <c r="AE691" t="n">
        <v>0</v>
      </c>
    </row>
    <row r="692">
      <c r="A692" t="inlineStr">
        <is>
          <t>8289</t>
        </is>
      </c>
      <c r="B692" t="inlineStr"/>
      <c r="C692" s="115" t="n">
        <v>45146</v>
      </c>
      <c r="D692" t="n">
        <v>-850</v>
      </c>
      <c r="E692" t="n">
        <v>0</v>
      </c>
      <c r="F692" t="inlineStr">
        <is>
          <t>BRL</t>
        </is>
      </c>
      <c r="G692" t="n">
        <v>1</v>
      </c>
      <c r="H692" t="n">
        <v>-850</v>
      </c>
      <c r="I692" t="inlineStr"/>
      <c r="J692" t="n">
        <v>0</v>
      </c>
      <c r="K692" t="inlineStr"/>
      <c r="L692" t="inlineStr">
        <is>
          <t>Lumx Studios S/A</t>
        </is>
      </c>
      <c r="M692" t="inlineStr">
        <is>
          <t>Figma</t>
        </is>
      </c>
      <c r="N692" t="n">
        <v>100</v>
      </c>
      <c r="O692" t="inlineStr">
        <is>
          <t>Produto</t>
        </is>
      </c>
      <c r="P692" t="inlineStr">
        <is>
          <t>Figma</t>
        </is>
      </c>
      <c r="Q692" t="inlineStr"/>
      <c r="R692" t="inlineStr">
        <is>
          <t>Software - Figma</t>
        </is>
      </c>
      <c r="S692" t="inlineStr"/>
      <c r="T692" t="inlineStr"/>
      <c r="U692" t="inlineStr"/>
      <c r="V692" t="inlineStr">
        <is>
          <t>Software - Figma</t>
        </is>
      </c>
      <c r="W692" t="inlineStr">
        <is>
          <t>Software</t>
        </is>
      </c>
      <c r="X692" t="inlineStr">
        <is>
          <t>Technology &amp; Infrastructure</t>
        </is>
      </c>
      <c r="Y692" t="inlineStr">
        <is>
          <t>Technology &amp; Infrastructure</t>
        </is>
      </c>
      <c r="Z692" t="inlineStr">
        <is>
          <t>Technology &amp; Infrastructure</t>
        </is>
      </c>
      <c r="AA692" t="inlineStr">
        <is>
          <t>Software</t>
        </is>
      </c>
      <c r="AB692" t="inlineStr"/>
      <c r="AC692" t="inlineStr"/>
      <c r="AD692" t="n">
        <v>0</v>
      </c>
      <c r="AE692" t="n">
        <v>0</v>
      </c>
    </row>
    <row r="693">
      <c r="A693" t="inlineStr">
        <is>
          <t>9791</t>
        </is>
      </c>
      <c r="B693" t="inlineStr"/>
      <c r="C693" s="115" t="n">
        <v>45146</v>
      </c>
      <c r="D693" t="n">
        <v>-404.99</v>
      </c>
      <c r="E693" t="n">
        <v>0</v>
      </c>
      <c r="F693" t="inlineStr">
        <is>
          <t>BRL</t>
        </is>
      </c>
      <c r="G693" t="n">
        <v>1</v>
      </c>
      <c r="H693" t="n">
        <v>-404.99</v>
      </c>
      <c r="I693" t="inlineStr"/>
      <c r="J693" t="n">
        <v>0</v>
      </c>
      <c r="K693" t="inlineStr"/>
      <c r="L693" t="inlineStr">
        <is>
          <t>Lumx Studios S/A</t>
        </is>
      </c>
      <c r="M693" t="inlineStr">
        <is>
          <t>Claro/Net</t>
        </is>
      </c>
      <c r="N693" t="n">
        <v>100</v>
      </c>
      <c r="O693" t="inlineStr">
        <is>
          <t>Lumx</t>
        </is>
      </c>
      <c r="P693" t="inlineStr">
        <is>
          <t>Claro/Net</t>
        </is>
      </c>
      <c r="Q693" t="inlineStr"/>
      <c r="R693" t="inlineStr">
        <is>
          <t>Plano de Internet</t>
        </is>
      </c>
      <c r="S693" t="inlineStr"/>
      <c r="T693" t="inlineStr"/>
      <c r="U693" t="inlineStr"/>
      <c r="V693" t="inlineStr">
        <is>
          <t>Internet</t>
        </is>
      </c>
      <c r="W693" t="inlineStr">
        <is>
          <t>Despesas de Escritório</t>
        </is>
      </c>
      <c r="X693" t="inlineStr">
        <is>
          <t>Office</t>
        </is>
      </c>
      <c r="Y693" t="inlineStr">
        <is>
          <t>Administrative Costs</t>
        </is>
      </c>
      <c r="Z693" t="inlineStr">
        <is>
          <t>Administrative Costs</t>
        </is>
      </c>
      <c r="AA693" t="inlineStr">
        <is>
          <t>Escritório</t>
        </is>
      </c>
      <c r="AB693" t="inlineStr"/>
      <c r="AC693" t="inlineStr"/>
      <c r="AD693" t="n">
        <v>0</v>
      </c>
      <c r="AE693" t="n">
        <v>0</v>
      </c>
    </row>
    <row r="694">
      <c r="A694" t="inlineStr">
        <is>
          <t>8242</t>
        </is>
      </c>
      <c r="B694" t="inlineStr"/>
      <c r="C694" s="115" t="n">
        <v>45144</v>
      </c>
      <c r="D694" t="n">
        <v>-85</v>
      </c>
      <c r="E694" t="n">
        <v>0</v>
      </c>
      <c r="F694" t="inlineStr">
        <is>
          <t>BRL</t>
        </is>
      </c>
      <c r="G694" t="n">
        <v>1</v>
      </c>
      <c r="H694" t="n">
        <v>-85</v>
      </c>
      <c r="I694" t="inlineStr"/>
      <c r="J694" t="n">
        <v>0</v>
      </c>
      <c r="K694" t="inlineStr"/>
      <c r="L694" t="inlineStr">
        <is>
          <t>Lumx Studios S/A</t>
        </is>
      </c>
      <c r="M694" t="inlineStr">
        <is>
          <t>Calendly</t>
        </is>
      </c>
      <c r="N694" t="n">
        <v>100</v>
      </c>
      <c r="O694" t="inlineStr">
        <is>
          <t>Comercial</t>
        </is>
      </c>
      <c r="P694" t="inlineStr">
        <is>
          <t>Calendly</t>
        </is>
      </c>
      <c r="Q694" t="inlineStr"/>
      <c r="R694" t="inlineStr">
        <is>
          <t>Software - Calendly</t>
        </is>
      </c>
      <c r="S694" t="inlineStr"/>
      <c r="T694" t="inlineStr"/>
      <c r="U694" t="inlineStr"/>
      <c r="V694" t="inlineStr">
        <is>
          <t>Software - Calendly</t>
        </is>
      </c>
      <c r="W694" t="inlineStr">
        <is>
          <t>Software</t>
        </is>
      </c>
      <c r="X694" t="inlineStr">
        <is>
          <t>Technology &amp; Infrastructure</t>
        </is>
      </c>
      <c r="Y694" t="inlineStr">
        <is>
          <t>Technology &amp; Infrastructure</t>
        </is>
      </c>
      <c r="Z694" t="inlineStr">
        <is>
          <t>Technology &amp; Infrastructure</t>
        </is>
      </c>
      <c r="AA694" t="inlineStr">
        <is>
          <t>Software</t>
        </is>
      </c>
      <c r="AB694" t="inlineStr"/>
      <c r="AC694" t="inlineStr"/>
      <c r="AD694" t="n">
        <v>0</v>
      </c>
      <c r="AE694" t="n">
        <v>0</v>
      </c>
    </row>
    <row r="695">
      <c r="A695" t="inlineStr">
        <is>
          <t>8384</t>
        </is>
      </c>
      <c r="B695" t="inlineStr"/>
      <c r="C695" s="115" t="n">
        <v>45143</v>
      </c>
      <c r="D695" t="n">
        <v>-6671.35</v>
      </c>
      <c r="E695" t="n">
        <v>0</v>
      </c>
      <c r="F695" t="inlineStr">
        <is>
          <t>BRL</t>
        </is>
      </c>
      <c r="G695" t="n">
        <v>1</v>
      </c>
      <c r="H695" t="n">
        <v>-6671.35</v>
      </c>
      <c r="I695" t="inlineStr"/>
      <c r="J695" t="n">
        <v>0</v>
      </c>
      <c r="K695" t="inlineStr"/>
      <c r="L695" t="inlineStr">
        <is>
          <t>Lumx Studios S/A</t>
        </is>
      </c>
      <c r="M695" t="inlineStr">
        <is>
          <t>Mongodb Servicos de Software no Brasil Ltda.</t>
        </is>
      </c>
      <c r="N695" t="n">
        <v>100</v>
      </c>
      <c r="O695" t="inlineStr">
        <is>
          <t>Tecnologia</t>
        </is>
      </c>
      <c r="P695" t="inlineStr">
        <is>
          <t>Mongodb Servicos de Software no Brasil Ltda.</t>
        </is>
      </c>
      <c r="Q695" t="inlineStr"/>
      <c r="R695" t="inlineStr">
        <is>
          <t>Software - Mongo Db</t>
        </is>
      </c>
      <c r="S695" t="inlineStr"/>
      <c r="T695" t="inlineStr"/>
      <c r="U695" t="inlineStr"/>
      <c r="V695" t="inlineStr">
        <is>
          <t>Software - Mongo Db</t>
        </is>
      </c>
      <c r="W695" t="inlineStr">
        <is>
          <t>Software</t>
        </is>
      </c>
      <c r="X695" t="inlineStr">
        <is>
          <t>Technology &amp; Infrastructure</t>
        </is>
      </c>
      <c r="Y695" t="inlineStr">
        <is>
          <t>Technology &amp; Infrastructure</t>
        </is>
      </c>
      <c r="Z695" t="inlineStr">
        <is>
          <t>Technology &amp; Infrastructure</t>
        </is>
      </c>
      <c r="AA695" t="inlineStr">
        <is>
          <t>Software</t>
        </is>
      </c>
      <c r="AB695" t="inlineStr"/>
      <c r="AC695" t="inlineStr"/>
      <c r="AD695" t="n">
        <v>0</v>
      </c>
      <c r="AE695" t="n">
        <v>0</v>
      </c>
    </row>
    <row r="696">
      <c r="A696" t="inlineStr">
        <is>
          <t>8480</t>
        </is>
      </c>
      <c r="B696" t="inlineStr"/>
      <c r="C696" s="115" t="n">
        <v>45143</v>
      </c>
      <c r="D696" t="n">
        <v>-110</v>
      </c>
      <c r="E696" t="n">
        <v>0</v>
      </c>
      <c r="F696" t="inlineStr">
        <is>
          <t>BRL</t>
        </is>
      </c>
      <c r="G696" t="n">
        <v>1</v>
      </c>
      <c r="H696" t="n">
        <v>-110</v>
      </c>
      <c r="I696" t="inlineStr"/>
      <c r="J696" t="n">
        <v>0</v>
      </c>
      <c r="K696" t="inlineStr"/>
      <c r="L696" t="inlineStr">
        <is>
          <t>Lumx Studios S/A</t>
        </is>
      </c>
      <c r="M696" t="inlineStr">
        <is>
          <t>Pinata Cloud</t>
        </is>
      </c>
      <c r="N696" t="n">
        <v>100</v>
      </c>
      <c r="O696" t="inlineStr">
        <is>
          <t>Tecnologia</t>
        </is>
      </c>
      <c r="P696" t="inlineStr">
        <is>
          <t>Pinata Cloud</t>
        </is>
      </c>
      <c r="Q696" t="inlineStr"/>
      <c r="R696" t="inlineStr">
        <is>
          <t>Software - Pinata</t>
        </is>
      </c>
      <c r="S696" t="inlineStr"/>
      <c r="T696" t="inlineStr"/>
      <c r="U696" t="inlineStr"/>
      <c r="V696" t="inlineStr">
        <is>
          <t>Software - Pinata</t>
        </is>
      </c>
      <c r="W696" t="inlineStr">
        <is>
          <t>Software</t>
        </is>
      </c>
      <c r="X696" t="inlineStr">
        <is>
          <t>Technology &amp; Infrastructure</t>
        </is>
      </c>
      <c r="Y696" t="inlineStr">
        <is>
          <t>Technology &amp; Infrastructure</t>
        </is>
      </c>
      <c r="Z696" t="inlineStr">
        <is>
          <t>Technology &amp; Infrastructure</t>
        </is>
      </c>
      <c r="AA696" t="inlineStr">
        <is>
          <t>Software</t>
        </is>
      </c>
      <c r="AB696" t="inlineStr"/>
      <c r="AC696" t="inlineStr"/>
      <c r="AD696" t="n">
        <v>0</v>
      </c>
      <c r="AE696" t="n">
        <v>0</v>
      </c>
    </row>
    <row r="697">
      <c r="A697" t="inlineStr">
        <is>
          <t>6265</t>
        </is>
      </c>
      <c r="B697" t="inlineStr"/>
      <c r="C697" s="115" t="n">
        <v>45142</v>
      </c>
      <c r="D697" t="n">
        <v>-52.8</v>
      </c>
      <c r="E697" t="n">
        <v>0</v>
      </c>
      <c r="F697" t="inlineStr">
        <is>
          <t>BRL</t>
        </is>
      </c>
      <c r="G697" t="n">
        <v>1</v>
      </c>
      <c r="H697" t="n">
        <v>-52.8</v>
      </c>
      <c r="I697" t="inlineStr"/>
      <c r="J697" t="n">
        <v>0</v>
      </c>
      <c r="K697" t="inlineStr"/>
      <c r="L697" t="inlineStr">
        <is>
          <t>Lumx Studios S/A</t>
        </is>
      </c>
      <c r="M697" t="inlineStr">
        <is>
          <t>Microsoft</t>
        </is>
      </c>
      <c r="N697" t="n">
        <v>100</v>
      </c>
      <c r="O697" t="inlineStr">
        <is>
          <t>Financeiro</t>
        </is>
      </c>
      <c r="P697" t="inlineStr">
        <is>
          <t>Microsoft</t>
        </is>
      </c>
      <c r="Q697" t="inlineStr"/>
      <c r="R697" t="inlineStr">
        <is>
          <t>Software - Pacote Office (Michel Goldberg)</t>
        </is>
      </c>
      <c r="S697" t="inlineStr"/>
      <c r="T697" t="inlineStr"/>
      <c r="U697" t="inlineStr"/>
      <c r="V697" t="inlineStr">
        <is>
          <t>Software - Pacote Office</t>
        </is>
      </c>
      <c r="W697" t="inlineStr">
        <is>
          <t>Software</t>
        </is>
      </c>
      <c r="X697" t="inlineStr">
        <is>
          <t>Technology &amp; Infrastructure</t>
        </is>
      </c>
      <c r="Y697" t="inlineStr">
        <is>
          <t>Technology &amp; Infrastructure</t>
        </is>
      </c>
      <c r="Z697" t="inlineStr">
        <is>
          <t>Technology &amp; Infrastructure</t>
        </is>
      </c>
      <c r="AA697" t="inlineStr">
        <is>
          <t>Software</t>
        </is>
      </c>
      <c r="AB697" t="inlineStr"/>
      <c r="AC697" t="inlineStr"/>
      <c r="AD697" t="n">
        <v>0</v>
      </c>
      <c r="AE697" t="n">
        <v>0</v>
      </c>
    </row>
    <row r="698">
      <c r="A698" t="inlineStr">
        <is>
          <t>6390</t>
        </is>
      </c>
      <c r="B698" t="inlineStr"/>
      <c r="C698" s="115" t="n">
        <v>45142</v>
      </c>
      <c r="D698" t="n">
        <v>-6500</v>
      </c>
      <c r="E698" t="n">
        <v>0</v>
      </c>
      <c r="F698" t="inlineStr">
        <is>
          <t>BRL</t>
        </is>
      </c>
      <c r="G698" t="n">
        <v>1</v>
      </c>
      <c r="H698" t="n">
        <v>-6500</v>
      </c>
      <c r="I698" t="inlineStr"/>
      <c r="J698" t="n">
        <v>0</v>
      </c>
      <c r="K698" t="inlineStr"/>
      <c r="L698" t="inlineStr">
        <is>
          <t>Lumx Studios S/A</t>
        </is>
      </c>
      <c r="M698" t="inlineStr">
        <is>
          <t>Lucas Costa da Conceição Gomes</t>
        </is>
      </c>
      <c r="N698" t="n">
        <v>100</v>
      </c>
      <c r="O698" t="inlineStr">
        <is>
          <t>Tecnologia</t>
        </is>
      </c>
      <c r="P698" t="inlineStr">
        <is>
          <t>Lucas Costa da Conceição Gomes</t>
        </is>
      </c>
      <c r="Q698" t="inlineStr"/>
      <c r="R698" t="inlineStr">
        <is>
          <t>Prestação de Serviços</t>
        </is>
      </c>
      <c r="S698" t="inlineStr"/>
      <c r="T698" t="inlineStr"/>
      <c r="U698" t="inlineStr"/>
      <c r="V698" t="inlineStr">
        <is>
          <t>Prestação de Serviços</t>
        </is>
      </c>
      <c r="W698" t="inlineStr">
        <is>
          <t>Despesas com Pessoal</t>
        </is>
      </c>
      <c r="X698" t="inlineStr">
        <is>
          <t>People</t>
        </is>
      </c>
      <c r="Y698" t="inlineStr">
        <is>
          <t>People</t>
        </is>
      </c>
      <c r="Z698" t="inlineStr">
        <is>
          <t>People</t>
        </is>
      </c>
      <c r="AA698" t="inlineStr">
        <is>
          <t>Pessoal</t>
        </is>
      </c>
      <c r="AB698" t="inlineStr"/>
      <c r="AC698" t="inlineStr"/>
      <c r="AD698" t="n">
        <v>0</v>
      </c>
      <c r="AE698" t="n">
        <v>0</v>
      </c>
    </row>
    <row r="699">
      <c r="A699" t="inlineStr">
        <is>
          <t>6437</t>
        </is>
      </c>
      <c r="B699" t="inlineStr"/>
      <c r="C699" s="115" t="n">
        <v>45142</v>
      </c>
      <c r="D699" t="n">
        <v>-10000</v>
      </c>
      <c r="E699" t="n">
        <v>0</v>
      </c>
      <c r="F699" t="inlineStr">
        <is>
          <t>BRL</t>
        </is>
      </c>
      <c r="G699" t="n">
        <v>1</v>
      </c>
      <c r="H699" t="n">
        <v>-10000</v>
      </c>
      <c r="I699" t="inlineStr"/>
      <c r="J699" t="n">
        <v>0</v>
      </c>
      <c r="K699" t="inlineStr"/>
      <c r="L699" t="inlineStr">
        <is>
          <t>Lumx Studios S/A</t>
        </is>
      </c>
      <c r="M699" t="inlineStr">
        <is>
          <t>Thamyres Guedes Reis Corrêa</t>
        </is>
      </c>
      <c r="N699" t="n">
        <v>100</v>
      </c>
      <c r="O699" t="inlineStr">
        <is>
          <t>Tecnologia</t>
        </is>
      </c>
      <c r="P699" t="inlineStr">
        <is>
          <t>Thamyres Guedes Reis Corrêa</t>
        </is>
      </c>
      <c r="Q699" t="inlineStr"/>
      <c r="R699" t="inlineStr">
        <is>
          <t>Prestação de Serviços</t>
        </is>
      </c>
      <c r="S699" t="inlineStr"/>
      <c r="T699" t="inlineStr"/>
      <c r="U699" t="inlineStr"/>
      <c r="V699" t="inlineStr">
        <is>
          <t>Prestação de Serviços</t>
        </is>
      </c>
      <c r="W699" t="inlineStr">
        <is>
          <t>Despesas com Pessoal</t>
        </is>
      </c>
      <c r="X699" t="inlineStr">
        <is>
          <t>People</t>
        </is>
      </c>
      <c r="Y699" t="inlineStr">
        <is>
          <t>People</t>
        </is>
      </c>
      <c r="Z699" t="inlineStr">
        <is>
          <t>People</t>
        </is>
      </c>
      <c r="AA699" t="inlineStr">
        <is>
          <t>Pessoal</t>
        </is>
      </c>
      <c r="AB699" t="inlineStr"/>
      <c r="AC699" t="inlineStr"/>
      <c r="AD699" t="n">
        <v>0</v>
      </c>
      <c r="AE699" t="n">
        <v>0</v>
      </c>
    </row>
    <row r="700">
      <c r="A700" t="inlineStr">
        <is>
          <t>6488</t>
        </is>
      </c>
      <c r="B700" t="inlineStr"/>
      <c r="C700" s="115" t="n">
        <v>45142</v>
      </c>
      <c r="D700" t="n">
        <v>-10000</v>
      </c>
      <c r="E700" t="n">
        <v>0</v>
      </c>
      <c r="F700" t="inlineStr">
        <is>
          <t>BRL</t>
        </is>
      </c>
      <c r="G700" t="n">
        <v>1</v>
      </c>
      <c r="H700" t="n">
        <v>-10000</v>
      </c>
      <c r="I700" t="inlineStr"/>
      <c r="J700" t="n">
        <v>0</v>
      </c>
      <c r="K700" t="inlineStr"/>
      <c r="L700" t="inlineStr">
        <is>
          <t>Lumx Studios S/A</t>
        </is>
      </c>
      <c r="M700" t="inlineStr">
        <is>
          <t>Olga Carolina Bon Navarro</t>
        </is>
      </c>
      <c r="N700" t="n">
        <v>100</v>
      </c>
      <c r="O700" t="inlineStr">
        <is>
          <t>Operações</t>
        </is>
      </c>
      <c r="P700" t="inlineStr">
        <is>
          <t>Olga Carolina Bon Navarro</t>
        </is>
      </c>
      <c r="Q700" t="inlineStr"/>
      <c r="R700" t="inlineStr">
        <is>
          <t>Prestação de Serviços</t>
        </is>
      </c>
      <c r="S700" t="inlineStr"/>
      <c r="T700" t="inlineStr"/>
      <c r="U700" t="inlineStr"/>
      <c r="V700" t="inlineStr">
        <is>
          <t>Prestação de Serviços</t>
        </is>
      </c>
      <c r="W700" t="inlineStr">
        <is>
          <t>Despesas com Pessoal</t>
        </is>
      </c>
      <c r="X700" t="inlineStr">
        <is>
          <t>People</t>
        </is>
      </c>
      <c r="Y700" t="inlineStr">
        <is>
          <t>People</t>
        </is>
      </c>
      <c r="Z700" t="inlineStr">
        <is>
          <t>People</t>
        </is>
      </c>
      <c r="AA700" t="inlineStr">
        <is>
          <t>Pessoal</t>
        </is>
      </c>
      <c r="AB700" t="inlineStr"/>
      <c r="AC700" t="inlineStr"/>
      <c r="AD700" t="n">
        <v>0</v>
      </c>
      <c r="AE700" t="n">
        <v>0</v>
      </c>
    </row>
    <row r="701">
      <c r="A701" t="inlineStr">
        <is>
          <t>6531</t>
        </is>
      </c>
      <c r="B701" t="inlineStr"/>
      <c r="C701" s="115" t="n">
        <v>45142</v>
      </c>
      <c r="D701" t="n">
        <v>-3500</v>
      </c>
      <c r="E701" t="n">
        <v>0</v>
      </c>
      <c r="F701" t="inlineStr">
        <is>
          <t>BRL</t>
        </is>
      </c>
      <c r="G701" t="n">
        <v>1</v>
      </c>
      <c r="H701" t="n">
        <v>-3500</v>
      </c>
      <c r="I701" t="inlineStr"/>
      <c r="J701" t="n">
        <v>0</v>
      </c>
      <c r="K701" t="inlineStr"/>
      <c r="L701" t="inlineStr">
        <is>
          <t>Lumx Studios S/A</t>
        </is>
      </c>
      <c r="M701" t="inlineStr">
        <is>
          <t>Caio Diniz Bretas</t>
        </is>
      </c>
      <c r="N701" t="n">
        <v>100</v>
      </c>
      <c r="O701" t="inlineStr">
        <is>
          <t>Financeiro</t>
        </is>
      </c>
      <c r="P701" t="inlineStr">
        <is>
          <t>Caio Diniz Bretas</t>
        </is>
      </c>
      <c r="Q701" t="inlineStr"/>
      <c r="R701" t="inlineStr">
        <is>
          <t>Fornecedor em Regime de Estágio</t>
        </is>
      </c>
      <c r="S701" t="inlineStr"/>
      <c r="T701" t="inlineStr"/>
      <c r="U701" t="inlineStr"/>
      <c r="V701" t="inlineStr">
        <is>
          <t>Bolsa Auxílio Estágio</t>
        </is>
      </c>
      <c r="W701" t="inlineStr">
        <is>
          <t>Despesas com Pessoal</t>
        </is>
      </c>
      <c r="X701" t="inlineStr">
        <is>
          <t>People</t>
        </is>
      </c>
      <c r="Y701" t="inlineStr">
        <is>
          <t>People</t>
        </is>
      </c>
      <c r="Z701" t="inlineStr">
        <is>
          <t>People</t>
        </is>
      </c>
      <c r="AA701" t="inlineStr">
        <is>
          <t>Pessoal</t>
        </is>
      </c>
      <c r="AB701" t="inlineStr"/>
      <c r="AC701" t="inlineStr"/>
      <c r="AD701" t="n">
        <v>0</v>
      </c>
      <c r="AE701" t="n">
        <v>0</v>
      </c>
    </row>
    <row r="702">
      <c r="A702" t="inlineStr">
        <is>
          <t>6583</t>
        </is>
      </c>
      <c r="B702" t="inlineStr"/>
      <c r="C702" s="115" t="n">
        <v>45142</v>
      </c>
      <c r="D702" t="n">
        <v>-17500</v>
      </c>
      <c r="E702" t="n">
        <v>0</v>
      </c>
      <c r="F702" t="inlineStr">
        <is>
          <t>BRL</t>
        </is>
      </c>
      <c r="G702" t="n">
        <v>1</v>
      </c>
      <c r="H702" t="n">
        <v>-17500</v>
      </c>
      <c r="I702" t="inlineStr"/>
      <c r="J702" t="n">
        <v>0</v>
      </c>
      <c r="K702" t="inlineStr"/>
      <c r="L702" t="inlineStr">
        <is>
          <t>Lumx Studios S/A</t>
        </is>
      </c>
      <c r="M702" t="inlineStr">
        <is>
          <t>Bruno Leão Teixeira</t>
        </is>
      </c>
      <c r="N702" t="n">
        <v>100</v>
      </c>
      <c r="O702" t="inlineStr">
        <is>
          <t>Tecnologia</t>
        </is>
      </c>
      <c r="P702" t="inlineStr">
        <is>
          <t>Bruno Leão Teixeira</t>
        </is>
      </c>
      <c r="Q702" t="inlineStr"/>
      <c r="R702" t="inlineStr">
        <is>
          <t>Prestação de Serviços</t>
        </is>
      </c>
      <c r="S702" t="inlineStr"/>
      <c r="T702" t="inlineStr"/>
      <c r="U702" t="inlineStr"/>
      <c r="V702" t="inlineStr">
        <is>
          <t>Prestação de Serviços</t>
        </is>
      </c>
      <c r="W702" t="inlineStr">
        <is>
          <t>Despesas com Pessoal</t>
        </is>
      </c>
      <c r="X702" t="inlineStr">
        <is>
          <t>People</t>
        </is>
      </c>
      <c r="Y702" t="inlineStr">
        <is>
          <t>People</t>
        </is>
      </c>
      <c r="Z702" t="inlineStr">
        <is>
          <t>People</t>
        </is>
      </c>
      <c r="AA702" t="inlineStr">
        <is>
          <t>Pessoal</t>
        </is>
      </c>
      <c r="AB702" t="inlineStr"/>
      <c r="AC702" t="inlineStr"/>
      <c r="AD702" t="n">
        <v>0</v>
      </c>
      <c r="AE702" t="n">
        <v>0</v>
      </c>
    </row>
    <row r="703">
      <c r="A703" t="inlineStr">
        <is>
          <t>6625</t>
        </is>
      </c>
      <c r="B703" t="inlineStr"/>
      <c r="C703" s="115" t="n">
        <v>45142</v>
      </c>
      <c r="D703" t="n">
        <v>-13313.44</v>
      </c>
      <c r="E703" t="n">
        <v>0</v>
      </c>
      <c r="F703" t="inlineStr">
        <is>
          <t>BRL</t>
        </is>
      </c>
      <c r="G703" t="n">
        <v>1</v>
      </c>
      <c r="H703" t="n">
        <v>-13313.44</v>
      </c>
      <c r="I703" t="inlineStr"/>
      <c r="J703" t="n">
        <v>0</v>
      </c>
      <c r="K703" t="inlineStr"/>
      <c r="L703" t="inlineStr">
        <is>
          <t>Lumx Studios S/A</t>
        </is>
      </c>
      <c r="M703" t="inlineStr">
        <is>
          <t>Caio Barbosa Zacarias</t>
        </is>
      </c>
      <c r="N703" t="n">
        <v>100</v>
      </c>
      <c r="O703" t="inlineStr">
        <is>
          <t>Comercial</t>
        </is>
      </c>
      <c r="P703" t="inlineStr">
        <is>
          <t>Caio Barbosa Zacarias</t>
        </is>
      </c>
      <c r="Q703" t="inlineStr"/>
      <c r="R703" t="inlineStr">
        <is>
          <t>Prestação de Serviços</t>
        </is>
      </c>
      <c r="S703" t="inlineStr"/>
      <c r="T703" t="inlineStr"/>
      <c r="U703" t="inlineStr"/>
      <c r="V703" t="inlineStr">
        <is>
          <t>Prestação de Serviços</t>
        </is>
      </c>
      <c r="W703" t="inlineStr">
        <is>
          <t>Despesas com Pessoal</t>
        </is>
      </c>
      <c r="X703" t="inlineStr">
        <is>
          <t>People</t>
        </is>
      </c>
      <c r="Y703" t="inlineStr">
        <is>
          <t>People</t>
        </is>
      </c>
      <c r="Z703" t="inlineStr">
        <is>
          <t>People</t>
        </is>
      </c>
      <c r="AA703" t="inlineStr">
        <is>
          <t>Pessoal</t>
        </is>
      </c>
      <c r="AB703" t="inlineStr"/>
      <c r="AC703" t="inlineStr"/>
      <c r="AD703" t="n">
        <v>0</v>
      </c>
      <c r="AE703" t="n">
        <v>0</v>
      </c>
    </row>
    <row r="704">
      <c r="A704" t="inlineStr">
        <is>
          <t>6673</t>
        </is>
      </c>
      <c r="B704" t="inlineStr"/>
      <c r="C704" s="115" t="n">
        <v>45142</v>
      </c>
      <c r="D704" t="n">
        <v>-3000</v>
      </c>
      <c r="E704" t="n">
        <v>0</v>
      </c>
      <c r="F704" t="inlineStr">
        <is>
          <t>BRL</t>
        </is>
      </c>
      <c r="G704" t="n">
        <v>1</v>
      </c>
      <c r="H704" t="n">
        <v>-3000</v>
      </c>
      <c r="I704" t="inlineStr"/>
      <c r="J704" t="n">
        <v>0</v>
      </c>
      <c r="K704" t="inlineStr"/>
      <c r="L704" t="inlineStr">
        <is>
          <t>Lumx Studios S/A</t>
        </is>
      </c>
      <c r="M704" t="inlineStr">
        <is>
          <t>Bruno Dyskant Flomin</t>
        </is>
      </c>
      <c r="N704" t="n">
        <v>100</v>
      </c>
      <c r="O704" t="inlineStr">
        <is>
          <t>Conselho</t>
        </is>
      </c>
      <c r="P704" t="inlineStr">
        <is>
          <t>Bruno Dyskant Flomin</t>
        </is>
      </c>
      <c r="Q704" t="inlineStr"/>
      <c r="R704" t="inlineStr">
        <is>
          <t>Prestação de Serviços</t>
        </is>
      </c>
      <c r="S704" t="inlineStr"/>
      <c r="T704" t="inlineStr"/>
      <c r="U704" t="inlineStr"/>
      <c r="V704" t="inlineStr">
        <is>
          <t>Prestação de Serviços</t>
        </is>
      </c>
      <c r="W704" t="inlineStr">
        <is>
          <t>Despesas com Pessoal</t>
        </is>
      </c>
      <c r="X704" t="inlineStr">
        <is>
          <t>People</t>
        </is>
      </c>
      <c r="Y704" t="inlineStr">
        <is>
          <t>People</t>
        </is>
      </c>
      <c r="Z704" t="inlineStr">
        <is>
          <t>People</t>
        </is>
      </c>
      <c r="AA704" t="inlineStr">
        <is>
          <t>Pessoal</t>
        </is>
      </c>
      <c r="AB704" t="inlineStr"/>
      <c r="AC704" t="inlineStr"/>
      <c r="AD704" t="n">
        <v>0</v>
      </c>
      <c r="AE704" t="n">
        <v>0</v>
      </c>
    </row>
    <row r="705">
      <c r="A705" t="inlineStr">
        <is>
          <t>6723</t>
        </is>
      </c>
      <c r="B705" t="inlineStr"/>
      <c r="C705" s="115" t="n">
        <v>45142</v>
      </c>
      <c r="D705" t="n">
        <v>-13313.44</v>
      </c>
      <c r="E705" t="n">
        <v>0</v>
      </c>
      <c r="F705" t="inlineStr">
        <is>
          <t>BRL</t>
        </is>
      </c>
      <c r="G705" t="n">
        <v>1</v>
      </c>
      <c r="H705" t="n">
        <v>-13313.44</v>
      </c>
      <c r="I705" t="inlineStr"/>
      <c r="J705" t="n">
        <v>0</v>
      </c>
      <c r="K705" t="inlineStr"/>
      <c r="L705" t="inlineStr">
        <is>
          <t>Lumx Studios S/A</t>
        </is>
      </c>
      <c r="M705" t="inlineStr">
        <is>
          <t>Gabriel Polverelli Nogueira</t>
        </is>
      </c>
      <c r="N705" t="n">
        <v>100</v>
      </c>
      <c r="O705" t="inlineStr">
        <is>
          <t>Comercial</t>
        </is>
      </c>
      <c r="P705" t="inlineStr">
        <is>
          <t>Gabriel Polverelli Nogueira</t>
        </is>
      </c>
      <c r="Q705" t="inlineStr"/>
      <c r="R705" t="inlineStr">
        <is>
          <t>Prestação de Serviços</t>
        </is>
      </c>
      <c r="S705" t="inlineStr"/>
      <c r="T705" t="inlineStr"/>
      <c r="U705" t="inlineStr"/>
      <c r="V705" t="inlineStr">
        <is>
          <t>Prestação de Serviços</t>
        </is>
      </c>
      <c r="W705" t="inlineStr">
        <is>
          <t>Despesas com Pessoal</t>
        </is>
      </c>
      <c r="X705" t="inlineStr">
        <is>
          <t>People</t>
        </is>
      </c>
      <c r="Y705" t="inlineStr">
        <is>
          <t>People</t>
        </is>
      </c>
      <c r="Z705" t="inlineStr">
        <is>
          <t>People</t>
        </is>
      </c>
      <c r="AA705" t="inlineStr">
        <is>
          <t>Pessoal</t>
        </is>
      </c>
      <c r="AB705" t="inlineStr"/>
      <c r="AC705" t="inlineStr"/>
      <c r="AD705" t="n">
        <v>0</v>
      </c>
      <c r="AE705" t="n">
        <v>0</v>
      </c>
    </row>
    <row r="706">
      <c r="A706" t="inlineStr">
        <is>
          <t>6767</t>
        </is>
      </c>
      <c r="B706" t="inlineStr"/>
      <c r="C706" s="115" t="n">
        <v>45142</v>
      </c>
      <c r="D706" t="n">
        <v>-6000</v>
      </c>
      <c r="E706" t="n">
        <v>0</v>
      </c>
      <c r="F706" t="inlineStr">
        <is>
          <t>BRL</t>
        </is>
      </c>
      <c r="G706" t="n">
        <v>1</v>
      </c>
      <c r="H706" t="n">
        <v>-6000</v>
      </c>
      <c r="I706" t="inlineStr"/>
      <c r="J706" t="n">
        <v>0</v>
      </c>
      <c r="K706" t="inlineStr"/>
      <c r="L706" t="inlineStr">
        <is>
          <t>Lumx Studios S/A</t>
        </is>
      </c>
      <c r="M706" t="inlineStr">
        <is>
          <t>Hercílio Helton e Silva Junior</t>
        </is>
      </c>
      <c r="N706" t="n">
        <v>100</v>
      </c>
      <c r="O706" t="inlineStr">
        <is>
          <t>Operações</t>
        </is>
      </c>
      <c r="P706" t="inlineStr">
        <is>
          <t>Hercílio Helton e Silva Junior</t>
        </is>
      </c>
      <c r="Q706" t="inlineStr"/>
      <c r="R706" t="inlineStr">
        <is>
          <t>Prestação de Serviços</t>
        </is>
      </c>
      <c r="S706" t="inlineStr"/>
      <c r="T706" t="inlineStr"/>
      <c r="U706" t="inlineStr"/>
      <c r="V706" t="inlineStr">
        <is>
          <t>Prestação de Serviços</t>
        </is>
      </c>
      <c r="W706" t="inlineStr">
        <is>
          <t>Despesas com Pessoal</t>
        </is>
      </c>
      <c r="X706" t="inlineStr">
        <is>
          <t>People</t>
        </is>
      </c>
      <c r="Y706" t="inlineStr">
        <is>
          <t>People</t>
        </is>
      </c>
      <c r="Z706" t="inlineStr">
        <is>
          <t>People</t>
        </is>
      </c>
      <c r="AA706" t="inlineStr">
        <is>
          <t>Pessoal</t>
        </is>
      </c>
      <c r="AB706" t="inlineStr"/>
      <c r="AC706" t="inlineStr"/>
      <c r="AD706" t="n">
        <v>0</v>
      </c>
      <c r="AE706" t="n">
        <v>0</v>
      </c>
    </row>
    <row r="707">
      <c r="A707" t="inlineStr">
        <is>
          <t>6816</t>
        </is>
      </c>
      <c r="B707" t="inlineStr"/>
      <c r="C707" s="115" t="n">
        <v>45142</v>
      </c>
      <c r="D707" t="n">
        <v>-4500</v>
      </c>
      <c r="E707" t="n">
        <v>0</v>
      </c>
      <c r="F707" t="inlineStr">
        <is>
          <t>BRL</t>
        </is>
      </c>
      <c r="G707" t="n">
        <v>1</v>
      </c>
      <c r="H707" t="n">
        <v>-4500</v>
      </c>
      <c r="I707" t="inlineStr"/>
      <c r="J707" t="n">
        <v>0</v>
      </c>
      <c r="K707" t="inlineStr"/>
      <c r="L707" t="inlineStr">
        <is>
          <t>Lumx Studios S/A</t>
        </is>
      </c>
      <c r="M707" t="inlineStr">
        <is>
          <t>Lucas dos Santos Reis</t>
        </is>
      </c>
      <c r="N707" t="n">
        <v>100</v>
      </c>
      <c r="O707" t="inlineStr">
        <is>
          <t>Tecnologia</t>
        </is>
      </c>
      <c r="P707" t="inlineStr">
        <is>
          <t>Lucas dos Santos Reis</t>
        </is>
      </c>
      <c r="Q707" t="inlineStr"/>
      <c r="R707" t="inlineStr">
        <is>
          <t>Prestação de Serviços</t>
        </is>
      </c>
      <c r="S707" t="inlineStr"/>
      <c r="T707" t="inlineStr"/>
      <c r="U707" t="inlineStr"/>
      <c r="V707" t="inlineStr">
        <is>
          <t>Prestação de Serviços</t>
        </is>
      </c>
      <c r="W707" t="inlineStr">
        <is>
          <t>Despesas com Pessoal</t>
        </is>
      </c>
      <c r="X707" t="inlineStr">
        <is>
          <t>People</t>
        </is>
      </c>
      <c r="Y707" t="inlineStr">
        <is>
          <t>People</t>
        </is>
      </c>
      <c r="Z707" t="inlineStr">
        <is>
          <t>People</t>
        </is>
      </c>
      <c r="AA707" t="inlineStr">
        <is>
          <t>Pessoal</t>
        </is>
      </c>
      <c r="AB707" t="inlineStr"/>
      <c r="AC707" t="inlineStr"/>
      <c r="AD707" t="n">
        <v>0</v>
      </c>
      <c r="AE707" t="n">
        <v>0</v>
      </c>
    </row>
    <row r="708">
      <c r="A708" t="inlineStr">
        <is>
          <t>6862</t>
        </is>
      </c>
      <c r="B708" t="inlineStr"/>
      <c r="C708" s="115" t="n">
        <v>45142</v>
      </c>
      <c r="D708" t="n">
        <v>-6000</v>
      </c>
      <c r="E708" t="n">
        <v>0</v>
      </c>
      <c r="F708" t="inlineStr">
        <is>
          <t>BRL</t>
        </is>
      </c>
      <c r="G708" t="n">
        <v>1</v>
      </c>
      <c r="H708" t="n">
        <v>-6000</v>
      </c>
      <c r="I708" t="inlineStr"/>
      <c r="J708" t="n">
        <v>0</v>
      </c>
      <c r="K708" t="inlineStr"/>
      <c r="L708" t="inlineStr">
        <is>
          <t>Lumx Studios S/A</t>
        </is>
      </c>
      <c r="M708" t="inlineStr">
        <is>
          <t>Menachem Mendel Yaacov Aboutboul</t>
        </is>
      </c>
      <c r="N708" t="n">
        <v>100</v>
      </c>
      <c r="O708" t="inlineStr">
        <is>
          <t>Comercial</t>
        </is>
      </c>
      <c r="P708" t="inlineStr">
        <is>
          <t>Menachem Mendel Yaacov Aboutboul</t>
        </is>
      </c>
      <c r="Q708" t="inlineStr"/>
      <c r="R708" t="inlineStr">
        <is>
          <t>Prestação de Serviços</t>
        </is>
      </c>
      <c r="S708" t="inlineStr"/>
      <c r="T708" t="inlineStr"/>
      <c r="U708" t="inlineStr"/>
      <c r="V708" t="inlineStr">
        <is>
          <t>Prestação de Serviços</t>
        </is>
      </c>
      <c r="W708" t="inlineStr">
        <is>
          <t>Despesas com Pessoal</t>
        </is>
      </c>
      <c r="X708" t="inlineStr">
        <is>
          <t>People</t>
        </is>
      </c>
      <c r="Y708" t="inlineStr">
        <is>
          <t>People</t>
        </is>
      </c>
      <c r="Z708" t="inlineStr">
        <is>
          <t>People</t>
        </is>
      </c>
      <c r="AA708" t="inlineStr">
        <is>
          <t>Pessoal</t>
        </is>
      </c>
      <c r="AB708" t="inlineStr"/>
      <c r="AC708" t="inlineStr"/>
      <c r="AD708" t="n">
        <v>0</v>
      </c>
      <c r="AE708" t="n">
        <v>0</v>
      </c>
    </row>
    <row r="709">
      <c r="A709" t="inlineStr">
        <is>
          <t>6909</t>
        </is>
      </c>
      <c r="B709" t="inlineStr"/>
      <c r="C709" s="115" t="n">
        <v>45142</v>
      </c>
      <c r="D709" t="n">
        <v>-13313.44</v>
      </c>
      <c r="E709" t="n">
        <v>0</v>
      </c>
      <c r="F709" t="inlineStr">
        <is>
          <t>BRL</t>
        </is>
      </c>
      <c r="G709" t="n">
        <v>1</v>
      </c>
      <c r="H709" t="n">
        <v>-13313.44</v>
      </c>
      <c r="I709" t="inlineStr"/>
      <c r="J709" t="n">
        <v>0</v>
      </c>
      <c r="K709" t="inlineStr"/>
      <c r="L709" t="inlineStr">
        <is>
          <t>Lumx Studios S/A</t>
        </is>
      </c>
      <c r="M709" t="inlineStr">
        <is>
          <t>Michel Ruthenberg Goldberg</t>
        </is>
      </c>
      <c r="N709" t="n">
        <v>100</v>
      </c>
      <c r="O709" t="inlineStr">
        <is>
          <t>Financeiro</t>
        </is>
      </c>
      <c r="P709" t="inlineStr">
        <is>
          <t>Michel Ruthenberg Goldberg</t>
        </is>
      </c>
      <c r="Q709" t="inlineStr"/>
      <c r="R709" t="inlineStr">
        <is>
          <t>Prestação de Serviços</t>
        </is>
      </c>
      <c r="S709" t="inlineStr"/>
      <c r="T709" t="inlineStr"/>
      <c r="U709" t="inlineStr"/>
      <c r="V709" t="inlineStr">
        <is>
          <t>Prestação de Serviços</t>
        </is>
      </c>
      <c r="W709" t="inlineStr">
        <is>
          <t>Despesas com Pessoal</t>
        </is>
      </c>
      <c r="X709" t="inlineStr">
        <is>
          <t>People</t>
        </is>
      </c>
      <c r="Y709" t="inlineStr">
        <is>
          <t>People</t>
        </is>
      </c>
      <c r="Z709" t="inlineStr">
        <is>
          <t>People</t>
        </is>
      </c>
      <c r="AA709" t="inlineStr">
        <is>
          <t>Pessoal</t>
        </is>
      </c>
      <c r="AB709" t="inlineStr"/>
      <c r="AC709" t="inlineStr"/>
      <c r="AD709" t="n">
        <v>0</v>
      </c>
      <c r="AE709" t="n">
        <v>0</v>
      </c>
    </row>
    <row r="710">
      <c r="A710" t="inlineStr">
        <is>
          <t>7004</t>
        </is>
      </c>
      <c r="B710" t="inlineStr"/>
      <c r="C710" s="115" t="n">
        <v>45142</v>
      </c>
      <c r="D710" t="n">
        <v>-8500</v>
      </c>
      <c r="E710" t="n">
        <v>0</v>
      </c>
      <c r="F710" t="inlineStr">
        <is>
          <t>BRL</t>
        </is>
      </c>
      <c r="G710" t="n">
        <v>1</v>
      </c>
      <c r="H710" t="n">
        <v>-8500</v>
      </c>
      <c r="I710" t="inlineStr"/>
      <c r="J710" t="n">
        <v>0</v>
      </c>
      <c r="K710" t="inlineStr"/>
      <c r="L710" t="inlineStr">
        <is>
          <t>Lumx Studios S/A</t>
        </is>
      </c>
      <c r="M710" t="inlineStr">
        <is>
          <t>Nicolau Riess Selicheff</t>
        </is>
      </c>
      <c r="N710" t="n">
        <v>100</v>
      </c>
      <c r="O710" t="inlineStr">
        <is>
          <t>Tecnologia</t>
        </is>
      </c>
      <c r="P710" t="inlineStr">
        <is>
          <t>Nicolau Riess Selicheff</t>
        </is>
      </c>
      <c r="Q710" t="inlineStr"/>
      <c r="R710" t="inlineStr">
        <is>
          <t>Prestação de Serviços</t>
        </is>
      </c>
      <c r="S710" t="inlineStr"/>
      <c r="T710" t="inlineStr"/>
      <c r="U710" t="inlineStr"/>
      <c r="V710" t="inlineStr">
        <is>
          <t>Prestação de Serviços</t>
        </is>
      </c>
      <c r="W710" t="inlineStr">
        <is>
          <t>Despesas com Pessoal</t>
        </is>
      </c>
      <c r="X710" t="inlineStr">
        <is>
          <t>People</t>
        </is>
      </c>
      <c r="Y710" t="inlineStr">
        <is>
          <t>People</t>
        </is>
      </c>
      <c r="Z710" t="inlineStr">
        <is>
          <t>People</t>
        </is>
      </c>
      <c r="AA710" t="inlineStr">
        <is>
          <t>Pessoal</t>
        </is>
      </c>
      <c r="AB710" t="inlineStr"/>
      <c r="AC710" t="inlineStr"/>
      <c r="AD710" t="n">
        <v>0</v>
      </c>
      <c r="AE710" t="n">
        <v>0</v>
      </c>
    </row>
    <row r="711">
      <c r="A711" t="inlineStr">
        <is>
          <t>7055</t>
        </is>
      </c>
      <c r="B711" t="inlineStr"/>
      <c r="C711" s="115" t="n">
        <v>45142</v>
      </c>
      <c r="D711" t="n">
        <v>-10000</v>
      </c>
      <c r="E711" t="n">
        <v>0</v>
      </c>
      <c r="F711" t="inlineStr">
        <is>
          <t>BRL</t>
        </is>
      </c>
      <c r="G711" t="n">
        <v>1</v>
      </c>
      <c r="H711" t="n">
        <v>-10000</v>
      </c>
      <c r="I711" t="inlineStr"/>
      <c r="J711" t="n">
        <v>0</v>
      </c>
      <c r="K711" t="inlineStr"/>
      <c r="L711" t="inlineStr">
        <is>
          <t>Lumx Studios S/A</t>
        </is>
      </c>
      <c r="M711" t="inlineStr">
        <is>
          <t>Jeane Resque Gomes dos Santos</t>
        </is>
      </c>
      <c r="N711" t="n">
        <v>100</v>
      </c>
      <c r="O711" t="inlineStr">
        <is>
          <t>Design</t>
        </is>
      </c>
      <c r="P711" t="inlineStr">
        <is>
          <t>Jeane Resque Gomes dos Santos</t>
        </is>
      </c>
      <c r="Q711" t="inlineStr"/>
      <c r="R711" t="inlineStr">
        <is>
          <t>Prestação de Serviços</t>
        </is>
      </c>
      <c r="S711" t="inlineStr"/>
      <c r="T711" t="inlineStr"/>
      <c r="U711" t="inlineStr"/>
      <c r="V711" t="inlineStr">
        <is>
          <t>Prestação de Serviços</t>
        </is>
      </c>
      <c r="W711" t="inlineStr">
        <is>
          <t>Despesas com Pessoal</t>
        </is>
      </c>
      <c r="X711" t="inlineStr">
        <is>
          <t>People</t>
        </is>
      </c>
      <c r="Y711" t="inlineStr">
        <is>
          <t>People</t>
        </is>
      </c>
      <c r="Z711" t="inlineStr">
        <is>
          <t>People</t>
        </is>
      </c>
      <c r="AA711" t="inlineStr">
        <is>
          <t>Pessoal</t>
        </is>
      </c>
      <c r="AB711" t="inlineStr"/>
      <c r="AC711" t="inlineStr"/>
      <c r="AD711" t="n">
        <v>0</v>
      </c>
      <c r="AE711" t="n">
        <v>0</v>
      </c>
    </row>
    <row r="712">
      <c r="A712" t="inlineStr">
        <is>
          <t>7098</t>
        </is>
      </c>
      <c r="B712" t="inlineStr"/>
      <c r="C712" s="115" t="n">
        <v>45142</v>
      </c>
      <c r="D712" t="n">
        <v>-5500</v>
      </c>
      <c r="E712" t="n">
        <v>0</v>
      </c>
      <c r="F712" t="inlineStr">
        <is>
          <t>BRL</t>
        </is>
      </c>
      <c r="G712" t="n">
        <v>1</v>
      </c>
      <c r="H712" t="n">
        <v>-5500</v>
      </c>
      <c r="I712" t="inlineStr"/>
      <c r="J712" t="n">
        <v>0</v>
      </c>
      <c r="K712" t="inlineStr"/>
      <c r="L712" t="inlineStr">
        <is>
          <t>Lumx Studios S/A</t>
        </is>
      </c>
      <c r="M712" t="inlineStr">
        <is>
          <t>Ayotunde Cavalcante de Sales</t>
        </is>
      </c>
      <c r="N712" t="n">
        <v>100</v>
      </c>
      <c r="O712" t="inlineStr">
        <is>
          <t>Tecnologia</t>
        </is>
      </c>
      <c r="P712" t="inlineStr">
        <is>
          <t>Ayotunde Cavalcante de Sales</t>
        </is>
      </c>
      <c r="Q712" t="inlineStr"/>
      <c r="R712" t="inlineStr">
        <is>
          <t>Prestação de Serviços</t>
        </is>
      </c>
      <c r="S712" t="inlineStr"/>
      <c r="T712" t="inlineStr"/>
      <c r="U712" t="inlineStr"/>
      <c r="V712" t="inlineStr">
        <is>
          <t>Prestação de Serviços</t>
        </is>
      </c>
      <c r="W712" t="inlineStr">
        <is>
          <t>Despesas com Pessoal</t>
        </is>
      </c>
      <c r="X712" t="inlineStr">
        <is>
          <t>People</t>
        </is>
      </c>
      <c r="Y712" t="inlineStr">
        <is>
          <t>People</t>
        </is>
      </c>
      <c r="Z712" t="inlineStr">
        <is>
          <t>People</t>
        </is>
      </c>
      <c r="AA712" t="inlineStr">
        <is>
          <t>Pessoal</t>
        </is>
      </c>
      <c r="AB712" t="inlineStr"/>
      <c r="AC712" t="inlineStr"/>
      <c r="AD712" t="n">
        <v>0</v>
      </c>
      <c r="AE712" t="n">
        <v>0</v>
      </c>
    </row>
    <row r="713">
      <c r="A713" t="inlineStr">
        <is>
          <t>7144</t>
        </is>
      </c>
      <c r="B713" t="inlineStr"/>
      <c r="C713" s="115" t="n">
        <v>45142</v>
      </c>
      <c r="D713" t="n">
        <v>-3500</v>
      </c>
      <c r="E713" t="n">
        <v>0</v>
      </c>
      <c r="F713" t="inlineStr">
        <is>
          <t>BRL</t>
        </is>
      </c>
      <c r="G713" t="n">
        <v>1</v>
      </c>
      <c r="H713" t="n">
        <v>-3500</v>
      </c>
      <c r="I713" t="inlineStr"/>
      <c r="J713" t="n">
        <v>0</v>
      </c>
      <c r="K713" t="inlineStr"/>
      <c r="L713" t="inlineStr">
        <is>
          <t>Lumx Studios S/A</t>
        </is>
      </c>
      <c r="M713" t="inlineStr">
        <is>
          <t>Pedro Medeiros Delgado</t>
        </is>
      </c>
      <c r="N713" t="n">
        <v>100</v>
      </c>
      <c r="O713" t="inlineStr">
        <is>
          <t>Marketing</t>
        </is>
      </c>
      <c r="P713" t="inlineStr">
        <is>
          <t>Pedro Medeiros Delgado</t>
        </is>
      </c>
      <c r="Q713" t="inlineStr"/>
      <c r="R713" t="inlineStr">
        <is>
          <t>Prestação de Serviços</t>
        </is>
      </c>
      <c r="S713" t="inlineStr"/>
      <c r="T713" t="inlineStr"/>
      <c r="U713" t="inlineStr"/>
      <c r="V713" t="inlineStr">
        <is>
          <t>Prestação de Serviços</t>
        </is>
      </c>
      <c r="W713" t="inlineStr">
        <is>
          <t>Despesas com Pessoal</t>
        </is>
      </c>
      <c r="X713" t="inlineStr">
        <is>
          <t>People</t>
        </is>
      </c>
      <c r="Y713" t="inlineStr">
        <is>
          <t>People</t>
        </is>
      </c>
      <c r="Z713" t="inlineStr">
        <is>
          <t>People</t>
        </is>
      </c>
      <c r="AA713" t="inlineStr">
        <is>
          <t>Pessoal</t>
        </is>
      </c>
      <c r="AB713" t="inlineStr"/>
      <c r="AC713" t="inlineStr"/>
      <c r="AD713" t="n">
        <v>0</v>
      </c>
      <c r="AE713" t="n">
        <v>0</v>
      </c>
    </row>
    <row r="714">
      <c r="A714" t="inlineStr">
        <is>
          <t>7198</t>
        </is>
      </c>
      <c r="B714" t="inlineStr"/>
      <c r="C714" s="115" t="n">
        <v>45142</v>
      </c>
      <c r="D714" t="n">
        <v>-10000</v>
      </c>
      <c r="E714" t="n">
        <v>0</v>
      </c>
      <c r="F714" t="inlineStr">
        <is>
          <t>BRL</t>
        </is>
      </c>
      <c r="G714" t="n">
        <v>1</v>
      </c>
      <c r="H714" t="n">
        <v>-10000</v>
      </c>
      <c r="I714" t="inlineStr"/>
      <c r="J714" t="n">
        <v>0</v>
      </c>
      <c r="K714" t="inlineStr"/>
      <c r="L714" t="inlineStr">
        <is>
          <t>Lumx Studios S/A</t>
        </is>
      </c>
      <c r="M714" t="inlineStr">
        <is>
          <t>Luis Guilherme Tillier</t>
        </is>
      </c>
      <c r="N714" t="n">
        <v>100</v>
      </c>
      <c r="O714" t="inlineStr">
        <is>
          <t>Comercial</t>
        </is>
      </c>
      <c r="P714" t="inlineStr">
        <is>
          <t>Luis Guilherme Tillier</t>
        </is>
      </c>
      <c r="Q714" t="inlineStr"/>
      <c r="R714" t="inlineStr">
        <is>
          <t>Prestação de Serviços</t>
        </is>
      </c>
      <c r="S714" t="inlineStr"/>
      <c r="T714" t="inlineStr"/>
      <c r="U714" t="inlineStr"/>
      <c r="V714" t="inlineStr">
        <is>
          <t>Prestação de Serviços</t>
        </is>
      </c>
      <c r="W714" t="inlineStr">
        <is>
          <t>Despesas com Pessoal</t>
        </is>
      </c>
      <c r="X714" t="inlineStr">
        <is>
          <t>People</t>
        </is>
      </c>
      <c r="Y714" t="inlineStr">
        <is>
          <t>People</t>
        </is>
      </c>
      <c r="Z714" t="inlineStr">
        <is>
          <t>People</t>
        </is>
      </c>
      <c r="AA714" t="inlineStr">
        <is>
          <t>Pessoal</t>
        </is>
      </c>
      <c r="AB714" t="inlineStr"/>
      <c r="AC714" t="inlineStr"/>
      <c r="AD714" t="n">
        <v>0</v>
      </c>
      <c r="AE714" t="n">
        <v>0</v>
      </c>
    </row>
    <row r="715">
      <c r="A715" t="inlineStr">
        <is>
          <t>7238</t>
        </is>
      </c>
      <c r="B715" t="inlineStr"/>
      <c r="C715" s="115" t="n">
        <v>45142</v>
      </c>
      <c r="D715" t="n">
        <v>-16000</v>
      </c>
      <c r="E715" t="n">
        <v>0</v>
      </c>
      <c r="F715" t="inlineStr">
        <is>
          <t>BRL</t>
        </is>
      </c>
      <c r="G715" t="n">
        <v>1</v>
      </c>
      <c r="H715" t="n">
        <v>-16000</v>
      </c>
      <c r="I715" t="inlineStr"/>
      <c r="J715" t="n">
        <v>0</v>
      </c>
      <c r="K715" t="inlineStr"/>
      <c r="L715" t="inlineStr">
        <is>
          <t>Lumx Studios S/A</t>
        </is>
      </c>
      <c r="M715" t="inlineStr">
        <is>
          <t>Igor Andrade Rocha</t>
        </is>
      </c>
      <c r="N715" t="n">
        <v>100</v>
      </c>
      <c r="O715" t="inlineStr">
        <is>
          <t>Tecnologia</t>
        </is>
      </c>
      <c r="P715" t="inlineStr">
        <is>
          <t>Igor Andrade Rocha</t>
        </is>
      </c>
      <c r="Q715" t="inlineStr"/>
      <c r="R715" t="inlineStr">
        <is>
          <t>Prestação de Serviços</t>
        </is>
      </c>
      <c r="S715" t="inlineStr"/>
      <c r="T715" t="inlineStr"/>
      <c r="U715" t="inlineStr"/>
      <c r="V715" t="inlineStr">
        <is>
          <t>Prestação de Serviços</t>
        </is>
      </c>
      <c r="W715" t="inlineStr">
        <is>
          <t>Despesas com Pessoal</t>
        </is>
      </c>
      <c r="X715" t="inlineStr">
        <is>
          <t>People</t>
        </is>
      </c>
      <c r="Y715" t="inlineStr">
        <is>
          <t>People</t>
        </is>
      </c>
      <c r="Z715" t="inlineStr">
        <is>
          <t>People</t>
        </is>
      </c>
      <c r="AA715" t="inlineStr">
        <is>
          <t>Pessoal</t>
        </is>
      </c>
      <c r="AB715" t="inlineStr"/>
      <c r="AC715" t="inlineStr"/>
      <c r="AD715" t="n">
        <v>0</v>
      </c>
      <c r="AE715" t="n">
        <v>0</v>
      </c>
    </row>
    <row r="716">
      <c r="A716" t="inlineStr">
        <is>
          <t>7288</t>
        </is>
      </c>
      <c r="B716" t="inlineStr"/>
      <c r="C716" s="115" t="n">
        <v>45142</v>
      </c>
      <c r="D716" t="n">
        <v>-13000</v>
      </c>
      <c r="E716" t="n">
        <v>0</v>
      </c>
      <c r="F716" t="inlineStr">
        <is>
          <t>BRL</t>
        </is>
      </c>
      <c r="G716" t="n">
        <v>1</v>
      </c>
      <c r="H716" t="n">
        <v>-13000</v>
      </c>
      <c r="I716" t="inlineStr"/>
      <c r="J716" t="n">
        <v>0</v>
      </c>
      <c r="K716" t="inlineStr"/>
      <c r="L716" t="inlineStr">
        <is>
          <t>Lumx Studios S/A</t>
        </is>
      </c>
      <c r="M716" t="inlineStr">
        <is>
          <t>Amanda Marques Ramos Pimentel</t>
        </is>
      </c>
      <c r="N716" t="n">
        <v>100</v>
      </c>
      <c r="O716" t="inlineStr">
        <is>
          <t>Marketing</t>
        </is>
      </c>
      <c r="P716" t="inlineStr">
        <is>
          <t>Amanda Marques Ramos Pimentel</t>
        </is>
      </c>
      <c r="Q716" t="inlineStr"/>
      <c r="R716" t="inlineStr">
        <is>
          <t>Prestação de Serviços</t>
        </is>
      </c>
      <c r="S716" t="inlineStr"/>
      <c r="T716" t="inlineStr"/>
      <c r="U716" t="inlineStr"/>
      <c r="V716" t="inlineStr">
        <is>
          <t>Prestação de Serviços</t>
        </is>
      </c>
      <c r="W716" t="inlineStr">
        <is>
          <t>Despesas com Pessoal</t>
        </is>
      </c>
      <c r="X716" t="inlineStr">
        <is>
          <t>People</t>
        </is>
      </c>
      <c r="Y716" t="inlineStr">
        <is>
          <t>People</t>
        </is>
      </c>
      <c r="Z716" t="inlineStr">
        <is>
          <t>People</t>
        </is>
      </c>
      <c r="AA716" t="inlineStr">
        <is>
          <t>Pessoal</t>
        </is>
      </c>
      <c r="AB716" t="inlineStr"/>
      <c r="AC716" t="inlineStr"/>
      <c r="AD716" t="n">
        <v>0</v>
      </c>
      <c r="AE716" t="n">
        <v>0</v>
      </c>
    </row>
    <row r="717">
      <c r="A717" t="inlineStr">
        <is>
          <t>7335</t>
        </is>
      </c>
      <c r="B717" t="inlineStr"/>
      <c r="C717" s="115" t="n">
        <v>45142</v>
      </c>
      <c r="D717" t="n">
        <v>-4500</v>
      </c>
      <c r="E717" t="n">
        <v>0</v>
      </c>
      <c r="F717" t="inlineStr">
        <is>
          <t>BRL</t>
        </is>
      </c>
      <c r="G717" t="n">
        <v>1</v>
      </c>
      <c r="H717" t="n">
        <v>-4500</v>
      </c>
      <c r="I717" t="inlineStr"/>
      <c r="J717" t="n">
        <v>0</v>
      </c>
      <c r="K717" t="inlineStr"/>
      <c r="L717" t="inlineStr">
        <is>
          <t>Lumx Studios S/A</t>
        </is>
      </c>
      <c r="M717" t="inlineStr">
        <is>
          <t>Kayky de Carvalho Vieira</t>
        </is>
      </c>
      <c r="N717" t="n">
        <v>100</v>
      </c>
      <c r="O717" t="inlineStr">
        <is>
          <t>Tecnologia</t>
        </is>
      </c>
      <c r="P717" t="inlineStr">
        <is>
          <t>Kayky de Carvalho Vieira</t>
        </is>
      </c>
      <c r="Q717" t="inlineStr"/>
      <c r="R717" t="inlineStr">
        <is>
          <t>Prestação de Serviços</t>
        </is>
      </c>
      <c r="S717" t="inlineStr"/>
      <c r="T717" t="inlineStr"/>
      <c r="U717" t="inlineStr"/>
      <c r="V717" t="inlineStr">
        <is>
          <t>Prestação de Serviços</t>
        </is>
      </c>
      <c r="W717" t="inlineStr">
        <is>
          <t>Despesas com Pessoal</t>
        </is>
      </c>
      <c r="X717" t="inlineStr">
        <is>
          <t>People</t>
        </is>
      </c>
      <c r="Y717" t="inlineStr">
        <is>
          <t>People</t>
        </is>
      </c>
      <c r="Z717" t="inlineStr">
        <is>
          <t>People</t>
        </is>
      </c>
      <c r="AA717" t="inlineStr">
        <is>
          <t>Pessoal</t>
        </is>
      </c>
      <c r="AB717" t="inlineStr"/>
      <c r="AC717" t="inlineStr"/>
      <c r="AD717" t="n">
        <v>0</v>
      </c>
      <c r="AE717" t="n">
        <v>0</v>
      </c>
    </row>
    <row r="718">
      <c r="A718" t="inlineStr">
        <is>
          <t>7381</t>
        </is>
      </c>
      <c r="B718" t="inlineStr"/>
      <c r="C718" s="115" t="n">
        <v>45142</v>
      </c>
      <c r="D718" t="n">
        <v>-4000</v>
      </c>
      <c r="E718" t="n">
        <v>0</v>
      </c>
      <c r="F718" t="inlineStr">
        <is>
          <t>BRL</t>
        </is>
      </c>
      <c r="G718" t="n">
        <v>1</v>
      </c>
      <c r="H718" t="n">
        <v>-4000</v>
      </c>
      <c r="I718" t="inlineStr"/>
      <c r="J718" t="n">
        <v>0</v>
      </c>
      <c r="K718" t="inlineStr"/>
      <c r="L718" t="inlineStr">
        <is>
          <t>Lumx Studios S/A</t>
        </is>
      </c>
      <c r="M718" t="inlineStr">
        <is>
          <t>Mariana Heiderich Morgado</t>
        </is>
      </c>
      <c r="N718" t="n">
        <v>100</v>
      </c>
      <c r="O718" t="inlineStr">
        <is>
          <t>Marketing</t>
        </is>
      </c>
      <c r="P718" t="inlineStr">
        <is>
          <t>Mariana Heiderich Morgado</t>
        </is>
      </c>
      <c r="Q718" t="inlineStr"/>
      <c r="R718" t="inlineStr">
        <is>
          <t>Prestação de Serviços</t>
        </is>
      </c>
      <c r="S718" t="inlineStr"/>
      <c r="T718" t="inlineStr"/>
      <c r="U718" t="inlineStr"/>
      <c r="V718" t="inlineStr">
        <is>
          <t>Prestação de Serviços</t>
        </is>
      </c>
      <c r="W718" t="inlineStr">
        <is>
          <t>Despesas com Pessoal</t>
        </is>
      </c>
      <c r="X718" t="inlineStr">
        <is>
          <t>People</t>
        </is>
      </c>
      <c r="Y718" t="inlineStr">
        <is>
          <t>People</t>
        </is>
      </c>
      <c r="Z718" t="inlineStr">
        <is>
          <t>People</t>
        </is>
      </c>
      <c r="AA718" t="inlineStr">
        <is>
          <t>Pessoal</t>
        </is>
      </c>
      <c r="AB718" t="inlineStr"/>
      <c r="AC718" t="inlineStr"/>
      <c r="AD718" t="n">
        <v>0</v>
      </c>
      <c r="AE718" t="n">
        <v>0</v>
      </c>
    </row>
    <row r="719">
      <c r="A719" t="inlineStr">
        <is>
          <t>7432</t>
        </is>
      </c>
      <c r="B719" t="inlineStr"/>
      <c r="C719" s="115" t="n">
        <v>45142</v>
      </c>
      <c r="D719" t="n">
        <v>-3500</v>
      </c>
      <c r="E719" t="n">
        <v>0</v>
      </c>
      <c r="F719" t="inlineStr">
        <is>
          <t>BRL</t>
        </is>
      </c>
      <c r="G719" t="n">
        <v>1</v>
      </c>
      <c r="H719" t="n">
        <v>-3500</v>
      </c>
      <c r="I719" t="inlineStr"/>
      <c r="J719" t="n">
        <v>0</v>
      </c>
      <c r="K719" t="inlineStr"/>
      <c r="L719" t="inlineStr">
        <is>
          <t>Lumx Studios S/A</t>
        </is>
      </c>
      <c r="M719" t="inlineStr">
        <is>
          <t>João Pedro Delgado Fernandes</t>
        </is>
      </c>
      <c r="N719" t="n">
        <v>100</v>
      </c>
      <c r="O719" t="inlineStr">
        <is>
          <t>Comercial</t>
        </is>
      </c>
      <c r="P719" t="inlineStr">
        <is>
          <t>João Pedro Delgado Fernandes</t>
        </is>
      </c>
      <c r="Q719" t="inlineStr"/>
      <c r="R719" t="inlineStr">
        <is>
          <t>Prestação de Serviços</t>
        </is>
      </c>
      <c r="S719" t="inlineStr"/>
      <c r="T719" t="inlineStr"/>
      <c r="U719" t="inlineStr"/>
      <c r="V719" t="inlineStr">
        <is>
          <t>Prestação de Serviços</t>
        </is>
      </c>
      <c r="W719" t="inlineStr">
        <is>
          <t>Despesas com Pessoal</t>
        </is>
      </c>
      <c r="X719" t="inlineStr">
        <is>
          <t>People</t>
        </is>
      </c>
      <c r="Y719" t="inlineStr">
        <is>
          <t>People</t>
        </is>
      </c>
      <c r="Z719" t="inlineStr">
        <is>
          <t>People</t>
        </is>
      </c>
      <c r="AA719" t="inlineStr">
        <is>
          <t>Pessoal</t>
        </is>
      </c>
      <c r="AB719" t="inlineStr"/>
      <c r="AC719" t="inlineStr"/>
      <c r="AD719" t="n">
        <v>0</v>
      </c>
      <c r="AE719" t="n">
        <v>0</v>
      </c>
    </row>
    <row r="720">
      <c r="A720" t="inlineStr">
        <is>
          <t>7477</t>
        </is>
      </c>
      <c r="B720" t="inlineStr"/>
      <c r="C720" s="115" t="n">
        <v>45142</v>
      </c>
      <c r="D720" t="n">
        <v>-1600</v>
      </c>
      <c r="E720" t="n">
        <v>0</v>
      </c>
      <c r="F720" t="inlineStr">
        <is>
          <t>BRL</t>
        </is>
      </c>
      <c r="G720" t="n">
        <v>1</v>
      </c>
      <c r="H720" t="n">
        <v>-1600</v>
      </c>
      <c r="I720" t="inlineStr"/>
      <c r="J720" t="n">
        <v>0</v>
      </c>
      <c r="K720" t="inlineStr"/>
      <c r="L720" t="inlineStr">
        <is>
          <t>Lumx Studios S/A</t>
        </is>
      </c>
      <c r="M720" t="inlineStr">
        <is>
          <t>Arthur Marques Ramos Pimentel</t>
        </is>
      </c>
      <c r="N720" t="n">
        <v>100</v>
      </c>
      <c r="O720" t="inlineStr">
        <is>
          <t>Tecnologia</t>
        </is>
      </c>
      <c r="P720" t="inlineStr">
        <is>
          <t>Arthur Marques Ramos Pimentel</t>
        </is>
      </c>
      <c r="Q720" t="inlineStr"/>
      <c r="R720" t="inlineStr">
        <is>
          <t>Prestação de Serviços</t>
        </is>
      </c>
      <c r="S720" t="inlineStr"/>
      <c r="T720" t="inlineStr"/>
      <c r="U720" t="inlineStr"/>
      <c r="V720" t="inlineStr">
        <is>
          <t>Prestação de Serviços</t>
        </is>
      </c>
      <c r="W720" t="inlineStr">
        <is>
          <t>Despesas com Pessoal</t>
        </is>
      </c>
      <c r="X720" t="inlineStr">
        <is>
          <t>People</t>
        </is>
      </c>
      <c r="Y720" t="inlineStr">
        <is>
          <t>People</t>
        </is>
      </c>
      <c r="Z720" t="inlineStr">
        <is>
          <t>People</t>
        </is>
      </c>
      <c r="AA720" t="inlineStr">
        <is>
          <t>Pessoal</t>
        </is>
      </c>
      <c r="AB720" t="inlineStr"/>
      <c r="AC720" t="inlineStr"/>
      <c r="AD720" t="n">
        <v>0</v>
      </c>
      <c r="AE720" t="n">
        <v>0</v>
      </c>
    </row>
    <row r="721">
      <c r="A721" t="inlineStr">
        <is>
          <t>7522</t>
        </is>
      </c>
      <c r="B721" t="inlineStr"/>
      <c r="C721" s="115" t="n">
        <v>45142</v>
      </c>
      <c r="D721" t="n">
        <v>-21276.6</v>
      </c>
      <c r="E721" t="n">
        <v>0</v>
      </c>
      <c r="F721" t="inlineStr">
        <is>
          <t>BRL</t>
        </is>
      </c>
      <c r="G721" t="n">
        <v>1</v>
      </c>
      <c r="H721" t="n">
        <v>-21276.6</v>
      </c>
      <c r="I721" t="inlineStr"/>
      <c r="J721" t="n">
        <v>0</v>
      </c>
      <c r="K721" t="inlineStr"/>
      <c r="L721" t="inlineStr">
        <is>
          <t>Lumx Studios S/A</t>
        </is>
      </c>
      <c r="M721" t="inlineStr">
        <is>
          <t>Antonia de Souza e Silva</t>
        </is>
      </c>
      <c r="N721" t="n">
        <v>100</v>
      </c>
      <c r="O721" t="inlineStr">
        <is>
          <t>Operações</t>
        </is>
      </c>
      <c r="P721" t="inlineStr">
        <is>
          <t>Antonia de Souza e Silva</t>
        </is>
      </c>
      <c r="Q721" t="inlineStr"/>
      <c r="R721" t="inlineStr">
        <is>
          <t>Prestação de Serviços</t>
        </is>
      </c>
      <c r="S721" t="inlineStr"/>
      <c r="T721" t="inlineStr"/>
      <c r="U721" t="inlineStr"/>
      <c r="V721" t="inlineStr">
        <is>
          <t>Prestação de Serviços</t>
        </is>
      </c>
      <c r="W721" t="inlineStr">
        <is>
          <t>Despesas com Pessoal</t>
        </is>
      </c>
      <c r="X721" t="inlineStr">
        <is>
          <t>People</t>
        </is>
      </c>
      <c r="Y721" t="inlineStr">
        <is>
          <t>People</t>
        </is>
      </c>
      <c r="Z721" t="inlineStr">
        <is>
          <t>People</t>
        </is>
      </c>
      <c r="AA721" t="inlineStr">
        <is>
          <t>Pessoal</t>
        </is>
      </c>
      <c r="AB721" t="inlineStr"/>
      <c r="AC721" t="inlineStr"/>
      <c r="AD721" t="n">
        <v>0</v>
      </c>
      <c r="AE721" t="n">
        <v>0</v>
      </c>
    </row>
    <row r="722">
      <c r="A722" t="inlineStr">
        <is>
          <t>7569</t>
        </is>
      </c>
      <c r="B722" t="inlineStr"/>
      <c r="C722" s="115" t="n">
        <v>45142</v>
      </c>
      <c r="D722" t="n">
        <v>-8500</v>
      </c>
      <c r="E722" t="n">
        <v>0</v>
      </c>
      <c r="F722" t="inlineStr">
        <is>
          <t>BRL</t>
        </is>
      </c>
      <c r="G722" t="n">
        <v>1</v>
      </c>
      <c r="H722" t="n">
        <v>-8500</v>
      </c>
      <c r="I722" t="inlineStr"/>
      <c r="J722" t="n">
        <v>0</v>
      </c>
      <c r="K722" t="inlineStr"/>
      <c r="L722" t="inlineStr">
        <is>
          <t>Lumx Studios S/A</t>
        </is>
      </c>
      <c r="M722" t="inlineStr">
        <is>
          <t>Stella Leal dos Santos</t>
        </is>
      </c>
      <c r="N722" t="n">
        <v>100</v>
      </c>
      <c r="O722" t="inlineStr">
        <is>
          <t>Tecnologia</t>
        </is>
      </c>
      <c r="P722" t="inlineStr">
        <is>
          <t>Stella Leal dos Santos</t>
        </is>
      </c>
      <c r="Q722" t="inlineStr"/>
      <c r="R722" t="inlineStr">
        <is>
          <t>Prestação de Serviços</t>
        </is>
      </c>
      <c r="S722" t="inlineStr"/>
      <c r="T722" t="inlineStr"/>
      <c r="U722" t="inlineStr"/>
      <c r="V722" t="inlineStr">
        <is>
          <t>Prestação de Serviços</t>
        </is>
      </c>
      <c r="W722" t="inlineStr">
        <is>
          <t>Despesas com Pessoal</t>
        </is>
      </c>
      <c r="X722" t="inlineStr">
        <is>
          <t>People</t>
        </is>
      </c>
      <c r="Y722" t="inlineStr">
        <is>
          <t>People</t>
        </is>
      </c>
      <c r="Z722" t="inlineStr">
        <is>
          <t>People</t>
        </is>
      </c>
      <c r="AA722" t="inlineStr">
        <is>
          <t>Pessoal</t>
        </is>
      </c>
      <c r="AB722" t="inlineStr"/>
      <c r="AC722" t="inlineStr"/>
      <c r="AD722" t="n">
        <v>0</v>
      </c>
      <c r="AE722" t="n">
        <v>0</v>
      </c>
    </row>
    <row r="723">
      <c r="A723" t="inlineStr">
        <is>
          <t>7617</t>
        </is>
      </c>
      <c r="B723" t="inlineStr"/>
      <c r="C723" s="115" t="n">
        <v>45142</v>
      </c>
      <c r="D723" t="n">
        <v>-5500</v>
      </c>
      <c r="E723" t="n">
        <v>0</v>
      </c>
      <c r="F723" t="inlineStr">
        <is>
          <t>BRL</t>
        </is>
      </c>
      <c r="G723" t="n">
        <v>1</v>
      </c>
      <c r="H723" t="n">
        <v>-5500</v>
      </c>
      <c r="I723" t="inlineStr"/>
      <c r="J723" t="n">
        <v>0</v>
      </c>
      <c r="K723" t="inlineStr"/>
      <c r="L723" t="inlineStr">
        <is>
          <t>Lumx Studios S/A</t>
        </is>
      </c>
      <c r="M723" t="inlineStr">
        <is>
          <t>Jhony Wesley Terra</t>
        </is>
      </c>
      <c r="N723" t="n">
        <v>100</v>
      </c>
      <c r="O723" t="inlineStr">
        <is>
          <t>Tecnologia</t>
        </is>
      </c>
      <c r="P723" t="inlineStr">
        <is>
          <t>Jhony Wesley Terra</t>
        </is>
      </c>
      <c r="Q723" t="inlineStr"/>
      <c r="R723" t="inlineStr">
        <is>
          <t>Prestação de Serviços</t>
        </is>
      </c>
      <c r="S723" t="inlineStr"/>
      <c r="T723" t="inlineStr"/>
      <c r="U723" t="inlineStr"/>
      <c r="V723" t="inlineStr">
        <is>
          <t>Prestação de Serviços</t>
        </is>
      </c>
      <c r="W723" t="inlineStr">
        <is>
          <t>Despesas com Pessoal</t>
        </is>
      </c>
      <c r="X723" t="inlineStr">
        <is>
          <t>People</t>
        </is>
      </c>
      <c r="Y723" t="inlineStr">
        <is>
          <t>People</t>
        </is>
      </c>
      <c r="Z723" t="inlineStr">
        <is>
          <t>People</t>
        </is>
      </c>
      <c r="AA723" t="inlineStr">
        <is>
          <t>Pessoal</t>
        </is>
      </c>
      <c r="AB723" t="inlineStr"/>
      <c r="AC723" t="inlineStr"/>
      <c r="AD723" t="n">
        <v>0</v>
      </c>
      <c r="AE723" t="n">
        <v>0</v>
      </c>
    </row>
    <row r="724">
      <c r="A724" t="inlineStr">
        <is>
          <t>7663</t>
        </is>
      </c>
      <c r="B724" t="inlineStr"/>
      <c r="C724" s="115" t="n">
        <v>45142</v>
      </c>
      <c r="D724" t="n">
        <v>-1600</v>
      </c>
      <c r="E724" t="n">
        <v>0</v>
      </c>
      <c r="F724" t="inlineStr">
        <is>
          <t>BRL</t>
        </is>
      </c>
      <c r="G724" t="n">
        <v>1</v>
      </c>
      <c r="H724" t="n">
        <v>-1600</v>
      </c>
      <c r="I724" t="inlineStr"/>
      <c r="J724" t="n">
        <v>0</v>
      </c>
      <c r="K724" t="inlineStr"/>
      <c r="L724" t="inlineStr">
        <is>
          <t>Lumx Studios S/A</t>
        </is>
      </c>
      <c r="M724" t="inlineStr">
        <is>
          <t>Lumx Studios S/A</t>
        </is>
      </c>
      <c r="N724" t="n">
        <v>100</v>
      </c>
      <c r="O724" t="inlineStr">
        <is>
          <t>Operações</t>
        </is>
      </c>
      <c r="P724" t="inlineStr">
        <is>
          <t>Lumx Studios S/A</t>
        </is>
      </c>
      <c r="Q724" t="inlineStr"/>
      <c r="R724" t="inlineStr">
        <is>
          <t>Prestação de Serviços (Sales Operations - Estag)</t>
        </is>
      </c>
      <c r="S724" t="inlineStr"/>
      <c r="T724" t="inlineStr"/>
      <c r="U724" t="inlineStr"/>
      <c r="V724" t="inlineStr">
        <is>
          <t>Prestação de Serviços</t>
        </is>
      </c>
      <c r="W724" t="inlineStr">
        <is>
          <t>Despesas com Pessoal</t>
        </is>
      </c>
      <c r="X724" t="inlineStr">
        <is>
          <t>People</t>
        </is>
      </c>
      <c r="Y724" t="inlineStr">
        <is>
          <t>People</t>
        </is>
      </c>
      <c r="Z724" t="inlineStr">
        <is>
          <t>People</t>
        </is>
      </c>
      <c r="AA724" t="inlineStr">
        <is>
          <t>Pessoal</t>
        </is>
      </c>
      <c r="AB724" t="inlineStr"/>
      <c r="AC724" t="inlineStr"/>
      <c r="AD724" t="n">
        <v>0</v>
      </c>
      <c r="AE724" t="n">
        <v>0</v>
      </c>
    </row>
    <row r="725">
      <c r="A725" t="inlineStr">
        <is>
          <t>7710</t>
        </is>
      </c>
      <c r="B725" t="inlineStr"/>
      <c r="C725" s="115" t="n">
        <v>45142</v>
      </c>
      <c r="D725" t="n">
        <v>-6000</v>
      </c>
      <c r="E725" t="n">
        <v>0</v>
      </c>
      <c r="F725" t="inlineStr">
        <is>
          <t>BRL</t>
        </is>
      </c>
      <c r="G725" t="n">
        <v>1</v>
      </c>
      <c r="H725" t="n">
        <v>-6000</v>
      </c>
      <c r="I725" t="inlineStr"/>
      <c r="J725" t="n">
        <v>0</v>
      </c>
      <c r="K725" t="inlineStr"/>
      <c r="L725" t="inlineStr">
        <is>
          <t>Lumx Studios S/A</t>
        </is>
      </c>
      <c r="M725" t="inlineStr">
        <is>
          <t>Lumx Studios S/A</t>
        </is>
      </c>
      <c r="N725" t="n">
        <v>100</v>
      </c>
      <c r="O725" t="inlineStr">
        <is>
          <t>Lumx</t>
        </is>
      </c>
      <c r="P725" t="inlineStr">
        <is>
          <t>Lumx Studios S/A</t>
        </is>
      </c>
      <c r="Q725" t="inlineStr"/>
      <c r="R725" t="inlineStr">
        <is>
          <t>Prestação de Serviços</t>
        </is>
      </c>
      <c r="S725" t="inlineStr"/>
      <c r="T725" t="inlineStr"/>
      <c r="U725" t="inlineStr"/>
      <c r="V725" t="inlineStr">
        <is>
          <t>Prestação de Serviços</t>
        </is>
      </c>
      <c r="W725" t="inlineStr">
        <is>
          <t>Despesas com Pessoal</t>
        </is>
      </c>
      <c r="X725" t="inlineStr">
        <is>
          <t>People</t>
        </is>
      </c>
      <c r="Y725" t="inlineStr">
        <is>
          <t>People</t>
        </is>
      </c>
      <c r="Z725" t="inlineStr">
        <is>
          <t>People</t>
        </is>
      </c>
      <c r="AA725" t="inlineStr">
        <is>
          <t>Pessoal</t>
        </is>
      </c>
      <c r="AB725" t="inlineStr"/>
      <c r="AC725" t="inlineStr"/>
      <c r="AD725" t="n">
        <v>0</v>
      </c>
      <c r="AE725" t="n">
        <v>0</v>
      </c>
    </row>
    <row r="726">
      <c r="A726" t="inlineStr">
        <is>
          <t>9837</t>
        </is>
      </c>
      <c r="B726" t="inlineStr"/>
      <c r="C726" s="115" t="n">
        <v>45142</v>
      </c>
      <c r="D726" t="n">
        <v>-7507.49</v>
      </c>
      <c r="E726" t="n">
        <v>0</v>
      </c>
      <c r="F726" t="inlineStr">
        <is>
          <t>BRL</t>
        </is>
      </c>
      <c r="G726" t="n">
        <v>1</v>
      </c>
      <c r="H726" t="n">
        <v>-7507.49</v>
      </c>
      <c r="I726" t="inlineStr"/>
      <c r="J726" t="n">
        <v>0</v>
      </c>
      <c r="K726" t="inlineStr"/>
      <c r="L726" t="inlineStr">
        <is>
          <t>Lumx Studios S/A</t>
        </is>
      </c>
      <c r="M726" t="inlineStr">
        <is>
          <t>Michel Ruthenberg Goldberg</t>
        </is>
      </c>
      <c r="N726" t="n">
        <v>100</v>
      </c>
      <c r="O726" t="inlineStr">
        <is>
          <t>Financeiro</t>
        </is>
      </c>
      <c r="P726" t="inlineStr">
        <is>
          <t>Michel Ruthenberg Goldberg</t>
        </is>
      </c>
      <c r="Q726" t="inlineStr"/>
      <c r="R726" t="inlineStr">
        <is>
          <t>Pró-Labore Michel</t>
        </is>
      </c>
      <c r="S726" t="inlineStr"/>
      <c r="T726" t="inlineStr"/>
      <c r="U726" t="inlineStr"/>
      <c r="V726" t="inlineStr">
        <is>
          <t>Pró-Labore</t>
        </is>
      </c>
      <c r="W726" t="inlineStr">
        <is>
          <t>Despesas com Pessoal</t>
        </is>
      </c>
      <c r="X726" t="inlineStr">
        <is>
          <t>People</t>
        </is>
      </c>
      <c r="Y726" t="inlineStr">
        <is>
          <t>People</t>
        </is>
      </c>
      <c r="Z726" t="inlineStr">
        <is>
          <t>People</t>
        </is>
      </c>
      <c r="AA726" t="inlineStr">
        <is>
          <t>Pessoal</t>
        </is>
      </c>
      <c r="AB726" t="inlineStr"/>
      <c r="AC726" t="inlineStr"/>
      <c r="AD726" t="n">
        <v>0</v>
      </c>
      <c r="AE726" t="n">
        <v>0</v>
      </c>
    </row>
    <row r="727">
      <c r="A727" t="inlineStr">
        <is>
          <t>9888</t>
        </is>
      </c>
      <c r="B727" t="inlineStr"/>
      <c r="C727" s="115" t="n">
        <v>45142</v>
      </c>
      <c r="D727" t="n">
        <v>-7507.49</v>
      </c>
      <c r="E727" t="n">
        <v>0</v>
      </c>
      <c r="F727" t="inlineStr">
        <is>
          <t>BRL</t>
        </is>
      </c>
      <c r="G727" t="n">
        <v>1</v>
      </c>
      <c r="H727" t="n">
        <v>-7507.49</v>
      </c>
      <c r="I727" t="inlineStr"/>
      <c r="J727" t="n">
        <v>0</v>
      </c>
      <c r="K727" t="inlineStr"/>
      <c r="L727" t="inlineStr">
        <is>
          <t>Lumx Studios S/A</t>
        </is>
      </c>
      <c r="M727" t="inlineStr">
        <is>
          <t>Caio Barbosa Zacarias</t>
        </is>
      </c>
      <c r="N727" t="n">
        <v>100</v>
      </c>
      <c r="O727" t="inlineStr">
        <is>
          <t>Comercial</t>
        </is>
      </c>
      <c r="P727" t="inlineStr">
        <is>
          <t>Caio Barbosa Zacarias</t>
        </is>
      </c>
      <c r="Q727" t="inlineStr"/>
      <c r="R727" t="inlineStr">
        <is>
          <t>Pró Labore</t>
        </is>
      </c>
      <c r="S727" t="inlineStr"/>
      <c r="T727" t="inlineStr"/>
      <c r="U727" t="inlineStr"/>
      <c r="V727" t="inlineStr">
        <is>
          <t>Pró-Labore</t>
        </is>
      </c>
      <c r="W727" t="inlineStr">
        <is>
          <t>Despesas com Pessoal</t>
        </is>
      </c>
      <c r="X727" t="inlineStr">
        <is>
          <t>People</t>
        </is>
      </c>
      <c r="Y727" t="inlineStr">
        <is>
          <t>People</t>
        </is>
      </c>
      <c r="Z727" t="inlineStr">
        <is>
          <t>People</t>
        </is>
      </c>
      <c r="AA727" t="inlineStr">
        <is>
          <t>Pessoal</t>
        </is>
      </c>
      <c r="AB727" t="inlineStr"/>
      <c r="AC727" t="inlineStr"/>
      <c r="AD727" t="n">
        <v>0</v>
      </c>
      <c r="AE727" t="n">
        <v>0</v>
      </c>
    </row>
    <row r="728">
      <c r="A728" t="inlineStr">
        <is>
          <t>9937</t>
        </is>
      </c>
      <c r="B728" t="inlineStr"/>
      <c r="C728" s="115" t="n">
        <v>45142</v>
      </c>
      <c r="D728" t="n">
        <v>-7507.49</v>
      </c>
      <c r="E728" t="n">
        <v>0</v>
      </c>
      <c r="F728" t="inlineStr">
        <is>
          <t>BRL</t>
        </is>
      </c>
      <c r="G728" t="n">
        <v>1</v>
      </c>
      <c r="H728" t="n">
        <v>-7507.49</v>
      </c>
      <c r="I728" t="inlineStr"/>
      <c r="J728" t="n">
        <v>0</v>
      </c>
      <c r="K728" t="inlineStr"/>
      <c r="L728" t="inlineStr">
        <is>
          <t>Lumx Studios S/A</t>
        </is>
      </c>
      <c r="M728" t="inlineStr">
        <is>
          <t>Gabriel Polverelli Nogueira</t>
        </is>
      </c>
      <c r="N728" t="n">
        <v>100</v>
      </c>
      <c r="O728" t="inlineStr">
        <is>
          <t>Tecnologia</t>
        </is>
      </c>
      <c r="P728" t="inlineStr">
        <is>
          <t>Gabriel Polverelli Nogueira</t>
        </is>
      </c>
      <c r="Q728" t="inlineStr"/>
      <c r="R728" t="inlineStr">
        <is>
          <t>Pró-Labore</t>
        </is>
      </c>
      <c r="S728" t="inlineStr"/>
      <c r="T728" t="inlineStr"/>
      <c r="U728" t="inlineStr"/>
      <c r="V728" t="inlineStr">
        <is>
          <t>Pró-Labore</t>
        </is>
      </c>
      <c r="W728" t="inlineStr">
        <is>
          <t>Despesas com Pessoal</t>
        </is>
      </c>
      <c r="X728" t="inlineStr">
        <is>
          <t>People</t>
        </is>
      </c>
      <c r="Y728" t="inlineStr">
        <is>
          <t>People</t>
        </is>
      </c>
      <c r="Z728" t="inlineStr">
        <is>
          <t>People</t>
        </is>
      </c>
      <c r="AA728" t="inlineStr">
        <is>
          <t>Pessoal</t>
        </is>
      </c>
      <c r="AB728" t="inlineStr"/>
      <c r="AC728" t="inlineStr"/>
      <c r="AD728" t="n">
        <v>0</v>
      </c>
      <c r="AE728" t="n">
        <v>0</v>
      </c>
    </row>
    <row r="729">
      <c r="A729" t="inlineStr">
        <is>
          <t>9984</t>
        </is>
      </c>
      <c r="B729" t="inlineStr"/>
      <c r="C729" s="115" t="n">
        <v>45142</v>
      </c>
      <c r="D729" t="n">
        <v>-5000</v>
      </c>
      <c r="E729" t="n">
        <v>0</v>
      </c>
      <c r="F729" t="inlineStr">
        <is>
          <t>BRL</t>
        </is>
      </c>
      <c r="G729" t="n">
        <v>1</v>
      </c>
      <c r="H729" t="n">
        <v>-5000</v>
      </c>
      <c r="I729" t="inlineStr"/>
      <c r="J729" t="n">
        <v>0</v>
      </c>
      <c r="K729" t="inlineStr"/>
      <c r="L729" t="inlineStr">
        <is>
          <t>Lumx Studios S/A</t>
        </is>
      </c>
      <c r="M729" t="inlineStr">
        <is>
          <t>Braun Comunicacao Integrada Ltda</t>
        </is>
      </c>
      <c r="N729" t="n">
        <v>100</v>
      </c>
      <c r="O729" t="inlineStr">
        <is>
          <t>Lumx</t>
        </is>
      </c>
      <c r="P729" t="inlineStr">
        <is>
          <t>Braun Comunicacao Integrada Ltda</t>
        </is>
      </c>
      <c r="Q729" t="inlineStr"/>
      <c r="R729" t="inlineStr">
        <is>
          <t>Assessoria de Imprensa</t>
        </is>
      </c>
      <c r="S729" t="inlineStr"/>
      <c r="T729" t="inlineStr"/>
      <c r="U729" t="inlineStr"/>
      <c r="V729" t="inlineStr">
        <is>
          <t>Assessoria de Imprensa</t>
        </is>
      </c>
      <c r="W729" t="inlineStr">
        <is>
          <t>Despesa de Marketing</t>
        </is>
      </c>
      <c r="X729" t="inlineStr">
        <is>
          <t>Marketing</t>
        </is>
      </c>
      <c r="Y729" t="inlineStr">
        <is>
          <t>Operating Costs</t>
        </is>
      </c>
      <c r="Z729" t="inlineStr">
        <is>
          <t>Operating Costs</t>
        </is>
      </c>
      <c r="AA729" t="inlineStr">
        <is>
          <t>Marketing</t>
        </is>
      </c>
      <c r="AB729" t="inlineStr"/>
      <c r="AC729" t="inlineStr"/>
      <c r="AD729" t="n">
        <v>0</v>
      </c>
      <c r="AE729" t="n">
        <v>0</v>
      </c>
    </row>
    <row r="730">
      <c r="A730" t="inlineStr">
        <is>
          <t>10095</t>
        </is>
      </c>
      <c r="B730" t="inlineStr"/>
      <c r="C730" s="115" t="n">
        <v>45141</v>
      </c>
      <c r="D730" t="n">
        <v>-262</v>
      </c>
      <c r="E730" t="n">
        <v>0</v>
      </c>
      <c r="F730" t="inlineStr">
        <is>
          <t>BRL</t>
        </is>
      </c>
      <c r="G730" t="n">
        <v>1</v>
      </c>
      <c r="H730" t="n">
        <v>-262</v>
      </c>
      <c r="I730" t="inlineStr"/>
      <c r="J730" t="n">
        <v>0</v>
      </c>
      <c r="K730" t="inlineStr"/>
      <c r="L730" t="inlineStr">
        <is>
          <t>Lumx Studios S/A</t>
        </is>
      </c>
      <c r="M730" t="inlineStr">
        <is>
          <t>Lumx Studios S/A</t>
        </is>
      </c>
      <c r="N730" t="n">
        <v>100</v>
      </c>
      <c r="O730" t="inlineStr">
        <is>
          <t>Tecnologia</t>
        </is>
      </c>
      <c r="P730" t="inlineStr">
        <is>
          <t>Lumx Studios S/A</t>
        </is>
      </c>
      <c r="Q730" t="inlineStr"/>
      <c r="R730" t="inlineStr">
        <is>
          <t>Software - Alchemy</t>
        </is>
      </c>
      <c r="S730" t="inlineStr"/>
      <c r="T730" t="inlineStr"/>
      <c r="U730" t="inlineStr"/>
      <c r="V730" t="inlineStr">
        <is>
          <t>Software - Alchemy</t>
        </is>
      </c>
      <c r="W730" t="inlineStr">
        <is>
          <t>Software</t>
        </is>
      </c>
      <c r="X730" t="inlineStr">
        <is>
          <t>Technology &amp; Infrastructure</t>
        </is>
      </c>
      <c r="Y730" t="inlineStr">
        <is>
          <t>Technology &amp; Infrastructure</t>
        </is>
      </c>
      <c r="Z730" t="inlineStr">
        <is>
          <t>Technology &amp; Infrastructure</t>
        </is>
      </c>
      <c r="AA730" t="inlineStr">
        <is>
          <t>Software</t>
        </is>
      </c>
      <c r="AB730" t="inlineStr"/>
      <c r="AC730" t="inlineStr"/>
      <c r="AD730" t="n">
        <v>0</v>
      </c>
      <c r="AE730" t="n">
        <v>0</v>
      </c>
    </row>
    <row r="731">
      <c r="A731" t="inlineStr">
        <is>
          <t>6212</t>
        </is>
      </c>
      <c r="B731" t="inlineStr"/>
      <c r="C731" s="115" t="n">
        <v>45141</v>
      </c>
      <c r="D731" t="n">
        <v>-2130</v>
      </c>
      <c r="E731" t="n">
        <v>0</v>
      </c>
      <c r="F731" t="inlineStr">
        <is>
          <t>BRL</t>
        </is>
      </c>
      <c r="G731" t="n">
        <v>1</v>
      </c>
      <c r="H731" t="n">
        <v>-2130</v>
      </c>
      <c r="I731" t="inlineStr"/>
      <c r="J731" t="n">
        <v>0</v>
      </c>
      <c r="K731" t="inlineStr"/>
      <c r="L731" t="inlineStr">
        <is>
          <t>Lumx Studios S/A</t>
        </is>
      </c>
      <c r="M731" t="inlineStr">
        <is>
          <t>Syhus Contabilidade Sociedade Simples Ltda</t>
        </is>
      </c>
      <c r="N731" t="n">
        <v>100</v>
      </c>
      <c r="O731" t="inlineStr">
        <is>
          <t>Lumx</t>
        </is>
      </c>
      <c r="P731" t="inlineStr">
        <is>
          <t>Syhus Contabilidade Sociedade Simples Ltda</t>
        </is>
      </c>
      <c r="Q731" t="inlineStr"/>
      <c r="R731" t="inlineStr">
        <is>
          <t>Serviços Contábeis Syhus</t>
        </is>
      </c>
      <c r="S731" t="inlineStr"/>
      <c r="T731" t="inlineStr"/>
      <c r="U731" t="inlineStr"/>
      <c r="V731" t="inlineStr">
        <is>
          <t>Contabilidade - Serviço</t>
        </is>
      </c>
      <c r="W731" t="inlineStr">
        <is>
          <t>Contabilidade</t>
        </is>
      </c>
      <c r="X731" t="inlineStr">
        <is>
          <t>Others</t>
        </is>
      </c>
      <c r="Y731" t="inlineStr">
        <is>
          <t>Operating Costs</t>
        </is>
      </c>
      <c r="Z731" t="inlineStr">
        <is>
          <t>Operating Costs</t>
        </is>
      </c>
      <c r="AA731" t="inlineStr">
        <is>
          <t>Contabilidade</t>
        </is>
      </c>
      <c r="AB731" t="inlineStr"/>
      <c r="AC731" t="inlineStr"/>
      <c r="AD731" t="n">
        <v>0</v>
      </c>
      <c r="AE731" t="n">
        <v>0</v>
      </c>
    </row>
    <row r="732">
      <c r="A732" t="inlineStr">
        <is>
          <t>7766</t>
        </is>
      </c>
      <c r="B732" t="inlineStr"/>
      <c r="C732" s="115" t="n">
        <v>45141</v>
      </c>
      <c r="D732" t="n">
        <v>-5000</v>
      </c>
      <c r="E732" t="n">
        <v>0</v>
      </c>
      <c r="F732" t="inlineStr">
        <is>
          <t>BRL</t>
        </is>
      </c>
      <c r="G732" t="n">
        <v>1</v>
      </c>
      <c r="H732" t="n">
        <v>-5000</v>
      </c>
      <c r="I732" t="inlineStr"/>
      <c r="J732" t="n">
        <v>0</v>
      </c>
      <c r="K732" t="inlineStr"/>
      <c r="L732" t="inlineStr">
        <is>
          <t>Lumx Studios S/A</t>
        </is>
      </c>
      <c r="M732" t="inlineStr">
        <is>
          <t>Lima &amp; Feigelson Sociedade de Advogados</t>
        </is>
      </c>
      <c r="N732" t="n">
        <v>100</v>
      </c>
      <c r="O732" t="inlineStr">
        <is>
          <t>Lumx</t>
        </is>
      </c>
      <c r="P732" t="inlineStr">
        <is>
          <t>Lima &amp; Feigelson Sociedade de Advogados</t>
        </is>
      </c>
      <c r="Q732" t="inlineStr"/>
      <c r="R732" t="inlineStr">
        <is>
          <t>Fixo Mensal. Assessoria Jurídica - Elaboração de Contratos Civeis e Atos Societários.</t>
        </is>
      </c>
      <c r="S732" t="inlineStr"/>
      <c r="T732" t="inlineStr"/>
      <c r="U732" t="inlineStr"/>
      <c r="V732" t="inlineStr">
        <is>
          <t>Corporate - Lima &amp; Feigelson</t>
        </is>
      </c>
      <c r="W732" t="inlineStr">
        <is>
          <t>Corporate/Societário</t>
        </is>
      </c>
      <c r="X732" t="inlineStr">
        <is>
          <t>Legal</t>
        </is>
      </c>
      <c r="Y732" t="inlineStr">
        <is>
          <t>Operating Costs</t>
        </is>
      </c>
      <c r="Z732" t="inlineStr">
        <is>
          <t>Operating Costs</t>
        </is>
      </c>
      <c r="AA732" t="inlineStr">
        <is>
          <t>Jurídico</t>
        </is>
      </c>
      <c r="AB732" t="inlineStr"/>
      <c r="AC732" t="inlineStr"/>
      <c r="AD732" t="n">
        <v>0</v>
      </c>
      <c r="AE732" t="n">
        <v>0</v>
      </c>
    </row>
    <row r="733">
      <c r="A733" t="inlineStr">
        <is>
          <t>6164</t>
        </is>
      </c>
      <c r="B733" t="inlineStr"/>
      <c r="C733" s="115" t="n">
        <v>45140</v>
      </c>
      <c r="D733" t="n">
        <v>-5500</v>
      </c>
      <c r="E733" t="n">
        <v>0</v>
      </c>
      <c r="F733" t="inlineStr">
        <is>
          <t>BRL</t>
        </is>
      </c>
      <c r="G733" t="n">
        <v>1</v>
      </c>
      <c r="H733" t="n">
        <v>-5500</v>
      </c>
      <c r="I733" t="inlineStr"/>
      <c r="J733" t="n">
        <v>0</v>
      </c>
      <c r="K733" t="inlineStr"/>
      <c r="L733" t="inlineStr">
        <is>
          <t>Lumx Studios S/A</t>
        </is>
      </c>
      <c r="M733" t="inlineStr">
        <is>
          <t>Venly</t>
        </is>
      </c>
      <c r="N733" t="n">
        <v>100</v>
      </c>
      <c r="O733" t="inlineStr">
        <is>
          <t>Lumx</t>
        </is>
      </c>
      <c r="P733" t="inlineStr">
        <is>
          <t>Venly</t>
        </is>
      </c>
      <c r="Q733" t="inlineStr"/>
      <c r="R733" t="inlineStr">
        <is>
          <t>Fornecedor - Venly</t>
        </is>
      </c>
      <c r="S733" t="inlineStr"/>
      <c r="T733" t="inlineStr"/>
      <c r="U733" t="inlineStr">
        <is>
          <t>Lumx Protocol</t>
        </is>
      </c>
      <c r="V733" t="inlineStr">
        <is>
          <t>Fornecedor - Venly</t>
        </is>
      </c>
      <c r="W733" t="inlineStr">
        <is>
          <t>Fornecedores</t>
        </is>
      </c>
      <c r="X733" t="inlineStr">
        <is>
          <t>Suppliers</t>
        </is>
      </c>
      <c r="Y733" t="inlineStr">
        <is>
          <t>Partnerships &amp; Suppliers</t>
        </is>
      </c>
      <c r="Z733" t="inlineStr">
        <is>
          <t>Partnerships &amp; Suppliers</t>
        </is>
      </c>
      <c r="AA733" t="inlineStr">
        <is>
          <t>Parceiros/Fornecedores</t>
        </is>
      </c>
      <c r="AB733" t="inlineStr"/>
      <c r="AC733" t="inlineStr"/>
      <c r="AD733" t="n">
        <v>0</v>
      </c>
      <c r="AE733" t="n">
        <v>0</v>
      </c>
    </row>
    <row r="734">
      <c r="A734" t="inlineStr">
        <is>
          <t>10035</t>
        </is>
      </c>
      <c r="B734" t="inlineStr"/>
      <c r="C734" s="115" t="n">
        <v>45139</v>
      </c>
      <c r="D734" t="n">
        <v>-120</v>
      </c>
      <c r="E734" t="n">
        <v>0</v>
      </c>
      <c r="F734" t="inlineStr">
        <is>
          <t>BRL</t>
        </is>
      </c>
      <c r="G734" t="n">
        <v>1</v>
      </c>
      <c r="H734" t="n">
        <v>-120</v>
      </c>
      <c r="I734" t="inlineStr"/>
      <c r="J734" t="n">
        <v>0</v>
      </c>
      <c r="K734" t="inlineStr"/>
      <c r="L734" t="inlineStr">
        <is>
          <t>Lumx Studios S/A</t>
        </is>
      </c>
      <c r="M734" t="inlineStr">
        <is>
          <t>Zeplin, Inc</t>
        </is>
      </c>
      <c r="N734" t="n">
        <v>100</v>
      </c>
      <c r="O734" t="inlineStr">
        <is>
          <t>Operações</t>
        </is>
      </c>
      <c r="P734" t="inlineStr">
        <is>
          <t>Zeplin, Inc</t>
        </is>
      </c>
      <c r="Q734" t="inlineStr"/>
      <c r="R734" t="inlineStr">
        <is>
          <t>Software - Zeplin - 3/48</t>
        </is>
      </c>
      <c r="S734" t="inlineStr"/>
      <c r="T734" t="inlineStr"/>
      <c r="U734" t="inlineStr"/>
      <c r="V734" t="inlineStr">
        <is>
          <t>Software - Zeplin</t>
        </is>
      </c>
      <c r="W734" t="inlineStr">
        <is>
          <t>Software</t>
        </is>
      </c>
      <c r="X734" t="inlineStr">
        <is>
          <t>Technology &amp; Infrastructure</t>
        </is>
      </c>
      <c r="Y734" t="inlineStr">
        <is>
          <t>Technology &amp; Infrastructure</t>
        </is>
      </c>
      <c r="Z734" t="inlineStr">
        <is>
          <t>Technology &amp; Infrastructure</t>
        </is>
      </c>
      <c r="AA734" t="inlineStr">
        <is>
          <t>Software</t>
        </is>
      </c>
      <c r="AB734" t="inlineStr"/>
      <c r="AC734" t="inlineStr"/>
      <c r="AD734" t="n">
        <v>0</v>
      </c>
      <c r="AE734" t="n">
        <v>0</v>
      </c>
    </row>
    <row r="735">
      <c r="A735" t="inlineStr">
        <is>
          <t>6116</t>
        </is>
      </c>
      <c r="B735" t="inlineStr"/>
      <c r="C735" s="115" t="n">
        <v>45139</v>
      </c>
      <c r="D735" t="n">
        <v>-1700</v>
      </c>
      <c r="E735" t="n">
        <v>0</v>
      </c>
      <c r="F735" t="inlineStr">
        <is>
          <t>BRL</t>
        </is>
      </c>
      <c r="G735" t="n">
        <v>1</v>
      </c>
      <c r="H735" t="n">
        <v>-1700</v>
      </c>
      <c r="I735" t="inlineStr"/>
      <c r="J735" t="n">
        <v>0</v>
      </c>
      <c r="K735" t="inlineStr"/>
      <c r="L735" t="inlineStr">
        <is>
          <t>Lumx Studios S/A</t>
        </is>
      </c>
      <c r="M735" t="inlineStr">
        <is>
          <t>Google Brasil Internet Ltda.</t>
        </is>
      </c>
      <c r="N735" t="n">
        <v>100</v>
      </c>
      <c r="O735" t="inlineStr">
        <is>
          <t>Lumx</t>
        </is>
      </c>
      <c r="P735" t="inlineStr">
        <is>
          <t>Google Brasil Internet Ltda.</t>
        </is>
      </c>
      <c r="Q735" t="inlineStr"/>
      <c r="R735" t="inlineStr">
        <is>
          <t>Google Gsuite</t>
        </is>
      </c>
      <c r="S735" t="inlineStr"/>
      <c r="T735" t="inlineStr"/>
      <c r="U735" t="inlineStr"/>
      <c r="V735" t="inlineStr">
        <is>
          <t>Software - Google Gsuite</t>
        </is>
      </c>
      <c r="W735" t="inlineStr">
        <is>
          <t>Software</t>
        </is>
      </c>
      <c r="X735" t="inlineStr">
        <is>
          <t>Technology &amp; Infrastructure</t>
        </is>
      </c>
      <c r="Y735" t="inlineStr">
        <is>
          <t>Technology &amp; Infrastructure</t>
        </is>
      </c>
      <c r="Z735" t="inlineStr">
        <is>
          <t>Technology &amp; Infrastructure</t>
        </is>
      </c>
      <c r="AA735" t="inlineStr">
        <is>
          <t>Software</t>
        </is>
      </c>
      <c r="AB735" t="inlineStr"/>
      <c r="AC735" t="inlineStr"/>
      <c r="AD735" t="n">
        <v>0</v>
      </c>
      <c r="AE735" t="n">
        <v>0</v>
      </c>
    </row>
    <row r="736">
      <c r="A736" t="inlineStr">
        <is>
          <t>5432</t>
        </is>
      </c>
      <c r="B736" t="inlineStr"/>
      <c r="C736" s="115" t="n">
        <v>45137</v>
      </c>
      <c r="D736" t="n">
        <v>-400</v>
      </c>
      <c r="E736" t="n">
        <v>0</v>
      </c>
      <c r="F736" t="inlineStr">
        <is>
          <t>BRL</t>
        </is>
      </c>
      <c r="G736" t="n">
        <v>1</v>
      </c>
      <c r="H736" t="n">
        <v>-400</v>
      </c>
      <c r="I736" t="inlineStr"/>
      <c r="J736" t="n">
        <v>0</v>
      </c>
      <c r="K736" t="inlineStr"/>
      <c r="L736" t="inlineStr">
        <is>
          <t>Lumx Studios S/A</t>
        </is>
      </c>
      <c r="M736" t="inlineStr">
        <is>
          <t>Deuzieni Alves</t>
        </is>
      </c>
      <c r="N736" t="n">
        <v>100</v>
      </c>
      <c r="O736" t="inlineStr">
        <is>
          <t>Lumx</t>
        </is>
      </c>
      <c r="P736" t="inlineStr">
        <is>
          <t>Deuzieni Alves</t>
        </is>
      </c>
      <c r="Q736" t="inlineStr"/>
      <c r="R736" t="inlineStr">
        <is>
          <t>Limpeza Semanal Escritório</t>
        </is>
      </c>
      <c r="S736" t="inlineStr"/>
      <c r="T736" t="inlineStr"/>
      <c r="U736" t="inlineStr"/>
      <c r="V736" t="inlineStr">
        <is>
          <t>Limpeza e Manutenção</t>
        </is>
      </c>
      <c r="W736" t="inlineStr">
        <is>
          <t>Despesas de Escritório</t>
        </is>
      </c>
      <c r="X736" t="inlineStr">
        <is>
          <t>Office</t>
        </is>
      </c>
      <c r="Y736" t="inlineStr">
        <is>
          <t>Administrative Costs</t>
        </is>
      </c>
      <c r="Z736" t="inlineStr">
        <is>
          <t>Administrative Costs</t>
        </is>
      </c>
      <c r="AA736" t="inlineStr">
        <is>
          <t>Escritório</t>
        </is>
      </c>
      <c r="AB736" t="inlineStr"/>
      <c r="AC736" t="inlineStr"/>
      <c r="AD736" t="n">
        <v>0</v>
      </c>
      <c r="AE736" t="n">
        <v>0</v>
      </c>
    </row>
    <row r="737">
      <c r="A737" t="inlineStr">
        <is>
          <t>5868</t>
        </is>
      </c>
      <c r="B737" t="inlineStr"/>
      <c r="C737" s="115" t="n">
        <v>45137</v>
      </c>
      <c r="D737" t="n">
        <v>-3000</v>
      </c>
      <c r="E737" t="n">
        <v>0</v>
      </c>
      <c r="F737" t="inlineStr">
        <is>
          <t>BRL</t>
        </is>
      </c>
      <c r="G737" t="n">
        <v>1</v>
      </c>
      <c r="H737" t="n">
        <v>-3000</v>
      </c>
      <c r="I737" t="inlineStr"/>
      <c r="J737" t="n">
        <v>0</v>
      </c>
      <c r="K737" t="inlineStr"/>
      <c r="L737" t="inlineStr">
        <is>
          <t>Lumx Studios S/A</t>
        </is>
      </c>
      <c r="M737" t="inlineStr">
        <is>
          <t>Lumx Studios S/A</t>
        </is>
      </c>
      <c r="N737" t="n">
        <v>100</v>
      </c>
      <c r="O737" t="inlineStr">
        <is>
          <t>Lumx</t>
        </is>
      </c>
      <c r="P737" t="inlineStr">
        <is>
          <t>Lumx Studios S/A</t>
        </is>
      </c>
      <c r="Q737" t="inlineStr"/>
      <c r="R737" t="inlineStr">
        <is>
          <t>Lançamento para Provisionar Custos Extras</t>
        </is>
      </c>
      <c r="S737" t="inlineStr"/>
      <c r="T737" t="inlineStr"/>
      <c r="U737" t="inlineStr"/>
      <c r="V737" t="inlineStr">
        <is>
          <t>Provisionamento - Custos Extras</t>
        </is>
      </c>
      <c r="W737" t="inlineStr">
        <is>
          <t>Provisionamento - Custos Extras</t>
        </is>
      </c>
      <c r="X737" t="inlineStr">
        <is>
          <t>Provisionamento - Custos Extras</t>
        </is>
      </c>
      <c r="Y737" t="inlineStr">
        <is>
          <t>Provisioning</t>
        </is>
      </c>
      <c r="Z737" t="inlineStr">
        <is>
          <t>Provisioning</t>
        </is>
      </c>
      <c r="AA737" t="inlineStr">
        <is>
          <t>Outros</t>
        </is>
      </c>
      <c r="AB737" t="inlineStr"/>
      <c r="AC737" t="inlineStr"/>
      <c r="AD737" t="n">
        <v>0</v>
      </c>
      <c r="AE737" t="n">
        <v>0</v>
      </c>
    </row>
    <row r="738">
      <c r="A738" t="inlineStr">
        <is>
          <t>5916</t>
        </is>
      </c>
      <c r="B738" t="inlineStr"/>
      <c r="C738" s="115" t="n">
        <v>45137</v>
      </c>
      <c r="D738" t="n">
        <v>-10000</v>
      </c>
      <c r="E738" t="n">
        <v>0</v>
      </c>
      <c r="F738" t="inlineStr">
        <is>
          <t>BRL</t>
        </is>
      </c>
      <c r="G738" t="n">
        <v>1</v>
      </c>
      <c r="H738" t="n">
        <v>-10000</v>
      </c>
      <c r="I738" t="inlineStr"/>
      <c r="J738" t="n">
        <v>0</v>
      </c>
      <c r="K738" t="inlineStr"/>
      <c r="L738" t="inlineStr">
        <is>
          <t>Lumx Studios S/A</t>
        </is>
      </c>
      <c r="M738" t="inlineStr">
        <is>
          <t>Lumx Studios S/A</t>
        </is>
      </c>
      <c r="N738" t="n">
        <v>100</v>
      </c>
      <c r="O738" t="inlineStr">
        <is>
          <t>Comercial</t>
        </is>
      </c>
      <c r="P738" t="inlineStr">
        <is>
          <t>Lumx Studios S/A</t>
        </is>
      </c>
      <c r="Q738" t="inlineStr"/>
      <c r="R738" t="inlineStr">
        <is>
          <t>Lançamento para Provisionar Custos Comerciais</t>
        </is>
      </c>
      <c r="S738" t="inlineStr"/>
      <c r="T738" t="inlineStr"/>
      <c r="U738" t="inlineStr"/>
      <c r="V738" t="inlineStr">
        <is>
          <t>Provisionamento - Comercial</t>
        </is>
      </c>
      <c r="W738" t="inlineStr">
        <is>
          <t>Provisionamento - Comercial</t>
        </is>
      </c>
      <c r="X738" t="inlineStr">
        <is>
          <t>Provisionamento - Comercial</t>
        </is>
      </c>
      <c r="Y738" t="inlineStr">
        <is>
          <t>Provisioning</t>
        </is>
      </c>
      <c r="Z738" t="inlineStr">
        <is>
          <t>Provisioning</t>
        </is>
      </c>
      <c r="AA738" t="inlineStr">
        <is>
          <t>Comercial</t>
        </is>
      </c>
      <c r="AB738" t="inlineStr"/>
      <c r="AC738" t="inlineStr"/>
      <c r="AD738" t="n">
        <v>0</v>
      </c>
      <c r="AE738" t="n">
        <v>0</v>
      </c>
    </row>
    <row r="739">
      <c r="A739" t="inlineStr">
        <is>
          <t>5967</t>
        </is>
      </c>
      <c r="B739" t="inlineStr"/>
      <c r="C739" s="115" t="n">
        <v>45137</v>
      </c>
      <c r="D739" t="n">
        <v>-2000</v>
      </c>
      <c r="E739" t="n">
        <v>0</v>
      </c>
      <c r="F739" t="inlineStr">
        <is>
          <t>BRL</t>
        </is>
      </c>
      <c r="G739" t="n">
        <v>1</v>
      </c>
      <c r="H739" t="n">
        <v>-2000</v>
      </c>
      <c r="I739" t="inlineStr"/>
      <c r="J739" t="n">
        <v>0</v>
      </c>
      <c r="K739" t="inlineStr"/>
      <c r="L739" t="inlineStr">
        <is>
          <t>Lumx Studios S/A</t>
        </is>
      </c>
      <c r="M739" t="inlineStr">
        <is>
          <t>Lumx Studios S/A</t>
        </is>
      </c>
      <c r="N739" t="n">
        <v>100</v>
      </c>
      <c r="O739" t="inlineStr">
        <is>
          <t>Lumx</t>
        </is>
      </c>
      <c r="P739" t="inlineStr">
        <is>
          <t>Lumx Studios S/A</t>
        </is>
      </c>
      <c r="Q739" t="inlineStr"/>
      <c r="R739" t="inlineStr">
        <is>
          <t>Lançamento para Provisionar Custos na Blockchain</t>
        </is>
      </c>
      <c r="S739" t="inlineStr"/>
      <c r="T739" t="inlineStr"/>
      <c r="U739" t="inlineStr"/>
      <c r="V739" t="inlineStr">
        <is>
          <t>Provisionamento - Blockchain</t>
        </is>
      </c>
      <c r="W739" t="inlineStr">
        <is>
          <t>Provisionamento - Blockchain</t>
        </is>
      </c>
      <c r="X739" t="inlineStr">
        <is>
          <t>Provisionamento - Blockchain</t>
        </is>
      </c>
      <c r="Y739" t="inlineStr">
        <is>
          <t>Provisioning</t>
        </is>
      </c>
      <c r="Z739" t="inlineStr">
        <is>
          <t>Provisioning</t>
        </is>
      </c>
      <c r="AA739" t="inlineStr">
        <is>
          <t>Custos na Blockchain</t>
        </is>
      </c>
      <c r="AB739" t="inlineStr"/>
      <c r="AC739" t="inlineStr"/>
      <c r="AD739" t="n">
        <v>0</v>
      </c>
      <c r="AE739" t="n">
        <v>0</v>
      </c>
    </row>
    <row r="740">
      <c r="A740" t="inlineStr">
        <is>
          <t>6069</t>
        </is>
      </c>
      <c r="B740" t="inlineStr"/>
      <c r="C740" s="115" t="n">
        <v>45137</v>
      </c>
      <c r="D740" t="n">
        <v>-10000</v>
      </c>
      <c r="E740" t="n">
        <v>0</v>
      </c>
      <c r="F740" t="inlineStr">
        <is>
          <t>BRL</t>
        </is>
      </c>
      <c r="G740" t="n">
        <v>1</v>
      </c>
      <c r="H740" t="n">
        <v>-10000</v>
      </c>
      <c r="I740" t="inlineStr"/>
      <c r="J740" t="n">
        <v>0</v>
      </c>
      <c r="K740" t="inlineStr"/>
      <c r="L740" t="inlineStr">
        <is>
          <t>Lumx Studios S/A</t>
        </is>
      </c>
      <c r="M740" t="inlineStr">
        <is>
          <t>Lumx Studios S/A</t>
        </is>
      </c>
      <c r="N740" t="n">
        <v>100</v>
      </c>
      <c r="O740" t="inlineStr">
        <is>
          <t>Marketing</t>
        </is>
      </c>
      <c r="P740" t="inlineStr">
        <is>
          <t>Lumx Studios S/A</t>
        </is>
      </c>
      <c r="Q740" t="inlineStr"/>
      <c r="R740" t="inlineStr">
        <is>
          <t>Lançamento para Provisionar Custos com Marketing</t>
        </is>
      </c>
      <c r="S740" t="inlineStr"/>
      <c r="T740" t="inlineStr"/>
      <c r="U740" t="inlineStr"/>
      <c r="V740" t="inlineStr">
        <is>
          <t>Provisionamento - Marketing</t>
        </is>
      </c>
      <c r="W740" t="inlineStr">
        <is>
          <t>Provisionamento - Marketing</t>
        </is>
      </c>
      <c r="X740" t="inlineStr">
        <is>
          <t>Provisionamento - Marketing</t>
        </is>
      </c>
      <c r="Y740" t="inlineStr">
        <is>
          <t>Provisioning</t>
        </is>
      </c>
      <c r="Z740" t="inlineStr">
        <is>
          <t>Provisioning</t>
        </is>
      </c>
      <c r="AA740" t="inlineStr">
        <is>
          <t>Marketing</t>
        </is>
      </c>
      <c r="AB740" t="inlineStr"/>
      <c r="AC740" t="inlineStr"/>
      <c r="AD740" t="n">
        <v>0</v>
      </c>
      <c r="AE740" t="n">
        <v>0</v>
      </c>
    </row>
    <row r="741">
      <c r="A741" t="inlineStr">
        <is>
          <t>6310</t>
        </is>
      </c>
      <c r="B741" t="inlineStr"/>
      <c r="C741" s="115" t="n">
        <v>45137</v>
      </c>
      <c r="D741" t="n">
        <v>-124</v>
      </c>
      <c r="E741" t="n">
        <v>0</v>
      </c>
      <c r="F741" t="inlineStr">
        <is>
          <t>BRL</t>
        </is>
      </c>
      <c r="G741" t="n">
        <v>1</v>
      </c>
      <c r="H741" t="n">
        <v>-124</v>
      </c>
      <c r="I741" t="inlineStr"/>
      <c r="J741" t="n">
        <v>0</v>
      </c>
      <c r="K741" t="inlineStr"/>
      <c r="L741" t="inlineStr">
        <is>
          <t>Lumx Studios S/A</t>
        </is>
      </c>
      <c r="M741" t="inlineStr">
        <is>
          <t>Adobe Systems Brasil Ltda.</t>
        </is>
      </c>
      <c r="N741" t="n">
        <v>100</v>
      </c>
      <c r="O741" t="inlineStr">
        <is>
          <t>Design</t>
        </is>
      </c>
      <c r="P741" t="inlineStr">
        <is>
          <t>Adobe Systems Brasil Ltda.</t>
        </is>
      </c>
      <c r="Q741" t="inlineStr"/>
      <c r="R741" t="inlineStr">
        <is>
          <t>Software - Adobe Creative Cloud</t>
        </is>
      </c>
      <c r="S741" t="inlineStr"/>
      <c r="T741" t="inlineStr"/>
      <c r="U741" t="inlineStr"/>
      <c r="V741" t="inlineStr">
        <is>
          <t>Software - Adobe</t>
        </is>
      </c>
      <c r="W741" t="inlineStr">
        <is>
          <t>Software</t>
        </is>
      </c>
      <c r="X741" t="inlineStr">
        <is>
          <t>Technology &amp; Infrastructure</t>
        </is>
      </c>
      <c r="Y741" t="inlineStr">
        <is>
          <t>Technology &amp; Infrastructure</t>
        </is>
      </c>
      <c r="Z741" t="inlineStr">
        <is>
          <t>Technology &amp; Infrastructure</t>
        </is>
      </c>
      <c r="AA741" t="inlineStr">
        <is>
          <t>Software</t>
        </is>
      </c>
      <c r="AB741" t="inlineStr"/>
      <c r="AC741" t="inlineStr"/>
      <c r="AD741" t="n">
        <v>0</v>
      </c>
      <c r="AE741" t="n">
        <v>0</v>
      </c>
    </row>
    <row r="742">
      <c r="A742" t="inlineStr">
        <is>
          <t>8339</t>
        </is>
      </c>
      <c r="B742" t="inlineStr"/>
      <c r="C742" s="115" t="n">
        <v>45137</v>
      </c>
      <c r="D742" t="n">
        <v>-500</v>
      </c>
      <c r="E742" t="n">
        <v>0</v>
      </c>
      <c r="F742" t="inlineStr">
        <is>
          <t>BRL</t>
        </is>
      </c>
      <c r="G742" t="n">
        <v>1</v>
      </c>
      <c r="H742" t="n">
        <v>-500</v>
      </c>
      <c r="I742" t="inlineStr"/>
      <c r="J742" t="n">
        <v>0</v>
      </c>
      <c r="K742" t="inlineStr"/>
      <c r="L742" t="inlineStr">
        <is>
          <t>Lumx Studios S/A</t>
        </is>
      </c>
      <c r="M742" t="inlineStr">
        <is>
          <t>Kamino Instituicao de Pagamento Ltda</t>
        </is>
      </c>
      <c r="N742" t="n">
        <v>100</v>
      </c>
      <c r="O742" t="inlineStr">
        <is>
          <t>Financeiro</t>
        </is>
      </c>
      <c r="P742" t="inlineStr">
        <is>
          <t>Kamino Instituicao de Pagamento Ltda</t>
        </is>
      </c>
      <c r="Q742" t="inlineStr"/>
      <c r="R742" t="inlineStr">
        <is>
          <t>Software - Kamino</t>
        </is>
      </c>
      <c r="S742" t="inlineStr"/>
      <c r="T742" t="inlineStr"/>
      <c r="U742" t="inlineStr"/>
      <c r="V742" t="inlineStr">
        <is>
          <t>Software - Kamino</t>
        </is>
      </c>
      <c r="W742" t="inlineStr">
        <is>
          <t>Software</t>
        </is>
      </c>
      <c r="X742" t="inlineStr">
        <is>
          <t>Technology &amp; Infrastructure</t>
        </is>
      </c>
      <c r="Y742" t="inlineStr">
        <is>
          <t>Technology &amp; Infrastructure</t>
        </is>
      </c>
      <c r="Z742" t="inlineStr">
        <is>
          <t>Technology &amp; Infrastructure</t>
        </is>
      </c>
      <c r="AA742" t="inlineStr">
        <is>
          <t>Software</t>
        </is>
      </c>
      <c r="AB742" t="inlineStr"/>
      <c r="AC742" t="inlineStr"/>
      <c r="AD742" t="n">
        <v>0</v>
      </c>
      <c r="AE742" t="n">
        <v>0</v>
      </c>
    </row>
    <row r="743">
      <c r="A743" t="inlineStr">
        <is>
          <t>9769</t>
        </is>
      </c>
      <c r="B743" t="inlineStr"/>
      <c r="C743" s="115" t="n">
        <v>45137</v>
      </c>
      <c r="D743" t="n">
        <v>-10000</v>
      </c>
      <c r="E743" t="n">
        <v>0</v>
      </c>
      <c r="F743" t="inlineStr">
        <is>
          <t>BRL</t>
        </is>
      </c>
      <c r="G743" t="n">
        <v>1</v>
      </c>
      <c r="H743" t="n">
        <v>-10000</v>
      </c>
      <c r="I743" t="inlineStr"/>
      <c r="J743" t="n">
        <v>0</v>
      </c>
      <c r="K743" t="inlineStr"/>
      <c r="L743" t="inlineStr">
        <is>
          <t>Lumx Studios S/A</t>
        </is>
      </c>
      <c r="M743" t="inlineStr">
        <is>
          <t>Lumx Studios S/A</t>
        </is>
      </c>
      <c r="N743" t="n">
        <v>100</v>
      </c>
      <c r="O743" t="inlineStr">
        <is>
          <t>Lumx</t>
        </is>
      </c>
      <c r="P743" t="inlineStr">
        <is>
          <t>Lumx Studios S/A</t>
        </is>
      </c>
      <c r="Q743" t="inlineStr"/>
      <c r="R743" t="inlineStr">
        <is>
          <t>Lançamento para Provisionar Eventuais Custos Extras (Além dos 10 Mensais)</t>
        </is>
      </c>
      <c r="S743" t="inlineStr"/>
      <c r="T743" t="inlineStr"/>
      <c r="U743" t="inlineStr"/>
      <c r="V743" t="inlineStr">
        <is>
          <t>Provisionamento - Custos Extras</t>
        </is>
      </c>
      <c r="W743" t="inlineStr">
        <is>
          <t>Provisionamento - Custos Extras</t>
        </is>
      </c>
      <c r="X743" t="inlineStr">
        <is>
          <t>Provisionamento - Custos Extras</t>
        </is>
      </c>
      <c r="Y743" t="inlineStr">
        <is>
          <t>Provisioning</t>
        </is>
      </c>
      <c r="Z743" t="inlineStr">
        <is>
          <t>Provisioning</t>
        </is>
      </c>
      <c r="AA743" t="inlineStr">
        <is>
          <t>Outros</t>
        </is>
      </c>
      <c r="AB743" t="inlineStr"/>
      <c r="AC743" t="inlineStr"/>
      <c r="AD743" t="n">
        <v>0</v>
      </c>
      <c r="AE743" t="n">
        <v>0</v>
      </c>
    </row>
    <row r="744">
      <c r="A744" t="inlineStr">
        <is>
          <t>5770</t>
        </is>
      </c>
      <c r="B744" t="inlineStr"/>
      <c r="C744" s="115" t="n">
        <v>45136</v>
      </c>
      <c r="D744" t="n">
        <v>-13000</v>
      </c>
      <c r="E744" t="n">
        <v>0</v>
      </c>
      <c r="F744" t="inlineStr">
        <is>
          <t>BRL</t>
        </is>
      </c>
      <c r="G744" t="n">
        <v>1</v>
      </c>
      <c r="H744" t="n">
        <v>-13000</v>
      </c>
      <c r="I744" t="inlineStr"/>
      <c r="J744" t="n">
        <v>0</v>
      </c>
      <c r="K744" t="inlineStr"/>
      <c r="L744" t="inlineStr">
        <is>
          <t>Lumx Studios S/A</t>
        </is>
      </c>
      <c r="M744" t="inlineStr">
        <is>
          <t>Velazquez &amp; Drummond Aa</t>
        </is>
      </c>
      <c r="N744" t="n">
        <v>100</v>
      </c>
      <c r="O744" t="inlineStr">
        <is>
          <t>Lumx</t>
        </is>
      </c>
      <c r="P744" t="inlineStr">
        <is>
          <t>Velazquez &amp; Drummond Aa</t>
        </is>
      </c>
      <c r="Q744" t="inlineStr"/>
      <c r="R744" t="inlineStr">
        <is>
          <t>Aluguel + Condomínio + Iptu</t>
        </is>
      </c>
      <c r="S744" t="inlineStr"/>
      <c r="T744" t="inlineStr"/>
      <c r="U744" t="inlineStr"/>
      <c r="V744" t="inlineStr">
        <is>
          <t>Aluguel</t>
        </is>
      </c>
      <c r="W744" t="inlineStr">
        <is>
          <t>Despesas de Escritório</t>
        </is>
      </c>
      <c r="X744" t="inlineStr">
        <is>
          <t>Office</t>
        </is>
      </c>
      <c r="Y744" t="inlineStr">
        <is>
          <t>Administrative Costs</t>
        </is>
      </c>
      <c r="Z744" t="inlineStr">
        <is>
          <t>Administrative Costs</t>
        </is>
      </c>
      <c r="AA744" t="inlineStr">
        <is>
          <t>Escritório</t>
        </is>
      </c>
      <c r="AB744" t="inlineStr"/>
      <c r="AC744" t="inlineStr"/>
      <c r="AD744" t="n">
        <v>0</v>
      </c>
      <c r="AE744" t="n">
        <v>0</v>
      </c>
    </row>
    <row r="745">
      <c r="A745" t="inlineStr">
        <is>
          <t>5724</t>
        </is>
      </c>
      <c r="B745" t="inlineStr"/>
      <c r="C745" s="115" t="n">
        <v>45135</v>
      </c>
      <c r="D745" t="n">
        <v>-611.38</v>
      </c>
      <c r="E745" t="n">
        <v>0</v>
      </c>
      <c r="F745" t="inlineStr">
        <is>
          <t>BRL</t>
        </is>
      </c>
      <c r="G745" t="n">
        <v>1</v>
      </c>
      <c r="H745" t="n">
        <v>-611.38</v>
      </c>
      <c r="I745" t="inlineStr"/>
      <c r="J745" t="n">
        <v>0</v>
      </c>
      <c r="K745" t="inlineStr"/>
      <c r="L745" t="inlineStr">
        <is>
          <t>Lumx Studios S/A</t>
        </is>
      </c>
      <c r="M745" t="inlineStr">
        <is>
          <t>Intercom Comercio Internacional Ltda</t>
        </is>
      </c>
      <c r="N745" t="n">
        <v>100</v>
      </c>
      <c r="O745" t="inlineStr">
        <is>
          <t>Comercial</t>
        </is>
      </c>
      <c r="P745" t="inlineStr">
        <is>
          <t>Intercom Comercio Internacional Ltda</t>
        </is>
      </c>
      <c r="Q745" t="inlineStr"/>
      <c r="R745" t="inlineStr">
        <is>
          <t>Software - Intercom</t>
        </is>
      </c>
      <c r="S745" t="inlineStr"/>
      <c r="T745" t="inlineStr"/>
      <c r="U745" t="inlineStr"/>
      <c r="V745" t="inlineStr">
        <is>
          <t>Software - Intercom</t>
        </is>
      </c>
      <c r="W745" t="inlineStr">
        <is>
          <t>Software</t>
        </is>
      </c>
      <c r="X745" t="inlineStr">
        <is>
          <t>Technology &amp; Infrastructure</t>
        </is>
      </c>
      <c r="Y745" t="inlineStr">
        <is>
          <t>Technology &amp; Infrastructure</t>
        </is>
      </c>
      <c r="Z745" t="inlineStr">
        <is>
          <t>Technology &amp; Infrastructure</t>
        </is>
      </c>
      <c r="AA745" t="inlineStr">
        <is>
          <t>Software</t>
        </is>
      </c>
      <c r="AB745" t="inlineStr"/>
      <c r="AC745" t="inlineStr"/>
      <c r="AD745" t="n">
        <v>0</v>
      </c>
      <c r="AE745" t="n">
        <v>0</v>
      </c>
    </row>
    <row r="746">
      <c r="A746" t="inlineStr">
        <is>
          <t>8524</t>
        </is>
      </c>
      <c r="B746" t="inlineStr"/>
      <c r="C746" s="115" t="n">
        <v>45133</v>
      </c>
      <c r="D746" t="n">
        <v>-811.37</v>
      </c>
      <c r="E746" t="n">
        <v>0</v>
      </c>
      <c r="F746" t="inlineStr">
        <is>
          <t>BRL</t>
        </is>
      </c>
      <c r="G746" t="n">
        <v>1</v>
      </c>
      <c r="H746" t="n">
        <v>-811.37</v>
      </c>
      <c r="I746" t="inlineStr"/>
      <c r="J746" t="n">
        <v>0</v>
      </c>
      <c r="K746" t="inlineStr"/>
      <c r="L746" t="inlineStr">
        <is>
          <t>Lumx Studios S/A</t>
        </is>
      </c>
      <c r="M746" t="inlineStr">
        <is>
          <t>Pipedrive</t>
        </is>
      </c>
      <c r="N746" t="n">
        <v>100</v>
      </c>
      <c r="O746" t="inlineStr">
        <is>
          <t>Comercial</t>
        </is>
      </c>
      <c r="P746" t="inlineStr">
        <is>
          <t>Pipedrive</t>
        </is>
      </c>
      <c r="Q746" t="inlineStr"/>
      <c r="R746" t="inlineStr">
        <is>
          <t>Software - Pipedrive</t>
        </is>
      </c>
      <c r="S746" t="inlineStr"/>
      <c r="T746" t="inlineStr"/>
      <c r="U746" t="inlineStr"/>
      <c r="V746" t="inlineStr">
        <is>
          <t>Software - Pipedrive</t>
        </is>
      </c>
      <c r="W746" t="inlineStr">
        <is>
          <t>Software</t>
        </is>
      </c>
      <c r="X746" t="inlineStr">
        <is>
          <t>Technology &amp; Infrastructure</t>
        </is>
      </c>
      <c r="Y746" t="inlineStr">
        <is>
          <t>Technology &amp; Infrastructure</t>
        </is>
      </c>
      <c r="Z746" t="inlineStr">
        <is>
          <t>Technology &amp; Infrastructure</t>
        </is>
      </c>
      <c r="AA746" t="inlineStr">
        <is>
          <t>Software</t>
        </is>
      </c>
      <c r="AB746" t="inlineStr"/>
      <c r="AC746" t="inlineStr"/>
      <c r="AD746" t="n">
        <v>0</v>
      </c>
      <c r="AE746" t="n">
        <v>0</v>
      </c>
    </row>
    <row r="747">
      <c r="A747" t="inlineStr">
        <is>
          <t>5576</t>
        </is>
      </c>
      <c r="B747" t="inlineStr"/>
      <c r="C747" s="115" t="n">
        <v>45129</v>
      </c>
      <c r="D747" t="n">
        <v>-184.27</v>
      </c>
      <c r="E747" t="n">
        <v>0</v>
      </c>
      <c r="F747" t="inlineStr">
        <is>
          <t>BRL</t>
        </is>
      </c>
      <c r="G747" t="n">
        <v>1</v>
      </c>
      <c r="H747" t="n">
        <v>-184.27</v>
      </c>
      <c r="I747" t="inlineStr"/>
      <c r="J747" t="n">
        <v>0</v>
      </c>
      <c r="K747" t="inlineStr"/>
      <c r="L747" t="inlineStr">
        <is>
          <t>Lumx Studios S/A</t>
        </is>
      </c>
      <c r="M747" t="inlineStr">
        <is>
          <t>Envato</t>
        </is>
      </c>
      <c r="N747" t="n">
        <v>100</v>
      </c>
      <c r="O747" t="inlineStr">
        <is>
          <t>Comercial</t>
        </is>
      </c>
      <c r="P747" t="inlineStr">
        <is>
          <t>Envato</t>
        </is>
      </c>
      <c r="Q747" t="inlineStr"/>
      <c r="R747" t="inlineStr">
        <is>
          <t>Software - Envato</t>
        </is>
      </c>
      <c r="S747" t="inlineStr"/>
      <c r="T747" t="inlineStr"/>
      <c r="U747" t="inlineStr"/>
      <c r="V747" t="inlineStr">
        <is>
          <t>Software - Envato</t>
        </is>
      </c>
      <c r="W747" t="inlineStr">
        <is>
          <t>Software</t>
        </is>
      </c>
      <c r="X747" t="inlineStr">
        <is>
          <t>Technology &amp; Infrastructure</t>
        </is>
      </c>
      <c r="Y747" t="inlineStr">
        <is>
          <t>Technology &amp; Infrastructure</t>
        </is>
      </c>
      <c r="Z747" t="inlineStr">
        <is>
          <t>Technology &amp; Infrastructure</t>
        </is>
      </c>
      <c r="AA747" t="inlineStr">
        <is>
          <t>Software</t>
        </is>
      </c>
      <c r="AB747" t="inlineStr"/>
      <c r="AC747" t="inlineStr"/>
      <c r="AD747" t="n">
        <v>0</v>
      </c>
      <c r="AE747" t="n">
        <v>0</v>
      </c>
    </row>
    <row r="748">
      <c r="A748" t="inlineStr">
        <is>
          <t>5626</t>
        </is>
      </c>
      <c r="B748" t="inlineStr"/>
      <c r="C748" s="115" t="n">
        <v>45129</v>
      </c>
      <c r="D748" t="n">
        <v>-52.8</v>
      </c>
      <c r="E748" t="n">
        <v>0</v>
      </c>
      <c r="F748" t="inlineStr">
        <is>
          <t>BRL</t>
        </is>
      </c>
      <c r="G748" t="n">
        <v>1</v>
      </c>
      <c r="H748" t="n">
        <v>-52.8</v>
      </c>
      <c r="I748" t="inlineStr"/>
      <c r="J748" t="n">
        <v>0</v>
      </c>
      <c r="K748" t="inlineStr"/>
      <c r="L748" t="inlineStr">
        <is>
          <t>Lumx Studios S/A</t>
        </is>
      </c>
      <c r="M748" t="inlineStr">
        <is>
          <t>Microsoft</t>
        </is>
      </c>
      <c r="N748" t="n">
        <v>100</v>
      </c>
      <c r="O748" t="inlineStr">
        <is>
          <t>Financeiro</t>
        </is>
      </c>
      <c r="P748" t="inlineStr">
        <is>
          <t>Microsoft</t>
        </is>
      </c>
      <c r="Q748" t="inlineStr"/>
      <c r="R748" t="inlineStr">
        <is>
          <t>Software - Pacote Office Caio Bretas</t>
        </is>
      </c>
      <c r="S748" t="inlineStr"/>
      <c r="T748" t="inlineStr"/>
      <c r="U748" t="inlineStr"/>
      <c r="V748" t="inlineStr">
        <is>
          <t>Software - Pacote Office</t>
        </is>
      </c>
      <c r="W748" t="inlineStr">
        <is>
          <t>Software</t>
        </is>
      </c>
      <c r="X748" t="inlineStr">
        <is>
          <t>Technology &amp; Infrastructure</t>
        </is>
      </c>
      <c r="Y748" t="inlineStr">
        <is>
          <t>Technology &amp; Infrastructure</t>
        </is>
      </c>
      <c r="Z748" t="inlineStr">
        <is>
          <t>Technology &amp; Infrastructure</t>
        </is>
      </c>
      <c r="AA748" t="inlineStr">
        <is>
          <t>Software</t>
        </is>
      </c>
      <c r="AB748" t="inlineStr"/>
      <c r="AC748" t="inlineStr"/>
      <c r="AD748" t="n">
        <v>0</v>
      </c>
      <c r="AE748" t="n">
        <v>0</v>
      </c>
    </row>
    <row r="749">
      <c r="A749" t="inlineStr">
        <is>
          <t>8435</t>
        </is>
      </c>
      <c r="B749" t="inlineStr"/>
      <c r="C749" s="115" t="n">
        <v>45129</v>
      </c>
      <c r="D749" t="n">
        <v>-1000</v>
      </c>
      <c r="E749" t="n">
        <v>0</v>
      </c>
      <c r="F749" t="inlineStr">
        <is>
          <t>BRL</t>
        </is>
      </c>
      <c r="G749" t="n">
        <v>1</v>
      </c>
      <c r="H749" t="n">
        <v>-1000</v>
      </c>
      <c r="I749" t="inlineStr"/>
      <c r="J749" t="n">
        <v>0</v>
      </c>
      <c r="K749" t="inlineStr"/>
      <c r="L749" t="inlineStr">
        <is>
          <t>Lumx Studios S/A</t>
        </is>
      </c>
      <c r="M749" t="inlineStr">
        <is>
          <t>Notion</t>
        </is>
      </c>
      <c r="N749" t="n">
        <v>100</v>
      </c>
      <c r="O749" t="inlineStr">
        <is>
          <t>Tecnologia</t>
        </is>
      </c>
      <c r="P749" t="inlineStr">
        <is>
          <t>Notion</t>
        </is>
      </c>
      <c r="Q749" t="inlineStr"/>
      <c r="R749" t="inlineStr">
        <is>
          <t>Software - Notion</t>
        </is>
      </c>
      <c r="S749" t="inlineStr"/>
      <c r="T749" t="inlineStr"/>
      <c r="U749" t="inlineStr"/>
      <c r="V749" t="inlineStr">
        <is>
          <t>Software - Notion</t>
        </is>
      </c>
      <c r="W749" t="inlineStr">
        <is>
          <t>Software</t>
        </is>
      </c>
      <c r="X749" t="inlineStr">
        <is>
          <t>Technology &amp; Infrastructure</t>
        </is>
      </c>
      <c r="Y749" t="inlineStr">
        <is>
          <t>Technology &amp; Infrastructure</t>
        </is>
      </c>
      <c r="Z749" t="inlineStr">
        <is>
          <t>Technology &amp; Infrastructure</t>
        </is>
      </c>
      <c r="AA749" t="inlineStr">
        <is>
          <t>Software</t>
        </is>
      </c>
      <c r="AB749" t="inlineStr"/>
      <c r="AC749" t="inlineStr"/>
      <c r="AD749" t="n">
        <v>0</v>
      </c>
      <c r="AE749" t="n">
        <v>0</v>
      </c>
    </row>
    <row r="750">
      <c r="A750" t="inlineStr">
        <is>
          <t>5482</t>
        </is>
      </c>
      <c r="B750" t="inlineStr"/>
      <c r="C750" s="115" t="n">
        <v>45127</v>
      </c>
      <c r="D750" t="n">
        <v>-622.63</v>
      </c>
      <c r="E750" t="n">
        <v>0</v>
      </c>
      <c r="F750" t="inlineStr">
        <is>
          <t>BRL</t>
        </is>
      </c>
      <c r="G750" t="n">
        <v>1</v>
      </c>
      <c r="H750" t="n">
        <v>-622.63</v>
      </c>
      <c r="I750" t="inlineStr"/>
      <c r="J750" t="n">
        <v>0</v>
      </c>
      <c r="K750" t="inlineStr"/>
      <c r="L750" t="inlineStr">
        <is>
          <t>Lumx Studios S/A</t>
        </is>
      </c>
      <c r="M750" t="inlineStr">
        <is>
          <t>Slack</t>
        </is>
      </c>
      <c r="N750" t="n">
        <v>100</v>
      </c>
      <c r="O750" t="inlineStr"/>
      <c r="P750" t="inlineStr">
        <is>
          <t>Slack</t>
        </is>
      </c>
      <c r="Q750" t="inlineStr"/>
      <c r="R750" t="inlineStr">
        <is>
          <t>Software - Slack</t>
        </is>
      </c>
      <c r="S750" t="inlineStr"/>
      <c r="T750" t="inlineStr"/>
      <c r="U750" t="inlineStr"/>
      <c r="V750" t="inlineStr">
        <is>
          <t>Software - Slack</t>
        </is>
      </c>
      <c r="W750" t="inlineStr">
        <is>
          <t>Software</t>
        </is>
      </c>
      <c r="X750" t="inlineStr">
        <is>
          <t>Technology &amp; Infrastructure</t>
        </is>
      </c>
      <c r="Y750" t="inlineStr">
        <is>
          <t>Technology &amp; Infrastructure</t>
        </is>
      </c>
      <c r="Z750" t="inlineStr">
        <is>
          <t>Technology &amp; Infrastructure</t>
        </is>
      </c>
      <c r="AA750" t="inlineStr">
        <is>
          <t>Software</t>
        </is>
      </c>
      <c r="AB750" t="inlineStr"/>
      <c r="AC750" t="inlineStr"/>
      <c r="AD750" t="n">
        <v>0</v>
      </c>
      <c r="AE750" t="n">
        <v>0</v>
      </c>
    </row>
    <row r="751">
      <c r="A751" t="inlineStr">
        <is>
          <t>5531</t>
        </is>
      </c>
      <c r="B751" t="inlineStr"/>
      <c r="C751" s="115" t="n">
        <v>45127</v>
      </c>
      <c r="D751" t="n">
        <v>-6980.61</v>
      </c>
      <c r="E751" t="n">
        <v>0</v>
      </c>
      <c r="F751" t="inlineStr">
        <is>
          <t>BRL</t>
        </is>
      </c>
      <c r="G751" t="n">
        <v>1</v>
      </c>
      <c r="H751" t="n">
        <v>-6980.61</v>
      </c>
      <c r="I751" t="inlineStr"/>
      <c r="J751" t="n">
        <v>0</v>
      </c>
      <c r="K751" t="inlineStr"/>
      <c r="L751" t="inlineStr">
        <is>
          <t>Lumx Studios S/A</t>
        </is>
      </c>
      <c r="M751" t="inlineStr">
        <is>
          <t>Ministerio da Fazenda</t>
        </is>
      </c>
      <c r="N751" t="n">
        <v>100</v>
      </c>
      <c r="O751" t="inlineStr">
        <is>
          <t>Lumx</t>
        </is>
      </c>
      <c r="P751" t="inlineStr">
        <is>
          <t>Ministerio da Fazenda</t>
        </is>
      </c>
      <c r="Q751" t="inlineStr"/>
      <c r="R751" t="inlineStr">
        <is>
          <t>Contribuição Social e Patronal</t>
        </is>
      </c>
      <c r="S751" t="inlineStr"/>
      <c r="T751" t="inlineStr"/>
      <c r="U751" t="inlineStr"/>
      <c r="V751" t="inlineStr">
        <is>
          <t>Imposto - Contribuição</t>
        </is>
      </c>
      <c r="W751" t="inlineStr">
        <is>
          <t>Impostos</t>
        </is>
      </c>
      <c r="X751" t="inlineStr">
        <is>
          <t>Tax And Fees</t>
        </is>
      </c>
      <c r="Y751" t="inlineStr">
        <is>
          <t>Tax And Fees</t>
        </is>
      </c>
      <c r="Z751" t="inlineStr">
        <is>
          <t>Tax And Fees</t>
        </is>
      </c>
      <c r="AA751" t="inlineStr">
        <is>
          <t>Pessoal</t>
        </is>
      </c>
      <c r="AB751" t="inlineStr"/>
      <c r="AC751" t="inlineStr"/>
      <c r="AD751" t="n">
        <v>0</v>
      </c>
      <c r="AE751" t="n">
        <v>0</v>
      </c>
    </row>
    <row r="752">
      <c r="A752" t="inlineStr">
        <is>
          <t>9154</t>
        </is>
      </c>
      <c r="B752" t="inlineStr"/>
      <c r="C752" s="115" t="n">
        <v>45127</v>
      </c>
      <c r="D752" t="n">
        <v>-553.51</v>
      </c>
      <c r="E752" t="n">
        <v>0</v>
      </c>
      <c r="F752" t="inlineStr">
        <is>
          <t>BRL</t>
        </is>
      </c>
      <c r="G752" t="n">
        <v>1</v>
      </c>
      <c r="H752" t="n">
        <v>-553.51</v>
      </c>
      <c r="I752" t="inlineStr"/>
      <c r="J752" t="n">
        <v>0</v>
      </c>
      <c r="K752" t="inlineStr"/>
      <c r="L752" t="inlineStr">
        <is>
          <t>Lumx Studios S/A</t>
        </is>
      </c>
      <c r="M752" t="inlineStr">
        <is>
          <t>Ministerio da Fazenda</t>
        </is>
      </c>
      <c r="N752" t="n">
        <v>100</v>
      </c>
      <c r="O752" t="inlineStr">
        <is>
          <t>Lumx</t>
        </is>
      </c>
      <c r="P752" t="inlineStr">
        <is>
          <t>Ministerio da Fazenda</t>
        </is>
      </c>
      <c r="Q752" t="inlineStr"/>
      <c r="R752" t="inlineStr">
        <is>
          <t>Retenções Corporate - Lf</t>
        </is>
      </c>
      <c r="S752" t="inlineStr"/>
      <c r="T752" t="inlineStr"/>
      <c r="U752" t="inlineStr"/>
      <c r="V752" t="inlineStr">
        <is>
          <t>Corporate - Lima &amp; Feigelson</t>
        </is>
      </c>
      <c r="W752" t="inlineStr">
        <is>
          <t>Corporate/Societário</t>
        </is>
      </c>
      <c r="X752" t="inlineStr">
        <is>
          <t>Legal</t>
        </is>
      </c>
      <c r="Y752" t="inlineStr">
        <is>
          <t>Operating Costs</t>
        </is>
      </c>
      <c r="Z752" t="inlineStr">
        <is>
          <t>Operating Costs</t>
        </is>
      </c>
      <c r="AA752" t="inlineStr">
        <is>
          <t>Jurídico</t>
        </is>
      </c>
      <c r="AB752" t="inlineStr"/>
      <c r="AC752" t="inlineStr"/>
      <c r="AD752" t="n">
        <v>0</v>
      </c>
      <c r="AE752" t="n">
        <v>0</v>
      </c>
    </row>
    <row r="753">
      <c r="A753" t="inlineStr">
        <is>
          <t>5287</t>
        </is>
      </c>
      <c r="B753" t="inlineStr"/>
      <c r="C753" s="115" t="n">
        <v>45126</v>
      </c>
      <c r="D753" t="n">
        <v>-572.77</v>
      </c>
      <c r="E753" t="n">
        <v>0</v>
      </c>
      <c r="F753" t="inlineStr">
        <is>
          <t>BRL</t>
        </is>
      </c>
      <c r="G753" t="n">
        <v>1</v>
      </c>
      <c r="H753" t="n">
        <v>-572.77</v>
      </c>
      <c r="I753" t="inlineStr"/>
      <c r="J753" t="n">
        <v>0</v>
      </c>
      <c r="K753" t="inlineStr"/>
      <c r="L753" t="inlineStr">
        <is>
          <t>Lumx Studios S/A</t>
        </is>
      </c>
      <c r="M753" t="inlineStr">
        <is>
          <t>Ministerio da Fazenda</t>
        </is>
      </c>
      <c r="N753" t="n">
        <v>100</v>
      </c>
      <c r="O753" t="inlineStr">
        <is>
          <t>Lumx</t>
        </is>
      </c>
      <c r="P753" t="inlineStr">
        <is>
          <t>Ministerio da Fazenda</t>
        </is>
      </c>
      <c r="Q753" t="inlineStr"/>
      <c r="R753" t="inlineStr">
        <is>
          <t>Csrf - Contribuições Sociais Retidas na Fonte</t>
        </is>
      </c>
      <c r="S753" t="inlineStr"/>
      <c r="T753" t="inlineStr"/>
      <c r="U753" t="inlineStr"/>
      <c r="V753" t="inlineStr">
        <is>
          <t>Imposto - Csrf</t>
        </is>
      </c>
      <c r="W753" t="inlineStr">
        <is>
          <t>Impostos</t>
        </is>
      </c>
      <c r="X753" t="inlineStr">
        <is>
          <t>Tax And Fees</t>
        </is>
      </c>
      <c r="Y753" t="inlineStr">
        <is>
          <t>Tax And Fees</t>
        </is>
      </c>
      <c r="Z753" t="inlineStr">
        <is>
          <t>Tax And Fees</t>
        </is>
      </c>
      <c r="AA753" t="inlineStr">
        <is>
          <t>Pessoal</t>
        </is>
      </c>
      <c r="AB753" t="inlineStr"/>
      <c r="AC753" t="inlineStr"/>
      <c r="AD753" t="n">
        <v>0</v>
      </c>
      <c r="AE753" t="n">
        <v>0</v>
      </c>
    </row>
    <row r="754">
      <c r="A754" t="inlineStr">
        <is>
          <t>5337</t>
        </is>
      </c>
      <c r="B754" t="inlineStr"/>
      <c r="C754" s="115" t="n">
        <v>45126</v>
      </c>
      <c r="D754" t="n">
        <v>-2904.3</v>
      </c>
      <c r="E754" t="n">
        <v>0</v>
      </c>
      <c r="F754" t="inlineStr">
        <is>
          <t>BRL</t>
        </is>
      </c>
      <c r="G754" t="n">
        <v>1</v>
      </c>
      <c r="H754" t="n">
        <v>-2904.3</v>
      </c>
      <c r="I754" t="inlineStr"/>
      <c r="J754" t="n">
        <v>0</v>
      </c>
      <c r="K754" t="inlineStr"/>
      <c r="L754" t="inlineStr">
        <is>
          <t>Lumx Studios S/A</t>
        </is>
      </c>
      <c r="M754" t="inlineStr">
        <is>
          <t>Ministerio da Fazenda</t>
        </is>
      </c>
      <c r="N754" t="n">
        <v>100</v>
      </c>
      <c r="O754" t="inlineStr">
        <is>
          <t>Lumx</t>
        </is>
      </c>
      <c r="P754" t="inlineStr">
        <is>
          <t>Ministerio da Fazenda</t>
        </is>
      </c>
      <c r="Q754" t="inlineStr"/>
      <c r="R754" t="inlineStr">
        <is>
          <t>Irrf (968,10 -- pra Cada Pró-Labore)</t>
        </is>
      </c>
      <c r="S754" t="inlineStr"/>
      <c r="T754" t="inlineStr"/>
      <c r="U754" t="inlineStr"/>
      <c r="V754" t="inlineStr">
        <is>
          <t>Imposto - Irrf</t>
        </is>
      </c>
      <c r="W754" t="inlineStr">
        <is>
          <t>Impostos</t>
        </is>
      </c>
      <c r="X754" t="inlineStr">
        <is>
          <t>Tax And Fees</t>
        </is>
      </c>
      <c r="Y754" t="inlineStr">
        <is>
          <t>Tax And Fees</t>
        </is>
      </c>
      <c r="Z754" t="inlineStr">
        <is>
          <t>Tax And Fees</t>
        </is>
      </c>
      <c r="AA754" t="inlineStr">
        <is>
          <t>Pessoal</t>
        </is>
      </c>
      <c r="AB754" t="inlineStr"/>
      <c r="AC754" t="inlineStr"/>
      <c r="AD754" t="n">
        <v>0</v>
      </c>
      <c r="AE754" t="n">
        <v>0</v>
      </c>
    </row>
    <row r="755">
      <c r="A755" t="inlineStr">
        <is>
          <t>9212</t>
        </is>
      </c>
      <c r="B755" t="inlineStr"/>
      <c r="C755" s="115" t="n">
        <v>45125</v>
      </c>
      <c r="D755" t="n">
        <v>-3000</v>
      </c>
      <c r="E755" t="n">
        <v>0</v>
      </c>
      <c r="F755" t="inlineStr">
        <is>
          <t>BRL</t>
        </is>
      </c>
      <c r="G755" t="n">
        <v>1</v>
      </c>
      <c r="H755" t="n">
        <v>-3000</v>
      </c>
      <c r="I755" t="inlineStr"/>
      <c r="J755" t="n">
        <v>0</v>
      </c>
      <c r="K755" t="inlineStr"/>
      <c r="L755" t="inlineStr">
        <is>
          <t>Lumx Studios S/A</t>
        </is>
      </c>
      <c r="M755" t="inlineStr">
        <is>
          <t>Lima &amp; Feigelson Sociedade de Advogados</t>
        </is>
      </c>
      <c r="N755" t="n">
        <v>100</v>
      </c>
      <c r="O755" t="inlineStr">
        <is>
          <t>Lumx</t>
        </is>
      </c>
      <c r="P755" t="inlineStr">
        <is>
          <t>Lima &amp; Feigelson Sociedade de Advogados</t>
        </is>
      </c>
      <c r="Q755" t="inlineStr"/>
      <c r="R755" t="inlineStr">
        <is>
          <t>Provisionamento - Custos Extras Jurídico</t>
        </is>
      </c>
      <c r="S755" t="inlineStr"/>
      <c r="T755" t="inlineStr"/>
      <c r="U755" t="inlineStr"/>
      <c r="V755" t="inlineStr">
        <is>
          <t>Provisionamento - Jurídico</t>
        </is>
      </c>
      <c r="W755" t="inlineStr">
        <is>
          <t>Provisionamento - Juridico</t>
        </is>
      </c>
      <c r="X755" t="inlineStr">
        <is>
          <t>Provisionamento - Juridico</t>
        </is>
      </c>
      <c r="Y755" t="inlineStr">
        <is>
          <t>Provisioning</t>
        </is>
      </c>
      <c r="Z755" t="inlineStr">
        <is>
          <t>Provisioning</t>
        </is>
      </c>
      <c r="AA755" t="inlineStr">
        <is>
          <t>Jurídico</t>
        </is>
      </c>
      <c r="AB755" t="inlineStr"/>
      <c r="AC755" t="inlineStr"/>
      <c r="AD755" t="n">
        <v>0</v>
      </c>
      <c r="AE755" t="n">
        <v>0</v>
      </c>
    </row>
    <row r="756">
      <c r="A756" t="inlineStr">
        <is>
          <t>5188</t>
        </is>
      </c>
      <c r="B756" t="inlineStr"/>
      <c r="C756" s="115" t="n">
        <v>45124</v>
      </c>
      <c r="D756" t="n">
        <v>-36</v>
      </c>
      <c r="E756" t="n">
        <v>0</v>
      </c>
      <c r="F756" t="inlineStr">
        <is>
          <t>BRL</t>
        </is>
      </c>
      <c r="G756" t="n">
        <v>1</v>
      </c>
      <c r="H756" t="n">
        <v>-36</v>
      </c>
      <c r="I756" t="inlineStr"/>
      <c r="J756" t="n">
        <v>0</v>
      </c>
      <c r="K756" t="inlineStr"/>
      <c r="L756" t="inlineStr">
        <is>
          <t>Lumx Studios S/A</t>
        </is>
      </c>
      <c r="M756" t="inlineStr">
        <is>
          <t>Npm Inc</t>
        </is>
      </c>
      <c r="N756" t="n">
        <v>100</v>
      </c>
      <c r="O756" t="inlineStr">
        <is>
          <t>Tecnologia</t>
        </is>
      </c>
      <c r="P756" t="inlineStr">
        <is>
          <t>Npm Inc</t>
        </is>
      </c>
      <c r="Q756" t="inlineStr"/>
      <c r="R756" t="inlineStr">
        <is>
          <t>Software - Npm</t>
        </is>
      </c>
      <c r="S756" t="inlineStr"/>
      <c r="T756" t="inlineStr"/>
      <c r="U756" t="inlineStr"/>
      <c r="V756" t="inlineStr">
        <is>
          <t>Software - Npm Inc</t>
        </is>
      </c>
      <c r="W756" t="inlineStr">
        <is>
          <t>Software</t>
        </is>
      </c>
      <c r="X756" t="inlineStr">
        <is>
          <t>Technology &amp; Infrastructure</t>
        </is>
      </c>
      <c r="Y756" t="inlineStr">
        <is>
          <t>Technology &amp; Infrastructure</t>
        </is>
      </c>
      <c r="Z756" t="inlineStr">
        <is>
          <t>Technology &amp; Infrastructure</t>
        </is>
      </c>
      <c r="AA756" t="inlineStr">
        <is>
          <t>Software</t>
        </is>
      </c>
      <c r="AB756" t="inlineStr"/>
      <c r="AC756" t="inlineStr"/>
      <c r="AD756" t="n">
        <v>0</v>
      </c>
      <c r="AE756" t="n">
        <v>0</v>
      </c>
    </row>
    <row r="757">
      <c r="A757" t="inlineStr">
        <is>
          <t>5236</t>
        </is>
      </c>
      <c r="B757" t="inlineStr"/>
      <c r="C757" s="115" t="n">
        <v>45124</v>
      </c>
      <c r="D757" t="n">
        <v>-259</v>
      </c>
      <c r="E757" t="n">
        <v>0</v>
      </c>
      <c r="F757" t="inlineStr">
        <is>
          <t>BRL</t>
        </is>
      </c>
      <c r="G757" t="n">
        <v>1</v>
      </c>
      <c r="H757" t="n">
        <v>-259</v>
      </c>
      <c r="I757" t="inlineStr"/>
      <c r="J757" t="n">
        <v>0</v>
      </c>
      <c r="K757" t="inlineStr"/>
      <c r="L757" t="inlineStr">
        <is>
          <t>Lumx Studios S/A</t>
        </is>
      </c>
      <c r="M757" t="inlineStr">
        <is>
          <t>Docsend By Dropbox</t>
        </is>
      </c>
      <c r="N757" t="n">
        <v>100</v>
      </c>
      <c r="O757" t="inlineStr">
        <is>
          <t>Comercial</t>
        </is>
      </c>
      <c r="P757" t="inlineStr">
        <is>
          <t>Docsend By Dropbox</t>
        </is>
      </c>
      <c r="Q757" t="inlineStr"/>
      <c r="R757" t="inlineStr">
        <is>
          <t>Software - Docsend By Dropbox</t>
        </is>
      </c>
      <c r="S757" t="inlineStr"/>
      <c r="T757" t="inlineStr"/>
      <c r="U757" t="inlineStr"/>
      <c r="V757" t="inlineStr">
        <is>
          <t>Software - Docsend</t>
        </is>
      </c>
      <c r="W757" t="inlineStr">
        <is>
          <t>Software</t>
        </is>
      </c>
      <c r="X757" t="inlineStr">
        <is>
          <t>Technology &amp; Infrastructure</t>
        </is>
      </c>
      <c r="Y757" t="inlineStr">
        <is>
          <t>Technology &amp; Infrastructure</t>
        </is>
      </c>
      <c r="Z757" t="inlineStr">
        <is>
          <t>Technology &amp; Infrastructure</t>
        </is>
      </c>
      <c r="AA757" t="inlineStr">
        <is>
          <t>Software</t>
        </is>
      </c>
      <c r="AB757" t="inlineStr"/>
      <c r="AC757" t="inlineStr"/>
      <c r="AD757" t="n">
        <v>0</v>
      </c>
      <c r="AE757" t="n">
        <v>0</v>
      </c>
    </row>
    <row r="758">
      <c r="A758" t="inlineStr">
        <is>
          <t>5091</t>
        </is>
      </c>
      <c r="B758" t="inlineStr"/>
      <c r="C758" s="115" t="n">
        <v>45123</v>
      </c>
      <c r="D758" t="n">
        <v>-750</v>
      </c>
      <c r="E758" t="n">
        <v>0</v>
      </c>
      <c r="F758" t="inlineStr">
        <is>
          <t>BRL</t>
        </is>
      </c>
      <c r="G758" t="n">
        <v>1</v>
      </c>
      <c r="H758" t="n">
        <v>-750</v>
      </c>
      <c r="I758" t="inlineStr"/>
      <c r="J758" t="n">
        <v>0</v>
      </c>
      <c r="K758" t="inlineStr"/>
      <c r="L758" t="inlineStr">
        <is>
          <t>Lumx Studios S/A</t>
        </is>
      </c>
      <c r="M758" t="inlineStr">
        <is>
          <t>Vtex Brasil Tecnologia para e-Commerce Ltda</t>
        </is>
      </c>
      <c r="N758" t="n">
        <v>100</v>
      </c>
      <c r="O758" t="inlineStr">
        <is>
          <t>Produto</t>
        </is>
      </c>
      <c r="P758" t="inlineStr">
        <is>
          <t>Vtex Brasil Tecnologia para e-Commerce Ltda</t>
        </is>
      </c>
      <c r="Q758" t="inlineStr"/>
      <c r="R758" t="inlineStr">
        <is>
          <t>Pagamento Vtex</t>
        </is>
      </c>
      <c r="S758" t="inlineStr"/>
      <c r="T758" t="inlineStr"/>
      <c r="U758" t="inlineStr">
        <is>
          <t>Lumx Protocol</t>
        </is>
      </c>
      <c r="V758" t="inlineStr">
        <is>
          <t>Fornecedor - Vtex</t>
        </is>
      </c>
      <c r="W758" t="inlineStr">
        <is>
          <t>Fornecedores</t>
        </is>
      </c>
      <c r="X758" t="inlineStr">
        <is>
          <t>Suppliers</t>
        </is>
      </c>
      <c r="Y758" t="inlineStr">
        <is>
          <t>Partnerships &amp; Suppliers</t>
        </is>
      </c>
      <c r="Z758" t="inlineStr">
        <is>
          <t>Partnerships &amp; Suppliers</t>
        </is>
      </c>
      <c r="AA758" t="inlineStr">
        <is>
          <t>Parceiros/Fornecedores</t>
        </is>
      </c>
      <c r="AB758" t="inlineStr"/>
      <c r="AC758" t="inlineStr"/>
      <c r="AD758" t="n">
        <v>0</v>
      </c>
      <c r="AE758" t="n">
        <v>0</v>
      </c>
    </row>
    <row r="759">
      <c r="A759" t="inlineStr">
        <is>
          <t>8102</t>
        </is>
      </c>
      <c r="B759" t="inlineStr"/>
      <c r="C759" s="115" t="n">
        <v>45122</v>
      </c>
      <c r="D759" t="n">
        <v>-450</v>
      </c>
      <c r="E759" t="n">
        <v>0</v>
      </c>
      <c r="F759" t="inlineStr">
        <is>
          <t>BRL</t>
        </is>
      </c>
      <c r="G759" t="n">
        <v>1</v>
      </c>
      <c r="H759" t="n">
        <v>-450</v>
      </c>
      <c r="I759" t="inlineStr"/>
      <c r="J759" t="n">
        <v>0</v>
      </c>
      <c r="K759" t="inlineStr"/>
      <c r="L759" t="inlineStr">
        <is>
          <t>Lumx Studios S/A</t>
        </is>
      </c>
      <c r="M759" t="inlineStr">
        <is>
          <t>Webflow.Com</t>
        </is>
      </c>
      <c r="N759" t="n">
        <v>100</v>
      </c>
      <c r="O759" t="inlineStr">
        <is>
          <t>Produto</t>
        </is>
      </c>
      <c r="P759" t="inlineStr">
        <is>
          <t>Webflow.Com</t>
        </is>
      </c>
      <c r="Q759" t="inlineStr"/>
      <c r="R759" t="inlineStr">
        <is>
          <t>Software Webflow</t>
        </is>
      </c>
      <c r="S759" t="inlineStr"/>
      <c r="T759" t="inlineStr"/>
      <c r="U759" t="inlineStr"/>
      <c r="V759" t="inlineStr">
        <is>
          <t>Software - Webflow</t>
        </is>
      </c>
      <c r="W759" t="inlineStr">
        <is>
          <t>Software</t>
        </is>
      </c>
      <c r="X759" t="inlineStr">
        <is>
          <t>Technology &amp; Infrastructure</t>
        </is>
      </c>
      <c r="Y759" t="inlineStr">
        <is>
          <t>Technology &amp; Infrastructure</t>
        </is>
      </c>
      <c r="Z759" t="inlineStr">
        <is>
          <t>Technology &amp; Infrastructure</t>
        </is>
      </c>
      <c r="AA759" t="inlineStr">
        <is>
          <t>Software</t>
        </is>
      </c>
      <c r="AB759" t="inlineStr"/>
      <c r="AC759" t="inlineStr"/>
      <c r="AD759" t="n">
        <v>0</v>
      </c>
      <c r="AE759" t="n">
        <v>0</v>
      </c>
    </row>
    <row r="760">
      <c r="A760" t="inlineStr">
        <is>
          <t>8151</t>
        </is>
      </c>
      <c r="B760" t="inlineStr"/>
      <c r="C760" s="115" t="n">
        <v>45122</v>
      </c>
      <c r="D760" t="n">
        <v>-75</v>
      </c>
      <c r="E760" t="n">
        <v>0</v>
      </c>
      <c r="F760" t="inlineStr">
        <is>
          <t>BRL</t>
        </is>
      </c>
      <c r="G760" t="n">
        <v>1</v>
      </c>
      <c r="H760" t="n">
        <v>-75</v>
      </c>
      <c r="I760" t="inlineStr"/>
      <c r="J760" t="n">
        <v>0</v>
      </c>
      <c r="K760" t="inlineStr"/>
      <c r="L760" t="inlineStr">
        <is>
          <t>Lumx Studios S/A</t>
        </is>
      </c>
      <c r="M760" t="inlineStr">
        <is>
          <t>Postman</t>
        </is>
      </c>
      <c r="N760" t="n">
        <v>100</v>
      </c>
      <c r="O760" t="inlineStr">
        <is>
          <t>Tecnologia</t>
        </is>
      </c>
      <c r="P760" t="inlineStr">
        <is>
          <t>Postman</t>
        </is>
      </c>
      <c r="Q760" t="inlineStr"/>
      <c r="R760" t="inlineStr">
        <is>
          <t>Software - Postman</t>
        </is>
      </c>
      <c r="S760" t="inlineStr"/>
      <c r="T760" t="inlineStr"/>
      <c r="U760" t="inlineStr"/>
      <c r="V760" t="inlineStr">
        <is>
          <t>Software - Postman</t>
        </is>
      </c>
      <c r="W760" t="inlineStr">
        <is>
          <t>Software</t>
        </is>
      </c>
      <c r="X760" t="inlineStr">
        <is>
          <t>Technology &amp; Infrastructure</t>
        </is>
      </c>
      <c r="Y760" t="inlineStr">
        <is>
          <t>Technology &amp; Infrastructure</t>
        </is>
      </c>
      <c r="Z760" t="inlineStr">
        <is>
          <t>Technology &amp; Infrastructure</t>
        </is>
      </c>
      <c r="AA760" t="inlineStr">
        <is>
          <t>Software</t>
        </is>
      </c>
      <c r="AB760" t="inlineStr"/>
      <c r="AC760" t="inlineStr"/>
      <c r="AD760" t="n">
        <v>0</v>
      </c>
      <c r="AE760" t="n">
        <v>0</v>
      </c>
    </row>
    <row r="761">
      <c r="A761" t="inlineStr">
        <is>
          <t>8003</t>
        </is>
      </c>
      <c r="B761" t="inlineStr"/>
      <c r="C761" s="115" t="n">
        <v>45121</v>
      </c>
      <c r="D761" t="n">
        <v>-700</v>
      </c>
      <c r="E761" t="n">
        <v>0</v>
      </c>
      <c r="F761" t="inlineStr">
        <is>
          <t>BRL</t>
        </is>
      </c>
      <c r="G761" t="n">
        <v>1</v>
      </c>
      <c r="H761" t="n">
        <v>-700</v>
      </c>
      <c r="I761" t="inlineStr"/>
      <c r="J761" t="n">
        <v>0</v>
      </c>
      <c r="K761" t="inlineStr"/>
      <c r="L761" t="inlineStr">
        <is>
          <t>Lumx Studios S/A</t>
        </is>
      </c>
      <c r="M761" t="inlineStr">
        <is>
          <t>Atlassian Software</t>
        </is>
      </c>
      <c r="N761" t="n">
        <v>100</v>
      </c>
      <c r="O761" t="inlineStr">
        <is>
          <t>Produto</t>
        </is>
      </c>
      <c r="P761" t="inlineStr">
        <is>
          <t>Atlassian Software</t>
        </is>
      </c>
      <c r="Q761" t="inlineStr"/>
      <c r="R761" t="inlineStr">
        <is>
          <t>Software - Jira</t>
        </is>
      </c>
      <c r="S761" t="inlineStr"/>
      <c r="T761" t="inlineStr"/>
      <c r="U761" t="inlineStr"/>
      <c r="V761" t="inlineStr">
        <is>
          <t>Software - Jira</t>
        </is>
      </c>
      <c r="W761" t="inlineStr">
        <is>
          <t>Software</t>
        </is>
      </c>
      <c r="X761" t="inlineStr">
        <is>
          <t>Technology &amp; Infrastructure</t>
        </is>
      </c>
      <c r="Y761" t="inlineStr">
        <is>
          <t>Technology &amp; Infrastructure</t>
        </is>
      </c>
      <c r="Z761" t="inlineStr">
        <is>
          <t>Technology &amp; Infrastructure</t>
        </is>
      </c>
      <c r="AA761" t="inlineStr">
        <is>
          <t>Software</t>
        </is>
      </c>
      <c r="AB761" t="inlineStr"/>
      <c r="AC761" t="inlineStr"/>
      <c r="AD761" t="n">
        <v>0</v>
      </c>
      <c r="AE761" t="n">
        <v>0</v>
      </c>
    </row>
    <row r="762">
      <c r="A762" t="inlineStr">
        <is>
          <t>4995</t>
        </is>
      </c>
      <c r="B762" t="inlineStr"/>
      <c r="C762" s="115" t="n">
        <v>45120</v>
      </c>
      <c r="D762" t="n">
        <v>-335.61</v>
      </c>
      <c r="E762" t="n">
        <v>0</v>
      </c>
      <c r="F762" t="inlineStr">
        <is>
          <t>BRL</t>
        </is>
      </c>
      <c r="G762" t="n">
        <v>1</v>
      </c>
      <c r="H762" t="n">
        <v>-335.61</v>
      </c>
      <c r="I762" t="inlineStr"/>
      <c r="J762" t="n">
        <v>0</v>
      </c>
      <c r="K762" t="inlineStr"/>
      <c r="L762" t="inlineStr">
        <is>
          <t>Lumx Studios S/A</t>
        </is>
      </c>
      <c r="M762" t="inlineStr">
        <is>
          <t>Light Servicos de Eletricidade S A</t>
        </is>
      </c>
      <c r="N762" t="n">
        <v>100</v>
      </c>
      <c r="O762" t="inlineStr">
        <is>
          <t>Lumx</t>
        </is>
      </c>
      <c r="P762" t="inlineStr">
        <is>
          <t>Light Servicos de Eletricidade S A</t>
        </is>
      </c>
      <c r="Q762" t="inlineStr"/>
      <c r="R762" t="inlineStr">
        <is>
          <t>Conta de Luz</t>
        </is>
      </c>
      <c r="S762" t="inlineStr"/>
      <c r="T762" t="inlineStr"/>
      <c r="U762" t="inlineStr"/>
      <c r="V762" t="inlineStr">
        <is>
          <t>Energia Elétrica</t>
        </is>
      </c>
      <c r="W762" t="inlineStr">
        <is>
          <t>Despesas de Escritório</t>
        </is>
      </c>
      <c r="X762" t="inlineStr">
        <is>
          <t>Office</t>
        </is>
      </c>
      <c r="Y762" t="inlineStr">
        <is>
          <t>Administrative Costs</t>
        </is>
      </c>
      <c r="Z762" t="inlineStr">
        <is>
          <t>Administrative Costs</t>
        </is>
      </c>
      <c r="AA762" t="inlineStr">
        <is>
          <t>Escritório</t>
        </is>
      </c>
      <c r="AB762" t="inlineStr"/>
      <c r="AC762" t="inlineStr"/>
      <c r="AD762" t="n">
        <v>0</v>
      </c>
      <c r="AE762" t="n">
        <v>0</v>
      </c>
    </row>
    <row r="763">
      <c r="A763" t="inlineStr">
        <is>
          <t>5139</t>
        </is>
      </c>
      <c r="B763" t="inlineStr"/>
      <c r="C763" s="115" t="n">
        <v>45120</v>
      </c>
      <c r="D763" t="n">
        <v>-13.82</v>
      </c>
      <c r="E763" t="n">
        <v>0</v>
      </c>
      <c r="F763" t="inlineStr">
        <is>
          <t>BRL</t>
        </is>
      </c>
      <c r="G763" t="n">
        <v>1</v>
      </c>
      <c r="H763" t="n">
        <v>-13.82</v>
      </c>
      <c r="I763" t="inlineStr"/>
      <c r="J763" t="n">
        <v>0</v>
      </c>
      <c r="K763" t="inlineStr"/>
      <c r="L763" t="inlineStr">
        <is>
          <t>Lumx Studios S/A</t>
        </is>
      </c>
      <c r="M763" t="inlineStr">
        <is>
          <t>Discord</t>
        </is>
      </c>
      <c r="N763" t="n">
        <v>100</v>
      </c>
      <c r="O763" t="inlineStr"/>
      <c r="P763" t="inlineStr">
        <is>
          <t>Discord</t>
        </is>
      </c>
      <c r="Q763" t="inlineStr"/>
      <c r="R763" t="inlineStr">
        <is>
          <t>Tweetshit Premium - 4/48</t>
        </is>
      </c>
      <c r="S763" t="inlineStr"/>
      <c r="T763" t="inlineStr"/>
      <c r="U763" t="inlineStr"/>
      <c r="V763" t="inlineStr">
        <is>
          <t>Software - Bot Discord</t>
        </is>
      </c>
      <c r="W763" t="inlineStr">
        <is>
          <t>Software</t>
        </is>
      </c>
      <c r="X763" t="inlineStr">
        <is>
          <t>Technology &amp; Infrastructure</t>
        </is>
      </c>
      <c r="Y763" t="inlineStr">
        <is>
          <t>Technology &amp; Infrastructure</t>
        </is>
      </c>
      <c r="Z763" t="inlineStr">
        <is>
          <t>Technology &amp; Infrastructure</t>
        </is>
      </c>
      <c r="AA763" t="inlineStr">
        <is>
          <t>Software</t>
        </is>
      </c>
      <c r="AB763" t="inlineStr"/>
      <c r="AC763" t="inlineStr"/>
      <c r="AD763" t="n">
        <v>0</v>
      </c>
      <c r="AE763" t="n">
        <v>0</v>
      </c>
    </row>
    <row r="764">
      <c r="A764" t="inlineStr">
        <is>
          <t>5674</t>
        </is>
      </c>
      <c r="B764" t="inlineStr"/>
      <c r="C764" s="115" t="n">
        <v>45120</v>
      </c>
      <c r="D764" t="n">
        <v>-3000</v>
      </c>
      <c r="E764" t="n">
        <v>0</v>
      </c>
      <c r="F764" t="inlineStr">
        <is>
          <t>BRL</t>
        </is>
      </c>
      <c r="G764" t="n">
        <v>1</v>
      </c>
      <c r="H764" t="n">
        <v>-3000</v>
      </c>
      <c r="I764" t="inlineStr"/>
      <c r="J764" t="n">
        <v>0</v>
      </c>
      <c r="K764" t="inlineStr"/>
      <c r="L764" t="inlineStr">
        <is>
          <t>Lumx Studios S/A</t>
        </is>
      </c>
      <c r="M764" t="inlineStr">
        <is>
          <t>Lumx Studios S/A</t>
        </is>
      </c>
      <c r="N764" t="n">
        <v>100</v>
      </c>
      <c r="O764" t="inlineStr">
        <is>
          <t>Comercial</t>
        </is>
      </c>
      <c r="P764" t="inlineStr">
        <is>
          <t>Lumx Studios S/A</t>
        </is>
      </c>
      <c r="Q764" t="inlineStr"/>
      <c r="R764" t="inlineStr">
        <is>
          <t>Parcelamento de Débitos Tributários (Débito Automático Conta Caio Barbosa)  - 4/50</t>
        </is>
      </c>
      <c r="S764" t="inlineStr"/>
      <c r="T764" t="inlineStr"/>
      <c r="U764" t="inlineStr"/>
      <c r="V764" t="inlineStr">
        <is>
          <t>Imposto - Parcelamento Tributário</t>
        </is>
      </c>
      <c r="W764" t="inlineStr">
        <is>
          <t>Impostos</t>
        </is>
      </c>
      <c r="X764" t="inlineStr">
        <is>
          <t>Tax And Fees</t>
        </is>
      </c>
      <c r="Y764" t="inlineStr">
        <is>
          <t>Tax And Fees</t>
        </is>
      </c>
      <c r="Z764" t="inlineStr">
        <is>
          <t>Tax And Fees</t>
        </is>
      </c>
      <c r="AA764" t="inlineStr">
        <is>
          <t>Parcelamento tributário</t>
        </is>
      </c>
      <c r="AB764" t="inlineStr"/>
      <c r="AC764" t="inlineStr"/>
      <c r="AD764" t="n">
        <v>0</v>
      </c>
      <c r="AE764" t="n">
        <v>0</v>
      </c>
    </row>
    <row r="765">
      <c r="A765" t="inlineStr">
        <is>
          <t>7957</t>
        </is>
      </c>
      <c r="B765" t="inlineStr"/>
      <c r="C765" s="115" t="n">
        <v>45120</v>
      </c>
      <c r="D765" t="n">
        <v>-550</v>
      </c>
      <c r="E765" t="n">
        <v>0</v>
      </c>
      <c r="F765" t="inlineStr">
        <is>
          <t>BRL</t>
        </is>
      </c>
      <c r="G765" t="n">
        <v>1</v>
      </c>
      <c r="H765" t="n">
        <v>-550</v>
      </c>
      <c r="I765" t="inlineStr"/>
      <c r="J765" t="n">
        <v>0</v>
      </c>
      <c r="K765" t="inlineStr"/>
      <c r="L765" t="inlineStr">
        <is>
          <t>Lumx Studios S/A</t>
        </is>
      </c>
      <c r="M765" t="inlineStr">
        <is>
          <t>Twitter Brasil Rede de Informacao Ltda</t>
        </is>
      </c>
      <c r="N765" t="n">
        <v>100</v>
      </c>
      <c r="O765" t="inlineStr">
        <is>
          <t>Tecnologia</t>
        </is>
      </c>
      <c r="P765" t="inlineStr">
        <is>
          <t>Twitter Brasil Rede de Informacao Ltda</t>
        </is>
      </c>
      <c r="Q765" t="inlineStr"/>
      <c r="R765" t="inlineStr">
        <is>
          <t>Api - Twitter</t>
        </is>
      </c>
      <c r="S765" t="inlineStr"/>
      <c r="T765" t="inlineStr"/>
      <c r="U765" t="inlineStr"/>
      <c r="V765" t="inlineStr">
        <is>
          <t>Api - Twitter</t>
        </is>
      </c>
      <c r="W765" t="inlineStr">
        <is>
          <t>Api</t>
        </is>
      </c>
      <c r="X765" t="inlineStr">
        <is>
          <t>Technology &amp; Infrastructure</t>
        </is>
      </c>
      <c r="Y765" t="inlineStr">
        <is>
          <t>Technology &amp; Infrastructure</t>
        </is>
      </c>
      <c r="Z765" t="inlineStr">
        <is>
          <t>Technology &amp; Infrastructure</t>
        </is>
      </c>
      <c r="AA765" t="inlineStr">
        <is>
          <t>Software</t>
        </is>
      </c>
      <c r="AB765" t="inlineStr"/>
      <c r="AC765" t="inlineStr"/>
      <c r="AD765" t="n">
        <v>0</v>
      </c>
      <c r="AE765" t="n">
        <v>0</v>
      </c>
    </row>
    <row r="766">
      <c r="A766" t="inlineStr">
        <is>
          <t>5042</t>
        </is>
      </c>
      <c r="B766" t="inlineStr"/>
      <c r="C766" s="115" t="n">
        <v>45119</v>
      </c>
      <c r="D766" t="n">
        <v>-250</v>
      </c>
      <c r="E766" t="n">
        <v>0</v>
      </c>
      <c r="F766" t="inlineStr">
        <is>
          <t>BRL</t>
        </is>
      </c>
      <c r="G766" t="n">
        <v>1</v>
      </c>
      <c r="H766" t="n">
        <v>-250</v>
      </c>
      <c r="I766" t="inlineStr"/>
      <c r="J766" t="n">
        <v>0</v>
      </c>
      <c r="K766" t="inlineStr"/>
      <c r="L766" t="inlineStr">
        <is>
          <t>Lumx Studios S/A</t>
        </is>
      </c>
      <c r="M766" t="inlineStr">
        <is>
          <t>Webflow.Com</t>
        </is>
      </c>
      <c r="N766" t="n">
        <v>100</v>
      </c>
      <c r="O766" t="inlineStr">
        <is>
          <t>Produto</t>
        </is>
      </c>
      <c r="P766" t="inlineStr">
        <is>
          <t>Webflow.Com</t>
        </is>
      </c>
      <c r="Q766" t="inlineStr"/>
      <c r="R766" t="inlineStr">
        <is>
          <t>Software - Webflow</t>
        </is>
      </c>
      <c r="S766" t="inlineStr"/>
      <c r="T766" t="inlineStr"/>
      <c r="U766" t="inlineStr"/>
      <c r="V766" t="inlineStr">
        <is>
          <t>Software - Webflow</t>
        </is>
      </c>
      <c r="W766" t="inlineStr">
        <is>
          <t>Software</t>
        </is>
      </c>
      <c r="X766" t="inlineStr">
        <is>
          <t>Technology &amp; Infrastructure</t>
        </is>
      </c>
      <c r="Y766" t="inlineStr">
        <is>
          <t>Technology &amp; Infrastructure</t>
        </is>
      </c>
      <c r="Z766" t="inlineStr">
        <is>
          <t>Technology &amp; Infrastructure</t>
        </is>
      </c>
      <c r="AA766" t="inlineStr">
        <is>
          <t>Software</t>
        </is>
      </c>
      <c r="AB766" t="inlineStr"/>
      <c r="AC766" t="inlineStr"/>
      <c r="AD766" t="n">
        <v>0</v>
      </c>
      <c r="AE766" t="n">
        <v>0</v>
      </c>
    </row>
    <row r="767">
      <c r="A767" t="inlineStr">
        <is>
          <t>8572</t>
        </is>
      </c>
      <c r="B767" t="inlineStr"/>
      <c r="C767" s="115" t="n">
        <v>45119</v>
      </c>
      <c r="D767" t="n">
        <v>-379.63</v>
      </c>
      <c r="E767" t="n">
        <v>0</v>
      </c>
      <c r="F767" t="inlineStr">
        <is>
          <t>BRL</t>
        </is>
      </c>
      <c r="G767" t="n">
        <v>1</v>
      </c>
      <c r="H767" t="n">
        <v>-379.63</v>
      </c>
      <c r="I767" t="inlineStr"/>
      <c r="J767" t="n">
        <v>0</v>
      </c>
      <c r="K767" t="inlineStr"/>
      <c r="L767" t="inlineStr">
        <is>
          <t>Lumx Studios S/A</t>
        </is>
      </c>
      <c r="M767" t="inlineStr">
        <is>
          <t>Pitch.Com</t>
        </is>
      </c>
      <c r="N767" t="n">
        <v>100</v>
      </c>
      <c r="O767" t="inlineStr">
        <is>
          <t>Comercial</t>
        </is>
      </c>
      <c r="P767" t="inlineStr">
        <is>
          <t>Pitch.Com</t>
        </is>
      </c>
      <c r="Q767" t="inlineStr"/>
      <c r="R767" t="inlineStr">
        <is>
          <t>Software - Pitch.Com</t>
        </is>
      </c>
      <c r="S767" t="inlineStr"/>
      <c r="T767" t="inlineStr"/>
      <c r="U767" t="inlineStr"/>
      <c r="V767" t="inlineStr">
        <is>
          <t>Software - Pitch.Com</t>
        </is>
      </c>
      <c r="W767" t="inlineStr">
        <is>
          <t>Software</t>
        </is>
      </c>
      <c r="X767" t="inlineStr">
        <is>
          <t>Technology &amp; Infrastructure</t>
        </is>
      </c>
      <c r="Y767" t="inlineStr">
        <is>
          <t>Technology &amp; Infrastructure</t>
        </is>
      </c>
      <c r="Z767" t="inlineStr">
        <is>
          <t>Technology &amp; Infrastructure</t>
        </is>
      </c>
      <c r="AA767" t="inlineStr">
        <is>
          <t>Software</t>
        </is>
      </c>
      <c r="AB767" t="inlineStr"/>
      <c r="AC767" t="inlineStr"/>
      <c r="AD767" t="n">
        <v>0</v>
      </c>
      <c r="AE767" t="n">
        <v>0</v>
      </c>
    </row>
    <row r="768">
      <c r="A768" t="inlineStr">
        <is>
          <t>4949</t>
        </is>
      </c>
      <c r="B768" t="inlineStr"/>
      <c r="C768" s="115" t="n">
        <v>45118</v>
      </c>
      <c r="D768" t="n">
        <v>-700</v>
      </c>
      <c r="E768" t="n">
        <v>0</v>
      </c>
      <c r="F768" t="inlineStr">
        <is>
          <t>BRL</t>
        </is>
      </c>
      <c r="G768" t="n">
        <v>1</v>
      </c>
      <c r="H768" t="n">
        <v>-700</v>
      </c>
      <c r="I768" t="inlineStr"/>
      <c r="J768" t="n">
        <v>0</v>
      </c>
      <c r="K768" t="inlineStr"/>
      <c r="L768" t="inlineStr">
        <is>
          <t>Lumx Studios S/A</t>
        </is>
      </c>
      <c r="M768" t="inlineStr">
        <is>
          <t>Luciene Borges da Silva</t>
        </is>
      </c>
      <c r="N768" t="n">
        <v>100</v>
      </c>
      <c r="O768" t="inlineStr">
        <is>
          <t>Lumx</t>
        </is>
      </c>
      <c r="P768" t="inlineStr">
        <is>
          <t>Luciene Borges da Silva</t>
        </is>
      </c>
      <c r="Q768" t="inlineStr"/>
      <c r="R768" t="inlineStr">
        <is>
          <t>Fixo Mensal. Limpeza e Manutenção do Escritório</t>
        </is>
      </c>
      <c r="S768" t="inlineStr"/>
      <c r="T768" t="inlineStr"/>
      <c r="U768" t="inlineStr"/>
      <c r="V768" t="inlineStr">
        <is>
          <t>Limpeza e Manutenção</t>
        </is>
      </c>
      <c r="W768" t="inlineStr">
        <is>
          <t>Despesas de Escritório</t>
        </is>
      </c>
      <c r="X768" t="inlineStr">
        <is>
          <t>Office</t>
        </is>
      </c>
      <c r="Y768" t="inlineStr">
        <is>
          <t>Administrative Costs</t>
        </is>
      </c>
      <c r="Z768" t="inlineStr">
        <is>
          <t>Administrative Costs</t>
        </is>
      </c>
      <c r="AA768" t="inlineStr">
        <is>
          <t>Escritório</t>
        </is>
      </c>
      <c r="AB768" t="inlineStr"/>
      <c r="AC768" t="inlineStr"/>
      <c r="AD768" t="n">
        <v>0</v>
      </c>
      <c r="AE768" t="n">
        <v>0</v>
      </c>
    </row>
    <row r="769">
      <c r="A769" t="inlineStr">
        <is>
          <t>10148</t>
        </is>
      </c>
      <c r="B769" t="inlineStr"/>
      <c r="C769" s="115" t="n">
        <v>45115</v>
      </c>
      <c r="D769" t="n">
        <v>-115</v>
      </c>
      <c r="E769" t="n">
        <v>0</v>
      </c>
      <c r="F769" t="inlineStr">
        <is>
          <t>BRL</t>
        </is>
      </c>
      <c r="G769" t="n">
        <v>1</v>
      </c>
      <c r="H769" t="n">
        <v>-115</v>
      </c>
      <c r="I769" t="inlineStr"/>
      <c r="J769" t="n">
        <v>0</v>
      </c>
      <c r="K769" t="inlineStr"/>
      <c r="L769" t="inlineStr">
        <is>
          <t>Lumx Studios S/A</t>
        </is>
      </c>
      <c r="M769" t="inlineStr">
        <is>
          <t>Lumx Studios S/A</t>
        </is>
      </c>
      <c r="N769" t="n">
        <v>100</v>
      </c>
      <c r="O769" t="inlineStr">
        <is>
          <t>Financeiro</t>
        </is>
      </c>
      <c r="P769" t="inlineStr">
        <is>
          <t>Lumx Studios S/A</t>
        </is>
      </c>
      <c r="Q769" t="inlineStr"/>
      <c r="R769" t="inlineStr">
        <is>
          <t>Software - 1password</t>
        </is>
      </c>
      <c r="S769" t="inlineStr"/>
      <c r="T769" t="inlineStr"/>
      <c r="U769" t="inlineStr"/>
      <c r="V769" t="inlineStr">
        <is>
          <t>Software - 1password</t>
        </is>
      </c>
      <c r="W769" t="inlineStr">
        <is>
          <t>Software</t>
        </is>
      </c>
      <c r="X769" t="inlineStr">
        <is>
          <t>Technology &amp; Infrastructure</t>
        </is>
      </c>
      <c r="Y769" t="inlineStr">
        <is>
          <t>Technology &amp; Infrastructure</t>
        </is>
      </c>
      <c r="Z769" t="inlineStr">
        <is>
          <t>Technology &amp; Infrastructure</t>
        </is>
      </c>
      <c r="AA769" t="inlineStr">
        <is>
          <t>Software</t>
        </is>
      </c>
      <c r="AB769" t="inlineStr"/>
      <c r="AC769" t="inlineStr"/>
      <c r="AD769" t="n">
        <v>0</v>
      </c>
      <c r="AE769" t="n">
        <v>0</v>
      </c>
    </row>
    <row r="770">
      <c r="A770" t="inlineStr">
        <is>
          <t>8293</t>
        </is>
      </c>
      <c r="B770" t="inlineStr"/>
      <c r="C770" s="115" t="n">
        <v>45115</v>
      </c>
      <c r="D770" t="n">
        <v>-850</v>
      </c>
      <c r="E770" t="n">
        <v>0</v>
      </c>
      <c r="F770" t="inlineStr">
        <is>
          <t>BRL</t>
        </is>
      </c>
      <c r="G770" t="n">
        <v>1</v>
      </c>
      <c r="H770" t="n">
        <v>-850</v>
      </c>
      <c r="I770" t="inlineStr"/>
      <c r="J770" t="n">
        <v>0</v>
      </c>
      <c r="K770" t="inlineStr"/>
      <c r="L770" t="inlineStr">
        <is>
          <t>Lumx Studios S/A</t>
        </is>
      </c>
      <c r="M770" t="inlineStr">
        <is>
          <t>Figma</t>
        </is>
      </c>
      <c r="N770" t="n">
        <v>100</v>
      </c>
      <c r="O770" t="inlineStr">
        <is>
          <t>Produto</t>
        </is>
      </c>
      <c r="P770" t="inlineStr">
        <is>
          <t>Figma</t>
        </is>
      </c>
      <c r="Q770" t="inlineStr"/>
      <c r="R770" t="inlineStr">
        <is>
          <t>Software - Figma</t>
        </is>
      </c>
      <c r="S770" t="inlineStr"/>
      <c r="T770" t="inlineStr"/>
      <c r="U770" t="inlineStr"/>
      <c r="V770" t="inlineStr">
        <is>
          <t>Software - Figma</t>
        </is>
      </c>
      <c r="W770" t="inlineStr">
        <is>
          <t>Software</t>
        </is>
      </c>
      <c r="X770" t="inlineStr">
        <is>
          <t>Technology &amp; Infrastructure</t>
        </is>
      </c>
      <c r="Y770" t="inlineStr">
        <is>
          <t>Technology &amp; Infrastructure</t>
        </is>
      </c>
      <c r="Z770" t="inlineStr">
        <is>
          <t>Technology &amp; Infrastructure</t>
        </is>
      </c>
      <c r="AA770" t="inlineStr">
        <is>
          <t>Software</t>
        </is>
      </c>
      <c r="AB770" t="inlineStr"/>
      <c r="AC770" t="inlineStr"/>
      <c r="AD770" t="n">
        <v>0</v>
      </c>
      <c r="AE770" t="n">
        <v>0</v>
      </c>
    </row>
    <row r="771">
      <c r="A771" t="inlineStr">
        <is>
          <t>9794</t>
        </is>
      </c>
      <c r="B771" t="inlineStr"/>
      <c r="C771" s="115" t="n">
        <v>45115</v>
      </c>
      <c r="D771" t="n">
        <v>-404.99</v>
      </c>
      <c r="E771" t="n">
        <v>0</v>
      </c>
      <c r="F771" t="inlineStr">
        <is>
          <t>BRL</t>
        </is>
      </c>
      <c r="G771" t="n">
        <v>1</v>
      </c>
      <c r="H771" t="n">
        <v>-404.99</v>
      </c>
      <c r="I771" t="inlineStr"/>
      <c r="J771" t="n">
        <v>0</v>
      </c>
      <c r="K771" t="inlineStr"/>
      <c r="L771" t="inlineStr">
        <is>
          <t>Lumx Studios S/A</t>
        </is>
      </c>
      <c r="M771" t="inlineStr">
        <is>
          <t>Claro/Net</t>
        </is>
      </c>
      <c r="N771" t="n">
        <v>100</v>
      </c>
      <c r="O771" t="inlineStr">
        <is>
          <t>Lumx</t>
        </is>
      </c>
      <c r="P771" t="inlineStr">
        <is>
          <t>Claro/Net</t>
        </is>
      </c>
      <c r="Q771" t="inlineStr"/>
      <c r="R771" t="inlineStr">
        <is>
          <t>Plano de Internet</t>
        </is>
      </c>
      <c r="S771" t="inlineStr"/>
      <c r="T771" t="inlineStr"/>
      <c r="U771" t="inlineStr"/>
      <c r="V771" t="inlineStr">
        <is>
          <t>Internet</t>
        </is>
      </c>
      <c r="W771" t="inlineStr">
        <is>
          <t>Despesas de Escritório</t>
        </is>
      </c>
      <c r="X771" t="inlineStr">
        <is>
          <t>Office</t>
        </is>
      </c>
      <c r="Y771" t="inlineStr">
        <is>
          <t>Administrative Costs</t>
        </is>
      </c>
      <c r="Z771" t="inlineStr">
        <is>
          <t>Administrative Costs</t>
        </is>
      </c>
      <c r="AA771" t="inlineStr">
        <is>
          <t>Escritório</t>
        </is>
      </c>
      <c r="AB771" t="inlineStr"/>
      <c r="AC771" t="inlineStr"/>
      <c r="AD771" t="n">
        <v>0</v>
      </c>
      <c r="AE771" t="n">
        <v>0</v>
      </c>
    </row>
    <row r="772">
      <c r="A772" t="inlineStr">
        <is>
          <t>8245</t>
        </is>
      </c>
      <c r="B772" t="inlineStr"/>
      <c r="C772" s="115" t="n">
        <v>45113</v>
      </c>
      <c r="D772" t="n">
        <v>-85</v>
      </c>
      <c r="E772" t="n">
        <v>0</v>
      </c>
      <c r="F772" t="inlineStr">
        <is>
          <t>BRL</t>
        </is>
      </c>
      <c r="G772" t="n">
        <v>1</v>
      </c>
      <c r="H772" t="n">
        <v>-85</v>
      </c>
      <c r="I772" t="inlineStr"/>
      <c r="J772" t="n">
        <v>0</v>
      </c>
      <c r="K772" t="inlineStr"/>
      <c r="L772" t="inlineStr">
        <is>
          <t>Lumx Studios S/A</t>
        </is>
      </c>
      <c r="M772" t="inlineStr">
        <is>
          <t>Calendly</t>
        </is>
      </c>
      <c r="N772" t="n">
        <v>100</v>
      </c>
      <c r="O772" t="inlineStr">
        <is>
          <t>Comercial</t>
        </is>
      </c>
      <c r="P772" t="inlineStr">
        <is>
          <t>Calendly</t>
        </is>
      </c>
      <c r="Q772" t="inlineStr"/>
      <c r="R772" t="inlineStr">
        <is>
          <t>Software - Calendly</t>
        </is>
      </c>
      <c r="S772" t="inlineStr"/>
      <c r="T772" t="inlineStr"/>
      <c r="U772" t="inlineStr"/>
      <c r="V772" t="inlineStr">
        <is>
          <t>Software - Calendly</t>
        </is>
      </c>
      <c r="W772" t="inlineStr">
        <is>
          <t>Software</t>
        </is>
      </c>
      <c r="X772" t="inlineStr">
        <is>
          <t>Technology &amp; Infrastructure</t>
        </is>
      </c>
      <c r="Y772" t="inlineStr">
        <is>
          <t>Technology &amp; Infrastructure</t>
        </is>
      </c>
      <c r="Z772" t="inlineStr">
        <is>
          <t>Technology &amp; Infrastructure</t>
        </is>
      </c>
      <c r="AA772" t="inlineStr">
        <is>
          <t>Software</t>
        </is>
      </c>
      <c r="AB772" t="inlineStr"/>
      <c r="AC772" t="inlineStr"/>
      <c r="AD772" t="n">
        <v>0</v>
      </c>
      <c r="AE772" t="n">
        <v>0</v>
      </c>
    </row>
    <row r="773">
      <c r="A773" t="inlineStr">
        <is>
          <t>348</t>
        </is>
      </c>
      <c r="B773" t="inlineStr"/>
      <c r="C773" s="115" t="n">
        <v>45112</v>
      </c>
      <c r="D773" t="n">
        <v>90000</v>
      </c>
      <c r="E773" t="n">
        <v>0</v>
      </c>
      <c r="F773" t="inlineStr">
        <is>
          <t>BRL</t>
        </is>
      </c>
      <c r="G773" t="n">
        <v>1</v>
      </c>
      <c r="H773" t="n">
        <v>90000</v>
      </c>
      <c r="I773" t="inlineStr"/>
      <c r="J773" t="n">
        <v>0</v>
      </c>
      <c r="K773" t="inlineStr"/>
      <c r="L773" t="inlineStr">
        <is>
          <t>Nestle Brasil Ltda.</t>
        </is>
      </c>
      <c r="M773" t="inlineStr">
        <is>
          <t>Btg - Conta Corrente</t>
        </is>
      </c>
      <c r="N773" t="n">
        <v>100</v>
      </c>
      <c r="O773" t="inlineStr">
        <is>
          <t>Lumx</t>
        </is>
      </c>
      <c r="P773" t="inlineStr">
        <is>
          <t>Nestle Brasil Ltda.</t>
        </is>
      </c>
      <c r="Q773" t="inlineStr"/>
      <c r="R773" t="inlineStr">
        <is>
          <t>Serviço Prestado Pela Lumx: Projeto Nestle</t>
        </is>
      </c>
      <c r="S773" t="inlineStr"/>
      <c r="T773" t="inlineStr">
        <is>
          <t>Btg - Conta Corrente</t>
        </is>
      </c>
      <c r="U773" t="inlineStr">
        <is>
          <t>Nestle</t>
        </is>
      </c>
      <c r="V773" t="inlineStr">
        <is>
          <t>Setupfee - Nestle</t>
        </is>
      </c>
      <c r="W773" t="inlineStr">
        <is>
          <t>Receita Setup Fee</t>
        </is>
      </c>
      <c r="X773" t="inlineStr">
        <is>
          <t>Non Recurrent</t>
        </is>
      </c>
      <c r="Y773" t="inlineStr">
        <is>
          <t>Operating Revenue</t>
        </is>
      </c>
      <c r="Z773" t="inlineStr">
        <is>
          <t>Operating Revenue</t>
        </is>
      </c>
      <c r="AA773" t="inlineStr">
        <is>
          <t>Receita Operacional</t>
        </is>
      </c>
      <c r="AB773" t="inlineStr"/>
      <c r="AC773" t="inlineStr"/>
      <c r="AD773" t="n">
        <v>0</v>
      </c>
      <c r="AE773" t="n">
        <v>0</v>
      </c>
    </row>
    <row r="774">
      <c r="A774" t="inlineStr">
        <is>
          <t>8388</t>
        </is>
      </c>
      <c r="B774" t="inlineStr"/>
      <c r="C774" s="115" t="n">
        <v>45112</v>
      </c>
      <c r="D774" t="n">
        <v>-6671.35</v>
      </c>
      <c r="E774" t="n">
        <v>0</v>
      </c>
      <c r="F774" t="inlineStr">
        <is>
          <t>BRL</t>
        </is>
      </c>
      <c r="G774" t="n">
        <v>1</v>
      </c>
      <c r="H774" t="n">
        <v>-6671.35</v>
      </c>
      <c r="I774" t="inlineStr"/>
      <c r="J774" t="n">
        <v>0</v>
      </c>
      <c r="K774" t="inlineStr"/>
      <c r="L774" t="inlineStr">
        <is>
          <t>Lumx Studios S/A</t>
        </is>
      </c>
      <c r="M774" t="inlineStr">
        <is>
          <t>Mongodb Servicos de Software no Brasil Ltda.</t>
        </is>
      </c>
      <c r="N774" t="n">
        <v>100</v>
      </c>
      <c r="O774" t="inlineStr">
        <is>
          <t>Tecnologia</t>
        </is>
      </c>
      <c r="P774" t="inlineStr">
        <is>
          <t>Mongodb Servicos de Software no Brasil Ltda.</t>
        </is>
      </c>
      <c r="Q774" t="inlineStr"/>
      <c r="R774" t="inlineStr">
        <is>
          <t>Software - Mongo Db</t>
        </is>
      </c>
      <c r="S774" t="inlineStr"/>
      <c r="T774" t="inlineStr"/>
      <c r="U774" t="inlineStr"/>
      <c r="V774" t="inlineStr">
        <is>
          <t>Software - Mongo Db</t>
        </is>
      </c>
      <c r="W774" t="inlineStr">
        <is>
          <t>Software</t>
        </is>
      </c>
      <c r="X774" t="inlineStr">
        <is>
          <t>Technology &amp; Infrastructure</t>
        </is>
      </c>
      <c r="Y774" t="inlineStr">
        <is>
          <t>Technology &amp; Infrastructure</t>
        </is>
      </c>
      <c r="Z774" t="inlineStr">
        <is>
          <t>Technology &amp; Infrastructure</t>
        </is>
      </c>
      <c r="AA774" t="inlineStr">
        <is>
          <t>Software</t>
        </is>
      </c>
      <c r="AB774" t="inlineStr"/>
      <c r="AC774" t="inlineStr"/>
      <c r="AD774" t="n">
        <v>0</v>
      </c>
      <c r="AE774" t="n">
        <v>0</v>
      </c>
    </row>
    <row r="775">
      <c r="A775" t="inlineStr">
        <is>
          <t>8481</t>
        </is>
      </c>
      <c r="B775" t="inlineStr"/>
      <c r="C775" s="115" t="n">
        <v>45112</v>
      </c>
      <c r="D775" t="n">
        <v>-110</v>
      </c>
      <c r="E775" t="n">
        <v>0</v>
      </c>
      <c r="F775" t="inlineStr">
        <is>
          <t>BRL</t>
        </is>
      </c>
      <c r="G775" t="n">
        <v>1</v>
      </c>
      <c r="H775" t="n">
        <v>-110</v>
      </c>
      <c r="I775" t="inlineStr"/>
      <c r="J775" t="n">
        <v>0</v>
      </c>
      <c r="K775" t="inlineStr"/>
      <c r="L775" t="inlineStr">
        <is>
          <t>Lumx Studios S/A</t>
        </is>
      </c>
      <c r="M775" t="inlineStr">
        <is>
          <t>Pinata Cloud</t>
        </is>
      </c>
      <c r="N775" t="n">
        <v>100</v>
      </c>
      <c r="O775" t="inlineStr">
        <is>
          <t>Tecnologia</t>
        </is>
      </c>
      <c r="P775" t="inlineStr">
        <is>
          <t>Pinata Cloud</t>
        </is>
      </c>
      <c r="Q775" t="inlineStr"/>
      <c r="R775" t="inlineStr">
        <is>
          <t>Software - Pinata</t>
        </is>
      </c>
      <c r="S775" t="inlineStr"/>
      <c r="T775" t="inlineStr"/>
      <c r="U775" t="inlineStr"/>
      <c r="V775" t="inlineStr">
        <is>
          <t>Software - Pinata</t>
        </is>
      </c>
      <c r="W775" t="inlineStr">
        <is>
          <t>Software</t>
        </is>
      </c>
      <c r="X775" t="inlineStr">
        <is>
          <t>Technology &amp; Infrastructure</t>
        </is>
      </c>
      <c r="Y775" t="inlineStr">
        <is>
          <t>Technology &amp; Infrastructure</t>
        </is>
      </c>
      <c r="Z775" t="inlineStr">
        <is>
          <t>Technology &amp; Infrastructure</t>
        </is>
      </c>
      <c r="AA775" t="inlineStr">
        <is>
          <t>Software</t>
        </is>
      </c>
      <c r="AB775" t="inlineStr"/>
      <c r="AC775" t="inlineStr"/>
      <c r="AD775" t="n">
        <v>0</v>
      </c>
      <c r="AE775" t="n">
        <v>0</v>
      </c>
    </row>
    <row r="776">
      <c r="A776" t="inlineStr">
        <is>
          <t>6264</t>
        </is>
      </c>
      <c r="B776" t="inlineStr"/>
      <c r="C776" s="115" t="n">
        <v>45111</v>
      </c>
      <c r="D776" t="n">
        <v>-52.8</v>
      </c>
      <c r="E776" t="n">
        <v>0</v>
      </c>
      <c r="F776" t="inlineStr">
        <is>
          <t>BRL</t>
        </is>
      </c>
      <c r="G776" t="n">
        <v>1</v>
      </c>
      <c r="H776" t="n">
        <v>-52.8</v>
      </c>
      <c r="I776" t="inlineStr"/>
      <c r="J776" t="n">
        <v>0</v>
      </c>
      <c r="K776" t="inlineStr"/>
      <c r="L776" t="inlineStr">
        <is>
          <t>Lumx Studios S/A</t>
        </is>
      </c>
      <c r="M776" t="inlineStr">
        <is>
          <t>Microsoft</t>
        </is>
      </c>
      <c r="N776" t="n">
        <v>100</v>
      </c>
      <c r="O776" t="inlineStr">
        <is>
          <t>Financeiro</t>
        </is>
      </c>
      <c r="P776" t="inlineStr">
        <is>
          <t>Microsoft</t>
        </is>
      </c>
      <c r="Q776" t="inlineStr"/>
      <c r="R776" t="inlineStr">
        <is>
          <t>Software - Pacote Office (Michel Goldberg)</t>
        </is>
      </c>
      <c r="S776" t="inlineStr"/>
      <c r="T776" t="inlineStr"/>
      <c r="U776" t="inlineStr"/>
      <c r="V776" t="inlineStr">
        <is>
          <t>Software - Pacote Office</t>
        </is>
      </c>
      <c r="W776" t="inlineStr">
        <is>
          <t>Software</t>
        </is>
      </c>
      <c r="X776" t="inlineStr">
        <is>
          <t>Technology &amp; Infrastructure</t>
        </is>
      </c>
      <c r="Y776" t="inlineStr">
        <is>
          <t>Technology &amp; Infrastructure</t>
        </is>
      </c>
      <c r="Z776" t="inlineStr">
        <is>
          <t>Technology &amp; Infrastructure</t>
        </is>
      </c>
      <c r="AA776" t="inlineStr">
        <is>
          <t>Software</t>
        </is>
      </c>
      <c r="AB776" t="inlineStr"/>
      <c r="AC776" t="inlineStr"/>
      <c r="AD776" t="n">
        <v>0</v>
      </c>
      <c r="AE776" t="n">
        <v>0</v>
      </c>
    </row>
    <row r="777">
      <c r="A777" t="inlineStr">
        <is>
          <t>6389</t>
        </is>
      </c>
      <c r="B777" t="inlineStr"/>
      <c r="C777" s="115" t="n">
        <v>45111</v>
      </c>
      <c r="D777" t="n">
        <v>-6500</v>
      </c>
      <c r="E777" t="n">
        <v>0</v>
      </c>
      <c r="F777" t="inlineStr">
        <is>
          <t>BRL</t>
        </is>
      </c>
      <c r="G777" t="n">
        <v>1</v>
      </c>
      <c r="H777" t="n">
        <v>-6500</v>
      </c>
      <c r="I777" t="inlineStr"/>
      <c r="J777" t="n">
        <v>0</v>
      </c>
      <c r="K777" t="inlineStr"/>
      <c r="L777" t="inlineStr">
        <is>
          <t>Lumx Studios S/A</t>
        </is>
      </c>
      <c r="M777" t="inlineStr">
        <is>
          <t>Lucas Costa da Conceição Gomes</t>
        </is>
      </c>
      <c r="N777" t="n">
        <v>100</v>
      </c>
      <c r="O777" t="inlineStr">
        <is>
          <t>Tecnologia</t>
        </is>
      </c>
      <c r="P777" t="inlineStr">
        <is>
          <t>Lucas Costa da Conceição Gomes</t>
        </is>
      </c>
      <c r="Q777" t="inlineStr"/>
      <c r="R777" t="inlineStr">
        <is>
          <t>Prestação de Serviços</t>
        </is>
      </c>
      <c r="S777" t="inlineStr"/>
      <c r="T777" t="inlineStr"/>
      <c r="U777" t="inlineStr"/>
      <c r="V777" t="inlineStr">
        <is>
          <t>Prestação de Serviços</t>
        </is>
      </c>
      <c r="W777" t="inlineStr">
        <is>
          <t>Despesas com Pessoal</t>
        </is>
      </c>
      <c r="X777" t="inlineStr">
        <is>
          <t>People</t>
        </is>
      </c>
      <c r="Y777" t="inlineStr">
        <is>
          <t>People</t>
        </is>
      </c>
      <c r="Z777" t="inlineStr">
        <is>
          <t>People</t>
        </is>
      </c>
      <c r="AA777" t="inlineStr">
        <is>
          <t>Pessoal</t>
        </is>
      </c>
      <c r="AB777" t="inlineStr"/>
      <c r="AC777" t="inlineStr"/>
      <c r="AD777" t="n">
        <v>0</v>
      </c>
      <c r="AE777" t="n">
        <v>0</v>
      </c>
    </row>
    <row r="778">
      <c r="A778" t="inlineStr">
        <is>
          <t>6436</t>
        </is>
      </c>
      <c r="B778" t="inlineStr"/>
      <c r="C778" s="115" t="n">
        <v>45111</v>
      </c>
      <c r="D778" t="n">
        <v>-10000</v>
      </c>
      <c r="E778" t="n">
        <v>0</v>
      </c>
      <c r="F778" t="inlineStr">
        <is>
          <t>BRL</t>
        </is>
      </c>
      <c r="G778" t="n">
        <v>1</v>
      </c>
      <c r="H778" t="n">
        <v>-10000</v>
      </c>
      <c r="I778" t="inlineStr"/>
      <c r="J778" t="n">
        <v>0</v>
      </c>
      <c r="K778" t="inlineStr"/>
      <c r="L778" t="inlineStr">
        <is>
          <t>Lumx Studios S/A</t>
        </is>
      </c>
      <c r="M778" t="inlineStr">
        <is>
          <t>Thamyres Guedes Reis Corrêa</t>
        </is>
      </c>
      <c r="N778" t="n">
        <v>100</v>
      </c>
      <c r="O778" t="inlineStr">
        <is>
          <t>Tecnologia</t>
        </is>
      </c>
      <c r="P778" t="inlineStr">
        <is>
          <t>Thamyres Guedes Reis Corrêa</t>
        </is>
      </c>
      <c r="Q778" t="inlineStr"/>
      <c r="R778" t="inlineStr">
        <is>
          <t>Prestação de Serviços</t>
        </is>
      </c>
      <c r="S778" t="inlineStr"/>
      <c r="T778" t="inlineStr"/>
      <c r="U778" t="inlineStr"/>
      <c r="V778" t="inlineStr">
        <is>
          <t>Prestação de Serviços</t>
        </is>
      </c>
      <c r="W778" t="inlineStr">
        <is>
          <t>Despesas com Pessoal</t>
        </is>
      </c>
      <c r="X778" t="inlineStr">
        <is>
          <t>People</t>
        </is>
      </c>
      <c r="Y778" t="inlineStr">
        <is>
          <t>People</t>
        </is>
      </c>
      <c r="Z778" t="inlineStr">
        <is>
          <t>People</t>
        </is>
      </c>
      <c r="AA778" t="inlineStr">
        <is>
          <t>Pessoal</t>
        </is>
      </c>
      <c r="AB778" t="inlineStr"/>
      <c r="AC778" t="inlineStr"/>
      <c r="AD778" t="n">
        <v>0</v>
      </c>
      <c r="AE778" t="n">
        <v>0</v>
      </c>
    </row>
    <row r="779">
      <c r="A779" t="inlineStr">
        <is>
          <t>6483</t>
        </is>
      </c>
      <c r="B779" t="inlineStr"/>
      <c r="C779" s="115" t="n">
        <v>45111</v>
      </c>
      <c r="D779" t="n">
        <v>-10000</v>
      </c>
      <c r="E779" t="n">
        <v>0</v>
      </c>
      <c r="F779" t="inlineStr">
        <is>
          <t>BRL</t>
        </is>
      </c>
      <c r="G779" t="n">
        <v>1</v>
      </c>
      <c r="H779" t="n">
        <v>-10000</v>
      </c>
      <c r="I779" t="inlineStr"/>
      <c r="J779" t="n">
        <v>0</v>
      </c>
      <c r="K779" t="inlineStr"/>
      <c r="L779" t="inlineStr">
        <is>
          <t>Lumx Studios S/A</t>
        </is>
      </c>
      <c r="M779" t="inlineStr">
        <is>
          <t>Olga Carolina Bon Navarro</t>
        </is>
      </c>
      <c r="N779" t="n">
        <v>100</v>
      </c>
      <c r="O779" t="inlineStr">
        <is>
          <t>Operações</t>
        </is>
      </c>
      <c r="P779" t="inlineStr">
        <is>
          <t>Olga Carolina Bon Navarro</t>
        </is>
      </c>
      <c r="Q779" t="inlineStr"/>
      <c r="R779" t="inlineStr">
        <is>
          <t>Prestação de Serviços</t>
        </is>
      </c>
      <c r="S779" t="inlineStr"/>
      <c r="T779" t="inlineStr"/>
      <c r="U779" t="inlineStr"/>
      <c r="V779" t="inlineStr">
        <is>
          <t>Prestação de Serviços</t>
        </is>
      </c>
      <c r="W779" t="inlineStr">
        <is>
          <t>Despesas com Pessoal</t>
        </is>
      </c>
      <c r="X779" t="inlineStr">
        <is>
          <t>People</t>
        </is>
      </c>
      <c r="Y779" t="inlineStr">
        <is>
          <t>People</t>
        </is>
      </c>
      <c r="Z779" t="inlineStr">
        <is>
          <t>People</t>
        </is>
      </c>
      <c r="AA779" t="inlineStr">
        <is>
          <t>Pessoal</t>
        </is>
      </c>
      <c r="AB779" t="inlineStr"/>
      <c r="AC779" t="inlineStr"/>
      <c r="AD779" t="n">
        <v>0</v>
      </c>
      <c r="AE779" t="n">
        <v>0</v>
      </c>
    </row>
    <row r="780">
      <c r="A780" t="inlineStr">
        <is>
          <t>6535</t>
        </is>
      </c>
      <c r="B780" t="inlineStr"/>
      <c r="C780" s="115" t="n">
        <v>45111</v>
      </c>
      <c r="D780" t="n">
        <v>-3500</v>
      </c>
      <c r="E780" t="n">
        <v>0</v>
      </c>
      <c r="F780" t="inlineStr">
        <is>
          <t>BRL</t>
        </is>
      </c>
      <c r="G780" t="n">
        <v>1</v>
      </c>
      <c r="H780" t="n">
        <v>-3500</v>
      </c>
      <c r="I780" t="inlineStr"/>
      <c r="J780" t="n">
        <v>0</v>
      </c>
      <c r="K780" t="inlineStr"/>
      <c r="L780" t="inlineStr">
        <is>
          <t>Lumx Studios S/A</t>
        </is>
      </c>
      <c r="M780" t="inlineStr">
        <is>
          <t>Caio Diniz Bretas</t>
        </is>
      </c>
      <c r="N780" t="n">
        <v>100</v>
      </c>
      <c r="O780" t="inlineStr">
        <is>
          <t>Financeiro</t>
        </is>
      </c>
      <c r="P780" t="inlineStr">
        <is>
          <t>Caio Diniz Bretas</t>
        </is>
      </c>
      <c r="Q780" t="inlineStr"/>
      <c r="R780" t="inlineStr">
        <is>
          <t>Fornecedor em Regime de Estágio</t>
        </is>
      </c>
      <c r="S780" t="inlineStr"/>
      <c r="T780" t="inlineStr"/>
      <c r="U780" t="inlineStr"/>
      <c r="V780" t="inlineStr">
        <is>
          <t>Bolsa Auxílio Estágio</t>
        </is>
      </c>
      <c r="W780" t="inlineStr">
        <is>
          <t>Despesas com Pessoal</t>
        </is>
      </c>
      <c r="X780" t="inlineStr">
        <is>
          <t>People</t>
        </is>
      </c>
      <c r="Y780" t="inlineStr">
        <is>
          <t>People</t>
        </is>
      </c>
      <c r="Z780" t="inlineStr">
        <is>
          <t>People</t>
        </is>
      </c>
      <c r="AA780" t="inlineStr">
        <is>
          <t>Pessoal</t>
        </is>
      </c>
      <c r="AB780" t="inlineStr"/>
      <c r="AC780" t="inlineStr"/>
      <c r="AD780" t="n">
        <v>0</v>
      </c>
      <c r="AE780" t="n">
        <v>0</v>
      </c>
    </row>
    <row r="781">
      <c r="A781" t="inlineStr">
        <is>
          <t>6579</t>
        </is>
      </c>
      <c r="B781" t="inlineStr"/>
      <c r="C781" s="115" t="n">
        <v>45111</v>
      </c>
      <c r="D781" t="n">
        <v>-17500</v>
      </c>
      <c r="E781" t="n">
        <v>0</v>
      </c>
      <c r="F781" t="inlineStr">
        <is>
          <t>BRL</t>
        </is>
      </c>
      <c r="G781" t="n">
        <v>1</v>
      </c>
      <c r="H781" t="n">
        <v>-17500</v>
      </c>
      <c r="I781" t="inlineStr"/>
      <c r="J781" t="n">
        <v>0</v>
      </c>
      <c r="K781" t="inlineStr"/>
      <c r="L781" t="inlineStr">
        <is>
          <t>Lumx Studios S/A</t>
        </is>
      </c>
      <c r="M781" t="inlineStr">
        <is>
          <t>Bruno Leão Teixeira</t>
        </is>
      </c>
      <c r="N781" t="n">
        <v>100</v>
      </c>
      <c r="O781" t="inlineStr">
        <is>
          <t>Tecnologia</t>
        </is>
      </c>
      <c r="P781" t="inlineStr">
        <is>
          <t>Bruno Leão Teixeira</t>
        </is>
      </c>
      <c r="Q781" t="inlineStr"/>
      <c r="R781" t="inlineStr">
        <is>
          <t>Prestação de Serviços</t>
        </is>
      </c>
      <c r="S781" t="inlineStr"/>
      <c r="T781" t="inlineStr"/>
      <c r="U781" t="inlineStr"/>
      <c r="V781" t="inlineStr">
        <is>
          <t>Prestação de Serviços</t>
        </is>
      </c>
      <c r="W781" t="inlineStr">
        <is>
          <t>Despesas com Pessoal</t>
        </is>
      </c>
      <c r="X781" t="inlineStr">
        <is>
          <t>People</t>
        </is>
      </c>
      <c r="Y781" t="inlineStr">
        <is>
          <t>People</t>
        </is>
      </c>
      <c r="Z781" t="inlineStr">
        <is>
          <t>People</t>
        </is>
      </c>
      <c r="AA781" t="inlineStr">
        <is>
          <t>Pessoal</t>
        </is>
      </c>
      <c r="AB781" t="inlineStr"/>
      <c r="AC781" t="inlineStr"/>
      <c r="AD781" t="n">
        <v>0</v>
      </c>
      <c r="AE781" t="n">
        <v>0</v>
      </c>
    </row>
    <row r="782">
      <c r="A782" t="inlineStr">
        <is>
          <t>6626</t>
        </is>
      </c>
      <c r="B782" t="inlineStr"/>
      <c r="C782" s="115" t="n">
        <v>45111</v>
      </c>
      <c r="D782" t="n">
        <v>-13313.44</v>
      </c>
      <c r="E782" t="n">
        <v>0</v>
      </c>
      <c r="F782" t="inlineStr">
        <is>
          <t>BRL</t>
        </is>
      </c>
      <c r="G782" t="n">
        <v>1</v>
      </c>
      <c r="H782" t="n">
        <v>-13313.44</v>
      </c>
      <c r="I782" t="inlineStr"/>
      <c r="J782" t="n">
        <v>0</v>
      </c>
      <c r="K782" t="inlineStr"/>
      <c r="L782" t="inlineStr">
        <is>
          <t>Lumx Studios S/A</t>
        </is>
      </c>
      <c r="M782" t="inlineStr">
        <is>
          <t>Caio Barbosa Zacarias</t>
        </is>
      </c>
      <c r="N782" t="n">
        <v>100</v>
      </c>
      <c r="O782" t="inlineStr">
        <is>
          <t>Comercial</t>
        </is>
      </c>
      <c r="P782" t="inlineStr">
        <is>
          <t>Caio Barbosa Zacarias</t>
        </is>
      </c>
      <c r="Q782" t="inlineStr"/>
      <c r="R782" t="inlineStr">
        <is>
          <t>Prestação de Serviços</t>
        </is>
      </c>
      <c r="S782" t="inlineStr"/>
      <c r="T782" t="inlineStr"/>
      <c r="U782" t="inlineStr"/>
      <c r="V782" t="inlineStr">
        <is>
          <t>Prestação de Serviços</t>
        </is>
      </c>
      <c r="W782" t="inlineStr">
        <is>
          <t>Despesas com Pessoal</t>
        </is>
      </c>
      <c r="X782" t="inlineStr">
        <is>
          <t>People</t>
        </is>
      </c>
      <c r="Y782" t="inlineStr">
        <is>
          <t>People</t>
        </is>
      </c>
      <c r="Z782" t="inlineStr">
        <is>
          <t>People</t>
        </is>
      </c>
      <c r="AA782" t="inlineStr">
        <is>
          <t>Pessoal</t>
        </is>
      </c>
      <c r="AB782" t="inlineStr"/>
      <c r="AC782" t="inlineStr"/>
      <c r="AD782" t="n">
        <v>0</v>
      </c>
      <c r="AE782" t="n">
        <v>0</v>
      </c>
    </row>
    <row r="783">
      <c r="A783" t="inlineStr">
        <is>
          <t>6672</t>
        </is>
      </c>
      <c r="B783" t="inlineStr"/>
      <c r="C783" s="115" t="n">
        <v>45111</v>
      </c>
      <c r="D783" t="n">
        <v>-3000</v>
      </c>
      <c r="E783" t="n">
        <v>0</v>
      </c>
      <c r="F783" t="inlineStr">
        <is>
          <t>BRL</t>
        </is>
      </c>
      <c r="G783" t="n">
        <v>1</v>
      </c>
      <c r="H783" t="n">
        <v>-3000</v>
      </c>
      <c r="I783" t="inlineStr"/>
      <c r="J783" t="n">
        <v>0</v>
      </c>
      <c r="K783" t="inlineStr"/>
      <c r="L783" t="inlineStr">
        <is>
          <t>Lumx Studios S/A</t>
        </is>
      </c>
      <c r="M783" t="inlineStr">
        <is>
          <t>Bruno Dyskant Flomin</t>
        </is>
      </c>
      <c r="N783" t="n">
        <v>100</v>
      </c>
      <c r="O783" t="inlineStr">
        <is>
          <t>Conselho</t>
        </is>
      </c>
      <c r="P783" t="inlineStr">
        <is>
          <t>Bruno Dyskant Flomin</t>
        </is>
      </c>
      <c r="Q783" t="inlineStr"/>
      <c r="R783" t="inlineStr">
        <is>
          <t>Prestação de Serviços</t>
        </is>
      </c>
      <c r="S783" t="inlineStr"/>
      <c r="T783" t="inlineStr"/>
      <c r="U783" t="inlineStr"/>
      <c r="V783" t="inlineStr">
        <is>
          <t>Prestação de Serviços</t>
        </is>
      </c>
      <c r="W783" t="inlineStr">
        <is>
          <t>Despesas com Pessoal</t>
        </is>
      </c>
      <c r="X783" t="inlineStr">
        <is>
          <t>People</t>
        </is>
      </c>
      <c r="Y783" t="inlineStr">
        <is>
          <t>People</t>
        </is>
      </c>
      <c r="Z783" t="inlineStr">
        <is>
          <t>People</t>
        </is>
      </c>
      <c r="AA783" t="inlineStr">
        <is>
          <t>Pessoal</t>
        </is>
      </c>
      <c r="AB783" t="inlineStr"/>
      <c r="AC783" t="inlineStr"/>
      <c r="AD783" t="n">
        <v>0</v>
      </c>
      <c r="AE783" t="n">
        <v>0</v>
      </c>
    </row>
    <row r="784">
      <c r="A784" t="inlineStr">
        <is>
          <t>6720</t>
        </is>
      </c>
      <c r="B784" t="inlineStr"/>
      <c r="C784" s="115" t="n">
        <v>45111</v>
      </c>
      <c r="D784" t="n">
        <v>-13313.44</v>
      </c>
      <c r="E784" t="n">
        <v>0</v>
      </c>
      <c r="F784" t="inlineStr">
        <is>
          <t>BRL</t>
        </is>
      </c>
      <c r="G784" t="n">
        <v>1</v>
      </c>
      <c r="H784" t="n">
        <v>-13313.44</v>
      </c>
      <c r="I784" t="inlineStr"/>
      <c r="J784" t="n">
        <v>0</v>
      </c>
      <c r="K784" t="inlineStr"/>
      <c r="L784" t="inlineStr">
        <is>
          <t>Lumx Studios S/A</t>
        </is>
      </c>
      <c r="M784" t="inlineStr">
        <is>
          <t>Gabriel Polverelli Nogueira</t>
        </is>
      </c>
      <c r="N784" t="n">
        <v>100</v>
      </c>
      <c r="O784" t="inlineStr">
        <is>
          <t>Comercial</t>
        </is>
      </c>
      <c r="P784" t="inlineStr">
        <is>
          <t>Gabriel Polverelli Nogueira</t>
        </is>
      </c>
      <c r="Q784" t="inlineStr"/>
      <c r="R784" t="inlineStr">
        <is>
          <t>Prestação de Serviços</t>
        </is>
      </c>
      <c r="S784" t="inlineStr"/>
      <c r="T784" t="inlineStr"/>
      <c r="U784" t="inlineStr"/>
      <c r="V784" t="inlineStr">
        <is>
          <t>Prestação de Serviços</t>
        </is>
      </c>
      <c r="W784" t="inlineStr">
        <is>
          <t>Despesas com Pessoal</t>
        </is>
      </c>
      <c r="X784" t="inlineStr">
        <is>
          <t>People</t>
        </is>
      </c>
      <c r="Y784" t="inlineStr">
        <is>
          <t>People</t>
        </is>
      </c>
      <c r="Z784" t="inlineStr">
        <is>
          <t>People</t>
        </is>
      </c>
      <c r="AA784" t="inlineStr">
        <is>
          <t>Pessoal</t>
        </is>
      </c>
      <c r="AB784" t="inlineStr"/>
      <c r="AC784" t="inlineStr"/>
      <c r="AD784" t="n">
        <v>0</v>
      </c>
      <c r="AE784" t="n">
        <v>0</v>
      </c>
    </row>
    <row r="785">
      <c r="A785" t="inlineStr">
        <is>
          <t>6768</t>
        </is>
      </c>
      <c r="B785" t="inlineStr"/>
      <c r="C785" s="115" t="n">
        <v>45111</v>
      </c>
      <c r="D785" t="n">
        <v>-6000</v>
      </c>
      <c r="E785" t="n">
        <v>0</v>
      </c>
      <c r="F785" t="inlineStr">
        <is>
          <t>BRL</t>
        </is>
      </c>
      <c r="G785" t="n">
        <v>1</v>
      </c>
      <c r="H785" t="n">
        <v>-6000</v>
      </c>
      <c r="I785" t="inlineStr"/>
      <c r="J785" t="n">
        <v>0</v>
      </c>
      <c r="K785" t="inlineStr"/>
      <c r="L785" t="inlineStr">
        <is>
          <t>Lumx Studios S/A</t>
        </is>
      </c>
      <c r="M785" t="inlineStr">
        <is>
          <t>Hercílio Helton e Silva Junior</t>
        </is>
      </c>
      <c r="N785" t="n">
        <v>100</v>
      </c>
      <c r="O785" t="inlineStr">
        <is>
          <t>Operações</t>
        </is>
      </c>
      <c r="P785" t="inlineStr">
        <is>
          <t>Hercílio Helton e Silva Junior</t>
        </is>
      </c>
      <c r="Q785" t="inlineStr"/>
      <c r="R785" t="inlineStr">
        <is>
          <t>Prestação de Serviços</t>
        </is>
      </c>
      <c r="S785" t="inlineStr"/>
      <c r="T785" t="inlineStr"/>
      <c r="U785" t="inlineStr"/>
      <c r="V785" t="inlineStr">
        <is>
          <t>Prestação de Serviços</t>
        </is>
      </c>
      <c r="W785" t="inlineStr">
        <is>
          <t>Despesas com Pessoal</t>
        </is>
      </c>
      <c r="X785" t="inlineStr">
        <is>
          <t>People</t>
        </is>
      </c>
      <c r="Y785" t="inlineStr">
        <is>
          <t>People</t>
        </is>
      </c>
      <c r="Z785" t="inlineStr">
        <is>
          <t>People</t>
        </is>
      </c>
      <c r="AA785" t="inlineStr">
        <is>
          <t>Pessoal</t>
        </is>
      </c>
      <c r="AB785" t="inlineStr"/>
      <c r="AC785" t="inlineStr"/>
      <c r="AD785" t="n">
        <v>0</v>
      </c>
      <c r="AE785" t="n">
        <v>0</v>
      </c>
    </row>
    <row r="786">
      <c r="A786" t="inlineStr">
        <is>
          <t>6817</t>
        </is>
      </c>
      <c r="B786" t="inlineStr"/>
      <c r="C786" s="115" t="n">
        <v>45111</v>
      </c>
      <c r="D786" t="n">
        <v>-4500</v>
      </c>
      <c r="E786" t="n">
        <v>0</v>
      </c>
      <c r="F786" t="inlineStr">
        <is>
          <t>BRL</t>
        </is>
      </c>
      <c r="G786" t="n">
        <v>1</v>
      </c>
      <c r="H786" t="n">
        <v>-4500</v>
      </c>
      <c r="I786" t="inlineStr"/>
      <c r="J786" t="n">
        <v>0</v>
      </c>
      <c r="K786" t="inlineStr"/>
      <c r="L786" t="inlineStr">
        <is>
          <t>Lumx Studios S/A</t>
        </is>
      </c>
      <c r="M786" t="inlineStr">
        <is>
          <t>Lucas dos Santos Reis</t>
        </is>
      </c>
      <c r="N786" t="n">
        <v>100</v>
      </c>
      <c r="O786" t="inlineStr">
        <is>
          <t>Tecnologia</t>
        </is>
      </c>
      <c r="P786" t="inlineStr">
        <is>
          <t>Lucas dos Santos Reis</t>
        </is>
      </c>
      <c r="Q786" t="inlineStr"/>
      <c r="R786" t="inlineStr">
        <is>
          <t>Prestação de Serviços</t>
        </is>
      </c>
      <c r="S786" t="inlineStr"/>
      <c r="T786" t="inlineStr"/>
      <c r="U786" t="inlineStr"/>
      <c r="V786" t="inlineStr">
        <is>
          <t>Prestação de Serviços</t>
        </is>
      </c>
      <c r="W786" t="inlineStr">
        <is>
          <t>Despesas com Pessoal</t>
        </is>
      </c>
      <c r="X786" t="inlineStr">
        <is>
          <t>People</t>
        </is>
      </c>
      <c r="Y786" t="inlineStr">
        <is>
          <t>People</t>
        </is>
      </c>
      <c r="Z786" t="inlineStr">
        <is>
          <t>People</t>
        </is>
      </c>
      <c r="AA786" t="inlineStr">
        <is>
          <t>Pessoal</t>
        </is>
      </c>
      <c r="AB786" t="inlineStr"/>
      <c r="AC786" t="inlineStr"/>
      <c r="AD786" t="n">
        <v>0</v>
      </c>
      <c r="AE786" t="n">
        <v>0</v>
      </c>
    </row>
    <row r="787">
      <c r="A787" t="inlineStr">
        <is>
          <t>6861</t>
        </is>
      </c>
      <c r="B787" t="inlineStr"/>
      <c r="C787" s="115" t="n">
        <v>45111</v>
      </c>
      <c r="D787" t="n">
        <v>-6000</v>
      </c>
      <c r="E787" t="n">
        <v>0</v>
      </c>
      <c r="F787" t="inlineStr">
        <is>
          <t>BRL</t>
        </is>
      </c>
      <c r="G787" t="n">
        <v>1</v>
      </c>
      <c r="H787" t="n">
        <v>-6000</v>
      </c>
      <c r="I787" t="inlineStr"/>
      <c r="J787" t="n">
        <v>0</v>
      </c>
      <c r="K787" t="inlineStr"/>
      <c r="L787" t="inlineStr">
        <is>
          <t>Lumx Studios S/A</t>
        </is>
      </c>
      <c r="M787" t="inlineStr">
        <is>
          <t>Menachem Mendel Yaacov Aboutboul</t>
        </is>
      </c>
      <c r="N787" t="n">
        <v>100</v>
      </c>
      <c r="O787" t="inlineStr">
        <is>
          <t>Comercial</t>
        </is>
      </c>
      <c r="P787" t="inlineStr">
        <is>
          <t>Menachem Mendel Yaacov Aboutboul</t>
        </is>
      </c>
      <c r="Q787" t="inlineStr"/>
      <c r="R787" t="inlineStr">
        <is>
          <t>Prestação de Serviços</t>
        </is>
      </c>
      <c r="S787" t="inlineStr"/>
      <c r="T787" t="inlineStr"/>
      <c r="U787" t="inlineStr"/>
      <c r="V787" t="inlineStr">
        <is>
          <t>Prestação de Serviços</t>
        </is>
      </c>
      <c r="W787" t="inlineStr">
        <is>
          <t>Despesas com Pessoal</t>
        </is>
      </c>
      <c r="X787" t="inlineStr">
        <is>
          <t>People</t>
        </is>
      </c>
      <c r="Y787" t="inlineStr">
        <is>
          <t>People</t>
        </is>
      </c>
      <c r="Z787" t="inlineStr">
        <is>
          <t>People</t>
        </is>
      </c>
      <c r="AA787" t="inlineStr">
        <is>
          <t>Pessoal</t>
        </is>
      </c>
      <c r="AB787" t="inlineStr"/>
      <c r="AC787" t="inlineStr"/>
      <c r="AD787" t="n">
        <v>0</v>
      </c>
      <c r="AE787" t="n">
        <v>0</v>
      </c>
    </row>
    <row r="788">
      <c r="A788" t="inlineStr">
        <is>
          <t>6908</t>
        </is>
      </c>
      <c r="B788" t="inlineStr"/>
      <c r="C788" s="115" t="n">
        <v>45111</v>
      </c>
      <c r="D788" t="n">
        <v>-13313.44</v>
      </c>
      <c r="E788" t="n">
        <v>0</v>
      </c>
      <c r="F788" t="inlineStr">
        <is>
          <t>BRL</t>
        </is>
      </c>
      <c r="G788" t="n">
        <v>1</v>
      </c>
      <c r="H788" t="n">
        <v>-13313.44</v>
      </c>
      <c r="I788" t="inlineStr"/>
      <c r="J788" t="n">
        <v>0</v>
      </c>
      <c r="K788" t="inlineStr"/>
      <c r="L788" t="inlineStr">
        <is>
          <t>Lumx Studios S/A</t>
        </is>
      </c>
      <c r="M788" t="inlineStr">
        <is>
          <t>Michel Ruthenberg Goldberg</t>
        </is>
      </c>
      <c r="N788" t="n">
        <v>100</v>
      </c>
      <c r="O788" t="inlineStr">
        <is>
          <t>Financeiro</t>
        </is>
      </c>
      <c r="P788" t="inlineStr">
        <is>
          <t>Michel Ruthenberg Goldberg</t>
        </is>
      </c>
      <c r="Q788" t="inlineStr"/>
      <c r="R788" t="inlineStr">
        <is>
          <t>Prestação de Serviços</t>
        </is>
      </c>
      <c r="S788" t="inlineStr"/>
      <c r="T788" t="inlineStr"/>
      <c r="U788" t="inlineStr"/>
      <c r="V788" t="inlineStr">
        <is>
          <t>Prestação de Serviços</t>
        </is>
      </c>
      <c r="W788" t="inlineStr">
        <is>
          <t>Despesas com Pessoal</t>
        </is>
      </c>
      <c r="X788" t="inlineStr">
        <is>
          <t>People</t>
        </is>
      </c>
      <c r="Y788" t="inlineStr">
        <is>
          <t>People</t>
        </is>
      </c>
      <c r="Z788" t="inlineStr">
        <is>
          <t>People</t>
        </is>
      </c>
      <c r="AA788" t="inlineStr">
        <is>
          <t>Pessoal</t>
        </is>
      </c>
      <c r="AB788" t="inlineStr"/>
      <c r="AC788" t="inlineStr"/>
      <c r="AD788" t="n">
        <v>0</v>
      </c>
      <c r="AE788" t="n">
        <v>0</v>
      </c>
    </row>
    <row r="789">
      <c r="A789" t="inlineStr">
        <is>
          <t>7002</t>
        </is>
      </c>
      <c r="B789" t="inlineStr"/>
      <c r="C789" s="115" t="n">
        <v>45111</v>
      </c>
      <c r="D789" t="n">
        <v>-8500</v>
      </c>
      <c r="E789" t="n">
        <v>0</v>
      </c>
      <c r="F789" t="inlineStr">
        <is>
          <t>BRL</t>
        </is>
      </c>
      <c r="G789" t="n">
        <v>1</v>
      </c>
      <c r="H789" t="n">
        <v>-8500</v>
      </c>
      <c r="I789" t="inlineStr"/>
      <c r="J789" t="n">
        <v>0</v>
      </c>
      <c r="K789" t="inlineStr"/>
      <c r="L789" t="inlineStr">
        <is>
          <t>Lumx Studios S/A</t>
        </is>
      </c>
      <c r="M789" t="inlineStr">
        <is>
          <t>Nicolau Riess Selicheff</t>
        </is>
      </c>
      <c r="N789" t="n">
        <v>100</v>
      </c>
      <c r="O789" t="inlineStr">
        <is>
          <t>Tecnologia</t>
        </is>
      </c>
      <c r="P789" t="inlineStr">
        <is>
          <t>Nicolau Riess Selicheff</t>
        </is>
      </c>
      <c r="Q789" t="inlineStr"/>
      <c r="R789" t="inlineStr">
        <is>
          <t>Prestação de Serviços</t>
        </is>
      </c>
      <c r="S789" t="inlineStr"/>
      <c r="T789" t="inlineStr"/>
      <c r="U789" t="inlineStr"/>
      <c r="V789" t="inlineStr">
        <is>
          <t>Prestação de Serviços</t>
        </is>
      </c>
      <c r="W789" t="inlineStr">
        <is>
          <t>Despesas com Pessoal</t>
        </is>
      </c>
      <c r="X789" t="inlineStr">
        <is>
          <t>People</t>
        </is>
      </c>
      <c r="Y789" t="inlineStr">
        <is>
          <t>People</t>
        </is>
      </c>
      <c r="Z789" t="inlineStr">
        <is>
          <t>People</t>
        </is>
      </c>
      <c r="AA789" t="inlineStr">
        <is>
          <t>Pessoal</t>
        </is>
      </c>
      <c r="AB789" t="inlineStr"/>
      <c r="AC789" t="inlineStr"/>
      <c r="AD789" t="n">
        <v>0</v>
      </c>
      <c r="AE789" t="n">
        <v>0</v>
      </c>
    </row>
    <row r="790">
      <c r="A790" t="inlineStr">
        <is>
          <t>7050</t>
        </is>
      </c>
      <c r="B790" t="inlineStr"/>
      <c r="C790" s="115" t="n">
        <v>45111</v>
      </c>
      <c r="D790" t="n">
        <v>-10000</v>
      </c>
      <c r="E790" t="n">
        <v>0</v>
      </c>
      <c r="F790" t="inlineStr">
        <is>
          <t>BRL</t>
        </is>
      </c>
      <c r="G790" t="n">
        <v>1</v>
      </c>
      <c r="H790" t="n">
        <v>-10000</v>
      </c>
      <c r="I790" t="inlineStr"/>
      <c r="J790" t="n">
        <v>0</v>
      </c>
      <c r="K790" t="inlineStr"/>
      <c r="L790" t="inlineStr">
        <is>
          <t>Lumx Studios S/A</t>
        </is>
      </c>
      <c r="M790" t="inlineStr">
        <is>
          <t>Jeane Resque Gomes dos Santos</t>
        </is>
      </c>
      <c r="N790" t="n">
        <v>100</v>
      </c>
      <c r="O790" t="inlineStr">
        <is>
          <t>Design</t>
        </is>
      </c>
      <c r="P790" t="inlineStr">
        <is>
          <t>Jeane Resque Gomes dos Santos</t>
        </is>
      </c>
      <c r="Q790" t="inlineStr"/>
      <c r="R790" t="inlineStr">
        <is>
          <t>Prestação de Serviços</t>
        </is>
      </c>
      <c r="S790" t="inlineStr"/>
      <c r="T790" t="inlineStr"/>
      <c r="U790" t="inlineStr"/>
      <c r="V790" t="inlineStr">
        <is>
          <t>Prestação de Serviços</t>
        </is>
      </c>
      <c r="W790" t="inlineStr">
        <is>
          <t>Despesas com Pessoal</t>
        </is>
      </c>
      <c r="X790" t="inlineStr">
        <is>
          <t>People</t>
        </is>
      </c>
      <c r="Y790" t="inlineStr">
        <is>
          <t>People</t>
        </is>
      </c>
      <c r="Z790" t="inlineStr">
        <is>
          <t>People</t>
        </is>
      </c>
      <c r="AA790" t="inlineStr">
        <is>
          <t>Pessoal</t>
        </is>
      </c>
      <c r="AB790" t="inlineStr"/>
      <c r="AC790" t="inlineStr"/>
      <c r="AD790" t="n">
        <v>0</v>
      </c>
      <c r="AE790" t="n">
        <v>0</v>
      </c>
    </row>
    <row r="791">
      <c r="A791" t="inlineStr">
        <is>
          <t>7097</t>
        </is>
      </c>
      <c r="B791" t="inlineStr"/>
      <c r="C791" s="115" t="n">
        <v>45111</v>
      </c>
      <c r="D791" t="n">
        <v>-5500</v>
      </c>
      <c r="E791" t="n">
        <v>0</v>
      </c>
      <c r="F791" t="inlineStr">
        <is>
          <t>BRL</t>
        </is>
      </c>
      <c r="G791" t="n">
        <v>1</v>
      </c>
      <c r="H791" t="n">
        <v>-5500</v>
      </c>
      <c r="I791" t="inlineStr"/>
      <c r="J791" t="n">
        <v>0</v>
      </c>
      <c r="K791" t="inlineStr"/>
      <c r="L791" t="inlineStr">
        <is>
          <t>Lumx Studios S/A</t>
        </is>
      </c>
      <c r="M791" t="inlineStr">
        <is>
          <t>Ayotunde Cavalcante de Sales</t>
        </is>
      </c>
      <c r="N791" t="n">
        <v>100</v>
      </c>
      <c r="O791" t="inlineStr">
        <is>
          <t>Tecnologia</t>
        </is>
      </c>
      <c r="P791" t="inlineStr">
        <is>
          <t>Ayotunde Cavalcante de Sales</t>
        </is>
      </c>
      <c r="Q791" t="inlineStr"/>
      <c r="R791" t="inlineStr">
        <is>
          <t>Prestação de Serviços</t>
        </is>
      </c>
      <c r="S791" t="inlineStr"/>
      <c r="T791" t="inlineStr"/>
      <c r="U791" t="inlineStr"/>
      <c r="V791" t="inlineStr">
        <is>
          <t>Prestação de Serviços</t>
        </is>
      </c>
      <c r="W791" t="inlineStr">
        <is>
          <t>Despesas com Pessoal</t>
        </is>
      </c>
      <c r="X791" t="inlineStr">
        <is>
          <t>People</t>
        </is>
      </c>
      <c r="Y791" t="inlineStr">
        <is>
          <t>People</t>
        </is>
      </c>
      <c r="Z791" t="inlineStr">
        <is>
          <t>People</t>
        </is>
      </c>
      <c r="AA791" t="inlineStr">
        <is>
          <t>Pessoal</t>
        </is>
      </c>
      <c r="AB791" t="inlineStr"/>
      <c r="AC791" t="inlineStr"/>
      <c r="AD791" t="n">
        <v>0</v>
      </c>
      <c r="AE791" t="n">
        <v>0</v>
      </c>
    </row>
    <row r="792">
      <c r="A792" t="inlineStr">
        <is>
          <t>7145</t>
        </is>
      </c>
      <c r="B792" t="inlineStr"/>
      <c r="C792" s="115" t="n">
        <v>45111</v>
      </c>
      <c r="D792" t="n">
        <v>-3500</v>
      </c>
      <c r="E792" t="n">
        <v>0</v>
      </c>
      <c r="F792" t="inlineStr">
        <is>
          <t>BRL</t>
        </is>
      </c>
      <c r="G792" t="n">
        <v>1</v>
      </c>
      <c r="H792" t="n">
        <v>-3500</v>
      </c>
      <c r="I792" t="inlineStr"/>
      <c r="J792" t="n">
        <v>0</v>
      </c>
      <c r="K792" t="inlineStr"/>
      <c r="L792" t="inlineStr">
        <is>
          <t>Lumx Studios S/A</t>
        </is>
      </c>
      <c r="M792" t="inlineStr">
        <is>
          <t>Pedro Medeiros Delgado</t>
        </is>
      </c>
      <c r="N792" t="n">
        <v>100</v>
      </c>
      <c r="O792" t="inlineStr">
        <is>
          <t>Marketing</t>
        </is>
      </c>
      <c r="P792" t="inlineStr">
        <is>
          <t>Pedro Medeiros Delgado</t>
        </is>
      </c>
      <c r="Q792" t="inlineStr"/>
      <c r="R792" t="inlineStr">
        <is>
          <t>Prestação de Serviços</t>
        </is>
      </c>
      <c r="S792" t="inlineStr"/>
      <c r="T792" t="inlineStr"/>
      <c r="U792" t="inlineStr"/>
      <c r="V792" t="inlineStr">
        <is>
          <t>Prestação de Serviços</t>
        </is>
      </c>
      <c r="W792" t="inlineStr">
        <is>
          <t>Despesas com Pessoal</t>
        </is>
      </c>
      <c r="X792" t="inlineStr">
        <is>
          <t>People</t>
        </is>
      </c>
      <c r="Y792" t="inlineStr">
        <is>
          <t>People</t>
        </is>
      </c>
      <c r="Z792" t="inlineStr">
        <is>
          <t>People</t>
        </is>
      </c>
      <c r="AA792" t="inlineStr">
        <is>
          <t>Pessoal</t>
        </is>
      </c>
      <c r="AB792" t="inlineStr"/>
      <c r="AC792" t="inlineStr"/>
      <c r="AD792" t="n">
        <v>0</v>
      </c>
      <c r="AE792" t="n">
        <v>0</v>
      </c>
    </row>
    <row r="793">
      <c r="A793" t="inlineStr">
        <is>
          <t>7191</t>
        </is>
      </c>
      <c r="B793" t="inlineStr"/>
      <c r="C793" s="115" t="n">
        <v>45111</v>
      </c>
      <c r="D793" t="n">
        <v>-10000</v>
      </c>
      <c r="E793" t="n">
        <v>0</v>
      </c>
      <c r="F793" t="inlineStr">
        <is>
          <t>BRL</t>
        </is>
      </c>
      <c r="G793" t="n">
        <v>1</v>
      </c>
      <c r="H793" t="n">
        <v>-10000</v>
      </c>
      <c r="I793" t="inlineStr"/>
      <c r="J793" t="n">
        <v>0</v>
      </c>
      <c r="K793" t="inlineStr"/>
      <c r="L793" t="inlineStr">
        <is>
          <t>Lumx Studios S/A</t>
        </is>
      </c>
      <c r="M793" t="inlineStr">
        <is>
          <t>Luis Guilherme Tillier</t>
        </is>
      </c>
      <c r="N793" t="n">
        <v>100</v>
      </c>
      <c r="O793" t="inlineStr">
        <is>
          <t>Comercial</t>
        </is>
      </c>
      <c r="P793" t="inlineStr">
        <is>
          <t>Luis Guilherme Tillier</t>
        </is>
      </c>
      <c r="Q793" t="inlineStr"/>
      <c r="R793" t="inlineStr">
        <is>
          <t>Prestação de Serviços</t>
        </is>
      </c>
      <c r="S793" t="inlineStr"/>
      <c r="T793" t="inlineStr"/>
      <c r="U793" t="inlineStr"/>
      <c r="V793" t="inlineStr">
        <is>
          <t>Prestação de Serviços</t>
        </is>
      </c>
      <c r="W793" t="inlineStr">
        <is>
          <t>Despesas com Pessoal</t>
        </is>
      </c>
      <c r="X793" t="inlineStr">
        <is>
          <t>People</t>
        </is>
      </c>
      <c r="Y793" t="inlineStr">
        <is>
          <t>People</t>
        </is>
      </c>
      <c r="Z793" t="inlineStr">
        <is>
          <t>People</t>
        </is>
      </c>
      <c r="AA793" t="inlineStr">
        <is>
          <t>Pessoal</t>
        </is>
      </c>
      <c r="AB793" t="inlineStr"/>
      <c r="AC793" t="inlineStr"/>
      <c r="AD793" t="n">
        <v>0</v>
      </c>
      <c r="AE793" t="n">
        <v>0</v>
      </c>
    </row>
    <row r="794">
      <c r="A794" t="inlineStr">
        <is>
          <t>7239</t>
        </is>
      </c>
      <c r="B794" t="inlineStr"/>
      <c r="C794" s="115" t="n">
        <v>45111</v>
      </c>
      <c r="D794" t="n">
        <v>-16000</v>
      </c>
      <c r="E794" t="n">
        <v>0</v>
      </c>
      <c r="F794" t="inlineStr">
        <is>
          <t>BRL</t>
        </is>
      </c>
      <c r="G794" t="n">
        <v>1</v>
      </c>
      <c r="H794" t="n">
        <v>-16000</v>
      </c>
      <c r="I794" t="inlineStr"/>
      <c r="J794" t="n">
        <v>0</v>
      </c>
      <c r="K794" t="inlineStr"/>
      <c r="L794" t="inlineStr">
        <is>
          <t>Lumx Studios S/A</t>
        </is>
      </c>
      <c r="M794" t="inlineStr">
        <is>
          <t>Igor Andrade Rocha</t>
        </is>
      </c>
      <c r="N794" t="n">
        <v>100</v>
      </c>
      <c r="O794" t="inlineStr">
        <is>
          <t>Tecnologia</t>
        </is>
      </c>
      <c r="P794" t="inlineStr">
        <is>
          <t>Igor Andrade Rocha</t>
        </is>
      </c>
      <c r="Q794" t="inlineStr"/>
      <c r="R794" t="inlineStr">
        <is>
          <t>Prestação de Serviços</t>
        </is>
      </c>
      <c r="S794" t="inlineStr"/>
      <c r="T794" t="inlineStr"/>
      <c r="U794" t="inlineStr"/>
      <c r="V794" t="inlineStr">
        <is>
          <t>Prestação de Serviços</t>
        </is>
      </c>
      <c r="W794" t="inlineStr">
        <is>
          <t>Despesas com Pessoal</t>
        </is>
      </c>
      <c r="X794" t="inlineStr">
        <is>
          <t>People</t>
        </is>
      </c>
      <c r="Y794" t="inlineStr">
        <is>
          <t>People</t>
        </is>
      </c>
      <c r="Z794" t="inlineStr">
        <is>
          <t>People</t>
        </is>
      </c>
      <c r="AA794" t="inlineStr">
        <is>
          <t>Pessoal</t>
        </is>
      </c>
      <c r="AB794" t="inlineStr"/>
      <c r="AC794" t="inlineStr"/>
      <c r="AD794" t="n">
        <v>0</v>
      </c>
      <c r="AE794" t="n">
        <v>0</v>
      </c>
    </row>
    <row r="795">
      <c r="A795" t="inlineStr">
        <is>
          <t>7286</t>
        </is>
      </c>
      <c r="B795" t="inlineStr"/>
      <c r="C795" s="115" t="n">
        <v>45111</v>
      </c>
      <c r="D795" t="n">
        <v>-13000</v>
      </c>
      <c r="E795" t="n">
        <v>0</v>
      </c>
      <c r="F795" t="inlineStr">
        <is>
          <t>BRL</t>
        </is>
      </c>
      <c r="G795" t="n">
        <v>1</v>
      </c>
      <c r="H795" t="n">
        <v>-13000</v>
      </c>
      <c r="I795" t="inlineStr"/>
      <c r="J795" t="n">
        <v>0</v>
      </c>
      <c r="K795" t="inlineStr"/>
      <c r="L795" t="inlineStr">
        <is>
          <t>Lumx Studios S/A</t>
        </is>
      </c>
      <c r="M795" t="inlineStr">
        <is>
          <t>Amanda Marques Ramos Pimentel</t>
        </is>
      </c>
      <c r="N795" t="n">
        <v>100</v>
      </c>
      <c r="O795" t="inlineStr">
        <is>
          <t>Marketing</t>
        </is>
      </c>
      <c r="P795" t="inlineStr">
        <is>
          <t>Amanda Marques Ramos Pimentel</t>
        </is>
      </c>
      <c r="Q795" t="inlineStr"/>
      <c r="R795" t="inlineStr">
        <is>
          <t>Prestação de Serviços</t>
        </is>
      </c>
      <c r="S795" t="inlineStr"/>
      <c r="T795" t="inlineStr"/>
      <c r="U795" t="inlineStr"/>
      <c r="V795" t="inlineStr">
        <is>
          <t>Prestação de Serviços</t>
        </is>
      </c>
      <c r="W795" t="inlineStr">
        <is>
          <t>Despesas com Pessoal</t>
        </is>
      </c>
      <c r="X795" t="inlineStr">
        <is>
          <t>People</t>
        </is>
      </c>
      <c r="Y795" t="inlineStr">
        <is>
          <t>People</t>
        </is>
      </c>
      <c r="Z795" t="inlineStr">
        <is>
          <t>People</t>
        </is>
      </c>
      <c r="AA795" t="inlineStr">
        <is>
          <t>Pessoal</t>
        </is>
      </c>
      <c r="AB795" t="inlineStr"/>
      <c r="AC795" t="inlineStr"/>
      <c r="AD795" t="n">
        <v>0</v>
      </c>
      <c r="AE795" t="n">
        <v>0</v>
      </c>
    </row>
    <row r="796">
      <c r="A796" t="inlineStr">
        <is>
          <t>7333</t>
        </is>
      </c>
      <c r="B796" t="inlineStr"/>
      <c r="C796" s="115" t="n">
        <v>45111</v>
      </c>
      <c r="D796" t="n">
        <v>-4500</v>
      </c>
      <c r="E796" t="n">
        <v>0</v>
      </c>
      <c r="F796" t="inlineStr">
        <is>
          <t>BRL</t>
        </is>
      </c>
      <c r="G796" t="n">
        <v>1</v>
      </c>
      <c r="H796" t="n">
        <v>-4500</v>
      </c>
      <c r="I796" t="inlineStr"/>
      <c r="J796" t="n">
        <v>0</v>
      </c>
      <c r="K796" t="inlineStr"/>
      <c r="L796" t="inlineStr">
        <is>
          <t>Lumx Studios S/A</t>
        </is>
      </c>
      <c r="M796" t="inlineStr">
        <is>
          <t>Kayky de Carvalho Vieira</t>
        </is>
      </c>
      <c r="N796" t="n">
        <v>100</v>
      </c>
      <c r="O796" t="inlineStr">
        <is>
          <t>Tecnologia</t>
        </is>
      </c>
      <c r="P796" t="inlineStr">
        <is>
          <t>Kayky de Carvalho Vieira</t>
        </is>
      </c>
      <c r="Q796" t="inlineStr"/>
      <c r="R796" t="inlineStr">
        <is>
          <t>Prestação de Serviços</t>
        </is>
      </c>
      <c r="S796" t="inlineStr"/>
      <c r="T796" t="inlineStr"/>
      <c r="U796" t="inlineStr"/>
      <c r="V796" t="inlineStr">
        <is>
          <t>Prestação de Serviços</t>
        </is>
      </c>
      <c r="W796" t="inlineStr">
        <is>
          <t>Despesas com Pessoal</t>
        </is>
      </c>
      <c r="X796" t="inlineStr">
        <is>
          <t>People</t>
        </is>
      </c>
      <c r="Y796" t="inlineStr">
        <is>
          <t>People</t>
        </is>
      </c>
      <c r="Z796" t="inlineStr">
        <is>
          <t>People</t>
        </is>
      </c>
      <c r="AA796" t="inlineStr">
        <is>
          <t>Pessoal</t>
        </is>
      </c>
      <c r="AB796" t="inlineStr"/>
      <c r="AC796" t="inlineStr"/>
      <c r="AD796" t="n">
        <v>0</v>
      </c>
      <c r="AE796" t="n">
        <v>0</v>
      </c>
    </row>
    <row r="797">
      <c r="A797" t="inlineStr">
        <is>
          <t>7380</t>
        </is>
      </c>
      <c r="B797" t="inlineStr"/>
      <c r="C797" s="115" t="n">
        <v>45111</v>
      </c>
      <c r="D797" t="n">
        <v>-4000</v>
      </c>
      <c r="E797" t="n">
        <v>0</v>
      </c>
      <c r="F797" t="inlineStr">
        <is>
          <t>BRL</t>
        </is>
      </c>
      <c r="G797" t="n">
        <v>1</v>
      </c>
      <c r="H797" t="n">
        <v>-4000</v>
      </c>
      <c r="I797" t="inlineStr"/>
      <c r="J797" t="n">
        <v>0</v>
      </c>
      <c r="K797" t="inlineStr"/>
      <c r="L797" t="inlineStr">
        <is>
          <t>Lumx Studios S/A</t>
        </is>
      </c>
      <c r="M797" t="inlineStr">
        <is>
          <t>Mariana Heiderich Morgado</t>
        </is>
      </c>
      <c r="N797" t="n">
        <v>100</v>
      </c>
      <c r="O797" t="inlineStr">
        <is>
          <t>Marketing</t>
        </is>
      </c>
      <c r="P797" t="inlineStr">
        <is>
          <t>Mariana Heiderich Morgado</t>
        </is>
      </c>
      <c r="Q797" t="inlineStr"/>
      <c r="R797" t="inlineStr">
        <is>
          <t>Prestação de Serviços</t>
        </is>
      </c>
      <c r="S797" t="inlineStr"/>
      <c r="T797" t="inlineStr"/>
      <c r="U797" t="inlineStr"/>
      <c r="V797" t="inlineStr">
        <is>
          <t>Prestação de Serviços</t>
        </is>
      </c>
      <c r="W797" t="inlineStr">
        <is>
          <t>Despesas com Pessoal</t>
        </is>
      </c>
      <c r="X797" t="inlineStr">
        <is>
          <t>People</t>
        </is>
      </c>
      <c r="Y797" t="inlineStr">
        <is>
          <t>People</t>
        </is>
      </c>
      <c r="Z797" t="inlineStr">
        <is>
          <t>People</t>
        </is>
      </c>
      <c r="AA797" t="inlineStr">
        <is>
          <t>Pessoal</t>
        </is>
      </c>
      <c r="AB797" t="inlineStr"/>
      <c r="AC797" t="inlineStr"/>
      <c r="AD797" t="n">
        <v>0</v>
      </c>
      <c r="AE797" t="n">
        <v>0</v>
      </c>
    </row>
    <row r="798">
      <c r="A798" t="inlineStr">
        <is>
          <t>7427</t>
        </is>
      </c>
      <c r="B798" t="inlineStr"/>
      <c r="C798" s="115" t="n">
        <v>45111</v>
      </c>
      <c r="D798" t="n">
        <v>-3500</v>
      </c>
      <c r="E798" t="n">
        <v>0</v>
      </c>
      <c r="F798" t="inlineStr">
        <is>
          <t>BRL</t>
        </is>
      </c>
      <c r="G798" t="n">
        <v>1</v>
      </c>
      <c r="H798" t="n">
        <v>-3500</v>
      </c>
      <c r="I798" t="inlineStr"/>
      <c r="J798" t="n">
        <v>0</v>
      </c>
      <c r="K798" t="inlineStr"/>
      <c r="L798" t="inlineStr">
        <is>
          <t>Lumx Studios S/A</t>
        </is>
      </c>
      <c r="M798" t="inlineStr">
        <is>
          <t>João Pedro Delgado Fernandes</t>
        </is>
      </c>
      <c r="N798" t="n">
        <v>100</v>
      </c>
      <c r="O798" t="inlineStr">
        <is>
          <t>Comercial</t>
        </is>
      </c>
      <c r="P798" t="inlineStr">
        <is>
          <t>João Pedro Delgado Fernandes</t>
        </is>
      </c>
      <c r="Q798" t="inlineStr"/>
      <c r="R798" t="inlineStr">
        <is>
          <t>Prestação de Serviços</t>
        </is>
      </c>
      <c r="S798" t="inlineStr"/>
      <c r="T798" t="inlineStr"/>
      <c r="U798" t="inlineStr"/>
      <c r="V798" t="inlineStr">
        <is>
          <t>Prestação de Serviços</t>
        </is>
      </c>
      <c r="W798" t="inlineStr">
        <is>
          <t>Despesas com Pessoal</t>
        </is>
      </c>
      <c r="X798" t="inlineStr">
        <is>
          <t>People</t>
        </is>
      </c>
      <c r="Y798" t="inlineStr">
        <is>
          <t>People</t>
        </is>
      </c>
      <c r="Z798" t="inlineStr">
        <is>
          <t>People</t>
        </is>
      </c>
      <c r="AA798" t="inlineStr">
        <is>
          <t>Pessoal</t>
        </is>
      </c>
      <c r="AB798" t="inlineStr"/>
      <c r="AC798" t="inlineStr"/>
      <c r="AD798" t="n">
        <v>0</v>
      </c>
      <c r="AE798" t="n">
        <v>0</v>
      </c>
    </row>
    <row r="799">
      <c r="A799" t="inlineStr">
        <is>
          <t>7474</t>
        </is>
      </c>
      <c r="B799" t="inlineStr"/>
      <c r="C799" s="115" t="n">
        <v>45111</v>
      </c>
      <c r="D799" t="n">
        <v>-1600</v>
      </c>
      <c r="E799" t="n">
        <v>0</v>
      </c>
      <c r="F799" t="inlineStr">
        <is>
          <t>BRL</t>
        </is>
      </c>
      <c r="G799" t="n">
        <v>1</v>
      </c>
      <c r="H799" t="n">
        <v>-1600</v>
      </c>
      <c r="I799" t="inlineStr"/>
      <c r="J799" t="n">
        <v>0</v>
      </c>
      <c r="K799" t="inlineStr"/>
      <c r="L799" t="inlineStr">
        <is>
          <t>Lumx Studios S/A</t>
        </is>
      </c>
      <c r="M799" t="inlineStr">
        <is>
          <t>Arthur Marques Ramos Pimentel</t>
        </is>
      </c>
      <c r="N799" t="n">
        <v>100</v>
      </c>
      <c r="O799" t="inlineStr">
        <is>
          <t>Tecnologia</t>
        </is>
      </c>
      <c r="P799" t="inlineStr">
        <is>
          <t>Arthur Marques Ramos Pimentel</t>
        </is>
      </c>
      <c r="Q799" t="inlineStr"/>
      <c r="R799" t="inlineStr">
        <is>
          <t>Prestação de Serviços</t>
        </is>
      </c>
      <c r="S799" t="inlineStr"/>
      <c r="T799" t="inlineStr"/>
      <c r="U799" t="inlineStr"/>
      <c r="V799" t="inlineStr">
        <is>
          <t>Prestação de Serviços</t>
        </is>
      </c>
      <c r="W799" t="inlineStr">
        <is>
          <t>Despesas com Pessoal</t>
        </is>
      </c>
      <c r="X799" t="inlineStr">
        <is>
          <t>People</t>
        </is>
      </c>
      <c r="Y799" t="inlineStr">
        <is>
          <t>People</t>
        </is>
      </c>
      <c r="Z799" t="inlineStr">
        <is>
          <t>People</t>
        </is>
      </c>
      <c r="AA799" t="inlineStr">
        <is>
          <t>Pessoal</t>
        </is>
      </c>
      <c r="AB799" t="inlineStr"/>
      <c r="AC799" t="inlineStr"/>
      <c r="AD799" t="n">
        <v>0</v>
      </c>
      <c r="AE799" t="n">
        <v>0</v>
      </c>
    </row>
    <row r="800">
      <c r="A800" t="inlineStr">
        <is>
          <t>7521</t>
        </is>
      </c>
      <c r="B800" t="inlineStr"/>
      <c r="C800" s="115" t="n">
        <v>45111</v>
      </c>
      <c r="D800" t="n">
        <v>-21276.6</v>
      </c>
      <c r="E800" t="n">
        <v>0</v>
      </c>
      <c r="F800" t="inlineStr">
        <is>
          <t>BRL</t>
        </is>
      </c>
      <c r="G800" t="n">
        <v>1</v>
      </c>
      <c r="H800" t="n">
        <v>-21276.6</v>
      </c>
      <c r="I800" t="inlineStr"/>
      <c r="J800" t="n">
        <v>0</v>
      </c>
      <c r="K800" t="inlineStr"/>
      <c r="L800" t="inlineStr">
        <is>
          <t>Lumx Studios S/A</t>
        </is>
      </c>
      <c r="M800" t="inlineStr">
        <is>
          <t>Antonia de Souza e Silva</t>
        </is>
      </c>
      <c r="N800" t="n">
        <v>100</v>
      </c>
      <c r="O800" t="inlineStr">
        <is>
          <t>Operações</t>
        </is>
      </c>
      <c r="P800" t="inlineStr">
        <is>
          <t>Antonia de Souza e Silva</t>
        </is>
      </c>
      <c r="Q800" t="inlineStr"/>
      <c r="R800" t="inlineStr">
        <is>
          <t>Prestação de Serviços</t>
        </is>
      </c>
      <c r="S800" t="inlineStr"/>
      <c r="T800" t="inlineStr"/>
      <c r="U800" t="inlineStr"/>
      <c r="V800" t="inlineStr">
        <is>
          <t>Prestação de Serviços</t>
        </is>
      </c>
      <c r="W800" t="inlineStr">
        <is>
          <t>Despesas com Pessoal</t>
        </is>
      </c>
      <c r="X800" t="inlineStr">
        <is>
          <t>People</t>
        </is>
      </c>
      <c r="Y800" t="inlineStr">
        <is>
          <t>People</t>
        </is>
      </c>
      <c r="Z800" t="inlineStr">
        <is>
          <t>People</t>
        </is>
      </c>
      <c r="AA800" t="inlineStr">
        <is>
          <t>Pessoal</t>
        </is>
      </c>
      <c r="AB800" t="inlineStr"/>
      <c r="AC800" t="inlineStr"/>
      <c r="AD800" t="n">
        <v>0</v>
      </c>
      <c r="AE800" t="n">
        <v>0</v>
      </c>
    </row>
    <row r="801">
      <c r="A801" t="inlineStr">
        <is>
          <t>7568</t>
        </is>
      </c>
      <c r="B801" t="inlineStr"/>
      <c r="C801" s="115" t="n">
        <v>45111</v>
      </c>
      <c r="D801" t="n">
        <v>-8500</v>
      </c>
      <c r="E801" t="n">
        <v>0</v>
      </c>
      <c r="F801" t="inlineStr">
        <is>
          <t>BRL</t>
        </is>
      </c>
      <c r="G801" t="n">
        <v>1</v>
      </c>
      <c r="H801" t="n">
        <v>-8500</v>
      </c>
      <c r="I801" t="inlineStr"/>
      <c r="J801" t="n">
        <v>0</v>
      </c>
      <c r="K801" t="inlineStr"/>
      <c r="L801" t="inlineStr">
        <is>
          <t>Lumx Studios S/A</t>
        </is>
      </c>
      <c r="M801" t="inlineStr">
        <is>
          <t>Stella Leal dos Santos</t>
        </is>
      </c>
      <c r="N801" t="n">
        <v>100</v>
      </c>
      <c r="O801" t="inlineStr">
        <is>
          <t>Tecnologia</t>
        </is>
      </c>
      <c r="P801" t="inlineStr">
        <is>
          <t>Stella Leal dos Santos</t>
        </is>
      </c>
      <c r="Q801" t="inlineStr"/>
      <c r="R801" t="inlineStr">
        <is>
          <t>Prestação de Serviços</t>
        </is>
      </c>
      <c r="S801" t="inlineStr"/>
      <c r="T801" t="inlineStr"/>
      <c r="U801" t="inlineStr"/>
      <c r="V801" t="inlineStr">
        <is>
          <t>Prestação de Serviços</t>
        </is>
      </c>
      <c r="W801" t="inlineStr">
        <is>
          <t>Despesas com Pessoal</t>
        </is>
      </c>
      <c r="X801" t="inlineStr">
        <is>
          <t>People</t>
        </is>
      </c>
      <c r="Y801" t="inlineStr">
        <is>
          <t>People</t>
        </is>
      </c>
      <c r="Z801" t="inlineStr">
        <is>
          <t>People</t>
        </is>
      </c>
      <c r="AA801" t="inlineStr">
        <is>
          <t>Pessoal</t>
        </is>
      </c>
      <c r="AB801" t="inlineStr"/>
      <c r="AC801" t="inlineStr"/>
      <c r="AD801" t="n">
        <v>0</v>
      </c>
      <c r="AE801" t="n">
        <v>0</v>
      </c>
    </row>
    <row r="802">
      <c r="A802" t="inlineStr">
        <is>
          <t>7615</t>
        </is>
      </c>
      <c r="B802" t="inlineStr"/>
      <c r="C802" s="115" t="n">
        <v>45111</v>
      </c>
      <c r="D802" t="n">
        <v>-5500</v>
      </c>
      <c r="E802" t="n">
        <v>0</v>
      </c>
      <c r="F802" t="inlineStr">
        <is>
          <t>BRL</t>
        </is>
      </c>
      <c r="G802" t="n">
        <v>1</v>
      </c>
      <c r="H802" t="n">
        <v>-5500</v>
      </c>
      <c r="I802" t="inlineStr"/>
      <c r="J802" t="n">
        <v>0</v>
      </c>
      <c r="K802" t="inlineStr"/>
      <c r="L802" t="inlineStr">
        <is>
          <t>Lumx Studios S/A</t>
        </is>
      </c>
      <c r="M802" t="inlineStr">
        <is>
          <t>Jhony Wesley Terra</t>
        </is>
      </c>
      <c r="N802" t="n">
        <v>100</v>
      </c>
      <c r="O802" t="inlineStr">
        <is>
          <t>Tecnologia</t>
        </is>
      </c>
      <c r="P802" t="inlineStr">
        <is>
          <t>Jhony Wesley Terra</t>
        </is>
      </c>
      <c r="Q802" t="inlineStr"/>
      <c r="R802" t="inlineStr">
        <is>
          <t>Prestação de Serviços</t>
        </is>
      </c>
      <c r="S802" t="inlineStr"/>
      <c r="T802" t="inlineStr"/>
      <c r="U802" t="inlineStr"/>
      <c r="V802" t="inlineStr">
        <is>
          <t>Prestação de Serviços</t>
        </is>
      </c>
      <c r="W802" t="inlineStr">
        <is>
          <t>Despesas com Pessoal</t>
        </is>
      </c>
      <c r="X802" t="inlineStr">
        <is>
          <t>People</t>
        </is>
      </c>
      <c r="Y802" t="inlineStr">
        <is>
          <t>People</t>
        </is>
      </c>
      <c r="Z802" t="inlineStr">
        <is>
          <t>People</t>
        </is>
      </c>
      <c r="AA802" t="inlineStr">
        <is>
          <t>Pessoal</t>
        </is>
      </c>
      <c r="AB802" t="inlineStr"/>
      <c r="AC802" t="inlineStr"/>
      <c r="AD802" t="n">
        <v>0</v>
      </c>
      <c r="AE802" t="n">
        <v>0</v>
      </c>
    </row>
    <row r="803">
      <c r="A803" t="inlineStr">
        <is>
          <t>7662</t>
        </is>
      </c>
      <c r="B803" t="inlineStr"/>
      <c r="C803" s="115" t="n">
        <v>45111</v>
      </c>
      <c r="D803" t="n">
        <v>-1600</v>
      </c>
      <c r="E803" t="n">
        <v>0</v>
      </c>
      <c r="F803" t="inlineStr">
        <is>
          <t>BRL</t>
        </is>
      </c>
      <c r="G803" t="n">
        <v>1</v>
      </c>
      <c r="H803" t="n">
        <v>-1600</v>
      </c>
      <c r="I803" t="inlineStr"/>
      <c r="J803" t="n">
        <v>0</v>
      </c>
      <c r="K803" t="inlineStr"/>
      <c r="L803" t="inlineStr">
        <is>
          <t>Lumx Studios S/A</t>
        </is>
      </c>
      <c r="M803" t="inlineStr">
        <is>
          <t>Lumx Studios S/A</t>
        </is>
      </c>
      <c r="N803" t="n">
        <v>100</v>
      </c>
      <c r="O803" t="inlineStr">
        <is>
          <t>Operações</t>
        </is>
      </c>
      <c r="P803" t="inlineStr">
        <is>
          <t>Lumx Studios S/A</t>
        </is>
      </c>
      <c r="Q803" t="inlineStr"/>
      <c r="R803" t="inlineStr">
        <is>
          <t>Prestação de Serviços (Sales Operations - Estag)</t>
        </is>
      </c>
      <c r="S803" t="inlineStr"/>
      <c r="T803" t="inlineStr"/>
      <c r="U803" t="inlineStr"/>
      <c r="V803" t="inlineStr">
        <is>
          <t>Prestação de Serviços</t>
        </is>
      </c>
      <c r="W803" t="inlineStr">
        <is>
          <t>Despesas com Pessoal</t>
        </is>
      </c>
      <c r="X803" t="inlineStr">
        <is>
          <t>People</t>
        </is>
      </c>
      <c r="Y803" t="inlineStr">
        <is>
          <t>People</t>
        </is>
      </c>
      <c r="Z803" t="inlineStr">
        <is>
          <t>People</t>
        </is>
      </c>
      <c r="AA803" t="inlineStr">
        <is>
          <t>Pessoal</t>
        </is>
      </c>
      <c r="AB803" t="inlineStr"/>
      <c r="AC803" t="inlineStr"/>
      <c r="AD803" t="n">
        <v>0</v>
      </c>
      <c r="AE803" t="n">
        <v>0</v>
      </c>
    </row>
    <row r="804">
      <c r="A804" t="inlineStr">
        <is>
          <t>7709</t>
        </is>
      </c>
      <c r="B804" t="inlineStr"/>
      <c r="C804" s="115" t="n">
        <v>45111</v>
      </c>
      <c r="D804" t="n">
        <v>-6000</v>
      </c>
      <c r="E804" t="n">
        <v>0</v>
      </c>
      <c r="F804" t="inlineStr">
        <is>
          <t>BRL</t>
        </is>
      </c>
      <c r="G804" t="n">
        <v>1</v>
      </c>
      <c r="H804" t="n">
        <v>-6000</v>
      </c>
      <c r="I804" t="inlineStr"/>
      <c r="J804" t="n">
        <v>0</v>
      </c>
      <c r="K804" t="inlineStr"/>
      <c r="L804" t="inlineStr">
        <is>
          <t>Lumx Studios S/A</t>
        </is>
      </c>
      <c r="M804" t="inlineStr">
        <is>
          <t>Lumx Studios S/A</t>
        </is>
      </c>
      <c r="N804" t="n">
        <v>100</v>
      </c>
      <c r="O804" t="inlineStr">
        <is>
          <t>Lumx</t>
        </is>
      </c>
      <c r="P804" t="inlineStr">
        <is>
          <t>Lumx Studios S/A</t>
        </is>
      </c>
      <c r="Q804" t="inlineStr"/>
      <c r="R804" t="inlineStr">
        <is>
          <t>Prestação de Serviços</t>
        </is>
      </c>
      <c r="S804" t="inlineStr"/>
      <c r="T804" t="inlineStr"/>
      <c r="U804" t="inlineStr"/>
      <c r="V804" t="inlineStr">
        <is>
          <t>Prestação de Serviços</t>
        </is>
      </c>
      <c r="W804" t="inlineStr">
        <is>
          <t>Despesas com Pessoal</t>
        </is>
      </c>
      <c r="X804" t="inlineStr">
        <is>
          <t>People</t>
        </is>
      </c>
      <c r="Y804" t="inlineStr">
        <is>
          <t>People</t>
        </is>
      </c>
      <c r="Z804" t="inlineStr">
        <is>
          <t>People</t>
        </is>
      </c>
      <c r="AA804" t="inlineStr">
        <is>
          <t>Pessoal</t>
        </is>
      </c>
      <c r="AB804" t="inlineStr"/>
      <c r="AC804" t="inlineStr"/>
      <c r="AD804" t="n">
        <v>0</v>
      </c>
      <c r="AE804" t="n">
        <v>0</v>
      </c>
    </row>
    <row r="805">
      <c r="A805" t="inlineStr">
        <is>
          <t>9841</t>
        </is>
      </c>
      <c r="B805" t="inlineStr"/>
      <c r="C805" s="115" t="n">
        <v>45111</v>
      </c>
      <c r="D805" t="n">
        <v>-7507.49</v>
      </c>
      <c r="E805" t="n">
        <v>0</v>
      </c>
      <c r="F805" t="inlineStr">
        <is>
          <t>BRL</t>
        </is>
      </c>
      <c r="G805" t="n">
        <v>1</v>
      </c>
      <c r="H805" t="n">
        <v>-7507.49</v>
      </c>
      <c r="I805" t="inlineStr"/>
      <c r="J805" t="n">
        <v>0</v>
      </c>
      <c r="K805" t="inlineStr"/>
      <c r="L805" t="inlineStr">
        <is>
          <t>Lumx Studios S/A</t>
        </is>
      </c>
      <c r="M805" t="inlineStr">
        <is>
          <t>Michel Ruthenberg Goldberg</t>
        </is>
      </c>
      <c r="N805" t="n">
        <v>100</v>
      </c>
      <c r="O805" t="inlineStr">
        <is>
          <t>Financeiro</t>
        </is>
      </c>
      <c r="P805" t="inlineStr">
        <is>
          <t>Michel Ruthenberg Goldberg</t>
        </is>
      </c>
      <c r="Q805" t="inlineStr"/>
      <c r="R805" t="inlineStr">
        <is>
          <t>Pró-Labore Michel</t>
        </is>
      </c>
      <c r="S805" t="inlineStr"/>
      <c r="T805" t="inlineStr"/>
      <c r="U805" t="inlineStr"/>
      <c r="V805" t="inlineStr">
        <is>
          <t>Pró-Labore</t>
        </is>
      </c>
      <c r="W805" t="inlineStr">
        <is>
          <t>Despesas com Pessoal</t>
        </is>
      </c>
      <c r="X805" t="inlineStr">
        <is>
          <t>People</t>
        </is>
      </c>
      <c r="Y805" t="inlineStr">
        <is>
          <t>People</t>
        </is>
      </c>
      <c r="Z805" t="inlineStr">
        <is>
          <t>People</t>
        </is>
      </c>
      <c r="AA805" t="inlineStr">
        <is>
          <t>Pessoal</t>
        </is>
      </c>
      <c r="AB805" t="inlineStr"/>
      <c r="AC805" t="inlineStr"/>
      <c r="AD805" t="n">
        <v>0</v>
      </c>
      <c r="AE805" t="n">
        <v>0</v>
      </c>
    </row>
    <row r="806">
      <c r="A806" t="inlineStr">
        <is>
          <t>9887</t>
        </is>
      </c>
      <c r="B806" t="inlineStr"/>
      <c r="C806" s="115" t="n">
        <v>45111</v>
      </c>
      <c r="D806" t="n">
        <v>-7507.49</v>
      </c>
      <c r="E806" t="n">
        <v>0</v>
      </c>
      <c r="F806" t="inlineStr">
        <is>
          <t>BRL</t>
        </is>
      </c>
      <c r="G806" t="n">
        <v>1</v>
      </c>
      <c r="H806" t="n">
        <v>-7507.49</v>
      </c>
      <c r="I806" t="inlineStr"/>
      <c r="J806" t="n">
        <v>0</v>
      </c>
      <c r="K806" t="inlineStr"/>
      <c r="L806" t="inlineStr">
        <is>
          <t>Lumx Studios S/A</t>
        </is>
      </c>
      <c r="M806" t="inlineStr">
        <is>
          <t>Caio Barbosa Zacarias</t>
        </is>
      </c>
      <c r="N806" t="n">
        <v>100</v>
      </c>
      <c r="O806" t="inlineStr">
        <is>
          <t>Comercial</t>
        </is>
      </c>
      <c r="P806" t="inlineStr">
        <is>
          <t>Caio Barbosa Zacarias</t>
        </is>
      </c>
      <c r="Q806" t="inlineStr"/>
      <c r="R806" t="inlineStr">
        <is>
          <t>Pró Labore</t>
        </is>
      </c>
      <c r="S806" t="inlineStr"/>
      <c r="T806" t="inlineStr"/>
      <c r="U806" t="inlineStr"/>
      <c r="V806" t="inlineStr">
        <is>
          <t>Pró-Labore</t>
        </is>
      </c>
      <c r="W806" t="inlineStr">
        <is>
          <t>Despesas com Pessoal</t>
        </is>
      </c>
      <c r="X806" t="inlineStr">
        <is>
          <t>People</t>
        </is>
      </c>
      <c r="Y806" t="inlineStr">
        <is>
          <t>People</t>
        </is>
      </c>
      <c r="Z806" t="inlineStr">
        <is>
          <t>People</t>
        </is>
      </c>
      <c r="AA806" t="inlineStr">
        <is>
          <t>Pessoal</t>
        </is>
      </c>
      <c r="AB806" t="inlineStr"/>
      <c r="AC806" t="inlineStr"/>
      <c r="AD806" t="n">
        <v>0</v>
      </c>
      <c r="AE806" t="n">
        <v>0</v>
      </c>
    </row>
    <row r="807">
      <c r="A807" t="inlineStr">
        <is>
          <t>9934</t>
        </is>
      </c>
      <c r="B807" t="inlineStr"/>
      <c r="C807" s="115" t="n">
        <v>45111</v>
      </c>
      <c r="D807" t="n">
        <v>-7507.49</v>
      </c>
      <c r="E807" t="n">
        <v>0</v>
      </c>
      <c r="F807" t="inlineStr">
        <is>
          <t>BRL</t>
        </is>
      </c>
      <c r="G807" t="n">
        <v>1</v>
      </c>
      <c r="H807" t="n">
        <v>-7507.49</v>
      </c>
      <c r="I807" t="inlineStr"/>
      <c r="J807" t="n">
        <v>0</v>
      </c>
      <c r="K807" t="inlineStr"/>
      <c r="L807" t="inlineStr">
        <is>
          <t>Lumx Studios S/A</t>
        </is>
      </c>
      <c r="M807" t="inlineStr">
        <is>
          <t>Gabriel Polverelli Nogueira</t>
        </is>
      </c>
      <c r="N807" t="n">
        <v>100</v>
      </c>
      <c r="O807" t="inlineStr">
        <is>
          <t>Tecnologia</t>
        </is>
      </c>
      <c r="P807" t="inlineStr">
        <is>
          <t>Gabriel Polverelli Nogueira</t>
        </is>
      </c>
      <c r="Q807" t="inlineStr"/>
      <c r="R807" t="inlineStr">
        <is>
          <t>Pró-Labore</t>
        </is>
      </c>
      <c r="S807" t="inlineStr"/>
      <c r="T807" t="inlineStr"/>
      <c r="U807" t="inlineStr"/>
      <c r="V807" t="inlineStr">
        <is>
          <t>Pró-Labore</t>
        </is>
      </c>
      <c r="W807" t="inlineStr">
        <is>
          <t>Despesas com Pessoal</t>
        </is>
      </c>
      <c r="X807" t="inlineStr">
        <is>
          <t>People</t>
        </is>
      </c>
      <c r="Y807" t="inlineStr">
        <is>
          <t>People</t>
        </is>
      </c>
      <c r="Z807" t="inlineStr">
        <is>
          <t>People</t>
        </is>
      </c>
      <c r="AA807" t="inlineStr">
        <is>
          <t>Pessoal</t>
        </is>
      </c>
      <c r="AB807" t="inlineStr"/>
      <c r="AC807" t="inlineStr"/>
      <c r="AD807" t="n">
        <v>0</v>
      </c>
      <c r="AE807" t="n">
        <v>0</v>
      </c>
    </row>
    <row r="808">
      <c r="A808" t="inlineStr">
        <is>
          <t>9985</t>
        </is>
      </c>
      <c r="B808" t="inlineStr"/>
      <c r="C808" s="115" t="n">
        <v>45111</v>
      </c>
      <c r="D808" t="n">
        <v>-5000</v>
      </c>
      <c r="E808" t="n">
        <v>0</v>
      </c>
      <c r="F808" t="inlineStr">
        <is>
          <t>BRL</t>
        </is>
      </c>
      <c r="G808" t="n">
        <v>1</v>
      </c>
      <c r="H808" t="n">
        <v>-5000</v>
      </c>
      <c r="I808" t="inlineStr"/>
      <c r="J808" t="n">
        <v>0</v>
      </c>
      <c r="K808" t="inlineStr"/>
      <c r="L808" t="inlineStr">
        <is>
          <t>Lumx Studios S/A</t>
        </is>
      </c>
      <c r="M808" t="inlineStr">
        <is>
          <t>Braun Comunicacao Integrada Ltda</t>
        </is>
      </c>
      <c r="N808" t="n">
        <v>100</v>
      </c>
      <c r="O808" t="inlineStr">
        <is>
          <t>Lumx</t>
        </is>
      </c>
      <c r="P808" t="inlineStr">
        <is>
          <t>Braun Comunicacao Integrada Ltda</t>
        </is>
      </c>
      <c r="Q808" t="inlineStr"/>
      <c r="R808" t="inlineStr">
        <is>
          <t>Assessoria de Imprensa</t>
        </is>
      </c>
      <c r="S808" t="inlineStr"/>
      <c r="T808" t="inlineStr"/>
      <c r="U808" t="inlineStr"/>
      <c r="V808" t="inlineStr">
        <is>
          <t>Assessoria de Imprensa</t>
        </is>
      </c>
      <c r="W808" t="inlineStr">
        <is>
          <t>Despesa de Marketing</t>
        </is>
      </c>
      <c r="X808" t="inlineStr">
        <is>
          <t>Marketing</t>
        </is>
      </c>
      <c r="Y808" t="inlineStr">
        <is>
          <t>Operating Costs</t>
        </is>
      </c>
      <c r="Z808" t="inlineStr">
        <is>
          <t>Operating Costs</t>
        </is>
      </c>
      <c r="AA808" t="inlineStr">
        <is>
          <t>Marketing</t>
        </is>
      </c>
      <c r="AB808" t="inlineStr"/>
      <c r="AC808" t="inlineStr"/>
      <c r="AD808" t="n">
        <v>0</v>
      </c>
      <c r="AE808" t="n">
        <v>0</v>
      </c>
    </row>
    <row r="809">
      <c r="A809" t="inlineStr">
        <is>
          <t>10097</t>
        </is>
      </c>
      <c r="B809" t="inlineStr"/>
      <c r="C809" s="115" t="n">
        <v>45110</v>
      </c>
      <c r="D809" t="n">
        <v>-262</v>
      </c>
      <c r="E809" t="n">
        <v>0</v>
      </c>
      <c r="F809" t="inlineStr">
        <is>
          <t>BRL</t>
        </is>
      </c>
      <c r="G809" t="n">
        <v>1</v>
      </c>
      <c r="H809" t="n">
        <v>-262</v>
      </c>
      <c r="I809" t="inlineStr"/>
      <c r="J809" t="n">
        <v>0</v>
      </c>
      <c r="K809" t="inlineStr"/>
      <c r="L809" t="inlineStr">
        <is>
          <t>Lumx Studios S/A</t>
        </is>
      </c>
      <c r="M809" t="inlineStr">
        <is>
          <t>Lumx Studios S/A</t>
        </is>
      </c>
      <c r="N809" t="n">
        <v>100</v>
      </c>
      <c r="O809" t="inlineStr">
        <is>
          <t>Tecnologia</t>
        </is>
      </c>
      <c r="P809" t="inlineStr">
        <is>
          <t>Lumx Studios S/A</t>
        </is>
      </c>
      <c r="Q809" t="inlineStr"/>
      <c r="R809" t="inlineStr">
        <is>
          <t>Software - Alchemy</t>
        </is>
      </c>
      <c r="S809" t="inlineStr"/>
      <c r="T809" t="inlineStr"/>
      <c r="U809" t="inlineStr"/>
      <c r="V809" t="inlineStr">
        <is>
          <t>Software - Alchemy</t>
        </is>
      </c>
      <c r="W809" t="inlineStr">
        <is>
          <t>Software</t>
        </is>
      </c>
      <c r="X809" t="inlineStr">
        <is>
          <t>Technology &amp; Infrastructure</t>
        </is>
      </c>
      <c r="Y809" t="inlineStr">
        <is>
          <t>Technology &amp; Infrastructure</t>
        </is>
      </c>
      <c r="Z809" t="inlineStr">
        <is>
          <t>Technology &amp; Infrastructure</t>
        </is>
      </c>
      <c r="AA809" t="inlineStr">
        <is>
          <t>Software</t>
        </is>
      </c>
      <c r="AB809" t="inlineStr"/>
      <c r="AC809" t="inlineStr"/>
      <c r="AD809" t="n">
        <v>0</v>
      </c>
      <c r="AE809" t="n">
        <v>0</v>
      </c>
    </row>
    <row r="810">
      <c r="A810" t="inlineStr">
        <is>
          <t>6211</t>
        </is>
      </c>
      <c r="B810" t="inlineStr"/>
      <c r="C810" s="115" t="n">
        <v>45110</v>
      </c>
      <c r="D810" t="n">
        <v>-2130</v>
      </c>
      <c r="E810" t="n">
        <v>0</v>
      </c>
      <c r="F810" t="inlineStr">
        <is>
          <t>BRL</t>
        </is>
      </c>
      <c r="G810" t="n">
        <v>1</v>
      </c>
      <c r="H810" t="n">
        <v>-2130</v>
      </c>
      <c r="I810" t="inlineStr"/>
      <c r="J810" t="n">
        <v>0</v>
      </c>
      <c r="K810" t="inlineStr"/>
      <c r="L810" t="inlineStr">
        <is>
          <t>Lumx Studios S/A</t>
        </is>
      </c>
      <c r="M810" t="inlineStr">
        <is>
          <t>Syhus Contabilidade Sociedade Simples Ltda</t>
        </is>
      </c>
      <c r="N810" t="n">
        <v>100</v>
      </c>
      <c r="O810" t="inlineStr">
        <is>
          <t>Lumx</t>
        </is>
      </c>
      <c r="P810" t="inlineStr">
        <is>
          <t>Syhus Contabilidade Sociedade Simples Ltda</t>
        </is>
      </c>
      <c r="Q810" t="inlineStr"/>
      <c r="R810" t="inlineStr">
        <is>
          <t>Serviços Contábeis Syhus</t>
        </is>
      </c>
      <c r="S810" t="inlineStr"/>
      <c r="T810" t="inlineStr"/>
      <c r="U810" t="inlineStr"/>
      <c r="V810" t="inlineStr">
        <is>
          <t>Contabilidade - Serviço</t>
        </is>
      </c>
      <c r="W810" t="inlineStr">
        <is>
          <t>Contabilidade</t>
        </is>
      </c>
      <c r="X810" t="inlineStr">
        <is>
          <t>Others</t>
        </is>
      </c>
      <c r="Y810" t="inlineStr">
        <is>
          <t>Operating Costs</t>
        </is>
      </c>
      <c r="Z810" t="inlineStr">
        <is>
          <t>Operating Costs</t>
        </is>
      </c>
      <c r="AA810" t="inlineStr">
        <is>
          <t>Contabilidade</t>
        </is>
      </c>
      <c r="AB810" t="inlineStr"/>
      <c r="AC810" t="inlineStr"/>
      <c r="AD810" t="n">
        <v>0</v>
      </c>
      <c r="AE810" t="n">
        <v>0</v>
      </c>
    </row>
    <row r="811">
      <c r="A811" t="inlineStr">
        <is>
          <t>7761</t>
        </is>
      </c>
      <c r="B811" t="inlineStr"/>
      <c r="C811" s="115" t="n">
        <v>45110</v>
      </c>
      <c r="D811" t="n">
        <v>-5000</v>
      </c>
      <c r="E811" t="n">
        <v>0</v>
      </c>
      <c r="F811" t="inlineStr">
        <is>
          <t>BRL</t>
        </is>
      </c>
      <c r="G811" t="n">
        <v>1</v>
      </c>
      <c r="H811" t="n">
        <v>-5000</v>
      </c>
      <c r="I811" t="inlineStr"/>
      <c r="J811" t="n">
        <v>0</v>
      </c>
      <c r="K811" t="inlineStr"/>
      <c r="L811" t="inlineStr">
        <is>
          <t>Lumx Studios S/A</t>
        </is>
      </c>
      <c r="M811" t="inlineStr">
        <is>
          <t>Lima &amp; Feigelson Sociedade de Advogados</t>
        </is>
      </c>
      <c r="N811" t="n">
        <v>100</v>
      </c>
      <c r="O811" t="inlineStr">
        <is>
          <t>Lumx</t>
        </is>
      </c>
      <c r="P811" t="inlineStr">
        <is>
          <t>Lima &amp; Feigelson Sociedade de Advogados</t>
        </is>
      </c>
      <c r="Q811" t="inlineStr"/>
      <c r="R811" t="inlineStr">
        <is>
          <t>Fixo Mensal. Assessoria Jurídica - Elaboração de Contratos Civeis e Atos Societários.</t>
        </is>
      </c>
      <c r="S811" t="inlineStr"/>
      <c r="T811" t="inlineStr"/>
      <c r="U811" t="inlineStr"/>
      <c r="V811" t="inlineStr">
        <is>
          <t>Corporate - Lima &amp; Feigelson</t>
        </is>
      </c>
      <c r="W811" t="inlineStr">
        <is>
          <t>Corporate/Societário</t>
        </is>
      </c>
      <c r="X811" t="inlineStr">
        <is>
          <t>Legal</t>
        </is>
      </c>
      <c r="Y811" t="inlineStr">
        <is>
          <t>Operating Costs</t>
        </is>
      </c>
      <c r="Z811" t="inlineStr">
        <is>
          <t>Operating Costs</t>
        </is>
      </c>
      <c r="AA811" t="inlineStr">
        <is>
          <t>Jurídico</t>
        </is>
      </c>
      <c r="AB811" t="inlineStr"/>
      <c r="AC811" t="inlineStr"/>
      <c r="AD811" t="n">
        <v>0</v>
      </c>
      <c r="AE811" t="n">
        <v>0</v>
      </c>
    </row>
    <row r="812">
      <c r="A812" t="inlineStr">
        <is>
          <t>6163</t>
        </is>
      </c>
      <c r="B812" t="inlineStr"/>
      <c r="C812" s="115" t="n">
        <v>45109</v>
      </c>
      <c r="D812" t="n">
        <v>-5500</v>
      </c>
      <c r="E812" t="n">
        <v>0</v>
      </c>
      <c r="F812" t="inlineStr">
        <is>
          <t>BRL</t>
        </is>
      </c>
      <c r="G812" t="n">
        <v>1</v>
      </c>
      <c r="H812" t="n">
        <v>-5500</v>
      </c>
      <c r="I812" t="inlineStr"/>
      <c r="J812" t="n">
        <v>0</v>
      </c>
      <c r="K812" t="inlineStr"/>
      <c r="L812" t="inlineStr">
        <is>
          <t>Lumx Studios S/A</t>
        </is>
      </c>
      <c r="M812" t="inlineStr">
        <is>
          <t>Venly</t>
        </is>
      </c>
      <c r="N812" t="n">
        <v>100</v>
      </c>
      <c r="O812" t="inlineStr">
        <is>
          <t>Lumx</t>
        </is>
      </c>
      <c r="P812" t="inlineStr">
        <is>
          <t>Venly</t>
        </is>
      </c>
      <c r="Q812" t="inlineStr"/>
      <c r="R812" t="inlineStr">
        <is>
          <t>Fornecedor - Venly</t>
        </is>
      </c>
      <c r="S812" t="inlineStr"/>
      <c r="T812" t="inlineStr"/>
      <c r="U812" t="inlineStr">
        <is>
          <t>Lumx Protocol</t>
        </is>
      </c>
      <c r="V812" t="inlineStr">
        <is>
          <t>Fornecedor - Venly</t>
        </is>
      </c>
      <c r="W812" t="inlineStr">
        <is>
          <t>Fornecedores</t>
        </is>
      </c>
      <c r="X812" t="inlineStr">
        <is>
          <t>Suppliers</t>
        </is>
      </c>
      <c r="Y812" t="inlineStr">
        <is>
          <t>Partnerships &amp; Suppliers</t>
        </is>
      </c>
      <c r="Z812" t="inlineStr">
        <is>
          <t>Partnerships &amp; Suppliers</t>
        </is>
      </c>
      <c r="AA812" t="inlineStr">
        <is>
          <t>Parceiros/Fornecedores</t>
        </is>
      </c>
      <c r="AB812" t="inlineStr"/>
      <c r="AC812" t="inlineStr"/>
      <c r="AD812" t="n">
        <v>0</v>
      </c>
      <c r="AE812" t="n">
        <v>0</v>
      </c>
    </row>
    <row r="813">
      <c r="A813" t="inlineStr">
        <is>
          <t>10036</t>
        </is>
      </c>
      <c r="B813" t="inlineStr"/>
      <c r="C813" s="115" t="n">
        <v>45108</v>
      </c>
      <c r="D813" t="n">
        <v>-120</v>
      </c>
      <c r="E813" t="n">
        <v>0</v>
      </c>
      <c r="F813" t="inlineStr">
        <is>
          <t>BRL</t>
        </is>
      </c>
      <c r="G813" t="n">
        <v>1</v>
      </c>
      <c r="H813" t="n">
        <v>-120</v>
      </c>
      <c r="I813" t="inlineStr"/>
      <c r="J813" t="n">
        <v>0</v>
      </c>
      <c r="K813" t="inlineStr"/>
      <c r="L813" t="inlineStr">
        <is>
          <t>Lumx Studios S/A</t>
        </is>
      </c>
      <c r="M813" t="inlineStr">
        <is>
          <t>Zeplin, Inc</t>
        </is>
      </c>
      <c r="N813" t="n">
        <v>100</v>
      </c>
      <c r="O813" t="inlineStr">
        <is>
          <t>Operações</t>
        </is>
      </c>
      <c r="P813" t="inlineStr">
        <is>
          <t>Zeplin, Inc</t>
        </is>
      </c>
      <c r="Q813" t="inlineStr"/>
      <c r="R813" t="inlineStr">
        <is>
          <t>Software - Zeplin - 2/48</t>
        </is>
      </c>
      <c r="S813" t="inlineStr"/>
      <c r="T813" t="inlineStr"/>
      <c r="U813" t="inlineStr"/>
      <c r="V813" t="inlineStr">
        <is>
          <t>Software - Zeplin</t>
        </is>
      </c>
      <c r="W813" t="inlineStr">
        <is>
          <t>Software</t>
        </is>
      </c>
      <c r="X813" t="inlineStr">
        <is>
          <t>Technology &amp; Infrastructure</t>
        </is>
      </c>
      <c r="Y813" t="inlineStr">
        <is>
          <t>Technology &amp; Infrastructure</t>
        </is>
      </c>
      <c r="Z813" t="inlineStr">
        <is>
          <t>Technology &amp; Infrastructure</t>
        </is>
      </c>
      <c r="AA813" t="inlineStr">
        <is>
          <t>Software</t>
        </is>
      </c>
      <c r="AB813" t="inlineStr"/>
      <c r="AC813" t="inlineStr"/>
      <c r="AD813" t="n">
        <v>0</v>
      </c>
      <c r="AE813" t="n">
        <v>0</v>
      </c>
    </row>
    <row r="814">
      <c r="A814" t="inlineStr">
        <is>
          <t>6115</t>
        </is>
      </c>
      <c r="B814" t="inlineStr"/>
      <c r="C814" s="115" t="n">
        <v>45108</v>
      </c>
      <c r="D814" t="n">
        <v>-1700</v>
      </c>
      <c r="E814" t="n">
        <v>0</v>
      </c>
      <c r="F814" t="inlineStr">
        <is>
          <t>BRL</t>
        </is>
      </c>
      <c r="G814" t="n">
        <v>1</v>
      </c>
      <c r="H814" t="n">
        <v>-1700</v>
      </c>
      <c r="I814" t="inlineStr"/>
      <c r="J814" t="n">
        <v>0</v>
      </c>
      <c r="K814" t="inlineStr"/>
      <c r="L814" t="inlineStr">
        <is>
          <t>Lumx Studios S/A</t>
        </is>
      </c>
      <c r="M814" t="inlineStr">
        <is>
          <t>Google Brasil Internet Ltda.</t>
        </is>
      </c>
      <c r="N814" t="n">
        <v>100</v>
      </c>
      <c r="O814" t="inlineStr">
        <is>
          <t>Lumx</t>
        </is>
      </c>
      <c r="P814" t="inlineStr">
        <is>
          <t>Google Brasil Internet Ltda.</t>
        </is>
      </c>
      <c r="Q814" t="inlineStr"/>
      <c r="R814" t="inlineStr">
        <is>
          <t>Google Gsuite</t>
        </is>
      </c>
      <c r="S814" t="inlineStr"/>
      <c r="T814" t="inlineStr"/>
      <c r="U814" t="inlineStr"/>
      <c r="V814" t="inlineStr">
        <is>
          <t>Software - Google Gsuite</t>
        </is>
      </c>
      <c r="W814" t="inlineStr">
        <is>
          <t>Software</t>
        </is>
      </c>
      <c r="X814" t="inlineStr">
        <is>
          <t>Technology &amp; Infrastructure</t>
        </is>
      </c>
      <c r="Y814" t="inlineStr">
        <is>
          <t>Technology &amp; Infrastructure</t>
        </is>
      </c>
      <c r="Z814" t="inlineStr">
        <is>
          <t>Technology &amp; Infrastructure</t>
        </is>
      </c>
      <c r="AA814" t="inlineStr">
        <is>
          <t>Software</t>
        </is>
      </c>
      <c r="AB814" t="inlineStr"/>
      <c r="AC814" t="inlineStr"/>
      <c r="AD814" t="n">
        <v>0</v>
      </c>
      <c r="AE814" t="n">
        <v>0</v>
      </c>
    </row>
    <row r="815">
      <c r="A815" t="inlineStr">
        <is>
          <t>5431</t>
        </is>
      </c>
      <c r="B815" t="inlineStr"/>
      <c r="C815" s="115" t="n">
        <v>45107</v>
      </c>
      <c r="D815" t="n">
        <v>-400</v>
      </c>
      <c r="E815" t="n">
        <v>0</v>
      </c>
      <c r="F815" t="inlineStr">
        <is>
          <t>BRL</t>
        </is>
      </c>
      <c r="G815" t="n">
        <v>1</v>
      </c>
      <c r="H815" t="n">
        <v>-400</v>
      </c>
      <c r="I815" t="inlineStr"/>
      <c r="J815" t="n">
        <v>0</v>
      </c>
      <c r="K815" t="inlineStr"/>
      <c r="L815" t="inlineStr">
        <is>
          <t>Lumx Studios S/A</t>
        </is>
      </c>
      <c r="M815" t="inlineStr">
        <is>
          <t>Deuzieni Alves</t>
        </is>
      </c>
      <c r="N815" t="n">
        <v>100</v>
      </c>
      <c r="O815" t="inlineStr">
        <is>
          <t>Lumx</t>
        </is>
      </c>
      <c r="P815" t="inlineStr">
        <is>
          <t>Deuzieni Alves</t>
        </is>
      </c>
      <c r="Q815" t="inlineStr"/>
      <c r="R815" t="inlineStr">
        <is>
          <t>Limpeza Semanal Escritório</t>
        </is>
      </c>
      <c r="S815" t="inlineStr"/>
      <c r="T815" t="inlineStr"/>
      <c r="U815" t="inlineStr"/>
      <c r="V815" t="inlineStr">
        <is>
          <t>Limpeza e Manutenção</t>
        </is>
      </c>
      <c r="W815" t="inlineStr">
        <is>
          <t>Despesas de Escritório</t>
        </is>
      </c>
      <c r="X815" t="inlineStr">
        <is>
          <t>Office</t>
        </is>
      </c>
      <c r="Y815" t="inlineStr">
        <is>
          <t>Administrative Costs</t>
        </is>
      </c>
      <c r="Z815" t="inlineStr">
        <is>
          <t>Administrative Costs</t>
        </is>
      </c>
      <c r="AA815" t="inlineStr">
        <is>
          <t>Escritório</t>
        </is>
      </c>
      <c r="AB815" t="inlineStr"/>
      <c r="AC815" t="inlineStr"/>
      <c r="AD815" t="n">
        <v>0</v>
      </c>
      <c r="AE815" t="n">
        <v>0</v>
      </c>
    </row>
    <row r="816">
      <c r="A816" t="inlineStr">
        <is>
          <t>5867</t>
        </is>
      </c>
      <c r="B816" t="inlineStr"/>
      <c r="C816" s="115" t="n">
        <v>45107</v>
      </c>
      <c r="D816" t="n">
        <v>-3000</v>
      </c>
      <c r="E816" t="n">
        <v>0</v>
      </c>
      <c r="F816" t="inlineStr">
        <is>
          <t>BRL</t>
        </is>
      </c>
      <c r="G816" t="n">
        <v>1</v>
      </c>
      <c r="H816" t="n">
        <v>-3000</v>
      </c>
      <c r="I816" t="inlineStr"/>
      <c r="J816" t="n">
        <v>0</v>
      </c>
      <c r="K816" t="inlineStr"/>
      <c r="L816" t="inlineStr">
        <is>
          <t>Lumx Studios S/A</t>
        </is>
      </c>
      <c r="M816" t="inlineStr">
        <is>
          <t>Lumx Studios S/A</t>
        </is>
      </c>
      <c r="N816" t="n">
        <v>100</v>
      </c>
      <c r="O816" t="inlineStr">
        <is>
          <t>Lumx</t>
        </is>
      </c>
      <c r="P816" t="inlineStr">
        <is>
          <t>Lumx Studios S/A</t>
        </is>
      </c>
      <c r="Q816" t="inlineStr"/>
      <c r="R816" t="inlineStr">
        <is>
          <t>Lançamento para Provisionar Custos Extras</t>
        </is>
      </c>
      <c r="S816" t="inlineStr"/>
      <c r="T816" t="inlineStr"/>
      <c r="U816" t="inlineStr"/>
      <c r="V816" t="inlineStr">
        <is>
          <t>Provisionamento - Custos Extras</t>
        </is>
      </c>
      <c r="W816" t="inlineStr">
        <is>
          <t>Provisionamento - Custos Extras</t>
        </is>
      </c>
      <c r="X816" t="inlineStr">
        <is>
          <t>Provisionamento - Custos Extras</t>
        </is>
      </c>
      <c r="Y816" t="inlineStr">
        <is>
          <t>Provisioning</t>
        </is>
      </c>
      <c r="Z816" t="inlineStr">
        <is>
          <t>Provisioning</t>
        </is>
      </c>
      <c r="AA816" t="inlineStr">
        <is>
          <t>Outros</t>
        </is>
      </c>
      <c r="AB816" t="inlineStr"/>
      <c r="AC816" t="inlineStr"/>
      <c r="AD816" t="n">
        <v>0</v>
      </c>
      <c r="AE816" t="n">
        <v>0</v>
      </c>
    </row>
    <row r="817">
      <c r="A817" t="inlineStr">
        <is>
          <t>5921</t>
        </is>
      </c>
      <c r="B817" t="inlineStr"/>
      <c r="C817" s="115" t="n">
        <v>45107</v>
      </c>
      <c r="D817" t="n">
        <v>-10000</v>
      </c>
      <c r="E817" t="n">
        <v>0</v>
      </c>
      <c r="F817" t="inlineStr">
        <is>
          <t>BRL</t>
        </is>
      </c>
      <c r="G817" t="n">
        <v>1</v>
      </c>
      <c r="H817" t="n">
        <v>-10000</v>
      </c>
      <c r="I817" t="inlineStr"/>
      <c r="J817" t="n">
        <v>0</v>
      </c>
      <c r="K817" t="inlineStr"/>
      <c r="L817" t="inlineStr">
        <is>
          <t>Lumx Studios S/A</t>
        </is>
      </c>
      <c r="M817" t="inlineStr">
        <is>
          <t>Lumx Studios S/A</t>
        </is>
      </c>
      <c r="N817" t="n">
        <v>100</v>
      </c>
      <c r="O817" t="inlineStr">
        <is>
          <t>Comercial</t>
        </is>
      </c>
      <c r="P817" t="inlineStr">
        <is>
          <t>Lumx Studios S/A</t>
        </is>
      </c>
      <c r="Q817" t="inlineStr"/>
      <c r="R817" t="inlineStr">
        <is>
          <t>Lançamento para Provisionar Custos Comerciais</t>
        </is>
      </c>
      <c r="S817" t="inlineStr"/>
      <c r="T817" t="inlineStr"/>
      <c r="U817" t="inlineStr"/>
      <c r="V817" t="inlineStr">
        <is>
          <t>Provisionamento - Comercial</t>
        </is>
      </c>
      <c r="W817" t="inlineStr">
        <is>
          <t>Provisionamento - Comercial</t>
        </is>
      </c>
      <c r="X817" t="inlineStr">
        <is>
          <t>Provisionamento - Comercial</t>
        </is>
      </c>
      <c r="Y817" t="inlineStr">
        <is>
          <t>Provisioning</t>
        </is>
      </c>
      <c r="Z817" t="inlineStr">
        <is>
          <t>Provisioning</t>
        </is>
      </c>
      <c r="AA817" t="inlineStr">
        <is>
          <t>Comercial</t>
        </is>
      </c>
      <c r="AB817" t="inlineStr"/>
      <c r="AC817" t="inlineStr"/>
      <c r="AD817" t="n">
        <v>0</v>
      </c>
      <c r="AE817" t="n">
        <v>0</v>
      </c>
    </row>
    <row r="818">
      <c r="A818" t="inlineStr">
        <is>
          <t>5964</t>
        </is>
      </c>
      <c r="B818" t="inlineStr"/>
      <c r="C818" s="115" t="n">
        <v>45107</v>
      </c>
      <c r="D818" t="n">
        <v>-2000</v>
      </c>
      <c r="E818" t="n">
        <v>0</v>
      </c>
      <c r="F818" t="inlineStr">
        <is>
          <t>BRL</t>
        </is>
      </c>
      <c r="G818" t="n">
        <v>1</v>
      </c>
      <c r="H818" t="n">
        <v>-2000</v>
      </c>
      <c r="I818" t="inlineStr"/>
      <c r="J818" t="n">
        <v>0</v>
      </c>
      <c r="K818" t="inlineStr"/>
      <c r="L818" t="inlineStr">
        <is>
          <t>Lumx Studios S/A</t>
        </is>
      </c>
      <c r="M818" t="inlineStr">
        <is>
          <t>Lumx Studios S/A</t>
        </is>
      </c>
      <c r="N818" t="n">
        <v>100</v>
      </c>
      <c r="O818" t="inlineStr">
        <is>
          <t>Lumx</t>
        </is>
      </c>
      <c r="P818" t="inlineStr">
        <is>
          <t>Lumx Studios S/A</t>
        </is>
      </c>
      <c r="Q818" t="inlineStr"/>
      <c r="R818" t="inlineStr">
        <is>
          <t>Lançamento para Provisionar Custos na Blockchain</t>
        </is>
      </c>
      <c r="S818" t="inlineStr"/>
      <c r="T818" t="inlineStr"/>
      <c r="U818" t="inlineStr"/>
      <c r="V818" t="inlineStr">
        <is>
          <t>Provisionamento - Blockchain</t>
        </is>
      </c>
      <c r="W818" t="inlineStr">
        <is>
          <t>Provisionamento - Blockchain</t>
        </is>
      </c>
      <c r="X818" t="inlineStr">
        <is>
          <t>Provisionamento - Blockchain</t>
        </is>
      </c>
      <c r="Y818" t="inlineStr">
        <is>
          <t>Provisioning</t>
        </is>
      </c>
      <c r="Z818" t="inlineStr">
        <is>
          <t>Provisioning</t>
        </is>
      </c>
      <c r="AA818" t="inlineStr">
        <is>
          <t>Custos na Blockchain</t>
        </is>
      </c>
      <c r="AB818" t="inlineStr"/>
      <c r="AC818" t="inlineStr"/>
      <c r="AD818" t="n">
        <v>0</v>
      </c>
      <c r="AE818" t="n">
        <v>0</v>
      </c>
    </row>
    <row r="819">
      <c r="A819" t="inlineStr">
        <is>
          <t>6066</t>
        </is>
      </c>
      <c r="B819" t="inlineStr"/>
      <c r="C819" s="115" t="n">
        <v>45107</v>
      </c>
      <c r="D819" t="n">
        <v>-10000</v>
      </c>
      <c r="E819" t="n">
        <v>0</v>
      </c>
      <c r="F819" t="inlineStr">
        <is>
          <t>BRL</t>
        </is>
      </c>
      <c r="G819" t="n">
        <v>1</v>
      </c>
      <c r="H819" t="n">
        <v>-10000</v>
      </c>
      <c r="I819" t="inlineStr"/>
      <c r="J819" t="n">
        <v>0</v>
      </c>
      <c r="K819" t="inlineStr"/>
      <c r="L819" t="inlineStr">
        <is>
          <t>Lumx Studios S/A</t>
        </is>
      </c>
      <c r="M819" t="inlineStr">
        <is>
          <t>Lumx Studios S/A</t>
        </is>
      </c>
      <c r="N819" t="n">
        <v>100</v>
      </c>
      <c r="O819" t="inlineStr">
        <is>
          <t>Marketing</t>
        </is>
      </c>
      <c r="P819" t="inlineStr">
        <is>
          <t>Lumx Studios S/A</t>
        </is>
      </c>
      <c r="Q819" t="inlineStr"/>
      <c r="R819" t="inlineStr">
        <is>
          <t>Lançamento para Provisionar Custos com Marketing</t>
        </is>
      </c>
      <c r="S819" t="inlineStr"/>
      <c r="T819" t="inlineStr"/>
      <c r="U819" t="inlineStr"/>
      <c r="V819" t="inlineStr">
        <is>
          <t>Provisionamento - Marketing</t>
        </is>
      </c>
      <c r="W819" t="inlineStr">
        <is>
          <t>Provisionamento - Marketing</t>
        </is>
      </c>
      <c r="X819" t="inlineStr">
        <is>
          <t>Provisionamento - Marketing</t>
        </is>
      </c>
      <c r="Y819" t="inlineStr">
        <is>
          <t>Provisioning</t>
        </is>
      </c>
      <c r="Z819" t="inlineStr">
        <is>
          <t>Provisioning</t>
        </is>
      </c>
      <c r="AA819" t="inlineStr">
        <is>
          <t>Marketing</t>
        </is>
      </c>
      <c r="AB819" t="inlineStr"/>
      <c r="AC819" t="inlineStr"/>
      <c r="AD819" t="n">
        <v>0</v>
      </c>
      <c r="AE819" t="n">
        <v>0</v>
      </c>
    </row>
    <row r="820">
      <c r="A820" t="inlineStr">
        <is>
          <t>6314</t>
        </is>
      </c>
      <c r="B820" t="inlineStr"/>
      <c r="C820" s="115" t="n">
        <v>45107</v>
      </c>
      <c r="D820" t="n">
        <v>-124</v>
      </c>
      <c r="E820" t="n">
        <v>0</v>
      </c>
      <c r="F820" t="inlineStr">
        <is>
          <t>BRL</t>
        </is>
      </c>
      <c r="G820" t="n">
        <v>1</v>
      </c>
      <c r="H820" t="n">
        <v>-124</v>
      </c>
      <c r="I820" t="inlineStr"/>
      <c r="J820" t="n">
        <v>0</v>
      </c>
      <c r="K820" t="inlineStr"/>
      <c r="L820" t="inlineStr">
        <is>
          <t>Lumx Studios S/A</t>
        </is>
      </c>
      <c r="M820" t="inlineStr">
        <is>
          <t>Adobe Systems Brasil Ltda.</t>
        </is>
      </c>
      <c r="N820" t="n">
        <v>100</v>
      </c>
      <c r="O820" t="inlineStr">
        <is>
          <t>Design</t>
        </is>
      </c>
      <c r="P820" t="inlineStr">
        <is>
          <t>Adobe Systems Brasil Ltda.</t>
        </is>
      </c>
      <c r="Q820" t="inlineStr"/>
      <c r="R820" t="inlineStr">
        <is>
          <t>Software - Adobe Creative Cloud</t>
        </is>
      </c>
      <c r="S820" t="inlineStr"/>
      <c r="T820" t="inlineStr"/>
      <c r="U820" t="inlineStr"/>
      <c r="V820" t="inlineStr">
        <is>
          <t>Software - Adobe</t>
        </is>
      </c>
      <c r="W820" t="inlineStr">
        <is>
          <t>Software</t>
        </is>
      </c>
      <c r="X820" t="inlineStr">
        <is>
          <t>Technology &amp; Infrastructure</t>
        </is>
      </c>
      <c r="Y820" t="inlineStr">
        <is>
          <t>Technology &amp; Infrastructure</t>
        </is>
      </c>
      <c r="Z820" t="inlineStr">
        <is>
          <t>Technology &amp; Infrastructure</t>
        </is>
      </c>
      <c r="AA820" t="inlineStr">
        <is>
          <t>Software</t>
        </is>
      </c>
      <c r="AB820" t="inlineStr"/>
      <c r="AC820" t="inlineStr"/>
      <c r="AD820" t="n">
        <v>0</v>
      </c>
      <c r="AE820" t="n">
        <v>0</v>
      </c>
    </row>
    <row r="821">
      <c r="A821" t="inlineStr">
        <is>
          <t>8335</t>
        </is>
      </c>
      <c r="B821" t="inlineStr"/>
      <c r="C821" s="115" t="n">
        <v>45107</v>
      </c>
      <c r="D821" t="n">
        <v>-500</v>
      </c>
      <c r="E821" t="n">
        <v>0</v>
      </c>
      <c r="F821" t="inlineStr">
        <is>
          <t>BRL</t>
        </is>
      </c>
      <c r="G821" t="n">
        <v>1</v>
      </c>
      <c r="H821" t="n">
        <v>-500</v>
      </c>
      <c r="I821" t="inlineStr"/>
      <c r="J821" t="n">
        <v>0</v>
      </c>
      <c r="K821" t="inlineStr"/>
      <c r="L821" t="inlineStr">
        <is>
          <t>Lumx Studios S/A</t>
        </is>
      </c>
      <c r="M821" t="inlineStr">
        <is>
          <t>Kamino Instituicao de Pagamento Ltda</t>
        </is>
      </c>
      <c r="N821" t="n">
        <v>100</v>
      </c>
      <c r="O821" t="inlineStr">
        <is>
          <t>Financeiro</t>
        </is>
      </c>
      <c r="P821" t="inlineStr">
        <is>
          <t>Kamino Instituicao de Pagamento Ltda</t>
        </is>
      </c>
      <c r="Q821" t="inlineStr"/>
      <c r="R821" t="inlineStr">
        <is>
          <t>Software - Kamino</t>
        </is>
      </c>
      <c r="S821" t="inlineStr"/>
      <c r="T821" t="inlineStr"/>
      <c r="U821" t="inlineStr"/>
      <c r="V821" t="inlineStr">
        <is>
          <t>Software - Kamino</t>
        </is>
      </c>
      <c r="W821" t="inlineStr">
        <is>
          <t>Software</t>
        </is>
      </c>
      <c r="X821" t="inlineStr">
        <is>
          <t>Technology &amp; Infrastructure</t>
        </is>
      </c>
      <c r="Y821" t="inlineStr">
        <is>
          <t>Technology &amp; Infrastructure</t>
        </is>
      </c>
      <c r="Z821" t="inlineStr">
        <is>
          <t>Technology &amp; Infrastructure</t>
        </is>
      </c>
      <c r="AA821" t="inlineStr">
        <is>
          <t>Software</t>
        </is>
      </c>
      <c r="AB821" t="inlineStr"/>
      <c r="AC821" t="inlineStr"/>
      <c r="AD821" t="n">
        <v>0</v>
      </c>
      <c r="AE821" t="n">
        <v>0</v>
      </c>
    </row>
    <row r="822">
      <c r="A822" t="inlineStr">
        <is>
          <t>5771</t>
        </is>
      </c>
      <c r="B822" t="inlineStr"/>
      <c r="C822" s="115" t="n">
        <v>45106</v>
      </c>
      <c r="D822" t="n">
        <v>-13000</v>
      </c>
      <c r="E822" t="n">
        <v>0</v>
      </c>
      <c r="F822" t="inlineStr">
        <is>
          <t>BRL</t>
        </is>
      </c>
      <c r="G822" t="n">
        <v>1</v>
      </c>
      <c r="H822" t="n">
        <v>-13000</v>
      </c>
      <c r="I822" t="inlineStr"/>
      <c r="J822" t="n">
        <v>0</v>
      </c>
      <c r="K822" t="inlineStr"/>
      <c r="L822" t="inlineStr">
        <is>
          <t>Lumx Studios S/A</t>
        </is>
      </c>
      <c r="M822" t="inlineStr">
        <is>
          <t>Velazquez &amp; Drummond Aa</t>
        </is>
      </c>
      <c r="N822" t="n">
        <v>100</v>
      </c>
      <c r="O822" t="inlineStr">
        <is>
          <t>Lumx</t>
        </is>
      </c>
      <c r="P822" t="inlineStr">
        <is>
          <t>Velazquez &amp; Drummond Aa</t>
        </is>
      </c>
      <c r="Q822" t="inlineStr"/>
      <c r="R822" t="inlineStr">
        <is>
          <t>Aluguel + Condomínio + Iptu</t>
        </is>
      </c>
      <c r="S822" t="inlineStr"/>
      <c r="T822" t="inlineStr"/>
      <c r="U822" t="inlineStr"/>
      <c r="V822" t="inlineStr">
        <is>
          <t>Aluguel</t>
        </is>
      </c>
      <c r="W822" t="inlineStr">
        <is>
          <t>Despesas de Escritório</t>
        </is>
      </c>
      <c r="X822" t="inlineStr">
        <is>
          <t>Office</t>
        </is>
      </c>
      <c r="Y822" t="inlineStr">
        <is>
          <t>Administrative Costs</t>
        </is>
      </c>
      <c r="Z822" t="inlineStr">
        <is>
          <t>Administrative Costs</t>
        </is>
      </c>
      <c r="AA822" t="inlineStr">
        <is>
          <t>Escritório</t>
        </is>
      </c>
      <c r="AB822" t="inlineStr"/>
      <c r="AC822" t="inlineStr"/>
      <c r="AD822" t="n">
        <v>0</v>
      </c>
      <c r="AE822" t="n">
        <v>0</v>
      </c>
    </row>
    <row r="823">
      <c r="A823" t="inlineStr">
        <is>
          <t>5722</t>
        </is>
      </c>
      <c r="B823" t="inlineStr"/>
      <c r="C823" s="115" t="n">
        <v>45105</v>
      </c>
      <c r="D823" t="n">
        <v>-611.38</v>
      </c>
      <c r="E823" t="n">
        <v>0</v>
      </c>
      <c r="F823" t="inlineStr">
        <is>
          <t>BRL</t>
        </is>
      </c>
      <c r="G823" t="n">
        <v>1</v>
      </c>
      <c r="H823" t="n">
        <v>-611.38</v>
      </c>
      <c r="I823" t="inlineStr"/>
      <c r="J823" t="n">
        <v>0</v>
      </c>
      <c r="K823" t="inlineStr"/>
      <c r="L823" t="inlineStr">
        <is>
          <t>Lumx Studios S/A</t>
        </is>
      </c>
      <c r="M823" t="inlineStr">
        <is>
          <t>Intercom Comercio Internacional Ltda</t>
        </is>
      </c>
      <c r="N823" t="n">
        <v>100</v>
      </c>
      <c r="O823" t="inlineStr">
        <is>
          <t>Comercial</t>
        </is>
      </c>
      <c r="P823" t="inlineStr">
        <is>
          <t>Intercom Comercio Internacional Ltda</t>
        </is>
      </c>
      <c r="Q823" t="inlineStr"/>
      <c r="R823" t="inlineStr">
        <is>
          <t>Software - Intercom</t>
        </is>
      </c>
      <c r="S823" t="inlineStr"/>
      <c r="T823" t="inlineStr"/>
      <c r="U823" t="inlineStr"/>
      <c r="V823" t="inlineStr">
        <is>
          <t>Software - Intercom</t>
        </is>
      </c>
      <c r="W823" t="inlineStr">
        <is>
          <t>Software</t>
        </is>
      </c>
      <c r="X823" t="inlineStr">
        <is>
          <t>Technology &amp; Infrastructure</t>
        </is>
      </c>
      <c r="Y823" t="inlineStr">
        <is>
          <t>Technology &amp; Infrastructure</t>
        </is>
      </c>
      <c r="Z823" t="inlineStr">
        <is>
          <t>Technology &amp; Infrastructure</t>
        </is>
      </c>
      <c r="AA823" t="inlineStr">
        <is>
          <t>Software</t>
        </is>
      </c>
      <c r="AB823" t="inlineStr"/>
      <c r="AC823" t="inlineStr"/>
      <c r="AD823" t="n">
        <v>0</v>
      </c>
      <c r="AE823" t="n">
        <v>0</v>
      </c>
    </row>
    <row r="824">
      <c r="A824" t="inlineStr">
        <is>
          <t>8523</t>
        </is>
      </c>
      <c r="B824" t="inlineStr"/>
      <c r="C824" s="115" t="n">
        <v>45103</v>
      </c>
      <c r="D824" t="n">
        <v>-811.37</v>
      </c>
      <c r="E824" t="n">
        <v>0</v>
      </c>
      <c r="F824" t="inlineStr">
        <is>
          <t>BRL</t>
        </is>
      </c>
      <c r="G824" t="n">
        <v>1</v>
      </c>
      <c r="H824" t="n">
        <v>-811.37</v>
      </c>
      <c r="I824" t="inlineStr"/>
      <c r="J824" t="n">
        <v>0</v>
      </c>
      <c r="K824" t="inlineStr"/>
      <c r="L824" t="inlineStr">
        <is>
          <t>Lumx Studios S/A</t>
        </is>
      </c>
      <c r="M824" t="inlineStr">
        <is>
          <t>Pipedrive</t>
        </is>
      </c>
      <c r="N824" t="n">
        <v>100</v>
      </c>
      <c r="O824" t="inlineStr">
        <is>
          <t>Comercial</t>
        </is>
      </c>
      <c r="P824" t="inlineStr">
        <is>
          <t>Pipedrive</t>
        </is>
      </c>
      <c r="Q824" t="inlineStr"/>
      <c r="R824" t="inlineStr">
        <is>
          <t>Software - Pipedrive</t>
        </is>
      </c>
      <c r="S824" t="inlineStr"/>
      <c r="T824" t="inlineStr"/>
      <c r="U824" t="inlineStr"/>
      <c r="V824" t="inlineStr">
        <is>
          <t>Software - Pipedrive</t>
        </is>
      </c>
      <c r="W824" t="inlineStr">
        <is>
          <t>Software</t>
        </is>
      </c>
      <c r="X824" t="inlineStr">
        <is>
          <t>Technology &amp; Infrastructure</t>
        </is>
      </c>
      <c r="Y824" t="inlineStr">
        <is>
          <t>Technology &amp; Infrastructure</t>
        </is>
      </c>
      <c r="Z824" t="inlineStr">
        <is>
          <t>Technology &amp; Infrastructure</t>
        </is>
      </c>
      <c r="AA824" t="inlineStr">
        <is>
          <t>Software</t>
        </is>
      </c>
      <c r="AB824" t="inlineStr"/>
      <c r="AC824" t="inlineStr"/>
      <c r="AD824" t="n">
        <v>0</v>
      </c>
      <c r="AE824" t="n">
        <v>0</v>
      </c>
    </row>
    <row r="825">
      <c r="A825" t="inlineStr">
        <is>
          <t>5577</t>
        </is>
      </c>
      <c r="B825" t="inlineStr"/>
      <c r="C825" s="115" t="n">
        <v>45099</v>
      </c>
      <c r="D825" t="n">
        <v>-184.27</v>
      </c>
      <c r="E825" t="n">
        <v>0</v>
      </c>
      <c r="F825" t="inlineStr">
        <is>
          <t>BRL</t>
        </is>
      </c>
      <c r="G825" t="n">
        <v>1</v>
      </c>
      <c r="H825" t="n">
        <v>-184.27</v>
      </c>
      <c r="I825" t="inlineStr"/>
      <c r="J825" t="n">
        <v>0</v>
      </c>
      <c r="K825" t="inlineStr"/>
      <c r="L825" t="inlineStr">
        <is>
          <t>Lumx Studios S/A</t>
        </is>
      </c>
      <c r="M825" t="inlineStr">
        <is>
          <t>Envato</t>
        </is>
      </c>
      <c r="N825" t="n">
        <v>100</v>
      </c>
      <c r="O825" t="inlineStr">
        <is>
          <t>Comercial</t>
        </is>
      </c>
      <c r="P825" t="inlineStr">
        <is>
          <t>Envato</t>
        </is>
      </c>
      <c r="Q825" t="inlineStr"/>
      <c r="R825" t="inlineStr">
        <is>
          <t>Software - Envato</t>
        </is>
      </c>
      <c r="S825" t="inlineStr"/>
      <c r="T825" t="inlineStr"/>
      <c r="U825" t="inlineStr"/>
      <c r="V825" t="inlineStr">
        <is>
          <t>Software - Envato</t>
        </is>
      </c>
      <c r="W825" t="inlineStr">
        <is>
          <t>Software</t>
        </is>
      </c>
      <c r="X825" t="inlineStr">
        <is>
          <t>Technology &amp; Infrastructure</t>
        </is>
      </c>
      <c r="Y825" t="inlineStr">
        <is>
          <t>Technology &amp; Infrastructure</t>
        </is>
      </c>
      <c r="Z825" t="inlineStr">
        <is>
          <t>Technology &amp; Infrastructure</t>
        </is>
      </c>
      <c r="AA825" t="inlineStr">
        <is>
          <t>Software</t>
        </is>
      </c>
      <c r="AB825" t="inlineStr"/>
      <c r="AC825" t="inlineStr"/>
      <c r="AD825" t="n">
        <v>0</v>
      </c>
      <c r="AE825" t="n">
        <v>0</v>
      </c>
    </row>
    <row r="826">
      <c r="A826" t="inlineStr">
        <is>
          <t>5624</t>
        </is>
      </c>
      <c r="B826" t="inlineStr"/>
      <c r="C826" s="115" t="n">
        <v>45099</v>
      </c>
      <c r="D826" t="n">
        <v>-52.8</v>
      </c>
      <c r="E826" t="n">
        <v>0</v>
      </c>
      <c r="F826" t="inlineStr">
        <is>
          <t>BRL</t>
        </is>
      </c>
      <c r="G826" t="n">
        <v>1</v>
      </c>
      <c r="H826" t="n">
        <v>-52.8</v>
      </c>
      <c r="I826" t="inlineStr"/>
      <c r="J826" t="n">
        <v>0</v>
      </c>
      <c r="K826" t="inlineStr"/>
      <c r="L826" t="inlineStr">
        <is>
          <t>Lumx Studios S/A</t>
        </is>
      </c>
      <c r="M826" t="inlineStr">
        <is>
          <t>Microsoft</t>
        </is>
      </c>
      <c r="N826" t="n">
        <v>100</v>
      </c>
      <c r="O826" t="inlineStr">
        <is>
          <t>Financeiro</t>
        </is>
      </c>
      <c r="P826" t="inlineStr">
        <is>
          <t>Microsoft</t>
        </is>
      </c>
      <c r="Q826" t="inlineStr"/>
      <c r="R826" t="inlineStr">
        <is>
          <t>Software - Pacote Office Caio Bretas</t>
        </is>
      </c>
      <c r="S826" t="inlineStr"/>
      <c r="T826" t="inlineStr"/>
      <c r="U826" t="inlineStr"/>
      <c r="V826" t="inlineStr">
        <is>
          <t>Software - Pacote Office</t>
        </is>
      </c>
      <c r="W826" t="inlineStr">
        <is>
          <t>Software</t>
        </is>
      </c>
      <c r="X826" t="inlineStr">
        <is>
          <t>Technology &amp; Infrastructure</t>
        </is>
      </c>
      <c r="Y826" t="inlineStr">
        <is>
          <t>Technology &amp; Infrastructure</t>
        </is>
      </c>
      <c r="Z826" t="inlineStr">
        <is>
          <t>Technology &amp; Infrastructure</t>
        </is>
      </c>
      <c r="AA826" t="inlineStr">
        <is>
          <t>Software</t>
        </is>
      </c>
      <c r="AB826" t="inlineStr"/>
      <c r="AC826" t="inlineStr"/>
      <c r="AD826" t="n">
        <v>0</v>
      </c>
      <c r="AE826" t="n">
        <v>0</v>
      </c>
    </row>
    <row r="827">
      <c r="A827" t="inlineStr">
        <is>
          <t>8430</t>
        </is>
      </c>
      <c r="B827" t="inlineStr"/>
      <c r="C827" s="115" t="n">
        <v>45099</v>
      </c>
      <c r="D827" t="n">
        <v>-1000</v>
      </c>
      <c r="E827" t="n">
        <v>0</v>
      </c>
      <c r="F827" t="inlineStr">
        <is>
          <t>BRL</t>
        </is>
      </c>
      <c r="G827" t="n">
        <v>1</v>
      </c>
      <c r="H827" t="n">
        <v>-1000</v>
      </c>
      <c r="I827" t="inlineStr"/>
      <c r="J827" t="n">
        <v>0</v>
      </c>
      <c r="K827" t="inlineStr"/>
      <c r="L827" t="inlineStr">
        <is>
          <t>Lumx Studios S/A</t>
        </is>
      </c>
      <c r="M827" t="inlineStr">
        <is>
          <t>Notion</t>
        </is>
      </c>
      <c r="N827" t="n">
        <v>100</v>
      </c>
      <c r="O827" t="inlineStr">
        <is>
          <t>Tecnologia</t>
        </is>
      </c>
      <c r="P827" t="inlineStr">
        <is>
          <t>Notion</t>
        </is>
      </c>
      <c r="Q827" t="inlineStr"/>
      <c r="R827" t="inlineStr">
        <is>
          <t>Software - Notion</t>
        </is>
      </c>
      <c r="S827" t="inlineStr"/>
      <c r="T827" t="inlineStr"/>
      <c r="U827" t="inlineStr"/>
      <c r="V827" t="inlineStr">
        <is>
          <t>Software - Notion</t>
        </is>
      </c>
      <c r="W827" t="inlineStr">
        <is>
          <t>Software</t>
        </is>
      </c>
      <c r="X827" t="inlineStr">
        <is>
          <t>Technology &amp; Infrastructure</t>
        </is>
      </c>
      <c r="Y827" t="inlineStr">
        <is>
          <t>Technology &amp; Infrastructure</t>
        </is>
      </c>
      <c r="Z827" t="inlineStr">
        <is>
          <t>Technology &amp; Infrastructure</t>
        </is>
      </c>
      <c r="AA827" t="inlineStr">
        <is>
          <t>Software</t>
        </is>
      </c>
      <c r="AB827" t="inlineStr"/>
      <c r="AC827" t="inlineStr"/>
      <c r="AD827" t="n">
        <v>0</v>
      </c>
      <c r="AE827" t="n">
        <v>0</v>
      </c>
    </row>
    <row r="828">
      <c r="A828" t="inlineStr">
        <is>
          <t>5479</t>
        </is>
      </c>
      <c r="B828" t="inlineStr"/>
      <c r="C828" s="115" t="n">
        <v>45097</v>
      </c>
      <c r="D828" t="n">
        <v>-622.63</v>
      </c>
      <c r="E828" t="n">
        <v>0</v>
      </c>
      <c r="F828" t="inlineStr">
        <is>
          <t>BRL</t>
        </is>
      </c>
      <c r="G828" t="n">
        <v>1</v>
      </c>
      <c r="H828" t="n">
        <v>-622.63</v>
      </c>
      <c r="I828" t="inlineStr"/>
      <c r="J828" t="n">
        <v>0</v>
      </c>
      <c r="K828" t="inlineStr"/>
      <c r="L828" t="inlineStr">
        <is>
          <t>Lumx Studios S/A</t>
        </is>
      </c>
      <c r="M828" t="inlineStr">
        <is>
          <t>Slack</t>
        </is>
      </c>
      <c r="N828" t="n">
        <v>100</v>
      </c>
      <c r="O828" t="inlineStr"/>
      <c r="P828" t="inlineStr">
        <is>
          <t>Slack</t>
        </is>
      </c>
      <c r="Q828" t="inlineStr"/>
      <c r="R828" t="inlineStr">
        <is>
          <t>Software - Slack</t>
        </is>
      </c>
      <c r="S828" t="inlineStr"/>
      <c r="T828" t="inlineStr"/>
      <c r="U828" t="inlineStr"/>
      <c r="V828" t="inlineStr">
        <is>
          <t>Software - Slack</t>
        </is>
      </c>
      <c r="W828" t="inlineStr">
        <is>
          <t>Software</t>
        </is>
      </c>
      <c r="X828" t="inlineStr">
        <is>
          <t>Technology &amp; Infrastructure</t>
        </is>
      </c>
      <c r="Y828" t="inlineStr">
        <is>
          <t>Technology &amp; Infrastructure</t>
        </is>
      </c>
      <c r="Z828" t="inlineStr">
        <is>
          <t>Technology &amp; Infrastructure</t>
        </is>
      </c>
      <c r="AA828" t="inlineStr">
        <is>
          <t>Software</t>
        </is>
      </c>
      <c r="AB828" t="inlineStr"/>
      <c r="AC828" t="inlineStr"/>
      <c r="AD828" t="n">
        <v>0</v>
      </c>
      <c r="AE828" t="n">
        <v>0</v>
      </c>
    </row>
    <row r="829">
      <c r="A829" t="inlineStr">
        <is>
          <t>5527</t>
        </is>
      </c>
      <c r="B829" t="inlineStr"/>
      <c r="C829" s="115" t="n">
        <v>45097</v>
      </c>
      <c r="D829" t="n">
        <v>-6980.61</v>
      </c>
      <c r="E829" t="n">
        <v>0</v>
      </c>
      <c r="F829" t="inlineStr">
        <is>
          <t>BRL</t>
        </is>
      </c>
      <c r="G829" t="n">
        <v>1</v>
      </c>
      <c r="H829" t="n">
        <v>-6980.61</v>
      </c>
      <c r="I829" t="inlineStr"/>
      <c r="J829" t="n">
        <v>0</v>
      </c>
      <c r="K829" t="inlineStr"/>
      <c r="L829" t="inlineStr">
        <is>
          <t>Lumx Studios S/A</t>
        </is>
      </c>
      <c r="M829" t="inlineStr">
        <is>
          <t>Ministerio da Fazenda</t>
        </is>
      </c>
      <c r="N829" t="n">
        <v>100</v>
      </c>
      <c r="O829" t="inlineStr">
        <is>
          <t>Lumx</t>
        </is>
      </c>
      <c r="P829" t="inlineStr">
        <is>
          <t>Ministerio da Fazenda</t>
        </is>
      </c>
      <c r="Q829" t="inlineStr"/>
      <c r="R829" t="inlineStr">
        <is>
          <t>Contribuição Social e Patronal</t>
        </is>
      </c>
      <c r="S829" t="inlineStr"/>
      <c r="T829" t="inlineStr"/>
      <c r="U829" t="inlineStr"/>
      <c r="V829" t="inlineStr">
        <is>
          <t>Imposto - Contribuição</t>
        </is>
      </c>
      <c r="W829" t="inlineStr">
        <is>
          <t>Impostos</t>
        </is>
      </c>
      <c r="X829" t="inlineStr">
        <is>
          <t>Tax And Fees</t>
        </is>
      </c>
      <c r="Y829" t="inlineStr">
        <is>
          <t>Tax And Fees</t>
        </is>
      </c>
      <c r="Z829" t="inlineStr">
        <is>
          <t>Tax And Fees</t>
        </is>
      </c>
      <c r="AA829" t="inlineStr">
        <is>
          <t>Pessoal</t>
        </is>
      </c>
      <c r="AB829" t="inlineStr"/>
      <c r="AC829" t="inlineStr"/>
      <c r="AD829" t="n">
        <v>0</v>
      </c>
      <c r="AE829" t="n">
        <v>0</v>
      </c>
    </row>
    <row r="830">
      <c r="A830" t="inlineStr">
        <is>
          <t>9157</t>
        </is>
      </c>
      <c r="B830" t="inlineStr"/>
      <c r="C830" s="115" t="n">
        <v>45097</v>
      </c>
      <c r="D830" t="n">
        <v>-553.51</v>
      </c>
      <c r="E830" t="n">
        <v>0</v>
      </c>
      <c r="F830" t="inlineStr">
        <is>
          <t>BRL</t>
        </is>
      </c>
      <c r="G830" t="n">
        <v>1</v>
      </c>
      <c r="H830" t="n">
        <v>-553.51</v>
      </c>
      <c r="I830" t="inlineStr"/>
      <c r="J830" t="n">
        <v>0</v>
      </c>
      <c r="K830" t="inlineStr"/>
      <c r="L830" t="inlineStr">
        <is>
          <t>Lumx Studios S/A</t>
        </is>
      </c>
      <c r="M830" t="inlineStr">
        <is>
          <t>Ministerio da Fazenda</t>
        </is>
      </c>
      <c r="N830" t="n">
        <v>100</v>
      </c>
      <c r="O830" t="inlineStr">
        <is>
          <t>Lumx</t>
        </is>
      </c>
      <c r="P830" t="inlineStr">
        <is>
          <t>Ministerio da Fazenda</t>
        </is>
      </c>
      <c r="Q830" t="inlineStr"/>
      <c r="R830" t="inlineStr">
        <is>
          <t>Retenções Corporate - Lf</t>
        </is>
      </c>
      <c r="S830" t="inlineStr"/>
      <c r="T830" t="inlineStr"/>
      <c r="U830" t="inlineStr"/>
      <c r="V830" t="inlineStr">
        <is>
          <t>Corporate - Lima &amp; Feigelson</t>
        </is>
      </c>
      <c r="W830" t="inlineStr">
        <is>
          <t>Corporate/Societário</t>
        </is>
      </c>
      <c r="X830" t="inlineStr">
        <is>
          <t>Legal</t>
        </is>
      </c>
      <c r="Y830" t="inlineStr">
        <is>
          <t>Operating Costs</t>
        </is>
      </c>
      <c r="Z830" t="inlineStr">
        <is>
          <t>Operating Costs</t>
        </is>
      </c>
      <c r="AA830" t="inlineStr">
        <is>
          <t>Jurídico</t>
        </is>
      </c>
      <c r="AB830" t="inlineStr"/>
      <c r="AC830" t="inlineStr"/>
      <c r="AD830" t="n">
        <v>0</v>
      </c>
      <c r="AE830" t="n">
        <v>0</v>
      </c>
    </row>
    <row r="831">
      <c r="A831" t="inlineStr">
        <is>
          <t>9980</t>
        </is>
      </c>
      <c r="B831" t="inlineStr"/>
      <c r="C831" s="115" t="n">
        <v>45097</v>
      </c>
      <c r="D831" t="n">
        <v>-1454.12</v>
      </c>
      <c r="E831" t="n">
        <v>0</v>
      </c>
      <c r="F831" t="inlineStr">
        <is>
          <t>BRL</t>
        </is>
      </c>
      <c r="G831" t="n">
        <v>1</v>
      </c>
      <c r="H831" t="n">
        <v>-1454.12</v>
      </c>
      <c r="I831" t="inlineStr"/>
      <c r="J831" t="n">
        <v>0</v>
      </c>
      <c r="K831" t="inlineStr"/>
      <c r="L831" t="inlineStr">
        <is>
          <t>Lumx Studios S/A</t>
        </is>
      </c>
      <c r="M831" t="inlineStr">
        <is>
          <t>Lumx Studios S/A</t>
        </is>
      </c>
      <c r="N831" t="n">
        <v>100</v>
      </c>
      <c r="O831" t="inlineStr">
        <is>
          <t>Lumx</t>
        </is>
      </c>
      <c r="P831" t="inlineStr">
        <is>
          <t>Lumx Studios S/A</t>
        </is>
      </c>
      <c r="Q831" t="inlineStr"/>
      <c r="R831" t="inlineStr">
        <is>
          <t>1454,12</t>
        </is>
      </c>
      <c r="S831" t="inlineStr"/>
      <c r="T831" t="inlineStr"/>
      <c r="U831" t="inlineStr"/>
      <c r="V831" t="inlineStr">
        <is>
          <t>Imposto - Csll</t>
        </is>
      </c>
      <c r="W831" t="inlineStr">
        <is>
          <t>Impostos</t>
        </is>
      </c>
      <c r="X831" t="inlineStr">
        <is>
          <t>Tax And Fees</t>
        </is>
      </c>
      <c r="Y831" t="inlineStr">
        <is>
          <t>Tax And Fees</t>
        </is>
      </c>
      <c r="Z831" t="inlineStr">
        <is>
          <t>Tax And Fees</t>
        </is>
      </c>
      <c r="AA831" t="inlineStr">
        <is>
          <t>Impostos e Taxas</t>
        </is>
      </c>
      <c r="AB831" t="inlineStr"/>
      <c r="AC831" t="inlineStr"/>
      <c r="AD831" t="n">
        <v>0</v>
      </c>
      <c r="AE831" t="n">
        <v>0</v>
      </c>
    </row>
    <row r="832">
      <c r="A832" t="inlineStr">
        <is>
          <t>9981</t>
        </is>
      </c>
      <c r="B832" t="inlineStr"/>
      <c r="C832" s="115" t="n">
        <v>45097</v>
      </c>
      <c r="D832" t="n">
        <v>-2585.1</v>
      </c>
      <c r="E832" t="n">
        <v>0</v>
      </c>
      <c r="F832" t="inlineStr">
        <is>
          <t>BRL</t>
        </is>
      </c>
      <c r="G832" t="n">
        <v>1</v>
      </c>
      <c r="H832" t="n">
        <v>-2585.1</v>
      </c>
      <c r="I832" t="inlineStr"/>
      <c r="J832" t="n">
        <v>0</v>
      </c>
      <c r="K832" t="inlineStr"/>
      <c r="L832" t="inlineStr">
        <is>
          <t>Lumx Studios S/A</t>
        </is>
      </c>
      <c r="M832" t="inlineStr">
        <is>
          <t>Lumx Studios S/A</t>
        </is>
      </c>
      <c r="N832" t="n">
        <v>100</v>
      </c>
      <c r="O832" t="inlineStr">
        <is>
          <t>Lumx</t>
        </is>
      </c>
      <c r="P832" t="inlineStr">
        <is>
          <t>Lumx Studios S/A</t>
        </is>
      </c>
      <c r="Q832" t="inlineStr"/>
      <c r="R832" t="inlineStr">
        <is>
          <t>Imposto - Irpj</t>
        </is>
      </c>
      <c r="S832" t="inlineStr"/>
      <c r="T832" t="inlineStr"/>
      <c r="U832" t="inlineStr"/>
      <c r="V832" t="inlineStr">
        <is>
          <t>Imposto - Irpj</t>
        </is>
      </c>
      <c r="W832" t="inlineStr">
        <is>
          <t>Impostos</t>
        </is>
      </c>
      <c r="X832" t="inlineStr">
        <is>
          <t>Tax And Fees</t>
        </is>
      </c>
      <c r="Y832" t="inlineStr">
        <is>
          <t>Tax And Fees</t>
        </is>
      </c>
      <c r="Z832" t="inlineStr">
        <is>
          <t>Tax And Fees</t>
        </is>
      </c>
      <c r="AA832" t="inlineStr">
        <is>
          <t>Impostos e Taxas</t>
        </is>
      </c>
      <c r="AB832" t="inlineStr"/>
      <c r="AC832" t="inlineStr"/>
      <c r="AD832" t="n">
        <v>0</v>
      </c>
      <c r="AE832" t="n">
        <v>0</v>
      </c>
    </row>
    <row r="833">
      <c r="A833" t="inlineStr">
        <is>
          <t>5289</t>
        </is>
      </c>
      <c r="B833" t="inlineStr"/>
      <c r="C833" s="115" t="n">
        <v>45096</v>
      </c>
      <c r="D833" t="n">
        <v>-572.77</v>
      </c>
      <c r="E833" t="n">
        <v>0</v>
      </c>
      <c r="F833" t="inlineStr">
        <is>
          <t>BRL</t>
        </is>
      </c>
      <c r="G833" t="n">
        <v>1</v>
      </c>
      <c r="H833" t="n">
        <v>-572.77</v>
      </c>
      <c r="I833" t="inlineStr"/>
      <c r="J833" t="n">
        <v>0</v>
      </c>
      <c r="K833" t="inlineStr"/>
      <c r="L833" t="inlineStr">
        <is>
          <t>Lumx Studios S/A</t>
        </is>
      </c>
      <c r="M833" t="inlineStr">
        <is>
          <t>Ministerio da Fazenda</t>
        </is>
      </c>
      <c r="N833" t="n">
        <v>100</v>
      </c>
      <c r="O833" t="inlineStr">
        <is>
          <t>Lumx</t>
        </is>
      </c>
      <c r="P833" t="inlineStr">
        <is>
          <t>Ministerio da Fazenda</t>
        </is>
      </c>
      <c r="Q833" t="inlineStr"/>
      <c r="R833" t="inlineStr">
        <is>
          <t>Csrf - Contribuições Sociais Retidas na Fonte</t>
        </is>
      </c>
      <c r="S833" t="inlineStr"/>
      <c r="T833" t="inlineStr"/>
      <c r="U833" t="inlineStr"/>
      <c r="V833" t="inlineStr">
        <is>
          <t>Imposto - Csrf</t>
        </is>
      </c>
      <c r="W833" t="inlineStr">
        <is>
          <t>Impostos</t>
        </is>
      </c>
      <c r="X833" t="inlineStr">
        <is>
          <t>Tax And Fees</t>
        </is>
      </c>
      <c r="Y833" t="inlineStr">
        <is>
          <t>Tax And Fees</t>
        </is>
      </c>
      <c r="Z833" t="inlineStr">
        <is>
          <t>Tax And Fees</t>
        </is>
      </c>
      <c r="AA833" t="inlineStr">
        <is>
          <t>Pessoal</t>
        </is>
      </c>
      <c r="AB833" t="inlineStr"/>
      <c r="AC833" t="inlineStr"/>
      <c r="AD833" t="n">
        <v>0</v>
      </c>
      <c r="AE833" t="n">
        <v>0</v>
      </c>
    </row>
    <row r="834">
      <c r="A834" t="inlineStr">
        <is>
          <t>5335</t>
        </is>
      </c>
      <c r="B834" t="inlineStr"/>
      <c r="C834" s="115" t="n">
        <v>45096</v>
      </c>
      <c r="D834" t="n">
        <v>-2904.3</v>
      </c>
      <c r="E834" t="n">
        <v>0</v>
      </c>
      <c r="F834" t="inlineStr">
        <is>
          <t>BRL</t>
        </is>
      </c>
      <c r="G834" t="n">
        <v>1</v>
      </c>
      <c r="H834" t="n">
        <v>-2904.3</v>
      </c>
      <c r="I834" t="inlineStr"/>
      <c r="J834" t="n">
        <v>0</v>
      </c>
      <c r="K834" t="inlineStr"/>
      <c r="L834" t="inlineStr">
        <is>
          <t>Lumx Studios S/A</t>
        </is>
      </c>
      <c r="M834" t="inlineStr">
        <is>
          <t>Ministerio da Fazenda</t>
        </is>
      </c>
      <c r="N834" t="n">
        <v>100</v>
      </c>
      <c r="O834" t="inlineStr">
        <is>
          <t>Lumx</t>
        </is>
      </c>
      <c r="P834" t="inlineStr">
        <is>
          <t>Ministerio da Fazenda</t>
        </is>
      </c>
      <c r="Q834" t="inlineStr"/>
      <c r="R834" t="inlineStr">
        <is>
          <t>Irrf (968,10 -- pra Cada Pró-Labore)</t>
        </is>
      </c>
      <c r="S834" t="inlineStr"/>
      <c r="T834" t="inlineStr"/>
      <c r="U834" t="inlineStr"/>
      <c r="V834" t="inlineStr">
        <is>
          <t>Imposto - Irrf</t>
        </is>
      </c>
      <c r="W834" t="inlineStr">
        <is>
          <t>Impostos</t>
        </is>
      </c>
      <c r="X834" t="inlineStr">
        <is>
          <t>Tax And Fees</t>
        </is>
      </c>
      <c r="Y834" t="inlineStr">
        <is>
          <t>Tax And Fees</t>
        </is>
      </c>
      <c r="Z834" t="inlineStr">
        <is>
          <t>Tax And Fees</t>
        </is>
      </c>
      <c r="AA834" t="inlineStr">
        <is>
          <t>Pessoal</t>
        </is>
      </c>
      <c r="AB834" t="inlineStr"/>
      <c r="AC834" t="inlineStr"/>
      <c r="AD834" t="n">
        <v>0</v>
      </c>
      <c r="AE834" t="n">
        <v>0</v>
      </c>
    </row>
    <row r="835">
      <c r="A835" t="inlineStr">
        <is>
          <t>5190</t>
        </is>
      </c>
      <c r="B835" t="inlineStr"/>
      <c r="C835" s="115" t="n">
        <v>45094</v>
      </c>
      <c r="D835" t="n">
        <v>-36</v>
      </c>
      <c r="E835" t="n">
        <v>0</v>
      </c>
      <c r="F835" t="inlineStr">
        <is>
          <t>BRL</t>
        </is>
      </c>
      <c r="G835" t="n">
        <v>1</v>
      </c>
      <c r="H835" t="n">
        <v>-36</v>
      </c>
      <c r="I835" t="inlineStr"/>
      <c r="J835" t="n">
        <v>0</v>
      </c>
      <c r="K835" t="inlineStr"/>
      <c r="L835" t="inlineStr">
        <is>
          <t>Lumx Studios S/A</t>
        </is>
      </c>
      <c r="M835" t="inlineStr">
        <is>
          <t>Npm Inc</t>
        </is>
      </c>
      <c r="N835" t="n">
        <v>100</v>
      </c>
      <c r="O835" t="inlineStr">
        <is>
          <t>Tecnologia</t>
        </is>
      </c>
      <c r="P835" t="inlineStr">
        <is>
          <t>Npm Inc</t>
        </is>
      </c>
      <c r="Q835" t="inlineStr"/>
      <c r="R835" t="inlineStr">
        <is>
          <t>Software - Npm</t>
        </is>
      </c>
      <c r="S835" t="inlineStr"/>
      <c r="T835" t="inlineStr"/>
      <c r="U835" t="inlineStr"/>
      <c r="V835" t="inlineStr">
        <is>
          <t>Software - Npm Inc</t>
        </is>
      </c>
      <c r="W835" t="inlineStr">
        <is>
          <t>Software</t>
        </is>
      </c>
      <c r="X835" t="inlineStr">
        <is>
          <t>Technology &amp; Infrastructure</t>
        </is>
      </c>
      <c r="Y835" t="inlineStr">
        <is>
          <t>Technology &amp; Infrastructure</t>
        </is>
      </c>
      <c r="Z835" t="inlineStr">
        <is>
          <t>Technology &amp; Infrastructure</t>
        </is>
      </c>
      <c r="AA835" t="inlineStr">
        <is>
          <t>Software</t>
        </is>
      </c>
      <c r="AB835" t="inlineStr"/>
      <c r="AC835" t="inlineStr"/>
      <c r="AD835" t="n">
        <v>0</v>
      </c>
      <c r="AE835" t="n">
        <v>0</v>
      </c>
    </row>
    <row r="836">
      <c r="A836" t="inlineStr">
        <is>
          <t>5235</t>
        </is>
      </c>
      <c r="B836" t="inlineStr"/>
      <c r="C836" s="115" t="n">
        <v>45094</v>
      </c>
      <c r="D836" t="n">
        <v>-259</v>
      </c>
      <c r="E836" t="n">
        <v>0</v>
      </c>
      <c r="F836" t="inlineStr">
        <is>
          <t>BRL</t>
        </is>
      </c>
      <c r="G836" t="n">
        <v>1</v>
      </c>
      <c r="H836" t="n">
        <v>-259</v>
      </c>
      <c r="I836" t="inlineStr"/>
      <c r="J836" t="n">
        <v>0</v>
      </c>
      <c r="K836" t="inlineStr"/>
      <c r="L836" t="inlineStr">
        <is>
          <t>Lumx Studios S/A</t>
        </is>
      </c>
      <c r="M836" t="inlineStr">
        <is>
          <t>Docsend By Dropbox</t>
        </is>
      </c>
      <c r="N836" t="n">
        <v>100</v>
      </c>
      <c r="O836" t="inlineStr">
        <is>
          <t>Comercial</t>
        </is>
      </c>
      <c r="P836" t="inlineStr">
        <is>
          <t>Docsend By Dropbox</t>
        </is>
      </c>
      <c r="Q836" t="inlineStr"/>
      <c r="R836" t="inlineStr">
        <is>
          <t>Software - Docsend By Dropbox</t>
        </is>
      </c>
      <c r="S836" t="inlineStr"/>
      <c r="T836" t="inlineStr"/>
      <c r="U836" t="inlineStr"/>
      <c r="V836" t="inlineStr">
        <is>
          <t>Software - Docsend</t>
        </is>
      </c>
      <c r="W836" t="inlineStr">
        <is>
          <t>Software</t>
        </is>
      </c>
      <c r="X836" t="inlineStr">
        <is>
          <t>Technology &amp; Infrastructure</t>
        </is>
      </c>
      <c r="Y836" t="inlineStr">
        <is>
          <t>Technology &amp; Infrastructure</t>
        </is>
      </c>
      <c r="Z836" t="inlineStr">
        <is>
          <t>Technology &amp; Infrastructure</t>
        </is>
      </c>
      <c r="AA836" t="inlineStr">
        <is>
          <t>Software</t>
        </is>
      </c>
      <c r="AB836" t="inlineStr"/>
      <c r="AC836" t="inlineStr"/>
      <c r="AD836" t="n">
        <v>0</v>
      </c>
      <c r="AE836" t="n">
        <v>0</v>
      </c>
    </row>
    <row r="837">
      <c r="A837" t="inlineStr">
        <is>
          <t>5095</t>
        </is>
      </c>
      <c r="B837" t="inlineStr"/>
      <c r="C837" s="115" t="n">
        <v>45093</v>
      </c>
      <c r="D837" t="n">
        <v>-750</v>
      </c>
      <c r="E837" t="n">
        <v>0</v>
      </c>
      <c r="F837" t="inlineStr">
        <is>
          <t>BRL</t>
        </is>
      </c>
      <c r="G837" t="n">
        <v>1</v>
      </c>
      <c r="H837" t="n">
        <v>-750</v>
      </c>
      <c r="I837" t="inlineStr"/>
      <c r="J837" t="n">
        <v>0</v>
      </c>
      <c r="K837" t="inlineStr"/>
      <c r="L837" t="inlineStr">
        <is>
          <t>Lumx Studios S/A</t>
        </is>
      </c>
      <c r="M837" t="inlineStr">
        <is>
          <t>Vtex Brasil Tecnologia para e-Commerce Ltda</t>
        </is>
      </c>
      <c r="N837" t="n">
        <v>100</v>
      </c>
      <c r="O837" t="inlineStr">
        <is>
          <t>Produto</t>
        </is>
      </c>
      <c r="P837" t="inlineStr">
        <is>
          <t>Vtex Brasil Tecnologia para e-Commerce Ltda</t>
        </is>
      </c>
      <c r="Q837" t="inlineStr"/>
      <c r="R837" t="inlineStr">
        <is>
          <t>Pagamento Vtex</t>
        </is>
      </c>
      <c r="S837" t="inlineStr"/>
      <c r="T837" t="inlineStr"/>
      <c r="U837" t="inlineStr">
        <is>
          <t>Lumx Protocol</t>
        </is>
      </c>
      <c r="V837" t="inlineStr">
        <is>
          <t>Fornecedor - Vtex</t>
        </is>
      </c>
      <c r="W837" t="inlineStr">
        <is>
          <t>Fornecedores</t>
        </is>
      </c>
      <c r="X837" t="inlineStr">
        <is>
          <t>Suppliers</t>
        </is>
      </c>
      <c r="Y837" t="inlineStr">
        <is>
          <t>Partnerships &amp; Suppliers</t>
        </is>
      </c>
      <c r="Z837" t="inlineStr">
        <is>
          <t>Partnerships &amp; Suppliers</t>
        </is>
      </c>
      <c r="AA837" t="inlineStr">
        <is>
          <t>Parceiros/Fornecedores</t>
        </is>
      </c>
      <c r="AB837" t="inlineStr"/>
      <c r="AC837" t="inlineStr"/>
      <c r="AD837" t="n">
        <v>0</v>
      </c>
      <c r="AE837" t="n">
        <v>0</v>
      </c>
    </row>
    <row r="838">
      <c r="A838" t="inlineStr">
        <is>
          <t>8099</t>
        </is>
      </c>
      <c r="B838" t="inlineStr"/>
      <c r="C838" s="115" t="n">
        <v>45092</v>
      </c>
      <c r="D838" t="n">
        <v>-450</v>
      </c>
      <c r="E838" t="n">
        <v>0</v>
      </c>
      <c r="F838" t="inlineStr">
        <is>
          <t>BRL</t>
        </is>
      </c>
      <c r="G838" t="n">
        <v>1</v>
      </c>
      <c r="H838" t="n">
        <v>-450</v>
      </c>
      <c r="I838" t="inlineStr"/>
      <c r="J838" t="n">
        <v>0</v>
      </c>
      <c r="K838" t="inlineStr"/>
      <c r="L838" t="inlineStr">
        <is>
          <t>Lumx Studios S/A</t>
        </is>
      </c>
      <c r="M838" t="inlineStr">
        <is>
          <t>Webflow.Com</t>
        </is>
      </c>
      <c r="N838" t="n">
        <v>100</v>
      </c>
      <c r="O838" t="inlineStr">
        <is>
          <t>Produto</t>
        </is>
      </c>
      <c r="P838" t="inlineStr">
        <is>
          <t>Webflow.Com</t>
        </is>
      </c>
      <c r="Q838" t="inlineStr"/>
      <c r="R838" t="inlineStr">
        <is>
          <t>Software Webflow</t>
        </is>
      </c>
      <c r="S838" t="inlineStr"/>
      <c r="T838" t="inlineStr"/>
      <c r="U838" t="inlineStr"/>
      <c r="V838" t="inlineStr">
        <is>
          <t>Software - Webflow</t>
        </is>
      </c>
      <c r="W838" t="inlineStr">
        <is>
          <t>Software</t>
        </is>
      </c>
      <c r="X838" t="inlineStr">
        <is>
          <t>Technology &amp; Infrastructure</t>
        </is>
      </c>
      <c r="Y838" t="inlineStr">
        <is>
          <t>Technology &amp; Infrastructure</t>
        </is>
      </c>
      <c r="Z838" t="inlineStr">
        <is>
          <t>Technology &amp; Infrastructure</t>
        </is>
      </c>
      <c r="AA838" t="inlineStr">
        <is>
          <t>Software</t>
        </is>
      </c>
      <c r="AB838" t="inlineStr"/>
      <c r="AC838" t="inlineStr"/>
      <c r="AD838" t="n">
        <v>0</v>
      </c>
      <c r="AE838" t="n">
        <v>0</v>
      </c>
    </row>
    <row r="839">
      <c r="A839" t="inlineStr">
        <is>
          <t>8147</t>
        </is>
      </c>
      <c r="B839" t="inlineStr"/>
      <c r="C839" s="115" t="n">
        <v>45092</v>
      </c>
      <c r="D839" t="n">
        <v>-75</v>
      </c>
      <c r="E839" t="n">
        <v>0</v>
      </c>
      <c r="F839" t="inlineStr">
        <is>
          <t>BRL</t>
        </is>
      </c>
      <c r="G839" t="n">
        <v>1</v>
      </c>
      <c r="H839" t="n">
        <v>-75</v>
      </c>
      <c r="I839" t="inlineStr"/>
      <c r="J839" t="n">
        <v>0</v>
      </c>
      <c r="K839" t="inlineStr"/>
      <c r="L839" t="inlineStr">
        <is>
          <t>Lumx Studios S/A</t>
        </is>
      </c>
      <c r="M839" t="inlineStr">
        <is>
          <t>Postman</t>
        </is>
      </c>
      <c r="N839" t="n">
        <v>100</v>
      </c>
      <c r="O839" t="inlineStr">
        <is>
          <t>Tecnologia</t>
        </is>
      </c>
      <c r="P839" t="inlineStr">
        <is>
          <t>Postman</t>
        </is>
      </c>
      <c r="Q839" t="inlineStr"/>
      <c r="R839" t="inlineStr">
        <is>
          <t>Software - Postman</t>
        </is>
      </c>
      <c r="S839" t="inlineStr"/>
      <c r="T839" t="inlineStr"/>
      <c r="U839" t="inlineStr"/>
      <c r="V839" t="inlineStr">
        <is>
          <t>Software - Postman</t>
        </is>
      </c>
      <c r="W839" t="inlineStr">
        <is>
          <t>Software</t>
        </is>
      </c>
      <c r="X839" t="inlineStr">
        <is>
          <t>Technology &amp; Infrastructure</t>
        </is>
      </c>
      <c r="Y839" t="inlineStr">
        <is>
          <t>Technology &amp; Infrastructure</t>
        </is>
      </c>
      <c r="Z839" t="inlineStr">
        <is>
          <t>Technology &amp; Infrastructure</t>
        </is>
      </c>
      <c r="AA839" t="inlineStr">
        <is>
          <t>Software</t>
        </is>
      </c>
      <c r="AB839" t="inlineStr"/>
      <c r="AC839" t="inlineStr"/>
      <c r="AD839" t="n">
        <v>0</v>
      </c>
      <c r="AE839" t="n">
        <v>0</v>
      </c>
    </row>
    <row r="840">
      <c r="A840" t="inlineStr">
        <is>
          <t>9748</t>
        </is>
      </c>
      <c r="B840" t="inlineStr"/>
      <c r="C840" s="115" t="n">
        <v>45092</v>
      </c>
      <c r="D840" t="n">
        <v>-6033.3</v>
      </c>
      <c r="E840" t="n">
        <v>0</v>
      </c>
      <c r="F840" t="inlineStr">
        <is>
          <t>BRL</t>
        </is>
      </c>
      <c r="G840" t="n">
        <v>1</v>
      </c>
      <c r="H840" t="n">
        <v>-6033.3</v>
      </c>
      <c r="I840" t="inlineStr"/>
      <c r="J840" t="n">
        <v>0</v>
      </c>
      <c r="K840" t="inlineStr"/>
      <c r="L840" t="inlineStr">
        <is>
          <t>Lumx Studios S/A</t>
        </is>
      </c>
      <c r="M840" t="inlineStr">
        <is>
          <t>Little Devil Entertainment Desenvolvimento de Jogos Ltda</t>
        </is>
      </c>
      <c r="N840" t="n">
        <v>100</v>
      </c>
      <c r="O840" t="inlineStr">
        <is>
          <t>Lumx</t>
        </is>
      </c>
      <c r="P840" t="inlineStr">
        <is>
          <t>Little Devil Entertainment Desenvolvimento de Jogos Ltda</t>
        </is>
      </c>
      <c r="Q840" t="inlineStr"/>
      <c r="R840" t="inlineStr">
        <is>
          <t>Repasse Feito para Little Devil</t>
        </is>
      </c>
      <c r="S840" t="inlineStr">
        <is>
          <t>5</t>
        </is>
      </c>
      <c r="T840" t="inlineStr"/>
      <c r="U840" t="inlineStr"/>
      <c r="V840" t="inlineStr">
        <is>
          <t>Prestação de Serviços</t>
        </is>
      </c>
      <c r="W840" t="inlineStr">
        <is>
          <t>Despesas com Pessoal</t>
        </is>
      </c>
      <c r="X840" t="inlineStr">
        <is>
          <t>People</t>
        </is>
      </c>
      <c r="Y840" t="inlineStr">
        <is>
          <t>People</t>
        </is>
      </c>
      <c r="Z840" t="inlineStr">
        <is>
          <t>People</t>
        </is>
      </c>
      <c r="AA840" t="inlineStr">
        <is>
          <t>Pessoal</t>
        </is>
      </c>
      <c r="AB840" t="inlineStr"/>
      <c r="AC840" t="inlineStr"/>
      <c r="AD840" t="n">
        <v>0</v>
      </c>
      <c r="AE840" t="n">
        <v>0</v>
      </c>
    </row>
    <row r="841">
      <c r="A841" t="inlineStr">
        <is>
          <t>8002</t>
        </is>
      </c>
      <c r="B841" t="inlineStr"/>
      <c r="C841" s="115" t="n">
        <v>45091</v>
      </c>
      <c r="D841" t="n">
        <v>-700</v>
      </c>
      <c r="E841" t="n">
        <v>0</v>
      </c>
      <c r="F841" t="inlineStr">
        <is>
          <t>BRL</t>
        </is>
      </c>
      <c r="G841" t="n">
        <v>1</v>
      </c>
      <c r="H841" t="n">
        <v>-700</v>
      </c>
      <c r="I841" t="inlineStr"/>
      <c r="J841" t="n">
        <v>0</v>
      </c>
      <c r="K841" t="inlineStr"/>
      <c r="L841" t="inlineStr">
        <is>
          <t>Lumx Studios S/A</t>
        </is>
      </c>
      <c r="M841" t="inlineStr">
        <is>
          <t>Atlassian Software</t>
        </is>
      </c>
      <c r="N841" t="n">
        <v>100</v>
      </c>
      <c r="O841" t="inlineStr">
        <is>
          <t>Produto</t>
        </is>
      </c>
      <c r="P841" t="inlineStr">
        <is>
          <t>Atlassian Software</t>
        </is>
      </c>
      <c r="Q841" t="inlineStr"/>
      <c r="R841" t="inlineStr">
        <is>
          <t>Software - Jira</t>
        </is>
      </c>
      <c r="S841" t="inlineStr"/>
      <c r="T841" t="inlineStr"/>
      <c r="U841" t="inlineStr"/>
      <c r="V841" t="inlineStr">
        <is>
          <t>Software - Jira</t>
        </is>
      </c>
      <c r="W841" t="inlineStr">
        <is>
          <t>Software</t>
        </is>
      </c>
      <c r="X841" t="inlineStr">
        <is>
          <t>Technology &amp; Infrastructure</t>
        </is>
      </c>
      <c r="Y841" t="inlineStr">
        <is>
          <t>Technology &amp; Infrastructure</t>
        </is>
      </c>
      <c r="Z841" t="inlineStr">
        <is>
          <t>Technology &amp; Infrastructure</t>
        </is>
      </c>
      <c r="AA841" t="inlineStr">
        <is>
          <t>Software</t>
        </is>
      </c>
      <c r="AB841" t="inlineStr"/>
      <c r="AC841" t="inlineStr"/>
      <c r="AD841" t="n">
        <v>0</v>
      </c>
      <c r="AE841" t="n">
        <v>0</v>
      </c>
    </row>
    <row r="842">
      <c r="A842" t="inlineStr">
        <is>
          <t>4997</t>
        </is>
      </c>
      <c r="B842" t="inlineStr"/>
      <c r="C842" s="115" t="n">
        <v>45090</v>
      </c>
      <c r="D842" t="n">
        <v>-335.61</v>
      </c>
      <c r="E842" t="n">
        <v>0</v>
      </c>
      <c r="F842" t="inlineStr">
        <is>
          <t>BRL</t>
        </is>
      </c>
      <c r="G842" t="n">
        <v>1</v>
      </c>
      <c r="H842" t="n">
        <v>-335.61</v>
      </c>
      <c r="I842" t="inlineStr"/>
      <c r="J842" t="n">
        <v>0</v>
      </c>
      <c r="K842" t="inlineStr"/>
      <c r="L842" t="inlineStr">
        <is>
          <t>Lumx Studios S/A</t>
        </is>
      </c>
      <c r="M842" t="inlineStr">
        <is>
          <t>Light Servicos de Eletricidade S A</t>
        </is>
      </c>
      <c r="N842" t="n">
        <v>100</v>
      </c>
      <c r="O842" t="inlineStr">
        <is>
          <t>Lumx</t>
        </is>
      </c>
      <c r="P842" t="inlineStr">
        <is>
          <t>Light Servicos de Eletricidade S A</t>
        </is>
      </c>
      <c r="Q842" t="inlineStr"/>
      <c r="R842" t="inlineStr">
        <is>
          <t>Conta de Luz</t>
        </is>
      </c>
      <c r="S842" t="inlineStr"/>
      <c r="T842" t="inlineStr"/>
      <c r="U842" t="inlineStr"/>
      <c r="V842" t="inlineStr">
        <is>
          <t>Energia Elétrica</t>
        </is>
      </c>
      <c r="W842" t="inlineStr">
        <is>
          <t>Despesas de Escritório</t>
        </is>
      </c>
      <c r="X842" t="inlineStr">
        <is>
          <t>Office</t>
        </is>
      </c>
      <c r="Y842" t="inlineStr">
        <is>
          <t>Administrative Costs</t>
        </is>
      </c>
      <c r="Z842" t="inlineStr">
        <is>
          <t>Administrative Costs</t>
        </is>
      </c>
      <c r="AA842" t="inlineStr">
        <is>
          <t>Escritório</t>
        </is>
      </c>
      <c r="AB842" t="inlineStr"/>
      <c r="AC842" t="inlineStr"/>
      <c r="AD842" t="n">
        <v>0</v>
      </c>
      <c r="AE842" t="n">
        <v>0</v>
      </c>
    </row>
    <row r="843">
      <c r="A843" t="inlineStr">
        <is>
          <t>5140</t>
        </is>
      </c>
      <c r="B843" t="inlineStr"/>
      <c r="C843" s="115" t="n">
        <v>45090</v>
      </c>
      <c r="D843" t="n">
        <v>-13.82</v>
      </c>
      <c r="E843" t="n">
        <v>0</v>
      </c>
      <c r="F843" t="inlineStr">
        <is>
          <t>BRL</t>
        </is>
      </c>
      <c r="G843" t="n">
        <v>1</v>
      </c>
      <c r="H843" t="n">
        <v>-13.82</v>
      </c>
      <c r="I843" t="inlineStr"/>
      <c r="J843" t="n">
        <v>0</v>
      </c>
      <c r="K843" t="inlineStr"/>
      <c r="L843" t="inlineStr">
        <is>
          <t>Lumx Studios S/A</t>
        </is>
      </c>
      <c r="M843" t="inlineStr">
        <is>
          <t>Discord</t>
        </is>
      </c>
      <c r="N843" t="n">
        <v>100</v>
      </c>
      <c r="O843" t="inlineStr"/>
      <c r="P843" t="inlineStr">
        <is>
          <t>Discord</t>
        </is>
      </c>
      <c r="Q843" t="inlineStr"/>
      <c r="R843" t="inlineStr">
        <is>
          <t>Tweetshit Premium - 3/48</t>
        </is>
      </c>
      <c r="S843" t="inlineStr"/>
      <c r="T843" t="inlineStr"/>
      <c r="U843" t="inlineStr"/>
      <c r="V843" t="inlineStr">
        <is>
          <t>Software - Bot Discord</t>
        </is>
      </c>
      <c r="W843" t="inlineStr">
        <is>
          <t>Software</t>
        </is>
      </c>
      <c r="X843" t="inlineStr">
        <is>
          <t>Technology &amp; Infrastructure</t>
        </is>
      </c>
      <c r="Y843" t="inlineStr">
        <is>
          <t>Technology &amp; Infrastructure</t>
        </is>
      </c>
      <c r="Z843" t="inlineStr">
        <is>
          <t>Technology &amp; Infrastructure</t>
        </is>
      </c>
      <c r="AA843" t="inlineStr">
        <is>
          <t>Software</t>
        </is>
      </c>
      <c r="AB843" t="inlineStr"/>
      <c r="AC843" t="inlineStr"/>
      <c r="AD843" t="n">
        <v>0</v>
      </c>
      <c r="AE843" t="n">
        <v>0</v>
      </c>
    </row>
    <row r="844">
      <c r="A844" t="inlineStr">
        <is>
          <t>5671</t>
        </is>
      </c>
      <c r="B844" t="inlineStr"/>
      <c r="C844" s="115" t="n">
        <v>45090</v>
      </c>
      <c r="D844" t="n">
        <v>-3000</v>
      </c>
      <c r="E844" t="n">
        <v>0</v>
      </c>
      <c r="F844" t="inlineStr">
        <is>
          <t>BRL</t>
        </is>
      </c>
      <c r="G844" t="n">
        <v>1</v>
      </c>
      <c r="H844" t="n">
        <v>-3000</v>
      </c>
      <c r="I844" t="inlineStr"/>
      <c r="J844" t="n">
        <v>0</v>
      </c>
      <c r="K844" t="inlineStr"/>
      <c r="L844" t="inlineStr">
        <is>
          <t>Lumx Studios S/A</t>
        </is>
      </c>
      <c r="M844" t="inlineStr">
        <is>
          <t>Lumx Studios S/A</t>
        </is>
      </c>
      <c r="N844" t="n">
        <v>100</v>
      </c>
      <c r="O844" t="inlineStr">
        <is>
          <t>Comercial</t>
        </is>
      </c>
      <c r="P844" t="inlineStr">
        <is>
          <t>Lumx Studios S/A</t>
        </is>
      </c>
      <c r="Q844" t="inlineStr"/>
      <c r="R844" t="inlineStr">
        <is>
          <t>Parcelamento de Débitos Tributários (Débito Automático Conta Caio Barbosa)  - 3/50</t>
        </is>
      </c>
      <c r="S844" t="inlineStr"/>
      <c r="T844" t="inlineStr"/>
      <c r="U844" t="inlineStr"/>
      <c r="V844" t="inlineStr">
        <is>
          <t>Imposto - Parcelamento Tributário</t>
        </is>
      </c>
      <c r="W844" t="inlineStr">
        <is>
          <t>Impostos</t>
        </is>
      </c>
      <c r="X844" t="inlineStr">
        <is>
          <t>Tax And Fees</t>
        </is>
      </c>
      <c r="Y844" t="inlineStr">
        <is>
          <t>Tax And Fees</t>
        </is>
      </c>
      <c r="Z844" t="inlineStr">
        <is>
          <t>Tax And Fees</t>
        </is>
      </c>
      <c r="AA844" t="inlineStr">
        <is>
          <t>Parcelamento tributário</t>
        </is>
      </c>
      <c r="AB844" t="inlineStr"/>
      <c r="AC844" t="inlineStr"/>
      <c r="AD844" t="n">
        <v>0</v>
      </c>
      <c r="AE844" t="n">
        <v>0</v>
      </c>
    </row>
    <row r="845">
      <c r="A845" t="inlineStr">
        <is>
          <t>7955</t>
        </is>
      </c>
      <c r="B845" t="inlineStr"/>
      <c r="C845" s="115" t="n">
        <v>45090</v>
      </c>
      <c r="D845" t="n">
        <v>-550</v>
      </c>
      <c r="E845" t="n">
        <v>0</v>
      </c>
      <c r="F845" t="inlineStr">
        <is>
          <t>BRL</t>
        </is>
      </c>
      <c r="G845" t="n">
        <v>1</v>
      </c>
      <c r="H845" t="n">
        <v>-550</v>
      </c>
      <c r="I845" t="inlineStr"/>
      <c r="J845" t="n">
        <v>0</v>
      </c>
      <c r="K845" t="inlineStr"/>
      <c r="L845" t="inlineStr">
        <is>
          <t>Lumx Studios S/A</t>
        </is>
      </c>
      <c r="M845" t="inlineStr">
        <is>
          <t>Twitter Brasil Rede de Informacao Ltda</t>
        </is>
      </c>
      <c r="N845" t="n">
        <v>100</v>
      </c>
      <c r="O845" t="inlineStr">
        <is>
          <t>Tecnologia</t>
        </is>
      </c>
      <c r="P845" t="inlineStr">
        <is>
          <t>Twitter Brasil Rede de Informacao Ltda</t>
        </is>
      </c>
      <c r="Q845" t="inlineStr"/>
      <c r="R845" t="inlineStr">
        <is>
          <t>Api - Twitter</t>
        </is>
      </c>
      <c r="S845" t="inlineStr"/>
      <c r="T845" t="inlineStr"/>
      <c r="U845" t="inlineStr"/>
      <c r="V845" t="inlineStr">
        <is>
          <t>Api - Twitter</t>
        </is>
      </c>
      <c r="W845" t="inlineStr">
        <is>
          <t>Api</t>
        </is>
      </c>
      <c r="X845" t="inlineStr">
        <is>
          <t>Technology &amp; Infrastructure</t>
        </is>
      </c>
      <c r="Y845" t="inlineStr">
        <is>
          <t>Technology &amp; Infrastructure</t>
        </is>
      </c>
      <c r="Z845" t="inlineStr">
        <is>
          <t>Technology &amp; Infrastructure</t>
        </is>
      </c>
      <c r="AA845" t="inlineStr">
        <is>
          <t>Software</t>
        </is>
      </c>
      <c r="AB845" t="inlineStr"/>
      <c r="AC845" t="inlineStr"/>
      <c r="AD845" t="n">
        <v>0</v>
      </c>
      <c r="AE845" t="n">
        <v>0</v>
      </c>
    </row>
    <row r="846">
      <c r="A846" t="inlineStr">
        <is>
          <t>5043</t>
        </is>
      </c>
      <c r="B846" t="inlineStr"/>
      <c r="C846" s="115" t="n">
        <v>45089</v>
      </c>
      <c r="D846" t="n">
        <v>-250</v>
      </c>
      <c r="E846" t="n">
        <v>0</v>
      </c>
      <c r="F846" t="inlineStr">
        <is>
          <t>BRL</t>
        </is>
      </c>
      <c r="G846" t="n">
        <v>1</v>
      </c>
      <c r="H846" t="n">
        <v>-250</v>
      </c>
      <c r="I846" t="inlineStr"/>
      <c r="J846" t="n">
        <v>0</v>
      </c>
      <c r="K846" t="inlineStr"/>
      <c r="L846" t="inlineStr">
        <is>
          <t>Lumx Studios S/A</t>
        </is>
      </c>
      <c r="M846" t="inlineStr">
        <is>
          <t>Webflow.Com</t>
        </is>
      </c>
      <c r="N846" t="n">
        <v>100</v>
      </c>
      <c r="O846" t="inlineStr">
        <is>
          <t>Produto</t>
        </is>
      </c>
      <c r="P846" t="inlineStr">
        <is>
          <t>Webflow.Com</t>
        </is>
      </c>
      <c r="Q846" t="inlineStr"/>
      <c r="R846" t="inlineStr">
        <is>
          <t>Software - Webflow</t>
        </is>
      </c>
      <c r="S846" t="inlineStr"/>
      <c r="T846" t="inlineStr"/>
      <c r="U846" t="inlineStr"/>
      <c r="V846" t="inlineStr">
        <is>
          <t>Software - Webflow</t>
        </is>
      </c>
      <c r="W846" t="inlineStr">
        <is>
          <t>Software</t>
        </is>
      </c>
      <c r="X846" t="inlineStr">
        <is>
          <t>Technology &amp; Infrastructure</t>
        </is>
      </c>
      <c r="Y846" t="inlineStr">
        <is>
          <t>Technology &amp; Infrastructure</t>
        </is>
      </c>
      <c r="Z846" t="inlineStr">
        <is>
          <t>Technology &amp; Infrastructure</t>
        </is>
      </c>
      <c r="AA846" t="inlineStr">
        <is>
          <t>Software</t>
        </is>
      </c>
      <c r="AB846" t="inlineStr"/>
      <c r="AC846" t="inlineStr"/>
      <c r="AD846" t="n">
        <v>0</v>
      </c>
      <c r="AE846" t="n">
        <v>0</v>
      </c>
    </row>
    <row r="847">
      <c r="A847" t="inlineStr">
        <is>
          <t>8571</t>
        </is>
      </c>
      <c r="B847" t="inlineStr"/>
      <c r="C847" s="115" t="n">
        <v>45089</v>
      </c>
      <c r="D847" t="n">
        <v>-379.63</v>
      </c>
      <c r="E847" t="n">
        <v>0</v>
      </c>
      <c r="F847" t="inlineStr">
        <is>
          <t>BRL</t>
        </is>
      </c>
      <c r="G847" t="n">
        <v>1</v>
      </c>
      <c r="H847" t="n">
        <v>-379.63</v>
      </c>
      <c r="I847" t="inlineStr"/>
      <c r="J847" t="n">
        <v>0</v>
      </c>
      <c r="K847" t="inlineStr"/>
      <c r="L847" t="inlineStr">
        <is>
          <t>Lumx Studios S/A</t>
        </is>
      </c>
      <c r="M847" t="inlineStr">
        <is>
          <t>Pitch.Com</t>
        </is>
      </c>
      <c r="N847" t="n">
        <v>100</v>
      </c>
      <c r="O847" t="inlineStr">
        <is>
          <t>Comercial</t>
        </is>
      </c>
      <c r="P847" t="inlineStr">
        <is>
          <t>Pitch.Com</t>
        </is>
      </c>
      <c r="Q847" t="inlineStr"/>
      <c r="R847" t="inlineStr">
        <is>
          <t>Software - Pitch.Com</t>
        </is>
      </c>
      <c r="S847" t="inlineStr"/>
      <c r="T847" t="inlineStr"/>
      <c r="U847" t="inlineStr"/>
      <c r="V847" t="inlineStr">
        <is>
          <t>Software - Pitch.Com</t>
        </is>
      </c>
      <c r="W847" t="inlineStr">
        <is>
          <t>Software</t>
        </is>
      </c>
      <c r="X847" t="inlineStr">
        <is>
          <t>Technology &amp; Infrastructure</t>
        </is>
      </c>
      <c r="Y847" t="inlineStr">
        <is>
          <t>Technology &amp; Infrastructure</t>
        </is>
      </c>
      <c r="Z847" t="inlineStr">
        <is>
          <t>Technology &amp; Infrastructure</t>
        </is>
      </c>
      <c r="AA847" t="inlineStr">
        <is>
          <t>Software</t>
        </is>
      </c>
      <c r="AB847" t="inlineStr"/>
      <c r="AC847" t="inlineStr"/>
      <c r="AD847" t="n">
        <v>0</v>
      </c>
      <c r="AE847" t="n">
        <v>0</v>
      </c>
    </row>
    <row r="848">
      <c r="A848" t="inlineStr">
        <is>
          <t>4946</t>
        </is>
      </c>
      <c r="B848" t="inlineStr"/>
      <c r="C848" s="115" t="n">
        <v>45088</v>
      </c>
      <c r="D848" t="n">
        <v>-700</v>
      </c>
      <c r="E848" t="n">
        <v>0</v>
      </c>
      <c r="F848" t="inlineStr">
        <is>
          <t>BRL</t>
        </is>
      </c>
      <c r="G848" t="n">
        <v>1</v>
      </c>
      <c r="H848" t="n">
        <v>-700</v>
      </c>
      <c r="I848" t="inlineStr"/>
      <c r="J848" t="n">
        <v>0</v>
      </c>
      <c r="K848" t="inlineStr"/>
      <c r="L848" t="inlineStr">
        <is>
          <t>Lumx Studios S/A</t>
        </is>
      </c>
      <c r="M848" t="inlineStr">
        <is>
          <t>Luciene Borges da Silva</t>
        </is>
      </c>
      <c r="N848" t="n">
        <v>100</v>
      </c>
      <c r="O848" t="inlineStr">
        <is>
          <t>Lumx</t>
        </is>
      </c>
      <c r="P848" t="inlineStr">
        <is>
          <t>Luciene Borges da Silva</t>
        </is>
      </c>
      <c r="Q848" t="inlineStr"/>
      <c r="R848" t="inlineStr">
        <is>
          <t>Fixo Mensal. Limpeza e Manutenção do Escritório</t>
        </is>
      </c>
      <c r="S848" t="inlineStr"/>
      <c r="T848" t="inlineStr"/>
      <c r="U848" t="inlineStr"/>
      <c r="V848" t="inlineStr">
        <is>
          <t>Limpeza e Manutenção</t>
        </is>
      </c>
      <c r="W848" t="inlineStr">
        <is>
          <t>Despesas de Escritório</t>
        </is>
      </c>
      <c r="X848" t="inlineStr">
        <is>
          <t>Office</t>
        </is>
      </c>
      <c r="Y848" t="inlineStr">
        <is>
          <t>Administrative Costs</t>
        </is>
      </c>
      <c r="Z848" t="inlineStr">
        <is>
          <t>Administrative Costs</t>
        </is>
      </c>
      <c r="AA848" t="inlineStr">
        <is>
          <t>Escritório</t>
        </is>
      </c>
      <c r="AB848" t="inlineStr"/>
      <c r="AC848" t="inlineStr"/>
      <c r="AD848" t="n">
        <v>0</v>
      </c>
      <c r="AE848" t="n">
        <v>0</v>
      </c>
    </row>
    <row r="849">
      <c r="A849" t="inlineStr">
        <is>
          <t>10147</t>
        </is>
      </c>
      <c r="B849" t="inlineStr"/>
      <c r="C849" s="115" t="n">
        <v>45085</v>
      </c>
      <c r="D849" t="n">
        <v>-115</v>
      </c>
      <c r="E849" t="n">
        <v>0</v>
      </c>
      <c r="F849" t="inlineStr">
        <is>
          <t>BRL</t>
        </is>
      </c>
      <c r="G849" t="n">
        <v>1</v>
      </c>
      <c r="H849" t="n">
        <v>-115</v>
      </c>
      <c r="I849" t="inlineStr"/>
      <c r="J849" t="n">
        <v>0</v>
      </c>
      <c r="K849" t="inlineStr"/>
      <c r="L849" t="inlineStr">
        <is>
          <t>Lumx Studios S/A</t>
        </is>
      </c>
      <c r="M849" t="inlineStr">
        <is>
          <t>Lumx Studios S/A</t>
        </is>
      </c>
      <c r="N849" t="n">
        <v>100</v>
      </c>
      <c r="O849" t="inlineStr">
        <is>
          <t>Financeiro</t>
        </is>
      </c>
      <c r="P849" t="inlineStr">
        <is>
          <t>Lumx Studios S/A</t>
        </is>
      </c>
      <c r="Q849" t="inlineStr"/>
      <c r="R849" t="inlineStr">
        <is>
          <t>Software - 1password</t>
        </is>
      </c>
      <c r="S849" t="inlineStr"/>
      <c r="T849" t="inlineStr"/>
      <c r="U849" t="inlineStr"/>
      <c r="V849" t="inlineStr">
        <is>
          <t>Software - 1password</t>
        </is>
      </c>
      <c r="W849" t="inlineStr">
        <is>
          <t>Software</t>
        </is>
      </c>
      <c r="X849" t="inlineStr">
        <is>
          <t>Technology &amp; Infrastructure</t>
        </is>
      </c>
      <c r="Y849" t="inlineStr">
        <is>
          <t>Technology &amp; Infrastructure</t>
        </is>
      </c>
      <c r="Z849" t="inlineStr">
        <is>
          <t>Technology &amp; Infrastructure</t>
        </is>
      </c>
      <c r="AA849" t="inlineStr">
        <is>
          <t>Software</t>
        </is>
      </c>
      <c r="AB849" t="inlineStr"/>
      <c r="AC849" t="inlineStr"/>
      <c r="AD849" t="n">
        <v>0</v>
      </c>
      <c r="AE849" t="n">
        <v>0</v>
      </c>
    </row>
    <row r="850">
      <c r="A850" t="inlineStr">
        <is>
          <t>8288</t>
        </is>
      </c>
      <c r="B850" t="inlineStr"/>
      <c r="C850" s="115" t="n">
        <v>45085</v>
      </c>
      <c r="D850" t="n">
        <v>-850</v>
      </c>
      <c r="E850" t="n">
        <v>0</v>
      </c>
      <c r="F850" t="inlineStr">
        <is>
          <t>BRL</t>
        </is>
      </c>
      <c r="G850" t="n">
        <v>1</v>
      </c>
      <c r="H850" t="n">
        <v>-850</v>
      </c>
      <c r="I850" t="inlineStr"/>
      <c r="J850" t="n">
        <v>0</v>
      </c>
      <c r="K850" t="inlineStr"/>
      <c r="L850" t="inlineStr">
        <is>
          <t>Lumx Studios S/A</t>
        </is>
      </c>
      <c r="M850" t="inlineStr">
        <is>
          <t>Figma</t>
        </is>
      </c>
      <c r="N850" t="n">
        <v>100</v>
      </c>
      <c r="O850" t="inlineStr">
        <is>
          <t>Produto</t>
        </is>
      </c>
      <c r="P850" t="inlineStr">
        <is>
          <t>Figma</t>
        </is>
      </c>
      <c r="Q850" t="inlineStr"/>
      <c r="R850" t="inlineStr">
        <is>
          <t>Software - Figma</t>
        </is>
      </c>
      <c r="S850" t="inlineStr"/>
      <c r="T850" t="inlineStr"/>
      <c r="U850" t="inlineStr"/>
      <c r="V850" t="inlineStr">
        <is>
          <t>Software - Figma</t>
        </is>
      </c>
      <c r="W850" t="inlineStr">
        <is>
          <t>Software</t>
        </is>
      </c>
      <c r="X850" t="inlineStr">
        <is>
          <t>Technology &amp; Infrastructure</t>
        </is>
      </c>
      <c r="Y850" t="inlineStr">
        <is>
          <t>Technology &amp; Infrastructure</t>
        </is>
      </c>
      <c r="Z850" t="inlineStr">
        <is>
          <t>Technology &amp; Infrastructure</t>
        </is>
      </c>
      <c r="AA850" t="inlineStr">
        <is>
          <t>Software</t>
        </is>
      </c>
      <c r="AB850" t="inlineStr"/>
      <c r="AC850" t="inlineStr"/>
      <c r="AD850" t="n">
        <v>0</v>
      </c>
      <c r="AE850" t="n">
        <v>0</v>
      </c>
    </row>
    <row r="851">
      <c r="A851" t="inlineStr">
        <is>
          <t>9788</t>
        </is>
      </c>
      <c r="B851" t="inlineStr"/>
      <c r="C851" s="115" t="n">
        <v>45085</v>
      </c>
      <c r="D851" t="n">
        <v>-404.99</v>
      </c>
      <c r="E851" t="n">
        <v>0</v>
      </c>
      <c r="F851" t="inlineStr">
        <is>
          <t>BRL</t>
        </is>
      </c>
      <c r="G851" t="n">
        <v>1</v>
      </c>
      <c r="H851" t="n">
        <v>-404.99</v>
      </c>
      <c r="I851" t="inlineStr"/>
      <c r="J851" t="n">
        <v>0</v>
      </c>
      <c r="K851" t="inlineStr"/>
      <c r="L851" t="inlineStr">
        <is>
          <t>Lumx Studios S/A</t>
        </is>
      </c>
      <c r="M851" t="inlineStr">
        <is>
          <t>Claro/Net</t>
        </is>
      </c>
      <c r="N851" t="n">
        <v>100</v>
      </c>
      <c r="O851" t="inlineStr">
        <is>
          <t>Lumx</t>
        </is>
      </c>
      <c r="P851" t="inlineStr">
        <is>
          <t>Claro/Net</t>
        </is>
      </c>
      <c r="Q851" t="inlineStr"/>
      <c r="R851" t="inlineStr">
        <is>
          <t>Plano de Internet</t>
        </is>
      </c>
      <c r="S851" t="inlineStr"/>
      <c r="T851" t="inlineStr"/>
      <c r="U851" t="inlineStr"/>
      <c r="V851" t="inlineStr">
        <is>
          <t>Internet</t>
        </is>
      </c>
      <c r="W851" t="inlineStr">
        <is>
          <t>Despesas de Escritório</t>
        </is>
      </c>
      <c r="X851" t="inlineStr">
        <is>
          <t>Office</t>
        </is>
      </c>
      <c r="Y851" t="inlineStr">
        <is>
          <t>Administrative Costs</t>
        </is>
      </c>
      <c r="Z851" t="inlineStr">
        <is>
          <t>Administrative Costs</t>
        </is>
      </c>
      <c r="AA851" t="inlineStr">
        <is>
          <t>Escritório</t>
        </is>
      </c>
      <c r="AB851" t="inlineStr"/>
      <c r="AC851" t="inlineStr"/>
      <c r="AD851" t="n">
        <v>0</v>
      </c>
      <c r="AE851" t="n">
        <v>0</v>
      </c>
    </row>
    <row r="852">
      <c r="A852" t="inlineStr">
        <is>
          <t>8241</t>
        </is>
      </c>
      <c r="B852" t="inlineStr"/>
      <c r="C852" s="115" t="n">
        <v>45083</v>
      </c>
      <c r="D852" t="n">
        <v>-85</v>
      </c>
      <c r="E852" t="n">
        <v>0</v>
      </c>
      <c r="F852" t="inlineStr">
        <is>
          <t>BRL</t>
        </is>
      </c>
      <c r="G852" t="n">
        <v>1</v>
      </c>
      <c r="H852" t="n">
        <v>-85</v>
      </c>
      <c r="I852" t="inlineStr"/>
      <c r="J852" t="n">
        <v>0</v>
      </c>
      <c r="K852" t="inlineStr"/>
      <c r="L852" t="inlineStr">
        <is>
          <t>Lumx Studios S/A</t>
        </is>
      </c>
      <c r="M852" t="inlineStr">
        <is>
          <t>Calendly</t>
        </is>
      </c>
      <c r="N852" t="n">
        <v>100</v>
      </c>
      <c r="O852" t="inlineStr">
        <is>
          <t>Comercial</t>
        </is>
      </c>
      <c r="P852" t="inlineStr">
        <is>
          <t>Calendly</t>
        </is>
      </c>
      <c r="Q852" t="inlineStr"/>
      <c r="R852" t="inlineStr">
        <is>
          <t>Software - Calendly</t>
        </is>
      </c>
      <c r="S852" t="inlineStr"/>
      <c r="T852" t="inlineStr"/>
      <c r="U852" t="inlineStr"/>
      <c r="V852" t="inlineStr">
        <is>
          <t>Software - Calendly</t>
        </is>
      </c>
      <c r="W852" t="inlineStr">
        <is>
          <t>Software</t>
        </is>
      </c>
      <c r="X852" t="inlineStr">
        <is>
          <t>Technology &amp; Infrastructure</t>
        </is>
      </c>
      <c r="Y852" t="inlineStr">
        <is>
          <t>Technology &amp; Infrastructure</t>
        </is>
      </c>
      <c r="Z852" t="inlineStr">
        <is>
          <t>Technology &amp; Infrastructure</t>
        </is>
      </c>
      <c r="AA852" t="inlineStr">
        <is>
          <t>Software</t>
        </is>
      </c>
      <c r="AB852" t="inlineStr"/>
      <c r="AC852" t="inlineStr"/>
      <c r="AD852" t="n">
        <v>0</v>
      </c>
      <c r="AE852" t="n">
        <v>0</v>
      </c>
    </row>
    <row r="853">
      <c r="A853" t="inlineStr">
        <is>
          <t>8382</t>
        </is>
      </c>
      <c r="B853" t="inlineStr"/>
      <c r="C853" s="115" t="n">
        <v>45082</v>
      </c>
      <c r="D853" t="n">
        <v>-6505.98</v>
      </c>
      <c r="E853" t="n">
        <v>0</v>
      </c>
      <c r="F853" t="inlineStr">
        <is>
          <t>BRL</t>
        </is>
      </c>
      <c r="G853" t="n">
        <v>1</v>
      </c>
      <c r="H853" t="n">
        <v>-6505.98</v>
      </c>
      <c r="I853" t="inlineStr"/>
      <c r="J853" t="n">
        <v>0</v>
      </c>
      <c r="K853" t="inlineStr"/>
      <c r="L853" t="inlineStr">
        <is>
          <t>Lumx Studios S/A</t>
        </is>
      </c>
      <c r="M853" t="inlineStr">
        <is>
          <t>Mongodb Servicos de Software no Brasil Ltda.</t>
        </is>
      </c>
      <c r="N853" t="n">
        <v>100</v>
      </c>
      <c r="O853" t="inlineStr">
        <is>
          <t>Tecnologia</t>
        </is>
      </c>
      <c r="P853" t="inlineStr">
        <is>
          <t>Mongodb Servicos de Software no Brasil Ltda.</t>
        </is>
      </c>
      <c r="Q853" t="inlineStr"/>
      <c r="R853" t="inlineStr">
        <is>
          <t>Software - Mongo Db</t>
        </is>
      </c>
      <c r="S853" t="inlineStr"/>
      <c r="T853" t="inlineStr"/>
      <c r="U853" t="inlineStr"/>
      <c r="V853" t="inlineStr">
        <is>
          <t>Software - Mongo Db</t>
        </is>
      </c>
      <c r="W853" t="inlineStr">
        <is>
          <t>Software</t>
        </is>
      </c>
      <c r="X853" t="inlineStr">
        <is>
          <t>Technology &amp; Infrastructure</t>
        </is>
      </c>
      <c r="Y853" t="inlineStr">
        <is>
          <t>Technology &amp; Infrastructure</t>
        </is>
      </c>
      <c r="Z853" t="inlineStr">
        <is>
          <t>Technology &amp; Infrastructure</t>
        </is>
      </c>
      <c r="AA853" t="inlineStr">
        <is>
          <t>Software</t>
        </is>
      </c>
      <c r="AB853" t="inlineStr"/>
      <c r="AC853" t="inlineStr"/>
      <c r="AD853" t="n">
        <v>0</v>
      </c>
      <c r="AE853" t="n">
        <v>0</v>
      </c>
    </row>
    <row r="854">
      <c r="A854" t="inlineStr">
        <is>
          <t>8476</t>
        </is>
      </c>
      <c r="B854" t="inlineStr"/>
      <c r="C854" s="115" t="n">
        <v>45082</v>
      </c>
      <c r="D854" t="n">
        <v>-110</v>
      </c>
      <c r="E854" t="n">
        <v>0</v>
      </c>
      <c r="F854" t="inlineStr">
        <is>
          <t>BRL</t>
        </is>
      </c>
      <c r="G854" t="n">
        <v>1</v>
      </c>
      <c r="H854" t="n">
        <v>-110</v>
      </c>
      <c r="I854" t="inlineStr"/>
      <c r="J854" t="n">
        <v>0</v>
      </c>
      <c r="K854" t="inlineStr"/>
      <c r="L854" t="inlineStr">
        <is>
          <t>Lumx Studios S/A</t>
        </is>
      </c>
      <c r="M854" t="inlineStr">
        <is>
          <t>Pinata Cloud</t>
        </is>
      </c>
      <c r="N854" t="n">
        <v>100</v>
      </c>
      <c r="O854" t="inlineStr">
        <is>
          <t>Tecnologia</t>
        </is>
      </c>
      <c r="P854" t="inlineStr">
        <is>
          <t>Pinata Cloud</t>
        </is>
      </c>
      <c r="Q854" t="inlineStr"/>
      <c r="R854" t="inlineStr">
        <is>
          <t>Software - Pinata</t>
        </is>
      </c>
      <c r="S854" t="inlineStr"/>
      <c r="T854" t="inlineStr"/>
      <c r="U854" t="inlineStr"/>
      <c r="V854" t="inlineStr">
        <is>
          <t>Software - Pinata</t>
        </is>
      </c>
      <c r="W854" t="inlineStr">
        <is>
          <t>Software</t>
        </is>
      </c>
      <c r="X854" t="inlineStr">
        <is>
          <t>Technology &amp; Infrastructure</t>
        </is>
      </c>
      <c r="Y854" t="inlineStr">
        <is>
          <t>Technology &amp; Infrastructure</t>
        </is>
      </c>
      <c r="Z854" t="inlineStr">
        <is>
          <t>Technology &amp; Infrastructure</t>
        </is>
      </c>
      <c r="AA854" t="inlineStr">
        <is>
          <t>Software</t>
        </is>
      </c>
      <c r="AB854" t="inlineStr"/>
      <c r="AC854" t="inlineStr"/>
      <c r="AD854" t="n">
        <v>0</v>
      </c>
      <c r="AE854" t="n">
        <v>0</v>
      </c>
    </row>
    <row r="855">
      <c r="A855" t="inlineStr">
        <is>
          <t>6263</t>
        </is>
      </c>
      <c r="B855" t="inlineStr"/>
      <c r="C855" s="115" t="n">
        <v>45081</v>
      </c>
      <c r="D855" t="n">
        <v>-52.8</v>
      </c>
      <c r="E855" t="n">
        <v>0</v>
      </c>
      <c r="F855" t="inlineStr">
        <is>
          <t>BRL</t>
        </is>
      </c>
      <c r="G855" t="n">
        <v>1</v>
      </c>
      <c r="H855" t="n">
        <v>-52.8</v>
      </c>
      <c r="I855" t="inlineStr"/>
      <c r="J855" t="n">
        <v>0</v>
      </c>
      <c r="K855" t="inlineStr"/>
      <c r="L855" t="inlineStr">
        <is>
          <t>Lumx Studios S/A</t>
        </is>
      </c>
      <c r="M855" t="inlineStr">
        <is>
          <t>Microsoft</t>
        </is>
      </c>
      <c r="N855" t="n">
        <v>100</v>
      </c>
      <c r="O855" t="inlineStr">
        <is>
          <t>Financeiro</t>
        </is>
      </c>
      <c r="P855" t="inlineStr">
        <is>
          <t>Microsoft</t>
        </is>
      </c>
      <c r="Q855" t="inlineStr"/>
      <c r="R855" t="inlineStr">
        <is>
          <t>Software - Pacote Office (Michel Goldberg)</t>
        </is>
      </c>
      <c r="S855" t="inlineStr"/>
      <c r="T855" t="inlineStr"/>
      <c r="U855" t="inlineStr"/>
      <c r="V855" t="inlineStr">
        <is>
          <t>Software - Pacote Office</t>
        </is>
      </c>
      <c r="W855" t="inlineStr">
        <is>
          <t>Software</t>
        </is>
      </c>
      <c r="X855" t="inlineStr">
        <is>
          <t>Technology &amp; Infrastructure</t>
        </is>
      </c>
      <c r="Y855" t="inlineStr">
        <is>
          <t>Technology &amp; Infrastructure</t>
        </is>
      </c>
      <c r="Z855" t="inlineStr">
        <is>
          <t>Technology &amp; Infrastructure</t>
        </is>
      </c>
      <c r="AA855" t="inlineStr">
        <is>
          <t>Software</t>
        </is>
      </c>
      <c r="AB855" t="inlineStr"/>
      <c r="AC855" t="inlineStr"/>
      <c r="AD855" t="n">
        <v>0</v>
      </c>
      <c r="AE855" t="n">
        <v>0</v>
      </c>
    </row>
    <row r="856">
      <c r="A856" t="inlineStr">
        <is>
          <t>6388</t>
        </is>
      </c>
      <c r="B856" t="inlineStr"/>
      <c r="C856" s="115" t="n">
        <v>45081</v>
      </c>
      <c r="D856" t="n">
        <v>-6500</v>
      </c>
      <c r="E856" t="n">
        <v>0</v>
      </c>
      <c r="F856" t="inlineStr">
        <is>
          <t>BRL</t>
        </is>
      </c>
      <c r="G856" t="n">
        <v>1</v>
      </c>
      <c r="H856" t="n">
        <v>-6500</v>
      </c>
      <c r="I856" t="inlineStr"/>
      <c r="J856" t="n">
        <v>0</v>
      </c>
      <c r="K856" t="inlineStr"/>
      <c r="L856" t="inlineStr">
        <is>
          <t>Lumx Studios S/A</t>
        </is>
      </c>
      <c r="M856" t="inlineStr">
        <is>
          <t>Lucas Costa da Conceição Gomes</t>
        </is>
      </c>
      <c r="N856" t="n">
        <v>100</v>
      </c>
      <c r="O856" t="inlineStr">
        <is>
          <t>Tecnologia</t>
        </is>
      </c>
      <c r="P856" t="inlineStr">
        <is>
          <t>Lucas Costa da Conceição Gomes</t>
        </is>
      </c>
      <c r="Q856" t="inlineStr"/>
      <c r="R856" t="inlineStr">
        <is>
          <t>Prestação de Serviços</t>
        </is>
      </c>
      <c r="S856" t="inlineStr"/>
      <c r="T856" t="inlineStr"/>
      <c r="U856" t="inlineStr"/>
      <c r="V856" t="inlineStr">
        <is>
          <t>Prestação de Serviços</t>
        </is>
      </c>
      <c r="W856" t="inlineStr">
        <is>
          <t>Despesas com Pessoal</t>
        </is>
      </c>
      <c r="X856" t="inlineStr">
        <is>
          <t>People</t>
        </is>
      </c>
      <c r="Y856" t="inlineStr">
        <is>
          <t>People</t>
        </is>
      </c>
      <c r="Z856" t="inlineStr">
        <is>
          <t>People</t>
        </is>
      </c>
      <c r="AA856" t="inlineStr">
        <is>
          <t>Pessoal</t>
        </is>
      </c>
      <c r="AB856" t="inlineStr"/>
      <c r="AC856" t="inlineStr"/>
      <c r="AD856" t="n">
        <v>0</v>
      </c>
      <c r="AE856" t="n">
        <v>0</v>
      </c>
    </row>
    <row r="857">
      <c r="A857" t="inlineStr">
        <is>
          <t>6435</t>
        </is>
      </c>
      <c r="B857" t="inlineStr"/>
      <c r="C857" s="115" t="n">
        <v>45081</v>
      </c>
      <c r="D857" t="n">
        <v>-10000</v>
      </c>
      <c r="E857" t="n">
        <v>0</v>
      </c>
      <c r="F857" t="inlineStr">
        <is>
          <t>BRL</t>
        </is>
      </c>
      <c r="G857" t="n">
        <v>1</v>
      </c>
      <c r="H857" t="n">
        <v>-10000</v>
      </c>
      <c r="I857" t="inlineStr"/>
      <c r="J857" t="n">
        <v>0</v>
      </c>
      <c r="K857" t="inlineStr"/>
      <c r="L857" t="inlineStr">
        <is>
          <t>Lumx Studios S/A</t>
        </is>
      </c>
      <c r="M857" t="inlineStr">
        <is>
          <t>Thamyres Guedes Reis Corrêa</t>
        </is>
      </c>
      <c r="N857" t="n">
        <v>100</v>
      </c>
      <c r="O857" t="inlineStr">
        <is>
          <t>Tecnologia</t>
        </is>
      </c>
      <c r="P857" t="inlineStr">
        <is>
          <t>Thamyres Guedes Reis Corrêa</t>
        </is>
      </c>
      <c r="Q857" t="inlineStr"/>
      <c r="R857" t="inlineStr">
        <is>
          <t>Prestação de Serviços</t>
        </is>
      </c>
      <c r="S857" t="inlineStr"/>
      <c r="T857" t="inlineStr"/>
      <c r="U857" t="inlineStr"/>
      <c r="V857" t="inlineStr">
        <is>
          <t>Prestação de Serviços</t>
        </is>
      </c>
      <c r="W857" t="inlineStr">
        <is>
          <t>Despesas com Pessoal</t>
        </is>
      </c>
      <c r="X857" t="inlineStr">
        <is>
          <t>People</t>
        </is>
      </c>
      <c r="Y857" t="inlineStr">
        <is>
          <t>People</t>
        </is>
      </c>
      <c r="Z857" t="inlineStr">
        <is>
          <t>People</t>
        </is>
      </c>
      <c r="AA857" t="inlineStr">
        <is>
          <t>Pessoal</t>
        </is>
      </c>
      <c r="AB857" t="inlineStr"/>
      <c r="AC857" t="inlineStr"/>
      <c r="AD857" t="n">
        <v>0</v>
      </c>
      <c r="AE857" t="n">
        <v>0</v>
      </c>
    </row>
    <row r="858">
      <c r="A858" t="inlineStr">
        <is>
          <t>6482</t>
        </is>
      </c>
      <c r="B858" t="inlineStr"/>
      <c r="C858" s="115" t="n">
        <v>45081</v>
      </c>
      <c r="D858" t="n">
        <v>-10000</v>
      </c>
      <c r="E858" t="n">
        <v>0</v>
      </c>
      <c r="F858" t="inlineStr">
        <is>
          <t>BRL</t>
        </is>
      </c>
      <c r="G858" t="n">
        <v>1</v>
      </c>
      <c r="H858" t="n">
        <v>-10000</v>
      </c>
      <c r="I858" t="inlineStr"/>
      <c r="J858" t="n">
        <v>0</v>
      </c>
      <c r="K858" t="inlineStr"/>
      <c r="L858" t="inlineStr">
        <is>
          <t>Lumx Studios S/A</t>
        </is>
      </c>
      <c r="M858" t="inlineStr">
        <is>
          <t>Olga Carolina Bon Navarro</t>
        </is>
      </c>
      <c r="N858" t="n">
        <v>100</v>
      </c>
      <c r="O858" t="inlineStr">
        <is>
          <t>Operações</t>
        </is>
      </c>
      <c r="P858" t="inlineStr">
        <is>
          <t>Olga Carolina Bon Navarro</t>
        </is>
      </c>
      <c r="Q858" t="inlineStr"/>
      <c r="R858" t="inlineStr">
        <is>
          <t>Prestação de Serviços</t>
        </is>
      </c>
      <c r="S858" t="inlineStr"/>
      <c r="T858" t="inlineStr"/>
      <c r="U858" t="inlineStr"/>
      <c r="V858" t="inlineStr">
        <is>
          <t>Prestação de Serviços</t>
        </is>
      </c>
      <c r="W858" t="inlineStr">
        <is>
          <t>Despesas com Pessoal</t>
        </is>
      </c>
      <c r="X858" t="inlineStr">
        <is>
          <t>People</t>
        </is>
      </c>
      <c r="Y858" t="inlineStr">
        <is>
          <t>People</t>
        </is>
      </c>
      <c r="Z858" t="inlineStr">
        <is>
          <t>People</t>
        </is>
      </c>
      <c r="AA858" t="inlineStr">
        <is>
          <t>Pessoal</t>
        </is>
      </c>
      <c r="AB858" t="inlineStr"/>
      <c r="AC858" t="inlineStr"/>
      <c r="AD858" t="n">
        <v>0</v>
      </c>
      <c r="AE858" t="n">
        <v>0</v>
      </c>
    </row>
    <row r="859">
      <c r="A859" t="inlineStr">
        <is>
          <t>6530</t>
        </is>
      </c>
      <c r="B859" t="inlineStr"/>
      <c r="C859" s="115" t="n">
        <v>45081</v>
      </c>
      <c r="D859" t="n">
        <v>-3500</v>
      </c>
      <c r="E859" t="n">
        <v>0</v>
      </c>
      <c r="F859" t="inlineStr">
        <is>
          <t>BRL</t>
        </is>
      </c>
      <c r="G859" t="n">
        <v>1</v>
      </c>
      <c r="H859" t="n">
        <v>-3500</v>
      </c>
      <c r="I859" t="inlineStr"/>
      <c r="J859" t="n">
        <v>0</v>
      </c>
      <c r="K859" t="inlineStr"/>
      <c r="L859" t="inlineStr">
        <is>
          <t>Lumx Studios S/A</t>
        </is>
      </c>
      <c r="M859" t="inlineStr">
        <is>
          <t>Caio Diniz Bretas</t>
        </is>
      </c>
      <c r="N859" t="n">
        <v>100</v>
      </c>
      <c r="O859" t="inlineStr">
        <is>
          <t>Financeiro</t>
        </is>
      </c>
      <c r="P859" t="inlineStr">
        <is>
          <t>Caio Diniz Bretas</t>
        </is>
      </c>
      <c r="Q859" t="inlineStr"/>
      <c r="R859" t="inlineStr">
        <is>
          <t>Fornecedor em Regime de Estágio</t>
        </is>
      </c>
      <c r="S859" t="inlineStr"/>
      <c r="T859" t="inlineStr"/>
      <c r="U859" t="inlineStr"/>
      <c r="V859" t="inlineStr">
        <is>
          <t>Bolsa Auxílio Estágio</t>
        </is>
      </c>
      <c r="W859" t="inlineStr">
        <is>
          <t>Despesas com Pessoal</t>
        </is>
      </c>
      <c r="X859" t="inlineStr">
        <is>
          <t>People</t>
        </is>
      </c>
      <c r="Y859" t="inlineStr">
        <is>
          <t>People</t>
        </is>
      </c>
      <c r="Z859" t="inlineStr">
        <is>
          <t>People</t>
        </is>
      </c>
      <c r="AA859" t="inlineStr">
        <is>
          <t>Pessoal</t>
        </is>
      </c>
      <c r="AB859" t="inlineStr"/>
      <c r="AC859" t="inlineStr"/>
      <c r="AD859" t="n">
        <v>0</v>
      </c>
      <c r="AE859" t="n">
        <v>0</v>
      </c>
    </row>
    <row r="860">
      <c r="A860" t="inlineStr">
        <is>
          <t>6578</t>
        </is>
      </c>
      <c r="B860" t="inlineStr"/>
      <c r="C860" s="115" t="n">
        <v>45081</v>
      </c>
      <c r="D860" t="n">
        <v>-17500</v>
      </c>
      <c r="E860" t="n">
        <v>0</v>
      </c>
      <c r="F860" t="inlineStr">
        <is>
          <t>BRL</t>
        </is>
      </c>
      <c r="G860" t="n">
        <v>1</v>
      </c>
      <c r="H860" t="n">
        <v>-17500</v>
      </c>
      <c r="I860" t="inlineStr"/>
      <c r="J860" t="n">
        <v>0</v>
      </c>
      <c r="K860" t="inlineStr"/>
      <c r="L860" t="inlineStr">
        <is>
          <t>Lumx Studios S/A</t>
        </is>
      </c>
      <c r="M860" t="inlineStr">
        <is>
          <t>Bruno Leão Teixeira</t>
        </is>
      </c>
      <c r="N860" t="n">
        <v>100</v>
      </c>
      <c r="O860" t="inlineStr">
        <is>
          <t>Tecnologia</t>
        </is>
      </c>
      <c r="P860" t="inlineStr">
        <is>
          <t>Bruno Leão Teixeira</t>
        </is>
      </c>
      <c r="Q860" t="inlineStr"/>
      <c r="R860" t="inlineStr">
        <is>
          <t>Prestação de Serviços</t>
        </is>
      </c>
      <c r="S860" t="inlineStr"/>
      <c r="T860" t="inlineStr"/>
      <c r="U860" t="inlineStr"/>
      <c r="V860" t="inlineStr">
        <is>
          <t>Prestação de Serviços</t>
        </is>
      </c>
      <c r="W860" t="inlineStr">
        <is>
          <t>Despesas com Pessoal</t>
        </is>
      </c>
      <c r="X860" t="inlineStr">
        <is>
          <t>People</t>
        </is>
      </c>
      <c r="Y860" t="inlineStr">
        <is>
          <t>People</t>
        </is>
      </c>
      <c r="Z860" t="inlineStr">
        <is>
          <t>People</t>
        </is>
      </c>
      <c r="AA860" t="inlineStr">
        <is>
          <t>Pessoal</t>
        </is>
      </c>
      <c r="AB860" t="inlineStr"/>
      <c r="AC860" t="inlineStr"/>
      <c r="AD860" t="n">
        <v>0</v>
      </c>
      <c r="AE860" t="n">
        <v>0</v>
      </c>
    </row>
    <row r="861">
      <c r="A861" t="inlineStr">
        <is>
          <t>6624</t>
        </is>
      </c>
      <c r="B861" t="inlineStr"/>
      <c r="C861" s="115" t="n">
        <v>45081</v>
      </c>
      <c r="D861" t="n">
        <v>-13313.44</v>
      </c>
      <c r="E861" t="n">
        <v>0</v>
      </c>
      <c r="F861" t="inlineStr">
        <is>
          <t>BRL</t>
        </is>
      </c>
      <c r="G861" t="n">
        <v>1</v>
      </c>
      <c r="H861" t="n">
        <v>-13313.44</v>
      </c>
      <c r="I861" t="inlineStr"/>
      <c r="J861" t="n">
        <v>0</v>
      </c>
      <c r="K861" t="inlineStr"/>
      <c r="L861" t="inlineStr">
        <is>
          <t>Lumx Studios S/A</t>
        </is>
      </c>
      <c r="M861" t="inlineStr">
        <is>
          <t>Caio Barbosa Zacarias</t>
        </is>
      </c>
      <c r="N861" t="n">
        <v>100</v>
      </c>
      <c r="O861" t="inlineStr">
        <is>
          <t>Comercial</t>
        </is>
      </c>
      <c r="P861" t="inlineStr">
        <is>
          <t>Caio Barbosa Zacarias</t>
        </is>
      </c>
      <c r="Q861" t="inlineStr"/>
      <c r="R861" t="inlineStr">
        <is>
          <t>Prestação de Serviços</t>
        </is>
      </c>
      <c r="S861" t="inlineStr"/>
      <c r="T861" t="inlineStr"/>
      <c r="U861" t="inlineStr"/>
      <c r="V861" t="inlineStr">
        <is>
          <t>Prestação de Serviços</t>
        </is>
      </c>
      <c r="W861" t="inlineStr">
        <is>
          <t>Despesas com Pessoal</t>
        </is>
      </c>
      <c r="X861" t="inlineStr">
        <is>
          <t>People</t>
        </is>
      </c>
      <c r="Y861" t="inlineStr">
        <is>
          <t>People</t>
        </is>
      </c>
      <c r="Z861" t="inlineStr">
        <is>
          <t>People</t>
        </is>
      </c>
      <c r="AA861" t="inlineStr">
        <is>
          <t>Pessoal</t>
        </is>
      </c>
      <c r="AB861" t="inlineStr"/>
      <c r="AC861" t="inlineStr"/>
      <c r="AD861" t="n">
        <v>0</v>
      </c>
      <c r="AE861" t="n">
        <v>0</v>
      </c>
    </row>
    <row r="862">
      <c r="A862" t="inlineStr">
        <is>
          <t>6671</t>
        </is>
      </c>
      <c r="B862" t="inlineStr"/>
      <c r="C862" s="115" t="n">
        <v>45081</v>
      </c>
      <c r="D862" t="n">
        <v>-3000</v>
      </c>
      <c r="E862" t="n">
        <v>0</v>
      </c>
      <c r="F862" t="inlineStr">
        <is>
          <t>BRL</t>
        </is>
      </c>
      <c r="G862" t="n">
        <v>1</v>
      </c>
      <c r="H862" t="n">
        <v>-3000</v>
      </c>
      <c r="I862" t="inlineStr"/>
      <c r="J862" t="n">
        <v>0</v>
      </c>
      <c r="K862" t="inlineStr"/>
      <c r="L862" t="inlineStr">
        <is>
          <t>Lumx Studios S/A</t>
        </is>
      </c>
      <c r="M862" t="inlineStr">
        <is>
          <t>Bruno Dyskant Flomin</t>
        </is>
      </c>
      <c r="N862" t="n">
        <v>100</v>
      </c>
      <c r="O862" t="inlineStr">
        <is>
          <t>Conselho</t>
        </is>
      </c>
      <c r="P862" t="inlineStr">
        <is>
          <t>Bruno Dyskant Flomin</t>
        </is>
      </c>
      <c r="Q862" t="inlineStr"/>
      <c r="R862" t="inlineStr">
        <is>
          <t>Prestação de Serviços</t>
        </is>
      </c>
      <c r="S862" t="inlineStr"/>
      <c r="T862" t="inlineStr"/>
      <c r="U862" t="inlineStr"/>
      <c r="V862" t="inlineStr">
        <is>
          <t>Prestação de Serviços</t>
        </is>
      </c>
      <c r="W862" t="inlineStr">
        <is>
          <t>Despesas com Pessoal</t>
        </is>
      </c>
      <c r="X862" t="inlineStr">
        <is>
          <t>People</t>
        </is>
      </c>
      <c r="Y862" t="inlineStr">
        <is>
          <t>People</t>
        </is>
      </c>
      <c r="Z862" t="inlineStr">
        <is>
          <t>People</t>
        </is>
      </c>
      <c r="AA862" t="inlineStr">
        <is>
          <t>Pessoal</t>
        </is>
      </c>
      <c r="AB862" t="inlineStr"/>
      <c r="AC862" t="inlineStr"/>
      <c r="AD862" t="n">
        <v>0</v>
      </c>
      <c r="AE862" t="n">
        <v>0</v>
      </c>
    </row>
    <row r="863">
      <c r="A863" t="inlineStr">
        <is>
          <t>6719</t>
        </is>
      </c>
      <c r="B863" t="inlineStr"/>
      <c r="C863" s="115" t="n">
        <v>45081</v>
      </c>
      <c r="D863" t="n">
        <v>-13313.44</v>
      </c>
      <c r="E863" t="n">
        <v>0</v>
      </c>
      <c r="F863" t="inlineStr">
        <is>
          <t>BRL</t>
        </is>
      </c>
      <c r="G863" t="n">
        <v>1</v>
      </c>
      <c r="H863" t="n">
        <v>-13313.44</v>
      </c>
      <c r="I863" t="inlineStr"/>
      <c r="J863" t="n">
        <v>0</v>
      </c>
      <c r="K863" t="inlineStr"/>
      <c r="L863" t="inlineStr">
        <is>
          <t>Lumx Studios S/A</t>
        </is>
      </c>
      <c r="M863" t="inlineStr">
        <is>
          <t>Gabriel Polverelli Nogueira</t>
        </is>
      </c>
      <c r="N863" t="n">
        <v>100</v>
      </c>
      <c r="O863" t="inlineStr">
        <is>
          <t>Comercial</t>
        </is>
      </c>
      <c r="P863" t="inlineStr">
        <is>
          <t>Gabriel Polverelli Nogueira</t>
        </is>
      </c>
      <c r="Q863" t="inlineStr"/>
      <c r="R863" t="inlineStr">
        <is>
          <t>Prestação de Serviços</t>
        </is>
      </c>
      <c r="S863" t="inlineStr"/>
      <c r="T863" t="inlineStr"/>
      <c r="U863" t="inlineStr"/>
      <c r="V863" t="inlineStr">
        <is>
          <t>Prestação de Serviços</t>
        </is>
      </c>
      <c r="W863" t="inlineStr">
        <is>
          <t>Despesas com Pessoal</t>
        </is>
      </c>
      <c r="X863" t="inlineStr">
        <is>
          <t>People</t>
        </is>
      </c>
      <c r="Y863" t="inlineStr">
        <is>
          <t>People</t>
        </is>
      </c>
      <c r="Z863" t="inlineStr">
        <is>
          <t>People</t>
        </is>
      </c>
      <c r="AA863" t="inlineStr">
        <is>
          <t>Pessoal</t>
        </is>
      </c>
      <c r="AB863" t="inlineStr"/>
      <c r="AC863" t="inlineStr"/>
      <c r="AD863" t="n">
        <v>0</v>
      </c>
      <c r="AE863" t="n">
        <v>0</v>
      </c>
    </row>
    <row r="864">
      <c r="A864" t="inlineStr">
        <is>
          <t>6766</t>
        </is>
      </c>
      <c r="B864" t="inlineStr"/>
      <c r="C864" s="115" t="n">
        <v>45081</v>
      </c>
      <c r="D864" t="n">
        <v>-6000</v>
      </c>
      <c r="E864" t="n">
        <v>0</v>
      </c>
      <c r="F864" t="inlineStr">
        <is>
          <t>BRL</t>
        </is>
      </c>
      <c r="G864" t="n">
        <v>1</v>
      </c>
      <c r="H864" t="n">
        <v>-6000</v>
      </c>
      <c r="I864" t="inlineStr"/>
      <c r="J864" t="n">
        <v>0</v>
      </c>
      <c r="K864" t="inlineStr"/>
      <c r="L864" t="inlineStr">
        <is>
          <t>Lumx Studios S/A</t>
        </is>
      </c>
      <c r="M864" t="inlineStr">
        <is>
          <t>Hercílio Helton e Silva Junior</t>
        </is>
      </c>
      <c r="N864" t="n">
        <v>100</v>
      </c>
      <c r="O864" t="inlineStr">
        <is>
          <t>Operações</t>
        </is>
      </c>
      <c r="P864" t="inlineStr">
        <is>
          <t>Hercílio Helton e Silva Junior</t>
        </is>
      </c>
      <c r="Q864" t="inlineStr"/>
      <c r="R864" t="inlineStr">
        <is>
          <t>Prestação de Serviços</t>
        </is>
      </c>
      <c r="S864" t="inlineStr"/>
      <c r="T864" t="inlineStr"/>
      <c r="U864" t="inlineStr"/>
      <c r="V864" t="inlineStr">
        <is>
          <t>Prestação de Serviços</t>
        </is>
      </c>
      <c r="W864" t="inlineStr">
        <is>
          <t>Despesas com Pessoal</t>
        </is>
      </c>
      <c r="X864" t="inlineStr">
        <is>
          <t>People</t>
        </is>
      </c>
      <c r="Y864" t="inlineStr">
        <is>
          <t>People</t>
        </is>
      </c>
      <c r="Z864" t="inlineStr">
        <is>
          <t>People</t>
        </is>
      </c>
      <c r="AA864" t="inlineStr">
        <is>
          <t>Pessoal</t>
        </is>
      </c>
      <c r="AB864" t="inlineStr"/>
      <c r="AC864" t="inlineStr"/>
      <c r="AD864" t="n">
        <v>0</v>
      </c>
      <c r="AE864" t="n">
        <v>0</v>
      </c>
    </row>
    <row r="865">
      <c r="A865" t="inlineStr">
        <is>
          <t>6813</t>
        </is>
      </c>
      <c r="B865" t="inlineStr"/>
      <c r="C865" s="115" t="n">
        <v>45081</v>
      </c>
      <c r="D865" t="n">
        <v>-4500</v>
      </c>
      <c r="E865" t="n">
        <v>0</v>
      </c>
      <c r="F865" t="inlineStr">
        <is>
          <t>BRL</t>
        </is>
      </c>
      <c r="G865" t="n">
        <v>1</v>
      </c>
      <c r="H865" t="n">
        <v>-4500</v>
      </c>
      <c r="I865" t="inlineStr"/>
      <c r="J865" t="n">
        <v>0</v>
      </c>
      <c r="K865" t="inlineStr"/>
      <c r="L865" t="inlineStr">
        <is>
          <t>Lumx Studios S/A</t>
        </is>
      </c>
      <c r="M865" t="inlineStr">
        <is>
          <t>Lucas dos Santos Reis</t>
        </is>
      </c>
      <c r="N865" t="n">
        <v>100</v>
      </c>
      <c r="O865" t="inlineStr">
        <is>
          <t>Tecnologia</t>
        </is>
      </c>
      <c r="P865" t="inlineStr">
        <is>
          <t>Lucas dos Santos Reis</t>
        </is>
      </c>
      <c r="Q865" t="inlineStr"/>
      <c r="R865" t="inlineStr">
        <is>
          <t>Prestação de Serviços</t>
        </is>
      </c>
      <c r="S865" t="inlineStr"/>
      <c r="T865" t="inlineStr"/>
      <c r="U865" t="inlineStr"/>
      <c r="V865" t="inlineStr">
        <is>
          <t>Prestação de Serviços</t>
        </is>
      </c>
      <c r="W865" t="inlineStr">
        <is>
          <t>Despesas com Pessoal</t>
        </is>
      </c>
      <c r="X865" t="inlineStr">
        <is>
          <t>People</t>
        </is>
      </c>
      <c r="Y865" t="inlineStr">
        <is>
          <t>People</t>
        </is>
      </c>
      <c r="Z865" t="inlineStr">
        <is>
          <t>People</t>
        </is>
      </c>
      <c r="AA865" t="inlineStr">
        <is>
          <t>Pessoal</t>
        </is>
      </c>
      <c r="AB865" t="inlineStr"/>
      <c r="AC865" t="inlineStr"/>
      <c r="AD865" t="n">
        <v>0</v>
      </c>
      <c r="AE865" t="n">
        <v>0</v>
      </c>
    </row>
    <row r="866">
      <c r="A866" t="inlineStr">
        <is>
          <t>6860</t>
        </is>
      </c>
      <c r="B866" t="inlineStr"/>
      <c r="C866" s="115" t="n">
        <v>45081</v>
      </c>
      <c r="D866" t="n">
        <v>-6000</v>
      </c>
      <c r="E866" t="n">
        <v>0</v>
      </c>
      <c r="F866" t="inlineStr">
        <is>
          <t>BRL</t>
        </is>
      </c>
      <c r="G866" t="n">
        <v>1</v>
      </c>
      <c r="H866" t="n">
        <v>-6000</v>
      </c>
      <c r="I866" t="inlineStr"/>
      <c r="J866" t="n">
        <v>0</v>
      </c>
      <c r="K866" t="inlineStr"/>
      <c r="L866" t="inlineStr">
        <is>
          <t>Lumx Studios S/A</t>
        </is>
      </c>
      <c r="M866" t="inlineStr">
        <is>
          <t>Menachem Mendel Yaacov Aboutboul</t>
        </is>
      </c>
      <c r="N866" t="n">
        <v>100</v>
      </c>
      <c r="O866" t="inlineStr">
        <is>
          <t>Comercial</t>
        </is>
      </c>
      <c r="P866" t="inlineStr">
        <is>
          <t>Menachem Mendel Yaacov Aboutboul</t>
        </is>
      </c>
      <c r="Q866" t="inlineStr"/>
      <c r="R866" t="inlineStr">
        <is>
          <t>Prestação de Serviços</t>
        </is>
      </c>
      <c r="S866" t="inlineStr"/>
      <c r="T866" t="inlineStr"/>
      <c r="U866" t="inlineStr"/>
      <c r="V866" t="inlineStr">
        <is>
          <t>Prestação de Serviços</t>
        </is>
      </c>
      <c r="W866" t="inlineStr">
        <is>
          <t>Despesas com Pessoal</t>
        </is>
      </c>
      <c r="X866" t="inlineStr">
        <is>
          <t>People</t>
        </is>
      </c>
      <c r="Y866" t="inlineStr">
        <is>
          <t>People</t>
        </is>
      </c>
      <c r="Z866" t="inlineStr">
        <is>
          <t>People</t>
        </is>
      </c>
      <c r="AA866" t="inlineStr">
        <is>
          <t>Pessoal</t>
        </is>
      </c>
      <c r="AB866" t="inlineStr"/>
      <c r="AC866" t="inlineStr"/>
      <c r="AD866" t="n">
        <v>0</v>
      </c>
      <c r="AE866" t="n">
        <v>0</v>
      </c>
    </row>
    <row r="867">
      <c r="A867" t="inlineStr">
        <is>
          <t>6907</t>
        </is>
      </c>
      <c r="B867" t="inlineStr"/>
      <c r="C867" s="115" t="n">
        <v>45081</v>
      </c>
      <c r="D867" t="n">
        <v>-13313.44</v>
      </c>
      <c r="E867" t="n">
        <v>0</v>
      </c>
      <c r="F867" t="inlineStr">
        <is>
          <t>BRL</t>
        </is>
      </c>
      <c r="G867" t="n">
        <v>1</v>
      </c>
      <c r="H867" t="n">
        <v>-13313.44</v>
      </c>
      <c r="I867" t="inlineStr"/>
      <c r="J867" t="n">
        <v>0</v>
      </c>
      <c r="K867" t="inlineStr"/>
      <c r="L867" t="inlineStr">
        <is>
          <t>Lumx Studios S/A</t>
        </is>
      </c>
      <c r="M867" t="inlineStr">
        <is>
          <t>Michel Ruthenberg Goldberg</t>
        </is>
      </c>
      <c r="N867" t="n">
        <v>100</v>
      </c>
      <c r="O867" t="inlineStr">
        <is>
          <t>Financeiro</t>
        </is>
      </c>
      <c r="P867" t="inlineStr">
        <is>
          <t>Michel Ruthenberg Goldberg</t>
        </is>
      </c>
      <c r="Q867" t="inlineStr"/>
      <c r="R867" t="inlineStr">
        <is>
          <t>Prestação de Serviços</t>
        </is>
      </c>
      <c r="S867" t="inlineStr"/>
      <c r="T867" t="inlineStr"/>
      <c r="U867" t="inlineStr"/>
      <c r="V867" t="inlineStr">
        <is>
          <t>Prestação de Serviços</t>
        </is>
      </c>
      <c r="W867" t="inlineStr">
        <is>
          <t>Despesas com Pessoal</t>
        </is>
      </c>
      <c r="X867" t="inlineStr">
        <is>
          <t>People</t>
        </is>
      </c>
      <c r="Y867" t="inlineStr">
        <is>
          <t>People</t>
        </is>
      </c>
      <c r="Z867" t="inlineStr">
        <is>
          <t>People</t>
        </is>
      </c>
      <c r="AA867" t="inlineStr">
        <is>
          <t>Pessoal</t>
        </is>
      </c>
      <c r="AB867" t="inlineStr"/>
      <c r="AC867" t="inlineStr"/>
      <c r="AD867" t="n">
        <v>0</v>
      </c>
      <c r="AE867" t="n">
        <v>0</v>
      </c>
    </row>
    <row r="868">
      <c r="A868" t="inlineStr">
        <is>
          <t>7001</t>
        </is>
      </c>
      <c r="B868" t="inlineStr"/>
      <c r="C868" s="115" t="n">
        <v>45081</v>
      </c>
      <c r="D868" t="n">
        <v>-8500</v>
      </c>
      <c r="E868" t="n">
        <v>0</v>
      </c>
      <c r="F868" t="inlineStr">
        <is>
          <t>BRL</t>
        </is>
      </c>
      <c r="G868" t="n">
        <v>1</v>
      </c>
      <c r="H868" t="n">
        <v>-8500</v>
      </c>
      <c r="I868" t="inlineStr"/>
      <c r="J868" t="n">
        <v>0</v>
      </c>
      <c r="K868" t="inlineStr"/>
      <c r="L868" t="inlineStr">
        <is>
          <t>Lumx Studios S/A</t>
        </is>
      </c>
      <c r="M868" t="inlineStr">
        <is>
          <t>Nicolau Riess Selicheff</t>
        </is>
      </c>
      <c r="N868" t="n">
        <v>100</v>
      </c>
      <c r="O868" t="inlineStr">
        <is>
          <t>Tecnologia</t>
        </is>
      </c>
      <c r="P868" t="inlineStr">
        <is>
          <t>Nicolau Riess Selicheff</t>
        </is>
      </c>
      <c r="Q868" t="inlineStr"/>
      <c r="R868" t="inlineStr">
        <is>
          <t>Prestação de Serviços</t>
        </is>
      </c>
      <c r="S868" t="inlineStr"/>
      <c r="T868" t="inlineStr"/>
      <c r="U868" t="inlineStr"/>
      <c r="V868" t="inlineStr">
        <is>
          <t>Prestação de Serviços</t>
        </is>
      </c>
      <c r="W868" t="inlineStr">
        <is>
          <t>Despesas com Pessoal</t>
        </is>
      </c>
      <c r="X868" t="inlineStr">
        <is>
          <t>People</t>
        </is>
      </c>
      <c r="Y868" t="inlineStr">
        <is>
          <t>People</t>
        </is>
      </c>
      <c r="Z868" t="inlineStr">
        <is>
          <t>People</t>
        </is>
      </c>
      <c r="AA868" t="inlineStr">
        <is>
          <t>Pessoal</t>
        </is>
      </c>
      <c r="AB868" t="inlineStr"/>
      <c r="AC868" t="inlineStr"/>
      <c r="AD868" t="n">
        <v>0</v>
      </c>
      <c r="AE868" t="n">
        <v>0</v>
      </c>
    </row>
    <row r="869">
      <c r="A869" t="inlineStr">
        <is>
          <t>7048</t>
        </is>
      </c>
      <c r="B869" t="inlineStr"/>
      <c r="C869" s="115" t="n">
        <v>45081</v>
      </c>
      <c r="D869" t="n">
        <v>-15000</v>
      </c>
      <c r="E869" t="n">
        <v>0</v>
      </c>
      <c r="F869" t="inlineStr">
        <is>
          <t>BRL</t>
        </is>
      </c>
      <c r="G869" t="n">
        <v>1</v>
      </c>
      <c r="H869" t="n">
        <v>-15000</v>
      </c>
      <c r="I869" t="inlineStr"/>
      <c r="J869" t="n">
        <v>0</v>
      </c>
      <c r="K869" t="inlineStr"/>
      <c r="L869" t="inlineStr">
        <is>
          <t>Lumx Studios S/A</t>
        </is>
      </c>
      <c r="M869" t="inlineStr">
        <is>
          <t>Thiago Henrique dos Santos</t>
        </is>
      </c>
      <c r="N869" t="n">
        <v>100</v>
      </c>
      <c r="O869" t="inlineStr">
        <is>
          <t>Produto</t>
        </is>
      </c>
      <c r="P869" t="inlineStr">
        <is>
          <t>Thiago Henrique dos Santos</t>
        </is>
      </c>
      <c r="Q869" t="inlineStr"/>
      <c r="R869" t="inlineStr">
        <is>
          <t>Prestação de Serviços</t>
        </is>
      </c>
      <c r="S869" t="inlineStr"/>
      <c r="T869" t="inlineStr"/>
      <c r="U869" t="inlineStr"/>
      <c r="V869" t="inlineStr">
        <is>
          <t>Prestação de Serviços</t>
        </is>
      </c>
      <c r="W869" t="inlineStr">
        <is>
          <t>Despesas com Pessoal</t>
        </is>
      </c>
      <c r="X869" t="inlineStr">
        <is>
          <t>People</t>
        </is>
      </c>
      <c r="Y869" t="inlineStr">
        <is>
          <t>People</t>
        </is>
      </c>
      <c r="Z869" t="inlineStr">
        <is>
          <t>People</t>
        </is>
      </c>
      <c r="AA869" t="inlineStr">
        <is>
          <t>Pessoal</t>
        </is>
      </c>
      <c r="AB869" t="inlineStr"/>
      <c r="AC869" t="inlineStr"/>
      <c r="AD869" t="n">
        <v>0</v>
      </c>
      <c r="AE869" t="n">
        <v>0</v>
      </c>
    </row>
    <row r="870">
      <c r="A870" t="inlineStr">
        <is>
          <t>7049</t>
        </is>
      </c>
      <c r="B870" t="inlineStr"/>
      <c r="C870" s="115" t="n">
        <v>45081</v>
      </c>
      <c r="D870" t="n">
        <v>-10000</v>
      </c>
      <c r="E870" t="n">
        <v>0</v>
      </c>
      <c r="F870" t="inlineStr">
        <is>
          <t>BRL</t>
        </is>
      </c>
      <c r="G870" t="n">
        <v>1</v>
      </c>
      <c r="H870" t="n">
        <v>-10000</v>
      </c>
      <c r="I870" t="inlineStr"/>
      <c r="J870" t="n">
        <v>0</v>
      </c>
      <c r="K870" t="inlineStr"/>
      <c r="L870" t="inlineStr">
        <is>
          <t>Lumx Studios S/A</t>
        </is>
      </c>
      <c r="M870" t="inlineStr">
        <is>
          <t>Jeane Resque Gomes dos Santos</t>
        </is>
      </c>
      <c r="N870" t="n">
        <v>100</v>
      </c>
      <c r="O870" t="inlineStr">
        <is>
          <t>Design</t>
        </is>
      </c>
      <c r="P870" t="inlineStr">
        <is>
          <t>Jeane Resque Gomes dos Santos</t>
        </is>
      </c>
      <c r="Q870" t="inlineStr"/>
      <c r="R870" t="inlineStr">
        <is>
          <t>Prestação de Serviços</t>
        </is>
      </c>
      <c r="S870" t="inlineStr"/>
      <c r="T870" t="inlineStr"/>
      <c r="U870" t="inlineStr"/>
      <c r="V870" t="inlineStr">
        <is>
          <t>Prestação de Serviços</t>
        </is>
      </c>
      <c r="W870" t="inlineStr">
        <is>
          <t>Despesas com Pessoal</t>
        </is>
      </c>
      <c r="X870" t="inlineStr">
        <is>
          <t>People</t>
        </is>
      </c>
      <c r="Y870" t="inlineStr">
        <is>
          <t>People</t>
        </is>
      </c>
      <c r="Z870" t="inlineStr">
        <is>
          <t>People</t>
        </is>
      </c>
      <c r="AA870" t="inlineStr">
        <is>
          <t>Pessoal</t>
        </is>
      </c>
      <c r="AB870" t="inlineStr"/>
      <c r="AC870" t="inlineStr"/>
      <c r="AD870" t="n">
        <v>0</v>
      </c>
      <c r="AE870" t="n">
        <v>0</v>
      </c>
    </row>
    <row r="871">
      <c r="A871" t="inlineStr">
        <is>
          <t>7096</t>
        </is>
      </c>
      <c r="B871" t="inlineStr"/>
      <c r="C871" s="115" t="n">
        <v>45081</v>
      </c>
      <c r="D871" t="n">
        <v>-5500</v>
      </c>
      <c r="E871" t="n">
        <v>0</v>
      </c>
      <c r="F871" t="inlineStr">
        <is>
          <t>BRL</t>
        </is>
      </c>
      <c r="G871" t="n">
        <v>1</v>
      </c>
      <c r="H871" t="n">
        <v>-5500</v>
      </c>
      <c r="I871" t="inlineStr"/>
      <c r="J871" t="n">
        <v>0</v>
      </c>
      <c r="K871" t="inlineStr"/>
      <c r="L871" t="inlineStr">
        <is>
          <t>Lumx Studios S/A</t>
        </is>
      </c>
      <c r="M871" t="inlineStr">
        <is>
          <t>Ayotunde Cavalcante de Sales</t>
        </is>
      </c>
      <c r="N871" t="n">
        <v>100</v>
      </c>
      <c r="O871" t="inlineStr">
        <is>
          <t>Tecnologia</t>
        </is>
      </c>
      <c r="P871" t="inlineStr">
        <is>
          <t>Ayotunde Cavalcante de Sales</t>
        </is>
      </c>
      <c r="Q871" t="inlineStr"/>
      <c r="R871" t="inlineStr">
        <is>
          <t>Prestação de Serviços</t>
        </is>
      </c>
      <c r="S871" t="inlineStr"/>
      <c r="T871" t="inlineStr"/>
      <c r="U871" t="inlineStr"/>
      <c r="V871" t="inlineStr">
        <is>
          <t>Prestação de Serviços</t>
        </is>
      </c>
      <c r="W871" t="inlineStr">
        <is>
          <t>Despesas com Pessoal</t>
        </is>
      </c>
      <c r="X871" t="inlineStr">
        <is>
          <t>People</t>
        </is>
      </c>
      <c r="Y871" t="inlineStr">
        <is>
          <t>People</t>
        </is>
      </c>
      <c r="Z871" t="inlineStr">
        <is>
          <t>People</t>
        </is>
      </c>
      <c r="AA871" t="inlineStr">
        <is>
          <t>Pessoal</t>
        </is>
      </c>
      <c r="AB871" t="inlineStr"/>
      <c r="AC871" t="inlineStr"/>
      <c r="AD871" t="n">
        <v>0</v>
      </c>
      <c r="AE871" t="n">
        <v>0</v>
      </c>
    </row>
    <row r="872">
      <c r="A872" t="inlineStr">
        <is>
          <t>7143</t>
        </is>
      </c>
      <c r="B872" t="inlineStr"/>
      <c r="C872" s="115" t="n">
        <v>45081</v>
      </c>
      <c r="D872" t="n">
        <v>-3500</v>
      </c>
      <c r="E872" t="n">
        <v>0</v>
      </c>
      <c r="F872" t="inlineStr">
        <is>
          <t>BRL</t>
        </is>
      </c>
      <c r="G872" t="n">
        <v>1</v>
      </c>
      <c r="H872" t="n">
        <v>-3500</v>
      </c>
      <c r="I872" t="inlineStr"/>
      <c r="J872" t="n">
        <v>0</v>
      </c>
      <c r="K872" t="inlineStr"/>
      <c r="L872" t="inlineStr">
        <is>
          <t>Lumx Studios S/A</t>
        </is>
      </c>
      <c r="M872" t="inlineStr">
        <is>
          <t>Pedro Medeiros Delgado</t>
        </is>
      </c>
      <c r="N872" t="n">
        <v>100</v>
      </c>
      <c r="O872" t="inlineStr">
        <is>
          <t>Marketing</t>
        </is>
      </c>
      <c r="P872" t="inlineStr">
        <is>
          <t>Pedro Medeiros Delgado</t>
        </is>
      </c>
      <c r="Q872" t="inlineStr"/>
      <c r="R872" t="inlineStr">
        <is>
          <t>Prestação de Serviços</t>
        </is>
      </c>
      <c r="S872" t="inlineStr"/>
      <c r="T872" t="inlineStr"/>
      <c r="U872" t="inlineStr"/>
      <c r="V872" t="inlineStr">
        <is>
          <t>Prestação de Serviços</t>
        </is>
      </c>
      <c r="W872" t="inlineStr">
        <is>
          <t>Despesas com Pessoal</t>
        </is>
      </c>
      <c r="X872" t="inlineStr">
        <is>
          <t>People</t>
        </is>
      </c>
      <c r="Y872" t="inlineStr">
        <is>
          <t>People</t>
        </is>
      </c>
      <c r="Z872" t="inlineStr">
        <is>
          <t>People</t>
        </is>
      </c>
      <c r="AA872" t="inlineStr">
        <is>
          <t>Pessoal</t>
        </is>
      </c>
      <c r="AB872" t="inlineStr"/>
      <c r="AC872" t="inlineStr"/>
      <c r="AD872" t="n">
        <v>0</v>
      </c>
      <c r="AE872" t="n">
        <v>0</v>
      </c>
    </row>
    <row r="873">
      <c r="A873" t="inlineStr">
        <is>
          <t>7190</t>
        </is>
      </c>
      <c r="B873" t="inlineStr"/>
      <c r="C873" s="115" t="n">
        <v>45081</v>
      </c>
      <c r="D873" t="n">
        <v>-10000</v>
      </c>
      <c r="E873" t="n">
        <v>0</v>
      </c>
      <c r="F873" t="inlineStr">
        <is>
          <t>BRL</t>
        </is>
      </c>
      <c r="G873" t="n">
        <v>1</v>
      </c>
      <c r="H873" t="n">
        <v>-10000</v>
      </c>
      <c r="I873" t="inlineStr"/>
      <c r="J873" t="n">
        <v>0</v>
      </c>
      <c r="K873" t="inlineStr"/>
      <c r="L873" t="inlineStr">
        <is>
          <t>Lumx Studios S/A</t>
        </is>
      </c>
      <c r="M873" t="inlineStr">
        <is>
          <t>Luis Guilherme Tillier</t>
        </is>
      </c>
      <c r="N873" t="n">
        <v>100</v>
      </c>
      <c r="O873" t="inlineStr">
        <is>
          <t>Comercial</t>
        </is>
      </c>
      <c r="P873" t="inlineStr">
        <is>
          <t>Luis Guilherme Tillier</t>
        </is>
      </c>
      <c r="Q873" t="inlineStr"/>
      <c r="R873" t="inlineStr">
        <is>
          <t>Prestação de Serviços</t>
        </is>
      </c>
      <c r="S873" t="inlineStr"/>
      <c r="T873" t="inlineStr"/>
      <c r="U873" t="inlineStr"/>
      <c r="V873" t="inlineStr">
        <is>
          <t>Prestação de Serviços</t>
        </is>
      </c>
      <c r="W873" t="inlineStr">
        <is>
          <t>Despesas com Pessoal</t>
        </is>
      </c>
      <c r="X873" t="inlineStr">
        <is>
          <t>People</t>
        </is>
      </c>
      <c r="Y873" t="inlineStr">
        <is>
          <t>People</t>
        </is>
      </c>
      <c r="Z873" t="inlineStr">
        <is>
          <t>People</t>
        </is>
      </c>
      <c r="AA873" t="inlineStr">
        <is>
          <t>Pessoal</t>
        </is>
      </c>
      <c r="AB873" t="inlineStr"/>
      <c r="AC873" t="inlineStr"/>
      <c r="AD873" t="n">
        <v>0</v>
      </c>
      <c r="AE873" t="n">
        <v>0</v>
      </c>
    </row>
    <row r="874">
      <c r="A874" t="inlineStr">
        <is>
          <t>7237</t>
        </is>
      </c>
      <c r="B874" t="inlineStr"/>
      <c r="C874" s="115" t="n">
        <v>45081</v>
      </c>
      <c r="D874" t="n">
        <v>-16000</v>
      </c>
      <c r="E874" t="n">
        <v>0</v>
      </c>
      <c r="F874" t="inlineStr">
        <is>
          <t>BRL</t>
        </is>
      </c>
      <c r="G874" t="n">
        <v>1</v>
      </c>
      <c r="H874" t="n">
        <v>-16000</v>
      </c>
      <c r="I874" t="inlineStr"/>
      <c r="J874" t="n">
        <v>0</v>
      </c>
      <c r="K874" t="inlineStr"/>
      <c r="L874" t="inlineStr">
        <is>
          <t>Lumx Studios S/A</t>
        </is>
      </c>
      <c r="M874" t="inlineStr">
        <is>
          <t>Igor Andrade Rocha</t>
        </is>
      </c>
      <c r="N874" t="n">
        <v>100</v>
      </c>
      <c r="O874" t="inlineStr">
        <is>
          <t>Tecnologia</t>
        </is>
      </c>
      <c r="P874" t="inlineStr">
        <is>
          <t>Igor Andrade Rocha</t>
        </is>
      </c>
      <c r="Q874" t="inlineStr"/>
      <c r="R874" t="inlineStr">
        <is>
          <t>Prestação de Serviços</t>
        </is>
      </c>
      <c r="S874" t="inlineStr"/>
      <c r="T874" t="inlineStr"/>
      <c r="U874" t="inlineStr"/>
      <c r="V874" t="inlineStr">
        <is>
          <t>Prestação de Serviços</t>
        </is>
      </c>
      <c r="W874" t="inlineStr">
        <is>
          <t>Despesas com Pessoal</t>
        </is>
      </c>
      <c r="X874" t="inlineStr">
        <is>
          <t>People</t>
        </is>
      </c>
      <c r="Y874" t="inlineStr">
        <is>
          <t>People</t>
        </is>
      </c>
      <c r="Z874" t="inlineStr">
        <is>
          <t>People</t>
        </is>
      </c>
      <c r="AA874" t="inlineStr">
        <is>
          <t>Pessoal</t>
        </is>
      </c>
      <c r="AB874" t="inlineStr"/>
      <c r="AC874" t="inlineStr"/>
      <c r="AD874" t="n">
        <v>0</v>
      </c>
      <c r="AE874" t="n">
        <v>0</v>
      </c>
    </row>
    <row r="875">
      <c r="A875" t="inlineStr">
        <is>
          <t>7285</t>
        </is>
      </c>
      <c r="B875" t="inlineStr"/>
      <c r="C875" s="115" t="n">
        <v>45081</v>
      </c>
      <c r="D875" t="n">
        <v>-13000</v>
      </c>
      <c r="E875" t="n">
        <v>0</v>
      </c>
      <c r="F875" t="inlineStr">
        <is>
          <t>BRL</t>
        </is>
      </c>
      <c r="G875" t="n">
        <v>1</v>
      </c>
      <c r="H875" t="n">
        <v>-13000</v>
      </c>
      <c r="I875" t="inlineStr"/>
      <c r="J875" t="n">
        <v>0</v>
      </c>
      <c r="K875" t="inlineStr"/>
      <c r="L875" t="inlineStr">
        <is>
          <t>Lumx Studios S/A</t>
        </is>
      </c>
      <c r="M875" t="inlineStr">
        <is>
          <t>Amanda Marques Ramos Pimentel</t>
        </is>
      </c>
      <c r="N875" t="n">
        <v>100</v>
      </c>
      <c r="O875" t="inlineStr">
        <is>
          <t>Marketing</t>
        </is>
      </c>
      <c r="P875" t="inlineStr">
        <is>
          <t>Amanda Marques Ramos Pimentel</t>
        </is>
      </c>
      <c r="Q875" t="inlineStr"/>
      <c r="R875" t="inlineStr">
        <is>
          <t>Prestação de Serviços</t>
        </is>
      </c>
      <c r="S875" t="inlineStr"/>
      <c r="T875" t="inlineStr"/>
      <c r="U875" t="inlineStr"/>
      <c r="V875" t="inlineStr">
        <is>
          <t>Prestação de Serviços</t>
        </is>
      </c>
      <c r="W875" t="inlineStr">
        <is>
          <t>Despesas com Pessoal</t>
        </is>
      </c>
      <c r="X875" t="inlineStr">
        <is>
          <t>People</t>
        </is>
      </c>
      <c r="Y875" t="inlineStr">
        <is>
          <t>People</t>
        </is>
      </c>
      <c r="Z875" t="inlineStr">
        <is>
          <t>People</t>
        </is>
      </c>
      <c r="AA875" t="inlineStr">
        <is>
          <t>Pessoal</t>
        </is>
      </c>
      <c r="AB875" t="inlineStr"/>
      <c r="AC875" t="inlineStr"/>
      <c r="AD875" t="n">
        <v>0</v>
      </c>
      <c r="AE875" t="n">
        <v>0</v>
      </c>
    </row>
    <row r="876">
      <c r="A876" t="inlineStr">
        <is>
          <t>7332</t>
        </is>
      </c>
      <c r="B876" t="inlineStr"/>
      <c r="C876" s="115" t="n">
        <v>45081</v>
      </c>
      <c r="D876" t="n">
        <v>-4500</v>
      </c>
      <c r="E876" t="n">
        <v>0</v>
      </c>
      <c r="F876" t="inlineStr">
        <is>
          <t>BRL</t>
        </is>
      </c>
      <c r="G876" t="n">
        <v>1</v>
      </c>
      <c r="H876" t="n">
        <v>-4500</v>
      </c>
      <c r="I876" t="inlineStr"/>
      <c r="J876" t="n">
        <v>0</v>
      </c>
      <c r="K876" t="inlineStr"/>
      <c r="L876" t="inlineStr">
        <is>
          <t>Lumx Studios S/A</t>
        </is>
      </c>
      <c r="M876" t="inlineStr">
        <is>
          <t>Kayky de Carvalho Vieira</t>
        </is>
      </c>
      <c r="N876" t="n">
        <v>100</v>
      </c>
      <c r="O876" t="inlineStr">
        <is>
          <t>Tecnologia</t>
        </is>
      </c>
      <c r="P876" t="inlineStr">
        <is>
          <t>Kayky de Carvalho Vieira</t>
        </is>
      </c>
      <c r="Q876" t="inlineStr"/>
      <c r="R876" t="inlineStr">
        <is>
          <t>Prestação de Serviços</t>
        </is>
      </c>
      <c r="S876" t="inlineStr"/>
      <c r="T876" t="inlineStr"/>
      <c r="U876" t="inlineStr"/>
      <c r="V876" t="inlineStr">
        <is>
          <t>Prestação de Serviços</t>
        </is>
      </c>
      <c r="W876" t="inlineStr">
        <is>
          <t>Despesas com Pessoal</t>
        </is>
      </c>
      <c r="X876" t="inlineStr">
        <is>
          <t>People</t>
        </is>
      </c>
      <c r="Y876" t="inlineStr">
        <is>
          <t>People</t>
        </is>
      </c>
      <c r="Z876" t="inlineStr">
        <is>
          <t>People</t>
        </is>
      </c>
      <c r="AA876" t="inlineStr">
        <is>
          <t>Pessoal</t>
        </is>
      </c>
      <c r="AB876" t="inlineStr"/>
      <c r="AC876" t="inlineStr"/>
      <c r="AD876" t="n">
        <v>0</v>
      </c>
      <c r="AE876" t="n">
        <v>0</v>
      </c>
    </row>
    <row r="877">
      <c r="A877" t="inlineStr">
        <is>
          <t>7379</t>
        </is>
      </c>
      <c r="B877" t="inlineStr"/>
      <c r="C877" s="115" t="n">
        <v>45081</v>
      </c>
      <c r="D877" t="n">
        <v>-4000</v>
      </c>
      <c r="E877" t="n">
        <v>0</v>
      </c>
      <c r="F877" t="inlineStr">
        <is>
          <t>BRL</t>
        </is>
      </c>
      <c r="G877" t="n">
        <v>1</v>
      </c>
      <c r="H877" t="n">
        <v>-4000</v>
      </c>
      <c r="I877" t="inlineStr"/>
      <c r="J877" t="n">
        <v>0</v>
      </c>
      <c r="K877" t="inlineStr"/>
      <c r="L877" t="inlineStr">
        <is>
          <t>Lumx Studios S/A</t>
        </is>
      </c>
      <c r="M877" t="inlineStr">
        <is>
          <t>Mariana Heiderich Morgado</t>
        </is>
      </c>
      <c r="N877" t="n">
        <v>100</v>
      </c>
      <c r="O877" t="inlineStr">
        <is>
          <t>Marketing</t>
        </is>
      </c>
      <c r="P877" t="inlineStr">
        <is>
          <t>Mariana Heiderich Morgado</t>
        </is>
      </c>
      <c r="Q877" t="inlineStr"/>
      <c r="R877" t="inlineStr">
        <is>
          <t>Prestação de Serviços</t>
        </is>
      </c>
      <c r="S877" t="inlineStr"/>
      <c r="T877" t="inlineStr"/>
      <c r="U877" t="inlineStr"/>
      <c r="V877" t="inlineStr">
        <is>
          <t>Prestação de Serviços</t>
        </is>
      </c>
      <c r="W877" t="inlineStr">
        <is>
          <t>Despesas com Pessoal</t>
        </is>
      </c>
      <c r="X877" t="inlineStr">
        <is>
          <t>People</t>
        </is>
      </c>
      <c r="Y877" t="inlineStr">
        <is>
          <t>People</t>
        </is>
      </c>
      <c r="Z877" t="inlineStr">
        <is>
          <t>People</t>
        </is>
      </c>
      <c r="AA877" t="inlineStr">
        <is>
          <t>Pessoal</t>
        </is>
      </c>
      <c r="AB877" t="inlineStr"/>
      <c r="AC877" t="inlineStr"/>
      <c r="AD877" t="n">
        <v>0</v>
      </c>
      <c r="AE877" t="n">
        <v>0</v>
      </c>
    </row>
    <row r="878">
      <c r="A878" t="inlineStr">
        <is>
          <t>7426</t>
        </is>
      </c>
      <c r="B878" t="inlineStr"/>
      <c r="C878" s="115" t="n">
        <v>45081</v>
      </c>
      <c r="D878" t="n">
        <v>-3500</v>
      </c>
      <c r="E878" t="n">
        <v>0</v>
      </c>
      <c r="F878" t="inlineStr">
        <is>
          <t>BRL</t>
        </is>
      </c>
      <c r="G878" t="n">
        <v>1</v>
      </c>
      <c r="H878" t="n">
        <v>-3500</v>
      </c>
      <c r="I878" t="inlineStr"/>
      <c r="J878" t="n">
        <v>0</v>
      </c>
      <c r="K878" t="inlineStr"/>
      <c r="L878" t="inlineStr">
        <is>
          <t>Lumx Studios S/A</t>
        </is>
      </c>
      <c r="M878" t="inlineStr">
        <is>
          <t>João Pedro Delgado Fernandes</t>
        </is>
      </c>
      <c r="N878" t="n">
        <v>100</v>
      </c>
      <c r="O878" t="inlineStr">
        <is>
          <t>Comercial</t>
        </is>
      </c>
      <c r="P878" t="inlineStr">
        <is>
          <t>João Pedro Delgado Fernandes</t>
        </is>
      </c>
      <c r="Q878" t="inlineStr"/>
      <c r="R878" t="inlineStr">
        <is>
          <t>Prestação de Serviços</t>
        </is>
      </c>
      <c r="S878" t="inlineStr"/>
      <c r="T878" t="inlineStr"/>
      <c r="U878" t="inlineStr"/>
      <c r="V878" t="inlineStr">
        <is>
          <t>Prestação de Serviços</t>
        </is>
      </c>
      <c r="W878" t="inlineStr">
        <is>
          <t>Despesas com Pessoal</t>
        </is>
      </c>
      <c r="X878" t="inlineStr">
        <is>
          <t>People</t>
        </is>
      </c>
      <c r="Y878" t="inlineStr">
        <is>
          <t>People</t>
        </is>
      </c>
      <c r="Z878" t="inlineStr">
        <is>
          <t>People</t>
        </is>
      </c>
      <c r="AA878" t="inlineStr">
        <is>
          <t>Pessoal</t>
        </is>
      </c>
      <c r="AB878" t="inlineStr"/>
      <c r="AC878" t="inlineStr"/>
      <c r="AD878" t="n">
        <v>0</v>
      </c>
      <c r="AE878" t="n">
        <v>0</v>
      </c>
    </row>
    <row r="879">
      <c r="A879" t="inlineStr">
        <is>
          <t>7473</t>
        </is>
      </c>
      <c r="B879" t="inlineStr"/>
      <c r="C879" s="115" t="n">
        <v>45081</v>
      </c>
      <c r="D879" t="n">
        <v>-1600</v>
      </c>
      <c r="E879" t="n">
        <v>0</v>
      </c>
      <c r="F879" t="inlineStr">
        <is>
          <t>BRL</t>
        </is>
      </c>
      <c r="G879" t="n">
        <v>1</v>
      </c>
      <c r="H879" t="n">
        <v>-1600</v>
      </c>
      <c r="I879" t="inlineStr"/>
      <c r="J879" t="n">
        <v>0</v>
      </c>
      <c r="K879" t="inlineStr"/>
      <c r="L879" t="inlineStr">
        <is>
          <t>Lumx Studios S/A</t>
        </is>
      </c>
      <c r="M879" t="inlineStr">
        <is>
          <t>Arthur Marques Ramos Pimentel</t>
        </is>
      </c>
      <c r="N879" t="n">
        <v>100</v>
      </c>
      <c r="O879" t="inlineStr">
        <is>
          <t>Tecnologia</t>
        </is>
      </c>
      <c r="P879" t="inlineStr">
        <is>
          <t>Arthur Marques Ramos Pimentel</t>
        </is>
      </c>
      <c r="Q879" t="inlineStr"/>
      <c r="R879" t="inlineStr">
        <is>
          <t>Prestação de Serviços</t>
        </is>
      </c>
      <c r="S879" t="inlineStr"/>
      <c r="T879" t="inlineStr"/>
      <c r="U879" t="inlineStr"/>
      <c r="V879" t="inlineStr">
        <is>
          <t>Prestação de Serviços</t>
        </is>
      </c>
      <c r="W879" t="inlineStr">
        <is>
          <t>Despesas com Pessoal</t>
        </is>
      </c>
      <c r="X879" t="inlineStr">
        <is>
          <t>People</t>
        </is>
      </c>
      <c r="Y879" t="inlineStr">
        <is>
          <t>People</t>
        </is>
      </c>
      <c r="Z879" t="inlineStr">
        <is>
          <t>People</t>
        </is>
      </c>
      <c r="AA879" t="inlineStr">
        <is>
          <t>Pessoal</t>
        </is>
      </c>
      <c r="AB879" t="inlineStr"/>
      <c r="AC879" t="inlineStr"/>
      <c r="AD879" t="n">
        <v>0</v>
      </c>
      <c r="AE879" t="n">
        <v>0</v>
      </c>
    </row>
    <row r="880">
      <c r="A880" t="inlineStr">
        <is>
          <t>7520</t>
        </is>
      </c>
      <c r="B880" t="inlineStr"/>
      <c r="C880" s="115" t="n">
        <v>45081</v>
      </c>
      <c r="D880" t="n">
        <v>-21276.6</v>
      </c>
      <c r="E880" t="n">
        <v>0</v>
      </c>
      <c r="F880" t="inlineStr">
        <is>
          <t>BRL</t>
        </is>
      </c>
      <c r="G880" t="n">
        <v>1</v>
      </c>
      <c r="H880" t="n">
        <v>-21276.6</v>
      </c>
      <c r="I880" t="inlineStr"/>
      <c r="J880" t="n">
        <v>0</v>
      </c>
      <c r="K880" t="inlineStr"/>
      <c r="L880" t="inlineStr">
        <is>
          <t>Lumx Studios S/A</t>
        </is>
      </c>
      <c r="M880" t="inlineStr">
        <is>
          <t>Antonia de Souza e Silva</t>
        </is>
      </c>
      <c r="N880" t="n">
        <v>100</v>
      </c>
      <c r="O880" t="inlineStr">
        <is>
          <t>Operações</t>
        </is>
      </c>
      <c r="P880" t="inlineStr">
        <is>
          <t>Antonia de Souza e Silva</t>
        </is>
      </c>
      <c r="Q880" t="inlineStr"/>
      <c r="R880" t="inlineStr">
        <is>
          <t>Prestação de Serviços</t>
        </is>
      </c>
      <c r="S880" t="inlineStr"/>
      <c r="T880" t="inlineStr"/>
      <c r="U880" t="inlineStr"/>
      <c r="V880" t="inlineStr">
        <is>
          <t>Prestação de Serviços</t>
        </is>
      </c>
      <c r="W880" t="inlineStr">
        <is>
          <t>Despesas com Pessoal</t>
        </is>
      </c>
      <c r="X880" t="inlineStr">
        <is>
          <t>People</t>
        </is>
      </c>
      <c r="Y880" t="inlineStr">
        <is>
          <t>People</t>
        </is>
      </c>
      <c r="Z880" t="inlineStr">
        <is>
          <t>People</t>
        </is>
      </c>
      <c r="AA880" t="inlineStr">
        <is>
          <t>Pessoal</t>
        </is>
      </c>
      <c r="AB880" t="inlineStr"/>
      <c r="AC880" t="inlineStr"/>
      <c r="AD880" t="n">
        <v>0</v>
      </c>
      <c r="AE880" t="n">
        <v>0</v>
      </c>
    </row>
    <row r="881">
      <c r="A881" t="inlineStr">
        <is>
          <t>7567</t>
        </is>
      </c>
      <c r="B881" t="inlineStr"/>
      <c r="C881" s="115" t="n">
        <v>45081</v>
      </c>
      <c r="D881" t="n">
        <v>-8500</v>
      </c>
      <c r="E881" t="n">
        <v>0</v>
      </c>
      <c r="F881" t="inlineStr">
        <is>
          <t>BRL</t>
        </is>
      </c>
      <c r="G881" t="n">
        <v>1</v>
      </c>
      <c r="H881" t="n">
        <v>-8500</v>
      </c>
      <c r="I881" t="inlineStr"/>
      <c r="J881" t="n">
        <v>0</v>
      </c>
      <c r="K881" t="inlineStr"/>
      <c r="L881" t="inlineStr">
        <is>
          <t>Lumx Studios S/A</t>
        </is>
      </c>
      <c r="M881" t="inlineStr">
        <is>
          <t>Stella Leal dos Santos</t>
        </is>
      </c>
      <c r="N881" t="n">
        <v>100</v>
      </c>
      <c r="O881" t="inlineStr">
        <is>
          <t>Tecnologia</t>
        </is>
      </c>
      <c r="P881" t="inlineStr">
        <is>
          <t>Stella Leal dos Santos</t>
        </is>
      </c>
      <c r="Q881" t="inlineStr"/>
      <c r="R881" t="inlineStr">
        <is>
          <t>Prestação de Serviços</t>
        </is>
      </c>
      <c r="S881" t="inlineStr"/>
      <c r="T881" t="inlineStr"/>
      <c r="U881" t="inlineStr"/>
      <c r="V881" t="inlineStr">
        <is>
          <t>Prestação de Serviços</t>
        </is>
      </c>
      <c r="W881" t="inlineStr">
        <is>
          <t>Despesas com Pessoal</t>
        </is>
      </c>
      <c r="X881" t="inlineStr">
        <is>
          <t>People</t>
        </is>
      </c>
      <c r="Y881" t="inlineStr">
        <is>
          <t>People</t>
        </is>
      </c>
      <c r="Z881" t="inlineStr">
        <is>
          <t>People</t>
        </is>
      </c>
      <c r="AA881" t="inlineStr">
        <is>
          <t>Pessoal</t>
        </is>
      </c>
      <c r="AB881" t="inlineStr"/>
      <c r="AC881" t="inlineStr"/>
      <c r="AD881" t="n">
        <v>0</v>
      </c>
      <c r="AE881" t="n">
        <v>0</v>
      </c>
    </row>
    <row r="882">
      <c r="A882" t="inlineStr">
        <is>
          <t>7614</t>
        </is>
      </c>
      <c r="B882" t="inlineStr"/>
      <c r="C882" s="115" t="n">
        <v>45081</v>
      </c>
      <c r="D882" t="n">
        <v>-5500</v>
      </c>
      <c r="E882" t="n">
        <v>0</v>
      </c>
      <c r="F882" t="inlineStr">
        <is>
          <t>BRL</t>
        </is>
      </c>
      <c r="G882" t="n">
        <v>1</v>
      </c>
      <c r="H882" t="n">
        <v>-5500</v>
      </c>
      <c r="I882" t="inlineStr"/>
      <c r="J882" t="n">
        <v>0</v>
      </c>
      <c r="K882" t="inlineStr"/>
      <c r="L882" t="inlineStr">
        <is>
          <t>Lumx Studios S/A</t>
        </is>
      </c>
      <c r="M882" t="inlineStr">
        <is>
          <t>Jhony Wesley Terra</t>
        </is>
      </c>
      <c r="N882" t="n">
        <v>100</v>
      </c>
      <c r="O882" t="inlineStr">
        <is>
          <t>Tecnologia</t>
        </is>
      </c>
      <c r="P882" t="inlineStr">
        <is>
          <t>Jhony Wesley Terra</t>
        </is>
      </c>
      <c r="Q882" t="inlineStr"/>
      <c r="R882" t="inlineStr">
        <is>
          <t>Prestação de Serviços</t>
        </is>
      </c>
      <c r="S882" t="inlineStr"/>
      <c r="T882" t="inlineStr"/>
      <c r="U882" t="inlineStr"/>
      <c r="V882" t="inlineStr">
        <is>
          <t>Prestação de Serviços</t>
        </is>
      </c>
      <c r="W882" t="inlineStr">
        <is>
          <t>Despesas com Pessoal</t>
        </is>
      </c>
      <c r="X882" t="inlineStr">
        <is>
          <t>People</t>
        </is>
      </c>
      <c r="Y882" t="inlineStr">
        <is>
          <t>People</t>
        </is>
      </c>
      <c r="Z882" t="inlineStr">
        <is>
          <t>People</t>
        </is>
      </c>
      <c r="AA882" t="inlineStr">
        <is>
          <t>Pessoal</t>
        </is>
      </c>
      <c r="AB882" t="inlineStr"/>
      <c r="AC882" t="inlineStr"/>
      <c r="AD882" t="n">
        <v>0</v>
      </c>
      <c r="AE882" t="n">
        <v>0</v>
      </c>
    </row>
    <row r="883">
      <c r="A883" t="inlineStr">
        <is>
          <t>7661</t>
        </is>
      </c>
      <c r="B883" t="inlineStr"/>
      <c r="C883" s="115" t="n">
        <v>45081</v>
      </c>
      <c r="D883" t="n">
        <v>-1600</v>
      </c>
      <c r="E883" t="n">
        <v>0</v>
      </c>
      <c r="F883" t="inlineStr">
        <is>
          <t>BRL</t>
        </is>
      </c>
      <c r="G883" t="n">
        <v>1</v>
      </c>
      <c r="H883" t="n">
        <v>-1600</v>
      </c>
      <c r="I883" t="inlineStr"/>
      <c r="J883" t="n">
        <v>0</v>
      </c>
      <c r="K883" t="inlineStr"/>
      <c r="L883" t="inlineStr">
        <is>
          <t>Lumx Studios S/A</t>
        </is>
      </c>
      <c r="M883" t="inlineStr">
        <is>
          <t>Lumx Studios S/A</t>
        </is>
      </c>
      <c r="N883" t="n">
        <v>100</v>
      </c>
      <c r="O883" t="inlineStr">
        <is>
          <t>Operações</t>
        </is>
      </c>
      <c r="P883" t="inlineStr">
        <is>
          <t>Lumx Studios S/A</t>
        </is>
      </c>
      <c r="Q883" t="inlineStr"/>
      <c r="R883" t="inlineStr">
        <is>
          <t>Prestação de Serviços (Sales Operations - Estag)</t>
        </is>
      </c>
      <c r="S883" t="inlineStr"/>
      <c r="T883" t="inlineStr"/>
      <c r="U883" t="inlineStr"/>
      <c r="V883" t="inlineStr">
        <is>
          <t>Prestação de Serviços</t>
        </is>
      </c>
      <c r="W883" t="inlineStr">
        <is>
          <t>Despesas com Pessoal</t>
        </is>
      </c>
      <c r="X883" t="inlineStr">
        <is>
          <t>People</t>
        </is>
      </c>
      <c r="Y883" t="inlineStr">
        <is>
          <t>People</t>
        </is>
      </c>
      <c r="Z883" t="inlineStr">
        <is>
          <t>People</t>
        </is>
      </c>
      <c r="AA883" t="inlineStr">
        <is>
          <t>Pessoal</t>
        </is>
      </c>
      <c r="AB883" t="inlineStr"/>
      <c r="AC883" t="inlineStr"/>
      <c r="AD883" t="n">
        <v>0</v>
      </c>
      <c r="AE883" t="n">
        <v>0</v>
      </c>
    </row>
    <row r="884">
      <c r="A884" t="inlineStr">
        <is>
          <t>7708</t>
        </is>
      </c>
      <c r="B884" t="inlineStr"/>
      <c r="C884" s="115" t="n">
        <v>45081</v>
      </c>
      <c r="D884" t="n">
        <v>-6000</v>
      </c>
      <c r="E884" t="n">
        <v>0</v>
      </c>
      <c r="F884" t="inlineStr">
        <is>
          <t>BRL</t>
        </is>
      </c>
      <c r="G884" t="n">
        <v>1</v>
      </c>
      <c r="H884" t="n">
        <v>-6000</v>
      </c>
      <c r="I884" t="inlineStr"/>
      <c r="J884" t="n">
        <v>0</v>
      </c>
      <c r="K884" t="inlineStr"/>
      <c r="L884" t="inlineStr">
        <is>
          <t>Lumx Studios S/A</t>
        </is>
      </c>
      <c r="M884" t="inlineStr">
        <is>
          <t>Lumx Studios S/A</t>
        </is>
      </c>
      <c r="N884" t="n">
        <v>100</v>
      </c>
      <c r="O884" t="inlineStr">
        <is>
          <t>Lumx</t>
        </is>
      </c>
      <c r="P884" t="inlineStr">
        <is>
          <t>Lumx Studios S/A</t>
        </is>
      </c>
      <c r="Q884" t="inlineStr"/>
      <c r="R884" t="inlineStr">
        <is>
          <t>Prestação de Serviços</t>
        </is>
      </c>
      <c r="S884" t="inlineStr"/>
      <c r="T884" t="inlineStr"/>
      <c r="U884" t="inlineStr"/>
      <c r="V884" t="inlineStr">
        <is>
          <t>Prestação de Serviços</t>
        </is>
      </c>
      <c r="W884" t="inlineStr">
        <is>
          <t>Despesas com Pessoal</t>
        </is>
      </c>
      <c r="X884" t="inlineStr">
        <is>
          <t>People</t>
        </is>
      </c>
      <c r="Y884" t="inlineStr">
        <is>
          <t>People</t>
        </is>
      </c>
      <c r="Z884" t="inlineStr">
        <is>
          <t>People</t>
        </is>
      </c>
      <c r="AA884" t="inlineStr">
        <is>
          <t>Pessoal</t>
        </is>
      </c>
      <c r="AB884" t="inlineStr"/>
      <c r="AC884" t="inlineStr"/>
      <c r="AD884" t="n">
        <v>0</v>
      </c>
      <c r="AE884" t="n">
        <v>0</v>
      </c>
    </row>
    <row r="885">
      <c r="A885" t="inlineStr">
        <is>
          <t>9836</t>
        </is>
      </c>
      <c r="B885" t="inlineStr"/>
      <c r="C885" s="115" t="n">
        <v>45081</v>
      </c>
      <c r="D885" t="n">
        <v>-7507.49</v>
      </c>
      <c r="E885" t="n">
        <v>0</v>
      </c>
      <c r="F885" t="inlineStr">
        <is>
          <t>BRL</t>
        </is>
      </c>
      <c r="G885" t="n">
        <v>1</v>
      </c>
      <c r="H885" t="n">
        <v>-7507.49</v>
      </c>
      <c r="I885" t="inlineStr"/>
      <c r="J885" t="n">
        <v>0</v>
      </c>
      <c r="K885" t="inlineStr"/>
      <c r="L885" t="inlineStr">
        <is>
          <t>Lumx Studios S/A</t>
        </is>
      </c>
      <c r="M885" t="inlineStr">
        <is>
          <t>Michel Ruthenberg Goldberg</t>
        </is>
      </c>
      <c r="N885" t="n">
        <v>100</v>
      </c>
      <c r="O885" t="inlineStr">
        <is>
          <t>Financeiro</t>
        </is>
      </c>
      <c r="P885" t="inlineStr">
        <is>
          <t>Michel Ruthenberg Goldberg</t>
        </is>
      </c>
      <c r="Q885" t="inlineStr"/>
      <c r="R885" t="inlineStr">
        <is>
          <t>Pró-Labore Michel</t>
        </is>
      </c>
      <c r="S885" t="inlineStr"/>
      <c r="T885" t="inlineStr"/>
      <c r="U885" t="inlineStr"/>
      <c r="V885" t="inlineStr">
        <is>
          <t>Pró-Labore</t>
        </is>
      </c>
      <c r="W885" t="inlineStr">
        <is>
          <t>Despesas com Pessoal</t>
        </is>
      </c>
      <c r="X885" t="inlineStr">
        <is>
          <t>People</t>
        </is>
      </c>
      <c r="Y885" t="inlineStr">
        <is>
          <t>People</t>
        </is>
      </c>
      <c r="Z885" t="inlineStr">
        <is>
          <t>People</t>
        </is>
      </c>
      <c r="AA885" t="inlineStr">
        <is>
          <t>Pessoal</t>
        </is>
      </c>
      <c r="AB885" t="inlineStr"/>
      <c r="AC885" t="inlineStr"/>
      <c r="AD885" t="n">
        <v>0</v>
      </c>
      <c r="AE885" t="n">
        <v>0</v>
      </c>
    </row>
    <row r="886">
      <c r="A886" t="inlineStr">
        <is>
          <t>9885</t>
        </is>
      </c>
      <c r="B886" t="inlineStr"/>
      <c r="C886" s="115" t="n">
        <v>45081</v>
      </c>
      <c r="D886" t="n">
        <v>-7507.49</v>
      </c>
      <c r="E886" t="n">
        <v>0</v>
      </c>
      <c r="F886" t="inlineStr">
        <is>
          <t>BRL</t>
        </is>
      </c>
      <c r="G886" t="n">
        <v>1</v>
      </c>
      <c r="H886" t="n">
        <v>-7507.49</v>
      </c>
      <c r="I886" t="inlineStr"/>
      <c r="J886" t="n">
        <v>0</v>
      </c>
      <c r="K886" t="inlineStr"/>
      <c r="L886" t="inlineStr">
        <is>
          <t>Lumx Studios S/A</t>
        </is>
      </c>
      <c r="M886" t="inlineStr">
        <is>
          <t>Caio Barbosa Zacarias</t>
        </is>
      </c>
      <c r="N886" t="n">
        <v>100</v>
      </c>
      <c r="O886" t="inlineStr">
        <is>
          <t>Comercial</t>
        </is>
      </c>
      <c r="P886" t="inlineStr">
        <is>
          <t>Caio Barbosa Zacarias</t>
        </is>
      </c>
      <c r="Q886" t="inlineStr"/>
      <c r="R886" t="inlineStr">
        <is>
          <t>Pró Labore</t>
        </is>
      </c>
      <c r="S886" t="inlineStr"/>
      <c r="T886" t="inlineStr"/>
      <c r="U886" t="inlineStr"/>
      <c r="V886" t="inlineStr">
        <is>
          <t>Pró-Labore</t>
        </is>
      </c>
      <c r="W886" t="inlineStr">
        <is>
          <t>Despesas com Pessoal</t>
        </is>
      </c>
      <c r="X886" t="inlineStr">
        <is>
          <t>People</t>
        </is>
      </c>
      <c r="Y886" t="inlineStr">
        <is>
          <t>People</t>
        </is>
      </c>
      <c r="Z886" t="inlineStr">
        <is>
          <t>People</t>
        </is>
      </c>
      <c r="AA886" t="inlineStr">
        <is>
          <t>Pessoal</t>
        </is>
      </c>
      <c r="AB886" t="inlineStr"/>
      <c r="AC886" t="inlineStr"/>
      <c r="AD886" t="n">
        <v>0</v>
      </c>
      <c r="AE886" t="n">
        <v>0</v>
      </c>
    </row>
    <row r="887">
      <c r="A887" t="inlineStr">
        <is>
          <t>9933</t>
        </is>
      </c>
      <c r="B887" t="inlineStr"/>
      <c r="C887" s="115" t="n">
        <v>45081</v>
      </c>
      <c r="D887" t="n">
        <v>-7507.49</v>
      </c>
      <c r="E887" t="n">
        <v>0</v>
      </c>
      <c r="F887" t="inlineStr">
        <is>
          <t>BRL</t>
        </is>
      </c>
      <c r="G887" t="n">
        <v>1</v>
      </c>
      <c r="H887" t="n">
        <v>-7507.49</v>
      </c>
      <c r="I887" t="inlineStr"/>
      <c r="J887" t="n">
        <v>0</v>
      </c>
      <c r="K887" t="inlineStr"/>
      <c r="L887" t="inlineStr">
        <is>
          <t>Lumx Studios S/A</t>
        </is>
      </c>
      <c r="M887" t="inlineStr">
        <is>
          <t>Gabriel Polverelli Nogueira</t>
        </is>
      </c>
      <c r="N887" t="n">
        <v>100</v>
      </c>
      <c r="O887" t="inlineStr">
        <is>
          <t>Tecnologia</t>
        </is>
      </c>
      <c r="P887" t="inlineStr">
        <is>
          <t>Gabriel Polverelli Nogueira</t>
        </is>
      </c>
      <c r="Q887" t="inlineStr"/>
      <c r="R887" t="inlineStr">
        <is>
          <t>Pró-Labore</t>
        </is>
      </c>
      <c r="S887" t="inlineStr"/>
      <c r="T887" t="inlineStr"/>
      <c r="U887" t="inlineStr"/>
      <c r="V887" t="inlineStr">
        <is>
          <t>Pró-Labore</t>
        </is>
      </c>
      <c r="W887" t="inlineStr">
        <is>
          <t>Despesas com Pessoal</t>
        </is>
      </c>
      <c r="X887" t="inlineStr">
        <is>
          <t>People</t>
        </is>
      </c>
      <c r="Y887" t="inlineStr">
        <is>
          <t>People</t>
        </is>
      </c>
      <c r="Z887" t="inlineStr">
        <is>
          <t>People</t>
        </is>
      </c>
      <c r="AA887" t="inlineStr">
        <is>
          <t>Pessoal</t>
        </is>
      </c>
      <c r="AB887" t="inlineStr"/>
      <c r="AC887" t="inlineStr"/>
      <c r="AD887" t="n">
        <v>0</v>
      </c>
      <c r="AE887" t="n">
        <v>0</v>
      </c>
    </row>
    <row r="888">
      <c r="A888" t="inlineStr">
        <is>
          <t>9983</t>
        </is>
      </c>
      <c r="B888" t="inlineStr"/>
      <c r="C888" s="115" t="n">
        <v>45081</v>
      </c>
      <c r="D888" t="n">
        <v>-5000</v>
      </c>
      <c r="E888" t="n">
        <v>0</v>
      </c>
      <c r="F888" t="inlineStr">
        <is>
          <t>BRL</t>
        </is>
      </c>
      <c r="G888" t="n">
        <v>1</v>
      </c>
      <c r="H888" t="n">
        <v>-5000</v>
      </c>
      <c r="I888" t="inlineStr"/>
      <c r="J888" t="n">
        <v>0</v>
      </c>
      <c r="K888" t="inlineStr"/>
      <c r="L888" t="inlineStr">
        <is>
          <t>Lumx Studios S/A</t>
        </is>
      </c>
      <c r="M888" t="inlineStr">
        <is>
          <t>Braun Comunicacao Integrada Ltda</t>
        </is>
      </c>
      <c r="N888" t="n">
        <v>100</v>
      </c>
      <c r="O888" t="inlineStr">
        <is>
          <t>Lumx</t>
        </is>
      </c>
      <c r="P888" t="inlineStr">
        <is>
          <t>Braun Comunicacao Integrada Ltda</t>
        </is>
      </c>
      <c r="Q888" t="inlineStr"/>
      <c r="R888" t="inlineStr">
        <is>
          <t>Assessoria de Imprensa</t>
        </is>
      </c>
      <c r="S888" t="inlineStr"/>
      <c r="T888" t="inlineStr"/>
      <c r="U888" t="inlineStr"/>
      <c r="V888" t="inlineStr">
        <is>
          <t>Assessoria de Imprensa</t>
        </is>
      </c>
      <c r="W888" t="inlineStr">
        <is>
          <t>Despesa de Marketing</t>
        </is>
      </c>
      <c r="X888" t="inlineStr">
        <is>
          <t>Marketing</t>
        </is>
      </c>
      <c r="Y888" t="inlineStr">
        <is>
          <t>Operating Costs</t>
        </is>
      </c>
      <c r="Z888" t="inlineStr">
        <is>
          <t>Operating Costs</t>
        </is>
      </c>
      <c r="AA888" t="inlineStr">
        <is>
          <t>Marketing</t>
        </is>
      </c>
      <c r="AB888" t="inlineStr"/>
      <c r="AC888" t="inlineStr"/>
      <c r="AD888" t="n">
        <v>0</v>
      </c>
      <c r="AE888" t="n">
        <v>0</v>
      </c>
    </row>
    <row r="889">
      <c r="A889" t="inlineStr">
        <is>
          <t>10093</t>
        </is>
      </c>
      <c r="B889" t="inlineStr"/>
      <c r="C889" s="115" t="n">
        <v>45080</v>
      </c>
      <c r="D889" t="n">
        <v>-262</v>
      </c>
      <c r="E889" t="n">
        <v>0</v>
      </c>
      <c r="F889" t="inlineStr">
        <is>
          <t>BRL</t>
        </is>
      </c>
      <c r="G889" t="n">
        <v>1</v>
      </c>
      <c r="H889" t="n">
        <v>-262</v>
      </c>
      <c r="I889" t="inlineStr"/>
      <c r="J889" t="n">
        <v>0</v>
      </c>
      <c r="K889" t="inlineStr"/>
      <c r="L889" t="inlineStr">
        <is>
          <t>Lumx Studios S/A</t>
        </is>
      </c>
      <c r="M889" t="inlineStr">
        <is>
          <t>Lumx Studios S/A</t>
        </is>
      </c>
      <c r="N889" t="n">
        <v>100</v>
      </c>
      <c r="O889" t="inlineStr">
        <is>
          <t>Tecnologia</t>
        </is>
      </c>
      <c r="P889" t="inlineStr">
        <is>
          <t>Lumx Studios S/A</t>
        </is>
      </c>
      <c r="Q889" t="inlineStr"/>
      <c r="R889" t="inlineStr">
        <is>
          <t>Software - Alchemy</t>
        </is>
      </c>
      <c r="S889" t="inlineStr"/>
      <c r="T889" t="inlineStr"/>
      <c r="U889" t="inlineStr"/>
      <c r="V889" t="inlineStr">
        <is>
          <t>Software - Alchemy</t>
        </is>
      </c>
      <c r="W889" t="inlineStr">
        <is>
          <t>Software</t>
        </is>
      </c>
      <c r="X889" t="inlineStr">
        <is>
          <t>Technology &amp; Infrastructure</t>
        </is>
      </c>
      <c r="Y889" t="inlineStr">
        <is>
          <t>Technology &amp; Infrastructure</t>
        </is>
      </c>
      <c r="Z889" t="inlineStr">
        <is>
          <t>Technology &amp; Infrastructure</t>
        </is>
      </c>
      <c r="AA889" t="inlineStr">
        <is>
          <t>Software</t>
        </is>
      </c>
      <c r="AB889" t="inlineStr"/>
      <c r="AC889" t="inlineStr"/>
      <c r="AD889" t="n">
        <v>0</v>
      </c>
      <c r="AE889" t="n">
        <v>0</v>
      </c>
    </row>
    <row r="890">
      <c r="A890" t="inlineStr">
        <is>
          <t>6210</t>
        </is>
      </c>
      <c r="B890" t="inlineStr"/>
      <c r="C890" s="115" t="n">
        <v>45080</v>
      </c>
      <c r="D890" t="n">
        <v>-1700</v>
      </c>
      <c r="E890" t="n">
        <v>0</v>
      </c>
      <c r="F890" t="inlineStr">
        <is>
          <t>BRL</t>
        </is>
      </c>
      <c r="G890" t="n">
        <v>1</v>
      </c>
      <c r="H890" t="n">
        <v>-1700</v>
      </c>
      <c r="I890" t="inlineStr"/>
      <c r="J890" t="n">
        <v>0</v>
      </c>
      <c r="K890" t="inlineStr"/>
      <c r="L890" t="inlineStr">
        <is>
          <t>Lumx Studios S/A</t>
        </is>
      </c>
      <c r="M890" t="inlineStr">
        <is>
          <t>Axm Services Ltda</t>
        </is>
      </c>
      <c r="N890" t="n">
        <v>100</v>
      </c>
      <c r="O890" t="inlineStr">
        <is>
          <t>Lumx</t>
        </is>
      </c>
      <c r="P890" t="inlineStr">
        <is>
          <t>Axm Services Ltda</t>
        </is>
      </c>
      <c r="Q890" t="inlineStr"/>
      <c r="R890" t="inlineStr">
        <is>
          <t>Serviços Contábeis Axm - 2/2</t>
        </is>
      </c>
      <c r="S890" t="inlineStr"/>
      <c r="T890" t="inlineStr"/>
      <c r="U890" t="inlineStr"/>
      <c r="V890" t="inlineStr">
        <is>
          <t>Contabilidade - Serviço</t>
        </is>
      </c>
      <c r="W890" t="inlineStr">
        <is>
          <t>Contabilidade</t>
        </is>
      </c>
      <c r="X890" t="inlineStr">
        <is>
          <t>Others</t>
        </is>
      </c>
      <c r="Y890" t="inlineStr">
        <is>
          <t>Operating Costs</t>
        </is>
      </c>
      <c r="Z890" t="inlineStr">
        <is>
          <t>Operating Costs</t>
        </is>
      </c>
      <c r="AA890" t="inlineStr">
        <is>
          <t>Contabilidade</t>
        </is>
      </c>
      <c r="AB890" t="inlineStr"/>
      <c r="AC890" t="inlineStr"/>
      <c r="AD890" t="n">
        <v>0</v>
      </c>
      <c r="AE890" t="n">
        <v>0</v>
      </c>
    </row>
    <row r="891">
      <c r="A891" t="inlineStr">
        <is>
          <t>7760</t>
        </is>
      </c>
      <c r="B891" t="inlineStr"/>
      <c r="C891" s="115" t="n">
        <v>45080</v>
      </c>
      <c r="D891" t="n">
        <v>-5000</v>
      </c>
      <c r="E891" t="n">
        <v>0</v>
      </c>
      <c r="F891" t="inlineStr">
        <is>
          <t>BRL</t>
        </is>
      </c>
      <c r="G891" t="n">
        <v>1</v>
      </c>
      <c r="H891" t="n">
        <v>-5000</v>
      </c>
      <c r="I891" t="inlineStr"/>
      <c r="J891" t="n">
        <v>0</v>
      </c>
      <c r="K891" t="inlineStr"/>
      <c r="L891" t="inlineStr">
        <is>
          <t>Lumx Studios S/A</t>
        </is>
      </c>
      <c r="M891" t="inlineStr">
        <is>
          <t>Lima &amp; Feigelson Sociedade de Advogados</t>
        </is>
      </c>
      <c r="N891" t="n">
        <v>100</v>
      </c>
      <c r="O891" t="inlineStr">
        <is>
          <t>Lumx</t>
        </is>
      </c>
      <c r="P891" t="inlineStr">
        <is>
          <t>Lima &amp; Feigelson Sociedade de Advogados</t>
        </is>
      </c>
      <c r="Q891" t="inlineStr"/>
      <c r="R891" t="inlineStr">
        <is>
          <t>Fixo Mensal. Assessoria Jurídica - Elaboração de Contratos Civeis e Atos Societários.</t>
        </is>
      </c>
      <c r="S891" t="inlineStr"/>
      <c r="T891" t="inlineStr"/>
      <c r="U891" t="inlineStr"/>
      <c r="V891" t="inlineStr">
        <is>
          <t>Corporate - Lima &amp; Feigelson</t>
        </is>
      </c>
      <c r="W891" t="inlineStr">
        <is>
          <t>Corporate/Societário</t>
        </is>
      </c>
      <c r="X891" t="inlineStr">
        <is>
          <t>Legal</t>
        </is>
      </c>
      <c r="Y891" t="inlineStr">
        <is>
          <t>Operating Costs</t>
        </is>
      </c>
      <c r="Z891" t="inlineStr">
        <is>
          <t>Operating Costs</t>
        </is>
      </c>
      <c r="AA891" t="inlineStr">
        <is>
          <t>Jurídico</t>
        </is>
      </c>
      <c r="AB891" t="inlineStr"/>
      <c r="AC891" t="inlineStr"/>
      <c r="AD891" t="n">
        <v>0</v>
      </c>
      <c r="AE891" t="n">
        <v>0</v>
      </c>
    </row>
    <row r="892">
      <c r="A892" t="inlineStr">
        <is>
          <t>6162</t>
        </is>
      </c>
      <c r="B892" t="inlineStr"/>
      <c r="C892" s="115" t="n">
        <v>45079</v>
      </c>
      <c r="D892" t="n">
        <v>-5500</v>
      </c>
      <c r="E892" t="n">
        <v>0</v>
      </c>
      <c r="F892" t="inlineStr">
        <is>
          <t>BRL</t>
        </is>
      </c>
      <c r="G892" t="n">
        <v>1</v>
      </c>
      <c r="H892" t="n">
        <v>-5500</v>
      </c>
      <c r="I892" t="inlineStr"/>
      <c r="J892" t="n">
        <v>0</v>
      </c>
      <c r="K892" t="inlineStr"/>
      <c r="L892" t="inlineStr">
        <is>
          <t>Lumx Studios S/A</t>
        </is>
      </c>
      <c r="M892" t="inlineStr">
        <is>
          <t>Venly</t>
        </is>
      </c>
      <c r="N892" t="n">
        <v>100</v>
      </c>
      <c r="O892" t="inlineStr">
        <is>
          <t>Lumx</t>
        </is>
      </c>
      <c r="P892" t="inlineStr">
        <is>
          <t>Venly</t>
        </is>
      </c>
      <c r="Q892" t="inlineStr"/>
      <c r="R892" t="inlineStr">
        <is>
          <t>Fornecedor - Venly</t>
        </is>
      </c>
      <c r="S892" t="inlineStr"/>
      <c r="T892" t="inlineStr"/>
      <c r="U892" t="inlineStr">
        <is>
          <t>Lumx Protocol</t>
        </is>
      </c>
      <c r="V892" t="inlineStr">
        <is>
          <t>Fornecedor - Venly</t>
        </is>
      </c>
      <c r="W892" t="inlineStr">
        <is>
          <t>Fornecedores</t>
        </is>
      </c>
      <c r="X892" t="inlineStr">
        <is>
          <t>Suppliers</t>
        </is>
      </c>
      <c r="Y892" t="inlineStr">
        <is>
          <t>Partnerships &amp; Suppliers</t>
        </is>
      </c>
      <c r="Z892" t="inlineStr">
        <is>
          <t>Partnerships &amp; Suppliers</t>
        </is>
      </c>
      <c r="AA892" t="inlineStr">
        <is>
          <t>Parceiros/Fornecedores</t>
        </is>
      </c>
      <c r="AB892" t="inlineStr"/>
      <c r="AC892" t="inlineStr"/>
      <c r="AD892" t="n">
        <v>0</v>
      </c>
      <c r="AE892" t="n">
        <v>0</v>
      </c>
    </row>
    <row r="893">
      <c r="A893" t="inlineStr">
        <is>
          <t>10034</t>
        </is>
      </c>
      <c r="B893" t="inlineStr"/>
      <c r="C893" s="115" t="n">
        <v>45078</v>
      </c>
      <c r="D893" t="n">
        <v>-120</v>
      </c>
      <c r="E893" t="n">
        <v>0</v>
      </c>
      <c r="F893" t="inlineStr">
        <is>
          <t>BRL</t>
        </is>
      </c>
      <c r="G893" t="n">
        <v>1</v>
      </c>
      <c r="H893" t="n">
        <v>-120</v>
      </c>
      <c r="I893" t="inlineStr"/>
      <c r="J893" t="n">
        <v>0</v>
      </c>
      <c r="K893" t="inlineStr"/>
      <c r="L893" t="inlineStr">
        <is>
          <t>Lumx Studios S/A</t>
        </is>
      </c>
      <c r="M893" t="inlineStr">
        <is>
          <t>Zeplin, Inc</t>
        </is>
      </c>
      <c r="N893" t="n">
        <v>100</v>
      </c>
      <c r="O893" t="inlineStr">
        <is>
          <t>Operações</t>
        </is>
      </c>
      <c r="P893" t="inlineStr">
        <is>
          <t>Zeplin, Inc</t>
        </is>
      </c>
      <c r="Q893" t="inlineStr"/>
      <c r="R893" t="inlineStr">
        <is>
          <t>Software - Zeplin - 1/48</t>
        </is>
      </c>
      <c r="S893" t="inlineStr"/>
      <c r="T893" t="inlineStr"/>
      <c r="U893" t="inlineStr"/>
      <c r="V893" t="inlineStr">
        <is>
          <t>Software - Zeplin</t>
        </is>
      </c>
      <c r="W893" t="inlineStr">
        <is>
          <t>Software</t>
        </is>
      </c>
      <c r="X893" t="inlineStr">
        <is>
          <t>Technology &amp; Infrastructure</t>
        </is>
      </c>
      <c r="Y893" t="inlineStr">
        <is>
          <t>Technology &amp; Infrastructure</t>
        </is>
      </c>
      <c r="Z893" t="inlineStr">
        <is>
          <t>Technology &amp; Infrastructure</t>
        </is>
      </c>
      <c r="AA893" t="inlineStr">
        <is>
          <t>Software</t>
        </is>
      </c>
      <c r="AB893" t="inlineStr"/>
      <c r="AC893" t="inlineStr"/>
      <c r="AD893" t="n">
        <v>0</v>
      </c>
      <c r="AE893" t="n">
        <v>0</v>
      </c>
    </row>
    <row r="894">
      <c r="A894" t="inlineStr">
        <is>
          <t>6114</t>
        </is>
      </c>
      <c r="B894" t="inlineStr"/>
      <c r="C894" s="115" t="n">
        <v>45078</v>
      </c>
      <c r="D894" t="n">
        <v>-1700</v>
      </c>
      <c r="E894" t="n">
        <v>0</v>
      </c>
      <c r="F894" t="inlineStr">
        <is>
          <t>BRL</t>
        </is>
      </c>
      <c r="G894" t="n">
        <v>1</v>
      </c>
      <c r="H894" t="n">
        <v>-1700</v>
      </c>
      <c r="I894" t="inlineStr"/>
      <c r="J894" t="n">
        <v>0</v>
      </c>
      <c r="K894" t="inlineStr"/>
      <c r="L894" t="inlineStr">
        <is>
          <t>Lumx Studios S/A</t>
        </is>
      </c>
      <c r="M894" t="inlineStr">
        <is>
          <t>Google Brasil Internet Ltda.</t>
        </is>
      </c>
      <c r="N894" t="n">
        <v>100</v>
      </c>
      <c r="O894" t="inlineStr">
        <is>
          <t>Lumx</t>
        </is>
      </c>
      <c r="P894" t="inlineStr">
        <is>
          <t>Google Brasil Internet Ltda.</t>
        </is>
      </c>
      <c r="Q894" t="inlineStr"/>
      <c r="R894" t="inlineStr">
        <is>
          <t>Google Gsuite</t>
        </is>
      </c>
      <c r="S894" t="inlineStr"/>
      <c r="T894" t="inlineStr"/>
      <c r="U894" t="inlineStr"/>
      <c r="V894" t="inlineStr">
        <is>
          <t>Software - Google Gsuite</t>
        </is>
      </c>
      <c r="W894" t="inlineStr">
        <is>
          <t>Software</t>
        </is>
      </c>
      <c r="X894" t="inlineStr">
        <is>
          <t>Technology &amp; Infrastructure</t>
        </is>
      </c>
      <c r="Y894" t="inlineStr">
        <is>
          <t>Technology &amp; Infrastructure</t>
        </is>
      </c>
      <c r="Z894" t="inlineStr">
        <is>
          <t>Technology &amp; Infrastructure</t>
        </is>
      </c>
      <c r="AA894" t="inlineStr">
        <is>
          <t>Software</t>
        </is>
      </c>
      <c r="AB894" t="inlineStr"/>
      <c r="AC894" t="inlineStr"/>
      <c r="AD894" t="n">
        <v>0</v>
      </c>
      <c r="AE894" t="n">
        <v>0</v>
      </c>
    </row>
    <row r="895">
      <c r="A895" t="inlineStr">
        <is>
          <t>5430</t>
        </is>
      </c>
      <c r="B895" t="inlineStr"/>
      <c r="C895" s="115" t="n">
        <v>45077</v>
      </c>
      <c r="D895" t="n">
        <v>-400</v>
      </c>
      <c r="E895" t="n">
        <v>0</v>
      </c>
      <c r="F895" t="inlineStr">
        <is>
          <t>BRL</t>
        </is>
      </c>
      <c r="G895" t="n">
        <v>1</v>
      </c>
      <c r="H895" t="n">
        <v>-400</v>
      </c>
      <c r="I895" t="inlineStr"/>
      <c r="J895" t="n">
        <v>0</v>
      </c>
      <c r="K895" t="inlineStr"/>
      <c r="L895" t="inlineStr">
        <is>
          <t>Lumx Studios S/A</t>
        </is>
      </c>
      <c r="M895" t="inlineStr">
        <is>
          <t>Deuzieni Alves</t>
        </is>
      </c>
      <c r="N895" t="n">
        <v>100</v>
      </c>
      <c r="O895" t="inlineStr">
        <is>
          <t>Lumx</t>
        </is>
      </c>
      <c r="P895" t="inlineStr">
        <is>
          <t>Deuzieni Alves</t>
        </is>
      </c>
      <c r="Q895" t="inlineStr"/>
      <c r="R895" t="inlineStr">
        <is>
          <t>Limpeza Semanal Escritório</t>
        </is>
      </c>
      <c r="S895" t="inlineStr"/>
      <c r="T895" t="inlineStr"/>
      <c r="U895" t="inlineStr"/>
      <c r="V895" t="inlineStr">
        <is>
          <t>Limpeza e Manutenção</t>
        </is>
      </c>
      <c r="W895" t="inlineStr">
        <is>
          <t>Despesas de Escritório</t>
        </is>
      </c>
      <c r="X895" t="inlineStr">
        <is>
          <t>Office</t>
        </is>
      </c>
      <c r="Y895" t="inlineStr">
        <is>
          <t>Administrative Costs</t>
        </is>
      </c>
      <c r="Z895" t="inlineStr">
        <is>
          <t>Administrative Costs</t>
        </is>
      </c>
      <c r="AA895" t="inlineStr">
        <is>
          <t>Escritório</t>
        </is>
      </c>
      <c r="AB895" t="inlineStr"/>
      <c r="AC895" t="inlineStr"/>
      <c r="AD895" t="n">
        <v>0</v>
      </c>
      <c r="AE895" t="n">
        <v>0</v>
      </c>
    </row>
    <row r="896">
      <c r="A896" t="inlineStr">
        <is>
          <t>6113</t>
        </is>
      </c>
      <c r="B896" t="inlineStr"/>
      <c r="C896" s="115" t="n">
        <v>45077</v>
      </c>
      <c r="D896" t="n">
        <v>-1700</v>
      </c>
      <c r="E896" t="n">
        <v>0</v>
      </c>
      <c r="F896" t="inlineStr">
        <is>
          <t>BRL</t>
        </is>
      </c>
      <c r="G896" t="n">
        <v>1</v>
      </c>
      <c r="H896" t="n">
        <v>-1700</v>
      </c>
      <c r="I896" t="inlineStr"/>
      <c r="J896" t="n">
        <v>0</v>
      </c>
      <c r="K896" t="inlineStr"/>
      <c r="L896" t="inlineStr">
        <is>
          <t>Lumx Studios S/A</t>
        </is>
      </c>
      <c r="M896" t="inlineStr">
        <is>
          <t>Google Brasil Internet Ltda.</t>
        </is>
      </c>
      <c r="N896" t="n">
        <v>100</v>
      </c>
      <c r="O896" t="inlineStr">
        <is>
          <t>Lumx</t>
        </is>
      </c>
      <c r="P896" t="inlineStr">
        <is>
          <t>Google Brasil Internet Ltda.</t>
        </is>
      </c>
      <c r="Q896" t="inlineStr"/>
      <c r="R896" t="inlineStr">
        <is>
          <t>Google Gsuite</t>
        </is>
      </c>
      <c r="S896" t="inlineStr"/>
      <c r="T896" t="inlineStr"/>
      <c r="U896" t="inlineStr"/>
      <c r="V896" t="inlineStr">
        <is>
          <t>Software - Google Gsuite</t>
        </is>
      </c>
      <c r="W896" t="inlineStr">
        <is>
          <t>Software</t>
        </is>
      </c>
      <c r="X896" t="inlineStr">
        <is>
          <t>Technology &amp; Infrastructure</t>
        </is>
      </c>
      <c r="Y896" t="inlineStr">
        <is>
          <t>Technology &amp; Infrastructure</t>
        </is>
      </c>
      <c r="Z896" t="inlineStr">
        <is>
          <t>Technology &amp; Infrastructure</t>
        </is>
      </c>
      <c r="AA896" t="inlineStr">
        <is>
          <t>Software</t>
        </is>
      </c>
      <c r="AB896" t="inlineStr"/>
      <c r="AC896" t="inlineStr"/>
      <c r="AD896" t="n">
        <v>0</v>
      </c>
      <c r="AE896" t="n">
        <v>0</v>
      </c>
    </row>
    <row r="897">
      <c r="A897" t="inlineStr">
        <is>
          <t>7807</t>
        </is>
      </c>
      <c r="B897" t="inlineStr"/>
      <c r="C897" s="115" t="n">
        <v>45077</v>
      </c>
      <c r="D897" t="n">
        <v>-327.65</v>
      </c>
      <c r="E897" t="n">
        <v>0</v>
      </c>
      <c r="F897" t="inlineStr">
        <is>
          <t>BRL</t>
        </is>
      </c>
      <c r="G897" t="n">
        <v>1</v>
      </c>
      <c r="H897" t="n">
        <v>-327.65</v>
      </c>
      <c r="I897" t="inlineStr"/>
      <c r="J897" t="n">
        <v>0</v>
      </c>
      <c r="K897" t="inlineStr"/>
      <c r="L897" t="inlineStr">
        <is>
          <t>Lumx Studios S/A</t>
        </is>
      </c>
      <c r="M897" t="inlineStr">
        <is>
          <t>Lima &amp; Feigelson Sociedade de Advogados</t>
        </is>
      </c>
      <c r="N897" t="n">
        <v>100</v>
      </c>
      <c r="O897" t="inlineStr">
        <is>
          <t>Lumx</t>
        </is>
      </c>
      <c r="P897" t="inlineStr">
        <is>
          <t>Lima &amp; Feigelson Sociedade de Advogados</t>
        </is>
      </c>
      <c r="Q897" t="inlineStr"/>
      <c r="R897" t="inlineStr">
        <is>
          <t>Retenções - Fixo Mensal. Assessoria Jurídica - Elaboração de Contratos Civeis e Atos Societários.</t>
        </is>
      </c>
      <c r="S897" t="inlineStr"/>
      <c r="T897" t="inlineStr"/>
      <c r="U897" t="inlineStr"/>
      <c r="V897" t="inlineStr">
        <is>
          <t>Corporate - Lima &amp; Feigelson</t>
        </is>
      </c>
      <c r="W897" t="inlineStr">
        <is>
          <t>Corporate/Societário</t>
        </is>
      </c>
      <c r="X897" t="inlineStr">
        <is>
          <t>Legal</t>
        </is>
      </c>
      <c r="Y897" t="inlineStr">
        <is>
          <t>Operating Costs</t>
        </is>
      </c>
      <c r="Z897" t="inlineStr">
        <is>
          <t>Operating Costs</t>
        </is>
      </c>
      <c r="AA897" t="inlineStr">
        <is>
          <t>Jurídico</t>
        </is>
      </c>
      <c r="AB897" t="inlineStr"/>
      <c r="AC897" t="inlineStr"/>
      <c r="AD897" t="n">
        <v>0</v>
      </c>
      <c r="AE897" t="n">
        <v>0</v>
      </c>
    </row>
    <row r="898">
      <c r="A898" t="inlineStr">
        <is>
          <t>9149</t>
        </is>
      </c>
      <c r="B898" t="inlineStr"/>
      <c r="C898" s="115" t="n">
        <v>45077</v>
      </c>
      <c r="D898" t="n">
        <v>-3000</v>
      </c>
      <c r="E898" t="n">
        <v>0</v>
      </c>
      <c r="F898" t="inlineStr">
        <is>
          <t>BRL</t>
        </is>
      </c>
      <c r="G898" t="n">
        <v>1</v>
      </c>
      <c r="H898" t="n">
        <v>-3000</v>
      </c>
      <c r="I898" t="inlineStr"/>
      <c r="J898" t="n">
        <v>0</v>
      </c>
      <c r="K898" t="inlineStr"/>
      <c r="L898" t="inlineStr">
        <is>
          <t>Lumx Studios S/A</t>
        </is>
      </c>
      <c r="M898" t="inlineStr">
        <is>
          <t>Lima &amp; Feigelson Sociedade de Advogados</t>
        </is>
      </c>
      <c r="N898" t="n">
        <v>100</v>
      </c>
      <c r="O898" t="inlineStr">
        <is>
          <t>Lumx</t>
        </is>
      </c>
      <c r="P898" t="inlineStr">
        <is>
          <t>Lima &amp; Feigelson Sociedade de Advogados</t>
        </is>
      </c>
      <c r="Q898" t="inlineStr"/>
      <c r="R898" t="inlineStr">
        <is>
          <t>Elaboração de Política de Privacidade</t>
        </is>
      </c>
      <c r="S898" t="inlineStr"/>
      <c r="T898" t="inlineStr"/>
      <c r="U898" t="inlineStr"/>
      <c r="V898" t="inlineStr">
        <is>
          <t>Lgpd - Serviço</t>
        </is>
      </c>
      <c r="W898" t="inlineStr">
        <is>
          <t>Lgpd</t>
        </is>
      </c>
      <c r="X898" t="inlineStr">
        <is>
          <t>Legal</t>
        </is>
      </c>
      <c r="Y898" t="inlineStr">
        <is>
          <t>Operating Costs</t>
        </is>
      </c>
      <c r="Z898" t="inlineStr">
        <is>
          <t>Operating Costs</t>
        </is>
      </c>
      <c r="AA898" t="inlineStr">
        <is>
          <t>Jurídico</t>
        </is>
      </c>
      <c r="AB898" t="inlineStr"/>
      <c r="AC898" t="inlineStr"/>
      <c r="AD898" t="n">
        <v>0</v>
      </c>
      <c r="AE898" t="n">
        <v>0</v>
      </c>
    </row>
    <row r="899">
      <c r="A899" t="inlineStr">
        <is>
          <t>10033</t>
        </is>
      </c>
      <c r="B899" t="inlineStr"/>
      <c r="C899" s="115" t="n">
        <v>45076</v>
      </c>
      <c r="D899" t="n">
        <v>-3000</v>
      </c>
      <c r="E899" t="n">
        <v>0</v>
      </c>
      <c r="F899" t="inlineStr">
        <is>
          <t>BRL</t>
        </is>
      </c>
      <c r="G899" t="n">
        <v>1</v>
      </c>
      <c r="H899" t="n">
        <v>-3000</v>
      </c>
      <c r="I899" t="inlineStr"/>
      <c r="J899" t="n">
        <v>0</v>
      </c>
      <c r="K899" t="inlineStr"/>
      <c r="L899" t="inlineStr">
        <is>
          <t>Lumx Studios S/A</t>
        </is>
      </c>
      <c r="M899" t="inlineStr">
        <is>
          <t>Ministerio da Fazenda</t>
        </is>
      </c>
      <c r="N899" t="n">
        <v>100</v>
      </c>
      <c r="O899" t="inlineStr">
        <is>
          <t>Lumx</t>
        </is>
      </c>
      <c r="P899" t="inlineStr">
        <is>
          <t>Ministerio da Fazenda</t>
        </is>
      </c>
      <c r="Q899" t="inlineStr"/>
      <c r="R899" t="inlineStr">
        <is>
          <t>Parcelamento Tributário</t>
        </is>
      </c>
      <c r="S899" t="inlineStr"/>
      <c r="T899" t="inlineStr"/>
      <c r="U899" t="inlineStr"/>
      <c r="V899" t="inlineStr">
        <is>
          <t>Imposto - Parcelamento Tributário</t>
        </is>
      </c>
      <c r="W899" t="inlineStr">
        <is>
          <t>Impostos</t>
        </is>
      </c>
      <c r="X899" t="inlineStr">
        <is>
          <t>Tax And Fees</t>
        </is>
      </c>
      <c r="Y899" t="inlineStr">
        <is>
          <t>Tax And Fees</t>
        </is>
      </c>
      <c r="Z899" t="inlineStr">
        <is>
          <t>Tax And Fees</t>
        </is>
      </c>
      <c r="AA899" t="inlineStr">
        <is>
          <t>Parcelamento tributário</t>
        </is>
      </c>
      <c r="AB899" t="inlineStr"/>
      <c r="AC899" t="inlineStr"/>
      <c r="AD899" t="n">
        <v>0</v>
      </c>
      <c r="AE899" t="n">
        <v>0</v>
      </c>
    </row>
    <row r="900">
      <c r="A900" t="inlineStr">
        <is>
          <t>5866</t>
        </is>
      </c>
      <c r="B900" t="inlineStr"/>
      <c r="C900" s="115" t="n">
        <v>45076</v>
      </c>
      <c r="D900" t="n">
        <v>-1058.56</v>
      </c>
      <c r="E900" t="n">
        <v>0</v>
      </c>
      <c r="F900" t="inlineStr">
        <is>
          <t>BRL</t>
        </is>
      </c>
      <c r="G900" t="n">
        <v>1</v>
      </c>
      <c r="H900" t="n">
        <v>-1058.56</v>
      </c>
      <c r="I900" t="inlineStr"/>
      <c r="J900" t="n">
        <v>0</v>
      </c>
      <c r="K900" t="inlineStr"/>
      <c r="L900" t="inlineStr">
        <is>
          <t>Lumx Studios S/A</t>
        </is>
      </c>
      <c r="M900" t="inlineStr">
        <is>
          <t>Lumx Studios S/A</t>
        </is>
      </c>
      <c r="N900" t="n">
        <v>100</v>
      </c>
      <c r="O900" t="inlineStr">
        <is>
          <t>Lumx</t>
        </is>
      </c>
      <c r="P900" t="inlineStr">
        <is>
          <t>Lumx Studios S/A</t>
        </is>
      </c>
      <c r="Q900" t="inlineStr"/>
      <c r="R900" t="inlineStr">
        <is>
          <t>Lançamento para Provisionar Custos Extras</t>
        </is>
      </c>
      <c r="S900" t="inlineStr"/>
      <c r="T900" t="inlineStr"/>
      <c r="U900" t="inlineStr"/>
      <c r="V900" t="inlineStr">
        <is>
          <t>Provisionamento - Custos Extras</t>
        </is>
      </c>
      <c r="W900" t="inlineStr">
        <is>
          <t>Provisionamento - Custos Extras</t>
        </is>
      </c>
      <c r="X900" t="inlineStr">
        <is>
          <t>Provisionamento - Custos Extras</t>
        </is>
      </c>
      <c r="Y900" t="inlineStr">
        <is>
          <t>Provisioning</t>
        </is>
      </c>
      <c r="Z900" t="inlineStr">
        <is>
          <t>Provisioning</t>
        </is>
      </c>
      <c r="AA900" t="inlineStr">
        <is>
          <t>Outros</t>
        </is>
      </c>
      <c r="AB900" t="inlineStr"/>
      <c r="AC900" t="inlineStr"/>
      <c r="AD900" t="n">
        <v>0</v>
      </c>
      <c r="AE900" t="n">
        <v>0</v>
      </c>
    </row>
    <row r="901">
      <c r="A901" t="inlineStr">
        <is>
          <t>5915</t>
        </is>
      </c>
      <c r="B901" t="inlineStr"/>
      <c r="C901" s="115" t="n">
        <v>45076</v>
      </c>
      <c r="D901" t="n">
        <v>-9532.049999999999</v>
      </c>
      <c r="E901" t="n">
        <v>0</v>
      </c>
      <c r="F901" t="inlineStr">
        <is>
          <t>BRL</t>
        </is>
      </c>
      <c r="G901" t="n">
        <v>1</v>
      </c>
      <c r="H901" t="n">
        <v>-9532.049999999999</v>
      </c>
      <c r="I901" t="inlineStr"/>
      <c r="J901" t="n">
        <v>0</v>
      </c>
      <c r="K901" t="inlineStr"/>
      <c r="L901" t="inlineStr">
        <is>
          <t>Lumx Studios S/A</t>
        </is>
      </c>
      <c r="M901" t="inlineStr">
        <is>
          <t>Lumx Studios S/A</t>
        </is>
      </c>
      <c r="N901" t="n">
        <v>100</v>
      </c>
      <c r="O901" t="inlineStr">
        <is>
          <t>Comercial</t>
        </is>
      </c>
      <c r="P901" t="inlineStr">
        <is>
          <t>Lumx Studios S/A</t>
        </is>
      </c>
      <c r="Q901" t="inlineStr"/>
      <c r="R901" t="inlineStr">
        <is>
          <t>Lançamento para Provisionar Custos Comerciais</t>
        </is>
      </c>
      <c r="S901" t="inlineStr"/>
      <c r="T901" t="inlineStr"/>
      <c r="U901" t="inlineStr"/>
      <c r="V901" t="inlineStr">
        <is>
          <t>Provisionamento - Comercial</t>
        </is>
      </c>
      <c r="W901" t="inlineStr">
        <is>
          <t>Provisionamento - Comercial</t>
        </is>
      </c>
      <c r="X901" t="inlineStr">
        <is>
          <t>Provisionamento - Comercial</t>
        </is>
      </c>
      <c r="Y901" t="inlineStr">
        <is>
          <t>Provisioning</t>
        </is>
      </c>
      <c r="Z901" t="inlineStr">
        <is>
          <t>Provisioning</t>
        </is>
      </c>
      <c r="AA901" t="inlineStr">
        <is>
          <t>Comercial</t>
        </is>
      </c>
      <c r="AB901" t="inlineStr"/>
      <c r="AC901" t="inlineStr"/>
      <c r="AD901" t="n">
        <v>0</v>
      </c>
      <c r="AE901" t="n">
        <v>0</v>
      </c>
    </row>
    <row r="902">
      <c r="A902" t="inlineStr">
        <is>
          <t>5963</t>
        </is>
      </c>
      <c r="B902" t="inlineStr"/>
      <c r="C902" s="115" t="n">
        <v>45076</v>
      </c>
      <c r="D902" t="n">
        <v>-2000</v>
      </c>
      <c r="E902" t="n">
        <v>0</v>
      </c>
      <c r="F902" t="inlineStr">
        <is>
          <t>BRL</t>
        </is>
      </c>
      <c r="G902" t="n">
        <v>1</v>
      </c>
      <c r="H902" t="n">
        <v>-2000</v>
      </c>
      <c r="I902" t="inlineStr"/>
      <c r="J902" t="n">
        <v>0</v>
      </c>
      <c r="K902" t="inlineStr"/>
      <c r="L902" t="inlineStr">
        <is>
          <t>Lumx Studios S/A</t>
        </is>
      </c>
      <c r="M902" t="inlineStr">
        <is>
          <t>Lumx Studios S/A</t>
        </is>
      </c>
      <c r="N902" t="n">
        <v>100</v>
      </c>
      <c r="O902" t="inlineStr">
        <is>
          <t>Lumx</t>
        </is>
      </c>
      <c r="P902" t="inlineStr">
        <is>
          <t>Lumx Studios S/A</t>
        </is>
      </c>
      <c r="Q902" t="inlineStr"/>
      <c r="R902" t="inlineStr">
        <is>
          <t>Lançamento para Provisionar Custos na Blockchain</t>
        </is>
      </c>
      <c r="S902" t="inlineStr"/>
      <c r="T902" t="inlineStr"/>
      <c r="U902" t="inlineStr"/>
      <c r="V902" t="inlineStr">
        <is>
          <t>Provisionamento - Blockchain</t>
        </is>
      </c>
      <c r="W902" t="inlineStr">
        <is>
          <t>Provisionamento - Blockchain</t>
        </is>
      </c>
      <c r="X902" t="inlineStr">
        <is>
          <t>Provisionamento - Blockchain</t>
        </is>
      </c>
      <c r="Y902" t="inlineStr">
        <is>
          <t>Provisioning</t>
        </is>
      </c>
      <c r="Z902" t="inlineStr">
        <is>
          <t>Provisioning</t>
        </is>
      </c>
      <c r="AA902" t="inlineStr">
        <is>
          <t>Custos na Blockchain</t>
        </is>
      </c>
      <c r="AB902" t="inlineStr"/>
      <c r="AC902" t="inlineStr"/>
      <c r="AD902" t="n">
        <v>0</v>
      </c>
      <c r="AE902" t="n">
        <v>0</v>
      </c>
    </row>
    <row r="903">
      <c r="A903" t="inlineStr">
        <is>
          <t>6010</t>
        </is>
      </c>
      <c r="B903" t="inlineStr"/>
      <c r="C903" s="115" t="n">
        <v>45076</v>
      </c>
      <c r="D903" t="n">
        <v>-8065</v>
      </c>
      <c r="E903" t="n">
        <v>0</v>
      </c>
      <c r="F903" t="inlineStr">
        <is>
          <t>BRL</t>
        </is>
      </c>
      <c r="G903" t="n">
        <v>1</v>
      </c>
      <c r="H903" t="n">
        <v>-8065</v>
      </c>
      <c r="I903" t="inlineStr"/>
      <c r="J903" t="n">
        <v>0</v>
      </c>
      <c r="K903" t="inlineStr"/>
      <c r="L903" t="inlineStr">
        <is>
          <t>Lumx Studios S/A</t>
        </is>
      </c>
      <c r="M903" t="inlineStr">
        <is>
          <t>Lumx Studios S/A</t>
        </is>
      </c>
      <c r="N903" t="n">
        <v>100</v>
      </c>
      <c r="O903" t="inlineStr">
        <is>
          <t>Lumx</t>
        </is>
      </c>
      <c r="P903" t="inlineStr">
        <is>
          <t>Lumx Studios S/A</t>
        </is>
      </c>
      <c r="Q903" t="inlineStr"/>
      <c r="R903" t="inlineStr">
        <is>
          <t>Valor Pago Ao Despachante por Documentos Relacionados Ao Deal</t>
        </is>
      </c>
      <c r="S903" t="inlineStr"/>
      <c r="T903" t="inlineStr"/>
      <c r="U903" t="inlineStr"/>
      <c r="V903" t="inlineStr">
        <is>
          <t>Seed - Despachante</t>
        </is>
      </c>
      <c r="W903" t="inlineStr">
        <is>
          <t>Round de Captação</t>
        </is>
      </c>
      <c r="X903" t="inlineStr">
        <is>
          <t>Others</t>
        </is>
      </c>
      <c r="Y903" t="inlineStr">
        <is>
          <t>Operating Costs</t>
        </is>
      </c>
      <c r="Z903" t="inlineStr">
        <is>
          <t>Operating Costs</t>
        </is>
      </c>
      <c r="AA903" t="inlineStr">
        <is>
          <t>Jurídico</t>
        </is>
      </c>
      <c r="AB903" t="inlineStr"/>
      <c r="AC903" t="inlineStr"/>
      <c r="AD903" t="n">
        <v>0</v>
      </c>
      <c r="AE903" t="n">
        <v>0</v>
      </c>
    </row>
    <row r="904">
      <c r="A904" t="inlineStr">
        <is>
          <t>6065</t>
        </is>
      </c>
      <c r="B904" t="inlineStr"/>
      <c r="C904" s="115" t="n">
        <v>45076</v>
      </c>
      <c r="D904" t="n">
        <v>-9190</v>
      </c>
      <c r="E904" t="n">
        <v>0</v>
      </c>
      <c r="F904" t="inlineStr">
        <is>
          <t>BRL</t>
        </is>
      </c>
      <c r="G904" t="n">
        <v>1</v>
      </c>
      <c r="H904" t="n">
        <v>-9190</v>
      </c>
      <c r="I904" t="inlineStr"/>
      <c r="J904" t="n">
        <v>0</v>
      </c>
      <c r="K904" t="inlineStr"/>
      <c r="L904" t="inlineStr">
        <is>
          <t>Lumx Studios S/A</t>
        </is>
      </c>
      <c r="M904" t="inlineStr">
        <is>
          <t>Lumx Studios S/A</t>
        </is>
      </c>
      <c r="N904" t="n">
        <v>100</v>
      </c>
      <c r="O904" t="inlineStr">
        <is>
          <t>Marketing</t>
        </is>
      </c>
      <c r="P904" t="inlineStr">
        <is>
          <t>Lumx Studios S/A</t>
        </is>
      </c>
      <c r="Q904" t="inlineStr"/>
      <c r="R904" t="inlineStr">
        <is>
          <t>Lançamento para Provisionar Custos com Marketing - Websummit</t>
        </is>
      </c>
      <c r="S904" t="inlineStr"/>
      <c r="T904" t="inlineStr"/>
      <c r="U904" t="inlineStr"/>
      <c r="V904" t="inlineStr">
        <is>
          <t>Provisionamento - Marketing</t>
        </is>
      </c>
      <c r="W904" t="inlineStr">
        <is>
          <t>Provisionamento - Marketing</t>
        </is>
      </c>
      <c r="X904" t="inlineStr">
        <is>
          <t>Provisionamento - Marketing</t>
        </is>
      </c>
      <c r="Y904" t="inlineStr">
        <is>
          <t>Provisioning</t>
        </is>
      </c>
      <c r="Z904" t="inlineStr">
        <is>
          <t>Provisioning</t>
        </is>
      </c>
      <c r="AA904" t="inlineStr">
        <is>
          <t>Marketing</t>
        </is>
      </c>
      <c r="AB904" t="inlineStr"/>
      <c r="AC904" t="inlineStr"/>
      <c r="AD904" t="n">
        <v>0</v>
      </c>
      <c r="AE904" t="n">
        <v>0</v>
      </c>
    </row>
    <row r="905">
      <c r="A905" t="inlineStr">
        <is>
          <t>6309</t>
        </is>
      </c>
      <c r="B905" t="inlineStr"/>
      <c r="C905" s="115" t="n">
        <v>45076</v>
      </c>
      <c r="D905" t="n">
        <v>-124</v>
      </c>
      <c r="E905" t="n">
        <v>0</v>
      </c>
      <c r="F905" t="inlineStr">
        <is>
          <t>BRL</t>
        </is>
      </c>
      <c r="G905" t="n">
        <v>1</v>
      </c>
      <c r="H905" t="n">
        <v>-124</v>
      </c>
      <c r="I905" t="inlineStr"/>
      <c r="J905" t="n">
        <v>0</v>
      </c>
      <c r="K905" t="inlineStr"/>
      <c r="L905" t="inlineStr">
        <is>
          <t>Lumx Studios S/A</t>
        </is>
      </c>
      <c r="M905" t="inlineStr">
        <is>
          <t>Adobe Systems Brasil Ltda.</t>
        </is>
      </c>
      <c r="N905" t="n">
        <v>100</v>
      </c>
      <c r="O905" t="inlineStr">
        <is>
          <t>Design</t>
        </is>
      </c>
      <c r="P905" t="inlineStr">
        <is>
          <t>Adobe Systems Brasil Ltda.</t>
        </is>
      </c>
      <c r="Q905" t="inlineStr"/>
      <c r="R905" t="inlineStr">
        <is>
          <t>Software - Adobe Creative Cloud</t>
        </is>
      </c>
      <c r="S905" t="inlineStr"/>
      <c r="T905" t="inlineStr"/>
      <c r="U905" t="inlineStr"/>
      <c r="V905" t="inlineStr">
        <is>
          <t>Software - Adobe</t>
        </is>
      </c>
      <c r="W905" t="inlineStr">
        <is>
          <t>Software</t>
        </is>
      </c>
      <c r="X905" t="inlineStr">
        <is>
          <t>Technology &amp; Infrastructure</t>
        </is>
      </c>
      <c r="Y905" t="inlineStr">
        <is>
          <t>Technology &amp; Infrastructure</t>
        </is>
      </c>
      <c r="Z905" t="inlineStr">
        <is>
          <t>Technology &amp; Infrastructure</t>
        </is>
      </c>
      <c r="AA905" t="inlineStr">
        <is>
          <t>Software</t>
        </is>
      </c>
      <c r="AB905" t="inlineStr"/>
      <c r="AC905" t="inlineStr"/>
      <c r="AD905" t="n">
        <v>0</v>
      </c>
      <c r="AE905" t="n">
        <v>0</v>
      </c>
    </row>
    <row r="906">
      <c r="A906" t="inlineStr">
        <is>
          <t>8334</t>
        </is>
      </c>
      <c r="B906" t="inlineStr"/>
      <c r="C906" s="115" t="n">
        <v>45076</v>
      </c>
      <c r="D906" t="n">
        <v>-500</v>
      </c>
      <c r="E906" t="n">
        <v>0</v>
      </c>
      <c r="F906" t="inlineStr">
        <is>
          <t>BRL</t>
        </is>
      </c>
      <c r="G906" t="n">
        <v>1</v>
      </c>
      <c r="H906" t="n">
        <v>-500</v>
      </c>
      <c r="I906" t="inlineStr"/>
      <c r="J906" t="n">
        <v>0</v>
      </c>
      <c r="K906" t="inlineStr"/>
      <c r="L906" t="inlineStr">
        <is>
          <t>Lumx Studios S/A</t>
        </is>
      </c>
      <c r="M906" t="inlineStr">
        <is>
          <t>Kamino Instituicao de Pagamento Ltda</t>
        </is>
      </c>
      <c r="N906" t="n">
        <v>100</v>
      </c>
      <c r="O906" t="inlineStr">
        <is>
          <t>Financeiro</t>
        </is>
      </c>
      <c r="P906" t="inlineStr">
        <is>
          <t>Kamino Instituicao de Pagamento Ltda</t>
        </is>
      </c>
      <c r="Q906" t="inlineStr"/>
      <c r="R906" t="inlineStr">
        <is>
          <t>Software - Kamino</t>
        </is>
      </c>
      <c r="S906" t="inlineStr"/>
      <c r="T906" t="inlineStr"/>
      <c r="U906" t="inlineStr"/>
      <c r="V906" t="inlineStr">
        <is>
          <t>Software - Kamino</t>
        </is>
      </c>
      <c r="W906" t="inlineStr">
        <is>
          <t>Software</t>
        </is>
      </c>
      <c r="X906" t="inlineStr">
        <is>
          <t>Technology &amp; Infrastructure</t>
        </is>
      </c>
      <c r="Y906" t="inlineStr">
        <is>
          <t>Technology &amp; Infrastructure</t>
        </is>
      </c>
      <c r="Z906" t="inlineStr">
        <is>
          <t>Technology &amp; Infrastructure</t>
        </is>
      </c>
      <c r="AA906" t="inlineStr">
        <is>
          <t>Software</t>
        </is>
      </c>
      <c r="AB906" t="inlineStr"/>
      <c r="AC906" t="inlineStr"/>
      <c r="AD906" t="n">
        <v>0</v>
      </c>
      <c r="AE906" t="n">
        <v>0</v>
      </c>
    </row>
    <row r="907">
      <c r="A907" t="inlineStr">
        <is>
          <t>5769</t>
        </is>
      </c>
      <c r="B907" t="inlineStr"/>
      <c r="C907" s="115" t="n">
        <v>45075</v>
      </c>
      <c r="D907" t="n">
        <v>-13000</v>
      </c>
      <c r="E907" t="n">
        <v>0</v>
      </c>
      <c r="F907" t="inlineStr">
        <is>
          <t>BRL</t>
        </is>
      </c>
      <c r="G907" t="n">
        <v>1</v>
      </c>
      <c r="H907" t="n">
        <v>-13000</v>
      </c>
      <c r="I907" t="inlineStr"/>
      <c r="J907" t="n">
        <v>0</v>
      </c>
      <c r="K907" t="inlineStr"/>
      <c r="L907" t="inlineStr">
        <is>
          <t>Lumx Studios S/A</t>
        </is>
      </c>
      <c r="M907" t="inlineStr">
        <is>
          <t>Velazquez &amp; Drummond Aa</t>
        </is>
      </c>
      <c r="N907" t="n">
        <v>100</v>
      </c>
      <c r="O907" t="inlineStr">
        <is>
          <t>Lumx</t>
        </is>
      </c>
      <c r="P907" t="inlineStr">
        <is>
          <t>Velazquez &amp; Drummond Aa</t>
        </is>
      </c>
      <c r="Q907" t="inlineStr"/>
      <c r="R907" t="inlineStr">
        <is>
          <t>Aluguel + Condomínio + Iptu</t>
        </is>
      </c>
      <c r="S907" t="inlineStr"/>
      <c r="T907" t="inlineStr"/>
      <c r="U907" t="inlineStr"/>
      <c r="V907" t="inlineStr">
        <is>
          <t>Aluguel</t>
        </is>
      </c>
      <c r="W907" t="inlineStr">
        <is>
          <t>Despesas de Escritório</t>
        </is>
      </c>
      <c r="X907" t="inlineStr">
        <is>
          <t>Office</t>
        </is>
      </c>
      <c r="Y907" t="inlineStr">
        <is>
          <t>Administrative Costs</t>
        </is>
      </c>
      <c r="Z907" t="inlineStr">
        <is>
          <t>Administrative Costs</t>
        </is>
      </c>
      <c r="AA907" t="inlineStr">
        <is>
          <t>Escritório</t>
        </is>
      </c>
      <c r="AB907" t="inlineStr"/>
      <c r="AC907" t="inlineStr"/>
      <c r="AD907" t="n">
        <v>0</v>
      </c>
      <c r="AE907" t="n">
        <v>0</v>
      </c>
    </row>
    <row r="908">
      <c r="A908" t="inlineStr">
        <is>
          <t>5720</t>
        </is>
      </c>
      <c r="B908" t="inlineStr"/>
      <c r="C908" s="115" t="n">
        <v>45074</v>
      </c>
      <c r="D908" t="n">
        <v>-611.38</v>
      </c>
      <c r="E908" t="n">
        <v>0</v>
      </c>
      <c r="F908" t="inlineStr">
        <is>
          <t>BRL</t>
        </is>
      </c>
      <c r="G908" t="n">
        <v>1</v>
      </c>
      <c r="H908" t="n">
        <v>-611.38</v>
      </c>
      <c r="I908" t="inlineStr"/>
      <c r="J908" t="n">
        <v>0</v>
      </c>
      <c r="K908" t="inlineStr"/>
      <c r="L908" t="inlineStr">
        <is>
          <t>Lumx Studios S/A</t>
        </is>
      </c>
      <c r="M908" t="inlineStr">
        <is>
          <t>Intercom Comercio Internacional Ltda</t>
        </is>
      </c>
      <c r="N908" t="n">
        <v>100</v>
      </c>
      <c r="O908" t="inlineStr">
        <is>
          <t>Comercial</t>
        </is>
      </c>
      <c r="P908" t="inlineStr">
        <is>
          <t>Intercom Comercio Internacional Ltda</t>
        </is>
      </c>
      <c r="Q908" t="inlineStr"/>
      <c r="R908" t="inlineStr">
        <is>
          <t>Software - Intercom</t>
        </is>
      </c>
      <c r="S908" t="inlineStr"/>
      <c r="T908" t="inlineStr"/>
      <c r="U908" t="inlineStr"/>
      <c r="V908" t="inlineStr">
        <is>
          <t>Software - Intercom</t>
        </is>
      </c>
      <c r="W908" t="inlineStr">
        <is>
          <t>Software</t>
        </is>
      </c>
      <c r="X908" t="inlineStr">
        <is>
          <t>Technology &amp; Infrastructure</t>
        </is>
      </c>
      <c r="Y908" t="inlineStr">
        <is>
          <t>Technology &amp; Infrastructure</t>
        </is>
      </c>
      <c r="Z908" t="inlineStr">
        <is>
          <t>Technology &amp; Infrastructure</t>
        </is>
      </c>
      <c r="AA908" t="inlineStr">
        <is>
          <t>Software</t>
        </is>
      </c>
      <c r="AB908" t="inlineStr"/>
      <c r="AC908" t="inlineStr"/>
      <c r="AD908" t="n">
        <v>0</v>
      </c>
      <c r="AE908" t="n">
        <v>0</v>
      </c>
    </row>
    <row r="909">
      <c r="A909" t="inlineStr">
        <is>
          <t>8522</t>
        </is>
      </c>
      <c r="B909" t="inlineStr"/>
      <c r="C909" s="115" t="n">
        <v>45072</v>
      </c>
      <c r="D909" t="n">
        <v>-811.37</v>
      </c>
      <c r="E909" t="n">
        <v>0</v>
      </c>
      <c r="F909" t="inlineStr">
        <is>
          <t>BRL</t>
        </is>
      </c>
      <c r="G909" t="n">
        <v>1</v>
      </c>
      <c r="H909" t="n">
        <v>-811.37</v>
      </c>
      <c r="I909" t="inlineStr"/>
      <c r="J909" t="n">
        <v>0</v>
      </c>
      <c r="K909" t="inlineStr"/>
      <c r="L909" t="inlineStr">
        <is>
          <t>Lumx Studios S/A</t>
        </is>
      </c>
      <c r="M909" t="inlineStr">
        <is>
          <t>Pipedrive</t>
        </is>
      </c>
      <c r="N909" t="n">
        <v>100</v>
      </c>
      <c r="O909" t="inlineStr">
        <is>
          <t>Comercial</t>
        </is>
      </c>
      <c r="P909" t="inlineStr">
        <is>
          <t>Pipedrive</t>
        </is>
      </c>
      <c r="Q909" t="inlineStr"/>
      <c r="R909" t="inlineStr">
        <is>
          <t>Software - Pipedrive</t>
        </is>
      </c>
      <c r="S909" t="inlineStr"/>
      <c r="T909" t="inlineStr"/>
      <c r="U909" t="inlineStr"/>
      <c r="V909" t="inlineStr">
        <is>
          <t>Software - Pipedrive</t>
        </is>
      </c>
      <c r="W909" t="inlineStr">
        <is>
          <t>Software</t>
        </is>
      </c>
      <c r="X909" t="inlineStr">
        <is>
          <t>Technology &amp; Infrastructure</t>
        </is>
      </c>
      <c r="Y909" t="inlineStr">
        <is>
          <t>Technology &amp; Infrastructure</t>
        </is>
      </c>
      <c r="Z909" t="inlineStr">
        <is>
          <t>Technology &amp; Infrastructure</t>
        </is>
      </c>
      <c r="AA909" t="inlineStr">
        <is>
          <t>Software</t>
        </is>
      </c>
      <c r="AB909" t="inlineStr"/>
      <c r="AC909" t="inlineStr"/>
      <c r="AD909" t="n">
        <v>0</v>
      </c>
      <c r="AE909" t="n">
        <v>0</v>
      </c>
    </row>
    <row r="910">
      <c r="A910" t="inlineStr">
        <is>
          <t>5575</t>
        </is>
      </c>
      <c r="B910" t="inlineStr"/>
      <c r="C910" s="115" t="n">
        <v>45068</v>
      </c>
      <c r="D910" t="n">
        <v>-184.27</v>
      </c>
      <c r="E910" t="n">
        <v>0</v>
      </c>
      <c r="F910" t="inlineStr">
        <is>
          <t>BRL</t>
        </is>
      </c>
      <c r="G910" t="n">
        <v>1</v>
      </c>
      <c r="H910" t="n">
        <v>-184.27</v>
      </c>
      <c r="I910" t="inlineStr"/>
      <c r="J910" t="n">
        <v>0</v>
      </c>
      <c r="K910" t="inlineStr"/>
      <c r="L910" t="inlineStr">
        <is>
          <t>Lumx Studios S/A</t>
        </is>
      </c>
      <c r="M910" t="inlineStr">
        <is>
          <t>Envato</t>
        </is>
      </c>
      <c r="N910" t="n">
        <v>100</v>
      </c>
      <c r="O910" t="inlineStr">
        <is>
          <t>Comercial</t>
        </is>
      </c>
      <c r="P910" t="inlineStr">
        <is>
          <t>Envato</t>
        </is>
      </c>
      <c r="Q910" t="inlineStr"/>
      <c r="R910" t="inlineStr">
        <is>
          <t>Software - Envato</t>
        </is>
      </c>
      <c r="S910" t="inlineStr"/>
      <c r="T910" t="inlineStr"/>
      <c r="U910" t="inlineStr"/>
      <c r="V910" t="inlineStr">
        <is>
          <t>Software - Envato</t>
        </is>
      </c>
      <c r="W910" t="inlineStr">
        <is>
          <t>Software</t>
        </is>
      </c>
      <c r="X910" t="inlineStr">
        <is>
          <t>Technology &amp; Infrastructure</t>
        </is>
      </c>
      <c r="Y910" t="inlineStr">
        <is>
          <t>Technology &amp; Infrastructure</t>
        </is>
      </c>
      <c r="Z910" t="inlineStr">
        <is>
          <t>Technology &amp; Infrastructure</t>
        </is>
      </c>
      <c r="AA910" t="inlineStr">
        <is>
          <t>Software</t>
        </is>
      </c>
      <c r="AB910" t="inlineStr"/>
      <c r="AC910" t="inlineStr"/>
      <c r="AD910" t="n">
        <v>0</v>
      </c>
      <c r="AE910" t="n">
        <v>0</v>
      </c>
    </row>
    <row r="911">
      <c r="A911" t="inlineStr">
        <is>
          <t>5623</t>
        </is>
      </c>
      <c r="B911" t="inlineStr"/>
      <c r="C911" s="115" t="n">
        <v>45068</v>
      </c>
      <c r="D911" t="n">
        <v>-52.8</v>
      </c>
      <c r="E911" t="n">
        <v>0</v>
      </c>
      <c r="F911" t="inlineStr">
        <is>
          <t>BRL</t>
        </is>
      </c>
      <c r="G911" t="n">
        <v>1</v>
      </c>
      <c r="H911" t="n">
        <v>-52.8</v>
      </c>
      <c r="I911" t="inlineStr"/>
      <c r="J911" t="n">
        <v>0</v>
      </c>
      <c r="K911" t="inlineStr"/>
      <c r="L911" t="inlineStr">
        <is>
          <t>Lumx Studios S/A</t>
        </is>
      </c>
      <c r="M911" t="inlineStr">
        <is>
          <t>Microsoft</t>
        </is>
      </c>
      <c r="N911" t="n">
        <v>100</v>
      </c>
      <c r="O911" t="inlineStr">
        <is>
          <t>Financeiro</t>
        </is>
      </c>
      <c r="P911" t="inlineStr">
        <is>
          <t>Microsoft</t>
        </is>
      </c>
      <c r="Q911" t="inlineStr"/>
      <c r="R911" t="inlineStr">
        <is>
          <t>Software - Pacote Office Caio Bretas</t>
        </is>
      </c>
      <c r="S911" t="inlineStr"/>
      <c r="T911" t="inlineStr"/>
      <c r="U911" t="inlineStr"/>
      <c r="V911" t="inlineStr">
        <is>
          <t>Software - Pacote Office</t>
        </is>
      </c>
      <c r="W911" t="inlineStr">
        <is>
          <t>Software</t>
        </is>
      </c>
      <c r="X911" t="inlineStr">
        <is>
          <t>Technology &amp; Infrastructure</t>
        </is>
      </c>
      <c r="Y911" t="inlineStr">
        <is>
          <t>Technology &amp; Infrastructure</t>
        </is>
      </c>
      <c r="Z911" t="inlineStr">
        <is>
          <t>Technology &amp; Infrastructure</t>
        </is>
      </c>
      <c r="AA911" t="inlineStr">
        <is>
          <t>Software</t>
        </is>
      </c>
      <c r="AB911" t="inlineStr"/>
      <c r="AC911" t="inlineStr"/>
      <c r="AD911" t="n">
        <v>0</v>
      </c>
      <c r="AE911" t="n">
        <v>0</v>
      </c>
    </row>
    <row r="912">
      <c r="A912" t="inlineStr">
        <is>
          <t>8429</t>
        </is>
      </c>
      <c r="B912" t="inlineStr"/>
      <c r="C912" s="115" t="n">
        <v>45068</v>
      </c>
      <c r="D912" t="n">
        <v>-1000</v>
      </c>
      <c r="E912" t="n">
        <v>0</v>
      </c>
      <c r="F912" t="inlineStr">
        <is>
          <t>BRL</t>
        </is>
      </c>
      <c r="G912" t="n">
        <v>1</v>
      </c>
      <c r="H912" t="n">
        <v>-1000</v>
      </c>
      <c r="I912" t="inlineStr"/>
      <c r="J912" t="n">
        <v>0</v>
      </c>
      <c r="K912" t="inlineStr"/>
      <c r="L912" t="inlineStr">
        <is>
          <t>Lumx Studios S/A</t>
        </is>
      </c>
      <c r="M912" t="inlineStr">
        <is>
          <t>Notion</t>
        </is>
      </c>
      <c r="N912" t="n">
        <v>100</v>
      </c>
      <c r="O912" t="inlineStr">
        <is>
          <t>Tecnologia</t>
        </is>
      </c>
      <c r="P912" t="inlineStr">
        <is>
          <t>Notion</t>
        </is>
      </c>
      <c r="Q912" t="inlineStr"/>
      <c r="R912" t="inlineStr">
        <is>
          <t>Software - Notion</t>
        </is>
      </c>
      <c r="S912" t="inlineStr"/>
      <c r="T912" t="inlineStr"/>
      <c r="U912" t="inlineStr"/>
      <c r="V912" t="inlineStr">
        <is>
          <t>Software - Notion</t>
        </is>
      </c>
      <c r="W912" t="inlineStr">
        <is>
          <t>Software</t>
        </is>
      </c>
      <c r="X912" t="inlineStr">
        <is>
          <t>Technology &amp; Infrastructure</t>
        </is>
      </c>
      <c r="Y912" t="inlineStr">
        <is>
          <t>Technology &amp; Infrastructure</t>
        </is>
      </c>
      <c r="Z912" t="inlineStr">
        <is>
          <t>Technology &amp; Infrastructure</t>
        </is>
      </c>
      <c r="AA912" t="inlineStr">
        <is>
          <t>Software</t>
        </is>
      </c>
      <c r="AB912" t="inlineStr"/>
      <c r="AC912" t="inlineStr"/>
      <c r="AD912" t="n">
        <v>0</v>
      </c>
      <c r="AE912" t="n">
        <v>0</v>
      </c>
    </row>
    <row r="913">
      <c r="A913" t="inlineStr">
        <is>
          <t>5478</t>
        </is>
      </c>
      <c r="B913" t="inlineStr"/>
      <c r="C913" s="115" t="n">
        <v>45066</v>
      </c>
      <c r="D913" t="n">
        <v>-622.63</v>
      </c>
      <c r="E913" t="n">
        <v>0</v>
      </c>
      <c r="F913" t="inlineStr">
        <is>
          <t>BRL</t>
        </is>
      </c>
      <c r="G913" t="n">
        <v>1</v>
      </c>
      <c r="H913" t="n">
        <v>-622.63</v>
      </c>
      <c r="I913" t="inlineStr"/>
      <c r="J913" t="n">
        <v>0</v>
      </c>
      <c r="K913" t="inlineStr"/>
      <c r="L913" t="inlineStr">
        <is>
          <t>Lumx Studios S/A</t>
        </is>
      </c>
      <c r="M913" t="inlineStr">
        <is>
          <t>Slack</t>
        </is>
      </c>
      <c r="N913" t="n">
        <v>100</v>
      </c>
      <c r="O913" t="inlineStr"/>
      <c r="P913" t="inlineStr">
        <is>
          <t>Slack</t>
        </is>
      </c>
      <c r="Q913" t="inlineStr"/>
      <c r="R913" t="inlineStr">
        <is>
          <t>Software - Slack</t>
        </is>
      </c>
      <c r="S913" t="inlineStr"/>
      <c r="T913" t="inlineStr"/>
      <c r="U913" t="inlineStr"/>
      <c r="V913" t="inlineStr">
        <is>
          <t>Software - Slack</t>
        </is>
      </c>
      <c r="W913" t="inlineStr">
        <is>
          <t>Software</t>
        </is>
      </c>
      <c r="X913" t="inlineStr">
        <is>
          <t>Technology &amp; Infrastructure</t>
        </is>
      </c>
      <c r="Y913" t="inlineStr">
        <is>
          <t>Technology &amp; Infrastructure</t>
        </is>
      </c>
      <c r="Z913" t="inlineStr">
        <is>
          <t>Technology &amp; Infrastructure</t>
        </is>
      </c>
      <c r="AA913" t="inlineStr">
        <is>
          <t>Software</t>
        </is>
      </c>
      <c r="AB913" t="inlineStr"/>
      <c r="AC913" t="inlineStr"/>
      <c r="AD913" t="n">
        <v>0</v>
      </c>
      <c r="AE913" t="n">
        <v>0</v>
      </c>
    </row>
    <row r="914">
      <c r="A914" t="inlineStr">
        <is>
          <t>5528</t>
        </is>
      </c>
      <c r="B914" t="inlineStr"/>
      <c r="C914" s="115" t="n">
        <v>45066</v>
      </c>
      <c r="D914" t="n">
        <v>-6980.61</v>
      </c>
      <c r="E914" t="n">
        <v>0</v>
      </c>
      <c r="F914" t="inlineStr">
        <is>
          <t>BRL</t>
        </is>
      </c>
      <c r="G914" t="n">
        <v>1</v>
      </c>
      <c r="H914" t="n">
        <v>-6980.61</v>
      </c>
      <c r="I914" t="inlineStr"/>
      <c r="J914" t="n">
        <v>0</v>
      </c>
      <c r="K914" t="inlineStr"/>
      <c r="L914" t="inlineStr">
        <is>
          <t>Lumx Studios S/A</t>
        </is>
      </c>
      <c r="M914" t="inlineStr">
        <is>
          <t>Ministerio da Fazenda</t>
        </is>
      </c>
      <c r="N914" t="n">
        <v>100</v>
      </c>
      <c r="O914" t="inlineStr">
        <is>
          <t>Lumx</t>
        </is>
      </c>
      <c r="P914" t="inlineStr">
        <is>
          <t>Ministerio da Fazenda</t>
        </is>
      </c>
      <c r="Q914" t="inlineStr"/>
      <c r="R914" t="inlineStr">
        <is>
          <t>Contribuição Social e Patronal</t>
        </is>
      </c>
      <c r="S914" t="inlineStr"/>
      <c r="T914" t="inlineStr"/>
      <c r="U914" t="inlineStr"/>
      <c r="V914" t="inlineStr">
        <is>
          <t>Imposto - Contribuição</t>
        </is>
      </c>
      <c r="W914" t="inlineStr">
        <is>
          <t>Impostos</t>
        </is>
      </c>
      <c r="X914" t="inlineStr">
        <is>
          <t>Tax And Fees</t>
        </is>
      </c>
      <c r="Y914" t="inlineStr">
        <is>
          <t>Tax And Fees</t>
        </is>
      </c>
      <c r="Z914" t="inlineStr">
        <is>
          <t>Tax And Fees</t>
        </is>
      </c>
      <c r="AA914" t="inlineStr">
        <is>
          <t>Pessoal</t>
        </is>
      </c>
      <c r="AB914" t="inlineStr"/>
      <c r="AC914" t="inlineStr"/>
      <c r="AD914" t="n">
        <v>0</v>
      </c>
      <c r="AE914" t="n">
        <v>0</v>
      </c>
    </row>
    <row r="915">
      <c r="A915" t="inlineStr">
        <is>
          <t>6259</t>
        </is>
      </c>
      <c r="B915" t="inlineStr"/>
      <c r="C915" s="115" t="n">
        <v>45066</v>
      </c>
      <c r="D915" t="n">
        <v>-1009.8</v>
      </c>
      <c r="E915" t="n">
        <v>0</v>
      </c>
      <c r="F915" t="inlineStr">
        <is>
          <t>BRL</t>
        </is>
      </c>
      <c r="G915" t="n">
        <v>1</v>
      </c>
      <c r="H915" t="n">
        <v>-1009.8</v>
      </c>
      <c r="I915" t="inlineStr"/>
      <c r="J915" t="n">
        <v>0</v>
      </c>
      <c r="K915" t="inlineStr"/>
      <c r="L915" t="inlineStr">
        <is>
          <t>Lumx Studios S/A</t>
        </is>
      </c>
      <c r="M915" t="inlineStr">
        <is>
          <t>Ministerio da Fazenda</t>
        </is>
      </c>
      <c r="N915" t="n">
        <v>100</v>
      </c>
      <c r="O915" t="inlineStr">
        <is>
          <t>Lumx</t>
        </is>
      </c>
      <c r="P915" t="inlineStr">
        <is>
          <t>Ministerio da Fazenda</t>
        </is>
      </c>
      <c r="Q915" t="inlineStr"/>
      <c r="R915" t="inlineStr">
        <is>
          <t>Origem: Api, Conta Iss, Contrato: 8</t>
        </is>
      </c>
      <c r="S915" t="inlineStr"/>
      <c r="T915" t="inlineStr"/>
      <c r="U915" t="inlineStr"/>
      <c r="V915" t="inlineStr">
        <is>
          <t>Imposto - Iss</t>
        </is>
      </c>
      <c r="W915" t="inlineStr">
        <is>
          <t>Impostos</t>
        </is>
      </c>
      <c r="X915" t="inlineStr">
        <is>
          <t>Tax And Fees</t>
        </is>
      </c>
      <c r="Y915" t="inlineStr">
        <is>
          <t>Tax And Fees</t>
        </is>
      </c>
      <c r="Z915" t="inlineStr">
        <is>
          <t>Tax And Fees</t>
        </is>
      </c>
      <c r="AA915" t="inlineStr">
        <is>
          <t>Impostos e Taxas</t>
        </is>
      </c>
      <c r="AB915" t="inlineStr"/>
      <c r="AC915" t="inlineStr"/>
      <c r="AD915" t="n">
        <v>0</v>
      </c>
      <c r="AE915" t="n">
        <v>0</v>
      </c>
    </row>
    <row r="916">
      <c r="A916" t="inlineStr">
        <is>
          <t>9153</t>
        </is>
      </c>
      <c r="B916" t="inlineStr"/>
      <c r="C916" s="115" t="n">
        <v>45066</v>
      </c>
      <c r="D916" t="n">
        <v>-553.51</v>
      </c>
      <c r="E916" t="n">
        <v>0</v>
      </c>
      <c r="F916" t="inlineStr">
        <is>
          <t>BRL</t>
        </is>
      </c>
      <c r="G916" t="n">
        <v>1</v>
      </c>
      <c r="H916" t="n">
        <v>-553.51</v>
      </c>
      <c r="I916" t="inlineStr"/>
      <c r="J916" t="n">
        <v>0</v>
      </c>
      <c r="K916" t="inlineStr"/>
      <c r="L916" t="inlineStr">
        <is>
          <t>Lumx Studios S/A</t>
        </is>
      </c>
      <c r="M916" t="inlineStr">
        <is>
          <t>Ministerio da Fazenda</t>
        </is>
      </c>
      <c r="N916" t="n">
        <v>100</v>
      </c>
      <c r="O916" t="inlineStr">
        <is>
          <t>Lumx</t>
        </is>
      </c>
      <c r="P916" t="inlineStr">
        <is>
          <t>Ministerio da Fazenda</t>
        </is>
      </c>
      <c r="Q916" t="inlineStr"/>
      <c r="R916" t="inlineStr">
        <is>
          <t>Retenções Corporate - Lf</t>
        </is>
      </c>
      <c r="S916" t="inlineStr"/>
      <c r="T916" t="inlineStr"/>
      <c r="U916" t="inlineStr"/>
      <c r="V916" t="inlineStr">
        <is>
          <t>Corporate - Lima &amp; Feigelson</t>
        </is>
      </c>
      <c r="W916" t="inlineStr">
        <is>
          <t>Corporate/Societário</t>
        </is>
      </c>
      <c r="X916" t="inlineStr">
        <is>
          <t>Legal</t>
        </is>
      </c>
      <c r="Y916" t="inlineStr">
        <is>
          <t>Operating Costs</t>
        </is>
      </c>
      <c r="Z916" t="inlineStr">
        <is>
          <t>Operating Costs</t>
        </is>
      </c>
      <c r="AA916" t="inlineStr">
        <is>
          <t>Jurídico</t>
        </is>
      </c>
      <c r="AB916" t="inlineStr"/>
      <c r="AC916" t="inlineStr"/>
      <c r="AD916" t="n">
        <v>0</v>
      </c>
      <c r="AE916" t="n">
        <v>0</v>
      </c>
    </row>
    <row r="917">
      <c r="A917" t="inlineStr">
        <is>
          <t>9226</t>
        </is>
      </c>
      <c r="B917" t="inlineStr"/>
      <c r="C917" s="115" t="n">
        <v>45066</v>
      </c>
      <c r="D917" t="n">
        <v>-982.95</v>
      </c>
      <c r="E917" t="n">
        <v>0</v>
      </c>
      <c r="F917" t="inlineStr">
        <is>
          <t>BRL</t>
        </is>
      </c>
      <c r="G917" t="n">
        <v>1</v>
      </c>
      <c r="H917" t="n">
        <v>-982.95</v>
      </c>
      <c r="I917" t="inlineStr"/>
      <c r="J917" t="n">
        <v>0</v>
      </c>
      <c r="K917" t="inlineStr"/>
      <c r="L917" t="inlineStr">
        <is>
          <t>Lumx Studios S/A</t>
        </is>
      </c>
      <c r="M917" t="inlineStr">
        <is>
          <t>Lima &amp; Feigelson Sociedade de Advogados</t>
        </is>
      </c>
      <c r="N917" t="n">
        <v>100</v>
      </c>
      <c r="O917" t="inlineStr">
        <is>
          <t>Lumx</t>
        </is>
      </c>
      <c r="P917" t="inlineStr">
        <is>
          <t>Lima &amp; Feigelson Sociedade de Advogados</t>
        </is>
      </c>
      <c r="Q917" t="inlineStr"/>
      <c r="R917" t="inlineStr">
        <is>
          <t>Retenções - Assessoria Jurídica - Conclusão</t>
        </is>
      </c>
      <c r="S917" t="inlineStr">
        <is>
          <t>4195</t>
        </is>
      </c>
      <c r="T917" t="inlineStr"/>
      <c r="U917" t="inlineStr"/>
      <c r="V917" t="inlineStr">
        <is>
          <t>Seed - Lima &amp; Feigelson</t>
        </is>
      </c>
      <c r="W917" t="inlineStr">
        <is>
          <t>Round de Captação</t>
        </is>
      </c>
      <c r="X917" t="inlineStr">
        <is>
          <t>Others</t>
        </is>
      </c>
      <c r="Y917" t="inlineStr">
        <is>
          <t>Operating Costs</t>
        </is>
      </c>
      <c r="Z917" t="inlineStr">
        <is>
          <t>Operating Costs</t>
        </is>
      </c>
      <c r="AA917" t="inlineStr">
        <is>
          <t>Jurídico</t>
        </is>
      </c>
      <c r="AB917" t="inlineStr"/>
      <c r="AC917" t="inlineStr"/>
      <c r="AD917" t="n">
        <v>0</v>
      </c>
      <c r="AE917" t="n">
        <v>0</v>
      </c>
    </row>
    <row r="918">
      <c r="A918" t="inlineStr">
        <is>
          <t>9235</t>
        </is>
      </c>
      <c r="B918" t="inlineStr"/>
      <c r="C918" s="115" t="n">
        <v>45066</v>
      </c>
      <c r="D918" t="n">
        <v>-98.3</v>
      </c>
      <c r="E918" t="n">
        <v>0</v>
      </c>
      <c r="F918" t="inlineStr">
        <is>
          <t>BRL</t>
        </is>
      </c>
      <c r="G918" t="n">
        <v>1</v>
      </c>
      <c r="H918" t="n">
        <v>-98.3</v>
      </c>
      <c r="I918" t="inlineStr"/>
      <c r="J918" t="n">
        <v>0</v>
      </c>
      <c r="K918" t="inlineStr"/>
      <c r="L918" t="inlineStr">
        <is>
          <t>Lumx Studios S/A</t>
        </is>
      </c>
      <c r="M918" t="inlineStr">
        <is>
          <t>Lima &amp; Feigelson Sociedade de Advogados</t>
        </is>
      </c>
      <c r="N918" t="n">
        <v>100</v>
      </c>
      <c r="O918" t="inlineStr">
        <is>
          <t>Lumx</t>
        </is>
      </c>
      <c r="P918" t="inlineStr">
        <is>
          <t>Lima &amp; Feigelson Sociedade de Advogados</t>
        </is>
      </c>
      <c r="Q918" t="inlineStr"/>
      <c r="R918" t="inlineStr">
        <is>
          <t>Retenções - Assessoria Jurídica - Elaboração Política de Privacidade</t>
        </is>
      </c>
      <c r="S918" t="inlineStr">
        <is>
          <t>3958</t>
        </is>
      </c>
      <c r="T918" t="inlineStr"/>
      <c r="U918" t="inlineStr"/>
      <c r="V918" t="inlineStr">
        <is>
          <t>Propriedade Intelectual - Serviços</t>
        </is>
      </c>
      <c r="W918" t="inlineStr">
        <is>
          <t>Propriedade Intelectual</t>
        </is>
      </c>
      <c r="X918" t="inlineStr">
        <is>
          <t>Legal</t>
        </is>
      </c>
      <c r="Y918" t="inlineStr">
        <is>
          <t>Operating Costs</t>
        </is>
      </c>
      <c r="Z918" t="inlineStr">
        <is>
          <t>Operating Costs</t>
        </is>
      </c>
      <c r="AA918" t="inlineStr">
        <is>
          <t>Jurídico</t>
        </is>
      </c>
      <c r="AB918" t="inlineStr"/>
      <c r="AC918" t="inlineStr"/>
      <c r="AD918" t="n">
        <v>0</v>
      </c>
      <c r="AE918" t="n">
        <v>0</v>
      </c>
    </row>
    <row r="919">
      <c r="A919" t="inlineStr">
        <is>
          <t>9237</t>
        </is>
      </c>
      <c r="B919" t="inlineStr"/>
      <c r="C919" s="115" t="n">
        <v>45066</v>
      </c>
      <c r="D919" t="n">
        <v>-196.59</v>
      </c>
      <c r="E919" t="n">
        <v>0</v>
      </c>
      <c r="F919" t="inlineStr">
        <is>
          <t>BRL</t>
        </is>
      </c>
      <c r="G919" t="n">
        <v>1</v>
      </c>
      <c r="H919" t="n">
        <v>-196.59</v>
      </c>
      <c r="I919" t="inlineStr"/>
      <c r="J919" t="n">
        <v>0</v>
      </c>
      <c r="K919" t="inlineStr"/>
      <c r="L919" t="inlineStr">
        <is>
          <t>Lumx Studios S/A</t>
        </is>
      </c>
      <c r="M919" t="inlineStr">
        <is>
          <t>Lima &amp; Feigelson Sociedade de Advogados</t>
        </is>
      </c>
      <c r="N919" t="n">
        <v>100</v>
      </c>
      <c r="O919" t="inlineStr">
        <is>
          <t>Lumx</t>
        </is>
      </c>
      <c r="P919" t="inlineStr">
        <is>
          <t>Lima &amp; Feigelson Sociedade de Advogados</t>
        </is>
      </c>
      <c r="Q919" t="inlineStr"/>
      <c r="R919" t="inlineStr">
        <is>
          <t>Retenções - Assessoria Jurídica para Elaboração de Política de Exclusão de Dados</t>
        </is>
      </c>
      <c r="S919" t="inlineStr">
        <is>
          <t>4132</t>
        </is>
      </c>
      <c r="T919" t="inlineStr"/>
      <c r="U919" t="inlineStr"/>
      <c r="V919" t="inlineStr">
        <is>
          <t>Propriedade Intelectual - Serviços</t>
        </is>
      </c>
      <c r="W919" t="inlineStr">
        <is>
          <t>Propriedade Intelectual</t>
        </is>
      </c>
      <c r="X919" t="inlineStr">
        <is>
          <t>Legal</t>
        </is>
      </c>
      <c r="Y919" t="inlineStr">
        <is>
          <t>Operating Costs</t>
        </is>
      </c>
      <c r="Z919" t="inlineStr">
        <is>
          <t>Operating Costs</t>
        </is>
      </c>
      <c r="AA919" t="inlineStr">
        <is>
          <t>Jurídico</t>
        </is>
      </c>
      <c r="AB919" t="inlineStr"/>
      <c r="AC919" t="inlineStr"/>
      <c r="AD919" t="n">
        <v>0</v>
      </c>
      <c r="AE919" t="n">
        <v>0</v>
      </c>
    </row>
    <row r="920">
      <c r="A920" t="inlineStr">
        <is>
          <t>9833</t>
        </is>
      </c>
      <c r="B920" t="inlineStr"/>
      <c r="C920" s="115" t="n">
        <v>45066</v>
      </c>
      <c r="D920" t="n">
        <v>-1514.7</v>
      </c>
      <c r="E920" t="n">
        <v>0</v>
      </c>
      <c r="F920" t="inlineStr">
        <is>
          <t>BRL</t>
        </is>
      </c>
      <c r="G920" t="n">
        <v>1</v>
      </c>
      <c r="H920" t="n">
        <v>-1514.7</v>
      </c>
      <c r="I920" t="inlineStr"/>
      <c r="J920" t="n">
        <v>0</v>
      </c>
      <c r="K920" t="inlineStr"/>
      <c r="L920" t="inlineStr">
        <is>
          <t>Lumx Studios S/A</t>
        </is>
      </c>
      <c r="M920" t="inlineStr">
        <is>
          <t>Ministerio da Fazenda</t>
        </is>
      </c>
      <c r="N920" t="n">
        <v>100</v>
      </c>
      <c r="O920" t="inlineStr">
        <is>
          <t>Lumx</t>
        </is>
      </c>
      <c r="P920" t="inlineStr">
        <is>
          <t>Ministerio da Fazenda</t>
        </is>
      </c>
      <c r="Q920" t="inlineStr"/>
      <c r="R920" t="inlineStr">
        <is>
          <t>Imposto - Cofins</t>
        </is>
      </c>
      <c r="S920" t="inlineStr"/>
      <c r="T920" t="inlineStr"/>
      <c r="U920" t="inlineStr"/>
      <c r="V920" t="inlineStr">
        <is>
          <t>Imposto - Cofins</t>
        </is>
      </c>
      <c r="W920" t="inlineStr">
        <is>
          <t>Impostos</t>
        </is>
      </c>
      <c r="X920" t="inlineStr">
        <is>
          <t>Tax And Fees</t>
        </is>
      </c>
      <c r="Y920" t="inlineStr">
        <is>
          <t>Tax And Fees</t>
        </is>
      </c>
      <c r="Z920" t="inlineStr">
        <is>
          <t>Tax And Fees</t>
        </is>
      </c>
      <c r="AA920" t="inlineStr">
        <is>
          <t>Impostos e Taxas</t>
        </is>
      </c>
      <c r="AB920" t="inlineStr"/>
      <c r="AC920" t="inlineStr"/>
      <c r="AD920" t="n">
        <v>0</v>
      </c>
      <c r="AE920" t="n">
        <v>0</v>
      </c>
    </row>
    <row r="921">
      <c r="A921" t="inlineStr">
        <is>
          <t>9834</t>
        </is>
      </c>
      <c r="B921" t="inlineStr"/>
      <c r="C921" s="115" t="n">
        <v>45066</v>
      </c>
      <c r="D921" t="n">
        <v>-328.19</v>
      </c>
      <c r="E921" t="n">
        <v>0</v>
      </c>
      <c r="F921" t="inlineStr">
        <is>
          <t>BRL</t>
        </is>
      </c>
      <c r="G921" t="n">
        <v>1</v>
      </c>
      <c r="H921" t="n">
        <v>-328.19</v>
      </c>
      <c r="I921" t="inlineStr"/>
      <c r="J921" t="n">
        <v>0</v>
      </c>
      <c r="K921" t="inlineStr"/>
      <c r="L921" t="inlineStr">
        <is>
          <t>Lumx Studios S/A</t>
        </is>
      </c>
      <c r="M921" t="inlineStr">
        <is>
          <t>Ministerio da Fazenda</t>
        </is>
      </c>
      <c r="N921" t="n">
        <v>100</v>
      </c>
      <c r="O921" t="inlineStr">
        <is>
          <t>Lumx</t>
        </is>
      </c>
      <c r="P921" t="inlineStr">
        <is>
          <t>Ministerio da Fazenda</t>
        </is>
      </c>
      <c r="Q921" t="inlineStr"/>
      <c r="R921" t="inlineStr">
        <is>
          <t>Imposto - Pis</t>
        </is>
      </c>
      <c r="S921" t="inlineStr"/>
      <c r="T921" t="inlineStr"/>
      <c r="U921" t="inlineStr"/>
      <c r="V921" t="inlineStr">
        <is>
          <t>Imposto - Pis</t>
        </is>
      </c>
      <c r="W921" t="inlineStr">
        <is>
          <t>Impostos</t>
        </is>
      </c>
      <c r="X921" t="inlineStr">
        <is>
          <t>Tax And Fees</t>
        </is>
      </c>
      <c r="Y921" t="inlineStr">
        <is>
          <t>Tax And Fees</t>
        </is>
      </c>
      <c r="Z921" t="inlineStr">
        <is>
          <t>Tax And Fees</t>
        </is>
      </c>
      <c r="AA921" t="inlineStr">
        <is>
          <t>Impostos e Taxas</t>
        </is>
      </c>
      <c r="AB921" t="inlineStr"/>
      <c r="AC921" t="inlineStr"/>
      <c r="AD921" t="n">
        <v>0</v>
      </c>
      <c r="AE921" t="n">
        <v>0</v>
      </c>
    </row>
    <row r="922">
      <c r="A922" t="inlineStr">
        <is>
          <t>5285</t>
        </is>
      </c>
      <c r="B922" t="inlineStr"/>
      <c r="C922" s="115" t="n">
        <v>45065</v>
      </c>
      <c r="D922" t="n">
        <v>-572.77</v>
      </c>
      <c r="E922" t="n">
        <v>0</v>
      </c>
      <c r="F922" t="inlineStr">
        <is>
          <t>BRL</t>
        </is>
      </c>
      <c r="G922" t="n">
        <v>1</v>
      </c>
      <c r="H922" t="n">
        <v>-572.77</v>
      </c>
      <c r="I922" t="inlineStr"/>
      <c r="J922" t="n">
        <v>0</v>
      </c>
      <c r="K922" t="inlineStr"/>
      <c r="L922" t="inlineStr">
        <is>
          <t>Lumx Studios S/A</t>
        </is>
      </c>
      <c r="M922" t="inlineStr">
        <is>
          <t>Ministerio da Fazenda</t>
        </is>
      </c>
      <c r="N922" t="n">
        <v>100</v>
      </c>
      <c r="O922" t="inlineStr">
        <is>
          <t>Lumx</t>
        </is>
      </c>
      <c r="P922" t="inlineStr">
        <is>
          <t>Ministerio da Fazenda</t>
        </is>
      </c>
      <c r="Q922" t="inlineStr"/>
      <c r="R922" t="inlineStr">
        <is>
          <t>Csrf - Contribuições Sociais Retidas na Fonte</t>
        </is>
      </c>
      <c r="S922" t="inlineStr"/>
      <c r="T922" t="inlineStr"/>
      <c r="U922" t="inlineStr"/>
      <c r="V922" t="inlineStr">
        <is>
          <t>Imposto - Csrf</t>
        </is>
      </c>
      <c r="W922" t="inlineStr">
        <is>
          <t>Impostos</t>
        </is>
      </c>
      <c r="X922" t="inlineStr">
        <is>
          <t>Tax And Fees</t>
        </is>
      </c>
      <c r="Y922" t="inlineStr">
        <is>
          <t>Tax And Fees</t>
        </is>
      </c>
      <c r="Z922" t="inlineStr">
        <is>
          <t>Tax And Fees</t>
        </is>
      </c>
      <c r="AA922" t="inlineStr">
        <is>
          <t>Pessoal</t>
        </is>
      </c>
      <c r="AB922" t="inlineStr"/>
      <c r="AC922" t="inlineStr"/>
      <c r="AD922" t="n">
        <v>0</v>
      </c>
      <c r="AE922" t="n">
        <v>0</v>
      </c>
    </row>
    <row r="923">
      <c r="A923" t="inlineStr">
        <is>
          <t>5334</t>
        </is>
      </c>
      <c r="B923" t="inlineStr"/>
      <c r="C923" s="115" t="n">
        <v>45065</v>
      </c>
      <c r="D923" t="n">
        <v>-2904.3</v>
      </c>
      <c r="E923" t="n">
        <v>0</v>
      </c>
      <c r="F923" t="inlineStr">
        <is>
          <t>BRL</t>
        </is>
      </c>
      <c r="G923" t="n">
        <v>1</v>
      </c>
      <c r="H923" t="n">
        <v>-2904.3</v>
      </c>
      <c r="I923" t="inlineStr"/>
      <c r="J923" t="n">
        <v>0</v>
      </c>
      <c r="K923" t="inlineStr"/>
      <c r="L923" t="inlineStr">
        <is>
          <t>Lumx Studios S/A</t>
        </is>
      </c>
      <c r="M923" t="inlineStr">
        <is>
          <t>Ministerio da Fazenda</t>
        </is>
      </c>
      <c r="N923" t="n">
        <v>100</v>
      </c>
      <c r="O923" t="inlineStr">
        <is>
          <t>Lumx</t>
        </is>
      </c>
      <c r="P923" t="inlineStr">
        <is>
          <t>Ministerio da Fazenda</t>
        </is>
      </c>
      <c r="Q923" t="inlineStr"/>
      <c r="R923" t="inlineStr">
        <is>
          <t>Irrf (968,10 -- pra Cada Pró-Labore)</t>
        </is>
      </c>
      <c r="S923" t="inlineStr"/>
      <c r="T923" t="inlineStr"/>
      <c r="U923" t="inlineStr"/>
      <c r="V923" t="inlineStr">
        <is>
          <t>Imposto - Irrf</t>
        </is>
      </c>
      <c r="W923" t="inlineStr">
        <is>
          <t>Impostos</t>
        </is>
      </c>
      <c r="X923" t="inlineStr">
        <is>
          <t>Tax And Fees</t>
        </is>
      </c>
      <c r="Y923" t="inlineStr">
        <is>
          <t>Tax And Fees</t>
        </is>
      </c>
      <c r="Z923" t="inlineStr">
        <is>
          <t>Tax And Fees</t>
        </is>
      </c>
      <c r="AA923" t="inlineStr">
        <is>
          <t>Pessoal</t>
        </is>
      </c>
      <c r="AB923" t="inlineStr"/>
      <c r="AC923" t="inlineStr"/>
      <c r="AD923" t="n">
        <v>0</v>
      </c>
      <c r="AE923" t="n">
        <v>0</v>
      </c>
    </row>
    <row r="924">
      <c r="A924" t="inlineStr">
        <is>
          <t>5186</t>
        </is>
      </c>
      <c r="B924" t="inlineStr"/>
      <c r="C924" s="115" t="n">
        <v>45063</v>
      </c>
      <c r="D924" t="n">
        <v>-36</v>
      </c>
      <c r="E924" t="n">
        <v>0</v>
      </c>
      <c r="F924" t="inlineStr">
        <is>
          <t>BRL</t>
        </is>
      </c>
      <c r="G924" t="n">
        <v>1</v>
      </c>
      <c r="H924" t="n">
        <v>-36</v>
      </c>
      <c r="I924" t="inlineStr"/>
      <c r="J924" t="n">
        <v>0</v>
      </c>
      <c r="K924" t="inlineStr"/>
      <c r="L924" t="inlineStr">
        <is>
          <t>Lumx Studios S/A</t>
        </is>
      </c>
      <c r="M924" t="inlineStr">
        <is>
          <t>Npm Inc</t>
        </is>
      </c>
      <c r="N924" t="n">
        <v>100</v>
      </c>
      <c r="O924" t="inlineStr">
        <is>
          <t>Tecnologia</t>
        </is>
      </c>
      <c r="P924" t="inlineStr">
        <is>
          <t>Npm Inc</t>
        </is>
      </c>
      <c r="Q924" t="inlineStr"/>
      <c r="R924" t="inlineStr">
        <is>
          <t>Software - Npm</t>
        </is>
      </c>
      <c r="S924" t="inlineStr"/>
      <c r="T924" t="inlineStr"/>
      <c r="U924" t="inlineStr"/>
      <c r="V924" t="inlineStr">
        <is>
          <t>Software - Npm Inc</t>
        </is>
      </c>
      <c r="W924" t="inlineStr">
        <is>
          <t>Software</t>
        </is>
      </c>
      <c r="X924" t="inlineStr">
        <is>
          <t>Technology &amp; Infrastructure</t>
        </is>
      </c>
      <c r="Y924" t="inlineStr">
        <is>
          <t>Technology &amp; Infrastructure</t>
        </is>
      </c>
      <c r="Z924" t="inlineStr">
        <is>
          <t>Technology &amp; Infrastructure</t>
        </is>
      </c>
      <c r="AA924" t="inlineStr">
        <is>
          <t>Software</t>
        </is>
      </c>
      <c r="AB924" t="inlineStr"/>
      <c r="AC924" t="inlineStr"/>
      <c r="AD924" t="n">
        <v>0</v>
      </c>
      <c r="AE924" t="n">
        <v>0</v>
      </c>
    </row>
    <row r="925">
      <c r="A925" t="inlineStr">
        <is>
          <t>5234</t>
        </is>
      </c>
      <c r="B925" t="inlineStr"/>
      <c r="C925" s="115" t="n">
        <v>45063</v>
      </c>
      <c r="D925" t="n">
        <v>-259</v>
      </c>
      <c r="E925" t="n">
        <v>0</v>
      </c>
      <c r="F925" t="inlineStr">
        <is>
          <t>BRL</t>
        </is>
      </c>
      <c r="G925" t="n">
        <v>1</v>
      </c>
      <c r="H925" t="n">
        <v>-259</v>
      </c>
      <c r="I925" t="inlineStr"/>
      <c r="J925" t="n">
        <v>0</v>
      </c>
      <c r="K925" t="inlineStr"/>
      <c r="L925" t="inlineStr">
        <is>
          <t>Lumx Studios S/A</t>
        </is>
      </c>
      <c r="M925" t="inlineStr">
        <is>
          <t>Docsend By Dropbox</t>
        </is>
      </c>
      <c r="N925" t="n">
        <v>100</v>
      </c>
      <c r="O925" t="inlineStr">
        <is>
          <t>Comercial</t>
        </is>
      </c>
      <c r="P925" t="inlineStr">
        <is>
          <t>Docsend By Dropbox</t>
        </is>
      </c>
      <c r="Q925" t="inlineStr"/>
      <c r="R925" t="inlineStr">
        <is>
          <t>Software - Docsend By Dropbox</t>
        </is>
      </c>
      <c r="S925" t="inlineStr"/>
      <c r="T925" t="inlineStr"/>
      <c r="U925" t="inlineStr"/>
      <c r="V925" t="inlineStr">
        <is>
          <t>Software - Docsend</t>
        </is>
      </c>
      <c r="W925" t="inlineStr">
        <is>
          <t>Software</t>
        </is>
      </c>
      <c r="X925" t="inlineStr">
        <is>
          <t>Technology &amp; Infrastructure</t>
        </is>
      </c>
      <c r="Y925" t="inlineStr">
        <is>
          <t>Technology &amp; Infrastructure</t>
        </is>
      </c>
      <c r="Z925" t="inlineStr">
        <is>
          <t>Technology &amp; Infrastructure</t>
        </is>
      </c>
      <c r="AA925" t="inlineStr">
        <is>
          <t>Software</t>
        </is>
      </c>
      <c r="AB925" t="inlineStr"/>
      <c r="AC925" t="inlineStr"/>
      <c r="AD925" t="n">
        <v>0</v>
      </c>
      <c r="AE925" t="n">
        <v>0</v>
      </c>
    </row>
    <row r="926">
      <c r="A926" t="inlineStr">
        <is>
          <t>5090</t>
        </is>
      </c>
      <c r="B926" t="inlineStr"/>
      <c r="C926" s="115" t="n">
        <v>45062</v>
      </c>
      <c r="D926" t="n">
        <v>-750</v>
      </c>
      <c r="E926" t="n">
        <v>0</v>
      </c>
      <c r="F926" t="inlineStr">
        <is>
          <t>BRL</t>
        </is>
      </c>
      <c r="G926" t="n">
        <v>1</v>
      </c>
      <c r="H926" t="n">
        <v>-750</v>
      </c>
      <c r="I926" t="inlineStr"/>
      <c r="J926" t="n">
        <v>0</v>
      </c>
      <c r="K926" t="inlineStr"/>
      <c r="L926" t="inlineStr">
        <is>
          <t>Lumx Studios S/A</t>
        </is>
      </c>
      <c r="M926" t="inlineStr">
        <is>
          <t>Vtex Brasil Tecnologia para e-Commerce Ltda</t>
        </is>
      </c>
      <c r="N926" t="n">
        <v>100</v>
      </c>
      <c r="O926" t="inlineStr">
        <is>
          <t>Produto</t>
        </is>
      </c>
      <c r="P926" t="inlineStr">
        <is>
          <t>Vtex Brasil Tecnologia para e-Commerce Ltda</t>
        </is>
      </c>
      <c r="Q926" t="inlineStr"/>
      <c r="R926" t="inlineStr">
        <is>
          <t>Pagamento Vtex</t>
        </is>
      </c>
      <c r="S926" t="inlineStr"/>
      <c r="T926" t="inlineStr"/>
      <c r="U926" t="inlineStr">
        <is>
          <t>Lumx Protocol</t>
        </is>
      </c>
      <c r="V926" t="inlineStr">
        <is>
          <t>Fornecedor - Vtex</t>
        </is>
      </c>
      <c r="W926" t="inlineStr">
        <is>
          <t>Fornecedores</t>
        </is>
      </c>
      <c r="X926" t="inlineStr">
        <is>
          <t>Suppliers</t>
        </is>
      </c>
      <c r="Y926" t="inlineStr">
        <is>
          <t>Partnerships &amp; Suppliers</t>
        </is>
      </c>
      <c r="Z926" t="inlineStr">
        <is>
          <t>Partnerships &amp; Suppliers</t>
        </is>
      </c>
      <c r="AA926" t="inlineStr">
        <is>
          <t>Parceiros/Fornecedores</t>
        </is>
      </c>
      <c r="AB926" t="inlineStr"/>
      <c r="AC926" t="inlineStr"/>
      <c r="AD926" t="n">
        <v>0</v>
      </c>
      <c r="AE926" t="n">
        <v>0</v>
      </c>
    </row>
    <row r="927">
      <c r="A927" t="inlineStr">
        <is>
          <t>8097</t>
        </is>
      </c>
      <c r="B927" t="inlineStr"/>
      <c r="C927" s="115" t="n">
        <v>45061</v>
      </c>
      <c r="D927" t="n">
        <v>-450</v>
      </c>
      <c r="E927" t="n">
        <v>0</v>
      </c>
      <c r="F927" t="inlineStr">
        <is>
          <t>BRL</t>
        </is>
      </c>
      <c r="G927" t="n">
        <v>1</v>
      </c>
      <c r="H927" t="n">
        <v>-450</v>
      </c>
      <c r="I927" t="inlineStr"/>
      <c r="J927" t="n">
        <v>0</v>
      </c>
      <c r="K927" t="inlineStr"/>
      <c r="L927" t="inlineStr">
        <is>
          <t>Lumx Studios S/A</t>
        </is>
      </c>
      <c r="M927" t="inlineStr">
        <is>
          <t>Webflow.Com</t>
        </is>
      </c>
      <c r="N927" t="n">
        <v>100</v>
      </c>
      <c r="O927" t="inlineStr">
        <is>
          <t>Produto</t>
        </is>
      </c>
      <c r="P927" t="inlineStr">
        <is>
          <t>Webflow.Com</t>
        </is>
      </c>
      <c r="Q927" t="inlineStr"/>
      <c r="R927" t="inlineStr">
        <is>
          <t>Software Webflow</t>
        </is>
      </c>
      <c r="S927" t="inlineStr"/>
      <c r="T927" t="inlineStr"/>
      <c r="U927" t="inlineStr"/>
      <c r="V927" t="inlineStr">
        <is>
          <t>Software - Webflow</t>
        </is>
      </c>
      <c r="W927" t="inlineStr">
        <is>
          <t>Software</t>
        </is>
      </c>
      <c r="X927" t="inlineStr">
        <is>
          <t>Technology &amp; Infrastructure</t>
        </is>
      </c>
      <c r="Y927" t="inlineStr">
        <is>
          <t>Technology &amp; Infrastructure</t>
        </is>
      </c>
      <c r="Z927" t="inlineStr">
        <is>
          <t>Technology &amp; Infrastructure</t>
        </is>
      </c>
      <c r="AA927" t="inlineStr">
        <is>
          <t>Software</t>
        </is>
      </c>
      <c r="AB927" t="inlineStr"/>
      <c r="AC927" t="inlineStr"/>
      <c r="AD927" t="n">
        <v>0</v>
      </c>
      <c r="AE927" t="n">
        <v>0</v>
      </c>
    </row>
    <row r="928">
      <c r="A928" t="inlineStr">
        <is>
          <t>8145</t>
        </is>
      </c>
      <c r="B928" t="inlineStr"/>
      <c r="C928" s="115" t="n">
        <v>45061</v>
      </c>
      <c r="D928" t="n">
        <v>-75</v>
      </c>
      <c r="E928" t="n">
        <v>0</v>
      </c>
      <c r="F928" t="inlineStr">
        <is>
          <t>BRL</t>
        </is>
      </c>
      <c r="G928" t="n">
        <v>1</v>
      </c>
      <c r="H928" t="n">
        <v>-75</v>
      </c>
      <c r="I928" t="inlineStr"/>
      <c r="J928" t="n">
        <v>0</v>
      </c>
      <c r="K928" t="inlineStr"/>
      <c r="L928" t="inlineStr">
        <is>
          <t>Lumx Studios S/A</t>
        </is>
      </c>
      <c r="M928" t="inlineStr">
        <is>
          <t>Postman</t>
        </is>
      </c>
      <c r="N928" t="n">
        <v>100</v>
      </c>
      <c r="O928" t="inlineStr">
        <is>
          <t>Tecnologia</t>
        </is>
      </c>
      <c r="P928" t="inlineStr">
        <is>
          <t>Postman</t>
        </is>
      </c>
      <c r="Q928" t="inlineStr"/>
      <c r="R928" t="inlineStr">
        <is>
          <t>Software - Postman</t>
        </is>
      </c>
      <c r="S928" t="inlineStr"/>
      <c r="T928" t="inlineStr"/>
      <c r="U928" t="inlineStr"/>
      <c r="V928" t="inlineStr">
        <is>
          <t>Software - Postman</t>
        </is>
      </c>
      <c r="W928" t="inlineStr">
        <is>
          <t>Software</t>
        </is>
      </c>
      <c r="X928" t="inlineStr">
        <is>
          <t>Technology &amp; Infrastructure</t>
        </is>
      </c>
      <c r="Y928" t="inlineStr">
        <is>
          <t>Technology &amp; Infrastructure</t>
        </is>
      </c>
      <c r="Z928" t="inlineStr">
        <is>
          <t>Technology &amp; Infrastructure</t>
        </is>
      </c>
      <c r="AA928" t="inlineStr">
        <is>
          <t>Software</t>
        </is>
      </c>
      <c r="AB928" t="inlineStr"/>
      <c r="AC928" t="inlineStr"/>
      <c r="AD928" t="n">
        <v>0</v>
      </c>
      <c r="AE928" t="n">
        <v>0</v>
      </c>
    </row>
    <row r="929">
      <c r="A929" t="inlineStr">
        <is>
          <t>8001</t>
        </is>
      </c>
      <c r="B929" t="inlineStr"/>
      <c r="C929" s="115" t="n">
        <v>45060</v>
      </c>
      <c r="D929" t="n">
        <v>-700</v>
      </c>
      <c r="E929" t="n">
        <v>0</v>
      </c>
      <c r="F929" t="inlineStr">
        <is>
          <t>BRL</t>
        </is>
      </c>
      <c r="G929" t="n">
        <v>1</v>
      </c>
      <c r="H929" t="n">
        <v>-700</v>
      </c>
      <c r="I929" t="inlineStr"/>
      <c r="J929" t="n">
        <v>0</v>
      </c>
      <c r="K929" t="inlineStr"/>
      <c r="L929" t="inlineStr">
        <is>
          <t>Lumx Studios S/A</t>
        </is>
      </c>
      <c r="M929" t="inlineStr">
        <is>
          <t>Atlassian Software</t>
        </is>
      </c>
      <c r="N929" t="n">
        <v>100</v>
      </c>
      <c r="O929" t="inlineStr">
        <is>
          <t>Produto</t>
        </is>
      </c>
      <c r="P929" t="inlineStr">
        <is>
          <t>Atlassian Software</t>
        </is>
      </c>
      <c r="Q929" t="inlineStr"/>
      <c r="R929" t="inlineStr">
        <is>
          <t>Software - Jira</t>
        </is>
      </c>
      <c r="S929" t="inlineStr"/>
      <c r="T929" t="inlineStr"/>
      <c r="U929" t="inlineStr"/>
      <c r="V929" t="inlineStr">
        <is>
          <t>Software - Jira</t>
        </is>
      </c>
      <c r="W929" t="inlineStr">
        <is>
          <t>Software</t>
        </is>
      </c>
      <c r="X929" t="inlineStr">
        <is>
          <t>Technology &amp; Infrastructure</t>
        </is>
      </c>
      <c r="Y929" t="inlineStr">
        <is>
          <t>Technology &amp; Infrastructure</t>
        </is>
      </c>
      <c r="Z929" t="inlineStr">
        <is>
          <t>Technology &amp; Infrastructure</t>
        </is>
      </c>
      <c r="AA929" t="inlineStr">
        <is>
          <t>Software</t>
        </is>
      </c>
      <c r="AB929" t="inlineStr"/>
      <c r="AC929" t="inlineStr"/>
      <c r="AD929" t="n">
        <v>0</v>
      </c>
      <c r="AE929" t="n">
        <v>0</v>
      </c>
    </row>
    <row r="930">
      <c r="A930" t="inlineStr">
        <is>
          <t>4994</t>
        </is>
      </c>
      <c r="B930" t="inlineStr"/>
      <c r="C930" s="115" t="n">
        <v>45059</v>
      </c>
      <c r="D930" t="n">
        <v>-335.61</v>
      </c>
      <c r="E930" t="n">
        <v>0</v>
      </c>
      <c r="F930" t="inlineStr">
        <is>
          <t>BRL</t>
        </is>
      </c>
      <c r="G930" t="n">
        <v>1</v>
      </c>
      <c r="H930" t="n">
        <v>-335.61</v>
      </c>
      <c r="I930" t="inlineStr"/>
      <c r="J930" t="n">
        <v>0</v>
      </c>
      <c r="K930" t="inlineStr"/>
      <c r="L930" t="inlineStr">
        <is>
          <t>Lumx Studios S/A</t>
        </is>
      </c>
      <c r="M930" t="inlineStr">
        <is>
          <t>Light Servicos de Eletricidade S A</t>
        </is>
      </c>
      <c r="N930" t="n">
        <v>100</v>
      </c>
      <c r="O930" t="inlineStr">
        <is>
          <t>Lumx</t>
        </is>
      </c>
      <c r="P930" t="inlineStr">
        <is>
          <t>Light Servicos de Eletricidade S A</t>
        </is>
      </c>
      <c r="Q930" t="inlineStr"/>
      <c r="R930" t="inlineStr">
        <is>
          <t>Conta de Luz</t>
        </is>
      </c>
      <c r="S930" t="inlineStr"/>
      <c r="T930" t="inlineStr"/>
      <c r="U930" t="inlineStr"/>
      <c r="V930" t="inlineStr">
        <is>
          <t>Energia Elétrica</t>
        </is>
      </c>
      <c r="W930" t="inlineStr">
        <is>
          <t>Despesas de Escritório</t>
        </is>
      </c>
      <c r="X930" t="inlineStr">
        <is>
          <t>Office</t>
        </is>
      </c>
      <c r="Y930" t="inlineStr">
        <is>
          <t>Administrative Costs</t>
        </is>
      </c>
      <c r="Z930" t="inlineStr">
        <is>
          <t>Administrative Costs</t>
        </is>
      </c>
      <c r="AA930" t="inlineStr">
        <is>
          <t>Escritório</t>
        </is>
      </c>
      <c r="AB930" t="inlineStr"/>
      <c r="AC930" t="inlineStr"/>
      <c r="AD930" t="n">
        <v>0</v>
      </c>
      <c r="AE930" t="n">
        <v>0</v>
      </c>
    </row>
    <row r="931">
      <c r="A931" t="inlineStr">
        <is>
          <t>5138</t>
        </is>
      </c>
      <c r="B931" t="inlineStr"/>
      <c r="C931" s="115" t="n">
        <v>45059</v>
      </c>
      <c r="D931" t="n">
        <v>-13.82</v>
      </c>
      <c r="E931" t="n">
        <v>0</v>
      </c>
      <c r="F931" t="inlineStr">
        <is>
          <t>BRL</t>
        </is>
      </c>
      <c r="G931" t="n">
        <v>1</v>
      </c>
      <c r="H931" t="n">
        <v>-13.82</v>
      </c>
      <c r="I931" t="inlineStr"/>
      <c r="J931" t="n">
        <v>0</v>
      </c>
      <c r="K931" t="inlineStr"/>
      <c r="L931" t="inlineStr">
        <is>
          <t>Lumx Studios S/A</t>
        </is>
      </c>
      <c r="M931" t="inlineStr">
        <is>
          <t>Discord</t>
        </is>
      </c>
      <c r="N931" t="n">
        <v>100</v>
      </c>
      <c r="O931" t="inlineStr"/>
      <c r="P931" t="inlineStr">
        <is>
          <t>Discord</t>
        </is>
      </c>
      <c r="Q931" t="inlineStr"/>
      <c r="R931" t="inlineStr">
        <is>
          <t>Tweetshit Premium - 2/48</t>
        </is>
      </c>
      <c r="S931" t="inlineStr"/>
      <c r="T931" t="inlineStr"/>
      <c r="U931" t="inlineStr"/>
      <c r="V931" t="inlineStr">
        <is>
          <t>Software - Bot Discord</t>
        </is>
      </c>
      <c r="W931" t="inlineStr">
        <is>
          <t>Software</t>
        </is>
      </c>
      <c r="X931" t="inlineStr">
        <is>
          <t>Technology &amp; Infrastructure</t>
        </is>
      </c>
      <c r="Y931" t="inlineStr">
        <is>
          <t>Technology &amp; Infrastructure</t>
        </is>
      </c>
      <c r="Z931" t="inlineStr">
        <is>
          <t>Technology &amp; Infrastructure</t>
        </is>
      </c>
      <c r="AA931" t="inlineStr">
        <is>
          <t>Software</t>
        </is>
      </c>
      <c r="AB931" t="inlineStr"/>
      <c r="AC931" t="inlineStr"/>
      <c r="AD931" t="n">
        <v>0</v>
      </c>
      <c r="AE931" t="n">
        <v>0</v>
      </c>
    </row>
    <row r="932">
      <c r="A932" t="inlineStr">
        <is>
          <t>7954</t>
        </is>
      </c>
      <c r="B932" t="inlineStr"/>
      <c r="C932" s="115" t="n">
        <v>45059</v>
      </c>
      <c r="D932" t="n">
        <v>-550</v>
      </c>
      <c r="E932" t="n">
        <v>0</v>
      </c>
      <c r="F932" t="inlineStr">
        <is>
          <t>BRL</t>
        </is>
      </c>
      <c r="G932" t="n">
        <v>1</v>
      </c>
      <c r="H932" t="n">
        <v>-550</v>
      </c>
      <c r="I932" t="inlineStr"/>
      <c r="J932" t="n">
        <v>0</v>
      </c>
      <c r="K932" t="inlineStr"/>
      <c r="L932" t="inlineStr">
        <is>
          <t>Lumx Studios S/A</t>
        </is>
      </c>
      <c r="M932" t="inlineStr">
        <is>
          <t>Twitter Brasil Rede de Informacao Ltda</t>
        </is>
      </c>
      <c r="N932" t="n">
        <v>100</v>
      </c>
      <c r="O932" t="inlineStr">
        <is>
          <t>Tecnologia</t>
        </is>
      </c>
      <c r="P932" t="inlineStr">
        <is>
          <t>Twitter Brasil Rede de Informacao Ltda</t>
        </is>
      </c>
      <c r="Q932" t="inlineStr"/>
      <c r="R932" t="inlineStr">
        <is>
          <t>Api - Twitter</t>
        </is>
      </c>
      <c r="S932" t="inlineStr"/>
      <c r="T932" t="inlineStr"/>
      <c r="U932" t="inlineStr"/>
      <c r="V932" t="inlineStr">
        <is>
          <t>Api - Twitter</t>
        </is>
      </c>
      <c r="W932" t="inlineStr">
        <is>
          <t>Api</t>
        </is>
      </c>
      <c r="X932" t="inlineStr">
        <is>
          <t>Technology &amp; Infrastructure</t>
        </is>
      </c>
      <c r="Y932" t="inlineStr">
        <is>
          <t>Technology &amp; Infrastructure</t>
        </is>
      </c>
      <c r="Z932" t="inlineStr">
        <is>
          <t>Technology &amp; Infrastructure</t>
        </is>
      </c>
      <c r="AA932" t="inlineStr">
        <is>
          <t>Software</t>
        </is>
      </c>
      <c r="AB932" t="inlineStr"/>
      <c r="AC932" t="inlineStr"/>
      <c r="AD932" t="n">
        <v>0</v>
      </c>
      <c r="AE932" t="n">
        <v>0</v>
      </c>
    </row>
    <row r="933">
      <c r="A933" t="inlineStr">
        <is>
          <t>5041</t>
        </is>
      </c>
      <c r="B933" t="inlineStr"/>
      <c r="C933" s="115" t="n">
        <v>45058</v>
      </c>
      <c r="D933" t="n">
        <v>-250</v>
      </c>
      <c r="E933" t="n">
        <v>0</v>
      </c>
      <c r="F933" t="inlineStr">
        <is>
          <t>BRL</t>
        </is>
      </c>
      <c r="G933" t="n">
        <v>1</v>
      </c>
      <c r="H933" t="n">
        <v>-250</v>
      </c>
      <c r="I933" t="inlineStr"/>
      <c r="J933" t="n">
        <v>0</v>
      </c>
      <c r="K933" t="inlineStr"/>
      <c r="L933" t="inlineStr">
        <is>
          <t>Lumx Studios S/A</t>
        </is>
      </c>
      <c r="M933" t="inlineStr">
        <is>
          <t>Webflow.Com</t>
        </is>
      </c>
      <c r="N933" t="n">
        <v>100</v>
      </c>
      <c r="O933" t="inlineStr">
        <is>
          <t>Produto</t>
        </is>
      </c>
      <c r="P933" t="inlineStr">
        <is>
          <t>Webflow.Com</t>
        </is>
      </c>
      <c r="Q933" t="inlineStr"/>
      <c r="R933" t="inlineStr">
        <is>
          <t>Software - Webflow</t>
        </is>
      </c>
      <c r="S933" t="inlineStr"/>
      <c r="T933" t="inlineStr"/>
      <c r="U933" t="inlineStr"/>
      <c r="V933" t="inlineStr">
        <is>
          <t>Software - Webflow</t>
        </is>
      </c>
      <c r="W933" t="inlineStr">
        <is>
          <t>Software</t>
        </is>
      </c>
      <c r="X933" t="inlineStr">
        <is>
          <t>Technology &amp; Infrastructure</t>
        </is>
      </c>
      <c r="Y933" t="inlineStr">
        <is>
          <t>Technology &amp; Infrastructure</t>
        </is>
      </c>
      <c r="Z933" t="inlineStr">
        <is>
          <t>Technology &amp; Infrastructure</t>
        </is>
      </c>
      <c r="AA933" t="inlineStr">
        <is>
          <t>Software</t>
        </is>
      </c>
      <c r="AB933" t="inlineStr"/>
      <c r="AC933" t="inlineStr"/>
      <c r="AD933" t="n">
        <v>0</v>
      </c>
      <c r="AE933" t="n">
        <v>0</v>
      </c>
    </row>
    <row r="934">
      <c r="A934" t="inlineStr">
        <is>
          <t>8570</t>
        </is>
      </c>
      <c r="B934" t="inlineStr"/>
      <c r="C934" s="115" t="n">
        <v>45058</v>
      </c>
      <c r="D934" t="n">
        <v>-379.63</v>
      </c>
      <c r="E934" t="n">
        <v>0</v>
      </c>
      <c r="F934" t="inlineStr">
        <is>
          <t>BRL</t>
        </is>
      </c>
      <c r="G934" t="n">
        <v>1</v>
      </c>
      <c r="H934" t="n">
        <v>-379.63</v>
      </c>
      <c r="I934" t="inlineStr"/>
      <c r="J934" t="n">
        <v>0</v>
      </c>
      <c r="K934" t="inlineStr"/>
      <c r="L934" t="inlineStr">
        <is>
          <t>Lumx Studios S/A</t>
        </is>
      </c>
      <c r="M934" t="inlineStr">
        <is>
          <t>Pitch.Com</t>
        </is>
      </c>
      <c r="N934" t="n">
        <v>100</v>
      </c>
      <c r="O934" t="inlineStr">
        <is>
          <t>Comercial</t>
        </is>
      </c>
      <c r="P934" t="inlineStr">
        <is>
          <t>Pitch.Com</t>
        </is>
      </c>
      <c r="Q934" t="inlineStr"/>
      <c r="R934" t="inlineStr">
        <is>
          <t>Software - Pitch.Com</t>
        </is>
      </c>
      <c r="S934" t="inlineStr"/>
      <c r="T934" t="inlineStr"/>
      <c r="U934" t="inlineStr"/>
      <c r="V934" t="inlineStr">
        <is>
          <t>Software - Pitch.Com</t>
        </is>
      </c>
      <c r="W934" t="inlineStr">
        <is>
          <t>Software</t>
        </is>
      </c>
      <c r="X934" t="inlineStr">
        <is>
          <t>Technology &amp; Infrastructure</t>
        </is>
      </c>
      <c r="Y934" t="inlineStr">
        <is>
          <t>Technology &amp; Infrastructure</t>
        </is>
      </c>
      <c r="Z934" t="inlineStr">
        <is>
          <t>Technology &amp; Infrastructure</t>
        </is>
      </c>
      <c r="AA934" t="inlineStr">
        <is>
          <t>Software</t>
        </is>
      </c>
      <c r="AB934" t="inlineStr"/>
      <c r="AC934" t="inlineStr"/>
      <c r="AD934" t="n">
        <v>0</v>
      </c>
      <c r="AE934" t="n">
        <v>0</v>
      </c>
    </row>
    <row r="935">
      <c r="A935" t="inlineStr">
        <is>
          <t>4945</t>
        </is>
      </c>
      <c r="B935" t="inlineStr"/>
      <c r="C935" s="115" t="n">
        <v>45057</v>
      </c>
      <c r="D935" t="n">
        <v>-700</v>
      </c>
      <c r="E935" t="n">
        <v>0</v>
      </c>
      <c r="F935" t="inlineStr">
        <is>
          <t>BRL</t>
        </is>
      </c>
      <c r="G935" t="n">
        <v>1</v>
      </c>
      <c r="H935" t="n">
        <v>-700</v>
      </c>
      <c r="I935" t="inlineStr"/>
      <c r="J935" t="n">
        <v>0</v>
      </c>
      <c r="K935" t="inlineStr"/>
      <c r="L935" t="inlineStr">
        <is>
          <t>Lumx Studios S/A</t>
        </is>
      </c>
      <c r="M935" t="inlineStr">
        <is>
          <t>Luciene Borges da Silva</t>
        </is>
      </c>
      <c r="N935" t="n">
        <v>100</v>
      </c>
      <c r="O935" t="inlineStr">
        <is>
          <t>Lumx</t>
        </is>
      </c>
      <c r="P935" t="inlineStr">
        <is>
          <t>Luciene Borges da Silva</t>
        </is>
      </c>
      <c r="Q935" t="inlineStr"/>
      <c r="R935" t="inlineStr">
        <is>
          <t>Fixo Mensal. Limpeza e Manutenção do Escritório</t>
        </is>
      </c>
      <c r="S935" t="inlineStr"/>
      <c r="T935" t="inlineStr"/>
      <c r="U935" t="inlineStr"/>
      <c r="V935" t="inlineStr">
        <is>
          <t>Limpeza e Manutenção</t>
        </is>
      </c>
      <c r="W935" t="inlineStr">
        <is>
          <t>Despesas de Escritório</t>
        </is>
      </c>
      <c r="X935" t="inlineStr">
        <is>
          <t>Office</t>
        </is>
      </c>
      <c r="Y935" t="inlineStr">
        <is>
          <t>Administrative Costs</t>
        </is>
      </c>
      <c r="Z935" t="inlineStr">
        <is>
          <t>Administrative Costs</t>
        </is>
      </c>
      <c r="AA935" t="inlineStr">
        <is>
          <t>Escritório</t>
        </is>
      </c>
      <c r="AB935" t="inlineStr"/>
      <c r="AC935" t="inlineStr"/>
      <c r="AD935" t="n">
        <v>0</v>
      </c>
      <c r="AE935" t="n">
        <v>0</v>
      </c>
    </row>
    <row r="936">
      <c r="A936" t="inlineStr">
        <is>
          <t>10083</t>
        </is>
      </c>
      <c r="B936" t="inlineStr"/>
      <c r="C936" s="115" t="n">
        <v>45055</v>
      </c>
      <c r="D936" t="n">
        <v>-2967.16</v>
      </c>
      <c r="E936" t="n">
        <v>0</v>
      </c>
      <c r="F936" t="inlineStr">
        <is>
          <t>BRL</t>
        </is>
      </c>
      <c r="G936" t="n">
        <v>1</v>
      </c>
      <c r="H936" t="n">
        <v>-2967.16</v>
      </c>
      <c r="I936" t="inlineStr"/>
      <c r="J936" t="n">
        <v>0</v>
      </c>
      <c r="K936" t="inlineStr"/>
      <c r="L936" t="inlineStr">
        <is>
          <t>Lumx Studios S/A</t>
        </is>
      </c>
      <c r="M936" t="inlineStr">
        <is>
          <t>Conexoes Games Ltda</t>
        </is>
      </c>
      <c r="N936" t="n">
        <v>100</v>
      </c>
      <c r="O936" t="inlineStr">
        <is>
          <t>Lumx</t>
        </is>
      </c>
      <c r="P936" t="inlineStr">
        <is>
          <t>Conexoes Games Ltda</t>
        </is>
      </c>
      <c r="Q936" t="inlineStr"/>
      <c r="R936" t="inlineStr">
        <is>
          <t>Custódia Conexões Games</t>
        </is>
      </c>
      <c r="S936" t="inlineStr"/>
      <c r="T936" t="inlineStr"/>
      <c r="U936" t="inlineStr">
        <is>
          <t>Conexões Games</t>
        </is>
      </c>
      <c r="V936" t="inlineStr">
        <is>
          <t>Custódia - Conexões Games</t>
        </is>
      </c>
      <c r="W936" t="inlineStr">
        <is>
          <t>Clientes</t>
        </is>
      </c>
      <c r="X936" t="inlineStr">
        <is>
          <t>Resources In Custody</t>
        </is>
      </c>
      <c r="Y936" t="inlineStr">
        <is>
          <t>Custody</t>
        </is>
      </c>
      <c r="Z936" t="inlineStr">
        <is>
          <t>Custody</t>
        </is>
      </c>
      <c r="AA936" t="inlineStr">
        <is>
          <t>Custódia</t>
        </is>
      </c>
      <c r="AB936" t="inlineStr"/>
      <c r="AC936" t="inlineStr"/>
      <c r="AD936" t="n">
        <v>0</v>
      </c>
      <c r="AE936" t="n">
        <v>0</v>
      </c>
    </row>
    <row r="937">
      <c r="A937" t="inlineStr">
        <is>
          <t>6359</t>
        </is>
      </c>
      <c r="B937" t="inlineStr"/>
      <c r="C937" s="115" t="n">
        <v>45055</v>
      </c>
      <c r="D937" t="n">
        <v>-4600</v>
      </c>
      <c r="E937" t="n">
        <v>0</v>
      </c>
      <c r="F937" t="inlineStr">
        <is>
          <t>BRL</t>
        </is>
      </c>
      <c r="G937" t="n">
        <v>1</v>
      </c>
      <c r="H937" t="n">
        <v>-4600</v>
      </c>
      <c r="I937" t="inlineStr"/>
      <c r="J937" t="n">
        <v>0</v>
      </c>
      <c r="K937" t="inlineStr"/>
      <c r="L937" t="inlineStr">
        <is>
          <t>Lumx Studios S/A</t>
        </is>
      </c>
      <c r="M937" t="inlineStr">
        <is>
          <t>Olga Carolina Bon Navarro</t>
        </is>
      </c>
      <c r="N937" t="n">
        <v>100</v>
      </c>
      <c r="O937" t="inlineStr">
        <is>
          <t>Lumx</t>
        </is>
      </c>
      <c r="P937" t="inlineStr">
        <is>
          <t>Olga Carolina Bon Navarro</t>
        </is>
      </c>
      <c r="Q937" t="inlineStr"/>
      <c r="R937" t="inlineStr">
        <is>
          <t>Prestação de Serviços</t>
        </is>
      </c>
      <c r="S937" t="inlineStr"/>
      <c r="T937" t="inlineStr"/>
      <c r="U937" t="inlineStr"/>
      <c r="V937" t="inlineStr">
        <is>
          <t>Prestação de Serviços</t>
        </is>
      </c>
      <c r="W937" t="inlineStr">
        <is>
          <t>Despesas com Pessoal</t>
        </is>
      </c>
      <c r="X937" t="inlineStr">
        <is>
          <t>People</t>
        </is>
      </c>
      <c r="Y937" t="inlineStr">
        <is>
          <t>People</t>
        </is>
      </c>
      <c r="Z937" t="inlineStr">
        <is>
          <t>People</t>
        </is>
      </c>
      <c r="AA937" t="inlineStr">
        <is>
          <t>Pessoal</t>
        </is>
      </c>
      <c r="AB937" t="inlineStr"/>
      <c r="AC937" t="inlineStr"/>
      <c r="AD937" t="n">
        <v>0</v>
      </c>
      <c r="AE937" t="n">
        <v>0</v>
      </c>
    </row>
    <row r="938">
      <c r="A938" t="inlineStr">
        <is>
          <t>8381</t>
        </is>
      </c>
      <c r="B938" t="inlineStr"/>
      <c r="C938" s="115" t="n">
        <v>45055</v>
      </c>
      <c r="D938" t="n">
        <v>-6671.35</v>
      </c>
      <c r="E938" t="n">
        <v>0</v>
      </c>
      <c r="F938" t="inlineStr">
        <is>
          <t>BRL</t>
        </is>
      </c>
      <c r="G938" t="n">
        <v>1</v>
      </c>
      <c r="H938" t="n">
        <v>-6671.35</v>
      </c>
      <c r="I938" t="inlineStr"/>
      <c r="J938" t="n">
        <v>0</v>
      </c>
      <c r="K938" t="inlineStr"/>
      <c r="L938" t="inlineStr">
        <is>
          <t>Lumx Studios S/A</t>
        </is>
      </c>
      <c r="M938" t="inlineStr">
        <is>
          <t>Mongodb Servicos de Software no Brasil Ltda.</t>
        </is>
      </c>
      <c r="N938" t="n">
        <v>100</v>
      </c>
      <c r="O938" t="inlineStr">
        <is>
          <t>Tecnologia</t>
        </is>
      </c>
      <c r="P938" t="inlineStr">
        <is>
          <t>Mongodb Servicos de Software no Brasil Ltda.</t>
        </is>
      </c>
      <c r="Q938" t="inlineStr"/>
      <c r="R938" t="inlineStr">
        <is>
          <t>Software - Mongo Db</t>
        </is>
      </c>
      <c r="S938" t="inlineStr"/>
      <c r="T938" t="inlineStr"/>
      <c r="U938" t="inlineStr"/>
      <c r="V938" t="inlineStr">
        <is>
          <t>Software - Mongo Db</t>
        </is>
      </c>
      <c r="W938" t="inlineStr">
        <is>
          <t>Software</t>
        </is>
      </c>
      <c r="X938" t="inlineStr">
        <is>
          <t>Technology &amp; Infrastructure</t>
        </is>
      </c>
      <c r="Y938" t="inlineStr">
        <is>
          <t>Technology &amp; Infrastructure</t>
        </is>
      </c>
      <c r="Z938" t="inlineStr">
        <is>
          <t>Technology &amp; Infrastructure</t>
        </is>
      </c>
      <c r="AA938" t="inlineStr">
        <is>
          <t>Software</t>
        </is>
      </c>
      <c r="AB938" t="inlineStr"/>
      <c r="AC938" t="inlineStr"/>
      <c r="AD938" t="n">
        <v>0</v>
      </c>
      <c r="AE938" t="n">
        <v>0</v>
      </c>
    </row>
    <row r="939">
      <c r="A939" t="inlineStr">
        <is>
          <t>9982</t>
        </is>
      </c>
      <c r="B939" t="inlineStr"/>
      <c r="C939" s="115" t="n">
        <v>45055</v>
      </c>
      <c r="D939" t="n">
        <v>-5000</v>
      </c>
      <c r="E939" t="n">
        <v>0</v>
      </c>
      <c r="F939" t="inlineStr">
        <is>
          <t>BRL</t>
        </is>
      </c>
      <c r="G939" t="n">
        <v>1</v>
      </c>
      <c r="H939" t="n">
        <v>-5000</v>
      </c>
      <c r="I939" t="inlineStr"/>
      <c r="J939" t="n">
        <v>0</v>
      </c>
      <c r="K939" t="inlineStr"/>
      <c r="L939" t="inlineStr">
        <is>
          <t>Lumx Studios S/A</t>
        </is>
      </c>
      <c r="M939" t="inlineStr">
        <is>
          <t>Braun Comunicacao Integrada Ltda</t>
        </is>
      </c>
      <c r="N939" t="n">
        <v>100</v>
      </c>
      <c r="O939" t="inlineStr">
        <is>
          <t>Lumx</t>
        </is>
      </c>
      <c r="P939" t="inlineStr">
        <is>
          <t>Braun Comunicacao Integrada Ltda</t>
        </is>
      </c>
      <c r="Q939" t="inlineStr"/>
      <c r="R939" t="inlineStr">
        <is>
          <t>Assessoria de Imprensa</t>
        </is>
      </c>
      <c r="S939" t="inlineStr"/>
      <c r="T939" t="inlineStr"/>
      <c r="U939" t="inlineStr"/>
      <c r="V939" t="inlineStr">
        <is>
          <t>Assessoria de Imprensa</t>
        </is>
      </c>
      <c r="W939" t="inlineStr">
        <is>
          <t>Despesa de Marketing</t>
        </is>
      </c>
      <c r="X939" t="inlineStr">
        <is>
          <t>Marketing</t>
        </is>
      </c>
      <c r="Y939" t="inlineStr">
        <is>
          <t>Operating Costs</t>
        </is>
      </c>
      <c r="Z939" t="inlineStr">
        <is>
          <t>Operating Costs</t>
        </is>
      </c>
      <c r="AA939" t="inlineStr">
        <is>
          <t>Marketing</t>
        </is>
      </c>
      <c r="AB939" t="inlineStr"/>
      <c r="AC939" t="inlineStr"/>
      <c r="AD939" t="n">
        <v>0</v>
      </c>
      <c r="AE939" t="n">
        <v>0</v>
      </c>
    </row>
    <row r="940">
      <c r="A940" t="inlineStr">
        <is>
          <t>10031</t>
        </is>
      </c>
      <c r="B940" s="115" t="n">
        <v>45054</v>
      </c>
      <c r="C940" s="115" t="n">
        <v>45050</v>
      </c>
      <c r="D940" t="n">
        <v>-3000</v>
      </c>
      <c r="E940" t="n">
        <v>-3000</v>
      </c>
      <c r="F940" t="inlineStr">
        <is>
          <t>BRL</t>
        </is>
      </c>
      <c r="G940" t="n">
        <v>1</v>
      </c>
      <c r="H940" t="n">
        <v>-3000</v>
      </c>
      <c r="I940" t="n">
        <v>-3000</v>
      </c>
      <c r="J940" t="n">
        <v>1</v>
      </c>
      <c r="K940" t="inlineStr"/>
      <c r="L940" t="inlineStr">
        <is>
          <t>Lumx Studios S/A</t>
        </is>
      </c>
      <c r="M940" t="inlineStr">
        <is>
          <t>Bruno Dyskant Flomin</t>
        </is>
      </c>
      <c r="N940" t="n">
        <v>100</v>
      </c>
      <c r="O940" t="inlineStr">
        <is>
          <t>Conselho</t>
        </is>
      </c>
      <c r="P940" t="inlineStr">
        <is>
          <t>Bruno Dyskant Flomin</t>
        </is>
      </c>
      <c r="Q940" t="inlineStr"/>
      <c r="R940" t="inlineStr">
        <is>
          <t>Prestação de Serviços</t>
        </is>
      </c>
      <c r="S940" t="inlineStr">
        <is>
          <t>14</t>
        </is>
      </c>
      <c r="T940" t="inlineStr">
        <is>
          <t>Btg - Conta Corrente</t>
        </is>
      </c>
      <c r="U940" t="inlineStr"/>
      <c r="V940" t="inlineStr">
        <is>
          <t>Prestação de Serviços</t>
        </is>
      </c>
      <c r="W940" t="inlineStr">
        <is>
          <t>Despesas com Pessoal</t>
        </is>
      </c>
      <c r="X940" t="inlineStr">
        <is>
          <t>People</t>
        </is>
      </c>
      <c r="Y940" t="inlineStr">
        <is>
          <t>People</t>
        </is>
      </c>
      <c r="Z940" t="inlineStr">
        <is>
          <t>People</t>
        </is>
      </c>
      <c r="AA940" t="inlineStr">
        <is>
          <t>Pessoal</t>
        </is>
      </c>
      <c r="AB940" t="inlineStr"/>
      <c r="AC940" t="inlineStr"/>
      <c r="AD940" t="n">
        <v>0</v>
      </c>
      <c r="AE940" t="n">
        <v>0</v>
      </c>
    </row>
    <row r="941">
      <c r="A941" t="inlineStr">
        <is>
          <t>10086</t>
        </is>
      </c>
      <c r="B941" s="115" t="n">
        <v>45054</v>
      </c>
      <c r="C941" s="115" t="n">
        <v>45054</v>
      </c>
      <c r="D941" t="n">
        <v>-1414.19</v>
      </c>
      <c r="E941" t="n">
        <v>-1414.19</v>
      </c>
      <c r="F941" t="inlineStr">
        <is>
          <t>BRL</t>
        </is>
      </c>
      <c r="G941" t="n">
        <v>1</v>
      </c>
      <c r="H941" t="n">
        <v>-1414.19</v>
      </c>
      <c r="I941" t="n">
        <v>-1414.19</v>
      </c>
      <c r="J941" t="n">
        <v>1</v>
      </c>
      <c r="K941" t="inlineStr"/>
      <c r="L941" t="inlineStr">
        <is>
          <t>Lumx Studios S/A</t>
        </is>
      </c>
      <c r="M941" t="inlineStr">
        <is>
          <t>Ministerio da Fazenda</t>
        </is>
      </c>
      <c r="N941" t="n">
        <v>100</v>
      </c>
      <c r="O941" t="inlineStr">
        <is>
          <t>Lumx</t>
        </is>
      </c>
      <c r="P941" t="inlineStr">
        <is>
          <t>Ministerio da Fazenda</t>
        </is>
      </c>
      <c r="Q941" t="inlineStr"/>
      <c r="R941" t="inlineStr">
        <is>
          <t>Imposto - Iss</t>
        </is>
      </c>
      <c r="S941" t="inlineStr"/>
      <c r="T941" t="inlineStr">
        <is>
          <t>Btg - Conta Corrente</t>
        </is>
      </c>
      <c r="U941" t="inlineStr"/>
      <c r="V941" t="inlineStr">
        <is>
          <t>Imposto - Iss</t>
        </is>
      </c>
      <c r="W941" t="inlineStr">
        <is>
          <t>Impostos</t>
        </is>
      </c>
      <c r="X941" t="inlineStr">
        <is>
          <t>Tax And Fees</t>
        </is>
      </c>
      <c r="Y941" t="inlineStr">
        <is>
          <t>Tax And Fees</t>
        </is>
      </c>
      <c r="Z941" t="inlineStr">
        <is>
          <t>Tax And Fees</t>
        </is>
      </c>
      <c r="AA941" t="inlineStr">
        <is>
          <t>Impostos e Taxas</t>
        </is>
      </c>
      <c r="AB941" t="inlineStr"/>
      <c r="AC941" t="inlineStr"/>
      <c r="AD941" t="n">
        <v>0</v>
      </c>
      <c r="AE941" t="n">
        <v>0</v>
      </c>
    </row>
    <row r="942">
      <c r="A942" t="inlineStr">
        <is>
          <t>10087</t>
        </is>
      </c>
      <c r="B942" s="115" t="n">
        <v>45054</v>
      </c>
      <c r="C942" s="115" t="n">
        <v>45054</v>
      </c>
      <c r="D942" t="n">
        <v>-10000</v>
      </c>
      <c r="E942" t="n">
        <v>-10000</v>
      </c>
      <c r="F942" t="inlineStr">
        <is>
          <t>BRL</t>
        </is>
      </c>
      <c r="G942" t="n">
        <v>1</v>
      </c>
      <c r="H942" t="n">
        <v>-10000</v>
      </c>
      <c r="I942" t="n">
        <v>-10000</v>
      </c>
      <c r="J942" t="n">
        <v>1</v>
      </c>
      <c r="K942" t="inlineStr"/>
      <c r="L942" t="inlineStr">
        <is>
          <t>Lumx Studios S/A</t>
        </is>
      </c>
      <c r="M942" t="inlineStr">
        <is>
          <t>Lumx Studios S/A</t>
        </is>
      </c>
      <c r="N942" t="n">
        <v>100</v>
      </c>
      <c r="O942" t="inlineStr">
        <is>
          <t>Lumx</t>
        </is>
      </c>
      <c r="P942" t="inlineStr">
        <is>
          <t>Lumx Studios S/A</t>
        </is>
      </c>
      <c r="Q942" t="inlineStr"/>
      <c r="R942" t="inlineStr">
        <is>
          <t>Transferência entre Contas</t>
        </is>
      </c>
      <c r="S942" t="inlineStr"/>
      <c r="T942" t="inlineStr">
        <is>
          <t>Btg - Conta Corrente</t>
        </is>
      </c>
      <c r="U942" t="inlineStr"/>
      <c r="V942" t="inlineStr">
        <is>
          <t>Transferências</t>
        </is>
      </c>
      <c r="W942" t="inlineStr">
        <is>
          <t>Transferências</t>
        </is>
      </c>
      <c r="X942" t="inlineStr">
        <is>
          <t>Others</t>
        </is>
      </c>
      <c r="Y942" t="inlineStr">
        <is>
          <t>Administrative Costs</t>
        </is>
      </c>
      <c r="Z942" t="inlineStr">
        <is>
          <t>Administrative Costs</t>
        </is>
      </c>
      <c r="AA942" t="inlineStr">
        <is>
          <t>Outros</t>
        </is>
      </c>
      <c r="AB942" t="inlineStr"/>
      <c r="AC942" t="inlineStr"/>
      <c r="AD942" t="n">
        <v>0</v>
      </c>
      <c r="AE942" t="n">
        <v>0</v>
      </c>
    </row>
    <row r="943">
      <c r="A943" t="inlineStr">
        <is>
          <t>10090</t>
        </is>
      </c>
      <c r="B943" s="115" t="n">
        <v>45054</v>
      </c>
      <c r="C943" s="115" t="n">
        <v>45054</v>
      </c>
      <c r="D943" t="n">
        <v>-10000</v>
      </c>
      <c r="E943" t="n">
        <v>-10000</v>
      </c>
      <c r="F943" t="inlineStr">
        <is>
          <t>BRL</t>
        </is>
      </c>
      <c r="G943" t="n">
        <v>1</v>
      </c>
      <c r="H943" t="n">
        <v>-10000</v>
      </c>
      <c r="I943" t="n">
        <v>-10000</v>
      </c>
      <c r="J943" t="n">
        <v>1</v>
      </c>
      <c r="K943" t="inlineStr"/>
      <c r="L943" t="inlineStr">
        <is>
          <t>Lumx Studios S/A</t>
        </is>
      </c>
      <c r="M943" t="inlineStr">
        <is>
          <t>Lumx Studios S/A</t>
        </is>
      </c>
      <c r="N943" t="n">
        <v>100</v>
      </c>
      <c r="O943" t="inlineStr">
        <is>
          <t>Lumx</t>
        </is>
      </c>
      <c r="P943" t="inlineStr">
        <is>
          <t>Lumx Studios S/A</t>
        </is>
      </c>
      <c r="Q943" t="inlineStr"/>
      <c r="R943" t="inlineStr">
        <is>
          <t>Transferência entre Contas</t>
        </is>
      </c>
      <c r="S943" t="inlineStr"/>
      <c r="T943" t="inlineStr">
        <is>
          <t>Conta Simples</t>
        </is>
      </c>
      <c r="U943" t="inlineStr"/>
      <c r="V943" t="inlineStr">
        <is>
          <t>Transferências</t>
        </is>
      </c>
      <c r="W943" t="inlineStr">
        <is>
          <t>Transferências</t>
        </is>
      </c>
      <c r="X943" t="inlineStr">
        <is>
          <t>Others</t>
        </is>
      </c>
      <c r="Y943" t="inlineStr">
        <is>
          <t>Administrative Costs</t>
        </is>
      </c>
      <c r="Z943" t="inlineStr">
        <is>
          <t>Administrative Costs</t>
        </is>
      </c>
      <c r="AA943" t="inlineStr">
        <is>
          <t>Outros</t>
        </is>
      </c>
      <c r="AB943" t="inlineStr"/>
      <c r="AC943" t="inlineStr"/>
      <c r="AD943" t="n">
        <v>0</v>
      </c>
      <c r="AE943" t="n">
        <v>0</v>
      </c>
    </row>
    <row r="944">
      <c r="A944" t="inlineStr">
        <is>
          <t>10139</t>
        </is>
      </c>
      <c r="B944" s="115" t="n">
        <v>45054</v>
      </c>
      <c r="C944" s="115" t="n">
        <v>45054</v>
      </c>
      <c r="D944" t="n">
        <v>-34.23</v>
      </c>
      <c r="E944" t="n">
        <v>-34.23</v>
      </c>
      <c r="F944" t="inlineStr">
        <is>
          <t>BRL</t>
        </is>
      </c>
      <c r="G944" t="n">
        <v>1</v>
      </c>
      <c r="H944" t="n">
        <v>-34.23</v>
      </c>
      <c r="I944" t="n">
        <v>-34.23</v>
      </c>
      <c r="J944" t="n">
        <v>1</v>
      </c>
      <c r="K944" t="inlineStr"/>
      <c r="L944" t="inlineStr">
        <is>
          <t>Lumx Studios S/A</t>
        </is>
      </c>
      <c r="M944" t="inlineStr">
        <is>
          <t>Mercadolivre.com Atividades de Internet Ltda</t>
        </is>
      </c>
      <c r="N944" t="n">
        <v>100</v>
      </c>
      <c r="O944" t="inlineStr">
        <is>
          <t>Lumx</t>
        </is>
      </c>
      <c r="P944" t="inlineStr">
        <is>
          <t>Mercadolivre.com Atividades de Internet Ltda</t>
        </is>
      </c>
      <c r="Q944" t="inlineStr"/>
      <c r="R944" t="inlineStr">
        <is>
          <t>Compra de Adaptador Usb Tipo C</t>
        </is>
      </c>
      <c r="S944" t="inlineStr"/>
      <c r="T944" t="inlineStr">
        <is>
          <t>Mercado Pago</t>
        </is>
      </c>
      <c r="U944" t="inlineStr"/>
      <c r="V944" t="inlineStr">
        <is>
          <t>Máquinas e Equipamentos</t>
        </is>
      </c>
      <c r="W944" t="inlineStr">
        <is>
          <t>Material de Uso e Consumo</t>
        </is>
      </c>
      <c r="X944" t="inlineStr">
        <is>
          <t>Office</t>
        </is>
      </c>
      <c r="Y944" t="inlineStr">
        <is>
          <t>Administrative Costs</t>
        </is>
      </c>
      <c r="Z944" t="inlineStr">
        <is>
          <t>Administrative Costs</t>
        </is>
      </c>
      <c r="AA944" t="inlineStr">
        <is>
          <t>Outros</t>
        </is>
      </c>
      <c r="AB944" t="inlineStr"/>
      <c r="AC944" t="inlineStr"/>
      <c r="AD944" t="n">
        <v>0</v>
      </c>
      <c r="AE944" t="n">
        <v>0</v>
      </c>
    </row>
    <row r="945">
      <c r="A945" t="inlineStr">
        <is>
          <t>10140</t>
        </is>
      </c>
      <c r="B945" s="115" t="n">
        <v>45054</v>
      </c>
      <c r="C945" s="115" t="n">
        <v>45054</v>
      </c>
      <c r="D945" t="n">
        <v>-89.68000000000001</v>
      </c>
      <c r="E945" t="n">
        <v>-89.68000000000001</v>
      </c>
      <c r="F945" t="inlineStr">
        <is>
          <t>BRL</t>
        </is>
      </c>
      <c r="G945" t="n">
        <v>1</v>
      </c>
      <c r="H945" t="n">
        <v>-89.68000000000001</v>
      </c>
      <c r="I945" t="n">
        <v>-89.68000000000001</v>
      </c>
      <c r="J945" t="n">
        <v>1</v>
      </c>
      <c r="K945" t="inlineStr"/>
      <c r="L945" t="inlineStr">
        <is>
          <t>Lumx Studios S/A</t>
        </is>
      </c>
      <c r="M945" t="inlineStr">
        <is>
          <t>Mercadolivre.com Atividades de Internet Ltda</t>
        </is>
      </c>
      <c r="N945" t="n">
        <v>100</v>
      </c>
      <c r="O945" t="inlineStr">
        <is>
          <t>Lumx</t>
        </is>
      </c>
      <c r="P945" t="inlineStr">
        <is>
          <t>Mercadolivre.com Atividades de Internet Ltda</t>
        </is>
      </c>
      <c r="Q945" t="inlineStr"/>
      <c r="R945" t="inlineStr">
        <is>
          <t>Compra de Bandeja Recepção</t>
        </is>
      </c>
      <c r="S945" t="inlineStr"/>
      <c r="T945" t="inlineStr">
        <is>
          <t>Mercado Pago</t>
        </is>
      </c>
      <c r="U945" t="inlineStr"/>
      <c r="V945" t="inlineStr">
        <is>
          <t>Máquinas e Equipamentos</t>
        </is>
      </c>
      <c r="W945" t="inlineStr">
        <is>
          <t>Material de Uso e Consumo</t>
        </is>
      </c>
      <c r="X945" t="inlineStr">
        <is>
          <t>Office</t>
        </is>
      </c>
      <c r="Y945" t="inlineStr">
        <is>
          <t>Administrative Costs</t>
        </is>
      </c>
      <c r="Z945" t="inlineStr">
        <is>
          <t>Administrative Costs</t>
        </is>
      </c>
      <c r="AA945" t="inlineStr">
        <is>
          <t>Outros</t>
        </is>
      </c>
      <c r="AB945" t="inlineStr"/>
      <c r="AC945" t="inlineStr"/>
      <c r="AD945" t="n">
        <v>0</v>
      </c>
      <c r="AE945" t="n">
        <v>0</v>
      </c>
    </row>
    <row r="946">
      <c r="A946" t="inlineStr">
        <is>
          <t>10141</t>
        </is>
      </c>
      <c r="B946" s="115" t="n">
        <v>45054</v>
      </c>
      <c r="C946" s="115" t="n">
        <v>45054</v>
      </c>
      <c r="D946" t="n">
        <v>-81.87</v>
      </c>
      <c r="E946" t="n">
        <v>-81.87</v>
      </c>
      <c r="F946" t="inlineStr">
        <is>
          <t>BRL</t>
        </is>
      </c>
      <c r="G946" t="n">
        <v>1</v>
      </c>
      <c r="H946" t="n">
        <v>-81.87</v>
      </c>
      <c r="I946" t="n">
        <v>-81.87</v>
      </c>
      <c r="J946" t="n">
        <v>1</v>
      </c>
      <c r="K946" t="inlineStr"/>
      <c r="L946" t="inlineStr">
        <is>
          <t>Lumx Studios S/A</t>
        </is>
      </c>
      <c r="M946" t="inlineStr">
        <is>
          <t>Mercadolivre.com Atividades de Internet Ltda</t>
        </is>
      </c>
      <c r="N946" t="n">
        <v>100</v>
      </c>
      <c r="O946" t="inlineStr">
        <is>
          <t>Lumx</t>
        </is>
      </c>
      <c r="P946" t="inlineStr">
        <is>
          <t>Mercadolivre.com Atividades de Internet Ltda</t>
        </is>
      </c>
      <c r="Q946" t="inlineStr"/>
      <c r="R946" t="inlineStr">
        <is>
          <t>Compra de Jogo Xícara Café Expresso</t>
        </is>
      </c>
      <c r="S946" t="inlineStr"/>
      <c r="T946" t="inlineStr">
        <is>
          <t>Mercado Pago</t>
        </is>
      </c>
      <c r="U946" t="inlineStr"/>
      <c r="V946" t="inlineStr">
        <is>
          <t>Máquinas e Equipamentos</t>
        </is>
      </c>
      <c r="W946" t="inlineStr">
        <is>
          <t>Material de Uso e Consumo</t>
        </is>
      </c>
      <c r="X946" t="inlineStr">
        <is>
          <t>Office</t>
        </is>
      </c>
      <c r="Y946" t="inlineStr">
        <is>
          <t>Administrative Costs</t>
        </is>
      </c>
      <c r="Z946" t="inlineStr">
        <is>
          <t>Administrative Costs</t>
        </is>
      </c>
      <c r="AA946" t="inlineStr">
        <is>
          <t>Outros</t>
        </is>
      </c>
      <c r="AB946" t="inlineStr"/>
      <c r="AC946" t="inlineStr"/>
      <c r="AD946" t="n">
        <v>0</v>
      </c>
      <c r="AE946" t="n">
        <v>0</v>
      </c>
    </row>
    <row r="947">
      <c r="A947" t="inlineStr">
        <is>
          <t>10142</t>
        </is>
      </c>
      <c r="B947" s="115" t="n">
        <v>45054</v>
      </c>
      <c r="C947" s="115" t="n">
        <v>45054</v>
      </c>
      <c r="D947" t="n">
        <v>-87.90000000000001</v>
      </c>
      <c r="E947" t="n">
        <v>-87.90000000000001</v>
      </c>
      <c r="F947" t="inlineStr">
        <is>
          <t>BRL</t>
        </is>
      </c>
      <c r="G947" t="n">
        <v>1</v>
      </c>
      <c r="H947" t="n">
        <v>-87.90000000000001</v>
      </c>
      <c r="I947" t="n">
        <v>-87.90000000000001</v>
      </c>
      <c r="J947" t="n">
        <v>1</v>
      </c>
      <c r="K947" t="inlineStr"/>
      <c r="L947" t="inlineStr">
        <is>
          <t>Lumx Studios S/A</t>
        </is>
      </c>
      <c r="M947" t="inlineStr">
        <is>
          <t>Mercadolivre.com Atividades de Internet Ltda</t>
        </is>
      </c>
      <c r="N947" t="n">
        <v>100</v>
      </c>
      <c r="O947" t="inlineStr">
        <is>
          <t>Lumx</t>
        </is>
      </c>
      <c r="P947" t="inlineStr">
        <is>
          <t>Mercadolivre.com Atividades de Internet Ltda</t>
        </is>
      </c>
      <c r="Q947" t="inlineStr"/>
      <c r="R947" t="inlineStr">
        <is>
          <t>Compra de Torneira Banheiro Lavatório (Pia)</t>
        </is>
      </c>
      <c r="S947" t="inlineStr"/>
      <c r="T947" t="inlineStr">
        <is>
          <t>Mercado Pago</t>
        </is>
      </c>
      <c r="U947" t="inlineStr"/>
      <c r="V947" t="inlineStr">
        <is>
          <t>Máquinas e Equipamentos</t>
        </is>
      </c>
      <c r="W947" t="inlineStr">
        <is>
          <t>Material de Uso e Consumo</t>
        </is>
      </c>
      <c r="X947" t="inlineStr">
        <is>
          <t>Office</t>
        </is>
      </c>
      <c r="Y947" t="inlineStr">
        <is>
          <t>Administrative Costs</t>
        </is>
      </c>
      <c r="Z947" t="inlineStr">
        <is>
          <t>Administrative Costs</t>
        </is>
      </c>
      <c r="AA947" t="inlineStr">
        <is>
          <t>Outros</t>
        </is>
      </c>
      <c r="AB947" t="inlineStr"/>
      <c r="AC947" t="inlineStr"/>
      <c r="AD947" t="n">
        <v>0</v>
      </c>
      <c r="AE947" t="n">
        <v>0</v>
      </c>
    </row>
    <row r="948">
      <c r="A948" t="inlineStr">
        <is>
          <t>10144</t>
        </is>
      </c>
      <c r="B948" s="115" t="n">
        <v>45054</v>
      </c>
      <c r="C948" s="115" t="n">
        <v>45054</v>
      </c>
      <c r="D948" t="n">
        <v>-8916.43</v>
      </c>
      <c r="E948" t="n">
        <v>-8916.43</v>
      </c>
      <c r="F948" t="inlineStr">
        <is>
          <t>BRL</t>
        </is>
      </c>
      <c r="G948" t="n">
        <v>1</v>
      </c>
      <c r="H948" t="n">
        <v>-8916.43</v>
      </c>
      <c r="I948" t="n">
        <v>-8916.43</v>
      </c>
      <c r="J948" t="n">
        <v>1</v>
      </c>
      <c r="K948" t="inlineStr"/>
      <c r="L948" t="inlineStr">
        <is>
          <t>Lumx Studios S/A</t>
        </is>
      </c>
      <c r="M948" t="inlineStr">
        <is>
          <t>Amazon Servicos de Varejo do Brasil Ltda.</t>
        </is>
      </c>
      <c r="N948" t="n">
        <v>100</v>
      </c>
      <c r="O948" t="inlineStr">
        <is>
          <t>Lumx</t>
        </is>
      </c>
      <c r="P948" t="inlineStr">
        <is>
          <t>Amazon Servicos de Varejo do Brasil Ltda.</t>
        </is>
      </c>
      <c r="Q948" t="inlineStr"/>
      <c r="R948" t="inlineStr">
        <is>
          <t>Compra de Iphone + Capinha + Película</t>
        </is>
      </c>
      <c r="S948" t="inlineStr"/>
      <c r="T948" t="inlineStr">
        <is>
          <t>Cartão de Crédito - Conta Simples</t>
        </is>
      </c>
      <c r="U948" t="inlineStr"/>
      <c r="V948" t="inlineStr">
        <is>
          <t>Máquinas e Equipamentos</t>
        </is>
      </c>
      <c r="W948" t="inlineStr">
        <is>
          <t>Material de Uso e Consumo</t>
        </is>
      </c>
      <c r="X948" t="inlineStr">
        <is>
          <t>Office</t>
        </is>
      </c>
      <c r="Y948" t="inlineStr">
        <is>
          <t>Administrative Costs</t>
        </is>
      </c>
      <c r="Z948" t="inlineStr">
        <is>
          <t>Administrative Costs</t>
        </is>
      </c>
      <c r="AA948" t="inlineStr">
        <is>
          <t>Outros</t>
        </is>
      </c>
      <c r="AB948" t="inlineStr"/>
      <c r="AC948" t="inlineStr"/>
      <c r="AD948" t="n">
        <v>0</v>
      </c>
      <c r="AE948" t="n">
        <v>0</v>
      </c>
    </row>
    <row r="949">
      <c r="A949" t="inlineStr">
        <is>
          <t>10145</t>
        </is>
      </c>
      <c r="B949" s="115" t="n">
        <v>45054</v>
      </c>
      <c r="C949" s="115" t="n">
        <v>45054</v>
      </c>
      <c r="D949" t="n">
        <v>-2819.32</v>
      </c>
      <c r="E949" t="n">
        <v>-2819.32</v>
      </c>
      <c r="F949" t="inlineStr">
        <is>
          <t>BRL</t>
        </is>
      </c>
      <c r="G949" t="n">
        <v>1</v>
      </c>
      <c r="H949" t="n">
        <v>-2819.32</v>
      </c>
      <c r="I949" t="n">
        <v>-2819.32</v>
      </c>
      <c r="J949" t="n">
        <v>1</v>
      </c>
      <c r="K949" t="inlineStr"/>
      <c r="L949" t="inlineStr">
        <is>
          <t>Lumx Studios S/A</t>
        </is>
      </c>
      <c r="M949" t="inlineStr">
        <is>
          <t>Madeiramadeira Comercio Eletronico S/A</t>
        </is>
      </c>
      <c r="N949" t="n">
        <v>100</v>
      </c>
      <c r="O949" t="inlineStr">
        <is>
          <t>Lumx</t>
        </is>
      </c>
      <c r="P949" t="inlineStr">
        <is>
          <t>Madeiramadeira Comercio Eletronico S/A</t>
        </is>
      </c>
      <c r="Q949" t="inlineStr"/>
      <c r="R949" t="inlineStr">
        <is>
          <t>Compra de Mesa para O Escritório</t>
        </is>
      </c>
      <c r="S949" t="inlineStr"/>
      <c r="T949" t="inlineStr">
        <is>
          <t>Cartão de Crédito - Conta Simples</t>
        </is>
      </c>
      <c r="U949" t="inlineStr"/>
      <c r="V949" t="inlineStr">
        <is>
          <t>Material de Uso e Consumo</t>
        </is>
      </c>
      <c r="W949" t="inlineStr">
        <is>
          <t>Material de Uso e Consumo</t>
        </is>
      </c>
      <c r="X949" t="inlineStr">
        <is>
          <t>Office</t>
        </is>
      </c>
      <c r="Y949" t="inlineStr">
        <is>
          <t>Administrative Costs</t>
        </is>
      </c>
      <c r="Z949" t="inlineStr">
        <is>
          <t>Administrative Costs</t>
        </is>
      </c>
      <c r="AA949" t="inlineStr">
        <is>
          <t>Outros</t>
        </is>
      </c>
      <c r="AB949" t="inlineStr"/>
      <c r="AC949" t="inlineStr"/>
      <c r="AD949" t="n">
        <v>0</v>
      </c>
      <c r="AE949" t="n">
        <v>0</v>
      </c>
    </row>
    <row r="950">
      <c r="A950" t="inlineStr">
        <is>
          <t>10146</t>
        </is>
      </c>
      <c r="B950" s="115" t="n">
        <v>45054</v>
      </c>
      <c r="C950" s="115" t="n">
        <v>45054</v>
      </c>
      <c r="D950" t="n">
        <v>-115</v>
      </c>
      <c r="E950" t="n">
        <v>-101.27</v>
      </c>
      <c r="F950" t="inlineStr">
        <is>
          <t>BRL</t>
        </is>
      </c>
      <c r="G950" t="n">
        <v>1</v>
      </c>
      <c r="H950" t="n">
        <v>-115</v>
      </c>
      <c r="I950" t="n">
        <v>-101.27</v>
      </c>
      <c r="J950" t="n">
        <v>1</v>
      </c>
      <c r="K950" t="inlineStr"/>
      <c r="L950" t="inlineStr">
        <is>
          <t>Lumx Studios S/A</t>
        </is>
      </c>
      <c r="M950" t="inlineStr">
        <is>
          <t>Lumx Studios S/A</t>
        </is>
      </c>
      <c r="N950" t="n">
        <v>100</v>
      </c>
      <c r="O950" t="inlineStr">
        <is>
          <t>Financeiro</t>
        </is>
      </c>
      <c r="P950" t="inlineStr">
        <is>
          <t>Lumx Studios S/A</t>
        </is>
      </c>
      <c r="Q950" t="inlineStr"/>
      <c r="R950" t="inlineStr">
        <is>
          <t>Software - 1password</t>
        </is>
      </c>
      <c r="S950" t="inlineStr"/>
      <c r="T950" t="inlineStr">
        <is>
          <t>Cartão de Crédito - Conta Simples</t>
        </is>
      </c>
      <c r="U950" t="inlineStr"/>
      <c r="V950" t="inlineStr">
        <is>
          <t>Software - 1password</t>
        </is>
      </c>
      <c r="W950" t="inlineStr">
        <is>
          <t>Software</t>
        </is>
      </c>
      <c r="X950" t="inlineStr">
        <is>
          <t>Technology &amp; Infrastructure</t>
        </is>
      </c>
      <c r="Y950" t="inlineStr">
        <is>
          <t>Technology &amp; Infrastructure</t>
        </is>
      </c>
      <c r="Z950" t="inlineStr">
        <is>
          <t>Technology &amp; Infrastructure</t>
        </is>
      </c>
      <c r="AA950" t="inlineStr">
        <is>
          <t>Software</t>
        </is>
      </c>
      <c r="AB950" t="inlineStr"/>
      <c r="AC950" t="inlineStr"/>
      <c r="AD950" t="n">
        <v>0</v>
      </c>
      <c r="AE950" t="n">
        <v>0</v>
      </c>
    </row>
    <row r="951">
      <c r="A951" t="inlineStr">
        <is>
          <t>5721</t>
        </is>
      </c>
      <c r="B951" s="115" t="n">
        <v>45054</v>
      </c>
      <c r="C951" s="115" t="n">
        <v>45074</v>
      </c>
      <c r="D951" t="n">
        <v>-611.38</v>
      </c>
      <c r="E951" t="n">
        <v>-581.59</v>
      </c>
      <c r="F951" t="inlineStr">
        <is>
          <t>BRL</t>
        </is>
      </c>
      <c r="G951" t="n">
        <v>1</v>
      </c>
      <c r="H951" t="n">
        <v>-611.38</v>
      </c>
      <c r="I951" t="n">
        <v>-581.59</v>
      </c>
      <c r="J951" t="n">
        <v>1</v>
      </c>
      <c r="K951" t="inlineStr"/>
      <c r="L951" t="inlineStr">
        <is>
          <t>Lumx Studios S/A</t>
        </is>
      </c>
      <c r="M951" t="inlineStr">
        <is>
          <t>Intercom Comercio Internacional Ltda</t>
        </is>
      </c>
      <c r="N951" t="n">
        <v>100</v>
      </c>
      <c r="O951" t="inlineStr">
        <is>
          <t>Comercial</t>
        </is>
      </c>
      <c r="P951" t="inlineStr">
        <is>
          <t>Intercom Comercio Internacional Ltda</t>
        </is>
      </c>
      <c r="Q951" t="inlineStr"/>
      <c r="R951" t="inlineStr">
        <is>
          <t>Software - Intercom</t>
        </is>
      </c>
      <c r="S951" t="inlineStr"/>
      <c r="T951" t="inlineStr">
        <is>
          <t>Conta Simples</t>
        </is>
      </c>
      <c r="U951" t="inlineStr"/>
      <c r="V951" t="inlineStr">
        <is>
          <t>Software - Intercom</t>
        </is>
      </c>
      <c r="W951" t="inlineStr">
        <is>
          <t>Software</t>
        </is>
      </c>
      <c r="X951" t="inlineStr">
        <is>
          <t>Technology &amp; Infrastructure</t>
        </is>
      </c>
      <c r="Y951" t="inlineStr">
        <is>
          <t>Technology &amp; Infrastructure</t>
        </is>
      </c>
      <c r="Z951" t="inlineStr">
        <is>
          <t>Technology &amp; Infrastructure</t>
        </is>
      </c>
      <c r="AA951" t="inlineStr">
        <is>
          <t>Software</t>
        </is>
      </c>
      <c r="AB951" t="inlineStr"/>
      <c r="AC951" t="inlineStr"/>
      <c r="AD951" t="n">
        <v>0</v>
      </c>
      <c r="AE951" t="n">
        <v>0</v>
      </c>
    </row>
    <row r="952">
      <c r="A952" t="inlineStr">
        <is>
          <t>6356</t>
        </is>
      </c>
      <c r="B952" s="115" t="n">
        <v>45054</v>
      </c>
      <c r="C952" s="115" t="n">
        <v>45050</v>
      </c>
      <c r="D952" t="n">
        <v>-4000</v>
      </c>
      <c r="E952" t="n">
        <v>-4000</v>
      </c>
      <c r="F952" t="inlineStr">
        <is>
          <t>BRL</t>
        </is>
      </c>
      <c r="G952" t="n">
        <v>1</v>
      </c>
      <c r="H952" t="n">
        <v>-4000</v>
      </c>
      <c r="I952" t="n">
        <v>-4000</v>
      </c>
      <c r="J952" t="n">
        <v>1</v>
      </c>
      <c r="K952" t="inlineStr"/>
      <c r="L952" t="inlineStr">
        <is>
          <t>Lumx Studios S/A</t>
        </is>
      </c>
      <c r="M952" t="inlineStr">
        <is>
          <t>Mariana Heiderich Morgado</t>
        </is>
      </c>
      <c r="N952" t="n">
        <v>100</v>
      </c>
      <c r="O952" t="inlineStr">
        <is>
          <t>Lumx</t>
        </is>
      </c>
      <c r="P952" t="inlineStr">
        <is>
          <t>Mariana Heiderich Morgado</t>
        </is>
      </c>
      <c r="Q952" t="inlineStr"/>
      <c r="R952" t="inlineStr">
        <is>
          <t>Prestação de Serviços</t>
        </is>
      </c>
      <c r="S952" t="inlineStr"/>
      <c r="T952" t="inlineStr">
        <is>
          <t>Btg - Conta Corrente</t>
        </is>
      </c>
      <c r="U952" t="inlineStr"/>
      <c r="V952" t="inlineStr">
        <is>
          <t>Prestação de Serviços</t>
        </is>
      </c>
      <c r="W952" t="inlineStr">
        <is>
          <t>Despesas com Pessoal</t>
        </is>
      </c>
      <c r="X952" t="inlineStr">
        <is>
          <t>People</t>
        </is>
      </c>
      <c r="Y952" t="inlineStr">
        <is>
          <t>People</t>
        </is>
      </c>
      <c r="Z952" t="inlineStr">
        <is>
          <t>People</t>
        </is>
      </c>
      <c r="AA952" t="inlineStr">
        <is>
          <t>Pessoal</t>
        </is>
      </c>
      <c r="AB952" t="inlineStr"/>
      <c r="AC952" t="inlineStr"/>
      <c r="AD952" t="n">
        <v>0</v>
      </c>
      <c r="AE952" t="n">
        <v>0</v>
      </c>
    </row>
    <row r="953">
      <c r="A953" t="inlineStr">
        <is>
          <t>6375</t>
        </is>
      </c>
      <c r="B953" s="115" t="n">
        <v>45054</v>
      </c>
      <c r="C953" s="115" t="n">
        <v>45050</v>
      </c>
      <c r="D953" t="n">
        <v>-2500</v>
      </c>
      <c r="E953" t="n">
        <v>-2500</v>
      </c>
      <c r="F953" t="inlineStr">
        <is>
          <t>BRL</t>
        </is>
      </c>
      <c r="G953" t="n">
        <v>1</v>
      </c>
      <c r="H953" t="n">
        <v>-2500</v>
      </c>
      <c r="I953" t="n">
        <v>-2500</v>
      </c>
      <c r="J953" t="n">
        <v>1</v>
      </c>
      <c r="K953" t="inlineStr"/>
      <c r="L953" t="inlineStr">
        <is>
          <t>Lumx Studios S/A</t>
        </is>
      </c>
      <c r="M953" t="inlineStr">
        <is>
          <t>Pedro Medeiros Delgado</t>
        </is>
      </c>
      <c r="N953" t="n">
        <v>100</v>
      </c>
      <c r="O953" t="inlineStr">
        <is>
          <t>Lumx</t>
        </is>
      </c>
      <c r="P953" t="inlineStr">
        <is>
          <t>Pedro Medeiros Delgado</t>
        </is>
      </c>
      <c r="Q953" t="inlineStr"/>
      <c r="R953" t="inlineStr">
        <is>
          <t>Prestação de Serviços</t>
        </is>
      </c>
      <c r="S953" t="inlineStr">
        <is>
          <t>20</t>
        </is>
      </c>
      <c r="T953" t="inlineStr">
        <is>
          <t>Btg - Conta Corrente</t>
        </is>
      </c>
      <c r="U953" t="inlineStr"/>
      <c r="V953" t="inlineStr">
        <is>
          <t>Prestação de Serviços</t>
        </is>
      </c>
      <c r="W953" t="inlineStr">
        <is>
          <t>Despesas com Pessoal</t>
        </is>
      </c>
      <c r="X953" t="inlineStr">
        <is>
          <t>People</t>
        </is>
      </c>
      <c r="Y953" t="inlineStr">
        <is>
          <t>People</t>
        </is>
      </c>
      <c r="Z953" t="inlineStr">
        <is>
          <t>People</t>
        </is>
      </c>
      <c r="AA953" t="inlineStr">
        <is>
          <t>Pessoal</t>
        </is>
      </c>
      <c r="AB953" t="inlineStr"/>
      <c r="AC953" t="inlineStr"/>
      <c r="AD953" t="n">
        <v>0</v>
      </c>
      <c r="AE953" t="n">
        <v>0</v>
      </c>
    </row>
    <row r="954">
      <c r="A954" t="inlineStr">
        <is>
          <t>6376</t>
        </is>
      </c>
      <c r="B954" s="115" t="n">
        <v>45054</v>
      </c>
      <c r="C954" s="115" t="n">
        <v>45050</v>
      </c>
      <c r="D954" t="n">
        <v>-9000</v>
      </c>
      <c r="E954" t="n">
        <v>-9000</v>
      </c>
      <c r="F954" t="inlineStr">
        <is>
          <t>BRL</t>
        </is>
      </c>
      <c r="G954" t="n">
        <v>1</v>
      </c>
      <c r="H954" t="n">
        <v>-9000</v>
      </c>
      <c r="I954" t="n">
        <v>-9000</v>
      </c>
      <c r="J954" t="n">
        <v>1</v>
      </c>
      <c r="K954" t="inlineStr"/>
      <c r="L954" t="inlineStr">
        <is>
          <t>Lumx Studios S/A</t>
        </is>
      </c>
      <c r="M954" t="inlineStr">
        <is>
          <t>Luis Guilherme Tillier</t>
        </is>
      </c>
      <c r="N954" t="n">
        <v>100</v>
      </c>
      <c r="O954" t="inlineStr">
        <is>
          <t>Lumx</t>
        </is>
      </c>
      <c r="P954" t="inlineStr">
        <is>
          <t>Luis Guilherme Tillier</t>
        </is>
      </c>
      <c r="Q954" t="inlineStr"/>
      <c r="R954" t="inlineStr">
        <is>
          <t>Prestação de Serviços</t>
        </is>
      </c>
      <c r="S954" t="inlineStr">
        <is>
          <t>14</t>
        </is>
      </c>
      <c r="T954" t="inlineStr">
        <is>
          <t>Btg - Conta Corrente</t>
        </is>
      </c>
      <c r="U954" t="inlineStr"/>
      <c r="V954" t="inlineStr">
        <is>
          <t>Prestação de Serviços</t>
        </is>
      </c>
      <c r="W954" t="inlineStr">
        <is>
          <t>Despesas com Pessoal</t>
        </is>
      </c>
      <c r="X954" t="inlineStr">
        <is>
          <t>People</t>
        </is>
      </c>
      <c r="Y954" t="inlineStr">
        <is>
          <t>People</t>
        </is>
      </c>
      <c r="Z954" t="inlineStr">
        <is>
          <t>People</t>
        </is>
      </c>
      <c r="AA954" t="inlineStr">
        <is>
          <t>Pessoal</t>
        </is>
      </c>
      <c r="AB954" t="inlineStr"/>
      <c r="AC954" t="inlineStr"/>
      <c r="AD954" t="n">
        <v>0</v>
      </c>
      <c r="AE954" t="n">
        <v>0</v>
      </c>
    </row>
    <row r="955">
      <c r="A955" t="inlineStr">
        <is>
          <t>801</t>
        </is>
      </c>
      <c r="B955" s="115" t="n">
        <v>45054</v>
      </c>
      <c r="C955" s="115" t="n">
        <v>45054</v>
      </c>
      <c r="D955" t="n">
        <v>2967.16</v>
      </c>
      <c r="E955" t="n">
        <v>2967.16</v>
      </c>
      <c r="F955" t="inlineStr">
        <is>
          <t>BRL</t>
        </is>
      </c>
      <c r="G955" t="n">
        <v>1</v>
      </c>
      <c r="H955" t="n">
        <v>2967.16</v>
      </c>
      <c r="I955" t="n">
        <v>2967.16</v>
      </c>
      <c r="J955" t="n">
        <v>1</v>
      </c>
      <c r="K955" t="inlineStr"/>
      <c r="L955" t="inlineStr">
        <is>
          <t>Lumx Studios S/A</t>
        </is>
      </c>
      <c r="M955" t="inlineStr">
        <is>
          <t>Btg - Conta Corrente</t>
        </is>
      </c>
      <c r="N955" t="n">
        <v>100</v>
      </c>
      <c r="O955" t="inlineStr">
        <is>
          <t>Comercial</t>
        </is>
      </c>
      <c r="P955" t="inlineStr">
        <is>
          <t>Lumx Studios S/A</t>
        </is>
      </c>
      <c r="Q955" t="inlineStr"/>
      <c r="R955" t="inlineStr">
        <is>
          <t>Custódia Conexões Games</t>
        </is>
      </c>
      <c r="S955" t="inlineStr"/>
      <c r="T955" t="inlineStr">
        <is>
          <t>Btg - Conta Corrente</t>
        </is>
      </c>
      <c r="U955" t="inlineStr">
        <is>
          <t>Conexões Games</t>
        </is>
      </c>
      <c r="V955" t="inlineStr">
        <is>
          <t>Custódia - Conexões Games</t>
        </is>
      </c>
      <c r="W955" t="inlineStr">
        <is>
          <t>Clientes</t>
        </is>
      </c>
      <c r="X955" t="inlineStr">
        <is>
          <t>Resources In Custody</t>
        </is>
      </c>
      <c r="Y955" t="inlineStr">
        <is>
          <t>Custody</t>
        </is>
      </c>
      <c r="Z955" t="inlineStr">
        <is>
          <t>Custody</t>
        </is>
      </c>
      <c r="AA955" t="inlineStr">
        <is>
          <t>Custódia</t>
        </is>
      </c>
      <c r="AB955" t="inlineStr"/>
      <c r="AC955" t="inlineStr"/>
      <c r="AD955" t="n">
        <v>0</v>
      </c>
      <c r="AE955" t="n">
        <v>0</v>
      </c>
    </row>
    <row r="956">
      <c r="A956" t="inlineStr">
        <is>
          <t>802</t>
        </is>
      </c>
      <c r="B956" s="115" t="n">
        <v>45054</v>
      </c>
      <c r="C956" s="115" t="n">
        <v>45054</v>
      </c>
      <c r="D956" t="n">
        <v>0.91</v>
      </c>
      <c r="E956" t="n">
        <v>0.91</v>
      </c>
      <c r="F956" t="inlineStr">
        <is>
          <t>BRL</t>
        </is>
      </c>
      <c r="G956" t="n">
        <v>1</v>
      </c>
      <c r="H956" t="n">
        <v>0.91</v>
      </c>
      <c r="I956" t="n">
        <v>0.91</v>
      </c>
      <c r="J956" t="n">
        <v>1</v>
      </c>
      <c r="K956" t="inlineStr"/>
      <c r="L956" t="inlineStr">
        <is>
          <t>Lumx Studios S/A</t>
        </is>
      </c>
      <c r="M956" t="inlineStr">
        <is>
          <t>Btg - Conta Corrente</t>
        </is>
      </c>
      <c r="N956" t="n">
        <v>100</v>
      </c>
      <c r="O956" t="inlineStr">
        <is>
          <t>Comercial</t>
        </is>
      </c>
      <c r="P956" t="inlineStr">
        <is>
          <t>Lumx Studios S/A</t>
        </is>
      </c>
      <c r="Q956" t="inlineStr"/>
      <c r="R956" t="inlineStr">
        <is>
          <t>Rentabilidade Remunera + Btg</t>
        </is>
      </c>
      <c r="S956" t="inlineStr"/>
      <c r="T956" t="inlineStr">
        <is>
          <t>Btg - Conta Corrente</t>
        </is>
      </c>
      <c r="U956" t="inlineStr"/>
      <c r="V956" t="inlineStr">
        <is>
          <t>Investimentos</t>
        </is>
      </c>
      <c r="W956" t="inlineStr">
        <is>
          <t>Investimentos</t>
        </is>
      </c>
      <c r="X956" t="inlineStr">
        <is>
          <t>Financial Revenue</t>
        </is>
      </c>
      <c r="Y956" t="inlineStr">
        <is>
          <t>Financial Revenue</t>
        </is>
      </c>
      <c r="Z956" t="inlineStr">
        <is>
          <t>Financial Revenue</t>
        </is>
      </c>
      <c r="AA956" t="inlineStr">
        <is>
          <t>Receita Financeira</t>
        </is>
      </c>
      <c r="AB956" t="inlineStr"/>
      <c r="AC956" t="inlineStr"/>
      <c r="AD956" t="n">
        <v>0</v>
      </c>
      <c r="AE956" t="n">
        <v>0</v>
      </c>
    </row>
    <row r="957">
      <c r="A957" t="inlineStr">
        <is>
          <t>803</t>
        </is>
      </c>
      <c r="B957" s="115" t="n">
        <v>45054</v>
      </c>
      <c r="C957" s="115" t="n">
        <v>45054</v>
      </c>
      <c r="D957" t="n">
        <v>10000</v>
      </c>
      <c r="E957" t="n">
        <v>10000</v>
      </c>
      <c r="F957" t="inlineStr">
        <is>
          <t>BRL</t>
        </is>
      </c>
      <c r="G957" t="n">
        <v>1</v>
      </c>
      <c r="H957" t="n">
        <v>10000</v>
      </c>
      <c r="I957" t="n">
        <v>10000</v>
      </c>
      <c r="J957" t="n">
        <v>1</v>
      </c>
      <c r="K957" t="inlineStr"/>
      <c r="L957" t="inlineStr">
        <is>
          <t>Lumx Studios S/A</t>
        </is>
      </c>
      <c r="M957" t="inlineStr">
        <is>
          <t>Cartão de Crédito - Conta Simples</t>
        </is>
      </c>
      <c r="N957" t="n">
        <v>100</v>
      </c>
      <c r="O957" t="inlineStr">
        <is>
          <t>Lumx</t>
        </is>
      </c>
      <c r="P957" t="inlineStr">
        <is>
          <t>Lumx Studios S/A</t>
        </is>
      </c>
      <c r="Q957" t="inlineStr"/>
      <c r="R957" t="inlineStr">
        <is>
          <t>Transferência entre Contas</t>
        </is>
      </c>
      <c r="S957" t="inlineStr"/>
      <c r="T957" t="inlineStr">
        <is>
          <t>Cartão de Crédito - Conta Simples</t>
        </is>
      </c>
      <c r="U957" t="inlineStr"/>
      <c r="V957" t="inlineStr">
        <is>
          <t>Transferências</t>
        </is>
      </c>
      <c r="W957" t="inlineStr">
        <is>
          <t>Transferências</t>
        </is>
      </c>
      <c r="X957" t="inlineStr">
        <is>
          <t>Others</t>
        </is>
      </c>
      <c r="Y957" t="inlineStr">
        <is>
          <t>Administrative Costs</t>
        </is>
      </c>
      <c r="Z957" t="inlineStr">
        <is>
          <t>Administrative Costs</t>
        </is>
      </c>
      <c r="AA957" t="inlineStr">
        <is>
          <t>Outros</t>
        </is>
      </c>
      <c r="AB957" t="inlineStr"/>
      <c r="AC957" t="inlineStr"/>
      <c r="AD957" t="n">
        <v>0</v>
      </c>
      <c r="AE957" t="n">
        <v>0</v>
      </c>
    </row>
    <row r="958">
      <c r="A958" t="inlineStr">
        <is>
          <t>804</t>
        </is>
      </c>
      <c r="B958" s="115" t="n">
        <v>45054</v>
      </c>
      <c r="C958" s="115" t="n">
        <v>45054</v>
      </c>
      <c r="D958" t="n">
        <v>10000</v>
      </c>
      <c r="E958" t="n">
        <v>10000</v>
      </c>
      <c r="F958" t="inlineStr">
        <is>
          <t>BRL</t>
        </is>
      </c>
      <c r="G958" t="n">
        <v>1</v>
      </c>
      <c r="H958" t="n">
        <v>10000</v>
      </c>
      <c r="I958" t="n">
        <v>10000</v>
      </c>
      <c r="J958" t="n">
        <v>1</v>
      </c>
      <c r="K958" t="inlineStr"/>
      <c r="L958" t="inlineStr">
        <is>
          <t>Lumx Studios S/A</t>
        </is>
      </c>
      <c r="M958" t="inlineStr">
        <is>
          <t>Conta Simples</t>
        </is>
      </c>
      <c r="N958" t="n">
        <v>100</v>
      </c>
      <c r="O958" t="inlineStr">
        <is>
          <t>Lumx</t>
        </is>
      </c>
      <c r="P958" t="inlineStr">
        <is>
          <t>Lumx Studios S/A</t>
        </is>
      </c>
      <c r="Q958" t="inlineStr"/>
      <c r="R958" t="inlineStr">
        <is>
          <t>Transferência entre Contas</t>
        </is>
      </c>
      <c r="S958" t="inlineStr"/>
      <c r="T958" t="inlineStr">
        <is>
          <t>Conta Simples</t>
        </is>
      </c>
      <c r="U958" t="inlineStr"/>
      <c r="V958" t="inlineStr">
        <is>
          <t>Transferências</t>
        </is>
      </c>
      <c r="W958" t="inlineStr">
        <is>
          <t>Transferências</t>
        </is>
      </c>
      <c r="X958" t="inlineStr">
        <is>
          <t>Others</t>
        </is>
      </c>
      <c r="Y958" t="inlineStr">
        <is>
          <t>Administrative Costs</t>
        </is>
      </c>
      <c r="Z958" t="inlineStr">
        <is>
          <t>Administrative Costs</t>
        </is>
      </c>
      <c r="AA958" t="inlineStr">
        <is>
          <t>Outros</t>
        </is>
      </c>
      <c r="AB958" t="inlineStr"/>
      <c r="AC958" t="inlineStr"/>
      <c r="AD958" t="n">
        <v>0</v>
      </c>
      <c r="AE958" t="n">
        <v>0</v>
      </c>
    </row>
    <row r="959">
      <c r="A959" t="inlineStr">
        <is>
          <t>8287</t>
        </is>
      </c>
      <c r="B959" s="115" t="n">
        <v>45054</v>
      </c>
      <c r="C959" s="115" t="n">
        <v>45054</v>
      </c>
      <c r="D959" t="n">
        <v>-850</v>
      </c>
      <c r="E959" t="n">
        <v>-886.97</v>
      </c>
      <c r="F959" t="inlineStr">
        <is>
          <t>BRL</t>
        </is>
      </c>
      <c r="G959" t="n">
        <v>1</v>
      </c>
      <c r="H959" t="n">
        <v>-850</v>
      </c>
      <c r="I959" t="n">
        <v>-886.97</v>
      </c>
      <c r="J959" t="n">
        <v>1</v>
      </c>
      <c r="K959" t="inlineStr"/>
      <c r="L959" t="inlineStr">
        <is>
          <t>Lumx Studios S/A</t>
        </is>
      </c>
      <c r="M959" t="inlineStr">
        <is>
          <t>Figma</t>
        </is>
      </c>
      <c r="N959" t="n">
        <v>100</v>
      </c>
      <c r="O959" t="inlineStr">
        <is>
          <t>Produto</t>
        </is>
      </c>
      <c r="P959" t="inlineStr">
        <is>
          <t>Figma</t>
        </is>
      </c>
      <c r="Q959" t="inlineStr"/>
      <c r="R959" t="inlineStr">
        <is>
          <t>Software - Figma</t>
        </is>
      </c>
      <c r="S959" t="inlineStr"/>
      <c r="T959" t="inlineStr">
        <is>
          <t>Cartão de Crédito - Conta Simples</t>
        </is>
      </c>
      <c r="U959" t="inlineStr"/>
      <c r="V959" t="inlineStr">
        <is>
          <t>Software - Figma</t>
        </is>
      </c>
      <c r="W959" t="inlineStr">
        <is>
          <t>Software</t>
        </is>
      </c>
      <c r="X959" t="inlineStr">
        <is>
          <t>Technology &amp; Infrastructure</t>
        </is>
      </c>
      <c r="Y959" t="inlineStr">
        <is>
          <t>Technology &amp; Infrastructure</t>
        </is>
      </c>
      <c r="Z959" t="inlineStr">
        <is>
          <t>Technology &amp; Infrastructure</t>
        </is>
      </c>
      <c r="AA959" t="inlineStr">
        <is>
          <t>Software</t>
        </is>
      </c>
      <c r="AB959" t="inlineStr"/>
      <c r="AC959" t="inlineStr"/>
      <c r="AD959" t="n">
        <v>0</v>
      </c>
      <c r="AE959" t="n">
        <v>0</v>
      </c>
    </row>
    <row r="960">
      <c r="A960" t="inlineStr">
        <is>
          <t>9787</t>
        </is>
      </c>
      <c r="B960" s="115" t="n">
        <v>45054</v>
      </c>
      <c r="C960" s="115" t="n">
        <v>45054</v>
      </c>
      <c r="D960" t="n">
        <v>-404.99</v>
      </c>
      <c r="E960" t="n">
        <v>-273.21</v>
      </c>
      <c r="F960" t="inlineStr">
        <is>
          <t>BRL</t>
        </is>
      </c>
      <c r="G960" t="n">
        <v>1</v>
      </c>
      <c r="H960" t="n">
        <v>-404.99</v>
      </c>
      <c r="I960" t="n">
        <v>-273.21</v>
      </c>
      <c r="J960" t="n">
        <v>1</v>
      </c>
      <c r="K960" t="inlineStr"/>
      <c r="L960" t="inlineStr">
        <is>
          <t>Lumx Studios S/A</t>
        </is>
      </c>
      <c r="M960" t="inlineStr">
        <is>
          <t>Claro/Net</t>
        </is>
      </c>
      <c r="N960" t="n">
        <v>100</v>
      </c>
      <c r="O960" t="inlineStr">
        <is>
          <t>Lumx</t>
        </is>
      </c>
      <c r="P960" t="inlineStr">
        <is>
          <t>Claro/Net</t>
        </is>
      </c>
      <c r="Q960" t="inlineStr"/>
      <c r="R960" t="inlineStr">
        <is>
          <t>Plano de Internet</t>
        </is>
      </c>
      <c r="S960" t="inlineStr"/>
      <c r="T960" t="inlineStr">
        <is>
          <t>Btg - Conta Corrente</t>
        </is>
      </c>
      <c r="U960" t="inlineStr"/>
      <c r="V960" t="inlineStr">
        <is>
          <t>Internet</t>
        </is>
      </c>
      <c r="W960" t="inlineStr">
        <is>
          <t>Despesas de Escritório</t>
        </is>
      </c>
      <c r="X960" t="inlineStr">
        <is>
          <t>Office</t>
        </is>
      </c>
      <c r="Y960" t="inlineStr">
        <is>
          <t>Administrative Costs</t>
        </is>
      </c>
      <c r="Z960" t="inlineStr">
        <is>
          <t>Administrative Costs</t>
        </is>
      </c>
      <c r="AA960" t="inlineStr">
        <is>
          <t>Escritório</t>
        </is>
      </c>
      <c r="AB960" t="inlineStr"/>
      <c r="AC960" t="inlineStr"/>
      <c r="AD960" t="n">
        <v>0</v>
      </c>
      <c r="AE960" t="n">
        <v>0</v>
      </c>
    </row>
    <row r="961">
      <c r="A961" t="inlineStr">
        <is>
          <t>10194</t>
        </is>
      </c>
      <c r="B961" s="115" t="n">
        <v>45053</v>
      </c>
      <c r="C961" s="115" t="n">
        <v>45053</v>
      </c>
      <c r="D961" t="n">
        <v>-16.1</v>
      </c>
      <c r="E961" t="n">
        <v>-16.1</v>
      </c>
      <c r="F961" t="inlineStr">
        <is>
          <t>BRL</t>
        </is>
      </c>
      <c r="G961" t="n">
        <v>1</v>
      </c>
      <c r="H961" t="n">
        <v>-16.1</v>
      </c>
      <c r="I961" t="n">
        <v>-16.1</v>
      </c>
      <c r="J961" t="n">
        <v>1</v>
      </c>
      <c r="K961" t="inlineStr"/>
      <c r="L961" t="inlineStr">
        <is>
          <t>Lumx Studios S/A</t>
        </is>
      </c>
      <c r="M961" t="inlineStr">
        <is>
          <t>99 Tecnologia Ltda</t>
        </is>
      </c>
      <c r="N961" t="n">
        <v>100</v>
      </c>
      <c r="O961" t="inlineStr">
        <is>
          <t>Comercial</t>
        </is>
      </c>
      <c r="P961" t="inlineStr">
        <is>
          <t>99 Tecnologia Ltda</t>
        </is>
      </c>
      <c r="Q961" t="inlineStr"/>
      <c r="R961" t="inlineStr">
        <is>
          <t>99taxi - Caio Barbosa</t>
        </is>
      </c>
      <c r="S961" t="inlineStr"/>
      <c r="T961" t="inlineStr">
        <is>
          <t>Cartão de Crédito - Conta Simples</t>
        </is>
      </c>
      <c r="U961" t="inlineStr"/>
      <c r="V961" t="inlineStr">
        <is>
          <t>Gestão - Transporte</t>
        </is>
      </c>
      <c r="W961" t="inlineStr">
        <is>
          <t>Gestão - Transporte</t>
        </is>
      </c>
      <c r="X961" t="inlineStr">
        <is>
          <t>Gestão</t>
        </is>
      </c>
      <c r="Y961" t="inlineStr">
        <is>
          <t>Governance</t>
        </is>
      </c>
      <c r="Z961" t="inlineStr">
        <is>
          <t>Governance</t>
        </is>
      </c>
      <c r="AA961" t="inlineStr">
        <is>
          <t>Comercial</t>
        </is>
      </c>
      <c r="AB961" t="inlineStr"/>
      <c r="AC961" t="inlineStr"/>
      <c r="AD961" t="n">
        <v>0</v>
      </c>
      <c r="AE961" t="n">
        <v>0</v>
      </c>
    </row>
    <row r="962">
      <c r="A962" t="inlineStr">
        <is>
          <t>10195</t>
        </is>
      </c>
      <c r="B962" s="115" t="n">
        <v>45053</v>
      </c>
      <c r="C962" s="115" t="n">
        <v>45053</v>
      </c>
      <c r="D962" t="n">
        <v>-10.6</v>
      </c>
      <c r="E962" t="n">
        <v>-10.6</v>
      </c>
      <c r="F962" t="inlineStr">
        <is>
          <t>BRL</t>
        </is>
      </c>
      <c r="G962" t="n">
        <v>1</v>
      </c>
      <c r="H962" t="n">
        <v>-10.6</v>
      </c>
      <c r="I962" t="n">
        <v>-10.6</v>
      </c>
      <c r="J962" t="n">
        <v>1</v>
      </c>
      <c r="K962" t="inlineStr"/>
      <c r="L962" t="inlineStr">
        <is>
          <t>Lumx Studios S/A</t>
        </is>
      </c>
      <c r="M962" t="inlineStr">
        <is>
          <t>99 Tecnologia Ltda</t>
        </is>
      </c>
      <c r="N962" t="n">
        <v>100</v>
      </c>
      <c r="O962" t="inlineStr">
        <is>
          <t>Comercial</t>
        </is>
      </c>
      <c r="P962" t="inlineStr">
        <is>
          <t>99 Tecnologia Ltda</t>
        </is>
      </c>
      <c r="Q962" t="inlineStr"/>
      <c r="R962" t="inlineStr">
        <is>
          <t>99taxi - Caio Barbosa</t>
        </is>
      </c>
      <c r="S962" t="inlineStr"/>
      <c r="T962" t="inlineStr">
        <is>
          <t>Cartão de Crédito - Conta Simples</t>
        </is>
      </c>
      <c r="U962" t="inlineStr"/>
      <c r="V962" t="inlineStr">
        <is>
          <t>Gestão - Transporte</t>
        </is>
      </c>
      <c r="W962" t="inlineStr">
        <is>
          <t>Gestão - Transporte</t>
        </is>
      </c>
      <c r="X962" t="inlineStr">
        <is>
          <t>Gestão</t>
        </is>
      </c>
      <c r="Y962" t="inlineStr">
        <is>
          <t>Governance</t>
        </is>
      </c>
      <c r="Z962" t="inlineStr">
        <is>
          <t>Governance</t>
        </is>
      </c>
      <c r="AA962" t="inlineStr">
        <is>
          <t>Comercial</t>
        </is>
      </c>
      <c r="AB962" t="inlineStr"/>
      <c r="AC962" t="inlineStr"/>
      <c r="AD962" t="n">
        <v>0</v>
      </c>
      <c r="AE962" t="n">
        <v>0</v>
      </c>
    </row>
    <row r="963">
      <c r="A963" t="inlineStr">
        <is>
          <t>10208</t>
        </is>
      </c>
      <c r="B963" s="115" t="n">
        <v>45053</v>
      </c>
      <c r="C963" s="115" t="n">
        <v>45052</v>
      </c>
      <c r="D963" t="n">
        <v>-57.03</v>
      </c>
      <c r="E963" t="n">
        <v>-57.03</v>
      </c>
      <c r="F963" t="inlineStr">
        <is>
          <t>BRL</t>
        </is>
      </c>
      <c r="G963" t="n">
        <v>1</v>
      </c>
      <c r="H963" t="n">
        <v>-57.03</v>
      </c>
      <c r="I963" t="n">
        <v>-57.03</v>
      </c>
      <c r="J963" t="n">
        <v>1</v>
      </c>
      <c r="K963" t="inlineStr"/>
      <c r="L963" t="inlineStr">
        <is>
          <t>Lumx Studios S/A</t>
        </is>
      </c>
      <c r="M963" t="inlineStr">
        <is>
          <t>Make.Com</t>
        </is>
      </c>
      <c r="N963" t="n">
        <v>100</v>
      </c>
      <c r="O963" t="inlineStr">
        <is>
          <t>Comercial</t>
        </is>
      </c>
      <c r="P963" t="inlineStr">
        <is>
          <t>Make.Com</t>
        </is>
      </c>
      <c r="Q963" t="inlineStr"/>
      <c r="R963" t="inlineStr">
        <is>
          <t>Software - Make.Com</t>
        </is>
      </c>
      <c r="S963" t="inlineStr"/>
      <c r="T963" t="inlineStr">
        <is>
          <t>Conta Simples</t>
        </is>
      </c>
      <c r="U963" t="inlineStr"/>
      <c r="V963" t="inlineStr">
        <is>
          <t>Software - Make.Com</t>
        </is>
      </c>
      <c r="W963" t="inlineStr">
        <is>
          <t>Software</t>
        </is>
      </c>
      <c r="X963" t="inlineStr">
        <is>
          <t>Technology &amp; Infrastructure</t>
        </is>
      </c>
      <c r="Y963" t="inlineStr">
        <is>
          <t>Technology &amp; Infrastructure</t>
        </is>
      </c>
      <c r="Z963" t="inlineStr">
        <is>
          <t>Technology &amp; Infrastructure</t>
        </is>
      </c>
      <c r="AA963" t="inlineStr">
        <is>
          <t>Software</t>
        </is>
      </c>
      <c r="AB963" t="inlineStr"/>
      <c r="AC963" t="inlineStr"/>
      <c r="AD963" t="n">
        <v>0</v>
      </c>
      <c r="AE963" t="n">
        <v>0</v>
      </c>
    </row>
    <row r="964">
      <c r="A964" t="inlineStr">
        <is>
          <t>10030</t>
        </is>
      </c>
      <c r="B964" s="115" t="n">
        <v>45051</v>
      </c>
      <c r="C964" s="115" t="n">
        <v>45050</v>
      </c>
      <c r="D964" t="n">
        <v>-6500</v>
      </c>
      <c r="E964" t="n">
        <v>-6500</v>
      </c>
      <c r="F964" t="inlineStr">
        <is>
          <t>BRL</t>
        </is>
      </c>
      <c r="G964" t="n">
        <v>1</v>
      </c>
      <c r="H964" t="n">
        <v>-6500</v>
      </c>
      <c r="I964" t="n">
        <v>-6500</v>
      </c>
      <c r="J964" t="n">
        <v>1</v>
      </c>
      <c r="K964" t="inlineStr"/>
      <c r="L964" t="inlineStr">
        <is>
          <t>Lumx Studios S/A</t>
        </is>
      </c>
      <c r="M964" t="inlineStr">
        <is>
          <t>Nicolau Riess Selicheff</t>
        </is>
      </c>
      <c r="N964" t="n">
        <v>100</v>
      </c>
      <c r="O964" t="inlineStr">
        <is>
          <t>Tecnologia</t>
        </is>
      </c>
      <c r="P964" t="inlineStr">
        <is>
          <t>Nicolau Riess Selicheff</t>
        </is>
      </c>
      <c r="Q964" t="inlineStr"/>
      <c r="R964" t="inlineStr">
        <is>
          <t>Prestação de Serviços</t>
        </is>
      </c>
      <c r="S964" t="inlineStr"/>
      <c r="T964" t="inlineStr">
        <is>
          <t>Btg - Conta Corrente</t>
        </is>
      </c>
      <c r="U964" t="inlineStr"/>
      <c r="V964" t="inlineStr">
        <is>
          <t>Prestação de Serviços</t>
        </is>
      </c>
      <c r="W964" t="inlineStr">
        <is>
          <t>Despesas com Pessoal</t>
        </is>
      </c>
      <c r="X964" t="inlineStr">
        <is>
          <t>People</t>
        </is>
      </c>
      <c r="Y964" t="inlineStr">
        <is>
          <t>People</t>
        </is>
      </c>
      <c r="Z964" t="inlineStr">
        <is>
          <t>People</t>
        </is>
      </c>
      <c r="AA964" t="inlineStr">
        <is>
          <t>Pessoal</t>
        </is>
      </c>
      <c r="AB964" t="inlineStr"/>
      <c r="AC964" t="inlineStr"/>
      <c r="AD964" t="n">
        <v>0</v>
      </c>
      <c r="AE964" t="n">
        <v>0</v>
      </c>
    </row>
    <row r="965">
      <c r="A965" t="inlineStr">
        <is>
          <t>10201</t>
        </is>
      </c>
      <c r="B965" s="115" t="n">
        <v>45051</v>
      </c>
      <c r="C965" s="115" t="n">
        <v>45051</v>
      </c>
      <c r="D965" t="n">
        <v>-15.39</v>
      </c>
      <c r="E965" t="n">
        <v>-15.39</v>
      </c>
      <c r="F965" t="inlineStr">
        <is>
          <t>BRL</t>
        </is>
      </c>
      <c r="G965" t="n">
        <v>1</v>
      </c>
      <c r="H965" t="n">
        <v>-15.39</v>
      </c>
      <c r="I965" t="n">
        <v>-15.39</v>
      </c>
      <c r="J965" t="n">
        <v>1</v>
      </c>
      <c r="K965" t="inlineStr"/>
      <c r="L965" t="inlineStr">
        <is>
          <t>Lumx Studios S/A</t>
        </is>
      </c>
      <c r="M965" t="inlineStr">
        <is>
          <t>99 Tecnologia Ltda</t>
        </is>
      </c>
      <c r="N965" t="n">
        <v>100</v>
      </c>
      <c r="O965" t="inlineStr">
        <is>
          <t>Comercial</t>
        </is>
      </c>
      <c r="P965" t="inlineStr">
        <is>
          <t>99 Tecnologia Ltda</t>
        </is>
      </c>
      <c r="Q965" t="inlineStr"/>
      <c r="R965" t="inlineStr">
        <is>
          <t>99taxi - Caio Barbosa</t>
        </is>
      </c>
      <c r="S965" t="inlineStr"/>
      <c r="T965" t="inlineStr">
        <is>
          <t>Cartão de Crédito - Conta Simples</t>
        </is>
      </c>
      <c r="U965" t="inlineStr"/>
      <c r="V965" t="inlineStr">
        <is>
          <t>Gestão - Transporte</t>
        </is>
      </c>
      <c r="W965" t="inlineStr">
        <is>
          <t>Gestão - Transporte</t>
        </is>
      </c>
      <c r="X965" t="inlineStr">
        <is>
          <t>Gestão</t>
        </is>
      </c>
      <c r="Y965" t="inlineStr">
        <is>
          <t>Governance</t>
        </is>
      </c>
      <c r="Z965" t="inlineStr">
        <is>
          <t>Governance</t>
        </is>
      </c>
      <c r="AA965" t="inlineStr">
        <is>
          <t>Comercial</t>
        </is>
      </c>
      <c r="AB965" t="inlineStr"/>
      <c r="AC965" t="inlineStr"/>
      <c r="AD965" t="n">
        <v>0</v>
      </c>
      <c r="AE965" t="n">
        <v>0</v>
      </c>
    </row>
    <row r="966">
      <c r="A966" t="inlineStr">
        <is>
          <t>5673</t>
        </is>
      </c>
      <c r="B966" s="115" t="n">
        <v>45051</v>
      </c>
      <c r="C966" s="115" t="n">
        <v>45059</v>
      </c>
      <c r="D966" t="n">
        <v>-2951.41</v>
      </c>
      <c r="E966" t="n">
        <v>-2951.41</v>
      </c>
      <c r="F966" t="inlineStr">
        <is>
          <t>BRL</t>
        </is>
      </c>
      <c r="G966" t="n">
        <v>1</v>
      </c>
      <c r="H966" t="n">
        <v>-2951.41</v>
      </c>
      <c r="I966" t="n">
        <v>-2951.41</v>
      </c>
      <c r="J966" t="n">
        <v>1</v>
      </c>
      <c r="K966" t="inlineStr"/>
      <c r="L966" t="inlineStr">
        <is>
          <t>Lumx Studios S/A</t>
        </is>
      </c>
      <c r="M966" t="inlineStr">
        <is>
          <t>Lumx Studios S/A</t>
        </is>
      </c>
      <c r="N966" t="n">
        <v>100</v>
      </c>
      <c r="O966" t="inlineStr">
        <is>
          <t>Comercial</t>
        </is>
      </c>
      <c r="P966" t="inlineStr">
        <is>
          <t>Lumx Studios S/A</t>
        </is>
      </c>
      <c r="Q966" t="inlineStr"/>
      <c r="R966" t="inlineStr">
        <is>
          <t>Parcelamento de Débitos Tributários</t>
        </is>
      </c>
      <c r="S966" t="inlineStr"/>
      <c r="T966" t="inlineStr">
        <is>
          <t>Itaú</t>
        </is>
      </c>
      <c r="U966" t="inlineStr"/>
      <c r="V966" t="inlineStr">
        <is>
          <t>Imposto - Parcelamento Tributário</t>
        </is>
      </c>
      <c r="W966" t="inlineStr">
        <is>
          <t>Impostos</t>
        </is>
      </c>
      <c r="X966" t="inlineStr">
        <is>
          <t>Tax And Fees</t>
        </is>
      </c>
      <c r="Y966" t="inlineStr">
        <is>
          <t>Tax And Fees</t>
        </is>
      </c>
      <c r="Z966" t="inlineStr">
        <is>
          <t>Tax And Fees</t>
        </is>
      </c>
      <c r="AA966" t="inlineStr">
        <is>
          <t>Parcelamento tributário</t>
        </is>
      </c>
      <c r="AB966" t="inlineStr"/>
      <c r="AC966" t="inlineStr"/>
      <c r="AD966" t="n">
        <v>0</v>
      </c>
      <c r="AE966" t="n">
        <v>0</v>
      </c>
    </row>
    <row r="967">
      <c r="A967" t="inlineStr">
        <is>
          <t>7759</t>
        </is>
      </c>
      <c r="B967" s="115" t="n">
        <v>45051</v>
      </c>
      <c r="C967" s="115" t="n">
        <v>45050</v>
      </c>
      <c r="D967" t="n">
        <v>-5000</v>
      </c>
      <c r="E967" t="n">
        <v>-5000</v>
      </c>
      <c r="F967" t="inlineStr">
        <is>
          <t>BRL</t>
        </is>
      </c>
      <c r="G967" t="n">
        <v>1</v>
      </c>
      <c r="H967" t="n">
        <v>-5000</v>
      </c>
      <c r="I967" t="n">
        <v>-5000</v>
      </c>
      <c r="J967" t="n">
        <v>1</v>
      </c>
      <c r="K967" t="inlineStr"/>
      <c r="L967" t="inlineStr">
        <is>
          <t>Lumx Studios S/A</t>
        </is>
      </c>
      <c r="M967" t="inlineStr">
        <is>
          <t>Lima &amp; Feigelson Sociedade de Advogados</t>
        </is>
      </c>
      <c r="N967" t="n">
        <v>100</v>
      </c>
      <c r="O967" t="inlineStr">
        <is>
          <t>Lumx</t>
        </is>
      </c>
      <c r="P967" t="inlineStr">
        <is>
          <t>Lima &amp; Feigelson Sociedade de Advogados</t>
        </is>
      </c>
      <c r="Q967" t="inlineStr"/>
      <c r="R967" t="inlineStr">
        <is>
          <t>Fixo Mensal. Assessoria Jurídica - Elaboração de Contratos Civeis e Atos Societários.</t>
        </is>
      </c>
      <c r="S967" t="inlineStr"/>
      <c r="T967" t="inlineStr">
        <is>
          <t>Btg - Conta Corrente</t>
        </is>
      </c>
      <c r="U967" t="inlineStr"/>
      <c r="V967" t="inlineStr">
        <is>
          <t>Corporate - Lima &amp; Feigelson</t>
        </is>
      </c>
      <c r="W967" t="inlineStr">
        <is>
          <t>Corporate/Societário</t>
        </is>
      </c>
      <c r="X967" t="inlineStr">
        <is>
          <t>Legal</t>
        </is>
      </c>
      <c r="Y967" t="inlineStr">
        <is>
          <t>Operating Costs</t>
        </is>
      </c>
      <c r="Z967" t="inlineStr">
        <is>
          <t>Operating Costs</t>
        </is>
      </c>
      <c r="AA967" t="inlineStr">
        <is>
          <t>Jurídico</t>
        </is>
      </c>
      <c r="AB967" t="inlineStr"/>
      <c r="AC967" t="inlineStr"/>
      <c r="AD967" t="n">
        <v>0</v>
      </c>
      <c r="AE967" t="n">
        <v>0</v>
      </c>
    </row>
    <row r="968">
      <c r="A968" t="inlineStr">
        <is>
          <t>10032</t>
        </is>
      </c>
      <c r="B968" s="115" t="n">
        <v>45050</v>
      </c>
      <c r="C968" s="115" t="n">
        <v>45050</v>
      </c>
      <c r="D968" t="n">
        <v>-6400</v>
      </c>
      <c r="E968" t="n">
        <v>-6400</v>
      </c>
      <c r="F968" t="inlineStr">
        <is>
          <t>BRL</t>
        </is>
      </c>
      <c r="G968" t="n">
        <v>1</v>
      </c>
      <c r="H968" t="n">
        <v>-6400</v>
      </c>
      <c r="I968" t="n">
        <v>-6400</v>
      </c>
      <c r="J968" t="n">
        <v>1</v>
      </c>
      <c r="K968" t="inlineStr"/>
      <c r="L968" t="inlineStr">
        <is>
          <t>Lumx Studios S/A</t>
        </is>
      </c>
      <c r="M968" t="inlineStr">
        <is>
          <t>João Pedro Delgado Fernandes</t>
        </is>
      </c>
      <c r="N968" t="n">
        <v>100</v>
      </c>
      <c r="O968" t="inlineStr">
        <is>
          <t>Comercial</t>
        </is>
      </c>
      <c r="P968" t="inlineStr">
        <is>
          <t>João Pedro Delgado Fernandes</t>
        </is>
      </c>
      <c r="Q968" t="inlineStr"/>
      <c r="R968" t="inlineStr">
        <is>
          <t>Prestação de Serviços</t>
        </is>
      </c>
      <c r="S968" t="inlineStr">
        <is>
          <t>1</t>
        </is>
      </c>
      <c r="T968" t="inlineStr">
        <is>
          <t>Btg - Conta Corrente</t>
        </is>
      </c>
      <c r="U968" t="inlineStr"/>
      <c r="V968" t="inlineStr">
        <is>
          <t>Prestação de Serviços</t>
        </is>
      </c>
      <c r="W968" t="inlineStr">
        <is>
          <t>Despesas com Pessoal</t>
        </is>
      </c>
      <c r="X968" t="inlineStr">
        <is>
          <t>People</t>
        </is>
      </c>
      <c r="Y968" t="inlineStr">
        <is>
          <t>People</t>
        </is>
      </c>
      <c r="Z968" t="inlineStr">
        <is>
          <t>People</t>
        </is>
      </c>
      <c r="AA968" t="inlineStr">
        <is>
          <t>Pessoal</t>
        </is>
      </c>
      <c r="AB968" t="inlineStr"/>
      <c r="AC968" t="inlineStr"/>
      <c r="AD968" t="n">
        <v>0</v>
      </c>
      <c r="AE968" t="n">
        <v>0</v>
      </c>
    </row>
    <row r="969">
      <c r="A969" t="inlineStr">
        <is>
          <t>10088</t>
        </is>
      </c>
      <c r="B969" s="115" t="n">
        <v>45050</v>
      </c>
      <c r="C969" s="115" t="n">
        <v>45050</v>
      </c>
      <c r="D969" t="n">
        <v>-64333.84</v>
      </c>
      <c r="E969" t="n">
        <v>-64333.84</v>
      </c>
      <c r="F969" t="inlineStr">
        <is>
          <t>BRL</t>
        </is>
      </c>
      <c r="G969" t="n">
        <v>1</v>
      </c>
      <c r="H969" t="n">
        <v>-64333.84</v>
      </c>
      <c r="I969" t="n">
        <v>-64333.84</v>
      </c>
      <c r="J969" t="n">
        <v>1</v>
      </c>
      <c r="K969" t="inlineStr"/>
      <c r="L969" t="inlineStr">
        <is>
          <t>Lumx Studios S/A</t>
        </is>
      </c>
      <c r="M969" t="inlineStr">
        <is>
          <t>Lumx Studios S/A</t>
        </is>
      </c>
      <c r="N969" t="n">
        <v>100</v>
      </c>
      <c r="O969" t="inlineStr">
        <is>
          <t>Lumx</t>
        </is>
      </c>
      <c r="P969" t="inlineStr">
        <is>
          <t>Lumx Studios S/A</t>
        </is>
      </c>
      <c r="Q969" t="inlineStr"/>
      <c r="R969" t="inlineStr">
        <is>
          <t>Transferência entre Contas</t>
        </is>
      </c>
      <c r="S969" t="inlineStr"/>
      <c r="T969" t="inlineStr">
        <is>
          <t>Xp</t>
        </is>
      </c>
      <c r="U969" t="inlineStr"/>
      <c r="V969" t="inlineStr">
        <is>
          <t>Transferências</t>
        </is>
      </c>
      <c r="W969" t="inlineStr">
        <is>
          <t>Transferências</t>
        </is>
      </c>
      <c r="X969" t="inlineStr">
        <is>
          <t>Others</t>
        </is>
      </c>
      <c r="Y969" t="inlineStr">
        <is>
          <t>Administrative Costs</t>
        </is>
      </c>
      <c r="Z969" t="inlineStr">
        <is>
          <t>Administrative Costs</t>
        </is>
      </c>
      <c r="AA969" t="inlineStr">
        <is>
          <t>Outros</t>
        </is>
      </c>
      <c r="AB969" t="inlineStr"/>
      <c r="AC969" t="inlineStr"/>
      <c r="AD969" t="n">
        <v>0</v>
      </c>
      <c r="AE969" t="n">
        <v>0</v>
      </c>
    </row>
    <row r="970">
      <c r="A970" t="inlineStr">
        <is>
          <t>10089</t>
        </is>
      </c>
      <c r="B970" s="115" t="n">
        <v>45050</v>
      </c>
      <c r="C970" s="115" t="n">
        <v>45050</v>
      </c>
      <c r="D970" t="n">
        <v>-200021.15</v>
      </c>
      <c r="E970" t="n">
        <v>-200021.15</v>
      </c>
      <c r="F970" t="inlineStr">
        <is>
          <t>BRL</t>
        </is>
      </c>
      <c r="G970" t="n">
        <v>1</v>
      </c>
      <c r="H970" t="n">
        <v>-200021.15</v>
      </c>
      <c r="I970" t="n">
        <v>-200021.15</v>
      </c>
      <c r="J970" t="n">
        <v>1</v>
      </c>
      <c r="K970" t="inlineStr"/>
      <c r="L970" t="inlineStr">
        <is>
          <t>Lumx Studios S/A</t>
        </is>
      </c>
      <c r="M970" t="inlineStr">
        <is>
          <t>Lumx Studios S/A</t>
        </is>
      </c>
      <c r="N970" t="n">
        <v>100</v>
      </c>
      <c r="O970" t="inlineStr">
        <is>
          <t>Lumx</t>
        </is>
      </c>
      <c r="P970" t="inlineStr">
        <is>
          <t>Lumx Studios S/A</t>
        </is>
      </c>
      <c r="Q970" t="inlineStr"/>
      <c r="R970" t="inlineStr">
        <is>
          <t>Transferência entre Contas</t>
        </is>
      </c>
      <c r="S970" t="inlineStr"/>
      <c r="T970" t="inlineStr">
        <is>
          <t>Btg - Wealth Management</t>
        </is>
      </c>
      <c r="U970" t="inlineStr"/>
      <c r="V970" t="inlineStr">
        <is>
          <t>Transferências</t>
        </is>
      </c>
      <c r="W970" t="inlineStr">
        <is>
          <t>Transferências</t>
        </is>
      </c>
      <c r="X970" t="inlineStr">
        <is>
          <t>Others</t>
        </is>
      </c>
      <c r="Y970" t="inlineStr">
        <is>
          <t>Administrative Costs</t>
        </is>
      </c>
      <c r="Z970" t="inlineStr">
        <is>
          <t>Administrative Costs</t>
        </is>
      </c>
      <c r="AA970" t="inlineStr">
        <is>
          <t>Outros</t>
        </is>
      </c>
      <c r="AB970" t="inlineStr"/>
      <c r="AC970" t="inlineStr"/>
      <c r="AD970" t="n">
        <v>0</v>
      </c>
      <c r="AE970" t="n">
        <v>0</v>
      </c>
    </row>
    <row r="971">
      <c r="A971" t="inlineStr">
        <is>
          <t>10202</t>
        </is>
      </c>
      <c r="B971" s="115" t="n">
        <v>45050</v>
      </c>
      <c r="C971" s="115" t="n">
        <v>45050</v>
      </c>
      <c r="D971" t="n">
        <v>-70.65000000000001</v>
      </c>
      <c r="E971" t="n">
        <v>-70.65000000000001</v>
      </c>
      <c r="F971" t="inlineStr">
        <is>
          <t>BRL</t>
        </is>
      </c>
      <c r="G971" t="n">
        <v>1</v>
      </c>
      <c r="H971" t="n">
        <v>-70.65000000000001</v>
      </c>
      <c r="I971" t="n">
        <v>-70.65000000000001</v>
      </c>
      <c r="J971" t="n">
        <v>1</v>
      </c>
      <c r="K971" t="inlineStr"/>
      <c r="L971" t="inlineStr">
        <is>
          <t>Lumx Studios S/A</t>
        </is>
      </c>
      <c r="M971" t="inlineStr">
        <is>
          <t>99 Tecnologia Ltda</t>
        </is>
      </c>
      <c r="N971" t="n">
        <v>100</v>
      </c>
      <c r="O971" t="inlineStr">
        <is>
          <t>Lumx</t>
        </is>
      </c>
      <c r="P971" t="inlineStr">
        <is>
          <t>99 Tecnologia Ltda</t>
        </is>
      </c>
      <c r="Q971" t="inlineStr"/>
      <c r="R971" t="inlineStr">
        <is>
          <t>99taxi - Caio Barbosa</t>
        </is>
      </c>
      <c r="S971" t="inlineStr"/>
      <c r="T971" t="inlineStr">
        <is>
          <t>Cartão de Crédito - Conta Simples</t>
        </is>
      </c>
      <c r="U971" t="inlineStr"/>
      <c r="V971" t="inlineStr">
        <is>
          <t>Gestão - Transporte</t>
        </is>
      </c>
      <c r="W971" t="inlineStr">
        <is>
          <t>Gestão - Transporte</t>
        </is>
      </c>
      <c r="X971" t="inlineStr">
        <is>
          <t>Gestão</t>
        </is>
      </c>
      <c r="Y971" t="inlineStr">
        <is>
          <t>Governance</t>
        </is>
      </c>
      <c r="Z971" t="inlineStr">
        <is>
          <t>Governance</t>
        </is>
      </c>
      <c r="AA971" t="inlineStr">
        <is>
          <t>Comercial</t>
        </is>
      </c>
      <c r="AB971" t="inlineStr"/>
      <c r="AC971" t="inlineStr"/>
      <c r="AD971" t="n">
        <v>0</v>
      </c>
      <c r="AE971" t="n">
        <v>0</v>
      </c>
    </row>
    <row r="972">
      <c r="A972" t="inlineStr">
        <is>
          <t>10203</t>
        </is>
      </c>
      <c r="B972" s="115" t="n">
        <v>45050</v>
      </c>
      <c r="C972" s="115" t="n">
        <v>45050</v>
      </c>
      <c r="D972" t="n">
        <v>-4.57</v>
      </c>
      <c r="E972" t="n">
        <v>-4.57</v>
      </c>
      <c r="F972" t="inlineStr">
        <is>
          <t>BRL</t>
        </is>
      </c>
      <c r="G972" t="n">
        <v>1</v>
      </c>
      <c r="H972" t="n">
        <v>-4.57</v>
      </c>
      <c r="I972" t="n">
        <v>-4.57</v>
      </c>
      <c r="J972" t="n">
        <v>1</v>
      </c>
      <c r="K972" t="inlineStr"/>
      <c r="L972" t="inlineStr">
        <is>
          <t>Lumx Studios S/A</t>
        </is>
      </c>
      <c r="M972" t="inlineStr">
        <is>
          <t>99 Tecnologia Ltda</t>
        </is>
      </c>
      <c r="N972" t="n">
        <v>100</v>
      </c>
      <c r="O972" t="inlineStr">
        <is>
          <t>Lumx</t>
        </is>
      </c>
      <c r="P972" t="inlineStr">
        <is>
          <t>99 Tecnologia Ltda</t>
        </is>
      </c>
      <c r="Q972" t="inlineStr"/>
      <c r="R972" t="inlineStr">
        <is>
          <t>99taxi - Caio Barbosa</t>
        </is>
      </c>
      <c r="S972" t="inlineStr"/>
      <c r="T972" t="inlineStr">
        <is>
          <t>Cartão de Crédito - Conta Simples</t>
        </is>
      </c>
      <c r="U972" t="inlineStr"/>
      <c r="V972" t="inlineStr">
        <is>
          <t>Gestão - Transporte</t>
        </is>
      </c>
      <c r="W972" t="inlineStr">
        <is>
          <t>Gestão - Transporte</t>
        </is>
      </c>
      <c r="X972" t="inlineStr">
        <is>
          <t>Gestão</t>
        </is>
      </c>
      <c r="Y972" t="inlineStr">
        <is>
          <t>Governance</t>
        </is>
      </c>
      <c r="Z972" t="inlineStr">
        <is>
          <t>Governance</t>
        </is>
      </c>
      <c r="AA972" t="inlineStr">
        <is>
          <t>Comercial</t>
        </is>
      </c>
      <c r="AB972" t="inlineStr"/>
      <c r="AC972" t="inlineStr"/>
      <c r="AD972" t="n">
        <v>0</v>
      </c>
      <c r="AE972" t="n">
        <v>0</v>
      </c>
    </row>
    <row r="973">
      <c r="A973" t="inlineStr">
        <is>
          <t>10204</t>
        </is>
      </c>
      <c r="B973" s="115" t="n">
        <v>45050</v>
      </c>
      <c r="C973" s="115" t="n">
        <v>45050</v>
      </c>
      <c r="D973" t="n">
        <v>-148.55</v>
      </c>
      <c r="E973" t="n">
        <v>-148.55</v>
      </c>
      <c r="F973" t="inlineStr">
        <is>
          <t>BRL</t>
        </is>
      </c>
      <c r="G973" t="n">
        <v>1</v>
      </c>
      <c r="H973" t="n">
        <v>-148.55</v>
      </c>
      <c r="I973" t="n">
        <v>-148.55</v>
      </c>
      <c r="J973" t="n">
        <v>1</v>
      </c>
      <c r="K973" t="inlineStr"/>
      <c r="L973" t="inlineStr">
        <is>
          <t>Lumx Studios S/A</t>
        </is>
      </c>
      <c r="M973" t="inlineStr">
        <is>
          <t>Webflow.Com</t>
        </is>
      </c>
      <c r="N973" t="n">
        <v>100</v>
      </c>
      <c r="O973" t="inlineStr">
        <is>
          <t>Produto</t>
        </is>
      </c>
      <c r="P973" t="inlineStr">
        <is>
          <t>Webflow.Com</t>
        </is>
      </c>
      <c r="Q973" t="inlineStr"/>
      <c r="R973" t="inlineStr">
        <is>
          <t>Software - Webflow</t>
        </is>
      </c>
      <c r="S973" t="inlineStr"/>
      <c r="T973" t="inlineStr">
        <is>
          <t>Cartão de Crédito - Conta Simples</t>
        </is>
      </c>
      <c r="U973" t="inlineStr"/>
      <c r="V973" t="inlineStr">
        <is>
          <t>Software - Webflow</t>
        </is>
      </c>
      <c r="W973" t="inlineStr">
        <is>
          <t>Software</t>
        </is>
      </c>
      <c r="X973" t="inlineStr">
        <is>
          <t>Technology &amp; Infrastructure</t>
        </is>
      </c>
      <c r="Y973" t="inlineStr">
        <is>
          <t>Technology &amp; Infrastructure</t>
        </is>
      </c>
      <c r="Z973" t="inlineStr">
        <is>
          <t>Technology &amp; Infrastructure</t>
        </is>
      </c>
      <c r="AA973" t="inlineStr">
        <is>
          <t>Software</t>
        </is>
      </c>
      <c r="AB973" t="inlineStr"/>
      <c r="AC973" t="inlineStr"/>
      <c r="AD973" t="n">
        <v>0</v>
      </c>
      <c r="AE973" t="n">
        <v>0</v>
      </c>
    </row>
    <row r="974">
      <c r="A974" t="inlineStr">
        <is>
          <t>10205</t>
        </is>
      </c>
      <c r="B974" s="115" t="n">
        <v>45050</v>
      </c>
      <c r="C974" s="115" t="n">
        <v>45050</v>
      </c>
      <c r="D974" t="n">
        <v>-7.99</v>
      </c>
      <c r="E974" t="n">
        <v>-7.99</v>
      </c>
      <c r="F974" t="inlineStr">
        <is>
          <t>BRL</t>
        </is>
      </c>
      <c r="G974" t="n">
        <v>1</v>
      </c>
      <c r="H974" t="n">
        <v>-7.99</v>
      </c>
      <c r="I974" t="n">
        <v>-7.99</v>
      </c>
      <c r="J974" t="n">
        <v>1</v>
      </c>
      <c r="K974" t="inlineStr"/>
      <c r="L974" t="inlineStr">
        <is>
          <t>Lumx Studios S/A</t>
        </is>
      </c>
      <c r="M974" t="inlineStr">
        <is>
          <t>Webflow.Com</t>
        </is>
      </c>
      <c r="N974" t="n">
        <v>100</v>
      </c>
      <c r="O974" t="inlineStr">
        <is>
          <t>Produto</t>
        </is>
      </c>
      <c r="P974" t="inlineStr">
        <is>
          <t>Webflow.Com</t>
        </is>
      </c>
      <c r="Q974" t="inlineStr"/>
      <c r="R974" t="inlineStr">
        <is>
          <t>Iof - Webflow</t>
        </is>
      </c>
      <c r="S974" t="inlineStr"/>
      <c r="T974" t="inlineStr">
        <is>
          <t>Cartão de Crédito - Conta Simples</t>
        </is>
      </c>
      <c r="U974" t="inlineStr"/>
      <c r="V974" t="inlineStr">
        <is>
          <t>Taxa - Iof</t>
        </is>
      </c>
      <c r="W974" t="inlineStr">
        <is>
          <t>Taxas</t>
        </is>
      </c>
      <c r="X974" t="inlineStr">
        <is>
          <t>Tax And Fees</t>
        </is>
      </c>
      <c r="Y974" t="inlineStr">
        <is>
          <t>Tax And Fees</t>
        </is>
      </c>
      <c r="Z974" t="inlineStr">
        <is>
          <t>Tax And Fees</t>
        </is>
      </c>
      <c r="AA974" t="inlineStr">
        <is>
          <t>Impostos e Taxas</t>
        </is>
      </c>
      <c r="AB974" t="inlineStr"/>
      <c r="AC974" t="inlineStr"/>
      <c r="AD974" t="n">
        <v>0</v>
      </c>
      <c r="AE974" t="n">
        <v>0</v>
      </c>
    </row>
    <row r="975">
      <c r="A975" t="inlineStr">
        <is>
          <t>10209</t>
        </is>
      </c>
      <c r="B975" s="115" t="n">
        <v>45050</v>
      </c>
      <c r="C975" s="115" t="n">
        <v>45050</v>
      </c>
      <c r="D975" t="n">
        <v>-43.36</v>
      </c>
      <c r="E975" t="n">
        <v>-43.36</v>
      </c>
      <c r="F975" t="inlineStr">
        <is>
          <t>BRL</t>
        </is>
      </c>
      <c r="G975" t="n">
        <v>1</v>
      </c>
      <c r="H975" t="n">
        <v>-43.36</v>
      </c>
      <c r="I975" t="n">
        <v>-43.36</v>
      </c>
      <c r="J975" t="n">
        <v>1</v>
      </c>
      <c r="K975" t="inlineStr"/>
      <c r="L975" t="inlineStr">
        <is>
          <t>Lumx Studios S/A</t>
        </is>
      </c>
      <c r="M975" t="inlineStr">
        <is>
          <t>Lumx Studios S/A</t>
        </is>
      </c>
      <c r="N975" t="n">
        <v>100</v>
      </c>
      <c r="O975" t="inlineStr">
        <is>
          <t>Comercial</t>
        </is>
      </c>
      <c r="P975" t="inlineStr">
        <is>
          <t>Lumx Studios S/A</t>
        </is>
      </c>
      <c r="Q975" t="inlineStr"/>
      <c r="R975" t="inlineStr">
        <is>
          <t>Jantar com Miro (Trocaram de Lugar)</t>
        </is>
      </c>
      <c r="S975" t="inlineStr"/>
      <c r="T975" t="inlineStr">
        <is>
          <t>Conta Simples</t>
        </is>
      </c>
      <c r="U975" t="inlineStr"/>
      <c r="V975" t="inlineStr">
        <is>
          <t>Alimentação</t>
        </is>
      </c>
      <c r="W975" t="inlineStr">
        <is>
          <t>Despesa Comercial</t>
        </is>
      </c>
      <c r="X975" t="inlineStr">
        <is>
          <t>Comercial</t>
        </is>
      </c>
      <c r="Y975" t="inlineStr">
        <is>
          <t>Operating Costs</t>
        </is>
      </c>
      <c r="Z975" t="inlineStr">
        <is>
          <t>Operating Costs</t>
        </is>
      </c>
      <c r="AA975" t="inlineStr">
        <is>
          <t>Comercial</t>
        </is>
      </c>
      <c r="AB975" t="inlineStr"/>
      <c r="AC975" t="inlineStr"/>
      <c r="AD975" t="n">
        <v>0</v>
      </c>
      <c r="AE975" t="n">
        <v>0</v>
      </c>
    </row>
    <row r="976">
      <c r="A976" t="inlineStr">
        <is>
          <t>6357</t>
        </is>
      </c>
      <c r="B976" s="115" t="n">
        <v>45050</v>
      </c>
      <c r="C976" s="115" t="n">
        <v>45050</v>
      </c>
      <c r="D976" t="n">
        <v>-6500</v>
      </c>
      <c r="E976" t="n">
        <v>-6500</v>
      </c>
      <c r="F976" t="inlineStr">
        <is>
          <t>BRL</t>
        </is>
      </c>
      <c r="G976" t="n">
        <v>1</v>
      </c>
      <c r="H976" t="n">
        <v>-6500</v>
      </c>
      <c r="I976" t="n">
        <v>-6500</v>
      </c>
      <c r="J976" t="n">
        <v>1</v>
      </c>
      <c r="K976" t="inlineStr"/>
      <c r="L976" t="inlineStr">
        <is>
          <t>Lumx Studios S/A</t>
        </is>
      </c>
      <c r="M976" t="inlineStr">
        <is>
          <t>Lucas Costa da Conceição Gomes</t>
        </is>
      </c>
      <c r="N976" t="n">
        <v>100</v>
      </c>
      <c r="O976" t="inlineStr">
        <is>
          <t>Lumx</t>
        </is>
      </c>
      <c r="P976" t="inlineStr">
        <is>
          <t>Lucas Costa da Conceição Gomes</t>
        </is>
      </c>
      <c r="Q976" t="inlineStr"/>
      <c r="R976" t="inlineStr">
        <is>
          <t>Prestação de Serviços</t>
        </is>
      </c>
      <c r="S976" t="inlineStr">
        <is>
          <t>34403</t>
        </is>
      </c>
      <c r="T976" t="inlineStr">
        <is>
          <t>Btg - Conta Corrente</t>
        </is>
      </c>
      <c r="U976" t="inlineStr"/>
      <c r="V976" t="inlineStr">
        <is>
          <t>Prestação de Serviços</t>
        </is>
      </c>
      <c r="W976" t="inlineStr">
        <is>
          <t>Despesas com Pessoal</t>
        </is>
      </c>
      <c r="X976" t="inlineStr">
        <is>
          <t>People</t>
        </is>
      </c>
      <c r="Y976" t="inlineStr">
        <is>
          <t>People</t>
        </is>
      </c>
      <c r="Z976" t="inlineStr">
        <is>
          <t>People</t>
        </is>
      </c>
      <c r="AA976" t="inlineStr">
        <is>
          <t>Pessoal</t>
        </is>
      </c>
      <c r="AB976" t="inlineStr"/>
      <c r="AC976" t="inlineStr"/>
      <c r="AD976" t="n">
        <v>0</v>
      </c>
      <c r="AE976" t="n">
        <v>0</v>
      </c>
    </row>
    <row r="977">
      <c r="A977" t="inlineStr">
        <is>
          <t>6358</t>
        </is>
      </c>
      <c r="B977" s="115" t="n">
        <v>45050</v>
      </c>
      <c r="C977" s="115" t="n">
        <v>45050</v>
      </c>
      <c r="D977" t="n">
        <v>-10000</v>
      </c>
      <c r="E977" t="n">
        <v>-10000</v>
      </c>
      <c r="F977" t="inlineStr">
        <is>
          <t>BRL</t>
        </is>
      </c>
      <c r="G977" t="n">
        <v>1</v>
      </c>
      <c r="H977" t="n">
        <v>-10000</v>
      </c>
      <c r="I977" t="n">
        <v>-10000</v>
      </c>
      <c r="J977" t="n">
        <v>1</v>
      </c>
      <c r="K977" t="inlineStr"/>
      <c r="L977" t="inlineStr">
        <is>
          <t>Lumx Studios S/A</t>
        </is>
      </c>
      <c r="M977" t="inlineStr">
        <is>
          <t>Thamyres Guedes Reis Corrêa</t>
        </is>
      </c>
      <c r="N977" t="n">
        <v>100</v>
      </c>
      <c r="O977" t="inlineStr">
        <is>
          <t>Lumx</t>
        </is>
      </c>
      <c r="P977" t="inlineStr">
        <is>
          <t>Thamyres Guedes Reis Corrêa</t>
        </is>
      </c>
      <c r="Q977" t="inlineStr"/>
      <c r="R977" t="inlineStr">
        <is>
          <t>Prestação de Serviços</t>
        </is>
      </c>
      <c r="S977" t="inlineStr"/>
      <c r="T977" t="inlineStr">
        <is>
          <t>Btg - Conta Corrente</t>
        </is>
      </c>
      <c r="U977" t="inlineStr"/>
      <c r="V977" t="inlineStr">
        <is>
          <t>Prestação de Serviços</t>
        </is>
      </c>
      <c r="W977" t="inlineStr">
        <is>
          <t>Despesas com Pessoal</t>
        </is>
      </c>
      <c r="X977" t="inlineStr">
        <is>
          <t>People</t>
        </is>
      </c>
      <c r="Y977" t="inlineStr">
        <is>
          <t>People</t>
        </is>
      </c>
      <c r="Z977" t="inlineStr">
        <is>
          <t>People</t>
        </is>
      </c>
      <c r="AA977" t="inlineStr">
        <is>
          <t>Pessoal</t>
        </is>
      </c>
      <c r="AB977" t="inlineStr"/>
      <c r="AC977" t="inlineStr"/>
      <c r="AD977" t="n">
        <v>0</v>
      </c>
      <c r="AE977" t="n">
        <v>0</v>
      </c>
    </row>
    <row r="978">
      <c r="A978" t="inlineStr">
        <is>
          <t>6360</t>
        </is>
      </c>
      <c r="B978" s="115" t="n">
        <v>45050</v>
      </c>
      <c r="C978" s="115" t="n">
        <v>45050</v>
      </c>
      <c r="D978" t="n">
        <v>-7933.33</v>
      </c>
      <c r="E978" t="n">
        <v>-7933.33</v>
      </c>
      <c r="F978" t="inlineStr">
        <is>
          <t>BRL</t>
        </is>
      </c>
      <c r="G978" t="n">
        <v>1</v>
      </c>
      <c r="H978" t="n">
        <v>-7933.33</v>
      </c>
      <c r="I978" t="n">
        <v>-7933.33</v>
      </c>
      <c r="J978" t="n">
        <v>1</v>
      </c>
      <c r="K978" t="inlineStr"/>
      <c r="L978" t="inlineStr">
        <is>
          <t>Lumx Studios S/A</t>
        </is>
      </c>
      <c r="M978" t="inlineStr">
        <is>
          <t>Stella Leal dos Santos</t>
        </is>
      </c>
      <c r="N978" t="n">
        <v>100</v>
      </c>
      <c r="O978" t="inlineStr">
        <is>
          <t>Lumx</t>
        </is>
      </c>
      <c r="P978" t="inlineStr">
        <is>
          <t>Stella Leal dos Santos</t>
        </is>
      </c>
      <c r="Q978" t="inlineStr"/>
      <c r="R978" t="inlineStr">
        <is>
          <t>Prestação de Serviços</t>
        </is>
      </c>
      <c r="S978" t="inlineStr"/>
      <c r="T978" t="inlineStr">
        <is>
          <t>Btg - Conta Corrente</t>
        </is>
      </c>
      <c r="U978" t="inlineStr"/>
      <c r="V978" t="inlineStr">
        <is>
          <t>Prestação de Serviços</t>
        </is>
      </c>
      <c r="W978" t="inlineStr">
        <is>
          <t>Despesas com Pessoal</t>
        </is>
      </c>
      <c r="X978" t="inlineStr">
        <is>
          <t>People</t>
        </is>
      </c>
      <c r="Y978" t="inlineStr">
        <is>
          <t>People</t>
        </is>
      </c>
      <c r="Z978" t="inlineStr">
        <is>
          <t>People</t>
        </is>
      </c>
      <c r="AA978" t="inlineStr">
        <is>
          <t>Pessoal</t>
        </is>
      </c>
      <c r="AB978" t="inlineStr"/>
      <c r="AC978" t="inlineStr"/>
      <c r="AD978" t="n">
        <v>0</v>
      </c>
      <c r="AE978" t="n">
        <v>0</v>
      </c>
    </row>
    <row r="979">
      <c r="A979" t="inlineStr">
        <is>
          <t>6361</t>
        </is>
      </c>
      <c r="B979" s="115" t="n">
        <v>45050</v>
      </c>
      <c r="C979" s="115" t="n">
        <v>45050</v>
      </c>
      <c r="D979" t="n">
        <v>-3666.66</v>
      </c>
      <c r="E979" t="n">
        <v>-3666.66</v>
      </c>
      <c r="F979" t="inlineStr">
        <is>
          <t>BRL</t>
        </is>
      </c>
      <c r="G979" t="n">
        <v>1</v>
      </c>
      <c r="H979" t="n">
        <v>-3666.66</v>
      </c>
      <c r="I979" t="n">
        <v>-3666.66</v>
      </c>
      <c r="J979" t="n">
        <v>1</v>
      </c>
      <c r="K979" t="inlineStr"/>
      <c r="L979" t="inlineStr">
        <is>
          <t>Lumx Studios S/A</t>
        </is>
      </c>
      <c r="M979" t="inlineStr">
        <is>
          <t>Jhony Wesley Terra</t>
        </is>
      </c>
      <c r="N979" t="n">
        <v>100</v>
      </c>
      <c r="O979" t="inlineStr">
        <is>
          <t>Lumx</t>
        </is>
      </c>
      <c r="P979" t="inlineStr">
        <is>
          <t>Jhony Wesley Terra</t>
        </is>
      </c>
      <c r="Q979" t="inlineStr"/>
      <c r="R979" t="inlineStr">
        <is>
          <t>Prestação de Serviços</t>
        </is>
      </c>
      <c r="S979" t="inlineStr">
        <is>
          <t>14</t>
        </is>
      </c>
      <c r="T979" t="inlineStr">
        <is>
          <t>Btg - Conta Corrente</t>
        </is>
      </c>
      <c r="U979" t="inlineStr"/>
      <c r="V979" t="inlineStr">
        <is>
          <t>Prestação de Serviços</t>
        </is>
      </c>
      <c r="W979" t="inlineStr">
        <is>
          <t>Despesas com Pessoal</t>
        </is>
      </c>
      <c r="X979" t="inlineStr">
        <is>
          <t>People</t>
        </is>
      </c>
      <c r="Y979" t="inlineStr">
        <is>
          <t>People</t>
        </is>
      </c>
      <c r="Z979" t="inlineStr">
        <is>
          <t>People</t>
        </is>
      </c>
      <c r="AA979" t="inlineStr">
        <is>
          <t>Pessoal</t>
        </is>
      </c>
      <c r="AB979" t="inlineStr"/>
      <c r="AC979" t="inlineStr"/>
      <c r="AD979" t="n">
        <v>0</v>
      </c>
      <c r="AE979" t="n">
        <v>0</v>
      </c>
    </row>
    <row r="980">
      <c r="A980" t="inlineStr">
        <is>
          <t>6365</t>
        </is>
      </c>
      <c r="B980" s="115" t="n">
        <v>45050</v>
      </c>
      <c r="C980" s="115" t="n">
        <v>45050</v>
      </c>
      <c r="D980" t="n">
        <v>-13313.44</v>
      </c>
      <c r="E980" t="n">
        <v>-13313.44</v>
      </c>
      <c r="F980" t="inlineStr">
        <is>
          <t>BRL</t>
        </is>
      </c>
      <c r="G980" t="n">
        <v>1</v>
      </c>
      <c r="H980" t="n">
        <v>-13313.44</v>
      </c>
      <c r="I980" t="n">
        <v>-13313.44</v>
      </c>
      <c r="J980" t="n">
        <v>1</v>
      </c>
      <c r="K980" t="inlineStr"/>
      <c r="L980" t="inlineStr">
        <is>
          <t>Lumx Studios S/A</t>
        </is>
      </c>
      <c r="M980" t="inlineStr">
        <is>
          <t>Caio Barbosa Zacarias</t>
        </is>
      </c>
      <c r="N980" t="n">
        <v>100</v>
      </c>
      <c r="O980" t="inlineStr">
        <is>
          <t>Lumx</t>
        </is>
      </c>
      <c r="P980" t="inlineStr">
        <is>
          <t>Caio Barbosa Zacarias</t>
        </is>
      </c>
      <c r="Q980" t="inlineStr"/>
      <c r="R980" t="inlineStr">
        <is>
          <t>Prestação de Serviços</t>
        </is>
      </c>
      <c r="S980" t="inlineStr"/>
      <c r="T980" t="inlineStr">
        <is>
          <t>Btg - Conta Corrente</t>
        </is>
      </c>
      <c r="U980" t="inlineStr"/>
      <c r="V980" t="inlineStr">
        <is>
          <t>Prestação de Serviços</t>
        </is>
      </c>
      <c r="W980" t="inlineStr">
        <is>
          <t>Despesas com Pessoal</t>
        </is>
      </c>
      <c r="X980" t="inlineStr">
        <is>
          <t>People</t>
        </is>
      </c>
      <c r="Y980" t="inlineStr">
        <is>
          <t>People</t>
        </is>
      </c>
      <c r="Z980" t="inlineStr">
        <is>
          <t>People</t>
        </is>
      </c>
      <c r="AA980" t="inlineStr">
        <is>
          <t>Pessoal</t>
        </is>
      </c>
      <c r="AB980" t="inlineStr"/>
      <c r="AC980" t="inlineStr"/>
      <c r="AD980" t="n">
        <v>0</v>
      </c>
      <c r="AE980" t="n">
        <v>0</v>
      </c>
    </row>
    <row r="981">
      <c r="A981" t="inlineStr">
        <is>
          <t>6366</t>
        </is>
      </c>
      <c r="B981" s="115" t="n">
        <v>45050</v>
      </c>
      <c r="C981" s="115" t="n">
        <v>45050</v>
      </c>
      <c r="D981" t="n">
        <v>-13313.44</v>
      </c>
      <c r="E981" t="n">
        <v>-13313.44</v>
      </c>
      <c r="F981" t="inlineStr">
        <is>
          <t>BRL</t>
        </is>
      </c>
      <c r="G981" t="n">
        <v>1</v>
      </c>
      <c r="H981" t="n">
        <v>-13313.44</v>
      </c>
      <c r="I981" t="n">
        <v>-13313.44</v>
      </c>
      <c r="J981" t="n">
        <v>1</v>
      </c>
      <c r="K981" t="inlineStr"/>
      <c r="L981" t="inlineStr">
        <is>
          <t>Lumx Studios S/A</t>
        </is>
      </c>
      <c r="M981" t="inlineStr">
        <is>
          <t>Gabriel Polverelli Nogueira</t>
        </is>
      </c>
      <c r="N981" t="n">
        <v>100</v>
      </c>
      <c r="O981" t="inlineStr">
        <is>
          <t>Lumx</t>
        </is>
      </c>
      <c r="P981" t="inlineStr">
        <is>
          <t>Gabriel Polverelli Nogueira</t>
        </is>
      </c>
      <c r="Q981" t="inlineStr"/>
      <c r="R981" t="inlineStr">
        <is>
          <t>Prestação de Serviços</t>
        </is>
      </c>
      <c r="S981" t="inlineStr"/>
      <c r="T981" t="inlineStr">
        <is>
          <t>Btg - Conta Corrente</t>
        </is>
      </c>
      <c r="U981" t="inlineStr"/>
      <c r="V981" t="inlineStr">
        <is>
          <t>Prestação de Serviços</t>
        </is>
      </c>
      <c r="W981" t="inlineStr">
        <is>
          <t>Despesas com Pessoal</t>
        </is>
      </c>
      <c r="X981" t="inlineStr">
        <is>
          <t>People</t>
        </is>
      </c>
      <c r="Y981" t="inlineStr">
        <is>
          <t>People</t>
        </is>
      </c>
      <c r="Z981" t="inlineStr">
        <is>
          <t>People</t>
        </is>
      </c>
      <c r="AA981" t="inlineStr">
        <is>
          <t>Pessoal</t>
        </is>
      </c>
      <c r="AB981" t="inlineStr"/>
      <c r="AC981" t="inlineStr"/>
      <c r="AD981" t="n">
        <v>0</v>
      </c>
      <c r="AE981" t="n">
        <v>0</v>
      </c>
    </row>
    <row r="982">
      <c r="A982" t="inlineStr">
        <is>
          <t>6367</t>
        </is>
      </c>
      <c r="B982" s="115" t="n">
        <v>45050</v>
      </c>
      <c r="C982" s="115" t="n">
        <v>45050</v>
      </c>
      <c r="D982" t="n">
        <v>-6000</v>
      </c>
      <c r="E982" t="n">
        <v>-6000</v>
      </c>
      <c r="F982" t="inlineStr">
        <is>
          <t>BRL</t>
        </is>
      </c>
      <c r="G982" t="n">
        <v>1</v>
      </c>
      <c r="H982" t="n">
        <v>-6000</v>
      </c>
      <c r="I982" t="n">
        <v>-6000</v>
      </c>
      <c r="J982" t="n">
        <v>1</v>
      </c>
      <c r="K982" t="inlineStr"/>
      <c r="L982" t="inlineStr">
        <is>
          <t>Lumx Studios S/A</t>
        </is>
      </c>
      <c r="M982" t="inlineStr">
        <is>
          <t>Hercílio Helton e Silva Junior</t>
        </is>
      </c>
      <c r="N982" t="n">
        <v>100</v>
      </c>
      <c r="O982" t="inlineStr">
        <is>
          <t>Lumx</t>
        </is>
      </c>
      <c r="P982" t="inlineStr">
        <is>
          <t>Hercílio Helton e Silva Junior</t>
        </is>
      </c>
      <c r="Q982" t="inlineStr"/>
      <c r="R982" t="inlineStr">
        <is>
          <t>Prestação de Serviços</t>
        </is>
      </c>
      <c r="S982" t="inlineStr">
        <is>
          <t>4</t>
        </is>
      </c>
      <c r="T982" t="inlineStr">
        <is>
          <t>Btg - Conta Corrente</t>
        </is>
      </c>
      <c r="U982" t="inlineStr"/>
      <c r="V982" t="inlineStr">
        <is>
          <t>Prestação de Serviços</t>
        </is>
      </c>
      <c r="W982" t="inlineStr">
        <is>
          <t>Despesas com Pessoal</t>
        </is>
      </c>
      <c r="X982" t="inlineStr">
        <is>
          <t>People</t>
        </is>
      </c>
      <c r="Y982" t="inlineStr">
        <is>
          <t>People</t>
        </is>
      </c>
      <c r="Z982" t="inlineStr">
        <is>
          <t>People</t>
        </is>
      </c>
      <c r="AA982" t="inlineStr">
        <is>
          <t>Pessoal</t>
        </is>
      </c>
      <c r="AB982" t="inlineStr"/>
      <c r="AC982" t="inlineStr"/>
      <c r="AD982" t="n">
        <v>0</v>
      </c>
      <c r="AE982" t="n">
        <v>0</v>
      </c>
    </row>
    <row r="983">
      <c r="A983" t="inlineStr">
        <is>
          <t>6368</t>
        </is>
      </c>
      <c r="B983" s="115" t="n">
        <v>45050</v>
      </c>
      <c r="C983" s="115" t="n">
        <v>45050</v>
      </c>
      <c r="D983" t="n">
        <v>-4000</v>
      </c>
      <c r="E983" t="n">
        <v>-4000</v>
      </c>
      <c r="F983" t="inlineStr">
        <is>
          <t>BRL</t>
        </is>
      </c>
      <c r="G983" t="n">
        <v>1</v>
      </c>
      <c r="H983" t="n">
        <v>-4000</v>
      </c>
      <c r="I983" t="n">
        <v>-4000</v>
      </c>
      <c r="J983" t="n">
        <v>1</v>
      </c>
      <c r="K983" t="inlineStr"/>
      <c r="L983" t="inlineStr">
        <is>
          <t>Lumx Studios S/A</t>
        </is>
      </c>
      <c r="M983" t="inlineStr">
        <is>
          <t>Lucas dos Santos Reis</t>
        </is>
      </c>
      <c r="N983" t="n">
        <v>100</v>
      </c>
      <c r="O983" t="inlineStr">
        <is>
          <t>Lumx</t>
        </is>
      </c>
      <c r="P983" t="inlineStr">
        <is>
          <t>Lucas dos Santos Reis</t>
        </is>
      </c>
      <c r="Q983" t="inlineStr"/>
      <c r="R983" t="inlineStr">
        <is>
          <t>Prestação de Serviços</t>
        </is>
      </c>
      <c r="S983" t="inlineStr"/>
      <c r="T983" t="inlineStr">
        <is>
          <t>Btg - Conta Corrente</t>
        </is>
      </c>
      <c r="U983" t="inlineStr"/>
      <c r="V983" t="inlineStr">
        <is>
          <t>Prestação de Serviços</t>
        </is>
      </c>
      <c r="W983" t="inlineStr">
        <is>
          <t>Despesas com Pessoal</t>
        </is>
      </c>
      <c r="X983" t="inlineStr">
        <is>
          <t>People</t>
        </is>
      </c>
      <c r="Y983" t="inlineStr">
        <is>
          <t>People</t>
        </is>
      </c>
      <c r="Z983" t="inlineStr">
        <is>
          <t>People</t>
        </is>
      </c>
      <c r="AA983" t="inlineStr">
        <is>
          <t>Pessoal</t>
        </is>
      </c>
      <c r="AB983" t="inlineStr"/>
      <c r="AC983" t="inlineStr"/>
      <c r="AD983" t="n">
        <v>0</v>
      </c>
      <c r="AE983" t="n">
        <v>0</v>
      </c>
    </row>
    <row r="984">
      <c r="A984" t="inlineStr">
        <is>
          <t>6369</t>
        </is>
      </c>
      <c r="B984" s="115" t="n">
        <v>45050</v>
      </c>
      <c r="C984" s="115" t="n">
        <v>45050</v>
      </c>
      <c r="D984" t="n">
        <v>-6000</v>
      </c>
      <c r="E984" t="n">
        <v>-6000</v>
      </c>
      <c r="F984" t="inlineStr">
        <is>
          <t>BRL</t>
        </is>
      </c>
      <c r="G984" t="n">
        <v>1</v>
      </c>
      <c r="H984" t="n">
        <v>-6000</v>
      </c>
      <c r="I984" t="n">
        <v>-6000</v>
      </c>
      <c r="J984" t="n">
        <v>1</v>
      </c>
      <c r="K984" t="inlineStr"/>
      <c r="L984" t="inlineStr">
        <is>
          <t>Lumx Studios S/A</t>
        </is>
      </c>
      <c r="M984" t="inlineStr">
        <is>
          <t>Menachem Mendel Yaacov Aboutboul</t>
        </is>
      </c>
      <c r="N984" t="n">
        <v>100</v>
      </c>
      <c r="O984" t="inlineStr">
        <is>
          <t>Lumx</t>
        </is>
      </c>
      <c r="P984" t="inlineStr">
        <is>
          <t>Menachem Mendel Yaacov Aboutboul</t>
        </is>
      </c>
      <c r="Q984" t="inlineStr"/>
      <c r="R984" t="inlineStr">
        <is>
          <t>Prestação de Serviços</t>
        </is>
      </c>
      <c r="S984" t="inlineStr">
        <is>
          <t>61</t>
        </is>
      </c>
      <c r="T984" t="inlineStr">
        <is>
          <t>Btg - Conta Corrente</t>
        </is>
      </c>
      <c r="U984" t="inlineStr"/>
      <c r="V984" t="inlineStr">
        <is>
          <t>Prestação de Serviços</t>
        </is>
      </c>
      <c r="W984" t="inlineStr">
        <is>
          <t>Despesas com Pessoal</t>
        </is>
      </c>
      <c r="X984" t="inlineStr">
        <is>
          <t>People</t>
        </is>
      </c>
      <c r="Y984" t="inlineStr">
        <is>
          <t>People</t>
        </is>
      </c>
      <c r="Z984" t="inlineStr">
        <is>
          <t>People</t>
        </is>
      </c>
      <c r="AA984" t="inlineStr">
        <is>
          <t>Pessoal</t>
        </is>
      </c>
      <c r="AB984" t="inlineStr"/>
      <c r="AC984" t="inlineStr"/>
      <c r="AD984" t="n">
        <v>0</v>
      </c>
      <c r="AE984" t="n">
        <v>0</v>
      </c>
    </row>
    <row r="985">
      <c r="A985" t="inlineStr">
        <is>
          <t>6370</t>
        </is>
      </c>
      <c r="B985" s="115" t="n">
        <v>45050</v>
      </c>
      <c r="C985" s="115" t="n">
        <v>45050</v>
      </c>
      <c r="D985" t="n">
        <v>-13313.44</v>
      </c>
      <c r="E985" t="n">
        <v>-13313.44</v>
      </c>
      <c r="F985" t="inlineStr">
        <is>
          <t>BRL</t>
        </is>
      </c>
      <c r="G985" t="n">
        <v>1</v>
      </c>
      <c r="H985" t="n">
        <v>-13313.44</v>
      </c>
      <c r="I985" t="n">
        <v>-13313.44</v>
      </c>
      <c r="J985" t="n">
        <v>1</v>
      </c>
      <c r="K985" t="inlineStr"/>
      <c r="L985" t="inlineStr">
        <is>
          <t>Lumx Studios S/A</t>
        </is>
      </c>
      <c r="M985" t="inlineStr">
        <is>
          <t>Michel Ruthenberg Goldberg</t>
        </is>
      </c>
      <c r="N985" t="n">
        <v>100</v>
      </c>
      <c r="O985" t="inlineStr">
        <is>
          <t>Lumx</t>
        </is>
      </c>
      <c r="P985" t="inlineStr">
        <is>
          <t>Michel Ruthenberg Goldberg</t>
        </is>
      </c>
      <c r="Q985" t="inlineStr"/>
      <c r="R985" t="inlineStr">
        <is>
          <t>Prestação de Serviços</t>
        </is>
      </c>
      <c r="S985" t="inlineStr">
        <is>
          <t>16</t>
        </is>
      </c>
      <c r="T985" t="inlineStr">
        <is>
          <t>Btg - Conta Corrente</t>
        </is>
      </c>
      <c r="U985" t="inlineStr"/>
      <c r="V985" t="inlineStr">
        <is>
          <t>Prestação de Serviços</t>
        </is>
      </c>
      <c r="W985" t="inlineStr">
        <is>
          <t>Despesas com Pessoal</t>
        </is>
      </c>
      <c r="X985" t="inlineStr">
        <is>
          <t>People</t>
        </is>
      </c>
      <c r="Y985" t="inlineStr">
        <is>
          <t>People</t>
        </is>
      </c>
      <c r="Z985" t="inlineStr">
        <is>
          <t>People</t>
        </is>
      </c>
      <c r="AA985" t="inlineStr">
        <is>
          <t>Pessoal</t>
        </is>
      </c>
      <c r="AB985" t="inlineStr"/>
      <c r="AC985" t="inlineStr"/>
      <c r="AD985" t="n">
        <v>0</v>
      </c>
      <c r="AE985" t="n">
        <v>0</v>
      </c>
    </row>
    <row r="986">
      <c r="A986" t="inlineStr">
        <is>
          <t>6372</t>
        </is>
      </c>
      <c r="B986" s="115" t="n">
        <v>45050</v>
      </c>
      <c r="C986" s="115" t="n">
        <v>45050</v>
      </c>
      <c r="D986" t="n">
        <v>-11500</v>
      </c>
      <c r="E986" t="n">
        <v>-11500</v>
      </c>
      <c r="F986" t="inlineStr">
        <is>
          <t>BRL</t>
        </is>
      </c>
      <c r="G986" t="n">
        <v>1</v>
      </c>
      <c r="H986" t="n">
        <v>-11500</v>
      </c>
      <c r="I986" t="n">
        <v>-11500</v>
      </c>
      <c r="J986" t="n">
        <v>1</v>
      </c>
      <c r="K986" t="inlineStr"/>
      <c r="L986" t="inlineStr">
        <is>
          <t>Lumx Studios S/A</t>
        </is>
      </c>
      <c r="M986" t="inlineStr">
        <is>
          <t>Thiago Henrique dos Santos</t>
        </is>
      </c>
      <c r="N986" t="n">
        <v>100</v>
      </c>
      <c r="O986" t="inlineStr">
        <is>
          <t>Lumx</t>
        </is>
      </c>
      <c r="P986" t="inlineStr">
        <is>
          <t>Thiago Henrique dos Santos</t>
        </is>
      </c>
      <c r="Q986" t="inlineStr"/>
      <c r="R986" t="inlineStr">
        <is>
          <t>Prestação de Serviços</t>
        </is>
      </c>
      <c r="S986" t="inlineStr">
        <is>
          <t>27</t>
        </is>
      </c>
      <c r="T986" t="inlineStr">
        <is>
          <t>Btg - Conta Corrente</t>
        </is>
      </c>
      <c r="U986" t="inlineStr"/>
      <c r="V986" t="inlineStr">
        <is>
          <t>Prestação de Serviços</t>
        </is>
      </c>
      <c r="W986" t="inlineStr">
        <is>
          <t>Despesas com Pessoal</t>
        </is>
      </c>
      <c r="X986" t="inlineStr">
        <is>
          <t>People</t>
        </is>
      </c>
      <c r="Y986" t="inlineStr">
        <is>
          <t>People</t>
        </is>
      </c>
      <c r="Z986" t="inlineStr">
        <is>
          <t>People</t>
        </is>
      </c>
      <c r="AA986" t="inlineStr">
        <is>
          <t>Pessoal</t>
        </is>
      </c>
      <c r="AB986" t="inlineStr"/>
      <c r="AC986" t="inlineStr"/>
      <c r="AD986" t="n">
        <v>0</v>
      </c>
      <c r="AE986" t="n">
        <v>0</v>
      </c>
    </row>
    <row r="987">
      <c r="A987" t="inlineStr">
        <is>
          <t>6373</t>
        </is>
      </c>
      <c r="B987" s="115" t="n">
        <v>45050</v>
      </c>
      <c r="C987" s="115" t="n">
        <v>45050</v>
      </c>
      <c r="D987" t="n">
        <v>-6500</v>
      </c>
      <c r="E987" t="n">
        <v>-6500</v>
      </c>
      <c r="F987" t="inlineStr">
        <is>
          <t>BRL</t>
        </is>
      </c>
      <c r="G987" t="n">
        <v>1</v>
      </c>
      <c r="H987" t="n">
        <v>-6500</v>
      </c>
      <c r="I987" t="n">
        <v>-6500</v>
      </c>
      <c r="J987" t="n">
        <v>1</v>
      </c>
      <c r="K987" t="inlineStr"/>
      <c r="L987" t="inlineStr">
        <is>
          <t>Lumx Studios S/A</t>
        </is>
      </c>
      <c r="M987" t="inlineStr">
        <is>
          <t>Jeane Resque Gomes dos Santos</t>
        </is>
      </c>
      <c r="N987" t="n">
        <v>100</v>
      </c>
      <c r="O987" t="inlineStr">
        <is>
          <t>Lumx</t>
        </is>
      </c>
      <c r="P987" t="inlineStr">
        <is>
          <t>Jeane Resque Gomes dos Santos</t>
        </is>
      </c>
      <c r="Q987" t="inlineStr"/>
      <c r="R987" t="inlineStr">
        <is>
          <t>Prestação de Serviços</t>
        </is>
      </c>
      <c r="S987" t="inlineStr"/>
      <c r="T987" t="inlineStr">
        <is>
          <t>Btg - Conta Corrente</t>
        </is>
      </c>
      <c r="U987" t="inlineStr"/>
      <c r="V987" t="inlineStr">
        <is>
          <t>Prestação de Serviços</t>
        </is>
      </c>
      <c r="W987" t="inlineStr">
        <is>
          <t>Despesas com Pessoal</t>
        </is>
      </c>
      <c r="X987" t="inlineStr">
        <is>
          <t>People</t>
        </is>
      </c>
      <c r="Y987" t="inlineStr">
        <is>
          <t>People</t>
        </is>
      </c>
      <c r="Z987" t="inlineStr">
        <is>
          <t>People</t>
        </is>
      </c>
      <c r="AA987" t="inlineStr">
        <is>
          <t>Pessoal</t>
        </is>
      </c>
      <c r="AB987" t="inlineStr"/>
      <c r="AC987" t="inlineStr"/>
      <c r="AD987" t="n">
        <v>0</v>
      </c>
      <c r="AE987" t="n">
        <v>0</v>
      </c>
    </row>
    <row r="988">
      <c r="A988" t="inlineStr">
        <is>
          <t>6374</t>
        </is>
      </c>
      <c r="B988" s="115" t="n">
        <v>45050</v>
      </c>
      <c r="C988" s="115" t="n">
        <v>45050</v>
      </c>
      <c r="D988" t="n">
        <v>-4500</v>
      </c>
      <c r="E988" t="n">
        <v>-4500</v>
      </c>
      <c r="F988" t="inlineStr">
        <is>
          <t>BRL</t>
        </is>
      </c>
      <c r="G988" t="n">
        <v>1</v>
      </c>
      <c r="H988" t="n">
        <v>-4500</v>
      </c>
      <c r="I988" t="n">
        <v>-4500</v>
      </c>
      <c r="J988" t="n">
        <v>1</v>
      </c>
      <c r="K988" t="inlineStr"/>
      <c r="L988" t="inlineStr">
        <is>
          <t>Lumx Studios S/A</t>
        </is>
      </c>
      <c r="M988" t="inlineStr">
        <is>
          <t>Ayotunde Cavalcante de Sales</t>
        </is>
      </c>
      <c r="N988" t="n">
        <v>100</v>
      </c>
      <c r="O988" t="inlineStr">
        <is>
          <t>Lumx</t>
        </is>
      </c>
      <c r="P988" t="inlineStr">
        <is>
          <t>Ayotunde Cavalcante de Sales</t>
        </is>
      </c>
      <c r="Q988" t="inlineStr"/>
      <c r="R988" t="inlineStr">
        <is>
          <t>Prestação de Serviços</t>
        </is>
      </c>
      <c r="S988" t="inlineStr">
        <is>
          <t>3</t>
        </is>
      </c>
      <c r="T988" t="inlineStr">
        <is>
          <t>Btg - Conta Corrente</t>
        </is>
      </c>
      <c r="U988" t="inlineStr"/>
      <c r="V988" t="inlineStr">
        <is>
          <t>Prestação de Serviços</t>
        </is>
      </c>
      <c r="W988" t="inlineStr">
        <is>
          <t>Despesas com Pessoal</t>
        </is>
      </c>
      <c r="X988" t="inlineStr">
        <is>
          <t>People</t>
        </is>
      </c>
      <c r="Y988" t="inlineStr">
        <is>
          <t>People</t>
        </is>
      </c>
      <c r="Z988" t="inlineStr">
        <is>
          <t>People</t>
        </is>
      </c>
      <c r="AA988" t="inlineStr">
        <is>
          <t>Pessoal</t>
        </is>
      </c>
      <c r="AB988" t="inlineStr"/>
      <c r="AC988" t="inlineStr"/>
      <c r="AD988" t="n">
        <v>0</v>
      </c>
      <c r="AE988" t="n">
        <v>0</v>
      </c>
    </row>
    <row r="989">
      <c r="A989" t="inlineStr">
        <is>
          <t>6377</t>
        </is>
      </c>
      <c r="B989" s="115" t="n">
        <v>45050</v>
      </c>
      <c r="C989" s="115" t="n">
        <v>45050</v>
      </c>
      <c r="D989" t="n">
        <v>-10000</v>
      </c>
      <c r="E989" t="n">
        <v>-10000</v>
      </c>
      <c r="F989" t="inlineStr">
        <is>
          <t>BRL</t>
        </is>
      </c>
      <c r="G989" t="n">
        <v>1</v>
      </c>
      <c r="H989" t="n">
        <v>-10000</v>
      </c>
      <c r="I989" t="n">
        <v>-10000</v>
      </c>
      <c r="J989" t="n">
        <v>1</v>
      </c>
      <c r="K989" t="inlineStr"/>
      <c r="L989" t="inlineStr">
        <is>
          <t>Lumx Studios S/A</t>
        </is>
      </c>
      <c r="M989" t="inlineStr">
        <is>
          <t>Igor Andrade Rocha</t>
        </is>
      </c>
      <c r="N989" t="n">
        <v>100</v>
      </c>
      <c r="O989" t="inlineStr">
        <is>
          <t>Lumx</t>
        </is>
      </c>
      <c r="P989" t="inlineStr">
        <is>
          <t>Igor Andrade Rocha</t>
        </is>
      </c>
      <c r="Q989" t="inlineStr"/>
      <c r="R989" t="inlineStr">
        <is>
          <t>Prestação de Serviços</t>
        </is>
      </c>
      <c r="S989" t="inlineStr">
        <is>
          <t>53</t>
        </is>
      </c>
      <c r="T989" t="inlineStr">
        <is>
          <t>Btg - Conta Corrente</t>
        </is>
      </c>
      <c r="U989" t="inlineStr"/>
      <c r="V989" t="inlineStr">
        <is>
          <t>Prestação de Serviços</t>
        </is>
      </c>
      <c r="W989" t="inlineStr">
        <is>
          <t>Despesas com Pessoal</t>
        </is>
      </c>
      <c r="X989" t="inlineStr">
        <is>
          <t>People</t>
        </is>
      </c>
      <c r="Y989" t="inlineStr">
        <is>
          <t>People</t>
        </is>
      </c>
      <c r="Z989" t="inlineStr">
        <is>
          <t>People</t>
        </is>
      </c>
      <c r="AA989" t="inlineStr">
        <is>
          <t>Pessoal</t>
        </is>
      </c>
      <c r="AB989" t="inlineStr"/>
      <c r="AC989" t="inlineStr"/>
      <c r="AD989" t="n">
        <v>0</v>
      </c>
      <c r="AE989" t="n">
        <v>0</v>
      </c>
    </row>
    <row r="990">
      <c r="A990" t="inlineStr">
        <is>
          <t>6378</t>
        </is>
      </c>
      <c r="B990" s="115" t="n">
        <v>45050</v>
      </c>
      <c r="C990" s="115" t="n">
        <v>45050</v>
      </c>
      <c r="D990" t="n">
        <v>-9000</v>
      </c>
      <c r="E990" t="n">
        <v>-9000</v>
      </c>
      <c r="F990" t="inlineStr">
        <is>
          <t>BRL</t>
        </is>
      </c>
      <c r="G990" t="n">
        <v>1</v>
      </c>
      <c r="H990" t="n">
        <v>-9000</v>
      </c>
      <c r="I990" t="n">
        <v>-9000</v>
      </c>
      <c r="J990" t="n">
        <v>1</v>
      </c>
      <c r="K990" t="inlineStr"/>
      <c r="L990" t="inlineStr">
        <is>
          <t>Lumx Studios S/A</t>
        </is>
      </c>
      <c r="M990" t="inlineStr">
        <is>
          <t>Amanda Marques Ramos Pimentel</t>
        </is>
      </c>
      <c r="N990" t="n">
        <v>100</v>
      </c>
      <c r="O990" t="inlineStr">
        <is>
          <t>Lumx</t>
        </is>
      </c>
      <c r="P990" t="inlineStr">
        <is>
          <t>Amanda Marques Ramos Pimentel</t>
        </is>
      </c>
      <c r="Q990" t="inlineStr"/>
      <c r="R990" t="inlineStr">
        <is>
          <t>Prestação de Serviços</t>
        </is>
      </c>
      <c r="S990" t="inlineStr">
        <is>
          <t>38</t>
        </is>
      </c>
      <c r="T990" t="inlineStr">
        <is>
          <t>Btg - Conta Corrente</t>
        </is>
      </c>
      <c r="U990" t="inlineStr"/>
      <c r="V990" t="inlineStr">
        <is>
          <t>Prestação de Serviços</t>
        </is>
      </c>
      <c r="W990" t="inlineStr">
        <is>
          <t>Despesas com Pessoal</t>
        </is>
      </c>
      <c r="X990" t="inlineStr">
        <is>
          <t>People</t>
        </is>
      </c>
      <c r="Y990" t="inlineStr">
        <is>
          <t>People</t>
        </is>
      </c>
      <c r="Z990" t="inlineStr">
        <is>
          <t>People</t>
        </is>
      </c>
      <c r="AA990" t="inlineStr">
        <is>
          <t>Pessoal</t>
        </is>
      </c>
      <c r="AB990" t="inlineStr"/>
      <c r="AC990" t="inlineStr"/>
      <c r="AD990" t="n">
        <v>0</v>
      </c>
      <c r="AE990" t="n">
        <v>0</v>
      </c>
    </row>
    <row r="991">
      <c r="A991" t="inlineStr">
        <is>
          <t>6379</t>
        </is>
      </c>
      <c r="B991" s="115" t="n">
        <v>45050</v>
      </c>
      <c r="C991" s="115" t="n">
        <v>45050</v>
      </c>
      <c r="D991" t="n">
        <v>-3500</v>
      </c>
      <c r="E991" t="n">
        <v>-3500</v>
      </c>
      <c r="F991" t="inlineStr">
        <is>
          <t>BRL</t>
        </is>
      </c>
      <c r="G991" t="n">
        <v>1</v>
      </c>
      <c r="H991" t="n">
        <v>-3500</v>
      </c>
      <c r="I991" t="n">
        <v>-3500</v>
      </c>
      <c r="J991" t="n">
        <v>1</v>
      </c>
      <c r="K991" t="inlineStr"/>
      <c r="L991" t="inlineStr">
        <is>
          <t>Lumx Studios S/A</t>
        </is>
      </c>
      <c r="M991" t="inlineStr">
        <is>
          <t>Kayky de Carvalho Vieira</t>
        </is>
      </c>
      <c r="N991" t="n">
        <v>100</v>
      </c>
      <c r="O991" t="inlineStr">
        <is>
          <t>Lumx</t>
        </is>
      </c>
      <c r="P991" t="inlineStr">
        <is>
          <t>Kayky de Carvalho Vieira</t>
        </is>
      </c>
      <c r="Q991" t="inlineStr"/>
      <c r="R991" t="inlineStr">
        <is>
          <t>Prestação de Serviços</t>
        </is>
      </c>
      <c r="S991" t="inlineStr">
        <is>
          <t>16</t>
        </is>
      </c>
      <c r="T991" t="inlineStr">
        <is>
          <t>Btg - Conta Corrente</t>
        </is>
      </c>
      <c r="U991" t="inlineStr"/>
      <c r="V991" t="inlineStr">
        <is>
          <t>Prestação de Serviços</t>
        </is>
      </c>
      <c r="W991" t="inlineStr">
        <is>
          <t>Despesas com Pessoal</t>
        </is>
      </c>
      <c r="X991" t="inlineStr">
        <is>
          <t>People</t>
        </is>
      </c>
      <c r="Y991" t="inlineStr">
        <is>
          <t>People</t>
        </is>
      </c>
      <c r="Z991" t="inlineStr">
        <is>
          <t>People</t>
        </is>
      </c>
      <c r="AA991" t="inlineStr">
        <is>
          <t>Pessoal</t>
        </is>
      </c>
      <c r="AB991" t="inlineStr"/>
      <c r="AC991" t="inlineStr"/>
      <c r="AD991" t="n">
        <v>0</v>
      </c>
      <c r="AE991" t="n">
        <v>0</v>
      </c>
    </row>
    <row r="992">
      <c r="A992" t="inlineStr">
        <is>
          <t>6383</t>
        </is>
      </c>
      <c r="B992" s="115" t="n">
        <v>45050</v>
      </c>
      <c r="C992" s="115" t="n">
        <v>45050</v>
      </c>
      <c r="D992" t="n">
        <v>-1600</v>
      </c>
      <c r="E992" t="n">
        <v>-1600</v>
      </c>
      <c r="F992" t="inlineStr">
        <is>
          <t>BRL</t>
        </is>
      </c>
      <c r="G992" t="n">
        <v>1</v>
      </c>
      <c r="H992" t="n">
        <v>-1600</v>
      </c>
      <c r="I992" t="n">
        <v>-1600</v>
      </c>
      <c r="J992" t="n">
        <v>1</v>
      </c>
      <c r="K992" t="inlineStr"/>
      <c r="L992" t="inlineStr">
        <is>
          <t>Lumx Studios S/A</t>
        </is>
      </c>
      <c r="M992" t="inlineStr">
        <is>
          <t>João Pedro Delgado Fernandes</t>
        </is>
      </c>
      <c r="N992" t="n">
        <v>100</v>
      </c>
      <c r="O992" t="inlineStr">
        <is>
          <t>Lumx</t>
        </is>
      </c>
      <c r="P992" t="inlineStr">
        <is>
          <t>João Pedro Delgado Fernandes</t>
        </is>
      </c>
      <c r="Q992" t="inlineStr"/>
      <c r="R992" t="inlineStr">
        <is>
          <t>Prestação de Serviços</t>
        </is>
      </c>
      <c r="S992" t="inlineStr">
        <is>
          <t>2</t>
        </is>
      </c>
      <c r="T992" t="inlineStr">
        <is>
          <t>Btg - Conta Corrente</t>
        </is>
      </c>
      <c r="U992" t="inlineStr"/>
      <c r="V992" t="inlineStr">
        <is>
          <t>Prestação de Serviços</t>
        </is>
      </c>
      <c r="W992" t="inlineStr">
        <is>
          <t>Despesas com Pessoal</t>
        </is>
      </c>
      <c r="X992" t="inlineStr">
        <is>
          <t>People</t>
        </is>
      </c>
      <c r="Y992" t="inlineStr">
        <is>
          <t>People</t>
        </is>
      </c>
      <c r="Z992" t="inlineStr">
        <is>
          <t>People</t>
        </is>
      </c>
      <c r="AA992" t="inlineStr">
        <is>
          <t>Pessoal</t>
        </is>
      </c>
      <c r="AB992" t="inlineStr"/>
      <c r="AC992" t="inlineStr"/>
      <c r="AD992" t="n">
        <v>0</v>
      </c>
      <c r="AE992" t="n">
        <v>0</v>
      </c>
    </row>
    <row r="993">
      <c r="A993" t="inlineStr">
        <is>
          <t>6384</t>
        </is>
      </c>
      <c r="B993" s="115" t="n">
        <v>45050</v>
      </c>
      <c r="C993" s="115" t="n">
        <v>45050</v>
      </c>
      <c r="D993" t="n">
        <v>-1600</v>
      </c>
      <c r="E993" t="n">
        <v>-1600</v>
      </c>
      <c r="F993" t="inlineStr">
        <is>
          <t>BRL</t>
        </is>
      </c>
      <c r="G993" t="n">
        <v>1</v>
      </c>
      <c r="H993" t="n">
        <v>-1600</v>
      </c>
      <c r="I993" t="n">
        <v>-1600</v>
      </c>
      <c r="J993" t="n">
        <v>1</v>
      </c>
      <c r="K993" t="inlineStr"/>
      <c r="L993" t="inlineStr">
        <is>
          <t>Lumx Studios S/A</t>
        </is>
      </c>
      <c r="M993" t="inlineStr">
        <is>
          <t>Arthur Marques Ramos Pimentel</t>
        </is>
      </c>
      <c r="N993" t="n">
        <v>100</v>
      </c>
      <c r="O993" t="inlineStr">
        <is>
          <t>Lumx</t>
        </is>
      </c>
      <c r="P993" t="inlineStr">
        <is>
          <t>Arthur Marques Ramos Pimentel</t>
        </is>
      </c>
      <c r="Q993" t="inlineStr"/>
      <c r="R993" t="inlineStr">
        <is>
          <t>Prestação de Serviços</t>
        </is>
      </c>
      <c r="S993" t="inlineStr">
        <is>
          <t>5</t>
        </is>
      </c>
      <c r="T993" t="inlineStr">
        <is>
          <t>Btg - Conta Corrente</t>
        </is>
      </c>
      <c r="U993" t="inlineStr"/>
      <c r="V993" t="inlineStr">
        <is>
          <t>Prestação de Serviços</t>
        </is>
      </c>
      <c r="W993" t="inlineStr">
        <is>
          <t>Despesas com Pessoal</t>
        </is>
      </c>
      <c r="X993" t="inlineStr">
        <is>
          <t>People</t>
        </is>
      </c>
      <c r="Y993" t="inlineStr">
        <is>
          <t>People</t>
        </is>
      </c>
      <c r="Z993" t="inlineStr">
        <is>
          <t>People</t>
        </is>
      </c>
      <c r="AA993" t="inlineStr">
        <is>
          <t>Pessoal</t>
        </is>
      </c>
      <c r="AB993" t="inlineStr"/>
      <c r="AC993" t="inlineStr"/>
      <c r="AD993" t="n">
        <v>0</v>
      </c>
      <c r="AE993" t="n">
        <v>0</v>
      </c>
    </row>
    <row r="994">
      <c r="A994" t="inlineStr">
        <is>
          <t>6385</t>
        </is>
      </c>
      <c r="B994" s="115" t="n">
        <v>45050</v>
      </c>
      <c r="C994" s="115" t="n">
        <v>45050</v>
      </c>
      <c r="D994" t="n">
        <v>-10000</v>
      </c>
      <c r="E994" t="n">
        <v>-10000</v>
      </c>
      <c r="F994" t="inlineStr">
        <is>
          <t>BRL</t>
        </is>
      </c>
      <c r="G994" t="n">
        <v>1</v>
      </c>
      <c r="H994" t="n">
        <v>-10000</v>
      </c>
      <c r="I994" t="n">
        <v>-10000</v>
      </c>
      <c r="J994" t="n">
        <v>1</v>
      </c>
      <c r="K994" t="inlineStr"/>
      <c r="L994" t="inlineStr">
        <is>
          <t>Lumx Studios S/A</t>
        </is>
      </c>
      <c r="M994" t="inlineStr">
        <is>
          <t>Andre Fernando de Sales Pupo</t>
        </is>
      </c>
      <c r="N994" t="n">
        <v>100</v>
      </c>
      <c r="O994" t="inlineStr">
        <is>
          <t>Lumx</t>
        </is>
      </c>
      <c r="P994" t="inlineStr">
        <is>
          <t>Andre Fernando de Sales Pupo</t>
        </is>
      </c>
      <c r="Q994" t="inlineStr"/>
      <c r="R994" t="inlineStr">
        <is>
          <t>Prestação de Serviços</t>
        </is>
      </c>
      <c r="S994" t="inlineStr">
        <is>
          <t>78</t>
        </is>
      </c>
      <c r="T994" t="inlineStr">
        <is>
          <t>Btg - Conta Corrente</t>
        </is>
      </c>
      <c r="U994" t="inlineStr"/>
      <c r="V994" t="inlineStr">
        <is>
          <t>Prestação de Serviços</t>
        </is>
      </c>
      <c r="W994" t="inlineStr">
        <is>
          <t>Despesas com Pessoal</t>
        </is>
      </c>
      <c r="X994" t="inlineStr">
        <is>
          <t>People</t>
        </is>
      </c>
      <c r="Y994" t="inlineStr">
        <is>
          <t>People</t>
        </is>
      </c>
      <c r="Z994" t="inlineStr">
        <is>
          <t>People</t>
        </is>
      </c>
      <c r="AA994" t="inlineStr">
        <is>
          <t>Pessoal</t>
        </is>
      </c>
      <c r="AB994" t="inlineStr"/>
      <c r="AC994" t="inlineStr"/>
      <c r="AD994" t="n">
        <v>0</v>
      </c>
      <c r="AE994" t="n">
        <v>0</v>
      </c>
    </row>
    <row r="995">
      <c r="A995" t="inlineStr">
        <is>
          <t>6386</t>
        </is>
      </c>
      <c r="B995" s="115" t="n">
        <v>45050</v>
      </c>
      <c r="C995" s="115" t="n">
        <v>45050</v>
      </c>
      <c r="D995" t="n">
        <v>-21276.6</v>
      </c>
      <c r="E995" t="n">
        <v>-21276.6</v>
      </c>
      <c r="F995" t="inlineStr">
        <is>
          <t>BRL</t>
        </is>
      </c>
      <c r="G995" t="n">
        <v>1</v>
      </c>
      <c r="H995" t="n">
        <v>-21276.6</v>
      </c>
      <c r="I995" t="n">
        <v>-21276.6</v>
      </c>
      <c r="J995" t="n">
        <v>1</v>
      </c>
      <c r="K995" t="inlineStr"/>
      <c r="L995" t="inlineStr">
        <is>
          <t>Lumx Studios S/A</t>
        </is>
      </c>
      <c r="M995" t="inlineStr">
        <is>
          <t>Antonia de Souza e Silva</t>
        </is>
      </c>
      <c r="N995" t="n">
        <v>100</v>
      </c>
      <c r="O995" t="inlineStr">
        <is>
          <t>Lumx</t>
        </is>
      </c>
      <c r="P995" t="inlineStr">
        <is>
          <t>Antonia de Souza e Silva</t>
        </is>
      </c>
      <c r="Q995" t="inlineStr"/>
      <c r="R995" t="inlineStr">
        <is>
          <t>Prestação de Serviços</t>
        </is>
      </c>
      <c r="S995" t="inlineStr">
        <is>
          <t>18</t>
        </is>
      </c>
      <c r="T995" t="inlineStr">
        <is>
          <t>Btg - Conta Corrente</t>
        </is>
      </c>
      <c r="U995" t="inlineStr"/>
      <c r="V995" t="inlineStr">
        <is>
          <t>Prestação de Serviços</t>
        </is>
      </c>
      <c r="W995" t="inlineStr">
        <is>
          <t>Despesas com Pessoal</t>
        </is>
      </c>
      <c r="X995" t="inlineStr">
        <is>
          <t>People</t>
        </is>
      </c>
      <c r="Y995" t="inlineStr">
        <is>
          <t>People</t>
        </is>
      </c>
      <c r="Z995" t="inlineStr">
        <is>
          <t>People</t>
        </is>
      </c>
      <c r="AA995" t="inlineStr">
        <is>
          <t>Pessoal</t>
        </is>
      </c>
      <c r="AB995" t="inlineStr"/>
      <c r="AC995" t="inlineStr"/>
      <c r="AD995" t="n">
        <v>0</v>
      </c>
      <c r="AE995" t="n">
        <v>0</v>
      </c>
    </row>
    <row r="996">
      <c r="A996" t="inlineStr">
        <is>
          <t>6529</t>
        </is>
      </c>
      <c r="B996" s="115" t="n">
        <v>45050</v>
      </c>
      <c r="C996" s="115" t="n">
        <v>45050</v>
      </c>
      <c r="D996" t="n">
        <v>-3500</v>
      </c>
      <c r="E996" t="n">
        <v>-3500</v>
      </c>
      <c r="F996" t="inlineStr">
        <is>
          <t>BRL</t>
        </is>
      </c>
      <c r="G996" t="n">
        <v>1</v>
      </c>
      <c r="H996" t="n">
        <v>-3500</v>
      </c>
      <c r="I996" t="n">
        <v>-3500</v>
      </c>
      <c r="J996" t="n">
        <v>1</v>
      </c>
      <c r="K996" t="inlineStr"/>
      <c r="L996" t="inlineStr">
        <is>
          <t>Lumx Studios S/A</t>
        </is>
      </c>
      <c r="M996" t="inlineStr">
        <is>
          <t>Caio Diniz Bretas</t>
        </is>
      </c>
      <c r="N996" t="n">
        <v>100</v>
      </c>
      <c r="O996" t="inlineStr">
        <is>
          <t>Financeiro</t>
        </is>
      </c>
      <c r="P996" t="inlineStr">
        <is>
          <t>Caio Diniz Bretas</t>
        </is>
      </c>
      <c r="Q996" t="inlineStr"/>
      <c r="R996" t="inlineStr">
        <is>
          <t>Fornecedor em Regime de Estágio</t>
        </is>
      </c>
      <c r="S996" t="inlineStr"/>
      <c r="T996" t="inlineStr">
        <is>
          <t>Btg - Conta Corrente</t>
        </is>
      </c>
      <c r="U996" t="inlineStr"/>
      <c r="V996" t="inlineStr">
        <is>
          <t>Bolsa Auxílio Estágio</t>
        </is>
      </c>
      <c r="W996" t="inlineStr">
        <is>
          <t>Despesas com Pessoal</t>
        </is>
      </c>
      <c r="X996" t="inlineStr">
        <is>
          <t>People</t>
        </is>
      </c>
      <c r="Y996" t="inlineStr">
        <is>
          <t>People</t>
        </is>
      </c>
      <c r="Z996" t="inlineStr">
        <is>
          <t>People</t>
        </is>
      </c>
      <c r="AA996" t="inlineStr">
        <is>
          <t>Pessoal</t>
        </is>
      </c>
      <c r="AB996" t="inlineStr"/>
      <c r="AC996" t="inlineStr"/>
      <c r="AD996" t="n">
        <v>0</v>
      </c>
      <c r="AE996" t="n">
        <v>0</v>
      </c>
    </row>
    <row r="997">
      <c r="A997" t="inlineStr">
        <is>
          <t>6577</t>
        </is>
      </c>
      <c r="B997" s="115" t="n">
        <v>45050</v>
      </c>
      <c r="C997" s="115" t="n">
        <v>45050</v>
      </c>
      <c r="D997" t="n">
        <v>-17500</v>
      </c>
      <c r="E997" t="n">
        <v>-17500</v>
      </c>
      <c r="F997" t="inlineStr">
        <is>
          <t>BRL</t>
        </is>
      </c>
      <c r="G997" t="n">
        <v>1</v>
      </c>
      <c r="H997" t="n">
        <v>-17500</v>
      </c>
      <c r="I997" t="n">
        <v>-17500</v>
      </c>
      <c r="J997" t="n">
        <v>1</v>
      </c>
      <c r="K997" t="inlineStr"/>
      <c r="L997" t="inlineStr">
        <is>
          <t>Lumx Studios S/A</t>
        </is>
      </c>
      <c r="M997" t="inlineStr">
        <is>
          <t>Bruno Leão Teixeira</t>
        </is>
      </c>
      <c r="N997" t="n">
        <v>100</v>
      </c>
      <c r="O997" t="inlineStr">
        <is>
          <t>Tecnologia</t>
        </is>
      </c>
      <c r="P997" t="inlineStr">
        <is>
          <t>Bruno Leão Teixeira</t>
        </is>
      </c>
      <c r="Q997" t="inlineStr"/>
      <c r="R997" t="inlineStr">
        <is>
          <t>Prestação de Serviços</t>
        </is>
      </c>
      <c r="S997" t="inlineStr">
        <is>
          <t>20</t>
        </is>
      </c>
      <c r="T997" t="inlineStr">
        <is>
          <t>Btg - Conta Corrente</t>
        </is>
      </c>
      <c r="U997" t="inlineStr"/>
      <c r="V997" t="inlineStr">
        <is>
          <t>Prestação de Serviços</t>
        </is>
      </c>
      <c r="W997" t="inlineStr">
        <is>
          <t>Despesas com Pessoal</t>
        </is>
      </c>
      <c r="X997" t="inlineStr">
        <is>
          <t>People</t>
        </is>
      </c>
      <c r="Y997" t="inlineStr">
        <is>
          <t>People</t>
        </is>
      </c>
      <c r="Z997" t="inlineStr">
        <is>
          <t>People</t>
        </is>
      </c>
      <c r="AA997" t="inlineStr">
        <is>
          <t>Pessoal</t>
        </is>
      </c>
      <c r="AB997" t="inlineStr"/>
      <c r="AC997" t="inlineStr"/>
      <c r="AD997" t="n">
        <v>0</v>
      </c>
      <c r="AE997" t="n">
        <v>0</v>
      </c>
    </row>
    <row r="998">
      <c r="A998" t="inlineStr">
        <is>
          <t>799</t>
        </is>
      </c>
      <c r="B998" s="115" t="n">
        <v>45050</v>
      </c>
      <c r="C998" s="115" t="n">
        <v>45050</v>
      </c>
      <c r="D998" t="n">
        <v>200021.15</v>
      </c>
      <c r="E998" t="n">
        <v>200021.15</v>
      </c>
      <c r="F998" t="inlineStr">
        <is>
          <t>BRL</t>
        </is>
      </c>
      <c r="G998" t="n">
        <v>1</v>
      </c>
      <c r="H998" t="n">
        <v>200021.15</v>
      </c>
      <c r="I998" t="n">
        <v>200021.15</v>
      </c>
      <c r="J998" t="n">
        <v>1</v>
      </c>
      <c r="K998" t="inlineStr"/>
      <c r="L998" t="inlineStr">
        <is>
          <t>Lumx Studios S/A</t>
        </is>
      </c>
      <c r="M998" t="inlineStr">
        <is>
          <t>Btg - Conta Corrente</t>
        </is>
      </c>
      <c r="N998" t="n">
        <v>100</v>
      </c>
      <c r="O998" t="inlineStr">
        <is>
          <t>Lumx</t>
        </is>
      </c>
      <c r="P998" t="inlineStr">
        <is>
          <t>Lumx Studios S/A</t>
        </is>
      </c>
      <c r="Q998" t="inlineStr"/>
      <c r="R998" t="inlineStr">
        <is>
          <t>Transferência entre Contas</t>
        </is>
      </c>
      <c r="S998" t="inlineStr"/>
      <c r="T998" t="inlineStr">
        <is>
          <t>Btg - Conta Corrente</t>
        </is>
      </c>
      <c r="U998" t="inlineStr"/>
      <c r="V998" t="inlineStr">
        <is>
          <t>Transferências</t>
        </is>
      </c>
      <c r="W998" t="inlineStr">
        <is>
          <t>Transferências</t>
        </is>
      </c>
      <c r="X998" t="inlineStr">
        <is>
          <t>Others</t>
        </is>
      </c>
      <c r="Y998" t="inlineStr">
        <is>
          <t>Administrative Costs</t>
        </is>
      </c>
      <c r="Z998" t="inlineStr">
        <is>
          <t>Administrative Costs</t>
        </is>
      </c>
      <c r="AA998" t="inlineStr">
        <is>
          <t>Outros</t>
        </is>
      </c>
      <c r="AB998" t="inlineStr"/>
      <c r="AC998" t="inlineStr"/>
      <c r="AD998" t="n">
        <v>0</v>
      </c>
      <c r="AE998" t="n">
        <v>0</v>
      </c>
    </row>
    <row r="999">
      <c r="A999" t="inlineStr">
        <is>
          <t>800</t>
        </is>
      </c>
      <c r="B999" s="115" t="n">
        <v>45050</v>
      </c>
      <c r="C999" s="115" t="n">
        <v>45050</v>
      </c>
      <c r="D999" t="n">
        <v>64333.84</v>
      </c>
      <c r="E999" t="n">
        <v>64333.84</v>
      </c>
      <c r="F999" t="inlineStr">
        <is>
          <t>BRL</t>
        </is>
      </c>
      <c r="G999" t="n">
        <v>1</v>
      </c>
      <c r="H999" t="n">
        <v>64333.84</v>
      </c>
      <c r="I999" t="n">
        <v>64333.84</v>
      </c>
      <c r="J999" t="n">
        <v>1</v>
      </c>
      <c r="K999" t="inlineStr"/>
      <c r="L999" t="inlineStr"/>
      <c r="M999" t="inlineStr">
        <is>
          <t>Btg - Conta Corrente</t>
        </is>
      </c>
      <c r="N999" t="n">
        <v>100</v>
      </c>
      <c r="O999" t="inlineStr">
        <is>
          <t>Lumx</t>
        </is>
      </c>
      <c r="P999" t="inlineStr"/>
      <c r="Q999" t="inlineStr"/>
      <c r="R999" t="inlineStr">
        <is>
          <t>Transferência entre Contas</t>
        </is>
      </c>
      <c r="S999" t="inlineStr"/>
      <c r="T999" t="inlineStr">
        <is>
          <t>Btg - Conta Corrente</t>
        </is>
      </c>
      <c r="U999" t="inlineStr"/>
      <c r="V999" t="inlineStr">
        <is>
          <t>Transferências</t>
        </is>
      </c>
      <c r="W999" t="inlineStr">
        <is>
          <t>Transferências</t>
        </is>
      </c>
      <c r="X999" t="inlineStr">
        <is>
          <t>Others</t>
        </is>
      </c>
      <c r="Y999" t="inlineStr">
        <is>
          <t>Administrative Costs</t>
        </is>
      </c>
      <c r="Z999" t="inlineStr">
        <is>
          <t>Administrative Costs</t>
        </is>
      </c>
      <c r="AA999" t="inlineStr">
        <is>
          <t>Outros</t>
        </is>
      </c>
      <c r="AB999" t="inlineStr"/>
      <c r="AC999" t="inlineStr"/>
      <c r="AD999" t="n">
        <v>0</v>
      </c>
      <c r="AE999" t="n">
        <v>0</v>
      </c>
    </row>
    <row r="1000">
      <c r="A1000" t="inlineStr">
        <is>
          <t>805</t>
        </is>
      </c>
      <c r="B1000" s="115" t="n">
        <v>45050</v>
      </c>
      <c r="C1000" s="115" t="n">
        <v>45050</v>
      </c>
      <c r="D1000" t="n">
        <v>2373.33</v>
      </c>
      <c r="E1000" t="n">
        <v>2373.33</v>
      </c>
      <c r="F1000" t="inlineStr">
        <is>
          <t>BRL</t>
        </is>
      </c>
      <c r="G1000" t="n">
        <v>1</v>
      </c>
      <c r="H1000" t="n">
        <v>2373.33</v>
      </c>
      <c r="I1000" t="n">
        <v>2373.33</v>
      </c>
      <c r="J1000" t="n">
        <v>1</v>
      </c>
      <c r="K1000" t="inlineStr"/>
      <c r="L1000" t="inlineStr">
        <is>
          <t>Lumx Studios S/A</t>
        </is>
      </c>
      <c r="M1000" t="inlineStr">
        <is>
          <t>Xp</t>
        </is>
      </c>
      <c r="N1000" t="n">
        <v>100</v>
      </c>
      <c r="O1000" t="inlineStr">
        <is>
          <t>Lumx</t>
        </is>
      </c>
      <c r="P1000" t="inlineStr">
        <is>
          <t>Lumx Studios S/A</t>
        </is>
      </c>
      <c r="Q1000" t="inlineStr"/>
      <c r="R1000" t="inlineStr">
        <is>
          <t>Rentabilidade Investimentos Xp</t>
        </is>
      </c>
      <c r="S1000" t="inlineStr"/>
      <c r="T1000" t="inlineStr">
        <is>
          <t>Xp</t>
        </is>
      </c>
      <c r="U1000" t="inlineStr"/>
      <c r="V1000" t="inlineStr">
        <is>
          <t>Investimentos</t>
        </is>
      </c>
      <c r="W1000" t="inlineStr">
        <is>
          <t>Investimentos</t>
        </is>
      </c>
      <c r="X1000" t="inlineStr">
        <is>
          <t>Financial Revenue</t>
        </is>
      </c>
      <c r="Y1000" t="inlineStr">
        <is>
          <t>Financial Revenue</t>
        </is>
      </c>
      <c r="Z1000" t="inlineStr">
        <is>
          <t>Financial Revenue</t>
        </is>
      </c>
      <c r="AA1000" t="inlineStr">
        <is>
          <t>Receita Financeira</t>
        </is>
      </c>
      <c r="AB1000" t="inlineStr"/>
      <c r="AC1000" t="inlineStr"/>
      <c r="AD1000" t="n">
        <v>0</v>
      </c>
      <c r="AE1000" t="n">
        <v>0</v>
      </c>
    </row>
    <row r="1001">
      <c r="A1001" t="inlineStr">
        <is>
          <t>9772</t>
        </is>
      </c>
      <c r="B1001" s="115" t="n">
        <v>45050</v>
      </c>
      <c r="C1001" s="115" t="n">
        <v>45050</v>
      </c>
      <c r="D1001" t="n">
        <v>-4500</v>
      </c>
      <c r="E1001" t="n">
        <v>-4500</v>
      </c>
      <c r="F1001" t="inlineStr">
        <is>
          <t>BRL</t>
        </is>
      </c>
      <c r="G1001" t="n">
        <v>1</v>
      </c>
      <c r="H1001" t="n">
        <v>-4500</v>
      </c>
      <c r="I1001" t="n">
        <v>-4500</v>
      </c>
      <c r="J1001" t="n">
        <v>1</v>
      </c>
      <c r="K1001" t="inlineStr"/>
      <c r="L1001" t="inlineStr">
        <is>
          <t>Lumx Studios S/A</t>
        </is>
      </c>
      <c r="M1001" t="inlineStr">
        <is>
          <t>Antonio Manoel do Nascimento</t>
        </is>
      </c>
      <c r="N1001" t="n">
        <v>100</v>
      </c>
      <c r="O1001" t="inlineStr">
        <is>
          <t>Tecnologia</t>
        </is>
      </c>
      <c r="P1001" t="inlineStr">
        <is>
          <t>Antonio Manoel do Nascimento</t>
        </is>
      </c>
      <c r="Q1001" t="inlineStr"/>
      <c r="R1001" t="inlineStr">
        <is>
          <t>Prestação de Serviços - Aviso Prévio</t>
        </is>
      </c>
      <c r="S1001" t="inlineStr">
        <is>
          <t>10</t>
        </is>
      </c>
      <c r="T1001" t="inlineStr">
        <is>
          <t>Btg - Conta Corrente</t>
        </is>
      </c>
      <c r="U1001" t="inlineStr"/>
      <c r="V1001" t="inlineStr">
        <is>
          <t>Prestação de Serviços</t>
        </is>
      </c>
      <c r="W1001" t="inlineStr">
        <is>
          <t>Despesas com Pessoal</t>
        </is>
      </c>
      <c r="X1001" t="inlineStr">
        <is>
          <t>People</t>
        </is>
      </c>
      <c r="Y1001" t="inlineStr">
        <is>
          <t>People</t>
        </is>
      </c>
      <c r="Z1001" t="inlineStr">
        <is>
          <t>People</t>
        </is>
      </c>
      <c r="AA1001" t="inlineStr">
        <is>
          <t>Pessoal</t>
        </is>
      </c>
      <c r="AB1001" t="inlineStr"/>
      <c r="AC1001" t="inlineStr"/>
      <c r="AD1001" t="n">
        <v>0</v>
      </c>
      <c r="AE1001" t="n">
        <v>0</v>
      </c>
    </row>
    <row r="1002">
      <c r="A1002" t="inlineStr">
        <is>
          <t>9835</t>
        </is>
      </c>
      <c r="B1002" s="115" t="n">
        <v>45050</v>
      </c>
      <c r="C1002" s="115" t="n">
        <v>45050</v>
      </c>
      <c r="D1002" t="n">
        <v>-7507.49</v>
      </c>
      <c r="E1002" t="n">
        <v>-7507.49</v>
      </c>
      <c r="F1002" t="inlineStr">
        <is>
          <t>BRL</t>
        </is>
      </c>
      <c r="G1002" t="n">
        <v>1</v>
      </c>
      <c r="H1002" t="n">
        <v>-7507.49</v>
      </c>
      <c r="I1002" t="n">
        <v>-7507.49</v>
      </c>
      <c r="J1002" t="n">
        <v>1</v>
      </c>
      <c r="K1002" t="inlineStr"/>
      <c r="L1002" t="inlineStr">
        <is>
          <t>Lumx Studios S/A</t>
        </is>
      </c>
      <c r="M1002" t="inlineStr">
        <is>
          <t>Michel Ruthenberg Goldberg</t>
        </is>
      </c>
      <c r="N1002" t="n">
        <v>100</v>
      </c>
      <c r="O1002" t="inlineStr">
        <is>
          <t>Financeiro</t>
        </is>
      </c>
      <c r="P1002" t="inlineStr">
        <is>
          <t>Michel Ruthenberg Goldberg</t>
        </is>
      </c>
      <c r="Q1002" t="inlineStr"/>
      <c r="R1002" t="inlineStr">
        <is>
          <t>Pró-Labore Michel</t>
        </is>
      </c>
      <c r="S1002" t="inlineStr"/>
      <c r="T1002" t="inlineStr">
        <is>
          <t>Btg - Conta Corrente</t>
        </is>
      </c>
      <c r="U1002" t="inlineStr"/>
      <c r="V1002" t="inlineStr">
        <is>
          <t>Pró-Labore</t>
        </is>
      </c>
      <c r="W1002" t="inlineStr">
        <is>
          <t>Despesas com Pessoal</t>
        </is>
      </c>
      <c r="X1002" t="inlineStr">
        <is>
          <t>People</t>
        </is>
      </c>
      <c r="Y1002" t="inlineStr">
        <is>
          <t>People</t>
        </is>
      </c>
      <c r="Z1002" t="inlineStr">
        <is>
          <t>People</t>
        </is>
      </c>
      <c r="AA1002" t="inlineStr">
        <is>
          <t>Pessoal</t>
        </is>
      </c>
      <c r="AB1002" t="inlineStr"/>
      <c r="AC1002" t="inlineStr"/>
      <c r="AD1002" t="n">
        <v>0</v>
      </c>
      <c r="AE1002" t="n">
        <v>0</v>
      </c>
    </row>
    <row r="1003">
      <c r="A1003" t="inlineStr">
        <is>
          <t>9884</t>
        </is>
      </c>
      <c r="B1003" s="115" t="n">
        <v>45050</v>
      </c>
      <c r="C1003" s="115" t="n">
        <v>45050</v>
      </c>
      <c r="D1003" t="n">
        <v>-7507.49</v>
      </c>
      <c r="E1003" t="n">
        <v>-7507.49</v>
      </c>
      <c r="F1003" t="inlineStr">
        <is>
          <t>BRL</t>
        </is>
      </c>
      <c r="G1003" t="n">
        <v>1</v>
      </c>
      <c r="H1003" t="n">
        <v>-7507.49</v>
      </c>
      <c r="I1003" t="n">
        <v>-7507.49</v>
      </c>
      <c r="J1003" t="n">
        <v>1</v>
      </c>
      <c r="K1003" t="inlineStr"/>
      <c r="L1003" t="inlineStr">
        <is>
          <t>Lumx Studios S/A</t>
        </is>
      </c>
      <c r="M1003" t="inlineStr">
        <is>
          <t>Caio Barbosa Zacarias</t>
        </is>
      </c>
      <c r="N1003" t="n">
        <v>100</v>
      </c>
      <c r="O1003" t="inlineStr">
        <is>
          <t>Comercial</t>
        </is>
      </c>
      <c r="P1003" t="inlineStr">
        <is>
          <t>Caio Barbosa Zacarias</t>
        </is>
      </c>
      <c r="Q1003" t="inlineStr"/>
      <c r="R1003" t="inlineStr">
        <is>
          <t>Pró Labore</t>
        </is>
      </c>
      <c r="S1003" t="inlineStr"/>
      <c r="T1003" t="inlineStr">
        <is>
          <t>Btg - Conta Corrente</t>
        </is>
      </c>
      <c r="U1003" t="inlineStr"/>
      <c r="V1003" t="inlineStr">
        <is>
          <t>Pró-Labore</t>
        </is>
      </c>
      <c r="W1003" t="inlineStr">
        <is>
          <t>Despesas com Pessoal</t>
        </is>
      </c>
      <c r="X1003" t="inlineStr">
        <is>
          <t>People</t>
        </is>
      </c>
      <c r="Y1003" t="inlineStr">
        <is>
          <t>People</t>
        </is>
      </c>
      <c r="Z1003" t="inlineStr">
        <is>
          <t>People</t>
        </is>
      </c>
      <c r="AA1003" t="inlineStr">
        <is>
          <t>Pessoal</t>
        </is>
      </c>
      <c r="AB1003" t="inlineStr"/>
      <c r="AC1003" t="inlineStr"/>
      <c r="AD1003" t="n">
        <v>0</v>
      </c>
      <c r="AE1003" t="n">
        <v>0</v>
      </c>
    </row>
    <row r="1004">
      <c r="A1004" t="inlineStr">
        <is>
          <t>9932</t>
        </is>
      </c>
      <c r="B1004" s="115" t="n">
        <v>45050</v>
      </c>
      <c r="C1004" s="115" t="n">
        <v>45050</v>
      </c>
      <c r="D1004" t="n">
        <v>-7507.49</v>
      </c>
      <c r="E1004" t="n">
        <v>-7507.49</v>
      </c>
      <c r="F1004" t="inlineStr">
        <is>
          <t>BRL</t>
        </is>
      </c>
      <c r="G1004" t="n">
        <v>1</v>
      </c>
      <c r="H1004" t="n">
        <v>-7507.49</v>
      </c>
      <c r="I1004" t="n">
        <v>-7507.49</v>
      </c>
      <c r="J1004" t="n">
        <v>1</v>
      </c>
      <c r="K1004" t="inlineStr"/>
      <c r="L1004" t="inlineStr">
        <is>
          <t>Lumx Studios S/A</t>
        </is>
      </c>
      <c r="M1004" t="inlineStr">
        <is>
          <t>Gabriel Polverelli Nogueira</t>
        </is>
      </c>
      <c r="N1004" t="n">
        <v>100</v>
      </c>
      <c r="O1004" t="inlineStr">
        <is>
          <t>Tecnologia</t>
        </is>
      </c>
      <c r="P1004" t="inlineStr">
        <is>
          <t>Gabriel Polverelli Nogueira</t>
        </is>
      </c>
      <c r="Q1004" t="inlineStr"/>
      <c r="R1004" t="inlineStr">
        <is>
          <t>Pró-Labore</t>
        </is>
      </c>
      <c r="S1004" t="inlineStr"/>
      <c r="T1004" t="inlineStr">
        <is>
          <t>Btg - Conta Corrente</t>
        </is>
      </c>
      <c r="U1004" t="inlineStr"/>
      <c r="V1004" t="inlineStr">
        <is>
          <t>Pró-Labore</t>
        </is>
      </c>
      <c r="W1004" t="inlineStr">
        <is>
          <t>Despesas com Pessoal</t>
        </is>
      </c>
      <c r="X1004" t="inlineStr">
        <is>
          <t>People</t>
        </is>
      </c>
      <c r="Y1004" t="inlineStr">
        <is>
          <t>People</t>
        </is>
      </c>
      <c r="Z1004" t="inlineStr">
        <is>
          <t>People</t>
        </is>
      </c>
      <c r="AA1004" t="inlineStr">
        <is>
          <t>Pessoal</t>
        </is>
      </c>
      <c r="AB1004" t="inlineStr"/>
      <c r="AC1004" t="inlineStr"/>
      <c r="AD1004" t="n">
        <v>0</v>
      </c>
      <c r="AE1004" t="n">
        <v>0</v>
      </c>
    </row>
    <row r="1005">
      <c r="A1005" t="inlineStr">
        <is>
          <t>10084</t>
        </is>
      </c>
      <c r="B1005" s="115" t="n">
        <v>45049</v>
      </c>
      <c r="C1005" s="115" t="n">
        <v>45049</v>
      </c>
      <c r="D1005" t="n">
        <v>-700</v>
      </c>
      <c r="E1005" t="n">
        <v>-700</v>
      </c>
      <c r="F1005" t="inlineStr">
        <is>
          <t>BRL</t>
        </is>
      </c>
      <c r="G1005" t="n">
        <v>1</v>
      </c>
      <c r="H1005" t="n">
        <v>-700</v>
      </c>
      <c r="I1005" t="n">
        <v>-700</v>
      </c>
      <c r="J1005" t="n">
        <v>1</v>
      </c>
      <c r="K1005" t="inlineStr"/>
      <c r="L1005" t="inlineStr">
        <is>
          <t>Lumx Studios S/A</t>
        </is>
      </c>
      <c r="M1005" t="inlineStr">
        <is>
          <t>Bruno Leão Teixeira</t>
        </is>
      </c>
      <c r="N1005" t="n">
        <v>100</v>
      </c>
      <c r="O1005" t="inlineStr">
        <is>
          <t>Lumx</t>
        </is>
      </c>
      <c r="P1005" t="inlineStr">
        <is>
          <t>Bruno Leão Teixeira</t>
        </is>
      </c>
      <c r="Q1005" t="inlineStr"/>
      <c r="R1005" t="inlineStr">
        <is>
          <t>Compra de Matic Pela Moonpay do Bruno</t>
        </is>
      </c>
      <c r="S1005" t="inlineStr"/>
      <c r="T1005" t="inlineStr">
        <is>
          <t>Btg - Conta Corrente</t>
        </is>
      </c>
      <c r="U1005" t="inlineStr"/>
      <c r="V1005" t="inlineStr">
        <is>
          <t>Conversões</t>
        </is>
      </c>
      <c r="W1005" t="inlineStr">
        <is>
          <t>Conversões</t>
        </is>
      </c>
      <c r="X1005" t="inlineStr">
        <is>
          <t>Financial Revenue</t>
        </is>
      </c>
      <c r="Y1005" t="inlineStr">
        <is>
          <t>Financial Revenue</t>
        </is>
      </c>
      <c r="Z1005" t="inlineStr">
        <is>
          <t>Financial Revenue</t>
        </is>
      </c>
      <c r="AA1005" t="inlineStr">
        <is>
          <t>Receita Financeira</t>
        </is>
      </c>
      <c r="AB1005" t="inlineStr"/>
      <c r="AC1005" t="inlineStr"/>
      <c r="AD1005" t="n">
        <v>0</v>
      </c>
      <c r="AE1005" t="n">
        <v>0</v>
      </c>
    </row>
    <row r="1006">
      <c r="A1006" t="inlineStr">
        <is>
          <t>10085</t>
        </is>
      </c>
      <c r="B1006" s="115" t="n">
        <v>45049</v>
      </c>
      <c r="C1006" s="115" t="n">
        <v>45049</v>
      </c>
      <c r="D1006" t="n">
        <v>-810</v>
      </c>
      <c r="E1006" t="n">
        <v>-810</v>
      </c>
      <c r="F1006" t="inlineStr">
        <is>
          <t>BRL</t>
        </is>
      </c>
      <c r="G1006" t="n">
        <v>1</v>
      </c>
      <c r="H1006" t="n">
        <v>-810</v>
      </c>
      <c r="I1006" t="n">
        <v>-810</v>
      </c>
      <c r="J1006" t="n">
        <v>1</v>
      </c>
      <c r="K1006" t="inlineStr"/>
      <c r="L1006" t="inlineStr">
        <is>
          <t>Lumx Studios S/A</t>
        </is>
      </c>
      <c r="M1006" t="inlineStr">
        <is>
          <t>B3 Servicos Graficos Ltda</t>
        </is>
      </c>
      <c r="N1006" t="n">
        <v>100</v>
      </c>
      <c r="O1006" t="inlineStr">
        <is>
          <t>Marketing</t>
        </is>
      </c>
      <c r="P1006" t="inlineStr">
        <is>
          <t>B3 Servicos Graficos Ltda</t>
        </is>
      </c>
      <c r="Q1006" t="inlineStr"/>
      <c r="R1006" t="inlineStr">
        <is>
          <t>Adesivos - Websummit</t>
        </is>
      </c>
      <c r="S1006" t="inlineStr"/>
      <c r="T1006" t="inlineStr">
        <is>
          <t>Btg - Conta Corrente</t>
        </is>
      </c>
      <c r="U1006" t="inlineStr"/>
      <c r="V1006" t="inlineStr">
        <is>
          <t>Web Summit</t>
        </is>
      </c>
      <c r="W1006" t="inlineStr">
        <is>
          <t>Despesa de Marketing</t>
        </is>
      </c>
      <c r="X1006" t="inlineStr">
        <is>
          <t>Marketing</t>
        </is>
      </c>
      <c r="Y1006" t="inlineStr">
        <is>
          <t>Operating Costs</t>
        </is>
      </c>
      <c r="Z1006" t="inlineStr">
        <is>
          <t>Operating Costs</t>
        </is>
      </c>
      <c r="AA1006" t="inlineStr">
        <is>
          <t>Marketing</t>
        </is>
      </c>
      <c r="AB1006" t="inlineStr"/>
      <c r="AC1006" t="inlineStr"/>
      <c r="AD1006" t="n">
        <v>0</v>
      </c>
      <c r="AE1006" t="n">
        <v>0</v>
      </c>
    </row>
    <row r="1007">
      <c r="A1007" t="inlineStr">
        <is>
          <t>10092</t>
        </is>
      </c>
      <c r="B1007" s="115" t="n">
        <v>45049</v>
      </c>
      <c r="C1007" s="115" t="n">
        <v>45049</v>
      </c>
      <c r="D1007" t="n">
        <v>-261.74</v>
      </c>
      <c r="E1007" t="n">
        <v>-261.74</v>
      </c>
      <c r="F1007" t="inlineStr">
        <is>
          <t>BRL</t>
        </is>
      </c>
      <c r="G1007" t="n">
        <v>1</v>
      </c>
      <c r="H1007" t="n">
        <v>-261.74</v>
      </c>
      <c r="I1007" t="n">
        <v>-261.74</v>
      </c>
      <c r="J1007" t="n">
        <v>1</v>
      </c>
      <c r="K1007" t="inlineStr"/>
      <c r="L1007" t="inlineStr">
        <is>
          <t>Lumx Studios S/A</t>
        </is>
      </c>
      <c r="M1007" t="inlineStr">
        <is>
          <t>Lumx Studios S/A</t>
        </is>
      </c>
      <c r="N1007" t="n">
        <v>100</v>
      </c>
      <c r="O1007" t="inlineStr">
        <is>
          <t>Tecnologia</t>
        </is>
      </c>
      <c r="P1007" t="inlineStr">
        <is>
          <t>Lumx Studios S/A</t>
        </is>
      </c>
      <c r="Q1007" t="inlineStr"/>
      <c r="R1007" t="inlineStr">
        <is>
          <t>Software - Alchemy</t>
        </is>
      </c>
      <c r="S1007" t="inlineStr"/>
      <c r="T1007" t="inlineStr">
        <is>
          <t>Mercado Pago</t>
        </is>
      </c>
      <c r="U1007" t="inlineStr"/>
      <c r="V1007" t="inlineStr">
        <is>
          <t>Software - Alchemy</t>
        </is>
      </c>
      <c r="W1007" t="inlineStr">
        <is>
          <t>Software</t>
        </is>
      </c>
      <c r="X1007" t="inlineStr">
        <is>
          <t>Technology &amp; Infrastructure</t>
        </is>
      </c>
      <c r="Y1007" t="inlineStr">
        <is>
          <t>Technology &amp; Infrastructure</t>
        </is>
      </c>
      <c r="Z1007" t="inlineStr">
        <is>
          <t>Technology &amp; Infrastructure</t>
        </is>
      </c>
      <c r="AA1007" t="inlineStr">
        <is>
          <t>Software</t>
        </is>
      </c>
      <c r="AB1007" t="inlineStr"/>
      <c r="AC1007" t="inlineStr"/>
      <c r="AD1007" t="n">
        <v>0</v>
      </c>
      <c r="AE1007" t="n">
        <v>0</v>
      </c>
    </row>
    <row r="1008">
      <c r="A1008" t="inlineStr">
        <is>
          <t>10197</t>
        </is>
      </c>
      <c r="B1008" s="115" t="n">
        <v>45049</v>
      </c>
      <c r="C1008" s="115" t="n">
        <v>45780</v>
      </c>
      <c r="D1008" t="n">
        <v>-1540.08</v>
      </c>
      <c r="E1008" t="n">
        <v>-1594.12</v>
      </c>
      <c r="F1008" t="inlineStr">
        <is>
          <t>BRL</t>
        </is>
      </c>
      <c r="G1008" t="n">
        <v>1</v>
      </c>
      <c r="H1008" t="n">
        <v>-1540.08</v>
      </c>
      <c r="I1008" t="n">
        <v>-1594.12</v>
      </c>
      <c r="J1008" t="n">
        <v>1</v>
      </c>
      <c r="K1008" t="inlineStr"/>
      <c r="L1008" t="inlineStr">
        <is>
          <t>Lumx Studios S/A</t>
        </is>
      </c>
      <c r="M1008" t="inlineStr">
        <is>
          <t>Docusign Brasil Participacoes Ltda.</t>
        </is>
      </c>
      <c r="N1008" t="n">
        <v>100</v>
      </c>
      <c r="O1008" t="inlineStr">
        <is>
          <t>Financeiro</t>
        </is>
      </c>
      <c r="P1008" t="inlineStr">
        <is>
          <t>Docusign Brasil Participacoes Ltda.</t>
        </is>
      </c>
      <c r="Q1008" t="inlineStr"/>
      <c r="R1008" t="inlineStr">
        <is>
          <t>Software - Docusign</t>
        </is>
      </c>
      <c r="S1008" t="inlineStr"/>
      <c r="T1008" t="inlineStr">
        <is>
          <t>Cartão de Crédito - Conta Simples</t>
        </is>
      </c>
      <c r="U1008" t="inlineStr"/>
      <c r="V1008" t="inlineStr">
        <is>
          <t>Software - Docusign</t>
        </is>
      </c>
      <c r="W1008" t="inlineStr">
        <is>
          <t>Software</t>
        </is>
      </c>
      <c r="X1008" t="inlineStr">
        <is>
          <t>Technology &amp; Infrastructure</t>
        </is>
      </c>
      <c r="Y1008" t="inlineStr">
        <is>
          <t>Technology &amp; Infrastructure</t>
        </is>
      </c>
      <c r="Z1008" t="inlineStr">
        <is>
          <t>Technology &amp; Infrastructure</t>
        </is>
      </c>
      <c r="AA1008" t="inlineStr">
        <is>
          <t>Software</t>
        </is>
      </c>
      <c r="AB1008" t="inlineStr"/>
      <c r="AC1008" t="inlineStr"/>
      <c r="AD1008" t="n">
        <v>0</v>
      </c>
      <c r="AE1008" t="n">
        <v>0</v>
      </c>
    </row>
    <row r="1009">
      <c r="A1009" t="inlineStr">
        <is>
          <t>10199</t>
        </is>
      </c>
      <c r="B1009" s="115" t="n">
        <v>45049</v>
      </c>
      <c r="C1009" s="115" t="n">
        <v>45049</v>
      </c>
      <c r="D1009" t="n">
        <v>-82.86</v>
      </c>
      <c r="E1009" t="n">
        <v>-82.86</v>
      </c>
      <c r="F1009" t="inlineStr">
        <is>
          <t>BRL</t>
        </is>
      </c>
      <c r="G1009" t="n">
        <v>1</v>
      </c>
      <c r="H1009" t="n">
        <v>-82.86</v>
      </c>
      <c r="I1009" t="n">
        <v>-82.86</v>
      </c>
      <c r="J1009" t="n">
        <v>1</v>
      </c>
      <c r="K1009" t="inlineStr"/>
      <c r="L1009" t="inlineStr">
        <is>
          <t>Lumx Studios S/A</t>
        </is>
      </c>
      <c r="M1009" t="inlineStr">
        <is>
          <t>Docusign Brasil Participacoes Ltda.</t>
        </is>
      </c>
      <c r="N1009" t="n">
        <v>100</v>
      </c>
      <c r="O1009" t="inlineStr">
        <is>
          <t>Financeiro</t>
        </is>
      </c>
      <c r="P1009" t="inlineStr">
        <is>
          <t>Docusign Brasil Participacoes Ltda.</t>
        </is>
      </c>
      <c r="Q1009" t="inlineStr"/>
      <c r="R1009" t="inlineStr">
        <is>
          <t>Iof - Docusign</t>
        </is>
      </c>
      <c r="S1009" t="inlineStr"/>
      <c r="T1009" t="inlineStr">
        <is>
          <t>Cartão de Crédito - Conta Simples</t>
        </is>
      </c>
      <c r="U1009" t="inlineStr"/>
      <c r="V1009" t="inlineStr">
        <is>
          <t>Taxa - Iof</t>
        </is>
      </c>
      <c r="W1009" t="inlineStr">
        <is>
          <t>Taxas</t>
        </is>
      </c>
      <c r="X1009" t="inlineStr">
        <is>
          <t>Tax And Fees</t>
        </is>
      </c>
      <c r="Y1009" t="inlineStr">
        <is>
          <t>Tax And Fees</t>
        </is>
      </c>
      <c r="Z1009" t="inlineStr">
        <is>
          <t>Tax And Fees</t>
        </is>
      </c>
      <c r="AA1009" t="inlineStr">
        <is>
          <t>Impostos e Taxas</t>
        </is>
      </c>
      <c r="AB1009" t="inlineStr"/>
      <c r="AC1009" t="inlineStr"/>
      <c r="AD1009" t="n">
        <v>0</v>
      </c>
      <c r="AE1009" t="n">
        <v>0</v>
      </c>
    </row>
    <row r="1010">
      <c r="A1010" t="inlineStr">
        <is>
          <t>10206</t>
        </is>
      </c>
      <c r="B1010" s="115" t="n">
        <v>45049</v>
      </c>
      <c r="C1010" s="115" t="n">
        <v>45049</v>
      </c>
      <c r="D1010" t="n">
        <v>-82.86</v>
      </c>
      <c r="E1010" t="n">
        <v>-82.86</v>
      </c>
      <c r="F1010" t="inlineStr">
        <is>
          <t>BRL</t>
        </is>
      </c>
      <c r="G1010" t="n">
        <v>1</v>
      </c>
      <c r="H1010" t="n">
        <v>-82.86</v>
      </c>
      <c r="I1010" t="n">
        <v>-82.86</v>
      </c>
      <c r="J1010" t="n">
        <v>1</v>
      </c>
      <c r="K1010" t="inlineStr"/>
      <c r="L1010" t="inlineStr">
        <is>
          <t>Lumx Studios S/A</t>
        </is>
      </c>
      <c r="M1010" t="inlineStr">
        <is>
          <t>99 Tecnologia Ltda</t>
        </is>
      </c>
      <c r="N1010" t="n">
        <v>100</v>
      </c>
      <c r="O1010" t="inlineStr">
        <is>
          <t>Lumx</t>
        </is>
      </c>
      <c r="P1010" t="inlineStr">
        <is>
          <t>99 Tecnologia Ltda</t>
        </is>
      </c>
      <c r="Q1010" t="inlineStr"/>
      <c r="R1010" t="inlineStr">
        <is>
          <t>99taxi - Caio Barbosa</t>
        </is>
      </c>
      <c r="S1010" t="inlineStr"/>
      <c r="T1010" t="inlineStr">
        <is>
          <t>Cartão de Crédito - Conta Simples</t>
        </is>
      </c>
      <c r="U1010" t="inlineStr"/>
      <c r="V1010" t="inlineStr">
        <is>
          <t>Gestão - Transporte</t>
        </is>
      </c>
      <c r="W1010" t="inlineStr">
        <is>
          <t>Gestão - Transporte</t>
        </is>
      </c>
      <c r="X1010" t="inlineStr">
        <is>
          <t>Gestão</t>
        </is>
      </c>
      <c r="Y1010" t="inlineStr">
        <is>
          <t>Governance</t>
        </is>
      </c>
      <c r="Z1010" t="inlineStr">
        <is>
          <t>Governance</t>
        </is>
      </c>
      <c r="AA1010" t="inlineStr">
        <is>
          <t>Comercial</t>
        </is>
      </c>
      <c r="AB1010" t="inlineStr"/>
      <c r="AC1010" t="inlineStr"/>
      <c r="AD1010" t="n">
        <v>0</v>
      </c>
      <c r="AE1010" t="n">
        <v>0</v>
      </c>
    </row>
    <row r="1011">
      <c r="A1011" t="inlineStr">
        <is>
          <t>10207</t>
        </is>
      </c>
      <c r="B1011" s="115" t="n">
        <v>45049</v>
      </c>
      <c r="C1011" s="115" t="n">
        <v>45049</v>
      </c>
      <c r="D1011" t="n">
        <v>-12.7</v>
      </c>
      <c r="E1011" t="n">
        <v>-12.7</v>
      </c>
      <c r="F1011" t="inlineStr">
        <is>
          <t>BRL</t>
        </is>
      </c>
      <c r="G1011" t="n">
        <v>1</v>
      </c>
      <c r="H1011" t="n">
        <v>-12.7</v>
      </c>
      <c r="I1011" t="n">
        <v>-12.7</v>
      </c>
      <c r="J1011" t="n">
        <v>1</v>
      </c>
      <c r="K1011" t="inlineStr"/>
      <c r="L1011" t="inlineStr">
        <is>
          <t>Lumx Studios S/A</t>
        </is>
      </c>
      <c r="M1011" t="inlineStr">
        <is>
          <t>99 Tecnologia Ltda</t>
        </is>
      </c>
      <c r="N1011" t="n">
        <v>100</v>
      </c>
      <c r="O1011" t="inlineStr">
        <is>
          <t>Lumx</t>
        </is>
      </c>
      <c r="P1011" t="inlineStr">
        <is>
          <t>99 Tecnologia Ltda</t>
        </is>
      </c>
      <c r="Q1011" t="inlineStr"/>
      <c r="R1011" t="inlineStr">
        <is>
          <t>99taxi - Caio Barbosa</t>
        </is>
      </c>
      <c r="S1011" t="inlineStr"/>
      <c r="T1011" t="inlineStr">
        <is>
          <t>Cartão de Crédito - Conta Simples</t>
        </is>
      </c>
      <c r="U1011" t="inlineStr"/>
      <c r="V1011" t="inlineStr">
        <is>
          <t>Gestão - Transporte</t>
        </is>
      </c>
      <c r="W1011" t="inlineStr">
        <is>
          <t>Gestão - Transporte</t>
        </is>
      </c>
      <c r="X1011" t="inlineStr">
        <is>
          <t>Gestão</t>
        </is>
      </c>
      <c r="Y1011" t="inlineStr">
        <is>
          <t>Governance</t>
        </is>
      </c>
      <c r="Z1011" t="inlineStr">
        <is>
          <t>Governance</t>
        </is>
      </c>
      <c r="AA1011" t="inlineStr">
        <is>
          <t>Comercial</t>
        </is>
      </c>
      <c r="AB1011" t="inlineStr"/>
      <c r="AC1011" t="inlineStr"/>
      <c r="AD1011" t="n">
        <v>0</v>
      </c>
      <c r="AE1011" t="n">
        <v>0</v>
      </c>
    </row>
    <row r="1012">
      <c r="A1012" t="inlineStr">
        <is>
          <t>6260</t>
        </is>
      </c>
      <c r="B1012" s="115" t="n">
        <v>45049</v>
      </c>
      <c r="C1012" s="115" t="n">
        <v>45050</v>
      </c>
      <c r="D1012" t="n">
        <v>-52.8</v>
      </c>
      <c r="E1012" t="n">
        <v>-52.8</v>
      </c>
      <c r="F1012" t="inlineStr">
        <is>
          <t>BRL</t>
        </is>
      </c>
      <c r="G1012" t="n">
        <v>1</v>
      </c>
      <c r="H1012" t="n">
        <v>-52.8</v>
      </c>
      <c r="I1012" t="n">
        <v>-52.8</v>
      </c>
      <c r="J1012" t="n">
        <v>1</v>
      </c>
      <c r="K1012" t="inlineStr"/>
      <c r="L1012" t="inlineStr">
        <is>
          <t>Lumx Studios S/A</t>
        </is>
      </c>
      <c r="M1012" t="inlineStr">
        <is>
          <t>Microsoft</t>
        </is>
      </c>
      <c r="N1012" t="n">
        <v>100</v>
      </c>
      <c r="O1012" t="inlineStr">
        <is>
          <t>Financeiro</t>
        </is>
      </c>
      <c r="P1012" t="inlineStr">
        <is>
          <t>Microsoft</t>
        </is>
      </c>
      <c r="Q1012" t="inlineStr"/>
      <c r="R1012" t="inlineStr">
        <is>
          <t>Software - Pacote Office (Michel Goldberg)</t>
        </is>
      </c>
      <c r="S1012" t="inlineStr"/>
      <c r="T1012" t="inlineStr">
        <is>
          <t>Mercado Pago</t>
        </is>
      </c>
      <c r="U1012" t="inlineStr"/>
      <c r="V1012" t="inlineStr">
        <is>
          <t>Software - Pacote Office</t>
        </is>
      </c>
      <c r="W1012" t="inlineStr">
        <is>
          <t>Software</t>
        </is>
      </c>
      <c r="X1012" t="inlineStr">
        <is>
          <t>Technology &amp; Infrastructure</t>
        </is>
      </c>
      <c r="Y1012" t="inlineStr">
        <is>
          <t>Technology &amp; Infrastructure</t>
        </is>
      </c>
      <c r="Z1012" t="inlineStr">
        <is>
          <t>Technology &amp; Infrastructure</t>
        </is>
      </c>
      <c r="AA1012" t="inlineStr">
        <is>
          <t>Software</t>
        </is>
      </c>
      <c r="AB1012" t="inlineStr"/>
      <c r="AC1012" t="inlineStr"/>
      <c r="AD1012" t="n">
        <v>0</v>
      </c>
      <c r="AE1012" t="n">
        <v>0</v>
      </c>
    </row>
    <row r="1013">
      <c r="A1013" t="inlineStr">
        <is>
          <t>796</t>
        </is>
      </c>
      <c r="B1013" s="115" t="n">
        <v>45049</v>
      </c>
      <c r="C1013" s="115" t="n">
        <v>45049</v>
      </c>
      <c r="D1013" t="n">
        <v>0.16</v>
      </c>
      <c r="E1013" t="n">
        <v>0.16</v>
      </c>
      <c r="F1013" t="inlineStr">
        <is>
          <t>BRL</t>
        </is>
      </c>
      <c r="G1013" t="n">
        <v>1</v>
      </c>
      <c r="H1013" t="n">
        <v>0.16</v>
      </c>
      <c r="I1013" t="n">
        <v>0.16</v>
      </c>
      <c r="J1013" t="n">
        <v>1</v>
      </c>
      <c r="K1013" t="inlineStr"/>
      <c r="L1013" t="inlineStr">
        <is>
          <t>Lumx Studios S/A</t>
        </is>
      </c>
      <c r="M1013" t="inlineStr">
        <is>
          <t>Conta Simples</t>
        </is>
      </c>
      <c r="N1013" t="n">
        <v>100</v>
      </c>
      <c r="O1013" t="inlineStr">
        <is>
          <t>Lumx</t>
        </is>
      </c>
      <c r="P1013" t="inlineStr">
        <is>
          <t>Lumx Studios S/A</t>
        </is>
      </c>
      <c r="Q1013" t="inlineStr"/>
      <c r="R1013" t="inlineStr">
        <is>
          <t>Rentabilidade 100 Cdi</t>
        </is>
      </c>
      <c r="S1013" t="inlineStr"/>
      <c r="T1013" t="inlineStr">
        <is>
          <t>Conta Simples</t>
        </is>
      </c>
      <c r="U1013" t="inlineStr"/>
      <c r="V1013" t="inlineStr">
        <is>
          <t>Investimentos</t>
        </is>
      </c>
      <c r="W1013" t="inlineStr">
        <is>
          <t>Investimentos</t>
        </is>
      </c>
      <c r="X1013" t="inlineStr">
        <is>
          <t>Financial Revenue</t>
        </is>
      </c>
      <c r="Y1013" t="inlineStr">
        <is>
          <t>Financial Revenue</t>
        </is>
      </c>
      <c r="Z1013" t="inlineStr">
        <is>
          <t>Financial Revenue</t>
        </is>
      </c>
      <c r="AA1013" t="inlineStr">
        <is>
          <t>Receita Financeira</t>
        </is>
      </c>
      <c r="AB1013" t="inlineStr"/>
      <c r="AC1013" t="inlineStr"/>
      <c r="AD1013" t="n">
        <v>0</v>
      </c>
      <c r="AE1013" t="n">
        <v>0</v>
      </c>
    </row>
    <row r="1014">
      <c r="A1014" t="inlineStr">
        <is>
          <t>8475</t>
        </is>
      </c>
      <c r="B1014" s="115" t="n">
        <v>45049</v>
      </c>
      <c r="C1014" s="115" t="n">
        <v>45051</v>
      </c>
      <c r="D1014" t="n">
        <v>-110</v>
      </c>
      <c r="E1014" t="n">
        <v>-107.72</v>
      </c>
      <c r="F1014" t="inlineStr">
        <is>
          <t>BRL</t>
        </is>
      </c>
      <c r="G1014" t="n">
        <v>1</v>
      </c>
      <c r="H1014" t="n">
        <v>-110</v>
      </c>
      <c r="I1014" t="n">
        <v>-107.72</v>
      </c>
      <c r="J1014" t="n">
        <v>1</v>
      </c>
      <c r="K1014" t="inlineStr"/>
      <c r="L1014" t="inlineStr">
        <is>
          <t>Lumx Studios S/A</t>
        </is>
      </c>
      <c r="M1014" t="inlineStr">
        <is>
          <t>Pinata Cloud</t>
        </is>
      </c>
      <c r="N1014" t="n">
        <v>100</v>
      </c>
      <c r="O1014" t="inlineStr">
        <is>
          <t>Tecnologia</t>
        </is>
      </c>
      <c r="P1014" t="inlineStr">
        <is>
          <t>Pinata Cloud</t>
        </is>
      </c>
      <c r="Q1014" t="inlineStr"/>
      <c r="R1014" t="inlineStr">
        <is>
          <t>Software - Pinata</t>
        </is>
      </c>
      <c r="S1014" t="inlineStr"/>
      <c r="T1014" t="inlineStr">
        <is>
          <t>Mercado Pago</t>
        </is>
      </c>
      <c r="U1014" t="inlineStr"/>
      <c r="V1014" t="inlineStr">
        <is>
          <t>Software - Pinata</t>
        </is>
      </c>
      <c r="W1014" t="inlineStr">
        <is>
          <t>Software</t>
        </is>
      </c>
      <c r="X1014" t="inlineStr">
        <is>
          <t>Technology &amp; Infrastructure</t>
        </is>
      </c>
      <c r="Y1014" t="inlineStr">
        <is>
          <t>Technology &amp; Infrastructure</t>
        </is>
      </c>
      <c r="Z1014" t="inlineStr">
        <is>
          <t>Technology &amp; Infrastructure</t>
        </is>
      </c>
      <c r="AA1014" t="inlineStr">
        <is>
          <t>Software</t>
        </is>
      </c>
      <c r="AB1014" t="inlineStr"/>
      <c r="AC1014" t="inlineStr"/>
      <c r="AD1014" t="n">
        <v>0</v>
      </c>
      <c r="AE1014" t="n">
        <v>0</v>
      </c>
    </row>
    <row r="1015">
      <c r="A1015" t="inlineStr">
        <is>
          <t>9773</t>
        </is>
      </c>
      <c r="B1015" s="115" t="n">
        <v>45049</v>
      </c>
      <c r="C1015" s="115" t="n">
        <v>45049</v>
      </c>
      <c r="D1015" t="n">
        <v>-200</v>
      </c>
      <c r="E1015" t="n">
        <v>-200</v>
      </c>
      <c r="F1015" t="inlineStr">
        <is>
          <t>BRL</t>
        </is>
      </c>
      <c r="G1015" t="n">
        <v>1</v>
      </c>
      <c r="H1015" t="n">
        <v>-200</v>
      </c>
      <c r="I1015" t="n">
        <v>-200</v>
      </c>
      <c r="J1015" t="n">
        <v>1</v>
      </c>
      <c r="K1015" t="inlineStr"/>
      <c r="L1015" t="inlineStr">
        <is>
          <t>Lumx Studios S/A</t>
        </is>
      </c>
      <c r="M1015" t="inlineStr">
        <is>
          <t>Deuzieni Alves</t>
        </is>
      </c>
      <c r="N1015" t="n">
        <v>100</v>
      </c>
      <c r="O1015" t="inlineStr">
        <is>
          <t>Lumx</t>
        </is>
      </c>
      <c r="P1015" t="inlineStr">
        <is>
          <t>Deuzieni Alves</t>
        </is>
      </c>
      <c r="Q1015" t="inlineStr"/>
      <c r="R1015" t="inlineStr">
        <is>
          <t>Limpeza Semanal Escritório</t>
        </is>
      </c>
      <c r="S1015" t="inlineStr"/>
      <c r="T1015" t="inlineStr">
        <is>
          <t>Btg - Conta Corrente</t>
        </is>
      </c>
      <c r="U1015" t="inlineStr"/>
      <c r="V1015" t="inlineStr">
        <is>
          <t>Limpeza e Manutenção</t>
        </is>
      </c>
      <c r="W1015" t="inlineStr">
        <is>
          <t>Despesas de Escritório</t>
        </is>
      </c>
      <c r="X1015" t="inlineStr">
        <is>
          <t>Office</t>
        </is>
      </c>
      <c r="Y1015" t="inlineStr">
        <is>
          <t>Administrative Costs</t>
        </is>
      </c>
      <c r="Z1015" t="inlineStr">
        <is>
          <t>Administrative Costs</t>
        </is>
      </c>
      <c r="AA1015" t="inlineStr">
        <is>
          <t>Escritório</t>
        </is>
      </c>
      <c r="AB1015" t="inlineStr"/>
      <c r="AC1015" t="inlineStr"/>
      <c r="AD1015" t="n">
        <v>0</v>
      </c>
      <c r="AE1015" t="n">
        <v>0</v>
      </c>
    </row>
    <row r="1016">
      <c r="A1016" t="inlineStr">
        <is>
          <t>9774</t>
        </is>
      </c>
      <c r="B1016" s="115" t="n">
        <v>45049</v>
      </c>
      <c r="C1016" s="115" t="n">
        <v>45049</v>
      </c>
      <c r="D1016" t="n">
        <v>-51.34</v>
      </c>
      <c r="E1016" t="n">
        <v>-55.7</v>
      </c>
      <c r="F1016" t="inlineStr">
        <is>
          <t>BRL</t>
        </is>
      </c>
      <c r="G1016" t="n">
        <v>1</v>
      </c>
      <c r="H1016" t="n">
        <v>-51.34</v>
      </c>
      <c r="I1016" t="n">
        <v>-55.7</v>
      </c>
      <c r="J1016" t="n">
        <v>1</v>
      </c>
      <c r="K1016" t="inlineStr"/>
      <c r="L1016" t="inlineStr">
        <is>
          <t>Lumx Studios S/A</t>
        </is>
      </c>
      <c r="M1016" t="inlineStr">
        <is>
          <t>Lumx Studios S/A</t>
        </is>
      </c>
      <c r="N1016" t="n">
        <v>100</v>
      </c>
      <c r="O1016" t="inlineStr">
        <is>
          <t>Design</t>
        </is>
      </c>
      <c r="P1016" t="inlineStr">
        <is>
          <t>Lumx Studios S/A</t>
        </is>
      </c>
      <c r="Q1016" t="inlineStr"/>
      <c r="R1016" t="inlineStr">
        <is>
          <t>Software - Midjourney</t>
        </is>
      </c>
      <c r="S1016" t="inlineStr"/>
      <c r="T1016" t="inlineStr">
        <is>
          <t>Cartão de Crédito - Conta Simples</t>
        </is>
      </c>
      <c r="U1016" t="inlineStr"/>
      <c r="V1016" t="inlineStr">
        <is>
          <t>Prestação de Serviços</t>
        </is>
      </c>
      <c r="W1016" t="inlineStr">
        <is>
          <t>Despesas com Pessoal</t>
        </is>
      </c>
      <c r="X1016" t="inlineStr">
        <is>
          <t>People</t>
        </is>
      </c>
      <c r="Y1016" t="inlineStr">
        <is>
          <t>People</t>
        </is>
      </c>
      <c r="Z1016" t="inlineStr">
        <is>
          <t>People</t>
        </is>
      </c>
      <c r="AA1016" t="inlineStr">
        <is>
          <t>Pessoal</t>
        </is>
      </c>
      <c r="AB1016" t="inlineStr"/>
      <c r="AC1016" t="inlineStr"/>
      <c r="AD1016" t="n">
        <v>0</v>
      </c>
      <c r="AE1016" t="n">
        <v>0</v>
      </c>
    </row>
    <row r="1017">
      <c r="A1017" t="inlineStr">
        <is>
          <t>9779</t>
        </is>
      </c>
      <c r="B1017" s="115" t="n">
        <v>45049</v>
      </c>
      <c r="C1017" s="115" t="n">
        <v>45049</v>
      </c>
      <c r="D1017" t="n">
        <v>-51.34</v>
      </c>
      <c r="E1017" t="n">
        <v>-51.34</v>
      </c>
      <c r="F1017" t="inlineStr">
        <is>
          <t>BRL</t>
        </is>
      </c>
      <c r="G1017" t="n">
        <v>1</v>
      </c>
      <c r="H1017" t="n">
        <v>-51.34</v>
      </c>
      <c r="I1017" t="n">
        <v>-51.34</v>
      </c>
      <c r="J1017" t="n">
        <v>1</v>
      </c>
      <c r="K1017" t="inlineStr"/>
      <c r="L1017" t="inlineStr">
        <is>
          <t>Lumx Studios S/A</t>
        </is>
      </c>
      <c r="M1017" t="inlineStr">
        <is>
          <t>Lumx Studios S/A</t>
        </is>
      </c>
      <c r="N1017" t="n">
        <v>100</v>
      </c>
      <c r="O1017" t="inlineStr">
        <is>
          <t>Design</t>
        </is>
      </c>
      <c r="P1017" t="inlineStr">
        <is>
          <t>Lumx Studios S/A</t>
        </is>
      </c>
      <c r="Q1017" t="inlineStr"/>
      <c r="R1017" t="inlineStr">
        <is>
          <t>Software - Midjourney</t>
        </is>
      </c>
      <c r="S1017" t="inlineStr"/>
      <c r="T1017" t="inlineStr">
        <is>
          <t>Cartão de Crédito - Conta Simples</t>
        </is>
      </c>
      <c r="U1017" t="inlineStr"/>
      <c r="V1017" t="inlineStr">
        <is>
          <t>Software - Midjourney</t>
        </is>
      </c>
      <c r="W1017" t="inlineStr">
        <is>
          <t>Software</t>
        </is>
      </c>
      <c r="X1017" t="inlineStr">
        <is>
          <t>Technology &amp; Infrastructure</t>
        </is>
      </c>
      <c r="Y1017" t="inlineStr">
        <is>
          <t>Technology &amp; Infrastructure</t>
        </is>
      </c>
      <c r="Z1017" t="inlineStr">
        <is>
          <t>Technology &amp; Infrastructure</t>
        </is>
      </c>
      <c r="AA1017" t="inlineStr">
        <is>
          <t>Software</t>
        </is>
      </c>
      <c r="AB1017" t="inlineStr"/>
      <c r="AC1017" t="inlineStr"/>
      <c r="AD1017" t="n">
        <v>0</v>
      </c>
      <c r="AE1017" t="n">
        <v>0</v>
      </c>
    </row>
    <row r="1018">
      <c r="A1018" t="inlineStr">
        <is>
          <t>9780</t>
        </is>
      </c>
      <c r="B1018" s="115" t="n">
        <v>45049</v>
      </c>
      <c r="C1018" s="115" t="n">
        <v>45049</v>
      </c>
      <c r="D1018" t="n">
        <v>-108.19</v>
      </c>
      <c r="E1018" t="n">
        <v>-108.19</v>
      </c>
      <c r="F1018" t="inlineStr">
        <is>
          <t>BRL</t>
        </is>
      </c>
      <c r="G1018" t="n">
        <v>1</v>
      </c>
      <c r="H1018" t="n">
        <v>-108.19</v>
      </c>
      <c r="I1018" t="n">
        <v>-108.19</v>
      </c>
      <c r="J1018" t="n">
        <v>1</v>
      </c>
      <c r="K1018" t="inlineStr"/>
      <c r="L1018" t="inlineStr">
        <is>
          <t>Lumx Studios S/A</t>
        </is>
      </c>
      <c r="M1018" t="inlineStr">
        <is>
          <t>Zeplin, Inc</t>
        </is>
      </c>
      <c r="N1018" t="n">
        <v>100</v>
      </c>
      <c r="O1018" t="inlineStr">
        <is>
          <t>Operações</t>
        </is>
      </c>
      <c r="P1018" t="inlineStr">
        <is>
          <t>Zeplin, Inc</t>
        </is>
      </c>
      <c r="Q1018" t="inlineStr"/>
      <c r="R1018" t="inlineStr">
        <is>
          <t>Software - Zeplin</t>
        </is>
      </c>
      <c r="S1018" t="inlineStr"/>
      <c r="T1018" t="inlineStr">
        <is>
          <t>Conta Simples</t>
        </is>
      </c>
      <c r="U1018" t="inlineStr"/>
      <c r="V1018" t="inlineStr">
        <is>
          <t>Software - Zeplin</t>
        </is>
      </c>
      <c r="W1018" t="inlineStr">
        <is>
          <t>Software</t>
        </is>
      </c>
      <c r="X1018" t="inlineStr">
        <is>
          <t>Technology &amp; Infrastructure</t>
        </is>
      </c>
      <c r="Y1018" t="inlineStr">
        <is>
          <t>Technology &amp; Infrastructure</t>
        </is>
      </c>
      <c r="Z1018" t="inlineStr">
        <is>
          <t>Technology &amp; Infrastructure</t>
        </is>
      </c>
      <c r="AA1018" t="inlineStr">
        <is>
          <t>Software</t>
        </is>
      </c>
      <c r="AB1018" t="inlineStr"/>
      <c r="AC1018" t="inlineStr"/>
      <c r="AD1018" t="n">
        <v>0</v>
      </c>
      <c r="AE1018" t="n">
        <v>0</v>
      </c>
    </row>
    <row r="1019">
      <c r="A1019" t="inlineStr">
        <is>
          <t>9784</t>
        </is>
      </c>
      <c r="B1019" s="115" t="n">
        <v>45049</v>
      </c>
      <c r="C1019" s="115" t="n">
        <v>45049</v>
      </c>
      <c r="D1019" t="n">
        <v>-32</v>
      </c>
      <c r="E1019" t="n">
        <v>-32</v>
      </c>
      <c r="F1019" t="inlineStr">
        <is>
          <t>BRL</t>
        </is>
      </c>
      <c r="G1019" t="n">
        <v>1</v>
      </c>
      <c r="H1019" t="n">
        <v>-32</v>
      </c>
      <c r="I1019" t="n">
        <v>-32</v>
      </c>
      <c r="J1019" t="n">
        <v>1</v>
      </c>
      <c r="K1019" t="inlineStr"/>
      <c r="L1019" t="inlineStr">
        <is>
          <t>Lumx Studios S/A</t>
        </is>
      </c>
      <c r="M1019" t="inlineStr">
        <is>
          <t>Lumx Studios S/A</t>
        </is>
      </c>
      <c r="N1019" t="n">
        <v>100</v>
      </c>
      <c r="O1019" t="inlineStr">
        <is>
          <t>Comercial</t>
        </is>
      </c>
      <c r="P1019" t="inlineStr">
        <is>
          <t>Lumx Studios S/A</t>
        </is>
      </c>
      <c r="Q1019" t="inlineStr"/>
      <c r="R1019" t="inlineStr">
        <is>
          <t>Estacionamento Web Summit</t>
        </is>
      </c>
      <c r="S1019" t="inlineStr"/>
      <c r="T1019" t="inlineStr">
        <is>
          <t>Conta Simples</t>
        </is>
      </c>
      <c r="U1019" t="inlineStr"/>
      <c r="V1019" t="inlineStr">
        <is>
          <t>Estacionamento</t>
        </is>
      </c>
      <c r="W1019" t="inlineStr">
        <is>
          <t>Despesa Comercial</t>
        </is>
      </c>
      <c r="X1019" t="inlineStr">
        <is>
          <t>Comercial</t>
        </is>
      </c>
      <c r="Y1019" t="inlineStr">
        <is>
          <t>Operating Costs</t>
        </is>
      </c>
      <c r="Z1019" t="inlineStr">
        <is>
          <t>Operating Costs</t>
        </is>
      </c>
      <c r="AA1019" t="inlineStr">
        <is>
          <t>Comercial</t>
        </is>
      </c>
      <c r="AB1019" t="inlineStr"/>
      <c r="AC1019" t="inlineStr"/>
      <c r="AD1019" t="n">
        <v>0</v>
      </c>
      <c r="AE1019" t="n">
        <v>0</v>
      </c>
    </row>
    <row r="1020">
      <c r="A1020" t="inlineStr">
        <is>
          <t>10211</t>
        </is>
      </c>
      <c r="B1020" s="115" t="n">
        <v>45048</v>
      </c>
      <c r="C1020" s="115" t="n">
        <v>45048</v>
      </c>
      <c r="D1020" t="n">
        <v>-274.39</v>
      </c>
      <c r="E1020" t="n">
        <v>-274.39</v>
      </c>
      <c r="F1020" t="inlineStr">
        <is>
          <t>BRL</t>
        </is>
      </c>
      <c r="G1020" t="n">
        <v>1</v>
      </c>
      <c r="H1020" t="n">
        <v>-274.39</v>
      </c>
      <c r="I1020" t="n">
        <v>-274.39</v>
      </c>
      <c r="J1020" t="n">
        <v>1</v>
      </c>
      <c r="K1020" t="inlineStr"/>
      <c r="L1020" t="inlineStr">
        <is>
          <t>Lumx Studios S/A</t>
        </is>
      </c>
      <c r="M1020" t="inlineStr">
        <is>
          <t>Venly</t>
        </is>
      </c>
      <c r="N1020" t="n">
        <v>100</v>
      </c>
      <c r="O1020" t="inlineStr">
        <is>
          <t>Lumx</t>
        </is>
      </c>
      <c r="P1020" t="inlineStr">
        <is>
          <t>Venly</t>
        </is>
      </c>
      <c r="Q1020" t="inlineStr"/>
      <c r="R1020" t="inlineStr">
        <is>
          <t>Iof - Venly</t>
        </is>
      </c>
      <c r="S1020" t="inlineStr"/>
      <c r="T1020" t="inlineStr">
        <is>
          <t>Cartão de Crédito - Conta Simples</t>
        </is>
      </c>
      <c r="U1020" t="inlineStr"/>
      <c r="V1020" t="inlineStr">
        <is>
          <t>Taxa - Iof</t>
        </is>
      </c>
      <c r="W1020" t="inlineStr">
        <is>
          <t>Taxas</t>
        </is>
      </c>
      <c r="X1020" t="inlineStr">
        <is>
          <t>Tax And Fees</t>
        </is>
      </c>
      <c r="Y1020" t="inlineStr">
        <is>
          <t>Tax And Fees</t>
        </is>
      </c>
      <c r="Z1020" t="inlineStr">
        <is>
          <t>Tax And Fees</t>
        </is>
      </c>
      <c r="AA1020" t="inlineStr">
        <is>
          <t>Impostos e Taxas</t>
        </is>
      </c>
      <c r="AB1020" t="inlineStr"/>
      <c r="AC1020" t="inlineStr"/>
      <c r="AD1020" t="n">
        <v>0</v>
      </c>
      <c r="AE1020" t="n">
        <v>0</v>
      </c>
    </row>
    <row r="1021">
      <c r="A1021" t="inlineStr">
        <is>
          <t>6161</t>
        </is>
      </c>
      <c r="B1021" s="115" t="n">
        <v>45048</v>
      </c>
      <c r="C1021" s="115" t="n">
        <v>45048</v>
      </c>
      <c r="D1021" t="n">
        <v>-5500</v>
      </c>
      <c r="E1021" t="n">
        <v>-5100.1</v>
      </c>
      <c r="F1021" t="inlineStr">
        <is>
          <t>BRL</t>
        </is>
      </c>
      <c r="G1021" t="n">
        <v>1</v>
      </c>
      <c r="H1021" t="n">
        <v>-5500</v>
      </c>
      <c r="I1021" t="n">
        <v>-5100.1</v>
      </c>
      <c r="J1021" t="n">
        <v>1</v>
      </c>
      <c r="K1021" t="inlineStr"/>
      <c r="L1021" t="inlineStr">
        <is>
          <t>Lumx Studios S/A</t>
        </is>
      </c>
      <c r="M1021" t="inlineStr">
        <is>
          <t>Venly</t>
        </is>
      </c>
      <c r="N1021" t="n">
        <v>100</v>
      </c>
      <c r="O1021" t="inlineStr">
        <is>
          <t>Lumx</t>
        </is>
      </c>
      <c r="P1021" t="inlineStr">
        <is>
          <t>Venly</t>
        </is>
      </c>
      <c r="Q1021" t="inlineStr"/>
      <c r="R1021" t="inlineStr">
        <is>
          <t>Fornecedor - Venly</t>
        </is>
      </c>
      <c r="S1021" t="inlineStr"/>
      <c r="T1021" t="inlineStr">
        <is>
          <t>Cartão de Crédito - Conta Simples</t>
        </is>
      </c>
      <c r="U1021" t="inlineStr">
        <is>
          <t>Lumx Protocol</t>
        </is>
      </c>
      <c r="V1021" t="inlineStr">
        <is>
          <t>Fornecedor - Venly</t>
        </is>
      </c>
      <c r="W1021" t="inlineStr">
        <is>
          <t>Fornecedores</t>
        </is>
      </c>
      <c r="X1021" t="inlineStr">
        <is>
          <t>Suppliers</t>
        </is>
      </c>
      <c r="Y1021" t="inlineStr">
        <is>
          <t>Partnerships &amp; Suppliers</t>
        </is>
      </c>
      <c r="Z1021" t="inlineStr">
        <is>
          <t>Partnerships &amp; Suppliers</t>
        </is>
      </c>
      <c r="AA1021" t="inlineStr">
        <is>
          <t>Parceiros/Fornecedores</t>
        </is>
      </c>
      <c r="AB1021" t="inlineStr"/>
      <c r="AC1021" t="inlineStr"/>
      <c r="AD1021" t="n">
        <v>0</v>
      </c>
      <c r="AE1021" t="n">
        <v>0</v>
      </c>
    </row>
    <row r="1022">
      <c r="A1022" t="inlineStr">
        <is>
          <t>6209</t>
        </is>
      </c>
      <c r="B1022" s="115" t="n">
        <v>45048</v>
      </c>
      <c r="C1022" s="115" t="n">
        <v>45049</v>
      </c>
      <c r="D1022" t="n">
        <v>-1700</v>
      </c>
      <c r="E1022" t="n">
        <v>-1700</v>
      </c>
      <c r="F1022" t="inlineStr">
        <is>
          <t>BRL</t>
        </is>
      </c>
      <c r="G1022" t="n">
        <v>1</v>
      </c>
      <c r="H1022" t="n">
        <v>-1700</v>
      </c>
      <c r="I1022" t="n">
        <v>-1700</v>
      </c>
      <c r="J1022" t="n">
        <v>1</v>
      </c>
      <c r="K1022" t="inlineStr"/>
      <c r="L1022" t="inlineStr">
        <is>
          <t>Lumx Studios S/A</t>
        </is>
      </c>
      <c r="M1022" t="inlineStr">
        <is>
          <t>Axm Services Ltda</t>
        </is>
      </c>
      <c r="N1022" t="n">
        <v>100</v>
      </c>
      <c r="O1022" t="inlineStr">
        <is>
          <t>Lumx</t>
        </is>
      </c>
      <c r="P1022" t="inlineStr">
        <is>
          <t>Axm Services Ltda</t>
        </is>
      </c>
      <c r="Q1022" t="inlineStr"/>
      <c r="R1022" t="inlineStr">
        <is>
          <t>Serviços Contábeis Axm - 1/2</t>
        </is>
      </c>
      <c r="S1022" t="inlineStr"/>
      <c r="T1022" t="inlineStr">
        <is>
          <t>Btg - Conta Corrente</t>
        </is>
      </c>
      <c r="U1022" t="inlineStr"/>
      <c r="V1022" t="inlineStr">
        <is>
          <t>Contabilidade - Serviço</t>
        </is>
      </c>
      <c r="W1022" t="inlineStr">
        <is>
          <t>Contabilidade</t>
        </is>
      </c>
      <c r="X1022" t="inlineStr">
        <is>
          <t>Others</t>
        </is>
      </c>
      <c r="Y1022" t="inlineStr">
        <is>
          <t>Operating Costs</t>
        </is>
      </c>
      <c r="Z1022" t="inlineStr">
        <is>
          <t>Operating Costs</t>
        </is>
      </c>
      <c r="AA1022" t="inlineStr">
        <is>
          <t>Contabilidade</t>
        </is>
      </c>
      <c r="AB1022" t="inlineStr"/>
      <c r="AC1022" t="inlineStr"/>
      <c r="AD1022" t="n">
        <v>0</v>
      </c>
      <c r="AE1022" t="n">
        <v>0</v>
      </c>
    </row>
    <row r="1023">
      <c r="A1023" t="inlineStr">
        <is>
          <t>6308</t>
        </is>
      </c>
      <c r="B1023" s="115" t="n">
        <v>45048</v>
      </c>
      <c r="C1023" s="115" t="n">
        <v>45046</v>
      </c>
      <c r="D1023" t="n">
        <v>-124</v>
      </c>
      <c r="E1023" t="n">
        <v>-124</v>
      </c>
      <c r="F1023" t="inlineStr">
        <is>
          <t>BRL</t>
        </is>
      </c>
      <c r="G1023" t="n">
        <v>1</v>
      </c>
      <c r="H1023" t="n">
        <v>-124</v>
      </c>
      <c r="I1023" t="n">
        <v>-124</v>
      </c>
      <c r="J1023" t="n">
        <v>1</v>
      </c>
      <c r="K1023" t="inlineStr"/>
      <c r="L1023" t="inlineStr">
        <is>
          <t>Lumx Studios S/A</t>
        </is>
      </c>
      <c r="M1023" t="inlineStr">
        <is>
          <t>Adobe Systems Brasil Ltda.</t>
        </is>
      </c>
      <c r="N1023" t="n">
        <v>100</v>
      </c>
      <c r="O1023" t="inlineStr">
        <is>
          <t>Design</t>
        </is>
      </c>
      <c r="P1023" t="inlineStr">
        <is>
          <t>Adobe Systems Brasil Ltda.</t>
        </is>
      </c>
      <c r="Q1023" t="inlineStr"/>
      <c r="R1023" t="inlineStr">
        <is>
          <t>Software - Adobe Creative Cloud</t>
        </is>
      </c>
      <c r="S1023" t="inlineStr"/>
      <c r="T1023" t="inlineStr">
        <is>
          <t>Mercado Pago</t>
        </is>
      </c>
      <c r="U1023" t="inlineStr"/>
      <c r="V1023" t="inlineStr">
        <is>
          <t>Software - Adobe</t>
        </is>
      </c>
      <c r="W1023" t="inlineStr">
        <is>
          <t>Software</t>
        </is>
      </c>
      <c r="X1023" t="inlineStr">
        <is>
          <t>Technology &amp; Infrastructure</t>
        </is>
      </c>
      <c r="Y1023" t="inlineStr">
        <is>
          <t>Technology &amp; Infrastructure</t>
        </is>
      </c>
      <c r="Z1023" t="inlineStr">
        <is>
          <t>Technology &amp; Infrastructure</t>
        </is>
      </c>
      <c r="AA1023" t="inlineStr">
        <is>
          <t>Software</t>
        </is>
      </c>
      <c r="AB1023" t="inlineStr"/>
      <c r="AC1023" t="inlineStr"/>
      <c r="AD1023" t="n">
        <v>0</v>
      </c>
      <c r="AE1023" t="n">
        <v>0</v>
      </c>
    </row>
    <row r="1024">
      <c r="A1024" t="inlineStr">
        <is>
          <t>794</t>
        </is>
      </c>
      <c r="B1024" s="115" t="n">
        <v>45048</v>
      </c>
      <c r="C1024" s="115" t="n">
        <v>45048</v>
      </c>
      <c r="D1024" t="n">
        <v>12000</v>
      </c>
      <c r="E1024" t="n">
        <v>12000</v>
      </c>
      <c r="F1024" t="inlineStr">
        <is>
          <t>BRL</t>
        </is>
      </c>
      <c r="G1024" t="n">
        <v>1</v>
      </c>
      <c r="H1024" t="n">
        <v>12000</v>
      </c>
      <c r="I1024" t="n">
        <v>12000</v>
      </c>
      <c r="J1024" t="n">
        <v>1</v>
      </c>
      <c r="K1024" t="inlineStr"/>
      <c r="L1024" t="inlineStr">
        <is>
          <t>Lumx Studios S/A</t>
        </is>
      </c>
      <c r="M1024" t="inlineStr">
        <is>
          <t>Cartão de Crédito - Conta Simples</t>
        </is>
      </c>
      <c r="N1024" t="n">
        <v>100</v>
      </c>
      <c r="O1024" t="inlineStr">
        <is>
          <t>Lumx</t>
        </is>
      </c>
      <c r="P1024" t="inlineStr">
        <is>
          <t>Lumx Studios S/A</t>
        </is>
      </c>
      <c r="Q1024" t="inlineStr"/>
      <c r="R1024" t="inlineStr">
        <is>
          <t>Transferência entre Contas</t>
        </is>
      </c>
      <c r="S1024" t="inlineStr"/>
      <c r="T1024" t="inlineStr">
        <is>
          <t>Cartão de Crédito - Conta Simples</t>
        </is>
      </c>
      <c r="U1024" t="inlineStr"/>
      <c r="V1024" t="inlineStr">
        <is>
          <t>Transferências</t>
        </is>
      </c>
      <c r="W1024" t="inlineStr">
        <is>
          <t>Transferências</t>
        </is>
      </c>
      <c r="X1024" t="inlineStr">
        <is>
          <t>Others</t>
        </is>
      </c>
      <c r="Y1024" t="inlineStr">
        <is>
          <t>Administrative Costs</t>
        </is>
      </c>
      <c r="Z1024" t="inlineStr">
        <is>
          <t>Administrative Costs</t>
        </is>
      </c>
      <c r="AA1024" t="inlineStr">
        <is>
          <t>Outros</t>
        </is>
      </c>
      <c r="AB1024" t="inlineStr"/>
      <c r="AC1024" t="inlineStr"/>
      <c r="AD1024" t="n">
        <v>0</v>
      </c>
      <c r="AE1024" t="n">
        <v>0</v>
      </c>
    </row>
    <row r="1025">
      <c r="A1025" t="inlineStr">
        <is>
          <t>795</t>
        </is>
      </c>
      <c r="B1025" s="115" t="n">
        <v>45048</v>
      </c>
      <c r="C1025" s="115" t="n">
        <v>45048</v>
      </c>
      <c r="D1025" t="n">
        <v>15000</v>
      </c>
      <c r="E1025" t="n">
        <v>15000</v>
      </c>
      <c r="F1025" t="inlineStr">
        <is>
          <t>BRL</t>
        </is>
      </c>
      <c r="G1025" t="n">
        <v>1</v>
      </c>
      <c r="H1025" t="n">
        <v>15000</v>
      </c>
      <c r="I1025" t="n">
        <v>15000</v>
      </c>
      <c r="J1025" t="n">
        <v>1</v>
      </c>
      <c r="K1025" t="inlineStr"/>
      <c r="L1025" t="inlineStr">
        <is>
          <t>Lumx Studios S/A</t>
        </is>
      </c>
      <c r="M1025" t="inlineStr">
        <is>
          <t>Conta Simples</t>
        </is>
      </c>
      <c r="N1025" t="n">
        <v>100</v>
      </c>
      <c r="O1025" t="inlineStr">
        <is>
          <t>Lumx</t>
        </is>
      </c>
      <c r="P1025" t="inlineStr">
        <is>
          <t>Lumx Studios S/A</t>
        </is>
      </c>
      <c r="Q1025" t="inlineStr"/>
      <c r="R1025" t="inlineStr">
        <is>
          <t>Transferência entre Contas</t>
        </is>
      </c>
      <c r="S1025" t="inlineStr"/>
      <c r="T1025" t="inlineStr">
        <is>
          <t>Conta Simples</t>
        </is>
      </c>
      <c r="U1025" t="inlineStr"/>
      <c r="V1025" t="inlineStr">
        <is>
          <t>Transferências</t>
        </is>
      </c>
      <c r="W1025" t="inlineStr">
        <is>
          <t>Transferências</t>
        </is>
      </c>
      <c r="X1025" t="inlineStr">
        <is>
          <t>Others</t>
        </is>
      </c>
      <c r="Y1025" t="inlineStr">
        <is>
          <t>Administrative Costs</t>
        </is>
      </c>
      <c r="Z1025" t="inlineStr">
        <is>
          <t>Administrative Costs</t>
        </is>
      </c>
      <c r="AA1025" t="inlineStr">
        <is>
          <t>Outros</t>
        </is>
      </c>
      <c r="AB1025" t="inlineStr"/>
      <c r="AC1025" t="inlineStr"/>
      <c r="AD1025" t="n">
        <v>0</v>
      </c>
      <c r="AE1025" t="n">
        <v>0</v>
      </c>
    </row>
    <row r="1026">
      <c r="A1026" t="inlineStr">
        <is>
          <t>797</t>
        </is>
      </c>
      <c r="B1026" s="115" t="n">
        <v>45048</v>
      </c>
      <c r="C1026" s="115" t="n">
        <v>45048</v>
      </c>
      <c r="D1026" t="n">
        <v>2000</v>
      </c>
      <c r="E1026" t="n">
        <v>2000</v>
      </c>
      <c r="F1026" t="inlineStr">
        <is>
          <t>BRL</t>
        </is>
      </c>
      <c r="G1026" t="n">
        <v>1</v>
      </c>
      <c r="H1026" t="n">
        <v>2000</v>
      </c>
      <c r="I1026" t="n">
        <v>2000</v>
      </c>
      <c r="J1026" t="n">
        <v>1</v>
      </c>
      <c r="K1026" t="inlineStr"/>
      <c r="L1026" t="inlineStr">
        <is>
          <t>Lumx Studios S/A</t>
        </is>
      </c>
      <c r="M1026" t="inlineStr">
        <is>
          <t>Mercado Pago</t>
        </is>
      </c>
      <c r="N1026" t="n">
        <v>100</v>
      </c>
      <c r="O1026" t="inlineStr">
        <is>
          <t>Lumx</t>
        </is>
      </c>
      <c r="P1026" t="inlineStr">
        <is>
          <t>Lumx Studios S/A</t>
        </is>
      </c>
      <c r="Q1026" t="inlineStr"/>
      <c r="R1026" t="inlineStr">
        <is>
          <t>Transferência entre Contas</t>
        </is>
      </c>
      <c r="S1026" t="inlineStr"/>
      <c r="T1026" t="inlineStr">
        <is>
          <t>Mercado Pago</t>
        </is>
      </c>
      <c r="U1026" t="inlineStr"/>
      <c r="V1026" t="inlineStr">
        <is>
          <t>Transferências</t>
        </is>
      </c>
      <c r="W1026" t="inlineStr">
        <is>
          <t>Transferências</t>
        </is>
      </c>
      <c r="X1026" t="inlineStr">
        <is>
          <t>Others</t>
        </is>
      </c>
      <c r="Y1026" t="inlineStr">
        <is>
          <t>Administrative Costs</t>
        </is>
      </c>
      <c r="Z1026" t="inlineStr">
        <is>
          <t>Administrative Costs</t>
        </is>
      </c>
      <c r="AA1026" t="inlineStr">
        <is>
          <t>Outros</t>
        </is>
      </c>
      <c r="AB1026" t="inlineStr"/>
      <c r="AC1026" t="inlineStr"/>
      <c r="AD1026" t="n">
        <v>0</v>
      </c>
      <c r="AE1026" t="n">
        <v>0</v>
      </c>
    </row>
    <row r="1027">
      <c r="A1027" t="inlineStr">
        <is>
          <t>9775</t>
        </is>
      </c>
      <c r="B1027" s="115" t="n">
        <v>45048</v>
      </c>
      <c r="C1027" s="115" t="n">
        <v>45048</v>
      </c>
      <c r="D1027" t="n">
        <v>-100.06</v>
      </c>
      <c r="E1027" t="n">
        <v>-100.06</v>
      </c>
      <c r="F1027" t="inlineStr">
        <is>
          <t>BRL</t>
        </is>
      </c>
      <c r="G1027" t="n">
        <v>1</v>
      </c>
      <c r="H1027" t="n">
        <v>-100.06</v>
      </c>
      <c r="I1027" t="n">
        <v>-100.06</v>
      </c>
      <c r="J1027" t="n">
        <v>1</v>
      </c>
      <c r="K1027" t="inlineStr"/>
      <c r="L1027" t="inlineStr">
        <is>
          <t>Lumx Studios S/A</t>
        </is>
      </c>
      <c r="M1027" t="inlineStr">
        <is>
          <t>Webflow.Com</t>
        </is>
      </c>
      <c r="N1027" t="n">
        <v>100</v>
      </c>
      <c r="O1027" t="inlineStr">
        <is>
          <t>Produto</t>
        </is>
      </c>
      <c r="P1027" t="inlineStr">
        <is>
          <t>Webflow.Com</t>
        </is>
      </c>
      <c r="Q1027" t="inlineStr"/>
      <c r="R1027" t="inlineStr">
        <is>
          <t>Software - Webflow</t>
        </is>
      </c>
      <c r="S1027" t="inlineStr"/>
      <c r="T1027" t="inlineStr">
        <is>
          <t>Cartão de Crédito - Conta Simples</t>
        </is>
      </c>
      <c r="U1027" t="inlineStr"/>
      <c r="V1027" t="inlineStr">
        <is>
          <t>Software - Webflow</t>
        </is>
      </c>
      <c r="W1027" t="inlineStr">
        <is>
          <t>Software</t>
        </is>
      </c>
      <c r="X1027" t="inlineStr">
        <is>
          <t>Technology &amp; Infrastructure</t>
        </is>
      </c>
      <c r="Y1027" t="inlineStr">
        <is>
          <t>Technology &amp; Infrastructure</t>
        </is>
      </c>
      <c r="Z1027" t="inlineStr">
        <is>
          <t>Technology &amp; Infrastructure</t>
        </is>
      </c>
      <c r="AA1027" t="inlineStr">
        <is>
          <t>Software</t>
        </is>
      </c>
      <c r="AB1027" t="inlineStr"/>
      <c r="AC1027" t="inlineStr"/>
      <c r="AD1027" t="n">
        <v>0</v>
      </c>
      <c r="AE1027" t="n">
        <v>0</v>
      </c>
    </row>
    <row r="1028">
      <c r="A1028" t="inlineStr">
        <is>
          <t>9776</t>
        </is>
      </c>
      <c r="B1028" s="115" t="n">
        <v>45048</v>
      </c>
      <c r="C1028" s="115" t="n">
        <v>45048</v>
      </c>
      <c r="D1028" t="n">
        <v>-5.83</v>
      </c>
      <c r="E1028" t="n">
        <v>-3.38</v>
      </c>
      <c r="F1028" t="inlineStr">
        <is>
          <t>BRL</t>
        </is>
      </c>
      <c r="G1028" t="n">
        <v>1</v>
      </c>
      <c r="H1028" t="n">
        <v>-5.83</v>
      </c>
      <c r="I1028" t="n">
        <v>-3.38</v>
      </c>
      <c r="J1028" t="n">
        <v>1</v>
      </c>
      <c r="K1028" t="inlineStr"/>
      <c r="L1028" t="inlineStr">
        <is>
          <t>Lumx Studios S/A</t>
        </is>
      </c>
      <c r="M1028" t="inlineStr">
        <is>
          <t>Lumx Studios S/A</t>
        </is>
      </c>
      <c r="N1028" t="n">
        <v>100</v>
      </c>
      <c r="O1028" t="inlineStr">
        <is>
          <t>Produto</t>
        </is>
      </c>
      <c r="P1028" t="inlineStr">
        <is>
          <t>Lumx Studios S/A</t>
        </is>
      </c>
      <c r="Q1028" t="inlineStr"/>
      <c r="R1028" t="inlineStr">
        <is>
          <t>Iof - Webflow</t>
        </is>
      </c>
      <c r="S1028" t="inlineStr"/>
      <c r="T1028" t="inlineStr">
        <is>
          <t>Cartão de Crédito - Conta Simples</t>
        </is>
      </c>
      <c r="U1028" t="inlineStr"/>
      <c r="V1028" t="inlineStr">
        <is>
          <t>Taxa - Iof</t>
        </is>
      </c>
      <c r="W1028" t="inlineStr">
        <is>
          <t>Taxas</t>
        </is>
      </c>
      <c r="X1028" t="inlineStr">
        <is>
          <t>Tax And Fees</t>
        </is>
      </c>
      <c r="Y1028" t="inlineStr">
        <is>
          <t>Tax And Fees</t>
        </is>
      </c>
      <c r="Z1028" t="inlineStr">
        <is>
          <t>Tax And Fees</t>
        </is>
      </c>
      <c r="AA1028" t="inlineStr">
        <is>
          <t>Impostos e Taxas</t>
        </is>
      </c>
      <c r="AB1028" t="inlineStr"/>
      <c r="AC1028" t="inlineStr"/>
      <c r="AD1028" t="n">
        <v>0</v>
      </c>
      <c r="AE1028" t="n">
        <v>0</v>
      </c>
    </row>
    <row r="1029">
      <c r="A1029" t="inlineStr">
        <is>
          <t>9777</t>
        </is>
      </c>
      <c r="B1029" s="115" t="n">
        <v>45048</v>
      </c>
      <c r="C1029" s="115" t="n">
        <v>45048</v>
      </c>
      <c r="D1029" t="n">
        <v>-93.40000000000001</v>
      </c>
      <c r="E1029" t="n">
        <v>-93.40000000000001</v>
      </c>
      <c r="F1029" t="inlineStr">
        <is>
          <t>BRL</t>
        </is>
      </c>
      <c r="G1029" t="n">
        <v>1</v>
      </c>
      <c r="H1029" t="n">
        <v>-93.40000000000001</v>
      </c>
      <c r="I1029" t="n">
        <v>-93.40000000000001</v>
      </c>
      <c r="J1029" t="n">
        <v>1</v>
      </c>
      <c r="K1029" t="inlineStr"/>
      <c r="L1029" t="inlineStr">
        <is>
          <t>Lumx Studios S/A</t>
        </is>
      </c>
      <c r="M1029" t="inlineStr">
        <is>
          <t>99 Tecnologia Ltda</t>
        </is>
      </c>
      <c r="N1029" t="n">
        <v>100</v>
      </c>
      <c r="O1029" t="inlineStr">
        <is>
          <t>Comercial</t>
        </is>
      </c>
      <c r="P1029" t="inlineStr">
        <is>
          <t>99 Tecnologia Ltda</t>
        </is>
      </c>
      <c r="Q1029" t="inlineStr"/>
      <c r="R1029" t="inlineStr">
        <is>
          <t>Compra com Cartao em 99 Pop 26jan 14h25min - Sao Paulo / Br</t>
        </is>
      </c>
      <c r="S1029" t="inlineStr"/>
      <c r="T1029" t="inlineStr">
        <is>
          <t>Cartão de Crédito - Conta Simples</t>
        </is>
      </c>
      <c r="U1029" t="inlineStr"/>
      <c r="V1029" t="inlineStr">
        <is>
          <t>Transporte</t>
        </is>
      </c>
      <c r="W1029" t="inlineStr">
        <is>
          <t>Despesa Comercial</t>
        </is>
      </c>
      <c r="X1029" t="inlineStr">
        <is>
          <t>Comercial</t>
        </is>
      </c>
      <c r="Y1029" t="inlineStr">
        <is>
          <t>Operating Costs</t>
        </is>
      </c>
      <c r="Z1029" t="inlineStr">
        <is>
          <t>Operating Costs</t>
        </is>
      </c>
      <c r="AA1029" t="inlineStr">
        <is>
          <t>Comercial</t>
        </is>
      </c>
      <c r="AB1029" t="inlineStr"/>
      <c r="AC1029" t="inlineStr"/>
      <c r="AD1029" t="n">
        <v>0</v>
      </c>
      <c r="AE1029" t="n">
        <v>0</v>
      </c>
    </row>
    <row r="1030">
      <c r="A1030" t="inlineStr">
        <is>
          <t>9781</t>
        </is>
      </c>
      <c r="B1030" s="115" t="n">
        <v>45048</v>
      </c>
      <c r="C1030" s="115" t="n">
        <v>45048</v>
      </c>
      <c r="D1030" t="n">
        <v>-12000</v>
      </c>
      <c r="E1030" t="n">
        <v>-12000</v>
      </c>
      <c r="F1030" t="inlineStr">
        <is>
          <t>BRL</t>
        </is>
      </c>
      <c r="G1030" t="n">
        <v>1</v>
      </c>
      <c r="H1030" t="n">
        <v>-12000</v>
      </c>
      <c r="I1030" t="n">
        <v>-12000</v>
      </c>
      <c r="J1030" t="n">
        <v>1</v>
      </c>
      <c r="K1030" t="inlineStr"/>
      <c r="L1030" t="inlineStr">
        <is>
          <t>Lumx Studios S/A</t>
        </is>
      </c>
      <c r="M1030" t="inlineStr">
        <is>
          <t>Lumx Studios S/A</t>
        </is>
      </c>
      <c r="N1030" t="n">
        <v>100</v>
      </c>
      <c r="O1030" t="inlineStr">
        <is>
          <t>Lumx</t>
        </is>
      </c>
      <c r="P1030" t="inlineStr">
        <is>
          <t>Lumx Studios S/A</t>
        </is>
      </c>
      <c r="Q1030" t="inlineStr"/>
      <c r="R1030" t="inlineStr">
        <is>
          <t>Transferência entre Contas</t>
        </is>
      </c>
      <c r="S1030" t="inlineStr"/>
      <c r="T1030" t="inlineStr">
        <is>
          <t>Conta Simples</t>
        </is>
      </c>
      <c r="U1030" t="inlineStr"/>
      <c r="V1030" t="inlineStr">
        <is>
          <t>Transferências</t>
        </is>
      </c>
      <c r="W1030" t="inlineStr">
        <is>
          <t>Transferências</t>
        </is>
      </c>
      <c r="X1030" t="inlineStr">
        <is>
          <t>Others</t>
        </is>
      </c>
      <c r="Y1030" t="inlineStr">
        <is>
          <t>Administrative Costs</t>
        </is>
      </c>
      <c r="Z1030" t="inlineStr">
        <is>
          <t>Administrative Costs</t>
        </is>
      </c>
      <c r="AA1030" t="inlineStr">
        <is>
          <t>Outros</t>
        </is>
      </c>
      <c r="AB1030" t="inlineStr"/>
      <c r="AC1030" t="inlineStr"/>
      <c r="AD1030" t="n">
        <v>0</v>
      </c>
      <c r="AE1030" t="n">
        <v>0</v>
      </c>
    </row>
    <row r="1031">
      <c r="A1031" t="inlineStr">
        <is>
          <t>9782</t>
        </is>
      </c>
      <c r="B1031" s="115" t="n">
        <v>45048</v>
      </c>
      <c r="C1031" s="115" t="n">
        <v>45048</v>
      </c>
      <c r="D1031" t="n">
        <v>-71.53</v>
      </c>
      <c r="E1031" t="n">
        <v>-99.92</v>
      </c>
      <c r="F1031" t="inlineStr">
        <is>
          <t>BRL</t>
        </is>
      </c>
      <c r="G1031" t="n">
        <v>1</v>
      </c>
      <c r="H1031" t="n">
        <v>-71.53</v>
      </c>
      <c r="I1031" t="n">
        <v>-99.92</v>
      </c>
      <c r="J1031" t="n">
        <v>1</v>
      </c>
      <c r="K1031" t="inlineStr"/>
      <c r="L1031" t="inlineStr">
        <is>
          <t>Lumx Studios S/A</t>
        </is>
      </c>
      <c r="M1031" t="inlineStr">
        <is>
          <t>Amazon Servicos de Varejo do Brasil Ltda.</t>
        </is>
      </c>
      <c r="N1031" t="n">
        <v>100</v>
      </c>
      <c r="O1031" t="inlineStr">
        <is>
          <t>Lumx</t>
        </is>
      </c>
      <c r="P1031" t="inlineStr">
        <is>
          <t>Amazon Servicos de Varejo do Brasil Ltda.</t>
        </is>
      </c>
      <c r="Q1031" t="inlineStr"/>
      <c r="R1031" t="inlineStr">
        <is>
          <t>Software - Aws</t>
        </is>
      </c>
      <c r="S1031" t="inlineStr"/>
      <c r="T1031" t="inlineStr">
        <is>
          <t>Conta Simples</t>
        </is>
      </c>
      <c r="U1031" t="inlineStr"/>
      <c r="V1031" t="inlineStr">
        <is>
          <t>Software - Amazon Web Service</t>
        </is>
      </c>
      <c r="W1031" t="inlineStr">
        <is>
          <t>Software</t>
        </is>
      </c>
      <c r="X1031" t="inlineStr">
        <is>
          <t>Technology &amp; Infrastructure</t>
        </is>
      </c>
      <c r="Y1031" t="inlineStr">
        <is>
          <t>Technology &amp; Infrastructure</t>
        </is>
      </c>
      <c r="Z1031" t="inlineStr">
        <is>
          <t>Technology &amp; Infrastructure</t>
        </is>
      </c>
      <c r="AA1031" t="inlineStr">
        <is>
          <t>Software</t>
        </is>
      </c>
      <c r="AB1031" t="inlineStr"/>
      <c r="AC1031" t="inlineStr"/>
      <c r="AD1031" t="n">
        <v>0</v>
      </c>
      <c r="AE1031" t="n">
        <v>0</v>
      </c>
    </row>
    <row r="1032">
      <c r="A1032" t="inlineStr">
        <is>
          <t>9783</t>
        </is>
      </c>
      <c r="B1032" s="115" t="n">
        <v>45048</v>
      </c>
      <c r="C1032" s="115" t="n">
        <v>45048</v>
      </c>
      <c r="D1032" t="n">
        <v>-30</v>
      </c>
      <c r="E1032" t="n">
        <v>-30</v>
      </c>
      <c r="F1032" t="inlineStr">
        <is>
          <t>BRL</t>
        </is>
      </c>
      <c r="G1032" t="n">
        <v>1</v>
      </c>
      <c r="H1032" t="n">
        <v>-30</v>
      </c>
      <c r="I1032" t="n">
        <v>-30</v>
      </c>
      <c r="J1032" t="n">
        <v>1</v>
      </c>
      <c r="K1032" t="inlineStr"/>
      <c r="L1032" t="inlineStr">
        <is>
          <t>Lumx Studios S/A</t>
        </is>
      </c>
      <c r="M1032" t="inlineStr">
        <is>
          <t>Lumx Studios S/A</t>
        </is>
      </c>
      <c r="N1032" t="n">
        <v>100</v>
      </c>
      <c r="O1032" t="inlineStr">
        <is>
          <t>Comercial</t>
        </is>
      </c>
      <c r="P1032" t="inlineStr">
        <is>
          <t>Lumx Studios S/A</t>
        </is>
      </c>
      <c r="Q1032" t="inlineStr"/>
      <c r="R1032" t="inlineStr">
        <is>
          <t>Estacionamento Web Summit</t>
        </is>
      </c>
      <c r="S1032" t="inlineStr"/>
      <c r="T1032" t="inlineStr">
        <is>
          <t>Conta Simples</t>
        </is>
      </c>
      <c r="U1032" t="inlineStr"/>
      <c r="V1032" t="inlineStr">
        <is>
          <t>Estacionamento</t>
        </is>
      </c>
      <c r="W1032" t="inlineStr">
        <is>
          <t>Despesa Comercial</t>
        </is>
      </c>
      <c r="X1032" t="inlineStr">
        <is>
          <t>Comercial</t>
        </is>
      </c>
      <c r="Y1032" t="inlineStr">
        <is>
          <t>Operating Costs</t>
        </is>
      </c>
      <c r="Z1032" t="inlineStr">
        <is>
          <t>Operating Costs</t>
        </is>
      </c>
      <c r="AA1032" t="inlineStr">
        <is>
          <t>Comercial</t>
        </is>
      </c>
      <c r="AB1032" t="inlineStr"/>
      <c r="AC1032" t="inlineStr"/>
      <c r="AD1032" t="n">
        <v>0</v>
      </c>
      <c r="AE1032" t="n">
        <v>0</v>
      </c>
    </row>
    <row r="1033">
      <c r="A1033" t="inlineStr">
        <is>
          <t>9785</t>
        </is>
      </c>
      <c r="B1033" s="115" t="n">
        <v>45048</v>
      </c>
      <c r="C1033" s="115" t="n">
        <v>45048</v>
      </c>
      <c r="D1033" t="n">
        <v>-15000</v>
      </c>
      <c r="E1033" t="n">
        <v>-15000</v>
      </c>
      <c r="F1033" t="inlineStr">
        <is>
          <t>BRL</t>
        </is>
      </c>
      <c r="G1033" t="n">
        <v>1</v>
      </c>
      <c r="H1033" t="n">
        <v>-15000</v>
      </c>
      <c r="I1033" t="n">
        <v>-15000</v>
      </c>
      <c r="J1033" t="n">
        <v>1</v>
      </c>
      <c r="K1033" t="inlineStr"/>
      <c r="L1033" t="inlineStr">
        <is>
          <t>Lumx Studios S/A</t>
        </is>
      </c>
      <c r="M1033" t="inlineStr">
        <is>
          <t>Lumx Studios S/A</t>
        </is>
      </c>
      <c r="N1033" t="n">
        <v>100</v>
      </c>
      <c r="O1033" t="inlineStr">
        <is>
          <t>Lumx</t>
        </is>
      </c>
      <c r="P1033" t="inlineStr">
        <is>
          <t>Lumx Studios S/A</t>
        </is>
      </c>
      <c r="Q1033" t="inlineStr"/>
      <c r="R1033" t="inlineStr">
        <is>
          <t>Transferência entre Contas</t>
        </is>
      </c>
      <c r="S1033" t="inlineStr"/>
      <c r="T1033" t="inlineStr">
        <is>
          <t>Btg - Conta Corrente</t>
        </is>
      </c>
      <c r="U1033" t="inlineStr"/>
      <c r="V1033" t="inlineStr">
        <is>
          <t>Transferências</t>
        </is>
      </c>
      <c r="W1033" t="inlineStr">
        <is>
          <t>Transferências</t>
        </is>
      </c>
      <c r="X1033" t="inlineStr">
        <is>
          <t>Others</t>
        </is>
      </c>
      <c r="Y1033" t="inlineStr">
        <is>
          <t>Administrative Costs</t>
        </is>
      </c>
      <c r="Z1033" t="inlineStr">
        <is>
          <t>Administrative Costs</t>
        </is>
      </c>
      <c r="AA1033" t="inlineStr">
        <is>
          <t>Outros</t>
        </is>
      </c>
      <c r="AB1033" t="inlineStr"/>
      <c r="AC1033" t="inlineStr"/>
      <c r="AD1033" t="n">
        <v>0</v>
      </c>
      <c r="AE1033" t="n">
        <v>0</v>
      </c>
    </row>
    <row r="1034">
      <c r="A1034" t="inlineStr">
        <is>
          <t>9786</t>
        </is>
      </c>
      <c r="B1034" s="115" t="n">
        <v>45048</v>
      </c>
      <c r="C1034" s="115" t="n">
        <v>45048</v>
      </c>
      <c r="D1034" t="n">
        <v>-2000</v>
      </c>
      <c r="E1034" t="n">
        <v>-2000</v>
      </c>
      <c r="F1034" t="inlineStr">
        <is>
          <t>BRL</t>
        </is>
      </c>
      <c r="G1034" t="n">
        <v>1</v>
      </c>
      <c r="H1034" t="n">
        <v>-2000</v>
      </c>
      <c r="I1034" t="n">
        <v>-2000</v>
      </c>
      <c r="J1034" t="n">
        <v>1</v>
      </c>
      <c r="K1034" t="inlineStr"/>
      <c r="L1034" t="inlineStr">
        <is>
          <t>Lumx Studios S/A</t>
        </is>
      </c>
      <c r="M1034" t="inlineStr">
        <is>
          <t>Lumx Studios S/A</t>
        </is>
      </c>
      <c r="N1034" t="n">
        <v>100</v>
      </c>
      <c r="O1034" t="inlineStr">
        <is>
          <t>Lumx</t>
        </is>
      </c>
      <c r="P1034" t="inlineStr">
        <is>
          <t>Lumx Studios S/A</t>
        </is>
      </c>
      <c r="Q1034" t="inlineStr"/>
      <c r="R1034" t="inlineStr">
        <is>
          <t>Transferência entre Contas</t>
        </is>
      </c>
      <c r="S1034" t="inlineStr"/>
      <c r="T1034" t="inlineStr">
        <is>
          <t>Btg - Conta Corrente</t>
        </is>
      </c>
      <c r="U1034" t="inlineStr"/>
      <c r="V1034" t="inlineStr">
        <is>
          <t>Transferências</t>
        </is>
      </c>
      <c r="W1034" t="inlineStr">
        <is>
          <t>Transferências</t>
        </is>
      </c>
      <c r="X1034" t="inlineStr">
        <is>
          <t>Others</t>
        </is>
      </c>
      <c r="Y1034" t="inlineStr">
        <is>
          <t>Administrative Costs</t>
        </is>
      </c>
      <c r="Z1034" t="inlineStr">
        <is>
          <t>Administrative Costs</t>
        </is>
      </c>
      <c r="AA1034" t="inlineStr">
        <is>
          <t>Outros</t>
        </is>
      </c>
      <c r="AB1034" t="inlineStr"/>
      <c r="AC1034" t="inlineStr"/>
      <c r="AD1034" t="n">
        <v>0</v>
      </c>
      <c r="AE1034" t="n">
        <v>0</v>
      </c>
    </row>
    <row r="1035">
      <c r="A1035" t="inlineStr">
        <is>
          <t>9771</t>
        </is>
      </c>
      <c r="B1035" s="115" t="n">
        <v>45046</v>
      </c>
      <c r="C1035" s="115" t="n">
        <v>45046</v>
      </c>
      <c r="D1035" t="n">
        <v>-195000</v>
      </c>
      <c r="E1035" t="n">
        <v>-195000</v>
      </c>
      <c r="F1035" t="inlineStr">
        <is>
          <t>BRL</t>
        </is>
      </c>
      <c r="G1035" t="n">
        <v>1</v>
      </c>
      <c r="H1035" t="n">
        <v>-195000</v>
      </c>
      <c r="I1035" t="n">
        <v>-195000</v>
      </c>
      <c r="J1035" t="n">
        <v>1</v>
      </c>
      <c r="K1035" t="inlineStr"/>
      <c r="L1035" t="inlineStr">
        <is>
          <t>Lumx Studios S/A</t>
        </is>
      </c>
      <c r="M1035" t="inlineStr">
        <is>
          <t>Lumx Studios S/A</t>
        </is>
      </c>
      <c r="N1035" t="n">
        <v>100</v>
      </c>
      <c r="O1035" t="inlineStr">
        <is>
          <t>Lumx</t>
        </is>
      </c>
      <c r="P1035" t="inlineStr">
        <is>
          <t>Lumx Studios S/A</t>
        </is>
      </c>
      <c r="Q1035" t="inlineStr"/>
      <c r="R1035" t="inlineStr">
        <is>
          <t>Transferência entre Contas</t>
        </is>
      </c>
      <c r="S1035" t="inlineStr"/>
      <c r="T1035" t="inlineStr">
        <is>
          <t>Btg - Wealth Management</t>
        </is>
      </c>
      <c r="U1035" t="inlineStr"/>
      <c r="V1035" t="inlineStr">
        <is>
          <t>Transferências</t>
        </is>
      </c>
      <c r="W1035" t="inlineStr">
        <is>
          <t>Transferências</t>
        </is>
      </c>
      <c r="X1035" t="inlineStr">
        <is>
          <t>Others</t>
        </is>
      </c>
      <c r="Y1035" t="inlineStr">
        <is>
          <t>Administrative Costs</t>
        </is>
      </c>
      <c r="Z1035" t="inlineStr">
        <is>
          <t>Administrative Costs</t>
        </is>
      </c>
      <c r="AA1035" t="inlineStr">
        <is>
          <t>Outros</t>
        </is>
      </c>
      <c r="AB1035" t="inlineStr"/>
      <c r="AC1035" t="inlineStr"/>
      <c r="AD1035" t="n">
        <v>0</v>
      </c>
      <c r="AE1035" t="n">
        <v>0</v>
      </c>
    </row>
    <row r="1036">
      <c r="A1036" t="inlineStr">
        <is>
          <t>5768</t>
        </is>
      </c>
      <c r="B1036" s="115" t="n">
        <v>45044</v>
      </c>
      <c r="C1036" s="115" t="n">
        <v>45044</v>
      </c>
      <c r="D1036" t="n">
        <v>-12586.23</v>
      </c>
      <c r="E1036" t="n">
        <v>-12586.23</v>
      </c>
      <c r="F1036" t="inlineStr">
        <is>
          <t>BRL</t>
        </is>
      </c>
      <c r="G1036" t="n">
        <v>1</v>
      </c>
      <c r="H1036" t="n">
        <v>-12586.23</v>
      </c>
      <c r="I1036" t="n">
        <v>-12586.23</v>
      </c>
      <c r="J1036" t="n">
        <v>1</v>
      </c>
      <c r="K1036" t="inlineStr"/>
      <c r="L1036" t="inlineStr">
        <is>
          <t>Lumx Studios S/A</t>
        </is>
      </c>
      <c r="M1036" t="inlineStr">
        <is>
          <t>Velazquez &amp; Drummond Aa</t>
        </is>
      </c>
      <c r="N1036" t="n">
        <v>100</v>
      </c>
      <c r="O1036" t="inlineStr"/>
      <c r="P1036" t="inlineStr">
        <is>
          <t>Velazquez &amp; Drummond Aa</t>
        </is>
      </c>
      <c r="Q1036" t="inlineStr"/>
      <c r="R1036" t="inlineStr">
        <is>
          <t>Aluguel + Condomínio + Iptu</t>
        </is>
      </c>
      <c r="S1036" t="inlineStr"/>
      <c r="T1036" t="inlineStr">
        <is>
          <t>Btg - Conta Corrente</t>
        </is>
      </c>
      <c r="U1036" t="inlineStr"/>
      <c r="V1036" t="inlineStr">
        <is>
          <t>Aluguel</t>
        </is>
      </c>
      <c r="W1036" t="inlineStr">
        <is>
          <t>Despesas de Escritório</t>
        </is>
      </c>
      <c r="X1036" t="inlineStr">
        <is>
          <t>Office</t>
        </is>
      </c>
      <c r="Y1036" t="inlineStr">
        <is>
          <t>Administrative Costs</t>
        </is>
      </c>
      <c r="Z1036" t="inlineStr">
        <is>
          <t>Administrative Costs</t>
        </is>
      </c>
      <c r="AA1036" t="inlineStr">
        <is>
          <t>Escritório</t>
        </is>
      </c>
      <c r="AB1036" t="inlineStr"/>
      <c r="AC1036" t="inlineStr"/>
      <c r="AD1036" t="n">
        <v>0</v>
      </c>
      <c r="AE1036" t="n">
        <v>0</v>
      </c>
    </row>
    <row r="1037">
      <c r="A1037" t="inlineStr">
        <is>
          <t>790</t>
        </is>
      </c>
      <c r="B1037" s="115" t="n">
        <v>45044</v>
      </c>
      <c r="C1037" s="115" t="n">
        <v>45043</v>
      </c>
      <c r="D1037" t="n">
        <v>195000</v>
      </c>
      <c r="E1037" t="n">
        <v>195000</v>
      </c>
      <c r="F1037" t="inlineStr">
        <is>
          <t>BRL</t>
        </is>
      </c>
      <c r="G1037" t="n">
        <v>1</v>
      </c>
      <c r="H1037" t="n">
        <v>195000</v>
      </c>
      <c r="I1037" t="n">
        <v>195000</v>
      </c>
      <c r="J1037" t="n">
        <v>1</v>
      </c>
      <c r="K1037" t="inlineStr"/>
      <c r="L1037" t="inlineStr">
        <is>
          <t>Lumx Studios S/A</t>
        </is>
      </c>
      <c r="M1037" t="inlineStr">
        <is>
          <t>Btg - Conta Corrente</t>
        </is>
      </c>
      <c r="N1037" t="n">
        <v>100</v>
      </c>
      <c r="O1037" t="inlineStr">
        <is>
          <t>Lumx</t>
        </is>
      </c>
      <c r="P1037" t="inlineStr">
        <is>
          <t>Lumx Studios S/A</t>
        </is>
      </c>
      <c r="Q1037" t="inlineStr"/>
      <c r="R1037" t="inlineStr">
        <is>
          <t>Transferência entre Contas</t>
        </is>
      </c>
      <c r="S1037" t="inlineStr"/>
      <c r="T1037" t="inlineStr">
        <is>
          <t>Btg - Conta Corrente</t>
        </is>
      </c>
      <c r="U1037" t="inlineStr"/>
      <c r="V1037" t="inlineStr">
        <is>
          <t>Transferências</t>
        </is>
      </c>
      <c r="W1037" t="inlineStr">
        <is>
          <t>Transferências</t>
        </is>
      </c>
      <c r="X1037" t="inlineStr">
        <is>
          <t>Others</t>
        </is>
      </c>
      <c r="Y1037" t="inlineStr">
        <is>
          <t>Administrative Costs</t>
        </is>
      </c>
      <c r="Z1037" t="inlineStr">
        <is>
          <t>Administrative Costs</t>
        </is>
      </c>
      <c r="AA1037" t="inlineStr">
        <is>
          <t>Outros</t>
        </is>
      </c>
      <c r="AB1037" t="inlineStr"/>
      <c r="AC1037" t="inlineStr"/>
      <c r="AD1037" t="n">
        <v>0</v>
      </c>
      <c r="AE1037" t="n">
        <v>0</v>
      </c>
    </row>
    <row r="1038">
      <c r="A1038" t="inlineStr">
        <is>
          <t>791</t>
        </is>
      </c>
      <c r="B1038" s="115" t="n">
        <v>45044</v>
      </c>
      <c r="C1038" s="115" t="n">
        <v>45044</v>
      </c>
      <c r="D1038" t="n">
        <v>4000</v>
      </c>
      <c r="E1038" t="n">
        <v>4000</v>
      </c>
      <c r="F1038" t="inlineStr">
        <is>
          <t>BRL</t>
        </is>
      </c>
      <c r="G1038" t="n">
        <v>1</v>
      </c>
      <c r="H1038" t="n">
        <v>4000</v>
      </c>
      <c r="I1038" t="n">
        <v>4000</v>
      </c>
      <c r="J1038" t="n">
        <v>1</v>
      </c>
      <c r="K1038" t="inlineStr"/>
      <c r="L1038" t="inlineStr">
        <is>
          <t>Lumx Studios S/A</t>
        </is>
      </c>
      <c r="M1038" t="inlineStr">
        <is>
          <t>Itaú</t>
        </is>
      </c>
      <c r="N1038" t="n">
        <v>100</v>
      </c>
      <c r="O1038" t="inlineStr">
        <is>
          <t>Lumx</t>
        </is>
      </c>
      <c r="P1038" t="inlineStr">
        <is>
          <t>Lumx Studios S/A</t>
        </is>
      </c>
      <c r="Q1038" t="inlineStr"/>
      <c r="R1038" t="inlineStr">
        <is>
          <t>Transferência entre Contas</t>
        </is>
      </c>
      <c r="S1038" t="inlineStr"/>
      <c r="T1038" t="inlineStr">
        <is>
          <t>Itaú</t>
        </is>
      </c>
      <c r="U1038" t="inlineStr"/>
      <c r="V1038" t="inlineStr">
        <is>
          <t>Transferências</t>
        </is>
      </c>
      <c r="W1038" t="inlineStr">
        <is>
          <t>Transferências</t>
        </is>
      </c>
      <c r="X1038" t="inlineStr">
        <is>
          <t>Others</t>
        </is>
      </c>
      <c r="Y1038" t="inlineStr">
        <is>
          <t>Administrative Costs</t>
        </is>
      </c>
      <c r="Z1038" t="inlineStr">
        <is>
          <t>Administrative Costs</t>
        </is>
      </c>
      <c r="AA1038" t="inlineStr">
        <is>
          <t>Outros</t>
        </is>
      </c>
      <c r="AB1038" t="inlineStr"/>
      <c r="AC1038" t="inlineStr"/>
      <c r="AD1038" t="n">
        <v>0</v>
      </c>
      <c r="AE1038" t="n">
        <v>0</v>
      </c>
    </row>
    <row r="1039">
      <c r="A1039" t="inlineStr">
        <is>
          <t>792</t>
        </is>
      </c>
      <c r="B1039" s="115" t="n">
        <v>45044</v>
      </c>
      <c r="C1039" s="115" t="n">
        <v>45044</v>
      </c>
      <c r="D1039" t="n">
        <v>3000</v>
      </c>
      <c r="E1039" t="n">
        <v>3000</v>
      </c>
      <c r="F1039" t="inlineStr">
        <is>
          <t>BRL</t>
        </is>
      </c>
      <c r="G1039" t="n">
        <v>1</v>
      </c>
      <c r="H1039" t="n">
        <v>3000</v>
      </c>
      <c r="I1039" t="n">
        <v>3000</v>
      </c>
      <c r="J1039" t="n">
        <v>1</v>
      </c>
      <c r="K1039" t="inlineStr"/>
      <c r="L1039" t="inlineStr">
        <is>
          <t>Lumx Studios S/A</t>
        </is>
      </c>
      <c r="M1039" t="inlineStr">
        <is>
          <t>Conta Simples</t>
        </is>
      </c>
      <c r="N1039" t="n">
        <v>100</v>
      </c>
      <c r="O1039" t="inlineStr">
        <is>
          <t>Lumx</t>
        </is>
      </c>
      <c r="P1039" t="inlineStr">
        <is>
          <t>Lumx Studios S/A</t>
        </is>
      </c>
      <c r="Q1039" t="inlineStr"/>
      <c r="R1039" t="inlineStr">
        <is>
          <t>Transferência entre Contas</t>
        </is>
      </c>
      <c r="S1039" t="inlineStr"/>
      <c r="T1039" t="inlineStr">
        <is>
          <t>Conta Simples</t>
        </is>
      </c>
      <c r="U1039" t="inlineStr"/>
      <c r="V1039" t="inlineStr">
        <is>
          <t>Transferências</t>
        </is>
      </c>
      <c r="W1039" t="inlineStr">
        <is>
          <t>Transferências</t>
        </is>
      </c>
      <c r="X1039" t="inlineStr">
        <is>
          <t>Others</t>
        </is>
      </c>
      <c r="Y1039" t="inlineStr">
        <is>
          <t>Administrative Costs</t>
        </is>
      </c>
      <c r="Z1039" t="inlineStr">
        <is>
          <t>Administrative Costs</t>
        </is>
      </c>
      <c r="AA1039" t="inlineStr">
        <is>
          <t>Outros</t>
        </is>
      </c>
      <c r="AB1039" t="inlineStr"/>
      <c r="AC1039" t="inlineStr"/>
      <c r="AD1039" t="n">
        <v>0</v>
      </c>
      <c r="AE1039" t="n">
        <v>0</v>
      </c>
    </row>
    <row r="1040">
      <c r="A1040" t="inlineStr">
        <is>
          <t>793</t>
        </is>
      </c>
      <c r="B1040" s="115" t="n">
        <v>45044</v>
      </c>
      <c r="C1040" s="115" t="n">
        <v>45044</v>
      </c>
      <c r="D1040" t="n">
        <v>3000</v>
      </c>
      <c r="E1040" t="n">
        <v>3000</v>
      </c>
      <c r="F1040" t="inlineStr">
        <is>
          <t>BRL</t>
        </is>
      </c>
      <c r="G1040" t="n">
        <v>1</v>
      </c>
      <c r="H1040" t="n">
        <v>3000</v>
      </c>
      <c r="I1040" t="n">
        <v>3000</v>
      </c>
      <c r="J1040" t="n">
        <v>1</v>
      </c>
      <c r="K1040" t="inlineStr"/>
      <c r="L1040" t="inlineStr">
        <is>
          <t>Lumx Studios S/A</t>
        </is>
      </c>
      <c r="M1040" t="inlineStr">
        <is>
          <t>Cartão de Crédito - Conta Simples</t>
        </is>
      </c>
      <c r="N1040" t="n">
        <v>100</v>
      </c>
      <c r="O1040" t="inlineStr">
        <is>
          <t>Lumx</t>
        </is>
      </c>
      <c r="P1040" t="inlineStr">
        <is>
          <t>Lumx Studios S/A</t>
        </is>
      </c>
      <c r="Q1040" t="inlineStr"/>
      <c r="R1040" t="inlineStr">
        <is>
          <t>Transferência entre Contas</t>
        </is>
      </c>
      <c r="S1040" t="inlineStr"/>
      <c r="T1040" t="inlineStr">
        <is>
          <t>Cartão de Crédito - Conta Simples</t>
        </is>
      </c>
      <c r="U1040" t="inlineStr"/>
      <c r="V1040" t="inlineStr">
        <is>
          <t>Transferências</t>
        </is>
      </c>
      <c r="W1040" t="inlineStr">
        <is>
          <t>Transferências</t>
        </is>
      </c>
      <c r="X1040" t="inlineStr">
        <is>
          <t>Others</t>
        </is>
      </c>
      <c r="Y1040" t="inlineStr">
        <is>
          <t>Administrative Costs</t>
        </is>
      </c>
      <c r="Z1040" t="inlineStr">
        <is>
          <t>Administrative Costs</t>
        </is>
      </c>
      <c r="AA1040" t="inlineStr">
        <is>
          <t>Outros</t>
        </is>
      </c>
      <c r="AB1040" t="inlineStr"/>
      <c r="AC1040" t="inlineStr"/>
      <c r="AD1040" t="n">
        <v>0</v>
      </c>
      <c r="AE1040" t="n">
        <v>0</v>
      </c>
    </row>
    <row r="1041">
      <c r="A1041" t="inlineStr">
        <is>
          <t>8665</t>
        </is>
      </c>
      <c r="B1041" s="115" t="n">
        <v>45044</v>
      </c>
      <c r="C1041" s="115" t="n">
        <v>45044</v>
      </c>
      <c r="D1041" t="n">
        <v>-492.3</v>
      </c>
      <c r="E1041" t="n">
        <v>-492.3</v>
      </c>
      <c r="F1041" t="inlineStr">
        <is>
          <t>BRL</t>
        </is>
      </c>
      <c r="G1041" t="n">
        <v>1</v>
      </c>
      <c r="H1041" t="n">
        <v>-492.3</v>
      </c>
      <c r="I1041" t="n">
        <v>-492.3</v>
      </c>
      <c r="J1041" t="n">
        <v>1</v>
      </c>
      <c r="K1041" t="inlineStr"/>
      <c r="L1041" t="inlineStr">
        <is>
          <t>Lumx Studios S/A</t>
        </is>
      </c>
      <c r="M1041" t="inlineStr">
        <is>
          <t>Ministerio da Fazenda</t>
        </is>
      </c>
      <c r="N1041" t="n">
        <v>100</v>
      </c>
      <c r="O1041" t="inlineStr">
        <is>
          <t>Lumx</t>
        </is>
      </c>
      <c r="P1041" t="inlineStr">
        <is>
          <t>Ministerio da Fazenda</t>
        </is>
      </c>
      <c r="Q1041" t="inlineStr"/>
      <c r="R1041" t="inlineStr">
        <is>
          <t>Contribuição Patronal</t>
        </is>
      </c>
      <c r="S1041" t="inlineStr"/>
      <c r="T1041" t="inlineStr">
        <is>
          <t>Btg - Conta Corrente</t>
        </is>
      </c>
      <c r="U1041" t="inlineStr"/>
      <c r="V1041" t="inlineStr">
        <is>
          <t>Pró-Labore</t>
        </is>
      </c>
      <c r="W1041" t="inlineStr">
        <is>
          <t>Despesas com Pessoal</t>
        </is>
      </c>
      <c r="X1041" t="inlineStr">
        <is>
          <t>People</t>
        </is>
      </c>
      <c r="Y1041" t="inlineStr">
        <is>
          <t>People</t>
        </is>
      </c>
      <c r="Z1041" t="inlineStr">
        <is>
          <t>People</t>
        </is>
      </c>
      <c r="AA1041" t="inlineStr">
        <is>
          <t>Pessoal</t>
        </is>
      </c>
      <c r="AB1041" t="inlineStr"/>
      <c r="AC1041" t="inlineStr"/>
      <c r="AD1041" t="n">
        <v>0</v>
      </c>
      <c r="AE1041" t="n">
        <v>0</v>
      </c>
    </row>
    <row r="1042">
      <c r="A1042" t="inlineStr">
        <is>
          <t>8666</t>
        </is>
      </c>
      <c r="B1042" s="115" t="n">
        <v>45044</v>
      </c>
      <c r="C1042" s="115" t="n">
        <v>45044</v>
      </c>
      <c r="D1042" t="n">
        <v>-46642.14</v>
      </c>
      <c r="E1042" t="n">
        <v>-46642.14</v>
      </c>
      <c r="F1042" t="inlineStr">
        <is>
          <t>BRL</t>
        </is>
      </c>
      <c r="G1042" t="n">
        <v>1</v>
      </c>
      <c r="H1042" t="n">
        <v>-46642.14</v>
      </c>
      <c r="I1042" t="n">
        <v>-46642.14</v>
      </c>
      <c r="J1042" t="n">
        <v>1</v>
      </c>
      <c r="K1042" t="inlineStr"/>
      <c r="L1042" t="inlineStr">
        <is>
          <t>Lumx Studios S/A</t>
        </is>
      </c>
      <c r="M1042" t="inlineStr">
        <is>
          <t>Ministerio da Fazenda</t>
        </is>
      </c>
      <c r="N1042" t="n">
        <v>100</v>
      </c>
      <c r="O1042" t="inlineStr">
        <is>
          <t>Lumx</t>
        </is>
      </c>
      <c r="P1042" t="inlineStr">
        <is>
          <t>Ministerio da Fazenda</t>
        </is>
      </c>
      <c r="Q1042" t="inlineStr"/>
      <c r="R1042" t="inlineStr">
        <is>
          <t>Iposto Irpj</t>
        </is>
      </c>
      <c r="S1042" t="inlineStr"/>
      <c r="T1042" t="inlineStr">
        <is>
          <t>Btg - Conta Corrente</t>
        </is>
      </c>
      <c r="U1042" t="inlineStr"/>
      <c r="V1042" t="inlineStr">
        <is>
          <t>Imposto - Irpj</t>
        </is>
      </c>
      <c r="W1042" t="inlineStr">
        <is>
          <t>Impostos</t>
        </is>
      </c>
      <c r="X1042" t="inlineStr">
        <is>
          <t>Tax And Fees</t>
        </is>
      </c>
      <c r="Y1042" t="inlineStr">
        <is>
          <t>Tax And Fees</t>
        </is>
      </c>
      <c r="Z1042" t="inlineStr">
        <is>
          <t>Tax And Fees</t>
        </is>
      </c>
      <c r="AA1042" t="inlineStr">
        <is>
          <t>Impostos e Taxas</t>
        </is>
      </c>
      <c r="AB1042" t="inlineStr"/>
      <c r="AC1042" t="inlineStr"/>
      <c r="AD1042" t="n">
        <v>0</v>
      </c>
      <c r="AE1042" t="n">
        <v>0</v>
      </c>
    </row>
    <row r="1043">
      <c r="A1043" t="inlineStr">
        <is>
          <t>8667</t>
        </is>
      </c>
      <c r="B1043" s="115" t="n">
        <v>45044</v>
      </c>
      <c r="C1043" s="115" t="n">
        <v>45044</v>
      </c>
      <c r="D1043" t="n">
        <v>-90.98</v>
      </c>
      <c r="E1043" t="n">
        <v>-90.98</v>
      </c>
      <c r="F1043" t="inlineStr">
        <is>
          <t>BRL</t>
        </is>
      </c>
      <c r="G1043" t="n">
        <v>1</v>
      </c>
      <c r="H1043" t="n">
        <v>-90.98</v>
      </c>
      <c r="I1043" t="n">
        <v>-90.98</v>
      </c>
      <c r="J1043" t="n">
        <v>1</v>
      </c>
      <c r="K1043" t="inlineStr"/>
      <c r="L1043" t="inlineStr">
        <is>
          <t>Lumx Studios S/A</t>
        </is>
      </c>
      <c r="M1043" t="inlineStr">
        <is>
          <t>Ministerio da Fazenda</t>
        </is>
      </c>
      <c r="N1043" t="n">
        <v>100</v>
      </c>
      <c r="O1043" t="inlineStr">
        <is>
          <t>Lumx</t>
        </is>
      </c>
      <c r="P1043" t="inlineStr">
        <is>
          <t>Ministerio da Fazenda</t>
        </is>
      </c>
      <c r="Q1043" t="inlineStr"/>
      <c r="R1043" t="inlineStr">
        <is>
          <t>Imposto - Irrf</t>
        </is>
      </c>
      <c r="S1043" t="inlineStr"/>
      <c r="T1043" t="inlineStr">
        <is>
          <t>Btg - Conta Corrente</t>
        </is>
      </c>
      <c r="U1043" t="inlineStr"/>
      <c r="V1043" t="inlineStr">
        <is>
          <t>Imposto - Irrf</t>
        </is>
      </c>
      <c r="W1043" t="inlineStr">
        <is>
          <t>Impostos</t>
        </is>
      </c>
      <c r="X1043" t="inlineStr">
        <is>
          <t>Tax And Fees</t>
        </is>
      </c>
      <c r="Y1043" t="inlineStr">
        <is>
          <t>Tax And Fees</t>
        </is>
      </c>
      <c r="Z1043" t="inlineStr">
        <is>
          <t>Tax And Fees</t>
        </is>
      </c>
      <c r="AA1043" t="inlineStr">
        <is>
          <t>Pessoal</t>
        </is>
      </c>
      <c r="AB1043" t="inlineStr"/>
      <c r="AC1043" t="inlineStr"/>
      <c r="AD1043" t="n">
        <v>0</v>
      </c>
      <c r="AE1043" t="n">
        <v>0</v>
      </c>
    </row>
    <row r="1044">
      <c r="A1044" t="inlineStr">
        <is>
          <t>8668</t>
        </is>
      </c>
      <c r="B1044" s="115" t="n">
        <v>45044</v>
      </c>
      <c r="C1044" s="115" t="n">
        <v>45044</v>
      </c>
      <c r="D1044" t="n">
        <v>-4164.58</v>
      </c>
      <c r="E1044" t="n">
        <v>-4164.58</v>
      </c>
      <c r="F1044" t="inlineStr">
        <is>
          <t>BRL</t>
        </is>
      </c>
      <c r="G1044" t="n">
        <v>1</v>
      </c>
      <c r="H1044" t="n">
        <v>-4164.58</v>
      </c>
      <c r="I1044" t="n">
        <v>-4164.58</v>
      </c>
      <c r="J1044" t="n">
        <v>1</v>
      </c>
      <c r="K1044" t="inlineStr"/>
      <c r="L1044" t="inlineStr">
        <is>
          <t>Lumx Studios S/A</t>
        </is>
      </c>
      <c r="M1044" t="inlineStr">
        <is>
          <t>Ministerio da Fazenda</t>
        </is>
      </c>
      <c r="N1044" t="n">
        <v>100</v>
      </c>
      <c r="O1044" t="inlineStr">
        <is>
          <t>Lumx</t>
        </is>
      </c>
      <c r="P1044" t="inlineStr">
        <is>
          <t>Ministerio da Fazenda</t>
        </is>
      </c>
      <c r="Q1044" t="inlineStr"/>
      <c r="R1044" t="inlineStr">
        <is>
          <t>Imposto - Irrf</t>
        </is>
      </c>
      <c r="S1044" t="inlineStr"/>
      <c r="T1044" t="inlineStr">
        <is>
          <t>Btg - Conta Corrente</t>
        </is>
      </c>
      <c r="U1044" t="inlineStr"/>
      <c r="V1044" t="inlineStr">
        <is>
          <t>Imposto - Irrf</t>
        </is>
      </c>
      <c r="W1044" t="inlineStr">
        <is>
          <t>Impostos</t>
        </is>
      </c>
      <c r="X1044" t="inlineStr">
        <is>
          <t>Tax And Fees</t>
        </is>
      </c>
      <c r="Y1044" t="inlineStr">
        <is>
          <t>Tax And Fees</t>
        </is>
      </c>
      <c r="Z1044" t="inlineStr">
        <is>
          <t>Tax And Fees</t>
        </is>
      </c>
      <c r="AA1044" t="inlineStr">
        <is>
          <t>Pessoal</t>
        </is>
      </c>
      <c r="AB1044" t="inlineStr"/>
      <c r="AC1044" t="inlineStr"/>
      <c r="AD1044" t="n">
        <v>0</v>
      </c>
      <c r="AE1044" t="n">
        <v>0</v>
      </c>
    </row>
    <row r="1045">
      <c r="A1045" t="inlineStr">
        <is>
          <t>8669</t>
        </is>
      </c>
      <c r="B1045" s="115" t="n">
        <v>45044</v>
      </c>
      <c r="C1045" s="115" t="n">
        <v>45044</v>
      </c>
      <c r="D1045" t="n">
        <v>-2014.02</v>
      </c>
      <c r="E1045" t="n">
        <v>-2014.02</v>
      </c>
      <c r="F1045" t="inlineStr">
        <is>
          <t>BRL</t>
        </is>
      </c>
      <c r="G1045" t="n">
        <v>1</v>
      </c>
      <c r="H1045" t="n">
        <v>-2014.02</v>
      </c>
      <c r="I1045" t="n">
        <v>-2014.02</v>
      </c>
      <c r="J1045" t="n">
        <v>1</v>
      </c>
      <c r="K1045" t="inlineStr"/>
      <c r="L1045" t="inlineStr">
        <is>
          <t>Lumx Studios S/A</t>
        </is>
      </c>
      <c r="M1045" t="inlineStr">
        <is>
          <t>Ministerio da Fazenda</t>
        </is>
      </c>
      <c r="N1045" t="n">
        <v>100</v>
      </c>
      <c r="O1045" t="inlineStr">
        <is>
          <t>Lumx</t>
        </is>
      </c>
      <c r="P1045" t="inlineStr">
        <is>
          <t>Ministerio da Fazenda</t>
        </is>
      </c>
      <c r="Q1045" t="inlineStr"/>
      <c r="R1045" t="inlineStr">
        <is>
          <t>Imposto - Cofins</t>
        </is>
      </c>
      <c r="S1045" t="inlineStr"/>
      <c r="T1045" t="inlineStr">
        <is>
          <t>Btg - Conta Corrente</t>
        </is>
      </c>
      <c r="U1045" t="inlineStr"/>
      <c r="V1045" t="inlineStr">
        <is>
          <t>Imposto - Cofins</t>
        </is>
      </c>
      <c r="W1045" t="inlineStr">
        <is>
          <t>Impostos</t>
        </is>
      </c>
      <c r="X1045" t="inlineStr">
        <is>
          <t>Tax And Fees</t>
        </is>
      </c>
      <c r="Y1045" t="inlineStr">
        <is>
          <t>Tax And Fees</t>
        </is>
      </c>
      <c r="Z1045" t="inlineStr">
        <is>
          <t>Tax And Fees</t>
        </is>
      </c>
      <c r="AA1045" t="inlineStr">
        <is>
          <t>Impostos e Taxas</t>
        </is>
      </c>
      <c r="AB1045" t="inlineStr"/>
      <c r="AC1045" t="inlineStr"/>
      <c r="AD1045" t="n">
        <v>0</v>
      </c>
      <c r="AE1045" t="n">
        <v>0</v>
      </c>
    </row>
    <row r="1046">
      <c r="A1046" t="inlineStr">
        <is>
          <t>8670</t>
        </is>
      </c>
      <c r="B1046" s="115" t="n">
        <v>45044</v>
      </c>
      <c r="C1046" s="115" t="n">
        <v>45044</v>
      </c>
      <c r="D1046" t="n">
        <v>-895.11</v>
      </c>
      <c r="E1046" t="n">
        <v>-895.11</v>
      </c>
      <c r="F1046" t="inlineStr">
        <is>
          <t>BRL</t>
        </is>
      </c>
      <c r="G1046" t="n">
        <v>1</v>
      </c>
      <c r="H1046" t="n">
        <v>-895.11</v>
      </c>
      <c r="I1046" t="n">
        <v>-895.11</v>
      </c>
      <c r="J1046" t="n">
        <v>1</v>
      </c>
      <c r="K1046" t="inlineStr"/>
      <c r="L1046" t="inlineStr">
        <is>
          <t>Lumx Studios S/A</t>
        </is>
      </c>
      <c r="M1046" t="inlineStr">
        <is>
          <t>Ministerio da Fazenda</t>
        </is>
      </c>
      <c r="N1046" t="n">
        <v>100</v>
      </c>
      <c r="O1046" t="inlineStr">
        <is>
          <t>Lumx</t>
        </is>
      </c>
      <c r="P1046" t="inlineStr">
        <is>
          <t>Ministerio da Fazenda</t>
        </is>
      </c>
      <c r="Q1046" t="inlineStr"/>
      <c r="R1046" t="inlineStr">
        <is>
          <t>Imposto - Contribuição Patronal</t>
        </is>
      </c>
      <c r="S1046" t="inlineStr"/>
      <c r="T1046" t="inlineStr">
        <is>
          <t>Btg - Conta Corrente</t>
        </is>
      </c>
      <c r="U1046" t="inlineStr"/>
      <c r="V1046" t="inlineStr">
        <is>
          <t>Pró-Labore</t>
        </is>
      </c>
      <c r="W1046" t="inlineStr">
        <is>
          <t>Despesas com Pessoal</t>
        </is>
      </c>
      <c r="X1046" t="inlineStr">
        <is>
          <t>People</t>
        </is>
      </c>
      <c r="Y1046" t="inlineStr">
        <is>
          <t>People</t>
        </is>
      </c>
      <c r="Z1046" t="inlineStr">
        <is>
          <t>People</t>
        </is>
      </c>
      <c r="AA1046" t="inlineStr">
        <is>
          <t>Pessoal</t>
        </is>
      </c>
      <c r="AB1046" t="inlineStr"/>
      <c r="AC1046" t="inlineStr"/>
      <c r="AD1046" t="n">
        <v>0</v>
      </c>
      <c r="AE1046" t="n">
        <v>0</v>
      </c>
    </row>
    <row r="1047">
      <c r="A1047" t="inlineStr">
        <is>
          <t>8671</t>
        </is>
      </c>
      <c r="B1047" s="115" t="n">
        <v>45044</v>
      </c>
      <c r="C1047" s="115" t="n">
        <v>45044</v>
      </c>
      <c r="D1047" t="n">
        <v>-51190.65</v>
      </c>
      <c r="E1047" t="n">
        <v>-51190.65</v>
      </c>
      <c r="F1047" t="inlineStr">
        <is>
          <t>BRL</t>
        </is>
      </c>
      <c r="G1047" t="n">
        <v>1</v>
      </c>
      <c r="H1047" t="n">
        <v>-51190.65</v>
      </c>
      <c r="I1047" t="n">
        <v>-51190.65</v>
      </c>
      <c r="J1047" t="n">
        <v>1</v>
      </c>
      <c r="K1047" t="inlineStr"/>
      <c r="L1047" t="inlineStr">
        <is>
          <t>Lumx Studios S/A</t>
        </is>
      </c>
      <c r="M1047" t="inlineStr">
        <is>
          <t>Ministerio da Fazenda</t>
        </is>
      </c>
      <c r="N1047" t="n">
        <v>100</v>
      </c>
      <c r="O1047" t="inlineStr">
        <is>
          <t>Lumx</t>
        </is>
      </c>
      <c r="P1047" t="inlineStr">
        <is>
          <t>Ministerio da Fazenda</t>
        </is>
      </c>
      <c r="Q1047" t="inlineStr"/>
      <c r="R1047" t="inlineStr">
        <is>
          <t>Imposto - Irpj</t>
        </is>
      </c>
      <c r="S1047" t="inlineStr"/>
      <c r="T1047" t="inlineStr">
        <is>
          <t>Btg - Conta Corrente</t>
        </is>
      </c>
      <c r="U1047" t="inlineStr"/>
      <c r="V1047" t="inlineStr">
        <is>
          <t>Imposto - Irpj</t>
        </is>
      </c>
      <c r="W1047" t="inlineStr">
        <is>
          <t>Impostos</t>
        </is>
      </c>
      <c r="X1047" t="inlineStr">
        <is>
          <t>Tax And Fees</t>
        </is>
      </c>
      <c r="Y1047" t="inlineStr">
        <is>
          <t>Tax And Fees</t>
        </is>
      </c>
      <c r="Z1047" t="inlineStr">
        <is>
          <t>Tax And Fees</t>
        </is>
      </c>
      <c r="AA1047" t="inlineStr">
        <is>
          <t>Impostos e Taxas</t>
        </is>
      </c>
      <c r="AB1047" t="inlineStr"/>
      <c r="AC1047" t="inlineStr"/>
      <c r="AD1047" t="n">
        <v>0</v>
      </c>
      <c r="AE1047" t="n">
        <v>0</v>
      </c>
    </row>
    <row r="1048">
      <c r="A1048" t="inlineStr">
        <is>
          <t>8672</t>
        </is>
      </c>
      <c r="B1048" s="115" t="n">
        <v>45044</v>
      </c>
      <c r="C1048" s="115" t="n">
        <v>45044</v>
      </c>
      <c r="D1048" t="n">
        <v>-19485.4</v>
      </c>
      <c r="E1048" t="n">
        <v>-19485.4</v>
      </c>
      <c r="F1048" t="inlineStr">
        <is>
          <t>BRL</t>
        </is>
      </c>
      <c r="G1048" t="n">
        <v>1</v>
      </c>
      <c r="H1048" t="n">
        <v>-19485.4</v>
      </c>
      <c r="I1048" t="n">
        <v>-19485.4</v>
      </c>
      <c r="J1048" t="n">
        <v>1</v>
      </c>
      <c r="K1048" t="inlineStr"/>
      <c r="L1048" t="inlineStr">
        <is>
          <t>Lumx Studios S/A</t>
        </is>
      </c>
      <c r="M1048" t="inlineStr">
        <is>
          <t>Ministerio da Fazenda</t>
        </is>
      </c>
      <c r="N1048" t="n">
        <v>100</v>
      </c>
      <c r="O1048" t="inlineStr">
        <is>
          <t>Lumx</t>
        </is>
      </c>
      <c r="P1048" t="inlineStr">
        <is>
          <t>Ministerio da Fazenda</t>
        </is>
      </c>
      <c r="Q1048" t="inlineStr"/>
      <c r="R1048" t="inlineStr">
        <is>
          <t>Imposto - Csll</t>
        </is>
      </c>
      <c r="S1048" t="inlineStr"/>
      <c r="T1048" t="inlineStr">
        <is>
          <t>Btg - Conta Corrente</t>
        </is>
      </c>
      <c r="U1048" t="inlineStr"/>
      <c r="V1048" t="inlineStr">
        <is>
          <t>Imposto - Csll</t>
        </is>
      </c>
      <c r="W1048" t="inlineStr">
        <is>
          <t>Impostos</t>
        </is>
      </c>
      <c r="X1048" t="inlineStr">
        <is>
          <t>Tax And Fees</t>
        </is>
      </c>
      <c r="Y1048" t="inlineStr">
        <is>
          <t>Tax And Fees</t>
        </is>
      </c>
      <c r="Z1048" t="inlineStr">
        <is>
          <t>Tax And Fees</t>
        </is>
      </c>
      <c r="AA1048" t="inlineStr">
        <is>
          <t>Impostos e Taxas</t>
        </is>
      </c>
      <c r="AB1048" t="inlineStr"/>
      <c r="AC1048" t="inlineStr"/>
      <c r="AD1048" t="n">
        <v>0</v>
      </c>
      <c r="AE1048" t="n">
        <v>0</v>
      </c>
    </row>
    <row r="1049">
      <c r="A1049" t="inlineStr">
        <is>
          <t>8673</t>
        </is>
      </c>
      <c r="B1049" s="115" t="n">
        <v>45044</v>
      </c>
      <c r="C1049" s="115" t="n">
        <v>45044</v>
      </c>
      <c r="D1049" t="n">
        <v>-282.09</v>
      </c>
      <c r="E1049" t="n">
        <v>-282.09</v>
      </c>
      <c r="F1049" t="inlineStr">
        <is>
          <t>BRL</t>
        </is>
      </c>
      <c r="G1049" t="n">
        <v>1</v>
      </c>
      <c r="H1049" t="n">
        <v>-282.09</v>
      </c>
      <c r="I1049" t="n">
        <v>-282.09</v>
      </c>
      <c r="J1049" t="n">
        <v>1</v>
      </c>
      <c r="K1049" t="inlineStr"/>
      <c r="L1049" t="inlineStr">
        <is>
          <t>Lumx Studios S/A</t>
        </is>
      </c>
      <c r="M1049" t="inlineStr">
        <is>
          <t>Ministerio da Fazenda</t>
        </is>
      </c>
      <c r="N1049" t="n">
        <v>100</v>
      </c>
      <c r="O1049" t="inlineStr">
        <is>
          <t>Lumx</t>
        </is>
      </c>
      <c r="P1049" t="inlineStr">
        <is>
          <t>Ministerio da Fazenda</t>
        </is>
      </c>
      <c r="Q1049" t="inlineStr"/>
      <c r="R1049" t="inlineStr">
        <is>
          <t>Imposto - Retenções</t>
        </is>
      </c>
      <c r="S1049" t="inlineStr"/>
      <c r="T1049" t="inlineStr">
        <is>
          <t>Btg - Conta Corrente</t>
        </is>
      </c>
      <c r="U1049" t="inlineStr"/>
      <c r="V1049" t="inlineStr">
        <is>
          <t>Imposto - Retenções</t>
        </is>
      </c>
      <c r="W1049" t="inlineStr">
        <is>
          <t>Impostos</t>
        </is>
      </c>
      <c r="X1049" t="inlineStr">
        <is>
          <t>Tax And Fees</t>
        </is>
      </c>
      <c r="Y1049" t="inlineStr">
        <is>
          <t>Tax And Fees</t>
        </is>
      </c>
      <c r="Z1049" t="inlineStr">
        <is>
          <t>Tax And Fees</t>
        </is>
      </c>
      <c r="AA1049" t="inlineStr">
        <is>
          <t>Impostos e Taxas</t>
        </is>
      </c>
      <c r="AB1049" t="inlineStr"/>
      <c r="AC1049" t="inlineStr"/>
      <c r="AD1049" t="n">
        <v>0</v>
      </c>
      <c r="AE1049" t="n">
        <v>0</v>
      </c>
    </row>
    <row r="1050">
      <c r="A1050" t="inlineStr">
        <is>
          <t>8674</t>
        </is>
      </c>
      <c r="B1050" s="115" t="n">
        <v>45044</v>
      </c>
      <c r="C1050" s="115" t="n">
        <v>45044</v>
      </c>
      <c r="D1050" t="n">
        <v>-436.37</v>
      </c>
      <c r="E1050" t="n">
        <v>-436.37</v>
      </c>
      <c r="F1050" t="inlineStr">
        <is>
          <t>BRL</t>
        </is>
      </c>
      <c r="G1050" t="n">
        <v>1</v>
      </c>
      <c r="H1050" t="n">
        <v>-436.37</v>
      </c>
      <c r="I1050" t="n">
        <v>-436.37</v>
      </c>
      <c r="J1050" t="n">
        <v>1</v>
      </c>
      <c r="K1050" t="inlineStr"/>
      <c r="L1050" t="inlineStr">
        <is>
          <t>Lumx Studios S/A</t>
        </is>
      </c>
      <c r="M1050" t="inlineStr">
        <is>
          <t>Ministerio da Fazenda</t>
        </is>
      </c>
      <c r="N1050" t="n">
        <v>100</v>
      </c>
      <c r="O1050" t="inlineStr">
        <is>
          <t>Lumx</t>
        </is>
      </c>
      <c r="P1050" t="inlineStr">
        <is>
          <t>Ministerio da Fazenda</t>
        </is>
      </c>
      <c r="Q1050" t="inlineStr"/>
      <c r="R1050" t="inlineStr">
        <is>
          <t>Imposto - Pis</t>
        </is>
      </c>
      <c r="S1050" t="inlineStr"/>
      <c r="T1050" t="inlineStr">
        <is>
          <t>Btg - Conta Corrente</t>
        </is>
      </c>
      <c r="U1050" t="inlineStr"/>
      <c r="V1050" t="inlineStr">
        <is>
          <t>Imposto - Pis</t>
        </is>
      </c>
      <c r="W1050" t="inlineStr">
        <is>
          <t>Impostos</t>
        </is>
      </c>
      <c r="X1050" t="inlineStr">
        <is>
          <t>Tax And Fees</t>
        </is>
      </c>
      <c r="Y1050" t="inlineStr">
        <is>
          <t>Tax And Fees</t>
        </is>
      </c>
      <c r="Z1050" t="inlineStr">
        <is>
          <t>Tax And Fees</t>
        </is>
      </c>
      <c r="AA1050" t="inlineStr">
        <is>
          <t>Impostos e Taxas</t>
        </is>
      </c>
      <c r="AB1050" t="inlineStr"/>
      <c r="AC1050" t="inlineStr"/>
      <c r="AD1050" t="n">
        <v>0</v>
      </c>
      <c r="AE1050" t="n">
        <v>0</v>
      </c>
    </row>
    <row r="1051">
      <c r="A1051" t="inlineStr">
        <is>
          <t>8675</t>
        </is>
      </c>
      <c r="B1051" s="115" t="n">
        <v>45044</v>
      </c>
      <c r="C1051" s="115" t="n">
        <v>45044</v>
      </c>
      <c r="D1051" t="n">
        <v>-12910.21</v>
      </c>
      <c r="E1051" t="n">
        <v>-12910.21</v>
      </c>
      <c r="F1051" t="inlineStr">
        <is>
          <t>BRL</t>
        </is>
      </c>
      <c r="G1051" t="n">
        <v>1</v>
      </c>
      <c r="H1051" t="n">
        <v>-12910.21</v>
      </c>
      <c r="I1051" t="n">
        <v>-12910.21</v>
      </c>
      <c r="J1051" t="n">
        <v>1</v>
      </c>
      <c r="K1051" t="inlineStr"/>
      <c r="L1051" t="inlineStr">
        <is>
          <t>Lumx Studios S/A</t>
        </is>
      </c>
      <c r="M1051" t="inlineStr">
        <is>
          <t>Ministerio da Fazenda</t>
        </is>
      </c>
      <c r="N1051" t="n">
        <v>100</v>
      </c>
      <c r="O1051" t="inlineStr">
        <is>
          <t>Lumx</t>
        </is>
      </c>
      <c r="P1051" t="inlineStr">
        <is>
          <t>Ministerio da Fazenda</t>
        </is>
      </c>
      <c r="Q1051" t="inlineStr"/>
      <c r="R1051" t="inlineStr">
        <is>
          <t>Retenções</t>
        </is>
      </c>
      <c r="S1051" t="inlineStr"/>
      <c r="T1051" t="inlineStr">
        <is>
          <t>Btg - Conta Corrente</t>
        </is>
      </c>
      <c r="U1051" t="inlineStr"/>
      <c r="V1051" t="inlineStr">
        <is>
          <t>Imposto - Retenções</t>
        </is>
      </c>
      <c r="W1051" t="inlineStr">
        <is>
          <t>Impostos</t>
        </is>
      </c>
      <c r="X1051" t="inlineStr">
        <is>
          <t>Tax And Fees</t>
        </is>
      </c>
      <c r="Y1051" t="inlineStr">
        <is>
          <t>Tax And Fees</t>
        </is>
      </c>
      <c r="Z1051" t="inlineStr">
        <is>
          <t>Tax And Fees</t>
        </is>
      </c>
      <c r="AA1051" t="inlineStr">
        <is>
          <t>Impostos e Taxas</t>
        </is>
      </c>
      <c r="AB1051" t="inlineStr"/>
      <c r="AC1051" t="inlineStr"/>
      <c r="AD1051" t="n">
        <v>0</v>
      </c>
      <c r="AE1051" t="n">
        <v>0</v>
      </c>
    </row>
    <row r="1052">
      <c r="A1052" t="inlineStr">
        <is>
          <t>8677</t>
        </is>
      </c>
      <c r="B1052" s="115" t="n">
        <v>45044</v>
      </c>
      <c r="C1052" s="115" t="n">
        <v>45044</v>
      </c>
      <c r="D1052" t="n">
        <v>-17754.03</v>
      </c>
      <c r="E1052" t="n">
        <v>-17754.03</v>
      </c>
      <c r="F1052" t="inlineStr">
        <is>
          <t>BRL</t>
        </is>
      </c>
      <c r="G1052" t="n">
        <v>1</v>
      </c>
      <c r="H1052" t="n">
        <v>-17754.03</v>
      </c>
      <c r="I1052" t="n">
        <v>-17754.03</v>
      </c>
      <c r="J1052" t="n">
        <v>1</v>
      </c>
      <c r="K1052" t="inlineStr"/>
      <c r="L1052" t="inlineStr">
        <is>
          <t>Lumx Studios S/A</t>
        </is>
      </c>
      <c r="M1052" t="inlineStr">
        <is>
          <t>Ministerio da Fazenda</t>
        </is>
      </c>
      <c r="N1052" t="n">
        <v>100</v>
      </c>
      <c r="O1052" t="inlineStr">
        <is>
          <t>Lumx</t>
        </is>
      </c>
      <c r="P1052" t="inlineStr">
        <is>
          <t>Ministerio da Fazenda</t>
        </is>
      </c>
      <c r="Q1052" t="inlineStr"/>
      <c r="R1052" t="inlineStr">
        <is>
          <t>Imposto - Csll</t>
        </is>
      </c>
      <c r="S1052" t="inlineStr"/>
      <c r="T1052" t="inlineStr">
        <is>
          <t>Btg - Conta Corrente</t>
        </is>
      </c>
      <c r="U1052" t="inlineStr"/>
      <c r="V1052" t="inlineStr">
        <is>
          <t>Imposto - Csll</t>
        </is>
      </c>
      <c r="W1052" t="inlineStr">
        <is>
          <t>Impostos</t>
        </is>
      </c>
      <c r="X1052" t="inlineStr">
        <is>
          <t>Tax And Fees</t>
        </is>
      </c>
      <c r="Y1052" t="inlineStr">
        <is>
          <t>Tax And Fees</t>
        </is>
      </c>
      <c r="Z1052" t="inlineStr">
        <is>
          <t>Tax And Fees</t>
        </is>
      </c>
      <c r="AA1052" t="inlineStr">
        <is>
          <t>Impostos e Taxas</t>
        </is>
      </c>
      <c r="AB1052" t="inlineStr"/>
      <c r="AC1052" t="inlineStr"/>
      <c r="AD1052" t="n">
        <v>0</v>
      </c>
      <c r="AE1052" t="n">
        <v>0</v>
      </c>
    </row>
    <row r="1053">
      <c r="A1053" t="inlineStr">
        <is>
          <t>9761</t>
        </is>
      </c>
      <c r="B1053" s="115" t="n">
        <v>45044</v>
      </c>
      <c r="C1053" s="115" t="n">
        <v>45044</v>
      </c>
      <c r="D1053" t="n">
        <v>-3000</v>
      </c>
      <c r="E1053" t="n">
        <v>-3000</v>
      </c>
      <c r="F1053" t="inlineStr">
        <is>
          <t>BRL</t>
        </is>
      </c>
      <c r="G1053" t="n">
        <v>1</v>
      </c>
      <c r="H1053" t="n">
        <v>-3000</v>
      </c>
      <c r="I1053" t="n">
        <v>-3000</v>
      </c>
      <c r="J1053" t="n">
        <v>1</v>
      </c>
      <c r="K1053" t="inlineStr"/>
      <c r="L1053" t="inlineStr">
        <is>
          <t>Lumx Studios S/A</t>
        </is>
      </c>
      <c r="M1053" t="inlineStr">
        <is>
          <t>Lumx Studios S/A</t>
        </is>
      </c>
      <c r="N1053" t="n">
        <v>100</v>
      </c>
      <c r="O1053" t="inlineStr">
        <is>
          <t>Lumx</t>
        </is>
      </c>
      <c r="P1053" t="inlineStr">
        <is>
          <t>Lumx Studios S/A</t>
        </is>
      </c>
      <c r="Q1053" t="inlineStr"/>
      <c r="R1053" t="inlineStr">
        <is>
          <t>Transferência entre Contas</t>
        </is>
      </c>
      <c r="S1053" t="inlineStr"/>
      <c r="T1053" t="inlineStr">
        <is>
          <t>Btg - Conta Corrente</t>
        </is>
      </c>
      <c r="U1053" t="inlineStr"/>
      <c r="V1053" t="inlineStr">
        <is>
          <t>Transferências</t>
        </is>
      </c>
      <c r="W1053" t="inlineStr">
        <is>
          <t>Transferências</t>
        </is>
      </c>
      <c r="X1053" t="inlineStr">
        <is>
          <t>Others</t>
        </is>
      </c>
      <c r="Y1053" t="inlineStr">
        <is>
          <t>Administrative Costs</t>
        </is>
      </c>
      <c r="Z1053" t="inlineStr">
        <is>
          <t>Administrative Costs</t>
        </is>
      </c>
      <c r="AA1053" t="inlineStr">
        <is>
          <t>Outros</t>
        </is>
      </c>
      <c r="AB1053" t="inlineStr"/>
      <c r="AC1053" t="inlineStr"/>
      <c r="AD1053" t="n">
        <v>0</v>
      </c>
      <c r="AE1053" t="n">
        <v>0</v>
      </c>
    </row>
    <row r="1054">
      <c r="A1054" t="inlineStr">
        <is>
          <t>9762</t>
        </is>
      </c>
      <c r="B1054" s="115" t="n">
        <v>45044</v>
      </c>
      <c r="C1054" s="115" t="n">
        <v>45044</v>
      </c>
      <c r="D1054" t="n">
        <v>-4000</v>
      </c>
      <c r="E1054" t="n">
        <v>-4000</v>
      </c>
      <c r="F1054" t="inlineStr">
        <is>
          <t>BRL</t>
        </is>
      </c>
      <c r="G1054" t="n">
        <v>1</v>
      </c>
      <c r="H1054" t="n">
        <v>-4000</v>
      </c>
      <c r="I1054" t="n">
        <v>-4000</v>
      </c>
      <c r="J1054" t="n">
        <v>1</v>
      </c>
      <c r="K1054" t="inlineStr"/>
      <c r="L1054" t="inlineStr">
        <is>
          <t>Lumx Studios S/A</t>
        </is>
      </c>
      <c r="M1054" t="inlineStr">
        <is>
          <t>Lumx Studios S/A</t>
        </is>
      </c>
      <c r="N1054" t="n">
        <v>100</v>
      </c>
      <c r="O1054" t="inlineStr">
        <is>
          <t>Lumx</t>
        </is>
      </c>
      <c r="P1054" t="inlineStr">
        <is>
          <t>Lumx Studios S/A</t>
        </is>
      </c>
      <c r="Q1054" t="inlineStr"/>
      <c r="R1054" t="inlineStr">
        <is>
          <t>Transferência entre Contas</t>
        </is>
      </c>
      <c r="S1054" t="inlineStr"/>
      <c r="T1054" t="inlineStr">
        <is>
          <t>Btg - Conta Corrente</t>
        </is>
      </c>
      <c r="U1054" t="inlineStr"/>
      <c r="V1054" t="inlineStr">
        <is>
          <t>Transferências</t>
        </is>
      </c>
      <c r="W1054" t="inlineStr">
        <is>
          <t>Transferências</t>
        </is>
      </c>
      <c r="X1054" t="inlineStr">
        <is>
          <t>Others</t>
        </is>
      </c>
      <c r="Y1054" t="inlineStr">
        <is>
          <t>Administrative Costs</t>
        </is>
      </c>
      <c r="Z1054" t="inlineStr">
        <is>
          <t>Administrative Costs</t>
        </is>
      </c>
      <c r="AA1054" t="inlineStr">
        <is>
          <t>Outros</t>
        </is>
      </c>
      <c r="AB1054" t="inlineStr"/>
      <c r="AC1054" t="inlineStr"/>
      <c r="AD1054" t="n">
        <v>0</v>
      </c>
      <c r="AE1054" t="n">
        <v>0</v>
      </c>
    </row>
    <row r="1055">
      <c r="A1055" t="inlineStr">
        <is>
          <t>9763</t>
        </is>
      </c>
      <c r="B1055" s="115" t="n">
        <v>45044</v>
      </c>
      <c r="C1055" s="115" t="n">
        <v>45044</v>
      </c>
      <c r="D1055" t="n">
        <v>-192.8</v>
      </c>
      <c r="E1055" t="n">
        <v>-192.8</v>
      </c>
      <c r="F1055" t="inlineStr">
        <is>
          <t>BRL</t>
        </is>
      </c>
      <c r="G1055" t="n">
        <v>1</v>
      </c>
      <c r="H1055" t="n">
        <v>-192.8</v>
      </c>
      <c r="I1055" t="n">
        <v>-192.8</v>
      </c>
      <c r="J1055" t="n">
        <v>1</v>
      </c>
      <c r="K1055" t="inlineStr"/>
      <c r="L1055" t="inlineStr">
        <is>
          <t>Lumx Studios S/A</t>
        </is>
      </c>
      <c r="M1055" t="inlineStr">
        <is>
          <t>Mercadolivre.com Atividades de Internet Ltda</t>
        </is>
      </c>
      <c r="N1055" t="n">
        <v>100</v>
      </c>
      <c r="O1055" t="inlineStr">
        <is>
          <t>Lumx</t>
        </is>
      </c>
      <c r="P1055" t="inlineStr">
        <is>
          <t>Mercadolivre.com Atividades de Internet Ltda</t>
        </is>
      </c>
      <c r="Q1055" t="inlineStr"/>
      <c r="R1055" t="inlineStr">
        <is>
          <t>Compra de Material para O Escritório</t>
        </is>
      </c>
      <c r="S1055" t="inlineStr"/>
      <c r="T1055" t="inlineStr">
        <is>
          <t>Mercado Pago</t>
        </is>
      </c>
      <c r="U1055" t="inlineStr"/>
      <c r="V1055" t="inlineStr">
        <is>
          <t>Máquinas e Equipamentos</t>
        </is>
      </c>
      <c r="W1055" t="inlineStr">
        <is>
          <t>Material de Uso e Consumo</t>
        </is>
      </c>
      <c r="X1055" t="inlineStr">
        <is>
          <t>Office</t>
        </is>
      </c>
      <c r="Y1055" t="inlineStr">
        <is>
          <t>Administrative Costs</t>
        </is>
      </c>
      <c r="Z1055" t="inlineStr">
        <is>
          <t>Administrative Costs</t>
        </is>
      </c>
      <c r="AA1055" t="inlineStr">
        <is>
          <t>Outros</t>
        </is>
      </c>
      <c r="AB1055" t="inlineStr"/>
      <c r="AC1055" t="inlineStr"/>
      <c r="AD1055" t="n">
        <v>0</v>
      </c>
      <c r="AE1055" t="n">
        <v>0</v>
      </c>
    </row>
    <row r="1056">
      <c r="A1056" t="inlineStr">
        <is>
          <t>9764</t>
        </is>
      </c>
      <c r="B1056" s="115" t="n">
        <v>45044</v>
      </c>
      <c r="C1056" s="115" t="n">
        <v>45044</v>
      </c>
      <c r="D1056" t="n">
        <v>-298.13</v>
      </c>
      <c r="E1056" t="n">
        <v>-298.13</v>
      </c>
      <c r="F1056" t="inlineStr">
        <is>
          <t>BRL</t>
        </is>
      </c>
      <c r="G1056" t="n">
        <v>1</v>
      </c>
      <c r="H1056" t="n">
        <v>-298.13</v>
      </c>
      <c r="I1056" t="n">
        <v>-298.13</v>
      </c>
      <c r="J1056" t="n">
        <v>1</v>
      </c>
      <c r="K1056" t="inlineStr"/>
      <c r="L1056" t="inlineStr">
        <is>
          <t>Lumx Studios S/A</t>
        </is>
      </c>
      <c r="M1056" t="inlineStr">
        <is>
          <t>Mercadolivre.com Atividades de Internet Ltda</t>
        </is>
      </c>
      <c r="N1056" t="n">
        <v>100</v>
      </c>
      <c r="O1056" t="inlineStr">
        <is>
          <t>Lumx</t>
        </is>
      </c>
      <c r="P1056" t="inlineStr">
        <is>
          <t>Mercadolivre.com Atividades de Internet Ltda</t>
        </is>
      </c>
      <c r="Q1056" t="inlineStr"/>
      <c r="R1056" t="inlineStr">
        <is>
          <t>Compra de Material para O Escritório</t>
        </is>
      </c>
      <c r="S1056" t="inlineStr"/>
      <c r="T1056" t="inlineStr">
        <is>
          <t>Mercado Pago</t>
        </is>
      </c>
      <c r="U1056" t="inlineStr"/>
      <c r="V1056" t="inlineStr">
        <is>
          <t>Máquinas e Equipamentos</t>
        </is>
      </c>
      <c r="W1056" t="inlineStr">
        <is>
          <t>Material de Uso e Consumo</t>
        </is>
      </c>
      <c r="X1056" t="inlineStr">
        <is>
          <t>Office</t>
        </is>
      </c>
      <c r="Y1056" t="inlineStr">
        <is>
          <t>Administrative Costs</t>
        </is>
      </c>
      <c r="Z1056" t="inlineStr">
        <is>
          <t>Administrative Costs</t>
        </is>
      </c>
      <c r="AA1056" t="inlineStr">
        <is>
          <t>Outros</t>
        </is>
      </c>
      <c r="AB1056" t="inlineStr"/>
      <c r="AC1056" t="inlineStr"/>
      <c r="AD1056" t="n">
        <v>0</v>
      </c>
      <c r="AE1056" t="n">
        <v>0</v>
      </c>
    </row>
    <row r="1057">
      <c r="A1057" t="inlineStr">
        <is>
          <t>9766</t>
        </is>
      </c>
      <c r="B1057" s="115" t="n">
        <v>45044</v>
      </c>
      <c r="C1057" s="115" t="n">
        <v>45044</v>
      </c>
      <c r="D1057" t="n">
        <v>-347</v>
      </c>
      <c r="E1057" t="n">
        <v>-347</v>
      </c>
      <c r="F1057" t="inlineStr">
        <is>
          <t>BRL</t>
        </is>
      </c>
      <c r="G1057" t="n">
        <v>1</v>
      </c>
      <c r="H1057" t="n">
        <v>-347</v>
      </c>
      <c r="I1057" t="n">
        <v>-347</v>
      </c>
      <c r="J1057" t="n">
        <v>1</v>
      </c>
      <c r="K1057" t="inlineStr"/>
      <c r="L1057" t="inlineStr">
        <is>
          <t>Lumx Studios S/A</t>
        </is>
      </c>
      <c r="M1057" t="inlineStr">
        <is>
          <t>Makers Manufatura Ltda</t>
        </is>
      </c>
      <c r="N1057" t="n">
        <v>100</v>
      </c>
      <c r="O1057" t="inlineStr">
        <is>
          <t>Lumx</t>
        </is>
      </c>
      <c r="P1057" t="inlineStr">
        <is>
          <t>Makers Manufatura Ltda</t>
        </is>
      </c>
      <c r="Q1057" t="inlineStr"/>
      <c r="R1057" t="inlineStr">
        <is>
          <t>Compra de Letreiro para O Escritório</t>
        </is>
      </c>
      <c r="S1057" t="inlineStr"/>
      <c r="T1057" t="inlineStr">
        <is>
          <t>Btg - Conta Corrente</t>
        </is>
      </c>
      <c r="U1057" t="inlineStr"/>
      <c r="V1057" t="inlineStr">
        <is>
          <t>Material de Uso e Consumo</t>
        </is>
      </c>
      <c r="W1057" t="inlineStr">
        <is>
          <t>Material de Uso e Consumo</t>
        </is>
      </c>
      <c r="X1057" t="inlineStr">
        <is>
          <t>Office</t>
        </is>
      </c>
      <c r="Y1057" t="inlineStr">
        <is>
          <t>Administrative Costs</t>
        </is>
      </c>
      <c r="Z1057" t="inlineStr">
        <is>
          <t>Administrative Costs</t>
        </is>
      </c>
      <c r="AA1057" t="inlineStr">
        <is>
          <t>Outros</t>
        </is>
      </c>
      <c r="AB1057" t="inlineStr"/>
      <c r="AC1057" t="inlineStr"/>
      <c r="AD1057" t="n">
        <v>0</v>
      </c>
      <c r="AE1057" t="n">
        <v>0</v>
      </c>
    </row>
    <row r="1058">
      <c r="A1058" t="inlineStr">
        <is>
          <t>9767</t>
        </is>
      </c>
      <c r="B1058" s="115" t="n">
        <v>45044</v>
      </c>
      <c r="C1058" s="115" t="n">
        <v>45044</v>
      </c>
      <c r="D1058" t="n">
        <v>-3000</v>
      </c>
      <c r="E1058" t="n">
        <v>-3000</v>
      </c>
      <c r="F1058" t="inlineStr">
        <is>
          <t>BRL</t>
        </is>
      </c>
      <c r="G1058" t="n">
        <v>1</v>
      </c>
      <c r="H1058" t="n">
        <v>-3000</v>
      </c>
      <c r="I1058" t="n">
        <v>-3000</v>
      </c>
      <c r="J1058" t="n">
        <v>1</v>
      </c>
      <c r="K1058" t="inlineStr"/>
      <c r="L1058" t="inlineStr">
        <is>
          <t>Lumx Studios S/A</t>
        </is>
      </c>
      <c r="M1058" t="inlineStr">
        <is>
          <t>Lumx Studios S/A</t>
        </is>
      </c>
      <c r="N1058" t="n">
        <v>100</v>
      </c>
      <c r="O1058" t="inlineStr">
        <is>
          <t>Lumx</t>
        </is>
      </c>
      <c r="P1058" t="inlineStr">
        <is>
          <t>Lumx Studios S/A</t>
        </is>
      </c>
      <c r="Q1058" t="inlineStr"/>
      <c r="R1058" t="inlineStr">
        <is>
          <t>Transferência entre Contas</t>
        </is>
      </c>
      <c r="S1058" t="inlineStr"/>
      <c r="T1058" t="inlineStr">
        <is>
          <t>Conta Simples</t>
        </is>
      </c>
      <c r="U1058" t="inlineStr"/>
      <c r="V1058" t="inlineStr">
        <is>
          <t>Transferências</t>
        </is>
      </c>
      <c r="W1058" t="inlineStr">
        <is>
          <t>Transferências</t>
        </is>
      </c>
      <c r="X1058" t="inlineStr">
        <is>
          <t>Others</t>
        </is>
      </c>
      <c r="Y1058" t="inlineStr">
        <is>
          <t>Administrative Costs</t>
        </is>
      </c>
      <c r="Z1058" t="inlineStr">
        <is>
          <t>Administrative Costs</t>
        </is>
      </c>
      <c r="AA1058" t="inlineStr">
        <is>
          <t>Outros</t>
        </is>
      </c>
      <c r="AB1058" t="inlineStr"/>
      <c r="AC1058" t="inlineStr"/>
      <c r="AD1058" t="n">
        <v>0</v>
      </c>
      <c r="AE1058" t="n">
        <v>0</v>
      </c>
    </row>
    <row r="1059">
      <c r="A1059" t="inlineStr">
        <is>
          <t>784</t>
        </is>
      </c>
      <c r="B1059" s="115" t="n">
        <v>45043</v>
      </c>
      <c r="C1059" s="115" t="n">
        <v>45043</v>
      </c>
      <c r="D1059" t="n">
        <v>4550.17</v>
      </c>
      <c r="E1059" t="n">
        <v>4550.17</v>
      </c>
      <c r="F1059" t="inlineStr">
        <is>
          <t>BRL</t>
        </is>
      </c>
      <c r="G1059" t="n">
        <v>1</v>
      </c>
      <c r="H1059" t="n">
        <v>4550.17</v>
      </c>
      <c r="I1059" t="n">
        <v>4550.17</v>
      </c>
      <c r="J1059" t="n">
        <v>1</v>
      </c>
      <c r="K1059" t="inlineStr"/>
      <c r="L1059" t="inlineStr">
        <is>
          <t>Caio Barbosa Zacarias</t>
        </is>
      </c>
      <c r="M1059" t="inlineStr">
        <is>
          <t>Btg - Conta Corrente</t>
        </is>
      </c>
      <c r="N1059" t="n">
        <v>100</v>
      </c>
      <c r="O1059" t="inlineStr">
        <is>
          <t>Lumx</t>
        </is>
      </c>
      <c r="P1059" t="inlineStr">
        <is>
          <t>Caio Barbosa Zacarias</t>
        </is>
      </c>
      <c r="Q1059" t="inlineStr"/>
      <c r="R1059" t="inlineStr">
        <is>
          <t>Devolução Saldo Restante (Parcelamento Parou de Ser Debitado da Conta Pessoa Física)</t>
        </is>
      </c>
      <c r="S1059" t="inlineStr"/>
      <c r="T1059" t="inlineStr">
        <is>
          <t>Btg - Conta Corrente</t>
        </is>
      </c>
      <c r="U1059" t="inlineStr"/>
      <c r="V1059" t="inlineStr">
        <is>
          <t>Imposto - Parcelamento Tributário</t>
        </is>
      </c>
      <c r="W1059" t="inlineStr">
        <is>
          <t>Impostos</t>
        </is>
      </c>
      <c r="X1059" t="inlineStr">
        <is>
          <t>Tax And Fees</t>
        </is>
      </c>
      <c r="Y1059" t="inlineStr">
        <is>
          <t>Tax And Fees</t>
        </is>
      </c>
      <c r="Z1059" t="inlineStr">
        <is>
          <t>Tax And Fees</t>
        </is>
      </c>
      <c r="AA1059" t="inlineStr">
        <is>
          <t>Parcelamento tributário</t>
        </is>
      </c>
      <c r="AB1059" t="inlineStr"/>
      <c r="AC1059" t="inlineStr"/>
      <c r="AD1059" t="n">
        <v>0</v>
      </c>
      <c r="AE1059" t="n">
        <v>0</v>
      </c>
    </row>
    <row r="1060">
      <c r="A1060" t="inlineStr">
        <is>
          <t>786</t>
        </is>
      </c>
      <c r="B1060" s="115" t="n">
        <v>45043</v>
      </c>
      <c r="C1060" s="115" t="n">
        <v>45042</v>
      </c>
      <c r="D1060" t="n">
        <v>1</v>
      </c>
      <c r="E1060" t="n">
        <v>1</v>
      </c>
      <c r="F1060" t="inlineStr">
        <is>
          <t>BRL</t>
        </is>
      </c>
      <c r="G1060" t="n">
        <v>1</v>
      </c>
      <c r="H1060" t="n">
        <v>1</v>
      </c>
      <c r="I1060" t="n">
        <v>1</v>
      </c>
      <c r="J1060" t="n">
        <v>1</v>
      </c>
      <c r="K1060" t="inlineStr"/>
      <c r="L1060" t="inlineStr">
        <is>
          <t>Lumx Studios S/A</t>
        </is>
      </c>
      <c r="M1060" t="inlineStr">
        <is>
          <t>Btg - Conta Corrente</t>
        </is>
      </c>
      <c r="N1060" t="n">
        <v>100</v>
      </c>
      <c r="O1060" t="inlineStr">
        <is>
          <t>Lumx</t>
        </is>
      </c>
      <c r="P1060" t="inlineStr">
        <is>
          <t>Lumx Studios S/A</t>
        </is>
      </c>
      <c r="Q1060" t="inlineStr"/>
      <c r="R1060" t="inlineStr">
        <is>
          <t>Transferência entre Contas</t>
        </is>
      </c>
      <c r="S1060" t="inlineStr"/>
      <c r="T1060" t="inlineStr">
        <is>
          <t>Btg - Conta Corrente</t>
        </is>
      </c>
      <c r="U1060" t="inlineStr"/>
      <c r="V1060" t="inlineStr">
        <is>
          <t>Transferências</t>
        </is>
      </c>
      <c r="W1060" t="inlineStr">
        <is>
          <t>Transferências</t>
        </is>
      </c>
      <c r="X1060" t="inlineStr">
        <is>
          <t>Others</t>
        </is>
      </c>
      <c r="Y1060" t="inlineStr">
        <is>
          <t>Administrative Costs</t>
        </is>
      </c>
      <c r="Z1060" t="inlineStr">
        <is>
          <t>Administrative Costs</t>
        </is>
      </c>
      <c r="AA1060" t="inlineStr">
        <is>
          <t>Outros</t>
        </is>
      </c>
      <c r="AB1060" t="inlineStr"/>
      <c r="AC1060" t="inlineStr"/>
      <c r="AD1060" t="n">
        <v>0</v>
      </c>
      <c r="AE1060" t="n">
        <v>0</v>
      </c>
    </row>
    <row r="1061">
      <c r="A1061" t="inlineStr">
        <is>
          <t>787</t>
        </is>
      </c>
      <c r="B1061" s="115" t="n">
        <v>45043</v>
      </c>
      <c r="C1061" s="115" t="n">
        <v>45043</v>
      </c>
      <c r="D1061" t="n">
        <v>7000</v>
      </c>
      <c r="E1061" t="n">
        <v>7000</v>
      </c>
      <c r="F1061" t="inlineStr">
        <is>
          <t>BRL</t>
        </is>
      </c>
      <c r="G1061" t="n">
        <v>1</v>
      </c>
      <c r="H1061" t="n">
        <v>7000</v>
      </c>
      <c r="I1061" t="n">
        <v>7000</v>
      </c>
      <c r="J1061" t="n">
        <v>1</v>
      </c>
      <c r="K1061" t="inlineStr"/>
      <c r="L1061" t="inlineStr">
        <is>
          <t>Lumx Studios S/A</t>
        </is>
      </c>
      <c r="M1061" t="inlineStr">
        <is>
          <t>Conta Simples</t>
        </is>
      </c>
      <c r="N1061" t="n">
        <v>100</v>
      </c>
      <c r="O1061" t="inlineStr">
        <is>
          <t>Lumx</t>
        </is>
      </c>
      <c r="P1061" t="inlineStr">
        <is>
          <t>Lumx Studios S/A</t>
        </is>
      </c>
      <c r="Q1061" t="inlineStr"/>
      <c r="R1061" t="inlineStr">
        <is>
          <t>Transferência entre Contas</t>
        </is>
      </c>
      <c r="S1061" t="inlineStr"/>
      <c r="T1061" t="inlineStr">
        <is>
          <t>Conta Simples</t>
        </is>
      </c>
      <c r="U1061" t="inlineStr"/>
      <c r="V1061" t="inlineStr">
        <is>
          <t>Transferências</t>
        </is>
      </c>
      <c r="W1061" t="inlineStr">
        <is>
          <t>Transferências</t>
        </is>
      </c>
      <c r="X1061" t="inlineStr">
        <is>
          <t>Others</t>
        </is>
      </c>
      <c r="Y1061" t="inlineStr">
        <is>
          <t>Administrative Costs</t>
        </is>
      </c>
      <c r="Z1061" t="inlineStr">
        <is>
          <t>Administrative Costs</t>
        </is>
      </c>
      <c r="AA1061" t="inlineStr">
        <is>
          <t>Outros</t>
        </is>
      </c>
      <c r="AB1061" t="inlineStr"/>
      <c r="AC1061" t="inlineStr"/>
      <c r="AD1061" t="n">
        <v>0</v>
      </c>
      <c r="AE1061" t="n">
        <v>0</v>
      </c>
    </row>
    <row r="1062">
      <c r="A1062" t="inlineStr">
        <is>
          <t>789</t>
        </is>
      </c>
      <c r="B1062" s="115" t="n">
        <v>45043</v>
      </c>
      <c r="C1062" s="115" t="n">
        <v>45043</v>
      </c>
      <c r="D1062" t="n">
        <v>0.32</v>
      </c>
      <c r="E1062" t="n">
        <v>0.32</v>
      </c>
      <c r="F1062" t="inlineStr">
        <is>
          <t>BRL</t>
        </is>
      </c>
      <c r="G1062" t="n">
        <v>1</v>
      </c>
      <c r="H1062" t="n">
        <v>0.32</v>
      </c>
      <c r="I1062" t="n">
        <v>0.32</v>
      </c>
      <c r="J1062" t="n">
        <v>1</v>
      </c>
      <c r="K1062" t="inlineStr"/>
      <c r="L1062" t="inlineStr"/>
      <c r="M1062" t="inlineStr">
        <is>
          <t>Btg - Conta Corrente</t>
        </is>
      </c>
      <c r="N1062" t="n">
        <v>100</v>
      </c>
      <c r="O1062" t="inlineStr">
        <is>
          <t>Financeiro</t>
        </is>
      </c>
      <c r="P1062" t="inlineStr"/>
      <c r="Q1062" t="inlineStr"/>
      <c r="R1062" t="inlineStr">
        <is>
          <t>Rentabilidade 100 Cdi</t>
        </is>
      </c>
      <c r="S1062" t="inlineStr"/>
      <c r="T1062" t="inlineStr">
        <is>
          <t>Btg - Conta Corrente</t>
        </is>
      </c>
      <c r="U1062" t="inlineStr"/>
      <c r="V1062" t="inlineStr">
        <is>
          <t>Investimentos</t>
        </is>
      </c>
      <c r="W1062" t="inlineStr">
        <is>
          <t>Investimentos</t>
        </is>
      </c>
      <c r="X1062" t="inlineStr">
        <is>
          <t>Financial Revenue</t>
        </is>
      </c>
      <c r="Y1062" t="inlineStr">
        <is>
          <t>Financial Revenue</t>
        </is>
      </c>
      <c r="Z1062" t="inlineStr">
        <is>
          <t>Financial Revenue</t>
        </is>
      </c>
      <c r="AA1062" t="inlineStr">
        <is>
          <t>Receita Financeira</t>
        </is>
      </c>
      <c r="AB1062" t="inlineStr"/>
      <c r="AC1062" t="inlineStr"/>
      <c r="AD1062" t="n">
        <v>0</v>
      </c>
      <c r="AE1062" t="n">
        <v>0</v>
      </c>
    </row>
    <row r="1063">
      <c r="A1063" t="inlineStr">
        <is>
          <t>9745</t>
        </is>
      </c>
      <c r="B1063" s="115" t="n">
        <v>45043</v>
      </c>
      <c r="C1063" s="115" t="n">
        <v>45042</v>
      </c>
      <c r="D1063" t="n">
        <v>-7000</v>
      </c>
      <c r="E1063" t="n">
        <v>-7000</v>
      </c>
      <c r="F1063" t="inlineStr">
        <is>
          <t>BRL</t>
        </is>
      </c>
      <c r="G1063" t="n">
        <v>1</v>
      </c>
      <c r="H1063" t="n">
        <v>-7000</v>
      </c>
      <c r="I1063" t="n">
        <v>-7000</v>
      </c>
      <c r="J1063" t="n">
        <v>1</v>
      </c>
      <c r="K1063" t="inlineStr"/>
      <c r="L1063" t="inlineStr">
        <is>
          <t>Lumx Studios S/A</t>
        </is>
      </c>
      <c r="M1063" t="inlineStr">
        <is>
          <t>Lumx Studios S/A</t>
        </is>
      </c>
      <c r="N1063" t="n">
        <v>100</v>
      </c>
      <c r="O1063" t="inlineStr">
        <is>
          <t>Lumx</t>
        </is>
      </c>
      <c r="P1063" t="inlineStr">
        <is>
          <t>Lumx Studios S/A</t>
        </is>
      </c>
      <c r="Q1063" t="inlineStr"/>
      <c r="R1063" t="inlineStr">
        <is>
          <t>Transferência entre Contas</t>
        </is>
      </c>
      <c r="S1063" t="inlineStr"/>
      <c r="T1063" t="inlineStr">
        <is>
          <t>Btg - Conta Corrente</t>
        </is>
      </c>
      <c r="U1063" t="inlineStr"/>
      <c r="V1063" t="inlineStr">
        <is>
          <t>Transferências</t>
        </is>
      </c>
      <c r="W1063" t="inlineStr">
        <is>
          <t>Transferências</t>
        </is>
      </c>
      <c r="X1063" t="inlineStr">
        <is>
          <t>Others</t>
        </is>
      </c>
      <c r="Y1063" t="inlineStr">
        <is>
          <t>Administrative Costs</t>
        </is>
      </c>
      <c r="Z1063" t="inlineStr">
        <is>
          <t>Administrative Costs</t>
        </is>
      </c>
      <c r="AA1063" t="inlineStr">
        <is>
          <t>Outros</t>
        </is>
      </c>
      <c r="AB1063" t="inlineStr"/>
      <c r="AC1063" t="inlineStr"/>
      <c r="AD1063" t="n">
        <v>0</v>
      </c>
      <c r="AE1063" t="n">
        <v>0</v>
      </c>
    </row>
    <row r="1064">
      <c r="A1064" t="inlineStr">
        <is>
          <t>9749</t>
        </is>
      </c>
      <c r="B1064" s="115" t="n">
        <v>45043</v>
      </c>
      <c r="C1064" s="115" t="n">
        <v>45043</v>
      </c>
      <c r="D1064" t="n">
        <v>-6700</v>
      </c>
      <c r="E1064" t="n">
        <v>-6700</v>
      </c>
      <c r="F1064" t="inlineStr">
        <is>
          <t>BRL</t>
        </is>
      </c>
      <c r="G1064" t="n">
        <v>1</v>
      </c>
      <c r="H1064" t="n">
        <v>-6700</v>
      </c>
      <c r="I1064" t="n">
        <v>-6700</v>
      </c>
      <c r="J1064" t="n">
        <v>1</v>
      </c>
      <c r="K1064" t="inlineStr"/>
      <c r="L1064" t="inlineStr">
        <is>
          <t>Lumx Studios S/A</t>
        </is>
      </c>
      <c r="M1064" t="inlineStr">
        <is>
          <t>Lumx Studios S/A</t>
        </is>
      </c>
      <c r="N1064" t="n">
        <v>100</v>
      </c>
      <c r="O1064" t="inlineStr">
        <is>
          <t>Lumx</t>
        </is>
      </c>
      <c r="P1064" t="inlineStr">
        <is>
          <t>Lumx Studios S/A</t>
        </is>
      </c>
      <c r="Q1064" t="inlineStr"/>
      <c r="R1064" t="inlineStr">
        <is>
          <t>Transferência entre Contas</t>
        </is>
      </c>
      <c r="S1064" t="inlineStr"/>
      <c r="T1064" t="inlineStr">
        <is>
          <t>Conta Simples</t>
        </is>
      </c>
      <c r="U1064" t="inlineStr"/>
      <c r="V1064" t="inlineStr">
        <is>
          <t>Transferências</t>
        </is>
      </c>
      <c r="W1064" t="inlineStr">
        <is>
          <t>Transferências</t>
        </is>
      </c>
      <c r="X1064" t="inlineStr">
        <is>
          <t>Others</t>
        </is>
      </c>
      <c r="Y1064" t="inlineStr">
        <is>
          <t>Administrative Costs</t>
        </is>
      </c>
      <c r="Z1064" t="inlineStr">
        <is>
          <t>Administrative Costs</t>
        </is>
      </c>
      <c r="AA1064" t="inlineStr">
        <is>
          <t>Outros</t>
        </is>
      </c>
      <c r="AB1064" t="inlineStr"/>
      <c r="AC1064" t="inlineStr"/>
      <c r="AD1064" t="n">
        <v>0</v>
      </c>
      <c r="AE1064" t="n">
        <v>0</v>
      </c>
    </row>
    <row r="1065">
      <c r="A1065" t="inlineStr">
        <is>
          <t>9757</t>
        </is>
      </c>
      <c r="B1065" s="115" t="n">
        <v>45043</v>
      </c>
      <c r="C1065" s="115" t="n">
        <v>45043</v>
      </c>
      <c r="D1065" t="n">
        <v>-9468.440000000001</v>
      </c>
      <c r="E1065" t="n">
        <v>-9468.440000000001</v>
      </c>
      <c r="F1065" t="inlineStr">
        <is>
          <t>BRL</t>
        </is>
      </c>
      <c r="G1065" t="n">
        <v>1</v>
      </c>
      <c r="H1065" t="n">
        <v>-9468.440000000001</v>
      </c>
      <c r="I1065" t="n">
        <v>-9468.440000000001</v>
      </c>
      <c r="J1065" t="n">
        <v>1</v>
      </c>
      <c r="K1065" t="inlineStr"/>
      <c r="L1065" t="inlineStr">
        <is>
          <t>Lumx Studios S/A</t>
        </is>
      </c>
      <c r="M1065" t="inlineStr">
        <is>
          <t>Amazon Servicos de Varejo do Brasil Ltda.</t>
        </is>
      </c>
      <c r="N1065" t="n">
        <v>100</v>
      </c>
      <c r="O1065" t="inlineStr">
        <is>
          <t>Lumx</t>
        </is>
      </c>
      <c r="P1065" t="inlineStr">
        <is>
          <t>Amazon Servicos de Varejo do Brasil Ltda.</t>
        </is>
      </c>
      <c r="Q1065" t="inlineStr"/>
      <c r="R1065" t="inlineStr">
        <is>
          <t>Compra de Computador para O Gabriel</t>
        </is>
      </c>
      <c r="S1065" t="inlineStr"/>
      <c r="T1065" t="inlineStr">
        <is>
          <t>Cartão de Crédito - Conta Simples</t>
        </is>
      </c>
      <c r="U1065" t="inlineStr"/>
      <c r="V1065" t="inlineStr">
        <is>
          <t>Máquinas e Equipamentos</t>
        </is>
      </c>
      <c r="W1065" t="inlineStr">
        <is>
          <t>Material de Uso e Consumo</t>
        </is>
      </c>
      <c r="X1065" t="inlineStr">
        <is>
          <t>Office</t>
        </is>
      </c>
      <c r="Y1065" t="inlineStr">
        <is>
          <t>Administrative Costs</t>
        </is>
      </c>
      <c r="Z1065" t="inlineStr">
        <is>
          <t>Administrative Costs</t>
        </is>
      </c>
      <c r="AA1065" t="inlineStr">
        <is>
          <t>Outros</t>
        </is>
      </c>
      <c r="AB1065" t="inlineStr"/>
      <c r="AC1065" t="inlineStr"/>
      <c r="AD1065" t="n">
        <v>0</v>
      </c>
      <c r="AE1065" t="n">
        <v>0</v>
      </c>
    </row>
    <row r="1066">
      <c r="A1066" t="inlineStr">
        <is>
          <t>9778</t>
        </is>
      </c>
      <c r="B1066" s="115" t="n">
        <v>45043</v>
      </c>
      <c r="C1066" s="115" t="n">
        <v>45043</v>
      </c>
      <c r="D1066" t="n">
        <v>-509.4</v>
      </c>
      <c r="E1066" t="n">
        <v>-509.4</v>
      </c>
      <c r="F1066" t="inlineStr">
        <is>
          <t>BRL</t>
        </is>
      </c>
      <c r="G1066" t="n">
        <v>1</v>
      </c>
      <c r="H1066" t="n">
        <v>-509.4</v>
      </c>
      <c r="I1066" t="n">
        <v>-509.4</v>
      </c>
      <c r="J1066" t="n">
        <v>1</v>
      </c>
      <c r="K1066" t="inlineStr"/>
      <c r="L1066" t="inlineStr">
        <is>
          <t>Lumx Studios S/A</t>
        </is>
      </c>
      <c r="M1066" t="inlineStr">
        <is>
          <t>Lumx Studios S/A</t>
        </is>
      </c>
      <c r="N1066" t="n">
        <v>100</v>
      </c>
      <c r="O1066" t="inlineStr">
        <is>
          <t>Lumx</t>
        </is>
      </c>
      <c r="P1066" t="inlineStr">
        <is>
          <t>Lumx Studios S/A</t>
        </is>
      </c>
      <c r="Q1066" t="inlineStr"/>
      <c r="R1066" t="inlineStr">
        <is>
          <t>Iof - Computador Gabriel</t>
        </is>
      </c>
      <c r="S1066" t="inlineStr"/>
      <c r="T1066" t="inlineStr">
        <is>
          <t>Cartão de Crédito - Conta Simples</t>
        </is>
      </c>
      <c r="U1066" t="inlineStr"/>
      <c r="V1066" t="inlineStr">
        <is>
          <t>Taxa - Iof</t>
        </is>
      </c>
      <c r="W1066" t="inlineStr">
        <is>
          <t>Taxas</t>
        </is>
      </c>
      <c r="X1066" t="inlineStr">
        <is>
          <t>Tax And Fees</t>
        </is>
      </c>
      <c r="Y1066" t="inlineStr">
        <is>
          <t>Tax And Fees</t>
        </is>
      </c>
      <c r="Z1066" t="inlineStr">
        <is>
          <t>Tax And Fees</t>
        </is>
      </c>
      <c r="AA1066" t="inlineStr">
        <is>
          <t>Impostos e Taxas</t>
        </is>
      </c>
      <c r="AB1066" t="inlineStr"/>
      <c r="AC1066" t="inlineStr"/>
      <c r="AD1066" t="n">
        <v>0</v>
      </c>
      <c r="AE1066" t="n">
        <v>0</v>
      </c>
    </row>
    <row r="1067">
      <c r="A1067" t="inlineStr">
        <is>
          <t>5622</t>
        </is>
      </c>
      <c r="B1067" s="115" t="n">
        <v>45042</v>
      </c>
      <c r="C1067" s="115" t="n">
        <v>45038</v>
      </c>
      <c r="D1067" t="n">
        <v>-52.8</v>
      </c>
      <c r="E1067" t="n">
        <v>-52.8</v>
      </c>
      <c r="F1067" t="inlineStr">
        <is>
          <t>BRL</t>
        </is>
      </c>
      <c r="G1067" t="n">
        <v>1</v>
      </c>
      <c r="H1067" t="n">
        <v>-52.8</v>
      </c>
      <c r="I1067" t="n">
        <v>-52.8</v>
      </c>
      <c r="J1067" t="n">
        <v>1</v>
      </c>
      <c r="K1067" t="inlineStr"/>
      <c r="L1067" t="inlineStr">
        <is>
          <t>Lumx Studios S/A</t>
        </is>
      </c>
      <c r="M1067" t="inlineStr">
        <is>
          <t>Microsoft</t>
        </is>
      </c>
      <c r="N1067" t="n">
        <v>100</v>
      </c>
      <c r="O1067" t="inlineStr">
        <is>
          <t>Financeiro</t>
        </is>
      </c>
      <c r="P1067" t="inlineStr">
        <is>
          <t>Microsoft</t>
        </is>
      </c>
      <c r="Q1067" t="inlineStr"/>
      <c r="R1067" t="inlineStr">
        <is>
          <t>Software - Pacote Office Caio Bretas</t>
        </is>
      </c>
      <c r="S1067" t="inlineStr"/>
      <c r="T1067" t="inlineStr">
        <is>
          <t>Mercado Pago</t>
        </is>
      </c>
      <c r="U1067" t="inlineStr"/>
      <c r="V1067" t="inlineStr">
        <is>
          <t>Software - Pacote Office</t>
        </is>
      </c>
      <c r="W1067" t="inlineStr">
        <is>
          <t>Software</t>
        </is>
      </c>
      <c r="X1067" t="inlineStr">
        <is>
          <t>Technology &amp; Infrastructure</t>
        </is>
      </c>
      <c r="Y1067" t="inlineStr">
        <is>
          <t>Technology &amp; Infrastructure</t>
        </is>
      </c>
      <c r="Z1067" t="inlineStr">
        <is>
          <t>Technology &amp; Infrastructure</t>
        </is>
      </c>
      <c r="AA1067" t="inlineStr">
        <is>
          <t>Software</t>
        </is>
      </c>
      <c r="AB1067" t="inlineStr"/>
      <c r="AC1067" t="inlineStr"/>
      <c r="AD1067" t="n">
        <v>0</v>
      </c>
      <c r="AE1067" t="n">
        <v>0</v>
      </c>
    </row>
    <row r="1068">
      <c r="A1068" t="inlineStr">
        <is>
          <t>785</t>
        </is>
      </c>
      <c r="B1068" s="115" t="n">
        <v>45042</v>
      </c>
      <c r="C1068" s="115" t="n">
        <v>45043</v>
      </c>
      <c r="D1068" t="n">
        <v>1</v>
      </c>
      <c r="E1068" t="n">
        <v>1</v>
      </c>
      <c r="F1068" t="inlineStr">
        <is>
          <t>BRL</t>
        </is>
      </c>
      <c r="G1068" t="n">
        <v>1</v>
      </c>
      <c r="H1068" t="n">
        <v>1</v>
      </c>
      <c r="I1068" t="n">
        <v>1</v>
      </c>
      <c r="J1068" t="n">
        <v>1</v>
      </c>
      <c r="K1068" t="inlineStr"/>
      <c r="L1068" t="inlineStr">
        <is>
          <t>Lumx Studios S/A</t>
        </is>
      </c>
      <c r="M1068" t="inlineStr">
        <is>
          <t>Btg - Conta Corrente</t>
        </is>
      </c>
      <c r="N1068" t="n">
        <v>100</v>
      </c>
      <c r="O1068" t="inlineStr">
        <is>
          <t>Lumx</t>
        </is>
      </c>
      <c r="P1068" t="inlineStr">
        <is>
          <t>Lumx Studios S/A</t>
        </is>
      </c>
      <c r="Q1068" t="inlineStr"/>
      <c r="R1068" t="inlineStr">
        <is>
          <t>Transferência entre Contas</t>
        </is>
      </c>
      <c r="S1068" t="inlineStr"/>
      <c r="T1068" t="inlineStr">
        <is>
          <t>Btg - Conta Corrente</t>
        </is>
      </c>
      <c r="U1068" t="inlineStr"/>
      <c r="V1068" t="inlineStr">
        <is>
          <t>Transferências</t>
        </is>
      </c>
      <c r="W1068" t="inlineStr">
        <is>
          <t>Transferências</t>
        </is>
      </c>
      <c r="X1068" t="inlineStr">
        <is>
          <t>Others</t>
        </is>
      </c>
      <c r="Y1068" t="inlineStr">
        <is>
          <t>Administrative Costs</t>
        </is>
      </c>
      <c r="Z1068" t="inlineStr">
        <is>
          <t>Administrative Costs</t>
        </is>
      </c>
      <c r="AA1068" t="inlineStr">
        <is>
          <t>Outros</t>
        </is>
      </c>
      <c r="AB1068" t="inlineStr"/>
      <c r="AC1068" t="inlineStr"/>
      <c r="AD1068" t="n">
        <v>0</v>
      </c>
      <c r="AE1068" t="n">
        <v>0</v>
      </c>
    </row>
    <row r="1069">
      <c r="A1069" t="inlineStr">
        <is>
          <t>788</t>
        </is>
      </c>
      <c r="B1069" s="115" t="n">
        <v>45042</v>
      </c>
      <c r="C1069" s="115" t="n">
        <v>45043</v>
      </c>
      <c r="D1069" t="n">
        <v>6700</v>
      </c>
      <c r="E1069" t="n">
        <v>6700</v>
      </c>
      <c r="F1069" t="inlineStr">
        <is>
          <t>BRL</t>
        </is>
      </c>
      <c r="G1069" t="n">
        <v>1</v>
      </c>
      <c r="H1069" t="n">
        <v>6700</v>
      </c>
      <c r="I1069" t="n">
        <v>6700</v>
      </c>
      <c r="J1069" t="n">
        <v>1</v>
      </c>
      <c r="K1069" t="inlineStr"/>
      <c r="L1069" t="inlineStr">
        <is>
          <t>Lumx Studios S/A</t>
        </is>
      </c>
      <c r="M1069" t="inlineStr">
        <is>
          <t>Cartão de Crédito - Conta Simples</t>
        </is>
      </c>
      <c r="N1069" t="n">
        <v>100</v>
      </c>
      <c r="O1069" t="inlineStr">
        <is>
          <t>Lumx</t>
        </is>
      </c>
      <c r="P1069" t="inlineStr">
        <is>
          <t>Lumx Studios S/A</t>
        </is>
      </c>
      <c r="Q1069" t="inlineStr"/>
      <c r="R1069" t="inlineStr">
        <is>
          <t>Transferência entre Contas</t>
        </is>
      </c>
      <c r="S1069" t="inlineStr"/>
      <c r="T1069" t="inlineStr">
        <is>
          <t>Cartão de Crédito - Conta Simples</t>
        </is>
      </c>
      <c r="U1069" t="inlineStr"/>
      <c r="V1069" t="inlineStr">
        <is>
          <t>Transferências</t>
        </is>
      </c>
      <c r="W1069" t="inlineStr">
        <is>
          <t>Transferências</t>
        </is>
      </c>
      <c r="X1069" t="inlineStr">
        <is>
          <t>Others</t>
        </is>
      </c>
      <c r="Y1069" t="inlineStr">
        <is>
          <t>Administrative Costs</t>
        </is>
      </c>
      <c r="Z1069" t="inlineStr">
        <is>
          <t>Administrative Costs</t>
        </is>
      </c>
      <c r="AA1069" t="inlineStr">
        <is>
          <t>Outros</t>
        </is>
      </c>
      <c r="AB1069" t="inlineStr"/>
      <c r="AC1069" t="inlineStr"/>
      <c r="AD1069" t="n">
        <v>0</v>
      </c>
      <c r="AE1069" t="n">
        <v>0</v>
      </c>
    </row>
    <row r="1070">
      <c r="A1070" t="inlineStr">
        <is>
          <t>9746</t>
        </is>
      </c>
      <c r="B1070" s="115" t="n">
        <v>45042</v>
      </c>
      <c r="C1070" s="115" t="n">
        <v>45042</v>
      </c>
      <c r="D1070" t="n">
        <v>-1</v>
      </c>
      <c r="E1070" t="n">
        <v>-1</v>
      </c>
      <c r="F1070" t="inlineStr">
        <is>
          <t>BRL</t>
        </is>
      </c>
      <c r="G1070" t="n">
        <v>1</v>
      </c>
      <c r="H1070" t="n">
        <v>-1</v>
      </c>
      <c r="I1070" t="n">
        <v>-1</v>
      </c>
      <c r="J1070" t="n">
        <v>1</v>
      </c>
      <c r="K1070" t="inlineStr"/>
      <c r="L1070" t="inlineStr">
        <is>
          <t>Lumx Studios S/A</t>
        </is>
      </c>
      <c r="M1070" t="inlineStr">
        <is>
          <t>Lumx Studios S/A</t>
        </is>
      </c>
      <c r="N1070" t="n">
        <v>100</v>
      </c>
      <c r="O1070" t="inlineStr">
        <is>
          <t>Lumx</t>
        </is>
      </c>
      <c r="P1070" t="inlineStr">
        <is>
          <t>Lumx Studios S/A</t>
        </is>
      </c>
      <c r="Q1070" t="inlineStr"/>
      <c r="R1070" t="inlineStr">
        <is>
          <t>Transferência entre Contas</t>
        </is>
      </c>
      <c r="S1070" t="inlineStr"/>
      <c r="T1070" t="inlineStr">
        <is>
          <t>Itaú</t>
        </is>
      </c>
      <c r="U1070" t="inlineStr"/>
      <c r="V1070" t="inlineStr">
        <is>
          <t>Transferências</t>
        </is>
      </c>
      <c r="W1070" t="inlineStr">
        <is>
          <t>Transferências</t>
        </is>
      </c>
      <c r="X1070" t="inlineStr">
        <is>
          <t>Others</t>
        </is>
      </c>
      <c r="Y1070" t="inlineStr">
        <is>
          <t>Administrative Costs</t>
        </is>
      </c>
      <c r="Z1070" t="inlineStr">
        <is>
          <t>Administrative Costs</t>
        </is>
      </c>
      <c r="AA1070" t="inlineStr">
        <is>
          <t>Outros</t>
        </is>
      </c>
      <c r="AB1070" t="inlineStr"/>
      <c r="AC1070" t="inlineStr"/>
      <c r="AD1070" t="n">
        <v>0</v>
      </c>
      <c r="AE1070" t="n">
        <v>0</v>
      </c>
    </row>
    <row r="1071">
      <c r="A1071" t="inlineStr">
        <is>
          <t>9747</t>
        </is>
      </c>
      <c r="B1071" s="115" t="n">
        <v>45042</v>
      </c>
      <c r="C1071" s="115" t="n">
        <v>45042</v>
      </c>
      <c r="D1071" t="n">
        <v>-1</v>
      </c>
      <c r="E1071" t="n">
        <v>-1</v>
      </c>
      <c r="F1071" t="inlineStr">
        <is>
          <t>BRL</t>
        </is>
      </c>
      <c r="G1071" t="n">
        <v>1</v>
      </c>
      <c r="H1071" t="n">
        <v>-1</v>
      </c>
      <c r="I1071" t="n">
        <v>-1</v>
      </c>
      <c r="J1071" t="n">
        <v>1</v>
      </c>
      <c r="K1071" t="inlineStr"/>
      <c r="L1071" t="inlineStr">
        <is>
          <t>Lumx Studios S/A</t>
        </is>
      </c>
      <c r="M1071" t="inlineStr">
        <is>
          <t>Lumx Studios S/A</t>
        </is>
      </c>
      <c r="N1071" t="n">
        <v>100</v>
      </c>
      <c r="O1071" t="inlineStr">
        <is>
          <t>Lumx</t>
        </is>
      </c>
      <c r="P1071" t="inlineStr">
        <is>
          <t>Lumx Studios S/A</t>
        </is>
      </c>
      <c r="Q1071" t="inlineStr"/>
      <c r="R1071" t="inlineStr">
        <is>
          <t>Transferência entre Contas</t>
        </is>
      </c>
      <c r="S1071" t="inlineStr"/>
      <c r="T1071" t="inlineStr">
        <is>
          <t>Itaú</t>
        </is>
      </c>
      <c r="U1071" t="inlineStr"/>
      <c r="V1071" t="inlineStr">
        <is>
          <t>Transferências</t>
        </is>
      </c>
      <c r="W1071" t="inlineStr">
        <is>
          <t>Transferências</t>
        </is>
      </c>
      <c r="X1071" t="inlineStr">
        <is>
          <t>Others</t>
        </is>
      </c>
      <c r="Y1071" t="inlineStr">
        <is>
          <t>Administrative Costs</t>
        </is>
      </c>
      <c r="Z1071" t="inlineStr">
        <is>
          <t>Administrative Costs</t>
        </is>
      </c>
      <c r="AA1071" t="inlineStr">
        <is>
          <t>Outros</t>
        </is>
      </c>
      <c r="AB1071" t="inlineStr"/>
      <c r="AC1071" t="inlineStr"/>
      <c r="AD1071" t="n">
        <v>0</v>
      </c>
      <c r="AE1071" t="n">
        <v>0</v>
      </c>
    </row>
    <row r="1072">
      <c r="A1072" t="inlineStr">
        <is>
          <t>9754</t>
        </is>
      </c>
      <c r="B1072" s="115" t="n">
        <v>45042</v>
      </c>
      <c r="C1072" s="115" t="n">
        <v>45042</v>
      </c>
      <c r="D1072" t="n">
        <v>-3034.14</v>
      </c>
      <c r="E1072" t="n">
        <v>-2972.52</v>
      </c>
      <c r="F1072" t="inlineStr">
        <is>
          <t>BRL</t>
        </is>
      </c>
      <c r="G1072" t="n">
        <v>1</v>
      </c>
      <c r="H1072" t="n">
        <v>-3034.14</v>
      </c>
      <c r="I1072" t="n">
        <v>-2972.52</v>
      </c>
      <c r="J1072" t="n">
        <v>1</v>
      </c>
      <c r="K1072" t="inlineStr"/>
      <c r="L1072" t="inlineStr">
        <is>
          <t>Lumx Studios S/A</t>
        </is>
      </c>
      <c r="M1072" t="inlineStr">
        <is>
          <t>Moralis.Io</t>
        </is>
      </c>
      <c r="N1072" t="n">
        <v>100</v>
      </c>
      <c r="O1072" t="inlineStr">
        <is>
          <t>Tecnologia</t>
        </is>
      </c>
      <c r="P1072" t="inlineStr">
        <is>
          <t>Moralis.Io</t>
        </is>
      </c>
      <c r="Q1072" t="inlineStr"/>
      <c r="R1072" t="inlineStr">
        <is>
          <t>Software - Moralis</t>
        </is>
      </c>
      <c r="S1072" t="inlineStr"/>
      <c r="T1072" t="inlineStr">
        <is>
          <t>Cartão de Crédito - Conta Simples</t>
        </is>
      </c>
      <c r="U1072" t="inlineStr"/>
      <c r="V1072" t="inlineStr">
        <is>
          <t>Software - Moralis</t>
        </is>
      </c>
      <c r="W1072" t="inlineStr">
        <is>
          <t>Software</t>
        </is>
      </c>
      <c r="X1072" t="inlineStr">
        <is>
          <t>Technology &amp; Infrastructure</t>
        </is>
      </c>
      <c r="Y1072" t="inlineStr">
        <is>
          <t>Technology &amp; Infrastructure</t>
        </is>
      </c>
      <c r="Z1072" t="inlineStr">
        <is>
          <t>Technology &amp; Infrastructure</t>
        </is>
      </c>
      <c r="AA1072" t="inlineStr">
        <is>
          <t>Software</t>
        </is>
      </c>
      <c r="AB1072" t="inlineStr"/>
      <c r="AC1072" t="inlineStr"/>
      <c r="AD1072" t="n">
        <v>0</v>
      </c>
      <c r="AE1072" t="n">
        <v>0</v>
      </c>
    </row>
    <row r="1073">
      <c r="A1073" t="inlineStr">
        <is>
          <t>9758</t>
        </is>
      </c>
      <c r="B1073" s="115" t="n">
        <v>45042</v>
      </c>
      <c r="C1073" s="115" t="n">
        <v>45042</v>
      </c>
      <c r="D1073" t="n">
        <v>-6.94</v>
      </c>
      <c r="E1073" t="n">
        <v>-6.94</v>
      </c>
      <c r="F1073" t="inlineStr">
        <is>
          <t>BRL</t>
        </is>
      </c>
      <c r="G1073" t="n">
        <v>1</v>
      </c>
      <c r="H1073" t="n">
        <v>-6.94</v>
      </c>
      <c r="I1073" t="n">
        <v>-6.94</v>
      </c>
      <c r="J1073" t="n">
        <v>1</v>
      </c>
      <c r="K1073" t="inlineStr"/>
      <c r="L1073" t="inlineStr">
        <is>
          <t>Lumx Studios S/A</t>
        </is>
      </c>
      <c r="M1073" t="inlineStr">
        <is>
          <t>Sendinblue</t>
        </is>
      </c>
      <c r="N1073" t="n">
        <v>100</v>
      </c>
      <c r="O1073" t="inlineStr">
        <is>
          <t>Marketing</t>
        </is>
      </c>
      <c r="P1073" t="inlineStr">
        <is>
          <t>Sendinblue</t>
        </is>
      </c>
      <c r="Q1073" t="inlineStr"/>
      <c r="R1073" t="inlineStr">
        <is>
          <t>Iof - Sendinblue</t>
        </is>
      </c>
      <c r="S1073" t="inlineStr"/>
      <c r="T1073" t="inlineStr">
        <is>
          <t>Cartão de Crédito - Conta Simples</t>
        </is>
      </c>
      <c r="U1073" t="inlineStr"/>
      <c r="V1073" t="inlineStr">
        <is>
          <t>Mail Marketing</t>
        </is>
      </c>
      <c r="W1073" t="inlineStr">
        <is>
          <t>Despesa de Marketing</t>
        </is>
      </c>
      <c r="X1073" t="inlineStr">
        <is>
          <t>Marketing</t>
        </is>
      </c>
      <c r="Y1073" t="inlineStr">
        <is>
          <t>Operating Costs</t>
        </is>
      </c>
      <c r="Z1073" t="inlineStr">
        <is>
          <t>Operating Costs</t>
        </is>
      </c>
      <c r="AA1073" t="inlineStr">
        <is>
          <t>Marketing</t>
        </is>
      </c>
      <c r="AB1073" t="inlineStr"/>
      <c r="AC1073" t="inlineStr"/>
      <c r="AD1073" t="n">
        <v>0</v>
      </c>
      <c r="AE1073" t="n">
        <v>0</v>
      </c>
    </row>
    <row r="1074">
      <c r="A1074" t="inlineStr">
        <is>
          <t>9759</t>
        </is>
      </c>
      <c r="B1074" s="115" t="n">
        <v>45042</v>
      </c>
      <c r="C1074" s="115" t="n">
        <v>45042</v>
      </c>
      <c r="D1074" t="n">
        <v>-78.52</v>
      </c>
      <c r="E1074" t="n">
        <v>-78.52</v>
      </c>
      <c r="F1074" t="inlineStr">
        <is>
          <t>BRL</t>
        </is>
      </c>
      <c r="G1074" t="n">
        <v>1</v>
      </c>
      <c r="H1074" t="n">
        <v>-78.52</v>
      </c>
      <c r="I1074" t="n">
        <v>-78.52</v>
      </c>
      <c r="J1074" t="n">
        <v>1</v>
      </c>
      <c r="K1074" t="inlineStr"/>
      <c r="L1074" t="inlineStr">
        <is>
          <t>Lumx Studios S/A</t>
        </is>
      </c>
      <c r="M1074" t="inlineStr">
        <is>
          <t>Moralis.Io</t>
        </is>
      </c>
      <c r="N1074" t="n">
        <v>100</v>
      </c>
      <c r="O1074" t="inlineStr">
        <is>
          <t>Tecnologia</t>
        </is>
      </c>
      <c r="P1074" t="inlineStr">
        <is>
          <t>Moralis.Io</t>
        </is>
      </c>
      <c r="Q1074" t="inlineStr"/>
      <c r="R1074" t="inlineStr">
        <is>
          <t>Iof - Moralis</t>
        </is>
      </c>
      <c r="S1074" t="inlineStr"/>
      <c r="T1074" t="inlineStr">
        <is>
          <t>Cartão de Crédito - Conta Simples</t>
        </is>
      </c>
      <c r="U1074" t="inlineStr"/>
      <c r="V1074" t="inlineStr">
        <is>
          <t>Software - Moralis</t>
        </is>
      </c>
      <c r="W1074" t="inlineStr">
        <is>
          <t>Software</t>
        </is>
      </c>
      <c r="X1074" t="inlineStr">
        <is>
          <t>Technology &amp; Infrastructure</t>
        </is>
      </c>
      <c r="Y1074" t="inlineStr">
        <is>
          <t>Technology &amp; Infrastructure</t>
        </is>
      </c>
      <c r="Z1074" t="inlineStr">
        <is>
          <t>Technology &amp; Infrastructure</t>
        </is>
      </c>
      <c r="AA1074" t="inlineStr">
        <is>
          <t>Software</t>
        </is>
      </c>
      <c r="AB1074" t="inlineStr"/>
      <c r="AC1074" t="inlineStr"/>
      <c r="AD1074" t="n">
        <v>0</v>
      </c>
      <c r="AE1074" t="n">
        <v>0</v>
      </c>
    </row>
    <row r="1075">
      <c r="A1075" t="inlineStr">
        <is>
          <t>9765</t>
        </is>
      </c>
      <c r="B1075" s="115" t="n">
        <v>45042</v>
      </c>
      <c r="C1075" s="115" t="n">
        <v>45042</v>
      </c>
      <c r="D1075" t="n">
        <v>-207.24</v>
      </c>
      <c r="E1075" t="n">
        <v>-207.24</v>
      </c>
      <c r="F1075" t="inlineStr">
        <is>
          <t>BRL</t>
        </is>
      </c>
      <c r="G1075" t="n">
        <v>1</v>
      </c>
      <c r="H1075" t="n">
        <v>-207.24</v>
      </c>
      <c r="I1075" t="n">
        <v>-207.24</v>
      </c>
      <c r="J1075" t="n">
        <v>1</v>
      </c>
      <c r="K1075" t="inlineStr"/>
      <c r="L1075" t="inlineStr">
        <is>
          <t>Lumx Studios S/A</t>
        </is>
      </c>
      <c r="M1075" t="inlineStr">
        <is>
          <t>Mercadolivre.com Atividades de Internet Ltda</t>
        </is>
      </c>
      <c r="N1075" t="n">
        <v>100</v>
      </c>
      <c r="O1075" t="inlineStr">
        <is>
          <t>Lumx</t>
        </is>
      </c>
      <c r="P1075" t="inlineStr">
        <is>
          <t>Mercadolivre.com Atividades de Internet Ltda</t>
        </is>
      </c>
      <c r="Q1075" t="inlineStr"/>
      <c r="R1075" t="inlineStr">
        <is>
          <t>Compra de Equipamento para O Escritório</t>
        </is>
      </c>
      <c r="S1075" t="inlineStr"/>
      <c r="T1075" t="inlineStr">
        <is>
          <t>Mercado Pago</t>
        </is>
      </c>
      <c r="U1075" t="inlineStr"/>
      <c r="V1075" t="inlineStr">
        <is>
          <t>Máquinas e Equipamentos</t>
        </is>
      </c>
      <c r="W1075" t="inlineStr">
        <is>
          <t>Material de Uso e Consumo</t>
        </is>
      </c>
      <c r="X1075" t="inlineStr">
        <is>
          <t>Office</t>
        </is>
      </c>
      <c r="Y1075" t="inlineStr">
        <is>
          <t>Administrative Costs</t>
        </is>
      </c>
      <c r="Z1075" t="inlineStr">
        <is>
          <t>Administrative Costs</t>
        </is>
      </c>
      <c r="AA1075" t="inlineStr">
        <is>
          <t>Outros</t>
        </is>
      </c>
      <c r="AB1075" t="inlineStr"/>
      <c r="AC1075" t="inlineStr"/>
      <c r="AD1075" t="n">
        <v>0</v>
      </c>
      <c r="AE1075" t="n">
        <v>0</v>
      </c>
    </row>
    <row r="1076">
      <c r="A1076" t="inlineStr">
        <is>
          <t>9751</t>
        </is>
      </c>
      <c r="B1076" s="115" t="n">
        <v>45041</v>
      </c>
      <c r="C1076" s="115" t="n">
        <v>45042</v>
      </c>
      <c r="D1076" t="n">
        <v>-95</v>
      </c>
      <c r="E1076" t="n">
        <v>-95</v>
      </c>
      <c r="F1076" t="inlineStr">
        <is>
          <t>BRL</t>
        </is>
      </c>
      <c r="G1076" t="n">
        <v>1</v>
      </c>
      <c r="H1076" t="n">
        <v>-95</v>
      </c>
      <c r="I1076" t="n">
        <v>-95</v>
      </c>
      <c r="J1076" t="n">
        <v>1</v>
      </c>
      <c r="K1076" t="inlineStr"/>
      <c r="L1076" t="inlineStr">
        <is>
          <t>Lumx Studios S/A</t>
        </is>
      </c>
      <c r="M1076" t="inlineStr">
        <is>
          <t>Sendinblue</t>
        </is>
      </c>
      <c r="N1076" t="n">
        <v>100</v>
      </c>
      <c r="O1076" t="inlineStr">
        <is>
          <t>Marketing</t>
        </is>
      </c>
      <c r="P1076" t="inlineStr">
        <is>
          <t>Sendinblue</t>
        </is>
      </c>
      <c r="Q1076" t="inlineStr"/>
      <c r="R1076" t="inlineStr">
        <is>
          <t>Plataforma Sendinblue (mail Marketing)</t>
        </is>
      </c>
      <c r="S1076" t="inlineStr"/>
      <c r="T1076" t="inlineStr">
        <is>
          <t>Cartão de Crédito - Conta Simples</t>
        </is>
      </c>
      <c r="U1076" t="inlineStr"/>
      <c r="V1076" t="inlineStr">
        <is>
          <t>Mail Marketing</t>
        </is>
      </c>
      <c r="W1076" t="inlineStr">
        <is>
          <t>Despesa de Marketing</t>
        </is>
      </c>
      <c r="X1076" t="inlineStr">
        <is>
          <t>Marketing</t>
        </is>
      </c>
      <c r="Y1076" t="inlineStr">
        <is>
          <t>Operating Costs</t>
        </is>
      </c>
      <c r="Z1076" t="inlineStr">
        <is>
          <t>Operating Costs</t>
        </is>
      </c>
      <c r="AA1076" t="inlineStr">
        <is>
          <t>Marketing</t>
        </is>
      </c>
      <c r="AB1076" t="inlineStr"/>
      <c r="AC1076" t="inlineStr"/>
      <c r="AD1076" t="n">
        <v>0</v>
      </c>
      <c r="AE1076" t="n">
        <v>0</v>
      </c>
    </row>
    <row r="1077">
      <c r="A1077" t="inlineStr">
        <is>
          <t>9752</t>
        </is>
      </c>
      <c r="B1077" s="115" t="n">
        <v>45041</v>
      </c>
      <c r="C1077" s="115" t="n">
        <v>45042</v>
      </c>
      <c r="D1077" t="n">
        <v>-129</v>
      </c>
      <c r="E1077" t="n">
        <v>-129</v>
      </c>
      <c r="F1077" t="inlineStr">
        <is>
          <t>BRL</t>
        </is>
      </c>
      <c r="G1077" t="n">
        <v>1</v>
      </c>
      <c r="H1077" t="n">
        <v>-129</v>
      </c>
      <c r="I1077" t="n">
        <v>-129</v>
      </c>
      <c r="J1077" t="n">
        <v>1</v>
      </c>
      <c r="K1077" t="inlineStr"/>
      <c r="L1077" t="inlineStr">
        <is>
          <t>Lumx Studios S/A</t>
        </is>
      </c>
      <c r="M1077" t="inlineStr">
        <is>
          <t>Sendinblue</t>
        </is>
      </c>
      <c r="N1077" t="n">
        <v>100</v>
      </c>
      <c r="O1077" t="inlineStr">
        <is>
          <t>Marketing</t>
        </is>
      </c>
      <c r="P1077" t="inlineStr">
        <is>
          <t>Sendinblue</t>
        </is>
      </c>
      <c r="Q1077" t="inlineStr"/>
      <c r="R1077" t="inlineStr">
        <is>
          <t>Plataforma Sendinblue (mail Marketing)</t>
        </is>
      </c>
      <c r="S1077" t="inlineStr"/>
      <c r="T1077" t="inlineStr">
        <is>
          <t>Cartão de Crédito - Conta Simples</t>
        </is>
      </c>
      <c r="U1077" t="inlineStr"/>
      <c r="V1077" t="inlineStr">
        <is>
          <t>Mail Marketing</t>
        </is>
      </c>
      <c r="W1077" t="inlineStr">
        <is>
          <t>Despesa de Marketing</t>
        </is>
      </c>
      <c r="X1077" t="inlineStr">
        <is>
          <t>Marketing</t>
        </is>
      </c>
      <c r="Y1077" t="inlineStr">
        <is>
          <t>Operating Costs</t>
        </is>
      </c>
      <c r="Z1077" t="inlineStr">
        <is>
          <t>Operating Costs</t>
        </is>
      </c>
      <c r="AA1077" t="inlineStr">
        <is>
          <t>Marketing</t>
        </is>
      </c>
      <c r="AB1077" t="inlineStr"/>
      <c r="AC1077" t="inlineStr"/>
      <c r="AD1077" t="n">
        <v>0</v>
      </c>
      <c r="AE1077" t="n">
        <v>0</v>
      </c>
    </row>
    <row r="1078">
      <c r="A1078" t="inlineStr">
        <is>
          <t>451</t>
        </is>
      </c>
      <c r="B1078" s="115" t="n">
        <v>45040</v>
      </c>
      <c r="C1078" s="115" t="n">
        <v>45040</v>
      </c>
      <c r="D1078" t="n">
        <v>0.53</v>
      </c>
      <c r="E1078" t="n">
        <v>0.53</v>
      </c>
      <c r="F1078" t="inlineStr">
        <is>
          <t>BRL</t>
        </is>
      </c>
      <c r="G1078" t="n">
        <v>1</v>
      </c>
      <c r="H1078" t="n">
        <v>0.53</v>
      </c>
      <c r="I1078" t="n">
        <v>0.53</v>
      </c>
      <c r="J1078" t="n">
        <v>1</v>
      </c>
      <c r="K1078" t="inlineStr"/>
      <c r="L1078" t="inlineStr">
        <is>
          <t>Lumx Studios S/A</t>
        </is>
      </c>
      <c r="M1078" t="inlineStr">
        <is>
          <t>Btg - Conta Corrente</t>
        </is>
      </c>
      <c r="N1078" t="n">
        <v>100</v>
      </c>
      <c r="O1078" t="inlineStr">
        <is>
          <t>Lumx</t>
        </is>
      </c>
      <c r="P1078" t="inlineStr">
        <is>
          <t>Lumx Studios S/A</t>
        </is>
      </c>
      <c r="Q1078" t="inlineStr"/>
      <c r="R1078" t="inlineStr">
        <is>
          <t>Rentabilidade 100 Cdi</t>
        </is>
      </c>
      <c r="S1078" t="inlineStr"/>
      <c r="T1078" t="inlineStr">
        <is>
          <t>Btg - Conta Corrente</t>
        </is>
      </c>
      <c r="U1078" t="inlineStr"/>
      <c r="V1078" t="inlineStr">
        <is>
          <t>Investimentos</t>
        </is>
      </c>
      <c r="W1078" t="inlineStr">
        <is>
          <t>Investimentos</t>
        </is>
      </c>
      <c r="X1078" t="inlineStr">
        <is>
          <t>Financial Revenue</t>
        </is>
      </c>
      <c r="Y1078" t="inlineStr">
        <is>
          <t>Financial Revenue</t>
        </is>
      </c>
      <c r="Z1078" t="inlineStr">
        <is>
          <t>Financial Revenue</t>
        </is>
      </c>
      <c r="AA1078" t="inlineStr">
        <is>
          <t>Receita Financeira</t>
        </is>
      </c>
      <c r="AB1078" t="inlineStr"/>
      <c r="AC1078" t="inlineStr"/>
      <c r="AD1078" t="n">
        <v>0</v>
      </c>
      <c r="AE1078" t="n">
        <v>0</v>
      </c>
    </row>
    <row r="1079">
      <c r="A1079" t="inlineStr">
        <is>
          <t>4894</t>
        </is>
      </c>
      <c r="B1079" s="115" t="n">
        <v>45040</v>
      </c>
      <c r="C1079" s="115" t="n">
        <v>45040</v>
      </c>
      <c r="D1079" t="n">
        <v>-30000</v>
      </c>
      <c r="E1079" t="n">
        <v>-30000</v>
      </c>
      <c r="F1079" t="inlineStr">
        <is>
          <t>BRL</t>
        </is>
      </c>
      <c r="G1079" t="n">
        <v>1</v>
      </c>
      <c r="H1079" t="n">
        <v>-30000</v>
      </c>
      <c r="I1079" t="n">
        <v>-30000</v>
      </c>
      <c r="J1079" t="n">
        <v>1</v>
      </c>
      <c r="K1079" t="inlineStr"/>
      <c r="L1079" t="inlineStr">
        <is>
          <t>Lumx Studios S/A</t>
        </is>
      </c>
      <c r="M1079" t="inlineStr">
        <is>
          <t>Lima &amp; Feigelson Sociedade de Advogados</t>
        </is>
      </c>
      <c r="N1079" t="n">
        <v>100</v>
      </c>
      <c r="O1079" t="inlineStr">
        <is>
          <t>Lumx</t>
        </is>
      </c>
      <c r="P1079" t="inlineStr">
        <is>
          <t>Lima &amp; Feigelson Sociedade de Advogados</t>
        </is>
      </c>
      <c r="Q1079" t="inlineStr"/>
      <c r="R1079" t="inlineStr">
        <is>
          <t>Projeto de Adequação À Lei Geral de Proteção de Dados Pessoais</t>
        </is>
      </c>
      <c r="S1079" t="inlineStr">
        <is>
          <t>4196</t>
        </is>
      </c>
      <c r="T1079" t="inlineStr">
        <is>
          <t>Btg - Conta Corrente</t>
        </is>
      </c>
      <c r="U1079" t="inlineStr"/>
      <c r="V1079" t="inlineStr">
        <is>
          <t>Lgpd - Serviço</t>
        </is>
      </c>
      <c r="W1079" t="inlineStr">
        <is>
          <t>Lgpd</t>
        </is>
      </c>
      <c r="X1079" t="inlineStr">
        <is>
          <t>Legal</t>
        </is>
      </c>
      <c r="Y1079" t="inlineStr">
        <is>
          <t>Operating Costs</t>
        </is>
      </c>
      <c r="Z1079" t="inlineStr">
        <is>
          <t>Operating Costs</t>
        </is>
      </c>
      <c r="AA1079" t="inlineStr">
        <is>
          <t>Jurídico</t>
        </is>
      </c>
      <c r="AB1079" t="inlineStr"/>
      <c r="AC1079" t="inlineStr"/>
      <c r="AD1079" t="n">
        <v>0</v>
      </c>
      <c r="AE1079" t="n">
        <v>0</v>
      </c>
    </row>
    <row r="1080">
      <c r="A1080" t="inlineStr">
        <is>
          <t>4895</t>
        </is>
      </c>
      <c r="B1080" s="115" t="n">
        <v>45040</v>
      </c>
      <c r="C1080" s="115" t="n">
        <v>45040</v>
      </c>
      <c r="D1080" t="n">
        <v>-15000</v>
      </c>
      <c r="E1080" t="n">
        <v>-15000</v>
      </c>
      <c r="F1080" t="inlineStr">
        <is>
          <t>BRL</t>
        </is>
      </c>
      <c r="G1080" t="n">
        <v>1</v>
      </c>
      <c r="H1080" t="n">
        <v>-15000</v>
      </c>
      <c r="I1080" t="n">
        <v>-15000</v>
      </c>
      <c r="J1080" t="n">
        <v>1</v>
      </c>
      <c r="K1080" t="inlineStr"/>
      <c r="L1080" t="inlineStr">
        <is>
          <t>Lumx Studios S/A</t>
        </is>
      </c>
      <c r="M1080" t="inlineStr">
        <is>
          <t>Lima &amp; Feigelson Sociedade de Advogados</t>
        </is>
      </c>
      <c r="N1080" t="n">
        <v>100</v>
      </c>
      <c r="O1080" t="inlineStr">
        <is>
          <t>Lumx</t>
        </is>
      </c>
      <c r="P1080" t="inlineStr">
        <is>
          <t>Lima &amp; Feigelson Sociedade de Advogados</t>
        </is>
      </c>
      <c r="Q1080" t="inlineStr"/>
      <c r="R1080" t="inlineStr">
        <is>
          <t>Assessoria Jurídica - Conclusão</t>
        </is>
      </c>
      <c r="S1080" t="inlineStr">
        <is>
          <t>4195</t>
        </is>
      </c>
      <c r="T1080" t="inlineStr">
        <is>
          <t>Btg - Conta Corrente</t>
        </is>
      </c>
      <c r="U1080" t="inlineStr"/>
      <c r="V1080" t="inlineStr">
        <is>
          <t>Seed - Lima &amp; Feigelson</t>
        </is>
      </c>
      <c r="W1080" t="inlineStr">
        <is>
          <t>Round de Captação</t>
        </is>
      </c>
      <c r="X1080" t="inlineStr">
        <is>
          <t>Others</t>
        </is>
      </c>
      <c r="Y1080" t="inlineStr">
        <is>
          <t>Operating Costs</t>
        </is>
      </c>
      <c r="Z1080" t="inlineStr">
        <is>
          <t>Operating Costs</t>
        </is>
      </c>
      <c r="AA1080" t="inlineStr">
        <is>
          <t>Jurídico</t>
        </is>
      </c>
      <c r="AB1080" t="inlineStr"/>
      <c r="AC1080" t="inlineStr"/>
      <c r="AD1080" t="n">
        <v>0</v>
      </c>
      <c r="AE1080" t="n">
        <v>0</v>
      </c>
    </row>
    <row r="1081">
      <c r="A1081" t="inlineStr">
        <is>
          <t>618</t>
        </is>
      </c>
      <c r="B1081" s="115" t="n">
        <v>45040</v>
      </c>
      <c r="C1081" s="115" t="n">
        <v>45040</v>
      </c>
      <c r="D1081" t="n">
        <v>70000</v>
      </c>
      <c r="E1081" t="n">
        <v>70000</v>
      </c>
      <c r="F1081" t="inlineStr">
        <is>
          <t>BRL</t>
        </is>
      </c>
      <c r="G1081" t="n">
        <v>1</v>
      </c>
      <c r="H1081" t="n">
        <v>70000</v>
      </c>
      <c r="I1081" t="n">
        <v>70000</v>
      </c>
      <c r="J1081" t="n">
        <v>1</v>
      </c>
      <c r="K1081" t="inlineStr"/>
      <c r="L1081" t="inlineStr">
        <is>
          <t>Lumx Studios S/A</t>
        </is>
      </c>
      <c r="M1081" t="inlineStr">
        <is>
          <t>Btg - Conta Corrente</t>
        </is>
      </c>
      <c r="N1081" t="n">
        <v>100</v>
      </c>
      <c r="O1081" t="inlineStr">
        <is>
          <t>Lumx</t>
        </is>
      </c>
      <c r="P1081" t="inlineStr">
        <is>
          <t>Lumx Studios S/A</t>
        </is>
      </c>
      <c r="Q1081" t="inlineStr"/>
      <c r="R1081" t="inlineStr">
        <is>
          <t>Transferência entre Contas</t>
        </is>
      </c>
      <c r="S1081" t="inlineStr"/>
      <c r="T1081" t="inlineStr">
        <is>
          <t>Btg - Conta Corrente</t>
        </is>
      </c>
      <c r="U1081" t="inlineStr"/>
      <c r="V1081" t="inlineStr">
        <is>
          <t>Transferências</t>
        </is>
      </c>
      <c r="W1081" t="inlineStr">
        <is>
          <t>Transferências</t>
        </is>
      </c>
      <c r="X1081" t="inlineStr">
        <is>
          <t>Others</t>
        </is>
      </c>
      <c r="Y1081" t="inlineStr">
        <is>
          <t>Administrative Costs</t>
        </is>
      </c>
      <c r="Z1081" t="inlineStr">
        <is>
          <t>Administrative Costs</t>
        </is>
      </c>
      <c r="AA1081" t="inlineStr">
        <is>
          <t>Outros</t>
        </is>
      </c>
      <c r="AB1081" t="inlineStr"/>
      <c r="AC1081" t="inlineStr"/>
      <c r="AD1081" t="n">
        <v>0</v>
      </c>
      <c r="AE1081" t="n">
        <v>0</v>
      </c>
    </row>
    <row r="1082">
      <c r="A1082" t="inlineStr">
        <is>
          <t>9227</t>
        </is>
      </c>
      <c r="B1082" s="115" t="n">
        <v>45040</v>
      </c>
      <c r="C1082" s="115" t="n">
        <v>45040</v>
      </c>
      <c r="D1082" t="n">
        <v>-15000</v>
      </c>
      <c r="E1082" t="n">
        <v>-15000</v>
      </c>
      <c r="F1082" t="inlineStr">
        <is>
          <t>BRL</t>
        </is>
      </c>
      <c r="G1082" t="n">
        <v>1</v>
      </c>
      <c r="H1082" t="n">
        <v>-15000</v>
      </c>
      <c r="I1082" t="n">
        <v>-15000</v>
      </c>
      <c r="J1082" t="n">
        <v>1</v>
      </c>
      <c r="K1082" t="inlineStr"/>
      <c r="L1082" t="inlineStr">
        <is>
          <t>Lumx Studios S/A</t>
        </is>
      </c>
      <c r="M1082" t="inlineStr">
        <is>
          <t>Lima &amp; Feigelson Sociedade de Advogados</t>
        </is>
      </c>
      <c r="N1082" t="n">
        <v>100</v>
      </c>
      <c r="O1082" t="inlineStr">
        <is>
          <t>Lumx</t>
        </is>
      </c>
      <c r="P1082" t="inlineStr">
        <is>
          <t>Lima &amp; Feigelson Sociedade de Advogados</t>
        </is>
      </c>
      <c r="Q1082" t="inlineStr"/>
      <c r="R1082" t="inlineStr">
        <is>
          <t>Assessoria Jurídica</t>
        </is>
      </c>
      <c r="S1082" t="inlineStr">
        <is>
          <t>3857</t>
        </is>
      </c>
      <c r="T1082" t="inlineStr">
        <is>
          <t>Btg - Conta Corrente</t>
        </is>
      </c>
      <c r="U1082" t="inlineStr"/>
      <c r="V1082" t="inlineStr">
        <is>
          <t>Seed - Lima &amp; Feigelson</t>
        </is>
      </c>
      <c r="W1082" t="inlineStr">
        <is>
          <t>Round de Captação</t>
        </is>
      </c>
      <c r="X1082" t="inlineStr">
        <is>
          <t>Others</t>
        </is>
      </c>
      <c r="Y1082" t="inlineStr">
        <is>
          <t>Operating Costs</t>
        </is>
      </c>
      <c r="Z1082" t="inlineStr">
        <is>
          <t>Operating Costs</t>
        </is>
      </c>
      <c r="AA1082" t="inlineStr">
        <is>
          <t>Jurídico</t>
        </is>
      </c>
      <c r="AB1082" t="inlineStr"/>
      <c r="AC1082" t="inlineStr"/>
      <c r="AD1082" t="n">
        <v>0</v>
      </c>
      <c r="AE1082" t="n">
        <v>0</v>
      </c>
    </row>
    <row r="1083">
      <c r="A1083" t="inlineStr">
        <is>
          <t>9229</t>
        </is>
      </c>
      <c r="B1083" s="115" t="n">
        <v>45040</v>
      </c>
      <c r="C1083" s="115" t="n">
        <v>45040</v>
      </c>
      <c r="D1083" t="n">
        <v>-1500</v>
      </c>
      <c r="E1083" t="n">
        <v>-1500</v>
      </c>
      <c r="F1083" t="inlineStr">
        <is>
          <t>BRL</t>
        </is>
      </c>
      <c r="G1083" t="n">
        <v>1</v>
      </c>
      <c r="H1083" t="n">
        <v>-1500</v>
      </c>
      <c r="I1083" t="n">
        <v>-1500</v>
      </c>
      <c r="J1083" t="n">
        <v>1</v>
      </c>
      <c r="K1083" t="inlineStr"/>
      <c r="L1083" t="inlineStr">
        <is>
          <t>Lumx Studios S/A</t>
        </is>
      </c>
      <c r="M1083" t="inlineStr">
        <is>
          <t>Lima &amp; Feigelson Sociedade de Advogados</t>
        </is>
      </c>
      <c r="N1083" t="n">
        <v>100</v>
      </c>
      <c r="O1083" t="inlineStr">
        <is>
          <t>Lumx</t>
        </is>
      </c>
      <c r="P1083" t="inlineStr">
        <is>
          <t>Lima &amp; Feigelson Sociedade de Advogados</t>
        </is>
      </c>
      <c r="Q1083" t="inlineStr"/>
      <c r="R1083" t="inlineStr">
        <is>
          <t>Assessoria Jurídica - Elaboração Política de Privacidade</t>
        </is>
      </c>
      <c r="S1083" t="inlineStr">
        <is>
          <t>3958</t>
        </is>
      </c>
      <c r="T1083" t="inlineStr">
        <is>
          <t>Btg - Conta Corrente</t>
        </is>
      </c>
      <c r="U1083" t="inlineStr"/>
      <c r="V1083" t="inlineStr">
        <is>
          <t>Propriedade Intelectual - Serviços</t>
        </is>
      </c>
      <c r="W1083" t="inlineStr">
        <is>
          <t>Propriedade Intelectual</t>
        </is>
      </c>
      <c r="X1083" t="inlineStr">
        <is>
          <t>Legal</t>
        </is>
      </c>
      <c r="Y1083" t="inlineStr">
        <is>
          <t>Operating Costs</t>
        </is>
      </c>
      <c r="Z1083" t="inlineStr">
        <is>
          <t>Operating Costs</t>
        </is>
      </c>
      <c r="AA1083" t="inlineStr">
        <is>
          <t>Jurídico</t>
        </is>
      </c>
      <c r="AB1083" t="inlineStr"/>
      <c r="AC1083" t="inlineStr"/>
      <c r="AD1083" t="n">
        <v>0</v>
      </c>
      <c r="AE1083" t="n">
        <v>0</v>
      </c>
    </row>
    <row r="1084">
      <c r="A1084" t="inlineStr">
        <is>
          <t>9231</t>
        </is>
      </c>
      <c r="B1084" s="115" t="n">
        <v>45040</v>
      </c>
      <c r="C1084" s="115" t="n">
        <v>45040</v>
      </c>
      <c r="D1084" t="n">
        <v>-590.5599999999999</v>
      </c>
      <c r="E1084" t="n">
        <v>-600</v>
      </c>
      <c r="F1084" t="inlineStr">
        <is>
          <t>BRL</t>
        </is>
      </c>
      <c r="G1084" t="n">
        <v>1</v>
      </c>
      <c r="H1084" t="n">
        <v>-590.5599999999999</v>
      </c>
      <c r="I1084" t="n">
        <v>-600</v>
      </c>
      <c r="J1084" t="n">
        <v>1</v>
      </c>
      <c r="K1084" t="inlineStr"/>
      <c r="L1084" t="inlineStr">
        <is>
          <t>Lumx Studios S/A</t>
        </is>
      </c>
      <c r="M1084" t="inlineStr">
        <is>
          <t>Lima &amp; Feigelson Sociedade de Advogados</t>
        </is>
      </c>
      <c r="N1084" t="n">
        <v>100</v>
      </c>
      <c r="O1084" t="inlineStr">
        <is>
          <t>Lumx</t>
        </is>
      </c>
      <c r="P1084" t="inlineStr">
        <is>
          <t>Lima &amp; Feigelson Sociedade de Advogados</t>
        </is>
      </c>
      <c r="Q1084" t="inlineStr"/>
      <c r="R1084" t="inlineStr">
        <is>
          <t>Consultivo por Complexidade Pi - 02/2023</t>
        </is>
      </c>
      <c r="S1084" t="inlineStr">
        <is>
          <t>4090</t>
        </is>
      </c>
      <c r="T1084" t="inlineStr">
        <is>
          <t>Btg - Conta Corrente</t>
        </is>
      </c>
      <c r="U1084" t="inlineStr"/>
      <c r="V1084" t="inlineStr">
        <is>
          <t>Propriedade Intelectual - Serviços</t>
        </is>
      </c>
      <c r="W1084" t="inlineStr">
        <is>
          <t>Propriedade Intelectual</t>
        </is>
      </c>
      <c r="X1084" t="inlineStr">
        <is>
          <t>Legal</t>
        </is>
      </c>
      <c r="Y1084" t="inlineStr">
        <is>
          <t>Operating Costs</t>
        </is>
      </c>
      <c r="Z1084" t="inlineStr">
        <is>
          <t>Operating Costs</t>
        </is>
      </c>
      <c r="AA1084" t="inlineStr">
        <is>
          <t>Jurídico</t>
        </is>
      </c>
      <c r="AB1084" t="inlineStr"/>
      <c r="AC1084" t="inlineStr"/>
      <c r="AD1084" t="n">
        <v>0</v>
      </c>
      <c r="AE1084" t="n">
        <v>0</v>
      </c>
    </row>
    <row r="1085">
      <c r="A1085" t="inlineStr">
        <is>
          <t>9233</t>
        </is>
      </c>
      <c r="B1085" s="115" t="n">
        <v>45040</v>
      </c>
      <c r="C1085" s="115" t="n">
        <v>45040</v>
      </c>
      <c r="D1085" t="n">
        <v>-3000</v>
      </c>
      <c r="E1085" t="n">
        <v>-3000</v>
      </c>
      <c r="F1085" t="inlineStr">
        <is>
          <t>BRL</t>
        </is>
      </c>
      <c r="G1085" t="n">
        <v>1</v>
      </c>
      <c r="H1085" t="n">
        <v>-3000</v>
      </c>
      <c r="I1085" t="n">
        <v>-3000</v>
      </c>
      <c r="J1085" t="n">
        <v>1</v>
      </c>
      <c r="K1085" t="inlineStr"/>
      <c r="L1085" t="inlineStr">
        <is>
          <t>Lumx Studios S/A</t>
        </is>
      </c>
      <c r="M1085" t="inlineStr">
        <is>
          <t>Lima &amp; Feigelson Sociedade de Advogados</t>
        </is>
      </c>
      <c r="N1085" t="n">
        <v>100</v>
      </c>
      <c r="O1085" t="inlineStr">
        <is>
          <t>Lumx</t>
        </is>
      </c>
      <c r="P1085" t="inlineStr">
        <is>
          <t>Lima &amp; Feigelson Sociedade de Advogados</t>
        </is>
      </c>
      <c r="Q1085" t="inlineStr"/>
      <c r="R1085" t="inlineStr">
        <is>
          <t>Assessoria Jurídica para Elaboração de Política de Exclusão de Dados</t>
        </is>
      </c>
      <c r="S1085" t="inlineStr">
        <is>
          <t>4132</t>
        </is>
      </c>
      <c r="T1085" t="inlineStr">
        <is>
          <t>Btg - Conta Corrente</t>
        </is>
      </c>
      <c r="U1085" t="inlineStr"/>
      <c r="V1085" t="inlineStr">
        <is>
          <t>Propriedade Intelectual - Serviços</t>
        </is>
      </c>
      <c r="W1085" t="inlineStr">
        <is>
          <t>Propriedade Intelectual</t>
        </is>
      </c>
      <c r="X1085" t="inlineStr">
        <is>
          <t>Legal</t>
        </is>
      </c>
      <c r="Y1085" t="inlineStr">
        <is>
          <t>Operating Costs</t>
        </is>
      </c>
      <c r="Z1085" t="inlineStr">
        <is>
          <t>Operating Costs</t>
        </is>
      </c>
      <c r="AA1085" t="inlineStr">
        <is>
          <t>Jurídico</t>
        </is>
      </c>
      <c r="AB1085" t="inlineStr"/>
      <c r="AC1085" t="inlineStr"/>
      <c r="AD1085" t="n">
        <v>0</v>
      </c>
      <c r="AE1085" t="n">
        <v>0</v>
      </c>
    </row>
    <row r="1086">
      <c r="A1086" t="inlineStr">
        <is>
          <t>9240</t>
        </is>
      </c>
      <c r="B1086" s="115" t="n">
        <v>45040</v>
      </c>
      <c r="C1086" s="115" t="n">
        <v>45040</v>
      </c>
      <c r="D1086" t="n">
        <v>-550</v>
      </c>
      <c r="E1086" t="n">
        <v>-550</v>
      </c>
      <c r="F1086" t="inlineStr">
        <is>
          <t>BRL</t>
        </is>
      </c>
      <c r="G1086" t="n">
        <v>1</v>
      </c>
      <c r="H1086" t="n">
        <v>-550</v>
      </c>
      <c r="I1086" t="n">
        <v>-550</v>
      </c>
      <c r="J1086" t="n">
        <v>1</v>
      </c>
      <c r="K1086" t="inlineStr"/>
      <c r="L1086" t="inlineStr">
        <is>
          <t>Lumx Studios S/A</t>
        </is>
      </c>
      <c r="M1086" t="inlineStr">
        <is>
          <t>Lider Servicos Paralegais Ltda</t>
        </is>
      </c>
      <c r="N1086" t="n">
        <v>100</v>
      </c>
      <c r="O1086" t="inlineStr">
        <is>
          <t>Lumx</t>
        </is>
      </c>
      <c r="P1086" t="inlineStr">
        <is>
          <t>Lider Servicos Paralegais Ltda</t>
        </is>
      </c>
      <c r="Q1086" t="inlineStr"/>
      <c r="R1086" t="inlineStr">
        <is>
          <t>Serviço de Averbação do Contrato de Aluguel</t>
        </is>
      </c>
      <c r="S1086" t="inlineStr"/>
      <c r="T1086" t="inlineStr">
        <is>
          <t>Btg - Conta Corrente</t>
        </is>
      </c>
      <c r="U1086" t="inlineStr"/>
      <c r="V1086" t="inlineStr">
        <is>
          <t>Aluguel</t>
        </is>
      </c>
      <c r="W1086" t="inlineStr">
        <is>
          <t>Despesas de Escritório</t>
        </is>
      </c>
      <c r="X1086" t="inlineStr">
        <is>
          <t>Office</t>
        </is>
      </c>
      <c r="Y1086" t="inlineStr">
        <is>
          <t>Administrative Costs</t>
        </is>
      </c>
      <c r="Z1086" t="inlineStr">
        <is>
          <t>Administrative Costs</t>
        </is>
      </c>
      <c r="AA1086" t="inlineStr">
        <is>
          <t>Escritório</t>
        </is>
      </c>
      <c r="AB1086" t="inlineStr"/>
      <c r="AC1086" t="inlineStr"/>
      <c r="AD1086" t="n">
        <v>0</v>
      </c>
      <c r="AE1086" t="n">
        <v>0</v>
      </c>
    </row>
    <row r="1087">
      <c r="A1087" t="inlineStr">
        <is>
          <t>9241</t>
        </is>
      </c>
      <c r="B1087" s="115" t="n">
        <v>45040</v>
      </c>
      <c r="C1087" s="115" t="n">
        <v>45040</v>
      </c>
      <c r="D1087" t="n">
        <v>-253</v>
      </c>
      <c r="E1087" t="n">
        <v>-253</v>
      </c>
      <c r="F1087" t="inlineStr">
        <is>
          <t>BRL</t>
        </is>
      </c>
      <c r="G1087" t="n">
        <v>1</v>
      </c>
      <c r="H1087" t="n">
        <v>-253</v>
      </c>
      <c r="I1087" t="n">
        <v>-253</v>
      </c>
      <c r="J1087" t="n">
        <v>1</v>
      </c>
      <c r="K1087" t="inlineStr"/>
      <c r="L1087" t="inlineStr">
        <is>
          <t>Lumx Studios S/A</t>
        </is>
      </c>
      <c r="M1087" t="inlineStr">
        <is>
          <t>Lumx Studios S/A</t>
        </is>
      </c>
      <c r="N1087" t="n">
        <v>100</v>
      </c>
      <c r="O1087" t="inlineStr">
        <is>
          <t>Lumx</t>
        </is>
      </c>
      <c r="P1087" t="inlineStr">
        <is>
          <t>Lumx Studios S/A</t>
        </is>
      </c>
      <c r="Q1087" t="inlineStr"/>
      <c r="R1087" t="inlineStr">
        <is>
          <t>Certificado Digital</t>
        </is>
      </c>
      <c r="S1087" t="inlineStr"/>
      <c r="T1087" t="inlineStr">
        <is>
          <t>Btg - Conta Corrente</t>
        </is>
      </c>
      <c r="U1087" t="inlineStr"/>
      <c r="V1087" t="inlineStr">
        <is>
          <t>Contabilidade - Extras</t>
        </is>
      </c>
      <c r="W1087" t="inlineStr">
        <is>
          <t>Contabilidade</t>
        </is>
      </c>
      <c r="X1087" t="inlineStr">
        <is>
          <t>Others</t>
        </is>
      </c>
      <c r="Y1087" t="inlineStr">
        <is>
          <t>Operating Costs</t>
        </is>
      </c>
      <c r="Z1087" t="inlineStr">
        <is>
          <t>Operating Costs</t>
        </is>
      </c>
      <c r="AA1087" t="inlineStr">
        <is>
          <t>Contabilidade</t>
        </is>
      </c>
      <c r="AB1087" t="inlineStr"/>
      <c r="AC1087" t="inlineStr"/>
      <c r="AD1087" t="n">
        <v>0</v>
      </c>
      <c r="AE1087" t="n">
        <v>0</v>
      </c>
    </row>
    <row r="1088">
      <c r="A1088" t="inlineStr">
        <is>
          <t>9242</t>
        </is>
      </c>
      <c r="B1088" s="115" t="n">
        <v>45040</v>
      </c>
      <c r="C1088" s="115" t="n">
        <v>45040</v>
      </c>
      <c r="D1088" t="n">
        <v>-297.4</v>
      </c>
      <c r="E1088" t="n">
        <v>-297.4</v>
      </c>
      <c r="F1088" t="inlineStr">
        <is>
          <t>BRL</t>
        </is>
      </c>
      <c r="G1088" t="n">
        <v>1</v>
      </c>
      <c r="H1088" t="n">
        <v>-297.4</v>
      </c>
      <c r="I1088" t="n">
        <v>-297.4</v>
      </c>
      <c r="J1088" t="n">
        <v>1</v>
      </c>
      <c r="K1088" t="inlineStr"/>
      <c r="L1088" t="inlineStr">
        <is>
          <t>Lumx Studios S/A</t>
        </is>
      </c>
      <c r="M1088" t="inlineStr">
        <is>
          <t>Lider Servicos Paralegais Ltda</t>
        </is>
      </c>
      <c r="N1088" t="n">
        <v>100</v>
      </c>
      <c r="O1088" t="inlineStr">
        <is>
          <t>Lumx</t>
        </is>
      </c>
      <c r="P1088" t="inlineStr">
        <is>
          <t>Lider Servicos Paralegais Ltda</t>
        </is>
      </c>
      <c r="Q1088" t="inlineStr"/>
      <c r="R1088" t="inlineStr">
        <is>
          <t>Reembolso Feito À Líder Pelos Custos com a Averbação do Contrato de Aluguel</t>
        </is>
      </c>
      <c r="S1088" t="inlineStr"/>
      <c r="T1088" t="inlineStr">
        <is>
          <t>Btg - Conta Corrente</t>
        </is>
      </c>
      <c r="U1088" t="inlineStr"/>
      <c r="V1088" t="inlineStr">
        <is>
          <t>Aluguel</t>
        </is>
      </c>
      <c r="W1088" t="inlineStr">
        <is>
          <t>Despesas de Escritório</t>
        </is>
      </c>
      <c r="X1088" t="inlineStr">
        <is>
          <t>Office</t>
        </is>
      </c>
      <c r="Y1088" t="inlineStr">
        <is>
          <t>Administrative Costs</t>
        </is>
      </c>
      <c r="Z1088" t="inlineStr">
        <is>
          <t>Administrative Costs</t>
        </is>
      </c>
      <c r="AA1088" t="inlineStr">
        <is>
          <t>Escritório</t>
        </is>
      </c>
      <c r="AB1088" t="inlineStr"/>
      <c r="AC1088" t="inlineStr"/>
      <c r="AD1088" t="n">
        <v>0</v>
      </c>
      <c r="AE1088" t="n">
        <v>0</v>
      </c>
    </row>
    <row r="1089">
      <c r="A1089" t="inlineStr">
        <is>
          <t>9243</t>
        </is>
      </c>
      <c r="B1089" s="115" t="n">
        <v>45040</v>
      </c>
      <c r="C1089" s="115" t="n">
        <v>45040</v>
      </c>
      <c r="D1089" t="n">
        <v>-2570.29</v>
      </c>
      <c r="E1089" t="n">
        <v>-2570.29</v>
      </c>
      <c r="F1089" t="inlineStr">
        <is>
          <t>BRL</t>
        </is>
      </c>
      <c r="G1089" t="n">
        <v>1</v>
      </c>
      <c r="H1089" t="n">
        <v>-2570.29</v>
      </c>
      <c r="I1089" t="n">
        <v>-2570.29</v>
      </c>
      <c r="J1089" t="n">
        <v>1</v>
      </c>
      <c r="K1089" t="inlineStr"/>
      <c r="L1089" t="inlineStr">
        <is>
          <t>Lumx Studios S/A</t>
        </is>
      </c>
      <c r="M1089" t="inlineStr">
        <is>
          <t>Mm Turismo &amp; Viagens S.A</t>
        </is>
      </c>
      <c r="N1089" t="n">
        <v>100</v>
      </c>
      <c r="O1089" t="inlineStr">
        <is>
          <t>Comercial</t>
        </is>
      </c>
      <c r="P1089" t="inlineStr">
        <is>
          <t>Mm Turismo &amp; Viagens S.A</t>
        </is>
      </c>
      <c r="Q1089" t="inlineStr"/>
      <c r="R1089" t="inlineStr">
        <is>
          <t>Passagem Caio Barbosa para São Paulo</t>
        </is>
      </c>
      <c r="S1089" t="inlineStr"/>
      <c r="T1089" t="inlineStr">
        <is>
          <t>Btg - Conta Corrente</t>
        </is>
      </c>
      <c r="U1089" t="inlineStr"/>
      <c r="V1089" t="inlineStr">
        <is>
          <t>Comercial</t>
        </is>
      </c>
      <c r="W1089" t="inlineStr">
        <is>
          <t>Despesa Comercial</t>
        </is>
      </c>
      <c r="X1089" t="inlineStr">
        <is>
          <t>Comercial</t>
        </is>
      </c>
      <c r="Y1089" t="inlineStr">
        <is>
          <t>Operating Costs</t>
        </is>
      </c>
      <c r="Z1089" t="inlineStr">
        <is>
          <t>Operating Costs</t>
        </is>
      </c>
      <c r="AA1089" t="inlineStr">
        <is>
          <t>Comercial</t>
        </is>
      </c>
      <c r="AB1089" t="inlineStr"/>
      <c r="AC1089" t="inlineStr"/>
      <c r="AD1089" t="n">
        <v>0</v>
      </c>
      <c r="AE1089" t="n">
        <v>0</v>
      </c>
    </row>
    <row r="1090">
      <c r="A1090" t="inlineStr">
        <is>
          <t>9579</t>
        </is>
      </c>
      <c r="B1090" s="115" t="n">
        <v>45040</v>
      </c>
      <c r="C1090" s="115" t="n">
        <v>45040</v>
      </c>
      <c r="D1090" t="n">
        <v>-70000</v>
      </c>
      <c r="E1090" t="n">
        <v>-70000</v>
      </c>
      <c r="F1090" t="inlineStr">
        <is>
          <t>BRL</t>
        </is>
      </c>
      <c r="G1090" t="n">
        <v>1</v>
      </c>
      <c r="H1090" t="n">
        <v>-70000</v>
      </c>
      <c r="I1090" t="n">
        <v>-70000</v>
      </c>
      <c r="J1090" t="n">
        <v>1</v>
      </c>
      <c r="K1090" t="inlineStr"/>
      <c r="L1090" t="inlineStr">
        <is>
          <t>Lumx Studios S/A</t>
        </is>
      </c>
      <c r="M1090" t="inlineStr">
        <is>
          <t>Lumx Studios S/A</t>
        </is>
      </c>
      <c r="N1090" t="n">
        <v>100</v>
      </c>
      <c r="O1090" t="inlineStr">
        <is>
          <t>Lumx</t>
        </is>
      </c>
      <c r="P1090" t="inlineStr">
        <is>
          <t>Lumx Studios S/A</t>
        </is>
      </c>
      <c r="Q1090" t="inlineStr"/>
      <c r="R1090" t="inlineStr">
        <is>
          <t>Transferência entre Contas</t>
        </is>
      </c>
      <c r="S1090" t="inlineStr"/>
      <c r="T1090" t="inlineStr">
        <is>
          <t>Btg - Wealth Management</t>
        </is>
      </c>
      <c r="U1090" t="inlineStr"/>
      <c r="V1090" t="inlineStr">
        <is>
          <t>Transferências</t>
        </is>
      </c>
      <c r="W1090" t="inlineStr">
        <is>
          <t>Transferências</t>
        </is>
      </c>
      <c r="X1090" t="inlineStr">
        <is>
          <t>Others</t>
        </is>
      </c>
      <c r="Y1090" t="inlineStr">
        <is>
          <t>Administrative Costs</t>
        </is>
      </c>
      <c r="Z1090" t="inlineStr">
        <is>
          <t>Administrative Costs</t>
        </is>
      </c>
      <c r="AA1090" t="inlineStr">
        <is>
          <t>Outros</t>
        </is>
      </c>
      <c r="AB1090" t="inlineStr"/>
      <c r="AC1090" t="inlineStr"/>
      <c r="AD1090" t="n">
        <v>0</v>
      </c>
      <c r="AE1090" t="n">
        <v>0</v>
      </c>
    </row>
    <row r="1091">
      <c r="A1091" t="inlineStr">
        <is>
          <t>5574</t>
        </is>
      </c>
      <c r="B1091" s="115" t="n">
        <v>45038</v>
      </c>
      <c r="C1091" s="115" t="n">
        <v>45038</v>
      </c>
      <c r="D1091" t="n">
        <v>-184.27</v>
      </c>
      <c r="E1091" t="n">
        <v>-179.46</v>
      </c>
      <c r="F1091" t="inlineStr">
        <is>
          <t>BRL</t>
        </is>
      </c>
      <c r="G1091" t="n">
        <v>1</v>
      </c>
      <c r="H1091" t="n">
        <v>-184.27</v>
      </c>
      <c r="I1091" t="n">
        <v>-179.46</v>
      </c>
      <c r="J1091" t="n">
        <v>1</v>
      </c>
      <c r="K1091" t="inlineStr"/>
      <c r="L1091" t="inlineStr">
        <is>
          <t>Lumx Studios S/A</t>
        </is>
      </c>
      <c r="M1091" t="inlineStr">
        <is>
          <t>Envato</t>
        </is>
      </c>
      <c r="N1091" t="n">
        <v>100</v>
      </c>
      <c r="O1091" t="inlineStr">
        <is>
          <t>Comercial</t>
        </is>
      </c>
      <c r="P1091" t="inlineStr">
        <is>
          <t>Envato</t>
        </is>
      </c>
      <c r="Q1091" t="inlineStr"/>
      <c r="R1091" t="inlineStr">
        <is>
          <t>Software - Envato</t>
        </is>
      </c>
      <c r="S1091" t="inlineStr"/>
      <c r="T1091" t="inlineStr">
        <is>
          <t>Mercado Pago</t>
        </is>
      </c>
      <c r="U1091" t="inlineStr"/>
      <c r="V1091" t="inlineStr">
        <is>
          <t>Software - Envato</t>
        </is>
      </c>
      <c r="W1091" t="inlineStr">
        <is>
          <t>Software</t>
        </is>
      </c>
      <c r="X1091" t="inlineStr">
        <is>
          <t>Technology &amp; Infrastructure</t>
        </is>
      </c>
      <c r="Y1091" t="inlineStr">
        <is>
          <t>Technology &amp; Infrastructure</t>
        </is>
      </c>
      <c r="Z1091" t="inlineStr">
        <is>
          <t>Technology &amp; Infrastructure</t>
        </is>
      </c>
      <c r="AA1091" t="inlineStr">
        <is>
          <t>Software</t>
        </is>
      </c>
      <c r="AB1091" t="inlineStr"/>
      <c r="AC1091" t="inlineStr"/>
      <c r="AD1091" t="n">
        <v>0</v>
      </c>
      <c r="AE1091" t="n">
        <v>0</v>
      </c>
    </row>
    <row r="1092">
      <c r="A1092" t="inlineStr">
        <is>
          <t>9238</t>
        </is>
      </c>
      <c r="B1092" s="115" t="n">
        <v>45038</v>
      </c>
      <c r="C1092" s="115" t="n">
        <v>45038</v>
      </c>
      <c r="D1092" t="n">
        <v>-786.98</v>
      </c>
      <c r="E1092" t="n">
        <v>-786.98</v>
      </c>
      <c r="F1092" t="inlineStr">
        <is>
          <t>BRL</t>
        </is>
      </c>
      <c r="G1092" t="n">
        <v>1</v>
      </c>
      <c r="H1092" t="n">
        <v>-786.98</v>
      </c>
      <c r="I1092" t="n">
        <v>-786.98</v>
      </c>
      <c r="J1092" t="n">
        <v>1</v>
      </c>
      <c r="K1092" t="inlineStr"/>
      <c r="L1092" t="inlineStr">
        <is>
          <t>Lumx Studios S/A</t>
        </is>
      </c>
      <c r="M1092" t="inlineStr">
        <is>
          <t>Notion</t>
        </is>
      </c>
      <c r="N1092" t="n">
        <v>100</v>
      </c>
      <c r="O1092" t="inlineStr">
        <is>
          <t>Tecnologia</t>
        </is>
      </c>
      <c r="P1092" t="inlineStr">
        <is>
          <t>Notion</t>
        </is>
      </c>
      <c r="Q1092" t="inlineStr"/>
      <c r="R1092" t="inlineStr">
        <is>
          <t>Software - Notion</t>
        </is>
      </c>
      <c r="S1092" t="inlineStr"/>
      <c r="T1092" t="inlineStr">
        <is>
          <t>Cartão de Crédito - Conta Simples</t>
        </is>
      </c>
      <c r="U1092" t="inlineStr"/>
      <c r="V1092" t="inlineStr">
        <is>
          <t>Software - Notion</t>
        </is>
      </c>
      <c r="W1092" t="inlineStr">
        <is>
          <t>Software</t>
        </is>
      </c>
      <c r="X1092" t="inlineStr">
        <is>
          <t>Technology &amp; Infrastructure</t>
        </is>
      </c>
      <c r="Y1092" t="inlineStr">
        <is>
          <t>Technology &amp; Infrastructure</t>
        </is>
      </c>
      <c r="Z1092" t="inlineStr">
        <is>
          <t>Technology &amp; Infrastructure</t>
        </is>
      </c>
      <c r="AA1092" t="inlineStr">
        <is>
          <t>Software</t>
        </is>
      </c>
      <c r="AB1092" t="inlineStr"/>
      <c r="AC1092" t="inlineStr"/>
      <c r="AD1092" t="n">
        <v>0</v>
      </c>
      <c r="AE1092" t="n">
        <v>0</v>
      </c>
    </row>
    <row r="1093">
      <c r="A1093" t="inlineStr">
        <is>
          <t>9750</t>
        </is>
      </c>
      <c r="B1093" s="115" t="n">
        <v>45038</v>
      </c>
      <c r="C1093" s="115" t="n">
        <v>45038</v>
      </c>
      <c r="D1093" t="n">
        <v>-42.34</v>
      </c>
      <c r="E1093" t="n">
        <v>-42.34</v>
      </c>
      <c r="F1093" t="inlineStr">
        <is>
          <t>BRL</t>
        </is>
      </c>
      <c r="G1093" t="n">
        <v>1</v>
      </c>
      <c r="H1093" t="n">
        <v>-42.34</v>
      </c>
      <c r="I1093" t="n">
        <v>-42.34</v>
      </c>
      <c r="J1093" t="n">
        <v>1</v>
      </c>
      <c r="K1093" t="inlineStr"/>
      <c r="L1093" t="inlineStr">
        <is>
          <t>Lumx Studios S/A</t>
        </is>
      </c>
      <c r="M1093" t="inlineStr">
        <is>
          <t>Notion</t>
        </is>
      </c>
      <c r="N1093" t="n">
        <v>100</v>
      </c>
      <c r="O1093" t="inlineStr">
        <is>
          <t>Tecnologia</t>
        </is>
      </c>
      <c r="P1093" t="inlineStr">
        <is>
          <t>Notion</t>
        </is>
      </c>
      <c r="Q1093" t="inlineStr"/>
      <c r="R1093" t="inlineStr">
        <is>
          <t>Iof Notion</t>
        </is>
      </c>
      <c r="S1093" t="inlineStr"/>
      <c r="T1093" t="inlineStr">
        <is>
          <t>Cartão de Crédito - Conta Simples</t>
        </is>
      </c>
      <c r="U1093" t="inlineStr"/>
      <c r="V1093" t="inlineStr">
        <is>
          <t>Taxa - Iof</t>
        </is>
      </c>
      <c r="W1093" t="inlineStr">
        <is>
          <t>Taxas</t>
        </is>
      </c>
      <c r="X1093" t="inlineStr">
        <is>
          <t>Tax And Fees</t>
        </is>
      </c>
      <c r="Y1093" t="inlineStr">
        <is>
          <t>Tax And Fees</t>
        </is>
      </c>
      <c r="Z1093" t="inlineStr">
        <is>
          <t>Tax And Fees</t>
        </is>
      </c>
      <c r="AA1093" t="inlineStr">
        <is>
          <t>Impostos e Taxas</t>
        </is>
      </c>
      <c r="AB1093" t="inlineStr"/>
      <c r="AC1093" t="inlineStr"/>
      <c r="AD1093" t="n">
        <v>0</v>
      </c>
      <c r="AE1093" t="n">
        <v>0</v>
      </c>
    </row>
    <row r="1094">
      <c r="A1094" t="inlineStr">
        <is>
          <t>9246</t>
        </is>
      </c>
      <c r="B1094" s="115" t="n">
        <v>45037</v>
      </c>
      <c r="C1094" s="115" t="n">
        <v>45037</v>
      </c>
      <c r="D1094" t="n">
        <v>-1535.45</v>
      </c>
      <c r="E1094" t="n">
        <v>-1535.45</v>
      </c>
      <c r="F1094" t="inlineStr">
        <is>
          <t>BRL</t>
        </is>
      </c>
      <c r="G1094" t="n">
        <v>1</v>
      </c>
      <c r="H1094" t="n">
        <v>-1535.45</v>
      </c>
      <c r="I1094" t="n">
        <v>-1535.45</v>
      </c>
      <c r="J1094" t="n">
        <v>1</v>
      </c>
      <c r="K1094" t="inlineStr"/>
      <c r="L1094" t="inlineStr">
        <is>
          <t>Lumx Studios S/A</t>
        </is>
      </c>
      <c r="M1094" t="inlineStr">
        <is>
          <t>Lumx Studios S/A</t>
        </is>
      </c>
      <c r="N1094" t="n">
        <v>100</v>
      </c>
      <c r="O1094" t="inlineStr">
        <is>
          <t>Lumx</t>
        </is>
      </c>
      <c r="P1094" t="inlineStr">
        <is>
          <t>Lumx Studios S/A</t>
        </is>
      </c>
      <c r="Q1094" t="inlineStr"/>
      <c r="R1094" t="inlineStr">
        <is>
          <t>Compra de Matic</t>
        </is>
      </c>
      <c r="S1094" t="inlineStr"/>
      <c r="T1094" t="inlineStr">
        <is>
          <t>Mercado Bitcoin</t>
        </is>
      </c>
      <c r="U1094" t="inlineStr"/>
      <c r="V1094" t="inlineStr">
        <is>
          <t>Conversões</t>
        </is>
      </c>
      <c r="W1094" t="inlineStr">
        <is>
          <t>Conversões</t>
        </is>
      </c>
      <c r="X1094" t="inlineStr">
        <is>
          <t>Financial Revenue</t>
        </is>
      </c>
      <c r="Y1094" t="inlineStr">
        <is>
          <t>Financial Revenue</t>
        </is>
      </c>
      <c r="Z1094" t="inlineStr">
        <is>
          <t>Financial Revenue</t>
        </is>
      </c>
      <c r="AA1094" t="inlineStr">
        <is>
          <t>Receita Financeira</t>
        </is>
      </c>
      <c r="AB1094" t="inlineStr"/>
      <c r="AC1094" t="inlineStr"/>
      <c r="AD1094" t="n">
        <v>0</v>
      </c>
      <c r="AE1094" t="n">
        <v>0</v>
      </c>
    </row>
    <row r="1095">
      <c r="A1095" t="inlineStr">
        <is>
          <t>9239</t>
        </is>
      </c>
      <c r="B1095" s="115" t="n">
        <v>45036</v>
      </c>
      <c r="C1095" s="115" t="n">
        <v>45036</v>
      </c>
      <c r="D1095" t="n">
        <v>-723.46</v>
      </c>
      <c r="E1095" t="n">
        <v>-723.46</v>
      </c>
      <c r="F1095" t="inlineStr">
        <is>
          <t>BRL</t>
        </is>
      </c>
      <c r="G1095" t="n">
        <v>1</v>
      </c>
      <c r="H1095" t="n">
        <v>-723.46</v>
      </c>
      <c r="I1095" t="n">
        <v>-723.46</v>
      </c>
      <c r="J1095" t="n">
        <v>1</v>
      </c>
      <c r="K1095" t="inlineStr"/>
      <c r="L1095" t="inlineStr">
        <is>
          <t>Lumx Studios S/A</t>
        </is>
      </c>
      <c r="M1095" t="inlineStr">
        <is>
          <t>Slack</t>
        </is>
      </c>
      <c r="N1095" t="n">
        <v>100</v>
      </c>
      <c r="O1095" t="inlineStr"/>
      <c r="P1095" t="inlineStr">
        <is>
          <t>Slack</t>
        </is>
      </c>
      <c r="Q1095" t="inlineStr"/>
      <c r="R1095" t="inlineStr">
        <is>
          <t>Software - Slack</t>
        </is>
      </c>
      <c r="S1095" t="inlineStr"/>
      <c r="T1095" t="inlineStr">
        <is>
          <t>Cartão de Crédito - Conta Simples</t>
        </is>
      </c>
      <c r="U1095" t="inlineStr"/>
      <c r="V1095" t="inlineStr">
        <is>
          <t>Software - Slack</t>
        </is>
      </c>
      <c r="W1095" t="inlineStr">
        <is>
          <t>Software</t>
        </is>
      </c>
      <c r="X1095" t="inlineStr">
        <is>
          <t>Technology &amp; Infrastructure</t>
        </is>
      </c>
      <c r="Y1095" t="inlineStr">
        <is>
          <t>Technology &amp; Infrastructure</t>
        </is>
      </c>
      <c r="Z1095" t="inlineStr">
        <is>
          <t>Technology &amp; Infrastructure</t>
        </is>
      </c>
      <c r="AA1095" t="inlineStr">
        <is>
          <t>Software</t>
        </is>
      </c>
      <c r="AB1095" t="inlineStr"/>
      <c r="AC1095" t="inlineStr"/>
      <c r="AD1095" t="n">
        <v>0</v>
      </c>
      <c r="AE1095" t="n">
        <v>0</v>
      </c>
    </row>
    <row r="1096">
      <c r="A1096" t="inlineStr">
        <is>
          <t>9753</t>
        </is>
      </c>
      <c r="B1096" s="115" t="n">
        <v>45036</v>
      </c>
      <c r="C1096" s="115" t="n">
        <v>45036</v>
      </c>
      <c r="D1096" t="n">
        <v>-38.92</v>
      </c>
      <c r="E1096" t="n">
        <v>-38.92</v>
      </c>
      <c r="F1096" t="inlineStr">
        <is>
          <t>BRL</t>
        </is>
      </c>
      <c r="G1096" t="n">
        <v>1</v>
      </c>
      <c r="H1096" t="n">
        <v>-38.92</v>
      </c>
      <c r="I1096" t="n">
        <v>-38.92</v>
      </c>
      <c r="J1096" t="n">
        <v>1</v>
      </c>
      <c r="K1096" t="inlineStr"/>
      <c r="L1096" t="inlineStr">
        <is>
          <t>Lumx Studios S/A</t>
        </is>
      </c>
      <c r="M1096" t="inlineStr">
        <is>
          <t>Lumx Studios S/A</t>
        </is>
      </c>
      <c r="N1096" t="n">
        <v>100</v>
      </c>
      <c r="O1096" t="inlineStr">
        <is>
          <t>Lumx</t>
        </is>
      </c>
      <c r="P1096" t="inlineStr">
        <is>
          <t>Lumx Studios S/A</t>
        </is>
      </c>
      <c r="Q1096" t="inlineStr"/>
      <c r="R1096" t="inlineStr">
        <is>
          <t>Iof Slack</t>
        </is>
      </c>
      <c r="S1096" t="inlineStr"/>
      <c r="T1096" t="inlineStr">
        <is>
          <t>Cartão de Crédito - Conta Simples</t>
        </is>
      </c>
      <c r="U1096" t="inlineStr"/>
      <c r="V1096" t="inlineStr">
        <is>
          <t>Taxa - Iof</t>
        </is>
      </c>
      <c r="W1096" t="inlineStr">
        <is>
          <t>Taxas</t>
        </is>
      </c>
      <c r="X1096" t="inlineStr">
        <is>
          <t>Tax And Fees</t>
        </is>
      </c>
      <c r="Y1096" t="inlineStr">
        <is>
          <t>Tax And Fees</t>
        </is>
      </c>
      <c r="Z1096" t="inlineStr">
        <is>
          <t>Tax And Fees</t>
        </is>
      </c>
      <c r="AA1096" t="inlineStr">
        <is>
          <t>Impostos e Taxas</t>
        </is>
      </c>
      <c r="AB1096" t="inlineStr"/>
      <c r="AC1096" t="inlineStr"/>
      <c r="AD1096" t="n">
        <v>0</v>
      </c>
      <c r="AE1096" t="n">
        <v>0</v>
      </c>
    </row>
    <row r="1097">
      <c r="A1097" t="inlineStr">
        <is>
          <t>619</t>
        </is>
      </c>
      <c r="B1097" s="115" t="n">
        <v>45035</v>
      </c>
      <c r="C1097" s="115" t="n">
        <v>45035</v>
      </c>
      <c r="D1097" t="n">
        <v>200</v>
      </c>
      <c r="E1097" t="n">
        <v>200</v>
      </c>
      <c r="F1097" t="inlineStr">
        <is>
          <t>BRL</t>
        </is>
      </c>
      <c r="G1097" t="n">
        <v>1</v>
      </c>
      <c r="H1097" t="n">
        <v>200</v>
      </c>
      <c r="I1097" t="n">
        <v>200</v>
      </c>
      <c r="J1097" t="n">
        <v>1</v>
      </c>
      <c r="K1097" t="inlineStr"/>
      <c r="L1097" t="inlineStr">
        <is>
          <t>Lumx Studios S/A</t>
        </is>
      </c>
      <c r="M1097" t="inlineStr">
        <is>
          <t>Btg - Conta Corrente</t>
        </is>
      </c>
      <c r="N1097" t="n">
        <v>100</v>
      </c>
      <c r="O1097" t="inlineStr">
        <is>
          <t>Lumx</t>
        </is>
      </c>
      <c r="P1097" t="inlineStr">
        <is>
          <t>Lumx Studios S/A</t>
        </is>
      </c>
      <c r="Q1097" t="inlineStr"/>
      <c r="R1097" t="inlineStr">
        <is>
          <t>Transferência entre Contas</t>
        </is>
      </c>
      <c r="S1097" t="inlineStr"/>
      <c r="T1097" t="inlineStr">
        <is>
          <t>Btg - Conta Corrente</t>
        </is>
      </c>
      <c r="U1097" t="inlineStr"/>
      <c r="V1097" t="inlineStr">
        <is>
          <t>Transferências</t>
        </is>
      </c>
      <c r="W1097" t="inlineStr">
        <is>
          <t>Transferências</t>
        </is>
      </c>
      <c r="X1097" t="inlineStr">
        <is>
          <t>Others</t>
        </is>
      </c>
      <c r="Y1097" t="inlineStr">
        <is>
          <t>Administrative Costs</t>
        </is>
      </c>
      <c r="Z1097" t="inlineStr">
        <is>
          <t>Administrative Costs</t>
        </is>
      </c>
      <c r="AA1097" t="inlineStr">
        <is>
          <t>Outros</t>
        </is>
      </c>
      <c r="AB1097" t="inlineStr"/>
      <c r="AC1097" t="inlineStr"/>
      <c r="AD1097" t="n">
        <v>0</v>
      </c>
      <c r="AE1097" t="n">
        <v>0</v>
      </c>
    </row>
    <row r="1098">
      <c r="A1098" t="inlineStr">
        <is>
          <t>9225</t>
        </is>
      </c>
      <c r="B1098" s="115" t="n">
        <v>45035</v>
      </c>
      <c r="C1098" s="115" t="n">
        <v>45035</v>
      </c>
      <c r="D1098" t="n">
        <v>-150</v>
      </c>
      <c r="E1098" t="n">
        <v>-150</v>
      </c>
      <c r="F1098" t="inlineStr">
        <is>
          <t>BRL</t>
        </is>
      </c>
      <c r="G1098" t="n">
        <v>1</v>
      </c>
      <c r="H1098" t="n">
        <v>-150</v>
      </c>
      <c r="I1098" t="n">
        <v>-150</v>
      </c>
      <c r="J1098" t="n">
        <v>1</v>
      </c>
      <c r="K1098" t="inlineStr"/>
      <c r="L1098" t="inlineStr">
        <is>
          <t>Lumx Studios S/A</t>
        </is>
      </c>
      <c r="M1098" t="inlineStr">
        <is>
          <t>Lumx Studios S/A</t>
        </is>
      </c>
      <c r="N1098" t="n">
        <v>100</v>
      </c>
      <c r="O1098" t="inlineStr">
        <is>
          <t>Lumx</t>
        </is>
      </c>
      <c r="P1098" t="inlineStr">
        <is>
          <t>Lumx Studios S/A</t>
        </is>
      </c>
      <c r="Q1098" t="inlineStr"/>
      <c r="R1098" t="inlineStr">
        <is>
          <t>Fixação de Roteador no Teto, Dispenser Banheiro e Conserto Janela</t>
        </is>
      </c>
      <c r="S1098" t="inlineStr"/>
      <c r="T1098" t="inlineStr">
        <is>
          <t>Btg - Conta Corrente</t>
        </is>
      </c>
      <c r="U1098" t="inlineStr"/>
      <c r="V1098" t="inlineStr">
        <is>
          <t>Limpeza e Manutenção</t>
        </is>
      </c>
      <c r="W1098" t="inlineStr">
        <is>
          <t>Despesas de Escritório</t>
        </is>
      </c>
      <c r="X1098" t="inlineStr">
        <is>
          <t>Office</t>
        </is>
      </c>
      <c r="Y1098" t="inlineStr">
        <is>
          <t>Administrative Costs</t>
        </is>
      </c>
      <c r="Z1098" t="inlineStr">
        <is>
          <t>Administrative Costs</t>
        </is>
      </c>
      <c r="AA1098" t="inlineStr">
        <is>
          <t>Escritório</t>
        </is>
      </c>
      <c r="AB1098" t="inlineStr"/>
      <c r="AC1098" t="inlineStr"/>
      <c r="AD1098" t="n">
        <v>0</v>
      </c>
      <c r="AE1098" t="n">
        <v>0</v>
      </c>
    </row>
    <row r="1099">
      <c r="A1099" t="inlineStr">
        <is>
          <t>9580</t>
        </is>
      </c>
      <c r="B1099" s="115" t="n">
        <v>45035</v>
      </c>
      <c r="C1099" s="115" t="n">
        <v>45035</v>
      </c>
      <c r="D1099" t="n">
        <v>-200</v>
      </c>
      <c r="E1099" t="n">
        <v>-200</v>
      </c>
      <c r="F1099" t="inlineStr">
        <is>
          <t>BRL</t>
        </is>
      </c>
      <c r="G1099" t="n">
        <v>1</v>
      </c>
      <c r="H1099" t="n">
        <v>-200</v>
      </c>
      <c r="I1099" t="n">
        <v>-200</v>
      </c>
      <c r="J1099" t="n">
        <v>1</v>
      </c>
      <c r="K1099" t="inlineStr"/>
      <c r="L1099" t="inlineStr">
        <is>
          <t>Lumx Studios S/A</t>
        </is>
      </c>
      <c r="M1099" t="inlineStr">
        <is>
          <t>Lumx Studios S/A</t>
        </is>
      </c>
      <c r="N1099" t="n">
        <v>100</v>
      </c>
      <c r="O1099" t="inlineStr">
        <is>
          <t>Lumx</t>
        </is>
      </c>
      <c r="P1099" t="inlineStr">
        <is>
          <t>Lumx Studios S/A</t>
        </is>
      </c>
      <c r="Q1099" t="inlineStr"/>
      <c r="R1099" t="inlineStr">
        <is>
          <t>Transferência entre Contas</t>
        </is>
      </c>
      <c r="S1099" t="inlineStr"/>
      <c r="T1099" t="inlineStr">
        <is>
          <t>Mercado Bitcoin</t>
        </is>
      </c>
      <c r="U1099" t="inlineStr"/>
      <c r="V1099" t="inlineStr">
        <is>
          <t>Transferências</t>
        </is>
      </c>
      <c r="W1099" t="inlineStr">
        <is>
          <t>Transferências</t>
        </is>
      </c>
      <c r="X1099" t="inlineStr">
        <is>
          <t>Others</t>
        </is>
      </c>
      <c r="Y1099" t="inlineStr">
        <is>
          <t>Administrative Costs</t>
        </is>
      </c>
      <c r="Z1099" t="inlineStr">
        <is>
          <t>Administrative Costs</t>
        </is>
      </c>
      <c r="AA1099" t="inlineStr">
        <is>
          <t>Outros</t>
        </is>
      </c>
      <c r="AB1099" t="inlineStr"/>
      <c r="AC1099" t="inlineStr"/>
      <c r="AD1099" t="n">
        <v>0</v>
      </c>
      <c r="AE1099" t="n">
        <v>0</v>
      </c>
    </row>
    <row r="1100">
      <c r="A1100" t="inlineStr">
        <is>
          <t>450</t>
        </is>
      </c>
      <c r="B1100" s="115" t="n">
        <v>45034</v>
      </c>
      <c r="C1100" s="115" t="n">
        <v>45034</v>
      </c>
      <c r="D1100" t="n">
        <v>6150</v>
      </c>
      <c r="E1100" t="n">
        <v>6150</v>
      </c>
      <c r="F1100" t="inlineStr">
        <is>
          <t>BRL</t>
        </is>
      </c>
      <c r="G1100" t="n">
        <v>1</v>
      </c>
      <c r="H1100" t="n">
        <v>6150</v>
      </c>
      <c r="I1100" t="n">
        <v>6150</v>
      </c>
      <c r="J1100" t="n">
        <v>1</v>
      </c>
      <c r="K1100" t="inlineStr"/>
      <c r="L1100" t="inlineStr">
        <is>
          <t>Barbosa, Raimundo, Gontijo e Camara - Advogados</t>
        </is>
      </c>
      <c r="M1100" t="inlineStr">
        <is>
          <t>Btg - Conta Corrente</t>
        </is>
      </c>
      <c r="N1100" t="n">
        <v>100</v>
      </c>
      <c r="O1100" t="inlineStr">
        <is>
          <t>Lumx</t>
        </is>
      </c>
      <c r="P1100" t="inlineStr">
        <is>
          <t>Barbosa, Raimundo, Gontijo e Camara - Advogados</t>
        </is>
      </c>
      <c r="Q1100" t="inlineStr"/>
      <c r="R1100" t="inlineStr">
        <is>
          <t>Estorno Valor Pago a Mais</t>
        </is>
      </c>
      <c r="S1100" t="inlineStr"/>
      <c r="T1100" t="inlineStr">
        <is>
          <t>Btg - Conta Corrente</t>
        </is>
      </c>
      <c r="U1100" t="inlineStr"/>
      <c r="V1100" t="inlineStr">
        <is>
          <t>Seed - Brz</t>
        </is>
      </c>
      <c r="W1100" t="inlineStr">
        <is>
          <t>Round de Captação</t>
        </is>
      </c>
      <c r="X1100" t="inlineStr">
        <is>
          <t>Others</t>
        </is>
      </c>
      <c r="Y1100" t="inlineStr">
        <is>
          <t>Operating Costs</t>
        </is>
      </c>
      <c r="Z1100" t="inlineStr">
        <is>
          <t>Operating Costs</t>
        </is>
      </c>
      <c r="AA1100" t="inlineStr">
        <is>
          <t>Jurídico</t>
        </is>
      </c>
      <c r="AB1100" t="inlineStr"/>
      <c r="AC1100" t="inlineStr"/>
      <c r="AD1100" t="n">
        <v>0</v>
      </c>
      <c r="AE1100" t="n">
        <v>0</v>
      </c>
    </row>
    <row r="1101">
      <c r="A1101" t="inlineStr">
        <is>
          <t>5526</t>
        </is>
      </c>
      <c r="B1101" s="115" t="n">
        <v>45034</v>
      </c>
      <c r="C1101" s="115" t="n">
        <v>45036</v>
      </c>
      <c r="D1101" t="n">
        <v>-6981.95</v>
      </c>
      <c r="E1101" t="n">
        <v>-6981.95</v>
      </c>
      <c r="F1101" t="inlineStr">
        <is>
          <t>BRL</t>
        </is>
      </c>
      <c r="G1101" t="n">
        <v>1</v>
      </c>
      <c r="H1101" t="n">
        <v>-6981.95</v>
      </c>
      <c r="I1101" t="n">
        <v>-6981.95</v>
      </c>
      <c r="J1101" t="n">
        <v>1</v>
      </c>
      <c r="K1101" t="inlineStr"/>
      <c r="L1101" t="inlineStr">
        <is>
          <t>Lumx Studios S/A</t>
        </is>
      </c>
      <c r="M1101" t="inlineStr">
        <is>
          <t>Ministerio da Fazenda</t>
        </is>
      </c>
      <c r="N1101" t="n">
        <v>100</v>
      </c>
      <c r="O1101" t="inlineStr">
        <is>
          <t>Lumx</t>
        </is>
      </c>
      <c r="P1101" t="inlineStr">
        <is>
          <t>Ministerio da Fazenda</t>
        </is>
      </c>
      <c r="Q1101" t="inlineStr"/>
      <c r="R1101" t="inlineStr">
        <is>
          <t>Contribuição Social e Contribuição Patronal</t>
        </is>
      </c>
      <c r="S1101" t="inlineStr"/>
      <c r="T1101" t="inlineStr">
        <is>
          <t>Btg - Conta Corrente</t>
        </is>
      </c>
      <c r="U1101" t="inlineStr"/>
      <c r="V1101" t="inlineStr">
        <is>
          <t>Pró-Labore</t>
        </is>
      </c>
      <c r="W1101" t="inlineStr">
        <is>
          <t>Despesas com Pessoal</t>
        </is>
      </c>
      <c r="X1101" t="inlineStr">
        <is>
          <t>People</t>
        </is>
      </c>
      <c r="Y1101" t="inlineStr">
        <is>
          <t>People</t>
        </is>
      </c>
      <c r="Z1101" t="inlineStr">
        <is>
          <t>People</t>
        </is>
      </c>
      <c r="AA1101" t="inlineStr">
        <is>
          <t>Pessoal</t>
        </is>
      </c>
      <c r="AB1101" t="inlineStr"/>
      <c r="AC1101" t="inlineStr"/>
      <c r="AD1101" t="n">
        <v>0</v>
      </c>
      <c r="AE1101" t="n">
        <v>0</v>
      </c>
    </row>
    <row r="1102">
      <c r="A1102" t="inlineStr">
        <is>
          <t>620</t>
        </is>
      </c>
      <c r="B1102" s="115" t="n">
        <v>45034</v>
      </c>
      <c r="C1102" s="115" t="n">
        <v>45034</v>
      </c>
      <c r="D1102" t="n">
        <v>1750</v>
      </c>
      <c r="E1102" t="n">
        <v>1750</v>
      </c>
      <c r="F1102" t="inlineStr">
        <is>
          <t>BRL</t>
        </is>
      </c>
      <c r="G1102" t="n">
        <v>1</v>
      </c>
      <c r="H1102" t="n">
        <v>1750</v>
      </c>
      <c r="I1102" t="n">
        <v>1750</v>
      </c>
      <c r="J1102" t="n">
        <v>1</v>
      </c>
      <c r="K1102" t="inlineStr"/>
      <c r="L1102" t="inlineStr">
        <is>
          <t>Lumx Studios S/A</t>
        </is>
      </c>
      <c r="M1102" t="inlineStr">
        <is>
          <t>Mercado Bitcoin</t>
        </is>
      </c>
      <c r="N1102" t="n">
        <v>100</v>
      </c>
      <c r="O1102" t="inlineStr">
        <is>
          <t>Lumx</t>
        </is>
      </c>
      <c r="P1102" t="inlineStr">
        <is>
          <t>Lumx Studios S/A</t>
        </is>
      </c>
      <c r="Q1102" t="inlineStr"/>
      <c r="R1102" t="inlineStr">
        <is>
          <t>Transferência entre Contas</t>
        </is>
      </c>
      <c r="S1102" t="inlineStr"/>
      <c r="T1102" t="inlineStr">
        <is>
          <t>Mercado Bitcoin</t>
        </is>
      </c>
      <c r="U1102" t="inlineStr"/>
      <c r="V1102" t="inlineStr">
        <is>
          <t>Transferências</t>
        </is>
      </c>
      <c r="W1102" t="inlineStr">
        <is>
          <t>Transferências</t>
        </is>
      </c>
      <c r="X1102" t="inlineStr">
        <is>
          <t>Others</t>
        </is>
      </c>
      <c r="Y1102" t="inlineStr">
        <is>
          <t>Administrative Costs</t>
        </is>
      </c>
      <c r="Z1102" t="inlineStr">
        <is>
          <t>Administrative Costs</t>
        </is>
      </c>
      <c r="AA1102" t="inlineStr">
        <is>
          <t>Outros</t>
        </is>
      </c>
      <c r="AB1102" t="inlineStr"/>
      <c r="AC1102" t="inlineStr"/>
      <c r="AD1102" t="n">
        <v>0</v>
      </c>
      <c r="AE1102" t="n">
        <v>0</v>
      </c>
    </row>
    <row r="1103">
      <c r="A1103" t="inlineStr">
        <is>
          <t>9151</t>
        </is>
      </c>
      <c r="B1103" s="115" t="n">
        <v>45034</v>
      </c>
      <c r="C1103" s="115" t="n">
        <v>45036</v>
      </c>
      <c r="D1103" t="n">
        <v>-553.51</v>
      </c>
      <c r="E1103" t="n">
        <v>-553.51</v>
      </c>
      <c r="F1103" t="inlineStr">
        <is>
          <t>BRL</t>
        </is>
      </c>
      <c r="G1103" t="n">
        <v>1</v>
      </c>
      <c r="H1103" t="n">
        <v>-553.51</v>
      </c>
      <c r="I1103" t="n">
        <v>-553.51</v>
      </c>
      <c r="J1103" t="n">
        <v>1</v>
      </c>
      <c r="K1103" t="inlineStr"/>
      <c r="L1103" t="inlineStr">
        <is>
          <t>Lumx Studios S/A</t>
        </is>
      </c>
      <c r="M1103" t="inlineStr">
        <is>
          <t>Ministerio da Fazenda</t>
        </is>
      </c>
      <c r="N1103" t="n">
        <v>100</v>
      </c>
      <c r="O1103" t="inlineStr">
        <is>
          <t>Lumx</t>
        </is>
      </c>
      <c r="P1103" t="inlineStr">
        <is>
          <t>Ministerio da Fazenda</t>
        </is>
      </c>
      <c r="Q1103" t="inlineStr"/>
      <c r="R1103" t="inlineStr">
        <is>
          <t>Retenções Corporate - Lf</t>
        </is>
      </c>
      <c r="S1103" t="inlineStr"/>
      <c r="T1103" t="inlineStr">
        <is>
          <t>Btg - Conta Corrente</t>
        </is>
      </c>
      <c r="U1103" t="inlineStr"/>
      <c r="V1103" t="inlineStr">
        <is>
          <t>Corporate - Lima &amp; Feigelson</t>
        </is>
      </c>
      <c r="W1103" t="inlineStr">
        <is>
          <t>Corporate/Societário</t>
        </is>
      </c>
      <c r="X1103" t="inlineStr">
        <is>
          <t>Legal</t>
        </is>
      </c>
      <c r="Y1103" t="inlineStr">
        <is>
          <t>Operating Costs</t>
        </is>
      </c>
      <c r="Z1103" t="inlineStr">
        <is>
          <t>Operating Costs</t>
        </is>
      </c>
      <c r="AA1103" t="inlineStr">
        <is>
          <t>Jurídico</t>
        </is>
      </c>
      <c r="AB1103" t="inlineStr"/>
      <c r="AC1103" t="inlineStr"/>
      <c r="AD1103" t="n">
        <v>0</v>
      </c>
      <c r="AE1103" t="n">
        <v>0</v>
      </c>
    </row>
    <row r="1104">
      <c r="A1104" t="inlineStr">
        <is>
          <t>9245</t>
        </is>
      </c>
      <c r="B1104" s="115" t="n">
        <v>45034</v>
      </c>
      <c r="C1104" s="115" t="n">
        <v>45034</v>
      </c>
      <c r="D1104" t="n">
        <v>-40</v>
      </c>
      <c r="E1104" t="n">
        <v>-40</v>
      </c>
      <c r="F1104" t="inlineStr">
        <is>
          <t>BRL</t>
        </is>
      </c>
      <c r="G1104" t="n">
        <v>1</v>
      </c>
      <c r="H1104" t="n">
        <v>-40</v>
      </c>
      <c r="I1104" t="n">
        <v>-40</v>
      </c>
      <c r="J1104" t="n">
        <v>1</v>
      </c>
      <c r="K1104" t="inlineStr"/>
      <c r="L1104" t="inlineStr">
        <is>
          <t>Lumx Studios S/A</t>
        </is>
      </c>
      <c r="M1104" t="inlineStr">
        <is>
          <t>Lumx Studios S/A</t>
        </is>
      </c>
      <c r="N1104" t="n">
        <v>100</v>
      </c>
      <c r="O1104" t="inlineStr">
        <is>
          <t>Financeiro</t>
        </is>
      </c>
      <c r="P1104" t="inlineStr">
        <is>
          <t>Lumx Studios S/A</t>
        </is>
      </c>
      <c r="Q1104" t="inlineStr"/>
      <c r="R1104" t="inlineStr">
        <is>
          <t>Cópias de Chaves e Tesoura</t>
        </is>
      </c>
      <c r="S1104" t="inlineStr"/>
      <c r="T1104" t="inlineStr">
        <is>
          <t>Btg - Conta Corrente</t>
        </is>
      </c>
      <c r="U1104" t="inlineStr"/>
      <c r="V1104" t="inlineStr">
        <is>
          <t>Material de Uso e Consumo</t>
        </is>
      </c>
      <c r="W1104" t="inlineStr">
        <is>
          <t>Material de Uso e Consumo</t>
        </is>
      </c>
      <c r="X1104" t="inlineStr">
        <is>
          <t>Office</t>
        </is>
      </c>
      <c r="Y1104" t="inlineStr">
        <is>
          <t>Administrative Costs</t>
        </is>
      </c>
      <c r="Z1104" t="inlineStr">
        <is>
          <t>Administrative Costs</t>
        </is>
      </c>
      <c r="AA1104" t="inlineStr">
        <is>
          <t>Outros</t>
        </is>
      </c>
      <c r="AB1104" t="inlineStr"/>
      <c r="AC1104" t="inlineStr"/>
      <c r="AD1104" t="n">
        <v>0</v>
      </c>
      <c r="AE1104" t="n">
        <v>0</v>
      </c>
    </row>
    <row r="1105">
      <c r="A1105" t="inlineStr">
        <is>
          <t>9581</t>
        </is>
      </c>
      <c r="B1105" s="115" t="n">
        <v>45034</v>
      </c>
      <c r="C1105" s="115" t="n">
        <v>45034</v>
      </c>
      <c r="D1105" t="n">
        <v>-1750</v>
      </c>
      <c r="E1105" t="n">
        <v>-1750</v>
      </c>
      <c r="F1105" t="inlineStr">
        <is>
          <t>BRL</t>
        </is>
      </c>
      <c r="G1105" t="n">
        <v>1</v>
      </c>
      <c r="H1105" t="n">
        <v>-1750</v>
      </c>
      <c r="I1105" t="n">
        <v>-1750</v>
      </c>
      <c r="J1105" t="n">
        <v>1</v>
      </c>
      <c r="K1105" t="inlineStr"/>
      <c r="L1105" t="inlineStr">
        <is>
          <t>Lumx Studios S/A</t>
        </is>
      </c>
      <c r="M1105" t="inlineStr">
        <is>
          <t>Lumx Studios S/A</t>
        </is>
      </c>
      <c r="N1105" t="n">
        <v>100</v>
      </c>
      <c r="O1105" t="inlineStr">
        <is>
          <t>Lumx</t>
        </is>
      </c>
      <c r="P1105" t="inlineStr">
        <is>
          <t>Lumx Studios S/A</t>
        </is>
      </c>
      <c r="Q1105" t="inlineStr"/>
      <c r="R1105" t="inlineStr">
        <is>
          <t>Transferência entre Contas</t>
        </is>
      </c>
      <c r="S1105" t="inlineStr"/>
      <c r="T1105" t="inlineStr">
        <is>
          <t>Btg - Conta Corrente</t>
        </is>
      </c>
      <c r="U1105" t="inlineStr"/>
      <c r="V1105" t="inlineStr">
        <is>
          <t>Transferências</t>
        </is>
      </c>
      <c r="W1105" t="inlineStr">
        <is>
          <t>Transferências</t>
        </is>
      </c>
      <c r="X1105" t="inlineStr">
        <is>
          <t>Others</t>
        </is>
      </c>
      <c r="Y1105" t="inlineStr">
        <is>
          <t>Administrative Costs</t>
        </is>
      </c>
      <c r="Z1105" t="inlineStr">
        <is>
          <t>Administrative Costs</t>
        </is>
      </c>
      <c r="AA1105" t="inlineStr">
        <is>
          <t>Outros</t>
        </is>
      </c>
      <c r="AB1105" t="inlineStr"/>
      <c r="AC1105" t="inlineStr"/>
      <c r="AD1105" t="n">
        <v>0</v>
      </c>
      <c r="AE1105" t="n">
        <v>0</v>
      </c>
    </row>
    <row r="1106">
      <c r="A1106" t="inlineStr">
        <is>
          <t>410</t>
        </is>
      </c>
      <c r="B1106" s="115" t="n">
        <v>45033</v>
      </c>
      <c r="C1106" s="115" t="n">
        <v>45017</v>
      </c>
      <c r="D1106" t="n">
        <v>0.9399999999999999</v>
      </c>
      <c r="E1106" t="n">
        <v>0.9399999999999999</v>
      </c>
      <c r="F1106" t="inlineStr">
        <is>
          <t>BRL</t>
        </is>
      </c>
      <c r="G1106" t="n">
        <v>1</v>
      </c>
      <c r="H1106" t="n">
        <v>0.9399999999999999</v>
      </c>
      <c r="I1106" t="n">
        <v>0.9399999999999999</v>
      </c>
      <c r="J1106" t="n">
        <v>1</v>
      </c>
      <c r="K1106" t="inlineStr"/>
      <c r="L1106" t="inlineStr">
        <is>
          <t>Lumx Studios S/A</t>
        </is>
      </c>
      <c r="M1106" t="inlineStr">
        <is>
          <t>Conta Simples</t>
        </is>
      </c>
      <c r="N1106" t="n">
        <v>100</v>
      </c>
      <c r="O1106" t="inlineStr">
        <is>
          <t>Lumx</t>
        </is>
      </c>
      <c r="P1106" t="inlineStr">
        <is>
          <t>Lumx Studios S/A</t>
        </is>
      </c>
      <c r="Q1106" t="inlineStr"/>
      <c r="R1106" t="inlineStr">
        <is>
          <t>Rentabilidade 100 Cdi</t>
        </is>
      </c>
      <c r="S1106" t="inlineStr"/>
      <c r="T1106" t="inlineStr">
        <is>
          <t>Conta Simples</t>
        </is>
      </c>
      <c r="U1106" t="inlineStr"/>
      <c r="V1106" t="inlineStr">
        <is>
          <t>Investimentos</t>
        </is>
      </c>
      <c r="W1106" t="inlineStr">
        <is>
          <t>Investimentos</t>
        </is>
      </c>
      <c r="X1106" t="inlineStr">
        <is>
          <t>Financial Revenue</t>
        </is>
      </c>
      <c r="Y1106" t="inlineStr">
        <is>
          <t>Financial Revenue</t>
        </is>
      </c>
      <c r="Z1106" t="inlineStr">
        <is>
          <t>Financial Revenue</t>
        </is>
      </c>
      <c r="AA1106" t="inlineStr">
        <is>
          <t>Receita Financeira</t>
        </is>
      </c>
      <c r="AB1106" t="inlineStr"/>
      <c r="AC1106" t="inlineStr"/>
      <c r="AD1106" t="n">
        <v>0</v>
      </c>
      <c r="AE1106" t="n">
        <v>0</v>
      </c>
    </row>
    <row r="1107">
      <c r="A1107" t="inlineStr">
        <is>
          <t>449</t>
        </is>
      </c>
      <c r="B1107" s="115" t="n">
        <v>45033</v>
      </c>
      <c r="C1107" s="115" t="n">
        <v>45017</v>
      </c>
      <c r="D1107" t="n">
        <v>3.25</v>
      </c>
      <c r="E1107" t="n">
        <v>3.25</v>
      </c>
      <c r="F1107" t="inlineStr">
        <is>
          <t>BRL</t>
        </is>
      </c>
      <c r="G1107" t="n">
        <v>1</v>
      </c>
      <c r="H1107" t="n">
        <v>3.25</v>
      </c>
      <c r="I1107" t="n">
        <v>3.25</v>
      </c>
      <c r="J1107" t="n">
        <v>1</v>
      </c>
      <c r="K1107" t="inlineStr"/>
      <c r="L1107" t="inlineStr">
        <is>
          <t>Lumx Studios S/A</t>
        </is>
      </c>
      <c r="M1107" t="inlineStr">
        <is>
          <t>Btg - Conta Corrente</t>
        </is>
      </c>
      <c r="N1107" t="n">
        <v>100</v>
      </c>
      <c r="O1107" t="inlineStr">
        <is>
          <t>Lumx</t>
        </is>
      </c>
      <c r="P1107" t="inlineStr">
        <is>
          <t>Lumx Studios S/A</t>
        </is>
      </c>
      <c r="Q1107" t="inlineStr"/>
      <c r="R1107" t="inlineStr">
        <is>
          <t>Rentabilidade</t>
        </is>
      </c>
      <c r="S1107" t="inlineStr"/>
      <c r="T1107" t="inlineStr">
        <is>
          <t>Btg - Conta Corrente</t>
        </is>
      </c>
      <c r="U1107" t="inlineStr"/>
      <c r="V1107" t="inlineStr">
        <is>
          <t>Investimentos</t>
        </is>
      </c>
      <c r="W1107" t="inlineStr">
        <is>
          <t>Investimentos</t>
        </is>
      </c>
      <c r="X1107" t="inlineStr">
        <is>
          <t>Financial Revenue</t>
        </is>
      </c>
      <c r="Y1107" t="inlineStr">
        <is>
          <t>Financial Revenue</t>
        </is>
      </c>
      <c r="Z1107" t="inlineStr">
        <is>
          <t>Financial Revenue</t>
        </is>
      </c>
      <c r="AA1107" t="inlineStr">
        <is>
          <t>Receita Financeira</t>
        </is>
      </c>
      <c r="AB1107" t="inlineStr"/>
      <c r="AC1107" t="inlineStr"/>
      <c r="AD1107" t="n">
        <v>0</v>
      </c>
      <c r="AE1107" t="n">
        <v>0</v>
      </c>
    </row>
    <row r="1108">
      <c r="A1108" t="inlineStr">
        <is>
          <t>5185</t>
        </is>
      </c>
      <c r="B1108" s="115" t="n">
        <v>45033</v>
      </c>
      <c r="C1108" s="115" t="n">
        <v>45033</v>
      </c>
      <c r="D1108" t="n">
        <v>-37.21</v>
      </c>
      <c r="E1108" t="n">
        <v>-37.38</v>
      </c>
      <c r="F1108" t="inlineStr">
        <is>
          <t>BRL</t>
        </is>
      </c>
      <c r="G1108" t="n">
        <v>1</v>
      </c>
      <c r="H1108" t="n">
        <v>-37.21</v>
      </c>
      <c r="I1108" t="n">
        <v>-37.38</v>
      </c>
      <c r="J1108" t="n">
        <v>1</v>
      </c>
      <c r="K1108" t="inlineStr"/>
      <c r="L1108" t="inlineStr">
        <is>
          <t>Lumx Studios S/A</t>
        </is>
      </c>
      <c r="M1108" t="inlineStr">
        <is>
          <t>Npm Inc</t>
        </is>
      </c>
      <c r="N1108" t="n">
        <v>100</v>
      </c>
      <c r="O1108" t="inlineStr">
        <is>
          <t>Tecnologia</t>
        </is>
      </c>
      <c r="P1108" t="inlineStr">
        <is>
          <t>Npm Inc</t>
        </is>
      </c>
      <c r="Q1108" t="inlineStr"/>
      <c r="R1108" t="inlineStr">
        <is>
          <t>Software - Npm</t>
        </is>
      </c>
      <c r="S1108" t="inlineStr"/>
      <c r="T1108" t="inlineStr">
        <is>
          <t>Mercado Pago</t>
        </is>
      </c>
      <c r="U1108" t="inlineStr"/>
      <c r="V1108" t="inlineStr">
        <is>
          <t>Software - Npm Inc</t>
        </is>
      </c>
      <c r="W1108" t="inlineStr">
        <is>
          <t>Software</t>
        </is>
      </c>
      <c r="X1108" t="inlineStr">
        <is>
          <t>Technology &amp; Infrastructure</t>
        </is>
      </c>
      <c r="Y1108" t="inlineStr">
        <is>
          <t>Technology &amp; Infrastructure</t>
        </is>
      </c>
      <c r="Z1108" t="inlineStr">
        <is>
          <t>Technology &amp; Infrastructure</t>
        </is>
      </c>
      <c r="AA1108" t="inlineStr">
        <is>
          <t>Software</t>
        </is>
      </c>
      <c r="AB1108" t="inlineStr"/>
      <c r="AC1108" t="inlineStr"/>
      <c r="AD1108" t="n">
        <v>0</v>
      </c>
      <c r="AE1108" t="n">
        <v>0</v>
      </c>
    </row>
    <row r="1109">
      <c r="A1109" t="inlineStr">
        <is>
          <t>621</t>
        </is>
      </c>
      <c r="B1109" s="115" t="n">
        <v>45033</v>
      </c>
      <c r="C1109" s="115" t="n">
        <v>45033</v>
      </c>
      <c r="D1109" t="n">
        <v>3000</v>
      </c>
      <c r="E1109" t="n">
        <v>3000</v>
      </c>
      <c r="F1109" t="inlineStr">
        <is>
          <t>BRL</t>
        </is>
      </c>
      <c r="G1109" t="n">
        <v>1</v>
      </c>
      <c r="H1109" t="n">
        <v>3000</v>
      </c>
      <c r="I1109" t="n">
        <v>3000</v>
      </c>
      <c r="J1109" t="n">
        <v>1</v>
      </c>
      <c r="K1109" t="inlineStr"/>
      <c r="L1109" t="inlineStr">
        <is>
          <t>Lumx Studios S/A</t>
        </is>
      </c>
      <c r="M1109" t="inlineStr">
        <is>
          <t>Cartão de Crédito - Conta Simples</t>
        </is>
      </c>
      <c r="N1109" t="n">
        <v>100</v>
      </c>
      <c r="O1109" t="inlineStr">
        <is>
          <t>Lumx</t>
        </is>
      </c>
      <c r="P1109" t="inlineStr">
        <is>
          <t>Lumx Studios S/A</t>
        </is>
      </c>
      <c r="Q1109" t="inlineStr"/>
      <c r="R1109" t="inlineStr">
        <is>
          <t>Transferência entre Contas</t>
        </is>
      </c>
      <c r="S1109" t="inlineStr"/>
      <c r="T1109" t="inlineStr">
        <is>
          <t>Cartão de Crédito - Conta Simples</t>
        </is>
      </c>
      <c r="U1109" t="inlineStr"/>
      <c r="V1109" t="inlineStr">
        <is>
          <t>Transferências</t>
        </is>
      </c>
      <c r="W1109" t="inlineStr">
        <is>
          <t>Transferências</t>
        </is>
      </c>
      <c r="X1109" t="inlineStr">
        <is>
          <t>Others</t>
        </is>
      </c>
      <c r="Y1109" t="inlineStr">
        <is>
          <t>Administrative Costs</t>
        </is>
      </c>
      <c r="Z1109" t="inlineStr">
        <is>
          <t>Administrative Costs</t>
        </is>
      </c>
      <c r="AA1109" t="inlineStr">
        <is>
          <t>Outros</t>
        </is>
      </c>
      <c r="AB1109" t="inlineStr"/>
      <c r="AC1109" t="inlineStr"/>
      <c r="AD1109" t="n">
        <v>0</v>
      </c>
      <c r="AE1109" t="n">
        <v>0</v>
      </c>
    </row>
    <row r="1110">
      <c r="A1110" t="inlineStr">
        <is>
          <t>622</t>
        </is>
      </c>
      <c r="B1110" s="115" t="n">
        <v>45033</v>
      </c>
      <c r="C1110" s="115" t="n">
        <v>45033</v>
      </c>
      <c r="D1110" t="n">
        <v>3000</v>
      </c>
      <c r="E1110" t="n">
        <v>3000</v>
      </c>
      <c r="F1110" t="inlineStr">
        <is>
          <t>BRL</t>
        </is>
      </c>
      <c r="G1110" t="n">
        <v>1</v>
      </c>
      <c r="H1110" t="n">
        <v>3000</v>
      </c>
      <c r="I1110" t="n">
        <v>3000</v>
      </c>
      <c r="J1110" t="n">
        <v>1</v>
      </c>
      <c r="K1110" t="inlineStr"/>
      <c r="L1110" t="inlineStr">
        <is>
          <t>Lumx Studios S/A</t>
        </is>
      </c>
      <c r="M1110" t="inlineStr">
        <is>
          <t>Conta Simples</t>
        </is>
      </c>
      <c r="N1110" t="n">
        <v>100</v>
      </c>
      <c r="O1110" t="inlineStr">
        <is>
          <t>Lumx</t>
        </is>
      </c>
      <c r="P1110" t="inlineStr">
        <is>
          <t>Lumx Studios S/A</t>
        </is>
      </c>
      <c r="Q1110" t="inlineStr"/>
      <c r="R1110" t="inlineStr">
        <is>
          <t>Transferência entre Contas</t>
        </is>
      </c>
      <c r="S1110" t="inlineStr"/>
      <c r="T1110" t="inlineStr">
        <is>
          <t>Conta Simples</t>
        </is>
      </c>
      <c r="U1110" t="inlineStr"/>
      <c r="V1110" t="inlineStr">
        <is>
          <t>Transferências</t>
        </is>
      </c>
      <c r="W1110" t="inlineStr">
        <is>
          <t>Transferências</t>
        </is>
      </c>
      <c r="X1110" t="inlineStr">
        <is>
          <t>Others</t>
        </is>
      </c>
      <c r="Y1110" t="inlineStr">
        <is>
          <t>Administrative Costs</t>
        </is>
      </c>
      <c r="Z1110" t="inlineStr">
        <is>
          <t>Administrative Costs</t>
        </is>
      </c>
      <c r="AA1110" t="inlineStr">
        <is>
          <t>Outros</t>
        </is>
      </c>
      <c r="AB1110" t="inlineStr"/>
      <c r="AC1110" t="inlineStr"/>
      <c r="AD1110" t="n">
        <v>0</v>
      </c>
      <c r="AE1110" t="n">
        <v>0</v>
      </c>
    </row>
    <row r="1111">
      <c r="A1111" t="inlineStr">
        <is>
          <t>8048</t>
        </is>
      </c>
      <c r="B1111" s="115" t="n">
        <v>45033</v>
      </c>
      <c r="C1111" s="115" t="n">
        <v>45033</v>
      </c>
      <c r="D1111" t="n">
        <v>-254.99</v>
      </c>
      <c r="E1111" t="n">
        <v>-254.99</v>
      </c>
      <c r="F1111" t="inlineStr">
        <is>
          <t>BRL</t>
        </is>
      </c>
      <c r="G1111" t="n">
        <v>1</v>
      </c>
      <c r="H1111" t="n">
        <v>-254.99</v>
      </c>
      <c r="I1111" t="n">
        <v>-254.99</v>
      </c>
      <c r="J1111" t="n">
        <v>1</v>
      </c>
      <c r="K1111" t="inlineStr"/>
      <c r="L1111" t="inlineStr">
        <is>
          <t>Lumx Studios S/A</t>
        </is>
      </c>
      <c r="M1111" t="inlineStr">
        <is>
          <t>Amanda Marques Ramos Pimentel</t>
        </is>
      </c>
      <c r="N1111" t="n">
        <v>100</v>
      </c>
      <c r="O1111" t="inlineStr">
        <is>
          <t>Marketing</t>
        </is>
      </c>
      <c r="P1111" t="inlineStr">
        <is>
          <t>Amanda Marques Ramos Pimentel</t>
        </is>
      </c>
      <c r="Q1111" t="inlineStr"/>
      <c r="R1111" t="inlineStr">
        <is>
          <t>Adesivos para Web-Summit (Reembolso a Amanda)</t>
        </is>
      </c>
      <c r="S1111" t="inlineStr"/>
      <c r="T1111" t="inlineStr">
        <is>
          <t>Btg - Conta Corrente</t>
        </is>
      </c>
      <c r="U1111" t="inlineStr"/>
      <c r="V1111" t="inlineStr">
        <is>
          <t>Web Summit</t>
        </is>
      </c>
      <c r="W1111" t="inlineStr">
        <is>
          <t>Despesa de Marketing</t>
        </is>
      </c>
      <c r="X1111" t="inlineStr">
        <is>
          <t>Marketing</t>
        </is>
      </c>
      <c r="Y1111" t="inlineStr">
        <is>
          <t>Operating Costs</t>
        </is>
      </c>
      <c r="Z1111" t="inlineStr">
        <is>
          <t>Operating Costs</t>
        </is>
      </c>
      <c r="AA1111" t="inlineStr">
        <is>
          <t>Marketing</t>
        </is>
      </c>
      <c r="AB1111" t="inlineStr"/>
      <c r="AC1111" t="inlineStr"/>
      <c r="AD1111" t="n">
        <v>0</v>
      </c>
      <c r="AE1111" t="n">
        <v>0</v>
      </c>
    </row>
    <row r="1112">
      <c r="A1112" t="inlineStr">
        <is>
          <t>9198</t>
        </is>
      </c>
      <c r="B1112" s="115" t="n">
        <v>45033</v>
      </c>
      <c r="C1112" s="115" t="n">
        <v>45033</v>
      </c>
      <c r="D1112" t="n">
        <v>-100</v>
      </c>
      <c r="E1112" t="n">
        <v>-100</v>
      </c>
      <c r="F1112" t="inlineStr">
        <is>
          <t>BRL</t>
        </is>
      </c>
      <c r="G1112" t="n">
        <v>1</v>
      </c>
      <c r="H1112" t="n">
        <v>-100</v>
      </c>
      <c r="I1112" t="n">
        <v>-100</v>
      </c>
      <c r="J1112" t="n">
        <v>1</v>
      </c>
      <c r="K1112" t="inlineStr"/>
      <c r="L1112" t="inlineStr">
        <is>
          <t>Lumx Studios S/A</t>
        </is>
      </c>
      <c r="M1112" t="inlineStr">
        <is>
          <t>Lumx Studios S/A</t>
        </is>
      </c>
      <c r="N1112" t="n">
        <v>100</v>
      </c>
      <c r="O1112" t="inlineStr">
        <is>
          <t>Lumx</t>
        </is>
      </c>
      <c r="P1112" t="inlineStr">
        <is>
          <t>Lumx Studios S/A</t>
        </is>
      </c>
      <c r="Q1112" t="inlineStr"/>
      <c r="R1112" t="inlineStr">
        <is>
          <t>Fixação de Câmeras no Teto</t>
        </is>
      </c>
      <c r="S1112" t="inlineStr"/>
      <c r="T1112" t="inlineStr">
        <is>
          <t>Btg - Conta Corrente</t>
        </is>
      </c>
      <c r="U1112" t="inlineStr"/>
      <c r="V1112" t="inlineStr">
        <is>
          <t>Limpeza e Manutenção</t>
        </is>
      </c>
      <c r="W1112" t="inlineStr">
        <is>
          <t>Despesas de Escritório</t>
        </is>
      </c>
      <c r="X1112" t="inlineStr">
        <is>
          <t>Office</t>
        </is>
      </c>
      <c r="Y1112" t="inlineStr">
        <is>
          <t>Administrative Costs</t>
        </is>
      </c>
      <c r="Z1112" t="inlineStr">
        <is>
          <t>Administrative Costs</t>
        </is>
      </c>
      <c r="AA1112" t="inlineStr">
        <is>
          <t>Escritório</t>
        </is>
      </c>
      <c r="AB1112" t="inlineStr"/>
      <c r="AC1112" t="inlineStr"/>
      <c r="AD1112" t="n">
        <v>0</v>
      </c>
      <c r="AE1112" t="n">
        <v>0</v>
      </c>
    </row>
    <row r="1113">
      <c r="A1113" t="inlineStr">
        <is>
          <t>9210</t>
        </is>
      </c>
      <c r="B1113" s="115" t="n">
        <v>45033</v>
      </c>
      <c r="C1113" s="115" t="n">
        <v>45033</v>
      </c>
      <c r="D1113" t="n">
        <v>-35.77</v>
      </c>
      <c r="E1113" t="n">
        <v>-35.77</v>
      </c>
      <c r="F1113" t="inlineStr">
        <is>
          <t>BRL</t>
        </is>
      </c>
      <c r="G1113" t="n">
        <v>1</v>
      </c>
      <c r="H1113" t="n">
        <v>-35.77</v>
      </c>
      <c r="I1113" t="n">
        <v>-35.77</v>
      </c>
      <c r="J1113" t="n">
        <v>1</v>
      </c>
      <c r="K1113" t="inlineStr"/>
      <c r="L1113" t="inlineStr">
        <is>
          <t>Lumx Studios S/A</t>
        </is>
      </c>
      <c r="M1113" t="inlineStr">
        <is>
          <t>Mercadolivre.com Atividades de Internet Ltda</t>
        </is>
      </c>
      <c r="N1113" t="n">
        <v>100</v>
      </c>
      <c r="O1113" t="inlineStr">
        <is>
          <t>Lumx</t>
        </is>
      </c>
      <c r="P1113" t="inlineStr">
        <is>
          <t>Mercadolivre.com Atividades de Internet Ltda</t>
        </is>
      </c>
      <c r="Q1113" t="inlineStr"/>
      <c r="R1113" t="inlineStr">
        <is>
          <t>Compra de Fio Ethernet 20metros</t>
        </is>
      </c>
      <c r="S1113" t="inlineStr"/>
      <c r="T1113" t="inlineStr">
        <is>
          <t>Mercado Pago</t>
        </is>
      </c>
      <c r="U1113" t="inlineStr"/>
      <c r="V1113" t="inlineStr">
        <is>
          <t>Máquinas e Equipamentos</t>
        </is>
      </c>
      <c r="W1113" t="inlineStr">
        <is>
          <t>Material de Uso e Consumo</t>
        </is>
      </c>
      <c r="X1113" t="inlineStr">
        <is>
          <t>Office</t>
        </is>
      </c>
      <c r="Y1113" t="inlineStr">
        <is>
          <t>Administrative Costs</t>
        </is>
      </c>
      <c r="Z1113" t="inlineStr">
        <is>
          <t>Administrative Costs</t>
        </is>
      </c>
      <c r="AA1113" t="inlineStr">
        <is>
          <t>Outros</t>
        </is>
      </c>
      <c r="AB1113" t="inlineStr"/>
      <c r="AC1113" t="inlineStr"/>
      <c r="AD1113" t="n">
        <v>0</v>
      </c>
      <c r="AE1113" t="n">
        <v>0</v>
      </c>
    </row>
    <row r="1114">
      <c r="A1114" t="inlineStr">
        <is>
          <t>9582</t>
        </is>
      </c>
      <c r="B1114" s="115" t="n">
        <v>45033</v>
      </c>
      <c r="C1114" s="115" t="n">
        <v>45033</v>
      </c>
      <c r="D1114" t="n">
        <v>-3000</v>
      </c>
      <c r="E1114" t="n">
        <v>-3000</v>
      </c>
      <c r="F1114" t="inlineStr">
        <is>
          <t>BRL</t>
        </is>
      </c>
      <c r="G1114" t="n">
        <v>1</v>
      </c>
      <c r="H1114" t="n">
        <v>-3000</v>
      </c>
      <c r="I1114" t="n">
        <v>-3000</v>
      </c>
      <c r="J1114" t="n">
        <v>1</v>
      </c>
      <c r="K1114" t="inlineStr"/>
      <c r="L1114" t="inlineStr">
        <is>
          <t>Lumx Studios S/A</t>
        </is>
      </c>
      <c r="M1114" t="inlineStr">
        <is>
          <t>Lumx Studios S/A</t>
        </is>
      </c>
      <c r="N1114" t="n">
        <v>100</v>
      </c>
      <c r="O1114" t="inlineStr">
        <is>
          <t>Lumx</t>
        </is>
      </c>
      <c r="P1114" t="inlineStr">
        <is>
          <t>Lumx Studios S/A</t>
        </is>
      </c>
      <c r="Q1114" t="inlineStr"/>
      <c r="R1114" t="inlineStr">
        <is>
          <t>Transferência entre Contas</t>
        </is>
      </c>
      <c r="S1114" t="inlineStr"/>
      <c r="T1114" t="inlineStr">
        <is>
          <t>Conta Simples</t>
        </is>
      </c>
      <c r="U1114" t="inlineStr"/>
      <c r="V1114" t="inlineStr">
        <is>
          <t>Transferências</t>
        </is>
      </c>
      <c r="W1114" t="inlineStr">
        <is>
          <t>Transferências</t>
        </is>
      </c>
      <c r="X1114" t="inlineStr">
        <is>
          <t>Others</t>
        </is>
      </c>
      <c r="Y1114" t="inlineStr">
        <is>
          <t>Administrative Costs</t>
        </is>
      </c>
      <c r="Z1114" t="inlineStr">
        <is>
          <t>Administrative Costs</t>
        </is>
      </c>
      <c r="AA1114" t="inlineStr">
        <is>
          <t>Outros</t>
        </is>
      </c>
      <c r="AB1114" t="inlineStr"/>
      <c r="AC1114" t="inlineStr"/>
      <c r="AD1114" t="n">
        <v>0</v>
      </c>
      <c r="AE1114" t="n">
        <v>0</v>
      </c>
    </row>
    <row r="1115">
      <c r="A1115" t="inlineStr">
        <is>
          <t>9583</t>
        </is>
      </c>
      <c r="B1115" s="115" t="n">
        <v>45033</v>
      </c>
      <c r="C1115" s="115" t="n">
        <v>45033</v>
      </c>
      <c r="D1115" t="n">
        <v>-3000</v>
      </c>
      <c r="E1115" t="n">
        <v>-3000</v>
      </c>
      <c r="F1115" t="inlineStr">
        <is>
          <t>BRL</t>
        </is>
      </c>
      <c r="G1115" t="n">
        <v>1</v>
      </c>
      <c r="H1115" t="n">
        <v>-3000</v>
      </c>
      <c r="I1115" t="n">
        <v>-3000</v>
      </c>
      <c r="J1115" t="n">
        <v>1</v>
      </c>
      <c r="K1115" t="inlineStr"/>
      <c r="L1115" t="inlineStr">
        <is>
          <t>Lumx Studios S/A</t>
        </is>
      </c>
      <c r="M1115" t="inlineStr">
        <is>
          <t>Lumx Studios S/A</t>
        </is>
      </c>
      <c r="N1115" t="n">
        <v>100</v>
      </c>
      <c r="O1115" t="inlineStr">
        <is>
          <t>Lumx</t>
        </is>
      </c>
      <c r="P1115" t="inlineStr">
        <is>
          <t>Lumx Studios S/A</t>
        </is>
      </c>
      <c r="Q1115" t="inlineStr"/>
      <c r="R1115" t="inlineStr">
        <is>
          <t>Transferência entre Contas</t>
        </is>
      </c>
      <c r="S1115" t="inlineStr"/>
      <c r="T1115" t="inlineStr">
        <is>
          <t>Btg - Conta Corrente</t>
        </is>
      </c>
      <c r="U1115" t="inlineStr"/>
      <c r="V1115" t="inlineStr">
        <is>
          <t>Transferências</t>
        </is>
      </c>
      <c r="W1115" t="inlineStr">
        <is>
          <t>Transferências</t>
        </is>
      </c>
      <c r="X1115" t="inlineStr">
        <is>
          <t>Others</t>
        </is>
      </c>
      <c r="Y1115" t="inlineStr">
        <is>
          <t>Administrative Costs</t>
        </is>
      </c>
      <c r="Z1115" t="inlineStr">
        <is>
          <t>Administrative Costs</t>
        </is>
      </c>
      <c r="AA1115" t="inlineStr">
        <is>
          <t>Outros</t>
        </is>
      </c>
      <c r="AB1115" t="inlineStr"/>
      <c r="AC1115" t="inlineStr"/>
      <c r="AD1115" t="n">
        <v>0</v>
      </c>
      <c r="AE1115" t="n">
        <v>0</v>
      </c>
    </row>
    <row r="1116">
      <c r="A1116" t="inlineStr">
        <is>
          <t>9199</t>
        </is>
      </c>
      <c r="B1116" s="115" t="n">
        <v>45032</v>
      </c>
      <c r="C1116" s="115" t="n">
        <v>45032</v>
      </c>
      <c r="D1116" t="n">
        <v>-100.15</v>
      </c>
      <c r="E1116" t="n">
        <v>-100.15</v>
      </c>
      <c r="F1116" t="inlineStr">
        <is>
          <t>BRL</t>
        </is>
      </c>
      <c r="G1116" t="n">
        <v>1</v>
      </c>
      <c r="H1116" t="n">
        <v>-100.15</v>
      </c>
      <c r="I1116" t="n">
        <v>-100.15</v>
      </c>
      <c r="J1116" t="n">
        <v>1</v>
      </c>
      <c r="K1116" t="inlineStr"/>
      <c r="L1116" t="inlineStr">
        <is>
          <t>Lumx Studios S/A</t>
        </is>
      </c>
      <c r="M1116" t="inlineStr">
        <is>
          <t>Webflow.Com</t>
        </is>
      </c>
      <c r="N1116" t="n">
        <v>100</v>
      </c>
      <c r="O1116" t="inlineStr">
        <is>
          <t>Tecnologia</t>
        </is>
      </c>
      <c r="P1116" t="inlineStr">
        <is>
          <t>Webflow.Com</t>
        </is>
      </c>
      <c r="Q1116" t="inlineStr"/>
      <c r="R1116" t="inlineStr">
        <is>
          <t>Software - Webflow</t>
        </is>
      </c>
      <c r="S1116" t="inlineStr"/>
      <c r="T1116" t="inlineStr">
        <is>
          <t>Cartão de Crédito - Conta Simples</t>
        </is>
      </c>
      <c r="U1116" t="inlineStr"/>
      <c r="V1116" t="inlineStr">
        <is>
          <t>Software - Webflow</t>
        </is>
      </c>
      <c r="W1116" t="inlineStr">
        <is>
          <t>Software</t>
        </is>
      </c>
      <c r="X1116" t="inlineStr">
        <is>
          <t>Technology &amp; Infrastructure</t>
        </is>
      </c>
      <c r="Y1116" t="inlineStr">
        <is>
          <t>Technology &amp; Infrastructure</t>
        </is>
      </c>
      <c r="Z1116" t="inlineStr">
        <is>
          <t>Technology &amp; Infrastructure</t>
        </is>
      </c>
      <c r="AA1116" t="inlineStr">
        <is>
          <t>Software</t>
        </is>
      </c>
      <c r="AB1116" t="inlineStr"/>
      <c r="AC1116" t="inlineStr"/>
      <c r="AD1116" t="n">
        <v>0</v>
      </c>
      <c r="AE1116" t="n">
        <v>0</v>
      </c>
    </row>
    <row r="1117">
      <c r="A1117" t="inlineStr">
        <is>
          <t>9200</t>
        </is>
      </c>
      <c r="B1117" s="115" t="n">
        <v>45032</v>
      </c>
      <c r="C1117" s="115" t="n">
        <v>45032</v>
      </c>
      <c r="D1117" t="n">
        <v>-5.39</v>
      </c>
      <c r="E1117" t="n">
        <v>-5.39</v>
      </c>
      <c r="F1117" t="inlineStr">
        <is>
          <t>BRL</t>
        </is>
      </c>
      <c r="G1117" t="n">
        <v>1</v>
      </c>
      <c r="H1117" t="n">
        <v>-5.39</v>
      </c>
      <c r="I1117" t="n">
        <v>-5.39</v>
      </c>
      <c r="J1117" t="n">
        <v>1</v>
      </c>
      <c r="K1117" t="inlineStr"/>
      <c r="L1117" t="inlineStr">
        <is>
          <t>Lumx Studios S/A</t>
        </is>
      </c>
      <c r="M1117" t="inlineStr">
        <is>
          <t>Ministerio da Fazenda</t>
        </is>
      </c>
      <c r="N1117" t="n">
        <v>100</v>
      </c>
      <c r="O1117" t="inlineStr">
        <is>
          <t>Tecnologia</t>
        </is>
      </c>
      <c r="P1117" t="inlineStr">
        <is>
          <t>Ministerio da Fazenda</t>
        </is>
      </c>
      <c r="Q1117" t="inlineStr"/>
      <c r="R1117" t="inlineStr">
        <is>
          <t>Iof Webflow</t>
        </is>
      </c>
      <c r="S1117" t="inlineStr"/>
      <c r="T1117" t="inlineStr">
        <is>
          <t>Cartão de Crédito - Conta Simples</t>
        </is>
      </c>
      <c r="U1117" t="inlineStr"/>
      <c r="V1117" t="inlineStr">
        <is>
          <t>Taxa - Iof</t>
        </is>
      </c>
      <c r="W1117" t="inlineStr">
        <is>
          <t>Taxas</t>
        </is>
      </c>
      <c r="X1117" t="inlineStr">
        <is>
          <t>Tax And Fees</t>
        </is>
      </c>
      <c r="Y1117" t="inlineStr">
        <is>
          <t>Tax And Fees</t>
        </is>
      </c>
      <c r="Z1117" t="inlineStr">
        <is>
          <t>Tax And Fees</t>
        </is>
      </c>
      <c r="AA1117" t="inlineStr">
        <is>
          <t>Impostos e Taxas</t>
        </is>
      </c>
      <c r="AB1117" t="inlineStr"/>
      <c r="AC1117" t="inlineStr"/>
      <c r="AD1117" t="n">
        <v>0</v>
      </c>
      <c r="AE1117" t="n">
        <v>0</v>
      </c>
    </row>
    <row r="1118">
      <c r="A1118" t="inlineStr">
        <is>
          <t>9201</t>
        </is>
      </c>
      <c r="B1118" s="115" t="n">
        <v>45031</v>
      </c>
      <c r="C1118" s="115" t="n">
        <v>45031</v>
      </c>
      <c r="D1118" t="n">
        <v>-420.61</v>
      </c>
      <c r="E1118" t="n">
        <v>-420.61</v>
      </c>
      <c r="F1118" t="inlineStr">
        <is>
          <t>BRL</t>
        </is>
      </c>
      <c r="G1118" t="n">
        <v>1</v>
      </c>
      <c r="H1118" t="n">
        <v>-420.61</v>
      </c>
      <c r="I1118" t="n">
        <v>-420.61</v>
      </c>
      <c r="J1118" t="n">
        <v>1</v>
      </c>
      <c r="K1118" t="inlineStr"/>
      <c r="L1118" t="inlineStr">
        <is>
          <t>Lumx Studios S/A</t>
        </is>
      </c>
      <c r="M1118" t="inlineStr">
        <is>
          <t>Webflow.Com</t>
        </is>
      </c>
      <c r="N1118" t="n">
        <v>100</v>
      </c>
      <c r="O1118" t="inlineStr">
        <is>
          <t>Tecnologia</t>
        </is>
      </c>
      <c r="P1118" t="inlineStr">
        <is>
          <t>Webflow.Com</t>
        </is>
      </c>
      <c r="Q1118" t="inlineStr"/>
      <c r="R1118" t="inlineStr">
        <is>
          <t>Software - Webflow</t>
        </is>
      </c>
      <c r="S1118" t="inlineStr"/>
      <c r="T1118" t="inlineStr">
        <is>
          <t>Cartão de Crédito - Conta Simples</t>
        </is>
      </c>
      <c r="U1118" t="inlineStr"/>
      <c r="V1118" t="inlineStr">
        <is>
          <t>Software - Webflow</t>
        </is>
      </c>
      <c r="W1118" t="inlineStr">
        <is>
          <t>Software</t>
        </is>
      </c>
      <c r="X1118" t="inlineStr">
        <is>
          <t>Technology &amp; Infrastructure</t>
        </is>
      </c>
      <c r="Y1118" t="inlineStr">
        <is>
          <t>Technology &amp; Infrastructure</t>
        </is>
      </c>
      <c r="Z1118" t="inlineStr">
        <is>
          <t>Technology &amp; Infrastructure</t>
        </is>
      </c>
      <c r="AA1118" t="inlineStr">
        <is>
          <t>Software</t>
        </is>
      </c>
      <c r="AB1118" t="inlineStr"/>
      <c r="AC1118" t="inlineStr"/>
      <c r="AD1118" t="n">
        <v>0</v>
      </c>
      <c r="AE1118" t="n">
        <v>0</v>
      </c>
    </row>
    <row r="1119">
      <c r="A1119" t="inlineStr">
        <is>
          <t>9202</t>
        </is>
      </c>
      <c r="B1119" s="115" t="n">
        <v>45031</v>
      </c>
      <c r="C1119" s="115" t="n">
        <v>45031</v>
      </c>
      <c r="D1119" t="n">
        <v>-22.63</v>
      </c>
      <c r="E1119" t="n">
        <v>-22.63</v>
      </c>
      <c r="F1119" t="inlineStr">
        <is>
          <t>BRL</t>
        </is>
      </c>
      <c r="G1119" t="n">
        <v>1</v>
      </c>
      <c r="H1119" t="n">
        <v>-22.63</v>
      </c>
      <c r="I1119" t="n">
        <v>-22.63</v>
      </c>
      <c r="J1119" t="n">
        <v>1</v>
      </c>
      <c r="K1119" t="inlineStr"/>
      <c r="L1119" t="inlineStr">
        <is>
          <t>Lumx Studios S/A</t>
        </is>
      </c>
      <c r="M1119" t="inlineStr">
        <is>
          <t>Ministerio da Fazenda</t>
        </is>
      </c>
      <c r="N1119" t="n">
        <v>100</v>
      </c>
      <c r="O1119" t="inlineStr">
        <is>
          <t>Tecnologia</t>
        </is>
      </c>
      <c r="P1119" t="inlineStr">
        <is>
          <t>Ministerio da Fazenda</t>
        </is>
      </c>
      <c r="Q1119" t="inlineStr"/>
      <c r="R1119" t="inlineStr">
        <is>
          <t>Iof Webflow</t>
        </is>
      </c>
      <c r="S1119" t="inlineStr"/>
      <c r="T1119" t="inlineStr">
        <is>
          <t>Cartão de Crédito - Conta Simples</t>
        </is>
      </c>
      <c r="U1119" t="inlineStr"/>
      <c r="V1119" t="inlineStr">
        <is>
          <t>Taxa - Iof</t>
        </is>
      </c>
      <c r="W1119" t="inlineStr">
        <is>
          <t>Taxas</t>
        </is>
      </c>
      <c r="X1119" t="inlineStr">
        <is>
          <t>Tax And Fees</t>
        </is>
      </c>
      <c r="Y1119" t="inlineStr">
        <is>
          <t>Tax And Fees</t>
        </is>
      </c>
      <c r="Z1119" t="inlineStr">
        <is>
          <t>Tax And Fees</t>
        </is>
      </c>
      <c r="AA1119" t="inlineStr">
        <is>
          <t>Impostos e Taxas</t>
        </is>
      </c>
      <c r="AB1119" t="inlineStr"/>
      <c r="AC1119" t="inlineStr"/>
      <c r="AD1119" t="n">
        <v>0</v>
      </c>
      <c r="AE1119" t="n">
        <v>0</v>
      </c>
    </row>
    <row r="1120">
      <c r="A1120" t="inlineStr">
        <is>
          <t>9203</t>
        </is>
      </c>
      <c r="B1120" s="115" t="n">
        <v>45031</v>
      </c>
      <c r="C1120" s="115" t="n">
        <v>45031</v>
      </c>
      <c r="D1120" t="n">
        <v>-75.11</v>
      </c>
      <c r="E1120" t="n">
        <v>-75.11</v>
      </c>
      <c r="F1120" t="inlineStr">
        <is>
          <t>BRL</t>
        </is>
      </c>
      <c r="G1120" t="n">
        <v>1</v>
      </c>
      <c r="H1120" t="n">
        <v>-75.11</v>
      </c>
      <c r="I1120" t="n">
        <v>-75.11</v>
      </c>
      <c r="J1120" t="n">
        <v>1</v>
      </c>
      <c r="K1120" t="inlineStr"/>
      <c r="L1120" t="inlineStr">
        <is>
          <t>Lumx Studios S/A</t>
        </is>
      </c>
      <c r="M1120" t="inlineStr">
        <is>
          <t>Postman</t>
        </is>
      </c>
      <c r="N1120" t="n">
        <v>100</v>
      </c>
      <c r="O1120" t="inlineStr">
        <is>
          <t>Tecnologia</t>
        </is>
      </c>
      <c r="P1120" t="inlineStr">
        <is>
          <t>Postman</t>
        </is>
      </c>
      <c r="Q1120" t="inlineStr"/>
      <c r="R1120" t="inlineStr">
        <is>
          <t>Software - Postman</t>
        </is>
      </c>
      <c r="S1120" t="inlineStr"/>
      <c r="T1120" t="inlineStr">
        <is>
          <t>Cartão de Crédito - Conta Simples</t>
        </is>
      </c>
      <c r="U1120" t="inlineStr"/>
      <c r="V1120" t="inlineStr">
        <is>
          <t>Software - Postman</t>
        </is>
      </c>
      <c r="W1120" t="inlineStr">
        <is>
          <t>Software</t>
        </is>
      </c>
      <c r="X1120" t="inlineStr">
        <is>
          <t>Technology &amp; Infrastructure</t>
        </is>
      </c>
      <c r="Y1120" t="inlineStr">
        <is>
          <t>Technology &amp; Infrastructure</t>
        </is>
      </c>
      <c r="Z1120" t="inlineStr">
        <is>
          <t>Technology &amp; Infrastructure</t>
        </is>
      </c>
      <c r="AA1120" t="inlineStr">
        <is>
          <t>Software</t>
        </is>
      </c>
      <c r="AB1120" t="inlineStr"/>
      <c r="AC1120" t="inlineStr"/>
      <c r="AD1120" t="n">
        <v>0</v>
      </c>
      <c r="AE1120" t="n">
        <v>0</v>
      </c>
    </row>
    <row r="1121">
      <c r="A1121" t="inlineStr">
        <is>
          <t>9204</t>
        </is>
      </c>
      <c r="B1121" s="115" t="n">
        <v>45031</v>
      </c>
      <c r="C1121" s="115" t="n">
        <v>45031</v>
      </c>
      <c r="D1121" t="n">
        <v>-4.04</v>
      </c>
      <c r="E1121" t="n">
        <v>-4.04</v>
      </c>
      <c r="F1121" t="inlineStr">
        <is>
          <t>BRL</t>
        </is>
      </c>
      <c r="G1121" t="n">
        <v>1</v>
      </c>
      <c r="H1121" t="n">
        <v>-4.04</v>
      </c>
      <c r="I1121" t="n">
        <v>-4.04</v>
      </c>
      <c r="J1121" t="n">
        <v>1</v>
      </c>
      <c r="K1121" t="inlineStr"/>
      <c r="L1121" t="inlineStr">
        <is>
          <t>Lumx Studios S/A</t>
        </is>
      </c>
      <c r="M1121" t="inlineStr">
        <is>
          <t>Ministerio da Fazenda</t>
        </is>
      </c>
      <c r="N1121" t="n">
        <v>100</v>
      </c>
      <c r="O1121" t="inlineStr">
        <is>
          <t>Tecnologia</t>
        </is>
      </c>
      <c r="P1121" t="inlineStr">
        <is>
          <t>Ministerio da Fazenda</t>
        </is>
      </c>
      <c r="Q1121" t="inlineStr"/>
      <c r="R1121" t="inlineStr">
        <is>
          <t>Iof Postman</t>
        </is>
      </c>
      <c r="S1121" t="inlineStr"/>
      <c r="T1121" t="inlineStr">
        <is>
          <t>Cartão de Crédito - Conta Simples</t>
        </is>
      </c>
      <c r="U1121" t="inlineStr"/>
      <c r="V1121" t="inlineStr">
        <is>
          <t>Taxa - Iof</t>
        </is>
      </c>
      <c r="W1121" t="inlineStr">
        <is>
          <t>Taxas</t>
        </is>
      </c>
      <c r="X1121" t="inlineStr">
        <is>
          <t>Tax And Fees</t>
        </is>
      </c>
      <c r="Y1121" t="inlineStr">
        <is>
          <t>Tax And Fees</t>
        </is>
      </c>
      <c r="Z1121" t="inlineStr">
        <is>
          <t>Tax And Fees</t>
        </is>
      </c>
      <c r="AA1121" t="inlineStr">
        <is>
          <t>Impostos e Taxas</t>
        </is>
      </c>
      <c r="AB1121" t="inlineStr"/>
      <c r="AC1121" t="inlineStr"/>
      <c r="AD1121" t="n">
        <v>0</v>
      </c>
      <c r="AE1121" t="n">
        <v>0</v>
      </c>
    </row>
    <row r="1122">
      <c r="A1122" t="inlineStr">
        <is>
          <t>623</t>
        </is>
      </c>
      <c r="B1122" s="115" t="n">
        <v>45030</v>
      </c>
      <c r="C1122" s="115" t="n">
        <v>45030</v>
      </c>
      <c r="D1122" t="n">
        <v>3000</v>
      </c>
      <c r="E1122" t="n">
        <v>3000</v>
      </c>
      <c r="F1122" t="inlineStr">
        <is>
          <t>BRL</t>
        </is>
      </c>
      <c r="G1122" t="n">
        <v>1</v>
      </c>
      <c r="H1122" t="n">
        <v>3000</v>
      </c>
      <c r="I1122" t="n">
        <v>3000</v>
      </c>
      <c r="J1122" t="n">
        <v>1</v>
      </c>
      <c r="K1122" t="inlineStr"/>
      <c r="L1122" t="inlineStr">
        <is>
          <t>Lumx Studios S/A</t>
        </is>
      </c>
      <c r="M1122" t="inlineStr">
        <is>
          <t>Conta Simples</t>
        </is>
      </c>
      <c r="N1122" t="n">
        <v>100</v>
      </c>
      <c r="O1122" t="inlineStr">
        <is>
          <t>Lumx</t>
        </is>
      </c>
      <c r="P1122" t="inlineStr">
        <is>
          <t>Lumx Studios S/A</t>
        </is>
      </c>
      <c r="Q1122" t="inlineStr"/>
      <c r="R1122" t="inlineStr">
        <is>
          <t>Transferência entre Contas</t>
        </is>
      </c>
      <c r="S1122" t="inlineStr"/>
      <c r="T1122" t="inlineStr">
        <is>
          <t>Conta Simples</t>
        </is>
      </c>
      <c r="U1122" t="inlineStr"/>
      <c r="V1122" t="inlineStr">
        <is>
          <t>Transferências</t>
        </is>
      </c>
      <c r="W1122" t="inlineStr">
        <is>
          <t>Transferências</t>
        </is>
      </c>
      <c r="X1122" t="inlineStr">
        <is>
          <t>Others</t>
        </is>
      </c>
      <c r="Y1122" t="inlineStr">
        <is>
          <t>Administrative Costs</t>
        </is>
      </c>
      <c r="Z1122" t="inlineStr">
        <is>
          <t>Administrative Costs</t>
        </is>
      </c>
      <c r="AA1122" t="inlineStr">
        <is>
          <t>Outros</t>
        </is>
      </c>
      <c r="AB1122" t="inlineStr"/>
      <c r="AC1122" t="inlineStr"/>
      <c r="AD1122" t="n">
        <v>0</v>
      </c>
      <c r="AE1122" t="n">
        <v>0</v>
      </c>
    </row>
    <row r="1123">
      <c r="A1123" t="inlineStr">
        <is>
          <t>624</t>
        </is>
      </c>
      <c r="B1123" s="115" t="n">
        <v>45030</v>
      </c>
      <c r="C1123" s="115" t="n">
        <v>45030</v>
      </c>
      <c r="D1123" t="n">
        <v>3000</v>
      </c>
      <c r="E1123" t="n">
        <v>3000</v>
      </c>
      <c r="F1123" t="inlineStr">
        <is>
          <t>BRL</t>
        </is>
      </c>
      <c r="G1123" t="n">
        <v>1</v>
      </c>
      <c r="H1123" t="n">
        <v>3000</v>
      </c>
      <c r="I1123" t="n">
        <v>3000</v>
      </c>
      <c r="J1123" t="n">
        <v>1</v>
      </c>
      <c r="K1123" t="inlineStr"/>
      <c r="L1123" t="inlineStr">
        <is>
          <t>Lumx Studios S/A</t>
        </is>
      </c>
      <c r="M1123" t="inlineStr">
        <is>
          <t>Cartão de Crédito - Conta Simples</t>
        </is>
      </c>
      <c r="N1123" t="n">
        <v>100</v>
      </c>
      <c r="O1123" t="inlineStr">
        <is>
          <t>Lumx</t>
        </is>
      </c>
      <c r="P1123" t="inlineStr">
        <is>
          <t>Lumx Studios S/A</t>
        </is>
      </c>
      <c r="Q1123" t="inlineStr"/>
      <c r="R1123" t="inlineStr">
        <is>
          <t>Transferência entre Contas</t>
        </is>
      </c>
      <c r="S1123" t="inlineStr"/>
      <c r="T1123" t="inlineStr">
        <is>
          <t>Cartão de Crédito - Conta Simples</t>
        </is>
      </c>
      <c r="U1123" t="inlineStr"/>
      <c r="V1123" t="inlineStr">
        <is>
          <t>Transferências</t>
        </is>
      </c>
      <c r="W1123" t="inlineStr">
        <is>
          <t>Transferências</t>
        </is>
      </c>
      <c r="X1123" t="inlineStr">
        <is>
          <t>Others</t>
        </is>
      </c>
      <c r="Y1123" t="inlineStr">
        <is>
          <t>Administrative Costs</t>
        </is>
      </c>
      <c r="Z1123" t="inlineStr">
        <is>
          <t>Administrative Costs</t>
        </is>
      </c>
      <c r="AA1123" t="inlineStr">
        <is>
          <t>Outros</t>
        </is>
      </c>
      <c r="AB1123" t="inlineStr"/>
      <c r="AC1123" t="inlineStr"/>
      <c r="AD1123" t="n">
        <v>0</v>
      </c>
      <c r="AE1123" t="n">
        <v>0</v>
      </c>
    </row>
    <row r="1124">
      <c r="A1124" t="inlineStr">
        <is>
          <t>8069</t>
        </is>
      </c>
      <c r="B1124" s="115" t="n">
        <v>45030</v>
      </c>
      <c r="C1124" s="115" t="n">
        <v>45030</v>
      </c>
      <c r="D1124" t="n">
        <v>-758.62</v>
      </c>
      <c r="E1124" t="n">
        <v>-758.62</v>
      </c>
      <c r="F1124" t="inlineStr">
        <is>
          <t>BRL</t>
        </is>
      </c>
      <c r="G1124" t="n">
        <v>1</v>
      </c>
      <c r="H1124" t="n">
        <v>-758.62</v>
      </c>
      <c r="I1124" t="n">
        <v>-758.62</v>
      </c>
      <c r="J1124" t="n">
        <v>1</v>
      </c>
      <c r="K1124" t="inlineStr"/>
      <c r="L1124" t="inlineStr">
        <is>
          <t>Lumx Studios S/A</t>
        </is>
      </c>
      <c r="M1124" t="inlineStr">
        <is>
          <t>Mm Turismo &amp; Viagens S.A</t>
        </is>
      </c>
      <c r="N1124" t="n">
        <v>100</v>
      </c>
      <c r="O1124" t="inlineStr">
        <is>
          <t>Comercial</t>
        </is>
      </c>
      <c r="P1124" t="inlineStr">
        <is>
          <t>Mm Turismo &amp; Viagens S.A</t>
        </is>
      </c>
      <c r="Q1124" t="inlineStr"/>
      <c r="R1124" t="inlineStr">
        <is>
          <t>Passagem de Avião Caio e Gab</t>
        </is>
      </c>
      <c r="S1124" t="inlineStr"/>
      <c r="T1124" t="inlineStr">
        <is>
          <t>Btg - Conta Corrente</t>
        </is>
      </c>
      <c r="U1124" t="inlineStr"/>
      <c r="V1124" t="inlineStr">
        <is>
          <t>Gestão - Avião</t>
        </is>
      </c>
      <c r="W1124" t="inlineStr">
        <is>
          <t>Gestão - Avião</t>
        </is>
      </c>
      <c r="X1124" t="inlineStr">
        <is>
          <t>Gestão</t>
        </is>
      </c>
      <c r="Y1124" t="inlineStr">
        <is>
          <t>Governance</t>
        </is>
      </c>
      <c r="Z1124" t="inlineStr">
        <is>
          <t>Governance</t>
        </is>
      </c>
      <c r="AA1124" t="inlineStr">
        <is>
          <t>Comercial</t>
        </is>
      </c>
      <c r="AB1124" t="inlineStr"/>
      <c r="AC1124" t="inlineStr"/>
      <c r="AD1124" t="n">
        <v>0</v>
      </c>
      <c r="AE1124" t="n">
        <v>0</v>
      </c>
    </row>
    <row r="1125">
      <c r="A1125" t="inlineStr">
        <is>
          <t>8070</t>
        </is>
      </c>
      <c r="B1125" s="115" t="n">
        <v>45030</v>
      </c>
      <c r="C1125" s="115" t="n">
        <v>45030</v>
      </c>
      <c r="D1125" t="n">
        <v>-127.87</v>
      </c>
      <c r="E1125" t="n">
        <v>-127.87</v>
      </c>
      <c r="F1125" t="inlineStr">
        <is>
          <t>BRL</t>
        </is>
      </c>
      <c r="G1125" t="n">
        <v>1</v>
      </c>
      <c r="H1125" t="n">
        <v>-127.87</v>
      </c>
      <c r="I1125" t="n">
        <v>-127.87</v>
      </c>
      <c r="J1125" t="n">
        <v>1</v>
      </c>
      <c r="K1125" t="inlineStr"/>
      <c r="L1125" t="inlineStr">
        <is>
          <t>Lumx Studios S/A</t>
        </is>
      </c>
      <c r="M1125" t="inlineStr">
        <is>
          <t>Ministerio da Fazenda</t>
        </is>
      </c>
      <c r="N1125" t="n">
        <v>100</v>
      </c>
      <c r="O1125" t="inlineStr">
        <is>
          <t>Lumx</t>
        </is>
      </c>
      <c r="P1125" t="inlineStr">
        <is>
          <t>Ministerio da Fazenda</t>
        </is>
      </c>
      <c r="Q1125" t="inlineStr"/>
      <c r="R1125" t="inlineStr">
        <is>
          <t>Retenção Corporate Lf</t>
        </is>
      </c>
      <c r="S1125" t="inlineStr"/>
      <c r="T1125" t="inlineStr">
        <is>
          <t>Btg - Conta Corrente</t>
        </is>
      </c>
      <c r="U1125" t="inlineStr"/>
      <c r="V1125" t="inlineStr">
        <is>
          <t>Corporate - Lima &amp; Feigelson</t>
        </is>
      </c>
      <c r="W1125" t="inlineStr">
        <is>
          <t>Corporate/Societário</t>
        </is>
      </c>
      <c r="X1125" t="inlineStr">
        <is>
          <t>Legal</t>
        </is>
      </c>
      <c r="Y1125" t="inlineStr">
        <is>
          <t>Operating Costs</t>
        </is>
      </c>
      <c r="Z1125" t="inlineStr">
        <is>
          <t>Operating Costs</t>
        </is>
      </c>
      <c r="AA1125" t="inlineStr">
        <is>
          <t>Jurídico</t>
        </is>
      </c>
      <c r="AB1125" t="inlineStr"/>
      <c r="AC1125" t="inlineStr"/>
      <c r="AD1125" t="n">
        <v>0</v>
      </c>
      <c r="AE1125" t="n">
        <v>0</v>
      </c>
    </row>
    <row r="1126">
      <c r="A1126" t="inlineStr">
        <is>
          <t>8071</t>
        </is>
      </c>
      <c r="B1126" s="115" t="n">
        <v>45030</v>
      </c>
      <c r="C1126" s="115" t="n">
        <v>45030</v>
      </c>
      <c r="D1126" t="n">
        <v>-750</v>
      </c>
      <c r="E1126" t="n">
        <v>-750</v>
      </c>
      <c r="F1126" t="inlineStr">
        <is>
          <t>BRL</t>
        </is>
      </c>
      <c r="G1126" t="n">
        <v>1</v>
      </c>
      <c r="H1126" t="n">
        <v>-750</v>
      </c>
      <c r="I1126" t="n">
        <v>-750</v>
      </c>
      <c r="J1126" t="n">
        <v>1</v>
      </c>
      <c r="K1126" t="inlineStr"/>
      <c r="L1126" t="inlineStr">
        <is>
          <t>Lumx Studios S/A</t>
        </is>
      </c>
      <c r="M1126" t="inlineStr">
        <is>
          <t>Vtex Brasil Tecnologia para e-Commerce Ltda</t>
        </is>
      </c>
      <c r="N1126" t="n">
        <v>100</v>
      </c>
      <c r="O1126" t="inlineStr">
        <is>
          <t>Produto</t>
        </is>
      </c>
      <c r="P1126" t="inlineStr">
        <is>
          <t>Vtex Brasil Tecnologia para e-Commerce Ltda</t>
        </is>
      </c>
      <c r="Q1126" t="inlineStr"/>
      <c r="R1126" t="inlineStr">
        <is>
          <t>Pagamento para Vtex</t>
        </is>
      </c>
      <c r="S1126" t="inlineStr"/>
      <c r="T1126" t="inlineStr">
        <is>
          <t>Btg - Conta Corrente</t>
        </is>
      </c>
      <c r="U1126" t="inlineStr">
        <is>
          <t>Lumx Protocol</t>
        </is>
      </c>
      <c r="V1126" t="inlineStr">
        <is>
          <t>Fornecedor - Vtex</t>
        </is>
      </c>
      <c r="W1126" t="inlineStr">
        <is>
          <t>Fornecedores</t>
        </is>
      </c>
      <c r="X1126" t="inlineStr">
        <is>
          <t>Suppliers</t>
        </is>
      </c>
      <c r="Y1126" t="inlineStr">
        <is>
          <t>Partnerships &amp; Suppliers</t>
        </is>
      </c>
      <c r="Z1126" t="inlineStr">
        <is>
          <t>Partnerships &amp; Suppliers</t>
        </is>
      </c>
      <c r="AA1126" t="inlineStr">
        <is>
          <t>Parceiros/Fornecedores</t>
        </is>
      </c>
      <c r="AB1126" t="inlineStr"/>
      <c r="AC1126" t="inlineStr"/>
      <c r="AD1126" t="n">
        <v>0</v>
      </c>
      <c r="AE1126" t="n">
        <v>0</v>
      </c>
    </row>
    <row r="1127">
      <c r="A1127" t="inlineStr">
        <is>
          <t>8072</t>
        </is>
      </c>
      <c r="B1127" s="115" t="n">
        <v>45030</v>
      </c>
      <c r="C1127" s="115" t="n">
        <v>45030</v>
      </c>
      <c r="D1127" t="n">
        <v>-244.48</v>
      </c>
      <c r="E1127" t="n">
        <v>-244.48</v>
      </c>
      <c r="F1127" t="inlineStr">
        <is>
          <t>BRL</t>
        </is>
      </c>
      <c r="G1127" t="n">
        <v>1</v>
      </c>
      <c r="H1127" t="n">
        <v>-244.48</v>
      </c>
      <c r="I1127" t="n">
        <v>-244.48</v>
      </c>
      <c r="J1127" t="n">
        <v>1</v>
      </c>
      <c r="K1127" t="inlineStr"/>
      <c r="L1127" t="inlineStr">
        <is>
          <t>Lumx Studios S/A</t>
        </is>
      </c>
      <c r="M1127" t="inlineStr">
        <is>
          <t>Light Servicos de Eletricidade S A</t>
        </is>
      </c>
      <c r="N1127" t="n">
        <v>100</v>
      </c>
      <c r="O1127" t="inlineStr">
        <is>
          <t>Lumx</t>
        </is>
      </c>
      <c r="P1127" t="inlineStr">
        <is>
          <t>Light Servicos de Eletricidade S A</t>
        </is>
      </c>
      <c r="Q1127" t="inlineStr"/>
      <c r="R1127" t="inlineStr">
        <is>
          <t>Conta de Luz</t>
        </is>
      </c>
      <c r="S1127" t="inlineStr"/>
      <c r="T1127" t="inlineStr">
        <is>
          <t>Btg - Conta Corrente</t>
        </is>
      </c>
      <c r="U1127" t="inlineStr"/>
      <c r="V1127" t="inlineStr">
        <is>
          <t>Energia Elétrica</t>
        </is>
      </c>
      <c r="W1127" t="inlineStr">
        <is>
          <t>Despesas de Escritório</t>
        </is>
      </c>
      <c r="X1127" t="inlineStr">
        <is>
          <t>Office</t>
        </is>
      </c>
      <c r="Y1127" t="inlineStr">
        <is>
          <t>Administrative Costs</t>
        </is>
      </c>
      <c r="Z1127" t="inlineStr">
        <is>
          <t>Administrative Costs</t>
        </is>
      </c>
      <c r="AA1127" t="inlineStr">
        <is>
          <t>Escritório</t>
        </is>
      </c>
      <c r="AB1127" t="inlineStr"/>
      <c r="AC1127" t="inlineStr"/>
      <c r="AD1127" t="n">
        <v>0</v>
      </c>
      <c r="AE1127" t="n">
        <v>0</v>
      </c>
    </row>
    <row r="1128">
      <c r="A1128" t="inlineStr">
        <is>
          <t>8073</t>
        </is>
      </c>
      <c r="B1128" s="115" t="n">
        <v>45030</v>
      </c>
      <c r="C1128" s="115" t="n">
        <v>45030</v>
      </c>
      <c r="D1128" t="n">
        <v>-698.52</v>
      </c>
      <c r="E1128" t="n">
        <v>-698.52</v>
      </c>
      <c r="F1128" t="inlineStr">
        <is>
          <t>BRL</t>
        </is>
      </c>
      <c r="G1128" t="n">
        <v>1</v>
      </c>
      <c r="H1128" t="n">
        <v>-698.52</v>
      </c>
      <c r="I1128" t="n">
        <v>-698.52</v>
      </c>
      <c r="J1128" t="n">
        <v>1</v>
      </c>
      <c r="K1128" t="inlineStr"/>
      <c r="L1128" t="inlineStr">
        <is>
          <t>Lumx Studios S/A</t>
        </is>
      </c>
      <c r="M1128" t="inlineStr">
        <is>
          <t>Atlassian Software</t>
        </is>
      </c>
      <c r="N1128" t="n">
        <v>100</v>
      </c>
      <c r="O1128" t="inlineStr">
        <is>
          <t>Produto</t>
        </is>
      </c>
      <c r="P1128" t="inlineStr">
        <is>
          <t>Atlassian Software</t>
        </is>
      </c>
      <c r="Q1128" t="inlineStr"/>
      <c r="R1128" t="inlineStr">
        <is>
          <t>Software - Jira</t>
        </is>
      </c>
      <c r="S1128" t="inlineStr"/>
      <c r="T1128" t="inlineStr">
        <is>
          <t>Cartão de Crédito - Conta Simples</t>
        </is>
      </c>
      <c r="U1128" t="inlineStr"/>
      <c r="V1128" t="inlineStr">
        <is>
          <t>Software - Jira</t>
        </is>
      </c>
      <c r="W1128" t="inlineStr">
        <is>
          <t>Software</t>
        </is>
      </c>
      <c r="X1128" t="inlineStr">
        <is>
          <t>Technology &amp; Infrastructure</t>
        </is>
      </c>
      <c r="Y1128" t="inlineStr">
        <is>
          <t>Technology &amp; Infrastructure</t>
        </is>
      </c>
      <c r="Z1128" t="inlineStr">
        <is>
          <t>Technology &amp; Infrastructure</t>
        </is>
      </c>
      <c r="AA1128" t="inlineStr">
        <is>
          <t>Software</t>
        </is>
      </c>
      <c r="AB1128" t="inlineStr"/>
      <c r="AC1128" t="inlineStr"/>
      <c r="AD1128" t="n">
        <v>0</v>
      </c>
      <c r="AE1128" t="n">
        <v>0</v>
      </c>
    </row>
    <row r="1129">
      <c r="A1129" t="inlineStr">
        <is>
          <t>9205</t>
        </is>
      </c>
      <c r="B1129" s="115" t="n">
        <v>45030</v>
      </c>
      <c r="C1129" s="115" t="n">
        <v>45030</v>
      </c>
      <c r="D1129" t="n">
        <v>-163.54</v>
      </c>
      <c r="E1129" t="n">
        <v>-163.54</v>
      </c>
      <c r="F1129" t="inlineStr">
        <is>
          <t>BRL</t>
        </is>
      </c>
      <c r="G1129" t="n">
        <v>1</v>
      </c>
      <c r="H1129" t="n">
        <v>-163.54</v>
      </c>
      <c r="I1129" t="n">
        <v>-163.54</v>
      </c>
      <c r="J1129" t="n">
        <v>1</v>
      </c>
      <c r="K1129" t="inlineStr"/>
      <c r="L1129" t="inlineStr">
        <is>
          <t>Lumx Studios S/A</t>
        </is>
      </c>
      <c r="M1129" t="inlineStr">
        <is>
          <t>Lumx Studios S/A</t>
        </is>
      </c>
      <c r="N1129" t="n">
        <v>100</v>
      </c>
      <c r="O1129" t="inlineStr">
        <is>
          <t>Tecnologia</t>
        </is>
      </c>
      <c r="P1129" t="inlineStr">
        <is>
          <t>Lumx Studios S/A</t>
        </is>
      </c>
      <c r="Q1129" t="inlineStr"/>
      <c r="R1129" t="inlineStr">
        <is>
          <t>Software - Go Daddy</t>
        </is>
      </c>
      <c r="S1129" t="inlineStr"/>
      <c r="T1129" t="inlineStr">
        <is>
          <t>Cartão de Crédito - Conta Simples</t>
        </is>
      </c>
      <c r="U1129" t="inlineStr"/>
      <c r="V1129" t="inlineStr">
        <is>
          <t>Software - Go Daddy</t>
        </is>
      </c>
      <c r="W1129" t="inlineStr">
        <is>
          <t>Software</t>
        </is>
      </c>
      <c r="X1129" t="inlineStr">
        <is>
          <t>Technology &amp; Infrastructure</t>
        </is>
      </c>
      <c r="Y1129" t="inlineStr">
        <is>
          <t>Technology &amp; Infrastructure</t>
        </is>
      </c>
      <c r="Z1129" t="inlineStr">
        <is>
          <t>Technology &amp; Infrastructure</t>
        </is>
      </c>
      <c r="AA1129" t="inlineStr">
        <is>
          <t>Software</t>
        </is>
      </c>
      <c r="AB1129" t="inlineStr"/>
      <c r="AC1129" t="inlineStr"/>
      <c r="AD1129" t="n">
        <v>0</v>
      </c>
      <c r="AE1129" t="n">
        <v>0</v>
      </c>
    </row>
    <row r="1130">
      <c r="A1130" t="inlineStr">
        <is>
          <t>9206</t>
        </is>
      </c>
      <c r="B1130" s="115" t="n">
        <v>45030</v>
      </c>
      <c r="C1130" s="115" t="n">
        <v>45030</v>
      </c>
      <c r="D1130" t="n">
        <v>-37.58</v>
      </c>
      <c r="E1130" t="n">
        <v>-37.58</v>
      </c>
      <c r="F1130" t="inlineStr">
        <is>
          <t>BRL</t>
        </is>
      </c>
      <c r="G1130" t="n">
        <v>1</v>
      </c>
      <c r="H1130" t="n">
        <v>-37.58</v>
      </c>
      <c r="I1130" t="n">
        <v>-37.58</v>
      </c>
      <c r="J1130" t="n">
        <v>1</v>
      </c>
      <c r="K1130" t="inlineStr"/>
      <c r="L1130" t="inlineStr">
        <is>
          <t>Lumx Studios S/A</t>
        </is>
      </c>
      <c r="M1130" t="inlineStr">
        <is>
          <t>Ministerio da Fazenda</t>
        </is>
      </c>
      <c r="N1130" t="n">
        <v>100</v>
      </c>
      <c r="O1130" t="inlineStr">
        <is>
          <t>Tecnologia</t>
        </is>
      </c>
      <c r="P1130" t="inlineStr">
        <is>
          <t>Ministerio da Fazenda</t>
        </is>
      </c>
      <c r="Q1130" t="inlineStr"/>
      <c r="R1130" t="inlineStr">
        <is>
          <t>Iof Jira</t>
        </is>
      </c>
      <c r="S1130" t="inlineStr"/>
      <c r="T1130" t="inlineStr">
        <is>
          <t>Cartão de Crédito - Conta Simples</t>
        </is>
      </c>
      <c r="U1130" t="inlineStr"/>
      <c r="V1130" t="inlineStr">
        <is>
          <t>Taxa - Iof</t>
        </is>
      </c>
      <c r="W1130" t="inlineStr">
        <is>
          <t>Taxas</t>
        </is>
      </c>
      <c r="X1130" t="inlineStr">
        <is>
          <t>Tax And Fees</t>
        </is>
      </c>
      <c r="Y1130" t="inlineStr">
        <is>
          <t>Tax And Fees</t>
        </is>
      </c>
      <c r="Z1130" t="inlineStr">
        <is>
          <t>Tax And Fees</t>
        </is>
      </c>
      <c r="AA1130" t="inlineStr">
        <is>
          <t>Impostos e Taxas</t>
        </is>
      </c>
      <c r="AB1130" t="inlineStr"/>
      <c r="AC1130" t="inlineStr"/>
      <c r="AD1130" t="n">
        <v>0</v>
      </c>
      <c r="AE1130" t="n">
        <v>0</v>
      </c>
    </row>
    <row r="1131">
      <c r="A1131" t="inlineStr">
        <is>
          <t>9584</t>
        </is>
      </c>
      <c r="B1131" s="115" t="n">
        <v>45030</v>
      </c>
      <c r="C1131" s="115" t="n">
        <v>45030</v>
      </c>
      <c r="D1131" t="n">
        <v>-3000</v>
      </c>
      <c r="E1131" t="n">
        <v>-3000</v>
      </c>
      <c r="F1131" t="inlineStr">
        <is>
          <t>BRL</t>
        </is>
      </c>
      <c r="G1131" t="n">
        <v>1</v>
      </c>
      <c r="H1131" t="n">
        <v>-3000</v>
      </c>
      <c r="I1131" t="n">
        <v>-3000</v>
      </c>
      <c r="J1131" t="n">
        <v>1</v>
      </c>
      <c r="K1131" t="inlineStr"/>
      <c r="L1131" t="inlineStr">
        <is>
          <t>Lumx Studios S/A</t>
        </is>
      </c>
      <c r="M1131" t="inlineStr">
        <is>
          <t>Lumx Studios S/A</t>
        </is>
      </c>
      <c r="N1131" t="n">
        <v>100</v>
      </c>
      <c r="O1131" t="inlineStr">
        <is>
          <t>Lumx</t>
        </is>
      </c>
      <c r="P1131" t="inlineStr">
        <is>
          <t>Lumx Studios S/A</t>
        </is>
      </c>
      <c r="Q1131" t="inlineStr"/>
      <c r="R1131" t="inlineStr">
        <is>
          <t>Transferência entre Contas</t>
        </is>
      </c>
      <c r="S1131" t="inlineStr"/>
      <c r="T1131" t="inlineStr">
        <is>
          <t>Btg - Conta Corrente</t>
        </is>
      </c>
      <c r="U1131" t="inlineStr"/>
      <c r="V1131" t="inlineStr">
        <is>
          <t>Transferências</t>
        </is>
      </c>
      <c r="W1131" t="inlineStr">
        <is>
          <t>Transferências</t>
        </is>
      </c>
      <c r="X1131" t="inlineStr">
        <is>
          <t>Others</t>
        </is>
      </c>
      <c r="Y1131" t="inlineStr">
        <is>
          <t>Administrative Costs</t>
        </is>
      </c>
      <c r="Z1131" t="inlineStr">
        <is>
          <t>Administrative Costs</t>
        </is>
      </c>
      <c r="AA1131" t="inlineStr">
        <is>
          <t>Outros</t>
        </is>
      </c>
      <c r="AB1131" t="inlineStr"/>
      <c r="AC1131" t="inlineStr"/>
      <c r="AD1131" t="n">
        <v>0</v>
      </c>
      <c r="AE1131" t="n">
        <v>0</v>
      </c>
    </row>
    <row r="1132">
      <c r="A1132" t="inlineStr">
        <is>
          <t>9585</t>
        </is>
      </c>
      <c r="B1132" s="115" t="n">
        <v>45030</v>
      </c>
      <c r="C1132" s="115" t="n">
        <v>45030</v>
      </c>
      <c r="D1132" t="n">
        <v>-3000</v>
      </c>
      <c r="E1132" t="n">
        <v>-3000</v>
      </c>
      <c r="F1132" t="inlineStr">
        <is>
          <t>BRL</t>
        </is>
      </c>
      <c r="G1132" t="n">
        <v>1</v>
      </c>
      <c r="H1132" t="n">
        <v>-3000</v>
      </c>
      <c r="I1132" t="n">
        <v>-3000</v>
      </c>
      <c r="J1132" t="n">
        <v>1</v>
      </c>
      <c r="K1132" t="inlineStr"/>
      <c r="L1132" t="inlineStr">
        <is>
          <t>Lumx Studios S/A</t>
        </is>
      </c>
      <c r="M1132" t="inlineStr">
        <is>
          <t>Lumx Studios S/A</t>
        </is>
      </c>
      <c r="N1132" t="n">
        <v>100</v>
      </c>
      <c r="O1132" t="inlineStr">
        <is>
          <t>Lumx</t>
        </is>
      </c>
      <c r="P1132" t="inlineStr">
        <is>
          <t>Lumx Studios S/A</t>
        </is>
      </c>
      <c r="Q1132" t="inlineStr"/>
      <c r="R1132" t="inlineStr">
        <is>
          <t>Transferência entre Contas</t>
        </is>
      </c>
      <c r="S1132" t="inlineStr"/>
      <c r="T1132" t="inlineStr">
        <is>
          <t>Conta Simples</t>
        </is>
      </c>
      <c r="U1132" t="inlineStr"/>
      <c r="V1132" t="inlineStr">
        <is>
          <t>Transferências</t>
        </is>
      </c>
      <c r="W1132" t="inlineStr">
        <is>
          <t>Transferências</t>
        </is>
      </c>
      <c r="X1132" t="inlineStr">
        <is>
          <t>Others</t>
        </is>
      </c>
      <c r="Y1132" t="inlineStr">
        <is>
          <t>Administrative Costs</t>
        </is>
      </c>
      <c r="Z1132" t="inlineStr">
        <is>
          <t>Administrative Costs</t>
        </is>
      </c>
      <c r="AA1132" t="inlineStr">
        <is>
          <t>Outros</t>
        </is>
      </c>
      <c r="AB1132" t="inlineStr"/>
      <c r="AC1132" t="inlineStr"/>
      <c r="AD1132" t="n">
        <v>0</v>
      </c>
      <c r="AE1132" t="n">
        <v>0</v>
      </c>
    </row>
    <row r="1133">
      <c r="A1133" t="inlineStr">
        <is>
          <t>625</t>
        </is>
      </c>
      <c r="B1133" s="115" t="n">
        <v>45029</v>
      </c>
      <c r="C1133" s="115" t="n">
        <v>45029</v>
      </c>
      <c r="D1133" t="n">
        <v>2280000</v>
      </c>
      <c r="E1133" t="n">
        <v>2280000</v>
      </c>
      <c r="F1133" t="inlineStr">
        <is>
          <t>BRL</t>
        </is>
      </c>
      <c r="G1133" t="n">
        <v>1</v>
      </c>
      <c r="H1133" t="n">
        <v>2280000</v>
      </c>
      <c r="I1133" t="n">
        <v>2280000</v>
      </c>
      <c r="J1133" t="n">
        <v>1</v>
      </c>
      <c r="K1133" t="inlineStr"/>
      <c r="L1133" t="inlineStr">
        <is>
          <t>Lumx Studios S/A</t>
        </is>
      </c>
      <c r="M1133" t="inlineStr">
        <is>
          <t>Itaú - Investimentos</t>
        </is>
      </c>
      <c r="N1133" t="n">
        <v>100</v>
      </c>
      <c r="O1133" t="inlineStr">
        <is>
          <t>Lumx</t>
        </is>
      </c>
      <c r="P1133" t="inlineStr">
        <is>
          <t>Lumx Studios S/A</t>
        </is>
      </c>
      <c r="Q1133" t="inlineStr"/>
      <c r="R1133" t="inlineStr">
        <is>
          <t>Transferência entre Contas</t>
        </is>
      </c>
      <c r="S1133" t="inlineStr"/>
      <c r="T1133" t="inlineStr">
        <is>
          <t>Itaú - Investimentos</t>
        </is>
      </c>
      <c r="U1133" t="inlineStr"/>
      <c r="V1133" t="inlineStr">
        <is>
          <t>Transferências</t>
        </is>
      </c>
      <c r="W1133" t="inlineStr">
        <is>
          <t>Transferências</t>
        </is>
      </c>
      <c r="X1133" t="inlineStr">
        <is>
          <t>Others</t>
        </is>
      </c>
      <c r="Y1133" t="inlineStr">
        <is>
          <t>Administrative Costs</t>
        </is>
      </c>
      <c r="Z1133" t="inlineStr">
        <is>
          <t>Administrative Costs</t>
        </is>
      </c>
      <c r="AA1133" t="inlineStr">
        <is>
          <t>Outros</t>
        </is>
      </c>
      <c r="AB1133" t="inlineStr"/>
      <c r="AC1133" t="inlineStr"/>
      <c r="AD1133" t="n">
        <v>0</v>
      </c>
      <c r="AE1133" t="n">
        <v>0</v>
      </c>
    </row>
    <row r="1134">
      <c r="A1134" t="inlineStr">
        <is>
          <t>626</t>
        </is>
      </c>
      <c r="B1134" s="115" t="n">
        <v>45029</v>
      </c>
      <c r="C1134" s="115" t="n">
        <v>45029</v>
      </c>
      <c r="D1134" t="n">
        <v>2280142.29</v>
      </c>
      <c r="E1134" t="n">
        <v>2280142.29</v>
      </c>
      <c r="F1134" t="inlineStr">
        <is>
          <t>BRL</t>
        </is>
      </c>
      <c r="G1134" t="n">
        <v>1</v>
      </c>
      <c r="H1134" t="n">
        <v>2280142.29</v>
      </c>
      <c r="I1134" t="n">
        <v>2280142.29</v>
      </c>
      <c r="J1134" t="n">
        <v>1</v>
      </c>
      <c r="K1134" t="inlineStr"/>
      <c r="L1134" t="inlineStr">
        <is>
          <t>Lumx Studios S/A</t>
        </is>
      </c>
      <c r="M1134" t="inlineStr">
        <is>
          <t>Itaú</t>
        </is>
      </c>
      <c r="N1134" t="n">
        <v>100</v>
      </c>
      <c r="O1134" t="inlineStr">
        <is>
          <t>Lumx</t>
        </is>
      </c>
      <c r="P1134" t="inlineStr">
        <is>
          <t>Lumx Studios S/A</t>
        </is>
      </c>
      <c r="Q1134" t="inlineStr"/>
      <c r="R1134" t="inlineStr">
        <is>
          <t>Transferência entre Contas</t>
        </is>
      </c>
      <c r="S1134" t="inlineStr"/>
      <c r="T1134" t="inlineStr">
        <is>
          <t>Itaú</t>
        </is>
      </c>
      <c r="U1134" t="inlineStr"/>
      <c r="V1134" t="inlineStr">
        <is>
          <t>Transferências</t>
        </is>
      </c>
      <c r="W1134" t="inlineStr">
        <is>
          <t>Transferências</t>
        </is>
      </c>
      <c r="X1134" t="inlineStr">
        <is>
          <t>Others</t>
        </is>
      </c>
      <c r="Y1134" t="inlineStr">
        <is>
          <t>Administrative Costs</t>
        </is>
      </c>
      <c r="Z1134" t="inlineStr">
        <is>
          <t>Administrative Costs</t>
        </is>
      </c>
      <c r="AA1134" t="inlineStr">
        <is>
          <t>Outros</t>
        </is>
      </c>
      <c r="AB1134" t="inlineStr"/>
      <c r="AC1134" t="inlineStr"/>
      <c r="AD1134" t="n">
        <v>0</v>
      </c>
      <c r="AE1134" t="n">
        <v>0</v>
      </c>
    </row>
    <row r="1135">
      <c r="A1135" t="inlineStr">
        <is>
          <t>8074</t>
        </is>
      </c>
      <c r="B1135" s="115" t="n">
        <v>45029</v>
      </c>
      <c r="C1135" s="115" t="n">
        <v>45029</v>
      </c>
      <c r="D1135" t="n">
        <v>-491.68</v>
      </c>
      <c r="E1135" t="n">
        <v>-491.68</v>
      </c>
      <c r="F1135" t="inlineStr">
        <is>
          <t>BRL</t>
        </is>
      </c>
      <c r="G1135" t="n">
        <v>1</v>
      </c>
      <c r="H1135" t="n">
        <v>-491.68</v>
      </c>
      <c r="I1135" t="n">
        <v>-491.68</v>
      </c>
      <c r="J1135" t="n">
        <v>1</v>
      </c>
      <c r="K1135" t="inlineStr"/>
      <c r="L1135" t="inlineStr">
        <is>
          <t>Lumx Studios S/A</t>
        </is>
      </c>
      <c r="M1135" t="inlineStr">
        <is>
          <t>Twitter Brasil Rede de Informacao Ltda</t>
        </is>
      </c>
      <c r="N1135" t="n">
        <v>100</v>
      </c>
      <c r="O1135" t="inlineStr">
        <is>
          <t>Tecnologia</t>
        </is>
      </c>
      <c r="P1135" t="inlineStr">
        <is>
          <t>Twitter Brasil Rede de Informacao Ltda</t>
        </is>
      </c>
      <c r="Q1135" t="inlineStr"/>
      <c r="R1135" t="inlineStr">
        <is>
          <t>Api - Twitter</t>
        </is>
      </c>
      <c r="S1135" t="inlineStr"/>
      <c r="T1135" t="inlineStr">
        <is>
          <t>Cartão de Crédito - Conta Simples</t>
        </is>
      </c>
      <c r="U1135" t="inlineStr"/>
      <c r="V1135" t="inlineStr">
        <is>
          <t>Api - Twitter</t>
        </is>
      </c>
      <c r="W1135" t="inlineStr">
        <is>
          <t>Api</t>
        </is>
      </c>
      <c r="X1135" t="inlineStr">
        <is>
          <t>Technology &amp; Infrastructure</t>
        </is>
      </c>
      <c r="Y1135" t="inlineStr">
        <is>
          <t>Technology &amp; Infrastructure</t>
        </is>
      </c>
      <c r="Z1135" t="inlineStr">
        <is>
          <t>Technology &amp; Infrastructure</t>
        </is>
      </c>
      <c r="AA1135" t="inlineStr">
        <is>
          <t>Software</t>
        </is>
      </c>
      <c r="AB1135" t="inlineStr"/>
      <c r="AC1135" t="inlineStr"/>
      <c r="AD1135" t="n">
        <v>0</v>
      </c>
      <c r="AE1135" t="n">
        <v>0</v>
      </c>
    </row>
    <row r="1136">
      <c r="A1136" t="inlineStr">
        <is>
          <t>8075</t>
        </is>
      </c>
      <c r="B1136" s="115" t="n">
        <v>45029</v>
      </c>
      <c r="C1136" s="115" t="n">
        <v>45029</v>
      </c>
      <c r="D1136" t="n">
        <v>-36.68</v>
      </c>
      <c r="E1136" t="n">
        <v>-36.68</v>
      </c>
      <c r="F1136" t="inlineStr">
        <is>
          <t>BRL</t>
        </is>
      </c>
      <c r="G1136" t="n">
        <v>1</v>
      </c>
      <c r="H1136" t="n">
        <v>-36.68</v>
      </c>
      <c r="I1136" t="n">
        <v>-36.68</v>
      </c>
      <c r="J1136" t="n">
        <v>1</v>
      </c>
      <c r="K1136" t="inlineStr"/>
      <c r="L1136" t="inlineStr">
        <is>
          <t>Lumx Studios S/A</t>
        </is>
      </c>
      <c r="M1136" t="inlineStr">
        <is>
          <t>Rappi Brasil Intermediacao de Negocios Ltda</t>
        </is>
      </c>
      <c r="N1136" t="n">
        <v>100</v>
      </c>
      <c r="O1136" t="inlineStr"/>
      <c r="P1136" t="inlineStr">
        <is>
          <t>Rappi Brasil Intermediacao de Negocios Ltda</t>
        </is>
      </c>
      <c r="Q1136" t="inlineStr"/>
      <c r="R1136" t="inlineStr">
        <is>
          <t>Compra de Material para O Escritório</t>
        </is>
      </c>
      <c r="S1136" t="inlineStr"/>
      <c r="T1136" t="inlineStr">
        <is>
          <t>Cartão de Crédito - Conta Simples</t>
        </is>
      </c>
      <c r="U1136" t="inlineStr"/>
      <c r="V1136" t="inlineStr">
        <is>
          <t>Material de Uso e Consumo</t>
        </is>
      </c>
      <c r="W1136" t="inlineStr">
        <is>
          <t>Material de Uso e Consumo</t>
        </is>
      </c>
      <c r="X1136" t="inlineStr">
        <is>
          <t>Office</t>
        </is>
      </c>
      <c r="Y1136" t="inlineStr">
        <is>
          <t>Administrative Costs</t>
        </is>
      </c>
      <c r="Z1136" t="inlineStr">
        <is>
          <t>Administrative Costs</t>
        </is>
      </c>
      <c r="AA1136" t="inlineStr">
        <is>
          <t>Outros</t>
        </is>
      </c>
      <c r="AB1136" t="inlineStr"/>
      <c r="AC1136" t="inlineStr"/>
      <c r="AD1136" t="n">
        <v>0</v>
      </c>
      <c r="AE1136" t="n">
        <v>0</v>
      </c>
    </row>
    <row r="1137">
      <c r="A1137" t="inlineStr">
        <is>
          <t>8076</t>
        </is>
      </c>
      <c r="B1137" s="115" t="n">
        <v>45029</v>
      </c>
      <c r="C1137" s="115" t="n">
        <v>45029</v>
      </c>
      <c r="D1137" t="n">
        <v>-57.35</v>
      </c>
      <c r="E1137" t="n">
        <v>-57.35</v>
      </c>
      <c r="F1137" t="inlineStr">
        <is>
          <t>BRL</t>
        </is>
      </c>
      <c r="G1137" t="n">
        <v>1</v>
      </c>
      <c r="H1137" t="n">
        <v>-57.35</v>
      </c>
      <c r="I1137" t="n">
        <v>-57.35</v>
      </c>
      <c r="J1137" t="n">
        <v>1</v>
      </c>
      <c r="K1137" t="inlineStr"/>
      <c r="L1137" t="inlineStr">
        <is>
          <t>Lumx Studios S/A</t>
        </is>
      </c>
      <c r="M1137" t="inlineStr">
        <is>
          <t>Rappi Brasil Intermediacao de Negocios Ltda</t>
        </is>
      </c>
      <c r="N1137" t="n">
        <v>100</v>
      </c>
      <c r="O1137" t="inlineStr"/>
      <c r="P1137" t="inlineStr">
        <is>
          <t>Rappi Brasil Intermediacao de Negocios Ltda</t>
        </is>
      </c>
      <c r="Q1137" t="inlineStr"/>
      <c r="R1137" t="inlineStr">
        <is>
          <t>Compra de Mateirla para O Escritório</t>
        </is>
      </c>
      <c r="S1137" t="inlineStr"/>
      <c r="T1137" t="inlineStr">
        <is>
          <t>Cartão de Crédito - Conta Simples</t>
        </is>
      </c>
      <c r="U1137" t="inlineStr"/>
      <c r="V1137" t="inlineStr">
        <is>
          <t>Material de Uso e Consumo</t>
        </is>
      </c>
      <c r="W1137" t="inlineStr">
        <is>
          <t>Material de Uso e Consumo</t>
        </is>
      </c>
      <c r="X1137" t="inlineStr">
        <is>
          <t>Office</t>
        </is>
      </c>
      <c r="Y1137" t="inlineStr">
        <is>
          <t>Administrative Costs</t>
        </is>
      </c>
      <c r="Z1137" t="inlineStr">
        <is>
          <t>Administrative Costs</t>
        </is>
      </c>
      <c r="AA1137" t="inlineStr">
        <is>
          <t>Outros</t>
        </is>
      </c>
      <c r="AB1137" t="inlineStr"/>
      <c r="AC1137" t="inlineStr"/>
      <c r="AD1137" t="n">
        <v>0</v>
      </c>
      <c r="AE1137" t="n">
        <v>0</v>
      </c>
    </row>
    <row r="1138">
      <c r="A1138" t="inlineStr">
        <is>
          <t>8077</t>
        </is>
      </c>
      <c r="B1138" s="115" t="n">
        <v>45029</v>
      </c>
      <c r="C1138" s="115" t="n">
        <v>45029</v>
      </c>
      <c r="D1138" t="n">
        <v>-720</v>
      </c>
      <c r="E1138" t="n">
        <v>-720</v>
      </c>
      <c r="F1138" t="inlineStr">
        <is>
          <t>BRL</t>
        </is>
      </c>
      <c r="G1138" t="n">
        <v>1</v>
      </c>
      <c r="H1138" t="n">
        <v>-720</v>
      </c>
      <c r="I1138" t="n">
        <v>-720</v>
      </c>
      <c r="J1138" t="n">
        <v>1</v>
      </c>
      <c r="K1138" t="inlineStr"/>
      <c r="L1138" t="inlineStr">
        <is>
          <t>Lumx Studios S/A</t>
        </is>
      </c>
      <c r="M1138" t="inlineStr">
        <is>
          <t>Ministerio da Fazenda</t>
        </is>
      </c>
      <c r="N1138" t="n">
        <v>100</v>
      </c>
      <c r="O1138" t="inlineStr">
        <is>
          <t>Lumx</t>
        </is>
      </c>
      <c r="P1138" t="inlineStr">
        <is>
          <t>Ministerio da Fazenda</t>
        </is>
      </c>
      <c r="Q1138" t="inlineStr"/>
      <c r="R1138" t="inlineStr">
        <is>
          <t>Taxas Age</t>
        </is>
      </c>
      <c r="S1138" t="inlineStr"/>
      <c r="T1138" t="inlineStr">
        <is>
          <t>Btg - Conta Corrente</t>
        </is>
      </c>
      <c r="U1138" t="inlineStr"/>
      <c r="V1138" t="inlineStr">
        <is>
          <t>Societário - Taxas</t>
        </is>
      </c>
      <c r="W1138" t="inlineStr">
        <is>
          <t>Corporate/Societário</t>
        </is>
      </c>
      <c r="X1138" t="inlineStr">
        <is>
          <t>Legal</t>
        </is>
      </c>
      <c r="Y1138" t="inlineStr">
        <is>
          <t>Operating Costs</t>
        </is>
      </c>
      <c r="Z1138" t="inlineStr">
        <is>
          <t>Operating Costs</t>
        </is>
      </c>
      <c r="AA1138" t="inlineStr">
        <is>
          <t>Jurídico</t>
        </is>
      </c>
      <c r="AB1138" t="inlineStr"/>
      <c r="AC1138" t="inlineStr"/>
      <c r="AD1138" t="n">
        <v>0</v>
      </c>
      <c r="AE1138" t="n">
        <v>0</v>
      </c>
    </row>
    <row r="1139">
      <c r="A1139" t="inlineStr">
        <is>
          <t>8078</t>
        </is>
      </c>
      <c r="B1139" s="115" t="n">
        <v>45029</v>
      </c>
      <c r="C1139" s="115" t="n">
        <v>45029</v>
      </c>
      <c r="D1139" t="n">
        <v>-122.42</v>
      </c>
      <c r="E1139" t="n">
        <v>-122.42</v>
      </c>
      <c r="F1139" t="inlineStr">
        <is>
          <t>BRL</t>
        </is>
      </c>
      <c r="G1139" t="n">
        <v>1</v>
      </c>
      <c r="H1139" t="n">
        <v>-122.42</v>
      </c>
      <c r="I1139" t="n">
        <v>-122.42</v>
      </c>
      <c r="J1139" t="n">
        <v>1</v>
      </c>
      <c r="K1139" t="inlineStr"/>
      <c r="L1139" t="inlineStr">
        <is>
          <t>Lumx Studios S/A</t>
        </is>
      </c>
      <c r="M1139" t="inlineStr">
        <is>
          <t>Rappi Brasil Intermediacao de Negocios Ltda</t>
        </is>
      </c>
      <c r="N1139" t="n">
        <v>100</v>
      </c>
      <c r="O1139" t="inlineStr"/>
      <c r="P1139" t="inlineStr">
        <is>
          <t>Rappi Brasil Intermediacao de Negocios Ltda</t>
        </is>
      </c>
      <c r="Q1139" t="inlineStr"/>
      <c r="R1139" t="inlineStr">
        <is>
          <t>Compra de Material para O Escritório</t>
        </is>
      </c>
      <c r="S1139" t="inlineStr"/>
      <c r="T1139" t="inlineStr">
        <is>
          <t>Cartão de Crédito - Conta Simples</t>
        </is>
      </c>
      <c r="U1139" t="inlineStr"/>
      <c r="V1139" t="inlineStr">
        <is>
          <t>Material de Uso e Consumo</t>
        </is>
      </c>
      <c r="W1139" t="inlineStr">
        <is>
          <t>Material de Uso e Consumo</t>
        </is>
      </c>
      <c r="X1139" t="inlineStr">
        <is>
          <t>Office</t>
        </is>
      </c>
      <c r="Y1139" t="inlineStr">
        <is>
          <t>Administrative Costs</t>
        </is>
      </c>
      <c r="Z1139" t="inlineStr">
        <is>
          <t>Administrative Costs</t>
        </is>
      </c>
      <c r="AA1139" t="inlineStr">
        <is>
          <t>Outros</t>
        </is>
      </c>
      <c r="AB1139" t="inlineStr"/>
      <c r="AC1139" t="inlineStr"/>
      <c r="AD1139" t="n">
        <v>0</v>
      </c>
      <c r="AE1139" t="n">
        <v>0</v>
      </c>
    </row>
    <row r="1140">
      <c r="A1140" t="inlineStr">
        <is>
          <t>8089</t>
        </is>
      </c>
      <c r="B1140" s="115" t="n">
        <v>45029</v>
      </c>
      <c r="C1140" s="115" t="n">
        <v>45029</v>
      </c>
      <c r="D1140" t="n">
        <v>-720</v>
      </c>
      <c r="E1140" t="n">
        <v>-720</v>
      </c>
      <c r="F1140" t="inlineStr">
        <is>
          <t>BRL</t>
        </is>
      </c>
      <c r="G1140" t="n">
        <v>1</v>
      </c>
      <c r="H1140" t="n">
        <v>-720</v>
      </c>
      <c r="I1140" t="n">
        <v>-720</v>
      </c>
      <c r="J1140" t="n">
        <v>1</v>
      </c>
      <c r="K1140" t="inlineStr"/>
      <c r="L1140" t="inlineStr">
        <is>
          <t>Lumx Studios S/A</t>
        </is>
      </c>
      <c r="M1140" t="inlineStr">
        <is>
          <t>Ministerio da Fazenda</t>
        </is>
      </c>
      <c r="N1140" t="n">
        <v>100</v>
      </c>
      <c r="O1140" t="inlineStr">
        <is>
          <t>Lumx</t>
        </is>
      </c>
      <c r="P1140" t="inlineStr">
        <is>
          <t>Ministerio da Fazenda</t>
        </is>
      </c>
      <c r="Q1140" t="inlineStr"/>
      <c r="R1140" t="inlineStr">
        <is>
          <t>Taxa Arca</t>
        </is>
      </c>
      <c r="S1140" t="inlineStr"/>
      <c r="T1140" t="inlineStr">
        <is>
          <t>Btg - Conta Corrente</t>
        </is>
      </c>
      <c r="U1140" t="inlineStr"/>
      <c r="V1140" t="inlineStr">
        <is>
          <t>Societário - Taxas</t>
        </is>
      </c>
      <c r="W1140" t="inlineStr">
        <is>
          <t>Corporate/Societário</t>
        </is>
      </c>
      <c r="X1140" t="inlineStr">
        <is>
          <t>Legal</t>
        </is>
      </c>
      <c r="Y1140" t="inlineStr">
        <is>
          <t>Operating Costs</t>
        </is>
      </c>
      <c r="Z1140" t="inlineStr">
        <is>
          <t>Operating Costs</t>
        </is>
      </c>
      <c r="AA1140" t="inlineStr">
        <is>
          <t>Jurídico</t>
        </is>
      </c>
      <c r="AB1140" t="inlineStr"/>
      <c r="AC1140" t="inlineStr"/>
      <c r="AD1140" t="n">
        <v>0</v>
      </c>
      <c r="AE1140" t="n">
        <v>0</v>
      </c>
    </row>
    <row r="1141">
      <c r="A1141" t="inlineStr">
        <is>
          <t>8094</t>
        </is>
      </c>
      <c r="B1141" s="115" t="n">
        <v>45029</v>
      </c>
      <c r="C1141" s="115" t="n">
        <v>45029</v>
      </c>
      <c r="D1141" t="n">
        <v>-13.29</v>
      </c>
      <c r="E1141" t="n">
        <v>-13.29</v>
      </c>
      <c r="F1141" t="inlineStr">
        <is>
          <t>BRL</t>
        </is>
      </c>
      <c r="G1141" t="n">
        <v>1</v>
      </c>
      <c r="H1141" t="n">
        <v>-13.29</v>
      </c>
      <c r="I1141" t="n">
        <v>-13.29</v>
      </c>
      <c r="J1141" t="n">
        <v>1</v>
      </c>
      <c r="K1141" t="inlineStr"/>
      <c r="L1141" t="inlineStr">
        <is>
          <t>Lumx Studios S/A</t>
        </is>
      </c>
      <c r="M1141" t="inlineStr">
        <is>
          <t>Discord</t>
        </is>
      </c>
      <c r="N1141" t="n">
        <v>100</v>
      </c>
      <c r="O1141" t="inlineStr">
        <is>
          <t>Produto</t>
        </is>
      </c>
      <c r="P1141" t="inlineStr">
        <is>
          <t>Discord</t>
        </is>
      </c>
      <c r="Q1141" t="inlineStr"/>
      <c r="R1141" t="inlineStr">
        <is>
          <t>Tweetshift Premium</t>
        </is>
      </c>
      <c r="S1141" t="inlineStr"/>
      <c r="T1141" t="inlineStr">
        <is>
          <t>Mercado Pago</t>
        </is>
      </c>
      <c r="U1141" t="inlineStr"/>
      <c r="V1141" t="inlineStr">
        <is>
          <t>Software - Bot Discord</t>
        </is>
      </c>
      <c r="W1141" t="inlineStr">
        <is>
          <t>Software</t>
        </is>
      </c>
      <c r="X1141" t="inlineStr">
        <is>
          <t>Technology &amp; Infrastructure</t>
        </is>
      </c>
      <c r="Y1141" t="inlineStr">
        <is>
          <t>Technology &amp; Infrastructure</t>
        </is>
      </c>
      <c r="Z1141" t="inlineStr">
        <is>
          <t>Technology &amp; Infrastructure</t>
        </is>
      </c>
      <c r="AA1141" t="inlineStr">
        <is>
          <t>Software</t>
        </is>
      </c>
      <c r="AB1141" t="inlineStr"/>
      <c r="AC1141" t="inlineStr"/>
      <c r="AD1141" t="n">
        <v>0</v>
      </c>
      <c r="AE1141" t="n">
        <v>0</v>
      </c>
    </row>
    <row r="1142">
      <c r="A1142" t="inlineStr">
        <is>
          <t>9207</t>
        </is>
      </c>
      <c r="B1142" s="115" t="n">
        <v>45029</v>
      </c>
      <c r="C1142" s="115" t="n">
        <v>45029</v>
      </c>
      <c r="D1142" t="n">
        <v>-26.45</v>
      </c>
      <c r="E1142" t="n">
        <v>-26.45</v>
      </c>
      <c r="F1142" t="inlineStr">
        <is>
          <t>BRL</t>
        </is>
      </c>
      <c r="G1142" t="n">
        <v>1</v>
      </c>
      <c r="H1142" t="n">
        <v>-26.45</v>
      </c>
      <c r="I1142" t="n">
        <v>-26.45</v>
      </c>
      <c r="J1142" t="n">
        <v>1</v>
      </c>
      <c r="K1142" t="inlineStr"/>
      <c r="L1142" t="inlineStr">
        <is>
          <t>Lumx Studios S/A</t>
        </is>
      </c>
      <c r="M1142" t="inlineStr"/>
      <c r="N1142" t="n">
        <v>100</v>
      </c>
      <c r="O1142" t="inlineStr">
        <is>
          <t>Lumx</t>
        </is>
      </c>
      <c r="P1142" t="inlineStr"/>
      <c r="Q1142" t="inlineStr"/>
      <c r="R1142" t="inlineStr">
        <is>
          <t>Iof - Twitter Api</t>
        </is>
      </c>
      <c r="S1142" t="inlineStr"/>
      <c r="T1142" t="inlineStr">
        <is>
          <t>Cartão de Crédito - Conta Simples</t>
        </is>
      </c>
      <c r="U1142" t="inlineStr"/>
      <c r="V1142" t="inlineStr">
        <is>
          <t>Taxa - Iof</t>
        </is>
      </c>
      <c r="W1142" t="inlineStr">
        <is>
          <t>Taxas</t>
        </is>
      </c>
      <c r="X1142" t="inlineStr">
        <is>
          <t>Tax And Fees</t>
        </is>
      </c>
      <c r="Y1142" t="inlineStr">
        <is>
          <t>Tax And Fees</t>
        </is>
      </c>
      <c r="Z1142" t="inlineStr">
        <is>
          <t>Tax And Fees</t>
        </is>
      </c>
      <c r="AA1142" t="inlineStr">
        <is>
          <t>Impostos e Taxas</t>
        </is>
      </c>
      <c r="AB1142" t="inlineStr"/>
      <c r="AC1142" t="inlineStr"/>
      <c r="AD1142" t="n">
        <v>0</v>
      </c>
      <c r="AE1142" t="n">
        <v>0</v>
      </c>
    </row>
    <row r="1143">
      <c r="A1143" t="inlineStr">
        <is>
          <t>9586</t>
        </is>
      </c>
      <c r="B1143" s="115" t="n">
        <v>45029</v>
      </c>
      <c r="C1143" s="115" t="n">
        <v>45029</v>
      </c>
      <c r="D1143" t="n">
        <v>-2280142.29</v>
      </c>
      <c r="E1143" t="n">
        <v>-2280142.29</v>
      </c>
      <c r="F1143" t="inlineStr">
        <is>
          <t>BRL</t>
        </is>
      </c>
      <c r="G1143" t="n">
        <v>1</v>
      </c>
      <c r="H1143" t="n">
        <v>-2280142.29</v>
      </c>
      <c r="I1143" t="n">
        <v>-2280142.29</v>
      </c>
      <c r="J1143" t="n">
        <v>1</v>
      </c>
      <c r="K1143" t="inlineStr"/>
      <c r="L1143" t="inlineStr">
        <is>
          <t>Lumx Studios S/A</t>
        </is>
      </c>
      <c r="M1143" t="inlineStr">
        <is>
          <t>Lumx Studios S/A</t>
        </is>
      </c>
      <c r="N1143" t="n">
        <v>100</v>
      </c>
      <c r="O1143" t="inlineStr">
        <is>
          <t>Lumx</t>
        </is>
      </c>
      <c r="P1143" t="inlineStr">
        <is>
          <t>Lumx Studios S/A</t>
        </is>
      </c>
      <c r="Q1143" t="inlineStr"/>
      <c r="R1143" t="inlineStr">
        <is>
          <t>Transferência entre Contas</t>
        </is>
      </c>
      <c r="S1143" t="inlineStr"/>
      <c r="T1143" t="inlineStr">
        <is>
          <t>Btg - Wealth Management</t>
        </is>
      </c>
      <c r="U1143" t="inlineStr"/>
      <c r="V1143" t="inlineStr">
        <is>
          <t>Transferências</t>
        </is>
      </c>
      <c r="W1143" t="inlineStr">
        <is>
          <t>Transferências</t>
        </is>
      </c>
      <c r="X1143" t="inlineStr">
        <is>
          <t>Others</t>
        </is>
      </c>
      <c r="Y1143" t="inlineStr">
        <is>
          <t>Administrative Costs</t>
        </is>
      </c>
      <c r="Z1143" t="inlineStr">
        <is>
          <t>Administrative Costs</t>
        </is>
      </c>
      <c r="AA1143" t="inlineStr">
        <is>
          <t>Outros</t>
        </is>
      </c>
      <c r="AB1143" t="inlineStr"/>
      <c r="AC1143" t="inlineStr"/>
      <c r="AD1143" t="n">
        <v>0</v>
      </c>
      <c r="AE1143" t="n">
        <v>0</v>
      </c>
    </row>
    <row r="1144">
      <c r="A1144" t="inlineStr">
        <is>
          <t>9587</t>
        </is>
      </c>
      <c r="B1144" s="115" t="n">
        <v>45029</v>
      </c>
      <c r="C1144" s="115" t="n">
        <v>45029</v>
      </c>
      <c r="D1144" t="n">
        <v>-2280000</v>
      </c>
      <c r="E1144" t="n">
        <v>-2280000</v>
      </c>
      <c r="F1144" t="inlineStr">
        <is>
          <t>BRL</t>
        </is>
      </c>
      <c r="G1144" t="n">
        <v>1</v>
      </c>
      <c r="H1144" t="n">
        <v>-2280000</v>
      </c>
      <c r="I1144" t="n">
        <v>-2280000</v>
      </c>
      <c r="J1144" t="n">
        <v>1</v>
      </c>
      <c r="K1144" t="inlineStr"/>
      <c r="L1144" t="inlineStr">
        <is>
          <t>Lumx Studios S/A</t>
        </is>
      </c>
      <c r="M1144" t="inlineStr">
        <is>
          <t>Lumx Studios S/A</t>
        </is>
      </c>
      <c r="N1144" t="n">
        <v>100</v>
      </c>
      <c r="O1144" t="inlineStr">
        <is>
          <t>Lumx</t>
        </is>
      </c>
      <c r="P1144" t="inlineStr">
        <is>
          <t>Lumx Studios S/A</t>
        </is>
      </c>
      <c r="Q1144" t="inlineStr"/>
      <c r="R1144" t="inlineStr">
        <is>
          <t>Transferência entre Contas</t>
        </is>
      </c>
      <c r="S1144" t="inlineStr"/>
      <c r="T1144" t="inlineStr">
        <is>
          <t>Itaú</t>
        </is>
      </c>
      <c r="U1144" t="inlineStr"/>
      <c r="V1144" t="inlineStr">
        <is>
          <t>Transferências</t>
        </is>
      </c>
      <c r="W1144" t="inlineStr">
        <is>
          <t>Transferências</t>
        </is>
      </c>
      <c r="X1144" t="inlineStr">
        <is>
          <t>Others</t>
        </is>
      </c>
      <c r="Y1144" t="inlineStr">
        <is>
          <t>Administrative Costs</t>
        </is>
      </c>
      <c r="Z1144" t="inlineStr">
        <is>
          <t>Administrative Costs</t>
        </is>
      </c>
      <c r="AA1144" t="inlineStr">
        <is>
          <t>Outros</t>
        </is>
      </c>
      <c r="AB1144" t="inlineStr"/>
      <c r="AC1144" t="inlineStr"/>
      <c r="AD1144" t="n">
        <v>0</v>
      </c>
      <c r="AE1144" t="n">
        <v>0</v>
      </c>
    </row>
    <row r="1145">
      <c r="A1145" t="inlineStr">
        <is>
          <t>627</t>
        </is>
      </c>
      <c r="B1145" s="115" t="n">
        <v>45028</v>
      </c>
      <c r="C1145" s="115" t="n">
        <v>45028</v>
      </c>
      <c r="D1145" t="n">
        <v>14.48</v>
      </c>
      <c r="E1145" t="n">
        <v>14.48</v>
      </c>
      <c r="F1145" t="inlineStr">
        <is>
          <t>BRL</t>
        </is>
      </c>
      <c r="G1145" t="n">
        <v>1</v>
      </c>
      <c r="H1145" t="n">
        <v>14.48</v>
      </c>
      <c r="I1145" t="n">
        <v>14.48</v>
      </c>
      <c r="J1145" t="n">
        <v>1</v>
      </c>
      <c r="K1145" t="inlineStr"/>
      <c r="L1145" t="inlineStr">
        <is>
          <t>Lumx Studios S/A</t>
        </is>
      </c>
      <c r="M1145" t="inlineStr">
        <is>
          <t>Cartão de Crédito - Conta Simples</t>
        </is>
      </c>
      <c r="N1145" t="n">
        <v>100</v>
      </c>
      <c r="O1145" t="inlineStr">
        <is>
          <t>Lumx</t>
        </is>
      </c>
      <c r="P1145" t="inlineStr">
        <is>
          <t>Lumx Studios S/A</t>
        </is>
      </c>
      <c r="Q1145" t="inlineStr"/>
      <c r="R1145" t="inlineStr">
        <is>
          <t>Transferência entre Contas</t>
        </is>
      </c>
      <c r="S1145" t="inlineStr"/>
      <c r="T1145" t="inlineStr">
        <is>
          <t>Cartão de Crédito - Conta Simples</t>
        </is>
      </c>
      <c r="U1145" t="inlineStr"/>
      <c r="V1145" t="inlineStr">
        <is>
          <t>Transferências</t>
        </is>
      </c>
      <c r="W1145" t="inlineStr">
        <is>
          <t>Transferências</t>
        </is>
      </c>
      <c r="X1145" t="inlineStr">
        <is>
          <t>Others</t>
        </is>
      </c>
      <c r="Y1145" t="inlineStr">
        <is>
          <t>Administrative Costs</t>
        </is>
      </c>
      <c r="Z1145" t="inlineStr">
        <is>
          <t>Administrative Costs</t>
        </is>
      </c>
      <c r="AA1145" t="inlineStr">
        <is>
          <t>Outros</t>
        </is>
      </c>
      <c r="AB1145" t="inlineStr"/>
      <c r="AC1145" t="inlineStr"/>
      <c r="AD1145" t="n">
        <v>0</v>
      </c>
      <c r="AE1145" t="n">
        <v>0</v>
      </c>
    </row>
    <row r="1146">
      <c r="A1146" t="inlineStr">
        <is>
          <t>8079</t>
        </is>
      </c>
      <c r="B1146" s="115" t="n">
        <v>45028</v>
      </c>
      <c r="C1146" s="115" t="n">
        <v>45028</v>
      </c>
      <c r="D1146" t="n">
        <v>-185.8</v>
      </c>
      <c r="E1146" t="n">
        <v>-185.8</v>
      </c>
      <c r="F1146" t="inlineStr">
        <is>
          <t>BRL</t>
        </is>
      </c>
      <c r="G1146" t="n">
        <v>1</v>
      </c>
      <c r="H1146" t="n">
        <v>-185.8</v>
      </c>
      <c r="I1146" t="n">
        <v>-185.8</v>
      </c>
      <c r="J1146" t="n">
        <v>1</v>
      </c>
      <c r="K1146" t="inlineStr"/>
      <c r="L1146" t="inlineStr">
        <is>
          <t>Lumx Studios S/A</t>
        </is>
      </c>
      <c r="M1146" t="inlineStr">
        <is>
          <t>Intelbras S.a. Industria de Telecomunicacao Eletronica Brasileira</t>
        </is>
      </c>
      <c r="N1146" t="n">
        <v>100</v>
      </c>
      <c r="O1146" t="inlineStr"/>
      <c r="P1146" t="inlineStr">
        <is>
          <t>Intelbras S.a. Industria de Telecomunicacao Eletronica Brasileira</t>
        </is>
      </c>
      <c r="Q1146" t="inlineStr"/>
      <c r="R1146" t="inlineStr">
        <is>
          <t>Compra de Cloud da Câmera</t>
        </is>
      </c>
      <c r="S1146" t="inlineStr"/>
      <c r="T1146" t="inlineStr">
        <is>
          <t>Cartão de Crédito - Conta Simples</t>
        </is>
      </c>
      <c r="U1146" t="inlineStr"/>
      <c r="V1146" t="inlineStr">
        <is>
          <t>Material de Uso e Consumo</t>
        </is>
      </c>
      <c r="W1146" t="inlineStr">
        <is>
          <t>Material de Uso e Consumo</t>
        </is>
      </c>
      <c r="X1146" t="inlineStr">
        <is>
          <t>Office</t>
        </is>
      </c>
      <c r="Y1146" t="inlineStr">
        <is>
          <t>Administrative Costs</t>
        </is>
      </c>
      <c r="Z1146" t="inlineStr">
        <is>
          <t>Administrative Costs</t>
        </is>
      </c>
      <c r="AA1146" t="inlineStr">
        <is>
          <t>Outros</t>
        </is>
      </c>
      <c r="AB1146" t="inlineStr"/>
      <c r="AC1146" t="inlineStr"/>
      <c r="AD1146" t="n">
        <v>0</v>
      </c>
      <c r="AE1146" t="n">
        <v>0</v>
      </c>
    </row>
    <row r="1147">
      <c r="A1147" t="inlineStr">
        <is>
          <t>8080</t>
        </is>
      </c>
      <c r="B1147" s="115" t="n">
        <v>45028</v>
      </c>
      <c r="C1147" s="115" t="n">
        <v>45028</v>
      </c>
      <c r="D1147" t="n">
        <v>-3599</v>
      </c>
      <c r="E1147" t="n">
        <v>-3599</v>
      </c>
      <c r="F1147" t="inlineStr">
        <is>
          <t>BRL</t>
        </is>
      </c>
      <c r="G1147" t="n">
        <v>1</v>
      </c>
      <c r="H1147" t="n">
        <v>-3599</v>
      </c>
      <c r="I1147" t="n">
        <v>-3599</v>
      </c>
      <c r="J1147" t="n">
        <v>1</v>
      </c>
      <c r="K1147" t="inlineStr"/>
      <c r="L1147" t="inlineStr">
        <is>
          <t>Lumx Studios S/A</t>
        </is>
      </c>
      <c r="M1147" t="inlineStr">
        <is>
          <t>Mercadolivre.com Atividades de Internet Ltda</t>
        </is>
      </c>
      <c r="N1147" t="n">
        <v>100</v>
      </c>
      <c r="O1147" t="inlineStr"/>
      <c r="P1147" t="inlineStr">
        <is>
          <t>Mercadolivre.com Atividades de Internet Ltda</t>
        </is>
      </c>
      <c r="Q1147" t="inlineStr"/>
      <c r="R1147" t="inlineStr">
        <is>
          <t>Compra de Computador para Vênus</t>
        </is>
      </c>
      <c r="S1147" t="inlineStr"/>
      <c r="T1147" t="inlineStr">
        <is>
          <t>Btg - Conta Corrente</t>
        </is>
      </c>
      <c r="U1147" t="inlineStr"/>
      <c r="V1147" t="inlineStr">
        <is>
          <t>Máquinas e Equipamentos</t>
        </is>
      </c>
      <c r="W1147" t="inlineStr">
        <is>
          <t>Material de Uso e Consumo</t>
        </is>
      </c>
      <c r="X1147" t="inlineStr">
        <is>
          <t>Office</t>
        </is>
      </c>
      <c r="Y1147" t="inlineStr">
        <is>
          <t>Administrative Costs</t>
        </is>
      </c>
      <c r="Z1147" t="inlineStr">
        <is>
          <t>Administrative Costs</t>
        </is>
      </c>
      <c r="AA1147" t="inlineStr">
        <is>
          <t>Outros</t>
        </is>
      </c>
      <c r="AB1147" t="inlineStr"/>
      <c r="AC1147" t="inlineStr"/>
      <c r="AD1147" t="n">
        <v>0</v>
      </c>
      <c r="AE1147" t="n">
        <v>0</v>
      </c>
    </row>
    <row r="1148">
      <c r="A1148" t="inlineStr">
        <is>
          <t>8081</t>
        </is>
      </c>
      <c r="B1148" s="115" t="n">
        <v>45028</v>
      </c>
      <c r="C1148" s="115" t="n">
        <v>45028</v>
      </c>
      <c r="D1148" t="n">
        <v>-27.57</v>
      </c>
      <c r="E1148" t="n">
        <v>-27.57</v>
      </c>
      <c r="F1148" t="inlineStr">
        <is>
          <t>BRL</t>
        </is>
      </c>
      <c r="G1148" t="n">
        <v>1</v>
      </c>
      <c r="H1148" t="n">
        <v>-27.57</v>
      </c>
      <c r="I1148" t="n">
        <v>-27.57</v>
      </c>
      <c r="J1148" t="n">
        <v>1</v>
      </c>
      <c r="K1148" t="inlineStr"/>
      <c r="L1148" t="inlineStr">
        <is>
          <t>Lumx Studios S/A</t>
        </is>
      </c>
      <c r="M1148" t="inlineStr">
        <is>
          <t>Ministerio da Fazenda</t>
        </is>
      </c>
      <c r="N1148" t="n">
        <v>100</v>
      </c>
      <c r="O1148" t="inlineStr">
        <is>
          <t>Lumx</t>
        </is>
      </c>
      <c r="P1148" t="inlineStr">
        <is>
          <t>Ministerio da Fazenda</t>
        </is>
      </c>
      <c r="Q1148" t="inlineStr"/>
      <c r="R1148" t="inlineStr">
        <is>
          <t>Iof 650 Industries</t>
        </is>
      </c>
      <c r="S1148" t="inlineStr"/>
      <c r="T1148" t="inlineStr">
        <is>
          <t>Cartão de Crédito - Conta Simples</t>
        </is>
      </c>
      <c r="U1148" t="inlineStr"/>
      <c r="V1148" t="inlineStr">
        <is>
          <t>Taxa - Iof</t>
        </is>
      </c>
      <c r="W1148" t="inlineStr">
        <is>
          <t>Taxas</t>
        </is>
      </c>
      <c r="X1148" t="inlineStr">
        <is>
          <t>Tax And Fees</t>
        </is>
      </c>
      <c r="Y1148" t="inlineStr">
        <is>
          <t>Tax And Fees</t>
        </is>
      </c>
      <c r="Z1148" t="inlineStr">
        <is>
          <t>Tax And Fees</t>
        </is>
      </c>
      <c r="AA1148" t="inlineStr">
        <is>
          <t>Impostos e Taxas</t>
        </is>
      </c>
      <c r="AB1148" t="inlineStr"/>
      <c r="AC1148" t="inlineStr"/>
      <c r="AD1148" t="n">
        <v>0</v>
      </c>
      <c r="AE1148" t="n">
        <v>0</v>
      </c>
    </row>
    <row r="1149">
      <c r="A1149" t="inlineStr">
        <is>
          <t>8082</t>
        </is>
      </c>
      <c r="B1149" s="115" t="n">
        <v>45028</v>
      </c>
      <c r="C1149" s="115" t="n">
        <v>45028</v>
      </c>
      <c r="D1149" t="n">
        <v>-151.53</v>
      </c>
      <c r="E1149" t="n">
        <v>-151.53</v>
      </c>
      <c r="F1149" t="inlineStr">
        <is>
          <t>BRL</t>
        </is>
      </c>
      <c r="G1149" t="n">
        <v>1</v>
      </c>
      <c r="H1149" t="n">
        <v>-151.53</v>
      </c>
      <c r="I1149" t="n">
        <v>-151.53</v>
      </c>
      <c r="J1149" t="n">
        <v>1</v>
      </c>
      <c r="K1149" t="inlineStr"/>
      <c r="L1149" t="inlineStr">
        <is>
          <t>Lumx Studios S/A</t>
        </is>
      </c>
      <c r="M1149" t="inlineStr">
        <is>
          <t>Pitch.Com</t>
        </is>
      </c>
      <c r="N1149" t="n">
        <v>100</v>
      </c>
      <c r="O1149" t="inlineStr"/>
      <c r="P1149" t="inlineStr">
        <is>
          <t>Pitch.Com</t>
        </is>
      </c>
      <c r="Q1149" t="inlineStr"/>
      <c r="R1149" t="inlineStr">
        <is>
          <t>Software - Pitch.Com</t>
        </is>
      </c>
      <c r="S1149" t="inlineStr"/>
      <c r="T1149" t="inlineStr">
        <is>
          <t>Cartão de Crédito - Conta Simples</t>
        </is>
      </c>
      <c r="U1149" t="inlineStr"/>
      <c r="V1149" t="inlineStr">
        <is>
          <t>Software - Pitch.Com</t>
        </is>
      </c>
      <c r="W1149" t="inlineStr">
        <is>
          <t>Software</t>
        </is>
      </c>
      <c r="X1149" t="inlineStr">
        <is>
          <t>Technology &amp; Infrastructure</t>
        </is>
      </c>
      <c r="Y1149" t="inlineStr">
        <is>
          <t>Technology &amp; Infrastructure</t>
        </is>
      </c>
      <c r="Z1149" t="inlineStr">
        <is>
          <t>Technology &amp; Infrastructure</t>
        </is>
      </c>
      <c r="AA1149" t="inlineStr">
        <is>
          <t>Software</t>
        </is>
      </c>
      <c r="AB1149" t="inlineStr"/>
      <c r="AC1149" t="inlineStr"/>
      <c r="AD1149" t="n">
        <v>0</v>
      </c>
      <c r="AE1149" t="n">
        <v>0</v>
      </c>
    </row>
    <row r="1150">
      <c r="A1150" t="inlineStr">
        <is>
          <t>8083</t>
        </is>
      </c>
      <c r="B1150" s="115" t="n">
        <v>45028</v>
      </c>
      <c r="C1150" s="115" t="n">
        <v>45028</v>
      </c>
      <c r="D1150" t="n">
        <v>-100</v>
      </c>
      <c r="E1150" t="n">
        <v>-100</v>
      </c>
      <c r="F1150" t="inlineStr">
        <is>
          <t>BRL</t>
        </is>
      </c>
      <c r="G1150" t="n">
        <v>1</v>
      </c>
      <c r="H1150" t="n">
        <v>-100</v>
      </c>
      <c r="I1150" t="n">
        <v>-100</v>
      </c>
      <c r="J1150" t="n">
        <v>1</v>
      </c>
      <c r="K1150" t="inlineStr"/>
      <c r="L1150" t="inlineStr">
        <is>
          <t>Lumx Studios S/A</t>
        </is>
      </c>
      <c r="M1150" t="inlineStr">
        <is>
          <t>Deuzieni Alves</t>
        </is>
      </c>
      <c r="N1150" t="n">
        <v>100</v>
      </c>
      <c r="O1150" t="inlineStr">
        <is>
          <t>Lumx</t>
        </is>
      </c>
      <c r="P1150" t="inlineStr">
        <is>
          <t>Deuzieni Alves</t>
        </is>
      </c>
      <c r="Q1150" t="inlineStr"/>
      <c r="R1150" t="inlineStr">
        <is>
          <t>Limpeza Semanal Escritório</t>
        </is>
      </c>
      <c r="S1150" t="inlineStr"/>
      <c r="T1150" t="inlineStr">
        <is>
          <t>Btg - Conta Corrente</t>
        </is>
      </c>
      <c r="U1150" t="inlineStr"/>
      <c r="V1150" t="inlineStr">
        <is>
          <t>Limpeza e Manutenção</t>
        </is>
      </c>
      <c r="W1150" t="inlineStr">
        <is>
          <t>Despesas de Escritório</t>
        </is>
      </c>
      <c r="X1150" t="inlineStr">
        <is>
          <t>Office</t>
        </is>
      </c>
      <c r="Y1150" t="inlineStr">
        <is>
          <t>Administrative Costs</t>
        </is>
      </c>
      <c r="Z1150" t="inlineStr">
        <is>
          <t>Administrative Costs</t>
        </is>
      </c>
      <c r="AA1150" t="inlineStr">
        <is>
          <t>Escritório</t>
        </is>
      </c>
      <c r="AB1150" t="inlineStr"/>
      <c r="AC1150" t="inlineStr"/>
      <c r="AD1150" t="n">
        <v>0</v>
      </c>
      <c r="AE1150" t="n">
        <v>0</v>
      </c>
    </row>
    <row r="1151">
      <c r="A1151" t="inlineStr">
        <is>
          <t>8084</t>
        </is>
      </c>
      <c r="B1151" s="115" t="n">
        <v>45028</v>
      </c>
      <c r="C1151" s="115" t="n">
        <v>45028</v>
      </c>
      <c r="D1151" t="n">
        <v>-230.06</v>
      </c>
      <c r="E1151" t="n">
        <v>-230.06</v>
      </c>
      <c r="F1151" t="inlineStr">
        <is>
          <t>BRL</t>
        </is>
      </c>
      <c r="G1151" t="n">
        <v>1</v>
      </c>
      <c r="H1151" t="n">
        <v>-230.06</v>
      </c>
      <c r="I1151" t="n">
        <v>-230.06</v>
      </c>
      <c r="J1151" t="n">
        <v>1</v>
      </c>
      <c r="K1151" t="inlineStr"/>
      <c r="L1151" t="inlineStr">
        <is>
          <t>Lumx Studios S/A</t>
        </is>
      </c>
      <c r="M1151" t="inlineStr">
        <is>
          <t>Webflow.Com</t>
        </is>
      </c>
      <c r="N1151" t="n">
        <v>100</v>
      </c>
      <c r="O1151" t="inlineStr">
        <is>
          <t>Produto</t>
        </is>
      </c>
      <c r="P1151" t="inlineStr">
        <is>
          <t>Webflow.Com</t>
        </is>
      </c>
      <c r="Q1151" t="inlineStr"/>
      <c r="R1151" t="inlineStr">
        <is>
          <t>Software - Webflow</t>
        </is>
      </c>
      <c r="S1151" t="inlineStr"/>
      <c r="T1151" t="inlineStr">
        <is>
          <t>Cartão de Crédito - Conta Simples</t>
        </is>
      </c>
      <c r="U1151" t="inlineStr"/>
      <c r="V1151" t="inlineStr">
        <is>
          <t>Software - Webflow</t>
        </is>
      </c>
      <c r="W1151" t="inlineStr">
        <is>
          <t>Software</t>
        </is>
      </c>
      <c r="X1151" t="inlineStr">
        <is>
          <t>Technology &amp; Infrastructure</t>
        </is>
      </c>
      <c r="Y1151" t="inlineStr">
        <is>
          <t>Technology &amp; Infrastructure</t>
        </is>
      </c>
      <c r="Z1151" t="inlineStr">
        <is>
          <t>Technology &amp; Infrastructure</t>
        </is>
      </c>
      <c r="AA1151" t="inlineStr">
        <is>
          <t>Software</t>
        </is>
      </c>
      <c r="AB1151" t="inlineStr"/>
      <c r="AC1151" t="inlineStr"/>
      <c r="AD1151" t="n">
        <v>0</v>
      </c>
      <c r="AE1151" t="n">
        <v>0</v>
      </c>
    </row>
    <row r="1152">
      <c r="A1152" t="inlineStr">
        <is>
          <t>8086</t>
        </is>
      </c>
      <c r="B1152" s="115" t="n">
        <v>45028</v>
      </c>
      <c r="C1152" s="115" t="n">
        <v>45028</v>
      </c>
      <c r="D1152" t="n">
        <v>-39.23</v>
      </c>
      <c r="E1152" t="n">
        <v>-39.23</v>
      </c>
      <c r="F1152" t="inlineStr">
        <is>
          <t>BRL</t>
        </is>
      </c>
      <c r="G1152" t="n">
        <v>1</v>
      </c>
      <c r="H1152" t="n">
        <v>-39.23</v>
      </c>
      <c r="I1152" t="n">
        <v>-39.23</v>
      </c>
      <c r="J1152" t="n">
        <v>1</v>
      </c>
      <c r="K1152" t="inlineStr"/>
      <c r="L1152" t="inlineStr">
        <is>
          <t>Lumx Studios S/A</t>
        </is>
      </c>
      <c r="M1152" t="inlineStr">
        <is>
          <t>Mercadolivre.com Atividades de Internet Ltda</t>
        </is>
      </c>
      <c r="N1152" t="n">
        <v>100</v>
      </c>
      <c r="O1152" t="inlineStr"/>
      <c r="P1152" t="inlineStr">
        <is>
          <t>Mercadolivre.com Atividades de Internet Ltda</t>
        </is>
      </c>
      <c r="Q1152" t="inlineStr"/>
      <c r="R1152" t="inlineStr">
        <is>
          <t>Compra de Dispenser para Banheiro</t>
        </is>
      </c>
      <c r="S1152" t="inlineStr"/>
      <c r="T1152" t="inlineStr">
        <is>
          <t>Mercado Pago</t>
        </is>
      </c>
      <c r="U1152" t="inlineStr"/>
      <c r="V1152" t="inlineStr">
        <is>
          <t>Material de Uso e Consumo</t>
        </is>
      </c>
      <c r="W1152" t="inlineStr">
        <is>
          <t>Material de Uso e Consumo</t>
        </is>
      </c>
      <c r="X1152" t="inlineStr">
        <is>
          <t>Office</t>
        </is>
      </c>
      <c r="Y1152" t="inlineStr">
        <is>
          <t>Administrative Costs</t>
        </is>
      </c>
      <c r="Z1152" t="inlineStr">
        <is>
          <t>Administrative Costs</t>
        </is>
      </c>
      <c r="AA1152" t="inlineStr">
        <is>
          <t>Outros</t>
        </is>
      </c>
      <c r="AB1152" t="inlineStr"/>
      <c r="AC1152" t="inlineStr"/>
      <c r="AD1152" t="n">
        <v>0</v>
      </c>
      <c r="AE1152" t="n">
        <v>0</v>
      </c>
    </row>
    <row r="1153">
      <c r="A1153" t="inlineStr">
        <is>
          <t>8087</t>
        </is>
      </c>
      <c r="B1153" s="115" t="n">
        <v>45028</v>
      </c>
      <c r="C1153" s="115" t="n">
        <v>45028</v>
      </c>
      <c r="D1153" t="n">
        <v>-32.64</v>
      </c>
      <c r="E1153" t="n">
        <v>-32.64</v>
      </c>
      <c r="F1153" t="inlineStr">
        <is>
          <t>BRL</t>
        </is>
      </c>
      <c r="G1153" t="n">
        <v>1</v>
      </c>
      <c r="H1153" t="n">
        <v>-32.64</v>
      </c>
      <c r="I1153" t="n">
        <v>-32.64</v>
      </c>
      <c r="J1153" t="n">
        <v>1</v>
      </c>
      <c r="K1153" t="inlineStr"/>
      <c r="L1153" t="inlineStr">
        <is>
          <t>Lumx Studios S/A</t>
        </is>
      </c>
      <c r="M1153" t="inlineStr">
        <is>
          <t>Mercadolivre.com Atividades de Internet Ltda</t>
        </is>
      </c>
      <c r="N1153" t="n">
        <v>100</v>
      </c>
      <c r="O1153" t="inlineStr"/>
      <c r="P1153" t="inlineStr">
        <is>
          <t>Mercadolivre.com Atividades de Internet Ltda</t>
        </is>
      </c>
      <c r="Q1153" t="inlineStr"/>
      <c r="R1153" t="inlineStr">
        <is>
          <t>Compra de Suporte para Roteador</t>
        </is>
      </c>
      <c r="S1153" t="inlineStr"/>
      <c r="T1153" t="inlineStr">
        <is>
          <t>Mercado Pago</t>
        </is>
      </c>
      <c r="U1153" t="inlineStr"/>
      <c r="V1153" t="inlineStr">
        <is>
          <t>Material de Uso e Consumo</t>
        </is>
      </c>
      <c r="W1153" t="inlineStr">
        <is>
          <t>Material de Uso e Consumo</t>
        </is>
      </c>
      <c r="X1153" t="inlineStr">
        <is>
          <t>Office</t>
        </is>
      </c>
      <c r="Y1153" t="inlineStr">
        <is>
          <t>Administrative Costs</t>
        </is>
      </c>
      <c r="Z1153" t="inlineStr">
        <is>
          <t>Administrative Costs</t>
        </is>
      </c>
      <c r="AA1153" t="inlineStr">
        <is>
          <t>Outros</t>
        </is>
      </c>
      <c r="AB1153" t="inlineStr"/>
      <c r="AC1153" t="inlineStr"/>
      <c r="AD1153" t="n">
        <v>0</v>
      </c>
      <c r="AE1153" t="n">
        <v>0</v>
      </c>
    </row>
    <row r="1154">
      <c r="A1154" t="inlineStr">
        <is>
          <t>8088</t>
        </is>
      </c>
      <c r="B1154" s="115" t="n">
        <v>45028</v>
      </c>
      <c r="C1154" s="115" t="n">
        <v>45028</v>
      </c>
      <c r="D1154" t="n">
        <v>-43.51</v>
      </c>
      <c r="E1154" t="n">
        <v>-43.51</v>
      </c>
      <c r="F1154" t="inlineStr">
        <is>
          <t>BRL</t>
        </is>
      </c>
      <c r="G1154" t="n">
        <v>1</v>
      </c>
      <c r="H1154" t="n">
        <v>-43.51</v>
      </c>
      <c r="I1154" t="n">
        <v>-43.51</v>
      </c>
      <c r="J1154" t="n">
        <v>1</v>
      </c>
      <c r="K1154" t="inlineStr"/>
      <c r="L1154" t="inlineStr">
        <is>
          <t>Lumx Studios S/A</t>
        </is>
      </c>
      <c r="M1154" t="inlineStr">
        <is>
          <t>Mercadolivre.com Atividades de Internet Ltda</t>
        </is>
      </c>
      <c r="N1154" t="n">
        <v>100</v>
      </c>
      <c r="O1154" t="inlineStr"/>
      <c r="P1154" t="inlineStr">
        <is>
          <t>Mercadolivre.com Atividades de Internet Ltda</t>
        </is>
      </c>
      <c r="Q1154" t="inlineStr"/>
      <c r="R1154" t="inlineStr">
        <is>
          <t>Compra de Cabos de Ethernet</t>
        </is>
      </c>
      <c r="S1154" t="inlineStr"/>
      <c r="T1154" t="inlineStr">
        <is>
          <t>Mercado Pago</t>
        </is>
      </c>
      <c r="U1154" t="inlineStr"/>
      <c r="V1154" t="inlineStr">
        <is>
          <t>Material de Uso e Consumo</t>
        </is>
      </c>
      <c r="W1154" t="inlineStr">
        <is>
          <t>Material de Uso e Consumo</t>
        </is>
      </c>
      <c r="X1154" t="inlineStr">
        <is>
          <t>Office</t>
        </is>
      </c>
      <c r="Y1154" t="inlineStr">
        <is>
          <t>Administrative Costs</t>
        </is>
      </c>
      <c r="Z1154" t="inlineStr">
        <is>
          <t>Administrative Costs</t>
        </is>
      </c>
      <c r="AA1154" t="inlineStr">
        <is>
          <t>Outros</t>
        </is>
      </c>
      <c r="AB1154" t="inlineStr"/>
      <c r="AC1154" t="inlineStr"/>
      <c r="AD1154" t="n">
        <v>0</v>
      </c>
      <c r="AE1154" t="n">
        <v>0</v>
      </c>
    </row>
    <row r="1155">
      <c r="A1155" t="inlineStr">
        <is>
          <t>9208</t>
        </is>
      </c>
      <c r="B1155" s="115" t="n">
        <v>45028</v>
      </c>
      <c r="C1155" s="115" t="n">
        <v>45028</v>
      </c>
      <c r="D1155" t="n">
        <v>-12.38</v>
      </c>
      <c r="E1155" t="n">
        <v>-12.38</v>
      </c>
      <c r="F1155" t="inlineStr">
        <is>
          <t>BRL</t>
        </is>
      </c>
      <c r="G1155" t="n">
        <v>1</v>
      </c>
      <c r="H1155" t="n">
        <v>-12.38</v>
      </c>
      <c r="I1155" t="n">
        <v>-12.38</v>
      </c>
      <c r="J1155" t="n">
        <v>1</v>
      </c>
      <c r="K1155" t="inlineStr"/>
      <c r="L1155" t="inlineStr">
        <is>
          <t>Lumx Studios S/A</t>
        </is>
      </c>
      <c r="M1155" t="inlineStr">
        <is>
          <t>Ministerio da Fazenda</t>
        </is>
      </c>
      <c r="N1155" t="n">
        <v>100</v>
      </c>
      <c r="O1155" t="inlineStr">
        <is>
          <t>Lumx</t>
        </is>
      </c>
      <c r="P1155" t="inlineStr">
        <is>
          <t>Ministerio da Fazenda</t>
        </is>
      </c>
      <c r="Q1155" t="inlineStr"/>
      <c r="R1155" t="inlineStr">
        <is>
          <t>Iof - Webflow</t>
        </is>
      </c>
      <c r="S1155" t="inlineStr"/>
      <c r="T1155" t="inlineStr">
        <is>
          <t>Cartão de Crédito - Conta Simples</t>
        </is>
      </c>
      <c r="U1155" t="inlineStr"/>
      <c r="V1155" t="inlineStr">
        <is>
          <t>Taxa - Iof</t>
        </is>
      </c>
      <c r="W1155" t="inlineStr">
        <is>
          <t>Taxas</t>
        </is>
      </c>
      <c r="X1155" t="inlineStr">
        <is>
          <t>Tax And Fees</t>
        </is>
      </c>
      <c r="Y1155" t="inlineStr">
        <is>
          <t>Tax And Fees</t>
        </is>
      </c>
      <c r="Z1155" t="inlineStr">
        <is>
          <t>Tax And Fees</t>
        </is>
      </c>
      <c r="AA1155" t="inlineStr">
        <is>
          <t>Impostos e Taxas</t>
        </is>
      </c>
      <c r="AB1155" t="inlineStr"/>
      <c r="AC1155" t="inlineStr"/>
      <c r="AD1155" t="n">
        <v>0</v>
      </c>
      <c r="AE1155" t="n">
        <v>0</v>
      </c>
    </row>
    <row r="1156">
      <c r="A1156" t="inlineStr">
        <is>
          <t>9209</t>
        </is>
      </c>
      <c r="B1156" s="115" t="n">
        <v>45028</v>
      </c>
      <c r="C1156" s="115" t="n">
        <v>45028</v>
      </c>
      <c r="D1156" t="n">
        <v>-8.15</v>
      </c>
      <c r="E1156" t="n">
        <v>-8.15</v>
      </c>
      <c r="F1156" t="inlineStr">
        <is>
          <t>BRL</t>
        </is>
      </c>
      <c r="G1156" t="n">
        <v>1</v>
      </c>
      <c r="H1156" t="n">
        <v>-8.15</v>
      </c>
      <c r="I1156" t="n">
        <v>-8.15</v>
      </c>
      <c r="J1156" t="n">
        <v>1</v>
      </c>
      <c r="K1156" t="inlineStr"/>
      <c r="L1156" t="inlineStr">
        <is>
          <t>Lumx Studios S/A</t>
        </is>
      </c>
      <c r="M1156" t="inlineStr">
        <is>
          <t>Ministerio da Fazenda</t>
        </is>
      </c>
      <c r="N1156" t="n">
        <v>100</v>
      </c>
      <c r="O1156" t="inlineStr">
        <is>
          <t>Lumx</t>
        </is>
      </c>
      <c r="P1156" t="inlineStr">
        <is>
          <t>Ministerio da Fazenda</t>
        </is>
      </c>
      <c r="Q1156" t="inlineStr"/>
      <c r="R1156" t="inlineStr">
        <is>
          <t>Iof - Pitch.Com</t>
        </is>
      </c>
      <c r="S1156" t="inlineStr"/>
      <c r="T1156" t="inlineStr">
        <is>
          <t>Cartão de Crédito - Conta Simples</t>
        </is>
      </c>
      <c r="U1156" t="inlineStr"/>
      <c r="V1156" t="inlineStr">
        <is>
          <t>Taxa - Iof</t>
        </is>
      </c>
      <c r="W1156" t="inlineStr">
        <is>
          <t>Taxas</t>
        </is>
      </c>
      <c r="X1156" t="inlineStr">
        <is>
          <t>Tax And Fees</t>
        </is>
      </c>
      <c r="Y1156" t="inlineStr">
        <is>
          <t>Tax And Fees</t>
        </is>
      </c>
      <c r="Z1156" t="inlineStr">
        <is>
          <t>Tax And Fees</t>
        </is>
      </c>
      <c r="AA1156" t="inlineStr">
        <is>
          <t>Impostos e Taxas</t>
        </is>
      </c>
      <c r="AB1156" t="inlineStr"/>
      <c r="AC1156" t="inlineStr"/>
      <c r="AD1156" t="n">
        <v>0</v>
      </c>
      <c r="AE1156" t="n">
        <v>0</v>
      </c>
    </row>
    <row r="1157">
      <c r="A1157" t="inlineStr">
        <is>
          <t>9588</t>
        </is>
      </c>
      <c r="B1157" s="115" t="n">
        <v>45028</v>
      </c>
      <c r="C1157" s="115" t="n">
        <v>45028</v>
      </c>
      <c r="D1157" t="n">
        <v>-14.48</v>
      </c>
      <c r="E1157" t="n">
        <v>-14.48</v>
      </c>
      <c r="F1157" t="inlineStr">
        <is>
          <t>BRL</t>
        </is>
      </c>
      <c r="G1157" t="n">
        <v>1</v>
      </c>
      <c r="H1157" t="n">
        <v>-14.48</v>
      </c>
      <c r="I1157" t="n">
        <v>-14.48</v>
      </c>
      <c r="J1157" t="n">
        <v>1</v>
      </c>
      <c r="K1157" t="inlineStr"/>
      <c r="L1157" t="inlineStr">
        <is>
          <t>Lumx Studios S/A</t>
        </is>
      </c>
      <c r="M1157" t="inlineStr">
        <is>
          <t>Lumx Studios S/A</t>
        </is>
      </c>
      <c r="N1157" t="n">
        <v>100</v>
      </c>
      <c r="O1157" t="inlineStr">
        <is>
          <t>Lumx</t>
        </is>
      </c>
      <c r="P1157" t="inlineStr">
        <is>
          <t>Lumx Studios S/A</t>
        </is>
      </c>
      <c r="Q1157" t="inlineStr"/>
      <c r="R1157" t="inlineStr">
        <is>
          <t>Transferência entre Contas</t>
        </is>
      </c>
      <c r="S1157" t="inlineStr"/>
      <c r="T1157" t="inlineStr">
        <is>
          <t>Conta Simples</t>
        </is>
      </c>
      <c r="U1157" t="inlineStr"/>
      <c r="V1157" t="inlineStr">
        <is>
          <t>Transferências</t>
        </is>
      </c>
      <c r="W1157" t="inlineStr">
        <is>
          <t>Transferências</t>
        </is>
      </c>
      <c r="X1157" t="inlineStr">
        <is>
          <t>Others</t>
        </is>
      </c>
      <c r="Y1157" t="inlineStr">
        <is>
          <t>Administrative Costs</t>
        </is>
      </c>
      <c r="Z1157" t="inlineStr">
        <is>
          <t>Administrative Costs</t>
        </is>
      </c>
      <c r="AA1157" t="inlineStr">
        <is>
          <t>Outros</t>
        </is>
      </c>
      <c r="AB1157" t="inlineStr"/>
      <c r="AC1157" t="inlineStr"/>
      <c r="AD1157" t="n">
        <v>0</v>
      </c>
      <c r="AE1157" t="n">
        <v>0</v>
      </c>
    </row>
    <row r="1158">
      <c r="A1158" t="inlineStr">
        <is>
          <t>4881</t>
        </is>
      </c>
      <c r="B1158" s="115" t="n">
        <v>45027</v>
      </c>
      <c r="C1158" s="115" t="n">
        <v>45027</v>
      </c>
      <c r="D1158" t="n">
        <v>-100000</v>
      </c>
      <c r="E1158" t="n">
        <v>-100000</v>
      </c>
      <c r="F1158" t="inlineStr">
        <is>
          <t>BRL</t>
        </is>
      </c>
      <c r="G1158" t="n">
        <v>1</v>
      </c>
      <c r="H1158" t="n">
        <v>-100000</v>
      </c>
      <c r="I1158" t="n">
        <v>-100000</v>
      </c>
      <c r="J1158" t="n">
        <v>1</v>
      </c>
      <c r="K1158" t="inlineStr"/>
      <c r="L1158" t="inlineStr">
        <is>
          <t>Lumx Studios S/A</t>
        </is>
      </c>
      <c r="M1158" t="inlineStr">
        <is>
          <t>Barbosa, Raimundo, Gontijo e Camara - Advogados</t>
        </is>
      </c>
      <c r="N1158" t="n">
        <v>100</v>
      </c>
      <c r="O1158" t="inlineStr">
        <is>
          <t>Lumx</t>
        </is>
      </c>
      <c r="P1158" t="inlineStr">
        <is>
          <t>Barbosa, Raimundo, Gontijo e Camara - Advogados</t>
        </is>
      </c>
      <c r="Q1158" t="inlineStr"/>
      <c r="R1158" t="inlineStr">
        <is>
          <t>Valor Pago Pelos Serviços Prestados Durante O Round de Captação Seed</t>
        </is>
      </c>
      <c r="S1158" t="inlineStr"/>
      <c r="T1158" t="inlineStr">
        <is>
          <t>Btg - Conta Corrente</t>
        </is>
      </c>
      <c r="U1158" t="inlineStr"/>
      <c r="V1158" t="inlineStr">
        <is>
          <t>Seed - Brz</t>
        </is>
      </c>
      <c r="W1158" t="inlineStr">
        <is>
          <t>Round de Captação</t>
        </is>
      </c>
      <c r="X1158" t="inlineStr">
        <is>
          <t>Others</t>
        </is>
      </c>
      <c r="Y1158" t="inlineStr">
        <is>
          <t>Operating Costs</t>
        </is>
      </c>
      <c r="Z1158" t="inlineStr">
        <is>
          <t>Operating Costs</t>
        </is>
      </c>
      <c r="AA1158" t="inlineStr">
        <is>
          <t>Jurídico</t>
        </is>
      </c>
      <c r="AB1158" t="inlineStr"/>
      <c r="AC1158" t="inlineStr"/>
      <c r="AD1158" t="n">
        <v>0</v>
      </c>
      <c r="AE1158" t="n">
        <v>0</v>
      </c>
    </row>
    <row r="1159">
      <c r="A1159" t="inlineStr">
        <is>
          <t>628</t>
        </is>
      </c>
      <c r="B1159" s="115" t="n">
        <v>45027</v>
      </c>
      <c r="C1159" s="115" t="n">
        <v>45027</v>
      </c>
      <c r="D1159" t="n">
        <v>2000</v>
      </c>
      <c r="E1159" t="n">
        <v>2000</v>
      </c>
      <c r="F1159" t="inlineStr">
        <is>
          <t>BRL</t>
        </is>
      </c>
      <c r="G1159" t="n">
        <v>1</v>
      </c>
      <c r="H1159" t="n">
        <v>2000</v>
      </c>
      <c r="I1159" t="n">
        <v>2000</v>
      </c>
      <c r="J1159" t="n">
        <v>1</v>
      </c>
      <c r="K1159" t="inlineStr"/>
      <c r="L1159" t="inlineStr">
        <is>
          <t>Lumx Studios S/A</t>
        </is>
      </c>
      <c r="M1159" t="inlineStr">
        <is>
          <t>Mercado Pago</t>
        </is>
      </c>
      <c r="N1159" t="n">
        <v>100</v>
      </c>
      <c r="O1159" t="inlineStr">
        <is>
          <t>Lumx</t>
        </is>
      </c>
      <c r="P1159" t="inlineStr">
        <is>
          <t>Lumx Studios S/A</t>
        </is>
      </c>
      <c r="Q1159" t="inlineStr"/>
      <c r="R1159" t="inlineStr">
        <is>
          <t>Transferência entre Contas</t>
        </is>
      </c>
      <c r="S1159" t="inlineStr"/>
      <c r="T1159" t="inlineStr">
        <is>
          <t>Mercado Pago</t>
        </is>
      </c>
      <c r="U1159" t="inlineStr"/>
      <c r="V1159" t="inlineStr">
        <is>
          <t>Transferências</t>
        </is>
      </c>
      <c r="W1159" t="inlineStr">
        <is>
          <t>Transferências</t>
        </is>
      </c>
      <c r="X1159" t="inlineStr">
        <is>
          <t>Others</t>
        </is>
      </c>
      <c r="Y1159" t="inlineStr">
        <is>
          <t>Administrative Costs</t>
        </is>
      </c>
      <c r="Z1159" t="inlineStr">
        <is>
          <t>Administrative Costs</t>
        </is>
      </c>
      <c r="AA1159" t="inlineStr">
        <is>
          <t>Outros</t>
        </is>
      </c>
      <c r="AB1159" t="inlineStr"/>
      <c r="AC1159" t="inlineStr"/>
      <c r="AD1159" t="n">
        <v>0</v>
      </c>
      <c r="AE1159" t="n">
        <v>0</v>
      </c>
    </row>
    <row r="1160">
      <c r="A1160" t="inlineStr">
        <is>
          <t>629</t>
        </is>
      </c>
      <c r="B1160" s="115" t="n">
        <v>45027</v>
      </c>
      <c r="C1160" s="115" t="n">
        <v>45027</v>
      </c>
      <c r="D1160" t="n">
        <v>70000</v>
      </c>
      <c r="E1160" t="n">
        <v>70000</v>
      </c>
      <c r="F1160" t="inlineStr">
        <is>
          <t>BRL</t>
        </is>
      </c>
      <c r="G1160" t="n">
        <v>1</v>
      </c>
      <c r="H1160" t="n">
        <v>70000</v>
      </c>
      <c r="I1160" t="n">
        <v>70000</v>
      </c>
      <c r="J1160" t="n">
        <v>1</v>
      </c>
      <c r="K1160" t="inlineStr"/>
      <c r="L1160" t="inlineStr">
        <is>
          <t>Lumx Studios S/A</t>
        </is>
      </c>
      <c r="M1160" t="inlineStr">
        <is>
          <t>Btg - Conta Corrente</t>
        </is>
      </c>
      <c r="N1160" t="n">
        <v>100</v>
      </c>
      <c r="O1160" t="inlineStr">
        <is>
          <t>Lumx</t>
        </is>
      </c>
      <c r="P1160" t="inlineStr">
        <is>
          <t>Lumx Studios S/A</t>
        </is>
      </c>
      <c r="Q1160" t="inlineStr"/>
      <c r="R1160" t="inlineStr">
        <is>
          <t>Transferência entre Contas</t>
        </is>
      </c>
      <c r="S1160" t="inlineStr"/>
      <c r="T1160" t="inlineStr">
        <is>
          <t>Btg - Conta Corrente</t>
        </is>
      </c>
      <c r="U1160" t="inlineStr"/>
      <c r="V1160" t="inlineStr">
        <is>
          <t>Transferências</t>
        </is>
      </c>
      <c r="W1160" t="inlineStr">
        <is>
          <t>Transferências</t>
        </is>
      </c>
      <c r="X1160" t="inlineStr">
        <is>
          <t>Others</t>
        </is>
      </c>
      <c r="Y1160" t="inlineStr">
        <is>
          <t>Administrative Costs</t>
        </is>
      </c>
      <c r="Z1160" t="inlineStr">
        <is>
          <t>Administrative Costs</t>
        </is>
      </c>
      <c r="AA1160" t="inlineStr">
        <is>
          <t>Outros</t>
        </is>
      </c>
      <c r="AB1160" t="inlineStr"/>
      <c r="AC1160" t="inlineStr"/>
      <c r="AD1160" t="n">
        <v>0</v>
      </c>
      <c r="AE1160" t="n">
        <v>0</v>
      </c>
    </row>
    <row r="1161">
      <c r="A1161" t="inlineStr">
        <is>
          <t>8090</t>
        </is>
      </c>
      <c r="B1161" s="115" t="n">
        <v>45027</v>
      </c>
      <c r="C1161" s="115" t="n">
        <v>45027</v>
      </c>
      <c r="D1161" t="n">
        <v>-2.95</v>
      </c>
      <c r="E1161" t="n">
        <v>-2.95</v>
      </c>
      <c r="F1161" t="inlineStr">
        <is>
          <t>BRL</t>
        </is>
      </c>
      <c r="G1161" t="n">
        <v>1</v>
      </c>
      <c r="H1161" t="n">
        <v>-2.95</v>
      </c>
      <c r="I1161" t="n">
        <v>-2.95</v>
      </c>
      <c r="J1161" t="n">
        <v>1</v>
      </c>
      <c r="K1161" t="inlineStr"/>
      <c r="L1161" t="inlineStr">
        <is>
          <t>Lumx Studios S/A</t>
        </is>
      </c>
      <c r="M1161" t="inlineStr">
        <is>
          <t>Ministerio da Fazenda</t>
        </is>
      </c>
      <c r="N1161" t="n">
        <v>100</v>
      </c>
      <c r="O1161" t="inlineStr">
        <is>
          <t>Comercial</t>
        </is>
      </c>
      <c r="P1161" t="inlineStr">
        <is>
          <t>Ministerio da Fazenda</t>
        </is>
      </c>
      <c r="Q1161" t="inlineStr"/>
      <c r="R1161" t="inlineStr">
        <is>
          <t>Iof Make.Com</t>
        </is>
      </c>
      <c r="S1161" t="inlineStr"/>
      <c r="T1161" t="inlineStr">
        <is>
          <t>Cartão de Crédito - Conta Simples</t>
        </is>
      </c>
      <c r="U1161" t="inlineStr"/>
      <c r="V1161" t="inlineStr">
        <is>
          <t>Taxa - Iof</t>
        </is>
      </c>
      <c r="W1161" t="inlineStr">
        <is>
          <t>Taxas</t>
        </is>
      </c>
      <c r="X1161" t="inlineStr">
        <is>
          <t>Tax And Fees</t>
        </is>
      </c>
      <c r="Y1161" t="inlineStr">
        <is>
          <t>Tax And Fees</t>
        </is>
      </c>
      <c r="Z1161" t="inlineStr">
        <is>
          <t>Tax And Fees</t>
        </is>
      </c>
      <c r="AA1161" t="inlineStr">
        <is>
          <t>Impostos e Taxas</t>
        </is>
      </c>
      <c r="AB1161" t="inlineStr"/>
      <c r="AC1161" t="inlineStr"/>
      <c r="AD1161" t="n">
        <v>0</v>
      </c>
      <c r="AE1161" t="n">
        <v>0</v>
      </c>
    </row>
    <row r="1162">
      <c r="A1162" t="inlineStr">
        <is>
          <t>8091</t>
        </is>
      </c>
      <c r="B1162" s="115" t="n">
        <v>45027</v>
      </c>
      <c r="C1162" s="115" t="n">
        <v>45027</v>
      </c>
      <c r="D1162" t="n">
        <v>-54.9</v>
      </c>
      <c r="E1162" t="n">
        <v>-54.9</v>
      </c>
      <c r="F1162" t="inlineStr">
        <is>
          <t>BRL</t>
        </is>
      </c>
      <c r="G1162" t="n">
        <v>1</v>
      </c>
      <c r="H1162" t="n">
        <v>-54.9</v>
      </c>
      <c r="I1162" t="n">
        <v>-54.9</v>
      </c>
      <c r="J1162" t="n">
        <v>1</v>
      </c>
      <c r="K1162" t="inlineStr"/>
      <c r="L1162" t="inlineStr">
        <is>
          <t>Lumx Studios S/A</t>
        </is>
      </c>
      <c r="M1162" t="inlineStr">
        <is>
          <t>Make.Com</t>
        </is>
      </c>
      <c r="N1162" t="n">
        <v>100</v>
      </c>
      <c r="O1162" t="inlineStr">
        <is>
          <t>Comercial</t>
        </is>
      </c>
      <c r="P1162" t="inlineStr">
        <is>
          <t>Make.Com</t>
        </is>
      </c>
      <c r="Q1162" t="inlineStr"/>
      <c r="R1162" t="inlineStr">
        <is>
          <t>Software - Make.Com</t>
        </is>
      </c>
      <c r="S1162" t="inlineStr"/>
      <c r="T1162" t="inlineStr">
        <is>
          <t>Cartão de Crédito - Conta Simples</t>
        </is>
      </c>
      <c r="U1162" t="inlineStr"/>
      <c r="V1162" t="inlineStr">
        <is>
          <t>Software - Make.Com</t>
        </is>
      </c>
      <c r="W1162" t="inlineStr">
        <is>
          <t>Software</t>
        </is>
      </c>
      <c r="X1162" t="inlineStr">
        <is>
          <t>Technology &amp; Infrastructure</t>
        </is>
      </c>
      <c r="Y1162" t="inlineStr">
        <is>
          <t>Technology &amp; Infrastructure</t>
        </is>
      </c>
      <c r="Z1162" t="inlineStr">
        <is>
          <t>Technology &amp; Infrastructure</t>
        </is>
      </c>
      <c r="AA1162" t="inlineStr">
        <is>
          <t>Software</t>
        </is>
      </c>
      <c r="AB1162" t="inlineStr"/>
      <c r="AC1162" t="inlineStr"/>
      <c r="AD1162" t="n">
        <v>0</v>
      </c>
      <c r="AE1162" t="n">
        <v>0</v>
      </c>
    </row>
    <row r="1163">
      <c r="A1163" t="inlineStr">
        <is>
          <t>8092</t>
        </is>
      </c>
      <c r="B1163" s="115" t="n">
        <v>45027</v>
      </c>
      <c r="C1163" s="115" t="n">
        <v>45027</v>
      </c>
      <c r="D1163" t="n">
        <v>-354.44</v>
      </c>
      <c r="E1163" t="n">
        <v>-354.44</v>
      </c>
      <c r="F1163" t="inlineStr">
        <is>
          <t>BRL</t>
        </is>
      </c>
      <c r="G1163" t="n">
        <v>1</v>
      </c>
      <c r="H1163" t="n">
        <v>-354.44</v>
      </c>
      <c r="I1163" t="n">
        <v>-354.44</v>
      </c>
      <c r="J1163" t="n">
        <v>1</v>
      </c>
      <c r="K1163" t="inlineStr"/>
      <c r="L1163" t="inlineStr">
        <is>
          <t>Lumx Studios S/A</t>
        </is>
      </c>
      <c r="M1163" t="inlineStr">
        <is>
          <t>Docsend By Dropbox</t>
        </is>
      </c>
      <c r="N1163" t="n">
        <v>100</v>
      </c>
      <c r="O1163" t="inlineStr">
        <is>
          <t>Comercial</t>
        </is>
      </c>
      <c r="P1163" t="inlineStr">
        <is>
          <t>Docsend By Dropbox</t>
        </is>
      </c>
      <c r="Q1163" t="inlineStr"/>
      <c r="R1163" t="inlineStr">
        <is>
          <t>Docsend By Dropbox</t>
        </is>
      </c>
      <c r="S1163" t="inlineStr"/>
      <c r="T1163" t="inlineStr">
        <is>
          <t>Mercado Pago</t>
        </is>
      </c>
      <c r="U1163" t="inlineStr"/>
      <c r="V1163" t="inlineStr">
        <is>
          <t>Software - Docsend</t>
        </is>
      </c>
      <c r="W1163" t="inlineStr">
        <is>
          <t>Software</t>
        </is>
      </c>
      <c r="X1163" t="inlineStr">
        <is>
          <t>Technology &amp; Infrastructure</t>
        </is>
      </c>
      <c r="Y1163" t="inlineStr">
        <is>
          <t>Technology &amp; Infrastructure</t>
        </is>
      </c>
      <c r="Z1163" t="inlineStr">
        <is>
          <t>Technology &amp; Infrastructure</t>
        </is>
      </c>
      <c r="AA1163" t="inlineStr">
        <is>
          <t>Software</t>
        </is>
      </c>
      <c r="AB1163" t="inlineStr"/>
      <c r="AC1163" t="inlineStr"/>
      <c r="AD1163" t="n">
        <v>0</v>
      </c>
      <c r="AE1163" t="n">
        <v>0</v>
      </c>
    </row>
    <row r="1164">
      <c r="A1164" t="inlineStr">
        <is>
          <t>9589</t>
        </is>
      </c>
      <c r="B1164" s="115" t="n">
        <v>45027</v>
      </c>
      <c r="C1164" s="115" t="n">
        <v>45027</v>
      </c>
      <c r="D1164" t="n">
        <v>-2000</v>
      </c>
      <c r="E1164" t="n">
        <v>-2000</v>
      </c>
      <c r="F1164" t="inlineStr">
        <is>
          <t>BRL</t>
        </is>
      </c>
      <c r="G1164" t="n">
        <v>1</v>
      </c>
      <c r="H1164" t="n">
        <v>-2000</v>
      </c>
      <c r="I1164" t="n">
        <v>-2000</v>
      </c>
      <c r="J1164" t="n">
        <v>1</v>
      </c>
      <c r="K1164" t="inlineStr"/>
      <c r="L1164" t="inlineStr">
        <is>
          <t>Lumx Studios S/A</t>
        </is>
      </c>
      <c r="M1164" t="inlineStr">
        <is>
          <t>Lumx Studios S/A</t>
        </is>
      </c>
      <c r="N1164" t="n">
        <v>100</v>
      </c>
      <c r="O1164" t="inlineStr">
        <is>
          <t>Lumx</t>
        </is>
      </c>
      <c r="P1164" t="inlineStr">
        <is>
          <t>Lumx Studios S/A</t>
        </is>
      </c>
      <c r="Q1164" t="inlineStr"/>
      <c r="R1164" t="inlineStr">
        <is>
          <t>Transferência entre Contas</t>
        </is>
      </c>
      <c r="S1164" t="inlineStr"/>
      <c r="T1164" t="inlineStr">
        <is>
          <t>Btg - Conta Corrente</t>
        </is>
      </c>
      <c r="U1164" t="inlineStr"/>
      <c r="V1164" t="inlineStr">
        <is>
          <t>Transferências</t>
        </is>
      </c>
      <c r="W1164" t="inlineStr">
        <is>
          <t>Transferências</t>
        </is>
      </c>
      <c r="X1164" t="inlineStr">
        <is>
          <t>Others</t>
        </is>
      </c>
      <c r="Y1164" t="inlineStr">
        <is>
          <t>Administrative Costs</t>
        </is>
      </c>
      <c r="Z1164" t="inlineStr">
        <is>
          <t>Administrative Costs</t>
        </is>
      </c>
      <c r="AA1164" t="inlineStr">
        <is>
          <t>Outros</t>
        </is>
      </c>
      <c r="AB1164" t="inlineStr"/>
      <c r="AC1164" t="inlineStr"/>
      <c r="AD1164" t="n">
        <v>0</v>
      </c>
      <c r="AE1164" t="n">
        <v>0</v>
      </c>
    </row>
    <row r="1165">
      <c r="A1165" t="inlineStr">
        <is>
          <t>9590</t>
        </is>
      </c>
      <c r="B1165" s="115" t="n">
        <v>45027</v>
      </c>
      <c r="C1165" s="115" t="n">
        <v>45027</v>
      </c>
      <c r="D1165" t="n">
        <v>-70000</v>
      </c>
      <c r="E1165" t="n">
        <v>-70000</v>
      </c>
      <c r="F1165" t="inlineStr">
        <is>
          <t>BRL</t>
        </is>
      </c>
      <c r="G1165" t="n">
        <v>1</v>
      </c>
      <c r="H1165" t="n">
        <v>-70000</v>
      </c>
      <c r="I1165" t="n">
        <v>-70000</v>
      </c>
      <c r="J1165" t="n">
        <v>1</v>
      </c>
      <c r="K1165" t="inlineStr"/>
      <c r="L1165" t="inlineStr">
        <is>
          <t>Lumx Studios S/A</t>
        </is>
      </c>
      <c r="M1165" t="inlineStr">
        <is>
          <t>Lumx Studios S/A</t>
        </is>
      </c>
      <c r="N1165" t="n">
        <v>100</v>
      </c>
      <c r="O1165" t="inlineStr">
        <is>
          <t>Lumx</t>
        </is>
      </c>
      <c r="P1165" t="inlineStr">
        <is>
          <t>Lumx Studios S/A</t>
        </is>
      </c>
      <c r="Q1165" t="inlineStr"/>
      <c r="R1165" t="inlineStr">
        <is>
          <t>Transferência entre Contas</t>
        </is>
      </c>
      <c r="S1165" t="inlineStr"/>
      <c r="T1165" t="inlineStr">
        <is>
          <t>Btg - Wealth Management</t>
        </is>
      </c>
      <c r="U1165" t="inlineStr"/>
      <c r="V1165" t="inlineStr">
        <is>
          <t>Transferências</t>
        </is>
      </c>
      <c r="W1165" t="inlineStr">
        <is>
          <t>Transferências</t>
        </is>
      </c>
      <c r="X1165" t="inlineStr">
        <is>
          <t>Others</t>
        </is>
      </c>
      <c r="Y1165" t="inlineStr">
        <is>
          <t>Administrative Costs</t>
        </is>
      </c>
      <c r="Z1165" t="inlineStr">
        <is>
          <t>Administrative Costs</t>
        </is>
      </c>
      <c r="AA1165" t="inlineStr">
        <is>
          <t>Outros</t>
        </is>
      </c>
      <c r="AB1165" t="inlineStr"/>
      <c r="AC1165" t="inlineStr"/>
      <c r="AD1165" t="n">
        <v>0</v>
      </c>
      <c r="AE1165" t="n">
        <v>0</v>
      </c>
    </row>
    <row r="1166">
      <c r="A1166" t="inlineStr">
        <is>
          <t>4886</t>
        </is>
      </c>
      <c r="B1166" s="115" t="n">
        <v>45026</v>
      </c>
      <c r="C1166" s="115" t="n">
        <v>45026</v>
      </c>
      <c r="D1166" t="n">
        <v>-85</v>
      </c>
      <c r="E1166" t="n">
        <v>-85</v>
      </c>
      <c r="F1166" t="inlineStr">
        <is>
          <t>BRL</t>
        </is>
      </c>
      <c r="G1166" t="n">
        <v>1</v>
      </c>
      <c r="H1166" t="n">
        <v>-85</v>
      </c>
      <c r="I1166" t="n">
        <v>-85</v>
      </c>
      <c r="J1166" t="n">
        <v>1</v>
      </c>
      <c r="K1166" t="inlineStr"/>
      <c r="L1166" t="inlineStr">
        <is>
          <t>Lumx Studios S/A</t>
        </is>
      </c>
      <c r="M1166" t="inlineStr">
        <is>
          <t>Bling Brasil Tecnologia Ltda</t>
        </is>
      </c>
      <c r="N1166" t="n">
        <v>100</v>
      </c>
      <c r="O1166" t="inlineStr"/>
      <c r="P1166" t="inlineStr">
        <is>
          <t>Bling Brasil Tecnologia Ltda</t>
        </is>
      </c>
      <c r="Q1166" t="inlineStr"/>
      <c r="R1166" t="inlineStr">
        <is>
          <t>Software - Bling Erp</t>
        </is>
      </c>
      <c r="S1166" t="inlineStr"/>
      <c r="T1166" t="inlineStr">
        <is>
          <t>Btg - Conta Corrente</t>
        </is>
      </c>
      <c r="U1166" t="inlineStr"/>
      <c r="V1166" t="inlineStr">
        <is>
          <t>Software - Erp</t>
        </is>
      </c>
      <c r="W1166" t="inlineStr">
        <is>
          <t>Software</t>
        </is>
      </c>
      <c r="X1166" t="inlineStr">
        <is>
          <t>Technology &amp; Infrastructure</t>
        </is>
      </c>
      <c r="Y1166" t="inlineStr">
        <is>
          <t>Technology &amp; Infrastructure</t>
        </is>
      </c>
      <c r="Z1166" t="inlineStr">
        <is>
          <t>Technology &amp; Infrastructure</t>
        </is>
      </c>
      <c r="AA1166" t="inlineStr">
        <is>
          <t>Software</t>
        </is>
      </c>
      <c r="AB1166" t="inlineStr"/>
      <c r="AC1166" t="inlineStr"/>
      <c r="AD1166" t="n">
        <v>0</v>
      </c>
      <c r="AE1166" t="n">
        <v>0</v>
      </c>
    </row>
    <row r="1167">
      <c r="A1167" t="inlineStr">
        <is>
          <t>4887</t>
        </is>
      </c>
      <c r="B1167" s="115" t="n">
        <v>45026</v>
      </c>
      <c r="C1167" s="115" t="n">
        <v>45026</v>
      </c>
      <c r="D1167" t="n">
        <v>-798.05</v>
      </c>
      <c r="E1167" t="n">
        <v>-798.05</v>
      </c>
      <c r="F1167" t="inlineStr">
        <is>
          <t>BRL</t>
        </is>
      </c>
      <c r="G1167" t="n">
        <v>1</v>
      </c>
      <c r="H1167" t="n">
        <v>-798.05</v>
      </c>
      <c r="I1167" t="n">
        <v>-798.05</v>
      </c>
      <c r="J1167" t="n">
        <v>1</v>
      </c>
      <c r="K1167" t="inlineStr"/>
      <c r="L1167" t="inlineStr">
        <is>
          <t>Lumx Studios S/A</t>
        </is>
      </c>
      <c r="M1167" t="inlineStr">
        <is>
          <t>Pipedrive</t>
        </is>
      </c>
      <c r="N1167" t="n">
        <v>100</v>
      </c>
      <c r="O1167" t="inlineStr"/>
      <c r="P1167" t="inlineStr">
        <is>
          <t>Pipedrive</t>
        </is>
      </c>
      <c r="Q1167" t="inlineStr"/>
      <c r="R1167" t="inlineStr">
        <is>
          <t>Software - Pipedrive</t>
        </is>
      </c>
      <c r="S1167" t="inlineStr"/>
      <c r="T1167" t="inlineStr">
        <is>
          <t>Cartão de Crédito - Conta Simples</t>
        </is>
      </c>
      <c r="U1167" t="inlineStr"/>
      <c r="V1167" t="inlineStr">
        <is>
          <t>Software - Pipedrive</t>
        </is>
      </c>
      <c r="W1167" t="inlineStr">
        <is>
          <t>Software</t>
        </is>
      </c>
      <c r="X1167" t="inlineStr">
        <is>
          <t>Technology &amp; Infrastructure</t>
        </is>
      </c>
      <c r="Y1167" t="inlineStr">
        <is>
          <t>Technology &amp; Infrastructure</t>
        </is>
      </c>
      <c r="Z1167" t="inlineStr">
        <is>
          <t>Technology &amp; Infrastructure</t>
        </is>
      </c>
      <c r="AA1167" t="inlineStr">
        <is>
          <t>Software</t>
        </is>
      </c>
      <c r="AB1167" t="inlineStr"/>
      <c r="AC1167" t="inlineStr"/>
      <c r="AD1167" t="n">
        <v>0</v>
      </c>
      <c r="AE1167" t="n">
        <v>0</v>
      </c>
    </row>
    <row r="1168">
      <c r="A1168" t="inlineStr">
        <is>
          <t>4888</t>
        </is>
      </c>
      <c r="B1168" s="115" t="n">
        <v>45026</v>
      </c>
      <c r="C1168" s="115" t="n">
        <v>45026</v>
      </c>
      <c r="D1168" t="n">
        <v>-700</v>
      </c>
      <c r="E1168" t="n">
        <v>-700</v>
      </c>
      <c r="F1168" t="inlineStr">
        <is>
          <t>BRL</t>
        </is>
      </c>
      <c r="G1168" t="n">
        <v>1</v>
      </c>
      <c r="H1168" t="n">
        <v>-700</v>
      </c>
      <c r="I1168" t="n">
        <v>-700</v>
      </c>
      <c r="J1168" t="n">
        <v>1</v>
      </c>
      <c r="K1168" t="inlineStr"/>
      <c r="L1168" t="inlineStr">
        <is>
          <t>Lumx Studios S/A</t>
        </is>
      </c>
      <c r="M1168" t="inlineStr">
        <is>
          <t>Luciene Borges da Silva</t>
        </is>
      </c>
      <c r="N1168" t="n">
        <v>100</v>
      </c>
      <c r="O1168" t="inlineStr"/>
      <c r="P1168" t="inlineStr">
        <is>
          <t>Luciene Borges da Silva</t>
        </is>
      </c>
      <c r="Q1168" t="inlineStr"/>
      <c r="R1168" t="inlineStr">
        <is>
          <t>Fixo Mensal Faxina</t>
        </is>
      </c>
      <c r="S1168" t="inlineStr"/>
      <c r="T1168" t="inlineStr">
        <is>
          <t>Btg - Conta Corrente</t>
        </is>
      </c>
      <c r="U1168" t="inlineStr"/>
      <c r="V1168" t="inlineStr">
        <is>
          <t>Limpeza e Manutenção</t>
        </is>
      </c>
      <c r="W1168" t="inlineStr">
        <is>
          <t>Despesas de Escritório</t>
        </is>
      </c>
      <c r="X1168" t="inlineStr">
        <is>
          <t>Office</t>
        </is>
      </c>
      <c r="Y1168" t="inlineStr">
        <is>
          <t>Administrative Costs</t>
        </is>
      </c>
      <c r="Z1168" t="inlineStr">
        <is>
          <t>Administrative Costs</t>
        </is>
      </c>
      <c r="AA1168" t="inlineStr">
        <is>
          <t>Escritório</t>
        </is>
      </c>
      <c r="AB1168" t="inlineStr"/>
      <c r="AC1168" t="inlineStr"/>
      <c r="AD1168" t="n">
        <v>0</v>
      </c>
      <c r="AE1168" t="n">
        <v>0</v>
      </c>
    </row>
    <row r="1169">
      <c r="A1169" t="inlineStr">
        <is>
          <t>4889</t>
        </is>
      </c>
      <c r="B1169" s="115" t="n">
        <v>45026</v>
      </c>
      <c r="C1169" s="115" t="n">
        <v>45026</v>
      </c>
      <c r="D1169" t="n">
        <v>-95.5</v>
      </c>
      <c r="E1169" t="n">
        <v>-95.5</v>
      </c>
      <c r="F1169" t="inlineStr">
        <is>
          <t>BRL</t>
        </is>
      </c>
      <c r="G1169" t="n">
        <v>1</v>
      </c>
      <c r="H1169" t="n">
        <v>-95.5</v>
      </c>
      <c r="I1169" t="n">
        <v>-95.5</v>
      </c>
      <c r="J1169" t="n">
        <v>1</v>
      </c>
      <c r="K1169" t="inlineStr"/>
      <c r="L1169" t="inlineStr">
        <is>
          <t>Lumx Studios S/A</t>
        </is>
      </c>
      <c r="M1169" t="inlineStr">
        <is>
          <t>Melhor Envio Ltda</t>
        </is>
      </c>
      <c r="N1169" t="n">
        <v>100</v>
      </c>
      <c r="O1169" t="inlineStr">
        <is>
          <t>Conselho</t>
        </is>
      </c>
      <c r="P1169" t="inlineStr">
        <is>
          <t>Melhor Envio Ltda</t>
        </is>
      </c>
      <c r="Q1169" t="inlineStr"/>
      <c r="R1169" t="inlineStr">
        <is>
          <t>Etiqueta de Envio para Enviar Computadores Thamyres e Stella</t>
        </is>
      </c>
      <c r="S1169" t="inlineStr"/>
      <c r="T1169" t="inlineStr">
        <is>
          <t>Btg - Conta Corrente</t>
        </is>
      </c>
      <c r="U1169" t="inlineStr"/>
      <c r="V1169" t="inlineStr">
        <is>
          <t>Melhor Envio</t>
        </is>
      </c>
      <c r="W1169" t="inlineStr">
        <is>
          <t>Outros</t>
        </is>
      </c>
      <c r="X1169" t="inlineStr">
        <is>
          <t>People</t>
        </is>
      </c>
      <c r="Y1169" t="inlineStr">
        <is>
          <t>People</t>
        </is>
      </c>
      <c r="Z1169" t="inlineStr">
        <is>
          <t>People</t>
        </is>
      </c>
      <c r="AA1169" t="inlineStr">
        <is>
          <t>Outros</t>
        </is>
      </c>
      <c r="AB1169" t="inlineStr"/>
      <c r="AC1169" t="inlineStr"/>
      <c r="AD1169" t="n">
        <v>0</v>
      </c>
      <c r="AE1169" t="n">
        <v>0</v>
      </c>
    </row>
    <row r="1170">
      <c r="A1170" t="inlineStr">
        <is>
          <t>4890</t>
        </is>
      </c>
      <c r="B1170" s="115" t="n">
        <v>45024</v>
      </c>
      <c r="C1170" s="115" t="n">
        <v>45024</v>
      </c>
      <c r="D1170" t="n">
        <v>-533.42</v>
      </c>
      <c r="E1170" t="n">
        <v>-533.42</v>
      </c>
      <c r="F1170" t="inlineStr">
        <is>
          <t>BRL</t>
        </is>
      </c>
      <c r="G1170" t="n">
        <v>1</v>
      </c>
      <c r="H1170" t="n">
        <v>-533.42</v>
      </c>
      <c r="I1170" t="n">
        <v>-533.42</v>
      </c>
      <c r="J1170" t="n">
        <v>1</v>
      </c>
      <c r="K1170" t="inlineStr"/>
      <c r="L1170" t="inlineStr">
        <is>
          <t>Lumx Studios S/A</t>
        </is>
      </c>
      <c r="M1170" t="inlineStr">
        <is>
          <t>Lumx Studios S/A</t>
        </is>
      </c>
      <c r="N1170" t="n">
        <v>100</v>
      </c>
      <c r="O1170" t="inlineStr">
        <is>
          <t>Tecnologia</t>
        </is>
      </c>
      <c r="P1170" t="inlineStr">
        <is>
          <t>Lumx Studios S/A</t>
        </is>
      </c>
      <c r="Q1170" t="inlineStr"/>
      <c r="R1170" t="inlineStr">
        <is>
          <t>Software - Maze</t>
        </is>
      </c>
      <c r="S1170" t="inlineStr"/>
      <c r="T1170" t="inlineStr">
        <is>
          <t>Mercado Pago</t>
        </is>
      </c>
      <c r="U1170" t="inlineStr"/>
      <c r="V1170" t="inlineStr">
        <is>
          <t>Software - Maze</t>
        </is>
      </c>
      <c r="W1170" t="inlineStr">
        <is>
          <t>Software</t>
        </is>
      </c>
      <c r="X1170" t="inlineStr">
        <is>
          <t>Technology &amp; Infrastructure</t>
        </is>
      </c>
      <c r="Y1170" t="inlineStr">
        <is>
          <t>Technology &amp; Infrastructure</t>
        </is>
      </c>
      <c r="Z1170" t="inlineStr">
        <is>
          <t>Technology &amp; Infrastructure</t>
        </is>
      </c>
      <c r="AA1170" t="inlineStr">
        <is>
          <t>Software</t>
        </is>
      </c>
      <c r="AB1170" t="inlineStr"/>
      <c r="AC1170" t="inlineStr"/>
      <c r="AD1170" t="n">
        <v>0</v>
      </c>
      <c r="AE1170" t="n">
        <v>0</v>
      </c>
    </row>
    <row r="1171">
      <c r="A1171" t="inlineStr">
        <is>
          <t>4891</t>
        </is>
      </c>
      <c r="B1171" s="115" t="n">
        <v>45024</v>
      </c>
      <c r="C1171" s="115" t="n">
        <v>45024</v>
      </c>
      <c r="D1171" t="n">
        <v>-1427.86</v>
      </c>
      <c r="E1171" t="n">
        <v>-1427.86</v>
      </c>
      <c r="F1171" t="inlineStr">
        <is>
          <t>BRL</t>
        </is>
      </c>
      <c r="G1171" t="n">
        <v>1</v>
      </c>
      <c r="H1171" t="n">
        <v>-1427.86</v>
      </c>
      <c r="I1171" t="n">
        <v>-1427.86</v>
      </c>
      <c r="J1171" t="n">
        <v>1</v>
      </c>
      <c r="K1171" t="inlineStr"/>
      <c r="L1171" t="inlineStr">
        <is>
          <t>Lumx Studios S/A</t>
        </is>
      </c>
      <c r="M1171" t="inlineStr">
        <is>
          <t>Figma</t>
        </is>
      </c>
      <c r="N1171" t="n">
        <v>100</v>
      </c>
      <c r="O1171" t="inlineStr"/>
      <c r="P1171" t="inlineStr">
        <is>
          <t>Figma</t>
        </is>
      </c>
      <c r="Q1171" t="inlineStr"/>
      <c r="R1171" t="inlineStr">
        <is>
          <t>Software - Figma</t>
        </is>
      </c>
      <c r="S1171" t="inlineStr"/>
      <c r="T1171" t="inlineStr">
        <is>
          <t>Mercado Pago</t>
        </is>
      </c>
      <c r="U1171" t="inlineStr"/>
      <c r="V1171" t="inlineStr">
        <is>
          <t>Software - Figma</t>
        </is>
      </c>
      <c r="W1171" t="inlineStr">
        <is>
          <t>Software</t>
        </is>
      </c>
      <c r="X1171" t="inlineStr">
        <is>
          <t>Technology &amp; Infrastructure</t>
        </is>
      </c>
      <c r="Y1171" t="inlineStr">
        <is>
          <t>Technology &amp; Infrastructure</t>
        </is>
      </c>
      <c r="Z1171" t="inlineStr">
        <is>
          <t>Technology &amp; Infrastructure</t>
        </is>
      </c>
      <c r="AA1171" t="inlineStr">
        <is>
          <t>Software</t>
        </is>
      </c>
      <c r="AB1171" t="inlineStr"/>
      <c r="AC1171" t="inlineStr"/>
      <c r="AD1171" t="n">
        <v>0</v>
      </c>
      <c r="AE1171" t="n">
        <v>0</v>
      </c>
    </row>
    <row r="1172">
      <c r="A1172" t="inlineStr">
        <is>
          <t>3573</t>
        </is>
      </c>
      <c r="B1172" s="115" t="n">
        <v>45022</v>
      </c>
      <c r="C1172" s="115" t="n">
        <v>45022</v>
      </c>
      <c r="D1172" t="n">
        <v>-77093.77</v>
      </c>
      <c r="E1172" t="n">
        <v>-77093.77</v>
      </c>
      <c r="F1172" t="inlineStr">
        <is>
          <t>BRL</t>
        </is>
      </c>
      <c r="G1172" t="n">
        <v>1</v>
      </c>
      <c r="H1172" t="n">
        <v>-77093.77</v>
      </c>
      <c r="I1172" t="n">
        <v>-77093.77</v>
      </c>
      <c r="J1172" t="n">
        <v>1</v>
      </c>
      <c r="K1172" t="inlineStr"/>
      <c r="L1172" t="inlineStr">
        <is>
          <t>Lumx Studios S/A</t>
        </is>
      </c>
      <c r="M1172" t="inlineStr">
        <is>
          <t>Diego Borgo Schamposki</t>
        </is>
      </c>
      <c r="N1172" t="n">
        <v>100</v>
      </c>
      <c r="O1172" t="inlineStr">
        <is>
          <t>Conselho</t>
        </is>
      </c>
      <c r="P1172" t="inlineStr">
        <is>
          <t>Diego Borgo Schamposki</t>
        </is>
      </c>
      <c r="Q1172" t="inlineStr"/>
      <c r="R1172" t="inlineStr">
        <is>
          <t>Atrasados 15k Usdc (Hash - Eth: 0x11a5271791ab9b5551c5c1d5ee808e43853993f3d81dd9d5c9cab708f705951f)</t>
        </is>
      </c>
      <c r="S1172" t="inlineStr"/>
      <c r="T1172" t="inlineStr">
        <is>
          <t>Mercado Bitcoin</t>
        </is>
      </c>
      <c r="U1172" t="inlineStr"/>
      <c r="V1172" t="inlineStr">
        <is>
          <t>Prestação de Serviços</t>
        </is>
      </c>
      <c r="W1172" t="inlineStr">
        <is>
          <t>Despesas com Pessoal</t>
        </is>
      </c>
      <c r="X1172" t="inlineStr">
        <is>
          <t>People</t>
        </is>
      </c>
      <c r="Y1172" t="inlineStr">
        <is>
          <t>People</t>
        </is>
      </c>
      <c r="Z1172" t="inlineStr">
        <is>
          <t>People</t>
        </is>
      </c>
      <c r="AA1172" t="inlineStr">
        <is>
          <t>Pessoal</t>
        </is>
      </c>
      <c r="AB1172" t="inlineStr"/>
      <c r="AC1172" t="inlineStr"/>
      <c r="AD1172" t="n">
        <v>0</v>
      </c>
      <c r="AE1172" t="n">
        <v>0</v>
      </c>
    </row>
    <row r="1173">
      <c r="A1173" t="inlineStr">
        <is>
          <t>4893</t>
        </is>
      </c>
      <c r="B1173" s="115" t="n">
        <v>45022</v>
      </c>
      <c r="C1173" s="115" t="n">
        <v>45022</v>
      </c>
      <c r="D1173" t="n">
        <v>-80.83</v>
      </c>
      <c r="E1173" t="n">
        <v>-80.83</v>
      </c>
      <c r="F1173" t="inlineStr">
        <is>
          <t>BRL</t>
        </is>
      </c>
      <c r="G1173" t="n">
        <v>1</v>
      </c>
      <c r="H1173" t="n">
        <v>-80.83</v>
      </c>
      <c r="I1173" t="n">
        <v>-80.83</v>
      </c>
      <c r="J1173" t="n">
        <v>1</v>
      </c>
      <c r="K1173" t="inlineStr"/>
      <c r="L1173" t="inlineStr">
        <is>
          <t>Lumx Studios S/A</t>
        </is>
      </c>
      <c r="M1173" t="inlineStr">
        <is>
          <t>Calendly</t>
        </is>
      </c>
      <c r="N1173" t="n">
        <v>100</v>
      </c>
      <c r="O1173" t="inlineStr">
        <is>
          <t>Lumx</t>
        </is>
      </c>
      <c r="P1173" t="inlineStr">
        <is>
          <t>Calendly</t>
        </is>
      </c>
      <c r="Q1173" t="inlineStr"/>
      <c r="R1173" t="inlineStr">
        <is>
          <t>Software - Calendly</t>
        </is>
      </c>
      <c r="S1173" t="inlineStr"/>
      <c r="T1173" t="inlineStr">
        <is>
          <t>Mercado Pago</t>
        </is>
      </c>
      <c r="U1173" t="inlineStr"/>
      <c r="V1173" t="inlineStr">
        <is>
          <t>Software - Calendly</t>
        </is>
      </c>
      <c r="W1173" t="inlineStr">
        <is>
          <t>Software</t>
        </is>
      </c>
      <c r="X1173" t="inlineStr">
        <is>
          <t>Technology &amp; Infrastructure</t>
        </is>
      </c>
      <c r="Y1173" t="inlineStr">
        <is>
          <t>Technology &amp; Infrastructure</t>
        </is>
      </c>
      <c r="Z1173" t="inlineStr">
        <is>
          <t>Technology &amp; Infrastructure</t>
        </is>
      </c>
      <c r="AA1173" t="inlineStr">
        <is>
          <t>Software</t>
        </is>
      </c>
      <c r="AB1173" t="inlineStr"/>
      <c r="AC1173" t="inlineStr"/>
      <c r="AD1173" t="n">
        <v>0</v>
      </c>
      <c r="AE1173" t="n">
        <v>0</v>
      </c>
    </row>
    <row r="1174">
      <c r="A1174" t="inlineStr">
        <is>
          <t>630</t>
        </is>
      </c>
      <c r="B1174" s="115" t="n">
        <v>45022</v>
      </c>
      <c r="C1174" s="115" t="n">
        <v>45022</v>
      </c>
      <c r="D1174" t="n">
        <v>50000</v>
      </c>
      <c r="E1174" t="n">
        <v>50000</v>
      </c>
      <c r="F1174" t="inlineStr">
        <is>
          <t>BRL</t>
        </is>
      </c>
      <c r="G1174" t="n">
        <v>1</v>
      </c>
      <c r="H1174" t="n">
        <v>50000</v>
      </c>
      <c r="I1174" t="n">
        <v>50000</v>
      </c>
      <c r="J1174" t="n">
        <v>1</v>
      </c>
      <c r="K1174" t="inlineStr"/>
      <c r="L1174" t="inlineStr">
        <is>
          <t>Lumx Studios S/A</t>
        </is>
      </c>
      <c r="M1174" t="inlineStr">
        <is>
          <t>Btg - Conta Corrente</t>
        </is>
      </c>
      <c r="N1174" t="n">
        <v>100</v>
      </c>
      <c r="O1174" t="inlineStr">
        <is>
          <t>Lumx</t>
        </is>
      </c>
      <c r="P1174" t="inlineStr">
        <is>
          <t>Lumx Studios S/A</t>
        </is>
      </c>
      <c r="Q1174" t="inlineStr"/>
      <c r="R1174" t="inlineStr">
        <is>
          <t>Transferência entre Contas</t>
        </is>
      </c>
      <c r="S1174" t="inlineStr"/>
      <c r="T1174" t="inlineStr">
        <is>
          <t>Btg - Conta Corrente</t>
        </is>
      </c>
      <c r="U1174" t="inlineStr"/>
      <c r="V1174" t="inlineStr">
        <is>
          <t>Transferências</t>
        </is>
      </c>
      <c r="W1174" t="inlineStr">
        <is>
          <t>Transferências</t>
        </is>
      </c>
      <c r="X1174" t="inlineStr">
        <is>
          <t>Others</t>
        </is>
      </c>
      <c r="Y1174" t="inlineStr">
        <is>
          <t>Administrative Costs</t>
        </is>
      </c>
      <c r="Z1174" t="inlineStr">
        <is>
          <t>Administrative Costs</t>
        </is>
      </c>
      <c r="AA1174" t="inlineStr">
        <is>
          <t>Outros</t>
        </is>
      </c>
      <c r="AB1174" t="inlineStr"/>
      <c r="AC1174" t="inlineStr"/>
      <c r="AD1174" t="n">
        <v>0</v>
      </c>
      <c r="AE1174" t="n">
        <v>0</v>
      </c>
    </row>
    <row r="1175">
      <c r="A1175" t="inlineStr">
        <is>
          <t>631</t>
        </is>
      </c>
      <c r="B1175" s="115" t="n">
        <v>45022</v>
      </c>
      <c r="C1175" s="115" t="n">
        <v>45022</v>
      </c>
      <c r="D1175" t="n">
        <v>87000</v>
      </c>
      <c r="E1175" t="n">
        <v>87000</v>
      </c>
      <c r="F1175" t="inlineStr">
        <is>
          <t>BRL</t>
        </is>
      </c>
      <c r="G1175" t="n">
        <v>1</v>
      </c>
      <c r="H1175" t="n">
        <v>87000</v>
      </c>
      <c r="I1175" t="n">
        <v>87000</v>
      </c>
      <c r="J1175" t="n">
        <v>1</v>
      </c>
      <c r="K1175" t="inlineStr"/>
      <c r="L1175" t="inlineStr">
        <is>
          <t>Lumx Studios S/A</t>
        </is>
      </c>
      <c r="M1175" t="inlineStr">
        <is>
          <t>Mercado Bitcoin</t>
        </is>
      </c>
      <c r="N1175" t="n">
        <v>100</v>
      </c>
      <c r="O1175" t="inlineStr">
        <is>
          <t>Lumx</t>
        </is>
      </c>
      <c r="P1175" t="inlineStr">
        <is>
          <t>Lumx Studios S/A</t>
        </is>
      </c>
      <c r="Q1175" t="inlineStr"/>
      <c r="R1175" t="inlineStr">
        <is>
          <t>Transferência entre Contas</t>
        </is>
      </c>
      <c r="S1175" t="inlineStr"/>
      <c r="T1175" t="inlineStr">
        <is>
          <t>Mercado Bitcoin</t>
        </is>
      </c>
      <c r="U1175" t="inlineStr"/>
      <c r="V1175" t="inlineStr">
        <is>
          <t>Transferências</t>
        </is>
      </c>
      <c r="W1175" t="inlineStr">
        <is>
          <t>Transferências</t>
        </is>
      </c>
      <c r="X1175" t="inlineStr">
        <is>
          <t>Others</t>
        </is>
      </c>
      <c r="Y1175" t="inlineStr">
        <is>
          <t>Administrative Costs</t>
        </is>
      </c>
      <c r="Z1175" t="inlineStr">
        <is>
          <t>Administrative Costs</t>
        </is>
      </c>
      <c r="AA1175" t="inlineStr">
        <is>
          <t>Outros</t>
        </is>
      </c>
      <c r="AB1175" t="inlineStr"/>
      <c r="AC1175" t="inlineStr"/>
      <c r="AD1175" t="n">
        <v>0</v>
      </c>
      <c r="AE1175" t="n">
        <v>0</v>
      </c>
    </row>
    <row r="1176">
      <c r="A1176" t="inlineStr">
        <is>
          <t>632</t>
        </is>
      </c>
      <c r="B1176" s="115" t="n">
        <v>45022</v>
      </c>
      <c r="C1176" s="115" t="n">
        <v>45022</v>
      </c>
      <c r="D1176" t="n">
        <v>3906.23</v>
      </c>
      <c r="E1176" t="n">
        <v>3906.23</v>
      </c>
      <c r="F1176" t="inlineStr">
        <is>
          <t>BRL</t>
        </is>
      </c>
      <c r="G1176" t="n">
        <v>1</v>
      </c>
      <c r="H1176" t="n">
        <v>3906.23</v>
      </c>
      <c r="I1176" t="n">
        <v>3906.23</v>
      </c>
      <c r="J1176" t="n">
        <v>1</v>
      </c>
      <c r="K1176" t="inlineStr"/>
      <c r="L1176" t="inlineStr">
        <is>
          <t>Lumx Studios S/A</t>
        </is>
      </c>
      <c r="M1176" t="inlineStr">
        <is>
          <t>Btg - Conta Corrente</t>
        </is>
      </c>
      <c r="N1176" t="n">
        <v>100</v>
      </c>
      <c r="O1176" t="inlineStr">
        <is>
          <t>Lumx</t>
        </is>
      </c>
      <c r="P1176" t="inlineStr">
        <is>
          <t>Lumx Studios S/A</t>
        </is>
      </c>
      <c r="Q1176" t="inlineStr"/>
      <c r="R1176" t="inlineStr">
        <is>
          <t>Transferência entre Contas</t>
        </is>
      </c>
      <c r="S1176" t="inlineStr"/>
      <c r="T1176" t="inlineStr">
        <is>
          <t>Btg - Conta Corrente</t>
        </is>
      </c>
      <c r="U1176" t="inlineStr"/>
      <c r="V1176" t="inlineStr">
        <is>
          <t>Transferências</t>
        </is>
      </c>
      <c r="W1176" t="inlineStr">
        <is>
          <t>Transferências</t>
        </is>
      </c>
      <c r="X1176" t="inlineStr">
        <is>
          <t>Others</t>
        </is>
      </c>
      <c r="Y1176" t="inlineStr">
        <is>
          <t>Administrative Costs</t>
        </is>
      </c>
      <c r="Z1176" t="inlineStr">
        <is>
          <t>Administrative Costs</t>
        </is>
      </c>
      <c r="AA1176" t="inlineStr">
        <is>
          <t>Outros</t>
        </is>
      </c>
      <c r="AB1176" t="inlineStr"/>
      <c r="AC1176" t="inlineStr"/>
      <c r="AD1176" t="n">
        <v>0</v>
      </c>
      <c r="AE1176" t="n">
        <v>0</v>
      </c>
    </row>
    <row r="1177">
      <c r="A1177" t="inlineStr">
        <is>
          <t>633</t>
        </is>
      </c>
      <c r="B1177" s="115" t="n">
        <v>45022</v>
      </c>
      <c r="C1177" s="115" t="n">
        <v>45022</v>
      </c>
      <c r="D1177" t="n">
        <v>6000</v>
      </c>
      <c r="E1177" t="n">
        <v>6000</v>
      </c>
      <c r="F1177" t="inlineStr">
        <is>
          <t>BRL</t>
        </is>
      </c>
      <c r="G1177" t="n">
        <v>1</v>
      </c>
      <c r="H1177" t="n">
        <v>6000</v>
      </c>
      <c r="I1177" t="n">
        <v>6000</v>
      </c>
      <c r="J1177" t="n">
        <v>1</v>
      </c>
      <c r="K1177" t="inlineStr"/>
      <c r="L1177" t="inlineStr">
        <is>
          <t>Lumx Studios S/A</t>
        </is>
      </c>
      <c r="M1177" t="inlineStr">
        <is>
          <t>Btg - Conta Corrente</t>
        </is>
      </c>
      <c r="N1177" t="n">
        <v>100</v>
      </c>
      <c r="O1177" t="inlineStr">
        <is>
          <t>Lumx</t>
        </is>
      </c>
      <c r="P1177" t="inlineStr">
        <is>
          <t>Lumx Studios S/A</t>
        </is>
      </c>
      <c r="Q1177" t="inlineStr"/>
      <c r="R1177" t="inlineStr">
        <is>
          <t>Transferência entre Contas</t>
        </is>
      </c>
      <c r="S1177" t="inlineStr"/>
      <c r="T1177" t="inlineStr">
        <is>
          <t>Btg - Conta Corrente</t>
        </is>
      </c>
      <c r="U1177" t="inlineStr"/>
      <c r="V1177" t="inlineStr">
        <is>
          <t>Transferências</t>
        </is>
      </c>
      <c r="W1177" t="inlineStr">
        <is>
          <t>Transferências</t>
        </is>
      </c>
      <c r="X1177" t="inlineStr">
        <is>
          <t>Others</t>
        </is>
      </c>
      <c r="Y1177" t="inlineStr">
        <is>
          <t>Administrative Costs</t>
        </is>
      </c>
      <c r="Z1177" t="inlineStr">
        <is>
          <t>Administrative Costs</t>
        </is>
      </c>
      <c r="AA1177" t="inlineStr">
        <is>
          <t>Outros</t>
        </is>
      </c>
      <c r="AB1177" t="inlineStr"/>
      <c r="AC1177" t="inlineStr"/>
      <c r="AD1177" t="n">
        <v>0</v>
      </c>
      <c r="AE1177" t="n">
        <v>0</v>
      </c>
    </row>
    <row r="1178">
      <c r="A1178" t="inlineStr">
        <is>
          <t>9591</t>
        </is>
      </c>
      <c r="B1178" s="115" t="n">
        <v>45022</v>
      </c>
      <c r="C1178" s="115" t="n">
        <v>45022</v>
      </c>
      <c r="D1178" t="n">
        <v>-3906.23</v>
      </c>
      <c r="E1178" t="n">
        <v>-3906.23</v>
      </c>
      <c r="F1178" t="inlineStr">
        <is>
          <t>BRL</t>
        </is>
      </c>
      <c r="G1178" t="n">
        <v>1</v>
      </c>
      <c r="H1178" t="n">
        <v>-3906.23</v>
      </c>
      <c r="I1178" t="n">
        <v>-3906.23</v>
      </c>
      <c r="J1178" t="n">
        <v>1</v>
      </c>
      <c r="K1178" t="inlineStr"/>
      <c r="L1178" t="inlineStr">
        <is>
          <t>Lumx Studios S/A</t>
        </is>
      </c>
      <c r="M1178" t="inlineStr">
        <is>
          <t>Lumx Studios S/A</t>
        </is>
      </c>
      <c r="N1178" t="n">
        <v>100</v>
      </c>
      <c r="O1178" t="inlineStr">
        <is>
          <t>Lumx</t>
        </is>
      </c>
      <c r="P1178" t="inlineStr">
        <is>
          <t>Lumx Studios S/A</t>
        </is>
      </c>
      <c r="Q1178" t="inlineStr"/>
      <c r="R1178" t="inlineStr">
        <is>
          <t>Transferência entre Contas</t>
        </is>
      </c>
      <c r="S1178" t="inlineStr"/>
      <c r="T1178" t="inlineStr">
        <is>
          <t>Mercado Bitcoin</t>
        </is>
      </c>
      <c r="U1178" t="inlineStr"/>
      <c r="V1178" t="inlineStr">
        <is>
          <t>Transferências</t>
        </is>
      </c>
      <c r="W1178" t="inlineStr">
        <is>
          <t>Transferências</t>
        </is>
      </c>
      <c r="X1178" t="inlineStr">
        <is>
          <t>Others</t>
        </is>
      </c>
      <c r="Y1178" t="inlineStr">
        <is>
          <t>Administrative Costs</t>
        </is>
      </c>
      <c r="Z1178" t="inlineStr">
        <is>
          <t>Administrative Costs</t>
        </is>
      </c>
      <c r="AA1178" t="inlineStr">
        <is>
          <t>Outros</t>
        </is>
      </c>
      <c r="AB1178" t="inlineStr"/>
      <c r="AC1178" t="inlineStr"/>
      <c r="AD1178" t="n">
        <v>0</v>
      </c>
      <c r="AE1178" t="n">
        <v>0</v>
      </c>
    </row>
    <row r="1179">
      <c r="A1179" t="inlineStr">
        <is>
          <t>9592</t>
        </is>
      </c>
      <c r="B1179" s="115" t="n">
        <v>45022</v>
      </c>
      <c r="C1179" s="115" t="n">
        <v>45022</v>
      </c>
      <c r="D1179" t="n">
        <v>-50000</v>
      </c>
      <c r="E1179" t="n">
        <v>-50000</v>
      </c>
      <c r="F1179" t="inlineStr">
        <is>
          <t>BRL</t>
        </is>
      </c>
      <c r="G1179" t="n">
        <v>1</v>
      </c>
      <c r="H1179" t="n">
        <v>-50000</v>
      </c>
      <c r="I1179" t="n">
        <v>-50000</v>
      </c>
      <c r="J1179" t="n">
        <v>1</v>
      </c>
      <c r="K1179" t="inlineStr"/>
      <c r="L1179" t="inlineStr">
        <is>
          <t>Lumx Studios S/A</t>
        </is>
      </c>
      <c r="M1179" t="inlineStr">
        <is>
          <t>Lumx Studios S/A</t>
        </is>
      </c>
      <c r="N1179" t="n">
        <v>100</v>
      </c>
      <c r="O1179" t="inlineStr">
        <is>
          <t>Lumx</t>
        </is>
      </c>
      <c r="P1179" t="inlineStr">
        <is>
          <t>Lumx Studios S/A</t>
        </is>
      </c>
      <c r="Q1179" t="inlineStr"/>
      <c r="R1179" t="inlineStr">
        <is>
          <t>Transferência entre Contas</t>
        </is>
      </c>
      <c r="S1179" t="inlineStr"/>
      <c r="T1179" t="inlineStr">
        <is>
          <t>Btg - Wealth Management</t>
        </is>
      </c>
      <c r="U1179" t="inlineStr"/>
      <c r="V1179" t="inlineStr">
        <is>
          <t>Transferências</t>
        </is>
      </c>
      <c r="W1179" t="inlineStr">
        <is>
          <t>Transferências</t>
        </is>
      </c>
      <c r="X1179" t="inlineStr">
        <is>
          <t>Others</t>
        </is>
      </c>
      <c r="Y1179" t="inlineStr">
        <is>
          <t>Administrative Costs</t>
        </is>
      </c>
      <c r="Z1179" t="inlineStr">
        <is>
          <t>Administrative Costs</t>
        </is>
      </c>
      <c r="AA1179" t="inlineStr">
        <is>
          <t>Outros</t>
        </is>
      </c>
      <c r="AB1179" t="inlineStr"/>
      <c r="AC1179" t="inlineStr"/>
      <c r="AD1179" t="n">
        <v>0</v>
      </c>
      <c r="AE1179" t="n">
        <v>0</v>
      </c>
    </row>
    <row r="1180">
      <c r="A1180" t="inlineStr">
        <is>
          <t>9593</t>
        </is>
      </c>
      <c r="B1180" s="115" t="n">
        <v>45022</v>
      </c>
      <c r="C1180" s="115" t="n">
        <v>45022</v>
      </c>
      <c r="D1180" t="n">
        <v>-87000</v>
      </c>
      <c r="E1180" t="n">
        <v>-87000</v>
      </c>
      <c r="F1180" t="inlineStr">
        <is>
          <t>BRL</t>
        </is>
      </c>
      <c r="G1180" t="n">
        <v>1</v>
      </c>
      <c r="H1180" t="n">
        <v>-87000</v>
      </c>
      <c r="I1180" t="n">
        <v>-87000</v>
      </c>
      <c r="J1180" t="n">
        <v>1</v>
      </c>
      <c r="K1180" t="inlineStr"/>
      <c r="L1180" t="inlineStr">
        <is>
          <t>Lumx Studios S/A</t>
        </is>
      </c>
      <c r="M1180" t="inlineStr">
        <is>
          <t>Lumx Studios S/A</t>
        </is>
      </c>
      <c r="N1180" t="n">
        <v>100</v>
      </c>
      <c r="O1180" t="inlineStr">
        <is>
          <t>Lumx</t>
        </is>
      </c>
      <c r="P1180" t="inlineStr">
        <is>
          <t>Lumx Studios S/A</t>
        </is>
      </c>
      <c r="Q1180" t="inlineStr"/>
      <c r="R1180" t="inlineStr">
        <is>
          <t>Transferência entre Contas</t>
        </is>
      </c>
      <c r="S1180" t="inlineStr"/>
      <c r="T1180" t="inlineStr">
        <is>
          <t>Btg - Conta Corrente</t>
        </is>
      </c>
      <c r="U1180" t="inlineStr"/>
      <c r="V1180" t="inlineStr">
        <is>
          <t>Transferências</t>
        </is>
      </c>
      <c r="W1180" t="inlineStr">
        <is>
          <t>Transferências</t>
        </is>
      </c>
      <c r="X1180" t="inlineStr">
        <is>
          <t>Others</t>
        </is>
      </c>
      <c r="Y1180" t="inlineStr">
        <is>
          <t>Administrative Costs</t>
        </is>
      </c>
      <c r="Z1180" t="inlineStr">
        <is>
          <t>Administrative Costs</t>
        </is>
      </c>
      <c r="AA1180" t="inlineStr">
        <is>
          <t>Outros</t>
        </is>
      </c>
      <c r="AB1180" t="inlineStr"/>
      <c r="AC1180" t="inlineStr"/>
      <c r="AD1180" t="n">
        <v>0</v>
      </c>
      <c r="AE1180" t="n">
        <v>0</v>
      </c>
    </row>
    <row r="1181">
      <c r="A1181" t="inlineStr">
        <is>
          <t>9594</t>
        </is>
      </c>
      <c r="B1181" s="115" t="n">
        <v>45022</v>
      </c>
      <c r="C1181" s="115" t="n">
        <v>45022</v>
      </c>
      <c r="D1181" t="n">
        <v>-6000</v>
      </c>
      <c r="E1181" t="n">
        <v>-6000</v>
      </c>
      <c r="F1181" t="inlineStr">
        <is>
          <t>BRL</t>
        </is>
      </c>
      <c r="G1181" t="n">
        <v>1</v>
      </c>
      <c r="H1181" t="n">
        <v>-6000</v>
      </c>
      <c r="I1181" t="n">
        <v>-6000</v>
      </c>
      <c r="J1181" t="n">
        <v>1</v>
      </c>
      <c r="K1181" t="inlineStr"/>
      <c r="L1181" t="inlineStr">
        <is>
          <t>Lumx Studios S/A</t>
        </is>
      </c>
      <c r="M1181" t="inlineStr">
        <is>
          <t>Lumx Studios S/A</t>
        </is>
      </c>
      <c r="N1181" t="n">
        <v>100</v>
      </c>
      <c r="O1181" t="inlineStr">
        <is>
          <t>Lumx</t>
        </is>
      </c>
      <c r="P1181" t="inlineStr">
        <is>
          <t>Lumx Studios S/A</t>
        </is>
      </c>
      <c r="Q1181" t="inlineStr"/>
      <c r="R1181" t="inlineStr">
        <is>
          <t>Transferência entre Contas</t>
        </is>
      </c>
      <c r="S1181" t="inlineStr"/>
      <c r="T1181" t="inlineStr">
        <is>
          <t>Mercado Bitcoin</t>
        </is>
      </c>
      <c r="U1181" t="inlineStr"/>
      <c r="V1181" t="inlineStr">
        <is>
          <t>Transferências</t>
        </is>
      </c>
      <c r="W1181" t="inlineStr">
        <is>
          <t>Transferências</t>
        </is>
      </c>
      <c r="X1181" t="inlineStr">
        <is>
          <t>Others</t>
        </is>
      </c>
      <c r="Y1181" t="inlineStr">
        <is>
          <t>Administrative Costs</t>
        </is>
      </c>
      <c r="Z1181" t="inlineStr">
        <is>
          <t>Administrative Costs</t>
        </is>
      </c>
      <c r="AA1181" t="inlineStr">
        <is>
          <t>Outros</t>
        </is>
      </c>
      <c r="AB1181" t="inlineStr"/>
      <c r="AC1181" t="inlineStr"/>
      <c r="AD1181" t="n">
        <v>0</v>
      </c>
      <c r="AE1181" t="n">
        <v>0</v>
      </c>
    </row>
    <row r="1182">
      <c r="A1182" t="inlineStr">
        <is>
          <t>346</t>
        </is>
      </c>
      <c r="B1182" s="115" t="n">
        <v>45021</v>
      </c>
      <c r="C1182" s="115" t="n">
        <v>45021</v>
      </c>
      <c r="D1182" t="n">
        <v>50490.14</v>
      </c>
      <c r="E1182" t="n">
        <v>50490.14</v>
      </c>
      <c r="F1182" t="inlineStr">
        <is>
          <t>BRL</t>
        </is>
      </c>
      <c r="G1182" t="n">
        <v>1</v>
      </c>
      <c r="H1182" t="n">
        <v>50490.14</v>
      </c>
      <c r="I1182" t="n">
        <v>50490.14</v>
      </c>
      <c r="J1182" t="n">
        <v>1</v>
      </c>
      <c r="K1182" t="inlineStr"/>
      <c r="L1182" t="inlineStr">
        <is>
          <t>Uplandme</t>
        </is>
      </c>
      <c r="M1182" t="inlineStr">
        <is>
          <t>Banco Master</t>
        </is>
      </c>
      <c r="N1182" t="n">
        <v>100</v>
      </c>
      <c r="O1182" t="inlineStr">
        <is>
          <t>Lumx</t>
        </is>
      </c>
      <c r="P1182" t="inlineStr">
        <is>
          <t>Uplandme</t>
        </is>
      </c>
      <c r="Q1182" t="inlineStr"/>
      <c r="R1182" t="inlineStr">
        <is>
          <t>Referente Ao Serviço Prestado Pela Lumx com O Projeto Los Grandes</t>
        </is>
      </c>
      <c r="S1182" t="inlineStr"/>
      <c r="T1182" t="inlineStr">
        <is>
          <t>Banco Master</t>
        </is>
      </c>
      <c r="U1182" t="inlineStr">
        <is>
          <t>Los Grandes</t>
        </is>
      </c>
      <c r="V1182" t="inlineStr">
        <is>
          <t>Setupfee - Los Grandes</t>
        </is>
      </c>
      <c r="W1182" t="inlineStr">
        <is>
          <t>Receita Setup Fee</t>
        </is>
      </c>
      <c r="X1182" t="inlineStr">
        <is>
          <t>Non Recurrent</t>
        </is>
      </c>
      <c r="Y1182" t="inlineStr">
        <is>
          <t>Operating Revenue</t>
        </is>
      </c>
      <c r="Z1182" t="inlineStr">
        <is>
          <t>Operating Revenue</t>
        </is>
      </c>
      <c r="AA1182" t="inlineStr">
        <is>
          <t>Receita Operacional</t>
        </is>
      </c>
      <c r="AB1182" t="inlineStr"/>
      <c r="AC1182" t="inlineStr"/>
      <c r="AD1182" t="n">
        <v>0</v>
      </c>
      <c r="AE1182" t="n">
        <v>0</v>
      </c>
    </row>
    <row r="1183">
      <c r="A1183" t="inlineStr">
        <is>
          <t>3574</t>
        </is>
      </c>
      <c r="B1183" s="115" t="n">
        <v>45021</v>
      </c>
      <c r="C1183" s="115" t="n">
        <v>45021</v>
      </c>
      <c r="D1183" t="n">
        <v>-538.8200000000001</v>
      </c>
      <c r="E1183" t="n">
        <v>-538.8200000000001</v>
      </c>
      <c r="F1183" t="inlineStr">
        <is>
          <t>BRL</t>
        </is>
      </c>
      <c r="G1183" t="n">
        <v>1</v>
      </c>
      <c r="H1183" t="n">
        <v>-538.8200000000001</v>
      </c>
      <c r="I1183" t="n">
        <v>-538.8200000000001</v>
      </c>
      <c r="J1183" t="n">
        <v>1</v>
      </c>
      <c r="K1183" t="inlineStr"/>
      <c r="L1183" t="inlineStr">
        <is>
          <t>Lumx Studios S/A</t>
        </is>
      </c>
      <c r="M1183" t="inlineStr">
        <is>
          <t>Lumx Studios S/A</t>
        </is>
      </c>
      <c r="N1183" t="n">
        <v>100</v>
      </c>
      <c r="O1183" t="inlineStr">
        <is>
          <t>Conselho</t>
        </is>
      </c>
      <c r="P1183" t="inlineStr">
        <is>
          <t>Lumx Studios S/A</t>
        </is>
      </c>
      <c r="Q1183" t="inlineStr"/>
      <c r="R1183" t="inlineStr">
        <is>
          <t>Software - Pinata Cloud (Nft Upload)</t>
        </is>
      </c>
      <c r="S1183" t="inlineStr"/>
      <c r="T1183" t="inlineStr">
        <is>
          <t>Mercado Pago</t>
        </is>
      </c>
      <c r="U1183" t="inlineStr"/>
      <c r="V1183" t="inlineStr">
        <is>
          <t>Software - Pinata</t>
        </is>
      </c>
      <c r="W1183" t="inlineStr">
        <is>
          <t>Software</t>
        </is>
      </c>
      <c r="X1183" t="inlineStr">
        <is>
          <t>Technology &amp; Infrastructure</t>
        </is>
      </c>
      <c r="Y1183" t="inlineStr">
        <is>
          <t>Technology &amp; Infrastructure</t>
        </is>
      </c>
      <c r="Z1183" t="inlineStr">
        <is>
          <t>Technology &amp; Infrastructure</t>
        </is>
      </c>
      <c r="AA1183" t="inlineStr">
        <is>
          <t>Software</t>
        </is>
      </c>
      <c r="AB1183" t="inlineStr"/>
      <c r="AC1183" t="inlineStr"/>
      <c r="AD1183" t="n">
        <v>0</v>
      </c>
      <c r="AE1183" t="n">
        <v>0</v>
      </c>
    </row>
    <row r="1184">
      <c r="A1184" t="inlineStr">
        <is>
          <t>3575</t>
        </is>
      </c>
      <c r="B1184" s="115" t="n">
        <v>45021</v>
      </c>
      <c r="C1184" s="115" t="n">
        <v>45021</v>
      </c>
      <c r="D1184" t="n">
        <v>-4000</v>
      </c>
      <c r="E1184" t="n">
        <v>-4000</v>
      </c>
      <c r="F1184" t="inlineStr">
        <is>
          <t>BRL</t>
        </is>
      </c>
      <c r="G1184" t="n">
        <v>1</v>
      </c>
      <c r="H1184" t="n">
        <v>-4000</v>
      </c>
      <c r="I1184" t="n">
        <v>-4000</v>
      </c>
      <c r="J1184" t="n">
        <v>1</v>
      </c>
      <c r="K1184" t="inlineStr"/>
      <c r="L1184" t="inlineStr">
        <is>
          <t>Lumx Studios S/A</t>
        </is>
      </c>
      <c r="M1184" t="inlineStr">
        <is>
          <t>Braun Comunicacao Integrada Ltda</t>
        </is>
      </c>
      <c r="N1184" t="n">
        <v>100</v>
      </c>
      <c r="O1184" t="inlineStr"/>
      <c r="P1184" t="inlineStr">
        <is>
          <t>Braun Comunicacao Integrada Ltda</t>
        </is>
      </c>
      <c r="Q1184" t="inlineStr"/>
      <c r="R1184" t="inlineStr">
        <is>
          <t>Assessoria de Imprensa</t>
        </is>
      </c>
      <c r="S1184" t="inlineStr"/>
      <c r="T1184" t="inlineStr">
        <is>
          <t>Btg - Conta Corrente</t>
        </is>
      </c>
      <c r="U1184" t="inlineStr"/>
      <c r="V1184" t="inlineStr">
        <is>
          <t>Assessoria de Imprensa</t>
        </is>
      </c>
      <c r="W1184" t="inlineStr">
        <is>
          <t>Despesa de Marketing</t>
        </is>
      </c>
      <c r="X1184" t="inlineStr">
        <is>
          <t>Marketing</t>
        </is>
      </c>
      <c r="Y1184" t="inlineStr">
        <is>
          <t>Operating Costs</t>
        </is>
      </c>
      <c r="Z1184" t="inlineStr">
        <is>
          <t>Operating Costs</t>
        </is>
      </c>
      <c r="AA1184" t="inlineStr">
        <is>
          <t>Marketing</t>
        </is>
      </c>
      <c r="AB1184" t="inlineStr"/>
      <c r="AC1184" t="inlineStr"/>
      <c r="AD1184" t="n">
        <v>0</v>
      </c>
      <c r="AE1184" t="n">
        <v>0</v>
      </c>
    </row>
    <row r="1185">
      <c r="A1185" t="inlineStr">
        <is>
          <t>3576</t>
        </is>
      </c>
      <c r="B1185" s="115" t="n">
        <v>45021</v>
      </c>
      <c r="C1185" s="115" t="n">
        <v>45021</v>
      </c>
      <c r="D1185" t="n">
        <v>-479.8</v>
      </c>
      <c r="E1185" t="n">
        <v>-479.8</v>
      </c>
      <c r="F1185" t="inlineStr">
        <is>
          <t>BRL</t>
        </is>
      </c>
      <c r="G1185" t="n">
        <v>1</v>
      </c>
      <c r="H1185" t="n">
        <v>-479.8</v>
      </c>
      <c r="I1185" t="n">
        <v>-479.8</v>
      </c>
      <c r="J1185" t="n">
        <v>1</v>
      </c>
      <c r="K1185" t="inlineStr"/>
      <c r="L1185" t="inlineStr">
        <is>
          <t>Lumx Studios S/A</t>
        </is>
      </c>
      <c r="M1185" t="inlineStr">
        <is>
          <t>Lumx Studios S/A</t>
        </is>
      </c>
      <c r="N1185" t="n">
        <v>100</v>
      </c>
      <c r="O1185" t="inlineStr">
        <is>
          <t>Conselho</t>
        </is>
      </c>
      <c r="P1185" t="inlineStr">
        <is>
          <t>Lumx Studios S/A</t>
        </is>
      </c>
      <c r="Q1185" t="inlineStr"/>
      <c r="R1185" t="inlineStr">
        <is>
          <t>Compra de Câmeras para O Escritório</t>
        </is>
      </c>
      <c r="S1185" t="inlineStr"/>
      <c r="T1185" t="inlineStr">
        <is>
          <t>Mercado Pago</t>
        </is>
      </c>
      <c r="U1185" t="inlineStr"/>
      <c r="V1185" t="inlineStr">
        <is>
          <t>Máquinas e Equipamentos</t>
        </is>
      </c>
      <c r="W1185" t="inlineStr">
        <is>
          <t>Material de Uso e Consumo</t>
        </is>
      </c>
      <c r="X1185" t="inlineStr">
        <is>
          <t>Office</t>
        </is>
      </c>
      <c r="Y1185" t="inlineStr">
        <is>
          <t>Administrative Costs</t>
        </is>
      </c>
      <c r="Z1185" t="inlineStr">
        <is>
          <t>Administrative Costs</t>
        </is>
      </c>
      <c r="AA1185" t="inlineStr">
        <is>
          <t>Outros</t>
        </is>
      </c>
      <c r="AB1185" t="inlineStr"/>
      <c r="AC1185" t="inlineStr"/>
      <c r="AD1185" t="n">
        <v>0</v>
      </c>
      <c r="AE1185" t="n">
        <v>0</v>
      </c>
    </row>
    <row r="1186">
      <c r="A1186" t="inlineStr">
        <is>
          <t>3577</t>
        </is>
      </c>
      <c r="B1186" s="115" t="n">
        <v>45021</v>
      </c>
      <c r="C1186" s="115" t="n">
        <v>45021</v>
      </c>
      <c r="D1186" t="n">
        <v>-494</v>
      </c>
      <c r="E1186" t="n">
        <v>-494</v>
      </c>
      <c r="F1186" t="inlineStr">
        <is>
          <t>BRL</t>
        </is>
      </c>
      <c r="G1186" t="n">
        <v>1</v>
      </c>
      <c r="H1186" t="n">
        <v>-494</v>
      </c>
      <c r="I1186" t="n">
        <v>-494</v>
      </c>
      <c r="J1186" t="n">
        <v>1</v>
      </c>
      <c r="K1186" t="inlineStr"/>
      <c r="L1186" t="inlineStr">
        <is>
          <t>Lumx Studios S/A</t>
        </is>
      </c>
      <c r="M1186" t="inlineStr">
        <is>
          <t>Lumx Studios S/A</t>
        </is>
      </c>
      <c r="N1186" t="n">
        <v>100</v>
      </c>
      <c r="O1186" t="inlineStr">
        <is>
          <t>Conselho</t>
        </is>
      </c>
      <c r="P1186" t="inlineStr">
        <is>
          <t>Lumx Studios S/A</t>
        </is>
      </c>
      <c r="Q1186" t="inlineStr"/>
      <c r="R1186" t="inlineStr">
        <is>
          <t>Compra de Roteador para O Escritório</t>
        </is>
      </c>
      <c r="S1186" t="inlineStr"/>
      <c r="T1186" t="inlineStr">
        <is>
          <t>Mercado Pago</t>
        </is>
      </c>
      <c r="U1186" t="inlineStr"/>
      <c r="V1186" t="inlineStr">
        <is>
          <t>Máquinas e Equipamentos</t>
        </is>
      </c>
      <c r="W1186" t="inlineStr">
        <is>
          <t>Material de Uso e Consumo</t>
        </is>
      </c>
      <c r="X1186" t="inlineStr">
        <is>
          <t>Office</t>
        </is>
      </c>
      <c r="Y1186" t="inlineStr">
        <is>
          <t>Administrative Costs</t>
        </is>
      </c>
      <c r="Z1186" t="inlineStr">
        <is>
          <t>Administrative Costs</t>
        </is>
      </c>
      <c r="AA1186" t="inlineStr">
        <is>
          <t>Outros</t>
        </is>
      </c>
      <c r="AB1186" t="inlineStr"/>
      <c r="AC1186" t="inlineStr"/>
      <c r="AD1186" t="n">
        <v>0</v>
      </c>
      <c r="AE1186" t="n">
        <v>0</v>
      </c>
    </row>
    <row r="1187">
      <c r="A1187" t="inlineStr">
        <is>
          <t>3578</t>
        </is>
      </c>
      <c r="B1187" s="115" t="n">
        <v>45021</v>
      </c>
      <c r="C1187" s="115" t="n">
        <v>45021</v>
      </c>
      <c r="D1187" t="n">
        <v>-17500</v>
      </c>
      <c r="E1187" t="n">
        <v>-17500</v>
      </c>
      <c r="F1187" t="inlineStr">
        <is>
          <t>BRL</t>
        </is>
      </c>
      <c r="G1187" t="n">
        <v>1</v>
      </c>
      <c r="H1187" t="n">
        <v>-17500</v>
      </c>
      <c r="I1187" t="n">
        <v>-17500</v>
      </c>
      <c r="J1187" t="n">
        <v>1</v>
      </c>
      <c r="K1187" t="inlineStr"/>
      <c r="L1187" t="inlineStr">
        <is>
          <t>Lumx Studios S/A</t>
        </is>
      </c>
      <c r="M1187" t="inlineStr">
        <is>
          <t>Bruno Leão Teixeira</t>
        </is>
      </c>
      <c r="N1187" t="n">
        <v>100</v>
      </c>
      <c r="O1187" t="inlineStr">
        <is>
          <t>Tecnologia</t>
        </is>
      </c>
      <c r="P1187" t="inlineStr">
        <is>
          <t>Bruno Leão Teixeira</t>
        </is>
      </c>
      <c r="Q1187" t="inlineStr"/>
      <c r="R1187" t="inlineStr">
        <is>
          <t>Prestação de Serviços Nf: 04.2023</t>
        </is>
      </c>
      <c r="S1187" t="inlineStr"/>
      <c r="T1187" t="inlineStr">
        <is>
          <t>Btg - Conta Corrente</t>
        </is>
      </c>
      <c r="U1187" t="inlineStr"/>
      <c r="V1187" t="inlineStr">
        <is>
          <t>Prestação de Serviços</t>
        </is>
      </c>
      <c r="W1187" t="inlineStr">
        <is>
          <t>Despesas com Pessoal</t>
        </is>
      </c>
      <c r="X1187" t="inlineStr">
        <is>
          <t>People</t>
        </is>
      </c>
      <c r="Y1187" t="inlineStr">
        <is>
          <t>People</t>
        </is>
      </c>
      <c r="Z1187" t="inlineStr">
        <is>
          <t>People</t>
        </is>
      </c>
      <c r="AA1187" t="inlineStr">
        <is>
          <t>Pessoal</t>
        </is>
      </c>
      <c r="AB1187" t="inlineStr"/>
      <c r="AC1187" t="inlineStr"/>
      <c r="AD1187" t="n">
        <v>0</v>
      </c>
      <c r="AE1187" t="n">
        <v>0</v>
      </c>
    </row>
    <row r="1188">
      <c r="A1188" t="inlineStr">
        <is>
          <t>3579</t>
        </is>
      </c>
      <c r="B1188" s="115" t="n">
        <v>45021</v>
      </c>
      <c r="C1188" s="115" t="n">
        <v>45021</v>
      </c>
      <c r="D1188" t="n">
        <v>-5000</v>
      </c>
      <c r="E1188" t="n">
        <v>-5000</v>
      </c>
      <c r="F1188" t="inlineStr">
        <is>
          <t>BRL</t>
        </is>
      </c>
      <c r="G1188" t="n">
        <v>1</v>
      </c>
      <c r="H1188" t="n">
        <v>-5000</v>
      </c>
      <c r="I1188" t="n">
        <v>-5000</v>
      </c>
      <c r="J1188" t="n">
        <v>1</v>
      </c>
      <c r="K1188" t="inlineStr"/>
      <c r="L1188" t="inlineStr">
        <is>
          <t>Lumx Studios S/A</t>
        </is>
      </c>
      <c r="M1188" t="inlineStr">
        <is>
          <t>Lima &amp; Feigelson Sociedade de Advogados</t>
        </is>
      </c>
      <c r="N1188" t="n">
        <v>100</v>
      </c>
      <c r="O1188" t="inlineStr"/>
      <c r="P1188" t="inlineStr">
        <is>
          <t>Lima &amp; Feigelson Sociedade de Advogados</t>
        </is>
      </c>
      <c r="Q1188" t="inlineStr"/>
      <c r="R1188" t="inlineStr">
        <is>
          <t>Fixo Mensal. Assessoria Jurídica - Elaboração de Contratos Civeis e Atos Societários.</t>
        </is>
      </c>
      <c r="S1188" t="inlineStr"/>
      <c r="T1188" t="inlineStr">
        <is>
          <t>Btg - Conta Corrente</t>
        </is>
      </c>
      <c r="U1188" t="inlineStr"/>
      <c r="V1188" t="inlineStr">
        <is>
          <t>Corporate - Lima &amp; Feigelson</t>
        </is>
      </c>
      <c r="W1188" t="inlineStr">
        <is>
          <t>Corporate/Societário</t>
        </is>
      </c>
      <c r="X1188" t="inlineStr">
        <is>
          <t>Legal</t>
        </is>
      </c>
      <c r="Y1188" t="inlineStr">
        <is>
          <t>Operating Costs</t>
        </is>
      </c>
      <c r="Z1188" t="inlineStr">
        <is>
          <t>Operating Costs</t>
        </is>
      </c>
      <c r="AA1188" t="inlineStr">
        <is>
          <t>Jurídico</t>
        </is>
      </c>
      <c r="AB1188" t="inlineStr"/>
      <c r="AC1188" t="inlineStr"/>
      <c r="AD1188" t="n">
        <v>0</v>
      </c>
      <c r="AE1188" t="n">
        <v>0</v>
      </c>
    </row>
    <row r="1189">
      <c r="A1189" t="inlineStr">
        <is>
          <t>3580</t>
        </is>
      </c>
      <c r="B1189" s="115" t="n">
        <v>45021</v>
      </c>
      <c r="C1189" s="115" t="n">
        <v>45021</v>
      </c>
      <c r="D1189" t="n">
        <v>-512.53</v>
      </c>
      <c r="E1189" t="n">
        <v>-512.53</v>
      </c>
      <c r="F1189" t="inlineStr">
        <is>
          <t>BRL</t>
        </is>
      </c>
      <c r="G1189" t="n">
        <v>1</v>
      </c>
      <c r="H1189" t="n">
        <v>-512.53</v>
      </c>
      <c r="I1189" t="n">
        <v>-512.53</v>
      </c>
      <c r="J1189" t="n">
        <v>1</v>
      </c>
      <c r="K1189" t="inlineStr"/>
      <c r="L1189" t="inlineStr">
        <is>
          <t>Lumx Studios S/A</t>
        </is>
      </c>
      <c r="M1189" t="inlineStr">
        <is>
          <t>650 Industries (Expo)Sof</t>
        </is>
      </c>
      <c r="N1189" t="n">
        <v>100</v>
      </c>
      <c r="O1189" t="inlineStr"/>
      <c r="P1189" t="inlineStr">
        <is>
          <t>650 Industries (Expo)Sof</t>
        </is>
      </c>
      <c r="Q1189" t="inlineStr"/>
      <c r="R1189" t="inlineStr">
        <is>
          <t>Software - 650 Industries</t>
        </is>
      </c>
      <c r="S1189" t="inlineStr"/>
      <c r="T1189" t="inlineStr">
        <is>
          <t>Cartão de Crédito - Conta Simples</t>
        </is>
      </c>
      <c r="U1189" t="inlineStr"/>
      <c r="V1189" t="inlineStr">
        <is>
          <t>Software - 650 Industries (Expo)</t>
        </is>
      </c>
      <c r="W1189" t="inlineStr">
        <is>
          <t>Software</t>
        </is>
      </c>
      <c r="X1189" t="inlineStr">
        <is>
          <t>Technology &amp; Infrastructure</t>
        </is>
      </c>
      <c r="Y1189" t="inlineStr">
        <is>
          <t>Technology &amp; Infrastructure</t>
        </is>
      </c>
      <c r="Z1189" t="inlineStr">
        <is>
          <t>Technology &amp; Infrastructure</t>
        </is>
      </c>
      <c r="AA1189" t="inlineStr">
        <is>
          <t>Software</t>
        </is>
      </c>
      <c r="AB1189" t="inlineStr"/>
      <c r="AC1189" t="inlineStr"/>
      <c r="AD1189" t="n">
        <v>0</v>
      </c>
      <c r="AE1189" t="n">
        <v>0</v>
      </c>
    </row>
    <row r="1190">
      <c r="A1190" t="inlineStr">
        <is>
          <t>3581</t>
        </is>
      </c>
      <c r="B1190" s="115" t="n">
        <v>45021</v>
      </c>
      <c r="C1190" s="115" t="n">
        <v>45021</v>
      </c>
      <c r="D1190" t="n">
        <v>-7198</v>
      </c>
      <c r="E1190" t="n">
        <v>-7198</v>
      </c>
      <c r="F1190" t="inlineStr">
        <is>
          <t>BRL</t>
        </is>
      </c>
      <c r="G1190" t="n">
        <v>1</v>
      </c>
      <c r="H1190" t="n">
        <v>-7198</v>
      </c>
      <c r="I1190" t="n">
        <v>-7198</v>
      </c>
      <c r="J1190" t="n">
        <v>1</v>
      </c>
      <c r="K1190" t="inlineStr"/>
      <c r="L1190" t="inlineStr">
        <is>
          <t>Lumx Studios S/A</t>
        </is>
      </c>
      <c r="M1190" t="inlineStr">
        <is>
          <t>Mercadolivre.com Atividades de Internet Ltda</t>
        </is>
      </c>
      <c r="N1190" t="n">
        <v>100</v>
      </c>
      <c r="O1190" t="inlineStr"/>
      <c r="P1190" t="inlineStr">
        <is>
          <t>Mercadolivre.com Atividades de Internet Ltda</t>
        </is>
      </c>
      <c r="Q1190" t="inlineStr"/>
      <c r="R1190" t="inlineStr">
        <is>
          <t>Compra de Notebooks</t>
        </is>
      </c>
      <c r="S1190" t="inlineStr"/>
      <c r="T1190" t="inlineStr">
        <is>
          <t>Btg - Conta Corrente</t>
        </is>
      </c>
      <c r="U1190" t="inlineStr"/>
      <c r="V1190" t="inlineStr">
        <is>
          <t>Máquinas e Equipamentos</t>
        </is>
      </c>
      <c r="W1190" t="inlineStr">
        <is>
          <t>Material de Uso e Consumo</t>
        </is>
      </c>
      <c r="X1190" t="inlineStr">
        <is>
          <t>Office</t>
        </is>
      </c>
      <c r="Y1190" t="inlineStr">
        <is>
          <t>Administrative Costs</t>
        </is>
      </c>
      <c r="Z1190" t="inlineStr">
        <is>
          <t>Administrative Costs</t>
        </is>
      </c>
      <c r="AA1190" t="inlineStr">
        <is>
          <t>Outros</t>
        </is>
      </c>
      <c r="AB1190" t="inlineStr"/>
      <c r="AC1190" t="inlineStr"/>
      <c r="AD1190" t="n">
        <v>0</v>
      </c>
      <c r="AE1190" t="n">
        <v>0</v>
      </c>
    </row>
    <row r="1191">
      <c r="A1191" t="inlineStr">
        <is>
          <t>3582</t>
        </is>
      </c>
      <c r="B1191" s="115" t="n">
        <v>45021</v>
      </c>
      <c r="C1191" s="115" t="n">
        <v>45021</v>
      </c>
      <c r="D1191" t="n">
        <v>-823.42</v>
      </c>
      <c r="E1191" t="n">
        <v>-823.42</v>
      </c>
      <c r="F1191" t="inlineStr">
        <is>
          <t>BRL</t>
        </is>
      </c>
      <c r="G1191" t="n">
        <v>1</v>
      </c>
      <c r="H1191" t="n">
        <v>-823.42</v>
      </c>
      <c r="I1191" t="n">
        <v>-823.42</v>
      </c>
      <c r="J1191" t="n">
        <v>1</v>
      </c>
      <c r="K1191" t="inlineStr"/>
      <c r="L1191" t="inlineStr">
        <is>
          <t>Lumx Studios S/A</t>
        </is>
      </c>
      <c r="M1191" t="inlineStr">
        <is>
          <t>Lumx Studios S/A</t>
        </is>
      </c>
      <c r="N1191" t="n">
        <v>100</v>
      </c>
      <c r="O1191" t="inlineStr">
        <is>
          <t>Conselho</t>
        </is>
      </c>
      <c r="P1191" t="inlineStr">
        <is>
          <t>Lumx Studios S/A</t>
        </is>
      </c>
      <c r="Q1191" t="inlineStr"/>
      <c r="R1191" t="inlineStr">
        <is>
          <t>Passagem de Avião Gabriel (São Paulo)</t>
        </is>
      </c>
      <c r="S1191" t="inlineStr"/>
      <c r="T1191" t="inlineStr">
        <is>
          <t>Btg - Conta Corrente</t>
        </is>
      </c>
      <c r="U1191" t="inlineStr"/>
      <c r="V1191" t="inlineStr">
        <is>
          <t>Gestão - Avião</t>
        </is>
      </c>
      <c r="W1191" t="inlineStr">
        <is>
          <t>Gestão - Avião</t>
        </is>
      </c>
      <c r="X1191" t="inlineStr">
        <is>
          <t>Gestão</t>
        </is>
      </c>
      <c r="Y1191" t="inlineStr">
        <is>
          <t>Governance</t>
        </is>
      </c>
      <c r="Z1191" t="inlineStr">
        <is>
          <t>Governance</t>
        </is>
      </c>
      <c r="AA1191" t="inlineStr">
        <is>
          <t>Comercial</t>
        </is>
      </c>
      <c r="AB1191" t="inlineStr"/>
      <c r="AC1191" t="inlineStr"/>
      <c r="AD1191" t="n">
        <v>0</v>
      </c>
      <c r="AE1191" t="n">
        <v>0</v>
      </c>
    </row>
    <row r="1192">
      <c r="A1192" t="inlineStr">
        <is>
          <t>3583</t>
        </is>
      </c>
      <c r="B1192" s="115" t="n">
        <v>45021</v>
      </c>
      <c r="C1192" s="115" t="n">
        <v>45021</v>
      </c>
      <c r="D1192" t="n">
        <v>-718.88</v>
      </c>
      <c r="E1192" t="n">
        <v>-718.88</v>
      </c>
      <c r="F1192" t="inlineStr">
        <is>
          <t>BRL</t>
        </is>
      </c>
      <c r="G1192" t="n">
        <v>1</v>
      </c>
      <c r="H1192" t="n">
        <v>-718.88</v>
      </c>
      <c r="I1192" t="n">
        <v>-718.88</v>
      </c>
      <c r="J1192" t="n">
        <v>1</v>
      </c>
      <c r="K1192" t="inlineStr"/>
      <c r="L1192" t="inlineStr">
        <is>
          <t>Lumx Studios S/A</t>
        </is>
      </c>
      <c r="M1192" t="inlineStr">
        <is>
          <t>Lumx Studios S/A</t>
        </is>
      </c>
      <c r="N1192" t="n">
        <v>100</v>
      </c>
      <c r="O1192" t="inlineStr">
        <is>
          <t>Conselho</t>
        </is>
      </c>
      <c r="P1192" t="inlineStr">
        <is>
          <t>Lumx Studios S/A</t>
        </is>
      </c>
      <c r="Q1192" t="inlineStr"/>
      <c r="R1192" t="inlineStr">
        <is>
          <t>Reembolso Hospedagem Antonia</t>
        </is>
      </c>
      <c r="S1192" t="inlineStr"/>
      <c r="T1192" t="inlineStr">
        <is>
          <t>Btg - Conta Corrente</t>
        </is>
      </c>
      <c r="U1192" t="inlineStr"/>
      <c r="V1192" t="inlineStr">
        <is>
          <t>Hospedagem</t>
        </is>
      </c>
      <c r="W1192" t="inlineStr">
        <is>
          <t>Despesa Comercial</t>
        </is>
      </c>
      <c r="X1192" t="inlineStr">
        <is>
          <t>Comercial</t>
        </is>
      </c>
      <c r="Y1192" t="inlineStr">
        <is>
          <t>Operating Costs</t>
        </is>
      </c>
      <c r="Z1192" t="inlineStr">
        <is>
          <t>Operating Costs</t>
        </is>
      </c>
      <c r="AA1192" t="inlineStr">
        <is>
          <t>Comercial</t>
        </is>
      </c>
      <c r="AB1192" t="inlineStr"/>
      <c r="AC1192" t="inlineStr"/>
      <c r="AD1192" t="n">
        <v>0</v>
      </c>
      <c r="AE1192" t="n">
        <v>0</v>
      </c>
    </row>
    <row r="1193">
      <c r="A1193" t="inlineStr">
        <is>
          <t>634</t>
        </is>
      </c>
      <c r="B1193" s="115" t="n">
        <v>45021</v>
      </c>
      <c r="C1193" s="115" t="n">
        <v>45021</v>
      </c>
      <c r="D1193" t="n">
        <v>50490.14</v>
      </c>
      <c r="E1193" t="n">
        <v>50490.14</v>
      </c>
      <c r="F1193" t="inlineStr">
        <is>
          <t>BRL</t>
        </is>
      </c>
      <c r="G1193" t="n">
        <v>1</v>
      </c>
      <c r="H1193" t="n">
        <v>50490.14</v>
      </c>
      <c r="I1193" t="n">
        <v>50490.14</v>
      </c>
      <c r="J1193" t="n">
        <v>1</v>
      </c>
      <c r="K1193" t="inlineStr"/>
      <c r="L1193" t="inlineStr">
        <is>
          <t>Lumx Studios S/A</t>
        </is>
      </c>
      <c r="M1193" t="inlineStr">
        <is>
          <t>Btg - Conta Corrente</t>
        </is>
      </c>
      <c r="N1193" t="n">
        <v>100</v>
      </c>
      <c r="O1193" t="inlineStr">
        <is>
          <t>Lumx</t>
        </is>
      </c>
      <c r="P1193" t="inlineStr">
        <is>
          <t>Lumx Studios S/A</t>
        </is>
      </c>
      <c r="Q1193" t="inlineStr"/>
      <c r="R1193" t="inlineStr">
        <is>
          <t>Transferência entre Contas</t>
        </is>
      </c>
      <c r="S1193" t="inlineStr"/>
      <c r="T1193" t="inlineStr">
        <is>
          <t>Btg - Conta Corrente</t>
        </is>
      </c>
      <c r="U1193" t="inlineStr"/>
      <c r="V1193" t="inlineStr">
        <is>
          <t>Transferências</t>
        </is>
      </c>
      <c r="W1193" t="inlineStr">
        <is>
          <t>Transferências</t>
        </is>
      </c>
      <c r="X1193" t="inlineStr">
        <is>
          <t>Others</t>
        </is>
      </c>
      <c r="Y1193" t="inlineStr">
        <is>
          <t>Administrative Costs</t>
        </is>
      </c>
      <c r="Z1193" t="inlineStr">
        <is>
          <t>Administrative Costs</t>
        </is>
      </c>
      <c r="AA1193" t="inlineStr">
        <is>
          <t>Outros</t>
        </is>
      </c>
      <c r="AB1193" t="inlineStr"/>
      <c r="AC1193" t="inlineStr"/>
      <c r="AD1193" t="n">
        <v>0</v>
      </c>
      <c r="AE1193" t="n">
        <v>0</v>
      </c>
    </row>
    <row r="1194">
      <c r="A1194" t="inlineStr">
        <is>
          <t>635</t>
        </is>
      </c>
      <c r="B1194" s="115" t="n">
        <v>45021</v>
      </c>
      <c r="C1194" s="115" t="n">
        <v>45021</v>
      </c>
      <c r="D1194" t="n">
        <v>64866.24</v>
      </c>
      <c r="E1194" t="n">
        <v>64866.24</v>
      </c>
      <c r="F1194" t="inlineStr">
        <is>
          <t>BRL</t>
        </is>
      </c>
      <c r="G1194" t="n">
        <v>1</v>
      </c>
      <c r="H1194" t="n">
        <v>64866.24</v>
      </c>
      <c r="I1194" t="n">
        <v>64866.24</v>
      </c>
      <c r="J1194" t="n">
        <v>1</v>
      </c>
      <c r="K1194" t="inlineStr"/>
      <c r="L1194" t="inlineStr">
        <is>
          <t>Lumx Studios S/A</t>
        </is>
      </c>
      <c r="M1194" t="inlineStr">
        <is>
          <t>Btg - Conta Corrente</t>
        </is>
      </c>
      <c r="N1194" t="n">
        <v>100</v>
      </c>
      <c r="O1194" t="inlineStr">
        <is>
          <t>Lumx</t>
        </is>
      </c>
      <c r="P1194" t="inlineStr">
        <is>
          <t>Lumx Studios S/A</t>
        </is>
      </c>
      <c r="Q1194" t="inlineStr"/>
      <c r="R1194" t="inlineStr">
        <is>
          <t>Transferência entre Contas</t>
        </is>
      </c>
      <c r="S1194" t="inlineStr"/>
      <c r="T1194" t="inlineStr">
        <is>
          <t>Btg - Conta Corrente</t>
        </is>
      </c>
      <c r="U1194" t="inlineStr"/>
      <c r="V1194" t="inlineStr">
        <is>
          <t>Transferências</t>
        </is>
      </c>
      <c r="W1194" t="inlineStr">
        <is>
          <t>Transferências</t>
        </is>
      </c>
      <c r="X1194" t="inlineStr">
        <is>
          <t>Others</t>
        </is>
      </c>
      <c r="Y1194" t="inlineStr">
        <is>
          <t>Administrative Costs</t>
        </is>
      </c>
      <c r="Z1194" t="inlineStr">
        <is>
          <t>Administrative Costs</t>
        </is>
      </c>
      <c r="AA1194" t="inlineStr">
        <is>
          <t>Outros</t>
        </is>
      </c>
      <c r="AB1194" t="inlineStr"/>
      <c r="AC1194" t="inlineStr"/>
      <c r="AD1194" t="n">
        <v>0</v>
      </c>
      <c r="AE1194" t="n">
        <v>0</v>
      </c>
    </row>
    <row r="1195">
      <c r="A1195" t="inlineStr">
        <is>
          <t>636</t>
        </is>
      </c>
      <c r="B1195" s="115" t="n">
        <v>45021</v>
      </c>
      <c r="C1195" s="115" t="n">
        <v>45021</v>
      </c>
      <c r="D1195" t="n">
        <v>2000</v>
      </c>
      <c r="E1195" t="n">
        <v>2000</v>
      </c>
      <c r="F1195" t="inlineStr">
        <is>
          <t>BRL</t>
        </is>
      </c>
      <c r="G1195" t="n">
        <v>1</v>
      </c>
      <c r="H1195" t="n">
        <v>2000</v>
      </c>
      <c r="I1195" t="n">
        <v>2000</v>
      </c>
      <c r="J1195" t="n">
        <v>1</v>
      </c>
      <c r="K1195" t="inlineStr"/>
      <c r="L1195" t="inlineStr">
        <is>
          <t>Lumx Studios S/A</t>
        </is>
      </c>
      <c r="M1195" t="inlineStr">
        <is>
          <t>Cartão de Crédito - Conta Simples</t>
        </is>
      </c>
      <c r="N1195" t="n">
        <v>100</v>
      </c>
      <c r="O1195" t="inlineStr">
        <is>
          <t>Lumx</t>
        </is>
      </c>
      <c r="P1195" t="inlineStr">
        <is>
          <t>Lumx Studios S/A</t>
        </is>
      </c>
      <c r="Q1195" t="inlineStr"/>
      <c r="R1195" t="inlineStr">
        <is>
          <t>Transferência entre Contas</t>
        </is>
      </c>
      <c r="S1195" t="inlineStr"/>
      <c r="T1195" t="inlineStr">
        <is>
          <t>Cartão de Crédito - Conta Simples</t>
        </is>
      </c>
      <c r="U1195" t="inlineStr"/>
      <c r="V1195" t="inlineStr">
        <is>
          <t>Transferências</t>
        </is>
      </c>
      <c r="W1195" t="inlineStr">
        <is>
          <t>Transferências</t>
        </is>
      </c>
      <c r="X1195" t="inlineStr">
        <is>
          <t>Others</t>
        </is>
      </c>
      <c r="Y1195" t="inlineStr">
        <is>
          <t>Administrative Costs</t>
        </is>
      </c>
      <c r="Z1195" t="inlineStr">
        <is>
          <t>Administrative Costs</t>
        </is>
      </c>
      <c r="AA1195" t="inlineStr">
        <is>
          <t>Outros</t>
        </is>
      </c>
      <c r="AB1195" t="inlineStr"/>
      <c r="AC1195" t="inlineStr"/>
      <c r="AD1195" t="n">
        <v>0</v>
      </c>
      <c r="AE1195" t="n">
        <v>0</v>
      </c>
    </row>
    <row r="1196">
      <c r="A1196" t="inlineStr">
        <is>
          <t>637</t>
        </is>
      </c>
      <c r="B1196" s="115" t="n">
        <v>45021</v>
      </c>
      <c r="C1196" s="115" t="n">
        <v>45021</v>
      </c>
      <c r="D1196" t="n">
        <v>2000</v>
      </c>
      <c r="E1196" t="n">
        <v>2000</v>
      </c>
      <c r="F1196" t="inlineStr">
        <is>
          <t>BRL</t>
        </is>
      </c>
      <c r="G1196" t="n">
        <v>1</v>
      </c>
      <c r="H1196" t="n">
        <v>2000</v>
      </c>
      <c r="I1196" t="n">
        <v>2000</v>
      </c>
      <c r="J1196" t="n">
        <v>1</v>
      </c>
      <c r="K1196" t="inlineStr"/>
      <c r="L1196" t="inlineStr">
        <is>
          <t>Lumx Studios S/A</t>
        </is>
      </c>
      <c r="M1196" t="inlineStr">
        <is>
          <t>Conta Simples</t>
        </is>
      </c>
      <c r="N1196" t="n">
        <v>100</v>
      </c>
      <c r="O1196" t="inlineStr">
        <is>
          <t>Lumx</t>
        </is>
      </c>
      <c r="P1196" t="inlineStr">
        <is>
          <t>Lumx Studios S/A</t>
        </is>
      </c>
      <c r="Q1196" t="inlineStr"/>
      <c r="R1196" t="inlineStr">
        <is>
          <t>Transferência entre Contas</t>
        </is>
      </c>
      <c r="S1196" t="inlineStr"/>
      <c r="T1196" t="inlineStr">
        <is>
          <t>Conta Simples</t>
        </is>
      </c>
      <c r="U1196" t="inlineStr"/>
      <c r="V1196" t="inlineStr">
        <is>
          <t>Transferências</t>
        </is>
      </c>
      <c r="W1196" t="inlineStr">
        <is>
          <t>Transferências</t>
        </is>
      </c>
      <c r="X1196" t="inlineStr">
        <is>
          <t>Others</t>
        </is>
      </c>
      <c r="Y1196" t="inlineStr">
        <is>
          <t>Administrative Costs</t>
        </is>
      </c>
      <c r="Z1196" t="inlineStr">
        <is>
          <t>Administrative Costs</t>
        </is>
      </c>
      <c r="AA1196" t="inlineStr">
        <is>
          <t>Outros</t>
        </is>
      </c>
      <c r="AB1196" t="inlineStr"/>
      <c r="AC1196" t="inlineStr"/>
      <c r="AD1196" t="n">
        <v>0</v>
      </c>
      <c r="AE1196" t="n">
        <v>0</v>
      </c>
    </row>
    <row r="1197">
      <c r="A1197" t="inlineStr">
        <is>
          <t>9595</t>
        </is>
      </c>
      <c r="B1197" s="115" t="n">
        <v>45021</v>
      </c>
      <c r="C1197" s="115" t="n">
        <v>45021</v>
      </c>
      <c r="D1197" t="n">
        <v>-64866.24</v>
      </c>
      <c r="E1197" t="n">
        <v>-64866.24</v>
      </c>
      <c r="F1197" t="inlineStr">
        <is>
          <t>BRL</t>
        </is>
      </c>
      <c r="G1197" t="n">
        <v>1</v>
      </c>
      <c r="H1197" t="n">
        <v>-64866.24</v>
      </c>
      <c r="I1197" t="n">
        <v>-64866.24</v>
      </c>
      <c r="J1197" t="n">
        <v>1</v>
      </c>
      <c r="K1197" t="inlineStr"/>
      <c r="L1197" t="inlineStr">
        <is>
          <t>Lumx Studios S/A</t>
        </is>
      </c>
      <c r="M1197" t="inlineStr">
        <is>
          <t>Lumx Studios S/A</t>
        </is>
      </c>
      <c r="N1197" t="n">
        <v>100</v>
      </c>
      <c r="O1197" t="inlineStr">
        <is>
          <t>Lumx</t>
        </is>
      </c>
      <c r="P1197" t="inlineStr">
        <is>
          <t>Lumx Studios S/A</t>
        </is>
      </c>
      <c r="Q1197" t="inlineStr"/>
      <c r="R1197" t="inlineStr">
        <is>
          <t>Transferência entre Contas</t>
        </is>
      </c>
      <c r="S1197" t="inlineStr"/>
      <c r="T1197" t="inlineStr">
        <is>
          <t>Xp</t>
        </is>
      </c>
      <c r="U1197" t="inlineStr"/>
      <c r="V1197" t="inlineStr">
        <is>
          <t>Transferências</t>
        </is>
      </c>
      <c r="W1197" t="inlineStr">
        <is>
          <t>Transferências</t>
        </is>
      </c>
      <c r="X1197" t="inlineStr">
        <is>
          <t>Others</t>
        </is>
      </c>
      <c r="Y1197" t="inlineStr">
        <is>
          <t>Administrative Costs</t>
        </is>
      </c>
      <c r="Z1197" t="inlineStr">
        <is>
          <t>Administrative Costs</t>
        </is>
      </c>
      <c r="AA1197" t="inlineStr">
        <is>
          <t>Outros</t>
        </is>
      </c>
      <c r="AB1197" t="inlineStr"/>
      <c r="AC1197" t="inlineStr"/>
      <c r="AD1197" t="n">
        <v>0</v>
      </c>
      <c r="AE1197" t="n">
        <v>0</v>
      </c>
    </row>
    <row r="1198">
      <c r="A1198" t="inlineStr">
        <is>
          <t>9596</t>
        </is>
      </c>
      <c r="B1198" s="115" t="n">
        <v>45021</v>
      </c>
      <c r="C1198" s="115" t="n">
        <v>45021</v>
      </c>
      <c r="D1198" t="n">
        <v>-50490.14</v>
      </c>
      <c r="E1198" t="n">
        <v>-50490.14</v>
      </c>
      <c r="F1198" t="inlineStr">
        <is>
          <t>BRL</t>
        </is>
      </c>
      <c r="G1198" t="n">
        <v>1</v>
      </c>
      <c r="H1198" t="n">
        <v>-50490.14</v>
      </c>
      <c r="I1198" t="n">
        <v>-50490.14</v>
      </c>
      <c r="J1198" t="n">
        <v>1</v>
      </c>
      <c r="K1198" t="inlineStr"/>
      <c r="L1198" t="inlineStr">
        <is>
          <t>Lumx Studios S/A</t>
        </is>
      </c>
      <c r="M1198" t="inlineStr">
        <is>
          <t>Lumx Studios S/A</t>
        </is>
      </c>
      <c r="N1198" t="n">
        <v>100</v>
      </c>
      <c r="O1198" t="inlineStr">
        <is>
          <t>Lumx</t>
        </is>
      </c>
      <c r="P1198" t="inlineStr">
        <is>
          <t>Lumx Studios S/A</t>
        </is>
      </c>
      <c r="Q1198" t="inlineStr"/>
      <c r="R1198" t="inlineStr">
        <is>
          <t>Transferência entre Contas</t>
        </is>
      </c>
      <c r="S1198" t="inlineStr"/>
      <c r="T1198" t="inlineStr">
        <is>
          <t>Banco Master</t>
        </is>
      </c>
      <c r="U1198" t="inlineStr"/>
      <c r="V1198" t="inlineStr">
        <is>
          <t>Transferências</t>
        </is>
      </c>
      <c r="W1198" t="inlineStr">
        <is>
          <t>Transferências</t>
        </is>
      </c>
      <c r="X1198" t="inlineStr">
        <is>
          <t>Others</t>
        </is>
      </c>
      <c r="Y1198" t="inlineStr">
        <is>
          <t>Administrative Costs</t>
        </is>
      </c>
      <c r="Z1198" t="inlineStr">
        <is>
          <t>Administrative Costs</t>
        </is>
      </c>
      <c r="AA1198" t="inlineStr">
        <is>
          <t>Outros</t>
        </is>
      </c>
      <c r="AB1198" t="inlineStr"/>
      <c r="AC1198" t="inlineStr"/>
      <c r="AD1198" t="n">
        <v>0</v>
      </c>
      <c r="AE1198" t="n">
        <v>0</v>
      </c>
    </row>
    <row r="1199">
      <c r="A1199" t="inlineStr">
        <is>
          <t>9597</t>
        </is>
      </c>
      <c r="B1199" s="115" t="n">
        <v>45021</v>
      </c>
      <c r="C1199" s="115" t="n">
        <v>45021</v>
      </c>
      <c r="D1199" t="n">
        <v>-2000</v>
      </c>
      <c r="E1199" t="n">
        <v>-2000</v>
      </c>
      <c r="F1199" t="inlineStr">
        <is>
          <t>BRL</t>
        </is>
      </c>
      <c r="G1199" t="n">
        <v>1</v>
      </c>
      <c r="H1199" t="n">
        <v>-2000</v>
      </c>
      <c r="I1199" t="n">
        <v>-2000</v>
      </c>
      <c r="J1199" t="n">
        <v>1</v>
      </c>
      <c r="K1199" t="inlineStr"/>
      <c r="L1199" t="inlineStr">
        <is>
          <t>Lumx Studios S/A</t>
        </is>
      </c>
      <c r="M1199" t="inlineStr">
        <is>
          <t>Lumx Studios S/A</t>
        </is>
      </c>
      <c r="N1199" t="n">
        <v>100</v>
      </c>
      <c r="O1199" t="inlineStr">
        <is>
          <t>Lumx</t>
        </is>
      </c>
      <c r="P1199" t="inlineStr">
        <is>
          <t>Lumx Studios S/A</t>
        </is>
      </c>
      <c r="Q1199" t="inlineStr"/>
      <c r="R1199" t="inlineStr">
        <is>
          <t>Transferência entre Contas</t>
        </is>
      </c>
      <c r="S1199" t="inlineStr"/>
      <c r="T1199" t="inlineStr">
        <is>
          <t>Conta Simples</t>
        </is>
      </c>
      <c r="U1199" t="inlineStr"/>
      <c r="V1199" t="inlineStr">
        <is>
          <t>Transferências</t>
        </is>
      </c>
      <c r="W1199" t="inlineStr">
        <is>
          <t>Transferências</t>
        </is>
      </c>
      <c r="X1199" t="inlineStr">
        <is>
          <t>Others</t>
        </is>
      </c>
      <c r="Y1199" t="inlineStr">
        <is>
          <t>Administrative Costs</t>
        </is>
      </c>
      <c r="Z1199" t="inlineStr">
        <is>
          <t>Administrative Costs</t>
        </is>
      </c>
      <c r="AA1199" t="inlineStr">
        <is>
          <t>Outros</t>
        </is>
      </c>
      <c r="AB1199" t="inlineStr"/>
      <c r="AC1199" t="inlineStr"/>
      <c r="AD1199" t="n">
        <v>0</v>
      </c>
      <c r="AE1199" t="n">
        <v>0</v>
      </c>
    </row>
    <row r="1200">
      <c r="A1200" t="inlineStr">
        <is>
          <t>9598</t>
        </is>
      </c>
      <c r="B1200" s="115" t="n">
        <v>45021</v>
      </c>
      <c r="C1200" s="115" t="n">
        <v>45021</v>
      </c>
      <c r="D1200" t="n">
        <v>-2000</v>
      </c>
      <c r="E1200" t="n">
        <v>-2000</v>
      </c>
      <c r="F1200" t="inlineStr">
        <is>
          <t>BRL</t>
        </is>
      </c>
      <c r="G1200" t="n">
        <v>1</v>
      </c>
      <c r="H1200" t="n">
        <v>-2000</v>
      </c>
      <c r="I1200" t="n">
        <v>-2000</v>
      </c>
      <c r="J1200" t="n">
        <v>1</v>
      </c>
      <c r="K1200" t="inlineStr"/>
      <c r="L1200" t="inlineStr">
        <is>
          <t>Lumx Studios S/A</t>
        </is>
      </c>
      <c r="M1200" t="inlineStr">
        <is>
          <t>Lumx Studios S/A</t>
        </is>
      </c>
      <c r="N1200" t="n">
        <v>100</v>
      </c>
      <c r="O1200" t="inlineStr">
        <is>
          <t>Lumx</t>
        </is>
      </c>
      <c r="P1200" t="inlineStr">
        <is>
          <t>Lumx Studios S/A</t>
        </is>
      </c>
      <c r="Q1200" t="inlineStr"/>
      <c r="R1200" t="inlineStr">
        <is>
          <t>Transferência entre Contas</t>
        </is>
      </c>
      <c r="S1200" t="inlineStr"/>
      <c r="T1200" t="inlineStr">
        <is>
          <t>Btg - Conta Corrente</t>
        </is>
      </c>
      <c r="U1200" t="inlineStr"/>
      <c r="V1200" t="inlineStr">
        <is>
          <t>Transferências</t>
        </is>
      </c>
      <c r="W1200" t="inlineStr">
        <is>
          <t>Transferências</t>
        </is>
      </c>
      <c r="X1200" t="inlineStr">
        <is>
          <t>Others</t>
        </is>
      </c>
      <c r="Y1200" t="inlineStr">
        <is>
          <t>Administrative Costs</t>
        </is>
      </c>
      <c r="Z1200" t="inlineStr">
        <is>
          <t>Administrative Costs</t>
        </is>
      </c>
      <c r="AA1200" t="inlineStr">
        <is>
          <t>Outros</t>
        </is>
      </c>
      <c r="AB1200" t="inlineStr"/>
      <c r="AC1200" t="inlineStr"/>
      <c r="AD1200" t="n">
        <v>0</v>
      </c>
      <c r="AE1200" t="n">
        <v>0</v>
      </c>
    </row>
    <row r="1201">
      <c r="A1201" t="inlineStr">
        <is>
          <t>3584</t>
        </is>
      </c>
      <c r="B1201" s="115" t="n">
        <v>45020</v>
      </c>
      <c r="C1201" s="115" t="n">
        <v>45020</v>
      </c>
      <c r="D1201" t="n">
        <v>-4500</v>
      </c>
      <c r="E1201" t="n">
        <v>-4500</v>
      </c>
      <c r="F1201" t="inlineStr">
        <is>
          <t>BRL</t>
        </is>
      </c>
      <c r="G1201" t="n">
        <v>1</v>
      </c>
      <c r="H1201" t="n">
        <v>-4500</v>
      </c>
      <c r="I1201" t="n">
        <v>-4500</v>
      </c>
      <c r="J1201" t="n">
        <v>1</v>
      </c>
      <c r="K1201" t="inlineStr"/>
      <c r="L1201" t="inlineStr">
        <is>
          <t>Lumx Studios S/A</t>
        </is>
      </c>
      <c r="M1201" t="inlineStr">
        <is>
          <t>Ayotunde Cavalcante de Sales</t>
        </is>
      </c>
      <c r="N1201" t="n">
        <v>100</v>
      </c>
      <c r="O1201" t="inlineStr">
        <is>
          <t>Tecnologia</t>
        </is>
      </c>
      <c r="P1201" t="inlineStr">
        <is>
          <t>Ayotunde Cavalcante de Sales</t>
        </is>
      </c>
      <c r="Q1201" t="inlineStr"/>
      <c r="R1201" t="inlineStr">
        <is>
          <t>Prestação de Serviços Nf: 04.2023</t>
        </is>
      </c>
      <c r="S1201" t="inlineStr"/>
      <c r="T1201" t="inlineStr">
        <is>
          <t>Btg - Conta Corrente</t>
        </is>
      </c>
      <c r="U1201" t="inlineStr"/>
      <c r="V1201" t="inlineStr">
        <is>
          <t>Prestação de Serviços</t>
        </is>
      </c>
      <c r="W1201" t="inlineStr">
        <is>
          <t>Despesas com Pessoal</t>
        </is>
      </c>
      <c r="X1201" t="inlineStr">
        <is>
          <t>People</t>
        </is>
      </c>
      <c r="Y1201" t="inlineStr">
        <is>
          <t>People</t>
        </is>
      </c>
      <c r="Z1201" t="inlineStr">
        <is>
          <t>People</t>
        </is>
      </c>
      <c r="AA1201" t="inlineStr">
        <is>
          <t>Pessoal</t>
        </is>
      </c>
      <c r="AB1201" t="inlineStr"/>
      <c r="AC1201" t="inlineStr"/>
      <c r="AD1201" t="n">
        <v>0</v>
      </c>
      <c r="AE1201" t="n">
        <v>0</v>
      </c>
    </row>
    <row r="1202">
      <c r="A1202" t="inlineStr">
        <is>
          <t>3585</t>
        </is>
      </c>
      <c r="B1202" s="115" t="n">
        <v>45020</v>
      </c>
      <c r="C1202" s="115" t="n">
        <v>45020</v>
      </c>
      <c r="D1202" t="n">
        <v>-2903.22</v>
      </c>
      <c r="E1202" t="n">
        <v>-2903.22</v>
      </c>
      <c r="F1202" t="inlineStr">
        <is>
          <t>BRL</t>
        </is>
      </c>
      <c r="G1202" t="n">
        <v>1</v>
      </c>
      <c r="H1202" t="n">
        <v>-2903.22</v>
      </c>
      <c r="I1202" t="n">
        <v>-2903.22</v>
      </c>
      <c r="J1202" t="n">
        <v>1</v>
      </c>
      <c r="K1202" t="inlineStr"/>
      <c r="L1202" t="inlineStr">
        <is>
          <t>Lumx Studios S/A</t>
        </is>
      </c>
      <c r="M1202" t="inlineStr">
        <is>
          <t>Antonio Manoel do Nascimento</t>
        </is>
      </c>
      <c r="N1202" t="n">
        <v>100</v>
      </c>
      <c r="O1202" t="inlineStr">
        <is>
          <t>Tecnologia</t>
        </is>
      </c>
      <c r="P1202" t="inlineStr">
        <is>
          <t>Antonio Manoel do Nascimento</t>
        </is>
      </c>
      <c r="Q1202" t="inlineStr"/>
      <c r="R1202" t="inlineStr">
        <is>
          <t>Prestação de Serviços Nf: 04.2023</t>
        </is>
      </c>
      <c r="S1202" t="inlineStr"/>
      <c r="T1202" t="inlineStr">
        <is>
          <t>Btg - Conta Corrente</t>
        </is>
      </c>
      <c r="U1202" t="inlineStr"/>
      <c r="V1202" t="inlineStr">
        <is>
          <t>Prestação de Serviços</t>
        </is>
      </c>
      <c r="W1202" t="inlineStr">
        <is>
          <t>Despesas com Pessoal</t>
        </is>
      </c>
      <c r="X1202" t="inlineStr">
        <is>
          <t>People</t>
        </is>
      </c>
      <c r="Y1202" t="inlineStr">
        <is>
          <t>People</t>
        </is>
      </c>
      <c r="Z1202" t="inlineStr">
        <is>
          <t>People</t>
        </is>
      </c>
      <c r="AA1202" t="inlineStr">
        <is>
          <t>Pessoal</t>
        </is>
      </c>
      <c r="AB1202" t="inlineStr"/>
      <c r="AC1202" t="inlineStr"/>
      <c r="AD1202" t="n">
        <v>0</v>
      </c>
      <c r="AE1202" t="n">
        <v>0</v>
      </c>
    </row>
    <row r="1203">
      <c r="A1203" t="inlineStr">
        <is>
          <t>3586</t>
        </is>
      </c>
      <c r="B1203" s="115" t="n">
        <v>45020</v>
      </c>
      <c r="C1203" s="115" t="n">
        <v>45020</v>
      </c>
      <c r="D1203" t="n">
        <v>-4983.02</v>
      </c>
      <c r="E1203" t="n">
        <v>-4983.02</v>
      </c>
      <c r="F1203" t="inlineStr">
        <is>
          <t>BRL</t>
        </is>
      </c>
      <c r="G1203" t="n">
        <v>1</v>
      </c>
      <c r="H1203" t="n">
        <v>-4983.02</v>
      </c>
      <c r="I1203" t="n">
        <v>-4983.02</v>
      </c>
      <c r="J1203" t="n">
        <v>1</v>
      </c>
      <c r="K1203" t="inlineStr"/>
      <c r="L1203" t="inlineStr">
        <is>
          <t>Lumx Studios S/A</t>
        </is>
      </c>
      <c r="M1203" t="inlineStr">
        <is>
          <t>Mongodb Servicos de Software no Brasil Ltda.</t>
        </is>
      </c>
      <c r="N1203" t="n">
        <v>100</v>
      </c>
      <c r="O1203" t="inlineStr"/>
      <c r="P1203" t="inlineStr">
        <is>
          <t>Mongodb Servicos de Software no Brasil Ltda.</t>
        </is>
      </c>
      <c r="Q1203" t="inlineStr"/>
      <c r="R1203" t="inlineStr">
        <is>
          <t>Software - Mongo Db</t>
        </is>
      </c>
      <c r="S1203" t="inlineStr"/>
      <c r="T1203" t="inlineStr">
        <is>
          <t>Btg - Conta Corrente</t>
        </is>
      </c>
      <c r="U1203" t="inlineStr"/>
      <c r="V1203" t="inlineStr">
        <is>
          <t>Software - Mongo Db</t>
        </is>
      </c>
      <c r="W1203" t="inlineStr">
        <is>
          <t>Software</t>
        </is>
      </c>
      <c r="X1203" t="inlineStr">
        <is>
          <t>Technology &amp; Infrastructure</t>
        </is>
      </c>
      <c r="Y1203" t="inlineStr">
        <is>
          <t>Technology &amp; Infrastructure</t>
        </is>
      </c>
      <c r="Z1203" t="inlineStr">
        <is>
          <t>Technology &amp; Infrastructure</t>
        </is>
      </c>
      <c r="AA1203" t="inlineStr">
        <is>
          <t>Software</t>
        </is>
      </c>
      <c r="AB1203" t="inlineStr"/>
      <c r="AC1203" t="inlineStr"/>
      <c r="AD1203" t="n">
        <v>0</v>
      </c>
      <c r="AE1203" t="n">
        <v>0</v>
      </c>
    </row>
    <row r="1204">
      <c r="A1204" t="inlineStr">
        <is>
          <t>3587</t>
        </is>
      </c>
      <c r="B1204" s="115" t="n">
        <v>45020</v>
      </c>
      <c r="C1204" s="115" t="n">
        <v>45020</v>
      </c>
      <c r="D1204" t="n">
        <v>-4000</v>
      </c>
      <c r="E1204" t="n">
        <v>-4000</v>
      </c>
      <c r="F1204" t="inlineStr">
        <is>
          <t>BRL</t>
        </is>
      </c>
      <c r="G1204" t="n">
        <v>1</v>
      </c>
      <c r="H1204" t="n">
        <v>-4000</v>
      </c>
      <c r="I1204" t="n">
        <v>-4000</v>
      </c>
      <c r="J1204" t="n">
        <v>1</v>
      </c>
      <c r="K1204" t="inlineStr"/>
      <c r="L1204" t="inlineStr">
        <is>
          <t>Lumx Studios S/A</t>
        </is>
      </c>
      <c r="M1204" t="inlineStr">
        <is>
          <t>Lucas dos Santos Reis</t>
        </is>
      </c>
      <c r="N1204" t="n">
        <v>100</v>
      </c>
      <c r="O1204" t="inlineStr">
        <is>
          <t>Tecnologia</t>
        </is>
      </c>
      <c r="P1204" t="inlineStr">
        <is>
          <t>Lucas dos Santos Reis</t>
        </is>
      </c>
      <c r="Q1204" t="inlineStr"/>
      <c r="R1204" t="inlineStr">
        <is>
          <t>Prestação de Serviços Nf: 04.2023</t>
        </is>
      </c>
      <c r="S1204" t="inlineStr"/>
      <c r="T1204" t="inlineStr">
        <is>
          <t>Btg - Conta Corrente</t>
        </is>
      </c>
      <c r="U1204" t="inlineStr"/>
      <c r="V1204" t="inlineStr">
        <is>
          <t>Prestação de Serviços</t>
        </is>
      </c>
      <c r="W1204" t="inlineStr">
        <is>
          <t>Despesas com Pessoal</t>
        </is>
      </c>
      <c r="X1204" t="inlineStr">
        <is>
          <t>People</t>
        </is>
      </c>
      <c r="Y1204" t="inlineStr">
        <is>
          <t>People</t>
        </is>
      </c>
      <c r="Z1204" t="inlineStr">
        <is>
          <t>People</t>
        </is>
      </c>
      <c r="AA1204" t="inlineStr">
        <is>
          <t>Pessoal</t>
        </is>
      </c>
      <c r="AB1204" t="inlineStr"/>
      <c r="AC1204" t="inlineStr"/>
      <c r="AD1204" t="n">
        <v>0</v>
      </c>
      <c r="AE1204" t="n">
        <v>0</v>
      </c>
    </row>
    <row r="1205">
      <c r="A1205" t="inlineStr">
        <is>
          <t>3588</t>
        </is>
      </c>
      <c r="B1205" s="115" t="n">
        <v>45020</v>
      </c>
      <c r="C1205" s="115" t="n">
        <v>45020</v>
      </c>
      <c r="D1205" t="n">
        <v>-6000</v>
      </c>
      <c r="E1205" t="n">
        <v>-6000</v>
      </c>
      <c r="F1205" t="inlineStr">
        <is>
          <t>BRL</t>
        </is>
      </c>
      <c r="G1205" t="n">
        <v>1</v>
      </c>
      <c r="H1205" t="n">
        <v>-6000</v>
      </c>
      <c r="I1205" t="n">
        <v>-6000</v>
      </c>
      <c r="J1205" t="n">
        <v>1</v>
      </c>
      <c r="K1205" t="inlineStr"/>
      <c r="L1205" t="inlineStr">
        <is>
          <t>Lumx Studios S/A</t>
        </is>
      </c>
      <c r="M1205" t="inlineStr">
        <is>
          <t>Menachem Mendel Yaacov Aboutboul</t>
        </is>
      </c>
      <c r="N1205" t="n">
        <v>100</v>
      </c>
      <c r="O1205" t="inlineStr">
        <is>
          <t>Comercial</t>
        </is>
      </c>
      <c r="P1205" t="inlineStr">
        <is>
          <t>Menachem Mendel Yaacov Aboutboul</t>
        </is>
      </c>
      <c r="Q1205" t="inlineStr"/>
      <c r="R1205" t="inlineStr">
        <is>
          <t>Prestação de Serviços Nf: 04.2023</t>
        </is>
      </c>
      <c r="S1205" t="inlineStr"/>
      <c r="T1205" t="inlineStr">
        <is>
          <t>Btg - Conta Corrente</t>
        </is>
      </c>
      <c r="U1205" t="inlineStr"/>
      <c r="V1205" t="inlineStr">
        <is>
          <t>Prestação de Serviços</t>
        </is>
      </c>
      <c r="W1205" t="inlineStr">
        <is>
          <t>Despesas com Pessoal</t>
        </is>
      </c>
      <c r="X1205" t="inlineStr">
        <is>
          <t>People</t>
        </is>
      </c>
      <c r="Y1205" t="inlineStr">
        <is>
          <t>People</t>
        </is>
      </c>
      <c r="Z1205" t="inlineStr">
        <is>
          <t>People</t>
        </is>
      </c>
      <c r="AA1205" t="inlineStr">
        <is>
          <t>Pessoal</t>
        </is>
      </c>
      <c r="AB1205" t="inlineStr"/>
      <c r="AC1205" t="inlineStr"/>
      <c r="AD1205" t="n">
        <v>0</v>
      </c>
      <c r="AE1205" t="n">
        <v>0</v>
      </c>
    </row>
    <row r="1206">
      <c r="A1206" t="inlineStr">
        <is>
          <t>3589</t>
        </is>
      </c>
      <c r="B1206" s="115" t="n">
        <v>45020</v>
      </c>
      <c r="C1206" s="115" t="n">
        <v>45020</v>
      </c>
      <c r="D1206" t="n">
        <v>-9000</v>
      </c>
      <c r="E1206" t="n">
        <v>-9000</v>
      </c>
      <c r="F1206" t="inlineStr">
        <is>
          <t>BRL</t>
        </is>
      </c>
      <c r="G1206" t="n">
        <v>1</v>
      </c>
      <c r="H1206" t="n">
        <v>-9000</v>
      </c>
      <c r="I1206" t="n">
        <v>-9000</v>
      </c>
      <c r="J1206" t="n">
        <v>1</v>
      </c>
      <c r="K1206" t="inlineStr"/>
      <c r="L1206" t="inlineStr">
        <is>
          <t>Lumx Studios S/A</t>
        </is>
      </c>
      <c r="M1206" t="inlineStr">
        <is>
          <t>Amanda Marques Ramos Pimentel</t>
        </is>
      </c>
      <c r="N1206" t="n">
        <v>100</v>
      </c>
      <c r="O1206" t="inlineStr">
        <is>
          <t>Marketing</t>
        </is>
      </c>
      <c r="P1206" t="inlineStr">
        <is>
          <t>Amanda Marques Ramos Pimentel</t>
        </is>
      </c>
      <c r="Q1206" t="inlineStr"/>
      <c r="R1206" t="inlineStr">
        <is>
          <t>Prestação de Serviços Nf: 04.2023</t>
        </is>
      </c>
      <c r="S1206" t="inlineStr"/>
      <c r="T1206" t="inlineStr">
        <is>
          <t>Btg - Conta Corrente</t>
        </is>
      </c>
      <c r="U1206" t="inlineStr"/>
      <c r="V1206" t="inlineStr">
        <is>
          <t>Prestação de Serviços</t>
        </is>
      </c>
      <c r="W1206" t="inlineStr">
        <is>
          <t>Despesas com Pessoal</t>
        </is>
      </c>
      <c r="X1206" t="inlineStr">
        <is>
          <t>People</t>
        </is>
      </c>
      <c r="Y1206" t="inlineStr">
        <is>
          <t>People</t>
        </is>
      </c>
      <c r="Z1206" t="inlineStr">
        <is>
          <t>People</t>
        </is>
      </c>
      <c r="AA1206" t="inlineStr">
        <is>
          <t>Pessoal</t>
        </is>
      </c>
      <c r="AB1206" t="inlineStr"/>
      <c r="AC1206" t="inlineStr"/>
      <c r="AD1206" t="n">
        <v>0</v>
      </c>
      <c r="AE1206" t="n">
        <v>0</v>
      </c>
    </row>
    <row r="1207">
      <c r="A1207" t="inlineStr">
        <is>
          <t>3590</t>
        </is>
      </c>
      <c r="B1207" s="115" t="n">
        <v>45020</v>
      </c>
      <c r="C1207" s="115" t="n">
        <v>45020</v>
      </c>
      <c r="D1207" t="n">
        <v>-4000</v>
      </c>
      <c r="E1207" t="n">
        <v>-4000</v>
      </c>
      <c r="F1207" t="inlineStr">
        <is>
          <t>BRL</t>
        </is>
      </c>
      <c r="G1207" t="n">
        <v>1</v>
      </c>
      <c r="H1207" t="n">
        <v>-4000</v>
      </c>
      <c r="I1207" t="n">
        <v>-4000</v>
      </c>
      <c r="J1207" t="n">
        <v>1</v>
      </c>
      <c r="K1207" t="inlineStr"/>
      <c r="L1207" t="inlineStr">
        <is>
          <t>Lumx Studios S/A</t>
        </is>
      </c>
      <c r="M1207" t="inlineStr">
        <is>
          <t>Mariana Heiderich Morgado</t>
        </is>
      </c>
      <c r="N1207" t="n">
        <v>100</v>
      </c>
      <c r="O1207" t="inlineStr">
        <is>
          <t>Marketing</t>
        </is>
      </c>
      <c r="P1207" t="inlineStr">
        <is>
          <t>Mariana Heiderich Morgado</t>
        </is>
      </c>
      <c r="Q1207" t="inlineStr"/>
      <c r="R1207" t="inlineStr">
        <is>
          <t>Prestação de Serviços Nf: 04.2023</t>
        </is>
      </c>
      <c r="S1207" t="inlineStr"/>
      <c r="T1207" t="inlineStr">
        <is>
          <t>Btg - Conta Corrente</t>
        </is>
      </c>
      <c r="U1207" t="inlineStr"/>
      <c r="V1207" t="inlineStr">
        <is>
          <t>Prestação de Serviços</t>
        </is>
      </c>
      <c r="W1207" t="inlineStr">
        <is>
          <t>Despesas com Pessoal</t>
        </is>
      </c>
      <c r="X1207" t="inlineStr">
        <is>
          <t>People</t>
        </is>
      </c>
      <c r="Y1207" t="inlineStr">
        <is>
          <t>People</t>
        </is>
      </c>
      <c r="Z1207" t="inlineStr">
        <is>
          <t>People</t>
        </is>
      </c>
      <c r="AA1207" t="inlineStr">
        <is>
          <t>Pessoal</t>
        </is>
      </c>
      <c r="AB1207" t="inlineStr"/>
      <c r="AC1207" t="inlineStr"/>
      <c r="AD1207" t="n">
        <v>0</v>
      </c>
      <c r="AE1207" t="n">
        <v>0</v>
      </c>
    </row>
    <row r="1208">
      <c r="A1208" t="inlineStr">
        <is>
          <t>3591</t>
        </is>
      </c>
      <c r="B1208" s="115" t="n">
        <v>45020</v>
      </c>
      <c r="C1208" s="115" t="n">
        <v>45020</v>
      </c>
      <c r="D1208" t="n">
        <v>-13313.44</v>
      </c>
      <c r="E1208" t="n">
        <v>-13313.44</v>
      </c>
      <c r="F1208" t="inlineStr">
        <is>
          <t>BRL</t>
        </is>
      </c>
      <c r="G1208" t="n">
        <v>1</v>
      </c>
      <c r="H1208" t="n">
        <v>-13313.44</v>
      </c>
      <c r="I1208" t="n">
        <v>-13313.44</v>
      </c>
      <c r="J1208" t="n">
        <v>1</v>
      </c>
      <c r="K1208" t="inlineStr"/>
      <c r="L1208" t="inlineStr">
        <is>
          <t>Lumx Studios S/A</t>
        </is>
      </c>
      <c r="M1208" t="inlineStr">
        <is>
          <t>Caio Barbosa Zacarias</t>
        </is>
      </c>
      <c r="N1208" t="n">
        <v>100</v>
      </c>
      <c r="O1208" t="inlineStr">
        <is>
          <t>Comercial</t>
        </is>
      </c>
      <c r="P1208" t="inlineStr">
        <is>
          <t>Caio Barbosa Zacarias</t>
        </is>
      </c>
      <c r="Q1208" t="inlineStr"/>
      <c r="R1208" t="inlineStr">
        <is>
          <t>Prestação de Serviços</t>
        </is>
      </c>
      <c r="S1208" t="inlineStr"/>
      <c r="T1208" t="inlineStr">
        <is>
          <t>Btg - Conta Corrente</t>
        </is>
      </c>
      <c r="U1208" t="inlineStr"/>
      <c r="V1208" t="inlineStr">
        <is>
          <t>Prestação de Serviços</t>
        </is>
      </c>
      <c r="W1208" t="inlineStr">
        <is>
          <t>Despesas com Pessoal</t>
        </is>
      </c>
      <c r="X1208" t="inlineStr">
        <is>
          <t>People</t>
        </is>
      </c>
      <c r="Y1208" t="inlineStr">
        <is>
          <t>People</t>
        </is>
      </c>
      <c r="Z1208" t="inlineStr">
        <is>
          <t>People</t>
        </is>
      </c>
      <c r="AA1208" t="inlineStr">
        <is>
          <t>Pessoal</t>
        </is>
      </c>
      <c r="AB1208" t="inlineStr"/>
      <c r="AC1208" t="inlineStr"/>
      <c r="AD1208" t="n">
        <v>0</v>
      </c>
      <c r="AE1208" t="n">
        <v>0</v>
      </c>
    </row>
    <row r="1209">
      <c r="A1209" t="inlineStr">
        <is>
          <t>3592</t>
        </is>
      </c>
      <c r="B1209" s="115" t="n">
        <v>45020</v>
      </c>
      <c r="C1209" s="115" t="n">
        <v>45020</v>
      </c>
      <c r="D1209" t="n">
        <v>-13313.44</v>
      </c>
      <c r="E1209" t="n">
        <v>-13313.44</v>
      </c>
      <c r="F1209" t="inlineStr">
        <is>
          <t>BRL</t>
        </is>
      </c>
      <c r="G1209" t="n">
        <v>1</v>
      </c>
      <c r="H1209" t="n">
        <v>-13313.44</v>
      </c>
      <c r="I1209" t="n">
        <v>-13313.44</v>
      </c>
      <c r="J1209" t="n">
        <v>1</v>
      </c>
      <c r="K1209" t="inlineStr"/>
      <c r="L1209" t="inlineStr">
        <is>
          <t>Lumx Studios S/A</t>
        </is>
      </c>
      <c r="M1209" t="inlineStr">
        <is>
          <t>Gabriel Polverelli Nogueira</t>
        </is>
      </c>
      <c r="N1209" t="n">
        <v>100</v>
      </c>
      <c r="O1209" t="inlineStr">
        <is>
          <t>Tecnologia</t>
        </is>
      </c>
      <c r="P1209" t="inlineStr">
        <is>
          <t>Gabriel Polverelli Nogueira</t>
        </is>
      </c>
      <c r="Q1209" t="inlineStr"/>
      <c r="R1209" t="inlineStr">
        <is>
          <t>Prestações de Serviços</t>
        </is>
      </c>
      <c r="S1209" t="inlineStr"/>
      <c r="T1209" t="inlineStr">
        <is>
          <t>Btg - Conta Corrente</t>
        </is>
      </c>
      <c r="U1209" t="inlineStr"/>
      <c r="V1209" t="inlineStr">
        <is>
          <t>Prestação de Serviços</t>
        </is>
      </c>
      <c r="W1209" t="inlineStr">
        <is>
          <t>Despesas com Pessoal</t>
        </is>
      </c>
      <c r="X1209" t="inlineStr">
        <is>
          <t>People</t>
        </is>
      </c>
      <c r="Y1209" t="inlineStr">
        <is>
          <t>People</t>
        </is>
      </c>
      <c r="Z1209" t="inlineStr">
        <is>
          <t>People</t>
        </is>
      </c>
      <c r="AA1209" t="inlineStr">
        <is>
          <t>Pessoal</t>
        </is>
      </c>
      <c r="AB1209" t="inlineStr"/>
      <c r="AC1209" t="inlineStr"/>
      <c r="AD1209" t="n">
        <v>0</v>
      </c>
      <c r="AE1209" t="n">
        <v>0</v>
      </c>
    </row>
    <row r="1210">
      <c r="A1210" t="inlineStr">
        <is>
          <t>3593</t>
        </is>
      </c>
      <c r="B1210" s="115" t="n">
        <v>45020</v>
      </c>
      <c r="C1210" s="115" t="n">
        <v>45020</v>
      </c>
      <c r="D1210" t="n">
        <v>-10820.93</v>
      </c>
      <c r="E1210" t="n">
        <v>-10820.93</v>
      </c>
      <c r="F1210" t="inlineStr">
        <is>
          <t>BRL</t>
        </is>
      </c>
      <c r="G1210" t="n">
        <v>1</v>
      </c>
      <c r="H1210" t="n">
        <v>-10820.93</v>
      </c>
      <c r="I1210" t="n">
        <v>-10820.93</v>
      </c>
      <c r="J1210" t="n">
        <v>1</v>
      </c>
      <c r="K1210" t="inlineStr"/>
      <c r="L1210" t="inlineStr">
        <is>
          <t>Lumx Studios S/A</t>
        </is>
      </c>
      <c r="M1210" t="inlineStr">
        <is>
          <t>Caio Barbosa Zacarias</t>
        </is>
      </c>
      <c r="N1210" t="n">
        <v>100</v>
      </c>
      <c r="O1210" t="inlineStr">
        <is>
          <t>Comercial</t>
        </is>
      </c>
      <c r="P1210" t="inlineStr">
        <is>
          <t>Caio Barbosa Zacarias</t>
        </is>
      </c>
      <c r="Q1210" t="inlineStr"/>
      <c r="R1210" t="inlineStr">
        <is>
          <t>Prestação de Serviços (Valor Que Faltava de Mar/23)</t>
        </is>
      </c>
      <c r="S1210" t="inlineStr"/>
      <c r="T1210" t="inlineStr">
        <is>
          <t>Btg - Conta Corrente</t>
        </is>
      </c>
      <c r="U1210" t="inlineStr"/>
      <c r="V1210" t="inlineStr">
        <is>
          <t>Prestação de Serviços</t>
        </is>
      </c>
      <c r="W1210" t="inlineStr">
        <is>
          <t>Despesas com Pessoal</t>
        </is>
      </c>
      <c r="X1210" t="inlineStr">
        <is>
          <t>People</t>
        </is>
      </c>
      <c r="Y1210" t="inlineStr">
        <is>
          <t>People</t>
        </is>
      </c>
      <c r="Z1210" t="inlineStr">
        <is>
          <t>People</t>
        </is>
      </c>
      <c r="AA1210" t="inlineStr">
        <is>
          <t>Pessoal</t>
        </is>
      </c>
      <c r="AB1210" t="inlineStr"/>
      <c r="AC1210" t="inlineStr"/>
      <c r="AD1210" t="n">
        <v>0</v>
      </c>
      <c r="AE1210" t="n">
        <v>0</v>
      </c>
    </row>
    <row r="1211">
      <c r="A1211" t="inlineStr">
        <is>
          <t>3594</t>
        </is>
      </c>
      <c r="B1211" s="115" t="n">
        <v>45020</v>
      </c>
      <c r="C1211" s="115" t="n">
        <v>45020</v>
      </c>
      <c r="D1211" t="n">
        <v>-7820.93</v>
      </c>
      <c r="E1211" t="n">
        <v>-7820.93</v>
      </c>
      <c r="F1211" t="inlineStr">
        <is>
          <t>BRL</t>
        </is>
      </c>
      <c r="G1211" t="n">
        <v>1</v>
      </c>
      <c r="H1211" t="n">
        <v>-7820.93</v>
      </c>
      <c r="I1211" t="n">
        <v>-7820.93</v>
      </c>
      <c r="J1211" t="n">
        <v>1</v>
      </c>
      <c r="K1211" t="inlineStr"/>
      <c r="L1211" t="inlineStr">
        <is>
          <t>Lumx Studios S/A</t>
        </is>
      </c>
      <c r="M1211" t="inlineStr">
        <is>
          <t>Gabriel Polverelli Nogueira</t>
        </is>
      </c>
      <c r="N1211" t="n">
        <v>100</v>
      </c>
      <c r="O1211" t="inlineStr">
        <is>
          <t>Tecnologia</t>
        </is>
      </c>
      <c r="P1211" t="inlineStr">
        <is>
          <t>Gabriel Polverelli Nogueira</t>
        </is>
      </c>
      <c r="Q1211" t="inlineStr"/>
      <c r="R1211" t="inlineStr">
        <is>
          <t>Prestação de Serviços (Valor Que Faltava de Mar/23)</t>
        </is>
      </c>
      <c r="S1211" t="inlineStr"/>
      <c r="T1211" t="inlineStr">
        <is>
          <t>Btg - Conta Corrente</t>
        </is>
      </c>
      <c r="U1211" t="inlineStr"/>
      <c r="V1211" t="inlineStr">
        <is>
          <t>Prestação de Serviços</t>
        </is>
      </c>
      <c r="W1211" t="inlineStr">
        <is>
          <t>Despesas com Pessoal</t>
        </is>
      </c>
      <c r="X1211" t="inlineStr">
        <is>
          <t>People</t>
        </is>
      </c>
      <c r="Y1211" t="inlineStr">
        <is>
          <t>People</t>
        </is>
      </c>
      <c r="Z1211" t="inlineStr">
        <is>
          <t>People</t>
        </is>
      </c>
      <c r="AA1211" t="inlineStr">
        <is>
          <t>Pessoal</t>
        </is>
      </c>
      <c r="AB1211" t="inlineStr"/>
      <c r="AC1211" t="inlineStr"/>
      <c r="AD1211" t="n">
        <v>0</v>
      </c>
      <c r="AE1211" t="n">
        <v>0</v>
      </c>
    </row>
    <row r="1212">
      <c r="A1212" t="inlineStr">
        <is>
          <t>3595</t>
        </is>
      </c>
      <c r="B1212" s="115" t="n">
        <v>45020</v>
      </c>
      <c r="C1212" s="115" t="n">
        <v>45020</v>
      </c>
      <c r="D1212" t="n">
        <v>-10820.93</v>
      </c>
      <c r="E1212" t="n">
        <v>-10820.93</v>
      </c>
      <c r="F1212" t="inlineStr">
        <is>
          <t>BRL</t>
        </is>
      </c>
      <c r="G1212" t="n">
        <v>1</v>
      </c>
      <c r="H1212" t="n">
        <v>-10820.93</v>
      </c>
      <c r="I1212" t="n">
        <v>-10820.93</v>
      </c>
      <c r="J1212" t="n">
        <v>1</v>
      </c>
      <c r="K1212" t="inlineStr"/>
      <c r="L1212" t="inlineStr">
        <is>
          <t>Lumx Studios S/A</t>
        </is>
      </c>
      <c r="M1212" t="inlineStr">
        <is>
          <t>Michel Ruthenberg Goldberg</t>
        </is>
      </c>
      <c r="N1212" t="n">
        <v>100</v>
      </c>
      <c r="O1212" t="inlineStr">
        <is>
          <t>Financeiro</t>
        </is>
      </c>
      <c r="P1212" t="inlineStr">
        <is>
          <t>Michel Ruthenberg Goldberg</t>
        </is>
      </c>
      <c r="Q1212" t="inlineStr"/>
      <c r="R1212" t="inlineStr">
        <is>
          <t>Prestação de Serviços (Valor Que Faltava Mar/23)</t>
        </is>
      </c>
      <c r="S1212" t="inlineStr"/>
      <c r="T1212" t="inlineStr">
        <is>
          <t>Btg - Conta Corrente</t>
        </is>
      </c>
      <c r="U1212" t="inlineStr"/>
      <c r="V1212" t="inlineStr">
        <is>
          <t>Prestação de Serviços</t>
        </is>
      </c>
      <c r="W1212" t="inlineStr">
        <is>
          <t>Despesas com Pessoal</t>
        </is>
      </c>
      <c r="X1212" t="inlineStr">
        <is>
          <t>People</t>
        </is>
      </c>
      <c r="Y1212" t="inlineStr">
        <is>
          <t>People</t>
        </is>
      </c>
      <c r="Z1212" t="inlineStr">
        <is>
          <t>People</t>
        </is>
      </c>
      <c r="AA1212" t="inlineStr">
        <is>
          <t>Pessoal</t>
        </is>
      </c>
      <c r="AB1212" t="inlineStr"/>
      <c r="AC1212" t="inlineStr"/>
      <c r="AD1212" t="n">
        <v>0</v>
      </c>
      <c r="AE1212" t="n">
        <v>0</v>
      </c>
    </row>
    <row r="1213">
      <c r="A1213" t="inlineStr">
        <is>
          <t>3596</t>
        </is>
      </c>
      <c r="B1213" s="115" t="n">
        <v>45020</v>
      </c>
      <c r="C1213" s="115" t="n">
        <v>45020</v>
      </c>
      <c r="D1213" t="n">
        <v>-13313.44</v>
      </c>
      <c r="E1213" t="n">
        <v>-13313.44</v>
      </c>
      <c r="F1213" t="inlineStr">
        <is>
          <t>BRL</t>
        </is>
      </c>
      <c r="G1213" t="n">
        <v>1</v>
      </c>
      <c r="H1213" t="n">
        <v>-13313.44</v>
      </c>
      <c r="I1213" t="n">
        <v>-13313.44</v>
      </c>
      <c r="J1213" t="n">
        <v>1</v>
      </c>
      <c r="K1213" t="inlineStr"/>
      <c r="L1213" t="inlineStr">
        <is>
          <t>Lumx Studios S/A</t>
        </is>
      </c>
      <c r="M1213" t="inlineStr">
        <is>
          <t>Michel Ruthenberg Goldberg</t>
        </is>
      </c>
      <c r="N1213" t="n">
        <v>100</v>
      </c>
      <c r="O1213" t="inlineStr">
        <is>
          <t>Financeiro</t>
        </is>
      </c>
      <c r="P1213" t="inlineStr">
        <is>
          <t>Michel Ruthenberg Goldberg</t>
        </is>
      </c>
      <c r="Q1213" t="inlineStr"/>
      <c r="R1213" t="inlineStr">
        <is>
          <t>Prestações de Serviço</t>
        </is>
      </c>
      <c r="S1213" t="inlineStr"/>
      <c r="T1213" t="inlineStr">
        <is>
          <t>Btg - Conta Corrente</t>
        </is>
      </c>
      <c r="U1213" t="inlineStr"/>
      <c r="V1213" t="inlineStr">
        <is>
          <t>Prestação de Serviços</t>
        </is>
      </c>
      <c r="W1213" t="inlineStr">
        <is>
          <t>Despesas com Pessoal</t>
        </is>
      </c>
      <c r="X1213" t="inlineStr">
        <is>
          <t>People</t>
        </is>
      </c>
      <c r="Y1213" t="inlineStr">
        <is>
          <t>People</t>
        </is>
      </c>
      <c r="Z1213" t="inlineStr">
        <is>
          <t>People</t>
        </is>
      </c>
      <c r="AA1213" t="inlineStr">
        <is>
          <t>Pessoal</t>
        </is>
      </c>
      <c r="AB1213" t="inlineStr"/>
      <c r="AC1213" t="inlineStr"/>
      <c r="AD1213" t="n">
        <v>0</v>
      </c>
      <c r="AE1213" t="n">
        <v>0</v>
      </c>
    </row>
    <row r="1214">
      <c r="A1214" t="inlineStr">
        <is>
          <t>3597</t>
        </is>
      </c>
      <c r="B1214" s="115" t="n">
        <v>45020</v>
      </c>
      <c r="C1214" s="115" t="n">
        <v>45020</v>
      </c>
      <c r="D1214" t="n">
        <v>-3870.96</v>
      </c>
      <c r="E1214" t="n">
        <v>-3870.96</v>
      </c>
      <c r="F1214" t="inlineStr">
        <is>
          <t>BRL</t>
        </is>
      </c>
      <c r="G1214" t="n">
        <v>1</v>
      </c>
      <c r="H1214" t="n">
        <v>-3870.96</v>
      </c>
      <c r="I1214" t="n">
        <v>-3870.96</v>
      </c>
      <c r="J1214" t="n">
        <v>1</v>
      </c>
      <c r="K1214" t="inlineStr"/>
      <c r="L1214" t="inlineStr">
        <is>
          <t>Lumx Studios S/A</t>
        </is>
      </c>
      <c r="M1214" t="inlineStr">
        <is>
          <t>Thamyres Guedes Reis Corrêa</t>
        </is>
      </c>
      <c r="N1214" t="n">
        <v>100</v>
      </c>
      <c r="O1214" t="inlineStr">
        <is>
          <t>Tecnologia</t>
        </is>
      </c>
      <c r="P1214" t="inlineStr">
        <is>
          <t>Thamyres Guedes Reis Corrêa</t>
        </is>
      </c>
      <c r="Q1214" t="inlineStr"/>
      <c r="R1214" t="inlineStr">
        <is>
          <t>Prestação de Serviços</t>
        </is>
      </c>
      <c r="S1214" t="inlineStr"/>
      <c r="T1214" t="inlineStr">
        <is>
          <t>Btg - Conta Corrente</t>
        </is>
      </c>
      <c r="U1214" t="inlineStr"/>
      <c r="V1214" t="inlineStr">
        <is>
          <t>Prestação de Serviços</t>
        </is>
      </c>
      <c r="W1214" t="inlineStr">
        <is>
          <t>Despesas com Pessoal</t>
        </is>
      </c>
      <c r="X1214" t="inlineStr">
        <is>
          <t>People</t>
        </is>
      </c>
      <c r="Y1214" t="inlineStr">
        <is>
          <t>People</t>
        </is>
      </c>
      <c r="Z1214" t="inlineStr">
        <is>
          <t>People</t>
        </is>
      </c>
      <c r="AA1214" t="inlineStr">
        <is>
          <t>Pessoal</t>
        </is>
      </c>
      <c r="AB1214" t="inlineStr"/>
      <c r="AC1214" t="inlineStr"/>
      <c r="AD1214" t="n">
        <v>0</v>
      </c>
      <c r="AE1214" t="n">
        <v>0</v>
      </c>
    </row>
    <row r="1215">
      <c r="A1215" t="inlineStr">
        <is>
          <t>3598</t>
        </is>
      </c>
      <c r="B1215" s="115" t="n">
        <v>45020</v>
      </c>
      <c r="C1215" s="115" t="n">
        <v>45020</v>
      </c>
      <c r="D1215" t="n">
        <v>-404.99</v>
      </c>
      <c r="E1215" t="n">
        <v>-404.99</v>
      </c>
      <c r="F1215" t="inlineStr">
        <is>
          <t>BRL</t>
        </is>
      </c>
      <c r="G1215" t="n">
        <v>1</v>
      </c>
      <c r="H1215" t="n">
        <v>-404.99</v>
      </c>
      <c r="I1215" t="n">
        <v>-404.99</v>
      </c>
      <c r="J1215" t="n">
        <v>1</v>
      </c>
      <c r="K1215" t="inlineStr"/>
      <c r="L1215" t="inlineStr">
        <is>
          <t>Lumx Studios S/A</t>
        </is>
      </c>
      <c r="M1215" t="inlineStr">
        <is>
          <t>Claro/Net</t>
        </is>
      </c>
      <c r="N1215" t="n">
        <v>100</v>
      </c>
      <c r="O1215" t="inlineStr"/>
      <c r="P1215" t="inlineStr">
        <is>
          <t>Claro/Net</t>
        </is>
      </c>
      <c r="Q1215" t="inlineStr"/>
      <c r="R1215" t="inlineStr">
        <is>
          <t>Fatura Internet</t>
        </is>
      </c>
      <c r="S1215" t="inlineStr"/>
      <c r="T1215" t="inlineStr">
        <is>
          <t>Conta Simples</t>
        </is>
      </c>
      <c r="U1215" t="inlineStr"/>
      <c r="V1215" t="inlineStr">
        <is>
          <t>Internet</t>
        </is>
      </c>
      <c r="W1215" t="inlineStr">
        <is>
          <t>Despesas de Escritório</t>
        </is>
      </c>
      <c r="X1215" t="inlineStr">
        <is>
          <t>Office</t>
        </is>
      </c>
      <c r="Y1215" t="inlineStr">
        <is>
          <t>Administrative Costs</t>
        </is>
      </c>
      <c r="Z1215" t="inlineStr">
        <is>
          <t>Administrative Costs</t>
        </is>
      </c>
      <c r="AA1215" t="inlineStr">
        <is>
          <t>Escritório</t>
        </is>
      </c>
      <c r="AB1215" t="inlineStr"/>
      <c r="AC1215" t="inlineStr"/>
      <c r="AD1215" t="n">
        <v>0</v>
      </c>
      <c r="AE1215" t="n">
        <v>0</v>
      </c>
    </row>
    <row r="1216">
      <c r="A1216" t="inlineStr">
        <is>
          <t>3599</t>
        </is>
      </c>
      <c r="B1216" s="115" t="n">
        <v>45020</v>
      </c>
      <c r="C1216" s="115" t="n">
        <v>45020</v>
      </c>
      <c r="D1216" t="n">
        <v>-3500</v>
      </c>
      <c r="E1216" t="n">
        <v>-3500</v>
      </c>
      <c r="F1216" t="inlineStr">
        <is>
          <t>BRL</t>
        </is>
      </c>
      <c r="G1216" t="n">
        <v>1</v>
      </c>
      <c r="H1216" t="n">
        <v>-3500</v>
      </c>
      <c r="I1216" t="n">
        <v>-3500</v>
      </c>
      <c r="J1216" t="n">
        <v>1</v>
      </c>
      <c r="K1216" t="inlineStr"/>
      <c r="L1216" t="inlineStr">
        <is>
          <t>Lumx Studios S/A</t>
        </is>
      </c>
      <c r="M1216" t="inlineStr">
        <is>
          <t>Kayky de Carvalho Vieira</t>
        </is>
      </c>
      <c r="N1216" t="n">
        <v>100</v>
      </c>
      <c r="O1216" t="inlineStr">
        <is>
          <t>Tecnologia</t>
        </is>
      </c>
      <c r="P1216" t="inlineStr">
        <is>
          <t>Kayky de Carvalho Vieira</t>
        </is>
      </c>
      <c r="Q1216" t="inlineStr"/>
      <c r="R1216" t="inlineStr">
        <is>
          <t>Prestação de Serviços Nf: 04.2023</t>
        </is>
      </c>
      <c r="S1216" t="inlineStr"/>
      <c r="T1216" t="inlineStr">
        <is>
          <t>Btg - Conta Corrente</t>
        </is>
      </c>
      <c r="U1216" t="inlineStr"/>
      <c r="V1216" t="inlineStr">
        <is>
          <t>Prestação de Serviços</t>
        </is>
      </c>
      <c r="W1216" t="inlineStr">
        <is>
          <t>Despesas com Pessoal</t>
        </is>
      </c>
      <c r="X1216" t="inlineStr">
        <is>
          <t>People</t>
        </is>
      </c>
      <c r="Y1216" t="inlineStr">
        <is>
          <t>People</t>
        </is>
      </c>
      <c r="Z1216" t="inlineStr">
        <is>
          <t>People</t>
        </is>
      </c>
      <c r="AA1216" t="inlineStr">
        <is>
          <t>Pessoal</t>
        </is>
      </c>
      <c r="AB1216" t="inlineStr"/>
      <c r="AC1216" t="inlineStr"/>
      <c r="AD1216" t="n">
        <v>0</v>
      </c>
      <c r="AE1216" t="n">
        <v>0</v>
      </c>
    </row>
    <row r="1217">
      <c r="A1217" t="inlineStr">
        <is>
          <t>3600</t>
        </is>
      </c>
      <c r="B1217" s="115" t="n">
        <v>45020</v>
      </c>
      <c r="C1217" s="115" t="n">
        <v>45020</v>
      </c>
      <c r="D1217" t="n">
        <v>-1500</v>
      </c>
      <c r="E1217" t="n">
        <v>-1500</v>
      </c>
      <c r="F1217" t="inlineStr">
        <is>
          <t>BRL</t>
        </is>
      </c>
      <c r="G1217" t="n">
        <v>1</v>
      </c>
      <c r="H1217" t="n">
        <v>-1500</v>
      </c>
      <c r="I1217" t="n">
        <v>-1500</v>
      </c>
      <c r="J1217" t="n">
        <v>1</v>
      </c>
      <c r="K1217" t="inlineStr"/>
      <c r="L1217" t="inlineStr">
        <is>
          <t>Lumx Studios S/A</t>
        </is>
      </c>
      <c r="M1217" t="inlineStr">
        <is>
          <t>Caio Diniz Bretas</t>
        </is>
      </c>
      <c r="N1217" t="n">
        <v>100</v>
      </c>
      <c r="O1217" t="inlineStr">
        <is>
          <t>Financeiro</t>
        </is>
      </c>
      <c r="P1217" t="inlineStr">
        <is>
          <t>Caio Diniz Bretas</t>
        </is>
      </c>
      <c r="Q1217" t="inlineStr"/>
      <c r="R1217" t="inlineStr">
        <is>
          <t>Remuneração Estágio</t>
        </is>
      </c>
      <c r="S1217" t="inlineStr"/>
      <c r="T1217" t="inlineStr">
        <is>
          <t>Btg - Conta Corrente</t>
        </is>
      </c>
      <c r="U1217" t="inlineStr"/>
      <c r="V1217" t="inlineStr">
        <is>
          <t>Bolsa Auxílio Estágio</t>
        </is>
      </c>
      <c r="W1217" t="inlineStr">
        <is>
          <t>Despesas com Pessoal</t>
        </is>
      </c>
      <c r="X1217" t="inlineStr">
        <is>
          <t>People</t>
        </is>
      </c>
      <c r="Y1217" t="inlineStr">
        <is>
          <t>People</t>
        </is>
      </c>
      <c r="Z1217" t="inlineStr">
        <is>
          <t>People</t>
        </is>
      </c>
      <c r="AA1217" t="inlineStr">
        <is>
          <t>Pessoal</t>
        </is>
      </c>
      <c r="AB1217" t="inlineStr"/>
      <c r="AC1217" t="inlineStr"/>
      <c r="AD1217" t="n">
        <v>0</v>
      </c>
      <c r="AE1217" t="n">
        <v>0</v>
      </c>
    </row>
    <row r="1218">
      <c r="A1218" t="inlineStr">
        <is>
          <t>3601</t>
        </is>
      </c>
      <c r="B1218" s="115" t="n">
        <v>45020</v>
      </c>
      <c r="C1218" s="115" t="n">
        <v>45020</v>
      </c>
      <c r="D1218" t="n">
        <v>-7507.49</v>
      </c>
      <c r="E1218" t="n">
        <v>-7507.49</v>
      </c>
      <c r="F1218" t="inlineStr">
        <is>
          <t>BRL</t>
        </is>
      </c>
      <c r="G1218" t="n">
        <v>1</v>
      </c>
      <c r="H1218" t="n">
        <v>-7507.49</v>
      </c>
      <c r="I1218" t="n">
        <v>-7507.49</v>
      </c>
      <c r="J1218" t="n">
        <v>1</v>
      </c>
      <c r="K1218" t="inlineStr"/>
      <c r="L1218" t="inlineStr">
        <is>
          <t>Lumx Studios S/A</t>
        </is>
      </c>
      <c r="M1218" t="inlineStr">
        <is>
          <t>Michel Ruthenberg Goldberg</t>
        </is>
      </c>
      <c r="N1218" t="n">
        <v>100</v>
      </c>
      <c r="O1218" t="inlineStr">
        <is>
          <t>Financeiro</t>
        </is>
      </c>
      <c r="P1218" t="inlineStr">
        <is>
          <t>Michel Ruthenberg Goldberg</t>
        </is>
      </c>
      <c r="Q1218" t="inlineStr"/>
      <c r="R1218" t="inlineStr">
        <is>
          <t>Pró-Labore</t>
        </is>
      </c>
      <c r="S1218" t="inlineStr"/>
      <c r="T1218" t="inlineStr">
        <is>
          <t>Btg - Conta Corrente</t>
        </is>
      </c>
      <c r="U1218" t="inlineStr"/>
      <c r="V1218" t="inlineStr">
        <is>
          <t>Pró-Labore</t>
        </is>
      </c>
      <c r="W1218" t="inlineStr">
        <is>
          <t>Despesas com Pessoal</t>
        </is>
      </c>
      <c r="X1218" t="inlineStr">
        <is>
          <t>People</t>
        </is>
      </c>
      <c r="Y1218" t="inlineStr">
        <is>
          <t>People</t>
        </is>
      </c>
      <c r="Z1218" t="inlineStr">
        <is>
          <t>People</t>
        </is>
      </c>
      <c r="AA1218" t="inlineStr">
        <is>
          <t>Pessoal</t>
        </is>
      </c>
      <c r="AB1218" t="inlineStr"/>
      <c r="AC1218" t="inlineStr"/>
      <c r="AD1218" t="n">
        <v>0</v>
      </c>
      <c r="AE1218" t="n">
        <v>0</v>
      </c>
    </row>
    <row r="1219">
      <c r="A1219" t="inlineStr">
        <is>
          <t>3602</t>
        </is>
      </c>
      <c r="B1219" s="115" t="n">
        <v>45020</v>
      </c>
      <c r="C1219" s="115" t="n">
        <v>45020</v>
      </c>
      <c r="D1219" t="n">
        <v>-52.8</v>
      </c>
      <c r="E1219" t="n">
        <v>-52.8</v>
      </c>
      <c r="F1219" t="inlineStr">
        <is>
          <t>BRL</t>
        </is>
      </c>
      <c r="G1219" t="n">
        <v>1</v>
      </c>
      <c r="H1219" t="n">
        <v>-52.8</v>
      </c>
      <c r="I1219" t="n">
        <v>-52.8</v>
      </c>
      <c r="J1219" t="n">
        <v>1</v>
      </c>
      <c r="K1219" t="inlineStr"/>
      <c r="L1219" t="inlineStr">
        <is>
          <t>Lumx Studios S/A</t>
        </is>
      </c>
      <c r="M1219" t="inlineStr">
        <is>
          <t>Microsoft</t>
        </is>
      </c>
      <c r="N1219" t="n">
        <v>100</v>
      </c>
      <c r="O1219" t="inlineStr"/>
      <c r="P1219" t="inlineStr">
        <is>
          <t>Microsoft</t>
        </is>
      </c>
      <c r="Q1219" t="inlineStr"/>
      <c r="R1219" t="inlineStr">
        <is>
          <t>Software - Pacote Office (Michel Goldberg)</t>
        </is>
      </c>
      <c r="S1219" t="inlineStr"/>
      <c r="T1219" t="inlineStr">
        <is>
          <t>Mercado Pago</t>
        </is>
      </c>
      <c r="U1219" t="inlineStr"/>
      <c r="V1219" t="inlineStr">
        <is>
          <t>Software - Pacote Office</t>
        </is>
      </c>
      <c r="W1219" t="inlineStr">
        <is>
          <t>Software</t>
        </is>
      </c>
      <c r="X1219" t="inlineStr">
        <is>
          <t>Technology &amp; Infrastructure</t>
        </is>
      </c>
      <c r="Y1219" t="inlineStr">
        <is>
          <t>Technology &amp; Infrastructure</t>
        </is>
      </c>
      <c r="Z1219" t="inlineStr">
        <is>
          <t>Technology &amp; Infrastructure</t>
        </is>
      </c>
      <c r="AA1219" t="inlineStr">
        <is>
          <t>Software</t>
        </is>
      </c>
      <c r="AB1219" t="inlineStr"/>
      <c r="AC1219" t="inlineStr"/>
      <c r="AD1219" t="n">
        <v>0</v>
      </c>
      <c r="AE1219" t="n">
        <v>0</v>
      </c>
    </row>
    <row r="1220">
      <c r="A1220" t="inlineStr">
        <is>
          <t>3603</t>
        </is>
      </c>
      <c r="B1220" s="115" t="n">
        <v>45020</v>
      </c>
      <c r="C1220" s="115" t="n">
        <v>45020</v>
      </c>
      <c r="D1220" t="n">
        <v>-2500</v>
      </c>
      <c r="E1220" t="n">
        <v>-2500</v>
      </c>
      <c r="F1220" t="inlineStr">
        <is>
          <t>BRL</t>
        </is>
      </c>
      <c r="G1220" t="n">
        <v>1</v>
      </c>
      <c r="H1220" t="n">
        <v>-2500</v>
      </c>
      <c r="I1220" t="n">
        <v>-2500</v>
      </c>
      <c r="J1220" t="n">
        <v>1</v>
      </c>
      <c r="K1220" t="inlineStr"/>
      <c r="L1220" t="inlineStr">
        <is>
          <t>Lumx Studios S/A</t>
        </is>
      </c>
      <c r="M1220" t="inlineStr">
        <is>
          <t>Pedro Medeiros Delgado</t>
        </is>
      </c>
      <c r="N1220" t="n">
        <v>100</v>
      </c>
      <c r="O1220" t="inlineStr">
        <is>
          <t>Marketing</t>
        </is>
      </c>
      <c r="P1220" t="inlineStr">
        <is>
          <t>Pedro Medeiros Delgado</t>
        </is>
      </c>
      <c r="Q1220" t="inlineStr"/>
      <c r="R1220" t="inlineStr">
        <is>
          <t>Nf: 04.2023 Solicitou Que Fosse Feito de Agora em Diante para a Conta: 48.387.109/0001-50</t>
        </is>
      </c>
      <c r="S1220" t="inlineStr"/>
      <c r="T1220" t="inlineStr">
        <is>
          <t>Btg - Conta Corrente</t>
        </is>
      </c>
      <c r="U1220" t="inlineStr"/>
      <c r="V1220" t="inlineStr">
        <is>
          <t>Prestação de Serviços</t>
        </is>
      </c>
      <c r="W1220" t="inlineStr">
        <is>
          <t>Despesas com Pessoal</t>
        </is>
      </c>
      <c r="X1220" t="inlineStr">
        <is>
          <t>People</t>
        </is>
      </c>
      <c r="Y1220" t="inlineStr">
        <is>
          <t>People</t>
        </is>
      </c>
      <c r="Z1220" t="inlineStr">
        <is>
          <t>People</t>
        </is>
      </c>
      <c r="AA1220" t="inlineStr">
        <is>
          <t>Pessoal</t>
        </is>
      </c>
      <c r="AB1220" t="inlineStr"/>
      <c r="AC1220" t="inlineStr"/>
      <c r="AD1220" t="n">
        <v>0</v>
      </c>
      <c r="AE1220" t="n">
        <v>0</v>
      </c>
    </row>
    <row r="1221">
      <c r="A1221" t="inlineStr">
        <is>
          <t>3604</t>
        </is>
      </c>
      <c r="B1221" s="115" t="n">
        <v>45020</v>
      </c>
      <c r="C1221" s="115" t="n">
        <v>45020</v>
      </c>
      <c r="D1221" t="n">
        <v>-6500</v>
      </c>
      <c r="E1221" t="n">
        <v>-6500</v>
      </c>
      <c r="F1221" t="inlineStr">
        <is>
          <t>BRL</t>
        </is>
      </c>
      <c r="G1221" t="n">
        <v>1</v>
      </c>
      <c r="H1221" t="n">
        <v>-6500</v>
      </c>
      <c r="I1221" t="n">
        <v>-6500</v>
      </c>
      <c r="J1221" t="n">
        <v>1</v>
      </c>
      <c r="K1221" t="inlineStr"/>
      <c r="L1221" t="inlineStr">
        <is>
          <t>Lumx Studios S/A</t>
        </is>
      </c>
      <c r="M1221" t="inlineStr">
        <is>
          <t>Nicolau Riess Selicheff</t>
        </is>
      </c>
      <c r="N1221" t="n">
        <v>100</v>
      </c>
      <c r="O1221" t="inlineStr">
        <is>
          <t>Tecnologia</t>
        </is>
      </c>
      <c r="P1221" t="inlineStr">
        <is>
          <t>Nicolau Riess Selicheff</t>
        </is>
      </c>
      <c r="Q1221" t="inlineStr"/>
      <c r="R1221" t="inlineStr">
        <is>
          <t>Prestação de Serviços Nf: 04.2023</t>
        </is>
      </c>
      <c r="S1221" t="inlineStr"/>
      <c r="T1221" t="inlineStr">
        <is>
          <t>Btg - Conta Corrente</t>
        </is>
      </c>
      <c r="U1221" t="inlineStr"/>
      <c r="V1221" t="inlineStr">
        <is>
          <t>Prestação de Serviços</t>
        </is>
      </c>
      <c r="W1221" t="inlineStr">
        <is>
          <t>Despesas com Pessoal</t>
        </is>
      </c>
      <c r="X1221" t="inlineStr">
        <is>
          <t>People</t>
        </is>
      </c>
      <c r="Y1221" t="inlineStr">
        <is>
          <t>People</t>
        </is>
      </c>
      <c r="Z1221" t="inlineStr">
        <is>
          <t>People</t>
        </is>
      </c>
      <c r="AA1221" t="inlineStr">
        <is>
          <t>Pessoal</t>
        </is>
      </c>
      <c r="AB1221" t="inlineStr"/>
      <c r="AC1221" t="inlineStr"/>
      <c r="AD1221" t="n">
        <v>0</v>
      </c>
      <c r="AE1221" t="n">
        <v>0</v>
      </c>
    </row>
    <row r="1222">
      <c r="A1222" t="inlineStr">
        <is>
          <t>3605</t>
        </is>
      </c>
      <c r="B1222" s="115" t="n">
        <v>45020</v>
      </c>
      <c r="C1222" s="115" t="n">
        <v>45020</v>
      </c>
      <c r="D1222" t="n">
        <v>-11500</v>
      </c>
      <c r="E1222" t="n">
        <v>-11500</v>
      </c>
      <c r="F1222" t="inlineStr">
        <is>
          <t>BRL</t>
        </is>
      </c>
      <c r="G1222" t="n">
        <v>1</v>
      </c>
      <c r="H1222" t="n">
        <v>-11500</v>
      </c>
      <c r="I1222" t="n">
        <v>-11500</v>
      </c>
      <c r="J1222" t="n">
        <v>1</v>
      </c>
      <c r="K1222" t="inlineStr"/>
      <c r="L1222" t="inlineStr">
        <is>
          <t>Lumx Studios S/A</t>
        </is>
      </c>
      <c r="M1222" t="inlineStr">
        <is>
          <t>Thiago Henrique dos Santos</t>
        </is>
      </c>
      <c r="N1222" t="n">
        <v>100</v>
      </c>
      <c r="O1222" t="inlineStr">
        <is>
          <t>Produto</t>
        </is>
      </c>
      <c r="P1222" t="inlineStr">
        <is>
          <t>Thiago Henrique dos Santos</t>
        </is>
      </c>
      <c r="Q1222" t="inlineStr"/>
      <c r="R1222" t="inlineStr">
        <is>
          <t>Prestação de Serviços Nf: 04.2023</t>
        </is>
      </c>
      <c r="S1222" t="inlineStr"/>
      <c r="T1222" t="inlineStr">
        <is>
          <t>Btg - Conta Corrente</t>
        </is>
      </c>
      <c r="U1222" t="inlineStr"/>
      <c r="V1222" t="inlineStr">
        <is>
          <t>Prestação de Serviços</t>
        </is>
      </c>
      <c r="W1222" t="inlineStr">
        <is>
          <t>Despesas com Pessoal</t>
        </is>
      </c>
      <c r="X1222" t="inlineStr">
        <is>
          <t>People</t>
        </is>
      </c>
      <c r="Y1222" t="inlineStr">
        <is>
          <t>People</t>
        </is>
      </c>
      <c r="Z1222" t="inlineStr">
        <is>
          <t>People</t>
        </is>
      </c>
      <c r="AA1222" t="inlineStr">
        <is>
          <t>Pessoal</t>
        </is>
      </c>
      <c r="AB1222" t="inlineStr"/>
      <c r="AC1222" t="inlineStr"/>
      <c r="AD1222" t="n">
        <v>0</v>
      </c>
      <c r="AE1222" t="n">
        <v>0</v>
      </c>
    </row>
    <row r="1223">
      <c r="A1223" t="inlineStr">
        <is>
          <t>3606</t>
        </is>
      </c>
      <c r="B1223" s="115" t="n">
        <v>45020</v>
      </c>
      <c r="C1223" s="115" t="n">
        <v>45020</v>
      </c>
      <c r="D1223" t="n">
        <v>-7507.49</v>
      </c>
      <c r="E1223" t="n">
        <v>-7507.49</v>
      </c>
      <c r="F1223" t="inlineStr">
        <is>
          <t>BRL</t>
        </is>
      </c>
      <c r="G1223" t="n">
        <v>1</v>
      </c>
      <c r="H1223" t="n">
        <v>-7507.49</v>
      </c>
      <c r="I1223" t="n">
        <v>-7507.49</v>
      </c>
      <c r="J1223" t="n">
        <v>1</v>
      </c>
      <c r="K1223" t="inlineStr"/>
      <c r="L1223" t="inlineStr">
        <is>
          <t>Lumx Studios S/A</t>
        </is>
      </c>
      <c r="M1223" t="inlineStr">
        <is>
          <t>Gabriel Polverelli Nogueira</t>
        </is>
      </c>
      <c r="N1223" t="n">
        <v>100</v>
      </c>
      <c r="O1223" t="inlineStr">
        <is>
          <t>Tecnologia</t>
        </is>
      </c>
      <c r="P1223" t="inlineStr">
        <is>
          <t>Gabriel Polverelli Nogueira</t>
        </is>
      </c>
      <c r="Q1223" t="inlineStr"/>
      <c r="R1223" t="inlineStr">
        <is>
          <t>Pró-Labore</t>
        </is>
      </c>
      <c r="S1223" t="inlineStr"/>
      <c r="T1223" t="inlineStr">
        <is>
          <t>Btg - Conta Corrente</t>
        </is>
      </c>
      <c r="U1223" t="inlineStr"/>
      <c r="V1223" t="inlineStr">
        <is>
          <t>Pró-Labore</t>
        </is>
      </c>
      <c r="W1223" t="inlineStr">
        <is>
          <t>Despesas com Pessoal</t>
        </is>
      </c>
      <c r="X1223" t="inlineStr">
        <is>
          <t>People</t>
        </is>
      </c>
      <c r="Y1223" t="inlineStr">
        <is>
          <t>People</t>
        </is>
      </c>
      <c r="Z1223" t="inlineStr">
        <is>
          <t>People</t>
        </is>
      </c>
      <c r="AA1223" t="inlineStr">
        <is>
          <t>Pessoal</t>
        </is>
      </c>
      <c r="AB1223" t="inlineStr"/>
      <c r="AC1223" t="inlineStr"/>
      <c r="AD1223" t="n">
        <v>0</v>
      </c>
      <c r="AE1223" t="n">
        <v>0</v>
      </c>
    </row>
    <row r="1224">
      <c r="A1224" t="inlineStr">
        <is>
          <t>3607</t>
        </is>
      </c>
      <c r="B1224" s="115" t="n">
        <v>45020</v>
      </c>
      <c r="C1224" s="115" t="n">
        <v>45020</v>
      </c>
      <c r="D1224" t="n">
        <v>-6500</v>
      </c>
      <c r="E1224" t="n">
        <v>-6500</v>
      </c>
      <c r="F1224" t="inlineStr">
        <is>
          <t>BRL</t>
        </is>
      </c>
      <c r="G1224" t="n">
        <v>1</v>
      </c>
      <c r="H1224" t="n">
        <v>-6500</v>
      </c>
      <c r="I1224" t="n">
        <v>-6500</v>
      </c>
      <c r="J1224" t="n">
        <v>1</v>
      </c>
      <c r="K1224" t="inlineStr"/>
      <c r="L1224" t="inlineStr">
        <is>
          <t>Lumx Studios S/A</t>
        </is>
      </c>
      <c r="M1224" t="inlineStr">
        <is>
          <t>Lucas Costa da Conceição Gomes</t>
        </is>
      </c>
      <c r="N1224" t="n">
        <v>100</v>
      </c>
      <c r="O1224" t="inlineStr">
        <is>
          <t>Tecnologia</t>
        </is>
      </c>
      <c r="P1224" t="inlineStr">
        <is>
          <t>Lucas Costa da Conceição Gomes</t>
        </is>
      </c>
      <c r="Q1224" t="inlineStr"/>
      <c r="R1224" t="inlineStr">
        <is>
          <t>Prestação de Serviços Nf: 04.2023</t>
        </is>
      </c>
      <c r="S1224" t="inlineStr"/>
      <c r="T1224" t="inlineStr">
        <is>
          <t>Btg - Conta Corrente</t>
        </is>
      </c>
      <c r="U1224" t="inlineStr"/>
      <c r="V1224" t="inlineStr">
        <is>
          <t>Prestação de Serviços</t>
        </is>
      </c>
      <c r="W1224" t="inlineStr">
        <is>
          <t>Despesas com Pessoal</t>
        </is>
      </c>
      <c r="X1224" t="inlineStr">
        <is>
          <t>People</t>
        </is>
      </c>
      <c r="Y1224" t="inlineStr">
        <is>
          <t>People</t>
        </is>
      </c>
      <c r="Z1224" t="inlineStr">
        <is>
          <t>People</t>
        </is>
      </c>
      <c r="AA1224" t="inlineStr">
        <is>
          <t>Pessoal</t>
        </is>
      </c>
      <c r="AB1224" t="inlineStr"/>
      <c r="AC1224" t="inlineStr"/>
      <c r="AD1224" t="n">
        <v>0</v>
      </c>
      <c r="AE1224" t="n">
        <v>0</v>
      </c>
    </row>
    <row r="1225">
      <c r="A1225" t="inlineStr">
        <is>
          <t>3608</t>
        </is>
      </c>
      <c r="B1225" s="115" t="n">
        <v>45020</v>
      </c>
      <c r="C1225" s="115" t="n">
        <v>45020</v>
      </c>
      <c r="D1225" t="n">
        <v>-6000</v>
      </c>
      <c r="E1225" t="n">
        <v>-6000</v>
      </c>
      <c r="F1225" t="inlineStr">
        <is>
          <t>BRL</t>
        </is>
      </c>
      <c r="G1225" t="n">
        <v>1</v>
      </c>
      <c r="H1225" t="n">
        <v>-6000</v>
      </c>
      <c r="I1225" t="n">
        <v>-6000</v>
      </c>
      <c r="J1225" t="n">
        <v>1</v>
      </c>
      <c r="K1225" t="inlineStr"/>
      <c r="L1225" t="inlineStr">
        <is>
          <t>Lumx Studios S/A</t>
        </is>
      </c>
      <c r="M1225" t="inlineStr">
        <is>
          <t>Hercílio Helton e Silva Junior</t>
        </is>
      </c>
      <c r="N1225" t="n">
        <v>100</v>
      </c>
      <c r="O1225" t="inlineStr">
        <is>
          <t>Operações</t>
        </is>
      </c>
      <c r="P1225" t="inlineStr">
        <is>
          <t>Hercílio Helton e Silva Junior</t>
        </is>
      </c>
      <c r="Q1225" t="inlineStr"/>
      <c r="R1225" t="inlineStr">
        <is>
          <t>Prestação de Serviços Nf: 04.2023</t>
        </is>
      </c>
      <c r="S1225" t="inlineStr"/>
      <c r="T1225" t="inlineStr">
        <is>
          <t>Btg - Conta Corrente</t>
        </is>
      </c>
      <c r="U1225" t="inlineStr"/>
      <c r="V1225" t="inlineStr">
        <is>
          <t>Prestação de Serviços</t>
        </is>
      </c>
      <c r="W1225" t="inlineStr">
        <is>
          <t>Despesas com Pessoal</t>
        </is>
      </c>
      <c r="X1225" t="inlineStr">
        <is>
          <t>People</t>
        </is>
      </c>
      <c r="Y1225" t="inlineStr">
        <is>
          <t>People</t>
        </is>
      </c>
      <c r="Z1225" t="inlineStr">
        <is>
          <t>People</t>
        </is>
      </c>
      <c r="AA1225" t="inlineStr">
        <is>
          <t>Pessoal</t>
        </is>
      </c>
      <c r="AB1225" t="inlineStr"/>
      <c r="AC1225" t="inlineStr"/>
      <c r="AD1225" t="n">
        <v>0</v>
      </c>
      <c r="AE1225" t="n">
        <v>0</v>
      </c>
    </row>
    <row r="1226">
      <c r="A1226" t="inlineStr">
        <is>
          <t>3609</t>
        </is>
      </c>
      <c r="B1226" s="115" t="n">
        <v>45020</v>
      </c>
      <c r="C1226" s="115" t="n">
        <v>45020</v>
      </c>
      <c r="D1226" t="n">
        <v>-6500</v>
      </c>
      <c r="E1226" t="n">
        <v>-6500</v>
      </c>
      <c r="F1226" t="inlineStr">
        <is>
          <t>BRL</t>
        </is>
      </c>
      <c r="G1226" t="n">
        <v>1</v>
      </c>
      <c r="H1226" t="n">
        <v>-6500</v>
      </c>
      <c r="I1226" t="n">
        <v>-6500</v>
      </c>
      <c r="J1226" t="n">
        <v>1</v>
      </c>
      <c r="K1226" t="inlineStr"/>
      <c r="L1226" t="inlineStr">
        <is>
          <t>Lumx Studios S/A</t>
        </is>
      </c>
      <c r="M1226" t="inlineStr">
        <is>
          <t>Jeane Resque Gomes dos Santos</t>
        </is>
      </c>
      <c r="N1226" t="n">
        <v>100</v>
      </c>
      <c r="O1226" t="inlineStr">
        <is>
          <t>Design</t>
        </is>
      </c>
      <c r="P1226" t="inlineStr">
        <is>
          <t>Jeane Resque Gomes dos Santos</t>
        </is>
      </c>
      <c r="Q1226" t="inlineStr"/>
      <c r="R1226" t="inlineStr">
        <is>
          <t>Prestação de Serviços Nf: 04.2023</t>
        </is>
      </c>
      <c r="S1226" t="inlineStr"/>
      <c r="T1226" t="inlineStr">
        <is>
          <t>Btg - Conta Corrente</t>
        </is>
      </c>
      <c r="U1226" t="inlineStr"/>
      <c r="V1226" t="inlineStr">
        <is>
          <t>Prestação de Serviços</t>
        </is>
      </c>
      <c r="W1226" t="inlineStr">
        <is>
          <t>Despesas com Pessoal</t>
        </is>
      </c>
      <c r="X1226" t="inlineStr">
        <is>
          <t>People</t>
        </is>
      </c>
      <c r="Y1226" t="inlineStr">
        <is>
          <t>People</t>
        </is>
      </c>
      <c r="Z1226" t="inlineStr">
        <is>
          <t>People</t>
        </is>
      </c>
      <c r="AA1226" t="inlineStr">
        <is>
          <t>Pessoal</t>
        </is>
      </c>
      <c r="AB1226" t="inlineStr"/>
      <c r="AC1226" t="inlineStr"/>
      <c r="AD1226" t="n">
        <v>0</v>
      </c>
      <c r="AE1226" t="n">
        <v>0</v>
      </c>
    </row>
    <row r="1227">
      <c r="A1227" t="inlineStr">
        <is>
          <t>3610</t>
        </is>
      </c>
      <c r="B1227" s="115" t="n">
        <v>45020</v>
      </c>
      <c r="C1227" s="115" t="n">
        <v>45020</v>
      </c>
      <c r="D1227" t="n">
        <v>-7507.49</v>
      </c>
      <c r="E1227" t="n">
        <v>-7507.49</v>
      </c>
      <c r="F1227" t="inlineStr">
        <is>
          <t>BRL</t>
        </is>
      </c>
      <c r="G1227" t="n">
        <v>1</v>
      </c>
      <c r="H1227" t="n">
        <v>-7507.49</v>
      </c>
      <c r="I1227" t="n">
        <v>-7507.49</v>
      </c>
      <c r="J1227" t="n">
        <v>1</v>
      </c>
      <c r="K1227" t="inlineStr"/>
      <c r="L1227" t="inlineStr">
        <is>
          <t>Lumx Studios S/A</t>
        </is>
      </c>
      <c r="M1227" t="inlineStr">
        <is>
          <t>Caio Barbosa Zacarias</t>
        </is>
      </c>
      <c r="N1227" t="n">
        <v>100</v>
      </c>
      <c r="O1227" t="inlineStr">
        <is>
          <t>Comercial</t>
        </is>
      </c>
      <c r="P1227" t="inlineStr">
        <is>
          <t>Caio Barbosa Zacarias</t>
        </is>
      </c>
      <c r="Q1227" t="inlineStr"/>
      <c r="R1227" t="inlineStr">
        <is>
          <t>Pró-Labore</t>
        </is>
      </c>
      <c r="S1227" t="inlineStr"/>
      <c r="T1227" t="inlineStr">
        <is>
          <t>Btg - Conta Corrente</t>
        </is>
      </c>
      <c r="U1227" t="inlineStr"/>
      <c r="V1227" t="inlineStr">
        <is>
          <t>Pró-Labore</t>
        </is>
      </c>
      <c r="W1227" t="inlineStr">
        <is>
          <t>Despesas com Pessoal</t>
        </is>
      </c>
      <c r="X1227" t="inlineStr">
        <is>
          <t>People</t>
        </is>
      </c>
      <c r="Y1227" t="inlineStr">
        <is>
          <t>People</t>
        </is>
      </c>
      <c r="Z1227" t="inlineStr">
        <is>
          <t>People</t>
        </is>
      </c>
      <c r="AA1227" t="inlineStr">
        <is>
          <t>Pessoal</t>
        </is>
      </c>
      <c r="AB1227" t="inlineStr"/>
      <c r="AC1227" t="inlineStr"/>
      <c r="AD1227" t="n">
        <v>0</v>
      </c>
      <c r="AE1227" t="n">
        <v>0</v>
      </c>
    </row>
    <row r="1228">
      <c r="A1228" t="inlineStr">
        <is>
          <t>3611</t>
        </is>
      </c>
      <c r="B1228" s="115" t="n">
        <v>45020</v>
      </c>
      <c r="C1228" s="115" t="n">
        <v>45020</v>
      </c>
      <c r="D1228" t="n">
        <v>-10000</v>
      </c>
      <c r="E1228" t="n">
        <v>-10000</v>
      </c>
      <c r="F1228" t="inlineStr">
        <is>
          <t>BRL</t>
        </is>
      </c>
      <c r="G1228" t="n">
        <v>1</v>
      </c>
      <c r="H1228" t="n">
        <v>-10000</v>
      </c>
      <c r="I1228" t="n">
        <v>-10000</v>
      </c>
      <c r="J1228" t="n">
        <v>1</v>
      </c>
      <c r="K1228" t="inlineStr"/>
      <c r="L1228" t="inlineStr">
        <is>
          <t>Lumx Studios S/A</t>
        </is>
      </c>
      <c r="M1228" t="inlineStr">
        <is>
          <t>Andre Fernando de Sales Pupo</t>
        </is>
      </c>
      <c r="N1228" t="n">
        <v>100</v>
      </c>
      <c r="O1228" t="inlineStr">
        <is>
          <t>Comercial</t>
        </is>
      </c>
      <c r="P1228" t="inlineStr">
        <is>
          <t>Andre Fernando de Sales Pupo</t>
        </is>
      </c>
      <c r="Q1228" t="inlineStr"/>
      <c r="R1228" t="inlineStr">
        <is>
          <t>Prestação de Serviços Nf: 04.2023</t>
        </is>
      </c>
      <c r="S1228" t="inlineStr"/>
      <c r="T1228" t="inlineStr">
        <is>
          <t>Btg - Conta Corrente</t>
        </is>
      </c>
      <c r="U1228" t="inlineStr"/>
      <c r="V1228" t="inlineStr">
        <is>
          <t>Prestação de Serviços</t>
        </is>
      </c>
      <c r="W1228" t="inlineStr">
        <is>
          <t>Despesas com Pessoal</t>
        </is>
      </c>
      <c r="X1228" t="inlineStr">
        <is>
          <t>People</t>
        </is>
      </c>
      <c r="Y1228" t="inlineStr">
        <is>
          <t>People</t>
        </is>
      </c>
      <c r="Z1228" t="inlineStr">
        <is>
          <t>People</t>
        </is>
      </c>
      <c r="AA1228" t="inlineStr">
        <is>
          <t>Pessoal</t>
        </is>
      </c>
      <c r="AB1228" t="inlineStr"/>
      <c r="AC1228" t="inlineStr"/>
      <c r="AD1228" t="n">
        <v>0</v>
      </c>
      <c r="AE1228" t="n">
        <v>0</v>
      </c>
    </row>
    <row r="1229">
      <c r="A1229" t="inlineStr">
        <is>
          <t>3612</t>
        </is>
      </c>
      <c r="B1229" s="115" t="n">
        <v>45020</v>
      </c>
      <c r="C1229" s="115" t="n">
        <v>45020</v>
      </c>
      <c r="D1229" t="n">
        <v>-21276.6</v>
      </c>
      <c r="E1229" t="n">
        <v>-21276.6</v>
      </c>
      <c r="F1229" t="inlineStr">
        <is>
          <t>BRL</t>
        </is>
      </c>
      <c r="G1229" t="n">
        <v>1</v>
      </c>
      <c r="H1229" t="n">
        <v>-21276.6</v>
      </c>
      <c r="I1229" t="n">
        <v>-21276.6</v>
      </c>
      <c r="J1229" t="n">
        <v>1</v>
      </c>
      <c r="K1229" t="inlineStr"/>
      <c r="L1229" t="inlineStr">
        <is>
          <t>Lumx Studios S/A</t>
        </is>
      </c>
      <c r="M1229" t="inlineStr">
        <is>
          <t>Antonia de Souza e Silva</t>
        </is>
      </c>
      <c r="N1229" t="n">
        <v>100</v>
      </c>
      <c r="O1229" t="inlineStr">
        <is>
          <t>Operações</t>
        </is>
      </c>
      <c r="P1229" t="inlineStr">
        <is>
          <t>Antonia de Souza e Silva</t>
        </is>
      </c>
      <c r="Q1229" t="inlineStr"/>
      <c r="R1229" t="inlineStr">
        <is>
          <t>Prestação de Serviços Nf: 04.2023</t>
        </is>
      </c>
      <c r="S1229" t="inlineStr"/>
      <c r="T1229" t="inlineStr">
        <is>
          <t>Btg - Conta Corrente</t>
        </is>
      </c>
      <c r="U1229" t="inlineStr"/>
      <c r="V1229" t="inlineStr">
        <is>
          <t>Prestação de Serviços</t>
        </is>
      </c>
      <c r="W1229" t="inlineStr">
        <is>
          <t>Despesas com Pessoal</t>
        </is>
      </c>
      <c r="X1229" t="inlineStr">
        <is>
          <t>People</t>
        </is>
      </c>
      <c r="Y1229" t="inlineStr">
        <is>
          <t>People</t>
        </is>
      </c>
      <c r="Z1229" t="inlineStr">
        <is>
          <t>People</t>
        </is>
      </c>
      <c r="AA1229" t="inlineStr">
        <is>
          <t>Pessoal</t>
        </is>
      </c>
      <c r="AB1229" t="inlineStr"/>
      <c r="AC1229" t="inlineStr"/>
      <c r="AD1229" t="n">
        <v>0</v>
      </c>
      <c r="AE1229" t="n">
        <v>0</v>
      </c>
    </row>
    <row r="1230">
      <c r="A1230" t="inlineStr">
        <is>
          <t>3613</t>
        </is>
      </c>
      <c r="B1230" s="115" t="n">
        <v>45020</v>
      </c>
      <c r="C1230" s="115" t="n">
        <v>45020</v>
      </c>
      <c r="D1230" t="n">
        <v>-100</v>
      </c>
      <c r="E1230" t="n">
        <v>-100</v>
      </c>
      <c r="F1230" t="inlineStr">
        <is>
          <t>BRL</t>
        </is>
      </c>
      <c r="G1230" t="n">
        <v>1</v>
      </c>
      <c r="H1230" t="n">
        <v>-100</v>
      </c>
      <c r="I1230" t="n">
        <v>-100</v>
      </c>
      <c r="J1230" t="n">
        <v>1</v>
      </c>
      <c r="K1230" t="inlineStr"/>
      <c r="L1230" t="inlineStr">
        <is>
          <t>Lumx Studios S/A</t>
        </is>
      </c>
      <c r="M1230" t="inlineStr">
        <is>
          <t>Deuzieni Alves</t>
        </is>
      </c>
      <c r="N1230" t="n">
        <v>100</v>
      </c>
      <c r="O1230" t="inlineStr"/>
      <c r="P1230" t="inlineStr">
        <is>
          <t>Deuzieni Alves</t>
        </is>
      </c>
      <c r="Q1230" t="inlineStr"/>
      <c r="R1230" t="inlineStr">
        <is>
          <t>Limpeza Semanal Escritório</t>
        </is>
      </c>
      <c r="S1230" t="inlineStr"/>
      <c r="T1230" t="inlineStr">
        <is>
          <t>Btg - Conta Corrente</t>
        </is>
      </c>
      <c r="U1230" t="inlineStr"/>
      <c r="V1230" t="inlineStr">
        <is>
          <t>Limpeza e Manutenção</t>
        </is>
      </c>
      <c r="W1230" t="inlineStr">
        <is>
          <t>Despesas de Escritório</t>
        </is>
      </c>
      <c r="X1230" t="inlineStr">
        <is>
          <t>Office</t>
        </is>
      </c>
      <c r="Y1230" t="inlineStr">
        <is>
          <t>Administrative Costs</t>
        </is>
      </c>
      <c r="Z1230" t="inlineStr">
        <is>
          <t>Administrative Costs</t>
        </is>
      </c>
      <c r="AA1230" t="inlineStr">
        <is>
          <t>Escritório</t>
        </is>
      </c>
      <c r="AB1230" t="inlineStr"/>
      <c r="AC1230" t="inlineStr"/>
      <c r="AD1230" t="n">
        <v>0</v>
      </c>
      <c r="AE1230" t="n">
        <v>0</v>
      </c>
    </row>
    <row r="1231">
      <c r="A1231" t="inlineStr">
        <is>
          <t>3614</t>
        </is>
      </c>
      <c r="B1231" s="115" t="n">
        <v>45020</v>
      </c>
      <c r="C1231" s="115" t="n">
        <v>45020</v>
      </c>
      <c r="D1231" t="n">
        <v>-9000</v>
      </c>
      <c r="E1231" t="n">
        <v>-9000</v>
      </c>
      <c r="F1231" t="inlineStr">
        <is>
          <t>BRL</t>
        </is>
      </c>
      <c r="G1231" t="n">
        <v>1</v>
      </c>
      <c r="H1231" t="n">
        <v>-9000</v>
      </c>
      <c r="I1231" t="n">
        <v>-9000</v>
      </c>
      <c r="J1231" t="n">
        <v>1</v>
      </c>
      <c r="K1231" t="inlineStr"/>
      <c r="L1231" t="inlineStr">
        <is>
          <t>Lumx Studios S/A</t>
        </is>
      </c>
      <c r="M1231" t="inlineStr">
        <is>
          <t>Luis Guilherme Tillier</t>
        </is>
      </c>
      <c r="N1231" t="n">
        <v>100</v>
      </c>
      <c r="O1231" t="inlineStr">
        <is>
          <t>Comercial</t>
        </is>
      </c>
      <c r="P1231" t="inlineStr">
        <is>
          <t>Luis Guilherme Tillier</t>
        </is>
      </c>
      <c r="Q1231" t="inlineStr"/>
      <c r="R1231" t="inlineStr">
        <is>
          <t>Prestação de Serviços Nf: 04.2023</t>
        </is>
      </c>
      <c r="S1231" t="inlineStr"/>
      <c r="T1231" t="inlineStr">
        <is>
          <t>Btg - Conta Corrente</t>
        </is>
      </c>
      <c r="U1231" t="inlineStr"/>
      <c r="V1231" t="inlineStr">
        <is>
          <t>Prestação de Serviços</t>
        </is>
      </c>
      <c r="W1231" t="inlineStr">
        <is>
          <t>Despesas com Pessoal</t>
        </is>
      </c>
      <c r="X1231" t="inlineStr">
        <is>
          <t>People</t>
        </is>
      </c>
      <c r="Y1231" t="inlineStr">
        <is>
          <t>People</t>
        </is>
      </c>
      <c r="Z1231" t="inlineStr">
        <is>
          <t>People</t>
        </is>
      </c>
      <c r="AA1231" t="inlineStr">
        <is>
          <t>Pessoal</t>
        </is>
      </c>
      <c r="AB1231" t="inlineStr"/>
      <c r="AC1231" t="inlineStr"/>
      <c r="AD1231" t="n">
        <v>0</v>
      </c>
      <c r="AE1231" t="n">
        <v>0</v>
      </c>
    </row>
    <row r="1232">
      <c r="A1232" t="inlineStr">
        <is>
          <t>3615</t>
        </is>
      </c>
      <c r="B1232" s="115" t="n">
        <v>45020</v>
      </c>
      <c r="C1232" s="115" t="n">
        <v>45020</v>
      </c>
      <c r="D1232" t="n">
        <v>-10000</v>
      </c>
      <c r="E1232" t="n">
        <v>-10000</v>
      </c>
      <c r="F1232" t="inlineStr">
        <is>
          <t>BRL</t>
        </is>
      </c>
      <c r="G1232" t="n">
        <v>1</v>
      </c>
      <c r="H1232" t="n">
        <v>-10000</v>
      </c>
      <c r="I1232" t="n">
        <v>-10000</v>
      </c>
      <c r="J1232" t="n">
        <v>1</v>
      </c>
      <c r="K1232" t="inlineStr"/>
      <c r="L1232" t="inlineStr">
        <is>
          <t>Lumx Studios S/A</t>
        </is>
      </c>
      <c r="M1232" t="inlineStr">
        <is>
          <t>Igor Andrade Rocha</t>
        </is>
      </c>
      <c r="N1232" t="n">
        <v>100</v>
      </c>
      <c r="O1232" t="inlineStr">
        <is>
          <t>Tecnologia</t>
        </is>
      </c>
      <c r="P1232" t="inlineStr">
        <is>
          <t>Igor Andrade Rocha</t>
        </is>
      </c>
      <c r="Q1232" t="inlineStr"/>
      <c r="R1232" t="inlineStr">
        <is>
          <t>Prestação de Serviços Nf: 04.2023</t>
        </is>
      </c>
      <c r="S1232" t="inlineStr"/>
      <c r="T1232" t="inlineStr">
        <is>
          <t>Btg - Conta Corrente</t>
        </is>
      </c>
      <c r="U1232" t="inlineStr"/>
      <c r="V1232" t="inlineStr">
        <is>
          <t>Prestação de Serviços</t>
        </is>
      </c>
      <c r="W1232" t="inlineStr">
        <is>
          <t>Despesas com Pessoal</t>
        </is>
      </c>
      <c r="X1232" t="inlineStr">
        <is>
          <t>People</t>
        </is>
      </c>
      <c r="Y1232" t="inlineStr">
        <is>
          <t>People</t>
        </is>
      </c>
      <c r="Z1232" t="inlineStr">
        <is>
          <t>People</t>
        </is>
      </c>
      <c r="AA1232" t="inlineStr">
        <is>
          <t>Pessoal</t>
        </is>
      </c>
      <c r="AB1232" t="inlineStr"/>
      <c r="AC1232" t="inlineStr"/>
      <c r="AD1232" t="n">
        <v>0</v>
      </c>
      <c r="AE1232" t="n">
        <v>0</v>
      </c>
    </row>
    <row r="1233">
      <c r="A1233" t="inlineStr">
        <is>
          <t>3616</t>
        </is>
      </c>
      <c r="B1233" s="115" t="n">
        <v>45020</v>
      </c>
      <c r="C1233" s="115" t="n">
        <v>45020</v>
      </c>
      <c r="D1233" t="n">
        <v>-1600</v>
      </c>
      <c r="E1233" t="n">
        <v>-1600</v>
      </c>
      <c r="F1233" t="inlineStr">
        <is>
          <t>BRL</t>
        </is>
      </c>
      <c r="G1233" t="n">
        <v>1</v>
      </c>
      <c r="H1233" t="n">
        <v>-1600</v>
      </c>
      <c r="I1233" t="n">
        <v>-1600</v>
      </c>
      <c r="J1233" t="n">
        <v>1</v>
      </c>
      <c r="K1233" t="inlineStr"/>
      <c r="L1233" t="inlineStr">
        <is>
          <t>Lumx Studios S/A</t>
        </is>
      </c>
      <c r="M1233" t="inlineStr">
        <is>
          <t>Arthur Marques Ramos Pimentel</t>
        </is>
      </c>
      <c r="N1233" t="n">
        <v>100</v>
      </c>
      <c r="O1233" t="inlineStr">
        <is>
          <t>Tecnologia</t>
        </is>
      </c>
      <c r="P1233" t="inlineStr">
        <is>
          <t>Arthur Marques Ramos Pimentel</t>
        </is>
      </c>
      <c r="Q1233" t="inlineStr"/>
      <c r="R1233" t="inlineStr">
        <is>
          <t>Prestação de Serviços Nf: 04.2023</t>
        </is>
      </c>
      <c r="S1233" t="inlineStr"/>
      <c r="T1233" t="inlineStr">
        <is>
          <t>Btg - Conta Corrente</t>
        </is>
      </c>
      <c r="U1233" t="inlineStr"/>
      <c r="V1233" t="inlineStr">
        <is>
          <t>Prestação de Serviços</t>
        </is>
      </c>
      <c r="W1233" t="inlineStr">
        <is>
          <t>Despesas com Pessoal</t>
        </is>
      </c>
      <c r="X1233" t="inlineStr">
        <is>
          <t>People</t>
        </is>
      </c>
      <c r="Y1233" t="inlineStr">
        <is>
          <t>People</t>
        </is>
      </c>
      <c r="Z1233" t="inlineStr">
        <is>
          <t>People</t>
        </is>
      </c>
      <c r="AA1233" t="inlineStr">
        <is>
          <t>Pessoal</t>
        </is>
      </c>
      <c r="AB1233" t="inlineStr"/>
      <c r="AC1233" t="inlineStr"/>
      <c r="AD1233" t="n">
        <v>0</v>
      </c>
      <c r="AE1233" t="n">
        <v>0</v>
      </c>
    </row>
    <row r="1234">
      <c r="A1234" t="inlineStr">
        <is>
          <t>638</t>
        </is>
      </c>
      <c r="B1234" s="115" t="n">
        <v>45020</v>
      </c>
      <c r="C1234" s="115" t="n">
        <v>45020</v>
      </c>
      <c r="D1234" t="n">
        <v>4945782</v>
      </c>
      <c r="E1234" t="n">
        <v>4945782</v>
      </c>
      <c r="F1234" t="inlineStr">
        <is>
          <t>BRL</t>
        </is>
      </c>
      <c r="G1234" t="n">
        <v>1</v>
      </c>
      <c r="H1234" t="n">
        <v>4945782</v>
      </c>
      <c r="I1234" t="n">
        <v>4945782</v>
      </c>
      <c r="J1234" t="n">
        <v>1</v>
      </c>
      <c r="K1234" t="inlineStr"/>
      <c r="L1234" t="inlineStr">
        <is>
          <t>Lumx Studios S/A</t>
        </is>
      </c>
      <c r="M1234" t="inlineStr">
        <is>
          <t>Btg - Wealth Management</t>
        </is>
      </c>
      <c r="N1234" t="n">
        <v>100</v>
      </c>
      <c r="O1234" t="inlineStr">
        <is>
          <t>Lumx</t>
        </is>
      </c>
      <c r="P1234" t="inlineStr">
        <is>
          <t>Lumx Studios S/A</t>
        </is>
      </c>
      <c r="Q1234" t="inlineStr"/>
      <c r="R1234" t="inlineStr">
        <is>
          <t>Transferência entre Contas</t>
        </is>
      </c>
      <c r="S1234" t="inlineStr"/>
      <c r="T1234" t="inlineStr">
        <is>
          <t>Btg - Wealth Management</t>
        </is>
      </c>
      <c r="U1234" t="inlineStr"/>
      <c r="V1234" t="inlineStr">
        <is>
          <t>Transferências</t>
        </is>
      </c>
      <c r="W1234" t="inlineStr">
        <is>
          <t>Transferências</t>
        </is>
      </c>
      <c r="X1234" t="inlineStr">
        <is>
          <t>Others</t>
        </is>
      </c>
      <c r="Y1234" t="inlineStr">
        <is>
          <t>Administrative Costs</t>
        </is>
      </c>
      <c r="Z1234" t="inlineStr">
        <is>
          <t>Administrative Costs</t>
        </is>
      </c>
      <c r="AA1234" t="inlineStr">
        <is>
          <t>Outros</t>
        </is>
      </c>
      <c r="AB1234" t="inlineStr"/>
      <c r="AC1234" t="inlineStr"/>
      <c r="AD1234" t="n">
        <v>0</v>
      </c>
      <c r="AE1234" t="n">
        <v>0</v>
      </c>
    </row>
    <row r="1235">
      <c r="A1235" t="inlineStr">
        <is>
          <t>639</t>
        </is>
      </c>
      <c r="B1235" s="115" t="n">
        <v>45020</v>
      </c>
      <c r="C1235" s="115" t="n">
        <v>45020</v>
      </c>
      <c r="D1235" t="n">
        <v>50000</v>
      </c>
      <c r="E1235" t="n">
        <v>50000</v>
      </c>
      <c r="F1235" t="inlineStr">
        <is>
          <t>BRL</t>
        </is>
      </c>
      <c r="G1235" t="n">
        <v>1</v>
      </c>
      <c r="H1235" t="n">
        <v>50000</v>
      </c>
      <c r="I1235" t="n">
        <v>50000</v>
      </c>
      <c r="J1235" t="n">
        <v>1</v>
      </c>
      <c r="K1235" t="inlineStr"/>
      <c r="L1235" t="inlineStr">
        <is>
          <t>Lumx Studios S/A</t>
        </is>
      </c>
      <c r="M1235" t="inlineStr">
        <is>
          <t>Btg - Conta Corrente</t>
        </is>
      </c>
      <c r="N1235" t="n">
        <v>100</v>
      </c>
      <c r="O1235" t="inlineStr">
        <is>
          <t>Lumx</t>
        </is>
      </c>
      <c r="P1235" t="inlineStr">
        <is>
          <t>Lumx Studios S/A</t>
        </is>
      </c>
      <c r="Q1235" t="inlineStr"/>
      <c r="R1235" t="inlineStr">
        <is>
          <t>Transferência entre Contas</t>
        </is>
      </c>
      <c r="S1235" t="inlineStr"/>
      <c r="T1235" t="inlineStr">
        <is>
          <t>Btg - Conta Corrente</t>
        </is>
      </c>
      <c r="U1235" t="inlineStr"/>
      <c r="V1235" t="inlineStr">
        <is>
          <t>Transferências</t>
        </is>
      </c>
      <c r="W1235" t="inlineStr">
        <is>
          <t>Transferências</t>
        </is>
      </c>
      <c r="X1235" t="inlineStr">
        <is>
          <t>Others</t>
        </is>
      </c>
      <c r="Y1235" t="inlineStr">
        <is>
          <t>Administrative Costs</t>
        </is>
      </c>
      <c r="Z1235" t="inlineStr">
        <is>
          <t>Administrative Costs</t>
        </is>
      </c>
      <c r="AA1235" t="inlineStr">
        <is>
          <t>Outros</t>
        </is>
      </c>
      <c r="AB1235" t="inlineStr"/>
      <c r="AC1235" t="inlineStr"/>
      <c r="AD1235" t="n">
        <v>0</v>
      </c>
      <c r="AE1235" t="n">
        <v>0</v>
      </c>
    </row>
    <row r="1236">
      <c r="A1236" t="inlineStr">
        <is>
          <t>9599</t>
        </is>
      </c>
      <c r="B1236" s="115" t="n">
        <v>45020</v>
      </c>
      <c r="C1236" s="115" t="n">
        <v>45020</v>
      </c>
      <c r="D1236" t="n">
        <v>-4945782</v>
      </c>
      <c r="E1236" t="n">
        <v>-4945782</v>
      </c>
      <c r="F1236" t="inlineStr">
        <is>
          <t>BRL</t>
        </is>
      </c>
      <c r="G1236" t="n">
        <v>1</v>
      </c>
      <c r="H1236" t="n">
        <v>-4945782</v>
      </c>
      <c r="I1236" t="n">
        <v>-4945782</v>
      </c>
      <c r="J1236" t="n">
        <v>1</v>
      </c>
      <c r="K1236" t="inlineStr"/>
      <c r="L1236" t="inlineStr">
        <is>
          <t>Lumx Studios S/A</t>
        </is>
      </c>
      <c r="M1236" t="inlineStr">
        <is>
          <t>Lumx Studios S/A</t>
        </is>
      </c>
      <c r="N1236" t="n">
        <v>100</v>
      </c>
      <c r="O1236" t="inlineStr">
        <is>
          <t>Lumx</t>
        </is>
      </c>
      <c r="P1236" t="inlineStr">
        <is>
          <t>Lumx Studios S/A</t>
        </is>
      </c>
      <c r="Q1236" t="inlineStr"/>
      <c r="R1236" t="inlineStr">
        <is>
          <t>Transferência entre Contas</t>
        </is>
      </c>
      <c r="S1236" t="inlineStr"/>
      <c r="T1236" t="inlineStr">
        <is>
          <t>Btg - Conta Corrente</t>
        </is>
      </c>
      <c r="U1236" t="inlineStr"/>
      <c r="V1236" t="inlineStr">
        <is>
          <t>Transferências</t>
        </is>
      </c>
      <c r="W1236" t="inlineStr">
        <is>
          <t>Transferências</t>
        </is>
      </c>
      <c r="X1236" t="inlineStr">
        <is>
          <t>Others</t>
        </is>
      </c>
      <c r="Y1236" t="inlineStr">
        <is>
          <t>Administrative Costs</t>
        </is>
      </c>
      <c r="Z1236" t="inlineStr">
        <is>
          <t>Administrative Costs</t>
        </is>
      </c>
      <c r="AA1236" t="inlineStr">
        <is>
          <t>Outros</t>
        </is>
      </c>
      <c r="AB1236" t="inlineStr"/>
      <c r="AC1236" t="inlineStr"/>
      <c r="AD1236" t="n">
        <v>0</v>
      </c>
      <c r="AE1236" t="n">
        <v>0</v>
      </c>
    </row>
    <row r="1237">
      <c r="A1237" t="inlineStr">
        <is>
          <t>9600</t>
        </is>
      </c>
      <c r="B1237" s="115" t="n">
        <v>45020</v>
      </c>
      <c r="C1237" s="115" t="n">
        <v>45020</v>
      </c>
      <c r="D1237" t="n">
        <v>-50000</v>
      </c>
      <c r="E1237" t="n">
        <v>-50000</v>
      </c>
      <c r="F1237" t="inlineStr">
        <is>
          <t>BRL</t>
        </is>
      </c>
      <c r="G1237" t="n">
        <v>1</v>
      </c>
      <c r="H1237" t="n">
        <v>-50000</v>
      </c>
      <c r="I1237" t="n">
        <v>-50000</v>
      </c>
      <c r="J1237" t="n">
        <v>1</v>
      </c>
      <c r="K1237" t="inlineStr"/>
      <c r="L1237" t="inlineStr">
        <is>
          <t>Lumx Studios S/A</t>
        </is>
      </c>
      <c r="M1237" t="inlineStr">
        <is>
          <t>Lumx Studios S/A</t>
        </is>
      </c>
      <c r="N1237" t="n">
        <v>100</v>
      </c>
      <c r="O1237" t="inlineStr">
        <is>
          <t>Lumx</t>
        </is>
      </c>
      <c r="P1237" t="inlineStr">
        <is>
          <t>Lumx Studios S/A</t>
        </is>
      </c>
      <c r="Q1237" t="inlineStr"/>
      <c r="R1237" t="inlineStr">
        <is>
          <t>Transferência entre Contas</t>
        </is>
      </c>
      <c r="S1237" t="inlineStr"/>
      <c r="T1237" t="inlineStr">
        <is>
          <t>Btg - Wealth Management</t>
        </is>
      </c>
      <c r="U1237" t="inlineStr"/>
      <c r="V1237" t="inlineStr">
        <is>
          <t>Transferências</t>
        </is>
      </c>
      <c r="W1237" t="inlineStr">
        <is>
          <t>Transferências</t>
        </is>
      </c>
      <c r="X1237" t="inlineStr">
        <is>
          <t>Others</t>
        </is>
      </c>
      <c r="Y1237" t="inlineStr">
        <is>
          <t>Administrative Costs</t>
        </is>
      </c>
      <c r="Z1237" t="inlineStr">
        <is>
          <t>Administrative Costs</t>
        </is>
      </c>
      <c r="AA1237" t="inlineStr">
        <is>
          <t>Outros</t>
        </is>
      </c>
      <c r="AB1237" t="inlineStr"/>
      <c r="AC1237" t="inlineStr"/>
      <c r="AD1237" t="n">
        <v>0</v>
      </c>
      <c r="AE1237" t="n">
        <v>0</v>
      </c>
    </row>
    <row r="1238">
      <c r="A1238" t="inlineStr">
        <is>
          <t>347</t>
        </is>
      </c>
      <c r="B1238" s="115" t="n">
        <v>45019</v>
      </c>
      <c r="C1238" s="115" t="n">
        <v>45019</v>
      </c>
      <c r="D1238" t="n">
        <v>5125400</v>
      </c>
      <c r="E1238" t="n">
        <v>5125400</v>
      </c>
      <c r="F1238" t="inlineStr">
        <is>
          <t>BRL</t>
        </is>
      </c>
      <c r="G1238" t="n">
        <v>1</v>
      </c>
      <c r="H1238" t="n">
        <v>5125400</v>
      </c>
      <c r="I1238" t="n">
        <v>5125400</v>
      </c>
      <c r="J1238" t="n">
        <v>1</v>
      </c>
      <c r="K1238" t="inlineStr"/>
      <c r="L1238" t="inlineStr">
        <is>
          <t>Mynt Crypto Tecnologia Ltda.</t>
        </is>
      </c>
      <c r="M1238" t="inlineStr">
        <is>
          <t>Btg - Conta Corrente</t>
        </is>
      </c>
      <c r="N1238" t="n">
        <v>100</v>
      </c>
      <c r="O1238" t="inlineStr">
        <is>
          <t>Lumx</t>
        </is>
      </c>
      <c r="P1238" t="inlineStr">
        <is>
          <t>Mynt Crypto Tecnologia Ltda.</t>
        </is>
      </c>
      <c r="Q1238" t="inlineStr"/>
      <c r="R1238" t="inlineStr">
        <is>
          <t>Entrada na Socieadade Mynt Crypto</t>
        </is>
      </c>
      <c r="S1238" t="inlineStr"/>
      <c r="T1238" t="inlineStr">
        <is>
          <t>Btg - Conta Corrente</t>
        </is>
      </c>
      <c r="U1238" t="inlineStr"/>
      <c r="V1238" t="inlineStr">
        <is>
          <t>Aporte Pre-Seed</t>
        </is>
      </c>
      <c r="W1238" t="inlineStr">
        <is>
          <t>Aporte</t>
        </is>
      </c>
      <c r="X1238" t="inlineStr">
        <is>
          <t>Investment</t>
        </is>
      </c>
      <c r="Y1238" t="inlineStr">
        <is>
          <t>Investment Subscription</t>
        </is>
      </c>
      <c r="Z1238" t="inlineStr">
        <is>
          <t>Investment Subscription</t>
        </is>
      </c>
      <c r="AA1238" t="inlineStr">
        <is>
          <t>Investimento</t>
        </is>
      </c>
      <c r="AB1238" t="inlineStr"/>
      <c r="AC1238" t="inlineStr"/>
      <c r="AD1238" t="n">
        <v>0</v>
      </c>
      <c r="AE1238" t="n">
        <v>0</v>
      </c>
    </row>
    <row r="1239">
      <c r="A1239" t="inlineStr">
        <is>
          <t>3618</t>
        </is>
      </c>
      <c r="B1239" s="115" t="n">
        <v>45019</v>
      </c>
      <c r="C1239" s="115" t="n">
        <v>45019</v>
      </c>
      <c r="D1239" t="n">
        <v>-1700</v>
      </c>
      <c r="E1239" t="n">
        <v>-1700</v>
      </c>
      <c r="F1239" t="inlineStr">
        <is>
          <t>BRL</t>
        </is>
      </c>
      <c r="G1239" t="n">
        <v>1</v>
      </c>
      <c r="H1239" t="n">
        <v>-1700</v>
      </c>
      <c r="I1239" t="n">
        <v>-1700</v>
      </c>
      <c r="J1239" t="n">
        <v>1</v>
      </c>
      <c r="K1239" t="inlineStr"/>
      <c r="L1239" t="inlineStr">
        <is>
          <t>Lumx Studios S/A</t>
        </is>
      </c>
      <c r="M1239" t="inlineStr">
        <is>
          <t>Axm Services Ltda</t>
        </is>
      </c>
      <c r="N1239" t="n">
        <v>100</v>
      </c>
      <c r="O1239" t="inlineStr"/>
      <c r="P1239" t="inlineStr">
        <is>
          <t>Axm Services Ltda</t>
        </is>
      </c>
      <c r="Q1239" t="inlineStr"/>
      <c r="R1239" t="inlineStr">
        <is>
          <t>Asas Gestao Financeira S a Contabilidade</t>
        </is>
      </c>
      <c r="S1239" t="inlineStr"/>
      <c r="T1239" t="inlineStr">
        <is>
          <t>Btg - Conta Corrente</t>
        </is>
      </c>
      <c r="U1239" t="inlineStr"/>
      <c r="V1239" t="inlineStr">
        <is>
          <t>Contabilidade - Serviço</t>
        </is>
      </c>
      <c r="W1239" t="inlineStr">
        <is>
          <t>Contabilidade</t>
        </is>
      </c>
      <c r="X1239" t="inlineStr">
        <is>
          <t>Others</t>
        </is>
      </c>
      <c r="Y1239" t="inlineStr">
        <is>
          <t>Operating Costs</t>
        </is>
      </c>
      <c r="Z1239" t="inlineStr">
        <is>
          <t>Operating Costs</t>
        </is>
      </c>
      <c r="AA1239" t="inlineStr">
        <is>
          <t>Contabilidade</t>
        </is>
      </c>
      <c r="AB1239" t="inlineStr"/>
      <c r="AC1239" t="inlineStr"/>
      <c r="AD1239" t="n">
        <v>0</v>
      </c>
      <c r="AE1239" t="n">
        <v>0</v>
      </c>
    </row>
    <row r="1240">
      <c r="A1240" t="inlineStr">
        <is>
          <t>3619</t>
        </is>
      </c>
      <c r="B1240" s="115" t="n">
        <v>45019</v>
      </c>
      <c r="C1240" s="115" t="n">
        <v>45019</v>
      </c>
      <c r="D1240" t="n">
        <v>-293.01</v>
      </c>
      <c r="E1240" t="n">
        <v>-293.01</v>
      </c>
      <c r="F1240" t="inlineStr">
        <is>
          <t>BRL</t>
        </is>
      </c>
      <c r="G1240" t="n">
        <v>1</v>
      </c>
      <c r="H1240" t="n">
        <v>-293.01</v>
      </c>
      <c r="I1240" t="n">
        <v>-293.01</v>
      </c>
      <c r="J1240" t="n">
        <v>1</v>
      </c>
      <c r="K1240" t="inlineStr"/>
      <c r="L1240" t="inlineStr">
        <is>
          <t>Lumx Studios S/A</t>
        </is>
      </c>
      <c r="M1240" t="inlineStr">
        <is>
          <t>Lumx Studios S/A</t>
        </is>
      </c>
      <c r="N1240" t="n">
        <v>100</v>
      </c>
      <c r="O1240" t="inlineStr">
        <is>
          <t>Conselho</t>
        </is>
      </c>
      <c r="P1240" t="inlineStr">
        <is>
          <t>Lumx Studios S/A</t>
        </is>
      </c>
      <c r="Q1240" t="inlineStr"/>
      <c r="R1240" t="inlineStr">
        <is>
          <t>Software - Alchemy (Incremento para O Node) Estavamos Tendo Problemas de Muitos Request Simultaneos.</t>
        </is>
      </c>
      <c r="S1240" t="inlineStr"/>
      <c r="T1240" t="inlineStr">
        <is>
          <t>Mercado Pago</t>
        </is>
      </c>
      <c r="U1240" t="inlineStr"/>
      <c r="V1240" t="inlineStr">
        <is>
          <t>Software - Alchemy</t>
        </is>
      </c>
      <c r="W1240" t="inlineStr">
        <is>
          <t>Software</t>
        </is>
      </c>
      <c r="X1240" t="inlineStr">
        <is>
          <t>Technology &amp; Infrastructure</t>
        </is>
      </c>
      <c r="Y1240" t="inlineStr">
        <is>
          <t>Technology &amp; Infrastructure</t>
        </is>
      </c>
      <c r="Z1240" t="inlineStr">
        <is>
          <t>Technology &amp; Infrastructure</t>
        </is>
      </c>
      <c r="AA1240" t="inlineStr">
        <is>
          <t>Software</t>
        </is>
      </c>
      <c r="AB1240" t="inlineStr"/>
      <c r="AC1240" t="inlineStr"/>
      <c r="AD1240" t="n">
        <v>0</v>
      </c>
      <c r="AE1240" t="n">
        <v>0</v>
      </c>
    </row>
    <row r="1241">
      <c r="A1241" t="inlineStr">
        <is>
          <t>3620</t>
        </is>
      </c>
      <c r="B1241" s="115" t="n">
        <v>45019</v>
      </c>
      <c r="C1241" s="115" t="n">
        <v>45019</v>
      </c>
      <c r="D1241" t="n">
        <v>-253.11</v>
      </c>
      <c r="E1241" t="n">
        <v>-253.11</v>
      </c>
      <c r="F1241" t="inlineStr">
        <is>
          <t>BRL</t>
        </is>
      </c>
      <c r="G1241" t="n">
        <v>1</v>
      </c>
      <c r="H1241" t="n">
        <v>-253.11</v>
      </c>
      <c r="I1241" t="n">
        <v>-253.11</v>
      </c>
      <c r="J1241" t="n">
        <v>1</v>
      </c>
      <c r="K1241" t="inlineStr"/>
      <c r="L1241" t="inlineStr">
        <is>
          <t>Lumx Studios S/A</t>
        </is>
      </c>
      <c r="M1241" t="inlineStr">
        <is>
          <t>Lumx Studios S/A</t>
        </is>
      </c>
      <c r="N1241" t="n">
        <v>100</v>
      </c>
      <c r="O1241" t="inlineStr">
        <is>
          <t>Conselho</t>
        </is>
      </c>
      <c r="P1241" t="inlineStr">
        <is>
          <t>Lumx Studios S/A</t>
        </is>
      </c>
      <c r="Q1241" t="inlineStr"/>
      <c r="R1241" t="inlineStr">
        <is>
          <t>Iof Mee6</t>
        </is>
      </c>
      <c r="S1241" t="inlineStr"/>
      <c r="T1241" t="inlineStr">
        <is>
          <t>Cartão de Crédito - Conta Simples</t>
        </is>
      </c>
      <c r="U1241" t="inlineStr"/>
      <c r="V1241" t="inlineStr">
        <is>
          <t>Taxa - Iof</t>
        </is>
      </c>
      <c r="W1241" t="inlineStr">
        <is>
          <t>Taxas</t>
        </is>
      </c>
      <c r="X1241" t="inlineStr">
        <is>
          <t>Tax And Fees</t>
        </is>
      </c>
      <c r="Y1241" t="inlineStr">
        <is>
          <t>Tax And Fees</t>
        </is>
      </c>
      <c r="Z1241" t="inlineStr">
        <is>
          <t>Tax And Fees</t>
        </is>
      </c>
      <c r="AA1241" t="inlineStr">
        <is>
          <t>Impostos e Taxas</t>
        </is>
      </c>
      <c r="AB1241" t="inlineStr"/>
      <c r="AC1241" t="inlineStr"/>
      <c r="AD1241" t="n">
        <v>0</v>
      </c>
      <c r="AE1241" t="n">
        <v>0</v>
      </c>
    </row>
    <row r="1242">
      <c r="A1242" t="inlineStr">
        <is>
          <t>3621</t>
        </is>
      </c>
      <c r="B1242" s="115" t="n">
        <v>45019</v>
      </c>
      <c r="C1242" s="115" t="n">
        <v>45019</v>
      </c>
      <c r="D1242" t="n">
        <v>-4704.57</v>
      </c>
      <c r="E1242" t="n">
        <v>-4704.57</v>
      </c>
      <c r="F1242" t="inlineStr">
        <is>
          <t>BRL</t>
        </is>
      </c>
      <c r="G1242" t="n">
        <v>1</v>
      </c>
      <c r="H1242" t="n">
        <v>-4704.57</v>
      </c>
      <c r="I1242" t="n">
        <v>-4704.57</v>
      </c>
      <c r="J1242" t="n">
        <v>1</v>
      </c>
      <c r="K1242" t="inlineStr"/>
      <c r="L1242" t="inlineStr">
        <is>
          <t>Lumx Studios S/A</t>
        </is>
      </c>
      <c r="M1242" t="inlineStr">
        <is>
          <t>Venly</t>
        </is>
      </c>
      <c r="N1242" t="n">
        <v>100</v>
      </c>
      <c r="O1242" t="inlineStr"/>
      <c r="P1242" t="inlineStr">
        <is>
          <t>Venly</t>
        </is>
      </c>
      <c r="Q1242" t="inlineStr"/>
      <c r="R1242" t="inlineStr">
        <is>
          <t>Software Venly - Utilização de Plataforma Parceira</t>
        </is>
      </c>
      <c r="S1242" t="inlineStr"/>
      <c r="T1242" t="inlineStr">
        <is>
          <t>Cartão de Crédito - Conta Simples</t>
        </is>
      </c>
      <c r="U1242" t="inlineStr">
        <is>
          <t>Lumx Protocol</t>
        </is>
      </c>
      <c r="V1242" t="inlineStr">
        <is>
          <t>Fornecedor - Venly</t>
        </is>
      </c>
      <c r="W1242" t="inlineStr">
        <is>
          <t>Fornecedores</t>
        </is>
      </c>
      <c r="X1242" t="inlineStr">
        <is>
          <t>Suppliers</t>
        </is>
      </c>
      <c r="Y1242" t="inlineStr">
        <is>
          <t>Partnerships &amp; Suppliers</t>
        </is>
      </c>
      <c r="Z1242" t="inlineStr">
        <is>
          <t>Partnerships &amp; Suppliers</t>
        </is>
      </c>
      <c r="AA1242" t="inlineStr">
        <is>
          <t>Parceiros/Fornecedores</t>
        </is>
      </c>
      <c r="AB1242" t="inlineStr"/>
      <c r="AC1242" t="inlineStr"/>
      <c r="AD1242" t="n">
        <v>0</v>
      </c>
      <c r="AE1242" t="n">
        <v>0</v>
      </c>
    </row>
    <row r="1243">
      <c r="A1243" t="inlineStr">
        <is>
          <t>4081</t>
        </is>
      </c>
      <c r="B1243" s="115" t="n">
        <v>45019</v>
      </c>
      <c r="C1243" s="115" t="n">
        <v>45019</v>
      </c>
      <c r="D1243" t="n">
        <v>-41.39</v>
      </c>
      <c r="E1243" t="n">
        <v>-41.39</v>
      </c>
      <c r="F1243" t="inlineStr">
        <is>
          <t>BRL</t>
        </is>
      </c>
      <c r="G1243" t="n">
        <v>1</v>
      </c>
      <c r="H1243" t="n">
        <v>-41.39</v>
      </c>
      <c r="I1243" t="n">
        <v>-41.39</v>
      </c>
      <c r="J1243" t="n">
        <v>1</v>
      </c>
      <c r="K1243" t="inlineStr"/>
      <c r="L1243" t="inlineStr">
        <is>
          <t>Lumx Studios S/A</t>
        </is>
      </c>
      <c r="M1243" t="inlineStr">
        <is>
          <t>Rappi Brasil Intermediacao de Negocios Ltda</t>
        </is>
      </c>
      <c r="N1243" t="n">
        <v>100</v>
      </c>
      <c r="O1243" t="inlineStr"/>
      <c r="P1243" t="inlineStr">
        <is>
          <t>Rappi Brasil Intermediacao de Negocios Ltda</t>
        </is>
      </c>
      <c r="Q1243" t="inlineStr"/>
      <c r="R1243" t="inlineStr">
        <is>
          <t>Compra de Mateiral para O Escritório</t>
        </is>
      </c>
      <c r="S1243" t="inlineStr"/>
      <c r="T1243" t="inlineStr">
        <is>
          <t>Conta Simples</t>
        </is>
      </c>
      <c r="U1243" t="inlineStr"/>
      <c r="V1243" t="inlineStr">
        <is>
          <t>Material de Uso e Consumo</t>
        </is>
      </c>
      <c r="W1243" t="inlineStr">
        <is>
          <t>Material de Uso e Consumo</t>
        </is>
      </c>
      <c r="X1243" t="inlineStr">
        <is>
          <t>Office</t>
        </is>
      </c>
      <c r="Y1243" t="inlineStr">
        <is>
          <t>Administrative Costs</t>
        </is>
      </c>
      <c r="Z1243" t="inlineStr">
        <is>
          <t>Administrative Costs</t>
        </is>
      </c>
      <c r="AA1243" t="inlineStr">
        <is>
          <t>Outros</t>
        </is>
      </c>
      <c r="AB1243" t="inlineStr"/>
      <c r="AC1243" t="inlineStr"/>
      <c r="AD1243" t="n">
        <v>0</v>
      </c>
      <c r="AE1243" t="n">
        <v>0</v>
      </c>
    </row>
    <row r="1244">
      <c r="A1244" t="inlineStr">
        <is>
          <t>640</t>
        </is>
      </c>
      <c r="B1244" s="115" t="n">
        <v>45019</v>
      </c>
      <c r="C1244" s="115" t="n">
        <v>45019</v>
      </c>
      <c r="D1244" t="n">
        <v>7000</v>
      </c>
      <c r="E1244" t="n">
        <v>7000</v>
      </c>
      <c r="F1244" t="inlineStr">
        <is>
          <t>BRL</t>
        </is>
      </c>
      <c r="G1244" t="n">
        <v>1</v>
      </c>
      <c r="H1244" t="n">
        <v>7000</v>
      </c>
      <c r="I1244" t="n">
        <v>7000</v>
      </c>
      <c r="J1244" t="n">
        <v>1</v>
      </c>
      <c r="K1244" t="inlineStr"/>
      <c r="L1244" t="inlineStr">
        <is>
          <t>Lumx Studios S/A</t>
        </is>
      </c>
      <c r="M1244" t="inlineStr">
        <is>
          <t>Cartão de Crédito - Conta Simples</t>
        </is>
      </c>
      <c r="N1244" t="n">
        <v>100</v>
      </c>
      <c r="O1244" t="inlineStr">
        <is>
          <t>Lumx</t>
        </is>
      </c>
      <c r="P1244" t="inlineStr">
        <is>
          <t>Lumx Studios S/A</t>
        </is>
      </c>
      <c r="Q1244" t="inlineStr"/>
      <c r="R1244" t="inlineStr">
        <is>
          <t>Transferência entre Contas</t>
        </is>
      </c>
      <c r="S1244" t="inlineStr"/>
      <c r="T1244" t="inlineStr">
        <is>
          <t>Cartão de Crédito - Conta Simples</t>
        </is>
      </c>
      <c r="U1244" t="inlineStr"/>
      <c r="V1244" t="inlineStr">
        <is>
          <t>Transferências</t>
        </is>
      </c>
      <c r="W1244" t="inlineStr">
        <is>
          <t>Transferências</t>
        </is>
      </c>
      <c r="X1244" t="inlineStr">
        <is>
          <t>Others</t>
        </is>
      </c>
      <c r="Y1244" t="inlineStr">
        <is>
          <t>Administrative Costs</t>
        </is>
      </c>
      <c r="Z1244" t="inlineStr">
        <is>
          <t>Administrative Costs</t>
        </is>
      </c>
      <c r="AA1244" t="inlineStr">
        <is>
          <t>Outros</t>
        </is>
      </c>
      <c r="AB1244" t="inlineStr"/>
      <c r="AC1244" t="inlineStr"/>
      <c r="AD1244" t="n">
        <v>0</v>
      </c>
      <c r="AE1244" t="n">
        <v>0</v>
      </c>
    </row>
    <row r="1245">
      <c r="A1245" t="inlineStr">
        <is>
          <t>641</t>
        </is>
      </c>
      <c r="B1245" s="115" t="n">
        <v>45019</v>
      </c>
      <c r="C1245" s="115" t="n">
        <v>45019</v>
      </c>
      <c r="D1245" t="n">
        <v>6000</v>
      </c>
      <c r="E1245" t="n">
        <v>6000</v>
      </c>
      <c r="F1245" t="inlineStr">
        <is>
          <t>BRL</t>
        </is>
      </c>
      <c r="G1245" t="n">
        <v>1</v>
      </c>
      <c r="H1245" t="n">
        <v>6000</v>
      </c>
      <c r="I1245" t="n">
        <v>6000</v>
      </c>
      <c r="J1245" t="n">
        <v>1</v>
      </c>
      <c r="K1245" t="inlineStr"/>
      <c r="L1245" t="inlineStr">
        <is>
          <t>Lumx Studios S/A</t>
        </is>
      </c>
      <c r="M1245" t="inlineStr">
        <is>
          <t>Conta Simples</t>
        </is>
      </c>
      <c r="N1245" t="n">
        <v>100</v>
      </c>
      <c r="O1245" t="inlineStr">
        <is>
          <t>Lumx</t>
        </is>
      </c>
      <c r="P1245" t="inlineStr">
        <is>
          <t>Lumx Studios S/A</t>
        </is>
      </c>
      <c r="Q1245" t="inlineStr"/>
      <c r="R1245" t="inlineStr">
        <is>
          <t>Transferência entre Contas</t>
        </is>
      </c>
      <c r="S1245" t="inlineStr"/>
      <c r="T1245" t="inlineStr">
        <is>
          <t>Conta Simples</t>
        </is>
      </c>
      <c r="U1245" t="inlineStr"/>
      <c r="V1245" t="inlineStr">
        <is>
          <t>Transferências</t>
        </is>
      </c>
      <c r="W1245" t="inlineStr">
        <is>
          <t>Transferências</t>
        </is>
      </c>
      <c r="X1245" t="inlineStr">
        <is>
          <t>Others</t>
        </is>
      </c>
      <c r="Y1245" t="inlineStr">
        <is>
          <t>Administrative Costs</t>
        </is>
      </c>
      <c r="Z1245" t="inlineStr">
        <is>
          <t>Administrative Costs</t>
        </is>
      </c>
      <c r="AA1245" t="inlineStr">
        <is>
          <t>Outros</t>
        </is>
      </c>
      <c r="AB1245" t="inlineStr"/>
      <c r="AC1245" t="inlineStr"/>
      <c r="AD1245" t="n">
        <v>0</v>
      </c>
      <c r="AE1245" t="n">
        <v>0</v>
      </c>
    </row>
    <row r="1246">
      <c r="A1246" t="inlineStr">
        <is>
          <t>9601</t>
        </is>
      </c>
      <c r="B1246" s="115" t="n">
        <v>45019</v>
      </c>
      <c r="C1246" s="115" t="n">
        <v>45019</v>
      </c>
      <c r="D1246" t="n">
        <v>-6000</v>
      </c>
      <c r="E1246" t="n">
        <v>-6000</v>
      </c>
      <c r="F1246" t="inlineStr">
        <is>
          <t>BRL</t>
        </is>
      </c>
      <c r="G1246" t="n">
        <v>1</v>
      </c>
      <c r="H1246" t="n">
        <v>-6000</v>
      </c>
      <c r="I1246" t="n">
        <v>-6000</v>
      </c>
      <c r="J1246" t="n">
        <v>1</v>
      </c>
      <c r="K1246" t="inlineStr"/>
      <c r="L1246" t="inlineStr">
        <is>
          <t>Lumx Studios S/A</t>
        </is>
      </c>
      <c r="M1246" t="inlineStr">
        <is>
          <t>Lumx Studios S/A</t>
        </is>
      </c>
      <c r="N1246" t="n">
        <v>100</v>
      </c>
      <c r="O1246" t="inlineStr">
        <is>
          <t>Lumx</t>
        </is>
      </c>
      <c r="P1246" t="inlineStr">
        <is>
          <t>Lumx Studios S/A</t>
        </is>
      </c>
      <c r="Q1246" t="inlineStr"/>
      <c r="R1246" t="inlineStr">
        <is>
          <t>Transferência entre Contas</t>
        </is>
      </c>
      <c r="S1246" t="inlineStr"/>
      <c r="T1246" t="inlineStr">
        <is>
          <t>Btg - Conta Corrente</t>
        </is>
      </c>
      <c r="U1246" t="inlineStr"/>
      <c r="V1246" t="inlineStr">
        <is>
          <t>Transferências</t>
        </is>
      </c>
      <c r="W1246" t="inlineStr">
        <is>
          <t>Transferências</t>
        </is>
      </c>
      <c r="X1246" t="inlineStr">
        <is>
          <t>Others</t>
        </is>
      </c>
      <c r="Y1246" t="inlineStr">
        <is>
          <t>Administrative Costs</t>
        </is>
      </c>
      <c r="Z1246" t="inlineStr">
        <is>
          <t>Administrative Costs</t>
        </is>
      </c>
      <c r="AA1246" t="inlineStr">
        <is>
          <t>Outros</t>
        </is>
      </c>
      <c r="AB1246" t="inlineStr"/>
      <c r="AC1246" t="inlineStr"/>
      <c r="AD1246" t="n">
        <v>0</v>
      </c>
      <c r="AE1246" t="n">
        <v>0</v>
      </c>
    </row>
    <row r="1247">
      <c r="A1247" t="inlineStr">
        <is>
          <t>9602</t>
        </is>
      </c>
      <c r="B1247" s="115" t="n">
        <v>45019</v>
      </c>
      <c r="C1247" s="115" t="n">
        <v>45019</v>
      </c>
      <c r="D1247" t="n">
        <v>-7000</v>
      </c>
      <c r="E1247" t="n">
        <v>-7000</v>
      </c>
      <c r="F1247" t="inlineStr">
        <is>
          <t>BRL</t>
        </is>
      </c>
      <c r="G1247" t="n">
        <v>1</v>
      </c>
      <c r="H1247" t="n">
        <v>-7000</v>
      </c>
      <c r="I1247" t="n">
        <v>-7000</v>
      </c>
      <c r="J1247" t="n">
        <v>1</v>
      </c>
      <c r="K1247" t="inlineStr"/>
      <c r="L1247" t="inlineStr">
        <is>
          <t>Lumx Studios S/A</t>
        </is>
      </c>
      <c r="M1247" t="inlineStr">
        <is>
          <t>Lumx Studios S/A</t>
        </is>
      </c>
      <c r="N1247" t="n">
        <v>100</v>
      </c>
      <c r="O1247" t="inlineStr">
        <is>
          <t>Lumx</t>
        </is>
      </c>
      <c r="P1247" t="inlineStr">
        <is>
          <t>Lumx Studios S/A</t>
        </is>
      </c>
      <c r="Q1247" t="inlineStr"/>
      <c r="R1247" t="inlineStr">
        <is>
          <t>Transferência entre Contas</t>
        </is>
      </c>
      <c r="S1247" t="inlineStr"/>
      <c r="T1247" t="inlineStr">
        <is>
          <t>Conta Simples</t>
        </is>
      </c>
      <c r="U1247" t="inlineStr"/>
      <c r="V1247" t="inlineStr">
        <is>
          <t>Transferências</t>
        </is>
      </c>
      <c r="W1247" t="inlineStr">
        <is>
          <t>Transferências</t>
        </is>
      </c>
      <c r="X1247" t="inlineStr">
        <is>
          <t>Others</t>
        </is>
      </c>
      <c r="Y1247" t="inlineStr">
        <is>
          <t>Administrative Costs</t>
        </is>
      </c>
      <c r="Z1247" t="inlineStr">
        <is>
          <t>Administrative Costs</t>
        </is>
      </c>
      <c r="AA1247" t="inlineStr">
        <is>
          <t>Outros</t>
        </is>
      </c>
      <c r="AB1247" t="inlineStr"/>
      <c r="AC1247" t="inlineStr"/>
      <c r="AD1247" t="n">
        <v>0</v>
      </c>
      <c r="AE1247" t="n">
        <v>0</v>
      </c>
    </row>
    <row r="1248">
      <c r="A1248" t="inlineStr">
        <is>
          <t>3622</t>
        </is>
      </c>
      <c r="B1248" s="115" t="n">
        <v>45018</v>
      </c>
      <c r="C1248" s="115" t="n">
        <v>45018</v>
      </c>
      <c r="D1248" t="n">
        <v>-247.89</v>
      </c>
      <c r="E1248" t="n">
        <v>-247.89</v>
      </c>
      <c r="F1248" t="inlineStr">
        <is>
          <t>BRL</t>
        </is>
      </c>
      <c r="G1248" t="n">
        <v>1</v>
      </c>
      <c r="H1248" t="n">
        <v>-247.89</v>
      </c>
      <c r="I1248" t="n">
        <v>-247.89</v>
      </c>
      <c r="J1248" t="n">
        <v>1</v>
      </c>
      <c r="K1248" t="inlineStr"/>
      <c r="L1248" t="inlineStr">
        <is>
          <t>Lumx Studios S/A</t>
        </is>
      </c>
      <c r="M1248" t="inlineStr">
        <is>
          <t>Lumx Studios S/A</t>
        </is>
      </c>
      <c r="N1248" t="n">
        <v>100</v>
      </c>
      <c r="O1248" t="inlineStr">
        <is>
          <t>Conselho</t>
        </is>
      </c>
      <c r="P1248" t="inlineStr">
        <is>
          <t>Lumx Studios S/A</t>
        </is>
      </c>
      <c r="Q1248" t="inlineStr"/>
      <c r="R1248" t="inlineStr">
        <is>
          <t>Software - Webflow</t>
        </is>
      </c>
      <c r="S1248" t="inlineStr"/>
      <c r="T1248" t="inlineStr">
        <is>
          <t>Conta Simples</t>
        </is>
      </c>
      <c r="U1248" t="inlineStr"/>
      <c r="V1248" t="inlineStr">
        <is>
          <t>Software - Webflow</t>
        </is>
      </c>
      <c r="W1248" t="inlineStr">
        <is>
          <t>Software</t>
        </is>
      </c>
      <c r="X1248" t="inlineStr">
        <is>
          <t>Technology &amp; Infrastructure</t>
        </is>
      </c>
      <c r="Y1248" t="inlineStr">
        <is>
          <t>Technology &amp; Infrastructure</t>
        </is>
      </c>
      <c r="Z1248" t="inlineStr">
        <is>
          <t>Technology &amp; Infrastructure</t>
        </is>
      </c>
      <c r="AA1248" t="inlineStr">
        <is>
          <t>Software</t>
        </is>
      </c>
      <c r="AB1248" t="inlineStr"/>
      <c r="AC1248" t="inlineStr"/>
      <c r="AD1248" t="n">
        <v>0</v>
      </c>
      <c r="AE1248" t="n">
        <v>0</v>
      </c>
    </row>
    <row r="1249">
      <c r="A1249" t="inlineStr">
        <is>
          <t>3623</t>
        </is>
      </c>
      <c r="B1249" s="115" t="n">
        <v>45017</v>
      </c>
      <c r="C1249" s="115" t="n">
        <v>45017</v>
      </c>
      <c r="D1249" t="n">
        <v>-218.25</v>
      </c>
      <c r="E1249" t="n">
        <v>-218.25</v>
      </c>
      <c r="F1249" t="inlineStr">
        <is>
          <t>BRL</t>
        </is>
      </c>
      <c r="G1249" t="n">
        <v>1</v>
      </c>
      <c r="H1249" t="n">
        <v>-218.25</v>
      </c>
      <c r="I1249" t="n">
        <v>-218.25</v>
      </c>
      <c r="J1249" t="n">
        <v>1</v>
      </c>
      <c r="K1249" t="inlineStr"/>
      <c r="L1249" t="inlineStr">
        <is>
          <t>Lumx Studios S/A</t>
        </is>
      </c>
      <c r="M1249" t="inlineStr">
        <is>
          <t>Gitbook</t>
        </is>
      </c>
      <c r="N1249" t="n">
        <v>100</v>
      </c>
      <c r="O1249" t="inlineStr"/>
      <c r="P1249" t="inlineStr">
        <is>
          <t>Gitbook</t>
        </is>
      </c>
      <c r="Q1249" t="inlineStr"/>
      <c r="R1249" t="inlineStr">
        <is>
          <t>Software - Gitbook</t>
        </is>
      </c>
      <c r="S1249" t="inlineStr"/>
      <c r="T1249" t="inlineStr">
        <is>
          <t>Mercado Pago</t>
        </is>
      </c>
      <c r="U1249" t="inlineStr"/>
      <c r="V1249" t="inlineStr">
        <is>
          <t>Software - Gitbook</t>
        </is>
      </c>
      <c r="W1249" t="inlineStr">
        <is>
          <t>Software</t>
        </is>
      </c>
      <c r="X1249" t="inlineStr">
        <is>
          <t>Technology &amp; Infrastructure</t>
        </is>
      </c>
      <c r="Y1249" t="inlineStr">
        <is>
          <t>Technology &amp; Infrastructure</t>
        </is>
      </c>
      <c r="Z1249" t="inlineStr">
        <is>
          <t>Technology &amp; Infrastructure</t>
        </is>
      </c>
      <c r="AA1249" t="inlineStr">
        <is>
          <t>Software</t>
        </is>
      </c>
      <c r="AB1249" t="inlineStr"/>
      <c r="AC1249" t="inlineStr"/>
      <c r="AD1249" t="n">
        <v>0</v>
      </c>
      <c r="AE1249" t="n">
        <v>0</v>
      </c>
    </row>
    <row r="1250">
      <c r="A1250" t="inlineStr">
        <is>
          <t>3624</t>
        </is>
      </c>
      <c r="B1250" s="115" t="n">
        <v>45017</v>
      </c>
      <c r="C1250" s="115" t="n">
        <v>45017</v>
      </c>
      <c r="D1250" t="n">
        <v>-1754.12</v>
      </c>
      <c r="E1250" t="n">
        <v>-1754.12</v>
      </c>
      <c r="F1250" t="inlineStr">
        <is>
          <t>BRL</t>
        </is>
      </c>
      <c r="G1250" t="n">
        <v>1</v>
      </c>
      <c r="H1250" t="n">
        <v>-1754.12</v>
      </c>
      <c r="I1250" t="n">
        <v>-1754.12</v>
      </c>
      <c r="J1250" t="n">
        <v>1</v>
      </c>
      <c r="K1250" t="inlineStr"/>
      <c r="L1250" t="inlineStr">
        <is>
          <t>Lumx Studios S/A</t>
        </is>
      </c>
      <c r="M1250" t="inlineStr">
        <is>
          <t>Google Brasil Internet Ltda.</t>
        </is>
      </c>
      <c r="N1250" t="n">
        <v>100</v>
      </c>
      <c r="O1250" t="inlineStr"/>
      <c r="P1250" t="inlineStr">
        <is>
          <t>Google Brasil Internet Ltda.</t>
        </is>
      </c>
      <c r="Q1250" t="inlineStr"/>
      <c r="R1250" t="inlineStr">
        <is>
          <t>Google Gsuite</t>
        </is>
      </c>
      <c r="S1250" t="inlineStr"/>
      <c r="T1250" t="inlineStr">
        <is>
          <t>Mercado Pago</t>
        </is>
      </c>
      <c r="U1250" t="inlineStr"/>
      <c r="V1250" t="inlineStr">
        <is>
          <t>Software - Google Gsuite</t>
        </is>
      </c>
      <c r="W1250" t="inlineStr">
        <is>
          <t>Software</t>
        </is>
      </c>
      <c r="X1250" t="inlineStr">
        <is>
          <t>Technology &amp; Infrastructure</t>
        </is>
      </c>
      <c r="Y1250" t="inlineStr">
        <is>
          <t>Technology &amp; Infrastructure</t>
        </is>
      </c>
      <c r="Z1250" t="inlineStr">
        <is>
          <t>Technology &amp; Infrastructure</t>
        </is>
      </c>
      <c r="AA1250" t="inlineStr">
        <is>
          <t>Software</t>
        </is>
      </c>
      <c r="AB1250" t="inlineStr"/>
      <c r="AC1250" t="inlineStr"/>
      <c r="AD1250" t="n">
        <v>0</v>
      </c>
      <c r="AE1250" t="n">
        <v>0</v>
      </c>
    </row>
    <row r="1251">
      <c r="A1251" t="inlineStr">
        <is>
          <t>3626</t>
        </is>
      </c>
      <c r="B1251" s="115" t="n">
        <v>45016</v>
      </c>
      <c r="C1251" s="115" t="n">
        <v>45016</v>
      </c>
      <c r="D1251" t="n">
        <v>-11.09</v>
      </c>
      <c r="E1251" t="n">
        <v>-11.09</v>
      </c>
      <c r="F1251" t="inlineStr">
        <is>
          <t>BRL</t>
        </is>
      </c>
      <c r="G1251" t="n">
        <v>1</v>
      </c>
      <c r="H1251" t="n">
        <v>-11.09</v>
      </c>
      <c r="I1251" t="n">
        <v>-11.09</v>
      </c>
      <c r="J1251" t="n">
        <v>1</v>
      </c>
      <c r="K1251" t="inlineStr"/>
      <c r="L1251" t="inlineStr">
        <is>
          <t>Lumx Studios S/A</t>
        </is>
      </c>
      <c r="M1251" t="inlineStr">
        <is>
          <t>Lumx Studios S/A</t>
        </is>
      </c>
      <c r="N1251" t="n">
        <v>100</v>
      </c>
      <c r="O1251" t="inlineStr">
        <is>
          <t>Conselho</t>
        </is>
      </c>
      <c r="P1251" t="inlineStr">
        <is>
          <t>Lumx Studios S/A</t>
        </is>
      </c>
      <c r="Q1251" t="inlineStr"/>
      <c r="R1251" t="inlineStr">
        <is>
          <t>Software - Go Daddy</t>
        </is>
      </c>
      <c r="S1251" t="inlineStr"/>
      <c r="T1251" t="inlineStr">
        <is>
          <t>Cartão de Crédito - Conta Simples</t>
        </is>
      </c>
      <c r="U1251" t="inlineStr"/>
      <c r="V1251" t="inlineStr">
        <is>
          <t>Software - Go Daddy</t>
        </is>
      </c>
      <c r="W1251" t="inlineStr">
        <is>
          <t>Software</t>
        </is>
      </c>
      <c r="X1251" t="inlineStr">
        <is>
          <t>Technology &amp; Infrastructure</t>
        </is>
      </c>
      <c r="Y1251" t="inlineStr">
        <is>
          <t>Technology &amp; Infrastructure</t>
        </is>
      </c>
      <c r="Z1251" t="inlineStr">
        <is>
          <t>Technology &amp; Infrastructure</t>
        </is>
      </c>
      <c r="AA1251" t="inlineStr">
        <is>
          <t>Software</t>
        </is>
      </c>
      <c r="AB1251" t="inlineStr"/>
      <c r="AC1251" t="inlineStr"/>
      <c r="AD1251" t="n">
        <v>0</v>
      </c>
      <c r="AE1251" t="n">
        <v>0</v>
      </c>
    </row>
    <row r="1252">
      <c r="A1252" t="inlineStr">
        <is>
          <t>3627</t>
        </is>
      </c>
      <c r="B1252" s="115" t="n">
        <v>45016</v>
      </c>
      <c r="C1252" s="115" t="n">
        <v>45016</v>
      </c>
      <c r="D1252" t="n">
        <v>-124</v>
      </c>
      <c r="E1252" t="n">
        <v>-124</v>
      </c>
      <c r="F1252" t="inlineStr">
        <is>
          <t>BRL</t>
        </is>
      </c>
      <c r="G1252" t="n">
        <v>1</v>
      </c>
      <c r="H1252" t="n">
        <v>-124</v>
      </c>
      <c r="I1252" t="n">
        <v>-124</v>
      </c>
      <c r="J1252" t="n">
        <v>1</v>
      </c>
      <c r="K1252" t="inlineStr"/>
      <c r="L1252" t="inlineStr">
        <is>
          <t>Lumx Studios S/A</t>
        </is>
      </c>
      <c r="M1252" t="inlineStr">
        <is>
          <t>Adobe Systems Brasil Ltda.</t>
        </is>
      </c>
      <c r="N1252" t="n">
        <v>100</v>
      </c>
      <c r="O1252" t="inlineStr"/>
      <c r="P1252" t="inlineStr">
        <is>
          <t>Adobe Systems Brasil Ltda.</t>
        </is>
      </c>
      <c r="Q1252" t="inlineStr"/>
      <c r="R1252" t="inlineStr">
        <is>
          <t>Software - Adobe Creative Cloud</t>
        </is>
      </c>
      <c r="S1252" t="inlineStr"/>
      <c r="T1252" t="inlineStr">
        <is>
          <t>Mercado Pago</t>
        </is>
      </c>
      <c r="U1252" t="inlineStr"/>
      <c r="V1252" t="inlineStr">
        <is>
          <t>Software - Adobe</t>
        </is>
      </c>
      <c r="W1252" t="inlineStr">
        <is>
          <t>Software</t>
        </is>
      </c>
      <c r="X1252" t="inlineStr">
        <is>
          <t>Technology &amp; Infrastructure</t>
        </is>
      </c>
      <c r="Y1252" t="inlineStr">
        <is>
          <t>Technology &amp; Infrastructure</t>
        </is>
      </c>
      <c r="Z1252" t="inlineStr">
        <is>
          <t>Technology &amp; Infrastructure</t>
        </is>
      </c>
      <c r="AA1252" t="inlineStr">
        <is>
          <t>Software</t>
        </is>
      </c>
      <c r="AB1252" t="inlineStr"/>
      <c r="AC1252" t="inlineStr"/>
      <c r="AD1252" t="n">
        <v>0</v>
      </c>
      <c r="AE1252" t="n">
        <v>0</v>
      </c>
    </row>
    <row r="1253">
      <c r="A1253" t="inlineStr">
        <is>
          <t>4087</t>
        </is>
      </c>
      <c r="B1253" s="115" t="n">
        <v>45016</v>
      </c>
      <c r="C1253" s="115" t="n">
        <v>45016</v>
      </c>
      <c r="D1253" t="n">
        <v>-42.97</v>
      </c>
      <c r="E1253" t="n">
        <v>-42.97</v>
      </c>
      <c r="F1253" t="inlineStr">
        <is>
          <t>BRL</t>
        </is>
      </c>
      <c r="G1253" t="n">
        <v>1</v>
      </c>
      <c r="H1253" t="n">
        <v>-42.97</v>
      </c>
      <c r="I1253" t="n">
        <v>-42.97</v>
      </c>
      <c r="J1253" t="n">
        <v>1</v>
      </c>
      <c r="K1253" t="inlineStr"/>
      <c r="L1253" t="inlineStr">
        <is>
          <t>Lumx Studios S/A</t>
        </is>
      </c>
      <c r="M1253" t="inlineStr">
        <is>
          <t>Rappi Brasil Intermediacao de Negocios Ltda</t>
        </is>
      </c>
      <c r="N1253" t="n">
        <v>100</v>
      </c>
      <c r="O1253" t="inlineStr"/>
      <c r="P1253" t="inlineStr">
        <is>
          <t>Rappi Brasil Intermediacao de Negocios Ltda</t>
        </is>
      </c>
      <c r="Q1253" t="inlineStr"/>
      <c r="R1253" t="inlineStr">
        <is>
          <t>Compra de Papel Toalha e Glade</t>
        </is>
      </c>
      <c r="S1253" t="inlineStr"/>
      <c r="T1253" t="inlineStr">
        <is>
          <t>Conta Simples</t>
        </is>
      </c>
      <c r="U1253" t="inlineStr"/>
      <c r="V1253" t="inlineStr">
        <is>
          <t>Material de Uso e Consumo</t>
        </is>
      </c>
      <c r="W1253" t="inlineStr">
        <is>
          <t>Material de Uso e Consumo</t>
        </is>
      </c>
      <c r="X1253" t="inlineStr">
        <is>
          <t>Office</t>
        </is>
      </c>
      <c r="Y1253" t="inlineStr">
        <is>
          <t>Administrative Costs</t>
        </is>
      </c>
      <c r="Z1253" t="inlineStr">
        <is>
          <t>Administrative Costs</t>
        </is>
      </c>
      <c r="AA1253" t="inlineStr">
        <is>
          <t>Outros</t>
        </is>
      </c>
      <c r="AB1253" t="inlineStr"/>
      <c r="AC1253" t="inlineStr"/>
      <c r="AD1253" t="n">
        <v>0</v>
      </c>
      <c r="AE1253" t="n">
        <v>0</v>
      </c>
    </row>
    <row r="1254">
      <c r="A1254" t="inlineStr">
        <is>
          <t>413</t>
        </is>
      </c>
      <c r="B1254" s="115" t="n">
        <v>45016</v>
      </c>
      <c r="C1254" s="115" t="n">
        <v>45016</v>
      </c>
      <c r="D1254" t="n">
        <v>25.57</v>
      </c>
      <c r="E1254" t="n">
        <v>25.57</v>
      </c>
      <c r="F1254" t="inlineStr">
        <is>
          <t>BRL</t>
        </is>
      </c>
      <c r="G1254" t="n">
        <v>1</v>
      </c>
      <c r="H1254" t="n">
        <v>25.57</v>
      </c>
      <c r="I1254" t="n">
        <v>25.57</v>
      </c>
      <c r="J1254" t="n">
        <v>1</v>
      </c>
      <c r="K1254" t="inlineStr"/>
      <c r="L1254" t="inlineStr">
        <is>
          <t>Lumx Studios S/A</t>
        </is>
      </c>
      <c r="M1254" t="inlineStr">
        <is>
          <t>Conta Simples</t>
        </is>
      </c>
      <c r="N1254" t="n">
        <v>100</v>
      </c>
      <c r="O1254" t="inlineStr">
        <is>
          <t>Lumx</t>
        </is>
      </c>
      <c r="P1254" t="inlineStr">
        <is>
          <t>Lumx Studios S/A</t>
        </is>
      </c>
      <c r="Q1254" t="inlineStr"/>
      <c r="R1254" t="inlineStr">
        <is>
          <t>Rentabilidade 100 Cdi</t>
        </is>
      </c>
      <c r="S1254" t="inlineStr"/>
      <c r="T1254" t="inlineStr">
        <is>
          <t>Conta Simples</t>
        </is>
      </c>
      <c r="U1254" t="inlineStr"/>
      <c r="V1254" t="inlineStr">
        <is>
          <t>Investimentos</t>
        </is>
      </c>
      <c r="W1254" t="inlineStr">
        <is>
          <t>Investimentos</t>
        </is>
      </c>
      <c r="X1254" t="inlineStr">
        <is>
          <t>Financial Revenue</t>
        </is>
      </c>
      <c r="Y1254" t="inlineStr">
        <is>
          <t>Financial Revenue</t>
        </is>
      </c>
      <c r="Z1254" t="inlineStr">
        <is>
          <t>Financial Revenue</t>
        </is>
      </c>
      <c r="AA1254" t="inlineStr">
        <is>
          <t>Receita Financeira</t>
        </is>
      </c>
      <c r="AB1254" t="inlineStr"/>
      <c r="AC1254" t="inlineStr"/>
      <c r="AD1254" t="n">
        <v>0</v>
      </c>
      <c r="AE1254" t="n">
        <v>0</v>
      </c>
    </row>
    <row r="1255">
      <c r="A1255" t="inlineStr">
        <is>
          <t>448</t>
        </is>
      </c>
      <c r="B1255" s="115" t="n">
        <v>45016</v>
      </c>
      <c r="C1255" s="115" t="n">
        <v>45016</v>
      </c>
      <c r="D1255" t="n">
        <v>6.24</v>
      </c>
      <c r="E1255" t="n">
        <v>6.24</v>
      </c>
      <c r="F1255" t="inlineStr">
        <is>
          <t>BRL</t>
        </is>
      </c>
      <c r="G1255" t="n">
        <v>1</v>
      </c>
      <c r="H1255" t="n">
        <v>6.24</v>
      </c>
      <c r="I1255" t="n">
        <v>6.24</v>
      </c>
      <c r="J1255" t="n">
        <v>1</v>
      </c>
      <c r="K1255" t="inlineStr"/>
      <c r="L1255" t="inlineStr">
        <is>
          <t>Lumx Studios S/A</t>
        </is>
      </c>
      <c r="M1255" t="inlineStr">
        <is>
          <t>Btg - Conta Corrente</t>
        </is>
      </c>
      <c r="N1255" t="n">
        <v>100</v>
      </c>
      <c r="O1255" t="inlineStr">
        <is>
          <t>Comercial</t>
        </is>
      </c>
      <c r="P1255" t="inlineStr">
        <is>
          <t>Lumx Studios S/A</t>
        </is>
      </c>
      <c r="Q1255" t="inlineStr"/>
      <c r="R1255" t="inlineStr">
        <is>
          <t>Rentabilidade</t>
        </is>
      </c>
      <c r="S1255" t="inlineStr"/>
      <c r="T1255" t="inlineStr">
        <is>
          <t>Btg - Conta Corrente</t>
        </is>
      </c>
      <c r="U1255" t="inlineStr"/>
      <c r="V1255" t="inlineStr">
        <is>
          <t>Investimentos</t>
        </is>
      </c>
      <c r="W1255" t="inlineStr">
        <is>
          <t>Investimentos</t>
        </is>
      </c>
      <c r="X1255" t="inlineStr">
        <is>
          <t>Financial Revenue</t>
        </is>
      </c>
      <c r="Y1255" t="inlineStr">
        <is>
          <t>Financial Revenue</t>
        </is>
      </c>
      <c r="Z1255" t="inlineStr">
        <is>
          <t>Financial Revenue</t>
        </is>
      </c>
      <c r="AA1255" t="inlineStr">
        <is>
          <t>Receita Financeira</t>
        </is>
      </c>
      <c r="AB1255" t="inlineStr"/>
      <c r="AC1255" t="inlineStr"/>
      <c r="AD1255" t="n">
        <v>0</v>
      </c>
      <c r="AE1255" t="n">
        <v>0</v>
      </c>
    </row>
    <row r="1256">
      <c r="A1256" t="inlineStr">
        <is>
          <t>642</t>
        </is>
      </c>
      <c r="B1256" s="115" t="n">
        <v>45016</v>
      </c>
      <c r="C1256" s="115" t="n">
        <v>45016</v>
      </c>
      <c r="D1256" t="n">
        <v>2000</v>
      </c>
      <c r="E1256" t="n">
        <v>2000</v>
      </c>
      <c r="F1256" t="inlineStr">
        <is>
          <t>BRL</t>
        </is>
      </c>
      <c r="G1256" t="n">
        <v>1</v>
      </c>
      <c r="H1256" t="n">
        <v>2000</v>
      </c>
      <c r="I1256" t="n">
        <v>2000</v>
      </c>
      <c r="J1256" t="n">
        <v>1</v>
      </c>
      <c r="K1256" t="inlineStr"/>
      <c r="L1256" t="inlineStr">
        <is>
          <t>Lumx Studios S/A</t>
        </is>
      </c>
      <c r="M1256" t="inlineStr">
        <is>
          <t>Cartão de Crédito - Conta Simples</t>
        </is>
      </c>
      <c r="N1256" t="n">
        <v>100</v>
      </c>
      <c r="O1256" t="inlineStr">
        <is>
          <t>Lumx</t>
        </is>
      </c>
      <c r="P1256" t="inlineStr">
        <is>
          <t>Lumx Studios S/A</t>
        </is>
      </c>
      <c r="Q1256" t="inlineStr"/>
      <c r="R1256" t="inlineStr">
        <is>
          <t>Transferência entre Contas</t>
        </is>
      </c>
      <c r="S1256" t="inlineStr"/>
      <c r="T1256" t="inlineStr">
        <is>
          <t>Cartão de Crédito - Conta Simples</t>
        </is>
      </c>
      <c r="U1256" t="inlineStr"/>
      <c r="V1256" t="inlineStr">
        <is>
          <t>Transferências</t>
        </is>
      </c>
      <c r="W1256" t="inlineStr">
        <is>
          <t>Transferências</t>
        </is>
      </c>
      <c r="X1256" t="inlineStr">
        <is>
          <t>Others</t>
        </is>
      </c>
      <c r="Y1256" t="inlineStr">
        <is>
          <t>Administrative Costs</t>
        </is>
      </c>
      <c r="Z1256" t="inlineStr">
        <is>
          <t>Administrative Costs</t>
        </is>
      </c>
      <c r="AA1256" t="inlineStr">
        <is>
          <t>Outros</t>
        </is>
      </c>
      <c r="AB1256" t="inlineStr"/>
      <c r="AC1256" t="inlineStr"/>
      <c r="AD1256" t="n">
        <v>0</v>
      </c>
      <c r="AE1256" t="n">
        <v>0</v>
      </c>
    </row>
    <row r="1257">
      <c r="A1257" t="inlineStr">
        <is>
          <t>9603</t>
        </is>
      </c>
      <c r="B1257" s="115" t="n">
        <v>45016</v>
      </c>
      <c r="C1257" s="115" t="n">
        <v>45016</v>
      </c>
      <c r="D1257" t="n">
        <v>-2000</v>
      </c>
      <c r="E1257" t="n">
        <v>-2000</v>
      </c>
      <c r="F1257" t="inlineStr">
        <is>
          <t>BRL</t>
        </is>
      </c>
      <c r="G1257" t="n">
        <v>1</v>
      </c>
      <c r="H1257" t="n">
        <v>-2000</v>
      </c>
      <c r="I1257" t="n">
        <v>-2000</v>
      </c>
      <c r="J1257" t="n">
        <v>1</v>
      </c>
      <c r="K1257" t="inlineStr"/>
      <c r="L1257" t="inlineStr">
        <is>
          <t>Lumx Studios S/A</t>
        </is>
      </c>
      <c r="M1257" t="inlineStr">
        <is>
          <t>Lumx Studios S/A</t>
        </is>
      </c>
      <c r="N1257" t="n">
        <v>100</v>
      </c>
      <c r="O1257" t="inlineStr">
        <is>
          <t>Lumx</t>
        </is>
      </c>
      <c r="P1257" t="inlineStr">
        <is>
          <t>Lumx Studios S/A</t>
        </is>
      </c>
      <c r="Q1257" t="inlineStr"/>
      <c r="R1257" t="inlineStr">
        <is>
          <t>Transferência entre Contas</t>
        </is>
      </c>
      <c r="S1257" t="inlineStr"/>
      <c r="T1257" t="inlineStr">
        <is>
          <t>Conta Simples</t>
        </is>
      </c>
      <c r="U1257" t="inlineStr"/>
      <c r="V1257" t="inlineStr">
        <is>
          <t>Transferências</t>
        </is>
      </c>
      <c r="W1257" t="inlineStr">
        <is>
          <t>Transferências</t>
        </is>
      </c>
      <c r="X1257" t="inlineStr">
        <is>
          <t>Others</t>
        </is>
      </c>
      <c r="Y1257" t="inlineStr">
        <is>
          <t>Administrative Costs</t>
        </is>
      </c>
      <c r="Z1257" t="inlineStr">
        <is>
          <t>Administrative Costs</t>
        </is>
      </c>
      <c r="AA1257" t="inlineStr">
        <is>
          <t>Outros</t>
        </is>
      </c>
      <c r="AB1257" t="inlineStr"/>
      <c r="AC1257" t="inlineStr"/>
      <c r="AD1257" t="n">
        <v>0</v>
      </c>
      <c r="AE1257" t="n">
        <v>0</v>
      </c>
    </row>
    <row r="1258">
      <c r="A1258" t="inlineStr">
        <is>
          <t>3628</t>
        </is>
      </c>
      <c r="B1258" s="115" t="n">
        <v>45015</v>
      </c>
      <c r="C1258" s="115" t="n">
        <v>45015</v>
      </c>
      <c r="D1258" t="n">
        <v>-43.17</v>
      </c>
      <c r="E1258" t="n">
        <v>-43.17</v>
      </c>
      <c r="F1258" t="inlineStr">
        <is>
          <t>BRL</t>
        </is>
      </c>
      <c r="G1258" t="n">
        <v>1</v>
      </c>
      <c r="H1258" t="n">
        <v>-43.17</v>
      </c>
      <c r="I1258" t="n">
        <v>-43.17</v>
      </c>
      <c r="J1258" t="n">
        <v>1</v>
      </c>
      <c r="K1258" t="inlineStr"/>
      <c r="L1258" t="inlineStr">
        <is>
          <t>Lumx Studios S/A</t>
        </is>
      </c>
      <c r="M1258" t="inlineStr">
        <is>
          <t>Lumx Studios S/A</t>
        </is>
      </c>
      <c r="N1258" t="n">
        <v>100</v>
      </c>
      <c r="O1258" t="inlineStr">
        <is>
          <t>Conselho</t>
        </is>
      </c>
      <c r="P1258" t="inlineStr">
        <is>
          <t>Lumx Studios S/A</t>
        </is>
      </c>
      <c r="Q1258" t="inlineStr"/>
      <c r="R1258" t="inlineStr">
        <is>
          <t>Compra de Sacos de Lixo para O Escritório</t>
        </is>
      </c>
      <c r="S1258" t="inlineStr"/>
      <c r="T1258" t="inlineStr">
        <is>
          <t>Conta Simples</t>
        </is>
      </c>
      <c r="U1258" t="inlineStr"/>
      <c r="V1258" t="inlineStr">
        <is>
          <t>Material de Uso e Consumo</t>
        </is>
      </c>
      <c r="W1258" t="inlineStr">
        <is>
          <t>Material de Uso e Consumo</t>
        </is>
      </c>
      <c r="X1258" t="inlineStr">
        <is>
          <t>Office</t>
        </is>
      </c>
      <c r="Y1258" t="inlineStr">
        <is>
          <t>Administrative Costs</t>
        </is>
      </c>
      <c r="Z1258" t="inlineStr">
        <is>
          <t>Administrative Costs</t>
        </is>
      </c>
      <c r="AA1258" t="inlineStr">
        <is>
          <t>Outros</t>
        </is>
      </c>
      <c r="AB1258" t="inlineStr"/>
      <c r="AC1258" t="inlineStr"/>
      <c r="AD1258" t="n">
        <v>0</v>
      </c>
      <c r="AE1258" t="n">
        <v>0</v>
      </c>
    </row>
    <row r="1259">
      <c r="A1259" t="inlineStr">
        <is>
          <t>3629</t>
        </is>
      </c>
      <c r="B1259" s="115" t="n">
        <v>45015</v>
      </c>
      <c r="C1259" s="115" t="n">
        <v>45015</v>
      </c>
      <c r="D1259" t="n">
        <v>-80.95999999999999</v>
      </c>
      <c r="E1259" t="n">
        <v>-80.95999999999999</v>
      </c>
      <c r="F1259" t="inlineStr">
        <is>
          <t>BRL</t>
        </is>
      </c>
      <c r="G1259" t="n">
        <v>1</v>
      </c>
      <c r="H1259" t="n">
        <v>-80.95999999999999</v>
      </c>
      <c r="I1259" t="n">
        <v>-80.95999999999999</v>
      </c>
      <c r="J1259" t="n">
        <v>1</v>
      </c>
      <c r="K1259" t="inlineStr"/>
      <c r="L1259" t="inlineStr">
        <is>
          <t>Lumx Studios S/A</t>
        </is>
      </c>
      <c r="M1259" t="inlineStr">
        <is>
          <t>Lumx Studios S/A</t>
        </is>
      </c>
      <c r="N1259" t="n">
        <v>100</v>
      </c>
      <c r="O1259" t="inlineStr">
        <is>
          <t>Conselho</t>
        </is>
      </c>
      <c r="P1259" t="inlineStr">
        <is>
          <t>Lumx Studios S/A</t>
        </is>
      </c>
      <c r="Q1259" t="inlineStr"/>
      <c r="R1259" t="inlineStr">
        <is>
          <t>Software - Webflow</t>
        </is>
      </c>
      <c r="S1259" t="inlineStr"/>
      <c r="T1259" t="inlineStr">
        <is>
          <t>Conta Simples</t>
        </is>
      </c>
      <c r="U1259" t="inlineStr"/>
      <c r="V1259" t="inlineStr">
        <is>
          <t>Software - Webflow</t>
        </is>
      </c>
      <c r="W1259" t="inlineStr">
        <is>
          <t>Software</t>
        </is>
      </c>
      <c r="X1259" t="inlineStr">
        <is>
          <t>Technology &amp; Infrastructure</t>
        </is>
      </c>
      <c r="Y1259" t="inlineStr">
        <is>
          <t>Technology &amp; Infrastructure</t>
        </is>
      </c>
      <c r="Z1259" t="inlineStr">
        <is>
          <t>Technology &amp; Infrastructure</t>
        </is>
      </c>
      <c r="AA1259" t="inlineStr">
        <is>
          <t>Software</t>
        </is>
      </c>
      <c r="AB1259" t="inlineStr"/>
      <c r="AC1259" t="inlineStr"/>
      <c r="AD1259" t="n">
        <v>0</v>
      </c>
      <c r="AE1259" t="n">
        <v>0</v>
      </c>
    </row>
    <row r="1260">
      <c r="A1260" t="inlineStr">
        <is>
          <t>3630</t>
        </is>
      </c>
      <c r="B1260" s="115" t="n">
        <v>45015</v>
      </c>
      <c r="C1260" s="115" t="n">
        <v>45015</v>
      </c>
      <c r="D1260" t="n">
        <v>-597.6900000000001</v>
      </c>
      <c r="E1260" t="n">
        <v>-597.6900000000001</v>
      </c>
      <c r="F1260" t="inlineStr">
        <is>
          <t>BRL</t>
        </is>
      </c>
      <c r="G1260" t="n">
        <v>1</v>
      </c>
      <c r="H1260" t="n">
        <v>-597.6900000000001</v>
      </c>
      <c r="I1260" t="n">
        <v>-597.6900000000001</v>
      </c>
      <c r="J1260" t="n">
        <v>1</v>
      </c>
      <c r="K1260" t="inlineStr"/>
      <c r="L1260" t="inlineStr">
        <is>
          <t>Lumx Studios S/A</t>
        </is>
      </c>
      <c r="M1260" t="inlineStr">
        <is>
          <t>Intercom Comercio Internacional Ltda</t>
        </is>
      </c>
      <c r="N1260" t="n">
        <v>100</v>
      </c>
      <c r="O1260" t="inlineStr"/>
      <c r="P1260" t="inlineStr">
        <is>
          <t>Intercom Comercio Internacional Ltda</t>
        </is>
      </c>
      <c r="Q1260" t="inlineStr"/>
      <c r="R1260" t="inlineStr">
        <is>
          <t>Software - Intercom</t>
        </is>
      </c>
      <c r="S1260" t="inlineStr"/>
      <c r="T1260" t="inlineStr">
        <is>
          <t>Conta Simples</t>
        </is>
      </c>
      <c r="U1260" t="inlineStr"/>
      <c r="V1260" t="inlineStr">
        <is>
          <t>Software - Intercom</t>
        </is>
      </c>
      <c r="W1260" t="inlineStr">
        <is>
          <t>Software</t>
        </is>
      </c>
      <c r="X1260" t="inlineStr">
        <is>
          <t>Technology &amp; Infrastructure</t>
        </is>
      </c>
      <c r="Y1260" t="inlineStr">
        <is>
          <t>Technology &amp; Infrastructure</t>
        </is>
      </c>
      <c r="Z1260" t="inlineStr">
        <is>
          <t>Technology &amp; Infrastructure</t>
        </is>
      </c>
      <c r="AA1260" t="inlineStr">
        <is>
          <t>Software</t>
        </is>
      </c>
      <c r="AB1260" t="inlineStr"/>
      <c r="AC1260" t="inlineStr"/>
      <c r="AD1260" t="n">
        <v>0</v>
      </c>
      <c r="AE1260" t="n">
        <v>0</v>
      </c>
    </row>
    <row r="1261">
      <c r="A1261" t="inlineStr">
        <is>
          <t>643</t>
        </is>
      </c>
      <c r="B1261" s="115" t="n">
        <v>45015</v>
      </c>
      <c r="C1261" s="115" t="n">
        <v>45015</v>
      </c>
      <c r="D1261" t="n">
        <v>500</v>
      </c>
      <c r="E1261" t="n">
        <v>500</v>
      </c>
      <c r="F1261" t="inlineStr">
        <is>
          <t>BRL</t>
        </is>
      </c>
      <c r="G1261" t="n">
        <v>1</v>
      </c>
      <c r="H1261" t="n">
        <v>500</v>
      </c>
      <c r="I1261" t="n">
        <v>500</v>
      </c>
      <c r="J1261" t="n">
        <v>1</v>
      </c>
      <c r="K1261" t="inlineStr"/>
      <c r="L1261" t="inlineStr">
        <is>
          <t>Lumx Studios S/A</t>
        </is>
      </c>
      <c r="M1261" t="inlineStr">
        <is>
          <t>Cartão de Crédito - Conta Simples</t>
        </is>
      </c>
      <c r="N1261" t="n">
        <v>100</v>
      </c>
      <c r="O1261" t="inlineStr">
        <is>
          <t>Lumx</t>
        </is>
      </c>
      <c r="P1261" t="inlineStr">
        <is>
          <t>Lumx Studios S/A</t>
        </is>
      </c>
      <c r="Q1261" t="inlineStr"/>
      <c r="R1261" t="inlineStr">
        <is>
          <t>Transferência entre Contas</t>
        </is>
      </c>
      <c r="S1261" t="inlineStr"/>
      <c r="T1261" t="inlineStr">
        <is>
          <t>Cartão de Crédito - Conta Simples</t>
        </is>
      </c>
      <c r="U1261" t="inlineStr"/>
      <c r="V1261" t="inlineStr">
        <is>
          <t>Transferências</t>
        </is>
      </c>
      <c r="W1261" t="inlineStr">
        <is>
          <t>Transferências</t>
        </is>
      </c>
      <c r="X1261" t="inlineStr">
        <is>
          <t>Others</t>
        </is>
      </c>
      <c r="Y1261" t="inlineStr">
        <is>
          <t>Administrative Costs</t>
        </is>
      </c>
      <c r="Z1261" t="inlineStr">
        <is>
          <t>Administrative Costs</t>
        </is>
      </c>
      <c r="AA1261" t="inlineStr">
        <is>
          <t>Outros</t>
        </is>
      </c>
      <c r="AB1261" t="inlineStr"/>
      <c r="AC1261" t="inlineStr"/>
      <c r="AD1261" t="n">
        <v>0</v>
      </c>
      <c r="AE1261" t="n">
        <v>0</v>
      </c>
    </row>
    <row r="1262">
      <c r="A1262" t="inlineStr">
        <is>
          <t>9604</t>
        </is>
      </c>
      <c r="B1262" s="115" t="n">
        <v>45015</v>
      </c>
      <c r="C1262" s="115" t="n">
        <v>45015</v>
      </c>
      <c r="D1262" t="n">
        <v>-500</v>
      </c>
      <c r="E1262" t="n">
        <v>-500</v>
      </c>
      <c r="F1262" t="inlineStr">
        <is>
          <t>BRL</t>
        </is>
      </c>
      <c r="G1262" t="n">
        <v>1</v>
      </c>
      <c r="H1262" t="n">
        <v>-500</v>
      </c>
      <c r="I1262" t="n">
        <v>-500</v>
      </c>
      <c r="J1262" t="n">
        <v>1</v>
      </c>
      <c r="K1262" t="inlineStr"/>
      <c r="L1262" t="inlineStr">
        <is>
          <t>Lumx Studios S/A</t>
        </is>
      </c>
      <c r="M1262" t="inlineStr">
        <is>
          <t>Lumx Studios S/A</t>
        </is>
      </c>
      <c r="N1262" t="n">
        <v>100</v>
      </c>
      <c r="O1262" t="inlineStr">
        <is>
          <t>Lumx</t>
        </is>
      </c>
      <c r="P1262" t="inlineStr">
        <is>
          <t>Lumx Studios S/A</t>
        </is>
      </c>
      <c r="Q1262" t="inlineStr"/>
      <c r="R1262" t="inlineStr">
        <is>
          <t>Transferência entre Contas</t>
        </is>
      </c>
      <c r="S1262" t="inlineStr"/>
      <c r="T1262" t="inlineStr">
        <is>
          <t>Conta Simples</t>
        </is>
      </c>
      <c r="U1262" t="inlineStr"/>
      <c r="V1262" t="inlineStr">
        <is>
          <t>Transferências</t>
        </is>
      </c>
      <c r="W1262" t="inlineStr">
        <is>
          <t>Transferências</t>
        </is>
      </c>
      <c r="X1262" t="inlineStr">
        <is>
          <t>Others</t>
        </is>
      </c>
      <c r="Y1262" t="inlineStr">
        <is>
          <t>Administrative Costs</t>
        </is>
      </c>
      <c r="Z1262" t="inlineStr">
        <is>
          <t>Administrative Costs</t>
        </is>
      </c>
      <c r="AA1262" t="inlineStr">
        <is>
          <t>Outros</t>
        </is>
      </c>
      <c r="AB1262" t="inlineStr"/>
      <c r="AC1262" t="inlineStr"/>
      <c r="AD1262" t="n">
        <v>0</v>
      </c>
      <c r="AE1262" t="n">
        <v>0</v>
      </c>
    </row>
    <row r="1263">
      <c r="A1263" t="inlineStr">
        <is>
          <t>3631</t>
        </is>
      </c>
      <c r="B1263" s="115" t="n">
        <v>45014</v>
      </c>
      <c r="C1263" s="115" t="n">
        <v>45014</v>
      </c>
      <c r="D1263" t="n">
        <v>-1989</v>
      </c>
      <c r="E1263" t="n">
        <v>-1989</v>
      </c>
      <c r="F1263" t="inlineStr">
        <is>
          <t>BRL</t>
        </is>
      </c>
      <c r="G1263" t="n">
        <v>1</v>
      </c>
      <c r="H1263" t="n">
        <v>-1989</v>
      </c>
      <c r="I1263" t="n">
        <v>-1989</v>
      </c>
      <c r="J1263" t="n">
        <v>1</v>
      </c>
      <c r="K1263" t="inlineStr"/>
      <c r="L1263" t="inlineStr">
        <is>
          <t>Lumx Studios S/A</t>
        </is>
      </c>
      <c r="M1263" t="inlineStr">
        <is>
          <t>Gav Assessoria Empresarial Ltda</t>
        </is>
      </c>
      <c r="N1263" t="n">
        <v>100</v>
      </c>
      <c r="O1263" t="inlineStr"/>
      <c r="P1263" t="inlineStr">
        <is>
          <t>Gav Assessoria Empresarial Ltda</t>
        </is>
      </c>
      <c r="Q1263" t="inlineStr"/>
      <c r="R1263" t="inlineStr">
        <is>
          <t>Custos com Despachante (Livros Societário)</t>
        </is>
      </c>
      <c r="S1263" t="inlineStr"/>
      <c r="T1263" t="inlineStr">
        <is>
          <t>Btg - Conta Corrente</t>
        </is>
      </c>
      <c r="U1263" t="inlineStr"/>
      <c r="V1263" t="inlineStr">
        <is>
          <t>Seed - Despachante</t>
        </is>
      </c>
      <c r="W1263" t="inlineStr">
        <is>
          <t>Round de Captação</t>
        </is>
      </c>
      <c r="X1263" t="inlineStr">
        <is>
          <t>Others</t>
        </is>
      </c>
      <c r="Y1263" t="inlineStr">
        <is>
          <t>Operating Costs</t>
        </is>
      </c>
      <c r="Z1263" t="inlineStr">
        <is>
          <t>Operating Costs</t>
        </is>
      </c>
      <c r="AA1263" t="inlineStr">
        <is>
          <t>Jurídico</t>
        </is>
      </c>
      <c r="AB1263" t="inlineStr"/>
      <c r="AC1263" t="inlineStr"/>
      <c r="AD1263" t="n">
        <v>0</v>
      </c>
      <c r="AE1263" t="n">
        <v>0</v>
      </c>
    </row>
    <row r="1264">
      <c r="A1264" t="inlineStr">
        <is>
          <t>3632</t>
        </is>
      </c>
      <c r="B1264" s="115" t="n">
        <v>45014</v>
      </c>
      <c r="C1264" s="115" t="n">
        <v>45014</v>
      </c>
      <c r="D1264" t="n">
        <v>-100</v>
      </c>
      <c r="E1264" t="n">
        <v>-100</v>
      </c>
      <c r="F1264" t="inlineStr">
        <is>
          <t>BRL</t>
        </is>
      </c>
      <c r="G1264" t="n">
        <v>1</v>
      </c>
      <c r="H1264" t="n">
        <v>-100</v>
      </c>
      <c r="I1264" t="n">
        <v>-100</v>
      </c>
      <c r="J1264" t="n">
        <v>1</v>
      </c>
      <c r="K1264" t="inlineStr"/>
      <c r="L1264" t="inlineStr">
        <is>
          <t>Lumx Studios S/A</t>
        </is>
      </c>
      <c r="M1264" t="inlineStr">
        <is>
          <t>Deuzieni Alves</t>
        </is>
      </c>
      <c r="N1264" t="n">
        <v>100</v>
      </c>
      <c r="O1264" t="inlineStr"/>
      <c r="P1264" t="inlineStr">
        <is>
          <t>Deuzieni Alves</t>
        </is>
      </c>
      <c r="Q1264" t="inlineStr"/>
      <c r="R1264" t="inlineStr">
        <is>
          <t>Limpeza Semanal Escritório</t>
        </is>
      </c>
      <c r="S1264" t="inlineStr"/>
      <c r="T1264" t="inlineStr">
        <is>
          <t>Btg - Conta Corrente</t>
        </is>
      </c>
      <c r="U1264" t="inlineStr"/>
      <c r="V1264" t="inlineStr">
        <is>
          <t>Limpeza e Manutenção</t>
        </is>
      </c>
      <c r="W1264" t="inlineStr">
        <is>
          <t>Despesas de Escritório</t>
        </is>
      </c>
      <c r="X1264" t="inlineStr">
        <is>
          <t>Office</t>
        </is>
      </c>
      <c r="Y1264" t="inlineStr">
        <is>
          <t>Administrative Costs</t>
        </is>
      </c>
      <c r="Z1264" t="inlineStr">
        <is>
          <t>Administrative Costs</t>
        </is>
      </c>
      <c r="AA1264" t="inlineStr">
        <is>
          <t>Escritório</t>
        </is>
      </c>
      <c r="AB1264" t="inlineStr"/>
      <c r="AC1264" t="inlineStr"/>
      <c r="AD1264" t="n">
        <v>0</v>
      </c>
      <c r="AE1264" t="n">
        <v>0</v>
      </c>
    </row>
    <row r="1265">
      <c r="A1265" t="inlineStr">
        <is>
          <t>3633</t>
        </is>
      </c>
      <c r="B1265" s="115" t="n">
        <v>45014</v>
      </c>
      <c r="C1265" s="115" t="n">
        <v>45014</v>
      </c>
      <c r="D1265" t="n">
        <v>-39</v>
      </c>
      <c r="E1265" t="n">
        <v>-39</v>
      </c>
      <c r="F1265" t="inlineStr">
        <is>
          <t>BRL</t>
        </is>
      </c>
      <c r="G1265" t="n">
        <v>1</v>
      </c>
      <c r="H1265" t="n">
        <v>-39</v>
      </c>
      <c r="I1265" t="n">
        <v>-39</v>
      </c>
      <c r="J1265" t="n">
        <v>1</v>
      </c>
      <c r="K1265" t="inlineStr"/>
      <c r="L1265" t="inlineStr">
        <is>
          <t>Lumx Studios S/A</t>
        </is>
      </c>
      <c r="M1265" t="inlineStr">
        <is>
          <t>Yapay</t>
        </is>
      </c>
      <c r="N1265" t="n">
        <v>100</v>
      </c>
      <c r="O1265" t="inlineStr"/>
      <c r="P1265" t="inlineStr">
        <is>
          <t>Yapay</t>
        </is>
      </c>
      <c r="Q1265" t="inlineStr"/>
      <c r="R1265" t="inlineStr">
        <is>
          <t>Software - Clicksign</t>
        </is>
      </c>
      <c r="S1265" t="inlineStr"/>
      <c r="T1265" t="inlineStr">
        <is>
          <t>Conta Simples</t>
        </is>
      </c>
      <c r="U1265" t="inlineStr"/>
      <c r="V1265" t="inlineStr">
        <is>
          <t>Software - Clicksign</t>
        </is>
      </c>
      <c r="W1265" t="inlineStr">
        <is>
          <t>Software</t>
        </is>
      </c>
      <c r="X1265" t="inlineStr">
        <is>
          <t>Technology &amp; Infrastructure</t>
        </is>
      </c>
      <c r="Y1265" t="inlineStr">
        <is>
          <t>Technology &amp; Infrastructure</t>
        </is>
      </c>
      <c r="Z1265" t="inlineStr">
        <is>
          <t>Technology &amp; Infrastructure</t>
        </is>
      </c>
      <c r="AA1265" t="inlineStr">
        <is>
          <t>Software</t>
        </is>
      </c>
      <c r="AB1265" t="inlineStr"/>
      <c r="AC1265" t="inlineStr"/>
      <c r="AD1265" t="n">
        <v>0</v>
      </c>
      <c r="AE1265" t="n">
        <v>0</v>
      </c>
    </row>
    <row r="1266">
      <c r="A1266" t="inlineStr">
        <is>
          <t>3634</t>
        </is>
      </c>
      <c r="B1266" s="115" t="n">
        <v>45014</v>
      </c>
      <c r="C1266" s="115" t="n">
        <v>45014</v>
      </c>
      <c r="D1266" t="n">
        <v>-12408.98</v>
      </c>
      <c r="E1266" t="n">
        <v>-12408.98</v>
      </c>
      <c r="F1266" t="inlineStr">
        <is>
          <t>BRL</t>
        </is>
      </c>
      <c r="G1266" t="n">
        <v>1</v>
      </c>
      <c r="H1266" t="n">
        <v>-12408.98</v>
      </c>
      <c r="I1266" t="n">
        <v>-12408.98</v>
      </c>
      <c r="J1266" t="n">
        <v>1</v>
      </c>
      <c r="K1266" t="inlineStr"/>
      <c r="L1266" t="inlineStr">
        <is>
          <t>Lumx Studios S/A</t>
        </is>
      </c>
      <c r="M1266" t="inlineStr">
        <is>
          <t>Velazquez &amp; Drummond Aa</t>
        </is>
      </c>
      <c r="N1266" t="n">
        <v>100</v>
      </c>
      <c r="O1266" t="inlineStr"/>
      <c r="P1266" t="inlineStr">
        <is>
          <t>Velazquez &amp; Drummond Aa</t>
        </is>
      </c>
      <c r="Q1266" t="inlineStr"/>
      <c r="R1266" t="inlineStr">
        <is>
          <t>Aluguel + Condomínio + Iptu</t>
        </is>
      </c>
      <c r="S1266" t="inlineStr"/>
      <c r="T1266" t="inlineStr">
        <is>
          <t>Btg - Conta Corrente</t>
        </is>
      </c>
      <c r="U1266" t="inlineStr"/>
      <c r="V1266" t="inlineStr">
        <is>
          <t>Aluguel</t>
        </is>
      </c>
      <c r="W1266" t="inlineStr">
        <is>
          <t>Despesas de Escritório</t>
        </is>
      </c>
      <c r="X1266" t="inlineStr">
        <is>
          <t>Office</t>
        </is>
      </c>
      <c r="Y1266" t="inlineStr">
        <is>
          <t>Administrative Costs</t>
        </is>
      </c>
      <c r="Z1266" t="inlineStr">
        <is>
          <t>Administrative Costs</t>
        </is>
      </c>
      <c r="AA1266" t="inlineStr">
        <is>
          <t>Escritório</t>
        </is>
      </c>
      <c r="AB1266" t="inlineStr"/>
      <c r="AC1266" t="inlineStr"/>
      <c r="AD1266" t="n">
        <v>0</v>
      </c>
      <c r="AE1266" t="n">
        <v>0</v>
      </c>
    </row>
    <row r="1267">
      <c r="A1267" t="inlineStr">
        <is>
          <t>3635</t>
        </is>
      </c>
      <c r="B1267" s="115" t="n">
        <v>45014</v>
      </c>
      <c r="C1267" s="115" t="n">
        <v>45014</v>
      </c>
      <c r="D1267" t="n">
        <v>-1577.58</v>
      </c>
      <c r="E1267" t="n">
        <v>-1577.58</v>
      </c>
      <c r="F1267" t="inlineStr">
        <is>
          <t>BRL</t>
        </is>
      </c>
      <c r="G1267" t="n">
        <v>1</v>
      </c>
      <c r="H1267" t="n">
        <v>-1577.58</v>
      </c>
      <c r="I1267" t="n">
        <v>-1577.58</v>
      </c>
      <c r="J1267" t="n">
        <v>1</v>
      </c>
      <c r="K1267" t="inlineStr"/>
      <c r="L1267" t="inlineStr">
        <is>
          <t>Lumx Studios S/A</t>
        </is>
      </c>
      <c r="M1267" t="inlineStr">
        <is>
          <t>Lumx Studios S/A</t>
        </is>
      </c>
      <c r="N1267" t="n">
        <v>100</v>
      </c>
      <c r="O1267" t="inlineStr">
        <is>
          <t>Conselho</t>
        </is>
      </c>
      <c r="P1267" t="inlineStr">
        <is>
          <t>Lumx Studios S/A</t>
        </is>
      </c>
      <c r="Q1267" t="inlineStr"/>
      <c r="R1267" t="inlineStr">
        <is>
          <t>Software - Tailwind</t>
        </is>
      </c>
      <c r="S1267" t="inlineStr"/>
      <c r="T1267" t="inlineStr">
        <is>
          <t>Cartão de Crédito - Conta Simples</t>
        </is>
      </c>
      <c r="U1267" t="inlineStr"/>
      <c r="V1267" t="inlineStr">
        <is>
          <t>Prestação de Serviços</t>
        </is>
      </c>
      <c r="W1267" t="inlineStr">
        <is>
          <t>Despesas com Pessoal</t>
        </is>
      </c>
      <c r="X1267" t="inlineStr">
        <is>
          <t>People</t>
        </is>
      </c>
      <c r="Y1267" t="inlineStr">
        <is>
          <t>People</t>
        </is>
      </c>
      <c r="Z1267" t="inlineStr">
        <is>
          <t>People</t>
        </is>
      </c>
      <c r="AA1267" t="inlineStr">
        <is>
          <t>Pessoal</t>
        </is>
      </c>
      <c r="AB1267" t="inlineStr"/>
      <c r="AC1267" t="inlineStr"/>
      <c r="AD1267" t="n">
        <v>0</v>
      </c>
      <c r="AE1267" t="n">
        <v>0</v>
      </c>
    </row>
    <row r="1268">
      <c r="A1268" t="inlineStr">
        <is>
          <t>3636</t>
        </is>
      </c>
      <c r="B1268" s="115" t="n">
        <v>45014</v>
      </c>
      <c r="C1268" s="115" t="n">
        <v>45014</v>
      </c>
      <c r="D1268" t="n">
        <v>-84.87</v>
      </c>
      <c r="E1268" t="n">
        <v>-84.87</v>
      </c>
      <c r="F1268" t="inlineStr">
        <is>
          <t>BRL</t>
        </is>
      </c>
      <c r="G1268" t="n">
        <v>1</v>
      </c>
      <c r="H1268" t="n">
        <v>-84.87</v>
      </c>
      <c r="I1268" t="n">
        <v>-84.87</v>
      </c>
      <c r="J1268" t="n">
        <v>1</v>
      </c>
      <c r="K1268" t="inlineStr"/>
      <c r="L1268" t="inlineStr">
        <is>
          <t>Lumx Studios S/A</t>
        </is>
      </c>
      <c r="M1268" t="inlineStr">
        <is>
          <t>Lumx Studios S/A</t>
        </is>
      </c>
      <c r="N1268" t="n">
        <v>100</v>
      </c>
      <c r="O1268" t="inlineStr">
        <is>
          <t>Conselho</t>
        </is>
      </c>
      <c r="P1268" t="inlineStr">
        <is>
          <t>Lumx Studios S/A</t>
        </is>
      </c>
      <c r="Q1268" t="inlineStr"/>
      <c r="R1268" t="inlineStr">
        <is>
          <t>Iof Tailwind</t>
        </is>
      </c>
      <c r="S1268" t="inlineStr"/>
      <c r="T1268" t="inlineStr">
        <is>
          <t>Cartão de Crédito - Conta Simples</t>
        </is>
      </c>
      <c r="U1268" t="inlineStr"/>
      <c r="V1268" t="inlineStr">
        <is>
          <t>Taxa - Iof</t>
        </is>
      </c>
      <c r="W1268" t="inlineStr">
        <is>
          <t>Taxas</t>
        </is>
      </c>
      <c r="X1268" t="inlineStr">
        <is>
          <t>Tax And Fees</t>
        </is>
      </c>
      <c r="Y1268" t="inlineStr">
        <is>
          <t>Tax And Fees</t>
        </is>
      </c>
      <c r="Z1268" t="inlineStr">
        <is>
          <t>Tax And Fees</t>
        </is>
      </c>
      <c r="AA1268" t="inlineStr">
        <is>
          <t>Impostos e Taxas</t>
        </is>
      </c>
      <c r="AB1268" t="inlineStr"/>
      <c r="AC1268" t="inlineStr"/>
      <c r="AD1268" t="n">
        <v>0</v>
      </c>
      <c r="AE1268" t="n">
        <v>0</v>
      </c>
    </row>
    <row r="1269">
      <c r="A1269" t="inlineStr">
        <is>
          <t>411</t>
        </is>
      </c>
      <c r="B1269" s="115" t="n">
        <v>45014</v>
      </c>
      <c r="C1269" s="115" t="n">
        <v>45014</v>
      </c>
      <c r="D1269" t="n">
        <v>5541.53</v>
      </c>
      <c r="E1269" t="n">
        <v>5541.53</v>
      </c>
      <c r="F1269" t="inlineStr">
        <is>
          <t>BRL</t>
        </is>
      </c>
      <c r="G1269" t="n">
        <v>1</v>
      </c>
      <c r="H1269" t="n">
        <v>5541.53</v>
      </c>
      <c r="I1269" t="n">
        <v>5541.53</v>
      </c>
      <c r="J1269" t="n">
        <v>1</v>
      </c>
      <c r="K1269" t="inlineStr"/>
      <c r="L1269" t="inlineStr">
        <is>
          <t>Lumx Studios S/A</t>
        </is>
      </c>
      <c r="M1269" t="inlineStr">
        <is>
          <t>Xp</t>
        </is>
      </c>
      <c r="N1269" t="n">
        <v>100</v>
      </c>
      <c r="O1269" t="inlineStr">
        <is>
          <t>Lumx</t>
        </is>
      </c>
      <c r="P1269" t="inlineStr">
        <is>
          <t>Lumx Studios S/A</t>
        </is>
      </c>
      <c r="Q1269" t="inlineStr"/>
      <c r="R1269" t="inlineStr">
        <is>
          <t>Rentabilidade</t>
        </is>
      </c>
      <c r="S1269" t="inlineStr"/>
      <c r="T1269" t="inlineStr">
        <is>
          <t>Xp</t>
        </is>
      </c>
      <c r="U1269" t="inlineStr"/>
      <c r="V1269" t="inlineStr">
        <is>
          <t>Investimentos</t>
        </is>
      </c>
      <c r="W1269" t="inlineStr">
        <is>
          <t>Investimentos</t>
        </is>
      </c>
      <c r="X1269" t="inlineStr">
        <is>
          <t>Financial Revenue</t>
        </is>
      </c>
      <c r="Y1269" t="inlineStr">
        <is>
          <t>Financial Revenue</t>
        </is>
      </c>
      <c r="Z1269" t="inlineStr">
        <is>
          <t>Financial Revenue</t>
        </is>
      </c>
      <c r="AA1269" t="inlineStr">
        <is>
          <t>Receita Financeira</t>
        </is>
      </c>
      <c r="AB1269" t="inlineStr"/>
      <c r="AC1269" t="inlineStr"/>
      <c r="AD1269" t="n">
        <v>0</v>
      </c>
      <c r="AE1269" t="n">
        <v>0</v>
      </c>
    </row>
    <row r="1270">
      <c r="A1270" t="inlineStr">
        <is>
          <t>412</t>
        </is>
      </c>
      <c r="B1270" s="115" t="n">
        <v>45014</v>
      </c>
      <c r="C1270" s="115" t="n">
        <v>45014</v>
      </c>
      <c r="D1270" t="n">
        <v>3000</v>
      </c>
      <c r="E1270" t="n">
        <v>3000</v>
      </c>
      <c r="F1270" t="inlineStr">
        <is>
          <t>BRL</t>
        </is>
      </c>
      <c r="G1270" t="n">
        <v>1</v>
      </c>
      <c r="H1270" t="n">
        <v>3000</v>
      </c>
      <c r="I1270" t="n">
        <v>3000</v>
      </c>
      <c r="J1270" t="n">
        <v>1</v>
      </c>
      <c r="K1270" t="inlineStr"/>
      <c r="L1270" t="inlineStr">
        <is>
          <t>Lumx Studios S/A</t>
        </is>
      </c>
      <c r="M1270" t="inlineStr">
        <is>
          <t>Btg - Wealth Management</t>
        </is>
      </c>
      <c r="N1270" t="n">
        <v>100</v>
      </c>
      <c r="O1270" t="inlineStr">
        <is>
          <t>Lumx</t>
        </is>
      </c>
      <c r="P1270" t="inlineStr">
        <is>
          <t>Lumx Studios S/A</t>
        </is>
      </c>
      <c r="Q1270" t="inlineStr"/>
      <c r="R1270" t="inlineStr">
        <is>
          <t>Rentabilidade</t>
        </is>
      </c>
      <c r="S1270" t="inlineStr"/>
      <c r="T1270" t="inlineStr">
        <is>
          <t>Btg - Wealth Management</t>
        </is>
      </c>
      <c r="U1270" t="inlineStr"/>
      <c r="V1270" t="inlineStr">
        <is>
          <t>Investimentos</t>
        </is>
      </c>
      <c r="W1270" t="inlineStr">
        <is>
          <t>Investimentos</t>
        </is>
      </c>
      <c r="X1270" t="inlineStr">
        <is>
          <t>Financial Revenue</t>
        </is>
      </c>
      <c r="Y1270" t="inlineStr">
        <is>
          <t>Financial Revenue</t>
        </is>
      </c>
      <c r="Z1270" t="inlineStr">
        <is>
          <t>Financial Revenue</t>
        </is>
      </c>
      <c r="AA1270" t="inlineStr">
        <is>
          <t>Receita Financeira</t>
        </is>
      </c>
      <c r="AB1270" t="inlineStr"/>
      <c r="AC1270" t="inlineStr"/>
      <c r="AD1270" t="n">
        <v>0</v>
      </c>
      <c r="AE1270" t="n">
        <v>0</v>
      </c>
    </row>
    <row r="1271">
      <c r="A1271" t="inlineStr">
        <is>
          <t>644</t>
        </is>
      </c>
      <c r="B1271" s="115" t="n">
        <v>45013</v>
      </c>
      <c r="C1271" s="115" t="n">
        <v>45013</v>
      </c>
      <c r="D1271" t="n">
        <v>15000</v>
      </c>
      <c r="E1271" t="n">
        <v>15000</v>
      </c>
      <c r="F1271" t="inlineStr">
        <is>
          <t>BRL</t>
        </is>
      </c>
      <c r="G1271" t="n">
        <v>1</v>
      </c>
      <c r="H1271" t="n">
        <v>15000</v>
      </c>
      <c r="I1271" t="n">
        <v>15000</v>
      </c>
      <c r="J1271" t="n">
        <v>1</v>
      </c>
      <c r="K1271" t="inlineStr"/>
      <c r="L1271" t="inlineStr">
        <is>
          <t>Lumx Studios S/A</t>
        </is>
      </c>
      <c r="M1271" t="inlineStr">
        <is>
          <t>Btg - Conta Corrente</t>
        </is>
      </c>
      <c r="N1271" t="n">
        <v>100</v>
      </c>
      <c r="O1271" t="inlineStr">
        <is>
          <t>Lumx</t>
        </is>
      </c>
      <c r="P1271" t="inlineStr">
        <is>
          <t>Lumx Studios S/A</t>
        </is>
      </c>
      <c r="Q1271" t="inlineStr"/>
      <c r="R1271" t="inlineStr">
        <is>
          <t>Transferência entre Contas</t>
        </is>
      </c>
      <c r="S1271" t="inlineStr"/>
      <c r="T1271" t="inlineStr">
        <is>
          <t>Btg - Conta Corrente</t>
        </is>
      </c>
      <c r="U1271" t="inlineStr"/>
      <c r="V1271" t="inlineStr">
        <is>
          <t>Transferências</t>
        </is>
      </c>
      <c r="W1271" t="inlineStr">
        <is>
          <t>Transferências</t>
        </is>
      </c>
      <c r="X1271" t="inlineStr">
        <is>
          <t>Others</t>
        </is>
      </c>
      <c r="Y1271" t="inlineStr">
        <is>
          <t>Administrative Costs</t>
        </is>
      </c>
      <c r="Z1271" t="inlineStr">
        <is>
          <t>Administrative Costs</t>
        </is>
      </c>
      <c r="AA1271" t="inlineStr">
        <is>
          <t>Outros</t>
        </is>
      </c>
      <c r="AB1271" t="inlineStr"/>
      <c r="AC1271" t="inlineStr"/>
      <c r="AD1271" t="n">
        <v>0</v>
      </c>
      <c r="AE1271" t="n">
        <v>0</v>
      </c>
    </row>
    <row r="1272">
      <c r="A1272" t="inlineStr">
        <is>
          <t>9605</t>
        </is>
      </c>
      <c r="B1272" s="115" t="n">
        <v>45013</v>
      </c>
      <c r="C1272" s="115" t="n">
        <v>45013</v>
      </c>
      <c r="D1272" t="n">
        <v>-15000</v>
      </c>
      <c r="E1272" t="n">
        <v>-15000</v>
      </c>
      <c r="F1272" t="inlineStr">
        <is>
          <t>BRL</t>
        </is>
      </c>
      <c r="G1272" t="n">
        <v>1</v>
      </c>
      <c r="H1272" t="n">
        <v>-15000</v>
      </c>
      <c r="I1272" t="n">
        <v>-15000</v>
      </c>
      <c r="J1272" t="n">
        <v>1</v>
      </c>
      <c r="K1272" t="inlineStr"/>
      <c r="L1272" t="inlineStr">
        <is>
          <t>Lumx Studios S/A</t>
        </is>
      </c>
      <c r="M1272" t="inlineStr">
        <is>
          <t>Lumx Studios S/A</t>
        </is>
      </c>
      <c r="N1272" t="n">
        <v>100</v>
      </c>
      <c r="O1272" t="inlineStr">
        <is>
          <t>Lumx</t>
        </is>
      </c>
      <c r="P1272" t="inlineStr">
        <is>
          <t>Lumx Studios S/A</t>
        </is>
      </c>
      <c r="Q1272" t="inlineStr"/>
      <c r="R1272" t="inlineStr">
        <is>
          <t>Transferência entre Contas</t>
        </is>
      </c>
      <c r="S1272" t="inlineStr"/>
      <c r="T1272" t="inlineStr">
        <is>
          <t>Btg - Wealth Management</t>
        </is>
      </c>
      <c r="U1272" t="inlineStr"/>
      <c r="V1272" t="inlineStr">
        <is>
          <t>Transferências</t>
        </is>
      </c>
      <c r="W1272" t="inlineStr">
        <is>
          <t>Transferências</t>
        </is>
      </c>
      <c r="X1272" t="inlineStr">
        <is>
          <t>Others</t>
        </is>
      </c>
      <c r="Y1272" t="inlineStr">
        <is>
          <t>Administrative Costs</t>
        </is>
      </c>
      <c r="Z1272" t="inlineStr">
        <is>
          <t>Administrative Costs</t>
        </is>
      </c>
      <c r="AA1272" t="inlineStr">
        <is>
          <t>Outros</t>
        </is>
      </c>
      <c r="AB1272" t="inlineStr"/>
      <c r="AC1272" t="inlineStr"/>
      <c r="AD1272" t="n">
        <v>0</v>
      </c>
      <c r="AE1272" t="n">
        <v>0</v>
      </c>
    </row>
    <row r="1273">
      <c r="A1273" t="inlineStr">
        <is>
          <t>3637</t>
        </is>
      </c>
      <c r="B1273" s="115" t="n">
        <v>45012</v>
      </c>
      <c r="C1273" s="115" t="n">
        <v>45012</v>
      </c>
      <c r="D1273" t="n">
        <v>-5000</v>
      </c>
      <c r="E1273" t="n">
        <v>-5000</v>
      </c>
      <c r="F1273" t="inlineStr">
        <is>
          <t>BRL</t>
        </is>
      </c>
      <c r="G1273" t="n">
        <v>1</v>
      </c>
      <c r="H1273" t="n">
        <v>-5000</v>
      </c>
      <c r="I1273" t="n">
        <v>-5000</v>
      </c>
      <c r="J1273" t="n">
        <v>1</v>
      </c>
      <c r="K1273" t="inlineStr"/>
      <c r="L1273" t="inlineStr">
        <is>
          <t>Lumx Studios S/A</t>
        </is>
      </c>
      <c r="M1273" t="inlineStr">
        <is>
          <t>Caio Barbosa Zacarias</t>
        </is>
      </c>
      <c r="N1273" t="n">
        <v>100</v>
      </c>
      <c r="O1273" t="inlineStr">
        <is>
          <t>Comercial</t>
        </is>
      </c>
      <c r="P1273" t="inlineStr">
        <is>
          <t>Caio Barbosa Zacarias</t>
        </is>
      </c>
      <c r="Q1273" t="inlineStr"/>
      <c r="R1273" t="inlineStr">
        <is>
          <t>Parcelamento de Débitos (Faturamentos Retroativos) - Debito Automático</t>
        </is>
      </c>
      <c r="S1273" t="inlineStr"/>
      <c r="T1273" t="inlineStr">
        <is>
          <t>Btg - Conta Corrente</t>
        </is>
      </c>
      <c r="U1273" t="inlineStr"/>
      <c r="V1273" t="inlineStr">
        <is>
          <t>Imposto - Parcelamento Tributário</t>
        </is>
      </c>
      <c r="W1273" t="inlineStr">
        <is>
          <t>Impostos</t>
        </is>
      </c>
      <c r="X1273" t="inlineStr">
        <is>
          <t>Tax And Fees</t>
        </is>
      </c>
      <c r="Y1273" t="inlineStr">
        <is>
          <t>Tax And Fees</t>
        </is>
      </c>
      <c r="Z1273" t="inlineStr">
        <is>
          <t>Tax And Fees</t>
        </is>
      </c>
      <c r="AA1273" t="inlineStr">
        <is>
          <t>Parcelamento tributário</t>
        </is>
      </c>
      <c r="AB1273" t="inlineStr"/>
      <c r="AC1273" t="inlineStr"/>
      <c r="AD1273" t="n">
        <v>0</v>
      </c>
      <c r="AE1273" t="n">
        <v>0</v>
      </c>
    </row>
    <row r="1274">
      <c r="A1274" t="inlineStr">
        <is>
          <t>3638</t>
        </is>
      </c>
      <c r="B1274" s="115" t="n">
        <v>45010</v>
      </c>
      <c r="C1274" s="115" t="n">
        <v>45010</v>
      </c>
      <c r="D1274" t="n">
        <v>-52.8</v>
      </c>
      <c r="E1274" t="n">
        <v>-52.8</v>
      </c>
      <c r="F1274" t="inlineStr">
        <is>
          <t>BRL</t>
        </is>
      </c>
      <c r="G1274" t="n">
        <v>1</v>
      </c>
      <c r="H1274" t="n">
        <v>-52.8</v>
      </c>
      <c r="I1274" t="n">
        <v>-52.8</v>
      </c>
      <c r="J1274" t="n">
        <v>1</v>
      </c>
      <c r="K1274" t="inlineStr"/>
      <c r="L1274" t="inlineStr">
        <is>
          <t>Lumx Studios S/A</t>
        </is>
      </c>
      <c r="M1274" t="inlineStr">
        <is>
          <t>Microsoft</t>
        </is>
      </c>
      <c r="N1274" t="n">
        <v>100</v>
      </c>
      <c r="O1274" t="inlineStr"/>
      <c r="P1274" t="inlineStr">
        <is>
          <t>Microsoft</t>
        </is>
      </c>
      <c r="Q1274" t="inlineStr"/>
      <c r="R1274" t="inlineStr">
        <is>
          <t>Software - Pacote Office (Caio Bretas)</t>
        </is>
      </c>
      <c r="S1274" t="inlineStr"/>
      <c r="T1274" t="inlineStr">
        <is>
          <t>Mercado Pago</t>
        </is>
      </c>
      <c r="U1274" t="inlineStr"/>
      <c r="V1274" t="inlineStr">
        <is>
          <t>Software - Pacote Office</t>
        </is>
      </c>
      <c r="W1274" t="inlineStr">
        <is>
          <t>Software</t>
        </is>
      </c>
      <c r="X1274" t="inlineStr">
        <is>
          <t>Technology &amp; Infrastructure</t>
        </is>
      </c>
      <c r="Y1274" t="inlineStr">
        <is>
          <t>Technology &amp; Infrastructure</t>
        </is>
      </c>
      <c r="Z1274" t="inlineStr">
        <is>
          <t>Technology &amp; Infrastructure</t>
        </is>
      </c>
      <c r="AA1274" t="inlineStr">
        <is>
          <t>Software</t>
        </is>
      </c>
      <c r="AB1274" t="inlineStr"/>
      <c r="AC1274" t="inlineStr"/>
      <c r="AD1274" t="n">
        <v>0</v>
      </c>
      <c r="AE1274" t="n">
        <v>0</v>
      </c>
    </row>
    <row r="1275">
      <c r="A1275" t="inlineStr">
        <is>
          <t>3639</t>
        </is>
      </c>
      <c r="B1275" s="115" t="n">
        <v>45008</v>
      </c>
      <c r="C1275" s="115" t="n">
        <v>45008</v>
      </c>
      <c r="D1275" t="n">
        <v>-42.2</v>
      </c>
      <c r="E1275" t="n">
        <v>-42.2</v>
      </c>
      <c r="F1275" t="inlineStr">
        <is>
          <t>BRL</t>
        </is>
      </c>
      <c r="G1275" t="n">
        <v>1</v>
      </c>
      <c r="H1275" t="n">
        <v>-42.2</v>
      </c>
      <c r="I1275" t="n">
        <v>-42.2</v>
      </c>
      <c r="J1275" t="n">
        <v>1</v>
      </c>
      <c r="K1275" t="inlineStr"/>
      <c r="L1275" t="inlineStr">
        <is>
          <t>Lumx Studios S/A</t>
        </is>
      </c>
      <c r="M1275" t="inlineStr">
        <is>
          <t>Michel Ruthenberg Goldberg</t>
        </is>
      </c>
      <c r="N1275" t="n">
        <v>100</v>
      </c>
      <c r="O1275" t="inlineStr">
        <is>
          <t>Lumx</t>
        </is>
      </c>
      <c r="P1275" t="inlineStr">
        <is>
          <t>Michel Ruthenberg Goldberg</t>
        </is>
      </c>
      <c r="Q1275" t="inlineStr"/>
      <c r="R1275" t="inlineStr">
        <is>
          <t>Reembolso Uber Michel Sp</t>
        </is>
      </c>
      <c r="S1275" t="inlineStr"/>
      <c r="T1275" t="inlineStr">
        <is>
          <t>Btg - Conta Corrente</t>
        </is>
      </c>
      <c r="U1275" t="inlineStr"/>
      <c r="V1275" t="inlineStr">
        <is>
          <t>Gestão - Transporte</t>
        </is>
      </c>
      <c r="W1275" t="inlineStr">
        <is>
          <t>Gestão - Transporte</t>
        </is>
      </c>
      <c r="X1275" t="inlineStr">
        <is>
          <t>Gestão</t>
        </is>
      </c>
      <c r="Y1275" t="inlineStr">
        <is>
          <t>Governance</t>
        </is>
      </c>
      <c r="Z1275" t="inlineStr">
        <is>
          <t>Governance</t>
        </is>
      </c>
      <c r="AA1275" t="inlineStr">
        <is>
          <t>Comercial</t>
        </is>
      </c>
      <c r="AB1275" t="inlineStr"/>
      <c r="AC1275" t="inlineStr"/>
      <c r="AD1275" t="n">
        <v>0</v>
      </c>
      <c r="AE1275" t="n">
        <v>0</v>
      </c>
    </row>
    <row r="1276">
      <c r="A1276" t="inlineStr">
        <is>
          <t>3641</t>
        </is>
      </c>
      <c r="B1276" s="115" t="n">
        <v>45008</v>
      </c>
      <c r="C1276" s="115" t="n">
        <v>45008</v>
      </c>
      <c r="D1276" t="n">
        <v>-121</v>
      </c>
      <c r="E1276" t="n">
        <v>-121</v>
      </c>
      <c r="F1276" t="inlineStr">
        <is>
          <t>BRL</t>
        </is>
      </c>
      <c r="G1276" t="n">
        <v>1</v>
      </c>
      <c r="H1276" t="n">
        <v>-121</v>
      </c>
      <c r="I1276" t="n">
        <v>-121</v>
      </c>
      <c r="J1276" t="n">
        <v>1</v>
      </c>
      <c r="K1276" t="inlineStr"/>
      <c r="L1276" t="inlineStr">
        <is>
          <t>Lumx Studios S/A</t>
        </is>
      </c>
      <c r="M1276" t="inlineStr">
        <is>
          <t>Antonia de Souza e Silva</t>
        </is>
      </c>
      <c r="N1276" t="n">
        <v>100</v>
      </c>
      <c r="O1276" t="inlineStr">
        <is>
          <t>Operações</t>
        </is>
      </c>
      <c r="P1276" t="inlineStr">
        <is>
          <t>Antonia de Souza e Silva</t>
        </is>
      </c>
      <c r="Q1276" t="inlineStr"/>
      <c r="R1276" t="inlineStr">
        <is>
          <t>Reembolso Antonia</t>
        </is>
      </c>
      <c r="S1276" t="inlineStr"/>
      <c r="T1276" t="inlineStr">
        <is>
          <t>Btg - Conta Corrente</t>
        </is>
      </c>
      <c r="U1276" t="inlineStr"/>
      <c r="V1276" t="inlineStr">
        <is>
          <t>Alimentação</t>
        </is>
      </c>
      <c r="W1276" t="inlineStr">
        <is>
          <t>Despesa Comercial</t>
        </is>
      </c>
      <c r="X1276" t="inlineStr">
        <is>
          <t>Comercial</t>
        </is>
      </c>
      <c r="Y1276" t="inlineStr">
        <is>
          <t>Operating Costs</t>
        </is>
      </c>
      <c r="Z1276" t="inlineStr">
        <is>
          <t>Operating Costs</t>
        </is>
      </c>
      <c r="AA1276" t="inlineStr">
        <is>
          <t>Comercial</t>
        </is>
      </c>
      <c r="AB1276" t="inlineStr"/>
      <c r="AC1276" t="inlineStr"/>
      <c r="AD1276" t="n">
        <v>0</v>
      </c>
      <c r="AE1276" t="n">
        <v>0</v>
      </c>
    </row>
    <row r="1277">
      <c r="A1277" t="inlineStr">
        <is>
          <t>3642</t>
        </is>
      </c>
      <c r="B1277" s="115" t="n">
        <v>45008</v>
      </c>
      <c r="C1277" s="115" t="n">
        <v>45008</v>
      </c>
      <c r="D1277" t="n">
        <v>-29.87</v>
      </c>
      <c r="E1277" t="n">
        <v>-29.87</v>
      </c>
      <c r="F1277" t="inlineStr">
        <is>
          <t>BRL</t>
        </is>
      </c>
      <c r="G1277" t="n">
        <v>1</v>
      </c>
      <c r="H1277" t="n">
        <v>-29.87</v>
      </c>
      <c r="I1277" t="n">
        <v>-29.87</v>
      </c>
      <c r="J1277" t="n">
        <v>1</v>
      </c>
      <c r="K1277" t="inlineStr"/>
      <c r="L1277" t="inlineStr">
        <is>
          <t>Lumx Studios S/A</t>
        </is>
      </c>
      <c r="M1277" t="inlineStr">
        <is>
          <t>Michel Ruthenberg Goldberg</t>
        </is>
      </c>
      <c r="N1277" t="n">
        <v>100</v>
      </c>
      <c r="O1277" t="inlineStr">
        <is>
          <t>Lumx</t>
        </is>
      </c>
      <c r="P1277" t="inlineStr">
        <is>
          <t>Michel Ruthenberg Goldberg</t>
        </is>
      </c>
      <c r="Q1277" t="inlineStr"/>
      <c r="R1277" t="inlineStr">
        <is>
          <t>Reembolso Uber Michel Sp</t>
        </is>
      </c>
      <c r="S1277" t="inlineStr"/>
      <c r="T1277" t="inlineStr">
        <is>
          <t>Btg - Conta Corrente</t>
        </is>
      </c>
      <c r="U1277" t="inlineStr"/>
      <c r="V1277" t="inlineStr">
        <is>
          <t>Gestão - Transporte</t>
        </is>
      </c>
      <c r="W1277" t="inlineStr">
        <is>
          <t>Gestão - Transporte</t>
        </is>
      </c>
      <c r="X1277" t="inlineStr">
        <is>
          <t>Gestão</t>
        </is>
      </c>
      <c r="Y1277" t="inlineStr">
        <is>
          <t>Governance</t>
        </is>
      </c>
      <c r="Z1277" t="inlineStr">
        <is>
          <t>Governance</t>
        </is>
      </c>
      <c r="AA1277" t="inlineStr">
        <is>
          <t>Comercial</t>
        </is>
      </c>
      <c r="AB1277" t="inlineStr"/>
      <c r="AC1277" t="inlineStr"/>
      <c r="AD1277" t="n">
        <v>0</v>
      </c>
      <c r="AE1277" t="n">
        <v>0</v>
      </c>
    </row>
    <row r="1278">
      <c r="A1278" t="inlineStr">
        <is>
          <t>4090</t>
        </is>
      </c>
      <c r="B1278" s="115" t="n">
        <v>45008</v>
      </c>
      <c r="C1278" s="115" t="n">
        <v>45008</v>
      </c>
      <c r="D1278" t="n">
        <v>-71.76000000000001</v>
      </c>
      <c r="E1278" t="n">
        <v>-71.76000000000001</v>
      </c>
      <c r="F1278" t="inlineStr">
        <is>
          <t>BRL</t>
        </is>
      </c>
      <c r="G1278" t="n">
        <v>1</v>
      </c>
      <c r="H1278" t="n">
        <v>-71.76000000000001</v>
      </c>
      <c r="I1278" t="n">
        <v>-71.76000000000001</v>
      </c>
      <c r="J1278" t="n">
        <v>1</v>
      </c>
      <c r="K1278" t="inlineStr"/>
      <c r="L1278" t="inlineStr">
        <is>
          <t>Lumx Studios S/A</t>
        </is>
      </c>
      <c r="M1278" t="inlineStr">
        <is>
          <t>Rappi Brasil Intermediacao de Negocios Ltda</t>
        </is>
      </c>
      <c r="N1278" t="n">
        <v>100</v>
      </c>
      <c r="O1278" t="inlineStr"/>
      <c r="P1278" t="inlineStr">
        <is>
          <t>Rappi Brasil Intermediacao de Negocios Ltda</t>
        </is>
      </c>
      <c r="Q1278" t="inlineStr"/>
      <c r="R1278" t="inlineStr">
        <is>
          <t>Compra de Sacos de Lixo para O Escritório</t>
        </is>
      </c>
      <c r="S1278" t="inlineStr"/>
      <c r="T1278" t="inlineStr">
        <is>
          <t>Conta Simples</t>
        </is>
      </c>
      <c r="U1278" t="inlineStr"/>
      <c r="V1278" t="inlineStr">
        <is>
          <t>Material de Uso e Consumo</t>
        </is>
      </c>
      <c r="W1278" t="inlineStr">
        <is>
          <t>Material de Uso e Consumo</t>
        </is>
      </c>
      <c r="X1278" t="inlineStr">
        <is>
          <t>Office</t>
        </is>
      </c>
      <c r="Y1278" t="inlineStr">
        <is>
          <t>Administrative Costs</t>
        </is>
      </c>
      <c r="Z1278" t="inlineStr">
        <is>
          <t>Administrative Costs</t>
        </is>
      </c>
      <c r="AA1278" t="inlineStr">
        <is>
          <t>Outros</t>
        </is>
      </c>
      <c r="AB1278" t="inlineStr"/>
      <c r="AC1278" t="inlineStr"/>
      <c r="AD1278" t="n">
        <v>0</v>
      </c>
      <c r="AE1278" t="n">
        <v>0</v>
      </c>
    </row>
    <row r="1279">
      <c r="A1279" t="inlineStr">
        <is>
          <t>3643</t>
        </is>
      </c>
      <c r="B1279" s="115" t="n">
        <v>45007</v>
      </c>
      <c r="C1279" s="115" t="n">
        <v>45007</v>
      </c>
      <c r="D1279" t="n">
        <v>-1014.57</v>
      </c>
      <c r="E1279" t="n">
        <v>-1014.57</v>
      </c>
      <c r="F1279" t="inlineStr">
        <is>
          <t>BRL</t>
        </is>
      </c>
      <c r="G1279" t="n">
        <v>1</v>
      </c>
      <c r="H1279" t="n">
        <v>-1014.57</v>
      </c>
      <c r="I1279" t="n">
        <v>-1014.57</v>
      </c>
      <c r="J1279" t="n">
        <v>1</v>
      </c>
      <c r="K1279" t="inlineStr"/>
      <c r="L1279" t="inlineStr">
        <is>
          <t>Lumx Studios S/A</t>
        </is>
      </c>
      <c r="M1279" t="inlineStr">
        <is>
          <t>Lumx Studios S/A</t>
        </is>
      </c>
      <c r="N1279" t="n">
        <v>100</v>
      </c>
      <c r="O1279" t="inlineStr">
        <is>
          <t>Conselho</t>
        </is>
      </c>
      <c r="P1279" t="inlineStr">
        <is>
          <t>Lumx Studios S/A</t>
        </is>
      </c>
      <c r="Q1279" t="inlineStr"/>
      <c r="R1279" t="inlineStr">
        <is>
          <t>Software - Notion</t>
        </is>
      </c>
      <c r="S1279" t="inlineStr"/>
      <c r="T1279" t="inlineStr">
        <is>
          <t>Conta Simples</t>
        </is>
      </c>
      <c r="U1279" t="inlineStr"/>
      <c r="V1279" t="inlineStr">
        <is>
          <t>Software - Notion</t>
        </is>
      </c>
      <c r="W1279" t="inlineStr">
        <is>
          <t>Software</t>
        </is>
      </c>
      <c r="X1279" t="inlineStr">
        <is>
          <t>Technology &amp; Infrastructure</t>
        </is>
      </c>
      <c r="Y1279" t="inlineStr">
        <is>
          <t>Technology &amp; Infrastructure</t>
        </is>
      </c>
      <c r="Z1279" t="inlineStr">
        <is>
          <t>Technology &amp; Infrastructure</t>
        </is>
      </c>
      <c r="AA1279" t="inlineStr">
        <is>
          <t>Software</t>
        </is>
      </c>
      <c r="AB1279" t="inlineStr"/>
      <c r="AC1279" t="inlineStr"/>
      <c r="AD1279" t="n">
        <v>0</v>
      </c>
      <c r="AE1279" t="n">
        <v>0</v>
      </c>
    </row>
    <row r="1280">
      <c r="A1280" t="inlineStr">
        <is>
          <t>3644</t>
        </is>
      </c>
      <c r="B1280" s="115" t="n">
        <v>45007</v>
      </c>
      <c r="C1280" s="115" t="n">
        <v>45007</v>
      </c>
      <c r="D1280" t="n">
        <v>-113.23</v>
      </c>
      <c r="E1280" t="n">
        <v>-113.23</v>
      </c>
      <c r="F1280" t="inlineStr">
        <is>
          <t>BRL</t>
        </is>
      </c>
      <c r="G1280" t="n">
        <v>1</v>
      </c>
      <c r="H1280" t="n">
        <v>-113.23</v>
      </c>
      <c r="I1280" t="n">
        <v>-113.23</v>
      </c>
      <c r="J1280" t="n">
        <v>1</v>
      </c>
      <c r="K1280" t="inlineStr"/>
      <c r="L1280" t="inlineStr">
        <is>
          <t>Lumx Studios S/A</t>
        </is>
      </c>
      <c r="M1280" t="inlineStr">
        <is>
          <t>Zeplin, Inc</t>
        </is>
      </c>
      <c r="N1280" t="n">
        <v>100</v>
      </c>
      <c r="O1280" t="inlineStr"/>
      <c r="P1280" t="inlineStr">
        <is>
          <t>Zeplin, Inc</t>
        </is>
      </c>
      <c r="Q1280" t="inlineStr"/>
      <c r="R1280" t="inlineStr">
        <is>
          <t>Software - Zeplin</t>
        </is>
      </c>
      <c r="S1280" t="inlineStr"/>
      <c r="T1280" t="inlineStr">
        <is>
          <t>Conta Simples</t>
        </is>
      </c>
      <c r="U1280" t="inlineStr"/>
      <c r="V1280" t="inlineStr">
        <is>
          <t>Software - Zeplin</t>
        </is>
      </c>
      <c r="W1280" t="inlineStr">
        <is>
          <t>Software</t>
        </is>
      </c>
      <c r="X1280" t="inlineStr">
        <is>
          <t>Technology &amp; Infrastructure</t>
        </is>
      </c>
      <c r="Y1280" t="inlineStr">
        <is>
          <t>Technology &amp; Infrastructure</t>
        </is>
      </c>
      <c r="Z1280" t="inlineStr">
        <is>
          <t>Technology &amp; Infrastructure</t>
        </is>
      </c>
      <c r="AA1280" t="inlineStr">
        <is>
          <t>Software</t>
        </is>
      </c>
      <c r="AB1280" t="inlineStr"/>
      <c r="AC1280" t="inlineStr"/>
      <c r="AD1280" t="n">
        <v>0</v>
      </c>
      <c r="AE1280" t="n">
        <v>0</v>
      </c>
    </row>
    <row r="1281">
      <c r="A1281" t="inlineStr">
        <is>
          <t>3645</t>
        </is>
      </c>
      <c r="B1281" s="115" t="n">
        <v>45007</v>
      </c>
      <c r="C1281" s="115" t="n">
        <v>45007</v>
      </c>
      <c r="D1281" t="n">
        <v>-185.53</v>
      </c>
      <c r="E1281" t="n">
        <v>-185.53</v>
      </c>
      <c r="F1281" t="inlineStr">
        <is>
          <t>BRL</t>
        </is>
      </c>
      <c r="G1281" t="n">
        <v>1</v>
      </c>
      <c r="H1281" t="n">
        <v>-185.53</v>
      </c>
      <c r="I1281" t="n">
        <v>-185.53</v>
      </c>
      <c r="J1281" t="n">
        <v>1</v>
      </c>
      <c r="K1281" t="inlineStr"/>
      <c r="L1281" t="inlineStr">
        <is>
          <t>Lumx Studios S/A</t>
        </is>
      </c>
      <c r="M1281" t="inlineStr">
        <is>
          <t>Lumx Studios S/A</t>
        </is>
      </c>
      <c r="N1281" t="n">
        <v>100</v>
      </c>
      <c r="O1281" t="inlineStr">
        <is>
          <t>Conselho</t>
        </is>
      </c>
      <c r="P1281" t="inlineStr">
        <is>
          <t>Lumx Studios S/A</t>
        </is>
      </c>
      <c r="Q1281" t="inlineStr"/>
      <c r="R1281" t="inlineStr">
        <is>
          <t>Software - Envato</t>
        </is>
      </c>
      <c r="S1281" t="inlineStr"/>
      <c r="T1281" t="inlineStr">
        <is>
          <t>Mercado Pago</t>
        </is>
      </c>
      <c r="U1281" t="inlineStr"/>
      <c r="V1281" t="inlineStr">
        <is>
          <t>Software - Envato</t>
        </is>
      </c>
      <c r="W1281" t="inlineStr">
        <is>
          <t>Software</t>
        </is>
      </c>
      <c r="X1281" t="inlineStr">
        <is>
          <t>Technology &amp; Infrastructure</t>
        </is>
      </c>
      <c r="Y1281" t="inlineStr">
        <is>
          <t>Technology &amp; Infrastructure</t>
        </is>
      </c>
      <c r="Z1281" t="inlineStr">
        <is>
          <t>Technology &amp; Infrastructure</t>
        </is>
      </c>
      <c r="AA1281" t="inlineStr">
        <is>
          <t>Software</t>
        </is>
      </c>
      <c r="AB1281" t="inlineStr"/>
      <c r="AC1281" t="inlineStr"/>
      <c r="AD1281" t="n">
        <v>0</v>
      </c>
      <c r="AE1281" t="n">
        <v>0</v>
      </c>
    </row>
    <row r="1282">
      <c r="A1282" t="inlineStr">
        <is>
          <t>3646</t>
        </is>
      </c>
      <c r="B1282" s="115" t="n">
        <v>45007</v>
      </c>
      <c r="C1282" s="115" t="n">
        <v>45007</v>
      </c>
      <c r="D1282" t="n">
        <v>-100</v>
      </c>
      <c r="E1282" t="n">
        <v>-100</v>
      </c>
      <c r="F1282" t="inlineStr">
        <is>
          <t>BRL</t>
        </is>
      </c>
      <c r="G1282" t="n">
        <v>1</v>
      </c>
      <c r="H1282" t="n">
        <v>-100</v>
      </c>
      <c r="I1282" t="n">
        <v>-100</v>
      </c>
      <c r="J1282" t="n">
        <v>1</v>
      </c>
      <c r="K1282" t="inlineStr"/>
      <c r="L1282" t="inlineStr">
        <is>
          <t>Lumx Studios S/A</t>
        </is>
      </c>
      <c r="M1282" t="inlineStr">
        <is>
          <t>Deuzieni Alves</t>
        </is>
      </c>
      <c r="N1282" t="n">
        <v>100</v>
      </c>
      <c r="O1282" t="inlineStr"/>
      <c r="P1282" t="inlineStr">
        <is>
          <t>Deuzieni Alves</t>
        </is>
      </c>
      <c r="Q1282" t="inlineStr"/>
      <c r="R1282" t="inlineStr">
        <is>
          <t>Limpeza Semanal Escritório</t>
        </is>
      </c>
      <c r="S1282" t="inlineStr"/>
      <c r="T1282" t="inlineStr">
        <is>
          <t>Btg - Conta Corrente</t>
        </is>
      </c>
      <c r="U1282" t="inlineStr"/>
      <c r="V1282" t="inlineStr">
        <is>
          <t>Limpeza e Manutenção</t>
        </is>
      </c>
      <c r="W1282" t="inlineStr">
        <is>
          <t>Despesas de Escritório</t>
        </is>
      </c>
      <c r="X1282" t="inlineStr">
        <is>
          <t>Office</t>
        </is>
      </c>
      <c r="Y1282" t="inlineStr">
        <is>
          <t>Administrative Costs</t>
        </is>
      </c>
      <c r="Z1282" t="inlineStr">
        <is>
          <t>Administrative Costs</t>
        </is>
      </c>
      <c r="AA1282" t="inlineStr">
        <is>
          <t>Escritório</t>
        </is>
      </c>
      <c r="AB1282" t="inlineStr"/>
      <c r="AC1282" t="inlineStr"/>
      <c r="AD1282" t="n">
        <v>0</v>
      </c>
      <c r="AE1282" t="n">
        <v>0</v>
      </c>
    </row>
    <row r="1283">
      <c r="A1283" t="inlineStr">
        <is>
          <t>3647</t>
        </is>
      </c>
      <c r="B1283" s="115" t="n">
        <v>45007</v>
      </c>
      <c r="C1283" s="115" t="n">
        <v>45007</v>
      </c>
      <c r="D1283" t="n">
        <v>-311.54</v>
      </c>
      <c r="E1283" t="n">
        <v>-311.54</v>
      </c>
      <c r="F1283" t="inlineStr">
        <is>
          <t>BRL</t>
        </is>
      </c>
      <c r="G1283" t="n">
        <v>1</v>
      </c>
      <c r="H1283" t="n">
        <v>-311.54</v>
      </c>
      <c r="I1283" t="n">
        <v>-311.54</v>
      </c>
      <c r="J1283" t="n">
        <v>1</v>
      </c>
      <c r="K1283" t="inlineStr"/>
      <c r="L1283" t="inlineStr">
        <is>
          <t>Lumx Studios S/A</t>
        </is>
      </c>
      <c r="M1283" t="inlineStr">
        <is>
          <t>Claro/Net</t>
        </is>
      </c>
      <c r="N1283" t="n">
        <v>100</v>
      </c>
      <c r="O1283" t="inlineStr"/>
      <c r="P1283" t="inlineStr">
        <is>
          <t>Claro/Net</t>
        </is>
      </c>
      <c r="Q1283" t="inlineStr"/>
      <c r="R1283" t="inlineStr">
        <is>
          <t>Fatura Internet</t>
        </is>
      </c>
      <c r="S1283" t="inlineStr"/>
      <c r="T1283" t="inlineStr">
        <is>
          <t>Btg - Conta Corrente</t>
        </is>
      </c>
      <c r="U1283" t="inlineStr"/>
      <c r="V1283" t="inlineStr">
        <is>
          <t>Internet</t>
        </is>
      </c>
      <c r="W1283" t="inlineStr">
        <is>
          <t>Despesas de Escritório</t>
        </is>
      </c>
      <c r="X1283" t="inlineStr">
        <is>
          <t>Office</t>
        </is>
      </c>
      <c r="Y1283" t="inlineStr">
        <is>
          <t>Administrative Costs</t>
        </is>
      </c>
      <c r="Z1283" t="inlineStr">
        <is>
          <t>Administrative Costs</t>
        </is>
      </c>
      <c r="AA1283" t="inlineStr">
        <is>
          <t>Escritório</t>
        </is>
      </c>
      <c r="AB1283" t="inlineStr"/>
      <c r="AC1283" t="inlineStr"/>
      <c r="AD1283" t="n">
        <v>0</v>
      </c>
      <c r="AE1283" t="n">
        <v>0</v>
      </c>
    </row>
    <row r="1284">
      <c r="A1284" t="inlineStr">
        <is>
          <t>645</t>
        </is>
      </c>
      <c r="B1284" s="115" t="n">
        <v>45007</v>
      </c>
      <c r="C1284" s="115" t="n">
        <v>45007</v>
      </c>
      <c r="D1284" t="n">
        <v>3000</v>
      </c>
      <c r="E1284" t="n">
        <v>3000</v>
      </c>
      <c r="F1284" t="inlineStr">
        <is>
          <t>BRL</t>
        </is>
      </c>
      <c r="G1284" t="n">
        <v>1</v>
      </c>
      <c r="H1284" t="n">
        <v>3000</v>
      </c>
      <c r="I1284" t="n">
        <v>3000</v>
      </c>
      <c r="J1284" t="n">
        <v>1</v>
      </c>
      <c r="K1284" t="inlineStr"/>
      <c r="L1284" t="inlineStr">
        <is>
          <t>Lumx Studios S/A</t>
        </is>
      </c>
      <c r="M1284" t="inlineStr">
        <is>
          <t>Conta Simples</t>
        </is>
      </c>
      <c r="N1284" t="n">
        <v>100</v>
      </c>
      <c r="O1284" t="inlineStr">
        <is>
          <t>Lumx</t>
        </is>
      </c>
      <c r="P1284" t="inlineStr">
        <is>
          <t>Lumx Studios S/A</t>
        </is>
      </c>
      <c r="Q1284" t="inlineStr"/>
      <c r="R1284" t="inlineStr">
        <is>
          <t>Transferência entre Contas</t>
        </is>
      </c>
      <c r="S1284" t="inlineStr"/>
      <c r="T1284" t="inlineStr">
        <is>
          <t>Conta Simples</t>
        </is>
      </c>
      <c r="U1284" t="inlineStr"/>
      <c r="V1284" t="inlineStr">
        <is>
          <t>Transferências</t>
        </is>
      </c>
      <c r="W1284" t="inlineStr">
        <is>
          <t>Transferências</t>
        </is>
      </c>
      <c r="X1284" t="inlineStr">
        <is>
          <t>Others</t>
        </is>
      </c>
      <c r="Y1284" t="inlineStr">
        <is>
          <t>Administrative Costs</t>
        </is>
      </c>
      <c r="Z1284" t="inlineStr">
        <is>
          <t>Administrative Costs</t>
        </is>
      </c>
      <c r="AA1284" t="inlineStr">
        <is>
          <t>Outros</t>
        </is>
      </c>
      <c r="AB1284" t="inlineStr"/>
      <c r="AC1284" t="inlineStr"/>
      <c r="AD1284" t="n">
        <v>0</v>
      </c>
      <c r="AE1284" t="n">
        <v>0</v>
      </c>
    </row>
    <row r="1285">
      <c r="A1285" t="inlineStr">
        <is>
          <t>9606</t>
        </is>
      </c>
      <c r="B1285" s="115" t="n">
        <v>45007</v>
      </c>
      <c r="C1285" s="115" t="n">
        <v>45007</v>
      </c>
      <c r="D1285" t="n">
        <v>-3000</v>
      </c>
      <c r="E1285" t="n">
        <v>-3000</v>
      </c>
      <c r="F1285" t="inlineStr">
        <is>
          <t>BRL</t>
        </is>
      </c>
      <c r="G1285" t="n">
        <v>1</v>
      </c>
      <c r="H1285" t="n">
        <v>-3000</v>
      </c>
      <c r="I1285" t="n">
        <v>-3000</v>
      </c>
      <c r="J1285" t="n">
        <v>1</v>
      </c>
      <c r="K1285" t="inlineStr"/>
      <c r="L1285" t="inlineStr">
        <is>
          <t>Lumx Studios S/A</t>
        </is>
      </c>
      <c r="M1285" t="inlineStr">
        <is>
          <t>Lumx Studios S/A</t>
        </is>
      </c>
      <c r="N1285" t="n">
        <v>100</v>
      </c>
      <c r="O1285" t="inlineStr">
        <is>
          <t>Lumx</t>
        </is>
      </c>
      <c r="P1285" t="inlineStr">
        <is>
          <t>Lumx Studios S/A</t>
        </is>
      </c>
      <c r="Q1285" t="inlineStr"/>
      <c r="R1285" t="inlineStr">
        <is>
          <t>Transferência entre Contas</t>
        </is>
      </c>
      <c r="S1285" t="inlineStr"/>
      <c r="T1285" t="inlineStr">
        <is>
          <t>Btg - Conta Corrente</t>
        </is>
      </c>
      <c r="U1285" t="inlineStr"/>
      <c r="V1285" t="inlineStr">
        <is>
          <t>Transferências</t>
        </is>
      </c>
      <c r="W1285" t="inlineStr">
        <is>
          <t>Transferências</t>
        </is>
      </c>
      <c r="X1285" t="inlineStr">
        <is>
          <t>Others</t>
        </is>
      </c>
      <c r="Y1285" t="inlineStr">
        <is>
          <t>Administrative Costs</t>
        </is>
      </c>
      <c r="Z1285" t="inlineStr">
        <is>
          <t>Administrative Costs</t>
        </is>
      </c>
      <c r="AA1285" t="inlineStr">
        <is>
          <t>Outros</t>
        </is>
      </c>
      <c r="AB1285" t="inlineStr"/>
      <c r="AC1285" t="inlineStr"/>
      <c r="AD1285" t="n">
        <v>0</v>
      </c>
      <c r="AE1285" t="n">
        <v>0</v>
      </c>
    </row>
    <row r="1286">
      <c r="A1286" t="inlineStr">
        <is>
          <t>3648</t>
        </is>
      </c>
      <c r="B1286" s="115" t="n">
        <v>45006</v>
      </c>
      <c r="C1286" s="115" t="n">
        <v>45006</v>
      </c>
      <c r="D1286" t="n">
        <v>-57.71</v>
      </c>
      <c r="E1286" t="n">
        <v>-57.71</v>
      </c>
      <c r="F1286" t="inlineStr">
        <is>
          <t>BRL</t>
        </is>
      </c>
      <c r="G1286" t="n">
        <v>1</v>
      </c>
      <c r="H1286" t="n">
        <v>-57.71</v>
      </c>
      <c r="I1286" t="n">
        <v>-57.71</v>
      </c>
      <c r="J1286" t="n">
        <v>1</v>
      </c>
      <c r="K1286" t="inlineStr"/>
      <c r="L1286" t="inlineStr">
        <is>
          <t>Lumx Studios S/A</t>
        </is>
      </c>
      <c r="M1286" t="inlineStr">
        <is>
          <t>Lumx Studios S/A</t>
        </is>
      </c>
      <c r="N1286" t="n">
        <v>100</v>
      </c>
      <c r="O1286" t="inlineStr">
        <is>
          <t>Conselho</t>
        </is>
      </c>
      <c r="P1286" t="inlineStr">
        <is>
          <t>Lumx Studios S/A</t>
        </is>
      </c>
      <c r="Q1286" t="inlineStr"/>
      <c r="R1286" t="inlineStr">
        <is>
          <t>Docsend By Dropbox</t>
        </is>
      </c>
      <c r="S1286" t="inlineStr"/>
      <c r="T1286" t="inlineStr">
        <is>
          <t>Mercado Pago</t>
        </is>
      </c>
      <c r="U1286" t="inlineStr"/>
      <c r="V1286" t="inlineStr">
        <is>
          <t>Software - Docsend</t>
        </is>
      </c>
      <c r="W1286" t="inlineStr">
        <is>
          <t>Software</t>
        </is>
      </c>
      <c r="X1286" t="inlineStr">
        <is>
          <t>Technology &amp; Infrastructure</t>
        </is>
      </c>
      <c r="Y1286" t="inlineStr">
        <is>
          <t>Technology &amp; Infrastructure</t>
        </is>
      </c>
      <c r="Z1286" t="inlineStr">
        <is>
          <t>Technology &amp; Infrastructure</t>
        </is>
      </c>
      <c r="AA1286" t="inlineStr">
        <is>
          <t>Software</t>
        </is>
      </c>
      <c r="AB1286" t="inlineStr"/>
      <c r="AC1286" t="inlineStr"/>
      <c r="AD1286" t="n">
        <v>0</v>
      </c>
      <c r="AE1286" t="n">
        <v>0</v>
      </c>
    </row>
    <row r="1287">
      <c r="A1287" t="inlineStr">
        <is>
          <t>3649</t>
        </is>
      </c>
      <c r="B1287" s="115" t="n">
        <v>45006</v>
      </c>
      <c r="C1287" s="115" t="n">
        <v>45006</v>
      </c>
      <c r="D1287" t="n">
        <v>-90.94</v>
      </c>
      <c r="E1287" t="n">
        <v>-90.94</v>
      </c>
      <c r="F1287" t="inlineStr">
        <is>
          <t>BRL</t>
        </is>
      </c>
      <c r="G1287" t="n">
        <v>1</v>
      </c>
      <c r="H1287" t="n">
        <v>-90.94</v>
      </c>
      <c r="I1287" t="n">
        <v>-90.94</v>
      </c>
      <c r="J1287" t="n">
        <v>1</v>
      </c>
      <c r="K1287" t="inlineStr"/>
      <c r="L1287" t="inlineStr">
        <is>
          <t>Lumx Studios S/A</t>
        </is>
      </c>
      <c r="M1287" t="inlineStr">
        <is>
          <t>Lumx Studios S/A</t>
        </is>
      </c>
      <c r="N1287" t="n">
        <v>100</v>
      </c>
      <c r="O1287" t="inlineStr">
        <is>
          <t>Conselho</t>
        </is>
      </c>
      <c r="P1287" t="inlineStr">
        <is>
          <t>Lumx Studios S/A</t>
        </is>
      </c>
      <c r="Q1287" t="inlineStr"/>
      <c r="R1287" t="inlineStr">
        <is>
          <t>Software - Go Daddy</t>
        </is>
      </c>
      <c r="S1287" t="inlineStr"/>
      <c r="T1287" t="inlineStr">
        <is>
          <t>Cartão de Crédito - Conta Simples</t>
        </is>
      </c>
      <c r="U1287" t="inlineStr"/>
      <c r="V1287" t="inlineStr">
        <is>
          <t>Software - Go Daddy</t>
        </is>
      </c>
      <c r="W1287" t="inlineStr">
        <is>
          <t>Software</t>
        </is>
      </c>
      <c r="X1287" t="inlineStr">
        <is>
          <t>Technology &amp; Infrastructure</t>
        </is>
      </c>
      <c r="Y1287" t="inlineStr">
        <is>
          <t>Technology &amp; Infrastructure</t>
        </is>
      </c>
      <c r="Z1287" t="inlineStr">
        <is>
          <t>Technology &amp; Infrastructure</t>
        </is>
      </c>
      <c r="AA1287" t="inlineStr">
        <is>
          <t>Software</t>
        </is>
      </c>
      <c r="AB1287" t="inlineStr"/>
      <c r="AC1287" t="inlineStr"/>
      <c r="AD1287" t="n">
        <v>0</v>
      </c>
      <c r="AE1287" t="n">
        <v>0</v>
      </c>
    </row>
    <row r="1288">
      <c r="A1288" t="inlineStr">
        <is>
          <t>646</t>
        </is>
      </c>
      <c r="B1288" s="115" t="n">
        <v>45006</v>
      </c>
      <c r="C1288" s="115" t="n">
        <v>45006</v>
      </c>
      <c r="D1288" t="n">
        <v>3925.04</v>
      </c>
      <c r="E1288" t="n">
        <v>3925.04</v>
      </c>
      <c r="F1288" t="inlineStr">
        <is>
          <t>BRL</t>
        </is>
      </c>
      <c r="G1288" t="n">
        <v>1</v>
      </c>
      <c r="H1288" t="n">
        <v>3925.04</v>
      </c>
      <c r="I1288" t="n">
        <v>3925.04</v>
      </c>
      <c r="J1288" t="n">
        <v>1</v>
      </c>
      <c r="K1288" t="inlineStr"/>
      <c r="L1288" t="inlineStr">
        <is>
          <t>Lumx Studios S/A</t>
        </is>
      </c>
      <c r="M1288" t="inlineStr">
        <is>
          <t>Btg - Conta Corrente</t>
        </is>
      </c>
      <c r="N1288" t="n">
        <v>100</v>
      </c>
      <c r="O1288" t="inlineStr">
        <is>
          <t>Lumx</t>
        </is>
      </c>
      <c r="P1288" t="inlineStr">
        <is>
          <t>Lumx Studios S/A</t>
        </is>
      </c>
      <c r="Q1288" t="inlineStr"/>
      <c r="R1288" t="inlineStr">
        <is>
          <t>Transferência entre Contas</t>
        </is>
      </c>
      <c r="S1288" t="inlineStr"/>
      <c r="T1288" t="inlineStr">
        <is>
          <t>Btg - Conta Corrente</t>
        </is>
      </c>
      <c r="U1288" t="inlineStr"/>
      <c r="V1288" t="inlineStr">
        <is>
          <t>Transferências</t>
        </is>
      </c>
      <c r="W1288" t="inlineStr">
        <is>
          <t>Transferências</t>
        </is>
      </c>
      <c r="X1288" t="inlineStr">
        <is>
          <t>Others</t>
        </is>
      </c>
      <c r="Y1288" t="inlineStr">
        <is>
          <t>Administrative Costs</t>
        </is>
      </c>
      <c r="Z1288" t="inlineStr">
        <is>
          <t>Administrative Costs</t>
        </is>
      </c>
      <c r="AA1288" t="inlineStr">
        <is>
          <t>Outros</t>
        </is>
      </c>
      <c r="AB1288" t="inlineStr"/>
      <c r="AC1288" t="inlineStr"/>
      <c r="AD1288" t="n">
        <v>0</v>
      </c>
      <c r="AE1288" t="n">
        <v>0</v>
      </c>
    </row>
    <row r="1289">
      <c r="A1289" t="inlineStr">
        <is>
          <t>9607</t>
        </is>
      </c>
      <c r="B1289" s="115" t="n">
        <v>45006</v>
      </c>
      <c r="C1289" s="115" t="n">
        <v>45006</v>
      </c>
      <c r="D1289" t="n">
        <v>-3925.04</v>
      </c>
      <c r="E1289" t="n">
        <v>-3925.04</v>
      </c>
      <c r="F1289" t="inlineStr">
        <is>
          <t>BRL</t>
        </is>
      </c>
      <c r="G1289" t="n">
        <v>1</v>
      </c>
      <c r="H1289" t="n">
        <v>-3925.04</v>
      </c>
      <c r="I1289" t="n">
        <v>-3925.04</v>
      </c>
      <c r="J1289" t="n">
        <v>1</v>
      </c>
      <c r="K1289" t="inlineStr"/>
      <c r="L1289" t="inlineStr">
        <is>
          <t>Lumx Studios S/A</t>
        </is>
      </c>
      <c r="M1289" t="inlineStr">
        <is>
          <t>Lumx Studios S/A</t>
        </is>
      </c>
      <c r="N1289" t="n">
        <v>100</v>
      </c>
      <c r="O1289" t="inlineStr">
        <is>
          <t>Lumx</t>
        </is>
      </c>
      <c r="P1289" t="inlineStr">
        <is>
          <t>Lumx Studios S/A</t>
        </is>
      </c>
      <c r="Q1289" t="inlineStr"/>
      <c r="R1289" t="inlineStr">
        <is>
          <t>Transferência entre Contas</t>
        </is>
      </c>
      <c r="S1289" t="inlineStr"/>
      <c r="T1289" t="inlineStr">
        <is>
          <t>Mercado Bitcoin</t>
        </is>
      </c>
      <c r="U1289" t="inlineStr"/>
      <c r="V1289" t="inlineStr">
        <is>
          <t>Transferências</t>
        </is>
      </c>
      <c r="W1289" t="inlineStr">
        <is>
          <t>Transferências</t>
        </is>
      </c>
      <c r="X1289" t="inlineStr">
        <is>
          <t>Others</t>
        </is>
      </c>
      <c r="Y1289" t="inlineStr">
        <is>
          <t>Administrative Costs</t>
        </is>
      </c>
      <c r="Z1289" t="inlineStr">
        <is>
          <t>Administrative Costs</t>
        </is>
      </c>
      <c r="AA1289" t="inlineStr">
        <is>
          <t>Outros</t>
        </is>
      </c>
      <c r="AB1289" t="inlineStr"/>
      <c r="AC1289" t="inlineStr"/>
      <c r="AD1289" t="n">
        <v>0</v>
      </c>
      <c r="AE1289" t="n">
        <v>0</v>
      </c>
    </row>
    <row r="1290">
      <c r="A1290" t="inlineStr">
        <is>
          <t>349</t>
        </is>
      </c>
      <c r="B1290" s="115" t="n">
        <v>45005</v>
      </c>
      <c r="C1290" s="115" t="n">
        <v>45005</v>
      </c>
      <c r="D1290" t="n">
        <v>2451.53</v>
      </c>
      <c r="E1290" t="n">
        <v>2451.53</v>
      </c>
      <c r="F1290" t="inlineStr">
        <is>
          <t>BRL</t>
        </is>
      </c>
      <c r="G1290" t="n">
        <v>1</v>
      </c>
      <c r="H1290" t="n">
        <v>2451.53</v>
      </c>
      <c r="I1290" t="n">
        <v>2451.53</v>
      </c>
      <c r="J1290" t="n">
        <v>1</v>
      </c>
      <c r="K1290" t="inlineStr"/>
      <c r="L1290" t="inlineStr">
        <is>
          <t>Lumx Studios S/A</t>
        </is>
      </c>
      <c r="M1290" t="inlineStr">
        <is>
          <t>Btg - Conta Corrente</t>
        </is>
      </c>
      <c r="N1290" t="n">
        <v>100</v>
      </c>
      <c r="O1290" t="inlineStr">
        <is>
          <t>Lumx</t>
        </is>
      </c>
      <c r="P1290" t="inlineStr">
        <is>
          <t>Lumx Studios S/A</t>
        </is>
      </c>
      <c r="Q1290" t="inlineStr"/>
      <c r="R1290" t="inlineStr">
        <is>
          <t>Custódia Conexões Games (Open Pix)</t>
        </is>
      </c>
      <c r="S1290" t="inlineStr"/>
      <c r="T1290" t="inlineStr">
        <is>
          <t>Btg - Conta Corrente</t>
        </is>
      </c>
      <c r="U1290" t="inlineStr">
        <is>
          <t>Conexões Games</t>
        </is>
      </c>
      <c r="V1290" t="inlineStr">
        <is>
          <t>Custódia - Conexões Games</t>
        </is>
      </c>
      <c r="W1290" t="inlineStr">
        <is>
          <t>Clientes</t>
        </is>
      </c>
      <c r="X1290" t="inlineStr">
        <is>
          <t>Resources In Custody</t>
        </is>
      </c>
      <c r="Y1290" t="inlineStr">
        <is>
          <t>Custody</t>
        </is>
      </c>
      <c r="Z1290" t="inlineStr">
        <is>
          <t>Custody</t>
        </is>
      </c>
      <c r="AA1290" t="inlineStr">
        <is>
          <t>Custódia</t>
        </is>
      </c>
      <c r="AB1290" t="inlineStr"/>
      <c r="AC1290" t="inlineStr"/>
      <c r="AD1290" t="n">
        <v>0</v>
      </c>
      <c r="AE1290" t="n">
        <v>0</v>
      </c>
    </row>
    <row r="1291">
      <c r="A1291" t="inlineStr">
        <is>
          <t>350</t>
        </is>
      </c>
      <c r="B1291" s="115" t="n">
        <v>45005</v>
      </c>
      <c r="C1291" s="115" t="n">
        <v>45005</v>
      </c>
      <c r="D1291" t="n">
        <v>3925.04</v>
      </c>
      <c r="E1291" t="n">
        <v>3925.04</v>
      </c>
      <c r="F1291" t="inlineStr">
        <is>
          <t>BRL</t>
        </is>
      </c>
      <c r="G1291" t="n">
        <v>1</v>
      </c>
      <c r="H1291" t="n">
        <v>3925.04</v>
      </c>
      <c r="I1291" t="n">
        <v>3925.04</v>
      </c>
      <c r="J1291" t="n">
        <v>1</v>
      </c>
      <c r="K1291" t="inlineStr"/>
      <c r="L1291" t="inlineStr">
        <is>
          <t>Lumx Studios S/A</t>
        </is>
      </c>
      <c r="M1291" t="inlineStr">
        <is>
          <t>Mercado Bitcoin</t>
        </is>
      </c>
      <c r="N1291" t="n">
        <v>100</v>
      </c>
      <c r="O1291" t="inlineStr">
        <is>
          <t>Lumx</t>
        </is>
      </c>
      <c r="P1291" t="inlineStr">
        <is>
          <t>Lumx Studios S/A</t>
        </is>
      </c>
      <c r="Q1291" t="inlineStr"/>
      <c r="R1291" t="inlineStr">
        <is>
          <t>Venda de Usdt</t>
        </is>
      </c>
      <c r="S1291" t="inlineStr"/>
      <c r="T1291" t="inlineStr">
        <is>
          <t>Mercado Bitcoin</t>
        </is>
      </c>
      <c r="U1291" t="inlineStr"/>
      <c r="V1291" t="inlineStr">
        <is>
          <t>Conversões</t>
        </is>
      </c>
      <c r="W1291" t="inlineStr">
        <is>
          <t>Conversões</t>
        </is>
      </c>
      <c r="X1291" t="inlineStr">
        <is>
          <t>Financial Revenue</t>
        </is>
      </c>
      <c r="Y1291" t="inlineStr">
        <is>
          <t>Financial Revenue</t>
        </is>
      </c>
      <c r="Z1291" t="inlineStr">
        <is>
          <t>Financial Revenue</t>
        </is>
      </c>
      <c r="AA1291" t="inlineStr">
        <is>
          <t>Receita Financeira</t>
        </is>
      </c>
      <c r="AB1291" t="inlineStr"/>
      <c r="AC1291" t="inlineStr"/>
      <c r="AD1291" t="n">
        <v>0</v>
      </c>
      <c r="AE1291" t="n">
        <v>0</v>
      </c>
    </row>
    <row r="1292">
      <c r="A1292" t="inlineStr">
        <is>
          <t>3650</t>
        </is>
      </c>
      <c r="B1292" s="115" t="n">
        <v>45005</v>
      </c>
      <c r="C1292" s="115" t="n">
        <v>45005</v>
      </c>
      <c r="D1292" t="n">
        <v>-41.19</v>
      </c>
      <c r="E1292" t="n">
        <v>-41.19</v>
      </c>
      <c r="F1292" t="inlineStr">
        <is>
          <t>BRL</t>
        </is>
      </c>
      <c r="G1292" t="n">
        <v>1</v>
      </c>
      <c r="H1292" t="n">
        <v>-41.19</v>
      </c>
      <c r="I1292" t="n">
        <v>-41.19</v>
      </c>
      <c r="J1292" t="n">
        <v>1</v>
      </c>
      <c r="K1292" t="inlineStr"/>
      <c r="L1292" t="inlineStr">
        <is>
          <t>Lumx Studios S/A</t>
        </is>
      </c>
      <c r="M1292" t="inlineStr">
        <is>
          <t>Luciene Borges da Silva</t>
        </is>
      </c>
      <c r="N1292" t="n">
        <v>100</v>
      </c>
      <c r="O1292" t="inlineStr"/>
      <c r="P1292" t="inlineStr">
        <is>
          <t>Luciene Borges da Silva</t>
        </is>
      </c>
      <c r="Q1292" t="inlineStr"/>
      <c r="R1292" t="inlineStr">
        <is>
          <t>Reembolso Feito para Luciene por Compra de Materiais de Escritório</t>
        </is>
      </c>
      <c r="S1292" t="inlineStr"/>
      <c r="T1292" t="inlineStr">
        <is>
          <t>Btg - Conta Corrente</t>
        </is>
      </c>
      <c r="U1292" t="inlineStr"/>
      <c r="V1292" t="inlineStr">
        <is>
          <t>Material de Uso e Consumo</t>
        </is>
      </c>
      <c r="W1292" t="inlineStr">
        <is>
          <t>Material de Uso e Consumo</t>
        </is>
      </c>
      <c r="X1292" t="inlineStr">
        <is>
          <t>Office</t>
        </is>
      </c>
      <c r="Y1292" t="inlineStr">
        <is>
          <t>Administrative Costs</t>
        </is>
      </c>
      <c r="Z1292" t="inlineStr">
        <is>
          <t>Administrative Costs</t>
        </is>
      </c>
      <c r="AA1292" t="inlineStr">
        <is>
          <t>Outros</t>
        </is>
      </c>
      <c r="AB1292" t="inlineStr"/>
      <c r="AC1292" t="inlineStr"/>
      <c r="AD1292" t="n">
        <v>0</v>
      </c>
      <c r="AE1292" t="n">
        <v>0</v>
      </c>
    </row>
    <row r="1293">
      <c r="A1293" t="inlineStr">
        <is>
          <t>3651</t>
        </is>
      </c>
      <c r="B1293" s="115" t="n">
        <v>45005</v>
      </c>
      <c r="C1293" s="115" t="n">
        <v>45005</v>
      </c>
      <c r="D1293" t="n">
        <v>-640.11</v>
      </c>
      <c r="E1293" t="n">
        <v>-640.11</v>
      </c>
      <c r="F1293" t="inlineStr">
        <is>
          <t>BRL</t>
        </is>
      </c>
      <c r="G1293" t="n">
        <v>1</v>
      </c>
      <c r="H1293" t="n">
        <v>-640.11</v>
      </c>
      <c r="I1293" t="n">
        <v>-640.11</v>
      </c>
      <c r="J1293" t="n">
        <v>1</v>
      </c>
      <c r="K1293" t="inlineStr"/>
      <c r="L1293" t="inlineStr">
        <is>
          <t>Lumx Studios S/A</t>
        </is>
      </c>
      <c r="M1293" t="inlineStr">
        <is>
          <t>Slack</t>
        </is>
      </c>
      <c r="N1293" t="n">
        <v>100</v>
      </c>
      <c r="O1293" t="inlineStr"/>
      <c r="P1293" t="inlineStr">
        <is>
          <t>Slack</t>
        </is>
      </c>
      <c r="Q1293" t="inlineStr"/>
      <c r="R1293" t="inlineStr">
        <is>
          <t>Software - Slack</t>
        </is>
      </c>
      <c r="S1293" t="inlineStr"/>
      <c r="T1293" t="inlineStr">
        <is>
          <t>Conta Simples</t>
        </is>
      </c>
      <c r="U1293" t="inlineStr"/>
      <c r="V1293" t="inlineStr">
        <is>
          <t>Software - Slack</t>
        </is>
      </c>
      <c r="W1293" t="inlineStr">
        <is>
          <t>Software</t>
        </is>
      </c>
      <c r="X1293" t="inlineStr">
        <is>
          <t>Technology &amp; Infrastructure</t>
        </is>
      </c>
      <c r="Y1293" t="inlineStr">
        <is>
          <t>Technology &amp; Infrastructure</t>
        </is>
      </c>
      <c r="Z1293" t="inlineStr">
        <is>
          <t>Technology &amp; Infrastructure</t>
        </is>
      </c>
      <c r="AA1293" t="inlineStr">
        <is>
          <t>Software</t>
        </is>
      </c>
      <c r="AB1293" t="inlineStr"/>
      <c r="AC1293" t="inlineStr"/>
      <c r="AD1293" t="n">
        <v>0</v>
      </c>
      <c r="AE1293" t="n">
        <v>0</v>
      </c>
    </row>
    <row r="1294">
      <c r="A1294" t="inlineStr">
        <is>
          <t>3652</t>
        </is>
      </c>
      <c r="B1294" s="115" t="n">
        <v>45005</v>
      </c>
      <c r="C1294" s="115" t="n">
        <v>45005</v>
      </c>
      <c r="D1294" t="n">
        <v>-4422.62</v>
      </c>
      <c r="E1294" t="n">
        <v>-4422.62</v>
      </c>
      <c r="F1294" t="inlineStr">
        <is>
          <t>BRL</t>
        </is>
      </c>
      <c r="G1294" t="n">
        <v>1</v>
      </c>
      <c r="H1294" t="n">
        <v>-4422.62</v>
      </c>
      <c r="I1294" t="n">
        <v>-4422.62</v>
      </c>
      <c r="J1294" t="n">
        <v>1</v>
      </c>
      <c r="K1294" t="inlineStr"/>
      <c r="L1294" t="inlineStr">
        <is>
          <t>Lumx Studios S/A</t>
        </is>
      </c>
      <c r="M1294" t="inlineStr">
        <is>
          <t>Lumx Studios S/A</t>
        </is>
      </c>
      <c r="N1294" t="n">
        <v>100</v>
      </c>
      <c r="O1294" t="inlineStr">
        <is>
          <t>Conselho</t>
        </is>
      </c>
      <c r="P1294" t="inlineStr">
        <is>
          <t>Lumx Studios S/A</t>
        </is>
      </c>
      <c r="Q1294" t="inlineStr"/>
      <c r="R1294" t="inlineStr">
        <is>
          <t>Hash: 0x40acc66209f896291e0ae1bd1b9b4065b73b2cd7fbc5b3b0eb6f9e1a5a3a4b44</t>
        </is>
      </c>
      <c r="S1294" t="inlineStr"/>
      <c r="T1294" t="inlineStr">
        <is>
          <t>Mercado Bitcoin</t>
        </is>
      </c>
      <c r="U1294" t="inlineStr">
        <is>
          <t>Conexões Games</t>
        </is>
      </c>
      <c r="V1294" t="inlineStr">
        <is>
          <t>Custódia - Conexões Games</t>
        </is>
      </c>
      <c r="W1294" t="inlineStr">
        <is>
          <t>Clientes</t>
        </is>
      </c>
      <c r="X1294" t="inlineStr">
        <is>
          <t>Resources In Custody</t>
        </is>
      </c>
      <c r="Y1294" t="inlineStr">
        <is>
          <t>Custody</t>
        </is>
      </c>
      <c r="Z1294" t="inlineStr">
        <is>
          <t>Custody</t>
        </is>
      </c>
      <c r="AA1294" t="inlineStr">
        <is>
          <t>Custódia</t>
        </is>
      </c>
      <c r="AB1294" t="inlineStr"/>
      <c r="AC1294" t="inlineStr"/>
      <c r="AD1294" t="n">
        <v>0</v>
      </c>
      <c r="AE1294" t="n">
        <v>0</v>
      </c>
    </row>
    <row r="1295">
      <c r="A1295" t="inlineStr">
        <is>
          <t>647</t>
        </is>
      </c>
      <c r="B1295" s="115" t="n">
        <v>45005</v>
      </c>
      <c r="C1295" s="115" t="n">
        <v>45005</v>
      </c>
      <c r="D1295" t="n">
        <v>1971.09</v>
      </c>
      <c r="E1295" t="n">
        <v>1971.09</v>
      </c>
      <c r="F1295" t="inlineStr">
        <is>
          <t>BRL</t>
        </is>
      </c>
      <c r="G1295" t="n">
        <v>1</v>
      </c>
      <c r="H1295" t="n">
        <v>1971.09</v>
      </c>
      <c r="I1295" t="n">
        <v>1971.09</v>
      </c>
      <c r="J1295" t="n">
        <v>1</v>
      </c>
      <c r="K1295" t="inlineStr"/>
      <c r="L1295" t="inlineStr">
        <is>
          <t>Lumx Studios S/A</t>
        </is>
      </c>
      <c r="M1295" t="inlineStr">
        <is>
          <t>Mercado Bitcoin</t>
        </is>
      </c>
      <c r="N1295" t="n">
        <v>100</v>
      </c>
      <c r="O1295" t="inlineStr">
        <is>
          <t>Lumx</t>
        </is>
      </c>
      <c r="P1295" t="inlineStr">
        <is>
          <t>Lumx Studios S/A</t>
        </is>
      </c>
      <c r="Q1295" t="inlineStr"/>
      <c r="R1295" t="inlineStr">
        <is>
          <t>Transferência entre Contas</t>
        </is>
      </c>
      <c r="S1295" t="inlineStr"/>
      <c r="T1295" t="inlineStr">
        <is>
          <t>Mercado Bitcoin</t>
        </is>
      </c>
      <c r="U1295" t="inlineStr"/>
      <c r="V1295" t="inlineStr">
        <is>
          <t>Transferências</t>
        </is>
      </c>
      <c r="W1295" t="inlineStr">
        <is>
          <t>Transferências</t>
        </is>
      </c>
      <c r="X1295" t="inlineStr">
        <is>
          <t>Others</t>
        </is>
      </c>
      <c r="Y1295" t="inlineStr">
        <is>
          <t>Administrative Costs</t>
        </is>
      </c>
      <c r="Z1295" t="inlineStr">
        <is>
          <t>Administrative Costs</t>
        </is>
      </c>
      <c r="AA1295" t="inlineStr">
        <is>
          <t>Outros</t>
        </is>
      </c>
      <c r="AB1295" t="inlineStr"/>
      <c r="AC1295" t="inlineStr"/>
      <c r="AD1295" t="n">
        <v>0</v>
      </c>
      <c r="AE1295" t="n">
        <v>0</v>
      </c>
    </row>
    <row r="1296">
      <c r="A1296" t="inlineStr">
        <is>
          <t>648</t>
        </is>
      </c>
      <c r="B1296" s="115" t="n">
        <v>45005</v>
      </c>
      <c r="C1296" s="115" t="n">
        <v>45005</v>
      </c>
      <c r="D1296" t="n">
        <v>2451.53</v>
      </c>
      <c r="E1296" t="n">
        <v>2451.53</v>
      </c>
      <c r="F1296" t="inlineStr">
        <is>
          <t>BRL</t>
        </is>
      </c>
      <c r="G1296" t="n">
        <v>1</v>
      </c>
      <c r="H1296" t="n">
        <v>2451.53</v>
      </c>
      <c r="I1296" t="n">
        <v>2451.53</v>
      </c>
      <c r="J1296" t="n">
        <v>1</v>
      </c>
      <c r="K1296" t="inlineStr"/>
      <c r="L1296" t="inlineStr">
        <is>
          <t>Lumx Studios S/A</t>
        </is>
      </c>
      <c r="M1296" t="inlineStr">
        <is>
          <t>Mercado Bitcoin</t>
        </is>
      </c>
      <c r="N1296" t="n">
        <v>100</v>
      </c>
      <c r="O1296" t="inlineStr">
        <is>
          <t>Lumx</t>
        </is>
      </c>
      <c r="P1296" t="inlineStr">
        <is>
          <t>Lumx Studios S/A</t>
        </is>
      </c>
      <c r="Q1296" t="inlineStr"/>
      <c r="R1296" t="inlineStr">
        <is>
          <t>Transferência entre Contas</t>
        </is>
      </c>
      <c r="S1296" t="inlineStr"/>
      <c r="T1296" t="inlineStr">
        <is>
          <t>Mercado Bitcoin</t>
        </is>
      </c>
      <c r="U1296" t="inlineStr"/>
      <c r="V1296" t="inlineStr">
        <is>
          <t>Transferências</t>
        </is>
      </c>
      <c r="W1296" t="inlineStr">
        <is>
          <t>Transferências</t>
        </is>
      </c>
      <c r="X1296" t="inlineStr">
        <is>
          <t>Others</t>
        </is>
      </c>
      <c r="Y1296" t="inlineStr">
        <is>
          <t>Administrative Costs</t>
        </is>
      </c>
      <c r="Z1296" t="inlineStr">
        <is>
          <t>Administrative Costs</t>
        </is>
      </c>
      <c r="AA1296" t="inlineStr">
        <is>
          <t>Outros</t>
        </is>
      </c>
      <c r="AB1296" t="inlineStr"/>
      <c r="AC1296" t="inlineStr"/>
      <c r="AD1296" t="n">
        <v>0</v>
      </c>
      <c r="AE1296" t="n">
        <v>0</v>
      </c>
    </row>
    <row r="1297">
      <c r="A1297" t="inlineStr">
        <is>
          <t>9608</t>
        </is>
      </c>
      <c r="B1297" s="115" t="n">
        <v>45005</v>
      </c>
      <c r="C1297" s="115" t="n">
        <v>45005</v>
      </c>
      <c r="D1297" t="n">
        <v>-2451.53</v>
      </c>
      <c r="E1297" t="n">
        <v>-2451.53</v>
      </c>
      <c r="F1297" t="inlineStr">
        <is>
          <t>BRL</t>
        </is>
      </c>
      <c r="G1297" t="n">
        <v>1</v>
      </c>
      <c r="H1297" t="n">
        <v>-2451.53</v>
      </c>
      <c r="I1297" t="n">
        <v>-2451.53</v>
      </c>
      <c r="J1297" t="n">
        <v>1</v>
      </c>
      <c r="K1297" t="inlineStr"/>
      <c r="L1297" t="inlineStr">
        <is>
          <t>Lumx Studios S/A</t>
        </is>
      </c>
      <c r="M1297" t="inlineStr">
        <is>
          <t>Lumx Studios S/A</t>
        </is>
      </c>
      <c r="N1297" t="n">
        <v>100</v>
      </c>
      <c r="O1297" t="inlineStr">
        <is>
          <t>Lumx</t>
        </is>
      </c>
      <c r="P1297" t="inlineStr">
        <is>
          <t>Lumx Studios S/A</t>
        </is>
      </c>
      <c r="Q1297" t="inlineStr"/>
      <c r="R1297" t="inlineStr">
        <is>
          <t>Transferência entre Contas</t>
        </is>
      </c>
      <c r="S1297" t="inlineStr"/>
      <c r="T1297" t="inlineStr">
        <is>
          <t>Btg - Conta Corrente</t>
        </is>
      </c>
      <c r="U1297" t="inlineStr"/>
      <c r="V1297" t="inlineStr">
        <is>
          <t>Transferências</t>
        </is>
      </c>
      <c r="W1297" t="inlineStr">
        <is>
          <t>Transferências</t>
        </is>
      </c>
      <c r="X1297" t="inlineStr">
        <is>
          <t>Others</t>
        </is>
      </c>
      <c r="Y1297" t="inlineStr">
        <is>
          <t>Administrative Costs</t>
        </is>
      </c>
      <c r="Z1297" t="inlineStr">
        <is>
          <t>Administrative Costs</t>
        </is>
      </c>
      <c r="AA1297" t="inlineStr">
        <is>
          <t>Outros</t>
        </is>
      </c>
      <c r="AB1297" t="inlineStr"/>
      <c r="AC1297" t="inlineStr"/>
      <c r="AD1297" t="n">
        <v>0</v>
      </c>
      <c r="AE1297" t="n">
        <v>0</v>
      </c>
    </row>
    <row r="1298">
      <c r="A1298" t="inlineStr">
        <is>
          <t>9609</t>
        </is>
      </c>
      <c r="B1298" s="115" t="n">
        <v>45005</v>
      </c>
      <c r="C1298" s="115" t="n">
        <v>45005</v>
      </c>
      <c r="D1298" t="n">
        <v>-1971.09</v>
      </c>
      <c r="E1298" t="n">
        <v>-1971.09</v>
      </c>
      <c r="F1298" t="inlineStr">
        <is>
          <t>BRL</t>
        </is>
      </c>
      <c r="G1298" t="n">
        <v>1</v>
      </c>
      <c r="H1298" t="n">
        <v>-1971.09</v>
      </c>
      <c r="I1298" t="n">
        <v>-1971.09</v>
      </c>
      <c r="J1298" t="n">
        <v>1</v>
      </c>
      <c r="K1298" t="inlineStr"/>
      <c r="L1298" t="inlineStr">
        <is>
          <t>Lumx Studios S/A</t>
        </is>
      </c>
      <c r="M1298" t="inlineStr">
        <is>
          <t>Lumx Studios S/A</t>
        </is>
      </c>
      <c r="N1298" t="n">
        <v>100</v>
      </c>
      <c r="O1298" t="inlineStr">
        <is>
          <t>Lumx</t>
        </is>
      </c>
      <c r="P1298" t="inlineStr">
        <is>
          <t>Lumx Studios S/A</t>
        </is>
      </c>
      <c r="Q1298" t="inlineStr"/>
      <c r="R1298" t="inlineStr">
        <is>
          <t>Transferência entre Contas</t>
        </is>
      </c>
      <c r="S1298" t="inlineStr"/>
      <c r="T1298" t="inlineStr">
        <is>
          <t>Btg - Conta Corrente</t>
        </is>
      </c>
      <c r="U1298" t="inlineStr"/>
      <c r="V1298" t="inlineStr">
        <is>
          <t>Transferências</t>
        </is>
      </c>
      <c r="W1298" t="inlineStr">
        <is>
          <t>Transferências</t>
        </is>
      </c>
      <c r="X1298" t="inlineStr">
        <is>
          <t>Others</t>
        </is>
      </c>
      <c r="Y1298" t="inlineStr">
        <is>
          <t>Administrative Costs</t>
        </is>
      </c>
      <c r="Z1298" t="inlineStr">
        <is>
          <t>Administrative Costs</t>
        </is>
      </c>
      <c r="AA1298" t="inlineStr">
        <is>
          <t>Outros</t>
        </is>
      </c>
      <c r="AB1298" t="inlineStr"/>
      <c r="AC1298" t="inlineStr"/>
      <c r="AD1298" t="n">
        <v>0</v>
      </c>
      <c r="AE1298" t="n">
        <v>0</v>
      </c>
    </row>
    <row r="1299">
      <c r="A1299" t="inlineStr">
        <is>
          <t>3653</t>
        </is>
      </c>
      <c r="B1299" s="115" t="n">
        <v>45002</v>
      </c>
      <c r="C1299" s="115" t="n">
        <v>45002</v>
      </c>
      <c r="D1299" t="n">
        <v>-39.48</v>
      </c>
      <c r="E1299" t="n">
        <v>-39.48</v>
      </c>
      <c r="F1299" t="inlineStr">
        <is>
          <t>BRL</t>
        </is>
      </c>
      <c r="G1299" t="n">
        <v>1</v>
      </c>
      <c r="H1299" t="n">
        <v>-39.48</v>
      </c>
      <c r="I1299" t="n">
        <v>-39.48</v>
      </c>
      <c r="J1299" t="n">
        <v>1</v>
      </c>
      <c r="K1299" t="inlineStr"/>
      <c r="L1299" t="inlineStr">
        <is>
          <t>Lumx Studios S/A</t>
        </is>
      </c>
      <c r="M1299" t="inlineStr">
        <is>
          <t>Lumx Studios S/A</t>
        </is>
      </c>
      <c r="N1299" t="n">
        <v>100</v>
      </c>
      <c r="O1299" t="inlineStr">
        <is>
          <t>Conselho</t>
        </is>
      </c>
      <c r="P1299" t="inlineStr">
        <is>
          <t>Lumx Studios S/A</t>
        </is>
      </c>
      <c r="Q1299" t="inlineStr"/>
      <c r="R1299" t="inlineStr">
        <is>
          <t>Software - Npm (Gerador de Códigos para O Node)</t>
        </is>
      </c>
      <c r="S1299" t="inlineStr"/>
      <c r="T1299" t="inlineStr">
        <is>
          <t>Mercado Pago</t>
        </is>
      </c>
      <c r="U1299" t="inlineStr"/>
      <c r="V1299" t="inlineStr">
        <is>
          <t>Software - Npm Inc</t>
        </is>
      </c>
      <c r="W1299" t="inlineStr">
        <is>
          <t>Software</t>
        </is>
      </c>
      <c r="X1299" t="inlineStr">
        <is>
          <t>Technology &amp; Infrastructure</t>
        </is>
      </c>
      <c r="Y1299" t="inlineStr">
        <is>
          <t>Technology &amp; Infrastructure</t>
        </is>
      </c>
      <c r="Z1299" t="inlineStr">
        <is>
          <t>Technology &amp; Infrastructure</t>
        </is>
      </c>
      <c r="AA1299" t="inlineStr">
        <is>
          <t>Software</t>
        </is>
      </c>
      <c r="AB1299" t="inlineStr"/>
      <c r="AC1299" t="inlineStr"/>
      <c r="AD1299" t="n">
        <v>0</v>
      </c>
      <c r="AE1299" t="n">
        <v>0</v>
      </c>
    </row>
    <row r="1300">
      <c r="A1300" t="inlineStr">
        <is>
          <t>3654</t>
        </is>
      </c>
      <c r="B1300" s="115" t="n">
        <v>45001</v>
      </c>
      <c r="C1300" s="115" t="n">
        <v>45001</v>
      </c>
      <c r="D1300" t="n">
        <v>-113.88</v>
      </c>
      <c r="E1300" t="n">
        <v>-113.88</v>
      </c>
      <c r="F1300" t="inlineStr">
        <is>
          <t>BRL</t>
        </is>
      </c>
      <c r="G1300" t="n">
        <v>1</v>
      </c>
      <c r="H1300" t="n">
        <v>-113.88</v>
      </c>
      <c r="I1300" t="n">
        <v>-113.88</v>
      </c>
      <c r="J1300" t="n">
        <v>1</v>
      </c>
      <c r="K1300" t="inlineStr"/>
      <c r="L1300" t="inlineStr">
        <is>
          <t>Lumx Studios S/A</t>
        </is>
      </c>
      <c r="M1300" t="inlineStr">
        <is>
          <t>Lumx Studios S/A</t>
        </is>
      </c>
      <c r="N1300" t="n">
        <v>100</v>
      </c>
      <c r="O1300" t="inlineStr">
        <is>
          <t>Conselho</t>
        </is>
      </c>
      <c r="P1300" t="inlineStr">
        <is>
          <t>Lumx Studios S/A</t>
        </is>
      </c>
      <c r="Q1300" t="inlineStr"/>
      <c r="R1300" t="inlineStr">
        <is>
          <t>Software - Webflow</t>
        </is>
      </c>
      <c r="S1300" t="inlineStr"/>
      <c r="T1300" t="inlineStr">
        <is>
          <t>Conta Simples</t>
        </is>
      </c>
      <c r="U1300" t="inlineStr"/>
      <c r="V1300" t="inlineStr">
        <is>
          <t>Software - Webflow</t>
        </is>
      </c>
      <c r="W1300" t="inlineStr">
        <is>
          <t>Software</t>
        </is>
      </c>
      <c r="X1300" t="inlineStr">
        <is>
          <t>Technology &amp; Infrastructure</t>
        </is>
      </c>
      <c r="Y1300" t="inlineStr">
        <is>
          <t>Technology &amp; Infrastructure</t>
        </is>
      </c>
      <c r="Z1300" t="inlineStr">
        <is>
          <t>Technology &amp; Infrastructure</t>
        </is>
      </c>
      <c r="AA1300" t="inlineStr">
        <is>
          <t>Software</t>
        </is>
      </c>
      <c r="AB1300" t="inlineStr"/>
      <c r="AC1300" t="inlineStr"/>
      <c r="AD1300" t="n">
        <v>0</v>
      </c>
      <c r="AE1300" t="n">
        <v>0</v>
      </c>
    </row>
    <row r="1301">
      <c r="A1301" t="inlineStr">
        <is>
          <t>351</t>
        </is>
      </c>
      <c r="B1301" s="115" t="n">
        <v>45000</v>
      </c>
      <c r="C1301" s="115" t="n">
        <v>45000</v>
      </c>
      <c r="D1301" t="n">
        <v>60000</v>
      </c>
      <c r="E1301" t="n">
        <v>60000</v>
      </c>
      <c r="F1301" t="inlineStr">
        <is>
          <t>BRL</t>
        </is>
      </c>
      <c r="G1301" t="n">
        <v>1</v>
      </c>
      <c r="H1301" t="n">
        <v>60000</v>
      </c>
      <c r="I1301" t="n">
        <v>60000</v>
      </c>
      <c r="J1301" t="n">
        <v>1</v>
      </c>
      <c r="K1301" t="inlineStr"/>
      <c r="L1301" t="inlineStr">
        <is>
          <t>Dux Digital S.A.</t>
        </is>
      </c>
      <c r="M1301" t="inlineStr">
        <is>
          <t>Btg - Conta Corrente</t>
        </is>
      </c>
      <c r="N1301" t="n">
        <v>100</v>
      </c>
      <c r="O1301" t="inlineStr">
        <is>
          <t>Lumx</t>
        </is>
      </c>
      <c r="P1301" t="inlineStr">
        <is>
          <t>Dux Digital S.A.</t>
        </is>
      </c>
      <c r="Q1301" t="inlineStr"/>
      <c r="R1301" t="inlineStr">
        <is>
          <t>Referente Ao Mês de Fev/2023</t>
        </is>
      </c>
      <c r="S1301" t="inlineStr"/>
      <c r="T1301" t="inlineStr">
        <is>
          <t>Btg - Conta Corrente</t>
        </is>
      </c>
      <c r="U1301" t="inlineStr">
        <is>
          <t>Dux</t>
        </is>
      </c>
      <c r="V1301" t="inlineStr">
        <is>
          <t>Manutenção - Dux</t>
        </is>
      </c>
      <c r="W1301" t="inlineStr">
        <is>
          <t>Manutenção</t>
        </is>
      </c>
      <c r="X1301" t="inlineStr">
        <is>
          <t>Recurrent</t>
        </is>
      </c>
      <c r="Y1301" t="inlineStr">
        <is>
          <t>Operating Revenue</t>
        </is>
      </c>
      <c r="Z1301" t="inlineStr">
        <is>
          <t>Operating Revenue</t>
        </is>
      </c>
      <c r="AA1301" t="inlineStr">
        <is>
          <t>Receita Operacional</t>
        </is>
      </c>
      <c r="AB1301" t="inlineStr"/>
      <c r="AC1301" t="inlineStr"/>
      <c r="AD1301" t="n">
        <v>0</v>
      </c>
      <c r="AE1301" t="n">
        <v>0</v>
      </c>
    </row>
    <row r="1302">
      <c r="A1302" t="inlineStr">
        <is>
          <t>3655</t>
        </is>
      </c>
      <c r="B1302" s="115" t="n">
        <v>45000</v>
      </c>
      <c r="C1302" s="115" t="n">
        <v>45000</v>
      </c>
      <c r="D1302" t="n">
        <v>-100</v>
      </c>
      <c r="E1302" t="n">
        <v>-100</v>
      </c>
      <c r="F1302" t="inlineStr">
        <is>
          <t>BRL</t>
        </is>
      </c>
      <c r="G1302" t="n">
        <v>1</v>
      </c>
      <c r="H1302" t="n">
        <v>-100</v>
      </c>
      <c r="I1302" t="n">
        <v>-100</v>
      </c>
      <c r="J1302" t="n">
        <v>1</v>
      </c>
      <c r="K1302" t="inlineStr"/>
      <c r="L1302" t="inlineStr">
        <is>
          <t>Lumx Studios S/A</t>
        </is>
      </c>
      <c r="M1302" t="inlineStr">
        <is>
          <t>Deuzieni Alves</t>
        </is>
      </c>
      <c r="N1302" t="n">
        <v>100</v>
      </c>
      <c r="O1302" t="inlineStr"/>
      <c r="P1302" t="inlineStr">
        <is>
          <t>Deuzieni Alves</t>
        </is>
      </c>
      <c r="Q1302" t="inlineStr"/>
      <c r="R1302" t="inlineStr">
        <is>
          <t>Limpeza Semanal Escritório</t>
        </is>
      </c>
      <c r="S1302" t="inlineStr"/>
      <c r="T1302" t="inlineStr">
        <is>
          <t>Btg - Conta Corrente</t>
        </is>
      </c>
      <c r="U1302" t="inlineStr"/>
      <c r="V1302" t="inlineStr">
        <is>
          <t>Limpeza e Manutenção</t>
        </is>
      </c>
      <c r="W1302" t="inlineStr">
        <is>
          <t>Despesas de Escritório</t>
        </is>
      </c>
      <c r="X1302" t="inlineStr">
        <is>
          <t>Office</t>
        </is>
      </c>
      <c r="Y1302" t="inlineStr">
        <is>
          <t>Administrative Costs</t>
        </is>
      </c>
      <c r="Z1302" t="inlineStr">
        <is>
          <t>Administrative Costs</t>
        </is>
      </c>
      <c r="AA1302" t="inlineStr">
        <is>
          <t>Escritório</t>
        </is>
      </c>
      <c r="AB1302" t="inlineStr"/>
      <c r="AC1302" t="inlineStr"/>
      <c r="AD1302" t="n">
        <v>0</v>
      </c>
      <c r="AE1302" t="n">
        <v>0</v>
      </c>
    </row>
    <row r="1303">
      <c r="A1303" t="inlineStr">
        <is>
          <t>3656</t>
        </is>
      </c>
      <c r="B1303" s="115" t="n">
        <v>45000</v>
      </c>
      <c r="C1303" s="115" t="n">
        <v>45000</v>
      </c>
      <c r="D1303" t="n">
        <v>-315.15</v>
      </c>
      <c r="E1303" t="n">
        <v>-315.15</v>
      </c>
      <c r="F1303" t="inlineStr">
        <is>
          <t>BRL</t>
        </is>
      </c>
      <c r="G1303" t="n">
        <v>1</v>
      </c>
      <c r="H1303" t="n">
        <v>-315.15</v>
      </c>
      <c r="I1303" t="n">
        <v>-315.15</v>
      </c>
      <c r="J1303" t="n">
        <v>1</v>
      </c>
      <c r="K1303" t="inlineStr"/>
      <c r="L1303" t="inlineStr">
        <is>
          <t>Lumx Studios S/A</t>
        </is>
      </c>
      <c r="M1303" t="inlineStr">
        <is>
          <t>Lumx Studios S/A</t>
        </is>
      </c>
      <c r="N1303" t="n">
        <v>100</v>
      </c>
      <c r="O1303" t="inlineStr">
        <is>
          <t>Conselho</t>
        </is>
      </c>
      <c r="P1303" t="inlineStr">
        <is>
          <t>Lumx Studios S/A</t>
        </is>
      </c>
      <c r="Q1303" t="inlineStr"/>
      <c r="R1303" t="inlineStr">
        <is>
          <t>Software - Webflow</t>
        </is>
      </c>
      <c r="S1303" t="inlineStr"/>
      <c r="T1303" t="inlineStr">
        <is>
          <t>Conta Simples</t>
        </is>
      </c>
      <c r="U1303" t="inlineStr"/>
      <c r="V1303" t="inlineStr">
        <is>
          <t>Software - Webflow</t>
        </is>
      </c>
      <c r="W1303" t="inlineStr">
        <is>
          <t>Software</t>
        </is>
      </c>
      <c r="X1303" t="inlineStr">
        <is>
          <t>Technology &amp; Infrastructure</t>
        </is>
      </c>
      <c r="Y1303" t="inlineStr">
        <is>
          <t>Technology &amp; Infrastructure</t>
        </is>
      </c>
      <c r="Z1303" t="inlineStr">
        <is>
          <t>Technology &amp; Infrastructure</t>
        </is>
      </c>
      <c r="AA1303" t="inlineStr">
        <is>
          <t>Software</t>
        </is>
      </c>
      <c r="AB1303" t="inlineStr"/>
      <c r="AC1303" t="inlineStr"/>
      <c r="AD1303" t="n">
        <v>0</v>
      </c>
      <c r="AE1303" t="n">
        <v>0</v>
      </c>
    </row>
    <row r="1304">
      <c r="A1304" t="inlineStr">
        <is>
          <t>649</t>
        </is>
      </c>
      <c r="B1304" s="115" t="n">
        <v>45000</v>
      </c>
      <c r="C1304" s="115" t="n">
        <v>45000</v>
      </c>
      <c r="D1304" t="n">
        <v>120000</v>
      </c>
      <c r="E1304" t="n">
        <v>120000</v>
      </c>
      <c r="F1304" t="inlineStr">
        <is>
          <t>BRL</t>
        </is>
      </c>
      <c r="G1304" t="n">
        <v>1</v>
      </c>
      <c r="H1304" t="n">
        <v>120000</v>
      </c>
      <c r="I1304" t="n">
        <v>120000</v>
      </c>
      <c r="J1304" t="n">
        <v>1</v>
      </c>
      <c r="K1304" t="inlineStr"/>
      <c r="L1304" t="inlineStr">
        <is>
          <t>Lumx Studios S/A</t>
        </is>
      </c>
      <c r="M1304" t="inlineStr">
        <is>
          <t>Btg - Wealth Management</t>
        </is>
      </c>
      <c r="N1304" t="n">
        <v>100</v>
      </c>
      <c r="O1304" t="inlineStr">
        <is>
          <t>Lumx</t>
        </is>
      </c>
      <c r="P1304" t="inlineStr">
        <is>
          <t>Lumx Studios S/A</t>
        </is>
      </c>
      <c r="Q1304" t="inlineStr"/>
      <c r="R1304" t="inlineStr">
        <is>
          <t>Transferência entre Contas</t>
        </is>
      </c>
      <c r="S1304" t="inlineStr"/>
      <c r="T1304" t="inlineStr">
        <is>
          <t>Btg - Wealth Management</t>
        </is>
      </c>
      <c r="U1304" t="inlineStr"/>
      <c r="V1304" t="inlineStr">
        <is>
          <t>Transferências</t>
        </is>
      </c>
      <c r="W1304" t="inlineStr">
        <is>
          <t>Transferências</t>
        </is>
      </c>
      <c r="X1304" t="inlineStr">
        <is>
          <t>Others</t>
        </is>
      </c>
      <c r="Y1304" t="inlineStr">
        <is>
          <t>Administrative Costs</t>
        </is>
      </c>
      <c r="Z1304" t="inlineStr">
        <is>
          <t>Administrative Costs</t>
        </is>
      </c>
      <c r="AA1304" t="inlineStr">
        <is>
          <t>Outros</t>
        </is>
      </c>
      <c r="AB1304" t="inlineStr"/>
      <c r="AC1304" t="inlineStr"/>
      <c r="AD1304" t="n">
        <v>0</v>
      </c>
      <c r="AE1304" t="n">
        <v>0</v>
      </c>
    </row>
    <row r="1305">
      <c r="A1305" t="inlineStr">
        <is>
          <t>9610</t>
        </is>
      </c>
      <c r="B1305" s="115" t="n">
        <v>45000</v>
      </c>
      <c r="C1305" s="115" t="n">
        <v>45000</v>
      </c>
      <c r="D1305" t="n">
        <v>-120000</v>
      </c>
      <c r="E1305" t="n">
        <v>-120000</v>
      </c>
      <c r="F1305" t="inlineStr">
        <is>
          <t>BRL</t>
        </is>
      </c>
      <c r="G1305" t="n">
        <v>1</v>
      </c>
      <c r="H1305" t="n">
        <v>-120000</v>
      </c>
      <c r="I1305" t="n">
        <v>-120000</v>
      </c>
      <c r="J1305" t="n">
        <v>1</v>
      </c>
      <c r="K1305" t="inlineStr"/>
      <c r="L1305" t="inlineStr">
        <is>
          <t>Lumx Studios S/A</t>
        </is>
      </c>
      <c r="M1305" t="inlineStr">
        <is>
          <t>Lumx Studios S/A</t>
        </is>
      </c>
      <c r="N1305" t="n">
        <v>100</v>
      </c>
      <c r="O1305" t="inlineStr">
        <is>
          <t>Lumx</t>
        </is>
      </c>
      <c r="P1305" t="inlineStr">
        <is>
          <t>Lumx Studios S/A</t>
        </is>
      </c>
      <c r="Q1305" t="inlineStr"/>
      <c r="R1305" t="inlineStr">
        <is>
          <t>Transferência entre Contas</t>
        </is>
      </c>
      <c r="S1305" t="inlineStr"/>
      <c r="T1305" t="inlineStr">
        <is>
          <t>Btg - Conta Corrente</t>
        </is>
      </c>
      <c r="U1305" t="inlineStr"/>
      <c r="V1305" t="inlineStr">
        <is>
          <t>Transferências</t>
        </is>
      </c>
      <c r="W1305" t="inlineStr">
        <is>
          <t>Transferências</t>
        </is>
      </c>
      <c r="X1305" t="inlineStr">
        <is>
          <t>Others</t>
        </is>
      </c>
      <c r="Y1305" t="inlineStr">
        <is>
          <t>Administrative Costs</t>
        </is>
      </c>
      <c r="Z1305" t="inlineStr">
        <is>
          <t>Administrative Costs</t>
        </is>
      </c>
      <c r="AA1305" t="inlineStr">
        <is>
          <t>Outros</t>
        </is>
      </c>
      <c r="AB1305" t="inlineStr"/>
      <c r="AC1305" t="inlineStr"/>
      <c r="AD1305" t="n">
        <v>0</v>
      </c>
      <c r="AE1305" t="n">
        <v>0</v>
      </c>
    </row>
    <row r="1306">
      <c r="A1306" t="inlineStr">
        <is>
          <t>3657</t>
        </is>
      </c>
      <c r="B1306" s="115" t="n">
        <v>44998</v>
      </c>
      <c r="C1306" s="115" t="n">
        <v>44998</v>
      </c>
      <c r="D1306" t="n">
        <v>-572</v>
      </c>
      <c r="E1306" t="n">
        <v>-572</v>
      </c>
      <c r="F1306" t="inlineStr">
        <is>
          <t>BRL</t>
        </is>
      </c>
      <c r="G1306" t="n">
        <v>1</v>
      </c>
      <c r="H1306" t="n">
        <v>-572</v>
      </c>
      <c r="I1306" t="n">
        <v>-572</v>
      </c>
      <c r="J1306" t="n">
        <v>1</v>
      </c>
      <c r="K1306" t="inlineStr"/>
      <c r="L1306" t="inlineStr">
        <is>
          <t>Lumx Studios S/A</t>
        </is>
      </c>
      <c r="M1306" t="inlineStr">
        <is>
          <t>Lumx Studios S/A</t>
        </is>
      </c>
      <c r="N1306" t="n">
        <v>100</v>
      </c>
      <c r="O1306" t="inlineStr">
        <is>
          <t>Conselho</t>
        </is>
      </c>
      <c r="P1306" t="inlineStr">
        <is>
          <t>Lumx Studios S/A</t>
        </is>
      </c>
      <c r="Q1306" t="inlineStr"/>
      <c r="R1306" t="inlineStr">
        <is>
          <t>Hospedagem Caio Barbosa</t>
        </is>
      </c>
      <c r="S1306" t="inlineStr"/>
      <c r="T1306" t="inlineStr">
        <is>
          <t>Cartão de Crédito - Conta Simples</t>
        </is>
      </c>
      <c r="U1306" t="inlineStr"/>
      <c r="V1306" t="inlineStr">
        <is>
          <t>Gestão - Hotel</t>
        </is>
      </c>
      <c r="W1306" t="inlineStr">
        <is>
          <t>Gestão - Hotel</t>
        </is>
      </c>
      <c r="X1306" t="inlineStr">
        <is>
          <t>Gestão</t>
        </is>
      </c>
      <c r="Y1306" t="inlineStr">
        <is>
          <t>Governance</t>
        </is>
      </c>
      <c r="Z1306" t="inlineStr">
        <is>
          <t>Governance</t>
        </is>
      </c>
      <c r="AA1306" t="inlineStr">
        <is>
          <t>Comercial</t>
        </is>
      </c>
      <c r="AB1306" t="inlineStr"/>
      <c r="AC1306" t="inlineStr"/>
      <c r="AD1306" t="n">
        <v>0</v>
      </c>
      <c r="AE1306" t="n">
        <v>0</v>
      </c>
    </row>
    <row r="1307">
      <c r="A1307" t="inlineStr">
        <is>
          <t>3658</t>
        </is>
      </c>
      <c r="B1307" s="115" t="n">
        <v>44998</v>
      </c>
      <c r="C1307" s="115" t="n">
        <v>44998</v>
      </c>
      <c r="D1307" t="n">
        <v>-275.96</v>
      </c>
      <c r="E1307" t="n">
        <v>-275.96</v>
      </c>
      <c r="F1307" t="inlineStr">
        <is>
          <t>BRL</t>
        </is>
      </c>
      <c r="G1307" t="n">
        <v>1</v>
      </c>
      <c r="H1307" t="n">
        <v>-275.96</v>
      </c>
      <c r="I1307" t="n">
        <v>-275.96</v>
      </c>
      <c r="J1307" t="n">
        <v>1</v>
      </c>
      <c r="K1307" t="inlineStr"/>
      <c r="L1307" t="inlineStr">
        <is>
          <t>Lumx Studios S/A</t>
        </is>
      </c>
      <c r="M1307" t="inlineStr">
        <is>
          <t>Pitch.Com</t>
        </is>
      </c>
      <c r="N1307" t="n">
        <v>100</v>
      </c>
      <c r="O1307" t="inlineStr"/>
      <c r="P1307" t="inlineStr">
        <is>
          <t>Pitch.Com</t>
        </is>
      </c>
      <c r="Q1307" t="inlineStr"/>
      <c r="R1307" t="inlineStr">
        <is>
          <t>Software - Pitch.Com</t>
        </is>
      </c>
      <c r="S1307" t="inlineStr"/>
      <c r="T1307" t="inlineStr">
        <is>
          <t>Conta Simples</t>
        </is>
      </c>
      <c r="U1307" t="inlineStr"/>
      <c r="V1307" t="inlineStr">
        <is>
          <t>Software - Pitch.Com</t>
        </is>
      </c>
      <c r="W1307" t="inlineStr">
        <is>
          <t>Software</t>
        </is>
      </c>
      <c r="X1307" t="inlineStr">
        <is>
          <t>Technology &amp; Infrastructure</t>
        </is>
      </c>
      <c r="Y1307" t="inlineStr">
        <is>
          <t>Technology &amp; Infrastructure</t>
        </is>
      </c>
      <c r="Z1307" t="inlineStr">
        <is>
          <t>Technology &amp; Infrastructure</t>
        </is>
      </c>
      <c r="AA1307" t="inlineStr">
        <is>
          <t>Software</t>
        </is>
      </c>
      <c r="AB1307" t="inlineStr"/>
      <c r="AC1307" t="inlineStr"/>
      <c r="AD1307" t="n">
        <v>0</v>
      </c>
      <c r="AE1307" t="n">
        <v>0</v>
      </c>
    </row>
    <row r="1308">
      <c r="A1308" t="inlineStr">
        <is>
          <t>3659</t>
        </is>
      </c>
      <c r="B1308" s="115" t="n">
        <v>44998</v>
      </c>
      <c r="C1308" s="115" t="n">
        <v>44998</v>
      </c>
      <c r="D1308" t="n">
        <v>-14.07</v>
      </c>
      <c r="E1308" t="n">
        <v>-14.07</v>
      </c>
      <c r="F1308" t="inlineStr">
        <is>
          <t>BRL</t>
        </is>
      </c>
      <c r="G1308" t="n">
        <v>1</v>
      </c>
      <c r="H1308" t="n">
        <v>-14.07</v>
      </c>
      <c r="I1308" t="n">
        <v>-14.07</v>
      </c>
      <c r="J1308" t="n">
        <v>1</v>
      </c>
      <c r="K1308" t="inlineStr"/>
      <c r="L1308" t="inlineStr">
        <is>
          <t>Lumx Studios S/A</t>
        </is>
      </c>
      <c r="M1308" t="inlineStr">
        <is>
          <t>Lumx Studios S/A</t>
        </is>
      </c>
      <c r="N1308" t="n">
        <v>100</v>
      </c>
      <c r="O1308" t="inlineStr">
        <is>
          <t>Conselho</t>
        </is>
      </c>
      <c r="P1308" t="inlineStr">
        <is>
          <t>Lumx Studios S/A</t>
        </is>
      </c>
      <c r="Q1308" t="inlineStr"/>
      <c r="R1308" t="inlineStr">
        <is>
          <t>Mee6 Discord</t>
        </is>
      </c>
      <c r="S1308" t="inlineStr"/>
      <c r="T1308" t="inlineStr">
        <is>
          <t>Mercado Pago</t>
        </is>
      </c>
      <c r="U1308" t="inlineStr"/>
      <c r="V1308" t="inlineStr">
        <is>
          <t>Software - Bot Discord</t>
        </is>
      </c>
      <c r="W1308" t="inlineStr">
        <is>
          <t>Software</t>
        </is>
      </c>
      <c r="X1308" t="inlineStr">
        <is>
          <t>Technology &amp; Infrastructure</t>
        </is>
      </c>
      <c r="Y1308" t="inlineStr">
        <is>
          <t>Technology &amp; Infrastructure</t>
        </is>
      </c>
      <c r="Z1308" t="inlineStr">
        <is>
          <t>Technology &amp; Infrastructure</t>
        </is>
      </c>
      <c r="AA1308" t="inlineStr">
        <is>
          <t>Software</t>
        </is>
      </c>
      <c r="AB1308" t="inlineStr"/>
      <c r="AC1308" t="inlineStr"/>
      <c r="AD1308" t="n">
        <v>0</v>
      </c>
      <c r="AE1308" t="n">
        <v>0</v>
      </c>
    </row>
    <row r="1309">
      <c r="A1309" t="inlineStr">
        <is>
          <t>3660</t>
        </is>
      </c>
      <c r="B1309" s="115" t="n">
        <v>44998</v>
      </c>
      <c r="C1309" s="115" t="n">
        <v>44998</v>
      </c>
      <c r="D1309" t="n">
        <v>-248.36</v>
      </c>
      <c r="E1309" t="n">
        <v>-248.36</v>
      </c>
      <c r="F1309" t="inlineStr">
        <is>
          <t>BRL</t>
        </is>
      </c>
      <c r="G1309" t="n">
        <v>1</v>
      </c>
      <c r="H1309" t="n">
        <v>-248.36</v>
      </c>
      <c r="I1309" t="n">
        <v>-248.36</v>
      </c>
      <c r="J1309" t="n">
        <v>1</v>
      </c>
      <c r="K1309" t="inlineStr"/>
      <c r="L1309" t="inlineStr">
        <is>
          <t>Lumx Studios S/A</t>
        </is>
      </c>
      <c r="M1309" t="inlineStr">
        <is>
          <t>Webflow.Com</t>
        </is>
      </c>
      <c r="N1309" t="n">
        <v>100</v>
      </c>
      <c r="O1309" t="inlineStr"/>
      <c r="P1309" t="inlineStr">
        <is>
          <t>Webflow.Com</t>
        </is>
      </c>
      <c r="Q1309" t="inlineStr"/>
      <c r="R1309" t="inlineStr">
        <is>
          <t>Software - Webflow</t>
        </is>
      </c>
      <c r="S1309" t="inlineStr"/>
      <c r="T1309" t="inlineStr">
        <is>
          <t>Conta Simples</t>
        </is>
      </c>
      <c r="U1309" t="inlineStr"/>
      <c r="V1309" t="inlineStr">
        <is>
          <t>Software - Webflow</t>
        </is>
      </c>
      <c r="W1309" t="inlineStr">
        <is>
          <t>Software</t>
        </is>
      </c>
      <c r="X1309" t="inlineStr">
        <is>
          <t>Technology &amp; Infrastructure</t>
        </is>
      </c>
      <c r="Y1309" t="inlineStr">
        <is>
          <t>Technology &amp; Infrastructure</t>
        </is>
      </c>
      <c r="Z1309" t="inlineStr">
        <is>
          <t>Technology &amp; Infrastructure</t>
        </is>
      </c>
      <c r="AA1309" t="inlineStr">
        <is>
          <t>Software</t>
        </is>
      </c>
      <c r="AB1309" t="inlineStr"/>
      <c r="AC1309" t="inlineStr"/>
      <c r="AD1309" t="n">
        <v>0</v>
      </c>
      <c r="AE1309" t="n">
        <v>0</v>
      </c>
    </row>
    <row r="1310">
      <c r="A1310" t="inlineStr">
        <is>
          <t>3661</t>
        </is>
      </c>
      <c r="B1310" s="115" t="n">
        <v>44998</v>
      </c>
      <c r="C1310" s="115" t="n">
        <v>44998</v>
      </c>
      <c r="D1310" t="n">
        <v>-14.33</v>
      </c>
      <c r="E1310" t="n">
        <v>-14.33</v>
      </c>
      <c r="F1310" t="inlineStr">
        <is>
          <t>BRL</t>
        </is>
      </c>
      <c r="G1310" t="n">
        <v>1</v>
      </c>
      <c r="H1310" t="n">
        <v>-14.33</v>
      </c>
      <c r="I1310" t="n">
        <v>-14.33</v>
      </c>
      <c r="J1310" t="n">
        <v>1</v>
      </c>
      <c r="K1310" t="inlineStr"/>
      <c r="L1310" t="inlineStr">
        <is>
          <t>Lumx Studios S/A</t>
        </is>
      </c>
      <c r="M1310" t="inlineStr">
        <is>
          <t>Lumx Studios S/A</t>
        </is>
      </c>
      <c r="N1310" t="n">
        <v>100</v>
      </c>
      <c r="O1310" t="inlineStr">
        <is>
          <t>Conselho</t>
        </is>
      </c>
      <c r="P1310" t="inlineStr">
        <is>
          <t>Lumx Studios S/A</t>
        </is>
      </c>
      <c r="Q1310" t="inlineStr"/>
      <c r="R1310" t="inlineStr">
        <is>
          <t>Uber para Levar Chave da Gaveta até O Escritório</t>
        </is>
      </c>
      <c r="S1310" t="inlineStr"/>
      <c r="T1310" t="inlineStr">
        <is>
          <t>Mercado Pago</t>
        </is>
      </c>
      <c r="U1310" t="inlineStr"/>
      <c r="V1310" t="inlineStr">
        <is>
          <t>Transporte</t>
        </is>
      </c>
      <c r="W1310" t="inlineStr">
        <is>
          <t>Despesa Comercial</t>
        </is>
      </c>
      <c r="X1310" t="inlineStr">
        <is>
          <t>Comercial</t>
        </is>
      </c>
      <c r="Y1310" t="inlineStr">
        <is>
          <t>Operating Costs</t>
        </is>
      </c>
      <c r="Z1310" t="inlineStr">
        <is>
          <t>Operating Costs</t>
        </is>
      </c>
      <c r="AA1310" t="inlineStr">
        <is>
          <t>Comercial</t>
        </is>
      </c>
      <c r="AB1310" t="inlineStr"/>
      <c r="AC1310" t="inlineStr"/>
      <c r="AD1310" t="n">
        <v>0</v>
      </c>
      <c r="AE1310" t="n">
        <v>0</v>
      </c>
    </row>
    <row r="1311">
      <c r="A1311" t="inlineStr">
        <is>
          <t>3662</t>
        </is>
      </c>
      <c r="B1311" s="115" t="n">
        <v>44998</v>
      </c>
      <c r="C1311" s="115" t="n">
        <v>44998</v>
      </c>
      <c r="D1311" t="n">
        <v>-2583</v>
      </c>
      <c r="E1311" t="n">
        <v>-2583</v>
      </c>
      <c r="F1311" t="inlineStr">
        <is>
          <t>BRL</t>
        </is>
      </c>
      <c r="G1311" t="n">
        <v>1</v>
      </c>
      <c r="H1311" t="n">
        <v>-2583</v>
      </c>
      <c r="I1311" t="n">
        <v>-2583</v>
      </c>
      <c r="J1311" t="n">
        <v>1</v>
      </c>
      <c r="K1311" t="inlineStr"/>
      <c r="L1311" t="inlineStr">
        <is>
          <t>Lumx Studios S/A</t>
        </is>
      </c>
      <c r="M1311" t="inlineStr">
        <is>
          <t>Gav Assessoria Empresarial Ltda</t>
        </is>
      </c>
      <c r="N1311" t="n">
        <v>100</v>
      </c>
      <c r="O1311" t="inlineStr"/>
      <c r="P1311" t="inlineStr">
        <is>
          <t>Gav Assessoria Empresarial Ltda</t>
        </is>
      </c>
      <c r="Q1311" t="inlineStr"/>
      <c r="R1311" t="inlineStr">
        <is>
          <t>Valor Pago Ao Despachante Gav para Realizar a 3acs</t>
        </is>
      </c>
      <c r="S1311" t="inlineStr"/>
      <c r="T1311" t="inlineStr">
        <is>
          <t>Btg - Conta Corrente</t>
        </is>
      </c>
      <c r="U1311" t="inlineStr"/>
      <c r="V1311" t="inlineStr">
        <is>
          <t>Seed - Despachante</t>
        </is>
      </c>
      <c r="W1311" t="inlineStr">
        <is>
          <t>Round de Captação</t>
        </is>
      </c>
      <c r="X1311" t="inlineStr">
        <is>
          <t>Others</t>
        </is>
      </c>
      <c r="Y1311" t="inlineStr">
        <is>
          <t>Operating Costs</t>
        </is>
      </c>
      <c r="Z1311" t="inlineStr">
        <is>
          <t>Operating Costs</t>
        </is>
      </c>
      <c r="AA1311" t="inlineStr">
        <is>
          <t>Jurídico</t>
        </is>
      </c>
      <c r="AB1311" t="inlineStr"/>
      <c r="AC1311" t="inlineStr"/>
      <c r="AD1311" t="n">
        <v>0</v>
      </c>
      <c r="AE1311" t="n">
        <v>0</v>
      </c>
    </row>
    <row r="1312">
      <c r="A1312" t="inlineStr">
        <is>
          <t>3663</t>
        </is>
      </c>
      <c r="B1312" s="115" t="n">
        <v>44998</v>
      </c>
      <c r="C1312" s="115" t="n">
        <v>44998</v>
      </c>
      <c r="D1312" t="n">
        <v>-750</v>
      </c>
      <c r="E1312" t="n">
        <v>-750</v>
      </c>
      <c r="F1312" t="inlineStr">
        <is>
          <t>BRL</t>
        </is>
      </c>
      <c r="G1312" t="n">
        <v>1</v>
      </c>
      <c r="H1312" t="n">
        <v>-750</v>
      </c>
      <c r="I1312" t="n">
        <v>-750</v>
      </c>
      <c r="J1312" t="n">
        <v>1</v>
      </c>
      <c r="K1312" t="inlineStr"/>
      <c r="L1312" t="inlineStr">
        <is>
          <t>Lumx Studios S/A</t>
        </is>
      </c>
      <c r="M1312" t="inlineStr">
        <is>
          <t>Vtex Brasil Tecnologia para e-Commerce Ltda</t>
        </is>
      </c>
      <c r="N1312" t="n">
        <v>100</v>
      </c>
      <c r="O1312" t="inlineStr"/>
      <c r="P1312" t="inlineStr">
        <is>
          <t>Vtex Brasil Tecnologia para e-Commerce Ltda</t>
        </is>
      </c>
      <c r="Q1312" t="inlineStr"/>
      <c r="R1312" t="inlineStr">
        <is>
          <t>Pagamento para Vtex</t>
        </is>
      </c>
      <c r="S1312" t="inlineStr"/>
      <c r="T1312" t="inlineStr">
        <is>
          <t>Btg - Conta Corrente</t>
        </is>
      </c>
      <c r="U1312" t="inlineStr">
        <is>
          <t>Lumx Protocol</t>
        </is>
      </c>
      <c r="V1312" t="inlineStr">
        <is>
          <t>Fornecedor - Vtex</t>
        </is>
      </c>
      <c r="W1312" t="inlineStr">
        <is>
          <t>Fornecedores</t>
        </is>
      </c>
      <c r="X1312" t="inlineStr">
        <is>
          <t>Suppliers</t>
        </is>
      </c>
      <c r="Y1312" t="inlineStr">
        <is>
          <t>Partnerships &amp; Suppliers</t>
        </is>
      </c>
      <c r="Z1312" t="inlineStr">
        <is>
          <t>Partnerships &amp; Suppliers</t>
        </is>
      </c>
      <c r="AA1312" t="inlineStr">
        <is>
          <t>Parceiros/Fornecedores</t>
        </is>
      </c>
      <c r="AB1312" t="inlineStr"/>
      <c r="AC1312" t="inlineStr"/>
      <c r="AD1312" t="n">
        <v>0</v>
      </c>
      <c r="AE1312" t="n">
        <v>0</v>
      </c>
    </row>
    <row r="1313">
      <c r="A1313" t="inlineStr">
        <is>
          <t>650</t>
        </is>
      </c>
      <c r="B1313" s="115" t="n">
        <v>44998</v>
      </c>
      <c r="C1313" s="115" t="n">
        <v>44998</v>
      </c>
      <c r="D1313" t="n">
        <v>2000</v>
      </c>
      <c r="E1313" t="n">
        <v>2000</v>
      </c>
      <c r="F1313" t="inlineStr">
        <is>
          <t>BRL</t>
        </is>
      </c>
      <c r="G1313" t="n">
        <v>1</v>
      </c>
      <c r="H1313" t="n">
        <v>2000</v>
      </c>
      <c r="I1313" t="n">
        <v>2000</v>
      </c>
      <c r="J1313" t="n">
        <v>1</v>
      </c>
      <c r="K1313" t="inlineStr"/>
      <c r="L1313" t="inlineStr">
        <is>
          <t>Lumx Studios S/A</t>
        </is>
      </c>
      <c r="M1313" t="inlineStr">
        <is>
          <t>Conta Simples</t>
        </is>
      </c>
      <c r="N1313" t="n">
        <v>100</v>
      </c>
      <c r="O1313" t="inlineStr">
        <is>
          <t>Lumx</t>
        </is>
      </c>
      <c r="P1313" t="inlineStr">
        <is>
          <t>Lumx Studios S/A</t>
        </is>
      </c>
      <c r="Q1313" t="inlineStr"/>
      <c r="R1313" t="inlineStr">
        <is>
          <t>Transferência entre Contas</t>
        </is>
      </c>
      <c r="S1313" t="inlineStr"/>
      <c r="T1313" t="inlineStr">
        <is>
          <t>Conta Simples</t>
        </is>
      </c>
      <c r="U1313" t="inlineStr"/>
      <c r="V1313" t="inlineStr">
        <is>
          <t>Transferências</t>
        </is>
      </c>
      <c r="W1313" t="inlineStr">
        <is>
          <t>Transferências</t>
        </is>
      </c>
      <c r="X1313" t="inlineStr">
        <is>
          <t>Others</t>
        </is>
      </c>
      <c r="Y1313" t="inlineStr">
        <is>
          <t>Administrative Costs</t>
        </is>
      </c>
      <c r="Z1313" t="inlineStr">
        <is>
          <t>Administrative Costs</t>
        </is>
      </c>
      <c r="AA1313" t="inlineStr">
        <is>
          <t>Outros</t>
        </is>
      </c>
      <c r="AB1313" t="inlineStr"/>
      <c r="AC1313" t="inlineStr"/>
      <c r="AD1313" t="n">
        <v>0</v>
      </c>
      <c r="AE1313" t="n">
        <v>0</v>
      </c>
    </row>
    <row r="1314">
      <c r="A1314" t="inlineStr">
        <is>
          <t>651</t>
        </is>
      </c>
      <c r="B1314" s="115" t="n">
        <v>44998</v>
      </c>
      <c r="C1314" s="115" t="n">
        <v>44998</v>
      </c>
      <c r="D1314" t="n">
        <v>1500</v>
      </c>
      <c r="E1314" t="n">
        <v>1500</v>
      </c>
      <c r="F1314" t="inlineStr">
        <is>
          <t>BRL</t>
        </is>
      </c>
      <c r="G1314" t="n">
        <v>1</v>
      </c>
      <c r="H1314" t="n">
        <v>1500</v>
      </c>
      <c r="I1314" t="n">
        <v>1500</v>
      </c>
      <c r="J1314" t="n">
        <v>1</v>
      </c>
      <c r="K1314" t="inlineStr"/>
      <c r="L1314" t="inlineStr">
        <is>
          <t>Lumx Studios S/A</t>
        </is>
      </c>
      <c r="M1314" t="inlineStr">
        <is>
          <t>Cartão de Crédito - Conta Simples</t>
        </is>
      </c>
      <c r="N1314" t="n">
        <v>100</v>
      </c>
      <c r="O1314" t="inlineStr">
        <is>
          <t>Lumx</t>
        </is>
      </c>
      <c r="P1314" t="inlineStr">
        <is>
          <t>Lumx Studios S/A</t>
        </is>
      </c>
      <c r="Q1314" t="inlineStr"/>
      <c r="R1314" t="inlineStr">
        <is>
          <t>Transferência entre Contas</t>
        </is>
      </c>
      <c r="S1314" t="inlineStr"/>
      <c r="T1314" t="inlineStr">
        <is>
          <t>Cartão de Crédito - Conta Simples</t>
        </is>
      </c>
      <c r="U1314" t="inlineStr"/>
      <c r="V1314" t="inlineStr">
        <is>
          <t>Transferências</t>
        </is>
      </c>
      <c r="W1314" t="inlineStr">
        <is>
          <t>Transferências</t>
        </is>
      </c>
      <c r="X1314" t="inlineStr">
        <is>
          <t>Others</t>
        </is>
      </c>
      <c r="Y1314" t="inlineStr">
        <is>
          <t>Administrative Costs</t>
        </is>
      </c>
      <c r="Z1314" t="inlineStr">
        <is>
          <t>Administrative Costs</t>
        </is>
      </c>
      <c r="AA1314" t="inlineStr">
        <is>
          <t>Outros</t>
        </is>
      </c>
      <c r="AB1314" t="inlineStr"/>
      <c r="AC1314" t="inlineStr"/>
      <c r="AD1314" t="n">
        <v>0</v>
      </c>
      <c r="AE1314" t="n">
        <v>0</v>
      </c>
    </row>
    <row r="1315">
      <c r="A1315" t="inlineStr">
        <is>
          <t>652</t>
        </is>
      </c>
      <c r="B1315" s="115" t="n">
        <v>44998</v>
      </c>
      <c r="C1315" s="115" t="n">
        <v>44998</v>
      </c>
      <c r="D1315" t="n">
        <v>5024.33</v>
      </c>
      <c r="E1315" t="n">
        <v>5024.33</v>
      </c>
      <c r="F1315" t="inlineStr">
        <is>
          <t>BRL</t>
        </is>
      </c>
      <c r="G1315" t="n">
        <v>1</v>
      </c>
      <c r="H1315" t="n">
        <v>5024.33</v>
      </c>
      <c r="I1315" t="n">
        <v>5024.33</v>
      </c>
      <c r="J1315" t="n">
        <v>1</v>
      </c>
      <c r="K1315" t="inlineStr"/>
      <c r="L1315" t="inlineStr">
        <is>
          <t>Lumx Studios S/A</t>
        </is>
      </c>
      <c r="M1315" t="inlineStr">
        <is>
          <t>Mercado Pago</t>
        </is>
      </c>
      <c r="N1315" t="n">
        <v>100</v>
      </c>
      <c r="O1315" t="inlineStr">
        <is>
          <t>Lumx</t>
        </is>
      </c>
      <c r="P1315" t="inlineStr">
        <is>
          <t>Lumx Studios S/A</t>
        </is>
      </c>
      <c r="Q1315" t="inlineStr"/>
      <c r="R1315" t="inlineStr">
        <is>
          <t>Transferência entre Contas</t>
        </is>
      </c>
      <c r="S1315" t="inlineStr"/>
      <c r="T1315" t="inlineStr">
        <is>
          <t>Mercado Pago</t>
        </is>
      </c>
      <c r="U1315" t="inlineStr"/>
      <c r="V1315" t="inlineStr">
        <is>
          <t>Transferências</t>
        </is>
      </c>
      <c r="W1315" t="inlineStr">
        <is>
          <t>Transferências</t>
        </is>
      </c>
      <c r="X1315" t="inlineStr">
        <is>
          <t>Others</t>
        </is>
      </c>
      <c r="Y1315" t="inlineStr">
        <is>
          <t>Administrative Costs</t>
        </is>
      </c>
      <c r="Z1315" t="inlineStr">
        <is>
          <t>Administrative Costs</t>
        </is>
      </c>
      <c r="AA1315" t="inlineStr">
        <is>
          <t>Outros</t>
        </is>
      </c>
      <c r="AB1315" t="inlineStr"/>
      <c r="AC1315" t="inlineStr"/>
      <c r="AD1315" t="n">
        <v>0</v>
      </c>
      <c r="AE1315" t="n">
        <v>0</v>
      </c>
    </row>
    <row r="1316">
      <c r="A1316" t="inlineStr">
        <is>
          <t>653</t>
        </is>
      </c>
      <c r="B1316" s="115" t="n">
        <v>44998</v>
      </c>
      <c r="C1316" s="115" t="n">
        <v>44998</v>
      </c>
      <c r="D1316" t="n">
        <v>73112.50999999999</v>
      </c>
      <c r="E1316" t="n">
        <v>73112.50999999999</v>
      </c>
      <c r="F1316" t="inlineStr">
        <is>
          <t>BRL</t>
        </is>
      </c>
      <c r="G1316" t="n">
        <v>1</v>
      </c>
      <c r="H1316" t="n">
        <v>73112.50999999999</v>
      </c>
      <c r="I1316" t="n">
        <v>73112.50999999999</v>
      </c>
      <c r="J1316" t="n">
        <v>1</v>
      </c>
      <c r="K1316" t="inlineStr"/>
      <c r="L1316" t="inlineStr">
        <is>
          <t>Lumx Studios S/A</t>
        </is>
      </c>
      <c r="M1316" t="inlineStr">
        <is>
          <t>Btg - Conta Corrente</t>
        </is>
      </c>
      <c r="N1316" t="n">
        <v>100</v>
      </c>
      <c r="O1316" t="inlineStr">
        <is>
          <t>Lumx</t>
        </is>
      </c>
      <c r="P1316" t="inlineStr">
        <is>
          <t>Lumx Studios S/A</t>
        </is>
      </c>
      <c r="Q1316" t="inlineStr"/>
      <c r="R1316" t="inlineStr">
        <is>
          <t>Transferência entre Contas</t>
        </is>
      </c>
      <c r="S1316" t="inlineStr"/>
      <c r="T1316" t="inlineStr">
        <is>
          <t>Btg - Conta Corrente</t>
        </is>
      </c>
      <c r="U1316" t="inlineStr"/>
      <c r="V1316" t="inlineStr">
        <is>
          <t>Transferências</t>
        </is>
      </c>
      <c r="W1316" t="inlineStr">
        <is>
          <t>Transferências</t>
        </is>
      </c>
      <c r="X1316" t="inlineStr">
        <is>
          <t>Others</t>
        </is>
      </c>
      <c r="Y1316" t="inlineStr">
        <is>
          <t>Administrative Costs</t>
        </is>
      </c>
      <c r="Z1316" t="inlineStr">
        <is>
          <t>Administrative Costs</t>
        </is>
      </c>
      <c r="AA1316" t="inlineStr">
        <is>
          <t>Outros</t>
        </is>
      </c>
      <c r="AB1316" t="inlineStr"/>
      <c r="AC1316" t="inlineStr"/>
      <c r="AD1316" t="n">
        <v>0</v>
      </c>
      <c r="AE1316" t="n">
        <v>0</v>
      </c>
    </row>
    <row r="1317">
      <c r="A1317" t="inlineStr">
        <is>
          <t>9611</t>
        </is>
      </c>
      <c r="B1317" s="115" t="n">
        <v>44998</v>
      </c>
      <c r="C1317" s="115" t="n">
        <v>44998</v>
      </c>
      <c r="D1317" t="n">
        <v>-2000</v>
      </c>
      <c r="E1317" t="n">
        <v>-2000</v>
      </c>
      <c r="F1317" t="inlineStr">
        <is>
          <t>BRL</t>
        </is>
      </c>
      <c r="G1317" t="n">
        <v>1</v>
      </c>
      <c r="H1317" t="n">
        <v>-2000</v>
      </c>
      <c r="I1317" t="n">
        <v>-2000</v>
      </c>
      <c r="J1317" t="n">
        <v>1</v>
      </c>
      <c r="K1317" t="inlineStr"/>
      <c r="L1317" t="inlineStr">
        <is>
          <t>Lumx Studios S/A</t>
        </is>
      </c>
      <c r="M1317" t="inlineStr">
        <is>
          <t>Lumx Studios S/A</t>
        </is>
      </c>
      <c r="N1317" t="n">
        <v>100</v>
      </c>
      <c r="O1317" t="inlineStr">
        <is>
          <t>Lumx</t>
        </is>
      </c>
      <c r="P1317" t="inlineStr">
        <is>
          <t>Lumx Studios S/A</t>
        </is>
      </c>
      <c r="Q1317" t="inlineStr"/>
      <c r="R1317" t="inlineStr">
        <is>
          <t>Transferência entre Contas</t>
        </is>
      </c>
      <c r="S1317" t="inlineStr"/>
      <c r="T1317" t="inlineStr">
        <is>
          <t>Btg - Conta Corrente</t>
        </is>
      </c>
      <c r="U1317" t="inlineStr"/>
      <c r="V1317" t="inlineStr">
        <is>
          <t>Transferências</t>
        </is>
      </c>
      <c r="W1317" t="inlineStr">
        <is>
          <t>Transferências</t>
        </is>
      </c>
      <c r="X1317" t="inlineStr">
        <is>
          <t>Others</t>
        </is>
      </c>
      <c r="Y1317" t="inlineStr">
        <is>
          <t>Administrative Costs</t>
        </is>
      </c>
      <c r="Z1317" t="inlineStr">
        <is>
          <t>Administrative Costs</t>
        </is>
      </c>
      <c r="AA1317" t="inlineStr">
        <is>
          <t>Outros</t>
        </is>
      </c>
      <c r="AB1317" t="inlineStr"/>
      <c r="AC1317" t="inlineStr"/>
      <c r="AD1317" t="n">
        <v>0</v>
      </c>
      <c r="AE1317" t="n">
        <v>0</v>
      </c>
    </row>
    <row r="1318">
      <c r="A1318" t="inlineStr">
        <is>
          <t>9612</t>
        </is>
      </c>
      <c r="B1318" s="115" t="n">
        <v>44998</v>
      </c>
      <c r="C1318" s="115" t="n">
        <v>44998</v>
      </c>
      <c r="D1318" t="n">
        <v>-1500</v>
      </c>
      <c r="E1318" t="n">
        <v>-1500</v>
      </c>
      <c r="F1318" t="inlineStr">
        <is>
          <t>BRL</t>
        </is>
      </c>
      <c r="G1318" t="n">
        <v>1</v>
      </c>
      <c r="H1318" t="n">
        <v>-1500</v>
      </c>
      <c r="I1318" t="n">
        <v>-1500</v>
      </c>
      <c r="J1318" t="n">
        <v>1</v>
      </c>
      <c r="K1318" t="inlineStr"/>
      <c r="L1318" t="inlineStr">
        <is>
          <t>Lumx Studios S/A</t>
        </is>
      </c>
      <c r="M1318" t="inlineStr">
        <is>
          <t>Lumx Studios S/A</t>
        </is>
      </c>
      <c r="N1318" t="n">
        <v>100</v>
      </c>
      <c r="O1318" t="inlineStr">
        <is>
          <t>Lumx</t>
        </is>
      </c>
      <c r="P1318" t="inlineStr">
        <is>
          <t>Lumx Studios S/A</t>
        </is>
      </c>
      <c r="Q1318" t="inlineStr"/>
      <c r="R1318" t="inlineStr">
        <is>
          <t>Transferência entre Contas</t>
        </is>
      </c>
      <c r="S1318" t="inlineStr"/>
      <c r="T1318" t="inlineStr">
        <is>
          <t>Conta Simples</t>
        </is>
      </c>
      <c r="U1318" t="inlineStr"/>
      <c r="V1318" t="inlineStr">
        <is>
          <t>Transferências</t>
        </is>
      </c>
      <c r="W1318" t="inlineStr">
        <is>
          <t>Transferências</t>
        </is>
      </c>
      <c r="X1318" t="inlineStr">
        <is>
          <t>Others</t>
        </is>
      </c>
      <c r="Y1318" t="inlineStr">
        <is>
          <t>Administrative Costs</t>
        </is>
      </c>
      <c r="Z1318" t="inlineStr">
        <is>
          <t>Administrative Costs</t>
        </is>
      </c>
      <c r="AA1318" t="inlineStr">
        <is>
          <t>Outros</t>
        </is>
      </c>
      <c r="AB1318" t="inlineStr"/>
      <c r="AC1318" t="inlineStr"/>
      <c r="AD1318" t="n">
        <v>0</v>
      </c>
      <c r="AE1318" t="n">
        <v>0</v>
      </c>
    </row>
    <row r="1319">
      <c r="A1319" t="inlineStr">
        <is>
          <t>9613</t>
        </is>
      </c>
      <c r="B1319" s="115" t="n">
        <v>44998</v>
      </c>
      <c r="C1319" s="115" t="n">
        <v>44998</v>
      </c>
      <c r="D1319" t="n">
        <v>-5024.33</v>
      </c>
      <c r="E1319" t="n">
        <v>-5024.33</v>
      </c>
      <c r="F1319" t="inlineStr">
        <is>
          <t>BRL</t>
        </is>
      </c>
      <c r="G1319" t="n">
        <v>1</v>
      </c>
      <c r="H1319" t="n">
        <v>-5024.33</v>
      </c>
      <c r="I1319" t="n">
        <v>-5024.33</v>
      </c>
      <c r="J1319" t="n">
        <v>1</v>
      </c>
      <c r="K1319" t="inlineStr"/>
      <c r="L1319" t="inlineStr">
        <is>
          <t>Lumx Studios S/A</t>
        </is>
      </c>
      <c r="M1319" t="inlineStr">
        <is>
          <t>Lumx Studios S/A</t>
        </is>
      </c>
      <c r="N1319" t="n">
        <v>100</v>
      </c>
      <c r="O1319" t="inlineStr">
        <is>
          <t>Lumx</t>
        </is>
      </c>
      <c r="P1319" t="inlineStr">
        <is>
          <t>Lumx Studios S/A</t>
        </is>
      </c>
      <c r="Q1319" t="inlineStr"/>
      <c r="R1319" t="inlineStr">
        <is>
          <t>Transferência entre Contas</t>
        </is>
      </c>
      <c r="S1319" t="inlineStr"/>
      <c r="T1319" t="inlineStr">
        <is>
          <t>Xp</t>
        </is>
      </c>
      <c r="U1319" t="inlineStr"/>
      <c r="V1319" t="inlineStr">
        <is>
          <t>Transferências</t>
        </is>
      </c>
      <c r="W1319" t="inlineStr">
        <is>
          <t>Transferências</t>
        </is>
      </c>
      <c r="X1319" t="inlineStr">
        <is>
          <t>Others</t>
        </is>
      </c>
      <c r="Y1319" t="inlineStr">
        <is>
          <t>Administrative Costs</t>
        </is>
      </c>
      <c r="Z1319" t="inlineStr">
        <is>
          <t>Administrative Costs</t>
        </is>
      </c>
      <c r="AA1319" t="inlineStr">
        <is>
          <t>Outros</t>
        </is>
      </c>
      <c r="AB1319" t="inlineStr"/>
      <c r="AC1319" t="inlineStr"/>
      <c r="AD1319" t="n">
        <v>0</v>
      </c>
      <c r="AE1319" t="n">
        <v>0</v>
      </c>
    </row>
    <row r="1320">
      <c r="A1320" t="inlineStr">
        <is>
          <t>9614</t>
        </is>
      </c>
      <c r="B1320" s="115" t="n">
        <v>44998</v>
      </c>
      <c r="C1320" s="115" t="n">
        <v>44998</v>
      </c>
      <c r="D1320" t="n">
        <v>-73112.50999999999</v>
      </c>
      <c r="E1320" t="n">
        <v>-73112.50999999999</v>
      </c>
      <c r="F1320" t="inlineStr">
        <is>
          <t>BRL</t>
        </is>
      </c>
      <c r="G1320" t="n">
        <v>1</v>
      </c>
      <c r="H1320" t="n">
        <v>-73112.50999999999</v>
      </c>
      <c r="I1320" t="n">
        <v>-73112.50999999999</v>
      </c>
      <c r="J1320" t="n">
        <v>1</v>
      </c>
      <c r="K1320" t="inlineStr"/>
      <c r="L1320" t="inlineStr">
        <is>
          <t>Lumx Studios S/A</t>
        </is>
      </c>
      <c r="M1320" t="inlineStr">
        <is>
          <t>Lumx Studios S/A</t>
        </is>
      </c>
      <c r="N1320" t="n">
        <v>100</v>
      </c>
      <c r="O1320" t="inlineStr">
        <is>
          <t>Lumx</t>
        </is>
      </c>
      <c r="P1320" t="inlineStr">
        <is>
          <t>Lumx Studios S/A</t>
        </is>
      </c>
      <c r="Q1320" t="inlineStr"/>
      <c r="R1320" t="inlineStr">
        <is>
          <t>Transferência entre Contas</t>
        </is>
      </c>
      <c r="S1320" t="inlineStr"/>
      <c r="T1320" t="inlineStr">
        <is>
          <t>Mercado Bitcoin</t>
        </is>
      </c>
      <c r="U1320" t="inlineStr"/>
      <c r="V1320" t="inlineStr">
        <is>
          <t>Transferências</t>
        </is>
      </c>
      <c r="W1320" t="inlineStr">
        <is>
          <t>Transferências</t>
        </is>
      </c>
      <c r="X1320" t="inlineStr">
        <is>
          <t>Others</t>
        </is>
      </c>
      <c r="Y1320" t="inlineStr">
        <is>
          <t>Administrative Costs</t>
        </is>
      </c>
      <c r="Z1320" t="inlineStr">
        <is>
          <t>Administrative Costs</t>
        </is>
      </c>
      <c r="AA1320" t="inlineStr">
        <is>
          <t>Outros</t>
        </is>
      </c>
      <c r="AB1320" t="inlineStr"/>
      <c r="AC1320" t="inlineStr"/>
      <c r="AD1320" t="n">
        <v>0</v>
      </c>
      <c r="AE1320" t="n">
        <v>0</v>
      </c>
    </row>
    <row r="1321">
      <c r="A1321" t="inlineStr">
        <is>
          <t>352</t>
        </is>
      </c>
      <c r="B1321" s="115" t="n">
        <v>44996</v>
      </c>
      <c r="C1321" s="115" t="n">
        <v>44996</v>
      </c>
      <c r="D1321" t="n">
        <v>73112.50999999999</v>
      </c>
      <c r="E1321" t="n">
        <v>73112.50999999999</v>
      </c>
      <c r="F1321" t="inlineStr">
        <is>
          <t>BRL</t>
        </is>
      </c>
      <c r="G1321" t="n">
        <v>1</v>
      </c>
      <c r="H1321" t="n">
        <v>73112.50999999999</v>
      </c>
      <c r="I1321" t="n">
        <v>73112.50999999999</v>
      </c>
      <c r="J1321" t="n">
        <v>1</v>
      </c>
      <c r="K1321" t="inlineStr"/>
      <c r="L1321" t="inlineStr">
        <is>
          <t>Lumx Studios S/A</t>
        </is>
      </c>
      <c r="M1321" t="inlineStr">
        <is>
          <t>Mercado Bitcoin</t>
        </is>
      </c>
      <c r="N1321" t="n">
        <v>100</v>
      </c>
      <c r="O1321" t="inlineStr">
        <is>
          <t>Lumx</t>
        </is>
      </c>
      <c r="P1321" t="inlineStr">
        <is>
          <t>Lumx Studios S/A</t>
        </is>
      </c>
      <c r="Q1321" t="inlineStr"/>
      <c r="R1321" t="inlineStr">
        <is>
          <t>Venda de Usdc e Eth</t>
        </is>
      </c>
      <c r="S1321" t="inlineStr"/>
      <c r="T1321" t="inlineStr">
        <is>
          <t>Mercado Bitcoin</t>
        </is>
      </c>
      <c r="U1321" t="inlineStr"/>
      <c r="V1321" t="inlineStr">
        <is>
          <t>Conversões</t>
        </is>
      </c>
      <c r="W1321" t="inlineStr">
        <is>
          <t>Conversões</t>
        </is>
      </c>
      <c r="X1321" t="inlineStr">
        <is>
          <t>Financial Revenue</t>
        </is>
      </c>
      <c r="Y1321" t="inlineStr">
        <is>
          <t>Financial Revenue</t>
        </is>
      </c>
      <c r="Z1321" t="inlineStr">
        <is>
          <t>Financial Revenue</t>
        </is>
      </c>
      <c r="AA1321" t="inlineStr">
        <is>
          <t>Receita Financeira</t>
        </is>
      </c>
      <c r="AB1321" t="inlineStr"/>
      <c r="AC1321" t="inlineStr"/>
      <c r="AD1321" t="n">
        <v>0</v>
      </c>
      <c r="AE1321" t="n">
        <v>0</v>
      </c>
    </row>
    <row r="1322">
      <c r="A1322" t="inlineStr">
        <is>
          <t>3664</t>
        </is>
      </c>
      <c r="B1322" s="115" t="n">
        <v>44996</v>
      </c>
      <c r="C1322" s="115" t="n">
        <v>44996</v>
      </c>
      <c r="D1322" t="n">
        <v>-253.27</v>
      </c>
      <c r="E1322" t="n">
        <v>-253.27</v>
      </c>
      <c r="F1322" t="inlineStr">
        <is>
          <t>BRL</t>
        </is>
      </c>
      <c r="G1322" t="n">
        <v>1</v>
      </c>
      <c r="H1322" t="n">
        <v>-253.27</v>
      </c>
      <c r="I1322" t="n">
        <v>-253.27</v>
      </c>
      <c r="J1322" t="n">
        <v>1</v>
      </c>
      <c r="K1322" t="inlineStr"/>
      <c r="L1322" t="inlineStr">
        <is>
          <t>Lumx Studios S/A</t>
        </is>
      </c>
      <c r="M1322" t="inlineStr">
        <is>
          <t>Docsend By Dropbox</t>
        </is>
      </c>
      <c r="N1322" t="n">
        <v>100</v>
      </c>
      <c r="O1322" t="inlineStr"/>
      <c r="P1322" t="inlineStr">
        <is>
          <t>Docsend By Dropbox</t>
        </is>
      </c>
      <c r="Q1322" t="inlineStr"/>
      <c r="R1322" t="inlineStr">
        <is>
          <t>Docsend By Dropbox</t>
        </is>
      </c>
      <c r="S1322" t="inlineStr"/>
      <c r="T1322" t="inlineStr">
        <is>
          <t>Mercado Pago</t>
        </is>
      </c>
      <c r="U1322" t="inlineStr"/>
      <c r="V1322" t="inlineStr">
        <is>
          <t>Software - Docsend</t>
        </is>
      </c>
      <c r="W1322" t="inlineStr">
        <is>
          <t>Software</t>
        </is>
      </c>
      <c r="X1322" t="inlineStr">
        <is>
          <t>Technology &amp; Infrastructure</t>
        </is>
      </c>
      <c r="Y1322" t="inlineStr">
        <is>
          <t>Technology &amp; Infrastructure</t>
        </is>
      </c>
      <c r="Z1322" t="inlineStr">
        <is>
          <t>Technology &amp; Infrastructure</t>
        </is>
      </c>
      <c r="AA1322" t="inlineStr">
        <is>
          <t>Software</t>
        </is>
      </c>
      <c r="AB1322" t="inlineStr"/>
      <c r="AC1322" t="inlineStr"/>
      <c r="AD1322" t="n">
        <v>0</v>
      </c>
      <c r="AE1322" t="n">
        <v>0</v>
      </c>
    </row>
    <row r="1323">
      <c r="A1323" t="inlineStr">
        <is>
          <t>353</t>
        </is>
      </c>
      <c r="B1323" s="115" t="n">
        <v>44995</v>
      </c>
      <c r="C1323" s="115" t="n">
        <v>44995</v>
      </c>
      <c r="D1323" t="n">
        <v>434.35</v>
      </c>
      <c r="E1323" t="n">
        <v>434.35</v>
      </c>
      <c r="F1323" t="inlineStr">
        <is>
          <t>BRL</t>
        </is>
      </c>
      <c r="G1323" t="n">
        <v>1</v>
      </c>
      <c r="H1323" t="n">
        <v>434.35</v>
      </c>
      <c r="I1323" t="n">
        <v>434.35</v>
      </c>
      <c r="J1323" t="n">
        <v>1</v>
      </c>
      <c r="K1323" t="inlineStr"/>
      <c r="L1323" t="inlineStr">
        <is>
          <t>Arezzo Industria e Comercio S.A.</t>
        </is>
      </c>
      <c r="M1323" t="inlineStr">
        <is>
          <t>Btg - Conta Corrente</t>
        </is>
      </c>
      <c r="N1323" t="n">
        <v>100</v>
      </c>
      <c r="O1323" t="inlineStr">
        <is>
          <t>Lumx</t>
        </is>
      </c>
      <c r="P1323" t="inlineStr">
        <is>
          <t>Arezzo Industria e Comercio S.A.</t>
        </is>
      </c>
      <c r="Q1323" t="inlineStr"/>
      <c r="R1323" t="inlineStr">
        <is>
          <t>Pgto Referente Ao Custo Que Temos com O Webflow (Software) da Reserva X. Nf Emitida</t>
        </is>
      </c>
      <c r="S1323" t="inlineStr"/>
      <c r="T1323" t="inlineStr">
        <is>
          <t>Btg - Conta Corrente</t>
        </is>
      </c>
      <c r="U1323" t="inlineStr">
        <is>
          <t>Reserva X</t>
        </is>
      </c>
      <c r="V1323" t="inlineStr">
        <is>
          <t>Setupfee - Reserva X</t>
        </is>
      </c>
      <c r="W1323" t="inlineStr">
        <is>
          <t>Receita Setup Fee</t>
        </is>
      </c>
      <c r="X1323" t="inlineStr">
        <is>
          <t>Non Recurrent</t>
        </is>
      </c>
      <c r="Y1323" t="inlineStr">
        <is>
          <t>Operating Revenue</t>
        </is>
      </c>
      <c r="Z1323" t="inlineStr">
        <is>
          <t>Operating Revenue</t>
        </is>
      </c>
      <c r="AA1323" t="inlineStr">
        <is>
          <t>Receita Operacional</t>
        </is>
      </c>
      <c r="AB1323" t="inlineStr"/>
      <c r="AC1323" t="inlineStr"/>
      <c r="AD1323" t="n">
        <v>0</v>
      </c>
      <c r="AE1323" t="n">
        <v>0</v>
      </c>
    </row>
    <row r="1324">
      <c r="A1324" t="inlineStr">
        <is>
          <t>3665</t>
        </is>
      </c>
      <c r="B1324" s="115" t="n">
        <v>44995</v>
      </c>
      <c r="C1324" s="115" t="n">
        <v>44995</v>
      </c>
      <c r="D1324" t="n">
        <v>-2000</v>
      </c>
      <c r="E1324" t="n">
        <v>-2000</v>
      </c>
      <c r="F1324" t="inlineStr">
        <is>
          <t>BRL</t>
        </is>
      </c>
      <c r="G1324" t="n">
        <v>1</v>
      </c>
      <c r="H1324" t="n">
        <v>-2000</v>
      </c>
      <c r="I1324" t="n">
        <v>-2000</v>
      </c>
      <c r="J1324" t="n">
        <v>1</v>
      </c>
      <c r="K1324" t="inlineStr"/>
      <c r="L1324" t="inlineStr">
        <is>
          <t>Lumx Studios S/A</t>
        </is>
      </c>
      <c r="M1324" t="inlineStr">
        <is>
          <t>Gabriela Leão Teixeira</t>
        </is>
      </c>
      <c r="N1324" t="n">
        <v>100</v>
      </c>
      <c r="O1324" t="inlineStr"/>
      <c r="P1324" t="inlineStr">
        <is>
          <t>Gabriela Leão Teixeira</t>
        </is>
      </c>
      <c r="Q1324" t="inlineStr"/>
      <c r="R1324" t="inlineStr">
        <is>
          <t>Nf-000018 Projeto: 55unity, Término da História do 55</t>
        </is>
      </c>
      <c r="S1324" t="inlineStr"/>
      <c r="T1324" t="inlineStr">
        <is>
          <t>Btg - Conta Corrente</t>
        </is>
      </c>
      <c r="U1324" t="inlineStr"/>
      <c r="V1324" t="inlineStr">
        <is>
          <t>Free-Lancer</t>
        </is>
      </c>
      <c r="W1324" t="inlineStr">
        <is>
          <t>Despesas com Pessoal</t>
        </is>
      </c>
      <c r="X1324" t="inlineStr">
        <is>
          <t>People</t>
        </is>
      </c>
      <c r="Y1324" t="inlineStr">
        <is>
          <t>People</t>
        </is>
      </c>
      <c r="Z1324" t="inlineStr">
        <is>
          <t>People</t>
        </is>
      </c>
      <c r="AA1324" t="inlineStr">
        <is>
          <t>Pessoal</t>
        </is>
      </c>
      <c r="AB1324" t="inlineStr"/>
      <c r="AC1324" t="inlineStr"/>
      <c r="AD1324" t="n">
        <v>0</v>
      </c>
      <c r="AE1324" t="n">
        <v>0</v>
      </c>
    </row>
    <row r="1325">
      <c r="A1325" t="inlineStr">
        <is>
          <t>3666</t>
        </is>
      </c>
      <c r="B1325" s="115" t="n">
        <v>44995</v>
      </c>
      <c r="C1325" s="115" t="n">
        <v>44995</v>
      </c>
      <c r="D1325" t="n">
        <v>-2000</v>
      </c>
      <c r="E1325" t="n">
        <v>-2000</v>
      </c>
      <c r="F1325" t="inlineStr">
        <is>
          <t>BRL</t>
        </is>
      </c>
      <c r="G1325" t="n">
        <v>1</v>
      </c>
      <c r="H1325" t="n">
        <v>-2000</v>
      </c>
      <c r="I1325" t="n">
        <v>-2000</v>
      </c>
      <c r="J1325" t="n">
        <v>1</v>
      </c>
      <c r="K1325" t="inlineStr"/>
      <c r="L1325" t="inlineStr">
        <is>
          <t>Lumx Studios S/A</t>
        </is>
      </c>
      <c r="M1325" t="inlineStr">
        <is>
          <t>Patrick de Souza Costa</t>
        </is>
      </c>
      <c r="N1325" t="n">
        <v>100</v>
      </c>
      <c r="O1325" t="inlineStr"/>
      <c r="P1325" t="inlineStr">
        <is>
          <t>Patrick de Souza Costa</t>
        </is>
      </c>
      <c r="Q1325" t="inlineStr"/>
      <c r="R1325" t="inlineStr">
        <is>
          <t>Nf-20234 Projeto: 55unity, Término da História do 55.</t>
        </is>
      </c>
      <c r="S1325" t="inlineStr"/>
      <c r="T1325" t="inlineStr">
        <is>
          <t>Btg - Conta Corrente</t>
        </is>
      </c>
      <c r="U1325" t="inlineStr"/>
      <c r="V1325" t="inlineStr">
        <is>
          <t>Free-Lancer</t>
        </is>
      </c>
      <c r="W1325" t="inlineStr">
        <is>
          <t>Despesas com Pessoal</t>
        </is>
      </c>
      <c r="X1325" t="inlineStr">
        <is>
          <t>People</t>
        </is>
      </c>
      <c r="Y1325" t="inlineStr">
        <is>
          <t>People</t>
        </is>
      </c>
      <c r="Z1325" t="inlineStr">
        <is>
          <t>People</t>
        </is>
      </c>
      <c r="AA1325" t="inlineStr">
        <is>
          <t>Pessoal</t>
        </is>
      </c>
      <c r="AB1325" t="inlineStr"/>
      <c r="AC1325" t="inlineStr"/>
      <c r="AD1325" t="n">
        <v>0</v>
      </c>
      <c r="AE1325" t="n">
        <v>0</v>
      </c>
    </row>
    <row r="1326">
      <c r="A1326" t="inlineStr">
        <is>
          <t>3667</t>
        </is>
      </c>
      <c r="B1326" s="115" t="n">
        <v>44995</v>
      </c>
      <c r="C1326" s="115" t="n">
        <v>44995</v>
      </c>
      <c r="D1326" t="n">
        <v>-700</v>
      </c>
      <c r="E1326" t="n">
        <v>-700</v>
      </c>
      <c r="F1326" t="inlineStr">
        <is>
          <t>BRL</t>
        </is>
      </c>
      <c r="G1326" t="n">
        <v>1</v>
      </c>
      <c r="H1326" t="n">
        <v>-700</v>
      </c>
      <c r="I1326" t="n">
        <v>-700</v>
      </c>
      <c r="J1326" t="n">
        <v>1</v>
      </c>
      <c r="K1326" t="inlineStr"/>
      <c r="L1326" t="inlineStr">
        <is>
          <t>Lumx Studios S/A</t>
        </is>
      </c>
      <c r="M1326" t="inlineStr">
        <is>
          <t>Luciene Borges da Silva</t>
        </is>
      </c>
      <c r="N1326" t="n">
        <v>100</v>
      </c>
      <c r="O1326" t="inlineStr"/>
      <c r="P1326" t="inlineStr">
        <is>
          <t>Luciene Borges da Silva</t>
        </is>
      </c>
      <c r="Q1326" t="inlineStr"/>
      <c r="R1326" t="inlineStr">
        <is>
          <t>Fixo Mensal Faxina</t>
        </is>
      </c>
      <c r="S1326" t="inlineStr"/>
      <c r="T1326" t="inlineStr">
        <is>
          <t>Btg - Conta Corrente</t>
        </is>
      </c>
      <c r="U1326" t="inlineStr"/>
      <c r="V1326" t="inlineStr">
        <is>
          <t>Limpeza e Manutenção</t>
        </is>
      </c>
      <c r="W1326" t="inlineStr">
        <is>
          <t>Despesas de Escritório</t>
        </is>
      </c>
      <c r="X1326" t="inlineStr">
        <is>
          <t>Office</t>
        </is>
      </c>
      <c r="Y1326" t="inlineStr">
        <is>
          <t>Administrative Costs</t>
        </is>
      </c>
      <c r="Z1326" t="inlineStr">
        <is>
          <t>Administrative Costs</t>
        </is>
      </c>
      <c r="AA1326" t="inlineStr">
        <is>
          <t>Escritório</t>
        </is>
      </c>
      <c r="AB1326" t="inlineStr"/>
      <c r="AC1326" t="inlineStr"/>
      <c r="AD1326" t="n">
        <v>0</v>
      </c>
      <c r="AE1326" t="n">
        <v>0</v>
      </c>
    </row>
    <row r="1327">
      <c r="A1327" t="inlineStr">
        <is>
          <t>3668</t>
        </is>
      </c>
      <c r="B1327" s="115" t="n">
        <v>44995</v>
      </c>
      <c r="C1327" s="115" t="n">
        <v>44995</v>
      </c>
      <c r="D1327" t="n">
        <v>-500</v>
      </c>
      <c r="E1327" t="n">
        <v>-500</v>
      </c>
      <c r="F1327" t="inlineStr">
        <is>
          <t>BRL</t>
        </is>
      </c>
      <c r="G1327" t="n">
        <v>1</v>
      </c>
      <c r="H1327" t="n">
        <v>-500</v>
      </c>
      <c r="I1327" t="n">
        <v>-500</v>
      </c>
      <c r="J1327" t="n">
        <v>1</v>
      </c>
      <c r="K1327" t="inlineStr"/>
      <c r="L1327" t="inlineStr">
        <is>
          <t>Lumx Studios S/A</t>
        </is>
      </c>
      <c r="M1327" t="inlineStr">
        <is>
          <t>Gabriel Miguel Oliveira 43769684800</t>
        </is>
      </c>
      <c r="N1327" t="n">
        <v>100</v>
      </c>
      <c r="O1327" t="inlineStr"/>
      <c r="P1327" t="inlineStr">
        <is>
          <t>Gabriel Miguel Oliveira 43769684800</t>
        </is>
      </c>
      <c r="Q1327" t="inlineStr"/>
      <c r="R1327" t="inlineStr">
        <is>
          <t>Nf - 0000002. Projeto: 55unity, Término da História do 55. Serviço: Colorista.</t>
        </is>
      </c>
      <c r="S1327" t="inlineStr"/>
      <c r="T1327" t="inlineStr">
        <is>
          <t>Btg - Conta Corrente</t>
        </is>
      </c>
      <c r="U1327" t="inlineStr"/>
      <c r="V1327" t="inlineStr">
        <is>
          <t>Free-Lancer</t>
        </is>
      </c>
      <c r="W1327" t="inlineStr">
        <is>
          <t>Despesas com Pessoal</t>
        </is>
      </c>
      <c r="X1327" t="inlineStr">
        <is>
          <t>People</t>
        </is>
      </c>
      <c r="Y1327" t="inlineStr">
        <is>
          <t>People</t>
        </is>
      </c>
      <c r="Z1327" t="inlineStr">
        <is>
          <t>People</t>
        </is>
      </c>
      <c r="AA1327" t="inlineStr">
        <is>
          <t>Pessoal</t>
        </is>
      </c>
      <c r="AB1327" t="inlineStr"/>
      <c r="AC1327" t="inlineStr"/>
      <c r="AD1327" t="n">
        <v>0</v>
      </c>
      <c r="AE1327" t="n">
        <v>0</v>
      </c>
    </row>
    <row r="1328">
      <c r="A1328" t="inlineStr">
        <is>
          <t>3669</t>
        </is>
      </c>
      <c r="B1328" s="115" t="n">
        <v>44994</v>
      </c>
      <c r="C1328" s="115" t="n">
        <v>44994</v>
      </c>
      <c r="D1328" t="n">
        <v>-811.37</v>
      </c>
      <c r="E1328" t="n">
        <v>-811.37</v>
      </c>
      <c r="F1328" t="inlineStr">
        <is>
          <t>BRL</t>
        </is>
      </c>
      <c r="G1328" t="n">
        <v>1</v>
      </c>
      <c r="H1328" t="n">
        <v>-811.37</v>
      </c>
      <c r="I1328" t="n">
        <v>-811.37</v>
      </c>
      <c r="J1328" t="n">
        <v>1</v>
      </c>
      <c r="K1328" t="inlineStr"/>
      <c r="L1328" t="inlineStr">
        <is>
          <t>Lumx Studios S/A</t>
        </is>
      </c>
      <c r="M1328" t="inlineStr">
        <is>
          <t>Pipedrive</t>
        </is>
      </c>
      <c r="N1328" t="n">
        <v>100</v>
      </c>
      <c r="O1328" t="inlineStr"/>
      <c r="P1328" t="inlineStr">
        <is>
          <t>Pipedrive</t>
        </is>
      </c>
      <c r="Q1328" t="inlineStr"/>
      <c r="R1328" t="inlineStr">
        <is>
          <t>Software - Pipedrive</t>
        </is>
      </c>
      <c r="S1328" t="inlineStr"/>
      <c r="T1328" t="inlineStr">
        <is>
          <t>Conta Simples</t>
        </is>
      </c>
      <c r="U1328" t="inlineStr"/>
      <c r="V1328" t="inlineStr">
        <is>
          <t>Software - Pipedrive</t>
        </is>
      </c>
      <c r="W1328" t="inlineStr">
        <is>
          <t>Software</t>
        </is>
      </c>
      <c r="X1328" t="inlineStr">
        <is>
          <t>Technology &amp; Infrastructure</t>
        </is>
      </c>
      <c r="Y1328" t="inlineStr">
        <is>
          <t>Technology &amp; Infrastructure</t>
        </is>
      </c>
      <c r="Z1328" t="inlineStr">
        <is>
          <t>Technology &amp; Infrastructure</t>
        </is>
      </c>
      <c r="AA1328" t="inlineStr">
        <is>
          <t>Software</t>
        </is>
      </c>
      <c r="AB1328" t="inlineStr"/>
      <c r="AC1328" t="inlineStr"/>
      <c r="AD1328" t="n">
        <v>0</v>
      </c>
      <c r="AE1328" t="n">
        <v>0</v>
      </c>
    </row>
    <row r="1329">
      <c r="A1329" t="inlineStr">
        <is>
          <t>3670</t>
        </is>
      </c>
      <c r="B1329" s="115" t="n">
        <v>44994</v>
      </c>
      <c r="C1329" s="115" t="n">
        <v>44994</v>
      </c>
      <c r="D1329" t="n">
        <v>-1002.64</v>
      </c>
      <c r="E1329" t="n">
        <v>-1002.64</v>
      </c>
      <c r="F1329" t="inlineStr">
        <is>
          <t>BRL</t>
        </is>
      </c>
      <c r="G1329" t="n">
        <v>1</v>
      </c>
      <c r="H1329" t="n">
        <v>-1002.64</v>
      </c>
      <c r="I1329" t="n">
        <v>-1002.64</v>
      </c>
      <c r="J1329" t="n">
        <v>1</v>
      </c>
      <c r="K1329" t="inlineStr"/>
      <c r="L1329" t="inlineStr">
        <is>
          <t>Lumx Studios S/A</t>
        </is>
      </c>
      <c r="M1329" t="inlineStr">
        <is>
          <t>Lumx Studios S/A</t>
        </is>
      </c>
      <c r="N1329" t="n">
        <v>100</v>
      </c>
      <c r="O1329" t="inlineStr">
        <is>
          <t>Conselho</t>
        </is>
      </c>
      <c r="P1329" t="inlineStr">
        <is>
          <t>Lumx Studios S/A</t>
        </is>
      </c>
      <c r="Q1329" t="inlineStr"/>
      <c r="R1329" t="inlineStr">
        <is>
          <t>Software - Pinata</t>
        </is>
      </c>
      <c r="S1329" t="inlineStr"/>
      <c r="T1329" t="inlineStr">
        <is>
          <t>Mercado Pago</t>
        </is>
      </c>
      <c r="U1329" t="inlineStr"/>
      <c r="V1329" t="inlineStr">
        <is>
          <t>Software - Figma</t>
        </is>
      </c>
      <c r="W1329" t="inlineStr">
        <is>
          <t>Software</t>
        </is>
      </c>
      <c r="X1329" t="inlineStr">
        <is>
          <t>Technology &amp; Infrastructure</t>
        </is>
      </c>
      <c r="Y1329" t="inlineStr">
        <is>
          <t>Technology &amp; Infrastructure</t>
        </is>
      </c>
      <c r="Z1329" t="inlineStr">
        <is>
          <t>Technology &amp; Infrastructure</t>
        </is>
      </c>
      <c r="AA1329" t="inlineStr">
        <is>
          <t>Software</t>
        </is>
      </c>
      <c r="AB1329" t="inlineStr"/>
      <c r="AC1329" t="inlineStr"/>
      <c r="AD1329" t="n">
        <v>0</v>
      </c>
      <c r="AE1329" t="n">
        <v>0</v>
      </c>
    </row>
    <row r="1330">
      <c r="A1330" t="inlineStr">
        <is>
          <t>3671</t>
        </is>
      </c>
      <c r="B1330" s="115" t="n">
        <v>44994</v>
      </c>
      <c r="C1330" s="115" t="n">
        <v>44994</v>
      </c>
      <c r="D1330" t="n">
        <v>-687.3</v>
      </c>
      <c r="E1330" t="n">
        <v>-687.3</v>
      </c>
      <c r="F1330" t="inlineStr">
        <is>
          <t>BRL</t>
        </is>
      </c>
      <c r="G1330" t="n">
        <v>1</v>
      </c>
      <c r="H1330" t="n">
        <v>-687.3</v>
      </c>
      <c r="I1330" t="n">
        <v>-687.3</v>
      </c>
      <c r="J1330" t="n">
        <v>1</v>
      </c>
      <c r="K1330" t="inlineStr"/>
      <c r="L1330" t="inlineStr">
        <is>
          <t>Lumx Studios S/A</t>
        </is>
      </c>
      <c r="M1330" t="inlineStr">
        <is>
          <t>Lumx Studios S/A</t>
        </is>
      </c>
      <c r="N1330" t="n">
        <v>100</v>
      </c>
      <c r="O1330" t="inlineStr">
        <is>
          <t>Conselho</t>
        </is>
      </c>
      <c r="P1330" t="inlineStr">
        <is>
          <t>Lumx Studios S/A</t>
        </is>
      </c>
      <c r="Q1330" t="inlineStr"/>
      <c r="R1330" t="inlineStr">
        <is>
          <t>Valor Pago Ao Cartório para Averbar O Contrato de Aluguel (Via Corrigida)</t>
        </is>
      </c>
      <c r="S1330" t="inlineStr"/>
      <c r="T1330" t="inlineStr">
        <is>
          <t>Btg - Conta Corrente</t>
        </is>
      </c>
      <c r="U1330" t="inlineStr"/>
      <c r="V1330" t="inlineStr">
        <is>
          <t>Cartório</t>
        </is>
      </c>
      <c r="W1330" t="inlineStr">
        <is>
          <t>Jurídico</t>
        </is>
      </c>
      <c r="X1330" t="inlineStr">
        <is>
          <t>Legal</t>
        </is>
      </c>
      <c r="Y1330" t="inlineStr">
        <is>
          <t>Operating Costs</t>
        </is>
      </c>
      <c r="Z1330" t="inlineStr">
        <is>
          <t>Operating Costs</t>
        </is>
      </c>
      <c r="AA1330" t="inlineStr">
        <is>
          <t>Jurídico</t>
        </is>
      </c>
      <c r="AB1330" t="inlineStr"/>
      <c r="AC1330" t="inlineStr"/>
      <c r="AD1330" t="n">
        <v>0</v>
      </c>
      <c r="AE1330" t="n">
        <v>0</v>
      </c>
    </row>
    <row r="1331">
      <c r="A1331" t="inlineStr">
        <is>
          <t>3672</t>
        </is>
      </c>
      <c r="B1331" s="115" t="n">
        <v>44993</v>
      </c>
      <c r="C1331" s="115" t="n">
        <v>44993</v>
      </c>
      <c r="D1331" t="n">
        <v>-100</v>
      </c>
      <c r="E1331" t="n">
        <v>-100</v>
      </c>
      <c r="F1331" t="inlineStr">
        <is>
          <t>BRL</t>
        </is>
      </c>
      <c r="G1331" t="n">
        <v>1</v>
      </c>
      <c r="H1331" t="n">
        <v>-100</v>
      </c>
      <c r="I1331" t="n">
        <v>-100</v>
      </c>
      <c r="J1331" t="n">
        <v>1</v>
      </c>
      <c r="K1331" t="inlineStr"/>
      <c r="L1331" t="inlineStr">
        <is>
          <t>Lumx Studios S/A</t>
        </is>
      </c>
      <c r="M1331" t="inlineStr">
        <is>
          <t>Deuzieni Alves</t>
        </is>
      </c>
      <c r="N1331" t="n">
        <v>100</v>
      </c>
      <c r="O1331" t="inlineStr"/>
      <c r="P1331" t="inlineStr">
        <is>
          <t>Deuzieni Alves</t>
        </is>
      </c>
      <c r="Q1331" t="inlineStr"/>
      <c r="R1331" t="inlineStr">
        <is>
          <t>Limpeza Semanal Escritório</t>
        </is>
      </c>
      <c r="S1331" t="inlineStr"/>
      <c r="T1331" t="inlineStr">
        <is>
          <t>Btg - Conta Corrente</t>
        </is>
      </c>
      <c r="U1331" t="inlineStr"/>
      <c r="V1331" t="inlineStr">
        <is>
          <t>Limpeza e Manutenção</t>
        </is>
      </c>
      <c r="W1331" t="inlineStr">
        <is>
          <t>Despesas de Escritório</t>
        </is>
      </c>
      <c r="X1331" t="inlineStr">
        <is>
          <t>Office</t>
        </is>
      </c>
      <c r="Y1331" t="inlineStr">
        <is>
          <t>Administrative Costs</t>
        </is>
      </c>
      <c r="Z1331" t="inlineStr">
        <is>
          <t>Administrative Costs</t>
        </is>
      </c>
      <c r="AA1331" t="inlineStr">
        <is>
          <t>Escritório</t>
        </is>
      </c>
      <c r="AB1331" t="inlineStr"/>
      <c r="AC1331" t="inlineStr"/>
      <c r="AD1331" t="n">
        <v>0</v>
      </c>
      <c r="AE1331" t="n">
        <v>0</v>
      </c>
    </row>
    <row r="1332">
      <c r="A1332" t="inlineStr">
        <is>
          <t>3673</t>
        </is>
      </c>
      <c r="B1332" s="115" t="n">
        <v>44993</v>
      </c>
      <c r="C1332" s="115" t="n">
        <v>44993</v>
      </c>
      <c r="D1332" t="n">
        <v>-1695.73</v>
      </c>
      <c r="E1332" t="n">
        <v>-1695.73</v>
      </c>
      <c r="F1332" t="inlineStr">
        <is>
          <t>BRL</t>
        </is>
      </c>
      <c r="G1332" t="n">
        <v>1</v>
      </c>
      <c r="H1332" t="n">
        <v>-1695.73</v>
      </c>
      <c r="I1332" t="n">
        <v>-1695.73</v>
      </c>
      <c r="J1332" t="n">
        <v>1</v>
      </c>
      <c r="K1332" t="inlineStr"/>
      <c r="L1332" t="inlineStr">
        <is>
          <t>Lumx Studios S/A</t>
        </is>
      </c>
      <c r="M1332" t="inlineStr">
        <is>
          <t>Clickup</t>
        </is>
      </c>
      <c r="N1332" t="n">
        <v>100</v>
      </c>
      <c r="O1332" t="inlineStr"/>
      <c r="P1332" t="inlineStr">
        <is>
          <t>Clickup</t>
        </is>
      </c>
      <c r="Q1332" t="inlineStr"/>
      <c r="R1332" t="inlineStr">
        <is>
          <t>Software - Clickup</t>
        </is>
      </c>
      <c r="S1332" t="inlineStr"/>
      <c r="T1332" t="inlineStr">
        <is>
          <t>Conta Simples</t>
        </is>
      </c>
      <c r="U1332" t="inlineStr"/>
      <c r="V1332" t="inlineStr">
        <is>
          <t>Software - Clickup</t>
        </is>
      </c>
      <c r="W1332" t="inlineStr">
        <is>
          <t>Software</t>
        </is>
      </c>
      <c r="X1332" t="inlineStr">
        <is>
          <t>Technology &amp; Infrastructure</t>
        </is>
      </c>
      <c r="Y1332" t="inlineStr">
        <is>
          <t>Technology &amp; Infrastructure</t>
        </is>
      </c>
      <c r="Z1332" t="inlineStr">
        <is>
          <t>Technology &amp; Infrastructure</t>
        </is>
      </c>
      <c r="AA1332" t="inlineStr">
        <is>
          <t>Software</t>
        </is>
      </c>
      <c r="AB1332" t="inlineStr"/>
      <c r="AC1332" t="inlineStr"/>
      <c r="AD1332" t="n">
        <v>0</v>
      </c>
      <c r="AE1332" t="n">
        <v>0</v>
      </c>
    </row>
    <row r="1333">
      <c r="A1333" t="inlineStr">
        <is>
          <t>654</t>
        </is>
      </c>
      <c r="B1333" s="115" t="n">
        <v>44993</v>
      </c>
      <c r="C1333" s="115" t="n">
        <v>44993</v>
      </c>
      <c r="D1333" t="n">
        <v>5000</v>
      </c>
      <c r="E1333" t="n">
        <v>5000</v>
      </c>
      <c r="F1333" t="inlineStr">
        <is>
          <t>BRL</t>
        </is>
      </c>
      <c r="G1333" t="n">
        <v>1</v>
      </c>
      <c r="H1333" t="n">
        <v>5000</v>
      </c>
      <c r="I1333" t="n">
        <v>5000</v>
      </c>
      <c r="J1333" t="n">
        <v>1</v>
      </c>
      <c r="K1333" t="inlineStr"/>
      <c r="L1333" t="inlineStr">
        <is>
          <t>Lumx Studios S/A</t>
        </is>
      </c>
      <c r="M1333" t="inlineStr">
        <is>
          <t>Conta Simples</t>
        </is>
      </c>
      <c r="N1333" t="n">
        <v>100</v>
      </c>
      <c r="O1333" t="inlineStr">
        <is>
          <t>Lumx</t>
        </is>
      </c>
      <c r="P1333" t="inlineStr">
        <is>
          <t>Lumx Studios S/A</t>
        </is>
      </c>
      <c r="Q1333" t="inlineStr"/>
      <c r="R1333" t="inlineStr">
        <is>
          <t>Transferência entre Contas</t>
        </is>
      </c>
      <c r="S1333" t="inlineStr"/>
      <c r="T1333" t="inlineStr">
        <is>
          <t>Conta Simples</t>
        </is>
      </c>
      <c r="U1333" t="inlineStr"/>
      <c r="V1333" t="inlineStr">
        <is>
          <t>Transferências</t>
        </is>
      </c>
      <c r="W1333" t="inlineStr">
        <is>
          <t>Transferências</t>
        </is>
      </c>
      <c r="X1333" t="inlineStr">
        <is>
          <t>Others</t>
        </is>
      </c>
      <c r="Y1333" t="inlineStr">
        <is>
          <t>Administrative Costs</t>
        </is>
      </c>
      <c r="Z1333" t="inlineStr">
        <is>
          <t>Administrative Costs</t>
        </is>
      </c>
      <c r="AA1333" t="inlineStr">
        <is>
          <t>Outros</t>
        </is>
      </c>
      <c r="AB1333" t="inlineStr"/>
      <c r="AC1333" t="inlineStr"/>
      <c r="AD1333" t="n">
        <v>0</v>
      </c>
      <c r="AE1333" t="n">
        <v>0</v>
      </c>
    </row>
    <row r="1334">
      <c r="A1334" t="inlineStr">
        <is>
          <t>9615</t>
        </is>
      </c>
      <c r="B1334" s="115" t="n">
        <v>44993</v>
      </c>
      <c r="C1334" s="115" t="n">
        <v>44993</v>
      </c>
      <c r="D1334" t="n">
        <v>-5000</v>
      </c>
      <c r="E1334" t="n">
        <v>-5000</v>
      </c>
      <c r="F1334" t="inlineStr">
        <is>
          <t>BRL</t>
        </is>
      </c>
      <c r="G1334" t="n">
        <v>1</v>
      </c>
      <c r="H1334" t="n">
        <v>-5000</v>
      </c>
      <c r="I1334" t="n">
        <v>-5000</v>
      </c>
      <c r="J1334" t="n">
        <v>1</v>
      </c>
      <c r="K1334" t="inlineStr"/>
      <c r="L1334" t="inlineStr">
        <is>
          <t>Lumx Studios S/A</t>
        </is>
      </c>
      <c r="M1334" t="inlineStr">
        <is>
          <t>Lumx Studios S/A</t>
        </is>
      </c>
      <c r="N1334" t="n">
        <v>100</v>
      </c>
      <c r="O1334" t="inlineStr">
        <is>
          <t>Lumx</t>
        </is>
      </c>
      <c r="P1334" t="inlineStr">
        <is>
          <t>Lumx Studios S/A</t>
        </is>
      </c>
      <c r="Q1334" t="inlineStr"/>
      <c r="R1334" t="inlineStr">
        <is>
          <t>Transferência entre Contas</t>
        </is>
      </c>
      <c r="S1334" t="inlineStr"/>
      <c r="T1334" t="inlineStr">
        <is>
          <t>Btg - Conta Corrente</t>
        </is>
      </c>
      <c r="U1334" t="inlineStr"/>
      <c r="V1334" t="inlineStr">
        <is>
          <t>Transferências</t>
        </is>
      </c>
      <c r="W1334" t="inlineStr">
        <is>
          <t>Transferências</t>
        </is>
      </c>
      <c r="X1334" t="inlineStr">
        <is>
          <t>Others</t>
        </is>
      </c>
      <c r="Y1334" t="inlineStr">
        <is>
          <t>Administrative Costs</t>
        </is>
      </c>
      <c r="Z1334" t="inlineStr">
        <is>
          <t>Administrative Costs</t>
        </is>
      </c>
      <c r="AA1334" t="inlineStr">
        <is>
          <t>Outros</t>
        </is>
      </c>
      <c r="AB1334" t="inlineStr"/>
      <c r="AC1334" t="inlineStr"/>
      <c r="AD1334" t="n">
        <v>0</v>
      </c>
      <c r="AE1334" t="n">
        <v>0</v>
      </c>
    </row>
    <row r="1335">
      <c r="A1335" t="inlineStr">
        <is>
          <t>3674</t>
        </is>
      </c>
      <c r="B1335" s="115" t="n">
        <v>44992</v>
      </c>
      <c r="C1335" s="115" t="n">
        <v>44992</v>
      </c>
      <c r="D1335" t="n">
        <v>-59.15</v>
      </c>
      <c r="E1335" t="n">
        <v>-59.15</v>
      </c>
      <c r="F1335" t="inlineStr">
        <is>
          <t>BRL</t>
        </is>
      </c>
      <c r="G1335" t="n">
        <v>1</v>
      </c>
      <c r="H1335" t="n">
        <v>-59.15</v>
      </c>
      <c r="I1335" t="n">
        <v>-59.15</v>
      </c>
      <c r="J1335" t="n">
        <v>1</v>
      </c>
      <c r="K1335" t="inlineStr"/>
      <c r="L1335" t="inlineStr">
        <is>
          <t>Lumx Studios S/A</t>
        </is>
      </c>
      <c r="M1335" t="inlineStr">
        <is>
          <t>Lumx Studios S/A</t>
        </is>
      </c>
      <c r="N1335" t="n">
        <v>100</v>
      </c>
      <c r="O1335" t="inlineStr">
        <is>
          <t>Conselho</t>
        </is>
      </c>
      <c r="P1335" t="inlineStr">
        <is>
          <t>Lumx Studios S/A</t>
        </is>
      </c>
      <c r="Q1335" t="inlineStr"/>
      <c r="R1335" t="inlineStr">
        <is>
          <t>Software - Make.Com</t>
        </is>
      </c>
      <c r="S1335" t="inlineStr"/>
      <c r="T1335" t="inlineStr">
        <is>
          <t>Conta Simples</t>
        </is>
      </c>
      <c r="U1335" t="inlineStr"/>
      <c r="V1335" t="inlineStr">
        <is>
          <t>Software - Make.Com</t>
        </is>
      </c>
      <c r="W1335" t="inlineStr">
        <is>
          <t>Software</t>
        </is>
      </c>
      <c r="X1335" t="inlineStr">
        <is>
          <t>Technology &amp; Infrastructure</t>
        </is>
      </c>
      <c r="Y1335" t="inlineStr">
        <is>
          <t>Technology &amp; Infrastructure</t>
        </is>
      </c>
      <c r="Z1335" t="inlineStr">
        <is>
          <t>Technology &amp; Infrastructure</t>
        </is>
      </c>
      <c r="AA1335" t="inlineStr">
        <is>
          <t>Software</t>
        </is>
      </c>
      <c r="AB1335" t="inlineStr"/>
      <c r="AC1335" t="inlineStr"/>
      <c r="AD1335" t="n">
        <v>0</v>
      </c>
      <c r="AE1335" t="n">
        <v>0</v>
      </c>
    </row>
    <row r="1336">
      <c r="A1336" t="inlineStr">
        <is>
          <t>3675</t>
        </is>
      </c>
      <c r="B1336" s="115" t="n">
        <v>44991</v>
      </c>
      <c r="C1336" s="115" t="n">
        <v>44991</v>
      </c>
      <c r="D1336" t="n">
        <v>-6000</v>
      </c>
      <c r="E1336" t="n">
        <v>-6000</v>
      </c>
      <c r="F1336" t="inlineStr">
        <is>
          <t>BRL</t>
        </is>
      </c>
      <c r="G1336" t="n">
        <v>1</v>
      </c>
      <c r="H1336" t="n">
        <v>-6000</v>
      </c>
      <c r="I1336" t="n">
        <v>-6000</v>
      </c>
      <c r="J1336" t="n">
        <v>1</v>
      </c>
      <c r="K1336" t="inlineStr"/>
      <c r="L1336" t="inlineStr">
        <is>
          <t>Lumx Studios S/A</t>
        </is>
      </c>
      <c r="M1336" t="inlineStr">
        <is>
          <t>Menachem Mendel Yaacov Aboutboul</t>
        </is>
      </c>
      <c r="N1336" t="n">
        <v>100</v>
      </c>
      <c r="O1336" t="inlineStr">
        <is>
          <t>Comercial</t>
        </is>
      </c>
      <c r="P1336" t="inlineStr">
        <is>
          <t>Menachem Mendel Yaacov Aboutboul</t>
        </is>
      </c>
      <c r="Q1336" t="inlineStr"/>
      <c r="R1336" t="inlineStr">
        <is>
          <t>Nf-000058 Prestações de Serviço</t>
        </is>
      </c>
      <c r="S1336" t="inlineStr"/>
      <c r="T1336" t="inlineStr">
        <is>
          <t>Btg - Conta Corrente</t>
        </is>
      </c>
      <c r="U1336" t="inlineStr"/>
      <c r="V1336" t="inlineStr">
        <is>
          <t>Prestação de Serviços</t>
        </is>
      </c>
      <c r="W1336" t="inlineStr">
        <is>
          <t>Despesas com Pessoal</t>
        </is>
      </c>
      <c r="X1336" t="inlineStr">
        <is>
          <t>People</t>
        </is>
      </c>
      <c r="Y1336" t="inlineStr">
        <is>
          <t>People</t>
        </is>
      </c>
      <c r="Z1336" t="inlineStr">
        <is>
          <t>People</t>
        </is>
      </c>
      <c r="AA1336" t="inlineStr">
        <is>
          <t>Pessoal</t>
        </is>
      </c>
      <c r="AB1336" t="inlineStr"/>
      <c r="AC1336" t="inlineStr"/>
      <c r="AD1336" t="n">
        <v>0</v>
      </c>
      <c r="AE1336" t="n">
        <v>0</v>
      </c>
    </row>
    <row r="1337">
      <c r="A1337" t="inlineStr">
        <is>
          <t>3676</t>
        </is>
      </c>
      <c r="B1337" s="115" t="n">
        <v>44991</v>
      </c>
      <c r="C1337" s="115" t="n">
        <v>44991</v>
      </c>
      <c r="D1337" t="n">
        <v>-3500</v>
      </c>
      <c r="E1337" t="n">
        <v>-3500</v>
      </c>
      <c r="F1337" t="inlineStr">
        <is>
          <t>BRL</t>
        </is>
      </c>
      <c r="G1337" t="n">
        <v>1</v>
      </c>
      <c r="H1337" t="n">
        <v>-3500</v>
      </c>
      <c r="I1337" t="n">
        <v>-3500</v>
      </c>
      <c r="J1337" t="n">
        <v>1</v>
      </c>
      <c r="K1337" t="inlineStr"/>
      <c r="L1337" t="inlineStr">
        <is>
          <t>Lumx Studios S/A</t>
        </is>
      </c>
      <c r="M1337" t="inlineStr">
        <is>
          <t>Kayky de Carvalho Vieira</t>
        </is>
      </c>
      <c r="N1337" t="n">
        <v>100</v>
      </c>
      <c r="O1337" t="inlineStr">
        <is>
          <t>Tecnologia</t>
        </is>
      </c>
      <c r="P1337" t="inlineStr">
        <is>
          <t>Kayky de Carvalho Vieira</t>
        </is>
      </c>
      <c r="Q1337" t="inlineStr"/>
      <c r="R1337" t="inlineStr">
        <is>
          <t>Nf-000014 Prestações de Serviço</t>
        </is>
      </c>
      <c r="S1337" t="inlineStr"/>
      <c r="T1337" t="inlineStr">
        <is>
          <t>Btg - Conta Corrente</t>
        </is>
      </c>
      <c r="U1337" t="inlineStr"/>
      <c r="V1337" t="inlineStr">
        <is>
          <t>Prestação de Serviços</t>
        </is>
      </c>
      <c r="W1337" t="inlineStr">
        <is>
          <t>Despesas com Pessoal</t>
        </is>
      </c>
      <c r="X1337" t="inlineStr">
        <is>
          <t>People</t>
        </is>
      </c>
      <c r="Y1337" t="inlineStr">
        <is>
          <t>People</t>
        </is>
      </c>
      <c r="Z1337" t="inlineStr">
        <is>
          <t>People</t>
        </is>
      </c>
      <c r="AA1337" t="inlineStr">
        <is>
          <t>Pessoal</t>
        </is>
      </c>
      <c r="AB1337" t="inlineStr"/>
      <c r="AC1337" t="inlineStr"/>
      <c r="AD1337" t="n">
        <v>0</v>
      </c>
      <c r="AE1337" t="n">
        <v>0</v>
      </c>
    </row>
    <row r="1338">
      <c r="A1338" t="inlineStr">
        <is>
          <t>3677</t>
        </is>
      </c>
      <c r="B1338" s="115" t="n">
        <v>44991</v>
      </c>
      <c r="C1338" s="115" t="n">
        <v>44991</v>
      </c>
      <c r="D1338" t="n">
        <v>-4296.27</v>
      </c>
      <c r="E1338" t="n">
        <v>-4296.27</v>
      </c>
      <c r="F1338" t="inlineStr">
        <is>
          <t>BRL</t>
        </is>
      </c>
      <c r="G1338" t="n">
        <v>1</v>
      </c>
      <c r="H1338" t="n">
        <v>-4296.27</v>
      </c>
      <c r="I1338" t="n">
        <v>-4296.27</v>
      </c>
      <c r="J1338" t="n">
        <v>1</v>
      </c>
      <c r="K1338" t="inlineStr"/>
      <c r="L1338" t="inlineStr">
        <is>
          <t>Lumx Studios S/A</t>
        </is>
      </c>
      <c r="M1338" t="inlineStr">
        <is>
          <t>Mongodb Servicos de Software no Brasil Ltda.</t>
        </is>
      </c>
      <c r="N1338" t="n">
        <v>100</v>
      </c>
      <c r="O1338" t="inlineStr"/>
      <c r="P1338" t="inlineStr">
        <is>
          <t>Mongodb Servicos de Software no Brasil Ltda.</t>
        </is>
      </c>
      <c r="Q1338" t="inlineStr"/>
      <c r="R1338" t="inlineStr">
        <is>
          <t>Nf-6863 Software - Mongo Db</t>
        </is>
      </c>
      <c r="S1338" t="inlineStr"/>
      <c r="T1338" t="inlineStr">
        <is>
          <t>Btg - Conta Corrente</t>
        </is>
      </c>
      <c r="U1338" t="inlineStr"/>
      <c r="V1338" t="inlineStr">
        <is>
          <t>Software - Mongo Db</t>
        </is>
      </c>
      <c r="W1338" t="inlineStr">
        <is>
          <t>Software</t>
        </is>
      </c>
      <c r="X1338" t="inlineStr">
        <is>
          <t>Technology &amp; Infrastructure</t>
        </is>
      </c>
      <c r="Y1338" t="inlineStr">
        <is>
          <t>Technology &amp; Infrastructure</t>
        </is>
      </c>
      <c r="Z1338" t="inlineStr">
        <is>
          <t>Technology &amp; Infrastructure</t>
        </is>
      </c>
      <c r="AA1338" t="inlineStr">
        <is>
          <t>Software</t>
        </is>
      </c>
      <c r="AB1338" t="inlineStr"/>
      <c r="AC1338" t="inlineStr"/>
      <c r="AD1338" t="n">
        <v>0</v>
      </c>
      <c r="AE1338" t="n">
        <v>0</v>
      </c>
    </row>
    <row r="1339">
      <c r="A1339" t="inlineStr">
        <is>
          <t>3678</t>
        </is>
      </c>
      <c r="B1339" s="115" t="n">
        <v>44991</v>
      </c>
      <c r="C1339" s="115" t="n">
        <v>44991</v>
      </c>
      <c r="D1339" t="n">
        <v>-273.36</v>
      </c>
      <c r="E1339" t="n">
        <v>-273.36</v>
      </c>
      <c r="F1339" t="inlineStr">
        <is>
          <t>BRL</t>
        </is>
      </c>
      <c r="G1339" t="n">
        <v>1</v>
      </c>
      <c r="H1339" t="n">
        <v>-273.36</v>
      </c>
      <c r="I1339" t="n">
        <v>-273.36</v>
      </c>
      <c r="J1339" t="n">
        <v>1</v>
      </c>
      <c r="K1339" t="inlineStr"/>
      <c r="L1339" t="inlineStr">
        <is>
          <t>Lumx Studios S/A</t>
        </is>
      </c>
      <c r="M1339" t="inlineStr">
        <is>
          <t>Lumx Studios S/A</t>
        </is>
      </c>
      <c r="N1339" t="n">
        <v>100</v>
      </c>
      <c r="O1339" t="inlineStr">
        <is>
          <t>Conselho</t>
        </is>
      </c>
      <c r="P1339" t="inlineStr">
        <is>
          <t>Lumx Studios S/A</t>
        </is>
      </c>
      <c r="Q1339" t="inlineStr"/>
      <c r="R1339" t="inlineStr">
        <is>
          <t>Software - Alchemy (Incremento para O Node) Estavamos Tendo Problemas de Muitos Request Simultaneos.</t>
        </is>
      </c>
      <c r="S1339" t="inlineStr"/>
      <c r="T1339" t="inlineStr">
        <is>
          <t>Mercado Pago</t>
        </is>
      </c>
      <c r="U1339" t="inlineStr"/>
      <c r="V1339" t="inlineStr">
        <is>
          <t>Software - Alchemy</t>
        </is>
      </c>
      <c r="W1339" t="inlineStr">
        <is>
          <t>Software</t>
        </is>
      </c>
      <c r="X1339" t="inlineStr">
        <is>
          <t>Technology &amp; Infrastructure</t>
        </is>
      </c>
      <c r="Y1339" t="inlineStr">
        <is>
          <t>Technology &amp; Infrastructure</t>
        </is>
      </c>
      <c r="Z1339" t="inlineStr">
        <is>
          <t>Technology &amp; Infrastructure</t>
        </is>
      </c>
      <c r="AA1339" t="inlineStr">
        <is>
          <t>Software</t>
        </is>
      </c>
      <c r="AB1339" t="inlineStr"/>
      <c r="AC1339" t="inlineStr"/>
      <c r="AD1339" t="n">
        <v>0</v>
      </c>
      <c r="AE1339" t="n">
        <v>0</v>
      </c>
    </row>
    <row r="1340">
      <c r="A1340" t="inlineStr">
        <is>
          <t>3679</t>
        </is>
      </c>
      <c r="B1340" s="115" t="n">
        <v>44991</v>
      </c>
      <c r="C1340" s="115" t="n">
        <v>44991</v>
      </c>
      <c r="D1340" t="n">
        <v>-2500</v>
      </c>
      <c r="E1340" t="n">
        <v>-2500</v>
      </c>
      <c r="F1340" t="inlineStr">
        <is>
          <t>BRL</t>
        </is>
      </c>
      <c r="G1340" t="n">
        <v>1</v>
      </c>
      <c r="H1340" t="n">
        <v>-2500</v>
      </c>
      <c r="I1340" t="n">
        <v>-2500</v>
      </c>
      <c r="J1340" t="n">
        <v>1</v>
      </c>
      <c r="K1340" t="inlineStr"/>
      <c r="L1340" t="inlineStr">
        <is>
          <t>Lumx Studios S/A</t>
        </is>
      </c>
      <c r="M1340" t="inlineStr">
        <is>
          <t>Artur Oliveira Guedes</t>
        </is>
      </c>
      <c r="N1340" t="n">
        <v>100</v>
      </c>
      <c r="O1340" t="inlineStr"/>
      <c r="P1340" t="inlineStr">
        <is>
          <t>Artur Oliveira Guedes</t>
        </is>
      </c>
      <c r="Q1340" t="inlineStr"/>
      <c r="R1340" t="inlineStr">
        <is>
          <t>Nf-202300000002 Freela</t>
        </is>
      </c>
      <c r="S1340" t="inlineStr"/>
      <c r="T1340" t="inlineStr">
        <is>
          <t>Btg - Conta Corrente</t>
        </is>
      </c>
      <c r="U1340" t="inlineStr"/>
      <c r="V1340" t="inlineStr">
        <is>
          <t>Free-Lancer</t>
        </is>
      </c>
      <c r="W1340" t="inlineStr">
        <is>
          <t>Despesas com Pessoal</t>
        </is>
      </c>
      <c r="X1340" t="inlineStr">
        <is>
          <t>People</t>
        </is>
      </c>
      <c r="Y1340" t="inlineStr">
        <is>
          <t>People</t>
        </is>
      </c>
      <c r="Z1340" t="inlineStr">
        <is>
          <t>People</t>
        </is>
      </c>
      <c r="AA1340" t="inlineStr">
        <is>
          <t>Pessoal</t>
        </is>
      </c>
      <c r="AB1340" t="inlineStr"/>
      <c r="AC1340" t="inlineStr"/>
      <c r="AD1340" t="n">
        <v>0</v>
      </c>
      <c r="AE1340" t="n">
        <v>0</v>
      </c>
    </row>
    <row r="1341">
      <c r="A1341" t="inlineStr">
        <is>
          <t>3680</t>
        </is>
      </c>
      <c r="B1341" s="115" t="n">
        <v>44991</v>
      </c>
      <c r="C1341" s="115" t="n">
        <v>44991</v>
      </c>
      <c r="D1341" t="n">
        <v>-4000</v>
      </c>
      <c r="E1341" t="n">
        <v>-4000</v>
      </c>
      <c r="F1341" t="inlineStr">
        <is>
          <t>BRL</t>
        </is>
      </c>
      <c r="G1341" t="n">
        <v>1</v>
      </c>
      <c r="H1341" t="n">
        <v>-4000</v>
      </c>
      <c r="I1341" t="n">
        <v>-4000</v>
      </c>
      <c r="J1341" t="n">
        <v>1</v>
      </c>
      <c r="K1341" t="inlineStr"/>
      <c r="L1341" t="inlineStr">
        <is>
          <t>Lumx Studios S/A</t>
        </is>
      </c>
      <c r="M1341" t="inlineStr">
        <is>
          <t>Mariana Heiderich Morgado</t>
        </is>
      </c>
      <c r="N1341" t="n">
        <v>100</v>
      </c>
      <c r="O1341" t="inlineStr">
        <is>
          <t>Marketing</t>
        </is>
      </c>
      <c r="P1341" t="inlineStr">
        <is>
          <t>Mariana Heiderich Morgado</t>
        </is>
      </c>
      <c r="Q1341" t="inlineStr"/>
      <c r="R1341" t="inlineStr">
        <is>
          <t>Prestação de Serviços</t>
        </is>
      </c>
      <c r="S1341" t="inlineStr"/>
      <c r="T1341" t="inlineStr">
        <is>
          <t>Btg - Conta Corrente</t>
        </is>
      </c>
      <c r="U1341" t="inlineStr"/>
      <c r="V1341" t="inlineStr">
        <is>
          <t>Prestação de Serviços</t>
        </is>
      </c>
      <c r="W1341" t="inlineStr">
        <is>
          <t>Despesas com Pessoal</t>
        </is>
      </c>
      <c r="X1341" t="inlineStr">
        <is>
          <t>People</t>
        </is>
      </c>
      <c r="Y1341" t="inlineStr">
        <is>
          <t>People</t>
        </is>
      </c>
      <c r="Z1341" t="inlineStr">
        <is>
          <t>People</t>
        </is>
      </c>
      <c r="AA1341" t="inlineStr">
        <is>
          <t>Pessoal</t>
        </is>
      </c>
      <c r="AB1341" t="inlineStr"/>
      <c r="AC1341" t="inlineStr"/>
      <c r="AD1341" t="n">
        <v>0</v>
      </c>
      <c r="AE1341" t="n">
        <v>0</v>
      </c>
    </row>
    <row r="1342">
      <c r="A1342" t="inlineStr">
        <is>
          <t>3681</t>
        </is>
      </c>
      <c r="B1342" s="115" t="n">
        <v>44991</v>
      </c>
      <c r="C1342" s="115" t="n">
        <v>44991</v>
      </c>
      <c r="D1342" t="n">
        <v>-9000</v>
      </c>
      <c r="E1342" t="n">
        <v>-9000</v>
      </c>
      <c r="F1342" t="inlineStr">
        <is>
          <t>BRL</t>
        </is>
      </c>
      <c r="G1342" t="n">
        <v>1</v>
      </c>
      <c r="H1342" t="n">
        <v>-9000</v>
      </c>
      <c r="I1342" t="n">
        <v>-9000</v>
      </c>
      <c r="J1342" t="n">
        <v>1</v>
      </c>
      <c r="K1342" t="inlineStr"/>
      <c r="L1342" t="inlineStr">
        <is>
          <t>Lumx Studios S/A</t>
        </is>
      </c>
      <c r="M1342" t="inlineStr">
        <is>
          <t>Lumx Studios S/A</t>
        </is>
      </c>
      <c r="N1342" t="n">
        <v>100</v>
      </c>
      <c r="O1342" t="inlineStr">
        <is>
          <t>Conselho</t>
        </is>
      </c>
      <c r="P1342" t="inlineStr">
        <is>
          <t>Lumx Studios S/A</t>
        </is>
      </c>
      <c r="Q1342" t="inlineStr"/>
      <c r="R1342" t="inlineStr">
        <is>
          <t>Compra de Usdc (Envio Direto para a Conta: Gnosis)</t>
        </is>
      </c>
      <c r="S1342" t="inlineStr"/>
      <c r="T1342" t="inlineStr">
        <is>
          <t>Mercado Bitcoin</t>
        </is>
      </c>
      <c r="U1342" t="inlineStr"/>
      <c r="V1342" t="inlineStr">
        <is>
          <t>Conversões</t>
        </is>
      </c>
      <c r="W1342" t="inlineStr">
        <is>
          <t>Conversões</t>
        </is>
      </c>
      <c r="X1342" t="inlineStr">
        <is>
          <t>Financial Revenue</t>
        </is>
      </c>
      <c r="Y1342" t="inlineStr">
        <is>
          <t>Financial Revenue</t>
        </is>
      </c>
      <c r="Z1342" t="inlineStr">
        <is>
          <t>Financial Revenue</t>
        </is>
      </c>
      <c r="AA1342" t="inlineStr">
        <is>
          <t>Receita Financeira</t>
        </is>
      </c>
      <c r="AB1342" t="inlineStr"/>
      <c r="AC1342" t="inlineStr"/>
      <c r="AD1342" t="n">
        <v>0</v>
      </c>
      <c r="AE1342" t="n">
        <v>0</v>
      </c>
    </row>
    <row r="1343">
      <c r="A1343" t="inlineStr">
        <is>
          <t>3682</t>
        </is>
      </c>
      <c r="B1343" s="115" t="n">
        <v>44991</v>
      </c>
      <c r="C1343" s="115" t="n">
        <v>44991</v>
      </c>
      <c r="D1343" t="n">
        <v>-1600</v>
      </c>
      <c r="E1343" t="n">
        <v>-1600</v>
      </c>
      <c r="F1343" t="inlineStr">
        <is>
          <t>BRL</t>
        </is>
      </c>
      <c r="G1343" t="n">
        <v>1</v>
      </c>
      <c r="H1343" t="n">
        <v>-1600</v>
      </c>
      <c r="I1343" t="n">
        <v>-1600</v>
      </c>
      <c r="J1343" t="n">
        <v>1</v>
      </c>
      <c r="K1343" t="inlineStr"/>
      <c r="L1343" t="inlineStr">
        <is>
          <t>Lumx Studios S/A</t>
        </is>
      </c>
      <c r="M1343" t="inlineStr">
        <is>
          <t>Arthur Marques Ramos Pimentel</t>
        </is>
      </c>
      <c r="N1343" t="n">
        <v>100</v>
      </c>
      <c r="O1343" t="inlineStr">
        <is>
          <t>Tecnologia</t>
        </is>
      </c>
      <c r="P1343" t="inlineStr">
        <is>
          <t>Arthur Marques Ramos Pimentel</t>
        </is>
      </c>
      <c r="Q1343" t="inlineStr"/>
      <c r="R1343" t="inlineStr">
        <is>
          <t>Nf-000003 Prestação de Serviços</t>
        </is>
      </c>
      <c r="S1343" t="inlineStr"/>
      <c r="T1343" t="inlineStr">
        <is>
          <t>Btg - Conta Corrente</t>
        </is>
      </c>
      <c r="U1343" t="inlineStr"/>
      <c r="V1343" t="inlineStr">
        <is>
          <t>Prestação de Serviços</t>
        </is>
      </c>
      <c r="W1343" t="inlineStr">
        <is>
          <t>Despesas com Pessoal</t>
        </is>
      </c>
      <c r="X1343" t="inlineStr">
        <is>
          <t>People</t>
        </is>
      </c>
      <c r="Y1343" t="inlineStr">
        <is>
          <t>People</t>
        </is>
      </c>
      <c r="Z1343" t="inlineStr">
        <is>
          <t>People</t>
        </is>
      </c>
      <c r="AA1343" t="inlineStr">
        <is>
          <t>Pessoal</t>
        </is>
      </c>
      <c r="AB1343" t="inlineStr"/>
      <c r="AC1343" t="inlineStr"/>
      <c r="AD1343" t="n">
        <v>0</v>
      </c>
      <c r="AE1343" t="n">
        <v>0</v>
      </c>
    </row>
    <row r="1344">
      <c r="A1344" t="inlineStr">
        <is>
          <t>3683</t>
        </is>
      </c>
      <c r="B1344" s="115" t="n">
        <v>44991</v>
      </c>
      <c r="C1344" s="115" t="n">
        <v>44991</v>
      </c>
      <c r="D1344" t="n">
        <v>-83.68000000000001</v>
      </c>
      <c r="E1344" t="n">
        <v>-83.68000000000001</v>
      </c>
      <c r="F1344" t="inlineStr">
        <is>
          <t>BRL</t>
        </is>
      </c>
      <c r="G1344" t="n">
        <v>1</v>
      </c>
      <c r="H1344" t="n">
        <v>-83.68000000000001</v>
      </c>
      <c r="I1344" t="n">
        <v>-83.68000000000001</v>
      </c>
      <c r="J1344" t="n">
        <v>1</v>
      </c>
      <c r="K1344" t="inlineStr"/>
      <c r="L1344" t="inlineStr">
        <is>
          <t>Lumx Studios S/A</t>
        </is>
      </c>
      <c r="M1344" t="inlineStr">
        <is>
          <t>Lumx Studios S/A</t>
        </is>
      </c>
      <c r="N1344" t="n">
        <v>100</v>
      </c>
      <c r="O1344" t="inlineStr">
        <is>
          <t>Conselho</t>
        </is>
      </c>
      <c r="P1344" t="inlineStr">
        <is>
          <t>Lumx Studios S/A</t>
        </is>
      </c>
      <c r="Q1344" t="inlineStr"/>
      <c r="R1344" t="inlineStr">
        <is>
          <t>Software - Calendly</t>
        </is>
      </c>
      <c r="S1344" t="inlineStr"/>
      <c r="T1344" t="inlineStr">
        <is>
          <t>Mercado Pago</t>
        </is>
      </c>
      <c r="U1344" t="inlineStr"/>
      <c r="V1344" t="inlineStr">
        <is>
          <t>Software - Calendly</t>
        </is>
      </c>
      <c r="W1344" t="inlineStr">
        <is>
          <t>Software</t>
        </is>
      </c>
      <c r="X1344" t="inlineStr">
        <is>
          <t>Technology &amp; Infrastructure</t>
        </is>
      </c>
      <c r="Y1344" t="inlineStr">
        <is>
          <t>Technology &amp; Infrastructure</t>
        </is>
      </c>
      <c r="Z1344" t="inlineStr">
        <is>
          <t>Technology &amp; Infrastructure</t>
        </is>
      </c>
      <c r="AA1344" t="inlineStr">
        <is>
          <t>Software</t>
        </is>
      </c>
      <c r="AB1344" t="inlineStr"/>
      <c r="AC1344" t="inlineStr"/>
      <c r="AD1344" t="n">
        <v>0</v>
      </c>
      <c r="AE1344" t="n">
        <v>0</v>
      </c>
    </row>
    <row r="1345">
      <c r="A1345" t="inlineStr">
        <is>
          <t>655</t>
        </is>
      </c>
      <c r="B1345" s="115" t="n">
        <v>44991</v>
      </c>
      <c r="C1345" s="115" t="n">
        <v>44991</v>
      </c>
      <c r="D1345" t="n">
        <v>9000</v>
      </c>
      <c r="E1345" t="n">
        <v>9000</v>
      </c>
      <c r="F1345" t="inlineStr">
        <is>
          <t>BRL</t>
        </is>
      </c>
      <c r="G1345" t="n">
        <v>1</v>
      </c>
      <c r="H1345" t="n">
        <v>9000</v>
      </c>
      <c r="I1345" t="n">
        <v>9000</v>
      </c>
      <c r="J1345" t="n">
        <v>1</v>
      </c>
      <c r="K1345" t="inlineStr"/>
      <c r="L1345" t="inlineStr">
        <is>
          <t>Lumx Studios S/A</t>
        </is>
      </c>
      <c r="M1345" t="inlineStr">
        <is>
          <t>Mercado Bitcoin</t>
        </is>
      </c>
      <c r="N1345" t="n">
        <v>100</v>
      </c>
      <c r="O1345" t="inlineStr">
        <is>
          <t>Lumx</t>
        </is>
      </c>
      <c r="P1345" t="inlineStr">
        <is>
          <t>Lumx Studios S/A</t>
        </is>
      </c>
      <c r="Q1345" t="inlineStr"/>
      <c r="R1345" t="inlineStr">
        <is>
          <t>Transferência entre Contas</t>
        </is>
      </c>
      <c r="S1345" t="inlineStr"/>
      <c r="T1345" t="inlineStr">
        <is>
          <t>Mercado Bitcoin</t>
        </is>
      </c>
      <c r="U1345" t="inlineStr"/>
      <c r="V1345" t="inlineStr">
        <is>
          <t>Transferências</t>
        </is>
      </c>
      <c r="W1345" t="inlineStr">
        <is>
          <t>Transferências</t>
        </is>
      </c>
      <c r="X1345" t="inlineStr">
        <is>
          <t>Others</t>
        </is>
      </c>
      <c r="Y1345" t="inlineStr">
        <is>
          <t>Administrative Costs</t>
        </is>
      </c>
      <c r="Z1345" t="inlineStr">
        <is>
          <t>Administrative Costs</t>
        </is>
      </c>
      <c r="AA1345" t="inlineStr">
        <is>
          <t>Outros</t>
        </is>
      </c>
      <c r="AB1345" t="inlineStr"/>
      <c r="AC1345" t="inlineStr"/>
      <c r="AD1345" t="n">
        <v>0</v>
      </c>
      <c r="AE1345" t="n">
        <v>0</v>
      </c>
    </row>
    <row r="1346">
      <c r="A1346" t="inlineStr">
        <is>
          <t>9616</t>
        </is>
      </c>
      <c r="B1346" s="115" t="n">
        <v>44991</v>
      </c>
      <c r="C1346" s="115" t="n">
        <v>44991</v>
      </c>
      <c r="D1346" t="n">
        <v>-9000</v>
      </c>
      <c r="E1346" t="n">
        <v>-9000</v>
      </c>
      <c r="F1346" t="inlineStr">
        <is>
          <t>BRL</t>
        </is>
      </c>
      <c r="G1346" t="n">
        <v>1</v>
      </c>
      <c r="H1346" t="n">
        <v>-9000</v>
      </c>
      <c r="I1346" t="n">
        <v>-9000</v>
      </c>
      <c r="J1346" t="n">
        <v>1</v>
      </c>
      <c r="K1346" t="inlineStr"/>
      <c r="L1346" t="inlineStr">
        <is>
          <t>Lumx Studios S/A</t>
        </is>
      </c>
      <c r="M1346" t="inlineStr">
        <is>
          <t>Lumx Studios S/A</t>
        </is>
      </c>
      <c r="N1346" t="n">
        <v>100</v>
      </c>
      <c r="O1346" t="inlineStr">
        <is>
          <t>Lumx</t>
        </is>
      </c>
      <c r="P1346" t="inlineStr">
        <is>
          <t>Lumx Studios S/A</t>
        </is>
      </c>
      <c r="Q1346" t="inlineStr"/>
      <c r="R1346" t="inlineStr">
        <is>
          <t>Transferência entre Contas</t>
        </is>
      </c>
      <c r="S1346" t="inlineStr"/>
      <c r="T1346" t="inlineStr">
        <is>
          <t>Btg - Conta Corrente</t>
        </is>
      </c>
      <c r="U1346" t="inlineStr"/>
      <c r="V1346" t="inlineStr">
        <is>
          <t>Transferências</t>
        </is>
      </c>
      <c r="W1346" t="inlineStr">
        <is>
          <t>Transferências</t>
        </is>
      </c>
      <c r="X1346" t="inlineStr">
        <is>
          <t>Others</t>
        </is>
      </c>
      <c r="Y1346" t="inlineStr">
        <is>
          <t>Administrative Costs</t>
        </is>
      </c>
      <c r="Z1346" t="inlineStr">
        <is>
          <t>Administrative Costs</t>
        </is>
      </c>
      <c r="AA1346" t="inlineStr">
        <is>
          <t>Outros</t>
        </is>
      </c>
      <c r="AB1346" t="inlineStr"/>
      <c r="AC1346" t="inlineStr"/>
      <c r="AD1346" t="n">
        <v>0</v>
      </c>
      <c r="AE1346" t="n">
        <v>0</v>
      </c>
    </row>
    <row r="1347">
      <c r="A1347" t="inlineStr">
        <is>
          <t>3684</t>
        </is>
      </c>
      <c r="B1347" s="115" t="n">
        <v>44990</v>
      </c>
      <c r="C1347" s="115" t="n">
        <v>44990</v>
      </c>
      <c r="D1347" t="n">
        <v>-558.61</v>
      </c>
      <c r="E1347" t="n">
        <v>-558.61</v>
      </c>
      <c r="F1347" t="inlineStr">
        <is>
          <t>BRL</t>
        </is>
      </c>
      <c r="G1347" t="n">
        <v>1</v>
      </c>
      <c r="H1347" t="n">
        <v>-558.61</v>
      </c>
      <c r="I1347" t="n">
        <v>-558.61</v>
      </c>
      <c r="J1347" t="n">
        <v>1</v>
      </c>
      <c r="K1347" t="inlineStr"/>
      <c r="L1347" t="inlineStr">
        <is>
          <t>Lumx Studios S/A</t>
        </is>
      </c>
      <c r="M1347" t="inlineStr">
        <is>
          <t>Lumx Studios S/A</t>
        </is>
      </c>
      <c r="N1347" t="n">
        <v>100</v>
      </c>
      <c r="O1347" t="inlineStr">
        <is>
          <t>Conselho</t>
        </is>
      </c>
      <c r="P1347" t="inlineStr">
        <is>
          <t>Lumx Studios S/A</t>
        </is>
      </c>
      <c r="Q1347" t="inlineStr"/>
      <c r="R1347" t="inlineStr">
        <is>
          <t>Software - Pinata Cloud (Nft Upload)</t>
        </is>
      </c>
      <c r="S1347" t="inlineStr"/>
      <c r="T1347" t="inlineStr">
        <is>
          <t>Mercado Pago</t>
        </is>
      </c>
      <c r="U1347" t="inlineStr"/>
      <c r="V1347" t="inlineStr">
        <is>
          <t>Software - Pinata</t>
        </is>
      </c>
      <c r="W1347" t="inlineStr">
        <is>
          <t>Software</t>
        </is>
      </c>
      <c r="X1347" t="inlineStr">
        <is>
          <t>Technology &amp; Infrastructure</t>
        </is>
      </c>
      <c r="Y1347" t="inlineStr">
        <is>
          <t>Technology &amp; Infrastructure</t>
        </is>
      </c>
      <c r="Z1347" t="inlineStr">
        <is>
          <t>Technology &amp; Infrastructure</t>
        </is>
      </c>
      <c r="AA1347" t="inlineStr">
        <is>
          <t>Software</t>
        </is>
      </c>
      <c r="AB1347" t="inlineStr"/>
      <c r="AC1347" t="inlineStr"/>
      <c r="AD1347" t="n">
        <v>0</v>
      </c>
      <c r="AE1347" t="n">
        <v>0</v>
      </c>
    </row>
    <row r="1348">
      <c r="A1348" t="inlineStr">
        <is>
          <t>3685</t>
        </is>
      </c>
      <c r="B1348" s="115" t="n">
        <v>44990</v>
      </c>
      <c r="C1348" s="115" t="n">
        <v>44990</v>
      </c>
      <c r="D1348" t="n">
        <v>-554.13</v>
      </c>
      <c r="E1348" t="n">
        <v>-554.13</v>
      </c>
      <c r="F1348" t="inlineStr">
        <is>
          <t>BRL</t>
        </is>
      </c>
      <c r="G1348" t="n">
        <v>1</v>
      </c>
      <c r="H1348" t="n">
        <v>-554.13</v>
      </c>
      <c r="I1348" t="n">
        <v>-554.13</v>
      </c>
      <c r="J1348" t="n">
        <v>1</v>
      </c>
      <c r="K1348" t="inlineStr"/>
      <c r="L1348" t="inlineStr">
        <is>
          <t>Lumx Studios S/A</t>
        </is>
      </c>
      <c r="M1348" t="inlineStr">
        <is>
          <t>650 Industries (Expo)Sof</t>
        </is>
      </c>
      <c r="N1348" t="n">
        <v>100</v>
      </c>
      <c r="O1348" t="inlineStr"/>
      <c r="P1348" t="inlineStr">
        <is>
          <t>650 Industries (Expo)Sof</t>
        </is>
      </c>
      <c r="Q1348" t="inlineStr"/>
      <c r="R1348" t="inlineStr">
        <is>
          <t>Software - 650 Industries</t>
        </is>
      </c>
      <c r="S1348" t="inlineStr"/>
      <c r="T1348" t="inlineStr">
        <is>
          <t>Conta Simples</t>
        </is>
      </c>
      <c r="U1348" t="inlineStr"/>
      <c r="V1348" t="inlineStr">
        <is>
          <t>Software - 650 Industries (Expo)</t>
        </is>
      </c>
      <c r="W1348" t="inlineStr">
        <is>
          <t>Software</t>
        </is>
      </c>
      <c r="X1348" t="inlineStr">
        <is>
          <t>Technology &amp; Infrastructure</t>
        </is>
      </c>
      <c r="Y1348" t="inlineStr">
        <is>
          <t>Technology &amp; Infrastructure</t>
        </is>
      </c>
      <c r="Z1348" t="inlineStr">
        <is>
          <t>Technology &amp; Infrastructure</t>
        </is>
      </c>
      <c r="AA1348" t="inlineStr">
        <is>
          <t>Software</t>
        </is>
      </c>
      <c r="AB1348" t="inlineStr"/>
      <c r="AC1348" t="inlineStr"/>
      <c r="AD1348" t="n">
        <v>0</v>
      </c>
      <c r="AE1348" t="n">
        <v>0</v>
      </c>
    </row>
    <row r="1349">
      <c r="A1349" t="inlineStr">
        <is>
          <t>354</t>
        </is>
      </c>
      <c r="B1349" s="115" t="n">
        <v>44988</v>
      </c>
      <c r="C1349" s="115" t="n">
        <v>44988</v>
      </c>
      <c r="D1349" t="n">
        <v>8000</v>
      </c>
      <c r="E1349" t="n">
        <v>8000</v>
      </c>
      <c r="F1349" t="inlineStr">
        <is>
          <t>BRL</t>
        </is>
      </c>
      <c r="G1349" t="n">
        <v>1</v>
      </c>
      <c r="H1349" t="n">
        <v>8000</v>
      </c>
      <c r="I1349" t="n">
        <v>8000</v>
      </c>
      <c r="J1349" t="n">
        <v>1</v>
      </c>
      <c r="K1349" t="inlineStr"/>
      <c r="L1349" t="inlineStr">
        <is>
          <t>Fitdance Entretenimento Ltda</t>
        </is>
      </c>
      <c r="M1349" t="inlineStr">
        <is>
          <t>Btg - Conta Corrente</t>
        </is>
      </c>
      <c r="N1349" t="n">
        <v>100</v>
      </c>
      <c r="O1349" t="inlineStr">
        <is>
          <t>Lumx</t>
        </is>
      </c>
      <c r="P1349" t="inlineStr">
        <is>
          <t>Fitdance Entretenimento Ltda</t>
        </is>
      </c>
      <c r="Q1349" t="inlineStr"/>
      <c r="R1349" t="inlineStr">
        <is>
          <t>Referente Ao Mês de Dez/2022</t>
        </is>
      </c>
      <c r="S1349" t="inlineStr"/>
      <c r="T1349" t="inlineStr">
        <is>
          <t>Btg - Conta Corrente</t>
        </is>
      </c>
      <c r="U1349" t="inlineStr">
        <is>
          <t>Fitdance</t>
        </is>
      </c>
      <c r="V1349" t="inlineStr">
        <is>
          <t>Manutenção - Fitdance</t>
        </is>
      </c>
      <c r="W1349" t="inlineStr">
        <is>
          <t>Manutenção</t>
        </is>
      </c>
      <c r="X1349" t="inlineStr">
        <is>
          <t>Recurrent</t>
        </is>
      </c>
      <c r="Y1349" t="inlineStr">
        <is>
          <t>Operating Revenue</t>
        </is>
      </c>
      <c r="Z1349" t="inlineStr">
        <is>
          <t>Operating Revenue</t>
        </is>
      </c>
      <c r="AA1349" t="inlineStr">
        <is>
          <t>Receita Operacional</t>
        </is>
      </c>
      <c r="AB1349" t="inlineStr"/>
      <c r="AC1349" t="inlineStr"/>
      <c r="AD1349" t="n">
        <v>0</v>
      </c>
      <c r="AE1349" t="n">
        <v>0</v>
      </c>
    </row>
    <row r="1350">
      <c r="A1350" t="inlineStr">
        <is>
          <t>3686</t>
        </is>
      </c>
      <c r="B1350" s="115" t="n">
        <v>44988</v>
      </c>
      <c r="C1350" s="115" t="n">
        <v>44988</v>
      </c>
      <c r="D1350" t="n">
        <v>-2492.51</v>
      </c>
      <c r="E1350" t="n">
        <v>-2492.51</v>
      </c>
      <c r="F1350" t="inlineStr">
        <is>
          <t>BRL</t>
        </is>
      </c>
      <c r="G1350" t="n">
        <v>1</v>
      </c>
      <c r="H1350" t="n">
        <v>-2492.51</v>
      </c>
      <c r="I1350" t="n">
        <v>-2492.51</v>
      </c>
      <c r="J1350" t="n">
        <v>1</v>
      </c>
      <c r="K1350" t="inlineStr"/>
      <c r="L1350" t="inlineStr">
        <is>
          <t>Lumx Studios S/A</t>
        </is>
      </c>
      <c r="M1350" t="inlineStr">
        <is>
          <t>Caio Barbosa Zacarias</t>
        </is>
      </c>
      <c r="N1350" t="n">
        <v>100</v>
      </c>
      <c r="O1350" t="inlineStr">
        <is>
          <t>Comercial</t>
        </is>
      </c>
      <c r="P1350" t="inlineStr">
        <is>
          <t>Caio Barbosa Zacarias</t>
        </is>
      </c>
      <c r="Q1350" t="inlineStr"/>
      <c r="R1350" t="inlineStr">
        <is>
          <t>Prestação de Serviços</t>
        </is>
      </c>
      <c r="S1350" t="inlineStr"/>
      <c r="T1350" t="inlineStr">
        <is>
          <t>Btg - Conta Corrente</t>
        </is>
      </c>
      <c r="U1350" t="inlineStr"/>
      <c r="V1350" t="inlineStr">
        <is>
          <t>Prestação de Serviços</t>
        </is>
      </c>
      <c r="W1350" t="inlineStr">
        <is>
          <t>Despesas com Pessoal</t>
        </is>
      </c>
      <c r="X1350" t="inlineStr">
        <is>
          <t>People</t>
        </is>
      </c>
      <c r="Y1350" t="inlineStr">
        <is>
          <t>People</t>
        </is>
      </c>
      <c r="Z1350" t="inlineStr">
        <is>
          <t>People</t>
        </is>
      </c>
      <c r="AA1350" t="inlineStr">
        <is>
          <t>Pessoal</t>
        </is>
      </c>
      <c r="AB1350" t="inlineStr"/>
      <c r="AC1350" t="inlineStr"/>
      <c r="AD1350" t="n">
        <v>0</v>
      </c>
      <c r="AE1350" t="n">
        <v>0</v>
      </c>
    </row>
    <row r="1351">
      <c r="A1351" t="inlineStr">
        <is>
          <t>3687</t>
        </is>
      </c>
      <c r="B1351" s="115" t="n">
        <v>44988</v>
      </c>
      <c r="C1351" s="115" t="n">
        <v>44988</v>
      </c>
      <c r="D1351" t="n">
        <v>-5492.51</v>
      </c>
      <c r="E1351" t="n">
        <v>-5492.51</v>
      </c>
      <c r="F1351" t="inlineStr">
        <is>
          <t>BRL</t>
        </is>
      </c>
      <c r="G1351" t="n">
        <v>1</v>
      </c>
      <c r="H1351" t="n">
        <v>-5492.51</v>
      </c>
      <c r="I1351" t="n">
        <v>-5492.51</v>
      </c>
      <c r="J1351" t="n">
        <v>1</v>
      </c>
      <c r="K1351" t="inlineStr"/>
      <c r="L1351" t="inlineStr">
        <is>
          <t>Lumx Studios S/A</t>
        </is>
      </c>
      <c r="M1351" t="inlineStr">
        <is>
          <t>Gabriel Polverelli Nogueira</t>
        </is>
      </c>
      <c r="N1351" t="n">
        <v>100</v>
      </c>
      <c r="O1351" t="inlineStr">
        <is>
          <t>Tecnologia</t>
        </is>
      </c>
      <c r="P1351" t="inlineStr">
        <is>
          <t>Gabriel Polverelli Nogueira</t>
        </is>
      </c>
      <c r="Q1351" t="inlineStr"/>
      <c r="R1351" t="inlineStr">
        <is>
          <t>Prestações de Serviços</t>
        </is>
      </c>
      <c r="S1351" t="inlineStr"/>
      <c r="T1351" t="inlineStr">
        <is>
          <t>Btg - Conta Corrente</t>
        </is>
      </c>
      <c r="U1351" t="inlineStr"/>
      <c r="V1351" t="inlineStr">
        <is>
          <t>Prestação de Serviços</t>
        </is>
      </c>
      <c r="W1351" t="inlineStr">
        <is>
          <t>Despesas com Pessoal</t>
        </is>
      </c>
      <c r="X1351" t="inlineStr">
        <is>
          <t>People</t>
        </is>
      </c>
      <c r="Y1351" t="inlineStr">
        <is>
          <t>People</t>
        </is>
      </c>
      <c r="Z1351" t="inlineStr">
        <is>
          <t>People</t>
        </is>
      </c>
      <c r="AA1351" t="inlineStr">
        <is>
          <t>Pessoal</t>
        </is>
      </c>
      <c r="AB1351" t="inlineStr"/>
      <c r="AC1351" t="inlineStr"/>
      <c r="AD1351" t="n">
        <v>0</v>
      </c>
      <c r="AE1351" t="n">
        <v>0</v>
      </c>
    </row>
    <row r="1352">
      <c r="A1352" t="inlineStr">
        <is>
          <t>3688</t>
        </is>
      </c>
      <c r="B1352" s="115" t="n">
        <v>44988</v>
      </c>
      <c r="C1352" s="115" t="n">
        <v>44988</v>
      </c>
      <c r="D1352" t="n">
        <v>-21276.6</v>
      </c>
      <c r="E1352" t="n">
        <v>-21276.6</v>
      </c>
      <c r="F1352" t="inlineStr">
        <is>
          <t>BRL</t>
        </is>
      </c>
      <c r="G1352" t="n">
        <v>1</v>
      </c>
      <c r="H1352" t="n">
        <v>-21276.6</v>
      </c>
      <c r="I1352" t="n">
        <v>-21276.6</v>
      </c>
      <c r="J1352" t="n">
        <v>1</v>
      </c>
      <c r="K1352" t="inlineStr"/>
      <c r="L1352" t="inlineStr">
        <is>
          <t>Lumx Studios S/A</t>
        </is>
      </c>
      <c r="M1352" t="inlineStr">
        <is>
          <t>Antonia de Souza e Silva</t>
        </is>
      </c>
      <c r="N1352" t="n">
        <v>100</v>
      </c>
      <c r="O1352" t="inlineStr">
        <is>
          <t>Operações</t>
        </is>
      </c>
      <c r="P1352" t="inlineStr">
        <is>
          <t>Antonia de Souza e Silva</t>
        </is>
      </c>
      <c r="Q1352" t="inlineStr"/>
      <c r="R1352" t="inlineStr">
        <is>
          <t>Nf-000016 Prestação de Serviços</t>
        </is>
      </c>
      <c r="S1352" t="inlineStr"/>
      <c r="T1352" t="inlineStr">
        <is>
          <t>Btg - Conta Corrente</t>
        </is>
      </c>
      <c r="U1352" t="inlineStr"/>
      <c r="V1352" t="inlineStr">
        <is>
          <t>Prestação de Serviços</t>
        </is>
      </c>
      <c r="W1352" t="inlineStr">
        <is>
          <t>Despesas com Pessoal</t>
        </is>
      </c>
      <c r="X1352" t="inlineStr">
        <is>
          <t>People</t>
        </is>
      </c>
      <c r="Y1352" t="inlineStr">
        <is>
          <t>People</t>
        </is>
      </c>
      <c r="Z1352" t="inlineStr">
        <is>
          <t>People</t>
        </is>
      </c>
      <c r="AA1352" t="inlineStr">
        <is>
          <t>Pessoal</t>
        </is>
      </c>
      <c r="AB1352" t="inlineStr"/>
      <c r="AC1352" t="inlineStr"/>
      <c r="AD1352" t="n">
        <v>0</v>
      </c>
      <c r="AE1352" t="n">
        <v>0</v>
      </c>
    </row>
    <row r="1353">
      <c r="A1353" t="inlineStr">
        <is>
          <t>3689</t>
        </is>
      </c>
      <c r="B1353" s="115" t="n">
        <v>44988</v>
      </c>
      <c r="C1353" s="115" t="n">
        <v>44988</v>
      </c>
      <c r="D1353" t="n">
        <v>-10000</v>
      </c>
      <c r="E1353" t="n">
        <v>-10000</v>
      </c>
      <c r="F1353" t="inlineStr">
        <is>
          <t>BRL</t>
        </is>
      </c>
      <c r="G1353" t="n">
        <v>1</v>
      </c>
      <c r="H1353" t="n">
        <v>-10000</v>
      </c>
      <c r="I1353" t="n">
        <v>-10000</v>
      </c>
      <c r="J1353" t="n">
        <v>1</v>
      </c>
      <c r="K1353" t="inlineStr"/>
      <c r="L1353" t="inlineStr">
        <is>
          <t>Lumx Studios S/A</t>
        </is>
      </c>
      <c r="M1353" t="inlineStr">
        <is>
          <t>Bruno Leão Teixeira</t>
        </is>
      </c>
      <c r="N1353" t="n">
        <v>100</v>
      </c>
      <c r="O1353" t="inlineStr">
        <is>
          <t>Tecnologia</t>
        </is>
      </c>
      <c r="P1353" t="inlineStr">
        <is>
          <t>Bruno Leão Teixeira</t>
        </is>
      </c>
      <c r="Q1353" t="inlineStr"/>
      <c r="R1353" t="inlineStr">
        <is>
          <t>Nf-000017 Prestação de Serviço</t>
        </is>
      </c>
      <c r="S1353" t="inlineStr"/>
      <c r="T1353" t="inlineStr">
        <is>
          <t>Btg - Conta Corrente</t>
        </is>
      </c>
      <c r="U1353" t="inlineStr"/>
      <c r="V1353" t="inlineStr">
        <is>
          <t>Prestação de Serviços</t>
        </is>
      </c>
      <c r="W1353" t="inlineStr">
        <is>
          <t>Despesas com Pessoal</t>
        </is>
      </c>
      <c r="X1353" t="inlineStr">
        <is>
          <t>People</t>
        </is>
      </c>
      <c r="Y1353" t="inlineStr">
        <is>
          <t>People</t>
        </is>
      </c>
      <c r="Z1353" t="inlineStr">
        <is>
          <t>People</t>
        </is>
      </c>
      <c r="AA1353" t="inlineStr">
        <is>
          <t>Pessoal</t>
        </is>
      </c>
      <c r="AB1353" t="inlineStr"/>
      <c r="AC1353" t="inlineStr"/>
      <c r="AD1353" t="n">
        <v>0</v>
      </c>
      <c r="AE1353" t="n">
        <v>0</v>
      </c>
    </row>
    <row r="1354">
      <c r="A1354" t="inlineStr">
        <is>
          <t>3690</t>
        </is>
      </c>
      <c r="B1354" s="115" t="n">
        <v>44988</v>
      </c>
      <c r="C1354" s="115" t="n">
        <v>44988</v>
      </c>
      <c r="D1354" t="n">
        <v>-1500</v>
      </c>
      <c r="E1354" t="n">
        <v>-1500</v>
      </c>
      <c r="F1354" t="inlineStr">
        <is>
          <t>BRL</t>
        </is>
      </c>
      <c r="G1354" t="n">
        <v>1</v>
      </c>
      <c r="H1354" t="n">
        <v>-1500</v>
      </c>
      <c r="I1354" t="n">
        <v>-1500</v>
      </c>
      <c r="J1354" t="n">
        <v>1</v>
      </c>
      <c r="K1354" t="inlineStr"/>
      <c r="L1354" t="inlineStr">
        <is>
          <t>Lumx Studios S/A</t>
        </is>
      </c>
      <c r="M1354" t="inlineStr">
        <is>
          <t>Caio Diniz Bretas</t>
        </is>
      </c>
      <c r="N1354" t="n">
        <v>100</v>
      </c>
      <c r="O1354" t="inlineStr">
        <is>
          <t>Financeiro</t>
        </is>
      </c>
      <c r="P1354" t="inlineStr">
        <is>
          <t>Caio Diniz Bretas</t>
        </is>
      </c>
      <c r="Q1354" t="inlineStr"/>
      <c r="R1354" t="inlineStr">
        <is>
          <t>Bolsa Auxílio Estágio</t>
        </is>
      </c>
      <c r="S1354" t="inlineStr"/>
      <c r="T1354" t="inlineStr">
        <is>
          <t>Btg - Conta Corrente</t>
        </is>
      </c>
      <c r="U1354" t="inlineStr"/>
      <c r="V1354" t="inlineStr">
        <is>
          <t>Bolsa Auxílio Estágio</t>
        </is>
      </c>
      <c r="W1354" t="inlineStr">
        <is>
          <t>Despesas com Pessoal</t>
        </is>
      </c>
      <c r="X1354" t="inlineStr">
        <is>
          <t>People</t>
        </is>
      </c>
      <c r="Y1354" t="inlineStr">
        <is>
          <t>People</t>
        </is>
      </c>
      <c r="Z1354" t="inlineStr">
        <is>
          <t>People</t>
        </is>
      </c>
      <c r="AA1354" t="inlineStr">
        <is>
          <t>Pessoal</t>
        </is>
      </c>
      <c r="AB1354" t="inlineStr"/>
      <c r="AC1354" t="inlineStr"/>
      <c r="AD1354" t="n">
        <v>0</v>
      </c>
      <c r="AE1354" t="n">
        <v>0</v>
      </c>
    </row>
    <row r="1355">
      <c r="A1355" t="inlineStr">
        <is>
          <t>3691</t>
        </is>
      </c>
      <c r="B1355" s="115" t="n">
        <v>44988</v>
      </c>
      <c r="C1355" s="115" t="n">
        <v>44988</v>
      </c>
      <c r="D1355" t="n">
        <v>-2492.51</v>
      </c>
      <c r="E1355" t="n">
        <v>-2492.51</v>
      </c>
      <c r="F1355" t="inlineStr">
        <is>
          <t>BRL</t>
        </is>
      </c>
      <c r="G1355" t="n">
        <v>1</v>
      </c>
      <c r="H1355" t="n">
        <v>-2492.51</v>
      </c>
      <c r="I1355" t="n">
        <v>-2492.51</v>
      </c>
      <c r="J1355" t="n">
        <v>1</v>
      </c>
      <c r="K1355" t="inlineStr"/>
      <c r="L1355" t="inlineStr">
        <is>
          <t>Lumx Studios S/A</t>
        </is>
      </c>
      <c r="M1355" t="inlineStr">
        <is>
          <t>Michel Ruthenberg Goldberg</t>
        </is>
      </c>
      <c r="N1355" t="n">
        <v>100</v>
      </c>
      <c r="O1355" t="inlineStr">
        <is>
          <t>Financeiro</t>
        </is>
      </c>
      <c r="P1355" t="inlineStr">
        <is>
          <t>Michel Ruthenberg Goldberg</t>
        </is>
      </c>
      <c r="Q1355" t="inlineStr"/>
      <c r="R1355" t="inlineStr">
        <is>
          <t>Prestações de Serviço</t>
        </is>
      </c>
      <c r="S1355" t="inlineStr"/>
      <c r="T1355" t="inlineStr">
        <is>
          <t>Btg - Conta Corrente</t>
        </is>
      </c>
      <c r="U1355" t="inlineStr"/>
      <c r="V1355" t="inlineStr">
        <is>
          <t>Prestação de Serviços</t>
        </is>
      </c>
      <c r="W1355" t="inlineStr">
        <is>
          <t>Despesas com Pessoal</t>
        </is>
      </c>
      <c r="X1355" t="inlineStr">
        <is>
          <t>People</t>
        </is>
      </c>
      <c r="Y1355" t="inlineStr">
        <is>
          <t>People</t>
        </is>
      </c>
      <c r="Z1355" t="inlineStr">
        <is>
          <t>People</t>
        </is>
      </c>
      <c r="AA1355" t="inlineStr">
        <is>
          <t>Pessoal</t>
        </is>
      </c>
      <c r="AB1355" t="inlineStr"/>
      <c r="AC1355" t="inlineStr"/>
      <c r="AD1355" t="n">
        <v>0</v>
      </c>
      <c r="AE1355" t="n">
        <v>0</v>
      </c>
    </row>
    <row r="1356">
      <c r="A1356" t="inlineStr">
        <is>
          <t>3692</t>
        </is>
      </c>
      <c r="B1356" s="115" t="n">
        <v>44988</v>
      </c>
      <c r="C1356" s="115" t="n">
        <v>44988</v>
      </c>
      <c r="D1356" t="n">
        <v>-6500</v>
      </c>
      <c r="E1356" t="n">
        <v>-6500</v>
      </c>
      <c r="F1356" t="inlineStr">
        <is>
          <t>BRL</t>
        </is>
      </c>
      <c r="G1356" t="n">
        <v>1</v>
      </c>
      <c r="H1356" t="n">
        <v>-6500</v>
      </c>
      <c r="I1356" t="n">
        <v>-6500</v>
      </c>
      <c r="J1356" t="n">
        <v>1</v>
      </c>
      <c r="K1356" t="inlineStr"/>
      <c r="L1356" t="inlineStr">
        <is>
          <t>Lumx Studios S/A</t>
        </is>
      </c>
      <c r="M1356" t="inlineStr">
        <is>
          <t>Nicolau Riess Selicheff</t>
        </is>
      </c>
      <c r="N1356" t="n">
        <v>100</v>
      </c>
      <c r="O1356" t="inlineStr">
        <is>
          <t>Tecnologia</t>
        </is>
      </c>
      <c r="P1356" t="inlineStr">
        <is>
          <t>Nicolau Riess Selicheff</t>
        </is>
      </c>
      <c r="Q1356" t="inlineStr"/>
      <c r="R1356" t="inlineStr">
        <is>
          <t>Nf-000019 Prestações de Serviço</t>
        </is>
      </c>
      <c r="S1356" t="inlineStr"/>
      <c r="T1356" t="inlineStr">
        <is>
          <t>Btg - Conta Corrente</t>
        </is>
      </c>
      <c r="U1356" t="inlineStr"/>
      <c r="V1356" t="inlineStr">
        <is>
          <t>Prestação de Serviços</t>
        </is>
      </c>
      <c r="W1356" t="inlineStr">
        <is>
          <t>Despesas com Pessoal</t>
        </is>
      </c>
      <c r="X1356" t="inlineStr">
        <is>
          <t>People</t>
        </is>
      </c>
      <c r="Y1356" t="inlineStr">
        <is>
          <t>People</t>
        </is>
      </c>
      <c r="Z1356" t="inlineStr">
        <is>
          <t>People</t>
        </is>
      </c>
      <c r="AA1356" t="inlineStr">
        <is>
          <t>Pessoal</t>
        </is>
      </c>
      <c r="AB1356" t="inlineStr"/>
      <c r="AC1356" t="inlineStr"/>
      <c r="AD1356" t="n">
        <v>0</v>
      </c>
      <c r="AE1356" t="n">
        <v>0</v>
      </c>
    </row>
    <row r="1357">
      <c r="A1357" t="inlineStr">
        <is>
          <t>3693</t>
        </is>
      </c>
      <c r="B1357" s="115" t="n">
        <v>44988</v>
      </c>
      <c r="C1357" s="115" t="n">
        <v>44988</v>
      </c>
      <c r="D1357" t="n">
        <v>-6000</v>
      </c>
      <c r="E1357" t="n">
        <v>-6000</v>
      </c>
      <c r="F1357" t="inlineStr">
        <is>
          <t>BRL</t>
        </is>
      </c>
      <c r="G1357" t="n">
        <v>1</v>
      </c>
      <c r="H1357" t="n">
        <v>-6000</v>
      </c>
      <c r="I1357" t="n">
        <v>-6000</v>
      </c>
      <c r="J1357" t="n">
        <v>1</v>
      </c>
      <c r="K1357" t="inlineStr"/>
      <c r="L1357" t="inlineStr">
        <is>
          <t>Lumx Studios S/A</t>
        </is>
      </c>
      <c r="M1357" t="inlineStr">
        <is>
          <t>Hercílio Helton e Silva Junior</t>
        </is>
      </c>
      <c r="N1357" t="n">
        <v>100</v>
      </c>
      <c r="O1357" t="inlineStr">
        <is>
          <t>Operações</t>
        </is>
      </c>
      <c r="P1357" t="inlineStr">
        <is>
          <t>Hercílio Helton e Silva Junior</t>
        </is>
      </c>
      <c r="Q1357" t="inlineStr"/>
      <c r="R1357" t="inlineStr">
        <is>
          <t>Nf-000002 Prestações de Serviço</t>
        </is>
      </c>
      <c r="S1357" t="inlineStr"/>
      <c r="T1357" t="inlineStr">
        <is>
          <t>Btg - Conta Corrente</t>
        </is>
      </c>
      <c r="U1357" t="inlineStr"/>
      <c r="V1357" t="inlineStr">
        <is>
          <t>Prestação de Serviços</t>
        </is>
      </c>
      <c r="W1357" t="inlineStr">
        <is>
          <t>Despesas com Pessoal</t>
        </is>
      </c>
      <c r="X1357" t="inlineStr">
        <is>
          <t>People</t>
        </is>
      </c>
      <c r="Y1357" t="inlineStr">
        <is>
          <t>People</t>
        </is>
      </c>
      <c r="Z1357" t="inlineStr">
        <is>
          <t>People</t>
        </is>
      </c>
      <c r="AA1357" t="inlineStr">
        <is>
          <t>Pessoal</t>
        </is>
      </c>
      <c r="AB1357" t="inlineStr"/>
      <c r="AC1357" t="inlineStr"/>
      <c r="AD1357" t="n">
        <v>0</v>
      </c>
      <c r="AE1357" t="n">
        <v>0</v>
      </c>
    </row>
    <row r="1358">
      <c r="A1358" t="inlineStr">
        <is>
          <t>3694</t>
        </is>
      </c>
      <c r="B1358" s="115" t="n">
        <v>44988</v>
      </c>
      <c r="C1358" s="115" t="n">
        <v>44988</v>
      </c>
      <c r="D1358" t="n">
        <v>-4000</v>
      </c>
      <c r="E1358" t="n">
        <v>-4000</v>
      </c>
      <c r="F1358" t="inlineStr">
        <is>
          <t>BRL</t>
        </is>
      </c>
      <c r="G1358" t="n">
        <v>1</v>
      </c>
      <c r="H1358" t="n">
        <v>-4000</v>
      </c>
      <c r="I1358" t="n">
        <v>-4000</v>
      </c>
      <c r="J1358" t="n">
        <v>1</v>
      </c>
      <c r="K1358" t="inlineStr"/>
      <c r="L1358" t="inlineStr">
        <is>
          <t>Lumx Studios S/A</t>
        </is>
      </c>
      <c r="M1358" t="inlineStr">
        <is>
          <t>Lucas dos Santos Reis</t>
        </is>
      </c>
      <c r="N1358" t="n">
        <v>100</v>
      </c>
      <c r="O1358" t="inlineStr">
        <is>
          <t>Tecnologia</t>
        </is>
      </c>
      <c r="P1358" t="inlineStr">
        <is>
          <t>Lucas dos Santos Reis</t>
        </is>
      </c>
      <c r="Q1358" t="inlineStr"/>
      <c r="R1358" t="inlineStr">
        <is>
          <t>Nf-000030 Prestações de Serviço</t>
        </is>
      </c>
      <c r="S1358" t="inlineStr"/>
      <c r="T1358" t="inlineStr">
        <is>
          <t>Btg - Conta Corrente</t>
        </is>
      </c>
      <c r="U1358" t="inlineStr"/>
      <c r="V1358" t="inlineStr">
        <is>
          <t>Prestação de Serviços</t>
        </is>
      </c>
      <c r="W1358" t="inlineStr">
        <is>
          <t>Despesas com Pessoal</t>
        </is>
      </c>
      <c r="X1358" t="inlineStr">
        <is>
          <t>People</t>
        </is>
      </c>
      <c r="Y1358" t="inlineStr">
        <is>
          <t>People</t>
        </is>
      </c>
      <c r="Z1358" t="inlineStr">
        <is>
          <t>People</t>
        </is>
      </c>
      <c r="AA1358" t="inlineStr">
        <is>
          <t>Pessoal</t>
        </is>
      </c>
      <c r="AB1358" t="inlineStr"/>
      <c r="AC1358" t="inlineStr"/>
      <c r="AD1358" t="n">
        <v>0</v>
      </c>
      <c r="AE1358" t="n">
        <v>0</v>
      </c>
    </row>
    <row r="1359">
      <c r="A1359" t="inlineStr">
        <is>
          <t>3695</t>
        </is>
      </c>
      <c r="B1359" s="115" t="n">
        <v>44988</v>
      </c>
      <c r="C1359" s="115" t="n">
        <v>44988</v>
      </c>
      <c r="D1359" t="n">
        <v>-1139.9</v>
      </c>
      <c r="E1359" t="n">
        <v>-1139.9</v>
      </c>
      <c r="F1359" t="inlineStr">
        <is>
          <t>BRL</t>
        </is>
      </c>
      <c r="G1359" t="n">
        <v>1</v>
      </c>
      <c r="H1359" t="n">
        <v>-1139.9</v>
      </c>
      <c r="I1359" t="n">
        <v>-1139.9</v>
      </c>
      <c r="J1359" t="n">
        <v>1</v>
      </c>
      <c r="K1359" t="inlineStr"/>
      <c r="L1359" t="inlineStr">
        <is>
          <t>Lumx Studios S/A</t>
        </is>
      </c>
      <c r="M1359" t="inlineStr">
        <is>
          <t>Mm Turismo &amp; Viagens S.A</t>
        </is>
      </c>
      <c r="N1359" t="n">
        <v>100</v>
      </c>
      <c r="O1359" t="inlineStr"/>
      <c r="P1359" t="inlineStr">
        <is>
          <t>Mm Turismo &amp; Viagens S.A</t>
        </is>
      </c>
      <c r="Q1359" t="inlineStr"/>
      <c r="R1359" t="inlineStr">
        <is>
          <t>Passagem de Avião Gabriel (São Paulo)</t>
        </is>
      </c>
      <c r="S1359" t="inlineStr"/>
      <c r="T1359" t="inlineStr">
        <is>
          <t>Btg - Conta Corrente</t>
        </is>
      </c>
      <c r="U1359" t="inlineStr"/>
      <c r="V1359" t="inlineStr">
        <is>
          <t>Gestão - Avião</t>
        </is>
      </c>
      <c r="W1359" t="inlineStr">
        <is>
          <t>Gestão - Avião</t>
        </is>
      </c>
      <c r="X1359" t="inlineStr">
        <is>
          <t>Gestão</t>
        </is>
      </c>
      <c r="Y1359" t="inlineStr">
        <is>
          <t>Governance</t>
        </is>
      </c>
      <c r="Z1359" t="inlineStr">
        <is>
          <t>Governance</t>
        </is>
      </c>
      <c r="AA1359" t="inlineStr">
        <is>
          <t>Comercial</t>
        </is>
      </c>
      <c r="AB1359" t="inlineStr"/>
      <c r="AC1359" t="inlineStr"/>
      <c r="AD1359" t="n">
        <v>0</v>
      </c>
      <c r="AE1359" t="n">
        <v>0</v>
      </c>
    </row>
    <row r="1360">
      <c r="A1360" t="inlineStr">
        <is>
          <t>3696</t>
        </is>
      </c>
      <c r="B1360" s="115" t="n">
        <v>44988</v>
      </c>
      <c r="C1360" s="115" t="n">
        <v>44988</v>
      </c>
      <c r="D1360" t="n">
        <v>-6500</v>
      </c>
      <c r="E1360" t="n">
        <v>-6500</v>
      </c>
      <c r="F1360" t="inlineStr">
        <is>
          <t>BRL</t>
        </is>
      </c>
      <c r="G1360" t="n">
        <v>1</v>
      </c>
      <c r="H1360" t="n">
        <v>-6500</v>
      </c>
      <c r="I1360" t="n">
        <v>-6500</v>
      </c>
      <c r="J1360" t="n">
        <v>1</v>
      </c>
      <c r="K1360" t="inlineStr"/>
      <c r="L1360" t="inlineStr">
        <is>
          <t>Lumx Studios S/A</t>
        </is>
      </c>
      <c r="M1360" t="inlineStr">
        <is>
          <t>Lucas Costa da Conceição Gomes</t>
        </is>
      </c>
      <c r="N1360" t="n">
        <v>100</v>
      </c>
      <c r="O1360" t="inlineStr">
        <is>
          <t>Tecnologia</t>
        </is>
      </c>
      <c r="P1360" t="inlineStr">
        <is>
          <t>Lucas Costa da Conceição Gomes</t>
        </is>
      </c>
      <c r="Q1360" t="inlineStr"/>
      <c r="R1360" t="inlineStr">
        <is>
          <t>Nf-32912 Prestação de Serviços</t>
        </is>
      </c>
      <c r="S1360" t="inlineStr"/>
      <c r="T1360" t="inlineStr">
        <is>
          <t>Btg - Conta Corrente</t>
        </is>
      </c>
      <c r="U1360" t="inlineStr"/>
      <c r="V1360" t="inlineStr">
        <is>
          <t>Prestação de Serviços</t>
        </is>
      </c>
      <c r="W1360" t="inlineStr">
        <is>
          <t>Despesas com Pessoal</t>
        </is>
      </c>
      <c r="X1360" t="inlineStr">
        <is>
          <t>People</t>
        </is>
      </c>
      <c r="Y1360" t="inlineStr">
        <is>
          <t>People</t>
        </is>
      </c>
      <c r="Z1360" t="inlineStr">
        <is>
          <t>People</t>
        </is>
      </c>
      <c r="AA1360" t="inlineStr">
        <is>
          <t>Pessoal</t>
        </is>
      </c>
      <c r="AB1360" t="inlineStr"/>
      <c r="AC1360" t="inlineStr"/>
      <c r="AD1360" t="n">
        <v>0</v>
      </c>
      <c r="AE1360" t="n">
        <v>0</v>
      </c>
    </row>
    <row r="1361">
      <c r="A1361" t="inlineStr">
        <is>
          <t>3697</t>
        </is>
      </c>
      <c r="B1361" s="115" t="n">
        <v>44988</v>
      </c>
      <c r="C1361" s="115" t="n">
        <v>44988</v>
      </c>
      <c r="D1361" t="n">
        <v>-1268.7</v>
      </c>
      <c r="E1361" t="n">
        <v>-1268.7</v>
      </c>
      <c r="F1361" t="inlineStr">
        <is>
          <t>BRL</t>
        </is>
      </c>
      <c r="G1361" t="n">
        <v>1</v>
      </c>
      <c r="H1361" t="n">
        <v>-1268.7</v>
      </c>
      <c r="I1361" t="n">
        <v>-1268.7</v>
      </c>
      <c r="J1361" t="n">
        <v>1</v>
      </c>
      <c r="K1361" t="inlineStr"/>
      <c r="L1361" t="inlineStr">
        <is>
          <t>Lumx Studios S/A</t>
        </is>
      </c>
      <c r="M1361" t="inlineStr">
        <is>
          <t>Mm Turismo &amp; Viagens S.A</t>
        </is>
      </c>
      <c r="N1361" t="n">
        <v>100</v>
      </c>
      <c r="O1361" t="inlineStr"/>
      <c r="P1361" t="inlineStr">
        <is>
          <t>Mm Turismo &amp; Viagens S.A</t>
        </is>
      </c>
      <c r="Q1361" t="inlineStr"/>
      <c r="R1361" t="inlineStr">
        <is>
          <t>Passagem de Avião Caio (São Paulo)</t>
        </is>
      </c>
      <c r="S1361" t="inlineStr"/>
      <c r="T1361" t="inlineStr">
        <is>
          <t>Btg - Conta Corrente</t>
        </is>
      </c>
      <c r="U1361" t="inlineStr"/>
      <c r="V1361" t="inlineStr">
        <is>
          <t>Gestão - Avião</t>
        </is>
      </c>
      <c r="W1361" t="inlineStr">
        <is>
          <t>Gestão - Avião</t>
        </is>
      </c>
      <c r="X1361" t="inlineStr">
        <is>
          <t>Gestão</t>
        </is>
      </c>
      <c r="Y1361" t="inlineStr">
        <is>
          <t>Governance</t>
        </is>
      </c>
      <c r="Z1361" t="inlineStr">
        <is>
          <t>Governance</t>
        </is>
      </c>
      <c r="AA1361" t="inlineStr">
        <is>
          <t>Comercial</t>
        </is>
      </c>
      <c r="AB1361" t="inlineStr"/>
      <c r="AC1361" t="inlineStr"/>
      <c r="AD1361" t="n">
        <v>0</v>
      </c>
      <c r="AE1361" t="n">
        <v>0</v>
      </c>
    </row>
    <row r="1362">
      <c r="A1362" t="inlineStr">
        <is>
          <t>3698</t>
        </is>
      </c>
      <c r="B1362" s="115" t="n">
        <v>44988</v>
      </c>
      <c r="C1362" s="115" t="n">
        <v>44988</v>
      </c>
      <c r="D1362" t="n">
        <v>-1281.24</v>
      </c>
      <c r="E1362" t="n">
        <v>-1281.24</v>
      </c>
      <c r="F1362" t="inlineStr">
        <is>
          <t>BRL</t>
        </is>
      </c>
      <c r="G1362" t="n">
        <v>1</v>
      </c>
      <c r="H1362" t="n">
        <v>-1281.24</v>
      </c>
      <c r="I1362" t="n">
        <v>-1281.24</v>
      </c>
      <c r="J1362" t="n">
        <v>1</v>
      </c>
      <c r="K1362" t="inlineStr"/>
      <c r="L1362" t="inlineStr">
        <is>
          <t>Lumx Studios S/A</t>
        </is>
      </c>
      <c r="M1362" t="inlineStr">
        <is>
          <t>Mm Turismo &amp; Viagens S.A</t>
        </is>
      </c>
      <c r="N1362" t="n">
        <v>100</v>
      </c>
      <c r="O1362" t="inlineStr"/>
      <c r="P1362" t="inlineStr">
        <is>
          <t>Mm Turismo &amp; Viagens S.A</t>
        </is>
      </c>
      <c r="Q1362" t="inlineStr"/>
      <c r="R1362" t="inlineStr">
        <is>
          <t>Passagem de Avião Michel (São Paulo)</t>
        </is>
      </c>
      <c r="S1362" t="inlineStr"/>
      <c r="T1362" t="inlineStr">
        <is>
          <t>Btg - Conta Corrente</t>
        </is>
      </c>
      <c r="U1362" t="inlineStr"/>
      <c r="V1362" t="inlineStr">
        <is>
          <t>Gestão - Avião</t>
        </is>
      </c>
      <c r="W1362" t="inlineStr">
        <is>
          <t>Gestão - Avião</t>
        </is>
      </c>
      <c r="X1362" t="inlineStr">
        <is>
          <t>Gestão</t>
        </is>
      </c>
      <c r="Y1362" t="inlineStr">
        <is>
          <t>Governance</t>
        </is>
      </c>
      <c r="Z1362" t="inlineStr">
        <is>
          <t>Governance</t>
        </is>
      </c>
      <c r="AA1362" t="inlineStr">
        <is>
          <t>Comercial</t>
        </is>
      </c>
      <c r="AB1362" t="inlineStr"/>
      <c r="AC1362" t="inlineStr"/>
      <c r="AD1362" t="n">
        <v>0</v>
      </c>
      <c r="AE1362" t="n">
        <v>0</v>
      </c>
    </row>
    <row r="1363">
      <c r="A1363" t="inlineStr">
        <is>
          <t>3699</t>
        </is>
      </c>
      <c r="B1363" s="115" t="n">
        <v>44988</v>
      </c>
      <c r="C1363" s="115" t="n">
        <v>44988</v>
      </c>
      <c r="D1363" t="n">
        <v>-10000</v>
      </c>
      <c r="E1363" t="n">
        <v>-10000</v>
      </c>
      <c r="F1363" t="inlineStr">
        <is>
          <t>BRL</t>
        </is>
      </c>
      <c r="G1363" t="n">
        <v>1</v>
      </c>
      <c r="H1363" t="n">
        <v>-10000</v>
      </c>
      <c r="I1363" t="n">
        <v>-10000</v>
      </c>
      <c r="J1363" t="n">
        <v>1</v>
      </c>
      <c r="K1363" t="inlineStr"/>
      <c r="L1363" t="inlineStr">
        <is>
          <t>Lumx Studios S/A</t>
        </is>
      </c>
      <c r="M1363" t="inlineStr">
        <is>
          <t>Igor Andrade Rocha</t>
        </is>
      </c>
      <c r="N1363" t="n">
        <v>100</v>
      </c>
      <c r="O1363" t="inlineStr">
        <is>
          <t>Tecnologia</t>
        </is>
      </c>
      <c r="P1363" t="inlineStr">
        <is>
          <t>Igor Andrade Rocha</t>
        </is>
      </c>
      <c r="Q1363" t="inlineStr"/>
      <c r="R1363" t="inlineStr">
        <is>
          <t>Nf-000051 Prestação de Servços</t>
        </is>
      </c>
      <c r="S1363" t="inlineStr"/>
      <c r="T1363" t="inlineStr">
        <is>
          <t>Btg - Conta Corrente</t>
        </is>
      </c>
      <c r="U1363" t="inlineStr"/>
      <c r="V1363" t="inlineStr">
        <is>
          <t>Prestação de Serviços</t>
        </is>
      </c>
      <c r="W1363" t="inlineStr">
        <is>
          <t>Despesas com Pessoal</t>
        </is>
      </c>
      <c r="X1363" t="inlineStr">
        <is>
          <t>People</t>
        </is>
      </c>
      <c r="Y1363" t="inlineStr">
        <is>
          <t>People</t>
        </is>
      </c>
      <c r="Z1363" t="inlineStr">
        <is>
          <t>People</t>
        </is>
      </c>
      <c r="AA1363" t="inlineStr">
        <is>
          <t>Pessoal</t>
        </is>
      </c>
      <c r="AB1363" t="inlineStr"/>
      <c r="AC1363" t="inlineStr"/>
      <c r="AD1363" t="n">
        <v>0</v>
      </c>
      <c r="AE1363" t="n">
        <v>0</v>
      </c>
    </row>
    <row r="1364">
      <c r="A1364" t="inlineStr">
        <is>
          <t>3700</t>
        </is>
      </c>
      <c r="B1364" s="115" t="n">
        <v>44988</v>
      </c>
      <c r="C1364" s="115" t="n">
        <v>44988</v>
      </c>
      <c r="D1364" t="n">
        <v>-15161.29</v>
      </c>
      <c r="E1364" t="n">
        <v>-15161.29</v>
      </c>
      <c r="F1364" t="inlineStr">
        <is>
          <t>BRL</t>
        </is>
      </c>
      <c r="G1364" t="n">
        <v>1</v>
      </c>
      <c r="H1364" t="n">
        <v>-15161.29</v>
      </c>
      <c r="I1364" t="n">
        <v>-15161.29</v>
      </c>
      <c r="J1364" t="n">
        <v>1</v>
      </c>
      <c r="K1364" t="inlineStr"/>
      <c r="L1364" t="inlineStr">
        <is>
          <t>Lumx Studios S/A</t>
        </is>
      </c>
      <c r="M1364" t="inlineStr">
        <is>
          <t>Andre Fernando de Sales Pupo</t>
        </is>
      </c>
      <c r="N1364" t="n">
        <v>100</v>
      </c>
      <c r="O1364" t="inlineStr">
        <is>
          <t>Comercial</t>
        </is>
      </c>
      <c r="P1364" t="inlineStr">
        <is>
          <t>Andre Fernando de Sales Pupo</t>
        </is>
      </c>
      <c r="Q1364" t="inlineStr"/>
      <c r="R1364" t="inlineStr">
        <is>
          <t>Nf-000074 Prestação de Serviços (16/01 até 28/02)</t>
        </is>
      </c>
      <c r="S1364" t="inlineStr"/>
      <c r="T1364" t="inlineStr">
        <is>
          <t>Btg - Conta Corrente</t>
        </is>
      </c>
      <c r="U1364" t="inlineStr"/>
      <c r="V1364" t="inlineStr">
        <is>
          <t>Prestação de Serviços</t>
        </is>
      </c>
      <c r="W1364" t="inlineStr">
        <is>
          <t>Despesas com Pessoal</t>
        </is>
      </c>
      <c r="X1364" t="inlineStr">
        <is>
          <t>People</t>
        </is>
      </c>
      <c r="Y1364" t="inlineStr">
        <is>
          <t>People</t>
        </is>
      </c>
      <c r="Z1364" t="inlineStr">
        <is>
          <t>People</t>
        </is>
      </c>
      <c r="AA1364" t="inlineStr">
        <is>
          <t>Pessoal</t>
        </is>
      </c>
      <c r="AB1364" t="inlineStr"/>
      <c r="AC1364" t="inlineStr"/>
      <c r="AD1364" t="n">
        <v>0</v>
      </c>
      <c r="AE1364" t="n">
        <v>0</v>
      </c>
    </row>
    <row r="1365">
      <c r="A1365" t="inlineStr">
        <is>
          <t>3701</t>
        </is>
      </c>
      <c r="B1365" s="115" t="n">
        <v>44988</v>
      </c>
      <c r="C1365" s="115" t="n">
        <v>44988</v>
      </c>
      <c r="D1365" t="n">
        <v>-6176.73</v>
      </c>
      <c r="E1365" t="n">
        <v>-6176.73</v>
      </c>
      <c r="F1365" t="inlineStr">
        <is>
          <t>BRL</t>
        </is>
      </c>
      <c r="G1365" t="n">
        <v>1</v>
      </c>
      <c r="H1365" t="n">
        <v>-6176.73</v>
      </c>
      <c r="I1365" t="n">
        <v>-6176.73</v>
      </c>
      <c r="J1365" t="n">
        <v>1</v>
      </c>
      <c r="K1365" t="inlineStr"/>
      <c r="L1365" t="inlineStr">
        <is>
          <t>Lumx Studios S/A</t>
        </is>
      </c>
      <c r="M1365" t="inlineStr">
        <is>
          <t>Antonia de Souza e Silva</t>
        </is>
      </c>
      <c r="N1365" t="n">
        <v>100</v>
      </c>
      <c r="O1365" t="inlineStr">
        <is>
          <t>Operações</t>
        </is>
      </c>
      <c r="P1365" t="inlineStr">
        <is>
          <t>Antonia de Souza e Silva</t>
        </is>
      </c>
      <c r="Q1365" t="inlineStr"/>
      <c r="R1365" t="inlineStr">
        <is>
          <t>Nf-000015 Prestação de Serviços</t>
        </is>
      </c>
      <c r="S1365" t="inlineStr"/>
      <c r="T1365" t="inlineStr">
        <is>
          <t>Btg - Conta Corrente</t>
        </is>
      </c>
      <c r="U1365" t="inlineStr"/>
      <c r="V1365" t="inlineStr">
        <is>
          <t>Prestação de Serviços</t>
        </is>
      </c>
      <c r="W1365" t="inlineStr">
        <is>
          <t>Despesas com Pessoal</t>
        </is>
      </c>
      <c r="X1365" t="inlineStr">
        <is>
          <t>People</t>
        </is>
      </c>
      <c r="Y1365" t="inlineStr">
        <is>
          <t>People</t>
        </is>
      </c>
      <c r="Z1365" t="inlineStr">
        <is>
          <t>People</t>
        </is>
      </c>
      <c r="AA1365" t="inlineStr">
        <is>
          <t>Pessoal</t>
        </is>
      </c>
      <c r="AB1365" t="inlineStr"/>
      <c r="AC1365" t="inlineStr"/>
      <c r="AD1365" t="n">
        <v>0</v>
      </c>
      <c r="AE1365" t="n">
        <v>0</v>
      </c>
    </row>
    <row r="1366">
      <c r="A1366" t="inlineStr">
        <is>
          <t>3702</t>
        </is>
      </c>
      <c r="B1366" s="115" t="n">
        <v>44988</v>
      </c>
      <c r="C1366" s="115" t="n">
        <v>44988</v>
      </c>
      <c r="D1366" t="n">
        <v>-9000</v>
      </c>
      <c r="E1366" t="n">
        <v>-9000</v>
      </c>
      <c r="F1366" t="inlineStr">
        <is>
          <t>BRL</t>
        </is>
      </c>
      <c r="G1366" t="n">
        <v>1</v>
      </c>
      <c r="H1366" t="n">
        <v>-9000</v>
      </c>
      <c r="I1366" t="n">
        <v>-9000</v>
      </c>
      <c r="J1366" t="n">
        <v>1</v>
      </c>
      <c r="K1366" t="inlineStr"/>
      <c r="L1366" t="inlineStr">
        <is>
          <t>Lumx Studios S/A</t>
        </is>
      </c>
      <c r="M1366" t="inlineStr">
        <is>
          <t>Amanda Marques Ramos Pimentel</t>
        </is>
      </c>
      <c r="N1366" t="n">
        <v>100</v>
      </c>
      <c r="O1366" t="inlineStr">
        <is>
          <t>Marketing</t>
        </is>
      </c>
      <c r="P1366" t="inlineStr">
        <is>
          <t>Amanda Marques Ramos Pimentel</t>
        </is>
      </c>
      <c r="Q1366" t="inlineStr"/>
      <c r="R1366" t="inlineStr">
        <is>
          <t>Nf-000036 Prestação de Serviços</t>
        </is>
      </c>
      <c r="S1366" t="inlineStr"/>
      <c r="T1366" t="inlineStr">
        <is>
          <t>Btg - Conta Corrente</t>
        </is>
      </c>
      <c r="U1366" t="inlineStr"/>
      <c r="V1366" t="inlineStr">
        <is>
          <t>Prestação de Serviços</t>
        </is>
      </c>
      <c r="W1366" t="inlineStr">
        <is>
          <t>Despesas com Pessoal</t>
        </is>
      </c>
      <c r="X1366" t="inlineStr">
        <is>
          <t>People</t>
        </is>
      </c>
      <c r="Y1366" t="inlineStr">
        <is>
          <t>People</t>
        </is>
      </c>
      <c r="Z1366" t="inlineStr">
        <is>
          <t>People</t>
        </is>
      </c>
      <c r="AA1366" t="inlineStr">
        <is>
          <t>Pessoal</t>
        </is>
      </c>
      <c r="AB1366" t="inlineStr"/>
      <c r="AC1366" t="inlineStr"/>
      <c r="AD1366" t="n">
        <v>0</v>
      </c>
      <c r="AE1366" t="n">
        <v>0</v>
      </c>
    </row>
    <row r="1367">
      <c r="A1367" t="inlineStr">
        <is>
          <t>3703</t>
        </is>
      </c>
      <c r="B1367" s="115" t="n">
        <v>44988</v>
      </c>
      <c r="C1367" s="115" t="n">
        <v>44988</v>
      </c>
      <c r="D1367" t="n">
        <v>-4500</v>
      </c>
      <c r="E1367" t="n">
        <v>-4500</v>
      </c>
      <c r="F1367" t="inlineStr">
        <is>
          <t>BRL</t>
        </is>
      </c>
      <c r="G1367" t="n">
        <v>1</v>
      </c>
      <c r="H1367" t="n">
        <v>-4500</v>
      </c>
      <c r="I1367" t="n">
        <v>-4500</v>
      </c>
      <c r="J1367" t="n">
        <v>1</v>
      </c>
      <c r="K1367" t="inlineStr"/>
      <c r="L1367" t="inlineStr">
        <is>
          <t>Lumx Studios S/A</t>
        </is>
      </c>
      <c r="M1367" t="inlineStr">
        <is>
          <t>Antonio Manoel do Nascimento</t>
        </is>
      </c>
      <c r="N1367" t="n">
        <v>100</v>
      </c>
      <c r="O1367" t="inlineStr">
        <is>
          <t>Tecnologia</t>
        </is>
      </c>
      <c r="P1367" t="inlineStr">
        <is>
          <t>Antonio Manoel do Nascimento</t>
        </is>
      </c>
      <c r="Q1367" t="inlineStr"/>
      <c r="R1367" t="inlineStr">
        <is>
          <t>Nf-000008 Prestação de Serviços</t>
        </is>
      </c>
      <c r="S1367" t="inlineStr"/>
      <c r="T1367" t="inlineStr">
        <is>
          <t>Btg - Conta Corrente</t>
        </is>
      </c>
      <c r="U1367" t="inlineStr"/>
      <c r="V1367" t="inlineStr">
        <is>
          <t>Prestação de Serviços</t>
        </is>
      </c>
      <c r="W1367" t="inlineStr">
        <is>
          <t>Despesas com Pessoal</t>
        </is>
      </c>
      <c r="X1367" t="inlineStr">
        <is>
          <t>People</t>
        </is>
      </c>
      <c r="Y1367" t="inlineStr">
        <is>
          <t>People</t>
        </is>
      </c>
      <c r="Z1367" t="inlineStr">
        <is>
          <t>People</t>
        </is>
      </c>
      <c r="AA1367" t="inlineStr">
        <is>
          <t>Pessoal</t>
        </is>
      </c>
      <c r="AB1367" t="inlineStr"/>
      <c r="AC1367" t="inlineStr"/>
      <c r="AD1367" t="n">
        <v>0</v>
      </c>
      <c r="AE1367" t="n">
        <v>0</v>
      </c>
    </row>
    <row r="1368">
      <c r="A1368" t="inlineStr">
        <is>
          <t>3704</t>
        </is>
      </c>
      <c r="B1368" s="115" t="n">
        <v>44988</v>
      </c>
      <c r="C1368" s="115" t="n">
        <v>44988</v>
      </c>
      <c r="D1368" t="n">
        <v>-11500</v>
      </c>
      <c r="E1368" t="n">
        <v>-11500</v>
      </c>
      <c r="F1368" t="inlineStr">
        <is>
          <t>BRL</t>
        </is>
      </c>
      <c r="G1368" t="n">
        <v>1</v>
      </c>
      <c r="H1368" t="n">
        <v>-11500</v>
      </c>
      <c r="I1368" t="n">
        <v>-11500</v>
      </c>
      <c r="J1368" t="n">
        <v>1</v>
      </c>
      <c r="K1368" t="inlineStr"/>
      <c r="L1368" t="inlineStr">
        <is>
          <t>Lumx Studios S/A</t>
        </is>
      </c>
      <c r="M1368" t="inlineStr">
        <is>
          <t>Thiago Henrique dos Santos</t>
        </is>
      </c>
      <c r="N1368" t="n">
        <v>100</v>
      </c>
      <c r="O1368" t="inlineStr">
        <is>
          <t>Produto</t>
        </is>
      </c>
      <c r="P1368" t="inlineStr">
        <is>
          <t>Thiago Henrique dos Santos</t>
        </is>
      </c>
      <c r="Q1368" t="inlineStr"/>
      <c r="R1368" t="inlineStr">
        <is>
          <t>Nf-000025 Prestações de Serviço</t>
        </is>
      </c>
      <c r="S1368" t="inlineStr"/>
      <c r="T1368" t="inlineStr">
        <is>
          <t>Btg - Conta Corrente</t>
        </is>
      </c>
      <c r="U1368" t="inlineStr"/>
      <c r="V1368" t="inlineStr">
        <is>
          <t>Prestação de Serviços</t>
        </is>
      </c>
      <c r="W1368" t="inlineStr">
        <is>
          <t>Despesas com Pessoal</t>
        </is>
      </c>
      <c r="X1368" t="inlineStr">
        <is>
          <t>People</t>
        </is>
      </c>
      <c r="Y1368" t="inlineStr">
        <is>
          <t>People</t>
        </is>
      </c>
      <c r="Z1368" t="inlineStr">
        <is>
          <t>People</t>
        </is>
      </c>
      <c r="AA1368" t="inlineStr">
        <is>
          <t>Pessoal</t>
        </is>
      </c>
      <c r="AB1368" t="inlineStr"/>
      <c r="AC1368" t="inlineStr"/>
      <c r="AD1368" t="n">
        <v>0</v>
      </c>
      <c r="AE1368" t="n">
        <v>0</v>
      </c>
    </row>
    <row r="1369">
      <c r="A1369" t="inlineStr">
        <is>
          <t>3705</t>
        </is>
      </c>
      <c r="B1369" s="115" t="n">
        <v>44988</v>
      </c>
      <c r="C1369" s="115" t="n">
        <v>44988</v>
      </c>
      <c r="D1369" t="n">
        <v>-4000</v>
      </c>
      <c r="E1369" t="n">
        <v>-4000</v>
      </c>
      <c r="F1369" t="inlineStr">
        <is>
          <t>BRL</t>
        </is>
      </c>
      <c r="G1369" t="n">
        <v>1</v>
      </c>
      <c r="H1369" t="n">
        <v>-4000</v>
      </c>
      <c r="I1369" t="n">
        <v>-4000</v>
      </c>
      <c r="J1369" t="n">
        <v>1</v>
      </c>
      <c r="K1369" t="inlineStr"/>
      <c r="L1369" t="inlineStr">
        <is>
          <t>Lumx Studios S/A</t>
        </is>
      </c>
      <c r="M1369" t="inlineStr">
        <is>
          <t>Braun Comunicacao Integrada Ltda</t>
        </is>
      </c>
      <c r="N1369" t="n">
        <v>100</v>
      </c>
      <c r="O1369" t="inlineStr"/>
      <c r="P1369" t="inlineStr">
        <is>
          <t>Braun Comunicacao Integrada Ltda</t>
        </is>
      </c>
      <c r="Q1369" t="inlineStr"/>
      <c r="R1369" t="inlineStr">
        <is>
          <t>Nf-000571 Assessoria de Imprensa</t>
        </is>
      </c>
      <c r="S1369" t="inlineStr"/>
      <c r="T1369" t="inlineStr">
        <is>
          <t>Btg - Conta Corrente</t>
        </is>
      </c>
      <c r="U1369" t="inlineStr"/>
      <c r="V1369" t="inlineStr">
        <is>
          <t>Assessoria de Imprensa</t>
        </is>
      </c>
      <c r="W1369" t="inlineStr">
        <is>
          <t>Despesa de Marketing</t>
        </is>
      </c>
      <c r="X1369" t="inlineStr">
        <is>
          <t>Marketing</t>
        </is>
      </c>
      <c r="Y1369" t="inlineStr">
        <is>
          <t>Operating Costs</t>
        </is>
      </c>
      <c r="Z1369" t="inlineStr">
        <is>
          <t>Operating Costs</t>
        </is>
      </c>
      <c r="AA1369" t="inlineStr">
        <is>
          <t>Marketing</t>
        </is>
      </c>
      <c r="AB1369" t="inlineStr"/>
      <c r="AC1369" t="inlineStr"/>
      <c r="AD1369" t="n">
        <v>0</v>
      </c>
      <c r="AE1369" t="n">
        <v>0</v>
      </c>
    </row>
    <row r="1370">
      <c r="A1370" t="inlineStr">
        <is>
          <t>3706</t>
        </is>
      </c>
      <c r="B1370" s="115" t="n">
        <v>44988</v>
      </c>
      <c r="C1370" s="115" t="n">
        <v>44988</v>
      </c>
      <c r="D1370" t="n">
        <v>-7507.49</v>
      </c>
      <c r="E1370" t="n">
        <v>-7507.49</v>
      </c>
      <c r="F1370" t="inlineStr">
        <is>
          <t>BRL</t>
        </is>
      </c>
      <c r="G1370" t="n">
        <v>1</v>
      </c>
      <c r="H1370" t="n">
        <v>-7507.49</v>
      </c>
      <c r="I1370" t="n">
        <v>-7507.49</v>
      </c>
      <c r="J1370" t="n">
        <v>1</v>
      </c>
      <c r="K1370" t="inlineStr"/>
      <c r="L1370" t="inlineStr">
        <is>
          <t>Lumx Studios S/A</t>
        </is>
      </c>
      <c r="M1370" t="inlineStr">
        <is>
          <t>Michel Ruthenberg Goldberg</t>
        </is>
      </c>
      <c r="N1370" t="n">
        <v>100</v>
      </c>
      <c r="O1370" t="inlineStr">
        <is>
          <t>Financeiro</t>
        </is>
      </c>
      <c r="P1370" t="inlineStr">
        <is>
          <t>Michel Ruthenberg Goldberg</t>
        </is>
      </c>
      <c r="Q1370" t="inlineStr"/>
      <c r="R1370" t="inlineStr">
        <is>
          <t>Pró-Labore - Baixa por Conciliação</t>
        </is>
      </c>
      <c r="S1370" t="inlineStr"/>
      <c r="T1370" t="inlineStr">
        <is>
          <t>Btg - Conta Corrente</t>
        </is>
      </c>
      <c r="U1370" t="inlineStr"/>
      <c r="V1370" t="inlineStr">
        <is>
          <t>Pró-Labore</t>
        </is>
      </c>
      <c r="W1370" t="inlineStr">
        <is>
          <t>Despesas com Pessoal</t>
        </is>
      </c>
      <c r="X1370" t="inlineStr">
        <is>
          <t>People</t>
        </is>
      </c>
      <c r="Y1370" t="inlineStr">
        <is>
          <t>People</t>
        </is>
      </c>
      <c r="Z1370" t="inlineStr">
        <is>
          <t>People</t>
        </is>
      </c>
      <c r="AA1370" t="inlineStr">
        <is>
          <t>Pessoal</t>
        </is>
      </c>
      <c r="AB1370" t="inlineStr"/>
      <c r="AC1370" t="inlineStr"/>
      <c r="AD1370" t="n">
        <v>0</v>
      </c>
      <c r="AE1370" t="n">
        <v>0</v>
      </c>
    </row>
    <row r="1371">
      <c r="A1371" t="inlineStr">
        <is>
          <t>3707</t>
        </is>
      </c>
      <c r="B1371" s="115" t="n">
        <v>44988</v>
      </c>
      <c r="C1371" s="115" t="n">
        <v>44988</v>
      </c>
      <c r="D1371" t="n">
        <v>-223.72</v>
      </c>
      <c r="E1371" t="n">
        <v>-223.72</v>
      </c>
      <c r="F1371" t="inlineStr">
        <is>
          <t>BRL</t>
        </is>
      </c>
      <c r="G1371" t="n">
        <v>1</v>
      </c>
      <c r="H1371" t="n">
        <v>-223.72</v>
      </c>
      <c r="I1371" t="n">
        <v>-223.72</v>
      </c>
      <c r="J1371" t="n">
        <v>1</v>
      </c>
      <c r="K1371" t="inlineStr"/>
      <c r="L1371" t="inlineStr">
        <is>
          <t>Lumx Studios S/A</t>
        </is>
      </c>
      <c r="M1371" t="inlineStr">
        <is>
          <t>Amazon Servicos de Varejo do Brasil Ltda.</t>
        </is>
      </c>
      <c r="N1371" t="n">
        <v>100</v>
      </c>
      <c r="O1371" t="inlineStr"/>
      <c r="P1371" t="inlineStr">
        <is>
          <t>Amazon Servicos de Varejo do Brasil Ltda.</t>
        </is>
      </c>
      <c r="Q1371" t="inlineStr"/>
      <c r="R1371" t="inlineStr">
        <is>
          <t>Amazon Web Service - Aws</t>
        </is>
      </c>
      <c r="S1371" t="inlineStr"/>
      <c r="T1371" t="inlineStr">
        <is>
          <t>Conta Simples</t>
        </is>
      </c>
      <c r="U1371" t="inlineStr"/>
      <c r="V1371" t="inlineStr">
        <is>
          <t>Software - Amazon Web Service</t>
        </is>
      </c>
      <c r="W1371" t="inlineStr">
        <is>
          <t>Software</t>
        </is>
      </c>
      <c r="X1371" t="inlineStr">
        <is>
          <t>Technology &amp; Infrastructure</t>
        </is>
      </c>
      <c r="Y1371" t="inlineStr">
        <is>
          <t>Technology &amp; Infrastructure</t>
        </is>
      </c>
      <c r="Z1371" t="inlineStr">
        <is>
          <t>Technology &amp; Infrastructure</t>
        </is>
      </c>
      <c r="AA1371" t="inlineStr">
        <is>
          <t>Software</t>
        </is>
      </c>
      <c r="AB1371" t="inlineStr"/>
      <c r="AC1371" t="inlineStr"/>
      <c r="AD1371" t="n">
        <v>0</v>
      </c>
      <c r="AE1371" t="n">
        <v>0</v>
      </c>
    </row>
    <row r="1372">
      <c r="A1372" t="inlineStr">
        <is>
          <t>3708</t>
        </is>
      </c>
      <c r="B1372" s="115" t="n">
        <v>44988</v>
      </c>
      <c r="C1372" s="115" t="n">
        <v>44988</v>
      </c>
      <c r="D1372" t="n">
        <v>-30</v>
      </c>
      <c r="E1372" t="n">
        <v>-30</v>
      </c>
      <c r="F1372" t="inlineStr">
        <is>
          <t>BRL</t>
        </is>
      </c>
      <c r="G1372" t="n">
        <v>1</v>
      </c>
      <c r="H1372" t="n">
        <v>-30</v>
      </c>
      <c r="I1372" t="n">
        <v>-30</v>
      </c>
      <c r="J1372" t="n">
        <v>1</v>
      </c>
      <c r="K1372" t="inlineStr"/>
      <c r="L1372" t="inlineStr">
        <is>
          <t>Lumx Studios S/A</t>
        </is>
      </c>
      <c r="M1372" t="inlineStr">
        <is>
          <t>Lumx Studios S/A</t>
        </is>
      </c>
      <c r="N1372" t="n">
        <v>100</v>
      </c>
      <c r="O1372" t="inlineStr">
        <is>
          <t>Conselho</t>
        </is>
      </c>
      <c r="P1372" t="inlineStr">
        <is>
          <t>Lumx Studios S/A</t>
        </is>
      </c>
      <c r="Q1372" t="inlineStr"/>
      <c r="R1372" t="inlineStr">
        <is>
          <t>Cópia de Chaves para O Escritório</t>
        </is>
      </c>
      <c r="S1372" t="inlineStr"/>
      <c r="T1372" t="inlineStr">
        <is>
          <t>Conta Simples</t>
        </is>
      </c>
      <c r="U1372" t="inlineStr"/>
      <c r="V1372" t="inlineStr">
        <is>
          <t>Material de Uso e Consumo</t>
        </is>
      </c>
      <c r="W1372" t="inlineStr">
        <is>
          <t>Material de Uso e Consumo</t>
        </is>
      </c>
      <c r="X1372" t="inlineStr">
        <is>
          <t>Office</t>
        </is>
      </c>
      <c r="Y1372" t="inlineStr">
        <is>
          <t>Administrative Costs</t>
        </is>
      </c>
      <c r="Z1372" t="inlineStr">
        <is>
          <t>Administrative Costs</t>
        </is>
      </c>
      <c r="AA1372" t="inlineStr">
        <is>
          <t>Outros</t>
        </is>
      </c>
      <c r="AB1372" t="inlineStr"/>
      <c r="AC1372" t="inlineStr"/>
      <c r="AD1372" t="n">
        <v>0</v>
      </c>
      <c r="AE1372" t="n">
        <v>0</v>
      </c>
    </row>
    <row r="1373">
      <c r="A1373" t="inlineStr">
        <is>
          <t>3709</t>
        </is>
      </c>
      <c r="B1373" s="115" t="n">
        <v>44988</v>
      </c>
      <c r="C1373" s="115" t="n">
        <v>44988</v>
      </c>
      <c r="D1373" t="n">
        <v>-52.8</v>
      </c>
      <c r="E1373" t="n">
        <v>-52.8</v>
      </c>
      <c r="F1373" t="inlineStr">
        <is>
          <t>BRL</t>
        </is>
      </c>
      <c r="G1373" t="n">
        <v>1</v>
      </c>
      <c r="H1373" t="n">
        <v>-52.8</v>
      </c>
      <c r="I1373" t="n">
        <v>-52.8</v>
      </c>
      <c r="J1373" t="n">
        <v>1</v>
      </c>
      <c r="K1373" t="inlineStr"/>
      <c r="L1373" t="inlineStr">
        <is>
          <t>Lumx Studios S/A</t>
        </is>
      </c>
      <c r="M1373" t="inlineStr">
        <is>
          <t>Microsoft</t>
        </is>
      </c>
      <c r="N1373" t="n">
        <v>100</v>
      </c>
      <c r="O1373" t="inlineStr"/>
      <c r="P1373" t="inlineStr">
        <is>
          <t>Microsoft</t>
        </is>
      </c>
      <c r="Q1373" t="inlineStr"/>
      <c r="R1373" t="inlineStr">
        <is>
          <t>Software - Pacote Office (Michel Goldberg)</t>
        </is>
      </c>
      <c r="S1373" t="inlineStr"/>
      <c r="T1373" t="inlineStr">
        <is>
          <t>Mercado Pago</t>
        </is>
      </c>
      <c r="U1373" t="inlineStr"/>
      <c r="V1373" t="inlineStr">
        <is>
          <t>Software - Pacote Office</t>
        </is>
      </c>
      <c r="W1373" t="inlineStr">
        <is>
          <t>Software</t>
        </is>
      </c>
      <c r="X1373" t="inlineStr">
        <is>
          <t>Technology &amp; Infrastructure</t>
        </is>
      </c>
      <c r="Y1373" t="inlineStr">
        <is>
          <t>Technology &amp; Infrastructure</t>
        </is>
      </c>
      <c r="Z1373" t="inlineStr">
        <is>
          <t>Technology &amp; Infrastructure</t>
        </is>
      </c>
      <c r="AA1373" t="inlineStr">
        <is>
          <t>Software</t>
        </is>
      </c>
      <c r="AB1373" t="inlineStr"/>
      <c r="AC1373" t="inlineStr"/>
      <c r="AD1373" t="n">
        <v>0</v>
      </c>
      <c r="AE1373" t="n">
        <v>0</v>
      </c>
    </row>
    <row r="1374">
      <c r="A1374" t="inlineStr">
        <is>
          <t>3711</t>
        </is>
      </c>
      <c r="B1374" s="115" t="n">
        <v>44988</v>
      </c>
      <c r="C1374" s="115" t="n">
        <v>44988</v>
      </c>
      <c r="D1374" t="n">
        <v>-7507.49</v>
      </c>
      <c r="E1374" t="n">
        <v>-7507.49</v>
      </c>
      <c r="F1374" t="inlineStr">
        <is>
          <t>BRL</t>
        </is>
      </c>
      <c r="G1374" t="n">
        <v>1</v>
      </c>
      <c r="H1374" t="n">
        <v>-7507.49</v>
      </c>
      <c r="I1374" t="n">
        <v>-7507.49</v>
      </c>
      <c r="J1374" t="n">
        <v>1</v>
      </c>
      <c r="K1374" t="inlineStr"/>
      <c r="L1374" t="inlineStr">
        <is>
          <t>Lumx Studios S/A</t>
        </is>
      </c>
      <c r="M1374" t="inlineStr">
        <is>
          <t>Caio Barbosa Zacarias</t>
        </is>
      </c>
      <c r="N1374" t="n">
        <v>100</v>
      </c>
      <c r="O1374" t="inlineStr">
        <is>
          <t>Comercial</t>
        </is>
      </c>
      <c r="P1374" t="inlineStr">
        <is>
          <t>Caio Barbosa Zacarias</t>
        </is>
      </c>
      <c r="Q1374" t="inlineStr"/>
      <c r="R1374" t="inlineStr">
        <is>
          <t>Pró-Labore</t>
        </is>
      </c>
      <c r="S1374" t="inlineStr"/>
      <c r="T1374" t="inlineStr">
        <is>
          <t>Btg - Conta Corrente</t>
        </is>
      </c>
      <c r="U1374" t="inlineStr"/>
      <c r="V1374" t="inlineStr">
        <is>
          <t>Pró-Labore</t>
        </is>
      </c>
      <c r="W1374" t="inlineStr">
        <is>
          <t>Despesas com Pessoal</t>
        </is>
      </c>
      <c r="X1374" t="inlineStr">
        <is>
          <t>People</t>
        </is>
      </c>
      <c r="Y1374" t="inlineStr">
        <is>
          <t>People</t>
        </is>
      </c>
      <c r="Z1374" t="inlineStr">
        <is>
          <t>People</t>
        </is>
      </c>
      <c r="AA1374" t="inlineStr">
        <is>
          <t>Pessoal</t>
        </is>
      </c>
      <c r="AB1374" t="inlineStr"/>
      <c r="AC1374" t="inlineStr"/>
      <c r="AD1374" t="n">
        <v>0</v>
      </c>
      <c r="AE1374" t="n">
        <v>0</v>
      </c>
    </row>
    <row r="1375">
      <c r="A1375" t="inlineStr">
        <is>
          <t>3712</t>
        </is>
      </c>
      <c r="B1375" s="115" t="n">
        <v>44988</v>
      </c>
      <c r="C1375" s="115" t="n">
        <v>44988</v>
      </c>
      <c r="D1375" t="n">
        <v>-7507.49</v>
      </c>
      <c r="E1375" t="n">
        <v>-7507.49</v>
      </c>
      <c r="F1375" t="inlineStr">
        <is>
          <t>BRL</t>
        </is>
      </c>
      <c r="G1375" t="n">
        <v>1</v>
      </c>
      <c r="H1375" t="n">
        <v>-7507.49</v>
      </c>
      <c r="I1375" t="n">
        <v>-7507.49</v>
      </c>
      <c r="J1375" t="n">
        <v>1</v>
      </c>
      <c r="K1375" t="inlineStr"/>
      <c r="L1375" t="inlineStr">
        <is>
          <t>Lumx Studios S/A</t>
        </is>
      </c>
      <c r="M1375" t="inlineStr">
        <is>
          <t>Gabriel Polverelli Nogueira</t>
        </is>
      </c>
      <c r="N1375" t="n">
        <v>100</v>
      </c>
      <c r="O1375" t="inlineStr">
        <is>
          <t>Tecnologia</t>
        </is>
      </c>
      <c r="P1375" t="inlineStr">
        <is>
          <t>Gabriel Polverelli Nogueira</t>
        </is>
      </c>
      <c r="Q1375" t="inlineStr"/>
      <c r="R1375" t="inlineStr">
        <is>
          <t>Pró-Labore</t>
        </is>
      </c>
      <c r="S1375" t="inlineStr"/>
      <c r="T1375" t="inlineStr">
        <is>
          <t>Btg - Conta Corrente</t>
        </is>
      </c>
      <c r="U1375" t="inlineStr"/>
      <c r="V1375" t="inlineStr">
        <is>
          <t>Pró-Labore</t>
        </is>
      </c>
      <c r="W1375" t="inlineStr">
        <is>
          <t>Despesas com Pessoal</t>
        </is>
      </c>
      <c r="X1375" t="inlineStr">
        <is>
          <t>People</t>
        </is>
      </c>
      <c r="Y1375" t="inlineStr">
        <is>
          <t>People</t>
        </is>
      </c>
      <c r="Z1375" t="inlineStr">
        <is>
          <t>People</t>
        </is>
      </c>
      <c r="AA1375" t="inlineStr">
        <is>
          <t>Pessoal</t>
        </is>
      </c>
      <c r="AB1375" t="inlineStr"/>
      <c r="AC1375" t="inlineStr"/>
      <c r="AD1375" t="n">
        <v>0</v>
      </c>
      <c r="AE1375" t="n">
        <v>0</v>
      </c>
    </row>
    <row r="1376">
      <c r="A1376" t="inlineStr">
        <is>
          <t>3713</t>
        </is>
      </c>
      <c r="B1376" s="115" t="n">
        <v>44988</v>
      </c>
      <c r="C1376" s="115" t="n">
        <v>44988</v>
      </c>
      <c r="D1376" t="n">
        <v>-6500</v>
      </c>
      <c r="E1376" t="n">
        <v>-6500</v>
      </c>
      <c r="F1376" t="inlineStr">
        <is>
          <t>BRL</t>
        </is>
      </c>
      <c r="G1376" t="n">
        <v>1</v>
      </c>
      <c r="H1376" t="n">
        <v>-6500</v>
      </c>
      <c r="I1376" t="n">
        <v>-6500</v>
      </c>
      <c r="J1376" t="n">
        <v>1</v>
      </c>
      <c r="K1376" t="inlineStr"/>
      <c r="L1376" t="inlineStr">
        <is>
          <t>Lumx Studios S/A</t>
        </is>
      </c>
      <c r="M1376" t="inlineStr">
        <is>
          <t>Jeane Resque Gomes dos Santos</t>
        </is>
      </c>
      <c r="N1376" t="n">
        <v>100</v>
      </c>
      <c r="O1376" t="inlineStr">
        <is>
          <t>Design</t>
        </is>
      </c>
      <c r="P1376" t="inlineStr">
        <is>
          <t>Jeane Resque Gomes dos Santos</t>
        </is>
      </c>
      <c r="Q1376" t="inlineStr"/>
      <c r="R1376" t="inlineStr">
        <is>
          <t>Nf-000023 Prestações de Serviço</t>
        </is>
      </c>
      <c r="S1376" t="inlineStr"/>
      <c r="T1376" t="inlineStr">
        <is>
          <t>Btg - Conta Corrente</t>
        </is>
      </c>
      <c r="U1376" t="inlineStr"/>
      <c r="V1376" t="inlineStr">
        <is>
          <t>Prestação de Serviços</t>
        </is>
      </c>
      <c r="W1376" t="inlineStr">
        <is>
          <t>Despesas com Pessoal</t>
        </is>
      </c>
      <c r="X1376" t="inlineStr">
        <is>
          <t>People</t>
        </is>
      </c>
      <c r="Y1376" t="inlineStr">
        <is>
          <t>People</t>
        </is>
      </c>
      <c r="Z1376" t="inlineStr">
        <is>
          <t>People</t>
        </is>
      </c>
      <c r="AA1376" t="inlineStr">
        <is>
          <t>Pessoal</t>
        </is>
      </c>
      <c r="AB1376" t="inlineStr"/>
      <c r="AC1376" t="inlineStr"/>
      <c r="AD1376" t="n">
        <v>0</v>
      </c>
      <c r="AE1376" t="n">
        <v>0</v>
      </c>
    </row>
    <row r="1377">
      <c r="A1377" t="inlineStr">
        <is>
          <t>3714</t>
        </is>
      </c>
      <c r="B1377" s="115" t="n">
        <v>44988</v>
      </c>
      <c r="C1377" s="115" t="n">
        <v>44988</v>
      </c>
      <c r="D1377" t="n">
        <v>-4500</v>
      </c>
      <c r="E1377" t="n">
        <v>-4500</v>
      </c>
      <c r="F1377" t="inlineStr">
        <is>
          <t>BRL</t>
        </is>
      </c>
      <c r="G1377" t="n">
        <v>1</v>
      </c>
      <c r="H1377" t="n">
        <v>-4500</v>
      </c>
      <c r="I1377" t="n">
        <v>-4500</v>
      </c>
      <c r="J1377" t="n">
        <v>1</v>
      </c>
      <c r="K1377" t="inlineStr"/>
      <c r="L1377" t="inlineStr">
        <is>
          <t>Lumx Studios S/A</t>
        </is>
      </c>
      <c r="M1377" t="inlineStr">
        <is>
          <t>Ayotunde Cavalcante de Sales</t>
        </is>
      </c>
      <c r="N1377" t="n">
        <v>100</v>
      </c>
      <c r="O1377" t="inlineStr">
        <is>
          <t>Tecnologia</t>
        </is>
      </c>
      <c r="P1377" t="inlineStr">
        <is>
          <t>Ayotunde Cavalcante de Sales</t>
        </is>
      </c>
      <c r="Q1377" t="inlineStr"/>
      <c r="R1377" t="inlineStr">
        <is>
          <t>Nf-009918 Prestações de Serviço</t>
        </is>
      </c>
      <c r="S1377" t="inlineStr"/>
      <c r="T1377" t="inlineStr">
        <is>
          <t>Btg - Conta Corrente</t>
        </is>
      </c>
      <c r="U1377" t="inlineStr"/>
      <c r="V1377" t="inlineStr">
        <is>
          <t>Prestação de Serviços</t>
        </is>
      </c>
      <c r="W1377" t="inlineStr">
        <is>
          <t>Despesas com Pessoal</t>
        </is>
      </c>
      <c r="X1377" t="inlineStr">
        <is>
          <t>People</t>
        </is>
      </c>
      <c r="Y1377" t="inlineStr">
        <is>
          <t>People</t>
        </is>
      </c>
      <c r="Z1377" t="inlineStr">
        <is>
          <t>People</t>
        </is>
      </c>
      <c r="AA1377" t="inlineStr">
        <is>
          <t>Pessoal</t>
        </is>
      </c>
      <c r="AB1377" t="inlineStr"/>
      <c r="AC1377" t="inlineStr"/>
      <c r="AD1377" t="n">
        <v>0</v>
      </c>
      <c r="AE1377" t="n">
        <v>0</v>
      </c>
    </row>
    <row r="1378">
      <c r="A1378" t="inlineStr">
        <is>
          <t>3715</t>
        </is>
      </c>
      <c r="B1378" s="115" t="n">
        <v>44988</v>
      </c>
      <c r="C1378" s="115" t="n">
        <v>44988</v>
      </c>
      <c r="D1378" t="n">
        <v>-9000</v>
      </c>
      <c r="E1378" t="n">
        <v>-9000</v>
      </c>
      <c r="F1378" t="inlineStr">
        <is>
          <t>BRL</t>
        </is>
      </c>
      <c r="G1378" t="n">
        <v>1</v>
      </c>
      <c r="H1378" t="n">
        <v>-9000</v>
      </c>
      <c r="I1378" t="n">
        <v>-9000</v>
      </c>
      <c r="J1378" t="n">
        <v>1</v>
      </c>
      <c r="K1378" t="inlineStr"/>
      <c r="L1378" t="inlineStr">
        <is>
          <t>Lumx Studios S/A</t>
        </is>
      </c>
      <c r="M1378" t="inlineStr">
        <is>
          <t>Luis Guilherme Tillier</t>
        </is>
      </c>
      <c r="N1378" t="n">
        <v>100</v>
      </c>
      <c r="O1378" t="inlineStr">
        <is>
          <t>Comercial</t>
        </is>
      </c>
      <c r="P1378" t="inlineStr">
        <is>
          <t>Luis Guilherme Tillier</t>
        </is>
      </c>
      <c r="Q1378" t="inlineStr"/>
      <c r="R1378" t="inlineStr">
        <is>
          <t>Nf-0000012 Prestações de Serviço</t>
        </is>
      </c>
      <c r="S1378" t="inlineStr"/>
      <c r="T1378" t="inlineStr">
        <is>
          <t>Btg - Conta Corrente</t>
        </is>
      </c>
      <c r="U1378" t="inlineStr"/>
      <c r="V1378" t="inlineStr">
        <is>
          <t>Prestação de Serviços</t>
        </is>
      </c>
      <c r="W1378" t="inlineStr">
        <is>
          <t>Despesas com Pessoal</t>
        </is>
      </c>
      <c r="X1378" t="inlineStr">
        <is>
          <t>People</t>
        </is>
      </c>
      <c r="Y1378" t="inlineStr">
        <is>
          <t>People</t>
        </is>
      </c>
      <c r="Z1378" t="inlineStr">
        <is>
          <t>People</t>
        </is>
      </c>
      <c r="AA1378" t="inlineStr">
        <is>
          <t>Pessoal</t>
        </is>
      </c>
      <c r="AB1378" t="inlineStr"/>
      <c r="AC1378" t="inlineStr"/>
      <c r="AD1378" t="n">
        <v>0</v>
      </c>
      <c r="AE1378" t="n">
        <v>0</v>
      </c>
    </row>
    <row r="1379">
      <c r="A1379" t="inlineStr">
        <is>
          <t>3716</t>
        </is>
      </c>
      <c r="B1379" s="115" t="n">
        <v>44988</v>
      </c>
      <c r="C1379" s="115" t="n">
        <v>44988</v>
      </c>
      <c r="D1379" t="n">
        <v>-85</v>
      </c>
      <c r="E1379" t="n">
        <v>-85</v>
      </c>
      <c r="F1379" t="inlineStr">
        <is>
          <t>BRL</t>
        </is>
      </c>
      <c r="G1379" t="n">
        <v>1</v>
      </c>
      <c r="H1379" t="n">
        <v>-85</v>
      </c>
      <c r="I1379" t="n">
        <v>-85</v>
      </c>
      <c r="J1379" t="n">
        <v>1</v>
      </c>
      <c r="K1379" t="inlineStr"/>
      <c r="L1379" t="inlineStr">
        <is>
          <t>Lumx Studios S/A</t>
        </is>
      </c>
      <c r="M1379" t="inlineStr">
        <is>
          <t>Bling Brasil Tecnologia Ltda</t>
        </is>
      </c>
      <c r="N1379" t="n">
        <v>100</v>
      </c>
      <c r="O1379" t="inlineStr"/>
      <c r="P1379" t="inlineStr">
        <is>
          <t>Bling Brasil Tecnologia Ltda</t>
        </is>
      </c>
      <c r="Q1379" t="inlineStr"/>
      <c r="R1379" t="inlineStr">
        <is>
          <t>Software - Bling Erp</t>
        </is>
      </c>
      <c r="S1379" t="inlineStr"/>
      <c r="T1379" t="inlineStr">
        <is>
          <t>Btg - Conta Corrente</t>
        </is>
      </c>
      <c r="U1379" t="inlineStr"/>
      <c r="V1379" t="inlineStr">
        <is>
          <t>Software - Erp</t>
        </is>
      </c>
      <c r="W1379" t="inlineStr">
        <is>
          <t>Software</t>
        </is>
      </c>
      <c r="X1379" t="inlineStr">
        <is>
          <t>Technology &amp; Infrastructure</t>
        </is>
      </c>
      <c r="Y1379" t="inlineStr">
        <is>
          <t>Technology &amp; Infrastructure</t>
        </is>
      </c>
      <c r="Z1379" t="inlineStr">
        <is>
          <t>Technology &amp; Infrastructure</t>
        </is>
      </c>
      <c r="AA1379" t="inlineStr">
        <is>
          <t>Software</t>
        </is>
      </c>
      <c r="AB1379" t="inlineStr"/>
      <c r="AC1379" t="inlineStr"/>
      <c r="AD1379" t="n">
        <v>0</v>
      </c>
      <c r="AE1379" t="n">
        <v>0</v>
      </c>
    </row>
    <row r="1380">
      <c r="A1380" t="inlineStr">
        <is>
          <t>3717</t>
        </is>
      </c>
      <c r="B1380" s="115" t="n">
        <v>44988</v>
      </c>
      <c r="C1380" s="115" t="n">
        <v>44988</v>
      </c>
      <c r="D1380" t="n">
        <v>-2500</v>
      </c>
      <c r="E1380" t="n">
        <v>-2500</v>
      </c>
      <c r="F1380" t="inlineStr">
        <is>
          <t>BRL</t>
        </is>
      </c>
      <c r="G1380" t="n">
        <v>1</v>
      </c>
      <c r="H1380" t="n">
        <v>-2500</v>
      </c>
      <c r="I1380" t="n">
        <v>-2500</v>
      </c>
      <c r="J1380" t="n">
        <v>1</v>
      </c>
      <c r="K1380" t="inlineStr"/>
      <c r="L1380" t="inlineStr">
        <is>
          <t>Lumx Studios S/A</t>
        </is>
      </c>
      <c r="M1380" t="inlineStr">
        <is>
          <t>Pedro Medeiros Delgado</t>
        </is>
      </c>
      <c r="N1380" t="n">
        <v>100</v>
      </c>
      <c r="O1380" t="inlineStr">
        <is>
          <t>Marketing</t>
        </is>
      </c>
      <c r="P1380" t="inlineStr">
        <is>
          <t>Pedro Medeiros Delgado</t>
        </is>
      </c>
      <c r="Q1380" t="inlineStr"/>
      <c r="R1380" t="inlineStr">
        <is>
          <t>Nf-000014 Prestações de Serviço</t>
        </is>
      </c>
      <c r="S1380" t="inlineStr"/>
      <c r="T1380" t="inlineStr">
        <is>
          <t>Btg - Conta Corrente</t>
        </is>
      </c>
      <c r="U1380" t="inlineStr"/>
      <c r="V1380" t="inlineStr">
        <is>
          <t>Prestação de Serviços</t>
        </is>
      </c>
      <c r="W1380" t="inlineStr">
        <is>
          <t>Despesas com Pessoal</t>
        </is>
      </c>
      <c r="X1380" t="inlineStr">
        <is>
          <t>People</t>
        </is>
      </c>
      <c r="Y1380" t="inlineStr">
        <is>
          <t>People</t>
        </is>
      </c>
      <c r="Z1380" t="inlineStr">
        <is>
          <t>People</t>
        </is>
      </c>
      <c r="AA1380" t="inlineStr">
        <is>
          <t>Pessoal</t>
        </is>
      </c>
      <c r="AB1380" t="inlineStr"/>
      <c r="AC1380" t="inlineStr"/>
      <c r="AD1380" t="n">
        <v>0</v>
      </c>
      <c r="AE1380" t="n">
        <v>0</v>
      </c>
    </row>
    <row r="1381">
      <c r="A1381" t="inlineStr">
        <is>
          <t>3718</t>
        </is>
      </c>
      <c r="B1381" s="115" t="n">
        <v>44988</v>
      </c>
      <c r="C1381" s="115" t="n">
        <v>44988</v>
      </c>
      <c r="D1381" t="n">
        <v>-230.06</v>
      </c>
      <c r="E1381" t="n">
        <v>-230.06</v>
      </c>
      <c r="F1381" t="inlineStr">
        <is>
          <t>BRL</t>
        </is>
      </c>
      <c r="G1381" t="n">
        <v>1</v>
      </c>
      <c r="H1381" t="n">
        <v>-230.06</v>
      </c>
      <c r="I1381" t="n">
        <v>-230.06</v>
      </c>
      <c r="J1381" t="n">
        <v>1</v>
      </c>
      <c r="K1381" t="inlineStr"/>
      <c r="L1381" t="inlineStr">
        <is>
          <t>Lumx Studios S/A</t>
        </is>
      </c>
      <c r="M1381" t="inlineStr">
        <is>
          <t>Light Servicos de Eletricidade S A</t>
        </is>
      </c>
      <c r="N1381" t="n">
        <v>100</v>
      </c>
      <c r="O1381" t="inlineStr"/>
      <c r="P1381" t="inlineStr">
        <is>
          <t>Light Servicos de Eletricidade S A</t>
        </is>
      </c>
      <c r="Q1381" t="inlineStr"/>
      <c r="R1381" t="inlineStr">
        <is>
          <t>Conta de Luz</t>
        </is>
      </c>
      <c r="S1381" t="inlineStr"/>
      <c r="T1381" t="inlineStr">
        <is>
          <t>Btg - Conta Corrente</t>
        </is>
      </c>
      <c r="U1381" t="inlineStr"/>
      <c r="V1381" t="inlineStr">
        <is>
          <t>Energia Elétrica</t>
        </is>
      </c>
      <c r="W1381" t="inlineStr">
        <is>
          <t>Despesas de Escritório</t>
        </is>
      </c>
      <c r="X1381" t="inlineStr">
        <is>
          <t>Office</t>
        </is>
      </c>
      <c r="Y1381" t="inlineStr">
        <is>
          <t>Administrative Costs</t>
        </is>
      </c>
      <c r="Z1381" t="inlineStr">
        <is>
          <t>Administrative Costs</t>
        </is>
      </c>
      <c r="AA1381" t="inlineStr">
        <is>
          <t>Escritório</t>
        </is>
      </c>
      <c r="AB1381" t="inlineStr"/>
      <c r="AC1381" t="inlineStr"/>
      <c r="AD1381" t="n">
        <v>0</v>
      </c>
      <c r="AE1381" t="n">
        <v>0</v>
      </c>
    </row>
    <row r="1382">
      <c r="A1382" t="inlineStr">
        <is>
          <t>4098</t>
        </is>
      </c>
      <c r="B1382" s="115" t="n">
        <v>44988</v>
      </c>
      <c r="C1382" s="115" t="n">
        <v>44988</v>
      </c>
      <c r="D1382" t="n">
        <v>-38.49</v>
      </c>
      <c r="E1382" t="n">
        <v>-38.49</v>
      </c>
      <c r="F1382" t="inlineStr">
        <is>
          <t>BRL</t>
        </is>
      </c>
      <c r="G1382" t="n">
        <v>1</v>
      </c>
      <c r="H1382" t="n">
        <v>-38.49</v>
      </c>
      <c r="I1382" t="n">
        <v>-38.49</v>
      </c>
      <c r="J1382" t="n">
        <v>1</v>
      </c>
      <c r="K1382" t="inlineStr"/>
      <c r="L1382" t="inlineStr">
        <is>
          <t>Lumx Studios S/A</t>
        </is>
      </c>
      <c r="M1382" t="inlineStr">
        <is>
          <t>Rappi Brasil Intermediacao de Negocios Ltda</t>
        </is>
      </c>
      <c r="N1382" t="n">
        <v>100</v>
      </c>
      <c r="O1382" t="inlineStr"/>
      <c r="P1382" t="inlineStr">
        <is>
          <t>Rappi Brasil Intermediacao de Negocios Ltda</t>
        </is>
      </c>
      <c r="Q1382" t="inlineStr"/>
      <c r="R1382" t="inlineStr">
        <is>
          <t>Compra de Caneta Posca</t>
        </is>
      </c>
      <c r="S1382" t="inlineStr"/>
      <c r="T1382" t="inlineStr">
        <is>
          <t>Conta Simples</t>
        </is>
      </c>
      <c r="U1382" t="inlineStr"/>
      <c r="V1382" t="inlineStr">
        <is>
          <t>Material de Uso e Consumo</t>
        </is>
      </c>
      <c r="W1382" t="inlineStr">
        <is>
          <t>Material de Uso e Consumo</t>
        </is>
      </c>
      <c r="X1382" t="inlineStr">
        <is>
          <t>Office</t>
        </is>
      </c>
      <c r="Y1382" t="inlineStr">
        <is>
          <t>Administrative Costs</t>
        </is>
      </c>
      <c r="Z1382" t="inlineStr">
        <is>
          <t>Administrative Costs</t>
        </is>
      </c>
      <c r="AA1382" t="inlineStr">
        <is>
          <t>Outros</t>
        </is>
      </c>
      <c r="AB1382" t="inlineStr"/>
      <c r="AC1382" t="inlineStr"/>
      <c r="AD1382" t="n">
        <v>0</v>
      </c>
      <c r="AE1382" t="n">
        <v>0</v>
      </c>
    </row>
    <row r="1383">
      <c r="A1383" t="inlineStr">
        <is>
          <t>656</t>
        </is>
      </c>
      <c r="B1383" s="115" t="n">
        <v>44988</v>
      </c>
      <c r="C1383" s="115" t="n">
        <v>44988</v>
      </c>
      <c r="D1383" t="n">
        <v>31316.18</v>
      </c>
      <c r="E1383" t="n">
        <v>31316.18</v>
      </c>
      <c r="F1383" t="inlineStr">
        <is>
          <t>BRL</t>
        </is>
      </c>
      <c r="G1383" t="n">
        <v>1</v>
      </c>
      <c r="H1383" t="n">
        <v>31316.18</v>
      </c>
      <c r="I1383" t="n">
        <v>31316.18</v>
      </c>
      <c r="J1383" t="n">
        <v>1</v>
      </c>
      <c r="K1383" t="inlineStr"/>
      <c r="L1383" t="inlineStr">
        <is>
          <t>Lumx Studios S/A</t>
        </is>
      </c>
      <c r="M1383" t="inlineStr">
        <is>
          <t>Btg - Conta Corrente</t>
        </is>
      </c>
      <c r="N1383" t="n">
        <v>100</v>
      </c>
      <c r="O1383" t="inlineStr">
        <is>
          <t>Lumx</t>
        </is>
      </c>
      <c r="P1383" t="inlineStr">
        <is>
          <t>Lumx Studios S/A</t>
        </is>
      </c>
      <c r="Q1383" t="inlineStr"/>
      <c r="R1383" t="inlineStr">
        <is>
          <t>Transferência entre Contas</t>
        </is>
      </c>
      <c r="S1383" t="inlineStr"/>
      <c r="T1383" t="inlineStr">
        <is>
          <t>Btg - Conta Corrente</t>
        </is>
      </c>
      <c r="U1383" t="inlineStr"/>
      <c r="V1383" t="inlineStr">
        <is>
          <t>Transferências</t>
        </is>
      </c>
      <c r="W1383" t="inlineStr">
        <is>
          <t>Transferências</t>
        </is>
      </c>
      <c r="X1383" t="inlineStr">
        <is>
          <t>Others</t>
        </is>
      </c>
      <c r="Y1383" t="inlineStr">
        <is>
          <t>Administrative Costs</t>
        </is>
      </c>
      <c r="Z1383" t="inlineStr">
        <is>
          <t>Administrative Costs</t>
        </is>
      </c>
      <c r="AA1383" t="inlineStr">
        <is>
          <t>Outros</t>
        </is>
      </c>
      <c r="AB1383" t="inlineStr"/>
      <c r="AC1383" t="inlineStr"/>
      <c r="AD1383" t="n">
        <v>0</v>
      </c>
      <c r="AE1383" t="n">
        <v>0</v>
      </c>
    </row>
    <row r="1384">
      <c r="A1384" t="inlineStr">
        <is>
          <t>9617</t>
        </is>
      </c>
      <c r="B1384" s="115" t="n">
        <v>44988</v>
      </c>
      <c r="C1384" s="115" t="n">
        <v>44988</v>
      </c>
      <c r="D1384" t="n">
        <v>-31316.18</v>
      </c>
      <c r="E1384" t="n">
        <v>-31316.18</v>
      </c>
      <c r="F1384" t="inlineStr">
        <is>
          <t>BRL</t>
        </is>
      </c>
      <c r="G1384" t="n">
        <v>1</v>
      </c>
      <c r="H1384" t="n">
        <v>-31316.18</v>
      </c>
      <c r="I1384" t="n">
        <v>-31316.18</v>
      </c>
      <c r="J1384" t="n">
        <v>1</v>
      </c>
      <c r="K1384" t="inlineStr"/>
      <c r="L1384" t="inlineStr">
        <is>
          <t>Lumx Studios S/A</t>
        </is>
      </c>
      <c r="M1384" t="inlineStr">
        <is>
          <t>Lumx Studios S/A</t>
        </is>
      </c>
      <c r="N1384" t="n">
        <v>100</v>
      </c>
      <c r="O1384" t="inlineStr">
        <is>
          <t>Lumx</t>
        </is>
      </c>
      <c r="P1384" t="inlineStr">
        <is>
          <t>Lumx Studios S/A</t>
        </is>
      </c>
      <c r="Q1384" t="inlineStr"/>
      <c r="R1384" t="inlineStr">
        <is>
          <t>Transferência entre Contas</t>
        </is>
      </c>
      <c r="S1384" t="inlineStr"/>
      <c r="T1384" t="inlineStr">
        <is>
          <t>Xp</t>
        </is>
      </c>
      <c r="U1384" t="inlineStr"/>
      <c r="V1384" t="inlineStr">
        <is>
          <t>Transferências</t>
        </is>
      </c>
      <c r="W1384" t="inlineStr">
        <is>
          <t>Transferências</t>
        </is>
      </c>
      <c r="X1384" t="inlineStr">
        <is>
          <t>Others</t>
        </is>
      </c>
      <c r="Y1384" t="inlineStr">
        <is>
          <t>Administrative Costs</t>
        </is>
      </c>
      <c r="Z1384" t="inlineStr">
        <is>
          <t>Administrative Costs</t>
        </is>
      </c>
      <c r="AA1384" t="inlineStr">
        <is>
          <t>Outros</t>
        </is>
      </c>
      <c r="AB1384" t="inlineStr"/>
      <c r="AC1384" t="inlineStr"/>
      <c r="AD1384" t="n">
        <v>0</v>
      </c>
      <c r="AE1384" t="n">
        <v>0</v>
      </c>
    </row>
    <row r="1385">
      <c r="A1385" t="inlineStr">
        <is>
          <t>355</t>
        </is>
      </c>
      <c r="B1385" s="115" t="n">
        <v>44987</v>
      </c>
      <c r="C1385" s="115" t="n">
        <v>44987</v>
      </c>
      <c r="D1385" t="n">
        <v>1971.09</v>
      </c>
      <c r="E1385" t="n">
        <v>1971.09</v>
      </c>
      <c r="F1385" t="inlineStr">
        <is>
          <t>BRL</t>
        </is>
      </c>
      <c r="G1385" t="n">
        <v>1</v>
      </c>
      <c r="H1385" t="n">
        <v>1971.09</v>
      </c>
      <c r="I1385" t="n">
        <v>1971.09</v>
      </c>
      <c r="J1385" t="n">
        <v>1</v>
      </c>
      <c r="K1385" t="inlineStr"/>
      <c r="L1385" t="inlineStr">
        <is>
          <t>Lumx Studios S/A</t>
        </is>
      </c>
      <c r="M1385" t="inlineStr">
        <is>
          <t>Btg - Conta Corrente</t>
        </is>
      </c>
      <c r="N1385" t="n">
        <v>100</v>
      </c>
      <c r="O1385" t="inlineStr">
        <is>
          <t>Lumx</t>
        </is>
      </c>
      <c r="P1385" t="inlineStr">
        <is>
          <t>Lumx Studios S/A</t>
        </is>
      </c>
      <c r="Q1385" t="inlineStr"/>
      <c r="R1385" t="inlineStr">
        <is>
          <t>Custódia Conexões Games</t>
        </is>
      </c>
      <c r="S1385" t="inlineStr"/>
      <c r="T1385" t="inlineStr">
        <is>
          <t>Btg - Conta Corrente</t>
        </is>
      </c>
      <c r="U1385" t="inlineStr">
        <is>
          <t>Conexões Games</t>
        </is>
      </c>
      <c r="V1385" t="inlineStr">
        <is>
          <t>Custódia - Conexões Games</t>
        </is>
      </c>
      <c r="W1385" t="inlineStr">
        <is>
          <t>Clientes</t>
        </is>
      </c>
      <c r="X1385" t="inlineStr">
        <is>
          <t>Resources In Custody</t>
        </is>
      </c>
      <c r="Y1385" t="inlineStr">
        <is>
          <t>Custody</t>
        </is>
      </c>
      <c r="Z1385" t="inlineStr">
        <is>
          <t>Custody</t>
        </is>
      </c>
      <c r="AA1385" t="inlineStr">
        <is>
          <t>Custódia</t>
        </is>
      </c>
      <c r="AB1385" t="inlineStr"/>
      <c r="AC1385" t="inlineStr"/>
      <c r="AD1385" t="n">
        <v>0</v>
      </c>
      <c r="AE1385" t="n">
        <v>0</v>
      </c>
    </row>
    <row r="1386">
      <c r="A1386" t="inlineStr">
        <is>
          <t>3719</t>
        </is>
      </c>
      <c r="B1386" s="115" t="n">
        <v>44987</v>
      </c>
      <c r="C1386" s="115" t="n">
        <v>44987</v>
      </c>
      <c r="D1386" t="n">
        <v>-223.92</v>
      </c>
      <c r="E1386" t="n">
        <v>-223.92</v>
      </c>
      <c r="F1386" t="inlineStr">
        <is>
          <t>BRL</t>
        </is>
      </c>
      <c r="G1386" t="n">
        <v>1</v>
      </c>
      <c r="H1386" t="n">
        <v>-223.92</v>
      </c>
      <c r="I1386" t="n">
        <v>-223.92</v>
      </c>
      <c r="J1386" t="n">
        <v>1</v>
      </c>
      <c r="K1386" t="inlineStr"/>
      <c r="L1386" t="inlineStr">
        <is>
          <t>Lumx Studios S/A</t>
        </is>
      </c>
      <c r="M1386" t="inlineStr">
        <is>
          <t>Gitbook</t>
        </is>
      </c>
      <c r="N1386" t="n">
        <v>100</v>
      </c>
      <c r="O1386" t="inlineStr"/>
      <c r="P1386" t="inlineStr">
        <is>
          <t>Gitbook</t>
        </is>
      </c>
      <c r="Q1386" t="inlineStr"/>
      <c r="R1386" t="inlineStr">
        <is>
          <t>Software - Gitbook</t>
        </is>
      </c>
      <c r="S1386" t="inlineStr"/>
      <c r="T1386" t="inlineStr">
        <is>
          <t>Mercado Pago</t>
        </is>
      </c>
      <c r="U1386" t="inlineStr"/>
      <c r="V1386" t="inlineStr">
        <is>
          <t>Software - Gitbook</t>
        </is>
      </c>
      <c r="W1386" t="inlineStr">
        <is>
          <t>Software</t>
        </is>
      </c>
      <c r="X1386" t="inlineStr">
        <is>
          <t>Technology &amp; Infrastructure</t>
        </is>
      </c>
      <c r="Y1386" t="inlineStr">
        <is>
          <t>Technology &amp; Infrastructure</t>
        </is>
      </c>
      <c r="Z1386" t="inlineStr">
        <is>
          <t>Technology &amp; Infrastructure</t>
        </is>
      </c>
      <c r="AA1386" t="inlineStr">
        <is>
          <t>Software</t>
        </is>
      </c>
      <c r="AB1386" t="inlineStr"/>
      <c r="AC1386" t="inlineStr"/>
      <c r="AD1386" t="n">
        <v>0</v>
      </c>
      <c r="AE1386" t="n">
        <v>0</v>
      </c>
    </row>
    <row r="1387">
      <c r="A1387" t="inlineStr">
        <is>
          <t>3720</t>
        </is>
      </c>
      <c r="B1387" s="115" t="n">
        <v>44987</v>
      </c>
      <c r="C1387" s="115" t="n">
        <v>44987</v>
      </c>
      <c r="D1387" t="n">
        <v>-71000</v>
      </c>
      <c r="E1387" t="n">
        <v>-71000</v>
      </c>
      <c r="F1387" t="inlineStr">
        <is>
          <t>BRL</t>
        </is>
      </c>
      <c r="G1387" t="n">
        <v>1</v>
      </c>
      <c r="H1387" t="n">
        <v>-71000</v>
      </c>
      <c r="I1387" t="n">
        <v>-71000</v>
      </c>
      <c r="J1387" t="n">
        <v>1</v>
      </c>
      <c r="K1387" t="inlineStr"/>
      <c r="L1387" t="inlineStr">
        <is>
          <t>Lumx Studios S/A</t>
        </is>
      </c>
      <c r="M1387" t="inlineStr">
        <is>
          <t>Lumx Studios S/A</t>
        </is>
      </c>
      <c r="N1387" t="n">
        <v>100</v>
      </c>
      <c r="O1387" t="inlineStr">
        <is>
          <t>Conselho</t>
        </is>
      </c>
      <c r="P1387" t="inlineStr">
        <is>
          <t>Lumx Studios S/A</t>
        </is>
      </c>
      <c r="Q1387" t="inlineStr"/>
      <c r="R1387" t="inlineStr">
        <is>
          <t>Compra de Usdc (Envio Direto para a Conta: Gnosis)</t>
        </is>
      </c>
      <c r="S1387" t="inlineStr"/>
      <c r="T1387" t="inlineStr">
        <is>
          <t>Mercado Bitcoin</t>
        </is>
      </c>
      <c r="U1387" t="inlineStr"/>
      <c r="V1387" t="inlineStr">
        <is>
          <t>Conversões</t>
        </is>
      </c>
      <c r="W1387" t="inlineStr">
        <is>
          <t>Conversões</t>
        </is>
      </c>
      <c r="X1387" t="inlineStr">
        <is>
          <t>Financial Revenue</t>
        </is>
      </c>
      <c r="Y1387" t="inlineStr">
        <is>
          <t>Financial Revenue</t>
        </is>
      </c>
      <c r="Z1387" t="inlineStr">
        <is>
          <t>Financial Revenue</t>
        </is>
      </c>
      <c r="AA1387" t="inlineStr">
        <is>
          <t>Receita Financeira</t>
        </is>
      </c>
      <c r="AB1387" t="inlineStr"/>
      <c r="AC1387" t="inlineStr"/>
      <c r="AD1387" t="n">
        <v>0</v>
      </c>
      <c r="AE1387" t="n">
        <v>0</v>
      </c>
    </row>
    <row r="1388">
      <c r="A1388" t="inlineStr">
        <is>
          <t>3721</t>
        </is>
      </c>
      <c r="B1388" s="115" t="n">
        <v>44987</v>
      </c>
      <c r="C1388" s="115" t="n">
        <v>44987</v>
      </c>
      <c r="D1388" t="n">
        <v>-1000</v>
      </c>
      <c r="E1388" t="n">
        <v>-1000</v>
      </c>
      <c r="F1388" t="inlineStr">
        <is>
          <t>BRL</t>
        </is>
      </c>
      <c r="G1388" t="n">
        <v>1</v>
      </c>
      <c r="H1388" t="n">
        <v>-1000</v>
      </c>
      <c r="I1388" t="n">
        <v>-1000</v>
      </c>
      <c r="J1388" t="n">
        <v>1</v>
      </c>
      <c r="K1388" t="inlineStr"/>
      <c r="L1388" t="inlineStr">
        <is>
          <t>Lumx Studios S/A</t>
        </is>
      </c>
      <c r="M1388" t="inlineStr">
        <is>
          <t>Lumx Studios S/A</t>
        </is>
      </c>
      <c r="N1388" t="n">
        <v>100</v>
      </c>
      <c r="O1388" t="inlineStr">
        <is>
          <t>Conselho</t>
        </is>
      </c>
      <c r="P1388" t="inlineStr">
        <is>
          <t>Lumx Studios S/A</t>
        </is>
      </c>
      <c r="Q1388" t="inlineStr"/>
      <c r="R1388" t="inlineStr">
        <is>
          <t>Compra de Usdc (Envio Direto para a Conta: Gnosis)</t>
        </is>
      </c>
      <c r="S1388" t="inlineStr"/>
      <c r="T1388" t="inlineStr">
        <is>
          <t>Mercado Bitcoin</t>
        </is>
      </c>
      <c r="U1388" t="inlineStr"/>
      <c r="V1388" t="inlineStr">
        <is>
          <t>Conversões</t>
        </is>
      </c>
      <c r="W1388" t="inlineStr">
        <is>
          <t>Conversões</t>
        </is>
      </c>
      <c r="X1388" t="inlineStr">
        <is>
          <t>Financial Revenue</t>
        </is>
      </c>
      <c r="Y1388" t="inlineStr">
        <is>
          <t>Financial Revenue</t>
        </is>
      </c>
      <c r="Z1388" t="inlineStr">
        <is>
          <t>Financial Revenue</t>
        </is>
      </c>
      <c r="AA1388" t="inlineStr">
        <is>
          <t>Receita Financeira</t>
        </is>
      </c>
      <c r="AB1388" t="inlineStr"/>
      <c r="AC1388" t="inlineStr"/>
      <c r="AD1388" t="n">
        <v>0</v>
      </c>
      <c r="AE1388" t="n">
        <v>0</v>
      </c>
    </row>
    <row r="1389">
      <c r="A1389" t="inlineStr">
        <is>
          <t>3722</t>
        </is>
      </c>
      <c r="B1389" s="115" t="n">
        <v>44987</v>
      </c>
      <c r="C1389" s="115" t="n">
        <v>44987</v>
      </c>
      <c r="D1389" t="n">
        <v>-3000</v>
      </c>
      <c r="E1389" t="n">
        <v>-3000</v>
      </c>
      <c r="F1389" t="inlineStr">
        <is>
          <t>BRL</t>
        </is>
      </c>
      <c r="G1389" t="n">
        <v>1</v>
      </c>
      <c r="H1389" t="n">
        <v>-3000</v>
      </c>
      <c r="I1389" t="n">
        <v>-3000</v>
      </c>
      <c r="J1389" t="n">
        <v>1</v>
      </c>
      <c r="K1389" t="inlineStr"/>
      <c r="L1389" t="inlineStr">
        <is>
          <t>Lumx Studios S/A</t>
        </is>
      </c>
      <c r="M1389" t="inlineStr">
        <is>
          <t>Ministerio da Fazenda</t>
        </is>
      </c>
      <c r="N1389" t="n">
        <v>100</v>
      </c>
      <c r="O1389" t="inlineStr"/>
      <c r="P1389" t="inlineStr">
        <is>
          <t>Ministerio da Fazenda</t>
        </is>
      </c>
      <c r="Q1389" t="inlineStr"/>
      <c r="R1389" t="inlineStr">
        <is>
          <t>Origem: Api, Conta: Iss, Contrato: 002</t>
        </is>
      </c>
      <c r="S1389" t="inlineStr"/>
      <c r="T1389" t="inlineStr">
        <is>
          <t>Btg - Conta Corrente</t>
        </is>
      </c>
      <c r="U1389" t="inlineStr"/>
      <c r="V1389" t="inlineStr">
        <is>
          <t>Imposto - Iss</t>
        </is>
      </c>
      <c r="W1389" t="inlineStr">
        <is>
          <t>Impostos</t>
        </is>
      </c>
      <c r="X1389" t="inlineStr">
        <is>
          <t>Tax And Fees</t>
        </is>
      </c>
      <c r="Y1389" t="inlineStr">
        <is>
          <t>Tax And Fees</t>
        </is>
      </c>
      <c r="Z1389" t="inlineStr">
        <is>
          <t>Tax And Fees</t>
        </is>
      </c>
      <c r="AA1389" t="inlineStr">
        <is>
          <t>Impostos e Taxas</t>
        </is>
      </c>
      <c r="AB1389" t="inlineStr"/>
      <c r="AC1389" t="inlineStr"/>
      <c r="AD1389" t="n">
        <v>0</v>
      </c>
      <c r="AE1389" t="n">
        <v>0</v>
      </c>
    </row>
    <row r="1390">
      <c r="A1390" t="inlineStr">
        <is>
          <t>3723</t>
        </is>
      </c>
      <c r="B1390" s="115" t="n">
        <v>44987</v>
      </c>
      <c r="C1390" s="115" t="n">
        <v>44987</v>
      </c>
      <c r="D1390" t="n">
        <v>-1401.95</v>
      </c>
      <c r="E1390" t="n">
        <v>-1401.95</v>
      </c>
      <c r="F1390" t="inlineStr">
        <is>
          <t>BRL</t>
        </is>
      </c>
      <c r="G1390" t="n">
        <v>1</v>
      </c>
      <c r="H1390" t="n">
        <v>-1401.95</v>
      </c>
      <c r="I1390" t="n">
        <v>-1401.95</v>
      </c>
      <c r="J1390" t="n">
        <v>1</v>
      </c>
      <c r="K1390" t="inlineStr"/>
      <c r="L1390" t="inlineStr">
        <is>
          <t>Lumx Studios S/A</t>
        </is>
      </c>
      <c r="M1390" t="inlineStr">
        <is>
          <t>Lumx Studios S/A</t>
        </is>
      </c>
      <c r="N1390" t="n">
        <v>100</v>
      </c>
      <c r="O1390" t="inlineStr">
        <is>
          <t>Lumx</t>
        </is>
      </c>
      <c r="P1390" t="inlineStr">
        <is>
          <t>Lumx Studios S/A</t>
        </is>
      </c>
      <c r="Q1390" t="inlineStr"/>
      <c r="R1390" t="inlineStr">
        <is>
          <t>Cp Patronal e Social</t>
        </is>
      </c>
      <c r="S1390" t="inlineStr"/>
      <c r="T1390" t="inlineStr">
        <is>
          <t>Btg - Conta Corrente</t>
        </is>
      </c>
      <c r="U1390" t="inlineStr"/>
      <c r="V1390" t="inlineStr">
        <is>
          <t>Pró-Labore</t>
        </is>
      </c>
      <c r="W1390" t="inlineStr">
        <is>
          <t>Despesas com Pessoal</t>
        </is>
      </c>
      <c r="X1390" t="inlineStr">
        <is>
          <t>People</t>
        </is>
      </c>
      <c r="Y1390" t="inlineStr">
        <is>
          <t>People</t>
        </is>
      </c>
      <c r="Z1390" t="inlineStr">
        <is>
          <t>People</t>
        </is>
      </c>
      <c r="AA1390" t="inlineStr">
        <is>
          <t>Pessoal</t>
        </is>
      </c>
      <c r="AB1390" t="inlineStr"/>
      <c r="AC1390" t="inlineStr"/>
      <c r="AD1390" t="n">
        <v>0</v>
      </c>
      <c r="AE1390" t="n">
        <v>0</v>
      </c>
    </row>
    <row r="1391">
      <c r="A1391" t="inlineStr">
        <is>
          <t>657</t>
        </is>
      </c>
      <c r="B1391" s="115" t="n">
        <v>44987</v>
      </c>
      <c r="C1391" s="115" t="n">
        <v>44987</v>
      </c>
      <c r="D1391" t="n">
        <v>72000</v>
      </c>
      <c r="E1391" t="n">
        <v>72000</v>
      </c>
      <c r="F1391" t="inlineStr">
        <is>
          <t>BRL</t>
        </is>
      </c>
      <c r="G1391" t="n">
        <v>1</v>
      </c>
      <c r="H1391" t="n">
        <v>72000</v>
      </c>
      <c r="I1391" t="n">
        <v>72000</v>
      </c>
      <c r="J1391" t="n">
        <v>1</v>
      </c>
      <c r="K1391" t="inlineStr"/>
      <c r="L1391" t="inlineStr">
        <is>
          <t>Lumx Studios S/A</t>
        </is>
      </c>
      <c r="M1391" t="inlineStr">
        <is>
          <t>Mercado Bitcoin</t>
        </is>
      </c>
      <c r="N1391" t="n">
        <v>100</v>
      </c>
      <c r="O1391" t="inlineStr">
        <is>
          <t>Lumx</t>
        </is>
      </c>
      <c r="P1391" t="inlineStr">
        <is>
          <t>Lumx Studios S/A</t>
        </is>
      </c>
      <c r="Q1391" t="inlineStr"/>
      <c r="R1391" t="inlineStr">
        <is>
          <t>Transferência entre Contas</t>
        </is>
      </c>
      <c r="S1391" t="inlineStr"/>
      <c r="T1391" t="inlineStr">
        <is>
          <t>Mercado Bitcoin</t>
        </is>
      </c>
      <c r="U1391" t="inlineStr"/>
      <c r="V1391" t="inlineStr">
        <is>
          <t>Transferências</t>
        </is>
      </c>
      <c r="W1391" t="inlineStr">
        <is>
          <t>Transferências</t>
        </is>
      </c>
      <c r="X1391" t="inlineStr">
        <is>
          <t>Others</t>
        </is>
      </c>
      <c r="Y1391" t="inlineStr">
        <is>
          <t>Administrative Costs</t>
        </is>
      </c>
      <c r="Z1391" t="inlineStr">
        <is>
          <t>Administrative Costs</t>
        </is>
      </c>
      <c r="AA1391" t="inlineStr">
        <is>
          <t>Outros</t>
        </is>
      </c>
      <c r="AB1391" t="inlineStr"/>
      <c r="AC1391" t="inlineStr"/>
      <c r="AD1391" t="n">
        <v>0</v>
      </c>
      <c r="AE1391" t="n">
        <v>0</v>
      </c>
    </row>
    <row r="1392">
      <c r="A1392" t="inlineStr">
        <is>
          <t>658</t>
        </is>
      </c>
      <c r="B1392" s="115" t="n">
        <v>44987</v>
      </c>
      <c r="C1392" s="115" t="n">
        <v>44987</v>
      </c>
      <c r="D1392" t="n">
        <v>70000</v>
      </c>
      <c r="E1392" t="n">
        <v>70000</v>
      </c>
      <c r="F1392" t="inlineStr">
        <is>
          <t>BRL</t>
        </is>
      </c>
      <c r="G1392" t="n">
        <v>1</v>
      </c>
      <c r="H1392" t="n">
        <v>70000</v>
      </c>
      <c r="I1392" t="n">
        <v>70000</v>
      </c>
      <c r="J1392" t="n">
        <v>1</v>
      </c>
      <c r="K1392" t="inlineStr"/>
      <c r="L1392" t="inlineStr">
        <is>
          <t>Lumx Studios S/A</t>
        </is>
      </c>
      <c r="M1392" t="inlineStr">
        <is>
          <t>Btg - Conta Corrente</t>
        </is>
      </c>
      <c r="N1392" t="n">
        <v>100</v>
      </c>
      <c r="O1392" t="inlineStr">
        <is>
          <t>Lumx</t>
        </is>
      </c>
      <c r="P1392" t="inlineStr">
        <is>
          <t>Lumx Studios S/A</t>
        </is>
      </c>
      <c r="Q1392" t="inlineStr"/>
      <c r="R1392" t="inlineStr">
        <is>
          <t>Transferência entre Contas</t>
        </is>
      </c>
      <c r="S1392" t="inlineStr"/>
      <c r="T1392" t="inlineStr">
        <is>
          <t>Btg - Conta Corrente</t>
        </is>
      </c>
      <c r="U1392" t="inlineStr"/>
      <c r="V1392" t="inlineStr">
        <is>
          <t>Transferências</t>
        </is>
      </c>
      <c r="W1392" t="inlineStr">
        <is>
          <t>Transferências</t>
        </is>
      </c>
      <c r="X1392" t="inlineStr">
        <is>
          <t>Others</t>
        </is>
      </c>
      <c r="Y1392" t="inlineStr">
        <is>
          <t>Administrative Costs</t>
        </is>
      </c>
      <c r="Z1392" t="inlineStr">
        <is>
          <t>Administrative Costs</t>
        </is>
      </c>
      <c r="AA1392" t="inlineStr">
        <is>
          <t>Outros</t>
        </is>
      </c>
      <c r="AB1392" t="inlineStr"/>
      <c r="AC1392" t="inlineStr"/>
      <c r="AD1392" t="n">
        <v>0</v>
      </c>
      <c r="AE1392" t="n">
        <v>0</v>
      </c>
    </row>
    <row r="1393">
      <c r="A1393" t="inlineStr">
        <is>
          <t>659</t>
        </is>
      </c>
      <c r="B1393" s="115" t="n">
        <v>44987</v>
      </c>
      <c r="C1393" s="115" t="n">
        <v>44987</v>
      </c>
      <c r="D1393" t="n">
        <v>2500</v>
      </c>
      <c r="E1393" t="n">
        <v>2500</v>
      </c>
      <c r="F1393" t="inlineStr">
        <is>
          <t>BRL</t>
        </is>
      </c>
      <c r="G1393" t="n">
        <v>1</v>
      </c>
      <c r="H1393" t="n">
        <v>2500</v>
      </c>
      <c r="I1393" t="n">
        <v>2500</v>
      </c>
      <c r="J1393" t="n">
        <v>1</v>
      </c>
      <c r="K1393" t="inlineStr"/>
      <c r="L1393" t="inlineStr">
        <is>
          <t>Lumx Studios S/A</t>
        </is>
      </c>
      <c r="M1393" t="inlineStr">
        <is>
          <t>Mercado Pago</t>
        </is>
      </c>
      <c r="N1393" t="n">
        <v>100</v>
      </c>
      <c r="O1393" t="inlineStr">
        <is>
          <t>Lumx</t>
        </is>
      </c>
      <c r="P1393" t="inlineStr">
        <is>
          <t>Lumx Studios S/A</t>
        </is>
      </c>
      <c r="Q1393" t="inlineStr"/>
      <c r="R1393" t="inlineStr">
        <is>
          <t>Transferência entre Contas</t>
        </is>
      </c>
      <c r="S1393" t="inlineStr"/>
      <c r="T1393" t="inlineStr">
        <is>
          <t>Mercado Pago</t>
        </is>
      </c>
      <c r="U1393" t="inlineStr"/>
      <c r="V1393" t="inlineStr">
        <is>
          <t>Transferências</t>
        </is>
      </c>
      <c r="W1393" t="inlineStr">
        <is>
          <t>Transferências</t>
        </is>
      </c>
      <c r="X1393" t="inlineStr">
        <is>
          <t>Others</t>
        </is>
      </c>
      <c r="Y1393" t="inlineStr">
        <is>
          <t>Administrative Costs</t>
        </is>
      </c>
      <c r="Z1393" t="inlineStr">
        <is>
          <t>Administrative Costs</t>
        </is>
      </c>
      <c r="AA1393" t="inlineStr">
        <is>
          <t>Outros</t>
        </is>
      </c>
      <c r="AB1393" t="inlineStr"/>
      <c r="AC1393" t="inlineStr"/>
      <c r="AD1393" t="n">
        <v>0</v>
      </c>
      <c r="AE1393" t="n">
        <v>0</v>
      </c>
    </row>
    <row r="1394">
      <c r="A1394" t="inlineStr">
        <is>
          <t>9618</t>
        </is>
      </c>
      <c r="B1394" s="115" t="n">
        <v>44987</v>
      </c>
      <c r="C1394" s="115" t="n">
        <v>44987</v>
      </c>
      <c r="D1394" t="n">
        <v>-70000</v>
      </c>
      <c r="E1394" t="n">
        <v>-70000</v>
      </c>
      <c r="F1394" t="inlineStr">
        <is>
          <t>BRL</t>
        </is>
      </c>
      <c r="G1394" t="n">
        <v>1</v>
      </c>
      <c r="H1394" t="n">
        <v>-70000</v>
      </c>
      <c r="I1394" t="n">
        <v>-70000</v>
      </c>
      <c r="J1394" t="n">
        <v>1</v>
      </c>
      <c r="K1394" t="inlineStr"/>
      <c r="L1394" t="inlineStr">
        <is>
          <t>Lumx Studios S/A</t>
        </is>
      </c>
      <c r="M1394" t="inlineStr">
        <is>
          <t>Lumx Studios S/A</t>
        </is>
      </c>
      <c r="N1394" t="n">
        <v>100</v>
      </c>
      <c r="O1394" t="inlineStr">
        <is>
          <t>Lumx</t>
        </is>
      </c>
      <c r="P1394" t="inlineStr">
        <is>
          <t>Lumx Studios S/A</t>
        </is>
      </c>
      <c r="Q1394" t="inlineStr"/>
      <c r="R1394" t="inlineStr">
        <is>
          <t>Transferência entre Contas</t>
        </is>
      </c>
      <c r="S1394" t="inlineStr"/>
      <c r="T1394" t="inlineStr">
        <is>
          <t>Btg - Wealth Management</t>
        </is>
      </c>
      <c r="U1394" t="inlineStr"/>
      <c r="V1394" t="inlineStr">
        <is>
          <t>Transferências</t>
        </is>
      </c>
      <c r="W1394" t="inlineStr">
        <is>
          <t>Transferências</t>
        </is>
      </c>
      <c r="X1394" t="inlineStr">
        <is>
          <t>Others</t>
        </is>
      </c>
      <c r="Y1394" t="inlineStr">
        <is>
          <t>Administrative Costs</t>
        </is>
      </c>
      <c r="Z1394" t="inlineStr">
        <is>
          <t>Administrative Costs</t>
        </is>
      </c>
      <c r="AA1394" t="inlineStr">
        <is>
          <t>Outros</t>
        </is>
      </c>
      <c r="AB1394" t="inlineStr"/>
      <c r="AC1394" t="inlineStr"/>
      <c r="AD1394" t="n">
        <v>0</v>
      </c>
      <c r="AE1394" t="n">
        <v>0</v>
      </c>
    </row>
    <row r="1395">
      <c r="A1395" t="inlineStr">
        <is>
          <t>9619</t>
        </is>
      </c>
      <c r="B1395" s="115" t="n">
        <v>44987</v>
      </c>
      <c r="C1395" s="115" t="n">
        <v>44987</v>
      </c>
      <c r="D1395" t="n">
        <v>-72000</v>
      </c>
      <c r="E1395" t="n">
        <v>-72000</v>
      </c>
      <c r="F1395" t="inlineStr">
        <is>
          <t>BRL</t>
        </is>
      </c>
      <c r="G1395" t="n">
        <v>1</v>
      </c>
      <c r="H1395" t="n">
        <v>-72000</v>
      </c>
      <c r="I1395" t="n">
        <v>-72000</v>
      </c>
      <c r="J1395" t="n">
        <v>1</v>
      </c>
      <c r="K1395" t="inlineStr"/>
      <c r="L1395" t="inlineStr">
        <is>
          <t>Lumx Studios S/A</t>
        </is>
      </c>
      <c r="M1395" t="inlineStr">
        <is>
          <t>Lumx Studios S/A</t>
        </is>
      </c>
      <c r="N1395" t="n">
        <v>100</v>
      </c>
      <c r="O1395" t="inlineStr">
        <is>
          <t>Lumx</t>
        </is>
      </c>
      <c r="P1395" t="inlineStr">
        <is>
          <t>Lumx Studios S/A</t>
        </is>
      </c>
      <c r="Q1395" t="inlineStr"/>
      <c r="R1395" t="inlineStr">
        <is>
          <t>Transferência entre Contas</t>
        </is>
      </c>
      <c r="S1395" t="inlineStr"/>
      <c r="T1395" t="inlineStr">
        <is>
          <t>Btg - Conta Corrente</t>
        </is>
      </c>
      <c r="U1395" t="inlineStr"/>
      <c r="V1395" t="inlineStr">
        <is>
          <t>Transferências</t>
        </is>
      </c>
      <c r="W1395" t="inlineStr">
        <is>
          <t>Transferências</t>
        </is>
      </c>
      <c r="X1395" t="inlineStr">
        <is>
          <t>Others</t>
        </is>
      </c>
      <c r="Y1395" t="inlineStr">
        <is>
          <t>Administrative Costs</t>
        </is>
      </c>
      <c r="Z1395" t="inlineStr">
        <is>
          <t>Administrative Costs</t>
        </is>
      </c>
      <c r="AA1395" t="inlineStr">
        <is>
          <t>Outros</t>
        </is>
      </c>
      <c r="AB1395" t="inlineStr"/>
      <c r="AC1395" t="inlineStr"/>
      <c r="AD1395" t="n">
        <v>0</v>
      </c>
      <c r="AE1395" t="n">
        <v>0</v>
      </c>
    </row>
    <row r="1396">
      <c r="A1396" t="inlineStr">
        <is>
          <t>9620</t>
        </is>
      </c>
      <c r="B1396" s="115" t="n">
        <v>44987</v>
      </c>
      <c r="C1396" s="115" t="n">
        <v>44987</v>
      </c>
      <c r="D1396" t="n">
        <v>-2500</v>
      </c>
      <c r="E1396" t="n">
        <v>-2500</v>
      </c>
      <c r="F1396" t="inlineStr">
        <is>
          <t>BRL</t>
        </is>
      </c>
      <c r="G1396" t="n">
        <v>1</v>
      </c>
      <c r="H1396" t="n">
        <v>-2500</v>
      </c>
      <c r="I1396" t="n">
        <v>-2500</v>
      </c>
      <c r="J1396" t="n">
        <v>1</v>
      </c>
      <c r="K1396" t="inlineStr"/>
      <c r="L1396" t="inlineStr">
        <is>
          <t>Lumx Studios S/A</t>
        </is>
      </c>
      <c r="M1396" t="inlineStr">
        <is>
          <t>Lumx Studios S/A</t>
        </is>
      </c>
      <c r="N1396" t="n">
        <v>100</v>
      </c>
      <c r="O1396" t="inlineStr">
        <is>
          <t>Lumx</t>
        </is>
      </c>
      <c r="P1396" t="inlineStr">
        <is>
          <t>Lumx Studios S/A</t>
        </is>
      </c>
      <c r="Q1396" t="inlineStr"/>
      <c r="R1396" t="inlineStr">
        <is>
          <t>Transferência entre Contas</t>
        </is>
      </c>
      <c r="S1396" t="inlineStr"/>
      <c r="T1396" t="inlineStr">
        <is>
          <t>Btg - Conta Corrente</t>
        </is>
      </c>
      <c r="U1396" t="inlineStr"/>
      <c r="V1396" t="inlineStr">
        <is>
          <t>Transferências</t>
        </is>
      </c>
      <c r="W1396" t="inlineStr">
        <is>
          <t>Transferências</t>
        </is>
      </c>
      <c r="X1396" t="inlineStr">
        <is>
          <t>Others</t>
        </is>
      </c>
      <c r="Y1396" t="inlineStr">
        <is>
          <t>Administrative Costs</t>
        </is>
      </c>
      <c r="Z1396" t="inlineStr">
        <is>
          <t>Administrative Costs</t>
        </is>
      </c>
      <c r="AA1396" t="inlineStr">
        <is>
          <t>Outros</t>
        </is>
      </c>
      <c r="AB1396" t="inlineStr"/>
      <c r="AC1396" t="inlineStr"/>
      <c r="AD1396" t="n">
        <v>0</v>
      </c>
      <c r="AE1396" t="n">
        <v>0</v>
      </c>
    </row>
    <row r="1397">
      <c r="A1397" t="inlineStr">
        <is>
          <t>3724</t>
        </is>
      </c>
      <c r="B1397" s="115" t="n">
        <v>44986</v>
      </c>
      <c r="C1397" s="115" t="n">
        <v>44986</v>
      </c>
      <c r="D1397" t="n">
        <v>-1724.14</v>
      </c>
      <c r="E1397" t="n">
        <v>-1724.14</v>
      </c>
      <c r="F1397" t="inlineStr">
        <is>
          <t>BRL</t>
        </is>
      </c>
      <c r="G1397" t="n">
        <v>1</v>
      </c>
      <c r="H1397" t="n">
        <v>-1724.14</v>
      </c>
      <c r="I1397" t="n">
        <v>-1724.14</v>
      </c>
      <c r="J1397" t="n">
        <v>1</v>
      </c>
      <c r="K1397" t="inlineStr"/>
      <c r="L1397" t="inlineStr">
        <is>
          <t>Lumx Studios S/A</t>
        </is>
      </c>
      <c r="M1397" t="inlineStr">
        <is>
          <t>Google Brasil Internet Ltda.</t>
        </is>
      </c>
      <c r="N1397" t="n">
        <v>100</v>
      </c>
      <c r="O1397" t="inlineStr"/>
      <c r="P1397" t="inlineStr">
        <is>
          <t>Google Brasil Internet Ltda.</t>
        </is>
      </c>
      <c r="Q1397" t="inlineStr"/>
      <c r="R1397" t="inlineStr">
        <is>
          <t>Google Gsuite</t>
        </is>
      </c>
      <c r="S1397" t="inlineStr"/>
      <c r="T1397" t="inlineStr">
        <is>
          <t>Mercado Pago</t>
        </is>
      </c>
      <c r="U1397" t="inlineStr"/>
      <c r="V1397" t="inlineStr">
        <is>
          <t>Software - Google Gsuite</t>
        </is>
      </c>
      <c r="W1397" t="inlineStr">
        <is>
          <t>Software</t>
        </is>
      </c>
      <c r="X1397" t="inlineStr">
        <is>
          <t>Technology &amp; Infrastructure</t>
        </is>
      </c>
      <c r="Y1397" t="inlineStr">
        <is>
          <t>Technology &amp; Infrastructure</t>
        </is>
      </c>
      <c r="Z1397" t="inlineStr">
        <is>
          <t>Technology &amp; Infrastructure</t>
        </is>
      </c>
      <c r="AA1397" t="inlineStr">
        <is>
          <t>Software</t>
        </is>
      </c>
      <c r="AB1397" t="inlineStr"/>
      <c r="AC1397" t="inlineStr"/>
      <c r="AD1397" t="n">
        <v>0</v>
      </c>
      <c r="AE1397" t="n">
        <v>0</v>
      </c>
    </row>
    <row r="1398">
      <c r="A1398" t="inlineStr">
        <is>
          <t>3725</t>
        </is>
      </c>
      <c r="B1398" s="115" t="n">
        <v>44986</v>
      </c>
      <c r="C1398" s="115" t="n">
        <v>44986</v>
      </c>
      <c r="D1398" t="n">
        <v>-5597.05</v>
      </c>
      <c r="E1398" t="n">
        <v>-5597.05</v>
      </c>
      <c r="F1398" t="inlineStr">
        <is>
          <t>BRL</t>
        </is>
      </c>
      <c r="G1398" t="n">
        <v>1</v>
      </c>
      <c r="H1398" t="n">
        <v>-5597.05</v>
      </c>
      <c r="I1398" t="n">
        <v>-5597.05</v>
      </c>
      <c r="J1398" t="n">
        <v>1</v>
      </c>
      <c r="K1398" t="inlineStr"/>
      <c r="L1398" t="inlineStr">
        <is>
          <t>Lumx Studios S/A</t>
        </is>
      </c>
      <c r="M1398" t="inlineStr">
        <is>
          <t>Venly</t>
        </is>
      </c>
      <c r="N1398" t="n">
        <v>100</v>
      </c>
      <c r="O1398" t="inlineStr"/>
      <c r="P1398" t="inlineStr">
        <is>
          <t>Venly</t>
        </is>
      </c>
      <c r="Q1398" t="inlineStr"/>
      <c r="R1398" t="inlineStr">
        <is>
          <t>Software Venly - Utilização de Plataforma Parceira</t>
        </is>
      </c>
      <c r="S1398" t="inlineStr"/>
      <c r="T1398" t="inlineStr">
        <is>
          <t>Conta Simples</t>
        </is>
      </c>
      <c r="U1398" t="inlineStr">
        <is>
          <t>Lumx Protocol</t>
        </is>
      </c>
      <c r="V1398" t="inlineStr">
        <is>
          <t>Fornecedor - Venly</t>
        </is>
      </c>
      <c r="W1398" t="inlineStr">
        <is>
          <t>Fornecedores</t>
        </is>
      </c>
      <c r="X1398" t="inlineStr">
        <is>
          <t>Suppliers</t>
        </is>
      </c>
      <c r="Y1398" t="inlineStr">
        <is>
          <t>Partnerships &amp; Suppliers</t>
        </is>
      </c>
      <c r="Z1398" t="inlineStr">
        <is>
          <t>Partnerships &amp; Suppliers</t>
        </is>
      </c>
      <c r="AA1398" t="inlineStr">
        <is>
          <t>Parceiros/Fornecedores</t>
        </is>
      </c>
      <c r="AB1398" t="inlineStr"/>
      <c r="AC1398" t="inlineStr"/>
      <c r="AD1398" t="n">
        <v>0</v>
      </c>
      <c r="AE1398" t="n">
        <v>0</v>
      </c>
    </row>
    <row r="1399">
      <c r="A1399" t="inlineStr">
        <is>
          <t>3726</t>
        </is>
      </c>
      <c r="B1399" s="115" t="n">
        <v>44986</v>
      </c>
      <c r="C1399" s="115" t="n">
        <v>44986</v>
      </c>
      <c r="D1399" t="n">
        <v>-124</v>
      </c>
      <c r="E1399" t="n">
        <v>-124</v>
      </c>
      <c r="F1399" t="inlineStr">
        <is>
          <t>BRL</t>
        </is>
      </c>
      <c r="G1399" t="n">
        <v>1</v>
      </c>
      <c r="H1399" t="n">
        <v>-124</v>
      </c>
      <c r="I1399" t="n">
        <v>-124</v>
      </c>
      <c r="J1399" t="n">
        <v>1</v>
      </c>
      <c r="K1399" t="inlineStr"/>
      <c r="L1399" t="inlineStr">
        <is>
          <t>Lumx Studios S/A</t>
        </is>
      </c>
      <c r="M1399" t="inlineStr">
        <is>
          <t>Adobe Systems Brasil Ltda.</t>
        </is>
      </c>
      <c r="N1399" t="n">
        <v>100</v>
      </c>
      <c r="O1399" t="inlineStr"/>
      <c r="P1399" t="inlineStr">
        <is>
          <t>Adobe Systems Brasil Ltda.</t>
        </is>
      </c>
      <c r="Q1399" t="inlineStr"/>
      <c r="R1399" t="inlineStr">
        <is>
          <t>Software - Adobe Creative Cloud</t>
        </is>
      </c>
      <c r="S1399" t="inlineStr"/>
      <c r="T1399" t="inlineStr">
        <is>
          <t>Mercado Pago</t>
        </is>
      </c>
      <c r="U1399" t="inlineStr"/>
      <c r="V1399" t="inlineStr">
        <is>
          <t>Software - Adobe</t>
        </is>
      </c>
      <c r="W1399" t="inlineStr">
        <is>
          <t>Software</t>
        </is>
      </c>
      <c r="X1399" t="inlineStr">
        <is>
          <t>Technology &amp; Infrastructure</t>
        </is>
      </c>
      <c r="Y1399" t="inlineStr">
        <is>
          <t>Technology &amp; Infrastructure</t>
        </is>
      </c>
      <c r="Z1399" t="inlineStr">
        <is>
          <t>Technology &amp; Infrastructure</t>
        </is>
      </c>
      <c r="AA1399" t="inlineStr">
        <is>
          <t>Software</t>
        </is>
      </c>
      <c r="AB1399" t="inlineStr"/>
      <c r="AC1399" t="inlineStr"/>
      <c r="AD1399" t="n">
        <v>0</v>
      </c>
      <c r="AE1399" t="n">
        <v>0</v>
      </c>
    </row>
    <row r="1400">
      <c r="A1400" t="inlineStr">
        <is>
          <t>3727</t>
        </is>
      </c>
      <c r="B1400" s="115" t="n">
        <v>44986</v>
      </c>
      <c r="C1400" s="115" t="n">
        <v>44986</v>
      </c>
      <c r="D1400" t="n">
        <v>-251.87</v>
      </c>
      <c r="E1400" t="n">
        <v>-251.87</v>
      </c>
      <c r="F1400" t="inlineStr">
        <is>
          <t>BRL</t>
        </is>
      </c>
      <c r="G1400" t="n">
        <v>1</v>
      </c>
      <c r="H1400" t="n">
        <v>-251.87</v>
      </c>
      <c r="I1400" t="n">
        <v>-251.87</v>
      </c>
      <c r="J1400" t="n">
        <v>1</v>
      </c>
      <c r="K1400" t="inlineStr"/>
      <c r="L1400" t="inlineStr">
        <is>
          <t>Lumx Studios S/A</t>
        </is>
      </c>
      <c r="M1400" t="inlineStr">
        <is>
          <t>Lumx Studios S/A</t>
        </is>
      </c>
      <c r="N1400" t="n">
        <v>100</v>
      </c>
      <c r="O1400" t="inlineStr">
        <is>
          <t>Conselho</t>
        </is>
      </c>
      <c r="P1400" t="inlineStr">
        <is>
          <t>Lumx Studios S/A</t>
        </is>
      </c>
      <c r="Q1400" t="inlineStr"/>
      <c r="R1400" t="inlineStr">
        <is>
          <t>Software -  Webflow</t>
        </is>
      </c>
      <c r="S1400" t="inlineStr"/>
      <c r="T1400" t="inlineStr">
        <is>
          <t>Conta Simples</t>
        </is>
      </c>
      <c r="U1400" t="inlineStr"/>
      <c r="V1400" t="inlineStr">
        <is>
          <t>Software - Webflow</t>
        </is>
      </c>
      <c r="W1400" t="inlineStr">
        <is>
          <t>Software</t>
        </is>
      </c>
      <c r="X1400" t="inlineStr">
        <is>
          <t>Technology &amp; Infrastructure</t>
        </is>
      </c>
      <c r="Y1400" t="inlineStr">
        <is>
          <t>Technology &amp; Infrastructure</t>
        </is>
      </c>
      <c r="Z1400" t="inlineStr">
        <is>
          <t>Technology &amp; Infrastructure</t>
        </is>
      </c>
      <c r="AA1400" t="inlineStr">
        <is>
          <t>Software</t>
        </is>
      </c>
      <c r="AB1400" t="inlineStr"/>
      <c r="AC1400" t="inlineStr"/>
      <c r="AD1400" t="n">
        <v>0</v>
      </c>
      <c r="AE1400" t="n">
        <v>0</v>
      </c>
    </row>
    <row r="1401">
      <c r="A1401" t="inlineStr">
        <is>
          <t>3728</t>
        </is>
      </c>
      <c r="B1401" s="115" t="n">
        <v>44986</v>
      </c>
      <c r="C1401" s="115" t="n">
        <v>44986</v>
      </c>
      <c r="D1401" t="n">
        <v>-5000</v>
      </c>
      <c r="E1401" t="n">
        <v>-5000</v>
      </c>
      <c r="F1401" t="inlineStr">
        <is>
          <t>BRL</t>
        </is>
      </c>
      <c r="G1401" t="n">
        <v>1</v>
      </c>
      <c r="H1401" t="n">
        <v>-5000</v>
      </c>
      <c r="I1401" t="n">
        <v>-5000</v>
      </c>
      <c r="J1401" t="n">
        <v>1</v>
      </c>
      <c r="K1401" t="inlineStr"/>
      <c r="L1401" t="inlineStr">
        <is>
          <t>Lumx Studios S/A</t>
        </is>
      </c>
      <c r="M1401" t="inlineStr">
        <is>
          <t>Lima &amp; Feigelson Sociedade de Advogados</t>
        </is>
      </c>
      <c r="N1401" t="n">
        <v>100</v>
      </c>
      <c r="O1401" t="inlineStr"/>
      <c r="P1401" t="inlineStr">
        <is>
          <t>Lima &amp; Feigelson Sociedade de Advogados</t>
        </is>
      </c>
      <c r="Q1401" t="inlineStr"/>
      <c r="R1401" t="inlineStr">
        <is>
          <t>Fixo Mensal. Assessoria Jurídica - Elaboração de Contratos Civeis e Atos Societários.</t>
        </is>
      </c>
      <c r="S1401" t="inlineStr"/>
      <c r="T1401" t="inlineStr">
        <is>
          <t>Btg - Conta Corrente</t>
        </is>
      </c>
      <c r="U1401" t="inlineStr"/>
      <c r="V1401" t="inlineStr">
        <is>
          <t>Corporate - Lima &amp; Feigelson</t>
        </is>
      </c>
      <c r="W1401" t="inlineStr">
        <is>
          <t>Corporate/Societário</t>
        </is>
      </c>
      <c r="X1401" t="inlineStr">
        <is>
          <t>Legal</t>
        </is>
      </c>
      <c r="Y1401" t="inlineStr">
        <is>
          <t>Operating Costs</t>
        </is>
      </c>
      <c r="Z1401" t="inlineStr">
        <is>
          <t>Operating Costs</t>
        </is>
      </c>
      <c r="AA1401" t="inlineStr">
        <is>
          <t>Jurídico</t>
        </is>
      </c>
      <c r="AB1401" t="inlineStr"/>
      <c r="AC1401" t="inlineStr"/>
      <c r="AD1401" t="n">
        <v>0</v>
      </c>
      <c r="AE1401" t="n">
        <v>0</v>
      </c>
    </row>
    <row r="1402">
      <c r="A1402" t="inlineStr">
        <is>
          <t>3729</t>
        </is>
      </c>
      <c r="B1402" s="115" t="n">
        <v>44986</v>
      </c>
      <c r="C1402" s="115" t="n">
        <v>44986</v>
      </c>
      <c r="D1402" t="n">
        <v>-1700</v>
      </c>
      <c r="E1402" t="n">
        <v>-1700</v>
      </c>
      <c r="F1402" t="inlineStr">
        <is>
          <t>BRL</t>
        </is>
      </c>
      <c r="G1402" t="n">
        <v>1</v>
      </c>
      <c r="H1402" t="n">
        <v>-1700</v>
      </c>
      <c r="I1402" t="n">
        <v>-1700</v>
      </c>
      <c r="J1402" t="n">
        <v>1</v>
      </c>
      <c r="K1402" t="inlineStr"/>
      <c r="L1402" t="inlineStr">
        <is>
          <t>Lumx Studios S/A</t>
        </is>
      </c>
      <c r="M1402" t="inlineStr">
        <is>
          <t>Axm Services Ltda</t>
        </is>
      </c>
      <c r="N1402" t="n">
        <v>100</v>
      </c>
      <c r="O1402" t="inlineStr"/>
      <c r="P1402" t="inlineStr">
        <is>
          <t>Axm Services Ltda</t>
        </is>
      </c>
      <c r="Q1402" t="inlineStr"/>
      <c r="R1402" t="inlineStr">
        <is>
          <t>Asas Gestao Financeira S a Contabilidade</t>
        </is>
      </c>
      <c r="S1402" t="inlineStr"/>
      <c r="T1402" t="inlineStr">
        <is>
          <t>Btg - Conta Corrente</t>
        </is>
      </c>
      <c r="U1402" t="inlineStr"/>
      <c r="V1402" t="inlineStr">
        <is>
          <t>Contabilidade - Serviço</t>
        </is>
      </c>
      <c r="W1402" t="inlineStr">
        <is>
          <t>Contabilidade</t>
        </is>
      </c>
      <c r="X1402" t="inlineStr">
        <is>
          <t>Others</t>
        </is>
      </c>
      <c r="Y1402" t="inlineStr">
        <is>
          <t>Operating Costs</t>
        </is>
      </c>
      <c r="Z1402" t="inlineStr">
        <is>
          <t>Operating Costs</t>
        </is>
      </c>
      <c r="AA1402" t="inlineStr">
        <is>
          <t>Contabilidade</t>
        </is>
      </c>
      <c r="AB1402" t="inlineStr"/>
      <c r="AC1402" t="inlineStr"/>
      <c r="AD1402" t="n">
        <v>0</v>
      </c>
      <c r="AE1402" t="n">
        <v>0</v>
      </c>
    </row>
    <row r="1403">
      <c r="A1403" t="inlineStr">
        <is>
          <t>660</t>
        </is>
      </c>
      <c r="B1403" s="115" t="n">
        <v>44986</v>
      </c>
      <c r="C1403" s="115" t="n">
        <v>44986</v>
      </c>
      <c r="D1403" t="n">
        <v>3500</v>
      </c>
      <c r="E1403" t="n">
        <v>3500</v>
      </c>
      <c r="F1403" t="inlineStr">
        <is>
          <t>BRL</t>
        </is>
      </c>
      <c r="G1403" t="n">
        <v>1</v>
      </c>
      <c r="H1403" t="n">
        <v>3500</v>
      </c>
      <c r="I1403" t="n">
        <v>3500</v>
      </c>
      <c r="J1403" t="n">
        <v>1</v>
      </c>
      <c r="K1403" t="inlineStr"/>
      <c r="L1403" t="inlineStr">
        <is>
          <t>Lumx Studios S/A</t>
        </is>
      </c>
      <c r="M1403" t="inlineStr">
        <is>
          <t>Conta Simples</t>
        </is>
      </c>
      <c r="N1403" t="n">
        <v>100</v>
      </c>
      <c r="O1403" t="inlineStr">
        <is>
          <t>Lumx</t>
        </is>
      </c>
      <c r="P1403" t="inlineStr">
        <is>
          <t>Lumx Studios S/A</t>
        </is>
      </c>
      <c r="Q1403" t="inlineStr"/>
      <c r="R1403" t="inlineStr">
        <is>
          <t>Transferência entre Contas</t>
        </is>
      </c>
      <c r="S1403" t="inlineStr"/>
      <c r="T1403" t="inlineStr">
        <is>
          <t>Conta Simples</t>
        </is>
      </c>
      <c r="U1403" t="inlineStr"/>
      <c r="V1403" t="inlineStr">
        <is>
          <t>Transferências</t>
        </is>
      </c>
      <c r="W1403" t="inlineStr">
        <is>
          <t>Transferências</t>
        </is>
      </c>
      <c r="X1403" t="inlineStr">
        <is>
          <t>Others</t>
        </is>
      </c>
      <c r="Y1403" t="inlineStr">
        <is>
          <t>Administrative Costs</t>
        </is>
      </c>
      <c r="Z1403" t="inlineStr">
        <is>
          <t>Administrative Costs</t>
        </is>
      </c>
      <c r="AA1403" t="inlineStr">
        <is>
          <t>Outros</t>
        </is>
      </c>
      <c r="AB1403" t="inlineStr"/>
      <c r="AC1403" t="inlineStr"/>
      <c r="AD1403" t="n">
        <v>0</v>
      </c>
      <c r="AE1403" t="n">
        <v>0</v>
      </c>
    </row>
    <row r="1404">
      <c r="A1404" t="inlineStr">
        <is>
          <t>661</t>
        </is>
      </c>
      <c r="B1404" s="115" t="n">
        <v>44986</v>
      </c>
      <c r="C1404" s="115" t="n">
        <v>44986</v>
      </c>
      <c r="D1404" t="n">
        <v>192700.51</v>
      </c>
      <c r="E1404" t="n">
        <v>192700.51</v>
      </c>
      <c r="F1404" t="inlineStr">
        <is>
          <t>BRL</t>
        </is>
      </c>
      <c r="G1404" t="n">
        <v>1</v>
      </c>
      <c r="H1404" t="n">
        <v>192700.51</v>
      </c>
      <c r="I1404" t="n">
        <v>192700.51</v>
      </c>
      <c r="J1404" t="n">
        <v>1</v>
      </c>
      <c r="K1404" t="inlineStr"/>
      <c r="L1404" t="inlineStr">
        <is>
          <t>Lumx Studios S/A</t>
        </is>
      </c>
      <c r="M1404" t="inlineStr">
        <is>
          <t>Btg - Conta Corrente</t>
        </is>
      </c>
      <c r="N1404" t="n">
        <v>100</v>
      </c>
      <c r="O1404" t="inlineStr">
        <is>
          <t>Lumx</t>
        </is>
      </c>
      <c r="P1404" t="inlineStr">
        <is>
          <t>Lumx Studios S/A</t>
        </is>
      </c>
      <c r="Q1404" t="inlineStr"/>
      <c r="R1404" t="inlineStr">
        <is>
          <t>Transferência entre Contas</t>
        </is>
      </c>
      <c r="S1404" t="inlineStr"/>
      <c r="T1404" t="inlineStr">
        <is>
          <t>Btg - Conta Corrente</t>
        </is>
      </c>
      <c r="U1404" t="inlineStr"/>
      <c r="V1404" t="inlineStr">
        <is>
          <t>Transferências</t>
        </is>
      </c>
      <c r="W1404" t="inlineStr">
        <is>
          <t>Transferências</t>
        </is>
      </c>
      <c r="X1404" t="inlineStr">
        <is>
          <t>Others</t>
        </is>
      </c>
      <c r="Y1404" t="inlineStr">
        <is>
          <t>Administrative Costs</t>
        </is>
      </c>
      <c r="Z1404" t="inlineStr">
        <is>
          <t>Administrative Costs</t>
        </is>
      </c>
      <c r="AA1404" t="inlineStr">
        <is>
          <t>Outros</t>
        </is>
      </c>
      <c r="AB1404" t="inlineStr"/>
      <c r="AC1404" t="inlineStr"/>
      <c r="AD1404" t="n">
        <v>0</v>
      </c>
      <c r="AE1404" t="n">
        <v>0</v>
      </c>
    </row>
    <row r="1405">
      <c r="A1405" t="inlineStr">
        <is>
          <t>9621</t>
        </is>
      </c>
      <c r="B1405" s="115" t="n">
        <v>44986</v>
      </c>
      <c r="C1405" s="115" t="n">
        <v>44986</v>
      </c>
      <c r="D1405" t="n">
        <v>-3500</v>
      </c>
      <c r="E1405" t="n">
        <v>-3500</v>
      </c>
      <c r="F1405" t="inlineStr">
        <is>
          <t>BRL</t>
        </is>
      </c>
      <c r="G1405" t="n">
        <v>1</v>
      </c>
      <c r="H1405" t="n">
        <v>-3500</v>
      </c>
      <c r="I1405" t="n">
        <v>-3500</v>
      </c>
      <c r="J1405" t="n">
        <v>1</v>
      </c>
      <c r="K1405" t="inlineStr"/>
      <c r="L1405" t="inlineStr">
        <is>
          <t>Lumx Studios S/A</t>
        </is>
      </c>
      <c r="M1405" t="inlineStr">
        <is>
          <t>Lumx Studios S/A</t>
        </is>
      </c>
      <c r="N1405" t="n">
        <v>100</v>
      </c>
      <c r="O1405" t="inlineStr">
        <is>
          <t>Lumx</t>
        </is>
      </c>
      <c r="P1405" t="inlineStr">
        <is>
          <t>Lumx Studios S/A</t>
        </is>
      </c>
      <c r="Q1405" t="inlineStr"/>
      <c r="R1405" t="inlineStr">
        <is>
          <t>Transferência entre Contas</t>
        </is>
      </c>
      <c r="S1405" t="inlineStr"/>
      <c r="T1405" t="inlineStr">
        <is>
          <t>Btg - Conta Corrente</t>
        </is>
      </c>
      <c r="U1405" t="inlineStr"/>
      <c r="V1405" t="inlineStr">
        <is>
          <t>Transferências</t>
        </is>
      </c>
      <c r="W1405" t="inlineStr">
        <is>
          <t>Transferências</t>
        </is>
      </c>
      <c r="X1405" t="inlineStr">
        <is>
          <t>Others</t>
        </is>
      </c>
      <c r="Y1405" t="inlineStr">
        <is>
          <t>Administrative Costs</t>
        </is>
      </c>
      <c r="Z1405" t="inlineStr">
        <is>
          <t>Administrative Costs</t>
        </is>
      </c>
      <c r="AA1405" t="inlineStr">
        <is>
          <t>Outros</t>
        </is>
      </c>
      <c r="AB1405" t="inlineStr"/>
      <c r="AC1405" t="inlineStr"/>
      <c r="AD1405" t="n">
        <v>0</v>
      </c>
      <c r="AE1405" t="n">
        <v>0</v>
      </c>
    </row>
    <row r="1406">
      <c r="A1406" t="inlineStr">
        <is>
          <t>9622</t>
        </is>
      </c>
      <c r="B1406" s="115" t="n">
        <v>44986</v>
      </c>
      <c r="C1406" s="115" t="n">
        <v>44986</v>
      </c>
      <c r="D1406" t="n">
        <v>-192700.51</v>
      </c>
      <c r="E1406" t="n">
        <v>-192700.51</v>
      </c>
      <c r="F1406" t="inlineStr">
        <is>
          <t>BRL</t>
        </is>
      </c>
      <c r="G1406" t="n">
        <v>1</v>
      </c>
      <c r="H1406" t="n">
        <v>-192700.51</v>
      </c>
      <c r="I1406" t="n">
        <v>-192700.51</v>
      </c>
      <c r="J1406" t="n">
        <v>1</v>
      </c>
      <c r="K1406" t="inlineStr"/>
      <c r="L1406" t="inlineStr">
        <is>
          <t>Lumx Studios S/A</t>
        </is>
      </c>
      <c r="M1406" t="inlineStr">
        <is>
          <t>Lumx Studios S/A</t>
        </is>
      </c>
      <c r="N1406" t="n">
        <v>100</v>
      </c>
      <c r="O1406" t="inlineStr">
        <is>
          <t>Lumx</t>
        </is>
      </c>
      <c r="P1406" t="inlineStr">
        <is>
          <t>Lumx Studios S/A</t>
        </is>
      </c>
      <c r="Q1406" t="inlineStr"/>
      <c r="R1406" t="inlineStr">
        <is>
          <t>Transferência entre Contas</t>
        </is>
      </c>
      <c r="S1406" t="inlineStr"/>
      <c r="T1406" t="inlineStr">
        <is>
          <t>Xp</t>
        </is>
      </c>
      <c r="U1406" t="inlineStr"/>
      <c r="V1406" t="inlineStr">
        <is>
          <t>Transferências</t>
        </is>
      </c>
      <c r="W1406" t="inlineStr">
        <is>
          <t>Transferências</t>
        </is>
      </c>
      <c r="X1406" t="inlineStr">
        <is>
          <t>Others</t>
        </is>
      </c>
      <c r="Y1406" t="inlineStr">
        <is>
          <t>Administrative Costs</t>
        </is>
      </c>
      <c r="Z1406" t="inlineStr">
        <is>
          <t>Administrative Costs</t>
        </is>
      </c>
      <c r="AA1406" t="inlineStr">
        <is>
          <t>Outros</t>
        </is>
      </c>
      <c r="AB1406" t="inlineStr"/>
      <c r="AC1406" t="inlineStr"/>
      <c r="AD1406" t="n">
        <v>0</v>
      </c>
      <c r="AE1406" t="n">
        <v>0</v>
      </c>
    </row>
    <row r="1407">
      <c r="A1407" t="inlineStr">
        <is>
          <t>3730</t>
        </is>
      </c>
      <c r="B1407" s="115" t="n">
        <v>44985</v>
      </c>
      <c r="C1407" s="115" t="n">
        <v>44985</v>
      </c>
      <c r="D1407" t="n">
        <v>-264.91</v>
      </c>
      <c r="E1407" t="n">
        <v>-264.91</v>
      </c>
      <c r="F1407" t="inlineStr">
        <is>
          <t>BRL</t>
        </is>
      </c>
      <c r="G1407" t="n">
        <v>1</v>
      </c>
      <c r="H1407" t="n">
        <v>-264.91</v>
      </c>
      <c r="I1407" t="n">
        <v>-264.91</v>
      </c>
      <c r="J1407" t="n">
        <v>1</v>
      </c>
      <c r="K1407" t="inlineStr"/>
      <c r="L1407" t="inlineStr">
        <is>
          <t>Lumx Studios S/A</t>
        </is>
      </c>
      <c r="M1407" t="inlineStr">
        <is>
          <t>Discord</t>
        </is>
      </c>
      <c r="N1407" t="n">
        <v>100</v>
      </c>
      <c r="O1407" t="inlineStr"/>
      <c r="P1407" t="inlineStr">
        <is>
          <t>Discord</t>
        </is>
      </c>
      <c r="Q1407" t="inlineStr"/>
      <c r="R1407" t="inlineStr">
        <is>
          <t>Mee6 Discord</t>
        </is>
      </c>
      <c r="S1407" t="inlineStr"/>
      <c r="T1407" t="inlineStr">
        <is>
          <t>Cartão de Crédito - Conta Simples</t>
        </is>
      </c>
      <c r="U1407" t="inlineStr"/>
      <c r="V1407" t="inlineStr">
        <is>
          <t>Software - Bot Discord</t>
        </is>
      </c>
      <c r="W1407" t="inlineStr">
        <is>
          <t>Software</t>
        </is>
      </c>
      <c r="X1407" t="inlineStr">
        <is>
          <t>Technology &amp; Infrastructure</t>
        </is>
      </c>
      <c r="Y1407" t="inlineStr">
        <is>
          <t>Technology &amp; Infrastructure</t>
        </is>
      </c>
      <c r="Z1407" t="inlineStr">
        <is>
          <t>Technology &amp; Infrastructure</t>
        </is>
      </c>
      <c r="AA1407" t="inlineStr">
        <is>
          <t>Software</t>
        </is>
      </c>
      <c r="AB1407" t="inlineStr"/>
      <c r="AC1407" t="inlineStr"/>
      <c r="AD1407" t="n">
        <v>0</v>
      </c>
      <c r="AE1407" t="n">
        <v>0</v>
      </c>
    </row>
    <row r="1408">
      <c r="A1408" t="inlineStr">
        <is>
          <t>3731</t>
        </is>
      </c>
      <c r="B1408" s="115" t="n">
        <v>44985</v>
      </c>
      <c r="C1408" s="115" t="n">
        <v>44985</v>
      </c>
      <c r="D1408" t="n">
        <v>-2500</v>
      </c>
      <c r="E1408" t="n">
        <v>-2500</v>
      </c>
      <c r="F1408" t="inlineStr">
        <is>
          <t>BRL</t>
        </is>
      </c>
      <c r="G1408" t="n">
        <v>1</v>
      </c>
      <c r="H1408" t="n">
        <v>-2500</v>
      </c>
      <c r="I1408" t="n">
        <v>-2500</v>
      </c>
      <c r="J1408" t="n">
        <v>1</v>
      </c>
      <c r="K1408" t="inlineStr"/>
      <c r="L1408" t="inlineStr">
        <is>
          <t>Lumx Studios S/A</t>
        </is>
      </c>
      <c r="M1408" t="inlineStr">
        <is>
          <t>Caio Barbosa Zacarias</t>
        </is>
      </c>
      <c r="N1408" t="n">
        <v>100</v>
      </c>
      <c r="O1408" t="inlineStr">
        <is>
          <t>Comercial</t>
        </is>
      </c>
      <c r="P1408" t="inlineStr">
        <is>
          <t>Caio Barbosa Zacarias</t>
        </is>
      </c>
      <c r="Q1408" t="inlineStr"/>
      <c r="R1408" t="inlineStr">
        <is>
          <t>Parcelamento de Débitos (Faturamentos Retroativos) - Debito Automático</t>
        </is>
      </c>
      <c r="S1408" t="inlineStr"/>
      <c r="T1408" t="inlineStr">
        <is>
          <t>Btg - Conta Corrente</t>
        </is>
      </c>
      <c r="U1408" t="inlineStr"/>
      <c r="V1408" t="inlineStr">
        <is>
          <t>Imposto - Parcelamento Tributário</t>
        </is>
      </c>
      <c r="W1408" t="inlineStr">
        <is>
          <t>Impostos</t>
        </is>
      </c>
      <c r="X1408" t="inlineStr">
        <is>
          <t>Tax And Fees</t>
        </is>
      </c>
      <c r="Y1408" t="inlineStr">
        <is>
          <t>Tax And Fees</t>
        </is>
      </c>
      <c r="Z1408" t="inlineStr">
        <is>
          <t>Tax And Fees</t>
        </is>
      </c>
      <c r="AA1408" t="inlineStr">
        <is>
          <t>Parcelamento tributário</t>
        </is>
      </c>
      <c r="AB1408" t="inlineStr"/>
      <c r="AC1408" t="inlineStr"/>
      <c r="AD1408" t="n">
        <v>0</v>
      </c>
      <c r="AE1408" t="n">
        <v>0</v>
      </c>
    </row>
    <row r="1409">
      <c r="A1409" t="inlineStr">
        <is>
          <t>3732</t>
        </is>
      </c>
      <c r="B1409" s="115" t="n">
        <v>44985</v>
      </c>
      <c r="C1409" s="115" t="n">
        <v>44985</v>
      </c>
      <c r="D1409" t="n">
        <v>-46.5</v>
      </c>
      <c r="E1409" t="n">
        <v>-46.5</v>
      </c>
      <c r="F1409" t="inlineStr">
        <is>
          <t>BRL</t>
        </is>
      </c>
      <c r="G1409" t="n">
        <v>1</v>
      </c>
      <c r="H1409" t="n">
        <v>-46.5</v>
      </c>
      <c r="I1409" t="n">
        <v>-46.5</v>
      </c>
      <c r="J1409" t="n">
        <v>1</v>
      </c>
      <c r="K1409" t="inlineStr"/>
      <c r="L1409" t="inlineStr">
        <is>
          <t>Lumx Studios S/A</t>
        </is>
      </c>
      <c r="M1409" t="inlineStr">
        <is>
          <t>Yapay</t>
        </is>
      </c>
      <c r="N1409" t="n">
        <v>100</v>
      </c>
      <c r="O1409" t="inlineStr"/>
      <c r="P1409" t="inlineStr">
        <is>
          <t>Yapay</t>
        </is>
      </c>
      <c r="Q1409" t="inlineStr"/>
      <c r="R1409" t="inlineStr">
        <is>
          <t>Software - Clicksign</t>
        </is>
      </c>
      <c r="S1409" t="inlineStr"/>
      <c r="T1409" t="inlineStr">
        <is>
          <t>Btg - Conta Corrente</t>
        </is>
      </c>
      <c r="U1409" t="inlineStr"/>
      <c r="V1409" t="inlineStr">
        <is>
          <t>Software - Clicksign</t>
        </is>
      </c>
      <c r="W1409" t="inlineStr">
        <is>
          <t>Software</t>
        </is>
      </c>
      <c r="X1409" t="inlineStr">
        <is>
          <t>Technology &amp; Infrastructure</t>
        </is>
      </c>
      <c r="Y1409" t="inlineStr">
        <is>
          <t>Technology &amp; Infrastructure</t>
        </is>
      </c>
      <c r="Z1409" t="inlineStr">
        <is>
          <t>Technology &amp; Infrastructure</t>
        </is>
      </c>
      <c r="AA1409" t="inlineStr">
        <is>
          <t>Software</t>
        </is>
      </c>
      <c r="AB1409" t="inlineStr"/>
      <c r="AC1409" t="inlineStr"/>
      <c r="AD1409" t="n">
        <v>0</v>
      </c>
      <c r="AE1409" t="n">
        <v>0</v>
      </c>
    </row>
    <row r="1410">
      <c r="A1410" t="inlineStr">
        <is>
          <t>3733</t>
        </is>
      </c>
      <c r="B1410" s="115" t="n">
        <v>44985</v>
      </c>
      <c r="C1410" s="115" t="n">
        <v>44985</v>
      </c>
      <c r="D1410" t="n">
        <v>-603.11</v>
      </c>
      <c r="E1410" t="n">
        <v>-603.11</v>
      </c>
      <c r="F1410" t="inlineStr">
        <is>
          <t>BRL</t>
        </is>
      </c>
      <c r="G1410" t="n">
        <v>1</v>
      </c>
      <c r="H1410" t="n">
        <v>-603.11</v>
      </c>
      <c r="I1410" t="n">
        <v>-603.11</v>
      </c>
      <c r="J1410" t="n">
        <v>1</v>
      </c>
      <c r="K1410" t="inlineStr"/>
      <c r="L1410" t="inlineStr">
        <is>
          <t>Lumx Studios S/A</t>
        </is>
      </c>
      <c r="M1410" t="inlineStr">
        <is>
          <t>Lumx Studios S/A</t>
        </is>
      </c>
      <c r="N1410" t="n">
        <v>100</v>
      </c>
      <c r="O1410" t="inlineStr">
        <is>
          <t>Conselho</t>
        </is>
      </c>
      <c r="P1410" t="inlineStr">
        <is>
          <t>Lumx Studios S/A</t>
        </is>
      </c>
      <c r="Q1410" t="inlineStr"/>
      <c r="R1410" t="inlineStr">
        <is>
          <t>Software - Intercom</t>
        </is>
      </c>
      <c r="S1410" t="inlineStr"/>
      <c r="T1410" t="inlineStr">
        <is>
          <t>Conta Simples</t>
        </is>
      </c>
      <c r="U1410" t="inlineStr"/>
      <c r="V1410" t="inlineStr">
        <is>
          <t>Software - Intercom</t>
        </is>
      </c>
      <c r="W1410" t="inlineStr">
        <is>
          <t>Software</t>
        </is>
      </c>
      <c r="X1410" t="inlineStr">
        <is>
          <t>Technology &amp; Infrastructure</t>
        </is>
      </c>
      <c r="Y1410" t="inlineStr">
        <is>
          <t>Technology &amp; Infrastructure</t>
        </is>
      </c>
      <c r="Z1410" t="inlineStr">
        <is>
          <t>Technology &amp; Infrastructure</t>
        </is>
      </c>
      <c r="AA1410" t="inlineStr">
        <is>
          <t>Software</t>
        </is>
      </c>
      <c r="AB1410" t="inlineStr"/>
      <c r="AC1410" t="inlineStr"/>
      <c r="AD1410" t="n">
        <v>0</v>
      </c>
      <c r="AE1410" t="n">
        <v>0</v>
      </c>
    </row>
    <row r="1411">
      <c r="A1411" t="inlineStr">
        <is>
          <t>3734</t>
        </is>
      </c>
      <c r="B1411" s="115" t="n">
        <v>44985</v>
      </c>
      <c r="C1411" s="115" t="n">
        <v>44985</v>
      </c>
      <c r="D1411" t="n">
        <v>-14.25</v>
      </c>
      <c r="E1411" t="n">
        <v>-14.25</v>
      </c>
      <c r="F1411" t="inlineStr">
        <is>
          <t>BRL</t>
        </is>
      </c>
      <c r="G1411" t="n">
        <v>1</v>
      </c>
      <c r="H1411" t="n">
        <v>-14.25</v>
      </c>
      <c r="I1411" t="n">
        <v>-14.25</v>
      </c>
      <c r="J1411" t="n">
        <v>1</v>
      </c>
      <c r="K1411" t="inlineStr"/>
      <c r="L1411" t="inlineStr">
        <is>
          <t>Lumx Studios S/A</t>
        </is>
      </c>
      <c r="M1411" t="inlineStr">
        <is>
          <t>Lumx Studios S/A</t>
        </is>
      </c>
      <c r="N1411" t="n">
        <v>100</v>
      </c>
      <c r="O1411" t="inlineStr">
        <is>
          <t>Conselho</t>
        </is>
      </c>
      <c r="P1411" t="inlineStr">
        <is>
          <t>Lumx Studios S/A</t>
        </is>
      </c>
      <c r="Q1411" t="inlineStr"/>
      <c r="R1411" t="inlineStr">
        <is>
          <t>Iof Mee6</t>
        </is>
      </c>
      <c r="S1411" t="inlineStr"/>
      <c r="T1411" t="inlineStr">
        <is>
          <t>Cartão de Crédito - Conta Simples</t>
        </is>
      </c>
      <c r="U1411" t="inlineStr"/>
      <c r="V1411" t="inlineStr">
        <is>
          <t>Taxa - Iof</t>
        </is>
      </c>
      <c r="W1411" t="inlineStr">
        <is>
          <t>Taxas</t>
        </is>
      </c>
      <c r="X1411" t="inlineStr">
        <is>
          <t>Tax And Fees</t>
        </is>
      </c>
      <c r="Y1411" t="inlineStr">
        <is>
          <t>Tax And Fees</t>
        </is>
      </c>
      <c r="Z1411" t="inlineStr">
        <is>
          <t>Tax And Fees</t>
        </is>
      </c>
      <c r="AA1411" t="inlineStr">
        <is>
          <t>Impostos e Taxas</t>
        </is>
      </c>
      <c r="AB1411" t="inlineStr"/>
      <c r="AC1411" t="inlineStr"/>
      <c r="AD1411" t="n">
        <v>0</v>
      </c>
      <c r="AE1411" t="n">
        <v>0</v>
      </c>
    </row>
    <row r="1412">
      <c r="A1412" t="inlineStr">
        <is>
          <t>3735</t>
        </is>
      </c>
      <c r="B1412" s="115" t="n">
        <v>44985</v>
      </c>
      <c r="C1412" s="115" t="n">
        <v>44985</v>
      </c>
      <c r="D1412" t="n">
        <v>-64.98999999999999</v>
      </c>
      <c r="E1412" t="n">
        <v>-64.98999999999999</v>
      </c>
      <c r="F1412" t="inlineStr">
        <is>
          <t>BRL</t>
        </is>
      </c>
      <c r="G1412" t="n">
        <v>1</v>
      </c>
      <c r="H1412" t="n">
        <v>-64.98999999999999</v>
      </c>
      <c r="I1412" t="n">
        <v>-64.98999999999999</v>
      </c>
      <c r="J1412" t="n">
        <v>1</v>
      </c>
      <c r="K1412" t="inlineStr"/>
      <c r="L1412" t="inlineStr">
        <is>
          <t>Lumx Studios S/A</t>
        </is>
      </c>
      <c r="M1412" t="inlineStr">
        <is>
          <t>Lumx Studios S/A</t>
        </is>
      </c>
      <c r="N1412" t="n">
        <v>100</v>
      </c>
      <c r="O1412" t="inlineStr">
        <is>
          <t>Conselho</t>
        </is>
      </c>
      <c r="P1412" t="inlineStr">
        <is>
          <t>Lumx Studios S/A</t>
        </is>
      </c>
      <c r="Q1412" t="inlineStr"/>
      <c r="R1412" t="inlineStr">
        <is>
          <t>Software - Go Daddy</t>
        </is>
      </c>
      <c r="S1412" t="inlineStr"/>
      <c r="T1412" t="inlineStr">
        <is>
          <t>Conta Simples</t>
        </is>
      </c>
      <c r="U1412" t="inlineStr"/>
      <c r="V1412" t="inlineStr">
        <is>
          <t>Software - Go Daddy</t>
        </is>
      </c>
      <c r="W1412" t="inlineStr">
        <is>
          <t>Software</t>
        </is>
      </c>
      <c r="X1412" t="inlineStr">
        <is>
          <t>Technology &amp; Infrastructure</t>
        </is>
      </c>
      <c r="Y1412" t="inlineStr">
        <is>
          <t>Technology &amp; Infrastructure</t>
        </is>
      </c>
      <c r="Z1412" t="inlineStr">
        <is>
          <t>Technology &amp; Infrastructure</t>
        </is>
      </c>
      <c r="AA1412" t="inlineStr">
        <is>
          <t>Software</t>
        </is>
      </c>
      <c r="AB1412" t="inlineStr"/>
      <c r="AC1412" t="inlineStr"/>
      <c r="AD1412" t="n">
        <v>0</v>
      </c>
      <c r="AE1412" t="n">
        <v>0</v>
      </c>
    </row>
    <row r="1413">
      <c r="A1413" t="inlineStr">
        <is>
          <t>414</t>
        </is>
      </c>
      <c r="B1413" s="115" t="n">
        <v>44985</v>
      </c>
      <c r="C1413" s="115" t="n">
        <v>44985</v>
      </c>
      <c r="D1413" t="n">
        <v>28.55</v>
      </c>
      <c r="E1413" t="n">
        <v>28.55</v>
      </c>
      <c r="F1413" t="inlineStr">
        <is>
          <t>BRL</t>
        </is>
      </c>
      <c r="G1413" t="n">
        <v>1</v>
      </c>
      <c r="H1413" t="n">
        <v>28.55</v>
      </c>
      <c r="I1413" t="n">
        <v>28.55</v>
      </c>
      <c r="J1413" t="n">
        <v>1</v>
      </c>
      <c r="K1413" t="inlineStr"/>
      <c r="L1413" t="inlineStr">
        <is>
          <t>Lumx Studios S/A</t>
        </is>
      </c>
      <c r="M1413" t="inlineStr">
        <is>
          <t>Conta Simples</t>
        </is>
      </c>
      <c r="N1413" t="n">
        <v>100</v>
      </c>
      <c r="O1413" t="inlineStr">
        <is>
          <t>Lumx</t>
        </is>
      </c>
      <c r="P1413" t="inlineStr">
        <is>
          <t>Lumx Studios S/A</t>
        </is>
      </c>
      <c r="Q1413" t="inlineStr"/>
      <c r="R1413" t="inlineStr">
        <is>
          <t>Rentabilidade 100 Cdi</t>
        </is>
      </c>
      <c r="S1413" t="inlineStr"/>
      <c r="T1413" t="inlineStr">
        <is>
          <t>Conta Simples</t>
        </is>
      </c>
      <c r="U1413" t="inlineStr"/>
      <c r="V1413" t="inlineStr">
        <is>
          <t>Investimentos</t>
        </is>
      </c>
      <c r="W1413" t="inlineStr">
        <is>
          <t>Investimentos</t>
        </is>
      </c>
      <c r="X1413" t="inlineStr">
        <is>
          <t>Financial Revenue</t>
        </is>
      </c>
      <c r="Y1413" t="inlineStr">
        <is>
          <t>Financial Revenue</t>
        </is>
      </c>
      <c r="Z1413" t="inlineStr">
        <is>
          <t>Financial Revenue</t>
        </is>
      </c>
      <c r="AA1413" t="inlineStr">
        <is>
          <t>Receita Financeira</t>
        </is>
      </c>
      <c r="AB1413" t="inlineStr"/>
      <c r="AC1413" t="inlineStr"/>
      <c r="AD1413" t="n">
        <v>0</v>
      </c>
      <c r="AE1413" t="n">
        <v>0</v>
      </c>
    </row>
    <row r="1414">
      <c r="A1414" t="inlineStr">
        <is>
          <t>447</t>
        </is>
      </c>
      <c r="B1414" s="115" t="n">
        <v>44985</v>
      </c>
      <c r="C1414" s="115" t="n">
        <v>44985</v>
      </c>
      <c r="D1414" t="n">
        <v>4.84</v>
      </c>
      <c r="E1414" t="n">
        <v>4.84</v>
      </c>
      <c r="F1414" t="inlineStr">
        <is>
          <t>BRL</t>
        </is>
      </c>
      <c r="G1414" t="n">
        <v>1</v>
      </c>
      <c r="H1414" t="n">
        <v>4.84</v>
      </c>
      <c r="I1414" t="n">
        <v>4.84</v>
      </c>
      <c r="J1414" t="n">
        <v>1</v>
      </c>
      <c r="K1414" t="inlineStr"/>
      <c r="L1414" t="inlineStr">
        <is>
          <t>Lumx Studios S/A</t>
        </is>
      </c>
      <c r="M1414" t="inlineStr">
        <is>
          <t>Btg - Conta Corrente</t>
        </is>
      </c>
      <c r="N1414" t="n">
        <v>100</v>
      </c>
      <c r="O1414" t="inlineStr">
        <is>
          <t>Lumx</t>
        </is>
      </c>
      <c r="P1414" t="inlineStr">
        <is>
          <t>Lumx Studios S/A</t>
        </is>
      </c>
      <c r="Q1414" t="inlineStr"/>
      <c r="R1414" t="inlineStr">
        <is>
          <t>Rentabilidade</t>
        </is>
      </c>
      <c r="S1414" t="inlineStr"/>
      <c r="T1414" t="inlineStr">
        <is>
          <t>Btg - Conta Corrente</t>
        </is>
      </c>
      <c r="U1414" t="inlineStr"/>
      <c r="V1414" t="inlineStr">
        <is>
          <t>Investimentos</t>
        </is>
      </c>
      <c r="W1414" t="inlineStr">
        <is>
          <t>Investimentos</t>
        </is>
      </c>
      <c r="X1414" t="inlineStr">
        <is>
          <t>Financial Revenue</t>
        </is>
      </c>
      <c r="Y1414" t="inlineStr">
        <is>
          <t>Financial Revenue</t>
        </is>
      </c>
      <c r="Z1414" t="inlineStr">
        <is>
          <t>Financial Revenue</t>
        </is>
      </c>
      <c r="AA1414" t="inlineStr">
        <is>
          <t>Receita Financeira</t>
        </is>
      </c>
      <c r="AB1414" t="inlineStr"/>
      <c r="AC1414" t="inlineStr"/>
      <c r="AD1414" t="n">
        <v>0</v>
      </c>
      <c r="AE1414" t="n">
        <v>0</v>
      </c>
    </row>
    <row r="1415">
      <c r="A1415" t="inlineStr">
        <is>
          <t>662</t>
        </is>
      </c>
      <c r="B1415" s="115" t="n">
        <v>44985</v>
      </c>
      <c r="C1415" s="115" t="n">
        <v>44985</v>
      </c>
      <c r="D1415" t="n">
        <v>1000</v>
      </c>
      <c r="E1415" t="n">
        <v>1000</v>
      </c>
      <c r="F1415" t="inlineStr">
        <is>
          <t>BRL</t>
        </is>
      </c>
      <c r="G1415" t="n">
        <v>1</v>
      </c>
      <c r="H1415" t="n">
        <v>1000</v>
      </c>
      <c r="I1415" t="n">
        <v>1000</v>
      </c>
      <c r="J1415" t="n">
        <v>1</v>
      </c>
      <c r="K1415" t="inlineStr"/>
      <c r="L1415" t="inlineStr">
        <is>
          <t>Lumx Studios S/A</t>
        </is>
      </c>
      <c r="M1415" t="inlineStr">
        <is>
          <t>Cartão de Crédito - Conta Simples</t>
        </is>
      </c>
      <c r="N1415" t="n">
        <v>100</v>
      </c>
      <c r="O1415" t="inlineStr">
        <is>
          <t>Lumx</t>
        </is>
      </c>
      <c r="P1415" t="inlineStr">
        <is>
          <t>Lumx Studios S/A</t>
        </is>
      </c>
      <c r="Q1415" t="inlineStr"/>
      <c r="R1415" t="inlineStr">
        <is>
          <t>Transferência entre Contas</t>
        </is>
      </c>
      <c r="S1415" t="inlineStr"/>
      <c r="T1415" t="inlineStr">
        <is>
          <t>Cartão de Crédito - Conta Simples</t>
        </is>
      </c>
      <c r="U1415" t="inlineStr"/>
      <c r="V1415" t="inlineStr">
        <is>
          <t>Transferências</t>
        </is>
      </c>
      <c r="W1415" t="inlineStr">
        <is>
          <t>Transferências</t>
        </is>
      </c>
      <c r="X1415" t="inlineStr">
        <is>
          <t>Others</t>
        </is>
      </c>
      <c r="Y1415" t="inlineStr">
        <is>
          <t>Administrative Costs</t>
        </is>
      </c>
      <c r="Z1415" t="inlineStr">
        <is>
          <t>Administrative Costs</t>
        </is>
      </c>
      <c r="AA1415" t="inlineStr">
        <is>
          <t>Outros</t>
        </is>
      </c>
      <c r="AB1415" t="inlineStr"/>
      <c r="AC1415" t="inlineStr"/>
      <c r="AD1415" t="n">
        <v>0</v>
      </c>
      <c r="AE1415" t="n">
        <v>0</v>
      </c>
    </row>
    <row r="1416">
      <c r="A1416" t="inlineStr">
        <is>
          <t>9623</t>
        </is>
      </c>
      <c r="B1416" s="115" t="n">
        <v>44985</v>
      </c>
      <c r="C1416" s="115" t="n">
        <v>44985</v>
      </c>
      <c r="D1416" t="n">
        <v>-1000</v>
      </c>
      <c r="E1416" t="n">
        <v>-1000</v>
      </c>
      <c r="F1416" t="inlineStr">
        <is>
          <t>BRL</t>
        </is>
      </c>
      <c r="G1416" t="n">
        <v>1</v>
      </c>
      <c r="H1416" t="n">
        <v>-1000</v>
      </c>
      <c r="I1416" t="n">
        <v>-1000</v>
      </c>
      <c r="J1416" t="n">
        <v>1</v>
      </c>
      <c r="K1416" t="inlineStr"/>
      <c r="L1416" t="inlineStr">
        <is>
          <t>Lumx Studios S/A</t>
        </is>
      </c>
      <c r="M1416" t="inlineStr">
        <is>
          <t>Lumx Studios S/A</t>
        </is>
      </c>
      <c r="N1416" t="n">
        <v>100</v>
      </c>
      <c r="O1416" t="inlineStr">
        <is>
          <t>Lumx</t>
        </is>
      </c>
      <c r="P1416" t="inlineStr">
        <is>
          <t>Lumx Studios S/A</t>
        </is>
      </c>
      <c r="Q1416" t="inlineStr"/>
      <c r="R1416" t="inlineStr">
        <is>
          <t>Transferência entre Contas</t>
        </is>
      </c>
      <c r="S1416" t="inlineStr"/>
      <c r="T1416" t="inlineStr">
        <is>
          <t>Conta Simples</t>
        </is>
      </c>
      <c r="U1416" t="inlineStr"/>
      <c r="V1416" t="inlineStr">
        <is>
          <t>Transferências</t>
        </is>
      </c>
      <c r="W1416" t="inlineStr">
        <is>
          <t>Transferências</t>
        </is>
      </c>
      <c r="X1416" t="inlineStr">
        <is>
          <t>Others</t>
        </is>
      </c>
      <c r="Y1416" t="inlineStr">
        <is>
          <t>Administrative Costs</t>
        </is>
      </c>
      <c r="Z1416" t="inlineStr">
        <is>
          <t>Administrative Costs</t>
        </is>
      </c>
      <c r="AA1416" t="inlineStr">
        <is>
          <t>Outros</t>
        </is>
      </c>
      <c r="AB1416" t="inlineStr"/>
      <c r="AC1416" t="inlineStr"/>
      <c r="AD1416" t="n">
        <v>0</v>
      </c>
      <c r="AE1416" t="n">
        <v>0</v>
      </c>
    </row>
    <row r="1417">
      <c r="A1417" t="inlineStr">
        <is>
          <t>3736</t>
        </is>
      </c>
      <c r="B1417" s="115" t="n">
        <v>44984</v>
      </c>
      <c r="C1417" s="115" t="n">
        <v>44984</v>
      </c>
      <c r="D1417" t="n">
        <v>-522.8200000000001</v>
      </c>
      <c r="E1417" t="n">
        <v>-522.8200000000001</v>
      </c>
      <c r="F1417" t="inlineStr">
        <is>
          <t>BRL</t>
        </is>
      </c>
      <c r="G1417" t="n">
        <v>1</v>
      </c>
      <c r="H1417" t="n">
        <v>-522.8200000000001</v>
      </c>
      <c r="I1417" t="n">
        <v>-522.8200000000001</v>
      </c>
      <c r="J1417" t="n">
        <v>1</v>
      </c>
      <c r="K1417" t="inlineStr"/>
      <c r="L1417" t="inlineStr">
        <is>
          <t>Lumx Studios S/A</t>
        </is>
      </c>
      <c r="M1417" t="inlineStr">
        <is>
          <t>Ministério da Economia</t>
        </is>
      </c>
      <c r="N1417" t="n">
        <v>100</v>
      </c>
      <c r="O1417" t="inlineStr"/>
      <c r="P1417" t="inlineStr">
        <is>
          <t>Ministério da Economia</t>
        </is>
      </c>
      <c r="Q1417" t="inlineStr"/>
      <c r="R1417" t="inlineStr">
        <is>
          <t>Pis - Faturamento Janeiro</t>
        </is>
      </c>
      <c r="S1417" t="inlineStr"/>
      <c r="T1417" t="inlineStr">
        <is>
          <t>Btg - Conta Corrente</t>
        </is>
      </c>
      <c r="U1417" t="inlineStr"/>
      <c r="V1417" t="inlineStr">
        <is>
          <t>Imposto - Pis</t>
        </is>
      </c>
      <c r="W1417" t="inlineStr">
        <is>
          <t>Impostos</t>
        </is>
      </c>
      <c r="X1417" t="inlineStr">
        <is>
          <t>Tax And Fees</t>
        </is>
      </c>
      <c r="Y1417" t="inlineStr">
        <is>
          <t>Tax And Fees</t>
        </is>
      </c>
      <c r="Z1417" t="inlineStr">
        <is>
          <t>Tax And Fees</t>
        </is>
      </c>
      <c r="AA1417" t="inlineStr">
        <is>
          <t>Impostos e Taxas</t>
        </is>
      </c>
      <c r="AB1417" t="inlineStr"/>
      <c r="AC1417" t="inlineStr"/>
      <c r="AD1417" t="n">
        <v>0</v>
      </c>
      <c r="AE1417" t="n">
        <v>0</v>
      </c>
    </row>
    <row r="1418">
      <c r="A1418" t="inlineStr">
        <is>
          <t>3737</t>
        </is>
      </c>
      <c r="B1418" s="115" t="n">
        <v>44984</v>
      </c>
      <c r="C1418" s="115" t="n">
        <v>44984</v>
      </c>
      <c r="D1418" t="n">
        <v>-2413.03</v>
      </c>
      <c r="E1418" t="n">
        <v>-2413.03</v>
      </c>
      <c r="F1418" t="inlineStr">
        <is>
          <t>BRL</t>
        </is>
      </c>
      <c r="G1418" t="n">
        <v>1</v>
      </c>
      <c r="H1418" t="n">
        <v>-2413.03</v>
      </c>
      <c r="I1418" t="n">
        <v>-2413.03</v>
      </c>
      <c r="J1418" t="n">
        <v>1</v>
      </c>
      <c r="K1418" t="inlineStr"/>
      <c r="L1418" t="inlineStr">
        <is>
          <t>Lumx Studios S/A</t>
        </is>
      </c>
      <c r="M1418" t="inlineStr">
        <is>
          <t>Ministério da Economia</t>
        </is>
      </c>
      <c r="N1418" t="n">
        <v>100</v>
      </c>
      <c r="O1418" t="inlineStr"/>
      <c r="P1418" t="inlineStr">
        <is>
          <t>Ministério da Economia</t>
        </is>
      </c>
      <c r="Q1418" t="inlineStr"/>
      <c r="R1418" t="inlineStr">
        <is>
          <t>Cofins - Faturamento Janeiro</t>
        </is>
      </c>
      <c r="S1418" t="inlineStr"/>
      <c r="T1418" t="inlineStr">
        <is>
          <t>Btg - Conta Corrente</t>
        </is>
      </c>
      <c r="U1418" t="inlineStr"/>
      <c r="V1418" t="inlineStr">
        <is>
          <t>Imposto - Cofins</t>
        </is>
      </c>
      <c r="W1418" t="inlineStr">
        <is>
          <t>Impostos</t>
        </is>
      </c>
      <c r="X1418" t="inlineStr">
        <is>
          <t>Tax And Fees</t>
        </is>
      </c>
      <c r="Y1418" t="inlineStr">
        <is>
          <t>Tax And Fees</t>
        </is>
      </c>
      <c r="Z1418" t="inlineStr">
        <is>
          <t>Tax And Fees</t>
        </is>
      </c>
      <c r="AA1418" t="inlineStr">
        <is>
          <t>Impostos e Taxas</t>
        </is>
      </c>
      <c r="AB1418" t="inlineStr"/>
      <c r="AC1418" t="inlineStr"/>
      <c r="AD1418" t="n">
        <v>0</v>
      </c>
      <c r="AE1418" t="n">
        <v>0</v>
      </c>
    </row>
    <row r="1419">
      <c r="A1419" t="inlineStr">
        <is>
          <t>663</t>
        </is>
      </c>
      <c r="B1419" s="115" t="n">
        <v>44984</v>
      </c>
      <c r="C1419" s="115" t="n">
        <v>44984</v>
      </c>
      <c r="D1419" t="n">
        <v>15000</v>
      </c>
      <c r="E1419" t="n">
        <v>15000</v>
      </c>
      <c r="F1419" t="inlineStr">
        <is>
          <t>BRL</t>
        </is>
      </c>
      <c r="G1419" t="n">
        <v>1</v>
      </c>
      <c r="H1419" t="n">
        <v>15000</v>
      </c>
      <c r="I1419" t="n">
        <v>15000</v>
      </c>
      <c r="J1419" t="n">
        <v>1</v>
      </c>
      <c r="K1419" t="inlineStr"/>
      <c r="L1419" t="inlineStr">
        <is>
          <t>Lumx Studios S/A</t>
        </is>
      </c>
      <c r="M1419" t="inlineStr">
        <is>
          <t>Btg - Conta Corrente</t>
        </is>
      </c>
      <c r="N1419" t="n">
        <v>100</v>
      </c>
      <c r="O1419" t="inlineStr">
        <is>
          <t>Lumx</t>
        </is>
      </c>
      <c r="P1419" t="inlineStr">
        <is>
          <t>Lumx Studios S/A</t>
        </is>
      </c>
      <c r="Q1419" t="inlineStr"/>
      <c r="R1419" t="inlineStr">
        <is>
          <t>Transferência entre Contas</t>
        </is>
      </c>
      <c r="S1419" t="inlineStr"/>
      <c r="T1419" t="inlineStr">
        <is>
          <t>Btg - Conta Corrente</t>
        </is>
      </c>
      <c r="U1419" t="inlineStr"/>
      <c r="V1419" t="inlineStr">
        <is>
          <t>Transferências</t>
        </is>
      </c>
      <c r="W1419" t="inlineStr">
        <is>
          <t>Transferências</t>
        </is>
      </c>
      <c r="X1419" t="inlineStr">
        <is>
          <t>Others</t>
        </is>
      </c>
      <c r="Y1419" t="inlineStr">
        <is>
          <t>Administrative Costs</t>
        </is>
      </c>
      <c r="Z1419" t="inlineStr">
        <is>
          <t>Administrative Costs</t>
        </is>
      </c>
      <c r="AA1419" t="inlineStr">
        <is>
          <t>Outros</t>
        </is>
      </c>
      <c r="AB1419" t="inlineStr"/>
      <c r="AC1419" t="inlineStr"/>
      <c r="AD1419" t="n">
        <v>0</v>
      </c>
      <c r="AE1419" t="n">
        <v>0</v>
      </c>
    </row>
    <row r="1420">
      <c r="A1420" t="inlineStr">
        <is>
          <t>664</t>
        </is>
      </c>
      <c r="B1420" s="115" t="n">
        <v>44984</v>
      </c>
      <c r="C1420" s="115" t="n">
        <v>44984</v>
      </c>
      <c r="D1420" t="n">
        <v>5000</v>
      </c>
      <c r="E1420" t="n">
        <v>5000</v>
      </c>
      <c r="F1420" t="inlineStr">
        <is>
          <t>BRL</t>
        </is>
      </c>
      <c r="G1420" t="n">
        <v>1</v>
      </c>
      <c r="H1420" t="n">
        <v>5000</v>
      </c>
      <c r="I1420" t="n">
        <v>5000</v>
      </c>
      <c r="J1420" t="n">
        <v>1</v>
      </c>
      <c r="K1420" t="inlineStr"/>
      <c r="L1420" t="inlineStr">
        <is>
          <t>Lumx Studios S/A</t>
        </is>
      </c>
      <c r="M1420" t="inlineStr">
        <is>
          <t>Conta Simples</t>
        </is>
      </c>
      <c r="N1420" t="n">
        <v>100</v>
      </c>
      <c r="O1420" t="inlineStr">
        <is>
          <t>Lumx</t>
        </is>
      </c>
      <c r="P1420" t="inlineStr">
        <is>
          <t>Lumx Studios S/A</t>
        </is>
      </c>
      <c r="Q1420" t="inlineStr"/>
      <c r="R1420" t="inlineStr">
        <is>
          <t>Transferência entre Contas</t>
        </is>
      </c>
      <c r="S1420" t="inlineStr"/>
      <c r="T1420" t="inlineStr">
        <is>
          <t>Conta Simples</t>
        </is>
      </c>
      <c r="U1420" t="inlineStr"/>
      <c r="V1420" t="inlineStr">
        <is>
          <t>Transferências</t>
        </is>
      </c>
      <c r="W1420" t="inlineStr">
        <is>
          <t>Transferências</t>
        </is>
      </c>
      <c r="X1420" t="inlineStr">
        <is>
          <t>Others</t>
        </is>
      </c>
      <c r="Y1420" t="inlineStr">
        <is>
          <t>Administrative Costs</t>
        </is>
      </c>
      <c r="Z1420" t="inlineStr">
        <is>
          <t>Administrative Costs</t>
        </is>
      </c>
      <c r="AA1420" t="inlineStr">
        <is>
          <t>Outros</t>
        </is>
      </c>
      <c r="AB1420" t="inlineStr"/>
      <c r="AC1420" t="inlineStr"/>
      <c r="AD1420" t="n">
        <v>0</v>
      </c>
      <c r="AE1420" t="n">
        <v>0</v>
      </c>
    </row>
    <row r="1421">
      <c r="A1421" t="inlineStr">
        <is>
          <t>9624</t>
        </is>
      </c>
      <c r="B1421" s="115" t="n">
        <v>44984</v>
      </c>
      <c r="C1421" s="115" t="n">
        <v>44984</v>
      </c>
      <c r="D1421" t="n">
        <v>-15000</v>
      </c>
      <c r="E1421" t="n">
        <v>-15000</v>
      </c>
      <c r="F1421" t="inlineStr">
        <is>
          <t>BRL</t>
        </is>
      </c>
      <c r="G1421" t="n">
        <v>1</v>
      </c>
      <c r="H1421" t="n">
        <v>-15000</v>
      </c>
      <c r="I1421" t="n">
        <v>-15000</v>
      </c>
      <c r="J1421" t="n">
        <v>1</v>
      </c>
      <c r="K1421" t="inlineStr"/>
      <c r="L1421" t="inlineStr">
        <is>
          <t>Lumx Studios S/A</t>
        </is>
      </c>
      <c r="M1421" t="inlineStr">
        <is>
          <t>Lumx Studios S/A</t>
        </is>
      </c>
      <c r="N1421" t="n">
        <v>100</v>
      </c>
      <c r="O1421" t="inlineStr">
        <is>
          <t>Lumx</t>
        </is>
      </c>
      <c r="P1421" t="inlineStr">
        <is>
          <t>Lumx Studios S/A</t>
        </is>
      </c>
      <c r="Q1421" t="inlineStr"/>
      <c r="R1421" t="inlineStr">
        <is>
          <t>Transferência entre Contas</t>
        </is>
      </c>
      <c r="S1421" t="inlineStr"/>
      <c r="T1421" t="inlineStr">
        <is>
          <t>Btg - Wealth Management</t>
        </is>
      </c>
      <c r="U1421" t="inlineStr"/>
      <c r="V1421" t="inlineStr">
        <is>
          <t>Transferências</t>
        </is>
      </c>
      <c r="W1421" t="inlineStr">
        <is>
          <t>Transferências</t>
        </is>
      </c>
      <c r="X1421" t="inlineStr">
        <is>
          <t>Others</t>
        </is>
      </c>
      <c r="Y1421" t="inlineStr">
        <is>
          <t>Administrative Costs</t>
        </is>
      </c>
      <c r="Z1421" t="inlineStr">
        <is>
          <t>Administrative Costs</t>
        </is>
      </c>
      <c r="AA1421" t="inlineStr">
        <is>
          <t>Outros</t>
        </is>
      </c>
      <c r="AB1421" t="inlineStr"/>
      <c r="AC1421" t="inlineStr"/>
      <c r="AD1421" t="n">
        <v>0</v>
      </c>
      <c r="AE1421" t="n">
        <v>0</v>
      </c>
    </row>
    <row r="1422">
      <c r="A1422" t="inlineStr">
        <is>
          <t>9625</t>
        </is>
      </c>
      <c r="B1422" s="115" t="n">
        <v>44984</v>
      </c>
      <c r="C1422" s="115" t="n">
        <v>44984</v>
      </c>
      <c r="D1422" t="n">
        <v>-5000</v>
      </c>
      <c r="E1422" t="n">
        <v>-5000</v>
      </c>
      <c r="F1422" t="inlineStr">
        <is>
          <t>BRL</t>
        </is>
      </c>
      <c r="G1422" t="n">
        <v>1</v>
      </c>
      <c r="H1422" t="n">
        <v>-5000</v>
      </c>
      <c r="I1422" t="n">
        <v>-5000</v>
      </c>
      <c r="J1422" t="n">
        <v>1</v>
      </c>
      <c r="K1422" t="inlineStr"/>
      <c r="L1422" t="inlineStr">
        <is>
          <t>Lumx Studios S/A</t>
        </is>
      </c>
      <c r="M1422" t="inlineStr">
        <is>
          <t>Lumx Studios S/A</t>
        </is>
      </c>
      <c r="N1422" t="n">
        <v>100</v>
      </c>
      <c r="O1422" t="inlineStr">
        <is>
          <t>Lumx</t>
        </is>
      </c>
      <c r="P1422" t="inlineStr">
        <is>
          <t>Lumx Studios S/A</t>
        </is>
      </c>
      <c r="Q1422" t="inlineStr"/>
      <c r="R1422" t="inlineStr">
        <is>
          <t>Transferência entre Contas</t>
        </is>
      </c>
      <c r="S1422" t="inlineStr"/>
      <c r="T1422" t="inlineStr">
        <is>
          <t>Btg - Conta Corrente</t>
        </is>
      </c>
      <c r="U1422" t="inlineStr"/>
      <c r="V1422" t="inlineStr">
        <is>
          <t>Transferências</t>
        </is>
      </c>
      <c r="W1422" t="inlineStr">
        <is>
          <t>Transferências</t>
        </is>
      </c>
      <c r="X1422" t="inlineStr">
        <is>
          <t>Others</t>
        </is>
      </c>
      <c r="Y1422" t="inlineStr">
        <is>
          <t>Administrative Costs</t>
        </is>
      </c>
      <c r="Z1422" t="inlineStr">
        <is>
          <t>Administrative Costs</t>
        </is>
      </c>
      <c r="AA1422" t="inlineStr">
        <is>
          <t>Outros</t>
        </is>
      </c>
      <c r="AB1422" t="inlineStr"/>
      <c r="AC1422" t="inlineStr"/>
      <c r="AD1422" t="n">
        <v>0</v>
      </c>
      <c r="AE1422" t="n">
        <v>0</v>
      </c>
    </row>
    <row r="1423">
      <c r="A1423" t="inlineStr">
        <is>
          <t>3738</t>
        </is>
      </c>
      <c r="B1423" s="115" t="n">
        <v>44982</v>
      </c>
      <c r="C1423" s="115" t="n">
        <v>44982</v>
      </c>
      <c r="D1423" t="n">
        <v>-52.8</v>
      </c>
      <c r="E1423" t="n">
        <v>-52.8</v>
      </c>
      <c r="F1423" t="inlineStr">
        <is>
          <t>BRL</t>
        </is>
      </c>
      <c r="G1423" t="n">
        <v>1</v>
      </c>
      <c r="H1423" t="n">
        <v>-52.8</v>
      </c>
      <c r="I1423" t="n">
        <v>-52.8</v>
      </c>
      <c r="J1423" t="n">
        <v>1</v>
      </c>
      <c r="K1423" t="inlineStr"/>
      <c r="L1423" t="inlineStr">
        <is>
          <t>Lumx Studios S/A</t>
        </is>
      </c>
      <c r="M1423" t="inlineStr">
        <is>
          <t>Microsoft</t>
        </is>
      </c>
      <c r="N1423" t="n">
        <v>100</v>
      </c>
      <c r="O1423" t="inlineStr"/>
      <c r="P1423" t="inlineStr">
        <is>
          <t>Microsoft</t>
        </is>
      </c>
      <c r="Q1423" t="inlineStr"/>
      <c r="R1423" t="inlineStr">
        <is>
          <t>Software - Pacote Office (Caio Bretas)</t>
        </is>
      </c>
      <c r="S1423" t="inlineStr"/>
      <c r="T1423" t="inlineStr">
        <is>
          <t>Mercado Pago</t>
        </is>
      </c>
      <c r="U1423" t="inlineStr"/>
      <c r="V1423" t="inlineStr">
        <is>
          <t>Software - Pacote Office</t>
        </is>
      </c>
      <c r="W1423" t="inlineStr">
        <is>
          <t>Software</t>
        </is>
      </c>
      <c r="X1423" t="inlineStr">
        <is>
          <t>Technology &amp; Infrastructure</t>
        </is>
      </c>
      <c r="Y1423" t="inlineStr">
        <is>
          <t>Technology &amp; Infrastructure</t>
        </is>
      </c>
      <c r="Z1423" t="inlineStr">
        <is>
          <t>Technology &amp; Infrastructure</t>
        </is>
      </c>
      <c r="AA1423" t="inlineStr">
        <is>
          <t>Software</t>
        </is>
      </c>
      <c r="AB1423" t="inlineStr"/>
      <c r="AC1423" t="inlineStr"/>
      <c r="AD1423" t="n">
        <v>0</v>
      </c>
      <c r="AE1423" t="n">
        <v>0</v>
      </c>
    </row>
    <row r="1424">
      <c r="A1424" t="inlineStr">
        <is>
          <t>3739</t>
        </is>
      </c>
      <c r="B1424" s="115" t="n">
        <v>44981</v>
      </c>
      <c r="C1424" s="115" t="n">
        <v>44981</v>
      </c>
      <c r="D1424" t="n">
        <v>-546.14</v>
      </c>
      <c r="E1424" t="n">
        <v>-546.14</v>
      </c>
      <c r="F1424" t="inlineStr">
        <is>
          <t>BRL</t>
        </is>
      </c>
      <c r="G1424" t="n">
        <v>1</v>
      </c>
      <c r="H1424" t="n">
        <v>-546.14</v>
      </c>
      <c r="I1424" t="n">
        <v>-546.14</v>
      </c>
      <c r="J1424" t="n">
        <v>1</v>
      </c>
      <c r="K1424" t="inlineStr"/>
      <c r="L1424" t="inlineStr">
        <is>
          <t>Lumx Studios S/A</t>
        </is>
      </c>
      <c r="M1424" t="inlineStr">
        <is>
          <t>Font Awesome Pro</t>
        </is>
      </c>
      <c r="N1424" t="n">
        <v>100</v>
      </c>
      <c r="O1424" t="inlineStr"/>
      <c r="P1424" t="inlineStr">
        <is>
          <t>Font Awesome Pro</t>
        </is>
      </c>
      <c r="Q1424" t="inlineStr"/>
      <c r="R1424" t="inlineStr">
        <is>
          <t>Biblioteca de Ícones - Design</t>
        </is>
      </c>
      <c r="S1424" t="inlineStr"/>
      <c r="T1424" t="inlineStr">
        <is>
          <t>Conta Simples</t>
        </is>
      </c>
      <c r="U1424" t="inlineStr"/>
      <c r="V1424" t="inlineStr">
        <is>
          <t>Software - Font Awesome Pro</t>
        </is>
      </c>
      <c r="W1424" t="inlineStr">
        <is>
          <t>Software</t>
        </is>
      </c>
      <c r="X1424" t="inlineStr">
        <is>
          <t>Technology &amp; Infrastructure</t>
        </is>
      </c>
      <c r="Y1424" t="inlineStr">
        <is>
          <t>Technology &amp; Infrastructure</t>
        </is>
      </c>
      <c r="Z1424" t="inlineStr">
        <is>
          <t>Technology &amp; Infrastructure</t>
        </is>
      </c>
      <c r="AA1424" t="inlineStr">
        <is>
          <t>Software</t>
        </is>
      </c>
      <c r="AB1424" t="inlineStr"/>
      <c r="AC1424" t="inlineStr"/>
      <c r="AD1424" t="n">
        <v>0</v>
      </c>
      <c r="AE1424" t="n">
        <v>0</v>
      </c>
    </row>
    <row r="1425">
      <c r="A1425" t="inlineStr">
        <is>
          <t>356</t>
        </is>
      </c>
      <c r="B1425" s="115" t="n">
        <v>44980</v>
      </c>
      <c r="C1425" s="115" t="n">
        <v>44980</v>
      </c>
      <c r="D1425" t="n">
        <v>367.3</v>
      </c>
      <c r="E1425" t="n">
        <v>367.3</v>
      </c>
      <c r="F1425" t="inlineStr">
        <is>
          <t>BRL</t>
        </is>
      </c>
      <c r="G1425" t="n">
        <v>1</v>
      </c>
      <c r="H1425" t="n">
        <v>367.3</v>
      </c>
      <c r="I1425" t="n">
        <v>367.3</v>
      </c>
      <c r="J1425" t="n">
        <v>1</v>
      </c>
      <c r="K1425" t="inlineStr"/>
      <c r="L1425" t="inlineStr">
        <is>
          <t>Lumx Studios S/A</t>
        </is>
      </c>
      <c r="M1425" t="inlineStr">
        <is>
          <t>Btg - Conta Corrente</t>
        </is>
      </c>
      <c r="N1425" t="n">
        <v>100</v>
      </c>
      <c r="O1425" t="inlineStr">
        <is>
          <t>Lumx</t>
        </is>
      </c>
      <c r="P1425" t="inlineStr">
        <is>
          <t>Lumx Studios S/A</t>
        </is>
      </c>
      <c r="Q1425" t="inlineStr"/>
      <c r="R1425" t="inlineStr">
        <is>
          <t>Custódia Conexões Games</t>
        </is>
      </c>
      <c r="S1425" t="inlineStr"/>
      <c r="T1425" t="inlineStr">
        <is>
          <t>Btg - Conta Corrente</t>
        </is>
      </c>
      <c r="U1425" t="inlineStr">
        <is>
          <t>Conexões Games</t>
        </is>
      </c>
      <c r="V1425" t="inlineStr">
        <is>
          <t>Custódia - Conexões Games</t>
        </is>
      </c>
      <c r="W1425" t="inlineStr">
        <is>
          <t>Clientes</t>
        </is>
      </c>
      <c r="X1425" t="inlineStr">
        <is>
          <t>Resources In Custody</t>
        </is>
      </c>
      <c r="Y1425" t="inlineStr">
        <is>
          <t>Custody</t>
        </is>
      </c>
      <c r="Z1425" t="inlineStr">
        <is>
          <t>Custody</t>
        </is>
      </c>
      <c r="AA1425" t="inlineStr">
        <is>
          <t>Custódia</t>
        </is>
      </c>
      <c r="AB1425" t="inlineStr"/>
      <c r="AC1425" t="inlineStr"/>
      <c r="AD1425" t="n">
        <v>0</v>
      </c>
      <c r="AE1425" t="n">
        <v>0</v>
      </c>
    </row>
    <row r="1426">
      <c r="A1426" t="inlineStr">
        <is>
          <t>3740</t>
        </is>
      </c>
      <c r="B1426" s="115" t="n">
        <v>44980</v>
      </c>
      <c r="C1426" s="115" t="n">
        <v>44980</v>
      </c>
      <c r="D1426" t="n">
        <v>-2729.71</v>
      </c>
      <c r="E1426" t="n">
        <v>-2729.71</v>
      </c>
      <c r="F1426" t="inlineStr">
        <is>
          <t>BRL</t>
        </is>
      </c>
      <c r="G1426" t="n">
        <v>1</v>
      </c>
      <c r="H1426" t="n">
        <v>-2729.71</v>
      </c>
      <c r="I1426" t="n">
        <v>-2729.71</v>
      </c>
      <c r="J1426" t="n">
        <v>1</v>
      </c>
      <c r="K1426" t="inlineStr"/>
      <c r="L1426" t="inlineStr">
        <is>
          <t>Lumx Studios S/A</t>
        </is>
      </c>
      <c r="M1426" t="inlineStr">
        <is>
          <t>Lumx Studios S/A</t>
        </is>
      </c>
      <c r="N1426" t="n">
        <v>100</v>
      </c>
      <c r="O1426" t="inlineStr">
        <is>
          <t>Conselho</t>
        </is>
      </c>
      <c r="P1426" t="inlineStr">
        <is>
          <t>Lumx Studios S/A</t>
        </is>
      </c>
      <c r="Q1426" t="inlineStr"/>
      <c r="R1426" t="inlineStr">
        <is>
          <t>Custódia Conexões Games</t>
        </is>
      </c>
      <c r="S1426" t="inlineStr"/>
      <c r="T1426" t="inlineStr">
        <is>
          <t>Mercado Bitcoin</t>
        </is>
      </c>
      <c r="U1426" t="inlineStr">
        <is>
          <t>Conexões Games</t>
        </is>
      </c>
      <c r="V1426" t="inlineStr">
        <is>
          <t>Custódia - Conexões Games</t>
        </is>
      </c>
      <c r="W1426" t="inlineStr">
        <is>
          <t>Clientes</t>
        </is>
      </c>
      <c r="X1426" t="inlineStr">
        <is>
          <t>Resources In Custody</t>
        </is>
      </c>
      <c r="Y1426" t="inlineStr">
        <is>
          <t>Custody</t>
        </is>
      </c>
      <c r="Z1426" t="inlineStr">
        <is>
          <t>Custody</t>
        </is>
      </c>
      <c r="AA1426" t="inlineStr">
        <is>
          <t>Custódia</t>
        </is>
      </c>
      <c r="AB1426" t="inlineStr"/>
      <c r="AC1426" t="inlineStr"/>
      <c r="AD1426" t="n">
        <v>0</v>
      </c>
      <c r="AE1426" t="n">
        <v>0</v>
      </c>
    </row>
    <row r="1427">
      <c r="A1427" t="inlineStr">
        <is>
          <t>665</t>
        </is>
      </c>
      <c r="B1427" s="115" t="n">
        <v>44980</v>
      </c>
      <c r="C1427" s="115" t="n">
        <v>44980</v>
      </c>
      <c r="D1427" t="n">
        <v>2729.71</v>
      </c>
      <c r="E1427" t="n">
        <v>2729.71</v>
      </c>
      <c r="F1427" t="inlineStr">
        <is>
          <t>BRL</t>
        </is>
      </c>
      <c r="G1427" t="n">
        <v>1</v>
      </c>
      <c r="H1427" t="n">
        <v>2729.71</v>
      </c>
      <c r="I1427" t="n">
        <v>2729.71</v>
      </c>
      <c r="J1427" t="n">
        <v>1</v>
      </c>
      <c r="K1427" t="inlineStr"/>
      <c r="L1427" t="inlineStr">
        <is>
          <t>Lumx Studios S/A</t>
        </is>
      </c>
      <c r="M1427" t="inlineStr">
        <is>
          <t>Mercado Bitcoin</t>
        </is>
      </c>
      <c r="N1427" t="n">
        <v>100</v>
      </c>
      <c r="O1427" t="inlineStr">
        <is>
          <t>Lumx</t>
        </is>
      </c>
      <c r="P1427" t="inlineStr">
        <is>
          <t>Lumx Studios S/A</t>
        </is>
      </c>
      <c r="Q1427" t="inlineStr"/>
      <c r="R1427" t="inlineStr">
        <is>
          <t>Transferência entre Contas</t>
        </is>
      </c>
      <c r="S1427" t="inlineStr"/>
      <c r="T1427" t="inlineStr">
        <is>
          <t>Mercado Bitcoin</t>
        </is>
      </c>
      <c r="U1427" t="inlineStr"/>
      <c r="V1427" t="inlineStr">
        <is>
          <t>Transferências</t>
        </is>
      </c>
      <c r="W1427" t="inlineStr">
        <is>
          <t>Transferências</t>
        </is>
      </c>
      <c r="X1427" t="inlineStr">
        <is>
          <t>Others</t>
        </is>
      </c>
      <c r="Y1427" t="inlineStr">
        <is>
          <t>Administrative Costs</t>
        </is>
      </c>
      <c r="Z1427" t="inlineStr">
        <is>
          <t>Administrative Costs</t>
        </is>
      </c>
      <c r="AA1427" t="inlineStr">
        <is>
          <t>Outros</t>
        </is>
      </c>
      <c r="AB1427" t="inlineStr"/>
      <c r="AC1427" t="inlineStr"/>
      <c r="AD1427" t="n">
        <v>0</v>
      </c>
      <c r="AE1427" t="n">
        <v>0</v>
      </c>
    </row>
    <row r="1428">
      <c r="A1428" t="inlineStr">
        <is>
          <t>9626</t>
        </is>
      </c>
      <c r="B1428" s="115" t="n">
        <v>44980</v>
      </c>
      <c r="C1428" s="115" t="n">
        <v>44980</v>
      </c>
      <c r="D1428" t="n">
        <v>-2729.71</v>
      </c>
      <c r="E1428" t="n">
        <v>-2729.71</v>
      </c>
      <c r="F1428" t="inlineStr">
        <is>
          <t>BRL</t>
        </is>
      </c>
      <c r="G1428" t="n">
        <v>1</v>
      </c>
      <c r="H1428" t="n">
        <v>-2729.71</v>
      </c>
      <c r="I1428" t="n">
        <v>-2729.71</v>
      </c>
      <c r="J1428" t="n">
        <v>1</v>
      </c>
      <c r="K1428" t="inlineStr"/>
      <c r="L1428" t="inlineStr">
        <is>
          <t>Lumx Studios S/A</t>
        </is>
      </c>
      <c r="M1428" t="inlineStr">
        <is>
          <t>Lumx Studios S/A</t>
        </is>
      </c>
      <c r="N1428" t="n">
        <v>100</v>
      </c>
      <c r="O1428" t="inlineStr">
        <is>
          <t>Lumx</t>
        </is>
      </c>
      <c r="P1428" t="inlineStr">
        <is>
          <t>Lumx Studios S/A</t>
        </is>
      </c>
      <c r="Q1428" t="inlineStr"/>
      <c r="R1428" t="inlineStr">
        <is>
          <t>Transferência entre Contas</t>
        </is>
      </c>
      <c r="S1428" t="inlineStr"/>
      <c r="T1428" t="inlineStr">
        <is>
          <t>Btg - Conta Corrente</t>
        </is>
      </c>
      <c r="U1428" t="inlineStr"/>
      <c r="V1428" t="inlineStr">
        <is>
          <t>Transferências</t>
        </is>
      </c>
      <c r="W1428" t="inlineStr">
        <is>
          <t>Transferências</t>
        </is>
      </c>
      <c r="X1428" t="inlineStr">
        <is>
          <t>Others</t>
        </is>
      </c>
      <c r="Y1428" t="inlineStr">
        <is>
          <t>Administrative Costs</t>
        </is>
      </c>
      <c r="Z1428" t="inlineStr">
        <is>
          <t>Administrative Costs</t>
        </is>
      </c>
      <c r="AA1428" t="inlineStr">
        <is>
          <t>Outros</t>
        </is>
      </c>
      <c r="AB1428" t="inlineStr"/>
      <c r="AC1428" t="inlineStr"/>
      <c r="AD1428" t="n">
        <v>0</v>
      </c>
      <c r="AE1428" t="n">
        <v>0</v>
      </c>
    </row>
    <row r="1429">
      <c r="A1429" t="inlineStr">
        <is>
          <t>3741</t>
        </is>
      </c>
      <c r="B1429" s="115" t="n">
        <v>44979</v>
      </c>
      <c r="C1429" s="115" t="n">
        <v>44979</v>
      </c>
      <c r="D1429" t="n">
        <v>-182.08</v>
      </c>
      <c r="E1429" t="n">
        <v>-182.08</v>
      </c>
      <c r="F1429" t="inlineStr">
        <is>
          <t>BRL</t>
        </is>
      </c>
      <c r="G1429" t="n">
        <v>1</v>
      </c>
      <c r="H1429" t="n">
        <v>-182.08</v>
      </c>
      <c r="I1429" t="n">
        <v>-182.08</v>
      </c>
      <c r="J1429" t="n">
        <v>1</v>
      </c>
      <c r="K1429" t="inlineStr"/>
      <c r="L1429" t="inlineStr">
        <is>
          <t>Lumx Studios S/A</t>
        </is>
      </c>
      <c r="M1429" t="inlineStr">
        <is>
          <t>Lumx Studios S/A</t>
        </is>
      </c>
      <c r="N1429" t="n">
        <v>100</v>
      </c>
      <c r="O1429" t="inlineStr">
        <is>
          <t>Conselho</t>
        </is>
      </c>
      <c r="P1429" t="inlineStr">
        <is>
          <t>Lumx Studios S/A</t>
        </is>
      </c>
      <c r="Q1429" t="inlineStr"/>
      <c r="R1429" t="inlineStr">
        <is>
          <t>Software - Envato</t>
        </is>
      </c>
      <c r="S1429" t="inlineStr"/>
      <c r="T1429" t="inlineStr">
        <is>
          <t>Mercado Pago</t>
        </is>
      </c>
      <c r="U1429" t="inlineStr"/>
      <c r="V1429" t="inlineStr">
        <is>
          <t>Software - Envato</t>
        </is>
      </c>
      <c r="W1429" t="inlineStr">
        <is>
          <t>Software</t>
        </is>
      </c>
      <c r="X1429" t="inlineStr">
        <is>
          <t>Technology &amp; Infrastructure</t>
        </is>
      </c>
      <c r="Y1429" t="inlineStr">
        <is>
          <t>Technology &amp; Infrastructure</t>
        </is>
      </c>
      <c r="Z1429" t="inlineStr">
        <is>
          <t>Technology &amp; Infrastructure</t>
        </is>
      </c>
      <c r="AA1429" t="inlineStr">
        <is>
          <t>Software</t>
        </is>
      </c>
      <c r="AB1429" t="inlineStr"/>
      <c r="AC1429" t="inlineStr"/>
      <c r="AD1429" t="n">
        <v>0</v>
      </c>
      <c r="AE1429" t="n">
        <v>0</v>
      </c>
    </row>
    <row r="1430">
      <c r="A1430" t="inlineStr">
        <is>
          <t>3742</t>
        </is>
      </c>
      <c r="B1430" s="115" t="n">
        <v>44979</v>
      </c>
      <c r="C1430" s="115" t="n">
        <v>44979</v>
      </c>
      <c r="D1430" t="n">
        <v>-5060.99</v>
      </c>
      <c r="E1430" t="n">
        <v>-5060.99</v>
      </c>
      <c r="F1430" t="inlineStr">
        <is>
          <t>BRL</t>
        </is>
      </c>
      <c r="G1430" t="n">
        <v>1</v>
      </c>
      <c r="H1430" t="n">
        <v>-5060.99</v>
      </c>
      <c r="I1430" t="n">
        <v>-5060.99</v>
      </c>
      <c r="J1430" t="n">
        <v>1</v>
      </c>
      <c r="K1430" t="inlineStr"/>
      <c r="L1430" t="inlineStr">
        <is>
          <t>Lumx Studios S/A</t>
        </is>
      </c>
      <c r="M1430" t="inlineStr">
        <is>
          <t>Velazquez &amp; Drummond Aa</t>
        </is>
      </c>
      <c r="N1430" t="n">
        <v>100</v>
      </c>
      <c r="O1430" t="inlineStr"/>
      <c r="P1430" t="inlineStr">
        <is>
          <t>Velazquez &amp; Drummond Aa</t>
        </is>
      </c>
      <c r="Q1430" t="inlineStr"/>
      <c r="R1430" t="inlineStr">
        <is>
          <t>Aluguel</t>
        </is>
      </c>
      <c r="S1430" t="inlineStr"/>
      <c r="T1430" t="inlineStr">
        <is>
          <t>Btg - Conta Corrente</t>
        </is>
      </c>
      <c r="U1430" t="inlineStr"/>
      <c r="V1430" t="inlineStr">
        <is>
          <t>Aluguel</t>
        </is>
      </c>
      <c r="W1430" t="inlineStr">
        <is>
          <t>Despesas de Escritório</t>
        </is>
      </c>
      <c r="X1430" t="inlineStr">
        <is>
          <t>Office</t>
        </is>
      </c>
      <c r="Y1430" t="inlineStr">
        <is>
          <t>Administrative Costs</t>
        </is>
      </c>
      <c r="Z1430" t="inlineStr">
        <is>
          <t>Administrative Costs</t>
        </is>
      </c>
      <c r="AA1430" t="inlineStr">
        <is>
          <t>Escritório</t>
        </is>
      </c>
      <c r="AB1430" t="inlineStr"/>
      <c r="AC1430" t="inlineStr"/>
      <c r="AD1430" t="n">
        <v>0</v>
      </c>
      <c r="AE1430" t="n">
        <v>0</v>
      </c>
    </row>
    <row r="1431">
      <c r="A1431" t="inlineStr">
        <is>
          <t>3743</t>
        </is>
      </c>
      <c r="B1431" s="115" t="n">
        <v>44979</v>
      </c>
      <c r="C1431" s="115" t="n">
        <v>44979</v>
      </c>
      <c r="D1431" t="n">
        <v>-929.5</v>
      </c>
      <c r="E1431" t="n">
        <v>-929.5</v>
      </c>
      <c r="F1431" t="inlineStr">
        <is>
          <t>BRL</t>
        </is>
      </c>
      <c r="G1431" t="n">
        <v>1</v>
      </c>
      <c r="H1431" t="n">
        <v>-929.5</v>
      </c>
      <c r="I1431" t="n">
        <v>-929.5</v>
      </c>
      <c r="J1431" t="n">
        <v>1</v>
      </c>
      <c r="K1431" t="inlineStr"/>
      <c r="L1431" t="inlineStr">
        <is>
          <t>Lumx Studios S/A</t>
        </is>
      </c>
      <c r="M1431" t="inlineStr">
        <is>
          <t>Porto Seguro Companhia de Seguros Gerais</t>
        </is>
      </c>
      <c r="N1431" t="n">
        <v>100</v>
      </c>
      <c r="O1431" t="inlineStr"/>
      <c r="P1431" t="inlineStr">
        <is>
          <t>Porto Seguro Companhia de Seguros Gerais</t>
        </is>
      </c>
      <c r="Q1431" t="inlineStr"/>
      <c r="R1431" t="inlineStr">
        <is>
          <t>Seguro D&amp;O</t>
        </is>
      </c>
      <c r="S1431" t="inlineStr"/>
      <c r="T1431" t="inlineStr">
        <is>
          <t>Btg - Conta Corrente</t>
        </is>
      </c>
      <c r="U1431" t="inlineStr"/>
      <c r="V1431" t="inlineStr">
        <is>
          <t>Seguros - Societário</t>
        </is>
      </c>
      <c r="W1431" t="inlineStr">
        <is>
          <t>Seguros</t>
        </is>
      </c>
      <c r="X1431" t="inlineStr">
        <is>
          <t>Others</t>
        </is>
      </c>
      <c r="Y1431" t="inlineStr">
        <is>
          <t>Administrative Costs</t>
        </is>
      </c>
      <c r="Z1431" t="inlineStr">
        <is>
          <t>Administrative Costs</t>
        </is>
      </c>
      <c r="AA1431" t="inlineStr">
        <is>
          <t>Outros</t>
        </is>
      </c>
      <c r="AB1431" t="inlineStr"/>
      <c r="AC1431" t="inlineStr"/>
      <c r="AD1431" t="n">
        <v>0</v>
      </c>
      <c r="AE1431" t="n">
        <v>0</v>
      </c>
    </row>
    <row r="1432">
      <c r="A1432" t="inlineStr">
        <is>
          <t>3744</t>
        </is>
      </c>
      <c r="B1432" s="115" t="n">
        <v>44979</v>
      </c>
      <c r="C1432" s="115" t="n">
        <v>44979</v>
      </c>
      <c r="D1432" t="n">
        <v>-237.83</v>
      </c>
      <c r="E1432" t="n">
        <v>-237.83</v>
      </c>
      <c r="F1432" t="inlineStr">
        <is>
          <t>BRL</t>
        </is>
      </c>
      <c r="G1432" t="n">
        <v>1</v>
      </c>
      <c r="H1432" t="n">
        <v>-237.83</v>
      </c>
      <c r="I1432" t="n">
        <v>-237.83</v>
      </c>
      <c r="J1432" t="n">
        <v>1</v>
      </c>
      <c r="K1432" t="inlineStr"/>
      <c r="L1432" t="inlineStr">
        <is>
          <t>Lumx Studios S/A</t>
        </is>
      </c>
      <c r="M1432" t="inlineStr">
        <is>
          <t>Claro/Net</t>
        </is>
      </c>
      <c r="N1432" t="n">
        <v>100</v>
      </c>
      <c r="O1432" t="inlineStr"/>
      <c r="P1432" t="inlineStr">
        <is>
          <t>Claro/Net</t>
        </is>
      </c>
      <c r="Q1432" t="inlineStr"/>
      <c r="R1432" t="inlineStr">
        <is>
          <t>Fatura Internet</t>
        </is>
      </c>
      <c r="S1432" t="inlineStr"/>
      <c r="T1432" t="inlineStr">
        <is>
          <t>Conta Simples</t>
        </is>
      </c>
      <c r="U1432" t="inlineStr"/>
      <c r="V1432" t="inlineStr">
        <is>
          <t>Internet</t>
        </is>
      </c>
      <c r="W1432" t="inlineStr">
        <is>
          <t>Despesas de Escritório</t>
        </is>
      </c>
      <c r="X1432" t="inlineStr">
        <is>
          <t>Office</t>
        </is>
      </c>
      <c r="Y1432" t="inlineStr">
        <is>
          <t>Administrative Costs</t>
        </is>
      </c>
      <c r="Z1432" t="inlineStr">
        <is>
          <t>Administrative Costs</t>
        </is>
      </c>
      <c r="AA1432" t="inlineStr">
        <is>
          <t>Escritório</t>
        </is>
      </c>
      <c r="AB1432" t="inlineStr"/>
      <c r="AC1432" t="inlineStr"/>
      <c r="AD1432" t="n">
        <v>0</v>
      </c>
      <c r="AE1432" t="n">
        <v>0</v>
      </c>
    </row>
    <row r="1433">
      <c r="A1433" t="inlineStr">
        <is>
          <t>3745</t>
        </is>
      </c>
      <c r="B1433" s="115" t="n">
        <v>44979</v>
      </c>
      <c r="C1433" s="115" t="n">
        <v>44979</v>
      </c>
      <c r="D1433" t="n">
        <v>-969.14</v>
      </c>
      <c r="E1433" t="n">
        <v>-969.14</v>
      </c>
      <c r="F1433" t="inlineStr">
        <is>
          <t>BRL</t>
        </is>
      </c>
      <c r="G1433" t="n">
        <v>1</v>
      </c>
      <c r="H1433" t="n">
        <v>-969.14</v>
      </c>
      <c r="I1433" t="n">
        <v>-969.14</v>
      </c>
      <c r="J1433" t="n">
        <v>1</v>
      </c>
      <c r="K1433" t="inlineStr"/>
      <c r="L1433" t="inlineStr">
        <is>
          <t>Lumx Studios S/A</t>
        </is>
      </c>
      <c r="M1433" t="inlineStr">
        <is>
          <t>Lumx Studios S/A</t>
        </is>
      </c>
      <c r="N1433" t="n">
        <v>100</v>
      </c>
      <c r="O1433" t="inlineStr">
        <is>
          <t>Conselho</t>
        </is>
      </c>
      <c r="P1433" t="inlineStr">
        <is>
          <t>Lumx Studios S/A</t>
        </is>
      </c>
      <c r="Q1433" t="inlineStr"/>
      <c r="R1433" t="inlineStr">
        <is>
          <t>Software - Notion</t>
        </is>
      </c>
      <c r="S1433" t="inlineStr"/>
      <c r="T1433" t="inlineStr">
        <is>
          <t>Conta Simples</t>
        </is>
      </c>
      <c r="U1433" t="inlineStr"/>
      <c r="V1433" t="inlineStr">
        <is>
          <t>Software - Notion</t>
        </is>
      </c>
      <c r="W1433" t="inlineStr">
        <is>
          <t>Software</t>
        </is>
      </c>
      <c r="X1433" t="inlineStr">
        <is>
          <t>Technology &amp; Infrastructure</t>
        </is>
      </c>
      <c r="Y1433" t="inlineStr">
        <is>
          <t>Technology &amp; Infrastructure</t>
        </is>
      </c>
      <c r="Z1433" t="inlineStr">
        <is>
          <t>Technology &amp; Infrastructure</t>
        </is>
      </c>
      <c r="AA1433" t="inlineStr">
        <is>
          <t>Software</t>
        </is>
      </c>
      <c r="AB1433" t="inlineStr"/>
      <c r="AC1433" t="inlineStr"/>
      <c r="AD1433" t="n">
        <v>0</v>
      </c>
      <c r="AE1433" t="n">
        <v>0</v>
      </c>
    </row>
    <row r="1434">
      <c r="A1434" t="inlineStr">
        <is>
          <t>3746</t>
        </is>
      </c>
      <c r="B1434" s="115" t="n">
        <v>44977</v>
      </c>
      <c r="C1434" s="115" t="n">
        <v>44977</v>
      </c>
      <c r="D1434" t="n">
        <v>-112.7</v>
      </c>
      <c r="E1434" t="n">
        <v>-112.7</v>
      </c>
      <c r="F1434" t="inlineStr">
        <is>
          <t>BRL</t>
        </is>
      </c>
      <c r="G1434" t="n">
        <v>1</v>
      </c>
      <c r="H1434" t="n">
        <v>-112.7</v>
      </c>
      <c r="I1434" t="n">
        <v>-112.7</v>
      </c>
      <c r="J1434" t="n">
        <v>1</v>
      </c>
      <c r="K1434" t="inlineStr"/>
      <c r="L1434" t="inlineStr">
        <is>
          <t>Lumx Studios S/A</t>
        </is>
      </c>
      <c r="M1434" t="inlineStr">
        <is>
          <t>Zeplin, Inc</t>
        </is>
      </c>
      <c r="N1434" t="n">
        <v>100</v>
      </c>
      <c r="O1434" t="inlineStr"/>
      <c r="P1434" t="inlineStr">
        <is>
          <t>Zeplin, Inc</t>
        </is>
      </c>
      <c r="Q1434" t="inlineStr"/>
      <c r="R1434" t="inlineStr">
        <is>
          <t>Software - Zeplin</t>
        </is>
      </c>
      <c r="S1434" t="inlineStr"/>
      <c r="T1434" t="inlineStr">
        <is>
          <t>Conta Simples</t>
        </is>
      </c>
      <c r="U1434" t="inlineStr"/>
      <c r="V1434" t="inlineStr">
        <is>
          <t>Software - Zeplin</t>
        </is>
      </c>
      <c r="W1434" t="inlineStr">
        <is>
          <t>Software</t>
        </is>
      </c>
      <c r="X1434" t="inlineStr">
        <is>
          <t>Technology &amp; Infrastructure</t>
        </is>
      </c>
      <c r="Y1434" t="inlineStr">
        <is>
          <t>Technology &amp; Infrastructure</t>
        </is>
      </c>
      <c r="Z1434" t="inlineStr">
        <is>
          <t>Technology &amp; Infrastructure</t>
        </is>
      </c>
      <c r="AA1434" t="inlineStr">
        <is>
          <t>Software</t>
        </is>
      </c>
      <c r="AB1434" t="inlineStr"/>
      <c r="AC1434" t="inlineStr"/>
      <c r="AD1434" t="n">
        <v>0</v>
      </c>
      <c r="AE1434" t="n">
        <v>0</v>
      </c>
    </row>
    <row r="1435">
      <c r="A1435" t="inlineStr">
        <is>
          <t>3747</t>
        </is>
      </c>
      <c r="B1435" s="115" t="n">
        <v>44977</v>
      </c>
      <c r="C1435" s="115" t="n">
        <v>44977</v>
      </c>
      <c r="D1435" t="n">
        <v>-658.53</v>
      </c>
      <c r="E1435" t="n">
        <v>-658.53</v>
      </c>
      <c r="F1435" t="inlineStr">
        <is>
          <t>BRL</t>
        </is>
      </c>
      <c r="G1435" t="n">
        <v>1</v>
      </c>
      <c r="H1435" t="n">
        <v>-658.53</v>
      </c>
      <c r="I1435" t="n">
        <v>-658.53</v>
      </c>
      <c r="J1435" t="n">
        <v>1</v>
      </c>
      <c r="K1435" t="inlineStr"/>
      <c r="L1435" t="inlineStr">
        <is>
          <t>Lumx Studios S/A</t>
        </is>
      </c>
      <c r="M1435" t="inlineStr">
        <is>
          <t>Slack</t>
        </is>
      </c>
      <c r="N1435" t="n">
        <v>100</v>
      </c>
      <c r="O1435" t="inlineStr"/>
      <c r="P1435" t="inlineStr">
        <is>
          <t>Slack</t>
        </is>
      </c>
      <c r="Q1435" t="inlineStr"/>
      <c r="R1435" t="inlineStr">
        <is>
          <t>Software - Slack</t>
        </is>
      </c>
      <c r="S1435" t="inlineStr"/>
      <c r="T1435" t="inlineStr">
        <is>
          <t>Conta Simples</t>
        </is>
      </c>
      <c r="U1435" t="inlineStr"/>
      <c r="V1435" t="inlineStr">
        <is>
          <t>Software - Slack</t>
        </is>
      </c>
      <c r="W1435" t="inlineStr">
        <is>
          <t>Software</t>
        </is>
      </c>
      <c r="X1435" t="inlineStr">
        <is>
          <t>Technology &amp; Infrastructure</t>
        </is>
      </c>
      <c r="Y1435" t="inlineStr">
        <is>
          <t>Technology &amp; Infrastructure</t>
        </is>
      </c>
      <c r="Z1435" t="inlineStr">
        <is>
          <t>Technology &amp; Infrastructure</t>
        </is>
      </c>
      <c r="AA1435" t="inlineStr">
        <is>
          <t>Software</t>
        </is>
      </c>
      <c r="AB1435" t="inlineStr"/>
      <c r="AC1435" t="inlineStr"/>
      <c r="AD1435" t="n">
        <v>0</v>
      </c>
      <c r="AE1435" t="n">
        <v>0</v>
      </c>
    </row>
    <row r="1436">
      <c r="A1436" t="inlineStr">
        <is>
          <t>357</t>
        </is>
      </c>
      <c r="B1436" s="115" t="n">
        <v>44974</v>
      </c>
      <c r="C1436" s="115" t="n">
        <v>44974</v>
      </c>
      <c r="D1436" t="n">
        <v>1318.61</v>
      </c>
      <c r="E1436" t="n">
        <v>1318.61</v>
      </c>
      <c r="F1436" t="inlineStr">
        <is>
          <t>BRL</t>
        </is>
      </c>
      <c r="G1436" t="n">
        <v>1</v>
      </c>
      <c r="H1436" t="n">
        <v>1318.61</v>
      </c>
      <c r="I1436" t="n">
        <v>1318.61</v>
      </c>
      <c r="J1436" t="n">
        <v>1</v>
      </c>
      <c r="K1436" t="inlineStr"/>
      <c r="L1436" t="inlineStr">
        <is>
          <t>Lumx Studios S/A</t>
        </is>
      </c>
      <c r="M1436" t="inlineStr">
        <is>
          <t>Btg - Conta Corrente</t>
        </is>
      </c>
      <c r="N1436" t="n">
        <v>100</v>
      </c>
      <c r="O1436" t="inlineStr">
        <is>
          <t>Comercial</t>
        </is>
      </c>
      <c r="P1436" t="inlineStr">
        <is>
          <t>Lumx Studios S/A</t>
        </is>
      </c>
      <c r="Q1436" t="inlineStr"/>
      <c r="R1436" t="inlineStr">
        <is>
          <t>Custódia Conexões Games</t>
        </is>
      </c>
      <c r="S1436" t="inlineStr"/>
      <c r="T1436" t="inlineStr">
        <is>
          <t>Btg - Conta Corrente</t>
        </is>
      </c>
      <c r="U1436" t="inlineStr">
        <is>
          <t>Conexões Games</t>
        </is>
      </c>
      <c r="V1436" t="inlineStr">
        <is>
          <t>Custódia - Conexões Games</t>
        </is>
      </c>
      <c r="W1436" t="inlineStr">
        <is>
          <t>Clientes</t>
        </is>
      </c>
      <c r="X1436" t="inlineStr">
        <is>
          <t>Resources In Custody</t>
        </is>
      </c>
      <c r="Y1436" t="inlineStr">
        <is>
          <t>Custody</t>
        </is>
      </c>
      <c r="Z1436" t="inlineStr">
        <is>
          <t>Custody</t>
        </is>
      </c>
      <c r="AA1436" t="inlineStr">
        <is>
          <t>Custódia</t>
        </is>
      </c>
      <c r="AB1436" t="inlineStr"/>
      <c r="AC1436" t="inlineStr"/>
      <c r="AD1436" t="n">
        <v>0</v>
      </c>
      <c r="AE1436" t="n">
        <v>0</v>
      </c>
    </row>
    <row r="1437">
      <c r="A1437" t="inlineStr">
        <is>
          <t>3748</t>
        </is>
      </c>
      <c r="B1437" s="115" t="n">
        <v>44974</v>
      </c>
      <c r="C1437" s="115" t="n">
        <v>44974</v>
      </c>
      <c r="D1437" t="n">
        <v>-39.31</v>
      </c>
      <c r="E1437" t="n">
        <v>-39.31</v>
      </c>
      <c r="F1437" t="inlineStr">
        <is>
          <t>BRL</t>
        </is>
      </c>
      <c r="G1437" t="n">
        <v>1</v>
      </c>
      <c r="H1437" t="n">
        <v>-39.31</v>
      </c>
      <c r="I1437" t="n">
        <v>-39.31</v>
      </c>
      <c r="J1437" t="n">
        <v>1</v>
      </c>
      <c r="K1437" t="inlineStr"/>
      <c r="L1437" t="inlineStr">
        <is>
          <t>Lumx Studios S/A</t>
        </is>
      </c>
      <c r="M1437" t="inlineStr">
        <is>
          <t>Npm Inc</t>
        </is>
      </c>
      <c r="N1437" t="n">
        <v>100</v>
      </c>
      <c r="O1437" t="inlineStr"/>
      <c r="P1437" t="inlineStr">
        <is>
          <t>Npm Inc</t>
        </is>
      </c>
      <c r="Q1437" t="inlineStr"/>
      <c r="R1437" t="inlineStr">
        <is>
          <t>Software - Npm (Gerador de Códigos para O Node)</t>
        </is>
      </c>
      <c r="S1437" t="inlineStr"/>
      <c r="T1437" t="inlineStr">
        <is>
          <t>Mercado Pago</t>
        </is>
      </c>
      <c r="U1437" t="inlineStr"/>
      <c r="V1437" t="inlineStr">
        <is>
          <t>Software - Npm Inc</t>
        </is>
      </c>
      <c r="W1437" t="inlineStr">
        <is>
          <t>Software</t>
        </is>
      </c>
      <c r="X1437" t="inlineStr">
        <is>
          <t>Technology &amp; Infrastructure</t>
        </is>
      </c>
      <c r="Y1437" t="inlineStr">
        <is>
          <t>Technology &amp; Infrastructure</t>
        </is>
      </c>
      <c r="Z1437" t="inlineStr">
        <is>
          <t>Technology &amp; Infrastructure</t>
        </is>
      </c>
      <c r="AA1437" t="inlineStr">
        <is>
          <t>Software</t>
        </is>
      </c>
      <c r="AB1437" t="inlineStr"/>
      <c r="AC1437" t="inlineStr"/>
      <c r="AD1437" t="n">
        <v>0</v>
      </c>
      <c r="AE1437" t="n">
        <v>0</v>
      </c>
    </row>
    <row r="1438">
      <c r="A1438" t="inlineStr">
        <is>
          <t>3749</t>
        </is>
      </c>
      <c r="B1438" s="115" t="n">
        <v>44974</v>
      </c>
      <c r="C1438" s="115" t="n">
        <v>44974</v>
      </c>
      <c r="D1438" t="n">
        <v>-135.7</v>
      </c>
      <c r="E1438" t="n">
        <v>-135.7</v>
      </c>
      <c r="F1438" t="inlineStr">
        <is>
          <t>BRL</t>
        </is>
      </c>
      <c r="G1438" t="n">
        <v>1</v>
      </c>
      <c r="H1438" t="n">
        <v>-135.7</v>
      </c>
      <c r="I1438" t="n">
        <v>-135.7</v>
      </c>
      <c r="J1438" t="n">
        <v>1</v>
      </c>
      <c r="K1438" t="inlineStr"/>
      <c r="L1438" t="inlineStr">
        <is>
          <t>Lumx Studios S/A</t>
        </is>
      </c>
      <c r="M1438" t="inlineStr">
        <is>
          <t>Lumx Studios S/A</t>
        </is>
      </c>
      <c r="N1438" t="n">
        <v>100</v>
      </c>
      <c r="O1438" t="inlineStr">
        <is>
          <t>Conselho</t>
        </is>
      </c>
      <c r="P1438" t="inlineStr">
        <is>
          <t>Lumx Studios S/A</t>
        </is>
      </c>
      <c r="Q1438" t="inlineStr"/>
      <c r="R1438" t="inlineStr">
        <is>
          <t>Software - Alchemy (Incremento para O Node) Estavamos Tendo Problemas de Muitos Request Simultaneos.</t>
        </is>
      </c>
      <c r="S1438" t="inlineStr"/>
      <c r="T1438" t="inlineStr">
        <is>
          <t>Conta Simples</t>
        </is>
      </c>
      <c r="U1438" t="inlineStr"/>
      <c r="V1438" t="inlineStr">
        <is>
          <t>Software - Alchemy</t>
        </is>
      </c>
      <c r="W1438" t="inlineStr">
        <is>
          <t>Software</t>
        </is>
      </c>
      <c r="X1438" t="inlineStr">
        <is>
          <t>Technology &amp; Infrastructure</t>
        </is>
      </c>
      <c r="Y1438" t="inlineStr">
        <is>
          <t>Technology &amp; Infrastructure</t>
        </is>
      </c>
      <c r="Z1438" t="inlineStr">
        <is>
          <t>Technology &amp; Infrastructure</t>
        </is>
      </c>
      <c r="AA1438" t="inlineStr">
        <is>
          <t>Software</t>
        </is>
      </c>
      <c r="AB1438" t="inlineStr"/>
      <c r="AC1438" t="inlineStr"/>
      <c r="AD1438" t="n">
        <v>0</v>
      </c>
      <c r="AE1438" t="n">
        <v>0</v>
      </c>
    </row>
    <row r="1439">
      <c r="A1439" t="inlineStr">
        <is>
          <t>3750</t>
        </is>
      </c>
      <c r="B1439" s="115" t="n">
        <v>44974</v>
      </c>
      <c r="C1439" s="115" t="n">
        <v>44974</v>
      </c>
      <c r="D1439" t="n">
        <v>-1000</v>
      </c>
      <c r="E1439" t="n">
        <v>-1000</v>
      </c>
      <c r="F1439" t="inlineStr">
        <is>
          <t>BRL</t>
        </is>
      </c>
      <c r="G1439" t="n">
        <v>1</v>
      </c>
      <c r="H1439" t="n">
        <v>-1000</v>
      </c>
      <c r="I1439" t="n">
        <v>-1000</v>
      </c>
      <c r="J1439" t="n">
        <v>1</v>
      </c>
      <c r="K1439" t="inlineStr"/>
      <c r="L1439" t="inlineStr">
        <is>
          <t>Lumx Studios S/A</t>
        </is>
      </c>
      <c r="M1439" t="inlineStr">
        <is>
          <t>Lumx Studios S/A</t>
        </is>
      </c>
      <c r="N1439" t="n">
        <v>100</v>
      </c>
      <c r="O1439" t="inlineStr">
        <is>
          <t>Conselho</t>
        </is>
      </c>
      <c r="P1439" t="inlineStr">
        <is>
          <t>Lumx Studios S/A</t>
        </is>
      </c>
      <c r="Q1439" t="inlineStr"/>
      <c r="R1439" t="inlineStr">
        <is>
          <t>Transferencia para Moonpay (Enviou para a Carteira Cripto Helper)</t>
        </is>
      </c>
      <c r="S1439" t="inlineStr"/>
      <c r="T1439" t="inlineStr">
        <is>
          <t>Btg - Conta Corrente</t>
        </is>
      </c>
      <c r="U1439" t="inlineStr"/>
      <c r="V1439" t="inlineStr">
        <is>
          <t>Conversões</t>
        </is>
      </c>
      <c r="W1439" t="inlineStr">
        <is>
          <t>Conversões</t>
        </is>
      </c>
      <c r="X1439" t="inlineStr">
        <is>
          <t>Financial Revenue</t>
        </is>
      </c>
      <c r="Y1439" t="inlineStr">
        <is>
          <t>Financial Revenue</t>
        </is>
      </c>
      <c r="Z1439" t="inlineStr">
        <is>
          <t>Financial Revenue</t>
        </is>
      </c>
      <c r="AA1439" t="inlineStr">
        <is>
          <t>Receita Financeira</t>
        </is>
      </c>
      <c r="AB1439" t="inlineStr"/>
      <c r="AC1439" t="inlineStr"/>
      <c r="AD1439" t="n">
        <v>0</v>
      </c>
      <c r="AE1439" t="n">
        <v>0</v>
      </c>
    </row>
    <row r="1440">
      <c r="A1440" t="inlineStr">
        <is>
          <t>3751</t>
        </is>
      </c>
      <c r="B1440" s="115" t="n">
        <v>44974</v>
      </c>
      <c r="C1440" s="115" t="n">
        <v>44974</v>
      </c>
      <c r="D1440" t="n">
        <v>-200</v>
      </c>
      <c r="E1440" t="n">
        <v>-200</v>
      </c>
      <c r="F1440" t="inlineStr">
        <is>
          <t>BRL</t>
        </is>
      </c>
      <c r="G1440" t="n">
        <v>1</v>
      </c>
      <c r="H1440" t="n">
        <v>-200</v>
      </c>
      <c r="I1440" t="n">
        <v>-200</v>
      </c>
      <c r="J1440" t="n">
        <v>1</v>
      </c>
      <c r="K1440" t="inlineStr"/>
      <c r="L1440" t="inlineStr">
        <is>
          <t>Lumx Studios S/A</t>
        </is>
      </c>
      <c r="M1440" t="inlineStr">
        <is>
          <t>Lumx Studios S/A</t>
        </is>
      </c>
      <c r="N1440" t="n">
        <v>100</v>
      </c>
      <c r="O1440" t="inlineStr">
        <is>
          <t>Conselho</t>
        </is>
      </c>
      <c r="P1440" t="inlineStr">
        <is>
          <t>Lumx Studios S/A</t>
        </is>
      </c>
      <c r="Q1440" t="inlineStr"/>
      <c r="R1440" t="inlineStr">
        <is>
          <t>Pix Enviado para Webpay Brasil Pagamentos Ltda</t>
        </is>
      </c>
      <c r="S1440" t="inlineStr"/>
      <c r="T1440" t="inlineStr">
        <is>
          <t>Conta Simples</t>
        </is>
      </c>
      <c r="U1440" t="inlineStr"/>
      <c r="V1440" t="inlineStr">
        <is>
          <t>Software - Alchemy</t>
        </is>
      </c>
      <c r="W1440" t="inlineStr">
        <is>
          <t>Software</t>
        </is>
      </c>
      <c r="X1440" t="inlineStr">
        <is>
          <t>Technology &amp; Infrastructure</t>
        </is>
      </c>
      <c r="Y1440" t="inlineStr">
        <is>
          <t>Technology &amp; Infrastructure</t>
        </is>
      </c>
      <c r="Z1440" t="inlineStr">
        <is>
          <t>Technology &amp; Infrastructure</t>
        </is>
      </c>
      <c r="AA1440" t="inlineStr">
        <is>
          <t>Software</t>
        </is>
      </c>
      <c r="AB1440" t="inlineStr"/>
      <c r="AC1440" t="inlineStr"/>
      <c r="AD1440" t="n">
        <v>0</v>
      </c>
      <c r="AE1440" t="n">
        <v>0</v>
      </c>
    </row>
    <row r="1441">
      <c r="A1441" t="inlineStr">
        <is>
          <t>3752</t>
        </is>
      </c>
      <c r="B1441" s="115" t="n">
        <v>44973</v>
      </c>
      <c r="C1441" s="115" t="n">
        <v>44973</v>
      </c>
      <c r="D1441" t="n">
        <v>-112.29</v>
      </c>
      <c r="E1441" t="n">
        <v>-112.29</v>
      </c>
      <c r="F1441" t="inlineStr">
        <is>
          <t>BRL</t>
        </is>
      </c>
      <c r="G1441" t="n">
        <v>1</v>
      </c>
      <c r="H1441" t="n">
        <v>-112.29</v>
      </c>
      <c r="I1441" t="n">
        <v>-112.29</v>
      </c>
      <c r="J1441" t="n">
        <v>1</v>
      </c>
      <c r="K1441" t="inlineStr"/>
      <c r="L1441" t="inlineStr">
        <is>
          <t>Lumx Studios S/A</t>
        </is>
      </c>
      <c r="M1441" t="inlineStr">
        <is>
          <t>Lumx Studios S/A</t>
        </is>
      </c>
      <c r="N1441" t="n">
        <v>100</v>
      </c>
      <c r="O1441" t="inlineStr">
        <is>
          <t>Conselho</t>
        </is>
      </c>
      <c r="P1441" t="inlineStr">
        <is>
          <t>Lumx Studios S/A</t>
        </is>
      </c>
      <c r="Q1441" t="inlineStr"/>
      <c r="R1441" t="inlineStr">
        <is>
          <t>Software -  Webflow</t>
        </is>
      </c>
      <c r="S1441" t="inlineStr"/>
      <c r="T1441" t="inlineStr">
        <is>
          <t>Conta Simples</t>
        </is>
      </c>
      <c r="U1441" t="inlineStr"/>
      <c r="V1441" t="inlineStr">
        <is>
          <t>Software - Webflow</t>
        </is>
      </c>
      <c r="W1441" t="inlineStr">
        <is>
          <t>Software</t>
        </is>
      </c>
      <c r="X1441" t="inlineStr">
        <is>
          <t>Technology &amp; Infrastructure</t>
        </is>
      </c>
      <c r="Y1441" t="inlineStr">
        <is>
          <t>Technology &amp; Infrastructure</t>
        </is>
      </c>
      <c r="Z1441" t="inlineStr">
        <is>
          <t>Technology &amp; Infrastructure</t>
        </is>
      </c>
      <c r="AA1441" t="inlineStr">
        <is>
          <t>Software</t>
        </is>
      </c>
      <c r="AB1441" t="inlineStr"/>
      <c r="AC1441" t="inlineStr"/>
      <c r="AD1441" t="n">
        <v>0</v>
      </c>
      <c r="AE1441" t="n">
        <v>0</v>
      </c>
    </row>
    <row r="1442">
      <c r="A1442" t="inlineStr">
        <is>
          <t>3753</t>
        </is>
      </c>
      <c r="B1442" s="115" t="n">
        <v>44973</v>
      </c>
      <c r="C1442" s="115" t="n">
        <v>44973</v>
      </c>
      <c r="D1442" t="n">
        <v>-14.83</v>
      </c>
      <c r="E1442" t="n">
        <v>-14.83</v>
      </c>
      <c r="F1442" t="inlineStr">
        <is>
          <t>BRL</t>
        </is>
      </c>
      <c r="G1442" t="n">
        <v>1</v>
      </c>
      <c r="H1442" t="n">
        <v>-14.83</v>
      </c>
      <c r="I1442" t="n">
        <v>-14.83</v>
      </c>
      <c r="J1442" t="n">
        <v>1</v>
      </c>
      <c r="K1442" t="inlineStr"/>
      <c r="L1442" t="inlineStr">
        <is>
          <t>Lumx Studios S/A</t>
        </is>
      </c>
      <c r="M1442" t="inlineStr">
        <is>
          <t>Lumx Studios S/A</t>
        </is>
      </c>
      <c r="N1442" t="n">
        <v>100</v>
      </c>
      <c r="O1442" t="inlineStr">
        <is>
          <t>Conselho</t>
        </is>
      </c>
      <c r="P1442" t="inlineStr">
        <is>
          <t>Lumx Studios S/A</t>
        </is>
      </c>
      <c r="Q1442" t="inlineStr"/>
      <c r="R1442" t="inlineStr">
        <is>
          <t>Uber para Levar Chave da Gaveta até O Escritório</t>
        </is>
      </c>
      <c r="S1442" t="inlineStr"/>
      <c r="T1442" t="inlineStr">
        <is>
          <t>Mercado Pago</t>
        </is>
      </c>
      <c r="U1442" t="inlineStr"/>
      <c r="V1442" t="inlineStr">
        <is>
          <t>Transporte</t>
        </is>
      </c>
      <c r="W1442" t="inlineStr">
        <is>
          <t>Despesa Comercial</t>
        </is>
      </c>
      <c r="X1442" t="inlineStr">
        <is>
          <t>Comercial</t>
        </is>
      </c>
      <c r="Y1442" t="inlineStr">
        <is>
          <t>Operating Costs</t>
        </is>
      </c>
      <c r="Z1442" t="inlineStr">
        <is>
          <t>Operating Costs</t>
        </is>
      </c>
      <c r="AA1442" t="inlineStr">
        <is>
          <t>Comercial</t>
        </is>
      </c>
      <c r="AB1442" t="inlineStr"/>
      <c r="AC1442" t="inlineStr"/>
      <c r="AD1442" t="n">
        <v>0</v>
      </c>
      <c r="AE1442" t="n">
        <v>0</v>
      </c>
    </row>
    <row r="1443">
      <c r="A1443" t="inlineStr">
        <is>
          <t>3754</t>
        </is>
      </c>
      <c r="B1443" s="115" t="n">
        <v>44972</v>
      </c>
      <c r="C1443" s="115" t="n">
        <v>44972</v>
      </c>
      <c r="D1443" t="n">
        <v>-132.25</v>
      </c>
      <c r="E1443" t="n">
        <v>-132.25</v>
      </c>
      <c r="F1443" t="inlineStr">
        <is>
          <t>BRL</t>
        </is>
      </c>
      <c r="G1443" t="n">
        <v>1</v>
      </c>
      <c r="H1443" t="n">
        <v>-132.25</v>
      </c>
      <c r="I1443" t="n">
        <v>-132.25</v>
      </c>
      <c r="J1443" t="n">
        <v>1</v>
      </c>
      <c r="K1443" t="inlineStr"/>
      <c r="L1443" t="inlineStr">
        <is>
          <t>Lumx Studios S/A</t>
        </is>
      </c>
      <c r="M1443" t="inlineStr">
        <is>
          <t>Lumx Studios S/A</t>
        </is>
      </c>
      <c r="N1443" t="n">
        <v>100</v>
      </c>
      <c r="O1443" t="inlineStr">
        <is>
          <t>Conselho</t>
        </is>
      </c>
      <c r="P1443" t="inlineStr">
        <is>
          <t>Lumx Studios S/A</t>
        </is>
      </c>
      <c r="Q1443" t="inlineStr"/>
      <c r="R1443" t="inlineStr">
        <is>
          <t>Software</t>
        </is>
      </c>
      <c r="S1443" t="inlineStr"/>
      <c r="T1443" t="inlineStr">
        <is>
          <t>Conta Simples</t>
        </is>
      </c>
      <c r="U1443" t="inlineStr"/>
      <c r="V1443" t="inlineStr">
        <is>
          <t>Software - Webflow</t>
        </is>
      </c>
      <c r="W1443" t="inlineStr">
        <is>
          <t>Software</t>
        </is>
      </c>
      <c r="X1443" t="inlineStr">
        <is>
          <t>Technology &amp; Infrastructure</t>
        </is>
      </c>
      <c r="Y1443" t="inlineStr">
        <is>
          <t>Technology &amp; Infrastructure</t>
        </is>
      </c>
      <c r="Z1443" t="inlineStr">
        <is>
          <t>Technology &amp; Infrastructure</t>
        </is>
      </c>
      <c r="AA1443" t="inlineStr">
        <is>
          <t>Software</t>
        </is>
      </c>
      <c r="AB1443" t="inlineStr"/>
      <c r="AC1443" t="inlineStr"/>
      <c r="AD1443" t="n">
        <v>0</v>
      </c>
      <c r="AE1443" t="n">
        <v>0</v>
      </c>
    </row>
    <row r="1444">
      <c r="A1444" t="inlineStr">
        <is>
          <t>3755</t>
        </is>
      </c>
      <c r="B1444" s="115" t="n">
        <v>44970</v>
      </c>
      <c r="C1444" s="115" t="n">
        <v>44970</v>
      </c>
      <c r="D1444" t="n">
        <v>-85</v>
      </c>
      <c r="E1444" t="n">
        <v>-85</v>
      </c>
      <c r="F1444" t="inlineStr">
        <is>
          <t>BRL</t>
        </is>
      </c>
      <c r="G1444" t="n">
        <v>1</v>
      </c>
      <c r="H1444" t="n">
        <v>-85</v>
      </c>
      <c r="I1444" t="n">
        <v>-85</v>
      </c>
      <c r="J1444" t="n">
        <v>1</v>
      </c>
      <c r="K1444" t="inlineStr"/>
      <c r="L1444" t="inlineStr">
        <is>
          <t>Lumx Studios S/A</t>
        </is>
      </c>
      <c r="M1444" t="inlineStr">
        <is>
          <t>Bling Brasil Tecnologia Ltda</t>
        </is>
      </c>
      <c r="N1444" t="n">
        <v>100</v>
      </c>
      <c r="O1444" t="inlineStr"/>
      <c r="P1444" t="inlineStr">
        <is>
          <t>Bling Brasil Tecnologia Ltda</t>
        </is>
      </c>
      <c r="Q1444" t="inlineStr"/>
      <c r="R1444" t="inlineStr">
        <is>
          <t>Software - Bling Erp</t>
        </is>
      </c>
      <c r="S1444" t="inlineStr"/>
      <c r="T1444" t="inlineStr">
        <is>
          <t>Btg - Conta Corrente</t>
        </is>
      </c>
      <c r="U1444" t="inlineStr"/>
      <c r="V1444" t="inlineStr">
        <is>
          <t>Software - Erp</t>
        </is>
      </c>
      <c r="W1444" t="inlineStr">
        <is>
          <t>Software</t>
        </is>
      </c>
      <c r="X1444" t="inlineStr">
        <is>
          <t>Technology &amp; Infrastructure</t>
        </is>
      </c>
      <c r="Y1444" t="inlineStr">
        <is>
          <t>Technology &amp; Infrastructure</t>
        </is>
      </c>
      <c r="Z1444" t="inlineStr">
        <is>
          <t>Technology &amp; Infrastructure</t>
        </is>
      </c>
      <c r="AA1444" t="inlineStr">
        <is>
          <t>Software</t>
        </is>
      </c>
      <c r="AB1444" t="inlineStr"/>
      <c r="AC1444" t="inlineStr"/>
      <c r="AD1444" t="n">
        <v>0</v>
      </c>
      <c r="AE1444" t="n">
        <v>0</v>
      </c>
    </row>
    <row r="1445">
      <c r="A1445" t="inlineStr">
        <is>
          <t>3756</t>
        </is>
      </c>
      <c r="B1445" s="115" t="n">
        <v>44970</v>
      </c>
      <c r="C1445" s="115" t="n">
        <v>44970</v>
      </c>
      <c r="D1445" t="n">
        <v>-13.84</v>
      </c>
      <c r="E1445" t="n">
        <v>-13.84</v>
      </c>
      <c r="F1445" t="inlineStr">
        <is>
          <t>BRL</t>
        </is>
      </c>
      <c r="G1445" t="n">
        <v>1</v>
      </c>
      <c r="H1445" t="n">
        <v>-13.84</v>
      </c>
      <c r="I1445" t="n">
        <v>-13.84</v>
      </c>
      <c r="J1445" t="n">
        <v>1</v>
      </c>
      <c r="K1445" t="inlineStr"/>
      <c r="L1445" t="inlineStr">
        <is>
          <t>Lumx Studios S/A</t>
        </is>
      </c>
      <c r="M1445" t="inlineStr">
        <is>
          <t>Discord</t>
        </is>
      </c>
      <c r="N1445" t="n">
        <v>100</v>
      </c>
      <c r="O1445" t="inlineStr"/>
      <c r="P1445" t="inlineStr">
        <is>
          <t>Discord</t>
        </is>
      </c>
      <c r="Q1445" t="inlineStr"/>
      <c r="R1445" t="inlineStr">
        <is>
          <t>Tweetshit Premium</t>
        </is>
      </c>
      <c r="S1445" t="inlineStr"/>
      <c r="T1445" t="inlineStr">
        <is>
          <t>Mercado Pago</t>
        </is>
      </c>
      <c r="U1445" t="inlineStr"/>
      <c r="V1445" t="inlineStr">
        <is>
          <t>Software - Tweetshift</t>
        </is>
      </c>
      <c r="W1445" t="inlineStr">
        <is>
          <t>Software</t>
        </is>
      </c>
      <c r="X1445" t="inlineStr">
        <is>
          <t>Technology &amp; Infrastructure</t>
        </is>
      </c>
      <c r="Y1445" t="inlineStr">
        <is>
          <t>Technology &amp; Infrastructure</t>
        </is>
      </c>
      <c r="Z1445" t="inlineStr">
        <is>
          <t>Technology &amp; Infrastructure</t>
        </is>
      </c>
      <c r="AA1445" t="inlineStr">
        <is>
          <t>Software</t>
        </is>
      </c>
      <c r="AB1445" t="inlineStr"/>
      <c r="AC1445" t="inlineStr"/>
      <c r="AD1445" t="n">
        <v>0</v>
      </c>
      <c r="AE1445" t="n">
        <v>0</v>
      </c>
    </row>
    <row r="1446">
      <c r="A1446" t="inlineStr">
        <is>
          <t>3757</t>
        </is>
      </c>
      <c r="B1446" s="115" t="n">
        <v>44970</v>
      </c>
      <c r="C1446" s="115" t="n">
        <v>44970</v>
      </c>
      <c r="D1446" t="n">
        <v>-1500</v>
      </c>
      <c r="E1446" t="n">
        <v>-1500</v>
      </c>
      <c r="F1446" t="inlineStr">
        <is>
          <t>BRL</t>
        </is>
      </c>
      <c r="G1446" t="n">
        <v>1</v>
      </c>
      <c r="H1446" t="n">
        <v>-1500</v>
      </c>
      <c r="I1446" t="n">
        <v>-1500</v>
      </c>
      <c r="J1446" t="n">
        <v>1</v>
      </c>
      <c r="K1446" t="inlineStr"/>
      <c r="L1446" t="inlineStr">
        <is>
          <t>Lumx Studios S/A</t>
        </is>
      </c>
      <c r="M1446" t="inlineStr">
        <is>
          <t>Lima &amp; Feigelson Sociedade de Advogados</t>
        </is>
      </c>
      <c r="N1446" t="n">
        <v>100</v>
      </c>
      <c r="O1446" t="inlineStr"/>
      <c r="P1446" t="inlineStr">
        <is>
          <t>Lima &amp; Feigelson Sociedade de Advogados</t>
        </is>
      </c>
      <c r="Q1446" t="inlineStr"/>
      <c r="R1446" t="inlineStr">
        <is>
          <t>Nf3958 Assessoria Jurídica para Elaboração de Política de Privacidade</t>
        </is>
      </c>
      <c r="S1446" t="inlineStr"/>
      <c r="T1446" t="inlineStr">
        <is>
          <t>Btg - Conta Corrente</t>
        </is>
      </c>
      <c r="U1446" t="inlineStr"/>
      <c r="V1446" t="inlineStr">
        <is>
          <t>Propriedade Intelectual - Serviços</t>
        </is>
      </c>
      <c r="W1446" t="inlineStr">
        <is>
          <t>Propriedade Intelectual</t>
        </is>
      </c>
      <c r="X1446" t="inlineStr">
        <is>
          <t>Legal</t>
        </is>
      </c>
      <c r="Y1446" t="inlineStr">
        <is>
          <t>Operating Costs</t>
        </is>
      </c>
      <c r="Z1446" t="inlineStr">
        <is>
          <t>Operating Costs</t>
        </is>
      </c>
      <c r="AA1446" t="inlineStr">
        <is>
          <t>Jurídico</t>
        </is>
      </c>
      <c r="AB1446" t="inlineStr"/>
      <c r="AC1446" t="inlineStr"/>
      <c r="AD1446" t="n">
        <v>0</v>
      </c>
      <c r="AE1446" t="n">
        <v>0</v>
      </c>
    </row>
    <row r="1447">
      <c r="A1447" t="inlineStr">
        <is>
          <t>666</t>
        </is>
      </c>
      <c r="B1447" s="115" t="n">
        <v>44970</v>
      </c>
      <c r="C1447" s="115" t="n">
        <v>44970</v>
      </c>
      <c r="D1447" t="n">
        <v>2000</v>
      </c>
      <c r="E1447" t="n">
        <v>2000</v>
      </c>
      <c r="F1447" t="inlineStr">
        <is>
          <t>BRL</t>
        </is>
      </c>
      <c r="G1447" t="n">
        <v>1</v>
      </c>
      <c r="H1447" t="n">
        <v>2000</v>
      </c>
      <c r="I1447" t="n">
        <v>2000</v>
      </c>
      <c r="J1447" t="n">
        <v>1</v>
      </c>
      <c r="K1447" t="inlineStr"/>
      <c r="L1447" t="inlineStr">
        <is>
          <t>Lumx Studios S/A</t>
        </is>
      </c>
      <c r="M1447" t="inlineStr">
        <is>
          <t>Mercado Pago</t>
        </is>
      </c>
      <c r="N1447" t="n">
        <v>100</v>
      </c>
      <c r="O1447" t="inlineStr">
        <is>
          <t>Lumx</t>
        </is>
      </c>
      <c r="P1447" t="inlineStr">
        <is>
          <t>Lumx Studios S/A</t>
        </is>
      </c>
      <c r="Q1447" t="inlineStr"/>
      <c r="R1447" t="inlineStr">
        <is>
          <t>Transferência entre Contas</t>
        </is>
      </c>
      <c r="S1447" t="inlineStr"/>
      <c r="T1447" t="inlineStr">
        <is>
          <t>Mercado Pago</t>
        </is>
      </c>
      <c r="U1447" t="inlineStr"/>
      <c r="V1447" t="inlineStr">
        <is>
          <t>Transferências</t>
        </is>
      </c>
      <c r="W1447" t="inlineStr">
        <is>
          <t>Transferências</t>
        </is>
      </c>
      <c r="X1447" t="inlineStr">
        <is>
          <t>Others</t>
        </is>
      </c>
      <c r="Y1447" t="inlineStr">
        <is>
          <t>Administrative Costs</t>
        </is>
      </c>
      <c r="Z1447" t="inlineStr">
        <is>
          <t>Administrative Costs</t>
        </is>
      </c>
      <c r="AA1447" t="inlineStr">
        <is>
          <t>Outros</t>
        </is>
      </c>
      <c r="AB1447" t="inlineStr"/>
      <c r="AC1447" t="inlineStr"/>
      <c r="AD1447" t="n">
        <v>0</v>
      </c>
      <c r="AE1447" t="n">
        <v>0</v>
      </c>
    </row>
    <row r="1448">
      <c r="A1448" t="inlineStr">
        <is>
          <t>667</t>
        </is>
      </c>
      <c r="B1448" s="115" t="n">
        <v>44970</v>
      </c>
      <c r="C1448" s="115" t="n">
        <v>44970</v>
      </c>
      <c r="D1448" t="n">
        <v>2500</v>
      </c>
      <c r="E1448" t="n">
        <v>2500</v>
      </c>
      <c r="F1448" t="inlineStr">
        <is>
          <t>BRL</t>
        </is>
      </c>
      <c r="G1448" t="n">
        <v>1</v>
      </c>
      <c r="H1448" t="n">
        <v>2500</v>
      </c>
      <c r="I1448" t="n">
        <v>2500</v>
      </c>
      <c r="J1448" t="n">
        <v>1</v>
      </c>
      <c r="K1448" t="inlineStr"/>
      <c r="L1448" t="inlineStr">
        <is>
          <t>Lumx Studios S/A</t>
        </is>
      </c>
      <c r="M1448" t="inlineStr">
        <is>
          <t>Conta Simples</t>
        </is>
      </c>
      <c r="N1448" t="n">
        <v>100</v>
      </c>
      <c r="O1448" t="inlineStr">
        <is>
          <t>Lumx</t>
        </is>
      </c>
      <c r="P1448" t="inlineStr">
        <is>
          <t>Lumx Studios S/A</t>
        </is>
      </c>
      <c r="Q1448" t="inlineStr"/>
      <c r="R1448" t="inlineStr">
        <is>
          <t>Transferência entre Contas</t>
        </is>
      </c>
      <c r="S1448" t="inlineStr"/>
      <c r="T1448" t="inlineStr">
        <is>
          <t>Conta Simples</t>
        </is>
      </c>
      <c r="U1448" t="inlineStr"/>
      <c r="V1448" t="inlineStr">
        <is>
          <t>Transferências</t>
        </is>
      </c>
      <c r="W1448" t="inlineStr">
        <is>
          <t>Transferências</t>
        </is>
      </c>
      <c r="X1448" t="inlineStr">
        <is>
          <t>Others</t>
        </is>
      </c>
      <c r="Y1448" t="inlineStr">
        <is>
          <t>Administrative Costs</t>
        </is>
      </c>
      <c r="Z1448" t="inlineStr">
        <is>
          <t>Administrative Costs</t>
        </is>
      </c>
      <c r="AA1448" t="inlineStr">
        <is>
          <t>Outros</t>
        </is>
      </c>
      <c r="AB1448" t="inlineStr"/>
      <c r="AC1448" t="inlineStr"/>
      <c r="AD1448" t="n">
        <v>0</v>
      </c>
      <c r="AE1448" t="n">
        <v>0</v>
      </c>
    </row>
    <row r="1449">
      <c r="A1449" t="inlineStr">
        <is>
          <t>9627</t>
        </is>
      </c>
      <c r="B1449" s="115" t="n">
        <v>44970</v>
      </c>
      <c r="C1449" s="115" t="n">
        <v>44970</v>
      </c>
      <c r="D1449" t="n">
        <v>-2500</v>
      </c>
      <c r="E1449" t="n">
        <v>-2500</v>
      </c>
      <c r="F1449" t="inlineStr">
        <is>
          <t>BRL</t>
        </is>
      </c>
      <c r="G1449" t="n">
        <v>1</v>
      </c>
      <c r="H1449" t="n">
        <v>-2500</v>
      </c>
      <c r="I1449" t="n">
        <v>-2500</v>
      </c>
      <c r="J1449" t="n">
        <v>1</v>
      </c>
      <c r="K1449" t="inlineStr"/>
      <c r="L1449" t="inlineStr">
        <is>
          <t>Lumx Studios S/A</t>
        </is>
      </c>
      <c r="M1449" t="inlineStr">
        <is>
          <t>Lumx Studios S/A</t>
        </is>
      </c>
      <c r="N1449" t="n">
        <v>100</v>
      </c>
      <c r="O1449" t="inlineStr">
        <is>
          <t>Lumx</t>
        </is>
      </c>
      <c r="P1449" t="inlineStr">
        <is>
          <t>Lumx Studios S/A</t>
        </is>
      </c>
      <c r="Q1449" t="inlineStr"/>
      <c r="R1449" t="inlineStr">
        <is>
          <t>Transferência entre Contas</t>
        </is>
      </c>
      <c r="S1449" t="inlineStr"/>
      <c r="T1449" t="inlineStr">
        <is>
          <t>Btg - Conta Corrente</t>
        </is>
      </c>
      <c r="U1449" t="inlineStr"/>
      <c r="V1449" t="inlineStr">
        <is>
          <t>Transferências</t>
        </is>
      </c>
      <c r="W1449" t="inlineStr">
        <is>
          <t>Transferências</t>
        </is>
      </c>
      <c r="X1449" t="inlineStr">
        <is>
          <t>Others</t>
        </is>
      </c>
      <c r="Y1449" t="inlineStr">
        <is>
          <t>Administrative Costs</t>
        </is>
      </c>
      <c r="Z1449" t="inlineStr">
        <is>
          <t>Administrative Costs</t>
        </is>
      </c>
      <c r="AA1449" t="inlineStr">
        <is>
          <t>Outros</t>
        </is>
      </c>
      <c r="AB1449" t="inlineStr"/>
      <c r="AC1449" t="inlineStr"/>
      <c r="AD1449" t="n">
        <v>0</v>
      </c>
      <c r="AE1449" t="n">
        <v>0</v>
      </c>
    </row>
    <row r="1450">
      <c r="A1450" t="inlineStr">
        <is>
          <t>9628</t>
        </is>
      </c>
      <c r="B1450" s="115" t="n">
        <v>44970</v>
      </c>
      <c r="C1450" s="115" t="n">
        <v>44970</v>
      </c>
      <c r="D1450" t="n">
        <v>-2000</v>
      </c>
      <c r="E1450" t="n">
        <v>-2000</v>
      </c>
      <c r="F1450" t="inlineStr">
        <is>
          <t>BRL</t>
        </is>
      </c>
      <c r="G1450" t="n">
        <v>1</v>
      </c>
      <c r="H1450" t="n">
        <v>-2000</v>
      </c>
      <c r="I1450" t="n">
        <v>-2000</v>
      </c>
      <c r="J1450" t="n">
        <v>1</v>
      </c>
      <c r="K1450" t="inlineStr"/>
      <c r="L1450" t="inlineStr">
        <is>
          <t>Lumx Studios S/A</t>
        </is>
      </c>
      <c r="M1450" t="inlineStr">
        <is>
          <t>Lumx Studios S/A</t>
        </is>
      </c>
      <c r="N1450" t="n">
        <v>100</v>
      </c>
      <c r="O1450" t="inlineStr">
        <is>
          <t>Lumx</t>
        </is>
      </c>
      <c r="P1450" t="inlineStr">
        <is>
          <t>Lumx Studios S/A</t>
        </is>
      </c>
      <c r="Q1450" t="inlineStr"/>
      <c r="R1450" t="inlineStr">
        <is>
          <t>Transferência entre Contas</t>
        </is>
      </c>
      <c r="S1450" t="inlineStr"/>
      <c r="T1450" t="inlineStr">
        <is>
          <t>Btg - Conta Corrente</t>
        </is>
      </c>
      <c r="U1450" t="inlineStr"/>
      <c r="V1450" t="inlineStr">
        <is>
          <t>Transferências</t>
        </is>
      </c>
      <c r="W1450" t="inlineStr">
        <is>
          <t>Transferências</t>
        </is>
      </c>
      <c r="X1450" t="inlineStr">
        <is>
          <t>Others</t>
        </is>
      </c>
      <c r="Y1450" t="inlineStr">
        <is>
          <t>Administrative Costs</t>
        </is>
      </c>
      <c r="Z1450" t="inlineStr">
        <is>
          <t>Administrative Costs</t>
        </is>
      </c>
      <c r="AA1450" t="inlineStr">
        <is>
          <t>Outros</t>
        </is>
      </c>
      <c r="AB1450" t="inlineStr"/>
      <c r="AC1450" t="inlineStr"/>
      <c r="AD1450" t="n">
        <v>0</v>
      </c>
      <c r="AE1450" t="n">
        <v>0</v>
      </c>
    </row>
    <row r="1451">
      <c r="A1451" t="inlineStr">
        <is>
          <t>3758</t>
        </is>
      </c>
      <c r="B1451" s="115" t="n">
        <v>44969</v>
      </c>
      <c r="C1451" s="115" t="n">
        <v>44969</v>
      </c>
      <c r="D1451" t="n">
        <v>-379.63</v>
      </c>
      <c r="E1451" t="n">
        <v>-379.63</v>
      </c>
      <c r="F1451" t="inlineStr">
        <is>
          <t>BRL</t>
        </is>
      </c>
      <c r="G1451" t="n">
        <v>1</v>
      </c>
      <c r="H1451" t="n">
        <v>-379.63</v>
      </c>
      <c r="I1451" t="n">
        <v>-379.63</v>
      </c>
      <c r="J1451" t="n">
        <v>1</v>
      </c>
      <c r="K1451" t="inlineStr"/>
      <c r="L1451" t="inlineStr">
        <is>
          <t>Lumx Studios S/A</t>
        </is>
      </c>
      <c r="M1451" t="inlineStr">
        <is>
          <t>Pitch.Com</t>
        </is>
      </c>
      <c r="N1451" t="n">
        <v>100</v>
      </c>
      <c r="O1451" t="inlineStr"/>
      <c r="P1451" t="inlineStr">
        <is>
          <t>Pitch.Com</t>
        </is>
      </c>
      <c r="Q1451" t="inlineStr"/>
      <c r="R1451" t="inlineStr">
        <is>
          <t>Software - Pitch.Com</t>
        </is>
      </c>
      <c r="S1451" t="inlineStr"/>
      <c r="T1451" t="inlineStr">
        <is>
          <t>Conta Simples</t>
        </is>
      </c>
      <c r="U1451" t="inlineStr"/>
      <c r="V1451" t="inlineStr">
        <is>
          <t>Software - Pitch.Com</t>
        </is>
      </c>
      <c r="W1451" t="inlineStr">
        <is>
          <t>Software</t>
        </is>
      </c>
      <c r="X1451" t="inlineStr">
        <is>
          <t>Technology &amp; Infrastructure</t>
        </is>
      </c>
      <c r="Y1451" t="inlineStr">
        <is>
          <t>Technology &amp; Infrastructure</t>
        </is>
      </c>
      <c r="Z1451" t="inlineStr">
        <is>
          <t>Technology &amp; Infrastructure</t>
        </is>
      </c>
      <c r="AA1451" t="inlineStr">
        <is>
          <t>Software</t>
        </is>
      </c>
      <c r="AB1451" t="inlineStr"/>
      <c r="AC1451" t="inlineStr"/>
      <c r="AD1451" t="n">
        <v>0</v>
      </c>
      <c r="AE1451" t="n">
        <v>0</v>
      </c>
    </row>
    <row r="1452">
      <c r="A1452" t="inlineStr">
        <is>
          <t>3759</t>
        </is>
      </c>
      <c r="B1452" s="115" t="n">
        <v>44968</v>
      </c>
      <c r="C1452" s="115" t="n">
        <v>44968</v>
      </c>
      <c r="D1452" t="n">
        <v>-250.72</v>
      </c>
      <c r="E1452" t="n">
        <v>-250.72</v>
      </c>
      <c r="F1452" t="inlineStr">
        <is>
          <t>BRL</t>
        </is>
      </c>
      <c r="G1452" t="n">
        <v>1</v>
      </c>
      <c r="H1452" t="n">
        <v>-250.72</v>
      </c>
      <c r="I1452" t="n">
        <v>-250.72</v>
      </c>
      <c r="J1452" t="n">
        <v>1</v>
      </c>
      <c r="K1452" t="inlineStr"/>
      <c r="L1452" t="inlineStr">
        <is>
          <t>Lumx Studios S/A</t>
        </is>
      </c>
      <c r="M1452" t="inlineStr">
        <is>
          <t>Docsend By Dropbox</t>
        </is>
      </c>
      <c r="N1452" t="n">
        <v>100</v>
      </c>
      <c r="O1452" t="inlineStr"/>
      <c r="P1452" t="inlineStr">
        <is>
          <t>Docsend By Dropbox</t>
        </is>
      </c>
      <c r="Q1452" t="inlineStr"/>
      <c r="R1452" t="inlineStr">
        <is>
          <t>Docsend By Dropbox</t>
        </is>
      </c>
      <c r="S1452" t="inlineStr"/>
      <c r="T1452" t="inlineStr">
        <is>
          <t>Mercado Pago</t>
        </is>
      </c>
      <c r="U1452" t="inlineStr"/>
      <c r="V1452" t="inlineStr">
        <is>
          <t>Software - Docsend</t>
        </is>
      </c>
      <c r="W1452" t="inlineStr">
        <is>
          <t>Software</t>
        </is>
      </c>
      <c r="X1452" t="inlineStr">
        <is>
          <t>Technology &amp; Infrastructure</t>
        </is>
      </c>
      <c r="Y1452" t="inlineStr">
        <is>
          <t>Technology &amp; Infrastructure</t>
        </is>
      </c>
      <c r="Z1452" t="inlineStr">
        <is>
          <t>Technology &amp; Infrastructure</t>
        </is>
      </c>
      <c r="AA1452" t="inlineStr">
        <is>
          <t>Software</t>
        </is>
      </c>
      <c r="AB1452" t="inlineStr"/>
      <c r="AC1452" t="inlineStr"/>
      <c r="AD1452" t="n">
        <v>0</v>
      </c>
      <c r="AE1452" t="n">
        <v>0</v>
      </c>
    </row>
    <row r="1453">
      <c r="A1453" t="inlineStr">
        <is>
          <t>3760</t>
        </is>
      </c>
      <c r="B1453" s="115" t="n">
        <v>44966</v>
      </c>
      <c r="C1453" s="115" t="n">
        <v>44966</v>
      </c>
      <c r="D1453" t="n">
        <v>-829.14</v>
      </c>
      <c r="E1453" t="n">
        <v>-829.14</v>
      </c>
      <c r="F1453" t="inlineStr">
        <is>
          <t>BRL</t>
        </is>
      </c>
      <c r="G1453" t="n">
        <v>1</v>
      </c>
      <c r="H1453" t="n">
        <v>-829.14</v>
      </c>
      <c r="I1453" t="n">
        <v>-829.14</v>
      </c>
      <c r="J1453" t="n">
        <v>1</v>
      </c>
      <c r="K1453" t="inlineStr"/>
      <c r="L1453" t="inlineStr">
        <is>
          <t>Lumx Studios S/A</t>
        </is>
      </c>
      <c r="M1453" t="inlineStr">
        <is>
          <t>Lumx Studios S/A</t>
        </is>
      </c>
      <c r="N1453" t="n">
        <v>100</v>
      </c>
      <c r="O1453" t="inlineStr">
        <is>
          <t>Conselho</t>
        </is>
      </c>
      <c r="P1453" t="inlineStr">
        <is>
          <t>Lumx Studios S/A</t>
        </is>
      </c>
      <c r="Q1453" t="inlineStr"/>
      <c r="R1453" t="inlineStr">
        <is>
          <t>Software - Pipedrive</t>
        </is>
      </c>
      <c r="S1453" t="inlineStr"/>
      <c r="T1453" t="inlineStr">
        <is>
          <t>Conta Simples</t>
        </is>
      </c>
      <c r="U1453" t="inlineStr"/>
      <c r="V1453" t="inlineStr">
        <is>
          <t>Software - Pipedrive</t>
        </is>
      </c>
      <c r="W1453" t="inlineStr">
        <is>
          <t>Software</t>
        </is>
      </c>
      <c r="X1453" t="inlineStr">
        <is>
          <t>Technology &amp; Infrastructure</t>
        </is>
      </c>
      <c r="Y1453" t="inlineStr">
        <is>
          <t>Technology &amp; Infrastructure</t>
        </is>
      </c>
      <c r="Z1453" t="inlineStr">
        <is>
          <t>Technology &amp; Infrastructure</t>
        </is>
      </c>
      <c r="AA1453" t="inlineStr">
        <is>
          <t>Software</t>
        </is>
      </c>
      <c r="AB1453" t="inlineStr"/>
      <c r="AC1453" t="inlineStr"/>
      <c r="AD1453" t="n">
        <v>0</v>
      </c>
      <c r="AE1453" t="n">
        <v>0</v>
      </c>
    </row>
    <row r="1454">
      <c r="A1454" t="inlineStr">
        <is>
          <t>668</t>
        </is>
      </c>
      <c r="B1454" s="115" t="n">
        <v>44966</v>
      </c>
      <c r="C1454" s="115" t="n">
        <v>44966</v>
      </c>
      <c r="D1454" t="n">
        <v>173.76</v>
      </c>
      <c r="E1454" t="n">
        <v>173.76</v>
      </c>
      <c r="F1454" t="inlineStr">
        <is>
          <t>BRL</t>
        </is>
      </c>
      <c r="G1454" t="n">
        <v>1</v>
      </c>
      <c r="H1454" t="n">
        <v>173.76</v>
      </c>
      <c r="I1454" t="n">
        <v>173.76</v>
      </c>
      <c r="J1454" t="n">
        <v>1</v>
      </c>
      <c r="K1454" t="inlineStr"/>
      <c r="L1454" t="inlineStr">
        <is>
          <t>Lumx Studios S/A</t>
        </is>
      </c>
      <c r="M1454" t="inlineStr">
        <is>
          <t>Btg - Conta Corrente</t>
        </is>
      </c>
      <c r="N1454" t="n">
        <v>100</v>
      </c>
      <c r="O1454" t="inlineStr">
        <is>
          <t>Lumx</t>
        </is>
      </c>
      <c r="P1454" t="inlineStr">
        <is>
          <t>Lumx Studios S/A</t>
        </is>
      </c>
      <c r="Q1454" t="inlineStr"/>
      <c r="R1454" t="inlineStr">
        <is>
          <t>Transferência entre Contas</t>
        </is>
      </c>
      <c r="S1454" t="inlineStr"/>
      <c r="T1454" t="inlineStr">
        <is>
          <t>Btg - Conta Corrente</t>
        </is>
      </c>
      <c r="U1454" t="inlineStr"/>
      <c r="V1454" t="inlineStr">
        <is>
          <t>Transferências</t>
        </is>
      </c>
      <c r="W1454" t="inlineStr">
        <is>
          <t>Transferências</t>
        </is>
      </c>
      <c r="X1454" t="inlineStr">
        <is>
          <t>Others</t>
        </is>
      </c>
      <c r="Y1454" t="inlineStr">
        <is>
          <t>Administrative Costs</t>
        </is>
      </c>
      <c r="Z1454" t="inlineStr">
        <is>
          <t>Administrative Costs</t>
        </is>
      </c>
      <c r="AA1454" t="inlineStr">
        <is>
          <t>Outros</t>
        </is>
      </c>
      <c r="AB1454" t="inlineStr"/>
      <c r="AC1454" t="inlineStr"/>
      <c r="AD1454" t="n">
        <v>0</v>
      </c>
      <c r="AE1454" t="n">
        <v>0</v>
      </c>
    </row>
    <row r="1455">
      <c r="A1455" t="inlineStr">
        <is>
          <t>9629</t>
        </is>
      </c>
      <c r="B1455" s="115" t="n">
        <v>44966</v>
      </c>
      <c r="C1455" s="115" t="n">
        <v>44966</v>
      </c>
      <c r="D1455" t="n">
        <v>-173.76</v>
      </c>
      <c r="E1455" t="n">
        <v>-173.76</v>
      </c>
      <c r="F1455" t="inlineStr">
        <is>
          <t>BRL</t>
        </is>
      </c>
      <c r="G1455" t="n">
        <v>1</v>
      </c>
      <c r="H1455" t="n">
        <v>-173.76</v>
      </c>
      <c r="I1455" t="n">
        <v>-173.76</v>
      </c>
      <c r="J1455" t="n">
        <v>1</v>
      </c>
      <c r="K1455" t="inlineStr"/>
      <c r="L1455" t="inlineStr">
        <is>
          <t>Lumx Studios S/A</t>
        </is>
      </c>
      <c r="M1455" t="inlineStr">
        <is>
          <t>Lumx Studios S/A</t>
        </is>
      </c>
      <c r="N1455" t="n">
        <v>100</v>
      </c>
      <c r="O1455" t="inlineStr">
        <is>
          <t>Lumx</t>
        </is>
      </c>
      <c r="P1455" t="inlineStr">
        <is>
          <t>Lumx Studios S/A</t>
        </is>
      </c>
      <c r="Q1455" t="inlineStr"/>
      <c r="R1455" t="inlineStr">
        <is>
          <t>Transferência entre Contas</t>
        </is>
      </c>
      <c r="S1455" t="inlineStr"/>
      <c r="T1455" t="inlineStr">
        <is>
          <t>Xp</t>
        </is>
      </c>
      <c r="U1455" t="inlineStr"/>
      <c r="V1455" t="inlineStr">
        <is>
          <t>Transferências</t>
        </is>
      </c>
      <c r="W1455" t="inlineStr">
        <is>
          <t>Transferências</t>
        </is>
      </c>
      <c r="X1455" t="inlineStr">
        <is>
          <t>Others</t>
        </is>
      </c>
      <c r="Y1455" t="inlineStr">
        <is>
          <t>Administrative Costs</t>
        </is>
      </c>
      <c r="Z1455" t="inlineStr">
        <is>
          <t>Administrative Costs</t>
        </is>
      </c>
      <c r="AA1455" t="inlineStr">
        <is>
          <t>Outros</t>
        </is>
      </c>
      <c r="AB1455" t="inlineStr"/>
      <c r="AC1455" t="inlineStr"/>
      <c r="AD1455" t="n">
        <v>0</v>
      </c>
      <c r="AE1455" t="n">
        <v>0</v>
      </c>
    </row>
    <row r="1456">
      <c r="A1456" t="inlineStr">
        <is>
          <t>3761</t>
        </is>
      </c>
      <c r="B1456" s="115" t="n">
        <v>44965</v>
      </c>
      <c r="C1456" s="115" t="n">
        <v>44965</v>
      </c>
      <c r="D1456" t="n">
        <v>-15000</v>
      </c>
      <c r="E1456" t="n">
        <v>-15000</v>
      </c>
      <c r="F1456" t="inlineStr">
        <is>
          <t>BRL</t>
        </is>
      </c>
      <c r="G1456" t="n">
        <v>1</v>
      </c>
      <c r="H1456" t="n">
        <v>-15000</v>
      </c>
      <c r="I1456" t="n">
        <v>-15000</v>
      </c>
      <c r="J1456" t="n">
        <v>1</v>
      </c>
      <c r="K1456" t="inlineStr"/>
      <c r="L1456" t="inlineStr">
        <is>
          <t>Lumx Studios S/A</t>
        </is>
      </c>
      <c r="M1456" t="inlineStr">
        <is>
          <t>Olga Carolina Bon Navarro</t>
        </is>
      </c>
      <c r="N1456" t="n">
        <v>100</v>
      </c>
      <c r="O1456" t="inlineStr"/>
      <c r="P1456" t="inlineStr">
        <is>
          <t>Olga Carolina Bon Navarro</t>
        </is>
      </c>
      <c r="Q1456" t="inlineStr"/>
      <c r="R1456" t="inlineStr">
        <is>
          <t>Prestou Serviço de Consultoria para O Projeto da Ambev (Guaraná)</t>
        </is>
      </c>
      <c r="S1456" t="inlineStr"/>
      <c r="T1456" t="inlineStr">
        <is>
          <t>Btg - Conta Corrente</t>
        </is>
      </c>
      <c r="U1456" t="inlineStr">
        <is>
          <t>Guaraná Antartica</t>
        </is>
      </c>
      <c r="V1456" t="inlineStr">
        <is>
          <t>Fornecedor - Olga Bon</t>
        </is>
      </c>
      <c r="W1456" t="inlineStr">
        <is>
          <t>Fornecedores</t>
        </is>
      </c>
      <c r="X1456" t="inlineStr">
        <is>
          <t>Suppliers</t>
        </is>
      </c>
      <c r="Y1456" t="inlineStr">
        <is>
          <t>Partnerships &amp; Suppliers</t>
        </is>
      </c>
      <c r="Z1456" t="inlineStr">
        <is>
          <t>Partnerships &amp; Suppliers</t>
        </is>
      </c>
      <c r="AA1456" t="inlineStr">
        <is>
          <t>Parceiros/Fornecedores</t>
        </is>
      </c>
      <c r="AB1456" t="inlineStr"/>
      <c r="AC1456" t="inlineStr"/>
      <c r="AD1456" t="n">
        <v>0</v>
      </c>
      <c r="AE1456" t="n">
        <v>0</v>
      </c>
    </row>
    <row r="1457">
      <c r="A1457" t="inlineStr">
        <is>
          <t>3762</t>
        </is>
      </c>
      <c r="B1457" s="115" t="n">
        <v>44965</v>
      </c>
      <c r="C1457" s="115" t="n">
        <v>44965</v>
      </c>
      <c r="D1457" t="n">
        <v>-1044.49</v>
      </c>
      <c r="E1457" t="n">
        <v>-1044.49</v>
      </c>
      <c r="F1457" t="inlineStr">
        <is>
          <t>BRL</t>
        </is>
      </c>
      <c r="G1457" t="n">
        <v>1</v>
      </c>
      <c r="H1457" t="n">
        <v>-1044.49</v>
      </c>
      <c r="I1457" t="n">
        <v>-1044.49</v>
      </c>
      <c r="J1457" t="n">
        <v>1</v>
      </c>
      <c r="K1457" t="inlineStr"/>
      <c r="L1457" t="inlineStr">
        <is>
          <t>Lumx Studios S/A</t>
        </is>
      </c>
      <c r="M1457" t="inlineStr">
        <is>
          <t>Figma</t>
        </is>
      </c>
      <c r="N1457" t="n">
        <v>100</v>
      </c>
      <c r="O1457" t="inlineStr"/>
      <c r="P1457" t="inlineStr">
        <is>
          <t>Figma</t>
        </is>
      </c>
      <c r="Q1457" t="inlineStr"/>
      <c r="R1457" t="inlineStr">
        <is>
          <t>Software - Figma</t>
        </is>
      </c>
      <c r="S1457" t="inlineStr"/>
      <c r="T1457" t="inlineStr">
        <is>
          <t>Mercado Pago</t>
        </is>
      </c>
      <c r="U1457" t="inlineStr"/>
      <c r="V1457" t="inlineStr">
        <is>
          <t>Software - Figma</t>
        </is>
      </c>
      <c r="W1457" t="inlineStr">
        <is>
          <t>Software</t>
        </is>
      </c>
      <c r="X1457" t="inlineStr">
        <is>
          <t>Technology &amp; Infrastructure</t>
        </is>
      </c>
      <c r="Y1457" t="inlineStr">
        <is>
          <t>Technology &amp; Infrastructure</t>
        </is>
      </c>
      <c r="Z1457" t="inlineStr">
        <is>
          <t>Technology &amp; Infrastructure</t>
        </is>
      </c>
      <c r="AA1457" t="inlineStr">
        <is>
          <t>Software</t>
        </is>
      </c>
      <c r="AB1457" t="inlineStr"/>
      <c r="AC1457" t="inlineStr"/>
      <c r="AD1457" t="n">
        <v>0</v>
      </c>
      <c r="AE1457" t="n">
        <v>0</v>
      </c>
    </row>
    <row r="1458">
      <c r="A1458" t="inlineStr">
        <is>
          <t>3763</t>
        </is>
      </c>
      <c r="B1458" s="115" t="n">
        <v>44965</v>
      </c>
      <c r="C1458" s="115" t="n">
        <v>44965</v>
      </c>
      <c r="D1458" t="n">
        <v>-1583.45</v>
      </c>
      <c r="E1458" t="n">
        <v>-1583.45</v>
      </c>
      <c r="F1458" t="inlineStr">
        <is>
          <t>BRL</t>
        </is>
      </c>
      <c r="G1458" t="n">
        <v>1</v>
      </c>
      <c r="H1458" t="n">
        <v>-1583.45</v>
      </c>
      <c r="I1458" t="n">
        <v>-1583.45</v>
      </c>
      <c r="J1458" t="n">
        <v>1</v>
      </c>
      <c r="K1458" t="inlineStr"/>
      <c r="L1458" t="inlineStr">
        <is>
          <t>Lumx Studios S/A</t>
        </is>
      </c>
      <c r="M1458" t="inlineStr">
        <is>
          <t>Clickup</t>
        </is>
      </c>
      <c r="N1458" t="n">
        <v>100</v>
      </c>
      <c r="O1458" t="inlineStr"/>
      <c r="P1458" t="inlineStr">
        <is>
          <t>Clickup</t>
        </is>
      </c>
      <c r="Q1458" t="inlineStr"/>
      <c r="R1458" t="inlineStr">
        <is>
          <t>Software - Clickup</t>
        </is>
      </c>
      <c r="S1458" t="inlineStr"/>
      <c r="T1458" t="inlineStr">
        <is>
          <t>Conta Simples</t>
        </is>
      </c>
      <c r="U1458" t="inlineStr"/>
      <c r="V1458" t="inlineStr">
        <is>
          <t>Software - Clickup</t>
        </is>
      </c>
      <c r="W1458" t="inlineStr">
        <is>
          <t>Software</t>
        </is>
      </c>
      <c r="X1458" t="inlineStr">
        <is>
          <t>Technology &amp; Infrastructure</t>
        </is>
      </c>
      <c r="Y1458" t="inlineStr">
        <is>
          <t>Technology &amp; Infrastructure</t>
        </is>
      </c>
      <c r="Z1458" t="inlineStr">
        <is>
          <t>Technology &amp; Infrastructure</t>
        </is>
      </c>
      <c r="AA1458" t="inlineStr">
        <is>
          <t>Software</t>
        </is>
      </c>
      <c r="AB1458" t="inlineStr"/>
      <c r="AC1458" t="inlineStr"/>
      <c r="AD1458" t="n">
        <v>0</v>
      </c>
      <c r="AE1458" t="n">
        <v>0</v>
      </c>
    </row>
    <row r="1459">
      <c r="A1459" t="inlineStr">
        <is>
          <t>3764</t>
        </is>
      </c>
      <c r="B1459" s="115" t="n">
        <v>44965</v>
      </c>
      <c r="C1459" s="115" t="n">
        <v>44965</v>
      </c>
      <c r="D1459" t="n">
        <v>-266.4</v>
      </c>
      <c r="E1459" t="n">
        <v>-266.4</v>
      </c>
      <c r="F1459" t="inlineStr">
        <is>
          <t>BRL</t>
        </is>
      </c>
      <c r="G1459" t="n">
        <v>1</v>
      </c>
      <c r="H1459" t="n">
        <v>-266.4</v>
      </c>
      <c r="I1459" t="n">
        <v>-266.4</v>
      </c>
      <c r="J1459" t="n">
        <v>1</v>
      </c>
      <c r="K1459" t="inlineStr"/>
      <c r="L1459" t="inlineStr">
        <is>
          <t>Lumx Studios S/A</t>
        </is>
      </c>
      <c r="M1459" t="inlineStr">
        <is>
          <t>Mercadolivre.com Atividades de Internet Ltda</t>
        </is>
      </c>
      <c r="N1459" t="n">
        <v>100</v>
      </c>
      <c r="O1459" t="inlineStr"/>
      <c r="P1459" t="inlineStr">
        <is>
          <t>Mercadolivre.com Atividades de Internet Ltda</t>
        </is>
      </c>
      <c r="Q1459" t="inlineStr"/>
      <c r="R1459" t="inlineStr">
        <is>
          <t>Compra de Carregador do Computador para O Gabriel</t>
        </is>
      </c>
      <c r="S1459" t="inlineStr"/>
      <c r="T1459" t="inlineStr">
        <is>
          <t>Mercado Pago</t>
        </is>
      </c>
      <c r="U1459" t="inlineStr"/>
      <c r="V1459" t="inlineStr">
        <is>
          <t>Material de Uso e Consumo</t>
        </is>
      </c>
      <c r="W1459" t="inlineStr">
        <is>
          <t>Material de Uso e Consumo</t>
        </is>
      </c>
      <c r="X1459" t="inlineStr">
        <is>
          <t>Office</t>
        </is>
      </c>
      <c r="Y1459" t="inlineStr">
        <is>
          <t>Administrative Costs</t>
        </is>
      </c>
      <c r="Z1459" t="inlineStr">
        <is>
          <t>Administrative Costs</t>
        </is>
      </c>
      <c r="AA1459" t="inlineStr">
        <is>
          <t>Outros</t>
        </is>
      </c>
      <c r="AB1459" t="inlineStr"/>
      <c r="AC1459" t="inlineStr"/>
      <c r="AD1459" t="n">
        <v>0</v>
      </c>
      <c r="AE1459" t="n">
        <v>0</v>
      </c>
    </row>
    <row r="1460">
      <c r="A1460" t="inlineStr">
        <is>
          <t>669</t>
        </is>
      </c>
      <c r="B1460" s="115" t="n">
        <v>44965</v>
      </c>
      <c r="C1460" s="115" t="n">
        <v>44965</v>
      </c>
      <c r="D1460" t="n">
        <v>20000</v>
      </c>
      <c r="E1460" t="n">
        <v>20000</v>
      </c>
      <c r="F1460" t="inlineStr">
        <is>
          <t>BRL</t>
        </is>
      </c>
      <c r="G1460" t="n">
        <v>1</v>
      </c>
      <c r="H1460" t="n">
        <v>20000</v>
      </c>
      <c r="I1460" t="n">
        <v>20000</v>
      </c>
      <c r="J1460" t="n">
        <v>1</v>
      </c>
      <c r="K1460" t="inlineStr"/>
      <c r="L1460" t="inlineStr">
        <is>
          <t>Lumx Studios S/A</t>
        </is>
      </c>
      <c r="M1460" t="inlineStr">
        <is>
          <t>Btg - Conta Corrente</t>
        </is>
      </c>
      <c r="N1460" t="n">
        <v>100</v>
      </c>
      <c r="O1460" t="inlineStr">
        <is>
          <t>Lumx</t>
        </is>
      </c>
      <c r="P1460" t="inlineStr">
        <is>
          <t>Lumx Studios S/A</t>
        </is>
      </c>
      <c r="Q1460" t="inlineStr"/>
      <c r="R1460" t="inlineStr">
        <is>
          <t>Transferência entre Contas</t>
        </is>
      </c>
      <c r="S1460" t="inlineStr"/>
      <c r="T1460" t="inlineStr">
        <is>
          <t>Btg - Conta Corrente</t>
        </is>
      </c>
      <c r="U1460" t="inlineStr"/>
      <c r="V1460" t="inlineStr">
        <is>
          <t>Transferências</t>
        </is>
      </c>
      <c r="W1460" t="inlineStr">
        <is>
          <t>Transferências</t>
        </is>
      </c>
      <c r="X1460" t="inlineStr">
        <is>
          <t>Others</t>
        </is>
      </c>
      <c r="Y1460" t="inlineStr">
        <is>
          <t>Administrative Costs</t>
        </is>
      </c>
      <c r="Z1460" t="inlineStr">
        <is>
          <t>Administrative Costs</t>
        </is>
      </c>
      <c r="AA1460" t="inlineStr">
        <is>
          <t>Outros</t>
        </is>
      </c>
      <c r="AB1460" t="inlineStr"/>
      <c r="AC1460" t="inlineStr"/>
      <c r="AD1460" t="n">
        <v>0</v>
      </c>
      <c r="AE1460" t="n">
        <v>0</v>
      </c>
    </row>
    <row r="1461">
      <c r="A1461" t="inlineStr">
        <is>
          <t>9630</t>
        </is>
      </c>
      <c r="B1461" s="115" t="n">
        <v>44965</v>
      </c>
      <c r="C1461" s="115" t="n">
        <v>44965</v>
      </c>
      <c r="D1461" t="n">
        <v>-20000</v>
      </c>
      <c r="E1461" t="n">
        <v>-20000</v>
      </c>
      <c r="F1461" t="inlineStr">
        <is>
          <t>BRL</t>
        </is>
      </c>
      <c r="G1461" t="n">
        <v>1</v>
      </c>
      <c r="H1461" t="n">
        <v>-20000</v>
      </c>
      <c r="I1461" t="n">
        <v>-20000</v>
      </c>
      <c r="J1461" t="n">
        <v>1</v>
      </c>
      <c r="K1461" t="inlineStr"/>
      <c r="L1461" t="inlineStr">
        <is>
          <t>Lumx Studios S/A</t>
        </is>
      </c>
      <c r="M1461" t="inlineStr">
        <is>
          <t>Lumx Studios S/A</t>
        </is>
      </c>
      <c r="N1461" t="n">
        <v>100</v>
      </c>
      <c r="O1461" t="inlineStr">
        <is>
          <t>Lumx</t>
        </is>
      </c>
      <c r="P1461" t="inlineStr">
        <is>
          <t>Lumx Studios S/A</t>
        </is>
      </c>
      <c r="Q1461" t="inlineStr"/>
      <c r="R1461" t="inlineStr">
        <is>
          <t>Transferência entre Contas</t>
        </is>
      </c>
      <c r="S1461" t="inlineStr"/>
      <c r="T1461" t="inlineStr">
        <is>
          <t>Btg - Wealth Management</t>
        </is>
      </c>
      <c r="U1461" t="inlineStr"/>
      <c r="V1461" t="inlineStr">
        <is>
          <t>Transferências</t>
        </is>
      </c>
      <c r="W1461" t="inlineStr">
        <is>
          <t>Transferências</t>
        </is>
      </c>
      <c r="X1461" t="inlineStr">
        <is>
          <t>Others</t>
        </is>
      </c>
      <c r="Y1461" t="inlineStr">
        <is>
          <t>Administrative Costs</t>
        </is>
      </c>
      <c r="Z1461" t="inlineStr">
        <is>
          <t>Administrative Costs</t>
        </is>
      </c>
      <c r="AA1461" t="inlineStr">
        <is>
          <t>Outros</t>
        </is>
      </c>
      <c r="AB1461" t="inlineStr"/>
      <c r="AC1461" t="inlineStr"/>
      <c r="AD1461" t="n">
        <v>0</v>
      </c>
      <c r="AE1461" t="n">
        <v>0</v>
      </c>
    </row>
    <row r="1462">
      <c r="A1462" t="inlineStr">
        <is>
          <t>358</t>
        </is>
      </c>
      <c r="B1462" s="115" t="n">
        <v>44964</v>
      </c>
      <c r="C1462" s="115" t="n">
        <v>44964</v>
      </c>
      <c r="D1462" t="n">
        <v>1043.8</v>
      </c>
      <c r="E1462" t="n">
        <v>1043.8</v>
      </c>
      <c r="F1462" t="inlineStr">
        <is>
          <t>BRL</t>
        </is>
      </c>
      <c r="G1462" t="n">
        <v>1</v>
      </c>
      <c r="H1462" t="n">
        <v>1043.8</v>
      </c>
      <c r="I1462" t="n">
        <v>1043.8</v>
      </c>
      <c r="J1462" t="n">
        <v>1</v>
      </c>
      <c r="K1462" t="inlineStr"/>
      <c r="L1462" t="inlineStr">
        <is>
          <t>Lumx Studios S/A</t>
        </is>
      </c>
      <c r="M1462" t="inlineStr">
        <is>
          <t>Btg - Conta Corrente</t>
        </is>
      </c>
      <c r="N1462" t="n">
        <v>100</v>
      </c>
      <c r="O1462" t="inlineStr">
        <is>
          <t>Lumx</t>
        </is>
      </c>
      <c r="P1462" t="inlineStr">
        <is>
          <t>Lumx Studios S/A</t>
        </is>
      </c>
      <c r="Q1462" t="inlineStr"/>
      <c r="R1462" t="inlineStr">
        <is>
          <t>Custódia Conexões Games</t>
        </is>
      </c>
      <c r="S1462" t="inlineStr"/>
      <c r="T1462" t="inlineStr">
        <is>
          <t>Btg - Conta Corrente</t>
        </is>
      </c>
      <c r="U1462" t="inlineStr">
        <is>
          <t>Conexões Games</t>
        </is>
      </c>
      <c r="V1462" t="inlineStr">
        <is>
          <t>Custódia - Conexões Games</t>
        </is>
      </c>
      <c r="W1462" t="inlineStr">
        <is>
          <t>Clientes</t>
        </is>
      </c>
      <c r="X1462" t="inlineStr">
        <is>
          <t>Resources In Custody</t>
        </is>
      </c>
      <c r="Y1462" t="inlineStr">
        <is>
          <t>Custody</t>
        </is>
      </c>
      <c r="Z1462" t="inlineStr">
        <is>
          <t>Custody</t>
        </is>
      </c>
      <c r="AA1462" t="inlineStr">
        <is>
          <t>Custódia</t>
        </is>
      </c>
      <c r="AB1462" t="inlineStr"/>
      <c r="AC1462" t="inlineStr"/>
      <c r="AD1462" t="n">
        <v>0</v>
      </c>
      <c r="AE1462" t="n">
        <v>0</v>
      </c>
    </row>
    <row r="1463">
      <c r="A1463" t="inlineStr">
        <is>
          <t>3765</t>
        </is>
      </c>
      <c r="B1463" s="115" t="n">
        <v>44964</v>
      </c>
      <c r="C1463" s="115" t="n">
        <v>44964</v>
      </c>
      <c r="D1463" t="n">
        <v>-2242.55</v>
      </c>
      <c r="E1463" t="n">
        <v>-2242.55</v>
      </c>
      <c r="F1463" t="inlineStr">
        <is>
          <t>BRL</t>
        </is>
      </c>
      <c r="G1463" t="n">
        <v>1</v>
      </c>
      <c r="H1463" t="n">
        <v>-2242.55</v>
      </c>
      <c r="I1463" t="n">
        <v>-2242.55</v>
      </c>
      <c r="J1463" t="n">
        <v>1</v>
      </c>
      <c r="K1463" t="inlineStr"/>
      <c r="L1463" t="inlineStr">
        <is>
          <t>Lumx Studios S/A</t>
        </is>
      </c>
      <c r="M1463" t="inlineStr">
        <is>
          <t>Lumx Studios S/A</t>
        </is>
      </c>
      <c r="N1463" t="n">
        <v>100</v>
      </c>
      <c r="O1463" t="inlineStr">
        <is>
          <t>Conselho</t>
        </is>
      </c>
      <c r="P1463" t="inlineStr">
        <is>
          <t>Lumx Studios S/A</t>
        </is>
      </c>
      <c r="Q1463" t="inlineStr"/>
      <c r="R1463" t="inlineStr">
        <is>
          <t>Valor Pago Ao Cartório para Averbar O Contrato de Aluguel (Caiu em Exigência na Due Dilligence)</t>
        </is>
      </c>
      <c r="S1463" t="inlineStr"/>
      <c r="T1463" t="inlineStr">
        <is>
          <t>Btg - Conta Corrente</t>
        </is>
      </c>
      <c r="U1463" t="inlineStr"/>
      <c r="V1463" t="inlineStr">
        <is>
          <t>Cartório</t>
        </is>
      </c>
      <c r="W1463" t="inlineStr">
        <is>
          <t>Jurídico</t>
        </is>
      </c>
      <c r="X1463" t="inlineStr">
        <is>
          <t>Legal</t>
        </is>
      </c>
      <c r="Y1463" t="inlineStr">
        <is>
          <t>Operating Costs</t>
        </is>
      </c>
      <c r="Z1463" t="inlineStr">
        <is>
          <t>Operating Costs</t>
        </is>
      </c>
      <c r="AA1463" t="inlineStr">
        <is>
          <t>Jurídico</t>
        </is>
      </c>
      <c r="AB1463" t="inlineStr"/>
      <c r="AC1463" t="inlineStr"/>
      <c r="AD1463" t="n">
        <v>0</v>
      </c>
      <c r="AE1463" t="n">
        <v>0</v>
      </c>
    </row>
    <row r="1464">
      <c r="A1464" t="inlineStr">
        <is>
          <t>3766</t>
        </is>
      </c>
      <c r="B1464" s="115" t="n">
        <v>44964</v>
      </c>
      <c r="C1464" s="115" t="n">
        <v>44964</v>
      </c>
      <c r="D1464" t="n">
        <v>-58.92</v>
      </c>
      <c r="E1464" t="n">
        <v>-58.92</v>
      </c>
      <c r="F1464" t="inlineStr">
        <is>
          <t>BRL</t>
        </is>
      </c>
      <c r="G1464" t="n">
        <v>1</v>
      </c>
      <c r="H1464" t="n">
        <v>-58.92</v>
      </c>
      <c r="I1464" t="n">
        <v>-58.92</v>
      </c>
      <c r="J1464" t="n">
        <v>1</v>
      </c>
      <c r="K1464" t="inlineStr"/>
      <c r="L1464" t="inlineStr">
        <is>
          <t>Lumx Studios S/A</t>
        </is>
      </c>
      <c r="M1464" t="inlineStr">
        <is>
          <t>Make.Com</t>
        </is>
      </c>
      <c r="N1464" t="n">
        <v>100</v>
      </c>
      <c r="O1464" t="inlineStr"/>
      <c r="P1464" t="inlineStr">
        <is>
          <t>Make.Com</t>
        </is>
      </c>
      <c r="Q1464" t="inlineStr"/>
      <c r="R1464" t="inlineStr">
        <is>
          <t>Software - Make.Com</t>
        </is>
      </c>
      <c r="S1464" t="inlineStr"/>
      <c r="T1464" t="inlineStr">
        <is>
          <t>Conta Simples</t>
        </is>
      </c>
      <c r="U1464" t="inlineStr"/>
      <c r="V1464" t="inlineStr">
        <is>
          <t>Software - Make.Com</t>
        </is>
      </c>
      <c r="W1464" t="inlineStr">
        <is>
          <t>Software</t>
        </is>
      </c>
      <c r="X1464" t="inlineStr">
        <is>
          <t>Technology &amp; Infrastructure</t>
        </is>
      </c>
      <c r="Y1464" t="inlineStr">
        <is>
          <t>Technology &amp; Infrastructure</t>
        </is>
      </c>
      <c r="Z1464" t="inlineStr">
        <is>
          <t>Technology &amp; Infrastructure</t>
        </is>
      </c>
      <c r="AA1464" t="inlineStr">
        <is>
          <t>Software</t>
        </is>
      </c>
      <c r="AB1464" t="inlineStr"/>
      <c r="AC1464" t="inlineStr"/>
      <c r="AD1464" t="n">
        <v>0</v>
      </c>
      <c r="AE1464" t="n">
        <v>0</v>
      </c>
    </row>
    <row r="1465">
      <c r="A1465" t="inlineStr">
        <is>
          <t>4099</t>
        </is>
      </c>
      <c r="B1465" s="115" t="n">
        <v>44964</v>
      </c>
      <c r="C1465" s="115" t="n">
        <v>44964</v>
      </c>
      <c r="D1465" t="n">
        <v>-25.59</v>
      </c>
      <c r="E1465" t="n">
        <v>-25.59</v>
      </c>
      <c r="F1465" t="inlineStr">
        <is>
          <t>BRL</t>
        </is>
      </c>
      <c r="G1465" t="n">
        <v>1</v>
      </c>
      <c r="H1465" t="n">
        <v>-25.59</v>
      </c>
      <c r="I1465" t="n">
        <v>-25.59</v>
      </c>
      <c r="J1465" t="n">
        <v>1</v>
      </c>
      <c r="K1465" t="inlineStr"/>
      <c r="L1465" t="inlineStr">
        <is>
          <t>Lumx Studios S/A</t>
        </is>
      </c>
      <c r="M1465" t="inlineStr">
        <is>
          <t>Rappi Brasil Intermediacao de Negocios Ltda</t>
        </is>
      </c>
      <c r="N1465" t="n">
        <v>100</v>
      </c>
      <c r="O1465" t="inlineStr"/>
      <c r="P1465" t="inlineStr">
        <is>
          <t>Rappi Brasil Intermediacao de Negocios Ltda</t>
        </is>
      </c>
      <c r="Q1465" t="inlineStr"/>
      <c r="R1465" t="inlineStr">
        <is>
          <t>Compra de Refil de Sabonete</t>
        </is>
      </c>
      <c r="S1465" t="inlineStr"/>
      <c r="T1465" t="inlineStr">
        <is>
          <t>Conta Simples</t>
        </is>
      </c>
      <c r="U1465" t="inlineStr"/>
      <c r="V1465" t="inlineStr">
        <is>
          <t>Material de Uso e Consumo</t>
        </is>
      </c>
      <c r="W1465" t="inlineStr">
        <is>
          <t>Material de Uso e Consumo</t>
        </is>
      </c>
      <c r="X1465" t="inlineStr">
        <is>
          <t>Office</t>
        </is>
      </c>
      <c r="Y1465" t="inlineStr">
        <is>
          <t>Administrative Costs</t>
        </is>
      </c>
      <c r="Z1465" t="inlineStr">
        <is>
          <t>Administrative Costs</t>
        </is>
      </c>
      <c r="AA1465" t="inlineStr">
        <is>
          <t>Outros</t>
        </is>
      </c>
      <c r="AB1465" t="inlineStr"/>
      <c r="AC1465" t="inlineStr"/>
      <c r="AD1465" t="n">
        <v>0</v>
      </c>
      <c r="AE1465" t="n">
        <v>0</v>
      </c>
    </row>
    <row r="1466">
      <c r="A1466" t="inlineStr">
        <is>
          <t>4119</t>
        </is>
      </c>
      <c r="B1466" s="115" t="n">
        <v>44964</v>
      </c>
      <c r="C1466" s="115" t="n">
        <v>44964</v>
      </c>
      <c r="D1466" t="n">
        <v>-33.85</v>
      </c>
      <c r="E1466" t="n">
        <v>-33.85</v>
      </c>
      <c r="F1466" t="inlineStr">
        <is>
          <t>BRL</t>
        </is>
      </c>
      <c r="G1466" t="n">
        <v>1</v>
      </c>
      <c r="H1466" t="n">
        <v>-33.85</v>
      </c>
      <c r="I1466" t="n">
        <v>-33.85</v>
      </c>
      <c r="J1466" t="n">
        <v>1</v>
      </c>
      <c r="K1466" t="inlineStr"/>
      <c r="L1466" t="inlineStr">
        <is>
          <t>Lumx Studios S/A</t>
        </is>
      </c>
      <c r="M1466" t="inlineStr">
        <is>
          <t>Rappi Brasil Intermediacao de Negocios Ltda</t>
        </is>
      </c>
      <c r="N1466" t="n">
        <v>100</v>
      </c>
      <c r="O1466" t="inlineStr"/>
      <c r="P1466" t="inlineStr">
        <is>
          <t>Rappi Brasil Intermediacao de Negocios Ltda</t>
        </is>
      </c>
      <c r="Q1466" t="inlineStr"/>
      <c r="R1466" t="inlineStr">
        <is>
          <t>Compra de Tesoura para O Escritório</t>
        </is>
      </c>
      <c r="S1466" t="inlineStr"/>
      <c r="T1466" t="inlineStr">
        <is>
          <t>Conta Simples</t>
        </is>
      </c>
      <c r="U1466" t="inlineStr"/>
      <c r="V1466" t="inlineStr">
        <is>
          <t>Material de Uso e Consumo</t>
        </is>
      </c>
      <c r="W1466" t="inlineStr">
        <is>
          <t>Material de Uso e Consumo</t>
        </is>
      </c>
      <c r="X1466" t="inlineStr">
        <is>
          <t>Office</t>
        </is>
      </c>
      <c r="Y1466" t="inlineStr">
        <is>
          <t>Administrative Costs</t>
        </is>
      </c>
      <c r="Z1466" t="inlineStr">
        <is>
          <t>Administrative Costs</t>
        </is>
      </c>
      <c r="AA1466" t="inlineStr">
        <is>
          <t>Outros</t>
        </is>
      </c>
      <c r="AB1466" t="inlineStr"/>
      <c r="AC1466" t="inlineStr"/>
      <c r="AD1466" t="n">
        <v>0</v>
      </c>
      <c r="AE1466" t="n">
        <v>0</v>
      </c>
    </row>
    <row r="1467">
      <c r="A1467" t="inlineStr">
        <is>
          <t>3769</t>
        </is>
      </c>
      <c r="B1467" s="115" t="n">
        <v>44963</v>
      </c>
      <c r="C1467" s="115" t="n">
        <v>44963</v>
      </c>
      <c r="D1467" t="n">
        <v>-700</v>
      </c>
      <c r="E1467" t="n">
        <v>-700</v>
      </c>
      <c r="F1467" t="inlineStr">
        <is>
          <t>BRL</t>
        </is>
      </c>
      <c r="G1467" t="n">
        <v>1</v>
      </c>
      <c r="H1467" t="n">
        <v>-700</v>
      </c>
      <c r="I1467" t="n">
        <v>-700</v>
      </c>
      <c r="J1467" t="n">
        <v>1</v>
      </c>
      <c r="K1467" t="inlineStr"/>
      <c r="L1467" t="inlineStr">
        <is>
          <t>Lumx Studios S/A</t>
        </is>
      </c>
      <c r="M1467" t="inlineStr">
        <is>
          <t>Luciene Borges da Silva</t>
        </is>
      </c>
      <c r="N1467" t="n">
        <v>100</v>
      </c>
      <c r="O1467" t="inlineStr"/>
      <c r="P1467" t="inlineStr">
        <is>
          <t>Luciene Borges da Silva</t>
        </is>
      </c>
      <c r="Q1467" t="inlineStr"/>
      <c r="R1467" t="inlineStr">
        <is>
          <t>Fixo Mensal Faxina (Pago para Taliene -- Luciene Estava de Férias).</t>
        </is>
      </c>
      <c r="S1467" t="inlineStr"/>
      <c r="T1467" t="inlineStr">
        <is>
          <t>Btg - Conta Corrente</t>
        </is>
      </c>
      <c r="U1467" t="inlineStr"/>
      <c r="V1467" t="inlineStr">
        <is>
          <t>Limpeza e Manutenção</t>
        </is>
      </c>
      <c r="W1467" t="inlineStr">
        <is>
          <t>Despesas de Escritório</t>
        </is>
      </c>
      <c r="X1467" t="inlineStr">
        <is>
          <t>Office</t>
        </is>
      </c>
      <c r="Y1467" t="inlineStr">
        <is>
          <t>Administrative Costs</t>
        </is>
      </c>
      <c r="Z1467" t="inlineStr">
        <is>
          <t>Administrative Costs</t>
        </is>
      </c>
      <c r="AA1467" t="inlineStr">
        <is>
          <t>Escritório</t>
        </is>
      </c>
      <c r="AB1467" t="inlineStr"/>
      <c r="AC1467" t="inlineStr"/>
      <c r="AD1467" t="n">
        <v>0</v>
      </c>
      <c r="AE1467" t="n">
        <v>0</v>
      </c>
    </row>
    <row r="1468">
      <c r="A1468" t="inlineStr">
        <is>
          <t>3770</t>
        </is>
      </c>
      <c r="B1468" s="115" t="n">
        <v>44963</v>
      </c>
      <c r="C1468" s="115" t="n">
        <v>44963</v>
      </c>
      <c r="D1468" t="n">
        <v>-369.27</v>
      </c>
      <c r="E1468" t="n">
        <v>-369.27</v>
      </c>
      <c r="F1468" t="inlineStr">
        <is>
          <t>BRL</t>
        </is>
      </c>
      <c r="G1468" t="n">
        <v>1</v>
      </c>
      <c r="H1468" t="n">
        <v>-369.27</v>
      </c>
      <c r="I1468" t="n">
        <v>-369.27</v>
      </c>
      <c r="J1468" t="n">
        <v>1</v>
      </c>
      <c r="K1468" t="inlineStr"/>
      <c r="L1468" t="inlineStr">
        <is>
          <t>Lumx Studios S/A</t>
        </is>
      </c>
      <c r="M1468" t="inlineStr">
        <is>
          <t>Claro/Net</t>
        </is>
      </c>
      <c r="N1468" t="n">
        <v>100</v>
      </c>
      <c r="O1468" t="inlineStr"/>
      <c r="P1468" t="inlineStr">
        <is>
          <t>Claro/Net</t>
        </is>
      </c>
      <c r="Q1468" t="inlineStr"/>
      <c r="R1468" t="inlineStr">
        <is>
          <t>Fatura Internet</t>
        </is>
      </c>
      <c r="S1468" t="inlineStr"/>
      <c r="T1468" t="inlineStr">
        <is>
          <t>Btg - Conta Corrente</t>
        </is>
      </c>
      <c r="U1468" t="inlineStr"/>
      <c r="V1468" t="inlineStr">
        <is>
          <t>Internet</t>
        </is>
      </c>
      <c r="W1468" t="inlineStr">
        <is>
          <t>Despesas de Escritório</t>
        </is>
      </c>
      <c r="X1468" t="inlineStr">
        <is>
          <t>Office</t>
        </is>
      </c>
      <c r="Y1468" t="inlineStr">
        <is>
          <t>Administrative Costs</t>
        </is>
      </c>
      <c r="Z1468" t="inlineStr">
        <is>
          <t>Administrative Costs</t>
        </is>
      </c>
      <c r="AA1468" t="inlineStr">
        <is>
          <t>Escritório</t>
        </is>
      </c>
      <c r="AB1468" t="inlineStr"/>
      <c r="AC1468" t="inlineStr"/>
      <c r="AD1468" t="n">
        <v>0</v>
      </c>
      <c r="AE1468" t="n">
        <v>0</v>
      </c>
    </row>
    <row r="1469">
      <c r="A1469" t="inlineStr">
        <is>
          <t>3771</t>
        </is>
      </c>
      <c r="B1469" s="115" t="n">
        <v>44963</v>
      </c>
      <c r="C1469" s="115" t="n">
        <v>44963</v>
      </c>
      <c r="D1469" t="n">
        <v>-9000</v>
      </c>
      <c r="E1469" t="n">
        <v>-9000</v>
      </c>
      <c r="F1469" t="inlineStr">
        <is>
          <t>BRL</t>
        </is>
      </c>
      <c r="G1469" t="n">
        <v>1</v>
      </c>
      <c r="H1469" t="n">
        <v>-9000</v>
      </c>
      <c r="I1469" t="n">
        <v>-9000</v>
      </c>
      <c r="J1469" t="n">
        <v>1</v>
      </c>
      <c r="K1469" t="inlineStr"/>
      <c r="L1469" t="inlineStr">
        <is>
          <t>Lumx Studios S/A</t>
        </is>
      </c>
      <c r="M1469" t="inlineStr">
        <is>
          <t>Luis Guilherme Tillier</t>
        </is>
      </c>
      <c r="N1469" t="n">
        <v>100</v>
      </c>
      <c r="O1469" t="inlineStr">
        <is>
          <t>Comercial</t>
        </is>
      </c>
      <c r="P1469" t="inlineStr">
        <is>
          <t>Luis Guilherme Tillier</t>
        </is>
      </c>
      <c r="Q1469" t="inlineStr"/>
      <c r="R1469" t="inlineStr">
        <is>
          <t>Prestações de Serviço</t>
        </is>
      </c>
      <c r="S1469" t="inlineStr"/>
      <c r="T1469" t="inlineStr">
        <is>
          <t>Btg - Conta Corrente</t>
        </is>
      </c>
      <c r="U1469" t="inlineStr"/>
      <c r="V1469" t="inlineStr">
        <is>
          <t>Prestação de Serviços</t>
        </is>
      </c>
      <c r="W1469" t="inlineStr">
        <is>
          <t>Despesas com Pessoal</t>
        </is>
      </c>
      <c r="X1469" t="inlineStr">
        <is>
          <t>People</t>
        </is>
      </c>
      <c r="Y1469" t="inlineStr">
        <is>
          <t>People</t>
        </is>
      </c>
      <c r="Z1469" t="inlineStr">
        <is>
          <t>People</t>
        </is>
      </c>
      <c r="AA1469" t="inlineStr">
        <is>
          <t>Pessoal</t>
        </is>
      </c>
      <c r="AB1469" t="inlineStr"/>
      <c r="AC1469" t="inlineStr"/>
      <c r="AD1469" t="n">
        <v>0</v>
      </c>
      <c r="AE1469" t="n">
        <v>0</v>
      </c>
    </row>
    <row r="1470">
      <c r="A1470" t="inlineStr">
        <is>
          <t>3772</t>
        </is>
      </c>
      <c r="B1470" s="115" t="n">
        <v>44963</v>
      </c>
      <c r="C1470" s="115" t="n">
        <v>44963</v>
      </c>
      <c r="D1470" t="n">
        <v>-1600</v>
      </c>
      <c r="E1470" t="n">
        <v>-1600</v>
      </c>
      <c r="F1470" t="inlineStr">
        <is>
          <t>BRL</t>
        </is>
      </c>
      <c r="G1470" t="n">
        <v>1</v>
      </c>
      <c r="H1470" t="n">
        <v>-1600</v>
      </c>
      <c r="I1470" t="n">
        <v>-1600</v>
      </c>
      <c r="J1470" t="n">
        <v>1</v>
      </c>
      <c r="K1470" t="inlineStr"/>
      <c r="L1470" t="inlineStr">
        <is>
          <t>Lumx Studios S/A</t>
        </is>
      </c>
      <c r="M1470" t="inlineStr">
        <is>
          <t>Patrícia Regina da Silva Zaluski</t>
        </is>
      </c>
      <c r="N1470" t="n">
        <v>100</v>
      </c>
      <c r="O1470" t="inlineStr"/>
      <c r="P1470" t="inlineStr">
        <is>
          <t>Patrícia Regina da Silva Zaluski</t>
        </is>
      </c>
      <c r="Q1470" t="inlineStr"/>
      <c r="R1470" t="inlineStr">
        <is>
          <t>Prestação de Serviços (Referente Aos 11 Dias Trabalhados em Janeiro)</t>
        </is>
      </c>
      <c r="S1470" t="inlineStr"/>
      <c r="T1470" t="inlineStr">
        <is>
          <t>Btg - Conta Corrente</t>
        </is>
      </c>
      <c r="U1470" t="inlineStr"/>
      <c r="V1470" t="inlineStr">
        <is>
          <t>Prestação de Serviços</t>
        </is>
      </c>
      <c r="W1470" t="inlineStr">
        <is>
          <t>Despesas com Pessoal</t>
        </is>
      </c>
      <c r="X1470" t="inlineStr">
        <is>
          <t>People</t>
        </is>
      </c>
      <c r="Y1470" t="inlineStr">
        <is>
          <t>People</t>
        </is>
      </c>
      <c r="Z1470" t="inlineStr">
        <is>
          <t>People</t>
        </is>
      </c>
      <c r="AA1470" t="inlineStr">
        <is>
          <t>Pessoal</t>
        </is>
      </c>
      <c r="AB1470" t="inlineStr"/>
      <c r="AC1470" t="inlineStr"/>
      <c r="AD1470" t="n">
        <v>0</v>
      </c>
      <c r="AE1470" t="n">
        <v>0</v>
      </c>
    </row>
    <row r="1471">
      <c r="A1471" t="inlineStr">
        <is>
          <t>3773</t>
        </is>
      </c>
      <c r="B1471" s="115" t="n">
        <v>44963</v>
      </c>
      <c r="C1471" s="115" t="n">
        <v>44963</v>
      </c>
      <c r="D1471" t="n">
        <v>-750</v>
      </c>
      <c r="E1471" t="n">
        <v>-750</v>
      </c>
      <c r="F1471" t="inlineStr">
        <is>
          <t>BRL</t>
        </is>
      </c>
      <c r="G1471" t="n">
        <v>1</v>
      </c>
      <c r="H1471" t="n">
        <v>-750</v>
      </c>
      <c r="I1471" t="n">
        <v>-750</v>
      </c>
      <c r="J1471" t="n">
        <v>1</v>
      </c>
      <c r="K1471" t="inlineStr"/>
      <c r="L1471" t="inlineStr">
        <is>
          <t>Lumx Studios S/A</t>
        </is>
      </c>
      <c r="M1471" t="inlineStr">
        <is>
          <t>Vtex Brasil Tecnologia para e-Commerce Ltda</t>
        </is>
      </c>
      <c r="N1471" t="n">
        <v>100</v>
      </c>
      <c r="O1471" t="inlineStr"/>
      <c r="P1471" t="inlineStr">
        <is>
          <t>Vtex Brasil Tecnologia para e-Commerce Ltda</t>
        </is>
      </c>
      <c r="Q1471" t="inlineStr"/>
      <c r="R1471" t="inlineStr">
        <is>
          <t>Pagamento para Vtex</t>
        </is>
      </c>
      <c r="S1471" t="inlineStr"/>
      <c r="T1471" t="inlineStr">
        <is>
          <t>Btg - Conta Corrente</t>
        </is>
      </c>
      <c r="U1471" t="inlineStr">
        <is>
          <t>Lumx Protocol</t>
        </is>
      </c>
      <c r="V1471" t="inlineStr">
        <is>
          <t>Fornecedor - Vtex</t>
        </is>
      </c>
      <c r="W1471" t="inlineStr">
        <is>
          <t>Fornecedores</t>
        </is>
      </c>
      <c r="X1471" t="inlineStr">
        <is>
          <t>Suppliers</t>
        </is>
      </c>
      <c r="Y1471" t="inlineStr">
        <is>
          <t>Partnerships &amp; Suppliers</t>
        </is>
      </c>
      <c r="Z1471" t="inlineStr">
        <is>
          <t>Partnerships &amp; Suppliers</t>
        </is>
      </c>
      <c r="AA1471" t="inlineStr">
        <is>
          <t>Parceiros/Fornecedores</t>
        </is>
      </c>
      <c r="AB1471" t="inlineStr"/>
      <c r="AC1471" t="inlineStr"/>
      <c r="AD1471" t="n">
        <v>0</v>
      </c>
      <c r="AE1471" t="n">
        <v>0</v>
      </c>
    </row>
    <row r="1472">
      <c r="A1472" t="inlineStr">
        <is>
          <t>3774</t>
        </is>
      </c>
      <c r="B1472" s="115" t="n">
        <v>44963</v>
      </c>
      <c r="C1472" s="115" t="n">
        <v>44963</v>
      </c>
      <c r="D1472" t="n">
        <v>-82.28</v>
      </c>
      <c r="E1472" t="n">
        <v>-82.28</v>
      </c>
      <c r="F1472" t="inlineStr">
        <is>
          <t>BRL</t>
        </is>
      </c>
      <c r="G1472" t="n">
        <v>1</v>
      </c>
      <c r="H1472" t="n">
        <v>-82.28</v>
      </c>
      <c r="I1472" t="n">
        <v>-82.28</v>
      </c>
      <c r="J1472" t="n">
        <v>1</v>
      </c>
      <c r="K1472" t="inlineStr"/>
      <c r="L1472" t="inlineStr">
        <is>
          <t>Lumx Studios S/A</t>
        </is>
      </c>
      <c r="M1472" t="inlineStr">
        <is>
          <t>Calendly</t>
        </is>
      </c>
      <c r="N1472" t="n">
        <v>100</v>
      </c>
      <c r="O1472" t="inlineStr"/>
      <c r="P1472" t="inlineStr">
        <is>
          <t>Calendly</t>
        </is>
      </c>
      <c r="Q1472" t="inlineStr"/>
      <c r="R1472" t="inlineStr">
        <is>
          <t>Software - Calendly</t>
        </is>
      </c>
      <c r="S1472" t="inlineStr"/>
      <c r="T1472" t="inlineStr">
        <is>
          <t>Mercado Pago</t>
        </is>
      </c>
      <c r="U1472" t="inlineStr"/>
      <c r="V1472" t="inlineStr">
        <is>
          <t>Software - Calendly</t>
        </is>
      </c>
      <c r="W1472" t="inlineStr">
        <is>
          <t>Software</t>
        </is>
      </c>
      <c r="X1472" t="inlineStr">
        <is>
          <t>Technology &amp; Infrastructure</t>
        </is>
      </c>
      <c r="Y1472" t="inlineStr">
        <is>
          <t>Technology &amp; Infrastructure</t>
        </is>
      </c>
      <c r="Z1472" t="inlineStr">
        <is>
          <t>Technology &amp; Infrastructure</t>
        </is>
      </c>
      <c r="AA1472" t="inlineStr">
        <is>
          <t>Software</t>
        </is>
      </c>
      <c r="AB1472" t="inlineStr"/>
      <c r="AC1472" t="inlineStr"/>
      <c r="AD1472" t="n">
        <v>0</v>
      </c>
      <c r="AE1472" t="n">
        <v>0</v>
      </c>
    </row>
    <row r="1473">
      <c r="A1473" t="inlineStr">
        <is>
          <t>670</t>
        </is>
      </c>
      <c r="B1473" s="115" t="n">
        <v>44963</v>
      </c>
      <c r="C1473" s="115" t="n">
        <v>44963</v>
      </c>
      <c r="D1473" t="n">
        <v>35000</v>
      </c>
      <c r="E1473" t="n">
        <v>35000</v>
      </c>
      <c r="F1473" t="inlineStr">
        <is>
          <t>BRL</t>
        </is>
      </c>
      <c r="G1473" t="n">
        <v>1</v>
      </c>
      <c r="H1473" t="n">
        <v>35000</v>
      </c>
      <c r="I1473" t="n">
        <v>35000</v>
      </c>
      <c r="J1473" t="n">
        <v>1</v>
      </c>
      <c r="K1473" t="inlineStr"/>
      <c r="L1473" t="inlineStr">
        <is>
          <t>Lumx Studios S/A</t>
        </is>
      </c>
      <c r="M1473" t="inlineStr">
        <is>
          <t>Btg - Wealth Management</t>
        </is>
      </c>
      <c r="N1473" t="n">
        <v>100</v>
      </c>
      <c r="O1473" t="inlineStr">
        <is>
          <t>Lumx</t>
        </is>
      </c>
      <c r="P1473" t="inlineStr">
        <is>
          <t>Lumx Studios S/A</t>
        </is>
      </c>
      <c r="Q1473" t="inlineStr"/>
      <c r="R1473" t="inlineStr">
        <is>
          <t>Transferência entre Contas</t>
        </is>
      </c>
      <c r="S1473" t="inlineStr"/>
      <c r="T1473" t="inlineStr">
        <is>
          <t>Btg - Wealth Management</t>
        </is>
      </c>
      <c r="U1473" t="inlineStr"/>
      <c r="V1473" t="inlineStr">
        <is>
          <t>Transferências</t>
        </is>
      </c>
      <c r="W1473" t="inlineStr">
        <is>
          <t>Transferências</t>
        </is>
      </c>
      <c r="X1473" t="inlineStr">
        <is>
          <t>Others</t>
        </is>
      </c>
      <c r="Y1473" t="inlineStr">
        <is>
          <t>Administrative Costs</t>
        </is>
      </c>
      <c r="Z1473" t="inlineStr">
        <is>
          <t>Administrative Costs</t>
        </is>
      </c>
      <c r="AA1473" t="inlineStr">
        <is>
          <t>Outros</t>
        </is>
      </c>
      <c r="AB1473" t="inlineStr"/>
      <c r="AC1473" t="inlineStr"/>
      <c r="AD1473" t="n">
        <v>0</v>
      </c>
      <c r="AE1473" t="n">
        <v>0</v>
      </c>
    </row>
    <row r="1474">
      <c r="A1474" t="inlineStr">
        <is>
          <t>9631</t>
        </is>
      </c>
      <c r="B1474" s="115" t="n">
        <v>44963</v>
      </c>
      <c r="C1474" s="115" t="n">
        <v>44963</v>
      </c>
      <c r="D1474" t="n">
        <v>-35000</v>
      </c>
      <c r="E1474" t="n">
        <v>-35000</v>
      </c>
      <c r="F1474" t="inlineStr">
        <is>
          <t>BRL</t>
        </is>
      </c>
      <c r="G1474" t="n">
        <v>1</v>
      </c>
      <c r="H1474" t="n">
        <v>-35000</v>
      </c>
      <c r="I1474" t="n">
        <v>-35000</v>
      </c>
      <c r="J1474" t="n">
        <v>1</v>
      </c>
      <c r="K1474" t="inlineStr"/>
      <c r="L1474" t="inlineStr">
        <is>
          <t>Lumx Studios S/A</t>
        </is>
      </c>
      <c r="M1474" t="inlineStr">
        <is>
          <t>Lumx Studios S/A</t>
        </is>
      </c>
      <c r="N1474" t="n">
        <v>100</v>
      </c>
      <c r="O1474" t="inlineStr">
        <is>
          <t>Lumx</t>
        </is>
      </c>
      <c r="P1474" t="inlineStr">
        <is>
          <t>Lumx Studios S/A</t>
        </is>
      </c>
      <c r="Q1474" t="inlineStr"/>
      <c r="R1474" t="inlineStr">
        <is>
          <t>Transferência entre Contas</t>
        </is>
      </c>
      <c r="S1474" t="inlineStr"/>
      <c r="T1474" t="inlineStr">
        <is>
          <t>Btg - Conta Corrente</t>
        </is>
      </c>
      <c r="U1474" t="inlineStr"/>
      <c r="V1474" t="inlineStr">
        <is>
          <t>Transferências</t>
        </is>
      </c>
      <c r="W1474" t="inlineStr">
        <is>
          <t>Transferências</t>
        </is>
      </c>
      <c r="X1474" t="inlineStr">
        <is>
          <t>Others</t>
        </is>
      </c>
      <c r="Y1474" t="inlineStr">
        <is>
          <t>Administrative Costs</t>
        </is>
      </c>
      <c r="Z1474" t="inlineStr">
        <is>
          <t>Administrative Costs</t>
        </is>
      </c>
      <c r="AA1474" t="inlineStr">
        <is>
          <t>Outros</t>
        </is>
      </c>
      <c r="AB1474" t="inlineStr"/>
      <c r="AC1474" t="inlineStr"/>
      <c r="AD1474" t="n">
        <v>0</v>
      </c>
      <c r="AE1474" t="n">
        <v>0</v>
      </c>
    </row>
    <row r="1475">
      <c r="A1475" t="inlineStr">
        <is>
          <t>3775</t>
        </is>
      </c>
      <c r="B1475" s="115" t="n">
        <v>44962</v>
      </c>
      <c r="C1475" s="115" t="n">
        <v>44962</v>
      </c>
      <c r="D1475" t="n">
        <v>-530.95</v>
      </c>
      <c r="E1475" t="n">
        <v>-530.95</v>
      </c>
      <c r="F1475" t="inlineStr">
        <is>
          <t>BRL</t>
        </is>
      </c>
      <c r="G1475" t="n">
        <v>1</v>
      </c>
      <c r="H1475" t="n">
        <v>-530.95</v>
      </c>
      <c r="I1475" t="n">
        <v>-530.95</v>
      </c>
      <c r="J1475" t="n">
        <v>1</v>
      </c>
      <c r="K1475" t="inlineStr"/>
      <c r="L1475" t="inlineStr">
        <is>
          <t>Lumx Studios S/A</t>
        </is>
      </c>
      <c r="M1475" t="inlineStr">
        <is>
          <t>Lumx Studios S/A</t>
        </is>
      </c>
      <c r="N1475" t="n">
        <v>100</v>
      </c>
      <c r="O1475" t="inlineStr">
        <is>
          <t>Conselho</t>
        </is>
      </c>
      <c r="P1475" t="inlineStr">
        <is>
          <t>Lumx Studios S/A</t>
        </is>
      </c>
      <c r="Q1475" t="inlineStr"/>
      <c r="R1475" t="inlineStr">
        <is>
          <t>Software para Deixar O Proof Mais Rápido</t>
        </is>
      </c>
      <c r="S1475" t="inlineStr"/>
      <c r="T1475" t="inlineStr">
        <is>
          <t>Conta Simples</t>
        </is>
      </c>
      <c r="U1475" t="inlineStr"/>
      <c r="V1475" t="inlineStr">
        <is>
          <t>Software - 650 Industries (Expo)</t>
        </is>
      </c>
      <c r="W1475" t="inlineStr">
        <is>
          <t>Software</t>
        </is>
      </c>
      <c r="X1475" t="inlineStr">
        <is>
          <t>Technology &amp; Infrastructure</t>
        </is>
      </c>
      <c r="Y1475" t="inlineStr">
        <is>
          <t>Technology &amp; Infrastructure</t>
        </is>
      </c>
      <c r="Z1475" t="inlineStr">
        <is>
          <t>Technology &amp; Infrastructure</t>
        </is>
      </c>
      <c r="AA1475" t="inlineStr">
        <is>
          <t>Software</t>
        </is>
      </c>
      <c r="AB1475" t="inlineStr"/>
      <c r="AC1475" t="inlineStr"/>
      <c r="AD1475" t="n">
        <v>0</v>
      </c>
      <c r="AE1475" t="n">
        <v>0</v>
      </c>
    </row>
    <row r="1476">
      <c r="A1476" t="inlineStr">
        <is>
          <t>3776</t>
        </is>
      </c>
      <c r="B1476" s="115" t="n">
        <v>44962</v>
      </c>
      <c r="C1476" s="115" t="n">
        <v>44962</v>
      </c>
      <c r="D1476" t="n">
        <v>-548.51</v>
      </c>
      <c r="E1476" t="n">
        <v>-548.51</v>
      </c>
      <c r="F1476" t="inlineStr">
        <is>
          <t>BRL</t>
        </is>
      </c>
      <c r="G1476" t="n">
        <v>1</v>
      </c>
      <c r="H1476" t="n">
        <v>-548.51</v>
      </c>
      <c r="I1476" t="n">
        <v>-548.51</v>
      </c>
      <c r="J1476" t="n">
        <v>1</v>
      </c>
      <c r="K1476" t="inlineStr"/>
      <c r="L1476" t="inlineStr">
        <is>
          <t>Lumx Studios S/A</t>
        </is>
      </c>
      <c r="M1476" t="inlineStr">
        <is>
          <t>Pinata Cloud</t>
        </is>
      </c>
      <c r="N1476" t="n">
        <v>100</v>
      </c>
      <c r="O1476" t="inlineStr"/>
      <c r="P1476" t="inlineStr">
        <is>
          <t>Pinata Cloud</t>
        </is>
      </c>
      <c r="Q1476" t="inlineStr"/>
      <c r="R1476" t="inlineStr">
        <is>
          <t>Software - Pinata</t>
        </is>
      </c>
      <c r="S1476" t="inlineStr"/>
      <c r="T1476" t="inlineStr">
        <is>
          <t>Mercado Pago</t>
        </is>
      </c>
      <c r="U1476" t="inlineStr"/>
      <c r="V1476" t="inlineStr">
        <is>
          <t>Software - Pinata</t>
        </is>
      </c>
      <c r="W1476" t="inlineStr">
        <is>
          <t>Software</t>
        </is>
      </c>
      <c r="X1476" t="inlineStr">
        <is>
          <t>Technology &amp; Infrastructure</t>
        </is>
      </c>
      <c r="Y1476" t="inlineStr">
        <is>
          <t>Technology &amp; Infrastructure</t>
        </is>
      </c>
      <c r="Z1476" t="inlineStr">
        <is>
          <t>Technology &amp; Infrastructure</t>
        </is>
      </c>
      <c r="AA1476" t="inlineStr">
        <is>
          <t>Software</t>
        </is>
      </c>
      <c r="AB1476" t="inlineStr"/>
      <c r="AC1476" t="inlineStr"/>
      <c r="AD1476" t="n">
        <v>0</v>
      </c>
      <c r="AE1476" t="n">
        <v>0</v>
      </c>
    </row>
    <row r="1477">
      <c r="A1477" t="inlineStr">
        <is>
          <t>3777</t>
        </is>
      </c>
      <c r="B1477" s="115" t="n">
        <v>44961</v>
      </c>
      <c r="C1477" s="115" t="n">
        <v>44961</v>
      </c>
      <c r="D1477" t="n">
        <v>-52.8</v>
      </c>
      <c r="E1477" t="n">
        <v>-52.8</v>
      </c>
      <c r="F1477" t="inlineStr">
        <is>
          <t>BRL</t>
        </is>
      </c>
      <c r="G1477" t="n">
        <v>1</v>
      </c>
      <c r="H1477" t="n">
        <v>-52.8</v>
      </c>
      <c r="I1477" t="n">
        <v>-52.8</v>
      </c>
      <c r="J1477" t="n">
        <v>1</v>
      </c>
      <c r="K1477" t="inlineStr"/>
      <c r="L1477" t="inlineStr">
        <is>
          <t>Lumx Studios S/A</t>
        </is>
      </c>
      <c r="M1477" t="inlineStr">
        <is>
          <t>Microsoft</t>
        </is>
      </c>
      <c r="N1477" t="n">
        <v>100</v>
      </c>
      <c r="O1477" t="inlineStr"/>
      <c r="P1477" t="inlineStr">
        <is>
          <t>Microsoft</t>
        </is>
      </c>
      <c r="Q1477" t="inlineStr"/>
      <c r="R1477" t="inlineStr">
        <is>
          <t>Software - Pacote Office</t>
        </is>
      </c>
      <c r="S1477" t="inlineStr"/>
      <c r="T1477" t="inlineStr">
        <is>
          <t>Mercado Pago</t>
        </is>
      </c>
      <c r="U1477" t="inlineStr"/>
      <c r="V1477" t="inlineStr">
        <is>
          <t>Software - Pacote Office</t>
        </is>
      </c>
      <c r="W1477" t="inlineStr">
        <is>
          <t>Software</t>
        </is>
      </c>
      <c r="X1477" t="inlineStr">
        <is>
          <t>Technology &amp; Infrastructure</t>
        </is>
      </c>
      <c r="Y1477" t="inlineStr">
        <is>
          <t>Technology &amp; Infrastructure</t>
        </is>
      </c>
      <c r="Z1477" t="inlineStr">
        <is>
          <t>Technology &amp; Infrastructure</t>
        </is>
      </c>
      <c r="AA1477" t="inlineStr">
        <is>
          <t>Software</t>
        </is>
      </c>
      <c r="AB1477" t="inlineStr"/>
      <c r="AC1477" t="inlineStr"/>
      <c r="AD1477" t="n">
        <v>0</v>
      </c>
      <c r="AE1477" t="n">
        <v>0</v>
      </c>
    </row>
    <row r="1478">
      <c r="A1478" t="inlineStr">
        <is>
          <t>3778</t>
        </is>
      </c>
      <c r="B1478" s="115" t="n">
        <v>44960</v>
      </c>
      <c r="C1478" s="115" t="n">
        <v>44960</v>
      </c>
      <c r="D1478" t="n">
        <v>-804</v>
      </c>
      <c r="E1478" t="n">
        <v>-804</v>
      </c>
      <c r="F1478" t="inlineStr">
        <is>
          <t>BRL</t>
        </is>
      </c>
      <c r="G1478" t="n">
        <v>1</v>
      </c>
      <c r="H1478" t="n">
        <v>-804</v>
      </c>
      <c r="I1478" t="n">
        <v>-804</v>
      </c>
      <c r="J1478" t="n">
        <v>1</v>
      </c>
      <c r="K1478" t="inlineStr"/>
      <c r="L1478" t="inlineStr">
        <is>
          <t>Lumx Studios S/A</t>
        </is>
      </c>
      <c r="M1478" t="inlineStr">
        <is>
          <t>Matheus Henrique Carvalho Rocha</t>
        </is>
      </c>
      <c r="N1478" t="n">
        <v>100</v>
      </c>
      <c r="O1478" t="inlineStr"/>
      <c r="P1478" t="inlineStr">
        <is>
          <t>Matheus Henrique Carvalho Rocha</t>
        </is>
      </c>
      <c r="Q1478" t="inlineStr"/>
      <c r="R1478" t="inlineStr">
        <is>
          <t>Referente Aos 3 Dias de Serviço em Fevereiro - Baixa por Conciliação</t>
        </is>
      </c>
      <c r="S1478" t="inlineStr"/>
      <c r="T1478" t="inlineStr">
        <is>
          <t>Btg - Conta Corrente</t>
        </is>
      </c>
      <c r="U1478" t="inlineStr"/>
      <c r="V1478" t="inlineStr">
        <is>
          <t>Prestação de Serviços</t>
        </is>
      </c>
      <c r="W1478" t="inlineStr">
        <is>
          <t>Despesas com Pessoal</t>
        </is>
      </c>
      <c r="X1478" t="inlineStr">
        <is>
          <t>People</t>
        </is>
      </c>
      <c r="Y1478" t="inlineStr">
        <is>
          <t>People</t>
        </is>
      </c>
      <c r="Z1478" t="inlineStr">
        <is>
          <t>People</t>
        </is>
      </c>
      <c r="AA1478" t="inlineStr">
        <is>
          <t>Pessoal</t>
        </is>
      </c>
      <c r="AB1478" t="inlineStr"/>
      <c r="AC1478" t="inlineStr"/>
      <c r="AD1478" t="n">
        <v>0</v>
      </c>
      <c r="AE1478" t="n">
        <v>0</v>
      </c>
    </row>
    <row r="1479">
      <c r="A1479" t="inlineStr">
        <is>
          <t>3779</t>
        </is>
      </c>
      <c r="B1479" s="115" t="n">
        <v>44960</v>
      </c>
      <c r="C1479" s="115" t="n">
        <v>44960</v>
      </c>
      <c r="D1479" t="n">
        <v>-11500</v>
      </c>
      <c r="E1479" t="n">
        <v>-11500</v>
      </c>
      <c r="F1479" t="inlineStr">
        <is>
          <t>BRL</t>
        </is>
      </c>
      <c r="G1479" t="n">
        <v>1</v>
      </c>
      <c r="H1479" t="n">
        <v>-11500</v>
      </c>
      <c r="I1479" t="n">
        <v>-11500</v>
      </c>
      <c r="J1479" t="n">
        <v>1</v>
      </c>
      <c r="K1479" t="inlineStr"/>
      <c r="L1479" t="inlineStr">
        <is>
          <t>Lumx Studios S/A</t>
        </is>
      </c>
      <c r="M1479" t="inlineStr">
        <is>
          <t>Thiago Henrique dos Santos</t>
        </is>
      </c>
      <c r="N1479" t="n">
        <v>100</v>
      </c>
      <c r="O1479" t="inlineStr">
        <is>
          <t>Produto</t>
        </is>
      </c>
      <c r="P1479" t="inlineStr">
        <is>
          <t>Thiago Henrique dos Santos</t>
        </is>
      </c>
      <c r="Q1479" t="inlineStr"/>
      <c r="R1479" t="inlineStr">
        <is>
          <t>Prestações de Serviço - Baixa por Conciliação</t>
        </is>
      </c>
      <c r="S1479" t="inlineStr"/>
      <c r="T1479" t="inlineStr">
        <is>
          <t>Btg - Conta Corrente</t>
        </is>
      </c>
      <c r="U1479" t="inlineStr"/>
      <c r="V1479" t="inlineStr">
        <is>
          <t>Prestação de Serviços</t>
        </is>
      </c>
      <c r="W1479" t="inlineStr">
        <is>
          <t>Despesas com Pessoal</t>
        </is>
      </c>
      <c r="X1479" t="inlineStr">
        <is>
          <t>People</t>
        </is>
      </c>
      <c r="Y1479" t="inlineStr">
        <is>
          <t>People</t>
        </is>
      </c>
      <c r="Z1479" t="inlineStr">
        <is>
          <t>People</t>
        </is>
      </c>
      <c r="AA1479" t="inlineStr">
        <is>
          <t>Pessoal</t>
        </is>
      </c>
      <c r="AB1479" t="inlineStr"/>
      <c r="AC1479" t="inlineStr"/>
      <c r="AD1479" t="n">
        <v>0</v>
      </c>
      <c r="AE1479" t="n">
        <v>0</v>
      </c>
    </row>
    <row r="1480">
      <c r="A1480" t="inlineStr">
        <is>
          <t>3780</t>
        </is>
      </c>
      <c r="B1480" s="115" t="n">
        <v>44960</v>
      </c>
      <c r="C1480" s="115" t="n">
        <v>44960</v>
      </c>
      <c r="D1480" t="n">
        <v>-4500</v>
      </c>
      <c r="E1480" t="n">
        <v>-4500</v>
      </c>
      <c r="F1480" t="inlineStr">
        <is>
          <t>BRL</t>
        </is>
      </c>
      <c r="G1480" t="n">
        <v>1</v>
      </c>
      <c r="H1480" t="n">
        <v>-4500</v>
      </c>
      <c r="I1480" t="n">
        <v>-4500</v>
      </c>
      <c r="J1480" t="n">
        <v>1</v>
      </c>
      <c r="K1480" t="inlineStr"/>
      <c r="L1480" t="inlineStr">
        <is>
          <t>Lumx Studios S/A</t>
        </is>
      </c>
      <c r="M1480" t="inlineStr">
        <is>
          <t>Antonio Manoel do Nascimento</t>
        </is>
      </c>
      <c r="N1480" t="n">
        <v>100</v>
      </c>
      <c r="O1480" t="inlineStr">
        <is>
          <t>Tecnologia</t>
        </is>
      </c>
      <c r="P1480" t="inlineStr">
        <is>
          <t>Antonio Manoel do Nascimento</t>
        </is>
      </c>
      <c r="Q1480" t="inlineStr"/>
      <c r="R1480" t="inlineStr">
        <is>
          <t>Prestação de Serviços - Baixa por Conciliação</t>
        </is>
      </c>
      <c r="S1480" t="inlineStr"/>
      <c r="T1480" t="inlineStr">
        <is>
          <t>Btg - Conta Corrente</t>
        </is>
      </c>
      <c r="U1480" t="inlineStr"/>
      <c r="V1480" t="inlineStr">
        <is>
          <t>Prestação de Serviços</t>
        </is>
      </c>
      <c r="W1480" t="inlineStr">
        <is>
          <t>Despesas com Pessoal</t>
        </is>
      </c>
      <c r="X1480" t="inlineStr">
        <is>
          <t>People</t>
        </is>
      </c>
      <c r="Y1480" t="inlineStr">
        <is>
          <t>People</t>
        </is>
      </c>
      <c r="Z1480" t="inlineStr">
        <is>
          <t>People</t>
        </is>
      </c>
      <c r="AA1480" t="inlineStr">
        <is>
          <t>Pessoal</t>
        </is>
      </c>
      <c r="AB1480" t="inlineStr"/>
      <c r="AC1480" t="inlineStr"/>
      <c r="AD1480" t="n">
        <v>0</v>
      </c>
      <c r="AE1480" t="n">
        <v>0</v>
      </c>
    </row>
    <row r="1481">
      <c r="A1481" t="inlineStr">
        <is>
          <t>3781</t>
        </is>
      </c>
      <c r="B1481" s="115" t="n">
        <v>44960</v>
      </c>
      <c r="C1481" s="115" t="n">
        <v>44960</v>
      </c>
      <c r="D1481" t="n">
        <v>-6500</v>
      </c>
      <c r="E1481" t="n">
        <v>-6500</v>
      </c>
      <c r="F1481" t="inlineStr">
        <is>
          <t>BRL</t>
        </is>
      </c>
      <c r="G1481" t="n">
        <v>1</v>
      </c>
      <c r="H1481" t="n">
        <v>-6500</v>
      </c>
      <c r="I1481" t="n">
        <v>-6500</v>
      </c>
      <c r="J1481" t="n">
        <v>1</v>
      </c>
      <c r="K1481" t="inlineStr"/>
      <c r="L1481" t="inlineStr">
        <is>
          <t>Lumx Studios S/A</t>
        </is>
      </c>
      <c r="M1481" t="inlineStr">
        <is>
          <t>Lucas Costa da Conceição Gomes</t>
        </is>
      </c>
      <c r="N1481" t="n">
        <v>100</v>
      </c>
      <c r="O1481" t="inlineStr">
        <is>
          <t>Tecnologia</t>
        </is>
      </c>
      <c r="P1481" t="inlineStr">
        <is>
          <t>Lucas Costa da Conceição Gomes</t>
        </is>
      </c>
      <c r="Q1481" t="inlineStr"/>
      <c r="R1481" t="inlineStr">
        <is>
          <t>Prestação de Serviços - Baixa por Conciliação</t>
        </is>
      </c>
      <c r="S1481" t="inlineStr"/>
      <c r="T1481" t="inlineStr">
        <is>
          <t>Btg - Conta Corrente</t>
        </is>
      </c>
      <c r="U1481" t="inlineStr"/>
      <c r="V1481" t="inlineStr">
        <is>
          <t>Prestação de Serviços</t>
        </is>
      </c>
      <c r="W1481" t="inlineStr">
        <is>
          <t>Despesas com Pessoal</t>
        </is>
      </c>
      <c r="X1481" t="inlineStr">
        <is>
          <t>People</t>
        </is>
      </c>
      <c r="Y1481" t="inlineStr">
        <is>
          <t>People</t>
        </is>
      </c>
      <c r="Z1481" t="inlineStr">
        <is>
          <t>People</t>
        </is>
      </c>
      <c r="AA1481" t="inlineStr">
        <is>
          <t>Pessoal</t>
        </is>
      </c>
      <c r="AB1481" t="inlineStr"/>
      <c r="AC1481" t="inlineStr"/>
      <c r="AD1481" t="n">
        <v>0</v>
      </c>
      <c r="AE1481" t="n">
        <v>0</v>
      </c>
    </row>
    <row r="1482">
      <c r="A1482" t="inlineStr">
        <is>
          <t>3782</t>
        </is>
      </c>
      <c r="B1482" s="115" t="n">
        <v>44960</v>
      </c>
      <c r="C1482" s="115" t="n">
        <v>44960</v>
      </c>
      <c r="D1482" t="n">
        <v>-5000</v>
      </c>
      <c r="E1482" t="n">
        <v>-5000</v>
      </c>
      <c r="F1482" t="inlineStr">
        <is>
          <t>BRL</t>
        </is>
      </c>
      <c r="G1482" t="n">
        <v>1</v>
      </c>
      <c r="H1482" t="n">
        <v>-5000</v>
      </c>
      <c r="I1482" t="n">
        <v>-5000</v>
      </c>
      <c r="J1482" t="n">
        <v>1</v>
      </c>
      <c r="K1482" t="inlineStr"/>
      <c r="L1482" t="inlineStr">
        <is>
          <t>Lumx Studios S/A</t>
        </is>
      </c>
      <c r="M1482" t="inlineStr">
        <is>
          <t>Lima &amp; Feigelson Sociedade de Advogados</t>
        </is>
      </c>
      <c r="N1482" t="n">
        <v>100</v>
      </c>
      <c r="O1482" t="inlineStr"/>
      <c r="P1482" t="inlineStr">
        <is>
          <t>Lima &amp; Feigelson Sociedade de Advogados</t>
        </is>
      </c>
      <c r="Q1482" t="inlineStr"/>
      <c r="R1482" t="inlineStr">
        <is>
          <t>Fixo Mensal. Assessoria Jurídica - Elaboração de Contratos Civeis e Atos Societários. - Baixa por Conciliação</t>
        </is>
      </c>
      <c r="S1482" t="inlineStr"/>
      <c r="T1482" t="inlineStr">
        <is>
          <t>Btg - Conta Corrente</t>
        </is>
      </c>
      <c r="U1482" t="inlineStr"/>
      <c r="V1482" t="inlineStr">
        <is>
          <t>Corporate - Lima &amp; Feigelson</t>
        </is>
      </c>
      <c r="W1482" t="inlineStr">
        <is>
          <t>Corporate/Societário</t>
        </is>
      </c>
      <c r="X1482" t="inlineStr">
        <is>
          <t>Legal</t>
        </is>
      </c>
      <c r="Y1482" t="inlineStr">
        <is>
          <t>Operating Costs</t>
        </is>
      </c>
      <c r="Z1482" t="inlineStr">
        <is>
          <t>Operating Costs</t>
        </is>
      </c>
      <c r="AA1482" t="inlineStr">
        <is>
          <t>Jurídico</t>
        </is>
      </c>
      <c r="AB1482" t="inlineStr"/>
      <c r="AC1482" t="inlineStr"/>
      <c r="AD1482" t="n">
        <v>0</v>
      </c>
      <c r="AE1482" t="n">
        <v>0</v>
      </c>
    </row>
    <row r="1483">
      <c r="A1483" t="inlineStr">
        <is>
          <t>3783</t>
        </is>
      </c>
      <c r="B1483" s="115" t="n">
        <v>44960</v>
      </c>
      <c r="C1483" s="115" t="n">
        <v>44960</v>
      </c>
      <c r="D1483" t="n">
        <v>-4000</v>
      </c>
      <c r="E1483" t="n">
        <v>-4000</v>
      </c>
      <c r="F1483" t="inlineStr">
        <is>
          <t>BRL</t>
        </is>
      </c>
      <c r="G1483" t="n">
        <v>1</v>
      </c>
      <c r="H1483" t="n">
        <v>-4000</v>
      </c>
      <c r="I1483" t="n">
        <v>-4000</v>
      </c>
      <c r="J1483" t="n">
        <v>1</v>
      </c>
      <c r="K1483" t="inlineStr"/>
      <c r="L1483" t="inlineStr">
        <is>
          <t>Lumx Studios S/A</t>
        </is>
      </c>
      <c r="M1483" t="inlineStr">
        <is>
          <t>Mariana Heiderich Morgado</t>
        </is>
      </c>
      <c r="N1483" t="n">
        <v>100</v>
      </c>
      <c r="O1483" t="inlineStr">
        <is>
          <t>Marketing</t>
        </is>
      </c>
      <c r="P1483" t="inlineStr">
        <is>
          <t>Mariana Heiderich Morgado</t>
        </is>
      </c>
      <c r="Q1483" t="inlineStr"/>
      <c r="R1483" t="inlineStr">
        <is>
          <t>Prestação de Serviços - Baixa por Conciliação</t>
        </is>
      </c>
      <c r="S1483" t="inlineStr"/>
      <c r="T1483" t="inlineStr">
        <is>
          <t>Btg - Conta Corrente</t>
        </is>
      </c>
      <c r="U1483" t="inlineStr"/>
      <c r="V1483" t="inlineStr">
        <is>
          <t>Prestação de Serviços</t>
        </is>
      </c>
      <c r="W1483" t="inlineStr">
        <is>
          <t>Despesas com Pessoal</t>
        </is>
      </c>
      <c r="X1483" t="inlineStr">
        <is>
          <t>People</t>
        </is>
      </c>
      <c r="Y1483" t="inlineStr">
        <is>
          <t>People</t>
        </is>
      </c>
      <c r="Z1483" t="inlineStr">
        <is>
          <t>People</t>
        </is>
      </c>
      <c r="AA1483" t="inlineStr">
        <is>
          <t>Pessoal</t>
        </is>
      </c>
      <c r="AB1483" t="inlineStr"/>
      <c r="AC1483" t="inlineStr"/>
      <c r="AD1483" t="n">
        <v>0</v>
      </c>
      <c r="AE1483" t="n">
        <v>0</v>
      </c>
    </row>
    <row r="1484">
      <c r="A1484" t="inlineStr">
        <is>
          <t>3784</t>
        </is>
      </c>
      <c r="B1484" s="115" t="n">
        <v>44960</v>
      </c>
      <c r="C1484" s="115" t="n">
        <v>44960</v>
      </c>
      <c r="D1484" t="n">
        <v>-1302</v>
      </c>
      <c r="E1484" t="n">
        <v>-1302</v>
      </c>
      <c r="F1484" t="inlineStr">
        <is>
          <t>BRL</t>
        </is>
      </c>
      <c r="G1484" t="n">
        <v>1</v>
      </c>
      <c r="H1484" t="n">
        <v>-1302</v>
      </c>
      <c r="I1484" t="n">
        <v>-1302</v>
      </c>
      <c r="J1484" t="n">
        <v>1</v>
      </c>
      <c r="K1484" t="inlineStr"/>
      <c r="L1484" t="inlineStr">
        <is>
          <t>Lumx Studios S/A</t>
        </is>
      </c>
      <c r="M1484" t="inlineStr">
        <is>
          <t>Gabriel Polverelli Nogueira</t>
        </is>
      </c>
      <c r="N1484" t="n">
        <v>100</v>
      </c>
      <c r="O1484" t="inlineStr">
        <is>
          <t>Tecnologia</t>
        </is>
      </c>
      <c r="P1484" t="inlineStr">
        <is>
          <t>Gabriel Polverelli Nogueira</t>
        </is>
      </c>
      <c r="Q1484" t="inlineStr"/>
      <c r="R1484" t="inlineStr">
        <is>
          <t>Pró-Labore - Baixa por Conciliação</t>
        </is>
      </c>
      <c r="S1484" t="inlineStr"/>
      <c r="T1484" t="inlineStr">
        <is>
          <t>Btg - Conta Corrente</t>
        </is>
      </c>
      <c r="U1484" t="inlineStr"/>
      <c r="V1484" t="inlineStr">
        <is>
          <t>Pró-Labore</t>
        </is>
      </c>
      <c r="W1484" t="inlineStr">
        <is>
          <t>Despesas com Pessoal</t>
        </is>
      </c>
      <c r="X1484" t="inlineStr">
        <is>
          <t>People</t>
        </is>
      </c>
      <c r="Y1484" t="inlineStr">
        <is>
          <t>People</t>
        </is>
      </c>
      <c r="Z1484" t="inlineStr">
        <is>
          <t>People</t>
        </is>
      </c>
      <c r="AA1484" t="inlineStr">
        <is>
          <t>Pessoal</t>
        </is>
      </c>
      <c r="AB1484" t="inlineStr"/>
      <c r="AC1484" t="inlineStr"/>
      <c r="AD1484" t="n">
        <v>0</v>
      </c>
      <c r="AE1484" t="n">
        <v>0</v>
      </c>
    </row>
    <row r="1485">
      <c r="A1485" t="inlineStr">
        <is>
          <t>3785</t>
        </is>
      </c>
      <c r="B1485" s="115" t="n">
        <v>44960</v>
      </c>
      <c r="C1485" s="115" t="n">
        <v>44960</v>
      </c>
      <c r="D1485" t="n">
        <v>-6000</v>
      </c>
      <c r="E1485" t="n">
        <v>-6000</v>
      </c>
      <c r="F1485" t="inlineStr">
        <is>
          <t>BRL</t>
        </is>
      </c>
      <c r="G1485" t="n">
        <v>1</v>
      </c>
      <c r="H1485" t="n">
        <v>-6000</v>
      </c>
      <c r="I1485" t="n">
        <v>-6000</v>
      </c>
      <c r="J1485" t="n">
        <v>1</v>
      </c>
      <c r="K1485" t="inlineStr"/>
      <c r="L1485" t="inlineStr">
        <is>
          <t>Lumx Studios S/A</t>
        </is>
      </c>
      <c r="M1485" t="inlineStr">
        <is>
          <t>Menachem Mendel Yaacov Aboutboul</t>
        </is>
      </c>
      <c r="N1485" t="n">
        <v>100</v>
      </c>
      <c r="O1485" t="inlineStr">
        <is>
          <t>Comercial</t>
        </is>
      </c>
      <c r="P1485" t="inlineStr">
        <is>
          <t>Menachem Mendel Yaacov Aboutboul</t>
        </is>
      </c>
      <c r="Q1485" t="inlineStr"/>
      <c r="R1485" t="inlineStr">
        <is>
          <t>Prestações de Serviço - Baixa por Conciliação</t>
        </is>
      </c>
      <c r="S1485" t="inlineStr"/>
      <c r="T1485" t="inlineStr">
        <is>
          <t>Btg - Conta Corrente</t>
        </is>
      </c>
      <c r="U1485" t="inlineStr"/>
      <c r="V1485" t="inlineStr">
        <is>
          <t>Prestação de Serviços</t>
        </is>
      </c>
      <c r="W1485" t="inlineStr">
        <is>
          <t>Despesas com Pessoal</t>
        </is>
      </c>
      <c r="X1485" t="inlineStr">
        <is>
          <t>People</t>
        </is>
      </c>
      <c r="Y1485" t="inlineStr">
        <is>
          <t>People</t>
        </is>
      </c>
      <c r="Z1485" t="inlineStr">
        <is>
          <t>People</t>
        </is>
      </c>
      <c r="AA1485" t="inlineStr">
        <is>
          <t>Pessoal</t>
        </is>
      </c>
      <c r="AB1485" t="inlineStr"/>
      <c r="AC1485" t="inlineStr"/>
      <c r="AD1485" t="n">
        <v>0</v>
      </c>
      <c r="AE1485" t="n">
        <v>0</v>
      </c>
    </row>
    <row r="1486">
      <c r="A1486" t="inlineStr">
        <is>
          <t>3786</t>
        </is>
      </c>
      <c r="B1486" s="115" t="n">
        <v>44960</v>
      </c>
      <c r="C1486" s="115" t="n">
        <v>44960</v>
      </c>
      <c r="D1486" t="n">
        <v>-4000</v>
      </c>
      <c r="E1486" t="n">
        <v>-4000</v>
      </c>
      <c r="F1486" t="inlineStr">
        <is>
          <t>BRL</t>
        </is>
      </c>
      <c r="G1486" t="n">
        <v>1</v>
      </c>
      <c r="H1486" t="n">
        <v>-4000</v>
      </c>
      <c r="I1486" t="n">
        <v>-4000</v>
      </c>
      <c r="J1486" t="n">
        <v>1</v>
      </c>
      <c r="K1486" t="inlineStr"/>
      <c r="L1486" t="inlineStr">
        <is>
          <t>Lumx Studios S/A</t>
        </is>
      </c>
      <c r="M1486" t="inlineStr">
        <is>
          <t>Samantha Leal Conceição Schmitz</t>
        </is>
      </c>
      <c r="N1486" t="n">
        <v>100</v>
      </c>
      <c r="O1486" t="inlineStr"/>
      <c r="P1486" t="inlineStr">
        <is>
          <t>Samantha Leal Conceição Schmitz</t>
        </is>
      </c>
      <c r="Q1486" t="inlineStr"/>
      <c r="R1486" t="inlineStr">
        <is>
          <t>Prestação de Serviço - Baixa por Conciliação</t>
        </is>
      </c>
      <c r="S1486" t="inlineStr"/>
      <c r="T1486" t="inlineStr">
        <is>
          <t>Btg - Conta Corrente</t>
        </is>
      </c>
      <c r="U1486" t="inlineStr"/>
      <c r="V1486" t="inlineStr">
        <is>
          <t>Assessoria de Imprensa</t>
        </is>
      </c>
      <c r="W1486" t="inlineStr">
        <is>
          <t>Despesa de Marketing</t>
        </is>
      </c>
      <c r="X1486" t="inlineStr">
        <is>
          <t>Marketing</t>
        </is>
      </c>
      <c r="Y1486" t="inlineStr">
        <is>
          <t>Operating Costs</t>
        </is>
      </c>
      <c r="Z1486" t="inlineStr">
        <is>
          <t>Operating Costs</t>
        </is>
      </c>
      <c r="AA1486" t="inlineStr">
        <is>
          <t>Marketing</t>
        </is>
      </c>
      <c r="AB1486" t="inlineStr"/>
      <c r="AC1486" t="inlineStr"/>
      <c r="AD1486" t="n">
        <v>0</v>
      </c>
      <c r="AE1486" t="n">
        <v>0</v>
      </c>
    </row>
    <row r="1487">
      <c r="A1487" t="inlineStr">
        <is>
          <t>3787</t>
        </is>
      </c>
      <c r="B1487" s="115" t="n">
        <v>44960</v>
      </c>
      <c r="C1487" s="115" t="n">
        <v>44960</v>
      </c>
      <c r="D1487" t="n">
        <v>-9000</v>
      </c>
      <c r="E1487" t="n">
        <v>-9000</v>
      </c>
      <c r="F1487" t="inlineStr">
        <is>
          <t>BRL</t>
        </is>
      </c>
      <c r="G1487" t="n">
        <v>1</v>
      </c>
      <c r="H1487" t="n">
        <v>-9000</v>
      </c>
      <c r="I1487" t="n">
        <v>-9000</v>
      </c>
      <c r="J1487" t="n">
        <v>1</v>
      </c>
      <c r="K1487" t="inlineStr"/>
      <c r="L1487" t="inlineStr">
        <is>
          <t>Lumx Studios S/A</t>
        </is>
      </c>
      <c r="M1487" t="inlineStr">
        <is>
          <t>Amanda Marques Ramos Pimentel</t>
        </is>
      </c>
      <c r="N1487" t="n">
        <v>100</v>
      </c>
      <c r="O1487" t="inlineStr">
        <is>
          <t>Marketing</t>
        </is>
      </c>
      <c r="P1487" t="inlineStr">
        <is>
          <t>Amanda Marques Ramos Pimentel</t>
        </is>
      </c>
      <c r="Q1487" t="inlineStr"/>
      <c r="R1487" t="inlineStr">
        <is>
          <t>Prestação de Serviços - Baixa por Conciliação</t>
        </is>
      </c>
      <c r="S1487" t="inlineStr"/>
      <c r="T1487" t="inlineStr">
        <is>
          <t>Btg - Conta Corrente</t>
        </is>
      </c>
      <c r="U1487" t="inlineStr"/>
      <c r="V1487" t="inlineStr">
        <is>
          <t>Prestação de Serviços</t>
        </is>
      </c>
      <c r="W1487" t="inlineStr">
        <is>
          <t>Despesas com Pessoal</t>
        </is>
      </c>
      <c r="X1487" t="inlineStr">
        <is>
          <t>People</t>
        </is>
      </c>
      <c r="Y1487" t="inlineStr">
        <is>
          <t>People</t>
        </is>
      </c>
      <c r="Z1487" t="inlineStr">
        <is>
          <t>People</t>
        </is>
      </c>
      <c r="AA1487" t="inlineStr">
        <is>
          <t>Pessoal</t>
        </is>
      </c>
      <c r="AB1487" t="inlineStr"/>
      <c r="AC1487" t="inlineStr"/>
      <c r="AD1487" t="n">
        <v>0</v>
      </c>
      <c r="AE1487" t="n">
        <v>0</v>
      </c>
    </row>
    <row r="1488">
      <c r="A1488" t="inlineStr">
        <is>
          <t>3788</t>
        </is>
      </c>
      <c r="B1488" s="115" t="n">
        <v>44960</v>
      </c>
      <c r="C1488" s="115" t="n">
        <v>44960</v>
      </c>
      <c r="D1488" t="n">
        <v>-2208.68</v>
      </c>
      <c r="E1488" t="n">
        <v>-2208.68</v>
      </c>
      <c r="F1488" t="inlineStr">
        <is>
          <t>BRL</t>
        </is>
      </c>
      <c r="G1488" t="n">
        <v>1</v>
      </c>
      <c r="H1488" t="n">
        <v>-2208.68</v>
      </c>
      <c r="I1488" t="n">
        <v>-2208.68</v>
      </c>
      <c r="J1488" t="n">
        <v>1</v>
      </c>
      <c r="K1488" t="inlineStr"/>
      <c r="L1488" t="inlineStr">
        <is>
          <t>Lumx Studios S/A</t>
        </is>
      </c>
      <c r="M1488" t="inlineStr">
        <is>
          <t>Municipio de Rio de Janeiro</t>
        </is>
      </c>
      <c r="N1488" t="n">
        <v>100</v>
      </c>
      <c r="O1488" t="inlineStr"/>
      <c r="P1488" t="inlineStr">
        <is>
          <t>Municipio de Rio de Janeiro</t>
        </is>
      </c>
      <c r="Q1488" t="inlineStr"/>
      <c r="R1488" t="inlineStr">
        <is>
          <t>Iss Janeiro</t>
        </is>
      </c>
      <c r="S1488" t="inlineStr"/>
      <c r="T1488" t="inlineStr">
        <is>
          <t>Btg - Conta Corrente</t>
        </is>
      </c>
      <c r="U1488" t="inlineStr"/>
      <c r="V1488" t="inlineStr">
        <is>
          <t>Imposto - Iss</t>
        </is>
      </c>
      <c r="W1488" t="inlineStr">
        <is>
          <t>Impostos</t>
        </is>
      </c>
      <c r="X1488" t="inlineStr">
        <is>
          <t>Tax And Fees</t>
        </is>
      </c>
      <c r="Y1488" t="inlineStr">
        <is>
          <t>Tax And Fees</t>
        </is>
      </c>
      <c r="Z1488" t="inlineStr">
        <is>
          <t>Tax And Fees</t>
        </is>
      </c>
      <c r="AA1488" t="inlineStr">
        <is>
          <t>Impostos e Taxas</t>
        </is>
      </c>
      <c r="AB1488" t="inlineStr"/>
      <c r="AC1488" t="inlineStr"/>
      <c r="AD1488" t="n">
        <v>0</v>
      </c>
      <c r="AE1488" t="n">
        <v>0</v>
      </c>
    </row>
    <row r="1489">
      <c r="A1489" t="inlineStr">
        <is>
          <t>3789</t>
        </is>
      </c>
      <c r="B1489" s="115" t="n">
        <v>44960</v>
      </c>
      <c r="C1489" s="115" t="n">
        <v>44960</v>
      </c>
      <c r="D1489" t="n">
        <v>-10000</v>
      </c>
      <c r="E1489" t="n">
        <v>-10000</v>
      </c>
      <c r="F1489" t="inlineStr">
        <is>
          <t>BRL</t>
        </is>
      </c>
      <c r="G1489" t="n">
        <v>1</v>
      </c>
      <c r="H1489" t="n">
        <v>-10000</v>
      </c>
      <c r="I1489" t="n">
        <v>-10000</v>
      </c>
      <c r="J1489" t="n">
        <v>1</v>
      </c>
      <c r="K1489" t="inlineStr"/>
      <c r="L1489" t="inlineStr">
        <is>
          <t>Lumx Studios S/A</t>
        </is>
      </c>
      <c r="M1489" t="inlineStr">
        <is>
          <t>Igor Andrade Rocha</t>
        </is>
      </c>
      <c r="N1489" t="n">
        <v>100</v>
      </c>
      <c r="O1489" t="inlineStr">
        <is>
          <t>Tecnologia</t>
        </is>
      </c>
      <c r="P1489" t="inlineStr">
        <is>
          <t>Igor Andrade Rocha</t>
        </is>
      </c>
      <c r="Q1489" t="inlineStr"/>
      <c r="R1489" t="inlineStr">
        <is>
          <t>Prestação de Servços - Baixa por Conciliação</t>
        </is>
      </c>
      <c r="S1489" t="inlineStr"/>
      <c r="T1489" t="inlineStr">
        <is>
          <t>Btg - Conta Corrente</t>
        </is>
      </c>
      <c r="U1489" t="inlineStr"/>
      <c r="V1489" t="inlineStr">
        <is>
          <t>Prestação de Serviços</t>
        </is>
      </c>
      <c r="W1489" t="inlineStr">
        <is>
          <t>Despesas com Pessoal</t>
        </is>
      </c>
      <c r="X1489" t="inlineStr">
        <is>
          <t>People</t>
        </is>
      </c>
      <c r="Y1489" t="inlineStr">
        <is>
          <t>People</t>
        </is>
      </c>
      <c r="Z1489" t="inlineStr">
        <is>
          <t>People</t>
        </is>
      </c>
      <c r="AA1489" t="inlineStr">
        <is>
          <t>Pessoal</t>
        </is>
      </c>
      <c r="AB1489" t="inlineStr"/>
      <c r="AC1489" t="inlineStr"/>
      <c r="AD1489" t="n">
        <v>0</v>
      </c>
      <c r="AE1489" t="n">
        <v>0</v>
      </c>
    </row>
    <row r="1490">
      <c r="A1490" t="inlineStr">
        <is>
          <t>3790</t>
        </is>
      </c>
      <c r="B1490" s="115" t="n">
        <v>44960</v>
      </c>
      <c r="C1490" s="115" t="n">
        <v>44960</v>
      </c>
      <c r="D1490" t="n">
        <v>-3750</v>
      </c>
      <c r="E1490" t="n">
        <v>-3750</v>
      </c>
      <c r="F1490" t="inlineStr">
        <is>
          <t>BRL</t>
        </is>
      </c>
      <c r="G1490" t="n">
        <v>1</v>
      </c>
      <c r="H1490" t="n">
        <v>-3750</v>
      </c>
      <c r="I1490" t="n">
        <v>-3750</v>
      </c>
      <c r="J1490" t="n">
        <v>1</v>
      </c>
      <c r="K1490" t="inlineStr"/>
      <c r="L1490" t="inlineStr">
        <is>
          <t>Lumx Studios S/A</t>
        </is>
      </c>
      <c r="M1490" t="inlineStr">
        <is>
          <t>Matheus Henrique Carvalho Rocha</t>
        </is>
      </c>
      <c r="N1490" t="n">
        <v>100</v>
      </c>
      <c r="O1490" t="inlineStr"/>
      <c r="P1490" t="inlineStr">
        <is>
          <t>Matheus Henrique Carvalho Rocha</t>
        </is>
      </c>
      <c r="Q1490" t="inlineStr"/>
      <c r="R1490" t="inlineStr">
        <is>
          <t>Prestação de Serviços Matheus - Baixa por Conciliação</t>
        </is>
      </c>
      <c r="S1490" t="inlineStr"/>
      <c r="T1490" t="inlineStr">
        <is>
          <t>Btg - Conta Corrente</t>
        </is>
      </c>
      <c r="U1490" t="inlineStr"/>
      <c r="V1490" t="inlineStr">
        <is>
          <t>Prestação de Serviços</t>
        </is>
      </c>
      <c r="W1490" t="inlineStr">
        <is>
          <t>Despesas com Pessoal</t>
        </is>
      </c>
      <c r="X1490" t="inlineStr">
        <is>
          <t>People</t>
        </is>
      </c>
      <c r="Y1490" t="inlineStr">
        <is>
          <t>People</t>
        </is>
      </c>
      <c r="Z1490" t="inlineStr">
        <is>
          <t>People</t>
        </is>
      </c>
      <c r="AA1490" t="inlineStr">
        <is>
          <t>Pessoal</t>
        </is>
      </c>
      <c r="AB1490" t="inlineStr"/>
      <c r="AC1490" t="inlineStr"/>
      <c r="AD1490" t="n">
        <v>0</v>
      </c>
      <c r="AE1490" t="n">
        <v>0</v>
      </c>
    </row>
    <row r="1491">
      <c r="A1491" t="inlineStr">
        <is>
          <t>3791</t>
        </is>
      </c>
      <c r="B1491" s="115" t="n">
        <v>44960</v>
      </c>
      <c r="C1491" s="115" t="n">
        <v>44960</v>
      </c>
      <c r="D1491" t="n">
        <v>-8698</v>
      </c>
      <c r="E1491" t="n">
        <v>-8698</v>
      </c>
      <c r="F1491" t="inlineStr">
        <is>
          <t>BRL</t>
        </is>
      </c>
      <c r="G1491" t="n">
        <v>1</v>
      </c>
      <c r="H1491" t="n">
        <v>-8698</v>
      </c>
      <c r="I1491" t="n">
        <v>-8698</v>
      </c>
      <c r="J1491" t="n">
        <v>1</v>
      </c>
      <c r="K1491" t="inlineStr"/>
      <c r="L1491" t="inlineStr">
        <is>
          <t>Lumx Studios S/A</t>
        </is>
      </c>
      <c r="M1491" t="inlineStr">
        <is>
          <t>Michel Ruthenberg Goldberg</t>
        </is>
      </c>
      <c r="N1491" t="n">
        <v>100</v>
      </c>
      <c r="O1491" t="inlineStr">
        <is>
          <t>Financeiro</t>
        </is>
      </c>
      <c r="P1491" t="inlineStr">
        <is>
          <t>Michel Ruthenberg Goldberg</t>
        </is>
      </c>
      <c r="Q1491" t="inlineStr"/>
      <c r="R1491" t="inlineStr">
        <is>
          <t>Prestações de Serviço - Baixa por Conciliação</t>
        </is>
      </c>
      <c r="S1491" t="inlineStr"/>
      <c r="T1491" t="inlineStr">
        <is>
          <t>Btg - Conta Corrente</t>
        </is>
      </c>
      <c r="U1491" t="inlineStr"/>
      <c r="V1491" t="inlineStr">
        <is>
          <t>Prestação de Serviços</t>
        </is>
      </c>
      <c r="W1491" t="inlineStr">
        <is>
          <t>Despesas com Pessoal</t>
        </is>
      </c>
      <c r="X1491" t="inlineStr">
        <is>
          <t>People</t>
        </is>
      </c>
      <c r="Y1491" t="inlineStr">
        <is>
          <t>People</t>
        </is>
      </c>
      <c r="Z1491" t="inlineStr">
        <is>
          <t>People</t>
        </is>
      </c>
      <c r="AA1491" t="inlineStr">
        <is>
          <t>Pessoal</t>
        </is>
      </c>
      <c r="AB1491" t="inlineStr"/>
      <c r="AC1491" t="inlineStr"/>
      <c r="AD1491" t="n">
        <v>0</v>
      </c>
      <c r="AE1491" t="n">
        <v>0</v>
      </c>
    </row>
    <row r="1492">
      <c r="A1492" t="inlineStr">
        <is>
          <t>3792</t>
        </is>
      </c>
      <c r="B1492" s="115" t="n">
        <v>44960</v>
      </c>
      <c r="C1492" s="115" t="n">
        <v>44960</v>
      </c>
      <c r="D1492" t="n">
        <v>-1500</v>
      </c>
      <c r="E1492" t="n">
        <v>-1500</v>
      </c>
      <c r="F1492" t="inlineStr">
        <is>
          <t>BRL</t>
        </is>
      </c>
      <c r="G1492" t="n">
        <v>1</v>
      </c>
      <c r="H1492" t="n">
        <v>-1500</v>
      </c>
      <c r="I1492" t="n">
        <v>-1500</v>
      </c>
      <c r="J1492" t="n">
        <v>1</v>
      </c>
      <c r="K1492" t="inlineStr"/>
      <c r="L1492" t="inlineStr">
        <is>
          <t>Lumx Studios S/A</t>
        </is>
      </c>
      <c r="M1492" t="inlineStr">
        <is>
          <t>Caio Diniz Bretas</t>
        </is>
      </c>
      <c r="N1492" t="n">
        <v>100</v>
      </c>
      <c r="O1492" t="inlineStr">
        <is>
          <t>Financeiro</t>
        </is>
      </c>
      <c r="P1492" t="inlineStr">
        <is>
          <t>Caio Diniz Bretas</t>
        </is>
      </c>
      <c r="Q1492" t="inlineStr"/>
      <c r="R1492" t="inlineStr">
        <is>
          <t>Bolsa Auxílio Estágio - Baixa por Conciliação</t>
        </is>
      </c>
      <c r="S1492" t="inlineStr"/>
      <c r="T1492" t="inlineStr">
        <is>
          <t>Btg - Conta Corrente</t>
        </is>
      </c>
      <c r="U1492" t="inlineStr"/>
      <c r="V1492" t="inlineStr">
        <is>
          <t>Bolsa Auxílio Estágio</t>
        </is>
      </c>
      <c r="W1492" t="inlineStr">
        <is>
          <t>Despesas com Pessoal</t>
        </is>
      </c>
      <c r="X1492" t="inlineStr">
        <is>
          <t>People</t>
        </is>
      </c>
      <c r="Y1492" t="inlineStr">
        <is>
          <t>People</t>
        </is>
      </c>
      <c r="Z1492" t="inlineStr">
        <is>
          <t>People</t>
        </is>
      </c>
      <c r="AA1492" t="inlineStr">
        <is>
          <t>Pessoal</t>
        </is>
      </c>
      <c r="AB1492" t="inlineStr"/>
      <c r="AC1492" t="inlineStr"/>
      <c r="AD1492" t="n">
        <v>0</v>
      </c>
      <c r="AE1492" t="n">
        <v>0</v>
      </c>
    </row>
    <row r="1493">
      <c r="A1493" t="inlineStr">
        <is>
          <t>3793</t>
        </is>
      </c>
      <c r="B1493" s="115" t="n">
        <v>44960</v>
      </c>
      <c r="C1493" s="115" t="n">
        <v>44960</v>
      </c>
      <c r="D1493" t="n">
        <v>-1302</v>
      </c>
      <c r="E1493" t="n">
        <v>-1302</v>
      </c>
      <c r="F1493" t="inlineStr">
        <is>
          <t>BRL</t>
        </is>
      </c>
      <c r="G1493" t="n">
        <v>1</v>
      </c>
      <c r="H1493" t="n">
        <v>-1302</v>
      </c>
      <c r="I1493" t="n">
        <v>-1302</v>
      </c>
      <c r="J1493" t="n">
        <v>1</v>
      </c>
      <c r="K1493" t="inlineStr"/>
      <c r="L1493" t="inlineStr">
        <is>
          <t>Lumx Studios S/A</t>
        </is>
      </c>
      <c r="M1493" t="inlineStr">
        <is>
          <t>Caio Barbosa Zacarias</t>
        </is>
      </c>
      <c r="N1493" t="n">
        <v>100</v>
      </c>
      <c r="O1493" t="inlineStr">
        <is>
          <t>Comercial</t>
        </is>
      </c>
      <c r="P1493" t="inlineStr">
        <is>
          <t>Caio Barbosa Zacarias</t>
        </is>
      </c>
      <c r="Q1493" t="inlineStr"/>
      <c r="R1493" t="inlineStr">
        <is>
          <t>Pró-Labore - Baixa por Conciliação</t>
        </is>
      </c>
      <c r="S1493" t="inlineStr"/>
      <c r="T1493" t="inlineStr">
        <is>
          <t>Btg - Conta Corrente</t>
        </is>
      </c>
      <c r="U1493" t="inlineStr"/>
      <c r="V1493" t="inlineStr">
        <is>
          <t>Pró-Labore</t>
        </is>
      </c>
      <c r="W1493" t="inlineStr">
        <is>
          <t>Despesas com Pessoal</t>
        </is>
      </c>
      <c r="X1493" t="inlineStr">
        <is>
          <t>People</t>
        </is>
      </c>
      <c r="Y1493" t="inlineStr">
        <is>
          <t>People</t>
        </is>
      </c>
      <c r="Z1493" t="inlineStr">
        <is>
          <t>People</t>
        </is>
      </c>
      <c r="AA1493" t="inlineStr">
        <is>
          <t>Pessoal</t>
        </is>
      </c>
      <c r="AB1493" t="inlineStr"/>
      <c r="AC1493" t="inlineStr"/>
      <c r="AD1493" t="n">
        <v>0</v>
      </c>
      <c r="AE1493" t="n">
        <v>0</v>
      </c>
    </row>
    <row r="1494">
      <c r="A1494" t="inlineStr">
        <is>
          <t>3794</t>
        </is>
      </c>
      <c r="B1494" s="115" t="n">
        <v>44960</v>
      </c>
      <c r="C1494" s="115" t="n">
        <v>44960</v>
      </c>
      <c r="D1494" t="n">
        <v>-40</v>
      </c>
      <c r="E1494" t="n">
        <v>-40</v>
      </c>
      <c r="F1494" t="inlineStr">
        <is>
          <t>BRL</t>
        </is>
      </c>
      <c r="G1494" t="n">
        <v>1</v>
      </c>
      <c r="H1494" t="n">
        <v>-40</v>
      </c>
      <c r="I1494" t="n">
        <v>-40</v>
      </c>
      <c r="J1494" t="n">
        <v>1</v>
      </c>
      <c r="K1494" t="inlineStr"/>
      <c r="L1494" t="inlineStr">
        <is>
          <t>Lumx Studios S/A</t>
        </is>
      </c>
      <c r="M1494" t="inlineStr">
        <is>
          <t>Serasa S.A.</t>
        </is>
      </c>
      <c r="N1494" t="n">
        <v>100</v>
      </c>
      <c r="O1494" t="inlineStr"/>
      <c r="P1494" t="inlineStr">
        <is>
          <t>Serasa S.A.</t>
        </is>
      </c>
      <c r="Q1494" t="inlineStr"/>
      <c r="R1494" t="inlineStr">
        <is>
          <t>Outros - Report Serasa</t>
        </is>
      </c>
      <c r="S1494" t="inlineStr"/>
      <c r="T1494" t="inlineStr">
        <is>
          <t>Conta Simples</t>
        </is>
      </c>
      <c r="U1494" t="inlineStr"/>
      <c r="V1494" t="inlineStr">
        <is>
          <t>Serasa</t>
        </is>
      </c>
      <c r="W1494" t="inlineStr">
        <is>
          <t>Outros</t>
        </is>
      </c>
      <c r="X1494" t="inlineStr">
        <is>
          <t>Others</t>
        </is>
      </c>
      <c r="Y1494" t="inlineStr">
        <is>
          <t>Administrative Costs</t>
        </is>
      </c>
      <c r="Z1494" t="inlineStr">
        <is>
          <t>Administrative Costs</t>
        </is>
      </c>
      <c r="AA1494" t="inlineStr">
        <is>
          <t>Outros</t>
        </is>
      </c>
      <c r="AB1494" t="inlineStr"/>
      <c r="AC1494" t="inlineStr"/>
      <c r="AD1494" t="n">
        <v>0</v>
      </c>
      <c r="AE1494" t="n">
        <v>0</v>
      </c>
    </row>
    <row r="1495">
      <c r="A1495" t="inlineStr">
        <is>
          <t>3795</t>
        </is>
      </c>
      <c r="B1495" s="115" t="n">
        <v>44960</v>
      </c>
      <c r="C1495" s="115" t="n">
        <v>44960</v>
      </c>
      <c r="D1495" t="n">
        <v>-1600</v>
      </c>
      <c r="E1495" t="n">
        <v>-1600</v>
      </c>
      <c r="F1495" t="inlineStr">
        <is>
          <t>BRL</t>
        </is>
      </c>
      <c r="G1495" t="n">
        <v>1</v>
      </c>
      <c r="H1495" t="n">
        <v>-1600</v>
      </c>
      <c r="I1495" t="n">
        <v>-1600</v>
      </c>
      <c r="J1495" t="n">
        <v>1</v>
      </c>
      <c r="K1495" t="inlineStr"/>
      <c r="L1495" t="inlineStr">
        <is>
          <t>Lumx Studios S/A</t>
        </is>
      </c>
      <c r="M1495" t="inlineStr">
        <is>
          <t>Arthur Marques Ramos Pimentel</t>
        </is>
      </c>
      <c r="N1495" t="n">
        <v>100</v>
      </c>
      <c r="O1495" t="inlineStr">
        <is>
          <t>Tecnologia</t>
        </is>
      </c>
      <c r="P1495" t="inlineStr">
        <is>
          <t>Arthur Marques Ramos Pimentel</t>
        </is>
      </c>
      <c r="Q1495" t="inlineStr"/>
      <c r="R1495" t="inlineStr">
        <is>
          <t>Prestação de Serviços - Baixa por Conciliação</t>
        </is>
      </c>
      <c r="S1495" t="inlineStr"/>
      <c r="T1495" t="inlineStr">
        <is>
          <t>Btg - Conta Corrente</t>
        </is>
      </c>
      <c r="U1495" t="inlineStr"/>
      <c r="V1495" t="inlineStr">
        <is>
          <t>Prestação de Serviços</t>
        </is>
      </c>
      <c r="W1495" t="inlineStr">
        <is>
          <t>Despesas com Pessoal</t>
        </is>
      </c>
      <c r="X1495" t="inlineStr">
        <is>
          <t>People</t>
        </is>
      </c>
      <c r="Y1495" t="inlineStr">
        <is>
          <t>People</t>
        </is>
      </c>
      <c r="Z1495" t="inlineStr">
        <is>
          <t>People</t>
        </is>
      </c>
      <c r="AA1495" t="inlineStr">
        <is>
          <t>Pessoal</t>
        </is>
      </c>
      <c r="AB1495" t="inlineStr"/>
      <c r="AC1495" t="inlineStr"/>
      <c r="AD1495" t="n">
        <v>0</v>
      </c>
      <c r="AE1495" t="n">
        <v>0</v>
      </c>
    </row>
    <row r="1496">
      <c r="A1496" t="inlineStr">
        <is>
          <t>3796</t>
        </is>
      </c>
      <c r="B1496" s="115" t="n">
        <v>44960</v>
      </c>
      <c r="C1496" s="115" t="n">
        <v>44960</v>
      </c>
      <c r="D1496" t="n">
        <v>-6000</v>
      </c>
      <c r="E1496" t="n">
        <v>-6000</v>
      </c>
      <c r="F1496" t="inlineStr">
        <is>
          <t>BRL</t>
        </is>
      </c>
      <c r="G1496" t="n">
        <v>1</v>
      </c>
      <c r="H1496" t="n">
        <v>-6000</v>
      </c>
      <c r="I1496" t="n">
        <v>-6000</v>
      </c>
      <c r="J1496" t="n">
        <v>1</v>
      </c>
      <c r="K1496" t="inlineStr"/>
      <c r="L1496" t="inlineStr">
        <is>
          <t>Lumx Studios S/A</t>
        </is>
      </c>
      <c r="M1496" t="inlineStr">
        <is>
          <t>Hercílio Helton e Silva Junior</t>
        </is>
      </c>
      <c r="N1496" t="n">
        <v>100</v>
      </c>
      <c r="O1496" t="inlineStr">
        <is>
          <t>Operações</t>
        </is>
      </c>
      <c r="P1496" t="inlineStr">
        <is>
          <t>Hercílio Helton e Silva Junior</t>
        </is>
      </c>
      <c r="Q1496" t="inlineStr"/>
      <c r="R1496" t="inlineStr">
        <is>
          <t>Prestações de Serviço</t>
        </is>
      </c>
      <c r="S1496" t="inlineStr"/>
      <c r="T1496" t="inlineStr">
        <is>
          <t>Btg - Conta Corrente</t>
        </is>
      </c>
      <c r="U1496" t="inlineStr"/>
      <c r="V1496" t="inlineStr">
        <is>
          <t>Prestação de Serviços</t>
        </is>
      </c>
      <c r="W1496" t="inlineStr">
        <is>
          <t>Despesas com Pessoal</t>
        </is>
      </c>
      <c r="X1496" t="inlineStr">
        <is>
          <t>People</t>
        </is>
      </c>
      <c r="Y1496" t="inlineStr">
        <is>
          <t>People</t>
        </is>
      </c>
      <c r="Z1496" t="inlineStr">
        <is>
          <t>People</t>
        </is>
      </c>
      <c r="AA1496" t="inlineStr">
        <is>
          <t>Pessoal</t>
        </is>
      </c>
      <c r="AB1496" t="inlineStr"/>
      <c r="AC1496" t="inlineStr"/>
      <c r="AD1496" t="n">
        <v>0</v>
      </c>
      <c r="AE1496" t="n">
        <v>0</v>
      </c>
    </row>
    <row r="1497">
      <c r="A1497" t="inlineStr">
        <is>
          <t>3797</t>
        </is>
      </c>
      <c r="B1497" s="115" t="n">
        <v>44960</v>
      </c>
      <c r="C1497" s="115" t="n">
        <v>44960</v>
      </c>
      <c r="D1497" t="n">
        <v>-3855.97</v>
      </c>
      <c r="E1497" t="n">
        <v>-3855.97</v>
      </c>
      <c r="F1497" t="inlineStr">
        <is>
          <t>BRL</t>
        </is>
      </c>
      <c r="G1497" t="n">
        <v>1</v>
      </c>
      <c r="H1497" t="n">
        <v>-3855.97</v>
      </c>
      <c r="I1497" t="n">
        <v>-3855.97</v>
      </c>
      <c r="J1497" t="n">
        <v>1</v>
      </c>
      <c r="K1497" t="inlineStr"/>
      <c r="L1497" t="inlineStr">
        <is>
          <t>Lumx Studios S/A</t>
        </is>
      </c>
      <c r="M1497" t="inlineStr">
        <is>
          <t>Mongodb Servicos de Software no Brasil Ltda.</t>
        </is>
      </c>
      <c r="N1497" t="n">
        <v>100</v>
      </c>
      <c r="O1497" t="inlineStr"/>
      <c r="P1497" t="inlineStr">
        <is>
          <t>Mongodb Servicos de Software no Brasil Ltda.</t>
        </is>
      </c>
      <c r="Q1497" t="inlineStr"/>
      <c r="R1497" t="inlineStr">
        <is>
          <t>Software - Mongo Db</t>
        </is>
      </c>
      <c r="S1497" t="inlineStr"/>
      <c r="T1497" t="inlineStr">
        <is>
          <t>Btg - Conta Corrente</t>
        </is>
      </c>
      <c r="U1497" t="inlineStr"/>
      <c r="V1497" t="inlineStr">
        <is>
          <t>Software - Mongo Db</t>
        </is>
      </c>
      <c r="W1497" t="inlineStr">
        <is>
          <t>Software</t>
        </is>
      </c>
      <c r="X1497" t="inlineStr">
        <is>
          <t>Technology &amp; Infrastructure</t>
        </is>
      </c>
      <c r="Y1497" t="inlineStr">
        <is>
          <t>Technology &amp; Infrastructure</t>
        </is>
      </c>
      <c r="Z1497" t="inlineStr">
        <is>
          <t>Technology &amp; Infrastructure</t>
        </is>
      </c>
      <c r="AA1497" t="inlineStr">
        <is>
          <t>Software</t>
        </is>
      </c>
      <c r="AB1497" t="inlineStr"/>
      <c r="AC1497" t="inlineStr"/>
      <c r="AD1497" t="n">
        <v>0</v>
      </c>
      <c r="AE1497" t="n">
        <v>0</v>
      </c>
    </row>
    <row r="1498">
      <c r="A1498" t="inlineStr">
        <is>
          <t>3798</t>
        </is>
      </c>
      <c r="B1498" s="115" t="n">
        <v>44960</v>
      </c>
      <c r="C1498" s="115" t="n">
        <v>44960</v>
      </c>
      <c r="D1498" t="n">
        <v>-125.44</v>
      </c>
      <c r="E1498" t="n">
        <v>-125.44</v>
      </c>
      <c r="F1498" t="inlineStr">
        <is>
          <t>BRL</t>
        </is>
      </c>
      <c r="G1498" t="n">
        <v>1</v>
      </c>
      <c r="H1498" t="n">
        <v>-125.44</v>
      </c>
      <c r="I1498" t="n">
        <v>-125.44</v>
      </c>
      <c r="J1498" t="n">
        <v>1</v>
      </c>
      <c r="K1498" t="inlineStr"/>
      <c r="L1498" t="inlineStr">
        <is>
          <t>Lumx Studios S/A</t>
        </is>
      </c>
      <c r="M1498" t="inlineStr">
        <is>
          <t>Melhor Envio Ltda</t>
        </is>
      </c>
      <c r="N1498" t="n">
        <v>100</v>
      </c>
      <c r="O1498" t="inlineStr">
        <is>
          <t>Conselho</t>
        </is>
      </c>
      <c r="P1498" t="inlineStr">
        <is>
          <t>Melhor Envio Ltda</t>
        </is>
      </c>
      <c r="Q1498" t="inlineStr"/>
      <c r="R1498" t="inlineStr">
        <is>
          <t>Etiqueta de Envio para Devolução do Equipamento Matheus Rocha (Po)</t>
        </is>
      </c>
      <c r="S1498" t="inlineStr"/>
      <c r="T1498" t="inlineStr">
        <is>
          <t>Conta Simples</t>
        </is>
      </c>
      <c r="U1498" t="inlineStr"/>
      <c r="V1498" t="inlineStr">
        <is>
          <t>Melhor Envio</t>
        </is>
      </c>
      <c r="W1498" t="inlineStr">
        <is>
          <t>Outros</t>
        </is>
      </c>
      <c r="X1498" t="inlineStr">
        <is>
          <t>People</t>
        </is>
      </c>
      <c r="Y1498" t="inlineStr">
        <is>
          <t>People</t>
        </is>
      </c>
      <c r="Z1498" t="inlineStr">
        <is>
          <t>People</t>
        </is>
      </c>
      <c r="AA1498" t="inlineStr">
        <is>
          <t>Outros</t>
        </is>
      </c>
      <c r="AB1498" t="inlineStr"/>
      <c r="AC1498" t="inlineStr"/>
      <c r="AD1498" t="n">
        <v>0</v>
      </c>
      <c r="AE1498" t="n">
        <v>0</v>
      </c>
    </row>
    <row r="1499">
      <c r="A1499" t="inlineStr">
        <is>
          <t>3799</t>
        </is>
      </c>
      <c r="B1499" s="115" t="n">
        <v>44960</v>
      </c>
      <c r="C1499" s="115" t="n">
        <v>44960</v>
      </c>
      <c r="D1499" t="n">
        <v>-1800</v>
      </c>
      <c r="E1499" t="n">
        <v>-1800</v>
      </c>
      <c r="F1499" t="inlineStr">
        <is>
          <t>BRL</t>
        </is>
      </c>
      <c r="G1499" t="n">
        <v>1</v>
      </c>
      <c r="H1499" t="n">
        <v>-1800</v>
      </c>
      <c r="I1499" t="n">
        <v>-1800</v>
      </c>
      <c r="J1499" t="n">
        <v>1</v>
      </c>
      <c r="K1499" t="inlineStr"/>
      <c r="L1499" t="inlineStr">
        <is>
          <t>Lumx Studios S/A</t>
        </is>
      </c>
      <c r="M1499" t="inlineStr">
        <is>
          <t>Pedro Medeiros Delgado</t>
        </is>
      </c>
      <c r="N1499" t="n">
        <v>100</v>
      </c>
      <c r="O1499" t="inlineStr">
        <is>
          <t>Marketing</t>
        </is>
      </c>
      <c r="P1499" t="inlineStr">
        <is>
          <t>Pedro Medeiros Delgado</t>
        </is>
      </c>
      <c r="Q1499" t="inlineStr"/>
      <c r="R1499" t="inlineStr">
        <is>
          <t>Prestações de Serviço - Baixa por Conciliação</t>
        </is>
      </c>
      <c r="S1499" t="inlineStr"/>
      <c r="T1499" t="inlineStr">
        <is>
          <t>Btg - Conta Corrente</t>
        </is>
      </c>
      <c r="U1499" t="inlineStr"/>
      <c r="V1499" t="inlineStr">
        <is>
          <t>Prestação de Serviços</t>
        </is>
      </c>
      <c r="W1499" t="inlineStr">
        <is>
          <t>Despesas com Pessoal</t>
        </is>
      </c>
      <c r="X1499" t="inlineStr">
        <is>
          <t>People</t>
        </is>
      </c>
      <c r="Y1499" t="inlineStr">
        <is>
          <t>People</t>
        </is>
      </c>
      <c r="Z1499" t="inlineStr">
        <is>
          <t>People</t>
        </is>
      </c>
      <c r="AA1499" t="inlineStr">
        <is>
          <t>Pessoal</t>
        </is>
      </c>
      <c r="AB1499" t="inlineStr"/>
      <c r="AC1499" t="inlineStr"/>
      <c r="AD1499" t="n">
        <v>0</v>
      </c>
      <c r="AE1499" t="n">
        <v>0</v>
      </c>
    </row>
    <row r="1500">
      <c r="A1500" t="inlineStr">
        <is>
          <t>3800</t>
        </is>
      </c>
      <c r="B1500" s="115" t="n">
        <v>44960</v>
      </c>
      <c r="C1500" s="115" t="n">
        <v>44960</v>
      </c>
      <c r="D1500" t="n">
        <v>-6500</v>
      </c>
      <c r="E1500" t="n">
        <v>-6500</v>
      </c>
      <c r="F1500" t="inlineStr">
        <is>
          <t>BRL</t>
        </is>
      </c>
      <c r="G1500" t="n">
        <v>1</v>
      </c>
      <c r="H1500" t="n">
        <v>-6500</v>
      </c>
      <c r="I1500" t="n">
        <v>-6500</v>
      </c>
      <c r="J1500" t="n">
        <v>1</v>
      </c>
      <c r="K1500" t="inlineStr"/>
      <c r="L1500" t="inlineStr">
        <is>
          <t>Lumx Studios S/A</t>
        </is>
      </c>
      <c r="M1500" t="inlineStr">
        <is>
          <t>Nicolau Riess Selicheff</t>
        </is>
      </c>
      <c r="N1500" t="n">
        <v>100</v>
      </c>
      <c r="O1500" t="inlineStr">
        <is>
          <t>Tecnologia</t>
        </is>
      </c>
      <c r="P1500" t="inlineStr">
        <is>
          <t>Nicolau Riess Selicheff</t>
        </is>
      </c>
      <c r="Q1500" t="inlineStr"/>
      <c r="R1500" t="inlineStr">
        <is>
          <t>Prestações de Serviço - Baixa por Conciliação</t>
        </is>
      </c>
      <c r="S1500" t="inlineStr"/>
      <c r="T1500" t="inlineStr">
        <is>
          <t>Btg - Conta Corrente</t>
        </is>
      </c>
      <c r="U1500" t="inlineStr"/>
      <c r="V1500" t="inlineStr">
        <is>
          <t>Prestação de Serviços</t>
        </is>
      </c>
      <c r="W1500" t="inlineStr">
        <is>
          <t>Despesas com Pessoal</t>
        </is>
      </c>
      <c r="X1500" t="inlineStr">
        <is>
          <t>People</t>
        </is>
      </c>
      <c r="Y1500" t="inlineStr">
        <is>
          <t>People</t>
        </is>
      </c>
      <c r="Z1500" t="inlineStr">
        <is>
          <t>People</t>
        </is>
      </c>
      <c r="AA1500" t="inlineStr">
        <is>
          <t>Pessoal</t>
        </is>
      </c>
      <c r="AB1500" t="inlineStr"/>
      <c r="AC1500" t="inlineStr"/>
      <c r="AD1500" t="n">
        <v>0</v>
      </c>
      <c r="AE1500" t="n">
        <v>0</v>
      </c>
    </row>
    <row r="1501">
      <c r="A1501" t="inlineStr">
        <is>
          <t>3801</t>
        </is>
      </c>
      <c r="B1501" s="115" t="n">
        <v>44960</v>
      </c>
      <c r="C1501" s="115" t="n">
        <v>44960</v>
      </c>
      <c r="D1501" t="n">
        <v>-1302</v>
      </c>
      <c r="E1501" t="n">
        <v>-1302</v>
      </c>
      <c r="F1501" t="inlineStr">
        <is>
          <t>BRL</t>
        </is>
      </c>
      <c r="G1501" t="n">
        <v>1</v>
      </c>
      <c r="H1501" t="n">
        <v>-1302</v>
      </c>
      <c r="I1501" t="n">
        <v>-1302</v>
      </c>
      <c r="J1501" t="n">
        <v>1</v>
      </c>
      <c r="K1501" t="inlineStr"/>
      <c r="L1501" t="inlineStr">
        <is>
          <t>Lumx Studios S/A</t>
        </is>
      </c>
      <c r="M1501" t="inlineStr">
        <is>
          <t>Michel Ruthenberg Goldberg</t>
        </is>
      </c>
      <c r="N1501" t="n">
        <v>100</v>
      </c>
      <c r="O1501" t="inlineStr">
        <is>
          <t>Financeiro</t>
        </is>
      </c>
      <c r="P1501" t="inlineStr">
        <is>
          <t>Michel Ruthenberg Goldberg</t>
        </is>
      </c>
      <c r="Q1501" t="inlineStr"/>
      <c r="R1501" t="inlineStr">
        <is>
          <t>Pró-Labore Descontado Inss - Baixa por Conciliação</t>
        </is>
      </c>
      <c r="S1501" t="inlineStr"/>
      <c r="T1501" t="inlineStr">
        <is>
          <t>Btg - Conta Corrente</t>
        </is>
      </c>
      <c r="U1501" t="inlineStr"/>
      <c r="V1501" t="inlineStr">
        <is>
          <t>Pró-Labore</t>
        </is>
      </c>
      <c r="W1501" t="inlineStr">
        <is>
          <t>Despesas com Pessoal</t>
        </is>
      </c>
      <c r="X1501" t="inlineStr">
        <is>
          <t>People</t>
        </is>
      </c>
      <c r="Y1501" t="inlineStr">
        <is>
          <t>People</t>
        </is>
      </c>
      <c r="Z1501" t="inlineStr">
        <is>
          <t>People</t>
        </is>
      </c>
      <c r="AA1501" t="inlineStr">
        <is>
          <t>Pessoal</t>
        </is>
      </c>
      <c r="AB1501" t="inlineStr"/>
      <c r="AC1501" t="inlineStr"/>
      <c r="AD1501" t="n">
        <v>0</v>
      </c>
      <c r="AE1501" t="n">
        <v>0</v>
      </c>
    </row>
    <row r="1502">
      <c r="A1502" t="inlineStr">
        <is>
          <t>3802</t>
        </is>
      </c>
      <c r="B1502" s="115" t="n">
        <v>44960</v>
      </c>
      <c r="C1502" s="115" t="n">
        <v>44960</v>
      </c>
      <c r="D1502" t="n">
        <v>-4000</v>
      </c>
      <c r="E1502" t="n">
        <v>-4000</v>
      </c>
      <c r="F1502" t="inlineStr">
        <is>
          <t>BRL</t>
        </is>
      </c>
      <c r="G1502" t="n">
        <v>1</v>
      </c>
      <c r="H1502" t="n">
        <v>-4000</v>
      </c>
      <c r="I1502" t="n">
        <v>-4000</v>
      </c>
      <c r="J1502" t="n">
        <v>1</v>
      </c>
      <c r="K1502" t="inlineStr"/>
      <c r="L1502" t="inlineStr">
        <is>
          <t>Lumx Studios S/A</t>
        </is>
      </c>
      <c r="M1502" t="inlineStr">
        <is>
          <t>Lucas dos Santos Reis</t>
        </is>
      </c>
      <c r="N1502" t="n">
        <v>100</v>
      </c>
      <c r="O1502" t="inlineStr">
        <is>
          <t>Tecnologia</t>
        </is>
      </c>
      <c r="P1502" t="inlineStr">
        <is>
          <t>Lucas dos Santos Reis</t>
        </is>
      </c>
      <c r="Q1502" t="inlineStr"/>
      <c r="R1502" t="inlineStr">
        <is>
          <t>Prestações de Serviço - Baixa por Conciliação</t>
        </is>
      </c>
      <c r="S1502" t="inlineStr"/>
      <c r="T1502" t="inlineStr">
        <is>
          <t>Btg - Conta Corrente</t>
        </is>
      </c>
      <c r="U1502" t="inlineStr"/>
      <c r="V1502" t="inlineStr">
        <is>
          <t>Prestação de Serviços</t>
        </is>
      </c>
      <c r="W1502" t="inlineStr">
        <is>
          <t>Despesas com Pessoal</t>
        </is>
      </c>
      <c r="X1502" t="inlineStr">
        <is>
          <t>People</t>
        </is>
      </c>
      <c r="Y1502" t="inlineStr">
        <is>
          <t>People</t>
        </is>
      </c>
      <c r="Z1502" t="inlineStr">
        <is>
          <t>People</t>
        </is>
      </c>
      <c r="AA1502" t="inlineStr">
        <is>
          <t>Pessoal</t>
        </is>
      </c>
      <c r="AB1502" t="inlineStr"/>
      <c r="AC1502" t="inlineStr"/>
      <c r="AD1502" t="n">
        <v>0</v>
      </c>
      <c r="AE1502" t="n">
        <v>0</v>
      </c>
    </row>
    <row r="1503">
      <c r="A1503" t="inlineStr">
        <is>
          <t>3803</t>
        </is>
      </c>
      <c r="B1503" s="115" t="n">
        <v>44960</v>
      </c>
      <c r="C1503" s="115" t="n">
        <v>44960</v>
      </c>
      <c r="D1503" t="n">
        <v>-6500</v>
      </c>
      <c r="E1503" t="n">
        <v>-6500</v>
      </c>
      <c r="F1503" t="inlineStr">
        <is>
          <t>BRL</t>
        </is>
      </c>
      <c r="G1503" t="n">
        <v>1</v>
      </c>
      <c r="H1503" t="n">
        <v>-6500</v>
      </c>
      <c r="I1503" t="n">
        <v>-6500</v>
      </c>
      <c r="J1503" t="n">
        <v>1</v>
      </c>
      <c r="K1503" t="inlineStr"/>
      <c r="L1503" t="inlineStr">
        <is>
          <t>Lumx Studios S/A</t>
        </is>
      </c>
      <c r="M1503" t="inlineStr">
        <is>
          <t>Jeane Resque Gomes dos Santos</t>
        </is>
      </c>
      <c r="N1503" t="n">
        <v>100</v>
      </c>
      <c r="O1503" t="inlineStr">
        <is>
          <t>Design</t>
        </is>
      </c>
      <c r="P1503" t="inlineStr">
        <is>
          <t>Jeane Resque Gomes dos Santos</t>
        </is>
      </c>
      <c r="Q1503" t="inlineStr"/>
      <c r="R1503" t="inlineStr">
        <is>
          <t>Prestações de Serviço - Baixa por Conciliação</t>
        </is>
      </c>
      <c r="S1503" t="inlineStr"/>
      <c r="T1503" t="inlineStr">
        <is>
          <t>Btg - Conta Corrente</t>
        </is>
      </c>
      <c r="U1503" t="inlineStr"/>
      <c r="V1503" t="inlineStr">
        <is>
          <t>Prestação de Serviços</t>
        </is>
      </c>
      <c r="W1503" t="inlineStr">
        <is>
          <t>Despesas com Pessoal</t>
        </is>
      </c>
      <c r="X1503" t="inlineStr">
        <is>
          <t>People</t>
        </is>
      </c>
      <c r="Y1503" t="inlineStr">
        <is>
          <t>People</t>
        </is>
      </c>
      <c r="Z1503" t="inlineStr">
        <is>
          <t>People</t>
        </is>
      </c>
      <c r="AA1503" t="inlineStr">
        <is>
          <t>Pessoal</t>
        </is>
      </c>
      <c r="AB1503" t="inlineStr"/>
      <c r="AC1503" t="inlineStr"/>
      <c r="AD1503" t="n">
        <v>0</v>
      </c>
      <c r="AE1503" t="n">
        <v>0</v>
      </c>
    </row>
    <row r="1504">
      <c r="A1504" t="inlineStr">
        <is>
          <t>3804</t>
        </is>
      </c>
      <c r="B1504" s="115" t="n">
        <v>44960</v>
      </c>
      <c r="C1504" s="115" t="n">
        <v>44960</v>
      </c>
      <c r="D1504" t="n">
        <v>-3500</v>
      </c>
      <c r="E1504" t="n">
        <v>-3500</v>
      </c>
      <c r="F1504" t="inlineStr">
        <is>
          <t>BRL</t>
        </is>
      </c>
      <c r="G1504" t="n">
        <v>1</v>
      </c>
      <c r="H1504" t="n">
        <v>-3500</v>
      </c>
      <c r="I1504" t="n">
        <v>-3500</v>
      </c>
      <c r="J1504" t="n">
        <v>1</v>
      </c>
      <c r="K1504" t="inlineStr"/>
      <c r="L1504" t="inlineStr">
        <is>
          <t>Lumx Studios S/A</t>
        </is>
      </c>
      <c r="M1504" t="inlineStr">
        <is>
          <t>Artur Oliveira Guedes</t>
        </is>
      </c>
      <c r="N1504" t="n">
        <v>100</v>
      </c>
      <c r="O1504" t="inlineStr"/>
      <c r="P1504" t="inlineStr">
        <is>
          <t>Artur Oliveira Guedes</t>
        </is>
      </c>
      <c r="Q1504" t="inlineStr"/>
      <c r="R1504" t="inlineStr">
        <is>
          <t>Arthur Guedes - Freela - Baixa por Conciliação</t>
        </is>
      </c>
      <c r="S1504" t="inlineStr"/>
      <c r="T1504" t="inlineStr">
        <is>
          <t>Btg - Conta Corrente</t>
        </is>
      </c>
      <c r="U1504" t="inlineStr"/>
      <c r="V1504" t="inlineStr">
        <is>
          <t>Free-Lancer</t>
        </is>
      </c>
      <c r="W1504" t="inlineStr">
        <is>
          <t>Despesas com Pessoal</t>
        </is>
      </c>
      <c r="X1504" t="inlineStr">
        <is>
          <t>People</t>
        </is>
      </c>
      <c r="Y1504" t="inlineStr">
        <is>
          <t>People</t>
        </is>
      </c>
      <c r="Z1504" t="inlineStr">
        <is>
          <t>People</t>
        </is>
      </c>
      <c r="AA1504" t="inlineStr">
        <is>
          <t>Pessoal</t>
        </is>
      </c>
      <c r="AB1504" t="inlineStr"/>
      <c r="AC1504" t="inlineStr"/>
      <c r="AD1504" t="n">
        <v>0</v>
      </c>
      <c r="AE1504" t="n">
        <v>0</v>
      </c>
    </row>
    <row r="1505">
      <c r="A1505" t="inlineStr">
        <is>
          <t>3805</t>
        </is>
      </c>
      <c r="B1505" s="115" t="n">
        <v>44960</v>
      </c>
      <c r="C1505" s="115" t="n">
        <v>44960</v>
      </c>
      <c r="D1505" t="n">
        <v>-3500</v>
      </c>
      <c r="E1505" t="n">
        <v>-3500</v>
      </c>
      <c r="F1505" t="inlineStr">
        <is>
          <t>BRL</t>
        </is>
      </c>
      <c r="G1505" t="n">
        <v>1</v>
      </c>
      <c r="H1505" t="n">
        <v>-3500</v>
      </c>
      <c r="I1505" t="n">
        <v>-3500</v>
      </c>
      <c r="J1505" t="n">
        <v>1</v>
      </c>
      <c r="K1505" t="inlineStr"/>
      <c r="L1505" t="inlineStr">
        <is>
          <t>Lumx Studios S/A</t>
        </is>
      </c>
      <c r="M1505" t="inlineStr">
        <is>
          <t>Kayky de Carvalho Vieira</t>
        </is>
      </c>
      <c r="N1505" t="n">
        <v>100</v>
      </c>
      <c r="O1505" t="inlineStr">
        <is>
          <t>Tecnologia</t>
        </is>
      </c>
      <c r="P1505" t="inlineStr">
        <is>
          <t>Kayky de Carvalho Vieira</t>
        </is>
      </c>
      <c r="Q1505" t="inlineStr"/>
      <c r="R1505" t="inlineStr">
        <is>
          <t>Prestações de Serviço - Baixa por Conciliação</t>
        </is>
      </c>
      <c r="S1505" t="inlineStr"/>
      <c r="T1505" t="inlineStr">
        <is>
          <t>Btg - Conta Corrente</t>
        </is>
      </c>
      <c r="U1505" t="inlineStr"/>
      <c r="V1505" t="inlineStr">
        <is>
          <t>Prestação de Serviços</t>
        </is>
      </c>
      <c r="W1505" t="inlineStr">
        <is>
          <t>Despesas com Pessoal</t>
        </is>
      </c>
      <c r="X1505" t="inlineStr">
        <is>
          <t>People</t>
        </is>
      </c>
      <c r="Y1505" t="inlineStr">
        <is>
          <t>People</t>
        </is>
      </c>
      <c r="Z1505" t="inlineStr">
        <is>
          <t>People</t>
        </is>
      </c>
      <c r="AA1505" t="inlineStr">
        <is>
          <t>Pessoal</t>
        </is>
      </c>
      <c r="AB1505" t="inlineStr"/>
      <c r="AC1505" t="inlineStr"/>
      <c r="AD1505" t="n">
        <v>0</v>
      </c>
      <c r="AE1505" t="n">
        <v>0</v>
      </c>
    </row>
    <row r="1506">
      <c r="A1506" t="inlineStr">
        <is>
          <t>3806</t>
        </is>
      </c>
      <c r="B1506" s="115" t="n">
        <v>44960</v>
      </c>
      <c r="C1506" s="115" t="n">
        <v>44960</v>
      </c>
      <c r="D1506" t="n">
        <v>-4500</v>
      </c>
      <c r="E1506" t="n">
        <v>-4500</v>
      </c>
      <c r="F1506" t="inlineStr">
        <is>
          <t>BRL</t>
        </is>
      </c>
      <c r="G1506" t="n">
        <v>1</v>
      </c>
      <c r="H1506" t="n">
        <v>-4500</v>
      </c>
      <c r="I1506" t="n">
        <v>-4500</v>
      </c>
      <c r="J1506" t="n">
        <v>1</v>
      </c>
      <c r="K1506" t="inlineStr"/>
      <c r="L1506" t="inlineStr">
        <is>
          <t>Lumx Studios S/A</t>
        </is>
      </c>
      <c r="M1506" t="inlineStr">
        <is>
          <t>Ayotunde Cavalcante de Sales</t>
        </is>
      </c>
      <c r="N1506" t="n">
        <v>100</v>
      </c>
      <c r="O1506" t="inlineStr">
        <is>
          <t>Tecnologia</t>
        </is>
      </c>
      <c r="P1506" t="inlineStr">
        <is>
          <t>Ayotunde Cavalcante de Sales</t>
        </is>
      </c>
      <c r="Q1506" t="inlineStr"/>
      <c r="R1506" t="inlineStr">
        <is>
          <t>Prestações de Serviço - Baixa por Conciliação</t>
        </is>
      </c>
      <c r="S1506" t="inlineStr"/>
      <c r="T1506" t="inlineStr">
        <is>
          <t>Btg - Conta Corrente</t>
        </is>
      </c>
      <c r="U1506" t="inlineStr"/>
      <c r="V1506" t="inlineStr">
        <is>
          <t>Prestação de Serviços</t>
        </is>
      </c>
      <c r="W1506" t="inlineStr">
        <is>
          <t>Despesas com Pessoal</t>
        </is>
      </c>
      <c r="X1506" t="inlineStr">
        <is>
          <t>People</t>
        </is>
      </c>
      <c r="Y1506" t="inlineStr">
        <is>
          <t>People</t>
        </is>
      </c>
      <c r="Z1506" t="inlineStr">
        <is>
          <t>People</t>
        </is>
      </c>
      <c r="AA1506" t="inlineStr">
        <is>
          <t>Pessoal</t>
        </is>
      </c>
      <c r="AB1506" t="inlineStr"/>
      <c r="AC1506" t="inlineStr"/>
      <c r="AD1506" t="n">
        <v>0</v>
      </c>
      <c r="AE1506" t="n">
        <v>0</v>
      </c>
    </row>
    <row r="1507">
      <c r="A1507" t="inlineStr">
        <is>
          <t>3807</t>
        </is>
      </c>
      <c r="B1507" s="115" t="n">
        <v>44960</v>
      </c>
      <c r="C1507" s="115" t="n">
        <v>44960</v>
      </c>
      <c r="D1507" t="n">
        <v>-10000</v>
      </c>
      <c r="E1507" t="n">
        <v>-10000</v>
      </c>
      <c r="F1507" t="inlineStr">
        <is>
          <t>BRL</t>
        </is>
      </c>
      <c r="G1507" t="n">
        <v>1</v>
      </c>
      <c r="H1507" t="n">
        <v>-10000</v>
      </c>
      <c r="I1507" t="n">
        <v>-10000</v>
      </c>
      <c r="J1507" t="n">
        <v>1</v>
      </c>
      <c r="K1507" t="inlineStr"/>
      <c r="L1507" t="inlineStr">
        <is>
          <t>Lumx Studios S/A</t>
        </is>
      </c>
      <c r="M1507" t="inlineStr">
        <is>
          <t>Bruno Leão Teixeira</t>
        </is>
      </c>
      <c r="N1507" t="n">
        <v>100</v>
      </c>
      <c r="O1507" t="inlineStr">
        <is>
          <t>Tecnologia</t>
        </is>
      </c>
      <c r="P1507" t="inlineStr">
        <is>
          <t>Bruno Leão Teixeira</t>
        </is>
      </c>
      <c r="Q1507" t="inlineStr"/>
      <c r="R1507" t="inlineStr">
        <is>
          <t>Prestação de Serviço - Baixa por Conciliação</t>
        </is>
      </c>
      <c r="S1507" t="inlineStr"/>
      <c r="T1507" t="inlineStr">
        <is>
          <t>Btg - Conta Corrente</t>
        </is>
      </c>
      <c r="U1507" t="inlineStr"/>
      <c r="V1507" t="inlineStr">
        <is>
          <t>Prestação de Serviços</t>
        </is>
      </c>
      <c r="W1507" t="inlineStr">
        <is>
          <t>Despesas com Pessoal</t>
        </is>
      </c>
      <c r="X1507" t="inlineStr">
        <is>
          <t>People</t>
        </is>
      </c>
      <c r="Y1507" t="inlineStr">
        <is>
          <t>People</t>
        </is>
      </c>
      <c r="Z1507" t="inlineStr">
        <is>
          <t>People</t>
        </is>
      </c>
      <c r="AA1507" t="inlineStr">
        <is>
          <t>Pessoal</t>
        </is>
      </c>
      <c r="AB1507" t="inlineStr"/>
      <c r="AC1507" t="inlineStr"/>
      <c r="AD1507" t="n">
        <v>0</v>
      </c>
      <c r="AE1507" t="n">
        <v>0</v>
      </c>
    </row>
    <row r="1508">
      <c r="A1508" t="inlineStr">
        <is>
          <t>671</t>
        </is>
      </c>
      <c r="B1508" s="115" t="n">
        <v>44960</v>
      </c>
      <c r="C1508" s="115" t="n">
        <v>44960</v>
      </c>
      <c r="D1508" t="n">
        <v>160000</v>
      </c>
      <c r="E1508" t="n">
        <v>160000</v>
      </c>
      <c r="F1508" t="inlineStr">
        <is>
          <t>BRL</t>
        </is>
      </c>
      <c r="G1508" t="n">
        <v>1</v>
      </c>
      <c r="H1508" t="n">
        <v>160000</v>
      </c>
      <c r="I1508" t="n">
        <v>160000</v>
      </c>
      <c r="J1508" t="n">
        <v>1</v>
      </c>
      <c r="K1508" t="inlineStr"/>
      <c r="L1508" t="inlineStr">
        <is>
          <t>Lumx Studios S/A</t>
        </is>
      </c>
      <c r="M1508" t="inlineStr">
        <is>
          <t>Btg - Conta Corrente</t>
        </is>
      </c>
      <c r="N1508" t="n">
        <v>100</v>
      </c>
      <c r="O1508" t="inlineStr">
        <is>
          <t>Lumx</t>
        </is>
      </c>
      <c r="P1508" t="inlineStr">
        <is>
          <t>Lumx Studios S/A</t>
        </is>
      </c>
      <c r="Q1508" t="inlineStr"/>
      <c r="R1508" t="inlineStr">
        <is>
          <t>Transferência entre Contas</t>
        </is>
      </c>
      <c r="S1508" t="inlineStr"/>
      <c r="T1508" t="inlineStr">
        <is>
          <t>Btg - Conta Corrente</t>
        </is>
      </c>
      <c r="U1508" t="inlineStr"/>
      <c r="V1508" t="inlineStr">
        <is>
          <t>Transferências</t>
        </is>
      </c>
      <c r="W1508" t="inlineStr">
        <is>
          <t>Transferências</t>
        </is>
      </c>
      <c r="X1508" t="inlineStr">
        <is>
          <t>Others</t>
        </is>
      </c>
      <c r="Y1508" t="inlineStr">
        <is>
          <t>Administrative Costs</t>
        </is>
      </c>
      <c r="Z1508" t="inlineStr">
        <is>
          <t>Administrative Costs</t>
        </is>
      </c>
      <c r="AA1508" t="inlineStr">
        <is>
          <t>Outros</t>
        </is>
      </c>
      <c r="AB1508" t="inlineStr"/>
      <c r="AC1508" t="inlineStr"/>
      <c r="AD1508" t="n">
        <v>0</v>
      </c>
      <c r="AE1508" t="n">
        <v>0</v>
      </c>
    </row>
    <row r="1509">
      <c r="A1509" t="inlineStr">
        <is>
          <t>9632</t>
        </is>
      </c>
      <c r="B1509" s="115" t="n">
        <v>44960</v>
      </c>
      <c r="C1509" s="115" t="n">
        <v>44960</v>
      </c>
      <c r="D1509" t="n">
        <v>-160000</v>
      </c>
      <c r="E1509" t="n">
        <v>-160000</v>
      </c>
      <c r="F1509" t="inlineStr">
        <is>
          <t>BRL</t>
        </is>
      </c>
      <c r="G1509" t="n">
        <v>1</v>
      </c>
      <c r="H1509" t="n">
        <v>-160000</v>
      </c>
      <c r="I1509" t="n">
        <v>-160000</v>
      </c>
      <c r="J1509" t="n">
        <v>1</v>
      </c>
      <c r="K1509" t="inlineStr"/>
      <c r="L1509" t="inlineStr">
        <is>
          <t>Lumx Studios S/A</t>
        </is>
      </c>
      <c r="M1509" t="inlineStr">
        <is>
          <t>Lumx Studios S/A</t>
        </is>
      </c>
      <c r="N1509" t="n">
        <v>100</v>
      </c>
      <c r="O1509" t="inlineStr">
        <is>
          <t>Lumx</t>
        </is>
      </c>
      <c r="P1509" t="inlineStr">
        <is>
          <t>Lumx Studios S/A</t>
        </is>
      </c>
      <c r="Q1509" t="inlineStr"/>
      <c r="R1509" t="inlineStr">
        <is>
          <t>Transferência entre Contas</t>
        </is>
      </c>
      <c r="S1509" t="inlineStr"/>
      <c r="T1509" t="inlineStr">
        <is>
          <t>Btg - Wealth Management</t>
        </is>
      </c>
      <c r="U1509" t="inlineStr"/>
      <c r="V1509" t="inlineStr">
        <is>
          <t>Transferências</t>
        </is>
      </c>
      <c r="W1509" t="inlineStr">
        <is>
          <t>Transferências</t>
        </is>
      </c>
      <c r="X1509" t="inlineStr">
        <is>
          <t>Others</t>
        </is>
      </c>
      <c r="Y1509" t="inlineStr">
        <is>
          <t>Administrative Costs</t>
        </is>
      </c>
      <c r="Z1509" t="inlineStr">
        <is>
          <t>Administrative Costs</t>
        </is>
      </c>
      <c r="AA1509" t="inlineStr">
        <is>
          <t>Outros</t>
        </is>
      </c>
      <c r="AB1509" t="inlineStr"/>
      <c r="AC1509" t="inlineStr"/>
      <c r="AD1509" t="n">
        <v>0</v>
      </c>
      <c r="AE1509" t="n">
        <v>0</v>
      </c>
    </row>
    <row r="1510">
      <c r="A1510" t="inlineStr">
        <is>
          <t>3808</t>
        </is>
      </c>
      <c r="B1510" s="115" t="n">
        <v>44959</v>
      </c>
      <c r="C1510" s="115" t="n">
        <v>44959</v>
      </c>
      <c r="D1510" t="n">
        <v>-283.89</v>
      </c>
      <c r="E1510" t="n">
        <v>-283.89</v>
      </c>
      <c r="F1510" t="inlineStr">
        <is>
          <t>BRL</t>
        </is>
      </c>
      <c r="G1510" t="n">
        <v>1</v>
      </c>
      <c r="H1510" t="n">
        <v>-283.89</v>
      </c>
      <c r="I1510" t="n">
        <v>-283.89</v>
      </c>
      <c r="J1510" t="n">
        <v>1</v>
      </c>
      <c r="K1510" t="inlineStr"/>
      <c r="L1510" t="inlineStr">
        <is>
          <t>Lumx Studios S/A</t>
        </is>
      </c>
      <c r="M1510" t="inlineStr">
        <is>
          <t>Amazon Servicos de Varejo do Brasil Ltda.</t>
        </is>
      </c>
      <c r="N1510" t="n">
        <v>100</v>
      </c>
      <c r="O1510" t="inlineStr"/>
      <c r="P1510" t="inlineStr">
        <is>
          <t>Amazon Servicos de Varejo do Brasil Ltda.</t>
        </is>
      </c>
      <c r="Q1510" t="inlineStr"/>
      <c r="R1510" t="inlineStr">
        <is>
          <t>Amazon Web Service - Aws</t>
        </is>
      </c>
      <c r="S1510" t="inlineStr"/>
      <c r="T1510" t="inlineStr">
        <is>
          <t>Conta Simples</t>
        </is>
      </c>
      <c r="U1510" t="inlineStr"/>
      <c r="V1510" t="inlineStr">
        <is>
          <t>Software - Amazon Web Service</t>
        </is>
      </c>
      <c r="W1510" t="inlineStr">
        <is>
          <t>Software</t>
        </is>
      </c>
      <c r="X1510" t="inlineStr">
        <is>
          <t>Technology &amp; Infrastructure</t>
        </is>
      </c>
      <c r="Y1510" t="inlineStr">
        <is>
          <t>Technology &amp; Infrastructure</t>
        </is>
      </c>
      <c r="Z1510" t="inlineStr">
        <is>
          <t>Technology &amp; Infrastructure</t>
        </is>
      </c>
      <c r="AA1510" t="inlineStr">
        <is>
          <t>Software</t>
        </is>
      </c>
      <c r="AB1510" t="inlineStr"/>
      <c r="AC1510" t="inlineStr"/>
      <c r="AD1510" t="n">
        <v>0</v>
      </c>
      <c r="AE1510" t="n">
        <v>0</v>
      </c>
    </row>
    <row r="1511">
      <c r="A1511" t="inlineStr">
        <is>
          <t>359</t>
        </is>
      </c>
      <c r="B1511" s="115" t="n">
        <v>44958</v>
      </c>
      <c r="C1511" s="115" t="n">
        <v>44958</v>
      </c>
      <c r="D1511" t="n">
        <v>38140</v>
      </c>
      <c r="E1511" t="n">
        <v>38140</v>
      </c>
      <c r="F1511" t="inlineStr">
        <is>
          <t>BRL</t>
        </is>
      </c>
      <c r="G1511" t="n">
        <v>1</v>
      </c>
      <c r="H1511" t="n">
        <v>38140</v>
      </c>
      <c r="I1511" t="n">
        <v>38140</v>
      </c>
      <c r="J1511" t="n">
        <v>1</v>
      </c>
      <c r="K1511" t="inlineStr"/>
      <c r="L1511" t="inlineStr">
        <is>
          <t>Ambev S.A.</t>
        </is>
      </c>
      <c r="M1511" t="inlineStr">
        <is>
          <t>Btg - Conta Corrente</t>
        </is>
      </c>
      <c r="N1511" t="n">
        <v>100</v>
      </c>
      <c r="O1511" t="inlineStr">
        <is>
          <t>Comercial</t>
        </is>
      </c>
      <c r="P1511" t="inlineStr">
        <is>
          <t>Ambev S.A.</t>
        </is>
      </c>
      <c r="Q1511" t="inlineStr"/>
      <c r="R1511" t="inlineStr">
        <is>
          <t>Projeto Guaraná Antartica</t>
        </is>
      </c>
      <c r="S1511" t="inlineStr"/>
      <c r="T1511" t="inlineStr">
        <is>
          <t>Btg - Conta Corrente</t>
        </is>
      </c>
      <c r="U1511" t="inlineStr">
        <is>
          <t>Guaraná Antartica</t>
        </is>
      </c>
      <c r="V1511" t="inlineStr">
        <is>
          <t>Consultoria - Guaraná Antartica</t>
        </is>
      </c>
      <c r="W1511" t="inlineStr">
        <is>
          <t>Consultoria</t>
        </is>
      </c>
      <c r="X1511" t="inlineStr">
        <is>
          <t>Non Recurrent</t>
        </is>
      </c>
      <c r="Y1511" t="inlineStr">
        <is>
          <t>Operating Revenue</t>
        </is>
      </c>
      <c r="Z1511" t="inlineStr">
        <is>
          <t>Operating Revenue</t>
        </is>
      </c>
      <c r="AA1511" t="inlineStr">
        <is>
          <t>Receita Operacional</t>
        </is>
      </c>
      <c r="AB1511" t="inlineStr"/>
      <c r="AC1511" t="inlineStr"/>
      <c r="AD1511" t="n">
        <v>0</v>
      </c>
      <c r="AE1511" t="n">
        <v>0</v>
      </c>
    </row>
    <row r="1512">
      <c r="A1512" t="inlineStr">
        <is>
          <t>3809</t>
        </is>
      </c>
      <c r="B1512" s="115" t="n">
        <v>44958</v>
      </c>
      <c r="C1512" s="115" t="n">
        <v>44958</v>
      </c>
      <c r="D1512" t="n">
        <v>-61.08</v>
      </c>
      <c r="E1512" t="n">
        <v>-61.08</v>
      </c>
      <c r="F1512" t="inlineStr">
        <is>
          <t>BRL</t>
        </is>
      </c>
      <c r="G1512" t="n">
        <v>1</v>
      </c>
      <c r="H1512" t="n">
        <v>-61.08</v>
      </c>
      <c r="I1512" t="n">
        <v>-61.08</v>
      </c>
      <c r="J1512" t="n">
        <v>1</v>
      </c>
      <c r="K1512" t="inlineStr"/>
      <c r="L1512" t="inlineStr">
        <is>
          <t>Lumx Studios S/A</t>
        </is>
      </c>
      <c r="M1512" t="inlineStr">
        <is>
          <t>Lumx Studios S/A</t>
        </is>
      </c>
      <c r="N1512" t="n">
        <v>100</v>
      </c>
      <c r="O1512" t="inlineStr">
        <is>
          <t>Conselho</t>
        </is>
      </c>
      <c r="P1512" t="inlineStr">
        <is>
          <t>Lumx Studios S/A</t>
        </is>
      </c>
      <c r="Q1512" t="inlineStr"/>
      <c r="R1512" t="inlineStr">
        <is>
          <t>Compra de Papel Diabo Verde, Saco de Lixo e Álcool 70.</t>
        </is>
      </c>
      <c r="S1512" t="inlineStr"/>
      <c r="T1512" t="inlineStr">
        <is>
          <t>Conta Simples</t>
        </is>
      </c>
      <c r="U1512" t="inlineStr"/>
      <c r="V1512" t="inlineStr">
        <is>
          <t>Material de Uso e Consumo</t>
        </is>
      </c>
      <c r="W1512" t="inlineStr">
        <is>
          <t>Material de Uso e Consumo</t>
        </is>
      </c>
      <c r="X1512" t="inlineStr">
        <is>
          <t>Office</t>
        </is>
      </c>
      <c r="Y1512" t="inlineStr">
        <is>
          <t>Administrative Costs</t>
        </is>
      </c>
      <c r="Z1512" t="inlineStr">
        <is>
          <t>Administrative Costs</t>
        </is>
      </c>
      <c r="AA1512" t="inlineStr">
        <is>
          <t>Outros</t>
        </is>
      </c>
      <c r="AB1512" t="inlineStr"/>
      <c r="AC1512" t="inlineStr"/>
      <c r="AD1512" t="n">
        <v>0</v>
      </c>
      <c r="AE1512" t="n">
        <v>0</v>
      </c>
    </row>
    <row r="1513">
      <c r="A1513" t="inlineStr">
        <is>
          <t>3810</t>
        </is>
      </c>
      <c r="B1513" s="115" t="n">
        <v>44958</v>
      </c>
      <c r="C1513" s="115" t="n">
        <v>44958</v>
      </c>
      <c r="D1513" t="n">
        <v>-331.87</v>
      </c>
      <c r="E1513" t="n">
        <v>-331.87</v>
      </c>
      <c r="F1513" t="inlineStr">
        <is>
          <t>BRL</t>
        </is>
      </c>
      <c r="G1513" t="n">
        <v>1</v>
      </c>
      <c r="H1513" t="n">
        <v>-331.87</v>
      </c>
      <c r="I1513" t="n">
        <v>-331.87</v>
      </c>
      <c r="J1513" t="n">
        <v>1</v>
      </c>
      <c r="K1513" t="inlineStr"/>
      <c r="L1513" t="inlineStr">
        <is>
          <t>Lumx Studios S/A</t>
        </is>
      </c>
      <c r="M1513" t="inlineStr">
        <is>
          <t>Light Servicos de Eletricidade S A</t>
        </is>
      </c>
      <c r="N1513" t="n">
        <v>100</v>
      </c>
      <c r="O1513" t="inlineStr"/>
      <c r="P1513" t="inlineStr">
        <is>
          <t>Light Servicos de Eletricidade S A</t>
        </is>
      </c>
      <c r="Q1513" t="inlineStr"/>
      <c r="R1513" t="inlineStr">
        <is>
          <t>Conta de Luz</t>
        </is>
      </c>
      <c r="S1513" t="inlineStr"/>
      <c r="T1513" t="inlineStr">
        <is>
          <t>Btg - Conta Corrente</t>
        </is>
      </c>
      <c r="U1513" t="inlineStr"/>
      <c r="V1513" t="inlineStr">
        <is>
          <t>Energia Elétrica</t>
        </is>
      </c>
      <c r="W1513" t="inlineStr">
        <is>
          <t>Despesas de Escritório</t>
        </is>
      </c>
      <c r="X1513" t="inlineStr">
        <is>
          <t>Office</t>
        </is>
      </c>
      <c r="Y1513" t="inlineStr">
        <is>
          <t>Administrative Costs</t>
        </is>
      </c>
      <c r="Z1513" t="inlineStr">
        <is>
          <t>Administrative Costs</t>
        </is>
      </c>
      <c r="AA1513" t="inlineStr">
        <is>
          <t>Escritório</t>
        </is>
      </c>
      <c r="AB1513" t="inlineStr"/>
      <c r="AC1513" t="inlineStr"/>
      <c r="AD1513" t="n">
        <v>0</v>
      </c>
      <c r="AE1513" t="n">
        <v>0</v>
      </c>
    </row>
    <row r="1514">
      <c r="A1514" t="inlineStr">
        <is>
          <t>3811</t>
        </is>
      </c>
      <c r="B1514" s="115" t="n">
        <v>44958</v>
      </c>
      <c r="C1514" s="115" t="n">
        <v>44958</v>
      </c>
      <c r="D1514" t="n">
        <v>-5476.81</v>
      </c>
      <c r="E1514" t="n">
        <v>-5476.81</v>
      </c>
      <c r="F1514" t="inlineStr">
        <is>
          <t>BRL</t>
        </is>
      </c>
      <c r="G1514" t="n">
        <v>1</v>
      </c>
      <c r="H1514" t="n">
        <v>-5476.81</v>
      </c>
      <c r="I1514" t="n">
        <v>-5476.81</v>
      </c>
      <c r="J1514" t="n">
        <v>1</v>
      </c>
      <c r="K1514" t="inlineStr"/>
      <c r="L1514" t="inlineStr">
        <is>
          <t>Lumx Studios S/A</t>
        </is>
      </c>
      <c r="M1514" t="inlineStr">
        <is>
          <t>Venly</t>
        </is>
      </c>
      <c r="N1514" t="n">
        <v>100</v>
      </c>
      <c r="O1514" t="inlineStr"/>
      <c r="P1514" t="inlineStr">
        <is>
          <t>Venly</t>
        </is>
      </c>
      <c r="Q1514" t="inlineStr"/>
      <c r="R1514" t="inlineStr">
        <is>
          <t>Software Venly - Utilização de Plataforma Parceira</t>
        </is>
      </c>
      <c r="S1514" t="inlineStr"/>
      <c r="T1514" t="inlineStr">
        <is>
          <t>Conta Simples</t>
        </is>
      </c>
      <c r="U1514" t="inlineStr">
        <is>
          <t>Lumx Protocol</t>
        </is>
      </c>
      <c r="V1514" t="inlineStr">
        <is>
          <t>Fornecedor - Venly</t>
        </is>
      </c>
      <c r="W1514" t="inlineStr">
        <is>
          <t>Fornecedores</t>
        </is>
      </c>
      <c r="X1514" t="inlineStr">
        <is>
          <t>Suppliers</t>
        </is>
      </c>
      <c r="Y1514" t="inlineStr">
        <is>
          <t>Partnerships &amp; Suppliers</t>
        </is>
      </c>
      <c r="Z1514" t="inlineStr">
        <is>
          <t>Partnerships &amp; Suppliers</t>
        </is>
      </c>
      <c r="AA1514" t="inlineStr">
        <is>
          <t>Parceiros/Fornecedores</t>
        </is>
      </c>
      <c r="AB1514" t="inlineStr"/>
      <c r="AC1514" t="inlineStr"/>
      <c r="AD1514" t="n">
        <v>0</v>
      </c>
      <c r="AE1514" t="n">
        <v>0</v>
      </c>
    </row>
    <row r="1515">
      <c r="A1515" t="inlineStr">
        <is>
          <t>3812</t>
        </is>
      </c>
      <c r="B1515" s="115" t="n">
        <v>44958</v>
      </c>
      <c r="C1515" s="115" t="n">
        <v>44958</v>
      </c>
      <c r="D1515" t="n">
        <v>-1621.75</v>
      </c>
      <c r="E1515" t="n">
        <v>-1621.75</v>
      </c>
      <c r="F1515" t="inlineStr">
        <is>
          <t>BRL</t>
        </is>
      </c>
      <c r="G1515" t="n">
        <v>1</v>
      </c>
      <c r="H1515" t="n">
        <v>-1621.75</v>
      </c>
      <c r="I1515" t="n">
        <v>-1621.75</v>
      </c>
      <c r="J1515" t="n">
        <v>1</v>
      </c>
      <c r="K1515" t="inlineStr"/>
      <c r="L1515" t="inlineStr">
        <is>
          <t>Lumx Studios S/A</t>
        </is>
      </c>
      <c r="M1515" t="inlineStr">
        <is>
          <t>Google Brasil Internet Ltda.</t>
        </is>
      </c>
      <c r="N1515" t="n">
        <v>100</v>
      </c>
      <c r="O1515" t="inlineStr"/>
      <c r="P1515" t="inlineStr">
        <is>
          <t>Google Brasil Internet Ltda.</t>
        </is>
      </c>
      <c r="Q1515" t="inlineStr"/>
      <c r="R1515" t="inlineStr">
        <is>
          <t>Google Gsuite</t>
        </is>
      </c>
      <c r="S1515" t="inlineStr"/>
      <c r="T1515" t="inlineStr">
        <is>
          <t>Mercado Pago</t>
        </is>
      </c>
      <c r="U1515" t="inlineStr"/>
      <c r="V1515" t="inlineStr">
        <is>
          <t>Software - Google Gsuite</t>
        </is>
      </c>
      <c r="W1515" t="inlineStr">
        <is>
          <t>Software</t>
        </is>
      </c>
      <c r="X1515" t="inlineStr">
        <is>
          <t>Technology &amp; Infrastructure</t>
        </is>
      </c>
      <c r="Y1515" t="inlineStr">
        <is>
          <t>Technology &amp; Infrastructure</t>
        </is>
      </c>
      <c r="Z1515" t="inlineStr">
        <is>
          <t>Technology &amp; Infrastructure</t>
        </is>
      </c>
      <c r="AA1515" t="inlineStr">
        <is>
          <t>Software</t>
        </is>
      </c>
      <c r="AB1515" t="inlineStr"/>
      <c r="AC1515" t="inlineStr"/>
      <c r="AD1515" t="n">
        <v>0</v>
      </c>
      <c r="AE1515" t="n">
        <v>0</v>
      </c>
    </row>
    <row r="1516">
      <c r="A1516" t="inlineStr">
        <is>
          <t>3813</t>
        </is>
      </c>
      <c r="B1516" s="115" t="n">
        <v>44958</v>
      </c>
      <c r="C1516" s="115" t="n">
        <v>44958</v>
      </c>
      <c r="D1516" t="n">
        <v>-1700</v>
      </c>
      <c r="E1516" t="n">
        <v>-1700</v>
      </c>
      <c r="F1516" t="inlineStr">
        <is>
          <t>BRL</t>
        </is>
      </c>
      <c r="G1516" t="n">
        <v>1</v>
      </c>
      <c r="H1516" t="n">
        <v>-1700</v>
      </c>
      <c r="I1516" t="n">
        <v>-1700</v>
      </c>
      <c r="J1516" t="n">
        <v>1</v>
      </c>
      <c r="K1516" t="inlineStr"/>
      <c r="L1516" t="inlineStr">
        <is>
          <t>Lumx Studios S/A</t>
        </is>
      </c>
      <c r="M1516" t="inlineStr">
        <is>
          <t>Axm Services Ltda</t>
        </is>
      </c>
      <c r="N1516" t="n">
        <v>100</v>
      </c>
      <c r="O1516" t="inlineStr"/>
      <c r="P1516" t="inlineStr">
        <is>
          <t>Axm Services Ltda</t>
        </is>
      </c>
      <c r="Q1516" t="inlineStr"/>
      <c r="R1516" t="inlineStr">
        <is>
          <t>Asas Gestao Financeira S a Contabilidade</t>
        </is>
      </c>
      <c r="S1516" t="inlineStr"/>
      <c r="T1516" t="inlineStr">
        <is>
          <t>Btg - Conta Corrente</t>
        </is>
      </c>
      <c r="U1516" t="inlineStr"/>
      <c r="V1516" t="inlineStr">
        <is>
          <t>Contabilidade - Serviço</t>
        </is>
      </c>
      <c r="W1516" t="inlineStr">
        <is>
          <t>Contabilidade</t>
        </is>
      </c>
      <c r="X1516" t="inlineStr">
        <is>
          <t>Others</t>
        </is>
      </c>
      <c r="Y1516" t="inlineStr">
        <is>
          <t>Operating Costs</t>
        </is>
      </c>
      <c r="Z1516" t="inlineStr">
        <is>
          <t>Operating Costs</t>
        </is>
      </c>
      <c r="AA1516" t="inlineStr">
        <is>
          <t>Contabilidade</t>
        </is>
      </c>
      <c r="AB1516" t="inlineStr"/>
      <c r="AC1516" t="inlineStr"/>
      <c r="AD1516" t="n">
        <v>0</v>
      </c>
      <c r="AE1516" t="n">
        <v>0</v>
      </c>
    </row>
    <row r="1517">
      <c r="A1517" t="inlineStr">
        <is>
          <t>3814</t>
        </is>
      </c>
      <c r="B1517" s="115" t="n">
        <v>44958</v>
      </c>
      <c r="C1517" s="115" t="n">
        <v>44958</v>
      </c>
      <c r="D1517" t="n">
        <v>-214.55</v>
      </c>
      <c r="E1517" t="n">
        <v>-214.55</v>
      </c>
      <c r="F1517" t="inlineStr">
        <is>
          <t>BRL</t>
        </is>
      </c>
      <c r="G1517" t="n">
        <v>1</v>
      </c>
      <c r="H1517" t="n">
        <v>-214.55</v>
      </c>
      <c r="I1517" t="n">
        <v>-214.55</v>
      </c>
      <c r="J1517" t="n">
        <v>1</v>
      </c>
      <c r="K1517" t="inlineStr"/>
      <c r="L1517" t="inlineStr">
        <is>
          <t>Lumx Studios S/A</t>
        </is>
      </c>
      <c r="M1517" t="inlineStr">
        <is>
          <t>Gitbook</t>
        </is>
      </c>
      <c r="N1517" t="n">
        <v>100</v>
      </c>
      <c r="O1517" t="inlineStr"/>
      <c r="P1517" t="inlineStr">
        <is>
          <t>Gitbook</t>
        </is>
      </c>
      <c r="Q1517" t="inlineStr"/>
      <c r="R1517" t="inlineStr">
        <is>
          <t>Software - Gitbook</t>
        </is>
      </c>
      <c r="S1517" t="inlineStr"/>
      <c r="T1517" t="inlineStr">
        <is>
          <t>Mercado Pago</t>
        </is>
      </c>
      <c r="U1517" t="inlineStr"/>
      <c r="V1517" t="inlineStr">
        <is>
          <t>Software - Gitbook</t>
        </is>
      </c>
      <c r="W1517" t="inlineStr">
        <is>
          <t>Software</t>
        </is>
      </c>
      <c r="X1517" t="inlineStr">
        <is>
          <t>Technology &amp; Infrastructure</t>
        </is>
      </c>
      <c r="Y1517" t="inlineStr">
        <is>
          <t>Technology &amp; Infrastructure</t>
        </is>
      </c>
      <c r="Z1517" t="inlineStr">
        <is>
          <t>Technology &amp; Infrastructure</t>
        </is>
      </c>
      <c r="AA1517" t="inlineStr">
        <is>
          <t>Software</t>
        </is>
      </c>
      <c r="AB1517" t="inlineStr"/>
      <c r="AC1517" t="inlineStr"/>
      <c r="AD1517" t="n">
        <v>0</v>
      </c>
      <c r="AE1517" t="n">
        <v>0</v>
      </c>
    </row>
    <row r="1518">
      <c r="A1518" t="inlineStr">
        <is>
          <t>3815</t>
        </is>
      </c>
      <c r="B1518" s="115" t="n">
        <v>44958</v>
      </c>
      <c r="C1518" s="115" t="n">
        <v>44958</v>
      </c>
      <c r="D1518" t="n">
        <v>-1210.86</v>
      </c>
      <c r="E1518" t="n">
        <v>-1210.86</v>
      </c>
      <c r="F1518" t="inlineStr">
        <is>
          <t>BRL</t>
        </is>
      </c>
      <c r="G1518" t="n">
        <v>1</v>
      </c>
      <c r="H1518" t="n">
        <v>-1210.86</v>
      </c>
      <c r="I1518" t="n">
        <v>-1210.86</v>
      </c>
      <c r="J1518" t="n">
        <v>1</v>
      </c>
      <c r="K1518" t="inlineStr"/>
      <c r="L1518" t="inlineStr">
        <is>
          <t>Lumx Studios S/A</t>
        </is>
      </c>
      <c r="M1518" t="inlineStr">
        <is>
          <t>Ministerio da Fazenda</t>
        </is>
      </c>
      <c r="N1518" t="n">
        <v>100</v>
      </c>
      <c r="O1518" t="inlineStr">
        <is>
          <t>Lumx</t>
        </is>
      </c>
      <c r="P1518" t="inlineStr">
        <is>
          <t>Ministerio da Fazenda</t>
        </is>
      </c>
      <c r="Q1518" t="inlineStr"/>
      <c r="R1518" t="inlineStr">
        <is>
          <t>Cp Segurados e Cp Patronal</t>
        </is>
      </c>
      <c r="S1518" t="inlineStr"/>
      <c r="T1518" t="inlineStr">
        <is>
          <t>Btg - Conta Corrente</t>
        </is>
      </c>
      <c r="U1518" t="inlineStr"/>
      <c r="V1518" t="inlineStr">
        <is>
          <t>Pró-Labore</t>
        </is>
      </c>
      <c r="W1518" t="inlineStr">
        <is>
          <t>Despesas com Pessoal</t>
        </is>
      </c>
      <c r="X1518" t="inlineStr">
        <is>
          <t>People</t>
        </is>
      </c>
      <c r="Y1518" t="inlineStr">
        <is>
          <t>People</t>
        </is>
      </c>
      <c r="Z1518" t="inlineStr">
        <is>
          <t>People</t>
        </is>
      </c>
      <c r="AA1518" t="inlineStr">
        <is>
          <t>Pessoal</t>
        </is>
      </c>
      <c r="AB1518" t="inlineStr"/>
      <c r="AC1518" t="inlineStr"/>
      <c r="AD1518" t="n">
        <v>0</v>
      </c>
      <c r="AE1518" t="n">
        <v>0</v>
      </c>
    </row>
    <row r="1519">
      <c r="A1519" t="inlineStr">
        <is>
          <t>672</t>
        </is>
      </c>
      <c r="B1519" s="115" t="n">
        <v>44958</v>
      </c>
      <c r="C1519" s="115" t="n">
        <v>44958</v>
      </c>
      <c r="D1519" t="n">
        <v>2000</v>
      </c>
      <c r="E1519" t="n">
        <v>2000</v>
      </c>
      <c r="F1519" t="inlineStr">
        <is>
          <t>BRL</t>
        </is>
      </c>
      <c r="G1519" t="n">
        <v>1</v>
      </c>
      <c r="H1519" t="n">
        <v>2000</v>
      </c>
      <c r="I1519" t="n">
        <v>2000</v>
      </c>
      <c r="J1519" t="n">
        <v>1</v>
      </c>
      <c r="K1519" t="inlineStr"/>
      <c r="L1519" t="inlineStr">
        <is>
          <t>Lumx Studios S/A</t>
        </is>
      </c>
      <c r="M1519" t="inlineStr">
        <is>
          <t>Mercado Pago</t>
        </is>
      </c>
      <c r="N1519" t="n">
        <v>100</v>
      </c>
      <c r="O1519" t="inlineStr">
        <is>
          <t>Lumx</t>
        </is>
      </c>
      <c r="P1519" t="inlineStr">
        <is>
          <t>Lumx Studios S/A</t>
        </is>
      </c>
      <c r="Q1519" t="inlineStr"/>
      <c r="R1519" t="inlineStr">
        <is>
          <t>Transferência entre Contas</t>
        </is>
      </c>
      <c r="S1519" t="inlineStr"/>
      <c r="T1519" t="inlineStr">
        <is>
          <t>Mercado Pago</t>
        </is>
      </c>
      <c r="U1519" t="inlineStr"/>
      <c r="V1519" t="inlineStr">
        <is>
          <t>Transferências</t>
        </is>
      </c>
      <c r="W1519" t="inlineStr">
        <is>
          <t>Transferências</t>
        </is>
      </c>
      <c r="X1519" t="inlineStr">
        <is>
          <t>Others</t>
        </is>
      </c>
      <c r="Y1519" t="inlineStr">
        <is>
          <t>Administrative Costs</t>
        </is>
      </c>
      <c r="Z1519" t="inlineStr">
        <is>
          <t>Administrative Costs</t>
        </is>
      </c>
      <c r="AA1519" t="inlineStr">
        <is>
          <t>Outros</t>
        </is>
      </c>
      <c r="AB1519" t="inlineStr"/>
      <c r="AC1519" t="inlineStr"/>
      <c r="AD1519" t="n">
        <v>0</v>
      </c>
      <c r="AE1519" t="n">
        <v>0</v>
      </c>
    </row>
    <row r="1520">
      <c r="A1520" t="inlineStr">
        <is>
          <t>673</t>
        </is>
      </c>
      <c r="B1520" s="115" t="n">
        <v>44958</v>
      </c>
      <c r="C1520" s="115" t="n">
        <v>44958</v>
      </c>
      <c r="D1520" t="n">
        <v>3000</v>
      </c>
      <c r="E1520" t="n">
        <v>3000</v>
      </c>
      <c r="F1520" t="inlineStr">
        <is>
          <t>BRL</t>
        </is>
      </c>
      <c r="G1520" t="n">
        <v>1</v>
      </c>
      <c r="H1520" t="n">
        <v>3000</v>
      </c>
      <c r="I1520" t="n">
        <v>3000</v>
      </c>
      <c r="J1520" t="n">
        <v>1</v>
      </c>
      <c r="K1520" t="inlineStr"/>
      <c r="L1520" t="inlineStr">
        <is>
          <t>Lumx Studios S/A</t>
        </is>
      </c>
      <c r="M1520" t="inlineStr">
        <is>
          <t>Conta Simples</t>
        </is>
      </c>
      <c r="N1520" t="n">
        <v>100</v>
      </c>
      <c r="O1520" t="inlineStr">
        <is>
          <t>Lumx</t>
        </is>
      </c>
      <c r="P1520" t="inlineStr">
        <is>
          <t>Lumx Studios S/A</t>
        </is>
      </c>
      <c r="Q1520" t="inlineStr"/>
      <c r="R1520" t="inlineStr">
        <is>
          <t>Transferência entre Contas</t>
        </is>
      </c>
      <c r="S1520" t="inlineStr"/>
      <c r="T1520" t="inlineStr">
        <is>
          <t>Conta Simples</t>
        </is>
      </c>
      <c r="U1520" t="inlineStr"/>
      <c r="V1520" t="inlineStr">
        <is>
          <t>Transferências</t>
        </is>
      </c>
      <c r="W1520" t="inlineStr">
        <is>
          <t>Transferências</t>
        </is>
      </c>
      <c r="X1520" t="inlineStr">
        <is>
          <t>Others</t>
        </is>
      </c>
      <c r="Y1520" t="inlineStr">
        <is>
          <t>Administrative Costs</t>
        </is>
      </c>
      <c r="Z1520" t="inlineStr">
        <is>
          <t>Administrative Costs</t>
        </is>
      </c>
      <c r="AA1520" t="inlineStr">
        <is>
          <t>Outros</t>
        </is>
      </c>
      <c r="AB1520" t="inlineStr"/>
      <c r="AC1520" t="inlineStr"/>
      <c r="AD1520" t="n">
        <v>0</v>
      </c>
      <c r="AE1520" t="n">
        <v>0</v>
      </c>
    </row>
    <row r="1521">
      <c r="A1521" t="inlineStr">
        <is>
          <t>9633</t>
        </is>
      </c>
      <c r="B1521" s="115" t="n">
        <v>44958</v>
      </c>
      <c r="C1521" s="115" t="n">
        <v>44958</v>
      </c>
      <c r="D1521" t="n">
        <v>-2000</v>
      </c>
      <c r="E1521" t="n">
        <v>-2000</v>
      </c>
      <c r="F1521" t="inlineStr">
        <is>
          <t>BRL</t>
        </is>
      </c>
      <c r="G1521" t="n">
        <v>1</v>
      </c>
      <c r="H1521" t="n">
        <v>-2000</v>
      </c>
      <c r="I1521" t="n">
        <v>-2000</v>
      </c>
      <c r="J1521" t="n">
        <v>1</v>
      </c>
      <c r="K1521" t="inlineStr"/>
      <c r="L1521" t="inlineStr">
        <is>
          <t>Lumx Studios S/A</t>
        </is>
      </c>
      <c r="M1521" t="inlineStr">
        <is>
          <t>Lumx Studios S/A</t>
        </is>
      </c>
      <c r="N1521" t="n">
        <v>100</v>
      </c>
      <c r="O1521" t="inlineStr">
        <is>
          <t>Lumx</t>
        </is>
      </c>
      <c r="P1521" t="inlineStr">
        <is>
          <t>Lumx Studios S/A</t>
        </is>
      </c>
      <c r="Q1521" t="inlineStr"/>
      <c r="R1521" t="inlineStr">
        <is>
          <t>Transferência entre Contas</t>
        </is>
      </c>
      <c r="S1521" t="inlineStr"/>
      <c r="T1521" t="inlineStr">
        <is>
          <t>Btg - Conta Corrente</t>
        </is>
      </c>
      <c r="U1521" t="inlineStr"/>
      <c r="V1521" t="inlineStr">
        <is>
          <t>Transferências</t>
        </is>
      </c>
      <c r="W1521" t="inlineStr">
        <is>
          <t>Transferências</t>
        </is>
      </c>
      <c r="X1521" t="inlineStr">
        <is>
          <t>Others</t>
        </is>
      </c>
      <c r="Y1521" t="inlineStr">
        <is>
          <t>Administrative Costs</t>
        </is>
      </c>
      <c r="Z1521" t="inlineStr">
        <is>
          <t>Administrative Costs</t>
        </is>
      </c>
      <c r="AA1521" t="inlineStr">
        <is>
          <t>Outros</t>
        </is>
      </c>
      <c r="AB1521" t="inlineStr"/>
      <c r="AC1521" t="inlineStr"/>
      <c r="AD1521" t="n">
        <v>0</v>
      </c>
      <c r="AE1521" t="n">
        <v>0</v>
      </c>
    </row>
    <row r="1522">
      <c r="A1522" t="inlineStr">
        <is>
          <t>9634</t>
        </is>
      </c>
      <c r="B1522" s="115" t="n">
        <v>44958</v>
      </c>
      <c r="C1522" s="115" t="n">
        <v>44958</v>
      </c>
      <c r="D1522" t="n">
        <v>-3000</v>
      </c>
      <c r="E1522" t="n">
        <v>-3000</v>
      </c>
      <c r="F1522" t="inlineStr">
        <is>
          <t>BRL</t>
        </is>
      </c>
      <c r="G1522" t="n">
        <v>1</v>
      </c>
      <c r="H1522" t="n">
        <v>-3000</v>
      </c>
      <c r="I1522" t="n">
        <v>-3000</v>
      </c>
      <c r="J1522" t="n">
        <v>1</v>
      </c>
      <c r="K1522" t="inlineStr"/>
      <c r="L1522" t="inlineStr">
        <is>
          <t>Lumx Studios S/A</t>
        </is>
      </c>
      <c r="M1522" t="inlineStr">
        <is>
          <t>Lumx Studios S/A</t>
        </is>
      </c>
      <c r="N1522" t="n">
        <v>100</v>
      </c>
      <c r="O1522" t="inlineStr">
        <is>
          <t>Lumx</t>
        </is>
      </c>
      <c r="P1522" t="inlineStr">
        <is>
          <t>Lumx Studios S/A</t>
        </is>
      </c>
      <c r="Q1522" t="inlineStr"/>
      <c r="R1522" t="inlineStr">
        <is>
          <t>Transferência entre Contas</t>
        </is>
      </c>
      <c r="S1522" t="inlineStr"/>
      <c r="T1522" t="inlineStr">
        <is>
          <t>Btg - Conta Corrente</t>
        </is>
      </c>
      <c r="U1522" t="inlineStr"/>
      <c r="V1522" t="inlineStr">
        <is>
          <t>Transferências</t>
        </is>
      </c>
      <c r="W1522" t="inlineStr">
        <is>
          <t>Transferências</t>
        </is>
      </c>
      <c r="X1522" t="inlineStr">
        <is>
          <t>Others</t>
        </is>
      </c>
      <c r="Y1522" t="inlineStr">
        <is>
          <t>Administrative Costs</t>
        </is>
      </c>
      <c r="Z1522" t="inlineStr">
        <is>
          <t>Administrative Costs</t>
        </is>
      </c>
      <c r="AA1522" t="inlineStr">
        <is>
          <t>Outros</t>
        </is>
      </c>
      <c r="AB1522" t="inlineStr"/>
      <c r="AC1522" t="inlineStr"/>
      <c r="AD1522" t="n">
        <v>0</v>
      </c>
      <c r="AE1522" t="n">
        <v>0</v>
      </c>
    </row>
    <row r="1523">
      <c r="A1523" t="inlineStr">
        <is>
          <t>3816</t>
        </is>
      </c>
      <c r="B1523" s="115" t="n">
        <v>44957</v>
      </c>
      <c r="C1523" s="115" t="n">
        <v>44957</v>
      </c>
      <c r="D1523" t="n">
        <v>-30.23</v>
      </c>
      <c r="E1523" t="n">
        <v>-30.23</v>
      </c>
      <c r="F1523" t="inlineStr">
        <is>
          <t>BRL</t>
        </is>
      </c>
      <c r="G1523" t="n">
        <v>1</v>
      </c>
      <c r="H1523" t="n">
        <v>-30.23</v>
      </c>
      <c r="I1523" t="n">
        <v>-30.23</v>
      </c>
      <c r="J1523" t="n">
        <v>1</v>
      </c>
      <c r="K1523" t="inlineStr"/>
      <c r="L1523" t="inlineStr">
        <is>
          <t>Lumx Studios S/A</t>
        </is>
      </c>
      <c r="M1523" t="inlineStr">
        <is>
          <t>Clickup</t>
        </is>
      </c>
      <c r="N1523" t="n">
        <v>100</v>
      </c>
      <c r="O1523" t="inlineStr"/>
      <c r="P1523" t="inlineStr">
        <is>
          <t>Clickup</t>
        </is>
      </c>
      <c r="Q1523" t="inlineStr"/>
      <c r="R1523" t="inlineStr">
        <is>
          <t>Software - Clickup</t>
        </is>
      </c>
      <c r="S1523" t="inlineStr"/>
      <c r="T1523" t="inlineStr">
        <is>
          <t>Conta Simples</t>
        </is>
      </c>
      <c r="U1523" t="inlineStr"/>
      <c r="V1523" t="inlineStr">
        <is>
          <t>Software - Clickup</t>
        </is>
      </c>
      <c r="W1523" t="inlineStr">
        <is>
          <t>Software</t>
        </is>
      </c>
      <c r="X1523" t="inlineStr">
        <is>
          <t>Technology &amp; Infrastructure</t>
        </is>
      </c>
      <c r="Y1523" t="inlineStr">
        <is>
          <t>Technology &amp; Infrastructure</t>
        </is>
      </c>
      <c r="Z1523" t="inlineStr">
        <is>
          <t>Technology &amp; Infrastructure</t>
        </is>
      </c>
      <c r="AA1523" t="inlineStr">
        <is>
          <t>Software</t>
        </is>
      </c>
      <c r="AB1523" t="inlineStr"/>
      <c r="AC1523" t="inlineStr"/>
      <c r="AD1523" t="n">
        <v>0</v>
      </c>
      <c r="AE1523" t="n">
        <v>0</v>
      </c>
    </row>
    <row r="1524">
      <c r="A1524" t="inlineStr">
        <is>
          <t>3817</t>
        </is>
      </c>
      <c r="B1524" s="115" t="n">
        <v>44957</v>
      </c>
      <c r="C1524" s="115" t="n">
        <v>44957</v>
      </c>
      <c r="D1524" t="n">
        <v>-15898.67</v>
      </c>
      <c r="E1524" t="n">
        <v>-15898.67</v>
      </c>
      <c r="F1524" t="inlineStr">
        <is>
          <t>BRL</t>
        </is>
      </c>
      <c r="G1524" t="n">
        <v>1</v>
      </c>
      <c r="H1524" t="n">
        <v>-15898.67</v>
      </c>
      <c r="I1524" t="n">
        <v>-15898.67</v>
      </c>
      <c r="J1524" t="n">
        <v>1</v>
      </c>
      <c r="K1524" t="inlineStr"/>
      <c r="L1524" t="inlineStr">
        <is>
          <t>Lumx Studios S/A</t>
        </is>
      </c>
      <c r="M1524" t="inlineStr">
        <is>
          <t>Ministério da Economia</t>
        </is>
      </c>
      <c r="N1524" t="n">
        <v>100</v>
      </c>
      <c r="O1524" t="inlineStr"/>
      <c r="P1524" t="inlineStr">
        <is>
          <t>Ministério da Economia</t>
        </is>
      </c>
      <c r="Q1524" t="inlineStr"/>
      <c r="R1524" t="inlineStr">
        <is>
          <t>Guia 1/3 Parcelamento Csll</t>
        </is>
      </c>
      <c r="S1524" t="inlineStr"/>
      <c r="T1524" t="inlineStr">
        <is>
          <t>Btg - Conta Corrente</t>
        </is>
      </c>
      <c r="U1524" t="inlineStr"/>
      <c r="V1524" t="inlineStr">
        <is>
          <t>Imposto - Csll</t>
        </is>
      </c>
      <c r="W1524" t="inlineStr">
        <is>
          <t>Impostos</t>
        </is>
      </c>
      <c r="X1524" t="inlineStr">
        <is>
          <t>Tax And Fees</t>
        </is>
      </c>
      <c r="Y1524" t="inlineStr">
        <is>
          <t>Tax And Fees</t>
        </is>
      </c>
      <c r="Z1524" t="inlineStr">
        <is>
          <t>Tax And Fees</t>
        </is>
      </c>
      <c r="AA1524" t="inlineStr">
        <is>
          <t>Impostos e Taxas</t>
        </is>
      </c>
      <c r="AB1524" t="inlineStr"/>
      <c r="AC1524" t="inlineStr"/>
      <c r="AD1524" t="n">
        <v>0</v>
      </c>
      <c r="AE1524" t="n">
        <v>0</v>
      </c>
    </row>
    <row r="1525">
      <c r="A1525" t="inlineStr">
        <is>
          <t>3818</t>
        </is>
      </c>
      <c r="B1525" s="115" t="n">
        <v>44957</v>
      </c>
      <c r="C1525" s="115" t="n">
        <v>44957</v>
      </c>
      <c r="D1525" t="n">
        <v>-41767.84</v>
      </c>
      <c r="E1525" t="n">
        <v>-41767.84</v>
      </c>
      <c r="F1525" t="inlineStr">
        <is>
          <t>BRL</t>
        </is>
      </c>
      <c r="G1525" t="n">
        <v>1</v>
      </c>
      <c r="H1525" t="n">
        <v>-41767.84</v>
      </c>
      <c r="I1525" t="n">
        <v>-41767.84</v>
      </c>
      <c r="J1525" t="n">
        <v>1</v>
      </c>
      <c r="K1525" t="inlineStr"/>
      <c r="L1525" t="inlineStr">
        <is>
          <t>Lumx Studios S/A</t>
        </is>
      </c>
      <c r="M1525" t="inlineStr">
        <is>
          <t>Ministério da Economia</t>
        </is>
      </c>
      <c r="N1525" t="n">
        <v>100</v>
      </c>
      <c r="O1525" t="inlineStr"/>
      <c r="P1525" t="inlineStr">
        <is>
          <t>Ministério da Economia</t>
        </is>
      </c>
      <c r="Q1525" t="inlineStr"/>
      <c r="R1525" t="inlineStr">
        <is>
          <t>Guia 1/3 Parcelamento Irpj</t>
        </is>
      </c>
      <c r="S1525" t="inlineStr"/>
      <c r="T1525" t="inlineStr">
        <is>
          <t>Btg - Conta Corrente</t>
        </is>
      </c>
      <c r="U1525" t="inlineStr"/>
      <c r="V1525" t="inlineStr">
        <is>
          <t>Imposto - Irpj</t>
        </is>
      </c>
      <c r="W1525" t="inlineStr">
        <is>
          <t>Impostos</t>
        </is>
      </c>
      <c r="X1525" t="inlineStr">
        <is>
          <t>Tax And Fees</t>
        </is>
      </c>
      <c r="Y1525" t="inlineStr">
        <is>
          <t>Tax And Fees</t>
        </is>
      </c>
      <c r="Z1525" t="inlineStr">
        <is>
          <t>Tax And Fees</t>
        </is>
      </c>
      <c r="AA1525" t="inlineStr">
        <is>
          <t>Impostos e Taxas</t>
        </is>
      </c>
      <c r="AB1525" t="inlineStr"/>
      <c r="AC1525" t="inlineStr"/>
      <c r="AD1525" t="n">
        <v>0</v>
      </c>
      <c r="AE1525" t="n">
        <v>0</v>
      </c>
    </row>
    <row r="1526">
      <c r="A1526" t="inlineStr">
        <is>
          <t>3819</t>
        </is>
      </c>
      <c r="B1526" s="115" t="n">
        <v>44957</v>
      </c>
      <c r="C1526" s="115" t="n">
        <v>44957</v>
      </c>
      <c r="D1526" t="n">
        <v>-124</v>
      </c>
      <c r="E1526" t="n">
        <v>-124</v>
      </c>
      <c r="F1526" t="inlineStr">
        <is>
          <t>BRL</t>
        </is>
      </c>
      <c r="G1526" t="n">
        <v>1</v>
      </c>
      <c r="H1526" t="n">
        <v>-124</v>
      </c>
      <c r="I1526" t="n">
        <v>-124</v>
      </c>
      <c r="J1526" t="n">
        <v>1</v>
      </c>
      <c r="K1526" t="inlineStr"/>
      <c r="L1526" t="inlineStr">
        <is>
          <t>Lumx Studios S/A</t>
        </is>
      </c>
      <c r="M1526" t="inlineStr">
        <is>
          <t>Adobe Systems Brasil Ltda.</t>
        </is>
      </c>
      <c r="N1526" t="n">
        <v>100</v>
      </c>
      <c r="O1526" t="inlineStr"/>
      <c r="P1526" t="inlineStr">
        <is>
          <t>Adobe Systems Brasil Ltda.</t>
        </is>
      </c>
      <c r="Q1526" t="inlineStr"/>
      <c r="R1526" t="inlineStr">
        <is>
          <t>Software - Adobe Creative Cloud</t>
        </is>
      </c>
      <c r="S1526" t="inlineStr"/>
      <c r="T1526" t="inlineStr">
        <is>
          <t>Mercado Pago</t>
        </is>
      </c>
      <c r="U1526" t="inlineStr"/>
      <c r="V1526" t="inlineStr">
        <is>
          <t>Software - Adobe</t>
        </is>
      </c>
      <c r="W1526" t="inlineStr">
        <is>
          <t>Software</t>
        </is>
      </c>
      <c r="X1526" t="inlineStr">
        <is>
          <t>Technology &amp; Infrastructure</t>
        </is>
      </c>
      <c r="Y1526" t="inlineStr">
        <is>
          <t>Technology &amp; Infrastructure</t>
        </is>
      </c>
      <c r="Z1526" t="inlineStr">
        <is>
          <t>Technology &amp; Infrastructure</t>
        </is>
      </c>
      <c r="AA1526" t="inlineStr">
        <is>
          <t>Software</t>
        </is>
      </c>
      <c r="AB1526" t="inlineStr"/>
      <c r="AC1526" t="inlineStr"/>
      <c r="AD1526" t="n">
        <v>0</v>
      </c>
      <c r="AE1526" t="n">
        <v>0</v>
      </c>
    </row>
    <row r="1527">
      <c r="A1527" t="inlineStr">
        <is>
          <t>446</t>
        </is>
      </c>
      <c r="B1527" s="115" t="n">
        <v>44957</v>
      </c>
      <c r="C1527" s="115" t="n">
        <v>44957</v>
      </c>
      <c r="D1527" t="n">
        <v>3.33</v>
      </c>
      <c r="E1527" t="n">
        <v>3.33</v>
      </c>
      <c r="F1527" t="inlineStr">
        <is>
          <t>BRL</t>
        </is>
      </c>
      <c r="G1527" t="n">
        <v>1</v>
      </c>
      <c r="H1527" t="n">
        <v>3.33</v>
      </c>
      <c r="I1527" t="n">
        <v>3.33</v>
      </c>
      <c r="J1527" t="n">
        <v>1</v>
      </c>
      <c r="K1527" t="inlineStr"/>
      <c r="L1527" t="inlineStr">
        <is>
          <t>Lumx Studios S/A</t>
        </is>
      </c>
      <c r="M1527" t="inlineStr">
        <is>
          <t>Btg - Conta Corrente</t>
        </is>
      </c>
      <c r="N1527" t="n">
        <v>100</v>
      </c>
      <c r="O1527" t="inlineStr">
        <is>
          <t>Lumx</t>
        </is>
      </c>
      <c r="P1527" t="inlineStr">
        <is>
          <t>Lumx Studios S/A</t>
        </is>
      </c>
      <c r="Q1527" t="inlineStr"/>
      <c r="R1527" t="inlineStr">
        <is>
          <t>Rentabilidade</t>
        </is>
      </c>
      <c r="S1527" t="inlineStr"/>
      <c r="T1527" t="inlineStr">
        <is>
          <t>Btg - Conta Corrente</t>
        </is>
      </c>
      <c r="U1527" t="inlineStr"/>
      <c r="V1527" t="inlineStr">
        <is>
          <t>Investimentos</t>
        </is>
      </c>
      <c r="W1527" t="inlineStr">
        <is>
          <t>Investimentos</t>
        </is>
      </c>
      <c r="X1527" t="inlineStr">
        <is>
          <t>Financial Revenue</t>
        </is>
      </c>
      <c r="Y1527" t="inlineStr">
        <is>
          <t>Financial Revenue</t>
        </is>
      </c>
      <c r="Z1527" t="inlineStr">
        <is>
          <t>Financial Revenue</t>
        </is>
      </c>
      <c r="AA1527" t="inlineStr">
        <is>
          <t>Receita Financeira</t>
        </is>
      </c>
      <c r="AB1527" t="inlineStr"/>
      <c r="AC1527" t="inlineStr"/>
      <c r="AD1527" t="n">
        <v>0</v>
      </c>
      <c r="AE1527" t="n">
        <v>0</v>
      </c>
    </row>
    <row r="1528">
      <c r="A1528" t="inlineStr">
        <is>
          <t>674</t>
        </is>
      </c>
      <c r="B1528" s="115" t="n">
        <v>44957</v>
      </c>
      <c r="C1528" s="115" t="n">
        <v>44957</v>
      </c>
      <c r="D1528" t="n">
        <v>5000</v>
      </c>
      <c r="E1528" t="n">
        <v>5000</v>
      </c>
      <c r="F1528" t="inlineStr">
        <is>
          <t>BRL</t>
        </is>
      </c>
      <c r="G1528" t="n">
        <v>1</v>
      </c>
      <c r="H1528" t="n">
        <v>5000</v>
      </c>
      <c r="I1528" t="n">
        <v>5000</v>
      </c>
      <c r="J1528" t="n">
        <v>1</v>
      </c>
      <c r="K1528" t="inlineStr"/>
      <c r="L1528" t="inlineStr">
        <is>
          <t>Lumx Studios S/A</t>
        </is>
      </c>
      <c r="M1528" t="inlineStr">
        <is>
          <t>Conta Simples</t>
        </is>
      </c>
      <c r="N1528" t="n">
        <v>100</v>
      </c>
      <c r="O1528" t="inlineStr">
        <is>
          <t>Lumx</t>
        </is>
      </c>
      <c r="P1528" t="inlineStr">
        <is>
          <t>Lumx Studios S/A</t>
        </is>
      </c>
      <c r="Q1528" t="inlineStr"/>
      <c r="R1528" t="inlineStr">
        <is>
          <t>Transferência entre Contas</t>
        </is>
      </c>
      <c r="S1528" t="inlineStr"/>
      <c r="T1528" t="inlineStr">
        <is>
          <t>Conta Simples</t>
        </is>
      </c>
      <c r="U1528" t="inlineStr"/>
      <c r="V1528" t="inlineStr">
        <is>
          <t>Transferências</t>
        </is>
      </c>
      <c r="W1528" t="inlineStr">
        <is>
          <t>Transferências</t>
        </is>
      </c>
      <c r="X1528" t="inlineStr">
        <is>
          <t>Others</t>
        </is>
      </c>
      <c r="Y1528" t="inlineStr">
        <is>
          <t>Administrative Costs</t>
        </is>
      </c>
      <c r="Z1528" t="inlineStr">
        <is>
          <t>Administrative Costs</t>
        </is>
      </c>
      <c r="AA1528" t="inlineStr">
        <is>
          <t>Outros</t>
        </is>
      </c>
      <c r="AB1528" t="inlineStr"/>
      <c r="AC1528" t="inlineStr"/>
      <c r="AD1528" t="n">
        <v>0</v>
      </c>
      <c r="AE1528" t="n">
        <v>0</v>
      </c>
    </row>
    <row r="1529">
      <c r="A1529" t="inlineStr">
        <is>
          <t>675</t>
        </is>
      </c>
      <c r="B1529" s="115" t="n">
        <v>44957</v>
      </c>
      <c r="C1529" s="115" t="n">
        <v>44957</v>
      </c>
      <c r="D1529" t="n">
        <v>60000</v>
      </c>
      <c r="E1529" t="n">
        <v>60000</v>
      </c>
      <c r="F1529" t="inlineStr">
        <is>
          <t>BRL</t>
        </is>
      </c>
      <c r="G1529" t="n">
        <v>1</v>
      </c>
      <c r="H1529" t="n">
        <v>60000</v>
      </c>
      <c r="I1529" t="n">
        <v>60000</v>
      </c>
      <c r="J1529" t="n">
        <v>1</v>
      </c>
      <c r="K1529" t="inlineStr"/>
      <c r="L1529" t="inlineStr">
        <is>
          <t>Lumx Studios S/A</t>
        </is>
      </c>
      <c r="M1529" t="inlineStr">
        <is>
          <t>Btg - Conta Corrente</t>
        </is>
      </c>
      <c r="N1529" t="n">
        <v>100</v>
      </c>
      <c r="O1529" t="inlineStr">
        <is>
          <t>Lumx</t>
        </is>
      </c>
      <c r="P1529" t="inlineStr">
        <is>
          <t>Lumx Studios S/A</t>
        </is>
      </c>
      <c r="Q1529" t="inlineStr"/>
      <c r="R1529" t="inlineStr">
        <is>
          <t>Transferência entre Contas</t>
        </is>
      </c>
      <c r="S1529" t="inlineStr"/>
      <c r="T1529" t="inlineStr">
        <is>
          <t>Btg - Conta Corrente</t>
        </is>
      </c>
      <c r="U1529" t="inlineStr"/>
      <c r="V1529" t="inlineStr">
        <is>
          <t>Transferências</t>
        </is>
      </c>
      <c r="W1529" t="inlineStr">
        <is>
          <t>Transferências</t>
        </is>
      </c>
      <c r="X1529" t="inlineStr">
        <is>
          <t>Others</t>
        </is>
      </c>
      <c r="Y1529" t="inlineStr">
        <is>
          <t>Administrative Costs</t>
        </is>
      </c>
      <c r="Z1529" t="inlineStr">
        <is>
          <t>Administrative Costs</t>
        </is>
      </c>
      <c r="AA1529" t="inlineStr">
        <is>
          <t>Outros</t>
        </is>
      </c>
      <c r="AB1529" t="inlineStr"/>
      <c r="AC1529" t="inlineStr"/>
      <c r="AD1529" t="n">
        <v>0</v>
      </c>
      <c r="AE1529" t="n">
        <v>0</v>
      </c>
    </row>
    <row r="1530">
      <c r="A1530" t="inlineStr">
        <is>
          <t>9635</t>
        </is>
      </c>
      <c r="B1530" s="115" t="n">
        <v>44957</v>
      </c>
      <c r="C1530" s="115" t="n">
        <v>44957</v>
      </c>
      <c r="D1530" t="n">
        <v>-5000</v>
      </c>
      <c r="E1530" t="n">
        <v>-5000</v>
      </c>
      <c r="F1530" t="inlineStr">
        <is>
          <t>BRL</t>
        </is>
      </c>
      <c r="G1530" t="n">
        <v>1</v>
      </c>
      <c r="H1530" t="n">
        <v>-5000</v>
      </c>
      <c r="I1530" t="n">
        <v>-5000</v>
      </c>
      <c r="J1530" t="n">
        <v>1</v>
      </c>
      <c r="K1530" t="inlineStr"/>
      <c r="L1530" t="inlineStr">
        <is>
          <t>Lumx Studios S/A</t>
        </is>
      </c>
      <c r="M1530" t="inlineStr">
        <is>
          <t>Lumx Studios S/A</t>
        </is>
      </c>
      <c r="N1530" t="n">
        <v>100</v>
      </c>
      <c r="O1530" t="inlineStr">
        <is>
          <t>Lumx</t>
        </is>
      </c>
      <c r="P1530" t="inlineStr">
        <is>
          <t>Lumx Studios S/A</t>
        </is>
      </c>
      <c r="Q1530" t="inlineStr"/>
      <c r="R1530" t="inlineStr">
        <is>
          <t>Transferência entre Contas</t>
        </is>
      </c>
      <c r="S1530" t="inlineStr"/>
      <c r="T1530" t="inlineStr">
        <is>
          <t>Btg - Conta Corrente</t>
        </is>
      </c>
      <c r="U1530" t="inlineStr"/>
      <c r="V1530" t="inlineStr">
        <is>
          <t>Transferências</t>
        </is>
      </c>
      <c r="W1530" t="inlineStr">
        <is>
          <t>Transferências</t>
        </is>
      </c>
      <c r="X1530" t="inlineStr">
        <is>
          <t>Others</t>
        </is>
      </c>
      <c r="Y1530" t="inlineStr">
        <is>
          <t>Administrative Costs</t>
        </is>
      </c>
      <c r="Z1530" t="inlineStr">
        <is>
          <t>Administrative Costs</t>
        </is>
      </c>
      <c r="AA1530" t="inlineStr">
        <is>
          <t>Outros</t>
        </is>
      </c>
      <c r="AB1530" t="inlineStr"/>
      <c r="AC1530" t="inlineStr"/>
      <c r="AD1530" t="n">
        <v>0</v>
      </c>
      <c r="AE1530" t="n">
        <v>0</v>
      </c>
    </row>
    <row r="1531">
      <c r="A1531" t="inlineStr">
        <is>
          <t>9636</t>
        </is>
      </c>
      <c r="B1531" s="115" t="n">
        <v>44957</v>
      </c>
      <c r="C1531" s="115" t="n">
        <v>44957</v>
      </c>
      <c r="D1531" t="n">
        <v>-60000</v>
      </c>
      <c r="E1531" t="n">
        <v>-60000</v>
      </c>
      <c r="F1531" t="inlineStr">
        <is>
          <t>BRL</t>
        </is>
      </c>
      <c r="G1531" t="n">
        <v>1</v>
      </c>
      <c r="H1531" t="n">
        <v>-60000</v>
      </c>
      <c r="I1531" t="n">
        <v>-60000</v>
      </c>
      <c r="J1531" t="n">
        <v>1</v>
      </c>
      <c r="K1531" t="inlineStr"/>
      <c r="L1531" t="inlineStr">
        <is>
          <t>Lumx Studios S/A</t>
        </is>
      </c>
      <c r="M1531" t="inlineStr">
        <is>
          <t>Lumx Studios S/A</t>
        </is>
      </c>
      <c r="N1531" t="n">
        <v>100</v>
      </c>
      <c r="O1531" t="inlineStr">
        <is>
          <t>Lumx</t>
        </is>
      </c>
      <c r="P1531" t="inlineStr">
        <is>
          <t>Lumx Studios S/A</t>
        </is>
      </c>
      <c r="Q1531" t="inlineStr"/>
      <c r="R1531" t="inlineStr">
        <is>
          <t>Transferência entre Contas</t>
        </is>
      </c>
      <c r="S1531" t="inlineStr"/>
      <c r="T1531" t="inlineStr">
        <is>
          <t>Btg - Wealth Management</t>
        </is>
      </c>
      <c r="U1531" t="inlineStr"/>
      <c r="V1531" t="inlineStr">
        <is>
          <t>Transferências</t>
        </is>
      </c>
      <c r="W1531" t="inlineStr">
        <is>
          <t>Transferências</t>
        </is>
      </c>
      <c r="X1531" t="inlineStr">
        <is>
          <t>Others</t>
        </is>
      </c>
      <c r="Y1531" t="inlineStr">
        <is>
          <t>Administrative Costs</t>
        </is>
      </c>
      <c r="Z1531" t="inlineStr">
        <is>
          <t>Administrative Costs</t>
        </is>
      </c>
      <c r="AA1531" t="inlineStr">
        <is>
          <t>Outros</t>
        </is>
      </c>
      <c r="AB1531" t="inlineStr"/>
      <c r="AC1531" t="inlineStr"/>
      <c r="AD1531" t="n">
        <v>0</v>
      </c>
      <c r="AE1531" t="n">
        <v>0</v>
      </c>
    </row>
    <row r="1532">
      <c r="A1532" t="inlineStr">
        <is>
          <t>3820</t>
        </is>
      </c>
      <c r="B1532" s="115" t="n">
        <v>44956</v>
      </c>
      <c r="C1532" s="115" t="n">
        <v>44956</v>
      </c>
      <c r="D1532" t="n">
        <v>-34.37</v>
      </c>
      <c r="E1532" t="n">
        <v>-34.37</v>
      </c>
      <c r="F1532" t="inlineStr">
        <is>
          <t>BRL</t>
        </is>
      </c>
      <c r="G1532" t="n">
        <v>1</v>
      </c>
      <c r="H1532" t="n">
        <v>-34.37</v>
      </c>
      <c r="I1532" t="n">
        <v>-34.37</v>
      </c>
      <c r="J1532" t="n">
        <v>1</v>
      </c>
      <c r="K1532" t="inlineStr"/>
      <c r="L1532" t="inlineStr">
        <is>
          <t>Lumx Studios S/A</t>
        </is>
      </c>
      <c r="M1532" t="inlineStr">
        <is>
          <t>Rappi Brasil Intermediacao de Negocios Ltda</t>
        </is>
      </c>
      <c r="N1532" t="n">
        <v>100</v>
      </c>
      <c r="O1532" t="inlineStr"/>
      <c r="P1532" t="inlineStr">
        <is>
          <t>Rappi Brasil Intermediacao de Negocios Ltda</t>
        </is>
      </c>
      <c r="Q1532" t="inlineStr"/>
      <c r="R1532" t="inlineStr">
        <is>
          <t>Compra de Papel Higiênico e Saco de Lixo</t>
        </is>
      </c>
      <c r="S1532" t="inlineStr"/>
      <c r="T1532" t="inlineStr">
        <is>
          <t>Conta Simples</t>
        </is>
      </c>
      <c r="U1532" t="inlineStr"/>
      <c r="V1532" t="inlineStr">
        <is>
          <t>Material de Uso e Consumo</t>
        </is>
      </c>
      <c r="W1532" t="inlineStr">
        <is>
          <t>Material de Uso e Consumo</t>
        </is>
      </c>
      <c r="X1532" t="inlineStr">
        <is>
          <t>Office</t>
        </is>
      </c>
      <c r="Y1532" t="inlineStr">
        <is>
          <t>Administrative Costs</t>
        </is>
      </c>
      <c r="Z1532" t="inlineStr">
        <is>
          <t>Administrative Costs</t>
        </is>
      </c>
      <c r="AA1532" t="inlineStr">
        <is>
          <t>Outros</t>
        </is>
      </c>
      <c r="AB1532" t="inlineStr"/>
      <c r="AC1532" t="inlineStr"/>
      <c r="AD1532" t="n">
        <v>0</v>
      </c>
      <c r="AE1532" t="n">
        <v>0</v>
      </c>
    </row>
    <row r="1533">
      <c r="A1533" t="inlineStr">
        <is>
          <t>3821</t>
        </is>
      </c>
      <c r="B1533" s="115" t="n">
        <v>44956</v>
      </c>
      <c r="C1533" s="115" t="n">
        <v>44956</v>
      </c>
      <c r="D1533" t="n">
        <v>-589.26</v>
      </c>
      <c r="E1533" t="n">
        <v>-589.26</v>
      </c>
      <c r="F1533" t="inlineStr">
        <is>
          <t>BRL</t>
        </is>
      </c>
      <c r="G1533" t="n">
        <v>1</v>
      </c>
      <c r="H1533" t="n">
        <v>-589.26</v>
      </c>
      <c r="I1533" t="n">
        <v>-589.26</v>
      </c>
      <c r="J1533" t="n">
        <v>1</v>
      </c>
      <c r="K1533" t="inlineStr"/>
      <c r="L1533" t="inlineStr">
        <is>
          <t>Lumx Studios S/A</t>
        </is>
      </c>
      <c r="M1533" t="inlineStr">
        <is>
          <t>Intercom Comercio Internacional Ltda</t>
        </is>
      </c>
      <c r="N1533" t="n">
        <v>100</v>
      </c>
      <c r="O1533" t="inlineStr"/>
      <c r="P1533" t="inlineStr">
        <is>
          <t>Intercom Comercio Internacional Ltda</t>
        </is>
      </c>
      <c r="Q1533" t="inlineStr"/>
      <c r="R1533" t="inlineStr">
        <is>
          <t>Software - Intercom</t>
        </is>
      </c>
      <c r="S1533" t="inlineStr"/>
      <c r="T1533" t="inlineStr">
        <is>
          <t>Conta Simples</t>
        </is>
      </c>
      <c r="U1533" t="inlineStr"/>
      <c r="V1533" t="inlineStr">
        <is>
          <t>Software - Intercom</t>
        </is>
      </c>
      <c r="W1533" t="inlineStr">
        <is>
          <t>Software</t>
        </is>
      </c>
      <c r="X1533" t="inlineStr">
        <is>
          <t>Technology &amp; Infrastructure</t>
        </is>
      </c>
      <c r="Y1533" t="inlineStr">
        <is>
          <t>Technology &amp; Infrastructure</t>
        </is>
      </c>
      <c r="Z1533" t="inlineStr">
        <is>
          <t>Technology &amp; Infrastructure</t>
        </is>
      </c>
      <c r="AA1533" t="inlineStr">
        <is>
          <t>Software</t>
        </is>
      </c>
      <c r="AB1533" t="inlineStr"/>
      <c r="AC1533" t="inlineStr"/>
      <c r="AD1533" t="n">
        <v>0</v>
      </c>
      <c r="AE1533" t="n">
        <v>0</v>
      </c>
    </row>
    <row r="1534">
      <c r="A1534" t="inlineStr">
        <is>
          <t>3822</t>
        </is>
      </c>
      <c r="B1534" s="115" t="n">
        <v>44956</v>
      </c>
      <c r="C1534" s="115" t="n">
        <v>44956</v>
      </c>
      <c r="D1534" t="n">
        <v>-2900</v>
      </c>
      <c r="E1534" t="n">
        <v>-2900</v>
      </c>
      <c r="F1534" t="inlineStr">
        <is>
          <t>BRL</t>
        </is>
      </c>
      <c r="G1534" t="n">
        <v>1</v>
      </c>
      <c r="H1534" t="n">
        <v>-2900</v>
      </c>
      <c r="I1534" t="n">
        <v>-2900</v>
      </c>
      <c r="J1534" t="n">
        <v>1</v>
      </c>
      <c r="K1534" t="inlineStr"/>
      <c r="L1534" t="inlineStr">
        <is>
          <t>Lumx Studios S/A</t>
        </is>
      </c>
      <c r="M1534" t="inlineStr">
        <is>
          <t>Caio Barbosa Zacarias</t>
        </is>
      </c>
      <c r="N1534" t="n">
        <v>100</v>
      </c>
      <c r="O1534" t="inlineStr">
        <is>
          <t>Comercial</t>
        </is>
      </c>
      <c r="P1534" t="inlineStr">
        <is>
          <t>Caio Barbosa Zacarias</t>
        </is>
      </c>
      <c r="Q1534" t="inlineStr"/>
      <c r="R1534" t="inlineStr">
        <is>
          <t>Parcelamento de Débitos (Faturamentos Retroativos) - Debito Automático</t>
        </is>
      </c>
      <c r="S1534" t="inlineStr"/>
      <c r="T1534" t="inlineStr">
        <is>
          <t>Btg - Conta Corrente</t>
        </is>
      </c>
      <c r="U1534" t="inlineStr"/>
      <c r="V1534" t="inlineStr">
        <is>
          <t>Imposto - Parcelamento Tributário</t>
        </is>
      </c>
      <c r="W1534" t="inlineStr">
        <is>
          <t>Impostos</t>
        </is>
      </c>
      <c r="X1534" t="inlineStr">
        <is>
          <t>Tax And Fees</t>
        </is>
      </c>
      <c r="Y1534" t="inlineStr">
        <is>
          <t>Tax And Fees</t>
        </is>
      </c>
      <c r="Z1534" t="inlineStr">
        <is>
          <t>Tax And Fees</t>
        </is>
      </c>
      <c r="AA1534" t="inlineStr">
        <is>
          <t>Parcelamento tributário</t>
        </is>
      </c>
      <c r="AB1534" t="inlineStr"/>
      <c r="AC1534" t="inlineStr"/>
      <c r="AD1534" t="n">
        <v>0</v>
      </c>
      <c r="AE1534" t="n">
        <v>0</v>
      </c>
    </row>
    <row r="1535">
      <c r="A1535" t="inlineStr">
        <is>
          <t>3823</t>
        </is>
      </c>
      <c r="B1535" s="115" t="n">
        <v>44956</v>
      </c>
      <c r="C1535" s="115" t="n">
        <v>44956</v>
      </c>
      <c r="D1535" t="n">
        <v>-39</v>
      </c>
      <c r="E1535" t="n">
        <v>-39</v>
      </c>
      <c r="F1535" t="inlineStr">
        <is>
          <t>BRL</t>
        </is>
      </c>
      <c r="G1535" t="n">
        <v>1</v>
      </c>
      <c r="H1535" t="n">
        <v>-39</v>
      </c>
      <c r="I1535" t="n">
        <v>-39</v>
      </c>
      <c r="J1535" t="n">
        <v>1</v>
      </c>
      <c r="K1535" t="inlineStr"/>
      <c r="L1535" t="inlineStr">
        <is>
          <t>Lumx Studios S/A</t>
        </is>
      </c>
      <c r="M1535" t="inlineStr">
        <is>
          <t>Yapay</t>
        </is>
      </c>
      <c r="N1535" t="n">
        <v>100</v>
      </c>
      <c r="O1535" t="inlineStr"/>
      <c r="P1535" t="inlineStr">
        <is>
          <t>Yapay</t>
        </is>
      </c>
      <c r="Q1535" t="inlineStr"/>
      <c r="R1535" t="inlineStr">
        <is>
          <t>Software - Clicksign</t>
        </is>
      </c>
      <c r="S1535" t="inlineStr"/>
      <c r="T1535" t="inlineStr">
        <is>
          <t>Btg - Conta Corrente</t>
        </is>
      </c>
      <c r="U1535" t="inlineStr"/>
      <c r="V1535" t="inlineStr">
        <is>
          <t>Software - Clicksign</t>
        </is>
      </c>
      <c r="W1535" t="inlineStr">
        <is>
          <t>Software</t>
        </is>
      </c>
      <c r="X1535" t="inlineStr">
        <is>
          <t>Technology &amp; Infrastructure</t>
        </is>
      </c>
      <c r="Y1535" t="inlineStr">
        <is>
          <t>Technology &amp; Infrastructure</t>
        </is>
      </c>
      <c r="Z1535" t="inlineStr">
        <is>
          <t>Technology &amp; Infrastructure</t>
        </is>
      </c>
      <c r="AA1535" t="inlineStr">
        <is>
          <t>Software</t>
        </is>
      </c>
      <c r="AB1535" t="inlineStr"/>
      <c r="AC1535" t="inlineStr"/>
      <c r="AD1535" t="n">
        <v>0</v>
      </c>
      <c r="AE1535" t="n">
        <v>0</v>
      </c>
    </row>
    <row r="1536">
      <c r="A1536" t="inlineStr">
        <is>
          <t>3824</t>
        </is>
      </c>
      <c r="B1536" s="115" t="n">
        <v>44956</v>
      </c>
      <c r="C1536" s="115" t="n">
        <v>44956</v>
      </c>
      <c r="D1536" t="n">
        <v>-4373.6</v>
      </c>
      <c r="E1536" t="n">
        <v>-4373.6</v>
      </c>
      <c r="F1536" t="inlineStr">
        <is>
          <t>BRL</t>
        </is>
      </c>
      <c r="G1536" t="n">
        <v>1</v>
      </c>
      <c r="H1536" t="n">
        <v>-4373.6</v>
      </c>
      <c r="I1536" t="n">
        <v>-4373.6</v>
      </c>
      <c r="J1536" t="n">
        <v>1</v>
      </c>
      <c r="K1536" t="inlineStr"/>
      <c r="L1536" t="inlineStr">
        <is>
          <t>Lumx Studios S/A</t>
        </is>
      </c>
      <c r="M1536" t="inlineStr">
        <is>
          <t>Velazquez &amp; Drummond Aa</t>
        </is>
      </c>
      <c r="N1536" t="n">
        <v>100</v>
      </c>
      <c r="O1536" t="inlineStr"/>
      <c r="P1536" t="inlineStr">
        <is>
          <t>Velazquez &amp; Drummond Aa</t>
        </is>
      </c>
      <c r="Q1536" t="inlineStr"/>
      <c r="R1536" t="inlineStr">
        <is>
          <t>Aluguel</t>
        </is>
      </c>
      <c r="S1536" t="inlineStr"/>
      <c r="T1536" t="inlineStr">
        <is>
          <t>Btg - Conta Corrente</t>
        </is>
      </c>
      <c r="U1536" t="inlineStr"/>
      <c r="V1536" t="inlineStr">
        <is>
          <t>Aluguel</t>
        </is>
      </c>
      <c r="W1536" t="inlineStr">
        <is>
          <t>Despesas de Escritório</t>
        </is>
      </c>
      <c r="X1536" t="inlineStr">
        <is>
          <t>Office</t>
        </is>
      </c>
      <c r="Y1536" t="inlineStr">
        <is>
          <t>Administrative Costs</t>
        </is>
      </c>
      <c r="Z1536" t="inlineStr">
        <is>
          <t>Administrative Costs</t>
        </is>
      </c>
      <c r="AA1536" t="inlineStr">
        <is>
          <t>Escritório</t>
        </is>
      </c>
      <c r="AB1536" t="inlineStr"/>
      <c r="AC1536" t="inlineStr"/>
      <c r="AD1536" t="n">
        <v>0</v>
      </c>
      <c r="AE1536" t="n">
        <v>0</v>
      </c>
    </row>
    <row r="1537">
      <c r="A1537" t="inlineStr">
        <is>
          <t>3825</t>
        </is>
      </c>
      <c r="B1537" s="115" t="n">
        <v>44956</v>
      </c>
      <c r="C1537" s="115" t="n">
        <v>44956</v>
      </c>
      <c r="D1537" t="n">
        <v>-369.27</v>
      </c>
      <c r="E1537" t="n">
        <v>-369.27</v>
      </c>
      <c r="F1537" t="inlineStr">
        <is>
          <t>BRL</t>
        </is>
      </c>
      <c r="G1537" t="n">
        <v>1</v>
      </c>
      <c r="H1537" t="n">
        <v>-369.27</v>
      </c>
      <c r="I1537" t="n">
        <v>-369.27</v>
      </c>
      <c r="J1537" t="n">
        <v>1</v>
      </c>
      <c r="K1537" t="inlineStr"/>
      <c r="L1537" t="inlineStr">
        <is>
          <t>Lumx Studios S/A</t>
        </is>
      </c>
      <c r="M1537" t="inlineStr">
        <is>
          <t>Claro/Net</t>
        </is>
      </c>
      <c r="N1537" t="n">
        <v>100</v>
      </c>
      <c r="O1537" t="inlineStr"/>
      <c r="P1537" t="inlineStr">
        <is>
          <t>Claro/Net</t>
        </is>
      </c>
      <c r="Q1537" t="inlineStr"/>
      <c r="R1537" t="inlineStr">
        <is>
          <t>Fatura Internet - Baixa por Conciliação</t>
        </is>
      </c>
      <c r="S1537" t="inlineStr"/>
      <c r="T1537" t="inlineStr">
        <is>
          <t>Btg - Conta Corrente</t>
        </is>
      </c>
      <c r="U1537" t="inlineStr"/>
      <c r="V1537" t="inlineStr">
        <is>
          <t>Internet</t>
        </is>
      </c>
      <c r="W1537" t="inlineStr">
        <is>
          <t>Despesas de Escritório</t>
        </is>
      </c>
      <c r="X1537" t="inlineStr">
        <is>
          <t>Office</t>
        </is>
      </c>
      <c r="Y1537" t="inlineStr">
        <is>
          <t>Administrative Costs</t>
        </is>
      </c>
      <c r="Z1537" t="inlineStr">
        <is>
          <t>Administrative Costs</t>
        </is>
      </c>
      <c r="AA1537" t="inlineStr">
        <is>
          <t>Escritório</t>
        </is>
      </c>
      <c r="AB1537" t="inlineStr"/>
      <c r="AC1537" t="inlineStr"/>
      <c r="AD1537" t="n">
        <v>0</v>
      </c>
      <c r="AE1537" t="n">
        <v>0</v>
      </c>
    </row>
    <row r="1538">
      <c r="A1538" t="inlineStr">
        <is>
          <t>417</t>
        </is>
      </c>
      <c r="B1538" s="115" t="n">
        <v>44954</v>
      </c>
      <c r="C1538" s="115" t="n">
        <v>44954</v>
      </c>
      <c r="D1538" t="n">
        <v>21.53</v>
      </c>
      <c r="E1538" t="n">
        <v>21.53</v>
      </c>
      <c r="F1538" t="inlineStr">
        <is>
          <t>BRL</t>
        </is>
      </c>
      <c r="G1538" t="n">
        <v>1</v>
      </c>
      <c r="H1538" t="n">
        <v>21.53</v>
      </c>
      <c r="I1538" t="n">
        <v>21.53</v>
      </c>
      <c r="J1538" t="n">
        <v>1</v>
      </c>
      <c r="K1538" t="inlineStr"/>
      <c r="L1538" t="inlineStr">
        <is>
          <t>Lumx Studios S/A</t>
        </is>
      </c>
      <c r="M1538" t="inlineStr">
        <is>
          <t>Conta Simples</t>
        </is>
      </c>
      <c r="N1538" t="n">
        <v>100</v>
      </c>
      <c r="O1538" t="inlineStr">
        <is>
          <t>Lumx</t>
        </is>
      </c>
      <c r="P1538" t="inlineStr">
        <is>
          <t>Lumx Studios S/A</t>
        </is>
      </c>
      <c r="Q1538" t="inlineStr"/>
      <c r="R1538" t="inlineStr">
        <is>
          <t>Rentabilidade 100 Cdi</t>
        </is>
      </c>
      <c r="S1538" t="inlineStr"/>
      <c r="T1538" t="inlineStr">
        <is>
          <t>Conta Simples</t>
        </is>
      </c>
      <c r="U1538" t="inlineStr"/>
      <c r="V1538" t="inlineStr">
        <is>
          <t>Investimentos</t>
        </is>
      </c>
      <c r="W1538" t="inlineStr">
        <is>
          <t>Investimentos</t>
        </is>
      </c>
      <c r="X1538" t="inlineStr">
        <is>
          <t>Financial Revenue</t>
        </is>
      </c>
      <c r="Y1538" t="inlineStr">
        <is>
          <t>Financial Revenue</t>
        </is>
      </c>
      <c r="Z1538" t="inlineStr">
        <is>
          <t>Financial Revenue</t>
        </is>
      </c>
      <c r="AA1538" t="inlineStr">
        <is>
          <t>Receita Financeira</t>
        </is>
      </c>
      <c r="AB1538" t="inlineStr"/>
      <c r="AC1538" t="inlineStr"/>
      <c r="AD1538" t="n">
        <v>0</v>
      </c>
      <c r="AE1538" t="n">
        <v>0</v>
      </c>
    </row>
    <row r="1539">
      <c r="A1539" t="inlineStr">
        <is>
          <t>3826</t>
        </is>
      </c>
      <c r="B1539" s="115" t="n">
        <v>44953</v>
      </c>
      <c r="C1539" s="115" t="n">
        <v>44953</v>
      </c>
      <c r="D1539" t="n">
        <v>-68.68000000000001</v>
      </c>
      <c r="E1539" t="n">
        <v>-68.68000000000001</v>
      </c>
      <c r="F1539" t="inlineStr">
        <is>
          <t>BRL</t>
        </is>
      </c>
      <c r="G1539" t="n">
        <v>1</v>
      </c>
      <c r="H1539" t="n">
        <v>-68.68000000000001</v>
      </c>
      <c r="I1539" t="n">
        <v>-68.68000000000001</v>
      </c>
      <c r="J1539" t="n">
        <v>1</v>
      </c>
      <c r="K1539" t="inlineStr"/>
      <c r="L1539" t="inlineStr">
        <is>
          <t>Lumx Studios S/A</t>
        </is>
      </c>
      <c r="M1539" t="inlineStr">
        <is>
          <t>Mercadolivre.com Atividades de Internet Ltda</t>
        </is>
      </c>
      <c r="N1539" t="n">
        <v>100</v>
      </c>
      <c r="O1539" t="inlineStr"/>
      <c r="P1539" t="inlineStr">
        <is>
          <t>Mercadolivre.com Atividades de Internet Ltda</t>
        </is>
      </c>
      <c r="Q1539" t="inlineStr"/>
      <c r="R1539" t="inlineStr">
        <is>
          <t>Compra de Suporte para Computadores</t>
        </is>
      </c>
      <c r="S1539" t="inlineStr"/>
      <c r="T1539" t="inlineStr">
        <is>
          <t>Mercado Pago</t>
        </is>
      </c>
      <c r="U1539" t="inlineStr"/>
      <c r="V1539" t="inlineStr">
        <is>
          <t>Material de Uso e Consumo</t>
        </is>
      </c>
      <c r="W1539" t="inlineStr">
        <is>
          <t>Material de Uso e Consumo</t>
        </is>
      </c>
      <c r="X1539" t="inlineStr">
        <is>
          <t>Office</t>
        </is>
      </c>
      <c r="Y1539" t="inlineStr">
        <is>
          <t>Administrative Costs</t>
        </is>
      </c>
      <c r="Z1539" t="inlineStr">
        <is>
          <t>Administrative Costs</t>
        </is>
      </c>
      <c r="AA1539" t="inlineStr">
        <is>
          <t>Outros</t>
        </is>
      </c>
      <c r="AB1539" t="inlineStr"/>
      <c r="AC1539" t="inlineStr"/>
      <c r="AD1539" t="n">
        <v>0</v>
      </c>
      <c r="AE1539" t="n">
        <v>0</v>
      </c>
    </row>
    <row r="1540">
      <c r="A1540" t="inlineStr">
        <is>
          <t>3828</t>
        </is>
      </c>
      <c r="B1540" s="115" t="n">
        <v>44952</v>
      </c>
      <c r="C1540" s="115" t="n">
        <v>44952</v>
      </c>
      <c r="D1540" t="n">
        <v>-10</v>
      </c>
      <c r="E1540" t="n">
        <v>-10</v>
      </c>
      <c r="F1540" t="inlineStr">
        <is>
          <t>BRL</t>
        </is>
      </c>
      <c r="G1540" t="n">
        <v>1</v>
      </c>
      <c r="H1540" t="n">
        <v>-10</v>
      </c>
      <c r="I1540" t="n">
        <v>-10</v>
      </c>
      <c r="J1540" t="n">
        <v>1</v>
      </c>
      <c r="K1540" t="inlineStr"/>
      <c r="L1540" t="inlineStr">
        <is>
          <t>Lumx Studios S/A</t>
        </is>
      </c>
      <c r="M1540" t="inlineStr">
        <is>
          <t>Lumx Studios S/A</t>
        </is>
      </c>
      <c r="N1540" t="n">
        <v>100</v>
      </c>
      <c r="O1540" t="inlineStr">
        <is>
          <t>Conselho</t>
        </is>
      </c>
      <c r="P1540" t="inlineStr">
        <is>
          <t>Lumx Studios S/A</t>
        </is>
      </c>
      <c r="Q1540" t="inlineStr"/>
      <c r="R1540" t="inlineStr">
        <is>
          <t>Cópias de Chaves para O Escritório</t>
        </is>
      </c>
      <c r="S1540" t="inlineStr"/>
      <c r="T1540" t="inlineStr">
        <is>
          <t>Conta Simples</t>
        </is>
      </c>
      <c r="U1540" t="inlineStr"/>
      <c r="V1540" t="inlineStr">
        <is>
          <t>Material de Uso e Consumo</t>
        </is>
      </c>
      <c r="W1540" t="inlineStr">
        <is>
          <t>Material de Uso e Consumo</t>
        </is>
      </c>
      <c r="X1540" t="inlineStr">
        <is>
          <t>Office</t>
        </is>
      </c>
      <c r="Y1540" t="inlineStr">
        <is>
          <t>Administrative Costs</t>
        </is>
      </c>
      <c r="Z1540" t="inlineStr">
        <is>
          <t>Administrative Costs</t>
        </is>
      </c>
      <c r="AA1540" t="inlineStr">
        <is>
          <t>Outros</t>
        </is>
      </c>
      <c r="AB1540" t="inlineStr"/>
      <c r="AC1540" t="inlineStr"/>
      <c r="AD1540" t="n">
        <v>0</v>
      </c>
      <c r="AE1540" t="n">
        <v>0</v>
      </c>
    </row>
    <row r="1541">
      <c r="A1541" t="inlineStr">
        <is>
          <t>4715</t>
        </is>
      </c>
      <c r="B1541" s="115" t="n">
        <v>44952</v>
      </c>
      <c r="C1541" s="115" t="n">
        <v>44952</v>
      </c>
      <c r="D1541" t="n">
        <v>-12.93</v>
      </c>
      <c r="E1541" t="n">
        <v>-12.93</v>
      </c>
      <c r="F1541" t="inlineStr">
        <is>
          <t>BRL</t>
        </is>
      </c>
      <c r="G1541" t="n">
        <v>1</v>
      </c>
      <c r="H1541" t="n">
        <v>-12.93</v>
      </c>
      <c r="I1541" t="n">
        <v>-12.93</v>
      </c>
      <c r="J1541" t="n">
        <v>1</v>
      </c>
      <c r="K1541" t="inlineStr"/>
      <c r="L1541" t="inlineStr">
        <is>
          <t>Lumx Studios S/A</t>
        </is>
      </c>
      <c r="M1541" t="inlineStr">
        <is>
          <t>99 Tecnologia Ltda</t>
        </is>
      </c>
      <c r="N1541" t="n">
        <v>100</v>
      </c>
      <c r="O1541" t="inlineStr">
        <is>
          <t>Lumx</t>
        </is>
      </c>
      <c r="P1541" t="inlineStr">
        <is>
          <t>99 Tecnologia Ltda</t>
        </is>
      </c>
      <c r="Q1541" t="inlineStr"/>
      <c r="R1541" t="inlineStr">
        <is>
          <t>Compra com Cartao em 99 Pop 26jan 14h25min - Sao Paulo / Br</t>
        </is>
      </c>
      <c r="S1541" t="inlineStr"/>
      <c r="T1541" t="inlineStr">
        <is>
          <t>Conta Simples</t>
        </is>
      </c>
      <c r="U1541" t="inlineStr"/>
      <c r="V1541" t="inlineStr">
        <is>
          <t>Gestão - Transporte</t>
        </is>
      </c>
      <c r="W1541" t="inlineStr">
        <is>
          <t>Gestão - Transporte</t>
        </is>
      </c>
      <c r="X1541" t="inlineStr">
        <is>
          <t>Gestão</t>
        </is>
      </c>
      <c r="Y1541" t="inlineStr">
        <is>
          <t>Governance</t>
        </is>
      </c>
      <c r="Z1541" t="inlineStr">
        <is>
          <t>Governance</t>
        </is>
      </c>
      <c r="AA1541" t="inlineStr">
        <is>
          <t>Comercial</t>
        </is>
      </c>
      <c r="AB1541" t="inlineStr"/>
      <c r="AC1541" t="inlineStr"/>
      <c r="AD1541" t="n">
        <v>0</v>
      </c>
      <c r="AE1541" t="n">
        <v>0</v>
      </c>
    </row>
    <row r="1542">
      <c r="A1542" t="inlineStr">
        <is>
          <t>4716</t>
        </is>
      </c>
      <c r="B1542" s="115" t="n">
        <v>44952</v>
      </c>
      <c r="C1542" s="115" t="n">
        <v>44952</v>
      </c>
      <c r="D1542" t="n">
        <v>-22.32</v>
      </c>
      <c r="E1542" t="n">
        <v>-22.32</v>
      </c>
      <c r="F1542" t="inlineStr">
        <is>
          <t>BRL</t>
        </is>
      </c>
      <c r="G1542" t="n">
        <v>1</v>
      </c>
      <c r="H1542" t="n">
        <v>-22.32</v>
      </c>
      <c r="I1542" t="n">
        <v>-22.32</v>
      </c>
      <c r="J1542" t="n">
        <v>1</v>
      </c>
      <c r="K1542" t="inlineStr"/>
      <c r="L1542" t="inlineStr">
        <is>
          <t>Lumx Studios S/A</t>
        </is>
      </c>
      <c r="M1542" t="inlineStr">
        <is>
          <t>99 Tecnologia Ltda</t>
        </is>
      </c>
      <c r="N1542" t="n">
        <v>100</v>
      </c>
      <c r="O1542" t="inlineStr">
        <is>
          <t>Lumx</t>
        </is>
      </c>
      <c r="P1542" t="inlineStr">
        <is>
          <t>99 Tecnologia Ltda</t>
        </is>
      </c>
      <c r="Q1542" t="inlineStr"/>
      <c r="R1542" t="inlineStr">
        <is>
          <t>99 Taxi Caio Barbosa, São Paulo</t>
        </is>
      </c>
      <c r="S1542" t="inlineStr"/>
      <c r="T1542" t="inlineStr">
        <is>
          <t>Conta Simples</t>
        </is>
      </c>
      <c r="U1542" t="inlineStr"/>
      <c r="V1542" t="inlineStr">
        <is>
          <t>Gestão - Transporte</t>
        </is>
      </c>
      <c r="W1542" t="inlineStr">
        <is>
          <t>Gestão - Transporte</t>
        </is>
      </c>
      <c r="X1542" t="inlineStr">
        <is>
          <t>Gestão</t>
        </is>
      </c>
      <c r="Y1542" t="inlineStr">
        <is>
          <t>Governance</t>
        </is>
      </c>
      <c r="Z1542" t="inlineStr">
        <is>
          <t>Governance</t>
        </is>
      </c>
      <c r="AA1542" t="inlineStr">
        <is>
          <t>Comercial</t>
        </is>
      </c>
      <c r="AB1542" t="inlineStr"/>
      <c r="AC1542" t="inlineStr"/>
      <c r="AD1542" t="n">
        <v>0</v>
      </c>
      <c r="AE1542" t="n">
        <v>0</v>
      </c>
    </row>
    <row r="1543">
      <c r="A1543" t="inlineStr">
        <is>
          <t>4718</t>
        </is>
      </c>
      <c r="B1543" s="115" t="n">
        <v>44952</v>
      </c>
      <c r="C1543" s="115" t="n">
        <v>44952</v>
      </c>
      <c r="D1543" t="n">
        <v>-50.94</v>
      </c>
      <c r="E1543" t="n">
        <v>-50.94</v>
      </c>
      <c r="F1543" t="inlineStr">
        <is>
          <t>BRL</t>
        </is>
      </c>
      <c r="G1543" t="n">
        <v>1</v>
      </c>
      <c r="H1543" t="n">
        <v>-50.94</v>
      </c>
      <c r="I1543" t="n">
        <v>-50.94</v>
      </c>
      <c r="J1543" t="n">
        <v>1</v>
      </c>
      <c r="K1543" t="inlineStr"/>
      <c r="L1543" t="inlineStr">
        <is>
          <t>Lumx Studios S/A</t>
        </is>
      </c>
      <c r="M1543" t="inlineStr">
        <is>
          <t>99 Tecnologia Ltda</t>
        </is>
      </c>
      <c r="N1543" t="n">
        <v>100</v>
      </c>
      <c r="O1543" t="inlineStr">
        <is>
          <t>Lumx</t>
        </is>
      </c>
      <c r="P1543" t="inlineStr">
        <is>
          <t>99 Tecnologia Ltda</t>
        </is>
      </c>
      <c r="Q1543" t="inlineStr"/>
      <c r="R1543" t="inlineStr">
        <is>
          <t>Compra com Cartao em 99 Pop 26jan 14h25min - Sao Paulo / Br</t>
        </is>
      </c>
      <c r="S1543" t="inlineStr"/>
      <c r="T1543" t="inlineStr">
        <is>
          <t>Conta Simples</t>
        </is>
      </c>
      <c r="U1543" t="inlineStr"/>
      <c r="V1543" t="inlineStr">
        <is>
          <t>Gestão - Transporte</t>
        </is>
      </c>
      <c r="W1543" t="inlineStr">
        <is>
          <t>Gestão - Transporte</t>
        </is>
      </c>
      <c r="X1543" t="inlineStr">
        <is>
          <t>Gestão</t>
        </is>
      </c>
      <c r="Y1543" t="inlineStr">
        <is>
          <t>Governance</t>
        </is>
      </c>
      <c r="Z1543" t="inlineStr">
        <is>
          <t>Governance</t>
        </is>
      </c>
      <c r="AA1543" t="inlineStr">
        <is>
          <t>Comercial</t>
        </is>
      </c>
      <c r="AB1543" t="inlineStr"/>
      <c r="AC1543" t="inlineStr"/>
      <c r="AD1543" t="n">
        <v>0</v>
      </c>
      <c r="AE1543" t="n">
        <v>0</v>
      </c>
    </row>
    <row r="1544">
      <c r="A1544" t="inlineStr">
        <is>
          <t>3768</t>
        </is>
      </c>
      <c r="B1544" s="115" t="n">
        <v>44951</v>
      </c>
      <c r="C1544" s="115" t="n">
        <v>44951</v>
      </c>
      <c r="D1544" t="n">
        <v>-15.61</v>
      </c>
      <c r="E1544" t="n">
        <v>-15.61</v>
      </c>
      <c r="F1544" t="inlineStr">
        <is>
          <t>BRL</t>
        </is>
      </c>
      <c r="G1544" t="n">
        <v>1</v>
      </c>
      <c r="H1544" t="n">
        <v>-15.61</v>
      </c>
      <c r="I1544" t="n">
        <v>-15.61</v>
      </c>
      <c r="J1544" t="n">
        <v>1</v>
      </c>
      <c r="K1544" t="inlineStr"/>
      <c r="L1544" t="inlineStr">
        <is>
          <t>Lumx Studios S/A</t>
        </is>
      </c>
      <c r="M1544" t="inlineStr">
        <is>
          <t>Uber do Brasil Tecnologia Ltda.</t>
        </is>
      </c>
      <c r="N1544" t="n">
        <v>100</v>
      </c>
      <c r="O1544" t="inlineStr">
        <is>
          <t>Lumx</t>
        </is>
      </c>
      <c r="P1544" t="inlineStr">
        <is>
          <t>Uber do Brasil Tecnologia Ltda.</t>
        </is>
      </c>
      <c r="Q1544" t="inlineStr"/>
      <c r="R1544" t="inlineStr">
        <is>
          <t>Compra com Cartão Uber (Envio de Contrato de Locação para Brz)</t>
        </is>
      </c>
      <c r="S1544" t="inlineStr"/>
      <c r="T1544" t="inlineStr">
        <is>
          <t>Mercado Pago</t>
        </is>
      </c>
      <c r="U1544" t="inlineStr"/>
      <c r="V1544" t="inlineStr">
        <is>
          <t>Gestão - Transporte</t>
        </is>
      </c>
      <c r="W1544" t="inlineStr">
        <is>
          <t>Gestão - Transporte</t>
        </is>
      </c>
      <c r="X1544" t="inlineStr">
        <is>
          <t>Gestão</t>
        </is>
      </c>
      <c r="Y1544" t="inlineStr">
        <is>
          <t>Governance</t>
        </is>
      </c>
      <c r="Z1544" t="inlineStr">
        <is>
          <t>Governance</t>
        </is>
      </c>
      <c r="AA1544" t="inlineStr">
        <is>
          <t>Comercial</t>
        </is>
      </c>
      <c r="AB1544" t="inlineStr"/>
      <c r="AC1544" t="inlineStr"/>
      <c r="AD1544" t="n">
        <v>0</v>
      </c>
      <c r="AE1544" t="n">
        <v>0</v>
      </c>
    </row>
    <row r="1545">
      <c r="A1545" t="inlineStr">
        <is>
          <t>3831</t>
        </is>
      </c>
      <c r="B1545" s="115" t="n">
        <v>44951</v>
      </c>
      <c r="C1545" s="115" t="n">
        <v>44951</v>
      </c>
      <c r="D1545" t="n">
        <v>-8788</v>
      </c>
      <c r="E1545" t="n">
        <v>-8788</v>
      </c>
      <c r="F1545" t="inlineStr">
        <is>
          <t>BRL</t>
        </is>
      </c>
      <c r="G1545" t="n">
        <v>1</v>
      </c>
      <c r="H1545" t="n">
        <v>-8788</v>
      </c>
      <c r="I1545" t="n">
        <v>-8788</v>
      </c>
      <c r="J1545" t="n">
        <v>1</v>
      </c>
      <c r="K1545" t="inlineStr"/>
      <c r="L1545" t="inlineStr">
        <is>
          <t>Lumx Studios S/A</t>
        </is>
      </c>
      <c r="M1545" t="inlineStr">
        <is>
          <t>Caio Barbosa Zacarias</t>
        </is>
      </c>
      <c r="N1545" t="n">
        <v>100</v>
      </c>
      <c r="O1545" t="inlineStr">
        <is>
          <t>Comercial</t>
        </is>
      </c>
      <c r="P1545" t="inlineStr">
        <is>
          <t>Caio Barbosa Zacarias</t>
        </is>
      </c>
      <c r="Q1545" t="inlineStr"/>
      <c r="R1545" t="inlineStr">
        <is>
          <t>Antecipação de Dividendos</t>
        </is>
      </c>
      <c r="S1545" t="inlineStr"/>
      <c r="T1545" t="inlineStr">
        <is>
          <t>Btg - Conta Corrente</t>
        </is>
      </c>
      <c r="U1545" t="inlineStr"/>
      <c r="V1545" t="inlineStr">
        <is>
          <t>Antecipação de Dividendo</t>
        </is>
      </c>
      <c r="W1545" t="inlineStr">
        <is>
          <t>Despesas com Pessoal</t>
        </is>
      </c>
      <c r="X1545" t="inlineStr">
        <is>
          <t>People</t>
        </is>
      </c>
      <c r="Y1545" t="inlineStr">
        <is>
          <t>People</t>
        </is>
      </c>
      <c r="Z1545" t="inlineStr">
        <is>
          <t>People</t>
        </is>
      </c>
      <c r="AA1545" t="inlineStr">
        <is>
          <t>Pessoal</t>
        </is>
      </c>
      <c r="AB1545" t="inlineStr"/>
      <c r="AC1545" t="inlineStr"/>
      <c r="AD1545" t="n">
        <v>0</v>
      </c>
      <c r="AE1545" t="n">
        <v>0</v>
      </c>
    </row>
    <row r="1546">
      <c r="A1546" t="inlineStr">
        <is>
          <t>3832</t>
        </is>
      </c>
      <c r="B1546" s="115" t="n">
        <v>44951</v>
      </c>
      <c r="C1546" s="115" t="n">
        <v>44951</v>
      </c>
      <c r="D1546" t="n">
        <v>-11788</v>
      </c>
      <c r="E1546" t="n">
        <v>-11788</v>
      </c>
      <c r="F1546" t="inlineStr">
        <is>
          <t>BRL</t>
        </is>
      </c>
      <c r="G1546" t="n">
        <v>1</v>
      </c>
      <c r="H1546" t="n">
        <v>-11788</v>
      </c>
      <c r="I1546" t="n">
        <v>-11788</v>
      </c>
      <c r="J1546" t="n">
        <v>1</v>
      </c>
      <c r="K1546" t="inlineStr"/>
      <c r="L1546" t="inlineStr">
        <is>
          <t>Lumx Studios S/A</t>
        </is>
      </c>
      <c r="M1546" t="inlineStr">
        <is>
          <t>Gabriel Polverelli Nogueira</t>
        </is>
      </c>
      <c r="N1546" t="n">
        <v>100</v>
      </c>
      <c r="O1546" t="inlineStr">
        <is>
          <t>Tecnologia</t>
        </is>
      </c>
      <c r="P1546" t="inlineStr">
        <is>
          <t>Gabriel Polverelli Nogueira</t>
        </is>
      </c>
      <c r="Q1546" t="inlineStr"/>
      <c r="R1546" t="inlineStr">
        <is>
          <t>Antecipação de Dividendos</t>
        </is>
      </c>
      <c r="S1546" t="inlineStr"/>
      <c r="T1546" t="inlineStr">
        <is>
          <t>Btg - Conta Corrente</t>
        </is>
      </c>
      <c r="U1546" t="inlineStr"/>
      <c r="V1546" t="inlineStr">
        <is>
          <t>Antecipação de Dividendo</t>
        </is>
      </c>
      <c r="W1546" t="inlineStr">
        <is>
          <t>Despesas com Pessoal</t>
        </is>
      </c>
      <c r="X1546" t="inlineStr">
        <is>
          <t>People</t>
        </is>
      </c>
      <c r="Y1546" t="inlineStr">
        <is>
          <t>People</t>
        </is>
      </c>
      <c r="Z1546" t="inlineStr">
        <is>
          <t>People</t>
        </is>
      </c>
      <c r="AA1546" t="inlineStr">
        <is>
          <t>Pessoal</t>
        </is>
      </c>
      <c r="AB1546" t="inlineStr"/>
      <c r="AC1546" t="inlineStr"/>
      <c r="AD1546" t="n">
        <v>0</v>
      </c>
      <c r="AE1546" t="n">
        <v>0</v>
      </c>
    </row>
    <row r="1547">
      <c r="A1547" t="inlineStr">
        <is>
          <t>3834</t>
        </is>
      </c>
      <c r="B1547" s="115" t="n">
        <v>44951</v>
      </c>
      <c r="C1547" s="115" t="n">
        <v>44951</v>
      </c>
      <c r="D1547" t="n">
        <v>-52.8</v>
      </c>
      <c r="E1547" t="n">
        <v>-52.8</v>
      </c>
      <c r="F1547" t="inlineStr">
        <is>
          <t>BRL</t>
        </is>
      </c>
      <c r="G1547" t="n">
        <v>1</v>
      </c>
      <c r="H1547" t="n">
        <v>-52.8</v>
      </c>
      <c r="I1547" t="n">
        <v>-52.8</v>
      </c>
      <c r="J1547" t="n">
        <v>1</v>
      </c>
      <c r="K1547" t="inlineStr"/>
      <c r="L1547" t="inlineStr">
        <is>
          <t>Lumx Studios S/A</t>
        </is>
      </c>
      <c r="M1547" t="inlineStr">
        <is>
          <t>Microsoft</t>
        </is>
      </c>
      <c r="N1547" t="n">
        <v>100</v>
      </c>
      <c r="O1547" t="inlineStr"/>
      <c r="P1547" t="inlineStr">
        <is>
          <t>Microsoft</t>
        </is>
      </c>
      <c r="Q1547" t="inlineStr"/>
      <c r="R1547" t="inlineStr">
        <is>
          <t>Software - Pacote Office</t>
        </is>
      </c>
      <c r="S1547" t="inlineStr"/>
      <c r="T1547" t="inlineStr">
        <is>
          <t>Mercado Pago</t>
        </is>
      </c>
      <c r="U1547" t="inlineStr"/>
      <c r="V1547" t="inlineStr">
        <is>
          <t>Software - Pacote Office</t>
        </is>
      </c>
      <c r="W1547" t="inlineStr">
        <is>
          <t>Software</t>
        </is>
      </c>
      <c r="X1547" t="inlineStr">
        <is>
          <t>Technology &amp; Infrastructure</t>
        </is>
      </c>
      <c r="Y1547" t="inlineStr">
        <is>
          <t>Technology &amp; Infrastructure</t>
        </is>
      </c>
      <c r="Z1547" t="inlineStr">
        <is>
          <t>Technology &amp; Infrastructure</t>
        </is>
      </c>
      <c r="AA1547" t="inlineStr">
        <is>
          <t>Software</t>
        </is>
      </c>
      <c r="AB1547" t="inlineStr"/>
      <c r="AC1547" t="inlineStr"/>
      <c r="AD1547" t="n">
        <v>0</v>
      </c>
      <c r="AE1547" t="n">
        <v>0</v>
      </c>
    </row>
    <row r="1548">
      <c r="A1548" t="inlineStr">
        <is>
          <t>3835</t>
        </is>
      </c>
      <c r="B1548" s="115" t="n">
        <v>44951</v>
      </c>
      <c r="C1548" s="115" t="n">
        <v>44951</v>
      </c>
      <c r="D1548" t="n">
        <v>-64.98999999999999</v>
      </c>
      <c r="E1548" t="n">
        <v>-64.98999999999999</v>
      </c>
      <c r="F1548" t="inlineStr">
        <is>
          <t>BRL</t>
        </is>
      </c>
      <c r="G1548" t="n">
        <v>1</v>
      </c>
      <c r="H1548" t="n">
        <v>-64.98999999999999</v>
      </c>
      <c r="I1548" t="n">
        <v>-64.98999999999999</v>
      </c>
      <c r="J1548" t="n">
        <v>1</v>
      </c>
      <c r="K1548" t="inlineStr"/>
      <c r="L1548" t="inlineStr">
        <is>
          <t>Lumx Studios S/A</t>
        </is>
      </c>
      <c r="M1548" t="inlineStr">
        <is>
          <t>Lumx Studios S/A</t>
        </is>
      </c>
      <c r="N1548" t="n">
        <v>100</v>
      </c>
      <c r="O1548" t="inlineStr">
        <is>
          <t>Conselho</t>
        </is>
      </c>
      <c r="P1548" t="inlineStr">
        <is>
          <t>Lumx Studios S/A</t>
        </is>
      </c>
      <c r="Q1548" t="inlineStr"/>
      <c r="R1548" t="inlineStr">
        <is>
          <t>Software - Go Daddy</t>
        </is>
      </c>
      <c r="S1548" t="inlineStr"/>
      <c r="T1548" t="inlineStr">
        <is>
          <t>Conta Simples</t>
        </is>
      </c>
      <c r="U1548" t="inlineStr"/>
      <c r="V1548" t="inlineStr">
        <is>
          <t>Software - Go Daddy</t>
        </is>
      </c>
      <c r="W1548" t="inlineStr">
        <is>
          <t>Software</t>
        </is>
      </c>
      <c r="X1548" t="inlineStr">
        <is>
          <t>Technology &amp; Infrastructure</t>
        </is>
      </c>
      <c r="Y1548" t="inlineStr">
        <is>
          <t>Technology &amp; Infrastructure</t>
        </is>
      </c>
      <c r="Z1548" t="inlineStr">
        <is>
          <t>Technology &amp; Infrastructure</t>
        </is>
      </c>
      <c r="AA1548" t="inlineStr">
        <is>
          <t>Software</t>
        </is>
      </c>
      <c r="AB1548" t="inlineStr"/>
      <c r="AC1548" t="inlineStr"/>
      <c r="AD1548" t="n">
        <v>0</v>
      </c>
      <c r="AE1548" t="n">
        <v>0</v>
      </c>
    </row>
    <row r="1549">
      <c r="A1549" t="inlineStr">
        <is>
          <t>676</t>
        </is>
      </c>
      <c r="B1549" s="115" t="n">
        <v>44951</v>
      </c>
      <c r="C1549" s="115" t="n">
        <v>44951</v>
      </c>
      <c r="D1549" t="n">
        <v>25000</v>
      </c>
      <c r="E1549" t="n">
        <v>25000</v>
      </c>
      <c r="F1549" t="inlineStr">
        <is>
          <t>BRL</t>
        </is>
      </c>
      <c r="G1549" t="n">
        <v>1</v>
      </c>
      <c r="H1549" t="n">
        <v>25000</v>
      </c>
      <c r="I1549" t="n">
        <v>25000</v>
      </c>
      <c r="J1549" t="n">
        <v>1</v>
      </c>
      <c r="K1549" t="inlineStr"/>
      <c r="L1549" t="inlineStr">
        <is>
          <t>Lumx Studios S/A</t>
        </is>
      </c>
      <c r="M1549" t="inlineStr">
        <is>
          <t>Btg - Conta Corrente</t>
        </is>
      </c>
      <c r="N1549" t="n">
        <v>100</v>
      </c>
      <c r="O1549" t="inlineStr">
        <is>
          <t>Lumx</t>
        </is>
      </c>
      <c r="P1549" t="inlineStr">
        <is>
          <t>Lumx Studios S/A</t>
        </is>
      </c>
      <c r="Q1549" t="inlineStr"/>
      <c r="R1549" t="inlineStr">
        <is>
          <t>Transferência entre Contas</t>
        </is>
      </c>
      <c r="S1549" t="inlineStr"/>
      <c r="T1549" t="inlineStr">
        <is>
          <t>Btg - Conta Corrente</t>
        </is>
      </c>
      <c r="U1549" t="inlineStr"/>
      <c r="V1549" t="inlineStr">
        <is>
          <t>Transferências</t>
        </is>
      </c>
      <c r="W1549" t="inlineStr">
        <is>
          <t>Transferências</t>
        </is>
      </c>
      <c r="X1549" t="inlineStr">
        <is>
          <t>Others</t>
        </is>
      </c>
      <c r="Y1549" t="inlineStr">
        <is>
          <t>Administrative Costs</t>
        </is>
      </c>
      <c r="Z1549" t="inlineStr">
        <is>
          <t>Administrative Costs</t>
        </is>
      </c>
      <c r="AA1549" t="inlineStr">
        <is>
          <t>Outros</t>
        </is>
      </c>
      <c r="AB1549" t="inlineStr"/>
      <c r="AC1549" t="inlineStr"/>
      <c r="AD1549" t="n">
        <v>0</v>
      </c>
      <c r="AE1549" t="n">
        <v>0</v>
      </c>
    </row>
    <row r="1550">
      <c r="A1550" t="inlineStr">
        <is>
          <t>9637</t>
        </is>
      </c>
      <c r="B1550" s="115" t="n">
        <v>44951</v>
      </c>
      <c r="C1550" s="115" t="n">
        <v>44951</v>
      </c>
      <c r="D1550" t="n">
        <v>-25000</v>
      </c>
      <c r="E1550" t="n">
        <v>-25000</v>
      </c>
      <c r="F1550" t="inlineStr">
        <is>
          <t>BRL</t>
        </is>
      </c>
      <c r="G1550" t="n">
        <v>1</v>
      </c>
      <c r="H1550" t="n">
        <v>-25000</v>
      </c>
      <c r="I1550" t="n">
        <v>-25000</v>
      </c>
      <c r="J1550" t="n">
        <v>1</v>
      </c>
      <c r="K1550" t="inlineStr"/>
      <c r="L1550" t="inlineStr">
        <is>
          <t>Lumx Studios S/A</t>
        </is>
      </c>
      <c r="M1550" t="inlineStr">
        <is>
          <t>Lumx Studios S/A</t>
        </is>
      </c>
      <c r="N1550" t="n">
        <v>100</v>
      </c>
      <c r="O1550" t="inlineStr">
        <is>
          <t>Lumx</t>
        </is>
      </c>
      <c r="P1550" t="inlineStr">
        <is>
          <t>Lumx Studios S/A</t>
        </is>
      </c>
      <c r="Q1550" t="inlineStr"/>
      <c r="R1550" t="inlineStr">
        <is>
          <t>Transferência entre Contas</t>
        </is>
      </c>
      <c r="S1550" t="inlineStr"/>
      <c r="T1550" t="inlineStr">
        <is>
          <t>Btg - Wealth Management</t>
        </is>
      </c>
      <c r="U1550" t="inlineStr"/>
      <c r="V1550" t="inlineStr">
        <is>
          <t>Transferências</t>
        </is>
      </c>
      <c r="W1550" t="inlineStr">
        <is>
          <t>Transferências</t>
        </is>
      </c>
      <c r="X1550" t="inlineStr">
        <is>
          <t>Others</t>
        </is>
      </c>
      <c r="Y1550" t="inlineStr">
        <is>
          <t>Administrative Costs</t>
        </is>
      </c>
      <c r="Z1550" t="inlineStr">
        <is>
          <t>Administrative Costs</t>
        </is>
      </c>
      <c r="AA1550" t="inlineStr">
        <is>
          <t>Outros</t>
        </is>
      </c>
      <c r="AB1550" t="inlineStr"/>
      <c r="AC1550" t="inlineStr"/>
      <c r="AD1550" t="n">
        <v>0</v>
      </c>
      <c r="AE1550" t="n">
        <v>0</v>
      </c>
    </row>
    <row r="1551">
      <c r="A1551" t="inlineStr">
        <is>
          <t>3836</t>
        </is>
      </c>
      <c r="B1551" s="115" t="n">
        <v>44950</v>
      </c>
      <c r="C1551" s="115" t="n">
        <v>44950</v>
      </c>
      <c r="D1551" t="n">
        <v>-3667.4</v>
      </c>
      <c r="E1551" t="n">
        <v>-3667.4</v>
      </c>
      <c r="F1551" t="inlineStr">
        <is>
          <t>BRL</t>
        </is>
      </c>
      <c r="G1551" t="n">
        <v>1</v>
      </c>
      <c r="H1551" t="n">
        <v>-3667.4</v>
      </c>
      <c r="I1551" t="n">
        <v>-3667.4</v>
      </c>
      <c r="J1551" t="n">
        <v>1</v>
      </c>
      <c r="K1551" t="inlineStr"/>
      <c r="L1551" t="inlineStr">
        <is>
          <t>Lumx Studios S/A</t>
        </is>
      </c>
      <c r="M1551" t="inlineStr">
        <is>
          <t>Ministerio da Fazenda</t>
        </is>
      </c>
      <c r="N1551" t="n">
        <v>100</v>
      </c>
      <c r="O1551" t="inlineStr"/>
      <c r="P1551" t="inlineStr">
        <is>
          <t>Ministerio da Fazenda</t>
        </is>
      </c>
      <c r="Q1551" t="inlineStr"/>
      <c r="R1551" t="inlineStr">
        <is>
          <t>Cofins Dezembro</t>
        </is>
      </c>
      <c r="S1551" t="inlineStr"/>
      <c r="T1551" t="inlineStr">
        <is>
          <t>Btg - Conta Corrente</t>
        </is>
      </c>
      <c r="U1551" t="inlineStr"/>
      <c r="V1551" t="inlineStr">
        <is>
          <t>Imposto - Cofins</t>
        </is>
      </c>
      <c r="W1551" t="inlineStr">
        <is>
          <t>Impostos</t>
        </is>
      </c>
      <c r="X1551" t="inlineStr">
        <is>
          <t>Tax And Fees</t>
        </is>
      </c>
      <c r="Y1551" t="inlineStr">
        <is>
          <t>Tax And Fees</t>
        </is>
      </c>
      <c r="Z1551" t="inlineStr">
        <is>
          <t>Tax And Fees</t>
        </is>
      </c>
      <c r="AA1551" t="inlineStr">
        <is>
          <t>Impostos e Taxas</t>
        </is>
      </c>
      <c r="AB1551" t="inlineStr"/>
      <c r="AC1551" t="inlineStr"/>
      <c r="AD1551" t="n">
        <v>0</v>
      </c>
      <c r="AE1551" t="n">
        <v>0</v>
      </c>
    </row>
    <row r="1552">
      <c r="A1552" t="inlineStr">
        <is>
          <t>3837</t>
        </is>
      </c>
      <c r="B1552" s="115" t="n">
        <v>44950</v>
      </c>
      <c r="C1552" s="115" t="n">
        <v>44950</v>
      </c>
      <c r="D1552" t="n">
        <v>-5405.27</v>
      </c>
      <c r="E1552" t="n">
        <v>-5405.27</v>
      </c>
      <c r="F1552" t="inlineStr">
        <is>
          <t>BRL</t>
        </is>
      </c>
      <c r="G1552" t="n">
        <v>1</v>
      </c>
      <c r="H1552" t="n">
        <v>-5405.27</v>
      </c>
      <c r="I1552" t="n">
        <v>-5405.27</v>
      </c>
      <c r="J1552" t="n">
        <v>1</v>
      </c>
      <c r="K1552" t="inlineStr"/>
      <c r="L1552" t="inlineStr">
        <is>
          <t>Lumx Studios S/A</t>
        </is>
      </c>
      <c r="M1552" t="inlineStr">
        <is>
          <t>Gabriel Polverelli Nogueira</t>
        </is>
      </c>
      <c r="N1552" t="n">
        <v>100</v>
      </c>
      <c r="O1552" t="inlineStr">
        <is>
          <t>Tecnologia</t>
        </is>
      </c>
      <c r="P1552" t="inlineStr">
        <is>
          <t>Gabriel Polverelli Nogueira</t>
        </is>
      </c>
      <c r="Q1552" t="inlineStr"/>
      <c r="R1552" t="inlineStr">
        <is>
          <t>Devolução Mútuo Gabriel Polverelli</t>
        </is>
      </c>
      <c r="S1552" t="inlineStr"/>
      <c r="T1552" t="inlineStr">
        <is>
          <t>Btg - Conta Corrente</t>
        </is>
      </c>
      <c r="U1552" t="inlineStr"/>
      <c r="V1552" t="inlineStr">
        <is>
          <t>Mútuo Conversível</t>
        </is>
      </c>
      <c r="W1552" t="inlineStr">
        <is>
          <t>Aporte</t>
        </is>
      </c>
      <c r="X1552" t="inlineStr">
        <is>
          <t>Investment</t>
        </is>
      </c>
      <c r="Y1552" t="inlineStr">
        <is>
          <t>Investment Subscription</t>
        </is>
      </c>
      <c r="Z1552" t="inlineStr">
        <is>
          <t>Investment Subscription</t>
        </is>
      </c>
      <c r="AA1552" t="inlineStr">
        <is>
          <t>Investimento</t>
        </is>
      </c>
      <c r="AB1552" t="inlineStr"/>
      <c r="AC1552" t="inlineStr"/>
      <c r="AD1552" t="n">
        <v>0</v>
      </c>
      <c r="AE1552" t="n">
        <v>0</v>
      </c>
    </row>
    <row r="1553">
      <c r="A1553" t="inlineStr">
        <is>
          <t>3838</t>
        </is>
      </c>
      <c r="B1553" s="115" t="n">
        <v>44950</v>
      </c>
      <c r="C1553" s="115" t="n">
        <v>44950</v>
      </c>
      <c r="D1553" t="n">
        <v>-794.66</v>
      </c>
      <c r="E1553" t="n">
        <v>-794.66</v>
      </c>
      <c r="F1553" t="inlineStr">
        <is>
          <t>BRL</t>
        </is>
      </c>
      <c r="G1553" t="n">
        <v>1</v>
      </c>
      <c r="H1553" t="n">
        <v>-794.66</v>
      </c>
      <c r="I1553" t="n">
        <v>-794.66</v>
      </c>
      <c r="J1553" t="n">
        <v>1</v>
      </c>
      <c r="K1553" t="inlineStr"/>
      <c r="L1553" t="inlineStr">
        <is>
          <t>Lumx Studios S/A</t>
        </is>
      </c>
      <c r="M1553" t="inlineStr">
        <is>
          <t>Ministerio da Fazenda</t>
        </is>
      </c>
      <c r="N1553" t="n">
        <v>100</v>
      </c>
      <c r="O1553" t="inlineStr"/>
      <c r="P1553" t="inlineStr">
        <is>
          <t>Ministerio da Fazenda</t>
        </is>
      </c>
      <c r="Q1553" t="inlineStr"/>
      <c r="R1553" t="inlineStr">
        <is>
          <t>Pis Dezembro</t>
        </is>
      </c>
      <c r="S1553" t="inlineStr"/>
      <c r="T1553" t="inlineStr">
        <is>
          <t>Btg - Conta Corrente</t>
        </is>
      </c>
      <c r="U1553" t="inlineStr"/>
      <c r="V1553" t="inlineStr">
        <is>
          <t>Imposto - Pis</t>
        </is>
      </c>
      <c r="W1553" t="inlineStr">
        <is>
          <t>Impostos</t>
        </is>
      </c>
      <c r="X1553" t="inlineStr">
        <is>
          <t>Tax And Fees</t>
        </is>
      </c>
      <c r="Y1553" t="inlineStr">
        <is>
          <t>Tax And Fees</t>
        </is>
      </c>
      <c r="Z1553" t="inlineStr">
        <is>
          <t>Tax And Fees</t>
        </is>
      </c>
      <c r="AA1553" t="inlineStr">
        <is>
          <t>Impostos e Taxas</t>
        </is>
      </c>
      <c r="AB1553" t="inlineStr"/>
      <c r="AC1553" t="inlineStr"/>
      <c r="AD1553" t="n">
        <v>0</v>
      </c>
      <c r="AE1553" t="n">
        <v>0</v>
      </c>
    </row>
    <row r="1554">
      <c r="A1554" t="inlineStr">
        <is>
          <t>3873</t>
        </is>
      </c>
      <c r="B1554" s="115" t="n">
        <v>44949</v>
      </c>
      <c r="C1554" s="115" t="n">
        <v>44949</v>
      </c>
      <c r="D1554" t="n">
        <v>-170</v>
      </c>
      <c r="E1554" t="n">
        <v>-170</v>
      </c>
      <c r="F1554" t="inlineStr">
        <is>
          <t>BRL</t>
        </is>
      </c>
      <c r="G1554" t="n">
        <v>1</v>
      </c>
      <c r="H1554" t="n">
        <v>-170</v>
      </c>
      <c r="I1554" t="n">
        <v>-170</v>
      </c>
      <c r="J1554" t="n">
        <v>1</v>
      </c>
      <c r="K1554" t="inlineStr"/>
      <c r="L1554" t="inlineStr">
        <is>
          <t>Lumx Studios S/A</t>
        </is>
      </c>
      <c r="M1554" t="inlineStr">
        <is>
          <t>Makers Manufatura Ltda</t>
        </is>
      </c>
      <c r="N1554" t="n">
        <v>100</v>
      </c>
      <c r="O1554" t="inlineStr"/>
      <c r="P1554" t="inlineStr">
        <is>
          <t>Makers Manufatura Ltda</t>
        </is>
      </c>
      <c r="Q1554" t="inlineStr"/>
      <c r="R1554" t="inlineStr">
        <is>
          <t>Compra de Letreiro para Colar Logo Lumx</t>
        </is>
      </c>
      <c r="S1554" t="inlineStr"/>
      <c r="T1554" t="inlineStr">
        <is>
          <t>Btg - Conta Corrente</t>
        </is>
      </c>
      <c r="U1554" t="inlineStr"/>
      <c r="V1554" t="inlineStr">
        <is>
          <t>Reforma</t>
        </is>
      </c>
      <c r="W1554" t="inlineStr">
        <is>
          <t>Obras</t>
        </is>
      </c>
      <c r="X1554" t="inlineStr">
        <is>
          <t>Office</t>
        </is>
      </c>
      <c r="Y1554" t="inlineStr">
        <is>
          <t>Administrative Costs</t>
        </is>
      </c>
      <c r="Z1554" t="inlineStr">
        <is>
          <t>Administrative Costs</t>
        </is>
      </c>
      <c r="AA1554" t="inlineStr">
        <is>
          <t>Escritório</t>
        </is>
      </c>
      <c r="AB1554" t="inlineStr"/>
      <c r="AC1554" t="inlineStr"/>
      <c r="AD1554" t="n">
        <v>0</v>
      </c>
      <c r="AE1554" t="n">
        <v>0</v>
      </c>
    </row>
    <row r="1555">
      <c r="A1555" t="inlineStr">
        <is>
          <t>3964</t>
        </is>
      </c>
      <c r="B1555" s="115" t="n">
        <v>44949</v>
      </c>
      <c r="C1555" s="115" t="n">
        <v>44949</v>
      </c>
      <c r="D1555" t="n">
        <v>-483.36</v>
      </c>
      <c r="E1555" t="n">
        <v>-483.36</v>
      </c>
      <c r="F1555" t="inlineStr">
        <is>
          <t>BRL</t>
        </is>
      </c>
      <c r="G1555" t="n">
        <v>1</v>
      </c>
      <c r="H1555" t="n">
        <v>-483.36</v>
      </c>
      <c r="I1555" t="n">
        <v>-483.36</v>
      </c>
      <c r="J1555" t="n">
        <v>1</v>
      </c>
      <c r="K1555" t="inlineStr"/>
      <c r="L1555" t="inlineStr">
        <is>
          <t>Lumx Studios S/A</t>
        </is>
      </c>
      <c r="M1555" t="inlineStr">
        <is>
          <t>Buser Brasil Tecnologia Ltda.</t>
        </is>
      </c>
      <c r="N1555" t="n">
        <v>100</v>
      </c>
      <c r="O1555" t="inlineStr"/>
      <c r="P1555" t="inlineStr">
        <is>
          <t>Buser Brasil Tecnologia Ltda.</t>
        </is>
      </c>
      <c r="Q1555" t="inlineStr"/>
      <c r="R1555" t="inlineStr">
        <is>
          <t>Compra de Passagem para O Caio Ir para São Paulo</t>
        </is>
      </c>
      <c r="S1555" t="inlineStr"/>
      <c r="T1555" t="inlineStr">
        <is>
          <t>Btg - Conta Corrente</t>
        </is>
      </c>
      <c r="U1555" t="inlineStr"/>
      <c r="V1555" t="inlineStr">
        <is>
          <t>Ônibus</t>
        </is>
      </c>
      <c r="W1555" t="inlineStr">
        <is>
          <t>Despesa Comercial</t>
        </is>
      </c>
      <c r="X1555" t="inlineStr">
        <is>
          <t>Comercial</t>
        </is>
      </c>
      <c r="Y1555" t="inlineStr">
        <is>
          <t>Operating Costs</t>
        </is>
      </c>
      <c r="Z1555" t="inlineStr">
        <is>
          <t>Operating Costs</t>
        </is>
      </c>
      <c r="AA1555" t="inlineStr">
        <is>
          <t>Comercial</t>
        </is>
      </c>
      <c r="AB1555" t="inlineStr"/>
      <c r="AC1555" t="inlineStr"/>
      <c r="AD1555" t="n">
        <v>0</v>
      </c>
      <c r="AE1555" t="n">
        <v>0</v>
      </c>
    </row>
    <row r="1556">
      <c r="A1556" t="inlineStr">
        <is>
          <t>424</t>
        </is>
      </c>
      <c r="B1556" s="115" t="n">
        <v>44949</v>
      </c>
      <c r="C1556" s="115" t="n">
        <v>44949</v>
      </c>
      <c r="D1556" t="n">
        <v>30.9</v>
      </c>
      <c r="E1556" t="n">
        <v>30.9</v>
      </c>
      <c r="F1556" t="inlineStr">
        <is>
          <t>BRL</t>
        </is>
      </c>
      <c r="G1556" t="n">
        <v>1</v>
      </c>
      <c r="H1556" t="n">
        <v>30.9</v>
      </c>
      <c r="I1556" t="n">
        <v>30.9</v>
      </c>
      <c r="J1556" t="n">
        <v>1</v>
      </c>
      <c r="K1556" t="inlineStr"/>
      <c r="L1556" t="inlineStr">
        <is>
          <t>Michel Ruthenberg Goldberg</t>
        </is>
      </c>
      <c r="M1556" t="inlineStr">
        <is>
          <t>Btg - Conta Corrente</t>
        </is>
      </c>
      <c r="N1556" t="n">
        <v>100</v>
      </c>
      <c r="O1556" t="inlineStr">
        <is>
          <t>Comercial</t>
        </is>
      </c>
      <c r="P1556" t="inlineStr">
        <is>
          <t>Michel Ruthenberg Goldberg</t>
        </is>
      </c>
      <c r="Q1556" t="inlineStr"/>
      <c r="R1556" t="inlineStr">
        <is>
          <t>Reembolso Michel Despesa Comercial em Sp</t>
        </is>
      </c>
      <c r="S1556" t="inlineStr"/>
      <c r="T1556" t="inlineStr">
        <is>
          <t>Btg - Conta Corrente</t>
        </is>
      </c>
      <c r="U1556" t="inlineStr"/>
      <c r="V1556" t="inlineStr">
        <is>
          <t>Comercial</t>
        </is>
      </c>
      <c r="W1556" t="inlineStr">
        <is>
          <t>Despesa Comercial</t>
        </is>
      </c>
      <c r="X1556" t="inlineStr">
        <is>
          <t>Comercial</t>
        </is>
      </c>
      <c r="Y1556" t="inlineStr">
        <is>
          <t>Operating Costs</t>
        </is>
      </c>
      <c r="Z1556" t="inlineStr">
        <is>
          <t>Operating Costs</t>
        </is>
      </c>
      <c r="AA1556" t="inlineStr">
        <is>
          <t>Comercial</t>
        </is>
      </c>
      <c r="AB1556" t="inlineStr"/>
      <c r="AC1556" t="inlineStr"/>
      <c r="AD1556" t="n">
        <v>0</v>
      </c>
      <c r="AE1556" t="n">
        <v>0</v>
      </c>
    </row>
    <row r="1557">
      <c r="A1557" t="inlineStr">
        <is>
          <t>3841</t>
        </is>
      </c>
      <c r="B1557" s="115" t="n">
        <v>44948</v>
      </c>
      <c r="C1557" s="115" t="n">
        <v>44948</v>
      </c>
      <c r="D1557" t="n">
        <v>-184.39</v>
      </c>
      <c r="E1557" t="n">
        <v>-184.39</v>
      </c>
      <c r="F1557" t="inlineStr">
        <is>
          <t>BRL</t>
        </is>
      </c>
      <c r="G1557" t="n">
        <v>1</v>
      </c>
      <c r="H1557" t="n">
        <v>-184.39</v>
      </c>
      <c r="I1557" t="n">
        <v>-184.39</v>
      </c>
      <c r="J1557" t="n">
        <v>1</v>
      </c>
      <c r="K1557" t="inlineStr"/>
      <c r="L1557" t="inlineStr">
        <is>
          <t>Lumx Studios S/A</t>
        </is>
      </c>
      <c r="M1557" t="inlineStr">
        <is>
          <t>Envato</t>
        </is>
      </c>
      <c r="N1557" t="n">
        <v>100</v>
      </c>
      <c r="O1557" t="inlineStr"/>
      <c r="P1557" t="inlineStr">
        <is>
          <t>Envato</t>
        </is>
      </c>
      <c r="Q1557" t="inlineStr"/>
      <c r="R1557" t="inlineStr">
        <is>
          <t>Software - Envato</t>
        </is>
      </c>
      <c r="S1557" t="inlineStr"/>
      <c r="T1557" t="inlineStr">
        <is>
          <t>Mercado Pago</t>
        </is>
      </c>
      <c r="U1557" t="inlineStr"/>
      <c r="V1557" t="inlineStr">
        <is>
          <t>Software - Envato</t>
        </is>
      </c>
      <c r="W1557" t="inlineStr">
        <is>
          <t>Software</t>
        </is>
      </c>
      <c r="X1557" t="inlineStr">
        <is>
          <t>Technology &amp; Infrastructure</t>
        </is>
      </c>
      <c r="Y1557" t="inlineStr">
        <is>
          <t>Technology &amp; Infrastructure</t>
        </is>
      </c>
      <c r="Z1557" t="inlineStr">
        <is>
          <t>Technology &amp; Infrastructure</t>
        </is>
      </c>
      <c r="AA1557" t="inlineStr">
        <is>
          <t>Software</t>
        </is>
      </c>
      <c r="AB1557" t="inlineStr"/>
      <c r="AC1557" t="inlineStr"/>
      <c r="AD1557" t="n">
        <v>0</v>
      </c>
      <c r="AE1557" t="n">
        <v>0</v>
      </c>
    </row>
    <row r="1558">
      <c r="A1558" t="inlineStr">
        <is>
          <t>3842</t>
        </is>
      </c>
      <c r="B1558" s="115" t="n">
        <v>44947</v>
      </c>
      <c r="C1558" s="115" t="n">
        <v>44947</v>
      </c>
      <c r="D1558" t="n">
        <v>-30.9</v>
      </c>
      <c r="E1558" t="n">
        <v>-30.9</v>
      </c>
      <c r="F1558" t="inlineStr">
        <is>
          <t>BRL</t>
        </is>
      </c>
      <c r="G1558" t="n">
        <v>1</v>
      </c>
      <c r="H1558" t="n">
        <v>-30.9</v>
      </c>
      <c r="I1558" t="n">
        <v>-30.9</v>
      </c>
      <c r="J1558" t="n">
        <v>1</v>
      </c>
      <c r="K1558" t="inlineStr"/>
      <c r="L1558" t="inlineStr">
        <is>
          <t>Lumx Studios S/A</t>
        </is>
      </c>
      <c r="M1558" t="inlineStr">
        <is>
          <t>Lumx Studios S/A</t>
        </is>
      </c>
      <c r="N1558" t="n">
        <v>100</v>
      </c>
      <c r="O1558" t="inlineStr">
        <is>
          <t>Conselho</t>
        </is>
      </c>
      <c r="P1558" t="inlineStr">
        <is>
          <t>Lumx Studios S/A</t>
        </is>
      </c>
      <c r="Q1558" t="inlineStr"/>
      <c r="R1558" t="inlineStr">
        <is>
          <t>Despesa Comercial - Bar Simpatia</t>
        </is>
      </c>
      <c r="S1558" t="inlineStr"/>
      <c r="T1558" t="inlineStr">
        <is>
          <t>Conta Simples</t>
        </is>
      </c>
      <c r="U1558" t="inlineStr"/>
      <c r="V1558" t="inlineStr">
        <is>
          <t>Comercial</t>
        </is>
      </c>
      <c r="W1558" t="inlineStr">
        <is>
          <t>Despesa Comercial</t>
        </is>
      </c>
      <c r="X1558" t="inlineStr">
        <is>
          <t>Comercial</t>
        </is>
      </c>
      <c r="Y1558" t="inlineStr">
        <is>
          <t>Operating Costs</t>
        </is>
      </c>
      <c r="Z1558" t="inlineStr">
        <is>
          <t>Operating Costs</t>
        </is>
      </c>
      <c r="AA1558" t="inlineStr">
        <is>
          <t>Comercial</t>
        </is>
      </c>
      <c r="AB1558" t="inlineStr"/>
      <c r="AC1558" t="inlineStr"/>
      <c r="AD1558" t="n">
        <v>0</v>
      </c>
      <c r="AE1558" t="n">
        <v>0</v>
      </c>
    </row>
    <row r="1559">
      <c r="A1559" t="inlineStr">
        <is>
          <t>3843</t>
        </is>
      </c>
      <c r="B1559" s="115" t="n">
        <v>44947</v>
      </c>
      <c r="C1559" s="115" t="n">
        <v>44947</v>
      </c>
      <c r="D1559" t="n">
        <v>-112.08</v>
      </c>
      <c r="E1559" t="n">
        <v>-112.08</v>
      </c>
      <c r="F1559" t="inlineStr">
        <is>
          <t>BRL</t>
        </is>
      </c>
      <c r="G1559" t="n">
        <v>1</v>
      </c>
      <c r="H1559" t="n">
        <v>-112.08</v>
      </c>
      <c r="I1559" t="n">
        <v>-112.08</v>
      </c>
      <c r="J1559" t="n">
        <v>1</v>
      </c>
      <c r="K1559" t="inlineStr"/>
      <c r="L1559" t="inlineStr">
        <is>
          <t>Lumx Studios S/A</t>
        </is>
      </c>
      <c r="M1559" t="inlineStr">
        <is>
          <t>Zeplin, Inc</t>
        </is>
      </c>
      <c r="N1559" t="n">
        <v>100</v>
      </c>
      <c r="O1559" t="inlineStr"/>
      <c r="P1559" t="inlineStr">
        <is>
          <t>Zeplin, Inc</t>
        </is>
      </c>
      <c r="Q1559" t="inlineStr"/>
      <c r="R1559" t="inlineStr">
        <is>
          <t>Software - Zeplin</t>
        </is>
      </c>
      <c r="S1559" t="inlineStr"/>
      <c r="T1559" t="inlineStr">
        <is>
          <t>Conta Simples</t>
        </is>
      </c>
      <c r="U1559" t="inlineStr"/>
      <c r="V1559" t="inlineStr">
        <is>
          <t>Software - Zeplin</t>
        </is>
      </c>
      <c r="W1559" t="inlineStr">
        <is>
          <t>Software</t>
        </is>
      </c>
      <c r="X1559" t="inlineStr">
        <is>
          <t>Technology &amp; Infrastructure</t>
        </is>
      </c>
      <c r="Y1559" t="inlineStr">
        <is>
          <t>Technology &amp; Infrastructure</t>
        </is>
      </c>
      <c r="Z1559" t="inlineStr">
        <is>
          <t>Technology &amp; Infrastructure</t>
        </is>
      </c>
      <c r="AA1559" t="inlineStr">
        <is>
          <t>Software</t>
        </is>
      </c>
      <c r="AB1559" t="inlineStr"/>
      <c r="AC1559" t="inlineStr"/>
      <c r="AD1559" t="n">
        <v>0</v>
      </c>
      <c r="AE1559" t="n">
        <v>0</v>
      </c>
    </row>
    <row r="1560">
      <c r="A1560" t="inlineStr">
        <is>
          <t>360</t>
        </is>
      </c>
      <c r="B1560" s="115" t="n">
        <v>44946</v>
      </c>
      <c r="C1560" s="115" t="n">
        <v>44946</v>
      </c>
      <c r="D1560" t="n">
        <v>10000</v>
      </c>
      <c r="E1560" t="n">
        <v>10000</v>
      </c>
      <c r="F1560" t="inlineStr">
        <is>
          <t>BRL</t>
        </is>
      </c>
      <c r="G1560" t="n">
        <v>1</v>
      </c>
      <c r="H1560" t="n">
        <v>10000</v>
      </c>
      <c r="I1560" t="n">
        <v>10000</v>
      </c>
      <c r="J1560" t="n">
        <v>1</v>
      </c>
      <c r="K1560" t="inlineStr"/>
      <c r="L1560" t="inlineStr">
        <is>
          <t>Sato Rahal Empreendimentos Artisticos Ltda</t>
        </is>
      </c>
      <c r="M1560" t="inlineStr">
        <is>
          <t>Btg - Conta Corrente</t>
        </is>
      </c>
      <c r="N1560" t="n">
        <v>100</v>
      </c>
      <c r="O1560" t="inlineStr">
        <is>
          <t>Lumx</t>
        </is>
      </c>
      <c r="P1560" t="inlineStr">
        <is>
          <t>Sato Rahal Empreendimentos Artisticos Ltda</t>
        </is>
      </c>
      <c r="Q1560" t="inlineStr"/>
      <c r="R1560" t="inlineStr">
        <is>
          <t>Referente Ao Mês de Jan/2023</t>
        </is>
      </c>
      <c r="S1560" t="inlineStr"/>
      <c r="T1560" t="inlineStr">
        <is>
          <t>Btg - Conta Corrente</t>
        </is>
      </c>
      <c r="U1560" t="inlineStr">
        <is>
          <t>Sato</t>
        </is>
      </c>
      <c r="V1560" t="inlineStr">
        <is>
          <t>Setupfee - Sato</t>
        </is>
      </c>
      <c r="W1560" t="inlineStr">
        <is>
          <t>Receita Setup Fee</t>
        </is>
      </c>
      <c r="X1560" t="inlineStr">
        <is>
          <t>Non Recurrent</t>
        </is>
      </c>
      <c r="Y1560" t="inlineStr">
        <is>
          <t>Operating Revenue</t>
        </is>
      </c>
      <c r="Z1560" t="inlineStr">
        <is>
          <t>Operating Revenue</t>
        </is>
      </c>
      <c r="AA1560" t="inlineStr">
        <is>
          <t>Receita Operacional</t>
        </is>
      </c>
      <c r="AB1560" t="inlineStr"/>
      <c r="AC1560" t="inlineStr"/>
      <c r="AD1560" t="n">
        <v>0</v>
      </c>
      <c r="AE1560" t="n">
        <v>0</v>
      </c>
    </row>
    <row r="1561">
      <c r="A1561" t="inlineStr">
        <is>
          <t>3844</t>
        </is>
      </c>
      <c r="B1561" s="115" t="n">
        <v>44946</v>
      </c>
      <c r="C1561" s="115" t="n">
        <v>44946</v>
      </c>
      <c r="D1561" t="n">
        <v>-816.25</v>
      </c>
      <c r="E1561" t="n">
        <v>-816.25</v>
      </c>
      <c r="F1561" t="inlineStr">
        <is>
          <t>BRL</t>
        </is>
      </c>
      <c r="G1561" t="n">
        <v>1</v>
      </c>
      <c r="H1561" t="n">
        <v>-816.25</v>
      </c>
      <c r="I1561" t="n">
        <v>-816.25</v>
      </c>
      <c r="J1561" t="n">
        <v>1</v>
      </c>
      <c r="K1561" t="inlineStr"/>
      <c r="L1561" t="inlineStr">
        <is>
          <t>Lumx Studios S/A</t>
        </is>
      </c>
      <c r="M1561" t="inlineStr">
        <is>
          <t>Slack</t>
        </is>
      </c>
      <c r="N1561" t="n">
        <v>100</v>
      </c>
      <c r="O1561" t="inlineStr"/>
      <c r="P1561" t="inlineStr">
        <is>
          <t>Slack</t>
        </is>
      </c>
      <c r="Q1561" t="inlineStr"/>
      <c r="R1561" t="inlineStr">
        <is>
          <t>Software - Slack</t>
        </is>
      </c>
      <c r="S1561" t="inlineStr"/>
      <c r="T1561" t="inlineStr">
        <is>
          <t>Conta Simples</t>
        </is>
      </c>
      <c r="U1561" t="inlineStr"/>
      <c r="V1561" t="inlineStr">
        <is>
          <t>Software - Slack</t>
        </is>
      </c>
      <c r="W1561" t="inlineStr">
        <is>
          <t>Software</t>
        </is>
      </c>
      <c r="X1561" t="inlineStr">
        <is>
          <t>Technology &amp; Infrastructure</t>
        </is>
      </c>
      <c r="Y1561" t="inlineStr">
        <is>
          <t>Technology &amp; Infrastructure</t>
        </is>
      </c>
      <c r="Z1561" t="inlineStr">
        <is>
          <t>Technology &amp; Infrastructure</t>
        </is>
      </c>
      <c r="AA1561" t="inlineStr">
        <is>
          <t>Software</t>
        </is>
      </c>
      <c r="AB1561" t="inlineStr"/>
      <c r="AC1561" t="inlineStr"/>
      <c r="AD1561" t="n">
        <v>0</v>
      </c>
      <c r="AE1561" t="n">
        <v>0</v>
      </c>
    </row>
    <row r="1562">
      <c r="A1562" t="inlineStr">
        <is>
          <t>3845</t>
        </is>
      </c>
      <c r="B1562" s="115" t="n">
        <v>44944</v>
      </c>
      <c r="C1562" s="115" t="n">
        <v>44944</v>
      </c>
      <c r="D1562" t="n">
        <v>-184.76</v>
      </c>
      <c r="E1562" t="n">
        <v>-184.76</v>
      </c>
      <c r="F1562" t="inlineStr">
        <is>
          <t>BRL</t>
        </is>
      </c>
      <c r="G1562" t="n">
        <v>1</v>
      </c>
      <c r="H1562" t="n">
        <v>-184.76</v>
      </c>
      <c r="I1562" t="n">
        <v>-184.76</v>
      </c>
      <c r="J1562" t="n">
        <v>1</v>
      </c>
      <c r="K1562" t="inlineStr"/>
      <c r="L1562" t="inlineStr">
        <is>
          <t>Lumx Studios S/A</t>
        </is>
      </c>
      <c r="M1562" t="inlineStr">
        <is>
          <t>Ministério da Economia</t>
        </is>
      </c>
      <c r="N1562" t="n">
        <v>100</v>
      </c>
      <c r="O1562" t="inlineStr"/>
      <c r="P1562" t="inlineStr">
        <is>
          <t>Ministério da Economia</t>
        </is>
      </c>
      <c r="Q1562" t="inlineStr"/>
      <c r="R1562" t="inlineStr">
        <is>
          <t>Retenções Pagamentos Pj a Pj (Irrf)</t>
        </is>
      </c>
      <c r="S1562" t="inlineStr"/>
      <c r="T1562" t="inlineStr">
        <is>
          <t>Btg - Conta Corrente</t>
        </is>
      </c>
      <c r="U1562" t="inlineStr"/>
      <c r="V1562" t="inlineStr">
        <is>
          <t>Imposto - Irrf</t>
        </is>
      </c>
      <c r="W1562" t="inlineStr">
        <is>
          <t>Impostos</t>
        </is>
      </c>
      <c r="X1562" t="inlineStr">
        <is>
          <t>Tax And Fees</t>
        </is>
      </c>
      <c r="Y1562" t="inlineStr">
        <is>
          <t>Tax And Fees</t>
        </is>
      </c>
      <c r="Z1562" t="inlineStr">
        <is>
          <t>Tax And Fees</t>
        </is>
      </c>
      <c r="AA1562" t="inlineStr">
        <is>
          <t>Pessoal</t>
        </is>
      </c>
      <c r="AB1562" t="inlineStr"/>
      <c r="AC1562" t="inlineStr"/>
      <c r="AD1562" t="n">
        <v>0</v>
      </c>
      <c r="AE1562" t="n">
        <v>0</v>
      </c>
    </row>
    <row r="1563">
      <c r="A1563" t="inlineStr">
        <is>
          <t>3846</t>
        </is>
      </c>
      <c r="B1563" s="115" t="n">
        <v>44944</v>
      </c>
      <c r="C1563" s="115" t="n">
        <v>44944</v>
      </c>
      <c r="D1563" t="n">
        <v>-572.77</v>
      </c>
      <c r="E1563" t="n">
        <v>-572.77</v>
      </c>
      <c r="F1563" t="inlineStr">
        <is>
          <t>BRL</t>
        </is>
      </c>
      <c r="G1563" t="n">
        <v>1</v>
      </c>
      <c r="H1563" t="n">
        <v>-572.77</v>
      </c>
      <c r="I1563" t="n">
        <v>-572.77</v>
      </c>
      <c r="J1563" t="n">
        <v>1</v>
      </c>
      <c r="K1563" t="inlineStr"/>
      <c r="L1563" t="inlineStr">
        <is>
          <t>Lumx Studios S/A</t>
        </is>
      </c>
      <c r="M1563" t="inlineStr">
        <is>
          <t>Ministerio da Fazenda</t>
        </is>
      </c>
      <c r="N1563" t="n">
        <v>100</v>
      </c>
      <c r="O1563" t="inlineStr"/>
      <c r="P1563" t="inlineStr">
        <is>
          <t>Ministerio da Fazenda</t>
        </is>
      </c>
      <c r="Q1563" t="inlineStr"/>
      <c r="R1563" t="inlineStr">
        <is>
          <t>Csrf - Contribuições Sociais Retidas na Fonte</t>
        </is>
      </c>
      <c r="S1563" t="inlineStr"/>
      <c r="T1563" t="inlineStr">
        <is>
          <t>Btg - Conta Corrente</t>
        </is>
      </c>
      <c r="U1563" t="inlineStr"/>
      <c r="V1563" t="inlineStr">
        <is>
          <t>Imposto - Csrf</t>
        </is>
      </c>
      <c r="W1563" t="inlineStr">
        <is>
          <t>Impostos</t>
        </is>
      </c>
      <c r="X1563" t="inlineStr">
        <is>
          <t>Tax And Fees</t>
        </is>
      </c>
      <c r="Y1563" t="inlineStr">
        <is>
          <t>Tax And Fees</t>
        </is>
      </c>
      <c r="Z1563" t="inlineStr">
        <is>
          <t>Tax And Fees</t>
        </is>
      </c>
      <c r="AA1563" t="inlineStr">
        <is>
          <t>Pessoal</t>
        </is>
      </c>
      <c r="AB1563" t="inlineStr"/>
      <c r="AC1563" t="inlineStr"/>
      <c r="AD1563" t="n">
        <v>0</v>
      </c>
      <c r="AE1563" t="n">
        <v>0</v>
      </c>
    </row>
    <row r="1564">
      <c r="A1564" t="inlineStr">
        <is>
          <t>677</t>
        </is>
      </c>
      <c r="B1564" s="115" t="n">
        <v>44944</v>
      </c>
      <c r="C1564" s="115" t="n">
        <v>44944</v>
      </c>
      <c r="D1564" t="n">
        <v>10000</v>
      </c>
      <c r="E1564" t="n">
        <v>10000</v>
      </c>
      <c r="F1564" t="inlineStr">
        <is>
          <t>BRL</t>
        </is>
      </c>
      <c r="G1564" t="n">
        <v>1</v>
      </c>
      <c r="H1564" t="n">
        <v>10000</v>
      </c>
      <c r="I1564" t="n">
        <v>10000</v>
      </c>
      <c r="J1564" t="n">
        <v>1</v>
      </c>
      <c r="K1564" t="inlineStr"/>
      <c r="L1564" t="inlineStr">
        <is>
          <t>Lumx Studios S/A</t>
        </is>
      </c>
      <c r="M1564" t="inlineStr">
        <is>
          <t>Btg - Conta Corrente</t>
        </is>
      </c>
      <c r="N1564" t="n">
        <v>100</v>
      </c>
      <c r="O1564" t="inlineStr">
        <is>
          <t>Lumx</t>
        </is>
      </c>
      <c r="P1564" t="inlineStr">
        <is>
          <t>Lumx Studios S/A</t>
        </is>
      </c>
      <c r="Q1564" t="inlineStr"/>
      <c r="R1564" t="inlineStr">
        <is>
          <t>Transferência entre Contas</t>
        </is>
      </c>
      <c r="S1564" t="inlineStr"/>
      <c r="T1564" t="inlineStr">
        <is>
          <t>Btg - Conta Corrente</t>
        </is>
      </c>
      <c r="U1564" t="inlineStr"/>
      <c r="V1564" t="inlineStr">
        <is>
          <t>Transferências</t>
        </is>
      </c>
      <c r="W1564" t="inlineStr">
        <is>
          <t>Transferências</t>
        </is>
      </c>
      <c r="X1564" t="inlineStr">
        <is>
          <t>Others</t>
        </is>
      </c>
      <c r="Y1564" t="inlineStr">
        <is>
          <t>Administrative Costs</t>
        </is>
      </c>
      <c r="Z1564" t="inlineStr">
        <is>
          <t>Administrative Costs</t>
        </is>
      </c>
      <c r="AA1564" t="inlineStr">
        <is>
          <t>Outros</t>
        </is>
      </c>
      <c r="AB1564" t="inlineStr"/>
      <c r="AC1564" t="inlineStr"/>
      <c r="AD1564" t="n">
        <v>0</v>
      </c>
      <c r="AE1564" t="n">
        <v>0</v>
      </c>
    </row>
    <row r="1565">
      <c r="A1565" t="inlineStr">
        <is>
          <t>9638</t>
        </is>
      </c>
      <c r="B1565" s="115" t="n">
        <v>44944</v>
      </c>
      <c r="C1565" s="115" t="n">
        <v>44944</v>
      </c>
      <c r="D1565" t="n">
        <v>-10000</v>
      </c>
      <c r="E1565" t="n">
        <v>-10000</v>
      </c>
      <c r="F1565" t="inlineStr">
        <is>
          <t>BRL</t>
        </is>
      </c>
      <c r="G1565" t="n">
        <v>1</v>
      </c>
      <c r="H1565" t="n">
        <v>-10000</v>
      </c>
      <c r="I1565" t="n">
        <v>-10000</v>
      </c>
      <c r="J1565" t="n">
        <v>1</v>
      </c>
      <c r="K1565" t="inlineStr"/>
      <c r="L1565" t="inlineStr">
        <is>
          <t>Lumx Studios S/A</t>
        </is>
      </c>
      <c r="M1565" t="inlineStr">
        <is>
          <t>Lumx Studios S/A</t>
        </is>
      </c>
      <c r="N1565" t="n">
        <v>100</v>
      </c>
      <c r="O1565" t="inlineStr">
        <is>
          <t>Lumx</t>
        </is>
      </c>
      <c r="P1565" t="inlineStr">
        <is>
          <t>Lumx Studios S/A</t>
        </is>
      </c>
      <c r="Q1565" t="inlineStr"/>
      <c r="R1565" t="inlineStr">
        <is>
          <t>Transferência entre Contas</t>
        </is>
      </c>
      <c r="S1565" t="inlineStr"/>
      <c r="T1565" t="inlineStr">
        <is>
          <t>Btg - Wealth Management</t>
        </is>
      </c>
      <c r="U1565" t="inlineStr"/>
      <c r="V1565" t="inlineStr">
        <is>
          <t>Transferências</t>
        </is>
      </c>
      <c r="W1565" t="inlineStr">
        <is>
          <t>Transferências</t>
        </is>
      </c>
      <c r="X1565" t="inlineStr">
        <is>
          <t>Others</t>
        </is>
      </c>
      <c r="Y1565" t="inlineStr">
        <is>
          <t>Administrative Costs</t>
        </is>
      </c>
      <c r="Z1565" t="inlineStr">
        <is>
          <t>Administrative Costs</t>
        </is>
      </c>
      <c r="AA1565" t="inlineStr">
        <is>
          <t>Outros</t>
        </is>
      </c>
      <c r="AB1565" t="inlineStr"/>
      <c r="AC1565" t="inlineStr"/>
      <c r="AD1565" t="n">
        <v>0</v>
      </c>
      <c r="AE1565" t="n">
        <v>0</v>
      </c>
    </row>
    <row r="1566">
      <c r="A1566" t="inlineStr">
        <is>
          <t>3640</t>
        </is>
      </c>
      <c r="B1566" s="115" t="n">
        <v>44943</v>
      </c>
      <c r="C1566" s="115" t="n">
        <v>44943</v>
      </c>
      <c r="D1566" t="n">
        <v>-750</v>
      </c>
      <c r="E1566" t="n">
        <v>-750</v>
      </c>
      <c r="F1566" t="inlineStr">
        <is>
          <t>BRL</t>
        </is>
      </c>
      <c r="G1566" t="n">
        <v>1</v>
      </c>
      <c r="H1566" t="n">
        <v>-750</v>
      </c>
      <c r="I1566" t="n">
        <v>-750</v>
      </c>
      <c r="J1566" t="n">
        <v>1</v>
      </c>
      <c r="K1566" t="inlineStr"/>
      <c r="L1566" t="inlineStr">
        <is>
          <t>Lumx Studios S/A</t>
        </is>
      </c>
      <c r="M1566" t="inlineStr">
        <is>
          <t>Vtex Brasil Tecnologia para e-Commerce Ltda</t>
        </is>
      </c>
      <c r="N1566" t="n">
        <v>100</v>
      </c>
      <c r="O1566" t="inlineStr"/>
      <c r="P1566" t="inlineStr">
        <is>
          <t>Vtex Brasil Tecnologia para e-Commerce Ltda</t>
        </is>
      </c>
      <c r="Q1566" t="inlineStr"/>
      <c r="R1566" t="inlineStr">
        <is>
          <t>Pagamento para Vtex</t>
        </is>
      </c>
      <c r="S1566" t="inlineStr"/>
      <c r="T1566" t="inlineStr">
        <is>
          <t>Btg - Conta Corrente</t>
        </is>
      </c>
      <c r="U1566" t="inlineStr">
        <is>
          <t>Lumx Protocol</t>
        </is>
      </c>
      <c r="V1566" t="inlineStr">
        <is>
          <t>Fornecedor - Vtex</t>
        </is>
      </c>
      <c r="W1566" t="inlineStr">
        <is>
          <t>Fornecedores</t>
        </is>
      </c>
      <c r="X1566" t="inlineStr">
        <is>
          <t>Suppliers</t>
        </is>
      </c>
      <c r="Y1566" t="inlineStr">
        <is>
          <t>Partnerships &amp; Suppliers</t>
        </is>
      </c>
      <c r="Z1566" t="inlineStr">
        <is>
          <t>Partnerships &amp; Suppliers</t>
        </is>
      </c>
      <c r="AA1566" t="inlineStr">
        <is>
          <t>Parceiros/Fornecedores</t>
        </is>
      </c>
      <c r="AB1566" t="inlineStr"/>
      <c r="AC1566" t="inlineStr"/>
      <c r="AD1566" t="n">
        <v>0</v>
      </c>
      <c r="AE1566" t="n">
        <v>0</v>
      </c>
    </row>
    <row r="1567">
      <c r="A1567" t="inlineStr">
        <is>
          <t>3849</t>
        </is>
      </c>
      <c r="B1567" s="115" t="n">
        <v>44943</v>
      </c>
      <c r="C1567" s="115" t="n">
        <v>44943</v>
      </c>
      <c r="D1567" t="n">
        <v>-39.23</v>
      </c>
      <c r="E1567" t="n">
        <v>-39.23</v>
      </c>
      <c r="F1567" t="inlineStr">
        <is>
          <t>BRL</t>
        </is>
      </c>
      <c r="G1567" t="n">
        <v>1</v>
      </c>
      <c r="H1567" t="n">
        <v>-39.23</v>
      </c>
      <c r="I1567" t="n">
        <v>-39.23</v>
      </c>
      <c r="J1567" t="n">
        <v>1</v>
      </c>
      <c r="K1567" t="inlineStr"/>
      <c r="L1567" t="inlineStr">
        <is>
          <t>Lumx Studios S/A</t>
        </is>
      </c>
      <c r="M1567" t="inlineStr">
        <is>
          <t>Lumx Studios S/A</t>
        </is>
      </c>
      <c r="N1567" t="n">
        <v>100</v>
      </c>
      <c r="O1567" t="inlineStr">
        <is>
          <t>Conselho</t>
        </is>
      </c>
      <c r="P1567" t="inlineStr">
        <is>
          <t>Lumx Studios S/A</t>
        </is>
      </c>
      <c r="Q1567" t="inlineStr"/>
      <c r="R1567" t="inlineStr">
        <is>
          <t>Software - Npm (Gerador de Códigos para O Node)</t>
        </is>
      </c>
      <c r="S1567" t="inlineStr"/>
      <c r="T1567" t="inlineStr">
        <is>
          <t>Mercado Pago</t>
        </is>
      </c>
      <c r="U1567" t="inlineStr"/>
      <c r="V1567" t="inlineStr">
        <is>
          <t>Software - Npm Inc</t>
        </is>
      </c>
      <c r="W1567" t="inlineStr">
        <is>
          <t>Software</t>
        </is>
      </c>
      <c r="X1567" t="inlineStr">
        <is>
          <t>Technology &amp; Infrastructure</t>
        </is>
      </c>
      <c r="Y1567" t="inlineStr">
        <is>
          <t>Technology &amp; Infrastructure</t>
        </is>
      </c>
      <c r="Z1567" t="inlineStr">
        <is>
          <t>Technology &amp; Infrastructure</t>
        </is>
      </c>
      <c r="AA1567" t="inlineStr">
        <is>
          <t>Software</t>
        </is>
      </c>
      <c r="AB1567" t="inlineStr"/>
      <c r="AC1567" t="inlineStr"/>
      <c r="AD1567" t="n">
        <v>0</v>
      </c>
      <c r="AE1567" t="n">
        <v>0</v>
      </c>
    </row>
    <row r="1568">
      <c r="A1568" t="inlineStr">
        <is>
          <t>4812</t>
        </is>
      </c>
      <c r="B1568" s="115" t="n">
        <v>44943</v>
      </c>
      <c r="C1568" s="115" t="n">
        <v>44943</v>
      </c>
      <c r="D1568" t="n">
        <v>-15.8</v>
      </c>
      <c r="E1568" t="n">
        <v>-15.8</v>
      </c>
      <c r="F1568" t="inlineStr">
        <is>
          <t>BRL</t>
        </is>
      </c>
      <c r="G1568" t="n">
        <v>1</v>
      </c>
      <c r="H1568" t="n">
        <v>-15.8</v>
      </c>
      <c r="I1568" t="n">
        <v>-15.8</v>
      </c>
      <c r="J1568" t="n">
        <v>1</v>
      </c>
      <c r="K1568" t="inlineStr"/>
      <c r="L1568" t="inlineStr">
        <is>
          <t>Lumx Studios S/A</t>
        </is>
      </c>
      <c r="M1568" t="inlineStr">
        <is>
          <t>99 Tecnologia Ltda</t>
        </is>
      </c>
      <c r="N1568" t="n">
        <v>100</v>
      </c>
      <c r="O1568" t="inlineStr">
        <is>
          <t>Lumx</t>
        </is>
      </c>
      <c r="P1568" t="inlineStr">
        <is>
          <t>99 Tecnologia Ltda</t>
        </is>
      </c>
      <c r="Q1568" t="inlineStr"/>
      <c r="R1568" t="inlineStr">
        <is>
          <t>99 Taxi Caio Barbosa, São Paulo</t>
        </is>
      </c>
      <c r="S1568" t="inlineStr"/>
      <c r="T1568" t="inlineStr">
        <is>
          <t>Conta Simples</t>
        </is>
      </c>
      <c r="U1568" t="inlineStr"/>
      <c r="V1568" t="inlineStr">
        <is>
          <t>Gestão - Transporte</t>
        </is>
      </c>
      <c r="W1568" t="inlineStr">
        <is>
          <t>Gestão - Transporte</t>
        </is>
      </c>
      <c r="X1568" t="inlineStr">
        <is>
          <t>Gestão</t>
        </is>
      </c>
      <c r="Y1568" t="inlineStr">
        <is>
          <t>Governance</t>
        </is>
      </c>
      <c r="Z1568" t="inlineStr">
        <is>
          <t>Governance</t>
        </is>
      </c>
      <c r="AA1568" t="inlineStr">
        <is>
          <t>Comercial</t>
        </is>
      </c>
      <c r="AB1568" t="inlineStr"/>
      <c r="AC1568" t="inlineStr"/>
      <c r="AD1568" t="n">
        <v>0</v>
      </c>
      <c r="AE1568" t="n">
        <v>0</v>
      </c>
    </row>
    <row r="1569">
      <c r="A1569" t="inlineStr">
        <is>
          <t>4841</t>
        </is>
      </c>
      <c r="B1569" s="115" t="n">
        <v>44943</v>
      </c>
      <c r="C1569" s="115" t="n">
        <v>44943</v>
      </c>
      <c r="D1569" t="n">
        <v>-35.1</v>
      </c>
      <c r="E1569" t="n">
        <v>-35.1</v>
      </c>
      <c r="F1569" t="inlineStr">
        <is>
          <t>BRL</t>
        </is>
      </c>
      <c r="G1569" t="n">
        <v>1</v>
      </c>
      <c r="H1569" t="n">
        <v>-35.1</v>
      </c>
      <c r="I1569" t="n">
        <v>-35.1</v>
      </c>
      <c r="J1569" t="n">
        <v>1</v>
      </c>
      <c r="K1569" t="inlineStr"/>
      <c r="L1569" t="inlineStr">
        <is>
          <t>Lumx Studios S/A</t>
        </is>
      </c>
      <c r="M1569" t="inlineStr">
        <is>
          <t>99 Tecnologia Ltda</t>
        </is>
      </c>
      <c r="N1569" t="n">
        <v>100</v>
      </c>
      <c r="O1569" t="inlineStr">
        <is>
          <t>Lumx</t>
        </is>
      </c>
      <c r="P1569" t="inlineStr">
        <is>
          <t>99 Tecnologia Ltda</t>
        </is>
      </c>
      <c r="Q1569" t="inlineStr"/>
      <c r="R1569" t="inlineStr">
        <is>
          <t>99 Taxi Caio Barbosa, São Paulo</t>
        </is>
      </c>
      <c r="S1569" t="inlineStr"/>
      <c r="T1569" t="inlineStr">
        <is>
          <t>Conta Simples</t>
        </is>
      </c>
      <c r="U1569" t="inlineStr"/>
      <c r="V1569" t="inlineStr">
        <is>
          <t>Gestão - Transporte</t>
        </is>
      </c>
      <c r="W1569" t="inlineStr">
        <is>
          <t>Gestão - Transporte</t>
        </is>
      </c>
      <c r="X1569" t="inlineStr">
        <is>
          <t>Gestão</t>
        </is>
      </c>
      <c r="Y1569" t="inlineStr">
        <is>
          <t>Governance</t>
        </is>
      </c>
      <c r="Z1569" t="inlineStr">
        <is>
          <t>Governance</t>
        </is>
      </c>
      <c r="AA1569" t="inlineStr">
        <is>
          <t>Comercial</t>
        </is>
      </c>
      <c r="AB1569" t="inlineStr"/>
      <c r="AC1569" t="inlineStr"/>
      <c r="AD1569" t="n">
        <v>0</v>
      </c>
      <c r="AE1569" t="n">
        <v>0</v>
      </c>
    </row>
    <row r="1570">
      <c r="A1570" t="inlineStr">
        <is>
          <t>4842</t>
        </is>
      </c>
      <c r="B1570" s="115" t="n">
        <v>44943</v>
      </c>
      <c r="C1570" s="115" t="n">
        <v>44943</v>
      </c>
      <c r="D1570" t="n">
        <v>-32.72</v>
      </c>
      <c r="E1570" t="n">
        <v>-32.72</v>
      </c>
      <c r="F1570" t="inlineStr">
        <is>
          <t>BRL</t>
        </is>
      </c>
      <c r="G1570" t="n">
        <v>1</v>
      </c>
      <c r="H1570" t="n">
        <v>-32.72</v>
      </c>
      <c r="I1570" t="n">
        <v>-32.72</v>
      </c>
      <c r="J1570" t="n">
        <v>1</v>
      </c>
      <c r="K1570" t="inlineStr"/>
      <c r="L1570" t="inlineStr">
        <is>
          <t>Lumx Studios S/A</t>
        </is>
      </c>
      <c r="M1570" t="inlineStr">
        <is>
          <t>99 Tecnologia Ltda</t>
        </is>
      </c>
      <c r="N1570" t="n">
        <v>100</v>
      </c>
      <c r="O1570" t="inlineStr">
        <is>
          <t>Lumx</t>
        </is>
      </c>
      <c r="P1570" t="inlineStr">
        <is>
          <t>99 Tecnologia Ltda</t>
        </is>
      </c>
      <c r="Q1570" t="inlineStr"/>
      <c r="R1570" t="inlineStr">
        <is>
          <t>99 Taxi Caio Barbosa, São Paulo</t>
        </is>
      </c>
      <c r="S1570" t="inlineStr"/>
      <c r="T1570" t="inlineStr">
        <is>
          <t>Conta Simples</t>
        </is>
      </c>
      <c r="U1570" t="inlineStr"/>
      <c r="V1570" t="inlineStr">
        <is>
          <t>Gestão - Transporte</t>
        </is>
      </c>
      <c r="W1570" t="inlineStr">
        <is>
          <t>Gestão - Transporte</t>
        </is>
      </c>
      <c r="X1570" t="inlineStr">
        <is>
          <t>Gestão</t>
        </is>
      </c>
      <c r="Y1570" t="inlineStr">
        <is>
          <t>Governance</t>
        </is>
      </c>
      <c r="Z1570" t="inlineStr">
        <is>
          <t>Governance</t>
        </is>
      </c>
      <c r="AA1570" t="inlineStr">
        <is>
          <t>Comercial</t>
        </is>
      </c>
      <c r="AB1570" t="inlineStr"/>
      <c r="AC1570" t="inlineStr"/>
      <c r="AD1570" t="n">
        <v>0</v>
      </c>
      <c r="AE1570" t="n">
        <v>0</v>
      </c>
    </row>
    <row r="1571">
      <c r="A1571" t="inlineStr">
        <is>
          <t>3860</t>
        </is>
      </c>
      <c r="B1571" s="115" t="n">
        <v>44942</v>
      </c>
      <c r="C1571" s="115" t="n">
        <v>44942</v>
      </c>
      <c r="D1571" t="n">
        <v>-929.5</v>
      </c>
      <c r="E1571" t="n">
        <v>-929.5</v>
      </c>
      <c r="F1571" t="inlineStr">
        <is>
          <t>BRL</t>
        </is>
      </c>
      <c r="G1571" t="n">
        <v>1</v>
      </c>
      <c r="H1571" t="n">
        <v>-929.5</v>
      </c>
      <c r="I1571" t="n">
        <v>-929.5</v>
      </c>
      <c r="J1571" t="n">
        <v>1</v>
      </c>
      <c r="K1571" t="inlineStr"/>
      <c r="L1571" t="inlineStr">
        <is>
          <t>Lumx Studios S/A</t>
        </is>
      </c>
      <c r="M1571" t="inlineStr">
        <is>
          <t>Porto Seguro Companhia de Seguros Gerais</t>
        </is>
      </c>
      <c r="N1571" t="n">
        <v>100</v>
      </c>
      <c r="O1571" t="inlineStr"/>
      <c r="P1571" t="inlineStr">
        <is>
          <t>Porto Seguro Companhia de Seguros Gerais</t>
        </is>
      </c>
      <c r="Q1571" t="inlineStr"/>
      <c r="R1571" t="inlineStr">
        <is>
          <t>Seguro D&amp;O</t>
        </is>
      </c>
      <c r="S1571" t="inlineStr"/>
      <c r="T1571" t="inlineStr">
        <is>
          <t>Btg - Conta Corrente</t>
        </is>
      </c>
      <c r="U1571" t="inlineStr"/>
      <c r="V1571" t="inlineStr">
        <is>
          <t>Seguros - Societário</t>
        </is>
      </c>
      <c r="W1571" t="inlineStr">
        <is>
          <t>Seguros</t>
        </is>
      </c>
      <c r="X1571" t="inlineStr">
        <is>
          <t>Others</t>
        </is>
      </c>
      <c r="Y1571" t="inlineStr">
        <is>
          <t>Administrative Costs</t>
        </is>
      </c>
      <c r="Z1571" t="inlineStr">
        <is>
          <t>Administrative Costs</t>
        </is>
      </c>
      <c r="AA1571" t="inlineStr">
        <is>
          <t>Outros</t>
        </is>
      </c>
      <c r="AB1571" t="inlineStr"/>
      <c r="AC1571" t="inlineStr"/>
      <c r="AD1571" t="n">
        <v>0</v>
      </c>
      <c r="AE1571" t="n">
        <v>0</v>
      </c>
    </row>
    <row r="1572">
      <c r="A1572" t="inlineStr">
        <is>
          <t>415</t>
        </is>
      </c>
      <c r="B1572" s="115" t="n">
        <v>44942</v>
      </c>
      <c r="C1572" s="115" t="n">
        <v>44942</v>
      </c>
      <c r="D1572" t="n">
        <v>18452.35</v>
      </c>
      <c r="E1572" t="n">
        <v>18452.35</v>
      </c>
      <c r="F1572" t="inlineStr">
        <is>
          <t>BRL</t>
        </is>
      </c>
      <c r="G1572" t="n">
        <v>1</v>
      </c>
      <c r="H1572" t="n">
        <v>18452.35</v>
      </c>
      <c r="I1572" t="n">
        <v>18452.35</v>
      </c>
      <c r="J1572" t="n">
        <v>1</v>
      </c>
      <c r="K1572" t="inlineStr"/>
      <c r="L1572" t="inlineStr">
        <is>
          <t>Lumx Studios S/A</t>
        </is>
      </c>
      <c r="M1572" t="inlineStr">
        <is>
          <t>Btg - Wealth Management</t>
        </is>
      </c>
      <c r="N1572" t="n">
        <v>100</v>
      </c>
      <c r="O1572" t="inlineStr">
        <is>
          <t>Lumx</t>
        </is>
      </c>
      <c r="P1572" t="inlineStr">
        <is>
          <t>Lumx Studios S/A</t>
        </is>
      </c>
      <c r="Q1572" t="inlineStr"/>
      <c r="R1572" t="inlineStr">
        <is>
          <t>Rentabilidade</t>
        </is>
      </c>
      <c r="S1572" t="inlineStr"/>
      <c r="T1572" t="inlineStr">
        <is>
          <t>Btg - Wealth Management</t>
        </is>
      </c>
      <c r="U1572" t="inlineStr"/>
      <c r="V1572" t="inlineStr">
        <is>
          <t>Investimentos</t>
        </is>
      </c>
      <c r="W1572" t="inlineStr">
        <is>
          <t>Investimentos</t>
        </is>
      </c>
      <c r="X1572" t="inlineStr">
        <is>
          <t>Financial Revenue</t>
        </is>
      </c>
      <c r="Y1572" t="inlineStr">
        <is>
          <t>Financial Revenue</t>
        </is>
      </c>
      <c r="Z1572" t="inlineStr">
        <is>
          <t>Financial Revenue</t>
        </is>
      </c>
      <c r="AA1572" t="inlineStr">
        <is>
          <t>Receita Financeira</t>
        </is>
      </c>
      <c r="AB1572" t="inlineStr"/>
      <c r="AC1572" t="inlineStr"/>
      <c r="AD1572" t="n">
        <v>0</v>
      </c>
      <c r="AE1572" t="n">
        <v>0</v>
      </c>
    </row>
    <row r="1573">
      <c r="A1573" t="inlineStr">
        <is>
          <t>416</t>
        </is>
      </c>
      <c r="B1573" s="115" t="n">
        <v>44942</v>
      </c>
      <c r="C1573" s="115" t="n">
        <v>44942</v>
      </c>
      <c r="D1573" t="n">
        <v>4500</v>
      </c>
      <c r="E1573" t="n">
        <v>4500</v>
      </c>
      <c r="F1573" t="inlineStr">
        <is>
          <t>BRL</t>
        </is>
      </c>
      <c r="G1573" t="n">
        <v>1</v>
      </c>
      <c r="H1573" t="n">
        <v>4500</v>
      </c>
      <c r="I1573" t="n">
        <v>4500</v>
      </c>
      <c r="J1573" t="n">
        <v>1</v>
      </c>
      <c r="K1573" t="inlineStr"/>
      <c r="L1573" t="inlineStr">
        <is>
          <t>Lumx Studios S/A</t>
        </is>
      </c>
      <c r="M1573" t="inlineStr">
        <is>
          <t>Xp</t>
        </is>
      </c>
      <c r="N1573" t="n">
        <v>100</v>
      </c>
      <c r="O1573" t="inlineStr">
        <is>
          <t>Lumx</t>
        </is>
      </c>
      <c r="P1573" t="inlineStr">
        <is>
          <t>Lumx Studios S/A</t>
        </is>
      </c>
      <c r="Q1573" t="inlineStr"/>
      <c r="R1573" t="inlineStr">
        <is>
          <t>Rentabilidade</t>
        </is>
      </c>
      <c r="S1573" t="inlineStr"/>
      <c r="T1573" t="inlineStr">
        <is>
          <t>Xp</t>
        </is>
      </c>
      <c r="U1573" t="inlineStr"/>
      <c r="V1573" t="inlineStr">
        <is>
          <t>Investimentos</t>
        </is>
      </c>
      <c r="W1573" t="inlineStr">
        <is>
          <t>Investimentos</t>
        </is>
      </c>
      <c r="X1573" t="inlineStr">
        <is>
          <t>Financial Revenue</t>
        </is>
      </c>
      <c r="Y1573" t="inlineStr">
        <is>
          <t>Financial Revenue</t>
        </is>
      </c>
      <c r="Z1573" t="inlineStr">
        <is>
          <t>Financial Revenue</t>
        </is>
      </c>
      <c r="AA1573" t="inlineStr">
        <is>
          <t>Receita Financeira</t>
        </is>
      </c>
      <c r="AB1573" t="inlineStr"/>
      <c r="AC1573" t="inlineStr"/>
      <c r="AD1573" t="n">
        <v>0</v>
      </c>
      <c r="AE1573" t="n">
        <v>0</v>
      </c>
    </row>
    <row r="1574">
      <c r="A1574" t="inlineStr">
        <is>
          <t>678</t>
        </is>
      </c>
      <c r="B1574" s="115" t="n">
        <v>44942</v>
      </c>
      <c r="C1574" s="115" t="n">
        <v>44942</v>
      </c>
      <c r="D1574" t="n">
        <v>2000</v>
      </c>
      <c r="E1574" t="n">
        <v>2000</v>
      </c>
      <c r="F1574" t="inlineStr">
        <is>
          <t>BRL</t>
        </is>
      </c>
      <c r="G1574" t="n">
        <v>1</v>
      </c>
      <c r="H1574" t="n">
        <v>2000</v>
      </c>
      <c r="I1574" t="n">
        <v>2000</v>
      </c>
      <c r="J1574" t="n">
        <v>1</v>
      </c>
      <c r="K1574" t="inlineStr"/>
      <c r="L1574" t="inlineStr">
        <is>
          <t>Lumx Studios S/A</t>
        </is>
      </c>
      <c r="M1574" t="inlineStr">
        <is>
          <t>Conta Simples</t>
        </is>
      </c>
      <c r="N1574" t="n">
        <v>100</v>
      </c>
      <c r="O1574" t="inlineStr">
        <is>
          <t>Lumx</t>
        </is>
      </c>
      <c r="P1574" t="inlineStr">
        <is>
          <t>Lumx Studios S/A</t>
        </is>
      </c>
      <c r="Q1574" t="inlineStr"/>
      <c r="R1574" t="inlineStr">
        <is>
          <t>Transferência entre Contas</t>
        </is>
      </c>
      <c r="S1574" t="inlineStr"/>
      <c r="T1574" t="inlineStr">
        <is>
          <t>Conta Simples</t>
        </is>
      </c>
      <c r="U1574" t="inlineStr"/>
      <c r="V1574" t="inlineStr">
        <is>
          <t>Transferências</t>
        </is>
      </c>
      <c r="W1574" t="inlineStr">
        <is>
          <t>Transferências</t>
        </is>
      </c>
      <c r="X1574" t="inlineStr">
        <is>
          <t>Others</t>
        </is>
      </c>
      <c r="Y1574" t="inlineStr">
        <is>
          <t>Administrative Costs</t>
        </is>
      </c>
      <c r="Z1574" t="inlineStr">
        <is>
          <t>Administrative Costs</t>
        </is>
      </c>
      <c r="AA1574" t="inlineStr">
        <is>
          <t>Outros</t>
        </is>
      </c>
      <c r="AB1574" t="inlineStr"/>
      <c r="AC1574" t="inlineStr"/>
      <c r="AD1574" t="n">
        <v>0</v>
      </c>
      <c r="AE1574" t="n">
        <v>0</v>
      </c>
    </row>
    <row r="1575">
      <c r="A1575" t="inlineStr">
        <is>
          <t>9639</t>
        </is>
      </c>
      <c r="B1575" s="115" t="n">
        <v>44942</v>
      </c>
      <c r="C1575" s="115" t="n">
        <v>44942</v>
      </c>
      <c r="D1575" t="n">
        <v>-2000</v>
      </c>
      <c r="E1575" t="n">
        <v>-2000</v>
      </c>
      <c r="F1575" t="inlineStr">
        <is>
          <t>BRL</t>
        </is>
      </c>
      <c r="G1575" t="n">
        <v>1</v>
      </c>
      <c r="H1575" t="n">
        <v>-2000</v>
      </c>
      <c r="I1575" t="n">
        <v>-2000</v>
      </c>
      <c r="J1575" t="n">
        <v>1</v>
      </c>
      <c r="K1575" t="inlineStr"/>
      <c r="L1575" t="inlineStr">
        <is>
          <t>Lumx Studios S/A</t>
        </is>
      </c>
      <c r="M1575" t="inlineStr">
        <is>
          <t>Lumx Studios S/A</t>
        </is>
      </c>
      <c r="N1575" t="n">
        <v>100</v>
      </c>
      <c r="O1575" t="inlineStr">
        <is>
          <t>Lumx</t>
        </is>
      </c>
      <c r="P1575" t="inlineStr">
        <is>
          <t>Lumx Studios S/A</t>
        </is>
      </c>
      <c r="Q1575" t="inlineStr"/>
      <c r="R1575" t="inlineStr">
        <is>
          <t>Transferência entre Contas</t>
        </is>
      </c>
      <c r="S1575" t="inlineStr"/>
      <c r="T1575" t="inlineStr">
        <is>
          <t>Btg - Conta Corrente</t>
        </is>
      </c>
      <c r="U1575" t="inlineStr"/>
      <c r="V1575" t="inlineStr">
        <is>
          <t>Transferências</t>
        </is>
      </c>
      <c r="W1575" t="inlineStr">
        <is>
          <t>Transferências</t>
        </is>
      </c>
      <c r="X1575" t="inlineStr">
        <is>
          <t>Others</t>
        </is>
      </c>
      <c r="Y1575" t="inlineStr">
        <is>
          <t>Administrative Costs</t>
        </is>
      </c>
      <c r="Z1575" t="inlineStr">
        <is>
          <t>Administrative Costs</t>
        </is>
      </c>
      <c r="AA1575" t="inlineStr">
        <is>
          <t>Outros</t>
        </is>
      </c>
      <c r="AB1575" t="inlineStr"/>
      <c r="AC1575" t="inlineStr"/>
      <c r="AD1575" t="n">
        <v>0</v>
      </c>
      <c r="AE1575" t="n">
        <v>0</v>
      </c>
    </row>
    <row r="1576">
      <c r="A1576" t="inlineStr">
        <is>
          <t>3839</t>
        </is>
      </c>
      <c r="B1576" s="115" t="n">
        <v>44940</v>
      </c>
      <c r="C1576" s="115" t="n">
        <v>44940</v>
      </c>
      <c r="D1576" t="n">
        <v>-110.48</v>
      </c>
      <c r="E1576" t="n">
        <v>-110.48</v>
      </c>
      <c r="F1576" t="inlineStr">
        <is>
          <t>BRL</t>
        </is>
      </c>
      <c r="G1576" t="n">
        <v>1</v>
      </c>
      <c r="H1576" t="n">
        <v>-110.48</v>
      </c>
      <c r="I1576" t="n">
        <v>-110.48</v>
      </c>
      <c r="J1576" t="n">
        <v>1</v>
      </c>
      <c r="K1576" t="inlineStr"/>
      <c r="L1576" t="inlineStr">
        <is>
          <t>Lumx Studios S/A</t>
        </is>
      </c>
      <c r="M1576" t="inlineStr">
        <is>
          <t>Arezzo Industria e Comercio S.A.</t>
        </is>
      </c>
      <c r="N1576" t="n">
        <v>100</v>
      </c>
      <c r="O1576" t="inlineStr"/>
      <c r="P1576" t="inlineStr">
        <is>
          <t>Arezzo Industria e Comercio S.A.</t>
        </is>
      </c>
      <c r="Q1576" t="inlineStr"/>
      <c r="R1576" t="inlineStr">
        <is>
          <t>Software - Webflow Reserva</t>
        </is>
      </c>
      <c r="S1576" t="inlineStr"/>
      <c r="T1576" t="inlineStr">
        <is>
          <t>Conta Simples</t>
        </is>
      </c>
      <c r="U1576" t="inlineStr"/>
      <c r="V1576" t="inlineStr">
        <is>
          <t>Software - Webflow</t>
        </is>
      </c>
      <c r="W1576" t="inlineStr">
        <is>
          <t>Software</t>
        </is>
      </c>
      <c r="X1576" t="inlineStr">
        <is>
          <t>Technology &amp; Infrastructure</t>
        </is>
      </c>
      <c r="Y1576" t="inlineStr">
        <is>
          <t>Technology &amp; Infrastructure</t>
        </is>
      </c>
      <c r="Z1576" t="inlineStr">
        <is>
          <t>Technology &amp; Infrastructure</t>
        </is>
      </c>
      <c r="AA1576" t="inlineStr">
        <is>
          <t>Software</t>
        </is>
      </c>
      <c r="AB1576" t="inlineStr"/>
      <c r="AC1576" t="inlineStr"/>
      <c r="AD1576" t="n">
        <v>0</v>
      </c>
      <c r="AE1576" t="n">
        <v>0</v>
      </c>
    </row>
    <row r="1577">
      <c r="A1577" t="inlineStr">
        <is>
          <t>3840</t>
        </is>
      </c>
      <c r="B1577" s="115" t="n">
        <v>44940</v>
      </c>
      <c r="C1577" s="115" t="n">
        <v>44940</v>
      </c>
      <c r="D1577" t="n">
        <v>-309.35</v>
      </c>
      <c r="E1577" t="n">
        <v>-309.35</v>
      </c>
      <c r="F1577" t="inlineStr">
        <is>
          <t>BRL</t>
        </is>
      </c>
      <c r="G1577" t="n">
        <v>1</v>
      </c>
      <c r="H1577" t="n">
        <v>-309.35</v>
      </c>
      <c r="I1577" t="n">
        <v>-309.35</v>
      </c>
      <c r="J1577" t="n">
        <v>1</v>
      </c>
      <c r="K1577" t="inlineStr"/>
      <c r="L1577" t="inlineStr">
        <is>
          <t>Lumx Studios S/A</t>
        </is>
      </c>
      <c r="M1577" t="inlineStr">
        <is>
          <t>Arezzo Industria e Comercio S.A.</t>
        </is>
      </c>
      <c r="N1577" t="n">
        <v>100</v>
      </c>
      <c r="O1577" t="inlineStr"/>
      <c r="P1577" t="inlineStr">
        <is>
          <t>Arezzo Industria e Comercio S.A.</t>
        </is>
      </c>
      <c r="Q1577" t="inlineStr"/>
      <c r="R1577" t="inlineStr">
        <is>
          <t>Software - Weblow Reserva</t>
        </is>
      </c>
      <c r="S1577" t="inlineStr"/>
      <c r="T1577" t="inlineStr">
        <is>
          <t>Conta Simples</t>
        </is>
      </c>
      <c r="U1577" t="inlineStr"/>
      <c r="V1577" t="inlineStr">
        <is>
          <t>Software - Webflow</t>
        </is>
      </c>
      <c r="W1577" t="inlineStr">
        <is>
          <t>Software</t>
        </is>
      </c>
      <c r="X1577" t="inlineStr">
        <is>
          <t>Technology &amp; Infrastructure</t>
        </is>
      </c>
      <c r="Y1577" t="inlineStr">
        <is>
          <t>Technology &amp; Infrastructure</t>
        </is>
      </c>
      <c r="Z1577" t="inlineStr">
        <is>
          <t>Technology &amp; Infrastructure</t>
        </is>
      </c>
      <c r="AA1577" t="inlineStr">
        <is>
          <t>Software</t>
        </is>
      </c>
      <c r="AB1577" t="inlineStr"/>
      <c r="AC1577" t="inlineStr"/>
      <c r="AD1577" t="n">
        <v>0</v>
      </c>
      <c r="AE1577" t="n">
        <v>0</v>
      </c>
    </row>
    <row r="1578">
      <c r="A1578" t="inlineStr">
        <is>
          <t>3855</t>
        </is>
      </c>
      <c r="B1578" s="115" t="n">
        <v>44940</v>
      </c>
      <c r="C1578" s="115" t="n">
        <v>44940</v>
      </c>
      <c r="D1578" t="n">
        <v>-994.37</v>
      </c>
      <c r="E1578" t="n">
        <v>-994.37</v>
      </c>
      <c r="F1578" t="inlineStr">
        <is>
          <t>BRL</t>
        </is>
      </c>
      <c r="G1578" t="n">
        <v>1</v>
      </c>
      <c r="H1578" t="n">
        <v>-994.37</v>
      </c>
      <c r="I1578" t="n">
        <v>-994.37</v>
      </c>
      <c r="J1578" t="n">
        <v>1</v>
      </c>
      <c r="K1578" t="inlineStr"/>
      <c r="L1578" t="inlineStr">
        <is>
          <t>Lumx Studios S/A</t>
        </is>
      </c>
      <c r="M1578" t="inlineStr">
        <is>
          <t>Webflow.Com</t>
        </is>
      </c>
      <c r="N1578" t="n">
        <v>100</v>
      </c>
      <c r="O1578" t="inlineStr"/>
      <c r="P1578" t="inlineStr">
        <is>
          <t>Webflow.Com</t>
        </is>
      </c>
      <c r="Q1578" t="inlineStr"/>
      <c r="R1578" t="inlineStr">
        <is>
          <t>Software - Webflow</t>
        </is>
      </c>
      <c r="S1578" t="inlineStr"/>
      <c r="T1578" t="inlineStr">
        <is>
          <t>Conta Simples</t>
        </is>
      </c>
      <c r="U1578" t="inlineStr"/>
      <c r="V1578" t="inlineStr">
        <is>
          <t>Software - Webflow</t>
        </is>
      </c>
      <c r="W1578" t="inlineStr">
        <is>
          <t>Software</t>
        </is>
      </c>
      <c r="X1578" t="inlineStr">
        <is>
          <t>Technology &amp; Infrastructure</t>
        </is>
      </c>
      <c r="Y1578" t="inlineStr">
        <is>
          <t>Technology &amp; Infrastructure</t>
        </is>
      </c>
      <c r="Z1578" t="inlineStr">
        <is>
          <t>Technology &amp; Infrastructure</t>
        </is>
      </c>
      <c r="AA1578" t="inlineStr">
        <is>
          <t>Software</t>
        </is>
      </c>
      <c r="AB1578" t="inlineStr"/>
      <c r="AC1578" t="inlineStr"/>
      <c r="AD1578" t="n">
        <v>0</v>
      </c>
      <c r="AE1578" t="n">
        <v>0</v>
      </c>
    </row>
    <row r="1579">
      <c r="A1579" t="inlineStr">
        <is>
          <t>3856</t>
        </is>
      </c>
      <c r="B1579" s="115" t="n">
        <v>44939</v>
      </c>
      <c r="C1579" s="115" t="n">
        <v>44939</v>
      </c>
      <c r="D1579" t="n">
        <v>-13.73</v>
      </c>
      <c r="E1579" t="n">
        <v>-13.73</v>
      </c>
      <c r="F1579" t="inlineStr">
        <is>
          <t>BRL</t>
        </is>
      </c>
      <c r="G1579" t="n">
        <v>1</v>
      </c>
      <c r="H1579" t="n">
        <v>-13.73</v>
      </c>
      <c r="I1579" t="n">
        <v>-13.73</v>
      </c>
      <c r="J1579" t="n">
        <v>1</v>
      </c>
      <c r="K1579" t="inlineStr"/>
      <c r="L1579" t="inlineStr">
        <is>
          <t>Lumx Studios S/A</t>
        </is>
      </c>
      <c r="M1579" t="inlineStr">
        <is>
          <t>Discord</t>
        </is>
      </c>
      <c r="N1579" t="n">
        <v>100</v>
      </c>
      <c r="O1579" t="inlineStr"/>
      <c r="P1579" t="inlineStr">
        <is>
          <t>Discord</t>
        </is>
      </c>
      <c r="Q1579" t="inlineStr"/>
      <c r="R1579" t="inlineStr">
        <is>
          <t>Tweetshit Premium</t>
        </is>
      </c>
      <c r="S1579" t="inlineStr"/>
      <c r="T1579" t="inlineStr">
        <is>
          <t>Mercado Pago</t>
        </is>
      </c>
      <c r="U1579" t="inlineStr"/>
      <c r="V1579" t="inlineStr">
        <is>
          <t>Software - Tweetshift</t>
        </is>
      </c>
      <c r="W1579" t="inlineStr">
        <is>
          <t>Software</t>
        </is>
      </c>
      <c r="X1579" t="inlineStr">
        <is>
          <t>Technology &amp; Infrastructure</t>
        </is>
      </c>
      <c r="Y1579" t="inlineStr">
        <is>
          <t>Technology &amp; Infrastructure</t>
        </is>
      </c>
      <c r="Z1579" t="inlineStr">
        <is>
          <t>Technology &amp; Infrastructure</t>
        </is>
      </c>
      <c r="AA1579" t="inlineStr">
        <is>
          <t>Software</t>
        </is>
      </c>
      <c r="AB1579" t="inlineStr"/>
      <c r="AC1579" t="inlineStr"/>
      <c r="AD1579" t="n">
        <v>0</v>
      </c>
      <c r="AE1579" t="n">
        <v>0</v>
      </c>
    </row>
    <row r="1580">
      <c r="A1580" t="inlineStr">
        <is>
          <t>3857</t>
        </is>
      </c>
      <c r="B1580" s="115" t="n">
        <v>44939</v>
      </c>
      <c r="C1580" s="115" t="n">
        <v>44939</v>
      </c>
      <c r="D1580" t="n">
        <v>-22.82</v>
      </c>
      <c r="E1580" t="n">
        <v>-22.82</v>
      </c>
      <c r="F1580" t="inlineStr">
        <is>
          <t>BRL</t>
        </is>
      </c>
      <c r="G1580" t="n">
        <v>1</v>
      </c>
      <c r="H1580" t="n">
        <v>-22.82</v>
      </c>
      <c r="I1580" t="n">
        <v>-22.82</v>
      </c>
      <c r="J1580" t="n">
        <v>1</v>
      </c>
      <c r="K1580" t="inlineStr"/>
      <c r="L1580" t="inlineStr">
        <is>
          <t>Lumx Studios S/A</t>
        </is>
      </c>
      <c r="M1580" t="inlineStr">
        <is>
          <t>Lumx Studios S/A</t>
        </is>
      </c>
      <c r="N1580" t="n">
        <v>100</v>
      </c>
      <c r="O1580" t="inlineStr">
        <is>
          <t>Lumx</t>
        </is>
      </c>
      <c r="P1580" t="inlineStr">
        <is>
          <t>Lumx Studios S/A</t>
        </is>
      </c>
      <c r="Q1580" t="inlineStr"/>
      <c r="R1580" t="inlineStr">
        <is>
          <t>Compra com Cartao em 99 Pop 12jan 17h23min - Sao Paulo / Br</t>
        </is>
      </c>
      <c r="S1580" t="inlineStr"/>
      <c r="T1580" t="inlineStr">
        <is>
          <t>Conta Simples</t>
        </is>
      </c>
      <c r="U1580" t="inlineStr"/>
      <c r="V1580" t="inlineStr">
        <is>
          <t>Gestão - Transporte</t>
        </is>
      </c>
      <c r="W1580" t="inlineStr">
        <is>
          <t>Gestão - Transporte</t>
        </is>
      </c>
      <c r="X1580" t="inlineStr">
        <is>
          <t>Gestão</t>
        </is>
      </c>
      <c r="Y1580" t="inlineStr">
        <is>
          <t>Governance</t>
        </is>
      </c>
      <c r="Z1580" t="inlineStr">
        <is>
          <t>Governance</t>
        </is>
      </c>
      <c r="AA1580" t="inlineStr">
        <is>
          <t>Comercial</t>
        </is>
      </c>
      <c r="AB1580" t="inlineStr"/>
      <c r="AC1580" t="inlineStr"/>
      <c r="AD1580" t="n">
        <v>0</v>
      </c>
      <c r="AE1580" t="n">
        <v>0</v>
      </c>
    </row>
    <row r="1581">
      <c r="A1581" t="inlineStr">
        <is>
          <t>3858</t>
        </is>
      </c>
      <c r="B1581" s="115" t="n">
        <v>44938</v>
      </c>
      <c r="C1581" s="115" t="n">
        <v>44938</v>
      </c>
      <c r="D1581" t="n">
        <v>-111.82</v>
      </c>
      <c r="E1581" t="n">
        <v>-111.82</v>
      </c>
      <c r="F1581" t="inlineStr">
        <is>
          <t>BRL</t>
        </is>
      </c>
      <c r="G1581" t="n">
        <v>1</v>
      </c>
      <c r="H1581" t="n">
        <v>-111.82</v>
      </c>
      <c r="I1581" t="n">
        <v>-111.82</v>
      </c>
      <c r="J1581" t="n">
        <v>1</v>
      </c>
      <c r="K1581" t="inlineStr"/>
      <c r="L1581" t="inlineStr">
        <is>
          <t>Lumx Studios S/A</t>
        </is>
      </c>
      <c r="M1581" t="inlineStr">
        <is>
          <t>Lumx Studios S/A</t>
        </is>
      </c>
      <c r="N1581" t="n">
        <v>100</v>
      </c>
      <c r="O1581" t="inlineStr">
        <is>
          <t>Conselho</t>
        </is>
      </c>
      <c r="P1581" t="inlineStr">
        <is>
          <t>Lumx Studios S/A</t>
        </is>
      </c>
      <c r="Q1581" t="inlineStr"/>
      <c r="R1581" t="inlineStr">
        <is>
          <t>Software - Pitch.Com</t>
        </is>
      </c>
      <c r="S1581" t="inlineStr"/>
      <c r="T1581" t="inlineStr">
        <is>
          <t>Conta Simples</t>
        </is>
      </c>
      <c r="U1581" t="inlineStr"/>
      <c r="V1581" t="inlineStr">
        <is>
          <t>Software - Adobe</t>
        </is>
      </c>
      <c r="W1581" t="inlineStr">
        <is>
          <t>Software</t>
        </is>
      </c>
      <c r="X1581" t="inlineStr">
        <is>
          <t>Technology &amp; Infrastructure</t>
        </is>
      </c>
      <c r="Y1581" t="inlineStr">
        <is>
          <t>Technology &amp; Infrastructure</t>
        </is>
      </c>
      <c r="Z1581" t="inlineStr">
        <is>
          <t>Technology &amp; Infrastructure</t>
        </is>
      </c>
      <c r="AA1581" t="inlineStr">
        <is>
          <t>Software</t>
        </is>
      </c>
      <c r="AB1581" t="inlineStr"/>
      <c r="AC1581" t="inlineStr"/>
      <c r="AD1581" t="n">
        <v>0</v>
      </c>
      <c r="AE1581" t="n">
        <v>0</v>
      </c>
    </row>
    <row r="1582">
      <c r="A1582" t="inlineStr">
        <is>
          <t>3859</t>
        </is>
      </c>
      <c r="B1582" s="115" t="n">
        <v>44938</v>
      </c>
      <c r="C1582" s="115" t="n">
        <v>44938</v>
      </c>
      <c r="D1582" t="n">
        <v>-3750</v>
      </c>
      <c r="E1582" t="n">
        <v>-3750</v>
      </c>
      <c r="F1582" t="inlineStr">
        <is>
          <t>BRL</t>
        </is>
      </c>
      <c r="G1582" t="n">
        <v>1</v>
      </c>
      <c r="H1582" t="n">
        <v>-3750</v>
      </c>
      <c r="I1582" t="n">
        <v>-3750</v>
      </c>
      <c r="J1582" t="n">
        <v>1</v>
      </c>
      <c r="K1582" t="inlineStr"/>
      <c r="L1582" t="inlineStr">
        <is>
          <t>Lumx Studios S/A</t>
        </is>
      </c>
      <c r="M1582" t="inlineStr">
        <is>
          <t>Matheus Henrique Carvalho Rocha</t>
        </is>
      </c>
      <c r="N1582" t="n">
        <v>100</v>
      </c>
      <c r="O1582" t="inlineStr"/>
      <c r="P1582" t="inlineStr">
        <is>
          <t>Matheus Henrique Carvalho Rocha</t>
        </is>
      </c>
      <c r="Q1582" t="inlineStr"/>
      <c r="R1582" t="inlineStr">
        <is>
          <t>Prestação de Serviços Matheus</t>
        </is>
      </c>
      <c r="S1582" t="inlineStr"/>
      <c r="T1582" t="inlineStr">
        <is>
          <t>Btg - Conta Corrente</t>
        </is>
      </c>
      <c r="U1582" t="inlineStr"/>
      <c r="V1582" t="inlineStr">
        <is>
          <t>Prestação de Serviços</t>
        </is>
      </c>
      <c r="W1582" t="inlineStr">
        <is>
          <t>Despesas com Pessoal</t>
        </is>
      </c>
      <c r="X1582" t="inlineStr">
        <is>
          <t>People</t>
        </is>
      </c>
      <c r="Y1582" t="inlineStr">
        <is>
          <t>People</t>
        </is>
      </c>
      <c r="Z1582" t="inlineStr">
        <is>
          <t>People</t>
        </is>
      </c>
      <c r="AA1582" t="inlineStr">
        <is>
          <t>Pessoal</t>
        </is>
      </c>
      <c r="AB1582" t="inlineStr"/>
      <c r="AC1582" t="inlineStr"/>
      <c r="AD1582" t="n">
        <v>0</v>
      </c>
      <c r="AE1582" t="n">
        <v>0</v>
      </c>
    </row>
    <row r="1583">
      <c r="A1583" t="inlineStr">
        <is>
          <t>4843</t>
        </is>
      </c>
      <c r="B1583" s="115" t="n">
        <v>44938</v>
      </c>
      <c r="C1583" s="115" t="n">
        <v>44938</v>
      </c>
      <c r="D1583" t="n">
        <v>-2.3</v>
      </c>
      <c r="E1583" t="n">
        <v>-2.3</v>
      </c>
      <c r="F1583" t="inlineStr">
        <is>
          <t>BRL</t>
        </is>
      </c>
      <c r="G1583" t="n">
        <v>1</v>
      </c>
      <c r="H1583" t="n">
        <v>-2.3</v>
      </c>
      <c r="I1583" t="n">
        <v>-2.3</v>
      </c>
      <c r="J1583" t="n">
        <v>1</v>
      </c>
      <c r="K1583" t="inlineStr"/>
      <c r="L1583" t="inlineStr">
        <is>
          <t>Lumx Studios S/A</t>
        </is>
      </c>
      <c r="M1583" t="inlineStr">
        <is>
          <t>99 Tecnologia Ltda</t>
        </is>
      </c>
      <c r="N1583" t="n">
        <v>100</v>
      </c>
      <c r="O1583" t="inlineStr">
        <is>
          <t>Lumx</t>
        </is>
      </c>
      <c r="P1583" t="inlineStr">
        <is>
          <t>99 Tecnologia Ltda</t>
        </is>
      </c>
      <c r="Q1583" t="inlineStr"/>
      <c r="R1583" t="inlineStr">
        <is>
          <t>Compra com Cartao em 99 Pop 12jan 17h23min - Sao Paulo / Br</t>
        </is>
      </c>
      <c r="S1583" t="inlineStr"/>
      <c r="T1583" t="inlineStr">
        <is>
          <t>Conta Simples</t>
        </is>
      </c>
      <c r="U1583" t="inlineStr"/>
      <c r="V1583" t="inlineStr">
        <is>
          <t>Gestão - Transporte</t>
        </is>
      </c>
      <c r="W1583" t="inlineStr">
        <is>
          <t>Gestão - Transporte</t>
        </is>
      </c>
      <c r="X1583" t="inlineStr">
        <is>
          <t>Gestão</t>
        </is>
      </c>
      <c r="Y1583" t="inlineStr">
        <is>
          <t>Governance</t>
        </is>
      </c>
      <c r="Z1583" t="inlineStr">
        <is>
          <t>Governance</t>
        </is>
      </c>
      <c r="AA1583" t="inlineStr">
        <is>
          <t>Comercial</t>
        </is>
      </c>
      <c r="AB1583" t="inlineStr"/>
      <c r="AC1583" t="inlineStr"/>
      <c r="AD1583" t="n">
        <v>0</v>
      </c>
      <c r="AE1583" t="n">
        <v>0</v>
      </c>
    </row>
    <row r="1584">
      <c r="A1584" t="inlineStr">
        <is>
          <t>4845</t>
        </is>
      </c>
      <c r="B1584" s="115" t="n">
        <v>44938</v>
      </c>
      <c r="C1584" s="115" t="n">
        <v>44938</v>
      </c>
      <c r="D1584" t="n">
        <v>-33.6</v>
      </c>
      <c r="E1584" t="n">
        <v>-33.6</v>
      </c>
      <c r="F1584" t="inlineStr">
        <is>
          <t>BRL</t>
        </is>
      </c>
      <c r="G1584" t="n">
        <v>1</v>
      </c>
      <c r="H1584" t="n">
        <v>-33.6</v>
      </c>
      <c r="I1584" t="n">
        <v>-33.6</v>
      </c>
      <c r="J1584" t="n">
        <v>1</v>
      </c>
      <c r="K1584" t="inlineStr"/>
      <c r="L1584" t="inlineStr">
        <is>
          <t>Lumx Studios S/A</t>
        </is>
      </c>
      <c r="M1584" t="inlineStr">
        <is>
          <t>99 Tecnologia Ltda</t>
        </is>
      </c>
      <c r="N1584" t="n">
        <v>100</v>
      </c>
      <c r="O1584" t="inlineStr">
        <is>
          <t>Lumx</t>
        </is>
      </c>
      <c r="P1584" t="inlineStr">
        <is>
          <t>99 Tecnologia Ltda</t>
        </is>
      </c>
      <c r="Q1584" t="inlineStr"/>
      <c r="R1584" t="inlineStr">
        <is>
          <t>Compra com Cartao em 99 Pop 07dez 23h32min - Sao Paulo / Br</t>
        </is>
      </c>
      <c r="S1584" t="inlineStr"/>
      <c r="T1584" t="inlineStr">
        <is>
          <t>Conta Simples</t>
        </is>
      </c>
      <c r="U1584" t="inlineStr"/>
      <c r="V1584" t="inlineStr">
        <is>
          <t>Gestão - Transporte</t>
        </is>
      </c>
      <c r="W1584" t="inlineStr">
        <is>
          <t>Gestão - Transporte</t>
        </is>
      </c>
      <c r="X1584" t="inlineStr">
        <is>
          <t>Gestão</t>
        </is>
      </c>
      <c r="Y1584" t="inlineStr">
        <is>
          <t>Governance</t>
        </is>
      </c>
      <c r="Z1584" t="inlineStr">
        <is>
          <t>Governance</t>
        </is>
      </c>
      <c r="AA1584" t="inlineStr">
        <is>
          <t>Comercial</t>
        </is>
      </c>
      <c r="AB1584" t="inlineStr"/>
      <c r="AC1584" t="inlineStr"/>
      <c r="AD1584" t="n">
        <v>0</v>
      </c>
      <c r="AE1584" t="n">
        <v>0</v>
      </c>
    </row>
    <row r="1585">
      <c r="A1585" t="inlineStr">
        <is>
          <t>679</t>
        </is>
      </c>
      <c r="B1585" s="115" t="n">
        <v>44938</v>
      </c>
      <c r="C1585" s="115" t="n">
        <v>44938</v>
      </c>
      <c r="D1585" t="n">
        <v>5000</v>
      </c>
      <c r="E1585" t="n">
        <v>5000</v>
      </c>
      <c r="F1585" t="inlineStr">
        <is>
          <t>BRL</t>
        </is>
      </c>
      <c r="G1585" t="n">
        <v>1</v>
      </c>
      <c r="H1585" t="n">
        <v>5000</v>
      </c>
      <c r="I1585" t="n">
        <v>5000</v>
      </c>
      <c r="J1585" t="n">
        <v>1</v>
      </c>
      <c r="K1585" t="inlineStr"/>
      <c r="L1585" t="inlineStr">
        <is>
          <t>Lumx Studios S/A</t>
        </is>
      </c>
      <c r="M1585" t="inlineStr">
        <is>
          <t>Conta Simples</t>
        </is>
      </c>
      <c r="N1585" t="n">
        <v>100</v>
      </c>
      <c r="O1585" t="inlineStr">
        <is>
          <t>Lumx</t>
        </is>
      </c>
      <c r="P1585" t="inlineStr">
        <is>
          <t>Lumx Studios S/A</t>
        </is>
      </c>
      <c r="Q1585" t="inlineStr"/>
      <c r="R1585" t="inlineStr">
        <is>
          <t>Transferência entre Contas</t>
        </is>
      </c>
      <c r="S1585" t="inlineStr"/>
      <c r="T1585" t="inlineStr">
        <is>
          <t>Conta Simples</t>
        </is>
      </c>
      <c r="U1585" t="inlineStr"/>
      <c r="V1585" t="inlineStr">
        <is>
          <t>Transferências</t>
        </is>
      </c>
      <c r="W1585" t="inlineStr">
        <is>
          <t>Transferências</t>
        </is>
      </c>
      <c r="X1585" t="inlineStr">
        <is>
          <t>Others</t>
        </is>
      </c>
      <c r="Y1585" t="inlineStr">
        <is>
          <t>Administrative Costs</t>
        </is>
      </c>
      <c r="Z1585" t="inlineStr">
        <is>
          <t>Administrative Costs</t>
        </is>
      </c>
      <c r="AA1585" t="inlineStr">
        <is>
          <t>Outros</t>
        </is>
      </c>
      <c r="AB1585" t="inlineStr"/>
      <c r="AC1585" t="inlineStr"/>
      <c r="AD1585" t="n">
        <v>0</v>
      </c>
      <c r="AE1585" t="n">
        <v>0</v>
      </c>
    </row>
    <row r="1586">
      <c r="A1586" t="inlineStr">
        <is>
          <t>9640</t>
        </is>
      </c>
      <c r="B1586" s="115" t="n">
        <v>44938</v>
      </c>
      <c r="C1586" s="115" t="n">
        <v>44938</v>
      </c>
      <c r="D1586" t="n">
        <v>-5000</v>
      </c>
      <c r="E1586" t="n">
        <v>-5000</v>
      </c>
      <c r="F1586" t="inlineStr">
        <is>
          <t>BRL</t>
        </is>
      </c>
      <c r="G1586" t="n">
        <v>1</v>
      </c>
      <c r="H1586" t="n">
        <v>-5000</v>
      </c>
      <c r="I1586" t="n">
        <v>-5000</v>
      </c>
      <c r="J1586" t="n">
        <v>1</v>
      </c>
      <c r="K1586" t="inlineStr"/>
      <c r="L1586" t="inlineStr">
        <is>
          <t>Lumx Studios S/A</t>
        </is>
      </c>
      <c r="M1586" t="inlineStr">
        <is>
          <t>Lumx Studios S/A</t>
        </is>
      </c>
      <c r="N1586" t="n">
        <v>100</v>
      </c>
      <c r="O1586" t="inlineStr">
        <is>
          <t>Lumx</t>
        </is>
      </c>
      <c r="P1586" t="inlineStr">
        <is>
          <t>Lumx Studios S/A</t>
        </is>
      </c>
      <c r="Q1586" t="inlineStr"/>
      <c r="R1586" t="inlineStr">
        <is>
          <t>Transferência entre Contas</t>
        </is>
      </c>
      <c r="S1586" t="inlineStr"/>
      <c r="T1586" t="inlineStr">
        <is>
          <t>Btg - Conta Corrente</t>
        </is>
      </c>
      <c r="U1586" t="inlineStr"/>
      <c r="V1586" t="inlineStr">
        <is>
          <t>Transferências</t>
        </is>
      </c>
      <c r="W1586" t="inlineStr">
        <is>
          <t>Transferências</t>
        </is>
      </c>
      <c r="X1586" t="inlineStr">
        <is>
          <t>Others</t>
        </is>
      </c>
      <c r="Y1586" t="inlineStr">
        <is>
          <t>Administrative Costs</t>
        </is>
      </c>
      <c r="Z1586" t="inlineStr">
        <is>
          <t>Administrative Costs</t>
        </is>
      </c>
      <c r="AA1586" t="inlineStr">
        <is>
          <t>Outros</t>
        </is>
      </c>
      <c r="AB1586" t="inlineStr"/>
      <c r="AC1586" t="inlineStr"/>
      <c r="AD1586" t="n">
        <v>0</v>
      </c>
      <c r="AE1586" t="n">
        <v>0</v>
      </c>
    </row>
    <row r="1587">
      <c r="A1587" t="inlineStr">
        <is>
          <t>3862</t>
        </is>
      </c>
      <c r="B1587" s="115" t="n">
        <v>44937</v>
      </c>
      <c r="C1587" s="115" t="n">
        <v>44937</v>
      </c>
      <c r="D1587" t="n">
        <v>-248.62</v>
      </c>
      <c r="E1587" t="n">
        <v>-248.62</v>
      </c>
      <c r="F1587" t="inlineStr">
        <is>
          <t>BRL</t>
        </is>
      </c>
      <c r="G1587" t="n">
        <v>1</v>
      </c>
      <c r="H1587" t="n">
        <v>-248.62</v>
      </c>
      <c r="I1587" t="n">
        <v>-248.62</v>
      </c>
      <c r="J1587" t="n">
        <v>1</v>
      </c>
      <c r="K1587" t="inlineStr"/>
      <c r="L1587" t="inlineStr">
        <is>
          <t>Lumx Studios S/A</t>
        </is>
      </c>
      <c r="M1587" t="inlineStr">
        <is>
          <t>Docsend By Dropbox</t>
        </is>
      </c>
      <c r="N1587" t="n">
        <v>100</v>
      </c>
      <c r="O1587" t="inlineStr"/>
      <c r="P1587" t="inlineStr">
        <is>
          <t>Docsend By Dropbox</t>
        </is>
      </c>
      <c r="Q1587" t="inlineStr"/>
      <c r="R1587" t="inlineStr">
        <is>
          <t>Docsend By Dropbox</t>
        </is>
      </c>
      <c r="S1587" t="inlineStr"/>
      <c r="T1587" t="inlineStr">
        <is>
          <t>Mercado Pago</t>
        </is>
      </c>
      <c r="U1587" t="inlineStr"/>
      <c r="V1587" t="inlineStr">
        <is>
          <t>Software - Docsend</t>
        </is>
      </c>
      <c r="W1587" t="inlineStr">
        <is>
          <t>Software</t>
        </is>
      </c>
      <c r="X1587" t="inlineStr">
        <is>
          <t>Technology &amp; Infrastructure</t>
        </is>
      </c>
      <c r="Y1587" t="inlineStr">
        <is>
          <t>Technology &amp; Infrastructure</t>
        </is>
      </c>
      <c r="Z1587" t="inlineStr">
        <is>
          <t>Technology &amp; Infrastructure</t>
        </is>
      </c>
      <c r="AA1587" t="inlineStr">
        <is>
          <t>Software</t>
        </is>
      </c>
      <c r="AB1587" t="inlineStr"/>
      <c r="AC1587" t="inlineStr"/>
      <c r="AD1587" t="n">
        <v>0</v>
      </c>
      <c r="AE1587" t="n">
        <v>0</v>
      </c>
    </row>
    <row r="1588">
      <c r="A1588" t="inlineStr">
        <is>
          <t>3863</t>
        </is>
      </c>
      <c r="B1588" s="115" t="n">
        <v>44937</v>
      </c>
      <c r="C1588" s="115" t="n">
        <v>44937</v>
      </c>
      <c r="D1588" t="n">
        <v>-253.41</v>
      </c>
      <c r="E1588" t="n">
        <v>-253.41</v>
      </c>
      <c r="F1588" t="inlineStr">
        <is>
          <t>BRL</t>
        </is>
      </c>
      <c r="G1588" t="n">
        <v>1</v>
      </c>
      <c r="H1588" t="n">
        <v>-253.41</v>
      </c>
      <c r="I1588" t="n">
        <v>-253.41</v>
      </c>
      <c r="J1588" t="n">
        <v>1</v>
      </c>
      <c r="K1588" t="inlineStr"/>
      <c r="L1588" t="inlineStr">
        <is>
          <t>Lumx Studios S/A</t>
        </is>
      </c>
      <c r="M1588" t="inlineStr">
        <is>
          <t>Webflow.Com</t>
        </is>
      </c>
      <c r="N1588" t="n">
        <v>100</v>
      </c>
      <c r="O1588" t="inlineStr"/>
      <c r="P1588" t="inlineStr">
        <is>
          <t>Webflow.Com</t>
        </is>
      </c>
      <c r="Q1588" t="inlineStr"/>
      <c r="R1588" t="inlineStr">
        <is>
          <t>Compra Internacional em Webflow.com - 14159640555 / Us</t>
        </is>
      </c>
      <c r="S1588" t="inlineStr"/>
      <c r="T1588" t="inlineStr">
        <is>
          <t>Conta Simples</t>
        </is>
      </c>
      <c r="U1588" t="inlineStr"/>
      <c r="V1588" t="inlineStr">
        <is>
          <t>Software - Webflow</t>
        </is>
      </c>
      <c r="W1588" t="inlineStr">
        <is>
          <t>Software</t>
        </is>
      </c>
      <c r="X1588" t="inlineStr">
        <is>
          <t>Technology &amp; Infrastructure</t>
        </is>
      </c>
      <c r="Y1588" t="inlineStr">
        <is>
          <t>Technology &amp; Infrastructure</t>
        </is>
      </c>
      <c r="Z1588" t="inlineStr">
        <is>
          <t>Technology &amp; Infrastructure</t>
        </is>
      </c>
      <c r="AA1588" t="inlineStr">
        <is>
          <t>Software</t>
        </is>
      </c>
      <c r="AB1588" t="inlineStr"/>
      <c r="AC1588" t="inlineStr"/>
      <c r="AD1588" t="n">
        <v>0</v>
      </c>
      <c r="AE1588" t="n">
        <v>0</v>
      </c>
    </row>
    <row r="1589">
      <c r="A1589" t="inlineStr">
        <is>
          <t>3864</t>
        </is>
      </c>
      <c r="B1589" s="115" t="n">
        <v>44937</v>
      </c>
      <c r="C1589" s="115" t="n">
        <v>44937</v>
      </c>
      <c r="D1589" t="n">
        <v>-1500</v>
      </c>
      <c r="E1589" t="n">
        <v>-1500</v>
      </c>
      <c r="F1589" t="inlineStr">
        <is>
          <t>BRL</t>
        </is>
      </c>
      <c r="G1589" t="n">
        <v>1</v>
      </c>
      <c r="H1589" t="n">
        <v>-1500</v>
      </c>
      <c r="I1589" t="n">
        <v>-1500</v>
      </c>
      <c r="J1589" t="n">
        <v>1</v>
      </c>
      <c r="K1589" t="inlineStr"/>
      <c r="L1589" t="inlineStr">
        <is>
          <t>Lumx Studios S/A</t>
        </is>
      </c>
      <c r="M1589" t="inlineStr">
        <is>
          <t>Lima &amp; Feigelson Sociedade de Advogados</t>
        </is>
      </c>
      <c r="N1589" t="n">
        <v>100</v>
      </c>
      <c r="O1589" t="inlineStr"/>
      <c r="P1589" t="inlineStr">
        <is>
          <t>Lima &amp; Feigelson Sociedade de Advogados</t>
        </is>
      </c>
      <c r="Q1589" t="inlineStr"/>
      <c r="R1589" t="inlineStr">
        <is>
          <t>Assessoria Jurídica para Elaboração de Política de Privacidade</t>
        </is>
      </c>
      <c r="S1589" t="inlineStr"/>
      <c r="T1589" t="inlineStr">
        <is>
          <t>Btg - Conta Corrente</t>
        </is>
      </c>
      <c r="U1589" t="inlineStr"/>
      <c r="V1589" t="inlineStr">
        <is>
          <t>Propriedade Intelectual - Serviços</t>
        </is>
      </c>
      <c r="W1589" t="inlineStr">
        <is>
          <t>Propriedade Intelectual</t>
        </is>
      </c>
      <c r="X1589" t="inlineStr">
        <is>
          <t>Legal</t>
        </is>
      </c>
      <c r="Y1589" t="inlineStr">
        <is>
          <t>Operating Costs</t>
        </is>
      </c>
      <c r="Z1589" t="inlineStr">
        <is>
          <t>Operating Costs</t>
        </is>
      </c>
      <c r="AA1589" t="inlineStr">
        <is>
          <t>Jurídico</t>
        </is>
      </c>
      <c r="AB1589" t="inlineStr"/>
      <c r="AC1589" t="inlineStr"/>
      <c r="AD1589" t="n">
        <v>0</v>
      </c>
      <c r="AE1589" t="n">
        <v>0</v>
      </c>
    </row>
    <row r="1590">
      <c r="A1590" t="inlineStr">
        <is>
          <t>3865</t>
        </is>
      </c>
      <c r="B1590" s="115" t="n">
        <v>44937</v>
      </c>
      <c r="C1590" s="115" t="n">
        <v>44937</v>
      </c>
      <c r="D1590" t="n">
        <v>-3560</v>
      </c>
      <c r="E1590" t="n">
        <v>-3560</v>
      </c>
      <c r="F1590" t="inlineStr">
        <is>
          <t>BRL</t>
        </is>
      </c>
      <c r="G1590" t="n">
        <v>1</v>
      </c>
      <c r="H1590" t="n">
        <v>-3560</v>
      </c>
      <c r="I1590" t="n">
        <v>-3560</v>
      </c>
      <c r="J1590" t="n">
        <v>1</v>
      </c>
      <c r="K1590" t="inlineStr"/>
      <c r="L1590" t="inlineStr">
        <is>
          <t>Lumx Studios S/A</t>
        </is>
      </c>
      <c r="M1590" t="inlineStr">
        <is>
          <t>Lima &amp; Feigelson Sociedade de Advogados</t>
        </is>
      </c>
      <c r="N1590" t="n">
        <v>100</v>
      </c>
      <c r="O1590" t="inlineStr"/>
      <c r="P1590" t="inlineStr">
        <is>
          <t>Lima &amp; Feigelson Sociedade de Advogados</t>
        </is>
      </c>
      <c r="Q1590" t="inlineStr"/>
      <c r="R1590" t="inlineStr">
        <is>
          <t>Referente Aos Servicos de Registro de Marca (Seamore, Lumx e 55unity)</t>
        </is>
      </c>
      <c r="S1590" t="inlineStr"/>
      <c r="T1590" t="inlineStr">
        <is>
          <t>Btg - Conta Corrente</t>
        </is>
      </c>
      <c r="U1590" t="inlineStr"/>
      <c r="V1590" t="inlineStr">
        <is>
          <t>Propriedade Intelectual - Serviços</t>
        </is>
      </c>
      <c r="W1590" t="inlineStr">
        <is>
          <t>Propriedade Intelectual</t>
        </is>
      </c>
      <c r="X1590" t="inlineStr">
        <is>
          <t>Legal</t>
        </is>
      </c>
      <c r="Y1590" t="inlineStr">
        <is>
          <t>Operating Costs</t>
        </is>
      </c>
      <c r="Z1590" t="inlineStr">
        <is>
          <t>Operating Costs</t>
        </is>
      </c>
      <c r="AA1590" t="inlineStr">
        <is>
          <t>Jurídico</t>
        </is>
      </c>
      <c r="AB1590" t="inlineStr"/>
      <c r="AC1590" t="inlineStr"/>
      <c r="AD1590" t="n">
        <v>0</v>
      </c>
      <c r="AE1590" t="n">
        <v>0</v>
      </c>
    </row>
    <row r="1591">
      <c r="A1591" t="inlineStr">
        <is>
          <t>680</t>
        </is>
      </c>
      <c r="B1591" s="115" t="n">
        <v>44937</v>
      </c>
      <c r="C1591" s="115" t="n">
        <v>44937</v>
      </c>
      <c r="D1591" t="n">
        <v>45000</v>
      </c>
      <c r="E1591" t="n">
        <v>45000</v>
      </c>
      <c r="F1591" t="inlineStr">
        <is>
          <t>BRL</t>
        </is>
      </c>
      <c r="G1591" t="n">
        <v>1</v>
      </c>
      <c r="H1591" t="n">
        <v>45000</v>
      </c>
      <c r="I1591" t="n">
        <v>45000</v>
      </c>
      <c r="J1591" t="n">
        <v>1</v>
      </c>
      <c r="K1591" t="inlineStr"/>
      <c r="L1591" t="inlineStr">
        <is>
          <t>Lumx Studios S/A</t>
        </is>
      </c>
      <c r="M1591" t="inlineStr">
        <is>
          <t>Btg - Wealth Management</t>
        </is>
      </c>
      <c r="N1591" t="n">
        <v>100</v>
      </c>
      <c r="O1591" t="inlineStr">
        <is>
          <t>Lumx</t>
        </is>
      </c>
      <c r="P1591" t="inlineStr">
        <is>
          <t>Lumx Studios S/A</t>
        </is>
      </c>
      <c r="Q1591" t="inlineStr"/>
      <c r="R1591" t="inlineStr">
        <is>
          <t>Transferência entre Contas</t>
        </is>
      </c>
      <c r="S1591" t="inlineStr"/>
      <c r="T1591" t="inlineStr">
        <is>
          <t>Btg - Wealth Management</t>
        </is>
      </c>
      <c r="U1591" t="inlineStr"/>
      <c r="V1591" t="inlineStr">
        <is>
          <t>Transferências</t>
        </is>
      </c>
      <c r="W1591" t="inlineStr">
        <is>
          <t>Transferências</t>
        </is>
      </c>
      <c r="X1591" t="inlineStr">
        <is>
          <t>Others</t>
        </is>
      </c>
      <c r="Y1591" t="inlineStr">
        <is>
          <t>Administrative Costs</t>
        </is>
      </c>
      <c r="Z1591" t="inlineStr">
        <is>
          <t>Administrative Costs</t>
        </is>
      </c>
      <c r="AA1591" t="inlineStr">
        <is>
          <t>Outros</t>
        </is>
      </c>
      <c r="AB1591" t="inlineStr"/>
      <c r="AC1591" t="inlineStr"/>
      <c r="AD1591" t="n">
        <v>0</v>
      </c>
      <c r="AE1591" t="n">
        <v>0</v>
      </c>
    </row>
    <row r="1592">
      <c r="A1592" t="inlineStr">
        <is>
          <t>9641</t>
        </is>
      </c>
      <c r="B1592" s="115" t="n">
        <v>44937</v>
      </c>
      <c r="C1592" s="115" t="n">
        <v>44937</v>
      </c>
      <c r="D1592" t="n">
        <v>-45000</v>
      </c>
      <c r="E1592" t="n">
        <v>-45000</v>
      </c>
      <c r="F1592" t="inlineStr">
        <is>
          <t>BRL</t>
        </is>
      </c>
      <c r="G1592" t="n">
        <v>1</v>
      </c>
      <c r="H1592" t="n">
        <v>-45000</v>
      </c>
      <c r="I1592" t="n">
        <v>-45000</v>
      </c>
      <c r="J1592" t="n">
        <v>1</v>
      </c>
      <c r="K1592" t="inlineStr"/>
      <c r="L1592" t="inlineStr">
        <is>
          <t>Lumx Studios S/A</t>
        </is>
      </c>
      <c r="M1592" t="inlineStr">
        <is>
          <t>Lumx Studios S/A</t>
        </is>
      </c>
      <c r="N1592" t="n">
        <v>100</v>
      </c>
      <c r="O1592" t="inlineStr">
        <is>
          <t>Lumx</t>
        </is>
      </c>
      <c r="P1592" t="inlineStr">
        <is>
          <t>Lumx Studios S/A</t>
        </is>
      </c>
      <c r="Q1592" t="inlineStr"/>
      <c r="R1592" t="inlineStr">
        <is>
          <t>Transferência entre Contas</t>
        </is>
      </c>
      <c r="S1592" t="inlineStr"/>
      <c r="T1592" t="inlineStr">
        <is>
          <t>Btg - Conta Corrente</t>
        </is>
      </c>
      <c r="U1592" t="inlineStr"/>
      <c r="V1592" t="inlineStr">
        <is>
          <t>Transferências</t>
        </is>
      </c>
      <c r="W1592" t="inlineStr">
        <is>
          <t>Transferências</t>
        </is>
      </c>
      <c r="X1592" t="inlineStr">
        <is>
          <t>Others</t>
        </is>
      </c>
      <c r="Y1592" t="inlineStr">
        <is>
          <t>Administrative Costs</t>
        </is>
      </c>
      <c r="Z1592" t="inlineStr">
        <is>
          <t>Administrative Costs</t>
        </is>
      </c>
      <c r="AA1592" t="inlineStr">
        <is>
          <t>Outros</t>
        </is>
      </c>
      <c r="AB1592" t="inlineStr"/>
      <c r="AC1592" t="inlineStr"/>
      <c r="AD1592" t="n">
        <v>0</v>
      </c>
      <c r="AE1592" t="n">
        <v>0</v>
      </c>
    </row>
    <row r="1593">
      <c r="A1593" t="inlineStr">
        <is>
          <t>361</t>
        </is>
      </c>
      <c r="B1593" s="115" t="n">
        <v>44936</v>
      </c>
      <c r="C1593" s="115" t="n">
        <v>44936</v>
      </c>
      <c r="D1593" t="n">
        <v>60000</v>
      </c>
      <c r="E1593" t="n">
        <v>60000</v>
      </c>
      <c r="F1593" t="inlineStr">
        <is>
          <t>BRL</t>
        </is>
      </c>
      <c r="G1593" t="n">
        <v>1</v>
      </c>
      <c r="H1593" t="n">
        <v>60000</v>
      </c>
      <c r="I1593" t="n">
        <v>60000</v>
      </c>
      <c r="J1593" t="n">
        <v>1</v>
      </c>
      <c r="K1593" t="inlineStr"/>
      <c r="L1593" t="inlineStr">
        <is>
          <t>Dux Digital S.A.</t>
        </is>
      </c>
      <c r="M1593" t="inlineStr">
        <is>
          <t>Btg - Conta Corrente</t>
        </is>
      </c>
      <c r="N1593" t="n">
        <v>100</v>
      </c>
      <c r="O1593" t="inlineStr">
        <is>
          <t>Lumx</t>
        </is>
      </c>
      <c r="P1593" t="inlineStr">
        <is>
          <t>Dux Digital S.A.</t>
        </is>
      </c>
      <c r="Q1593" t="inlineStr"/>
      <c r="R1593" t="inlineStr">
        <is>
          <t>Referente Ao Mês de Dez/22</t>
        </is>
      </c>
      <c r="S1593" t="inlineStr"/>
      <c r="T1593" t="inlineStr">
        <is>
          <t>Btg - Conta Corrente</t>
        </is>
      </c>
      <c r="U1593" t="inlineStr">
        <is>
          <t>Dux</t>
        </is>
      </c>
      <c r="V1593" t="inlineStr">
        <is>
          <t>Manutenção - Dux</t>
        </is>
      </c>
      <c r="W1593" t="inlineStr">
        <is>
          <t>Manutenção</t>
        </is>
      </c>
      <c r="X1593" t="inlineStr">
        <is>
          <t>Recurrent</t>
        </is>
      </c>
      <c r="Y1593" t="inlineStr">
        <is>
          <t>Operating Revenue</t>
        </is>
      </c>
      <c r="Z1593" t="inlineStr">
        <is>
          <t>Operating Revenue</t>
        </is>
      </c>
      <c r="AA1593" t="inlineStr">
        <is>
          <t>Receita Operacional</t>
        </is>
      </c>
      <c r="AB1593" t="inlineStr"/>
      <c r="AC1593" t="inlineStr"/>
      <c r="AD1593" t="n">
        <v>0</v>
      </c>
      <c r="AE1593" t="n">
        <v>0</v>
      </c>
    </row>
    <row r="1594">
      <c r="A1594" t="inlineStr">
        <is>
          <t>3866</t>
        </is>
      </c>
      <c r="B1594" s="115" t="n">
        <v>44936</v>
      </c>
      <c r="C1594" s="115" t="n">
        <v>44936</v>
      </c>
      <c r="D1594" t="n">
        <v>-50</v>
      </c>
      <c r="E1594" t="n">
        <v>-50</v>
      </c>
      <c r="F1594" t="inlineStr">
        <is>
          <t>BRL</t>
        </is>
      </c>
      <c r="G1594" t="n">
        <v>1</v>
      </c>
      <c r="H1594" t="n">
        <v>-50</v>
      </c>
      <c r="I1594" t="n">
        <v>-50</v>
      </c>
      <c r="J1594" t="n">
        <v>1</v>
      </c>
      <c r="K1594" t="inlineStr"/>
      <c r="L1594" t="inlineStr">
        <is>
          <t>Lumx Studios S/A</t>
        </is>
      </c>
      <c r="M1594" t="inlineStr">
        <is>
          <t>Lumx Studios S/A</t>
        </is>
      </c>
      <c r="N1594" t="n">
        <v>100</v>
      </c>
      <c r="O1594" t="inlineStr">
        <is>
          <t>Conselho</t>
        </is>
      </c>
      <c r="P1594" t="inlineStr">
        <is>
          <t>Lumx Studios S/A</t>
        </is>
      </c>
      <c r="Q1594" t="inlineStr"/>
      <c r="R1594" t="inlineStr">
        <is>
          <t>Cópias de Chaves para O Escritório</t>
        </is>
      </c>
      <c r="S1594" t="inlineStr"/>
      <c r="T1594" t="inlineStr">
        <is>
          <t>Conta Simples</t>
        </is>
      </c>
      <c r="U1594" t="inlineStr"/>
      <c r="V1594" t="inlineStr">
        <is>
          <t>Material de Uso e Consumo</t>
        </is>
      </c>
      <c r="W1594" t="inlineStr">
        <is>
          <t>Material de Uso e Consumo</t>
        </is>
      </c>
      <c r="X1594" t="inlineStr">
        <is>
          <t>Office</t>
        </is>
      </c>
      <c r="Y1594" t="inlineStr">
        <is>
          <t>Administrative Costs</t>
        </is>
      </c>
      <c r="Z1594" t="inlineStr">
        <is>
          <t>Administrative Costs</t>
        </is>
      </c>
      <c r="AA1594" t="inlineStr">
        <is>
          <t>Outros</t>
        </is>
      </c>
      <c r="AB1594" t="inlineStr"/>
      <c r="AC1594" t="inlineStr"/>
      <c r="AD1594" t="n">
        <v>0</v>
      </c>
      <c r="AE1594" t="n">
        <v>0</v>
      </c>
    </row>
    <row r="1595">
      <c r="A1595" t="inlineStr">
        <is>
          <t>3867</t>
        </is>
      </c>
      <c r="B1595" s="115" t="n">
        <v>44935</v>
      </c>
      <c r="C1595" s="115" t="n">
        <v>44935</v>
      </c>
      <c r="D1595" t="n">
        <v>-479.8</v>
      </c>
      <c r="E1595" t="n">
        <v>-479.8</v>
      </c>
      <c r="F1595" t="inlineStr">
        <is>
          <t>BRL</t>
        </is>
      </c>
      <c r="G1595" t="n">
        <v>1</v>
      </c>
      <c r="H1595" t="n">
        <v>-479.8</v>
      </c>
      <c r="I1595" t="n">
        <v>-479.8</v>
      </c>
      <c r="J1595" t="n">
        <v>1</v>
      </c>
      <c r="K1595" t="inlineStr"/>
      <c r="L1595" t="inlineStr">
        <is>
          <t>Lumx Studios S/A</t>
        </is>
      </c>
      <c r="M1595" t="inlineStr">
        <is>
          <t>Mercadolivre.com Atividades de Internet Ltda</t>
        </is>
      </c>
      <c r="N1595" t="n">
        <v>100</v>
      </c>
      <c r="O1595" t="inlineStr"/>
      <c r="P1595" t="inlineStr">
        <is>
          <t>Mercadolivre.com Atividades de Internet Ltda</t>
        </is>
      </c>
      <c r="Q1595" t="inlineStr"/>
      <c r="R1595" t="inlineStr">
        <is>
          <t>Compra de Câmeras para O Escritório</t>
        </is>
      </c>
      <c r="S1595" t="inlineStr"/>
      <c r="T1595" t="inlineStr">
        <is>
          <t>Mercado Pago</t>
        </is>
      </c>
      <c r="U1595" t="inlineStr"/>
      <c r="V1595" t="inlineStr">
        <is>
          <t>Máquinas e Equipamentos</t>
        </is>
      </c>
      <c r="W1595" t="inlineStr">
        <is>
          <t>Material de Uso e Consumo</t>
        </is>
      </c>
      <c r="X1595" t="inlineStr">
        <is>
          <t>Office</t>
        </is>
      </c>
      <c r="Y1595" t="inlineStr">
        <is>
          <t>Administrative Costs</t>
        </is>
      </c>
      <c r="Z1595" t="inlineStr">
        <is>
          <t>Administrative Costs</t>
        </is>
      </c>
      <c r="AA1595" t="inlineStr">
        <is>
          <t>Outros</t>
        </is>
      </c>
      <c r="AB1595" t="inlineStr"/>
      <c r="AC1595" t="inlineStr"/>
      <c r="AD1595" t="n">
        <v>0</v>
      </c>
      <c r="AE1595" t="n">
        <v>0</v>
      </c>
    </row>
    <row r="1596">
      <c r="A1596" t="inlineStr">
        <is>
          <t>3868</t>
        </is>
      </c>
      <c r="B1596" s="115" t="n">
        <v>44935</v>
      </c>
      <c r="C1596" s="115" t="n">
        <v>44935</v>
      </c>
      <c r="D1596" t="n">
        <v>-1138.66</v>
      </c>
      <c r="E1596" t="n">
        <v>-1138.66</v>
      </c>
      <c r="F1596" t="inlineStr">
        <is>
          <t>BRL</t>
        </is>
      </c>
      <c r="G1596" t="n">
        <v>1</v>
      </c>
      <c r="H1596" t="n">
        <v>-1138.66</v>
      </c>
      <c r="I1596" t="n">
        <v>-1138.66</v>
      </c>
      <c r="J1596" t="n">
        <v>1</v>
      </c>
      <c r="K1596" t="inlineStr"/>
      <c r="L1596" t="inlineStr">
        <is>
          <t>Lumx Studios S/A</t>
        </is>
      </c>
      <c r="M1596" t="inlineStr">
        <is>
          <t>Figma</t>
        </is>
      </c>
      <c r="N1596" t="n">
        <v>100</v>
      </c>
      <c r="O1596" t="inlineStr"/>
      <c r="P1596" t="inlineStr">
        <is>
          <t>Figma</t>
        </is>
      </c>
      <c r="Q1596" t="inlineStr"/>
      <c r="R1596" t="inlineStr">
        <is>
          <t>Software - Figma</t>
        </is>
      </c>
      <c r="S1596" t="inlineStr"/>
      <c r="T1596" t="inlineStr">
        <is>
          <t>Mercado Pago</t>
        </is>
      </c>
      <c r="U1596" t="inlineStr"/>
      <c r="V1596" t="inlineStr">
        <is>
          <t>Software - Figma</t>
        </is>
      </c>
      <c r="W1596" t="inlineStr">
        <is>
          <t>Software</t>
        </is>
      </c>
      <c r="X1596" t="inlineStr">
        <is>
          <t>Technology &amp; Infrastructure</t>
        </is>
      </c>
      <c r="Y1596" t="inlineStr">
        <is>
          <t>Technology &amp; Infrastructure</t>
        </is>
      </c>
      <c r="Z1596" t="inlineStr">
        <is>
          <t>Technology &amp; Infrastructure</t>
        </is>
      </c>
      <c r="AA1596" t="inlineStr">
        <is>
          <t>Software</t>
        </is>
      </c>
      <c r="AB1596" t="inlineStr"/>
      <c r="AC1596" t="inlineStr"/>
      <c r="AD1596" t="n">
        <v>0</v>
      </c>
      <c r="AE1596" t="n">
        <v>0</v>
      </c>
    </row>
    <row r="1597">
      <c r="A1597" t="inlineStr">
        <is>
          <t>3869</t>
        </is>
      </c>
      <c r="B1597" s="115" t="n">
        <v>44935</v>
      </c>
      <c r="C1597" s="115" t="n">
        <v>44935</v>
      </c>
      <c r="D1597" t="n">
        <v>-85.40000000000001</v>
      </c>
      <c r="E1597" t="n">
        <v>-85.40000000000001</v>
      </c>
      <c r="F1597" t="inlineStr">
        <is>
          <t>BRL</t>
        </is>
      </c>
      <c r="G1597" t="n">
        <v>1</v>
      </c>
      <c r="H1597" t="n">
        <v>-85.40000000000001</v>
      </c>
      <c r="I1597" t="n">
        <v>-85.40000000000001</v>
      </c>
      <c r="J1597" t="n">
        <v>1</v>
      </c>
      <c r="K1597" t="inlineStr"/>
      <c r="L1597" t="inlineStr">
        <is>
          <t>Lumx Studios S/A</t>
        </is>
      </c>
      <c r="M1597" t="inlineStr">
        <is>
          <t>Calendly</t>
        </is>
      </c>
      <c r="N1597" t="n">
        <v>100</v>
      </c>
      <c r="O1597" t="inlineStr"/>
      <c r="P1597" t="inlineStr">
        <is>
          <t>Calendly</t>
        </is>
      </c>
      <c r="Q1597" t="inlineStr"/>
      <c r="R1597" t="inlineStr">
        <is>
          <t>Software - Calendly</t>
        </is>
      </c>
      <c r="S1597" t="inlineStr"/>
      <c r="T1597" t="inlineStr">
        <is>
          <t>Mercado Pago</t>
        </is>
      </c>
      <c r="U1597" t="inlineStr"/>
      <c r="V1597" t="inlineStr">
        <is>
          <t>Software - Calendly</t>
        </is>
      </c>
      <c r="W1597" t="inlineStr">
        <is>
          <t>Software</t>
        </is>
      </c>
      <c r="X1597" t="inlineStr">
        <is>
          <t>Technology &amp; Infrastructure</t>
        </is>
      </c>
      <c r="Y1597" t="inlineStr">
        <is>
          <t>Technology &amp; Infrastructure</t>
        </is>
      </c>
      <c r="Z1597" t="inlineStr">
        <is>
          <t>Technology &amp; Infrastructure</t>
        </is>
      </c>
      <c r="AA1597" t="inlineStr">
        <is>
          <t>Software</t>
        </is>
      </c>
      <c r="AB1597" t="inlineStr"/>
      <c r="AC1597" t="inlineStr"/>
      <c r="AD1597" t="n">
        <v>0</v>
      </c>
      <c r="AE1597" t="n">
        <v>0</v>
      </c>
    </row>
    <row r="1598">
      <c r="A1598" t="inlineStr">
        <is>
          <t>3870</t>
        </is>
      </c>
      <c r="B1598" s="115" t="n">
        <v>44935</v>
      </c>
      <c r="C1598" s="115" t="n">
        <v>44935</v>
      </c>
      <c r="D1598" t="n">
        <v>-700</v>
      </c>
      <c r="E1598" t="n">
        <v>-700</v>
      </c>
      <c r="F1598" t="inlineStr">
        <is>
          <t>BRL</t>
        </is>
      </c>
      <c r="G1598" t="n">
        <v>1</v>
      </c>
      <c r="H1598" t="n">
        <v>-700</v>
      </c>
      <c r="I1598" t="n">
        <v>-700</v>
      </c>
      <c r="J1598" t="n">
        <v>1</v>
      </c>
      <c r="K1598" t="inlineStr"/>
      <c r="L1598" t="inlineStr">
        <is>
          <t>Lumx Studios S/A</t>
        </is>
      </c>
      <c r="M1598" t="inlineStr">
        <is>
          <t>Luciene Borges da Silva</t>
        </is>
      </c>
      <c r="N1598" t="n">
        <v>100</v>
      </c>
      <c r="O1598" t="inlineStr"/>
      <c r="P1598" t="inlineStr">
        <is>
          <t>Luciene Borges da Silva</t>
        </is>
      </c>
      <c r="Q1598" t="inlineStr"/>
      <c r="R1598" t="inlineStr">
        <is>
          <t>Fixo Mensal Faxina</t>
        </is>
      </c>
      <c r="S1598" t="inlineStr"/>
      <c r="T1598" t="inlineStr">
        <is>
          <t>Btg - Conta Corrente</t>
        </is>
      </c>
      <c r="U1598" t="inlineStr"/>
      <c r="V1598" t="inlineStr">
        <is>
          <t>Limpeza e Manutenção</t>
        </is>
      </c>
      <c r="W1598" t="inlineStr">
        <is>
          <t>Despesas de Escritório</t>
        </is>
      </c>
      <c r="X1598" t="inlineStr">
        <is>
          <t>Office</t>
        </is>
      </c>
      <c r="Y1598" t="inlineStr">
        <is>
          <t>Administrative Costs</t>
        </is>
      </c>
      <c r="Z1598" t="inlineStr">
        <is>
          <t>Administrative Costs</t>
        </is>
      </c>
      <c r="AA1598" t="inlineStr">
        <is>
          <t>Escritório</t>
        </is>
      </c>
      <c r="AB1598" t="inlineStr"/>
      <c r="AC1598" t="inlineStr"/>
      <c r="AD1598" t="n">
        <v>0</v>
      </c>
      <c r="AE1598" t="n">
        <v>0</v>
      </c>
    </row>
    <row r="1599">
      <c r="A1599" t="inlineStr">
        <is>
          <t>681</t>
        </is>
      </c>
      <c r="B1599" s="115" t="n">
        <v>44935</v>
      </c>
      <c r="C1599" s="115" t="n">
        <v>44935</v>
      </c>
      <c r="D1599" t="n">
        <v>2000</v>
      </c>
      <c r="E1599" t="n">
        <v>2000</v>
      </c>
      <c r="F1599" t="inlineStr">
        <is>
          <t>BRL</t>
        </is>
      </c>
      <c r="G1599" t="n">
        <v>1</v>
      </c>
      <c r="H1599" t="n">
        <v>2000</v>
      </c>
      <c r="I1599" t="n">
        <v>2000</v>
      </c>
      <c r="J1599" t="n">
        <v>1</v>
      </c>
      <c r="K1599" t="inlineStr"/>
      <c r="L1599" t="inlineStr">
        <is>
          <t>Lumx Studios S/A</t>
        </is>
      </c>
      <c r="M1599" t="inlineStr">
        <is>
          <t>Mercado Pago</t>
        </is>
      </c>
      <c r="N1599" t="n">
        <v>100</v>
      </c>
      <c r="O1599" t="inlineStr">
        <is>
          <t>Lumx</t>
        </is>
      </c>
      <c r="P1599" t="inlineStr">
        <is>
          <t>Lumx Studios S/A</t>
        </is>
      </c>
      <c r="Q1599" t="inlineStr"/>
      <c r="R1599" t="inlineStr">
        <is>
          <t>Transferência entre Contas</t>
        </is>
      </c>
      <c r="S1599" t="inlineStr"/>
      <c r="T1599" t="inlineStr">
        <is>
          <t>Mercado Pago</t>
        </is>
      </c>
      <c r="U1599" t="inlineStr"/>
      <c r="V1599" t="inlineStr">
        <is>
          <t>Transferências</t>
        </is>
      </c>
      <c r="W1599" t="inlineStr">
        <is>
          <t>Transferências</t>
        </is>
      </c>
      <c r="X1599" t="inlineStr">
        <is>
          <t>Others</t>
        </is>
      </c>
      <c r="Y1599" t="inlineStr">
        <is>
          <t>Administrative Costs</t>
        </is>
      </c>
      <c r="Z1599" t="inlineStr">
        <is>
          <t>Administrative Costs</t>
        </is>
      </c>
      <c r="AA1599" t="inlineStr">
        <is>
          <t>Outros</t>
        </is>
      </c>
      <c r="AB1599" t="inlineStr"/>
      <c r="AC1599" t="inlineStr"/>
      <c r="AD1599" t="n">
        <v>0</v>
      </c>
      <c r="AE1599" t="n">
        <v>0</v>
      </c>
    </row>
    <row r="1600">
      <c r="A1600" t="inlineStr">
        <is>
          <t>9642</t>
        </is>
      </c>
      <c r="B1600" s="115" t="n">
        <v>44935</v>
      </c>
      <c r="C1600" s="115" t="n">
        <v>44935</v>
      </c>
      <c r="D1600" t="n">
        <v>-2000</v>
      </c>
      <c r="E1600" t="n">
        <v>-2000</v>
      </c>
      <c r="F1600" t="inlineStr">
        <is>
          <t>BRL</t>
        </is>
      </c>
      <c r="G1600" t="n">
        <v>1</v>
      </c>
      <c r="H1600" t="n">
        <v>-2000</v>
      </c>
      <c r="I1600" t="n">
        <v>-2000</v>
      </c>
      <c r="J1600" t="n">
        <v>1</v>
      </c>
      <c r="K1600" t="inlineStr"/>
      <c r="L1600" t="inlineStr">
        <is>
          <t>Lumx Studios S/A</t>
        </is>
      </c>
      <c r="M1600" t="inlineStr">
        <is>
          <t>Lumx Studios S/A</t>
        </is>
      </c>
      <c r="N1600" t="n">
        <v>100</v>
      </c>
      <c r="O1600" t="inlineStr">
        <is>
          <t>Lumx</t>
        </is>
      </c>
      <c r="P1600" t="inlineStr">
        <is>
          <t>Lumx Studios S/A</t>
        </is>
      </c>
      <c r="Q1600" t="inlineStr"/>
      <c r="R1600" t="inlineStr">
        <is>
          <t>Transferência entre Contas</t>
        </is>
      </c>
      <c r="S1600" t="inlineStr"/>
      <c r="T1600" t="inlineStr">
        <is>
          <t>Btg - Conta Corrente</t>
        </is>
      </c>
      <c r="U1600" t="inlineStr"/>
      <c r="V1600" t="inlineStr">
        <is>
          <t>Transferências</t>
        </is>
      </c>
      <c r="W1600" t="inlineStr">
        <is>
          <t>Transferências</t>
        </is>
      </c>
      <c r="X1600" t="inlineStr">
        <is>
          <t>Others</t>
        </is>
      </c>
      <c r="Y1600" t="inlineStr">
        <is>
          <t>Administrative Costs</t>
        </is>
      </c>
      <c r="Z1600" t="inlineStr">
        <is>
          <t>Administrative Costs</t>
        </is>
      </c>
      <c r="AA1600" t="inlineStr">
        <is>
          <t>Outros</t>
        </is>
      </c>
      <c r="AB1600" t="inlineStr"/>
      <c r="AC1600" t="inlineStr"/>
      <c r="AD1600" t="n">
        <v>0</v>
      </c>
      <c r="AE1600" t="n">
        <v>0</v>
      </c>
    </row>
    <row r="1601">
      <c r="A1601" t="inlineStr">
        <is>
          <t>3871</t>
        </is>
      </c>
      <c r="B1601" s="115" t="n">
        <v>44934</v>
      </c>
      <c r="C1601" s="115" t="n">
        <v>44934</v>
      </c>
      <c r="D1601" t="n">
        <v>-1654.83</v>
      </c>
      <c r="E1601" t="n">
        <v>-1654.83</v>
      </c>
      <c r="F1601" t="inlineStr">
        <is>
          <t>BRL</t>
        </is>
      </c>
      <c r="G1601" t="n">
        <v>1</v>
      </c>
      <c r="H1601" t="n">
        <v>-1654.83</v>
      </c>
      <c r="I1601" t="n">
        <v>-1654.83</v>
      </c>
      <c r="J1601" t="n">
        <v>1</v>
      </c>
      <c r="K1601" t="inlineStr"/>
      <c r="L1601" t="inlineStr">
        <is>
          <t>Lumx Studios S/A</t>
        </is>
      </c>
      <c r="M1601" t="inlineStr">
        <is>
          <t>Clickup</t>
        </is>
      </c>
      <c r="N1601" t="n">
        <v>100</v>
      </c>
      <c r="O1601" t="inlineStr"/>
      <c r="P1601" t="inlineStr">
        <is>
          <t>Clickup</t>
        </is>
      </c>
      <c r="Q1601" t="inlineStr"/>
      <c r="R1601" t="inlineStr">
        <is>
          <t>Software - Clickup - Baixa por Conciliação</t>
        </is>
      </c>
      <c r="S1601" t="inlineStr"/>
      <c r="T1601" t="inlineStr">
        <is>
          <t>Conta Simples</t>
        </is>
      </c>
      <c r="U1601" t="inlineStr"/>
      <c r="V1601" t="inlineStr">
        <is>
          <t>Software - Clickup</t>
        </is>
      </c>
      <c r="W1601" t="inlineStr">
        <is>
          <t>Software</t>
        </is>
      </c>
      <c r="X1601" t="inlineStr">
        <is>
          <t>Technology &amp; Infrastructure</t>
        </is>
      </c>
      <c r="Y1601" t="inlineStr">
        <is>
          <t>Technology &amp; Infrastructure</t>
        </is>
      </c>
      <c r="Z1601" t="inlineStr">
        <is>
          <t>Technology &amp; Infrastructure</t>
        </is>
      </c>
      <c r="AA1601" t="inlineStr">
        <is>
          <t>Software</t>
        </is>
      </c>
      <c r="AB1601" t="inlineStr"/>
      <c r="AC1601" t="inlineStr"/>
      <c r="AD1601" t="n">
        <v>0</v>
      </c>
      <c r="AE1601" t="n">
        <v>0</v>
      </c>
    </row>
    <row r="1602">
      <c r="A1602" t="inlineStr">
        <is>
          <t>3872</t>
        </is>
      </c>
      <c r="B1602" s="115" t="n">
        <v>44933</v>
      </c>
      <c r="C1602" s="115" t="n">
        <v>44933</v>
      </c>
      <c r="D1602" t="n">
        <v>-61.49</v>
      </c>
      <c r="E1602" t="n">
        <v>-61.49</v>
      </c>
      <c r="F1602" t="inlineStr">
        <is>
          <t>BRL</t>
        </is>
      </c>
      <c r="G1602" t="n">
        <v>1</v>
      </c>
      <c r="H1602" t="n">
        <v>-61.49</v>
      </c>
      <c r="I1602" t="n">
        <v>-61.49</v>
      </c>
      <c r="J1602" t="n">
        <v>1</v>
      </c>
      <c r="K1602" t="inlineStr"/>
      <c r="L1602" t="inlineStr">
        <is>
          <t>Lumx Studios S/A</t>
        </is>
      </c>
      <c r="M1602" t="inlineStr">
        <is>
          <t>Make.Com</t>
        </is>
      </c>
      <c r="N1602" t="n">
        <v>100</v>
      </c>
      <c r="O1602" t="inlineStr"/>
      <c r="P1602" t="inlineStr">
        <is>
          <t>Make.Com</t>
        </is>
      </c>
      <c r="Q1602" t="inlineStr"/>
      <c r="R1602" t="inlineStr">
        <is>
          <t>Software - Make.Com</t>
        </is>
      </c>
      <c r="S1602" t="inlineStr"/>
      <c r="T1602" t="inlineStr">
        <is>
          <t>Conta Simples</t>
        </is>
      </c>
      <c r="U1602" t="inlineStr"/>
      <c r="V1602" t="inlineStr">
        <is>
          <t>Software - Make.Com</t>
        </is>
      </c>
      <c r="W1602" t="inlineStr">
        <is>
          <t>Software</t>
        </is>
      </c>
      <c r="X1602" t="inlineStr">
        <is>
          <t>Technology &amp; Infrastructure</t>
        </is>
      </c>
      <c r="Y1602" t="inlineStr">
        <is>
          <t>Technology &amp; Infrastructure</t>
        </is>
      </c>
      <c r="Z1602" t="inlineStr">
        <is>
          <t>Technology &amp; Infrastructure</t>
        </is>
      </c>
      <c r="AA1602" t="inlineStr">
        <is>
          <t>Software</t>
        </is>
      </c>
      <c r="AB1602" t="inlineStr"/>
      <c r="AC1602" t="inlineStr"/>
      <c r="AD1602" t="n">
        <v>0</v>
      </c>
      <c r="AE1602" t="n">
        <v>0</v>
      </c>
    </row>
    <row r="1603">
      <c r="A1603" t="inlineStr">
        <is>
          <t>3874</t>
        </is>
      </c>
      <c r="B1603" s="115" t="n">
        <v>44932</v>
      </c>
      <c r="C1603" s="115" t="n">
        <v>44932</v>
      </c>
      <c r="D1603" t="n">
        <v>-4500</v>
      </c>
      <c r="E1603" t="n">
        <v>-4500</v>
      </c>
      <c r="F1603" t="inlineStr">
        <is>
          <t>BRL</t>
        </is>
      </c>
      <c r="G1603" t="n">
        <v>1</v>
      </c>
      <c r="H1603" t="n">
        <v>-4500</v>
      </c>
      <c r="I1603" t="n">
        <v>-4500</v>
      </c>
      <c r="J1603" t="n">
        <v>1</v>
      </c>
      <c r="K1603" t="inlineStr"/>
      <c r="L1603" t="inlineStr">
        <is>
          <t>Lumx Studios S/A</t>
        </is>
      </c>
      <c r="M1603" t="inlineStr">
        <is>
          <t>Ayotunde Cavalcante de Sales</t>
        </is>
      </c>
      <c r="N1603" t="n">
        <v>100</v>
      </c>
      <c r="O1603" t="inlineStr">
        <is>
          <t>Tecnologia</t>
        </is>
      </c>
      <c r="P1603" t="inlineStr">
        <is>
          <t>Ayotunde Cavalcante de Sales</t>
        </is>
      </c>
      <c r="Q1603" t="inlineStr"/>
      <c r="R1603" t="inlineStr">
        <is>
          <t>Prestação de Serviços</t>
        </is>
      </c>
      <c r="S1603" t="inlineStr"/>
      <c r="T1603" t="inlineStr">
        <is>
          <t>Btg - Conta Corrente</t>
        </is>
      </c>
      <c r="U1603" t="inlineStr"/>
      <c r="V1603" t="inlineStr">
        <is>
          <t>Prestação de Serviços</t>
        </is>
      </c>
      <c r="W1603" t="inlineStr">
        <is>
          <t>Despesas com Pessoal</t>
        </is>
      </c>
      <c r="X1603" t="inlineStr">
        <is>
          <t>People</t>
        </is>
      </c>
      <c r="Y1603" t="inlineStr">
        <is>
          <t>People</t>
        </is>
      </c>
      <c r="Z1603" t="inlineStr">
        <is>
          <t>People</t>
        </is>
      </c>
      <c r="AA1603" t="inlineStr">
        <is>
          <t>Pessoal</t>
        </is>
      </c>
      <c r="AB1603" t="inlineStr"/>
      <c r="AC1603" t="inlineStr"/>
      <c r="AD1603" t="n">
        <v>0</v>
      </c>
      <c r="AE1603" t="n">
        <v>0</v>
      </c>
    </row>
    <row r="1604">
      <c r="A1604" t="inlineStr">
        <is>
          <t>4063</t>
        </is>
      </c>
      <c r="B1604" s="115" t="n">
        <v>44932</v>
      </c>
      <c r="C1604" s="115" t="n">
        <v>44932</v>
      </c>
      <c r="D1604" t="n">
        <v>-85</v>
      </c>
      <c r="E1604" t="n">
        <v>-85</v>
      </c>
      <c r="F1604" t="inlineStr">
        <is>
          <t>BRL</t>
        </is>
      </c>
      <c r="G1604" t="n">
        <v>1</v>
      </c>
      <c r="H1604" t="n">
        <v>-85</v>
      </c>
      <c r="I1604" t="n">
        <v>-85</v>
      </c>
      <c r="J1604" t="n">
        <v>1</v>
      </c>
      <c r="K1604" t="inlineStr"/>
      <c r="L1604" t="inlineStr">
        <is>
          <t>Lumx Studios S/A</t>
        </is>
      </c>
      <c r="M1604" t="inlineStr">
        <is>
          <t>Bling Brasil Tecnologia Ltda</t>
        </is>
      </c>
      <c r="N1604" t="n">
        <v>100</v>
      </c>
      <c r="O1604" t="inlineStr"/>
      <c r="P1604" t="inlineStr">
        <is>
          <t>Bling Brasil Tecnologia Ltda</t>
        </is>
      </c>
      <c r="Q1604" t="inlineStr"/>
      <c r="R1604" t="inlineStr">
        <is>
          <t>Software - Bling Erp</t>
        </is>
      </c>
      <c r="S1604" t="inlineStr"/>
      <c r="T1604" t="inlineStr">
        <is>
          <t>Btg - Conta Corrente</t>
        </is>
      </c>
      <c r="U1604" t="inlineStr"/>
      <c r="V1604" t="inlineStr">
        <is>
          <t>Software - Erp</t>
        </is>
      </c>
      <c r="W1604" t="inlineStr">
        <is>
          <t>Software</t>
        </is>
      </c>
      <c r="X1604" t="inlineStr">
        <is>
          <t>Technology &amp; Infrastructure</t>
        </is>
      </c>
      <c r="Y1604" t="inlineStr">
        <is>
          <t>Technology &amp; Infrastructure</t>
        </is>
      </c>
      <c r="Z1604" t="inlineStr">
        <is>
          <t>Technology &amp; Infrastructure</t>
        </is>
      </c>
      <c r="AA1604" t="inlineStr">
        <is>
          <t>Software</t>
        </is>
      </c>
      <c r="AB1604" t="inlineStr"/>
      <c r="AC1604" t="inlineStr"/>
      <c r="AD1604" t="n">
        <v>0</v>
      </c>
      <c r="AE1604" t="n">
        <v>0</v>
      </c>
    </row>
    <row r="1605">
      <c r="A1605" t="inlineStr">
        <is>
          <t>682</t>
        </is>
      </c>
      <c r="B1605" s="115" t="n">
        <v>44932</v>
      </c>
      <c r="C1605" s="115" t="n">
        <v>44932</v>
      </c>
      <c r="D1605" t="n">
        <v>10000</v>
      </c>
      <c r="E1605" t="n">
        <v>10000</v>
      </c>
      <c r="F1605" t="inlineStr">
        <is>
          <t>BRL</t>
        </is>
      </c>
      <c r="G1605" t="n">
        <v>1</v>
      </c>
      <c r="H1605" t="n">
        <v>10000</v>
      </c>
      <c r="I1605" t="n">
        <v>10000</v>
      </c>
      <c r="J1605" t="n">
        <v>1</v>
      </c>
      <c r="K1605" t="inlineStr"/>
      <c r="L1605" t="inlineStr">
        <is>
          <t>Lumx Studios S/A</t>
        </is>
      </c>
      <c r="M1605" t="inlineStr">
        <is>
          <t>Btg - Conta Corrente</t>
        </is>
      </c>
      <c r="N1605" t="n">
        <v>100</v>
      </c>
      <c r="O1605" t="inlineStr">
        <is>
          <t>Lumx</t>
        </is>
      </c>
      <c r="P1605" t="inlineStr">
        <is>
          <t>Lumx Studios S/A</t>
        </is>
      </c>
      <c r="Q1605" t="inlineStr"/>
      <c r="R1605" t="inlineStr">
        <is>
          <t>Transferência entre Contas</t>
        </is>
      </c>
      <c r="S1605" t="inlineStr"/>
      <c r="T1605" t="inlineStr">
        <is>
          <t>Btg - Conta Corrente</t>
        </is>
      </c>
      <c r="U1605" t="inlineStr"/>
      <c r="V1605" t="inlineStr">
        <is>
          <t>Transferências</t>
        </is>
      </c>
      <c r="W1605" t="inlineStr">
        <is>
          <t>Transferências</t>
        </is>
      </c>
      <c r="X1605" t="inlineStr">
        <is>
          <t>Others</t>
        </is>
      </c>
      <c r="Y1605" t="inlineStr">
        <is>
          <t>Administrative Costs</t>
        </is>
      </c>
      <c r="Z1605" t="inlineStr">
        <is>
          <t>Administrative Costs</t>
        </is>
      </c>
      <c r="AA1605" t="inlineStr">
        <is>
          <t>Outros</t>
        </is>
      </c>
      <c r="AB1605" t="inlineStr"/>
      <c r="AC1605" t="inlineStr"/>
      <c r="AD1605" t="n">
        <v>0</v>
      </c>
      <c r="AE1605" t="n">
        <v>0</v>
      </c>
    </row>
    <row r="1606">
      <c r="A1606" t="inlineStr">
        <is>
          <t>9643</t>
        </is>
      </c>
      <c r="B1606" s="115" t="n">
        <v>44932</v>
      </c>
      <c r="C1606" s="115" t="n">
        <v>44932</v>
      </c>
      <c r="D1606" t="n">
        <v>-10000</v>
      </c>
      <c r="E1606" t="n">
        <v>-10000</v>
      </c>
      <c r="F1606" t="inlineStr">
        <is>
          <t>BRL</t>
        </is>
      </c>
      <c r="G1606" t="n">
        <v>1</v>
      </c>
      <c r="H1606" t="n">
        <v>-10000</v>
      </c>
      <c r="I1606" t="n">
        <v>-10000</v>
      </c>
      <c r="J1606" t="n">
        <v>1</v>
      </c>
      <c r="K1606" t="inlineStr"/>
      <c r="L1606" t="inlineStr">
        <is>
          <t>Lumx Studios S/A</t>
        </is>
      </c>
      <c r="M1606" t="inlineStr">
        <is>
          <t>Lumx Studios S/A</t>
        </is>
      </c>
      <c r="N1606" t="n">
        <v>100</v>
      </c>
      <c r="O1606" t="inlineStr">
        <is>
          <t>Lumx</t>
        </is>
      </c>
      <c r="P1606" t="inlineStr">
        <is>
          <t>Lumx Studios S/A</t>
        </is>
      </c>
      <c r="Q1606" t="inlineStr"/>
      <c r="R1606" t="inlineStr">
        <is>
          <t>Transferência entre Contas</t>
        </is>
      </c>
      <c r="S1606" t="inlineStr"/>
      <c r="T1606" t="inlineStr">
        <is>
          <t>Btg - Wealth Management</t>
        </is>
      </c>
      <c r="U1606" t="inlineStr"/>
      <c r="V1606" t="inlineStr">
        <is>
          <t>Transferências</t>
        </is>
      </c>
      <c r="W1606" t="inlineStr">
        <is>
          <t>Transferências</t>
        </is>
      </c>
      <c r="X1606" t="inlineStr">
        <is>
          <t>Others</t>
        </is>
      </c>
      <c r="Y1606" t="inlineStr">
        <is>
          <t>Administrative Costs</t>
        </is>
      </c>
      <c r="Z1606" t="inlineStr">
        <is>
          <t>Administrative Costs</t>
        </is>
      </c>
      <c r="AA1606" t="inlineStr">
        <is>
          <t>Outros</t>
        </is>
      </c>
      <c r="AB1606" t="inlineStr"/>
      <c r="AC1606" t="inlineStr"/>
      <c r="AD1606" t="n">
        <v>0</v>
      </c>
      <c r="AE1606" t="n">
        <v>0</v>
      </c>
    </row>
    <row r="1607">
      <c r="A1607" t="inlineStr">
        <is>
          <t>3875</t>
        </is>
      </c>
      <c r="B1607" s="115" t="n">
        <v>44931</v>
      </c>
      <c r="C1607" s="115" t="n">
        <v>44931</v>
      </c>
      <c r="D1607" t="n">
        <v>-325</v>
      </c>
      <c r="E1607" t="n">
        <v>-325</v>
      </c>
      <c r="F1607" t="inlineStr">
        <is>
          <t>BRL</t>
        </is>
      </c>
      <c r="G1607" t="n">
        <v>1</v>
      </c>
      <c r="H1607" t="n">
        <v>-325</v>
      </c>
      <c r="I1607" t="n">
        <v>-325</v>
      </c>
      <c r="J1607" t="n">
        <v>1</v>
      </c>
      <c r="K1607" t="inlineStr"/>
      <c r="L1607" t="inlineStr">
        <is>
          <t>Lumx Studios S/A</t>
        </is>
      </c>
      <c r="M1607" t="inlineStr">
        <is>
          <t>Arthur Marques Ramos Pimentel</t>
        </is>
      </c>
      <c r="N1607" t="n">
        <v>100</v>
      </c>
      <c r="O1607" t="inlineStr">
        <is>
          <t>Tecnologia</t>
        </is>
      </c>
      <c r="P1607" t="inlineStr">
        <is>
          <t>Arthur Marques Ramos Pimentel</t>
        </is>
      </c>
      <c r="Q1607" t="inlineStr"/>
      <c r="R1607" t="inlineStr">
        <is>
          <t>Prestação de Serviços (Valor para Preencher O Montante Total)</t>
        </is>
      </c>
      <c r="S1607" t="inlineStr"/>
      <c r="T1607" t="inlineStr">
        <is>
          <t>Btg - Conta Corrente</t>
        </is>
      </c>
      <c r="U1607" t="inlineStr"/>
      <c r="V1607" t="inlineStr">
        <is>
          <t>Prestação de Serviços</t>
        </is>
      </c>
      <c r="W1607" t="inlineStr">
        <is>
          <t>Despesas com Pessoal</t>
        </is>
      </c>
      <c r="X1607" t="inlineStr">
        <is>
          <t>People</t>
        </is>
      </c>
      <c r="Y1607" t="inlineStr">
        <is>
          <t>People</t>
        </is>
      </c>
      <c r="Z1607" t="inlineStr">
        <is>
          <t>People</t>
        </is>
      </c>
      <c r="AA1607" t="inlineStr">
        <is>
          <t>Pessoal</t>
        </is>
      </c>
      <c r="AB1607" t="inlineStr"/>
      <c r="AC1607" t="inlineStr"/>
      <c r="AD1607" t="n">
        <v>0</v>
      </c>
      <c r="AE1607" t="n">
        <v>0</v>
      </c>
    </row>
    <row r="1608">
      <c r="A1608" t="inlineStr">
        <is>
          <t>3877</t>
        </is>
      </c>
      <c r="B1608" s="115" t="n">
        <v>44931</v>
      </c>
      <c r="C1608" s="115" t="n">
        <v>44931</v>
      </c>
      <c r="D1608" t="n">
        <v>-569.33</v>
      </c>
      <c r="E1608" t="n">
        <v>-569.33</v>
      </c>
      <c r="F1608" t="inlineStr">
        <is>
          <t>BRL</t>
        </is>
      </c>
      <c r="G1608" t="n">
        <v>1</v>
      </c>
      <c r="H1608" t="n">
        <v>-569.33</v>
      </c>
      <c r="I1608" t="n">
        <v>-569.33</v>
      </c>
      <c r="J1608" t="n">
        <v>1</v>
      </c>
      <c r="K1608" t="inlineStr"/>
      <c r="L1608" t="inlineStr">
        <is>
          <t>Lumx Studios S/A</t>
        </is>
      </c>
      <c r="M1608" t="inlineStr">
        <is>
          <t>Pinata Cloud</t>
        </is>
      </c>
      <c r="N1608" t="n">
        <v>100</v>
      </c>
      <c r="O1608" t="inlineStr"/>
      <c r="P1608" t="inlineStr">
        <is>
          <t>Pinata Cloud</t>
        </is>
      </c>
      <c r="Q1608" t="inlineStr"/>
      <c r="R1608" t="inlineStr">
        <is>
          <t>Software - Pinata Cloud (Nft Upload)</t>
        </is>
      </c>
      <c r="S1608" t="inlineStr"/>
      <c r="T1608" t="inlineStr">
        <is>
          <t>Mercado Pago</t>
        </is>
      </c>
      <c r="U1608" t="inlineStr"/>
      <c r="V1608" t="inlineStr">
        <is>
          <t>Software - Pinata</t>
        </is>
      </c>
      <c r="W1608" t="inlineStr">
        <is>
          <t>Software</t>
        </is>
      </c>
      <c r="X1608" t="inlineStr">
        <is>
          <t>Technology &amp; Infrastructure</t>
        </is>
      </c>
      <c r="Y1608" t="inlineStr">
        <is>
          <t>Technology &amp; Infrastructure</t>
        </is>
      </c>
      <c r="Z1608" t="inlineStr">
        <is>
          <t>Technology &amp; Infrastructure</t>
        </is>
      </c>
      <c r="AA1608" t="inlineStr">
        <is>
          <t>Software</t>
        </is>
      </c>
      <c r="AB1608" t="inlineStr"/>
      <c r="AC1608" t="inlineStr"/>
      <c r="AD1608" t="n">
        <v>0</v>
      </c>
      <c r="AE1608" t="n">
        <v>0</v>
      </c>
    </row>
    <row r="1609">
      <c r="A1609" t="inlineStr">
        <is>
          <t>3878</t>
        </is>
      </c>
      <c r="B1609" s="115" t="n">
        <v>44931</v>
      </c>
      <c r="C1609" s="115" t="n">
        <v>44931</v>
      </c>
      <c r="D1609" t="n">
        <v>-579.45</v>
      </c>
      <c r="E1609" t="n">
        <v>-579.45</v>
      </c>
      <c r="F1609" t="inlineStr">
        <is>
          <t>BRL</t>
        </is>
      </c>
      <c r="G1609" t="n">
        <v>1</v>
      </c>
      <c r="H1609" t="n">
        <v>-579.45</v>
      </c>
      <c r="I1609" t="n">
        <v>-579.45</v>
      </c>
      <c r="J1609" t="n">
        <v>1</v>
      </c>
      <c r="K1609" t="inlineStr"/>
      <c r="L1609" t="inlineStr">
        <is>
          <t>Lumx Studios S/A</t>
        </is>
      </c>
      <c r="M1609" t="inlineStr">
        <is>
          <t>Lumx Studios S/A</t>
        </is>
      </c>
      <c r="N1609" t="n">
        <v>100</v>
      </c>
      <c r="O1609" t="inlineStr">
        <is>
          <t>Conselho</t>
        </is>
      </c>
      <c r="P1609" t="inlineStr">
        <is>
          <t>Lumx Studios S/A</t>
        </is>
      </c>
      <c r="Q1609" t="inlineStr"/>
      <c r="R1609" t="inlineStr">
        <is>
          <t>Custo para Inserir App do Proof na Apple Store</t>
        </is>
      </c>
      <c r="S1609" t="inlineStr"/>
      <c r="T1609" t="inlineStr">
        <is>
          <t>Conta Simples</t>
        </is>
      </c>
      <c r="U1609" t="inlineStr"/>
      <c r="V1609" t="inlineStr">
        <is>
          <t>Software - Apple Store</t>
        </is>
      </c>
      <c r="W1609" t="inlineStr">
        <is>
          <t>Software</t>
        </is>
      </c>
      <c r="X1609" t="inlineStr">
        <is>
          <t>Technology &amp; Infrastructure</t>
        </is>
      </c>
      <c r="Y1609" t="inlineStr">
        <is>
          <t>Technology &amp; Infrastructure</t>
        </is>
      </c>
      <c r="Z1609" t="inlineStr">
        <is>
          <t>Technology &amp; Infrastructure</t>
        </is>
      </c>
      <c r="AA1609" t="inlineStr">
        <is>
          <t>Software</t>
        </is>
      </c>
      <c r="AB1609" t="inlineStr"/>
      <c r="AC1609" t="inlineStr"/>
      <c r="AD1609" t="n">
        <v>0</v>
      </c>
      <c r="AE1609" t="n">
        <v>0</v>
      </c>
    </row>
    <row r="1610">
      <c r="A1610" t="inlineStr">
        <is>
          <t>3879</t>
        </is>
      </c>
      <c r="B1610" s="115" t="n">
        <v>44931</v>
      </c>
      <c r="C1610" s="115" t="n">
        <v>44931</v>
      </c>
      <c r="D1610" t="n">
        <v>-1561.21</v>
      </c>
      <c r="E1610" t="n">
        <v>-1561.21</v>
      </c>
      <c r="F1610" t="inlineStr">
        <is>
          <t>BRL</t>
        </is>
      </c>
      <c r="G1610" t="n">
        <v>1</v>
      </c>
      <c r="H1610" t="n">
        <v>-1561.21</v>
      </c>
      <c r="I1610" t="n">
        <v>-1561.21</v>
      </c>
      <c r="J1610" t="n">
        <v>1</v>
      </c>
      <c r="K1610" t="inlineStr"/>
      <c r="L1610" t="inlineStr">
        <is>
          <t>Lumx Studios S/A</t>
        </is>
      </c>
      <c r="M1610" t="inlineStr">
        <is>
          <t>Lumx Studios S/A</t>
        </is>
      </c>
      <c r="N1610" t="n">
        <v>100</v>
      </c>
      <c r="O1610" t="inlineStr">
        <is>
          <t>Conselho</t>
        </is>
      </c>
      <c r="P1610" t="inlineStr">
        <is>
          <t>Lumx Studios S/A</t>
        </is>
      </c>
      <c r="Q1610" t="inlineStr"/>
      <c r="R1610" t="inlineStr">
        <is>
          <t>Hospedagem Caio Barbosa</t>
        </is>
      </c>
      <c r="S1610" t="inlineStr"/>
      <c r="T1610" t="inlineStr">
        <is>
          <t>Conta Simples</t>
        </is>
      </c>
      <c r="U1610" t="inlineStr"/>
      <c r="V1610" t="inlineStr">
        <is>
          <t>Gestão - Hotel</t>
        </is>
      </c>
      <c r="W1610" t="inlineStr">
        <is>
          <t>Gestão - Hotel</t>
        </is>
      </c>
      <c r="X1610" t="inlineStr">
        <is>
          <t>Gestão</t>
        </is>
      </c>
      <c r="Y1610" t="inlineStr">
        <is>
          <t>Governance</t>
        </is>
      </c>
      <c r="Z1610" t="inlineStr">
        <is>
          <t>Governance</t>
        </is>
      </c>
      <c r="AA1610" t="inlineStr">
        <is>
          <t>Comercial</t>
        </is>
      </c>
      <c r="AB1610" t="inlineStr"/>
      <c r="AC1610" t="inlineStr"/>
      <c r="AD1610" t="n">
        <v>0</v>
      </c>
      <c r="AE1610" t="n">
        <v>0</v>
      </c>
    </row>
    <row r="1611">
      <c r="A1611" t="inlineStr">
        <is>
          <t>3910</t>
        </is>
      </c>
      <c r="B1611" s="115" t="n">
        <v>44931</v>
      </c>
      <c r="C1611" s="115" t="n">
        <v>44931</v>
      </c>
      <c r="D1611" t="n">
        <v>-263.56</v>
      </c>
      <c r="E1611" t="n">
        <v>-263.56</v>
      </c>
      <c r="F1611" t="inlineStr">
        <is>
          <t>BRL</t>
        </is>
      </c>
      <c r="G1611" t="n">
        <v>1</v>
      </c>
      <c r="H1611" t="n">
        <v>-263.56</v>
      </c>
      <c r="I1611" t="n">
        <v>-263.56</v>
      </c>
      <c r="J1611" t="n">
        <v>1</v>
      </c>
      <c r="K1611" t="inlineStr"/>
      <c r="L1611" t="inlineStr">
        <is>
          <t>Lumx Studios S/A</t>
        </is>
      </c>
      <c r="M1611" t="inlineStr">
        <is>
          <t>Light Servicos de Eletricidade S A</t>
        </is>
      </c>
      <c r="N1611" t="n">
        <v>100</v>
      </c>
      <c r="O1611" t="inlineStr"/>
      <c r="P1611" t="inlineStr">
        <is>
          <t>Light Servicos de Eletricidade S A</t>
        </is>
      </c>
      <c r="Q1611" t="inlineStr"/>
      <c r="R1611" t="inlineStr">
        <is>
          <t>Conta de Luz</t>
        </is>
      </c>
      <c r="S1611" t="inlineStr"/>
      <c r="T1611" t="inlineStr">
        <is>
          <t>Btg - Conta Corrente</t>
        </is>
      </c>
      <c r="U1611" t="inlineStr"/>
      <c r="V1611" t="inlineStr">
        <is>
          <t>Energia Elétrica</t>
        </is>
      </c>
      <c r="W1611" t="inlineStr">
        <is>
          <t>Despesas de Escritório</t>
        </is>
      </c>
      <c r="X1611" t="inlineStr">
        <is>
          <t>Office</t>
        </is>
      </c>
      <c r="Y1611" t="inlineStr">
        <is>
          <t>Administrative Costs</t>
        </is>
      </c>
      <c r="Z1611" t="inlineStr">
        <is>
          <t>Administrative Costs</t>
        </is>
      </c>
      <c r="AA1611" t="inlineStr">
        <is>
          <t>Escritório</t>
        </is>
      </c>
      <c r="AB1611" t="inlineStr"/>
      <c r="AC1611" t="inlineStr"/>
      <c r="AD1611" t="n">
        <v>0</v>
      </c>
      <c r="AE1611" t="n">
        <v>0</v>
      </c>
    </row>
    <row r="1612">
      <c r="A1612" t="inlineStr">
        <is>
          <t>683</t>
        </is>
      </c>
      <c r="B1612" s="115" t="n">
        <v>44931</v>
      </c>
      <c r="C1612" s="115" t="n">
        <v>44931</v>
      </c>
      <c r="D1612" t="n">
        <v>2000</v>
      </c>
      <c r="E1612" t="n">
        <v>2000</v>
      </c>
      <c r="F1612" t="inlineStr">
        <is>
          <t>BRL</t>
        </is>
      </c>
      <c r="G1612" t="n">
        <v>1</v>
      </c>
      <c r="H1612" t="n">
        <v>2000</v>
      </c>
      <c r="I1612" t="n">
        <v>2000</v>
      </c>
      <c r="J1612" t="n">
        <v>1</v>
      </c>
      <c r="K1612" t="inlineStr"/>
      <c r="L1612" t="inlineStr">
        <is>
          <t>Lumx Studios S/A</t>
        </is>
      </c>
      <c r="M1612" t="inlineStr">
        <is>
          <t>Mercado Pago</t>
        </is>
      </c>
      <c r="N1612" t="n">
        <v>100</v>
      </c>
      <c r="O1612" t="inlineStr">
        <is>
          <t>Lumx</t>
        </is>
      </c>
      <c r="P1612" t="inlineStr">
        <is>
          <t>Lumx Studios S/A</t>
        </is>
      </c>
      <c r="Q1612" t="inlineStr"/>
      <c r="R1612" t="inlineStr">
        <is>
          <t>Transferência entre Contas</t>
        </is>
      </c>
      <c r="S1612" t="inlineStr"/>
      <c r="T1612" t="inlineStr">
        <is>
          <t>Mercado Pago</t>
        </is>
      </c>
      <c r="U1612" t="inlineStr"/>
      <c r="V1612" t="inlineStr">
        <is>
          <t>Transferências</t>
        </is>
      </c>
      <c r="W1612" t="inlineStr">
        <is>
          <t>Transferências</t>
        </is>
      </c>
      <c r="X1612" t="inlineStr">
        <is>
          <t>Others</t>
        </is>
      </c>
      <c r="Y1612" t="inlineStr">
        <is>
          <t>Administrative Costs</t>
        </is>
      </c>
      <c r="Z1612" t="inlineStr">
        <is>
          <t>Administrative Costs</t>
        </is>
      </c>
      <c r="AA1612" t="inlineStr">
        <is>
          <t>Outros</t>
        </is>
      </c>
      <c r="AB1612" t="inlineStr"/>
      <c r="AC1612" t="inlineStr"/>
      <c r="AD1612" t="n">
        <v>0</v>
      </c>
      <c r="AE1612" t="n">
        <v>0</v>
      </c>
    </row>
    <row r="1613">
      <c r="A1613" t="inlineStr">
        <is>
          <t>9644</t>
        </is>
      </c>
      <c r="B1613" s="115" t="n">
        <v>44931</v>
      </c>
      <c r="C1613" s="115" t="n">
        <v>44931</v>
      </c>
      <c r="D1613" t="n">
        <v>-2000</v>
      </c>
      <c r="E1613" t="n">
        <v>-2000</v>
      </c>
      <c r="F1613" t="inlineStr">
        <is>
          <t>BRL</t>
        </is>
      </c>
      <c r="G1613" t="n">
        <v>1</v>
      </c>
      <c r="H1613" t="n">
        <v>-2000</v>
      </c>
      <c r="I1613" t="n">
        <v>-2000</v>
      </c>
      <c r="J1613" t="n">
        <v>1</v>
      </c>
      <c r="K1613" t="inlineStr"/>
      <c r="L1613" t="inlineStr">
        <is>
          <t>Lumx Studios S/A</t>
        </is>
      </c>
      <c r="M1613" t="inlineStr">
        <is>
          <t>Lumx Studios S/A</t>
        </is>
      </c>
      <c r="N1613" t="n">
        <v>100</v>
      </c>
      <c r="O1613" t="inlineStr">
        <is>
          <t>Lumx</t>
        </is>
      </c>
      <c r="P1613" t="inlineStr">
        <is>
          <t>Lumx Studios S/A</t>
        </is>
      </c>
      <c r="Q1613" t="inlineStr"/>
      <c r="R1613" t="inlineStr">
        <is>
          <t>Transferência entre Contas</t>
        </is>
      </c>
      <c r="S1613" t="inlineStr"/>
      <c r="T1613" t="inlineStr">
        <is>
          <t>Btg - Conta Corrente</t>
        </is>
      </c>
      <c r="U1613" t="inlineStr"/>
      <c r="V1613" t="inlineStr">
        <is>
          <t>Transferências</t>
        </is>
      </c>
      <c r="W1613" t="inlineStr">
        <is>
          <t>Transferências</t>
        </is>
      </c>
      <c r="X1613" t="inlineStr">
        <is>
          <t>Others</t>
        </is>
      </c>
      <c r="Y1613" t="inlineStr">
        <is>
          <t>Administrative Costs</t>
        </is>
      </c>
      <c r="Z1613" t="inlineStr">
        <is>
          <t>Administrative Costs</t>
        </is>
      </c>
      <c r="AA1613" t="inlineStr">
        <is>
          <t>Outros</t>
        </is>
      </c>
      <c r="AB1613" t="inlineStr"/>
      <c r="AC1613" t="inlineStr"/>
      <c r="AD1613" t="n">
        <v>0</v>
      </c>
      <c r="AE1613" t="n">
        <v>0</v>
      </c>
    </row>
    <row r="1614">
      <c r="A1614" t="inlineStr">
        <is>
          <t>3880</t>
        </is>
      </c>
      <c r="B1614" s="115" t="n">
        <v>44930</v>
      </c>
      <c r="C1614" s="115" t="n">
        <v>44930</v>
      </c>
      <c r="D1614" t="n">
        <v>-6500</v>
      </c>
      <c r="E1614" t="n">
        <v>-6500</v>
      </c>
      <c r="F1614" t="inlineStr">
        <is>
          <t>BRL</t>
        </is>
      </c>
      <c r="G1614" t="n">
        <v>1</v>
      </c>
      <c r="H1614" t="n">
        <v>-6500</v>
      </c>
      <c r="I1614" t="n">
        <v>-6500</v>
      </c>
      <c r="J1614" t="n">
        <v>1</v>
      </c>
      <c r="K1614" t="inlineStr"/>
      <c r="L1614" t="inlineStr">
        <is>
          <t>Lumx Studios S/A</t>
        </is>
      </c>
      <c r="M1614" t="inlineStr">
        <is>
          <t>Jeane Resque Gomes dos Santos</t>
        </is>
      </c>
      <c r="N1614" t="n">
        <v>100</v>
      </c>
      <c r="O1614" t="inlineStr">
        <is>
          <t>Design</t>
        </is>
      </c>
      <c r="P1614" t="inlineStr">
        <is>
          <t>Jeane Resque Gomes dos Santos</t>
        </is>
      </c>
      <c r="Q1614" t="inlineStr"/>
      <c r="R1614" t="inlineStr">
        <is>
          <t>Prestações de Serviço - Baixa por Conciliação</t>
        </is>
      </c>
      <c r="S1614" t="inlineStr"/>
      <c r="T1614" t="inlineStr">
        <is>
          <t>Btg - Conta Corrente</t>
        </is>
      </c>
      <c r="U1614" t="inlineStr"/>
      <c r="V1614" t="inlineStr">
        <is>
          <t>Prestação de Serviços</t>
        </is>
      </c>
      <c r="W1614" t="inlineStr">
        <is>
          <t>Despesas com Pessoal</t>
        </is>
      </c>
      <c r="X1614" t="inlineStr">
        <is>
          <t>People</t>
        </is>
      </c>
      <c r="Y1614" t="inlineStr">
        <is>
          <t>People</t>
        </is>
      </c>
      <c r="Z1614" t="inlineStr">
        <is>
          <t>People</t>
        </is>
      </c>
      <c r="AA1614" t="inlineStr">
        <is>
          <t>Pessoal</t>
        </is>
      </c>
      <c r="AB1614" t="inlineStr"/>
      <c r="AC1614" t="inlineStr"/>
      <c r="AD1614" t="n">
        <v>0</v>
      </c>
      <c r="AE1614" t="n">
        <v>0</v>
      </c>
    </row>
    <row r="1615">
      <c r="A1615" t="inlineStr">
        <is>
          <t>3881</t>
        </is>
      </c>
      <c r="B1615" s="115" t="n">
        <v>44930</v>
      </c>
      <c r="C1615" s="115" t="n">
        <v>44930</v>
      </c>
      <c r="D1615" t="n">
        <v>-1100</v>
      </c>
      <c r="E1615" t="n">
        <v>-1100</v>
      </c>
      <c r="F1615" t="inlineStr">
        <is>
          <t>BRL</t>
        </is>
      </c>
      <c r="G1615" t="n">
        <v>1</v>
      </c>
      <c r="H1615" t="n">
        <v>-1100</v>
      </c>
      <c r="I1615" t="n">
        <v>-1100</v>
      </c>
      <c r="J1615" t="n">
        <v>1</v>
      </c>
      <c r="K1615" t="inlineStr"/>
      <c r="L1615" t="inlineStr">
        <is>
          <t>Lumx Studios S/A</t>
        </is>
      </c>
      <c r="M1615" t="inlineStr">
        <is>
          <t>Pedro Medeiros Delgado</t>
        </is>
      </c>
      <c r="N1615" t="n">
        <v>100</v>
      </c>
      <c r="O1615" t="inlineStr">
        <is>
          <t>Marketing</t>
        </is>
      </c>
      <c r="P1615" t="inlineStr">
        <is>
          <t>Pedro Medeiros Delgado</t>
        </is>
      </c>
      <c r="Q1615" t="inlineStr"/>
      <c r="R1615" t="inlineStr">
        <is>
          <t>Prestações de Serviço - Baixa por Conciliação</t>
        </is>
      </c>
      <c r="S1615" t="inlineStr"/>
      <c r="T1615" t="inlineStr">
        <is>
          <t>Btg - Conta Corrente</t>
        </is>
      </c>
      <c r="U1615" t="inlineStr"/>
      <c r="V1615" t="inlineStr">
        <is>
          <t>Prestação de Serviços</t>
        </is>
      </c>
      <c r="W1615" t="inlineStr">
        <is>
          <t>Despesas com Pessoal</t>
        </is>
      </c>
      <c r="X1615" t="inlineStr">
        <is>
          <t>People</t>
        </is>
      </c>
      <c r="Y1615" t="inlineStr">
        <is>
          <t>People</t>
        </is>
      </c>
      <c r="Z1615" t="inlineStr">
        <is>
          <t>People</t>
        </is>
      </c>
      <c r="AA1615" t="inlineStr">
        <is>
          <t>Pessoal</t>
        </is>
      </c>
      <c r="AB1615" t="inlineStr"/>
      <c r="AC1615" t="inlineStr"/>
      <c r="AD1615" t="n">
        <v>0</v>
      </c>
      <c r="AE1615" t="n">
        <v>0</v>
      </c>
    </row>
    <row r="1616">
      <c r="A1616" t="inlineStr">
        <is>
          <t>3882</t>
        </is>
      </c>
      <c r="B1616" s="115" t="n">
        <v>44930</v>
      </c>
      <c r="C1616" s="115" t="n">
        <v>44930</v>
      </c>
      <c r="D1616" t="n">
        <v>-775</v>
      </c>
      <c r="E1616" t="n">
        <v>-775</v>
      </c>
      <c r="F1616" t="inlineStr">
        <is>
          <t>BRL</t>
        </is>
      </c>
      <c r="G1616" t="n">
        <v>1</v>
      </c>
      <c r="H1616" t="n">
        <v>-775</v>
      </c>
      <c r="I1616" t="n">
        <v>-775</v>
      </c>
      <c r="J1616" t="n">
        <v>1</v>
      </c>
      <c r="K1616" t="inlineStr"/>
      <c r="L1616" t="inlineStr">
        <is>
          <t>Lumx Studios S/A</t>
        </is>
      </c>
      <c r="M1616" t="inlineStr">
        <is>
          <t>Arthur Marques Ramos Pimentel</t>
        </is>
      </c>
      <c r="N1616" t="n">
        <v>100</v>
      </c>
      <c r="O1616" t="inlineStr">
        <is>
          <t>Tecnologia</t>
        </is>
      </c>
      <c r="P1616" t="inlineStr">
        <is>
          <t>Arthur Marques Ramos Pimentel</t>
        </is>
      </c>
      <c r="Q1616" t="inlineStr"/>
      <c r="R1616" t="inlineStr">
        <is>
          <t>Prestação de Serviços - Baixa por Conciliação</t>
        </is>
      </c>
      <c r="S1616" t="inlineStr"/>
      <c r="T1616" t="inlineStr">
        <is>
          <t>Btg - Conta Corrente</t>
        </is>
      </c>
      <c r="U1616" t="inlineStr"/>
      <c r="V1616" t="inlineStr">
        <is>
          <t>Prestação de Serviços</t>
        </is>
      </c>
      <c r="W1616" t="inlineStr">
        <is>
          <t>Despesas com Pessoal</t>
        </is>
      </c>
      <c r="X1616" t="inlineStr">
        <is>
          <t>People</t>
        </is>
      </c>
      <c r="Y1616" t="inlineStr">
        <is>
          <t>People</t>
        </is>
      </c>
      <c r="Z1616" t="inlineStr">
        <is>
          <t>People</t>
        </is>
      </c>
      <c r="AA1616" t="inlineStr">
        <is>
          <t>Pessoal</t>
        </is>
      </c>
      <c r="AB1616" t="inlineStr"/>
      <c r="AC1616" t="inlineStr"/>
      <c r="AD1616" t="n">
        <v>0</v>
      </c>
      <c r="AE1616" t="n">
        <v>0</v>
      </c>
    </row>
    <row r="1617">
      <c r="A1617" t="inlineStr">
        <is>
          <t>3883</t>
        </is>
      </c>
      <c r="B1617" s="115" t="n">
        <v>44930</v>
      </c>
      <c r="C1617" s="115" t="n">
        <v>44930</v>
      </c>
      <c r="D1617" t="n">
        <v>-10000</v>
      </c>
      <c r="E1617" t="n">
        <v>-10000</v>
      </c>
      <c r="F1617" t="inlineStr">
        <is>
          <t>BRL</t>
        </is>
      </c>
      <c r="G1617" t="n">
        <v>1</v>
      </c>
      <c r="H1617" t="n">
        <v>-10000</v>
      </c>
      <c r="I1617" t="n">
        <v>-10000</v>
      </c>
      <c r="J1617" t="n">
        <v>1</v>
      </c>
      <c r="K1617" t="inlineStr"/>
      <c r="L1617" t="inlineStr">
        <is>
          <t>Lumx Studios S/A</t>
        </is>
      </c>
      <c r="M1617" t="inlineStr">
        <is>
          <t>Igor Andrade Rocha</t>
        </is>
      </c>
      <c r="N1617" t="n">
        <v>100</v>
      </c>
      <c r="O1617" t="inlineStr">
        <is>
          <t>Tecnologia</t>
        </is>
      </c>
      <c r="P1617" t="inlineStr">
        <is>
          <t>Igor Andrade Rocha</t>
        </is>
      </c>
      <c r="Q1617" t="inlineStr"/>
      <c r="R1617" t="inlineStr">
        <is>
          <t>Prestação de Servços - Baixa por Conciliação</t>
        </is>
      </c>
      <c r="S1617" t="inlineStr"/>
      <c r="T1617" t="inlineStr">
        <is>
          <t>Btg - Conta Corrente</t>
        </is>
      </c>
      <c r="U1617" t="inlineStr"/>
      <c r="V1617" t="inlineStr">
        <is>
          <t>Prestação de Serviços</t>
        </is>
      </c>
      <c r="W1617" t="inlineStr">
        <is>
          <t>Despesas com Pessoal</t>
        </is>
      </c>
      <c r="X1617" t="inlineStr">
        <is>
          <t>People</t>
        </is>
      </c>
      <c r="Y1617" t="inlineStr">
        <is>
          <t>People</t>
        </is>
      </c>
      <c r="Z1617" t="inlineStr">
        <is>
          <t>People</t>
        </is>
      </c>
      <c r="AA1617" t="inlineStr">
        <is>
          <t>Pessoal</t>
        </is>
      </c>
      <c r="AB1617" t="inlineStr"/>
      <c r="AC1617" t="inlineStr"/>
      <c r="AD1617" t="n">
        <v>0</v>
      </c>
      <c r="AE1617" t="n">
        <v>0</v>
      </c>
    </row>
    <row r="1618">
      <c r="A1618" t="inlineStr">
        <is>
          <t>3884</t>
        </is>
      </c>
      <c r="B1618" s="115" t="n">
        <v>44930</v>
      </c>
      <c r="C1618" s="115" t="n">
        <v>44930</v>
      </c>
      <c r="D1618" t="n">
        <v>-8788</v>
      </c>
      <c r="E1618" t="n">
        <v>-8788</v>
      </c>
      <c r="F1618" t="inlineStr">
        <is>
          <t>BRL</t>
        </is>
      </c>
      <c r="G1618" t="n">
        <v>1</v>
      </c>
      <c r="H1618" t="n">
        <v>-8788</v>
      </c>
      <c r="I1618" t="n">
        <v>-8788</v>
      </c>
      <c r="J1618" t="n">
        <v>1</v>
      </c>
      <c r="K1618" t="inlineStr"/>
      <c r="L1618" t="inlineStr">
        <is>
          <t>Lumx Studios S/A</t>
        </is>
      </c>
      <c r="M1618" t="inlineStr">
        <is>
          <t>Michel Ruthenberg Goldberg</t>
        </is>
      </c>
      <c r="N1618" t="n">
        <v>100</v>
      </c>
      <c r="O1618" t="inlineStr">
        <is>
          <t>Financeiro</t>
        </is>
      </c>
      <c r="P1618" t="inlineStr">
        <is>
          <t>Michel Ruthenberg Goldberg</t>
        </is>
      </c>
      <c r="Q1618" t="inlineStr"/>
      <c r="R1618" t="inlineStr">
        <is>
          <t>Prestações de Serviço - Baixa por Conciliação</t>
        </is>
      </c>
      <c r="S1618" t="inlineStr"/>
      <c r="T1618" t="inlineStr">
        <is>
          <t>Btg - Conta Corrente</t>
        </is>
      </c>
      <c r="U1618" t="inlineStr"/>
      <c r="V1618" t="inlineStr">
        <is>
          <t>Prestação de Serviços</t>
        </is>
      </c>
      <c r="W1618" t="inlineStr">
        <is>
          <t>Despesas com Pessoal</t>
        </is>
      </c>
      <c r="X1618" t="inlineStr">
        <is>
          <t>People</t>
        </is>
      </c>
      <c r="Y1618" t="inlineStr">
        <is>
          <t>People</t>
        </is>
      </c>
      <c r="Z1618" t="inlineStr">
        <is>
          <t>People</t>
        </is>
      </c>
      <c r="AA1618" t="inlineStr">
        <is>
          <t>Pessoal</t>
        </is>
      </c>
      <c r="AB1618" t="inlineStr"/>
      <c r="AC1618" t="inlineStr"/>
      <c r="AD1618" t="n">
        <v>0</v>
      </c>
      <c r="AE1618" t="n">
        <v>0</v>
      </c>
    </row>
    <row r="1619">
      <c r="A1619" t="inlineStr">
        <is>
          <t>3885</t>
        </is>
      </c>
      <c r="B1619" s="115" t="n">
        <v>44930</v>
      </c>
      <c r="C1619" s="115" t="n">
        <v>44930</v>
      </c>
      <c r="D1619" t="n">
        <v>-6500</v>
      </c>
      <c r="E1619" t="n">
        <v>-6500</v>
      </c>
      <c r="F1619" t="inlineStr">
        <is>
          <t>BRL</t>
        </is>
      </c>
      <c r="G1619" t="n">
        <v>1</v>
      </c>
      <c r="H1619" t="n">
        <v>-6500</v>
      </c>
      <c r="I1619" t="n">
        <v>-6500</v>
      </c>
      <c r="J1619" t="n">
        <v>1</v>
      </c>
      <c r="K1619" t="inlineStr"/>
      <c r="L1619" t="inlineStr">
        <is>
          <t>Lumx Studios S/A</t>
        </is>
      </c>
      <c r="M1619" t="inlineStr">
        <is>
          <t>Nicolau Riess Selicheff</t>
        </is>
      </c>
      <c r="N1619" t="n">
        <v>100</v>
      </c>
      <c r="O1619" t="inlineStr">
        <is>
          <t>Tecnologia</t>
        </is>
      </c>
      <c r="P1619" t="inlineStr">
        <is>
          <t>Nicolau Riess Selicheff</t>
        </is>
      </c>
      <c r="Q1619" t="inlineStr"/>
      <c r="R1619" t="inlineStr">
        <is>
          <t>Prestações de Serviço - Baixa por Conciliação</t>
        </is>
      </c>
      <c r="S1619" t="inlineStr"/>
      <c r="T1619" t="inlineStr">
        <is>
          <t>Btg - Conta Corrente</t>
        </is>
      </c>
      <c r="U1619" t="inlineStr"/>
      <c r="V1619" t="inlineStr">
        <is>
          <t>Prestação de Serviços</t>
        </is>
      </c>
      <c r="W1619" t="inlineStr">
        <is>
          <t>Despesas com Pessoal</t>
        </is>
      </c>
      <c r="X1619" t="inlineStr">
        <is>
          <t>People</t>
        </is>
      </c>
      <c r="Y1619" t="inlineStr">
        <is>
          <t>People</t>
        </is>
      </c>
      <c r="Z1619" t="inlineStr">
        <is>
          <t>People</t>
        </is>
      </c>
      <c r="AA1619" t="inlineStr">
        <is>
          <t>Pessoal</t>
        </is>
      </c>
      <c r="AB1619" t="inlineStr"/>
      <c r="AC1619" t="inlineStr"/>
      <c r="AD1619" t="n">
        <v>0</v>
      </c>
      <c r="AE1619" t="n">
        <v>0</v>
      </c>
    </row>
    <row r="1620">
      <c r="A1620" t="inlineStr">
        <is>
          <t>3886</t>
        </is>
      </c>
      <c r="B1620" s="115" t="n">
        <v>44930</v>
      </c>
      <c r="C1620" s="115" t="n">
        <v>44930</v>
      </c>
      <c r="D1620" t="n">
        <v>-6000</v>
      </c>
      <c r="E1620" t="n">
        <v>-6000</v>
      </c>
      <c r="F1620" t="inlineStr">
        <is>
          <t>BRL</t>
        </is>
      </c>
      <c r="G1620" t="n">
        <v>1</v>
      </c>
      <c r="H1620" t="n">
        <v>-6000</v>
      </c>
      <c r="I1620" t="n">
        <v>-6000</v>
      </c>
      <c r="J1620" t="n">
        <v>1</v>
      </c>
      <c r="K1620" t="inlineStr"/>
      <c r="L1620" t="inlineStr">
        <is>
          <t>Lumx Studios S/A</t>
        </is>
      </c>
      <c r="M1620" t="inlineStr">
        <is>
          <t>Hercílio Helton e Silva Junior</t>
        </is>
      </c>
      <c r="N1620" t="n">
        <v>100</v>
      </c>
      <c r="O1620" t="inlineStr">
        <is>
          <t>Operações</t>
        </is>
      </c>
      <c r="P1620" t="inlineStr">
        <is>
          <t>Hercílio Helton e Silva Junior</t>
        </is>
      </c>
      <c r="Q1620" t="inlineStr"/>
      <c r="R1620" t="inlineStr">
        <is>
          <t>Prestações de Serviço - Baixa por Conciliação</t>
        </is>
      </c>
      <c r="S1620" t="inlineStr"/>
      <c r="T1620" t="inlineStr">
        <is>
          <t>Btg - Conta Corrente</t>
        </is>
      </c>
      <c r="U1620" t="inlineStr"/>
      <c r="V1620" t="inlineStr">
        <is>
          <t>Prestação de Serviços</t>
        </is>
      </c>
      <c r="W1620" t="inlineStr">
        <is>
          <t>Despesas com Pessoal</t>
        </is>
      </c>
      <c r="X1620" t="inlineStr">
        <is>
          <t>People</t>
        </is>
      </c>
      <c r="Y1620" t="inlineStr">
        <is>
          <t>People</t>
        </is>
      </c>
      <c r="Z1620" t="inlineStr">
        <is>
          <t>People</t>
        </is>
      </c>
      <c r="AA1620" t="inlineStr">
        <is>
          <t>Pessoal</t>
        </is>
      </c>
      <c r="AB1620" t="inlineStr"/>
      <c r="AC1620" t="inlineStr"/>
      <c r="AD1620" t="n">
        <v>0</v>
      </c>
      <c r="AE1620" t="n">
        <v>0</v>
      </c>
    </row>
    <row r="1621">
      <c r="A1621" t="inlineStr">
        <is>
          <t>3887</t>
        </is>
      </c>
      <c r="B1621" s="115" t="n">
        <v>44930</v>
      </c>
      <c r="C1621" s="115" t="n">
        <v>44930</v>
      </c>
      <c r="D1621" t="n">
        <v>-11500</v>
      </c>
      <c r="E1621" t="n">
        <v>-11500</v>
      </c>
      <c r="F1621" t="inlineStr">
        <is>
          <t>BRL</t>
        </is>
      </c>
      <c r="G1621" t="n">
        <v>1</v>
      </c>
      <c r="H1621" t="n">
        <v>-11500</v>
      </c>
      <c r="I1621" t="n">
        <v>-11500</v>
      </c>
      <c r="J1621" t="n">
        <v>1</v>
      </c>
      <c r="K1621" t="inlineStr"/>
      <c r="L1621" t="inlineStr">
        <is>
          <t>Lumx Studios S/A</t>
        </is>
      </c>
      <c r="M1621" t="inlineStr">
        <is>
          <t>Thiago Henrique dos Santos</t>
        </is>
      </c>
      <c r="N1621" t="n">
        <v>100</v>
      </c>
      <c r="O1621" t="inlineStr">
        <is>
          <t>Produto</t>
        </is>
      </c>
      <c r="P1621" t="inlineStr">
        <is>
          <t>Thiago Henrique dos Santos</t>
        </is>
      </c>
      <c r="Q1621" t="inlineStr"/>
      <c r="R1621" t="inlineStr">
        <is>
          <t>Prestações de Serviço - Baixa por Conciliação</t>
        </is>
      </c>
      <c r="S1621" t="inlineStr"/>
      <c r="T1621" t="inlineStr">
        <is>
          <t>Btg - Conta Corrente</t>
        </is>
      </c>
      <c r="U1621" t="inlineStr"/>
      <c r="V1621" t="inlineStr">
        <is>
          <t>Prestação de Serviços</t>
        </is>
      </c>
      <c r="W1621" t="inlineStr">
        <is>
          <t>Despesas com Pessoal</t>
        </is>
      </c>
      <c r="X1621" t="inlineStr">
        <is>
          <t>People</t>
        </is>
      </c>
      <c r="Y1621" t="inlineStr">
        <is>
          <t>People</t>
        </is>
      </c>
      <c r="Z1621" t="inlineStr">
        <is>
          <t>People</t>
        </is>
      </c>
      <c r="AA1621" t="inlineStr">
        <is>
          <t>Pessoal</t>
        </is>
      </c>
      <c r="AB1621" t="inlineStr"/>
      <c r="AC1621" t="inlineStr"/>
      <c r="AD1621" t="n">
        <v>0</v>
      </c>
      <c r="AE1621" t="n">
        <v>0</v>
      </c>
    </row>
    <row r="1622">
      <c r="A1622" t="inlineStr">
        <is>
          <t>3888</t>
        </is>
      </c>
      <c r="B1622" s="115" t="n">
        <v>44930</v>
      </c>
      <c r="C1622" s="115" t="n">
        <v>44930</v>
      </c>
      <c r="D1622" t="n">
        <v>-4000</v>
      </c>
      <c r="E1622" t="n">
        <v>-4000</v>
      </c>
      <c r="F1622" t="inlineStr">
        <is>
          <t>BRL</t>
        </is>
      </c>
      <c r="G1622" t="n">
        <v>1</v>
      </c>
      <c r="H1622" t="n">
        <v>-4000</v>
      </c>
      <c r="I1622" t="n">
        <v>-4000</v>
      </c>
      <c r="J1622" t="n">
        <v>1</v>
      </c>
      <c r="K1622" t="inlineStr"/>
      <c r="L1622" t="inlineStr">
        <is>
          <t>Lumx Studios S/A</t>
        </is>
      </c>
      <c r="M1622" t="inlineStr">
        <is>
          <t>Mariana Heiderich Morgado</t>
        </is>
      </c>
      <c r="N1622" t="n">
        <v>100</v>
      </c>
      <c r="O1622" t="inlineStr">
        <is>
          <t>Marketing</t>
        </is>
      </c>
      <c r="P1622" t="inlineStr">
        <is>
          <t>Mariana Heiderich Morgado</t>
        </is>
      </c>
      <c r="Q1622" t="inlineStr"/>
      <c r="R1622" t="inlineStr">
        <is>
          <t>Prestação de Serviços - Baixa por Conciliação</t>
        </is>
      </c>
      <c r="S1622" t="inlineStr"/>
      <c r="T1622" t="inlineStr">
        <is>
          <t>Btg - Conta Corrente</t>
        </is>
      </c>
      <c r="U1622" t="inlineStr"/>
      <c r="V1622" t="inlineStr">
        <is>
          <t>Prestação de Serviços</t>
        </is>
      </c>
      <c r="W1622" t="inlineStr">
        <is>
          <t>Despesas com Pessoal</t>
        </is>
      </c>
      <c r="X1622" t="inlineStr">
        <is>
          <t>People</t>
        </is>
      </c>
      <c r="Y1622" t="inlineStr">
        <is>
          <t>People</t>
        </is>
      </c>
      <c r="Z1622" t="inlineStr">
        <is>
          <t>People</t>
        </is>
      </c>
      <c r="AA1622" t="inlineStr">
        <is>
          <t>Pessoal</t>
        </is>
      </c>
      <c r="AB1622" t="inlineStr"/>
      <c r="AC1622" t="inlineStr"/>
      <c r="AD1622" t="n">
        <v>0</v>
      </c>
      <c r="AE1622" t="n">
        <v>0</v>
      </c>
    </row>
    <row r="1623">
      <c r="A1623" t="inlineStr">
        <is>
          <t>3889</t>
        </is>
      </c>
      <c r="B1623" s="115" t="n">
        <v>44930</v>
      </c>
      <c r="C1623" s="115" t="n">
        <v>44930</v>
      </c>
      <c r="D1623" t="n">
        <v>-4500</v>
      </c>
      <c r="E1623" t="n">
        <v>-4500</v>
      </c>
      <c r="F1623" t="inlineStr">
        <is>
          <t>BRL</t>
        </is>
      </c>
      <c r="G1623" t="n">
        <v>1</v>
      </c>
      <c r="H1623" t="n">
        <v>-4500</v>
      </c>
      <c r="I1623" t="n">
        <v>-4500</v>
      </c>
      <c r="J1623" t="n">
        <v>1</v>
      </c>
      <c r="K1623" t="inlineStr"/>
      <c r="L1623" t="inlineStr">
        <is>
          <t>Lumx Studios S/A</t>
        </is>
      </c>
      <c r="M1623" t="inlineStr">
        <is>
          <t>Antonio Manoel do Nascimento</t>
        </is>
      </c>
      <c r="N1623" t="n">
        <v>100</v>
      </c>
      <c r="O1623" t="inlineStr">
        <is>
          <t>Tecnologia</t>
        </is>
      </c>
      <c r="P1623" t="inlineStr">
        <is>
          <t>Antonio Manoel do Nascimento</t>
        </is>
      </c>
      <c r="Q1623" t="inlineStr"/>
      <c r="R1623" t="inlineStr">
        <is>
          <t>Prestação de Serviços - Baixa por Conciliação</t>
        </is>
      </c>
      <c r="S1623" t="inlineStr"/>
      <c r="T1623" t="inlineStr">
        <is>
          <t>Btg - Conta Corrente</t>
        </is>
      </c>
      <c r="U1623" t="inlineStr"/>
      <c r="V1623" t="inlineStr">
        <is>
          <t>Prestação de Serviços</t>
        </is>
      </c>
      <c r="W1623" t="inlineStr">
        <is>
          <t>Despesas com Pessoal</t>
        </is>
      </c>
      <c r="X1623" t="inlineStr">
        <is>
          <t>People</t>
        </is>
      </c>
      <c r="Y1623" t="inlineStr">
        <is>
          <t>People</t>
        </is>
      </c>
      <c r="Z1623" t="inlineStr">
        <is>
          <t>People</t>
        </is>
      </c>
      <c r="AA1623" t="inlineStr">
        <is>
          <t>Pessoal</t>
        </is>
      </c>
      <c r="AB1623" t="inlineStr"/>
      <c r="AC1623" t="inlineStr"/>
      <c r="AD1623" t="n">
        <v>0</v>
      </c>
      <c r="AE1623" t="n">
        <v>0</v>
      </c>
    </row>
    <row r="1624">
      <c r="A1624" t="inlineStr">
        <is>
          <t>3890</t>
        </is>
      </c>
      <c r="B1624" s="115" t="n">
        <v>44930</v>
      </c>
      <c r="C1624" s="115" t="n">
        <v>44930</v>
      </c>
      <c r="D1624" t="n">
        <v>-1600</v>
      </c>
      <c r="E1624" t="n">
        <v>-1600</v>
      </c>
      <c r="F1624" t="inlineStr">
        <is>
          <t>BRL</t>
        </is>
      </c>
      <c r="G1624" t="n">
        <v>1</v>
      </c>
      <c r="H1624" t="n">
        <v>-1600</v>
      </c>
      <c r="I1624" t="n">
        <v>-1600</v>
      </c>
      <c r="J1624" t="n">
        <v>1</v>
      </c>
      <c r="K1624" t="inlineStr"/>
      <c r="L1624" t="inlineStr">
        <is>
          <t>Lumx Studios S/A</t>
        </is>
      </c>
      <c r="M1624" t="inlineStr">
        <is>
          <t>Kayky de Carvalho Vieira</t>
        </is>
      </c>
      <c r="N1624" t="n">
        <v>100</v>
      </c>
      <c r="O1624" t="inlineStr">
        <is>
          <t>Tecnologia</t>
        </is>
      </c>
      <c r="P1624" t="inlineStr">
        <is>
          <t>Kayky de Carvalho Vieira</t>
        </is>
      </c>
      <c r="Q1624" t="inlineStr"/>
      <c r="R1624" t="inlineStr">
        <is>
          <t>Prestações de Serviço - Baixa por Conciliação</t>
        </is>
      </c>
      <c r="S1624" t="inlineStr"/>
      <c r="T1624" t="inlineStr">
        <is>
          <t>Btg - Conta Corrente</t>
        </is>
      </c>
      <c r="U1624" t="inlineStr"/>
      <c r="V1624" t="inlineStr">
        <is>
          <t>Prestação de Serviços</t>
        </is>
      </c>
      <c r="W1624" t="inlineStr">
        <is>
          <t>Despesas com Pessoal</t>
        </is>
      </c>
      <c r="X1624" t="inlineStr">
        <is>
          <t>People</t>
        </is>
      </c>
      <c r="Y1624" t="inlineStr">
        <is>
          <t>People</t>
        </is>
      </c>
      <c r="Z1624" t="inlineStr">
        <is>
          <t>People</t>
        </is>
      </c>
      <c r="AA1624" t="inlineStr">
        <is>
          <t>Pessoal</t>
        </is>
      </c>
      <c r="AB1624" t="inlineStr"/>
      <c r="AC1624" t="inlineStr"/>
      <c r="AD1624" t="n">
        <v>0</v>
      </c>
      <c r="AE1624" t="n">
        <v>0</v>
      </c>
    </row>
    <row r="1625">
      <c r="A1625" t="inlineStr">
        <is>
          <t>3891</t>
        </is>
      </c>
      <c r="B1625" s="115" t="n">
        <v>44930</v>
      </c>
      <c r="C1625" s="115" t="n">
        <v>44930</v>
      </c>
      <c r="D1625" t="n">
        <v>-9000</v>
      </c>
      <c r="E1625" t="n">
        <v>-9000</v>
      </c>
      <c r="F1625" t="inlineStr">
        <is>
          <t>BRL</t>
        </is>
      </c>
      <c r="G1625" t="n">
        <v>1</v>
      </c>
      <c r="H1625" t="n">
        <v>-9000</v>
      </c>
      <c r="I1625" t="n">
        <v>-9000</v>
      </c>
      <c r="J1625" t="n">
        <v>1</v>
      </c>
      <c r="K1625" t="inlineStr"/>
      <c r="L1625" t="inlineStr">
        <is>
          <t>Lumx Studios S/A</t>
        </is>
      </c>
      <c r="M1625" t="inlineStr">
        <is>
          <t>Luis Guilherme Tillier</t>
        </is>
      </c>
      <c r="N1625" t="n">
        <v>100</v>
      </c>
      <c r="O1625" t="inlineStr">
        <is>
          <t>Comercial</t>
        </is>
      </c>
      <c r="P1625" t="inlineStr">
        <is>
          <t>Luis Guilherme Tillier</t>
        </is>
      </c>
      <c r="Q1625" t="inlineStr"/>
      <c r="R1625" t="inlineStr">
        <is>
          <t>Prestações de Serviço - Baixa por Conciliação</t>
        </is>
      </c>
      <c r="S1625" t="inlineStr"/>
      <c r="T1625" t="inlineStr">
        <is>
          <t>Btg - Conta Corrente</t>
        </is>
      </c>
      <c r="U1625" t="inlineStr"/>
      <c r="V1625" t="inlineStr">
        <is>
          <t>Prestação de Serviços</t>
        </is>
      </c>
      <c r="W1625" t="inlineStr">
        <is>
          <t>Despesas com Pessoal</t>
        </is>
      </c>
      <c r="X1625" t="inlineStr">
        <is>
          <t>People</t>
        </is>
      </c>
      <c r="Y1625" t="inlineStr">
        <is>
          <t>People</t>
        </is>
      </c>
      <c r="Z1625" t="inlineStr">
        <is>
          <t>People</t>
        </is>
      </c>
      <c r="AA1625" t="inlineStr">
        <is>
          <t>Pessoal</t>
        </is>
      </c>
      <c r="AB1625" t="inlineStr"/>
      <c r="AC1625" t="inlineStr"/>
      <c r="AD1625" t="n">
        <v>0</v>
      </c>
      <c r="AE1625" t="n">
        <v>0</v>
      </c>
    </row>
    <row r="1626">
      <c r="A1626" t="inlineStr">
        <is>
          <t>3892</t>
        </is>
      </c>
      <c r="B1626" s="115" t="n">
        <v>44930</v>
      </c>
      <c r="C1626" s="115" t="n">
        <v>44930</v>
      </c>
      <c r="D1626" t="n">
        <v>-10000</v>
      </c>
      <c r="E1626" t="n">
        <v>-10000</v>
      </c>
      <c r="F1626" t="inlineStr">
        <is>
          <t>BRL</t>
        </is>
      </c>
      <c r="G1626" t="n">
        <v>1</v>
      </c>
      <c r="H1626" t="n">
        <v>-10000</v>
      </c>
      <c r="I1626" t="n">
        <v>-10000</v>
      </c>
      <c r="J1626" t="n">
        <v>1</v>
      </c>
      <c r="K1626" t="inlineStr"/>
      <c r="L1626" t="inlineStr">
        <is>
          <t>Lumx Studios S/A</t>
        </is>
      </c>
      <c r="M1626" t="inlineStr">
        <is>
          <t>Bruno Leão Teixeira</t>
        </is>
      </c>
      <c r="N1626" t="n">
        <v>100</v>
      </c>
      <c r="O1626" t="inlineStr">
        <is>
          <t>Tecnologia</t>
        </is>
      </c>
      <c r="P1626" t="inlineStr">
        <is>
          <t>Bruno Leão Teixeira</t>
        </is>
      </c>
      <c r="Q1626" t="inlineStr"/>
      <c r="R1626" t="inlineStr">
        <is>
          <t>Prestação de Serviço - Baixa por Conciliação</t>
        </is>
      </c>
      <c r="S1626" t="inlineStr"/>
      <c r="T1626" t="inlineStr">
        <is>
          <t>Btg - Conta Corrente</t>
        </is>
      </c>
      <c r="U1626" t="inlineStr"/>
      <c r="V1626" t="inlineStr">
        <is>
          <t>Prestação de Serviços</t>
        </is>
      </c>
      <c r="W1626" t="inlineStr">
        <is>
          <t>Despesas com Pessoal</t>
        </is>
      </c>
      <c r="X1626" t="inlineStr">
        <is>
          <t>People</t>
        </is>
      </c>
      <c r="Y1626" t="inlineStr">
        <is>
          <t>People</t>
        </is>
      </c>
      <c r="Z1626" t="inlineStr">
        <is>
          <t>People</t>
        </is>
      </c>
      <c r="AA1626" t="inlineStr">
        <is>
          <t>Pessoal</t>
        </is>
      </c>
      <c r="AB1626" t="inlineStr"/>
      <c r="AC1626" t="inlineStr"/>
      <c r="AD1626" t="n">
        <v>0</v>
      </c>
      <c r="AE1626" t="n">
        <v>0</v>
      </c>
    </row>
    <row r="1627">
      <c r="A1627" t="inlineStr">
        <is>
          <t>3893</t>
        </is>
      </c>
      <c r="B1627" s="115" t="n">
        <v>44930</v>
      </c>
      <c r="C1627" s="115" t="n">
        <v>44930</v>
      </c>
      <c r="D1627" t="n">
        <v>-6818.18</v>
      </c>
      <c r="E1627" t="n">
        <v>-6818.18</v>
      </c>
      <c r="F1627" t="inlineStr">
        <is>
          <t>BRL</t>
        </is>
      </c>
      <c r="G1627" t="n">
        <v>1</v>
      </c>
      <c r="H1627" t="n">
        <v>-6818.18</v>
      </c>
      <c r="I1627" t="n">
        <v>-6818.18</v>
      </c>
      <c r="J1627" t="n">
        <v>1</v>
      </c>
      <c r="K1627" t="inlineStr"/>
      <c r="L1627" t="inlineStr">
        <is>
          <t>Lumx Studios S/A</t>
        </is>
      </c>
      <c r="M1627" t="inlineStr">
        <is>
          <t>Matheus Henrique Carvalho Rocha</t>
        </is>
      </c>
      <c r="N1627" t="n">
        <v>100</v>
      </c>
      <c r="O1627" t="inlineStr"/>
      <c r="P1627" t="inlineStr">
        <is>
          <t>Matheus Henrique Carvalho Rocha</t>
        </is>
      </c>
      <c r="Q1627" t="inlineStr"/>
      <c r="R1627" t="inlineStr">
        <is>
          <t>Prestação de Serviços Matheus - Baixa por Conciliação</t>
        </is>
      </c>
      <c r="S1627" t="inlineStr"/>
      <c r="T1627" t="inlineStr">
        <is>
          <t>Btg - Conta Corrente</t>
        </is>
      </c>
      <c r="U1627" t="inlineStr"/>
      <c r="V1627" t="inlineStr">
        <is>
          <t>Prestação de Serviços</t>
        </is>
      </c>
      <c r="W1627" t="inlineStr">
        <is>
          <t>Despesas com Pessoal</t>
        </is>
      </c>
      <c r="X1627" t="inlineStr">
        <is>
          <t>People</t>
        </is>
      </c>
      <c r="Y1627" t="inlineStr">
        <is>
          <t>People</t>
        </is>
      </c>
      <c r="Z1627" t="inlineStr">
        <is>
          <t>People</t>
        </is>
      </c>
      <c r="AA1627" t="inlineStr">
        <is>
          <t>Pessoal</t>
        </is>
      </c>
      <c r="AB1627" t="inlineStr"/>
      <c r="AC1627" t="inlineStr"/>
      <c r="AD1627" t="n">
        <v>0</v>
      </c>
      <c r="AE1627" t="n">
        <v>0</v>
      </c>
    </row>
    <row r="1628">
      <c r="A1628" t="inlineStr">
        <is>
          <t>3894</t>
        </is>
      </c>
      <c r="B1628" s="115" t="n">
        <v>44930</v>
      </c>
      <c r="C1628" s="115" t="n">
        <v>44930</v>
      </c>
      <c r="D1628" t="n">
        <v>-4000</v>
      </c>
      <c r="E1628" t="n">
        <v>-4000</v>
      </c>
      <c r="F1628" t="inlineStr">
        <is>
          <t>BRL</t>
        </is>
      </c>
      <c r="G1628" t="n">
        <v>1</v>
      </c>
      <c r="H1628" t="n">
        <v>-4000</v>
      </c>
      <c r="I1628" t="n">
        <v>-4000</v>
      </c>
      <c r="J1628" t="n">
        <v>1</v>
      </c>
      <c r="K1628" t="inlineStr"/>
      <c r="L1628" t="inlineStr">
        <is>
          <t>Lumx Studios S/A</t>
        </is>
      </c>
      <c r="M1628" t="inlineStr">
        <is>
          <t>Samantha Leal Conceição Schmitz</t>
        </is>
      </c>
      <c r="N1628" t="n">
        <v>100</v>
      </c>
      <c r="O1628" t="inlineStr"/>
      <c r="P1628" t="inlineStr">
        <is>
          <t>Samantha Leal Conceição Schmitz</t>
        </is>
      </c>
      <c r="Q1628" t="inlineStr"/>
      <c r="R1628" t="inlineStr">
        <is>
          <t>Prestação de Serviço - Baixa por Conciliação</t>
        </is>
      </c>
      <c r="S1628" t="inlineStr"/>
      <c r="T1628" t="inlineStr">
        <is>
          <t>Btg - Conta Corrente</t>
        </is>
      </c>
      <c r="U1628" t="inlineStr"/>
      <c r="V1628" t="inlineStr">
        <is>
          <t>Assessoria de Imprensa</t>
        </is>
      </c>
      <c r="W1628" t="inlineStr">
        <is>
          <t>Despesa de Marketing</t>
        </is>
      </c>
      <c r="X1628" t="inlineStr">
        <is>
          <t>Marketing</t>
        </is>
      </c>
      <c r="Y1628" t="inlineStr">
        <is>
          <t>Operating Costs</t>
        </is>
      </c>
      <c r="Z1628" t="inlineStr">
        <is>
          <t>Operating Costs</t>
        </is>
      </c>
      <c r="AA1628" t="inlineStr">
        <is>
          <t>Marketing</t>
        </is>
      </c>
      <c r="AB1628" t="inlineStr"/>
      <c r="AC1628" t="inlineStr"/>
      <c r="AD1628" t="n">
        <v>0</v>
      </c>
      <c r="AE1628" t="n">
        <v>0</v>
      </c>
    </row>
    <row r="1629">
      <c r="A1629" t="inlineStr">
        <is>
          <t>3895</t>
        </is>
      </c>
      <c r="B1629" s="115" t="n">
        <v>44930</v>
      </c>
      <c r="C1629" s="115" t="n">
        <v>44930</v>
      </c>
      <c r="D1629" t="n">
        <v>-4500</v>
      </c>
      <c r="E1629" t="n">
        <v>-4500</v>
      </c>
      <c r="F1629" t="inlineStr">
        <is>
          <t>BRL</t>
        </is>
      </c>
      <c r="G1629" t="n">
        <v>1</v>
      </c>
      <c r="H1629" t="n">
        <v>-4500</v>
      </c>
      <c r="I1629" t="n">
        <v>-4500</v>
      </c>
      <c r="J1629" t="n">
        <v>1</v>
      </c>
      <c r="K1629" t="inlineStr"/>
      <c r="L1629" t="inlineStr">
        <is>
          <t>Lumx Studios S/A</t>
        </is>
      </c>
      <c r="M1629" t="inlineStr">
        <is>
          <t>Patrícia Regina da Silva Zaluski</t>
        </is>
      </c>
      <c r="N1629" t="n">
        <v>100</v>
      </c>
      <c r="O1629" t="inlineStr"/>
      <c r="P1629" t="inlineStr">
        <is>
          <t>Patrícia Regina da Silva Zaluski</t>
        </is>
      </c>
      <c r="Q1629" t="inlineStr"/>
      <c r="R1629" t="inlineStr">
        <is>
          <t>Prestação de Serviços - Baixa por Conciliação</t>
        </is>
      </c>
      <c r="S1629" t="inlineStr"/>
      <c r="T1629" t="inlineStr">
        <is>
          <t>Btg - Conta Corrente</t>
        </is>
      </c>
      <c r="U1629" t="inlineStr"/>
      <c r="V1629" t="inlineStr">
        <is>
          <t>Prestação de Serviços</t>
        </is>
      </c>
      <c r="W1629" t="inlineStr">
        <is>
          <t>Despesas com Pessoal</t>
        </is>
      </c>
      <c r="X1629" t="inlineStr">
        <is>
          <t>People</t>
        </is>
      </c>
      <c r="Y1629" t="inlineStr">
        <is>
          <t>People</t>
        </is>
      </c>
      <c r="Z1629" t="inlineStr">
        <is>
          <t>People</t>
        </is>
      </c>
      <c r="AA1629" t="inlineStr">
        <is>
          <t>Pessoal</t>
        </is>
      </c>
      <c r="AB1629" t="inlineStr"/>
      <c r="AC1629" t="inlineStr"/>
      <c r="AD1629" t="n">
        <v>0</v>
      </c>
      <c r="AE1629" t="n">
        <v>0</v>
      </c>
    </row>
    <row r="1630">
      <c r="A1630" t="inlineStr">
        <is>
          <t>3896</t>
        </is>
      </c>
      <c r="B1630" s="115" t="n">
        <v>44930</v>
      </c>
      <c r="C1630" s="115" t="n">
        <v>44930</v>
      </c>
      <c r="D1630" t="n">
        <v>-3774.06</v>
      </c>
      <c r="E1630" t="n">
        <v>-3774.06</v>
      </c>
      <c r="F1630" t="inlineStr">
        <is>
          <t>BRL</t>
        </is>
      </c>
      <c r="G1630" t="n">
        <v>1</v>
      </c>
      <c r="H1630" t="n">
        <v>-3774.06</v>
      </c>
      <c r="I1630" t="n">
        <v>-3774.06</v>
      </c>
      <c r="J1630" t="n">
        <v>1</v>
      </c>
      <c r="K1630" t="inlineStr"/>
      <c r="L1630" t="inlineStr">
        <is>
          <t>Lumx Studios S/A</t>
        </is>
      </c>
      <c r="M1630" t="inlineStr">
        <is>
          <t>Lucas Costa da Conceição Gomes</t>
        </is>
      </c>
      <c r="N1630" t="n">
        <v>100</v>
      </c>
      <c r="O1630" t="inlineStr">
        <is>
          <t>Tecnologia</t>
        </is>
      </c>
      <c r="P1630" t="inlineStr">
        <is>
          <t>Lucas Costa da Conceição Gomes</t>
        </is>
      </c>
      <c r="Q1630" t="inlineStr"/>
      <c r="R1630" t="inlineStr">
        <is>
          <t>Prestação de Serviços</t>
        </is>
      </c>
      <c r="S1630" t="inlineStr"/>
      <c r="T1630" t="inlineStr">
        <is>
          <t>Btg - Conta Corrente</t>
        </is>
      </c>
      <c r="U1630" t="inlineStr"/>
      <c r="V1630" t="inlineStr">
        <is>
          <t>Prestação de Serviços</t>
        </is>
      </c>
      <c r="W1630" t="inlineStr">
        <is>
          <t>Despesas com Pessoal</t>
        </is>
      </c>
      <c r="X1630" t="inlineStr">
        <is>
          <t>People</t>
        </is>
      </c>
      <c r="Y1630" t="inlineStr">
        <is>
          <t>People</t>
        </is>
      </c>
      <c r="Z1630" t="inlineStr">
        <is>
          <t>People</t>
        </is>
      </c>
      <c r="AA1630" t="inlineStr">
        <is>
          <t>Pessoal</t>
        </is>
      </c>
      <c r="AB1630" t="inlineStr"/>
      <c r="AC1630" t="inlineStr"/>
      <c r="AD1630" t="n">
        <v>0</v>
      </c>
      <c r="AE1630" t="n">
        <v>0</v>
      </c>
    </row>
    <row r="1631">
      <c r="A1631" t="inlineStr">
        <is>
          <t>3897</t>
        </is>
      </c>
      <c r="B1631" s="115" t="n">
        <v>44930</v>
      </c>
      <c r="C1631" s="115" t="n">
        <v>44930</v>
      </c>
      <c r="D1631" t="n">
        <v>-11788</v>
      </c>
      <c r="E1631" t="n">
        <v>-11788</v>
      </c>
      <c r="F1631" t="inlineStr">
        <is>
          <t>BRL</t>
        </is>
      </c>
      <c r="G1631" t="n">
        <v>1</v>
      </c>
      <c r="H1631" t="n">
        <v>-11788</v>
      </c>
      <c r="I1631" t="n">
        <v>-11788</v>
      </c>
      <c r="J1631" t="n">
        <v>1</v>
      </c>
      <c r="K1631" t="inlineStr"/>
      <c r="L1631" t="inlineStr">
        <is>
          <t>Lumx Studios S/A</t>
        </is>
      </c>
      <c r="M1631" t="inlineStr">
        <is>
          <t>Gabriel Polverelli Nogueira</t>
        </is>
      </c>
      <c r="N1631" t="n">
        <v>100</v>
      </c>
      <c r="O1631" t="inlineStr">
        <is>
          <t>Tecnologia</t>
        </is>
      </c>
      <c r="P1631" t="inlineStr">
        <is>
          <t>Gabriel Polverelli Nogueira</t>
        </is>
      </c>
      <c r="Q1631" t="inlineStr"/>
      <c r="R1631" t="inlineStr">
        <is>
          <t>Antecipação de Dividendos - Baixa por Conciliação</t>
        </is>
      </c>
      <c r="S1631" t="inlineStr"/>
      <c r="T1631" t="inlineStr">
        <is>
          <t>Btg - Conta Corrente</t>
        </is>
      </c>
      <c r="U1631" t="inlineStr"/>
      <c r="V1631" t="inlineStr">
        <is>
          <t>Antecipação de Dividendo</t>
        </is>
      </c>
      <c r="W1631" t="inlineStr">
        <is>
          <t>Despesas com Pessoal</t>
        </is>
      </c>
      <c r="X1631" t="inlineStr">
        <is>
          <t>People</t>
        </is>
      </c>
      <c r="Y1631" t="inlineStr">
        <is>
          <t>People</t>
        </is>
      </c>
      <c r="Z1631" t="inlineStr">
        <is>
          <t>People</t>
        </is>
      </c>
      <c r="AA1631" t="inlineStr">
        <is>
          <t>Pessoal</t>
        </is>
      </c>
      <c r="AB1631" t="inlineStr"/>
      <c r="AC1631" t="inlineStr"/>
      <c r="AD1631" t="n">
        <v>0</v>
      </c>
      <c r="AE1631" t="n">
        <v>0</v>
      </c>
    </row>
    <row r="1632">
      <c r="A1632" t="inlineStr">
        <is>
          <t>3898</t>
        </is>
      </c>
      <c r="B1632" s="115" t="n">
        <v>44930</v>
      </c>
      <c r="C1632" s="115" t="n">
        <v>44930</v>
      </c>
      <c r="D1632" t="n">
        <v>-1212</v>
      </c>
      <c r="E1632" t="n">
        <v>-1212</v>
      </c>
      <c r="F1632" t="inlineStr">
        <is>
          <t>BRL</t>
        </is>
      </c>
      <c r="G1632" t="n">
        <v>1</v>
      </c>
      <c r="H1632" t="n">
        <v>-1212</v>
      </c>
      <c r="I1632" t="n">
        <v>-1212</v>
      </c>
      <c r="J1632" t="n">
        <v>1</v>
      </c>
      <c r="K1632" t="inlineStr"/>
      <c r="L1632" t="inlineStr">
        <is>
          <t>Lumx Studios S/A</t>
        </is>
      </c>
      <c r="M1632" t="inlineStr">
        <is>
          <t>Caio Barbosa Zacarias</t>
        </is>
      </c>
      <c r="N1632" t="n">
        <v>100</v>
      </c>
      <c r="O1632" t="inlineStr">
        <is>
          <t>Comercial</t>
        </is>
      </c>
      <c r="P1632" t="inlineStr">
        <is>
          <t>Caio Barbosa Zacarias</t>
        </is>
      </c>
      <c r="Q1632" t="inlineStr"/>
      <c r="R1632" t="inlineStr">
        <is>
          <t>Pró-Labore Descontado Inss - Baixa por Conciliação</t>
        </is>
      </c>
      <c r="S1632" t="inlineStr"/>
      <c r="T1632" t="inlineStr">
        <is>
          <t>Btg - Conta Corrente</t>
        </is>
      </c>
      <c r="U1632" t="inlineStr"/>
      <c r="V1632" t="inlineStr">
        <is>
          <t>Pró-Labore</t>
        </is>
      </c>
      <c r="W1632" t="inlineStr">
        <is>
          <t>Despesas com Pessoal</t>
        </is>
      </c>
      <c r="X1632" t="inlineStr">
        <is>
          <t>People</t>
        </is>
      </c>
      <c r="Y1632" t="inlineStr">
        <is>
          <t>People</t>
        </is>
      </c>
      <c r="Z1632" t="inlineStr">
        <is>
          <t>People</t>
        </is>
      </c>
      <c r="AA1632" t="inlineStr">
        <is>
          <t>Pessoal</t>
        </is>
      </c>
      <c r="AB1632" t="inlineStr"/>
      <c r="AC1632" t="inlineStr"/>
      <c r="AD1632" t="n">
        <v>0</v>
      </c>
      <c r="AE1632" t="n">
        <v>0</v>
      </c>
    </row>
    <row r="1633">
      <c r="A1633" t="inlineStr">
        <is>
          <t>3899</t>
        </is>
      </c>
      <c r="B1633" s="115" t="n">
        <v>44930</v>
      </c>
      <c r="C1633" s="115" t="n">
        <v>44930</v>
      </c>
      <c r="D1633" t="n">
        <v>-44.54</v>
      </c>
      <c r="E1633" t="n">
        <v>-44.54</v>
      </c>
      <c r="F1633" t="inlineStr">
        <is>
          <t>BRL</t>
        </is>
      </c>
      <c r="G1633" t="n">
        <v>1</v>
      </c>
      <c r="H1633" t="n">
        <v>-44.54</v>
      </c>
      <c r="I1633" t="n">
        <v>-44.54</v>
      </c>
      <c r="J1633" t="n">
        <v>1</v>
      </c>
      <c r="K1633" t="inlineStr"/>
      <c r="L1633" t="inlineStr">
        <is>
          <t>Lumx Studios S/A</t>
        </is>
      </c>
      <c r="M1633" t="inlineStr">
        <is>
          <t>Mercadolivre.com Atividades de Internet Ltda</t>
        </is>
      </c>
      <c r="N1633" t="n">
        <v>100</v>
      </c>
      <c r="O1633" t="inlineStr"/>
      <c r="P1633" t="inlineStr">
        <is>
          <t>Mercadolivre.com Atividades de Internet Ltda</t>
        </is>
      </c>
      <c r="Q1633" t="inlineStr"/>
      <c r="R1633" t="inlineStr">
        <is>
          <t>Compra de Cola para Logo</t>
        </is>
      </c>
      <c r="S1633" t="inlineStr"/>
      <c r="T1633" t="inlineStr">
        <is>
          <t>Mercado Pago</t>
        </is>
      </c>
      <c r="U1633" t="inlineStr"/>
      <c r="V1633" t="inlineStr">
        <is>
          <t>Material de Uso e Consumo</t>
        </is>
      </c>
      <c r="W1633" t="inlineStr">
        <is>
          <t>Material de Uso e Consumo</t>
        </is>
      </c>
      <c r="X1633" t="inlineStr">
        <is>
          <t>Office</t>
        </is>
      </c>
      <c r="Y1633" t="inlineStr">
        <is>
          <t>Administrative Costs</t>
        </is>
      </c>
      <c r="Z1633" t="inlineStr">
        <is>
          <t>Administrative Costs</t>
        </is>
      </c>
      <c r="AA1633" t="inlineStr">
        <is>
          <t>Outros</t>
        </is>
      </c>
      <c r="AB1633" t="inlineStr"/>
      <c r="AC1633" t="inlineStr"/>
      <c r="AD1633" t="n">
        <v>0</v>
      </c>
      <c r="AE1633" t="n">
        <v>0</v>
      </c>
    </row>
    <row r="1634">
      <c r="A1634" t="inlineStr">
        <is>
          <t>3901</t>
        </is>
      </c>
      <c r="B1634" s="115" t="n">
        <v>44930</v>
      </c>
      <c r="C1634" s="115" t="n">
        <v>44930</v>
      </c>
      <c r="D1634" t="n">
        <v>-89.81999999999999</v>
      </c>
      <c r="E1634" t="n">
        <v>-89.81999999999999</v>
      </c>
      <c r="F1634" t="inlineStr">
        <is>
          <t>BRL</t>
        </is>
      </c>
      <c r="G1634" t="n">
        <v>1</v>
      </c>
      <c r="H1634" t="n">
        <v>-89.81999999999999</v>
      </c>
      <c r="I1634" t="n">
        <v>-89.81999999999999</v>
      </c>
      <c r="J1634" t="n">
        <v>1</v>
      </c>
      <c r="K1634" t="inlineStr"/>
      <c r="L1634" t="inlineStr">
        <is>
          <t>Lumx Studios S/A</t>
        </is>
      </c>
      <c r="M1634" t="inlineStr">
        <is>
          <t>Lumx Studios S/A</t>
        </is>
      </c>
      <c r="N1634" t="n">
        <v>100</v>
      </c>
      <c r="O1634" t="inlineStr">
        <is>
          <t>Conselho</t>
        </is>
      </c>
      <c r="P1634" t="inlineStr">
        <is>
          <t>Lumx Studios S/A</t>
        </is>
      </c>
      <c r="Q1634" t="inlineStr"/>
      <c r="R1634" t="inlineStr">
        <is>
          <t>Compra de Teclado e Mouse para João Fernandes</t>
        </is>
      </c>
      <c r="S1634" t="inlineStr"/>
      <c r="T1634" t="inlineStr">
        <is>
          <t>Mercado Pago</t>
        </is>
      </c>
      <c r="U1634" t="inlineStr"/>
      <c r="V1634" t="inlineStr">
        <is>
          <t>Material de Uso e Consumo</t>
        </is>
      </c>
      <c r="W1634" t="inlineStr">
        <is>
          <t>Material de Uso e Consumo</t>
        </is>
      </c>
      <c r="X1634" t="inlineStr">
        <is>
          <t>Office</t>
        </is>
      </c>
      <c r="Y1634" t="inlineStr">
        <is>
          <t>Administrative Costs</t>
        </is>
      </c>
      <c r="Z1634" t="inlineStr">
        <is>
          <t>Administrative Costs</t>
        </is>
      </c>
      <c r="AA1634" t="inlineStr">
        <is>
          <t>Outros</t>
        </is>
      </c>
      <c r="AB1634" t="inlineStr"/>
      <c r="AC1634" t="inlineStr"/>
      <c r="AD1634" t="n">
        <v>0</v>
      </c>
      <c r="AE1634" t="n">
        <v>0</v>
      </c>
    </row>
    <row r="1635">
      <c r="A1635" t="inlineStr">
        <is>
          <t>3902</t>
        </is>
      </c>
      <c r="B1635" s="115" t="n">
        <v>44930</v>
      </c>
      <c r="C1635" s="115" t="n">
        <v>44930</v>
      </c>
      <c r="D1635" t="n">
        <v>-5344.54</v>
      </c>
      <c r="E1635" t="n">
        <v>-5344.54</v>
      </c>
      <c r="F1635" t="inlineStr">
        <is>
          <t>BRL</t>
        </is>
      </c>
      <c r="G1635" t="n">
        <v>1</v>
      </c>
      <c r="H1635" t="n">
        <v>-5344.54</v>
      </c>
      <c r="I1635" t="n">
        <v>-5344.54</v>
      </c>
      <c r="J1635" t="n">
        <v>1</v>
      </c>
      <c r="K1635" t="inlineStr"/>
      <c r="L1635" t="inlineStr">
        <is>
          <t>Lumx Studios S/A</t>
        </is>
      </c>
      <c r="M1635" t="inlineStr">
        <is>
          <t>Ministerio da Fazenda</t>
        </is>
      </c>
      <c r="N1635" t="n">
        <v>100</v>
      </c>
      <c r="O1635" t="inlineStr"/>
      <c r="P1635" t="inlineStr">
        <is>
          <t>Ministerio da Fazenda</t>
        </is>
      </c>
      <c r="Q1635" t="inlineStr"/>
      <c r="R1635" t="inlineStr">
        <is>
          <t>Iss  - Baixa por Conciliação</t>
        </is>
      </c>
      <c r="S1635" t="inlineStr"/>
      <c r="T1635" t="inlineStr">
        <is>
          <t>Btg - Conta Corrente</t>
        </is>
      </c>
      <c r="U1635" t="inlineStr"/>
      <c r="V1635" t="inlineStr">
        <is>
          <t>Imposto - Iss</t>
        </is>
      </c>
      <c r="W1635" t="inlineStr">
        <is>
          <t>Impostos</t>
        </is>
      </c>
      <c r="X1635" t="inlineStr">
        <is>
          <t>Tax And Fees</t>
        </is>
      </c>
      <c r="Y1635" t="inlineStr">
        <is>
          <t>Tax And Fees</t>
        </is>
      </c>
      <c r="Z1635" t="inlineStr">
        <is>
          <t>Tax And Fees</t>
        </is>
      </c>
      <c r="AA1635" t="inlineStr">
        <is>
          <t>Impostos e Taxas</t>
        </is>
      </c>
      <c r="AB1635" t="inlineStr"/>
      <c r="AC1635" t="inlineStr"/>
      <c r="AD1635" t="n">
        <v>0</v>
      </c>
      <c r="AE1635" t="n">
        <v>0</v>
      </c>
    </row>
    <row r="1636">
      <c r="A1636" t="inlineStr">
        <is>
          <t>3903</t>
        </is>
      </c>
      <c r="B1636" s="115" t="n">
        <v>44930</v>
      </c>
      <c r="C1636" s="115" t="n">
        <v>44930</v>
      </c>
      <c r="D1636" t="n">
        <v>-4000</v>
      </c>
      <c r="E1636" t="n">
        <v>-4000</v>
      </c>
      <c r="F1636" t="inlineStr">
        <is>
          <t>BRL</t>
        </is>
      </c>
      <c r="G1636" t="n">
        <v>1</v>
      </c>
      <c r="H1636" t="n">
        <v>-4000</v>
      </c>
      <c r="I1636" t="n">
        <v>-4000</v>
      </c>
      <c r="J1636" t="n">
        <v>1</v>
      </c>
      <c r="K1636" t="inlineStr"/>
      <c r="L1636" t="inlineStr">
        <is>
          <t>Lumx Studios S/A</t>
        </is>
      </c>
      <c r="M1636" t="inlineStr">
        <is>
          <t>Lucas dos Santos Reis</t>
        </is>
      </c>
      <c r="N1636" t="n">
        <v>100</v>
      </c>
      <c r="O1636" t="inlineStr">
        <is>
          <t>Tecnologia</t>
        </is>
      </c>
      <c r="P1636" t="inlineStr">
        <is>
          <t>Lucas dos Santos Reis</t>
        </is>
      </c>
      <c r="Q1636" t="inlineStr"/>
      <c r="R1636" t="inlineStr">
        <is>
          <t>Prestações de Serviço - Baixa por Conciliação</t>
        </is>
      </c>
      <c r="S1636" t="inlineStr"/>
      <c r="T1636" t="inlineStr">
        <is>
          <t>Btg - Conta Corrente</t>
        </is>
      </c>
      <c r="U1636" t="inlineStr"/>
      <c r="V1636" t="inlineStr">
        <is>
          <t>Prestação de Serviços</t>
        </is>
      </c>
      <c r="W1636" t="inlineStr">
        <is>
          <t>Despesas com Pessoal</t>
        </is>
      </c>
      <c r="X1636" t="inlineStr">
        <is>
          <t>People</t>
        </is>
      </c>
      <c r="Y1636" t="inlineStr">
        <is>
          <t>People</t>
        </is>
      </c>
      <c r="Z1636" t="inlineStr">
        <is>
          <t>People</t>
        </is>
      </c>
      <c r="AA1636" t="inlineStr">
        <is>
          <t>Pessoal</t>
        </is>
      </c>
      <c r="AB1636" t="inlineStr"/>
      <c r="AC1636" t="inlineStr"/>
      <c r="AD1636" t="n">
        <v>0</v>
      </c>
      <c r="AE1636" t="n">
        <v>0</v>
      </c>
    </row>
    <row r="1637">
      <c r="A1637" t="inlineStr">
        <is>
          <t>3904</t>
        </is>
      </c>
      <c r="B1637" s="115" t="n">
        <v>44930</v>
      </c>
      <c r="C1637" s="115" t="n">
        <v>44930</v>
      </c>
      <c r="D1637" t="n">
        <v>-6000</v>
      </c>
      <c r="E1637" t="n">
        <v>-6000</v>
      </c>
      <c r="F1637" t="inlineStr">
        <is>
          <t>BRL</t>
        </is>
      </c>
      <c r="G1637" t="n">
        <v>1</v>
      </c>
      <c r="H1637" t="n">
        <v>-6000</v>
      </c>
      <c r="I1637" t="n">
        <v>-6000</v>
      </c>
      <c r="J1637" t="n">
        <v>1</v>
      </c>
      <c r="K1637" t="inlineStr"/>
      <c r="L1637" t="inlineStr">
        <is>
          <t>Lumx Studios S/A</t>
        </is>
      </c>
      <c r="M1637" t="inlineStr">
        <is>
          <t>Menachem Mendel Yaacov Aboutboul</t>
        </is>
      </c>
      <c r="N1637" t="n">
        <v>100</v>
      </c>
      <c r="O1637" t="inlineStr">
        <is>
          <t>Comercial</t>
        </is>
      </c>
      <c r="P1637" t="inlineStr">
        <is>
          <t>Menachem Mendel Yaacov Aboutboul</t>
        </is>
      </c>
      <c r="Q1637" t="inlineStr"/>
      <c r="R1637" t="inlineStr">
        <is>
          <t>Prestações de Serviço - Baixa por Conciliação</t>
        </is>
      </c>
      <c r="S1637" t="inlineStr"/>
      <c r="T1637" t="inlineStr">
        <is>
          <t>Btg - Conta Corrente</t>
        </is>
      </c>
      <c r="U1637" t="inlineStr"/>
      <c r="V1637" t="inlineStr">
        <is>
          <t>Prestação de Serviços</t>
        </is>
      </c>
      <c r="W1637" t="inlineStr">
        <is>
          <t>Despesas com Pessoal</t>
        </is>
      </c>
      <c r="X1637" t="inlineStr">
        <is>
          <t>People</t>
        </is>
      </c>
      <c r="Y1637" t="inlineStr">
        <is>
          <t>People</t>
        </is>
      </c>
      <c r="Z1637" t="inlineStr">
        <is>
          <t>People</t>
        </is>
      </c>
      <c r="AA1637" t="inlineStr">
        <is>
          <t>Pessoal</t>
        </is>
      </c>
      <c r="AB1637" t="inlineStr"/>
      <c r="AC1637" t="inlineStr"/>
      <c r="AD1637" t="n">
        <v>0</v>
      </c>
      <c r="AE1637" t="n">
        <v>0</v>
      </c>
    </row>
    <row r="1638">
      <c r="A1638" t="inlineStr">
        <is>
          <t>3905</t>
        </is>
      </c>
      <c r="B1638" s="115" t="n">
        <v>44930</v>
      </c>
      <c r="C1638" s="115" t="n">
        <v>44930</v>
      </c>
      <c r="D1638" t="n">
        <v>-1212</v>
      </c>
      <c r="E1638" t="n">
        <v>-1212</v>
      </c>
      <c r="F1638" t="inlineStr">
        <is>
          <t>BRL</t>
        </is>
      </c>
      <c r="G1638" t="n">
        <v>1</v>
      </c>
      <c r="H1638" t="n">
        <v>-1212</v>
      </c>
      <c r="I1638" t="n">
        <v>-1212</v>
      </c>
      <c r="J1638" t="n">
        <v>1</v>
      </c>
      <c r="K1638" t="inlineStr"/>
      <c r="L1638" t="inlineStr">
        <is>
          <t>Lumx Studios S/A</t>
        </is>
      </c>
      <c r="M1638" t="inlineStr">
        <is>
          <t>Michel Ruthenberg Goldberg</t>
        </is>
      </c>
      <c r="N1638" t="n">
        <v>100</v>
      </c>
      <c r="O1638" t="inlineStr">
        <is>
          <t>Financeiro</t>
        </is>
      </c>
      <c r="P1638" t="inlineStr">
        <is>
          <t>Michel Ruthenberg Goldberg</t>
        </is>
      </c>
      <c r="Q1638" t="inlineStr"/>
      <c r="R1638" t="inlineStr">
        <is>
          <t>Pró-Labore Descontado Inss - Baixa por Conciliação</t>
        </is>
      </c>
      <c r="S1638" t="inlineStr"/>
      <c r="T1638" t="inlineStr">
        <is>
          <t>Btg - Conta Corrente</t>
        </is>
      </c>
      <c r="U1638" t="inlineStr"/>
      <c r="V1638" t="inlineStr">
        <is>
          <t>Pró-Labore</t>
        </is>
      </c>
      <c r="W1638" t="inlineStr">
        <is>
          <t>Despesas com Pessoal</t>
        </is>
      </c>
      <c r="X1638" t="inlineStr">
        <is>
          <t>People</t>
        </is>
      </c>
      <c r="Y1638" t="inlineStr">
        <is>
          <t>People</t>
        </is>
      </c>
      <c r="Z1638" t="inlineStr">
        <is>
          <t>People</t>
        </is>
      </c>
      <c r="AA1638" t="inlineStr">
        <is>
          <t>Pessoal</t>
        </is>
      </c>
      <c r="AB1638" t="inlineStr"/>
      <c r="AC1638" t="inlineStr"/>
      <c r="AD1638" t="n">
        <v>0</v>
      </c>
      <c r="AE1638" t="n">
        <v>0</v>
      </c>
    </row>
    <row r="1639">
      <c r="A1639" t="inlineStr">
        <is>
          <t>3906</t>
        </is>
      </c>
      <c r="B1639" s="115" t="n">
        <v>44930</v>
      </c>
      <c r="C1639" s="115" t="n">
        <v>44930</v>
      </c>
      <c r="D1639" t="n">
        <v>-8788</v>
      </c>
      <c r="E1639" t="n">
        <v>-8788</v>
      </c>
      <c r="F1639" t="inlineStr">
        <is>
          <t>BRL</t>
        </is>
      </c>
      <c r="G1639" t="n">
        <v>1</v>
      </c>
      <c r="H1639" t="n">
        <v>-8788</v>
      </c>
      <c r="I1639" t="n">
        <v>-8788</v>
      </c>
      <c r="J1639" t="n">
        <v>1</v>
      </c>
      <c r="K1639" t="inlineStr"/>
      <c r="L1639" t="inlineStr">
        <is>
          <t>Lumx Studios S/A</t>
        </is>
      </c>
      <c r="M1639" t="inlineStr">
        <is>
          <t>Caio Barbosa Zacarias</t>
        </is>
      </c>
      <c r="N1639" t="n">
        <v>100</v>
      </c>
      <c r="O1639" t="inlineStr">
        <is>
          <t>Comercial</t>
        </is>
      </c>
      <c r="P1639" t="inlineStr">
        <is>
          <t>Caio Barbosa Zacarias</t>
        </is>
      </c>
      <c r="Q1639" t="inlineStr"/>
      <c r="R1639" t="inlineStr">
        <is>
          <t>Antecipação de Dividendos - Baixa por Conciliação</t>
        </is>
      </c>
      <c r="S1639" t="inlineStr"/>
      <c r="T1639" t="inlineStr">
        <is>
          <t>Btg - Conta Corrente</t>
        </is>
      </c>
      <c r="U1639" t="inlineStr"/>
      <c r="V1639" t="inlineStr">
        <is>
          <t>Antecipação de Dividendo</t>
        </is>
      </c>
      <c r="W1639" t="inlineStr">
        <is>
          <t>Despesas com Pessoal</t>
        </is>
      </c>
      <c r="X1639" t="inlineStr">
        <is>
          <t>People</t>
        </is>
      </c>
      <c r="Y1639" t="inlineStr">
        <is>
          <t>People</t>
        </is>
      </c>
      <c r="Z1639" t="inlineStr">
        <is>
          <t>People</t>
        </is>
      </c>
      <c r="AA1639" t="inlineStr">
        <is>
          <t>Pessoal</t>
        </is>
      </c>
      <c r="AB1639" t="inlineStr"/>
      <c r="AC1639" t="inlineStr"/>
      <c r="AD1639" t="n">
        <v>0</v>
      </c>
      <c r="AE1639" t="n">
        <v>0</v>
      </c>
    </row>
    <row r="1640">
      <c r="A1640" t="inlineStr">
        <is>
          <t>3907</t>
        </is>
      </c>
      <c r="B1640" s="115" t="n">
        <v>44930</v>
      </c>
      <c r="C1640" s="115" t="n">
        <v>44930</v>
      </c>
      <c r="D1640" t="n">
        <v>-9000</v>
      </c>
      <c r="E1640" t="n">
        <v>-9000</v>
      </c>
      <c r="F1640" t="inlineStr">
        <is>
          <t>BRL</t>
        </is>
      </c>
      <c r="G1640" t="n">
        <v>1</v>
      </c>
      <c r="H1640" t="n">
        <v>-9000</v>
      </c>
      <c r="I1640" t="n">
        <v>-9000</v>
      </c>
      <c r="J1640" t="n">
        <v>1</v>
      </c>
      <c r="K1640" t="inlineStr"/>
      <c r="L1640" t="inlineStr">
        <is>
          <t>Lumx Studios S/A</t>
        </is>
      </c>
      <c r="M1640" t="inlineStr">
        <is>
          <t>Amanda Marques Ramos Pimentel</t>
        </is>
      </c>
      <c r="N1640" t="n">
        <v>100</v>
      </c>
      <c r="O1640" t="inlineStr">
        <is>
          <t>Marketing</t>
        </is>
      </c>
      <c r="P1640" t="inlineStr">
        <is>
          <t>Amanda Marques Ramos Pimentel</t>
        </is>
      </c>
      <c r="Q1640" t="inlineStr"/>
      <c r="R1640" t="inlineStr">
        <is>
          <t>Prestação de Serviços - Baixa por Conciliação</t>
        </is>
      </c>
      <c r="S1640" t="inlineStr"/>
      <c r="T1640" t="inlineStr">
        <is>
          <t>Btg - Conta Corrente</t>
        </is>
      </c>
      <c r="U1640" t="inlineStr"/>
      <c r="V1640" t="inlineStr">
        <is>
          <t>Prestação de Serviços</t>
        </is>
      </c>
      <c r="W1640" t="inlineStr">
        <is>
          <t>Despesas com Pessoal</t>
        </is>
      </c>
      <c r="X1640" t="inlineStr">
        <is>
          <t>People</t>
        </is>
      </c>
      <c r="Y1640" t="inlineStr">
        <is>
          <t>People</t>
        </is>
      </c>
      <c r="Z1640" t="inlineStr">
        <is>
          <t>People</t>
        </is>
      </c>
      <c r="AA1640" t="inlineStr">
        <is>
          <t>Pessoal</t>
        </is>
      </c>
      <c r="AB1640" t="inlineStr"/>
      <c r="AC1640" t="inlineStr"/>
      <c r="AD1640" t="n">
        <v>0</v>
      </c>
      <c r="AE1640" t="n">
        <v>0</v>
      </c>
    </row>
    <row r="1641">
      <c r="A1641" t="inlineStr">
        <is>
          <t>3908</t>
        </is>
      </c>
      <c r="B1641" s="115" t="n">
        <v>44930</v>
      </c>
      <c r="C1641" s="115" t="n">
        <v>44930</v>
      </c>
      <c r="D1641" t="n">
        <v>-1500</v>
      </c>
      <c r="E1641" t="n">
        <v>-1500</v>
      </c>
      <c r="F1641" t="inlineStr">
        <is>
          <t>BRL</t>
        </is>
      </c>
      <c r="G1641" t="n">
        <v>1</v>
      </c>
      <c r="H1641" t="n">
        <v>-1500</v>
      </c>
      <c r="I1641" t="n">
        <v>-1500</v>
      </c>
      <c r="J1641" t="n">
        <v>1</v>
      </c>
      <c r="K1641" t="inlineStr"/>
      <c r="L1641" t="inlineStr">
        <is>
          <t>Lumx Studios S/A</t>
        </is>
      </c>
      <c r="M1641" t="inlineStr">
        <is>
          <t>Caio Diniz Bretas</t>
        </is>
      </c>
      <c r="N1641" t="n">
        <v>100</v>
      </c>
      <c r="O1641" t="inlineStr">
        <is>
          <t>Financeiro</t>
        </is>
      </c>
      <c r="P1641" t="inlineStr">
        <is>
          <t>Caio Diniz Bretas</t>
        </is>
      </c>
      <c r="Q1641" t="inlineStr"/>
      <c r="R1641" t="inlineStr">
        <is>
          <t>Bolsa Auxílio Estágio - Baixa por Conciliação</t>
        </is>
      </c>
      <c r="S1641" t="inlineStr"/>
      <c r="T1641" t="inlineStr">
        <is>
          <t>Btg - Conta Corrente</t>
        </is>
      </c>
      <c r="U1641" t="inlineStr"/>
      <c r="V1641" t="inlineStr">
        <is>
          <t>Bolsa Auxílio Estágio</t>
        </is>
      </c>
      <c r="W1641" t="inlineStr">
        <is>
          <t>Despesas com Pessoal</t>
        </is>
      </c>
      <c r="X1641" t="inlineStr">
        <is>
          <t>People</t>
        </is>
      </c>
      <c r="Y1641" t="inlineStr">
        <is>
          <t>People</t>
        </is>
      </c>
      <c r="Z1641" t="inlineStr">
        <is>
          <t>People</t>
        </is>
      </c>
      <c r="AA1641" t="inlineStr">
        <is>
          <t>Pessoal</t>
        </is>
      </c>
      <c r="AB1641" t="inlineStr"/>
      <c r="AC1641" t="inlineStr"/>
      <c r="AD1641" t="n">
        <v>0</v>
      </c>
      <c r="AE1641" t="n">
        <v>0</v>
      </c>
    </row>
    <row r="1642">
      <c r="A1642" t="inlineStr">
        <is>
          <t>3909</t>
        </is>
      </c>
      <c r="B1642" s="115" t="n">
        <v>44930</v>
      </c>
      <c r="C1642" s="115" t="n">
        <v>44930</v>
      </c>
      <c r="D1642" t="n">
        <v>-1212</v>
      </c>
      <c r="E1642" t="n">
        <v>-1212</v>
      </c>
      <c r="F1642" t="inlineStr">
        <is>
          <t>BRL</t>
        </is>
      </c>
      <c r="G1642" t="n">
        <v>1</v>
      </c>
      <c r="H1642" t="n">
        <v>-1212</v>
      </c>
      <c r="I1642" t="n">
        <v>-1212</v>
      </c>
      <c r="J1642" t="n">
        <v>1</v>
      </c>
      <c r="K1642" t="inlineStr"/>
      <c r="L1642" t="inlineStr">
        <is>
          <t>Lumx Studios S/A</t>
        </is>
      </c>
      <c r="M1642" t="inlineStr">
        <is>
          <t>Gabriel Polverelli Nogueira</t>
        </is>
      </c>
      <c r="N1642" t="n">
        <v>100</v>
      </c>
      <c r="O1642" t="inlineStr">
        <is>
          <t>Tecnologia</t>
        </is>
      </c>
      <c r="P1642" t="inlineStr">
        <is>
          <t>Gabriel Polverelli Nogueira</t>
        </is>
      </c>
      <c r="Q1642" t="inlineStr"/>
      <c r="R1642" t="inlineStr">
        <is>
          <t>Pró-Labore com Inss Descontado - Baixa por Conciliação</t>
        </is>
      </c>
      <c r="S1642" t="inlineStr"/>
      <c r="T1642" t="inlineStr">
        <is>
          <t>Btg - Conta Corrente</t>
        </is>
      </c>
      <c r="U1642" t="inlineStr"/>
      <c r="V1642" t="inlineStr">
        <is>
          <t>Pró-Labore</t>
        </is>
      </c>
      <c r="W1642" t="inlineStr">
        <is>
          <t>Despesas com Pessoal</t>
        </is>
      </c>
      <c r="X1642" t="inlineStr">
        <is>
          <t>People</t>
        </is>
      </c>
      <c r="Y1642" t="inlineStr">
        <is>
          <t>People</t>
        </is>
      </c>
      <c r="Z1642" t="inlineStr">
        <is>
          <t>People</t>
        </is>
      </c>
      <c r="AA1642" t="inlineStr">
        <is>
          <t>Pessoal</t>
        </is>
      </c>
      <c r="AB1642" t="inlineStr"/>
      <c r="AC1642" t="inlineStr"/>
      <c r="AD1642" t="n">
        <v>0</v>
      </c>
      <c r="AE1642" t="n">
        <v>0</v>
      </c>
    </row>
    <row r="1643">
      <c r="A1643" t="inlineStr">
        <is>
          <t>4122</t>
        </is>
      </c>
      <c r="B1643" s="115" t="n">
        <v>44930</v>
      </c>
      <c r="C1643" s="115" t="n">
        <v>44930</v>
      </c>
      <c r="D1643" t="n">
        <v>-67.55</v>
      </c>
      <c r="E1643" t="n">
        <v>-67.55</v>
      </c>
      <c r="F1643" t="inlineStr">
        <is>
          <t>BRL</t>
        </is>
      </c>
      <c r="G1643" t="n">
        <v>1</v>
      </c>
      <c r="H1643" t="n">
        <v>-67.55</v>
      </c>
      <c r="I1643" t="n">
        <v>-67.55</v>
      </c>
      <c r="J1643" t="n">
        <v>1</v>
      </c>
      <c r="K1643" t="inlineStr"/>
      <c r="L1643" t="inlineStr">
        <is>
          <t>Lumx Studios S/A</t>
        </is>
      </c>
      <c r="M1643" t="inlineStr">
        <is>
          <t>Rappi Brasil Intermediacao de Negocios Ltda</t>
        </is>
      </c>
      <c r="N1643" t="n">
        <v>100</v>
      </c>
      <c r="O1643" t="inlineStr"/>
      <c r="P1643" t="inlineStr">
        <is>
          <t>Rappi Brasil Intermediacao de Negocios Ltda</t>
        </is>
      </c>
      <c r="Q1643" t="inlineStr"/>
      <c r="R1643" t="inlineStr">
        <is>
          <t>Compra de Papel Toalha, Papel Higiênico e Filtro de Café</t>
        </is>
      </c>
      <c r="S1643" t="inlineStr"/>
      <c r="T1643" t="inlineStr">
        <is>
          <t>Conta Simples</t>
        </is>
      </c>
      <c r="U1643" t="inlineStr"/>
      <c r="V1643" t="inlineStr">
        <is>
          <t>Material de Uso e Consumo</t>
        </is>
      </c>
      <c r="W1643" t="inlineStr">
        <is>
          <t>Material de Uso e Consumo</t>
        </is>
      </c>
      <c r="X1643" t="inlineStr">
        <is>
          <t>Office</t>
        </is>
      </c>
      <c r="Y1643" t="inlineStr">
        <is>
          <t>Administrative Costs</t>
        </is>
      </c>
      <c r="Z1643" t="inlineStr">
        <is>
          <t>Administrative Costs</t>
        </is>
      </c>
      <c r="AA1643" t="inlineStr">
        <is>
          <t>Outros</t>
        </is>
      </c>
      <c r="AB1643" t="inlineStr"/>
      <c r="AC1643" t="inlineStr"/>
      <c r="AD1643" t="n">
        <v>0</v>
      </c>
      <c r="AE1643" t="n">
        <v>0</v>
      </c>
    </row>
    <row r="1644">
      <c r="A1644" t="inlineStr">
        <is>
          <t>362</t>
        </is>
      </c>
      <c r="B1644" s="115" t="n">
        <v>44929</v>
      </c>
      <c r="C1644" s="115" t="n">
        <v>44929</v>
      </c>
      <c r="D1644" t="n">
        <v>2000</v>
      </c>
      <c r="E1644" t="n">
        <v>2000</v>
      </c>
      <c r="F1644" t="inlineStr">
        <is>
          <t>BRL</t>
        </is>
      </c>
      <c r="G1644" t="n">
        <v>1</v>
      </c>
      <c r="H1644" t="n">
        <v>2000</v>
      </c>
      <c r="I1644" t="n">
        <v>2000</v>
      </c>
      <c r="J1644" t="n">
        <v>1</v>
      </c>
      <c r="K1644" t="inlineStr"/>
      <c r="L1644" t="inlineStr">
        <is>
          <t>Bibi Roupas Digitais Ltda.</t>
        </is>
      </c>
      <c r="M1644" t="inlineStr">
        <is>
          <t>Btg - Conta Corrente</t>
        </is>
      </c>
      <c r="N1644" t="n">
        <v>100</v>
      </c>
      <c r="O1644" t="inlineStr">
        <is>
          <t>Lumx</t>
        </is>
      </c>
      <c r="P1644" t="inlineStr">
        <is>
          <t>Bibi Roupas Digitais Ltda.</t>
        </is>
      </c>
      <c r="Q1644" t="inlineStr"/>
      <c r="R1644" t="inlineStr">
        <is>
          <t>Receita Mensal Vex</t>
        </is>
      </c>
      <c r="S1644" t="inlineStr"/>
      <c r="T1644" t="inlineStr">
        <is>
          <t>Btg - Conta Corrente</t>
        </is>
      </c>
      <c r="U1644" t="inlineStr">
        <is>
          <t>Vex</t>
        </is>
      </c>
      <c r="V1644" t="inlineStr">
        <is>
          <t>Manutenção - Vex</t>
        </is>
      </c>
      <c r="W1644" t="inlineStr">
        <is>
          <t>Manutenção</t>
        </is>
      </c>
      <c r="X1644" t="inlineStr">
        <is>
          <t>Recurrent</t>
        </is>
      </c>
      <c r="Y1644" t="inlineStr">
        <is>
          <t>Operating Revenue</t>
        </is>
      </c>
      <c r="Z1644" t="inlineStr">
        <is>
          <t>Operating Revenue</t>
        </is>
      </c>
      <c r="AA1644" t="inlineStr">
        <is>
          <t>Receita Operacional</t>
        </is>
      </c>
      <c r="AB1644" t="inlineStr"/>
      <c r="AC1644" t="inlineStr"/>
      <c r="AD1644" t="n">
        <v>0</v>
      </c>
      <c r="AE1644" t="n">
        <v>0</v>
      </c>
    </row>
    <row r="1645">
      <c r="A1645" t="inlineStr">
        <is>
          <t>3861</t>
        </is>
      </c>
      <c r="B1645" s="115" t="n">
        <v>44929</v>
      </c>
      <c r="C1645" s="115" t="n">
        <v>44929</v>
      </c>
      <c r="D1645" t="n">
        <v>-2994.76</v>
      </c>
      <c r="E1645" t="n">
        <v>-2994.76</v>
      </c>
      <c r="F1645" t="inlineStr">
        <is>
          <t>BRL</t>
        </is>
      </c>
      <c r="G1645" t="n">
        <v>1</v>
      </c>
      <c r="H1645" t="n">
        <v>-2994.76</v>
      </c>
      <c r="I1645" t="n">
        <v>-2994.76</v>
      </c>
      <c r="J1645" t="n">
        <v>1</v>
      </c>
      <c r="K1645" t="inlineStr"/>
      <c r="L1645" t="inlineStr">
        <is>
          <t>Lumx Studios S/A</t>
        </is>
      </c>
      <c r="M1645" t="inlineStr">
        <is>
          <t>Mongodb Servicos de Software no Brasil Ltda.</t>
        </is>
      </c>
      <c r="N1645" t="n">
        <v>100</v>
      </c>
      <c r="O1645" t="inlineStr"/>
      <c r="P1645" t="inlineStr">
        <is>
          <t>Mongodb Servicos de Software no Brasil Ltda.</t>
        </is>
      </c>
      <c r="Q1645" t="inlineStr"/>
      <c r="R1645" t="inlineStr">
        <is>
          <t>Software - Mongo Db</t>
        </is>
      </c>
      <c r="S1645" t="inlineStr"/>
      <c r="T1645" t="inlineStr">
        <is>
          <t>Btg - Conta Corrente</t>
        </is>
      </c>
      <c r="U1645" t="inlineStr"/>
      <c r="V1645" t="inlineStr">
        <is>
          <t>Software - Mongo Db</t>
        </is>
      </c>
      <c r="W1645" t="inlineStr">
        <is>
          <t>Software</t>
        </is>
      </c>
      <c r="X1645" t="inlineStr">
        <is>
          <t>Technology &amp; Infrastructure</t>
        </is>
      </c>
      <c r="Y1645" t="inlineStr">
        <is>
          <t>Technology &amp; Infrastructure</t>
        </is>
      </c>
      <c r="Z1645" t="inlineStr">
        <is>
          <t>Technology &amp; Infrastructure</t>
        </is>
      </c>
      <c r="AA1645" t="inlineStr">
        <is>
          <t>Software</t>
        </is>
      </c>
      <c r="AB1645" t="inlineStr"/>
      <c r="AC1645" t="inlineStr"/>
      <c r="AD1645" t="n">
        <v>0</v>
      </c>
      <c r="AE1645" t="n">
        <v>0</v>
      </c>
    </row>
    <row r="1646">
      <c r="A1646" t="inlineStr">
        <is>
          <t>3911</t>
        </is>
      </c>
      <c r="B1646" s="115" t="n">
        <v>44929</v>
      </c>
      <c r="C1646" s="115" t="n">
        <v>44929</v>
      </c>
      <c r="D1646" t="n">
        <v>-5000</v>
      </c>
      <c r="E1646" t="n">
        <v>-5000</v>
      </c>
      <c r="F1646" t="inlineStr">
        <is>
          <t>BRL</t>
        </is>
      </c>
      <c r="G1646" t="n">
        <v>1</v>
      </c>
      <c r="H1646" t="n">
        <v>-5000</v>
      </c>
      <c r="I1646" t="n">
        <v>-5000</v>
      </c>
      <c r="J1646" t="n">
        <v>1</v>
      </c>
      <c r="K1646" t="inlineStr"/>
      <c r="L1646" t="inlineStr">
        <is>
          <t>Lumx Studios S/A</t>
        </is>
      </c>
      <c r="M1646" t="inlineStr">
        <is>
          <t>Lima &amp; Feigelson Sociedade de Advogados</t>
        </is>
      </c>
      <c r="N1646" t="n">
        <v>100</v>
      </c>
      <c r="O1646" t="inlineStr"/>
      <c r="P1646" t="inlineStr">
        <is>
          <t>Lima &amp; Feigelson Sociedade de Advogados</t>
        </is>
      </c>
      <c r="Q1646" t="inlineStr"/>
      <c r="R1646" t="inlineStr">
        <is>
          <t>Fixo Mensal. Assessoria Jurídica - Elaboração de Contratos Civeis e Atos Societários.</t>
        </is>
      </c>
      <c r="S1646" t="inlineStr"/>
      <c r="T1646" t="inlineStr">
        <is>
          <t>Btg - Conta Corrente</t>
        </is>
      </c>
      <c r="U1646" t="inlineStr"/>
      <c r="V1646" t="inlineStr">
        <is>
          <t>Corporate - Lima &amp; Feigelson</t>
        </is>
      </c>
      <c r="W1646" t="inlineStr">
        <is>
          <t>Corporate/Societário</t>
        </is>
      </c>
      <c r="X1646" t="inlineStr">
        <is>
          <t>Legal</t>
        </is>
      </c>
      <c r="Y1646" t="inlineStr">
        <is>
          <t>Operating Costs</t>
        </is>
      </c>
      <c r="Z1646" t="inlineStr">
        <is>
          <t>Operating Costs</t>
        </is>
      </c>
      <c r="AA1646" t="inlineStr">
        <is>
          <t>Jurídico</t>
        </is>
      </c>
      <c r="AB1646" t="inlineStr"/>
      <c r="AC1646" t="inlineStr"/>
      <c r="AD1646" t="n">
        <v>0</v>
      </c>
      <c r="AE1646" t="n">
        <v>0</v>
      </c>
    </row>
    <row r="1647">
      <c r="A1647" t="inlineStr">
        <is>
          <t>3913</t>
        </is>
      </c>
      <c r="B1647" s="115" t="n">
        <v>44929</v>
      </c>
      <c r="C1647" s="115" t="n">
        <v>44929</v>
      </c>
      <c r="D1647" t="n">
        <v>-80.29000000000001</v>
      </c>
      <c r="E1647" t="n">
        <v>-80.29000000000001</v>
      </c>
      <c r="F1647" t="inlineStr">
        <is>
          <t>BRL</t>
        </is>
      </c>
      <c r="G1647" t="n">
        <v>1</v>
      </c>
      <c r="H1647" t="n">
        <v>-80.29000000000001</v>
      </c>
      <c r="I1647" t="n">
        <v>-80.29000000000001</v>
      </c>
      <c r="J1647" t="n">
        <v>1</v>
      </c>
      <c r="K1647" t="inlineStr"/>
      <c r="L1647" t="inlineStr">
        <is>
          <t>Lumx Studios S/A</t>
        </is>
      </c>
      <c r="M1647" t="inlineStr">
        <is>
          <t>Mercadolivre.com Atividades de Internet Ltda</t>
        </is>
      </c>
      <c r="N1647" t="n">
        <v>100</v>
      </c>
      <c r="O1647" t="inlineStr"/>
      <c r="P1647" t="inlineStr">
        <is>
          <t>Mercadolivre.com Atividades de Internet Ltda</t>
        </is>
      </c>
      <c r="Q1647" t="inlineStr"/>
      <c r="R1647" t="inlineStr">
        <is>
          <t>Compra de Lixeira para a Cozinha</t>
        </is>
      </c>
      <c r="S1647" t="inlineStr"/>
      <c r="T1647" t="inlineStr">
        <is>
          <t>Mercado Pago</t>
        </is>
      </c>
      <c r="U1647" t="inlineStr"/>
      <c r="V1647" t="inlineStr">
        <is>
          <t>Material de Uso e Consumo</t>
        </is>
      </c>
      <c r="W1647" t="inlineStr">
        <is>
          <t>Material de Uso e Consumo</t>
        </is>
      </c>
      <c r="X1647" t="inlineStr">
        <is>
          <t>Office</t>
        </is>
      </c>
      <c r="Y1647" t="inlineStr">
        <is>
          <t>Administrative Costs</t>
        </is>
      </c>
      <c r="Z1647" t="inlineStr">
        <is>
          <t>Administrative Costs</t>
        </is>
      </c>
      <c r="AA1647" t="inlineStr">
        <is>
          <t>Outros</t>
        </is>
      </c>
      <c r="AB1647" t="inlineStr"/>
      <c r="AC1647" t="inlineStr"/>
      <c r="AD1647" t="n">
        <v>0</v>
      </c>
      <c r="AE1647" t="n">
        <v>0</v>
      </c>
    </row>
    <row r="1648">
      <c r="A1648" t="inlineStr">
        <is>
          <t>3914</t>
        </is>
      </c>
      <c r="B1648" s="115" t="n">
        <v>44929</v>
      </c>
      <c r="C1648" s="115" t="n">
        <v>44929</v>
      </c>
      <c r="D1648" t="n">
        <v>-52.8</v>
      </c>
      <c r="E1648" t="n">
        <v>-52.8</v>
      </c>
      <c r="F1648" t="inlineStr">
        <is>
          <t>BRL</t>
        </is>
      </c>
      <c r="G1648" t="n">
        <v>1</v>
      </c>
      <c r="H1648" t="n">
        <v>-52.8</v>
      </c>
      <c r="I1648" t="n">
        <v>-52.8</v>
      </c>
      <c r="J1648" t="n">
        <v>1</v>
      </c>
      <c r="K1648" t="inlineStr"/>
      <c r="L1648" t="inlineStr">
        <is>
          <t>Lumx Studios S/A</t>
        </is>
      </c>
      <c r="M1648" t="inlineStr">
        <is>
          <t>Microsoft</t>
        </is>
      </c>
      <c r="N1648" t="n">
        <v>100</v>
      </c>
      <c r="O1648" t="inlineStr"/>
      <c r="P1648" t="inlineStr">
        <is>
          <t>Microsoft</t>
        </is>
      </c>
      <c r="Q1648" t="inlineStr"/>
      <c r="R1648" t="inlineStr">
        <is>
          <t>Software - Pacote Office</t>
        </is>
      </c>
      <c r="S1648" t="inlineStr"/>
      <c r="T1648" t="inlineStr">
        <is>
          <t>Mercado Pago</t>
        </is>
      </c>
      <c r="U1648" t="inlineStr"/>
      <c r="V1648" t="inlineStr">
        <is>
          <t>Software - Pacote Office</t>
        </is>
      </c>
      <c r="W1648" t="inlineStr">
        <is>
          <t>Software</t>
        </is>
      </c>
      <c r="X1648" t="inlineStr">
        <is>
          <t>Technology &amp; Infrastructure</t>
        </is>
      </c>
      <c r="Y1648" t="inlineStr">
        <is>
          <t>Technology &amp; Infrastructure</t>
        </is>
      </c>
      <c r="Z1648" t="inlineStr">
        <is>
          <t>Technology &amp; Infrastructure</t>
        </is>
      </c>
      <c r="AA1648" t="inlineStr">
        <is>
          <t>Software</t>
        </is>
      </c>
      <c r="AB1648" t="inlineStr"/>
      <c r="AC1648" t="inlineStr"/>
      <c r="AD1648" t="n">
        <v>0</v>
      </c>
      <c r="AE1648" t="n">
        <v>0</v>
      </c>
    </row>
    <row r="1649">
      <c r="A1649" t="inlineStr">
        <is>
          <t>3915</t>
        </is>
      </c>
      <c r="B1649" s="115" t="n">
        <v>44929</v>
      </c>
      <c r="C1649" s="115" t="n">
        <v>44929</v>
      </c>
      <c r="D1649" t="n">
        <v>-78.65000000000001</v>
      </c>
      <c r="E1649" t="n">
        <v>-78.65000000000001</v>
      </c>
      <c r="F1649" t="inlineStr">
        <is>
          <t>BRL</t>
        </is>
      </c>
      <c r="G1649" t="n">
        <v>1</v>
      </c>
      <c r="H1649" t="n">
        <v>-78.65000000000001</v>
      </c>
      <c r="I1649" t="n">
        <v>-78.65000000000001</v>
      </c>
      <c r="J1649" t="n">
        <v>1</v>
      </c>
      <c r="K1649" t="inlineStr"/>
      <c r="L1649" t="inlineStr">
        <is>
          <t>Lumx Studios S/A</t>
        </is>
      </c>
      <c r="M1649" t="inlineStr">
        <is>
          <t>Magazine Luiza</t>
        </is>
      </c>
      <c r="N1649" t="n">
        <v>100</v>
      </c>
      <c r="O1649" t="inlineStr"/>
      <c r="P1649" t="inlineStr">
        <is>
          <t>Magazine Luiza</t>
        </is>
      </c>
      <c r="Q1649" t="inlineStr"/>
      <c r="R1649" t="inlineStr">
        <is>
          <t>Compra de Lixeira Grande para O Escritório</t>
        </is>
      </c>
      <c r="S1649" t="inlineStr"/>
      <c r="T1649" t="inlineStr">
        <is>
          <t>Btg - Conta Corrente</t>
        </is>
      </c>
      <c r="U1649" t="inlineStr"/>
      <c r="V1649" t="inlineStr">
        <is>
          <t>Material de Uso e Consumo</t>
        </is>
      </c>
      <c r="W1649" t="inlineStr">
        <is>
          <t>Material de Uso e Consumo</t>
        </is>
      </c>
      <c r="X1649" t="inlineStr">
        <is>
          <t>Office</t>
        </is>
      </c>
      <c r="Y1649" t="inlineStr">
        <is>
          <t>Administrative Costs</t>
        </is>
      </c>
      <c r="Z1649" t="inlineStr">
        <is>
          <t>Administrative Costs</t>
        </is>
      </c>
      <c r="AA1649" t="inlineStr">
        <is>
          <t>Outros</t>
        </is>
      </c>
      <c r="AB1649" t="inlineStr"/>
      <c r="AC1649" t="inlineStr"/>
      <c r="AD1649" t="n">
        <v>0</v>
      </c>
      <c r="AE1649" t="n">
        <v>0</v>
      </c>
    </row>
    <row r="1650">
      <c r="A1650" t="inlineStr">
        <is>
          <t>3916</t>
        </is>
      </c>
      <c r="B1650" s="115" t="n">
        <v>44929</v>
      </c>
      <c r="C1650" s="115" t="n">
        <v>44929</v>
      </c>
      <c r="D1650" t="n">
        <v>-317.8</v>
      </c>
      <c r="E1650" t="n">
        <v>-317.8</v>
      </c>
      <c r="F1650" t="inlineStr">
        <is>
          <t>BRL</t>
        </is>
      </c>
      <c r="G1650" t="n">
        <v>1</v>
      </c>
      <c r="H1650" t="n">
        <v>-317.8</v>
      </c>
      <c r="I1650" t="n">
        <v>-317.8</v>
      </c>
      <c r="J1650" t="n">
        <v>1</v>
      </c>
      <c r="K1650" t="inlineStr"/>
      <c r="L1650" t="inlineStr">
        <is>
          <t>Lumx Studios S/A</t>
        </is>
      </c>
      <c r="M1650" t="inlineStr">
        <is>
          <t>Lumx Studios S/A</t>
        </is>
      </c>
      <c r="N1650" t="n">
        <v>100</v>
      </c>
      <c r="O1650" t="inlineStr">
        <is>
          <t>Conselho</t>
        </is>
      </c>
      <c r="P1650" t="inlineStr">
        <is>
          <t>Lumx Studios S/A</t>
        </is>
      </c>
      <c r="Q1650" t="inlineStr"/>
      <c r="R1650" t="inlineStr">
        <is>
          <t>Compra de Memória Ram para Os Devs</t>
        </is>
      </c>
      <c r="S1650" t="inlineStr"/>
      <c r="T1650" t="inlineStr">
        <is>
          <t>Btg - Conta Corrente</t>
        </is>
      </c>
      <c r="U1650" t="inlineStr"/>
      <c r="V1650" t="inlineStr">
        <is>
          <t>Material de Uso e Consumo</t>
        </is>
      </c>
      <c r="W1650" t="inlineStr">
        <is>
          <t>Material de Uso e Consumo</t>
        </is>
      </c>
      <c r="X1650" t="inlineStr">
        <is>
          <t>Office</t>
        </is>
      </c>
      <c r="Y1650" t="inlineStr">
        <is>
          <t>Administrative Costs</t>
        </is>
      </c>
      <c r="Z1650" t="inlineStr">
        <is>
          <t>Administrative Costs</t>
        </is>
      </c>
      <c r="AA1650" t="inlineStr">
        <is>
          <t>Outros</t>
        </is>
      </c>
      <c r="AB1650" t="inlineStr"/>
      <c r="AC1650" t="inlineStr"/>
      <c r="AD1650" t="n">
        <v>0</v>
      </c>
      <c r="AE1650" t="n">
        <v>0</v>
      </c>
    </row>
    <row r="1651">
      <c r="A1651" t="inlineStr">
        <is>
          <t>3917</t>
        </is>
      </c>
      <c r="B1651" s="115" t="n">
        <v>44929</v>
      </c>
      <c r="C1651" s="115" t="n">
        <v>44929</v>
      </c>
      <c r="D1651" t="n">
        <v>-37.06</v>
      </c>
      <c r="E1651" t="n">
        <v>-37.06</v>
      </c>
      <c r="F1651" t="inlineStr">
        <is>
          <t>BRL</t>
        </is>
      </c>
      <c r="G1651" t="n">
        <v>1</v>
      </c>
      <c r="H1651" t="n">
        <v>-37.06</v>
      </c>
      <c r="I1651" t="n">
        <v>-37.06</v>
      </c>
      <c r="J1651" t="n">
        <v>1</v>
      </c>
      <c r="K1651" t="inlineStr"/>
      <c r="L1651" t="inlineStr">
        <is>
          <t>Lumx Studios S/A</t>
        </is>
      </c>
      <c r="M1651" t="inlineStr">
        <is>
          <t>Mercadolivre.com Atividades de Internet Ltda</t>
        </is>
      </c>
      <c r="N1651" t="n">
        <v>100</v>
      </c>
      <c r="O1651" t="inlineStr"/>
      <c r="P1651" t="inlineStr">
        <is>
          <t>Mercadolivre.com Atividades de Internet Ltda</t>
        </is>
      </c>
      <c r="Q1651" t="inlineStr"/>
      <c r="R1651" t="inlineStr">
        <is>
          <t>Compra de Cabo Hdmi</t>
        </is>
      </c>
      <c r="S1651" t="inlineStr"/>
      <c r="T1651" t="inlineStr">
        <is>
          <t>Mercado Pago</t>
        </is>
      </c>
      <c r="U1651" t="inlineStr"/>
      <c r="V1651" t="inlineStr">
        <is>
          <t>Material de Uso e Consumo</t>
        </is>
      </c>
      <c r="W1651" t="inlineStr">
        <is>
          <t>Material de Uso e Consumo</t>
        </is>
      </c>
      <c r="X1651" t="inlineStr">
        <is>
          <t>Office</t>
        </is>
      </c>
      <c r="Y1651" t="inlineStr">
        <is>
          <t>Administrative Costs</t>
        </is>
      </c>
      <c r="Z1651" t="inlineStr">
        <is>
          <t>Administrative Costs</t>
        </is>
      </c>
      <c r="AA1651" t="inlineStr">
        <is>
          <t>Outros</t>
        </is>
      </c>
      <c r="AB1651" t="inlineStr"/>
      <c r="AC1651" t="inlineStr"/>
      <c r="AD1651" t="n">
        <v>0</v>
      </c>
      <c r="AE1651" t="n">
        <v>0</v>
      </c>
    </row>
    <row r="1652">
      <c r="A1652" t="inlineStr">
        <is>
          <t>3958</t>
        </is>
      </c>
      <c r="B1652" s="115" t="n">
        <v>44929</v>
      </c>
      <c r="C1652" s="115" t="n">
        <v>44929</v>
      </c>
      <c r="D1652" t="n">
        <v>-1700</v>
      </c>
      <c r="E1652" t="n">
        <v>-1700</v>
      </c>
      <c r="F1652" t="inlineStr">
        <is>
          <t>BRL</t>
        </is>
      </c>
      <c r="G1652" t="n">
        <v>1</v>
      </c>
      <c r="H1652" t="n">
        <v>-1700</v>
      </c>
      <c r="I1652" t="n">
        <v>-1700</v>
      </c>
      <c r="J1652" t="n">
        <v>1</v>
      </c>
      <c r="K1652" t="inlineStr"/>
      <c r="L1652" t="inlineStr">
        <is>
          <t>Lumx Studios S/A</t>
        </is>
      </c>
      <c r="M1652" t="inlineStr">
        <is>
          <t>Axm Services Ltda</t>
        </is>
      </c>
      <c r="N1652" t="n">
        <v>100</v>
      </c>
      <c r="O1652" t="inlineStr"/>
      <c r="P1652" t="inlineStr">
        <is>
          <t>Axm Services Ltda</t>
        </is>
      </c>
      <c r="Q1652" t="inlineStr"/>
      <c r="R1652" t="inlineStr">
        <is>
          <t>Asas Gestao Financeira S a Contabilidade</t>
        </is>
      </c>
      <c r="S1652" t="inlineStr"/>
      <c r="T1652" t="inlineStr">
        <is>
          <t>Btg - Conta Corrente</t>
        </is>
      </c>
      <c r="U1652" t="inlineStr"/>
      <c r="V1652" t="inlineStr">
        <is>
          <t>Contabilidade - Serviço</t>
        </is>
      </c>
      <c r="W1652" t="inlineStr">
        <is>
          <t>Contabilidade</t>
        </is>
      </c>
      <c r="X1652" t="inlineStr">
        <is>
          <t>Others</t>
        </is>
      </c>
      <c r="Y1652" t="inlineStr">
        <is>
          <t>Operating Costs</t>
        </is>
      </c>
      <c r="Z1652" t="inlineStr">
        <is>
          <t>Operating Costs</t>
        </is>
      </c>
      <c r="AA1652" t="inlineStr">
        <is>
          <t>Contabilidade</t>
        </is>
      </c>
      <c r="AB1652" t="inlineStr"/>
      <c r="AC1652" t="inlineStr"/>
      <c r="AD1652" t="n">
        <v>0</v>
      </c>
      <c r="AE1652" t="n">
        <v>0</v>
      </c>
    </row>
    <row r="1653">
      <c r="A1653" t="inlineStr">
        <is>
          <t>4167</t>
        </is>
      </c>
      <c r="B1653" s="115" t="n">
        <v>44929</v>
      </c>
      <c r="C1653" s="115" t="n">
        <v>44929</v>
      </c>
      <c r="D1653" t="n">
        <v>-57.64</v>
      </c>
      <c r="E1653" t="n">
        <v>-57.64</v>
      </c>
      <c r="F1653" t="inlineStr">
        <is>
          <t>BRL</t>
        </is>
      </c>
      <c r="G1653" t="n">
        <v>1</v>
      </c>
      <c r="H1653" t="n">
        <v>-57.64</v>
      </c>
      <c r="I1653" t="n">
        <v>-57.64</v>
      </c>
      <c r="J1653" t="n">
        <v>1</v>
      </c>
      <c r="K1653" t="inlineStr"/>
      <c r="L1653" t="inlineStr">
        <is>
          <t>Lumx Studios S/A</t>
        </is>
      </c>
      <c r="M1653" t="inlineStr">
        <is>
          <t>Rappi Brasil Intermediacao de Negocios Ltda</t>
        </is>
      </c>
      <c r="N1653" t="n">
        <v>100</v>
      </c>
      <c r="O1653" t="inlineStr"/>
      <c r="P1653" t="inlineStr">
        <is>
          <t>Rappi Brasil Intermediacao de Negocios Ltda</t>
        </is>
      </c>
      <c r="Q1653" t="inlineStr"/>
      <c r="R1653" t="inlineStr">
        <is>
          <t>Compra de Papel Higiênico, Café e Filtro de Café</t>
        </is>
      </c>
      <c r="S1653" t="inlineStr"/>
      <c r="T1653" t="inlineStr">
        <is>
          <t>Conta Simples</t>
        </is>
      </c>
      <c r="U1653" t="inlineStr"/>
      <c r="V1653" t="inlineStr">
        <is>
          <t>Material de Uso e Consumo</t>
        </is>
      </c>
      <c r="W1653" t="inlineStr">
        <is>
          <t>Material de Uso e Consumo</t>
        </is>
      </c>
      <c r="X1653" t="inlineStr">
        <is>
          <t>Office</t>
        </is>
      </c>
      <c r="Y1653" t="inlineStr">
        <is>
          <t>Administrative Costs</t>
        </is>
      </c>
      <c r="Z1653" t="inlineStr">
        <is>
          <t>Administrative Costs</t>
        </is>
      </c>
      <c r="AA1653" t="inlineStr">
        <is>
          <t>Outros</t>
        </is>
      </c>
      <c r="AB1653" t="inlineStr"/>
      <c r="AC1653" t="inlineStr"/>
      <c r="AD1653" t="n">
        <v>0</v>
      </c>
      <c r="AE1653" t="n">
        <v>0</v>
      </c>
    </row>
    <row r="1654">
      <c r="A1654" t="inlineStr">
        <is>
          <t>684</t>
        </is>
      </c>
      <c r="B1654" s="115" t="n">
        <v>44929</v>
      </c>
      <c r="C1654" s="115" t="n">
        <v>44929</v>
      </c>
      <c r="D1654" t="n">
        <v>135000</v>
      </c>
      <c r="E1654" t="n">
        <v>135000</v>
      </c>
      <c r="F1654" t="inlineStr">
        <is>
          <t>BRL</t>
        </is>
      </c>
      <c r="G1654" t="n">
        <v>1</v>
      </c>
      <c r="H1654" t="n">
        <v>135000</v>
      </c>
      <c r="I1654" t="n">
        <v>135000</v>
      </c>
      <c r="J1654" t="n">
        <v>1</v>
      </c>
      <c r="K1654" t="inlineStr"/>
      <c r="L1654" t="inlineStr">
        <is>
          <t>Lumx Studios S/A</t>
        </is>
      </c>
      <c r="M1654" t="inlineStr">
        <is>
          <t>Btg - Conta Corrente</t>
        </is>
      </c>
      <c r="N1654" t="n">
        <v>100</v>
      </c>
      <c r="O1654" t="inlineStr">
        <is>
          <t>Lumx</t>
        </is>
      </c>
      <c r="P1654" t="inlineStr">
        <is>
          <t>Lumx Studios S/A</t>
        </is>
      </c>
      <c r="Q1654" t="inlineStr"/>
      <c r="R1654" t="inlineStr">
        <is>
          <t>Transferência entre Contas</t>
        </is>
      </c>
      <c r="S1654" t="inlineStr"/>
      <c r="T1654" t="inlineStr">
        <is>
          <t>Btg - Conta Corrente</t>
        </is>
      </c>
      <c r="U1654" t="inlineStr"/>
      <c r="V1654" t="inlineStr">
        <is>
          <t>Transferências</t>
        </is>
      </c>
      <c r="W1654" t="inlineStr">
        <is>
          <t>Transferências</t>
        </is>
      </c>
      <c r="X1654" t="inlineStr">
        <is>
          <t>Others</t>
        </is>
      </c>
      <c r="Y1654" t="inlineStr">
        <is>
          <t>Administrative Costs</t>
        </is>
      </c>
      <c r="Z1654" t="inlineStr">
        <is>
          <t>Administrative Costs</t>
        </is>
      </c>
      <c r="AA1654" t="inlineStr">
        <is>
          <t>Outros</t>
        </is>
      </c>
      <c r="AB1654" t="inlineStr"/>
      <c r="AC1654" t="inlineStr"/>
      <c r="AD1654" t="n">
        <v>0</v>
      </c>
      <c r="AE1654" t="n">
        <v>0</v>
      </c>
    </row>
    <row r="1655">
      <c r="A1655" t="inlineStr">
        <is>
          <t>685</t>
        </is>
      </c>
      <c r="B1655" s="115" t="n">
        <v>44929</v>
      </c>
      <c r="C1655" s="115" t="n">
        <v>44929</v>
      </c>
      <c r="D1655" t="n">
        <v>2000</v>
      </c>
      <c r="E1655" t="n">
        <v>2000</v>
      </c>
      <c r="F1655" t="inlineStr">
        <is>
          <t>BRL</t>
        </is>
      </c>
      <c r="G1655" t="n">
        <v>1</v>
      </c>
      <c r="H1655" t="n">
        <v>2000</v>
      </c>
      <c r="I1655" t="n">
        <v>2000</v>
      </c>
      <c r="J1655" t="n">
        <v>1</v>
      </c>
      <c r="K1655" t="inlineStr"/>
      <c r="L1655" t="inlineStr">
        <is>
          <t>Lumx Studios S/A</t>
        </is>
      </c>
      <c r="M1655" t="inlineStr">
        <is>
          <t>Mercado Pago</t>
        </is>
      </c>
      <c r="N1655" t="n">
        <v>100</v>
      </c>
      <c r="O1655" t="inlineStr">
        <is>
          <t>Lumx</t>
        </is>
      </c>
      <c r="P1655" t="inlineStr">
        <is>
          <t>Lumx Studios S/A</t>
        </is>
      </c>
      <c r="Q1655" t="inlineStr"/>
      <c r="R1655" t="inlineStr">
        <is>
          <t>Transferência entre Contas</t>
        </is>
      </c>
      <c r="S1655" t="inlineStr"/>
      <c r="T1655" t="inlineStr">
        <is>
          <t>Mercado Pago</t>
        </is>
      </c>
      <c r="U1655" t="inlineStr"/>
      <c r="V1655" t="inlineStr">
        <is>
          <t>Transferências</t>
        </is>
      </c>
      <c r="W1655" t="inlineStr">
        <is>
          <t>Transferências</t>
        </is>
      </c>
      <c r="X1655" t="inlineStr">
        <is>
          <t>Others</t>
        </is>
      </c>
      <c r="Y1655" t="inlineStr">
        <is>
          <t>Administrative Costs</t>
        </is>
      </c>
      <c r="Z1655" t="inlineStr">
        <is>
          <t>Administrative Costs</t>
        </is>
      </c>
      <c r="AA1655" t="inlineStr">
        <is>
          <t>Outros</t>
        </is>
      </c>
      <c r="AB1655" t="inlineStr"/>
      <c r="AC1655" t="inlineStr"/>
      <c r="AD1655" t="n">
        <v>0</v>
      </c>
      <c r="AE1655" t="n">
        <v>0</v>
      </c>
    </row>
    <row r="1656">
      <c r="A1656" t="inlineStr">
        <is>
          <t>9645</t>
        </is>
      </c>
      <c r="B1656" s="115" t="n">
        <v>44929</v>
      </c>
      <c r="C1656" s="115" t="n">
        <v>44929</v>
      </c>
      <c r="D1656" t="n">
        <v>-135000</v>
      </c>
      <c r="E1656" t="n">
        <v>-135000</v>
      </c>
      <c r="F1656" t="inlineStr">
        <is>
          <t>BRL</t>
        </is>
      </c>
      <c r="G1656" t="n">
        <v>1</v>
      </c>
      <c r="H1656" t="n">
        <v>-135000</v>
      </c>
      <c r="I1656" t="n">
        <v>-135000</v>
      </c>
      <c r="J1656" t="n">
        <v>1</v>
      </c>
      <c r="K1656" t="inlineStr"/>
      <c r="L1656" t="inlineStr">
        <is>
          <t>Lumx Studios S/A</t>
        </is>
      </c>
      <c r="M1656" t="inlineStr">
        <is>
          <t>Lumx Studios S/A</t>
        </is>
      </c>
      <c r="N1656" t="n">
        <v>100</v>
      </c>
      <c r="O1656" t="inlineStr">
        <is>
          <t>Lumx</t>
        </is>
      </c>
      <c r="P1656" t="inlineStr">
        <is>
          <t>Lumx Studios S/A</t>
        </is>
      </c>
      <c r="Q1656" t="inlineStr"/>
      <c r="R1656" t="inlineStr">
        <is>
          <t>Transferência entre Contas</t>
        </is>
      </c>
      <c r="S1656" t="inlineStr"/>
      <c r="T1656" t="inlineStr">
        <is>
          <t>Btg - Wealth Management</t>
        </is>
      </c>
      <c r="U1656" t="inlineStr"/>
      <c r="V1656" t="inlineStr">
        <is>
          <t>Transferências</t>
        </is>
      </c>
      <c r="W1656" t="inlineStr">
        <is>
          <t>Transferências</t>
        </is>
      </c>
      <c r="X1656" t="inlineStr">
        <is>
          <t>Others</t>
        </is>
      </c>
      <c r="Y1656" t="inlineStr">
        <is>
          <t>Administrative Costs</t>
        </is>
      </c>
      <c r="Z1656" t="inlineStr">
        <is>
          <t>Administrative Costs</t>
        </is>
      </c>
      <c r="AA1656" t="inlineStr">
        <is>
          <t>Outros</t>
        </is>
      </c>
      <c r="AB1656" t="inlineStr"/>
      <c r="AC1656" t="inlineStr"/>
      <c r="AD1656" t="n">
        <v>0</v>
      </c>
      <c r="AE1656" t="n">
        <v>0</v>
      </c>
    </row>
    <row r="1657">
      <c r="A1657" t="inlineStr">
        <is>
          <t>9646</t>
        </is>
      </c>
      <c r="B1657" s="115" t="n">
        <v>44929</v>
      </c>
      <c r="C1657" s="115" t="n">
        <v>44929</v>
      </c>
      <c r="D1657" t="n">
        <v>-2000</v>
      </c>
      <c r="E1657" t="n">
        <v>-2000</v>
      </c>
      <c r="F1657" t="inlineStr">
        <is>
          <t>BRL</t>
        </is>
      </c>
      <c r="G1657" t="n">
        <v>1</v>
      </c>
      <c r="H1657" t="n">
        <v>-2000</v>
      </c>
      <c r="I1657" t="n">
        <v>-2000</v>
      </c>
      <c r="J1657" t="n">
        <v>1</v>
      </c>
      <c r="K1657" t="inlineStr"/>
      <c r="L1657" t="inlineStr">
        <is>
          <t>Lumx Studios S/A</t>
        </is>
      </c>
      <c r="M1657" t="inlineStr">
        <is>
          <t>Lumx Studios S/A</t>
        </is>
      </c>
      <c r="N1657" t="n">
        <v>100</v>
      </c>
      <c r="O1657" t="inlineStr">
        <is>
          <t>Lumx</t>
        </is>
      </c>
      <c r="P1657" t="inlineStr">
        <is>
          <t>Lumx Studios S/A</t>
        </is>
      </c>
      <c r="Q1657" t="inlineStr"/>
      <c r="R1657" t="inlineStr">
        <is>
          <t>Transferência entre Contas</t>
        </is>
      </c>
      <c r="S1657" t="inlineStr"/>
      <c r="T1657" t="inlineStr">
        <is>
          <t>Btg - Conta Corrente</t>
        </is>
      </c>
      <c r="U1657" t="inlineStr"/>
      <c r="V1657" t="inlineStr">
        <is>
          <t>Transferências</t>
        </is>
      </c>
      <c r="W1657" t="inlineStr">
        <is>
          <t>Transferências</t>
        </is>
      </c>
      <c r="X1657" t="inlineStr">
        <is>
          <t>Others</t>
        </is>
      </c>
      <c r="Y1657" t="inlineStr">
        <is>
          <t>Administrative Costs</t>
        </is>
      </c>
      <c r="Z1657" t="inlineStr">
        <is>
          <t>Administrative Costs</t>
        </is>
      </c>
      <c r="AA1657" t="inlineStr">
        <is>
          <t>Outros</t>
        </is>
      </c>
      <c r="AB1657" t="inlineStr"/>
      <c r="AC1657" t="inlineStr"/>
      <c r="AD1657" t="n">
        <v>0</v>
      </c>
      <c r="AE1657" t="n">
        <v>0</v>
      </c>
    </row>
    <row r="1658">
      <c r="A1658" t="inlineStr">
        <is>
          <t>363</t>
        </is>
      </c>
      <c r="B1658" s="115" t="n">
        <v>44928</v>
      </c>
      <c r="C1658" s="115" t="n">
        <v>44928</v>
      </c>
      <c r="D1658" t="n">
        <v>9500</v>
      </c>
      <c r="E1658" t="n">
        <v>9500</v>
      </c>
      <c r="F1658" t="inlineStr">
        <is>
          <t>BRL</t>
        </is>
      </c>
      <c r="G1658" t="n">
        <v>1</v>
      </c>
      <c r="H1658" t="n">
        <v>9500</v>
      </c>
      <c r="I1658" t="n">
        <v>9500</v>
      </c>
      <c r="J1658" t="n">
        <v>1</v>
      </c>
      <c r="K1658" t="inlineStr"/>
      <c r="L1658" t="inlineStr">
        <is>
          <t>Ambev S.A.</t>
        </is>
      </c>
      <c r="M1658" t="inlineStr">
        <is>
          <t>Btg - Conta Corrente</t>
        </is>
      </c>
      <c r="N1658" t="n">
        <v>100</v>
      </c>
      <c r="O1658" t="inlineStr">
        <is>
          <t>Lumx</t>
        </is>
      </c>
      <c r="P1658" t="inlineStr">
        <is>
          <t>Ambev S.A.</t>
        </is>
      </c>
      <c r="Q1658" t="inlineStr"/>
      <c r="R1658" t="inlineStr">
        <is>
          <t>Parcela 1 Cobrança Extra Ambev</t>
        </is>
      </c>
      <c r="S1658" t="inlineStr"/>
      <c r="T1658" t="inlineStr">
        <is>
          <t>Btg - Conta Corrente</t>
        </is>
      </c>
      <c r="U1658" t="inlineStr">
        <is>
          <t>Beats</t>
        </is>
      </c>
      <c r="V1658" t="inlineStr">
        <is>
          <t>Setupfee - Beats</t>
        </is>
      </c>
      <c r="W1658" t="inlineStr">
        <is>
          <t>Receita Setup Fee</t>
        </is>
      </c>
      <c r="X1658" t="inlineStr">
        <is>
          <t>Non Recurrent</t>
        </is>
      </c>
      <c r="Y1658" t="inlineStr">
        <is>
          <t>Operating Revenue</t>
        </is>
      </c>
      <c r="Z1658" t="inlineStr">
        <is>
          <t>Operating Revenue</t>
        </is>
      </c>
      <c r="AA1658" t="inlineStr">
        <is>
          <t>Receita Operacional</t>
        </is>
      </c>
      <c r="AB1658" t="inlineStr"/>
      <c r="AC1658" t="inlineStr"/>
      <c r="AD1658" t="n">
        <v>0</v>
      </c>
      <c r="AE1658" t="n">
        <v>0</v>
      </c>
    </row>
    <row r="1659">
      <c r="A1659" t="inlineStr">
        <is>
          <t>364</t>
        </is>
      </c>
      <c r="B1659" s="115" t="n">
        <v>44928</v>
      </c>
      <c r="C1659" s="115" t="n">
        <v>44928</v>
      </c>
      <c r="D1659" t="n">
        <v>9500</v>
      </c>
      <c r="E1659" t="n">
        <v>9500</v>
      </c>
      <c r="F1659" t="inlineStr">
        <is>
          <t>BRL</t>
        </is>
      </c>
      <c r="G1659" t="n">
        <v>1</v>
      </c>
      <c r="H1659" t="n">
        <v>9500</v>
      </c>
      <c r="I1659" t="n">
        <v>9500</v>
      </c>
      <c r="J1659" t="n">
        <v>1</v>
      </c>
      <c r="K1659" t="inlineStr"/>
      <c r="L1659" t="inlineStr">
        <is>
          <t>Ambev S.A.</t>
        </is>
      </c>
      <c r="M1659" t="inlineStr">
        <is>
          <t>Btg - Conta Corrente</t>
        </is>
      </c>
      <c r="N1659" t="n">
        <v>100</v>
      </c>
      <c r="O1659" t="inlineStr">
        <is>
          <t>Lumx</t>
        </is>
      </c>
      <c r="P1659" t="inlineStr">
        <is>
          <t>Ambev S.A.</t>
        </is>
      </c>
      <c r="Q1659" t="inlineStr"/>
      <c r="R1659" t="inlineStr">
        <is>
          <t>Parcela 1 Cobrança Extra Ambev</t>
        </is>
      </c>
      <c r="S1659" t="inlineStr"/>
      <c r="T1659" t="inlineStr">
        <is>
          <t>Btg - Conta Corrente</t>
        </is>
      </c>
      <c r="U1659" t="inlineStr">
        <is>
          <t>Beats</t>
        </is>
      </c>
      <c r="V1659" t="inlineStr">
        <is>
          <t>Setupfee - Beats</t>
        </is>
      </c>
      <c r="W1659" t="inlineStr">
        <is>
          <t>Receita Setup Fee</t>
        </is>
      </c>
      <c r="X1659" t="inlineStr">
        <is>
          <t>Non Recurrent</t>
        </is>
      </c>
      <c r="Y1659" t="inlineStr">
        <is>
          <t>Operating Revenue</t>
        </is>
      </c>
      <c r="Z1659" t="inlineStr">
        <is>
          <t>Operating Revenue</t>
        </is>
      </c>
      <c r="AA1659" t="inlineStr">
        <is>
          <t>Receita Operacional</t>
        </is>
      </c>
      <c r="AB1659" t="inlineStr"/>
      <c r="AC1659" t="inlineStr"/>
      <c r="AD1659" t="n">
        <v>0</v>
      </c>
      <c r="AE1659" t="n">
        <v>0</v>
      </c>
    </row>
    <row r="1660">
      <c r="A1660" t="inlineStr">
        <is>
          <t>365</t>
        </is>
      </c>
      <c r="B1660" s="115" t="n">
        <v>44928</v>
      </c>
      <c r="C1660" s="115" t="n">
        <v>44928</v>
      </c>
      <c r="D1660" t="n">
        <v>900</v>
      </c>
      <c r="E1660" t="n">
        <v>900</v>
      </c>
      <c r="F1660" t="inlineStr">
        <is>
          <t>BRL</t>
        </is>
      </c>
      <c r="G1660" t="n">
        <v>1</v>
      </c>
      <c r="H1660" t="n">
        <v>900</v>
      </c>
      <c r="I1660" t="n">
        <v>900</v>
      </c>
      <c r="J1660" t="n">
        <v>1</v>
      </c>
      <c r="K1660" t="inlineStr"/>
      <c r="L1660" t="inlineStr">
        <is>
          <t>Ambev S.A.</t>
        </is>
      </c>
      <c r="M1660" t="inlineStr">
        <is>
          <t>Btg - Conta Corrente</t>
        </is>
      </c>
      <c r="N1660" t="n">
        <v>100</v>
      </c>
      <c r="O1660" t="inlineStr">
        <is>
          <t>Comercial</t>
        </is>
      </c>
      <c r="P1660" t="inlineStr">
        <is>
          <t>Ambev S.A.</t>
        </is>
      </c>
      <c r="Q1660" t="inlineStr"/>
      <c r="R1660" t="inlineStr">
        <is>
          <t>Cobrança Extra Ambev (Beats)</t>
        </is>
      </c>
      <c r="S1660" t="inlineStr"/>
      <c r="T1660" t="inlineStr">
        <is>
          <t>Btg - Conta Corrente</t>
        </is>
      </c>
      <c r="U1660" t="inlineStr">
        <is>
          <t>Beats</t>
        </is>
      </c>
      <c r="V1660" t="inlineStr">
        <is>
          <t>Setupfee - Beats</t>
        </is>
      </c>
      <c r="W1660" t="inlineStr">
        <is>
          <t>Receita Setup Fee</t>
        </is>
      </c>
      <c r="X1660" t="inlineStr">
        <is>
          <t>Non Recurrent</t>
        </is>
      </c>
      <c r="Y1660" t="inlineStr">
        <is>
          <t>Operating Revenue</t>
        </is>
      </c>
      <c r="Z1660" t="inlineStr">
        <is>
          <t>Operating Revenue</t>
        </is>
      </c>
      <c r="AA1660" t="inlineStr">
        <is>
          <t>Receita Operacional</t>
        </is>
      </c>
      <c r="AB1660" t="inlineStr"/>
      <c r="AC1660" t="inlineStr"/>
      <c r="AD1660" t="n">
        <v>0</v>
      </c>
      <c r="AE1660" t="n">
        <v>0</v>
      </c>
    </row>
    <row r="1661">
      <c r="A1661" t="inlineStr">
        <is>
          <t>3919</t>
        </is>
      </c>
      <c r="B1661" s="115" t="n">
        <v>44928</v>
      </c>
      <c r="C1661" s="115" t="n">
        <v>44928</v>
      </c>
      <c r="D1661" t="n">
        <v>-252.34</v>
      </c>
      <c r="E1661" t="n">
        <v>-252.34</v>
      </c>
      <c r="F1661" t="inlineStr">
        <is>
          <t>BRL</t>
        </is>
      </c>
      <c r="G1661" t="n">
        <v>1</v>
      </c>
      <c r="H1661" t="n">
        <v>-252.34</v>
      </c>
      <c r="I1661" t="n">
        <v>-252.34</v>
      </c>
      <c r="J1661" t="n">
        <v>1</v>
      </c>
      <c r="K1661" t="inlineStr"/>
      <c r="L1661" t="inlineStr">
        <is>
          <t>Lumx Studios S/A</t>
        </is>
      </c>
      <c r="M1661" t="inlineStr">
        <is>
          <t>Webflow.Com</t>
        </is>
      </c>
      <c r="N1661" t="n">
        <v>100</v>
      </c>
      <c r="O1661" t="inlineStr"/>
      <c r="P1661" t="inlineStr">
        <is>
          <t>Webflow.Com</t>
        </is>
      </c>
      <c r="Q1661" t="inlineStr"/>
      <c r="R1661" t="inlineStr">
        <is>
          <t>Compra Internacional em Webflow.com - 14159640555 / Us</t>
        </is>
      </c>
      <c r="S1661" t="inlineStr"/>
      <c r="T1661" t="inlineStr">
        <is>
          <t>Conta Simples</t>
        </is>
      </c>
      <c r="U1661" t="inlineStr"/>
      <c r="V1661" t="inlineStr">
        <is>
          <t>Software - Webflow</t>
        </is>
      </c>
      <c r="W1661" t="inlineStr">
        <is>
          <t>Software</t>
        </is>
      </c>
      <c r="X1661" t="inlineStr">
        <is>
          <t>Technology &amp; Infrastructure</t>
        </is>
      </c>
      <c r="Y1661" t="inlineStr">
        <is>
          <t>Technology &amp; Infrastructure</t>
        </is>
      </c>
      <c r="Z1661" t="inlineStr">
        <is>
          <t>Technology &amp; Infrastructure</t>
        </is>
      </c>
      <c r="AA1661" t="inlineStr">
        <is>
          <t>Software</t>
        </is>
      </c>
      <c r="AB1661" t="inlineStr"/>
      <c r="AC1661" t="inlineStr"/>
      <c r="AD1661" t="n">
        <v>0</v>
      </c>
      <c r="AE1661" t="n">
        <v>0</v>
      </c>
    </row>
    <row r="1662">
      <c r="A1662" t="inlineStr">
        <is>
          <t>4075</t>
        </is>
      </c>
      <c r="B1662" s="115" t="n">
        <v>44928</v>
      </c>
      <c r="C1662" s="115" t="n">
        <v>44928</v>
      </c>
      <c r="D1662" t="n">
        <v>-259.47</v>
      </c>
      <c r="E1662" t="n">
        <v>-259.47</v>
      </c>
      <c r="F1662" t="inlineStr">
        <is>
          <t>BRL</t>
        </is>
      </c>
      <c r="G1662" t="n">
        <v>1</v>
      </c>
      <c r="H1662" t="n">
        <v>-259.47</v>
      </c>
      <c r="I1662" t="n">
        <v>-259.47</v>
      </c>
      <c r="J1662" t="n">
        <v>1</v>
      </c>
      <c r="K1662" t="inlineStr"/>
      <c r="L1662" t="inlineStr">
        <is>
          <t>Lumx Studios S/A</t>
        </is>
      </c>
      <c r="M1662" t="inlineStr">
        <is>
          <t>Amazon Servicos de Varejo do Brasil Ltda.</t>
        </is>
      </c>
      <c r="N1662" t="n">
        <v>100</v>
      </c>
      <c r="O1662" t="inlineStr"/>
      <c r="P1662" t="inlineStr">
        <is>
          <t>Amazon Servicos de Varejo do Brasil Ltda.</t>
        </is>
      </c>
      <c r="Q1662" t="inlineStr"/>
      <c r="R1662" t="inlineStr">
        <is>
          <t>Amazon Web Service - Aws</t>
        </is>
      </c>
      <c r="S1662" t="inlineStr"/>
      <c r="T1662" t="inlineStr">
        <is>
          <t>Conta Simples</t>
        </is>
      </c>
      <c r="U1662" t="inlineStr"/>
      <c r="V1662" t="inlineStr">
        <is>
          <t>Software - Amazon Web Service</t>
        </is>
      </c>
      <c r="W1662" t="inlineStr">
        <is>
          <t>Software</t>
        </is>
      </c>
      <c r="X1662" t="inlineStr">
        <is>
          <t>Technology &amp; Infrastructure</t>
        </is>
      </c>
      <c r="Y1662" t="inlineStr">
        <is>
          <t>Technology &amp; Infrastructure</t>
        </is>
      </c>
      <c r="Z1662" t="inlineStr">
        <is>
          <t>Technology &amp; Infrastructure</t>
        </is>
      </c>
      <c r="AA1662" t="inlineStr">
        <is>
          <t>Software</t>
        </is>
      </c>
      <c r="AB1662" t="inlineStr"/>
      <c r="AC1662" t="inlineStr"/>
      <c r="AD1662" t="n">
        <v>0</v>
      </c>
      <c r="AE1662" t="n">
        <v>0</v>
      </c>
    </row>
    <row r="1663">
      <c r="A1663" t="inlineStr">
        <is>
          <t>3921</t>
        </is>
      </c>
      <c r="B1663" s="115" t="n">
        <v>44927</v>
      </c>
      <c r="C1663" s="115" t="n">
        <v>44927</v>
      </c>
      <c r="D1663" t="n">
        <v>-5660.91</v>
      </c>
      <c r="E1663" t="n">
        <v>-5660.91</v>
      </c>
      <c r="F1663" t="inlineStr">
        <is>
          <t>BRL</t>
        </is>
      </c>
      <c r="G1663" t="n">
        <v>1</v>
      </c>
      <c r="H1663" t="n">
        <v>-5660.91</v>
      </c>
      <c r="I1663" t="n">
        <v>-5660.91</v>
      </c>
      <c r="J1663" t="n">
        <v>1</v>
      </c>
      <c r="K1663" t="inlineStr"/>
      <c r="L1663" t="inlineStr">
        <is>
          <t>Lumx Studios S/A</t>
        </is>
      </c>
      <c r="M1663" t="inlineStr">
        <is>
          <t>Venly</t>
        </is>
      </c>
      <c r="N1663" t="n">
        <v>100</v>
      </c>
      <c r="O1663" t="inlineStr"/>
      <c r="P1663" t="inlineStr">
        <is>
          <t>Venly</t>
        </is>
      </c>
      <c r="Q1663" t="inlineStr"/>
      <c r="R1663" t="inlineStr">
        <is>
          <t>Software Venly - Utilização de Plataforma Parceira - Baixa por Conciliação</t>
        </is>
      </c>
      <c r="S1663" t="inlineStr"/>
      <c r="T1663" t="inlineStr">
        <is>
          <t>Conta Simples</t>
        </is>
      </c>
      <c r="U1663" t="inlineStr">
        <is>
          <t>Lumx Protocol</t>
        </is>
      </c>
      <c r="V1663" t="inlineStr">
        <is>
          <t>Fornecedor - Venly</t>
        </is>
      </c>
      <c r="W1663" t="inlineStr">
        <is>
          <t>Fornecedores</t>
        </is>
      </c>
      <c r="X1663" t="inlineStr">
        <is>
          <t>Suppliers</t>
        </is>
      </c>
      <c r="Y1663" t="inlineStr">
        <is>
          <t>Partnerships &amp; Suppliers</t>
        </is>
      </c>
      <c r="Z1663" t="inlineStr">
        <is>
          <t>Partnerships &amp; Suppliers</t>
        </is>
      </c>
      <c r="AA1663" t="inlineStr">
        <is>
          <t>Parceiros/Fornecedores</t>
        </is>
      </c>
      <c r="AB1663" t="inlineStr"/>
      <c r="AC1663" t="inlineStr"/>
      <c r="AD1663" t="n">
        <v>0</v>
      </c>
      <c r="AE1663" t="n">
        <v>0</v>
      </c>
    </row>
    <row r="1664">
      <c r="A1664" t="inlineStr">
        <is>
          <t>3922</t>
        </is>
      </c>
      <c r="B1664" s="115" t="n">
        <v>44927</v>
      </c>
      <c r="C1664" s="115" t="n">
        <v>44927</v>
      </c>
      <c r="D1664" t="n">
        <v>-231.92</v>
      </c>
      <c r="E1664" t="n">
        <v>-231.92</v>
      </c>
      <c r="F1664" t="inlineStr">
        <is>
          <t>BRL</t>
        </is>
      </c>
      <c r="G1664" t="n">
        <v>1</v>
      </c>
      <c r="H1664" t="n">
        <v>-231.92</v>
      </c>
      <c r="I1664" t="n">
        <v>-231.92</v>
      </c>
      <c r="J1664" t="n">
        <v>1</v>
      </c>
      <c r="K1664" t="inlineStr"/>
      <c r="L1664" t="inlineStr">
        <is>
          <t>Lumx Studios S/A</t>
        </is>
      </c>
      <c r="M1664" t="inlineStr">
        <is>
          <t>Gitbook</t>
        </is>
      </c>
      <c r="N1664" t="n">
        <v>100</v>
      </c>
      <c r="O1664" t="inlineStr"/>
      <c r="P1664" t="inlineStr">
        <is>
          <t>Gitbook</t>
        </is>
      </c>
      <c r="Q1664" t="inlineStr"/>
      <c r="R1664" t="inlineStr">
        <is>
          <t>Software - Gitbook</t>
        </is>
      </c>
      <c r="S1664" t="inlineStr"/>
      <c r="T1664" t="inlineStr">
        <is>
          <t>Mercado Pago</t>
        </is>
      </c>
      <c r="U1664" t="inlineStr"/>
      <c r="V1664" t="inlineStr">
        <is>
          <t>Software - Gitbook</t>
        </is>
      </c>
      <c r="W1664" t="inlineStr">
        <is>
          <t>Software</t>
        </is>
      </c>
      <c r="X1664" t="inlineStr">
        <is>
          <t>Technology &amp; Infrastructure</t>
        </is>
      </c>
      <c r="Y1664" t="inlineStr">
        <is>
          <t>Technology &amp; Infrastructure</t>
        </is>
      </c>
      <c r="Z1664" t="inlineStr">
        <is>
          <t>Technology &amp; Infrastructure</t>
        </is>
      </c>
      <c r="AA1664" t="inlineStr">
        <is>
          <t>Software</t>
        </is>
      </c>
      <c r="AB1664" t="inlineStr"/>
      <c r="AC1664" t="inlineStr"/>
      <c r="AD1664" t="n">
        <v>0</v>
      </c>
      <c r="AE1664" t="n">
        <v>0</v>
      </c>
    </row>
    <row r="1665">
      <c r="A1665" t="inlineStr">
        <is>
          <t>3923</t>
        </is>
      </c>
      <c r="B1665" s="115" t="n">
        <v>44927</v>
      </c>
      <c r="C1665" s="115" t="n">
        <v>44927</v>
      </c>
      <c r="D1665" t="n">
        <v>-1581.69</v>
      </c>
      <c r="E1665" t="n">
        <v>-1581.69</v>
      </c>
      <c r="F1665" t="inlineStr">
        <is>
          <t>BRL</t>
        </is>
      </c>
      <c r="G1665" t="n">
        <v>1</v>
      </c>
      <c r="H1665" t="n">
        <v>-1581.69</v>
      </c>
      <c r="I1665" t="n">
        <v>-1581.69</v>
      </c>
      <c r="J1665" t="n">
        <v>1</v>
      </c>
      <c r="K1665" t="inlineStr"/>
      <c r="L1665" t="inlineStr">
        <is>
          <t>Lumx Studios S/A</t>
        </is>
      </c>
      <c r="M1665" t="inlineStr">
        <is>
          <t>Google Brasil Internet Ltda.</t>
        </is>
      </c>
      <c r="N1665" t="n">
        <v>100</v>
      </c>
      <c r="O1665" t="inlineStr"/>
      <c r="P1665" t="inlineStr">
        <is>
          <t>Google Brasil Internet Ltda.</t>
        </is>
      </c>
      <c r="Q1665" t="inlineStr"/>
      <c r="R1665" t="inlineStr">
        <is>
          <t>Google Gsuite</t>
        </is>
      </c>
      <c r="S1665" t="inlineStr"/>
      <c r="T1665" t="inlineStr">
        <is>
          <t>Mercado Pago</t>
        </is>
      </c>
      <c r="U1665" t="inlineStr"/>
      <c r="V1665" t="inlineStr">
        <is>
          <t>Software - Google Gsuite</t>
        </is>
      </c>
      <c r="W1665" t="inlineStr">
        <is>
          <t>Software</t>
        </is>
      </c>
      <c r="X1665" t="inlineStr">
        <is>
          <t>Technology &amp; Infrastructure</t>
        </is>
      </c>
      <c r="Y1665" t="inlineStr">
        <is>
          <t>Technology &amp; Infrastructure</t>
        </is>
      </c>
      <c r="Z1665" t="inlineStr">
        <is>
          <t>Technology &amp; Infrastructure</t>
        </is>
      </c>
      <c r="AA1665" t="inlineStr">
        <is>
          <t>Software</t>
        </is>
      </c>
      <c r="AB1665" t="inlineStr"/>
      <c r="AC1665" t="inlineStr"/>
      <c r="AD1665" t="n">
        <v>0</v>
      </c>
      <c r="AE1665" t="n">
        <v>0</v>
      </c>
    </row>
    <row r="1666">
      <c r="A1666" t="inlineStr">
        <is>
          <t>3924</t>
        </is>
      </c>
      <c r="B1666" s="115" t="n">
        <v>44926</v>
      </c>
      <c r="C1666" s="115" t="n">
        <v>44926</v>
      </c>
      <c r="D1666" t="n">
        <v>-124</v>
      </c>
      <c r="E1666" t="n">
        <v>-124</v>
      </c>
      <c r="F1666" t="inlineStr">
        <is>
          <t>BRL</t>
        </is>
      </c>
      <c r="G1666" t="n">
        <v>1</v>
      </c>
      <c r="H1666" t="n">
        <v>-124</v>
      </c>
      <c r="I1666" t="n">
        <v>-124</v>
      </c>
      <c r="J1666" t="n">
        <v>1</v>
      </c>
      <c r="K1666" t="inlineStr"/>
      <c r="L1666" t="inlineStr">
        <is>
          <t>Lumx Studios S/A</t>
        </is>
      </c>
      <c r="M1666" t="inlineStr">
        <is>
          <t>Adobe Systems Brasil Ltda.</t>
        </is>
      </c>
      <c r="N1666" t="n">
        <v>100</v>
      </c>
      <c r="O1666" t="inlineStr"/>
      <c r="P1666" t="inlineStr">
        <is>
          <t>Adobe Systems Brasil Ltda.</t>
        </is>
      </c>
      <c r="Q1666" t="inlineStr"/>
      <c r="R1666" t="inlineStr">
        <is>
          <t>Software - Adobe Creative Cloud</t>
        </is>
      </c>
      <c r="S1666" t="inlineStr"/>
      <c r="T1666" t="inlineStr">
        <is>
          <t>Mercado Pago</t>
        </is>
      </c>
      <c r="U1666" t="inlineStr"/>
      <c r="V1666" t="inlineStr">
        <is>
          <t>Software - Adobe</t>
        </is>
      </c>
      <c r="W1666" t="inlineStr">
        <is>
          <t>Software</t>
        </is>
      </c>
      <c r="X1666" t="inlineStr">
        <is>
          <t>Technology &amp; Infrastructure</t>
        </is>
      </c>
      <c r="Y1666" t="inlineStr">
        <is>
          <t>Technology &amp; Infrastructure</t>
        </is>
      </c>
      <c r="Z1666" t="inlineStr">
        <is>
          <t>Technology &amp; Infrastructure</t>
        </is>
      </c>
      <c r="AA1666" t="inlineStr">
        <is>
          <t>Software</t>
        </is>
      </c>
      <c r="AB1666" t="inlineStr"/>
      <c r="AC1666" t="inlineStr"/>
      <c r="AD1666" t="n">
        <v>0</v>
      </c>
      <c r="AE1666" t="n">
        <v>0</v>
      </c>
    </row>
    <row r="1667">
      <c r="A1667" t="inlineStr">
        <is>
          <t>418</t>
        </is>
      </c>
      <c r="B1667" s="115" t="n">
        <v>44926</v>
      </c>
      <c r="C1667" s="115" t="n">
        <v>44926</v>
      </c>
      <c r="D1667" t="n">
        <v>28.45</v>
      </c>
      <c r="E1667" t="n">
        <v>28.45</v>
      </c>
      <c r="F1667" t="inlineStr">
        <is>
          <t>BRL</t>
        </is>
      </c>
      <c r="G1667" t="n">
        <v>1</v>
      </c>
      <c r="H1667" t="n">
        <v>28.45</v>
      </c>
      <c r="I1667" t="n">
        <v>28.45</v>
      </c>
      <c r="J1667" t="n">
        <v>1</v>
      </c>
      <c r="K1667" t="inlineStr"/>
      <c r="L1667" t="inlineStr">
        <is>
          <t>Lumx Studios S/A</t>
        </is>
      </c>
      <c r="M1667" t="inlineStr">
        <is>
          <t>Conta Simples</t>
        </is>
      </c>
      <c r="N1667" t="n">
        <v>100</v>
      </c>
      <c r="O1667" t="inlineStr">
        <is>
          <t>Lumx</t>
        </is>
      </c>
      <c r="P1667" t="inlineStr">
        <is>
          <t>Lumx Studios S/A</t>
        </is>
      </c>
      <c r="Q1667" t="inlineStr"/>
      <c r="R1667" t="inlineStr">
        <is>
          <t>Rentabilidade 100 Cdi</t>
        </is>
      </c>
      <c r="S1667" t="inlineStr"/>
      <c r="T1667" t="inlineStr">
        <is>
          <t>Conta Simples</t>
        </is>
      </c>
      <c r="U1667" t="inlineStr"/>
      <c r="V1667" t="inlineStr">
        <is>
          <t>Investimentos</t>
        </is>
      </c>
      <c r="W1667" t="inlineStr">
        <is>
          <t>Investimentos</t>
        </is>
      </c>
      <c r="X1667" t="inlineStr">
        <is>
          <t>Financial Revenue</t>
        </is>
      </c>
      <c r="Y1667" t="inlineStr">
        <is>
          <t>Financial Revenue</t>
        </is>
      </c>
      <c r="Z1667" t="inlineStr">
        <is>
          <t>Financial Revenue</t>
        </is>
      </c>
      <c r="AA1667" t="inlineStr">
        <is>
          <t>Receita Financeira</t>
        </is>
      </c>
      <c r="AB1667" t="inlineStr"/>
      <c r="AC1667" t="inlineStr"/>
      <c r="AD1667" t="n">
        <v>0</v>
      </c>
      <c r="AE1667" t="n">
        <v>0</v>
      </c>
    </row>
    <row r="1668">
      <c r="A1668" t="inlineStr">
        <is>
          <t>445</t>
        </is>
      </c>
      <c r="B1668" s="115" t="n">
        <v>44926</v>
      </c>
      <c r="C1668" s="115" t="n">
        <v>44926</v>
      </c>
      <c r="D1668" t="n">
        <v>10.72</v>
      </c>
      <c r="E1668" t="n">
        <v>10.72</v>
      </c>
      <c r="F1668" t="inlineStr">
        <is>
          <t>BRL</t>
        </is>
      </c>
      <c r="G1668" t="n">
        <v>1</v>
      </c>
      <c r="H1668" t="n">
        <v>10.72</v>
      </c>
      <c r="I1668" t="n">
        <v>10.72</v>
      </c>
      <c r="J1668" t="n">
        <v>1</v>
      </c>
      <c r="K1668" t="inlineStr"/>
      <c r="L1668" t="inlineStr">
        <is>
          <t>Lumx Studios S/A</t>
        </is>
      </c>
      <c r="M1668" t="inlineStr">
        <is>
          <t>Btg - Conta Corrente</t>
        </is>
      </c>
      <c r="N1668" t="n">
        <v>100</v>
      </c>
      <c r="O1668" t="inlineStr">
        <is>
          <t>Lumx</t>
        </is>
      </c>
      <c r="P1668" t="inlineStr">
        <is>
          <t>Lumx Studios S/A</t>
        </is>
      </c>
      <c r="Q1668" t="inlineStr"/>
      <c r="R1668" t="inlineStr">
        <is>
          <t>Rentabilidade</t>
        </is>
      </c>
      <c r="S1668" t="inlineStr"/>
      <c r="T1668" t="inlineStr">
        <is>
          <t>Btg - Conta Corrente</t>
        </is>
      </c>
      <c r="U1668" t="inlineStr"/>
      <c r="V1668" t="inlineStr">
        <is>
          <t>Investimentos</t>
        </is>
      </c>
      <c r="W1668" t="inlineStr">
        <is>
          <t>Investimentos</t>
        </is>
      </c>
      <c r="X1668" t="inlineStr">
        <is>
          <t>Financial Revenue</t>
        </is>
      </c>
      <c r="Y1668" t="inlineStr">
        <is>
          <t>Financial Revenue</t>
        </is>
      </c>
      <c r="Z1668" t="inlineStr">
        <is>
          <t>Financial Revenue</t>
        </is>
      </c>
      <c r="AA1668" t="inlineStr">
        <is>
          <t>Receita Financeira</t>
        </is>
      </c>
      <c r="AB1668" t="inlineStr"/>
      <c r="AC1668" t="inlineStr"/>
      <c r="AD1668" t="n">
        <v>0</v>
      </c>
      <c r="AE1668" t="n">
        <v>0</v>
      </c>
    </row>
    <row r="1669">
      <c r="A1669" t="inlineStr">
        <is>
          <t>3925</t>
        </is>
      </c>
      <c r="B1669" s="115" t="n">
        <v>44925</v>
      </c>
      <c r="C1669" s="115" t="n">
        <v>44925</v>
      </c>
      <c r="D1669" t="n">
        <v>-611.38</v>
      </c>
      <c r="E1669" t="n">
        <v>-611.38</v>
      </c>
      <c r="F1669" t="inlineStr">
        <is>
          <t>BRL</t>
        </is>
      </c>
      <c r="G1669" t="n">
        <v>1</v>
      </c>
      <c r="H1669" t="n">
        <v>-611.38</v>
      </c>
      <c r="I1669" t="n">
        <v>-611.38</v>
      </c>
      <c r="J1669" t="n">
        <v>1</v>
      </c>
      <c r="K1669" t="inlineStr"/>
      <c r="L1669" t="inlineStr">
        <is>
          <t>Lumx Studios S/A</t>
        </is>
      </c>
      <c r="M1669" t="inlineStr">
        <is>
          <t>Intercom Comercio Internacional Ltda</t>
        </is>
      </c>
      <c r="N1669" t="n">
        <v>100</v>
      </c>
      <c r="O1669" t="inlineStr"/>
      <c r="P1669" t="inlineStr">
        <is>
          <t>Intercom Comercio Internacional Ltda</t>
        </is>
      </c>
      <c r="Q1669" t="inlineStr"/>
      <c r="R1669" t="inlineStr">
        <is>
          <t>Software - Intercom - Baixa por Conciliação</t>
        </is>
      </c>
      <c r="S1669" t="inlineStr"/>
      <c r="T1669" t="inlineStr">
        <is>
          <t>Conta Simples</t>
        </is>
      </c>
      <c r="U1669" t="inlineStr"/>
      <c r="V1669" t="inlineStr">
        <is>
          <t>Software - Intercom</t>
        </is>
      </c>
      <c r="W1669" t="inlineStr">
        <is>
          <t>Software</t>
        </is>
      </c>
      <c r="X1669" t="inlineStr">
        <is>
          <t>Technology &amp; Infrastructure</t>
        </is>
      </c>
      <c r="Y1669" t="inlineStr">
        <is>
          <t>Technology &amp; Infrastructure</t>
        </is>
      </c>
      <c r="Z1669" t="inlineStr">
        <is>
          <t>Technology &amp; Infrastructure</t>
        </is>
      </c>
      <c r="AA1669" t="inlineStr">
        <is>
          <t>Software</t>
        </is>
      </c>
      <c r="AB1669" t="inlineStr"/>
      <c r="AC1669" t="inlineStr"/>
      <c r="AD1669" t="n">
        <v>0</v>
      </c>
      <c r="AE1669" t="n">
        <v>0</v>
      </c>
    </row>
    <row r="1670">
      <c r="A1670" t="inlineStr">
        <is>
          <t>3926</t>
        </is>
      </c>
      <c r="B1670" s="115" t="n">
        <v>44923</v>
      </c>
      <c r="C1670" s="115" t="n">
        <v>44923</v>
      </c>
      <c r="D1670" t="n">
        <v>-54</v>
      </c>
      <c r="E1670" t="n">
        <v>-54</v>
      </c>
      <c r="F1670" t="inlineStr">
        <is>
          <t>BRL</t>
        </is>
      </c>
      <c r="G1670" t="n">
        <v>1</v>
      </c>
      <c r="H1670" t="n">
        <v>-54</v>
      </c>
      <c r="I1670" t="n">
        <v>-54</v>
      </c>
      <c r="J1670" t="n">
        <v>1</v>
      </c>
      <c r="K1670" t="inlineStr"/>
      <c r="L1670" t="inlineStr">
        <is>
          <t>Lumx Studios S/A</t>
        </is>
      </c>
      <c r="M1670" t="inlineStr">
        <is>
          <t>Yapay</t>
        </is>
      </c>
      <c r="N1670" t="n">
        <v>100</v>
      </c>
      <c r="O1670" t="inlineStr"/>
      <c r="P1670" t="inlineStr">
        <is>
          <t>Yapay</t>
        </is>
      </c>
      <c r="Q1670" t="inlineStr"/>
      <c r="R1670" t="inlineStr">
        <is>
          <t>Software - Clicksign</t>
        </is>
      </c>
      <c r="S1670" t="inlineStr"/>
      <c r="T1670" t="inlineStr">
        <is>
          <t>Btg - Conta Corrente</t>
        </is>
      </c>
      <c r="U1670" t="inlineStr"/>
      <c r="V1670" t="inlineStr">
        <is>
          <t>Software - Clicksign</t>
        </is>
      </c>
      <c r="W1670" t="inlineStr">
        <is>
          <t>Software</t>
        </is>
      </c>
      <c r="X1670" t="inlineStr">
        <is>
          <t>Technology &amp; Infrastructure</t>
        </is>
      </c>
      <c r="Y1670" t="inlineStr">
        <is>
          <t>Technology &amp; Infrastructure</t>
        </is>
      </c>
      <c r="Z1670" t="inlineStr">
        <is>
          <t>Technology &amp; Infrastructure</t>
        </is>
      </c>
      <c r="AA1670" t="inlineStr">
        <is>
          <t>Software</t>
        </is>
      </c>
      <c r="AB1670" t="inlineStr"/>
      <c r="AC1670" t="inlineStr"/>
      <c r="AD1670" t="n">
        <v>0</v>
      </c>
      <c r="AE1670" t="n">
        <v>0</v>
      </c>
    </row>
    <row r="1671">
      <c r="A1671" t="inlineStr">
        <is>
          <t>3927</t>
        </is>
      </c>
      <c r="B1671" s="115" t="n">
        <v>44923</v>
      </c>
      <c r="C1671" s="115" t="n">
        <v>44923</v>
      </c>
      <c r="D1671" t="n">
        <v>-490.8</v>
      </c>
      <c r="E1671" t="n">
        <v>-490.8</v>
      </c>
      <c r="F1671" t="inlineStr">
        <is>
          <t>BRL</t>
        </is>
      </c>
      <c r="G1671" t="n">
        <v>1</v>
      </c>
      <c r="H1671" t="n">
        <v>-490.8</v>
      </c>
      <c r="I1671" t="n">
        <v>-490.8</v>
      </c>
      <c r="J1671" t="n">
        <v>1</v>
      </c>
      <c r="K1671" t="inlineStr"/>
      <c r="L1671" t="inlineStr">
        <is>
          <t>Lumx Studios S/A</t>
        </is>
      </c>
      <c r="M1671" t="inlineStr">
        <is>
          <t>Pipedrive</t>
        </is>
      </c>
      <c r="N1671" t="n">
        <v>100</v>
      </c>
      <c r="O1671" t="inlineStr"/>
      <c r="P1671" t="inlineStr">
        <is>
          <t>Pipedrive</t>
        </is>
      </c>
      <c r="Q1671" t="inlineStr"/>
      <c r="R1671" t="inlineStr">
        <is>
          <t>Software - Pipedrive - Baixa por Conciliação</t>
        </is>
      </c>
      <c r="S1671" t="inlineStr"/>
      <c r="T1671" t="inlineStr">
        <is>
          <t>Conta Simples</t>
        </is>
      </c>
      <c r="U1671" t="inlineStr"/>
      <c r="V1671" t="inlineStr">
        <is>
          <t>Software - Pipedrive</t>
        </is>
      </c>
      <c r="W1671" t="inlineStr">
        <is>
          <t>Software</t>
        </is>
      </c>
      <c r="X1671" t="inlineStr">
        <is>
          <t>Technology &amp; Infrastructure</t>
        </is>
      </c>
      <c r="Y1671" t="inlineStr">
        <is>
          <t>Technology &amp; Infrastructure</t>
        </is>
      </c>
      <c r="Z1671" t="inlineStr">
        <is>
          <t>Technology &amp; Infrastructure</t>
        </is>
      </c>
      <c r="AA1671" t="inlineStr">
        <is>
          <t>Software</t>
        </is>
      </c>
      <c r="AB1671" t="inlineStr"/>
      <c r="AC1671" t="inlineStr"/>
      <c r="AD1671" t="n">
        <v>0</v>
      </c>
      <c r="AE1671" t="n">
        <v>0</v>
      </c>
    </row>
    <row r="1672">
      <c r="A1672" t="inlineStr">
        <is>
          <t>3928</t>
        </is>
      </c>
      <c r="B1672" s="115" t="n">
        <v>44923</v>
      </c>
      <c r="C1672" s="115" t="n">
        <v>44923</v>
      </c>
      <c r="D1672" t="n">
        <v>-1414</v>
      </c>
      <c r="E1672" t="n">
        <v>-1414</v>
      </c>
      <c r="F1672" t="inlineStr">
        <is>
          <t>BRL</t>
        </is>
      </c>
      <c r="G1672" t="n">
        <v>1</v>
      </c>
      <c r="H1672" t="n">
        <v>-1414</v>
      </c>
      <c r="I1672" t="n">
        <v>-1414</v>
      </c>
      <c r="J1672" t="n">
        <v>1</v>
      </c>
      <c r="K1672" t="inlineStr"/>
      <c r="L1672" t="inlineStr">
        <is>
          <t>Lumx Studios S/A</t>
        </is>
      </c>
      <c r="M1672" t="inlineStr">
        <is>
          <t>Ministerio da Fazenda</t>
        </is>
      </c>
      <c r="N1672" t="n">
        <v>100</v>
      </c>
      <c r="O1672" t="inlineStr"/>
      <c r="P1672" t="inlineStr">
        <is>
          <t>Ministerio da Fazenda</t>
        </is>
      </c>
      <c r="Q1672" t="inlineStr"/>
      <c r="R1672" t="inlineStr">
        <is>
          <t>Parcelamento de Débitos (Faturamentos Retroativos)</t>
        </is>
      </c>
      <c r="S1672" t="inlineStr"/>
      <c r="T1672" t="inlineStr">
        <is>
          <t>Btg - Conta Corrente</t>
        </is>
      </c>
      <c r="U1672" t="inlineStr"/>
      <c r="V1672" t="inlineStr">
        <is>
          <t>Imposto - Parcelamento Tributário</t>
        </is>
      </c>
      <c r="W1672" t="inlineStr">
        <is>
          <t>Impostos</t>
        </is>
      </c>
      <c r="X1672" t="inlineStr">
        <is>
          <t>Tax And Fees</t>
        </is>
      </c>
      <c r="Y1672" t="inlineStr">
        <is>
          <t>Tax And Fees</t>
        </is>
      </c>
      <c r="Z1672" t="inlineStr">
        <is>
          <t>Tax And Fees</t>
        </is>
      </c>
      <c r="AA1672" t="inlineStr">
        <is>
          <t>Parcelamento tributário</t>
        </is>
      </c>
      <c r="AB1672" t="inlineStr"/>
      <c r="AC1672" t="inlineStr"/>
      <c r="AD1672" t="n">
        <v>0</v>
      </c>
      <c r="AE1672" t="n">
        <v>0</v>
      </c>
    </row>
    <row r="1673">
      <c r="A1673" t="inlineStr">
        <is>
          <t>686</t>
        </is>
      </c>
      <c r="B1673" s="115" t="n">
        <v>44923</v>
      </c>
      <c r="C1673" s="115" t="n">
        <v>44923</v>
      </c>
      <c r="D1673" t="n">
        <v>160000</v>
      </c>
      <c r="E1673" t="n">
        <v>160000</v>
      </c>
      <c r="F1673" t="inlineStr">
        <is>
          <t>BRL</t>
        </is>
      </c>
      <c r="G1673" t="n">
        <v>1</v>
      </c>
      <c r="H1673" t="n">
        <v>160000</v>
      </c>
      <c r="I1673" t="n">
        <v>160000</v>
      </c>
      <c r="J1673" t="n">
        <v>1</v>
      </c>
      <c r="K1673" t="inlineStr"/>
      <c r="L1673" t="inlineStr">
        <is>
          <t>Lumx Studios S/A</t>
        </is>
      </c>
      <c r="M1673" t="inlineStr">
        <is>
          <t>Btg - Wealth Management</t>
        </is>
      </c>
      <c r="N1673" t="n">
        <v>100</v>
      </c>
      <c r="O1673" t="inlineStr">
        <is>
          <t>Lumx</t>
        </is>
      </c>
      <c r="P1673" t="inlineStr">
        <is>
          <t>Lumx Studios S/A</t>
        </is>
      </c>
      <c r="Q1673" t="inlineStr"/>
      <c r="R1673" t="inlineStr">
        <is>
          <t>Transferência entre Contas</t>
        </is>
      </c>
      <c r="S1673" t="inlineStr"/>
      <c r="T1673" t="inlineStr">
        <is>
          <t>Btg - Wealth Management</t>
        </is>
      </c>
      <c r="U1673" t="inlineStr"/>
      <c r="V1673" t="inlineStr">
        <is>
          <t>Transferências</t>
        </is>
      </c>
      <c r="W1673" t="inlineStr">
        <is>
          <t>Transferências</t>
        </is>
      </c>
      <c r="X1673" t="inlineStr">
        <is>
          <t>Others</t>
        </is>
      </c>
      <c r="Y1673" t="inlineStr">
        <is>
          <t>Administrative Costs</t>
        </is>
      </c>
      <c r="Z1673" t="inlineStr">
        <is>
          <t>Administrative Costs</t>
        </is>
      </c>
      <c r="AA1673" t="inlineStr">
        <is>
          <t>Outros</t>
        </is>
      </c>
      <c r="AB1673" t="inlineStr"/>
      <c r="AC1673" t="inlineStr"/>
      <c r="AD1673" t="n">
        <v>0</v>
      </c>
      <c r="AE1673" t="n">
        <v>0</v>
      </c>
    </row>
    <row r="1674">
      <c r="A1674" t="inlineStr">
        <is>
          <t>9647</t>
        </is>
      </c>
      <c r="B1674" s="115" t="n">
        <v>44923</v>
      </c>
      <c r="C1674" s="115" t="n">
        <v>44923</v>
      </c>
      <c r="D1674" t="n">
        <v>-160000</v>
      </c>
      <c r="E1674" t="n">
        <v>-160000</v>
      </c>
      <c r="F1674" t="inlineStr">
        <is>
          <t>BRL</t>
        </is>
      </c>
      <c r="G1674" t="n">
        <v>1</v>
      </c>
      <c r="H1674" t="n">
        <v>-160000</v>
      </c>
      <c r="I1674" t="n">
        <v>-160000</v>
      </c>
      <c r="J1674" t="n">
        <v>1</v>
      </c>
      <c r="K1674" t="inlineStr"/>
      <c r="L1674" t="inlineStr">
        <is>
          <t>Lumx Studios S/A</t>
        </is>
      </c>
      <c r="M1674" t="inlineStr">
        <is>
          <t>Lumx Studios S/A</t>
        </is>
      </c>
      <c r="N1674" t="n">
        <v>100</v>
      </c>
      <c r="O1674" t="inlineStr">
        <is>
          <t>Lumx</t>
        </is>
      </c>
      <c r="P1674" t="inlineStr">
        <is>
          <t>Lumx Studios S/A</t>
        </is>
      </c>
      <c r="Q1674" t="inlineStr"/>
      <c r="R1674" t="inlineStr">
        <is>
          <t>Transferência entre Contas</t>
        </is>
      </c>
      <c r="S1674" t="inlineStr"/>
      <c r="T1674" t="inlineStr">
        <is>
          <t>Btg - Conta Corrente</t>
        </is>
      </c>
      <c r="U1674" t="inlineStr"/>
      <c r="V1674" t="inlineStr">
        <is>
          <t>Transferências</t>
        </is>
      </c>
      <c r="W1674" t="inlineStr">
        <is>
          <t>Transferências</t>
        </is>
      </c>
      <c r="X1674" t="inlineStr">
        <is>
          <t>Others</t>
        </is>
      </c>
      <c r="Y1674" t="inlineStr">
        <is>
          <t>Administrative Costs</t>
        </is>
      </c>
      <c r="Z1674" t="inlineStr">
        <is>
          <t>Administrative Costs</t>
        </is>
      </c>
      <c r="AA1674" t="inlineStr">
        <is>
          <t>Outros</t>
        </is>
      </c>
      <c r="AB1674" t="inlineStr"/>
      <c r="AC1674" t="inlineStr"/>
      <c r="AD1674" t="n">
        <v>0</v>
      </c>
      <c r="AE1674" t="n">
        <v>0</v>
      </c>
    </row>
    <row r="1675">
      <c r="A1675" t="inlineStr">
        <is>
          <t>3929</t>
        </is>
      </c>
      <c r="B1675" s="115" t="n">
        <v>44921</v>
      </c>
      <c r="C1675" s="115" t="n">
        <v>44921</v>
      </c>
      <c r="D1675" t="n">
        <v>-52.8</v>
      </c>
      <c r="E1675" t="n">
        <v>-52.8</v>
      </c>
      <c r="F1675" t="inlineStr">
        <is>
          <t>BRL</t>
        </is>
      </c>
      <c r="G1675" t="n">
        <v>1</v>
      </c>
      <c r="H1675" t="n">
        <v>-52.8</v>
      </c>
      <c r="I1675" t="n">
        <v>-52.8</v>
      </c>
      <c r="J1675" t="n">
        <v>1</v>
      </c>
      <c r="K1675" t="inlineStr"/>
      <c r="L1675" t="inlineStr">
        <is>
          <t>Lumx Studios S/A</t>
        </is>
      </c>
      <c r="M1675" t="inlineStr">
        <is>
          <t>Microsoft</t>
        </is>
      </c>
      <c r="N1675" t="n">
        <v>100</v>
      </c>
      <c r="O1675" t="inlineStr"/>
      <c r="P1675" t="inlineStr">
        <is>
          <t>Microsoft</t>
        </is>
      </c>
      <c r="Q1675" t="inlineStr"/>
      <c r="R1675" t="inlineStr">
        <is>
          <t>Software - Pacote Office</t>
        </is>
      </c>
      <c r="S1675" t="inlineStr"/>
      <c r="T1675" t="inlineStr">
        <is>
          <t>Mercado Pago</t>
        </is>
      </c>
      <c r="U1675" t="inlineStr"/>
      <c r="V1675" t="inlineStr">
        <is>
          <t>Software - Pacote Office</t>
        </is>
      </c>
      <c r="W1675" t="inlineStr">
        <is>
          <t>Software</t>
        </is>
      </c>
      <c r="X1675" t="inlineStr">
        <is>
          <t>Technology &amp; Infrastructure</t>
        </is>
      </c>
      <c r="Y1675" t="inlineStr">
        <is>
          <t>Technology &amp; Infrastructure</t>
        </is>
      </c>
      <c r="Z1675" t="inlineStr">
        <is>
          <t>Technology &amp; Infrastructure</t>
        </is>
      </c>
      <c r="AA1675" t="inlineStr">
        <is>
          <t>Software</t>
        </is>
      </c>
      <c r="AB1675" t="inlineStr"/>
      <c r="AC1675" t="inlineStr"/>
      <c r="AD1675" t="n">
        <v>0</v>
      </c>
      <c r="AE1675" t="n">
        <v>0</v>
      </c>
    </row>
    <row r="1676">
      <c r="A1676" t="inlineStr">
        <is>
          <t>3617</t>
        </is>
      </c>
      <c r="B1676" s="115" t="n">
        <v>44918</v>
      </c>
      <c r="C1676" s="115" t="n">
        <v>44918</v>
      </c>
      <c r="D1676" t="n">
        <v>-34000</v>
      </c>
      <c r="E1676" t="n">
        <v>-34000</v>
      </c>
      <c r="F1676" t="inlineStr">
        <is>
          <t>BRL</t>
        </is>
      </c>
      <c r="G1676" t="n">
        <v>1</v>
      </c>
      <c r="H1676" t="n">
        <v>-34000</v>
      </c>
      <c r="I1676" t="n">
        <v>-34000</v>
      </c>
      <c r="J1676" t="n">
        <v>1</v>
      </c>
      <c r="K1676" t="inlineStr"/>
      <c r="L1676" t="inlineStr">
        <is>
          <t>Lumx Studios S/A</t>
        </is>
      </c>
      <c r="M1676" t="inlineStr">
        <is>
          <t>Warley Maer Costa Lacerda 12776085630</t>
        </is>
      </c>
      <c r="N1676" t="n">
        <v>100</v>
      </c>
      <c r="O1676" t="inlineStr"/>
      <c r="P1676" t="inlineStr">
        <is>
          <t>Warley Maer Costa Lacerda 12776085630</t>
        </is>
      </c>
      <c r="Q1676" t="inlineStr"/>
      <c r="R1676" t="inlineStr">
        <is>
          <t>30% Projeto 1, 100% Projeto 2 Coca-Cola</t>
        </is>
      </c>
      <c r="S1676" t="inlineStr"/>
      <c r="T1676" t="inlineStr">
        <is>
          <t>Btg - Conta Corrente</t>
        </is>
      </c>
      <c r="U1676" t="inlineStr">
        <is>
          <t>Coca-Cola</t>
        </is>
      </c>
      <c r="V1676" t="inlineStr">
        <is>
          <t>Fornecedor - Werley Maer</t>
        </is>
      </c>
      <c r="W1676" t="inlineStr">
        <is>
          <t>Fornecedores</t>
        </is>
      </c>
      <c r="X1676" t="inlineStr">
        <is>
          <t>Suppliers</t>
        </is>
      </c>
      <c r="Y1676" t="inlineStr">
        <is>
          <t>Partnerships &amp; Suppliers</t>
        </is>
      </c>
      <c r="Z1676" t="inlineStr">
        <is>
          <t>Partnerships &amp; Suppliers</t>
        </is>
      </c>
      <c r="AA1676" t="inlineStr">
        <is>
          <t>Parceiros/Fornecedores</t>
        </is>
      </c>
      <c r="AB1676" t="inlineStr"/>
      <c r="AC1676" t="inlineStr"/>
      <c r="AD1676" t="n">
        <v>0</v>
      </c>
      <c r="AE1676" t="n">
        <v>0</v>
      </c>
    </row>
    <row r="1677">
      <c r="A1677" t="inlineStr">
        <is>
          <t>366</t>
        </is>
      </c>
      <c r="B1677" s="115" t="n">
        <v>44918</v>
      </c>
      <c r="C1677" s="115" t="n">
        <v>44918</v>
      </c>
      <c r="D1677" t="n">
        <v>510000</v>
      </c>
      <c r="E1677" t="n">
        <v>510000</v>
      </c>
      <c r="F1677" t="inlineStr">
        <is>
          <t>BRL</t>
        </is>
      </c>
      <c r="G1677" t="n">
        <v>1</v>
      </c>
      <c r="H1677" t="n">
        <v>510000</v>
      </c>
      <c r="I1677" t="n">
        <v>510000</v>
      </c>
      <c r="J1677" t="n">
        <v>1</v>
      </c>
      <c r="K1677" t="inlineStr"/>
      <c r="L1677" t="inlineStr">
        <is>
          <t>Recofarma Industria do Amazonas Ltda</t>
        </is>
      </c>
      <c r="M1677" t="inlineStr">
        <is>
          <t>Cora</t>
        </is>
      </c>
      <c r="N1677" t="n">
        <v>100</v>
      </c>
      <c r="O1677" t="inlineStr">
        <is>
          <t>Lumx</t>
        </is>
      </c>
      <c r="P1677" t="inlineStr">
        <is>
          <t>Recofarma Industria do Amazonas Ltda</t>
        </is>
      </c>
      <c r="Q1677" t="inlineStr"/>
      <c r="R1677" t="inlineStr">
        <is>
          <t>Projeto 1 (Segunda Parcela) e Projeto 2</t>
        </is>
      </c>
      <c r="S1677" t="inlineStr"/>
      <c r="T1677" t="inlineStr">
        <is>
          <t>Cora</t>
        </is>
      </c>
      <c r="U1677" t="inlineStr">
        <is>
          <t>Coca-Cola</t>
        </is>
      </c>
      <c r="V1677" t="inlineStr">
        <is>
          <t>Setupfee - Coca Cola</t>
        </is>
      </c>
      <c r="W1677" t="inlineStr">
        <is>
          <t>Receita Setup Fee</t>
        </is>
      </c>
      <c r="X1677" t="inlineStr">
        <is>
          <t>Non Recurrent</t>
        </is>
      </c>
      <c r="Y1677" t="inlineStr">
        <is>
          <t>Operating Revenue</t>
        </is>
      </c>
      <c r="Z1677" t="inlineStr">
        <is>
          <t>Operating Revenue</t>
        </is>
      </c>
      <c r="AA1677" t="inlineStr">
        <is>
          <t>Receita Operacional</t>
        </is>
      </c>
      <c r="AB1677" t="inlineStr"/>
      <c r="AC1677" t="inlineStr"/>
      <c r="AD1677" t="n">
        <v>0</v>
      </c>
      <c r="AE1677" t="n">
        <v>0</v>
      </c>
    </row>
    <row r="1678">
      <c r="A1678" t="inlineStr">
        <is>
          <t>3930</t>
        </is>
      </c>
      <c r="B1678" s="115" t="n">
        <v>44918</v>
      </c>
      <c r="C1678" s="115" t="n">
        <v>44918</v>
      </c>
      <c r="D1678" t="n">
        <v>-27500</v>
      </c>
      <c r="E1678" t="n">
        <v>-27500</v>
      </c>
      <c r="F1678" t="inlineStr">
        <is>
          <t>BRL</t>
        </is>
      </c>
      <c r="G1678" t="n">
        <v>1</v>
      </c>
      <c r="H1678" t="n">
        <v>-27500</v>
      </c>
      <c r="I1678" t="n">
        <v>-27500</v>
      </c>
      <c r="J1678" t="n">
        <v>1</v>
      </c>
      <c r="K1678" t="inlineStr"/>
      <c r="L1678" t="inlineStr">
        <is>
          <t>Lumx Studios S/A</t>
        </is>
      </c>
      <c r="M1678" t="inlineStr">
        <is>
          <t>Alex Ramos Barcelos 11685045707</t>
        </is>
      </c>
      <c r="N1678" t="n">
        <v>100</v>
      </c>
      <c r="O1678" t="inlineStr"/>
      <c r="P1678" t="inlineStr">
        <is>
          <t>Alex Ramos Barcelos 11685045707</t>
        </is>
      </c>
      <c r="Q1678" t="inlineStr"/>
      <c r="R1678" t="inlineStr">
        <is>
          <t>30% Projeto 1, 100% Projeto 2 Coca-Cola</t>
        </is>
      </c>
      <c r="S1678" t="inlineStr"/>
      <c r="T1678" t="inlineStr">
        <is>
          <t>Btg - Conta Corrente</t>
        </is>
      </c>
      <c r="U1678" t="inlineStr">
        <is>
          <t>Coca-Cola</t>
        </is>
      </c>
      <c r="V1678" t="inlineStr">
        <is>
          <t>Fornecedor - Alex Ramos</t>
        </is>
      </c>
      <c r="W1678" t="inlineStr">
        <is>
          <t>Fornecedores</t>
        </is>
      </c>
      <c r="X1678" t="inlineStr">
        <is>
          <t>Suppliers</t>
        </is>
      </c>
      <c r="Y1678" t="inlineStr">
        <is>
          <t>Partnerships &amp; Suppliers</t>
        </is>
      </c>
      <c r="Z1678" t="inlineStr">
        <is>
          <t>Partnerships &amp; Suppliers</t>
        </is>
      </c>
      <c r="AA1678" t="inlineStr">
        <is>
          <t>Parceiros/Fornecedores</t>
        </is>
      </c>
      <c r="AB1678" t="inlineStr"/>
      <c r="AC1678" t="inlineStr"/>
      <c r="AD1678" t="n">
        <v>0</v>
      </c>
      <c r="AE1678" t="n">
        <v>0</v>
      </c>
    </row>
    <row r="1679">
      <c r="A1679" t="inlineStr">
        <is>
          <t>3932</t>
        </is>
      </c>
      <c r="B1679" s="115" t="n">
        <v>44918</v>
      </c>
      <c r="C1679" s="115" t="n">
        <v>44918</v>
      </c>
      <c r="D1679" t="n">
        <v>-29000</v>
      </c>
      <c r="E1679" t="n">
        <v>-29000</v>
      </c>
      <c r="F1679" t="inlineStr">
        <is>
          <t>BRL</t>
        </is>
      </c>
      <c r="G1679" t="n">
        <v>1</v>
      </c>
      <c r="H1679" t="n">
        <v>-29000</v>
      </c>
      <c r="I1679" t="n">
        <v>-29000</v>
      </c>
      <c r="J1679" t="n">
        <v>1</v>
      </c>
      <c r="K1679" t="inlineStr"/>
      <c r="L1679" t="inlineStr">
        <is>
          <t>Lumx Studios S/A</t>
        </is>
      </c>
      <c r="M1679" t="inlineStr">
        <is>
          <t>Jessica Larissa Monteiro Duarte 07858198947</t>
        </is>
      </c>
      <c r="N1679" t="n">
        <v>100</v>
      </c>
      <c r="O1679" t="inlineStr"/>
      <c r="P1679" t="inlineStr">
        <is>
          <t>Jessica Larissa Monteiro Duarte 07858198947</t>
        </is>
      </c>
      <c r="Q1679" t="inlineStr"/>
      <c r="R1679" t="inlineStr">
        <is>
          <t>30% Projeto 1, 100% Projeto 2 Coca-Cola</t>
        </is>
      </c>
      <c r="S1679" t="inlineStr"/>
      <c r="T1679" t="inlineStr">
        <is>
          <t>Btg - Conta Corrente</t>
        </is>
      </c>
      <c r="U1679" t="inlineStr">
        <is>
          <t>Coca-Cola</t>
        </is>
      </c>
      <c r="V1679" t="inlineStr">
        <is>
          <t>Fornecedor - Jéssica Monteiro</t>
        </is>
      </c>
      <c r="W1679" t="inlineStr">
        <is>
          <t>Fornecedores</t>
        </is>
      </c>
      <c r="X1679" t="inlineStr">
        <is>
          <t>Suppliers</t>
        </is>
      </c>
      <c r="Y1679" t="inlineStr">
        <is>
          <t>Partnerships &amp; Suppliers</t>
        </is>
      </c>
      <c r="Z1679" t="inlineStr">
        <is>
          <t>Partnerships &amp; Suppliers</t>
        </is>
      </c>
      <c r="AA1679" t="inlineStr">
        <is>
          <t>Parceiros/Fornecedores</t>
        </is>
      </c>
      <c r="AB1679" t="inlineStr"/>
      <c r="AC1679" t="inlineStr"/>
      <c r="AD1679" t="n">
        <v>0</v>
      </c>
      <c r="AE1679" t="n">
        <v>0</v>
      </c>
    </row>
    <row r="1680">
      <c r="A1680" t="inlineStr">
        <is>
          <t>3933</t>
        </is>
      </c>
      <c r="B1680" s="115" t="n">
        <v>44918</v>
      </c>
      <c r="C1680" s="115" t="n">
        <v>44918</v>
      </c>
      <c r="D1680" t="n">
        <v>-16000</v>
      </c>
      <c r="E1680" t="n">
        <v>-16000</v>
      </c>
      <c r="F1680" t="inlineStr">
        <is>
          <t>BRL</t>
        </is>
      </c>
      <c r="G1680" t="n">
        <v>1</v>
      </c>
      <c r="H1680" t="n">
        <v>-16000</v>
      </c>
      <c r="I1680" t="n">
        <v>-16000</v>
      </c>
      <c r="J1680" t="n">
        <v>1</v>
      </c>
      <c r="K1680" t="inlineStr"/>
      <c r="L1680" t="inlineStr">
        <is>
          <t>Lumx Studios S/A</t>
        </is>
      </c>
      <c r="M1680" t="inlineStr">
        <is>
          <t>Denis Paganini Agostinho</t>
        </is>
      </c>
      <c r="N1680" t="n">
        <v>100</v>
      </c>
      <c r="O1680" t="inlineStr"/>
      <c r="P1680" t="inlineStr">
        <is>
          <t>Denis Paganini Agostinho</t>
        </is>
      </c>
      <c r="Q1680" t="inlineStr"/>
      <c r="R1680" t="inlineStr">
        <is>
          <t>30% Projeto 1, 100% Projeto 2 Coca-Cola</t>
        </is>
      </c>
      <c r="S1680" t="inlineStr"/>
      <c r="T1680" t="inlineStr">
        <is>
          <t>Btg - Conta Corrente</t>
        </is>
      </c>
      <c r="U1680" t="inlineStr">
        <is>
          <t>Coca-Cola</t>
        </is>
      </c>
      <c r="V1680" t="inlineStr">
        <is>
          <t>Fornecedor - Denis Paganini</t>
        </is>
      </c>
      <c r="W1680" t="inlineStr">
        <is>
          <t>Fornecedores</t>
        </is>
      </c>
      <c r="X1680" t="inlineStr">
        <is>
          <t>Suppliers</t>
        </is>
      </c>
      <c r="Y1680" t="inlineStr">
        <is>
          <t>Partnerships &amp; Suppliers</t>
        </is>
      </c>
      <c r="Z1680" t="inlineStr">
        <is>
          <t>Partnerships &amp; Suppliers</t>
        </is>
      </c>
      <c r="AA1680" t="inlineStr">
        <is>
          <t>Parceiros/Fornecedores</t>
        </is>
      </c>
      <c r="AB1680" t="inlineStr"/>
      <c r="AC1680" t="inlineStr"/>
      <c r="AD1680" t="n">
        <v>0</v>
      </c>
      <c r="AE1680" t="n">
        <v>0</v>
      </c>
    </row>
    <row r="1681">
      <c r="A1681" t="inlineStr">
        <is>
          <t>3934</t>
        </is>
      </c>
      <c r="B1681" s="115" t="n">
        <v>44918</v>
      </c>
      <c r="C1681" s="115" t="n">
        <v>44918</v>
      </c>
      <c r="D1681" t="n">
        <v>-225577.86</v>
      </c>
      <c r="E1681" t="n">
        <v>-225577.86</v>
      </c>
      <c r="F1681" t="inlineStr">
        <is>
          <t>BRL</t>
        </is>
      </c>
      <c r="G1681" t="n">
        <v>1</v>
      </c>
      <c r="H1681" t="n">
        <v>-225577.86</v>
      </c>
      <c r="I1681" t="n">
        <v>-225577.86</v>
      </c>
      <c r="J1681" t="n">
        <v>1</v>
      </c>
      <c r="K1681" t="inlineStr"/>
      <c r="L1681" t="inlineStr">
        <is>
          <t>Lumx Studios S/A</t>
        </is>
      </c>
      <c r="M1681" t="inlineStr">
        <is>
          <t>Little Devil Entertainment Desenvolvimento de Jogos Ltda</t>
        </is>
      </c>
      <c r="N1681" t="n">
        <v>100</v>
      </c>
      <c r="O1681" t="inlineStr">
        <is>
          <t>Lumx</t>
        </is>
      </c>
      <c r="P1681" t="inlineStr">
        <is>
          <t>Little Devil Entertainment Desenvolvimento de Jogos Ltda</t>
        </is>
      </c>
      <c r="Q1681" t="inlineStr"/>
      <c r="R1681" t="inlineStr">
        <is>
          <t>Divisão dos Lucros Projeto 30% Projeto 1 e 100% Projeto 2</t>
        </is>
      </c>
      <c r="S1681" t="inlineStr"/>
      <c r="T1681" t="inlineStr">
        <is>
          <t>Btg - Conta Corrente</t>
        </is>
      </c>
      <c r="U1681" t="inlineStr">
        <is>
          <t>Coca-Cola</t>
        </is>
      </c>
      <c r="V1681" t="inlineStr">
        <is>
          <t>Parceiro - Little Devil</t>
        </is>
      </c>
      <c r="W1681" t="inlineStr">
        <is>
          <t>Parceiros</t>
        </is>
      </c>
      <c r="X1681" t="inlineStr">
        <is>
          <t>Partners</t>
        </is>
      </c>
      <c r="Y1681" t="inlineStr">
        <is>
          <t>Partnerships &amp; Suppliers</t>
        </is>
      </c>
      <c r="Z1681" t="inlineStr">
        <is>
          <t>Partnerships &amp; Suppliers</t>
        </is>
      </c>
      <c r="AA1681" t="inlineStr">
        <is>
          <t>Parceiros/Fornecedores</t>
        </is>
      </c>
      <c r="AB1681" t="inlineStr"/>
      <c r="AC1681" t="inlineStr"/>
      <c r="AD1681" t="n">
        <v>0</v>
      </c>
      <c r="AE1681" t="n">
        <v>0</v>
      </c>
    </row>
    <row r="1682">
      <c r="A1682" t="inlineStr">
        <is>
          <t>3935</t>
        </is>
      </c>
      <c r="B1682" s="115" t="n">
        <v>44918</v>
      </c>
      <c r="C1682" s="115" t="n">
        <v>44918</v>
      </c>
      <c r="D1682" t="n">
        <v>-4500</v>
      </c>
      <c r="E1682" t="n">
        <v>-4500</v>
      </c>
      <c r="F1682" t="inlineStr">
        <is>
          <t>BRL</t>
        </is>
      </c>
      <c r="G1682" t="n">
        <v>1</v>
      </c>
      <c r="H1682" t="n">
        <v>-4500</v>
      </c>
      <c r="I1682" t="n">
        <v>-4500</v>
      </c>
      <c r="J1682" t="n">
        <v>1</v>
      </c>
      <c r="K1682" t="inlineStr"/>
      <c r="L1682" t="inlineStr">
        <is>
          <t>Lumx Studios S/A</t>
        </is>
      </c>
      <c r="M1682" t="inlineStr">
        <is>
          <t>Definitive - English Center Ltda</t>
        </is>
      </c>
      <c r="N1682" t="n">
        <v>100</v>
      </c>
      <c r="O1682" t="inlineStr"/>
      <c r="P1682" t="inlineStr">
        <is>
          <t>Definitive - English Center Ltda</t>
        </is>
      </c>
      <c r="Q1682" t="inlineStr"/>
      <c r="R1682" t="inlineStr">
        <is>
          <t>30% Projeto 1, 100% Projeto 2 Coca-Cola</t>
        </is>
      </c>
      <c r="S1682" t="inlineStr"/>
      <c r="T1682" t="inlineStr">
        <is>
          <t>Btg - Conta Corrente</t>
        </is>
      </c>
      <c r="U1682" t="inlineStr">
        <is>
          <t>Coca-Cola</t>
        </is>
      </c>
      <c r="V1682" t="inlineStr">
        <is>
          <t>Fornecedor - Definitive</t>
        </is>
      </c>
      <c r="W1682" t="inlineStr">
        <is>
          <t>Fornecedores</t>
        </is>
      </c>
      <c r="X1682" t="inlineStr">
        <is>
          <t>Suppliers</t>
        </is>
      </c>
      <c r="Y1682" t="inlineStr">
        <is>
          <t>Partnerships &amp; Suppliers</t>
        </is>
      </c>
      <c r="Z1682" t="inlineStr">
        <is>
          <t>Partnerships &amp; Suppliers</t>
        </is>
      </c>
      <c r="AA1682" t="inlineStr">
        <is>
          <t>Parceiros/Fornecedores</t>
        </is>
      </c>
      <c r="AB1682" t="inlineStr"/>
      <c r="AC1682" t="inlineStr"/>
      <c r="AD1682" t="n">
        <v>0</v>
      </c>
      <c r="AE1682" t="n">
        <v>0</v>
      </c>
    </row>
    <row r="1683">
      <c r="A1683" t="inlineStr">
        <is>
          <t>3936</t>
        </is>
      </c>
      <c r="B1683" s="115" t="n">
        <v>44918</v>
      </c>
      <c r="C1683" s="115" t="n">
        <v>44918</v>
      </c>
      <c r="D1683" t="n">
        <v>-159.9</v>
      </c>
      <c r="E1683" t="n">
        <v>-159.9</v>
      </c>
      <c r="F1683" t="inlineStr">
        <is>
          <t>BRL</t>
        </is>
      </c>
      <c r="G1683" t="n">
        <v>1</v>
      </c>
      <c r="H1683" t="n">
        <v>-159.9</v>
      </c>
      <c r="I1683" t="n">
        <v>-159.9</v>
      </c>
      <c r="J1683" t="n">
        <v>1</v>
      </c>
      <c r="K1683" t="inlineStr"/>
      <c r="L1683" t="inlineStr">
        <is>
          <t>Lumx Studios S/A</t>
        </is>
      </c>
      <c r="M1683" t="inlineStr">
        <is>
          <t>Lumx Studios S/A</t>
        </is>
      </c>
      <c r="N1683" t="n">
        <v>100</v>
      </c>
      <c r="O1683" t="inlineStr">
        <is>
          <t>Conselho</t>
        </is>
      </c>
      <c r="P1683" t="inlineStr">
        <is>
          <t>Lumx Studios S/A</t>
        </is>
      </c>
      <c r="Q1683" t="inlineStr"/>
      <c r="R1683" t="inlineStr">
        <is>
          <t>Taxa para Emissão de Certificado Digital</t>
        </is>
      </c>
      <c r="S1683" t="inlineStr"/>
      <c r="T1683" t="inlineStr">
        <is>
          <t>Btg - Conta Corrente</t>
        </is>
      </c>
      <c r="U1683" t="inlineStr"/>
      <c r="V1683" t="inlineStr">
        <is>
          <t>Societário - Outros</t>
        </is>
      </c>
      <c r="W1683" t="inlineStr">
        <is>
          <t>Corporate/Societário</t>
        </is>
      </c>
      <c r="X1683" t="inlineStr">
        <is>
          <t>Legal</t>
        </is>
      </c>
      <c r="Y1683" t="inlineStr">
        <is>
          <t>Operating Costs</t>
        </is>
      </c>
      <c r="Z1683" t="inlineStr">
        <is>
          <t>Operating Costs</t>
        </is>
      </c>
      <c r="AA1683" t="inlineStr">
        <is>
          <t>Jurídico</t>
        </is>
      </c>
      <c r="AB1683" t="inlineStr"/>
      <c r="AC1683" t="inlineStr"/>
      <c r="AD1683" t="n">
        <v>0</v>
      </c>
      <c r="AE1683" t="n">
        <v>0</v>
      </c>
    </row>
    <row r="1684">
      <c r="A1684" t="inlineStr">
        <is>
          <t>3937</t>
        </is>
      </c>
      <c r="B1684" s="115" t="n">
        <v>44918</v>
      </c>
      <c r="C1684" s="115" t="n">
        <v>44918</v>
      </c>
      <c r="D1684" t="n">
        <v>-166.58</v>
      </c>
      <c r="E1684" t="n">
        <v>-166.58</v>
      </c>
      <c r="F1684" t="inlineStr">
        <is>
          <t>BRL</t>
        </is>
      </c>
      <c r="G1684" t="n">
        <v>1</v>
      </c>
      <c r="H1684" t="n">
        <v>-166.58</v>
      </c>
      <c r="I1684" t="n">
        <v>-166.58</v>
      </c>
      <c r="J1684" t="n">
        <v>1</v>
      </c>
      <c r="K1684" t="inlineStr"/>
      <c r="L1684" t="inlineStr">
        <is>
          <t>Lumx Studios S/A</t>
        </is>
      </c>
      <c r="M1684" t="inlineStr">
        <is>
          <t>Mercadolivre.com Atividades de Internet Ltda</t>
        </is>
      </c>
      <c r="N1684" t="n">
        <v>100</v>
      </c>
      <c r="O1684" t="inlineStr"/>
      <c r="P1684" t="inlineStr">
        <is>
          <t>Mercadolivre.com Atividades de Internet Ltda</t>
        </is>
      </c>
      <c r="Q1684" t="inlineStr"/>
      <c r="R1684" t="inlineStr">
        <is>
          <t>Compra de Cafeteira</t>
        </is>
      </c>
      <c r="S1684" t="inlineStr"/>
      <c r="T1684" t="inlineStr">
        <is>
          <t>Mercado Pago</t>
        </is>
      </c>
      <c r="U1684" t="inlineStr"/>
      <c r="V1684" t="inlineStr">
        <is>
          <t>Material de Uso e Consumo</t>
        </is>
      </c>
      <c r="W1684" t="inlineStr">
        <is>
          <t>Material de Uso e Consumo</t>
        </is>
      </c>
      <c r="X1684" t="inlineStr">
        <is>
          <t>Office</t>
        </is>
      </c>
      <c r="Y1684" t="inlineStr">
        <is>
          <t>Administrative Costs</t>
        </is>
      </c>
      <c r="Z1684" t="inlineStr">
        <is>
          <t>Administrative Costs</t>
        </is>
      </c>
      <c r="AA1684" t="inlineStr">
        <is>
          <t>Outros</t>
        </is>
      </c>
      <c r="AB1684" t="inlineStr"/>
      <c r="AC1684" t="inlineStr"/>
      <c r="AD1684" t="n">
        <v>0</v>
      </c>
      <c r="AE1684" t="n">
        <v>0</v>
      </c>
    </row>
    <row r="1685">
      <c r="A1685" t="inlineStr">
        <is>
          <t>3938</t>
        </is>
      </c>
      <c r="B1685" s="115" t="n">
        <v>44918</v>
      </c>
      <c r="C1685" s="115" t="n">
        <v>44918</v>
      </c>
      <c r="D1685" t="n">
        <v>-2956.62</v>
      </c>
      <c r="E1685" t="n">
        <v>-2956.62</v>
      </c>
      <c r="F1685" t="inlineStr">
        <is>
          <t>BRL</t>
        </is>
      </c>
      <c r="G1685" t="n">
        <v>1</v>
      </c>
      <c r="H1685" t="n">
        <v>-2956.62</v>
      </c>
      <c r="I1685" t="n">
        <v>-2956.62</v>
      </c>
      <c r="J1685" t="n">
        <v>1</v>
      </c>
      <c r="K1685" t="inlineStr"/>
      <c r="L1685" t="inlineStr">
        <is>
          <t>Lumx Studios S/A</t>
        </is>
      </c>
      <c r="M1685" t="inlineStr">
        <is>
          <t>Velazquez &amp; Drummond Aa</t>
        </is>
      </c>
      <c r="N1685" t="n">
        <v>100</v>
      </c>
      <c r="O1685" t="inlineStr"/>
      <c r="P1685" t="inlineStr">
        <is>
          <t>Velazquez &amp; Drummond Aa</t>
        </is>
      </c>
      <c r="Q1685" t="inlineStr"/>
      <c r="R1685" t="inlineStr">
        <is>
          <t>Aluguel</t>
        </is>
      </c>
      <c r="S1685" t="inlineStr"/>
      <c r="T1685" t="inlineStr">
        <is>
          <t>Btg - Conta Corrente</t>
        </is>
      </c>
      <c r="U1685" t="inlineStr"/>
      <c r="V1685" t="inlineStr">
        <is>
          <t>Aluguel</t>
        </is>
      </c>
      <c r="W1685" t="inlineStr">
        <is>
          <t>Despesas de Escritório</t>
        </is>
      </c>
      <c r="X1685" t="inlineStr">
        <is>
          <t>Office</t>
        </is>
      </c>
      <c r="Y1685" t="inlineStr">
        <is>
          <t>Administrative Costs</t>
        </is>
      </c>
      <c r="Z1685" t="inlineStr">
        <is>
          <t>Administrative Costs</t>
        </is>
      </c>
      <c r="AA1685" t="inlineStr">
        <is>
          <t>Escritório</t>
        </is>
      </c>
      <c r="AB1685" t="inlineStr"/>
      <c r="AC1685" t="inlineStr"/>
      <c r="AD1685" t="n">
        <v>0</v>
      </c>
      <c r="AE1685" t="n">
        <v>0</v>
      </c>
    </row>
    <row r="1686">
      <c r="A1686" t="inlineStr">
        <is>
          <t>3939</t>
        </is>
      </c>
      <c r="B1686" s="115" t="n">
        <v>44918</v>
      </c>
      <c r="C1686" s="115" t="n">
        <v>44918</v>
      </c>
      <c r="D1686" t="n">
        <v>-2500</v>
      </c>
      <c r="E1686" t="n">
        <v>-2500</v>
      </c>
      <c r="F1686" t="inlineStr">
        <is>
          <t>BRL</t>
        </is>
      </c>
      <c r="G1686" t="n">
        <v>1</v>
      </c>
      <c r="H1686" t="n">
        <v>-2500</v>
      </c>
      <c r="I1686" t="n">
        <v>-2500</v>
      </c>
      <c r="J1686" t="n">
        <v>1</v>
      </c>
      <c r="K1686" t="inlineStr"/>
      <c r="L1686" t="inlineStr">
        <is>
          <t>Lumx Studios S/A</t>
        </is>
      </c>
      <c r="M1686" t="inlineStr">
        <is>
          <t>Caio Barbosa Zacarias</t>
        </is>
      </c>
      <c r="N1686" t="n">
        <v>100</v>
      </c>
      <c r="O1686" t="inlineStr">
        <is>
          <t>Comercial</t>
        </is>
      </c>
      <c r="P1686" t="inlineStr">
        <is>
          <t>Caio Barbosa Zacarias</t>
        </is>
      </c>
      <c r="Q1686" t="inlineStr"/>
      <c r="R1686" t="inlineStr">
        <is>
          <t>Parcelamento de Débitos (Faturamentos Retroativos) - Debito Automático</t>
        </is>
      </c>
      <c r="S1686" t="inlineStr"/>
      <c r="T1686" t="inlineStr">
        <is>
          <t>Btg - Conta Corrente</t>
        </is>
      </c>
      <c r="U1686" t="inlineStr"/>
      <c r="V1686" t="inlineStr">
        <is>
          <t>Imposto - Parcelamento Tributário</t>
        </is>
      </c>
      <c r="W1686" t="inlineStr">
        <is>
          <t>Impostos</t>
        </is>
      </c>
      <c r="X1686" t="inlineStr">
        <is>
          <t>Tax And Fees</t>
        </is>
      </c>
      <c r="Y1686" t="inlineStr">
        <is>
          <t>Tax And Fees</t>
        </is>
      </c>
      <c r="Z1686" t="inlineStr">
        <is>
          <t>Tax And Fees</t>
        </is>
      </c>
      <c r="AA1686" t="inlineStr">
        <is>
          <t>Parcelamento tributário</t>
        </is>
      </c>
      <c r="AB1686" t="inlineStr"/>
      <c r="AC1686" t="inlineStr"/>
      <c r="AD1686" t="n">
        <v>0</v>
      </c>
      <c r="AE1686" t="n">
        <v>0</v>
      </c>
    </row>
    <row r="1687">
      <c r="A1687" t="inlineStr">
        <is>
          <t>3940</t>
        </is>
      </c>
      <c r="B1687" s="115" t="n">
        <v>44918</v>
      </c>
      <c r="C1687" s="115" t="n">
        <v>44918</v>
      </c>
      <c r="D1687" t="n">
        <v>-929.5</v>
      </c>
      <c r="E1687" t="n">
        <v>-929.5</v>
      </c>
      <c r="F1687" t="inlineStr">
        <is>
          <t>BRL</t>
        </is>
      </c>
      <c r="G1687" t="n">
        <v>1</v>
      </c>
      <c r="H1687" t="n">
        <v>-929.5</v>
      </c>
      <c r="I1687" t="n">
        <v>-929.5</v>
      </c>
      <c r="J1687" t="n">
        <v>1</v>
      </c>
      <c r="K1687" t="inlineStr"/>
      <c r="L1687" t="inlineStr">
        <is>
          <t>Lumx Studios S/A</t>
        </is>
      </c>
      <c r="M1687" t="inlineStr">
        <is>
          <t>Porto Seguro Companhia de Seguros Gerais</t>
        </is>
      </c>
      <c r="N1687" t="n">
        <v>100</v>
      </c>
      <c r="O1687" t="inlineStr"/>
      <c r="P1687" t="inlineStr">
        <is>
          <t>Porto Seguro Companhia de Seguros Gerais</t>
        </is>
      </c>
      <c r="Q1687" t="inlineStr"/>
      <c r="R1687" t="inlineStr">
        <is>
          <t>Seguro D&amp;O</t>
        </is>
      </c>
      <c r="S1687" t="inlineStr"/>
      <c r="T1687" t="inlineStr">
        <is>
          <t>Btg - Conta Corrente</t>
        </is>
      </c>
      <c r="U1687" t="inlineStr"/>
      <c r="V1687" t="inlineStr">
        <is>
          <t>Seguros - Societário</t>
        </is>
      </c>
      <c r="W1687" t="inlineStr">
        <is>
          <t>Seguros</t>
        </is>
      </c>
      <c r="X1687" t="inlineStr">
        <is>
          <t>Others</t>
        </is>
      </c>
      <c r="Y1687" t="inlineStr">
        <is>
          <t>Administrative Costs</t>
        </is>
      </c>
      <c r="Z1687" t="inlineStr">
        <is>
          <t>Administrative Costs</t>
        </is>
      </c>
      <c r="AA1687" t="inlineStr">
        <is>
          <t>Outros</t>
        </is>
      </c>
      <c r="AB1687" t="inlineStr"/>
      <c r="AC1687" t="inlineStr"/>
      <c r="AD1687" t="n">
        <v>0</v>
      </c>
      <c r="AE1687" t="n">
        <v>0</v>
      </c>
    </row>
    <row r="1688">
      <c r="A1688" t="inlineStr">
        <is>
          <t>687</t>
        </is>
      </c>
      <c r="B1688" s="115" t="n">
        <v>44918</v>
      </c>
      <c r="C1688" s="115" t="n">
        <v>44918</v>
      </c>
      <c r="D1688" t="n">
        <v>510000</v>
      </c>
      <c r="E1688" t="n">
        <v>510000</v>
      </c>
      <c r="F1688" t="inlineStr">
        <is>
          <t>BRL</t>
        </is>
      </c>
      <c r="G1688" t="n">
        <v>1</v>
      </c>
      <c r="H1688" t="n">
        <v>510000</v>
      </c>
      <c r="I1688" t="n">
        <v>510000</v>
      </c>
      <c r="J1688" t="n">
        <v>1</v>
      </c>
      <c r="K1688" t="inlineStr"/>
      <c r="L1688" t="inlineStr">
        <is>
          <t>Lumx Studios S/A</t>
        </is>
      </c>
      <c r="M1688" t="inlineStr">
        <is>
          <t>Btg - Conta Corrente</t>
        </is>
      </c>
      <c r="N1688" t="n">
        <v>100</v>
      </c>
      <c r="O1688" t="inlineStr">
        <is>
          <t>Lumx</t>
        </is>
      </c>
      <c r="P1688" t="inlineStr">
        <is>
          <t>Lumx Studios S/A</t>
        </is>
      </c>
      <c r="Q1688" t="inlineStr"/>
      <c r="R1688" t="inlineStr">
        <is>
          <t>Transferência entre Contas</t>
        </is>
      </c>
      <c r="S1688" t="inlineStr"/>
      <c r="T1688" t="inlineStr">
        <is>
          <t>Btg - Conta Corrente</t>
        </is>
      </c>
      <c r="U1688" t="inlineStr"/>
      <c r="V1688" t="inlineStr">
        <is>
          <t>Transferências</t>
        </is>
      </c>
      <c r="W1688" t="inlineStr">
        <is>
          <t>Transferências</t>
        </is>
      </c>
      <c r="X1688" t="inlineStr">
        <is>
          <t>Others</t>
        </is>
      </c>
      <c r="Y1688" t="inlineStr">
        <is>
          <t>Administrative Costs</t>
        </is>
      </c>
      <c r="Z1688" t="inlineStr">
        <is>
          <t>Administrative Costs</t>
        </is>
      </c>
      <c r="AA1688" t="inlineStr">
        <is>
          <t>Outros</t>
        </is>
      </c>
      <c r="AB1688" t="inlineStr"/>
      <c r="AC1688" t="inlineStr"/>
      <c r="AD1688" t="n">
        <v>0</v>
      </c>
      <c r="AE1688" t="n">
        <v>0</v>
      </c>
    </row>
    <row r="1689">
      <c r="A1689" t="inlineStr">
        <is>
          <t>688</t>
        </is>
      </c>
      <c r="B1689" s="115" t="n">
        <v>44918</v>
      </c>
      <c r="C1689" s="115" t="n">
        <v>44918</v>
      </c>
      <c r="D1689" t="n">
        <v>10000</v>
      </c>
      <c r="E1689" t="n">
        <v>10000</v>
      </c>
      <c r="F1689" t="inlineStr">
        <is>
          <t>BRL</t>
        </is>
      </c>
      <c r="G1689" t="n">
        <v>1</v>
      </c>
      <c r="H1689" t="n">
        <v>10000</v>
      </c>
      <c r="I1689" t="n">
        <v>10000</v>
      </c>
      <c r="J1689" t="n">
        <v>1</v>
      </c>
      <c r="K1689" t="inlineStr"/>
      <c r="L1689" t="inlineStr">
        <is>
          <t>Lumx Studios S/A</t>
        </is>
      </c>
      <c r="M1689" t="inlineStr">
        <is>
          <t>Conta Simples</t>
        </is>
      </c>
      <c r="N1689" t="n">
        <v>100</v>
      </c>
      <c r="O1689" t="inlineStr">
        <is>
          <t>Lumx</t>
        </is>
      </c>
      <c r="P1689" t="inlineStr">
        <is>
          <t>Lumx Studios S/A</t>
        </is>
      </c>
      <c r="Q1689" t="inlineStr"/>
      <c r="R1689" t="inlineStr">
        <is>
          <t>Transferência entre Contas</t>
        </is>
      </c>
      <c r="S1689" t="inlineStr"/>
      <c r="T1689" t="inlineStr">
        <is>
          <t>Conta Simples</t>
        </is>
      </c>
      <c r="U1689" t="inlineStr"/>
      <c r="V1689" t="inlineStr">
        <is>
          <t>Transferências</t>
        </is>
      </c>
      <c r="W1689" t="inlineStr">
        <is>
          <t>Transferências</t>
        </is>
      </c>
      <c r="X1689" t="inlineStr">
        <is>
          <t>Others</t>
        </is>
      </c>
      <c r="Y1689" t="inlineStr">
        <is>
          <t>Administrative Costs</t>
        </is>
      </c>
      <c r="Z1689" t="inlineStr">
        <is>
          <t>Administrative Costs</t>
        </is>
      </c>
      <c r="AA1689" t="inlineStr">
        <is>
          <t>Outros</t>
        </is>
      </c>
      <c r="AB1689" t="inlineStr"/>
      <c r="AC1689" t="inlineStr"/>
      <c r="AD1689" t="n">
        <v>0</v>
      </c>
      <c r="AE1689" t="n">
        <v>0</v>
      </c>
    </row>
    <row r="1690">
      <c r="A1690" t="inlineStr">
        <is>
          <t>9648</t>
        </is>
      </c>
      <c r="B1690" s="115" t="n">
        <v>44918</v>
      </c>
      <c r="C1690" s="115" t="n">
        <v>44918</v>
      </c>
      <c r="D1690" t="n">
        <v>-510000</v>
      </c>
      <c r="E1690" t="n">
        <v>-510000</v>
      </c>
      <c r="F1690" t="inlineStr">
        <is>
          <t>BRL</t>
        </is>
      </c>
      <c r="G1690" t="n">
        <v>1</v>
      </c>
      <c r="H1690" t="n">
        <v>-510000</v>
      </c>
      <c r="I1690" t="n">
        <v>-510000</v>
      </c>
      <c r="J1690" t="n">
        <v>1</v>
      </c>
      <c r="K1690" t="inlineStr"/>
      <c r="L1690" t="inlineStr">
        <is>
          <t>Lumx Studios S/A</t>
        </is>
      </c>
      <c r="M1690" t="inlineStr">
        <is>
          <t>Lumx Studios S/A</t>
        </is>
      </c>
      <c r="N1690" t="n">
        <v>100</v>
      </c>
      <c r="O1690" t="inlineStr">
        <is>
          <t>Lumx</t>
        </is>
      </c>
      <c r="P1690" t="inlineStr">
        <is>
          <t>Lumx Studios S/A</t>
        </is>
      </c>
      <c r="Q1690" t="inlineStr"/>
      <c r="R1690" t="inlineStr">
        <is>
          <t>Transferência entre Contas</t>
        </is>
      </c>
      <c r="S1690" t="inlineStr"/>
      <c r="T1690" t="inlineStr">
        <is>
          <t>Cora</t>
        </is>
      </c>
      <c r="U1690" t="inlineStr"/>
      <c r="V1690" t="inlineStr">
        <is>
          <t>Transferências</t>
        </is>
      </c>
      <c r="W1690" t="inlineStr">
        <is>
          <t>Transferências</t>
        </is>
      </c>
      <c r="X1690" t="inlineStr">
        <is>
          <t>Others</t>
        </is>
      </c>
      <c r="Y1690" t="inlineStr">
        <is>
          <t>Administrative Costs</t>
        </is>
      </c>
      <c r="Z1690" t="inlineStr">
        <is>
          <t>Administrative Costs</t>
        </is>
      </c>
      <c r="AA1690" t="inlineStr">
        <is>
          <t>Outros</t>
        </is>
      </c>
      <c r="AB1690" t="inlineStr"/>
      <c r="AC1690" t="inlineStr"/>
      <c r="AD1690" t="n">
        <v>0</v>
      </c>
      <c r="AE1690" t="n">
        <v>0</v>
      </c>
    </row>
    <row r="1691">
      <c r="A1691" t="inlineStr">
        <is>
          <t>9649</t>
        </is>
      </c>
      <c r="B1691" s="115" t="n">
        <v>44918</v>
      </c>
      <c r="C1691" s="115" t="n">
        <v>44918</v>
      </c>
      <c r="D1691" t="n">
        <v>-10000</v>
      </c>
      <c r="E1691" t="n">
        <v>-10000</v>
      </c>
      <c r="F1691" t="inlineStr">
        <is>
          <t>BRL</t>
        </is>
      </c>
      <c r="G1691" t="n">
        <v>1</v>
      </c>
      <c r="H1691" t="n">
        <v>-10000</v>
      </c>
      <c r="I1691" t="n">
        <v>-10000</v>
      </c>
      <c r="J1691" t="n">
        <v>1</v>
      </c>
      <c r="K1691" t="inlineStr"/>
      <c r="L1691" t="inlineStr">
        <is>
          <t>Lumx Studios S/A</t>
        </is>
      </c>
      <c r="M1691" t="inlineStr">
        <is>
          <t>Lumx Studios S/A</t>
        </is>
      </c>
      <c r="N1691" t="n">
        <v>100</v>
      </c>
      <c r="O1691" t="inlineStr">
        <is>
          <t>Lumx</t>
        </is>
      </c>
      <c r="P1691" t="inlineStr">
        <is>
          <t>Lumx Studios S/A</t>
        </is>
      </c>
      <c r="Q1691" t="inlineStr"/>
      <c r="R1691" t="inlineStr">
        <is>
          <t>Transferência entre Contas</t>
        </is>
      </c>
      <c r="S1691" t="inlineStr"/>
      <c r="T1691" t="inlineStr">
        <is>
          <t>Btg - Conta Corrente</t>
        </is>
      </c>
      <c r="U1691" t="inlineStr"/>
      <c r="V1691" t="inlineStr">
        <is>
          <t>Transferências</t>
        </is>
      </c>
      <c r="W1691" t="inlineStr">
        <is>
          <t>Transferências</t>
        </is>
      </c>
      <c r="X1691" t="inlineStr">
        <is>
          <t>Others</t>
        </is>
      </c>
      <c r="Y1691" t="inlineStr">
        <is>
          <t>Administrative Costs</t>
        </is>
      </c>
      <c r="Z1691" t="inlineStr">
        <is>
          <t>Administrative Costs</t>
        </is>
      </c>
      <c r="AA1691" t="inlineStr">
        <is>
          <t>Outros</t>
        </is>
      </c>
      <c r="AB1691" t="inlineStr"/>
      <c r="AC1691" t="inlineStr"/>
      <c r="AD1691" t="n">
        <v>0</v>
      </c>
      <c r="AE1691" t="n">
        <v>0</v>
      </c>
    </row>
    <row r="1692">
      <c r="A1692" t="inlineStr">
        <is>
          <t>3941</t>
        </is>
      </c>
      <c r="B1692" s="115" t="n">
        <v>44917</v>
      </c>
      <c r="C1692" s="115" t="n">
        <v>44917</v>
      </c>
      <c r="D1692" t="n">
        <v>-185.74</v>
      </c>
      <c r="E1692" t="n">
        <v>-185.74</v>
      </c>
      <c r="F1692" t="inlineStr">
        <is>
          <t>BRL</t>
        </is>
      </c>
      <c r="G1692" t="n">
        <v>1</v>
      </c>
      <c r="H1692" t="n">
        <v>-185.74</v>
      </c>
      <c r="I1692" t="n">
        <v>-185.74</v>
      </c>
      <c r="J1692" t="n">
        <v>1</v>
      </c>
      <c r="K1692" t="inlineStr"/>
      <c r="L1692" t="inlineStr">
        <is>
          <t>Lumx Studios S/A</t>
        </is>
      </c>
      <c r="M1692" t="inlineStr">
        <is>
          <t>Envato</t>
        </is>
      </c>
      <c r="N1692" t="n">
        <v>100</v>
      </c>
      <c r="O1692" t="inlineStr"/>
      <c r="P1692" t="inlineStr">
        <is>
          <t>Envato</t>
        </is>
      </c>
      <c r="Q1692" t="inlineStr"/>
      <c r="R1692" t="inlineStr">
        <is>
          <t>Software - Envato</t>
        </is>
      </c>
      <c r="S1692" t="inlineStr"/>
      <c r="T1692" t="inlineStr">
        <is>
          <t>Mercado Pago</t>
        </is>
      </c>
      <c r="U1692" t="inlineStr"/>
      <c r="V1692" t="inlineStr">
        <is>
          <t>Software - Envato</t>
        </is>
      </c>
      <c r="W1692" t="inlineStr">
        <is>
          <t>Software</t>
        </is>
      </c>
      <c r="X1692" t="inlineStr">
        <is>
          <t>Technology &amp; Infrastructure</t>
        </is>
      </c>
      <c r="Y1692" t="inlineStr">
        <is>
          <t>Technology &amp; Infrastructure</t>
        </is>
      </c>
      <c r="Z1692" t="inlineStr">
        <is>
          <t>Technology &amp; Infrastructure</t>
        </is>
      </c>
      <c r="AA1692" t="inlineStr">
        <is>
          <t>Software</t>
        </is>
      </c>
      <c r="AB1692" t="inlineStr"/>
      <c r="AC1692" t="inlineStr"/>
      <c r="AD1692" t="n">
        <v>0</v>
      </c>
      <c r="AE1692" t="n">
        <v>0</v>
      </c>
    </row>
    <row r="1693">
      <c r="A1693" t="inlineStr">
        <is>
          <t>3942</t>
        </is>
      </c>
      <c r="B1693" s="115" t="n">
        <v>44917</v>
      </c>
      <c r="C1693" s="115" t="n">
        <v>44917</v>
      </c>
      <c r="D1693" t="n">
        <v>-62.26</v>
      </c>
      <c r="E1693" t="n">
        <v>-62.26</v>
      </c>
      <c r="F1693" t="inlineStr">
        <is>
          <t>BRL</t>
        </is>
      </c>
      <c r="G1693" t="n">
        <v>1</v>
      </c>
      <c r="H1693" t="n">
        <v>-62.26</v>
      </c>
      <c r="I1693" t="n">
        <v>-62.26</v>
      </c>
      <c r="J1693" t="n">
        <v>1</v>
      </c>
      <c r="K1693" t="inlineStr"/>
      <c r="L1693" t="inlineStr">
        <is>
          <t>Lumx Studios S/A</t>
        </is>
      </c>
      <c r="M1693" t="inlineStr">
        <is>
          <t>Clickup</t>
        </is>
      </c>
      <c r="N1693" t="n">
        <v>100</v>
      </c>
      <c r="O1693" t="inlineStr"/>
      <c r="P1693" t="inlineStr">
        <is>
          <t>Clickup</t>
        </is>
      </c>
      <c r="Q1693" t="inlineStr"/>
      <c r="R1693" t="inlineStr">
        <is>
          <t>Software - Clickup</t>
        </is>
      </c>
      <c r="S1693" t="inlineStr"/>
      <c r="T1693" t="inlineStr">
        <is>
          <t>Conta Simples</t>
        </is>
      </c>
      <c r="U1693" t="inlineStr"/>
      <c r="V1693" t="inlineStr">
        <is>
          <t>Software - Clickup</t>
        </is>
      </c>
      <c r="W1693" t="inlineStr">
        <is>
          <t>Software</t>
        </is>
      </c>
      <c r="X1693" t="inlineStr">
        <is>
          <t>Technology &amp; Infrastructure</t>
        </is>
      </c>
      <c r="Y1693" t="inlineStr">
        <is>
          <t>Technology &amp; Infrastructure</t>
        </is>
      </c>
      <c r="Z1693" t="inlineStr">
        <is>
          <t>Technology &amp; Infrastructure</t>
        </is>
      </c>
      <c r="AA1693" t="inlineStr">
        <is>
          <t>Software</t>
        </is>
      </c>
      <c r="AB1693" t="inlineStr"/>
      <c r="AC1693" t="inlineStr"/>
      <c r="AD1693" t="n">
        <v>0</v>
      </c>
      <c r="AE1693" t="n">
        <v>0</v>
      </c>
    </row>
    <row r="1694">
      <c r="A1694" t="inlineStr">
        <is>
          <t>3943</t>
        </is>
      </c>
      <c r="B1694" s="115" t="n">
        <v>44917</v>
      </c>
      <c r="C1694" s="115" t="n">
        <v>44917</v>
      </c>
      <c r="D1694" t="n">
        <v>-115.19</v>
      </c>
      <c r="E1694" t="n">
        <v>-115.19</v>
      </c>
      <c r="F1694" t="inlineStr">
        <is>
          <t>BRL</t>
        </is>
      </c>
      <c r="G1694" t="n">
        <v>1</v>
      </c>
      <c r="H1694" t="n">
        <v>-115.19</v>
      </c>
      <c r="I1694" t="n">
        <v>-115.19</v>
      </c>
      <c r="J1694" t="n">
        <v>1</v>
      </c>
      <c r="K1694" t="inlineStr"/>
      <c r="L1694" t="inlineStr">
        <is>
          <t>Lumx Studios S/A</t>
        </is>
      </c>
      <c r="M1694" t="inlineStr">
        <is>
          <t>Mercadolivre.com Atividades de Internet Ltda</t>
        </is>
      </c>
      <c r="N1694" t="n">
        <v>100</v>
      </c>
      <c r="O1694" t="inlineStr"/>
      <c r="P1694" t="inlineStr">
        <is>
          <t>Mercadolivre.com Atividades de Internet Ltda</t>
        </is>
      </c>
      <c r="Q1694" t="inlineStr"/>
      <c r="R1694" t="inlineStr">
        <is>
          <t>Compra de Material para O Escritório</t>
        </is>
      </c>
      <c r="S1694" t="inlineStr"/>
      <c r="T1694" t="inlineStr">
        <is>
          <t>Mercado Pago</t>
        </is>
      </c>
      <c r="U1694" t="inlineStr"/>
      <c r="V1694" t="inlineStr">
        <is>
          <t>Material de Uso e Consumo</t>
        </is>
      </c>
      <c r="W1694" t="inlineStr">
        <is>
          <t>Material de Uso e Consumo</t>
        </is>
      </c>
      <c r="X1694" t="inlineStr">
        <is>
          <t>Office</t>
        </is>
      </c>
      <c r="Y1694" t="inlineStr">
        <is>
          <t>Administrative Costs</t>
        </is>
      </c>
      <c r="Z1694" t="inlineStr">
        <is>
          <t>Administrative Costs</t>
        </is>
      </c>
      <c r="AA1694" t="inlineStr">
        <is>
          <t>Outros</t>
        </is>
      </c>
      <c r="AB1694" t="inlineStr"/>
      <c r="AC1694" t="inlineStr"/>
      <c r="AD1694" t="n">
        <v>0</v>
      </c>
      <c r="AE1694" t="n">
        <v>0</v>
      </c>
    </row>
    <row r="1695">
      <c r="A1695" t="inlineStr">
        <is>
          <t>3944</t>
        </is>
      </c>
      <c r="B1695" s="115" t="n">
        <v>44917</v>
      </c>
      <c r="C1695" s="115" t="n">
        <v>44917</v>
      </c>
      <c r="D1695" t="n">
        <v>-46210</v>
      </c>
      <c r="E1695" t="n">
        <v>-46210</v>
      </c>
      <c r="F1695" t="inlineStr">
        <is>
          <t>BRL</t>
        </is>
      </c>
      <c r="G1695" t="n">
        <v>1</v>
      </c>
      <c r="H1695" t="n">
        <v>-46210</v>
      </c>
      <c r="I1695" t="n">
        <v>-46210</v>
      </c>
      <c r="J1695" t="n">
        <v>1</v>
      </c>
      <c r="K1695" t="inlineStr"/>
      <c r="L1695" t="inlineStr">
        <is>
          <t>Lumx Studios S/A</t>
        </is>
      </c>
      <c r="M1695" t="inlineStr">
        <is>
          <t>Lumx Studios S/A</t>
        </is>
      </c>
      <c r="N1695" t="n">
        <v>100</v>
      </c>
      <c r="O1695" t="inlineStr">
        <is>
          <t>Conselho</t>
        </is>
      </c>
      <c r="P1695" t="inlineStr">
        <is>
          <t>Lumx Studios S/A</t>
        </is>
      </c>
      <c r="Q1695" t="inlineStr"/>
      <c r="R1695" t="inlineStr">
        <is>
          <t>Conversão para Usdc</t>
        </is>
      </c>
      <c r="S1695" t="inlineStr"/>
      <c r="T1695" t="inlineStr">
        <is>
          <t>Mercado Bitcoin</t>
        </is>
      </c>
      <c r="U1695" t="inlineStr"/>
      <c r="V1695" t="inlineStr">
        <is>
          <t>Conversões</t>
        </is>
      </c>
      <c r="W1695" t="inlineStr">
        <is>
          <t>Conversões</t>
        </is>
      </c>
      <c r="X1695" t="inlineStr">
        <is>
          <t>Financial Revenue</t>
        </is>
      </c>
      <c r="Y1695" t="inlineStr">
        <is>
          <t>Financial Revenue</t>
        </is>
      </c>
      <c r="Z1695" t="inlineStr">
        <is>
          <t>Financial Revenue</t>
        </is>
      </c>
      <c r="AA1695" t="inlineStr">
        <is>
          <t>Receita Financeira</t>
        </is>
      </c>
      <c r="AB1695" t="inlineStr"/>
      <c r="AC1695" t="inlineStr"/>
      <c r="AD1695" t="n">
        <v>0</v>
      </c>
      <c r="AE1695" t="n">
        <v>0</v>
      </c>
    </row>
    <row r="1696">
      <c r="A1696" t="inlineStr">
        <is>
          <t>3945</t>
        </is>
      </c>
      <c r="B1696" s="115" t="n">
        <v>44917</v>
      </c>
      <c r="C1696" s="115" t="n">
        <v>44917</v>
      </c>
      <c r="D1696" t="n">
        <v>-10000</v>
      </c>
      <c r="E1696" t="n">
        <v>-10000</v>
      </c>
      <c r="F1696" t="inlineStr">
        <is>
          <t>BRL</t>
        </is>
      </c>
      <c r="G1696" t="n">
        <v>1</v>
      </c>
      <c r="H1696" t="n">
        <v>-10000</v>
      </c>
      <c r="I1696" t="n">
        <v>-10000</v>
      </c>
      <c r="J1696" t="n">
        <v>1</v>
      </c>
      <c r="K1696" t="inlineStr"/>
      <c r="L1696" t="inlineStr">
        <is>
          <t>Lumx Studios S/A</t>
        </is>
      </c>
      <c r="M1696" t="inlineStr">
        <is>
          <t>Echoa Comunidade Educacional e Treinamento Ltda</t>
        </is>
      </c>
      <c r="N1696" t="n">
        <v>100</v>
      </c>
      <c r="O1696" t="inlineStr"/>
      <c r="P1696" t="inlineStr">
        <is>
          <t>Echoa Comunidade Educacional e Treinamento Ltda</t>
        </is>
      </c>
      <c r="Q1696" t="inlineStr"/>
      <c r="R1696" t="inlineStr">
        <is>
          <t>Artista Beats</t>
        </is>
      </c>
      <c r="S1696" t="inlineStr"/>
      <c r="T1696" t="inlineStr">
        <is>
          <t>Btg - Conta Corrente</t>
        </is>
      </c>
      <c r="U1696" t="inlineStr">
        <is>
          <t>Beats</t>
        </is>
      </c>
      <c r="V1696" t="inlineStr">
        <is>
          <t>Fornecedor - Artista Beats</t>
        </is>
      </c>
      <c r="W1696" t="inlineStr">
        <is>
          <t>Fornecedores</t>
        </is>
      </c>
      <c r="X1696" t="inlineStr">
        <is>
          <t>Suppliers</t>
        </is>
      </c>
      <c r="Y1696" t="inlineStr">
        <is>
          <t>Partnerships &amp; Suppliers</t>
        </is>
      </c>
      <c r="Z1696" t="inlineStr">
        <is>
          <t>Partnerships &amp; Suppliers</t>
        </is>
      </c>
      <c r="AA1696" t="inlineStr">
        <is>
          <t>Parceiros/Fornecedores</t>
        </is>
      </c>
      <c r="AB1696" t="inlineStr"/>
      <c r="AC1696" t="inlineStr"/>
      <c r="AD1696" t="n">
        <v>0</v>
      </c>
      <c r="AE1696" t="n">
        <v>0</v>
      </c>
    </row>
    <row r="1697">
      <c r="A1697" t="inlineStr">
        <is>
          <t>3946</t>
        </is>
      </c>
      <c r="B1697" s="115" t="n">
        <v>44917</v>
      </c>
      <c r="C1697" s="115" t="n">
        <v>44917</v>
      </c>
      <c r="D1697" t="n">
        <v>-5263.22</v>
      </c>
      <c r="E1697" t="n">
        <v>-5263.22</v>
      </c>
      <c r="F1697" t="inlineStr">
        <is>
          <t>BRL</t>
        </is>
      </c>
      <c r="G1697" t="n">
        <v>1</v>
      </c>
      <c r="H1697" t="n">
        <v>-5263.22</v>
      </c>
      <c r="I1697" t="n">
        <v>-5263.22</v>
      </c>
      <c r="J1697" t="n">
        <v>1</v>
      </c>
      <c r="K1697" t="inlineStr"/>
      <c r="L1697" t="inlineStr">
        <is>
          <t>Lumx Studios S/A</t>
        </is>
      </c>
      <c r="M1697" t="inlineStr">
        <is>
          <t>Ministerio da Fazenda</t>
        </is>
      </c>
      <c r="N1697" t="n">
        <v>100</v>
      </c>
      <c r="O1697" t="inlineStr"/>
      <c r="P1697" t="inlineStr">
        <is>
          <t>Ministerio da Fazenda</t>
        </is>
      </c>
      <c r="Q1697" t="inlineStr"/>
      <c r="R1697" t="inlineStr">
        <is>
          <t>Pis Faturamento Novembro</t>
        </is>
      </c>
      <c r="S1697" t="inlineStr"/>
      <c r="T1697" t="inlineStr">
        <is>
          <t>Btg - Conta Corrente</t>
        </is>
      </c>
      <c r="U1697" t="inlineStr"/>
      <c r="V1697" t="inlineStr">
        <is>
          <t>Imposto - Pis</t>
        </is>
      </c>
      <c r="W1697" t="inlineStr">
        <is>
          <t>Impostos</t>
        </is>
      </c>
      <c r="X1697" t="inlineStr">
        <is>
          <t>Tax And Fees</t>
        </is>
      </c>
      <c r="Y1697" t="inlineStr">
        <is>
          <t>Tax And Fees</t>
        </is>
      </c>
      <c r="Z1697" t="inlineStr">
        <is>
          <t>Tax And Fees</t>
        </is>
      </c>
      <c r="AA1697" t="inlineStr">
        <is>
          <t>Impostos e Taxas</t>
        </is>
      </c>
      <c r="AB1697" t="inlineStr"/>
      <c r="AC1697" t="inlineStr"/>
      <c r="AD1697" t="n">
        <v>0</v>
      </c>
      <c r="AE1697" t="n">
        <v>0</v>
      </c>
    </row>
    <row r="1698">
      <c r="A1698" t="inlineStr">
        <is>
          <t>3947</t>
        </is>
      </c>
      <c r="B1698" s="115" t="n">
        <v>44917</v>
      </c>
      <c r="C1698" s="115" t="n">
        <v>44917</v>
      </c>
      <c r="D1698" t="n">
        <v>-24291.79</v>
      </c>
      <c r="E1698" t="n">
        <v>-24291.79</v>
      </c>
      <c r="F1698" t="inlineStr">
        <is>
          <t>BRL</t>
        </is>
      </c>
      <c r="G1698" t="n">
        <v>1</v>
      </c>
      <c r="H1698" t="n">
        <v>-24291.79</v>
      </c>
      <c r="I1698" t="n">
        <v>-24291.79</v>
      </c>
      <c r="J1698" t="n">
        <v>1</v>
      </c>
      <c r="K1698" t="inlineStr"/>
      <c r="L1698" t="inlineStr">
        <is>
          <t>Lumx Studios S/A</t>
        </is>
      </c>
      <c r="M1698" t="inlineStr">
        <is>
          <t>Ministerio da Fazenda</t>
        </is>
      </c>
      <c r="N1698" t="n">
        <v>100</v>
      </c>
      <c r="O1698" t="inlineStr"/>
      <c r="P1698" t="inlineStr">
        <is>
          <t>Ministerio da Fazenda</t>
        </is>
      </c>
      <c r="Q1698" t="inlineStr"/>
      <c r="R1698" t="inlineStr">
        <is>
          <t>Cofins Faturamento Novembro</t>
        </is>
      </c>
      <c r="S1698" t="inlineStr"/>
      <c r="T1698" t="inlineStr">
        <is>
          <t>Btg - Conta Corrente</t>
        </is>
      </c>
      <c r="U1698" t="inlineStr"/>
      <c r="V1698" t="inlineStr">
        <is>
          <t>Imposto - Cofins</t>
        </is>
      </c>
      <c r="W1698" t="inlineStr">
        <is>
          <t>Impostos</t>
        </is>
      </c>
      <c r="X1698" t="inlineStr">
        <is>
          <t>Tax And Fees</t>
        </is>
      </c>
      <c r="Y1698" t="inlineStr">
        <is>
          <t>Tax And Fees</t>
        </is>
      </c>
      <c r="Z1698" t="inlineStr">
        <is>
          <t>Tax And Fees</t>
        </is>
      </c>
      <c r="AA1698" t="inlineStr">
        <is>
          <t>Impostos e Taxas</t>
        </is>
      </c>
      <c r="AB1698" t="inlineStr"/>
      <c r="AC1698" t="inlineStr"/>
      <c r="AD1698" t="n">
        <v>0</v>
      </c>
      <c r="AE1698" t="n">
        <v>0</v>
      </c>
    </row>
    <row r="1699">
      <c r="A1699" t="inlineStr">
        <is>
          <t>689</t>
        </is>
      </c>
      <c r="B1699" s="115" t="n">
        <v>44917</v>
      </c>
      <c r="C1699" s="115" t="n">
        <v>44917</v>
      </c>
      <c r="D1699" t="n">
        <v>46000</v>
      </c>
      <c r="E1699" t="n">
        <v>46000</v>
      </c>
      <c r="F1699" t="inlineStr">
        <is>
          <t>BRL</t>
        </is>
      </c>
      <c r="G1699" t="n">
        <v>1</v>
      </c>
      <c r="H1699" t="n">
        <v>46000</v>
      </c>
      <c r="I1699" t="n">
        <v>46000</v>
      </c>
      <c r="J1699" t="n">
        <v>1</v>
      </c>
      <c r="K1699" t="inlineStr"/>
      <c r="L1699" t="inlineStr">
        <is>
          <t>Lumx Studios S/A</t>
        </is>
      </c>
      <c r="M1699" t="inlineStr">
        <is>
          <t>Btg - Conta Corrente</t>
        </is>
      </c>
      <c r="N1699" t="n">
        <v>100</v>
      </c>
      <c r="O1699" t="inlineStr">
        <is>
          <t>Lumx</t>
        </is>
      </c>
      <c r="P1699" t="inlineStr">
        <is>
          <t>Lumx Studios S/A</t>
        </is>
      </c>
      <c r="Q1699" t="inlineStr"/>
      <c r="R1699" t="inlineStr">
        <is>
          <t>Transferência entre Contas</t>
        </is>
      </c>
      <c r="S1699" t="inlineStr"/>
      <c r="T1699" t="inlineStr">
        <is>
          <t>Btg - Conta Corrente</t>
        </is>
      </c>
      <c r="U1699" t="inlineStr"/>
      <c r="V1699" t="inlineStr">
        <is>
          <t>Transferências</t>
        </is>
      </c>
      <c r="W1699" t="inlineStr">
        <is>
          <t>Transferências</t>
        </is>
      </c>
      <c r="X1699" t="inlineStr">
        <is>
          <t>Others</t>
        </is>
      </c>
      <c r="Y1699" t="inlineStr">
        <is>
          <t>Administrative Costs</t>
        </is>
      </c>
      <c r="Z1699" t="inlineStr">
        <is>
          <t>Administrative Costs</t>
        </is>
      </c>
      <c r="AA1699" t="inlineStr">
        <is>
          <t>Outros</t>
        </is>
      </c>
      <c r="AB1699" t="inlineStr"/>
      <c r="AC1699" t="inlineStr"/>
      <c r="AD1699" t="n">
        <v>0</v>
      </c>
      <c r="AE1699" t="n">
        <v>0</v>
      </c>
    </row>
    <row r="1700">
      <c r="A1700" t="inlineStr">
        <is>
          <t>690</t>
        </is>
      </c>
      <c r="B1700" s="115" t="n">
        <v>44917</v>
      </c>
      <c r="C1700" s="115" t="n">
        <v>44917</v>
      </c>
      <c r="D1700" t="n">
        <v>41010</v>
      </c>
      <c r="E1700" t="n">
        <v>41010</v>
      </c>
      <c r="F1700" t="inlineStr">
        <is>
          <t>BRL</t>
        </is>
      </c>
      <c r="G1700" t="n">
        <v>1</v>
      </c>
      <c r="H1700" t="n">
        <v>41010</v>
      </c>
      <c r="I1700" t="n">
        <v>41010</v>
      </c>
      <c r="J1700" t="n">
        <v>1</v>
      </c>
      <c r="K1700" t="inlineStr"/>
      <c r="L1700" t="inlineStr">
        <is>
          <t>Lumx Studios S/A</t>
        </is>
      </c>
      <c r="M1700" t="inlineStr">
        <is>
          <t>Mercado Bitcoin</t>
        </is>
      </c>
      <c r="N1700" t="n">
        <v>100</v>
      </c>
      <c r="O1700" t="inlineStr">
        <is>
          <t>Lumx</t>
        </is>
      </c>
      <c r="P1700" t="inlineStr">
        <is>
          <t>Lumx Studios S/A</t>
        </is>
      </c>
      <c r="Q1700" t="inlineStr"/>
      <c r="R1700" t="inlineStr">
        <is>
          <t>Transferência entre Contas</t>
        </is>
      </c>
      <c r="S1700" t="inlineStr"/>
      <c r="T1700" t="inlineStr">
        <is>
          <t>Mercado Bitcoin</t>
        </is>
      </c>
      <c r="U1700" t="inlineStr"/>
      <c r="V1700" t="inlineStr">
        <is>
          <t>Transferências</t>
        </is>
      </c>
      <c r="W1700" t="inlineStr">
        <is>
          <t>Transferências</t>
        </is>
      </c>
      <c r="X1700" t="inlineStr">
        <is>
          <t>Others</t>
        </is>
      </c>
      <c r="Y1700" t="inlineStr">
        <is>
          <t>Administrative Costs</t>
        </is>
      </c>
      <c r="Z1700" t="inlineStr">
        <is>
          <t>Administrative Costs</t>
        </is>
      </c>
      <c r="AA1700" t="inlineStr">
        <is>
          <t>Outros</t>
        </is>
      </c>
      <c r="AB1700" t="inlineStr"/>
      <c r="AC1700" t="inlineStr"/>
      <c r="AD1700" t="n">
        <v>0</v>
      </c>
      <c r="AE1700" t="n">
        <v>0</v>
      </c>
    </row>
    <row r="1701">
      <c r="A1701" t="inlineStr">
        <is>
          <t>691</t>
        </is>
      </c>
      <c r="B1701" s="115" t="n">
        <v>44917</v>
      </c>
      <c r="C1701" s="115" t="n">
        <v>44917</v>
      </c>
      <c r="D1701" t="n">
        <v>20000</v>
      </c>
      <c r="E1701" t="n">
        <v>20000</v>
      </c>
      <c r="F1701" t="inlineStr">
        <is>
          <t>BRL</t>
        </is>
      </c>
      <c r="G1701" t="n">
        <v>1</v>
      </c>
      <c r="H1701" t="n">
        <v>20000</v>
      </c>
      <c r="I1701" t="n">
        <v>20000</v>
      </c>
      <c r="J1701" t="n">
        <v>1</v>
      </c>
      <c r="K1701" t="inlineStr"/>
      <c r="L1701" t="inlineStr">
        <is>
          <t>Lumx Studios S/A</t>
        </is>
      </c>
      <c r="M1701" t="inlineStr">
        <is>
          <t>Btg - Conta Corrente</t>
        </is>
      </c>
      <c r="N1701" t="n">
        <v>100</v>
      </c>
      <c r="O1701" t="inlineStr">
        <is>
          <t>Lumx</t>
        </is>
      </c>
      <c r="P1701" t="inlineStr">
        <is>
          <t>Lumx Studios S/A</t>
        </is>
      </c>
      <c r="Q1701" t="inlineStr"/>
      <c r="R1701" t="inlineStr">
        <is>
          <t>Transferência entre Contas</t>
        </is>
      </c>
      <c r="S1701" t="inlineStr"/>
      <c r="T1701" t="inlineStr">
        <is>
          <t>Btg - Conta Corrente</t>
        </is>
      </c>
      <c r="U1701" t="inlineStr"/>
      <c r="V1701" t="inlineStr">
        <is>
          <t>Transferências</t>
        </is>
      </c>
      <c r="W1701" t="inlineStr">
        <is>
          <t>Transferências</t>
        </is>
      </c>
      <c r="X1701" t="inlineStr">
        <is>
          <t>Others</t>
        </is>
      </c>
      <c r="Y1701" t="inlineStr">
        <is>
          <t>Administrative Costs</t>
        </is>
      </c>
      <c r="Z1701" t="inlineStr">
        <is>
          <t>Administrative Costs</t>
        </is>
      </c>
      <c r="AA1701" t="inlineStr">
        <is>
          <t>Outros</t>
        </is>
      </c>
      <c r="AB1701" t="inlineStr"/>
      <c r="AC1701" t="inlineStr"/>
      <c r="AD1701" t="n">
        <v>0</v>
      </c>
      <c r="AE1701" t="n">
        <v>0</v>
      </c>
    </row>
    <row r="1702">
      <c r="A1702" t="inlineStr">
        <is>
          <t>9650</t>
        </is>
      </c>
      <c r="B1702" s="115" t="n">
        <v>44917</v>
      </c>
      <c r="C1702" s="115" t="n">
        <v>44917</v>
      </c>
      <c r="D1702" t="n">
        <v>-46000</v>
      </c>
      <c r="E1702" t="n">
        <v>-46000</v>
      </c>
      <c r="F1702" t="inlineStr">
        <is>
          <t>BRL</t>
        </is>
      </c>
      <c r="G1702" t="n">
        <v>1</v>
      </c>
      <c r="H1702" t="n">
        <v>-46000</v>
      </c>
      <c r="I1702" t="n">
        <v>-46000</v>
      </c>
      <c r="J1702" t="n">
        <v>1</v>
      </c>
      <c r="K1702" t="inlineStr"/>
      <c r="L1702" t="inlineStr">
        <is>
          <t>Lumx Studios S/A</t>
        </is>
      </c>
      <c r="M1702" t="inlineStr">
        <is>
          <t>Lumx Studios S/A</t>
        </is>
      </c>
      <c r="N1702" t="n">
        <v>100</v>
      </c>
      <c r="O1702" t="inlineStr">
        <is>
          <t>Lumx</t>
        </is>
      </c>
      <c r="P1702" t="inlineStr">
        <is>
          <t>Lumx Studios S/A</t>
        </is>
      </c>
      <c r="Q1702" t="inlineStr"/>
      <c r="R1702" t="inlineStr">
        <is>
          <t>Transferência entre Contas</t>
        </is>
      </c>
      <c r="S1702" t="inlineStr"/>
      <c r="T1702" t="inlineStr">
        <is>
          <t>Btg - Wealth Management</t>
        </is>
      </c>
      <c r="U1702" t="inlineStr"/>
      <c r="V1702" t="inlineStr">
        <is>
          <t>Transferências</t>
        </is>
      </c>
      <c r="W1702" t="inlineStr">
        <is>
          <t>Transferências</t>
        </is>
      </c>
      <c r="X1702" t="inlineStr">
        <is>
          <t>Others</t>
        </is>
      </c>
      <c r="Y1702" t="inlineStr">
        <is>
          <t>Administrative Costs</t>
        </is>
      </c>
      <c r="Z1702" t="inlineStr">
        <is>
          <t>Administrative Costs</t>
        </is>
      </c>
      <c r="AA1702" t="inlineStr">
        <is>
          <t>Outros</t>
        </is>
      </c>
      <c r="AB1702" t="inlineStr"/>
      <c r="AC1702" t="inlineStr"/>
      <c r="AD1702" t="n">
        <v>0</v>
      </c>
      <c r="AE1702" t="n">
        <v>0</v>
      </c>
    </row>
    <row r="1703">
      <c r="A1703" t="inlineStr">
        <is>
          <t>9651</t>
        </is>
      </c>
      <c r="B1703" s="115" t="n">
        <v>44917</v>
      </c>
      <c r="C1703" s="115" t="n">
        <v>44917</v>
      </c>
      <c r="D1703" t="n">
        <v>-20000</v>
      </c>
      <c r="E1703" t="n">
        <v>-20000</v>
      </c>
      <c r="F1703" t="inlineStr">
        <is>
          <t>BRL</t>
        </is>
      </c>
      <c r="G1703" t="n">
        <v>1</v>
      </c>
      <c r="H1703" t="n">
        <v>-20000</v>
      </c>
      <c r="I1703" t="n">
        <v>-20000</v>
      </c>
      <c r="J1703" t="n">
        <v>1</v>
      </c>
      <c r="K1703" t="inlineStr"/>
      <c r="L1703" t="inlineStr">
        <is>
          <t>Lumx Studios S/A</t>
        </is>
      </c>
      <c r="M1703" t="inlineStr">
        <is>
          <t>Lumx Studios S/A</t>
        </is>
      </c>
      <c r="N1703" t="n">
        <v>100</v>
      </c>
      <c r="O1703" t="inlineStr">
        <is>
          <t>Lumx</t>
        </is>
      </c>
      <c r="P1703" t="inlineStr">
        <is>
          <t>Lumx Studios S/A</t>
        </is>
      </c>
      <c r="Q1703" t="inlineStr"/>
      <c r="R1703" t="inlineStr">
        <is>
          <t>Transferência entre Contas</t>
        </is>
      </c>
      <c r="S1703" t="inlineStr"/>
      <c r="T1703" t="inlineStr">
        <is>
          <t>Btg - Wealth Management</t>
        </is>
      </c>
      <c r="U1703" t="inlineStr"/>
      <c r="V1703" t="inlineStr">
        <is>
          <t>Transferências</t>
        </is>
      </c>
      <c r="W1703" t="inlineStr">
        <is>
          <t>Transferências</t>
        </is>
      </c>
      <c r="X1703" t="inlineStr">
        <is>
          <t>Others</t>
        </is>
      </c>
      <c r="Y1703" t="inlineStr">
        <is>
          <t>Administrative Costs</t>
        </is>
      </c>
      <c r="Z1703" t="inlineStr">
        <is>
          <t>Administrative Costs</t>
        </is>
      </c>
      <c r="AA1703" t="inlineStr">
        <is>
          <t>Outros</t>
        </is>
      </c>
      <c r="AB1703" t="inlineStr"/>
      <c r="AC1703" t="inlineStr"/>
      <c r="AD1703" t="n">
        <v>0</v>
      </c>
      <c r="AE1703" t="n">
        <v>0</v>
      </c>
    </row>
    <row r="1704">
      <c r="A1704" t="inlineStr">
        <is>
          <t>9652</t>
        </is>
      </c>
      <c r="B1704" s="115" t="n">
        <v>44917</v>
      </c>
      <c r="C1704" s="115" t="n">
        <v>44917</v>
      </c>
      <c r="D1704" t="n">
        <v>-41010</v>
      </c>
      <c r="E1704" t="n">
        <v>-41010</v>
      </c>
      <c r="F1704" t="inlineStr">
        <is>
          <t>BRL</t>
        </is>
      </c>
      <c r="G1704" t="n">
        <v>1</v>
      </c>
      <c r="H1704" t="n">
        <v>-41010</v>
      </c>
      <c r="I1704" t="n">
        <v>-41010</v>
      </c>
      <c r="J1704" t="n">
        <v>1</v>
      </c>
      <c r="K1704" t="inlineStr"/>
      <c r="L1704" t="inlineStr">
        <is>
          <t>Lumx Studios S/A</t>
        </is>
      </c>
      <c r="M1704" t="inlineStr">
        <is>
          <t>Lumx Studios S/A</t>
        </is>
      </c>
      <c r="N1704" t="n">
        <v>100</v>
      </c>
      <c r="O1704" t="inlineStr">
        <is>
          <t>Lumx</t>
        </is>
      </c>
      <c r="P1704" t="inlineStr">
        <is>
          <t>Lumx Studios S/A</t>
        </is>
      </c>
      <c r="Q1704" t="inlineStr"/>
      <c r="R1704" t="inlineStr">
        <is>
          <t>Transferência entre Contas</t>
        </is>
      </c>
      <c r="S1704" t="inlineStr"/>
      <c r="T1704" t="inlineStr">
        <is>
          <t>Btg - Conta Corrente</t>
        </is>
      </c>
      <c r="U1704" t="inlineStr"/>
      <c r="V1704" t="inlineStr">
        <is>
          <t>Transferências</t>
        </is>
      </c>
      <c r="W1704" t="inlineStr">
        <is>
          <t>Transferências</t>
        </is>
      </c>
      <c r="X1704" t="inlineStr">
        <is>
          <t>Others</t>
        </is>
      </c>
      <c r="Y1704" t="inlineStr">
        <is>
          <t>Administrative Costs</t>
        </is>
      </c>
      <c r="Z1704" t="inlineStr">
        <is>
          <t>Administrative Costs</t>
        </is>
      </c>
      <c r="AA1704" t="inlineStr">
        <is>
          <t>Outros</t>
        </is>
      </c>
      <c r="AB1704" t="inlineStr"/>
      <c r="AC1704" t="inlineStr"/>
      <c r="AD1704" t="n">
        <v>0</v>
      </c>
      <c r="AE1704" t="n">
        <v>0</v>
      </c>
    </row>
    <row r="1705">
      <c r="A1705" t="inlineStr">
        <is>
          <t>367</t>
        </is>
      </c>
      <c r="B1705" s="115" t="n">
        <v>44916</v>
      </c>
      <c r="C1705" s="115" t="n">
        <v>44916</v>
      </c>
      <c r="D1705" t="n">
        <v>27897.92</v>
      </c>
      <c r="E1705" t="n">
        <v>27897.92</v>
      </c>
      <c r="F1705" t="inlineStr">
        <is>
          <t>BRL</t>
        </is>
      </c>
      <c r="G1705" t="n">
        <v>1</v>
      </c>
      <c r="H1705" t="n">
        <v>27897.92</v>
      </c>
      <c r="I1705" t="n">
        <v>27897.92</v>
      </c>
      <c r="J1705" t="n">
        <v>1</v>
      </c>
      <c r="K1705" t="inlineStr"/>
      <c r="L1705" t="inlineStr">
        <is>
          <t>Lumx Studios S/A</t>
        </is>
      </c>
      <c r="M1705" t="inlineStr">
        <is>
          <t>Btg - Conta Corrente</t>
        </is>
      </c>
      <c r="N1705" t="n">
        <v>100</v>
      </c>
      <c r="O1705" t="inlineStr">
        <is>
          <t>Lumx</t>
        </is>
      </c>
      <c r="P1705" t="inlineStr">
        <is>
          <t>Lumx Studios S/A</t>
        </is>
      </c>
      <c r="Q1705" t="inlineStr"/>
      <c r="R1705" t="inlineStr">
        <is>
          <t>Recurso da Mynt em Custódia</t>
        </is>
      </c>
      <c r="S1705" t="inlineStr"/>
      <c r="T1705" t="inlineStr">
        <is>
          <t>Btg - Conta Corrente</t>
        </is>
      </c>
      <c r="U1705" t="inlineStr">
        <is>
          <t>Mynt</t>
        </is>
      </c>
      <c r="V1705" t="inlineStr">
        <is>
          <t>Custódia - Mynt</t>
        </is>
      </c>
      <c r="W1705" t="inlineStr">
        <is>
          <t>Clientes</t>
        </is>
      </c>
      <c r="X1705" t="inlineStr">
        <is>
          <t>Resources In Custody</t>
        </is>
      </c>
      <c r="Y1705" t="inlineStr">
        <is>
          <t>Custody</t>
        </is>
      </c>
      <c r="Z1705" t="inlineStr">
        <is>
          <t>Custody</t>
        </is>
      </c>
      <c r="AA1705" t="inlineStr">
        <is>
          <t>Custódia</t>
        </is>
      </c>
      <c r="AB1705" t="inlineStr"/>
      <c r="AC1705" t="inlineStr"/>
      <c r="AD1705" t="n">
        <v>0</v>
      </c>
      <c r="AE1705" t="n">
        <v>0</v>
      </c>
    </row>
    <row r="1706">
      <c r="A1706" t="inlineStr">
        <is>
          <t>3710</t>
        </is>
      </c>
      <c r="B1706" s="115" t="n">
        <v>44916</v>
      </c>
      <c r="C1706" s="115" t="n">
        <v>44916</v>
      </c>
      <c r="D1706" t="n">
        <v>-569.5</v>
      </c>
      <c r="E1706" t="n">
        <v>-569.5</v>
      </c>
      <c r="F1706" t="inlineStr">
        <is>
          <t>BRL</t>
        </is>
      </c>
      <c r="G1706" t="n">
        <v>1</v>
      </c>
      <c r="H1706" t="n">
        <v>-569.5</v>
      </c>
      <c r="I1706" t="n">
        <v>-569.5</v>
      </c>
      <c r="J1706" t="n">
        <v>1</v>
      </c>
      <c r="K1706" t="inlineStr"/>
      <c r="L1706" t="inlineStr">
        <is>
          <t>Lumx Studios S/A</t>
        </is>
      </c>
      <c r="M1706" t="inlineStr">
        <is>
          <t>Viva Cor Tintas Ltda</t>
        </is>
      </c>
      <c r="N1706" t="n">
        <v>100</v>
      </c>
      <c r="O1706" t="inlineStr"/>
      <c r="P1706" t="inlineStr">
        <is>
          <t>Viva Cor Tintas Ltda</t>
        </is>
      </c>
      <c r="Q1706" t="inlineStr"/>
      <c r="R1706" t="inlineStr">
        <is>
          <t>Compra de Latas de Tinta e Massa para Finalizar a Reforma do Escritório</t>
        </is>
      </c>
      <c r="S1706" t="inlineStr"/>
      <c r="T1706" t="inlineStr">
        <is>
          <t>Conta Simples</t>
        </is>
      </c>
      <c r="U1706" t="inlineStr"/>
      <c r="V1706" t="inlineStr">
        <is>
          <t>Reforma</t>
        </is>
      </c>
      <c r="W1706" t="inlineStr">
        <is>
          <t>Obras</t>
        </is>
      </c>
      <c r="X1706" t="inlineStr">
        <is>
          <t>Office</t>
        </is>
      </c>
      <c r="Y1706" t="inlineStr">
        <is>
          <t>Administrative Costs</t>
        </is>
      </c>
      <c r="Z1706" t="inlineStr">
        <is>
          <t>Administrative Costs</t>
        </is>
      </c>
      <c r="AA1706" t="inlineStr">
        <is>
          <t>Escritório</t>
        </is>
      </c>
      <c r="AB1706" t="inlineStr"/>
      <c r="AC1706" t="inlineStr"/>
      <c r="AD1706" t="n">
        <v>0</v>
      </c>
      <c r="AE1706" t="n">
        <v>0</v>
      </c>
    </row>
    <row r="1707">
      <c r="A1707" t="inlineStr">
        <is>
          <t>3948</t>
        </is>
      </c>
      <c r="B1707" s="115" t="n">
        <v>44916</v>
      </c>
      <c r="C1707" s="115" t="n">
        <v>44916</v>
      </c>
      <c r="D1707" t="n">
        <v>-17.32</v>
      </c>
      <c r="E1707" t="n">
        <v>-17.32</v>
      </c>
      <c r="F1707" t="inlineStr">
        <is>
          <t>BRL</t>
        </is>
      </c>
      <c r="G1707" t="n">
        <v>1</v>
      </c>
      <c r="H1707" t="n">
        <v>-17.32</v>
      </c>
      <c r="I1707" t="n">
        <v>-17.32</v>
      </c>
      <c r="J1707" t="n">
        <v>1</v>
      </c>
      <c r="K1707" t="inlineStr"/>
      <c r="L1707" t="inlineStr">
        <is>
          <t>Lumx Studios S/A</t>
        </is>
      </c>
      <c r="M1707" t="inlineStr">
        <is>
          <t>Caio Diniz Bretas</t>
        </is>
      </c>
      <c r="N1707" t="n">
        <v>100</v>
      </c>
      <c r="O1707" t="inlineStr">
        <is>
          <t>Financeiro</t>
        </is>
      </c>
      <c r="P1707" t="inlineStr">
        <is>
          <t>Caio Diniz Bretas</t>
        </is>
      </c>
      <c r="Q1707" t="inlineStr"/>
      <c r="R1707" t="inlineStr">
        <is>
          <t>Reembolso Gasto com Moto Flash para Buscar Materiais Elétricos</t>
        </is>
      </c>
      <c r="S1707" t="inlineStr"/>
      <c r="T1707" t="inlineStr">
        <is>
          <t>Btg - Conta Corrente</t>
        </is>
      </c>
      <c r="U1707" t="inlineStr"/>
      <c r="V1707" t="inlineStr">
        <is>
          <t>Reforma</t>
        </is>
      </c>
      <c r="W1707" t="inlineStr">
        <is>
          <t>Obras</t>
        </is>
      </c>
      <c r="X1707" t="inlineStr">
        <is>
          <t>Office</t>
        </is>
      </c>
      <c r="Y1707" t="inlineStr">
        <is>
          <t>Administrative Costs</t>
        </is>
      </c>
      <c r="Z1707" t="inlineStr">
        <is>
          <t>Administrative Costs</t>
        </is>
      </c>
      <c r="AA1707" t="inlineStr">
        <is>
          <t>Escritório</t>
        </is>
      </c>
      <c r="AB1707" t="inlineStr"/>
      <c r="AC1707" t="inlineStr"/>
      <c r="AD1707" t="n">
        <v>0</v>
      </c>
      <c r="AE1707" t="n">
        <v>0</v>
      </c>
    </row>
    <row r="1708">
      <c r="A1708" t="inlineStr">
        <is>
          <t>3949</t>
        </is>
      </c>
      <c r="B1708" s="115" t="n">
        <v>44916</v>
      </c>
      <c r="C1708" s="115" t="n">
        <v>44916</v>
      </c>
      <c r="D1708" t="n">
        <v>-1400</v>
      </c>
      <c r="E1708" t="n">
        <v>-1400</v>
      </c>
      <c r="F1708" t="inlineStr">
        <is>
          <t>BRL</t>
        </is>
      </c>
      <c r="G1708" t="n">
        <v>1</v>
      </c>
      <c r="H1708" t="n">
        <v>-1400</v>
      </c>
      <c r="I1708" t="n">
        <v>-1400</v>
      </c>
      <c r="J1708" t="n">
        <v>1</v>
      </c>
      <c r="K1708" t="inlineStr"/>
      <c r="L1708" t="inlineStr">
        <is>
          <t>Lumx Studios S/A</t>
        </is>
      </c>
      <c r="M1708" t="inlineStr">
        <is>
          <t>Wesley dos Santos Chagas</t>
        </is>
      </c>
      <c r="N1708" t="n">
        <v>100</v>
      </c>
      <c r="O1708" t="inlineStr"/>
      <c r="P1708" t="inlineStr">
        <is>
          <t>Wesley dos Santos Chagas</t>
        </is>
      </c>
      <c r="Q1708" t="inlineStr"/>
      <c r="R1708" t="inlineStr">
        <is>
          <t>Serviço de Pintura e Finalização da Reforma do Escritório</t>
        </is>
      </c>
      <c r="S1708" t="inlineStr"/>
      <c r="T1708" t="inlineStr">
        <is>
          <t>Btg - Conta Corrente</t>
        </is>
      </c>
      <c r="U1708" t="inlineStr"/>
      <c r="V1708" t="inlineStr">
        <is>
          <t>Reforma</t>
        </is>
      </c>
      <c r="W1708" t="inlineStr">
        <is>
          <t>Obras</t>
        </is>
      </c>
      <c r="X1708" t="inlineStr">
        <is>
          <t>Office</t>
        </is>
      </c>
      <c r="Y1708" t="inlineStr">
        <is>
          <t>Administrative Costs</t>
        </is>
      </c>
      <c r="Z1708" t="inlineStr">
        <is>
          <t>Administrative Costs</t>
        </is>
      </c>
      <c r="AA1708" t="inlineStr">
        <is>
          <t>Escritório</t>
        </is>
      </c>
      <c r="AB1708" t="inlineStr"/>
      <c r="AC1708" t="inlineStr"/>
      <c r="AD1708" t="n">
        <v>0</v>
      </c>
      <c r="AE1708" t="n">
        <v>0</v>
      </c>
    </row>
    <row r="1709">
      <c r="A1709" t="inlineStr">
        <is>
          <t>3950</t>
        </is>
      </c>
      <c r="B1709" s="115" t="n">
        <v>44916</v>
      </c>
      <c r="C1709" s="115" t="n">
        <v>44916</v>
      </c>
      <c r="D1709" t="n">
        <v>-34.04</v>
      </c>
      <c r="E1709" t="n">
        <v>-34.04</v>
      </c>
      <c r="F1709" t="inlineStr">
        <is>
          <t>BRL</t>
        </is>
      </c>
      <c r="G1709" t="n">
        <v>1</v>
      </c>
      <c r="H1709" t="n">
        <v>-34.04</v>
      </c>
      <c r="I1709" t="n">
        <v>-34.04</v>
      </c>
      <c r="J1709" t="n">
        <v>1</v>
      </c>
      <c r="K1709" t="inlineStr"/>
      <c r="L1709" t="inlineStr">
        <is>
          <t>Lumx Studios S/A</t>
        </is>
      </c>
      <c r="M1709" t="inlineStr">
        <is>
          <t>Diba 695 Distribuidora de Materiais Eletricos Ltda</t>
        </is>
      </c>
      <c r="N1709" t="n">
        <v>100</v>
      </c>
      <c r="O1709" t="inlineStr"/>
      <c r="P1709" t="inlineStr">
        <is>
          <t>Diba 695 Distribuidora de Materiais Eletricos Ltda</t>
        </is>
      </c>
      <c r="Q1709" t="inlineStr"/>
      <c r="R1709" t="inlineStr">
        <is>
          <t>Compra de Materiais para Finalizar a Reforma do Escritório</t>
        </is>
      </c>
      <c r="S1709" t="inlineStr"/>
      <c r="T1709" t="inlineStr">
        <is>
          <t>Conta Simples</t>
        </is>
      </c>
      <c r="U1709" t="inlineStr"/>
      <c r="V1709" t="inlineStr">
        <is>
          <t>Reforma</t>
        </is>
      </c>
      <c r="W1709" t="inlineStr">
        <is>
          <t>Obras</t>
        </is>
      </c>
      <c r="X1709" t="inlineStr">
        <is>
          <t>Office</t>
        </is>
      </c>
      <c r="Y1709" t="inlineStr">
        <is>
          <t>Administrative Costs</t>
        </is>
      </c>
      <c r="Z1709" t="inlineStr">
        <is>
          <t>Administrative Costs</t>
        </is>
      </c>
      <c r="AA1709" t="inlineStr">
        <is>
          <t>Escritório</t>
        </is>
      </c>
      <c r="AB1709" t="inlineStr"/>
      <c r="AC1709" t="inlineStr"/>
      <c r="AD1709" t="n">
        <v>0</v>
      </c>
      <c r="AE1709" t="n">
        <v>0</v>
      </c>
    </row>
    <row r="1710">
      <c r="A1710" t="inlineStr">
        <is>
          <t>3952</t>
        </is>
      </c>
      <c r="B1710" s="115" t="n">
        <v>44916</v>
      </c>
      <c r="C1710" s="115" t="n">
        <v>44916</v>
      </c>
      <c r="D1710" t="n">
        <v>-196</v>
      </c>
      <c r="E1710" t="n">
        <v>-196</v>
      </c>
      <c r="F1710" t="inlineStr">
        <is>
          <t>BRL</t>
        </is>
      </c>
      <c r="G1710" t="n">
        <v>1</v>
      </c>
      <c r="H1710" t="n">
        <v>-196</v>
      </c>
      <c r="I1710" t="n">
        <v>-196</v>
      </c>
      <c r="J1710" t="n">
        <v>1</v>
      </c>
      <c r="K1710" t="inlineStr"/>
      <c r="L1710" t="inlineStr">
        <is>
          <t>Lumx Studios S/A</t>
        </is>
      </c>
      <c r="M1710" t="inlineStr">
        <is>
          <t>Michel Ruthenberg Goldberg</t>
        </is>
      </c>
      <c r="N1710" t="n">
        <v>100</v>
      </c>
      <c r="O1710" t="inlineStr">
        <is>
          <t>Financeiro</t>
        </is>
      </c>
      <c r="P1710" t="inlineStr">
        <is>
          <t>Michel Ruthenberg Goldberg</t>
        </is>
      </c>
      <c r="Q1710" t="inlineStr"/>
      <c r="R1710" t="inlineStr">
        <is>
          <t>Reembolso Despesa Comercial - Jantar com Pedro (Reserva)</t>
        </is>
      </c>
      <c r="S1710" t="inlineStr"/>
      <c r="T1710" t="inlineStr">
        <is>
          <t>Btg - Conta Corrente</t>
        </is>
      </c>
      <c r="U1710" t="inlineStr"/>
      <c r="V1710" t="inlineStr">
        <is>
          <t>Alimentação</t>
        </is>
      </c>
      <c r="W1710" t="inlineStr">
        <is>
          <t>Despesa Comercial</t>
        </is>
      </c>
      <c r="X1710" t="inlineStr">
        <is>
          <t>Comercial</t>
        </is>
      </c>
      <c r="Y1710" t="inlineStr">
        <is>
          <t>Operating Costs</t>
        </is>
      </c>
      <c r="Z1710" t="inlineStr">
        <is>
          <t>Operating Costs</t>
        </is>
      </c>
      <c r="AA1710" t="inlineStr">
        <is>
          <t>Comercial</t>
        </is>
      </c>
      <c r="AB1710" t="inlineStr"/>
      <c r="AC1710" t="inlineStr"/>
      <c r="AD1710" t="n">
        <v>0</v>
      </c>
      <c r="AE1710" t="n">
        <v>0</v>
      </c>
    </row>
    <row r="1711">
      <c r="A1711" t="inlineStr">
        <is>
          <t>3955</t>
        </is>
      </c>
      <c r="B1711" s="115" t="n">
        <v>44916</v>
      </c>
      <c r="C1711" s="115" t="n">
        <v>44916</v>
      </c>
      <c r="D1711" t="n">
        <v>-911.8200000000001</v>
      </c>
      <c r="E1711" t="n">
        <v>-911.8200000000001</v>
      </c>
      <c r="F1711" t="inlineStr">
        <is>
          <t>BRL</t>
        </is>
      </c>
      <c r="G1711" t="n">
        <v>1</v>
      </c>
      <c r="H1711" t="n">
        <v>-911.8200000000001</v>
      </c>
      <c r="I1711" t="n">
        <v>-911.8200000000001</v>
      </c>
      <c r="J1711" t="n">
        <v>1</v>
      </c>
      <c r="K1711" t="inlineStr"/>
      <c r="L1711" t="inlineStr">
        <is>
          <t>Lumx Studios S/A</t>
        </is>
      </c>
      <c r="M1711" t="inlineStr">
        <is>
          <t>Lumx Studios S/A</t>
        </is>
      </c>
      <c r="N1711" t="n">
        <v>100</v>
      </c>
      <c r="O1711" t="inlineStr">
        <is>
          <t>Conselho</t>
        </is>
      </c>
      <c r="P1711" t="inlineStr">
        <is>
          <t>Lumx Studios S/A</t>
        </is>
      </c>
      <c r="Q1711" t="inlineStr"/>
      <c r="R1711" t="inlineStr">
        <is>
          <t>Passagem de Avião</t>
        </is>
      </c>
      <c r="S1711" t="inlineStr"/>
      <c r="T1711" t="inlineStr">
        <is>
          <t>Conta Simples</t>
        </is>
      </c>
      <c r="U1711" t="inlineStr"/>
      <c r="V1711" t="inlineStr">
        <is>
          <t>Gestão - Avião</t>
        </is>
      </c>
      <c r="W1711" t="inlineStr">
        <is>
          <t>Gestão - Avião</t>
        </is>
      </c>
      <c r="X1711" t="inlineStr">
        <is>
          <t>Gestão</t>
        </is>
      </c>
      <c r="Y1711" t="inlineStr">
        <is>
          <t>Governance</t>
        </is>
      </c>
      <c r="Z1711" t="inlineStr">
        <is>
          <t>Governance</t>
        </is>
      </c>
      <c r="AA1711" t="inlineStr">
        <is>
          <t>Comercial</t>
        </is>
      </c>
      <c r="AB1711" t="inlineStr"/>
      <c r="AC1711" t="inlineStr"/>
      <c r="AD1711" t="n">
        <v>0</v>
      </c>
      <c r="AE1711" t="n">
        <v>0</v>
      </c>
    </row>
    <row r="1712">
      <c r="A1712" t="inlineStr">
        <is>
          <t>3956</t>
        </is>
      </c>
      <c r="B1712" s="115" t="n">
        <v>44916</v>
      </c>
      <c r="C1712" s="115" t="n">
        <v>44916</v>
      </c>
      <c r="D1712" t="n">
        <v>-373.99</v>
      </c>
      <c r="E1712" t="n">
        <v>-373.99</v>
      </c>
      <c r="F1712" t="inlineStr">
        <is>
          <t>BRL</t>
        </is>
      </c>
      <c r="G1712" t="n">
        <v>1</v>
      </c>
      <c r="H1712" t="n">
        <v>-373.99</v>
      </c>
      <c r="I1712" t="n">
        <v>-373.99</v>
      </c>
      <c r="J1712" t="n">
        <v>1</v>
      </c>
      <c r="K1712" t="inlineStr"/>
      <c r="L1712" t="inlineStr">
        <is>
          <t>Lumx Studios S/A</t>
        </is>
      </c>
      <c r="M1712" t="inlineStr">
        <is>
          <t>Lumx Studios S/A</t>
        </is>
      </c>
      <c r="N1712" t="n">
        <v>100</v>
      </c>
      <c r="O1712" t="inlineStr">
        <is>
          <t>Conselho</t>
        </is>
      </c>
      <c r="P1712" t="inlineStr">
        <is>
          <t>Lumx Studios S/A</t>
        </is>
      </c>
      <c r="Q1712" t="inlineStr"/>
      <c r="R1712" t="inlineStr">
        <is>
          <t>Reembolso Software - Go Daddy</t>
        </is>
      </c>
      <c r="S1712" t="inlineStr"/>
      <c r="T1712" t="inlineStr">
        <is>
          <t>Conta Simples</t>
        </is>
      </c>
      <c r="U1712" t="inlineStr"/>
      <c r="V1712" t="inlineStr">
        <is>
          <t>Software - Go Daddy</t>
        </is>
      </c>
      <c r="W1712" t="inlineStr">
        <is>
          <t>Software</t>
        </is>
      </c>
      <c r="X1712" t="inlineStr">
        <is>
          <t>Technology &amp; Infrastructure</t>
        </is>
      </c>
      <c r="Y1712" t="inlineStr">
        <is>
          <t>Technology &amp; Infrastructure</t>
        </is>
      </c>
      <c r="Z1712" t="inlineStr">
        <is>
          <t>Technology &amp; Infrastructure</t>
        </is>
      </c>
      <c r="AA1712" t="inlineStr">
        <is>
          <t>Software</t>
        </is>
      </c>
      <c r="AB1712" t="inlineStr"/>
      <c r="AC1712" t="inlineStr"/>
      <c r="AD1712" t="n">
        <v>0</v>
      </c>
      <c r="AE1712" t="n">
        <v>0</v>
      </c>
    </row>
    <row r="1713">
      <c r="A1713" t="inlineStr">
        <is>
          <t>3957</t>
        </is>
      </c>
      <c r="B1713" s="115" t="n">
        <v>44916</v>
      </c>
      <c r="C1713" s="115" t="n">
        <v>44916</v>
      </c>
      <c r="D1713" t="n">
        <v>-30000</v>
      </c>
      <c r="E1713" t="n">
        <v>-30000</v>
      </c>
      <c r="F1713" t="inlineStr">
        <is>
          <t>BRL</t>
        </is>
      </c>
      <c r="G1713" t="n">
        <v>1</v>
      </c>
      <c r="H1713" t="n">
        <v>-30000</v>
      </c>
      <c r="I1713" t="n">
        <v>-30000</v>
      </c>
      <c r="J1713" t="n">
        <v>1</v>
      </c>
      <c r="K1713" t="inlineStr"/>
      <c r="L1713" t="inlineStr">
        <is>
          <t>Lumx Studios S/A</t>
        </is>
      </c>
      <c r="M1713" t="inlineStr">
        <is>
          <t>Lumx Studios S/A</t>
        </is>
      </c>
      <c r="N1713" t="n">
        <v>100</v>
      </c>
      <c r="O1713" t="inlineStr">
        <is>
          <t>Conselho</t>
        </is>
      </c>
      <c r="P1713" t="inlineStr">
        <is>
          <t>Lumx Studios S/A</t>
        </is>
      </c>
      <c r="Q1713" t="inlineStr"/>
      <c r="R1713" t="inlineStr">
        <is>
          <t>Conversão para Usdc</t>
        </is>
      </c>
      <c r="S1713" t="inlineStr"/>
      <c r="T1713" t="inlineStr">
        <is>
          <t>Mercado Bitcoin</t>
        </is>
      </c>
      <c r="U1713" t="inlineStr"/>
      <c r="V1713" t="inlineStr">
        <is>
          <t>Conversões</t>
        </is>
      </c>
      <c r="W1713" t="inlineStr">
        <is>
          <t>Conversões</t>
        </is>
      </c>
      <c r="X1713" t="inlineStr">
        <is>
          <t>Financial Revenue</t>
        </is>
      </c>
      <c r="Y1713" t="inlineStr">
        <is>
          <t>Financial Revenue</t>
        </is>
      </c>
      <c r="Z1713" t="inlineStr">
        <is>
          <t>Financial Revenue</t>
        </is>
      </c>
      <c r="AA1713" t="inlineStr">
        <is>
          <t>Receita Financeira</t>
        </is>
      </c>
      <c r="AB1713" t="inlineStr"/>
      <c r="AC1713" t="inlineStr"/>
      <c r="AD1713" t="n">
        <v>0</v>
      </c>
      <c r="AE1713" t="n">
        <v>0</v>
      </c>
    </row>
    <row r="1714">
      <c r="A1714" t="inlineStr">
        <is>
          <t>3960</t>
        </is>
      </c>
      <c r="B1714" s="115" t="n">
        <v>44916</v>
      </c>
      <c r="C1714" s="115" t="n">
        <v>44916</v>
      </c>
      <c r="D1714" t="n">
        <v>-42.44</v>
      </c>
      <c r="E1714" t="n">
        <v>-42.44</v>
      </c>
      <c r="F1714" t="inlineStr">
        <is>
          <t>BRL</t>
        </is>
      </c>
      <c r="G1714" t="n">
        <v>1</v>
      </c>
      <c r="H1714" t="n">
        <v>-42.44</v>
      </c>
      <c r="I1714" t="n">
        <v>-42.44</v>
      </c>
      <c r="J1714" t="n">
        <v>1</v>
      </c>
      <c r="K1714" t="inlineStr"/>
      <c r="L1714" t="inlineStr">
        <is>
          <t>Lumx Studios S/A</t>
        </is>
      </c>
      <c r="M1714" t="inlineStr">
        <is>
          <t>Lumx Studios S/A</t>
        </is>
      </c>
      <c r="N1714" t="n">
        <v>100</v>
      </c>
      <c r="O1714" t="inlineStr">
        <is>
          <t>Conselho</t>
        </is>
      </c>
      <c r="P1714" t="inlineStr">
        <is>
          <t>Lumx Studios S/A</t>
        </is>
      </c>
      <c r="Q1714" t="inlineStr"/>
      <c r="R1714" t="inlineStr">
        <is>
          <t>Taxa Passagem de Avião</t>
        </is>
      </c>
      <c r="S1714" t="inlineStr"/>
      <c r="T1714" t="inlineStr">
        <is>
          <t>Conta Simples</t>
        </is>
      </c>
      <c r="U1714" t="inlineStr"/>
      <c r="V1714" t="inlineStr">
        <is>
          <t>Gestão - Avião</t>
        </is>
      </c>
      <c r="W1714" t="inlineStr">
        <is>
          <t>Gestão - Avião</t>
        </is>
      </c>
      <c r="X1714" t="inlineStr">
        <is>
          <t>Gestão</t>
        </is>
      </c>
      <c r="Y1714" t="inlineStr">
        <is>
          <t>Governance</t>
        </is>
      </c>
      <c r="Z1714" t="inlineStr">
        <is>
          <t>Governance</t>
        </is>
      </c>
      <c r="AA1714" t="inlineStr">
        <is>
          <t>Comercial</t>
        </is>
      </c>
      <c r="AB1714" t="inlineStr"/>
      <c r="AC1714" t="inlineStr"/>
      <c r="AD1714" t="n">
        <v>0</v>
      </c>
      <c r="AE1714" t="n">
        <v>0</v>
      </c>
    </row>
    <row r="1715">
      <c r="A1715" t="inlineStr">
        <is>
          <t>3961</t>
        </is>
      </c>
      <c r="B1715" s="115" t="n">
        <v>44916</v>
      </c>
      <c r="C1715" s="115" t="n">
        <v>44916</v>
      </c>
      <c r="D1715" t="n">
        <v>-200</v>
      </c>
      <c r="E1715" t="n">
        <v>-200</v>
      </c>
      <c r="F1715" t="inlineStr">
        <is>
          <t>BRL</t>
        </is>
      </c>
      <c r="G1715" t="n">
        <v>1</v>
      </c>
      <c r="H1715" t="n">
        <v>-200</v>
      </c>
      <c r="I1715" t="n">
        <v>-200</v>
      </c>
      <c r="J1715" t="n">
        <v>1</v>
      </c>
      <c r="K1715" t="inlineStr"/>
      <c r="L1715" t="inlineStr">
        <is>
          <t>Lumx Studios S/A</t>
        </is>
      </c>
      <c r="M1715" t="inlineStr">
        <is>
          <t>Lumx Studios S/A</t>
        </is>
      </c>
      <c r="N1715" t="n">
        <v>100</v>
      </c>
      <c r="O1715" t="inlineStr">
        <is>
          <t>Conselho</t>
        </is>
      </c>
      <c r="P1715" t="inlineStr">
        <is>
          <t>Lumx Studios S/A</t>
        </is>
      </c>
      <c r="Q1715" t="inlineStr"/>
      <c r="R1715" t="inlineStr">
        <is>
          <t>Taxa de Alvará</t>
        </is>
      </c>
      <c r="S1715" t="inlineStr"/>
      <c r="T1715" t="inlineStr">
        <is>
          <t>Btg - Conta Corrente</t>
        </is>
      </c>
      <c r="U1715" t="inlineStr"/>
      <c r="V1715" t="inlineStr">
        <is>
          <t>Societário - Outros</t>
        </is>
      </c>
      <c r="W1715" t="inlineStr">
        <is>
          <t>Corporate/Societário</t>
        </is>
      </c>
      <c r="X1715" t="inlineStr">
        <is>
          <t>Legal</t>
        </is>
      </c>
      <c r="Y1715" t="inlineStr">
        <is>
          <t>Operating Costs</t>
        </is>
      </c>
      <c r="Z1715" t="inlineStr">
        <is>
          <t>Operating Costs</t>
        </is>
      </c>
      <c r="AA1715" t="inlineStr">
        <is>
          <t>Jurídico</t>
        </is>
      </c>
      <c r="AB1715" t="inlineStr"/>
      <c r="AC1715" t="inlineStr"/>
      <c r="AD1715" t="n">
        <v>0</v>
      </c>
      <c r="AE1715" t="n">
        <v>0</v>
      </c>
    </row>
    <row r="1716">
      <c r="A1716" t="inlineStr">
        <is>
          <t>3962</t>
        </is>
      </c>
      <c r="B1716" s="115" t="n">
        <v>44916</v>
      </c>
      <c r="C1716" s="115" t="n">
        <v>44916</v>
      </c>
      <c r="D1716" t="n">
        <v>-2296.55</v>
      </c>
      <c r="E1716" t="n">
        <v>-2296.55</v>
      </c>
      <c r="F1716" t="inlineStr">
        <is>
          <t>BRL</t>
        </is>
      </c>
      <c r="G1716" t="n">
        <v>1</v>
      </c>
      <c r="H1716" t="n">
        <v>-2296.55</v>
      </c>
      <c r="I1716" t="n">
        <v>-2296.55</v>
      </c>
      <c r="J1716" t="n">
        <v>1</v>
      </c>
      <c r="K1716" t="inlineStr"/>
      <c r="L1716" t="inlineStr">
        <is>
          <t>Lumx Studios S/A</t>
        </is>
      </c>
      <c r="M1716" t="inlineStr">
        <is>
          <t>Lumx Studios S/A</t>
        </is>
      </c>
      <c r="N1716" t="n">
        <v>100</v>
      </c>
      <c r="O1716" t="inlineStr">
        <is>
          <t>Conselho</t>
        </is>
      </c>
      <c r="P1716" t="inlineStr">
        <is>
          <t>Lumx Studios S/A</t>
        </is>
      </c>
      <c r="Q1716" t="inlineStr"/>
      <c r="R1716" t="inlineStr">
        <is>
          <t>Remuner Serv Prestados por Pj</t>
        </is>
      </c>
      <c r="S1716" t="inlineStr"/>
      <c r="T1716" t="inlineStr">
        <is>
          <t>Btg - Conta Corrente</t>
        </is>
      </c>
      <c r="U1716" t="inlineStr"/>
      <c r="V1716" t="inlineStr">
        <is>
          <t>Imposto - Irrf</t>
        </is>
      </c>
      <c r="W1716" t="inlineStr">
        <is>
          <t>Impostos</t>
        </is>
      </c>
      <c r="X1716" t="inlineStr">
        <is>
          <t>Tax And Fees</t>
        </is>
      </c>
      <c r="Y1716" t="inlineStr">
        <is>
          <t>Tax And Fees</t>
        </is>
      </c>
      <c r="Z1716" t="inlineStr">
        <is>
          <t>Tax And Fees</t>
        </is>
      </c>
      <c r="AA1716" t="inlineStr">
        <is>
          <t>Pessoal</t>
        </is>
      </c>
      <c r="AB1716" t="inlineStr"/>
      <c r="AC1716" t="inlineStr"/>
      <c r="AD1716" t="n">
        <v>0</v>
      </c>
      <c r="AE1716" t="n">
        <v>0</v>
      </c>
    </row>
    <row r="1717">
      <c r="A1717" t="inlineStr">
        <is>
          <t>3963</t>
        </is>
      </c>
      <c r="B1717" s="115" t="n">
        <v>44916</v>
      </c>
      <c r="C1717" s="115" t="n">
        <v>44916</v>
      </c>
      <c r="D1717" t="n">
        <v>-7119.31</v>
      </c>
      <c r="E1717" t="n">
        <v>-7119.31</v>
      </c>
      <c r="F1717" t="inlineStr">
        <is>
          <t>BRL</t>
        </is>
      </c>
      <c r="G1717" t="n">
        <v>1</v>
      </c>
      <c r="H1717" t="n">
        <v>-7119.31</v>
      </c>
      <c r="I1717" t="n">
        <v>-7119.31</v>
      </c>
      <c r="J1717" t="n">
        <v>1</v>
      </c>
      <c r="K1717" t="inlineStr"/>
      <c r="L1717" t="inlineStr">
        <is>
          <t>Lumx Studios S/A</t>
        </is>
      </c>
      <c r="M1717" t="inlineStr">
        <is>
          <t>Lumx Studios S/A</t>
        </is>
      </c>
      <c r="N1717" t="n">
        <v>100</v>
      </c>
      <c r="O1717" t="inlineStr">
        <is>
          <t>Conselho</t>
        </is>
      </c>
      <c r="P1717" t="inlineStr">
        <is>
          <t>Lumx Studios S/A</t>
        </is>
      </c>
      <c r="Q1717" t="inlineStr"/>
      <c r="R1717" t="inlineStr">
        <is>
          <t>Ret de Contribuicoes Pagt</t>
        </is>
      </c>
      <c r="S1717" t="inlineStr"/>
      <c r="T1717" t="inlineStr">
        <is>
          <t>Btg - Conta Corrente</t>
        </is>
      </c>
      <c r="U1717" t="inlineStr"/>
      <c r="V1717" t="inlineStr">
        <is>
          <t>Imposto - Retenções</t>
        </is>
      </c>
      <c r="W1717" t="inlineStr">
        <is>
          <t>Impostos</t>
        </is>
      </c>
      <c r="X1717" t="inlineStr">
        <is>
          <t>Tax And Fees</t>
        </is>
      </c>
      <c r="Y1717" t="inlineStr">
        <is>
          <t>Tax And Fees</t>
        </is>
      </c>
      <c r="Z1717" t="inlineStr">
        <is>
          <t>Tax And Fees</t>
        </is>
      </c>
      <c r="AA1717" t="inlineStr">
        <is>
          <t>Impostos e Taxas</t>
        </is>
      </c>
      <c r="AB1717" t="inlineStr"/>
      <c r="AC1717" t="inlineStr"/>
      <c r="AD1717" t="n">
        <v>0</v>
      </c>
      <c r="AE1717" t="n">
        <v>0</v>
      </c>
    </row>
    <row r="1718">
      <c r="A1718" t="inlineStr">
        <is>
          <t>4174</t>
        </is>
      </c>
      <c r="B1718" s="115" t="n">
        <v>44916</v>
      </c>
      <c r="C1718" s="115" t="n">
        <v>44916</v>
      </c>
      <c r="D1718" t="n">
        <v>-41.39</v>
      </c>
      <c r="E1718" t="n">
        <v>-41.39</v>
      </c>
      <c r="F1718" t="inlineStr">
        <is>
          <t>BRL</t>
        </is>
      </c>
      <c r="G1718" t="n">
        <v>1</v>
      </c>
      <c r="H1718" t="n">
        <v>-41.39</v>
      </c>
      <c r="I1718" t="n">
        <v>-41.39</v>
      </c>
      <c r="J1718" t="n">
        <v>1</v>
      </c>
      <c r="K1718" t="inlineStr"/>
      <c r="L1718" t="inlineStr">
        <is>
          <t>Lumx Studios S/A</t>
        </is>
      </c>
      <c r="M1718" t="inlineStr">
        <is>
          <t>Rappi Brasil Intermediacao de Negocios Ltda</t>
        </is>
      </c>
      <c r="N1718" t="n">
        <v>100</v>
      </c>
      <c r="O1718" t="inlineStr"/>
      <c r="P1718" t="inlineStr">
        <is>
          <t>Rappi Brasil Intermediacao de Negocios Ltda</t>
        </is>
      </c>
      <c r="Q1718" t="inlineStr"/>
      <c r="R1718" t="inlineStr">
        <is>
          <t>Compra de Materiais para Finalizar a Reforma do Escritório</t>
        </is>
      </c>
      <c r="S1718" t="inlineStr"/>
      <c r="T1718" t="inlineStr">
        <is>
          <t>Conta Simples</t>
        </is>
      </c>
      <c r="U1718" t="inlineStr"/>
      <c r="V1718" t="inlineStr">
        <is>
          <t>Reforma</t>
        </is>
      </c>
      <c r="W1718" t="inlineStr">
        <is>
          <t>Obras</t>
        </is>
      </c>
      <c r="X1718" t="inlineStr">
        <is>
          <t>Office</t>
        </is>
      </c>
      <c r="Y1718" t="inlineStr">
        <is>
          <t>Administrative Costs</t>
        </is>
      </c>
      <c r="Z1718" t="inlineStr">
        <is>
          <t>Administrative Costs</t>
        </is>
      </c>
      <c r="AA1718" t="inlineStr">
        <is>
          <t>Escritório</t>
        </is>
      </c>
      <c r="AB1718" t="inlineStr"/>
      <c r="AC1718" t="inlineStr"/>
      <c r="AD1718" t="n">
        <v>0</v>
      </c>
      <c r="AE1718" t="n">
        <v>0</v>
      </c>
    </row>
    <row r="1719">
      <c r="A1719" t="inlineStr">
        <is>
          <t>4188</t>
        </is>
      </c>
      <c r="B1719" s="115" t="n">
        <v>44916</v>
      </c>
      <c r="C1719" s="115" t="n">
        <v>44916</v>
      </c>
      <c r="D1719" t="n">
        <v>-63.29</v>
      </c>
      <c r="E1719" t="n">
        <v>-63.29</v>
      </c>
      <c r="F1719" t="inlineStr">
        <is>
          <t>BRL</t>
        </is>
      </c>
      <c r="G1719" t="n">
        <v>1</v>
      </c>
      <c r="H1719" t="n">
        <v>-63.29</v>
      </c>
      <c r="I1719" t="n">
        <v>-63.29</v>
      </c>
      <c r="J1719" t="n">
        <v>1</v>
      </c>
      <c r="K1719" t="inlineStr"/>
      <c r="L1719" t="inlineStr">
        <is>
          <t>Lumx Studios S/A</t>
        </is>
      </c>
      <c r="M1719" t="inlineStr">
        <is>
          <t>Rappi Brasil Intermediacao de Negocios Ltda</t>
        </is>
      </c>
      <c r="N1719" t="n">
        <v>100</v>
      </c>
      <c r="O1719" t="inlineStr"/>
      <c r="P1719" t="inlineStr">
        <is>
          <t>Rappi Brasil Intermediacao de Negocios Ltda</t>
        </is>
      </c>
      <c r="Q1719" t="inlineStr"/>
      <c r="R1719" t="inlineStr">
        <is>
          <t>Compra de Materiais para Finalizar a Reforma do Escritório</t>
        </is>
      </c>
      <c r="S1719" t="inlineStr"/>
      <c r="T1719" t="inlineStr">
        <is>
          <t>Conta Simples</t>
        </is>
      </c>
      <c r="U1719" t="inlineStr"/>
      <c r="V1719" t="inlineStr">
        <is>
          <t>Reforma</t>
        </is>
      </c>
      <c r="W1719" t="inlineStr">
        <is>
          <t>Obras</t>
        </is>
      </c>
      <c r="X1719" t="inlineStr">
        <is>
          <t>Office</t>
        </is>
      </c>
      <c r="Y1719" t="inlineStr">
        <is>
          <t>Administrative Costs</t>
        </is>
      </c>
      <c r="Z1719" t="inlineStr">
        <is>
          <t>Administrative Costs</t>
        </is>
      </c>
      <c r="AA1719" t="inlineStr">
        <is>
          <t>Escritório</t>
        </is>
      </c>
      <c r="AB1719" t="inlineStr"/>
      <c r="AC1719" t="inlineStr"/>
      <c r="AD1719" t="n">
        <v>0</v>
      </c>
      <c r="AE1719" t="n">
        <v>0</v>
      </c>
    </row>
    <row r="1720">
      <c r="A1720" t="inlineStr">
        <is>
          <t>4198</t>
        </is>
      </c>
      <c r="B1720" s="115" t="n">
        <v>44916</v>
      </c>
      <c r="C1720" s="115" t="n">
        <v>44916</v>
      </c>
      <c r="D1720" t="n">
        <v>-232.84</v>
      </c>
      <c r="E1720" t="n">
        <v>-232.84</v>
      </c>
      <c r="F1720" t="inlineStr">
        <is>
          <t>BRL</t>
        </is>
      </c>
      <c r="G1720" t="n">
        <v>1</v>
      </c>
      <c r="H1720" t="n">
        <v>-232.84</v>
      </c>
      <c r="I1720" t="n">
        <v>-232.84</v>
      </c>
      <c r="J1720" t="n">
        <v>1</v>
      </c>
      <c r="K1720" t="inlineStr"/>
      <c r="L1720" t="inlineStr">
        <is>
          <t>Lumx Studios S/A</t>
        </is>
      </c>
      <c r="M1720" t="inlineStr">
        <is>
          <t>Rappi Brasil Intermediacao de Negocios Ltda</t>
        </is>
      </c>
      <c r="N1720" t="n">
        <v>100</v>
      </c>
      <c r="O1720" t="inlineStr"/>
      <c r="P1720" t="inlineStr">
        <is>
          <t>Rappi Brasil Intermediacao de Negocios Ltda</t>
        </is>
      </c>
      <c r="Q1720" t="inlineStr"/>
      <c r="R1720" t="inlineStr">
        <is>
          <t>Compra de Transformador Elétrico para O Frigobar</t>
        </is>
      </c>
      <c r="S1720" t="inlineStr"/>
      <c r="T1720" t="inlineStr">
        <is>
          <t>Conta Simples</t>
        </is>
      </c>
      <c r="U1720" t="inlineStr"/>
      <c r="V1720" t="inlineStr">
        <is>
          <t>Material de Uso e Consumo</t>
        </is>
      </c>
      <c r="W1720" t="inlineStr">
        <is>
          <t>Material de Uso e Consumo</t>
        </is>
      </c>
      <c r="X1720" t="inlineStr">
        <is>
          <t>Office</t>
        </is>
      </c>
      <c r="Y1720" t="inlineStr">
        <is>
          <t>Administrative Costs</t>
        </is>
      </c>
      <c r="Z1720" t="inlineStr">
        <is>
          <t>Administrative Costs</t>
        </is>
      </c>
      <c r="AA1720" t="inlineStr">
        <is>
          <t>Outros</t>
        </is>
      </c>
      <c r="AB1720" t="inlineStr"/>
      <c r="AC1720" t="inlineStr"/>
      <c r="AD1720" t="n">
        <v>0</v>
      </c>
      <c r="AE1720" t="n">
        <v>0</v>
      </c>
    </row>
    <row r="1721">
      <c r="A1721" t="inlineStr">
        <is>
          <t>4199</t>
        </is>
      </c>
      <c r="B1721" s="115" t="n">
        <v>44916</v>
      </c>
      <c r="C1721" s="115" t="n">
        <v>44916</v>
      </c>
      <c r="D1721" t="n">
        <v>-40.18</v>
      </c>
      <c r="E1721" t="n">
        <v>-40.18</v>
      </c>
      <c r="F1721" t="inlineStr">
        <is>
          <t>BRL</t>
        </is>
      </c>
      <c r="G1721" t="n">
        <v>1</v>
      </c>
      <c r="H1721" t="n">
        <v>-40.18</v>
      </c>
      <c r="I1721" t="n">
        <v>-40.18</v>
      </c>
      <c r="J1721" t="n">
        <v>1</v>
      </c>
      <c r="K1721" t="inlineStr"/>
      <c r="L1721" t="inlineStr">
        <is>
          <t>Lumx Studios S/A</t>
        </is>
      </c>
      <c r="M1721" t="inlineStr">
        <is>
          <t>Rappi Brasil Intermediacao de Negocios Ltda</t>
        </is>
      </c>
      <c r="N1721" t="n">
        <v>100</v>
      </c>
      <c r="O1721" t="inlineStr"/>
      <c r="P1721" t="inlineStr">
        <is>
          <t>Rappi Brasil Intermediacao de Negocios Ltda</t>
        </is>
      </c>
      <c r="Q1721" t="inlineStr"/>
      <c r="R1721" t="inlineStr">
        <is>
          <t>Compra de Material para O Escritório</t>
        </is>
      </c>
      <c r="S1721" t="inlineStr"/>
      <c r="T1721" t="inlineStr">
        <is>
          <t>Conta Simples</t>
        </is>
      </c>
      <c r="U1721" t="inlineStr"/>
      <c r="V1721" t="inlineStr">
        <is>
          <t>Material de Uso e Consumo</t>
        </is>
      </c>
      <c r="W1721" t="inlineStr">
        <is>
          <t>Material de Uso e Consumo</t>
        </is>
      </c>
      <c r="X1721" t="inlineStr">
        <is>
          <t>Office</t>
        </is>
      </c>
      <c r="Y1721" t="inlineStr">
        <is>
          <t>Administrative Costs</t>
        </is>
      </c>
      <c r="Z1721" t="inlineStr">
        <is>
          <t>Administrative Costs</t>
        </is>
      </c>
      <c r="AA1721" t="inlineStr">
        <is>
          <t>Outros</t>
        </is>
      </c>
      <c r="AB1721" t="inlineStr"/>
      <c r="AC1721" t="inlineStr"/>
      <c r="AD1721" t="n">
        <v>0</v>
      </c>
      <c r="AE1721" t="n">
        <v>0</v>
      </c>
    </row>
    <row r="1722">
      <c r="A1722" t="inlineStr">
        <is>
          <t>4278</t>
        </is>
      </c>
      <c r="B1722" s="115" t="n">
        <v>44916</v>
      </c>
      <c r="C1722" s="115" t="n">
        <v>44916</v>
      </c>
      <c r="D1722" t="n">
        <v>-33.99</v>
      </c>
      <c r="E1722" t="n">
        <v>-33.99</v>
      </c>
      <c r="F1722" t="inlineStr">
        <is>
          <t>BRL</t>
        </is>
      </c>
      <c r="G1722" t="n">
        <v>1</v>
      </c>
      <c r="H1722" t="n">
        <v>-33.99</v>
      </c>
      <c r="I1722" t="n">
        <v>-33.99</v>
      </c>
      <c r="J1722" t="n">
        <v>1</v>
      </c>
      <c r="K1722" t="inlineStr"/>
      <c r="L1722" t="inlineStr">
        <is>
          <t>Lumx Studios S/A</t>
        </is>
      </c>
      <c r="M1722" t="inlineStr">
        <is>
          <t>Rappi Brasil Intermediacao de Negocios Ltda</t>
        </is>
      </c>
      <c r="N1722" t="n">
        <v>100</v>
      </c>
      <c r="O1722" t="inlineStr"/>
      <c r="P1722" t="inlineStr">
        <is>
          <t>Rappi Brasil Intermediacao de Negocios Ltda</t>
        </is>
      </c>
      <c r="Q1722" t="inlineStr"/>
      <c r="R1722" t="inlineStr">
        <is>
          <t>Compra de Gancho para Pendurar Escada</t>
        </is>
      </c>
      <c r="S1722" t="inlineStr"/>
      <c r="T1722" t="inlineStr">
        <is>
          <t>Conta Simples</t>
        </is>
      </c>
      <c r="U1722" t="inlineStr"/>
      <c r="V1722" t="inlineStr">
        <is>
          <t>Reforma</t>
        </is>
      </c>
      <c r="W1722" t="inlineStr">
        <is>
          <t>Obras</t>
        </is>
      </c>
      <c r="X1722" t="inlineStr">
        <is>
          <t>Office</t>
        </is>
      </c>
      <c r="Y1722" t="inlineStr">
        <is>
          <t>Administrative Costs</t>
        </is>
      </c>
      <c r="Z1722" t="inlineStr">
        <is>
          <t>Administrative Costs</t>
        </is>
      </c>
      <c r="AA1722" t="inlineStr">
        <is>
          <t>Escritório</t>
        </is>
      </c>
      <c r="AB1722" t="inlineStr"/>
      <c r="AC1722" t="inlineStr"/>
      <c r="AD1722" t="n">
        <v>0</v>
      </c>
      <c r="AE1722" t="n">
        <v>0</v>
      </c>
    </row>
    <row r="1723">
      <c r="A1723" t="inlineStr">
        <is>
          <t>692</t>
        </is>
      </c>
      <c r="B1723" s="115" t="n">
        <v>44916</v>
      </c>
      <c r="C1723" s="115" t="n">
        <v>44916</v>
      </c>
      <c r="D1723" t="n">
        <v>20000</v>
      </c>
      <c r="E1723" t="n">
        <v>20000</v>
      </c>
      <c r="F1723" t="inlineStr">
        <is>
          <t>BRL</t>
        </is>
      </c>
      <c r="G1723" t="n">
        <v>1</v>
      </c>
      <c r="H1723" t="n">
        <v>20000</v>
      </c>
      <c r="I1723" t="n">
        <v>20000</v>
      </c>
      <c r="J1723" t="n">
        <v>1</v>
      </c>
      <c r="K1723" t="inlineStr"/>
      <c r="L1723" t="inlineStr">
        <is>
          <t>Lumx Studios S/A</t>
        </is>
      </c>
      <c r="M1723" t="inlineStr">
        <is>
          <t>Btg - Conta Corrente</t>
        </is>
      </c>
      <c r="N1723" t="n">
        <v>100</v>
      </c>
      <c r="O1723" t="inlineStr">
        <is>
          <t>Lumx</t>
        </is>
      </c>
      <c r="P1723" t="inlineStr">
        <is>
          <t>Lumx Studios S/A</t>
        </is>
      </c>
      <c r="Q1723" t="inlineStr"/>
      <c r="R1723" t="inlineStr">
        <is>
          <t>Transferência entre Contas</t>
        </is>
      </c>
      <c r="S1723" t="inlineStr"/>
      <c r="T1723" t="inlineStr">
        <is>
          <t>Btg - Conta Corrente</t>
        </is>
      </c>
      <c r="U1723" t="inlineStr"/>
      <c r="V1723" t="inlineStr">
        <is>
          <t>Transferências</t>
        </is>
      </c>
      <c r="W1723" t="inlineStr">
        <is>
          <t>Transferências</t>
        </is>
      </c>
      <c r="X1723" t="inlineStr">
        <is>
          <t>Others</t>
        </is>
      </c>
      <c r="Y1723" t="inlineStr">
        <is>
          <t>Administrative Costs</t>
        </is>
      </c>
      <c r="Z1723" t="inlineStr">
        <is>
          <t>Administrative Costs</t>
        </is>
      </c>
      <c r="AA1723" t="inlineStr">
        <is>
          <t>Outros</t>
        </is>
      </c>
      <c r="AB1723" t="inlineStr"/>
      <c r="AC1723" t="inlineStr"/>
      <c r="AD1723" t="n">
        <v>0</v>
      </c>
      <c r="AE1723" t="n">
        <v>0</v>
      </c>
    </row>
    <row r="1724">
      <c r="A1724" t="inlineStr">
        <is>
          <t>693</t>
        </is>
      </c>
      <c r="B1724" s="115" t="n">
        <v>44916</v>
      </c>
      <c r="C1724" s="115" t="n">
        <v>44916</v>
      </c>
      <c r="D1724" t="n">
        <v>5200</v>
      </c>
      <c r="E1724" t="n">
        <v>5200</v>
      </c>
      <c r="F1724" t="inlineStr">
        <is>
          <t>BRL</t>
        </is>
      </c>
      <c r="G1724" t="n">
        <v>1</v>
      </c>
      <c r="H1724" t="n">
        <v>5200</v>
      </c>
      <c r="I1724" t="n">
        <v>5200</v>
      </c>
      <c r="J1724" t="n">
        <v>1</v>
      </c>
      <c r="K1724" t="inlineStr"/>
      <c r="L1724" t="inlineStr">
        <is>
          <t>Lumx Studios S/A</t>
        </is>
      </c>
      <c r="M1724" t="inlineStr">
        <is>
          <t>Mercado Bitcoin</t>
        </is>
      </c>
      <c r="N1724" t="n">
        <v>100</v>
      </c>
      <c r="O1724" t="inlineStr">
        <is>
          <t>Lumx</t>
        </is>
      </c>
      <c r="P1724" t="inlineStr">
        <is>
          <t>Lumx Studios S/A</t>
        </is>
      </c>
      <c r="Q1724" t="inlineStr"/>
      <c r="R1724" t="inlineStr">
        <is>
          <t>Transferência entre Contas</t>
        </is>
      </c>
      <c r="S1724" t="inlineStr"/>
      <c r="T1724" t="inlineStr">
        <is>
          <t>Mercado Bitcoin</t>
        </is>
      </c>
      <c r="U1724" t="inlineStr"/>
      <c r="V1724" t="inlineStr">
        <is>
          <t>Transferências</t>
        </is>
      </c>
      <c r="W1724" t="inlineStr">
        <is>
          <t>Transferências</t>
        </is>
      </c>
      <c r="X1724" t="inlineStr">
        <is>
          <t>Others</t>
        </is>
      </c>
      <c r="Y1724" t="inlineStr">
        <is>
          <t>Administrative Costs</t>
        </is>
      </c>
      <c r="Z1724" t="inlineStr">
        <is>
          <t>Administrative Costs</t>
        </is>
      </c>
      <c r="AA1724" t="inlineStr">
        <is>
          <t>Outros</t>
        </is>
      </c>
      <c r="AB1724" t="inlineStr"/>
      <c r="AC1724" t="inlineStr"/>
      <c r="AD1724" t="n">
        <v>0</v>
      </c>
      <c r="AE1724" t="n">
        <v>0</v>
      </c>
    </row>
    <row r="1725">
      <c r="A1725" t="inlineStr">
        <is>
          <t>694</t>
        </is>
      </c>
      <c r="B1725" s="115" t="n">
        <v>44916</v>
      </c>
      <c r="C1725" s="115" t="n">
        <v>44916</v>
      </c>
      <c r="D1725" t="n">
        <v>30000</v>
      </c>
      <c r="E1725" t="n">
        <v>30000</v>
      </c>
      <c r="F1725" t="inlineStr">
        <is>
          <t>BRL</t>
        </is>
      </c>
      <c r="G1725" t="n">
        <v>1</v>
      </c>
      <c r="H1725" t="n">
        <v>30000</v>
      </c>
      <c r="I1725" t="n">
        <v>30000</v>
      </c>
      <c r="J1725" t="n">
        <v>1</v>
      </c>
      <c r="K1725" t="inlineStr"/>
      <c r="L1725" t="inlineStr">
        <is>
          <t>Lumx Studios S/A</t>
        </is>
      </c>
      <c r="M1725" t="inlineStr">
        <is>
          <t>Mercado Bitcoin</t>
        </is>
      </c>
      <c r="N1725" t="n">
        <v>100</v>
      </c>
      <c r="O1725" t="inlineStr">
        <is>
          <t>Lumx</t>
        </is>
      </c>
      <c r="P1725" t="inlineStr">
        <is>
          <t>Lumx Studios S/A</t>
        </is>
      </c>
      <c r="Q1725" t="inlineStr"/>
      <c r="R1725" t="inlineStr">
        <is>
          <t>Transferência entre Contas</t>
        </is>
      </c>
      <c r="S1725" t="inlineStr"/>
      <c r="T1725" t="inlineStr">
        <is>
          <t>Mercado Bitcoin</t>
        </is>
      </c>
      <c r="U1725" t="inlineStr"/>
      <c r="V1725" t="inlineStr">
        <is>
          <t>Transferências</t>
        </is>
      </c>
      <c r="W1725" t="inlineStr">
        <is>
          <t>Transferências</t>
        </is>
      </c>
      <c r="X1725" t="inlineStr">
        <is>
          <t>Others</t>
        </is>
      </c>
      <c r="Y1725" t="inlineStr">
        <is>
          <t>Administrative Costs</t>
        </is>
      </c>
      <c r="Z1725" t="inlineStr">
        <is>
          <t>Administrative Costs</t>
        </is>
      </c>
      <c r="AA1725" t="inlineStr">
        <is>
          <t>Outros</t>
        </is>
      </c>
      <c r="AB1725" t="inlineStr"/>
      <c r="AC1725" t="inlineStr"/>
      <c r="AD1725" t="n">
        <v>0</v>
      </c>
      <c r="AE1725" t="n">
        <v>0</v>
      </c>
    </row>
    <row r="1726">
      <c r="A1726" t="inlineStr">
        <is>
          <t>9653</t>
        </is>
      </c>
      <c r="B1726" s="115" t="n">
        <v>44916</v>
      </c>
      <c r="C1726" s="115" t="n">
        <v>44916</v>
      </c>
      <c r="D1726" t="n">
        <v>-20000</v>
      </c>
      <c r="E1726" t="n">
        <v>-20000</v>
      </c>
      <c r="F1726" t="inlineStr">
        <is>
          <t>BRL</t>
        </is>
      </c>
      <c r="G1726" t="n">
        <v>1</v>
      </c>
      <c r="H1726" t="n">
        <v>-20000</v>
      </c>
      <c r="I1726" t="n">
        <v>-20000</v>
      </c>
      <c r="J1726" t="n">
        <v>1</v>
      </c>
      <c r="K1726" t="inlineStr"/>
      <c r="L1726" t="inlineStr">
        <is>
          <t>Lumx Studios S/A</t>
        </is>
      </c>
      <c r="M1726" t="inlineStr">
        <is>
          <t>Lumx Studios S/A</t>
        </is>
      </c>
      <c r="N1726" t="n">
        <v>100</v>
      </c>
      <c r="O1726" t="inlineStr">
        <is>
          <t>Lumx</t>
        </is>
      </c>
      <c r="P1726" t="inlineStr">
        <is>
          <t>Lumx Studios S/A</t>
        </is>
      </c>
      <c r="Q1726" t="inlineStr"/>
      <c r="R1726" t="inlineStr">
        <is>
          <t>Transferência entre Contas</t>
        </is>
      </c>
      <c r="S1726" t="inlineStr"/>
      <c r="T1726" t="inlineStr">
        <is>
          <t>Btg - Wealth Management</t>
        </is>
      </c>
      <c r="U1726" t="inlineStr"/>
      <c r="V1726" t="inlineStr">
        <is>
          <t>Transferências</t>
        </is>
      </c>
      <c r="W1726" t="inlineStr">
        <is>
          <t>Transferências</t>
        </is>
      </c>
      <c r="X1726" t="inlineStr">
        <is>
          <t>Others</t>
        </is>
      </c>
      <c r="Y1726" t="inlineStr">
        <is>
          <t>Administrative Costs</t>
        </is>
      </c>
      <c r="Z1726" t="inlineStr">
        <is>
          <t>Administrative Costs</t>
        </is>
      </c>
      <c r="AA1726" t="inlineStr">
        <is>
          <t>Outros</t>
        </is>
      </c>
      <c r="AB1726" t="inlineStr"/>
      <c r="AC1726" t="inlineStr"/>
      <c r="AD1726" t="n">
        <v>0</v>
      </c>
      <c r="AE1726" t="n">
        <v>0</v>
      </c>
    </row>
    <row r="1727">
      <c r="A1727" t="inlineStr">
        <is>
          <t>9654</t>
        </is>
      </c>
      <c r="B1727" s="115" t="n">
        <v>44916</v>
      </c>
      <c r="C1727" s="115" t="n">
        <v>44916</v>
      </c>
      <c r="D1727" t="n">
        <v>-5200</v>
      </c>
      <c r="E1727" t="n">
        <v>-5200</v>
      </c>
      <c r="F1727" t="inlineStr">
        <is>
          <t>BRL</t>
        </is>
      </c>
      <c r="G1727" t="n">
        <v>1</v>
      </c>
      <c r="H1727" t="n">
        <v>-5200</v>
      </c>
      <c r="I1727" t="n">
        <v>-5200</v>
      </c>
      <c r="J1727" t="n">
        <v>1</v>
      </c>
      <c r="K1727" t="inlineStr"/>
      <c r="L1727" t="inlineStr">
        <is>
          <t>Lumx Studios S/A</t>
        </is>
      </c>
      <c r="M1727" t="inlineStr">
        <is>
          <t>Lumx Studios S/A</t>
        </is>
      </c>
      <c r="N1727" t="n">
        <v>100</v>
      </c>
      <c r="O1727" t="inlineStr">
        <is>
          <t>Lumx</t>
        </is>
      </c>
      <c r="P1727" t="inlineStr">
        <is>
          <t>Lumx Studios S/A</t>
        </is>
      </c>
      <c r="Q1727" t="inlineStr"/>
      <c r="R1727" t="inlineStr">
        <is>
          <t>Transferência entre Contas</t>
        </is>
      </c>
      <c r="S1727" t="inlineStr"/>
      <c r="T1727" t="inlineStr">
        <is>
          <t>Btg - Conta Corrente</t>
        </is>
      </c>
      <c r="U1727" t="inlineStr"/>
      <c r="V1727" t="inlineStr">
        <is>
          <t>Transferências</t>
        </is>
      </c>
      <c r="W1727" t="inlineStr">
        <is>
          <t>Transferências</t>
        </is>
      </c>
      <c r="X1727" t="inlineStr">
        <is>
          <t>Others</t>
        </is>
      </c>
      <c r="Y1727" t="inlineStr">
        <is>
          <t>Administrative Costs</t>
        </is>
      </c>
      <c r="Z1727" t="inlineStr">
        <is>
          <t>Administrative Costs</t>
        </is>
      </c>
      <c r="AA1727" t="inlineStr">
        <is>
          <t>Outros</t>
        </is>
      </c>
      <c r="AB1727" t="inlineStr"/>
      <c r="AC1727" t="inlineStr"/>
      <c r="AD1727" t="n">
        <v>0</v>
      </c>
      <c r="AE1727" t="n">
        <v>0</v>
      </c>
    </row>
    <row r="1728">
      <c r="A1728" t="inlineStr">
        <is>
          <t>9655</t>
        </is>
      </c>
      <c r="B1728" s="115" t="n">
        <v>44916</v>
      </c>
      <c r="C1728" s="115" t="n">
        <v>44916</v>
      </c>
      <c r="D1728" t="n">
        <v>-30000</v>
      </c>
      <c r="E1728" t="n">
        <v>-30000</v>
      </c>
      <c r="F1728" t="inlineStr">
        <is>
          <t>BRL</t>
        </is>
      </c>
      <c r="G1728" t="n">
        <v>1</v>
      </c>
      <c r="H1728" t="n">
        <v>-30000</v>
      </c>
      <c r="I1728" t="n">
        <v>-30000</v>
      </c>
      <c r="J1728" t="n">
        <v>1</v>
      </c>
      <c r="K1728" t="inlineStr"/>
      <c r="L1728" t="inlineStr">
        <is>
          <t>Lumx Studios S/A</t>
        </is>
      </c>
      <c r="M1728" t="inlineStr">
        <is>
          <t>Lumx Studios S/A</t>
        </is>
      </c>
      <c r="N1728" t="n">
        <v>100</v>
      </c>
      <c r="O1728" t="inlineStr">
        <is>
          <t>Lumx</t>
        </is>
      </c>
      <c r="P1728" t="inlineStr">
        <is>
          <t>Lumx Studios S/A</t>
        </is>
      </c>
      <c r="Q1728" t="inlineStr"/>
      <c r="R1728" t="inlineStr">
        <is>
          <t>Transferência entre Contas</t>
        </is>
      </c>
      <c r="S1728" t="inlineStr"/>
      <c r="T1728" t="inlineStr">
        <is>
          <t>Btg - Conta Corrente</t>
        </is>
      </c>
      <c r="U1728" t="inlineStr"/>
      <c r="V1728" t="inlineStr">
        <is>
          <t>Transferências</t>
        </is>
      </c>
      <c r="W1728" t="inlineStr">
        <is>
          <t>Transferências</t>
        </is>
      </c>
      <c r="X1728" t="inlineStr">
        <is>
          <t>Others</t>
        </is>
      </c>
      <c r="Y1728" t="inlineStr">
        <is>
          <t>Administrative Costs</t>
        </is>
      </c>
      <c r="Z1728" t="inlineStr">
        <is>
          <t>Administrative Costs</t>
        </is>
      </c>
      <c r="AA1728" t="inlineStr">
        <is>
          <t>Outros</t>
        </is>
      </c>
      <c r="AB1728" t="inlineStr"/>
      <c r="AC1728" t="inlineStr"/>
      <c r="AD1728" t="n">
        <v>0</v>
      </c>
      <c r="AE1728" t="n">
        <v>0</v>
      </c>
    </row>
    <row r="1729">
      <c r="A1729" t="inlineStr">
        <is>
          <t>368</t>
        </is>
      </c>
      <c r="B1729" s="115" t="n">
        <v>44915</v>
      </c>
      <c r="C1729" s="115" t="n">
        <v>44915</v>
      </c>
      <c r="D1729" t="n">
        <v>729.62</v>
      </c>
      <c r="E1729" t="n">
        <v>729.62</v>
      </c>
      <c r="F1729" t="inlineStr">
        <is>
          <t>BRL</t>
        </is>
      </c>
      <c r="G1729" t="n">
        <v>1</v>
      </c>
      <c r="H1729" t="n">
        <v>729.62</v>
      </c>
      <c r="I1729" t="n">
        <v>729.62</v>
      </c>
      <c r="J1729" t="n">
        <v>1</v>
      </c>
      <c r="K1729" t="inlineStr"/>
      <c r="L1729" t="inlineStr">
        <is>
          <t>Lumx Studios S/A</t>
        </is>
      </c>
      <c r="M1729" t="inlineStr">
        <is>
          <t>Btg - Conta Corrente</t>
        </is>
      </c>
      <c r="N1729" t="n">
        <v>100</v>
      </c>
      <c r="O1729" t="inlineStr">
        <is>
          <t>Lumx</t>
        </is>
      </c>
      <c r="P1729" t="inlineStr">
        <is>
          <t>Lumx Studios S/A</t>
        </is>
      </c>
      <c r="Q1729" t="inlineStr"/>
      <c r="R1729" t="inlineStr">
        <is>
          <t>Recurso da Mynt em Custódia</t>
        </is>
      </c>
      <c r="S1729" t="inlineStr"/>
      <c r="T1729" t="inlineStr">
        <is>
          <t>Btg - Conta Corrente</t>
        </is>
      </c>
      <c r="U1729" t="inlineStr">
        <is>
          <t>Mynt</t>
        </is>
      </c>
      <c r="V1729" t="inlineStr">
        <is>
          <t>Custódia - Mynt</t>
        </is>
      </c>
      <c r="W1729" t="inlineStr">
        <is>
          <t>Clientes</t>
        </is>
      </c>
      <c r="X1729" t="inlineStr">
        <is>
          <t>Resources In Custody</t>
        </is>
      </c>
      <c r="Y1729" t="inlineStr">
        <is>
          <t>Custody</t>
        </is>
      </c>
      <c r="Z1729" t="inlineStr">
        <is>
          <t>Custody</t>
        </is>
      </c>
      <c r="AA1729" t="inlineStr">
        <is>
          <t>Custódia</t>
        </is>
      </c>
      <c r="AB1729" t="inlineStr"/>
      <c r="AC1729" t="inlineStr"/>
      <c r="AD1729" t="n">
        <v>0</v>
      </c>
      <c r="AE1729" t="n">
        <v>0</v>
      </c>
    </row>
    <row r="1730">
      <c r="A1730" t="inlineStr">
        <is>
          <t>3965</t>
        </is>
      </c>
      <c r="B1730" s="115" t="n">
        <v>44915</v>
      </c>
      <c r="C1730" s="115" t="n">
        <v>44915</v>
      </c>
      <c r="D1730" t="n">
        <v>-811.5599999999999</v>
      </c>
      <c r="E1730" t="n">
        <v>-811.5599999999999</v>
      </c>
      <c r="F1730" t="inlineStr">
        <is>
          <t>BRL</t>
        </is>
      </c>
      <c r="G1730" t="n">
        <v>1</v>
      </c>
      <c r="H1730" t="n">
        <v>-811.5599999999999</v>
      </c>
      <c r="I1730" t="n">
        <v>-811.5599999999999</v>
      </c>
      <c r="J1730" t="n">
        <v>1</v>
      </c>
      <c r="K1730" t="inlineStr"/>
      <c r="L1730" t="inlineStr">
        <is>
          <t>Lumx Studios S/A</t>
        </is>
      </c>
      <c r="M1730" t="inlineStr">
        <is>
          <t>Slack</t>
        </is>
      </c>
      <c r="N1730" t="n">
        <v>100</v>
      </c>
      <c r="O1730" t="inlineStr"/>
      <c r="P1730" t="inlineStr">
        <is>
          <t>Slack</t>
        </is>
      </c>
      <c r="Q1730" t="inlineStr"/>
      <c r="R1730" t="inlineStr">
        <is>
          <t>Software - Slack</t>
        </is>
      </c>
      <c r="S1730" t="inlineStr"/>
      <c r="T1730" t="inlineStr">
        <is>
          <t>Conta Simples</t>
        </is>
      </c>
      <c r="U1730" t="inlineStr"/>
      <c r="V1730" t="inlineStr">
        <is>
          <t>Software - Slack</t>
        </is>
      </c>
      <c r="W1730" t="inlineStr">
        <is>
          <t>Software</t>
        </is>
      </c>
      <c r="X1730" t="inlineStr">
        <is>
          <t>Technology &amp; Infrastructure</t>
        </is>
      </c>
      <c r="Y1730" t="inlineStr">
        <is>
          <t>Technology &amp; Infrastructure</t>
        </is>
      </c>
      <c r="Z1730" t="inlineStr">
        <is>
          <t>Technology &amp; Infrastructure</t>
        </is>
      </c>
      <c r="AA1730" t="inlineStr">
        <is>
          <t>Software</t>
        </is>
      </c>
      <c r="AB1730" t="inlineStr"/>
      <c r="AC1730" t="inlineStr"/>
      <c r="AD1730" t="n">
        <v>0</v>
      </c>
      <c r="AE1730" t="n">
        <v>0</v>
      </c>
    </row>
    <row r="1731">
      <c r="A1731" t="inlineStr">
        <is>
          <t>3966</t>
        </is>
      </c>
      <c r="B1731" s="115" t="n">
        <v>44915</v>
      </c>
      <c r="C1731" s="115" t="n">
        <v>44915</v>
      </c>
      <c r="D1731" t="n">
        <v>-115.35</v>
      </c>
      <c r="E1731" t="n">
        <v>-115.35</v>
      </c>
      <c r="F1731" t="inlineStr">
        <is>
          <t>BRL</t>
        </is>
      </c>
      <c r="G1731" t="n">
        <v>1</v>
      </c>
      <c r="H1731" t="n">
        <v>-115.35</v>
      </c>
      <c r="I1731" t="n">
        <v>-115.35</v>
      </c>
      <c r="J1731" t="n">
        <v>1</v>
      </c>
      <c r="K1731" t="inlineStr"/>
      <c r="L1731" t="inlineStr">
        <is>
          <t>Lumx Studios S/A</t>
        </is>
      </c>
      <c r="M1731" t="inlineStr">
        <is>
          <t>Zeplin, Inc</t>
        </is>
      </c>
      <c r="N1731" t="n">
        <v>100</v>
      </c>
      <c r="O1731" t="inlineStr"/>
      <c r="P1731" t="inlineStr">
        <is>
          <t>Zeplin, Inc</t>
        </is>
      </c>
      <c r="Q1731" t="inlineStr"/>
      <c r="R1731" t="inlineStr">
        <is>
          <t>Software - Zeplin</t>
        </is>
      </c>
      <c r="S1731" t="inlineStr"/>
      <c r="T1731" t="inlineStr">
        <is>
          <t>Conta Simples</t>
        </is>
      </c>
      <c r="U1731" t="inlineStr"/>
      <c r="V1731" t="inlineStr">
        <is>
          <t>Software - Zeplin</t>
        </is>
      </c>
      <c r="W1731" t="inlineStr">
        <is>
          <t>Software</t>
        </is>
      </c>
      <c r="X1731" t="inlineStr">
        <is>
          <t>Technology &amp; Infrastructure</t>
        </is>
      </c>
      <c r="Y1731" t="inlineStr">
        <is>
          <t>Technology &amp; Infrastructure</t>
        </is>
      </c>
      <c r="Z1731" t="inlineStr">
        <is>
          <t>Technology &amp; Infrastructure</t>
        </is>
      </c>
      <c r="AA1731" t="inlineStr">
        <is>
          <t>Software</t>
        </is>
      </c>
      <c r="AB1731" t="inlineStr"/>
      <c r="AC1731" t="inlineStr"/>
      <c r="AD1731" t="n">
        <v>0</v>
      </c>
      <c r="AE1731" t="n">
        <v>0</v>
      </c>
    </row>
    <row r="1732">
      <c r="A1732" t="inlineStr">
        <is>
          <t>3967</t>
        </is>
      </c>
      <c r="B1732" s="115" t="n">
        <v>44915</v>
      </c>
      <c r="C1732" s="115" t="n">
        <v>44915</v>
      </c>
      <c r="D1732" t="n">
        <v>-309.73</v>
      </c>
      <c r="E1732" t="n">
        <v>-309.73</v>
      </c>
      <c r="F1732" t="inlineStr">
        <is>
          <t>BRL</t>
        </is>
      </c>
      <c r="G1732" t="n">
        <v>1</v>
      </c>
      <c r="H1732" t="n">
        <v>-309.73</v>
      </c>
      <c r="I1732" t="n">
        <v>-309.73</v>
      </c>
      <c r="J1732" t="n">
        <v>1</v>
      </c>
      <c r="K1732" t="inlineStr"/>
      <c r="L1732" t="inlineStr">
        <is>
          <t>Lumx Studios S/A</t>
        </is>
      </c>
      <c r="M1732" t="inlineStr">
        <is>
          <t>Mercadolivre.com Atividades de Internet Ltda</t>
        </is>
      </c>
      <c r="N1732" t="n">
        <v>100</v>
      </c>
      <c r="O1732" t="inlineStr"/>
      <c r="P1732" t="inlineStr">
        <is>
          <t>Mercadolivre.com Atividades de Internet Ltda</t>
        </is>
      </c>
      <c r="Q1732" t="inlineStr"/>
      <c r="R1732" t="inlineStr">
        <is>
          <t>Compra de Material para Escritório</t>
        </is>
      </c>
      <c r="S1732" t="inlineStr"/>
      <c r="T1732" t="inlineStr">
        <is>
          <t>Mercado Pago</t>
        </is>
      </c>
      <c r="U1732" t="inlineStr"/>
      <c r="V1732" t="inlineStr">
        <is>
          <t>Material de Uso e Consumo</t>
        </is>
      </c>
      <c r="W1732" t="inlineStr">
        <is>
          <t>Material de Uso e Consumo</t>
        </is>
      </c>
      <c r="X1732" t="inlineStr">
        <is>
          <t>Office</t>
        </is>
      </c>
      <c r="Y1732" t="inlineStr">
        <is>
          <t>Administrative Costs</t>
        </is>
      </c>
      <c r="Z1732" t="inlineStr">
        <is>
          <t>Administrative Costs</t>
        </is>
      </c>
      <c r="AA1732" t="inlineStr">
        <is>
          <t>Outros</t>
        </is>
      </c>
      <c r="AB1732" t="inlineStr"/>
      <c r="AC1732" t="inlineStr"/>
      <c r="AD1732" t="n">
        <v>0</v>
      </c>
      <c r="AE1732" t="n">
        <v>0</v>
      </c>
    </row>
    <row r="1733">
      <c r="A1733" t="inlineStr">
        <is>
          <t>3968</t>
        </is>
      </c>
      <c r="B1733" s="115" t="n">
        <v>44915</v>
      </c>
      <c r="C1733" s="115" t="n">
        <v>44915</v>
      </c>
      <c r="D1733" t="n">
        <v>-40.9</v>
      </c>
      <c r="E1733" t="n">
        <v>-40.9</v>
      </c>
      <c r="F1733" t="inlineStr">
        <is>
          <t>BRL</t>
        </is>
      </c>
      <c r="G1733" t="n">
        <v>1</v>
      </c>
      <c r="H1733" t="n">
        <v>-40.9</v>
      </c>
      <c r="I1733" t="n">
        <v>-40.9</v>
      </c>
      <c r="J1733" t="n">
        <v>1</v>
      </c>
      <c r="K1733" t="inlineStr"/>
      <c r="L1733" t="inlineStr">
        <is>
          <t>Lumx Studios S/A</t>
        </is>
      </c>
      <c r="M1733" t="inlineStr">
        <is>
          <t>Mercadolivre.com Atividades de Internet Ltda</t>
        </is>
      </c>
      <c r="N1733" t="n">
        <v>100</v>
      </c>
      <c r="O1733" t="inlineStr"/>
      <c r="P1733" t="inlineStr">
        <is>
          <t>Mercadolivre.com Atividades de Internet Ltda</t>
        </is>
      </c>
      <c r="Q1733" t="inlineStr"/>
      <c r="R1733" t="inlineStr">
        <is>
          <t>Compra de Jarra para Cafeteira</t>
        </is>
      </c>
      <c r="S1733" t="inlineStr"/>
      <c r="T1733" t="inlineStr">
        <is>
          <t>Mercado Pago</t>
        </is>
      </c>
      <c r="U1733" t="inlineStr"/>
      <c r="V1733" t="inlineStr">
        <is>
          <t>Material de Uso e Consumo</t>
        </is>
      </c>
      <c r="W1733" t="inlineStr">
        <is>
          <t>Material de Uso e Consumo</t>
        </is>
      </c>
      <c r="X1733" t="inlineStr">
        <is>
          <t>Office</t>
        </is>
      </c>
      <c r="Y1733" t="inlineStr">
        <is>
          <t>Administrative Costs</t>
        </is>
      </c>
      <c r="Z1733" t="inlineStr">
        <is>
          <t>Administrative Costs</t>
        </is>
      </c>
      <c r="AA1733" t="inlineStr">
        <is>
          <t>Outros</t>
        </is>
      </c>
      <c r="AB1733" t="inlineStr"/>
      <c r="AC1733" t="inlineStr"/>
      <c r="AD1733" t="n">
        <v>0</v>
      </c>
      <c r="AE1733" t="n">
        <v>0</v>
      </c>
    </row>
    <row r="1734">
      <c r="A1734" t="inlineStr">
        <is>
          <t>3969</t>
        </is>
      </c>
      <c r="B1734" s="115" t="n">
        <v>44915</v>
      </c>
      <c r="C1734" s="115" t="n">
        <v>44915</v>
      </c>
      <c r="D1734" t="n">
        <v>-5315</v>
      </c>
      <c r="E1734" t="n">
        <v>-5315</v>
      </c>
      <c r="F1734" t="inlineStr">
        <is>
          <t>BRL</t>
        </is>
      </c>
      <c r="G1734" t="n">
        <v>1</v>
      </c>
      <c r="H1734" t="n">
        <v>-5315</v>
      </c>
      <c r="I1734" t="n">
        <v>-5315</v>
      </c>
      <c r="J1734" t="n">
        <v>1</v>
      </c>
      <c r="K1734" t="inlineStr"/>
      <c r="L1734" t="inlineStr">
        <is>
          <t>Lumx Studios S/A</t>
        </is>
      </c>
      <c r="M1734" t="inlineStr">
        <is>
          <t>Latitud Eventos Ltda</t>
        </is>
      </c>
      <c r="N1734" t="n">
        <v>100</v>
      </c>
      <c r="O1734" t="inlineStr"/>
      <c r="P1734" t="inlineStr">
        <is>
          <t>Latitud Eventos Ltda</t>
        </is>
      </c>
      <c r="Q1734" t="inlineStr"/>
      <c r="R1734" t="inlineStr">
        <is>
          <t>Comunidade de Empreendedores Latam</t>
        </is>
      </c>
      <c r="S1734" t="inlineStr"/>
      <c r="T1734" t="inlineStr">
        <is>
          <t>Conta Simples</t>
        </is>
      </c>
      <c r="U1734" t="inlineStr"/>
      <c r="V1734" t="inlineStr">
        <is>
          <t>Latitud</t>
        </is>
      </c>
      <c r="W1734" t="inlineStr">
        <is>
          <t>Despesa de Marketing</t>
        </is>
      </c>
      <c r="X1734" t="inlineStr">
        <is>
          <t>Marketing</t>
        </is>
      </c>
      <c r="Y1734" t="inlineStr">
        <is>
          <t>Operating Costs</t>
        </is>
      </c>
      <c r="Z1734" t="inlineStr">
        <is>
          <t>Operating Costs</t>
        </is>
      </c>
      <c r="AA1734" t="inlineStr">
        <is>
          <t>Marketing</t>
        </is>
      </c>
      <c r="AB1734" t="inlineStr"/>
      <c r="AC1734" t="inlineStr"/>
      <c r="AD1734" t="n">
        <v>0</v>
      </c>
      <c r="AE1734" t="n">
        <v>0</v>
      </c>
    </row>
    <row r="1735">
      <c r="A1735" t="inlineStr">
        <is>
          <t>369</t>
        </is>
      </c>
      <c r="B1735" s="115" t="n">
        <v>44914</v>
      </c>
      <c r="C1735" s="115" t="n">
        <v>44914</v>
      </c>
      <c r="D1735" t="n">
        <v>1000</v>
      </c>
      <c r="E1735" t="n">
        <v>1000</v>
      </c>
      <c r="F1735" t="inlineStr">
        <is>
          <t>BRL</t>
        </is>
      </c>
      <c r="G1735" t="n">
        <v>1</v>
      </c>
      <c r="H1735" t="n">
        <v>1000</v>
      </c>
      <c r="I1735" t="n">
        <v>1000</v>
      </c>
      <c r="J1735" t="n">
        <v>1</v>
      </c>
      <c r="K1735" t="inlineStr"/>
      <c r="L1735" t="inlineStr">
        <is>
          <t>Caio Barbosa Zacarias</t>
        </is>
      </c>
      <c r="M1735" t="inlineStr">
        <is>
          <t>Btg - Conta Corrente</t>
        </is>
      </c>
      <c r="N1735" t="n">
        <v>100</v>
      </c>
      <c r="O1735" t="inlineStr">
        <is>
          <t>Lumx</t>
        </is>
      </c>
      <c r="P1735" t="inlineStr">
        <is>
          <t>Caio Barbosa Zacarias</t>
        </is>
      </c>
      <c r="Q1735" t="inlineStr"/>
      <c r="R1735" t="inlineStr">
        <is>
          <t>Integralização de Capital</t>
        </is>
      </c>
      <c r="S1735" t="inlineStr"/>
      <c r="T1735" t="inlineStr">
        <is>
          <t>Btg - Conta Corrente</t>
        </is>
      </c>
      <c r="U1735" t="inlineStr"/>
      <c r="V1735" t="inlineStr">
        <is>
          <t>Integralização de Capital</t>
        </is>
      </c>
      <c r="W1735" t="inlineStr">
        <is>
          <t>Aporte</t>
        </is>
      </c>
      <c r="X1735" t="inlineStr">
        <is>
          <t>Investment</t>
        </is>
      </c>
      <c r="Y1735" t="inlineStr">
        <is>
          <t>Investment Subscription</t>
        </is>
      </c>
      <c r="Z1735" t="inlineStr">
        <is>
          <t>Investment Subscription</t>
        </is>
      </c>
      <c r="AA1735" t="inlineStr">
        <is>
          <t>Investimento</t>
        </is>
      </c>
      <c r="AB1735" t="inlineStr"/>
      <c r="AC1735" t="inlineStr"/>
      <c r="AD1735" t="n">
        <v>0</v>
      </c>
      <c r="AE1735" t="n">
        <v>0</v>
      </c>
    </row>
    <row r="1736">
      <c r="A1736" t="inlineStr">
        <is>
          <t>370</t>
        </is>
      </c>
      <c r="B1736" s="115" t="n">
        <v>44914</v>
      </c>
      <c r="C1736" s="115" t="n">
        <v>44914</v>
      </c>
      <c r="D1736" t="n">
        <v>30000</v>
      </c>
      <c r="E1736" t="n">
        <v>30000</v>
      </c>
      <c r="F1736" t="inlineStr">
        <is>
          <t>BRL</t>
        </is>
      </c>
      <c r="G1736" t="n">
        <v>1</v>
      </c>
      <c r="H1736" t="n">
        <v>30000</v>
      </c>
      <c r="I1736" t="n">
        <v>30000</v>
      </c>
      <c r="J1736" t="n">
        <v>1</v>
      </c>
      <c r="K1736" t="inlineStr"/>
      <c r="L1736" t="inlineStr">
        <is>
          <t>Mynt Crypto Tecnologia Ltda.</t>
        </is>
      </c>
      <c r="M1736" t="inlineStr">
        <is>
          <t>Cora</t>
        </is>
      </c>
      <c r="N1736" t="n">
        <v>100</v>
      </c>
      <c r="O1736" t="inlineStr">
        <is>
          <t>Lumx</t>
        </is>
      </c>
      <c r="P1736" t="inlineStr">
        <is>
          <t>Mynt Crypto Tecnologia Ltda.</t>
        </is>
      </c>
      <c r="Q1736" t="inlineStr"/>
      <c r="R1736" t="inlineStr">
        <is>
          <t>Setupfee Mynt</t>
        </is>
      </c>
      <c r="S1736" t="inlineStr"/>
      <c r="T1736" t="inlineStr">
        <is>
          <t>Cora</t>
        </is>
      </c>
      <c r="U1736" t="inlineStr">
        <is>
          <t>Mynt</t>
        </is>
      </c>
      <c r="V1736" t="inlineStr">
        <is>
          <t>Setupfee - Mynt</t>
        </is>
      </c>
      <c r="W1736" t="inlineStr">
        <is>
          <t>Receita Setup Fee</t>
        </is>
      </c>
      <c r="X1736" t="inlineStr">
        <is>
          <t>Non Recurrent</t>
        </is>
      </c>
      <c r="Y1736" t="inlineStr">
        <is>
          <t>Operating Revenue</t>
        </is>
      </c>
      <c r="Z1736" t="inlineStr">
        <is>
          <t>Operating Revenue</t>
        </is>
      </c>
      <c r="AA1736" t="inlineStr">
        <is>
          <t>Receita Operacional</t>
        </is>
      </c>
      <c r="AB1736" t="inlineStr"/>
      <c r="AC1736" t="inlineStr"/>
      <c r="AD1736" t="n">
        <v>0</v>
      </c>
      <c r="AE1736" t="n">
        <v>0</v>
      </c>
    </row>
    <row r="1737">
      <c r="A1737" t="inlineStr">
        <is>
          <t>371</t>
        </is>
      </c>
      <c r="B1737" s="115" t="n">
        <v>44914</v>
      </c>
      <c r="C1737" s="115" t="n">
        <v>44914</v>
      </c>
      <c r="D1737" t="n">
        <v>198900</v>
      </c>
      <c r="E1737" t="n">
        <v>198900</v>
      </c>
      <c r="F1737" t="inlineStr">
        <is>
          <t>BRL</t>
        </is>
      </c>
      <c r="G1737" t="n">
        <v>1</v>
      </c>
      <c r="H1737" t="n">
        <v>198900</v>
      </c>
      <c r="I1737" t="n">
        <v>198900</v>
      </c>
      <c r="J1737" t="n">
        <v>1</v>
      </c>
      <c r="K1737" t="inlineStr"/>
      <c r="L1737" t="inlineStr">
        <is>
          <t>Recofarma Industria do Amazonas Ltda</t>
        </is>
      </c>
      <c r="M1737" t="inlineStr">
        <is>
          <t>Cora</t>
        </is>
      </c>
      <c r="N1737" t="n">
        <v>100</v>
      </c>
      <c r="O1737" t="inlineStr">
        <is>
          <t>Lumx</t>
        </is>
      </c>
      <c r="P1737" t="inlineStr">
        <is>
          <t>Recofarma Industria do Amazonas Ltda</t>
        </is>
      </c>
      <c r="Q1737" t="inlineStr"/>
      <c r="R1737" t="inlineStr">
        <is>
          <t>Projeto 1 (Primeira Parcela)</t>
        </is>
      </c>
      <c r="S1737" t="inlineStr"/>
      <c r="T1737" t="inlineStr">
        <is>
          <t>Cora</t>
        </is>
      </c>
      <c r="U1737" t="inlineStr">
        <is>
          <t>Coca-Cola</t>
        </is>
      </c>
      <c r="V1737" t="inlineStr">
        <is>
          <t>Setupfee - Coca Cola</t>
        </is>
      </c>
      <c r="W1737" t="inlineStr">
        <is>
          <t>Receita Setup Fee</t>
        </is>
      </c>
      <c r="X1737" t="inlineStr">
        <is>
          <t>Non Recurrent</t>
        </is>
      </c>
      <c r="Y1737" t="inlineStr">
        <is>
          <t>Operating Revenue</t>
        </is>
      </c>
      <c r="Z1737" t="inlineStr">
        <is>
          <t>Operating Revenue</t>
        </is>
      </c>
      <c r="AA1737" t="inlineStr">
        <is>
          <t>Receita Operacional</t>
        </is>
      </c>
      <c r="AB1737" t="inlineStr"/>
      <c r="AC1737" t="inlineStr"/>
      <c r="AD1737" t="n">
        <v>0</v>
      </c>
      <c r="AE1737" t="n">
        <v>0</v>
      </c>
    </row>
    <row r="1738">
      <c r="A1738" t="inlineStr">
        <is>
          <t>372</t>
        </is>
      </c>
      <c r="B1738" s="115" t="n">
        <v>44914</v>
      </c>
      <c r="C1738" s="115" t="n">
        <v>44914</v>
      </c>
      <c r="D1738" t="n">
        <v>434.35</v>
      </c>
      <c r="E1738" t="n">
        <v>434.35</v>
      </c>
      <c r="F1738" t="inlineStr">
        <is>
          <t>BRL</t>
        </is>
      </c>
      <c r="G1738" t="n">
        <v>1</v>
      </c>
      <c r="H1738" t="n">
        <v>434.35</v>
      </c>
      <c r="I1738" t="n">
        <v>434.35</v>
      </c>
      <c r="J1738" t="n">
        <v>1</v>
      </c>
      <c r="K1738" t="inlineStr"/>
      <c r="L1738" t="inlineStr">
        <is>
          <t>Arezzo Industria e Comercio S.A.</t>
        </is>
      </c>
      <c r="M1738" t="inlineStr">
        <is>
          <t>Cora</t>
        </is>
      </c>
      <c r="N1738" t="n">
        <v>100</v>
      </c>
      <c r="O1738" t="inlineStr">
        <is>
          <t>Lumx</t>
        </is>
      </c>
      <c r="P1738" t="inlineStr">
        <is>
          <t>Arezzo Industria e Comercio S.A.</t>
        </is>
      </c>
      <c r="Q1738" t="inlineStr"/>
      <c r="R1738" t="inlineStr">
        <is>
          <t>Reembolso Webflow (Nf Emitida)</t>
        </is>
      </c>
      <c r="S1738" t="inlineStr"/>
      <c r="T1738" t="inlineStr">
        <is>
          <t>Cora</t>
        </is>
      </c>
      <c r="U1738" t="inlineStr">
        <is>
          <t>Reserva X</t>
        </is>
      </c>
      <c r="V1738" t="inlineStr">
        <is>
          <t>Setupfee - Reserva X</t>
        </is>
      </c>
      <c r="W1738" t="inlineStr">
        <is>
          <t>Receita Setup Fee</t>
        </is>
      </c>
      <c r="X1738" t="inlineStr">
        <is>
          <t>Non Recurrent</t>
        </is>
      </c>
      <c r="Y1738" t="inlineStr">
        <is>
          <t>Operating Revenue</t>
        </is>
      </c>
      <c r="Z1738" t="inlineStr">
        <is>
          <t>Operating Revenue</t>
        </is>
      </c>
      <c r="AA1738" t="inlineStr">
        <is>
          <t>Receita Operacional</t>
        </is>
      </c>
      <c r="AB1738" t="inlineStr"/>
      <c r="AC1738" t="inlineStr"/>
      <c r="AD1738" t="n">
        <v>0</v>
      </c>
      <c r="AE1738" t="n">
        <v>0</v>
      </c>
    </row>
    <row r="1739">
      <c r="A1739" t="inlineStr">
        <is>
          <t>373</t>
        </is>
      </c>
      <c r="B1739" s="115" t="n">
        <v>44914</v>
      </c>
      <c r="C1739" s="115" t="n">
        <v>44914</v>
      </c>
      <c r="D1739" t="n">
        <v>3229.34</v>
      </c>
      <c r="E1739" t="n">
        <v>3229.34</v>
      </c>
      <c r="F1739" t="inlineStr">
        <is>
          <t>BRL</t>
        </is>
      </c>
      <c r="G1739" t="n">
        <v>1</v>
      </c>
      <c r="H1739" t="n">
        <v>3229.34</v>
      </c>
      <c r="I1739" t="n">
        <v>3229.34</v>
      </c>
      <c r="J1739" t="n">
        <v>1</v>
      </c>
      <c r="K1739" t="inlineStr"/>
      <c r="L1739" t="inlineStr">
        <is>
          <t>Arezzo Industria e Comercio S.A.</t>
        </is>
      </c>
      <c r="M1739" t="inlineStr">
        <is>
          <t>Cora</t>
        </is>
      </c>
      <c r="N1739" t="n">
        <v>100</v>
      </c>
      <c r="O1739" t="inlineStr">
        <is>
          <t>Lumx</t>
        </is>
      </c>
      <c r="P1739" t="inlineStr">
        <is>
          <t>Arezzo Industria e Comercio S.A.</t>
        </is>
      </c>
      <c r="Q1739" t="inlineStr"/>
      <c r="R1739" t="inlineStr">
        <is>
          <t>Reembolso Webflow (Nf Emitida)</t>
        </is>
      </c>
      <c r="S1739" t="inlineStr"/>
      <c r="T1739" t="inlineStr">
        <is>
          <t>Cora</t>
        </is>
      </c>
      <c r="U1739" t="inlineStr">
        <is>
          <t>Reserva X</t>
        </is>
      </c>
      <c r="V1739" t="inlineStr">
        <is>
          <t>Setupfee - Reserva X</t>
        </is>
      </c>
      <c r="W1739" t="inlineStr">
        <is>
          <t>Receita Setup Fee</t>
        </is>
      </c>
      <c r="X1739" t="inlineStr">
        <is>
          <t>Non Recurrent</t>
        </is>
      </c>
      <c r="Y1739" t="inlineStr">
        <is>
          <t>Operating Revenue</t>
        </is>
      </c>
      <c r="Z1739" t="inlineStr">
        <is>
          <t>Operating Revenue</t>
        </is>
      </c>
      <c r="AA1739" t="inlineStr">
        <is>
          <t>Receita Operacional</t>
        </is>
      </c>
      <c r="AB1739" t="inlineStr"/>
      <c r="AC1739" t="inlineStr"/>
      <c r="AD1739" t="n">
        <v>0</v>
      </c>
      <c r="AE1739" t="n">
        <v>0</v>
      </c>
    </row>
    <row r="1740">
      <c r="A1740" t="inlineStr">
        <is>
          <t>374</t>
        </is>
      </c>
      <c r="B1740" s="115" t="n">
        <v>44914</v>
      </c>
      <c r="C1740" s="115" t="n">
        <v>44914</v>
      </c>
      <c r="D1740" t="n">
        <v>434.35</v>
      </c>
      <c r="E1740" t="n">
        <v>434.35</v>
      </c>
      <c r="F1740" t="inlineStr">
        <is>
          <t>BRL</t>
        </is>
      </c>
      <c r="G1740" t="n">
        <v>1</v>
      </c>
      <c r="H1740" t="n">
        <v>434.35</v>
      </c>
      <c r="I1740" t="n">
        <v>434.35</v>
      </c>
      <c r="J1740" t="n">
        <v>1</v>
      </c>
      <c r="K1740" t="inlineStr"/>
      <c r="L1740" t="inlineStr">
        <is>
          <t>Arezzo Industria e Comercio S.A.</t>
        </is>
      </c>
      <c r="M1740" t="inlineStr">
        <is>
          <t>Cora</t>
        </is>
      </c>
      <c r="N1740" t="n">
        <v>100</v>
      </c>
      <c r="O1740" t="inlineStr">
        <is>
          <t>Lumx</t>
        </is>
      </c>
      <c r="P1740" t="inlineStr">
        <is>
          <t>Arezzo Industria e Comercio S.A.</t>
        </is>
      </c>
      <c r="Q1740" t="inlineStr"/>
      <c r="R1740" t="inlineStr">
        <is>
          <t>Reembolso Webflow (Nf Emitida)</t>
        </is>
      </c>
      <c r="S1740" t="inlineStr"/>
      <c r="T1740" t="inlineStr">
        <is>
          <t>Cora</t>
        </is>
      </c>
      <c r="U1740" t="inlineStr">
        <is>
          <t>Reserva X</t>
        </is>
      </c>
      <c r="V1740" t="inlineStr">
        <is>
          <t>Setupfee - Reserva X</t>
        </is>
      </c>
      <c r="W1740" t="inlineStr">
        <is>
          <t>Receita Setup Fee</t>
        </is>
      </c>
      <c r="X1740" t="inlineStr">
        <is>
          <t>Non Recurrent</t>
        </is>
      </c>
      <c r="Y1740" t="inlineStr">
        <is>
          <t>Operating Revenue</t>
        </is>
      </c>
      <c r="Z1740" t="inlineStr">
        <is>
          <t>Operating Revenue</t>
        </is>
      </c>
      <c r="AA1740" t="inlineStr">
        <is>
          <t>Receita Operacional</t>
        </is>
      </c>
      <c r="AB1740" t="inlineStr"/>
      <c r="AC1740" t="inlineStr"/>
      <c r="AD1740" t="n">
        <v>0</v>
      </c>
      <c r="AE1740" t="n">
        <v>0</v>
      </c>
    </row>
    <row r="1741">
      <c r="A1741" t="inlineStr">
        <is>
          <t>3970</t>
        </is>
      </c>
      <c r="B1741" s="115" t="n">
        <v>44914</v>
      </c>
      <c r="C1741" s="115" t="n">
        <v>44914</v>
      </c>
      <c r="D1741" t="n">
        <v>-499.99</v>
      </c>
      <c r="E1741" t="n">
        <v>-499.99</v>
      </c>
      <c r="F1741" t="inlineStr">
        <is>
          <t>BRL</t>
        </is>
      </c>
      <c r="G1741" t="n">
        <v>1</v>
      </c>
      <c r="H1741" t="n">
        <v>-499.99</v>
      </c>
      <c r="I1741" t="n">
        <v>-499.99</v>
      </c>
      <c r="J1741" t="n">
        <v>1</v>
      </c>
      <c r="K1741" t="inlineStr"/>
      <c r="L1741" t="inlineStr">
        <is>
          <t>Lumx Studios S/A</t>
        </is>
      </c>
      <c r="M1741" t="inlineStr">
        <is>
          <t>Mercadolivre.com Atividades de Internet Ltda</t>
        </is>
      </c>
      <c r="N1741" t="n">
        <v>100</v>
      </c>
      <c r="O1741" t="inlineStr"/>
      <c r="P1741" t="inlineStr">
        <is>
          <t>Mercadolivre.com Atividades de Internet Ltda</t>
        </is>
      </c>
      <c r="Q1741" t="inlineStr"/>
      <c r="R1741" t="inlineStr">
        <is>
          <t>Compra de Whiteboard para O Escritório</t>
        </is>
      </c>
      <c r="S1741" t="inlineStr"/>
      <c r="T1741" t="inlineStr">
        <is>
          <t>Mercado Pago</t>
        </is>
      </c>
      <c r="U1741" t="inlineStr"/>
      <c r="V1741" t="inlineStr">
        <is>
          <t>Material de Uso e Consumo</t>
        </is>
      </c>
      <c r="W1741" t="inlineStr">
        <is>
          <t>Material de Uso e Consumo</t>
        </is>
      </c>
      <c r="X1741" t="inlineStr">
        <is>
          <t>Office</t>
        </is>
      </c>
      <c r="Y1741" t="inlineStr">
        <is>
          <t>Administrative Costs</t>
        </is>
      </c>
      <c r="Z1741" t="inlineStr">
        <is>
          <t>Administrative Costs</t>
        </is>
      </c>
      <c r="AA1741" t="inlineStr">
        <is>
          <t>Outros</t>
        </is>
      </c>
      <c r="AB1741" t="inlineStr"/>
      <c r="AC1741" t="inlineStr"/>
      <c r="AD1741" t="n">
        <v>0</v>
      </c>
      <c r="AE1741" t="n">
        <v>0</v>
      </c>
    </row>
    <row r="1742">
      <c r="A1742" t="inlineStr">
        <is>
          <t>3971</t>
        </is>
      </c>
      <c r="B1742" s="115" t="n">
        <v>44914</v>
      </c>
      <c r="C1742" s="115" t="n">
        <v>44914</v>
      </c>
      <c r="D1742" t="n">
        <v>-399.27</v>
      </c>
      <c r="E1742" t="n">
        <v>-399.27</v>
      </c>
      <c r="F1742" t="inlineStr">
        <is>
          <t>BRL</t>
        </is>
      </c>
      <c r="G1742" t="n">
        <v>1</v>
      </c>
      <c r="H1742" t="n">
        <v>-399.27</v>
      </c>
      <c r="I1742" t="n">
        <v>-399.27</v>
      </c>
      <c r="J1742" t="n">
        <v>1</v>
      </c>
      <c r="K1742" t="inlineStr"/>
      <c r="L1742" t="inlineStr">
        <is>
          <t>Lumx Studios S/A</t>
        </is>
      </c>
      <c r="M1742" t="inlineStr">
        <is>
          <t>Ministerio da Fazenda</t>
        </is>
      </c>
      <c r="N1742" t="n">
        <v>100</v>
      </c>
      <c r="O1742" t="inlineStr"/>
      <c r="P1742" t="inlineStr">
        <is>
          <t>Ministerio da Fazenda</t>
        </is>
      </c>
      <c r="Q1742" t="inlineStr"/>
      <c r="R1742" t="inlineStr">
        <is>
          <t>Irrf - Remuneração de Serviços Profissionais Prestados por Pj</t>
        </is>
      </c>
      <c r="S1742" t="inlineStr"/>
      <c r="T1742" t="inlineStr">
        <is>
          <t>Btg - Conta Corrente</t>
        </is>
      </c>
      <c r="U1742" t="inlineStr"/>
      <c r="V1742" t="inlineStr">
        <is>
          <t>Imposto - Irrf</t>
        </is>
      </c>
      <c r="W1742" t="inlineStr">
        <is>
          <t>Impostos</t>
        </is>
      </c>
      <c r="X1742" t="inlineStr">
        <is>
          <t>Tax And Fees</t>
        </is>
      </c>
      <c r="Y1742" t="inlineStr">
        <is>
          <t>Tax And Fees</t>
        </is>
      </c>
      <c r="Z1742" t="inlineStr">
        <is>
          <t>Tax And Fees</t>
        </is>
      </c>
      <c r="AA1742" t="inlineStr">
        <is>
          <t>Pessoal</t>
        </is>
      </c>
      <c r="AB1742" t="inlineStr"/>
      <c r="AC1742" t="inlineStr"/>
      <c r="AD1742" t="n">
        <v>0</v>
      </c>
      <c r="AE1742" t="n">
        <v>0</v>
      </c>
    </row>
    <row r="1743">
      <c r="A1743" t="inlineStr">
        <is>
          <t>3972</t>
        </is>
      </c>
      <c r="B1743" s="115" t="n">
        <v>44914</v>
      </c>
      <c r="C1743" s="115" t="n">
        <v>44914</v>
      </c>
      <c r="D1743" t="n">
        <v>-765.6799999999999</v>
      </c>
      <c r="E1743" t="n">
        <v>-765.6799999999999</v>
      </c>
      <c r="F1743" t="inlineStr">
        <is>
          <t>BRL</t>
        </is>
      </c>
      <c r="G1743" t="n">
        <v>1</v>
      </c>
      <c r="H1743" t="n">
        <v>-765.6799999999999</v>
      </c>
      <c r="I1743" t="n">
        <v>-765.6799999999999</v>
      </c>
      <c r="J1743" t="n">
        <v>1</v>
      </c>
      <c r="K1743" t="inlineStr"/>
      <c r="L1743" t="inlineStr">
        <is>
          <t>Lumx Studios S/A</t>
        </is>
      </c>
      <c r="M1743" t="inlineStr">
        <is>
          <t>Vtex Brasil Tecnologia para e-Commerce Ltda</t>
        </is>
      </c>
      <c r="N1743" t="n">
        <v>100</v>
      </c>
      <c r="O1743" t="inlineStr"/>
      <c r="P1743" t="inlineStr">
        <is>
          <t>Vtex Brasil Tecnologia para e-Commerce Ltda</t>
        </is>
      </c>
      <c r="Q1743" t="inlineStr"/>
      <c r="R1743" t="inlineStr">
        <is>
          <t>Pagamento para Vtex - Baixa por Conciliação</t>
        </is>
      </c>
      <c r="S1743" t="inlineStr"/>
      <c r="T1743" t="inlineStr">
        <is>
          <t>Btg - Conta Corrente</t>
        </is>
      </c>
      <c r="U1743" t="inlineStr">
        <is>
          <t>Lumx Protocol</t>
        </is>
      </c>
      <c r="V1743" t="inlineStr">
        <is>
          <t>Fornecedor - Vtex</t>
        </is>
      </c>
      <c r="W1743" t="inlineStr">
        <is>
          <t>Fornecedores</t>
        </is>
      </c>
      <c r="X1743" t="inlineStr">
        <is>
          <t>Suppliers</t>
        </is>
      </c>
      <c r="Y1743" t="inlineStr">
        <is>
          <t>Partnerships &amp; Suppliers</t>
        </is>
      </c>
      <c r="Z1743" t="inlineStr">
        <is>
          <t>Partnerships &amp; Suppliers</t>
        </is>
      </c>
      <c r="AA1743" t="inlineStr">
        <is>
          <t>Parceiros/Fornecedores</t>
        </is>
      </c>
      <c r="AB1743" t="inlineStr"/>
      <c r="AC1743" t="inlineStr"/>
      <c r="AD1743" t="n">
        <v>0</v>
      </c>
      <c r="AE1743" t="n">
        <v>0</v>
      </c>
    </row>
    <row r="1744">
      <c r="A1744" t="inlineStr">
        <is>
          <t>3973</t>
        </is>
      </c>
      <c r="B1744" s="115" t="n">
        <v>44914</v>
      </c>
      <c r="C1744" s="115" t="n">
        <v>44914</v>
      </c>
      <c r="D1744" t="n">
        <v>-1127.16</v>
      </c>
      <c r="E1744" t="n">
        <v>-1127.16</v>
      </c>
      <c r="F1744" t="inlineStr">
        <is>
          <t>BRL</t>
        </is>
      </c>
      <c r="G1744" t="n">
        <v>1</v>
      </c>
      <c r="H1744" t="n">
        <v>-1127.16</v>
      </c>
      <c r="I1744" t="n">
        <v>-1127.16</v>
      </c>
      <c r="J1744" t="n">
        <v>1</v>
      </c>
      <c r="K1744" t="inlineStr"/>
      <c r="L1744" t="inlineStr">
        <is>
          <t>Lumx Studios S/A</t>
        </is>
      </c>
      <c r="M1744" t="inlineStr">
        <is>
          <t>Ministerio da Fazenda</t>
        </is>
      </c>
      <c r="N1744" t="n">
        <v>100</v>
      </c>
      <c r="O1744" t="inlineStr">
        <is>
          <t>Lumx</t>
        </is>
      </c>
      <c r="P1744" t="inlineStr">
        <is>
          <t>Ministerio da Fazenda</t>
        </is>
      </c>
      <c r="Q1744" t="inlineStr"/>
      <c r="R1744" t="inlineStr">
        <is>
          <t>Cp Segurados e Cp Patronal - Baixa por Conciliação</t>
        </is>
      </c>
      <c r="S1744" t="inlineStr"/>
      <c r="T1744" t="inlineStr">
        <is>
          <t>Btg - Conta Corrente</t>
        </is>
      </c>
      <c r="U1744" t="inlineStr"/>
      <c r="V1744" t="inlineStr">
        <is>
          <t>Pró-Labore</t>
        </is>
      </c>
      <c r="W1744" t="inlineStr">
        <is>
          <t>Despesas com Pessoal</t>
        </is>
      </c>
      <c r="X1744" t="inlineStr">
        <is>
          <t>People</t>
        </is>
      </c>
      <c r="Y1744" t="inlineStr">
        <is>
          <t>People</t>
        </is>
      </c>
      <c r="Z1744" t="inlineStr">
        <is>
          <t>People</t>
        </is>
      </c>
      <c r="AA1744" t="inlineStr">
        <is>
          <t>Pessoal</t>
        </is>
      </c>
      <c r="AB1744" t="inlineStr"/>
      <c r="AC1744" t="inlineStr"/>
      <c r="AD1744" t="n">
        <v>0</v>
      </c>
      <c r="AE1744" t="n">
        <v>0</v>
      </c>
    </row>
    <row r="1745">
      <c r="A1745" t="inlineStr">
        <is>
          <t>3974</t>
        </is>
      </c>
      <c r="B1745" s="115" t="n">
        <v>44914</v>
      </c>
      <c r="C1745" s="115" t="n">
        <v>44914</v>
      </c>
      <c r="D1745" t="n">
        <v>-1237.8</v>
      </c>
      <c r="E1745" t="n">
        <v>-1237.8</v>
      </c>
      <c r="F1745" t="inlineStr">
        <is>
          <t>BRL</t>
        </is>
      </c>
      <c r="G1745" t="n">
        <v>1</v>
      </c>
      <c r="H1745" t="n">
        <v>-1237.8</v>
      </c>
      <c r="I1745" t="n">
        <v>-1237.8</v>
      </c>
      <c r="J1745" t="n">
        <v>1</v>
      </c>
      <c r="K1745" t="inlineStr"/>
      <c r="L1745" t="inlineStr">
        <is>
          <t>Lumx Studios S/A</t>
        </is>
      </c>
      <c r="M1745" t="inlineStr">
        <is>
          <t>Ministerio da Fazenda</t>
        </is>
      </c>
      <c r="N1745" t="n">
        <v>100</v>
      </c>
      <c r="O1745" t="inlineStr"/>
      <c r="P1745" t="inlineStr">
        <is>
          <t>Ministerio da Fazenda</t>
        </is>
      </c>
      <c r="Q1745" t="inlineStr"/>
      <c r="R1745" t="inlineStr">
        <is>
          <t>Ret de Contribuicoes Pagt Pj a Pj de Dir Priv - Baixa por Conciliação</t>
        </is>
      </c>
      <c r="S1745" t="inlineStr"/>
      <c r="T1745" t="inlineStr">
        <is>
          <t>Btg - Conta Corrente</t>
        </is>
      </c>
      <c r="U1745" t="inlineStr"/>
      <c r="V1745" t="inlineStr">
        <is>
          <t>Imposto - Retenções</t>
        </is>
      </c>
      <c r="W1745" t="inlineStr">
        <is>
          <t>Impostos</t>
        </is>
      </c>
      <c r="X1745" t="inlineStr">
        <is>
          <t>Tax And Fees</t>
        </is>
      </c>
      <c r="Y1745" t="inlineStr">
        <is>
          <t>Tax And Fees</t>
        </is>
      </c>
      <c r="Z1745" t="inlineStr">
        <is>
          <t>Tax And Fees</t>
        </is>
      </c>
      <c r="AA1745" t="inlineStr">
        <is>
          <t>Impostos e Taxas</t>
        </is>
      </c>
      <c r="AB1745" t="inlineStr"/>
      <c r="AC1745" t="inlineStr"/>
      <c r="AD1745" t="n">
        <v>0</v>
      </c>
      <c r="AE1745" t="n">
        <v>0</v>
      </c>
    </row>
    <row r="1746">
      <c r="A1746" t="inlineStr">
        <is>
          <t>695</t>
        </is>
      </c>
      <c r="B1746" s="115" t="n">
        <v>44914</v>
      </c>
      <c r="C1746" s="115" t="n">
        <v>44914</v>
      </c>
      <c r="D1746" t="n">
        <v>10000</v>
      </c>
      <c r="E1746" t="n">
        <v>10000</v>
      </c>
      <c r="F1746" t="inlineStr">
        <is>
          <t>BRL</t>
        </is>
      </c>
      <c r="G1746" t="n">
        <v>1</v>
      </c>
      <c r="H1746" t="n">
        <v>10000</v>
      </c>
      <c r="I1746" t="n">
        <v>10000</v>
      </c>
      <c r="J1746" t="n">
        <v>1</v>
      </c>
      <c r="K1746" t="inlineStr"/>
      <c r="L1746" t="inlineStr">
        <is>
          <t>Lumx Studios S/A</t>
        </is>
      </c>
      <c r="M1746" t="inlineStr">
        <is>
          <t>Conta Simples</t>
        </is>
      </c>
      <c r="N1746" t="n">
        <v>100</v>
      </c>
      <c r="O1746" t="inlineStr">
        <is>
          <t>Lumx</t>
        </is>
      </c>
      <c r="P1746" t="inlineStr">
        <is>
          <t>Lumx Studios S/A</t>
        </is>
      </c>
      <c r="Q1746" t="inlineStr"/>
      <c r="R1746" t="inlineStr">
        <is>
          <t>Transferência entre Contas</t>
        </is>
      </c>
      <c r="S1746" t="inlineStr"/>
      <c r="T1746" t="inlineStr">
        <is>
          <t>Conta Simples</t>
        </is>
      </c>
      <c r="U1746" t="inlineStr"/>
      <c r="V1746" t="inlineStr">
        <is>
          <t>Transferências</t>
        </is>
      </c>
      <c r="W1746" t="inlineStr">
        <is>
          <t>Transferências</t>
        </is>
      </c>
      <c r="X1746" t="inlineStr">
        <is>
          <t>Others</t>
        </is>
      </c>
      <c r="Y1746" t="inlineStr">
        <is>
          <t>Administrative Costs</t>
        </is>
      </c>
      <c r="Z1746" t="inlineStr">
        <is>
          <t>Administrative Costs</t>
        </is>
      </c>
      <c r="AA1746" t="inlineStr">
        <is>
          <t>Outros</t>
        </is>
      </c>
      <c r="AB1746" t="inlineStr"/>
      <c r="AC1746" t="inlineStr"/>
      <c r="AD1746" t="n">
        <v>0</v>
      </c>
      <c r="AE1746" t="n">
        <v>0</v>
      </c>
    </row>
    <row r="1747">
      <c r="A1747" t="inlineStr">
        <is>
          <t>696</t>
        </is>
      </c>
      <c r="B1747" s="115" t="n">
        <v>44914</v>
      </c>
      <c r="C1747" s="115" t="n">
        <v>44914</v>
      </c>
      <c r="D1747" t="n">
        <v>232998</v>
      </c>
      <c r="E1747" t="n">
        <v>232998</v>
      </c>
      <c r="F1747" t="inlineStr">
        <is>
          <t>BRL</t>
        </is>
      </c>
      <c r="G1747" t="n">
        <v>1</v>
      </c>
      <c r="H1747" t="n">
        <v>232998</v>
      </c>
      <c r="I1747" t="n">
        <v>232998</v>
      </c>
      <c r="J1747" t="n">
        <v>1</v>
      </c>
      <c r="K1747" t="inlineStr"/>
      <c r="L1747" t="inlineStr">
        <is>
          <t>Lumx Studios S/A</t>
        </is>
      </c>
      <c r="M1747" t="inlineStr">
        <is>
          <t>Btg - Conta Corrente</t>
        </is>
      </c>
      <c r="N1747" t="n">
        <v>100</v>
      </c>
      <c r="O1747" t="inlineStr">
        <is>
          <t>Lumx</t>
        </is>
      </c>
      <c r="P1747" t="inlineStr">
        <is>
          <t>Lumx Studios S/A</t>
        </is>
      </c>
      <c r="Q1747" t="inlineStr"/>
      <c r="R1747" t="inlineStr">
        <is>
          <t>Transferência entre Contas</t>
        </is>
      </c>
      <c r="S1747" t="inlineStr"/>
      <c r="T1747" t="inlineStr">
        <is>
          <t>Btg - Conta Corrente</t>
        </is>
      </c>
      <c r="U1747" t="inlineStr"/>
      <c r="V1747" t="inlineStr">
        <is>
          <t>Transferências</t>
        </is>
      </c>
      <c r="W1747" t="inlineStr">
        <is>
          <t>Transferências</t>
        </is>
      </c>
      <c r="X1747" t="inlineStr">
        <is>
          <t>Others</t>
        </is>
      </c>
      <c r="Y1747" t="inlineStr">
        <is>
          <t>Administrative Costs</t>
        </is>
      </c>
      <c r="Z1747" t="inlineStr">
        <is>
          <t>Administrative Costs</t>
        </is>
      </c>
      <c r="AA1747" t="inlineStr">
        <is>
          <t>Outros</t>
        </is>
      </c>
      <c r="AB1747" t="inlineStr"/>
      <c r="AC1747" t="inlineStr"/>
      <c r="AD1747" t="n">
        <v>0</v>
      </c>
      <c r="AE1747" t="n">
        <v>0</v>
      </c>
    </row>
    <row r="1748">
      <c r="A1748" t="inlineStr">
        <is>
          <t>697</t>
        </is>
      </c>
      <c r="B1748" s="115" t="n">
        <v>44914</v>
      </c>
      <c r="C1748" s="115" t="n">
        <v>44914</v>
      </c>
      <c r="D1748" t="n">
        <v>2000</v>
      </c>
      <c r="E1748" t="n">
        <v>2000</v>
      </c>
      <c r="F1748" t="inlineStr">
        <is>
          <t>BRL</t>
        </is>
      </c>
      <c r="G1748" t="n">
        <v>1</v>
      </c>
      <c r="H1748" t="n">
        <v>2000</v>
      </c>
      <c r="I1748" t="n">
        <v>2000</v>
      </c>
      <c r="J1748" t="n">
        <v>1</v>
      </c>
      <c r="K1748" t="inlineStr"/>
      <c r="L1748" t="inlineStr">
        <is>
          <t>Lumx Studios S/A</t>
        </is>
      </c>
      <c r="M1748" t="inlineStr">
        <is>
          <t>Mercado Pago</t>
        </is>
      </c>
      <c r="N1748" t="n">
        <v>100</v>
      </c>
      <c r="O1748" t="inlineStr">
        <is>
          <t>Lumx</t>
        </is>
      </c>
      <c r="P1748" t="inlineStr">
        <is>
          <t>Lumx Studios S/A</t>
        </is>
      </c>
      <c r="Q1748" t="inlineStr"/>
      <c r="R1748" t="inlineStr">
        <is>
          <t>Transferência entre Contas</t>
        </is>
      </c>
      <c r="S1748" t="inlineStr"/>
      <c r="T1748" t="inlineStr">
        <is>
          <t>Mercado Pago</t>
        </is>
      </c>
      <c r="U1748" t="inlineStr"/>
      <c r="V1748" t="inlineStr">
        <is>
          <t>Transferências</t>
        </is>
      </c>
      <c r="W1748" t="inlineStr">
        <is>
          <t>Transferências</t>
        </is>
      </c>
      <c r="X1748" t="inlineStr">
        <is>
          <t>Others</t>
        </is>
      </c>
      <c r="Y1748" t="inlineStr">
        <is>
          <t>Administrative Costs</t>
        </is>
      </c>
      <c r="Z1748" t="inlineStr">
        <is>
          <t>Administrative Costs</t>
        </is>
      </c>
      <c r="AA1748" t="inlineStr">
        <is>
          <t>Outros</t>
        </is>
      </c>
      <c r="AB1748" t="inlineStr"/>
      <c r="AC1748" t="inlineStr"/>
      <c r="AD1748" t="n">
        <v>0</v>
      </c>
      <c r="AE1748" t="n">
        <v>0</v>
      </c>
    </row>
    <row r="1749">
      <c r="A1749" t="inlineStr">
        <is>
          <t>698</t>
        </is>
      </c>
      <c r="B1749" s="115" t="n">
        <v>44914</v>
      </c>
      <c r="C1749" s="115" t="n">
        <v>44914</v>
      </c>
      <c r="D1749" t="n">
        <v>250000</v>
      </c>
      <c r="E1749" t="n">
        <v>250000</v>
      </c>
      <c r="F1749" t="inlineStr">
        <is>
          <t>BRL</t>
        </is>
      </c>
      <c r="G1749" t="n">
        <v>1</v>
      </c>
      <c r="H1749" t="n">
        <v>250000</v>
      </c>
      <c r="I1749" t="n">
        <v>250000</v>
      </c>
      <c r="J1749" t="n">
        <v>1</v>
      </c>
      <c r="K1749" t="inlineStr"/>
      <c r="L1749" t="inlineStr">
        <is>
          <t>Lumx Studios S/A</t>
        </is>
      </c>
      <c r="M1749" t="inlineStr">
        <is>
          <t>Btg - Wealth Management</t>
        </is>
      </c>
      <c r="N1749" t="n">
        <v>100</v>
      </c>
      <c r="O1749" t="inlineStr">
        <is>
          <t>Lumx</t>
        </is>
      </c>
      <c r="P1749" t="inlineStr">
        <is>
          <t>Lumx Studios S/A</t>
        </is>
      </c>
      <c r="Q1749" t="inlineStr"/>
      <c r="R1749" t="inlineStr">
        <is>
          <t>Transferência entre Contas</t>
        </is>
      </c>
      <c r="S1749" t="inlineStr"/>
      <c r="T1749" t="inlineStr">
        <is>
          <t>Btg - Wealth Management</t>
        </is>
      </c>
      <c r="U1749" t="inlineStr"/>
      <c r="V1749" t="inlineStr">
        <is>
          <t>Transferências</t>
        </is>
      </c>
      <c r="W1749" t="inlineStr">
        <is>
          <t>Transferências</t>
        </is>
      </c>
      <c r="X1749" t="inlineStr">
        <is>
          <t>Others</t>
        </is>
      </c>
      <c r="Y1749" t="inlineStr">
        <is>
          <t>Administrative Costs</t>
        </is>
      </c>
      <c r="Z1749" t="inlineStr">
        <is>
          <t>Administrative Costs</t>
        </is>
      </c>
      <c r="AA1749" t="inlineStr">
        <is>
          <t>Outros</t>
        </is>
      </c>
      <c r="AB1749" t="inlineStr"/>
      <c r="AC1749" t="inlineStr"/>
      <c r="AD1749" t="n">
        <v>0</v>
      </c>
      <c r="AE1749" t="n">
        <v>0</v>
      </c>
    </row>
    <row r="1750">
      <c r="A1750" t="inlineStr">
        <is>
          <t>9656</t>
        </is>
      </c>
      <c r="B1750" s="115" t="n">
        <v>44914</v>
      </c>
      <c r="C1750" s="115" t="n">
        <v>44914</v>
      </c>
      <c r="D1750" t="n">
        <v>-10000</v>
      </c>
      <c r="E1750" t="n">
        <v>-10000</v>
      </c>
      <c r="F1750" t="inlineStr">
        <is>
          <t>BRL</t>
        </is>
      </c>
      <c r="G1750" t="n">
        <v>1</v>
      </c>
      <c r="H1750" t="n">
        <v>-10000</v>
      </c>
      <c r="I1750" t="n">
        <v>-10000</v>
      </c>
      <c r="J1750" t="n">
        <v>1</v>
      </c>
      <c r="K1750" t="inlineStr"/>
      <c r="L1750" t="inlineStr">
        <is>
          <t>Lumx Studios S/A</t>
        </is>
      </c>
      <c r="M1750" t="inlineStr">
        <is>
          <t>Lumx Studios S/A</t>
        </is>
      </c>
      <c r="N1750" t="n">
        <v>100</v>
      </c>
      <c r="O1750" t="inlineStr">
        <is>
          <t>Lumx</t>
        </is>
      </c>
      <c r="P1750" t="inlineStr">
        <is>
          <t>Lumx Studios S/A</t>
        </is>
      </c>
      <c r="Q1750" t="inlineStr"/>
      <c r="R1750" t="inlineStr">
        <is>
          <t>Transferência entre Contas</t>
        </is>
      </c>
      <c r="S1750" t="inlineStr"/>
      <c r="T1750" t="inlineStr">
        <is>
          <t>Btg - Conta Corrente</t>
        </is>
      </c>
      <c r="U1750" t="inlineStr"/>
      <c r="V1750" t="inlineStr">
        <is>
          <t>Transferências</t>
        </is>
      </c>
      <c r="W1750" t="inlineStr">
        <is>
          <t>Transferências</t>
        </is>
      </c>
      <c r="X1750" t="inlineStr">
        <is>
          <t>Others</t>
        </is>
      </c>
      <c r="Y1750" t="inlineStr">
        <is>
          <t>Administrative Costs</t>
        </is>
      </c>
      <c r="Z1750" t="inlineStr">
        <is>
          <t>Administrative Costs</t>
        </is>
      </c>
      <c r="AA1750" t="inlineStr">
        <is>
          <t>Outros</t>
        </is>
      </c>
      <c r="AB1750" t="inlineStr"/>
      <c r="AC1750" t="inlineStr"/>
      <c r="AD1750" t="n">
        <v>0</v>
      </c>
      <c r="AE1750" t="n">
        <v>0</v>
      </c>
    </row>
    <row r="1751">
      <c r="A1751" t="inlineStr">
        <is>
          <t>9657</t>
        </is>
      </c>
      <c r="B1751" s="115" t="n">
        <v>44914</v>
      </c>
      <c r="C1751" s="115" t="n">
        <v>44914</v>
      </c>
      <c r="D1751" t="n">
        <v>-232998</v>
      </c>
      <c r="E1751" t="n">
        <v>-232998</v>
      </c>
      <c r="F1751" t="inlineStr">
        <is>
          <t>BRL</t>
        </is>
      </c>
      <c r="G1751" t="n">
        <v>1</v>
      </c>
      <c r="H1751" t="n">
        <v>-232998</v>
      </c>
      <c r="I1751" t="n">
        <v>-232998</v>
      </c>
      <c r="J1751" t="n">
        <v>1</v>
      </c>
      <c r="K1751" t="inlineStr"/>
      <c r="L1751" t="inlineStr">
        <is>
          <t>Lumx Studios S/A</t>
        </is>
      </c>
      <c r="M1751" t="inlineStr">
        <is>
          <t>Lumx Studios S/A</t>
        </is>
      </c>
      <c r="N1751" t="n">
        <v>100</v>
      </c>
      <c r="O1751" t="inlineStr">
        <is>
          <t>Lumx</t>
        </is>
      </c>
      <c r="P1751" t="inlineStr">
        <is>
          <t>Lumx Studios S/A</t>
        </is>
      </c>
      <c r="Q1751" t="inlineStr"/>
      <c r="R1751" t="inlineStr">
        <is>
          <t>Transferência entre Contas</t>
        </is>
      </c>
      <c r="S1751" t="inlineStr"/>
      <c r="T1751" t="inlineStr">
        <is>
          <t>Cora</t>
        </is>
      </c>
      <c r="U1751" t="inlineStr"/>
      <c r="V1751" t="inlineStr">
        <is>
          <t>Transferências</t>
        </is>
      </c>
      <c r="W1751" t="inlineStr">
        <is>
          <t>Transferências</t>
        </is>
      </c>
      <c r="X1751" t="inlineStr">
        <is>
          <t>Others</t>
        </is>
      </c>
      <c r="Y1751" t="inlineStr">
        <is>
          <t>Administrative Costs</t>
        </is>
      </c>
      <c r="Z1751" t="inlineStr">
        <is>
          <t>Administrative Costs</t>
        </is>
      </c>
      <c r="AA1751" t="inlineStr">
        <is>
          <t>Outros</t>
        </is>
      </c>
      <c r="AB1751" t="inlineStr"/>
      <c r="AC1751" t="inlineStr"/>
      <c r="AD1751" t="n">
        <v>0</v>
      </c>
      <c r="AE1751" t="n">
        <v>0</v>
      </c>
    </row>
    <row r="1752">
      <c r="A1752" t="inlineStr">
        <is>
          <t>9658</t>
        </is>
      </c>
      <c r="B1752" s="115" t="n">
        <v>44914</v>
      </c>
      <c r="C1752" s="115" t="n">
        <v>44914</v>
      </c>
      <c r="D1752" t="n">
        <v>-2000</v>
      </c>
      <c r="E1752" t="n">
        <v>-2000</v>
      </c>
      <c r="F1752" t="inlineStr">
        <is>
          <t>BRL</t>
        </is>
      </c>
      <c r="G1752" t="n">
        <v>1</v>
      </c>
      <c r="H1752" t="n">
        <v>-2000</v>
      </c>
      <c r="I1752" t="n">
        <v>-2000</v>
      </c>
      <c r="J1752" t="n">
        <v>1</v>
      </c>
      <c r="K1752" t="inlineStr"/>
      <c r="L1752" t="inlineStr">
        <is>
          <t>Lumx Studios S/A</t>
        </is>
      </c>
      <c r="M1752" t="inlineStr">
        <is>
          <t>Lumx Studios S/A</t>
        </is>
      </c>
      <c r="N1752" t="n">
        <v>100</v>
      </c>
      <c r="O1752" t="inlineStr">
        <is>
          <t>Lumx</t>
        </is>
      </c>
      <c r="P1752" t="inlineStr">
        <is>
          <t>Lumx Studios S/A</t>
        </is>
      </c>
      <c r="Q1752" t="inlineStr"/>
      <c r="R1752" t="inlineStr">
        <is>
          <t>Transferência entre Contas</t>
        </is>
      </c>
      <c r="S1752" t="inlineStr"/>
      <c r="T1752" t="inlineStr">
        <is>
          <t>Btg - Conta Corrente</t>
        </is>
      </c>
      <c r="U1752" t="inlineStr"/>
      <c r="V1752" t="inlineStr">
        <is>
          <t>Transferências</t>
        </is>
      </c>
      <c r="W1752" t="inlineStr">
        <is>
          <t>Transferências</t>
        </is>
      </c>
      <c r="X1752" t="inlineStr">
        <is>
          <t>Others</t>
        </is>
      </c>
      <c r="Y1752" t="inlineStr">
        <is>
          <t>Administrative Costs</t>
        </is>
      </c>
      <c r="Z1752" t="inlineStr">
        <is>
          <t>Administrative Costs</t>
        </is>
      </c>
      <c r="AA1752" t="inlineStr">
        <is>
          <t>Outros</t>
        </is>
      </c>
      <c r="AB1752" t="inlineStr"/>
      <c r="AC1752" t="inlineStr"/>
      <c r="AD1752" t="n">
        <v>0</v>
      </c>
      <c r="AE1752" t="n">
        <v>0</v>
      </c>
    </row>
    <row r="1753">
      <c r="A1753" t="inlineStr">
        <is>
          <t>9659</t>
        </is>
      </c>
      <c r="B1753" s="115" t="n">
        <v>44914</v>
      </c>
      <c r="C1753" s="115" t="n">
        <v>44914</v>
      </c>
      <c r="D1753" t="n">
        <v>-250000</v>
      </c>
      <c r="E1753" t="n">
        <v>-250000</v>
      </c>
      <c r="F1753" t="inlineStr">
        <is>
          <t>BRL</t>
        </is>
      </c>
      <c r="G1753" t="n">
        <v>1</v>
      </c>
      <c r="H1753" t="n">
        <v>-250000</v>
      </c>
      <c r="I1753" t="n">
        <v>-250000</v>
      </c>
      <c r="J1753" t="n">
        <v>1</v>
      </c>
      <c r="K1753" t="inlineStr"/>
      <c r="L1753" t="inlineStr">
        <is>
          <t>Lumx Studios S/A</t>
        </is>
      </c>
      <c r="M1753" t="inlineStr">
        <is>
          <t>Lumx Studios S/A</t>
        </is>
      </c>
      <c r="N1753" t="n">
        <v>100</v>
      </c>
      <c r="O1753" t="inlineStr">
        <is>
          <t>Lumx</t>
        </is>
      </c>
      <c r="P1753" t="inlineStr">
        <is>
          <t>Lumx Studios S/A</t>
        </is>
      </c>
      <c r="Q1753" t="inlineStr"/>
      <c r="R1753" t="inlineStr">
        <is>
          <t>Transferência entre Contas</t>
        </is>
      </c>
      <c r="S1753" t="inlineStr"/>
      <c r="T1753" t="inlineStr">
        <is>
          <t>Btg - Conta Corrente</t>
        </is>
      </c>
      <c r="U1753" t="inlineStr"/>
      <c r="V1753" t="inlineStr">
        <is>
          <t>Transferências</t>
        </is>
      </c>
      <c r="W1753" t="inlineStr">
        <is>
          <t>Transferências</t>
        </is>
      </c>
      <c r="X1753" t="inlineStr">
        <is>
          <t>Others</t>
        </is>
      </c>
      <c r="Y1753" t="inlineStr">
        <is>
          <t>Administrative Costs</t>
        </is>
      </c>
      <c r="Z1753" t="inlineStr">
        <is>
          <t>Administrative Costs</t>
        </is>
      </c>
      <c r="AA1753" t="inlineStr">
        <is>
          <t>Outros</t>
        </is>
      </c>
      <c r="AB1753" t="inlineStr"/>
      <c r="AC1753" t="inlineStr"/>
      <c r="AD1753" t="n">
        <v>0</v>
      </c>
      <c r="AE1753" t="n">
        <v>0</v>
      </c>
    </row>
    <row r="1754">
      <c r="A1754" t="inlineStr">
        <is>
          <t>3975</t>
        </is>
      </c>
      <c r="B1754" s="115" t="n">
        <v>44913</v>
      </c>
      <c r="C1754" s="115" t="n">
        <v>44913</v>
      </c>
      <c r="D1754" t="n">
        <v>-40.38</v>
      </c>
      <c r="E1754" t="n">
        <v>-40.38</v>
      </c>
      <c r="F1754" t="inlineStr">
        <is>
          <t>BRL</t>
        </is>
      </c>
      <c r="G1754" t="n">
        <v>1</v>
      </c>
      <c r="H1754" t="n">
        <v>-40.38</v>
      </c>
      <c r="I1754" t="n">
        <v>-40.38</v>
      </c>
      <c r="J1754" t="n">
        <v>1</v>
      </c>
      <c r="K1754" t="inlineStr"/>
      <c r="L1754" t="inlineStr">
        <is>
          <t>Lumx Studios S/A</t>
        </is>
      </c>
      <c r="M1754" t="inlineStr">
        <is>
          <t>Npm Inc</t>
        </is>
      </c>
      <c r="N1754" t="n">
        <v>100</v>
      </c>
      <c r="O1754" t="inlineStr"/>
      <c r="P1754" t="inlineStr">
        <is>
          <t>Npm Inc</t>
        </is>
      </c>
      <c r="Q1754" t="inlineStr"/>
      <c r="R1754" t="inlineStr">
        <is>
          <t>Software - Npm (Gerador de Códigos para O Node)</t>
        </is>
      </c>
      <c r="S1754" t="inlineStr"/>
      <c r="T1754" t="inlineStr">
        <is>
          <t>Mercado Pago</t>
        </is>
      </c>
      <c r="U1754" t="inlineStr"/>
      <c r="V1754" t="inlineStr">
        <is>
          <t>Software - Npm Inc</t>
        </is>
      </c>
      <c r="W1754" t="inlineStr">
        <is>
          <t>Software</t>
        </is>
      </c>
      <c r="X1754" t="inlineStr">
        <is>
          <t>Technology &amp; Infrastructure</t>
        </is>
      </c>
      <c r="Y1754" t="inlineStr">
        <is>
          <t>Technology &amp; Infrastructure</t>
        </is>
      </c>
      <c r="Z1754" t="inlineStr">
        <is>
          <t>Technology &amp; Infrastructure</t>
        </is>
      </c>
      <c r="AA1754" t="inlineStr">
        <is>
          <t>Software</t>
        </is>
      </c>
      <c r="AB1754" t="inlineStr"/>
      <c r="AC1754" t="inlineStr"/>
      <c r="AD1754" t="n">
        <v>0</v>
      </c>
      <c r="AE1754" t="n">
        <v>0</v>
      </c>
    </row>
    <row r="1755">
      <c r="A1755" t="inlineStr">
        <is>
          <t>3976</t>
        </is>
      </c>
      <c r="B1755" s="115" t="n">
        <v>44912</v>
      </c>
      <c r="C1755" s="115" t="n">
        <v>44912</v>
      </c>
      <c r="D1755" t="n">
        <v>-3383.47</v>
      </c>
      <c r="E1755" t="n">
        <v>-3383.47</v>
      </c>
      <c r="F1755" t="inlineStr">
        <is>
          <t>BRL</t>
        </is>
      </c>
      <c r="G1755" t="n">
        <v>1</v>
      </c>
      <c r="H1755" t="n">
        <v>-3383.47</v>
      </c>
      <c r="I1755" t="n">
        <v>-3383.47</v>
      </c>
      <c r="J1755" t="n">
        <v>1</v>
      </c>
      <c r="K1755" t="inlineStr"/>
      <c r="L1755" t="inlineStr">
        <is>
          <t>Lumx Studios S/A</t>
        </is>
      </c>
      <c r="M1755" t="inlineStr">
        <is>
          <t>Narreal Brewhouse Restaurante Ltda</t>
        </is>
      </c>
      <c r="N1755" t="n">
        <v>100</v>
      </c>
      <c r="O1755" t="inlineStr"/>
      <c r="P1755" t="inlineStr">
        <is>
          <t>Narreal Brewhouse Restaurante Ltda</t>
        </is>
      </c>
      <c r="Q1755" t="inlineStr"/>
      <c r="R1755" t="inlineStr">
        <is>
          <t>Festa de Final de Ano</t>
        </is>
      </c>
      <c r="S1755" t="inlineStr"/>
      <c r="T1755" t="inlineStr">
        <is>
          <t>Conta Simples</t>
        </is>
      </c>
      <c r="U1755" t="inlineStr"/>
      <c r="V1755" t="inlineStr">
        <is>
          <t>Comemorações</t>
        </is>
      </c>
      <c r="W1755" t="inlineStr">
        <is>
          <t>Outros</t>
        </is>
      </c>
      <c r="X1755" t="inlineStr">
        <is>
          <t>People</t>
        </is>
      </c>
      <c r="Y1755" t="inlineStr">
        <is>
          <t>People</t>
        </is>
      </c>
      <c r="Z1755" t="inlineStr">
        <is>
          <t>People</t>
        </is>
      </c>
      <c r="AA1755" t="inlineStr">
        <is>
          <t>Benefícios</t>
        </is>
      </c>
      <c r="AB1755" t="inlineStr"/>
      <c r="AC1755" t="inlineStr"/>
      <c r="AD1755" t="n">
        <v>0</v>
      </c>
      <c r="AE1755" t="n">
        <v>0</v>
      </c>
    </row>
    <row r="1756">
      <c r="A1756" t="inlineStr">
        <is>
          <t>3977</t>
        </is>
      </c>
      <c r="B1756" s="115" t="n">
        <v>44912</v>
      </c>
      <c r="C1756" s="115" t="n">
        <v>44912</v>
      </c>
      <c r="D1756" t="n">
        <v>-115.4</v>
      </c>
      <c r="E1756" t="n">
        <v>-115.4</v>
      </c>
      <c r="F1756" t="inlineStr">
        <is>
          <t>BRL</t>
        </is>
      </c>
      <c r="G1756" t="n">
        <v>1</v>
      </c>
      <c r="H1756" t="n">
        <v>-115.4</v>
      </c>
      <c r="I1756" t="n">
        <v>-115.4</v>
      </c>
      <c r="J1756" t="n">
        <v>1</v>
      </c>
      <c r="K1756" t="inlineStr"/>
      <c r="L1756" t="inlineStr">
        <is>
          <t>Lumx Studios S/A</t>
        </is>
      </c>
      <c r="M1756" t="inlineStr">
        <is>
          <t>Webflow.Com</t>
        </is>
      </c>
      <c r="N1756" t="n">
        <v>100</v>
      </c>
      <c r="O1756" t="inlineStr"/>
      <c r="P1756" t="inlineStr">
        <is>
          <t>Webflow.Com</t>
        </is>
      </c>
      <c r="Q1756" t="inlineStr"/>
      <c r="R1756" t="inlineStr">
        <is>
          <t>Compra Internacional em Webflow.com - 14159640555 / Us</t>
        </is>
      </c>
      <c r="S1756" t="inlineStr"/>
      <c r="T1756" t="inlineStr">
        <is>
          <t>Conta Simples</t>
        </is>
      </c>
      <c r="U1756" t="inlineStr"/>
      <c r="V1756" t="inlineStr">
        <is>
          <t>Software - Webflow</t>
        </is>
      </c>
      <c r="W1756" t="inlineStr">
        <is>
          <t>Software</t>
        </is>
      </c>
      <c r="X1756" t="inlineStr">
        <is>
          <t>Technology &amp; Infrastructure</t>
        </is>
      </c>
      <c r="Y1756" t="inlineStr">
        <is>
          <t>Technology &amp; Infrastructure</t>
        </is>
      </c>
      <c r="Z1756" t="inlineStr">
        <is>
          <t>Technology &amp; Infrastructure</t>
        </is>
      </c>
      <c r="AA1756" t="inlineStr">
        <is>
          <t>Software</t>
        </is>
      </c>
      <c r="AB1756" t="inlineStr"/>
      <c r="AC1756" t="inlineStr"/>
      <c r="AD1756" t="n">
        <v>0</v>
      </c>
      <c r="AE1756" t="n">
        <v>0</v>
      </c>
    </row>
    <row r="1757">
      <c r="A1757" t="inlineStr">
        <is>
          <t>3978</t>
        </is>
      </c>
      <c r="B1757" s="115" t="n">
        <v>44910</v>
      </c>
      <c r="C1757" s="115" t="n">
        <v>44910</v>
      </c>
      <c r="D1757" t="n">
        <v>-14.33</v>
      </c>
      <c r="E1757" t="n">
        <v>-14.33</v>
      </c>
      <c r="F1757" t="inlineStr">
        <is>
          <t>BRL</t>
        </is>
      </c>
      <c r="G1757" t="n">
        <v>1</v>
      </c>
      <c r="H1757" t="n">
        <v>-14.33</v>
      </c>
      <c r="I1757" t="n">
        <v>-14.33</v>
      </c>
      <c r="J1757" t="n">
        <v>1</v>
      </c>
      <c r="K1757" t="inlineStr"/>
      <c r="L1757" t="inlineStr">
        <is>
          <t>Lumx Studios S/A</t>
        </is>
      </c>
      <c r="M1757" t="inlineStr">
        <is>
          <t>Discord</t>
        </is>
      </c>
      <c r="N1757" t="n">
        <v>100</v>
      </c>
      <c r="O1757" t="inlineStr"/>
      <c r="P1757" t="inlineStr">
        <is>
          <t>Discord</t>
        </is>
      </c>
      <c r="Q1757" t="inlineStr"/>
      <c r="R1757" t="inlineStr">
        <is>
          <t>Tweetshit Premium</t>
        </is>
      </c>
      <c r="S1757" t="inlineStr"/>
      <c r="T1757" t="inlineStr">
        <is>
          <t>Mercado Pago</t>
        </is>
      </c>
      <c r="U1757" t="inlineStr"/>
      <c r="V1757" t="inlineStr">
        <is>
          <t>Software - Tweetshift</t>
        </is>
      </c>
      <c r="W1757" t="inlineStr">
        <is>
          <t>Software</t>
        </is>
      </c>
      <c r="X1757" t="inlineStr">
        <is>
          <t>Technology &amp; Infrastructure</t>
        </is>
      </c>
      <c r="Y1757" t="inlineStr">
        <is>
          <t>Technology &amp; Infrastructure</t>
        </is>
      </c>
      <c r="Z1757" t="inlineStr">
        <is>
          <t>Technology &amp; Infrastructure</t>
        </is>
      </c>
      <c r="AA1757" t="inlineStr">
        <is>
          <t>Software</t>
        </is>
      </c>
      <c r="AB1757" t="inlineStr"/>
      <c r="AC1757" t="inlineStr"/>
      <c r="AD1757" t="n">
        <v>0</v>
      </c>
      <c r="AE1757" t="n">
        <v>0</v>
      </c>
    </row>
    <row r="1758">
      <c r="A1758" t="inlineStr">
        <is>
          <t>3979</t>
        </is>
      </c>
      <c r="B1758" s="115" t="n">
        <v>44910</v>
      </c>
      <c r="C1758" s="115" t="n">
        <v>44910</v>
      </c>
      <c r="D1758" t="n">
        <v>-200</v>
      </c>
      <c r="E1758" t="n">
        <v>-200</v>
      </c>
      <c r="F1758" t="inlineStr">
        <is>
          <t>BRL</t>
        </is>
      </c>
      <c r="G1758" t="n">
        <v>1</v>
      </c>
      <c r="H1758" t="n">
        <v>-200</v>
      </c>
      <c r="I1758" t="n">
        <v>-200</v>
      </c>
      <c r="J1758" t="n">
        <v>1</v>
      </c>
      <c r="K1758" t="inlineStr"/>
      <c r="L1758" t="inlineStr">
        <is>
          <t>Lumx Studios S/A</t>
        </is>
      </c>
      <c r="M1758" t="inlineStr">
        <is>
          <t>Lumx Studios S/A</t>
        </is>
      </c>
      <c r="N1758" t="n">
        <v>100</v>
      </c>
      <c r="O1758" t="inlineStr">
        <is>
          <t>Conselho</t>
        </is>
      </c>
      <c r="P1758" t="inlineStr">
        <is>
          <t>Lumx Studios S/A</t>
        </is>
      </c>
      <c r="Q1758" t="inlineStr"/>
      <c r="R1758" t="inlineStr">
        <is>
          <t>Caixinha de Final de Ano dos Porteiros</t>
        </is>
      </c>
      <c r="S1758" t="inlineStr"/>
      <c r="T1758" t="inlineStr">
        <is>
          <t>Btg - Conta Corrente</t>
        </is>
      </c>
      <c r="U1758" t="inlineStr"/>
      <c r="V1758" t="inlineStr">
        <is>
          <t>Corrigir</t>
        </is>
      </c>
      <c r="W1758" t="inlineStr">
        <is>
          <t>Outros</t>
        </is>
      </c>
      <c r="X1758" t="inlineStr">
        <is>
          <t>Others</t>
        </is>
      </c>
      <c r="Y1758" t="inlineStr">
        <is>
          <t>Administrative Costs</t>
        </is>
      </c>
      <c r="Z1758" t="inlineStr">
        <is>
          <t>Administrative Costs</t>
        </is>
      </c>
      <c r="AA1758" t="inlineStr">
        <is>
          <t>Outros</t>
        </is>
      </c>
      <c r="AB1758" t="inlineStr"/>
      <c r="AC1758" t="inlineStr"/>
      <c r="AD1758" t="n">
        <v>0</v>
      </c>
      <c r="AE1758" t="n">
        <v>0</v>
      </c>
    </row>
    <row r="1759">
      <c r="A1759" t="inlineStr">
        <is>
          <t>699</t>
        </is>
      </c>
      <c r="B1759" s="115" t="n">
        <v>44910</v>
      </c>
      <c r="C1759" s="115" t="n">
        <v>44910</v>
      </c>
      <c r="D1759" t="n">
        <v>2200</v>
      </c>
      <c r="E1759" t="n">
        <v>2200</v>
      </c>
      <c r="F1759" t="inlineStr">
        <is>
          <t>BRL</t>
        </is>
      </c>
      <c r="G1759" t="n">
        <v>1</v>
      </c>
      <c r="H1759" t="n">
        <v>2200</v>
      </c>
      <c r="I1759" t="n">
        <v>2200</v>
      </c>
      <c r="J1759" t="n">
        <v>1</v>
      </c>
      <c r="K1759" t="inlineStr"/>
      <c r="L1759" t="inlineStr">
        <is>
          <t>Lumx Studios S/A</t>
        </is>
      </c>
      <c r="M1759" t="inlineStr">
        <is>
          <t>Conta Simples</t>
        </is>
      </c>
      <c r="N1759" t="n">
        <v>100</v>
      </c>
      <c r="O1759" t="inlineStr">
        <is>
          <t>Lumx</t>
        </is>
      </c>
      <c r="P1759" t="inlineStr">
        <is>
          <t>Lumx Studios S/A</t>
        </is>
      </c>
      <c r="Q1759" t="inlineStr"/>
      <c r="R1759" t="inlineStr">
        <is>
          <t>Transferência entre Contas</t>
        </is>
      </c>
      <c r="S1759" t="inlineStr"/>
      <c r="T1759" t="inlineStr">
        <is>
          <t>Conta Simples</t>
        </is>
      </c>
      <c r="U1759" t="inlineStr"/>
      <c r="V1759" t="inlineStr">
        <is>
          <t>Transferências</t>
        </is>
      </c>
      <c r="W1759" t="inlineStr">
        <is>
          <t>Transferências</t>
        </is>
      </c>
      <c r="X1759" t="inlineStr">
        <is>
          <t>Others</t>
        </is>
      </c>
      <c r="Y1759" t="inlineStr">
        <is>
          <t>Administrative Costs</t>
        </is>
      </c>
      <c r="Z1759" t="inlineStr">
        <is>
          <t>Administrative Costs</t>
        </is>
      </c>
      <c r="AA1759" t="inlineStr">
        <is>
          <t>Outros</t>
        </is>
      </c>
      <c r="AB1759" t="inlineStr"/>
      <c r="AC1759" t="inlineStr"/>
      <c r="AD1759" t="n">
        <v>0</v>
      </c>
      <c r="AE1759" t="n">
        <v>0</v>
      </c>
    </row>
    <row r="1760">
      <c r="A1760" t="inlineStr">
        <is>
          <t>9660</t>
        </is>
      </c>
      <c r="B1760" s="115" t="n">
        <v>44910</v>
      </c>
      <c r="C1760" s="115" t="n">
        <v>44910</v>
      </c>
      <c r="D1760" t="n">
        <v>-2200</v>
      </c>
      <c r="E1760" t="n">
        <v>-2200</v>
      </c>
      <c r="F1760" t="inlineStr">
        <is>
          <t>BRL</t>
        </is>
      </c>
      <c r="G1760" t="n">
        <v>1</v>
      </c>
      <c r="H1760" t="n">
        <v>-2200</v>
      </c>
      <c r="I1760" t="n">
        <v>-2200</v>
      </c>
      <c r="J1760" t="n">
        <v>1</v>
      </c>
      <c r="K1760" t="inlineStr"/>
      <c r="L1760" t="inlineStr">
        <is>
          <t>Lumx Studios S/A</t>
        </is>
      </c>
      <c r="M1760" t="inlineStr">
        <is>
          <t>Lumx Studios S/A</t>
        </is>
      </c>
      <c r="N1760" t="n">
        <v>100</v>
      </c>
      <c r="O1760" t="inlineStr">
        <is>
          <t>Lumx</t>
        </is>
      </c>
      <c r="P1760" t="inlineStr">
        <is>
          <t>Lumx Studios S/A</t>
        </is>
      </c>
      <c r="Q1760" t="inlineStr"/>
      <c r="R1760" t="inlineStr">
        <is>
          <t>Transferência entre Contas</t>
        </is>
      </c>
      <c r="S1760" t="inlineStr"/>
      <c r="T1760" t="inlineStr">
        <is>
          <t>Btg - Conta Corrente</t>
        </is>
      </c>
      <c r="U1760" t="inlineStr"/>
      <c r="V1760" t="inlineStr">
        <is>
          <t>Transferências</t>
        </is>
      </c>
      <c r="W1760" t="inlineStr">
        <is>
          <t>Transferências</t>
        </is>
      </c>
      <c r="X1760" t="inlineStr">
        <is>
          <t>Others</t>
        </is>
      </c>
      <c r="Y1760" t="inlineStr">
        <is>
          <t>Administrative Costs</t>
        </is>
      </c>
      <c r="Z1760" t="inlineStr">
        <is>
          <t>Administrative Costs</t>
        </is>
      </c>
      <c r="AA1760" t="inlineStr">
        <is>
          <t>Outros</t>
        </is>
      </c>
      <c r="AB1760" t="inlineStr"/>
      <c r="AC1760" t="inlineStr"/>
      <c r="AD1760" t="n">
        <v>0</v>
      </c>
      <c r="AE1760" t="n">
        <v>0</v>
      </c>
    </row>
    <row r="1761">
      <c r="A1761" t="inlineStr">
        <is>
          <t>375</t>
        </is>
      </c>
      <c r="B1761" s="115" t="n">
        <v>44909</v>
      </c>
      <c r="C1761" s="115" t="n">
        <v>44909</v>
      </c>
      <c r="D1761" t="n">
        <v>60000</v>
      </c>
      <c r="E1761" t="n">
        <v>60000</v>
      </c>
      <c r="F1761" t="inlineStr">
        <is>
          <t>BRL</t>
        </is>
      </c>
      <c r="G1761" t="n">
        <v>1</v>
      </c>
      <c r="H1761" t="n">
        <v>60000</v>
      </c>
      <c r="I1761" t="n">
        <v>60000</v>
      </c>
      <c r="J1761" t="n">
        <v>1</v>
      </c>
      <c r="K1761" t="inlineStr"/>
      <c r="L1761" t="inlineStr">
        <is>
          <t>Dux Digital S.A.</t>
        </is>
      </c>
      <c r="M1761" t="inlineStr">
        <is>
          <t>Btg - Conta Corrente</t>
        </is>
      </c>
      <c r="N1761" t="n">
        <v>100</v>
      </c>
      <c r="O1761" t="inlineStr">
        <is>
          <t>Lumx</t>
        </is>
      </c>
      <c r="P1761" t="inlineStr">
        <is>
          <t>Dux Digital S.A.</t>
        </is>
      </c>
      <c r="Q1761" t="inlineStr"/>
      <c r="R1761" t="inlineStr">
        <is>
          <t>Referente Ao Mês de Nov/2022</t>
        </is>
      </c>
      <c r="S1761" t="inlineStr"/>
      <c r="T1761" t="inlineStr">
        <is>
          <t>Btg - Conta Corrente</t>
        </is>
      </c>
      <c r="U1761" t="inlineStr">
        <is>
          <t>Dux</t>
        </is>
      </c>
      <c r="V1761" t="inlineStr">
        <is>
          <t>Manutenção - Dux</t>
        </is>
      </c>
      <c r="W1761" t="inlineStr">
        <is>
          <t>Manutenção</t>
        </is>
      </c>
      <c r="X1761" t="inlineStr">
        <is>
          <t>Recurrent</t>
        </is>
      </c>
      <c r="Y1761" t="inlineStr">
        <is>
          <t>Operating Revenue</t>
        </is>
      </c>
      <c r="Z1761" t="inlineStr">
        <is>
          <t>Operating Revenue</t>
        </is>
      </c>
      <c r="AA1761" t="inlineStr">
        <is>
          <t>Receita Operacional</t>
        </is>
      </c>
      <c r="AB1761" t="inlineStr"/>
      <c r="AC1761" t="inlineStr"/>
      <c r="AD1761" t="n">
        <v>0</v>
      </c>
      <c r="AE1761" t="n">
        <v>0</v>
      </c>
    </row>
    <row r="1762">
      <c r="A1762" t="inlineStr">
        <is>
          <t>3980</t>
        </is>
      </c>
      <c r="B1762" s="115" t="n">
        <v>44909</v>
      </c>
      <c r="C1762" s="115" t="n">
        <v>44909</v>
      </c>
      <c r="D1762" t="n">
        <v>-1586.97</v>
      </c>
      <c r="E1762" t="n">
        <v>-1586.97</v>
      </c>
      <c r="F1762" t="inlineStr">
        <is>
          <t>BRL</t>
        </is>
      </c>
      <c r="G1762" t="n">
        <v>1</v>
      </c>
      <c r="H1762" t="n">
        <v>-1586.97</v>
      </c>
      <c r="I1762" t="n">
        <v>-1586.97</v>
      </c>
      <c r="J1762" t="n">
        <v>1</v>
      </c>
      <c r="K1762" t="inlineStr"/>
      <c r="L1762" t="inlineStr">
        <is>
          <t>Lumx Studios S/A</t>
        </is>
      </c>
      <c r="M1762" t="inlineStr">
        <is>
          <t>Lojas Americanas S.A.</t>
        </is>
      </c>
      <c r="N1762" t="n">
        <v>100</v>
      </c>
      <c r="O1762" t="inlineStr"/>
      <c r="P1762" t="inlineStr">
        <is>
          <t>Lojas Americanas S.A.</t>
        </is>
      </c>
      <c r="Q1762" t="inlineStr"/>
      <c r="R1762" t="inlineStr">
        <is>
          <t>Compra de Monitores para a Equipe</t>
        </is>
      </c>
      <c r="S1762" t="inlineStr"/>
      <c r="T1762" t="inlineStr">
        <is>
          <t>Btg - Conta Corrente</t>
        </is>
      </c>
      <c r="U1762" t="inlineStr"/>
      <c r="V1762" t="inlineStr">
        <is>
          <t>Máquinas e Equipamentos</t>
        </is>
      </c>
      <c r="W1762" t="inlineStr">
        <is>
          <t>Material de Uso e Consumo</t>
        </is>
      </c>
      <c r="X1762" t="inlineStr">
        <is>
          <t>Office</t>
        </is>
      </c>
      <c r="Y1762" t="inlineStr">
        <is>
          <t>Administrative Costs</t>
        </is>
      </c>
      <c r="Z1762" t="inlineStr">
        <is>
          <t>Administrative Costs</t>
        </is>
      </c>
      <c r="AA1762" t="inlineStr">
        <is>
          <t>Outros</t>
        </is>
      </c>
      <c r="AB1762" t="inlineStr"/>
      <c r="AC1762" t="inlineStr"/>
      <c r="AD1762" t="n">
        <v>0</v>
      </c>
      <c r="AE1762" t="n">
        <v>0</v>
      </c>
    </row>
    <row r="1763">
      <c r="A1763" t="inlineStr">
        <is>
          <t>3981</t>
        </is>
      </c>
      <c r="B1763" s="115" t="n">
        <v>44909</v>
      </c>
      <c r="C1763" s="115" t="n">
        <v>44909</v>
      </c>
      <c r="D1763" t="n">
        <v>-16666</v>
      </c>
      <c r="E1763" t="n">
        <v>-16666</v>
      </c>
      <c r="F1763" t="inlineStr">
        <is>
          <t>BRL</t>
        </is>
      </c>
      <c r="G1763" t="n">
        <v>1</v>
      </c>
      <c r="H1763" t="n">
        <v>-16666</v>
      </c>
      <c r="I1763" t="n">
        <v>-16666</v>
      </c>
      <c r="J1763" t="n">
        <v>1</v>
      </c>
      <c r="K1763" t="inlineStr"/>
      <c r="L1763" t="inlineStr">
        <is>
          <t>Lumx Studios S/A</t>
        </is>
      </c>
      <c r="M1763" t="inlineStr">
        <is>
          <t>Fabio Natan Wainstock Ribeiro de Almeida</t>
        </is>
      </c>
      <c r="N1763" t="n">
        <v>100</v>
      </c>
      <c r="O1763" t="inlineStr"/>
      <c r="P1763" t="inlineStr">
        <is>
          <t>Fabio Natan Wainstock Ribeiro de Almeida</t>
        </is>
      </c>
      <c r="Q1763" t="inlineStr"/>
      <c r="R1763" t="inlineStr">
        <is>
          <t>Devolução Mútuo Fábio Natan - Baixa por Conciliação</t>
        </is>
      </c>
      <c r="S1763" t="inlineStr"/>
      <c r="T1763" t="inlineStr">
        <is>
          <t>Btg - Conta Corrente</t>
        </is>
      </c>
      <c r="U1763" t="inlineStr"/>
      <c r="V1763" t="inlineStr">
        <is>
          <t>Mútuo Conversível</t>
        </is>
      </c>
      <c r="W1763" t="inlineStr">
        <is>
          <t>Aporte</t>
        </is>
      </c>
      <c r="X1763" t="inlineStr">
        <is>
          <t>Investment</t>
        </is>
      </c>
      <c r="Y1763" t="inlineStr">
        <is>
          <t>Investment Subscription</t>
        </is>
      </c>
      <c r="Z1763" t="inlineStr">
        <is>
          <t>Investment Subscription</t>
        </is>
      </c>
      <c r="AA1763" t="inlineStr">
        <is>
          <t>Investimento</t>
        </is>
      </c>
      <c r="AB1763" t="inlineStr"/>
      <c r="AC1763" t="inlineStr"/>
      <c r="AD1763" t="n">
        <v>0</v>
      </c>
      <c r="AE1763" t="n">
        <v>0</v>
      </c>
    </row>
    <row r="1764">
      <c r="A1764" t="inlineStr">
        <is>
          <t>3982</t>
        </is>
      </c>
      <c r="B1764" s="115" t="n">
        <v>44909</v>
      </c>
      <c r="C1764" s="115" t="n">
        <v>44909</v>
      </c>
      <c r="D1764" t="n">
        <v>-1899.05</v>
      </c>
      <c r="E1764" t="n">
        <v>-1899.05</v>
      </c>
      <c r="F1764" t="inlineStr">
        <is>
          <t>BRL</t>
        </is>
      </c>
      <c r="G1764" t="n">
        <v>1</v>
      </c>
      <c r="H1764" t="n">
        <v>-1899.05</v>
      </c>
      <c r="I1764" t="n">
        <v>-1899.05</v>
      </c>
      <c r="J1764" t="n">
        <v>1</v>
      </c>
      <c r="K1764" t="inlineStr"/>
      <c r="L1764" t="inlineStr">
        <is>
          <t>Lumx Studios S/A</t>
        </is>
      </c>
      <c r="M1764" t="inlineStr">
        <is>
          <t>Lojas Americanas S.A.</t>
        </is>
      </c>
      <c r="N1764" t="n">
        <v>100</v>
      </c>
      <c r="O1764" t="inlineStr"/>
      <c r="P1764" t="inlineStr">
        <is>
          <t>Lojas Americanas S.A.</t>
        </is>
      </c>
      <c r="Q1764" t="inlineStr"/>
      <c r="R1764" t="inlineStr">
        <is>
          <t>Compra de Monitor para O Gab</t>
        </is>
      </c>
      <c r="S1764" t="inlineStr"/>
      <c r="T1764" t="inlineStr">
        <is>
          <t>Btg - Conta Corrente</t>
        </is>
      </c>
      <c r="U1764" t="inlineStr"/>
      <c r="V1764" t="inlineStr">
        <is>
          <t>Máquinas e Equipamentos</t>
        </is>
      </c>
      <c r="W1764" t="inlineStr">
        <is>
          <t>Material de Uso e Consumo</t>
        </is>
      </c>
      <c r="X1764" t="inlineStr">
        <is>
          <t>Office</t>
        </is>
      </c>
      <c r="Y1764" t="inlineStr">
        <is>
          <t>Administrative Costs</t>
        </is>
      </c>
      <c r="Z1764" t="inlineStr">
        <is>
          <t>Administrative Costs</t>
        </is>
      </c>
      <c r="AA1764" t="inlineStr">
        <is>
          <t>Outros</t>
        </is>
      </c>
      <c r="AB1764" t="inlineStr"/>
      <c r="AC1764" t="inlineStr"/>
      <c r="AD1764" t="n">
        <v>0</v>
      </c>
      <c r="AE1764" t="n">
        <v>0</v>
      </c>
    </row>
    <row r="1765">
      <c r="A1765" t="inlineStr">
        <is>
          <t>3983</t>
        </is>
      </c>
      <c r="B1765" s="115" t="n">
        <v>44909</v>
      </c>
      <c r="C1765" s="115" t="n">
        <v>44909</v>
      </c>
      <c r="D1765" t="n">
        <v>-114.28</v>
      </c>
      <c r="E1765" t="n">
        <v>-114.28</v>
      </c>
      <c r="F1765" t="inlineStr">
        <is>
          <t>BRL</t>
        </is>
      </c>
      <c r="G1765" t="n">
        <v>1</v>
      </c>
      <c r="H1765" t="n">
        <v>-114.28</v>
      </c>
      <c r="I1765" t="n">
        <v>-114.28</v>
      </c>
      <c r="J1765" t="n">
        <v>1</v>
      </c>
      <c r="K1765" t="inlineStr"/>
      <c r="L1765" t="inlineStr">
        <is>
          <t>Lumx Studios S/A</t>
        </is>
      </c>
      <c r="M1765" t="inlineStr">
        <is>
          <t>Lumx Studios S/A</t>
        </is>
      </c>
      <c r="N1765" t="n">
        <v>100</v>
      </c>
      <c r="O1765" t="inlineStr">
        <is>
          <t>Conselho</t>
        </is>
      </c>
      <c r="P1765" t="inlineStr">
        <is>
          <t>Lumx Studios S/A</t>
        </is>
      </c>
      <c r="Q1765" t="inlineStr"/>
      <c r="R1765" t="inlineStr">
        <is>
          <t>Compra Internacional em Webflow.com - 14159640555 / Us</t>
        </is>
      </c>
      <c r="S1765" t="inlineStr"/>
      <c r="T1765" t="inlineStr">
        <is>
          <t>Conta Simples</t>
        </is>
      </c>
      <c r="U1765" t="inlineStr"/>
      <c r="V1765" t="inlineStr">
        <is>
          <t>Software - Webflow</t>
        </is>
      </c>
      <c r="W1765" t="inlineStr">
        <is>
          <t>Software</t>
        </is>
      </c>
      <c r="X1765" t="inlineStr">
        <is>
          <t>Technology &amp; Infrastructure</t>
        </is>
      </c>
      <c r="Y1765" t="inlineStr">
        <is>
          <t>Technology &amp; Infrastructure</t>
        </is>
      </c>
      <c r="Z1765" t="inlineStr">
        <is>
          <t>Technology &amp; Infrastructure</t>
        </is>
      </c>
      <c r="AA1765" t="inlineStr">
        <is>
          <t>Software</t>
        </is>
      </c>
      <c r="AB1765" t="inlineStr"/>
      <c r="AC1765" t="inlineStr"/>
      <c r="AD1765" t="n">
        <v>0</v>
      </c>
      <c r="AE1765" t="n">
        <v>0</v>
      </c>
    </row>
    <row r="1766">
      <c r="A1766" t="inlineStr">
        <is>
          <t>3984</t>
        </is>
      </c>
      <c r="B1766" s="115" t="n">
        <v>44909</v>
      </c>
      <c r="C1766" s="115" t="n">
        <v>44909</v>
      </c>
      <c r="D1766" t="n">
        <v>-1028.58</v>
      </c>
      <c r="E1766" t="n">
        <v>-1028.58</v>
      </c>
      <c r="F1766" t="inlineStr">
        <is>
          <t>BRL</t>
        </is>
      </c>
      <c r="G1766" t="n">
        <v>1</v>
      </c>
      <c r="H1766" t="n">
        <v>-1028.58</v>
      </c>
      <c r="I1766" t="n">
        <v>-1028.58</v>
      </c>
      <c r="J1766" t="n">
        <v>1</v>
      </c>
      <c r="K1766" t="inlineStr"/>
      <c r="L1766" t="inlineStr">
        <is>
          <t>Lumx Studios S/A</t>
        </is>
      </c>
      <c r="M1766" t="inlineStr">
        <is>
          <t>Lumx Studios S/A</t>
        </is>
      </c>
      <c r="N1766" t="n">
        <v>100</v>
      </c>
      <c r="O1766" t="inlineStr">
        <is>
          <t>Conselho</t>
        </is>
      </c>
      <c r="P1766" t="inlineStr">
        <is>
          <t>Lumx Studios S/A</t>
        </is>
      </c>
      <c r="Q1766" t="inlineStr"/>
      <c r="R1766" t="inlineStr">
        <is>
          <t>Compra Internacional em Webflow.com - 14159640555 / Us</t>
        </is>
      </c>
      <c r="S1766" t="inlineStr"/>
      <c r="T1766" t="inlineStr">
        <is>
          <t>Conta Simples</t>
        </is>
      </c>
      <c r="U1766" t="inlineStr"/>
      <c r="V1766" t="inlineStr">
        <is>
          <t>Software - Webflow</t>
        </is>
      </c>
      <c r="W1766" t="inlineStr">
        <is>
          <t>Software</t>
        </is>
      </c>
      <c r="X1766" t="inlineStr">
        <is>
          <t>Technology &amp; Infrastructure</t>
        </is>
      </c>
      <c r="Y1766" t="inlineStr">
        <is>
          <t>Technology &amp; Infrastructure</t>
        </is>
      </c>
      <c r="Z1766" t="inlineStr">
        <is>
          <t>Technology &amp; Infrastructure</t>
        </is>
      </c>
      <c r="AA1766" t="inlineStr">
        <is>
          <t>Software</t>
        </is>
      </c>
      <c r="AB1766" t="inlineStr"/>
      <c r="AC1766" t="inlineStr"/>
      <c r="AD1766" t="n">
        <v>0</v>
      </c>
      <c r="AE1766" t="n">
        <v>0</v>
      </c>
    </row>
    <row r="1767">
      <c r="A1767" t="inlineStr">
        <is>
          <t>3985</t>
        </is>
      </c>
      <c r="B1767" s="115" t="n">
        <v>44909</v>
      </c>
      <c r="C1767" s="115" t="n">
        <v>44909</v>
      </c>
      <c r="D1767" t="n">
        <v>-320</v>
      </c>
      <c r="E1767" t="n">
        <v>-320</v>
      </c>
      <c r="F1767" t="inlineStr">
        <is>
          <t>BRL</t>
        </is>
      </c>
      <c r="G1767" t="n">
        <v>1</v>
      </c>
      <c r="H1767" t="n">
        <v>-320</v>
      </c>
      <c r="I1767" t="n">
        <v>-320</v>
      </c>
      <c r="J1767" t="n">
        <v>1</v>
      </c>
      <c r="K1767" t="inlineStr"/>
      <c r="L1767" t="inlineStr">
        <is>
          <t>Lumx Studios S/A</t>
        </is>
      </c>
      <c r="M1767" t="inlineStr">
        <is>
          <t>Lumx Studios S/A</t>
        </is>
      </c>
      <c r="N1767" t="n">
        <v>100</v>
      </c>
      <c r="O1767" t="inlineStr">
        <is>
          <t>Conselho</t>
        </is>
      </c>
      <c r="P1767" t="inlineStr">
        <is>
          <t>Lumx Studios S/A</t>
        </is>
      </c>
      <c r="Q1767" t="inlineStr"/>
      <c r="R1767" t="inlineStr">
        <is>
          <t>Compra Internacional em Webflow.com - 14159640555 / Us</t>
        </is>
      </c>
      <c r="S1767" t="inlineStr"/>
      <c r="T1767" t="inlineStr">
        <is>
          <t>Conta Simples</t>
        </is>
      </c>
      <c r="U1767" t="inlineStr"/>
      <c r="V1767" t="inlineStr">
        <is>
          <t>Software - Webflow</t>
        </is>
      </c>
      <c r="W1767" t="inlineStr">
        <is>
          <t>Software</t>
        </is>
      </c>
      <c r="X1767" t="inlineStr">
        <is>
          <t>Technology &amp; Infrastructure</t>
        </is>
      </c>
      <c r="Y1767" t="inlineStr">
        <is>
          <t>Technology &amp; Infrastructure</t>
        </is>
      </c>
      <c r="Z1767" t="inlineStr">
        <is>
          <t>Technology &amp; Infrastructure</t>
        </is>
      </c>
      <c r="AA1767" t="inlineStr">
        <is>
          <t>Software</t>
        </is>
      </c>
      <c r="AB1767" t="inlineStr"/>
      <c r="AC1767" t="inlineStr"/>
      <c r="AD1767" t="n">
        <v>0</v>
      </c>
      <c r="AE1767" t="n">
        <v>0</v>
      </c>
    </row>
    <row r="1768">
      <c r="A1768" t="inlineStr">
        <is>
          <t>376</t>
        </is>
      </c>
      <c r="B1768" s="115" t="n">
        <v>44908</v>
      </c>
      <c r="C1768" s="115" t="n">
        <v>44908</v>
      </c>
      <c r="D1768" t="n">
        <v>1041.87</v>
      </c>
      <c r="E1768" t="n">
        <v>1041.87</v>
      </c>
      <c r="F1768" t="inlineStr">
        <is>
          <t>BRL</t>
        </is>
      </c>
      <c r="G1768" t="n">
        <v>1</v>
      </c>
      <c r="H1768" t="n">
        <v>1041.87</v>
      </c>
      <c r="I1768" t="n">
        <v>1041.87</v>
      </c>
      <c r="J1768" t="n">
        <v>1</v>
      </c>
      <c r="K1768" t="inlineStr"/>
      <c r="L1768" t="inlineStr">
        <is>
          <t>Lumx Studios S/A</t>
        </is>
      </c>
      <c r="M1768" t="inlineStr">
        <is>
          <t>Btg - Conta Corrente</t>
        </is>
      </c>
      <c r="N1768" t="n">
        <v>100</v>
      </c>
      <c r="O1768" t="inlineStr">
        <is>
          <t>Comercial</t>
        </is>
      </c>
      <c r="P1768" t="inlineStr">
        <is>
          <t>Lumx Studios S/A</t>
        </is>
      </c>
      <c r="Q1768" t="inlineStr"/>
      <c r="R1768" t="inlineStr">
        <is>
          <t>Recurso da Mynt em Custódia</t>
        </is>
      </c>
      <c r="S1768" t="inlineStr"/>
      <c r="T1768" t="inlineStr">
        <is>
          <t>Btg - Conta Corrente</t>
        </is>
      </c>
      <c r="U1768" t="inlineStr">
        <is>
          <t>Mynt</t>
        </is>
      </c>
      <c r="V1768" t="inlineStr">
        <is>
          <t>Custódia - Mynt</t>
        </is>
      </c>
      <c r="W1768" t="inlineStr">
        <is>
          <t>Clientes</t>
        </is>
      </c>
      <c r="X1768" t="inlineStr">
        <is>
          <t>Resources In Custody</t>
        </is>
      </c>
      <c r="Y1768" t="inlineStr">
        <is>
          <t>Custody</t>
        </is>
      </c>
      <c r="Z1768" t="inlineStr">
        <is>
          <t>Custody</t>
        </is>
      </c>
      <c r="AA1768" t="inlineStr">
        <is>
          <t>Custódia</t>
        </is>
      </c>
      <c r="AB1768" t="inlineStr"/>
      <c r="AC1768" t="inlineStr"/>
      <c r="AD1768" t="n">
        <v>0</v>
      </c>
      <c r="AE1768" t="n">
        <v>0</v>
      </c>
    </row>
    <row r="1769">
      <c r="A1769" t="inlineStr">
        <is>
          <t>3986</t>
        </is>
      </c>
      <c r="B1769" s="115" t="n">
        <v>44908</v>
      </c>
      <c r="C1769" s="115" t="n">
        <v>44908</v>
      </c>
      <c r="D1769" t="n">
        <v>-170.05</v>
      </c>
      <c r="E1769" t="n">
        <v>-170.05</v>
      </c>
      <c r="F1769" t="inlineStr">
        <is>
          <t>BRL</t>
        </is>
      </c>
      <c r="G1769" t="n">
        <v>1</v>
      </c>
      <c r="H1769" t="n">
        <v>-170.05</v>
      </c>
      <c r="I1769" t="n">
        <v>-170.05</v>
      </c>
      <c r="J1769" t="n">
        <v>1</v>
      </c>
      <c r="K1769" t="inlineStr"/>
      <c r="L1769" t="inlineStr">
        <is>
          <t>Lumx Studios S/A</t>
        </is>
      </c>
      <c r="M1769" t="inlineStr">
        <is>
          <t>Mercadolivre.com Atividades de Internet Ltda</t>
        </is>
      </c>
      <c r="N1769" t="n">
        <v>100</v>
      </c>
      <c r="O1769" t="inlineStr"/>
      <c r="P1769" t="inlineStr">
        <is>
          <t>Mercadolivre.com Atividades de Internet Ltda</t>
        </is>
      </c>
      <c r="Q1769" t="inlineStr"/>
      <c r="R1769" t="inlineStr">
        <is>
          <t>Compra de Hub Usbc para O Gab</t>
        </is>
      </c>
      <c r="S1769" t="inlineStr"/>
      <c r="T1769" t="inlineStr">
        <is>
          <t>Mercado Pago</t>
        </is>
      </c>
      <c r="U1769" t="inlineStr"/>
      <c r="V1769" t="inlineStr">
        <is>
          <t>Máquinas e Equipamentos</t>
        </is>
      </c>
      <c r="W1769" t="inlineStr">
        <is>
          <t>Material de Uso e Consumo</t>
        </is>
      </c>
      <c r="X1769" t="inlineStr">
        <is>
          <t>Office</t>
        </is>
      </c>
      <c r="Y1769" t="inlineStr">
        <is>
          <t>Administrative Costs</t>
        </is>
      </c>
      <c r="Z1769" t="inlineStr">
        <is>
          <t>Administrative Costs</t>
        </is>
      </c>
      <c r="AA1769" t="inlineStr">
        <is>
          <t>Outros</t>
        </is>
      </c>
      <c r="AB1769" t="inlineStr"/>
      <c r="AC1769" t="inlineStr"/>
      <c r="AD1769" t="n">
        <v>0</v>
      </c>
      <c r="AE1769" t="n">
        <v>0</v>
      </c>
    </row>
    <row r="1770">
      <c r="A1770" t="inlineStr">
        <is>
          <t>3987</t>
        </is>
      </c>
      <c r="B1770" s="115" t="n">
        <v>44908</v>
      </c>
      <c r="C1770" s="115" t="n">
        <v>44908</v>
      </c>
      <c r="D1770" t="n">
        <v>-10794</v>
      </c>
      <c r="E1770" t="n">
        <v>-10794</v>
      </c>
      <c r="F1770" t="inlineStr">
        <is>
          <t>BRL</t>
        </is>
      </c>
      <c r="G1770" t="n">
        <v>1</v>
      </c>
      <c r="H1770" t="n">
        <v>-10794</v>
      </c>
      <c r="I1770" t="n">
        <v>-10794</v>
      </c>
      <c r="J1770" t="n">
        <v>1</v>
      </c>
      <c r="K1770" t="inlineStr"/>
      <c r="L1770" t="inlineStr">
        <is>
          <t>Lumx Studios S/A</t>
        </is>
      </c>
      <c r="M1770" t="inlineStr">
        <is>
          <t>Lojas Americanas S.A.</t>
        </is>
      </c>
      <c r="N1770" t="n">
        <v>100</v>
      </c>
      <c r="O1770" t="inlineStr"/>
      <c r="P1770" t="inlineStr">
        <is>
          <t>Lojas Americanas S.A.</t>
        </is>
      </c>
      <c r="Q1770" t="inlineStr"/>
      <c r="R1770" t="inlineStr">
        <is>
          <t>Compra Computadores pra Equipe</t>
        </is>
      </c>
      <c r="S1770" t="inlineStr"/>
      <c r="T1770" t="inlineStr">
        <is>
          <t>Btg - Conta Corrente</t>
        </is>
      </c>
      <c r="U1770" t="inlineStr"/>
      <c r="V1770" t="inlineStr">
        <is>
          <t>Máquinas e Equipamentos</t>
        </is>
      </c>
      <c r="W1770" t="inlineStr">
        <is>
          <t>Material de Uso e Consumo</t>
        </is>
      </c>
      <c r="X1770" t="inlineStr">
        <is>
          <t>Office</t>
        </is>
      </c>
      <c r="Y1770" t="inlineStr">
        <is>
          <t>Administrative Costs</t>
        </is>
      </c>
      <c r="Z1770" t="inlineStr">
        <is>
          <t>Administrative Costs</t>
        </is>
      </c>
      <c r="AA1770" t="inlineStr">
        <is>
          <t>Outros</t>
        </is>
      </c>
      <c r="AB1770" t="inlineStr"/>
      <c r="AC1770" t="inlineStr"/>
      <c r="AD1770" t="n">
        <v>0</v>
      </c>
      <c r="AE1770" t="n">
        <v>0</v>
      </c>
    </row>
    <row r="1771">
      <c r="A1771" t="inlineStr">
        <is>
          <t>3988</t>
        </is>
      </c>
      <c r="B1771" s="115" t="n">
        <v>44908</v>
      </c>
      <c r="C1771" s="115" t="n">
        <v>44908</v>
      </c>
      <c r="D1771" t="n">
        <v>-954.77</v>
      </c>
      <c r="E1771" t="n">
        <v>-954.77</v>
      </c>
      <c r="F1771" t="inlineStr">
        <is>
          <t>BRL</t>
        </is>
      </c>
      <c r="G1771" t="n">
        <v>1</v>
      </c>
      <c r="H1771" t="n">
        <v>-954.77</v>
      </c>
      <c r="I1771" t="n">
        <v>-954.77</v>
      </c>
      <c r="J1771" t="n">
        <v>1</v>
      </c>
      <c r="K1771" t="inlineStr"/>
      <c r="L1771" t="inlineStr">
        <is>
          <t>Lumx Studios S/A</t>
        </is>
      </c>
      <c r="M1771" t="inlineStr">
        <is>
          <t>Matheus Henrique Carvalho Rocha</t>
        </is>
      </c>
      <c r="N1771" t="n">
        <v>100</v>
      </c>
      <c r="O1771" t="inlineStr"/>
      <c r="P1771" t="inlineStr">
        <is>
          <t>Matheus Henrique Carvalho Rocha</t>
        </is>
      </c>
      <c r="Q1771" t="inlineStr"/>
      <c r="R1771" t="inlineStr">
        <is>
          <t>Airbnb Matheus (Po) no Rio</t>
        </is>
      </c>
      <c r="S1771" t="inlineStr"/>
      <c r="T1771" t="inlineStr">
        <is>
          <t>Btg - Conta Corrente</t>
        </is>
      </c>
      <c r="U1771" t="inlineStr"/>
      <c r="V1771" t="inlineStr">
        <is>
          <t>Hospedagem</t>
        </is>
      </c>
      <c r="W1771" t="inlineStr">
        <is>
          <t>Despesa Comercial</t>
        </is>
      </c>
      <c r="X1771" t="inlineStr">
        <is>
          <t>Comercial</t>
        </is>
      </c>
      <c r="Y1771" t="inlineStr">
        <is>
          <t>Operating Costs</t>
        </is>
      </c>
      <c r="Z1771" t="inlineStr">
        <is>
          <t>Operating Costs</t>
        </is>
      </c>
      <c r="AA1771" t="inlineStr">
        <is>
          <t>Comercial</t>
        </is>
      </c>
      <c r="AB1771" t="inlineStr"/>
      <c r="AC1771" t="inlineStr"/>
      <c r="AD1771" t="n">
        <v>0</v>
      </c>
      <c r="AE1771" t="n">
        <v>0</v>
      </c>
    </row>
    <row r="1772">
      <c r="A1772" t="inlineStr">
        <is>
          <t>3989</t>
        </is>
      </c>
      <c r="B1772" s="115" t="n">
        <v>44908</v>
      </c>
      <c r="C1772" s="115" t="n">
        <v>44908</v>
      </c>
      <c r="D1772" t="n">
        <v>-19.3</v>
      </c>
      <c r="E1772" t="n">
        <v>-19.3</v>
      </c>
      <c r="F1772" t="inlineStr">
        <is>
          <t>BRL</t>
        </is>
      </c>
      <c r="G1772" t="n">
        <v>1</v>
      </c>
      <c r="H1772" t="n">
        <v>-19.3</v>
      </c>
      <c r="I1772" t="n">
        <v>-19.3</v>
      </c>
      <c r="J1772" t="n">
        <v>1</v>
      </c>
      <c r="K1772" t="inlineStr"/>
      <c r="L1772" t="inlineStr">
        <is>
          <t>Lumx Studios S/A</t>
        </is>
      </c>
      <c r="M1772" t="inlineStr">
        <is>
          <t>99 Tecnologia Ltda</t>
        </is>
      </c>
      <c r="N1772" t="n">
        <v>100</v>
      </c>
      <c r="O1772" t="inlineStr">
        <is>
          <t>Lumx</t>
        </is>
      </c>
      <c r="P1772" t="inlineStr">
        <is>
          <t>99 Tecnologia Ltda</t>
        </is>
      </c>
      <c r="Q1772" t="inlineStr"/>
      <c r="R1772" t="inlineStr">
        <is>
          <t>Compra com Cartao em 99 Pop 07dez 23h32min - Sao Paulo / Br</t>
        </is>
      </c>
      <c r="S1772" t="inlineStr"/>
      <c r="T1772" t="inlineStr">
        <is>
          <t>Conta Simples</t>
        </is>
      </c>
      <c r="U1772" t="inlineStr"/>
      <c r="V1772" t="inlineStr">
        <is>
          <t>Gestão - Transporte</t>
        </is>
      </c>
      <c r="W1772" t="inlineStr">
        <is>
          <t>Gestão - Transporte</t>
        </is>
      </c>
      <c r="X1772" t="inlineStr">
        <is>
          <t>Gestão</t>
        </is>
      </c>
      <c r="Y1772" t="inlineStr">
        <is>
          <t>Governance</t>
        </is>
      </c>
      <c r="Z1772" t="inlineStr">
        <is>
          <t>Governance</t>
        </is>
      </c>
      <c r="AA1772" t="inlineStr">
        <is>
          <t>Comercial</t>
        </is>
      </c>
      <c r="AB1772" t="inlineStr"/>
      <c r="AC1772" t="inlineStr"/>
      <c r="AD1772" t="n">
        <v>0</v>
      </c>
      <c r="AE1772" t="n">
        <v>0</v>
      </c>
    </row>
    <row r="1773">
      <c r="A1773" t="inlineStr">
        <is>
          <t>3990</t>
        </is>
      </c>
      <c r="B1773" s="115" t="n">
        <v>44907</v>
      </c>
      <c r="C1773" s="115" t="n">
        <v>44907</v>
      </c>
      <c r="D1773" t="n">
        <v>-2500</v>
      </c>
      <c r="E1773" t="n">
        <v>-2500</v>
      </c>
      <c r="F1773" t="inlineStr">
        <is>
          <t>BRL</t>
        </is>
      </c>
      <c r="G1773" t="n">
        <v>1</v>
      </c>
      <c r="H1773" t="n">
        <v>-2500</v>
      </c>
      <c r="I1773" t="n">
        <v>-2500</v>
      </c>
      <c r="J1773" t="n">
        <v>1</v>
      </c>
      <c r="K1773" t="inlineStr"/>
      <c r="L1773" t="inlineStr">
        <is>
          <t>Lumx Studios S/A</t>
        </is>
      </c>
      <c r="M1773" t="inlineStr">
        <is>
          <t>Axm Services Ltda</t>
        </is>
      </c>
      <c r="N1773" t="n">
        <v>100</v>
      </c>
      <c r="O1773" t="inlineStr"/>
      <c r="P1773" t="inlineStr">
        <is>
          <t>Axm Services Ltda</t>
        </is>
      </c>
      <c r="Q1773" t="inlineStr"/>
      <c r="R1773" t="inlineStr">
        <is>
          <t>Serviço Extra de Reprocessamento - Baixa por Conciliação</t>
        </is>
      </c>
      <c r="S1773" t="inlineStr"/>
      <c r="T1773" t="inlineStr">
        <is>
          <t>Btg - Conta Corrente</t>
        </is>
      </c>
      <c r="U1773" t="inlineStr"/>
      <c r="V1773" t="inlineStr">
        <is>
          <t>Contabilidade - Extras</t>
        </is>
      </c>
      <c r="W1773" t="inlineStr">
        <is>
          <t>Contabilidade</t>
        </is>
      </c>
      <c r="X1773" t="inlineStr">
        <is>
          <t>Others</t>
        </is>
      </c>
      <c r="Y1773" t="inlineStr">
        <is>
          <t>Operating Costs</t>
        </is>
      </c>
      <c r="Z1773" t="inlineStr">
        <is>
          <t>Operating Costs</t>
        </is>
      </c>
      <c r="AA1773" t="inlineStr">
        <is>
          <t>Contabilidade</t>
        </is>
      </c>
      <c r="AB1773" t="inlineStr"/>
      <c r="AC1773" t="inlineStr"/>
      <c r="AD1773" t="n">
        <v>0</v>
      </c>
      <c r="AE1773" t="n">
        <v>0</v>
      </c>
    </row>
    <row r="1774">
      <c r="A1774" t="inlineStr">
        <is>
          <t>3991</t>
        </is>
      </c>
      <c r="B1774" s="115" t="n">
        <v>44907</v>
      </c>
      <c r="C1774" s="115" t="n">
        <v>44907</v>
      </c>
      <c r="D1774" t="n">
        <v>-85</v>
      </c>
      <c r="E1774" t="n">
        <v>-85</v>
      </c>
      <c r="F1774" t="inlineStr">
        <is>
          <t>BRL</t>
        </is>
      </c>
      <c r="G1774" t="n">
        <v>1</v>
      </c>
      <c r="H1774" t="n">
        <v>-85</v>
      </c>
      <c r="I1774" t="n">
        <v>-85</v>
      </c>
      <c r="J1774" t="n">
        <v>1</v>
      </c>
      <c r="K1774" t="inlineStr"/>
      <c r="L1774" t="inlineStr">
        <is>
          <t>Lumx Studios S/A</t>
        </is>
      </c>
      <c r="M1774" t="inlineStr">
        <is>
          <t>Bling Brasil Tecnologia Ltda</t>
        </is>
      </c>
      <c r="N1774" t="n">
        <v>100</v>
      </c>
      <c r="O1774" t="inlineStr"/>
      <c r="P1774" t="inlineStr">
        <is>
          <t>Bling Brasil Tecnologia Ltda</t>
        </is>
      </c>
      <c r="Q1774" t="inlineStr"/>
      <c r="R1774" t="inlineStr">
        <is>
          <t>Software - Bling Erp</t>
        </is>
      </c>
      <c r="S1774" t="inlineStr"/>
      <c r="T1774" t="inlineStr">
        <is>
          <t>Btg - Conta Corrente</t>
        </is>
      </c>
      <c r="U1774" t="inlineStr"/>
      <c r="V1774" t="inlineStr">
        <is>
          <t>Software - Erp</t>
        </is>
      </c>
      <c r="W1774" t="inlineStr">
        <is>
          <t>Software</t>
        </is>
      </c>
      <c r="X1774" t="inlineStr">
        <is>
          <t>Technology &amp; Infrastructure</t>
        </is>
      </c>
      <c r="Y1774" t="inlineStr">
        <is>
          <t>Technology &amp; Infrastructure</t>
        </is>
      </c>
      <c r="Z1774" t="inlineStr">
        <is>
          <t>Technology &amp; Infrastructure</t>
        </is>
      </c>
      <c r="AA1774" t="inlineStr">
        <is>
          <t>Software</t>
        </is>
      </c>
      <c r="AB1774" t="inlineStr"/>
      <c r="AC1774" t="inlineStr"/>
      <c r="AD1774" t="n">
        <v>0</v>
      </c>
      <c r="AE1774" t="n">
        <v>0</v>
      </c>
    </row>
    <row r="1775">
      <c r="A1775" t="inlineStr">
        <is>
          <t>3992</t>
        </is>
      </c>
      <c r="B1775" s="115" t="n">
        <v>44907</v>
      </c>
      <c r="C1775" s="115" t="n">
        <v>44907</v>
      </c>
      <c r="D1775" t="n">
        <v>-700</v>
      </c>
      <c r="E1775" t="n">
        <v>-700</v>
      </c>
      <c r="F1775" t="inlineStr">
        <is>
          <t>BRL</t>
        </is>
      </c>
      <c r="G1775" t="n">
        <v>1</v>
      </c>
      <c r="H1775" t="n">
        <v>-700</v>
      </c>
      <c r="I1775" t="n">
        <v>-700</v>
      </c>
      <c r="J1775" t="n">
        <v>1</v>
      </c>
      <c r="K1775" t="inlineStr"/>
      <c r="L1775" t="inlineStr">
        <is>
          <t>Lumx Studios S/A</t>
        </is>
      </c>
      <c r="M1775" t="inlineStr">
        <is>
          <t>Luciene Borges da Silva</t>
        </is>
      </c>
      <c r="N1775" t="n">
        <v>100</v>
      </c>
      <c r="O1775" t="inlineStr"/>
      <c r="P1775" t="inlineStr">
        <is>
          <t>Luciene Borges da Silva</t>
        </is>
      </c>
      <c r="Q1775" t="inlineStr"/>
      <c r="R1775" t="inlineStr">
        <is>
          <t>Fixo Mensal Faxina - Baixa por Conciliação</t>
        </is>
      </c>
      <c r="S1775" t="inlineStr"/>
      <c r="T1775" t="inlineStr">
        <is>
          <t>Btg - Conta Corrente</t>
        </is>
      </c>
      <c r="U1775" t="inlineStr"/>
      <c r="V1775" t="inlineStr">
        <is>
          <t>Limpeza e Manutenção</t>
        </is>
      </c>
      <c r="W1775" t="inlineStr">
        <is>
          <t>Despesas de Escritório</t>
        </is>
      </c>
      <c r="X1775" t="inlineStr">
        <is>
          <t>Office</t>
        </is>
      </c>
      <c r="Y1775" t="inlineStr">
        <is>
          <t>Administrative Costs</t>
        </is>
      </c>
      <c r="Z1775" t="inlineStr">
        <is>
          <t>Administrative Costs</t>
        </is>
      </c>
      <c r="AA1775" t="inlineStr">
        <is>
          <t>Escritório</t>
        </is>
      </c>
      <c r="AB1775" t="inlineStr"/>
      <c r="AC1775" t="inlineStr"/>
      <c r="AD1775" t="n">
        <v>0</v>
      </c>
      <c r="AE1775" t="n">
        <v>0</v>
      </c>
    </row>
    <row r="1776">
      <c r="A1776" t="inlineStr">
        <is>
          <t>3993</t>
        </is>
      </c>
      <c r="B1776" s="115" t="n">
        <v>44907</v>
      </c>
      <c r="C1776" s="115" t="n">
        <v>44907</v>
      </c>
      <c r="D1776" t="n">
        <v>-100.62</v>
      </c>
      <c r="E1776" t="n">
        <v>-100.62</v>
      </c>
      <c r="F1776" t="inlineStr">
        <is>
          <t>BRL</t>
        </is>
      </c>
      <c r="G1776" t="n">
        <v>1</v>
      </c>
      <c r="H1776" t="n">
        <v>-100.62</v>
      </c>
      <c r="I1776" t="n">
        <v>-100.62</v>
      </c>
      <c r="J1776" t="n">
        <v>1</v>
      </c>
      <c r="K1776" t="inlineStr"/>
      <c r="L1776" t="inlineStr">
        <is>
          <t>Lumx Studios S/A</t>
        </is>
      </c>
      <c r="M1776" t="inlineStr">
        <is>
          <t>Mlabs Software S.A.</t>
        </is>
      </c>
      <c r="N1776" t="n">
        <v>100</v>
      </c>
      <c r="O1776" t="inlineStr"/>
      <c r="P1776" t="inlineStr">
        <is>
          <t>Mlabs Software S.A.</t>
        </is>
      </c>
      <c r="Q1776" t="inlineStr"/>
      <c r="R1776" t="inlineStr">
        <is>
          <t>Plataforma de Análise de Resultados de Marketing</t>
        </is>
      </c>
      <c r="S1776" t="inlineStr"/>
      <c r="T1776" t="inlineStr">
        <is>
          <t>Conta Simples</t>
        </is>
      </c>
      <c r="U1776" t="inlineStr"/>
      <c r="V1776" t="inlineStr">
        <is>
          <t>Mlabs</t>
        </is>
      </c>
      <c r="W1776" t="inlineStr">
        <is>
          <t>Despesa de Marketing</t>
        </is>
      </c>
      <c r="X1776" t="inlineStr">
        <is>
          <t>Marketing</t>
        </is>
      </c>
      <c r="Y1776" t="inlineStr">
        <is>
          <t>Operating Costs</t>
        </is>
      </c>
      <c r="Z1776" t="inlineStr">
        <is>
          <t>Operating Costs</t>
        </is>
      </c>
      <c r="AA1776" t="inlineStr">
        <is>
          <t>Marketing</t>
        </is>
      </c>
      <c r="AB1776" t="inlineStr"/>
      <c r="AC1776" t="inlineStr"/>
      <c r="AD1776" t="n">
        <v>0</v>
      </c>
      <c r="AE1776" t="n">
        <v>0</v>
      </c>
    </row>
    <row r="1777">
      <c r="A1777" t="inlineStr">
        <is>
          <t>3994</t>
        </is>
      </c>
      <c r="B1777" s="115" t="n">
        <v>44907</v>
      </c>
      <c r="C1777" s="115" t="n">
        <v>44907</v>
      </c>
      <c r="D1777" t="n">
        <v>-29</v>
      </c>
      <c r="E1777" t="n">
        <v>-29</v>
      </c>
      <c r="F1777" t="inlineStr">
        <is>
          <t>BRL</t>
        </is>
      </c>
      <c r="G1777" t="n">
        <v>1</v>
      </c>
      <c r="H1777" t="n">
        <v>-29</v>
      </c>
      <c r="I1777" t="n">
        <v>-29</v>
      </c>
      <c r="J1777" t="n">
        <v>1</v>
      </c>
      <c r="K1777" t="inlineStr"/>
      <c r="L1777" t="inlineStr">
        <is>
          <t>Lumx Studios S/A</t>
        </is>
      </c>
      <c r="M1777" t="inlineStr">
        <is>
          <t>99 Tecnologia Ltda</t>
        </is>
      </c>
      <c r="N1777" t="n">
        <v>100</v>
      </c>
      <c r="O1777" t="inlineStr">
        <is>
          <t>Lumx</t>
        </is>
      </c>
      <c r="P1777" t="inlineStr">
        <is>
          <t>99 Tecnologia Ltda</t>
        </is>
      </c>
      <c r="Q1777" t="inlineStr"/>
      <c r="R1777" t="inlineStr">
        <is>
          <t>Compra com Cartao em 99 Pop 07dez 23h32min - Sao Paulo / Br</t>
        </is>
      </c>
      <c r="S1777" t="inlineStr"/>
      <c r="T1777" t="inlineStr">
        <is>
          <t>Conta Simples</t>
        </is>
      </c>
      <c r="U1777" t="inlineStr"/>
      <c r="V1777" t="inlineStr">
        <is>
          <t>Gestão - Transporte</t>
        </is>
      </c>
      <c r="W1777" t="inlineStr">
        <is>
          <t>Gestão - Transporte</t>
        </is>
      </c>
      <c r="X1777" t="inlineStr">
        <is>
          <t>Gestão</t>
        </is>
      </c>
      <c r="Y1777" t="inlineStr">
        <is>
          <t>Governance</t>
        </is>
      </c>
      <c r="Z1777" t="inlineStr">
        <is>
          <t>Governance</t>
        </is>
      </c>
      <c r="AA1777" t="inlineStr">
        <is>
          <t>Comercial</t>
        </is>
      </c>
      <c r="AB1777" t="inlineStr"/>
      <c r="AC1777" t="inlineStr"/>
      <c r="AD1777" t="n">
        <v>0</v>
      </c>
      <c r="AE1777" t="n">
        <v>0</v>
      </c>
    </row>
    <row r="1778">
      <c r="A1778" t="inlineStr">
        <is>
          <t>3995</t>
        </is>
      </c>
      <c r="B1778" s="115" t="n">
        <v>44906</v>
      </c>
      <c r="C1778" s="115" t="n">
        <v>44906</v>
      </c>
      <c r="D1778" t="n">
        <v>-254.32</v>
      </c>
      <c r="E1778" t="n">
        <v>-254.32</v>
      </c>
      <c r="F1778" t="inlineStr">
        <is>
          <t>BRL</t>
        </is>
      </c>
      <c r="G1778" t="n">
        <v>1</v>
      </c>
      <c r="H1778" t="n">
        <v>-254.32</v>
      </c>
      <c r="I1778" t="n">
        <v>-254.32</v>
      </c>
      <c r="J1778" t="n">
        <v>1</v>
      </c>
      <c r="K1778" t="inlineStr"/>
      <c r="L1778" t="inlineStr">
        <is>
          <t>Lumx Studios S/A</t>
        </is>
      </c>
      <c r="M1778" t="inlineStr">
        <is>
          <t>Lumx Studios S/A</t>
        </is>
      </c>
      <c r="N1778" t="n">
        <v>100</v>
      </c>
      <c r="O1778" t="inlineStr">
        <is>
          <t>Conselho</t>
        </is>
      </c>
      <c r="P1778" t="inlineStr">
        <is>
          <t>Lumx Studios S/A</t>
        </is>
      </c>
      <c r="Q1778" t="inlineStr"/>
      <c r="R1778" t="inlineStr">
        <is>
          <t>Compra Internacional em Webflow.com - 14159640555 / Us</t>
        </is>
      </c>
      <c r="S1778" t="inlineStr"/>
      <c r="T1778" t="inlineStr">
        <is>
          <t>Conta Simples</t>
        </is>
      </c>
      <c r="U1778" t="inlineStr"/>
      <c r="V1778" t="inlineStr">
        <is>
          <t>Software - Webflow</t>
        </is>
      </c>
      <c r="W1778" t="inlineStr">
        <is>
          <t>Software</t>
        </is>
      </c>
      <c r="X1778" t="inlineStr">
        <is>
          <t>Technology &amp; Infrastructure</t>
        </is>
      </c>
      <c r="Y1778" t="inlineStr">
        <is>
          <t>Technology &amp; Infrastructure</t>
        </is>
      </c>
      <c r="Z1778" t="inlineStr">
        <is>
          <t>Technology &amp; Infrastructure</t>
        </is>
      </c>
      <c r="AA1778" t="inlineStr">
        <is>
          <t>Software</t>
        </is>
      </c>
      <c r="AB1778" t="inlineStr"/>
      <c r="AC1778" t="inlineStr"/>
      <c r="AD1778" t="n">
        <v>0</v>
      </c>
      <c r="AE1778" t="n">
        <v>0</v>
      </c>
    </row>
    <row r="1779">
      <c r="A1779" t="inlineStr">
        <is>
          <t>3996</t>
        </is>
      </c>
      <c r="B1779" s="115" t="n">
        <v>44906</v>
      </c>
      <c r="C1779" s="115" t="n">
        <v>44906</v>
      </c>
      <c r="D1779" t="n">
        <v>-257.17</v>
      </c>
      <c r="E1779" t="n">
        <v>-257.17</v>
      </c>
      <c r="F1779" t="inlineStr">
        <is>
          <t>BRL</t>
        </is>
      </c>
      <c r="G1779" t="n">
        <v>1</v>
      </c>
      <c r="H1779" t="n">
        <v>-257.17</v>
      </c>
      <c r="I1779" t="n">
        <v>-257.17</v>
      </c>
      <c r="J1779" t="n">
        <v>1</v>
      </c>
      <c r="K1779" t="inlineStr"/>
      <c r="L1779" t="inlineStr">
        <is>
          <t>Lumx Studios S/A</t>
        </is>
      </c>
      <c r="M1779" t="inlineStr">
        <is>
          <t>Docsend By Dropbox</t>
        </is>
      </c>
      <c r="N1779" t="n">
        <v>100</v>
      </c>
      <c r="O1779" t="inlineStr"/>
      <c r="P1779" t="inlineStr">
        <is>
          <t>Docsend By Dropbox</t>
        </is>
      </c>
      <c r="Q1779" t="inlineStr"/>
      <c r="R1779" t="inlineStr">
        <is>
          <t>Docsend By Dropbox</t>
        </is>
      </c>
      <c r="S1779" t="inlineStr"/>
      <c r="T1779" t="inlineStr">
        <is>
          <t>Mercado Pago</t>
        </is>
      </c>
      <c r="U1779" t="inlineStr"/>
      <c r="V1779" t="inlineStr">
        <is>
          <t>Software - Docsend</t>
        </is>
      </c>
      <c r="W1779" t="inlineStr">
        <is>
          <t>Software</t>
        </is>
      </c>
      <c r="X1779" t="inlineStr">
        <is>
          <t>Technology &amp; Infrastructure</t>
        </is>
      </c>
      <c r="Y1779" t="inlineStr">
        <is>
          <t>Technology &amp; Infrastructure</t>
        </is>
      </c>
      <c r="Z1779" t="inlineStr">
        <is>
          <t>Technology &amp; Infrastructure</t>
        </is>
      </c>
      <c r="AA1779" t="inlineStr">
        <is>
          <t>Software</t>
        </is>
      </c>
      <c r="AB1779" t="inlineStr"/>
      <c r="AC1779" t="inlineStr"/>
      <c r="AD1779" t="n">
        <v>0</v>
      </c>
      <c r="AE1779" t="n">
        <v>0</v>
      </c>
    </row>
    <row r="1780">
      <c r="A1780" t="inlineStr">
        <is>
          <t>3997</t>
        </is>
      </c>
      <c r="B1780" s="115" t="n">
        <v>44904</v>
      </c>
      <c r="C1780" s="115" t="n">
        <v>44904</v>
      </c>
      <c r="D1780" t="n">
        <v>-538.62</v>
      </c>
      <c r="E1780" t="n">
        <v>-538.62</v>
      </c>
      <c r="F1780" t="inlineStr">
        <is>
          <t>BRL</t>
        </is>
      </c>
      <c r="G1780" t="n">
        <v>1</v>
      </c>
      <c r="H1780" t="n">
        <v>-538.62</v>
      </c>
      <c r="I1780" t="n">
        <v>-538.62</v>
      </c>
      <c r="J1780" t="n">
        <v>1</v>
      </c>
      <c r="K1780" t="inlineStr"/>
      <c r="L1780" t="inlineStr">
        <is>
          <t>Lumx Studios S/A</t>
        </is>
      </c>
      <c r="M1780" t="inlineStr">
        <is>
          <t>Gabriel Polverelli Nogueira</t>
        </is>
      </c>
      <c r="N1780" t="n">
        <v>100</v>
      </c>
      <c r="O1780" t="inlineStr">
        <is>
          <t>Tecnologia</t>
        </is>
      </c>
      <c r="P1780" t="inlineStr">
        <is>
          <t>Gabriel Polverelli Nogueira</t>
        </is>
      </c>
      <c r="Q1780" t="inlineStr"/>
      <c r="R1780" t="inlineStr">
        <is>
          <t>Custo para Inserir App do Proof na Apple Store</t>
        </is>
      </c>
      <c r="S1780" t="inlineStr"/>
      <c r="T1780" t="inlineStr">
        <is>
          <t>Btg - Conta Corrente</t>
        </is>
      </c>
      <c r="U1780" t="inlineStr"/>
      <c r="V1780" t="inlineStr">
        <is>
          <t>Software - Apple Store</t>
        </is>
      </c>
      <c r="W1780" t="inlineStr">
        <is>
          <t>Software</t>
        </is>
      </c>
      <c r="X1780" t="inlineStr">
        <is>
          <t>Technology &amp; Infrastructure</t>
        </is>
      </c>
      <c r="Y1780" t="inlineStr">
        <is>
          <t>Technology &amp; Infrastructure</t>
        </is>
      </c>
      <c r="Z1780" t="inlineStr">
        <is>
          <t>Technology &amp; Infrastructure</t>
        </is>
      </c>
      <c r="AA1780" t="inlineStr">
        <is>
          <t>Software</t>
        </is>
      </c>
      <c r="AB1780" t="inlineStr"/>
      <c r="AC1780" t="inlineStr"/>
      <c r="AD1780" t="n">
        <v>0</v>
      </c>
      <c r="AE1780" t="n">
        <v>0</v>
      </c>
    </row>
    <row r="1781">
      <c r="A1781" t="inlineStr">
        <is>
          <t>3998</t>
        </is>
      </c>
      <c r="B1781" s="115" t="n">
        <v>44904</v>
      </c>
      <c r="C1781" s="115" t="n">
        <v>44904</v>
      </c>
      <c r="D1781" t="n">
        <v>-1721.95</v>
      </c>
      <c r="E1781" t="n">
        <v>-1721.95</v>
      </c>
      <c r="F1781" t="inlineStr">
        <is>
          <t>BRL</t>
        </is>
      </c>
      <c r="G1781" t="n">
        <v>1</v>
      </c>
      <c r="H1781" t="n">
        <v>-1721.95</v>
      </c>
      <c r="I1781" t="n">
        <v>-1721.95</v>
      </c>
      <c r="J1781" t="n">
        <v>1</v>
      </c>
      <c r="K1781" t="inlineStr"/>
      <c r="L1781" t="inlineStr">
        <is>
          <t>Lumx Studios S/A</t>
        </is>
      </c>
      <c r="M1781" t="inlineStr">
        <is>
          <t>Clickup</t>
        </is>
      </c>
      <c r="N1781" t="n">
        <v>100</v>
      </c>
      <c r="O1781" t="inlineStr"/>
      <c r="P1781" t="inlineStr">
        <is>
          <t>Clickup</t>
        </is>
      </c>
      <c r="Q1781" t="inlineStr"/>
      <c r="R1781" t="inlineStr">
        <is>
          <t>Software - Clickup</t>
        </is>
      </c>
      <c r="S1781" t="inlineStr"/>
      <c r="T1781" t="inlineStr">
        <is>
          <t>Conta Simples</t>
        </is>
      </c>
      <c r="U1781" t="inlineStr"/>
      <c r="V1781" t="inlineStr">
        <is>
          <t>Software - Clickup</t>
        </is>
      </c>
      <c r="W1781" t="inlineStr">
        <is>
          <t>Software</t>
        </is>
      </c>
      <c r="X1781" t="inlineStr">
        <is>
          <t>Technology &amp; Infrastructure</t>
        </is>
      </c>
      <c r="Y1781" t="inlineStr">
        <is>
          <t>Technology &amp; Infrastructure</t>
        </is>
      </c>
      <c r="Z1781" t="inlineStr">
        <is>
          <t>Technology &amp; Infrastructure</t>
        </is>
      </c>
      <c r="AA1781" t="inlineStr">
        <is>
          <t>Software</t>
        </is>
      </c>
      <c r="AB1781" t="inlineStr"/>
      <c r="AC1781" t="inlineStr"/>
      <c r="AD1781" t="n">
        <v>0</v>
      </c>
      <c r="AE1781" t="n">
        <v>0</v>
      </c>
    </row>
    <row r="1782">
      <c r="A1782" t="inlineStr">
        <is>
          <t>3999</t>
        </is>
      </c>
      <c r="B1782" s="115" t="n">
        <v>44904</v>
      </c>
      <c r="C1782" s="115" t="n">
        <v>44904</v>
      </c>
      <c r="D1782" t="n">
        <v>-12500</v>
      </c>
      <c r="E1782" t="n">
        <v>-12500</v>
      </c>
      <c r="F1782" t="inlineStr">
        <is>
          <t>BRL</t>
        </is>
      </c>
      <c r="G1782" t="n">
        <v>1</v>
      </c>
      <c r="H1782" t="n">
        <v>-12500</v>
      </c>
      <c r="I1782" t="n">
        <v>-12500</v>
      </c>
      <c r="J1782" t="n">
        <v>1</v>
      </c>
      <c r="K1782" t="inlineStr"/>
      <c r="L1782" t="inlineStr">
        <is>
          <t>Lumx Studios S/A</t>
        </is>
      </c>
      <c r="M1782" t="inlineStr">
        <is>
          <t>Lumx Studios S/A</t>
        </is>
      </c>
      <c r="N1782" t="n">
        <v>100</v>
      </c>
      <c r="O1782" t="inlineStr">
        <is>
          <t>Conselho</t>
        </is>
      </c>
      <c r="P1782" t="inlineStr">
        <is>
          <t>Lumx Studios S/A</t>
        </is>
      </c>
      <c r="Q1782" t="inlineStr"/>
      <c r="R1782" t="inlineStr">
        <is>
          <t>Conversão para Usdc</t>
        </is>
      </c>
      <c r="S1782" t="inlineStr"/>
      <c r="T1782" t="inlineStr">
        <is>
          <t>Mercado Bitcoin</t>
        </is>
      </c>
      <c r="U1782" t="inlineStr"/>
      <c r="V1782" t="inlineStr">
        <is>
          <t>Conversões</t>
        </is>
      </c>
      <c r="W1782" t="inlineStr">
        <is>
          <t>Conversões</t>
        </is>
      </c>
      <c r="X1782" t="inlineStr">
        <is>
          <t>Financial Revenue</t>
        </is>
      </c>
      <c r="Y1782" t="inlineStr">
        <is>
          <t>Financial Revenue</t>
        </is>
      </c>
      <c r="Z1782" t="inlineStr">
        <is>
          <t>Financial Revenue</t>
        </is>
      </c>
      <c r="AA1782" t="inlineStr">
        <is>
          <t>Receita Financeira</t>
        </is>
      </c>
      <c r="AB1782" t="inlineStr"/>
      <c r="AC1782" t="inlineStr"/>
      <c r="AD1782" t="n">
        <v>0</v>
      </c>
      <c r="AE1782" t="n">
        <v>0</v>
      </c>
    </row>
    <row r="1783">
      <c r="A1783" t="inlineStr">
        <is>
          <t>700</t>
        </is>
      </c>
      <c r="B1783" s="115" t="n">
        <v>44904</v>
      </c>
      <c r="C1783" s="115" t="n">
        <v>44904</v>
      </c>
      <c r="D1783" t="n">
        <v>10000</v>
      </c>
      <c r="E1783" t="n">
        <v>10000</v>
      </c>
      <c r="F1783" t="inlineStr">
        <is>
          <t>BRL</t>
        </is>
      </c>
      <c r="G1783" t="n">
        <v>1</v>
      </c>
      <c r="H1783" t="n">
        <v>10000</v>
      </c>
      <c r="I1783" t="n">
        <v>10000</v>
      </c>
      <c r="J1783" t="n">
        <v>1</v>
      </c>
      <c r="K1783" t="inlineStr"/>
      <c r="L1783" t="inlineStr">
        <is>
          <t>Lumx Studios S/A</t>
        </is>
      </c>
      <c r="M1783" t="inlineStr">
        <is>
          <t>Btg - Conta Corrente</t>
        </is>
      </c>
      <c r="N1783" t="n">
        <v>100</v>
      </c>
      <c r="O1783" t="inlineStr">
        <is>
          <t>Lumx</t>
        </is>
      </c>
      <c r="P1783" t="inlineStr">
        <is>
          <t>Lumx Studios S/A</t>
        </is>
      </c>
      <c r="Q1783" t="inlineStr"/>
      <c r="R1783" t="inlineStr">
        <is>
          <t>Transferência entre Contas</t>
        </is>
      </c>
      <c r="S1783" t="inlineStr"/>
      <c r="T1783" t="inlineStr">
        <is>
          <t>Btg - Conta Corrente</t>
        </is>
      </c>
      <c r="U1783" t="inlineStr"/>
      <c r="V1783" t="inlineStr">
        <is>
          <t>Transferências</t>
        </is>
      </c>
      <c r="W1783" t="inlineStr">
        <is>
          <t>Transferências</t>
        </is>
      </c>
      <c r="X1783" t="inlineStr">
        <is>
          <t>Others</t>
        </is>
      </c>
      <c r="Y1783" t="inlineStr">
        <is>
          <t>Administrative Costs</t>
        </is>
      </c>
      <c r="Z1783" t="inlineStr">
        <is>
          <t>Administrative Costs</t>
        </is>
      </c>
      <c r="AA1783" t="inlineStr">
        <is>
          <t>Outros</t>
        </is>
      </c>
      <c r="AB1783" t="inlineStr"/>
      <c r="AC1783" t="inlineStr"/>
      <c r="AD1783" t="n">
        <v>0</v>
      </c>
      <c r="AE1783" t="n">
        <v>0</v>
      </c>
    </row>
    <row r="1784">
      <c r="A1784" t="inlineStr">
        <is>
          <t>9661</t>
        </is>
      </c>
      <c r="B1784" s="115" t="n">
        <v>44904</v>
      </c>
      <c r="C1784" s="115" t="n">
        <v>44904</v>
      </c>
      <c r="D1784" t="n">
        <v>-10000</v>
      </c>
      <c r="E1784" t="n">
        <v>-10000</v>
      </c>
      <c r="F1784" t="inlineStr">
        <is>
          <t>BRL</t>
        </is>
      </c>
      <c r="G1784" t="n">
        <v>1</v>
      </c>
      <c r="H1784" t="n">
        <v>-10000</v>
      </c>
      <c r="I1784" t="n">
        <v>-10000</v>
      </c>
      <c r="J1784" t="n">
        <v>1</v>
      </c>
      <c r="K1784" t="inlineStr"/>
      <c r="L1784" t="inlineStr">
        <is>
          <t>Lumx Studios S/A</t>
        </is>
      </c>
      <c r="M1784" t="inlineStr">
        <is>
          <t>Lumx Studios S/A</t>
        </is>
      </c>
      <c r="N1784" t="n">
        <v>100</v>
      </c>
      <c r="O1784" t="inlineStr">
        <is>
          <t>Lumx</t>
        </is>
      </c>
      <c r="P1784" t="inlineStr">
        <is>
          <t>Lumx Studios S/A</t>
        </is>
      </c>
      <c r="Q1784" t="inlineStr"/>
      <c r="R1784" t="inlineStr">
        <is>
          <t>Transferência entre Contas</t>
        </is>
      </c>
      <c r="S1784" t="inlineStr"/>
      <c r="T1784" t="inlineStr">
        <is>
          <t>Mercado Bitcoin</t>
        </is>
      </c>
      <c r="U1784" t="inlineStr"/>
      <c r="V1784" t="inlineStr">
        <is>
          <t>Transferências</t>
        </is>
      </c>
      <c r="W1784" t="inlineStr">
        <is>
          <t>Transferências</t>
        </is>
      </c>
      <c r="X1784" t="inlineStr">
        <is>
          <t>Others</t>
        </is>
      </c>
      <c r="Y1784" t="inlineStr">
        <is>
          <t>Administrative Costs</t>
        </is>
      </c>
      <c r="Z1784" t="inlineStr">
        <is>
          <t>Administrative Costs</t>
        </is>
      </c>
      <c r="AA1784" t="inlineStr">
        <is>
          <t>Outros</t>
        </is>
      </c>
      <c r="AB1784" t="inlineStr"/>
      <c r="AC1784" t="inlineStr"/>
      <c r="AD1784" t="n">
        <v>0</v>
      </c>
      <c r="AE1784" t="n">
        <v>0</v>
      </c>
    </row>
    <row r="1785">
      <c r="A1785" t="inlineStr">
        <is>
          <t>4000</t>
        </is>
      </c>
      <c r="B1785" s="115" t="n">
        <v>44903</v>
      </c>
      <c r="C1785" s="115" t="n">
        <v>44903</v>
      </c>
      <c r="D1785" t="n">
        <v>-1237.99</v>
      </c>
      <c r="E1785" t="n">
        <v>-1237.99</v>
      </c>
      <c r="F1785" t="inlineStr">
        <is>
          <t>BRL</t>
        </is>
      </c>
      <c r="G1785" t="n">
        <v>1</v>
      </c>
      <c r="H1785" t="n">
        <v>-1237.99</v>
      </c>
      <c r="I1785" t="n">
        <v>-1237.99</v>
      </c>
      <c r="J1785" t="n">
        <v>1</v>
      </c>
      <c r="K1785" t="inlineStr"/>
      <c r="L1785" t="inlineStr">
        <is>
          <t>Lumx Studios S/A</t>
        </is>
      </c>
      <c r="M1785" t="inlineStr">
        <is>
          <t>Figma</t>
        </is>
      </c>
      <c r="N1785" t="n">
        <v>100</v>
      </c>
      <c r="O1785" t="inlineStr"/>
      <c r="P1785" t="inlineStr">
        <is>
          <t>Figma</t>
        </is>
      </c>
      <c r="Q1785" t="inlineStr"/>
      <c r="R1785" t="inlineStr">
        <is>
          <t>Software - Figma</t>
        </is>
      </c>
      <c r="S1785" t="inlineStr"/>
      <c r="T1785" t="inlineStr">
        <is>
          <t>Mercado Pago</t>
        </is>
      </c>
      <c r="U1785" t="inlineStr"/>
      <c r="V1785" t="inlineStr">
        <is>
          <t>Software - Figma</t>
        </is>
      </c>
      <c r="W1785" t="inlineStr">
        <is>
          <t>Software</t>
        </is>
      </c>
      <c r="X1785" t="inlineStr">
        <is>
          <t>Technology &amp; Infrastructure</t>
        </is>
      </c>
      <c r="Y1785" t="inlineStr">
        <is>
          <t>Technology &amp; Infrastructure</t>
        </is>
      </c>
      <c r="Z1785" t="inlineStr">
        <is>
          <t>Technology &amp; Infrastructure</t>
        </is>
      </c>
      <c r="AA1785" t="inlineStr">
        <is>
          <t>Software</t>
        </is>
      </c>
      <c r="AB1785" t="inlineStr"/>
      <c r="AC1785" t="inlineStr"/>
      <c r="AD1785" t="n">
        <v>0</v>
      </c>
      <c r="AE1785" t="n">
        <v>0</v>
      </c>
    </row>
    <row r="1786">
      <c r="A1786" t="inlineStr">
        <is>
          <t>4001</t>
        </is>
      </c>
      <c r="B1786" s="115" t="n">
        <v>44903</v>
      </c>
      <c r="C1786" s="115" t="n">
        <v>44903</v>
      </c>
      <c r="D1786" t="n">
        <v>-7.19</v>
      </c>
      <c r="E1786" t="n">
        <v>-7.19</v>
      </c>
      <c r="F1786" t="inlineStr">
        <is>
          <t>BRL</t>
        </is>
      </c>
      <c r="G1786" t="n">
        <v>1</v>
      </c>
      <c r="H1786" t="n">
        <v>-7.19</v>
      </c>
      <c r="I1786" t="n">
        <v>-7.19</v>
      </c>
      <c r="J1786" t="n">
        <v>1</v>
      </c>
      <c r="K1786" t="inlineStr"/>
      <c r="L1786" t="inlineStr">
        <is>
          <t>Lumx Studios S/A</t>
        </is>
      </c>
      <c r="M1786" t="inlineStr">
        <is>
          <t>Clickup</t>
        </is>
      </c>
      <c r="N1786" t="n">
        <v>100</v>
      </c>
      <c r="O1786" t="inlineStr"/>
      <c r="P1786" t="inlineStr">
        <is>
          <t>Clickup</t>
        </is>
      </c>
      <c r="Q1786" t="inlineStr"/>
      <c r="R1786" t="inlineStr">
        <is>
          <t>Compra Internacional em Clickup - San Diego / Us</t>
        </is>
      </c>
      <c r="S1786" t="inlineStr"/>
      <c r="T1786" t="inlineStr">
        <is>
          <t>Conta Simples</t>
        </is>
      </c>
      <c r="U1786" t="inlineStr"/>
      <c r="V1786" t="inlineStr">
        <is>
          <t>Software - Clickup</t>
        </is>
      </c>
      <c r="W1786" t="inlineStr">
        <is>
          <t>Software</t>
        </is>
      </c>
      <c r="X1786" t="inlineStr">
        <is>
          <t>Technology &amp; Infrastructure</t>
        </is>
      </c>
      <c r="Y1786" t="inlineStr">
        <is>
          <t>Technology &amp; Infrastructure</t>
        </is>
      </c>
      <c r="Z1786" t="inlineStr">
        <is>
          <t>Technology &amp; Infrastructure</t>
        </is>
      </c>
      <c r="AA1786" t="inlineStr">
        <is>
          <t>Software</t>
        </is>
      </c>
      <c r="AB1786" t="inlineStr"/>
      <c r="AC1786" t="inlineStr"/>
      <c r="AD1786" t="n">
        <v>0</v>
      </c>
      <c r="AE1786" t="n">
        <v>0</v>
      </c>
    </row>
    <row r="1787">
      <c r="A1787" t="inlineStr">
        <is>
          <t>4002</t>
        </is>
      </c>
      <c r="B1787" s="115" t="n">
        <v>44903</v>
      </c>
      <c r="C1787" s="115" t="n">
        <v>44903</v>
      </c>
      <c r="D1787" t="n">
        <v>-1753.5</v>
      </c>
      <c r="E1787" t="n">
        <v>-1753.5</v>
      </c>
      <c r="F1787" t="inlineStr">
        <is>
          <t>BRL</t>
        </is>
      </c>
      <c r="G1787" t="n">
        <v>1</v>
      </c>
      <c r="H1787" t="n">
        <v>-1753.5</v>
      </c>
      <c r="I1787" t="n">
        <v>-1753.5</v>
      </c>
      <c r="J1787" t="n">
        <v>1</v>
      </c>
      <c r="K1787" t="inlineStr"/>
      <c r="L1787" t="inlineStr">
        <is>
          <t>Lumx Studios S/A</t>
        </is>
      </c>
      <c r="M1787" t="inlineStr">
        <is>
          <t>Caio Barbosa Zacarias</t>
        </is>
      </c>
      <c r="N1787" t="n">
        <v>100</v>
      </c>
      <c r="O1787" t="inlineStr">
        <is>
          <t>Comercial</t>
        </is>
      </c>
      <c r="P1787" t="inlineStr">
        <is>
          <t>Caio Barbosa Zacarias</t>
        </is>
      </c>
      <c r="Q1787" t="inlineStr"/>
      <c r="R1787" t="inlineStr">
        <is>
          <t>Hospedagem Caio</t>
        </is>
      </c>
      <c r="S1787" t="inlineStr"/>
      <c r="T1787" t="inlineStr">
        <is>
          <t>Conta Simples</t>
        </is>
      </c>
      <c r="U1787" t="inlineStr"/>
      <c r="V1787" t="inlineStr">
        <is>
          <t>Gestão - Hotel</t>
        </is>
      </c>
      <c r="W1787" t="inlineStr">
        <is>
          <t>Gestão - Hotel</t>
        </is>
      </c>
      <c r="X1787" t="inlineStr">
        <is>
          <t>Gestão</t>
        </is>
      </c>
      <c r="Y1787" t="inlineStr">
        <is>
          <t>Governance</t>
        </is>
      </c>
      <c r="Z1787" t="inlineStr">
        <is>
          <t>Governance</t>
        </is>
      </c>
      <c r="AA1787" t="inlineStr">
        <is>
          <t>Comercial</t>
        </is>
      </c>
      <c r="AB1787" t="inlineStr"/>
      <c r="AC1787" t="inlineStr"/>
      <c r="AD1787" t="n">
        <v>0</v>
      </c>
      <c r="AE1787" t="n">
        <v>0</v>
      </c>
    </row>
    <row r="1788">
      <c r="A1788" t="inlineStr">
        <is>
          <t>4003</t>
        </is>
      </c>
      <c r="B1788" s="115" t="n">
        <v>44903</v>
      </c>
      <c r="C1788" s="115" t="n">
        <v>44903</v>
      </c>
      <c r="D1788" t="n">
        <v>-34.87</v>
      </c>
      <c r="E1788" t="n">
        <v>-34.87</v>
      </c>
      <c r="F1788" t="inlineStr">
        <is>
          <t>BRL</t>
        </is>
      </c>
      <c r="G1788" t="n">
        <v>1</v>
      </c>
      <c r="H1788" t="n">
        <v>-34.87</v>
      </c>
      <c r="I1788" t="n">
        <v>-34.87</v>
      </c>
      <c r="J1788" t="n">
        <v>1</v>
      </c>
      <c r="K1788" t="inlineStr"/>
      <c r="L1788" t="inlineStr">
        <is>
          <t>Lumx Studios S/A</t>
        </is>
      </c>
      <c r="M1788" t="inlineStr">
        <is>
          <t>99 Tecnologia Ltda</t>
        </is>
      </c>
      <c r="N1788" t="n">
        <v>100</v>
      </c>
      <c r="O1788" t="inlineStr">
        <is>
          <t>Lumx</t>
        </is>
      </c>
      <c r="P1788" t="inlineStr">
        <is>
          <t>99 Tecnologia Ltda</t>
        </is>
      </c>
      <c r="Q1788" t="inlineStr"/>
      <c r="R1788" t="inlineStr">
        <is>
          <t>99taxi - Transporte</t>
        </is>
      </c>
      <c r="S1788" t="inlineStr"/>
      <c r="T1788" t="inlineStr">
        <is>
          <t>Conta Simples</t>
        </is>
      </c>
      <c r="U1788" t="inlineStr"/>
      <c r="V1788" t="inlineStr">
        <is>
          <t>Gestão - Transporte</t>
        </is>
      </c>
      <c r="W1788" t="inlineStr">
        <is>
          <t>Gestão - Transporte</t>
        </is>
      </c>
      <c r="X1788" t="inlineStr">
        <is>
          <t>Gestão</t>
        </is>
      </c>
      <c r="Y1788" t="inlineStr">
        <is>
          <t>Governance</t>
        </is>
      </c>
      <c r="Z1788" t="inlineStr">
        <is>
          <t>Governance</t>
        </is>
      </c>
      <c r="AA1788" t="inlineStr">
        <is>
          <t>Comercial</t>
        </is>
      </c>
      <c r="AB1788" t="inlineStr"/>
      <c r="AC1788" t="inlineStr"/>
      <c r="AD1788" t="n">
        <v>0</v>
      </c>
      <c r="AE1788" t="n">
        <v>0</v>
      </c>
    </row>
    <row r="1789">
      <c r="A1789" t="inlineStr">
        <is>
          <t>4004</t>
        </is>
      </c>
      <c r="B1789" s="115" t="n">
        <v>44902</v>
      </c>
      <c r="C1789" s="115" t="n">
        <v>44902</v>
      </c>
      <c r="D1789" t="n">
        <v>-404.99</v>
      </c>
      <c r="E1789" t="n">
        <v>-404.99</v>
      </c>
      <c r="F1789" t="inlineStr">
        <is>
          <t>BRL</t>
        </is>
      </c>
      <c r="G1789" t="n">
        <v>1</v>
      </c>
      <c r="H1789" t="n">
        <v>-404.99</v>
      </c>
      <c r="I1789" t="n">
        <v>-404.99</v>
      </c>
      <c r="J1789" t="n">
        <v>1</v>
      </c>
      <c r="K1789" t="inlineStr"/>
      <c r="L1789" t="inlineStr">
        <is>
          <t>Lumx Studios S/A</t>
        </is>
      </c>
      <c r="M1789" t="inlineStr">
        <is>
          <t>Claro/Net</t>
        </is>
      </c>
      <c r="N1789" t="n">
        <v>100</v>
      </c>
      <c r="O1789" t="inlineStr"/>
      <c r="P1789" t="inlineStr">
        <is>
          <t>Claro/Net</t>
        </is>
      </c>
      <c r="Q1789" t="inlineStr"/>
      <c r="R1789" t="inlineStr">
        <is>
          <t>Fatura Internet - Baixa por Conciliação</t>
        </is>
      </c>
      <c r="S1789" t="inlineStr"/>
      <c r="T1789" t="inlineStr">
        <is>
          <t>Btg - Conta Corrente</t>
        </is>
      </c>
      <c r="U1789" t="inlineStr"/>
      <c r="V1789" t="inlineStr">
        <is>
          <t>Internet</t>
        </is>
      </c>
      <c r="W1789" t="inlineStr">
        <is>
          <t>Despesas de Escritório</t>
        </is>
      </c>
      <c r="X1789" t="inlineStr">
        <is>
          <t>Office</t>
        </is>
      </c>
      <c r="Y1789" t="inlineStr">
        <is>
          <t>Administrative Costs</t>
        </is>
      </c>
      <c r="Z1789" t="inlineStr">
        <is>
          <t>Administrative Costs</t>
        </is>
      </c>
      <c r="AA1789" t="inlineStr">
        <is>
          <t>Escritório</t>
        </is>
      </c>
      <c r="AB1789" t="inlineStr"/>
      <c r="AC1789" t="inlineStr"/>
      <c r="AD1789" t="n">
        <v>0</v>
      </c>
      <c r="AE1789" t="n">
        <v>0</v>
      </c>
    </row>
    <row r="1790">
      <c r="A1790" t="inlineStr">
        <is>
          <t>4005</t>
        </is>
      </c>
      <c r="B1790" s="115" t="n">
        <v>44902</v>
      </c>
      <c r="C1790" s="115" t="n">
        <v>44902</v>
      </c>
      <c r="D1790" t="n">
        <v>-260.98</v>
      </c>
      <c r="E1790" t="n">
        <v>-260.98</v>
      </c>
      <c r="F1790" t="inlineStr">
        <is>
          <t>BRL</t>
        </is>
      </c>
      <c r="G1790" t="n">
        <v>1</v>
      </c>
      <c r="H1790" t="n">
        <v>-260.98</v>
      </c>
      <c r="I1790" t="n">
        <v>-260.98</v>
      </c>
      <c r="J1790" t="n">
        <v>1</v>
      </c>
      <c r="K1790" t="inlineStr"/>
      <c r="L1790" t="inlineStr">
        <is>
          <t>Lumx Studios S/A</t>
        </is>
      </c>
      <c r="M1790" t="inlineStr">
        <is>
          <t>Light Servicos de Eletricidade S A</t>
        </is>
      </c>
      <c r="N1790" t="n">
        <v>100</v>
      </c>
      <c r="O1790" t="inlineStr"/>
      <c r="P1790" t="inlineStr">
        <is>
          <t>Light Servicos de Eletricidade S A</t>
        </is>
      </c>
      <c r="Q1790" t="inlineStr"/>
      <c r="R1790" t="inlineStr">
        <is>
          <t>Conta de Luz - Baixa por Conciliação</t>
        </is>
      </c>
      <c r="S1790" t="inlineStr"/>
      <c r="T1790" t="inlineStr">
        <is>
          <t>Btg - Conta Corrente</t>
        </is>
      </c>
      <c r="U1790" t="inlineStr"/>
      <c r="V1790" t="inlineStr">
        <is>
          <t>Energia Elétrica</t>
        </is>
      </c>
      <c r="W1790" t="inlineStr">
        <is>
          <t>Despesas de Escritório</t>
        </is>
      </c>
      <c r="X1790" t="inlineStr">
        <is>
          <t>Office</t>
        </is>
      </c>
      <c r="Y1790" t="inlineStr">
        <is>
          <t>Administrative Costs</t>
        </is>
      </c>
      <c r="Z1790" t="inlineStr">
        <is>
          <t>Administrative Costs</t>
        </is>
      </c>
      <c r="AA1790" t="inlineStr">
        <is>
          <t>Escritório</t>
        </is>
      </c>
      <c r="AB1790" t="inlineStr"/>
      <c r="AC1790" t="inlineStr"/>
      <c r="AD1790" t="n">
        <v>0</v>
      </c>
      <c r="AE1790" t="n">
        <v>0</v>
      </c>
    </row>
    <row r="1791">
      <c r="A1791" t="inlineStr">
        <is>
          <t>4006</t>
        </is>
      </c>
      <c r="B1791" s="115" t="n">
        <v>44902</v>
      </c>
      <c r="C1791" s="115" t="n">
        <v>44902</v>
      </c>
      <c r="D1791" t="n">
        <v>-1500</v>
      </c>
      <c r="E1791" t="n">
        <v>-1500</v>
      </c>
      <c r="F1791" t="inlineStr">
        <is>
          <t>BRL</t>
        </is>
      </c>
      <c r="G1791" t="n">
        <v>1</v>
      </c>
      <c r="H1791" t="n">
        <v>-1500</v>
      </c>
      <c r="I1791" t="n">
        <v>-1500</v>
      </c>
      <c r="J1791" t="n">
        <v>1</v>
      </c>
      <c r="K1791" t="inlineStr"/>
      <c r="L1791" t="inlineStr">
        <is>
          <t>Lumx Studios S/A</t>
        </is>
      </c>
      <c r="M1791" t="inlineStr">
        <is>
          <t>Lima &amp; Feigelson Sociedade de Advogados</t>
        </is>
      </c>
      <c r="N1791" t="n">
        <v>100</v>
      </c>
      <c r="O1791" t="inlineStr"/>
      <c r="P1791" t="inlineStr">
        <is>
          <t>Lima &amp; Feigelson Sociedade de Advogados</t>
        </is>
      </c>
      <c r="Q1791" t="inlineStr"/>
      <c r="R1791" t="inlineStr">
        <is>
          <t>Assessoria para a Elaboração de Poítica de Privacidade - Baixa por Conciliação</t>
        </is>
      </c>
      <c r="S1791" t="inlineStr"/>
      <c r="T1791" t="inlineStr">
        <is>
          <t>Btg - Conta Corrente</t>
        </is>
      </c>
      <c r="U1791" t="inlineStr"/>
      <c r="V1791" t="inlineStr">
        <is>
          <t>Propriedade Intelectual - Serviços</t>
        </is>
      </c>
      <c r="W1791" t="inlineStr">
        <is>
          <t>Propriedade Intelectual</t>
        </is>
      </c>
      <c r="X1791" t="inlineStr">
        <is>
          <t>Legal</t>
        </is>
      </c>
      <c r="Y1791" t="inlineStr">
        <is>
          <t>Operating Costs</t>
        </is>
      </c>
      <c r="Z1791" t="inlineStr">
        <is>
          <t>Operating Costs</t>
        </is>
      </c>
      <c r="AA1791" t="inlineStr">
        <is>
          <t>Jurídico</t>
        </is>
      </c>
      <c r="AB1791" t="inlineStr"/>
      <c r="AC1791" t="inlineStr"/>
      <c r="AD1791" t="n">
        <v>0</v>
      </c>
      <c r="AE1791" t="n">
        <v>0</v>
      </c>
    </row>
    <row r="1792">
      <c r="A1792" t="inlineStr">
        <is>
          <t>4007</t>
        </is>
      </c>
      <c r="B1792" s="115" t="n">
        <v>44902</v>
      </c>
      <c r="C1792" s="115" t="n">
        <v>44902</v>
      </c>
      <c r="D1792" t="n">
        <v>-1700</v>
      </c>
      <c r="E1792" t="n">
        <v>-1700</v>
      </c>
      <c r="F1792" t="inlineStr">
        <is>
          <t>BRL</t>
        </is>
      </c>
      <c r="G1792" t="n">
        <v>1</v>
      </c>
      <c r="H1792" t="n">
        <v>-1700</v>
      </c>
      <c r="I1792" t="n">
        <v>-1700</v>
      </c>
      <c r="J1792" t="n">
        <v>1</v>
      </c>
      <c r="K1792" t="inlineStr"/>
      <c r="L1792" t="inlineStr">
        <is>
          <t>Lumx Studios S/A</t>
        </is>
      </c>
      <c r="M1792" t="inlineStr">
        <is>
          <t>Axm Services Ltda</t>
        </is>
      </c>
      <c r="N1792" t="n">
        <v>100</v>
      </c>
      <c r="O1792" t="inlineStr"/>
      <c r="P1792" t="inlineStr">
        <is>
          <t>Axm Services Ltda</t>
        </is>
      </c>
      <c r="Q1792" t="inlineStr"/>
      <c r="R1792" t="inlineStr">
        <is>
          <t>Asas Gestao Financeira S a Contabilidade  - Baixa por Conciliação</t>
        </is>
      </c>
      <c r="S1792" t="inlineStr"/>
      <c r="T1792" t="inlineStr">
        <is>
          <t>Btg - Conta Corrente</t>
        </is>
      </c>
      <c r="U1792" t="inlineStr"/>
      <c r="V1792" t="inlineStr">
        <is>
          <t>Contabilidade - Serviço</t>
        </is>
      </c>
      <c r="W1792" t="inlineStr">
        <is>
          <t>Contabilidade</t>
        </is>
      </c>
      <c r="X1792" t="inlineStr">
        <is>
          <t>Others</t>
        </is>
      </c>
      <c r="Y1792" t="inlineStr">
        <is>
          <t>Operating Costs</t>
        </is>
      </c>
      <c r="Z1792" t="inlineStr">
        <is>
          <t>Operating Costs</t>
        </is>
      </c>
      <c r="AA1792" t="inlineStr">
        <is>
          <t>Contabilidade</t>
        </is>
      </c>
      <c r="AB1792" t="inlineStr"/>
      <c r="AC1792" t="inlineStr"/>
      <c r="AD1792" t="n">
        <v>0</v>
      </c>
      <c r="AE1792" t="n">
        <v>0</v>
      </c>
    </row>
    <row r="1793">
      <c r="A1793" t="inlineStr">
        <is>
          <t>4008</t>
        </is>
      </c>
      <c r="B1793" s="115" t="n">
        <v>44902</v>
      </c>
      <c r="C1793" s="115" t="n">
        <v>44902</v>
      </c>
      <c r="D1793" t="n">
        <v>-60.2</v>
      </c>
      <c r="E1793" t="n">
        <v>-60.2</v>
      </c>
      <c r="F1793" t="inlineStr">
        <is>
          <t>BRL</t>
        </is>
      </c>
      <c r="G1793" t="n">
        <v>1</v>
      </c>
      <c r="H1793" t="n">
        <v>-60.2</v>
      </c>
      <c r="I1793" t="n">
        <v>-60.2</v>
      </c>
      <c r="J1793" t="n">
        <v>1</v>
      </c>
      <c r="K1793" t="inlineStr"/>
      <c r="L1793" t="inlineStr">
        <is>
          <t>Lumx Studios S/A</t>
        </is>
      </c>
      <c r="M1793" t="inlineStr">
        <is>
          <t>Make.Com</t>
        </is>
      </c>
      <c r="N1793" t="n">
        <v>100</v>
      </c>
      <c r="O1793" t="inlineStr"/>
      <c r="P1793" t="inlineStr">
        <is>
          <t>Make.Com</t>
        </is>
      </c>
      <c r="Q1793" t="inlineStr"/>
      <c r="R1793" t="inlineStr">
        <is>
          <t>Software - Make.Com</t>
        </is>
      </c>
      <c r="S1793" t="inlineStr"/>
      <c r="T1793" t="inlineStr">
        <is>
          <t>Conta Simples</t>
        </is>
      </c>
      <c r="U1793" t="inlineStr"/>
      <c r="V1793" t="inlineStr">
        <is>
          <t>Software - Make.Com</t>
        </is>
      </c>
      <c r="W1793" t="inlineStr">
        <is>
          <t>Software</t>
        </is>
      </c>
      <c r="X1793" t="inlineStr">
        <is>
          <t>Technology &amp; Infrastructure</t>
        </is>
      </c>
      <c r="Y1793" t="inlineStr">
        <is>
          <t>Technology &amp; Infrastructure</t>
        </is>
      </c>
      <c r="Z1793" t="inlineStr">
        <is>
          <t>Technology &amp; Infrastructure</t>
        </is>
      </c>
      <c r="AA1793" t="inlineStr">
        <is>
          <t>Software</t>
        </is>
      </c>
      <c r="AB1793" t="inlineStr"/>
      <c r="AC1793" t="inlineStr"/>
      <c r="AD1793" t="n">
        <v>0</v>
      </c>
      <c r="AE1793" t="n">
        <v>0</v>
      </c>
    </row>
    <row r="1794">
      <c r="A1794" t="inlineStr">
        <is>
          <t>4009</t>
        </is>
      </c>
      <c r="B1794" s="115" t="n">
        <v>44902</v>
      </c>
      <c r="C1794" s="115" t="n">
        <v>44902</v>
      </c>
      <c r="D1794" t="n">
        <v>-27.2</v>
      </c>
      <c r="E1794" t="n">
        <v>-27.2</v>
      </c>
      <c r="F1794" t="inlineStr">
        <is>
          <t>BRL</t>
        </is>
      </c>
      <c r="G1794" t="n">
        <v>1</v>
      </c>
      <c r="H1794" t="n">
        <v>-27.2</v>
      </c>
      <c r="I1794" t="n">
        <v>-27.2</v>
      </c>
      <c r="J1794" t="n">
        <v>1</v>
      </c>
      <c r="K1794" t="inlineStr"/>
      <c r="L1794" t="inlineStr">
        <is>
          <t>Lumx Studios S/A</t>
        </is>
      </c>
      <c r="M1794" t="inlineStr">
        <is>
          <t>99 Tecnologia Ltda</t>
        </is>
      </c>
      <c r="N1794" t="n">
        <v>100</v>
      </c>
      <c r="O1794" t="inlineStr">
        <is>
          <t>Lumx</t>
        </is>
      </c>
      <c r="P1794" t="inlineStr">
        <is>
          <t>99 Tecnologia Ltda</t>
        </is>
      </c>
      <c r="Q1794" t="inlineStr"/>
      <c r="R1794" t="inlineStr">
        <is>
          <t>Compra com Cartao em 99 Pop 07dez 23h32min - Sao Paulo / Br</t>
        </is>
      </c>
      <c r="S1794" t="inlineStr"/>
      <c r="T1794" t="inlineStr">
        <is>
          <t>Conta Simples</t>
        </is>
      </c>
      <c r="U1794" t="inlineStr"/>
      <c r="V1794" t="inlineStr">
        <is>
          <t>Gestão - Transporte</t>
        </is>
      </c>
      <c r="W1794" t="inlineStr">
        <is>
          <t>Gestão - Transporte</t>
        </is>
      </c>
      <c r="X1794" t="inlineStr">
        <is>
          <t>Gestão</t>
        </is>
      </c>
      <c r="Y1794" t="inlineStr">
        <is>
          <t>Governance</t>
        </is>
      </c>
      <c r="Z1794" t="inlineStr">
        <is>
          <t>Governance</t>
        </is>
      </c>
      <c r="AA1794" t="inlineStr">
        <is>
          <t>Comercial</t>
        </is>
      </c>
      <c r="AB1794" t="inlineStr"/>
      <c r="AC1794" t="inlineStr"/>
      <c r="AD1794" t="n">
        <v>0</v>
      </c>
      <c r="AE1794" t="n">
        <v>0</v>
      </c>
    </row>
    <row r="1795">
      <c r="A1795" t="inlineStr">
        <is>
          <t>4010</t>
        </is>
      </c>
      <c r="B1795" s="115" t="n">
        <v>44902</v>
      </c>
      <c r="C1795" s="115" t="n">
        <v>44902</v>
      </c>
      <c r="D1795" t="n">
        <v>-66.56999999999999</v>
      </c>
      <c r="E1795" t="n">
        <v>-66.56999999999999</v>
      </c>
      <c r="F1795" t="inlineStr">
        <is>
          <t>BRL</t>
        </is>
      </c>
      <c r="G1795" t="n">
        <v>1</v>
      </c>
      <c r="H1795" t="n">
        <v>-66.56999999999999</v>
      </c>
      <c r="I1795" t="n">
        <v>-66.56999999999999</v>
      </c>
      <c r="J1795" t="n">
        <v>1</v>
      </c>
      <c r="K1795" t="inlineStr"/>
      <c r="L1795" t="inlineStr">
        <is>
          <t>Lumx Studios S/A</t>
        </is>
      </c>
      <c r="M1795" t="inlineStr">
        <is>
          <t>Webflow.Com</t>
        </is>
      </c>
      <c r="N1795" t="n">
        <v>100</v>
      </c>
      <c r="O1795" t="inlineStr"/>
      <c r="P1795" t="inlineStr">
        <is>
          <t>Webflow.Com</t>
        </is>
      </c>
      <c r="Q1795" t="inlineStr"/>
      <c r="R1795" t="inlineStr">
        <is>
          <t>Compra Internacional em Webflow.com - 14159640555 / Us</t>
        </is>
      </c>
      <c r="S1795" t="inlineStr"/>
      <c r="T1795" t="inlineStr">
        <is>
          <t>Conta Simples</t>
        </is>
      </c>
      <c r="U1795" t="inlineStr"/>
      <c r="V1795" t="inlineStr">
        <is>
          <t>Software - Webflow</t>
        </is>
      </c>
      <c r="W1795" t="inlineStr">
        <is>
          <t>Software</t>
        </is>
      </c>
      <c r="X1795" t="inlineStr">
        <is>
          <t>Technology &amp; Infrastructure</t>
        </is>
      </c>
      <c r="Y1795" t="inlineStr">
        <is>
          <t>Technology &amp; Infrastructure</t>
        </is>
      </c>
      <c r="Z1795" t="inlineStr">
        <is>
          <t>Technology &amp; Infrastructure</t>
        </is>
      </c>
      <c r="AA1795" t="inlineStr">
        <is>
          <t>Software</t>
        </is>
      </c>
      <c r="AB1795" t="inlineStr"/>
      <c r="AC1795" t="inlineStr"/>
      <c r="AD1795" t="n">
        <v>0</v>
      </c>
      <c r="AE1795" t="n">
        <v>0</v>
      </c>
    </row>
    <row r="1796">
      <c r="A1796" t="inlineStr">
        <is>
          <t>4011</t>
        </is>
      </c>
      <c r="B1796" s="115" t="n">
        <v>44902</v>
      </c>
      <c r="C1796" s="115" t="n">
        <v>44902</v>
      </c>
      <c r="D1796" t="n">
        <v>-7.22</v>
      </c>
      <c r="E1796" t="n">
        <v>-7.22</v>
      </c>
      <c r="F1796" t="inlineStr">
        <is>
          <t>BRL</t>
        </is>
      </c>
      <c r="G1796" t="n">
        <v>1</v>
      </c>
      <c r="H1796" t="n">
        <v>-7.22</v>
      </c>
      <c r="I1796" t="n">
        <v>-7.22</v>
      </c>
      <c r="J1796" t="n">
        <v>1</v>
      </c>
      <c r="K1796" t="inlineStr"/>
      <c r="L1796" t="inlineStr">
        <is>
          <t>Lumx Studios S/A</t>
        </is>
      </c>
      <c r="M1796" t="inlineStr">
        <is>
          <t>Clickup</t>
        </is>
      </c>
      <c r="N1796" t="n">
        <v>100</v>
      </c>
      <c r="O1796" t="inlineStr"/>
      <c r="P1796" t="inlineStr">
        <is>
          <t>Clickup</t>
        </is>
      </c>
      <c r="Q1796" t="inlineStr"/>
      <c r="R1796" t="inlineStr">
        <is>
          <t>Compra Internacional em Clickup - San Diego / Us</t>
        </is>
      </c>
      <c r="S1796" t="inlineStr"/>
      <c r="T1796" t="inlineStr">
        <is>
          <t>Conta Simples</t>
        </is>
      </c>
      <c r="U1796" t="inlineStr"/>
      <c r="V1796" t="inlineStr">
        <is>
          <t>Software - Clickup</t>
        </is>
      </c>
      <c r="W1796" t="inlineStr">
        <is>
          <t>Software</t>
        </is>
      </c>
      <c r="X1796" t="inlineStr">
        <is>
          <t>Technology &amp; Infrastructure</t>
        </is>
      </c>
      <c r="Y1796" t="inlineStr">
        <is>
          <t>Technology &amp; Infrastructure</t>
        </is>
      </c>
      <c r="Z1796" t="inlineStr">
        <is>
          <t>Technology &amp; Infrastructure</t>
        </is>
      </c>
      <c r="AA1796" t="inlineStr">
        <is>
          <t>Software</t>
        </is>
      </c>
      <c r="AB1796" t="inlineStr"/>
      <c r="AC1796" t="inlineStr"/>
      <c r="AD1796" t="n">
        <v>0</v>
      </c>
      <c r="AE1796" t="n">
        <v>0</v>
      </c>
    </row>
    <row r="1797">
      <c r="A1797" t="inlineStr">
        <is>
          <t>4012</t>
        </is>
      </c>
      <c r="B1797" s="115" t="n">
        <v>44902</v>
      </c>
      <c r="C1797" s="115" t="n">
        <v>44902</v>
      </c>
      <c r="D1797" t="n">
        <v>-28.4</v>
      </c>
      <c r="E1797" t="n">
        <v>-28.4</v>
      </c>
      <c r="F1797" t="inlineStr">
        <is>
          <t>BRL</t>
        </is>
      </c>
      <c r="G1797" t="n">
        <v>1</v>
      </c>
      <c r="H1797" t="n">
        <v>-28.4</v>
      </c>
      <c r="I1797" t="n">
        <v>-28.4</v>
      </c>
      <c r="J1797" t="n">
        <v>1</v>
      </c>
      <c r="K1797" t="inlineStr"/>
      <c r="L1797" t="inlineStr">
        <is>
          <t>Lumx Studios S/A</t>
        </is>
      </c>
      <c r="M1797" t="inlineStr">
        <is>
          <t>99 Tecnologia Ltda</t>
        </is>
      </c>
      <c r="N1797" t="n">
        <v>100</v>
      </c>
      <c r="O1797" t="inlineStr">
        <is>
          <t>Lumx</t>
        </is>
      </c>
      <c r="P1797" t="inlineStr">
        <is>
          <t>99 Tecnologia Ltda</t>
        </is>
      </c>
      <c r="Q1797" t="inlineStr"/>
      <c r="R1797" t="inlineStr">
        <is>
          <t>Compra com Cartao em 99 Pop 07dez 23h32min - Sao Paulo / Br</t>
        </is>
      </c>
      <c r="S1797" t="inlineStr"/>
      <c r="T1797" t="inlineStr">
        <is>
          <t>Conta Simples</t>
        </is>
      </c>
      <c r="U1797" t="inlineStr"/>
      <c r="V1797" t="inlineStr">
        <is>
          <t>Gestão - Transporte</t>
        </is>
      </c>
      <c r="W1797" t="inlineStr">
        <is>
          <t>Gestão - Transporte</t>
        </is>
      </c>
      <c r="X1797" t="inlineStr">
        <is>
          <t>Gestão</t>
        </is>
      </c>
      <c r="Y1797" t="inlineStr">
        <is>
          <t>Governance</t>
        </is>
      </c>
      <c r="Z1797" t="inlineStr">
        <is>
          <t>Governance</t>
        </is>
      </c>
      <c r="AA1797" t="inlineStr">
        <is>
          <t>Comercial</t>
        </is>
      </c>
      <c r="AB1797" t="inlineStr"/>
      <c r="AC1797" t="inlineStr"/>
      <c r="AD1797" t="n">
        <v>0</v>
      </c>
      <c r="AE1797" t="n">
        <v>0</v>
      </c>
    </row>
    <row r="1798">
      <c r="A1798" t="inlineStr">
        <is>
          <t>4013</t>
        </is>
      </c>
      <c r="B1798" s="115" t="n">
        <v>44902</v>
      </c>
      <c r="C1798" s="115" t="n">
        <v>44902</v>
      </c>
      <c r="D1798" t="n">
        <v>-5.68</v>
      </c>
      <c r="E1798" t="n">
        <v>-5.68</v>
      </c>
      <c r="F1798" t="inlineStr">
        <is>
          <t>BRL</t>
        </is>
      </c>
      <c r="G1798" t="n">
        <v>1</v>
      </c>
      <c r="H1798" t="n">
        <v>-5.68</v>
      </c>
      <c r="I1798" t="n">
        <v>-5.68</v>
      </c>
      <c r="J1798" t="n">
        <v>1</v>
      </c>
      <c r="K1798" t="inlineStr"/>
      <c r="L1798" t="inlineStr">
        <is>
          <t>Lumx Studios S/A</t>
        </is>
      </c>
      <c r="M1798" t="inlineStr">
        <is>
          <t>Google Brasil Internet Ltda.</t>
        </is>
      </c>
      <c r="N1798" t="n">
        <v>100</v>
      </c>
      <c r="O1798" t="inlineStr"/>
      <c r="P1798" t="inlineStr">
        <is>
          <t>Google Brasil Internet Ltda.</t>
        </is>
      </c>
      <c r="Q1798" t="inlineStr"/>
      <c r="R1798" t="inlineStr">
        <is>
          <t>Serviço pra Criação de Aplicativo do Proof na Google Pay</t>
        </is>
      </c>
      <c r="S1798" t="inlineStr"/>
      <c r="T1798" t="inlineStr">
        <is>
          <t>Conta Simples</t>
        </is>
      </c>
      <c r="U1798" t="inlineStr"/>
      <c r="V1798" t="inlineStr">
        <is>
          <t>Software - Google Pay</t>
        </is>
      </c>
      <c r="W1798" t="inlineStr">
        <is>
          <t>Software</t>
        </is>
      </c>
      <c r="X1798" t="inlineStr">
        <is>
          <t>Technology &amp; Infrastructure</t>
        </is>
      </c>
      <c r="Y1798" t="inlineStr">
        <is>
          <t>Technology &amp; Infrastructure</t>
        </is>
      </c>
      <c r="Z1798" t="inlineStr">
        <is>
          <t>Technology &amp; Infrastructure</t>
        </is>
      </c>
      <c r="AA1798" t="inlineStr">
        <is>
          <t>Software</t>
        </is>
      </c>
      <c r="AB1798" t="inlineStr"/>
      <c r="AC1798" t="inlineStr"/>
      <c r="AD1798" t="n">
        <v>0</v>
      </c>
      <c r="AE1798" t="n">
        <v>0</v>
      </c>
    </row>
    <row r="1799">
      <c r="A1799" t="inlineStr">
        <is>
          <t>4014</t>
        </is>
      </c>
      <c r="B1799" s="115" t="n">
        <v>44902</v>
      </c>
      <c r="C1799" s="115" t="n">
        <v>44902</v>
      </c>
      <c r="D1799" t="n">
        <v>-142.11</v>
      </c>
      <c r="E1799" t="n">
        <v>-142.11</v>
      </c>
      <c r="F1799" t="inlineStr">
        <is>
          <t>BRL</t>
        </is>
      </c>
      <c r="G1799" t="n">
        <v>1</v>
      </c>
      <c r="H1799" t="n">
        <v>-142.11</v>
      </c>
      <c r="I1799" t="n">
        <v>-142.11</v>
      </c>
      <c r="J1799" t="n">
        <v>1</v>
      </c>
      <c r="K1799" t="inlineStr"/>
      <c r="L1799" t="inlineStr">
        <is>
          <t>Lumx Studios S/A</t>
        </is>
      </c>
      <c r="M1799" t="inlineStr">
        <is>
          <t>Google Brasil Internet Ltda.</t>
        </is>
      </c>
      <c r="N1799" t="n">
        <v>100</v>
      </c>
      <c r="O1799" t="inlineStr"/>
      <c r="P1799" t="inlineStr">
        <is>
          <t>Google Brasil Internet Ltda.</t>
        </is>
      </c>
      <c r="Q1799" t="inlineStr"/>
      <c r="R1799" t="inlineStr">
        <is>
          <t>Serviço pra Criação de Aplicativo do Proof na Google Pay</t>
        </is>
      </c>
      <c r="S1799" t="inlineStr"/>
      <c r="T1799" t="inlineStr">
        <is>
          <t>Conta Simples</t>
        </is>
      </c>
      <c r="U1799" t="inlineStr"/>
      <c r="V1799" t="inlineStr">
        <is>
          <t>Software - Google Pay</t>
        </is>
      </c>
      <c r="W1799" t="inlineStr">
        <is>
          <t>Software</t>
        </is>
      </c>
      <c r="X1799" t="inlineStr">
        <is>
          <t>Technology &amp; Infrastructure</t>
        </is>
      </c>
      <c r="Y1799" t="inlineStr">
        <is>
          <t>Technology &amp; Infrastructure</t>
        </is>
      </c>
      <c r="Z1799" t="inlineStr">
        <is>
          <t>Technology &amp; Infrastructure</t>
        </is>
      </c>
      <c r="AA1799" t="inlineStr">
        <is>
          <t>Software</t>
        </is>
      </c>
      <c r="AB1799" t="inlineStr"/>
      <c r="AC1799" t="inlineStr"/>
      <c r="AD1799" t="n">
        <v>0</v>
      </c>
      <c r="AE1799" t="n">
        <v>0</v>
      </c>
    </row>
    <row r="1800">
      <c r="A1800" t="inlineStr">
        <is>
          <t>701</t>
        </is>
      </c>
      <c r="B1800" s="115" t="n">
        <v>44902</v>
      </c>
      <c r="C1800" s="115" t="n">
        <v>44902</v>
      </c>
      <c r="D1800" t="n">
        <v>12000</v>
      </c>
      <c r="E1800" t="n">
        <v>12000</v>
      </c>
      <c r="F1800" t="inlineStr">
        <is>
          <t>BRL</t>
        </is>
      </c>
      <c r="G1800" t="n">
        <v>1</v>
      </c>
      <c r="H1800" t="n">
        <v>12000</v>
      </c>
      <c r="I1800" t="n">
        <v>12000</v>
      </c>
      <c r="J1800" t="n">
        <v>1</v>
      </c>
      <c r="K1800" t="inlineStr"/>
      <c r="L1800" t="inlineStr">
        <is>
          <t>Lumx Studios S/A</t>
        </is>
      </c>
      <c r="M1800" t="inlineStr">
        <is>
          <t>Mercado Bitcoin</t>
        </is>
      </c>
      <c r="N1800" t="n">
        <v>100</v>
      </c>
      <c r="O1800" t="inlineStr">
        <is>
          <t>Lumx</t>
        </is>
      </c>
      <c r="P1800" t="inlineStr">
        <is>
          <t>Lumx Studios S/A</t>
        </is>
      </c>
      <c r="Q1800" t="inlineStr"/>
      <c r="R1800" t="inlineStr">
        <is>
          <t>Transferência entre Contas</t>
        </is>
      </c>
      <c r="S1800" t="inlineStr"/>
      <c r="T1800" t="inlineStr">
        <is>
          <t>Mercado Bitcoin</t>
        </is>
      </c>
      <c r="U1800" t="inlineStr"/>
      <c r="V1800" t="inlineStr">
        <is>
          <t>Transferências</t>
        </is>
      </c>
      <c r="W1800" t="inlineStr">
        <is>
          <t>Transferências</t>
        </is>
      </c>
      <c r="X1800" t="inlineStr">
        <is>
          <t>Others</t>
        </is>
      </c>
      <c r="Y1800" t="inlineStr">
        <is>
          <t>Administrative Costs</t>
        </is>
      </c>
      <c r="Z1800" t="inlineStr">
        <is>
          <t>Administrative Costs</t>
        </is>
      </c>
      <c r="AA1800" t="inlineStr">
        <is>
          <t>Outros</t>
        </is>
      </c>
      <c r="AB1800" t="inlineStr"/>
      <c r="AC1800" t="inlineStr"/>
      <c r="AD1800" t="n">
        <v>0</v>
      </c>
      <c r="AE1800" t="n">
        <v>0</v>
      </c>
    </row>
    <row r="1801">
      <c r="A1801" t="inlineStr">
        <is>
          <t>702</t>
        </is>
      </c>
      <c r="B1801" s="115" t="n">
        <v>44902</v>
      </c>
      <c r="C1801" s="115" t="n">
        <v>44902</v>
      </c>
      <c r="D1801" t="n">
        <v>10500</v>
      </c>
      <c r="E1801" t="n">
        <v>10500</v>
      </c>
      <c r="F1801" t="inlineStr">
        <is>
          <t>BRL</t>
        </is>
      </c>
      <c r="G1801" t="n">
        <v>1</v>
      </c>
      <c r="H1801" t="n">
        <v>10500</v>
      </c>
      <c r="I1801" t="n">
        <v>10500</v>
      </c>
      <c r="J1801" t="n">
        <v>1</v>
      </c>
      <c r="K1801" t="inlineStr"/>
      <c r="L1801" t="inlineStr">
        <is>
          <t>Lumx Studios S/A</t>
        </is>
      </c>
      <c r="M1801" t="inlineStr">
        <is>
          <t>Mercado Bitcoin</t>
        </is>
      </c>
      <c r="N1801" t="n">
        <v>100</v>
      </c>
      <c r="O1801" t="inlineStr">
        <is>
          <t>Lumx</t>
        </is>
      </c>
      <c r="P1801" t="inlineStr">
        <is>
          <t>Lumx Studios S/A</t>
        </is>
      </c>
      <c r="Q1801" t="inlineStr"/>
      <c r="R1801" t="inlineStr">
        <is>
          <t>Transferência entre Contas</t>
        </is>
      </c>
      <c r="S1801" t="inlineStr"/>
      <c r="T1801" t="inlineStr">
        <is>
          <t>Mercado Bitcoin</t>
        </is>
      </c>
      <c r="U1801" t="inlineStr"/>
      <c r="V1801" t="inlineStr">
        <is>
          <t>Transferências</t>
        </is>
      </c>
      <c r="W1801" t="inlineStr">
        <is>
          <t>Transferências</t>
        </is>
      </c>
      <c r="X1801" t="inlineStr">
        <is>
          <t>Others</t>
        </is>
      </c>
      <c r="Y1801" t="inlineStr">
        <is>
          <t>Administrative Costs</t>
        </is>
      </c>
      <c r="Z1801" t="inlineStr">
        <is>
          <t>Administrative Costs</t>
        </is>
      </c>
      <c r="AA1801" t="inlineStr">
        <is>
          <t>Outros</t>
        </is>
      </c>
      <c r="AB1801" t="inlineStr"/>
      <c r="AC1801" t="inlineStr"/>
      <c r="AD1801" t="n">
        <v>0</v>
      </c>
      <c r="AE1801" t="n">
        <v>0</v>
      </c>
    </row>
    <row r="1802">
      <c r="A1802" t="inlineStr">
        <is>
          <t>703</t>
        </is>
      </c>
      <c r="B1802" s="115" t="n">
        <v>44902</v>
      </c>
      <c r="C1802" s="115" t="n">
        <v>44902</v>
      </c>
      <c r="D1802" t="n">
        <v>5000</v>
      </c>
      <c r="E1802" t="n">
        <v>5000</v>
      </c>
      <c r="F1802" t="inlineStr">
        <is>
          <t>BRL</t>
        </is>
      </c>
      <c r="G1802" t="n">
        <v>1</v>
      </c>
      <c r="H1802" t="n">
        <v>5000</v>
      </c>
      <c r="I1802" t="n">
        <v>5000</v>
      </c>
      <c r="J1802" t="n">
        <v>1</v>
      </c>
      <c r="K1802" t="inlineStr"/>
      <c r="L1802" t="inlineStr">
        <is>
          <t>Lumx Studios S/A</t>
        </is>
      </c>
      <c r="M1802" t="inlineStr">
        <is>
          <t>Conta Simples</t>
        </is>
      </c>
      <c r="N1802" t="n">
        <v>100</v>
      </c>
      <c r="O1802" t="inlineStr">
        <is>
          <t>Lumx</t>
        </is>
      </c>
      <c r="P1802" t="inlineStr">
        <is>
          <t>Lumx Studios S/A</t>
        </is>
      </c>
      <c r="Q1802" t="inlineStr"/>
      <c r="R1802" t="inlineStr">
        <is>
          <t>Transferência entre Contas</t>
        </is>
      </c>
      <c r="S1802" t="inlineStr"/>
      <c r="T1802" t="inlineStr">
        <is>
          <t>Conta Simples</t>
        </is>
      </c>
      <c r="U1802" t="inlineStr"/>
      <c r="V1802" t="inlineStr">
        <is>
          <t>Transferências</t>
        </is>
      </c>
      <c r="W1802" t="inlineStr">
        <is>
          <t>Transferências</t>
        </is>
      </c>
      <c r="X1802" t="inlineStr">
        <is>
          <t>Others</t>
        </is>
      </c>
      <c r="Y1802" t="inlineStr">
        <is>
          <t>Administrative Costs</t>
        </is>
      </c>
      <c r="Z1802" t="inlineStr">
        <is>
          <t>Administrative Costs</t>
        </is>
      </c>
      <c r="AA1802" t="inlineStr">
        <is>
          <t>Outros</t>
        </is>
      </c>
      <c r="AB1802" t="inlineStr"/>
      <c r="AC1802" t="inlineStr"/>
      <c r="AD1802" t="n">
        <v>0</v>
      </c>
      <c r="AE1802" t="n">
        <v>0</v>
      </c>
    </row>
    <row r="1803">
      <c r="A1803" t="inlineStr">
        <is>
          <t>9662</t>
        </is>
      </c>
      <c r="B1803" s="115" t="n">
        <v>44902</v>
      </c>
      <c r="C1803" s="115" t="n">
        <v>44902</v>
      </c>
      <c r="D1803" t="n">
        <v>-12000</v>
      </c>
      <c r="E1803" t="n">
        <v>-12000</v>
      </c>
      <c r="F1803" t="inlineStr">
        <is>
          <t>BRL</t>
        </is>
      </c>
      <c r="G1803" t="n">
        <v>1</v>
      </c>
      <c r="H1803" t="n">
        <v>-12000</v>
      </c>
      <c r="I1803" t="n">
        <v>-12000</v>
      </c>
      <c r="J1803" t="n">
        <v>1</v>
      </c>
      <c r="K1803" t="inlineStr"/>
      <c r="L1803" t="inlineStr">
        <is>
          <t>Lumx Studios S/A</t>
        </is>
      </c>
      <c r="M1803" t="inlineStr">
        <is>
          <t>Lumx Studios S/A</t>
        </is>
      </c>
      <c r="N1803" t="n">
        <v>100</v>
      </c>
      <c r="O1803" t="inlineStr">
        <is>
          <t>Lumx</t>
        </is>
      </c>
      <c r="P1803" t="inlineStr">
        <is>
          <t>Lumx Studios S/A</t>
        </is>
      </c>
      <c r="Q1803" t="inlineStr"/>
      <c r="R1803" t="inlineStr">
        <is>
          <t>Transferência entre Contas</t>
        </is>
      </c>
      <c r="S1803" t="inlineStr"/>
      <c r="T1803" t="inlineStr">
        <is>
          <t>Btg - Conta Corrente</t>
        </is>
      </c>
      <c r="U1803" t="inlineStr"/>
      <c r="V1803" t="inlineStr">
        <is>
          <t>Transferências</t>
        </is>
      </c>
      <c r="W1803" t="inlineStr">
        <is>
          <t>Transferências</t>
        </is>
      </c>
      <c r="X1803" t="inlineStr">
        <is>
          <t>Others</t>
        </is>
      </c>
      <c r="Y1803" t="inlineStr">
        <is>
          <t>Administrative Costs</t>
        </is>
      </c>
      <c r="Z1803" t="inlineStr">
        <is>
          <t>Administrative Costs</t>
        </is>
      </c>
      <c r="AA1803" t="inlineStr">
        <is>
          <t>Outros</t>
        </is>
      </c>
      <c r="AB1803" t="inlineStr"/>
      <c r="AC1803" t="inlineStr"/>
      <c r="AD1803" t="n">
        <v>0</v>
      </c>
      <c r="AE1803" t="n">
        <v>0</v>
      </c>
    </row>
    <row r="1804">
      <c r="A1804" t="inlineStr">
        <is>
          <t>9663</t>
        </is>
      </c>
      <c r="B1804" s="115" t="n">
        <v>44902</v>
      </c>
      <c r="C1804" s="115" t="n">
        <v>44902</v>
      </c>
      <c r="D1804" t="n">
        <v>-5000</v>
      </c>
      <c r="E1804" t="n">
        <v>-5000</v>
      </c>
      <c r="F1804" t="inlineStr">
        <is>
          <t>BRL</t>
        </is>
      </c>
      <c r="G1804" t="n">
        <v>1</v>
      </c>
      <c r="H1804" t="n">
        <v>-5000</v>
      </c>
      <c r="I1804" t="n">
        <v>-5000</v>
      </c>
      <c r="J1804" t="n">
        <v>1</v>
      </c>
      <c r="K1804" t="inlineStr"/>
      <c r="L1804" t="inlineStr">
        <is>
          <t>Lumx Studios S/A</t>
        </is>
      </c>
      <c r="M1804" t="inlineStr">
        <is>
          <t>Lumx Studios S/A</t>
        </is>
      </c>
      <c r="N1804" t="n">
        <v>100</v>
      </c>
      <c r="O1804" t="inlineStr">
        <is>
          <t>Lumx</t>
        </is>
      </c>
      <c r="P1804" t="inlineStr">
        <is>
          <t>Lumx Studios S/A</t>
        </is>
      </c>
      <c r="Q1804" t="inlineStr"/>
      <c r="R1804" t="inlineStr">
        <is>
          <t>Transferência entre Contas</t>
        </is>
      </c>
      <c r="S1804" t="inlineStr"/>
      <c r="T1804" t="inlineStr">
        <is>
          <t>Btg - Conta Corrente</t>
        </is>
      </c>
      <c r="U1804" t="inlineStr"/>
      <c r="V1804" t="inlineStr">
        <is>
          <t>Transferências</t>
        </is>
      </c>
      <c r="W1804" t="inlineStr">
        <is>
          <t>Transferências</t>
        </is>
      </c>
      <c r="X1804" t="inlineStr">
        <is>
          <t>Others</t>
        </is>
      </c>
      <c r="Y1804" t="inlineStr">
        <is>
          <t>Administrative Costs</t>
        </is>
      </c>
      <c r="Z1804" t="inlineStr">
        <is>
          <t>Administrative Costs</t>
        </is>
      </c>
      <c r="AA1804" t="inlineStr">
        <is>
          <t>Outros</t>
        </is>
      </c>
      <c r="AB1804" t="inlineStr"/>
      <c r="AC1804" t="inlineStr"/>
      <c r="AD1804" t="n">
        <v>0</v>
      </c>
      <c r="AE1804" t="n">
        <v>0</v>
      </c>
    </row>
    <row r="1805">
      <c r="A1805" t="inlineStr">
        <is>
          <t>9664</t>
        </is>
      </c>
      <c r="B1805" s="115" t="n">
        <v>44902</v>
      </c>
      <c r="C1805" s="115" t="n">
        <v>44902</v>
      </c>
      <c r="D1805" t="n">
        <v>-10500</v>
      </c>
      <c r="E1805" t="n">
        <v>-10500</v>
      </c>
      <c r="F1805" t="inlineStr">
        <is>
          <t>BRL</t>
        </is>
      </c>
      <c r="G1805" t="n">
        <v>1</v>
      </c>
      <c r="H1805" t="n">
        <v>-10500</v>
      </c>
      <c r="I1805" t="n">
        <v>-10500</v>
      </c>
      <c r="J1805" t="n">
        <v>1</v>
      </c>
      <c r="K1805" t="inlineStr"/>
      <c r="L1805" t="inlineStr">
        <is>
          <t>Lumx Studios S/A</t>
        </is>
      </c>
      <c r="M1805" t="inlineStr">
        <is>
          <t>Lumx Studios S/A</t>
        </is>
      </c>
      <c r="N1805" t="n">
        <v>100</v>
      </c>
      <c r="O1805" t="inlineStr">
        <is>
          <t>Lumx</t>
        </is>
      </c>
      <c r="P1805" t="inlineStr">
        <is>
          <t>Lumx Studios S/A</t>
        </is>
      </c>
      <c r="Q1805" t="inlineStr"/>
      <c r="R1805" t="inlineStr">
        <is>
          <t>Transferência entre Contas</t>
        </is>
      </c>
      <c r="S1805" t="inlineStr"/>
      <c r="T1805" t="inlineStr">
        <is>
          <t>Btg - Conta Corrente</t>
        </is>
      </c>
      <c r="U1805" t="inlineStr"/>
      <c r="V1805" t="inlineStr">
        <is>
          <t>Transferências</t>
        </is>
      </c>
      <c r="W1805" t="inlineStr">
        <is>
          <t>Transferências</t>
        </is>
      </c>
      <c r="X1805" t="inlineStr">
        <is>
          <t>Others</t>
        </is>
      </c>
      <c r="Y1805" t="inlineStr">
        <is>
          <t>Administrative Costs</t>
        </is>
      </c>
      <c r="Z1805" t="inlineStr">
        <is>
          <t>Administrative Costs</t>
        </is>
      </c>
      <c r="AA1805" t="inlineStr">
        <is>
          <t>Outros</t>
        </is>
      </c>
      <c r="AB1805" t="inlineStr"/>
      <c r="AC1805" t="inlineStr"/>
      <c r="AD1805" t="n">
        <v>0</v>
      </c>
      <c r="AE1805" t="n">
        <v>0</v>
      </c>
    </row>
    <row r="1806">
      <c r="A1806" t="inlineStr">
        <is>
          <t>377</t>
        </is>
      </c>
      <c r="B1806" s="115" t="n">
        <v>44901</v>
      </c>
      <c r="C1806" s="115" t="n">
        <v>44901</v>
      </c>
      <c r="D1806" t="n">
        <v>51793.24</v>
      </c>
      <c r="E1806" t="n">
        <v>51793.24</v>
      </c>
      <c r="F1806" t="inlineStr">
        <is>
          <t>BRL</t>
        </is>
      </c>
      <c r="G1806" t="n">
        <v>1</v>
      </c>
      <c r="H1806" t="n">
        <v>51793.24</v>
      </c>
      <c r="I1806" t="n">
        <v>51793.24</v>
      </c>
      <c r="J1806" t="n">
        <v>1</v>
      </c>
      <c r="K1806" t="inlineStr"/>
      <c r="L1806" t="inlineStr">
        <is>
          <t>Penta Hotels Worldwide Gmbh</t>
        </is>
      </c>
      <c r="M1806" t="inlineStr">
        <is>
          <t>Banco Master</t>
        </is>
      </c>
      <c r="N1806" t="n">
        <v>100</v>
      </c>
      <c r="O1806" t="inlineStr">
        <is>
          <t>Lumx</t>
        </is>
      </c>
      <c r="P1806" t="inlineStr">
        <is>
          <t>Penta Hotels Worldwide Gmbh</t>
        </is>
      </c>
      <c r="Q1806" t="inlineStr"/>
      <c r="R1806" t="inlineStr">
        <is>
          <t>Referente Ao Serviço Prestado em Nov/2022</t>
        </is>
      </c>
      <c r="S1806" t="inlineStr"/>
      <c r="T1806" t="inlineStr">
        <is>
          <t>Banco Master</t>
        </is>
      </c>
      <c r="U1806" t="inlineStr">
        <is>
          <t>Penta Hotels</t>
        </is>
      </c>
      <c r="V1806" t="inlineStr">
        <is>
          <t>Setupfee - Penta Hotels</t>
        </is>
      </c>
      <c r="W1806" t="inlineStr">
        <is>
          <t>Receita Setup Fee</t>
        </is>
      </c>
      <c r="X1806" t="inlineStr">
        <is>
          <t>Non Recurrent</t>
        </is>
      </c>
      <c r="Y1806" t="inlineStr">
        <is>
          <t>Operating Revenue</t>
        </is>
      </c>
      <c r="Z1806" t="inlineStr">
        <is>
          <t>Operating Revenue</t>
        </is>
      </c>
      <c r="AA1806" t="inlineStr">
        <is>
          <t>Receita Operacional</t>
        </is>
      </c>
      <c r="AB1806" t="inlineStr"/>
      <c r="AC1806" t="inlineStr"/>
      <c r="AD1806" t="n">
        <v>0</v>
      </c>
      <c r="AE1806" t="n">
        <v>0</v>
      </c>
    </row>
    <row r="1807">
      <c r="A1807" t="inlineStr">
        <is>
          <t>378</t>
        </is>
      </c>
      <c r="B1807" s="115" t="n">
        <v>44901</v>
      </c>
      <c r="C1807" s="115" t="n">
        <v>44901</v>
      </c>
      <c r="D1807" t="n">
        <v>1200.98</v>
      </c>
      <c r="E1807" t="n">
        <v>1200.98</v>
      </c>
      <c r="F1807" t="inlineStr">
        <is>
          <t>BRL</t>
        </is>
      </c>
      <c r="G1807" t="n">
        <v>1</v>
      </c>
      <c r="H1807" t="n">
        <v>1200.98</v>
      </c>
      <c r="I1807" t="n">
        <v>1200.98</v>
      </c>
      <c r="J1807" t="n">
        <v>1</v>
      </c>
      <c r="K1807" t="inlineStr"/>
      <c r="L1807" t="inlineStr">
        <is>
          <t>Lumx Studios S/A</t>
        </is>
      </c>
      <c r="M1807" t="inlineStr">
        <is>
          <t>Cora</t>
        </is>
      </c>
      <c r="N1807" t="n">
        <v>100</v>
      </c>
      <c r="O1807" t="inlineStr">
        <is>
          <t>Lumx</t>
        </is>
      </c>
      <c r="P1807" t="inlineStr">
        <is>
          <t>Lumx Studios S/A</t>
        </is>
      </c>
      <c r="Q1807" t="inlineStr"/>
      <c r="R1807" t="inlineStr">
        <is>
          <t>Recurso da Mynt em Custódia</t>
        </is>
      </c>
      <c r="S1807" t="inlineStr"/>
      <c r="T1807" t="inlineStr">
        <is>
          <t>Cora</t>
        </is>
      </c>
      <c r="U1807" t="inlineStr">
        <is>
          <t>Mynt</t>
        </is>
      </c>
      <c r="V1807" t="inlineStr">
        <is>
          <t>Custódia - Mynt</t>
        </is>
      </c>
      <c r="W1807" t="inlineStr">
        <is>
          <t>Clientes</t>
        </is>
      </c>
      <c r="X1807" t="inlineStr">
        <is>
          <t>Resources In Custody</t>
        </is>
      </c>
      <c r="Y1807" t="inlineStr">
        <is>
          <t>Custody</t>
        </is>
      </c>
      <c r="Z1807" t="inlineStr">
        <is>
          <t>Custody</t>
        </is>
      </c>
      <c r="AA1807" t="inlineStr">
        <is>
          <t>Custódia</t>
        </is>
      </c>
      <c r="AB1807" t="inlineStr"/>
      <c r="AC1807" t="inlineStr"/>
      <c r="AD1807" t="n">
        <v>0</v>
      </c>
      <c r="AE1807" t="n">
        <v>0</v>
      </c>
    </row>
    <row r="1808">
      <c r="A1808" t="inlineStr">
        <is>
          <t>4015</t>
        </is>
      </c>
      <c r="B1808" s="115" t="n">
        <v>44901</v>
      </c>
      <c r="C1808" s="115" t="n">
        <v>44901</v>
      </c>
      <c r="D1808" t="n">
        <v>-85.28</v>
      </c>
      <c r="E1808" t="n">
        <v>-85.28</v>
      </c>
      <c r="F1808" t="inlineStr">
        <is>
          <t>BRL</t>
        </is>
      </c>
      <c r="G1808" t="n">
        <v>1</v>
      </c>
      <c r="H1808" t="n">
        <v>-85.28</v>
      </c>
      <c r="I1808" t="n">
        <v>-85.28</v>
      </c>
      <c r="J1808" t="n">
        <v>1</v>
      </c>
      <c r="K1808" t="inlineStr"/>
      <c r="L1808" t="inlineStr">
        <is>
          <t>Lumx Studios S/A</t>
        </is>
      </c>
      <c r="M1808" t="inlineStr">
        <is>
          <t>Calendly</t>
        </is>
      </c>
      <c r="N1808" t="n">
        <v>100</v>
      </c>
      <c r="O1808" t="inlineStr"/>
      <c r="P1808" t="inlineStr">
        <is>
          <t>Calendly</t>
        </is>
      </c>
      <c r="Q1808" t="inlineStr"/>
      <c r="R1808" t="inlineStr">
        <is>
          <t>Software - Calendly</t>
        </is>
      </c>
      <c r="S1808" t="inlineStr"/>
      <c r="T1808" t="inlineStr">
        <is>
          <t>Mercado Pago</t>
        </is>
      </c>
      <c r="U1808" t="inlineStr"/>
      <c r="V1808" t="inlineStr">
        <is>
          <t>Software - Calendly</t>
        </is>
      </c>
      <c r="W1808" t="inlineStr">
        <is>
          <t>Software</t>
        </is>
      </c>
      <c r="X1808" t="inlineStr">
        <is>
          <t>Technology &amp; Infrastructure</t>
        </is>
      </c>
      <c r="Y1808" t="inlineStr">
        <is>
          <t>Technology &amp; Infrastructure</t>
        </is>
      </c>
      <c r="Z1808" t="inlineStr">
        <is>
          <t>Technology &amp; Infrastructure</t>
        </is>
      </c>
      <c r="AA1808" t="inlineStr">
        <is>
          <t>Software</t>
        </is>
      </c>
      <c r="AB1808" t="inlineStr"/>
      <c r="AC1808" t="inlineStr"/>
      <c r="AD1808" t="n">
        <v>0</v>
      </c>
      <c r="AE1808" t="n">
        <v>0</v>
      </c>
    </row>
    <row r="1809">
      <c r="A1809" t="inlineStr">
        <is>
          <t>4016</t>
        </is>
      </c>
      <c r="B1809" s="115" t="n">
        <v>44901</v>
      </c>
      <c r="C1809" s="115" t="n">
        <v>44901</v>
      </c>
      <c r="D1809" t="n">
        <v>-147.17</v>
      </c>
      <c r="E1809" t="n">
        <v>-147.17</v>
      </c>
      <c r="F1809" t="inlineStr">
        <is>
          <t>BRL</t>
        </is>
      </c>
      <c r="G1809" t="n">
        <v>1</v>
      </c>
      <c r="H1809" t="n">
        <v>-147.17</v>
      </c>
      <c r="I1809" t="n">
        <v>-147.17</v>
      </c>
      <c r="J1809" t="n">
        <v>1</v>
      </c>
      <c r="K1809" t="inlineStr"/>
      <c r="L1809" t="inlineStr">
        <is>
          <t>Lumx Studios S/A</t>
        </is>
      </c>
      <c r="M1809" t="inlineStr">
        <is>
          <t>Buser Brasil Tecnologia Ltda.</t>
        </is>
      </c>
      <c r="N1809" t="n">
        <v>100</v>
      </c>
      <c r="O1809" t="inlineStr"/>
      <c r="P1809" t="inlineStr">
        <is>
          <t>Buser Brasil Tecnologia Ltda.</t>
        </is>
      </c>
      <c r="Q1809" t="inlineStr"/>
      <c r="R1809" t="inlineStr">
        <is>
          <t>Compra de Passagem para O Caio Ir para São Paulo</t>
        </is>
      </c>
      <c r="S1809" t="inlineStr"/>
      <c r="T1809" t="inlineStr">
        <is>
          <t>Conta Simples</t>
        </is>
      </c>
      <c r="U1809" t="inlineStr"/>
      <c r="V1809" t="inlineStr">
        <is>
          <t>Ônibus</t>
        </is>
      </c>
      <c r="W1809" t="inlineStr">
        <is>
          <t>Despesa Comercial</t>
        </is>
      </c>
      <c r="X1809" t="inlineStr">
        <is>
          <t>Comercial</t>
        </is>
      </c>
      <c r="Y1809" t="inlineStr">
        <is>
          <t>Operating Costs</t>
        </is>
      </c>
      <c r="Z1809" t="inlineStr">
        <is>
          <t>Operating Costs</t>
        </is>
      </c>
      <c r="AA1809" t="inlineStr">
        <is>
          <t>Comercial</t>
        </is>
      </c>
      <c r="AB1809" t="inlineStr"/>
      <c r="AC1809" t="inlineStr"/>
      <c r="AD1809" t="n">
        <v>0</v>
      </c>
      <c r="AE1809" t="n">
        <v>0</v>
      </c>
    </row>
    <row r="1810">
      <c r="A1810" t="inlineStr">
        <is>
          <t>704</t>
        </is>
      </c>
      <c r="B1810" s="115" t="n">
        <v>44901</v>
      </c>
      <c r="C1810" s="115" t="n">
        <v>44901</v>
      </c>
      <c r="D1810" t="n">
        <v>51793.24</v>
      </c>
      <c r="E1810" t="n">
        <v>51793.24</v>
      </c>
      <c r="F1810" t="inlineStr">
        <is>
          <t>BRL</t>
        </is>
      </c>
      <c r="G1810" t="n">
        <v>1</v>
      </c>
      <c r="H1810" t="n">
        <v>51793.24</v>
      </c>
      <c r="I1810" t="n">
        <v>51793.24</v>
      </c>
      <c r="J1810" t="n">
        <v>1</v>
      </c>
      <c r="K1810" t="inlineStr"/>
      <c r="L1810" t="inlineStr">
        <is>
          <t>Lumx Studios S/A</t>
        </is>
      </c>
      <c r="M1810" t="inlineStr">
        <is>
          <t>Btg - Conta Corrente</t>
        </is>
      </c>
      <c r="N1810" t="n">
        <v>100</v>
      </c>
      <c r="O1810" t="inlineStr">
        <is>
          <t>Lumx</t>
        </is>
      </c>
      <c r="P1810" t="inlineStr">
        <is>
          <t>Lumx Studios S/A</t>
        </is>
      </c>
      <c r="Q1810" t="inlineStr"/>
      <c r="R1810" t="inlineStr">
        <is>
          <t>Transferência entre Contas</t>
        </is>
      </c>
      <c r="S1810" t="inlineStr"/>
      <c r="T1810" t="inlineStr">
        <is>
          <t>Btg - Conta Corrente</t>
        </is>
      </c>
      <c r="U1810" t="inlineStr"/>
      <c r="V1810" t="inlineStr">
        <is>
          <t>Transferências</t>
        </is>
      </c>
      <c r="W1810" t="inlineStr">
        <is>
          <t>Transferências</t>
        </is>
      </c>
      <c r="X1810" t="inlineStr">
        <is>
          <t>Others</t>
        </is>
      </c>
      <c r="Y1810" t="inlineStr">
        <is>
          <t>Administrative Costs</t>
        </is>
      </c>
      <c r="Z1810" t="inlineStr">
        <is>
          <t>Administrative Costs</t>
        </is>
      </c>
      <c r="AA1810" t="inlineStr">
        <is>
          <t>Outros</t>
        </is>
      </c>
      <c r="AB1810" t="inlineStr"/>
      <c r="AC1810" t="inlineStr"/>
      <c r="AD1810" t="n">
        <v>0</v>
      </c>
      <c r="AE1810" t="n">
        <v>0</v>
      </c>
    </row>
    <row r="1811">
      <c r="A1811" t="inlineStr">
        <is>
          <t>705</t>
        </is>
      </c>
      <c r="B1811" s="115" t="n">
        <v>44901</v>
      </c>
      <c r="C1811" s="115" t="n">
        <v>44901</v>
      </c>
      <c r="D1811" t="n">
        <v>1200.98</v>
      </c>
      <c r="E1811" t="n">
        <v>1200.98</v>
      </c>
      <c r="F1811" t="inlineStr">
        <is>
          <t>BRL</t>
        </is>
      </c>
      <c r="G1811" t="n">
        <v>1</v>
      </c>
      <c r="H1811" t="n">
        <v>1200.98</v>
      </c>
      <c r="I1811" t="n">
        <v>1200.98</v>
      </c>
      <c r="J1811" t="n">
        <v>1</v>
      </c>
      <c r="K1811" t="inlineStr"/>
      <c r="L1811" t="inlineStr">
        <is>
          <t>Lumx Studios S/A</t>
        </is>
      </c>
      <c r="M1811" t="inlineStr">
        <is>
          <t>Btg - Conta Corrente</t>
        </is>
      </c>
      <c r="N1811" t="n">
        <v>100</v>
      </c>
      <c r="O1811" t="inlineStr">
        <is>
          <t>Lumx</t>
        </is>
      </c>
      <c r="P1811" t="inlineStr">
        <is>
          <t>Lumx Studios S/A</t>
        </is>
      </c>
      <c r="Q1811" t="inlineStr"/>
      <c r="R1811" t="inlineStr">
        <is>
          <t>Transferência entre Contas</t>
        </is>
      </c>
      <c r="S1811" t="inlineStr"/>
      <c r="T1811" t="inlineStr">
        <is>
          <t>Btg - Conta Corrente</t>
        </is>
      </c>
      <c r="U1811" t="inlineStr"/>
      <c r="V1811" t="inlineStr">
        <is>
          <t>Transferências</t>
        </is>
      </c>
      <c r="W1811" t="inlineStr">
        <is>
          <t>Transferências</t>
        </is>
      </c>
      <c r="X1811" t="inlineStr">
        <is>
          <t>Others</t>
        </is>
      </c>
      <c r="Y1811" t="inlineStr">
        <is>
          <t>Administrative Costs</t>
        </is>
      </c>
      <c r="Z1811" t="inlineStr">
        <is>
          <t>Administrative Costs</t>
        </is>
      </c>
      <c r="AA1811" t="inlineStr">
        <is>
          <t>Outros</t>
        </is>
      </c>
      <c r="AB1811" t="inlineStr"/>
      <c r="AC1811" t="inlineStr"/>
      <c r="AD1811" t="n">
        <v>0</v>
      </c>
      <c r="AE1811" t="n">
        <v>0</v>
      </c>
    </row>
    <row r="1812">
      <c r="A1812" t="inlineStr">
        <is>
          <t>9665</t>
        </is>
      </c>
      <c r="B1812" s="115" t="n">
        <v>44901</v>
      </c>
      <c r="C1812" s="115" t="n">
        <v>44901</v>
      </c>
      <c r="D1812" t="n">
        <v>-1200.98</v>
      </c>
      <c r="E1812" t="n">
        <v>-1200.98</v>
      </c>
      <c r="F1812" t="inlineStr">
        <is>
          <t>BRL</t>
        </is>
      </c>
      <c r="G1812" t="n">
        <v>1</v>
      </c>
      <c r="H1812" t="n">
        <v>-1200.98</v>
      </c>
      <c r="I1812" t="n">
        <v>-1200.98</v>
      </c>
      <c r="J1812" t="n">
        <v>1</v>
      </c>
      <c r="K1812" t="inlineStr"/>
      <c r="L1812" t="inlineStr">
        <is>
          <t>Lumx Studios S/A</t>
        </is>
      </c>
      <c r="M1812" t="inlineStr">
        <is>
          <t>Lumx Studios S/A</t>
        </is>
      </c>
      <c r="N1812" t="n">
        <v>100</v>
      </c>
      <c r="O1812" t="inlineStr">
        <is>
          <t>Lumx</t>
        </is>
      </c>
      <c r="P1812" t="inlineStr">
        <is>
          <t>Lumx Studios S/A</t>
        </is>
      </c>
      <c r="Q1812" t="inlineStr"/>
      <c r="R1812" t="inlineStr">
        <is>
          <t>Transferência entre Contas</t>
        </is>
      </c>
      <c r="S1812" t="inlineStr"/>
      <c r="T1812" t="inlineStr">
        <is>
          <t>Cora</t>
        </is>
      </c>
      <c r="U1812" t="inlineStr"/>
      <c r="V1812" t="inlineStr">
        <is>
          <t>Transferências</t>
        </is>
      </c>
      <c r="W1812" t="inlineStr">
        <is>
          <t>Transferências</t>
        </is>
      </c>
      <c r="X1812" t="inlineStr">
        <is>
          <t>Others</t>
        </is>
      </c>
      <c r="Y1812" t="inlineStr">
        <is>
          <t>Administrative Costs</t>
        </is>
      </c>
      <c r="Z1812" t="inlineStr">
        <is>
          <t>Administrative Costs</t>
        </is>
      </c>
      <c r="AA1812" t="inlineStr">
        <is>
          <t>Outros</t>
        </is>
      </c>
      <c r="AB1812" t="inlineStr"/>
      <c r="AC1812" t="inlineStr"/>
      <c r="AD1812" t="n">
        <v>0</v>
      </c>
      <c r="AE1812" t="n">
        <v>0</v>
      </c>
    </row>
    <row r="1813">
      <c r="A1813" t="inlineStr">
        <is>
          <t>9666</t>
        </is>
      </c>
      <c r="B1813" s="115" t="n">
        <v>44901</v>
      </c>
      <c r="C1813" s="115" t="n">
        <v>44901</v>
      </c>
      <c r="D1813" t="n">
        <v>-51793.24</v>
      </c>
      <c r="E1813" t="n">
        <v>-51793.24</v>
      </c>
      <c r="F1813" t="inlineStr">
        <is>
          <t>BRL</t>
        </is>
      </c>
      <c r="G1813" t="n">
        <v>1</v>
      </c>
      <c r="H1813" t="n">
        <v>-51793.24</v>
      </c>
      <c r="I1813" t="n">
        <v>-51793.24</v>
      </c>
      <c r="J1813" t="n">
        <v>1</v>
      </c>
      <c r="K1813" t="inlineStr"/>
      <c r="L1813" t="inlineStr">
        <is>
          <t>Lumx Studios S/A</t>
        </is>
      </c>
      <c r="M1813" t="inlineStr">
        <is>
          <t>Lumx Studios S/A</t>
        </is>
      </c>
      <c r="N1813" t="n">
        <v>100</v>
      </c>
      <c r="O1813" t="inlineStr">
        <is>
          <t>Lumx</t>
        </is>
      </c>
      <c r="P1813" t="inlineStr">
        <is>
          <t>Lumx Studios S/A</t>
        </is>
      </c>
      <c r="Q1813" t="inlineStr"/>
      <c r="R1813" t="inlineStr">
        <is>
          <t>Transferência entre Contas</t>
        </is>
      </c>
      <c r="S1813" t="inlineStr"/>
      <c r="T1813" t="inlineStr">
        <is>
          <t>Banco Master</t>
        </is>
      </c>
      <c r="U1813" t="inlineStr"/>
      <c r="V1813" t="inlineStr">
        <is>
          <t>Transferências</t>
        </is>
      </c>
      <c r="W1813" t="inlineStr">
        <is>
          <t>Transferências</t>
        </is>
      </c>
      <c r="X1813" t="inlineStr">
        <is>
          <t>Others</t>
        </is>
      </c>
      <c r="Y1813" t="inlineStr">
        <is>
          <t>Administrative Costs</t>
        </is>
      </c>
      <c r="Z1813" t="inlineStr">
        <is>
          <t>Administrative Costs</t>
        </is>
      </c>
      <c r="AA1813" t="inlineStr">
        <is>
          <t>Outros</t>
        </is>
      </c>
      <c r="AB1813" t="inlineStr"/>
      <c r="AC1813" t="inlineStr"/>
      <c r="AD1813" t="n">
        <v>0</v>
      </c>
      <c r="AE1813" t="n">
        <v>0</v>
      </c>
    </row>
    <row r="1814">
      <c r="A1814" t="inlineStr">
        <is>
          <t>4017</t>
        </is>
      </c>
      <c r="B1814" s="115" t="n">
        <v>44900</v>
      </c>
      <c r="C1814" s="115" t="n">
        <v>44900</v>
      </c>
      <c r="D1814" t="n">
        <v>-8788</v>
      </c>
      <c r="E1814" t="n">
        <v>-8788</v>
      </c>
      <c r="F1814" t="inlineStr">
        <is>
          <t>BRL</t>
        </is>
      </c>
      <c r="G1814" t="n">
        <v>1</v>
      </c>
      <c r="H1814" t="n">
        <v>-8788</v>
      </c>
      <c r="I1814" t="n">
        <v>-8788</v>
      </c>
      <c r="J1814" t="n">
        <v>1</v>
      </c>
      <c r="K1814" t="inlineStr"/>
      <c r="L1814" t="inlineStr">
        <is>
          <t>Lumx Studios S/A</t>
        </is>
      </c>
      <c r="M1814" t="inlineStr">
        <is>
          <t>Gabriel Polverelli Nogueira</t>
        </is>
      </c>
      <c r="N1814" t="n">
        <v>100</v>
      </c>
      <c r="O1814" t="inlineStr">
        <is>
          <t>Tecnologia</t>
        </is>
      </c>
      <c r="P1814" t="inlineStr">
        <is>
          <t>Gabriel Polverelli Nogueira</t>
        </is>
      </c>
      <c r="Q1814" t="inlineStr"/>
      <c r="R1814" t="inlineStr">
        <is>
          <t>Antecipação de Dividendos - Baixa por Conciliação</t>
        </is>
      </c>
      <c r="S1814" t="inlineStr"/>
      <c r="T1814" t="inlineStr">
        <is>
          <t>Btg - Conta Corrente</t>
        </is>
      </c>
      <c r="U1814" t="inlineStr"/>
      <c r="V1814" t="inlineStr">
        <is>
          <t>Antecipação de Dividendo</t>
        </is>
      </c>
      <c r="W1814" t="inlineStr">
        <is>
          <t>Despesas com Pessoal</t>
        </is>
      </c>
      <c r="X1814" t="inlineStr">
        <is>
          <t>People</t>
        </is>
      </c>
      <c r="Y1814" t="inlineStr">
        <is>
          <t>People</t>
        </is>
      </c>
      <c r="Z1814" t="inlineStr">
        <is>
          <t>People</t>
        </is>
      </c>
      <c r="AA1814" t="inlineStr">
        <is>
          <t>Pessoal</t>
        </is>
      </c>
      <c r="AB1814" t="inlineStr"/>
      <c r="AC1814" t="inlineStr"/>
      <c r="AD1814" t="n">
        <v>0</v>
      </c>
      <c r="AE1814" t="n">
        <v>0</v>
      </c>
    </row>
    <row r="1815">
      <c r="A1815" t="inlineStr">
        <is>
          <t>4018</t>
        </is>
      </c>
      <c r="B1815" s="115" t="n">
        <v>44900</v>
      </c>
      <c r="C1815" s="115" t="n">
        <v>44900</v>
      </c>
      <c r="D1815" t="n">
        <v>-3500</v>
      </c>
      <c r="E1815" t="n">
        <v>-3500</v>
      </c>
      <c r="F1815" t="inlineStr">
        <is>
          <t>BRL</t>
        </is>
      </c>
      <c r="G1815" t="n">
        <v>1</v>
      </c>
      <c r="H1815" t="n">
        <v>-3500</v>
      </c>
      <c r="I1815" t="n">
        <v>-3500</v>
      </c>
      <c r="J1815" t="n">
        <v>1</v>
      </c>
      <c r="K1815" t="inlineStr"/>
      <c r="L1815" t="inlineStr">
        <is>
          <t>Lumx Studios S/A</t>
        </is>
      </c>
      <c r="M1815" t="inlineStr">
        <is>
          <t>Mariana Heiderich Morgado</t>
        </is>
      </c>
      <c r="N1815" t="n">
        <v>100</v>
      </c>
      <c r="O1815" t="inlineStr">
        <is>
          <t>Marketing</t>
        </is>
      </c>
      <c r="P1815" t="inlineStr">
        <is>
          <t>Mariana Heiderich Morgado</t>
        </is>
      </c>
      <c r="Q1815" t="inlineStr"/>
      <c r="R1815" t="inlineStr">
        <is>
          <t>Prestação de Serviços - Baixa por Conciliação</t>
        </is>
      </c>
      <c r="S1815" t="inlineStr"/>
      <c r="T1815" t="inlineStr">
        <is>
          <t>Btg - Conta Corrente</t>
        </is>
      </c>
      <c r="U1815" t="inlineStr"/>
      <c r="V1815" t="inlineStr">
        <is>
          <t>Prestação de Serviços</t>
        </is>
      </c>
      <c r="W1815" t="inlineStr">
        <is>
          <t>Despesas com Pessoal</t>
        </is>
      </c>
      <c r="X1815" t="inlineStr">
        <is>
          <t>People</t>
        </is>
      </c>
      <c r="Y1815" t="inlineStr">
        <is>
          <t>People</t>
        </is>
      </c>
      <c r="Z1815" t="inlineStr">
        <is>
          <t>People</t>
        </is>
      </c>
      <c r="AA1815" t="inlineStr">
        <is>
          <t>Pessoal</t>
        </is>
      </c>
      <c r="AB1815" t="inlineStr"/>
      <c r="AC1815" t="inlineStr"/>
      <c r="AD1815" t="n">
        <v>0</v>
      </c>
      <c r="AE1815" t="n">
        <v>0</v>
      </c>
    </row>
    <row r="1816">
      <c r="A1816" t="inlineStr">
        <is>
          <t>4019</t>
        </is>
      </c>
      <c r="B1816" s="115" t="n">
        <v>44900</v>
      </c>
      <c r="C1816" s="115" t="n">
        <v>44900</v>
      </c>
      <c r="D1816" t="n">
        <v>-1078.68</v>
      </c>
      <c r="E1816" t="n">
        <v>-1078.68</v>
      </c>
      <c r="F1816" t="inlineStr">
        <is>
          <t>BRL</t>
        </is>
      </c>
      <c r="G1816" t="n">
        <v>1</v>
      </c>
      <c r="H1816" t="n">
        <v>-1078.68</v>
      </c>
      <c r="I1816" t="n">
        <v>-1078.68</v>
      </c>
      <c r="J1816" t="n">
        <v>1</v>
      </c>
      <c r="K1816" t="inlineStr"/>
      <c r="L1816" t="inlineStr">
        <is>
          <t>Lumx Studios S/A</t>
        </is>
      </c>
      <c r="M1816" t="inlineStr">
        <is>
          <t>Michel Ruthenberg Goldberg</t>
        </is>
      </c>
      <c r="N1816" t="n">
        <v>100</v>
      </c>
      <c r="O1816" t="inlineStr">
        <is>
          <t>Financeiro</t>
        </is>
      </c>
      <c r="P1816" t="inlineStr">
        <is>
          <t>Michel Ruthenberg Goldberg</t>
        </is>
      </c>
      <c r="Q1816" t="inlineStr"/>
      <c r="R1816" t="inlineStr">
        <is>
          <t>Pró-Labore Descontado Inss - Baixa por Conciliação</t>
        </is>
      </c>
      <c r="S1816" t="inlineStr"/>
      <c r="T1816" t="inlineStr">
        <is>
          <t>Btg - Conta Corrente</t>
        </is>
      </c>
      <c r="U1816" t="inlineStr"/>
      <c r="V1816" t="inlineStr">
        <is>
          <t>Pró-Labore</t>
        </is>
      </c>
      <c r="W1816" t="inlineStr">
        <is>
          <t>Despesas com Pessoal</t>
        </is>
      </c>
      <c r="X1816" t="inlineStr">
        <is>
          <t>People</t>
        </is>
      </c>
      <c r="Y1816" t="inlineStr">
        <is>
          <t>People</t>
        </is>
      </c>
      <c r="Z1816" t="inlineStr">
        <is>
          <t>People</t>
        </is>
      </c>
      <c r="AA1816" t="inlineStr">
        <is>
          <t>Pessoal</t>
        </is>
      </c>
      <c r="AB1816" t="inlineStr"/>
      <c r="AC1816" t="inlineStr"/>
      <c r="AD1816" t="n">
        <v>0</v>
      </c>
      <c r="AE1816" t="n">
        <v>0</v>
      </c>
    </row>
    <row r="1817">
      <c r="A1817" t="inlineStr">
        <is>
          <t>4020</t>
        </is>
      </c>
      <c r="B1817" s="115" t="n">
        <v>44900</v>
      </c>
      <c r="C1817" s="115" t="n">
        <v>44900</v>
      </c>
      <c r="D1817" t="n">
        <v>-4500</v>
      </c>
      <c r="E1817" t="n">
        <v>-4500</v>
      </c>
      <c r="F1817" t="inlineStr">
        <is>
          <t>BRL</t>
        </is>
      </c>
      <c r="G1817" t="n">
        <v>1</v>
      </c>
      <c r="H1817" t="n">
        <v>-4500</v>
      </c>
      <c r="I1817" t="n">
        <v>-4500</v>
      </c>
      <c r="J1817" t="n">
        <v>1</v>
      </c>
      <c r="K1817" t="inlineStr"/>
      <c r="L1817" t="inlineStr">
        <is>
          <t>Lumx Studios S/A</t>
        </is>
      </c>
      <c r="M1817" t="inlineStr">
        <is>
          <t>Patrícia Regina da Silva Zaluski</t>
        </is>
      </c>
      <c r="N1817" t="n">
        <v>100</v>
      </c>
      <c r="O1817" t="inlineStr"/>
      <c r="P1817" t="inlineStr">
        <is>
          <t>Patrícia Regina da Silva Zaluski</t>
        </is>
      </c>
      <c r="Q1817" t="inlineStr"/>
      <c r="R1817" t="inlineStr">
        <is>
          <t>Prestação de Serviços - Baixa por Conciliação</t>
        </is>
      </c>
      <c r="S1817" t="inlineStr"/>
      <c r="T1817" t="inlineStr">
        <is>
          <t>Btg - Conta Corrente</t>
        </is>
      </c>
      <c r="U1817" t="inlineStr"/>
      <c r="V1817" t="inlineStr">
        <is>
          <t>Prestação de Serviços</t>
        </is>
      </c>
      <c r="W1817" t="inlineStr">
        <is>
          <t>Despesas com Pessoal</t>
        </is>
      </c>
      <c r="X1817" t="inlineStr">
        <is>
          <t>People</t>
        </is>
      </c>
      <c r="Y1817" t="inlineStr">
        <is>
          <t>People</t>
        </is>
      </c>
      <c r="Z1817" t="inlineStr">
        <is>
          <t>People</t>
        </is>
      </c>
      <c r="AA1817" t="inlineStr">
        <is>
          <t>Pessoal</t>
        </is>
      </c>
      <c r="AB1817" t="inlineStr"/>
      <c r="AC1817" t="inlineStr"/>
      <c r="AD1817" t="n">
        <v>0</v>
      </c>
      <c r="AE1817" t="n">
        <v>0</v>
      </c>
    </row>
    <row r="1818">
      <c r="A1818" t="inlineStr">
        <is>
          <t>4021</t>
        </is>
      </c>
      <c r="B1818" s="115" t="n">
        <v>44900</v>
      </c>
      <c r="C1818" s="115" t="n">
        <v>44900</v>
      </c>
      <c r="D1818" t="n">
        <v>-1500</v>
      </c>
      <c r="E1818" t="n">
        <v>-1500</v>
      </c>
      <c r="F1818" t="inlineStr">
        <is>
          <t>BRL</t>
        </is>
      </c>
      <c r="G1818" t="n">
        <v>1</v>
      </c>
      <c r="H1818" t="n">
        <v>-1500</v>
      </c>
      <c r="I1818" t="n">
        <v>-1500</v>
      </c>
      <c r="J1818" t="n">
        <v>1</v>
      </c>
      <c r="K1818" t="inlineStr"/>
      <c r="L1818" t="inlineStr">
        <is>
          <t>Lumx Studios S/A</t>
        </is>
      </c>
      <c r="M1818" t="inlineStr">
        <is>
          <t>Caio Diniz Bretas</t>
        </is>
      </c>
      <c r="N1818" t="n">
        <v>100</v>
      </c>
      <c r="O1818" t="inlineStr">
        <is>
          <t>Financeiro</t>
        </is>
      </c>
      <c r="P1818" t="inlineStr">
        <is>
          <t>Caio Diniz Bretas</t>
        </is>
      </c>
      <c r="Q1818" t="inlineStr"/>
      <c r="R1818" t="inlineStr">
        <is>
          <t>Bolsa Auxílio Estágio - Baixa por Conciliação</t>
        </is>
      </c>
      <c r="S1818" t="inlineStr"/>
      <c r="T1818" t="inlineStr">
        <is>
          <t>Btg - Conta Corrente</t>
        </is>
      </c>
      <c r="U1818" t="inlineStr"/>
      <c r="V1818" t="inlineStr">
        <is>
          <t>Bolsa Auxílio Estágio</t>
        </is>
      </c>
      <c r="W1818" t="inlineStr">
        <is>
          <t>Despesas com Pessoal</t>
        </is>
      </c>
      <c r="X1818" t="inlineStr">
        <is>
          <t>People</t>
        </is>
      </c>
      <c r="Y1818" t="inlineStr">
        <is>
          <t>People</t>
        </is>
      </c>
      <c r="Z1818" t="inlineStr">
        <is>
          <t>People</t>
        </is>
      </c>
      <c r="AA1818" t="inlineStr">
        <is>
          <t>Pessoal</t>
        </is>
      </c>
      <c r="AB1818" t="inlineStr"/>
      <c r="AC1818" t="inlineStr"/>
      <c r="AD1818" t="n">
        <v>0</v>
      </c>
      <c r="AE1818" t="n">
        <v>0</v>
      </c>
    </row>
    <row r="1819">
      <c r="A1819" t="inlineStr">
        <is>
          <t>4022</t>
        </is>
      </c>
      <c r="B1819" s="115" t="n">
        <v>44900</v>
      </c>
      <c r="C1819" s="115" t="n">
        <v>44900</v>
      </c>
      <c r="D1819" t="n">
        <v>-4000</v>
      </c>
      <c r="E1819" t="n">
        <v>-4000</v>
      </c>
      <c r="F1819" t="inlineStr">
        <is>
          <t>BRL</t>
        </is>
      </c>
      <c r="G1819" t="n">
        <v>1</v>
      </c>
      <c r="H1819" t="n">
        <v>-4000</v>
      </c>
      <c r="I1819" t="n">
        <v>-4000</v>
      </c>
      <c r="J1819" t="n">
        <v>1</v>
      </c>
      <c r="K1819" t="inlineStr"/>
      <c r="L1819" t="inlineStr">
        <is>
          <t>Lumx Studios S/A</t>
        </is>
      </c>
      <c r="M1819" t="inlineStr">
        <is>
          <t>Samantha Leal Conceição Schmitz</t>
        </is>
      </c>
      <c r="N1819" t="n">
        <v>100</v>
      </c>
      <c r="O1819" t="inlineStr"/>
      <c r="P1819" t="inlineStr">
        <is>
          <t>Samantha Leal Conceição Schmitz</t>
        </is>
      </c>
      <c r="Q1819" t="inlineStr"/>
      <c r="R1819" t="inlineStr">
        <is>
          <t>Prestação de Serviço - Baixa por Conciliação</t>
        </is>
      </c>
      <c r="S1819" t="inlineStr"/>
      <c r="T1819" t="inlineStr">
        <is>
          <t>Btg - Conta Corrente</t>
        </is>
      </c>
      <c r="U1819" t="inlineStr"/>
      <c r="V1819" t="inlineStr">
        <is>
          <t>Assessoria de Imprensa</t>
        </is>
      </c>
      <c r="W1819" t="inlineStr">
        <is>
          <t>Despesa de Marketing</t>
        </is>
      </c>
      <c r="X1819" t="inlineStr">
        <is>
          <t>Marketing</t>
        </is>
      </c>
      <c r="Y1819" t="inlineStr">
        <is>
          <t>Operating Costs</t>
        </is>
      </c>
      <c r="Z1819" t="inlineStr">
        <is>
          <t>Operating Costs</t>
        </is>
      </c>
      <c r="AA1819" t="inlineStr">
        <is>
          <t>Marketing</t>
        </is>
      </c>
      <c r="AB1819" t="inlineStr"/>
      <c r="AC1819" t="inlineStr"/>
      <c r="AD1819" t="n">
        <v>0</v>
      </c>
      <c r="AE1819" t="n">
        <v>0</v>
      </c>
    </row>
    <row r="1820">
      <c r="A1820" t="inlineStr">
        <is>
          <t>4023</t>
        </is>
      </c>
      <c r="B1820" s="115" t="n">
        <v>44900</v>
      </c>
      <c r="C1820" s="115" t="n">
        <v>44900</v>
      </c>
      <c r="D1820" t="n">
        <v>-17143.06</v>
      </c>
      <c r="E1820" t="n">
        <v>-17143.06</v>
      </c>
      <c r="F1820" t="inlineStr">
        <is>
          <t>BRL</t>
        </is>
      </c>
      <c r="G1820" t="n">
        <v>1</v>
      </c>
      <c r="H1820" t="n">
        <v>-17143.06</v>
      </c>
      <c r="I1820" t="n">
        <v>-17143.06</v>
      </c>
      <c r="J1820" t="n">
        <v>1</v>
      </c>
      <c r="K1820" t="inlineStr"/>
      <c r="L1820" t="inlineStr">
        <is>
          <t>Lumx Studios S/A</t>
        </is>
      </c>
      <c r="M1820" t="inlineStr">
        <is>
          <t>Ministerio da Fazenda</t>
        </is>
      </c>
      <c r="N1820" t="n">
        <v>100</v>
      </c>
      <c r="O1820" t="inlineStr"/>
      <c r="P1820" t="inlineStr">
        <is>
          <t>Ministerio da Fazenda</t>
        </is>
      </c>
      <c r="Q1820" t="inlineStr"/>
      <c r="R1820" t="inlineStr">
        <is>
          <t>Iss Referente a Novembro/22 - Baixa por Conciliação</t>
        </is>
      </c>
      <c r="S1820" t="inlineStr"/>
      <c r="T1820" t="inlineStr">
        <is>
          <t>Btg - Conta Corrente</t>
        </is>
      </c>
      <c r="U1820" t="inlineStr"/>
      <c r="V1820" t="inlineStr">
        <is>
          <t>Imposto - Iss</t>
        </is>
      </c>
      <c r="W1820" t="inlineStr">
        <is>
          <t>Impostos</t>
        </is>
      </c>
      <c r="X1820" t="inlineStr">
        <is>
          <t>Tax And Fees</t>
        </is>
      </c>
      <c r="Y1820" t="inlineStr">
        <is>
          <t>Tax And Fees</t>
        </is>
      </c>
      <c r="Z1820" t="inlineStr">
        <is>
          <t>Tax And Fees</t>
        </is>
      </c>
      <c r="AA1820" t="inlineStr">
        <is>
          <t>Impostos e Taxas</t>
        </is>
      </c>
      <c r="AB1820" t="inlineStr"/>
      <c r="AC1820" t="inlineStr"/>
      <c r="AD1820" t="n">
        <v>0</v>
      </c>
      <c r="AE1820" t="n">
        <v>0</v>
      </c>
    </row>
    <row r="1821">
      <c r="A1821" t="inlineStr">
        <is>
          <t>4024</t>
        </is>
      </c>
      <c r="B1821" s="115" t="n">
        <v>44900</v>
      </c>
      <c r="C1821" s="115" t="n">
        <v>44900</v>
      </c>
      <c r="D1821" t="n">
        <v>-2500</v>
      </c>
      <c r="E1821" t="n">
        <v>-2500</v>
      </c>
      <c r="F1821" t="inlineStr">
        <is>
          <t>BRL</t>
        </is>
      </c>
      <c r="G1821" t="n">
        <v>1</v>
      </c>
      <c r="H1821" t="n">
        <v>-2500</v>
      </c>
      <c r="I1821" t="n">
        <v>-2500</v>
      </c>
      <c r="J1821" t="n">
        <v>1</v>
      </c>
      <c r="K1821" t="inlineStr"/>
      <c r="L1821" t="inlineStr">
        <is>
          <t>Lumx Studios S/A</t>
        </is>
      </c>
      <c r="M1821" t="inlineStr">
        <is>
          <t>Antonio Manoel do Nascimento</t>
        </is>
      </c>
      <c r="N1821" t="n">
        <v>100</v>
      </c>
      <c r="O1821" t="inlineStr">
        <is>
          <t>Tecnologia</t>
        </is>
      </c>
      <c r="P1821" t="inlineStr">
        <is>
          <t>Antonio Manoel do Nascimento</t>
        </is>
      </c>
      <c r="Q1821" t="inlineStr"/>
      <c r="R1821" t="inlineStr">
        <is>
          <t>Prestação de Serviços - Baixa por Conciliação</t>
        </is>
      </c>
      <c r="S1821" t="inlineStr"/>
      <c r="T1821" t="inlineStr">
        <is>
          <t>Btg - Conta Corrente</t>
        </is>
      </c>
      <c r="U1821" t="inlineStr"/>
      <c r="V1821" t="inlineStr">
        <is>
          <t>Prestação de Serviços</t>
        </is>
      </c>
      <c r="W1821" t="inlineStr">
        <is>
          <t>Despesas com Pessoal</t>
        </is>
      </c>
      <c r="X1821" t="inlineStr">
        <is>
          <t>People</t>
        </is>
      </c>
      <c r="Y1821" t="inlineStr">
        <is>
          <t>People</t>
        </is>
      </c>
      <c r="Z1821" t="inlineStr">
        <is>
          <t>People</t>
        </is>
      </c>
      <c r="AA1821" t="inlineStr">
        <is>
          <t>Pessoal</t>
        </is>
      </c>
      <c r="AB1821" t="inlineStr"/>
      <c r="AC1821" t="inlineStr"/>
      <c r="AD1821" t="n">
        <v>0</v>
      </c>
      <c r="AE1821" t="n">
        <v>0</v>
      </c>
    </row>
    <row r="1822">
      <c r="A1822" t="inlineStr">
        <is>
          <t>4025</t>
        </is>
      </c>
      <c r="B1822" s="115" t="n">
        <v>44900</v>
      </c>
      <c r="C1822" s="115" t="n">
        <v>44900</v>
      </c>
      <c r="D1822" t="n">
        <v>-6500</v>
      </c>
      <c r="E1822" t="n">
        <v>-6500</v>
      </c>
      <c r="F1822" t="inlineStr">
        <is>
          <t>BRL</t>
        </is>
      </c>
      <c r="G1822" t="n">
        <v>1</v>
      </c>
      <c r="H1822" t="n">
        <v>-6500</v>
      </c>
      <c r="I1822" t="n">
        <v>-6500</v>
      </c>
      <c r="J1822" t="n">
        <v>1</v>
      </c>
      <c r="K1822" t="inlineStr"/>
      <c r="L1822" t="inlineStr">
        <is>
          <t>Lumx Studios S/A</t>
        </is>
      </c>
      <c r="M1822" t="inlineStr">
        <is>
          <t>Nicolau Riess Selicheff</t>
        </is>
      </c>
      <c r="N1822" t="n">
        <v>100</v>
      </c>
      <c r="O1822" t="inlineStr">
        <is>
          <t>Tecnologia</t>
        </is>
      </c>
      <c r="P1822" t="inlineStr">
        <is>
          <t>Nicolau Riess Selicheff</t>
        </is>
      </c>
      <c r="Q1822" t="inlineStr"/>
      <c r="R1822" t="inlineStr">
        <is>
          <t>Prestações de Serviço - Baixa por Conciliação</t>
        </is>
      </c>
      <c r="S1822" t="inlineStr"/>
      <c r="T1822" t="inlineStr">
        <is>
          <t>Btg - Conta Corrente</t>
        </is>
      </c>
      <c r="U1822" t="inlineStr"/>
      <c r="V1822" t="inlineStr">
        <is>
          <t>Prestação de Serviços</t>
        </is>
      </c>
      <c r="W1822" t="inlineStr">
        <is>
          <t>Despesas com Pessoal</t>
        </is>
      </c>
      <c r="X1822" t="inlineStr">
        <is>
          <t>People</t>
        </is>
      </c>
      <c r="Y1822" t="inlineStr">
        <is>
          <t>People</t>
        </is>
      </c>
      <c r="Z1822" t="inlineStr">
        <is>
          <t>People</t>
        </is>
      </c>
      <c r="AA1822" t="inlineStr">
        <is>
          <t>Pessoal</t>
        </is>
      </c>
      <c r="AB1822" t="inlineStr"/>
      <c r="AC1822" t="inlineStr"/>
      <c r="AD1822" t="n">
        <v>0</v>
      </c>
      <c r="AE1822" t="n">
        <v>0</v>
      </c>
    </row>
    <row r="1823">
      <c r="A1823" t="inlineStr">
        <is>
          <t>4026</t>
        </is>
      </c>
      <c r="B1823" s="115" t="n">
        <v>44900</v>
      </c>
      <c r="C1823" s="115" t="n">
        <v>44900</v>
      </c>
      <c r="D1823" t="n">
        <v>-133.32</v>
      </c>
      <c r="E1823" t="n">
        <v>-133.32</v>
      </c>
      <c r="F1823" t="inlineStr">
        <is>
          <t>BRL</t>
        </is>
      </c>
      <c r="G1823" t="n">
        <v>1</v>
      </c>
      <c r="H1823" t="n">
        <v>-133.32</v>
      </c>
      <c r="I1823" t="n">
        <v>-133.32</v>
      </c>
      <c r="J1823" t="n">
        <v>1</v>
      </c>
      <c r="K1823" t="inlineStr"/>
      <c r="L1823" t="inlineStr">
        <is>
          <t>Lumx Studios S/A</t>
        </is>
      </c>
      <c r="M1823" t="inlineStr">
        <is>
          <t>Michel Ruthenberg Goldberg</t>
        </is>
      </c>
      <c r="N1823" t="n">
        <v>100</v>
      </c>
      <c r="O1823" t="inlineStr">
        <is>
          <t>Financeiro</t>
        </is>
      </c>
      <c r="P1823" t="inlineStr">
        <is>
          <t>Michel Ruthenberg Goldberg</t>
        </is>
      </c>
      <c r="Q1823" t="inlineStr"/>
      <c r="R1823" t="inlineStr">
        <is>
          <t>Inss Retido</t>
        </is>
      </c>
      <c r="S1823" t="inlineStr"/>
      <c r="T1823" t="inlineStr">
        <is>
          <t>Btg - Conta Corrente</t>
        </is>
      </c>
      <c r="U1823" t="inlineStr"/>
      <c r="V1823" t="inlineStr">
        <is>
          <t>Pró-Labore</t>
        </is>
      </c>
      <c r="W1823" t="inlineStr">
        <is>
          <t>Despesas com Pessoal</t>
        </is>
      </c>
      <c r="X1823" t="inlineStr">
        <is>
          <t>People</t>
        </is>
      </c>
      <c r="Y1823" t="inlineStr">
        <is>
          <t>People</t>
        </is>
      </c>
      <c r="Z1823" t="inlineStr">
        <is>
          <t>People</t>
        </is>
      </c>
      <c r="AA1823" t="inlineStr">
        <is>
          <t>Pessoal</t>
        </is>
      </c>
      <c r="AB1823" t="inlineStr"/>
      <c r="AC1823" t="inlineStr"/>
      <c r="AD1823" t="n">
        <v>0</v>
      </c>
      <c r="AE1823" t="n">
        <v>0</v>
      </c>
    </row>
    <row r="1824">
      <c r="A1824" t="inlineStr">
        <is>
          <t>4027</t>
        </is>
      </c>
      <c r="B1824" s="115" t="n">
        <v>44900</v>
      </c>
      <c r="C1824" s="115" t="n">
        <v>44900</v>
      </c>
      <c r="D1824" t="n">
        <v>-133.32</v>
      </c>
      <c r="E1824" t="n">
        <v>-133.32</v>
      </c>
      <c r="F1824" t="inlineStr">
        <is>
          <t>BRL</t>
        </is>
      </c>
      <c r="G1824" t="n">
        <v>1</v>
      </c>
      <c r="H1824" t="n">
        <v>-133.32</v>
      </c>
      <c r="I1824" t="n">
        <v>-133.32</v>
      </c>
      <c r="J1824" t="n">
        <v>1</v>
      </c>
      <c r="K1824" t="inlineStr"/>
      <c r="L1824" t="inlineStr">
        <is>
          <t>Lumx Studios S/A</t>
        </is>
      </c>
      <c r="M1824" t="inlineStr">
        <is>
          <t>Gabriel Polverelli Nogueira</t>
        </is>
      </c>
      <c r="N1824" t="n">
        <v>100</v>
      </c>
      <c r="O1824" t="inlineStr">
        <is>
          <t>Tecnologia</t>
        </is>
      </c>
      <c r="P1824" t="inlineStr">
        <is>
          <t>Gabriel Polverelli Nogueira</t>
        </is>
      </c>
      <c r="Q1824" t="inlineStr"/>
      <c r="R1824" t="inlineStr">
        <is>
          <t>Inss Retido</t>
        </is>
      </c>
      <c r="S1824" t="inlineStr"/>
      <c r="T1824" t="inlineStr">
        <is>
          <t>Btg - Conta Corrente</t>
        </is>
      </c>
      <c r="U1824" t="inlineStr"/>
      <c r="V1824" t="inlineStr">
        <is>
          <t>Pró-Labore</t>
        </is>
      </c>
      <c r="W1824" t="inlineStr">
        <is>
          <t>Despesas com Pessoal</t>
        </is>
      </c>
      <c r="X1824" t="inlineStr">
        <is>
          <t>People</t>
        </is>
      </c>
      <c r="Y1824" t="inlineStr">
        <is>
          <t>People</t>
        </is>
      </c>
      <c r="Z1824" t="inlineStr">
        <is>
          <t>People</t>
        </is>
      </c>
      <c r="AA1824" t="inlineStr">
        <is>
          <t>Pessoal</t>
        </is>
      </c>
      <c r="AB1824" t="inlineStr"/>
      <c r="AC1824" t="inlineStr"/>
      <c r="AD1824" t="n">
        <v>0</v>
      </c>
      <c r="AE1824" t="n">
        <v>0</v>
      </c>
    </row>
    <row r="1825">
      <c r="A1825" t="inlineStr">
        <is>
          <t>4028</t>
        </is>
      </c>
      <c r="B1825" s="115" t="n">
        <v>44900</v>
      </c>
      <c r="C1825" s="115" t="n">
        <v>44900</v>
      </c>
      <c r="D1825" t="n">
        <v>-8788</v>
      </c>
      <c r="E1825" t="n">
        <v>-8788</v>
      </c>
      <c r="F1825" t="inlineStr">
        <is>
          <t>BRL</t>
        </is>
      </c>
      <c r="G1825" t="n">
        <v>1</v>
      </c>
      <c r="H1825" t="n">
        <v>-8788</v>
      </c>
      <c r="I1825" t="n">
        <v>-8788</v>
      </c>
      <c r="J1825" t="n">
        <v>1</v>
      </c>
      <c r="K1825" t="inlineStr"/>
      <c r="L1825" t="inlineStr">
        <is>
          <t>Lumx Studios S/A</t>
        </is>
      </c>
      <c r="M1825" t="inlineStr">
        <is>
          <t>Michel Ruthenberg Goldberg</t>
        </is>
      </c>
      <c r="N1825" t="n">
        <v>100</v>
      </c>
      <c r="O1825" t="inlineStr">
        <is>
          <t>Financeiro</t>
        </is>
      </c>
      <c r="P1825" t="inlineStr">
        <is>
          <t>Michel Ruthenberg Goldberg</t>
        </is>
      </c>
      <c r="Q1825" t="inlineStr"/>
      <c r="R1825" t="inlineStr">
        <is>
          <t>Prestações de Serviço - Baixa por Conciliação</t>
        </is>
      </c>
      <c r="S1825" t="inlineStr"/>
      <c r="T1825" t="inlineStr">
        <is>
          <t>Btg - Conta Corrente</t>
        </is>
      </c>
      <c r="U1825" t="inlineStr"/>
      <c r="V1825" t="inlineStr">
        <is>
          <t>Prestação de Serviços</t>
        </is>
      </c>
      <c r="W1825" t="inlineStr">
        <is>
          <t>Despesas com Pessoal</t>
        </is>
      </c>
      <c r="X1825" t="inlineStr">
        <is>
          <t>People</t>
        </is>
      </c>
      <c r="Y1825" t="inlineStr">
        <is>
          <t>People</t>
        </is>
      </c>
      <c r="Z1825" t="inlineStr">
        <is>
          <t>People</t>
        </is>
      </c>
      <c r="AA1825" t="inlineStr">
        <is>
          <t>Pessoal</t>
        </is>
      </c>
      <c r="AB1825" t="inlineStr"/>
      <c r="AC1825" t="inlineStr"/>
      <c r="AD1825" t="n">
        <v>0</v>
      </c>
      <c r="AE1825" t="n">
        <v>0</v>
      </c>
    </row>
    <row r="1826">
      <c r="A1826" t="inlineStr">
        <is>
          <t>4029</t>
        </is>
      </c>
      <c r="B1826" s="115" t="n">
        <v>44900</v>
      </c>
      <c r="C1826" s="115" t="n">
        <v>44900</v>
      </c>
      <c r="D1826" t="n">
        <v>-568.54</v>
      </c>
      <c r="E1826" t="n">
        <v>-568.54</v>
      </c>
      <c r="F1826" t="inlineStr">
        <is>
          <t>BRL</t>
        </is>
      </c>
      <c r="G1826" t="n">
        <v>1</v>
      </c>
      <c r="H1826" t="n">
        <v>-568.54</v>
      </c>
      <c r="I1826" t="n">
        <v>-568.54</v>
      </c>
      <c r="J1826" t="n">
        <v>1</v>
      </c>
      <c r="K1826" t="inlineStr"/>
      <c r="L1826" t="inlineStr">
        <is>
          <t>Lumx Studios S/A</t>
        </is>
      </c>
      <c r="M1826" t="inlineStr">
        <is>
          <t>Pinata Cloud</t>
        </is>
      </c>
      <c r="N1826" t="n">
        <v>100</v>
      </c>
      <c r="O1826" t="inlineStr"/>
      <c r="P1826" t="inlineStr">
        <is>
          <t>Pinata Cloud</t>
        </is>
      </c>
      <c r="Q1826" t="inlineStr"/>
      <c r="R1826" t="inlineStr">
        <is>
          <t>Software - Pinata Cloud (Nft Upload)</t>
        </is>
      </c>
      <c r="S1826" t="inlineStr"/>
      <c r="T1826" t="inlineStr">
        <is>
          <t>Mercado Pago</t>
        </is>
      </c>
      <c r="U1826" t="inlineStr"/>
      <c r="V1826" t="inlineStr">
        <is>
          <t>Software - Pinata</t>
        </is>
      </c>
      <c r="W1826" t="inlineStr">
        <is>
          <t>Software</t>
        </is>
      </c>
      <c r="X1826" t="inlineStr">
        <is>
          <t>Technology &amp; Infrastructure</t>
        </is>
      </c>
      <c r="Y1826" t="inlineStr">
        <is>
          <t>Technology &amp; Infrastructure</t>
        </is>
      </c>
      <c r="Z1826" t="inlineStr">
        <is>
          <t>Technology &amp; Infrastructure</t>
        </is>
      </c>
      <c r="AA1826" t="inlineStr">
        <is>
          <t>Software</t>
        </is>
      </c>
      <c r="AB1826" t="inlineStr"/>
      <c r="AC1826" t="inlineStr"/>
      <c r="AD1826" t="n">
        <v>0</v>
      </c>
      <c r="AE1826" t="n">
        <v>0</v>
      </c>
    </row>
    <row r="1827">
      <c r="A1827" t="inlineStr">
        <is>
          <t>4030</t>
        </is>
      </c>
      <c r="B1827" s="115" t="n">
        <v>44900</v>
      </c>
      <c r="C1827" s="115" t="n">
        <v>44900</v>
      </c>
      <c r="D1827" t="n">
        <v>-133.32</v>
      </c>
      <c r="E1827" t="n">
        <v>-133.32</v>
      </c>
      <c r="F1827" t="inlineStr">
        <is>
          <t>BRL</t>
        </is>
      </c>
      <c r="G1827" t="n">
        <v>1</v>
      </c>
      <c r="H1827" t="n">
        <v>-133.32</v>
      </c>
      <c r="I1827" t="n">
        <v>-133.32</v>
      </c>
      <c r="J1827" t="n">
        <v>1</v>
      </c>
      <c r="K1827" t="inlineStr"/>
      <c r="L1827" t="inlineStr">
        <is>
          <t>Lumx Studios S/A</t>
        </is>
      </c>
      <c r="M1827" t="inlineStr">
        <is>
          <t>Caio Barbosa Zacarias</t>
        </is>
      </c>
      <c r="N1827" t="n">
        <v>100</v>
      </c>
      <c r="O1827" t="inlineStr">
        <is>
          <t>Comercial</t>
        </is>
      </c>
      <c r="P1827" t="inlineStr">
        <is>
          <t>Caio Barbosa Zacarias</t>
        </is>
      </c>
      <c r="Q1827" t="inlineStr"/>
      <c r="R1827" t="inlineStr">
        <is>
          <t>Inss Retido</t>
        </is>
      </c>
      <c r="S1827" t="inlineStr"/>
      <c r="T1827" t="inlineStr">
        <is>
          <t>Btg - Conta Corrente</t>
        </is>
      </c>
      <c r="U1827" t="inlineStr"/>
      <c r="V1827" t="inlineStr">
        <is>
          <t>Pró-Labore</t>
        </is>
      </c>
      <c r="W1827" t="inlineStr">
        <is>
          <t>Despesas com Pessoal</t>
        </is>
      </c>
      <c r="X1827" t="inlineStr">
        <is>
          <t>People</t>
        </is>
      </c>
      <c r="Y1827" t="inlineStr">
        <is>
          <t>People</t>
        </is>
      </c>
      <c r="Z1827" t="inlineStr">
        <is>
          <t>People</t>
        </is>
      </c>
      <c r="AA1827" t="inlineStr">
        <is>
          <t>Pessoal</t>
        </is>
      </c>
      <c r="AB1827" t="inlineStr"/>
      <c r="AC1827" t="inlineStr"/>
      <c r="AD1827" t="n">
        <v>0</v>
      </c>
      <c r="AE1827" t="n">
        <v>0</v>
      </c>
    </row>
    <row r="1828">
      <c r="A1828" t="inlineStr">
        <is>
          <t>4031</t>
        </is>
      </c>
      <c r="B1828" s="115" t="n">
        <v>44900</v>
      </c>
      <c r="C1828" s="115" t="n">
        <v>44900</v>
      </c>
      <c r="D1828" t="n">
        <v>-8788</v>
      </c>
      <c r="E1828" t="n">
        <v>-8788</v>
      </c>
      <c r="F1828" t="inlineStr">
        <is>
          <t>BRL</t>
        </is>
      </c>
      <c r="G1828" t="n">
        <v>1</v>
      </c>
      <c r="H1828" t="n">
        <v>-8788</v>
      </c>
      <c r="I1828" t="n">
        <v>-8788</v>
      </c>
      <c r="J1828" t="n">
        <v>1</v>
      </c>
      <c r="K1828" t="inlineStr"/>
      <c r="L1828" t="inlineStr">
        <is>
          <t>Lumx Studios S/A</t>
        </is>
      </c>
      <c r="M1828" t="inlineStr">
        <is>
          <t>Caio Barbosa Zacarias</t>
        </is>
      </c>
      <c r="N1828" t="n">
        <v>100</v>
      </c>
      <c r="O1828" t="inlineStr">
        <is>
          <t>Comercial</t>
        </is>
      </c>
      <c r="P1828" t="inlineStr">
        <is>
          <t>Caio Barbosa Zacarias</t>
        </is>
      </c>
      <c r="Q1828" t="inlineStr"/>
      <c r="R1828" t="inlineStr">
        <is>
          <t>Antecipação de Dividendos - Baixa por Conciliação</t>
        </is>
      </c>
      <c r="S1828" t="inlineStr"/>
      <c r="T1828" t="inlineStr">
        <is>
          <t>Btg - Conta Corrente</t>
        </is>
      </c>
      <c r="U1828" t="inlineStr"/>
      <c r="V1828" t="inlineStr">
        <is>
          <t>Antecipação de Dividendo</t>
        </is>
      </c>
      <c r="W1828" t="inlineStr">
        <is>
          <t>Despesas com Pessoal</t>
        </is>
      </c>
      <c r="X1828" t="inlineStr">
        <is>
          <t>People</t>
        </is>
      </c>
      <c r="Y1828" t="inlineStr">
        <is>
          <t>People</t>
        </is>
      </c>
      <c r="Z1828" t="inlineStr">
        <is>
          <t>People</t>
        </is>
      </c>
      <c r="AA1828" t="inlineStr">
        <is>
          <t>Pessoal</t>
        </is>
      </c>
      <c r="AB1828" t="inlineStr"/>
      <c r="AC1828" t="inlineStr"/>
      <c r="AD1828" t="n">
        <v>0</v>
      </c>
      <c r="AE1828" t="n">
        <v>0</v>
      </c>
    </row>
    <row r="1829">
      <c r="A1829" t="inlineStr">
        <is>
          <t>4032</t>
        </is>
      </c>
      <c r="B1829" s="115" t="n">
        <v>44900</v>
      </c>
      <c r="C1829" s="115" t="n">
        <v>44900</v>
      </c>
      <c r="D1829" t="n">
        <v>-9000</v>
      </c>
      <c r="E1829" t="n">
        <v>-9000</v>
      </c>
      <c r="F1829" t="inlineStr">
        <is>
          <t>BRL</t>
        </is>
      </c>
      <c r="G1829" t="n">
        <v>1</v>
      </c>
      <c r="H1829" t="n">
        <v>-9000</v>
      </c>
      <c r="I1829" t="n">
        <v>-9000</v>
      </c>
      <c r="J1829" t="n">
        <v>1</v>
      </c>
      <c r="K1829" t="inlineStr"/>
      <c r="L1829" t="inlineStr">
        <is>
          <t>Lumx Studios S/A</t>
        </is>
      </c>
      <c r="M1829" t="inlineStr">
        <is>
          <t>Amanda Marques Ramos Pimentel</t>
        </is>
      </c>
      <c r="N1829" t="n">
        <v>100</v>
      </c>
      <c r="O1829" t="inlineStr">
        <is>
          <t>Marketing</t>
        </is>
      </c>
      <c r="P1829" t="inlineStr">
        <is>
          <t>Amanda Marques Ramos Pimentel</t>
        </is>
      </c>
      <c r="Q1829" t="inlineStr"/>
      <c r="R1829" t="inlineStr">
        <is>
          <t>Prestação de Serviços - Baixa por Conciliação</t>
        </is>
      </c>
      <c r="S1829" t="inlineStr"/>
      <c r="T1829" t="inlineStr">
        <is>
          <t>Btg - Conta Corrente</t>
        </is>
      </c>
      <c r="U1829" t="inlineStr"/>
      <c r="V1829" t="inlineStr">
        <is>
          <t>Prestação de Serviços</t>
        </is>
      </c>
      <c r="W1829" t="inlineStr">
        <is>
          <t>Despesas com Pessoal</t>
        </is>
      </c>
      <c r="X1829" t="inlineStr">
        <is>
          <t>People</t>
        </is>
      </c>
      <c r="Y1829" t="inlineStr">
        <is>
          <t>People</t>
        </is>
      </c>
      <c r="Z1829" t="inlineStr">
        <is>
          <t>People</t>
        </is>
      </c>
      <c r="AA1829" t="inlineStr">
        <is>
          <t>Pessoal</t>
        </is>
      </c>
      <c r="AB1829" t="inlineStr"/>
      <c r="AC1829" t="inlineStr"/>
      <c r="AD1829" t="n">
        <v>0</v>
      </c>
      <c r="AE1829" t="n">
        <v>0</v>
      </c>
    </row>
    <row r="1830">
      <c r="A1830" t="inlineStr">
        <is>
          <t>4033</t>
        </is>
      </c>
      <c r="B1830" s="115" t="n">
        <v>44900</v>
      </c>
      <c r="C1830" s="115" t="n">
        <v>44900</v>
      </c>
      <c r="D1830" t="n">
        <v>-500</v>
      </c>
      <c r="E1830" t="n">
        <v>-500</v>
      </c>
      <c r="F1830" t="inlineStr">
        <is>
          <t>BRL</t>
        </is>
      </c>
      <c r="G1830" t="n">
        <v>1</v>
      </c>
      <c r="H1830" t="n">
        <v>-500</v>
      </c>
      <c r="I1830" t="n">
        <v>-500</v>
      </c>
      <c r="J1830" t="n">
        <v>1</v>
      </c>
      <c r="K1830" t="inlineStr"/>
      <c r="L1830" t="inlineStr">
        <is>
          <t>Lumx Studios S/A</t>
        </is>
      </c>
      <c r="M1830" t="inlineStr">
        <is>
          <t>João Pedro Delgado Fernandes</t>
        </is>
      </c>
      <c r="N1830" t="n">
        <v>100</v>
      </c>
      <c r="O1830" t="inlineStr">
        <is>
          <t>Comercial</t>
        </is>
      </c>
      <c r="P1830" t="inlineStr">
        <is>
          <t>João Pedro Delgado Fernandes</t>
        </is>
      </c>
      <c r="Q1830" t="inlineStr"/>
      <c r="R1830" t="inlineStr">
        <is>
          <t>Prestação de Serviços</t>
        </is>
      </c>
      <c r="S1830" t="inlineStr"/>
      <c r="T1830" t="inlineStr">
        <is>
          <t>Btg - Conta Corrente</t>
        </is>
      </c>
      <c r="U1830" t="inlineStr"/>
      <c r="V1830" t="inlineStr">
        <is>
          <t>Prestação de Serviços</t>
        </is>
      </c>
      <c r="W1830" t="inlineStr">
        <is>
          <t>Despesas com Pessoal</t>
        </is>
      </c>
      <c r="X1830" t="inlineStr">
        <is>
          <t>People</t>
        </is>
      </c>
      <c r="Y1830" t="inlineStr">
        <is>
          <t>People</t>
        </is>
      </c>
      <c r="Z1830" t="inlineStr">
        <is>
          <t>People</t>
        </is>
      </c>
      <c r="AA1830" t="inlineStr">
        <is>
          <t>Pessoal</t>
        </is>
      </c>
      <c r="AB1830" t="inlineStr"/>
      <c r="AC1830" t="inlineStr"/>
      <c r="AD1830" t="n">
        <v>0</v>
      </c>
      <c r="AE1830" t="n">
        <v>0</v>
      </c>
    </row>
    <row r="1831">
      <c r="A1831" t="inlineStr">
        <is>
          <t>4034</t>
        </is>
      </c>
      <c r="B1831" s="115" t="n">
        <v>44900</v>
      </c>
      <c r="C1831" s="115" t="n">
        <v>44900</v>
      </c>
      <c r="D1831" t="n">
        <v>-1100</v>
      </c>
      <c r="E1831" t="n">
        <v>-1100</v>
      </c>
      <c r="F1831" t="inlineStr">
        <is>
          <t>BRL</t>
        </is>
      </c>
      <c r="G1831" t="n">
        <v>1</v>
      </c>
      <c r="H1831" t="n">
        <v>-1100</v>
      </c>
      <c r="I1831" t="n">
        <v>-1100</v>
      </c>
      <c r="J1831" t="n">
        <v>1</v>
      </c>
      <c r="K1831" t="inlineStr"/>
      <c r="L1831" t="inlineStr">
        <is>
          <t>Lumx Studios S/A</t>
        </is>
      </c>
      <c r="M1831" t="inlineStr">
        <is>
          <t>Pedro Medeiros Delgado</t>
        </is>
      </c>
      <c r="N1831" t="n">
        <v>100</v>
      </c>
      <c r="O1831" t="inlineStr">
        <is>
          <t>Marketing</t>
        </is>
      </c>
      <c r="P1831" t="inlineStr">
        <is>
          <t>Pedro Medeiros Delgado</t>
        </is>
      </c>
      <c r="Q1831" t="inlineStr"/>
      <c r="R1831" t="inlineStr">
        <is>
          <t>Prestações de Serviço</t>
        </is>
      </c>
      <c r="S1831" t="inlineStr"/>
      <c r="T1831" t="inlineStr">
        <is>
          <t>Btg - Conta Corrente</t>
        </is>
      </c>
      <c r="U1831" t="inlineStr"/>
      <c r="V1831" t="inlineStr">
        <is>
          <t>Prestação de Serviços</t>
        </is>
      </c>
      <c r="W1831" t="inlineStr">
        <is>
          <t>Despesas com Pessoal</t>
        </is>
      </c>
      <c r="X1831" t="inlineStr">
        <is>
          <t>People</t>
        </is>
      </c>
      <c r="Y1831" t="inlineStr">
        <is>
          <t>People</t>
        </is>
      </c>
      <c r="Z1831" t="inlineStr">
        <is>
          <t>People</t>
        </is>
      </c>
      <c r="AA1831" t="inlineStr">
        <is>
          <t>Pessoal</t>
        </is>
      </c>
      <c r="AB1831" t="inlineStr"/>
      <c r="AC1831" t="inlineStr"/>
      <c r="AD1831" t="n">
        <v>0</v>
      </c>
      <c r="AE1831" t="n">
        <v>0</v>
      </c>
    </row>
    <row r="1832">
      <c r="A1832" t="inlineStr">
        <is>
          <t>4035</t>
        </is>
      </c>
      <c r="B1832" s="115" t="n">
        <v>44900</v>
      </c>
      <c r="C1832" s="115" t="n">
        <v>44900</v>
      </c>
      <c r="D1832" t="n">
        <v>-10000</v>
      </c>
      <c r="E1832" t="n">
        <v>-10000</v>
      </c>
      <c r="F1832" t="inlineStr">
        <is>
          <t>BRL</t>
        </is>
      </c>
      <c r="G1832" t="n">
        <v>1</v>
      </c>
      <c r="H1832" t="n">
        <v>-10000</v>
      </c>
      <c r="I1832" t="n">
        <v>-10000</v>
      </c>
      <c r="J1832" t="n">
        <v>1</v>
      </c>
      <c r="K1832" t="inlineStr"/>
      <c r="L1832" t="inlineStr">
        <is>
          <t>Lumx Studios S/A</t>
        </is>
      </c>
      <c r="M1832" t="inlineStr">
        <is>
          <t>Bruno Leão Teixeira</t>
        </is>
      </c>
      <c r="N1832" t="n">
        <v>100</v>
      </c>
      <c r="O1832" t="inlineStr">
        <is>
          <t>Tecnologia</t>
        </is>
      </c>
      <c r="P1832" t="inlineStr">
        <is>
          <t>Bruno Leão Teixeira</t>
        </is>
      </c>
      <c r="Q1832" t="inlineStr"/>
      <c r="R1832" t="inlineStr">
        <is>
          <t>Prestação de Serviço - Baixa por Conciliação</t>
        </is>
      </c>
      <c r="S1832" t="inlineStr"/>
      <c r="T1832" t="inlineStr">
        <is>
          <t>Btg - Conta Corrente</t>
        </is>
      </c>
      <c r="U1832" t="inlineStr"/>
      <c r="V1832" t="inlineStr">
        <is>
          <t>Prestação de Serviços</t>
        </is>
      </c>
      <c r="W1832" t="inlineStr">
        <is>
          <t>Despesas com Pessoal</t>
        </is>
      </c>
      <c r="X1832" t="inlineStr">
        <is>
          <t>People</t>
        </is>
      </c>
      <c r="Y1832" t="inlineStr">
        <is>
          <t>People</t>
        </is>
      </c>
      <c r="Z1832" t="inlineStr">
        <is>
          <t>People</t>
        </is>
      </c>
      <c r="AA1832" t="inlineStr">
        <is>
          <t>Pessoal</t>
        </is>
      </c>
      <c r="AB1832" t="inlineStr"/>
      <c r="AC1832" t="inlineStr"/>
      <c r="AD1832" t="n">
        <v>0</v>
      </c>
      <c r="AE1832" t="n">
        <v>0</v>
      </c>
    </row>
    <row r="1833">
      <c r="A1833" t="inlineStr">
        <is>
          <t>4036</t>
        </is>
      </c>
      <c r="B1833" s="115" t="n">
        <v>44900</v>
      </c>
      <c r="C1833" s="115" t="n">
        <v>44900</v>
      </c>
      <c r="D1833" t="n">
        <v>-1078.68</v>
      </c>
      <c r="E1833" t="n">
        <v>-1078.68</v>
      </c>
      <c r="F1833" t="inlineStr">
        <is>
          <t>BRL</t>
        </is>
      </c>
      <c r="G1833" t="n">
        <v>1</v>
      </c>
      <c r="H1833" t="n">
        <v>-1078.68</v>
      </c>
      <c r="I1833" t="n">
        <v>-1078.68</v>
      </c>
      <c r="J1833" t="n">
        <v>1</v>
      </c>
      <c r="K1833" t="inlineStr"/>
      <c r="L1833" t="inlineStr">
        <is>
          <t>Lumx Studios S/A</t>
        </is>
      </c>
      <c r="M1833" t="inlineStr">
        <is>
          <t>Caio Barbosa Zacarias</t>
        </is>
      </c>
      <c r="N1833" t="n">
        <v>100</v>
      </c>
      <c r="O1833" t="inlineStr">
        <is>
          <t>Comercial</t>
        </is>
      </c>
      <c r="P1833" t="inlineStr">
        <is>
          <t>Caio Barbosa Zacarias</t>
        </is>
      </c>
      <c r="Q1833" t="inlineStr"/>
      <c r="R1833" t="inlineStr">
        <is>
          <t>Pró-Labore Descontado Inss - Baixa por Conciliação</t>
        </is>
      </c>
      <c r="S1833" t="inlineStr"/>
      <c r="T1833" t="inlineStr">
        <is>
          <t>Btg - Conta Corrente</t>
        </is>
      </c>
      <c r="U1833" t="inlineStr"/>
      <c r="V1833" t="inlineStr">
        <is>
          <t>Pró-Labore</t>
        </is>
      </c>
      <c r="W1833" t="inlineStr">
        <is>
          <t>Despesas com Pessoal</t>
        </is>
      </c>
      <c r="X1833" t="inlineStr">
        <is>
          <t>People</t>
        </is>
      </c>
      <c r="Y1833" t="inlineStr">
        <is>
          <t>People</t>
        </is>
      </c>
      <c r="Z1833" t="inlineStr">
        <is>
          <t>People</t>
        </is>
      </c>
      <c r="AA1833" t="inlineStr">
        <is>
          <t>Pessoal</t>
        </is>
      </c>
      <c r="AB1833" t="inlineStr"/>
      <c r="AC1833" t="inlineStr"/>
      <c r="AD1833" t="n">
        <v>0</v>
      </c>
      <c r="AE1833" t="n">
        <v>0</v>
      </c>
    </row>
    <row r="1834">
      <c r="A1834" t="inlineStr">
        <is>
          <t>4037</t>
        </is>
      </c>
      <c r="B1834" s="115" t="n">
        <v>44900</v>
      </c>
      <c r="C1834" s="115" t="n">
        <v>44900</v>
      </c>
      <c r="D1834" t="n">
        <v>-1078.68</v>
      </c>
      <c r="E1834" t="n">
        <v>-1078.68</v>
      </c>
      <c r="F1834" t="inlineStr">
        <is>
          <t>BRL</t>
        </is>
      </c>
      <c r="G1834" t="n">
        <v>1</v>
      </c>
      <c r="H1834" t="n">
        <v>-1078.68</v>
      </c>
      <c r="I1834" t="n">
        <v>-1078.68</v>
      </c>
      <c r="J1834" t="n">
        <v>1</v>
      </c>
      <c r="K1834" t="inlineStr"/>
      <c r="L1834" t="inlineStr">
        <is>
          <t>Lumx Studios S/A</t>
        </is>
      </c>
      <c r="M1834" t="inlineStr">
        <is>
          <t>Gabriel Polverelli Nogueira</t>
        </is>
      </c>
      <c r="N1834" t="n">
        <v>100</v>
      </c>
      <c r="O1834" t="inlineStr">
        <is>
          <t>Tecnologia</t>
        </is>
      </c>
      <c r="P1834" t="inlineStr">
        <is>
          <t>Gabriel Polverelli Nogueira</t>
        </is>
      </c>
      <c r="Q1834" t="inlineStr"/>
      <c r="R1834" t="inlineStr">
        <is>
          <t>Pró-Labore com Inss Descontado - Baixa por Conciliação</t>
        </is>
      </c>
      <c r="S1834" t="inlineStr"/>
      <c r="T1834" t="inlineStr">
        <is>
          <t>Btg - Conta Corrente</t>
        </is>
      </c>
      <c r="U1834" t="inlineStr"/>
      <c r="V1834" t="inlineStr">
        <is>
          <t>Pró-Labore</t>
        </is>
      </c>
      <c r="W1834" t="inlineStr">
        <is>
          <t>Despesas com Pessoal</t>
        </is>
      </c>
      <c r="X1834" t="inlineStr">
        <is>
          <t>People</t>
        </is>
      </c>
      <c r="Y1834" t="inlineStr">
        <is>
          <t>People</t>
        </is>
      </c>
      <c r="Z1834" t="inlineStr">
        <is>
          <t>People</t>
        </is>
      </c>
      <c r="AA1834" t="inlineStr">
        <is>
          <t>Pessoal</t>
        </is>
      </c>
      <c r="AB1834" t="inlineStr"/>
      <c r="AC1834" t="inlineStr"/>
      <c r="AD1834" t="n">
        <v>0</v>
      </c>
      <c r="AE1834" t="n">
        <v>0</v>
      </c>
    </row>
    <row r="1835">
      <c r="A1835" t="inlineStr">
        <is>
          <t>4038</t>
        </is>
      </c>
      <c r="B1835" s="115" t="n">
        <v>44900</v>
      </c>
      <c r="C1835" s="115" t="n">
        <v>44900</v>
      </c>
      <c r="D1835" t="n">
        <v>-10000</v>
      </c>
      <c r="E1835" t="n">
        <v>-10000</v>
      </c>
      <c r="F1835" t="inlineStr">
        <is>
          <t>BRL</t>
        </is>
      </c>
      <c r="G1835" t="n">
        <v>1</v>
      </c>
      <c r="H1835" t="n">
        <v>-10000</v>
      </c>
      <c r="I1835" t="n">
        <v>-10000</v>
      </c>
      <c r="J1835" t="n">
        <v>1</v>
      </c>
      <c r="K1835" t="inlineStr"/>
      <c r="L1835" t="inlineStr">
        <is>
          <t>Lumx Studios S/A</t>
        </is>
      </c>
      <c r="M1835" t="inlineStr">
        <is>
          <t>Brenno Macedo Costa</t>
        </is>
      </c>
      <c r="N1835" t="n">
        <v>100</v>
      </c>
      <c r="O1835" t="inlineStr"/>
      <c r="P1835" t="inlineStr">
        <is>
          <t>Brenno Macedo Costa</t>
        </is>
      </c>
      <c r="Q1835" t="inlineStr"/>
      <c r="R1835" t="inlineStr">
        <is>
          <t>Prestação de Serviços - Baixa por Conciliação</t>
        </is>
      </c>
      <c r="S1835" t="inlineStr"/>
      <c r="T1835" t="inlineStr">
        <is>
          <t>Btg - Conta Corrente</t>
        </is>
      </c>
      <c r="U1835" t="inlineStr"/>
      <c r="V1835" t="inlineStr">
        <is>
          <t>Prestação de Serviços</t>
        </is>
      </c>
      <c r="W1835" t="inlineStr">
        <is>
          <t>Despesas com Pessoal</t>
        </is>
      </c>
      <c r="X1835" t="inlineStr">
        <is>
          <t>People</t>
        </is>
      </c>
      <c r="Y1835" t="inlineStr">
        <is>
          <t>People</t>
        </is>
      </c>
      <c r="Z1835" t="inlineStr">
        <is>
          <t>People</t>
        </is>
      </c>
      <c r="AA1835" t="inlineStr">
        <is>
          <t>Pessoal</t>
        </is>
      </c>
      <c r="AB1835" t="inlineStr"/>
      <c r="AC1835" t="inlineStr"/>
      <c r="AD1835" t="n">
        <v>0</v>
      </c>
      <c r="AE1835" t="n">
        <v>0</v>
      </c>
    </row>
    <row r="1836">
      <c r="A1836" t="inlineStr">
        <is>
          <t>4039</t>
        </is>
      </c>
      <c r="B1836" s="115" t="n">
        <v>44900</v>
      </c>
      <c r="C1836" s="115" t="n">
        <v>44900</v>
      </c>
      <c r="D1836" t="n">
        <v>-6500</v>
      </c>
      <c r="E1836" t="n">
        <v>-6500</v>
      </c>
      <c r="F1836" t="inlineStr">
        <is>
          <t>BRL</t>
        </is>
      </c>
      <c r="G1836" t="n">
        <v>1</v>
      </c>
      <c r="H1836" t="n">
        <v>-6500</v>
      </c>
      <c r="I1836" t="n">
        <v>-6500</v>
      </c>
      <c r="J1836" t="n">
        <v>1</v>
      </c>
      <c r="K1836" t="inlineStr"/>
      <c r="L1836" t="inlineStr">
        <is>
          <t>Lumx Studios S/A</t>
        </is>
      </c>
      <c r="M1836" t="inlineStr">
        <is>
          <t>Jeane Resque Gomes dos Santos</t>
        </is>
      </c>
      <c r="N1836" t="n">
        <v>100</v>
      </c>
      <c r="O1836" t="inlineStr">
        <is>
          <t>Design</t>
        </is>
      </c>
      <c r="P1836" t="inlineStr">
        <is>
          <t>Jeane Resque Gomes dos Santos</t>
        </is>
      </c>
      <c r="Q1836" t="inlineStr"/>
      <c r="R1836" t="inlineStr">
        <is>
          <t>Prestações de Serviço - Baixa por Conciliação</t>
        </is>
      </c>
      <c r="S1836" t="inlineStr"/>
      <c r="T1836" t="inlineStr">
        <is>
          <t>Btg - Conta Corrente</t>
        </is>
      </c>
      <c r="U1836" t="inlineStr"/>
      <c r="V1836" t="inlineStr">
        <is>
          <t>Prestação de Serviços</t>
        </is>
      </c>
      <c r="W1836" t="inlineStr">
        <is>
          <t>Despesas com Pessoal</t>
        </is>
      </c>
      <c r="X1836" t="inlineStr">
        <is>
          <t>People</t>
        </is>
      </c>
      <c r="Y1836" t="inlineStr">
        <is>
          <t>People</t>
        </is>
      </c>
      <c r="Z1836" t="inlineStr">
        <is>
          <t>People</t>
        </is>
      </c>
      <c r="AA1836" t="inlineStr">
        <is>
          <t>Pessoal</t>
        </is>
      </c>
      <c r="AB1836" t="inlineStr"/>
      <c r="AC1836" t="inlineStr"/>
      <c r="AD1836" t="n">
        <v>0</v>
      </c>
      <c r="AE1836" t="n">
        <v>0</v>
      </c>
    </row>
    <row r="1837">
      <c r="A1837" t="inlineStr">
        <is>
          <t>4040</t>
        </is>
      </c>
      <c r="B1837" s="115" t="n">
        <v>44900</v>
      </c>
      <c r="C1837" s="115" t="n">
        <v>44900</v>
      </c>
      <c r="D1837" t="n">
        <v>-1600</v>
      </c>
      <c r="E1837" t="n">
        <v>-1600</v>
      </c>
      <c r="F1837" t="inlineStr">
        <is>
          <t>BRL</t>
        </is>
      </c>
      <c r="G1837" t="n">
        <v>1</v>
      </c>
      <c r="H1837" t="n">
        <v>-1600</v>
      </c>
      <c r="I1837" t="n">
        <v>-1600</v>
      </c>
      <c r="J1837" t="n">
        <v>1</v>
      </c>
      <c r="K1837" t="inlineStr"/>
      <c r="L1837" t="inlineStr">
        <is>
          <t>Lumx Studios S/A</t>
        </is>
      </c>
      <c r="M1837" t="inlineStr">
        <is>
          <t>Kayky de Carvalho Vieira</t>
        </is>
      </c>
      <c r="N1837" t="n">
        <v>100</v>
      </c>
      <c r="O1837" t="inlineStr">
        <is>
          <t>Tecnologia</t>
        </is>
      </c>
      <c r="P1837" t="inlineStr">
        <is>
          <t>Kayky de Carvalho Vieira</t>
        </is>
      </c>
      <c r="Q1837" t="inlineStr"/>
      <c r="R1837" t="inlineStr">
        <is>
          <t>Prestações de Serviço - Baixa por Conciliação</t>
        </is>
      </c>
      <c r="S1837" t="inlineStr"/>
      <c r="T1837" t="inlineStr">
        <is>
          <t>Btg - Conta Corrente</t>
        </is>
      </c>
      <c r="U1837" t="inlineStr"/>
      <c r="V1837" t="inlineStr">
        <is>
          <t>Prestação de Serviços</t>
        </is>
      </c>
      <c r="W1837" t="inlineStr">
        <is>
          <t>Despesas com Pessoal</t>
        </is>
      </c>
      <c r="X1837" t="inlineStr">
        <is>
          <t>People</t>
        </is>
      </c>
      <c r="Y1837" t="inlineStr">
        <is>
          <t>People</t>
        </is>
      </c>
      <c r="Z1837" t="inlineStr">
        <is>
          <t>People</t>
        </is>
      </c>
      <c r="AA1837" t="inlineStr">
        <is>
          <t>Pessoal</t>
        </is>
      </c>
      <c r="AB1837" t="inlineStr"/>
      <c r="AC1837" t="inlineStr"/>
      <c r="AD1837" t="n">
        <v>0</v>
      </c>
      <c r="AE1837" t="n">
        <v>0</v>
      </c>
    </row>
    <row r="1838">
      <c r="A1838" t="inlineStr">
        <is>
          <t>4041</t>
        </is>
      </c>
      <c r="B1838" s="115" t="n">
        <v>44900</v>
      </c>
      <c r="C1838" s="115" t="n">
        <v>44900</v>
      </c>
      <c r="D1838" t="n">
        <v>-4000</v>
      </c>
      <c r="E1838" t="n">
        <v>-4000</v>
      </c>
      <c r="F1838" t="inlineStr">
        <is>
          <t>BRL</t>
        </is>
      </c>
      <c r="G1838" t="n">
        <v>1</v>
      </c>
      <c r="H1838" t="n">
        <v>-4000</v>
      </c>
      <c r="I1838" t="n">
        <v>-4000</v>
      </c>
      <c r="J1838" t="n">
        <v>1</v>
      </c>
      <c r="K1838" t="inlineStr"/>
      <c r="L1838" t="inlineStr">
        <is>
          <t>Lumx Studios S/A</t>
        </is>
      </c>
      <c r="M1838" t="inlineStr">
        <is>
          <t>Lucas dos Santos Reis</t>
        </is>
      </c>
      <c r="N1838" t="n">
        <v>100</v>
      </c>
      <c r="O1838" t="inlineStr">
        <is>
          <t>Tecnologia</t>
        </is>
      </c>
      <c r="P1838" t="inlineStr">
        <is>
          <t>Lucas dos Santos Reis</t>
        </is>
      </c>
      <c r="Q1838" t="inlineStr"/>
      <c r="R1838" t="inlineStr">
        <is>
          <t>Prestações de Serviço - Baixa por Conciliação</t>
        </is>
      </c>
      <c r="S1838" t="inlineStr"/>
      <c r="T1838" t="inlineStr">
        <is>
          <t>Btg - Conta Corrente</t>
        </is>
      </c>
      <c r="U1838" t="inlineStr"/>
      <c r="V1838" t="inlineStr">
        <is>
          <t>Prestação de Serviços</t>
        </is>
      </c>
      <c r="W1838" t="inlineStr">
        <is>
          <t>Despesas com Pessoal</t>
        </is>
      </c>
      <c r="X1838" t="inlineStr">
        <is>
          <t>People</t>
        </is>
      </c>
      <c r="Y1838" t="inlineStr">
        <is>
          <t>People</t>
        </is>
      </c>
      <c r="Z1838" t="inlineStr">
        <is>
          <t>People</t>
        </is>
      </c>
      <c r="AA1838" t="inlineStr">
        <is>
          <t>Pessoal</t>
        </is>
      </c>
      <c r="AB1838" t="inlineStr"/>
      <c r="AC1838" t="inlineStr"/>
      <c r="AD1838" t="n">
        <v>0</v>
      </c>
      <c r="AE1838" t="n">
        <v>0</v>
      </c>
    </row>
    <row r="1839">
      <c r="A1839" t="inlineStr">
        <is>
          <t>4042</t>
        </is>
      </c>
      <c r="B1839" s="115" t="n">
        <v>44900</v>
      </c>
      <c r="C1839" s="115" t="n">
        <v>44900</v>
      </c>
      <c r="D1839" t="n">
        <v>-6000</v>
      </c>
      <c r="E1839" t="n">
        <v>-6000</v>
      </c>
      <c r="F1839" t="inlineStr">
        <is>
          <t>BRL</t>
        </is>
      </c>
      <c r="G1839" t="n">
        <v>1</v>
      </c>
      <c r="H1839" t="n">
        <v>-6000</v>
      </c>
      <c r="I1839" t="n">
        <v>-6000</v>
      </c>
      <c r="J1839" t="n">
        <v>1</v>
      </c>
      <c r="K1839" t="inlineStr"/>
      <c r="L1839" t="inlineStr">
        <is>
          <t>Lumx Studios S/A</t>
        </is>
      </c>
      <c r="M1839" t="inlineStr">
        <is>
          <t>Menachem Mendel Yaacov Aboutboul</t>
        </is>
      </c>
      <c r="N1839" t="n">
        <v>100</v>
      </c>
      <c r="O1839" t="inlineStr">
        <is>
          <t>Comercial</t>
        </is>
      </c>
      <c r="P1839" t="inlineStr">
        <is>
          <t>Menachem Mendel Yaacov Aboutboul</t>
        </is>
      </c>
      <c r="Q1839" t="inlineStr"/>
      <c r="R1839" t="inlineStr">
        <is>
          <t>Prestações de Serviço - Baixa por Conciliação</t>
        </is>
      </c>
      <c r="S1839" t="inlineStr"/>
      <c r="T1839" t="inlineStr">
        <is>
          <t>Btg - Conta Corrente</t>
        </is>
      </c>
      <c r="U1839" t="inlineStr"/>
      <c r="V1839" t="inlineStr">
        <is>
          <t>Prestação de Serviços</t>
        </is>
      </c>
      <c r="W1839" t="inlineStr">
        <is>
          <t>Despesas com Pessoal</t>
        </is>
      </c>
      <c r="X1839" t="inlineStr">
        <is>
          <t>People</t>
        </is>
      </c>
      <c r="Y1839" t="inlineStr">
        <is>
          <t>People</t>
        </is>
      </c>
      <c r="Z1839" t="inlineStr">
        <is>
          <t>People</t>
        </is>
      </c>
      <c r="AA1839" t="inlineStr">
        <is>
          <t>Pessoal</t>
        </is>
      </c>
      <c r="AB1839" t="inlineStr"/>
      <c r="AC1839" t="inlineStr"/>
      <c r="AD1839" t="n">
        <v>0</v>
      </c>
      <c r="AE1839" t="n">
        <v>0</v>
      </c>
    </row>
    <row r="1840">
      <c r="A1840" t="inlineStr">
        <is>
          <t>4043</t>
        </is>
      </c>
      <c r="B1840" s="115" t="n">
        <v>44900</v>
      </c>
      <c r="C1840" s="115" t="n">
        <v>44900</v>
      </c>
      <c r="D1840" t="n">
        <v>-10000</v>
      </c>
      <c r="E1840" t="n">
        <v>-10000</v>
      </c>
      <c r="F1840" t="inlineStr">
        <is>
          <t>BRL</t>
        </is>
      </c>
      <c r="G1840" t="n">
        <v>1</v>
      </c>
      <c r="H1840" t="n">
        <v>-10000</v>
      </c>
      <c r="I1840" t="n">
        <v>-10000</v>
      </c>
      <c r="J1840" t="n">
        <v>1</v>
      </c>
      <c r="K1840" t="inlineStr"/>
      <c r="L1840" t="inlineStr">
        <is>
          <t>Lumx Studios S/A</t>
        </is>
      </c>
      <c r="M1840" t="inlineStr">
        <is>
          <t>Igor Andrade Rocha</t>
        </is>
      </c>
      <c r="N1840" t="n">
        <v>100</v>
      </c>
      <c r="O1840" t="inlineStr">
        <is>
          <t>Tecnologia</t>
        </is>
      </c>
      <c r="P1840" t="inlineStr">
        <is>
          <t>Igor Andrade Rocha</t>
        </is>
      </c>
      <c r="Q1840" t="inlineStr"/>
      <c r="R1840" t="inlineStr">
        <is>
          <t>Prestação de Servços - Baixa por Conciliação</t>
        </is>
      </c>
      <c r="S1840" t="inlineStr"/>
      <c r="T1840" t="inlineStr">
        <is>
          <t>Btg - Conta Corrente</t>
        </is>
      </c>
      <c r="U1840" t="inlineStr"/>
      <c r="V1840" t="inlineStr">
        <is>
          <t>Prestação de Serviços</t>
        </is>
      </c>
      <c r="W1840" t="inlineStr">
        <is>
          <t>Despesas com Pessoal</t>
        </is>
      </c>
      <c r="X1840" t="inlineStr">
        <is>
          <t>People</t>
        </is>
      </c>
      <c r="Y1840" t="inlineStr">
        <is>
          <t>People</t>
        </is>
      </c>
      <c r="Z1840" t="inlineStr">
        <is>
          <t>People</t>
        </is>
      </c>
      <c r="AA1840" t="inlineStr">
        <is>
          <t>Pessoal</t>
        </is>
      </c>
      <c r="AB1840" t="inlineStr"/>
      <c r="AC1840" t="inlineStr"/>
      <c r="AD1840" t="n">
        <v>0</v>
      </c>
      <c r="AE1840" t="n">
        <v>0</v>
      </c>
    </row>
    <row r="1841">
      <c r="A1841" t="inlineStr">
        <is>
          <t>4044</t>
        </is>
      </c>
      <c r="B1841" s="115" t="n">
        <v>44900</v>
      </c>
      <c r="C1841" s="115" t="n">
        <v>44900</v>
      </c>
      <c r="D1841" t="n">
        <v>-9000</v>
      </c>
      <c r="E1841" t="n">
        <v>-9000</v>
      </c>
      <c r="F1841" t="inlineStr">
        <is>
          <t>BRL</t>
        </is>
      </c>
      <c r="G1841" t="n">
        <v>1</v>
      </c>
      <c r="H1841" t="n">
        <v>-9000</v>
      </c>
      <c r="I1841" t="n">
        <v>-9000</v>
      </c>
      <c r="J1841" t="n">
        <v>1</v>
      </c>
      <c r="K1841" t="inlineStr"/>
      <c r="L1841" t="inlineStr">
        <is>
          <t>Lumx Studios S/A</t>
        </is>
      </c>
      <c r="M1841" t="inlineStr">
        <is>
          <t>Luis Guilherme Tillier</t>
        </is>
      </c>
      <c r="N1841" t="n">
        <v>100</v>
      </c>
      <c r="O1841" t="inlineStr">
        <is>
          <t>Comercial</t>
        </is>
      </c>
      <c r="P1841" t="inlineStr">
        <is>
          <t>Luis Guilherme Tillier</t>
        </is>
      </c>
      <c r="Q1841" t="inlineStr"/>
      <c r="R1841" t="inlineStr">
        <is>
          <t>Prestações de Serviço - Baixa por Conciliação</t>
        </is>
      </c>
      <c r="S1841" t="inlineStr"/>
      <c r="T1841" t="inlineStr">
        <is>
          <t>Btg - Conta Corrente</t>
        </is>
      </c>
      <c r="U1841" t="inlineStr"/>
      <c r="V1841" t="inlineStr">
        <is>
          <t>Prestação de Serviços</t>
        </is>
      </c>
      <c r="W1841" t="inlineStr">
        <is>
          <t>Despesas com Pessoal</t>
        </is>
      </c>
      <c r="X1841" t="inlineStr">
        <is>
          <t>People</t>
        </is>
      </c>
      <c r="Y1841" t="inlineStr">
        <is>
          <t>People</t>
        </is>
      </c>
      <c r="Z1841" t="inlineStr">
        <is>
          <t>People</t>
        </is>
      </c>
      <c r="AA1841" t="inlineStr">
        <is>
          <t>Pessoal</t>
        </is>
      </c>
      <c r="AB1841" t="inlineStr"/>
      <c r="AC1841" t="inlineStr"/>
      <c r="AD1841" t="n">
        <v>0</v>
      </c>
      <c r="AE1841" t="n">
        <v>0</v>
      </c>
    </row>
    <row r="1842">
      <c r="A1842" t="inlineStr">
        <is>
          <t>4045</t>
        </is>
      </c>
      <c r="B1842" s="115" t="n">
        <v>44900</v>
      </c>
      <c r="C1842" s="115" t="n">
        <v>44900</v>
      </c>
      <c r="D1842" t="n">
        <v>-11500</v>
      </c>
      <c r="E1842" t="n">
        <v>-11500</v>
      </c>
      <c r="F1842" t="inlineStr">
        <is>
          <t>BRL</t>
        </is>
      </c>
      <c r="G1842" t="n">
        <v>1</v>
      </c>
      <c r="H1842" t="n">
        <v>-11500</v>
      </c>
      <c r="I1842" t="n">
        <v>-11500</v>
      </c>
      <c r="J1842" t="n">
        <v>1</v>
      </c>
      <c r="K1842" t="inlineStr"/>
      <c r="L1842" t="inlineStr">
        <is>
          <t>Lumx Studios S/A</t>
        </is>
      </c>
      <c r="M1842" t="inlineStr">
        <is>
          <t>Thiago Henrique dos Santos</t>
        </is>
      </c>
      <c r="N1842" t="n">
        <v>100</v>
      </c>
      <c r="O1842" t="inlineStr">
        <is>
          <t>Produto</t>
        </is>
      </c>
      <c r="P1842" t="inlineStr">
        <is>
          <t>Thiago Henrique dos Santos</t>
        </is>
      </c>
      <c r="Q1842" t="inlineStr"/>
      <c r="R1842" t="inlineStr">
        <is>
          <t>Prestações de Serviço - Baixa por Conciliação</t>
        </is>
      </c>
      <c r="S1842" t="inlineStr"/>
      <c r="T1842" t="inlineStr">
        <is>
          <t>Btg - Conta Corrente</t>
        </is>
      </c>
      <c r="U1842" t="inlineStr"/>
      <c r="V1842" t="inlineStr">
        <is>
          <t>Prestação de Serviços</t>
        </is>
      </c>
      <c r="W1842" t="inlineStr">
        <is>
          <t>Despesas com Pessoal</t>
        </is>
      </c>
      <c r="X1842" t="inlineStr">
        <is>
          <t>People</t>
        </is>
      </c>
      <c r="Y1842" t="inlineStr">
        <is>
          <t>People</t>
        </is>
      </c>
      <c r="Z1842" t="inlineStr">
        <is>
          <t>People</t>
        </is>
      </c>
      <c r="AA1842" t="inlineStr">
        <is>
          <t>Pessoal</t>
        </is>
      </c>
      <c r="AB1842" t="inlineStr"/>
      <c r="AC1842" t="inlineStr"/>
      <c r="AD1842" t="n">
        <v>0</v>
      </c>
      <c r="AE1842" t="n">
        <v>0</v>
      </c>
    </row>
    <row r="1843">
      <c r="A1843" t="inlineStr">
        <is>
          <t>4046</t>
        </is>
      </c>
      <c r="B1843" s="115" t="n">
        <v>44900</v>
      </c>
      <c r="C1843" s="115" t="n">
        <v>44900</v>
      </c>
      <c r="D1843" t="n">
        <v>-6000</v>
      </c>
      <c r="E1843" t="n">
        <v>-6000</v>
      </c>
      <c r="F1843" t="inlineStr">
        <is>
          <t>BRL</t>
        </is>
      </c>
      <c r="G1843" t="n">
        <v>1</v>
      </c>
      <c r="H1843" t="n">
        <v>-6000</v>
      </c>
      <c r="I1843" t="n">
        <v>-6000</v>
      </c>
      <c r="J1843" t="n">
        <v>1</v>
      </c>
      <c r="K1843" t="inlineStr"/>
      <c r="L1843" t="inlineStr">
        <is>
          <t>Lumx Studios S/A</t>
        </is>
      </c>
      <c r="M1843" t="inlineStr">
        <is>
          <t>Hercílio Helton e Silva Junior</t>
        </is>
      </c>
      <c r="N1843" t="n">
        <v>100</v>
      </c>
      <c r="O1843" t="inlineStr">
        <is>
          <t>Operações</t>
        </is>
      </c>
      <c r="P1843" t="inlineStr">
        <is>
          <t>Hercílio Helton e Silva Junior</t>
        </is>
      </c>
      <c r="Q1843" t="inlineStr"/>
      <c r="R1843" t="inlineStr">
        <is>
          <t>Prestações de Serviço - Baixa por Conciliação</t>
        </is>
      </c>
      <c r="S1843" t="inlineStr"/>
      <c r="T1843" t="inlineStr">
        <is>
          <t>Btg - Conta Corrente</t>
        </is>
      </c>
      <c r="U1843" t="inlineStr"/>
      <c r="V1843" t="inlineStr">
        <is>
          <t>Prestação de Serviços</t>
        </is>
      </c>
      <c r="W1843" t="inlineStr">
        <is>
          <t>Despesas com Pessoal</t>
        </is>
      </c>
      <c r="X1843" t="inlineStr">
        <is>
          <t>People</t>
        </is>
      </c>
      <c r="Y1843" t="inlineStr">
        <is>
          <t>People</t>
        </is>
      </c>
      <c r="Z1843" t="inlineStr">
        <is>
          <t>People</t>
        </is>
      </c>
      <c r="AA1843" t="inlineStr">
        <is>
          <t>Pessoal</t>
        </is>
      </c>
      <c r="AB1843" t="inlineStr"/>
      <c r="AC1843" t="inlineStr"/>
      <c r="AD1843" t="n">
        <v>0</v>
      </c>
      <c r="AE1843" t="n">
        <v>0</v>
      </c>
    </row>
    <row r="1844">
      <c r="A1844" t="inlineStr">
        <is>
          <t>4047</t>
        </is>
      </c>
      <c r="B1844" s="115" t="n">
        <v>44900</v>
      </c>
      <c r="C1844" s="115" t="n">
        <v>44900</v>
      </c>
      <c r="D1844" t="n">
        <v>-4500</v>
      </c>
      <c r="E1844" t="n">
        <v>-4500</v>
      </c>
      <c r="F1844" t="inlineStr">
        <is>
          <t>BRL</t>
        </is>
      </c>
      <c r="G1844" t="n">
        <v>1</v>
      </c>
      <c r="H1844" t="n">
        <v>-4500</v>
      </c>
      <c r="I1844" t="n">
        <v>-4500</v>
      </c>
      <c r="J1844" t="n">
        <v>1</v>
      </c>
      <c r="K1844" t="inlineStr"/>
      <c r="L1844" t="inlineStr">
        <is>
          <t>Lumx Studios S/A</t>
        </is>
      </c>
      <c r="M1844" t="inlineStr">
        <is>
          <t>Ayotunde Cavalcante de Sales</t>
        </is>
      </c>
      <c r="N1844" t="n">
        <v>100</v>
      </c>
      <c r="O1844" t="inlineStr">
        <is>
          <t>Tecnologia</t>
        </is>
      </c>
      <c r="P1844" t="inlineStr">
        <is>
          <t>Ayotunde Cavalcante de Sales</t>
        </is>
      </c>
      <c r="Q1844" t="inlineStr"/>
      <c r="R1844" t="inlineStr">
        <is>
          <t>Prestações de Serviço - Baixa por Conciliação</t>
        </is>
      </c>
      <c r="S1844" t="inlineStr"/>
      <c r="T1844" t="inlineStr">
        <is>
          <t>Btg - Conta Corrente</t>
        </is>
      </c>
      <c r="U1844" t="inlineStr"/>
      <c r="V1844" t="inlineStr">
        <is>
          <t>Prestação de Serviços</t>
        </is>
      </c>
      <c r="W1844" t="inlineStr">
        <is>
          <t>Despesas com Pessoal</t>
        </is>
      </c>
      <c r="X1844" t="inlineStr">
        <is>
          <t>People</t>
        </is>
      </c>
      <c r="Y1844" t="inlineStr">
        <is>
          <t>People</t>
        </is>
      </c>
      <c r="Z1844" t="inlineStr">
        <is>
          <t>People</t>
        </is>
      </c>
      <c r="AA1844" t="inlineStr">
        <is>
          <t>Pessoal</t>
        </is>
      </c>
      <c r="AB1844" t="inlineStr"/>
      <c r="AC1844" t="inlineStr"/>
      <c r="AD1844" t="n">
        <v>0</v>
      </c>
      <c r="AE1844" t="n">
        <v>0</v>
      </c>
    </row>
    <row r="1845">
      <c r="A1845" t="inlineStr">
        <is>
          <t>4048</t>
        </is>
      </c>
      <c r="B1845" s="115" t="n">
        <v>44900</v>
      </c>
      <c r="C1845" s="115" t="n">
        <v>44900</v>
      </c>
      <c r="D1845" t="n">
        <v>-3482.1</v>
      </c>
      <c r="E1845" t="n">
        <v>-3482.1</v>
      </c>
      <c r="F1845" t="inlineStr">
        <is>
          <t>BRL</t>
        </is>
      </c>
      <c r="G1845" t="n">
        <v>1</v>
      </c>
      <c r="H1845" t="n">
        <v>-3482.1</v>
      </c>
      <c r="I1845" t="n">
        <v>-3482.1</v>
      </c>
      <c r="J1845" t="n">
        <v>1</v>
      </c>
      <c r="K1845" t="inlineStr"/>
      <c r="L1845" t="inlineStr">
        <is>
          <t>Lumx Studios S/A</t>
        </is>
      </c>
      <c r="M1845" t="inlineStr">
        <is>
          <t>Mongodb Servicos de Software no Brasil Ltda.</t>
        </is>
      </c>
      <c r="N1845" t="n">
        <v>100</v>
      </c>
      <c r="O1845" t="inlineStr"/>
      <c r="P1845" t="inlineStr">
        <is>
          <t>Mongodb Servicos de Software no Brasil Ltda.</t>
        </is>
      </c>
      <c r="Q1845" t="inlineStr"/>
      <c r="R1845" t="inlineStr">
        <is>
          <t>Software - Mongo Db - Baixa por Conciliação</t>
        </is>
      </c>
      <c r="S1845" t="inlineStr"/>
      <c r="T1845" t="inlineStr">
        <is>
          <t>Btg - Conta Corrente</t>
        </is>
      </c>
      <c r="U1845" t="inlineStr"/>
      <c r="V1845" t="inlineStr">
        <is>
          <t>Software - Mongo Db</t>
        </is>
      </c>
      <c r="W1845" t="inlineStr">
        <is>
          <t>Software</t>
        </is>
      </c>
      <c r="X1845" t="inlineStr">
        <is>
          <t>Technology &amp; Infrastructure</t>
        </is>
      </c>
      <c r="Y1845" t="inlineStr">
        <is>
          <t>Technology &amp; Infrastructure</t>
        </is>
      </c>
      <c r="Z1845" t="inlineStr">
        <is>
          <t>Technology &amp; Infrastructure</t>
        </is>
      </c>
      <c r="AA1845" t="inlineStr">
        <is>
          <t>Software</t>
        </is>
      </c>
      <c r="AB1845" t="inlineStr"/>
      <c r="AC1845" t="inlineStr"/>
      <c r="AD1845" t="n">
        <v>0</v>
      </c>
      <c r="AE1845" t="n">
        <v>0</v>
      </c>
    </row>
    <row r="1846">
      <c r="A1846" t="inlineStr">
        <is>
          <t>4049</t>
        </is>
      </c>
      <c r="B1846" s="115" t="n">
        <v>44900</v>
      </c>
      <c r="C1846" s="115" t="n">
        <v>44900</v>
      </c>
      <c r="D1846" t="n">
        <v>-5000</v>
      </c>
      <c r="E1846" t="n">
        <v>-5000</v>
      </c>
      <c r="F1846" t="inlineStr">
        <is>
          <t>BRL</t>
        </is>
      </c>
      <c r="G1846" t="n">
        <v>1</v>
      </c>
      <c r="H1846" t="n">
        <v>-5000</v>
      </c>
      <c r="I1846" t="n">
        <v>-5000</v>
      </c>
      <c r="J1846" t="n">
        <v>1</v>
      </c>
      <c r="K1846" t="inlineStr"/>
      <c r="L1846" t="inlineStr">
        <is>
          <t>Lumx Studios S/A</t>
        </is>
      </c>
      <c r="M1846" t="inlineStr">
        <is>
          <t>Lima &amp; Feigelson Sociedade de Advogados</t>
        </is>
      </c>
      <c r="N1846" t="n">
        <v>100</v>
      </c>
      <c r="O1846" t="inlineStr"/>
      <c r="P1846" t="inlineStr">
        <is>
          <t>Lima &amp; Feigelson Sociedade de Advogados</t>
        </is>
      </c>
      <c r="Q1846" t="inlineStr"/>
      <c r="R1846" t="inlineStr">
        <is>
          <t>Fixo Mensal. Assessoria Jurídica - Elaboração de Contratos Civeis e Atos Societários. - Baixa por Conciliação</t>
        </is>
      </c>
      <c r="S1846" t="inlineStr"/>
      <c r="T1846" t="inlineStr">
        <is>
          <t>Btg - Conta Corrente</t>
        </is>
      </c>
      <c r="U1846" t="inlineStr"/>
      <c r="V1846" t="inlineStr">
        <is>
          <t>Corporate - Lima &amp; Feigelson</t>
        </is>
      </c>
      <c r="W1846" t="inlineStr">
        <is>
          <t>Corporate/Societário</t>
        </is>
      </c>
      <c r="X1846" t="inlineStr">
        <is>
          <t>Legal</t>
        </is>
      </c>
      <c r="Y1846" t="inlineStr">
        <is>
          <t>Operating Costs</t>
        </is>
      </c>
      <c r="Z1846" t="inlineStr">
        <is>
          <t>Operating Costs</t>
        </is>
      </c>
      <c r="AA1846" t="inlineStr">
        <is>
          <t>Jurídico</t>
        </is>
      </c>
      <c r="AB1846" t="inlineStr"/>
      <c r="AC1846" t="inlineStr"/>
      <c r="AD1846" t="n">
        <v>0</v>
      </c>
      <c r="AE1846" t="n">
        <v>0</v>
      </c>
    </row>
    <row r="1847">
      <c r="A1847" t="inlineStr">
        <is>
          <t>4050</t>
        </is>
      </c>
      <c r="B1847" s="115" t="n">
        <v>44899</v>
      </c>
      <c r="C1847" s="115" t="n">
        <v>44899</v>
      </c>
      <c r="D1847" t="n">
        <v>-17.86</v>
      </c>
      <c r="E1847" t="n">
        <v>-17.86</v>
      </c>
      <c r="F1847" t="inlineStr">
        <is>
          <t>BRL</t>
        </is>
      </c>
      <c r="G1847" t="n">
        <v>1</v>
      </c>
      <c r="H1847" t="n">
        <v>-17.86</v>
      </c>
      <c r="I1847" t="n">
        <v>-17.86</v>
      </c>
      <c r="J1847" t="n">
        <v>1</v>
      </c>
      <c r="K1847" t="inlineStr"/>
      <c r="L1847" t="inlineStr">
        <is>
          <t>Lumx Studios S/A</t>
        </is>
      </c>
      <c r="M1847" t="inlineStr">
        <is>
          <t>Lumx Studios S/A</t>
        </is>
      </c>
      <c r="N1847" t="n">
        <v>100</v>
      </c>
      <c r="O1847" t="inlineStr">
        <is>
          <t>Conselho</t>
        </is>
      </c>
      <c r="P1847" t="inlineStr">
        <is>
          <t>Lumx Studios S/A</t>
        </is>
      </c>
      <c r="Q1847" t="inlineStr"/>
      <c r="R1847" t="inlineStr">
        <is>
          <t>Compra Internacional em Clickup - San Diego / Us</t>
        </is>
      </c>
      <c r="S1847" t="inlineStr"/>
      <c r="T1847" t="inlineStr">
        <is>
          <t>Conta Simples</t>
        </is>
      </c>
      <c r="U1847" t="inlineStr"/>
      <c r="V1847" t="inlineStr">
        <is>
          <t>Software - Clickup</t>
        </is>
      </c>
      <c r="W1847" t="inlineStr">
        <is>
          <t>Software</t>
        </is>
      </c>
      <c r="X1847" t="inlineStr">
        <is>
          <t>Technology &amp; Infrastructure</t>
        </is>
      </c>
      <c r="Y1847" t="inlineStr">
        <is>
          <t>Technology &amp; Infrastructure</t>
        </is>
      </c>
      <c r="Z1847" t="inlineStr">
        <is>
          <t>Technology &amp; Infrastructure</t>
        </is>
      </c>
      <c r="AA1847" t="inlineStr">
        <is>
          <t>Software</t>
        </is>
      </c>
      <c r="AB1847" t="inlineStr"/>
      <c r="AC1847" t="inlineStr"/>
      <c r="AD1847" t="n">
        <v>0</v>
      </c>
      <c r="AE1847" t="n">
        <v>0</v>
      </c>
    </row>
    <row r="1848">
      <c r="A1848" t="inlineStr">
        <is>
          <t>4051</t>
        </is>
      </c>
      <c r="B1848" s="115" t="n">
        <v>44898</v>
      </c>
      <c r="C1848" s="115" t="n">
        <v>44898</v>
      </c>
      <c r="D1848" t="n">
        <v>-52.8</v>
      </c>
      <c r="E1848" t="n">
        <v>-52.8</v>
      </c>
      <c r="F1848" t="inlineStr">
        <is>
          <t>BRL</t>
        </is>
      </c>
      <c r="G1848" t="n">
        <v>1</v>
      </c>
      <c r="H1848" t="n">
        <v>-52.8</v>
      </c>
      <c r="I1848" t="n">
        <v>-52.8</v>
      </c>
      <c r="J1848" t="n">
        <v>1</v>
      </c>
      <c r="K1848" t="inlineStr"/>
      <c r="L1848" t="inlineStr">
        <is>
          <t>Lumx Studios S/A</t>
        </is>
      </c>
      <c r="M1848" t="inlineStr">
        <is>
          <t>Microsoft</t>
        </is>
      </c>
      <c r="N1848" t="n">
        <v>100</v>
      </c>
      <c r="O1848" t="inlineStr"/>
      <c r="P1848" t="inlineStr">
        <is>
          <t>Microsoft</t>
        </is>
      </c>
      <c r="Q1848" t="inlineStr"/>
      <c r="R1848" t="inlineStr">
        <is>
          <t>Software - Pacote Office</t>
        </is>
      </c>
      <c r="S1848" t="inlineStr"/>
      <c r="T1848" t="inlineStr">
        <is>
          <t>Mercado Pago</t>
        </is>
      </c>
      <c r="U1848" t="inlineStr"/>
      <c r="V1848" t="inlineStr">
        <is>
          <t>Software - Pacote Office</t>
        </is>
      </c>
      <c r="W1848" t="inlineStr">
        <is>
          <t>Software</t>
        </is>
      </c>
      <c r="X1848" t="inlineStr">
        <is>
          <t>Technology &amp; Infrastructure</t>
        </is>
      </c>
      <c r="Y1848" t="inlineStr">
        <is>
          <t>Technology &amp; Infrastructure</t>
        </is>
      </c>
      <c r="Z1848" t="inlineStr">
        <is>
          <t>Technology &amp; Infrastructure</t>
        </is>
      </c>
      <c r="AA1848" t="inlineStr">
        <is>
          <t>Software</t>
        </is>
      </c>
      <c r="AB1848" t="inlineStr"/>
      <c r="AC1848" t="inlineStr"/>
      <c r="AD1848" t="n">
        <v>0</v>
      </c>
      <c r="AE1848" t="n">
        <v>0</v>
      </c>
    </row>
    <row r="1849">
      <c r="A1849" t="inlineStr">
        <is>
          <t>706</t>
        </is>
      </c>
      <c r="B1849" s="115" t="n">
        <v>44897</v>
      </c>
      <c r="C1849" s="115" t="n">
        <v>44897</v>
      </c>
      <c r="D1849" t="n">
        <v>1559.9</v>
      </c>
      <c r="E1849" t="n">
        <v>1559.9</v>
      </c>
      <c r="F1849" t="inlineStr">
        <is>
          <t>BRL</t>
        </is>
      </c>
      <c r="G1849" t="n">
        <v>1</v>
      </c>
      <c r="H1849" t="n">
        <v>1559.9</v>
      </c>
      <c r="I1849" t="n">
        <v>1559.9</v>
      </c>
      <c r="J1849" t="n">
        <v>1</v>
      </c>
      <c r="K1849" t="inlineStr"/>
      <c r="L1849" t="inlineStr">
        <is>
          <t>Lumx Studios S/A</t>
        </is>
      </c>
      <c r="M1849" t="inlineStr">
        <is>
          <t>Btg - Conta Corrente</t>
        </is>
      </c>
      <c r="N1849" t="n">
        <v>100</v>
      </c>
      <c r="O1849" t="inlineStr">
        <is>
          <t>Lumx</t>
        </is>
      </c>
      <c r="P1849" t="inlineStr">
        <is>
          <t>Lumx Studios S/A</t>
        </is>
      </c>
      <c r="Q1849" t="inlineStr"/>
      <c r="R1849" t="inlineStr">
        <is>
          <t>Transferência entre Contas</t>
        </is>
      </c>
      <c r="S1849" t="inlineStr"/>
      <c r="T1849" t="inlineStr">
        <is>
          <t>Btg - Conta Corrente</t>
        </is>
      </c>
      <c r="U1849" t="inlineStr"/>
      <c r="V1849" t="inlineStr">
        <is>
          <t>Transferências</t>
        </is>
      </c>
      <c r="W1849" t="inlineStr">
        <is>
          <t>Transferências</t>
        </is>
      </c>
      <c r="X1849" t="inlineStr">
        <is>
          <t>Others</t>
        </is>
      </c>
      <c r="Y1849" t="inlineStr">
        <is>
          <t>Administrative Costs</t>
        </is>
      </c>
      <c r="Z1849" t="inlineStr">
        <is>
          <t>Administrative Costs</t>
        </is>
      </c>
      <c r="AA1849" t="inlineStr">
        <is>
          <t>Outros</t>
        </is>
      </c>
      <c r="AB1849" t="inlineStr"/>
      <c r="AC1849" t="inlineStr"/>
      <c r="AD1849" t="n">
        <v>0</v>
      </c>
      <c r="AE1849" t="n">
        <v>0</v>
      </c>
    </row>
    <row r="1850">
      <c r="A1850" t="inlineStr">
        <is>
          <t>707</t>
        </is>
      </c>
      <c r="B1850" s="115" t="n">
        <v>44897</v>
      </c>
      <c r="C1850" s="115" t="n">
        <v>44897</v>
      </c>
      <c r="D1850" t="n">
        <v>3500</v>
      </c>
      <c r="E1850" t="n">
        <v>3500</v>
      </c>
      <c r="F1850" t="inlineStr">
        <is>
          <t>BRL</t>
        </is>
      </c>
      <c r="G1850" t="n">
        <v>1</v>
      </c>
      <c r="H1850" t="n">
        <v>3500</v>
      </c>
      <c r="I1850" t="n">
        <v>3500</v>
      </c>
      <c r="J1850" t="n">
        <v>1</v>
      </c>
      <c r="K1850" t="inlineStr"/>
      <c r="L1850" t="inlineStr">
        <is>
          <t>Lumx Studios S/A</t>
        </is>
      </c>
      <c r="M1850" t="inlineStr">
        <is>
          <t>Mercado Pago</t>
        </is>
      </c>
      <c r="N1850" t="n">
        <v>100</v>
      </c>
      <c r="O1850" t="inlineStr">
        <is>
          <t>Lumx</t>
        </is>
      </c>
      <c r="P1850" t="inlineStr">
        <is>
          <t>Lumx Studios S/A</t>
        </is>
      </c>
      <c r="Q1850" t="inlineStr"/>
      <c r="R1850" t="inlineStr">
        <is>
          <t>Transferência entre Contas</t>
        </is>
      </c>
      <c r="S1850" t="inlineStr"/>
      <c r="T1850" t="inlineStr">
        <is>
          <t>Mercado Pago</t>
        </is>
      </c>
      <c r="U1850" t="inlineStr"/>
      <c r="V1850" t="inlineStr">
        <is>
          <t>Transferências</t>
        </is>
      </c>
      <c r="W1850" t="inlineStr">
        <is>
          <t>Transferências</t>
        </is>
      </c>
      <c r="X1850" t="inlineStr">
        <is>
          <t>Others</t>
        </is>
      </c>
      <c r="Y1850" t="inlineStr">
        <is>
          <t>Administrative Costs</t>
        </is>
      </c>
      <c r="Z1850" t="inlineStr">
        <is>
          <t>Administrative Costs</t>
        </is>
      </c>
      <c r="AA1850" t="inlineStr">
        <is>
          <t>Outros</t>
        </is>
      </c>
      <c r="AB1850" t="inlineStr"/>
      <c r="AC1850" t="inlineStr"/>
      <c r="AD1850" t="n">
        <v>0</v>
      </c>
      <c r="AE1850" t="n">
        <v>0</v>
      </c>
    </row>
    <row r="1851">
      <c r="A1851" t="inlineStr">
        <is>
          <t>708</t>
        </is>
      </c>
      <c r="B1851" s="115" t="n">
        <v>44897</v>
      </c>
      <c r="C1851" s="115" t="n">
        <v>44897</v>
      </c>
      <c r="D1851" t="n">
        <v>110000</v>
      </c>
      <c r="E1851" t="n">
        <v>110000</v>
      </c>
      <c r="F1851" t="inlineStr">
        <is>
          <t>BRL</t>
        </is>
      </c>
      <c r="G1851" t="n">
        <v>1</v>
      </c>
      <c r="H1851" t="n">
        <v>110000</v>
      </c>
      <c r="I1851" t="n">
        <v>110000</v>
      </c>
      <c r="J1851" t="n">
        <v>1</v>
      </c>
      <c r="K1851" t="inlineStr"/>
      <c r="L1851" t="inlineStr">
        <is>
          <t>Lumx Studios S/A</t>
        </is>
      </c>
      <c r="M1851" t="inlineStr">
        <is>
          <t>Btg - Conta Corrente</t>
        </is>
      </c>
      <c r="N1851" t="n">
        <v>100</v>
      </c>
      <c r="O1851" t="inlineStr">
        <is>
          <t>Lumx</t>
        </is>
      </c>
      <c r="P1851" t="inlineStr">
        <is>
          <t>Lumx Studios S/A</t>
        </is>
      </c>
      <c r="Q1851" t="inlineStr"/>
      <c r="R1851" t="inlineStr">
        <is>
          <t>Transferência entre Contas</t>
        </is>
      </c>
      <c r="S1851" t="inlineStr"/>
      <c r="T1851" t="inlineStr">
        <is>
          <t>Btg - Conta Corrente</t>
        </is>
      </c>
      <c r="U1851" t="inlineStr"/>
      <c r="V1851" t="inlineStr">
        <is>
          <t>Transferências</t>
        </is>
      </c>
      <c r="W1851" t="inlineStr">
        <is>
          <t>Transferências</t>
        </is>
      </c>
      <c r="X1851" t="inlineStr">
        <is>
          <t>Others</t>
        </is>
      </c>
      <c r="Y1851" t="inlineStr">
        <is>
          <t>Administrative Costs</t>
        </is>
      </c>
      <c r="Z1851" t="inlineStr">
        <is>
          <t>Administrative Costs</t>
        </is>
      </c>
      <c r="AA1851" t="inlineStr">
        <is>
          <t>Outros</t>
        </is>
      </c>
      <c r="AB1851" t="inlineStr"/>
      <c r="AC1851" t="inlineStr"/>
      <c r="AD1851" t="n">
        <v>0</v>
      </c>
      <c r="AE1851" t="n">
        <v>0</v>
      </c>
    </row>
    <row r="1852">
      <c r="A1852" t="inlineStr">
        <is>
          <t>9667</t>
        </is>
      </c>
      <c r="B1852" s="115" t="n">
        <v>44897</v>
      </c>
      <c r="C1852" s="115" t="n">
        <v>44897</v>
      </c>
      <c r="D1852" t="n">
        <v>-1559.9</v>
      </c>
      <c r="E1852" t="n">
        <v>-1559.9</v>
      </c>
      <c r="F1852" t="inlineStr">
        <is>
          <t>BRL</t>
        </is>
      </c>
      <c r="G1852" t="n">
        <v>1</v>
      </c>
      <c r="H1852" t="n">
        <v>-1559.9</v>
      </c>
      <c r="I1852" t="n">
        <v>-1559.9</v>
      </c>
      <c r="J1852" t="n">
        <v>1</v>
      </c>
      <c r="K1852" t="inlineStr"/>
      <c r="L1852" t="inlineStr">
        <is>
          <t>Lumx Studios S/A</t>
        </is>
      </c>
      <c r="M1852" t="inlineStr">
        <is>
          <t>Lumx Studios S/A</t>
        </is>
      </c>
      <c r="N1852" t="n">
        <v>100</v>
      </c>
      <c r="O1852" t="inlineStr">
        <is>
          <t>Lumx</t>
        </is>
      </c>
      <c r="P1852" t="inlineStr">
        <is>
          <t>Lumx Studios S/A</t>
        </is>
      </c>
      <c r="Q1852" t="inlineStr"/>
      <c r="R1852" t="inlineStr">
        <is>
          <t>Transferência entre Contas</t>
        </is>
      </c>
      <c r="S1852" t="inlineStr"/>
      <c r="T1852" t="inlineStr">
        <is>
          <t>Cora</t>
        </is>
      </c>
      <c r="U1852" t="inlineStr"/>
      <c r="V1852" t="inlineStr">
        <is>
          <t>Transferências</t>
        </is>
      </c>
      <c r="W1852" t="inlineStr">
        <is>
          <t>Transferências</t>
        </is>
      </c>
      <c r="X1852" t="inlineStr">
        <is>
          <t>Others</t>
        </is>
      </c>
      <c r="Y1852" t="inlineStr">
        <is>
          <t>Administrative Costs</t>
        </is>
      </c>
      <c r="Z1852" t="inlineStr">
        <is>
          <t>Administrative Costs</t>
        </is>
      </c>
      <c r="AA1852" t="inlineStr">
        <is>
          <t>Outros</t>
        </is>
      </c>
      <c r="AB1852" t="inlineStr"/>
      <c r="AC1852" t="inlineStr"/>
      <c r="AD1852" t="n">
        <v>0</v>
      </c>
      <c r="AE1852" t="n">
        <v>0</v>
      </c>
    </row>
    <row r="1853">
      <c r="A1853" t="inlineStr">
        <is>
          <t>9668</t>
        </is>
      </c>
      <c r="B1853" s="115" t="n">
        <v>44897</v>
      </c>
      <c r="C1853" s="115" t="n">
        <v>44897</v>
      </c>
      <c r="D1853" t="n">
        <v>-3500</v>
      </c>
      <c r="E1853" t="n">
        <v>-3500</v>
      </c>
      <c r="F1853" t="inlineStr">
        <is>
          <t>BRL</t>
        </is>
      </c>
      <c r="G1853" t="n">
        <v>1</v>
      </c>
      <c r="H1853" t="n">
        <v>-3500</v>
      </c>
      <c r="I1853" t="n">
        <v>-3500</v>
      </c>
      <c r="J1853" t="n">
        <v>1</v>
      </c>
      <c r="K1853" t="inlineStr"/>
      <c r="L1853" t="inlineStr">
        <is>
          <t>Lumx Studios S/A</t>
        </is>
      </c>
      <c r="M1853" t="inlineStr">
        <is>
          <t>Lumx Studios S/A</t>
        </is>
      </c>
      <c r="N1853" t="n">
        <v>100</v>
      </c>
      <c r="O1853" t="inlineStr">
        <is>
          <t>Lumx</t>
        </is>
      </c>
      <c r="P1853" t="inlineStr">
        <is>
          <t>Lumx Studios S/A</t>
        </is>
      </c>
      <c r="Q1853" t="inlineStr"/>
      <c r="R1853" t="inlineStr">
        <is>
          <t>Transferência entre Contas</t>
        </is>
      </c>
      <c r="S1853" t="inlineStr"/>
      <c r="T1853" t="inlineStr">
        <is>
          <t>Btg - Conta Corrente</t>
        </is>
      </c>
      <c r="U1853" t="inlineStr"/>
      <c r="V1853" t="inlineStr">
        <is>
          <t>Transferências</t>
        </is>
      </c>
      <c r="W1853" t="inlineStr">
        <is>
          <t>Transferências</t>
        </is>
      </c>
      <c r="X1853" t="inlineStr">
        <is>
          <t>Others</t>
        </is>
      </c>
      <c r="Y1853" t="inlineStr">
        <is>
          <t>Administrative Costs</t>
        </is>
      </c>
      <c r="Z1853" t="inlineStr">
        <is>
          <t>Administrative Costs</t>
        </is>
      </c>
      <c r="AA1853" t="inlineStr">
        <is>
          <t>Outros</t>
        </is>
      </c>
      <c r="AB1853" t="inlineStr"/>
      <c r="AC1853" t="inlineStr"/>
      <c r="AD1853" t="n">
        <v>0</v>
      </c>
      <c r="AE1853" t="n">
        <v>0</v>
      </c>
    </row>
    <row r="1854">
      <c r="A1854" t="inlineStr">
        <is>
          <t>9669</t>
        </is>
      </c>
      <c r="B1854" s="115" t="n">
        <v>44897</v>
      </c>
      <c r="C1854" s="115" t="n">
        <v>44897</v>
      </c>
      <c r="D1854" t="n">
        <v>-110000</v>
      </c>
      <c r="E1854" t="n">
        <v>-110000</v>
      </c>
      <c r="F1854" t="inlineStr">
        <is>
          <t>BRL</t>
        </is>
      </c>
      <c r="G1854" t="n">
        <v>1</v>
      </c>
      <c r="H1854" t="n">
        <v>-110000</v>
      </c>
      <c r="I1854" t="n">
        <v>-110000</v>
      </c>
      <c r="J1854" t="n">
        <v>1</v>
      </c>
      <c r="K1854" t="inlineStr"/>
      <c r="L1854" t="inlineStr">
        <is>
          <t>Lumx Studios S/A</t>
        </is>
      </c>
      <c r="M1854" t="inlineStr">
        <is>
          <t>Lumx Studios S/A</t>
        </is>
      </c>
      <c r="N1854" t="n">
        <v>100</v>
      </c>
      <c r="O1854" t="inlineStr">
        <is>
          <t>Lumx</t>
        </is>
      </c>
      <c r="P1854" t="inlineStr">
        <is>
          <t>Lumx Studios S/A</t>
        </is>
      </c>
      <c r="Q1854" t="inlineStr"/>
      <c r="R1854" t="inlineStr">
        <is>
          <t>Transferência entre Contas</t>
        </is>
      </c>
      <c r="S1854" t="inlineStr"/>
      <c r="T1854" t="inlineStr">
        <is>
          <t>Btg - Wealth Management</t>
        </is>
      </c>
      <c r="U1854" t="inlineStr"/>
      <c r="V1854" t="inlineStr">
        <is>
          <t>Transferências</t>
        </is>
      </c>
      <c r="W1854" t="inlineStr">
        <is>
          <t>Transferências</t>
        </is>
      </c>
      <c r="X1854" t="inlineStr">
        <is>
          <t>Others</t>
        </is>
      </c>
      <c r="Y1854" t="inlineStr">
        <is>
          <t>Administrative Costs</t>
        </is>
      </c>
      <c r="Z1854" t="inlineStr">
        <is>
          <t>Administrative Costs</t>
        </is>
      </c>
      <c r="AA1854" t="inlineStr">
        <is>
          <t>Outros</t>
        </is>
      </c>
      <c r="AB1854" t="inlineStr"/>
      <c r="AC1854" t="inlineStr"/>
      <c r="AD1854" t="n">
        <v>0</v>
      </c>
      <c r="AE1854" t="n">
        <v>0</v>
      </c>
    </row>
    <row r="1855">
      <c r="A1855" t="inlineStr">
        <is>
          <t>379</t>
        </is>
      </c>
      <c r="B1855" s="115" t="n">
        <v>44896</v>
      </c>
      <c r="C1855" s="115" t="n">
        <v>44896</v>
      </c>
      <c r="D1855" t="n">
        <v>1560.9</v>
      </c>
      <c r="E1855" t="n">
        <v>1560.9</v>
      </c>
      <c r="F1855" t="inlineStr">
        <is>
          <t>BRL</t>
        </is>
      </c>
      <c r="G1855" t="n">
        <v>1</v>
      </c>
      <c r="H1855" t="n">
        <v>1560.9</v>
      </c>
      <c r="I1855" t="n">
        <v>1560.9</v>
      </c>
      <c r="J1855" t="n">
        <v>1</v>
      </c>
      <c r="K1855" t="inlineStr"/>
      <c r="L1855" t="inlineStr">
        <is>
          <t>Lumx Studios S/A</t>
        </is>
      </c>
      <c r="M1855" t="inlineStr">
        <is>
          <t>Cora</t>
        </is>
      </c>
      <c r="N1855" t="n">
        <v>100</v>
      </c>
      <c r="O1855" t="inlineStr">
        <is>
          <t>Lumx</t>
        </is>
      </c>
      <c r="P1855" t="inlineStr">
        <is>
          <t>Lumx Studios S/A</t>
        </is>
      </c>
      <c r="Q1855" t="inlineStr"/>
      <c r="R1855" t="inlineStr">
        <is>
          <t>Recurso da Mynt em Custódia</t>
        </is>
      </c>
      <c r="S1855" t="inlineStr"/>
      <c r="T1855" t="inlineStr">
        <is>
          <t>Cora</t>
        </is>
      </c>
      <c r="U1855" t="inlineStr">
        <is>
          <t>Mynt</t>
        </is>
      </c>
      <c r="V1855" t="inlineStr">
        <is>
          <t>Custódia - Mynt</t>
        </is>
      </c>
      <c r="W1855" t="inlineStr">
        <is>
          <t>Clientes</t>
        </is>
      </c>
      <c r="X1855" t="inlineStr">
        <is>
          <t>Resources In Custody</t>
        </is>
      </c>
      <c r="Y1855" t="inlineStr">
        <is>
          <t>Custody</t>
        </is>
      </c>
      <c r="Z1855" t="inlineStr">
        <is>
          <t>Custody</t>
        </is>
      </c>
      <c r="AA1855" t="inlineStr">
        <is>
          <t>Custódia</t>
        </is>
      </c>
      <c r="AB1855" t="inlineStr"/>
      <c r="AC1855" t="inlineStr"/>
      <c r="AD1855" t="n">
        <v>0</v>
      </c>
      <c r="AE1855" t="n">
        <v>0</v>
      </c>
    </row>
    <row r="1856">
      <c r="A1856" t="inlineStr">
        <is>
          <t>380</t>
        </is>
      </c>
      <c r="B1856" s="115" t="n">
        <v>44896</v>
      </c>
      <c r="C1856" s="115" t="n">
        <v>44896</v>
      </c>
      <c r="D1856" t="n">
        <v>75080</v>
      </c>
      <c r="E1856" t="n">
        <v>75080</v>
      </c>
      <c r="F1856" t="inlineStr">
        <is>
          <t>BRL</t>
        </is>
      </c>
      <c r="G1856" t="n">
        <v>1</v>
      </c>
      <c r="H1856" t="n">
        <v>75080</v>
      </c>
      <c r="I1856" t="n">
        <v>75080</v>
      </c>
      <c r="J1856" t="n">
        <v>1</v>
      </c>
      <c r="K1856" t="inlineStr"/>
      <c r="L1856" t="inlineStr">
        <is>
          <t>Ambev S.A.</t>
        </is>
      </c>
      <c r="M1856" t="inlineStr">
        <is>
          <t>Btg - Conta Corrente</t>
        </is>
      </c>
      <c r="N1856" t="n">
        <v>100</v>
      </c>
      <c r="O1856" t="inlineStr">
        <is>
          <t>Lumx</t>
        </is>
      </c>
      <c r="P1856" t="inlineStr">
        <is>
          <t>Ambev S.A.</t>
        </is>
      </c>
      <c r="Q1856" t="inlineStr"/>
      <c r="R1856" t="inlineStr">
        <is>
          <t>Desenvolvimento de Nfts</t>
        </is>
      </c>
      <c r="S1856" t="inlineStr"/>
      <c r="T1856" t="inlineStr">
        <is>
          <t>Btg - Conta Corrente</t>
        </is>
      </c>
      <c r="U1856" t="inlineStr">
        <is>
          <t>Beats</t>
        </is>
      </c>
      <c r="V1856" t="inlineStr">
        <is>
          <t>Setupfee - Beats</t>
        </is>
      </c>
      <c r="W1856" t="inlineStr">
        <is>
          <t>Receita Setup Fee</t>
        </is>
      </c>
      <c r="X1856" t="inlineStr">
        <is>
          <t>Non Recurrent</t>
        </is>
      </c>
      <c r="Y1856" t="inlineStr">
        <is>
          <t>Operating Revenue</t>
        </is>
      </c>
      <c r="Z1856" t="inlineStr">
        <is>
          <t>Operating Revenue</t>
        </is>
      </c>
      <c r="AA1856" t="inlineStr">
        <is>
          <t>Receita Operacional</t>
        </is>
      </c>
      <c r="AB1856" t="inlineStr"/>
      <c r="AC1856" t="inlineStr"/>
      <c r="AD1856" t="n">
        <v>0</v>
      </c>
      <c r="AE1856" t="n">
        <v>0</v>
      </c>
    </row>
    <row r="1857">
      <c r="A1857" t="inlineStr">
        <is>
          <t>381</t>
        </is>
      </c>
      <c r="B1857" s="115" t="n">
        <v>44896</v>
      </c>
      <c r="C1857" s="115" t="n">
        <v>44896</v>
      </c>
      <c r="D1857" t="n">
        <v>2000</v>
      </c>
      <c r="E1857" t="n">
        <v>2000</v>
      </c>
      <c r="F1857" t="inlineStr">
        <is>
          <t>BRL</t>
        </is>
      </c>
      <c r="G1857" t="n">
        <v>1</v>
      </c>
      <c r="H1857" t="n">
        <v>2000</v>
      </c>
      <c r="I1857" t="n">
        <v>2000</v>
      </c>
      <c r="J1857" t="n">
        <v>1</v>
      </c>
      <c r="K1857" t="inlineStr"/>
      <c r="L1857" t="inlineStr">
        <is>
          <t>Bibi Roupas Digitais Ltda.</t>
        </is>
      </c>
      <c r="M1857" t="inlineStr">
        <is>
          <t>Btg - Conta Corrente</t>
        </is>
      </c>
      <c r="N1857" t="n">
        <v>100</v>
      </c>
      <c r="O1857" t="inlineStr">
        <is>
          <t>Lumx</t>
        </is>
      </c>
      <c r="P1857" t="inlineStr">
        <is>
          <t>Bibi Roupas Digitais Ltda.</t>
        </is>
      </c>
      <c r="Q1857" t="inlineStr"/>
      <c r="R1857" t="inlineStr">
        <is>
          <t>Referente Ao Serviço Prestado Nov/22</t>
        </is>
      </c>
      <c r="S1857" t="inlineStr"/>
      <c r="T1857" t="inlineStr">
        <is>
          <t>Btg - Conta Corrente</t>
        </is>
      </c>
      <c r="U1857" t="inlineStr">
        <is>
          <t>Vex</t>
        </is>
      </c>
      <c r="V1857" t="inlineStr">
        <is>
          <t>Manutenção - Vex</t>
        </is>
      </c>
      <c r="W1857" t="inlineStr">
        <is>
          <t>Manutenção</t>
        </is>
      </c>
      <c r="X1857" t="inlineStr">
        <is>
          <t>Recurrent</t>
        </is>
      </c>
      <c r="Y1857" t="inlineStr">
        <is>
          <t>Operating Revenue</t>
        </is>
      </c>
      <c r="Z1857" t="inlineStr">
        <is>
          <t>Operating Revenue</t>
        </is>
      </c>
      <c r="AA1857" t="inlineStr">
        <is>
          <t>Receita Operacional</t>
        </is>
      </c>
      <c r="AB1857" t="inlineStr"/>
      <c r="AC1857" t="inlineStr"/>
      <c r="AD1857" t="n">
        <v>0</v>
      </c>
      <c r="AE1857" t="n">
        <v>0</v>
      </c>
    </row>
    <row r="1858">
      <c r="A1858" t="inlineStr">
        <is>
          <t>4052</t>
        </is>
      </c>
      <c r="B1858" s="115" t="n">
        <v>44896</v>
      </c>
      <c r="C1858" s="115" t="n">
        <v>44896</v>
      </c>
      <c r="D1858" t="n">
        <v>-258.47</v>
      </c>
      <c r="E1858" t="n">
        <v>-258.47</v>
      </c>
      <c r="F1858" t="inlineStr">
        <is>
          <t>BRL</t>
        </is>
      </c>
      <c r="G1858" t="n">
        <v>1</v>
      </c>
      <c r="H1858" t="n">
        <v>-258.47</v>
      </c>
      <c r="I1858" t="n">
        <v>-258.47</v>
      </c>
      <c r="J1858" t="n">
        <v>1</v>
      </c>
      <c r="K1858" t="inlineStr"/>
      <c r="L1858" t="inlineStr">
        <is>
          <t>Lumx Studios S/A</t>
        </is>
      </c>
      <c r="M1858" t="inlineStr">
        <is>
          <t>Lumx Studios S/A</t>
        </is>
      </c>
      <c r="N1858" t="n">
        <v>100</v>
      </c>
      <c r="O1858" t="inlineStr">
        <is>
          <t>Conselho</t>
        </is>
      </c>
      <c r="P1858" t="inlineStr">
        <is>
          <t>Lumx Studios S/A</t>
        </is>
      </c>
      <c r="Q1858" t="inlineStr"/>
      <c r="R1858" t="inlineStr">
        <is>
          <t>Compra Internacional em Webflow.com - 14159640555 / Us</t>
        </is>
      </c>
      <c r="S1858" t="inlineStr"/>
      <c r="T1858" t="inlineStr">
        <is>
          <t>Conta Simples</t>
        </is>
      </c>
      <c r="U1858" t="inlineStr"/>
      <c r="V1858" t="inlineStr">
        <is>
          <t>Software - Webflow</t>
        </is>
      </c>
      <c r="W1858" t="inlineStr">
        <is>
          <t>Software</t>
        </is>
      </c>
      <c r="X1858" t="inlineStr">
        <is>
          <t>Technology &amp; Infrastructure</t>
        </is>
      </c>
      <c r="Y1858" t="inlineStr">
        <is>
          <t>Technology &amp; Infrastructure</t>
        </is>
      </c>
      <c r="Z1858" t="inlineStr">
        <is>
          <t>Technology &amp; Infrastructure</t>
        </is>
      </c>
      <c r="AA1858" t="inlineStr">
        <is>
          <t>Software</t>
        </is>
      </c>
      <c r="AB1858" t="inlineStr"/>
      <c r="AC1858" t="inlineStr"/>
      <c r="AD1858" t="n">
        <v>0</v>
      </c>
      <c r="AE1858" t="n">
        <v>0</v>
      </c>
    </row>
    <row r="1859">
      <c r="A1859" t="inlineStr">
        <is>
          <t>4053</t>
        </is>
      </c>
      <c r="B1859" s="115" t="n">
        <v>44896</v>
      </c>
      <c r="C1859" s="115" t="n">
        <v>44896</v>
      </c>
      <c r="D1859" t="n">
        <v>-14009.71</v>
      </c>
      <c r="E1859" t="n">
        <v>-14009.71</v>
      </c>
      <c r="F1859" t="inlineStr">
        <is>
          <t>BRL</t>
        </is>
      </c>
      <c r="G1859" t="n">
        <v>1</v>
      </c>
      <c r="H1859" t="n">
        <v>-14009.71</v>
      </c>
      <c r="I1859" t="n">
        <v>-14009.71</v>
      </c>
      <c r="J1859" t="n">
        <v>1</v>
      </c>
      <c r="K1859" t="inlineStr"/>
      <c r="L1859" t="inlineStr">
        <is>
          <t>Lumx Studios S/A</t>
        </is>
      </c>
      <c r="M1859" t="inlineStr">
        <is>
          <t>Ministerio da Fazenda</t>
        </is>
      </c>
      <c r="N1859" t="n">
        <v>100</v>
      </c>
      <c r="O1859" t="inlineStr"/>
      <c r="P1859" t="inlineStr">
        <is>
          <t>Ministerio da Fazenda</t>
        </is>
      </c>
      <c r="Q1859" t="inlineStr"/>
      <c r="R1859" t="inlineStr">
        <is>
          <t>Iss Serviços Prestados</t>
        </is>
      </c>
      <c r="S1859" t="inlineStr"/>
      <c r="T1859" t="inlineStr">
        <is>
          <t>Btg - Conta Corrente</t>
        </is>
      </c>
      <c r="U1859" t="inlineStr"/>
      <c r="V1859" t="inlineStr">
        <is>
          <t>Imposto - Iss</t>
        </is>
      </c>
      <c r="W1859" t="inlineStr">
        <is>
          <t>Impostos</t>
        </is>
      </c>
      <c r="X1859" t="inlineStr">
        <is>
          <t>Tax And Fees</t>
        </is>
      </c>
      <c r="Y1859" t="inlineStr">
        <is>
          <t>Tax And Fees</t>
        </is>
      </c>
      <c r="Z1859" t="inlineStr">
        <is>
          <t>Tax And Fees</t>
        </is>
      </c>
      <c r="AA1859" t="inlineStr">
        <is>
          <t>Impostos e Taxas</t>
        </is>
      </c>
      <c r="AB1859" t="inlineStr"/>
      <c r="AC1859" t="inlineStr"/>
      <c r="AD1859" t="n">
        <v>0</v>
      </c>
      <c r="AE1859" t="n">
        <v>0</v>
      </c>
    </row>
    <row r="1860">
      <c r="A1860" t="inlineStr">
        <is>
          <t>4054</t>
        </is>
      </c>
      <c r="B1860" s="115" t="n">
        <v>44896</v>
      </c>
      <c r="C1860" s="115" t="n">
        <v>44896</v>
      </c>
      <c r="D1860" t="n">
        <v>-5743.88</v>
      </c>
      <c r="E1860" t="n">
        <v>-5743.88</v>
      </c>
      <c r="F1860" t="inlineStr">
        <is>
          <t>BRL</t>
        </is>
      </c>
      <c r="G1860" t="n">
        <v>1</v>
      </c>
      <c r="H1860" t="n">
        <v>-5743.88</v>
      </c>
      <c r="I1860" t="n">
        <v>-5743.88</v>
      </c>
      <c r="J1860" t="n">
        <v>1</v>
      </c>
      <c r="K1860" t="inlineStr"/>
      <c r="L1860" t="inlineStr">
        <is>
          <t>Lumx Studios S/A</t>
        </is>
      </c>
      <c r="M1860" t="inlineStr">
        <is>
          <t>Venly</t>
        </is>
      </c>
      <c r="N1860" t="n">
        <v>100</v>
      </c>
      <c r="O1860" t="inlineStr"/>
      <c r="P1860" t="inlineStr">
        <is>
          <t>Venly</t>
        </is>
      </c>
      <c r="Q1860" t="inlineStr"/>
      <c r="R1860" t="inlineStr">
        <is>
          <t>Utilização Software Venly</t>
        </is>
      </c>
      <c r="S1860" t="inlineStr"/>
      <c r="T1860" t="inlineStr">
        <is>
          <t>Conta Simples</t>
        </is>
      </c>
      <c r="U1860" t="inlineStr">
        <is>
          <t>Lumx Protocol</t>
        </is>
      </c>
      <c r="V1860" t="inlineStr">
        <is>
          <t>Fornecedor - Venly</t>
        </is>
      </c>
      <c r="W1860" t="inlineStr">
        <is>
          <t>Fornecedores</t>
        </is>
      </c>
      <c r="X1860" t="inlineStr">
        <is>
          <t>Suppliers</t>
        </is>
      </c>
      <c r="Y1860" t="inlineStr">
        <is>
          <t>Partnerships &amp; Suppliers</t>
        </is>
      </c>
      <c r="Z1860" t="inlineStr">
        <is>
          <t>Partnerships &amp; Suppliers</t>
        </is>
      </c>
      <c r="AA1860" t="inlineStr">
        <is>
          <t>Parceiros/Fornecedores</t>
        </is>
      </c>
      <c r="AB1860" t="inlineStr"/>
      <c r="AC1860" t="inlineStr"/>
      <c r="AD1860" t="n">
        <v>0</v>
      </c>
      <c r="AE1860" t="n">
        <v>0</v>
      </c>
    </row>
    <row r="1861">
      <c r="A1861" t="inlineStr">
        <is>
          <t>4055</t>
        </is>
      </c>
      <c r="B1861" s="115" t="n">
        <v>44896</v>
      </c>
      <c r="C1861" s="115" t="n">
        <v>44896</v>
      </c>
      <c r="D1861" t="n">
        <v>-2949.21</v>
      </c>
      <c r="E1861" t="n">
        <v>-2949.21</v>
      </c>
      <c r="F1861" t="inlineStr">
        <is>
          <t>BRL</t>
        </is>
      </c>
      <c r="G1861" t="n">
        <v>1</v>
      </c>
      <c r="H1861" t="n">
        <v>-2949.21</v>
      </c>
      <c r="I1861" t="n">
        <v>-2949.21</v>
      </c>
      <c r="J1861" t="n">
        <v>1</v>
      </c>
      <c r="K1861" t="inlineStr"/>
      <c r="L1861" t="inlineStr">
        <is>
          <t>Lumx Studios S/A</t>
        </is>
      </c>
      <c r="M1861" t="inlineStr">
        <is>
          <t>Ministerio da Fazenda</t>
        </is>
      </c>
      <c r="N1861" t="n">
        <v>100</v>
      </c>
      <c r="O1861" t="inlineStr"/>
      <c r="P1861" t="inlineStr">
        <is>
          <t>Ministerio da Fazenda</t>
        </is>
      </c>
      <c r="Q1861" t="inlineStr"/>
      <c r="R1861" t="inlineStr">
        <is>
          <t>Iss Serviços Prestados</t>
        </is>
      </c>
      <c r="S1861" t="inlineStr"/>
      <c r="T1861" t="inlineStr">
        <is>
          <t>Btg - Conta Corrente</t>
        </is>
      </c>
      <c r="U1861" t="inlineStr"/>
      <c r="V1861" t="inlineStr">
        <is>
          <t>Imposto - Iss</t>
        </is>
      </c>
      <c r="W1861" t="inlineStr">
        <is>
          <t>Impostos</t>
        </is>
      </c>
      <c r="X1861" t="inlineStr">
        <is>
          <t>Tax And Fees</t>
        </is>
      </c>
      <c r="Y1861" t="inlineStr">
        <is>
          <t>Tax And Fees</t>
        </is>
      </c>
      <c r="Z1861" t="inlineStr">
        <is>
          <t>Tax And Fees</t>
        </is>
      </c>
      <c r="AA1861" t="inlineStr">
        <is>
          <t>Impostos e Taxas</t>
        </is>
      </c>
      <c r="AB1861" t="inlineStr"/>
      <c r="AC1861" t="inlineStr"/>
      <c r="AD1861" t="n">
        <v>0</v>
      </c>
      <c r="AE1861" t="n">
        <v>0</v>
      </c>
    </row>
    <row r="1862">
      <c r="A1862" t="inlineStr">
        <is>
          <t>4056</t>
        </is>
      </c>
      <c r="B1862" s="115" t="n">
        <v>44896</v>
      </c>
      <c r="C1862" s="115" t="n">
        <v>44896</v>
      </c>
      <c r="D1862" t="n">
        <v>-1395</v>
      </c>
      <c r="E1862" t="n">
        <v>-1395</v>
      </c>
      <c r="F1862" t="inlineStr">
        <is>
          <t>BRL</t>
        </is>
      </c>
      <c r="G1862" t="n">
        <v>1</v>
      </c>
      <c r="H1862" t="n">
        <v>-1395</v>
      </c>
      <c r="I1862" t="n">
        <v>-1395</v>
      </c>
      <c r="J1862" t="n">
        <v>1</v>
      </c>
      <c r="K1862" t="inlineStr"/>
      <c r="L1862" t="inlineStr">
        <is>
          <t>Lumx Studios S/A</t>
        </is>
      </c>
      <c r="M1862" t="inlineStr">
        <is>
          <t>Google Brasil Internet Ltda.</t>
        </is>
      </c>
      <c r="N1862" t="n">
        <v>100</v>
      </c>
      <c r="O1862" t="inlineStr"/>
      <c r="P1862" t="inlineStr">
        <is>
          <t>Google Brasil Internet Ltda.</t>
        </is>
      </c>
      <c r="Q1862" t="inlineStr"/>
      <c r="R1862" t="inlineStr">
        <is>
          <t>Google Gsuite</t>
        </is>
      </c>
      <c r="S1862" t="inlineStr"/>
      <c r="T1862" t="inlineStr">
        <is>
          <t>Mercado Pago</t>
        </is>
      </c>
      <c r="U1862" t="inlineStr"/>
      <c r="V1862" t="inlineStr">
        <is>
          <t>Software - Google Gsuite</t>
        </is>
      </c>
      <c r="W1862" t="inlineStr">
        <is>
          <t>Software</t>
        </is>
      </c>
      <c r="X1862" t="inlineStr">
        <is>
          <t>Technology &amp; Infrastructure</t>
        </is>
      </c>
      <c r="Y1862" t="inlineStr">
        <is>
          <t>Technology &amp; Infrastructure</t>
        </is>
      </c>
      <c r="Z1862" t="inlineStr">
        <is>
          <t>Technology &amp; Infrastructure</t>
        </is>
      </c>
      <c r="AA1862" t="inlineStr">
        <is>
          <t>Software</t>
        </is>
      </c>
      <c r="AB1862" t="inlineStr"/>
      <c r="AC1862" t="inlineStr"/>
      <c r="AD1862" t="n">
        <v>0</v>
      </c>
      <c r="AE1862" t="n">
        <v>0</v>
      </c>
    </row>
    <row r="1863">
      <c r="A1863" t="inlineStr">
        <is>
          <t>4057</t>
        </is>
      </c>
      <c r="B1863" s="115" t="n">
        <v>44896</v>
      </c>
      <c r="C1863" s="115" t="n">
        <v>44896</v>
      </c>
      <c r="D1863" t="n">
        <v>-1700</v>
      </c>
      <c r="E1863" t="n">
        <v>-1700</v>
      </c>
      <c r="F1863" t="inlineStr">
        <is>
          <t>BRL</t>
        </is>
      </c>
      <c r="G1863" t="n">
        <v>1</v>
      </c>
      <c r="H1863" t="n">
        <v>-1700</v>
      </c>
      <c r="I1863" t="n">
        <v>-1700</v>
      </c>
      <c r="J1863" t="n">
        <v>1</v>
      </c>
      <c r="K1863" t="inlineStr"/>
      <c r="L1863" t="inlineStr">
        <is>
          <t>Lumx Studios S/A</t>
        </is>
      </c>
      <c r="M1863" t="inlineStr">
        <is>
          <t>Axm Services Ltda</t>
        </is>
      </c>
      <c r="N1863" t="n">
        <v>100</v>
      </c>
      <c r="O1863" t="inlineStr"/>
      <c r="P1863" t="inlineStr">
        <is>
          <t>Axm Services Ltda</t>
        </is>
      </c>
      <c r="Q1863" t="inlineStr"/>
      <c r="R1863" t="inlineStr">
        <is>
          <t>Serviço Extra para a Due Dilligence</t>
        </is>
      </c>
      <c r="S1863" t="inlineStr"/>
      <c r="T1863" t="inlineStr">
        <is>
          <t>Btg - Conta Corrente</t>
        </is>
      </c>
      <c r="U1863" t="inlineStr"/>
      <c r="V1863" t="inlineStr">
        <is>
          <t>Contabilidade - Extras</t>
        </is>
      </c>
      <c r="W1863" t="inlineStr">
        <is>
          <t>Contabilidade</t>
        </is>
      </c>
      <c r="X1863" t="inlineStr">
        <is>
          <t>Others</t>
        </is>
      </c>
      <c r="Y1863" t="inlineStr">
        <is>
          <t>Operating Costs</t>
        </is>
      </c>
      <c r="Z1863" t="inlineStr">
        <is>
          <t>Operating Costs</t>
        </is>
      </c>
      <c r="AA1863" t="inlineStr">
        <is>
          <t>Contabilidade</t>
        </is>
      </c>
      <c r="AB1863" t="inlineStr"/>
      <c r="AC1863" t="inlineStr"/>
      <c r="AD1863" t="n">
        <v>0</v>
      </c>
      <c r="AE1863" t="n">
        <v>0</v>
      </c>
    </row>
    <row r="1864">
      <c r="A1864" t="inlineStr">
        <is>
          <t>4058</t>
        </is>
      </c>
      <c r="B1864" s="115" t="n">
        <v>44896</v>
      </c>
      <c r="C1864" s="115" t="n">
        <v>44896</v>
      </c>
      <c r="D1864" t="n">
        <v>-227.42</v>
      </c>
      <c r="E1864" t="n">
        <v>-227.42</v>
      </c>
      <c r="F1864" t="inlineStr">
        <is>
          <t>BRL</t>
        </is>
      </c>
      <c r="G1864" t="n">
        <v>1</v>
      </c>
      <c r="H1864" t="n">
        <v>-227.42</v>
      </c>
      <c r="I1864" t="n">
        <v>-227.42</v>
      </c>
      <c r="J1864" t="n">
        <v>1</v>
      </c>
      <c r="K1864" t="inlineStr"/>
      <c r="L1864" t="inlineStr">
        <is>
          <t>Lumx Studios S/A</t>
        </is>
      </c>
      <c r="M1864" t="inlineStr">
        <is>
          <t>Gitbook</t>
        </is>
      </c>
      <c r="N1864" t="n">
        <v>100</v>
      </c>
      <c r="O1864" t="inlineStr"/>
      <c r="P1864" t="inlineStr">
        <is>
          <t>Gitbook</t>
        </is>
      </c>
      <c r="Q1864" t="inlineStr"/>
      <c r="R1864" t="inlineStr">
        <is>
          <t>Software - Gitbook</t>
        </is>
      </c>
      <c r="S1864" t="inlineStr"/>
      <c r="T1864" t="inlineStr">
        <is>
          <t>Mercado Pago</t>
        </is>
      </c>
      <c r="U1864" t="inlineStr"/>
      <c r="V1864" t="inlineStr">
        <is>
          <t>Software - Gitbook</t>
        </is>
      </c>
      <c r="W1864" t="inlineStr">
        <is>
          <t>Software</t>
        </is>
      </c>
      <c r="X1864" t="inlineStr">
        <is>
          <t>Technology &amp; Infrastructure</t>
        </is>
      </c>
      <c r="Y1864" t="inlineStr">
        <is>
          <t>Technology &amp; Infrastructure</t>
        </is>
      </c>
      <c r="Z1864" t="inlineStr">
        <is>
          <t>Technology &amp; Infrastructure</t>
        </is>
      </c>
      <c r="AA1864" t="inlineStr">
        <is>
          <t>Software</t>
        </is>
      </c>
      <c r="AB1864" t="inlineStr"/>
      <c r="AC1864" t="inlineStr"/>
      <c r="AD1864" t="n">
        <v>0</v>
      </c>
      <c r="AE1864" t="n">
        <v>0</v>
      </c>
    </row>
    <row r="1865">
      <c r="A1865" t="inlineStr">
        <is>
          <t>709</t>
        </is>
      </c>
      <c r="B1865" s="115" t="n">
        <v>44896</v>
      </c>
      <c r="C1865" s="115" t="n">
        <v>44896</v>
      </c>
      <c r="D1865" t="n">
        <v>38578.39</v>
      </c>
      <c r="E1865" t="n">
        <v>38578.39</v>
      </c>
      <c r="F1865" t="inlineStr">
        <is>
          <t>BRL</t>
        </is>
      </c>
      <c r="G1865" t="n">
        <v>1</v>
      </c>
      <c r="H1865" t="n">
        <v>38578.39</v>
      </c>
      <c r="I1865" t="n">
        <v>38578.39</v>
      </c>
      <c r="J1865" t="n">
        <v>1</v>
      </c>
      <c r="K1865" t="inlineStr"/>
      <c r="L1865" t="inlineStr">
        <is>
          <t>Lumx Studios S/A</t>
        </is>
      </c>
      <c r="M1865" t="inlineStr">
        <is>
          <t>Btg - Wealth Management</t>
        </is>
      </c>
      <c r="N1865" t="n">
        <v>100</v>
      </c>
      <c r="O1865" t="inlineStr">
        <is>
          <t>Lumx</t>
        </is>
      </c>
      <c r="P1865" t="inlineStr">
        <is>
          <t>Lumx Studios S/A</t>
        </is>
      </c>
      <c r="Q1865" t="inlineStr"/>
      <c r="R1865" t="inlineStr">
        <is>
          <t>Transferência entre Contas</t>
        </is>
      </c>
      <c r="S1865" t="inlineStr"/>
      <c r="T1865" t="inlineStr">
        <is>
          <t>Btg - Wealth Management</t>
        </is>
      </c>
      <c r="U1865" t="inlineStr"/>
      <c r="V1865" t="inlineStr">
        <is>
          <t>Transferências</t>
        </is>
      </c>
      <c r="W1865" t="inlineStr">
        <is>
          <t>Transferências</t>
        </is>
      </c>
      <c r="X1865" t="inlineStr">
        <is>
          <t>Others</t>
        </is>
      </c>
      <c r="Y1865" t="inlineStr">
        <is>
          <t>Administrative Costs</t>
        </is>
      </c>
      <c r="Z1865" t="inlineStr">
        <is>
          <t>Administrative Costs</t>
        </is>
      </c>
      <c r="AA1865" t="inlineStr">
        <is>
          <t>Outros</t>
        </is>
      </c>
      <c r="AB1865" t="inlineStr"/>
      <c r="AC1865" t="inlineStr"/>
      <c r="AD1865" t="n">
        <v>0</v>
      </c>
      <c r="AE1865" t="n">
        <v>0</v>
      </c>
    </row>
    <row r="1866">
      <c r="A1866" t="inlineStr">
        <is>
          <t>710</t>
        </is>
      </c>
      <c r="B1866" s="115" t="n">
        <v>44896</v>
      </c>
      <c r="C1866" s="115" t="n">
        <v>44896</v>
      </c>
      <c r="D1866" t="n">
        <v>3000</v>
      </c>
      <c r="E1866" t="n">
        <v>3000</v>
      </c>
      <c r="F1866" t="inlineStr">
        <is>
          <t>BRL</t>
        </is>
      </c>
      <c r="G1866" t="n">
        <v>1</v>
      </c>
      <c r="H1866" t="n">
        <v>3000</v>
      </c>
      <c r="I1866" t="n">
        <v>3000</v>
      </c>
      <c r="J1866" t="n">
        <v>1</v>
      </c>
      <c r="K1866" t="inlineStr"/>
      <c r="L1866" t="inlineStr">
        <is>
          <t>Lumx Studios S/A</t>
        </is>
      </c>
      <c r="M1866" t="inlineStr">
        <is>
          <t>Conta Simples</t>
        </is>
      </c>
      <c r="N1866" t="n">
        <v>100</v>
      </c>
      <c r="O1866" t="inlineStr">
        <is>
          <t>Lumx</t>
        </is>
      </c>
      <c r="P1866" t="inlineStr">
        <is>
          <t>Lumx Studios S/A</t>
        </is>
      </c>
      <c r="Q1866" t="inlineStr"/>
      <c r="R1866" t="inlineStr">
        <is>
          <t>Transferência entre Contas</t>
        </is>
      </c>
      <c r="S1866" t="inlineStr"/>
      <c r="T1866" t="inlineStr">
        <is>
          <t>Conta Simples</t>
        </is>
      </c>
      <c r="U1866" t="inlineStr"/>
      <c r="V1866" t="inlineStr">
        <is>
          <t>Transferências</t>
        </is>
      </c>
      <c r="W1866" t="inlineStr">
        <is>
          <t>Transferências</t>
        </is>
      </c>
      <c r="X1866" t="inlineStr">
        <is>
          <t>Others</t>
        </is>
      </c>
      <c r="Y1866" t="inlineStr">
        <is>
          <t>Administrative Costs</t>
        </is>
      </c>
      <c r="Z1866" t="inlineStr">
        <is>
          <t>Administrative Costs</t>
        </is>
      </c>
      <c r="AA1866" t="inlineStr">
        <is>
          <t>Outros</t>
        </is>
      </c>
      <c r="AB1866" t="inlineStr"/>
      <c r="AC1866" t="inlineStr"/>
      <c r="AD1866" t="n">
        <v>0</v>
      </c>
      <c r="AE1866" t="n">
        <v>0</v>
      </c>
    </row>
    <row r="1867">
      <c r="A1867" t="inlineStr">
        <is>
          <t>9670</t>
        </is>
      </c>
      <c r="B1867" s="115" t="n">
        <v>44896</v>
      </c>
      <c r="C1867" s="115" t="n">
        <v>44896</v>
      </c>
      <c r="D1867" t="n">
        <v>-38578.39</v>
      </c>
      <c r="E1867" t="n">
        <v>-38578.39</v>
      </c>
      <c r="F1867" t="inlineStr">
        <is>
          <t>BRL</t>
        </is>
      </c>
      <c r="G1867" t="n">
        <v>1</v>
      </c>
      <c r="H1867" t="n">
        <v>-38578.39</v>
      </c>
      <c r="I1867" t="n">
        <v>-38578.39</v>
      </c>
      <c r="J1867" t="n">
        <v>1</v>
      </c>
      <c r="K1867" t="inlineStr"/>
      <c r="L1867" t="inlineStr">
        <is>
          <t>Lumx Studios S/A</t>
        </is>
      </c>
      <c r="M1867" t="inlineStr">
        <is>
          <t>Lumx Studios S/A</t>
        </is>
      </c>
      <c r="N1867" t="n">
        <v>100</v>
      </c>
      <c r="O1867" t="inlineStr">
        <is>
          <t>Lumx</t>
        </is>
      </c>
      <c r="P1867" t="inlineStr">
        <is>
          <t>Lumx Studios S/A</t>
        </is>
      </c>
      <c r="Q1867" t="inlineStr"/>
      <c r="R1867" t="inlineStr">
        <is>
          <t>Transferência entre Contas</t>
        </is>
      </c>
      <c r="S1867" t="inlineStr"/>
      <c r="T1867" t="inlineStr">
        <is>
          <t>Btg - Conta Corrente</t>
        </is>
      </c>
      <c r="U1867" t="inlineStr"/>
      <c r="V1867" t="inlineStr">
        <is>
          <t>Transferências</t>
        </is>
      </c>
      <c r="W1867" t="inlineStr">
        <is>
          <t>Transferências</t>
        </is>
      </c>
      <c r="X1867" t="inlineStr">
        <is>
          <t>Others</t>
        </is>
      </c>
      <c r="Y1867" t="inlineStr">
        <is>
          <t>Administrative Costs</t>
        </is>
      </c>
      <c r="Z1867" t="inlineStr">
        <is>
          <t>Administrative Costs</t>
        </is>
      </c>
      <c r="AA1867" t="inlineStr">
        <is>
          <t>Outros</t>
        </is>
      </c>
      <c r="AB1867" t="inlineStr"/>
      <c r="AC1867" t="inlineStr"/>
      <c r="AD1867" t="n">
        <v>0</v>
      </c>
      <c r="AE1867" t="n">
        <v>0</v>
      </c>
    </row>
    <row r="1868">
      <c r="A1868" t="inlineStr">
        <is>
          <t>9671</t>
        </is>
      </c>
      <c r="B1868" s="115" t="n">
        <v>44896</v>
      </c>
      <c r="C1868" s="115" t="n">
        <v>44896</v>
      </c>
      <c r="D1868" t="n">
        <v>-3000</v>
      </c>
      <c r="E1868" t="n">
        <v>-3000</v>
      </c>
      <c r="F1868" t="inlineStr">
        <is>
          <t>BRL</t>
        </is>
      </c>
      <c r="G1868" t="n">
        <v>1</v>
      </c>
      <c r="H1868" t="n">
        <v>-3000</v>
      </c>
      <c r="I1868" t="n">
        <v>-3000</v>
      </c>
      <c r="J1868" t="n">
        <v>1</v>
      </c>
      <c r="K1868" t="inlineStr"/>
      <c r="L1868" t="inlineStr">
        <is>
          <t>Lumx Studios S/A</t>
        </is>
      </c>
      <c r="M1868" t="inlineStr">
        <is>
          <t>Lumx Studios S/A</t>
        </is>
      </c>
      <c r="N1868" t="n">
        <v>100</v>
      </c>
      <c r="O1868" t="inlineStr">
        <is>
          <t>Lumx</t>
        </is>
      </c>
      <c r="P1868" t="inlineStr">
        <is>
          <t>Lumx Studios S/A</t>
        </is>
      </c>
      <c r="Q1868" t="inlineStr"/>
      <c r="R1868" t="inlineStr">
        <is>
          <t>Transferência entre Contas</t>
        </is>
      </c>
      <c r="S1868" t="inlineStr"/>
      <c r="T1868" t="inlineStr">
        <is>
          <t>Btg - Conta Corrente</t>
        </is>
      </c>
      <c r="U1868" t="inlineStr"/>
      <c r="V1868" t="inlineStr">
        <is>
          <t>Transferências</t>
        </is>
      </c>
      <c r="W1868" t="inlineStr">
        <is>
          <t>Transferências</t>
        </is>
      </c>
      <c r="X1868" t="inlineStr">
        <is>
          <t>Others</t>
        </is>
      </c>
      <c r="Y1868" t="inlineStr">
        <is>
          <t>Administrative Costs</t>
        </is>
      </c>
      <c r="Z1868" t="inlineStr">
        <is>
          <t>Administrative Costs</t>
        </is>
      </c>
      <c r="AA1868" t="inlineStr">
        <is>
          <t>Outros</t>
        </is>
      </c>
      <c r="AB1868" t="inlineStr"/>
      <c r="AC1868" t="inlineStr"/>
      <c r="AD1868" t="n">
        <v>0</v>
      </c>
      <c r="AE1868" t="n">
        <v>0</v>
      </c>
    </row>
    <row r="1869">
      <c r="A1869" t="inlineStr">
        <is>
          <t>382</t>
        </is>
      </c>
      <c r="B1869" s="115" t="n">
        <v>44895</v>
      </c>
      <c r="C1869" s="115" t="n">
        <v>44895</v>
      </c>
      <c r="D1869" t="n">
        <v>38578.39</v>
      </c>
      <c r="E1869" t="n">
        <v>38578.39</v>
      </c>
      <c r="F1869" t="inlineStr">
        <is>
          <t>BRL</t>
        </is>
      </c>
      <c r="G1869" t="n">
        <v>1</v>
      </c>
      <c r="H1869" t="n">
        <v>38578.39</v>
      </c>
      <c r="I1869" t="n">
        <v>38578.39</v>
      </c>
      <c r="J1869" t="n">
        <v>1</v>
      </c>
      <c r="K1869" t="inlineStr"/>
      <c r="L1869" t="inlineStr">
        <is>
          <t>Lumx Studios S/A</t>
        </is>
      </c>
      <c r="M1869" t="inlineStr">
        <is>
          <t>Btg - Conta Corrente</t>
        </is>
      </c>
      <c r="N1869" t="n">
        <v>100</v>
      </c>
      <c r="O1869" t="inlineStr">
        <is>
          <t>Lumx</t>
        </is>
      </c>
      <c r="P1869" t="inlineStr">
        <is>
          <t>Lumx Studios S/A</t>
        </is>
      </c>
      <c r="Q1869" t="inlineStr"/>
      <c r="R1869" t="inlineStr">
        <is>
          <t>Recurso da Mynt em Custódia</t>
        </is>
      </c>
      <c r="S1869" t="inlineStr"/>
      <c r="T1869" t="inlineStr">
        <is>
          <t>Btg - Conta Corrente</t>
        </is>
      </c>
      <c r="U1869" t="inlineStr">
        <is>
          <t>Mynt</t>
        </is>
      </c>
      <c r="V1869" t="inlineStr">
        <is>
          <t>Custódia - Mynt</t>
        </is>
      </c>
      <c r="W1869" t="inlineStr">
        <is>
          <t>Clientes</t>
        </is>
      </c>
      <c r="X1869" t="inlineStr">
        <is>
          <t>Resources In Custody</t>
        </is>
      </c>
      <c r="Y1869" t="inlineStr">
        <is>
          <t>Custody</t>
        </is>
      </c>
      <c r="Z1869" t="inlineStr">
        <is>
          <t>Custody</t>
        </is>
      </c>
      <c r="AA1869" t="inlineStr">
        <is>
          <t>Custódia</t>
        </is>
      </c>
      <c r="AB1869" t="inlineStr"/>
      <c r="AC1869" t="inlineStr"/>
      <c r="AD1869" t="n">
        <v>0</v>
      </c>
      <c r="AE1869" t="n">
        <v>0</v>
      </c>
    </row>
    <row r="1870">
      <c r="A1870" t="inlineStr">
        <is>
          <t>4059</t>
        </is>
      </c>
      <c r="B1870" s="115" t="n">
        <v>44895</v>
      </c>
      <c r="C1870" s="115" t="n">
        <v>44895</v>
      </c>
      <c r="D1870" t="n">
        <v>-65.65000000000001</v>
      </c>
      <c r="E1870" t="n">
        <v>-65.65000000000001</v>
      </c>
      <c r="F1870" t="inlineStr">
        <is>
          <t>BRL</t>
        </is>
      </c>
      <c r="G1870" t="n">
        <v>1</v>
      </c>
      <c r="H1870" t="n">
        <v>-65.65000000000001</v>
      </c>
      <c r="I1870" t="n">
        <v>-65.65000000000001</v>
      </c>
      <c r="J1870" t="n">
        <v>1</v>
      </c>
      <c r="K1870" t="inlineStr"/>
      <c r="L1870" t="inlineStr">
        <is>
          <t>Lumx Studios S/A</t>
        </is>
      </c>
      <c r="M1870" t="inlineStr">
        <is>
          <t>Clickup</t>
        </is>
      </c>
      <c r="N1870" t="n">
        <v>100</v>
      </c>
      <c r="O1870" t="inlineStr"/>
      <c r="P1870" t="inlineStr">
        <is>
          <t>Clickup</t>
        </is>
      </c>
      <c r="Q1870" t="inlineStr"/>
      <c r="R1870" t="inlineStr">
        <is>
          <t>Compra Internacional em Clickup - San Diego / Us</t>
        </is>
      </c>
      <c r="S1870" t="inlineStr"/>
      <c r="T1870" t="inlineStr">
        <is>
          <t>Conta Simples</t>
        </is>
      </c>
      <c r="U1870" t="inlineStr"/>
      <c r="V1870" t="inlineStr">
        <is>
          <t>Software - Clickup</t>
        </is>
      </c>
      <c r="W1870" t="inlineStr">
        <is>
          <t>Software</t>
        </is>
      </c>
      <c r="X1870" t="inlineStr">
        <is>
          <t>Technology &amp; Infrastructure</t>
        </is>
      </c>
      <c r="Y1870" t="inlineStr">
        <is>
          <t>Technology &amp; Infrastructure</t>
        </is>
      </c>
      <c r="Z1870" t="inlineStr">
        <is>
          <t>Technology &amp; Infrastructure</t>
        </is>
      </c>
      <c r="AA1870" t="inlineStr">
        <is>
          <t>Software</t>
        </is>
      </c>
      <c r="AB1870" t="inlineStr"/>
      <c r="AC1870" t="inlineStr"/>
      <c r="AD1870" t="n">
        <v>0</v>
      </c>
      <c r="AE1870" t="n">
        <v>0</v>
      </c>
    </row>
    <row r="1871">
      <c r="A1871" t="inlineStr">
        <is>
          <t>4060</t>
        </is>
      </c>
      <c r="B1871" s="115" t="n">
        <v>44895</v>
      </c>
      <c r="C1871" s="115" t="n">
        <v>44895</v>
      </c>
      <c r="D1871" t="n">
        <v>-276.61</v>
      </c>
      <c r="E1871" t="n">
        <v>-276.61</v>
      </c>
      <c r="F1871" t="inlineStr">
        <is>
          <t>BRL</t>
        </is>
      </c>
      <c r="G1871" t="n">
        <v>1</v>
      </c>
      <c r="H1871" t="n">
        <v>-276.61</v>
      </c>
      <c r="I1871" t="n">
        <v>-276.61</v>
      </c>
      <c r="J1871" t="n">
        <v>1</v>
      </c>
      <c r="K1871" t="inlineStr"/>
      <c r="L1871" t="inlineStr">
        <is>
          <t>Lumx Studios S/A</t>
        </is>
      </c>
      <c r="M1871" t="inlineStr">
        <is>
          <t>Buser Brasil Tecnologia Ltda.</t>
        </is>
      </c>
      <c r="N1871" t="n">
        <v>100</v>
      </c>
      <c r="O1871" t="inlineStr"/>
      <c r="P1871" t="inlineStr">
        <is>
          <t>Buser Brasil Tecnologia Ltda.</t>
        </is>
      </c>
      <c r="Q1871" t="inlineStr"/>
      <c r="R1871" t="inlineStr">
        <is>
          <t>Compra de Passagem para a Antônia Vir para O Rj</t>
        </is>
      </c>
      <c r="S1871" t="inlineStr"/>
      <c r="T1871" t="inlineStr">
        <is>
          <t>Btg - Conta Corrente</t>
        </is>
      </c>
      <c r="U1871" t="inlineStr"/>
      <c r="V1871" t="inlineStr">
        <is>
          <t>Ônibus</t>
        </is>
      </c>
      <c r="W1871" t="inlineStr">
        <is>
          <t>Despesa Comercial</t>
        </is>
      </c>
      <c r="X1871" t="inlineStr">
        <is>
          <t>Comercial</t>
        </is>
      </c>
      <c r="Y1871" t="inlineStr">
        <is>
          <t>Operating Costs</t>
        </is>
      </c>
      <c r="Z1871" t="inlineStr">
        <is>
          <t>Operating Costs</t>
        </is>
      </c>
      <c r="AA1871" t="inlineStr">
        <is>
          <t>Comercial</t>
        </is>
      </c>
      <c r="AB1871" t="inlineStr"/>
      <c r="AC1871" t="inlineStr"/>
      <c r="AD1871" t="n">
        <v>0</v>
      </c>
      <c r="AE1871" t="n">
        <v>0</v>
      </c>
    </row>
    <row r="1872">
      <c r="A1872" t="inlineStr">
        <is>
          <t>4061</t>
        </is>
      </c>
      <c r="B1872" s="115" t="n">
        <v>44895</v>
      </c>
      <c r="C1872" s="115" t="n">
        <v>44895</v>
      </c>
      <c r="D1872" t="n">
        <v>-124</v>
      </c>
      <c r="E1872" t="n">
        <v>-124</v>
      </c>
      <c r="F1872" t="inlineStr">
        <is>
          <t>BRL</t>
        </is>
      </c>
      <c r="G1872" t="n">
        <v>1</v>
      </c>
      <c r="H1872" t="n">
        <v>-124</v>
      </c>
      <c r="I1872" t="n">
        <v>-124</v>
      </c>
      <c r="J1872" t="n">
        <v>1</v>
      </c>
      <c r="K1872" t="inlineStr"/>
      <c r="L1872" t="inlineStr">
        <is>
          <t>Lumx Studios S/A</t>
        </is>
      </c>
      <c r="M1872" t="inlineStr">
        <is>
          <t>Adobe Systems Brasil Ltda.</t>
        </is>
      </c>
      <c r="N1872" t="n">
        <v>100</v>
      </c>
      <c r="O1872" t="inlineStr"/>
      <c r="P1872" t="inlineStr">
        <is>
          <t>Adobe Systems Brasil Ltda.</t>
        </is>
      </c>
      <c r="Q1872" t="inlineStr"/>
      <c r="R1872" t="inlineStr">
        <is>
          <t>Software - Adobe Creative Cloud</t>
        </is>
      </c>
      <c r="S1872" t="inlineStr"/>
      <c r="T1872" t="inlineStr">
        <is>
          <t>Mercado Pago</t>
        </is>
      </c>
      <c r="U1872" t="inlineStr"/>
      <c r="V1872" t="inlineStr">
        <is>
          <t>Software - Adobe</t>
        </is>
      </c>
      <c r="W1872" t="inlineStr">
        <is>
          <t>Software</t>
        </is>
      </c>
      <c r="X1872" t="inlineStr">
        <is>
          <t>Technology &amp; Infrastructure</t>
        </is>
      </c>
      <c r="Y1872" t="inlineStr">
        <is>
          <t>Technology &amp; Infrastructure</t>
        </is>
      </c>
      <c r="Z1872" t="inlineStr">
        <is>
          <t>Technology &amp; Infrastructure</t>
        </is>
      </c>
      <c r="AA1872" t="inlineStr">
        <is>
          <t>Software</t>
        </is>
      </c>
      <c r="AB1872" t="inlineStr"/>
      <c r="AC1872" t="inlineStr"/>
      <c r="AD1872" t="n">
        <v>0</v>
      </c>
      <c r="AE1872" t="n">
        <v>0</v>
      </c>
    </row>
    <row r="1873">
      <c r="A1873" t="inlineStr">
        <is>
          <t>4062</t>
        </is>
      </c>
      <c r="B1873" s="115" t="n">
        <v>44895</v>
      </c>
      <c r="C1873" s="115" t="n">
        <v>44895</v>
      </c>
      <c r="D1873" t="n">
        <v>-731.3200000000001</v>
      </c>
      <c r="E1873" t="n">
        <v>-731.3200000000001</v>
      </c>
      <c r="F1873" t="inlineStr">
        <is>
          <t>BRL</t>
        </is>
      </c>
      <c r="G1873" t="n">
        <v>1</v>
      </c>
      <c r="H1873" t="n">
        <v>-731.3200000000001</v>
      </c>
      <c r="I1873" t="n">
        <v>-731.3200000000001</v>
      </c>
      <c r="J1873" t="n">
        <v>1</v>
      </c>
      <c r="K1873" t="inlineStr"/>
      <c r="L1873" t="inlineStr">
        <is>
          <t>Lumx Studios S/A</t>
        </is>
      </c>
      <c r="M1873" t="inlineStr">
        <is>
          <t>Intercom Comercio Internacional Ltda</t>
        </is>
      </c>
      <c r="N1873" t="n">
        <v>100</v>
      </c>
      <c r="O1873" t="inlineStr"/>
      <c r="P1873" t="inlineStr">
        <is>
          <t>Intercom Comercio Internacional Ltda</t>
        </is>
      </c>
      <c r="Q1873" t="inlineStr"/>
      <c r="R1873" t="inlineStr">
        <is>
          <t>Software - Intercom - Baixa por Conciliação</t>
        </is>
      </c>
      <c r="S1873" t="inlineStr"/>
      <c r="T1873" t="inlineStr">
        <is>
          <t>Conta Simples</t>
        </is>
      </c>
      <c r="U1873" t="inlineStr"/>
      <c r="V1873" t="inlineStr">
        <is>
          <t>Software - Intercom</t>
        </is>
      </c>
      <c r="W1873" t="inlineStr">
        <is>
          <t>Software</t>
        </is>
      </c>
      <c r="X1873" t="inlineStr">
        <is>
          <t>Technology &amp; Infrastructure</t>
        </is>
      </c>
      <c r="Y1873" t="inlineStr">
        <is>
          <t>Technology &amp; Infrastructure</t>
        </is>
      </c>
      <c r="Z1873" t="inlineStr">
        <is>
          <t>Technology &amp; Infrastructure</t>
        </is>
      </c>
      <c r="AA1873" t="inlineStr">
        <is>
          <t>Software</t>
        </is>
      </c>
      <c r="AB1873" t="inlineStr"/>
      <c r="AC1873" t="inlineStr"/>
      <c r="AD1873" t="n">
        <v>0</v>
      </c>
      <c r="AE1873" t="n">
        <v>0</v>
      </c>
    </row>
    <row r="1874">
      <c r="A1874" t="inlineStr">
        <is>
          <t>419</t>
        </is>
      </c>
      <c r="B1874" s="115" t="n">
        <v>44895</v>
      </c>
      <c r="C1874" s="115" t="n">
        <v>44895</v>
      </c>
      <c r="D1874" t="n">
        <v>10.38</v>
      </c>
      <c r="E1874" t="n">
        <v>10.38</v>
      </c>
      <c r="F1874" t="inlineStr">
        <is>
          <t>BRL</t>
        </is>
      </c>
      <c r="G1874" t="n">
        <v>1</v>
      </c>
      <c r="H1874" t="n">
        <v>10.38</v>
      </c>
      <c r="I1874" t="n">
        <v>10.38</v>
      </c>
      <c r="J1874" t="n">
        <v>1</v>
      </c>
      <c r="K1874" t="inlineStr"/>
      <c r="L1874" t="inlineStr">
        <is>
          <t>Lumx Studios S/A</t>
        </is>
      </c>
      <c r="M1874" t="inlineStr">
        <is>
          <t>Conta Simples</t>
        </is>
      </c>
      <c r="N1874" t="n">
        <v>100</v>
      </c>
      <c r="O1874" t="inlineStr">
        <is>
          <t>Lumx</t>
        </is>
      </c>
      <c r="P1874" t="inlineStr">
        <is>
          <t>Lumx Studios S/A</t>
        </is>
      </c>
      <c r="Q1874" t="inlineStr"/>
      <c r="R1874" t="inlineStr">
        <is>
          <t>Rentabilidade 100 Cdi</t>
        </is>
      </c>
      <c r="S1874" t="inlineStr"/>
      <c r="T1874" t="inlineStr">
        <is>
          <t>Conta Simples</t>
        </is>
      </c>
      <c r="U1874" t="inlineStr"/>
      <c r="V1874" t="inlineStr">
        <is>
          <t>Investimentos</t>
        </is>
      </c>
      <c r="W1874" t="inlineStr">
        <is>
          <t>Investimentos</t>
        </is>
      </c>
      <c r="X1874" t="inlineStr">
        <is>
          <t>Financial Revenue</t>
        </is>
      </c>
      <c r="Y1874" t="inlineStr">
        <is>
          <t>Financial Revenue</t>
        </is>
      </c>
      <c r="Z1874" t="inlineStr">
        <is>
          <t>Financial Revenue</t>
        </is>
      </c>
      <c r="AA1874" t="inlineStr">
        <is>
          <t>Receita Financeira</t>
        </is>
      </c>
      <c r="AB1874" t="inlineStr"/>
      <c r="AC1874" t="inlineStr"/>
      <c r="AD1874" t="n">
        <v>0</v>
      </c>
      <c r="AE1874" t="n">
        <v>0</v>
      </c>
    </row>
    <row r="1875">
      <c r="A1875" t="inlineStr">
        <is>
          <t>444</t>
        </is>
      </c>
      <c r="B1875" s="115" t="n">
        <v>44895</v>
      </c>
      <c r="C1875" s="115" t="n">
        <v>44895</v>
      </c>
      <c r="D1875" t="n">
        <v>1.1</v>
      </c>
      <c r="E1875" t="n">
        <v>1.1</v>
      </c>
      <c r="F1875" t="inlineStr">
        <is>
          <t>BRL</t>
        </is>
      </c>
      <c r="G1875" t="n">
        <v>1</v>
      </c>
      <c r="H1875" t="n">
        <v>1.1</v>
      </c>
      <c r="I1875" t="n">
        <v>1.1</v>
      </c>
      <c r="J1875" t="n">
        <v>1</v>
      </c>
      <c r="K1875" t="inlineStr"/>
      <c r="L1875" t="inlineStr">
        <is>
          <t>Lumx Studios S/A</t>
        </is>
      </c>
      <c r="M1875" t="inlineStr">
        <is>
          <t>Btg - Conta Corrente</t>
        </is>
      </c>
      <c r="N1875" t="n">
        <v>100</v>
      </c>
      <c r="O1875" t="inlineStr">
        <is>
          <t>Lumx</t>
        </is>
      </c>
      <c r="P1875" t="inlineStr">
        <is>
          <t>Lumx Studios S/A</t>
        </is>
      </c>
      <c r="Q1875" t="inlineStr"/>
      <c r="R1875" t="inlineStr">
        <is>
          <t>Rentabilidade</t>
        </is>
      </c>
      <c r="S1875" t="inlineStr"/>
      <c r="T1875" t="inlineStr">
        <is>
          <t>Btg - Conta Corrente</t>
        </is>
      </c>
      <c r="U1875" t="inlineStr"/>
      <c r="V1875" t="inlineStr">
        <is>
          <t>Investimentos</t>
        </is>
      </c>
      <c r="W1875" t="inlineStr">
        <is>
          <t>Investimentos</t>
        </is>
      </c>
      <c r="X1875" t="inlineStr">
        <is>
          <t>Financial Revenue</t>
        </is>
      </c>
      <c r="Y1875" t="inlineStr">
        <is>
          <t>Financial Revenue</t>
        </is>
      </c>
      <c r="Z1875" t="inlineStr">
        <is>
          <t>Financial Revenue</t>
        </is>
      </c>
      <c r="AA1875" t="inlineStr">
        <is>
          <t>Receita Financeira</t>
        </is>
      </c>
      <c r="AB1875" t="inlineStr"/>
      <c r="AC1875" t="inlineStr"/>
      <c r="AD1875" t="n">
        <v>0</v>
      </c>
      <c r="AE1875" t="n">
        <v>0</v>
      </c>
    </row>
    <row r="1876">
      <c r="A1876" t="inlineStr">
        <is>
          <t>711</t>
        </is>
      </c>
      <c r="B1876" s="115" t="n">
        <v>44895</v>
      </c>
      <c r="C1876" s="115" t="n">
        <v>44895</v>
      </c>
      <c r="D1876" t="n">
        <v>4000</v>
      </c>
      <c r="E1876" t="n">
        <v>4000</v>
      </c>
      <c r="F1876" t="inlineStr">
        <is>
          <t>BRL</t>
        </is>
      </c>
      <c r="G1876" t="n">
        <v>1</v>
      </c>
      <c r="H1876" t="n">
        <v>4000</v>
      </c>
      <c r="I1876" t="n">
        <v>4000</v>
      </c>
      <c r="J1876" t="n">
        <v>1</v>
      </c>
      <c r="K1876" t="inlineStr"/>
      <c r="L1876" t="inlineStr">
        <is>
          <t>Lumx Studios S/A</t>
        </is>
      </c>
      <c r="M1876" t="inlineStr">
        <is>
          <t>Conta Simples</t>
        </is>
      </c>
      <c r="N1876" t="n">
        <v>100</v>
      </c>
      <c r="O1876" t="inlineStr">
        <is>
          <t>Lumx</t>
        </is>
      </c>
      <c r="P1876" t="inlineStr">
        <is>
          <t>Lumx Studios S/A</t>
        </is>
      </c>
      <c r="Q1876" t="inlineStr"/>
      <c r="R1876" t="inlineStr">
        <is>
          <t>Transferência entre Contas</t>
        </is>
      </c>
      <c r="S1876" t="inlineStr"/>
      <c r="T1876" t="inlineStr">
        <is>
          <t>Conta Simples</t>
        </is>
      </c>
      <c r="U1876" t="inlineStr"/>
      <c r="V1876" t="inlineStr">
        <is>
          <t>Transferências</t>
        </is>
      </c>
      <c r="W1876" t="inlineStr">
        <is>
          <t>Transferências</t>
        </is>
      </c>
      <c r="X1876" t="inlineStr">
        <is>
          <t>Others</t>
        </is>
      </c>
      <c r="Y1876" t="inlineStr">
        <is>
          <t>Administrative Costs</t>
        </is>
      </c>
      <c r="Z1876" t="inlineStr">
        <is>
          <t>Administrative Costs</t>
        </is>
      </c>
      <c r="AA1876" t="inlineStr">
        <is>
          <t>Outros</t>
        </is>
      </c>
      <c r="AB1876" t="inlineStr"/>
      <c r="AC1876" t="inlineStr"/>
      <c r="AD1876" t="n">
        <v>0</v>
      </c>
      <c r="AE1876" t="n">
        <v>0</v>
      </c>
    </row>
    <row r="1877">
      <c r="A1877" t="inlineStr">
        <is>
          <t>9672</t>
        </is>
      </c>
      <c r="B1877" s="115" t="n">
        <v>44895</v>
      </c>
      <c r="C1877" s="115" t="n">
        <v>44895</v>
      </c>
      <c r="D1877" t="n">
        <v>-4000</v>
      </c>
      <c r="E1877" t="n">
        <v>-4000</v>
      </c>
      <c r="F1877" t="inlineStr">
        <is>
          <t>BRL</t>
        </is>
      </c>
      <c r="G1877" t="n">
        <v>1</v>
      </c>
      <c r="H1877" t="n">
        <v>-4000</v>
      </c>
      <c r="I1877" t="n">
        <v>-4000</v>
      </c>
      <c r="J1877" t="n">
        <v>1</v>
      </c>
      <c r="K1877" t="inlineStr"/>
      <c r="L1877" t="inlineStr">
        <is>
          <t>Lumx Studios S/A</t>
        </is>
      </c>
      <c r="M1877" t="inlineStr">
        <is>
          <t>Lumx Studios S/A</t>
        </is>
      </c>
      <c r="N1877" t="n">
        <v>100</v>
      </c>
      <c r="O1877" t="inlineStr">
        <is>
          <t>Lumx</t>
        </is>
      </c>
      <c r="P1877" t="inlineStr">
        <is>
          <t>Lumx Studios S/A</t>
        </is>
      </c>
      <c r="Q1877" t="inlineStr"/>
      <c r="R1877" t="inlineStr">
        <is>
          <t>Transferência entre Contas</t>
        </is>
      </c>
      <c r="S1877" t="inlineStr"/>
      <c r="T1877" t="inlineStr">
        <is>
          <t>Btg - Conta Corrente</t>
        </is>
      </c>
      <c r="U1877" t="inlineStr"/>
      <c r="V1877" t="inlineStr">
        <is>
          <t>Transferências</t>
        </is>
      </c>
      <c r="W1877" t="inlineStr">
        <is>
          <t>Transferências</t>
        </is>
      </c>
      <c r="X1877" t="inlineStr">
        <is>
          <t>Others</t>
        </is>
      </c>
      <c r="Y1877" t="inlineStr">
        <is>
          <t>Administrative Costs</t>
        </is>
      </c>
      <c r="Z1877" t="inlineStr">
        <is>
          <t>Administrative Costs</t>
        </is>
      </c>
      <c r="AA1877" t="inlineStr">
        <is>
          <t>Outros</t>
        </is>
      </c>
      <c r="AB1877" t="inlineStr"/>
      <c r="AC1877" t="inlineStr"/>
      <c r="AD1877" t="n">
        <v>0</v>
      </c>
      <c r="AE1877" t="n">
        <v>0</v>
      </c>
    </row>
    <row r="1878">
      <c r="A1878" t="inlineStr">
        <is>
          <t>4064</t>
        </is>
      </c>
      <c r="B1878" s="115" t="n">
        <v>44894</v>
      </c>
      <c r="C1878" s="115" t="n">
        <v>44894</v>
      </c>
      <c r="D1878" t="n">
        <v>-1400.43</v>
      </c>
      <c r="E1878" t="n">
        <v>-1400.43</v>
      </c>
      <c r="F1878" t="inlineStr">
        <is>
          <t>BRL</t>
        </is>
      </c>
      <c r="G1878" t="n">
        <v>1</v>
      </c>
      <c r="H1878" t="n">
        <v>-1400.43</v>
      </c>
      <c r="I1878" t="n">
        <v>-1400.43</v>
      </c>
      <c r="J1878" t="n">
        <v>1</v>
      </c>
      <c r="K1878" t="inlineStr"/>
      <c r="L1878" t="inlineStr">
        <is>
          <t>Lumx Studios S/A</t>
        </is>
      </c>
      <c r="M1878" t="inlineStr">
        <is>
          <t>Ministério da Fazenda</t>
        </is>
      </c>
      <c r="N1878" t="n">
        <v>100</v>
      </c>
      <c r="O1878" t="inlineStr"/>
      <c r="P1878" t="inlineStr">
        <is>
          <t>Ministério da Fazenda</t>
        </is>
      </c>
      <c r="Q1878" t="inlineStr"/>
      <c r="R1878" t="inlineStr">
        <is>
          <t>Parcela do Parcelamento Tributário</t>
        </is>
      </c>
      <c r="S1878" t="inlineStr"/>
      <c r="T1878" t="inlineStr">
        <is>
          <t>Btg - Conta Corrente</t>
        </is>
      </c>
      <c r="U1878" t="inlineStr"/>
      <c r="V1878" t="inlineStr">
        <is>
          <t>Imposto - Parcelamento Tributário</t>
        </is>
      </c>
      <c r="W1878" t="inlineStr">
        <is>
          <t>Impostos</t>
        </is>
      </c>
      <c r="X1878" t="inlineStr">
        <is>
          <t>Tax And Fees</t>
        </is>
      </c>
      <c r="Y1878" t="inlineStr">
        <is>
          <t>Tax And Fees</t>
        </is>
      </c>
      <c r="Z1878" t="inlineStr">
        <is>
          <t>Tax And Fees</t>
        </is>
      </c>
      <c r="AA1878" t="inlineStr">
        <is>
          <t>Parcelamento tributário</t>
        </is>
      </c>
      <c r="AB1878" t="inlineStr"/>
      <c r="AC1878" t="inlineStr"/>
      <c r="AD1878" t="n">
        <v>0</v>
      </c>
      <c r="AE1878" t="n">
        <v>0</v>
      </c>
    </row>
    <row r="1879">
      <c r="A1879" t="inlineStr">
        <is>
          <t>4283</t>
        </is>
      </c>
      <c r="B1879" s="115" t="n">
        <v>44894</v>
      </c>
      <c r="C1879" s="115" t="n">
        <v>44894</v>
      </c>
      <c r="D1879" t="n">
        <v>-42.86</v>
      </c>
      <c r="E1879" t="n">
        <v>-42.86</v>
      </c>
      <c r="F1879" t="inlineStr">
        <is>
          <t>BRL</t>
        </is>
      </c>
      <c r="G1879" t="n">
        <v>1</v>
      </c>
      <c r="H1879" t="n">
        <v>-42.86</v>
      </c>
      <c r="I1879" t="n">
        <v>-42.86</v>
      </c>
      <c r="J1879" t="n">
        <v>1</v>
      </c>
      <c r="K1879" t="inlineStr"/>
      <c r="L1879" t="inlineStr">
        <is>
          <t>Lumx Studios S/A</t>
        </is>
      </c>
      <c r="M1879" t="inlineStr">
        <is>
          <t>Rappi Brasil Intermediacao de Negocios Ltda</t>
        </is>
      </c>
      <c r="N1879" t="n">
        <v>100</v>
      </c>
      <c r="O1879" t="inlineStr"/>
      <c r="P1879" t="inlineStr">
        <is>
          <t>Rappi Brasil Intermediacao de Negocios Ltda</t>
        </is>
      </c>
      <c r="Q1879" t="inlineStr"/>
      <c r="R1879" t="inlineStr">
        <is>
          <t>Compra de Papel Higiênico</t>
        </is>
      </c>
      <c r="S1879" t="inlineStr"/>
      <c r="T1879" t="inlineStr">
        <is>
          <t>Conta Simples</t>
        </is>
      </c>
      <c r="U1879" t="inlineStr"/>
      <c r="V1879" t="inlineStr">
        <is>
          <t>Material de Uso e Consumo</t>
        </is>
      </c>
      <c r="W1879" t="inlineStr">
        <is>
          <t>Material de Uso e Consumo</t>
        </is>
      </c>
      <c r="X1879" t="inlineStr">
        <is>
          <t>Office</t>
        </is>
      </c>
      <c r="Y1879" t="inlineStr">
        <is>
          <t>Administrative Costs</t>
        </is>
      </c>
      <c r="Z1879" t="inlineStr">
        <is>
          <t>Administrative Costs</t>
        </is>
      </c>
      <c r="AA1879" t="inlineStr">
        <is>
          <t>Outros</t>
        </is>
      </c>
      <c r="AB1879" t="inlineStr"/>
      <c r="AC1879" t="inlineStr"/>
      <c r="AD1879" t="n">
        <v>0</v>
      </c>
      <c r="AE1879" t="n">
        <v>0</v>
      </c>
    </row>
    <row r="1880">
      <c r="A1880" t="inlineStr">
        <is>
          <t>4065</t>
        </is>
      </c>
      <c r="B1880" s="115" t="n">
        <v>44893</v>
      </c>
      <c r="C1880" s="115" t="n">
        <v>44893</v>
      </c>
      <c r="D1880" t="n">
        <v>-61.5</v>
      </c>
      <c r="E1880" t="n">
        <v>-61.5</v>
      </c>
      <c r="F1880" t="inlineStr">
        <is>
          <t>BRL</t>
        </is>
      </c>
      <c r="G1880" t="n">
        <v>1</v>
      </c>
      <c r="H1880" t="n">
        <v>-61.5</v>
      </c>
      <c r="I1880" t="n">
        <v>-61.5</v>
      </c>
      <c r="J1880" t="n">
        <v>1</v>
      </c>
      <c r="K1880" t="inlineStr"/>
      <c r="L1880" t="inlineStr">
        <is>
          <t>Lumx Studios S/A</t>
        </is>
      </c>
      <c r="M1880" t="inlineStr">
        <is>
          <t>Yapay</t>
        </is>
      </c>
      <c r="N1880" t="n">
        <v>100</v>
      </c>
      <c r="O1880" t="inlineStr"/>
      <c r="P1880" t="inlineStr">
        <is>
          <t>Yapay</t>
        </is>
      </c>
      <c r="Q1880" t="inlineStr"/>
      <c r="R1880" t="inlineStr">
        <is>
          <t>Software - Clicksign</t>
        </is>
      </c>
      <c r="S1880" t="inlineStr"/>
      <c r="T1880" t="inlineStr">
        <is>
          <t>Btg - Conta Corrente</t>
        </is>
      </c>
      <c r="U1880" t="inlineStr"/>
      <c r="V1880" t="inlineStr">
        <is>
          <t>Software - Clicksign</t>
        </is>
      </c>
      <c r="W1880" t="inlineStr">
        <is>
          <t>Software</t>
        </is>
      </c>
      <c r="X1880" t="inlineStr">
        <is>
          <t>Technology &amp; Infrastructure</t>
        </is>
      </c>
      <c r="Y1880" t="inlineStr">
        <is>
          <t>Technology &amp; Infrastructure</t>
        </is>
      </c>
      <c r="Z1880" t="inlineStr">
        <is>
          <t>Technology &amp; Infrastructure</t>
        </is>
      </c>
      <c r="AA1880" t="inlineStr">
        <is>
          <t>Software</t>
        </is>
      </c>
      <c r="AB1880" t="inlineStr"/>
      <c r="AC1880" t="inlineStr"/>
      <c r="AD1880" t="n">
        <v>0</v>
      </c>
      <c r="AE1880" t="n">
        <v>0</v>
      </c>
    </row>
    <row r="1881">
      <c r="A1881" t="inlineStr">
        <is>
          <t>4066</t>
        </is>
      </c>
      <c r="B1881" s="115" t="n">
        <v>44893</v>
      </c>
      <c r="C1881" s="115" t="n">
        <v>44893</v>
      </c>
      <c r="D1881" t="n">
        <v>-27.8</v>
      </c>
      <c r="E1881" t="n">
        <v>-27.8</v>
      </c>
      <c r="F1881" t="inlineStr">
        <is>
          <t>BRL</t>
        </is>
      </c>
      <c r="G1881" t="n">
        <v>1</v>
      </c>
      <c r="H1881" t="n">
        <v>-27.8</v>
      </c>
      <c r="I1881" t="n">
        <v>-27.8</v>
      </c>
      <c r="J1881" t="n">
        <v>1</v>
      </c>
      <c r="K1881" t="inlineStr"/>
      <c r="L1881" t="inlineStr">
        <is>
          <t>Lumx Studios S/A</t>
        </is>
      </c>
      <c r="M1881" t="inlineStr">
        <is>
          <t>99 Tecnologia Ltda</t>
        </is>
      </c>
      <c r="N1881" t="n">
        <v>100</v>
      </c>
      <c r="O1881" t="inlineStr">
        <is>
          <t>Lumx</t>
        </is>
      </c>
      <c r="P1881" t="inlineStr">
        <is>
          <t>99 Tecnologia Ltda</t>
        </is>
      </c>
      <c r="Q1881" t="inlineStr"/>
      <c r="R1881" t="inlineStr">
        <is>
          <t>99taxi - Transporte</t>
        </is>
      </c>
      <c r="S1881" t="inlineStr"/>
      <c r="T1881" t="inlineStr">
        <is>
          <t>Conta Simples</t>
        </is>
      </c>
      <c r="U1881" t="inlineStr"/>
      <c r="V1881" t="inlineStr">
        <is>
          <t>Gestão - Transporte</t>
        </is>
      </c>
      <c r="W1881" t="inlineStr">
        <is>
          <t>Gestão - Transporte</t>
        </is>
      </c>
      <c r="X1881" t="inlineStr">
        <is>
          <t>Gestão</t>
        </is>
      </c>
      <c r="Y1881" t="inlineStr">
        <is>
          <t>Governance</t>
        </is>
      </c>
      <c r="Z1881" t="inlineStr">
        <is>
          <t>Governance</t>
        </is>
      </c>
      <c r="AA1881" t="inlineStr">
        <is>
          <t>Comercial</t>
        </is>
      </c>
      <c r="AB1881" t="inlineStr"/>
      <c r="AC1881" t="inlineStr"/>
      <c r="AD1881" t="n">
        <v>0</v>
      </c>
      <c r="AE1881" t="n">
        <v>0</v>
      </c>
    </row>
    <row r="1882">
      <c r="A1882" t="inlineStr">
        <is>
          <t>4067</t>
        </is>
      </c>
      <c r="B1882" s="115" t="n">
        <v>44890</v>
      </c>
      <c r="C1882" s="115" t="n">
        <v>44890</v>
      </c>
      <c r="D1882" t="n">
        <v>-2987.42</v>
      </c>
      <c r="E1882" t="n">
        <v>-2987.42</v>
      </c>
      <c r="F1882" t="inlineStr">
        <is>
          <t>BRL</t>
        </is>
      </c>
      <c r="G1882" t="n">
        <v>1</v>
      </c>
      <c r="H1882" t="n">
        <v>-2987.42</v>
      </c>
      <c r="I1882" t="n">
        <v>-2987.42</v>
      </c>
      <c r="J1882" t="n">
        <v>1</v>
      </c>
      <c r="K1882" t="inlineStr"/>
      <c r="L1882" t="inlineStr">
        <is>
          <t>Lumx Studios S/A</t>
        </is>
      </c>
      <c r="M1882" t="inlineStr">
        <is>
          <t>Lumx Studios S/A</t>
        </is>
      </c>
      <c r="N1882" t="n">
        <v>100</v>
      </c>
      <c r="O1882" t="inlineStr">
        <is>
          <t>Conselho</t>
        </is>
      </c>
      <c r="P1882" t="inlineStr">
        <is>
          <t>Lumx Studios S/A</t>
        </is>
      </c>
      <c r="Q1882" t="inlineStr"/>
      <c r="R1882" t="inlineStr">
        <is>
          <t>Web Summit para O Caio Barbosa</t>
        </is>
      </c>
      <c r="S1882" t="inlineStr"/>
      <c r="T1882" t="inlineStr">
        <is>
          <t>Conta Simples</t>
        </is>
      </c>
      <c r="U1882" t="inlineStr"/>
      <c r="V1882" t="inlineStr">
        <is>
          <t>Web Summit</t>
        </is>
      </c>
      <c r="W1882" t="inlineStr">
        <is>
          <t>Despesa de Marketing</t>
        </is>
      </c>
      <c r="X1882" t="inlineStr">
        <is>
          <t>Marketing</t>
        </is>
      </c>
      <c r="Y1882" t="inlineStr">
        <is>
          <t>Operating Costs</t>
        </is>
      </c>
      <c r="Z1882" t="inlineStr">
        <is>
          <t>Operating Costs</t>
        </is>
      </c>
      <c r="AA1882" t="inlineStr">
        <is>
          <t>Marketing</t>
        </is>
      </c>
      <c r="AB1882" t="inlineStr"/>
      <c r="AC1882" t="inlineStr"/>
      <c r="AD1882" t="n">
        <v>0</v>
      </c>
      <c r="AE1882" t="n">
        <v>0</v>
      </c>
    </row>
    <row r="1883">
      <c r="A1883" t="inlineStr">
        <is>
          <t>4068</t>
        </is>
      </c>
      <c r="B1883" s="115" t="n">
        <v>44890</v>
      </c>
      <c r="C1883" s="115" t="n">
        <v>44890</v>
      </c>
      <c r="D1883" t="n">
        <v>-87.81</v>
      </c>
      <c r="E1883" t="n">
        <v>-87.81</v>
      </c>
      <c r="F1883" t="inlineStr">
        <is>
          <t>BRL</t>
        </is>
      </c>
      <c r="G1883" t="n">
        <v>1</v>
      </c>
      <c r="H1883" t="n">
        <v>-87.81</v>
      </c>
      <c r="I1883" t="n">
        <v>-87.81</v>
      </c>
      <c r="J1883" t="n">
        <v>1</v>
      </c>
      <c r="K1883" t="inlineStr"/>
      <c r="L1883" t="inlineStr">
        <is>
          <t>Lumx Studios S/A</t>
        </is>
      </c>
      <c r="M1883" t="inlineStr">
        <is>
          <t>Mercadolivre.com Atividades de Internet Ltda</t>
        </is>
      </c>
      <c r="N1883" t="n">
        <v>100</v>
      </c>
      <c r="O1883" t="inlineStr"/>
      <c r="P1883" t="inlineStr">
        <is>
          <t>Mercadolivre.com Atividades de Internet Ltda</t>
        </is>
      </c>
      <c r="Q1883" t="inlineStr"/>
      <c r="R1883" t="inlineStr">
        <is>
          <t>Compra de Refils para Filtro de Água</t>
        </is>
      </c>
      <c r="S1883" t="inlineStr"/>
      <c r="T1883" t="inlineStr">
        <is>
          <t>Mercado Pago</t>
        </is>
      </c>
      <c r="U1883" t="inlineStr"/>
      <c r="V1883" t="inlineStr">
        <is>
          <t>Material de Uso e Consumo</t>
        </is>
      </c>
      <c r="W1883" t="inlineStr">
        <is>
          <t>Material de Uso e Consumo</t>
        </is>
      </c>
      <c r="X1883" t="inlineStr">
        <is>
          <t>Office</t>
        </is>
      </c>
      <c r="Y1883" t="inlineStr">
        <is>
          <t>Administrative Costs</t>
        </is>
      </c>
      <c r="Z1883" t="inlineStr">
        <is>
          <t>Administrative Costs</t>
        </is>
      </c>
      <c r="AA1883" t="inlineStr">
        <is>
          <t>Outros</t>
        </is>
      </c>
      <c r="AB1883" t="inlineStr"/>
      <c r="AC1883" t="inlineStr"/>
      <c r="AD1883" t="n">
        <v>0</v>
      </c>
      <c r="AE1883" t="n">
        <v>0</v>
      </c>
    </row>
    <row r="1884">
      <c r="A1884" t="inlineStr">
        <is>
          <t>4069</t>
        </is>
      </c>
      <c r="B1884" s="115" t="n">
        <v>44890</v>
      </c>
      <c r="C1884" s="115" t="n">
        <v>44890</v>
      </c>
      <c r="D1884" t="n">
        <v>-52.8</v>
      </c>
      <c r="E1884" t="n">
        <v>-52.8</v>
      </c>
      <c r="F1884" t="inlineStr">
        <is>
          <t>BRL</t>
        </is>
      </c>
      <c r="G1884" t="n">
        <v>1</v>
      </c>
      <c r="H1884" t="n">
        <v>-52.8</v>
      </c>
      <c r="I1884" t="n">
        <v>-52.8</v>
      </c>
      <c r="J1884" t="n">
        <v>1</v>
      </c>
      <c r="K1884" t="inlineStr"/>
      <c r="L1884" t="inlineStr">
        <is>
          <t>Lumx Studios S/A</t>
        </is>
      </c>
      <c r="M1884" t="inlineStr">
        <is>
          <t>Microsoft</t>
        </is>
      </c>
      <c r="N1884" t="n">
        <v>100</v>
      </c>
      <c r="O1884" t="inlineStr"/>
      <c r="P1884" t="inlineStr">
        <is>
          <t>Microsoft</t>
        </is>
      </c>
      <c r="Q1884" t="inlineStr"/>
      <c r="R1884" t="inlineStr">
        <is>
          <t>Software - Pacote Office</t>
        </is>
      </c>
      <c r="S1884" t="inlineStr"/>
      <c r="T1884" t="inlineStr">
        <is>
          <t>Mercado Pago</t>
        </is>
      </c>
      <c r="U1884" t="inlineStr"/>
      <c r="V1884" t="inlineStr">
        <is>
          <t>Software - Pacote Office</t>
        </is>
      </c>
      <c r="W1884" t="inlineStr">
        <is>
          <t>Software</t>
        </is>
      </c>
      <c r="X1884" t="inlineStr">
        <is>
          <t>Technology &amp; Infrastructure</t>
        </is>
      </c>
      <c r="Y1884" t="inlineStr">
        <is>
          <t>Technology &amp; Infrastructure</t>
        </is>
      </c>
      <c r="Z1884" t="inlineStr">
        <is>
          <t>Technology &amp; Infrastructure</t>
        </is>
      </c>
      <c r="AA1884" t="inlineStr">
        <is>
          <t>Software</t>
        </is>
      </c>
      <c r="AB1884" t="inlineStr"/>
      <c r="AC1884" t="inlineStr"/>
      <c r="AD1884" t="n">
        <v>0</v>
      </c>
      <c r="AE1884" t="n">
        <v>0</v>
      </c>
    </row>
    <row r="1885">
      <c r="A1885" t="inlineStr">
        <is>
          <t>4071</t>
        </is>
      </c>
      <c r="B1885" s="115" t="n">
        <v>44890</v>
      </c>
      <c r="C1885" s="115" t="n">
        <v>44890</v>
      </c>
      <c r="D1885" t="n">
        <v>-4149.44</v>
      </c>
      <c r="E1885" t="n">
        <v>-4149.44</v>
      </c>
      <c r="F1885" t="inlineStr">
        <is>
          <t>BRL</t>
        </is>
      </c>
      <c r="G1885" t="n">
        <v>1</v>
      </c>
      <c r="H1885" t="n">
        <v>-4149.44</v>
      </c>
      <c r="I1885" t="n">
        <v>-4149.44</v>
      </c>
      <c r="J1885" t="n">
        <v>1</v>
      </c>
      <c r="K1885" t="inlineStr"/>
      <c r="L1885" t="inlineStr">
        <is>
          <t>Lumx Studios S/A</t>
        </is>
      </c>
      <c r="M1885" t="inlineStr">
        <is>
          <t>Ministério da Economia</t>
        </is>
      </c>
      <c r="N1885" t="n">
        <v>100</v>
      </c>
      <c r="O1885" t="inlineStr"/>
      <c r="P1885" t="inlineStr">
        <is>
          <t>Ministério da Economia</t>
        </is>
      </c>
      <c r="Q1885" t="inlineStr"/>
      <c r="R1885" t="inlineStr">
        <is>
          <t>Pis - Faturamento</t>
        </is>
      </c>
      <c r="S1885" t="inlineStr"/>
      <c r="T1885" t="inlineStr">
        <is>
          <t>Btg - Conta Corrente</t>
        </is>
      </c>
      <c r="U1885" t="inlineStr"/>
      <c r="V1885" t="inlineStr">
        <is>
          <t>Imposto - Pis</t>
        </is>
      </c>
      <c r="W1885" t="inlineStr">
        <is>
          <t>Impostos</t>
        </is>
      </c>
      <c r="X1885" t="inlineStr">
        <is>
          <t>Tax And Fees</t>
        </is>
      </c>
      <c r="Y1885" t="inlineStr">
        <is>
          <t>Tax And Fees</t>
        </is>
      </c>
      <c r="Z1885" t="inlineStr">
        <is>
          <t>Tax And Fees</t>
        </is>
      </c>
      <c r="AA1885" t="inlineStr">
        <is>
          <t>Impostos e Taxas</t>
        </is>
      </c>
      <c r="AB1885" t="inlineStr"/>
      <c r="AC1885" t="inlineStr"/>
      <c r="AD1885" t="n">
        <v>0</v>
      </c>
      <c r="AE1885" t="n">
        <v>0</v>
      </c>
    </row>
    <row r="1886">
      <c r="A1886" t="inlineStr">
        <is>
          <t>4284</t>
        </is>
      </c>
      <c r="B1886" s="115" t="n">
        <v>44890</v>
      </c>
      <c r="C1886" s="115" t="n">
        <v>44890</v>
      </c>
      <c r="D1886" t="n">
        <v>-60.57</v>
      </c>
      <c r="E1886" t="n">
        <v>-60.57</v>
      </c>
      <c r="F1886" t="inlineStr">
        <is>
          <t>BRL</t>
        </is>
      </c>
      <c r="G1886" t="n">
        <v>1</v>
      </c>
      <c r="H1886" t="n">
        <v>-60.57</v>
      </c>
      <c r="I1886" t="n">
        <v>-60.57</v>
      </c>
      <c r="J1886" t="n">
        <v>1</v>
      </c>
      <c r="K1886" t="inlineStr"/>
      <c r="L1886" t="inlineStr">
        <is>
          <t>Lumx Studios S/A</t>
        </is>
      </c>
      <c r="M1886" t="inlineStr">
        <is>
          <t>Rappi Brasil Intermediacao de Negocios Ltda</t>
        </is>
      </c>
      <c r="N1886" t="n">
        <v>100</v>
      </c>
      <c r="O1886" t="inlineStr"/>
      <c r="P1886" t="inlineStr">
        <is>
          <t>Rappi Brasil Intermediacao de Negocios Ltda</t>
        </is>
      </c>
      <c r="Q1886" t="inlineStr"/>
      <c r="R1886" t="inlineStr">
        <is>
          <t>Compra com Cartao em Rappirappi Brasil Interm - Sao Paulo/Br</t>
        </is>
      </c>
      <c r="S1886" t="inlineStr"/>
      <c r="T1886" t="inlineStr">
        <is>
          <t>Conta Simples</t>
        </is>
      </c>
      <c r="U1886" t="inlineStr"/>
      <c r="V1886" t="inlineStr">
        <is>
          <t>Material de Uso e Consumo</t>
        </is>
      </c>
      <c r="W1886" t="inlineStr">
        <is>
          <t>Material de Uso e Consumo</t>
        </is>
      </c>
      <c r="X1886" t="inlineStr">
        <is>
          <t>Office</t>
        </is>
      </c>
      <c r="Y1886" t="inlineStr">
        <is>
          <t>Administrative Costs</t>
        </is>
      </c>
      <c r="Z1886" t="inlineStr">
        <is>
          <t>Administrative Costs</t>
        </is>
      </c>
      <c r="AA1886" t="inlineStr">
        <is>
          <t>Outros</t>
        </is>
      </c>
      <c r="AB1886" t="inlineStr"/>
      <c r="AC1886" t="inlineStr"/>
      <c r="AD1886" t="n">
        <v>0</v>
      </c>
      <c r="AE1886" t="n">
        <v>0</v>
      </c>
    </row>
    <row r="1887">
      <c r="A1887" t="inlineStr">
        <is>
          <t>712</t>
        </is>
      </c>
      <c r="B1887" s="115" t="n">
        <v>44890</v>
      </c>
      <c r="C1887" s="115" t="n">
        <v>44890</v>
      </c>
      <c r="D1887" t="n">
        <v>20000</v>
      </c>
      <c r="E1887" t="n">
        <v>20000</v>
      </c>
      <c r="F1887" t="inlineStr">
        <is>
          <t>BRL</t>
        </is>
      </c>
      <c r="G1887" t="n">
        <v>1</v>
      </c>
      <c r="H1887" t="n">
        <v>20000</v>
      </c>
      <c r="I1887" t="n">
        <v>20000</v>
      </c>
      <c r="J1887" t="n">
        <v>1</v>
      </c>
      <c r="K1887" t="inlineStr"/>
      <c r="L1887" t="inlineStr">
        <is>
          <t>Lumx Studios S/A</t>
        </is>
      </c>
      <c r="M1887" t="inlineStr">
        <is>
          <t>Btg - Conta Corrente</t>
        </is>
      </c>
      <c r="N1887" t="n">
        <v>100</v>
      </c>
      <c r="O1887" t="inlineStr">
        <is>
          <t>Lumx</t>
        </is>
      </c>
      <c r="P1887" t="inlineStr">
        <is>
          <t>Lumx Studios S/A</t>
        </is>
      </c>
      <c r="Q1887" t="inlineStr"/>
      <c r="R1887" t="inlineStr">
        <is>
          <t>Transferência entre Contas</t>
        </is>
      </c>
      <c r="S1887" t="inlineStr"/>
      <c r="T1887" t="inlineStr">
        <is>
          <t>Btg - Conta Corrente</t>
        </is>
      </c>
      <c r="U1887" t="inlineStr"/>
      <c r="V1887" t="inlineStr">
        <is>
          <t>Transferências</t>
        </is>
      </c>
      <c r="W1887" t="inlineStr">
        <is>
          <t>Transferências</t>
        </is>
      </c>
      <c r="X1887" t="inlineStr">
        <is>
          <t>Others</t>
        </is>
      </c>
      <c r="Y1887" t="inlineStr">
        <is>
          <t>Administrative Costs</t>
        </is>
      </c>
      <c r="Z1887" t="inlineStr">
        <is>
          <t>Administrative Costs</t>
        </is>
      </c>
      <c r="AA1887" t="inlineStr">
        <is>
          <t>Outros</t>
        </is>
      </c>
      <c r="AB1887" t="inlineStr"/>
      <c r="AC1887" t="inlineStr"/>
      <c r="AD1887" t="n">
        <v>0</v>
      </c>
      <c r="AE1887" t="n">
        <v>0</v>
      </c>
    </row>
    <row r="1888">
      <c r="A1888" t="inlineStr">
        <is>
          <t>713</t>
        </is>
      </c>
      <c r="B1888" s="115" t="n">
        <v>44890</v>
      </c>
      <c r="C1888" s="115" t="n">
        <v>44890</v>
      </c>
      <c r="D1888" t="n">
        <v>3500</v>
      </c>
      <c r="E1888" t="n">
        <v>3500</v>
      </c>
      <c r="F1888" t="inlineStr">
        <is>
          <t>BRL</t>
        </is>
      </c>
      <c r="G1888" t="n">
        <v>1</v>
      </c>
      <c r="H1888" t="n">
        <v>3500</v>
      </c>
      <c r="I1888" t="n">
        <v>3500</v>
      </c>
      <c r="J1888" t="n">
        <v>1</v>
      </c>
      <c r="K1888" t="inlineStr"/>
      <c r="L1888" t="inlineStr">
        <is>
          <t>Lumx Studios S/A</t>
        </is>
      </c>
      <c r="M1888" t="inlineStr">
        <is>
          <t>Conta Simples</t>
        </is>
      </c>
      <c r="N1888" t="n">
        <v>100</v>
      </c>
      <c r="O1888" t="inlineStr">
        <is>
          <t>Lumx</t>
        </is>
      </c>
      <c r="P1888" t="inlineStr">
        <is>
          <t>Lumx Studios S/A</t>
        </is>
      </c>
      <c r="Q1888" t="inlineStr"/>
      <c r="R1888" t="inlineStr">
        <is>
          <t>Transferência entre Contas</t>
        </is>
      </c>
      <c r="S1888" t="inlineStr"/>
      <c r="T1888" t="inlineStr">
        <is>
          <t>Conta Simples</t>
        </is>
      </c>
      <c r="U1888" t="inlineStr"/>
      <c r="V1888" t="inlineStr">
        <is>
          <t>Transferências</t>
        </is>
      </c>
      <c r="W1888" t="inlineStr">
        <is>
          <t>Transferências</t>
        </is>
      </c>
      <c r="X1888" t="inlineStr">
        <is>
          <t>Others</t>
        </is>
      </c>
      <c r="Y1888" t="inlineStr">
        <is>
          <t>Administrative Costs</t>
        </is>
      </c>
      <c r="Z1888" t="inlineStr">
        <is>
          <t>Administrative Costs</t>
        </is>
      </c>
      <c r="AA1888" t="inlineStr">
        <is>
          <t>Outros</t>
        </is>
      </c>
      <c r="AB1888" t="inlineStr"/>
      <c r="AC1888" t="inlineStr"/>
      <c r="AD1888" t="n">
        <v>0</v>
      </c>
      <c r="AE1888" t="n">
        <v>0</v>
      </c>
    </row>
    <row r="1889">
      <c r="A1889" t="inlineStr">
        <is>
          <t>9673</t>
        </is>
      </c>
      <c r="B1889" s="115" t="n">
        <v>44890</v>
      </c>
      <c r="C1889" s="115" t="n">
        <v>44890</v>
      </c>
      <c r="D1889" t="n">
        <v>-20000</v>
      </c>
      <c r="E1889" t="n">
        <v>-20000</v>
      </c>
      <c r="F1889" t="inlineStr">
        <is>
          <t>BRL</t>
        </is>
      </c>
      <c r="G1889" t="n">
        <v>1</v>
      </c>
      <c r="H1889" t="n">
        <v>-20000</v>
      </c>
      <c r="I1889" t="n">
        <v>-20000</v>
      </c>
      <c r="J1889" t="n">
        <v>1</v>
      </c>
      <c r="K1889" t="inlineStr"/>
      <c r="L1889" t="inlineStr">
        <is>
          <t>Lumx Studios S/A</t>
        </is>
      </c>
      <c r="M1889" t="inlineStr">
        <is>
          <t>Lumx Studios S/A</t>
        </is>
      </c>
      <c r="N1889" t="n">
        <v>100</v>
      </c>
      <c r="O1889" t="inlineStr">
        <is>
          <t>Lumx</t>
        </is>
      </c>
      <c r="P1889" t="inlineStr">
        <is>
          <t>Lumx Studios S/A</t>
        </is>
      </c>
      <c r="Q1889" t="inlineStr"/>
      <c r="R1889" t="inlineStr">
        <is>
          <t>Transferência entre Contas</t>
        </is>
      </c>
      <c r="S1889" t="inlineStr"/>
      <c r="T1889" t="inlineStr">
        <is>
          <t>Btg - Wealth Management</t>
        </is>
      </c>
      <c r="U1889" t="inlineStr"/>
      <c r="V1889" t="inlineStr">
        <is>
          <t>Transferências</t>
        </is>
      </c>
      <c r="W1889" t="inlineStr">
        <is>
          <t>Transferências</t>
        </is>
      </c>
      <c r="X1889" t="inlineStr">
        <is>
          <t>Others</t>
        </is>
      </c>
      <c r="Y1889" t="inlineStr">
        <is>
          <t>Administrative Costs</t>
        </is>
      </c>
      <c r="Z1889" t="inlineStr">
        <is>
          <t>Administrative Costs</t>
        </is>
      </c>
      <c r="AA1889" t="inlineStr">
        <is>
          <t>Outros</t>
        </is>
      </c>
      <c r="AB1889" t="inlineStr"/>
      <c r="AC1889" t="inlineStr"/>
      <c r="AD1889" t="n">
        <v>0</v>
      </c>
      <c r="AE1889" t="n">
        <v>0</v>
      </c>
    </row>
    <row r="1890">
      <c r="A1890" t="inlineStr">
        <is>
          <t>9674</t>
        </is>
      </c>
      <c r="B1890" s="115" t="n">
        <v>44890</v>
      </c>
      <c r="C1890" s="115" t="n">
        <v>44890</v>
      </c>
      <c r="D1890" t="n">
        <v>-3500</v>
      </c>
      <c r="E1890" t="n">
        <v>-3500</v>
      </c>
      <c r="F1890" t="inlineStr">
        <is>
          <t>BRL</t>
        </is>
      </c>
      <c r="G1890" t="n">
        <v>1</v>
      </c>
      <c r="H1890" t="n">
        <v>-3500</v>
      </c>
      <c r="I1890" t="n">
        <v>-3500</v>
      </c>
      <c r="J1890" t="n">
        <v>1</v>
      </c>
      <c r="K1890" t="inlineStr"/>
      <c r="L1890" t="inlineStr">
        <is>
          <t>Lumx Studios S/A</t>
        </is>
      </c>
      <c r="M1890" t="inlineStr">
        <is>
          <t>Lumx Studios S/A</t>
        </is>
      </c>
      <c r="N1890" t="n">
        <v>100</v>
      </c>
      <c r="O1890" t="inlineStr">
        <is>
          <t>Lumx</t>
        </is>
      </c>
      <c r="P1890" t="inlineStr">
        <is>
          <t>Lumx Studios S/A</t>
        </is>
      </c>
      <c r="Q1890" t="inlineStr"/>
      <c r="R1890" t="inlineStr">
        <is>
          <t>Transferência entre Contas</t>
        </is>
      </c>
      <c r="S1890" t="inlineStr"/>
      <c r="T1890" t="inlineStr">
        <is>
          <t>Btg - Conta Corrente</t>
        </is>
      </c>
      <c r="U1890" t="inlineStr"/>
      <c r="V1890" t="inlineStr">
        <is>
          <t>Transferências</t>
        </is>
      </c>
      <c r="W1890" t="inlineStr">
        <is>
          <t>Transferências</t>
        </is>
      </c>
      <c r="X1890" t="inlineStr">
        <is>
          <t>Others</t>
        </is>
      </c>
      <c r="Y1890" t="inlineStr">
        <is>
          <t>Administrative Costs</t>
        </is>
      </c>
      <c r="Z1890" t="inlineStr">
        <is>
          <t>Administrative Costs</t>
        </is>
      </c>
      <c r="AA1890" t="inlineStr">
        <is>
          <t>Outros</t>
        </is>
      </c>
      <c r="AB1890" t="inlineStr"/>
      <c r="AC1890" t="inlineStr"/>
      <c r="AD1890" t="n">
        <v>0</v>
      </c>
      <c r="AE1890" t="n">
        <v>0</v>
      </c>
    </row>
    <row r="1891">
      <c r="A1891" t="inlineStr">
        <is>
          <t>4072</t>
        </is>
      </c>
      <c r="B1891" s="115" t="n">
        <v>44889</v>
      </c>
      <c r="C1891" s="115" t="n">
        <v>44889</v>
      </c>
      <c r="D1891" t="n">
        <v>-251.01</v>
      </c>
      <c r="E1891" t="n">
        <v>-251.01</v>
      </c>
      <c r="F1891" t="inlineStr">
        <is>
          <t>BRL</t>
        </is>
      </c>
      <c r="G1891" t="n">
        <v>1</v>
      </c>
      <c r="H1891" t="n">
        <v>-251.01</v>
      </c>
      <c r="I1891" t="n">
        <v>-251.01</v>
      </c>
      <c r="J1891" t="n">
        <v>1</v>
      </c>
      <c r="K1891" t="inlineStr"/>
      <c r="L1891" t="inlineStr">
        <is>
          <t>Lumx Studios S/A</t>
        </is>
      </c>
      <c r="M1891" t="inlineStr">
        <is>
          <t>Ministerio da Fazenda</t>
        </is>
      </c>
      <c r="N1891" t="n">
        <v>100</v>
      </c>
      <c r="O1891" t="inlineStr"/>
      <c r="P1891" t="inlineStr">
        <is>
          <t>Ministerio da Fazenda</t>
        </is>
      </c>
      <c r="Q1891" t="inlineStr"/>
      <c r="R1891" t="inlineStr">
        <is>
          <t>Ret de Contribuicoes Pagt Pj a Pj de Dir Priv - Baixa por Conciliação</t>
        </is>
      </c>
      <c r="S1891" t="inlineStr"/>
      <c r="T1891" t="inlineStr">
        <is>
          <t>Btg - Conta Corrente</t>
        </is>
      </c>
      <c r="U1891" t="inlineStr"/>
      <c r="V1891" t="inlineStr">
        <is>
          <t>Imposto - Retenções</t>
        </is>
      </c>
      <c r="W1891" t="inlineStr">
        <is>
          <t>Impostos</t>
        </is>
      </c>
      <c r="X1891" t="inlineStr">
        <is>
          <t>Tax And Fees</t>
        </is>
      </c>
      <c r="Y1891" t="inlineStr">
        <is>
          <t>Tax And Fees</t>
        </is>
      </c>
      <c r="Z1891" t="inlineStr">
        <is>
          <t>Tax And Fees</t>
        </is>
      </c>
      <c r="AA1891" t="inlineStr">
        <is>
          <t>Impostos e Taxas</t>
        </is>
      </c>
      <c r="AB1891" t="inlineStr"/>
      <c r="AC1891" t="inlineStr"/>
      <c r="AD1891" t="n">
        <v>0</v>
      </c>
      <c r="AE1891" t="n">
        <v>0</v>
      </c>
    </row>
    <row r="1892">
      <c r="A1892" t="inlineStr">
        <is>
          <t>4073</t>
        </is>
      </c>
      <c r="B1892" s="115" t="n">
        <v>44889</v>
      </c>
      <c r="C1892" s="115" t="n">
        <v>44889</v>
      </c>
      <c r="D1892" t="n">
        <v>-19.9</v>
      </c>
      <c r="E1892" t="n">
        <v>-19.9</v>
      </c>
      <c r="F1892" t="inlineStr">
        <is>
          <t>BRL</t>
        </is>
      </c>
      <c r="G1892" t="n">
        <v>1</v>
      </c>
      <c r="H1892" t="n">
        <v>-19.9</v>
      </c>
      <c r="I1892" t="n">
        <v>-19.9</v>
      </c>
      <c r="J1892" t="n">
        <v>1</v>
      </c>
      <c r="K1892" t="inlineStr"/>
      <c r="L1892" t="inlineStr">
        <is>
          <t>Lumx Studios S/A</t>
        </is>
      </c>
      <c r="M1892" t="inlineStr">
        <is>
          <t>99 Tecnologia Ltda</t>
        </is>
      </c>
      <c r="N1892" t="n">
        <v>100</v>
      </c>
      <c r="O1892" t="inlineStr">
        <is>
          <t>Lumx</t>
        </is>
      </c>
      <c r="P1892" t="inlineStr">
        <is>
          <t>99 Tecnologia Ltda</t>
        </is>
      </c>
      <c r="Q1892" t="inlineStr"/>
      <c r="R1892" t="inlineStr">
        <is>
          <t>Compra com Cartao em 99 Pop 23nov 12h47min - Sao Paulo / Br</t>
        </is>
      </c>
      <c r="S1892" t="inlineStr"/>
      <c r="T1892" t="inlineStr">
        <is>
          <t>Conta Simples</t>
        </is>
      </c>
      <c r="U1892" t="inlineStr"/>
      <c r="V1892" t="inlineStr">
        <is>
          <t>Gestão - Transporte</t>
        </is>
      </c>
      <c r="W1892" t="inlineStr">
        <is>
          <t>Gestão - Transporte</t>
        </is>
      </c>
      <c r="X1892" t="inlineStr">
        <is>
          <t>Gestão</t>
        </is>
      </c>
      <c r="Y1892" t="inlineStr">
        <is>
          <t>Governance</t>
        </is>
      </c>
      <c r="Z1892" t="inlineStr">
        <is>
          <t>Governance</t>
        </is>
      </c>
      <c r="AA1892" t="inlineStr">
        <is>
          <t>Comercial</t>
        </is>
      </c>
      <c r="AB1892" t="inlineStr"/>
      <c r="AC1892" t="inlineStr"/>
      <c r="AD1892" t="n">
        <v>0</v>
      </c>
      <c r="AE1892" t="n">
        <v>0</v>
      </c>
    </row>
    <row r="1893">
      <c r="A1893" t="inlineStr">
        <is>
          <t>4074</t>
        </is>
      </c>
      <c r="B1893" s="115" t="n">
        <v>44889</v>
      </c>
      <c r="C1893" s="115" t="n">
        <v>44889</v>
      </c>
      <c r="D1893" t="n">
        <v>-119.9</v>
      </c>
      <c r="E1893" t="n">
        <v>-119.9</v>
      </c>
      <c r="F1893" t="inlineStr">
        <is>
          <t>BRL</t>
        </is>
      </c>
      <c r="G1893" t="n">
        <v>1</v>
      </c>
      <c r="H1893" t="n">
        <v>-119.9</v>
      </c>
      <c r="I1893" t="n">
        <v>-119.9</v>
      </c>
      <c r="J1893" t="n">
        <v>1</v>
      </c>
      <c r="K1893" t="inlineStr"/>
      <c r="L1893" t="inlineStr">
        <is>
          <t>Lumx Studios S/A</t>
        </is>
      </c>
      <c r="M1893" t="inlineStr">
        <is>
          <t>Lumx Studios S/A</t>
        </is>
      </c>
      <c r="N1893" t="n">
        <v>100</v>
      </c>
      <c r="O1893" t="inlineStr">
        <is>
          <t>Conselho</t>
        </is>
      </c>
      <c r="P1893" t="inlineStr">
        <is>
          <t>Lumx Studios S/A</t>
        </is>
      </c>
      <c r="Q1893" t="inlineStr"/>
      <c r="R1893" t="inlineStr">
        <is>
          <t>Kinvo</t>
        </is>
      </c>
      <c r="S1893" t="inlineStr"/>
      <c r="T1893" t="inlineStr">
        <is>
          <t>Conta Simples</t>
        </is>
      </c>
      <c r="U1893" t="inlineStr"/>
      <c r="V1893" t="inlineStr">
        <is>
          <t>Software - Kinvo</t>
        </is>
      </c>
      <c r="W1893" t="inlineStr">
        <is>
          <t>Software</t>
        </is>
      </c>
      <c r="X1893" t="inlineStr">
        <is>
          <t>Technology &amp; Infrastructure</t>
        </is>
      </c>
      <c r="Y1893" t="inlineStr">
        <is>
          <t>Technology &amp; Infrastructure</t>
        </is>
      </c>
      <c r="Z1893" t="inlineStr">
        <is>
          <t>Technology &amp; Infrastructure</t>
        </is>
      </c>
      <c r="AA1893" t="inlineStr">
        <is>
          <t>Software</t>
        </is>
      </c>
      <c r="AB1893" t="inlineStr"/>
      <c r="AC1893" t="inlineStr"/>
      <c r="AD1893" t="n">
        <v>0</v>
      </c>
      <c r="AE1893" t="n">
        <v>0</v>
      </c>
    </row>
    <row r="1894">
      <c r="A1894" t="inlineStr">
        <is>
          <t>3827</t>
        </is>
      </c>
      <c r="B1894" s="115" t="n">
        <v>44888</v>
      </c>
      <c r="C1894" s="115" t="n">
        <v>44888</v>
      </c>
      <c r="D1894" t="n">
        <v>-19.57</v>
      </c>
      <c r="E1894" t="n">
        <v>-19.57</v>
      </c>
      <c r="F1894" t="inlineStr">
        <is>
          <t>BRL</t>
        </is>
      </c>
      <c r="G1894" t="n">
        <v>1</v>
      </c>
      <c r="H1894" t="n">
        <v>-19.57</v>
      </c>
      <c r="I1894" t="n">
        <v>-19.57</v>
      </c>
      <c r="J1894" t="n">
        <v>1</v>
      </c>
      <c r="K1894" t="inlineStr"/>
      <c r="L1894" t="inlineStr">
        <is>
          <t>Lumx Studios S/A</t>
        </is>
      </c>
      <c r="M1894" t="inlineStr">
        <is>
          <t>Uber do Brasil Tecnologia Ltda.</t>
        </is>
      </c>
      <c r="N1894" t="n">
        <v>100</v>
      </c>
      <c r="O1894" t="inlineStr">
        <is>
          <t>Lumx</t>
        </is>
      </c>
      <c r="P1894" t="inlineStr">
        <is>
          <t>Uber do Brasil Tecnologia Ltda.</t>
        </is>
      </c>
      <c r="Q1894" t="inlineStr"/>
      <c r="R1894" t="inlineStr">
        <is>
          <t>Compra com Cartao em Uber   Uber   Trip - Sao Paulo / Br</t>
        </is>
      </c>
      <c r="S1894" t="inlineStr"/>
      <c r="T1894" t="inlineStr">
        <is>
          <t>Conta Simples</t>
        </is>
      </c>
      <c r="U1894" t="inlineStr"/>
      <c r="V1894" t="inlineStr">
        <is>
          <t>Gestão - Transporte</t>
        </is>
      </c>
      <c r="W1894" t="inlineStr">
        <is>
          <t>Gestão - Transporte</t>
        </is>
      </c>
      <c r="X1894" t="inlineStr">
        <is>
          <t>Gestão</t>
        </is>
      </c>
      <c r="Y1894" t="inlineStr">
        <is>
          <t>Governance</t>
        </is>
      </c>
      <c r="Z1894" t="inlineStr">
        <is>
          <t>Governance</t>
        </is>
      </c>
      <c r="AA1894" t="inlineStr">
        <is>
          <t>Comercial</t>
        </is>
      </c>
      <c r="AB1894" t="inlineStr"/>
      <c r="AC1894" t="inlineStr"/>
      <c r="AD1894" t="n">
        <v>0</v>
      </c>
      <c r="AE1894" t="n">
        <v>0</v>
      </c>
    </row>
    <row r="1895">
      <c r="A1895" t="inlineStr">
        <is>
          <t>3829</t>
        </is>
      </c>
      <c r="B1895" s="115" t="n">
        <v>44888</v>
      </c>
      <c r="C1895" s="115" t="n">
        <v>44888</v>
      </c>
      <c r="D1895" t="n">
        <v>-21.9</v>
      </c>
      <c r="E1895" t="n">
        <v>-21.9</v>
      </c>
      <c r="F1895" t="inlineStr">
        <is>
          <t>BRL</t>
        </is>
      </c>
      <c r="G1895" t="n">
        <v>1</v>
      </c>
      <c r="H1895" t="n">
        <v>-21.9</v>
      </c>
      <c r="I1895" t="n">
        <v>-21.9</v>
      </c>
      <c r="J1895" t="n">
        <v>1</v>
      </c>
      <c r="K1895" t="inlineStr"/>
      <c r="L1895" t="inlineStr">
        <is>
          <t>Lumx Studios S/A</t>
        </is>
      </c>
      <c r="M1895" t="inlineStr">
        <is>
          <t>Uber do Brasil Tecnologia Ltda.</t>
        </is>
      </c>
      <c r="N1895" t="n">
        <v>100</v>
      </c>
      <c r="O1895" t="inlineStr">
        <is>
          <t>Lumx</t>
        </is>
      </c>
      <c r="P1895" t="inlineStr">
        <is>
          <t>Uber do Brasil Tecnologia Ltda.</t>
        </is>
      </c>
      <c r="Q1895" t="inlineStr"/>
      <c r="R1895" t="inlineStr">
        <is>
          <t>Compra com Cartao em Uber   Uber   Trip - Sao Paulo / Br</t>
        </is>
      </c>
      <c r="S1895" t="inlineStr"/>
      <c r="T1895" t="inlineStr">
        <is>
          <t>Conta Simples</t>
        </is>
      </c>
      <c r="U1895" t="inlineStr"/>
      <c r="V1895" t="inlineStr">
        <is>
          <t>Gestão - Transporte</t>
        </is>
      </c>
      <c r="W1895" t="inlineStr">
        <is>
          <t>Gestão - Transporte</t>
        </is>
      </c>
      <c r="X1895" t="inlineStr">
        <is>
          <t>Gestão</t>
        </is>
      </c>
      <c r="Y1895" t="inlineStr">
        <is>
          <t>Governance</t>
        </is>
      </c>
      <c r="Z1895" t="inlineStr">
        <is>
          <t>Governance</t>
        </is>
      </c>
      <c r="AA1895" t="inlineStr">
        <is>
          <t>Comercial</t>
        </is>
      </c>
      <c r="AB1895" t="inlineStr"/>
      <c r="AC1895" t="inlineStr"/>
      <c r="AD1895" t="n">
        <v>0</v>
      </c>
      <c r="AE1895" t="n">
        <v>0</v>
      </c>
    </row>
    <row r="1896">
      <c r="A1896" t="inlineStr">
        <is>
          <t>383</t>
        </is>
      </c>
      <c r="B1896" s="115" t="n">
        <v>44888</v>
      </c>
      <c r="C1896" s="115" t="n">
        <v>44888</v>
      </c>
      <c r="D1896" t="n">
        <v>2000</v>
      </c>
      <c r="E1896" t="n">
        <v>2000</v>
      </c>
      <c r="F1896" t="inlineStr">
        <is>
          <t>BRL</t>
        </is>
      </c>
      <c r="G1896" t="n">
        <v>1</v>
      </c>
      <c r="H1896" t="n">
        <v>2000</v>
      </c>
      <c r="I1896" t="n">
        <v>2000</v>
      </c>
      <c r="J1896" t="n">
        <v>1</v>
      </c>
      <c r="K1896" t="inlineStr"/>
      <c r="L1896" t="inlineStr">
        <is>
          <t>Bibi Roupas Digitais Ltda.</t>
        </is>
      </c>
      <c r="M1896" t="inlineStr">
        <is>
          <t>Btg - Conta Corrente</t>
        </is>
      </c>
      <c r="N1896" t="n">
        <v>100</v>
      </c>
      <c r="O1896" t="inlineStr">
        <is>
          <t>Lumx</t>
        </is>
      </c>
      <c r="P1896" t="inlineStr">
        <is>
          <t>Bibi Roupas Digitais Ltda.</t>
        </is>
      </c>
      <c r="Q1896" t="inlineStr"/>
      <c r="R1896" t="inlineStr">
        <is>
          <t>Referente Ao Serviço Prestado Out/22</t>
        </is>
      </c>
      <c r="S1896" t="inlineStr"/>
      <c r="T1896" t="inlineStr">
        <is>
          <t>Btg - Conta Corrente</t>
        </is>
      </c>
      <c r="U1896" t="inlineStr">
        <is>
          <t>Vex</t>
        </is>
      </c>
      <c r="V1896" t="inlineStr">
        <is>
          <t>Manutenção - Vex</t>
        </is>
      </c>
      <c r="W1896" t="inlineStr">
        <is>
          <t>Manutenção</t>
        </is>
      </c>
      <c r="X1896" t="inlineStr">
        <is>
          <t>Recurrent</t>
        </is>
      </c>
      <c r="Y1896" t="inlineStr">
        <is>
          <t>Operating Revenue</t>
        </is>
      </c>
      <c r="Z1896" t="inlineStr">
        <is>
          <t>Operating Revenue</t>
        </is>
      </c>
      <c r="AA1896" t="inlineStr">
        <is>
          <t>Receita Operacional</t>
        </is>
      </c>
      <c r="AB1896" t="inlineStr"/>
      <c r="AC1896" t="inlineStr"/>
      <c r="AD1896" t="n">
        <v>0</v>
      </c>
      <c r="AE1896" t="n">
        <v>0</v>
      </c>
    </row>
    <row r="1897">
      <c r="A1897" t="inlineStr">
        <is>
          <t>4076</t>
        </is>
      </c>
      <c r="B1897" s="115" t="n">
        <v>44888</v>
      </c>
      <c r="C1897" s="115" t="n">
        <v>44888</v>
      </c>
      <c r="D1897" t="n">
        <v>-23.9</v>
      </c>
      <c r="E1897" t="n">
        <v>-23.9</v>
      </c>
      <c r="F1897" t="inlineStr">
        <is>
          <t>BRL</t>
        </is>
      </c>
      <c r="G1897" t="n">
        <v>1</v>
      </c>
      <c r="H1897" t="n">
        <v>-23.9</v>
      </c>
      <c r="I1897" t="n">
        <v>-23.9</v>
      </c>
      <c r="J1897" t="n">
        <v>1</v>
      </c>
      <c r="K1897" t="inlineStr"/>
      <c r="L1897" t="inlineStr">
        <is>
          <t>Lumx Studios S/A</t>
        </is>
      </c>
      <c r="M1897" t="inlineStr">
        <is>
          <t>99 Tecnologia Ltda</t>
        </is>
      </c>
      <c r="N1897" t="n">
        <v>100</v>
      </c>
      <c r="O1897" t="inlineStr">
        <is>
          <t>Lumx</t>
        </is>
      </c>
      <c r="P1897" t="inlineStr">
        <is>
          <t>99 Tecnologia Ltda</t>
        </is>
      </c>
      <c r="Q1897" t="inlineStr"/>
      <c r="R1897" t="inlineStr">
        <is>
          <t>Compra com Cartao em 99 Pop 23nov 12h47min - Sao Paulo / Br</t>
        </is>
      </c>
      <c r="S1897" t="inlineStr"/>
      <c r="T1897" t="inlineStr">
        <is>
          <t>Conta Simples</t>
        </is>
      </c>
      <c r="U1897" t="inlineStr"/>
      <c r="V1897" t="inlineStr">
        <is>
          <t>Gestão - Transporte</t>
        </is>
      </c>
      <c r="W1897" t="inlineStr">
        <is>
          <t>Gestão - Transporte</t>
        </is>
      </c>
      <c r="X1897" t="inlineStr">
        <is>
          <t>Gestão</t>
        </is>
      </c>
      <c r="Y1897" t="inlineStr">
        <is>
          <t>Governance</t>
        </is>
      </c>
      <c r="Z1897" t="inlineStr">
        <is>
          <t>Governance</t>
        </is>
      </c>
      <c r="AA1897" t="inlineStr">
        <is>
          <t>Comercial</t>
        </is>
      </c>
      <c r="AB1897" t="inlineStr"/>
      <c r="AC1897" t="inlineStr"/>
      <c r="AD1897" t="n">
        <v>0</v>
      </c>
      <c r="AE1897" t="n">
        <v>0</v>
      </c>
    </row>
    <row r="1898">
      <c r="A1898" t="inlineStr">
        <is>
          <t>4077</t>
        </is>
      </c>
      <c r="B1898" s="115" t="n">
        <v>44888</v>
      </c>
      <c r="C1898" s="115" t="n">
        <v>44888</v>
      </c>
      <c r="D1898" t="n">
        <v>-34.16</v>
      </c>
      <c r="E1898" t="n">
        <v>-34.16</v>
      </c>
      <c r="F1898" t="inlineStr">
        <is>
          <t>BRL</t>
        </is>
      </c>
      <c r="G1898" t="n">
        <v>1</v>
      </c>
      <c r="H1898" t="n">
        <v>-34.16</v>
      </c>
      <c r="I1898" t="n">
        <v>-34.16</v>
      </c>
      <c r="J1898" t="n">
        <v>1</v>
      </c>
      <c r="K1898" t="inlineStr"/>
      <c r="L1898" t="inlineStr">
        <is>
          <t>Lumx Studios S/A</t>
        </is>
      </c>
      <c r="M1898" t="inlineStr">
        <is>
          <t>99 Tecnologia Ltda</t>
        </is>
      </c>
      <c r="N1898" t="n">
        <v>100</v>
      </c>
      <c r="O1898" t="inlineStr">
        <is>
          <t>Lumx</t>
        </is>
      </c>
      <c r="P1898" t="inlineStr">
        <is>
          <t>99 Tecnologia Ltda</t>
        </is>
      </c>
      <c r="Q1898" t="inlineStr"/>
      <c r="R1898" t="inlineStr">
        <is>
          <t>Compra com Cartao em 99app       99app - Sao Paulo / Br</t>
        </is>
      </c>
      <c r="S1898" t="inlineStr"/>
      <c r="T1898" t="inlineStr">
        <is>
          <t>Conta Simples</t>
        </is>
      </c>
      <c r="U1898" t="inlineStr"/>
      <c r="V1898" t="inlineStr">
        <is>
          <t>Gestão - Transporte</t>
        </is>
      </c>
      <c r="W1898" t="inlineStr">
        <is>
          <t>Gestão - Transporte</t>
        </is>
      </c>
      <c r="X1898" t="inlineStr">
        <is>
          <t>Gestão</t>
        </is>
      </c>
      <c r="Y1898" t="inlineStr">
        <is>
          <t>Governance</t>
        </is>
      </c>
      <c r="Z1898" t="inlineStr">
        <is>
          <t>Governance</t>
        </is>
      </c>
      <c r="AA1898" t="inlineStr">
        <is>
          <t>Comercial</t>
        </is>
      </c>
      <c r="AB1898" t="inlineStr"/>
      <c r="AC1898" t="inlineStr"/>
      <c r="AD1898" t="n">
        <v>0</v>
      </c>
      <c r="AE1898" t="n">
        <v>0</v>
      </c>
    </row>
    <row r="1899">
      <c r="A1899" t="inlineStr">
        <is>
          <t>4078</t>
        </is>
      </c>
      <c r="B1899" s="115" t="n">
        <v>44888</v>
      </c>
      <c r="C1899" s="115" t="n">
        <v>44888</v>
      </c>
      <c r="D1899" t="n">
        <v>-80.95999999999999</v>
      </c>
      <c r="E1899" t="n">
        <v>-80.95999999999999</v>
      </c>
      <c r="F1899" t="inlineStr">
        <is>
          <t>BRL</t>
        </is>
      </c>
      <c r="G1899" t="n">
        <v>1</v>
      </c>
      <c r="H1899" t="n">
        <v>-80.95999999999999</v>
      </c>
      <c r="I1899" t="n">
        <v>-80.95999999999999</v>
      </c>
      <c r="J1899" t="n">
        <v>1</v>
      </c>
      <c r="K1899" t="inlineStr"/>
      <c r="L1899" t="inlineStr">
        <is>
          <t>Lumx Studios S/A</t>
        </is>
      </c>
      <c r="M1899" t="inlineStr">
        <is>
          <t>Ministerio da Fazenda</t>
        </is>
      </c>
      <c r="N1899" t="n">
        <v>100</v>
      </c>
      <c r="O1899" t="inlineStr"/>
      <c r="P1899" t="inlineStr">
        <is>
          <t>Ministerio da Fazenda</t>
        </is>
      </c>
      <c r="Q1899" t="inlineStr"/>
      <c r="R1899" t="inlineStr">
        <is>
          <t>Irrf - Remuneração de Serviços Profissionais Prestados por Pj</t>
        </is>
      </c>
      <c r="S1899" t="inlineStr"/>
      <c r="T1899" t="inlineStr">
        <is>
          <t>Cora</t>
        </is>
      </c>
      <c r="U1899" t="inlineStr"/>
      <c r="V1899" t="inlineStr">
        <is>
          <t>Imposto - Irrf</t>
        </is>
      </c>
      <c r="W1899" t="inlineStr">
        <is>
          <t>Impostos</t>
        </is>
      </c>
      <c r="X1899" t="inlineStr">
        <is>
          <t>Tax And Fees</t>
        </is>
      </c>
      <c r="Y1899" t="inlineStr">
        <is>
          <t>Tax And Fees</t>
        </is>
      </c>
      <c r="Z1899" t="inlineStr">
        <is>
          <t>Tax And Fees</t>
        </is>
      </c>
      <c r="AA1899" t="inlineStr">
        <is>
          <t>Pessoal</t>
        </is>
      </c>
      <c r="AB1899" t="inlineStr"/>
      <c r="AC1899" t="inlineStr"/>
      <c r="AD1899" t="n">
        <v>0</v>
      </c>
      <c r="AE1899" t="n">
        <v>0</v>
      </c>
    </row>
    <row r="1900">
      <c r="A1900" t="inlineStr">
        <is>
          <t>4079</t>
        </is>
      </c>
      <c r="B1900" s="115" t="n">
        <v>44888</v>
      </c>
      <c r="C1900" s="115" t="n">
        <v>44888</v>
      </c>
      <c r="D1900" t="n">
        <v>-54.56</v>
      </c>
      <c r="E1900" t="n">
        <v>-54.56</v>
      </c>
      <c r="F1900" t="inlineStr">
        <is>
          <t>BRL</t>
        </is>
      </c>
      <c r="G1900" t="n">
        <v>1</v>
      </c>
      <c r="H1900" t="n">
        <v>-54.56</v>
      </c>
      <c r="I1900" t="n">
        <v>-54.56</v>
      </c>
      <c r="J1900" t="n">
        <v>1</v>
      </c>
      <c r="K1900" t="inlineStr"/>
      <c r="L1900" t="inlineStr">
        <is>
          <t>Lumx Studios S/A</t>
        </is>
      </c>
      <c r="M1900" t="inlineStr">
        <is>
          <t>99 Tecnologia Ltda</t>
        </is>
      </c>
      <c r="N1900" t="n">
        <v>100</v>
      </c>
      <c r="O1900" t="inlineStr">
        <is>
          <t>Lumx</t>
        </is>
      </c>
      <c r="P1900" t="inlineStr">
        <is>
          <t>99 Tecnologia Ltda</t>
        </is>
      </c>
      <c r="Q1900" t="inlineStr"/>
      <c r="R1900" t="inlineStr">
        <is>
          <t>99 Taxi</t>
        </is>
      </c>
      <c r="S1900" t="inlineStr"/>
      <c r="T1900" t="inlineStr">
        <is>
          <t>Conta Simples</t>
        </is>
      </c>
      <c r="U1900" t="inlineStr"/>
      <c r="V1900" t="inlineStr">
        <is>
          <t>Gestão - Transporte</t>
        </is>
      </c>
      <c r="W1900" t="inlineStr">
        <is>
          <t>Gestão - Transporte</t>
        </is>
      </c>
      <c r="X1900" t="inlineStr">
        <is>
          <t>Gestão</t>
        </is>
      </c>
      <c r="Y1900" t="inlineStr">
        <is>
          <t>Governance</t>
        </is>
      </c>
      <c r="Z1900" t="inlineStr">
        <is>
          <t>Governance</t>
        </is>
      </c>
      <c r="AA1900" t="inlineStr">
        <is>
          <t>Comercial</t>
        </is>
      </c>
      <c r="AB1900" t="inlineStr"/>
      <c r="AC1900" t="inlineStr"/>
      <c r="AD1900" t="n">
        <v>0</v>
      </c>
      <c r="AE1900" t="n">
        <v>0</v>
      </c>
    </row>
    <row r="1901">
      <c r="A1901" t="inlineStr">
        <is>
          <t>4080</t>
        </is>
      </c>
      <c r="B1901" s="115" t="n">
        <v>44888</v>
      </c>
      <c r="C1901" s="115" t="n">
        <v>44888</v>
      </c>
      <c r="D1901" t="n">
        <v>-19246.03</v>
      </c>
      <c r="E1901" t="n">
        <v>-19246.03</v>
      </c>
      <c r="F1901" t="inlineStr">
        <is>
          <t>BRL</t>
        </is>
      </c>
      <c r="G1901" t="n">
        <v>1</v>
      </c>
      <c r="H1901" t="n">
        <v>-19246.03</v>
      </c>
      <c r="I1901" t="n">
        <v>-19246.03</v>
      </c>
      <c r="J1901" t="n">
        <v>1</v>
      </c>
      <c r="K1901" t="inlineStr"/>
      <c r="L1901" t="inlineStr">
        <is>
          <t>Lumx Studios S/A</t>
        </is>
      </c>
      <c r="M1901" t="inlineStr">
        <is>
          <t>Ministerio da Fazenda</t>
        </is>
      </c>
      <c r="N1901" t="n">
        <v>100</v>
      </c>
      <c r="O1901" t="inlineStr"/>
      <c r="P1901" t="inlineStr">
        <is>
          <t>Ministerio da Fazenda</t>
        </is>
      </c>
      <c r="Q1901" t="inlineStr"/>
      <c r="R1901" t="inlineStr">
        <is>
          <t>Cofins - Faturamento Pj</t>
        </is>
      </c>
      <c r="S1901" t="inlineStr"/>
      <c r="T1901" t="inlineStr">
        <is>
          <t>Cora</t>
        </is>
      </c>
      <c r="U1901" t="inlineStr"/>
      <c r="V1901" t="inlineStr">
        <is>
          <t>Imposto - Cofins</t>
        </is>
      </c>
      <c r="W1901" t="inlineStr">
        <is>
          <t>Impostos</t>
        </is>
      </c>
      <c r="X1901" t="inlineStr">
        <is>
          <t>Tax And Fees</t>
        </is>
      </c>
      <c r="Y1901" t="inlineStr">
        <is>
          <t>Tax And Fees</t>
        </is>
      </c>
      <c r="Z1901" t="inlineStr">
        <is>
          <t>Tax And Fees</t>
        </is>
      </c>
      <c r="AA1901" t="inlineStr">
        <is>
          <t>Impostos e Taxas</t>
        </is>
      </c>
      <c r="AB1901" t="inlineStr"/>
      <c r="AC1901" t="inlineStr"/>
      <c r="AD1901" t="n">
        <v>0</v>
      </c>
      <c r="AE1901" t="n">
        <v>0</v>
      </c>
    </row>
    <row r="1902">
      <c r="A1902" t="inlineStr">
        <is>
          <t>714</t>
        </is>
      </c>
      <c r="B1902" s="115" t="n">
        <v>44888</v>
      </c>
      <c r="C1902" s="115" t="n">
        <v>44888</v>
      </c>
      <c r="D1902" t="n">
        <v>19326.99</v>
      </c>
      <c r="E1902" t="n">
        <v>19326.99</v>
      </c>
      <c r="F1902" t="inlineStr">
        <is>
          <t>BRL</t>
        </is>
      </c>
      <c r="G1902" t="n">
        <v>1</v>
      </c>
      <c r="H1902" t="n">
        <v>19326.99</v>
      </c>
      <c r="I1902" t="n">
        <v>19326.99</v>
      </c>
      <c r="J1902" t="n">
        <v>1</v>
      </c>
      <c r="K1902" t="inlineStr"/>
      <c r="L1902" t="inlineStr">
        <is>
          <t>Lumx Studios S/A</t>
        </is>
      </c>
      <c r="M1902" t="inlineStr">
        <is>
          <t>Cora</t>
        </is>
      </c>
      <c r="N1902" t="n">
        <v>100</v>
      </c>
      <c r="O1902" t="inlineStr">
        <is>
          <t>Lumx</t>
        </is>
      </c>
      <c r="P1902" t="inlineStr">
        <is>
          <t>Lumx Studios S/A</t>
        </is>
      </c>
      <c r="Q1902" t="inlineStr"/>
      <c r="R1902" t="inlineStr">
        <is>
          <t>Transferência entre Contas</t>
        </is>
      </c>
      <c r="S1902" t="inlineStr"/>
      <c r="T1902" t="inlineStr">
        <is>
          <t>Cora</t>
        </is>
      </c>
      <c r="U1902" t="inlineStr"/>
      <c r="V1902" t="inlineStr">
        <is>
          <t>Transferências</t>
        </is>
      </c>
      <c r="W1902" t="inlineStr">
        <is>
          <t>Transferências</t>
        </is>
      </c>
      <c r="X1902" t="inlineStr">
        <is>
          <t>Others</t>
        </is>
      </c>
      <c r="Y1902" t="inlineStr">
        <is>
          <t>Administrative Costs</t>
        </is>
      </c>
      <c r="Z1902" t="inlineStr">
        <is>
          <t>Administrative Costs</t>
        </is>
      </c>
      <c r="AA1902" t="inlineStr">
        <is>
          <t>Outros</t>
        </is>
      </c>
      <c r="AB1902" t="inlineStr"/>
      <c r="AC1902" t="inlineStr"/>
      <c r="AD1902" t="n">
        <v>0</v>
      </c>
      <c r="AE1902" t="n">
        <v>0</v>
      </c>
    </row>
    <row r="1903">
      <c r="A1903" t="inlineStr">
        <is>
          <t>9675</t>
        </is>
      </c>
      <c r="B1903" s="115" t="n">
        <v>44888</v>
      </c>
      <c r="C1903" s="115" t="n">
        <v>44888</v>
      </c>
      <c r="D1903" t="n">
        <v>-19326.99</v>
      </c>
      <c r="E1903" t="n">
        <v>-19326.99</v>
      </c>
      <c r="F1903" t="inlineStr">
        <is>
          <t>BRL</t>
        </is>
      </c>
      <c r="G1903" t="n">
        <v>1</v>
      </c>
      <c r="H1903" t="n">
        <v>-19326.99</v>
      </c>
      <c r="I1903" t="n">
        <v>-19326.99</v>
      </c>
      <c r="J1903" t="n">
        <v>1</v>
      </c>
      <c r="K1903" t="inlineStr"/>
      <c r="L1903" t="inlineStr">
        <is>
          <t>Lumx Studios S/A</t>
        </is>
      </c>
      <c r="M1903" t="inlineStr">
        <is>
          <t>Lumx Studios S/A</t>
        </is>
      </c>
      <c r="N1903" t="n">
        <v>100</v>
      </c>
      <c r="O1903" t="inlineStr">
        <is>
          <t>Lumx</t>
        </is>
      </c>
      <c r="P1903" t="inlineStr">
        <is>
          <t>Lumx Studios S/A</t>
        </is>
      </c>
      <c r="Q1903" t="inlineStr"/>
      <c r="R1903" t="inlineStr">
        <is>
          <t>Transferência entre Contas</t>
        </is>
      </c>
      <c r="S1903" t="inlineStr"/>
      <c r="T1903" t="inlineStr">
        <is>
          <t>Btg - Conta Corrente</t>
        </is>
      </c>
      <c r="U1903" t="inlineStr"/>
      <c r="V1903" t="inlineStr">
        <is>
          <t>Transferências</t>
        </is>
      </c>
      <c r="W1903" t="inlineStr">
        <is>
          <t>Transferências</t>
        </is>
      </c>
      <c r="X1903" t="inlineStr">
        <is>
          <t>Others</t>
        </is>
      </c>
      <c r="Y1903" t="inlineStr">
        <is>
          <t>Administrative Costs</t>
        </is>
      </c>
      <c r="Z1903" t="inlineStr">
        <is>
          <t>Administrative Costs</t>
        </is>
      </c>
      <c r="AA1903" t="inlineStr">
        <is>
          <t>Outros</t>
        </is>
      </c>
      <c r="AB1903" t="inlineStr"/>
      <c r="AC1903" t="inlineStr"/>
      <c r="AD1903" t="n">
        <v>0</v>
      </c>
      <c r="AE1903" t="n">
        <v>0</v>
      </c>
    </row>
    <row r="1904">
      <c r="A1904" t="inlineStr">
        <is>
          <t>3830</t>
        </is>
      </c>
      <c r="B1904" s="115" t="n">
        <v>44887</v>
      </c>
      <c r="C1904" s="115" t="n">
        <v>44887</v>
      </c>
      <c r="D1904" t="n">
        <v>-31.75</v>
      </c>
      <c r="E1904" t="n">
        <v>-31.75</v>
      </c>
      <c r="F1904" t="inlineStr">
        <is>
          <t>BRL</t>
        </is>
      </c>
      <c r="G1904" t="n">
        <v>1</v>
      </c>
      <c r="H1904" t="n">
        <v>-31.75</v>
      </c>
      <c r="I1904" t="n">
        <v>-31.75</v>
      </c>
      <c r="J1904" t="n">
        <v>1</v>
      </c>
      <c r="K1904" t="inlineStr"/>
      <c r="L1904" t="inlineStr">
        <is>
          <t>Lumx Studios S/A</t>
        </is>
      </c>
      <c r="M1904" t="inlineStr">
        <is>
          <t>Uber do Brasil Tecnologia Ltda.</t>
        </is>
      </c>
      <c r="N1904" t="n">
        <v>100</v>
      </c>
      <c r="O1904" t="inlineStr">
        <is>
          <t>Lumx</t>
        </is>
      </c>
      <c r="P1904" t="inlineStr">
        <is>
          <t>Uber do Brasil Tecnologia Ltda.</t>
        </is>
      </c>
      <c r="Q1904" t="inlineStr"/>
      <c r="R1904" t="inlineStr">
        <is>
          <t>Clevel São Paulo</t>
        </is>
      </c>
      <c r="S1904" t="inlineStr"/>
      <c r="T1904" t="inlineStr">
        <is>
          <t>Conta Simples</t>
        </is>
      </c>
      <c r="U1904" t="inlineStr"/>
      <c r="V1904" t="inlineStr">
        <is>
          <t>Gestão - Transporte</t>
        </is>
      </c>
      <c r="W1904" t="inlineStr">
        <is>
          <t>Gestão - Transporte</t>
        </is>
      </c>
      <c r="X1904" t="inlineStr">
        <is>
          <t>Gestão</t>
        </is>
      </c>
      <c r="Y1904" t="inlineStr">
        <is>
          <t>Governance</t>
        </is>
      </c>
      <c r="Z1904" t="inlineStr">
        <is>
          <t>Governance</t>
        </is>
      </c>
      <c r="AA1904" t="inlineStr">
        <is>
          <t>Comercial</t>
        </is>
      </c>
      <c r="AB1904" t="inlineStr"/>
      <c r="AC1904" t="inlineStr"/>
      <c r="AD1904" t="n">
        <v>0</v>
      </c>
      <c r="AE1904" t="n">
        <v>0</v>
      </c>
    </row>
    <row r="1905">
      <c r="A1905" t="inlineStr">
        <is>
          <t>4082</t>
        </is>
      </c>
      <c r="B1905" s="115" t="n">
        <v>44887</v>
      </c>
      <c r="C1905" s="115" t="n">
        <v>44887</v>
      </c>
      <c r="D1905" t="n">
        <v>-190.31</v>
      </c>
      <c r="E1905" t="n">
        <v>-190.31</v>
      </c>
      <c r="F1905" t="inlineStr">
        <is>
          <t>BRL</t>
        </is>
      </c>
      <c r="G1905" t="n">
        <v>1</v>
      </c>
      <c r="H1905" t="n">
        <v>-190.31</v>
      </c>
      <c r="I1905" t="n">
        <v>-190.31</v>
      </c>
      <c r="J1905" t="n">
        <v>1</v>
      </c>
      <c r="K1905" t="inlineStr"/>
      <c r="L1905" t="inlineStr">
        <is>
          <t>Lumx Studios S/A</t>
        </is>
      </c>
      <c r="M1905" t="inlineStr">
        <is>
          <t>Envato</t>
        </is>
      </c>
      <c r="N1905" t="n">
        <v>100</v>
      </c>
      <c r="O1905" t="inlineStr"/>
      <c r="P1905" t="inlineStr">
        <is>
          <t>Envato</t>
        </is>
      </c>
      <c r="Q1905" t="inlineStr"/>
      <c r="R1905" t="inlineStr">
        <is>
          <t>Software - Envato</t>
        </is>
      </c>
      <c r="S1905" t="inlineStr"/>
      <c r="T1905" t="inlineStr">
        <is>
          <t>Mercado Pago</t>
        </is>
      </c>
      <c r="U1905" t="inlineStr"/>
      <c r="V1905" t="inlineStr">
        <is>
          <t>Software - Envato</t>
        </is>
      </c>
      <c r="W1905" t="inlineStr">
        <is>
          <t>Software</t>
        </is>
      </c>
      <c r="X1905" t="inlineStr">
        <is>
          <t>Technology &amp; Infrastructure</t>
        </is>
      </c>
      <c r="Y1905" t="inlineStr">
        <is>
          <t>Technology &amp; Infrastructure</t>
        </is>
      </c>
      <c r="Z1905" t="inlineStr">
        <is>
          <t>Technology &amp; Infrastructure</t>
        </is>
      </c>
      <c r="AA1905" t="inlineStr">
        <is>
          <t>Software</t>
        </is>
      </c>
      <c r="AB1905" t="inlineStr"/>
      <c r="AC1905" t="inlineStr"/>
      <c r="AD1905" t="n">
        <v>0</v>
      </c>
      <c r="AE1905" t="n">
        <v>0</v>
      </c>
    </row>
    <row r="1906">
      <c r="A1906" t="inlineStr">
        <is>
          <t>4083</t>
        </is>
      </c>
      <c r="B1906" s="115" t="n">
        <v>44887</v>
      </c>
      <c r="C1906" s="115" t="n">
        <v>44887</v>
      </c>
      <c r="D1906" t="n">
        <v>-147.09</v>
      </c>
      <c r="E1906" t="n">
        <v>-147.09</v>
      </c>
      <c r="F1906" t="inlineStr">
        <is>
          <t>BRL</t>
        </is>
      </c>
      <c r="G1906" t="n">
        <v>1</v>
      </c>
      <c r="H1906" t="n">
        <v>-147.09</v>
      </c>
      <c r="I1906" t="n">
        <v>-147.09</v>
      </c>
      <c r="J1906" t="n">
        <v>1</v>
      </c>
      <c r="K1906" t="inlineStr"/>
      <c r="L1906" t="inlineStr">
        <is>
          <t>Lumx Studios S/A</t>
        </is>
      </c>
      <c r="M1906" t="inlineStr">
        <is>
          <t>Mercadolivre.com Atividades de Internet Ltda</t>
        </is>
      </c>
      <c r="N1906" t="n">
        <v>100</v>
      </c>
      <c r="O1906" t="inlineStr"/>
      <c r="P1906" t="inlineStr">
        <is>
          <t>Mercadolivre.com Atividades de Internet Ltda</t>
        </is>
      </c>
      <c r="Q1906" t="inlineStr"/>
      <c r="R1906" t="inlineStr">
        <is>
          <t>Compra de Material para O Escritório</t>
        </is>
      </c>
      <c r="S1906" t="inlineStr"/>
      <c r="T1906" t="inlineStr">
        <is>
          <t>Conta Simples</t>
        </is>
      </c>
      <c r="U1906" t="inlineStr"/>
      <c r="V1906" t="inlineStr">
        <is>
          <t>Material de Uso e Consumo</t>
        </is>
      </c>
      <c r="W1906" t="inlineStr">
        <is>
          <t>Material de Uso e Consumo</t>
        </is>
      </c>
      <c r="X1906" t="inlineStr">
        <is>
          <t>Office</t>
        </is>
      </c>
      <c r="Y1906" t="inlineStr">
        <is>
          <t>Administrative Costs</t>
        </is>
      </c>
      <c r="Z1906" t="inlineStr">
        <is>
          <t>Administrative Costs</t>
        </is>
      </c>
      <c r="AA1906" t="inlineStr">
        <is>
          <t>Outros</t>
        </is>
      </c>
      <c r="AB1906" t="inlineStr"/>
      <c r="AC1906" t="inlineStr"/>
      <c r="AD1906" t="n">
        <v>0</v>
      </c>
      <c r="AE1906" t="n">
        <v>0</v>
      </c>
    </row>
    <row r="1907">
      <c r="A1907" t="inlineStr">
        <is>
          <t>4084</t>
        </is>
      </c>
      <c r="B1907" s="115" t="n">
        <v>44887</v>
      </c>
      <c r="C1907" s="115" t="n">
        <v>44887</v>
      </c>
      <c r="D1907" t="n">
        <v>-2500</v>
      </c>
      <c r="E1907" t="n">
        <v>-2500</v>
      </c>
      <c r="F1907" t="inlineStr">
        <is>
          <t>BRL</t>
        </is>
      </c>
      <c r="G1907" t="n">
        <v>1</v>
      </c>
      <c r="H1907" t="n">
        <v>-2500</v>
      </c>
      <c r="I1907" t="n">
        <v>-2500</v>
      </c>
      <c r="J1907" t="n">
        <v>1</v>
      </c>
      <c r="K1907" t="inlineStr"/>
      <c r="L1907" t="inlineStr">
        <is>
          <t>Lumx Studios S/A</t>
        </is>
      </c>
      <c r="M1907" t="inlineStr">
        <is>
          <t>Caio Barbosa Zacarias</t>
        </is>
      </c>
      <c r="N1907" t="n">
        <v>100</v>
      </c>
      <c r="O1907" t="inlineStr">
        <is>
          <t>Comercial</t>
        </is>
      </c>
      <c r="P1907" t="inlineStr">
        <is>
          <t>Caio Barbosa Zacarias</t>
        </is>
      </c>
      <c r="Q1907" t="inlineStr"/>
      <c r="R1907" t="inlineStr">
        <is>
          <t>Parcelamento de Débitos (Faturamentos Retroativos) - Debito Automático - Baixa por Conciliação</t>
        </is>
      </c>
      <c r="S1907" t="inlineStr"/>
      <c r="T1907" t="inlineStr">
        <is>
          <t>Btg - Conta Corrente</t>
        </is>
      </c>
      <c r="U1907" t="inlineStr"/>
      <c r="V1907" t="inlineStr">
        <is>
          <t>Imposto - Parcelamento Tributário</t>
        </is>
      </c>
      <c r="W1907" t="inlineStr">
        <is>
          <t>Impostos</t>
        </is>
      </c>
      <c r="X1907" t="inlineStr">
        <is>
          <t>Tax And Fees</t>
        </is>
      </c>
      <c r="Y1907" t="inlineStr">
        <is>
          <t>Tax And Fees</t>
        </is>
      </c>
      <c r="Z1907" t="inlineStr">
        <is>
          <t>Tax And Fees</t>
        </is>
      </c>
      <c r="AA1907" t="inlineStr">
        <is>
          <t>Parcelamento tributário</t>
        </is>
      </c>
      <c r="AB1907" t="inlineStr"/>
      <c r="AC1907" t="inlineStr"/>
      <c r="AD1907" t="n">
        <v>0</v>
      </c>
      <c r="AE1907" t="n">
        <v>0</v>
      </c>
    </row>
    <row r="1908">
      <c r="A1908" t="inlineStr">
        <is>
          <t>4085</t>
        </is>
      </c>
      <c r="B1908" s="115" t="n">
        <v>44887</v>
      </c>
      <c r="C1908" s="115" t="n">
        <v>44887</v>
      </c>
      <c r="D1908" t="n">
        <v>-2899.34</v>
      </c>
      <c r="E1908" t="n">
        <v>-2899.34</v>
      </c>
      <c r="F1908" t="inlineStr">
        <is>
          <t>BRL</t>
        </is>
      </c>
      <c r="G1908" t="n">
        <v>1</v>
      </c>
      <c r="H1908" t="n">
        <v>-2899.34</v>
      </c>
      <c r="I1908" t="n">
        <v>-2899.34</v>
      </c>
      <c r="J1908" t="n">
        <v>1</v>
      </c>
      <c r="K1908" t="inlineStr"/>
      <c r="L1908" t="inlineStr">
        <is>
          <t>Lumx Studios S/A</t>
        </is>
      </c>
      <c r="M1908" t="inlineStr">
        <is>
          <t>Velazquez &amp; Drummond Aa</t>
        </is>
      </c>
      <c r="N1908" t="n">
        <v>100</v>
      </c>
      <c r="O1908" t="inlineStr"/>
      <c r="P1908" t="inlineStr">
        <is>
          <t>Velazquez &amp; Drummond Aa</t>
        </is>
      </c>
      <c r="Q1908" t="inlineStr"/>
      <c r="R1908" t="inlineStr">
        <is>
          <t>Aluguel - Baixa por Conciliação</t>
        </is>
      </c>
      <c r="S1908" t="inlineStr"/>
      <c r="T1908" t="inlineStr">
        <is>
          <t>Btg - Conta Corrente</t>
        </is>
      </c>
      <c r="U1908" t="inlineStr"/>
      <c r="V1908" t="inlineStr">
        <is>
          <t>Aluguel</t>
        </is>
      </c>
      <c r="W1908" t="inlineStr">
        <is>
          <t>Despesas de Escritório</t>
        </is>
      </c>
      <c r="X1908" t="inlineStr">
        <is>
          <t>Office</t>
        </is>
      </c>
      <c r="Y1908" t="inlineStr">
        <is>
          <t>Administrative Costs</t>
        </is>
      </c>
      <c r="Z1908" t="inlineStr">
        <is>
          <t>Administrative Costs</t>
        </is>
      </c>
      <c r="AA1908" t="inlineStr">
        <is>
          <t>Escritório</t>
        </is>
      </c>
      <c r="AB1908" t="inlineStr"/>
      <c r="AC1908" t="inlineStr"/>
      <c r="AD1908" t="n">
        <v>0</v>
      </c>
      <c r="AE1908" t="n">
        <v>0</v>
      </c>
    </row>
    <row r="1909">
      <c r="A1909" t="inlineStr">
        <is>
          <t>4086</t>
        </is>
      </c>
      <c r="B1909" s="115" t="n">
        <v>44887</v>
      </c>
      <c r="C1909" s="115" t="n">
        <v>44887</v>
      </c>
      <c r="D1909" t="n">
        <v>-929.5</v>
      </c>
      <c r="E1909" t="n">
        <v>-929.5</v>
      </c>
      <c r="F1909" t="inlineStr">
        <is>
          <t>BRL</t>
        </is>
      </c>
      <c r="G1909" t="n">
        <v>1</v>
      </c>
      <c r="H1909" t="n">
        <v>-929.5</v>
      </c>
      <c r="I1909" t="n">
        <v>-929.5</v>
      </c>
      <c r="J1909" t="n">
        <v>1</v>
      </c>
      <c r="K1909" t="inlineStr"/>
      <c r="L1909" t="inlineStr">
        <is>
          <t>Lumx Studios S/A</t>
        </is>
      </c>
      <c r="M1909" t="inlineStr">
        <is>
          <t>Porto Seguro Companhia de Seguros Gerais</t>
        </is>
      </c>
      <c r="N1909" t="n">
        <v>100</v>
      </c>
      <c r="O1909" t="inlineStr"/>
      <c r="P1909" t="inlineStr">
        <is>
          <t>Porto Seguro Companhia de Seguros Gerais</t>
        </is>
      </c>
      <c r="Q1909" t="inlineStr"/>
      <c r="R1909" t="inlineStr">
        <is>
          <t>Seguro D&amp;O - Baixa por Conciliação</t>
        </is>
      </c>
      <c r="S1909" t="inlineStr"/>
      <c r="T1909" t="inlineStr">
        <is>
          <t>Btg - Conta Corrente</t>
        </is>
      </c>
      <c r="U1909" t="inlineStr"/>
      <c r="V1909" t="inlineStr">
        <is>
          <t>Seguros - Societário</t>
        </is>
      </c>
      <c r="W1909" t="inlineStr">
        <is>
          <t>Seguros</t>
        </is>
      </c>
      <c r="X1909" t="inlineStr">
        <is>
          <t>Others</t>
        </is>
      </c>
      <c r="Y1909" t="inlineStr">
        <is>
          <t>Administrative Costs</t>
        </is>
      </c>
      <c r="Z1909" t="inlineStr">
        <is>
          <t>Administrative Costs</t>
        </is>
      </c>
      <c r="AA1909" t="inlineStr">
        <is>
          <t>Outros</t>
        </is>
      </c>
      <c r="AB1909" t="inlineStr"/>
      <c r="AC1909" t="inlineStr"/>
      <c r="AD1909" t="n">
        <v>0</v>
      </c>
      <c r="AE1909" t="n">
        <v>0</v>
      </c>
    </row>
    <row r="1910">
      <c r="A1910" t="inlineStr">
        <is>
          <t>4088</t>
        </is>
      </c>
      <c r="B1910" s="115" t="n">
        <v>44887</v>
      </c>
      <c r="C1910" s="115" t="n">
        <v>44887</v>
      </c>
      <c r="D1910" t="n">
        <v>-19.75</v>
      </c>
      <c r="E1910" t="n">
        <v>-19.75</v>
      </c>
      <c r="F1910" t="inlineStr">
        <is>
          <t>BRL</t>
        </is>
      </c>
      <c r="G1910" t="n">
        <v>1</v>
      </c>
      <c r="H1910" t="n">
        <v>-19.75</v>
      </c>
      <c r="I1910" t="n">
        <v>-19.75</v>
      </c>
      <c r="J1910" t="n">
        <v>1</v>
      </c>
      <c r="K1910" t="inlineStr"/>
      <c r="L1910" t="inlineStr">
        <is>
          <t>Lumx Studios S/A</t>
        </is>
      </c>
      <c r="M1910" t="inlineStr">
        <is>
          <t>99 Tecnologia Ltda</t>
        </is>
      </c>
      <c r="N1910" t="n">
        <v>100</v>
      </c>
      <c r="O1910" t="inlineStr">
        <is>
          <t>Lumx</t>
        </is>
      </c>
      <c r="P1910" t="inlineStr">
        <is>
          <t>99 Tecnologia Ltda</t>
        </is>
      </c>
      <c r="Q1910" t="inlineStr"/>
      <c r="R1910" t="inlineStr">
        <is>
          <t>Compra com Cartao em 99app       99app - Sao Paulo / Br</t>
        </is>
      </c>
      <c r="S1910" t="inlineStr"/>
      <c r="T1910" t="inlineStr">
        <is>
          <t>Conta Simples</t>
        </is>
      </c>
      <c r="U1910" t="inlineStr"/>
      <c r="V1910" t="inlineStr">
        <is>
          <t>Gestão - Transporte</t>
        </is>
      </c>
      <c r="W1910" t="inlineStr">
        <is>
          <t>Gestão - Transporte</t>
        </is>
      </c>
      <c r="X1910" t="inlineStr">
        <is>
          <t>Gestão</t>
        </is>
      </c>
      <c r="Y1910" t="inlineStr">
        <is>
          <t>Governance</t>
        </is>
      </c>
      <c r="Z1910" t="inlineStr">
        <is>
          <t>Governance</t>
        </is>
      </c>
      <c r="AA1910" t="inlineStr">
        <is>
          <t>Comercial</t>
        </is>
      </c>
      <c r="AB1910" t="inlineStr"/>
      <c r="AC1910" t="inlineStr"/>
      <c r="AD1910" t="n">
        <v>0</v>
      </c>
      <c r="AE1910" t="n">
        <v>0</v>
      </c>
    </row>
    <row r="1911">
      <c r="A1911" t="inlineStr">
        <is>
          <t>3833</t>
        </is>
      </c>
      <c r="B1911" s="115" t="n">
        <v>44886</v>
      </c>
      <c r="C1911" s="115" t="n">
        <v>44886</v>
      </c>
      <c r="D1911" t="n">
        <v>-13.2</v>
      </c>
      <c r="E1911" t="n">
        <v>-13.2</v>
      </c>
      <c r="F1911" t="inlineStr">
        <is>
          <t>BRL</t>
        </is>
      </c>
      <c r="G1911" t="n">
        <v>1</v>
      </c>
      <c r="H1911" t="n">
        <v>-13.2</v>
      </c>
      <c r="I1911" t="n">
        <v>-13.2</v>
      </c>
      <c r="J1911" t="n">
        <v>1</v>
      </c>
      <c r="K1911" t="inlineStr"/>
      <c r="L1911" t="inlineStr">
        <is>
          <t>Lumx Studios S/A</t>
        </is>
      </c>
      <c r="M1911" t="inlineStr">
        <is>
          <t>Uber do Brasil Tecnologia Ltda.</t>
        </is>
      </c>
      <c r="N1911" t="n">
        <v>100</v>
      </c>
      <c r="O1911" t="inlineStr">
        <is>
          <t>Lumx</t>
        </is>
      </c>
      <c r="P1911" t="inlineStr">
        <is>
          <t>Uber do Brasil Tecnologia Ltda.</t>
        </is>
      </c>
      <c r="Q1911" t="inlineStr"/>
      <c r="R1911" t="inlineStr">
        <is>
          <t>Clevel São Paulo</t>
        </is>
      </c>
      <c r="S1911" t="inlineStr"/>
      <c r="T1911" t="inlineStr">
        <is>
          <t>Conta Simples</t>
        </is>
      </c>
      <c r="U1911" t="inlineStr"/>
      <c r="V1911" t="inlineStr">
        <is>
          <t>Gestão - Transporte</t>
        </is>
      </c>
      <c r="W1911" t="inlineStr">
        <is>
          <t>Gestão - Transporte</t>
        </is>
      </c>
      <c r="X1911" t="inlineStr">
        <is>
          <t>Gestão</t>
        </is>
      </c>
      <c r="Y1911" t="inlineStr">
        <is>
          <t>Governance</t>
        </is>
      </c>
      <c r="Z1911" t="inlineStr">
        <is>
          <t>Governance</t>
        </is>
      </c>
      <c r="AA1911" t="inlineStr">
        <is>
          <t>Comercial</t>
        </is>
      </c>
      <c r="AB1911" t="inlineStr"/>
      <c r="AC1911" t="inlineStr"/>
      <c r="AD1911" t="n">
        <v>0</v>
      </c>
      <c r="AE1911" t="n">
        <v>0</v>
      </c>
    </row>
    <row r="1912">
      <c r="A1912" t="inlineStr">
        <is>
          <t>4089</t>
        </is>
      </c>
      <c r="B1912" s="115" t="n">
        <v>44886</v>
      </c>
      <c r="C1912" s="115" t="n">
        <v>44886</v>
      </c>
      <c r="D1912" t="n">
        <v>-49.5</v>
      </c>
      <c r="E1912" t="n">
        <v>-49.5</v>
      </c>
      <c r="F1912" t="inlineStr">
        <is>
          <t>BRL</t>
        </is>
      </c>
      <c r="G1912" t="n">
        <v>1</v>
      </c>
      <c r="H1912" t="n">
        <v>-49.5</v>
      </c>
      <c r="I1912" t="n">
        <v>-49.5</v>
      </c>
      <c r="J1912" t="n">
        <v>1</v>
      </c>
      <c r="K1912" t="inlineStr"/>
      <c r="L1912" t="inlineStr">
        <is>
          <t>Lumx Studios S/A</t>
        </is>
      </c>
      <c r="M1912" t="inlineStr">
        <is>
          <t>Mailchimp</t>
        </is>
      </c>
      <c r="N1912" t="n">
        <v>100</v>
      </c>
      <c r="O1912" t="inlineStr"/>
      <c r="P1912" t="inlineStr">
        <is>
          <t>Mailchimp</t>
        </is>
      </c>
      <c r="Q1912" t="inlineStr"/>
      <c r="R1912" t="inlineStr">
        <is>
          <t>Software e-mail Marketing</t>
        </is>
      </c>
      <c r="S1912" t="inlineStr"/>
      <c r="T1912" t="inlineStr">
        <is>
          <t>Conta Simples</t>
        </is>
      </c>
      <c r="U1912" t="inlineStr"/>
      <c r="V1912" t="inlineStr">
        <is>
          <t>Mail Marketing</t>
        </is>
      </c>
      <c r="W1912" t="inlineStr">
        <is>
          <t>Despesa de Marketing</t>
        </is>
      </c>
      <c r="X1912" t="inlineStr">
        <is>
          <t>Marketing</t>
        </is>
      </c>
      <c r="Y1912" t="inlineStr">
        <is>
          <t>Operating Costs</t>
        </is>
      </c>
      <c r="Z1912" t="inlineStr">
        <is>
          <t>Operating Costs</t>
        </is>
      </c>
      <c r="AA1912" t="inlineStr">
        <is>
          <t>Marketing</t>
        </is>
      </c>
      <c r="AB1912" t="inlineStr"/>
      <c r="AC1912" t="inlineStr"/>
      <c r="AD1912" t="n">
        <v>0</v>
      </c>
      <c r="AE1912" t="n">
        <v>0</v>
      </c>
    </row>
    <row r="1913">
      <c r="A1913" t="inlineStr">
        <is>
          <t>715</t>
        </is>
      </c>
      <c r="B1913" s="115" t="n">
        <v>44886</v>
      </c>
      <c r="C1913" s="115" t="n">
        <v>44886</v>
      </c>
      <c r="D1913" t="n">
        <v>16413.05</v>
      </c>
      <c r="E1913" t="n">
        <v>16413.05</v>
      </c>
      <c r="F1913" t="inlineStr">
        <is>
          <t>BRL</t>
        </is>
      </c>
      <c r="G1913" t="n">
        <v>1</v>
      </c>
      <c r="H1913" t="n">
        <v>16413.05</v>
      </c>
      <c r="I1913" t="n">
        <v>16413.05</v>
      </c>
      <c r="J1913" t="n">
        <v>1</v>
      </c>
      <c r="K1913" t="inlineStr"/>
      <c r="L1913" t="inlineStr">
        <is>
          <t>Lumx Studios S/A</t>
        </is>
      </c>
      <c r="M1913" t="inlineStr">
        <is>
          <t>Btg - Conta Corrente</t>
        </is>
      </c>
      <c r="N1913" t="n">
        <v>100</v>
      </c>
      <c r="O1913" t="inlineStr">
        <is>
          <t>Lumx</t>
        </is>
      </c>
      <c r="P1913" t="inlineStr">
        <is>
          <t>Lumx Studios S/A</t>
        </is>
      </c>
      <c r="Q1913" t="inlineStr"/>
      <c r="R1913" t="inlineStr">
        <is>
          <t>Transferência entre Contas</t>
        </is>
      </c>
      <c r="S1913" t="inlineStr"/>
      <c r="T1913" t="inlineStr">
        <is>
          <t>Btg - Conta Corrente</t>
        </is>
      </c>
      <c r="U1913" t="inlineStr"/>
      <c r="V1913" t="inlineStr">
        <is>
          <t>Transferências</t>
        </is>
      </c>
      <c r="W1913" t="inlineStr">
        <is>
          <t>Transferências</t>
        </is>
      </c>
      <c r="X1913" t="inlineStr">
        <is>
          <t>Others</t>
        </is>
      </c>
      <c r="Y1913" t="inlineStr">
        <is>
          <t>Administrative Costs</t>
        </is>
      </c>
      <c r="Z1913" t="inlineStr">
        <is>
          <t>Administrative Costs</t>
        </is>
      </c>
      <c r="AA1913" t="inlineStr">
        <is>
          <t>Outros</t>
        </is>
      </c>
      <c r="AB1913" t="inlineStr"/>
      <c r="AC1913" t="inlineStr"/>
      <c r="AD1913" t="n">
        <v>0</v>
      </c>
      <c r="AE1913" t="n">
        <v>0</v>
      </c>
    </row>
    <row r="1914">
      <c r="A1914" t="inlineStr">
        <is>
          <t>9676</t>
        </is>
      </c>
      <c r="B1914" s="115" t="n">
        <v>44886</v>
      </c>
      <c r="C1914" s="115" t="n">
        <v>44886</v>
      </c>
      <c r="D1914" t="n">
        <v>-16413.05</v>
      </c>
      <c r="E1914" t="n">
        <v>-16413.05</v>
      </c>
      <c r="F1914" t="inlineStr">
        <is>
          <t>BRL</t>
        </is>
      </c>
      <c r="G1914" t="n">
        <v>1</v>
      </c>
      <c r="H1914" t="n">
        <v>-16413.05</v>
      </c>
      <c r="I1914" t="n">
        <v>-16413.05</v>
      </c>
      <c r="J1914" t="n">
        <v>1</v>
      </c>
      <c r="K1914" t="inlineStr"/>
      <c r="L1914" t="inlineStr">
        <is>
          <t>Lumx Studios S/A</t>
        </is>
      </c>
      <c r="M1914" t="inlineStr">
        <is>
          <t>Lumx Studios S/A</t>
        </is>
      </c>
      <c r="N1914" t="n">
        <v>100</v>
      </c>
      <c r="O1914" t="inlineStr">
        <is>
          <t>Lumx</t>
        </is>
      </c>
      <c r="P1914" t="inlineStr">
        <is>
          <t>Lumx Studios S/A</t>
        </is>
      </c>
      <c r="Q1914" t="inlineStr"/>
      <c r="R1914" t="inlineStr">
        <is>
          <t>Transferência entre Contas</t>
        </is>
      </c>
      <c r="S1914" t="inlineStr"/>
      <c r="T1914" t="inlineStr">
        <is>
          <t>Cora</t>
        </is>
      </c>
      <c r="U1914" t="inlineStr"/>
      <c r="V1914" t="inlineStr">
        <is>
          <t>Transferências</t>
        </is>
      </c>
      <c r="W1914" t="inlineStr">
        <is>
          <t>Transferências</t>
        </is>
      </c>
      <c r="X1914" t="inlineStr">
        <is>
          <t>Others</t>
        </is>
      </c>
      <c r="Y1914" t="inlineStr">
        <is>
          <t>Administrative Costs</t>
        </is>
      </c>
      <c r="Z1914" t="inlineStr">
        <is>
          <t>Administrative Costs</t>
        </is>
      </c>
      <c r="AA1914" t="inlineStr">
        <is>
          <t>Outros</t>
        </is>
      </c>
      <c r="AB1914" t="inlineStr"/>
      <c r="AC1914" t="inlineStr"/>
      <c r="AD1914" t="n">
        <v>0</v>
      </c>
      <c r="AE1914" t="n">
        <v>0</v>
      </c>
    </row>
    <row r="1915">
      <c r="A1915" t="inlineStr">
        <is>
          <t>4091</t>
        </is>
      </c>
      <c r="B1915" s="115" t="n">
        <v>44885</v>
      </c>
      <c r="C1915" s="115" t="n">
        <v>44885</v>
      </c>
      <c r="D1915" t="n">
        <v>-622.63</v>
      </c>
      <c r="E1915" t="n">
        <v>-622.63</v>
      </c>
      <c r="F1915" t="inlineStr">
        <is>
          <t>BRL</t>
        </is>
      </c>
      <c r="G1915" t="n">
        <v>1</v>
      </c>
      <c r="H1915" t="n">
        <v>-622.63</v>
      </c>
      <c r="I1915" t="n">
        <v>-622.63</v>
      </c>
      <c r="J1915" t="n">
        <v>1</v>
      </c>
      <c r="K1915" t="inlineStr"/>
      <c r="L1915" t="inlineStr">
        <is>
          <t>Lumx Studios S/A</t>
        </is>
      </c>
      <c r="M1915" t="inlineStr">
        <is>
          <t>Slack</t>
        </is>
      </c>
      <c r="N1915" t="n">
        <v>100</v>
      </c>
      <c r="O1915" t="inlineStr"/>
      <c r="P1915" t="inlineStr">
        <is>
          <t>Slack</t>
        </is>
      </c>
      <c r="Q1915" t="inlineStr"/>
      <c r="R1915" t="inlineStr">
        <is>
          <t>Software - Slack</t>
        </is>
      </c>
      <c r="S1915" t="inlineStr"/>
      <c r="T1915" t="inlineStr">
        <is>
          <t>Conta Simples</t>
        </is>
      </c>
      <c r="U1915" t="inlineStr"/>
      <c r="V1915" t="inlineStr">
        <is>
          <t>Software - Slack</t>
        </is>
      </c>
      <c r="W1915" t="inlineStr">
        <is>
          <t>Software</t>
        </is>
      </c>
      <c r="X1915" t="inlineStr">
        <is>
          <t>Technology &amp; Infrastructure</t>
        </is>
      </c>
      <c r="Y1915" t="inlineStr">
        <is>
          <t>Technology &amp; Infrastructure</t>
        </is>
      </c>
      <c r="Z1915" t="inlineStr">
        <is>
          <t>Technology &amp; Infrastructure</t>
        </is>
      </c>
      <c r="AA1915" t="inlineStr">
        <is>
          <t>Software</t>
        </is>
      </c>
      <c r="AB1915" t="inlineStr"/>
      <c r="AC1915" t="inlineStr"/>
      <c r="AD1915" t="n">
        <v>0</v>
      </c>
      <c r="AE1915" t="n">
        <v>0</v>
      </c>
    </row>
    <row r="1916">
      <c r="A1916" t="inlineStr">
        <is>
          <t>4092</t>
        </is>
      </c>
      <c r="B1916" s="115" t="n">
        <v>44885</v>
      </c>
      <c r="C1916" s="115" t="n">
        <v>44885</v>
      </c>
      <c r="D1916" t="n">
        <v>-118.59</v>
      </c>
      <c r="E1916" t="n">
        <v>-118.59</v>
      </c>
      <c r="F1916" t="inlineStr">
        <is>
          <t>BRL</t>
        </is>
      </c>
      <c r="G1916" t="n">
        <v>1</v>
      </c>
      <c r="H1916" t="n">
        <v>-118.59</v>
      </c>
      <c r="I1916" t="n">
        <v>-118.59</v>
      </c>
      <c r="J1916" t="n">
        <v>1</v>
      </c>
      <c r="K1916" t="inlineStr"/>
      <c r="L1916" t="inlineStr">
        <is>
          <t>Lumx Studios S/A</t>
        </is>
      </c>
      <c r="M1916" t="inlineStr">
        <is>
          <t>Zeplin, Inc</t>
        </is>
      </c>
      <c r="N1916" t="n">
        <v>100</v>
      </c>
      <c r="O1916" t="inlineStr"/>
      <c r="P1916" t="inlineStr">
        <is>
          <t>Zeplin, Inc</t>
        </is>
      </c>
      <c r="Q1916" t="inlineStr"/>
      <c r="R1916" t="inlineStr">
        <is>
          <t>Software - Zeplin</t>
        </is>
      </c>
      <c r="S1916" t="inlineStr"/>
      <c r="T1916" t="inlineStr">
        <is>
          <t>Conta Simples</t>
        </is>
      </c>
      <c r="U1916" t="inlineStr"/>
      <c r="V1916" t="inlineStr">
        <is>
          <t>Software - Zeplin</t>
        </is>
      </c>
      <c r="W1916" t="inlineStr">
        <is>
          <t>Software</t>
        </is>
      </c>
      <c r="X1916" t="inlineStr">
        <is>
          <t>Technology &amp; Infrastructure</t>
        </is>
      </c>
      <c r="Y1916" t="inlineStr">
        <is>
          <t>Technology &amp; Infrastructure</t>
        </is>
      </c>
      <c r="Z1916" t="inlineStr">
        <is>
          <t>Technology &amp; Infrastructure</t>
        </is>
      </c>
      <c r="AA1916" t="inlineStr">
        <is>
          <t>Software</t>
        </is>
      </c>
      <c r="AB1916" t="inlineStr"/>
      <c r="AC1916" t="inlineStr"/>
      <c r="AD1916" t="n">
        <v>0</v>
      </c>
      <c r="AE1916" t="n">
        <v>0</v>
      </c>
    </row>
    <row r="1917">
      <c r="A1917" t="inlineStr">
        <is>
          <t>384</t>
        </is>
      </c>
      <c r="B1917" s="115" t="n">
        <v>44883</v>
      </c>
      <c r="C1917" s="115" t="n">
        <v>44883</v>
      </c>
      <c r="D1917" t="n">
        <v>60000</v>
      </c>
      <c r="E1917" t="n">
        <v>60000</v>
      </c>
      <c r="F1917" t="inlineStr">
        <is>
          <t>BRL</t>
        </is>
      </c>
      <c r="G1917" t="n">
        <v>1</v>
      </c>
      <c r="H1917" t="n">
        <v>60000</v>
      </c>
      <c r="I1917" t="n">
        <v>60000</v>
      </c>
      <c r="J1917" t="n">
        <v>1</v>
      </c>
      <c r="K1917" t="inlineStr"/>
      <c r="L1917" t="inlineStr">
        <is>
          <t>Dux Digital S.A.</t>
        </is>
      </c>
      <c r="M1917" t="inlineStr">
        <is>
          <t>Btg - Conta Corrente</t>
        </is>
      </c>
      <c r="N1917" t="n">
        <v>100</v>
      </c>
      <c r="O1917" t="inlineStr">
        <is>
          <t>Lumx</t>
        </is>
      </c>
      <c r="P1917" t="inlineStr">
        <is>
          <t>Dux Digital S.A.</t>
        </is>
      </c>
      <c r="Q1917" t="inlineStr"/>
      <c r="R1917" t="inlineStr">
        <is>
          <t>Referente Ao Mês de Out/2022</t>
        </is>
      </c>
      <c r="S1917" t="inlineStr"/>
      <c r="T1917" t="inlineStr">
        <is>
          <t>Btg - Conta Corrente</t>
        </is>
      </c>
      <c r="U1917" t="inlineStr">
        <is>
          <t>Dux</t>
        </is>
      </c>
      <c r="V1917" t="inlineStr">
        <is>
          <t>Manutenção - Dux</t>
        </is>
      </c>
      <c r="W1917" t="inlineStr">
        <is>
          <t>Manutenção</t>
        </is>
      </c>
      <c r="X1917" t="inlineStr">
        <is>
          <t>Recurrent</t>
        </is>
      </c>
      <c r="Y1917" t="inlineStr">
        <is>
          <t>Operating Revenue</t>
        </is>
      </c>
      <c r="Z1917" t="inlineStr">
        <is>
          <t>Operating Revenue</t>
        </is>
      </c>
      <c r="AA1917" t="inlineStr">
        <is>
          <t>Receita Operacional</t>
        </is>
      </c>
      <c r="AB1917" t="inlineStr"/>
      <c r="AC1917" t="inlineStr"/>
      <c r="AD1917" t="n">
        <v>0</v>
      </c>
      <c r="AE1917" t="n">
        <v>0</v>
      </c>
    </row>
    <row r="1918">
      <c r="A1918" t="inlineStr">
        <is>
          <t>385</t>
        </is>
      </c>
      <c r="B1918" s="115" t="n">
        <v>44883</v>
      </c>
      <c r="C1918" s="115" t="n">
        <v>44883</v>
      </c>
      <c r="D1918" t="n">
        <v>8000</v>
      </c>
      <c r="E1918" t="n">
        <v>8000</v>
      </c>
      <c r="F1918" t="inlineStr">
        <is>
          <t>BRL</t>
        </is>
      </c>
      <c r="G1918" t="n">
        <v>1</v>
      </c>
      <c r="H1918" t="n">
        <v>8000</v>
      </c>
      <c r="I1918" t="n">
        <v>8000</v>
      </c>
      <c r="J1918" t="n">
        <v>1</v>
      </c>
      <c r="K1918" t="inlineStr"/>
      <c r="L1918" t="inlineStr">
        <is>
          <t>Fitdance Entretenimento Ltda</t>
        </is>
      </c>
      <c r="M1918" t="inlineStr">
        <is>
          <t>Btg - Conta Corrente</t>
        </is>
      </c>
      <c r="N1918" t="n">
        <v>100</v>
      </c>
      <c r="O1918" t="inlineStr">
        <is>
          <t>Lumx</t>
        </is>
      </c>
      <c r="P1918" t="inlineStr">
        <is>
          <t>Fitdance Entretenimento Ltda</t>
        </is>
      </c>
      <c r="Q1918" t="inlineStr"/>
      <c r="R1918" t="inlineStr">
        <is>
          <t>Referente Ao Mês de Out/2022</t>
        </is>
      </c>
      <c r="S1918" t="inlineStr"/>
      <c r="T1918" t="inlineStr">
        <is>
          <t>Btg - Conta Corrente</t>
        </is>
      </c>
      <c r="U1918" t="inlineStr">
        <is>
          <t>Fitdance</t>
        </is>
      </c>
      <c r="V1918" t="inlineStr">
        <is>
          <t>Manutenção - Fitdance</t>
        </is>
      </c>
      <c r="W1918" t="inlineStr">
        <is>
          <t>Manutenção</t>
        </is>
      </c>
      <c r="X1918" t="inlineStr">
        <is>
          <t>Recurrent</t>
        </is>
      </c>
      <c r="Y1918" t="inlineStr">
        <is>
          <t>Operating Revenue</t>
        </is>
      </c>
      <c r="Z1918" t="inlineStr">
        <is>
          <t>Operating Revenue</t>
        </is>
      </c>
      <c r="AA1918" t="inlineStr">
        <is>
          <t>Receita Operacional</t>
        </is>
      </c>
      <c r="AB1918" t="inlineStr"/>
      <c r="AC1918" t="inlineStr"/>
      <c r="AD1918" t="n">
        <v>0</v>
      </c>
      <c r="AE1918" t="n">
        <v>0</v>
      </c>
    </row>
    <row r="1919">
      <c r="A1919" t="inlineStr">
        <is>
          <t>4093</t>
        </is>
      </c>
      <c r="B1919" s="115" t="n">
        <v>44883</v>
      </c>
      <c r="C1919" s="115" t="n">
        <v>44883</v>
      </c>
      <c r="D1919" t="n">
        <v>-24.51</v>
      </c>
      <c r="E1919" t="n">
        <v>-24.51</v>
      </c>
      <c r="F1919" t="inlineStr">
        <is>
          <t>BRL</t>
        </is>
      </c>
      <c r="G1919" t="n">
        <v>1</v>
      </c>
      <c r="H1919" t="n">
        <v>-24.51</v>
      </c>
      <c r="I1919" t="n">
        <v>-24.51</v>
      </c>
      <c r="J1919" t="n">
        <v>1</v>
      </c>
      <c r="K1919" t="inlineStr"/>
      <c r="L1919" t="inlineStr">
        <is>
          <t>Lumx Studios S/A</t>
        </is>
      </c>
      <c r="M1919" t="inlineStr">
        <is>
          <t>99 Tecnologia Ltda</t>
        </is>
      </c>
      <c r="N1919" t="n">
        <v>100</v>
      </c>
      <c r="O1919" t="inlineStr">
        <is>
          <t>Lumx</t>
        </is>
      </c>
      <c r="P1919" t="inlineStr">
        <is>
          <t>99 Tecnologia Ltda</t>
        </is>
      </c>
      <c r="Q1919" t="inlineStr"/>
      <c r="R1919" t="inlineStr">
        <is>
          <t>Compra com Cartao em 99app       99app - Sao Paulo / Br</t>
        </is>
      </c>
      <c r="S1919" t="inlineStr"/>
      <c r="T1919" t="inlineStr">
        <is>
          <t>Conta Simples</t>
        </is>
      </c>
      <c r="U1919" t="inlineStr"/>
      <c r="V1919" t="inlineStr">
        <is>
          <t>Gestão - Transporte</t>
        </is>
      </c>
      <c r="W1919" t="inlineStr">
        <is>
          <t>Gestão - Transporte</t>
        </is>
      </c>
      <c r="X1919" t="inlineStr">
        <is>
          <t>Gestão</t>
        </is>
      </c>
      <c r="Y1919" t="inlineStr">
        <is>
          <t>Governance</t>
        </is>
      </c>
      <c r="Z1919" t="inlineStr">
        <is>
          <t>Governance</t>
        </is>
      </c>
      <c r="AA1919" t="inlineStr">
        <is>
          <t>Comercial</t>
        </is>
      </c>
      <c r="AB1919" t="inlineStr"/>
      <c r="AC1919" t="inlineStr"/>
      <c r="AD1919" t="n">
        <v>0</v>
      </c>
      <c r="AE1919" t="n">
        <v>0</v>
      </c>
    </row>
    <row r="1920">
      <c r="A1920" t="inlineStr">
        <is>
          <t>716</t>
        </is>
      </c>
      <c r="B1920" s="115" t="n">
        <v>44883</v>
      </c>
      <c r="C1920" s="115" t="n">
        <v>44883</v>
      </c>
      <c r="D1920" t="n">
        <v>61000</v>
      </c>
      <c r="E1920" t="n">
        <v>61000</v>
      </c>
      <c r="F1920" t="inlineStr">
        <is>
          <t>BRL</t>
        </is>
      </c>
      <c r="G1920" t="n">
        <v>1</v>
      </c>
      <c r="H1920" t="n">
        <v>61000</v>
      </c>
      <c r="I1920" t="n">
        <v>61000</v>
      </c>
      <c r="J1920" t="n">
        <v>1</v>
      </c>
      <c r="K1920" t="inlineStr"/>
      <c r="L1920" t="inlineStr">
        <is>
          <t>Lumx Studios S/A</t>
        </is>
      </c>
      <c r="M1920" t="inlineStr">
        <is>
          <t>Xp</t>
        </is>
      </c>
      <c r="N1920" t="n">
        <v>100</v>
      </c>
      <c r="O1920" t="inlineStr">
        <is>
          <t>Lumx</t>
        </is>
      </c>
      <c r="P1920" t="inlineStr">
        <is>
          <t>Lumx Studios S/A</t>
        </is>
      </c>
      <c r="Q1920" t="inlineStr"/>
      <c r="R1920" t="inlineStr">
        <is>
          <t>Transferência entre Contas</t>
        </is>
      </c>
      <c r="S1920" t="inlineStr"/>
      <c r="T1920" t="inlineStr">
        <is>
          <t>Xp</t>
        </is>
      </c>
      <c r="U1920" t="inlineStr"/>
      <c r="V1920" t="inlineStr">
        <is>
          <t>Transferências</t>
        </is>
      </c>
      <c r="W1920" t="inlineStr">
        <is>
          <t>Transferências</t>
        </is>
      </c>
      <c r="X1920" t="inlineStr">
        <is>
          <t>Others</t>
        </is>
      </c>
      <c r="Y1920" t="inlineStr">
        <is>
          <t>Administrative Costs</t>
        </is>
      </c>
      <c r="Z1920" t="inlineStr">
        <is>
          <t>Administrative Costs</t>
        </is>
      </c>
      <c r="AA1920" t="inlineStr">
        <is>
          <t>Outros</t>
        </is>
      </c>
      <c r="AB1920" t="inlineStr"/>
      <c r="AC1920" t="inlineStr"/>
      <c r="AD1920" t="n">
        <v>0</v>
      </c>
      <c r="AE1920" t="n">
        <v>0</v>
      </c>
    </row>
    <row r="1921">
      <c r="A1921" t="inlineStr">
        <is>
          <t>9677</t>
        </is>
      </c>
      <c r="B1921" s="115" t="n">
        <v>44883</v>
      </c>
      <c r="C1921" s="115" t="n">
        <v>44883</v>
      </c>
      <c r="D1921" t="n">
        <v>-61000</v>
      </c>
      <c r="E1921" t="n">
        <v>-61000</v>
      </c>
      <c r="F1921" t="inlineStr">
        <is>
          <t>BRL</t>
        </is>
      </c>
      <c r="G1921" t="n">
        <v>1</v>
      </c>
      <c r="H1921" t="n">
        <v>-61000</v>
      </c>
      <c r="I1921" t="n">
        <v>-61000</v>
      </c>
      <c r="J1921" t="n">
        <v>1</v>
      </c>
      <c r="K1921" t="inlineStr"/>
      <c r="L1921" t="inlineStr">
        <is>
          <t>Lumx Studios S/A</t>
        </is>
      </c>
      <c r="M1921" t="inlineStr">
        <is>
          <t>Lumx Studios S/A</t>
        </is>
      </c>
      <c r="N1921" t="n">
        <v>100</v>
      </c>
      <c r="O1921" t="inlineStr">
        <is>
          <t>Lumx</t>
        </is>
      </c>
      <c r="P1921" t="inlineStr">
        <is>
          <t>Lumx Studios S/A</t>
        </is>
      </c>
      <c r="Q1921" t="inlineStr"/>
      <c r="R1921" t="inlineStr">
        <is>
          <t>Transferência entre Contas</t>
        </is>
      </c>
      <c r="S1921" t="inlineStr"/>
      <c r="T1921" t="inlineStr">
        <is>
          <t>Btg - Conta Corrente</t>
        </is>
      </c>
      <c r="U1921" t="inlineStr"/>
      <c r="V1921" t="inlineStr">
        <is>
          <t>Transferências</t>
        </is>
      </c>
      <c r="W1921" t="inlineStr">
        <is>
          <t>Transferências</t>
        </is>
      </c>
      <c r="X1921" t="inlineStr">
        <is>
          <t>Others</t>
        </is>
      </c>
      <c r="Y1921" t="inlineStr">
        <is>
          <t>Administrative Costs</t>
        </is>
      </c>
      <c r="Z1921" t="inlineStr">
        <is>
          <t>Administrative Costs</t>
        </is>
      </c>
      <c r="AA1921" t="inlineStr">
        <is>
          <t>Outros</t>
        </is>
      </c>
      <c r="AB1921" t="inlineStr"/>
      <c r="AC1921" t="inlineStr"/>
      <c r="AD1921" t="n">
        <v>0</v>
      </c>
      <c r="AE1921" t="n">
        <v>0</v>
      </c>
    </row>
    <row r="1922">
      <c r="A1922" t="inlineStr">
        <is>
          <t>4094</t>
        </is>
      </c>
      <c r="B1922" s="115" t="n">
        <v>44882</v>
      </c>
      <c r="C1922" s="115" t="n">
        <v>44882</v>
      </c>
      <c r="D1922" t="n">
        <v>-302.4</v>
      </c>
      <c r="E1922" t="n">
        <v>-302.4</v>
      </c>
      <c r="F1922" t="inlineStr">
        <is>
          <t>BRL</t>
        </is>
      </c>
      <c r="G1922" t="n">
        <v>1</v>
      </c>
      <c r="H1922" t="n">
        <v>-302.4</v>
      </c>
      <c r="I1922" t="n">
        <v>-302.4</v>
      </c>
      <c r="J1922" t="n">
        <v>1</v>
      </c>
      <c r="K1922" t="inlineStr"/>
      <c r="L1922" t="inlineStr">
        <is>
          <t>Lumx Studios S/A</t>
        </is>
      </c>
      <c r="M1922" t="inlineStr">
        <is>
          <t>Mynt Crypto Tecnologia Ltda.</t>
        </is>
      </c>
      <c r="N1922" t="n">
        <v>100</v>
      </c>
      <c r="O1922" t="inlineStr"/>
      <c r="P1922" t="inlineStr">
        <is>
          <t>Mynt Crypto Tecnologia Ltda.</t>
        </is>
      </c>
      <c r="Q1922" t="inlineStr"/>
      <c r="R1922" t="inlineStr">
        <is>
          <t>Compensação por Erro no Contrato da Mynt</t>
        </is>
      </c>
      <c r="S1922" t="inlineStr"/>
      <c r="T1922" t="inlineStr">
        <is>
          <t>Cora</t>
        </is>
      </c>
      <c r="U1922" t="inlineStr"/>
      <c r="V1922" t="inlineStr">
        <is>
          <t>Erros</t>
        </is>
      </c>
      <c r="W1922" t="inlineStr">
        <is>
          <t>Others</t>
        </is>
      </c>
      <c r="X1922" t="inlineStr">
        <is>
          <t>Technology &amp; Infrastructure</t>
        </is>
      </c>
      <c r="Y1922" t="inlineStr">
        <is>
          <t>Operating Costs</t>
        </is>
      </c>
      <c r="Z1922" t="inlineStr">
        <is>
          <t>Operating Costs</t>
        </is>
      </c>
      <c r="AA1922" t="inlineStr">
        <is>
          <t>Custos na Blockchain</t>
        </is>
      </c>
      <c r="AB1922" t="inlineStr"/>
      <c r="AC1922" t="inlineStr"/>
      <c r="AD1922" t="n">
        <v>0</v>
      </c>
      <c r="AE1922" t="n">
        <v>0</v>
      </c>
    </row>
    <row r="1923">
      <c r="A1923" t="inlineStr">
        <is>
          <t>4095</t>
        </is>
      </c>
      <c r="B1923" s="115" t="n">
        <v>44882</v>
      </c>
      <c r="C1923" s="115" t="n">
        <v>44882</v>
      </c>
      <c r="D1923" t="n">
        <v>-41.51</v>
      </c>
      <c r="E1923" t="n">
        <v>-41.51</v>
      </c>
      <c r="F1923" t="inlineStr">
        <is>
          <t>BRL</t>
        </is>
      </c>
      <c r="G1923" t="n">
        <v>1</v>
      </c>
      <c r="H1923" t="n">
        <v>-41.51</v>
      </c>
      <c r="I1923" t="n">
        <v>-41.51</v>
      </c>
      <c r="J1923" t="n">
        <v>1</v>
      </c>
      <c r="K1923" t="inlineStr"/>
      <c r="L1923" t="inlineStr">
        <is>
          <t>Lumx Studios S/A</t>
        </is>
      </c>
      <c r="M1923" t="inlineStr">
        <is>
          <t>Npm Inc</t>
        </is>
      </c>
      <c r="N1923" t="n">
        <v>100</v>
      </c>
      <c r="O1923" t="inlineStr"/>
      <c r="P1923" t="inlineStr">
        <is>
          <t>Npm Inc</t>
        </is>
      </c>
      <c r="Q1923" t="inlineStr"/>
      <c r="R1923" t="inlineStr">
        <is>
          <t>Software - Npm (Gerador de Códigos para O Node)</t>
        </is>
      </c>
      <c r="S1923" t="inlineStr"/>
      <c r="T1923" t="inlineStr">
        <is>
          <t>Mercado Pago</t>
        </is>
      </c>
      <c r="U1923" t="inlineStr"/>
      <c r="V1923" t="inlineStr">
        <is>
          <t>Software - Npm Inc</t>
        </is>
      </c>
      <c r="W1923" t="inlineStr">
        <is>
          <t>Software</t>
        </is>
      </c>
      <c r="X1923" t="inlineStr">
        <is>
          <t>Technology &amp; Infrastructure</t>
        </is>
      </c>
      <c r="Y1923" t="inlineStr">
        <is>
          <t>Technology &amp; Infrastructure</t>
        </is>
      </c>
      <c r="Z1923" t="inlineStr">
        <is>
          <t>Technology &amp; Infrastructure</t>
        </is>
      </c>
      <c r="AA1923" t="inlineStr">
        <is>
          <t>Software</t>
        </is>
      </c>
      <c r="AB1923" t="inlineStr"/>
      <c r="AC1923" t="inlineStr"/>
      <c r="AD1923" t="n">
        <v>0</v>
      </c>
      <c r="AE1923" t="n">
        <v>0</v>
      </c>
    </row>
    <row r="1924">
      <c r="A1924" t="inlineStr">
        <is>
          <t>4096</t>
        </is>
      </c>
      <c r="B1924" s="115" t="n">
        <v>44882</v>
      </c>
      <c r="C1924" s="115" t="n">
        <v>44882</v>
      </c>
      <c r="D1924" t="n">
        <v>-17500</v>
      </c>
      <c r="E1924" t="n">
        <v>-17500</v>
      </c>
      <c r="F1924" t="inlineStr">
        <is>
          <t>BRL</t>
        </is>
      </c>
      <c r="G1924" t="n">
        <v>1</v>
      </c>
      <c r="H1924" t="n">
        <v>-17500</v>
      </c>
      <c r="I1924" t="n">
        <v>-17500</v>
      </c>
      <c r="J1924" t="n">
        <v>1</v>
      </c>
      <c r="K1924" t="inlineStr"/>
      <c r="L1924" t="inlineStr">
        <is>
          <t>Lumx Studios S/A</t>
        </is>
      </c>
      <c r="M1924" t="inlineStr">
        <is>
          <t>Alex Ramos Barcelos 11685045707</t>
        </is>
      </c>
      <c r="N1924" t="n">
        <v>100</v>
      </c>
      <c r="O1924" t="inlineStr"/>
      <c r="P1924" t="inlineStr">
        <is>
          <t>Alex Ramos Barcelos 11685045707</t>
        </is>
      </c>
      <c r="Q1924" t="inlineStr"/>
      <c r="R1924" t="inlineStr">
        <is>
          <t>Fornecedor Projeto Coca-Cola Metaverse</t>
        </is>
      </c>
      <c r="S1924" t="inlineStr"/>
      <c r="T1924" t="inlineStr">
        <is>
          <t>Btg - Conta Corrente</t>
        </is>
      </c>
      <c r="U1924" t="inlineStr">
        <is>
          <t>Coca-Cola</t>
        </is>
      </c>
      <c r="V1924" t="inlineStr">
        <is>
          <t>Fornecedor - Alex Ramos</t>
        </is>
      </c>
      <c r="W1924" t="inlineStr">
        <is>
          <t>Fornecedores</t>
        </is>
      </c>
      <c r="X1924" t="inlineStr">
        <is>
          <t>Suppliers</t>
        </is>
      </c>
      <c r="Y1924" t="inlineStr">
        <is>
          <t>Partnerships &amp; Suppliers</t>
        </is>
      </c>
      <c r="Z1924" t="inlineStr">
        <is>
          <t>Partnerships &amp; Suppliers</t>
        </is>
      </c>
      <c r="AA1924" t="inlineStr">
        <is>
          <t>Parceiros/Fornecedores</t>
        </is>
      </c>
      <c r="AB1924" t="inlineStr"/>
      <c r="AC1924" t="inlineStr"/>
      <c r="AD1924" t="n">
        <v>0</v>
      </c>
      <c r="AE1924" t="n">
        <v>0</v>
      </c>
    </row>
    <row r="1925">
      <c r="A1925" t="inlineStr">
        <is>
          <t>4097</t>
        </is>
      </c>
      <c r="B1925" s="115" t="n">
        <v>44882</v>
      </c>
      <c r="C1925" s="115" t="n">
        <v>44882</v>
      </c>
      <c r="D1925" t="n">
        <v>-352.8</v>
      </c>
      <c r="E1925" t="n">
        <v>-352.8</v>
      </c>
      <c r="F1925" t="inlineStr">
        <is>
          <t>BRL</t>
        </is>
      </c>
      <c r="G1925" t="n">
        <v>1</v>
      </c>
      <c r="H1925" t="n">
        <v>-352.8</v>
      </c>
      <c r="I1925" t="n">
        <v>-352.8</v>
      </c>
      <c r="J1925" t="n">
        <v>1</v>
      </c>
      <c r="K1925" t="inlineStr"/>
      <c r="L1925" t="inlineStr">
        <is>
          <t>Lumx Studios S/A</t>
        </is>
      </c>
      <c r="M1925" t="inlineStr">
        <is>
          <t>Mynt Crypto Tecnologia Ltda.</t>
        </is>
      </c>
      <c r="N1925" t="n">
        <v>100</v>
      </c>
      <c r="O1925" t="inlineStr"/>
      <c r="P1925" t="inlineStr">
        <is>
          <t>Mynt Crypto Tecnologia Ltda.</t>
        </is>
      </c>
      <c r="Q1925" t="inlineStr"/>
      <c r="R1925" t="inlineStr">
        <is>
          <t>Compensação por Erro no Contrato da Mynt</t>
        </is>
      </c>
      <c r="S1925" t="inlineStr"/>
      <c r="T1925" t="inlineStr">
        <is>
          <t>Conta Simples</t>
        </is>
      </c>
      <c r="U1925" t="inlineStr"/>
      <c r="V1925" t="inlineStr">
        <is>
          <t>Erros</t>
        </is>
      </c>
      <c r="W1925" t="inlineStr">
        <is>
          <t>Others</t>
        </is>
      </c>
      <c r="X1925" t="inlineStr">
        <is>
          <t>Technology &amp; Infrastructure</t>
        </is>
      </c>
      <c r="Y1925" t="inlineStr">
        <is>
          <t>Operating Costs</t>
        </is>
      </c>
      <c r="Z1925" t="inlineStr">
        <is>
          <t>Operating Costs</t>
        </is>
      </c>
      <c r="AA1925" t="inlineStr">
        <is>
          <t>Custos na Blockchain</t>
        </is>
      </c>
      <c r="AB1925" t="inlineStr"/>
      <c r="AC1925" t="inlineStr"/>
      <c r="AD1925" t="n">
        <v>0</v>
      </c>
      <c r="AE1925" t="n">
        <v>0</v>
      </c>
    </row>
    <row r="1926">
      <c r="A1926" t="inlineStr">
        <is>
          <t>4286</t>
        </is>
      </c>
      <c r="B1926" s="115" t="n">
        <v>44882</v>
      </c>
      <c r="C1926" s="115" t="n">
        <v>44882</v>
      </c>
      <c r="D1926" t="n">
        <v>-49.27</v>
      </c>
      <c r="E1926" t="n">
        <v>-49.27</v>
      </c>
      <c r="F1926" t="inlineStr">
        <is>
          <t>BRL</t>
        </is>
      </c>
      <c r="G1926" t="n">
        <v>1</v>
      </c>
      <c r="H1926" t="n">
        <v>-49.27</v>
      </c>
      <c r="I1926" t="n">
        <v>-49.27</v>
      </c>
      <c r="J1926" t="n">
        <v>1</v>
      </c>
      <c r="K1926" t="inlineStr"/>
      <c r="L1926" t="inlineStr">
        <is>
          <t>Lumx Studios S/A</t>
        </is>
      </c>
      <c r="M1926" t="inlineStr">
        <is>
          <t>Rappi Brasil Intermediacao de Negocios Ltda</t>
        </is>
      </c>
      <c r="N1926" t="n">
        <v>100</v>
      </c>
      <c r="O1926" t="inlineStr"/>
      <c r="P1926" t="inlineStr">
        <is>
          <t>Rappi Brasil Intermediacao de Negocios Ltda</t>
        </is>
      </c>
      <c r="Q1926" t="inlineStr"/>
      <c r="R1926" t="inlineStr">
        <is>
          <t>Compra com Cartao em Rappirappi Brasil Inte - Sao Paulo / Br</t>
        </is>
      </c>
      <c r="S1926" t="inlineStr"/>
      <c r="T1926" t="inlineStr">
        <is>
          <t>Conta Simples</t>
        </is>
      </c>
      <c r="U1926" t="inlineStr"/>
      <c r="V1926" t="inlineStr">
        <is>
          <t>Material de Uso e Consumo</t>
        </is>
      </c>
      <c r="W1926" t="inlineStr">
        <is>
          <t>Material de Uso e Consumo</t>
        </is>
      </c>
      <c r="X1926" t="inlineStr">
        <is>
          <t>Office</t>
        </is>
      </c>
      <c r="Y1926" t="inlineStr">
        <is>
          <t>Administrative Costs</t>
        </is>
      </c>
      <c r="Z1926" t="inlineStr">
        <is>
          <t>Administrative Costs</t>
        </is>
      </c>
      <c r="AA1926" t="inlineStr">
        <is>
          <t>Outros</t>
        </is>
      </c>
      <c r="AB1926" t="inlineStr"/>
      <c r="AC1926" t="inlineStr"/>
      <c r="AD1926" t="n">
        <v>0</v>
      </c>
      <c r="AE1926" t="n">
        <v>0</v>
      </c>
    </row>
    <row r="1927">
      <c r="A1927" t="inlineStr">
        <is>
          <t>4288</t>
        </is>
      </c>
      <c r="B1927" s="115" t="n">
        <v>44882</v>
      </c>
      <c r="C1927" s="115" t="n">
        <v>44882</v>
      </c>
      <c r="D1927" t="n">
        <v>-43.76</v>
      </c>
      <c r="E1927" t="n">
        <v>-43.76</v>
      </c>
      <c r="F1927" t="inlineStr">
        <is>
          <t>BRL</t>
        </is>
      </c>
      <c r="G1927" t="n">
        <v>1</v>
      </c>
      <c r="H1927" t="n">
        <v>-43.76</v>
      </c>
      <c r="I1927" t="n">
        <v>-43.76</v>
      </c>
      <c r="J1927" t="n">
        <v>1</v>
      </c>
      <c r="K1927" t="inlineStr"/>
      <c r="L1927" t="inlineStr">
        <is>
          <t>Lumx Studios S/A</t>
        </is>
      </c>
      <c r="M1927" t="inlineStr">
        <is>
          <t>Rappi Brasil Intermediacao de Negocios Ltda</t>
        </is>
      </c>
      <c r="N1927" t="n">
        <v>100</v>
      </c>
      <c r="O1927" t="inlineStr"/>
      <c r="P1927" t="inlineStr">
        <is>
          <t>Rappi Brasil Intermediacao de Negocios Ltda</t>
        </is>
      </c>
      <c r="Q1927" t="inlineStr"/>
      <c r="R1927" t="inlineStr">
        <is>
          <t>Estorno a Compra de Material de Uso e Consumo para O Escritório</t>
        </is>
      </c>
      <c r="S1927" t="inlineStr"/>
      <c r="T1927" t="inlineStr">
        <is>
          <t>Conta Simples</t>
        </is>
      </c>
      <c r="U1927" t="inlineStr"/>
      <c r="V1927" t="inlineStr">
        <is>
          <t>Material de Uso e Consumo</t>
        </is>
      </c>
      <c r="W1927" t="inlineStr">
        <is>
          <t>Material de Uso e Consumo</t>
        </is>
      </c>
      <c r="X1927" t="inlineStr">
        <is>
          <t>Office</t>
        </is>
      </c>
      <c r="Y1927" t="inlineStr">
        <is>
          <t>Administrative Costs</t>
        </is>
      </c>
      <c r="Z1927" t="inlineStr">
        <is>
          <t>Administrative Costs</t>
        </is>
      </c>
      <c r="AA1927" t="inlineStr">
        <is>
          <t>Outros</t>
        </is>
      </c>
      <c r="AB1927" t="inlineStr"/>
      <c r="AC1927" t="inlineStr"/>
      <c r="AD1927" t="n">
        <v>0</v>
      </c>
      <c r="AE1927" t="n">
        <v>0</v>
      </c>
    </row>
    <row r="1928">
      <c r="A1928" t="inlineStr">
        <is>
          <t>717</t>
        </is>
      </c>
      <c r="B1928" s="115" t="n">
        <v>44882</v>
      </c>
      <c r="C1928" s="115" t="n">
        <v>44882</v>
      </c>
      <c r="D1928" t="n">
        <v>17500</v>
      </c>
      <c r="E1928" t="n">
        <v>17500</v>
      </c>
      <c r="F1928" t="inlineStr">
        <is>
          <t>BRL</t>
        </is>
      </c>
      <c r="G1928" t="n">
        <v>1</v>
      </c>
      <c r="H1928" t="n">
        <v>17500</v>
      </c>
      <c r="I1928" t="n">
        <v>17500</v>
      </c>
      <c r="J1928" t="n">
        <v>1</v>
      </c>
      <c r="K1928" t="inlineStr"/>
      <c r="L1928" t="inlineStr">
        <is>
          <t>Lumx Studios S/A</t>
        </is>
      </c>
      <c r="M1928" t="inlineStr">
        <is>
          <t>Btg - Conta Corrente</t>
        </is>
      </c>
      <c r="N1928" t="n">
        <v>100</v>
      </c>
      <c r="O1928" t="inlineStr">
        <is>
          <t>Lumx</t>
        </is>
      </c>
      <c r="P1928" t="inlineStr">
        <is>
          <t>Lumx Studios S/A</t>
        </is>
      </c>
      <c r="Q1928" t="inlineStr"/>
      <c r="R1928" t="inlineStr">
        <is>
          <t>Transferência entre Contas</t>
        </is>
      </c>
      <c r="S1928" t="inlineStr"/>
      <c r="T1928" t="inlineStr">
        <is>
          <t>Btg - Conta Corrente</t>
        </is>
      </c>
      <c r="U1928" t="inlineStr"/>
      <c r="V1928" t="inlineStr">
        <is>
          <t>Transferências</t>
        </is>
      </c>
      <c r="W1928" t="inlineStr">
        <is>
          <t>Transferências</t>
        </is>
      </c>
      <c r="X1928" t="inlineStr">
        <is>
          <t>Others</t>
        </is>
      </c>
      <c r="Y1928" t="inlineStr">
        <is>
          <t>Administrative Costs</t>
        </is>
      </c>
      <c r="Z1928" t="inlineStr">
        <is>
          <t>Administrative Costs</t>
        </is>
      </c>
      <c r="AA1928" t="inlineStr">
        <is>
          <t>Outros</t>
        </is>
      </c>
      <c r="AB1928" t="inlineStr"/>
      <c r="AC1928" t="inlineStr"/>
      <c r="AD1928" t="n">
        <v>0</v>
      </c>
      <c r="AE1928" t="n">
        <v>0</v>
      </c>
    </row>
    <row r="1929">
      <c r="A1929" t="inlineStr">
        <is>
          <t>9678</t>
        </is>
      </c>
      <c r="B1929" s="115" t="n">
        <v>44882</v>
      </c>
      <c r="C1929" s="115" t="n">
        <v>44882</v>
      </c>
      <c r="D1929" t="n">
        <v>-17500</v>
      </c>
      <c r="E1929" t="n">
        <v>-17500</v>
      </c>
      <c r="F1929" t="inlineStr">
        <is>
          <t>BRL</t>
        </is>
      </c>
      <c r="G1929" t="n">
        <v>1</v>
      </c>
      <c r="H1929" t="n">
        <v>-17500</v>
      </c>
      <c r="I1929" t="n">
        <v>-17500</v>
      </c>
      <c r="J1929" t="n">
        <v>1</v>
      </c>
      <c r="K1929" t="inlineStr"/>
      <c r="L1929" t="inlineStr">
        <is>
          <t>Lumx Studios S/A</t>
        </is>
      </c>
      <c r="M1929" t="inlineStr">
        <is>
          <t>Lumx Studios S/A</t>
        </is>
      </c>
      <c r="N1929" t="n">
        <v>100</v>
      </c>
      <c r="O1929" t="inlineStr">
        <is>
          <t>Lumx</t>
        </is>
      </c>
      <c r="P1929" t="inlineStr">
        <is>
          <t>Lumx Studios S/A</t>
        </is>
      </c>
      <c r="Q1929" t="inlineStr"/>
      <c r="R1929" t="inlineStr">
        <is>
          <t>Transferência entre Contas</t>
        </is>
      </c>
      <c r="S1929" t="inlineStr"/>
      <c r="T1929" t="inlineStr">
        <is>
          <t>Cora</t>
        </is>
      </c>
      <c r="U1929" t="inlineStr"/>
      <c r="V1929" t="inlineStr">
        <is>
          <t>Transferências</t>
        </is>
      </c>
      <c r="W1929" t="inlineStr">
        <is>
          <t>Transferências</t>
        </is>
      </c>
      <c r="X1929" t="inlineStr">
        <is>
          <t>Others</t>
        </is>
      </c>
      <c r="Y1929" t="inlineStr">
        <is>
          <t>Administrative Costs</t>
        </is>
      </c>
      <c r="Z1929" t="inlineStr">
        <is>
          <t>Administrative Costs</t>
        </is>
      </c>
      <c r="AA1929" t="inlineStr">
        <is>
          <t>Outros</t>
        </is>
      </c>
      <c r="AB1929" t="inlineStr"/>
      <c r="AC1929" t="inlineStr"/>
      <c r="AD1929" t="n">
        <v>0</v>
      </c>
      <c r="AE1929" t="n">
        <v>0</v>
      </c>
    </row>
    <row r="1930">
      <c r="A1930" t="inlineStr">
        <is>
          <t>4100</t>
        </is>
      </c>
      <c r="B1930" s="115" t="n">
        <v>44881</v>
      </c>
      <c r="C1930" s="115" t="n">
        <v>44881</v>
      </c>
      <c r="D1930" t="n">
        <v>-35.36</v>
      </c>
      <c r="E1930" t="n">
        <v>-35.36</v>
      </c>
      <c r="F1930" t="inlineStr">
        <is>
          <t>BRL</t>
        </is>
      </c>
      <c r="G1930" t="n">
        <v>1</v>
      </c>
      <c r="H1930" t="n">
        <v>-35.36</v>
      </c>
      <c r="I1930" t="n">
        <v>-35.36</v>
      </c>
      <c r="J1930" t="n">
        <v>1</v>
      </c>
      <c r="K1930" t="inlineStr"/>
      <c r="L1930" t="inlineStr">
        <is>
          <t>Lumx Studios S/A</t>
        </is>
      </c>
      <c r="M1930" t="inlineStr">
        <is>
          <t>Luciene Borges da Silva</t>
        </is>
      </c>
      <c r="N1930" t="n">
        <v>100</v>
      </c>
      <c r="O1930" t="inlineStr"/>
      <c r="P1930" t="inlineStr">
        <is>
          <t>Luciene Borges da Silva</t>
        </is>
      </c>
      <c r="Q1930" t="inlineStr"/>
      <c r="R1930" t="inlineStr">
        <is>
          <t>Estorno a Compra de Material de Uso e Consumo para O Escritório</t>
        </is>
      </c>
      <c r="S1930" t="inlineStr"/>
      <c r="T1930" t="inlineStr">
        <is>
          <t>Cora</t>
        </is>
      </c>
      <c r="U1930" t="inlineStr"/>
      <c r="V1930" t="inlineStr">
        <is>
          <t>Material de Uso e Consumo</t>
        </is>
      </c>
      <c r="W1930" t="inlineStr">
        <is>
          <t>Material de Uso e Consumo</t>
        </is>
      </c>
      <c r="X1930" t="inlineStr">
        <is>
          <t>Office</t>
        </is>
      </c>
      <c r="Y1930" t="inlineStr">
        <is>
          <t>Administrative Costs</t>
        </is>
      </c>
      <c r="Z1930" t="inlineStr">
        <is>
          <t>Administrative Costs</t>
        </is>
      </c>
      <c r="AA1930" t="inlineStr">
        <is>
          <t>Outros</t>
        </is>
      </c>
      <c r="AB1930" t="inlineStr"/>
      <c r="AC1930" t="inlineStr"/>
      <c r="AD1930" t="n">
        <v>0</v>
      </c>
      <c r="AE1930" t="n">
        <v>0</v>
      </c>
    </row>
    <row r="1931">
      <c r="A1931" t="inlineStr">
        <is>
          <t>4101</t>
        </is>
      </c>
      <c r="B1931" s="115" t="n">
        <v>44881</v>
      </c>
      <c r="C1931" s="115" t="n">
        <v>44881</v>
      </c>
      <c r="D1931" t="n">
        <v>-383</v>
      </c>
      <c r="E1931" t="n">
        <v>-383</v>
      </c>
      <c r="F1931" t="inlineStr">
        <is>
          <t>BRL</t>
        </is>
      </c>
      <c r="G1931" t="n">
        <v>1</v>
      </c>
      <c r="H1931" t="n">
        <v>-383</v>
      </c>
      <c r="I1931" t="n">
        <v>-383</v>
      </c>
      <c r="J1931" t="n">
        <v>1</v>
      </c>
      <c r="K1931" t="inlineStr"/>
      <c r="L1931" t="inlineStr">
        <is>
          <t>Lumx Studios S/A</t>
        </is>
      </c>
      <c r="M1931" t="inlineStr">
        <is>
          <t>Booking.com Brasil Servicos de Reserva de Hoteis Ltda.</t>
        </is>
      </c>
      <c r="N1931" t="n">
        <v>100</v>
      </c>
      <c r="O1931" t="inlineStr"/>
      <c r="P1931" t="inlineStr">
        <is>
          <t>Booking.com Brasil Servicos de Reserva de Hoteis Ltda.</t>
        </is>
      </c>
      <c r="Q1931" t="inlineStr"/>
      <c r="R1931" t="inlineStr">
        <is>
          <t>Booking.com | Hospedagem Caio</t>
        </is>
      </c>
      <c r="S1931" t="inlineStr"/>
      <c r="T1931" t="inlineStr">
        <is>
          <t>Conta Simples</t>
        </is>
      </c>
      <c r="U1931" t="inlineStr"/>
      <c r="V1931" t="inlineStr">
        <is>
          <t>Gestão - Hotel</t>
        </is>
      </c>
      <c r="W1931" t="inlineStr">
        <is>
          <t>Gestão - Hotel</t>
        </is>
      </c>
      <c r="X1931" t="inlineStr">
        <is>
          <t>Gestão</t>
        </is>
      </c>
      <c r="Y1931" t="inlineStr">
        <is>
          <t>Governance</t>
        </is>
      </c>
      <c r="Z1931" t="inlineStr">
        <is>
          <t>Governance</t>
        </is>
      </c>
      <c r="AA1931" t="inlineStr">
        <is>
          <t>Comercial</t>
        </is>
      </c>
      <c r="AB1931" t="inlineStr"/>
      <c r="AC1931" t="inlineStr"/>
      <c r="AD1931" t="n">
        <v>0</v>
      </c>
      <c r="AE1931" t="n">
        <v>0</v>
      </c>
    </row>
    <row r="1932">
      <c r="A1932" t="inlineStr">
        <is>
          <t>4102</t>
        </is>
      </c>
      <c r="B1932" s="115" t="n">
        <v>44881</v>
      </c>
      <c r="C1932" s="115" t="n">
        <v>44881</v>
      </c>
      <c r="D1932" t="n">
        <v>-3333.91</v>
      </c>
      <c r="E1932" t="n">
        <v>-3333.91</v>
      </c>
      <c r="F1932" t="inlineStr">
        <is>
          <t>BRL</t>
        </is>
      </c>
      <c r="G1932" t="n">
        <v>1</v>
      </c>
      <c r="H1932" t="n">
        <v>-3333.91</v>
      </c>
      <c r="I1932" t="n">
        <v>-3333.91</v>
      </c>
      <c r="J1932" t="n">
        <v>1</v>
      </c>
      <c r="K1932" t="inlineStr"/>
      <c r="L1932" t="inlineStr">
        <is>
          <t>Lumx Studios S/A</t>
        </is>
      </c>
      <c r="M1932" t="inlineStr">
        <is>
          <t>Mm Turismo &amp; Viagens S.A</t>
        </is>
      </c>
      <c r="N1932" t="n">
        <v>100</v>
      </c>
      <c r="O1932" t="inlineStr"/>
      <c r="P1932" t="inlineStr">
        <is>
          <t>Mm Turismo &amp; Viagens S.A</t>
        </is>
      </c>
      <c r="Q1932" t="inlineStr"/>
      <c r="R1932" t="inlineStr">
        <is>
          <t>Passagem Gab para São Paulo</t>
        </is>
      </c>
      <c r="S1932" t="inlineStr"/>
      <c r="T1932" t="inlineStr">
        <is>
          <t>Conta Simples</t>
        </is>
      </c>
      <c r="U1932" t="inlineStr"/>
      <c r="V1932" t="inlineStr">
        <is>
          <t>Gestão - Avião</t>
        </is>
      </c>
      <c r="W1932" t="inlineStr">
        <is>
          <t>Gestão - Avião</t>
        </is>
      </c>
      <c r="X1932" t="inlineStr">
        <is>
          <t>Gestão</t>
        </is>
      </c>
      <c r="Y1932" t="inlineStr">
        <is>
          <t>Governance</t>
        </is>
      </c>
      <c r="Z1932" t="inlineStr">
        <is>
          <t>Governance</t>
        </is>
      </c>
      <c r="AA1932" t="inlineStr">
        <is>
          <t>Comercial</t>
        </is>
      </c>
      <c r="AB1932" t="inlineStr"/>
      <c r="AC1932" t="inlineStr"/>
      <c r="AD1932" t="n">
        <v>0</v>
      </c>
      <c r="AE1932" t="n">
        <v>0</v>
      </c>
    </row>
    <row r="1933">
      <c r="A1933" t="inlineStr">
        <is>
          <t>4103</t>
        </is>
      </c>
      <c r="B1933" s="115" t="n">
        <v>44881</v>
      </c>
      <c r="C1933" s="115" t="n">
        <v>44881</v>
      </c>
      <c r="D1933" t="n">
        <v>-499.8</v>
      </c>
      <c r="E1933" t="n">
        <v>-499.8</v>
      </c>
      <c r="F1933" t="inlineStr">
        <is>
          <t>BRL</t>
        </is>
      </c>
      <c r="G1933" t="n">
        <v>1</v>
      </c>
      <c r="H1933" t="n">
        <v>-499.8</v>
      </c>
      <c r="I1933" t="n">
        <v>-499.8</v>
      </c>
      <c r="J1933" t="n">
        <v>1</v>
      </c>
      <c r="K1933" t="inlineStr"/>
      <c r="L1933" t="inlineStr">
        <is>
          <t>Lumx Studios S/A</t>
        </is>
      </c>
      <c r="M1933" t="inlineStr">
        <is>
          <t>Buser Brasil Tecnologia Ltda.</t>
        </is>
      </c>
      <c r="N1933" t="n">
        <v>100</v>
      </c>
      <c r="O1933" t="inlineStr"/>
      <c r="P1933" t="inlineStr">
        <is>
          <t>Buser Brasil Tecnologia Ltda.</t>
        </is>
      </c>
      <c r="Q1933" t="inlineStr"/>
      <c r="R1933" t="inlineStr">
        <is>
          <t>Buser C-Level</t>
        </is>
      </c>
      <c r="S1933" t="inlineStr"/>
      <c r="T1933" t="inlineStr">
        <is>
          <t>Cora</t>
        </is>
      </c>
      <c r="U1933" t="inlineStr"/>
      <c r="V1933" t="inlineStr">
        <is>
          <t>Ônibus</t>
        </is>
      </c>
      <c r="W1933" t="inlineStr">
        <is>
          <t>Despesa Comercial</t>
        </is>
      </c>
      <c r="X1933" t="inlineStr">
        <is>
          <t>Comercial</t>
        </is>
      </c>
      <c r="Y1933" t="inlineStr">
        <is>
          <t>Operating Costs</t>
        </is>
      </c>
      <c r="Z1933" t="inlineStr">
        <is>
          <t>Operating Costs</t>
        </is>
      </c>
      <c r="AA1933" t="inlineStr">
        <is>
          <t>Comercial</t>
        </is>
      </c>
      <c r="AB1933" t="inlineStr"/>
      <c r="AC1933" t="inlineStr"/>
      <c r="AD1933" t="n">
        <v>0</v>
      </c>
      <c r="AE1933" t="n">
        <v>0</v>
      </c>
    </row>
    <row r="1934">
      <c r="A1934" t="inlineStr">
        <is>
          <t>4104</t>
        </is>
      </c>
      <c r="B1934" s="115" t="n">
        <v>44881</v>
      </c>
      <c r="C1934" s="115" t="n">
        <v>44881</v>
      </c>
      <c r="D1934" t="n">
        <v>-115.03</v>
      </c>
      <c r="E1934" t="n">
        <v>-115.03</v>
      </c>
      <c r="F1934" t="inlineStr">
        <is>
          <t>BRL</t>
        </is>
      </c>
      <c r="G1934" t="n">
        <v>1</v>
      </c>
      <c r="H1934" t="n">
        <v>-115.03</v>
      </c>
      <c r="I1934" t="n">
        <v>-115.03</v>
      </c>
      <c r="J1934" t="n">
        <v>1</v>
      </c>
      <c r="K1934" t="inlineStr"/>
      <c r="L1934" t="inlineStr">
        <is>
          <t>Lumx Studios S/A</t>
        </is>
      </c>
      <c r="M1934" t="inlineStr">
        <is>
          <t>Lumx Studios S/A</t>
        </is>
      </c>
      <c r="N1934" t="n">
        <v>100</v>
      </c>
      <c r="O1934" t="inlineStr">
        <is>
          <t>Conselho</t>
        </is>
      </c>
      <c r="P1934" t="inlineStr">
        <is>
          <t>Lumx Studios S/A</t>
        </is>
      </c>
      <c r="Q1934" t="inlineStr"/>
      <c r="R1934" t="inlineStr">
        <is>
          <t>Compra Internacional em Webflow.com - 14159640555 / Us</t>
        </is>
      </c>
      <c r="S1934" t="inlineStr"/>
      <c r="T1934" t="inlineStr">
        <is>
          <t>Conta Simples</t>
        </is>
      </c>
      <c r="U1934" t="inlineStr"/>
      <c r="V1934" t="inlineStr">
        <is>
          <t>Software - Webflow</t>
        </is>
      </c>
      <c r="W1934" t="inlineStr">
        <is>
          <t>Software</t>
        </is>
      </c>
      <c r="X1934" t="inlineStr">
        <is>
          <t>Technology &amp; Infrastructure</t>
        </is>
      </c>
      <c r="Y1934" t="inlineStr">
        <is>
          <t>Technology &amp; Infrastructure</t>
        </is>
      </c>
      <c r="Z1934" t="inlineStr">
        <is>
          <t>Technology &amp; Infrastructure</t>
        </is>
      </c>
      <c r="AA1934" t="inlineStr">
        <is>
          <t>Software</t>
        </is>
      </c>
      <c r="AB1934" t="inlineStr"/>
      <c r="AC1934" t="inlineStr"/>
      <c r="AD1934" t="n">
        <v>0</v>
      </c>
      <c r="AE1934" t="n">
        <v>0</v>
      </c>
    </row>
    <row r="1935">
      <c r="A1935" t="inlineStr">
        <is>
          <t>4105</t>
        </is>
      </c>
      <c r="B1935" s="115" t="n">
        <v>44881</v>
      </c>
      <c r="C1935" s="115" t="n">
        <v>44881</v>
      </c>
      <c r="D1935" t="n">
        <v>-700</v>
      </c>
      <c r="E1935" t="n">
        <v>-700</v>
      </c>
      <c r="F1935" t="inlineStr">
        <is>
          <t>BRL</t>
        </is>
      </c>
      <c r="G1935" t="n">
        <v>1</v>
      </c>
      <c r="H1935" t="n">
        <v>-700</v>
      </c>
      <c r="I1935" t="n">
        <v>-700</v>
      </c>
      <c r="J1935" t="n">
        <v>1</v>
      </c>
      <c r="K1935" t="inlineStr"/>
      <c r="L1935" t="inlineStr">
        <is>
          <t>Lumx Studios S/A</t>
        </is>
      </c>
      <c r="M1935" t="inlineStr">
        <is>
          <t>Luciene Borges da Silva</t>
        </is>
      </c>
      <c r="N1935" t="n">
        <v>100</v>
      </c>
      <c r="O1935" t="inlineStr"/>
      <c r="P1935" t="inlineStr">
        <is>
          <t>Luciene Borges da Silva</t>
        </is>
      </c>
      <c r="Q1935" t="inlineStr"/>
      <c r="R1935" t="inlineStr">
        <is>
          <t>Fixo Mensal Faxina</t>
        </is>
      </c>
      <c r="S1935" t="inlineStr"/>
      <c r="T1935" t="inlineStr">
        <is>
          <t>Cora</t>
        </is>
      </c>
      <c r="U1935" t="inlineStr"/>
      <c r="V1935" t="inlineStr">
        <is>
          <t>Limpeza e Manutenção</t>
        </is>
      </c>
      <c r="W1935" t="inlineStr">
        <is>
          <t>Despesas de Escritório</t>
        </is>
      </c>
      <c r="X1935" t="inlineStr">
        <is>
          <t>Office</t>
        </is>
      </c>
      <c r="Y1935" t="inlineStr">
        <is>
          <t>Administrative Costs</t>
        </is>
      </c>
      <c r="Z1935" t="inlineStr">
        <is>
          <t>Administrative Costs</t>
        </is>
      </c>
      <c r="AA1935" t="inlineStr">
        <is>
          <t>Escritório</t>
        </is>
      </c>
      <c r="AB1935" t="inlineStr"/>
      <c r="AC1935" t="inlineStr"/>
      <c r="AD1935" t="n">
        <v>0</v>
      </c>
      <c r="AE1935" t="n">
        <v>0</v>
      </c>
    </row>
    <row r="1936">
      <c r="A1936" t="inlineStr">
        <is>
          <t>718</t>
        </is>
      </c>
      <c r="B1936" s="115" t="n">
        <v>44881</v>
      </c>
      <c r="C1936" s="115" t="n">
        <v>44881</v>
      </c>
      <c r="D1936" t="n">
        <v>225000</v>
      </c>
      <c r="E1936" t="n">
        <v>225000</v>
      </c>
      <c r="F1936" t="inlineStr">
        <is>
          <t>BRL</t>
        </is>
      </c>
      <c r="G1936" t="n">
        <v>1</v>
      </c>
      <c r="H1936" t="n">
        <v>225000</v>
      </c>
      <c r="I1936" t="n">
        <v>225000</v>
      </c>
      <c r="J1936" t="n">
        <v>1</v>
      </c>
      <c r="K1936" t="inlineStr"/>
      <c r="L1936" t="inlineStr">
        <is>
          <t>Lumx Studios S/A</t>
        </is>
      </c>
      <c r="M1936" t="inlineStr">
        <is>
          <t>Xp</t>
        </is>
      </c>
      <c r="N1936" t="n">
        <v>100</v>
      </c>
      <c r="O1936" t="inlineStr">
        <is>
          <t>Lumx</t>
        </is>
      </c>
      <c r="P1936" t="inlineStr">
        <is>
          <t>Lumx Studios S/A</t>
        </is>
      </c>
      <c r="Q1936" t="inlineStr"/>
      <c r="R1936" t="inlineStr">
        <is>
          <t>Transferência entre Contas</t>
        </is>
      </c>
      <c r="S1936" t="inlineStr"/>
      <c r="T1936" t="inlineStr">
        <is>
          <t>Xp</t>
        </is>
      </c>
      <c r="U1936" t="inlineStr"/>
      <c r="V1936" t="inlineStr">
        <is>
          <t>Transferências</t>
        </is>
      </c>
      <c r="W1936" t="inlineStr">
        <is>
          <t>Transferências</t>
        </is>
      </c>
      <c r="X1936" t="inlineStr">
        <is>
          <t>Others</t>
        </is>
      </c>
      <c r="Y1936" t="inlineStr">
        <is>
          <t>Administrative Costs</t>
        </is>
      </c>
      <c r="Z1936" t="inlineStr">
        <is>
          <t>Administrative Costs</t>
        </is>
      </c>
      <c r="AA1936" t="inlineStr">
        <is>
          <t>Outros</t>
        </is>
      </c>
      <c r="AB1936" t="inlineStr"/>
      <c r="AC1936" t="inlineStr"/>
      <c r="AD1936" t="n">
        <v>0</v>
      </c>
      <c r="AE1936" t="n">
        <v>0</v>
      </c>
    </row>
    <row r="1937">
      <c r="A1937" t="inlineStr">
        <is>
          <t>719</t>
        </is>
      </c>
      <c r="B1937" s="115" t="n">
        <v>44881</v>
      </c>
      <c r="C1937" s="115" t="n">
        <v>44881</v>
      </c>
      <c r="D1937" t="n">
        <v>6500</v>
      </c>
      <c r="E1937" t="n">
        <v>6500</v>
      </c>
      <c r="F1937" t="inlineStr">
        <is>
          <t>BRL</t>
        </is>
      </c>
      <c r="G1937" t="n">
        <v>1</v>
      </c>
      <c r="H1937" t="n">
        <v>6500</v>
      </c>
      <c r="I1937" t="n">
        <v>6500</v>
      </c>
      <c r="J1937" t="n">
        <v>1</v>
      </c>
      <c r="K1937" t="inlineStr"/>
      <c r="L1937" t="inlineStr">
        <is>
          <t>Lumx Studios S/A</t>
        </is>
      </c>
      <c r="M1937" t="inlineStr">
        <is>
          <t>Conta Simples</t>
        </is>
      </c>
      <c r="N1937" t="n">
        <v>100</v>
      </c>
      <c r="O1937" t="inlineStr">
        <is>
          <t>Lumx</t>
        </is>
      </c>
      <c r="P1937" t="inlineStr">
        <is>
          <t>Lumx Studios S/A</t>
        </is>
      </c>
      <c r="Q1937" t="inlineStr"/>
      <c r="R1937" t="inlineStr">
        <is>
          <t>Transferência entre Contas</t>
        </is>
      </c>
      <c r="S1937" t="inlineStr"/>
      <c r="T1937" t="inlineStr">
        <is>
          <t>Conta Simples</t>
        </is>
      </c>
      <c r="U1937" t="inlineStr"/>
      <c r="V1937" t="inlineStr">
        <is>
          <t>Transferências</t>
        </is>
      </c>
      <c r="W1937" t="inlineStr">
        <is>
          <t>Transferências</t>
        </is>
      </c>
      <c r="X1937" t="inlineStr">
        <is>
          <t>Others</t>
        </is>
      </c>
      <c r="Y1937" t="inlineStr">
        <is>
          <t>Administrative Costs</t>
        </is>
      </c>
      <c r="Z1937" t="inlineStr">
        <is>
          <t>Administrative Costs</t>
        </is>
      </c>
      <c r="AA1937" t="inlineStr">
        <is>
          <t>Outros</t>
        </is>
      </c>
      <c r="AB1937" t="inlineStr"/>
      <c r="AC1937" t="inlineStr"/>
      <c r="AD1937" t="n">
        <v>0</v>
      </c>
      <c r="AE1937" t="n">
        <v>0</v>
      </c>
    </row>
    <row r="1938">
      <c r="A1938" t="inlineStr">
        <is>
          <t>9679</t>
        </is>
      </c>
      <c r="B1938" s="115" t="n">
        <v>44881</v>
      </c>
      <c r="C1938" s="115" t="n">
        <v>44881</v>
      </c>
      <c r="D1938" t="n">
        <v>-6500</v>
      </c>
      <c r="E1938" t="n">
        <v>-6500</v>
      </c>
      <c r="F1938" t="inlineStr">
        <is>
          <t>BRL</t>
        </is>
      </c>
      <c r="G1938" t="n">
        <v>1</v>
      </c>
      <c r="H1938" t="n">
        <v>-6500</v>
      </c>
      <c r="I1938" t="n">
        <v>-6500</v>
      </c>
      <c r="J1938" t="n">
        <v>1</v>
      </c>
      <c r="K1938" t="inlineStr"/>
      <c r="L1938" t="inlineStr">
        <is>
          <t>Lumx Studios S/A</t>
        </is>
      </c>
      <c r="M1938" t="inlineStr">
        <is>
          <t>Lumx Studios S/A</t>
        </is>
      </c>
      <c r="N1938" t="n">
        <v>100</v>
      </c>
      <c r="O1938" t="inlineStr">
        <is>
          <t>Lumx</t>
        </is>
      </c>
      <c r="P1938" t="inlineStr">
        <is>
          <t>Lumx Studios S/A</t>
        </is>
      </c>
      <c r="Q1938" t="inlineStr"/>
      <c r="R1938" t="inlineStr">
        <is>
          <t>Transferência entre Contas</t>
        </is>
      </c>
      <c r="S1938" t="inlineStr"/>
      <c r="T1938" t="inlineStr">
        <is>
          <t>Cora</t>
        </is>
      </c>
      <c r="U1938" t="inlineStr"/>
      <c r="V1938" t="inlineStr">
        <is>
          <t>Transferências</t>
        </is>
      </c>
      <c r="W1938" t="inlineStr">
        <is>
          <t>Transferências</t>
        </is>
      </c>
      <c r="X1938" t="inlineStr">
        <is>
          <t>Others</t>
        </is>
      </c>
      <c r="Y1938" t="inlineStr">
        <is>
          <t>Administrative Costs</t>
        </is>
      </c>
      <c r="Z1938" t="inlineStr">
        <is>
          <t>Administrative Costs</t>
        </is>
      </c>
      <c r="AA1938" t="inlineStr">
        <is>
          <t>Outros</t>
        </is>
      </c>
      <c r="AB1938" t="inlineStr"/>
      <c r="AC1938" t="inlineStr"/>
      <c r="AD1938" t="n">
        <v>0</v>
      </c>
      <c r="AE1938" t="n">
        <v>0</v>
      </c>
    </row>
    <row r="1939">
      <c r="A1939" t="inlineStr">
        <is>
          <t>9680</t>
        </is>
      </c>
      <c r="B1939" s="115" t="n">
        <v>44881</v>
      </c>
      <c r="C1939" s="115" t="n">
        <v>44881</v>
      </c>
      <c r="D1939" t="n">
        <v>-225000</v>
      </c>
      <c r="E1939" t="n">
        <v>-225000</v>
      </c>
      <c r="F1939" t="inlineStr">
        <is>
          <t>BRL</t>
        </is>
      </c>
      <c r="G1939" t="n">
        <v>1</v>
      </c>
      <c r="H1939" t="n">
        <v>-225000</v>
      </c>
      <c r="I1939" t="n">
        <v>-225000</v>
      </c>
      <c r="J1939" t="n">
        <v>1</v>
      </c>
      <c r="K1939" t="inlineStr"/>
      <c r="L1939" t="inlineStr">
        <is>
          <t>Lumx Studios S/A</t>
        </is>
      </c>
      <c r="M1939" t="inlineStr">
        <is>
          <t>Lumx Studios S/A</t>
        </is>
      </c>
      <c r="N1939" t="n">
        <v>100</v>
      </c>
      <c r="O1939" t="inlineStr">
        <is>
          <t>Lumx</t>
        </is>
      </c>
      <c r="P1939" t="inlineStr">
        <is>
          <t>Lumx Studios S/A</t>
        </is>
      </c>
      <c r="Q1939" t="inlineStr"/>
      <c r="R1939" t="inlineStr">
        <is>
          <t>Transferência entre Contas</t>
        </is>
      </c>
      <c r="S1939" t="inlineStr"/>
      <c r="T1939" t="inlineStr">
        <is>
          <t>Cora</t>
        </is>
      </c>
      <c r="U1939" t="inlineStr"/>
      <c r="V1939" t="inlineStr">
        <is>
          <t>Transferências</t>
        </is>
      </c>
      <c r="W1939" t="inlineStr">
        <is>
          <t>Transferências</t>
        </is>
      </c>
      <c r="X1939" t="inlineStr">
        <is>
          <t>Others</t>
        </is>
      </c>
      <c r="Y1939" t="inlineStr">
        <is>
          <t>Administrative Costs</t>
        </is>
      </c>
      <c r="Z1939" t="inlineStr">
        <is>
          <t>Administrative Costs</t>
        </is>
      </c>
      <c r="AA1939" t="inlineStr">
        <is>
          <t>Outros</t>
        </is>
      </c>
      <c r="AB1939" t="inlineStr"/>
      <c r="AC1939" t="inlineStr"/>
      <c r="AD1939" t="n">
        <v>0</v>
      </c>
      <c r="AE1939" t="n">
        <v>0</v>
      </c>
    </row>
    <row r="1940">
      <c r="A1940" t="inlineStr">
        <is>
          <t>3625</t>
        </is>
      </c>
      <c r="B1940" s="115" t="n">
        <v>44879</v>
      </c>
      <c r="C1940" s="115" t="n">
        <v>44879</v>
      </c>
      <c r="D1940" t="n">
        <v>-21000</v>
      </c>
      <c r="E1940" t="n">
        <v>-21000</v>
      </c>
      <c r="F1940" t="inlineStr">
        <is>
          <t>BRL</t>
        </is>
      </c>
      <c r="G1940" t="n">
        <v>1</v>
      </c>
      <c r="H1940" t="n">
        <v>-21000</v>
      </c>
      <c r="I1940" t="n">
        <v>-21000</v>
      </c>
      <c r="J1940" t="n">
        <v>1</v>
      </c>
      <c r="K1940" t="inlineStr"/>
      <c r="L1940" t="inlineStr">
        <is>
          <t>Lumx Studios S/A</t>
        </is>
      </c>
      <c r="M1940" t="inlineStr">
        <is>
          <t>Warley Maer Costa Lacerda 12776085630</t>
        </is>
      </c>
      <c r="N1940" t="n">
        <v>100</v>
      </c>
      <c r="O1940" t="inlineStr"/>
      <c r="P1940" t="inlineStr">
        <is>
          <t>Warley Maer Costa Lacerda 12776085630</t>
        </is>
      </c>
      <c r="Q1940" t="inlineStr"/>
      <c r="R1940" t="inlineStr">
        <is>
          <t>Fornecedor Projeto Coca-Cola Metaverse</t>
        </is>
      </c>
      <c r="S1940" t="inlineStr"/>
      <c r="T1940" t="inlineStr">
        <is>
          <t>Cora</t>
        </is>
      </c>
      <c r="U1940" t="inlineStr">
        <is>
          <t>Coca-Cola</t>
        </is>
      </c>
      <c r="V1940" t="inlineStr">
        <is>
          <t>Fornecedor - Werley Maer</t>
        </is>
      </c>
      <c r="W1940" t="inlineStr">
        <is>
          <t>Fornecedores</t>
        </is>
      </c>
      <c r="X1940" t="inlineStr">
        <is>
          <t>Suppliers</t>
        </is>
      </c>
      <c r="Y1940" t="inlineStr">
        <is>
          <t>Partnerships &amp; Suppliers</t>
        </is>
      </c>
      <c r="Z1940" t="inlineStr">
        <is>
          <t>Partnerships &amp; Suppliers</t>
        </is>
      </c>
      <c r="AA1940" t="inlineStr">
        <is>
          <t>Parceiros/Fornecedores</t>
        </is>
      </c>
      <c r="AB1940" t="inlineStr"/>
      <c r="AC1940" t="inlineStr"/>
      <c r="AD1940" t="n">
        <v>0</v>
      </c>
      <c r="AE1940" t="n">
        <v>0</v>
      </c>
    </row>
    <row r="1941">
      <c r="A1941" t="inlineStr">
        <is>
          <t>386</t>
        </is>
      </c>
      <c r="B1941" s="115" t="n">
        <v>44879</v>
      </c>
      <c r="C1941" s="115" t="n">
        <v>44879</v>
      </c>
      <c r="D1941" t="n">
        <v>464100</v>
      </c>
      <c r="E1941" t="n">
        <v>464100</v>
      </c>
      <c r="F1941" t="inlineStr">
        <is>
          <t>BRL</t>
        </is>
      </c>
      <c r="G1941" t="n">
        <v>1</v>
      </c>
      <c r="H1941" t="n">
        <v>464100</v>
      </c>
      <c r="I1941" t="n">
        <v>464100</v>
      </c>
      <c r="J1941" t="n">
        <v>1</v>
      </c>
      <c r="K1941" t="inlineStr"/>
      <c r="L1941" t="inlineStr">
        <is>
          <t>Recofarma Industria do Amazonas Ltda</t>
        </is>
      </c>
      <c r="M1941" t="inlineStr">
        <is>
          <t>Cora</t>
        </is>
      </c>
      <c r="N1941" t="n">
        <v>100</v>
      </c>
      <c r="O1941" t="inlineStr">
        <is>
          <t>Lumx</t>
        </is>
      </c>
      <c r="P1941" t="inlineStr">
        <is>
          <t>Recofarma Industria do Amazonas Ltda</t>
        </is>
      </c>
      <c r="Q1941" t="inlineStr"/>
      <c r="R1941" t="inlineStr">
        <is>
          <t>Projeto 1 Coca-Cola</t>
        </is>
      </c>
      <c r="S1941" t="inlineStr"/>
      <c r="T1941" t="inlineStr">
        <is>
          <t>Cora</t>
        </is>
      </c>
      <c r="U1941" t="inlineStr">
        <is>
          <t>Coca-Cola</t>
        </is>
      </c>
      <c r="V1941" t="inlineStr">
        <is>
          <t>Setupfee - Coca Cola</t>
        </is>
      </c>
      <c r="W1941" t="inlineStr">
        <is>
          <t>Receita Setup Fee</t>
        </is>
      </c>
      <c r="X1941" t="inlineStr">
        <is>
          <t>Non Recurrent</t>
        </is>
      </c>
      <c r="Y1941" t="inlineStr">
        <is>
          <t>Operating Revenue</t>
        </is>
      </c>
      <c r="Z1941" t="inlineStr">
        <is>
          <t>Operating Revenue</t>
        </is>
      </c>
      <c r="AA1941" t="inlineStr">
        <is>
          <t>Receita Operacional</t>
        </is>
      </c>
      <c r="AB1941" t="inlineStr"/>
      <c r="AC1941" t="inlineStr"/>
      <c r="AD1941" t="n">
        <v>0</v>
      </c>
      <c r="AE1941" t="n">
        <v>0</v>
      </c>
    </row>
    <row r="1942">
      <c r="A1942" t="inlineStr">
        <is>
          <t>4106</t>
        </is>
      </c>
      <c r="B1942" s="115" t="n">
        <v>44879</v>
      </c>
      <c r="C1942" s="115" t="n">
        <v>44879</v>
      </c>
      <c r="D1942" t="n">
        <v>-115.11</v>
      </c>
      <c r="E1942" t="n">
        <v>-115.11</v>
      </c>
      <c r="F1942" t="inlineStr">
        <is>
          <t>BRL</t>
        </is>
      </c>
      <c r="G1942" t="n">
        <v>1</v>
      </c>
      <c r="H1942" t="n">
        <v>-115.11</v>
      </c>
      <c r="I1942" t="n">
        <v>-115.11</v>
      </c>
      <c r="J1942" t="n">
        <v>1</v>
      </c>
      <c r="K1942" t="inlineStr"/>
      <c r="L1942" t="inlineStr">
        <is>
          <t>Lumx Studios S/A</t>
        </is>
      </c>
      <c r="M1942" t="inlineStr">
        <is>
          <t>Lumx Studios S/A</t>
        </is>
      </c>
      <c r="N1942" t="n">
        <v>100</v>
      </c>
      <c r="O1942" t="inlineStr">
        <is>
          <t>Conselho</t>
        </is>
      </c>
      <c r="P1942" t="inlineStr">
        <is>
          <t>Lumx Studios S/A</t>
        </is>
      </c>
      <c r="Q1942" t="inlineStr"/>
      <c r="R1942" t="inlineStr">
        <is>
          <t>Compra Internacional em Webflow.com - 14159640555 / Us</t>
        </is>
      </c>
      <c r="S1942" t="inlineStr"/>
      <c r="T1942" t="inlineStr">
        <is>
          <t>Conta Simples</t>
        </is>
      </c>
      <c r="U1942" t="inlineStr"/>
      <c r="V1942" t="inlineStr">
        <is>
          <t>Software - Webflow</t>
        </is>
      </c>
      <c r="W1942" t="inlineStr">
        <is>
          <t>Software</t>
        </is>
      </c>
      <c r="X1942" t="inlineStr">
        <is>
          <t>Technology &amp; Infrastructure</t>
        </is>
      </c>
      <c r="Y1942" t="inlineStr">
        <is>
          <t>Technology &amp; Infrastructure</t>
        </is>
      </c>
      <c r="Z1942" t="inlineStr">
        <is>
          <t>Technology &amp; Infrastructure</t>
        </is>
      </c>
      <c r="AA1942" t="inlineStr">
        <is>
          <t>Software</t>
        </is>
      </c>
      <c r="AB1942" t="inlineStr"/>
      <c r="AC1942" t="inlineStr"/>
      <c r="AD1942" t="n">
        <v>0</v>
      </c>
      <c r="AE1942" t="n">
        <v>0</v>
      </c>
    </row>
    <row r="1943">
      <c r="A1943" t="inlineStr">
        <is>
          <t>4107</t>
        </is>
      </c>
      <c r="B1943" s="115" t="n">
        <v>44879</v>
      </c>
      <c r="C1943" s="115" t="n">
        <v>44879</v>
      </c>
      <c r="D1943" t="n">
        <v>-2500</v>
      </c>
      <c r="E1943" t="n">
        <v>-2500</v>
      </c>
      <c r="F1943" t="inlineStr">
        <is>
          <t>BRL</t>
        </is>
      </c>
      <c r="G1943" t="n">
        <v>1</v>
      </c>
      <c r="H1943" t="n">
        <v>-2500</v>
      </c>
      <c r="I1943" t="n">
        <v>-2500</v>
      </c>
      <c r="J1943" t="n">
        <v>1</v>
      </c>
      <c r="K1943" t="inlineStr"/>
      <c r="L1943" t="inlineStr">
        <is>
          <t>Lumx Studios S/A</t>
        </is>
      </c>
      <c r="M1943" t="inlineStr">
        <is>
          <t>Axm Services Ltda</t>
        </is>
      </c>
      <c r="N1943" t="n">
        <v>100</v>
      </c>
      <c r="O1943" t="inlineStr"/>
      <c r="P1943" t="inlineStr">
        <is>
          <t>Axm Services Ltda</t>
        </is>
      </c>
      <c r="Q1943" t="inlineStr"/>
      <c r="R1943" t="inlineStr">
        <is>
          <t>Serviço Extra de Reprocessamento</t>
        </is>
      </c>
      <c r="S1943" t="inlineStr"/>
      <c r="T1943" t="inlineStr">
        <is>
          <t>Cora</t>
        </is>
      </c>
      <c r="U1943" t="inlineStr"/>
      <c r="V1943" t="inlineStr">
        <is>
          <t>Contabilidade - Extras</t>
        </is>
      </c>
      <c r="W1943" t="inlineStr">
        <is>
          <t>Contabilidade</t>
        </is>
      </c>
      <c r="X1943" t="inlineStr">
        <is>
          <t>Others</t>
        </is>
      </c>
      <c r="Y1943" t="inlineStr">
        <is>
          <t>Operating Costs</t>
        </is>
      </c>
      <c r="Z1943" t="inlineStr">
        <is>
          <t>Operating Costs</t>
        </is>
      </c>
      <c r="AA1943" t="inlineStr">
        <is>
          <t>Contabilidade</t>
        </is>
      </c>
      <c r="AB1943" t="inlineStr"/>
      <c r="AC1943" t="inlineStr"/>
      <c r="AD1943" t="n">
        <v>0</v>
      </c>
      <c r="AE1943" t="n">
        <v>0</v>
      </c>
    </row>
    <row r="1944">
      <c r="A1944" t="inlineStr">
        <is>
          <t>4108</t>
        </is>
      </c>
      <c r="B1944" s="115" t="n">
        <v>44879</v>
      </c>
      <c r="C1944" s="115" t="n">
        <v>44879</v>
      </c>
      <c r="D1944" t="n">
        <v>-10500</v>
      </c>
      <c r="E1944" t="n">
        <v>-10500</v>
      </c>
      <c r="F1944" t="inlineStr">
        <is>
          <t>BRL</t>
        </is>
      </c>
      <c r="G1944" t="n">
        <v>1</v>
      </c>
      <c r="H1944" t="n">
        <v>-10500</v>
      </c>
      <c r="I1944" t="n">
        <v>-10500</v>
      </c>
      <c r="J1944" t="n">
        <v>1</v>
      </c>
      <c r="K1944" t="inlineStr"/>
      <c r="L1944" t="inlineStr">
        <is>
          <t>Lumx Studios S/A</t>
        </is>
      </c>
      <c r="M1944" t="inlineStr">
        <is>
          <t>Definitive - English Center Ltda</t>
        </is>
      </c>
      <c r="N1944" t="n">
        <v>100</v>
      </c>
      <c r="O1944" t="inlineStr"/>
      <c r="P1944" t="inlineStr">
        <is>
          <t>Definitive - English Center Ltda</t>
        </is>
      </c>
      <c r="Q1944" t="inlineStr"/>
      <c r="R1944" t="inlineStr">
        <is>
          <t>Fornecedor Projeto Coca-Cola Metaverse</t>
        </is>
      </c>
      <c r="S1944" t="inlineStr"/>
      <c r="T1944" t="inlineStr">
        <is>
          <t>Cora</t>
        </is>
      </c>
      <c r="U1944" t="inlineStr">
        <is>
          <t>Coca-Cola</t>
        </is>
      </c>
      <c r="V1944" t="inlineStr">
        <is>
          <t>Fornecedor - Definitive</t>
        </is>
      </c>
      <c r="W1944" t="inlineStr">
        <is>
          <t>Fornecedores</t>
        </is>
      </c>
      <c r="X1944" t="inlineStr">
        <is>
          <t>Suppliers</t>
        </is>
      </c>
      <c r="Y1944" t="inlineStr">
        <is>
          <t>Partnerships &amp; Suppliers</t>
        </is>
      </c>
      <c r="Z1944" t="inlineStr">
        <is>
          <t>Partnerships &amp; Suppliers</t>
        </is>
      </c>
      <c r="AA1944" t="inlineStr">
        <is>
          <t>Parceiros/Fornecedores</t>
        </is>
      </c>
      <c r="AB1944" t="inlineStr"/>
      <c r="AC1944" t="inlineStr"/>
      <c r="AD1944" t="n">
        <v>0</v>
      </c>
      <c r="AE1944" t="n">
        <v>0</v>
      </c>
    </row>
    <row r="1945">
      <c r="A1945" t="inlineStr">
        <is>
          <t>4109</t>
        </is>
      </c>
      <c r="B1945" s="115" t="n">
        <v>44879</v>
      </c>
      <c r="C1945" s="115" t="n">
        <v>44879</v>
      </c>
      <c r="D1945" t="n">
        <v>-1100</v>
      </c>
      <c r="E1945" t="n">
        <v>-1100</v>
      </c>
      <c r="F1945" t="inlineStr">
        <is>
          <t>BRL</t>
        </is>
      </c>
      <c r="G1945" t="n">
        <v>1</v>
      </c>
      <c r="H1945" t="n">
        <v>-1100</v>
      </c>
      <c r="I1945" t="n">
        <v>-1100</v>
      </c>
      <c r="J1945" t="n">
        <v>1</v>
      </c>
      <c r="K1945" t="inlineStr"/>
      <c r="L1945" t="inlineStr">
        <is>
          <t>Lumx Studios S/A</t>
        </is>
      </c>
      <c r="M1945" t="inlineStr">
        <is>
          <t>Pedro Medeiros Delgado</t>
        </is>
      </c>
      <c r="N1945" t="n">
        <v>100</v>
      </c>
      <c r="O1945" t="inlineStr">
        <is>
          <t>Marketing</t>
        </is>
      </c>
      <c r="P1945" t="inlineStr">
        <is>
          <t>Pedro Medeiros Delgado</t>
        </is>
      </c>
      <c r="Q1945" t="inlineStr"/>
      <c r="R1945" t="inlineStr">
        <is>
          <t>Prestações de Serviço</t>
        </is>
      </c>
      <c r="S1945" t="inlineStr"/>
      <c r="T1945" t="inlineStr">
        <is>
          <t>Cora</t>
        </is>
      </c>
      <c r="U1945" t="inlineStr"/>
      <c r="V1945" t="inlineStr">
        <is>
          <t>Prestação de Serviços</t>
        </is>
      </c>
      <c r="W1945" t="inlineStr">
        <is>
          <t>Despesas com Pessoal</t>
        </is>
      </c>
      <c r="X1945" t="inlineStr">
        <is>
          <t>People</t>
        </is>
      </c>
      <c r="Y1945" t="inlineStr">
        <is>
          <t>People</t>
        </is>
      </c>
      <c r="Z1945" t="inlineStr">
        <is>
          <t>People</t>
        </is>
      </c>
      <c r="AA1945" t="inlineStr">
        <is>
          <t>Pessoal</t>
        </is>
      </c>
      <c r="AB1945" t="inlineStr"/>
      <c r="AC1945" t="inlineStr"/>
      <c r="AD1945" t="n">
        <v>0</v>
      </c>
      <c r="AE1945" t="n">
        <v>0</v>
      </c>
    </row>
    <row r="1946">
      <c r="A1946" t="inlineStr">
        <is>
          <t>4110</t>
        </is>
      </c>
      <c r="B1946" s="115" t="n">
        <v>44879</v>
      </c>
      <c r="C1946" s="115" t="n">
        <v>44879</v>
      </c>
      <c r="D1946" t="n">
        <v>-322.32</v>
      </c>
      <c r="E1946" t="n">
        <v>-322.32</v>
      </c>
      <c r="F1946" t="inlineStr">
        <is>
          <t>BRL</t>
        </is>
      </c>
      <c r="G1946" t="n">
        <v>1</v>
      </c>
      <c r="H1946" t="n">
        <v>-322.32</v>
      </c>
      <c r="I1946" t="n">
        <v>-322.32</v>
      </c>
      <c r="J1946" t="n">
        <v>1</v>
      </c>
      <c r="K1946" t="inlineStr"/>
      <c r="L1946" t="inlineStr">
        <is>
          <t>Lumx Studios S/A</t>
        </is>
      </c>
      <c r="M1946" t="inlineStr">
        <is>
          <t>Webflow.Com</t>
        </is>
      </c>
      <c r="N1946" t="n">
        <v>100</v>
      </c>
      <c r="O1946" t="inlineStr"/>
      <c r="P1946" t="inlineStr">
        <is>
          <t>Webflow.Com</t>
        </is>
      </c>
      <c r="Q1946" t="inlineStr"/>
      <c r="R1946" t="inlineStr">
        <is>
          <t>Compra Internacional em Webflow.com - 14159640555 / Us</t>
        </is>
      </c>
      <c r="S1946" t="inlineStr"/>
      <c r="T1946" t="inlineStr">
        <is>
          <t>Conta Simples</t>
        </is>
      </c>
      <c r="U1946" t="inlineStr"/>
      <c r="V1946" t="inlineStr">
        <is>
          <t>Software - Webflow</t>
        </is>
      </c>
      <c r="W1946" t="inlineStr">
        <is>
          <t>Software</t>
        </is>
      </c>
      <c r="X1946" t="inlineStr">
        <is>
          <t>Technology &amp; Infrastructure</t>
        </is>
      </c>
      <c r="Y1946" t="inlineStr">
        <is>
          <t>Technology &amp; Infrastructure</t>
        </is>
      </c>
      <c r="Z1946" t="inlineStr">
        <is>
          <t>Technology &amp; Infrastructure</t>
        </is>
      </c>
      <c r="AA1946" t="inlineStr">
        <is>
          <t>Software</t>
        </is>
      </c>
      <c r="AB1946" t="inlineStr"/>
      <c r="AC1946" t="inlineStr"/>
      <c r="AD1946" t="n">
        <v>0</v>
      </c>
      <c r="AE1946" t="n">
        <v>0</v>
      </c>
    </row>
    <row r="1947">
      <c r="A1947" t="inlineStr">
        <is>
          <t>4111</t>
        </is>
      </c>
      <c r="B1947" s="115" t="n">
        <v>44879</v>
      </c>
      <c r="C1947" s="115" t="n">
        <v>44879</v>
      </c>
      <c r="D1947" t="n">
        <v>-725.24</v>
      </c>
      <c r="E1947" t="n">
        <v>-725.24</v>
      </c>
      <c r="F1947" t="inlineStr">
        <is>
          <t>BRL</t>
        </is>
      </c>
      <c r="G1947" t="n">
        <v>1</v>
      </c>
      <c r="H1947" t="n">
        <v>-725.24</v>
      </c>
      <c r="I1947" t="n">
        <v>-725.24</v>
      </c>
      <c r="J1947" t="n">
        <v>1</v>
      </c>
      <c r="K1947" t="inlineStr"/>
      <c r="L1947" t="inlineStr">
        <is>
          <t>Lumx Studios S/A</t>
        </is>
      </c>
      <c r="M1947" t="inlineStr">
        <is>
          <t>Lumx Studios S/A</t>
        </is>
      </c>
      <c r="N1947" t="n">
        <v>100</v>
      </c>
      <c r="O1947" t="inlineStr">
        <is>
          <t>Conselho</t>
        </is>
      </c>
      <c r="P1947" t="inlineStr">
        <is>
          <t>Lumx Studios S/A</t>
        </is>
      </c>
      <c r="Q1947" t="inlineStr"/>
      <c r="R1947" t="inlineStr">
        <is>
          <t>Compra Internacional em Webflow.com - 14159640555 / Us</t>
        </is>
      </c>
      <c r="S1947" t="inlineStr"/>
      <c r="T1947" t="inlineStr">
        <is>
          <t>Conta Simples</t>
        </is>
      </c>
      <c r="U1947" t="inlineStr"/>
      <c r="V1947" t="inlineStr">
        <is>
          <t>Software - Webflow</t>
        </is>
      </c>
      <c r="W1947" t="inlineStr">
        <is>
          <t>Software</t>
        </is>
      </c>
      <c r="X1947" t="inlineStr">
        <is>
          <t>Technology &amp; Infrastructure</t>
        </is>
      </c>
      <c r="Y1947" t="inlineStr">
        <is>
          <t>Technology &amp; Infrastructure</t>
        </is>
      </c>
      <c r="Z1947" t="inlineStr">
        <is>
          <t>Technology &amp; Infrastructure</t>
        </is>
      </c>
      <c r="AA1947" t="inlineStr">
        <is>
          <t>Software</t>
        </is>
      </c>
      <c r="AB1947" t="inlineStr"/>
      <c r="AC1947" t="inlineStr"/>
      <c r="AD1947" t="n">
        <v>0</v>
      </c>
      <c r="AE1947" t="n">
        <v>0</v>
      </c>
    </row>
    <row r="1948">
      <c r="A1948" t="inlineStr">
        <is>
          <t>4112</t>
        </is>
      </c>
      <c r="B1948" s="115" t="n">
        <v>44879</v>
      </c>
      <c r="C1948" s="115" t="n">
        <v>44879</v>
      </c>
      <c r="D1948" t="n">
        <v>-14000</v>
      </c>
      <c r="E1948" t="n">
        <v>-14000</v>
      </c>
      <c r="F1948" t="inlineStr">
        <is>
          <t>BRL</t>
        </is>
      </c>
      <c r="G1948" t="n">
        <v>1</v>
      </c>
      <c r="H1948" t="n">
        <v>-14000</v>
      </c>
      <c r="I1948" t="n">
        <v>-14000</v>
      </c>
      <c r="J1948" t="n">
        <v>1</v>
      </c>
      <c r="K1948" t="inlineStr"/>
      <c r="L1948" t="inlineStr">
        <is>
          <t>Lumx Studios S/A</t>
        </is>
      </c>
      <c r="M1948" t="inlineStr">
        <is>
          <t>Denis Paganini Agostinho</t>
        </is>
      </c>
      <c r="N1948" t="n">
        <v>100</v>
      </c>
      <c r="O1948" t="inlineStr"/>
      <c r="P1948" t="inlineStr">
        <is>
          <t>Denis Paganini Agostinho</t>
        </is>
      </c>
      <c r="Q1948" t="inlineStr"/>
      <c r="R1948" t="inlineStr">
        <is>
          <t>Fornecedor Projeto Coca-Cola Metaverse</t>
        </is>
      </c>
      <c r="S1948" t="inlineStr"/>
      <c r="T1948" t="inlineStr">
        <is>
          <t>Cora</t>
        </is>
      </c>
      <c r="U1948" t="inlineStr">
        <is>
          <t>Coca-Cola</t>
        </is>
      </c>
      <c r="V1948" t="inlineStr">
        <is>
          <t>Fornecedor - Denis Paganini</t>
        </is>
      </c>
      <c r="W1948" t="inlineStr">
        <is>
          <t>Fornecedores</t>
        </is>
      </c>
      <c r="X1948" t="inlineStr">
        <is>
          <t>Suppliers</t>
        </is>
      </c>
      <c r="Y1948" t="inlineStr">
        <is>
          <t>Partnerships &amp; Suppliers</t>
        </is>
      </c>
      <c r="Z1948" t="inlineStr">
        <is>
          <t>Partnerships &amp; Suppliers</t>
        </is>
      </c>
      <c r="AA1948" t="inlineStr">
        <is>
          <t>Parceiros/Fornecedores</t>
        </is>
      </c>
      <c r="AB1948" t="inlineStr"/>
      <c r="AC1948" t="inlineStr"/>
      <c r="AD1948" t="n">
        <v>0</v>
      </c>
      <c r="AE1948" t="n">
        <v>0</v>
      </c>
    </row>
    <row r="1949">
      <c r="A1949" t="inlineStr">
        <is>
          <t>4113</t>
        </is>
      </c>
      <c r="B1949" s="115" t="n">
        <v>44879</v>
      </c>
      <c r="C1949" s="115" t="n">
        <v>44879</v>
      </c>
      <c r="D1949" t="n">
        <v>-750</v>
      </c>
      <c r="E1949" t="n">
        <v>-750</v>
      </c>
      <c r="F1949" t="inlineStr">
        <is>
          <t>BRL</t>
        </is>
      </c>
      <c r="G1949" t="n">
        <v>1</v>
      </c>
      <c r="H1949" t="n">
        <v>-750</v>
      </c>
      <c r="I1949" t="n">
        <v>-750</v>
      </c>
      <c r="J1949" t="n">
        <v>1</v>
      </c>
      <c r="K1949" t="inlineStr"/>
      <c r="L1949" t="inlineStr">
        <is>
          <t>Lumx Studios S/A</t>
        </is>
      </c>
      <c r="M1949" t="inlineStr">
        <is>
          <t>Vtex Brasil Tecnologia para e-Commerce Ltda</t>
        </is>
      </c>
      <c r="N1949" t="n">
        <v>100</v>
      </c>
      <c r="O1949" t="inlineStr"/>
      <c r="P1949" t="inlineStr">
        <is>
          <t>Vtex Brasil Tecnologia para e-Commerce Ltda</t>
        </is>
      </c>
      <c r="Q1949" t="inlineStr"/>
      <c r="R1949" t="inlineStr">
        <is>
          <t>Pagamento para Vtex</t>
        </is>
      </c>
      <c r="S1949" t="inlineStr"/>
      <c r="T1949" t="inlineStr">
        <is>
          <t>Cora</t>
        </is>
      </c>
      <c r="U1949" t="inlineStr">
        <is>
          <t>Lumx Protocol</t>
        </is>
      </c>
      <c r="V1949" t="inlineStr">
        <is>
          <t>Fornecedor - Vtex</t>
        </is>
      </c>
      <c r="W1949" t="inlineStr">
        <is>
          <t>Fornecedores</t>
        </is>
      </c>
      <c r="X1949" t="inlineStr">
        <is>
          <t>Suppliers</t>
        </is>
      </c>
      <c r="Y1949" t="inlineStr">
        <is>
          <t>Partnerships &amp; Suppliers</t>
        </is>
      </c>
      <c r="Z1949" t="inlineStr">
        <is>
          <t>Partnerships &amp; Suppliers</t>
        </is>
      </c>
      <c r="AA1949" t="inlineStr">
        <is>
          <t>Parceiros/Fornecedores</t>
        </is>
      </c>
      <c r="AB1949" t="inlineStr"/>
      <c r="AC1949" t="inlineStr"/>
      <c r="AD1949" t="n">
        <v>0</v>
      </c>
      <c r="AE1949" t="n">
        <v>0</v>
      </c>
    </row>
    <row r="1950">
      <c r="A1950" t="inlineStr">
        <is>
          <t>4114</t>
        </is>
      </c>
      <c r="B1950" s="115" t="n">
        <v>44879</v>
      </c>
      <c r="C1950" s="115" t="n">
        <v>44879</v>
      </c>
      <c r="D1950" t="n">
        <v>-393.15</v>
      </c>
      <c r="E1950" t="n">
        <v>-393.15</v>
      </c>
      <c r="F1950" t="inlineStr">
        <is>
          <t>BRL</t>
        </is>
      </c>
      <c r="G1950" t="n">
        <v>1</v>
      </c>
      <c r="H1950" t="n">
        <v>-393.15</v>
      </c>
      <c r="I1950" t="n">
        <v>-393.15</v>
      </c>
      <c r="J1950" t="n">
        <v>1</v>
      </c>
      <c r="K1950" t="inlineStr"/>
      <c r="L1950" t="inlineStr">
        <is>
          <t>Lumx Studios S/A</t>
        </is>
      </c>
      <c r="M1950" t="inlineStr">
        <is>
          <t>Lumx Studios S/A</t>
        </is>
      </c>
      <c r="N1950" t="n">
        <v>100</v>
      </c>
      <c r="O1950" t="inlineStr">
        <is>
          <t>Conselho</t>
        </is>
      </c>
      <c r="P1950" t="inlineStr">
        <is>
          <t>Lumx Studios S/A</t>
        </is>
      </c>
      <c r="Q1950" t="inlineStr"/>
      <c r="R1950" t="inlineStr">
        <is>
          <t>Buser C-Level</t>
        </is>
      </c>
      <c r="S1950" t="inlineStr"/>
      <c r="T1950" t="inlineStr">
        <is>
          <t>Conta Simples</t>
        </is>
      </c>
      <c r="U1950" t="inlineStr"/>
      <c r="V1950" t="inlineStr">
        <is>
          <t>Ônibus</t>
        </is>
      </c>
      <c r="W1950" t="inlineStr">
        <is>
          <t>Despesa Comercial</t>
        </is>
      </c>
      <c r="X1950" t="inlineStr">
        <is>
          <t>Comercial</t>
        </is>
      </c>
      <c r="Y1950" t="inlineStr">
        <is>
          <t>Operating Costs</t>
        </is>
      </c>
      <c r="Z1950" t="inlineStr">
        <is>
          <t>Operating Costs</t>
        </is>
      </c>
      <c r="AA1950" t="inlineStr">
        <is>
          <t>Comercial</t>
        </is>
      </c>
      <c r="AB1950" t="inlineStr"/>
      <c r="AC1950" t="inlineStr"/>
      <c r="AD1950" t="n">
        <v>0</v>
      </c>
      <c r="AE1950" t="n">
        <v>0</v>
      </c>
    </row>
    <row r="1951">
      <c r="A1951" t="inlineStr">
        <is>
          <t>4115</t>
        </is>
      </c>
      <c r="B1951" s="115" t="n">
        <v>44879</v>
      </c>
      <c r="C1951" s="115" t="n">
        <v>44879</v>
      </c>
      <c r="D1951" t="n">
        <v>-80</v>
      </c>
      <c r="E1951" t="n">
        <v>-80</v>
      </c>
      <c r="F1951" t="inlineStr">
        <is>
          <t>BRL</t>
        </is>
      </c>
      <c r="G1951" t="n">
        <v>1</v>
      </c>
      <c r="H1951" t="n">
        <v>-80</v>
      </c>
      <c r="I1951" t="n">
        <v>-80</v>
      </c>
      <c r="J1951" t="n">
        <v>1</v>
      </c>
      <c r="K1951" t="inlineStr"/>
      <c r="L1951" t="inlineStr">
        <is>
          <t>Lumx Studios S/A</t>
        </is>
      </c>
      <c r="M1951" t="inlineStr">
        <is>
          <t>Yapay</t>
        </is>
      </c>
      <c r="N1951" t="n">
        <v>100</v>
      </c>
      <c r="O1951" t="inlineStr"/>
      <c r="P1951" t="inlineStr">
        <is>
          <t>Yapay</t>
        </is>
      </c>
      <c r="Q1951" t="inlineStr"/>
      <c r="R1951" t="inlineStr">
        <is>
          <t>Software - Clicksign</t>
        </is>
      </c>
      <c r="S1951" t="inlineStr"/>
      <c r="T1951" t="inlineStr">
        <is>
          <t>Mercado Pago</t>
        </is>
      </c>
      <c r="U1951" t="inlineStr"/>
      <c r="V1951" t="inlineStr">
        <is>
          <t>Software - Clicksign</t>
        </is>
      </c>
      <c r="W1951" t="inlineStr">
        <is>
          <t>Software</t>
        </is>
      </c>
      <c r="X1951" t="inlineStr">
        <is>
          <t>Technology &amp; Infrastructure</t>
        </is>
      </c>
      <c r="Y1951" t="inlineStr">
        <is>
          <t>Technology &amp; Infrastructure</t>
        </is>
      </c>
      <c r="Z1951" t="inlineStr">
        <is>
          <t>Technology &amp; Infrastructure</t>
        </is>
      </c>
      <c r="AA1951" t="inlineStr">
        <is>
          <t>Software</t>
        </is>
      </c>
      <c r="AB1951" t="inlineStr"/>
      <c r="AC1951" t="inlineStr"/>
      <c r="AD1951" t="n">
        <v>0</v>
      </c>
      <c r="AE1951" t="n">
        <v>0</v>
      </c>
    </row>
    <row r="1952">
      <c r="A1952" t="inlineStr">
        <is>
          <t>4116</t>
        </is>
      </c>
      <c r="B1952" s="115" t="n">
        <v>44879</v>
      </c>
      <c r="C1952" s="115" t="n">
        <v>44879</v>
      </c>
      <c r="D1952" t="n">
        <v>-143215.1</v>
      </c>
      <c r="E1952" t="n">
        <v>-143215.1</v>
      </c>
      <c r="F1952" t="inlineStr">
        <is>
          <t>BRL</t>
        </is>
      </c>
      <c r="G1952" t="n">
        <v>1</v>
      </c>
      <c r="H1952" t="n">
        <v>-143215.1</v>
      </c>
      <c r="I1952" t="n">
        <v>-143215.1</v>
      </c>
      <c r="J1952" t="n">
        <v>1</v>
      </c>
      <c r="K1952" t="inlineStr"/>
      <c r="L1952" t="inlineStr">
        <is>
          <t>Lumx Studios S/A</t>
        </is>
      </c>
      <c r="M1952" t="inlineStr">
        <is>
          <t>Little Devil Entertainment Desenvolvimento de Jogos Ltda</t>
        </is>
      </c>
      <c r="N1952" t="n">
        <v>100</v>
      </c>
      <c r="O1952" t="inlineStr">
        <is>
          <t>Lumx</t>
        </is>
      </c>
      <c r="P1952" t="inlineStr">
        <is>
          <t>Little Devil Entertainment Desenvolvimento de Jogos Ltda</t>
        </is>
      </c>
      <c r="Q1952" t="inlineStr"/>
      <c r="R1952" t="inlineStr">
        <is>
          <t>Fornecedor Projeto Coca-Cola Metaverse (Pago para Andreia na Conta Pf Dela em 3 Transferencias 50k, 50k e 43,215k)</t>
        </is>
      </c>
      <c r="S1952" t="inlineStr"/>
      <c r="T1952" t="inlineStr">
        <is>
          <t>Cora</t>
        </is>
      </c>
      <c r="U1952" t="inlineStr">
        <is>
          <t>Coca-Cola</t>
        </is>
      </c>
      <c r="V1952" t="inlineStr">
        <is>
          <t>Parceiro - Little Devil</t>
        </is>
      </c>
      <c r="W1952" t="inlineStr">
        <is>
          <t>Parceiros</t>
        </is>
      </c>
      <c r="X1952" t="inlineStr">
        <is>
          <t>Partners</t>
        </is>
      </c>
      <c r="Y1952" t="inlineStr">
        <is>
          <t>Partnerships &amp; Suppliers</t>
        </is>
      </c>
      <c r="Z1952" t="inlineStr">
        <is>
          <t>Partnerships &amp; Suppliers</t>
        </is>
      </c>
      <c r="AA1952" t="inlineStr">
        <is>
          <t>Parceiros/Fornecedores</t>
        </is>
      </c>
      <c r="AB1952" t="inlineStr"/>
      <c r="AC1952" t="inlineStr"/>
      <c r="AD1952" t="n">
        <v>0</v>
      </c>
      <c r="AE1952" t="n">
        <v>0</v>
      </c>
    </row>
    <row r="1953">
      <c r="A1953" t="inlineStr">
        <is>
          <t>4117</t>
        </is>
      </c>
      <c r="B1953" s="115" t="n">
        <v>44879</v>
      </c>
      <c r="C1953" s="115" t="n">
        <v>44879</v>
      </c>
      <c r="D1953" t="n">
        <v>-21000</v>
      </c>
      <c r="E1953" t="n">
        <v>-21000</v>
      </c>
      <c r="F1953" t="inlineStr">
        <is>
          <t>BRL</t>
        </is>
      </c>
      <c r="G1953" t="n">
        <v>1</v>
      </c>
      <c r="H1953" t="n">
        <v>-21000</v>
      </c>
      <c r="I1953" t="n">
        <v>-21000</v>
      </c>
      <c r="J1953" t="n">
        <v>1</v>
      </c>
      <c r="K1953" t="inlineStr"/>
      <c r="L1953" t="inlineStr">
        <is>
          <t>Lumx Studios S/A</t>
        </is>
      </c>
      <c r="M1953" t="inlineStr">
        <is>
          <t>Jessica Larissa Monteiro Duarte 07858198947</t>
        </is>
      </c>
      <c r="N1953" t="n">
        <v>100</v>
      </c>
      <c r="O1953" t="inlineStr"/>
      <c r="P1953" t="inlineStr">
        <is>
          <t>Jessica Larissa Monteiro Duarte 07858198947</t>
        </is>
      </c>
      <c r="Q1953" t="inlineStr"/>
      <c r="R1953" t="inlineStr">
        <is>
          <t>Fornecedor Projeto Coca-Cola Metaverse</t>
        </is>
      </c>
      <c r="S1953" t="inlineStr"/>
      <c r="T1953" t="inlineStr">
        <is>
          <t>Cora</t>
        </is>
      </c>
      <c r="U1953" t="inlineStr">
        <is>
          <t>Coca-Cola</t>
        </is>
      </c>
      <c r="V1953" t="inlineStr">
        <is>
          <t>Fornecedor - Jéssica Monteiro</t>
        </is>
      </c>
      <c r="W1953" t="inlineStr">
        <is>
          <t>Fornecedores</t>
        </is>
      </c>
      <c r="X1953" t="inlineStr">
        <is>
          <t>Suppliers</t>
        </is>
      </c>
      <c r="Y1953" t="inlineStr">
        <is>
          <t>Partnerships &amp; Suppliers</t>
        </is>
      </c>
      <c r="Z1953" t="inlineStr">
        <is>
          <t>Partnerships &amp; Suppliers</t>
        </is>
      </c>
      <c r="AA1953" t="inlineStr">
        <is>
          <t>Parceiros/Fornecedores</t>
        </is>
      </c>
      <c r="AB1953" t="inlineStr"/>
      <c r="AC1953" t="inlineStr"/>
      <c r="AD1953" t="n">
        <v>0</v>
      </c>
      <c r="AE1953" t="n">
        <v>0</v>
      </c>
    </row>
    <row r="1954">
      <c r="A1954" t="inlineStr">
        <is>
          <t>4118</t>
        </is>
      </c>
      <c r="B1954" s="115" t="n">
        <v>44879</v>
      </c>
      <c r="C1954" s="115" t="n">
        <v>44879</v>
      </c>
      <c r="D1954" t="n">
        <v>-1026.23</v>
      </c>
      <c r="E1954" t="n">
        <v>-1026.23</v>
      </c>
      <c r="F1954" t="inlineStr">
        <is>
          <t>BRL</t>
        </is>
      </c>
      <c r="G1954" t="n">
        <v>1</v>
      </c>
      <c r="H1954" t="n">
        <v>-1026.23</v>
      </c>
      <c r="I1954" t="n">
        <v>-1026.23</v>
      </c>
      <c r="J1954" t="n">
        <v>1</v>
      </c>
      <c r="K1954" t="inlineStr"/>
      <c r="L1954" t="inlineStr">
        <is>
          <t>Lumx Studios S/A</t>
        </is>
      </c>
      <c r="M1954" t="inlineStr">
        <is>
          <t>Municipio de Rio de Janeiro</t>
        </is>
      </c>
      <c r="N1954" t="n">
        <v>100</v>
      </c>
      <c r="O1954" t="inlineStr"/>
      <c r="P1954" t="inlineStr">
        <is>
          <t>Municipio de Rio de Janeiro</t>
        </is>
      </c>
      <c r="Q1954" t="inlineStr"/>
      <c r="R1954" t="inlineStr">
        <is>
          <t>Taxa de Alvara</t>
        </is>
      </c>
      <c r="S1954" t="inlineStr"/>
      <c r="T1954" t="inlineStr">
        <is>
          <t>Cora</t>
        </is>
      </c>
      <c r="U1954" t="inlineStr"/>
      <c r="V1954" t="inlineStr">
        <is>
          <t>Societário - Outros</t>
        </is>
      </c>
      <c r="W1954" t="inlineStr">
        <is>
          <t>Corporate/Societário</t>
        </is>
      </c>
      <c r="X1954" t="inlineStr">
        <is>
          <t>Legal</t>
        </is>
      </c>
      <c r="Y1954" t="inlineStr">
        <is>
          <t>Operating Costs</t>
        </is>
      </c>
      <c r="Z1954" t="inlineStr">
        <is>
          <t>Operating Costs</t>
        </is>
      </c>
      <c r="AA1954" t="inlineStr">
        <is>
          <t>Jurídico</t>
        </is>
      </c>
      <c r="AB1954" t="inlineStr"/>
      <c r="AC1954" t="inlineStr"/>
      <c r="AD1954" t="n">
        <v>0</v>
      </c>
      <c r="AE1954" t="n">
        <v>0</v>
      </c>
    </row>
    <row r="1955">
      <c r="A1955" t="inlineStr">
        <is>
          <t>4120</t>
        </is>
      </c>
      <c r="B1955" s="115" t="n">
        <v>44879</v>
      </c>
      <c r="C1955" s="115" t="n">
        <v>44879</v>
      </c>
      <c r="D1955" t="n">
        <v>-14.38</v>
      </c>
      <c r="E1955" t="n">
        <v>-14.38</v>
      </c>
      <c r="F1955" t="inlineStr">
        <is>
          <t>BRL</t>
        </is>
      </c>
      <c r="G1955" t="n">
        <v>1</v>
      </c>
      <c r="H1955" t="n">
        <v>-14.38</v>
      </c>
      <c r="I1955" t="n">
        <v>-14.38</v>
      </c>
      <c r="J1955" t="n">
        <v>1</v>
      </c>
      <c r="K1955" t="inlineStr"/>
      <c r="L1955" t="inlineStr">
        <is>
          <t>Lumx Studios S/A</t>
        </is>
      </c>
      <c r="M1955" t="inlineStr">
        <is>
          <t>Lumx Studios S/A</t>
        </is>
      </c>
      <c r="N1955" t="n">
        <v>100</v>
      </c>
      <c r="O1955" t="inlineStr">
        <is>
          <t>Conselho</t>
        </is>
      </c>
      <c r="P1955" t="inlineStr">
        <is>
          <t>Lumx Studios S/A</t>
        </is>
      </c>
      <c r="Q1955" t="inlineStr"/>
      <c r="R1955" t="inlineStr">
        <is>
          <t>Tweetshit Premium</t>
        </is>
      </c>
      <c r="S1955" t="inlineStr"/>
      <c r="T1955" t="inlineStr">
        <is>
          <t>Mercado Pago</t>
        </is>
      </c>
      <c r="U1955" t="inlineStr"/>
      <c r="V1955" t="inlineStr">
        <is>
          <t>Software - Tweetshift</t>
        </is>
      </c>
      <c r="W1955" t="inlineStr">
        <is>
          <t>Software</t>
        </is>
      </c>
      <c r="X1955" t="inlineStr">
        <is>
          <t>Technology &amp; Infrastructure</t>
        </is>
      </c>
      <c r="Y1955" t="inlineStr">
        <is>
          <t>Technology &amp; Infrastructure</t>
        </is>
      </c>
      <c r="Z1955" t="inlineStr">
        <is>
          <t>Technology &amp; Infrastructure</t>
        </is>
      </c>
      <c r="AA1955" t="inlineStr">
        <is>
          <t>Software</t>
        </is>
      </c>
      <c r="AB1955" t="inlineStr"/>
      <c r="AC1955" t="inlineStr"/>
      <c r="AD1955" t="n">
        <v>0</v>
      </c>
      <c r="AE1955" t="n">
        <v>0</v>
      </c>
    </row>
    <row r="1956">
      <c r="A1956" t="inlineStr">
        <is>
          <t>720</t>
        </is>
      </c>
      <c r="B1956" s="115" t="n">
        <v>44879</v>
      </c>
      <c r="C1956" s="115" t="n">
        <v>44879</v>
      </c>
      <c r="D1956" t="n">
        <v>2000</v>
      </c>
      <c r="E1956" t="n">
        <v>2000</v>
      </c>
      <c r="F1956" t="inlineStr">
        <is>
          <t>BRL</t>
        </is>
      </c>
      <c r="G1956" t="n">
        <v>1</v>
      </c>
      <c r="H1956" t="n">
        <v>2000</v>
      </c>
      <c r="I1956" t="n">
        <v>2000</v>
      </c>
      <c r="J1956" t="n">
        <v>1</v>
      </c>
      <c r="K1956" t="inlineStr"/>
      <c r="L1956" t="inlineStr">
        <is>
          <t>Lumx Studios S/A</t>
        </is>
      </c>
      <c r="M1956" t="inlineStr">
        <is>
          <t>Mercado Pago</t>
        </is>
      </c>
      <c r="N1956" t="n">
        <v>100</v>
      </c>
      <c r="O1956" t="inlineStr">
        <is>
          <t>Lumx</t>
        </is>
      </c>
      <c r="P1956" t="inlineStr">
        <is>
          <t>Lumx Studios S/A</t>
        </is>
      </c>
      <c r="Q1956" t="inlineStr"/>
      <c r="R1956" t="inlineStr">
        <is>
          <t>Transferência entre Contas</t>
        </is>
      </c>
      <c r="S1956" t="inlineStr"/>
      <c r="T1956" t="inlineStr">
        <is>
          <t>Mercado Pago</t>
        </is>
      </c>
      <c r="U1956" t="inlineStr"/>
      <c r="V1956" t="inlineStr">
        <is>
          <t>Transferências</t>
        </is>
      </c>
      <c r="W1956" t="inlineStr">
        <is>
          <t>Transferências</t>
        </is>
      </c>
      <c r="X1956" t="inlineStr">
        <is>
          <t>Others</t>
        </is>
      </c>
      <c r="Y1956" t="inlineStr">
        <is>
          <t>Administrative Costs</t>
        </is>
      </c>
      <c r="Z1956" t="inlineStr">
        <is>
          <t>Administrative Costs</t>
        </is>
      </c>
      <c r="AA1956" t="inlineStr">
        <is>
          <t>Outros</t>
        </is>
      </c>
      <c r="AB1956" t="inlineStr"/>
      <c r="AC1956" t="inlineStr"/>
      <c r="AD1956" t="n">
        <v>0</v>
      </c>
      <c r="AE1956" t="n">
        <v>0</v>
      </c>
    </row>
    <row r="1957">
      <c r="A1957" t="inlineStr">
        <is>
          <t>9681</t>
        </is>
      </c>
      <c r="B1957" s="115" t="n">
        <v>44879</v>
      </c>
      <c r="C1957" s="115" t="n">
        <v>44879</v>
      </c>
      <c r="D1957" t="n">
        <v>-2000</v>
      </c>
      <c r="E1957" t="n">
        <v>-2000</v>
      </c>
      <c r="F1957" t="inlineStr">
        <is>
          <t>BRL</t>
        </is>
      </c>
      <c r="G1957" t="n">
        <v>1</v>
      </c>
      <c r="H1957" t="n">
        <v>-2000</v>
      </c>
      <c r="I1957" t="n">
        <v>-2000</v>
      </c>
      <c r="J1957" t="n">
        <v>1</v>
      </c>
      <c r="K1957" t="inlineStr"/>
      <c r="L1957" t="inlineStr">
        <is>
          <t>Lumx Studios S/A</t>
        </is>
      </c>
      <c r="M1957" t="inlineStr">
        <is>
          <t>Lumx Studios S/A</t>
        </is>
      </c>
      <c r="N1957" t="n">
        <v>100</v>
      </c>
      <c r="O1957" t="inlineStr">
        <is>
          <t>Lumx</t>
        </is>
      </c>
      <c r="P1957" t="inlineStr">
        <is>
          <t>Lumx Studios S/A</t>
        </is>
      </c>
      <c r="Q1957" t="inlineStr"/>
      <c r="R1957" t="inlineStr">
        <is>
          <t>Transferência entre Contas</t>
        </is>
      </c>
      <c r="S1957" t="inlineStr"/>
      <c r="T1957" t="inlineStr">
        <is>
          <t>Cora</t>
        </is>
      </c>
      <c r="U1957" t="inlineStr"/>
      <c r="V1957" t="inlineStr">
        <is>
          <t>Transferências</t>
        </is>
      </c>
      <c r="W1957" t="inlineStr">
        <is>
          <t>Transferências</t>
        </is>
      </c>
      <c r="X1957" t="inlineStr">
        <is>
          <t>Others</t>
        </is>
      </c>
      <c r="Y1957" t="inlineStr">
        <is>
          <t>Administrative Costs</t>
        </is>
      </c>
      <c r="Z1957" t="inlineStr">
        <is>
          <t>Administrative Costs</t>
        </is>
      </c>
      <c r="AA1957" t="inlineStr">
        <is>
          <t>Outros</t>
        </is>
      </c>
      <c r="AB1957" t="inlineStr"/>
      <c r="AC1957" t="inlineStr"/>
      <c r="AD1957" t="n">
        <v>0</v>
      </c>
      <c r="AE1957" t="n">
        <v>0</v>
      </c>
    </row>
    <row r="1958">
      <c r="A1958" t="inlineStr">
        <is>
          <t>4121</t>
        </is>
      </c>
      <c r="B1958" s="115" t="n">
        <v>44876</v>
      </c>
      <c r="C1958" s="115" t="n">
        <v>44876</v>
      </c>
      <c r="D1958" t="n">
        <v>-258.85</v>
      </c>
      <c r="E1958" t="n">
        <v>-258.85</v>
      </c>
      <c r="F1958" t="inlineStr">
        <is>
          <t>BRL</t>
        </is>
      </c>
      <c r="G1958" t="n">
        <v>1</v>
      </c>
      <c r="H1958" t="n">
        <v>-258.85</v>
      </c>
      <c r="I1958" t="n">
        <v>-258.85</v>
      </c>
      <c r="J1958" t="n">
        <v>1</v>
      </c>
      <c r="K1958" t="inlineStr"/>
      <c r="L1958" t="inlineStr">
        <is>
          <t>Lumx Studios S/A</t>
        </is>
      </c>
      <c r="M1958" t="inlineStr">
        <is>
          <t>Docsend By Dropbox</t>
        </is>
      </c>
      <c r="N1958" t="n">
        <v>100</v>
      </c>
      <c r="O1958" t="inlineStr"/>
      <c r="P1958" t="inlineStr">
        <is>
          <t>Docsend By Dropbox</t>
        </is>
      </c>
      <c r="Q1958" t="inlineStr"/>
      <c r="R1958" t="inlineStr">
        <is>
          <t>Docsend By Dropbox</t>
        </is>
      </c>
      <c r="S1958" t="inlineStr"/>
      <c r="T1958" t="inlineStr">
        <is>
          <t>Mercado Pago</t>
        </is>
      </c>
      <c r="U1958" t="inlineStr"/>
      <c r="V1958" t="inlineStr">
        <is>
          <t>Software - Docsend</t>
        </is>
      </c>
      <c r="W1958" t="inlineStr">
        <is>
          <t>Software</t>
        </is>
      </c>
      <c r="X1958" t="inlineStr">
        <is>
          <t>Technology &amp; Infrastructure</t>
        </is>
      </c>
      <c r="Y1958" t="inlineStr">
        <is>
          <t>Technology &amp; Infrastructure</t>
        </is>
      </c>
      <c r="Z1958" t="inlineStr">
        <is>
          <t>Technology &amp; Infrastructure</t>
        </is>
      </c>
      <c r="AA1958" t="inlineStr">
        <is>
          <t>Software</t>
        </is>
      </c>
      <c r="AB1958" t="inlineStr"/>
      <c r="AC1958" t="inlineStr"/>
      <c r="AD1958" t="n">
        <v>0</v>
      </c>
      <c r="AE1958" t="n">
        <v>0</v>
      </c>
    </row>
    <row r="1959">
      <c r="A1959" t="inlineStr">
        <is>
          <t>4123</t>
        </is>
      </c>
      <c r="B1959" s="115" t="n">
        <v>44876</v>
      </c>
      <c r="C1959" s="115" t="n">
        <v>44876</v>
      </c>
      <c r="D1959" t="n">
        <v>-259.08</v>
      </c>
      <c r="E1959" t="n">
        <v>-259.08</v>
      </c>
      <c r="F1959" t="inlineStr">
        <is>
          <t>BRL</t>
        </is>
      </c>
      <c r="G1959" t="n">
        <v>1</v>
      </c>
      <c r="H1959" t="n">
        <v>-259.08</v>
      </c>
      <c r="I1959" t="n">
        <v>-259.08</v>
      </c>
      <c r="J1959" t="n">
        <v>1</v>
      </c>
      <c r="K1959" t="inlineStr"/>
      <c r="L1959" t="inlineStr">
        <is>
          <t>Lumx Studios S/A</t>
        </is>
      </c>
      <c r="M1959" t="inlineStr">
        <is>
          <t>Lumx Studios S/A</t>
        </is>
      </c>
      <c r="N1959" t="n">
        <v>100</v>
      </c>
      <c r="O1959" t="inlineStr">
        <is>
          <t>Conselho</t>
        </is>
      </c>
      <c r="P1959" t="inlineStr">
        <is>
          <t>Lumx Studios S/A</t>
        </is>
      </c>
      <c r="Q1959" t="inlineStr"/>
      <c r="R1959" t="inlineStr">
        <is>
          <t>Compra Internacional em Webflow.com - 14159640555 / Us</t>
        </is>
      </c>
      <c r="S1959" t="inlineStr"/>
      <c r="T1959" t="inlineStr">
        <is>
          <t>Conta Simples</t>
        </is>
      </c>
      <c r="U1959" t="inlineStr"/>
      <c r="V1959" t="inlineStr">
        <is>
          <t>Software - Webflow</t>
        </is>
      </c>
      <c r="W1959" t="inlineStr">
        <is>
          <t>Software</t>
        </is>
      </c>
      <c r="X1959" t="inlineStr">
        <is>
          <t>Technology &amp; Infrastructure</t>
        </is>
      </c>
      <c r="Y1959" t="inlineStr">
        <is>
          <t>Technology &amp; Infrastructure</t>
        </is>
      </c>
      <c r="Z1959" t="inlineStr">
        <is>
          <t>Technology &amp; Infrastructure</t>
        </is>
      </c>
      <c r="AA1959" t="inlineStr">
        <is>
          <t>Software</t>
        </is>
      </c>
      <c r="AB1959" t="inlineStr"/>
      <c r="AC1959" t="inlineStr"/>
      <c r="AD1959" t="n">
        <v>0</v>
      </c>
      <c r="AE1959" t="n">
        <v>0</v>
      </c>
    </row>
    <row r="1960">
      <c r="A1960" t="inlineStr">
        <is>
          <t>4292</t>
        </is>
      </c>
      <c r="B1960" s="115" t="n">
        <v>44876</v>
      </c>
      <c r="C1960" s="115" t="n">
        <v>44876</v>
      </c>
      <c r="D1960" t="n">
        <v>-39.57</v>
      </c>
      <c r="E1960" t="n">
        <v>-39.57</v>
      </c>
      <c r="F1960" t="inlineStr">
        <is>
          <t>BRL</t>
        </is>
      </c>
      <c r="G1960" t="n">
        <v>1</v>
      </c>
      <c r="H1960" t="n">
        <v>-39.57</v>
      </c>
      <c r="I1960" t="n">
        <v>-39.57</v>
      </c>
      <c r="J1960" t="n">
        <v>1</v>
      </c>
      <c r="K1960" t="inlineStr"/>
      <c r="L1960" t="inlineStr">
        <is>
          <t>Lumx Studios S/A</t>
        </is>
      </c>
      <c r="M1960" t="inlineStr">
        <is>
          <t>Rappi Brasil Intermediacao de Negocios Ltda</t>
        </is>
      </c>
      <c r="N1960" t="n">
        <v>100</v>
      </c>
      <c r="O1960" t="inlineStr"/>
      <c r="P1960" t="inlineStr">
        <is>
          <t>Rappi Brasil Intermediacao de Negocios Ltda</t>
        </is>
      </c>
      <c r="Q1960" t="inlineStr"/>
      <c r="R1960" t="inlineStr">
        <is>
          <t>Compra de Materiais de Limpeza para O Escritório</t>
        </is>
      </c>
      <c r="S1960" t="inlineStr"/>
      <c r="T1960" t="inlineStr">
        <is>
          <t>Conta Simples</t>
        </is>
      </c>
      <c r="U1960" t="inlineStr"/>
      <c r="V1960" t="inlineStr">
        <is>
          <t>Material de Uso e Consumo</t>
        </is>
      </c>
      <c r="W1960" t="inlineStr">
        <is>
          <t>Material de Uso e Consumo</t>
        </is>
      </c>
      <c r="X1960" t="inlineStr">
        <is>
          <t>Office</t>
        </is>
      </c>
      <c r="Y1960" t="inlineStr">
        <is>
          <t>Administrative Costs</t>
        </is>
      </c>
      <c r="Z1960" t="inlineStr">
        <is>
          <t>Administrative Costs</t>
        </is>
      </c>
      <c r="AA1960" t="inlineStr">
        <is>
          <t>Outros</t>
        </is>
      </c>
      <c r="AB1960" t="inlineStr"/>
      <c r="AC1960" t="inlineStr"/>
      <c r="AD1960" t="n">
        <v>0</v>
      </c>
      <c r="AE1960" t="n">
        <v>0</v>
      </c>
    </row>
    <row r="1961">
      <c r="A1961" t="inlineStr">
        <is>
          <t>440</t>
        </is>
      </c>
      <c r="B1961" s="115" t="n">
        <v>44876</v>
      </c>
      <c r="C1961" s="115" t="n">
        <v>44876</v>
      </c>
      <c r="D1961" t="n">
        <v>39.57</v>
      </c>
      <c r="E1961" t="n">
        <v>39.57</v>
      </c>
      <c r="F1961" t="inlineStr">
        <is>
          <t>BRL</t>
        </is>
      </c>
      <c r="G1961" t="n">
        <v>1</v>
      </c>
      <c r="H1961" t="n">
        <v>39.57</v>
      </c>
      <c r="I1961" t="n">
        <v>39.57</v>
      </c>
      <c r="J1961" t="n">
        <v>1</v>
      </c>
      <c r="K1961" t="inlineStr"/>
      <c r="L1961" t="inlineStr">
        <is>
          <t>Caio Diniz Bretas</t>
        </is>
      </c>
      <c r="M1961" t="inlineStr">
        <is>
          <t>Cora</t>
        </is>
      </c>
      <c r="N1961" t="n">
        <v>100</v>
      </c>
      <c r="O1961" t="inlineStr">
        <is>
          <t>Lumx</t>
        </is>
      </c>
      <c r="P1961" t="inlineStr">
        <is>
          <t>Caio Diniz Bretas</t>
        </is>
      </c>
      <c r="Q1961" t="inlineStr"/>
      <c r="R1961" t="inlineStr">
        <is>
          <t>Estorno (Caio Bretas Comprou Errado)</t>
        </is>
      </c>
      <c r="S1961" t="inlineStr"/>
      <c r="T1961" t="inlineStr">
        <is>
          <t>Cora</t>
        </is>
      </c>
      <c r="U1961" t="inlineStr"/>
      <c r="V1961" t="inlineStr">
        <is>
          <t>Material de Uso e Consumo</t>
        </is>
      </c>
      <c r="W1961" t="inlineStr">
        <is>
          <t>Material de Uso e Consumo</t>
        </is>
      </c>
      <c r="X1961" t="inlineStr">
        <is>
          <t>Office</t>
        </is>
      </c>
      <c r="Y1961" t="inlineStr">
        <is>
          <t>Administrative Costs</t>
        </is>
      </c>
      <c r="Z1961" t="inlineStr">
        <is>
          <t>Administrative Costs</t>
        </is>
      </c>
      <c r="AA1961" t="inlineStr">
        <is>
          <t>Outros</t>
        </is>
      </c>
      <c r="AB1961" t="inlineStr"/>
      <c r="AC1961" t="inlineStr"/>
      <c r="AD1961" t="n">
        <v>0</v>
      </c>
      <c r="AE1961" t="n">
        <v>0</v>
      </c>
    </row>
    <row r="1962">
      <c r="A1962" t="inlineStr">
        <is>
          <t>4124</t>
        </is>
      </c>
      <c r="B1962" s="115" t="n">
        <v>44875</v>
      </c>
      <c r="C1962" s="115" t="n">
        <v>44875</v>
      </c>
      <c r="D1962" t="n">
        <v>-3296</v>
      </c>
      <c r="E1962" t="n">
        <v>-3296</v>
      </c>
      <c r="F1962" t="inlineStr">
        <is>
          <t>BRL</t>
        </is>
      </c>
      <c r="G1962" t="n">
        <v>1</v>
      </c>
      <c r="H1962" t="n">
        <v>-3296</v>
      </c>
      <c r="I1962" t="n">
        <v>-3296</v>
      </c>
      <c r="J1962" t="n">
        <v>1</v>
      </c>
      <c r="K1962" t="inlineStr"/>
      <c r="L1962" t="inlineStr">
        <is>
          <t>Lumx Studios S/A</t>
        </is>
      </c>
      <c r="M1962" t="inlineStr">
        <is>
          <t>Gav Assessoria Empresarial Ltda</t>
        </is>
      </c>
      <c r="N1962" t="n">
        <v>100</v>
      </c>
      <c r="O1962" t="inlineStr"/>
      <c r="P1962" t="inlineStr">
        <is>
          <t>Gav Assessoria Empresarial Ltda</t>
        </is>
      </c>
      <c r="Q1962" t="inlineStr"/>
      <c r="R1962" t="inlineStr">
        <is>
          <t>Assessoria Empresarial Gav</t>
        </is>
      </c>
      <c r="S1962" t="inlineStr"/>
      <c r="T1962" t="inlineStr">
        <is>
          <t>Cora</t>
        </is>
      </c>
      <c r="U1962" t="inlineStr"/>
      <c r="V1962" t="inlineStr">
        <is>
          <t>Societário - Alteração Contrato Social</t>
        </is>
      </c>
      <c r="W1962" t="inlineStr">
        <is>
          <t>Corporate/Societário</t>
        </is>
      </c>
      <c r="X1962" t="inlineStr">
        <is>
          <t>Legal</t>
        </is>
      </c>
      <c r="Y1962" t="inlineStr">
        <is>
          <t>Operating Costs</t>
        </is>
      </c>
      <c r="Z1962" t="inlineStr">
        <is>
          <t>Operating Costs</t>
        </is>
      </c>
      <c r="AA1962" t="inlineStr">
        <is>
          <t>Jurídico</t>
        </is>
      </c>
      <c r="AB1962" t="inlineStr"/>
      <c r="AC1962" t="inlineStr"/>
      <c r="AD1962" t="n">
        <v>0</v>
      </c>
      <c r="AE1962" t="n">
        <v>0</v>
      </c>
    </row>
    <row r="1963">
      <c r="A1963" t="inlineStr">
        <is>
          <t>721</t>
        </is>
      </c>
      <c r="B1963" s="115" t="n">
        <v>44875</v>
      </c>
      <c r="C1963" s="115" t="n">
        <v>44875</v>
      </c>
      <c r="D1963" t="n">
        <v>20000</v>
      </c>
      <c r="E1963" t="n">
        <v>20000</v>
      </c>
      <c r="F1963" t="inlineStr">
        <is>
          <t>BRL</t>
        </is>
      </c>
      <c r="G1963" t="n">
        <v>1</v>
      </c>
      <c r="H1963" t="n">
        <v>20000</v>
      </c>
      <c r="I1963" t="n">
        <v>20000</v>
      </c>
      <c r="J1963" t="n">
        <v>1</v>
      </c>
      <c r="K1963" t="inlineStr"/>
      <c r="L1963" t="inlineStr">
        <is>
          <t>Lumx Studios S/A</t>
        </is>
      </c>
      <c r="M1963" t="inlineStr">
        <is>
          <t>Cora</t>
        </is>
      </c>
      <c r="N1963" t="n">
        <v>100</v>
      </c>
      <c r="O1963" t="inlineStr">
        <is>
          <t>Lumx</t>
        </is>
      </c>
      <c r="P1963" t="inlineStr">
        <is>
          <t>Lumx Studios S/A</t>
        </is>
      </c>
      <c r="Q1963" t="inlineStr"/>
      <c r="R1963" t="inlineStr">
        <is>
          <t>Transferência entre Contas</t>
        </is>
      </c>
      <c r="S1963" t="inlineStr"/>
      <c r="T1963" t="inlineStr">
        <is>
          <t>Cora</t>
        </is>
      </c>
      <c r="U1963" t="inlineStr"/>
      <c r="V1963" t="inlineStr">
        <is>
          <t>Transferências</t>
        </is>
      </c>
      <c r="W1963" t="inlineStr">
        <is>
          <t>Transferências</t>
        </is>
      </c>
      <c r="X1963" t="inlineStr">
        <is>
          <t>Others</t>
        </is>
      </c>
      <c r="Y1963" t="inlineStr">
        <is>
          <t>Administrative Costs</t>
        </is>
      </c>
      <c r="Z1963" t="inlineStr">
        <is>
          <t>Administrative Costs</t>
        </is>
      </c>
      <c r="AA1963" t="inlineStr">
        <is>
          <t>Outros</t>
        </is>
      </c>
      <c r="AB1963" t="inlineStr"/>
      <c r="AC1963" t="inlineStr"/>
      <c r="AD1963" t="n">
        <v>0</v>
      </c>
      <c r="AE1963" t="n">
        <v>0</v>
      </c>
    </row>
    <row r="1964">
      <c r="A1964" t="inlineStr">
        <is>
          <t>9682</t>
        </is>
      </c>
      <c r="B1964" s="115" t="n">
        <v>44875</v>
      </c>
      <c r="C1964" s="115" t="n">
        <v>44875</v>
      </c>
      <c r="D1964" t="n">
        <v>-20000</v>
      </c>
      <c r="E1964" t="n">
        <v>-20000</v>
      </c>
      <c r="F1964" t="inlineStr">
        <is>
          <t>BRL</t>
        </is>
      </c>
      <c r="G1964" t="n">
        <v>1</v>
      </c>
      <c r="H1964" t="n">
        <v>-20000</v>
      </c>
      <c r="I1964" t="n">
        <v>-20000</v>
      </c>
      <c r="J1964" t="n">
        <v>1</v>
      </c>
      <c r="K1964" t="inlineStr"/>
      <c r="L1964" t="inlineStr">
        <is>
          <t>Lumx Studios S/A</t>
        </is>
      </c>
      <c r="M1964" t="inlineStr">
        <is>
          <t>Lumx Studios S/A</t>
        </is>
      </c>
      <c r="N1964" t="n">
        <v>100</v>
      </c>
      <c r="O1964" t="inlineStr">
        <is>
          <t>Lumx</t>
        </is>
      </c>
      <c r="P1964" t="inlineStr">
        <is>
          <t>Lumx Studios S/A</t>
        </is>
      </c>
      <c r="Q1964" t="inlineStr"/>
      <c r="R1964" t="inlineStr">
        <is>
          <t>Transferência entre Contas</t>
        </is>
      </c>
      <c r="S1964" t="inlineStr"/>
      <c r="T1964" t="inlineStr">
        <is>
          <t>Btg - Wealth Management</t>
        </is>
      </c>
      <c r="U1964" t="inlineStr"/>
      <c r="V1964" t="inlineStr">
        <is>
          <t>Transferências</t>
        </is>
      </c>
      <c r="W1964" t="inlineStr">
        <is>
          <t>Transferências</t>
        </is>
      </c>
      <c r="X1964" t="inlineStr">
        <is>
          <t>Others</t>
        </is>
      </c>
      <c r="Y1964" t="inlineStr">
        <is>
          <t>Administrative Costs</t>
        </is>
      </c>
      <c r="Z1964" t="inlineStr">
        <is>
          <t>Administrative Costs</t>
        </is>
      </c>
      <c r="AA1964" t="inlineStr">
        <is>
          <t>Outros</t>
        </is>
      </c>
      <c r="AB1964" t="inlineStr"/>
      <c r="AC1964" t="inlineStr"/>
      <c r="AD1964" t="n">
        <v>0</v>
      </c>
      <c r="AE1964" t="n">
        <v>0</v>
      </c>
    </row>
    <row r="1965">
      <c r="A1965" t="inlineStr">
        <is>
          <t>4125</t>
        </is>
      </c>
      <c r="B1965" s="115" t="n">
        <v>44874</v>
      </c>
      <c r="C1965" s="115" t="n">
        <v>44874</v>
      </c>
      <c r="D1965" t="n">
        <v>-1378.74</v>
      </c>
      <c r="E1965" t="n">
        <v>-1378.74</v>
      </c>
      <c r="F1965" t="inlineStr">
        <is>
          <t>BRL</t>
        </is>
      </c>
      <c r="G1965" t="n">
        <v>1</v>
      </c>
      <c r="H1965" t="n">
        <v>-1378.74</v>
      </c>
      <c r="I1965" t="n">
        <v>-1378.74</v>
      </c>
      <c r="J1965" t="n">
        <v>1</v>
      </c>
      <c r="K1965" t="inlineStr"/>
      <c r="L1965" t="inlineStr">
        <is>
          <t>Lumx Studios S/A</t>
        </is>
      </c>
      <c r="M1965" t="inlineStr">
        <is>
          <t>Lumx Studios S/A</t>
        </is>
      </c>
      <c r="N1965" t="n">
        <v>100</v>
      </c>
      <c r="O1965" t="inlineStr">
        <is>
          <t>Conselho</t>
        </is>
      </c>
      <c r="P1965" t="inlineStr">
        <is>
          <t>Lumx Studios S/A</t>
        </is>
      </c>
      <c r="Q1965" t="inlineStr"/>
      <c r="R1965" t="inlineStr">
        <is>
          <t>Parcelamento de Débitos</t>
        </is>
      </c>
      <c r="S1965" t="inlineStr"/>
      <c r="T1965" t="inlineStr">
        <is>
          <t>Cora</t>
        </is>
      </c>
      <c r="U1965" t="inlineStr"/>
      <c r="V1965" t="inlineStr">
        <is>
          <t>Imposto - Parcelamento Tributário</t>
        </is>
      </c>
      <c r="W1965" t="inlineStr">
        <is>
          <t>Impostos</t>
        </is>
      </c>
      <c r="X1965" t="inlineStr">
        <is>
          <t>Tax And Fees</t>
        </is>
      </c>
      <c r="Y1965" t="inlineStr">
        <is>
          <t>Tax And Fees</t>
        </is>
      </c>
      <c r="Z1965" t="inlineStr">
        <is>
          <t>Tax And Fees</t>
        </is>
      </c>
      <c r="AA1965" t="inlineStr">
        <is>
          <t>Parcelamento tributário</t>
        </is>
      </c>
      <c r="AB1965" t="inlineStr"/>
      <c r="AC1965" t="inlineStr"/>
      <c r="AD1965" t="n">
        <v>0</v>
      </c>
      <c r="AE1965" t="n">
        <v>0</v>
      </c>
    </row>
    <row r="1966">
      <c r="A1966" t="inlineStr">
        <is>
          <t>722</t>
        </is>
      </c>
      <c r="B1966" s="115" t="n">
        <v>44874</v>
      </c>
      <c r="C1966" s="115" t="n">
        <v>44874</v>
      </c>
      <c r="D1966" t="n">
        <v>2000</v>
      </c>
      <c r="E1966" t="n">
        <v>2000</v>
      </c>
      <c r="F1966" t="inlineStr">
        <is>
          <t>BRL</t>
        </is>
      </c>
      <c r="G1966" t="n">
        <v>1</v>
      </c>
      <c r="H1966" t="n">
        <v>2000</v>
      </c>
      <c r="I1966" t="n">
        <v>2000</v>
      </c>
      <c r="J1966" t="n">
        <v>1</v>
      </c>
      <c r="K1966" t="inlineStr"/>
      <c r="L1966" t="inlineStr">
        <is>
          <t>Lumx Studios S/A</t>
        </is>
      </c>
      <c r="M1966" t="inlineStr">
        <is>
          <t>Conta Simples</t>
        </is>
      </c>
      <c r="N1966" t="n">
        <v>100</v>
      </c>
      <c r="O1966" t="inlineStr">
        <is>
          <t>Lumx</t>
        </is>
      </c>
      <c r="P1966" t="inlineStr">
        <is>
          <t>Lumx Studios S/A</t>
        </is>
      </c>
      <c r="Q1966" t="inlineStr"/>
      <c r="R1966" t="inlineStr">
        <is>
          <t>Transferência entre Contas</t>
        </is>
      </c>
      <c r="S1966" t="inlineStr"/>
      <c r="T1966" t="inlineStr">
        <is>
          <t>Conta Simples</t>
        </is>
      </c>
      <c r="U1966" t="inlineStr"/>
      <c r="V1966" t="inlineStr">
        <is>
          <t>Transferências</t>
        </is>
      </c>
      <c r="W1966" t="inlineStr">
        <is>
          <t>Transferências</t>
        </is>
      </c>
      <c r="X1966" t="inlineStr">
        <is>
          <t>Others</t>
        </is>
      </c>
      <c r="Y1966" t="inlineStr">
        <is>
          <t>Administrative Costs</t>
        </is>
      </c>
      <c r="Z1966" t="inlineStr">
        <is>
          <t>Administrative Costs</t>
        </is>
      </c>
      <c r="AA1966" t="inlineStr">
        <is>
          <t>Outros</t>
        </is>
      </c>
      <c r="AB1966" t="inlineStr"/>
      <c r="AC1966" t="inlineStr"/>
      <c r="AD1966" t="n">
        <v>0</v>
      </c>
      <c r="AE1966" t="n">
        <v>0</v>
      </c>
    </row>
    <row r="1967">
      <c r="A1967" t="inlineStr">
        <is>
          <t>9683</t>
        </is>
      </c>
      <c r="B1967" s="115" t="n">
        <v>44874</v>
      </c>
      <c r="C1967" s="115" t="n">
        <v>44874</v>
      </c>
      <c r="D1967" t="n">
        <v>-2000</v>
      </c>
      <c r="E1967" t="n">
        <v>-2000</v>
      </c>
      <c r="F1967" t="inlineStr">
        <is>
          <t>BRL</t>
        </is>
      </c>
      <c r="G1967" t="n">
        <v>1</v>
      </c>
      <c r="H1967" t="n">
        <v>-2000</v>
      </c>
      <c r="I1967" t="n">
        <v>-2000</v>
      </c>
      <c r="J1967" t="n">
        <v>1</v>
      </c>
      <c r="K1967" t="inlineStr"/>
      <c r="L1967" t="inlineStr">
        <is>
          <t>Lumx Studios S/A</t>
        </is>
      </c>
      <c r="M1967" t="inlineStr">
        <is>
          <t>Lumx Studios S/A</t>
        </is>
      </c>
      <c r="N1967" t="n">
        <v>100</v>
      </c>
      <c r="O1967" t="inlineStr">
        <is>
          <t>Lumx</t>
        </is>
      </c>
      <c r="P1967" t="inlineStr">
        <is>
          <t>Lumx Studios S/A</t>
        </is>
      </c>
      <c r="Q1967" t="inlineStr"/>
      <c r="R1967" t="inlineStr">
        <is>
          <t>Transferência entre Contas</t>
        </is>
      </c>
      <c r="S1967" t="inlineStr"/>
      <c r="T1967" t="inlineStr">
        <is>
          <t>Cora</t>
        </is>
      </c>
      <c r="U1967" t="inlineStr"/>
      <c r="V1967" t="inlineStr">
        <is>
          <t>Transferências</t>
        </is>
      </c>
      <c r="W1967" t="inlineStr">
        <is>
          <t>Transferências</t>
        </is>
      </c>
      <c r="X1967" t="inlineStr">
        <is>
          <t>Others</t>
        </is>
      </c>
      <c r="Y1967" t="inlineStr">
        <is>
          <t>Administrative Costs</t>
        </is>
      </c>
      <c r="Z1967" t="inlineStr">
        <is>
          <t>Administrative Costs</t>
        </is>
      </c>
      <c r="AA1967" t="inlineStr">
        <is>
          <t>Outros</t>
        </is>
      </c>
      <c r="AB1967" t="inlineStr"/>
      <c r="AC1967" t="inlineStr"/>
      <c r="AD1967" t="n">
        <v>0</v>
      </c>
      <c r="AE1967" t="n">
        <v>0</v>
      </c>
    </row>
    <row r="1968">
      <c r="A1968" t="inlineStr">
        <is>
          <t>4126</t>
        </is>
      </c>
      <c r="B1968" s="115" t="n">
        <v>44873</v>
      </c>
      <c r="C1968" s="115" t="n">
        <v>44873</v>
      </c>
      <c r="D1968" t="n">
        <v>-64.7</v>
      </c>
      <c r="E1968" t="n">
        <v>-64.7</v>
      </c>
      <c r="F1968" t="inlineStr">
        <is>
          <t>BRL</t>
        </is>
      </c>
      <c r="G1968" t="n">
        <v>1</v>
      </c>
      <c r="H1968" t="n">
        <v>-64.7</v>
      </c>
      <c r="I1968" t="n">
        <v>-64.7</v>
      </c>
      <c r="J1968" t="n">
        <v>1</v>
      </c>
      <c r="K1968" t="inlineStr"/>
      <c r="L1968" t="inlineStr">
        <is>
          <t>Lumx Studios S/A</t>
        </is>
      </c>
      <c r="M1968" t="inlineStr">
        <is>
          <t>99 Tecnologia Ltda</t>
        </is>
      </c>
      <c r="N1968" t="n">
        <v>100</v>
      </c>
      <c r="O1968" t="inlineStr">
        <is>
          <t>Lumx</t>
        </is>
      </c>
      <c r="P1968" t="inlineStr">
        <is>
          <t>99 Tecnologia Ltda</t>
        </is>
      </c>
      <c r="Q1968" t="inlineStr"/>
      <c r="R1968" t="inlineStr">
        <is>
          <t>99 Taxi C-Level Sp</t>
        </is>
      </c>
      <c r="S1968" t="inlineStr"/>
      <c r="T1968" t="inlineStr">
        <is>
          <t>Conta Simples</t>
        </is>
      </c>
      <c r="U1968" t="inlineStr"/>
      <c r="V1968" t="inlineStr">
        <is>
          <t>Gestão - Transporte</t>
        </is>
      </c>
      <c r="W1968" t="inlineStr">
        <is>
          <t>Gestão - Transporte</t>
        </is>
      </c>
      <c r="X1968" t="inlineStr">
        <is>
          <t>Gestão</t>
        </is>
      </c>
      <c r="Y1968" t="inlineStr">
        <is>
          <t>Governance</t>
        </is>
      </c>
      <c r="Z1968" t="inlineStr">
        <is>
          <t>Governance</t>
        </is>
      </c>
      <c r="AA1968" t="inlineStr">
        <is>
          <t>Comercial</t>
        </is>
      </c>
      <c r="AB1968" t="inlineStr"/>
      <c r="AC1968" t="inlineStr"/>
      <c r="AD1968" t="n">
        <v>0</v>
      </c>
      <c r="AE1968" t="n">
        <v>0</v>
      </c>
    </row>
    <row r="1969">
      <c r="A1969" t="inlineStr">
        <is>
          <t>4127</t>
        </is>
      </c>
      <c r="B1969" s="115" t="n">
        <v>44873</v>
      </c>
      <c r="C1969" s="115" t="n">
        <v>44873</v>
      </c>
      <c r="D1969" t="n">
        <v>-14.19</v>
      </c>
      <c r="E1969" t="n">
        <v>-14.19</v>
      </c>
      <c r="F1969" t="inlineStr">
        <is>
          <t>BRL</t>
        </is>
      </c>
      <c r="G1969" t="n">
        <v>1</v>
      </c>
      <c r="H1969" t="n">
        <v>-14.19</v>
      </c>
      <c r="I1969" t="n">
        <v>-14.19</v>
      </c>
      <c r="J1969" t="n">
        <v>1</v>
      </c>
      <c r="K1969" t="inlineStr"/>
      <c r="L1969" t="inlineStr">
        <is>
          <t>Lumx Studios S/A</t>
        </is>
      </c>
      <c r="M1969" t="inlineStr">
        <is>
          <t>99 Tecnologia Ltda</t>
        </is>
      </c>
      <c r="N1969" t="n">
        <v>100</v>
      </c>
      <c r="O1969" t="inlineStr">
        <is>
          <t>Lumx</t>
        </is>
      </c>
      <c r="P1969" t="inlineStr">
        <is>
          <t>99 Tecnologia Ltda</t>
        </is>
      </c>
      <c r="Q1969" t="inlineStr"/>
      <c r="R1969" t="inlineStr">
        <is>
          <t>99 Taxi C-Level Sp</t>
        </is>
      </c>
      <c r="S1969" t="inlineStr"/>
      <c r="T1969" t="inlineStr">
        <is>
          <t>Conta Simples</t>
        </is>
      </c>
      <c r="U1969" t="inlineStr"/>
      <c r="V1969" t="inlineStr">
        <is>
          <t>Gestão - Transporte</t>
        </is>
      </c>
      <c r="W1969" t="inlineStr">
        <is>
          <t>Gestão - Transporte</t>
        </is>
      </c>
      <c r="X1969" t="inlineStr">
        <is>
          <t>Gestão</t>
        </is>
      </c>
      <c r="Y1969" t="inlineStr">
        <is>
          <t>Governance</t>
        </is>
      </c>
      <c r="Z1969" t="inlineStr">
        <is>
          <t>Governance</t>
        </is>
      </c>
      <c r="AA1969" t="inlineStr">
        <is>
          <t>Comercial</t>
        </is>
      </c>
      <c r="AB1969" t="inlineStr"/>
      <c r="AC1969" t="inlineStr"/>
      <c r="AD1969" t="n">
        <v>0</v>
      </c>
      <c r="AE1969" t="n">
        <v>0</v>
      </c>
    </row>
    <row r="1970">
      <c r="A1970" t="inlineStr">
        <is>
          <t>4128</t>
        </is>
      </c>
      <c r="B1970" s="115" t="n">
        <v>44873</v>
      </c>
      <c r="C1970" s="115" t="n">
        <v>44873</v>
      </c>
      <c r="D1970" t="n">
        <v>-335.82</v>
      </c>
      <c r="E1970" t="n">
        <v>-335.82</v>
      </c>
      <c r="F1970" t="inlineStr">
        <is>
          <t>BRL</t>
        </is>
      </c>
      <c r="G1970" t="n">
        <v>1</v>
      </c>
      <c r="H1970" t="n">
        <v>-335.82</v>
      </c>
      <c r="I1970" t="n">
        <v>-335.82</v>
      </c>
      <c r="J1970" t="n">
        <v>1</v>
      </c>
      <c r="K1970" t="inlineStr"/>
      <c r="L1970" t="inlineStr">
        <is>
          <t>Lumx Studios S/A</t>
        </is>
      </c>
      <c r="M1970" t="inlineStr">
        <is>
          <t>Light Servicos de Eletricidade S A</t>
        </is>
      </c>
      <c r="N1970" t="n">
        <v>100</v>
      </c>
      <c r="O1970" t="inlineStr"/>
      <c r="P1970" t="inlineStr">
        <is>
          <t>Light Servicos de Eletricidade S A</t>
        </is>
      </c>
      <c r="Q1970" t="inlineStr"/>
      <c r="R1970" t="inlineStr">
        <is>
          <t>Conta de Luz</t>
        </is>
      </c>
      <c r="S1970" t="inlineStr"/>
      <c r="T1970" t="inlineStr">
        <is>
          <t>Cora</t>
        </is>
      </c>
      <c r="U1970" t="inlineStr"/>
      <c r="V1970" t="inlineStr">
        <is>
          <t>Energia Elétrica</t>
        </is>
      </c>
      <c r="W1970" t="inlineStr">
        <is>
          <t>Despesas de Escritório</t>
        </is>
      </c>
      <c r="X1970" t="inlineStr">
        <is>
          <t>Office</t>
        </is>
      </c>
      <c r="Y1970" t="inlineStr">
        <is>
          <t>Administrative Costs</t>
        </is>
      </c>
      <c r="Z1970" t="inlineStr">
        <is>
          <t>Administrative Costs</t>
        </is>
      </c>
      <c r="AA1970" t="inlineStr">
        <is>
          <t>Escritório</t>
        </is>
      </c>
      <c r="AB1970" t="inlineStr"/>
      <c r="AC1970" t="inlineStr"/>
      <c r="AD1970" t="n">
        <v>0</v>
      </c>
      <c r="AE1970" t="n">
        <v>0</v>
      </c>
    </row>
    <row r="1971">
      <c r="A1971" t="inlineStr">
        <is>
          <t>4129</t>
        </is>
      </c>
      <c r="B1971" s="115" t="n">
        <v>44873</v>
      </c>
      <c r="C1971" s="115" t="n">
        <v>44873</v>
      </c>
      <c r="D1971" t="n">
        <v>-924.36</v>
      </c>
      <c r="E1971" t="n">
        <v>-924.36</v>
      </c>
      <c r="F1971" t="inlineStr">
        <is>
          <t>BRL</t>
        </is>
      </c>
      <c r="G1971" t="n">
        <v>1</v>
      </c>
      <c r="H1971" t="n">
        <v>-924.36</v>
      </c>
      <c r="I1971" t="n">
        <v>-924.36</v>
      </c>
      <c r="J1971" t="n">
        <v>1</v>
      </c>
      <c r="K1971" t="inlineStr"/>
      <c r="L1971" t="inlineStr">
        <is>
          <t>Lumx Studios S/A</t>
        </is>
      </c>
      <c r="M1971" t="inlineStr">
        <is>
          <t>Figma</t>
        </is>
      </c>
      <c r="N1971" t="n">
        <v>100</v>
      </c>
      <c r="O1971" t="inlineStr"/>
      <c r="P1971" t="inlineStr">
        <is>
          <t>Figma</t>
        </is>
      </c>
      <c r="Q1971" t="inlineStr"/>
      <c r="R1971" t="inlineStr">
        <is>
          <t>Software - Figma</t>
        </is>
      </c>
      <c r="S1971" t="inlineStr"/>
      <c r="T1971" t="inlineStr">
        <is>
          <t>Mercado Pago</t>
        </is>
      </c>
      <c r="U1971" t="inlineStr"/>
      <c r="V1971" t="inlineStr">
        <is>
          <t>Software - Figma</t>
        </is>
      </c>
      <c r="W1971" t="inlineStr">
        <is>
          <t>Software</t>
        </is>
      </c>
      <c r="X1971" t="inlineStr">
        <is>
          <t>Technology &amp; Infrastructure</t>
        </is>
      </c>
      <c r="Y1971" t="inlineStr">
        <is>
          <t>Technology &amp; Infrastructure</t>
        </is>
      </c>
      <c r="Z1971" t="inlineStr">
        <is>
          <t>Technology &amp; Infrastructure</t>
        </is>
      </c>
      <c r="AA1971" t="inlineStr">
        <is>
          <t>Software</t>
        </is>
      </c>
      <c r="AB1971" t="inlineStr"/>
      <c r="AC1971" t="inlineStr"/>
      <c r="AD1971" t="n">
        <v>0</v>
      </c>
      <c r="AE1971" t="n">
        <v>0</v>
      </c>
    </row>
    <row r="1972">
      <c r="A1972" t="inlineStr">
        <is>
          <t>4130</t>
        </is>
      </c>
      <c r="B1972" s="115" t="n">
        <v>44873</v>
      </c>
      <c r="C1972" s="115" t="n">
        <v>44873</v>
      </c>
      <c r="D1972" t="n">
        <v>-1048.97</v>
      </c>
      <c r="E1972" t="n">
        <v>-1048.97</v>
      </c>
      <c r="F1972" t="inlineStr">
        <is>
          <t>BRL</t>
        </is>
      </c>
      <c r="G1972" t="n">
        <v>1</v>
      </c>
      <c r="H1972" t="n">
        <v>-1048.97</v>
      </c>
      <c r="I1972" t="n">
        <v>-1048.97</v>
      </c>
      <c r="J1972" t="n">
        <v>1</v>
      </c>
      <c r="K1972" t="inlineStr"/>
      <c r="L1972" t="inlineStr">
        <is>
          <t>Lumx Studios S/A</t>
        </is>
      </c>
      <c r="M1972" t="inlineStr">
        <is>
          <t>Clickup</t>
        </is>
      </c>
      <c r="N1972" t="n">
        <v>100</v>
      </c>
      <c r="O1972" t="inlineStr"/>
      <c r="P1972" t="inlineStr">
        <is>
          <t>Clickup</t>
        </is>
      </c>
      <c r="Q1972" t="inlineStr"/>
      <c r="R1972" t="inlineStr">
        <is>
          <t>Compra Internacional em Clickup - San Diego / Us</t>
        </is>
      </c>
      <c r="S1972" t="inlineStr"/>
      <c r="T1972" t="inlineStr">
        <is>
          <t>Conta Simples</t>
        </is>
      </c>
      <c r="U1972" t="inlineStr"/>
      <c r="V1972" t="inlineStr">
        <is>
          <t>Software - Clickup</t>
        </is>
      </c>
      <c r="W1972" t="inlineStr">
        <is>
          <t>Software</t>
        </is>
      </c>
      <c r="X1972" t="inlineStr">
        <is>
          <t>Technology &amp; Infrastructure</t>
        </is>
      </c>
      <c r="Y1972" t="inlineStr">
        <is>
          <t>Technology &amp; Infrastructure</t>
        </is>
      </c>
      <c r="Z1972" t="inlineStr">
        <is>
          <t>Technology &amp; Infrastructure</t>
        </is>
      </c>
      <c r="AA1972" t="inlineStr">
        <is>
          <t>Software</t>
        </is>
      </c>
      <c r="AB1972" t="inlineStr"/>
      <c r="AC1972" t="inlineStr"/>
      <c r="AD1972" t="n">
        <v>0</v>
      </c>
      <c r="AE1972" t="n">
        <v>0</v>
      </c>
    </row>
    <row r="1973">
      <c r="A1973" t="inlineStr">
        <is>
          <t>4131</t>
        </is>
      </c>
      <c r="B1973" s="115" t="n">
        <v>44872</v>
      </c>
      <c r="C1973" s="115" t="n">
        <v>44872</v>
      </c>
      <c r="D1973" t="n">
        <v>-1500</v>
      </c>
      <c r="E1973" t="n">
        <v>-1500</v>
      </c>
      <c r="F1973" t="inlineStr">
        <is>
          <t>BRL</t>
        </is>
      </c>
      <c r="G1973" t="n">
        <v>1</v>
      </c>
      <c r="H1973" t="n">
        <v>-1500</v>
      </c>
      <c r="I1973" t="n">
        <v>-1500</v>
      </c>
      <c r="J1973" t="n">
        <v>1</v>
      </c>
      <c r="K1973" t="inlineStr"/>
      <c r="L1973" t="inlineStr">
        <is>
          <t>Lumx Studios S/A</t>
        </is>
      </c>
      <c r="M1973" t="inlineStr">
        <is>
          <t>Gabriela Leão Teixeira</t>
        </is>
      </c>
      <c r="N1973" t="n">
        <v>100</v>
      </c>
      <c r="O1973" t="inlineStr"/>
      <c r="P1973" t="inlineStr">
        <is>
          <t>Gabriela Leão Teixeira</t>
        </is>
      </c>
      <c r="Q1973" t="inlineStr"/>
      <c r="R1973" t="inlineStr">
        <is>
          <t>Prestações de Serviço</t>
        </is>
      </c>
      <c r="S1973" t="inlineStr"/>
      <c r="T1973" t="inlineStr">
        <is>
          <t>Cora</t>
        </is>
      </c>
      <c r="U1973" t="inlineStr"/>
      <c r="V1973" t="inlineStr">
        <is>
          <t>Prestação de Serviços</t>
        </is>
      </c>
      <c r="W1973" t="inlineStr">
        <is>
          <t>Despesas com Pessoal</t>
        </is>
      </c>
      <c r="X1973" t="inlineStr">
        <is>
          <t>People</t>
        </is>
      </c>
      <c r="Y1973" t="inlineStr">
        <is>
          <t>People</t>
        </is>
      </c>
      <c r="Z1973" t="inlineStr">
        <is>
          <t>People</t>
        </is>
      </c>
      <c r="AA1973" t="inlineStr">
        <is>
          <t>Pessoal</t>
        </is>
      </c>
      <c r="AB1973" t="inlineStr"/>
      <c r="AC1973" t="inlineStr"/>
      <c r="AD1973" t="n">
        <v>0</v>
      </c>
      <c r="AE1973" t="n">
        <v>0</v>
      </c>
    </row>
    <row r="1974">
      <c r="A1974" t="inlineStr">
        <is>
          <t>4132</t>
        </is>
      </c>
      <c r="B1974" s="115" t="n">
        <v>44872</v>
      </c>
      <c r="C1974" s="115" t="n">
        <v>44872</v>
      </c>
      <c r="D1974" t="n">
        <v>-42.7</v>
      </c>
      <c r="E1974" t="n">
        <v>-42.7</v>
      </c>
      <c r="F1974" t="inlineStr">
        <is>
          <t>BRL</t>
        </is>
      </c>
      <c r="G1974" t="n">
        <v>1</v>
      </c>
      <c r="H1974" t="n">
        <v>-42.7</v>
      </c>
      <c r="I1974" t="n">
        <v>-42.7</v>
      </c>
      <c r="J1974" t="n">
        <v>1</v>
      </c>
      <c r="K1974" t="inlineStr"/>
      <c r="L1974" t="inlineStr">
        <is>
          <t>Lumx Studios S/A</t>
        </is>
      </c>
      <c r="M1974" t="inlineStr">
        <is>
          <t>99 Tecnologia Ltda</t>
        </is>
      </c>
      <c r="N1974" t="n">
        <v>100</v>
      </c>
      <c r="O1974" t="inlineStr">
        <is>
          <t>Lumx</t>
        </is>
      </c>
      <c r="P1974" t="inlineStr">
        <is>
          <t>99 Tecnologia Ltda</t>
        </is>
      </c>
      <c r="Q1974" t="inlineStr"/>
      <c r="R1974" t="inlineStr">
        <is>
          <t>99 Taxi C-Level Sp</t>
        </is>
      </c>
      <c r="S1974" t="inlineStr"/>
      <c r="T1974" t="inlineStr">
        <is>
          <t>Conta Simples</t>
        </is>
      </c>
      <c r="U1974" t="inlineStr"/>
      <c r="V1974" t="inlineStr">
        <is>
          <t>Gestão - Transporte</t>
        </is>
      </c>
      <c r="W1974" t="inlineStr">
        <is>
          <t>Gestão - Transporte</t>
        </is>
      </c>
      <c r="X1974" t="inlineStr">
        <is>
          <t>Gestão</t>
        </is>
      </c>
      <c r="Y1974" t="inlineStr">
        <is>
          <t>Governance</t>
        </is>
      </c>
      <c r="Z1974" t="inlineStr">
        <is>
          <t>Governance</t>
        </is>
      </c>
      <c r="AA1974" t="inlineStr">
        <is>
          <t>Comercial</t>
        </is>
      </c>
      <c r="AB1974" t="inlineStr"/>
      <c r="AC1974" t="inlineStr"/>
      <c r="AD1974" t="n">
        <v>0</v>
      </c>
      <c r="AE1974" t="n">
        <v>0</v>
      </c>
    </row>
    <row r="1975">
      <c r="A1975" t="inlineStr">
        <is>
          <t>4133</t>
        </is>
      </c>
      <c r="B1975" s="115" t="n">
        <v>44872</v>
      </c>
      <c r="C1975" s="115" t="n">
        <v>44872</v>
      </c>
      <c r="D1975" t="n">
        <v>-4000</v>
      </c>
      <c r="E1975" t="n">
        <v>-4000</v>
      </c>
      <c r="F1975" t="inlineStr">
        <is>
          <t>BRL</t>
        </is>
      </c>
      <c r="G1975" t="n">
        <v>1</v>
      </c>
      <c r="H1975" t="n">
        <v>-4000</v>
      </c>
      <c r="I1975" t="n">
        <v>-4000</v>
      </c>
      <c r="J1975" t="n">
        <v>1</v>
      </c>
      <c r="K1975" t="inlineStr"/>
      <c r="L1975" t="inlineStr">
        <is>
          <t>Lumx Studios S/A</t>
        </is>
      </c>
      <c r="M1975" t="inlineStr">
        <is>
          <t>Lucas dos Santos Reis</t>
        </is>
      </c>
      <c r="N1975" t="n">
        <v>100</v>
      </c>
      <c r="O1975" t="inlineStr">
        <is>
          <t>Tecnologia</t>
        </is>
      </c>
      <c r="P1975" t="inlineStr">
        <is>
          <t>Lucas dos Santos Reis</t>
        </is>
      </c>
      <c r="Q1975" t="inlineStr"/>
      <c r="R1975" t="inlineStr">
        <is>
          <t>Prestações de Serviço</t>
        </is>
      </c>
      <c r="S1975" t="inlineStr"/>
      <c r="T1975" t="inlineStr">
        <is>
          <t>Cora</t>
        </is>
      </c>
      <c r="U1975" t="inlineStr"/>
      <c r="V1975" t="inlineStr">
        <is>
          <t>Prestação de Serviços</t>
        </is>
      </c>
      <c r="W1975" t="inlineStr">
        <is>
          <t>Despesas com Pessoal</t>
        </is>
      </c>
      <c r="X1975" t="inlineStr">
        <is>
          <t>People</t>
        </is>
      </c>
      <c r="Y1975" t="inlineStr">
        <is>
          <t>People</t>
        </is>
      </c>
      <c r="Z1975" t="inlineStr">
        <is>
          <t>People</t>
        </is>
      </c>
      <c r="AA1975" t="inlineStr">
        <is>
          <t>Pessoal</t>
        </is>
      </c>
      <c r="AB1975" t="inlineStr"/>
      <c r="AC1975" t="inlineStr"/>
      <c r="AD1975" t="n">
        <v>0</v>
      </c>
      <c r="AE1975" t="n">
        <v>0</v>
      </c>
    </row>
    <row r="1976">
      <c r="A1976" t="inlineStr">
        <is>
          <t>4134</t>
        </is>
      </c>
      <c r="B1976" s="115" t="n">
        <v>44872</v>
      </c>
      <c r="C1976" s="115" t="n">
        <v>44872</v>
      </c>
      <c r="D1976" t="n">
        <v>-4339.3</v>
      </c>
      <c r="E1976" t="n">
        <v>-4339.3</v>
      </c>
      <c r="F1976" t="inlineStr">
        <is>
          <t>BRL</t>
        </is>
      </c>
      <c r="G1976" t="n">
        <v>1</v>
      </c>
      <c r="H1976" t="n">
        <v>-4339.3</v>
      </c>
      <c r="I1976" t="n">
        <v>-4339.3</v>
      </c>
      <c r="J1976" t="n">
        <v>1</v>
      </c>
      <c r="K1976" t="inlineStr"/>
      <c r="L1976" t="inlineStr">
        <is>
          <t>Lumx Studios S/A</t>
        </is>
      </c>
      <c r="M1976" t="inlineStr">
        <is>
          <t>Mongodb Servicos de Software no Brasil Ltda.</t>
        </is>
      </c>
      <c r="N1976" t="n">
        <v>100</v>
      </c>
      <c r="O1976" t="inlineStr"/>
      <c r="P1976" t="inlineStr">
        <is>
          <t>Mongodb Servicos de Software no Brasil Ltda.</t>
        </is>
      </c>
      <c r="Q1976" t="inlineStr"/>
      <c r="R1976" t="inlineStr">
        <is>
          <t>Software - Mongo Db</t>
        </is>
      </c>
      <c r="S1976" t="inlineStr"/>
      <c r="T1976" t="inlineStr">
        <is>
          <t>Cora</t>
        </is>
      </c>
      <c r="U1976" t="inlineStr"/>
      <c r="V1976" t="inlineStr">
        <is>
          <t>Software - Mongo Db</t>
        </is>
      </c>
      <c r="W1976" t="inlineStr">
        <is>
          <t>Software</t>
        </is>
      </c>
      <c r="X1976" t="inlineStr">
        <is>
          <t>Technology &amp; Infrastructure</t>
        </is>
      </c>
      <c r="Y1976" t="inlineStr">
        <is>
          <t>Technology &amp; Infrastructure</t>
        </is>
      </c>
      <c r="Z1976" t="inlineStr">
        <is>
          <t>Technology &amp; Infrastructure</t>
        </is>
      </c>
      <c r="AA1976" t="inlineStr">
        <is>
          <t>Software</t>
        </is>
      </c>
      <c r="AB1976" t="inlineStr"/>
      <c r="AC1976" t="inlineStr"/>
      <c r="AD1976" t="n">
        <v>0</v>
      </c>
      <c r="AE1976" t="n">
        <v>0</v>
      </c>
    </row>
    <row r="1977">
      <c r="A1977" t="inlineStr">
        <is>
          <t>4135</t>
        </is>
      </c>
      <c r="B1977" s="115" t="n">
        <v>44872</v>
      </c>
      <c r="C1977" s="115" t="n">
        <v>44872</v>
      </c>
      <c r="D1977" t="n">
        <v>-82.86</v>
      </c>
      <c r="E1977" t="n">
        <v>-82.86</v>
      </c>
      <c r="F1977" t="inlineStr">
        <is>
          <t>BRL</t>
        </is>
      </c>
      <c r="G1977" t="n">
        <v>1</v>
      </c>
      <c r="H1977" t="n">
        <v>-82.86</v>
      </c>
      <c r="I1977" t="n">
        <v>-82.86</v>
      </c>
      <c r="J1977" t="n">
        <v>1</v>
      </c>
      <c r="K1977" t="inlineStr"/>
      <c r="L1977" t="inlineStr">
        <is>
          <t>Lumx Studios S/A</t>
        </is>
      </c>
      <c r="M1977" t="inlineStr">
        <is>
          <t>Make.Com</t>
        </is>
      </c>
      <c r="N1977" t="n">
        <v>100</v>
      </c>
      <c r="O1977" t="inlineStr"/>
      <c r="P1977" t="inlineStr">
        <is>
          <t>Make.Com</t>
        </is>
      </c>
      <c r="Q1977" t="inlineStr"/>
      <c r="R1977" t="inlineStr">
        <is>
          <t>Software - Make.Com</t>
        </is>
      </c>
      <c r="S1977" t="inlineStr"/>
      <c r="T1977" t="inlineStr">
        <is>
          <t>Conta Simples</t>
        </is>
      </c>
      <c r="U1977" t="inlineStr"/>
      <c r="V1977" t="inlineStr">
        <is>
          <t>Software - Make.Com</t>
        </is>
      </c>
      <c r="W1977" t="inlineStr">
        <is>
          <t>Software</t>
        </is>
      </c>
      <c r="X1977" t="inlineStr">
        <is>
          <t>Technology &amp; Infrastructure</t>
        </is>
      </c>
      <c r="Y1977" t="inlineStr">
        <is>
          <t>Technology &amp; Infrastructure</t>
        </is>
      </c>
      <c r="Z1977" t="inlineStr">
        <is>
          <t>Technology &amp; Infrastructure</t>
        </is>
      </c>
      <c r="AA1977" t="inlineStr">
        <is>
          <t>Software</t>
        </is>
      </c>
      <c r="AB1977" t="inlineStr"/>
      <c r="AC1977" t="inlineStr"/>
      <c r="AD1977" t="n">
        <v>0</v>
      </c>
      <c r="AE1977" t="n">
        <v>0</v>
      </c>
    </row>
    <row r="1978">
      <c r="A1978" t="inlineStr">
        <is>
          <t>4136</t>
        </is>
      </c>
      <c r="B1978" s="115" t="n">
        <v>44872</v>
      </c>
      <c r="C1978" s="115" t="n">
        <v>44872</v>
      </c>
      <c r="D1978" t="n">
        <v>-404.99</v>
      </c>
      <c r="E1978" t="n">
        <v>-404.99</v>
      </c>
      <c r="F1978" t="inlineStr">
        <is>
          <t>BRL</t>
        </is>
      </c>
      <c r="G1978" t="n">
        <v>1</v>
      </c>
      <c r="H1978" t="n">
        <v>-404.99</v>
      </c>
      <c r="I1978" t="n">
        <v>-404.99</v>
      </c>
      <c r="J1978" t="n">
        <v>1</v>
      </c>
      <c r="K1978" t="inlineStr"/>
      <c r="L1978" t="inlineStr">
        <is>
          <t>Lumx Studios S/A</t>
        </is>
      </c>
      <c r="M1978" t="inlineStr">
        <is>
          <t>Claro/Net</t>
        </is>
      </c>
      <c r="N1978" t="n">
        <v>100</v>
      </c>
      <c r="O1978" t="inlineStr"/>
      <c r="P1978" t="inlineStr">
        <is>
          <t>Claro/Net</t>
        </is>
      </c>
      <c r="Q1978" t="inlineStr"/>
      <c r="R1978" t="inlineStr">
        <is>
          <t>Fatura Internet</t>
        </is>
      </c>
      <c r="S1978" t="inlineStr"/>
      <c r="T1978" t="inlineStr">
        <is>
          <t>Cora</t>
        </is>
      </c>
      <c r="U1978" t="inlineStr"/>
      <c r="V1978" t="inlineStr">
        <is>
          <t>Internet</t>
        </is>
      </c>
      <c r="W1978" t="inlineStr">
        <is>
          <t>Despesas de Escritório</t>
        </is>
      </c>
      <c r="X1978" t="inlineStr">
        <is>
          <t>Office</t>
        </is>
      </c>
      <c r="Y1978" t="inlineStr">
        <is>
          <t>Administrative Costs</t>
        </is>
      </c>
      <c r="Z1978" t="inlineStr">
        <is>
          <t>Administrative Costs</t>
        </is>
      </c>
      <c r="AA1978" t="inlineStr">
        <is>
          <t>Escritório</t>
        </is>
      </c>
      <c r="AB1978" t="inlineStr"/>
      <c r="AC1978" t="inlineStr"/>
      <c r="AD1978" t="n">
        <v>0</v>
      </c>
      <c r="AE1978" t="n">
        <v>0</v>
      </c>
    </row>
    <row r="1979">
      <c r="A1979" t="inlineStr">
        <is>
          <t>4137</t>
        </is>
      </c>
      <c r="B1979" s="115" t="n">
        <v>44871</v>
      </c>
      <c r="C1979" s="115" t="n">
        <v>44871</v>
      </c>
      <c r="D1979" t="n">
        <v>-118.05</v>
      </c>
      <c r="E1979" t="n">
        <v>-118.05</v>
      </c>
      <c r="F1979" t="inlineStr">
        <is>
          <t>BRL</t>
        </is>
      </c>
      <c r="G1979" t="n">
        <v>1</v>
      </c>
      <c r="H1979" t="n">
        <v>-118.05</v>
      </c>
      <c r="I1979" t="n">
        <v>-118.05</v>
      </c>
      <c r="J1979" t="n">
        <v>1</v>
      </c>
      <c r="K1979" t="inlineStr"/>
      <c r="L1979" t="inlineStr">
        <is>
          <t>Lumx Studios S/A</t>
        </is>
      </c>
      <c r="M1979" t="inlineStr">
        <is>
          <t>Webflow.Com</t>
        </is>
      </c>
      <c r="N1979" t="n">
        <v>100</v>
      </c>
      <c r="O1979" t="inlineStr"/>
      <c r="P1979" t="inlineStr">
        <is>
          <t>Webflow.Com</t>
        </is>
      </c>
      <c r="Q1979" t="inlineStr"/>
      <c r="R1979" t="inlineStr">
        <is>
          <t>Compra Internacional em Webflow.com - 14159640555 / Us</t>
        </is>
      </c>
      <c r="S1979" t="inlineStr"/>
      <c r="T1979" t="inlineStr">
        <is>
          <t>Conta Simples</t>
        </is>
      </c>
      <c r="U1979" t="inlineStr"/>
      <c r="V1979" t="inlineStr">
        <is>
          <t>Software - Webflow</t>
        </is>
      </c>
      <c r="W1979" t="inlineStr">
        <is>
          <t>Software</t>
        </is>
      </c>
      <c r="X1979" t="inlineStr">
        <is>
          <t>Technology &amp; Infrastructure</t>
        </is>
      </c>
      <c r="Y1979" t="inlineStr">
        <is>
          <t>Technology &amp; Infrastructure</t>
        </is>
      </c>
      <c r="Z1979" t="inlineStr">
        <is>
          <t>Technology &amp; Infrastructure</t>
        </is>
      </c>
      <c r="AA1979" t="inlineStr">
        <is>
          <t>Software</t>
        </is>
      </c>
      <c r="AB1979" t="inlineStr"/>
      <c r="AC1979" t="inlineStr"/>
      <c r="AD1979" t="n">
        <v>0</v>
      </c>
      <c r="AE1979" t="n">
        <v>0</v>
      </c>
    </row>
    <row r="1980">
      <c r="A1980" t="inlineStr">
        <is>
          <t>4138</t>
        </is>
      </c>
      <c r="B1980" s="115" t="n">
        <v>44871</v>
      </c>
      <c r="C1980" s="115" t="n">
        <v>44871</v>
      </c>
      <c r="D1980" t="n">
        <v>-84.22</v>
      </c>
      <c r="E1980" t="n">
        <v>-84.22</v>
      </c>
      <c r="F1980" t="inlineStr">
        <is>
          <t>BRL</t>
        </is>
      </c>
      <c r="G1980" t="n">
        <v>1</v>
      </c>
      <c r="H1980" t="n">
        <v>-84.22</v>
      </c>
      <c r="I1980" t="n">
        <v>-84.22</v>
      </c>
      <c r="J1980" t="n">
        <v>1</v>
      </c>
      <c r="K1980" t="inlineStr"/>
      <c r="L1980" t="inlineStr">
        <is>
          <t>Lumx Studios S/A</t>
        </is>
      </c>
      <c r="M1980" t="inlineStr">
        <is>
          <t>Lumx Studios S/A</t>
        </is>
      </c>
      <c r="N1980" t="n">
        <v>100</v>
      </c>
      <c r="O1980" t="inlineStr">
        <is>
          <t>Conselho</t>
        </is>
      </c>
      <c r="P1980" t="inlineStr">
        <is>
          <t>Lumx Studios S/A</t>
        </is>
      </c>
      <c r="Q1980" t="inlineStr"/>
      <c r="R1980" t="inlineStr">
        <is>
          <t>Software - Calendly</t>
        </is>
      </c>
      <c r="S1980" t="inlineStr"/>
      <c r="T1980" t="inlineStr">
        <is>
          <t>Mercado Pago</t>
        </is>
      </c>
      <c r="U1980" t="inlineStr"/>
      <c r="V1980" t="inlineStr">
        <is>
          <t>Software - Calendly</t>
        </is>
      </c>
      <c r="W1980" t="inlineStr">
        <is>
          <t>Software</t>
        </is>
      </c>
      <c r="X1980" t="inlineStr">
        <is>
          <t>Technology &amp; Infrastructure</t>
        </is>
      </c>
      <c r="Y1980" t="inlineStr">
        <is>
          <t>Technology &amp; Infrastructure</t>
        </is>
      </c>
      <c r="Z1980" t="inlineStr">
        <is>
          <t>Technology &amp; Infrastructure</t>
        </is>
      </c>
      <c r="AA1980" t="inlineStr">
        <is>
          <t>Software</t>
        </is>
      </c>
      <c r="AB1980" t="inlineStr"/>
      <c r="AC1980" t="inlineStr"/>
      <c r="AD1980" t="n">
        <v>0</v>
      </c>
      <c r="AE1980" t="n">
        <v>0</v>
      </c>
    </row>
    <row r="1981">
      <c r="A1981" t="inlineStr">
        <is>
          <t>4139</t>
        </is>
      </c>
      <c r="B1981" s="115" t="n">
        <v>44870</v>
      </c>
      <c r="C1981" s="115" t="n">
        <v>44870</v>
      </c>
      <c r="D1981" t="n">
        <v>-273</v>
      </c>
      <c r="E1981" t="n">
        <v>-273</v>
      </c>
      <c r="F1981" t="inlineStr">
        <is>
          <t>BRL</t>
        </is>
      </c>
      <c r="G1981" t="n">
        <v>1</v>
      </c>
      <c r="H1981" t="n">
        <v>-273</v>
      </c>
      <c r="I1981" t="n">
        <v>-273</v>
      </c>
      <c r="J1981" t="n">
        <v>1</v>
      </c>
      <c r="K1981" t="inlineStr"/>
      <c r="L1981" t="inlineStr">
        <is>
          <t>Lumx Studios S/A</t>
        </is>
      </c>
      <c r="M1981" t="inlineStr">
        <is>
          <t>Buser Brasil Tecnologia Ltda.</t>
        </is>
      </c>
      <c r="N1981" t="n">
        <v>100</v>
      </c>
      <c r="O1981" t="inlineStr"/>
      <c r="P1981" t="inlineStr">
        <is>
          <t>Buser Brasil Tecnologia Ltda.</t>
        </is>
      </c>
      <c r="Q1981" t="inlineStr"/>
      <c r="R1981" t="inlineStr">
        <is>
          <t>Buser C-Level</t>
        </is>
      </c>
      <c r="S1981" t="inlineStr"/>
      <c r="T1981" t="inlineStr">
        <is>
          <t>Conta Simples</t>
        </is>
      </c>
      <c r="U1981" t="inlineStr"/>
      <c r="V1981" t="inlineStr">
        <is>
          <t>Ônibus</t>
        </is>
      </c>
      <c r="W1981" t="inlineStr">
        <is>
          <t>Despesa Comercial</t>
        </is>
      </c>
      <c r="X1981" t="inlineStr">
        <is>
          <t>Comercial</t>
        </is>
      </c>
      <c r="Y1981" t="inlineStr">
        <is>
          <t>Operating Costs</t>
        </is>
      </c>
      <c r="Z1981" t="inlineStr">
        <is>
          <t>Operating Costs</t>
        </is>
      </c>
      <c r="AA1981" t="inlineStr">
        <is>
          <t>Comercial</t>
        </is>
      </c>
      <c r="AB1981" t="inlineStr"/>
      <c r="AC1981" t="inlineStr"/>
      <c r="AD1981" t="n">
        <v>0</v>
      </c>
      <c r="AE1981" t="n">
        <v>0</v>
      </c>
    </row>
    <row r="1982">
      <c r="A1982" t="inlineStr">
        <is>
          <t>4140</t>
        </is>
      </c>
      <c r="B1982" s="115" t="n">
        <v>44870</v>
      </c>
      <c r="C1982" s="115" t="n">
        <v>44870</v>
      </c>
      <c r="D1982" t="n">
        <v>-552.15</v>
      </c>
      <c r="E1982" t="n">
        <v>-552.15</v>
      </c>
      <c r="F1982" t="inlineStr">
        <is>
          <t>BRL</t>
        </is>
      </c>
      <c r="G1982" t="n">
        <v>1</v>
      </c>
      <c r="H1982" t="n">
        <v>-552.15</v>
      </c>
      <c r="I1982" t="n">
        <v>-552.15</v>
      </c>
      <c r="J1982" t="n">
        <v>1</v>
      </c>
      <c r="K1982" t="inlineStr"/>
      <c r="L1982" t="inlineStr">
        <is>
          <t>Lumx Studios S/A</t>
        </is>
      </c>
      <c r="M1982" t="inlineStr">
        <is>
          <t>Lumx Studios S/A</t>
        </is>
      </c>
      <c r="N1982" t="n">
        <v>100</v>
      </c>
      <c r="O1982" t="inlineStr">
        <is>
          <t>Conselho</t>
        </is>
      </c>
      <c r="P1982" t="inlineStr">
        <is>
          <t>Lumx Studios S/A</t>
        </is>
      </c>
      <c r="Q1982" t="inlineStr"/>
      <c r="R1982" t="inlineStr">
        <is>
          <t>Software - Pinata Cloud (Nft Upload)</t>
        </is>
      </c>
      <c r="S1982" t="inlineStr"/>
      <c r="T1982" t="inlineStr">
        <is>
          <t>Mercado Pago</t>
        </is>
      </c>
      <c r="U1982" t="inlineStr"/>
      <c r="V1982" t="inlineStr">
        <is>
          <t>Software - Pinata</t>
        </is>
      </c>
      <c r="W1982" t="inlineStr">
        <is>
          <t>Software</t>
        </is>
      </c>
      <c r="X1982" t="inlineStr">
        <is>
          <t>Technology &amp; Infrastructure</t>
        </is>
      </c>
      <c r="Y1982" t="inlineStr">
        <is>
          <t>Technology &amp; Infrastructure</t>
        </is>
      </c>
      <c r="Z1982" t="inlineStr">
        <is>
          <t>Technology &amp; Infrastructure</t>
        </is>
      </c>
      <c r="AA1982" t="inlineStr">
        <is>
          <t>Software</t>
        </is>
      </c>
      <c r="AB1982" t="inlineStr"/>
      <c r="AC1982" t="inlineStr"/>
      <c r="AD1982" t="n">
        <v>0</v>
      </c>
      <c r="AE1982" t="n">
        <v>0</v>
      </c>
    </row>
    <row r="1983">
      <c r="A1983" t="inlineStr">
        <is>
          <t>4141</t>
        </is>
      </c>
      <c r="B1983" s="115" t="n">
        <v>44869</v>
      </c>
      <c r="C1983" s="115" t="n">
        <v>44869</v>
      </c>
      <c r="D1983" t="n">
        <v>-4500</v>
      </c>
      <c r="E1983" t="n">
        <v>-4500</v>
      </c>
      <c r="F1983" t="inlineStr">
        <is>
          <t>BRL</t>
        </is>
      </c>
      <c r="G1983" t="n">
        <v>1</v>
      </c>
      <c r="H1983" t="n">
        <v>-4500</v>
      </c>
      <c r="I1983" t="n">
        <v>-4500</v>
      </c>
      <c r="J1983" t="n">
        <v>1</v>
      </c>
      <c r="K1983" t="inlineStr"/>
      <c r="L1983" t="inlineStr">
        <is>
          <t>Lumx Studios S/A</t>
        </is>
      </c>
      <c r="M1983" t="inlineStr">
        <is>
          <t>Mariana Heiderich Morgado</t>
        </is>
      </c>
      <c r="N1983" t="n">
        <v>100</v>
      </c>
      <c r="O1983" t="inlineStr">
        <is>
          <t>Marketing</t>
        </is>
      </c>
      <c r="P1983" t="inlineStr">
        <is>
          <t>Mariana Heiderich Morgado</t>
        </is>
      </c>
      <c r="Q1983" t="inlineStr"/>
      <c r="R1983" t="inlineStr">
        <is>
          <t>Prestação de Serviços</t>
        </is>
      </c>
      <c r="S1983" t="inlineStr"/>
      <c r="T1983" t="inlineStr">
        <is>
          <t>Cora</t>
        </is>
      </c>
      <c r="U1983" t="inlineStr"/>
      <c r="V1983" t="inlineStr">
        <is>
          <t>Prestação de Serviços</t>
        </is>
      </c>
      <c r="W1983" t="inlineStr">
        <is>
          <t>Despesas com Pessoal</t>
        </is>
      </c>
      <c r="X1983" t="inlineStr">
        <is>
          <t>People</t>
        </is>
      </c>
      <c r="Y1983" t="inlineStr">
        <is>
          <t>People</t>
        </is>
      </c>
      <c r="Z1983" t="inlineStr">
        <is>
          <t>People</t>
        </is>
      </c>
      <c r="AA1983" t="inlineStr">
        <is>
          <t>Pessoal</t>
        </is>
      </c>
      <c r="AB1983" t="inlineStr"/>
      <c r="AC1983" t="inlineStr"/>
      <c r="AD1983" t="n">
        <v>0</v>
      </c>
      <c r="AE1983" t="n">
        <v>0</v>
      </c>
    </row>
    <row r="1984">
      <c r="A1984" t="inlineStr">
        <is>
          <t>4142</t>
        </is>
      </c>
      <c r="B1984" s="115" t="n">
        <v>44869</v>
      </c>
      <c r="C1984" s="115" t="n">
        <v>44869</v>
      </c>
      <c r="D1984" t="n">
        <v>-10000</v>
      </c>
      <c r="E1984" t="n">
        <v>-10000</v>
      </c>
      <c r="F1984" t="inlineStr">
        <is>
          <t>BRL</t>
        </is>
      </c>
      <c r="G1984" t="n">
        <v>1</v>
      </c>
      <c r="H1984" t="n">
        <v>-10000</v>
      </c>
      <c r="I1984" t="n">
        <v>-10000</v>
      </c>
      <c r="J1984" t="n">
        <v>1</v>
      </c>
      <c r="K1984" t="inlineStr"/>
      <c r="L1984" t="inlineStr">
        <is>
          <t>Lumx Studios S/A</t>
        </is>
      </c>
      <c r="M1984" t="inlineStr">
        <is>
          <t>Igor Andrade Rocha</t>
        </is>
      </c>
      <c r="N1984" t="n">
        <v>100</v>
      </c>
      <c r="O1984" t="inlineStr">
        <is>
          <t>Tecnologia</t>
        </is>
      </c>
      <c r="P1984" t="inlineStr">
        <is>
          <t>Igor Andrade Rocha</t>
        </is>
      </c>
      <c r="Q1984" t="inlineStr"/>
      <c r="R1984" t="inlineStr">
        <is>
          <t>Prestação de Servços</t>
        </is>
      </c>
      <c r="S1984" t="inlineStr"/>
      <c r="T1984" t="inlineStr">
        <is>
          <t>Cora</t>
        </is>
      </c>
      <c r="U1984" t="inlineStr"/>
      <c r="V1984" t="inlineStr">
        <is>
          <t>Prestação de Serviços</t>
        </is>
      </c>
      <c r="W1984" t="inlineStr">
        <is>
          <t>Despesas com Pessoal</t>
        </is>
      </c>
      <c r="X1984" t="inlineStr">
        <is>
          <t>People</t>
        </is>
      </c>
      <c r="Y1984" t="inlineStr">
        <is>
          <t>People</t>
        </is>
      </c>
      <c r="Z1984" t="inlineStr">
        <is>
          <t>People</t>
        </is>
      </c>
      <c r="AA1984" t="inlineStr">
        <is>
          <t>Pessoal</t>
        </is>
      </c>
      <c r="AB1984" t="inlineStr"/>
      <c r="AC1984" t="inlineStr"/>
      <c r="AD1984" t="n">
        <v>0</v>
      </c>
      <c r="AE1984" t="n">
        <v>0</v>
      </c>
    </row>
    <row r="1985">
      <c r="A1985" t="inlineStr">
        <is>
          <t>4143</t>
        </is>
      </c>
      <c r="B1985" s="115" t="n">
        <v>44869</v>
      </c>
      <c r="C1985" s="115" t="n">
        <v>44869</v>
      </c>
      <c r="D1985" t="n">
        <v>-9000</v>
      </c>
      <c r="E1985" t="n">
        <v>-9000</v>
      </c>
      <c r="F1985" t="inlineStr">
        <is>
          <t>BRL</t>
        </is>
      </c>
      <c r="G1985" t="n">
        <v>1</v>
      </c>
      <c r="H1985" t="n">
        <v>-9000</v>
      </c>
      <c r="I1985" t="n">
        <v>-9000</v>
      </c>
      <c r="J1985" t="n">
        <v>1</v>
      </c>
      <c r="K1985" t="inlineStr"/>
      <c r="L1985" t="inlineStr">
        <is>
          <t>Lumx Studios S/A</t>
        </is>
      </c>
      <c r="M1985" t="inlineStr">
        <is>
          <t>Amanda Marques Ramos Pimentel</t>
        </is>
      </c>
      <c r="N1985" t="n">
        <v>100</v>
      </c>
      <c r="O1985" t="inlineStr">
        <is>
          <t>Marketing</t>
        </is>
      </c>
      <c r="P1985" t="inlineStr">
        <is>
          <t>Amanda Marques Ramos Pimentel</t>
        </is>
      </c>
      <c r="Q1985" t="inlineStr"/>
      <c r="R1985" t="inlineStr">
        <is>
          <t>Prestação de Serviços</t>
        </is>
      </c>
      <c r="S1985" t="inlineStr"/>
      <c r="T1985" t="inlineStr">
        <is>
          <t>Cora</t>
        </is>
      </c>
      <c r="U1985" t="inlineStr"/>
      <c r="V1985" t="inlineStr">
        <is>
          <t>Prestação de Serviços</t>
        </is>
      </c>
      <c r="W1985" t="inlineStr">
        <is>
          <t>Despesas com Pessoal</t>
        </is>
      </c>
      <c r="X1985" t="inlineStr">
        <is>
          <t>People</t>
        </is>
      </c>
      <c r="Y1985" t="inlineStr">
        <is>
          <t>People</t>
        </is>
      </c>
      <c r="Z1985" t="inlineStr">
        <is>
          <t>People</t>
        </is>
      </c>
      <c r="AA1985" t="inlineStr">
        <is>
          <t>Pessoal</t>
        </is>
      </c>
      <c r="AB1985" t="inlineStr"/>
      <c r="AC1985" t="inlineStr"/>
      <c r="AD1985" t="n">
        <v>0</v>
      </c>
      <c r="AE1985" t="n">
        <v>0</v>
      </c>
    </row>
    <row r="1986">
      <c r="A1986" t="inlineStr">
        <is>
          <t>4144</t>
        </is>
      </c>
      <c r="B1986" s="115" t="n">
        <v>44869</v>
      </c>
      <c r="C1986" s="115" t="n">
        <v>44869</v>
      </c>
      <c r="D1986" t="n">
        <v>-1500</v>
      </c>
      <c r="E1986" t="n">
        <v>-1500</v>
      </c>
      <c r="F1986" t="inlineStr">
        <is>
          <t>BRL</t>
        </is>
      </c>
      <c r="G1986" t="n">
        <v>1</v>
      </c>
      <c r="H1986" t="n">
        <v>-1500</v>
      </c>
      <c r="I1986" t="n">
        <v>-1500</v>
      </c>
      <c r="J1986" t="n">
        <v>1</v>
      </c>
      <c r="K1986" t="inlineStr"/>
      <c r="L1986" t="inlineStr">
        <is>
          <t>Lumx Studios S/A</t>
        </is>
      </c>
      <c r="M1986" t="inlineStr">
        <is>
          <t>Mariana Heiderich Morgado</t>
        </is>
      </c>
      <c r="N1986" t="n">
        <v>100</v>
      </c>
      <c r="O1986" t="inlineStr">
        <is>
          <t>Marketing</t>
        </is>
      </c>
      <c r="P1986" t="inlineStr">
        <is>
          <t>Mariana Heiderich Morgado</t>
        </is>
      </c>
      <c r="Q1986" t="inlineStr"/>
      <c r="R1986" t="inlineStr">
        <is>
          <t>Prestação de Serviço Setembro</t>
        </is>
      </c>
      <c r="S1986" t="inlineStr"/>
      <c r="T1986" t="inlineStr">
        <is>
          <t>Cora</t>
        </is>
      </c>
      <c r="U1986" t="inlineStr"/>
      <c r="V1986" t="inlineStr">
        <is>
          <t>Prestação de Serviços</t>
        </is>
      </c>
      <c r="W1986" t="inlineStr">
        <is>
          <t>Despesas com Pessoal</t>
        </is>
      </c>
      <c r="X1986" t="inlineStr">
        <is>
          <t>People</t>
        </is>
      </c>
      <c r="Y1986" t="inlineStr">
        <is>
          <t>People</t>
        </is>
      </c>
      <c r="Z1986" t="inlineStr">
        <is>
          <t>People</t>
        </is>
      </c>
      <c r="AA1986" t="inlineStr">
        <is>
          <t>Pessoal</t>
        </is>
      </c>
      <c r="AB1986" t="inlineStr"/>
      <c r="AC1986" t="inlineStr"/>
      <c r="AD1986" t="n">
        <v>0</v>
      </c>
      <c r="AE1986" t="n">
        <v>0</v>
      </c>
    </row>
    <row r="1987">
      <c r="A1987" t="inlineStr">
        <is>
          <t>4145</t>
        </is>
      </c>
      <c r="B1987" s="115" t="n">
        <v>44869</v>
      </c>
      <c r="C1987" s="115" t="n">
        <v>44869</v>
      </c>
      <c r="D1987" t="n">
        <v>-6500</v>
      </c>
      <c r="E1987" t="n">
        <v>-6500</v>
      </c>
      <c r="F1987" t="inlineStr">
        <is>
          <t>BRL</t>
        </is>
      </c>
      <c r="G1987" t="n">
        <v>1</v>
      </c>
      <c r="H1987" t="n">
        <v>-6500</v>
      </c>
      <c r="I1987" t="n">
        <v>-6500</v>
      </c>
      <c r="J1987" t="n">
        <v>1</v>
      </c>
      <c r="K1987" t="inlineStr"/>
      <c r="L1987" t="inlineStr">
        <is>
          <t>Lumx Studios S/A</t>
        </is>
      </c>
      <c r="M1987" t="inlineStr">
        <is>
          <t>Nicolau Riess Selicheff</t>
        </is>
      </c>
      <c r="N1987" t="n">
        <v>100</v>
      </c>
      <c r="O1987" t="inlineStr">
        <is>
          <t>Tecnologia</t>
        </is>
      </c>
      <c r="P1987" t="inlineStr">
        <is>
          <t>Nicolau Riess Selicheff</t>
        </is>
      </c>
      <c r="Q1987" t="inlineStr"/>
      <c r="R1987" t="inlineStr">
        <is>
          <t>Prestações de Serviço</t>
        </is>
      </c>
      <c r="S1987" t="inlineStr"/>
      <c r="T1987" t="inlineStr">
        <is>
          <t>Cora</t>
        </is>
      </c>
      <c r="U1987" t="inlineStr"/>
      <c r="V1987" t="inlineStr">
        <is>
          <t>Prestação de Serviços</t>
        </is>
      </c>
      <c r="W1987" t="inlineStr">
        <is>
          <t>Despesas com Pessoal</t>
        </is>
      </c>
      <c r="X1987" t="inlineStr">
        <is>
          <t>People</t>
        </is>
      </c>
      <c r="Y1987" t="inlineStr">
        <is>
          <t>People</t>
        </is>
      </c>
      <c r="Z1987" t="inlineStr">
        <is>
          <t>People</t>
        </is>
      </c>
      <c r="AA1987" t="inlineStr">
        <is>
          <t>Pessoal</t>
        </is>
      </c>
      <c r="AB1987" t="inlineStr"/>
      <c r="AC1987" t="inlineStr"/>
      <c r="AD1987" t="n">
        <v>0</v>
      </c>
      <c r="AE1987" t="n">
        <v>0</v>
      </c>
    </row>
    <row r="1988">
      <c r="A1988" t="inlineStr">
        <is>
          <t>4146</t>
        </is>
      </c>
      <c r="B1988" s="115" t="n">
        <v>44869</v>
      </c>
      <c r="C1988" s="115" t="n">
        <v>44869</v>
      </c>
      <c r="D1988" t="n">
        <v>-6500</v>
      </c>
      <c r="E1988" t="n">
        <v>-6500</v>
      </c>
      <c r="F1988" t="inlineStr">
        <is>
          <t>BRL</t>
        </is>
      </c>
      <c r="G1988" t="n">
        <v>1</v>
      </c>
      <c r="H1988" t="n">
        <v>-6500</v>
      </c>
      <c r="I1988" t="n">
        <v>-6500</v>
      </c>
      <c r="J1988" t="n">
        <v>1</v>
      </c>
      <c r="K1988" t="inlineStr"/>
      <c r="L1988" t="inlineStr">
        <is>
          <t>Lumx Studios S/A</t>
        </is>
      </c>
      <c r="M1988" t="inlineStr">
        <is>
          <t>Jeane Resque Gomes dos Santos</t>
        </is>
      </c>
      <c r="N1988" t="n">
        <v>100</v>
      </c>
      <c r="O1988" t="inlineStr">
        <is>
          <t>Design</t>
        </is>
      </c>
      <c r="P1988" t="inlineStr">
        <is>
          <t>Jeane Resque Gomes dos Santos</t>
        </is>
      </c>
      <c r="Q1988" t="inlineStr"/>
      <c r="R1988" t="inlineStr">
        <is>
          <t>Prestações de Serviço</t>
        </is>
      </c>
      <c r="S1988" t="inlineStr"/>
      <c r="T1988" t="inlineStr">
        <is>
          <t>Cora</t>
        </is>
      </c>
      <c r="U1988" t="inlineStr"/>
      <c r="V1988" t="inlineStr">
        <is>
          <t>Prestação de Serviços</t>
        </is>
      </c>
      <c r="W1988" t="inlineStr">
        <is>
          <t>Despesas com Pessoal</t>
        </is>
      </c>
      <c r="X1988" t="inlineStr">
        <is>
          <t>People</t>
        </is>
      </c>
      <c r="Y1988" t="inlineStr">
        <is>
          <t>People</t>
        </is>
      </c>
      <c r="Z1988" t="inlineStr">
        <is>
          <t>People</t>
        </is>
      </c>
      <c r="AA1988" t="inlineStr">
        <is>
          <t>Pessoal</t>
        </is>
      </c>
      <c r="AB1988" t="inlineStr"/>
      <c r="AC1988" t="inlineStr"/>
      <c r="AD1988" t="n">
        <v>0</v>
      </c>
      <c r="AE1988" t="n">
        <v>0</v>
      </c>
    </row>
    <row r="1989">
      <c r="A1989" t="inlineStr">
        <is>
          <t>4147</t>
        </is>
      </c>
      <c r="B1989" s="115" t="n">
        <v>44869</v>
      </c>
      <c r="C1989" s="115" t="n">
        <v>44869</v>
      </c>
      <c r="D1989" t="n">
        <v>-4000</v>
      </c>
      <c r="E1989" t="n">
        <v>-4000</v>
      </c>
      <c r="F1989" t="inlineStr">
        <is>
          <t>BRL</t>
        </is>
      </c>
      <c r="G1989" t="n">
        <v>1</v>
      </c>
      <c r="H1989" t="n">
        <v>-4000</v>
      </c>
      <c r="I1989" t="n">
        <v>-4000</v>
      </c>
      <c r="J1989" t="n">
        <v>1</v>
      </c>
      <c r="K1989" t="inlineStr"/>
      <c r="L1989" t="inlineStr">
        <is>
          <t>Lumx Studios S/A</t>
        </is>
      </c>
      <c r="M1989" t="inlineStr">
        <is>
          <t>Samantha Leal Conceição Schmitz</t>
        </is>
      </c>
      <c r="N1989" t="n">
        <v>100</v>
      </c>
      <c r="O1989" t="inlineStr"/>
      <c r="P1989" t="inlineStr">
        <is>
          <t>Samantha Leal Conceição Schmitz</t>
        </is>
      </c>
      <c r="Q1989" t="inlineStr"/>
      <c r="R1989" t="inlineStr">
        <is>
          <t>Prestação de Serviços</t>
        </is>
      </c>
      <c r="S1989" t="inlineStr"/>
      <c r="T1989" t="inlineStr">
        <is>
          <t>Cora</t>
        </is>
      </c>
      <c r="U1989" t="inlineStr"/>
      <c r="V1989" t="inlineStr">
        <is>
          <t>Prestação de Serviços</t>
        </is>
      </c>
      <c r="W1989" t="inlineStr">
        <is>
          <t>Despesas com Pessoal</t>
        </is>
      </c>
      <c r="X1989" t="inlineStr">
        <is>
          <t>People</t>
        </is>
      </c>
      <c r="Y1989" t="inlineStr">
        <is>
          <t>People</t>
        </is>
      </c>
      <c r="Z1989" t="inlineStr">
        <is>
          <t>People</t>
        </is>
      </c>
      <c r="AA1989" t="inlineStr">
        <is>
          <t>Pessoal</t>
        </is>
      </c>
      <c r="AB1989" t="inlineStr"/>
      <c r="AC1989" t="inlineStr"/>
      <c r="AD1989" t="n">
        <v>0</v>
      </c>
      <c r="AE1989" t="n">
        <v>0</v>
      </c>
    </row>
    <row r="1990">
      <c r="A1990" t="inlineStr">
        <is>
          <t>4148</t>
        </is>
      </c>
      <c r="B1990" s="115" t="n">
        <v>44869</v>
      </c>
      <c r="C1990" s="115" t="n">
        <v>44869</v>
      </c>
      <c r="D1990" t="n">
        <v>-10000</v>
      </c>
      <c r="E1990" t="n">
        <v>-10000</v>
      </c>
      <c r="F1990" t="inlineStr">
        <is>
          <t>BRL</t>
        </is>
      </c>
      <c r="G1990" t="n">
        <v>1</v>
      </c>
      <c r="H1990" t="n">
        <v>-10000</v>
      </c>
      <c r="I1990" t="n">
        <v>-10000</v>
      </c>
      <c r="J1990" t="n">
        <v>1</v>
      </c>
      <c r="K1990" t="inlineStr"/>
      <c r="L1990" t="inlineStr">
        <is>
          <t>Lumx Studios S/A</t>
        </is>
      </c>
      <c r="M1990" t="inlineStr">
        <is>
          <t>Michel Ruthenberg Goldberg</t>
        </is>
      </c>
      <c r="N1990" t="n">
        <v>100</v>
      </c>
      <c r="O1990" t="inlineStr">
        <is>
          <t>Financeiro</t>
        </is>
      </c>
      <c r="P1990" t="inlineStr">
        <is>
          <t>Michel Ruthenberg Goldberg</t>
        </is>
      </c>
      <c r="Q1990" t="inlineStr"/>
      <c r="R1990" t="inlineStr">
        <is>
          <t>Prestações de Serviço</t>
        </is>
      </c>
      <c r="S1990" t="inlineStr"/>
      <c r="T1990" t="inlineStr">
        <is>
          <t>Cora</t>
        </is>
      </c>
      <c r="U1990" t="inlineStr"/>
      <c r="V1990" t="inlineStr">
        <is>
          <t>Prestação de Serviços</t>
        </is>
      </c>
      <c r="W1990" t="inlineStr">
        <is>
          <t>Despesas com Pessoal</t>
        </is>
      </c>
      <c r="X1990" t="inlineStr">
        <is>
          <t>People</t>
        </is>
      </c>
      <c r="Y1990" t="inlineStr">
        <is>
          <t>People</t>
        </is>
      </c>
      <c r="Z1990" t="inlineStr">
        <is>
          <t>People</t>
        </is>
      </c>
      <c r="AA1990" t="inlineStr">
        <is>
          <t>Pessoal</t>
        </is>
      </c>
      <c r="AB1990" t="inlineStr"/>
      <c r="AC1990" t="inlineStr"/>
      <c r="AD1990" t="n">
        <v>0</v>
      </c>
      <c r="AE1990" t="n">
        <v>0</v>
      </c>
    </row>
    <row r="1991">
      <c r="A1991" t="inlineStr">
        <is>
          <t>4149</t>
        </is>
      </c>
      <c r="B1991" s="115" t="n">
        <v>44869</v>
      </c>
      <c r="C1991" s="115" t="n">
        <v>44869</v>
      </c>
      <c r="D1991" t="n">
        <v>-2500</v>
      </c>
      <c r="E1991" t="n">
        <v>-2500</v>
      </c>
      <c r="F1991" t="inlineStr">
        <is>
          <t>BRL</t>
        </is>
      </c>
      <c r="G1991" t="n">
        <v>1</v>
      </c>
      <c r="H1991" t="n">
        <v>-2500</v>
      </c>
      <c r="I1991" t="n">
        <v>-2500</v>
      </c>
      <c r="J1991" t="n">
        <v>1</v>
      </c>
      <c r="K1991" t="inlineStr"/>
      <c r="L1991" t="inlineStr">
        <is>
          <t>Lumx Studios S/A</t>
        </is>
      </c>
      <c r="M1991" t="inlineStr">
        <is>
          <t>Antonio Manoel do Nascimento</t>
        </is>
      </c>
      <c r="N1991" t="n">
        <v>100</v>
      </c>
      <c r="O1991" t="inlineStr">
        <is>
          <t>Tecnologia</t>
        </is>
      </c>
      <c r="P1991" t="inlineStr">
        <is>
          <t>Antonio Manoel do Nascimento</t>
        </is>
      </c>
      <c r="Q1991" t="inlineStr"/>
      <c r="R1991" t="inlineStr">
        <is>
          <t>Prestação de Serviços</t>
        </is>
      </c>
      <c r="S1991" t="inlineStr"/>
      <c r="T1991" t="inlineStr">
        <is>
          <t>Cora</t>
        </is>
      </c>
      <c r="U1991" t="inlineStr"/>
      <c r="V1991" t="inlineStr">
        <is>
          <t>Prestação de Serviços</t>
        </is>
      </c>
      <c r="W1991" t="inlineStr">
        <is>
          <t>Despesas com Pessoal</t>
        </is>
      </c>
      <c r="X1991" t="inlineStr">
        <is>
          <t>People</t>
        </is>
      </c>
      <c r="Y1991" t="inlineStr">
        <is>
          <t>People</t>
        </is>
      </c>
      <c r="Z1991" t="inlineStr">
        <is>
          <t>People</t>
        </is>
      </c>
      <c r="AA1991" t="inlineStr">
        <is>
          <t>Pessoal</t>
        </is>
      </c>
      <c r="AB1991" t="inlineStr"/>
      <c r="AC1991" t="inlineStr"/>
      <c r="AD1991" t="n">
        <v>0</v>
      </c>
      <c r="AE1991" t="n">
        <v>0</v>
      </c>
    </row>
    <row r="1992">
      <c r="A1992" t="inlineStr">
        <is>
          <t>4150</t>
        </is>
      </c>
      <c r="B1992" s="115" t="n">
        <v>44869</v>
      </c>
      <c r="C1992" s="115" t="n">
        <v>44869</v>
      </c>
      <c r="D1992" t="n">
        <v>-8788</v>
      </c>
      <c r="E1992" t="n">
        <v>-8788</v>
      </c>
      <c r="F1992" t="inlineStr">
        <is>
          <t>BRL</t>
        </is>
      </c>
      <c r="G1992" t="n">
        <v>1</v>
      </c>
      <c r="H1992" t="n">
        <v>-8788</v>
      </c>
      <c r="I1992" t="n">
        <v>-8788</v>
      </c>
      <c r="J1992" t="n">
        <v>1</v>
      </c>
      <c r="K1992" t="inlineStr"/>
      <c r="L1992" t="inlineStr">
        <is>
          <t>Lumx Studios S/A</t>
        </is>
      </c>
      <c r="M1992" t="inlineStr">
        <is>
          <t>Gabriel Polverelli Nogueira</t>
        </is>
      </c>
      <c r="N1992" t="n">
        <v>100</v>
      </c>
      <c r="O1992" t="inlineStr">
        <is>
          <t>Tecnologia</t>
        </is>
      </c>
      <c r="P1992" t="inlineStr">
        <is>
          <t>Gabriel Polverelli Nogueira</t>
        </is>
      </c>
      <c r="Q1992" t="inlineStr"/>
      <c r="R1992" t="inlineStr">
        <is>
          <t>Antecipação de Dividendos</t>
        </is>
      </c>
      <c r="S1992" t="inlineStr"/>
      <c r="T1992" t="inlineStr">
        <is>
          <t>Cora</t>
        </is>
      </c>
      <c r="U1992" t="inlineStr"/>
      <c r="V1992" t="inlineStr">
        <is>
          <t>Antecipação de Dividendo</t>
        </is>
      </c>
      <c r="W1992" t="inlineStr">
        <is>
          <t>Despesas com Pessoal</t>
        </is>
      </c>
      <c r="X1992" t="inlineStr">
        <is>
          <t>People</t>
        </is>
      </c>
      <c r="Y1992" t="inlineStr">
        <is>
          <t>People</t>
        </is>
      </c>
      <c r="Z1992" t="inlineStr">
        <is>
          <t>People</t>
        </is>
      </c>
      <c r="AA1992" t="inlineStr">
        <is>
          <t>Pessoal</t>
        </is>
      </c>
      <c r="AB1992" t="inlineStr"/>
      <c r="AC1992" t="inlineStr"/>
      <c r="AD1992" t="n">
        <v>0</v>
      </c>
      <c r="AE1992" t="n">
        <v>0</v>
      </c>
    </row>
    <row r="1993">
      <c r="A1993" t="inlineStr">
        <is>
          <t>4151</t>
        </is>
      </c>
      <c r="B1993" s="115" t="n">
        <v>44869</v>
      </c>
      <c r="C1993" s="115" t="n">
        <v>44869</v>
      </c>
      <c r="D1993" t="n">
        <v>-790.3200000000001</v>
      </c>
      <c r="E1993" t="n">
        <v>-790.3200000000001</v>
      </c>
      <c r="F1993" t="inlineStr">
        <is>
          <t>BRL</t>
        </is>
      </c>
      <c r="G1993" t="n">
        <v>1</v>
      </c>
      <c r="H1993" t="n">
        <v>-790.3200000000001</v>
      </c>
      <c r="I1993" t="n">
        <v>-790.3200000000001</v>
      </c>
      <c r="J1993" t="n">
        <v>1</v>
      </c>
      <c r="K1993" t="inlineStr"/>
      <c r="L1993" t="inlineStr">
        <is>
          <t>Lumx Studios S/A</t>
        </is>
      </c>
      <c r="M1993" t="inlineStr">
        <is>
          <t>Caio Posse Estevez Matos</t>
        </is>
      </c>
      <c r="N1993" t="n">
        <v>100</v>
      </c>
      <c r="O1993" t="inlineStr"/>
      <c r="P1993" t="inlineStr">
        <is>
          <t>Caio Posse Estevez Matos</t>
        </is>
      </c>
      <c r="Q1993" t="inlineStr"/>
      <c r="R1993" t="inlineStr">
        <is>
          <t>Prestações de Serviço</t>
        </is>
      </c>
      <c r="S1993" t="inlineStr"/>
      <c r="T1993" t="inlineStr">
        <is>
          <t>Cora</t>
        </is>
      </c>
      <c r="U1993" t="inlineStr"/>
      <c r="V1993" t="inlineStr">
        <is>
          <t>Prestação de Serviços</t>
        </is>
      </c>
      <c r="W1993" t="inlineStr">
        <is>
          <t>Despesas com Pessoal</t>
        </is>
      </c>
      <c r="X1993" t="inlineStr">
        <is>
          <t>People</t>
        </is>
      </c>
      <c r="Y1993" t="inlineStr">
        <is>
          <t>People</t>
        </is>
      </c>
      <c r="Z1993" t="inlineStr">
        <is>
          <t>People</t>
        </is>
      </c>
      <c r="AA1993" t="inlineStr">
        <is>
          <t>Pessoal</t>
        </is>
      </c>
      <c r="AB1993" t="inlineStr"/>
      <c r="AC1993" t="inlineStr"/>
      <c r="AD1993" t="n">
        <v>0</v>
      </c>
      <c r="AE1993" t="n">
        <v>0</v>
      </c>
    </row>
    <row r="1994">
      <c r="A1994" t="inlineStr">
        <is>
          <t>4152</t>
        </is>
      </c>
      <c r="B1994" s="115" t="n">
        <v>44869</v>
      </c>
      <c r="C1994" s="115" t="n">
        <v>44869</v>
      </c>
      <c r="D1994" t="n">
        <v>-6000</v>
      </c>
      <c r="E1994" t="n">
        <v>-6000</v>
      </c>
      <c r="F1994" t="inlineStr">
        <is>
          <t>BRL</t>
        </is>
      </c>
      <c r="G1994" t="n">
        <v>1</v>
      </c>
      <c r="H1994" t="n">
        <v>-6000</v>
      </c>
      <c r="I1994" t="n">
        <v>-6000</v>
      </c>
      <c r="J1994" t="n">
        <v>1</v>
      </c>
      <c r="K1994" t="inlineStr"/>
      <c r="L1994" t="inlineStr">
        <is>
          <t>Lumx Studios S/A</t>
        </is>
      </c>
      <c r="M1994" t="inlineStr">
        <is>
          <t>Menachem Mendel Yaacov Aboutboul</t>
        </is>
      </c>
      <c r="N1994" t="n">
        <v>100</v>
      </c>
      <c r="O1994" t="inlineStr">
        <is>
          <t>Comercial</t>
        </is>
      </c>
      <c r="P1994" t="inlineStr">
        <is>
          <t>Menachem Mendel Yaacov Aboutboul</t>
        </is>
      </c>
      <c r="Q1994" t="inlineStr"/>
      <c r="R1994" t="inlineStr">
        <is>
          <t>Prestações de Serviço</t>
        </is>
      </c>
      <c r="S1994" t="inlineStr"/>
      <c r="T1994" t="inlineStr">
        <is>
          <t>Cora</t>
        </is>
      </c>
      <c r="U1994" t="inlineStr"/>
      <c r="V1994" t="inlineStr">
        <is>
          <t>Prestação de Serviços</t>
        </is>
      </c>
      <c r="W1994" t="inlineStr">
        <is>
          <t>Despesas com Pessoal</t>
        </is>
      </c>
      <c r="X1994" t="inlineStr">
        <is>
          <t>People</t>
        </is>
      </c>
      <c r="Y1994" t="inlineStr">
        <is>
          <t>People</t>
        </is>
      </c>
      <c r="Z1994" t="inlineStr">
        <is>
          <t>People</t>
        </is>
      </c>
      <c r="AA1994" t="inlineStr">
        <is>
          <t>Pessoal</t>
        </is>
      </c>
      <c r="AB1994" t="inlineStr"/>
      <c r="AC1994" t="inlineStr"/>
      <c r="AD1994" t="n">
        <v>0</v>
      </c>
      <c r="AE1994" t="n">
        <v>0</v>
      </c>
    </row>
    <row r="1995">
      <c r="A1995" t="inlineStr">
        <is>
          <t>4153</t>
        </is>
      </c>
      <c r="B1995" s="115" t="n">
        <v>44869</v>
      </c>
      <c r="C1995" s="115" t="n">
        <v>44869</v>
      </c>
      <c r="D1995" t="n">
        <v>-1500</v>
      </c>
      <c r="E1995" t="n">
        <v>-1500</v>
      </c>
      <c r="F1995" t="inlineStr">
        <is>
          <t>BRL</t>
        </is>
      </c>
      <c r="G1995" t="n">
        <v>1</v>
      </c>
      <c r="H1995" t="n">
        <v>-1500</v>
      </c>
      <c r="I1995" t="n">
        <v>-1500</v>
      </c>
      <c r="J1995" t="n">
        <v>1</v>
      </c>
      <c r="K1995" t="inlineStr"/>
      <c r="L1995" t="inlineStr">
        <is>
          <t>Lumx Studios S/A</t>
        </is>
      </c>
      <c r="M1995" t="inlineStr">
        <is>
          <t>Caio Diniz Bretas</t>
        </is>
      </c>
      <c r="N1995" t="n">
        <v>100</v>
      </c>
      <c r="O1995" t="inlineStr">
        <is>
          <t>Financeiro</t>
        </is>
      </c>
      <c r="P1995" t="inlineStr">
        <is>
          <t>Caio Diniz Bretas</t>
        </is>
      </c>
      <c r="Q1995" t="inlineStr"/>
      <c r="R1995" t="inlineStr">
        <is>
          <t>Bolsa Auxílio Estágio</t>
        </is>
      </c>
      <c r="S1995" t="inlineStr"/>
      <c r="T1995" t="inlineStr">
        <is>
          <t>Cora</t>
        </is>
      </c>
      <c r="U1995" t="inlineStr"/>
      <c r="V1995" t="inlineStr">
        <is>
          <t>Bolsa Auxílio Estágio</t>
        </is>
      </c>
      <c r="W1995" t="inlineStr">
        <is>
          <t>Despesas com Pessoal</t>
        </is>
      </c>
      <c r="X1995" t="inlineStr">
        <is>
          <t>People</t>
        </is>
      </c>
      <c r="Y1995" t="inlineStr">
        <is>
          <t>People</t>
        </is>
      </c>
      <c r="Z1995" t="inlineStr">
        <is>
          <t>People</t>
        </is>
      </c>
      <c r="AA1995" t="inlineStr">
        <is>
          <t>Pessoal</t>
        </is>
      </c>
      <c r="AB1995" t="inlineStr"/>
      <c r="AC1995" t="inlineStr"/>
      <c r="AD1995" t="n">
        <v>0</v>
      </c>
      <c r="AE1995" t="n">
        <v>0</v>
      </c>
    </row>
    <row r="1996">
      <c r="A1996" t="inlineStr">
        <is>
          <t>4154</t>
        </is>
      </c>
      <c r="B1996" s="115" t="n">
        <v>44869</v>
      </c>
      <c r="C1996" s="115" t="n">
        <v>44869</v>
      </c>
      <c r="D1996" t="n">
        <v>-10000</v>
      </c>
      <c r="E1996" t="n">
        <v>-10000</v>
      </c>
      <c r="F1996" t="inlineStr">
        <is>
          <t>BRL</t>
        </is>
      </c>
      <c r="G1996" t="n">
        <v>1</v>
      </c>
      <c r="H1996" t="n">
        <v>-10000</v>
      </c>
      <c r="I1996" t="n">
        <v>-10000</v>
      </c>
      <c r="J1996" t="n">
        <v>1</v>
      </c>
      <c r="K1996" t="inlineStr"/>
      <c r="L1996" t="inlineStr">
        <is>
          <t>Lumx Studios S/A</t>
        </is>
      </c>
      <c r="M1996" t="inlineStr">
        <is>
          <t>Brenno Macedo Costa</t>
        </is>
      </c>
      <c r="N1996" t="n">
        <v>100</v>
      </c>
      <c r="O1996" t="inlineStr"/>
      <c r="P1996" t="inlineStr">
        <is>
          <t>Brenno Macedo Costa</t>
        </is>
      </c>
      <c r="Q1996" t="inlineStr"/>
      <c r="R1996" t="inlineStr">
        <is>
          <t>Prestação de Serviço</t>
        </is>
      </c>
      <c r="S1996" t="inlineStr"/>
      <c r="T1996" t="inlineStr">
        <is>
          <t>Cora</t>
        </is>
      </c>
      <c r="U1996" t="inlineStr"/>
      <c r="V1996" t="inlineStr">
        <is>
          <t>Prestação de Serviços</t>
        </is>
      </c>
      <c r="W1996" t="inlineStr">
        <is>
          <t>Despesas com Pessoal</t>
        </is>
      </c>
      <c r="X1996" t="inlineStr">
        <is>
          <t>People</t>
        </is>
      </c>
      <c r="Y1996" t="inlineStr">
        <is>
          <t>People</t>
        </is>
      </c>
      <c r="Z1996" t="inlineStr">
        <is>
          <t>People</t>
        </is>
      </c>
      <c r="AA1996" t="inlineStr">
        <is>
          <t>Pessoal</t>
        </is>
      </c>
      <c r="AB1996" t="inlineStr"/>
      <c r="AC1996" t="inlineStr"/>
      <c r="AD1996" t="n">
        <v>0</v>
      </c>
      <c r="AE1996" t="n">
        <v>0</v>
      </c>
    </row>
    <row r="1997">
      <c r="A1997" t="inlineStr">
        <is>
          <t>4155</t>
        </is>
      </c>
      <c r="B1997" s="115" t="n">
        <v>44869</v>
      </c>
      <c r="C1997" s="115" t="n">
        <v>44869</v>
      </c>
      <c r="D1997" t="n">
        <v>-6000</v>
      </c>
      <c r="E1997" t="n">
        <v>-6000</v>
      </c>
      <c r="F1997" t="inlineStr">
        <is>
          <t>BRL</t>
        </is>
      </c>
      <c r="G1997" t="n">
        <v>1</v>
      </c>
      <c r="H1997" t="n">
        <v>-6000</v>
      </c>
      <c r="I1997" t="n">
        <v>-6000</v>
      </c>
      <c r="J1997" t="n">
        <v>1</v>
      </c>
      <c r="K1997" t="inlineStr"/>
      <c r="L1997" t="inlineStr">
        <is>
          <t>Lumx Studios S/A</t>
        </is>
      </c>
      <c r="M1997" t="inlineStr">
        <is>
          <t>Hercílio Helton e Silva Junior</t>
        </is>
      </c>
      <c r="N1997" t="n">
        <v>100</v>
      </c>
      <c r="O1997" t="inlineStr">
        <is>
          <t>Operações</t>
        </is>
      </c>
      <c r="P1997" t="inlineStr">
        <is>
          <t>Hercílio Helton e Silva Junior</t>
        </is>
      </c>
      <c r="Q1997" t="inlineStr"/>
      <c r="R1997" t="inlineStr">
        <is>
          <t>Prestação de Serviços</t>
        </is>
      </c>
      <c r="S1997" t="inlineStr"/>
      <c r="T1997" t="inlineStr">
        <is>
          <t>Cora</t>
        </is>
      </c>
      <c r="U1997" t="inlineStr"/>
      <c r="V1997" t="inlineStr">
        <is>
          <t>Prestação de Serviços</t>
        </is>
      </c>
      <c r="W1997" t="inlineStr">
        <is>
          <t>Despesas com Pessoal</t>
        </is>
      </c>
      <c r="X1997" t="inlineStr">
        <is>
          <t>People</t>
        </is>
      </c>
      <c r="Y1997" t="inlineStr">
        <is>
          <t>People</t>
        </is>
      </c>
      <c r="Z1997" t="inlineStr">
        <is>
          <t>People</t>
        </is>
      </c>
      <c r="AA1997" t="inlineStr">
        <is>
          <t>Pessoal</t>
        </is>
      </c>
      <c r="AB1997" t="inlineStr"/>
      <c r="AC1997" t="inlineStr"/>
      <c r="AD1997" t="n">
        <v>0</v>
      </c>
      <c r="AE1997" t="n">
        <v>0</v>
      </c>
    </row>
    <row r="1998">
      <c r="A1998" t="inlineStr">
        <is>
          <t>4156</t>
        </is>
      </c>
      <c r="B1998" s="115" t="n">
        <v>44869</v>
      </c>
      <c r="C1998" s="115" t="n">
        <v>44869</v>
      </c>
      <c r="D1998" t="n">
        <v>-8788</v>
      </c>
      <c r="E1998" t="n">
        <v>-8788</v>
      </c>
      <c r="F1998" t="inlineStr">
        <is>
          <t>BRL</t>
        </is>
      </c>
      <c r="G1998" t="n">
        <v>1</v>
      </c>
      <c r="H1998" t="n">
        <v>-8788</v>
      </c>
      <c r="I1998" t="n">
        <v>-8788</v>
      </c>
      <c r="J1998" t="n">
        <v>1</v>
      </c>
      <c r="K1998" t="inlineStr"/>
      <c r="L1998" t="inlineStr">
        <is>
          <t>Lumx Studios S/A</t>
        </is>
      </c>
      <c r="M1998" t="inlineStr">
        <is>
          <t>Caio Barbosa Zacarias</t>
        </is>
      </c>
      <c r="N1998" t="n">
        <v>100</v>
      </c>
      <c r="O1998" t="inlineStr">
        <is>
          <t>Comercial</t>
        </is>
      </c>
      <c r="P1998" t="inlineStr">
        <is>
          <t>Caio Barbosa Zacarias</t>
        </is>
      </c>
      <c r="Q1998" t="inlineStr"/>
      <c r="R1998" t="inlineStr">
        <is>
          <t>Antecipação de Dividendos</t>
        </is>
      </c>
      <c r="S1998" t="inlineStr"/>
      <c r="T1998" t="inlineStr">
        <is>
          <t>Cora</t>
        </is>
      </c>
      <c r="U1998" t="inlineStr"/>
      <c r="V1998" t="inlineStr">
        <is>
          <t>Antecipação de Dividendo</t>
        </is>
      </c>
      <c r="W1998" t="inlineStr">
        <is>
          <t>Despesas com Pessoal</t>
        </is>
      </c>
      <c r="X1998" t="inlineStr">
        <is>
          <t>People</t>
        </is>
      </c>
      <c r="Y1998" t="inlineStr">
        <is>
          <t>People</t>
        </is>
      </c>
      <c r="Z1998" t="inlineStr">
        <is>
          <t>People</t>
        </is>
      </c>
      <c r="AA1998" t="inlineStr">
        <is>
          <t>Pessoal</t>
        </is>
      </c>
      <c r="AB1998" t="inlineStr"/>
      <c r="AC1998" t="inlineStr"/>
      <c r="AD1998" t="n">
        <v>0</v>
      </c>
      <c r="AE1998" t="n">
        <v>0</v>
      </c>
    </row>
    <row r="1999">
      <c r="A1999" t="inlineStr">
        <is>
          <t>4157</t>
        </is>
      </c>
      <c r="B1999" s="115" t="n">
        <v>44869</v>
      </c>
      <c r="C1999" s="115" t="n">
        <v>44869</v>
      </c>
      <c r="D1999" t="n">
        <v>-10000</v>
      </c>
      <c r="E1999" t="n">
        <v>-10000</v>
      </c>
      <c r="F1999" t="inlineStr">
        <is>
          <t>BRL</t>
        </is>
      </c>
      <c r="G1999" t="n">
        <v>1</v>
      </c>
      <c r="H1999" t="n">
        <v>-10000</v>
      </c>
      <c r="I1999" t="n">
        <v>-10000</v>
      </c>
      <c r="J1999" t="n">
        <v>1</v>
      </c>
      <c r="K1999" t="inlineStr"/>
      <c r="L1999" t="inlineStr">
        <is>
          <t>Lumx Studios S/A</t>
        </is>
      </c>
      <c r="M1999" t="inlineStr">
        <is>
          <t>Bruno Leão Teixeira</t>
        </is>
      </c>
      <c r="N1999" t="n">
        <v>100</v>
      </c>
      <c r="O1999" t="inlineStr">
        <is>
          <t>Tecnologia</t>
        </is>
      </c>
      <c r="P1999" t="inlineStr">
        <is>
          <t>Bruno Leão Teixeira</t>
        </is>
      </c>
      <c r="Q1999" t="inlineStr"/>
      <c r="R1999" t="inlineStr">
        <is>
          <t>Prestação de Serviço</t>
        </is>
      </c>
      <c r="S1999" t="inlineStr"/>
      <c r="T1999" t="inlineStr">
        <is>
          <t>Cora</t>
        </is>
      </c>
      <c r="U1999" t="inlineStr"/>
      <c r="V1999" t="inlineStr">
        <is>
          <t>Prestação de Serviços</t>
        </is>
      </c>
      <c r="W1999" t="inlineStr">
        <is>
          <t>Despesas com Pessoal</t>
        </is>
      </c>
      <c r="X1999" t="inlineStr">
        <is>
          <t>People</t>
        </is>
      </c>
      <c r="Y1999" t="inlineStr">
        <is>
          <t>People</t>
        </is>
      </c>
      <c r="Z1999" t="inlineStr">
        <is>
          <t>People</t>
        </is>
      </c>
      <c r="AA1999" t="inlineStr">
        <is>
          <t>Pessoal</t>
        </is>
      </c>
      <c r="AB1999" t="inlineStr"/>
      <c r="AC1999" t="inlineStr"/>
      <c r="AD1999" t="n">
        <v>0</v>
      </c>
      <c r="AE1999" t="n">
        <v>0</v>
      </c>
    </row>
    <row r="2000">
      <c r="A2000" t="inlineStr">
        <is>
          <t>4158</t>
        </is>
      </c>
      <c r="B2000" s="115" t="n">
        <v>44869</v>
      </c>
      <c r="C2000" s="115" t="n">
        <v>44869</v>
      </c>
      <c r="D2000" t="n">
        <v>-9000</v>
      </c>
      <c r="E2000" t="n">
        <v>-9000</v>
      </c>
      <c r="F2000" t="inlineStr">
        <is>
          <t>BRL</t>
        </is>
      </c>
      <c r="G2000" t="n">
        <v>1</v>
      </c>
      <c r="H2000" t="n">
        <v>-9000</v>
      </c>
      <c r="I2000" t="n">
        <v>-9000</v>
      </c>
      <c r="J2000" t="n">
        <v>1</v>
      </c>
      <c r="K2000" t="inlineStr"/>
      <c r="L2000" t="inlineStr">
        <is>
          <t>Lumx Studios S/A</t>
        </is>
      </c>
      <c r="M2000" t="inlineStr">
        <is>
          <t>Luis Guilherme Tillier</t>
        </is>
      </c>
      <c r="N2000" t="n">
        <v>100</v>
      </c>
      <c r="O2000" t="inlineStr">
        <is>
          <t>Comercial</t>
        </is>
      </c>
      <c r="P2000" t="inlineStr">
        <is>
          <t>Luis Guilherme Tillier</t>
        </is>
      </c>
      <c r="Q2000" t="inlineStr"/>
      <c r="R2000" t="inlineStr">
        <is>
          <t>Prestações de Serviço</t>
        </is>
      </c>
      <c r="S2000" t="inlineStr"/>
      <c r="T2000" t="inlineStr">
        <is>
          <t>Cora</t>
        </is>
      </c>
      <c r="U2000" t="inlineStr"/>
      <c r="V2000" t="inlineStr">
        <is>
          <t>Prestação de Serviços</t>
        </is>
      </c>
      <c r="W2000" t="inlineStr">
        <is>
          <t>Despesas com Pessoal</t>
        </is>
      </c>
      <c r="X2000" t="inlineStr">
        <is>
          <t>People</t>
        </is>
      </c>
      <c r="Y2000" t="inlineStr">
        <is>
          <t>People</t>
        </is>
      </c>
      <c r="Z2000" t="inlineStr">
        <is>
          <t>People</t>
        </is>
      </c>
      <c r="AA2000" t="inlineStr">
        <is>
          <t>Pessoal</t>
        </is>
      </c>
      <c r="AB2000" t="inlineStr"/>
      <c r="AC2000" t="inlineStr"/>
      <c r="AD2000" t="n">
        <v>0</v>
      </c>
      <c r="AE2000" t="n">
        <v>0</v>
      </c>
    </row>
    <row r="2001">
      <c r="A2001" t="inlineStr">
        <is>
          <t>4159</t>
        </is>
      </c>
      <c r="B2001" s="115" t="n">
        <v>44869</v>
      </c>
      <c r="C2001" s="115" t="n">
        <v>44869</v>
      </c>
      <c r="D2001" t="n">
        <v>-85</v>
      </c>
      <c r="E2001" t="n">
        <v>-85</v>
      </c>
      <c r="F2001" t="inlineStr">
        <is>
          <t>BRL</t>
        </is>
      </c>
      <c r="G2001" t="n">
        <v>1</v>
      </c>
      <c r="H2001" t="n">
        <v>-85</v>
      </c>
      <c r="I2001" t="n">
        <v>-85</v>
      </c>
      <c r="J2001" t="n">
        <v>1</v>
      </c>
      <c r="K2001" t="inlineStr"/>
      <c r="L2001" t="inlineStr">
        <is>
          <t>Lumx Studios S/A</t>
        </is>
      </c>
      <c r="M2001" t="inlineStr">
        <is>
          <t>Bling Brasil Tecnologia Ltda</t>
        </is>
      </c>
      <c r="N2001" t="n">
        <v>100</v>
      </c>
      <c r="O2001" t="inlineStr"/>
      <c r="P2001" t="inlineStr">
        <is>
          <t>Bling Brasil Tecnologia Ltda</t>
        </is>
      </c>
      <c r="Q2001" t="inlineStr"/>
      <c r="R2001" t="inlineStr">
        <is>
          <t>Software - Bling Erp</t>
        </is>
      </c>
      <c r="S2001" t="inlineStr"/>
      <c r="T2001" t="inlineStr">
        <is>
          <t>Cora</t>
        </is>
      </c>
      <c r="U2001" t="inlineStr"/>
      <c r="V2001" t="inlineStr">
        <is>
          <t>Software - Erp</t>
        </is>
      </c>
      <c r="W2001" t="inlineStr">
        <is>
          <t>Software</t>
        </is>
      </c>
      <c r="X2001" t="inlineStr">
        <is>
          <t>Technology &amp; Infrastructure</t>
        </is>
      </c>
      <c r="Y2001" t="inlineStr">
        <is>
          <t>Technology &amp; Infrastructure</t>
        </is>
      </c>
      <c r="Z2001" t="inlineStr">
        <is>
          <t>Technology &amp; Infrastructure</t>
        </is>
      </c>
      <c r="AA2001" t="inlineStr">
        <is>
          <t>Software</t>
        </is>
      </c>
      <c r="AB2001" t="inlineStr"/>
      <c r="AC2001" t="inlineStr"/>
      <c r="AD2001" t="n">
        <v>0</v>
      </c>
      <c r="AE2001" t="n">
        <v>0</v>
      </c>
    </row>
    <row r="2002">
      <c r="A2002" t="inlineStr">
        <is>
          <t>4160</t>
        </is>
      </c>
      <c r="B2002" s="115" t="n">
        <v>44869</v>
      </c>
      <c r="C2002" s="115" t="n">
        <v>44869</v>
      </c>
      <c r="D2002" t="n">
        <v>-1078.68</v>
      </c>
      <c r="E2002" t="n">
        <v>-1078.68</v>
      </c>
      <c r="F2002" t="inlineStr">
        <is>
          <t>BRL</t>
        </is>
      </c>
      <c r="G2002" t="n">
        <v>1</v>
      </c>
      <c r="H2002" t="n">
        <v>-1078.68</v>
      </c>
      <c r="I2002" t="n">
        <v>-1078.68</v>
      </c>
      <c r="J2002" t="n">
        <v>1</v>
      </c>
      <c r="K2002" t="inlineStr"/>
      <c r="L2002" t="inlineStr">
        <is>
          <t>Lumx Studios S/A</t>
        </is>
      </c>
      <c r="M2002" t="inlineStr">
        <is>
          <t>Gabriel Polverelli Nogueira</t>
        </is>
      </c>
      <c r="N2002" t="n">
        <v>100</v>
      </c>
      <c r="O2002" t="inlineStr">
        <is>
          <t>Tecnologia</t>
        </is>
      </c>
      <c r="P2002" t="inlineStr">
        <is>
          <t>Gabriel Polverelli Nogueira</t>
        </is>
      </c>
      <c r="Q2002" t="inlineStr"/>
      <c r="R2002" t="inlineStr">
        <is>
          <t>Pró-Labore com Inss Descontado</t>
        </is>
      </c>
      <c r="S2002" t="inlineStr"/>
      <c r="T2002" t="inlineStr">
        <is>
          <t>Cora</t>
        </is>
      </c>
      <c r="U2002" t="inlineStr"/>
      <c r="V2002" t="inlineStr">
        <is>
          <t>Pró-Labore</t>
        </is>
      </c>
      <c r="W2002" t="inlineStr">
        <is>
          <t>Despesas com Pessoal</t>
        </is>
      </c>
      <c r="X2002" t="inlineStr">
        <is>
          <t>People</t>
        </is>
      </c>
      <c r="Y2002" t="inlineStr">
        <is>
          <t>People</t>
        </is>
      </c>
      <c r="Z2002" t="inlineStr">
        <is>
          <t>People</t>
        </is>
      </c>
      <c r="AA2002" t="inlineStr">
        <is>
          <t>Pessoal</t>
        </is>
      </c>
      <c r="AB2002" t="inlineStr"/>
      <c r="AC2002" t="inlineStr"/>
      <c r="AD2002" t="n">
        <v>0</v>
      </c>
      <c r="AE2002" t="n">
        <v>0</v>
      </c>
    </row>
    <row r="2003">
      <c r="A2003" t="inlineStr">
        <is>
          <t>4161</t>
        </is>
      </c>
      <c r="B2003" s="115" t="n">
        <v>44869</v>
      </c>
      <c r="C2003" s="115" t="n">
        <v>44869</v>
      </c>
      <c r="D2003" t="n">
        <v>-1078.68</v>
      </c>
      <c r="E2003" t="n">
        <v>-1078.68</v>
      </c>
      <c r="F2003" t="inlineStr">
        <is>
          <t>BRL</t>
        </is>
      </c>
      <c r="G2003" t="n">
        <v>1</v>
      </c>
      <c r="H2003" t="n">
        <v>-1078.68</v>
      </c>
      <c r="I2003" t="n">
        <v>-1078.68</v>
      </c>
      <c r="J2003" t="n">
        <v>1</v>
      </c>
      <c r="K2003" t="inlineStr"/>
      <c r="L2003" t="inlineStr">
        <is>
          <t>Lumx Studios S/A</t>
        </is>
      </c>
      <c r="M2003" t="inlineStr">
        <is>
          <t>Caio Barbosa Zacarias</t>
        </is>
      </c>
      <c r="N2003" t="n">
        <v>100</v>
      </c>
      <c r="O2003" t="inlineStr">
        <is>
          <t>Comercial</t>
        </is>
      </c>
      <c r="P2003" t="inlineStr">
        <is>
          <t>Caio Barbosa Zacarias</t>
        </is>
      </c>
      <c r="Q2003" t="inlineStr"/>
      <c r="R2003" t="inlineStr">
        <is>
          <t>Pró-Labore Descontado Inss</t>
        </is>
      </c>
      <c r="S2003" t="inlineStr"/>
      <c r="T2003" t="inlineStr">
        <is>
          <t>Cora</t>
        </is>
      </c>
      <c r="U2003" t="inlineStr"/>
      <c r="V2003" t="inlineStr">
        <is>
          <t>Pró-Labore</t>
        </is>
      </c>
      <c r="W2003" t="inlineStr">
        <is>
          <t>Despesas com Pessoal</t>
        </is>
      </c>
      <c r="X2003" t="inlineStr">
        <is>
          <t>People</t>
        </is>
      </c>
      <c r="Y2003" t="inlineStr">
        <is>
          <t>People</t>
        </is>
      </c>
      <c r="Z2003" t="inlineStr">
        <is>
          <t>People</t>
        </is>
      </c>
      <c r="AA2003" t="inlineStr">
        <is>
          <t>Pessoal</t>
        </is>
      </c>
      <c r="AB2003" t="inlineStr"/>
      <c r="AC2003" t="inlineStr"/>
      <c r="AD2003" t="n">
        <v>0</v>
      </c>
      <c r="AE2003" t="n">
        <v>0</v>
      </c>
    </row>
    <row r="2004">
      <c r="A2004" t="inlineStr">
        <is>
          <t>4162</t>
        </is>
      </c>
      <c r="B2004" s="115" t="n">
        <v>44869</v>
      </c>
      <c r="C2004" s="115" t="n">
        <v>44869</v>
      </c>
      <c r="D2004" t="n">
        <v>-10000</v>
      </c>
      <c r="E2004" t="n">
        <v>-10000</v>
      </c>
      <c r="F2004" t="inlineStr">
        <is>
          <t>BRL</t>
        </is>
      </c>
      <c r="G2004" t="n">
        <v>1</v>
      </c>
      <c r="H2004" t="n">
        <v>-10000</v>
      </c>
      <c r="I2004" t="n">
        <v>-10000</v>
      </c>
      <c r="J2004" t="n">
        <v>1</v>
      </c>
      <c r="K2004" t="inlineStr"/>
      <c r="L2004" t="inlineStr">
        <is>
          <t>Lumx Studios S/A</t>
        </is>
      </c>
      <c r="M2004" t="inlineStr">
        <is>
          <t>Thiago Henrique dos Santos</t>
        </is>
      </c>
      <c r="N2004" t="n">
        <v>100</v>
      </c>
      <c r="O2004" t="inlineStr">
        <is>
          <t>Produto</t>
        </is>
      </c>
      <c r="P2004" t="inlineStr">
        <is>
          <t>Thiago Henrique dos Santos</t>
        </is>
      </c>
      <c r="Q2004" t="inlineStr"/>
      <c r="R2004" t="inlineStr">
        <is>
          <t>Prestações de Serviço</t>
        </is>
      </c>
      <c r="S2004" t="inlineStr"/>
      <c r="T2004" t="inlineStr">
        <is>
          <t>Cora</t>
        </is>
      </c>
      <c r="U2004" t="inlineStr"/>
      <c r="V2004" t="inlineStr">
        <is>
          <t>Prestação de Serviços</t>
        </is>
      </c>
      <c r="W2004" t="inlineStr">
        <is>
          <t>Despesas com Pessoal</t>
        </is>
      </c>
      <c r="X2004" t="inlineStr">
        <is>
          <t>People</t>
        </is>
      </c>
      <c r="Y2004" t="inlineStr">
        <is>
          <t>People</t>
        </is>
      </c>
      <c r="Z2004" t="inlineStr">
        <is>
          <t>People</t>
        </is>
      </c>
      <c r="AA2004" t="inlineStr">
        <is>
          <t>Pessoal</t>
        </is>
      </c>
      <c r="AB2004" t="inlineStr"/>
      <c r="AC2004" t="inlineStr"/>
      <c r="AD2004" t="n">
        <v>0</v>
      </c>
      <c r="AE2004" t="n">
        <v>0</v>
      </c>
    </row>
    <row r="2005">
      <c r="A2005" t="inlineStr">
        <is>
          <t>4163</t>
        </is>
      </c>
      <c r="B2005" s="115" t="n">
        <v>44869</v>
      </c>
      <c r="C2005" s="115" t="n">
        <v>44869</v>
      </c>
      <c r="D2005" t="n">
        <v>-751.4400000000001</v>
      </c>
      <c r="E2005" t="n">
        <v>-751.4400000000001</v>
      </c>
      <c r="F2005" t="inlineStr">
        <is>
          <t>BRL</t>
        </is>
      </c>
      <c r="G2005" t="n">
        <v>1</v>
      </c>
      <c r="H2005" t="n">
        <v>-751.4400000000001</v>
      </c>
      <c r="I2005" t="n">
        <v>-751.4400000000001</v>
      </c>
      <c r="J2005" t="n">
        <v>1</v>
      </c>
      <c r="K2005" t="inlineStr"/>
      <c r="L2005" t="inlineStr">
        <is>
          <t>Lumx Studios S/A</t>
        </is>
      </c>
      <c r="M2005" t="inlineStr">
        <is>
          <t>Ministério da Economia</t>
        </is>
      </c>
      <c r="N2005" t="n">
        <v>100</v>
      </c>
      <c r="O2005" t="inlineStr"/>
      <c r="P2005" t="inlineStr">
        <is>
          <t>Ministério da Economia</t>
        </is>
      </c>
      <c r="Q2005" t="inlineStr"/>
      <c r="R2005" t="inlineStr">
        <is>
          <t>Retenção a Pagamentos Pj-Pj</t>
        </is>
      </c>
      <c r="S2005" t="inlineStr"/>
      <c r="T2005" t="inlineStr">
        <is>
          <t>Cora</t>
        </is>
      </c>
      <c r="U2005" t="inlineStr"/>
      <c r="V2005" t="inlineStr">
        <is>
          <t>Imposto - Retenções</t>
        </is>
      </c>
      <c r="W2005" t="inlineStr">
        <is>
          <t>Impostos</t>
        </is>
      </c>
      <c r="X2005" t="inlineStr">
        <is>
          <t>Tax And Fees</t>
        </is>
      </c>
      <c r="Y2005" t="inlineStr">
        <is>
          <t>Tax And Fees</t>
        </is>
      </c>
      <c r="Z2005" t="inlineStr">
        <is>
          <t>Tax And Fees</t>
        </is>
      </c>
      <c r="AA2005" t="inlineStr">
        <is>
          <t>Impostos e Taxas</t>
        </is>
      </c>
      <c r="AB2005" t="inlineStr"/>
      <c r="AC2005" t="inlineStr"/>
      <c r="AD2005" t="n">
        <v>0</v>
      </c>
      <c r="AE2005" t="n">
        <v>0</v>
      </c>
    </row>
    <row r="2006">
      <c r="A2006" t="inlineStr">
        <is>
          <t>4164</t>
        </is>
      </c>
      <c r="B2006" s="115" t="n">
        <v>44869</v>
      </c>
      <c r="C2006" s="115" t="n">
        <v>44869</v>
      </c>
      <c r="D2006" t="n">
        <v>-1600</v>
      </c>
      <c r="E2006" t="n">
        <v>-1600</v>
      </c>
      <c r="F2006" t="inlineStr">
        <is>
          <t>BRL</t>
        </is>
      </c>
      <c r="G2006" t="n">
        <v>1</v>
      </c>
      <c r="H2006" t="n">
        <v>-1600</v>
      </c>
      <c r="I2006" t="n">
        <v>-1600</v>
      </c>
      <c r="J2006" t="n">
        <v>1</v>
      </c>
      <c r="K2006" t="inlineStr"/>
      <c r="L2006" t="inlineStr">
        <is>
          <t>Lumx Studios S/A</t>
        </is>
      </c>
      <c r="M2006" t="inlineStr">
        <is>
          <t>Kayky de Carvalho Vieira</t>
        </is>
      </c>
      <c r="N2006" t="n">
        <v>100</v>
      </c>
      <c r="O2006" t="inlineStr">
        <is>
          <t>Tecnologia</t>
        </is>
      </c>
      <c r="P2006" t="inlineStr">
        <is>
          <t>Kayky de Carvalho Vieira</t>
        </is>
      </c>
      <c r="Q2006" t="inlineStr"/>
      <c r="R2006" t="inlineStr">
        <is>
          <t>Prestações de Serviço</t>
        </is>
      </c>
      <c r="S2006" t="inlineStr"/>
      <c r="T2006" t="inlineStr">
        <is>
          <t>Cora</t>
        </is>
      </c>
      <c r="U2006" t="inlineStr"/>
      <c r="V2006" t="inlineStr">
        <is>
          <t>Prestação de Serviços</t>
        </is>
      </c>
      <c r="W2006" t="inlineStr">
        <is>
          <t>Despesas com Pessoal</t>
        </is>
      </c>
      <c r="X2006" t="inlineStr">
        <is>
          <t>People</t>
        </is>
      </c>
      <c r="Y2006" t="inlineStr">
        <is>
          <t>People</t>
        </is>
      </c>
      <c r="Z2006" t="inlineStr">
        <is>
          <t>People</t>
        </is>
      </c>
      <c r="AA2006" t="inlineStr">
        <is>
          <t>Pessoal</t>
        </is>
      </c>
      <c r="AB2006" t="inlineStr"/>
      <c r="AC2006" t="inlineStr"/>
      <c r="AD2006" t="n">
        <v>0</v>
      </c>
      <c r="AE2006" t="n">
        <v>0</v>
      </c>
    </row>
    <row r="2007">
      <c r="A2007" t="inlineStr">
        <is>
          <t>4165</t>
        </is>
      </c>
      <c r="B2007" s="115" t="n">
        <v>44869</v>
      </c>
      <c r="C2007" s="115" t="n">
        <v>44869</v>
      </c>
      <c r="D2007" t="n">
        <v>-4500</v>
      </c>
      <c r="E2007" t="n">
        <v>-4500</v>
      </c>
      <c r="F2007" t="inlineStr">
        <is>
          <t>BRL</t>
        </is>
      </c>
      <c r="G2007" t="n">
        <v>1</v>
      </c>
      <c r="H2007" t="n">
        <v>-4500</v>
      </c>
      <c r="I2007" t="n">
        <v>-4500</v>
      </c>
      <c r="J2007" t="n">
        <v>1</v>
      </c>
      <c r="K2007" t="inlineStr"/>
      <c r="L2007" t="inlineStr">
        <is>
          <t>Lumx Studios S/A</t>
        </is>
      </c>
      <c r="M2007" t="inlineStr">
        <is>
          <t>Ayotunde Cavalcante de Sales</t>
        </is>
      </c>
      <c r="N2007" t="n">
        <v>100</v>
      </c>
      <c r="O2007" t="inlineStr">
        <is>
          <t>Tecnologia</t>
        </is>
      </c>
      <c r="P2007" t="inlineStr">
        <is>
          <t>Ayotunde Cavalcante de Sales</t>
        </is>
      </c>
      <c r="Q2007" t="inlineStr"/>
      <c r="R2007" t="inlineStr">
        <is>
          <t>Prestações de Serviço</t>
        </is>
      </c>
      <c r="S2007" t="inlineStr"/>
      <c r="T2007" t="inlineStr">
        <is>
          <t>Cora</t>
        </is>
      </c>
      <c r="U2007" t="inlineStr"/>
      <c r="V2007" t="inlineStr">
        <is>
          <t>Prestação de Serviços</t>
        </is>
      </c>
      <c r="W2007" t="inlineStr">
        <is>
          <t>Despesas com Pessoal</t>
        </is>
      </c>
      <c r="X2007" t="inlineStr">
        <is>
          <t>People</t>
        </is>
      </c>
      <c r="Y2007" t="inlineStr">
        <is>
          <t>People</t>
        </is>
      </c>
      <c r="Z2007" t="inlineStr">
        <is>
          <t>People</t>
        </is>
      </c>
      <c r="AA2007" t="inlineStr">
        <is>
          <t>Pessoal</t>
        </is>
      </c>
      <c r="AB2007" t="inlineStr"/>
      <c r="AC2007" t="inlineStr"/>
      <c r="AD2007" t="n">
        <v>0</v>
      </c>
      <c r="AE2007" t="n">
        <v>0</v>
      </c>
    </row>
    <row r="2008">
      <c r="A2008" t="inlineStr">
        <is>
          <t>4166</t>
        </is>
      </c>
      <c r="B2008" s="115" t="n">
        <v>44869</v>
      </c>
      <c r="C2008" s="115" t="n">
        <v>44869</v>
      </c>
      <c r="D2008" t="n">
        <v>-1500</v>
      </c>
      <c r="E2008" t="n">
        <v>-1500</v>
      </c>
      <c r="F2008" t="inlineStr">
        <is>
          <t>BRL</t>
        </is>
      </c>
      <c r="G2008" t="n">
        <v>1</v>
      </c>
      <c r="H2008" t="n">
        <v>-1500</v>
      </c>
      <c r="I2008" t="n">
        <v>-1500</v>
      </c>
      <c r="J2008" t="n">
        <v>1</v>
      </c>
      <c r="K2008" t="inlineStr"/>
      <c r="L2008" t="inlineStr">
        <is>
          <t>Lumx Studios S/A</t>
        </is>
      </c>
      <c r="M2008" t="inlineStr">
        <is>
          <t>Patrick de Souza Costa</t>
        </is>
      </c>
      <c r="N2008" t="n">
        <v>100</v>
      </c>
      <c r="O2008" t="inlineStr"/>
      <c r="P2008" t="inlineStr">
        <is>
          <t>Patrick de Souza Costa</t>
        </is>
      </c>
      <c r="Q2008" t="inlineStr"/>
      <c r="R2008" t="inlineStr">
        <is>
          <t>Prestações de Serviço</t>
        </is>
      </c>
      <c r="S2008" t="inlineStr"/>
      <c r="T2008" t="inlineStr">
        <is>
          <t>Cora</t>
        </is>
      </c>
      <c r="U2008" t="inlineStr"/>
      <c r="V2008" t="inlineStr">
        <is>
          <t>Prestação de Serviços</t>
        </is>
      </c>
      <c r="W2008" t="inlineStr">
        <is>
          <t>Despesas com Pessoal</t>
        </is>
      </c>
      <c r="X2008" t="inlineStr">
        <is>
          <t>People</t>
        </is>
      </c>
      <c r="Y2008" t="inlineStr">
        <is>
          <t>People</t>
        </is>
      </c>
      <c r="Z2008" t="inlineStr">
        <is>
          <t>People</t>
        </is>
      </c>
      <c r="AA2008" t="inlineStr">
        <is>
          <t>Pessoal</t>
        </is>
      </c>
      <c r="AB2008" t="inlineStr"/>
      <c r="AC2008" t="inlineStr"/>
      <c r="AD2008" t="n">
        <v>0</v>
      </c>
      <c r="AE2008" t="n">
        <v>0</v>
      </c>
    </row>
    <row r="2009">
      <c r="A2009" t="inlineStr">
        <is>
          <t>443</t>
        </is>
      </c>
      <c r="B2009" s="115" t="n">
        <v>44869</v>
      </c>
      <c r="C2009" s="115" t="n">
        <v>44869</v>
      </c>
      <c r="D2009" t="n">
        <v>253.11</v>
      </c>
      <c r="E2009" t="n">
        <v>253.11</v>
      </c>
      <c r="F2009" t="inlineStr">
        <is>
          <t>BRL</t>
        </is>
      </c>
      <c r="G2009" t="n">
        <v>1</v>
      </c>
      <c r="H2009" t="n">
        <v>253.11</v>
      </c>
      <c r="I2009" t="n">
        <v>253.11</v>
      </c>
      <c r="J2009" t="n">
        <v>1</v>
      </c>
      <c r="K2009" t="inlineStr"/>
      <c r="L2009" t="inlineStr">
        <is>
          <t>Lumx Studios S/A</t>
        </is>
      </c>
      <c r="M2009" t="inlineStr">
        <is>
          <t>Mercado Pago</t>
        </is>
      </c>
      <c r="N2009" t="n">
        <v>100</v>
      </c>
      <c r="O2009" t="inlineStr">
        <is>
          <t>Lumx</t>
        </is>
      </c>
      <c r="P2009" t="inlineStr">
        <is>
          <t>Lumx Studios S/A</t>
        </is>
      </c>
      <c r="Q2009" t="inlineStr"/>
      <c r="R2009" t="inlineStr">
        <is>
          <t>Estorno - Software - Go Daddy</t>
        </is>
      </c>
      <c r="S2009" t="inlineStr"/>
      <c r="T2009" t="inlineStr">
        <is>
          <t>Mercado Pago</t>
        </is>
      </c>
      <c r="U2009" t="inlineStr"/>
      <c r="V2009" t="inlineStr">
        <is>
          <t>Software - Go Daddy</t>
        </is>
      </c>
      <c r="W2009" t="inlineStr">
        <is>
          <t>Software</t>
        </is>
      </c>
      <c r="X2009" t="inlineStr">
        <is>
          <t>Technology &amp; Infrastructure</t>
        </is>
      </c>
      <c r="Y2009" t="inlineStr">
        <is>
          <t>Technology &amp; Infrastructure</t>
        </is>
      </c>
      <c r="Z2009" t="inlineStr">
        <is>
          <t>Technology &amp; Infrastructure</t>
        </is>
      </c>
      <c r="AA2009" t="inlineStr">
        <is>
          <t>Software</t>
        </is>
      </c>
      <c r="AB2009" t="inlineStr"/>
      <c r="AC2009" t="inlineStr"/>
      <c r="AD2009" t="n">
        <v>0</v>
      </c>
      <c r="AE2009" t="n">
        <v>0</v>
      </c>
    </row>
    <row r="2010">
      <c r="A2010" t="inlineStr">
        <is>
          <t>387</t>
        </is>
      </c>
      <c r="B2010" s="115" t="n">
        <v>44868</v>
      </c>
      <c r="C2010" s="115" t="n">
        <v>44868</v>
      </c>
      <c r="D2010" t="n">
        <v>1265.07</v>
      </c>
      <c r="E2010" t="n">
        <v>1265.07</v>
      </c>
      <c r="F2010" t="inlineStr">
        <is>
          <t>BRL</t>
        </is>
      </c>
      <c r="G2010" t="n">
        <v>1</v>
      </c>
      <c r="H2010" t="n">
        <v>1265.07</v>
      </c>
      <c r="I2010" t="n">
        <v>1265.07</v>
      </c>
      <c r="J2010" t="n">
        <v>1</v>
      </c>
      <c r="K2010" t="inlineStr"/>
      <c r="L2010" t="inlineStr">
        <is>
          <t>Lumx Studios S/A</t>
        </is>
      </c>
      <c r="M2010" t="inlineStr">
        <is>
          <t>Btg - Conta Corrente</t>
        </is>
      </c>
      <c r="N2010" t="n">
        <v>100</v>
      </c>
      <c r="O2010" t="inlineStr">
        <is>
          <t>Lumx</t>
        </is>
      </c>
      <c r="P2010" t="inlineStr">
        <is>
          <t>Lumx Studios S/A</t>
        </is>
      </c>
      <c r="Q2010" t="inlineStr"/>
      <c r="R2010" t="inlineStr">
        <is>
          <t>Pix Recebido Aleatoriamente na Conta do Btg</t>
        </is>
      </c>
      <c r="S2010" t="inlineStr"/>
      <c r="T2010" t="inlineStr">
        <is>
          <t>Btg - Conta Corrente</t>
        </is>
      </c>
      <c r="U2010" t="inlineStr"/>
      <c r="V2010" t="inlineStr">
        <is>
          <t>Receita Desconhecida</t>
        </is>
      </c>
      <c r="W2010" t="inlineStr">
        <is>
          <t>Receita Desconhecida</t>
        </is>
      </c>
      <c r="X2010" t="inlineStr">
        <is>
          <t>Others</t>
        </is>
      </c>
      <c r="Y2010" t="inlineStr">
        <is>
          <t>Other Revenue</t>
        </is>
      </c>
      <c r="Z2010" t="inlineStr">
        <is>
          <t>Other Revenue</t>
        </is>
      </c>
      <c r="AA2010" t="inlineStr">
        <is>
          <t>Receita Operacional</t>
        </is>
      </c>
      <c r="AB2010" t="inlineStr"/>
      <c r="AC2010" t="inlineStr"/>
      <c r="AD2010" t="n">
        <v>0</v>
      </c>
      <c r="AE2010" t="n">
        <v>0</v>
      </c>
    </row>
    <row r="2011">
      <c r="A2011" t="inlineStr">
        <is>
          <t>4168</t>
        </is>
      </c>
      <c r="B2011" s="115" t="n">
        <v>44868</v>
      </c>
      <c r="C2011" s="115" t="n">
        <v>44868</v>
      </c>
      <c r="D2011" t="n">
        <v>-1700</v>
      </c>
      <c r="E2011" t="n">
        <v>-1700</v>
      </c>
      <c r="F2011" t="inlineStr">
        <is>
          <t>BRL</t>
        </is>
      </c>
      <c r="G2011" t="n">
        <v>1</v>
      </c>
      <c r="H2011" t="n">
        <v>-1700</v>
      </c>
      <c r="I2011" t="n">
        <v>-1700</v>
      </c>
      <c r="J2011" t="n">
        <v>1</v>
      </c>
      <c r="K2011" t="inlineStr"/>
      <c r="L2011" t="inlineStr">
        <is>
          <t>Lumx Studios S/A</t>
        </is>
      </c>
      <c r="M2011" t="inlineStr">
        <is>
          <t>Axm Services Ltda</t>
        </is>
      </c>
      <c r="N2011" t="n">
        <v>100</v>
      </c>
      <c r="O2011" t="inlineStr"/>
      <c r="P2011" t="inlineStr">
        <is>
          <t>Axm Services Ltda</t>
        </is>
      </c>
      <c r="Q2011" t="inlineStr"/>
      <c r="R2011" t="inlineStr">
        <is>
          <t>Asas Gestao Financeira S a Contabilidade</t>
        </is>
      </c>
      <c r="S2011" t="inlineStr"/>
      <c r="T2011" t="inlineStr">
        <is>
          <t>Cora</t>
        </is>
      </c>
      <c r="U2011" t="inlineStr"/>
      <c r="V2011" t="inlineStr">
        <is>
          <t>Contabilidade - Serviço</t>
        </is>
      </c>
      <c r="W2011" t="inlineStr">
        <is>
          <t>Contabilidade</t>
        </is>
      </c>
      <c r="X2011" t="inlineStr">
        <is>
          <t>Others</t>
        </is>
      </c>
      <c r="Y2011" t="inlineStr">
        <is>
          <t>Operating Costs</t>
        </is>
      </c>
      <c r="Z2011" t="inlineStr">
        <is>
          <t>Operating Costs</t>
        </is>
      </c>
      <c r="AA2011" t="inlineStr">
        <is>
          <t>Contabilidade</t>
        </is>
      </c>
      <c r="AB2011" t="inlineStr"/>
      <c r="AC2011" t="inlineStr"/>
      <c r="AD2011" t="n">
        <v>0</v>
      </c>
      <c r="AE2011" t="n">
        <v>0</v>
      </c>
    </row>
    <row r="2012">
      <c r="A2012" t="inlineStr">
        <is>
          <t>4169</t>
        </is>
      </c>
      <c r="B2012" s="115" t="n">
        <v>44868</v>
      </c>
      <c r="C2012" s="115" t="n">
        <v>44868</v>
      </c>
      <c r="D2012" t="n">
        <v>-5000</v>
      </c>
      <c r="E2012" t="n">
        <v>-5000</v>
      </c>
      <c r="F2012" t="inlineStr">
        <is>
          <t>BRL</t>
        </is>
      </c>
      <c r="G2012" t="n">
        <v>1</v>
      </c>
      <c r="H2012" t="n">
        <v>-5000</v>
      </c>
      <c r="I2012" t="n">
        <v>-5000</v>
      </c>
      <c r="J2012" t="n">
        <v>1</v>
      </c>
      <c r="K2012" t="inlineStr"/>
      <c r="L2012" t="inlineStr">
        <is>
          <t>Lumx Studios S/A</t>
        </is>
      </c>
      <c r="M2012" t="inlineStr">
        <is>
          <t>Lima &amp; Feigelson Sociedade de Advogados</t>
        </is>
      </c>
      <c r="N2012" t="n">
        <v>100</v>
      </c>
      <c r="O2012" t="inlineStr"/>
      <c r="P2012" t="inlineStr">
        <is>
          <t>Lima &amp; Feigelson Sociedade de Advogados</t>
        </is>
      </c>
      <c r="Q2012" t="inlineStr"/>
      <c r="R2012" t="inlineStr">
        <is>
          <t>Fixo Mensal. Assessoria Jurídica - Elaboração de Contratos Civeis e Atos Societários.</t>
        </is>
      </c>
      <c r="S2012" t="inlineStr"/>
      <c r="T2012" t="inlineStr">
        <is>
          <t>Cora</t>
        </is>
      </c>
      <c r="U2012" t="inlineStr"/>
      <c r="V2012" t="inlineStr">
        <is>
          <t>Corporate - Lima &amp; Feigelson</t>
        </is>
      </c>
      <c r="W2012" t="inlineStr">
        <is>
          <t>Corporate/Societário</t>
        </is>
      </c>
      <c r="X2012" t="inlineStr">
        <is>
          <t>Legal</t>
        </is>
      </c>
      <c r="Y2012" t="inlineStr">
        <is>
          <t>Operating Costs</t>
        </is>
      </c>
      <c r="Z2012" t="inlineStr">
        <is>
          <t>Operating Costs</t>
        </is>
      </c>
      <c r="AA2012" t="inlineStr">
        <is>
          <t>Jurídico</t>
        </is>
      </c>
      <c r="AB2012" t="inlineStr"/>
      <c r="AC2012" t="inlineStr"/>
      <c r="AD2012" t="n">
        <v>0</v>
      </c>
      <c r="AE2012" t="n">
        <v>0</v>
      </c>
    </row>
    <row r="2013">
      <c r="A2013" t="inlineStr">
        <is>
          <t>4170</t>
        </is>
      </c>
      <c r="B2013" s="115" t="n">
        <v>44868</v>
      </c>
      <c r="C2013" s="115" t="n">
        <v>44868</v>
      </c>
      <c r="D2013" t="n">
        <v>-52.8</v>
      </c>
      <c r="E2013" t="n">
        <v>-52.8</v>
      </c>
      <c r="F2013" t="inlineStr">
        <is>
          <t>BRL</t>
        </is>
      </c>
      <c r="G2013" t="n">
        <v>1</v>
      </c>
      <c r="H2013" t="n">
        <v>-52.8</v>
      </c>
      <c r="I2013" t="n">
        <v>-52.8</v>
      </c>
      <c r="J2013" t="n">
        <v>1</v>
      </c>
      <c r="K2013" t="inlineStr"/>
      <c r="L2013" t="inlineStr">
        <is>
          <t>Lumx Studios S/A</t>
        </is>
      </c>
      <c r="M2013" t="inlineStr">
        <is>
          <t>Microsoft</t>
        </is>
      </c>
      <c r="N2013" t="n">
        <v>100</v>
      </c>
      <c r="O2013" t="inlineStr"/>
      <c r="P2013" t="inlineStr">
        <is>
          <t>Microsoft</t>
        </is>
      </c>
      <c r="Q2013" t="inlineStr"/>
      <c r="R2013" t="inlineStr">
        <is>
          <t>Software - Pacote Office</t>
        </is>
      </c>
      <c r="S2013" t="inlineStr"/>
      <c r="T2013" t="inlineStr">
        <is>
          <t>Mercado Pago</t>
        </is>
      </c>
      <c r="U2013" t="inlineStr"/>
      <c r="V2013" t="inlineStr">
        <is>
          <t>Software - Pacote Office</t>
        </is>
      </c>
      <c r="W2013" t="inlineStr">
        <is>
          <t>Software</t>
        </is>
      </c>
      <c r="X2013" t="inlineStr">
        <is>
          <t>Technology &amp; Infrastructure</t>
        </is>
      </c>
      <c r="Y2013" t="inlineStr">
        <is>
          <t>Technology &amp; Infrastructure</t>
        </is>
      </c>
      <c r="Z2013" t="inlineStr">
        <is>
          <t>Technology &amp; Infrastructure</t>
        </is>
      </c>
      <c r="AA2013" t="inlineStr">
        <is>
          <t>Software</t>
        </is>
      </c>
      <c r="AB2013" t="inlineStr"/>
      <c r="AC2013" t="inlineStr"/>
      <c r="AD2013" t="n">
        <v>0</v>
      </c>
      <c r="AE2013" t="n">
        <v>0</v>
      </c>
    </row>
    <row r="2014">
      <c r="A2014" t="inlineStr">
        <is>
          <t>4294</t>
        </is>
      </c>
      <c r="B2014" s="115" t="n">
        <v>44868</v>
      </c>
      <c r="C2014" s="115" t="n">
        <v>44868</v>
      </c>
      <c r="D2014" t="n">
        <v>-54.83</v>
      </c>
      <c r="E2014" t="n">
        <v>-54.83</v>
      </c>
      <c r="F2014" t="inlineStr">
        <is>
          <t>BRL</t>
        </is>
      </c>
      <c r="G2014" t="n">
        <v>1</v>
      </c>
      <c r="H2014" t="n">
        <v>-54.83</v>
      </c>
      <c r="I2014" t="n">
        <v>-54.83</v>
      </c>
      <c r="J2014" t="n">
        <v>1</v>
      </c>
      <c r="K2014" t="inlineStr"/>
      <c r="L2014" t="inlineStr">
        <is>
          <t>Lumx Studios S/A</t>
        </is>
      </c>
      <c r="M2014" t="inlineStr">
        <is>
          <t>Rappi Brasil Intermediacao de Negocios Ltda</t>
        </is>
      </c>
      <c r="N2014" t="n">
        <v>100</v>
      </c>
      <c r="O2014" t="inlineStr"/>
      <c r="P2014" t="inlineStr">
        <is>
          <t>Rappi Brasil Intermediacao de Negocios Ltda</t>
        </is>
      </c>
      <c r="Q2014" t="inlineStr"/>
      <c r="R2014" t="inlineStr">
        <is>
          <t>Compra de Materiais de Limpeza para O Escritório</t>
        </is>
      </c>
      <c r="S2014" t="inlineStr"/>
      <c r="T2014" t="inlineStr">
        <is>
          <t>Conta Simples</t>
        </is>
      </c>
      <c r="U2014" t="inlineStr"/>
      <c r="V2014" t="inlineStr">
        <is>
          <t>Material de Uso e Consumo</t>
        </is>
      </c>
      <c r="W2014" t="inlineStr">
        <is>
          <t>Material de Uso e Consumo</t>
        </is>
      </c>
      <c r="X2014" t="inlineStr">
        <is>
          <t>Office</t>
        </is>
      </c>
      <c r="Y2014" t="inlineStr">
        <is>
          <t>Administrative Costs</t>
        </is>
      </c>
      <c r="Z2014" t="inlineStr">
        <is>
          <t>Administrative Costs</t>
        </is>
      </c>
      <c r="AA2014" t="inlineStr">
        <is>
          <t>Outros</t>
        </is>
      </c>
      <c r="AB2014" t="inlineStr"/>
      <c r="AC2014" t="inlineStr"/>
      <c r="AD2014" t="n">
        <v>0</v>
      </c>
      <c r="AE2014" t="n">
        <v>0</v>
      </c>
    </row>
    <row r="2015">
      <c r="A2015" t="inlineStr">
        <is>
          <t>723</t>
        </is>
      </c>
      <c r="B2015" s="115" t="n">
        <v>44868</v>
      </c>
      <c r="C2015" s="115" t="n">
        <v>44868</v>
      </c>
      <c r="D2015" t="n">
        <v>160000</v>
      </c>
      <c r="E2015" t="n">
        <v>160000</v>
      </c>
      <c r="F2015" t="inlineStr">
        <is>
          <t>BRL</t>
        </is>
      </c>
      <c r="G2015" t="n">
        <v>1</v>
      </c>
      <c r="H2015" t="n">
        <v>160000</v>
      </c>
      <c r="I2015" t="n">
        <v>160000</v>
      </c>
      <c r="J2015" t="n">
        <v>1</v>
      </c>
      <c r="K2015" t="inlineStr"/>
      <c r="L2015" t="inlineStr">
        <is>
          <t>Lumx Studios S/A</t>
        </is>
      </c>
      <c r="M2015" t="inlineStr">
        <is>
          <t>Cora</t>
        </is>
      </c>
      <c r="N2015" t="n">
        <v>100</v>
      </c>
      <c r="O2015" t="inlineStr">
        <is>
          <t>Lumx</t>
        </is>
      </c>
      <c r="P2015" t="inlineStr">
        <is>
          <t>Lumx Studios S/A</t>
        </is>
      </c>
      <c r="Q2015" t="inlineStr"/>
      <c r="R2015" t="inlineStr">
        <is>
          <t>Transferência entre Contas</t>
        </is>
      </c>
      <c r="S2015" t="inlineStr"/>
      <c r="T2015" t="inlineStr">
        <is>
          <t>Cora</t>
        </is>
      </c>
      <c r="U2015" t="inlineStr"/>
      <c r="V2015" t="inlineStr">
        <is>
          <t>Transferências</t>
        </is>
      </c>
      <c r="W2015" t="inlineStr">
        <is>
          <t>Transferências</t>
        </is>
      </c>
      <c r="X2015" t="inlineStr">
        <is>
          <t>Others</t>
        </is>
      </c>
      <c r="Y2015" t="inlineStr">
        <is>
          <t>Administrative Costs</t>
        </is>
      </c>
      <c r="Z2015" t="inlineStr">
        <is>
          <t>Administrative Costs</t>
        </is>
      </c>
      <c r="AA2015" t="inlineStr">
        <is>
          <t>Outros</t>
        </is>
      </c>
      <c r="AB2015" t="inlineStr"/>
      <c r="AC2015" t="inlineStr"/>
      <c r="AD2015" t="n">
        <v>0</v>
      </c>
      <c r="AE2015" t="n">
        <v>0</v>
      </c>
    </row>
    <row r="2016">
      <c r="A2016" t="inlineStr">
        <is>
          <t>724</t>
        </is>
      </c>
      <c r="B2016" s="115" t="n">
        <v>44868</v>
      </c>
      <c r="C2016" s="115" t="n">
        <v>44868</v>
      </c>
      <c r="D2016" t="n">
        <v>2000</v>
      </c>
      <c r="E2016" t="n">
        <v>2000</v>
      </c>
      <c r="F2016" t="inlineStr">
        <is>
          <t>BRL</t>
        </is>
      </c>
      <c r="G2016" t="n">
        <v>1</v>
      </c>
      <c r="H2016" t="n">
        <v>2000</v>
      </c>
      <c r="I2016" t="n">
        <v>2000</v>
      </c>
      <c r="J2016" t="n">
        <v>1</v>
      </c>
      <c r="K2016" t="inlineStr"/>
      <c r="L2016" t="inlineStr">
        <is>
          <t>Lumx Studios S/A</t>
        </is>
      </c>
      <c r="M2016" t="inlineStr">
        <is>
          <t>Mercado Pago</t>
        </is>
      </c>
      <c r="N2016" t="n">
        <v>100</v>
      </c>
      <c r="O2016" t="inlineStr">
        <is>
          <t>Lumx</t>
        </is>
      </c>
      <c r="P2016" t="inlineStr">
        <is>
          <t>Lumx Studios S/A</t>
        </is>
      </c>
      <c r="Q2016" t="inlineStr"/>
      <c r="R2016" t="inlineStr">
        <is>
          <t>Transferência entre Contas</t>
        </is>
      </c>
      <c r="S2016" t="inlineStr"/>
      <c r="T2016" t="inlineStr">
        <is>
          <t>Mercado Pago</t>
        </is>
      </c>
      <c r="U2016" t="inlineStr"/>
      <c r="V2016" t="inlineStr">
        <is>
          <t>Transferências</t>
        </is>
      </c>
      <c r="W2016" t="inlineStr">
        <is>
          <t>Transferências</t>
        </is>
      </c>
      <c r="X2016" t="inlineStr">
        <is>
          <t>Others</t>
        </is>
      </c>
      <c r="Y2016" t="inlineStr">
        <is>
          <t>Administrative Costs</t>
        </is>
      </c>
      <c r="Z2016" t="inlineStr">
        <is>
          <t>Administrative Costs</t>
        </is>
      </c>
      <c r="AA2016" t="inlineStr">
        <is>
          <t>Outros</t>
        </is>
      </c>
      <c r="AB2016" t="inlineStr"/>
      <c r="AC2016" t="inlineStr"/>
      <c r="AD2016" t="n">
        <v>0</v>
      </c>
      <c r="AE2016" t="n">
        <v>0</v>
      </c>
    </row>
    <row r="2017">
      <c r="A2017" t="inlineStr">
        <is>
          <t>725</t>
        </is>
      </c>
      <c r="B2017" s="115" t="n">
        <v>44868</v>
      </c>
      <c r="C2017" s="115" t="n">
        <v>44868</v>
      </c>
      <c r="D2017" t="n">
        <v>2000</v>
      </c>
      <c r="E2017" t="n">
        <v>2000</v>
      </c>
      <c r="F2017" t="inlineStr">
        <is>
          <t>BRL</t>
        </is>
      </c>
      <c r="G2017" t="n">
        <v>1</v>
      </c>
      <c r="H2017" t="n">
        <v>2000</v>
      </c>
      <c r="I2017" t="n">
        <v>2000</v>
      </c>
      <c r="J2017" t="n">
        <v>1</v>
      </c>
      <c r="K2017" t="inlineStr"/>
      <c r="L2017" t="inlineStr">
        <is>
          <t>Lumx Studios S/A</t>
        </is>
      </c>
      <c r="M2017" t="inlineStr">
        <is>
          <t>Conta Simples</t>
        </is>
      </c>
      <c r="N2017" t="n">
        <v>100</v>
      </c>
      <c r="O2017" t="inlineStr">
        <is>
          <t>Lumx</t>
        </is>
      </c>
      <c r="P2017" t="inlineStr">
        <is>
          <t>Lumx Studios S/A</t>
        </is>
      </c>
      <c r="Q2017" t="inlineStr"/>
      <c r="R2017" t="inlineStr">
        <is>
          <t>Transferência entre Contas</t>
        </is>
      </c>
      <c r="S2017" t="inlineStr"/>
      <c r="T2017" t="inlineStr">
        <is>
          <t>Conta Simples</t>
        </is>
      </c>
      <c r="U2017" t="inlineStr"/>
      <c r="V2017" t="inlineStr">
        <is>
          <t>Transferências</t>
        </is>
      </c>
      <c r="W2017" t="inlineStr">
        <is>
          <t>Transferências</t>
        </is>
      </c>
      <c r="X2017" t="inlineStr">
        <is>
          <t>Others</t>
        </is>
      </c>
      <c r="Y2017" t="inlineStr">
        <is>
          <t>Administrative Costs</t>
        </is>
      </c>
      <c r="Z2017" t="inlineStr">
        <is>
          <t>Administrative Costs</t>
        </is>
      </c>
      <c r="AA2017" t="inlineStr">
        <is>
          <t>Outros</t>
        </is>
      </c>
      <c r="AB2017" t="inlineStr"/>
      <c r="AC2017" t="inlineStr"/>
      <c r="AD2017" t="n">
        <v>0</v>
      </c>
      <c r="AE2017" t="n">
        <v>0</v>
      </c>
    </row>
    <row r="2018">
      <c r="A2018" t="inlineStr">
        <is>
          <t>9684</t>
        </is>
      </c>
      <c r="B2018" s="115" t="n">
        <v>44868</v>
      </c>
      <c r="C2018" s="115" t="n">
        <v>44868</v>
      </c>
      <c r="D2018" t="n">
        <v>-2000</v>
      </c>
      <c r="E2018" t="n">
        <v>-2000</v>
      </c>
      <c r="F2018" t="inlineStr">
        <is>
          <t>BRL</t>
        </is>
      </c>
      <c r="G2018" t="n">
        <v>1</v>
      </c>
      <c r="H2018" t="n">
        <v>-2000</v>
      </c>
      <c r="I2018" t="n">
        <v>-2000</v>
      </c>
      <c r="J2018" t="n">
        <v>1</v>
      </c>
      <c r="K2018" t="inlineStr"/>
      <c r="L2018" t="inlineStr">
        <is>
          <t>Lumx Studios S/A</t>
        </is>
      </c>
      <c r="M2018" t="inlineStr">
        <is>
          <t>Lumx Studios S/A</t>
        </is>
      </c>
      <c r="N2018" t="n">
        <v>100</v>
      </c>
      <c r="O2018" t="inlineStr">
        <is>
          <t>Lumx</t>
        </is>
      </c>
      <c r="P2018" t="inlineStr">
        <is>
          <t>Lumx Studios S/A</t>
        </is>
      </c>
      <c r="Q2018" t="inlineStr"/>
      <c r="R2018" t="inlineStr">
        <is>
          <t>Transferência entre Contas</t>
        </is>
      </c>
      <c r="S2018" t="inlineStr"/>
      <c r="T2018" t="inlineStr">
        <is>
          <t>Cora</t>
        </is>
      </c>
      <c r="U2018" t="inlineStr"/>
      <c r="V2018" t="inlineStr">
        <is>
          <t>Transferências</t>
        </is>
      </c>
      <c r="W2018" t="inlineStr">
        <is>
          <t>Transferências</t>
        </is>
      </c>
      <c r="X2018" t="inlineStr">
        <is>
          <t>Others</t>
        </is>
      </c>
      <c r="Y2018" t="inlineStr">
        <is>
          <t>Administrative Costs</t>
        </is>
      </c>
      <c r="Z2018" t="inlineStr">
        <is>
          <t>Administrative Costs</t>
        </is>
      </c>
      <c r="AA2018" t="inlineStr">
        <is>
          <t>Outros</t>
        </is>
      </c>
      <c r="AB2018" t="inlineStr"/>
      <c r="AC2018" t="inlineStr"/>
      <c r="AD2018" t="n">
        <v>0</v>
      </c>
      <c r="AE2018" t="n">
        <v>0</v>
      </c>
    </row>
    <row r="2019">
      <c r="A2019" t="inlineStr">
        <is>
          <t>9685</t>
        </is>
      </c>
      <c r="B2019" s="115" t="n">
        <v>44868</v>
      </c>
      <c r="C2019" s="115" t="n">
        <v>44868</v>
      </c>
      <c r="D2019" t="n">
        <v>-160000</v>
      </c>
      <c r="E2019" t="n">
        <v>-160000</v>
      </c>
      <c r="F2019" t="inlineStr">
        <is>
          <t>BRL</t>
        </is>
      </c>
      <c r="G2019" t="n">
        <v>1</v>
      </c>
      <c r="H2019" t="n">
        <v>-160000</v>
      </c>
      <c r="I2019" t="n">
        <v>-160000</v>
      </c>
      <c r="J2019" t="n">
        <v>1</v>
      </c>
      <c r="K2019" t="inlineStr"/>
      <c r="L2019" t="inlineStr">
        <is>
          <t>Lumx Studios S/A</t>
        </is>
      </c>
      <c r="M2019" t="inlineStr">
        <is>
          <t>Lumx Studios S/A</t>
        </is>
      </c>
      <c r="N2019" t="n">
        <v>100</v>
      </c>
      <c r="O2019" t="inlineStr">
        <is>
          <t>Lumx</t>
        </is>
      </c>
      <c r="P2019" t="inlineStr">
        <is>
          <t>Lumx Studios S/A</t>
        </is>
      </c>
      <c r="Q2019" t="inlineStr"/>
      <c r="R2019" t="inlineStr">
        <is>
          <t>Transferência entre Contas</t>
        </is>
      </c>
      <c r="S2019" t="inlineStr"/>
      <c r="T2019" t="inlineStr">
        <is>
          <t>Btg - Wealth Management</t>
        </is>
      </c>
      <c r="U2019" t="inlineStr"/>
      <c r="V2019" t="inlineStr">
        <is>
          <t>Transferências</t>
        </is>
      </c>
      <c r="W2019" t="inlineStr">
        <is>
          <t>Transferências</t>
        </is>
      </c>
      <c r="X2019" t="inlineStr">
        <is>
          <t>Others</t>
        </is>
      </c>
      <c r="Y2019" t="inlineStr">
        <is>
          <t>Administrative Costs</t>
        </is>
      </c>
      <c r="Z2019" t="inlineStr">
        <is>
          <t>Administrative Costs</t>
        </is>
      </c>
      <c r="AA2019" t="inlineStr">
        <is>
          <t>Outros</t>
        </is>
      </c>
      <c r="AB2019" t="inlineStr"/>
      <c r="AC2019" t="inlineStr"/>
      <c r="AD2019" t="n">
        <v>0</v>
      </c>
      <c r="AE2019" t="n">
        <v>0</v>
      </c>
    </row>
    <row r="2020">
      <c r="A2020" t="inlineStr">
        <is>
          <t>9686</t>
        </is>
      </c>
      <c r="B2020" s="115" t="n">
        <v>44868</v>
      </c>
      <c r="C2020" s="115" t="n">
        <v>44868</v>
      </c>
      <c r="D2020" t="n">
        <v>-2000</v>
      </c>
      <c r="E2020" t="n">
        <v>-2000</v>
      </c>
      <c r="F2020" t="inlineStr">
        <is>
          <t>BRL</t>
        </is>
      </c>
      <c r="G2020" t="n">
        <v>1</v>
      </c>
      <c r="H2020" t="n">
        <v>-2000</v>
      </c>
      <c r="I2020" t="n">
        <v>-2000</v>
      </c>
      <c r="J2020" t="n">
        <v>1</v>
      </c>
      <c r="K2020" t="inlineStr"/>
      <c r="L2020" t="inlineStr">
        <is>
          <t>Lumx Studios S/A</t>
        </is>
      </c>
      <c r="M2020" t="inlineStr">
        <is>
          <t>Lumx Studios S/A</t>
        </is>
      </c>
      <c r="N2020" t="n">
        <v>100</v>
      </c>
      <c r="O2020" t="inlineStr">
        <is>
          <t>Lumx</t>
        </is>
      </c>
      <c r="P2020" t="inlineStr">
        <is>
          <t>Lumx Studios S/A</t>
        </is>
      </c>
      <c r="Q2020" t="inlineStr"/>
      <c r="R2020" t="inlineStr">
        <is>
          <t>Transferência entre Contas</t>
        </is>
      </c>
      <c r="S2020" t="inlineStr"/>
      <c r="T2020" t="inlineStr">
        <is>
          <t>Cora</t>
        </is>
      </c>
      <c r="U2020" t="inlineStr"/>
      <c r="V2020" t="inlineStr">
        <is>
          <t>Transferências</t>
        </is>
      </c>
      <c r="W2020" t="inlineStr">
        <is>
          <t>Transferências</t>
        </is>
      </c>
      <c r="X2020" t="inlineStr">
        <is>
          <t>Others</t>
        </is>
      </c>
      <c r="Y2020" t="inlineStr">
        <is>
          <t>Administrative Costs</t>
        </is>
      </c>
      <c r="Z2020" t="inlineStr">
        <is>
          <t>Administrative Costs</t>
        </is>
      </c>
      <c r="AA2020" t="inlineStr">
        <is>
          <t>Outros</t>
        </is>
      </c>
      <c r="AB2020" t="inlineStr"/>
      <c r="AC2020" t="inlineStr"/>
      <c r="AD2020" t="n">
        <v>0</v>
      </c>
      <c r="AE2020" t="n">
        <v>0</v>
      </c>
    </row>
    <row r="2021">
      <c r="A2021" t="inlineStr">
        <is>
          <t>4171</t>
        </is>
      </c>
      <c r="B2021" s="115" t="n">
        <v>44867</v>
      </c>
      <c r="C2021" s="115" t="n">
        <v>44867</v>
      </c>
      <c r="D2021" t="n">
        <v>-114.07</v>
      </c>
      <c r="E2021" t="n">
        <v>-114.07</v>
      </c>
      <c r="F2021" t="inlineStr">
        <is>
          <t>BRL</t>
        </is>
      </c>
      <c r="G2021" t="n">
        <v>1</v>
      </c>
      <c r="H2021" t="n">
        <v>-114.07</v>
      </c>
      <c r="I2021" t="n">
        <v>-114.07</v>
      </c>
      <c r="J2021" t="n">
        <v>1</v>
      </c>
      <c r="K2021" t="inlineStr"/>
      <c r="L2021" t="inlineStr">
        <is>
          <t>Lumx Studios S/A</t>
        </is>
      </c>
      <c r="M2021" t="inlineStr">
        <is>
          <t>Webflow.Com</t>
        </is>
      </c>
      <c r="N2021" t="n">
        <v>100</v>
      </c>
      <c r="O2021" t="inlineStr"/>
      <c r="P2021" t="inlineStr">
        <is>
          <t>Webflow.Com</t>
        </is>
      </c>
      <c r="Q2021" t="inlineStr"/>
      <c r="R2021" t="inlineStr">
        <is>
          <t>Compra Internacional em Webflow.com - 14159640555 / Us</t>
        </is>
      </c>
      <c r="S2021" t="inlineStr"/>
      <c r="T2021" t="inlineStr">
        <is>
          <t>Conta Simples</t>
        </is>
      </c>
      <c r="U2021" t="inlineStr"/>
      <c r="V2021" t="inlineStr">
        <is>
          <t>Software - Webflow</t>
        </is>
      </c>
      <c r="W2021" t="inlineStr">
        <is>
          <t>Software</t>
        </is>
      </c>
      <c r="X2021" t="inlineStr">
        <is>
          <t>Technology &amp; Infrastructure</t>
        </is>
      </c>
      <c r="Y2021" t="inlineStr">
        <is>
          <t>Technology &amp; Infrastructure</t>
        </is>
      </c>
      <c r="Z2021" t="inlineStr">
        <is>
          <t>Technology &amp; Infrastructure</t>
        </is>
      </c>
      <c r="AA2021" t="inlineStr">
        <is>
          <t>Software</t>
        </is>
      </c>
      <c r="AB2021" t="inlineStr"/>
      <c r="AC2021" t="inlineStr"/>
      <c r="AD2021" t="n">
        <v>0</v>
      </c>
      <c r="AE2021" t="n">
        <v>0</v>
      </c>
    </row>
    <row r="2022">
      <c r="A2022" t="inlineStr">
        <is>
          <t>4172</t>
        </is>
      </c>
      <c r="B2022" s="115" t="n">
        <v>44866</v>
      </c>
      <c r="C2022" s="115" t="n">
        <v>44866</v>
      </c>
      <c r="D2022" t="n">
        <v>-1499.81</v>
      </c>
      <c r="E2022" t="n">
        <v>-1499.81</v>
      </c>
      <c r="F2022" t="inlineStr">
        <is>
          <t>BRL</t>
        </is>
      </c>
      <c r="G2022" t="n">
        <v>1</v>
      </c>
      <c r="H2022" t="n">
        <v>-1499.81</v>
      </c>
      <c r="I2022" t="n">
        <v>-1499.81</v>
      </c>
      <c r="J2022" t="n">
        <v>1</v>
      </c>
      <c r="K2022" t="inlineStr"/>
      <c r="L2022" t="inlineStr">
        <is>
          <t>Lumx Studios S/A</t>
        </is>
      </c>
      <c r="M2022" t="inlineStr">
        <is>
          <t>Google Brasil Internet Ltda.</t>
        </is>
      </c>
      <c r="N2022" t="n">
        <v>100</v>
      </c>
      <c r="O2022" t="inlineStr"/>
      <c r="P2022" t="inlineStr">
        <is>
          <t>Google Brasil Internet Ltda.</t>
        </is>
      </c>
      <c r="Q2022" t="inlineStr"/>
      <c r="R2022" t="inlineStr">
        <is>
          <t>Google Gsuite</t>
        </is>
      </c>
      <c r="S2022" t="inlineStr"/>
      <c r="T2022" t="inlineStr">
        <is>
          <t>Mercado Pago</t>
        </is>
      </c>
      <c r="U2022" t="inlineStr"/>
      <c r="V2022" t="inlineStr">
        <is>
          <t>Software - Google Gsuite</t>
        </is>
      </c>
      <c r="W2022" t="inlineStr">
        <is>
          <t>Software</t>
        </is>
      </c>
      <c r="X2022" t="inlineStr">
        <is>
          <t>Technology &amp; Infrastructure</t>
        </is>
      </c>
      <c r="Y2022" t="inlineStr">
        <is>
          <t>Technology &amp; Infrastructure</t>
        </is>
      </c>
      <c r="Z2022" t="inlineStr">
        <is>
          <t>Technology &amp; Infrastructure</t>
        </is>
      </c>
      <c r="AA2022" t="inlineStr">
        <is>
          <t>Software</t>
        </is>
      </c>
      <c r="AB2022" t="inlineStr"/>
      <c r="AC2022" t="inlineStr"/>
      <c r="AD2022" t="n">
        <v>0</v>
      </c>
      <c r="AE2022" t="n">
        <v>0</v>
      </c>
    </row>
    <row r="2023">
      <c r="A2023" t="inlineStr">
        <is>
          <t>4173</t>
        </is>
      </c>
      <c r="B2023" s="115" t="n">
        <v>44866</v>
      </c>
      <c r="C2023" s="115" t="n">
        <v>44866</v>
      </c>
      <c r="D2023" t="n">
        <v>-166</v>
      </c>
      <c r="E2023" t="n">
        <v>-166</v>
      </c>
      <c r="F2023" t="inlineStr">
        <is>
          <t>BRL</t>
        </is>
      </c>
      <c r="G2023" t="n">
        <v>1</v>
      </c>
      <c r="H2023" t="n">
        <v>-166</v>
      </c>
      <c r="I2023" t="n">
        <v>-166</v>
      </c>
      <c r="J2023" t="n">
        <v>1</v>
      </c>
      <c r="K2023" t="inlineStr"/>
      <c r="L2023" t="inlineStr">
        <is>
          <t>Lumx Studios S/A</t>
        </is>
      </c>
      <c r="M2023" t="inlineStr">
        <is>
          <t>Lumx Studios S/A</t>
        </is>
      </c>
      <c r="N2023" t="n">
        <v>100</v>
      </c>
      <c r="O2023" t="inlineStr">
        <is>
          <t>Conselho</t>
        </is>
      </c>
      <c r="P2023" t="inlineStr">
        <is>
          <t>Lumx Studios S/A</t>
        </is>
      </c>
      <c r="Q2023" t="inlineStr"/>
      <c r="R2023" t="inlineStr">
        <is>
          <t>Gru - Guia de Registro de Marca</t>
        </is>
      </c>
      <c r="S2023" t="inlineStr"/>
      <c r="T2023" t="inlineStr">
        <is>
          <t>Cora</t>
        </is>
      </c>
      <c r="U2023" t="inlineStr"/>
      <c r="V2023" t="inlineStr">
        <is>
          <t>Propriedade Intelectual - Taxas</t>
        </is>
      </c>
      <c r="W2023" t="inlineStr">
        <is>
          <t>Propriedade Intelectual</t>
        </is>
      </c>
      <c r="X2023" t="inlineStr">
        <is>
          <t>Legal</t>
        </is>
      </c>
      <c r="Y2023" t="inlineStr">
        <is>
          <t>Operating Costs</t>
        </is>
      </c>
      <c r="Z2023" t="inlineStr">
        <is>
          <t>Operating Costs</t>
        </is>
      </c>
      <c r="AA2023" t="inlineStr">
        <is>
          <t>Jurídico</t>
        </is>
      </c>
      <c r="AB2023" t="inlineStr"/>
      <c r="AC2023" t="inlineStr"/>
      <c r="AD2023" t="n">
        <v>0</v>
      </c>
      <c r="AE2023" t="n">
        <v>0</v>
      </c>
    </row>
    <row r="2024">
      <c r="A2024" t="inlineStr">
        <is>
          <t>4175</t>
        </is>
      </c>
      <c r="B2024" s="115" t="n">
        <v>44866</v>
      </c>
      <c r="C2024" s="115" t="n">
        <v>44866</v>
      </c>
      <c r="D2024" t="n">
        <v>-223.53</v>
      </c>
      <c r="E2024" t="n">
        <v>-223.53</v>
      </c>
      <c r="F2024" t="inlineStr">
        <is>
          <t>BRL</t>
        </is>
      </c>
      <c r="G2024" t="n">
        <v>1</v>
      </c>
      <c r="H2024" t="n">
        <v>-223.53</v>
      </c>
      <c r="I2024" t="n">
        <v>-223.53</v>
      </c>
      <c r="J2024" t="n">
        <v>1</v>
      </c>
      <c r="K2024" t="inlineStr"/>
      <c r="L2024" t="inlineStr">
        <is>
          <t>Lumx Studios S/A</t>
        </is>
      </c>
      <c r="M2024" t="inlineStr">
        <is>
          <t>Gitbook</t>
        </is>
      </c>
      <c r="N2024" t="n">
        <v>100</v>
      </c>
      <c r="O2024" t="inlineStr"/>
      <c r="P2024" t="inlineStr">
        <is>
          <t>Gitbook</t>
        </is>
      </c>
      <c r="Q2024" t="inlineStr"/>
      <c r="R2024" t="inlineStr">
        <is>
          <t>Software - Gitbook</t>
        </is>
      </c>
      <c r="S2024" t="inlineStr"/>
      <c r="T2024" t="inlineStr">
        <is>
          <t>Mercado Pago</t>
        </is>
      </c>
      <c r="U2024" t="inlineStr"/>
      <c r="V2024" t="inlineStr">
        <is>
          <t>Software - Gitbook</t>
        </is>
      </c>
      <c r="W2024" t="inlineStr">
        <is>
          <t>Software</t>
        </is>
      </c>
      <c r="X2024" t="inlineStr">
        <is>
          <t>Technology &amp; Infrastructure</t>
        </is>
      </c>
      <c r="Y2024" t="inlineStr">
        <is>
          <t>Technology &amp; Infrastructure</t>
        </is>
      </c>
      <c r="Z2024" t="inlineStr">
        <is>
          <t>Technology &amp; Infrastructure</t>
        </is>
      </c>
      <c r="AA2024" t="inlineStr">
        <is>
          <t>Software</t>
        </is>
      </c>
      <c r="AB2024" t="inlineStr"/>
      <c r="AC2024" t="inlineStr"/>
      <c r="AD2024" t="n">
        <v>0</v>
      </c>
      <c r="AE2024" t="n">
        <v>0</v>
      </c>
    </row>
    <row r="2025">
      <c r="A2025" t="inlineStr">
        <is>
          <t>4176</t>
        </is>
      </c>
      <c r="B2025" s="115" t="n">
        <v>44866</v>
      </c>
      <c r="C2025" s="115" t="n">
        <v>44866</v>
      </c>
      <c r="D2025" t="n">
        <v>-166</v>
      </c>
      <c r="E2025" t="n">
        <v>-166</v>
      </c>
      <c r="F2025" t="inlineStr">
        <is>
          <t>BRL</t>
        </is>
      </c>
      <c r="G2025" t="n">
        <v>1</v>
      </c>
      <c r="H2025" t="n">
        <v>-166</v>
      </c>
      <c r="I2025" t="n">
        <v>-166</v>
      </c>
      <c r="J2025" t="n">
        <v>1</v>
      </c>
      <c r="K2025" t="inlineStr"/>
      <c r="L2025" t="inlineStr">
        <is>
          <t>Lumx Studios S/A</t>
        </is>
      </c>
      <c r="M2025" t="inlineStr">
        <is>
          <t>Lumx Studios S/A</t>
        </is>
      </c>
      <c r="N2025" t="n">
        <v>100</v>
      </c>
      <c r="O2025" t="inlineStr">
        <is>
          <t>Conselho</t>
        </is>
      </c>
      <c r="P2025" t="inlineStr">
        <is>
          <t>Lumx Studios S/A</t>
        </is>
      </c>
      <c r="Q2025" t="inlineStr"/>
      <c r="R2025" t="inlineStr">
        <is>
          <t>Gru - Guia de Registro de Marca</t>
        </is>
      </c>
      <c r="S2025" t="inlineStr"/>
      <c r="T2025" t="inlineStr">
        <is>
          <t>Cora</t>
        </is>
      </c>
      <c r="U2025" t="inlineStr"/>
      <c r="V2025" t="inlineStr">
        <is>
          <t>Propriedade Intelectual - Taxas</t>
        </is>
      </c>
      <c r="W2025" t="inlineStr">
        <is>
          <t>Propriedade Intelectual</t>
        </is>
      </c>
      <c r="X2025" t="inlineStr">
        <is>
          <t>Legal</t>
        </is>
      </c>
      <c r="Y2025" t="inlineStr">
        <is>
          <t>Operating Costs</t>
        </is>
      </c>
      <c r="Z2025" t="inlineStr">
        <is>
          <t>Operating Costs</t>
        </is>
      </c>
      <c r="AA2025" t="inlineStr">
        <is>
          <t>Jurídico</t>
        </is>
      </c>
      <c r="AB2025" t="inlineStr"/>
      <c r="AC2025" t="inlineStr"/>
      <c r="AD2025" t="n">
        <v>0</v>
      </c>
      <c r="AE2025" t="n">
        <v>0</v>
      </c>
    </row>
    <row r="2026">
      <c r="A2026" t="inlineStr">
        <is>
          <t>4296</t>
        </is>
      </c>
      <c r="B2026" s="115" t="n">
        <v>44866</v>
      </c>
      <c r="C2026" s="115" t="n">
        <v>44866</v>
      </c>
      <c r="D2026" t="n">
        <v>-4.14</v>
      </c>
      <c r="E2026" t="n">
        <v>-4.14</v>
      </c>
      <c r="F2026" t="inlineStr">
        <is>
          <t>BRL</t>
        </is>
      </c>
      <c r="G2026" t="n">
        <v>1</v>
      </c>
      <c r="H2026" t="n">
        <v>-4.14</v>
      </c>
      <c r="I2026" t="n">
        <v>-4.14</v>
      </c>
      <c r="J2026" t="n">
        <v>1</v>
      </c>
      <c r="K2026" t="inlineStr"/>
      <c r="L2026" t="inlineStr">
        <is>
          <t>Lumx Studios S/A</t>
        </is>
      </c>
      <c r="M2026" t="inlineStr">
        <is>
          <t>Rappi Brasil Intermediacao de Negocios Ltda</t>
        </is>
      </c>
      <c r="N2026" t="n">
        <v>100</v>
      </c>
      <c r="O2026" t="inlineStr"/>
      <c r="P2026" t="inlineStr">
        <is>
          <t>Rappi Brasil Intermediacao de Negocios Ltda</t>
        </is>
      </c>
      <c r="Q2026" t="inlineStr"/>
      <c r="R2026" t="inlineStr">
        <is>
          <t>Compra de Materiais de Limpeza para O Escritório</t>
        </is>
      </c>
      <c r="S2026" t="inlineStr"/>
      <c r="T2026" t="inlineStr">
        <is>
          <t>Conta Simples</t>
        </is>
      </c>
      <c r="U2026" t="inlineStr"/>
      <c r="V2026" t="inlineStr">
        <is>
          <t>Material de Uso e Consumo</t>
        </is>
      </c>
      <c r="W2026" t="inlineStr">
        <is>
          <t>Material de Uso e Consumo</t>
        </is>
      </c>
      <c r="X2026" t="inlineStr">
        <is>
          <t>Office</t>
        </is>
      </c>
      <c r="Y2026" t="inlineStr">
        <is>
          <t>Administrative Costs</t>
        </is>
      </c>
      <c r="Z2026" t="inlineStr">
        <is>
          <t>Administrative Costs</t>
        </is>
      </c>
      <c r="AA2026" t="inlineStr">
        <is>
          <t>Outros</t>
        </is>
      </c>
      <c r="AB2026" t="inlineStr"/>
      <c r="AC2026" t="inlineStr"/>
      <c r="AD2026" t="n">
        <v>0</v>
      </c>
      <c r="AE2026" t="n">
        <v>0</v>
      </c>
    </row>
    <row r="2027">
      <c r="A2027" t="inlineStr">
        <is>
          <t>4177</t>
        </is>
      </c>
      <c r="B2027" s="115" t="n">
        <v>44865</v>
      </c>
      <c r="C2027" s="115" t="n">
        <v>44865</v>
      </c>
      <c r="D2027" t="n">
        <v>-7950</v>
      </c>
      <c r="E2027" t="n">
        <v>-7950</v>
      </c>
      <c r="F2027" t="inlineStr">
        <is>
          <t>BRL</t>
        </is>
      </c>
      <c r="G2027" t="n">
        <v>1</v>
      </c>
      <c r="H2027" t="n">
        <v>-7950</v>
      </c>
      <c r="I2027" t="n">
        <v>-7950</v>
      </c>
      <c r="J2027" t="n">
        <v>1</v>
      </c>
      <c r="K2027" t="inlineStr"/>
      <c r="L2027" t="inlineStr">
        <is>
          <t>Lumx Studios S/A</t>
        </is>
      </c>
      <c r="M2027" t="inlineStr">
        <is>
          <t>Lider Servicos Paralegais Ltda</t>
        </is>
      </c>
      <c r="N2027" t="n">
        <v>100</v>
      </c>
      <c r="O2027" t="inlineStr"/>
      <c r="P2027" t="inlineStr">
        <is>
          <t>Lider Servicos Paralegais Ltda</t>
        </is>
      </c>
      <c r="Q2027" t="inlineStr"/>
      <c r="R2027" t="inlineStr">
        <is>
          <t>Pagamento Lider Serviços Paralegais</t>
        </is>
      </c>
      <c r="S2027" t="inlineStr"/>
      <c r="T2027" t="inlineStr">
        <is>
          <t>Cora</t>
        </is>
      </c>
      <c r="U2027" t="inlineStr"/>
      <c r="V2027" t="inlineStr">
        <is>
          <t>Seed - Lima &amp; Feigelson</t>
        </is>
      </c>
      <c r="W2027" t="inlineStr">
        <is>
          <t>Round de Captação</t>
        </is>
      </c>
      <c r="X2027" t="inlineStr">
        <is>
          <t>Others</t>
        </is>
      </c>
      <c r="Y2027" t="inlineStr">
        <is>
          <t>Operating Costs</t>
        </is>
      </c>
      <c r="Z2027" t="inlineStr">
        <is>
          <t>Operating Costs</t>
        </is>
      </c>
      <c r="AA2027" t="inlineStr">
        <is>
          <t>Jurídico</t>
        </is>
      </c>
      <c r="AB2027" t="inlineStr"/>
      <c r="AC2027" t="inlineStr"/>
      <c r="AD2027" t="n">
        <v>0</v>
      </c>
      <c r="AE2027" t="n">
        <v>0</v>
      </c>
    </row>
    <row r="2028">
      <c r="A2028" t="inlineStr">
        <is>
          <t>4178</t>
        </is>
      </c>
      <c r="B2028" s="115" t="n">
        <v>44865</v>
      </c>
      <c r="C2028" s="115" t="n">
        <v>44865</v>
      </c>
      <c r="D2028" t="n">
        <v>-166</v>
      </c>
      <c r="E2028" t="n">
        <v>-166</v>
      </c>
      <c r="F2028" t="inlineStr">
        <is>
          <t>BRL</t>
        </is>
      </c>
      <c r="G2028" t="n">
        <v>1</v>
      </c>
      <c r="H2028" t="n">
        <v>-166</v>
      </c>
      <c r="I2028" t="n">
        <v>-166</v>
      </c>
      <c r="J2028" t="n">
        <v>1</v>
      </c>
      <c r="K2028" t="inlineStr"/>
      <c r="L2028" t="inlineStr">
        <is>
          <t>Lumx Studios S/A</t>
        </is>
      </c>
      <c r="M2028" t="inlineStr">
        <is>
          <t>Lumx Studios S/A</t>
        </is>
      </c>
      <c r="N2028" t="n">
        <v>100</v>
      </c>
      <c r="O2028" t="inlineStr">
        <is>
          <t>Conselho</t>
        </is>
      </c>
      <c r="P2028" t="inlineStr">
        <is>
          <t>Lumx Studios S/A</t>
        </is>
      </c>
      <c r="Q2028" t="inlineStr"/>
      <c r="R2028" t="inlineStr">
        <is>
          <t>Gru - Guia de Registro de Marca</t>
        </is>
      </c>
      <c r="S2028" t="inlineStr"/>
      <c r="T2028" t="inlineStr">
        <is>
          <t>Cora</t>
        </is>
      </c>
      <c r="U2028" t="inlineStr"/>
      <c r="V2028" t="inlineStr">
        <is>
          <t>Propriedade Intelectual - Taxas</t>
        </is>
      </c>
      <c r="W2028" t="inlineStr">
        <is>
          <t>Propriedade Intelectual</t>
        </is>
      </c>
      <c r="X2028" t="inlineStr">
        <is>
          <t>Legal</t>
        </is>
      </c>
      <c r="Y2028" t="inlineStr">
        <is>
          <t>Operating Costs</t>
        </is>
      </c>
      <c r="Z2028" t="inlineStr">
        <is>
          <t>Operating Costs</t>
        </is>
      </c>
      <c r="AA2028" t="inlineStr">
        <is>
          <t>Jurídico</t>
        </is>
      </c>
      <c r="AB2028" t="inlineStr"/>
      <c r="AC2028" t="inlineStr"/>
      <c r="AD2028" t="n">
        <v>0</v>
      </c>
      <c r="AE2028" t="n">
        <v>0</v>
      </c>
    </row>
    <row r="2029">
      <c r="A2029" t="inlineStr">
        <is>
          <t>4179</t>
        </is>
      </c>
      <c r="B2029" s="115" t="n">
        <v>44865</v>
      </c>
      <c r="C2029" s="115" t="n">
        <v>44865</v>
      </c>
      <c r="D2029" t="n">
        <v>-166</v>
      </c>
      <c r="E2029" t="n">
        <v>-166</v>
      </c>
      <c r="F2029" t="inlineStr">
        <is>
          <t>BRL</t>
        </is>
      </c>
      <c r="G2029" t="n">
        <v>1</v>
      </c>
      <c r="H2029" t="n">
        <v>-166</v>
      </c>
      <c r="I2029" t="n">
        <v>-166</v>
      </c>
      <c r="J2029" t="n">
        <v>1</v>
      </c>
      <c r="K2029" t="inlineStr"/>
      <c r="L2029" t="inlineStr">
        <is>
          <t>Lumx Studios S/A</t>
        </is>
      </c>
      <c r="M2029" t="inlineStr">
        <is>
          <t>Lumx Studios S/A</t>
        </is>
      </c>
      <c r="N2029" t="n">
        <v>100</v>
      </c>
      <c r="O2029" t="inlineStr">
        <is>
          <t>Conselho</t>
        </is>
      </c>
      <c r="P2029" t="inlineStr">
        <is>
          <t>Lumx Studios S/A</t>
        </is>
      </c>
      <c r="Q2029" t="inlineStr"/>
      <c r="R2029" t="inlineStr">
        <is>
          <t>Gru - Guia de Registro de Marca</t>
        </is>
      </c>
      <c r="S2029" t="inlineStr"/>
      <c r="T2029" t="inlineStr">
        <is>
          <t>Cora</t>
        </is>
      </c>
      <c r="U2029" t="inlineStr"/>
      <c r="V2029" t="inlineStr">
        <is>
          <t>Propriedade Intelectual - Taxas</t>
        </is>
      </c>
      <c r="W2029" t="inlineStr">
        <is>
          <t>Propriedade Intelectual</t>
        </is>
      </c>
      <c r="X2029" t="inlineStr">
        <is>
          <t>Legal</t>
        </is>
      </c>
      <c r="Y2029" t="inlineStr">
        <is>
          <t>Operating Costs</t>
        </is>
      </c>
      <c r="Z2029" t="inlineStr">
        <is>
          <t>Operating Costs</t>
        </is>
      </c>
      <c r="AA2029" t="inlineStr">
        <is>
          <t>Jurídico</t>
        </is>
      </c>
      <c r="AB2029" t="inlineStr"/>
      <c r="AC2029" t="inlineStr"/>
      <c r="AD2029" t="n">
        <v>0</v>
      </c>
      <c r="AE2029" t="n">
        <v>0</v>
      </c>
    </row>
    <row r="2030">
      <c r="A2030" t="inlineStr">
        <is>
          <t>4180</t>
        </is>
      </c>
      <c r="B2030" s="115" t="n">
        <v>44865</v>
      </c>
      <c r="C2030" s="115" t="n">
        <v>44865</v>
      </c>
      <c r="D2030" t="n">
        <v>-124</v>
      </c>
      <c r="E2030" t="n">
        <v>-124</v>
      </c>
      <c r="F2030" t="inlineStr">
        <is>
          <t>BRL</t>
        </is>
      </c>
      <c r="G2030" t="n">
        <v>1</v>
      </c>
      <c r="H2030" t="n">
        <v>-124</v>
      </c>
      <c r="I2030" t="n">
        <v>-124</v>
      </c>
      <c r="J2030" t="n">
        <v>1</v>
      </c>
      <c r="K2030" t="inlineStr"/>
      <c r="L2030" t="inlineStr">
        <is>
          <t>Lumx Studios S/A</t>
        </is>
      </c>
      <c r="M2030" t="inlineStr">
        <is>
          <t>Adobe Systems Brasil Ltda.</t>
        </is>
      </c>
      <c r="N2030" t="n">
        <v>100</v>
      </c>
      <c r="O2030" t="inlineStr"/>
      <c r="P2030" t="inlineStr">
        <is>
          <t>Adobe Systems Brasil Ltda.</t>
        </is>
      </c>
      <c r="Q2030" t="inlineStr"/>
      <c r="R2030" t="inlineStr">
        <is>
          <t>Software - Adobe</t>
        </is>
      </c>
      <c r="S2030" t="inlineStr"/>
      <c r="T2030" t="inlineStr">
        <is>
          <t>Mercado Pago</t>
        </is>
      </c>
      <c r="U2030" t="inlineStr"/>
      <c r="V2030" t="inlineStr">
        <is>
          <t>Software - Adobe</t>
        </is>
      </c>
      <c r="W2030" t="inlineStr">
        <is>
          <t>Software</t>
        </is>
      </c>
      <c r="X2030" t="inlineStr">
        <is>
          <t>Technology &amp; Infrastructure</t>
        </is>
      </c>
      <c r="Y2030" t="inlineStr">
        <is>
          <t>Technology &amp; Infrastructure</t>
        </is>
      </c>
      <c r="Z2030" t="inlineStr">
        <is>
          <t>Technology &amp; Infrastructure</t>
        </is>
      </c>
      <c r="AA2030" t="inlineStr">
        <is>
          <t>Software</t>
        </is>
      </c>
      <c r="AB2030" t="inlineStr"/>
      <c r="AC2030" t="inlineStr"/>
      <c r="AD2030" t="n">
        <v>0</v>
      </c>
      <c r="AE2030" t="n">
        <v>0</v>
      </c>
    </row>
    <row r="2031">
      <c r="A2031" t="inlineStr">
        <is>
          <t>4181</t>
        </is>
      </c>
      <c r="B2031" s="115" t="n">
        <v>44865</v>
      </c>
      <c r="C2031" s="115" t="n">
        <v>44865</v>
      </c>
      <c r="D2031" t="n">
        <v>-166</v>
      </c>
      <c r="E2031" t="n">
        <v>-166</v>
      </c>
      <c r="F2031" t="inlineStr">
        <is>
          <t>BRL</t>
        </is>
      </c>
      <c r="G2031" t="n">
        <v>1</v>
      </c>
      <c r="H2031" t="n">
        <v>-166</v>
      </c>
      <c r="I2031" t="n">
        <v>-166</v>
      </c>
      <c r="J2031" t="n">
        <v>1</v>
      </c>
      <c r="K2031" t="inlineStr"/>
      <c r="L2031" t="inlineStr">
        <is>
          <t>Lumx Studios S/A</t>
        </is>
      </c>
      <c r="M2031" t="inlineStr">
        <is>
          <t>Lumx Studios S/A</t>
        </is>
      </c>
      <c r="N2031" t="n">
        <v>100</v>
      </c>
      <c r="O2031" t="inlineStr">
        <is>
          <t>Conselho</t>
        </is>
      </c>
      <c r="P2031" t="inlineStr">
        <is>
          <t>Lumx Studios S/A</t>
        </is>
      </c>
      <c r="Q2031" t="inlineStr"/>
      <c r="R2031" t="inlineStr">
        <is>
          <t>Gru - Guia de Registro de Marca</t>
        </is>
      </c>
      <c r="S2031" t="inlineStr"/>
      <c r="T2031" t="inlineStr">
        <is>
          <t>Cora</t>
        </is>
      </c>
      <c r="U2031" t="inlineStr"/>
      <c r="V2031" t="inlineStr">
        <is>
          <t>Propriedade Intelectual - Taxas</t>
        </is>
      </c>
      <c r="W2031" t="inlineStr">
        <is>
          <t>Propriedade Intelectual</t>
        </is>
      </c>
      <c r="X2031" t="inlineStr">
        <is>
          <t>Legal</t>
        </is>
      </c>
      <c r="Y2031" t="inlineStr">
        <is>
          <t>Operating Costs</t>
        </is>
      </c>
      <c r="Z2031" t="inlineStr">
        <is>
          <t>Operating Costs</t>
        </is>
      </c>
      <c r="AA2031" t="inlineStr">
        <is>
          <t>Jurídico</t>
        </is>
      </c>
      <c r="AB2031" t="inlineStr"/>
      <c r="AC2031" t="inlineStr"/>
      <c r="AD2031" t="n">
        <v>0</v>
      </c>
      <c r="AE2031" t="n">
        <v>0</v>
      </c>
    </row>
    <row r="2032">
      <c r="A2032" t="inlineStr">
        <is>
          <t>4182</t>
        </is>
      </c>
      <c r="B2032" s="115" t="n">
        <v>44865</v>
      </c>
      <c r="C2032" s="115" t="n">
        <v>44865</v>
      </c>
      <c r="D2032" t="n">
        <v>-166</v>
      </c>
      <c r="E2032" t="n">
        <v>-166</v>
      </c>
      <c r="F2032" t="inlineStr">
        <is>
          <t>BRL</t>
        </is>
      </c>
      <c r="G2032" t="n">
        <v>1</v>
      </c>
      <c r="H2032" t="n">
        <v>-166</v>
      </c>
      <c r="I2032" t="n">
        <v>-166</v>
      </c>
      <c r="J2032" t="n">
        <v>1</v>
      </c>
      <c r="K2032" t="inlineStr"/>
      <c r="L2032" t="inlineStr">
        <is>
          <t>Lumx Studios S/A</t>
        </is>
      </c>
      <c r="M2032" t="inlineStr">
        <is>
          <t>Lumx Studios S/A</t>
        </is>
      </c>
      <c r="N2032" t="n">
        <v>100</v>
      </c>
      <c r="O2032" t="inlineStr">
        <is>
          <t>Conselho</t>
        </is>
      </c>
      <c r="P2032" t="inlineStr">
        <is>
          <t>Lumx Studios S/A</t>
        </is>
      </c>
      <c r="Q2032" t="inlineStr"/>
      <c r="R2032" t="inlineStr">
        <is>
          <t>Gru - Guia de Registro de Marca</t>
        </is>
      </c>
      <c r="S2032" t="inlineStr"/>
      <c r="T2032" t="inlineStr">
        <is>
          <t>Cora</t>
        </is>
      </c>
      <c r="U2032" t="inlineStr"/>
      <c r="V2032" t="inlineStr">
        <is>
          <t>Propriedade Intelectual - Taxas</t>
        </is>
      </c>
      <c r="W2032" t="inlineStr">
        <is>
          <t>Propriedade Intelectual</t>
        </is>
      </c>
      <c r="X2032" t="inlineStr">
        <is>
          <t>Legal</t>
        </is>
      </c>
      <c r="Y2032" t="inlineStr">
        <is>
          <t>Operating Costs</t>
        </is>
      </c>
      <c r="Z2032" t="inlineStr">
        <is>
          <t>Operating Costs</t>
        </is>
      </c>
      <c r="AA2032" t="inlineStr">
        <is>
          <t>Jurídico</t>
        </is>
      </c>
      <c r="AB2032" t="inlineStr"/>
      <c r="AC2032" t="inlineStr"/>
      <c r="AD2032" t="n">
        <v>0</v>
      </c>
      <c r="AE2032" t="n">
        <v>0</v>
      </c>
    </row>
    <row r="2033">
      <c r="A2033" t="inlineStr">
        <is>
          <t>4183</t>
        </is>
      </c>
      <c r="B2033" s="115" t="n">
        <v>44865</v>
      </c>
      <c r="C2033" s="115" t="n">
        <v>44865</v>
      </c>
      <c r="D2033" t="n">
        <v>-25</v>
      </c>
      <c r="E2033" t="n">
        <v>-25</v>
      </c>
      <c r="F2033" t="inlineStr">
        <is>
          <t>BRL</t>
        </is>
      </c>
      <c r="G2033" t="n">
        <v>1</v>
      </c>
      <c r="H2033" t="n">
        <v>-25</v>
      </c>
      <c r="I2033" t="n">
        <v>-25</v>
      </c>
      <c r="J2033" t="n">
        <v>1</v>
      </c>
      <c r="K2033" t="inlineStr"/>
      <c r="L2033" t="inlineStr">
        <is>
          <t>Lumx Studios S/A</t>
        </is>
      </c>
      <c r="M2033" t="inlineStr">
        <is>
          <t>Lumx Studios S/A</t>
        </is>
      </c>
      <c r="N2033" t="n">
        <v>100</v>
      </c>
      <c r="O2033" t="inlineStr">
        <is>
          <t>Conselho</t>
        </is>
      </c>
      <c r="P2033" t="inlineStr">
        <is>
          <t>Lumx Studios S/A</t>
        </is>
      </c>
      <c r="Q2033" t="inlineStr"/>
      <c r="R2033" t="inlineStr">
        <is>
          <t>Serviço de Frete do Letreiro</t>
        </is>
      </c>
      <c r="S2033" t="inlineStr"/>
      <c r="T2033" t="inlineStr">
        <is>
          <t>Cora</t>
        </is>
      </c>
      <c r="U2033" t="inlineStr"/>
      <c r="V2033" t="inlineStr">
        <is>
          <t>Limpeza e Manutenção</t>
        </is>
      </c>
      <c r="W2033" t="inlineStr">
        <is>
          <t>Despesas de Escritório</t>
        </is>
      </c>
      <c r="X2033" t="inlineStr">
        <is>
          <t>Office</t>
        </is>
      </c>
      <c r="Y2033" t="inlineStr">
        <is>
          <t>Administrative Costs</t>
        </is>
      </c>
      <c r="Z2033" t="inlineStr">
        <is>
          <t>Administrative Costs</t>
        </is>
      </c>
      <c r="AA2033" t="inlineStr">
        <is>
          <t>Escritório</t>
        </is>
      </c>
      <c r="AB2033" t="inlineStr"/>
      <c r="AC2033" t="inlineStr"/>
      <c r="AD2033" t="n">
        <v>0</v>
      </c>
      <c r="AE2033" t="n">
        <v>0</v>
      </c>
    </row>
    <row r="2034">
      <c r="A2034" t="inlineStr">
        <is>
          <t>4184</t>
        </is>
      </c>
      <c r="B2034" s="115" t="n">
        <v>44865</v>
      </c>
      <c r="C2034" s="115" t="n">
        <v>44865</v>
      </c>
      <c r="D2034" t="n">
        <v>-5750.58</v>
      </c>
      <c r="E2034" t="n">
        <v>-5750.58</v>
      </c>
      <c r="F2034" t="inlineStr">
        <is>
          <t>BRL</t>
        </is>
      </c>
      <c r="G2034" t="n">
        <v>1</v>
      </c>
      <c r="H2034" t="n">
        <v>-5750.58</v>
      </c>
      <c r="I2034" t="n">
        <v>-5750.58</v>
      </c>
      <c r="J2034" t="n">
        <v>1</v>
      </c>
      <c r="K2034" t="inlineStr"/>
      <c r="L2034" t="inlineStr">
        <is>
          <t>Lumx Studios S/A</t>
        </is>
      </c>
      <c r="M2034" t="inlineStr">
        <is>
          <t>Venly</t>
        </is>
      </c>
      <c r="N2034" t="n">
        <v>100</v>
      </c>
      <c r="O2034" t="inlineStr"/>
      <c r="P2034" t="inlineStr">
        <is>
          <t>Venly</t>
        </is>
      </c>
      <c r="Q2034" t="inlineStr"/>
      <c r="R2034" t="inlineStr">
        <is>
          <t>Utilização Software Venly</t>
        </is>
      </c>
      <c r="S2034" t="inlineStr"/>
      <c r="T2034" t="inlineStr">
        <is>
          <t>Conta Simples</t>
        </is>
      </c>
      <c r="U2034" t="inlineStr">
        <is>
          <t>Lumx Protocol</t>
        </is>
      </c>
      <c r="V2034" t="inlineStr">
        <is>
          <t>Fornecedor - Venly</t>
        </is>
      </c>
      <c r="W2034" t="inlineStr">
        <is>
          <t>Fornecedores</t>
        </is>
      </c>
      <c r="X2034" t="inlineStr">
        <is>
          <t>Suppliers</t>
        </is>
      </c>
      <c r="Y2034" t="inlineStr">
        <is>
          <t>Partnerships &amp; Suppliers</t>
        </is>
      </c>
      <c r="Z2034" t="inlineStr">
        <is>
          <t>Partnerships &amp; Suppliers</t>
        </is>
      </c>
      <c r="AA2034" t="inlineStr">
        <is>
          <t>Parceiros/Fornecedores</t>
        </is>
      </c>
      <c r="AB2034" t="inlineStr"/>
      <c r="AC2034" t="inlineStr"/>
      <c r="AD2034" t="n">
        <v>0</v>
      </c>
      <c r="AE2034" t="n">
        <v>0</v>
      </c>
    </row>
    <row r="2035">
      <c r="A2035" t="inlineStr">
        <is>
          <t>420</t>
        </is>
      </c>
      <c r="B2035" s="115" t="n">
        <v>44865</v>
      </c>
      <c r="C2035" s="115" t="n">
        <v>44865</v>
      </c>
      <c r="D2035" t="n">
        <v>17.07</v>
      </c>
      <c r="E2035" t="n">
        <v>17.07</v>
      </c>
      <c r="F2035" t="inlineStr">
        <is>
          <t>BRL</t>
        </is>
      </c>
      <c r="G2035" t="n">
        <v>1</v>
      </c>
      <c r="H2035" t="n">
        <v>17.07</v>
      </c>
      <c r="I2035" t="n">
        <v>17.07</v>
      </c>
      <c r="J2035" t="n">
        <v>1</v>
      </c>
      <c r="K2035" t="inlineStr"/>
      <c r="L2035" t="inlineStr">
        <is>
          <t>Lumx Studios S/A</t>
        </is>
      </c>
      <c r="M2035" t="inlineStr">
        <is>
          <t>Conta Simples</t>
        </is>
      </c>
      <c r="N2035" t="n">
        <v>100</v>
      </c>
      <c r="O2035" t="inlineStr">
        <is>
          <t>Lumx</t>
        </is>
      </c>
      <c r="P2035" t="inlineStr">
        <is>
          <t>Lumx Studios S/A</t>
        </is>
      </c>
      <c r="Q2035" t="inlineStr"/>
      <c r="R2035" t="inlineStr">
        <is>
          <t>Rentabilidade 100 Cdi</t>
        </is>
      </c>
      <c r="S2035" t="inlineStr"/>
      <c r="T2035" t="inlineStr">
        <is>
          <t>Conta Simples</t>
        </is>
      </c>
      <c r="U2035" t="inlineStr"/>
      <c r="V2035" t="inlineStr">
        <is>
          <t>Investimentos</t>
        </is>
      </c>
      <c r="W2035" t="inlineStr">
        <is>
          <t>Investimentos</t>
        </is>
      </c>
      <c r="X2035" t="inlineStr">
        <is>
          <t>Financial Revenue</t>
        </is>
      </c>
      <c r="Y2035" t="inlineStr">
        <is>
          <t>Financial Revenue</t>
        </is>
      </c>
      <c r="Z2035" t="inlineStr">
        <is>
          <t>Financial Revenue</t>
        </is>
      </c>
      <c r="AA2035" t="inlineStr">
        <is>
          <t>Receita Financeira</t>
        </is>
      </c>
      <c r="AB2035" t="inlineStr"/>
      <c r="AC2035" t="inlineStr"/>
      <c r="AD2035" t="n">
        <v>0</v>
      </c>
      <c r="AE2035" t="n">
        <v>0</v>
      </c>
    </row>
    <row r="2036">
      <c r="A2036" t="inlineStr">
        <is>
          <t>726</t>
        </is>
      </c>
      <c r="B2036" s="115" t="n">
        <v>44865</v>
      </c>
      <c r="C2036" s="115" t="n">
        <v>44865</v>
      </c>
      <c r="D2036" t="n">
        <v>5500</v>
      </c>
      <c r="E2036" t="n">
        <v>5500</v>
      </c>
      <c r="F2036" t="inlineStr">
        <is>
          <t>BRL</t>
        </is>
      </c>
      <c r="G2036" t="n">
        <v>1</v>
      </c>
      <c r="H2036" t="n">
        <v>5500</v>
      </c>
      <c r="I2036" t="n">
        <v>5500</v>
      </c>
      <c r="J2036" t="n">
        <v>1</v>
      </c>
      <c r="K2036" t="inlineStr"/>
      <c r="L2036" t="inlineStr">
        <is>
          <t>Lumx Studios S/A</t>
        </is>
      </c>
      <c r="M2036" t="inlineStr">
        <is>
          <t>Conta Simples</t>
        </is>
      </c>
      <c r="N2036" t="n">
        <v>100</v>
      </c>
      <c r="O2036" t="inlineStr">
        <is>
          <t>Lumx</t>
        </is>
      </c>
      <c r="P2036" t="inlineStr">
        <is>
          <t>Lumx Studios S/A</t>
        </is>
      </c>
      <c r="Q2036" t="inlineStr"/>
      <c r="R2036" t="inlineStr">
        <is>
          <t>Transferência entre Contas</t>
        </is>
      </c>
      <c r="S2036" t="inlineStr"/>
      <c r="T2036" t="inlineStr">
        <is>
          <t>Conta Simples</t>
        </is>
      </c>
      <c r="U2036" t="inlineStr"/>
      <c r="V2036" t="inlineStr">
        <is>
          <t>Transferências</t>
        </is>
      </c>
      <c r="W2036" t="inlineStr">
        <is>
          <t>Transferências</t>
        </is>
      </c>
      <c r="X2036" t="inlineStr">
        <is>
          <t>Others</t>
        </is>
      </c>
      <c r="Y2036" t="inlineStr">
        <is>
          <t>Administrative Costs</t>
        </is>
      </c>
      <c r="Z2036" t="inlineStr">
        <is>
          <t>Administrative Costs</t>
        </is>
      </c>
      <c r="AA2036" t="inlineStr">
        <is>
          <t>Outros</t>
        </is>
      </c>
      <c r="AB2036" t="inlineStr"/>
      <c r="AC2036" t="inlineStr"/>
      <c r="AD2036" t="n">
        <v>0</v>
      </c>
      <c r="AE2036" t="n">
        <v>0</v>
      </c>
    </row>
    <row r="2037">
      <c r="A2037" t="inlineStr">
        <is>
          <t>9687</t>
        </is>
      </c>
      <c r="B2037" s="115" t="n">
        <v>44865</v>
      </c>
      <c r="C2037" s="115" t="n">
        <v>44865</v>
      </c>
      <c r="D2037" t="n">
        <v>-5500</v>
      </c>
      <c r="E2037" t="n">
        <v>-5500</v>
      </c>
      <c r="F2037" t="inlineStr">
        <is>
          <t>BRL</t>
        </is>
      </c>
      <c r="G2037" t="n">
        <v>1</v>
      </c>
      <c r="H2037" t="n">
        <v>-5500</v>
      </c>
      <c r="I2037" t="n">
        <v>-5500</v>
      </c>
      <c r="J2037" t="n">
        <v>1</v>
      </c>
      <c r="K2037" t="inlineStr"/>
      <c r="L2037" t="inlineStr">
        <is>
          <t>Lumx Studios S/A</t>
        </is>
      </c>
      <c r="M2037" t="inlineStr">
        <is>
          <t>Lumx Studios S/A</t>
        </is>
      </c>
      <c r="N2037" t="n">
        <v>100</v>
      </c>
      <c r="O2037" t="inlineStr">
        <is>
          <t>Lumx</t>
        </is>
      </c>
      <c r="P2037" t="inlineStr">
        <is>
          <t>Lumx Studios S/A</t>
        </is>
      </c>
      <c r="Q2037" t="inlineStr"/>
      <c r="R2037" t="inlineStr">
        <is>
          <t>Transferência entre Contas</t>
        </is>
      </c>
      <c r="S2037" t="inlineStr"/>
      <c r="T2037" t="inlineStr">
        <is>
          <t>Cora</t>
        </is>
      </c>
      <c r="U2037" t="inlineStr"/>
      <c r="V2037" t="inlineStr">
        <is>
          <t>Transferências</t>
        </is>
      </c>
      <c r="W2037" t="inlineStr">
        <is>
          <t>Transferências</t>
        </is>
      </c>
      <c r="X2037" t="inlineStr">
        <is>
          <t>Others</t>
        </is>
      </c>
      <c r="Y2037" t="inlineStr">
        <is>
          <t>Administrative Costs</t>
        </is>
      </c>
      <c r="Z2037" t="inlineStr">
        <is>
          <t>Administrative Costs</t>
        </is>
      </c>
      <c r="AA2037" t="inlineStr">
        <is>
          <t>Outros</t>
        </is>
      </c>
      <c r="AB2037" t="inlineStr"/>
      <c r="AC2037" t="inlineStr"/>
      <c r="AD2037" t="n">
        <v>0</v>
      </c>
      <c r="AE2037" t="n">
        <v>0</v>
      </c>
    </row>
    <row r="2038">
      <c r="A2038" t="inlineStr">
        <is>
          <t>4185</t>
        </is>
      </c>
      <c r="B2038" s="115" t="n">
        <v>44864</v>
      </c>
      <c r="C2038" s="115" t="n">
        <v>44864</v>
      </c>
      <c r="D2038" t="n">
        <v>-511.8</v>
      </c>
      <c r="E2038" t="n">
        <v>-511.8</v>
      </c>
      <c r="F2038" t="inlineStr">
        <is>
          <t>BRL</t>
        </is>
      </c>
      <c r="G2038" t="n">
        <v>1</v>
      </c>
      <c r="H2038" t="n">
        <v>-511.8</v>
      </c>
      <c r="I2038" t="n">
        <v>-511.8</v>
      </c>
      <c r="J2038" t="n">
        <v>1</v>
      </c>
      <c r="K2038" t="inlineStr"/>
      <c r="L2038" t="inlineStr">
        <is>
          <t>Lumx Studios S/A</t>
        </is>
      </c>
      <c r="M2038" t="inlineStr">
        <is>
          <t>Intercom Comercio Internacional Ltda</t>
        </is>
      </c>
      <c r="N2038" t="n">
        <v>100</v>
      </c>
      <c r="O2038" t="inlineStr"/>
      <c r="P2038" t="inlineStr">
        <is>
          <t>Intercom Comercio Internacional Ltda</t>
        </is>
      </c>
      <c r="Q2038" t="inlineStr"/>
      <c r="R2038" t="inlineStr">
        <is>
          <t>Software - Intercom - Baixa por Conciliação</t>
        </is>
      </c>
      <c r="S2038" t="inlineStr"/>
      <c r="T2038" t="inlineStr">
        <is>
          <t>Conta Simples</t>
        </is>
      </c>
      <c r="U2038" t="inlineStr"/>
      <c r="V2038" t="inlineStr">
        <is>
          <t>Software - Intercom</t>
        </is>
      </c>
      <c r="W2038" t="inlineStr">
        <is>
          <t>Software</t>
        </is>
      </c>
      <c r="X2038" t="inlineStr">
        <is>
          <t>Technology &amp; Infrastructure</t>
        </is>
      </c>
      <c r="Y2038" t="inlineStr">
        <is>
          <t>Technology &amp; Infrastructure</t>
        </is>
      </c>
      <c r="Z2038" t="inlineStr">
        <is>
          <t>Technology &amp; Infrastructure</t>
        </is>
      </c>
      <c r="AA2038" t="inlineStr">
        <is>
          <t>Software</t>
        </is>
      </c>
      <c r="AB2038" t="inlineStr"/>
      <c r="AC2038" t="inlineStr"/>
      <c r="AD2038" t="n">
        <v>0</v>
      </c>
      <c r="AE2038" t="n">
        <v>0</v>
      </c>
    </row>
    <row r="2039">
      <c r="A2039" t="inlineStr">
        <is>
          <t>4186</t>
        </is>
      </c>
      <c r="B2039" s="115" t="n">
        <v>44863</v>
      </c>
      <c r="C2039" s="115" t="n">
        <v>44863</v>
      </c>
      <c r="D2039" t="n">
        <v>-1500</v>
      </c>
      <c r="E2039" t="n">
        <v>-1500</v>
      </c>
      <c r="F2039" t="inlineStr">
        <is>
          <t>BRL</t>
        </is>
      </c>
      <c r="G2039" t="n">
        <v>1</v>
      </c>
      <c r="H2039" t="n">
        <v>-1500</v>
      </c>
      <c r="I2039" t="n">
        <v>-1500</v>
      </c>
      <c r="J2039" t="n">
        <v>1</v>
      </c>
      <c r="K2039" t="inlineStr"/>
      <c r="L2039" t="inlineStr">
        <is>
          <t>Lumx Studios S/A</t>
        </is>
      </c>
      <c r="M2039" t="inlineStr">
        <is>
          <t>Caio Barbosa Zacarias</t>
        </is>
      </c>
      <c r="N2039" t="n">
        <v>100</v>
      </c>
      <c r="O2039" t="inlineStr">
        <is>
          <t>Comercial</t>
        </is>
      </c>
      <c r="P2039" t="inlineStr">
        <is>
          <t>Caio Barbosa Zacarias</t>
        </is>
      </c>
      <c r="Q2039" t="inlineStr"/>
      <c r="R2039" t="inlineStr">
        <is>
          <t>Parcelamento de Débitos (Faturamentos Retroativos) - Debito Automático - Baixa por Conciliação</t>
        </is>
      </c>
      <c r="S2039" t="inlineStr"/>
      <c r="T2039" t="inlineStr">
        <is>
          <t>Cora</t>
        </is>
      </c>
      <c r="U2039" t="inlineStr"/>
      <c r="V2039" t="inlineStr">
        <is>
          <t>Imposto - Parcelamento Tributário</t>
        </is>
      </c>
      <c r="W2039" t="inlineStr">
        <is>
          <t>Impostos</t>
        </is>
      </c>
      <c r="X2039" t="inlineStr">
        <is>
          <t>Tax And Fees</t>
        </is>
      </c>
      <c r="Y2039" t="inlineStr">
        <is>
          <t>Tax And Fees</t>
        </is>
      </c>
      <c r="Z2039" t="inlineStr">
        <is>
          <t>Tax And Fees</t>
        </is>
      </c>
      <c r="AA2039" t="inlineStr">
        <is>
          <t>Parcelamento tributário</t>
        </is>
      </c>
      <c r="AB2039" t="inlineStr"/>
      <c r="AC2039" t="inlineStr"/>
      <c r="AD2039" t="n">
        <v>0</v>
      </c>
      <c r="AE2039" t="n">
        <v>0</v>
      </c>
    </row>
    <row r="2040">
      <c r="A2040" t="inlineStr">
        <is>
          <t>727</t>
        </is>
      </c>
      <c r="B2040" s="115" t="n">
        <v>44862</v>
      </c>
      <c r="C2040" s="115" t="n">
        <v>44862</v>
      </c>
      <c r="D2040" t="n">
        <v>18000</v>
      </c>
      <c r="E2040" t="n">
        <v>18000</v>
      </c>
      <c r="F2040" t="inlineStr">
        <is>
          <t>BRL</t>
        </is>
      </c>
      <c r="G2040" t="n">
        <v>1</v>
      </c>
      <c r="H2040" t="n">
        <v>18000</v>
      </c>
      <c r="I2040" t="n">
        <v>18000</v>
      </c>
      <c r="J2040" t="n">
        <v>1</v>
      </c>
      <c r="K2040" t="inlineStr"/>
      <c r="L2040" t="inlineStr">
        <is>
          <t>Lumx Studios S/A</t>
        </is>
      </c>
      <c r="M2040" t="inlineStr">
        <is>
          <t>Cora</t>
        </is>
      </c>
      <c r="N2040" t="n">
        <v>100</v>
      </c>
      <c r="O2040" t="inlineStr">
        <is>
          <t>Lumx</t>
        </is>
      </c>
      <c r="P2040" t="inlineStr">
        <is>
          <t>Lumx Studios S/A</t>
        </is>
      </c>
      <c r="Q2040" t="inlineStr"/>
      <c r="R2040" t="inlineStr">
        <is>
          <t>Transferência entre Contas</t>
        </is>
      </c>
      <c r="S2040" t="inlineStr"/>
      <c r="T2040" t="inlineStr">
        <is>
          <t>Cora</t>
        </is>
      </c>
      <c r="U2040" t="inlineStr"/>
      <c r="V2040" t="inlineStr">
        <is>
          <t>Transferências</t>
        </is>
      </c>
      <c r="W2040" t="inlineStr">
        <is>
          <t>Transferências</t>
        </is>
      </c>
      <c r="X2040" t="inlineStr">
        <is>
          <t>Others</t>
        </is>
      </c>
      <c r="Y2040" t="inlineStr">
        <is>
          <t>Administrative Costs</t>
        </is>
      </c>
      <c r="Z2040" t="inlineStr">
        <is>
          <t>Administrative Costs</t>
        </is>
      </c>
      <c r="AA2040" t="inlineStr">
        <is>
          <t>Outros</t>
        </is>
      </c>
      <c r="AB2040" t="inlineStr"/>
      <c r="AC2040" t="inlineStr"/>
      <c r="AD2040" t="n">
        <v>0</v>
      </c>
      <c r="AE2040" t="n">
        <v>0</v>
      </c>
    </row>
    <row r="2041">
      <c r="A2041" t="inlineStr">
        <is>
          <t>9688</t>
        </is>
      </c>
      <c r="B2041" s="115" t="n">
        <v>44862</v>
      </c>
      <c r="C2041" s="115" t="n">
        <v>44862</v>
      </c>
      <c r="D2041" t="n">
        <v>-18000</v>
      </c>
      <c r="E2041" t="n">
        <v>-18000</v>
      </c>
      <c r="F2041" t="inlineStr">
        <is>
          <t>BRL</t>
        </is>
      </c>
      <c r="G2041" t="n">
        <v>1</v>
      </c>
      <c r="H2041" t="n">
        <v>-18000</v>
      </c>
      <c r="I2041" t="n">
        <v>-18000</v>
      </c>
      <c r="J2041" t="n">
        <v>1</v>
      </c>
      <c r="K2041" t="inlineStr"/>
      <c r="L2041" t="inlineStr">
        <is>
          <t>Lumx Studios S/A</t>
        </is>
      </c>
      <c r="M2041" t="inlineStr">
        <is>
          <t>Lumx Studios S/A</t>
        </is>
      </c>
      <c r="N2041" t="n">
        <v>100</v>
      </c>
      <c r="O2041" t="inlineStr">
        <is>
          <t>Lumx</t>
        </is>
      </c>
      <c r="P2041" t="inlineStr">
        <is>
          <t>Lumx Studios S/A</t>
        </is>
      </c>
      <c r="Q2041" t="inlineStr"/>
      <c r="R2041" t="inlineStr">
        <is>
          <t>Transferência entre Contas</t>
        </is>
      </c>
      <c r="S2041" t="inlineStr"/>
      <c r="T2041" t="inlineStr">
        <is>
          <t>Btg - Wealth Management</t>
        </is>
      </c>
      <c r="U2041" t="inlineStr"/>
      <c r="V2041" t="inlineStr">
        <is>
          <t>Transferências</t>
        </is>
      </c>
      <c r="W2041" t="inlineStr">
        <is>
          <t>Transferências</t>
        </is>
      </c>
      <c r="X2041" t="inlineStr">
        <is>
          <t>Others</t>
        </is>
      </c>
      <c r="Y2041" t="inlineStr">
        <is>
          <t>Administrative Costs</t>
        </is>
      </c>
      <c r="Z2041" t="inlineStr">
        <is>
          <t>Administrative Costs</t>
        </is>
      </c>
      <c r="AA2041" t="inlineStr">
        <is>
          <t>Outros</t>
        </is>
      </c>
      <c r="AB2041" t="inlineStr"/>
      <c r="AC2041" t="inlineStr"/>
      <c r="AD2041" t="n">
        <v>0</v>
      </c>
      <c r="AE2041" t="n">
        <v>0</v>
      </c>
    </row>
    <row r="2042">
      <c r="A2042" t="inlineStr">
        <is>
          <t>3959</t>
        </is>
      </c>
      <c r="B2042" s="115" t="n">
        <v>44861</v>
      </c>
      <c r="C2042" s="115" t="n">
        <v>44861</v>
      </c>
      <c r="D2042" t="n">
        <v>-159.9</v>
      </c>
      <c r="E2042" t="n">
        <v>-159.9</v>
      </c>
      <c r="F2042" t="inlineStr">
        <is>
          <t>BRL</t>
        </is>
      </c>
      <c r="G2042" t="n">
        <v>1</v>
      </c>
      <c r="H2042" t="n">
        <v>-159.9</v>
      </c>
      <c r="I2042" t="n">
        <v>-159.9</v>
      </c>
      <c r="J2042" t="n">
        <v>1</v>
      </c>
      <c r="K2042" t="inlineStr"/>
      <c r="L2042" t="inlineStr">
        <is>
          <t>Lumx Studios S/A</t>
        </is>
      </c>
      <c r="M2042" t="inlineStr">
        <is>
          <t>Certisign Certificadora Digital S.A</t>
        </is>
      </c>
      <c r="N2042" t="n">
        <v>100</v>
      </c>
      <c r="O2042" t="inlineStr"/>
      <c r="P2042" t="inlineStr">
        <is>
          <t>Certisign Certificadora Digital S.A</t>
        </is>
      </c>
      <c r="Q2042" t="inlineStr"/>
      <c r="R2042" t="inlineStr">
        <is>
          <t>Certificado A1 para Assinatura de Docs</t>
        </is>
      </c>
      <c r="S2042" t="inlineStr"/>
      <c r="T2042" t="inlineStr">
        <is>
          <t>Conta Simples</t>
        </is>
      </c>
      <c r="U2042" t="inlineStr"/>
      <c r="V2042" t="inlineStr">
        <is>
          <t>Societário - Outros</t>
        </is>
      </c>
      <c r="W2042" t="inlineStr">
        <is>
          <t>Corporate/Societário</t>
        </is>
      </c>
      <c r="X2042" t="inlineStr">
        <is>
          <t>Legal</t>
        </is>
      </c>
      <c r="Y2042" t="inlineStr">
        <is>
          <t>Operating Costs</t>
        </is>
      </c>
      <c r="Z2042" t="inlineStr">
        <is>
          <t>Operating Costs</t>
        </is>
      </c>
      <c r="AA2042" t="inlineStr">
        <is>
          <t>Jurídico</t>
        </is>
      </c>
      <c r="AB2042" t="inlineStr"/>
      <c r="AC2042" t="inlineStr"/>
      <c r="AD2042" t="n">
        <v>0</v>
      </c>
      <c r="AE2042" t="n">
        <v>0</v>
      </c>
    </row>
    <row r="2043">
      <c r="A2043" t="inlineStr">
        <is>
          <t>4187</t>
        </is>
      </c>
      <c r="B2043" s="115" t="n">
        <v>44861</v>
      </c>
      <c r="C2043" s="115" t="n">
        <v>44861</v>
      </c>
      <c r="D2043" t="n">
        <v>-45.13</v>
      </c>
      <c r="E2043" t="n">
        <v>-45.13</v>
      </c>
      <c r="F2043" t="inlineStr">
        <is>
          <t>BRL</t>
        </is>
      </c>
      <c r="G2043" t="n">
        <v>1</v>
      </c>
      <c r="H2043" t="n">
        <v>-45.13</v>
      </c>
      <c r="I2043" t="n">
        <v>-45.13</v>
      </c>
      <c r="J2043" t="n">
        <v>1</v>
      </c>
      <c r="K2043" t="inlineStr"/>
      <c r="L2043" t="inlineStr">
        <is>
          <t>Lumx Studios S/A</t>
        </is>
      </c>
      <c r="M2043" t="inlineStr">
        <is>
          <t>Docsend By Dropbox</t>
        </is>
      </c>
      <c r="N2043" t="n">
        <v>100</v>
      </c>
      <c r="O2043" t="inlineStr"/>
      <c r="P2043" t="inlineStr">
        <is>
          <t>Docsend By Dropbox</t>
        </is>
      </c>
      <c r="Q2043" t="inlineStr"/>
      <c r="R2043" t="inlineStr">
        <is>
          <t>Docsend By Dropbox</t>
        </is>
      </c>
      <c r="S2043" t="inlineStr"/>
      <c r="T2043" t="inlineStr">
        <is>
          <t>Mercado Pago</t>
        </is>
      </c>
      <c r="U2043" t="inlineStr"/>
      <c r="V2043" t="inlineStr">
        <is>
          <t>Software - Docsend</t>
        </is>
      </c>
      <c r="W2043" t="inlineStr">
        <is>
          <t>Software</t>
        </is>
      </c>
      <c r="X2043" t="inlineStr">
        <is>
          <t>Technology &amp; Infrastructure</t>
        </is>
      </c>
      <c r="Y2043" t="inlineStr">
        <is>
          <t>Technology &amp; Infrastructure</t>
        </is>
      </c>
      <c r="Z2043" t="inlineStr">
        <is>
          <t>Technology &amp; Infrastructure</t>
        </is>
      </c>
      <c r="AA2043" t="inlineStr">
        <is>
          <t>Software</t>
        </is>
      </c>
      <c r="AB2043" t="inlineStr"/>
      <c r="AC2043" t="inlineStr"/>
      <c r="AD2043" t="n">
        <v>0</v>
      </c>
      <c r="AE2043" t="n">
        <v>0</v>
      </c>
    </row>
    <row r="2044">
      <c r="A2044" t="inlineStr">
        <is>
          <t>4189</t>
        </is>
      </c>
      <c r="B2044" s="115" t="n">
        <v>44861</v>
      </c>
      <c r="C2044" s="115" t="n">
        <v>44861</v>
      </c>
      <c r="D2044" t="n">
        <v>-159.9</v>
      </c>
      <c r="E2044" t="n">
        <v>-159.9</v>
      </c>
      <c r="F2044" t="inlineStr">
        <is>
          <t>BRL</t>
        </is>
      </c>
      <c r="G2044" t="n">
        <v>1</v>
      </c>
      <c r="H2044" t="n">
        <v>-159.9</v>
      </c>
      <c r="I2044" t="n">
        <v>-159.9</v>
      </c>
      <c r="J2044" t="n">
        <v>1</v>
      </c>
      <c r="K2044" t="inlineStr"/>
      <c r="L2044" t="inlineStr">
        <is>
          <t>Lumx Studios S/A</t>
        </is>
      </c>
      <c r="M2044" t="inlineStr">
        <is>
          <t>Lumx Studios S/A</t>
        </is>
      </c>
      <c r="N2044" t="n">
        <v>100</v>
      </c>
      <c r="O2044" t="inlineStr">
        <is>
          <t>Conselho</t>
        </is>
      </c>
      <c r="P2044" t="inlineStr">
        <is>
          <t>Lumx Studios S/A</t>
        </is>
      </c>
      <c r="Q2044" t="inlineStr"/>
      <c r="R2044" t="inlineStr">
        <is>
          <t>Certificado A1 para Assinatura de Docs</t>
        </is>
      </c>
      <c r="S2044" t="inlineStr"/>
      <c r="T2044" t="inlineStr">
        <is>
          <t>Cora</t>
        </is>
      </c>
      <c r="U2044" t="inlineStr"/>
      <c r="V2044" t="inlineStr">
        <is>
          <t>Societário - Outros</t>
        </is>
      </c>
      <c r="W2044" t="inlineStr">
        <is>
          <t>Corporate/Societário</t>
        </is>
      </c>
      <c r="X2044" t="inlineStr">
        <is>
          <t>Legal</t>
        </is>
      </c>
      <c r="Y2044" t="inlineStr">
        <is>
          <t>Operating Costs</t>
        </is>
      </c>
      <c r="Z2044" t="inlineStr">
        <is>
          <t>Operating Costs</t>
        </is>
      </c>
      <c r="AA2044" t="inlineStr">
        <is>
          <t>Jurídico</t>
        </is>
      </c>
      <c r="AB2044" t="inlineStr"/>
      <c r="AC2044" t="inlineStr"/>
      <c r="AD2044" t="n">
        <v>0</v>
      </c>
      <c r="AE2044" t="n">
        <v>0</v>
      </c>
    </row>
    <row r="2045">
      <c r="A2045" t="inlineStr">
        <is>
          <t>4190</t>
        </is>
      </c>
      <c r="B2045" s="115" t="n">
        <v>44861</v>
      </c>
      <c r="C2045" s="115" t="n">
        <v>44861</v>
      </c>
      <c r="D2045" t="n">
        <v>-159.9</v>
      </c>
      <c r="E2045" t="n">
        <v>-159.9</v>
      </c>
      <c r="F2045" t="inlineStr">
        <is>
          <t>BRL</t>
        </is>
      </c>
      <c r="G2045" t="n">
        <v>1</v>
      </c>
      <c r="H2045" t="n">
        <v>-159.9</v>
      </c>
      <c r="I2045" t="n">
        <v>-159.9</v>
      </c>
      <c r="J2045" t="n">
        <v>1</v>
      </c>
      <c r="K2045" t="inlineStr"/>
      <c r="L2045" t="inlineStr">
        <is>
          <t>Lumx Studios S/A</t>
        </is>
      </c>
      <c r="M2045" t="inlineStr">
        <is>
          <t>Lumx Studios S/A</t>
        </is>
      </c>
      <c r="N2045" t="n">
        <v>100</v>
      </c>
      <c r="O2045" t="inlineStr">
        <is>
          <t>Conselho</t>
        </is>
      </c>
      <c r="P2045" t="inlineStr">
        <is>
          <t>Lumx Studios S/A</t>
        </is>
      </c>
      <c r="Q2045" t="inlineStr"/>
      <c r="R2045" t="inlineStr">
        <is>
          <t>Certificado A1 para Assinatura de Docs</t>
        </is>
      </c>
      <c r="S2045" t="inlineStr"/>
      <c r="T2045" t="inlineStr">
        <is>
          <t>Cora</t>
        </is>
      </c>
      <c r="U2045" t="inlineStr"/>
      <c r="V2045" t="inlineStr">
        <is>
          <t>Societário - Outros</t>
        </is>
      </c>
      <c r="W2045" t="inlineStr">
        <is>
          <t>Corporate/Societário</t>
        </is>
      </c>
      <c r="X2045" t="inlineStr">
        <is>
          <t>Legal</t>
        </is>
      </c>
      <c r="Y2045" t="inlineStr">
        <is>
          <t>Operating Costs</t>
        </is>
      </c>
      <c r="Z2045" t="inlineStr">
        <is>
          <t>Operating Costs</t>
        </is>
      </c>
      <c r="AA2045" t="inlineStr">
        <is>
          <t>Jurídico</t>
        </is>
      </c>
      <c r="AB2045" t="inlineStr"/>
      <c r="AC2045" t="inlineStr"/>
      <c r="AD2045" t="n">
        <v>0</v>
      </c>
      <c r="AE2045" t="n">
        <v>0</v>
      </c>
    </row>
    <row r="2046">
      <c r="A2046" t="inlineStr">
        <is>
          <t>4191</t>
        </is>
      </c>
      <c r="B2046" s="115" t="n">
        <v>44861</v>
      </c>
      <c r="C2046" s="115" t="n">
        <v>44861</v>
      </c>
      <c r="D2046" t="n">
        <v>-159.9</v>
      </c>
      <c r="E2046" t="n">
        <v>-159.9</v>
      </c>
      <c r="F2046" t="inlineStr">
        <is>
          <t>BRL</t>
        </is>
      </c>
      <c r="G2046" t="n">
        <v>1</v>
      </c>
      <c r="H2046" t="n">
        <v>-159.9</v>
      </c>
      <c r="I2046" t="n">
        <v>-159.9</v>
      </c>
      <c r="J2046" t="n">
        <v>1</v>
      </c>
      <c r="K2046" t="inlineStr"/>
      <c r="L2046" t="inlineStr">
        <is>
          <t>Lumx Studios S/A</t>
        </is>
      </c>
      <c r="M2046" t="inlineStr">
        <is>
          <t>Lumx Studios S/A</t>
        </is>
      </c>
      <c r="N2046" t="n">
        <v>100</v>
      </c>
      <c r="O2046" t="inlineStr">
        <is>
          <t>Conselho</t>
        </is>
      </c>
      <c r="P2046" t="inlineStr">
        <is>
          <t>Lumx Studios S/A</t>
        </is>
      </c>
      <c r="Q2046" t="inlineStr"/>
      <c r="R2046" t="inlineStr">
        <is>
          <t>Certificado A1 para Assinatura de Docs</t>
        </is>
      </c>
      <c r="S2046" t="inlineStr"/>
      <c r="T2046" t="inlineStr">
        <is>
          <t>Conta Simples</t>
        </is>
      </c>
      <c r="U2046" t="inlineStr"/>
      <c r="V2046" t="inlineStr">
        <is>
          <t>Societário - Outros</t>
        </is>
      </c>
      <c r="W2046" t="inlineStr">
        <is>
          <t>Corporate/Societário</t>
        </is>
      </c>
      <c r="X2046" t="inlineStr">
        <is>
          <t>Legal</t>
        </is>
      </c>
      <c r="Y2046" t="inlineStr">
        <is>
          <t>Operating Costs</t>
        </is>
      </c>
      <c r="Z2046" t="inlineStr">
        <is>
          <t>Operating Costs</t>
        </is>
      </c>
      <c r="AA2046" t="inlineStr">
        <is>
          <t>Jurídico</t>
        </is>
      </c>
      <c r="AB2046" t="inlineStr"/>
      <c r="AC2046" t="inlineStr"/>
      <c r="AD2046" t="n">
        <v>0</v>
      </c>
      <c r="AE2046" t="n">
        <v>0</v>
      </c>
    </row>
    <row r="2047">
      <c r="A2047" t="inlineStr">
        <is>
          <t>442</t>
        </is>
      </c>
      <c r="B2047" s="115" t="n">
        <v>44861</v>
      </c>
      <c r="C2047" s="115" t="n">
        <v>44861</v>
      </c>
      <c r="D2047" t="n">
        <v>460.25</v>
      </c>
      <c r="E2047" t="n">
        <v>460.25</v>
      </c>
      <c r="F2047" t="inlineStr">
        <is>
          <t>BRL</t>
        </is>
      </c>
      <c r="G2047" t="n">
        <v>1</v>
      </c>
      <c r="H2047" t="n">
        <v>460.25</v>
      </c>
      <c r="I2047" t="n">
        <v>460.25</v>
      </c>
      <c r="J2047" t="n">
        <v>1</v>
      </c>
      <c r="K2047" t="inlineStr"/>
      <c r="L2047" t="inlineStr">
        <is>
          <t>Lumx Studios S/A</t>
        </is>
      </c>
      <c r="M2047" t="inlineStr">
        <is>
          <t>Conta Simples</t>
        </is>
      </c>
      <c r="N2047" t="n">
        <v>100</v>
      </c>
      <c r="O2047" t="inlineStr">
        <is>
          <t>Comercial</t>
        </is>
      </c>
      <c r="P2047" t="inlineStr">
        <is>
          <t>Lumx Studios S/A</t>
        </is>
      </c>
      <c r="Q2047" t="inlineStr"/>
      <c r="R2047" t="inlineStr">
        <is>
          <t>Estorno - Software - Metabase</t>
        </is>
      </c>
      <c r="S2047" t="inlineStr"/>
      <c r="T2047" t="inlineStr">
        <is>
          <t>Conta Simples</t>
        </is>
      </c>
      <c r="U2047" t="inlineStr"/>
      <c r="V2047" t="inlineStr">
        <is>
          <t>Software - Metabase</t>
        </is>
      </c>
      <c r="W2047" t="inlineStr">
        <is>
          <t>Software</t>
        </is>
      </c>
      <c r="X2047" t="inlineStr">
        <is>
          <t>Technology &amp; Infrastructure</t>
        </is>
      </c>
      <c r="Y2047" t="inlineStr">
        <is>
          <t>Technology &amp; Infrastructure</t>
        </is>
      </c>
      <c r="Z2047" t="inlineStr">
        <is>
          <t>Technology &amp; Infrastructure</t>
        </is>
      </c>
      <c r="AA2047" t="inlineStr">
        <is>
          <t>Software</t>
        </is>
      </c>
      <c r="AB2047" t="inlineStr"/>
      <c r="AC2047" t="inlineStr"/>
      <c r="AD2047" t="n">
        <v>0</v>
      </c>
      <c r="AE2047" t="n">
        <v>0</v>
      </c>
    </row>
    <row r="2048">
      <c r="A2048" t="inlineStr">
        <is>
          <t>4192</t>
        </is>
      </c>
      <c r="B2048" s="115" t="n">
        <v>44860</v>
      </c>
      <c r="C2048" s="115" t="n">
        <v>44860</v>
      </c>
      <c r="D2048" t="n">
        <v>-434.54</v>
      </c>
      <c r="E2048" t="n">
        <v>-434.54</v>
      </c>
      <c r="F2048" t="inlineStr">
        <is>
          <t>BRL</t>
        </is>
      </c>
      <c r="G2048" t="n">
        <v>1</v>
      </c>
      <c r="H2048" t="n">
        <v>-434.54</v>
      </c>
      <c r="I2048" t="n">
        <v>-434.54</v>
      </c>
      <c r="J2048" t="n">
        <v>1</v>
      </c>
      <c r="K2048" t="inlineStr"/>
      <c r="L2048" t="inlineStr">
        <is>
          <t>Lumx Studios S/A</t>
        </is>
      </c>
      <c r="M2048" t="inlineStr">
        <is>
          <t>Freepik</t>
        </is>
      </c>
      <c r="N2048" t="n">
        <v>100</v>
      </c>
      <c r="O2048" t="inlineStr"/>
      <c r="P2048" t="inlineStr">
        <is>
          <t>Freepik</t>
        </is>
      </c>
      <c r="Q2048" t="inlineStr"/>
      <c r="R2048" t="inlineStr">
        <is>
          <t>Software - Freepik</t>
        </is>
      </c>
      <c r="S2048" t="inlineStr"/>
      <c r="T2048" t="inlineStr">
        <is>
          <t>Conta Simples</t>
        </is>
      </c>
      <c r="U2048" t="inlineStr"/>
      <c r="V2048" t="inlineStr">
        <is>
          <t>Software - Freepik</t>
        </is>
      </c>
      <c r="W2048" t="inlineStr">
        <is>
          <t>Software</t>
        </is>
      </c>
      <c r="X2048" t="inlineStr">
        <is>
          <t>Technology &amp; Infrastructure</t>
        </is>
      </c>
      <c r="Y2048" t="inlineStr">
        <is>
          <t>Technology &amp; Infrastructure</t>
        </is>
      </c>
      <c r="Z2048" t="inlineStr">
        <is>
          <t>Technology &amp; Infrastructure</t>
        </is>
      </c>
      <c r="AA2048" t="inlineStr">
        <is>
          <t>Software</t>
        </is>
      </c>
      <c r="AB2048" t="inlineStr"/>
      <c r="AC2048" t="inlineStr"/>
      <c r="AD2048" t="n">
        <v>0</v>
      </c>
      <c r="AE2048" t="n">
        <v>0</v>
      </c>
    </row>
    <row r="2049">
      <c r="A2049" t="inlineStr">
        <is>
          <t>4193</t>
        </is>
      </c>
      <c r="B2049" s="115" t="n">
        <v>44860</v>
      </c>
      <c r="C2049" s="115" t="n">
        <v>44860</v>
      </c>
      <c r="D2049" t="n">
        <v>-3000</v>
      </c>
      <c r="E2049" t="n">
        <v>-3000</v>
      </c>
      <c r="F2049" t="inlineStr">
        <is>
          <t>BRL</t>
        </is>
      </c>
      <c r="G2049" t="n">
        <v>1</v>
      </c>
      <c r="H2049" t="n">
        <v>-3000</v>
      </c>
      <c r="I2049" t="n">
        <v>-3000</v>
      </c>
      <c r="J2049" t="n">
        <v>1</v>
      </c>
      <c r="K2049" t="inlineStr"/>
      <c r="L2049" t="inlineStr">
        <is>
          <t>Lumx Studios S/A</t>
        </is>
      </c>
      <c r="M2049" t="inlineStr">
        <is>
          <t>Axm Services Ltda</t>
        </is>
      </c>
      <c r="N2049" t="n">
        <v>100</v>
      </c>
      <c r="O2049" t="inlineStr"/>
      <c r="P2049" t="inlineStr">
        <is>
          <t>Axm Services Ltda</t>
        </is>
      </c>
      <c r="Q2049" t="inlineStr"/>
      <c r="R2049" t="inlineStr">
        <is>
          <t>Serviço Extra de Reprocessamento</t>
        </is>
      </c>
      <c r="S2049" t="inlineStr"/>
      <c r="T2049" t="inlineStr">
        <is>
          <t>Cora</t>
        </is>
      </c>
      <c r="U2049" t="inlineStr"/>
      <c r="V2049" t="inlineStr">
        <is>
          <t>Contabilidade - Extras</t>
        </is>
      </c>
      <c r="W2049" t="inlineStr">
        <is>
          <t>Contabilidade</t>
        </is>
      </c>
      <c r="X2049" t="inlineStr">
        <is>
          <t>Others</t>
        </is>
      </c>
      <c r="Y2049" t="inlineStr">
        <is>
          <t>Operating Costs</t>
        </is>
      </c>
      <c r="Z2049" t="inlineStr">
        <is>
          <t>Operating Costs</t>
        </is>
      </c>
      <c r="AA2049" t="inlineStr">
        <is>
          <t>Contabilidade</t>
        </is>
      </c>
      <c r="AB2049" t="inlineStr"/>
      <c r="AC2049" t="inlineStr"/>
      <c r="AD2049" t="n">
        <v>0</v>
      </c>
      <c r="AE2049" t="n">
        <v>0</v>
      </c>
    </row>
    <row r="2050">
      <c r="A2050" t="inlineStr">
        <is>
          <t>4194</t>
        </is>
      </c>
      <c r="B2050" s="115" t="n">
        <v>44860</v>
      </c>
      <c r="C2050" s="115" t="n">
        <v>44860</v>
      </c>
      <c r="D2050" t="n">
        <v>-4023.24</v>
      </c>
      <c r="E2050" t="n">
        <v>-4023.24</v>
      </c>
      <c r="F2050" t="inlineStr">
        <is>
          <t>BRL</t>
        </is>
      </c>
      <c r="G2050" t="n">
        <v>1</v>
      </c>
      <c r="H2050" t="n">
        <v>-4023.24</v>
      </c>
      <c r="I2050" t="n">
        <v>-4023.24</v>
      </c>
      <c r="J2050" t="n">
        <v>1</v>
      </c>
      <c r="K2050" t="inlineStr"/>
      <c r="L2050" t="inlineStr">
        <is>
          <t>Lumx Studios S/A</t>
        </is>
      </c>
      <c r="M2050" t="inlineStr">
        <is>
          <t>Velazquez &amp; Drummond Aa</t>
        </is>
      </c>
      <c r="N2050" t="n">
        <v>100</v>
      </c>
      <c r="O2050" t="inlineStr"/>
      <c r="P2050" t="inlineStr">
        <is>
          <t>Velazquez &amp; Drummond Aa</t>
        </is>
      </c>
      <c r="Q2050" t="inlineStr"/>
      <c r="R2050" t="inlineStr">
        <is>
          <t>Iptu + Manutenção Predial</t>
        </is>
      </c>
      <c r="S2050" t="inlineStr"/>
      <c r="T2050" t="inlineStr">
        <is>
          <t>Cora</t>
        </is>
      </c>
      <c r="U2050" t="inlineStr"/>
      <c r="V2050" t="inlineStr">
        <is>
          <t>Condomínio</t>
        </is>
      </c>
      <c r="W2050" t="inlineStr">
        <is>
          <t>Despesas de Escritório</t>
        </is>
      </c>
      <c r="X2050" t="inlineStr">
        <is>
          <t>Office</t>
        </is>
      </c>
      <c r="Y2050" t="inlineStr">
        <is>
          <t>Administrative Costs</t>
        </is>
      </c>
      <c r="Z2050" t="inlineStr">
        <is>
          <t>Administrative Costs</t>
        </is>
      </c>
      <c r="AA2050" t="inlineStr">
        <is>
          <t>Escritório</t>
        </is>
      </c>
      <c r="AB2050" t="inlineStr"/>
      <c r="AC2050" t="inlineStr"/>
      <c r="AD2050" t="n">
        <v>0</v>
      </c>
      <c r="AE2050" t="n">
        <v>0</v>
      </c>
    </row>
    <row r="2051">
      <c r="A2051" t="inlineStr">
        <is>
          <t>4195</t>
        </is>
      </c>
      <c r="B2051" s="115" t="n">
        <v>44860</v>
      </c>
      <c r="C2051" s="115" t="n">
        <v>44860</v>
      </c>
      <c r="D2051" t="n">
        <v>-39</v>
      </c>
      <c r="E2051" t="n">
        <v>-39</v>
      </c>
      <c r="F2051" t="inlineStr">
        <is>
          <t>BRL</t>
        </is>
      </c>
      <c r="G2051" t="n">
        <v>1</v>
      </c>
      <c r="H2051" t="n">
        <v>-39</v>
      </c>
      <c r="I2051" t="n">
        <v>-39</v>
      </c>
      <c r="J2051" t="n">
        <v>1</v>
      </c>
      <c r="K2051" t="inlineStr"/>
      <c r="L2051" t="inlineStr">
        <is>
          <t>Lumx Studios S/A</t>
        </is>
      </c>
      <c r="M2051" t="inlineStr">
        <is>
          <t>Yapay</t>
        </is>
      </c>
      <c r="N2051" t="n">
        <v>100</v>
      </c>
      <c r="O2051" t="inlineStr"/>
      <c r="P2051" t="inlineStr">
        <is>
          <t>Yapay</t>
        </is>
      </c>
      <c r="Q2051" t="inlineStr"/>
      <c r="R2051" t="inlineStr">
        <is>
          <t>Software - Clicksign</t>
        </is>
      </c>
      <c r="S2051" t="inlineStr"/>
      <c r="T2051" t="inlineStr">
        <is>
          <t>Cora</t>
        </is>
      </c>
      <c r="U2051" t="inlineStr"/>
      <c r="V2051" t="inlineStr">
        <is>
          <t>Software - Clicksign</t>
        </is>
      </c>
      <c r="W2051" t="inlineStr">
        <is>
          <t>Software</t>
        </is>
      </c>
      <c r="X2051" t="inlineStr">
        <is>
          <t>Technology &amp; Infrastructure</t>
        </is>
      </c>
      <c r="Y2051" t="inlineStr">
        <is>
          <t>Technology &amp; Infrastructure</t>
        </is>
      </c>
      <c r="Z2051" t="inlineStr">
        <is>
          <t>Technology &amp; Infrastructure</t>
        </is>
      </c>
      <c r="AA2051" t="inlineStr">
        <is>
          <t>Software</t>
        </is>
      </c>
      <c r="AB2051" t="inlineStr"/>
      <c r="AC2051" t="inlineStr"/>
      <c r="AD2051" t="n">
        <v>0</v>
      </c>
      <c r="AE2051" t="n">
        <v>0</v>
      </c>
    </row>
    <row r="2052">
      <c r="A2052" t="inlineStr">
        <is>
          <t>4196</t>
        </is>
      </c>
      <c r="B2052" s="115" t="n">
        <v>44860</v>
      </c>
      <c r="C2052" s="115" t="n">
        <v>44860</v>
      </c>
      <c r="D2052" t="n">
        <v>-489.61</v>
      </c>
      <c r="E2052" t="n">
        <v>-489.61</v>
      </c>
      <c r="F2052" t="inlineStr">
        <is>
          <t>BRL</t>
        </is>
      </c>
      <c r="G2052" t="n">
        <v>1</v>
      </c>
      <c r="H2052" t="n">
        <v>-489.61</v>
      </c>
      <c r="I2052" t="n">
        <v>-489.61</v>
      </c>
      <c r="J2052" t="n">
        <v>1</v>
      </c>
      <c r="K2052" t="inlineStr"/>
      <c r="L2052" t="inlineStr">
        <is>
          <t>Lumx Studios S/A</t>
        </is>
      </c>
      <c r="M2052" t="inlineStr">
        <is>
          <t>Metabase</t>
        </is>
      </c>
      <c r="N2052" t="n">
        <v>100</v>
      </c>
      <c r="O2052" t="inlineStr"/>
      <c r="P2052" t="inlineStr">
        <is>
          <t>Metabase</t>
        </is>
      </c>
      <c r="Q2052" t="inlineStr"/>
      <c r="R2052" t="inlineStr">
        <is>
          <t>Software - Metabase</t>
        </is>
      </c>
      <c r="S2052" t="inlineStr"/>
      <c r="T2052" t="inlineStr">
        <is>
          <t>Conta Simples</t>
        </is>
      </c>
      <c r="U2052" t="inlineStr"/>
      <c r="V2052" t="inlineStr">
        <is>
          <t>Software - Metabase</t>
        </is>
      </c>
      <c r="W2052" t="inlineStr">
        <is>
          <t>Software</t>
        </is>
      </c>
      <c r="X2052" t="inlineStr">
        <is>
          <t>Technology &amp; Infrastructure</t>
        </is>
      </c>
      <c r="Y2052" t="inlineStr">
        <is>
          <t>Technology &amp; Infrastructure</t>
        </is>
      </c>
      <c r="Z2052" t="inlineStr">
        <is>
          <t>Technology &amp; Infrastructure</t>
        </is>
      </c>
      <c r="AA2052" t="inlineStr">
        <is>
          <t>Software</t>
        </is>
      </c>
      <c r="AB2052" t="inlineStr"/>
      <c r="AC2052" t="inlineStr"/>
      <c r="AD2052" t="n">
        <v>0</v>
      </c>
      <c r="AE2052" t="n">
        <v>0</v>
      </c>
    </row>
    <row r="2053">
      <c r="A2053" t="inlineStr">
        <is>
          <t>4197</t>
        </is>
      </c>
      <c r="B2053" s="115" t="n">
        <v>44859</v>
      </c>
      <c r="C2053" s="115" t="n">
        <v>44859</v>
      </c>
      <c r="D2053" t="n">
        <v>-52.8</v>
      </c>
      <c r="E2053" t="n">
        <v>-52.8</v>
      </c>
      <c r="F2053" t="inlineStr">
        <is>
          <t>BRL</t>
        </is>
      </c>
      <c r="G2053" t="n">
        <v>1</v>
      </c>
      <c r="H2053" t="n">
        <v>-52.8</v>
      </c>
      <c r="I2053" t="n">
        <v>-52.8</v>
      </c>
      <c r="J2053" t="n">
        <v>1</v>
      </c>
      <c r="K2053" t="inlineStr"/>
      <c r="L2053" t="inlineStr">
        <is>
          <t>Lumx Studios S/A</t>
        </is>
      </c>
      <c r="M2053" t="inlineStr">
        <is>
          <t>Microsoft</t>
        </is>
      </c>
      <c r="N2053" t="n">
        <v>100</v>
      </c>
      <c r="O2053" t="inlineStr"/>
      <c r="P2053" t="inlineStr">
        <is>
          <t>Microsoft</t>
        </is>
      </c>
      <c r="Q2053" t="inlineStr"/>
      <c r="R2053" t="inlineStr">
        <is>
          <t>Software - Pacote Office</t>
        </is>
      </c>
      <c r="S2053" t="inlineStr"/>
      <c r="T2053" t="inlineStr">
        <is>
          <t>Mercado Pago</t>
        </is>
      </c>
      <c r="U2053" t="inlineStr"/>
      <c r="V2053" t="inlineStr">
        <is>
          <t>Software - Pacote Office</t>
        </is>
      </c>
      <c r="W2053" t="inlineStr">
        <is>
          <t>Software</t>
        </is>
      </c>
      <c r="X2053" t="inlineStr">
        <is>
          <t>Technology &amp; Infrastructure</t>
        </is>
      </c>
      <c r="Y2053" t="inlineStr">
        <is>
          <t>Technology &amp; Infrastructure</t>
        </is>
      </c>
      <c r="Z2053" t="inlineStr">
        <is>
          <t>Technology &amp; Infrastructure</t>
        </is>
      </c>
      <c r="AA2053" t="inlineStr">
        <is>
          <t>Software</t>
        </is>
      </c>
      <c r="AB2053" t="inlineStr"/>
      <c r="AC2053" t="inlineStr"/>
      <c r="AD2053" t="n">
        <v>0</v>
      </c>
      <c r="AE2053" t="n">
        <v>0</v>
      </c>
    </row>
    <row r="2054">
      <c r="A2054" t="inlineStr">
        <is>
          <t>439</t>
        </is>
      </c>
      <c r="B2054" s="115" t="n">
        <v>44859</v>
      </c>
      <c r="C2054" s="115" t="n">
        <v>44859</v>
      </c>
      <c r="D2054" t="n">
        <v>1.95</v>
      </c>
      <c r="E2054" t="n">
        <v>1.95</v>
      </c>
      <c r="F2054" t="inlineStr">
        <is>
          <t>BRL</t>
        </is>
      </c>
      <c r="G2054" t="n">
        <v>1</v>
      </c>
      <c r="H2054" t="n">
        <v>1.95</v>
      </c>
      <c r="I2054" t="n">
        <v>1.95</v>
      </c>
      <c r="J2054" t="n">
        <v>1</v>
      </c>
      <c r="K2054" t="inlineStr"/>
      <c r="L2054" t="inlineStr">
        <is>
          <t>Rappi Brasil Intermediacao de Negocios Ltda</t>
        </is>
      </c>
      <c r="M2054" t="inlineStr">
        <is>
          <t>Conta Simples</t>
        </is>
      </c>
      <c r="N2054" t="n">
        <v>100</v>
      </c>
      <c r="O2054" t="inlineStr">
        <is>
          <t>Lumx</t>
        </is>
      </c>
      <c r="P2054" t="inlineStr">
        <is>
          <t>Rappi Brasil Intermediacao de Negocios Ltda</t>
        </is>
      </c>
      <c r="Q2054" t="inlineStr"/>
      <c r="R2054" t="inlineStr">
        <is>
          <t>Reembolso Cobrança</t>
        </is>
      </c>
      <c r="S2054" t="inlineStr"/>
      <c r="T2054" t="inlineStr">
        <is>
          <t>Conta Simples</t>
        </is>
      </c>
      <c r="U2054" t="inlineStr"/>
      <c r="V2054" t="inlineStr">
        <is>
          <t>Material de Uso e Consumo</t>
        </is>
      </c>
      <c r="W2054" t="inlineStr">
        <is>
          <t>Material de Uso e Consumo</t>
        </is>
      </c>
      <c r="X2054" t="inlineStr">
        <is>
          <t>Office</t>
        </is>
      </c>
      <c r="Y2054" t="inlineStr">
        <is>
          <t>Administrative Costs</t>
        </is>
      </c>
      <c r="Z2054" t="inlineStr">
        <is>
          <t>Administrative Costs</t>
        </is>
      </c>
      <c r="AA2054" t="inlineStr">
        <is>
          <t>Outros</t>
        </is>
      </c>
      <c r="AB2054" t="inlineStr"/>
      <c r="AC2054" t="inlineStr"/>
      <c r="AD2054" t="n">
        <v>0</v>
      </c>
      <c r="AE2054" t="n">
        <v>0</v>
      </c>
    </row>
    <row r="2055">
      <c r="A2055" t="inlineStr">
        <is>
          <t>4200</t>
        </is>
      </c>
      <c r="B2055" s="115" t="n">
        <v>44858</v>
      </c>
      <c r="C2055" s="115" t="n">
        <v>44858</v>
      </c>
      <c r="D2055" t="n">
        <v>-929.5</v>
      </c>
      <c r="E2055" t="n">
        <v>-929.5</v>
      </c>
      <c r="F2055" t="inlineStr">
        <is>
          <t>BRL</t>
        </is>
      </c>
      <c r="G2055" t="n">
        <v>1</v>
      </c>
      <c r="H2055" t="n">
        <v>-929.5</v>
      </c>
      <c r="I2055" t="n">
        <v>-929.5</v>
      </c>
      <c r="J2055" t="n">
        <v>1</v>
      </c>
      <c r="K2055" t="inlineStr"/>
      <c r="L2055" t="inlineStr">
        <is>
          <t>Lumx Studios S/A</t>
        </is>
      </c>
      <c r="M2055" t="inlineStr">
        <is>
          <t>Porto Seguro Companhia de Seguros Gerais</t>
        </is>
      </c>
      <c r="N2055" t="n">
        <v>100</v>
      </c>
      <c r="O2055" t="inlineStr"/>
      <c r="P2055" t="inlineStr">
        <is>
          <t>Porto Seguro Companhia de Seguros Gerais</t>
        </is>
      </c>
      <c r="Q2055" t="inlineStr"/>
      <c r="R2055" t="inlineStr">
        <is>
          <t>Seguro D&amp;O</t>
        </is>
      </c>
      <c r="S2055" t="inlineStr"/>
      <c r="T2055" t="inlineStr">
        <is>
          <t>Cora</t>
        </is>
      </c>
      <c r="U2055" t="inlineStr"/>
      <c r="V2055" t="inlineStr">
        <is>
          <t>Seguros - Societário</t>
        </is>
      </c>
      <c r="W2055" t="inlineStr">
        <is>
          <t>Seguros</t>
        </is>
      </c>
      <c r="X2055" t="inlineStr">
        <is>
          <t>Others</t>
        </is>
      </c>
      <c r="Y2055" t="inlineStr">
        <is>
          <t>Administrative Costs</t>
        </is>
      </c>
      <c r="Z2055" t="inlineStr">
        <is>
          <t>Administrative Costs</t>
        </is>
      </c>
      <c r="AA2055" t="inlineStr">
        <is>
          <t>Outros</t>
        </is>
      </c>
      <c r="AB2055" t="inlineStr"/>
      <c r="AC2055" t="inlineStr"/>
      <c r="AD2055" t="n">
        <v>0</v>
      </c>
      <c r="AE2055" t="n">
        <v>0</v>
      </c>
    </row>
    <row r="2056">
      <c r="A2056" t="inlineStr">
        <is>
          <t>4495</t>
        </is>
      </c>
      <c r="B2056" s="115" t="n">
        <v>44858</v>
      </c>
      <c r="C2056" s="115" t="n">
        <v>44858</v>
      </c>
      <c r="D2056" t="n">
        <v>-54.29</v>
      </c>
      <c r="E2056" t="n">
        <v>-54.29</v>
      </c>
      <c r="F2056" t="inlineStr">
        <is>
          <t>BRL</t>
        </is>
      </c>
      <c r="G2056" t="n">
        <v>1</v>
      </c>
      <c r="H2056" t="n">
        <v>-54.29</v>
      </c>
      <c r="I2056" t="n">
        <v>-54.29</v>
      </c>
      <c r="J2056" t="n">
        <v>1</v>
      </c>
      <c r="K2056" t="inlineStr"/>
      <c r="L2056" t="inlineStr">
        <is>
          <t>Lumx Studios S/A</t>
        </is>
      </c>
      <c r="M2056" t="inlineStr">
        <is>
          <t>Rappi Brasil Intermediacao de Negocios Ltda</t>
        </is>
      </c>
      <c r="N2056" t="n">
        <v>100</v>
      </c>
      <c r="O2056" t="inlineStr"/>
      <c r="P2056" t="inlineStr">
        <is>
          <t>Rappi Brasil Intermediacao de Negocios Ltda</t>
        </is>
      </c>
      <c r="Q2056" t="inlineStr"/>
      <c r="R2056" t="inlineStr">
        <is>
          <t>Compra com Cartao em Rappirappi Brasil Interm - Sao Paulo/Br</t>
        </is>
      </c>
      <c r="S2056" t="inlineStr"/>
      <c r="T2056" t="inlineStr">
        <is>
          <t>Conta Simples</t>
        </is>
      </c>
      <c r="U2056" t="inlineStr"/>
      <c r="V2056" t="inlineStr">
        <is>
          <t>Material de Uso e Consumo</t>
        </is>
      </c>
      <c r="W2056" t="inlineStr">
        <is>
          <t>Material de Uso e Consumo</t>
        </is>
      </c>
      <c r="X2056" t="inlineStr">
        <is>
          <t>Office</t>
        </is>
      </c>
      <c r="Y2056" t="inlineStr">
        <is>
          <t>Administrative Costs</t>
        </is>
      </c>
      <c r="Z2056" t="inlineStr">
        <is>
          <t>Administrative Costs</t>
        </is>
      </c>
      <c r="AA2056" t="inlineStr">
        <is>
          <t>Outros</t>
        </is>
      </c>
      <c r="AB2056" t="inlineStr"/>
      <c r="AC2056" t="inlineStr"/>
      <c r="AD2056" t="n">
        <v>0</v>
      </c>
      <c r="AE2056" t="n">
        <v>0</v>
      </c>
    </row>
    <row r="2057">
      <c r="A2057" t="inlineStr">
        <is>
          <t>4533</t>
        </is>
      </c>
      <c r="B2057" s="115" t="n">
        <v>44858</v>
      </c>
      <c r="C2057" s="115" t="n">
        <v>44858</v>
      </c>
      <c r="D2057" t="n">
        <v>-1.95</v>
      </c>
      <c r="E2057" t="n">
        <v>-1.95</v>
      </c>
      <c r="F2057" t="inlineStr">
        <is>
          <t>BRL</t>
        </is>
      </c>
      <c r="G2057" t="n">
        <v>1</v>
      </c>
      <c r="H2057" t="n">
        <v>-1.95</v>
      </c>
      <c r="I2057" t="n">
        <v>-1.95</v>
      </c>
      <c r="J2057" t="n">
        <v>1</v>
      </c>
      <c r="K2057" t="inlineStr"/>
      <c r="L2057" t="inlineStr">
        <is>
          <t>Lumx Studios S/A</t>
        </is>
      </c>
      <c r="M2057" t="inlineStr">
        <is>
          <t>Rappi Brasil Intermediacao de Negocios Ltda</t>
        </is>
      </c>
      <c r="N2057" t="n">
        <v>100</v>
      </c>
      <c r="O2057" t="inlineStr"/>
      <c r="P2057" t="inlineStr">
        <is>
          <t>Rappi Brasil Intermediacao de Negocios Ltda</t>
        </is>
      </c>
      <c r="Q2057" t="inlineStr"/>
      <c r="R2057" t="inlineStr">
        <is>
          <t>Ajuste a Credito</t>
        </is>
      </c>
      <c r="S2057" t="inlineStr"/>
      <c r="T2057" t="inlineStr">
        <is>
          <t>Conta Simples</t>
        </is>
      </c>
      <c r="U2057" t="inlineStr"/>
      <c r="V2057" t="inlineStr">
        <is>
          <t>Material de Uso e Consumo</t>
        </is>
      </c>
      <c r="W2057" t="inlineStr">
        <is>
          <t>Material de Uso e Consumo</t>
        </is>
      </c>
      <c r="X2057" t="inlineStr">
        <is>
          <t>Office</t>
        </is>
      </c>
      <c r="Y2057" t="inlineStr">
        <is>
          <t>Administrative Costs</t>
        </is>
      </c>
      <c r="Z2057" t="inlineStr">
        <is>
          <t>Administrative Costs</t>
        </is>
      </c>
      <c r="AA2057" t="inlineStr">
        <is>
          <t>Outros</t>
        </is>
      </c>
      <c r="AB2057" t="inlineStr"/>
      <c r="AC2057" t="inlineStr"/>
      <c r="AD2057" t="n">
        <v>0</v>
      </c>
      <c r="AE2057" t="n">
        <v>0</v>
      </c>
    </row>
    <row r="2058">
      <c r="A2058" t="inlineStr">
        <is>
          <t>728</t>
        </is>
      </c>
      <c r="B2058" s="115" t="n">
        <v>44858</v>
      </c>
      <c r="C2058" s="115" t="n">
        <v>44858</v>
      </c>
      <c r="D2058" t="n">
        <v>60000</v>
      </c>
      <c r="E2058" t="n">
        <v>60000</v>
      </c>
      <c r="F2058" t="inlineStr">
        <is>
          <t>BRL</t>
        </is>
      </c>
      <c r="G2058" t="n">
        <v>1</v>
      </c>
      <c r="H2058" t="n">
        <v>60000</v>
      </c>
      <c r="I2058" t="n">
        <v>60000</v>
      </c>
      <c r="J2058" t="n">
        <v>1</v>
      </c>
      <c r="K2058" t="inlineStr"/>
      <c r="L2058" t="inlineStr">
        <is>
          <t>Lumx Studios S/A</t>
        </is>
      </c>
      <c r="M2058" t="inlineStr">
        <is>
          <t>Xp</t>
        </is>
      </c>
      <c r="N2058" t="n">
        <v>100</v>
      </c>
      <c r="O2058" t="inlineStr">
        <is>
          <t>Lumx</t>
        </is>
      </c>
      <c r="P2058" t="inlineStr">
        <is>
          <t>Lumx Studios S/A</t>
        </is>
      </c>
      <c r="Q2058" t="inlineStr"/>
      <c r="R2058" t="inlineStr">
        <is>
          <t>Transferência entre Contas</t>
        </is>
      </c>
      <c r="S2058" t="inlineStr"/>
      <c r="T2058" t="inlineStr">
        <is>
          <t>Xp</t>
        </is>
      </c>
      <c r="U2058" t="inlineStr"/>
      <c r="V2058" t="inlineStr">
        <is>
          <t>Transferências</t>
        </is>
      </c>
      <c r="W2058" t="inlineStr">
        <is>
          <t>Transferências</t>
        </is>
      </c>
      <c r="X2058" t="inlineStr">
        <is>
          <t>Others</t>
        </is>
      </c>
      <c r="Y2058" t="inlineStr">
        <is>
          <t>Administrative Costs</t>
        </is>
      </c>
      <c r="Z2058" t="inlineStr">
        <is>
          <t>Administrative Costs</t>
        </is>
      </c>
      <c r="AA2058" t="inlineStr">
        <is>
          <t>Outros</t>
        </is>
      </c>
      <c r="AB2058" t="inlineStr"/>
      <c r="AC2058" t="inlineStr"/>
      <c r="AD2058" t="n">
        <v>0</v>
      </c>
      <c r="AE2058" t="n">
        <v>0</v>
      </c>
    </row>
    <row r="2059">
      <c r="A2059" t="inlineStr">
        <is>
          <t>729</t>
        </is>
      </c>
      <c r="B2059" s="115" t="n">
        <v>44858</v>
      </c>
      <c r="C2059" s="115" t="n">
        <v>44858</v>
      </c>
      <c r="D2059" t="n">
        <v>60000</v>
      </c>
      <c r="E2059" t="n">
        <v>60000</v>
      </c>
      <c r="F2059" t="inlineStr">
        <is>
          <t>BRL</t>
        </is>
      </c>
      <c r="G2059" t="n">
        <v>1</v>
      </c>
      <c r="H2059" t="n">
        <v>60000</v>
      </c>
      <c r="I2059" t="n">
        <v>60000</v>
      </c>
      <c r="J2059" t="n">
        <v>1</v>
      </c>
      <c r="K2059" t="inlineStr"/>
      <c r="L2059" t="inlineStr">
        <is>
          <t>Lumx Studios S/A</t>
        </is>
      </c>
      <c r="M2059" t="inlineStr">
        <is>
          <t>Btg - Conta Corrente</t>
        </is>
      </c>
      <c r="N2059" t="n">
        <v>100</v>
      </c>
      <c r="O2059" t="inlineStr">
        <is>
          <t>Lumx</t>
        </is>
      </c>
      <c r="P2059" t="inlineStr">
        <is>
          <t>Lumx Studios S/A</t>
        </is>
      </c>
      <c r="Q2059" t="inlineStr"/>
      <c r="R2059" t="inlineStr">
        <is>
          <t>Transferência entre Contas</t>
        </is>
      </c>
      <c r="S2059" t="inlineStr"/>
      <c r="T2059" t="inlineStr">
        <is>
          <t>Btg - Conta Corrente</t>
        </is>
      </c>
      <c r="U2059" t="inlineStr"/>
      <c r="V2059" t="inlineStr">
        <is>
          <t>Transferências</t>
        </is>
      </c>
      <c r="W2059" t="inlineStr">
        <is>
          <t>Transferências</t>
        </is>
      </c>
      <c r="X2059" t="inlineStr">
        <is>
          <t>Others</t>
        </is>
      </c>
      <c r="Y2059" t="inlineStr">
        <is>
          <t>Administrative Costs</t>
        </is>
      </c>
      <c r="Z2059" t="inlineStr">
        <is>
          <t>Administrative Costs</t>
        </is>
      </c>
      <c r="AA2059" t="inlineStr">
        <is>
          <t>Outros</t>
        </is>
      </c>
      <c r="AB2059" t="inlineStr"/>
      <c r="AC2059" t="inlineStr"/>
      <c r="AD2059" t="n">
        <v>0</v>
      </c>
      <c r="AE2059" t="n">
        <v>0</v>
      </c>
    </row>
    <row r="2060">
      <c r="A2060" t="inlineStr">
        <is>
          <t>730</t>
        </is>
      </c>
      <c r="B2060" s="115" t="n">
        <v>44858</v>
      </c>
      <c r="C2060" s="115" t="n">
        <v>44858</v>
      </c>
      <c r="D2060" t="n">
        <v>60000</v>
      </c>
      <c r="E2060" t="n">
        <v>60000</v>
      </c>
      <c r="F2060" t="inlineStr">
        <is>
          <t>BRL</t>
        </is>
      </c>
      <c r="G2060" t="n">
        <v>1</v>
      </c>
      <c r="H2060" t="n">
        <v>60000</v>
      </c>
      <c r="I2060" t="n">
        <v>60000</v>
      </c>
      <c r="J2060" t="n">
        <v>1</v>
      </c>
      <c r="K2060" t="inlineStr"/>
      <c r="L2060" t="inlineStr">
        <is>
          <t>Lumx Studios S/A</t>
        </is>
      </c>
      <c r="M2060" t="inlineStr">
        <is>
          <t>Cora</t>
        </is>
      </c>
      <c r="N2060" t="n">
        <v>100</v>
      </c>
      <c r="O2060" t="inlineStr">
        <is>
          <t>Lumx</t>
        </is>
      </c>
      <c r="P2060" t="inlineStr">
        <is>
          <t>Lumx Studios S/A</t>
        </is>
      </c>
      <c r="Q2060" t="inlineStr"/>
      <c r="R2060" t="inlineStr">
        <is>
          <t>Transferência entre Contas</t>
        </is>
      </c>
      <c r="S2060" t="inlineStr"/>
      <c r="T2060" t="inlineStr">
        <is>
          <t>Cora</t>
        </is>
      </c>
      <c r="U2060" t="inlineStr"/>
      <c r="V2060" t="inlineStr">
        <is>
          <t>Transferências</t>
        </is>
      </c>
      <c r="W2060" t="inlineStr">
        <is>
          <t>Transferências</t>
        </is>
      </c>
      <c r="X2060" t="inlineStr">
        <is>
          <t>Others</t>
        </is>
      </c>
      <c r="Y2060" t="inlineStr">
        <is>
          <t>Administrative Costs</t>
        </is>
      </c>
      <c r="Z2060" t="inlineStr">
        <is>
          <t>Administrative Costs</t>
        </is>
      </c>
      <c r="AA2060" t="inlineStr">
        <is>
          <t>Outros</t>
        </is>
      </c>
      <c r="AB2060" t="inlineStr"/>
      <c r="AC2060" t="inlineStr"/>
      <c r="AD2060" t="n">
        <v>0</v>
      </c>
      <c r="AE2060" t="n">
        <v>0</v>
      </c>
    </row>
    <row r="2061">
      <c r="A2061" t="inlineStr">
        <is>
          <t>9689</t>
        </is>
      </c>
      <c r="B2061" s="115" t="n">
        <v>44858</v>
      </c>
      <c r="C2061" s="115" t="n">
        <v>44858</v>
      </c>
      <c r="D2061" t="n">
        <v>-60000</v>
      </c>
      <c r="E2061" t="n">
        <v>-60000</v>
      </c>
      <c r="F2061" t="inlineStr">
        <is>
          <t>BRL</t>
        </is>
      </c>
      <c r="G2061" t="n">
        <v>1</v>
      </c>
      <c r="H2061" t="n">
        <v>-60000</v>
      </c>
      <c r="I2061" t="n">
        <v>-60000</v>
      </c>
      <c r="J2061" t="n">
        <v>1</v>
      </c>
      <c r="K2061" t="inlineStr"/>
      <c r="L2061" t="inlineStr">
        <is>
          <t>Lumx Studios S/A</t>
        </is>
      </c>
      <c r="M2061" t="inlineStr">
        <is>
          <t>Lumx Studios S/A</t>
        </is>
      </c>
      <c r="N2061" t="n">
        <v>100</v>
      </c>
      <c r="O2061" t="inlineStr">
        <is>
          <t>Lumx</t>
        </is>
      </c>
      <c r="P2061" t="inlineStr">
        <is>
          <t>Lumx Studios S/A</t>
        </is>
      </c>
      <c r="Q2061" t="inlineStr"/>
      <c r="R2061" t="inlineStr">
        <is>
          <t>Transferência entre Contas</t>
        </is>
      </c>
      <c r="S2061" t="inlineStr"/>
      <c r="T2061" t="inlineStr">
        <is>
          <t>Btg - Conta Corrente</t>
        </is>
      </c>
      <c r="U2061" t="inlineStr"/>
      <c r="V2061" t="inlineStr">
        <is>
          <t>Transferências</t>
        </is>
      </c>
      <c r="W2061" t="inlineStr">
        <is>
          <t>Transferências</t>
        </is>
      </c>
      <c r="X2061" t="inlineStr">
        <is>
          <t>Others</t>
        </is>
      </c>
      <c r="Y2061" t="inlineStr">
        <is>
          <t>Administrative Costs</t>
        </is>
      </c>
      <c r="Z2061" t="inlineStr">
        <is>
          <t>Administrative Costs</t>
        </is>
      </c>
      <c r="AA2061" t="inlineStr">
        <is>
          <t>Outros</t>
        </is>
      </c>
      <c r="AB2061" t="inlineStr"/>
      <c r="AC2061" t="inlineStr"/>
      <c r="AD2061" t="n">
        <v>0</v>
      </c>
      <c r="AE2061" t="n">
        <v>0</v>
      </c>
    </row>
    <row r="2062">
      <c r="A2062" t="inlineStr">
        <is>
          <t>9690</t>
        </is>
      </c>
      <c r="B2062" s="115" t="n">
        <v>44858</v>
      </c>
      <c r="C2062" s="115" t="n">
        <v>44858</v>
      </c>
      <c r="D2062" t="n">
        <v>-60000</v>
      </c>
      <c r="E2062" t="n">
        <v>-60000</v>
      </c>
      <c r="F2062" t="inlineStr">
        <is>
          <t>BRL</t>
        </is>
      </c>
      <c r="G2062" t="n">
        <v>1</v>
      </c>
      <c r="H2062" t="n">
        <v>-60000</v>
      </c>
      <c r="I2062" t="n">
        <v>-60000</v>
      </c>
      <c r="J2062" t="n">
        <v>1</v>
      </c>
      <c r="K2062" t="inlineStr"/>
      <c r="L2062" t="inlineStr">
        <is>
          <t>Lumx Studios S/A</t>
        </is>
      </c>
      <c r="M2062" t="inlineStr">
        <is>
          <t>Lumx Studios S/A</t>
        </is>
      </c>
      <c r="N2062" t="n">
        <v>100</v>
      </c>
      <c r="O2062" t="inlineStr">
        <is>
          <t>Lumx</t>
        </is>
      </c>
      <c r="P2062" t="inlineStr">
        <is>
          <t>Lumx Studios S/A</t>
        </is>
      </c>
      <c r="Q2062" t="inlineStr"/>
      <c r="R2062" t="inlineStr">
        <is>
          <t>Transferência entre Contas</t>
        </is>
      </c>
      <c r="S2062" t="inlineStr"/>
      <c r="T2062" t="inlineStr">
        <is>
          <t>Cora</t>
        </is>
      </c>
      <c r="U2062" t="inlineStr"/>
      <c r="V2062" t="inlineStr">
        <is>
          <t>Transferências</t>
        </is>
      </c>
      <c r="W2062" t="inlineStr">
        <is>
          <t>Transferências</t>
        </is>
      </c>
      <c r="X2062" t="inlineStr">
        <is>
          <t>Others</t>
        </is>
      </c>
      <c r="Y2062" t="inlineStr">
        <is>
          <t>Administrative Costs</t>
        </is>
      </c>
      <c r="Z2062" t="inlineStr">
        <is>
          <t>Administrative Costs</t>
        </is>
      </c>
      <c r="AA2062" t="inlineStr">
        <is>
          <t>Outros</t>
        </is>
      </c>
      <c r="AB2062" t="inlineStr"/>
      <c r="AC2062" t="inlineStr"/>
      <c r="AD2062" t="n">
        <v>0</v>
      </c>
      <c r="AE2062" t="n">
        <v>0</v>
      </c>
    </row>
    <row r="2063">
      <c r="A2063" t="inlineStr">
        <is>
          <t>9691</t>
        </is>
      </c>
      <c r="B2063" s="115" t="n">
        <v>44858</v>
      </c>
      <c r="C2063" s="115" t="n">
        <v>44858</v>
      </c>
      <c r="D2063" t="n">
        <v>-60000</v>
      </c>
      <c r="E2063" t="n">
        <v>-60000</v>
      </c>
      <c r="F2063" t="inlineStr">
        <is>
          <t>BRL</t>
        </is>
      </c>
      <c r="G2063" t="n">
        <v>1</v>
      </c>
      <c r="H2063" t="n">
        <v>-60000</v>
      </c>
      <c r="I2063" t="n">
        <v>-60000</v>
      </c>
      <c r="J2063" t="n">
        <v>1</v>
      </c>
      <c r="K2063" t="inlineStr"/>
      <c r="L2063" t="inlineStr">
        <is>
          <t>Lumx Studios S/A</t>
        </is>
      </c>
      <c r="M2063" t="inlineStr">
        <is>
          <t>Lumx Studios S/A</t>
        </is>
      </c>
      <c r="N2063" t="n">
        <v>100</v>
      </c>
      <c r="O2063" t="inlineStr">
        <is>
          <t>Lumx</t>
        </is>
      </c>
      <c r="P2063" t="inlineStr">
        <is>
          <t>Lumx Studios S/A</t>
        </is>
      </c>
      <c r="Q2063" t="inlineStr"/>
      <c r="R2063" t="inlineStr">
        <is>
          <t>Transferência entre Contas</t>
        </is>
      </c>
      <c r="S2063" t="inlineStr"/>
      <c r="T2063" t="inlineStr">
        <is>
          <t>Btg - Conta Corrente</t>
        </is>
      </c>
      <c r="U2063" t="inlineStr"/>
      <c r="V2063" t="inlineStr">
        <is>
          <t>Transferências</t>
        </is>
      </c>
      <c r="W2063" t="inlineStr">
        <is>
          <t>Transferências</t>
        </is>
      </c>
      <c r="X2063" t="inlineStr">
        <is>
          <t>Others</t>
        </is>
      </c>
      <c r="Y2063" t="inlineStr">
        <is>
          <t>Administrative Costs</t>
        </is>
      </c>
      <c r="Z2063" t="inlineStr">
        <is>
          <t>Administrative Costs</t>
        </is>
      </c>
      <c r="AA2063" t="inlineStr">
        <is>
          <t>Outros</t>
        </is>
      </c>
      <c r="AB2063" t="inlineStr"/>
      <c r="AC2063" t="inlineStr"/>
      <c r="AD2063" t="n">
        <v>0</v>
      </c>
      <c r="AE2063" t="n">
        <v>0</v>
      </c>
    </row>
    <row r="2064">
      <c r="A2064" t="inlineStr">
        <is>
          <t>4201</t>
        </is>
      </c>
      <c r="B2064" s="115" t="n">
        <v>44856</v>
      </c>
      <c r="C2064" s="115" t="n">
        <v>44856</v>
      </c>
      <c r="D2064" t="n">
        <v>-190.67</v>
      </c>
      <c r="E2064" t="n">
        <v>-190.67</v>
      </c>
      <c r="F2064" t="inlineStr">
        <is>
          <t>BRL</t>
        </is>
      </c>
      <c r="G2064" t="n">
        <v>1</v>
      </c>
      <c r="H2064" t="n">
        <v>-190.67</v>
      </c>
      <c r="I2064" t="n">
        <v>-190.67</v>
      </c>
      <c r="J2064" t="n">
        <v>1</v>
      </c>
      <c r="K2064" t="inlineStr"/>
      <c r="L2064" t="inlineStr">
        <is>
          <t>Lumx Studios S/A</t>
        </is>
      </c>
      <c r="M2064" t="inlineStr">
        <is>
          <t>Envato</t>
        </is>
      </c>
      <c r="N2064" t="n">
        <v>100</v>
      </c>
      <c r="O2064" t="inlineStr"/>
      <c r="P2064" t="inlineStr">
        <is>
          <t>Envato</t>
        </is>
      </c>
      <c r="Q2064" t="inlineStr"/>
      <c r="R2064" t="inlineStr">
        <is>
          <t>Software - Envato</t>
        </is>
      </c>
      <c r="S2064" t="inlineStr"/>
      <c r="T2064" t="inlineStr">
        <is>
          <t>Mercado Pago</t>
        </is>
      </c>
      <c r="U2064" t="inlineStr"/>
      <c r="V2064" t="inlineStr">
        <is>
          <t>Software - Envato</t>
        </is>
      </c>
      <c r="W2064" t="inlineStr">
        <is>
          <t>Software</t>
        </is>
      </c>
      <c r="X2064" t="inlineStr">
        <is>
          <t>Technology &amp; Infrastructure</t>
        </is>
      </c>
      <c r="Y2064" t="inlineStr">
        <is>
          <t>Technology &amp; Infrastructure</t>
        </is>
      </c>
      <c r="Z2064" t="inlineStr">
        <is>
          <t>Technology &amp; Infrastructure</t>
        </is>
      </c>
      <c r="AA2064" t="inlineStr">
        <is>
          <t>Software</t>
        </is>
      </c>
      <c r="AB2064" t="inlineStr"/>
      <c r="AC2064" t="inlineStr"/>
      <c r="AD2064" t="n">
        <v>0</v>
      </c>
      <c r="AE2064" t="n">
        <v>0</v>
      </c>
    </row>
    <row r="2065">
      <c r="A2065" t="inlineStr">
        <is>
          <t>4202</t>
        </is>
      </c>
      <c r="B2065" s="115" t="n">
        <v>44856</v>
      </c>
      <c r="C2065" s="115" t="n">
        <v>44856</v>
      </c>
      <c r="D2065" t="n">
        <v>-62.43</v>
      </c>
      <c r="E2065" t="n">
        <v>-62.43</v>
      </c>
      <c r="F2065" t="inlineStr">
        <is>
          <t>BRL</t>
        </is>
      </c>
      <c r="G2065" t="n">
        <v>1</v>
      </c>
      <c r="H2065" t="n">
        <v>-62.43</v>
      </c>
      <c r="I2065" t="n">
        <v>-62.43</v>
      </c>
      <c r="J2065" t="n">
        <v>1</v>
      </c>
      <c r="K2065" t="inlineStr"/>
      <c r="L2065" t="inlineStr">
        <is>
          <t>Lumx Studios S/A</t>
        </is>
      </c>
      <c r="M2065" t="inlineStr">
        <is>
          <t>Lumx Studios S/A</t>
        </is>
      </c>
      <c r="N2065" t="n">
        <v>100</v>
      </c>
      <c r="O2065" t="inlineStr">
        <is>
          <t>Conselho</t>
        </is>
      </c>
      <c r="P2065" t="inlineStr">
        <is>
          <t>Lumx Studios S/A</t>
        </is>
      </c>
      <c r="Q2065" t="inlineStr"/>
      <c r="R2065" t="inlineStr">
        <is>
          <t>Compra Internacional em Clickup - San Diego / Us</t>
        </is>
      </c>
      <c r="S2065" t="inlineStr"/>
      <c r="T2065" t="inlineStr">
        <is>
          <t>Conta Simples</t>
        </is>
      </c>
      <c r="U2065" t="inlineStr"/>
      <c r="V2065" t="inlineStr">
        <is>
          <t>Software - Clickup</t>
        </is>
      </c>
      <c r="W2065" t="inlineStr">
        <is>
          <t>Software</t>
        </is>
      </c>
      <c r="X2065" t="inlineStr">
        <is>
          <t>Technology &amp; Infrastructure</t>
        </is>
      </c>
      <c r="Y2065" t="inlineStr">
        <is>
          <t>Technology &amp; Infrastructure</t>
        </is>
      </c>
      <c r="Z2065" t="inlineStr">
        <is>
          <t>Technology &amp; Infrastructure</t>
        </is>
      </c>
      <c r="AA2065" t="inlineStr">
        <is>
          <t>Software</t>
        </is>
      </c>
      <c r="AB2065" t="inlineStr"/>
      <c r="AC2065" t="inlineStr"/>
      <c r="AD2065" t="n">
        <v>0</v>
      </c>
      <c r="AE2065" t="n">
        <v>0</v>
      </c>
    </row>
    <row r="2066">
      <c r="A2066" t="inlineStr">
        <is>
          <t>388</t>
        </is>
      </c>
      <c r="B2066" s="115" t="n">
        <v>44855</v>
      </c>
      <c r="C2066" s="115" t="n">
        <v>44855</v>
      </c>
      <c r="D2066" t="n">
        <v>60000</v>
      </c>
      <c r="E2066" t="n">
        <v>60000</v>
      </c>
      <c r="F2066" t="inlineStr">
        <is>
          <t>BRL</t>
        </is>
      </c>
      <c r="G2066" t="n">
        <v>1</v>
      </c>
      <c r="H2066" t="n">
        <v>60000</v>
      </c>
      <c r="I2066" t="n">
        <v>60000</v>
      </c>
      <c r="J2066" t="n">
        <v>1</v>
      </c>
      <c r="K2066" t="inlineStr"/>
      <c r="L2066" t="inlineStr">
        <is>
          <t>Dux Digital S.A.</t>
        </is>
      </c>
      <c r="M2066" t="inlineStr">
        <is>
          <t>Btg - Conta Corrente</t>
        </is>
      </c>
      <c r="N2066" t="n">
        <v>100</v>
      </c>
      <c r="O2066" t="inlineStr">
        <is>
          <t>Lumx</t>
        </is>
      </c>
      <c r="P2066" t="inlineStr">
        <is>
          <t>Dux Digital S.A.</t>
        </is>
      </c>
      <c r="Q2066" t="inlineStr"/>
      <c r="R2066" t="inlineStr">
        <is>
          <t>Referente Ao Serviço Prestado em Set/2022</t>
        </is>
      </c>
      <c r="S2066" t="inlineStr"/>
      <c r="T2066" t="inlineStr">
        <is>
          <t>Btg - Conta Corrente</t>
        </is>
      </c>
      <c r="U2066" t="inlineStr">
        <is>
          <t>Dux</t>
        </is>
      </c>
      <c r="V2066" t="inlineStr">
        <is>
          <t>Manutenção - Dux</t>
        </is>
      </c>
      <c r="W2066" t="inlineStr">
        <is>
          <t>Manutenção</t>
        </is>
      </c>
      <c r="X2066" t="inlineStr">
        <is>
          <t>Recurrent</t>
        </is>
      </c>
      <c r="Y2066" t="inlineStr">
        <is>
          <t>Operating Revenue</t>
        </is>
      </c>
      <c r="Z2066" t="inlineStr">
        <is>
          <t>Operating Revenue</t>
        </is>
      </c>
      <c r="AA2066" t="inlineStr">
        <is>
          <t>Receita Operacional</t>
        </is>
      </c>
      <c r="AB2066" t="inlineStr"/>
      <c r="AC2066" t="inlineStr"/>
      <c r="AD2066" t="n">
        <v>0</v>
      </c>
      <c r="AE2066" t="n">
        <v>0</v>
      </c>
    </row>
    <row r="2067">
      <c r="A2067" t="inlineStr">
        <is>
          <t>389</t>
        </is>
      </c>
      <c r="B2067" s="115" t="n">
        <v>44854</v>
      </c>
      <c r="C2067" s="115" t="n">
        <v>44854</v>
      </c>
      <c r="D2067" t="n">
        <v>8000</v>
      </c>
      <c r="E2067" t="n">
        <v>8000</v>
      </c>
      <c r="F2067" t="inlineStr">
        <is>
          <t>BRL</t>
        </is>
      </c>
      <c r="G2067" t="n">
        <v>1</v>
      </c>
      <c r="H2067" t="n">
        <v>8000</v>
      </c>
      <c r="I2067" t="n">
        <v>8000</v>
      </c>
      <c r="J2067" t="n">
        <v>1</v>
      </c>
      <c r="K2067" t="inlineStr"/>
      <c r="L2067" t="inlineStr">
        <is>
          <t>Fitdance Entretenimento Ltda</t>
        </is>
      </c>
      <c r="M2067" t="inlineStr">
        <is>
          <t>Cora</t>
        </is>
      </c>
      <c r="N2067" t="n">
        <v>100</v>
      </c>
      <c r="O2067" t="inlineStr">
        <is>
          <t>Lumx</t>
        </is>
      </c>
      <c r="P2067" t="inlineStr">
        <is>
          <t>Fitdance Entretenimento Ltda</t>
        </is>
      </c>
      <c r="Q2067" t="inlineStr"/>
      <c r="R2067" t="inlineStr">
        <is>
          <t>Referente Ao Serviço Prestado em Set/2022</t>
        </is>
      </c>
      <c r="S2067" t="inlineStr"/>
      <c r="T2067" t="inlineStr">
        <is>
          <t>Cora</t>
        </is>
      </c>
      <c r="U2067" t="inlineStr">
        <is>
          <t>Fitdance</t>
        </is>
      </c>
      <c r="V2067" t="inlineStr">
        <is>
          <t>Manutenção - Fitdance</t>
        </is>
      </c>
      <c r="W2067" t="inlineStr">
        <is>
          <t>Manutenção</t>
        </is>
      </c>
      <c r="X2067" t="inlineStr">
        <is>
          <t>Recurrent</t>
        </is>
      </c>
      <c r="Y2067" t="inlineStr">
        <is>
          <t>Operating Revenue</t>
        </is>
      </c>
      <c r="Z2067" t="inlineStr">
        <is>
          <t>Operating Revenue</t>
        </is>
      </c>
      <c r="AA2067" t="inlineStr">
        <is>
          <t>Receita Operacional</t>
        </is>
      </c>
      <c r="AB2067" t="inlineStr"/>
      <c r="AC2067" t="inlineStr"/>
      <c r="AD2067" t="n">
        <v>0</v>
      </c>
      <c r="AE2067" t="n">
        <v>0</v>
      </c>
    </row>
    <row r="2068">
      <c r="A2068" t="inlineStr">
        <is>
          <t>4203</t>
        </is>
      </c>
      <c r="B2068" s="115" t="n">
        <v>44854</v>
      </c>
      <c r="C2068" s="115" t="n">
        <v>44854</v>
      </c>
      <c r="D2068" t="n">
        <v>-114.59</v>
      </c>
      <c r="E2068" t="n">
        <v>-114.59</v>
      </c>
      <c r="F2068" t="inlineStr">
        <is>
          <t>BRL</t>
        </is>
      </c>
      <c r="G2068" t="n">
        <v>1</v>
      </c>
      <c r="H2068" t="n">
        <v>-114.59</v>
      </c>
      <c r="I2068" t="n">
        <v>-114.59</v>
      </c>
      <c r="J2068" t="n">
        <v>1</v>
      </c>
      <c r="K2068" t="inlineStr"/>
      <c r="L2068" t="inlineStr">
        <is>
          <t>Lumx Studios S/A</t>
        </is>
      </c>
      <c r="M2068" t="inlineStr">
        <is>
          <t>Lumx Studios S/A</t>
        </is>
      </c>
      <c r="N2068" t="n">
        <v>100</v>
      </c>
      <c r="O2068" t="inlineStr">
        <is>
          <t>Conselho</t>
        </is>
      </c>
      <c r="P2068" t="inlineStr">
        <is>
          <t>Lumx Studios S/A</t>
        </is>
      </c>
      <c r="Q2068" t="inlineStr"/>
      <c r="R2068" t="inlineStr">
        <is>
          <t>Software - Zeplin</t>
        </is>
      </c>
      <c r="S2068" t="inlineStr"/>
      <c r="T2068" t="inlineStr">
        <is>
          <t>Conta Simples</t>
        </is>
      </c>
      <c r="U2068" t="inlineStr"/>
      <c r="V2068" t="inlineStr">
        <is>
          <t>Software - Zeplin</t>
        </is>
      </c>
      <c r="W2068" t="inlineStr">
        <is>
          <t>Software</t>
        </is>
      </c>
      <c r="X2068" t="inlineStr">
        <is>
          <t>Technology &amp; Infrastructure</t>
        </is>
      </c>
      <c r="Y2068" t="inlineStr">
        <is>
          <t>Technology &amp; Infrastructure</t>
        </is>
      </c>
      <c r="Z2068" t="inlineStr">
        <is>
          <t>Technology &amp; Infrastructure</t>
        </is>
      </c>
      <c r="AA2068" t="inlineStr">
        <is>
          <t>Software</t>
        </is>
      </c>
      <c r="AB2068" t="inlineStr"/>
      <c r="AC2068" t="inlineStr"/>
      <c r="AD2068" t="n">
        <v>0</v>
      </c>
      <c r="AE2068" t="n">
        <v>0</v>
      </c>
    </row>
    <row r="2069">
      <c r="A2069" t="inlineStr">
        <is>
          <t>4204</t>
        </is>
      </c>
      <c r="B2069" s="115" t="n">
        <v>44853</v>
      </c>
      <c r="C2069" s="115" t="n">
        <v>44853</v>
      </c>
      <c r="D2069" t="n">
        <v>-261.4</v>
      </c>
      <c r="E2069" t="n">
        <v>-261.4</v>
      </c>
      <c r="F2069" t="inlineStr">
        <is>
          <t>BRL</t>
        </is>
      </c>
      <c r="G2069" t="n">
        <v>1</v>
      </c>
      <c r="H2069" t="n">
        <v>-261.4</v>
      </c>
      <c r="I2069" t="n">
        <v>-261.4</v>
      </c>
      <c r="J2069" t="n">
        <v>1</v>
      </c>
      <c r="K2069" t="inlineStr"/>
      <c r="L2069" t="inlineStr">
        <is>
          <t>Lumx Studios S/A</t>
        </is>
      </c>
      <c r="M2069" t="inlineStr">
        <is>
          <t>Mm Turismo &amp; Viagens S.A</t>
        </is>
      </c>
      <c r="N2069" t="n">
        <v>100</v>
      </c>
      <c r="O2069" t="inlineStr"/>
      <c r="P2069" t="inlineStr">
        <is>
          <t>Mm Turismo &amp; Viagens S.A</t>
        </is>
      </c>
      <c r="Q2069" t="inlineStr"/>
      <c r="R2069" t="inlineStr">
        <is>
          <t>Passagem Gab para São Paulo</t>
        </is>
      </c>
      <c r="S2069" t="inlineStr"/>
      <c r="T2069" t="inlineStr">
        <is>
          <t>Cora</t>
        </is>
      </c>
      <c r="U2069" t="inlineStr"/>
      <c r="V2069" t="inlineStr">
        <is>
          <t>Gestão - Avião</t>
        </is>
      </c>
      <c r="W2069" t="inlineStr">
        <is>
          <t>Gestão - Avião</t>
        </is>
      </c>
      <c r="X2069" t="inlineStr">
        <is>
          <t>Gestão</t>
        </is>
      </c>
      <c r="Y2069" t="inlineStr">
        <is>
          <t>Governance</t>
        </is>
      </c>
      <c r="Z2069" t="inlineStr">
        <is>
          <t>Governance</t>
        </is>
      </c>
      <c r="AA2069" t="inlineStr">
        <is>
          <t>Comercial</t>
        </is>
      </c>
      <c r="AB2069" t="inlineStr"/>
      <c r="AC2069" t="inlineStr"/>
      <c r="AD2069" t="n">
        <v>0</v>
      </c>
      <c r="AE2069" t="n">
        <v>0</v>
      </c>
    </row>
    <row r="2070">
      <c r="A2070" t="inlineStr">
        <is>
          <t>4205</t>
        </is>
      </c>
      <c r="B2070" s="115" t="n">
        <v>44853</v>
      </c>
      <c r="C2070" s="115" t="n">
        <v>44853</v>
      </c>
      <c r="D2070" t="n">
        <v>-751.4400000000001</v>
      </c>
      <c r="E2070" t="n">
        <v>-751.4400000000001</v>
      </c>
      <c r="F2070" t="inlineStr">
        <is>
          <t>BRL</t>
        </is>
      </c>
      <c r="G2070" t="n">
        <v>1</v>
      </c>
      <c r="H2070" t="n">
        <v>-751.4400000000001</v>
      </c>
      <c r="I2070" t="n">
        <v>-751.4400000000001</v>
      </c>
      <c r="J2070" t="n">
        <v>1</v>
      </c>
      <c r="K2070" t="inlineStr"/>
      <c r="L2070" t="inlineStr">
        <is>
          <t>Lumx Studios S/A</t>
        </is>
      </c>
      <c r="M2070" t="inlineStr">
        <is>
          <t>Lumx Studios S/A</t>
        </is>
      </c>
      <c r="N2070" t="n">
        <v>100</v>
      </c>
      <c r="O2070" t="inlineStr">
        <is>
          <t>Conselho</t>
        </is>
      </c>
      <c r="P2070" t="inlineStr">
        <is>
          <t>Lumx Studios S/A</t>
        </is>
      </c>
      <c r="Q2070" t="inlineStr"/>
      <c r="R2070" t="inlineStr">
        <is>
          <t>Contribuição Inss</t>
        </is>
      </c>
      <c r="S2070" t="inlineStr"/>
      <c r="T2070" t="inlineStr">
        <is>
          <t>Cora</t>
        </is>
      </c>
      <c r="U2070" t="inlineStr"/>
      <c r="V2070" t="inlineStr">
        <is>
          <t>Imposto - Inss</t>
        </is>
      </c>
      <c r="W2070" t="inlineStr">
        <is>
          <t>Impostos</t>
        </is>
      </c>
      <c r="X2070" t="inlineStr">
        <is>
          <t>Tax And Fees</t>
        </is>
      </c>
      <c r="Y2070" t="inlineStr">
        <is>
          <t>Tax And Fees</t>
        </is>
      </c>
      <c r="Z2070" t="inlineStr">
        <is>
          <t>Tax And Fees</t>
        </is>
      </c>
      <c r="AA2070" t="inlineStr">
        <is>
          <t>Pessoal</t>
        </is>
      </c>
      <c r="AB2070" t="inlineStr"/>
      <c r="AC2070" t="inlineStr"/>
      <c r="AD2070" t="n">
        <v>0</v>
      </c>
      <c r="AE2070" t="n">
        <v>0</v>
      </c>
    </row>
    <row r="2071">
      <c r="A2071" t="inlineStr">
        <is>
          <t>4206</t>
        </is>
      </c>
      <c r="B2071" s="115" t="n">
        <v>44853</v>
      </c>
      <c r="C2071" s="115" t="n">
        <v>44853</v>
      </c>
      <c r="D2071" t="n">
        <v>-1265.07</v>
      </c>
      <c r="E2071" t="n">
        <v>-1265.07</v>
      </c>
      <c r="F2071" t="inlineStr">
        <is>
          <t>BRL</t>
        </is>
      </c>
      <c r="G2071" t="n">
        <v>1</v>
      </c>
      <c r="H2071" t="n">
        <v>-1265.07</v>
      </c>
      <c r="I2071" t="n">
        <v>-1265.07</v>
      </c>
      <c r="J2071" t="n">
        <v>1</v>
      </c>
      <c r="K2071" t="inlineStr"/>
      <c r="L2071" t="inlineStr">
        <is>
          <t>Lumx Studios S/A</t>
        </is>
      </c>
      <c r="M2071" t="inlineStr">
        <is>
          <t>Lumx Studios S/A</t>
        </is>
      </c>
      <c r="N2071" t="n">
        <v>100</v>
      </c>
      <c r="O2071" t="inlineStr">
        <is>
          <t>Conselho</t>
        </is>
      </c>
      <c r="P2071" t="inlineStr">
        <is>
          <t>Lumx Studios S/A</t>
        </is>
      </c>
      <c r="Q2071" t="inlineStr"/>
      <c r="R2071" t="inlineStr">
        <is>
          <t>Passagem Gab para São Paulo</t>
        </is>
      </c>
      <c r="S2071" t="inlineStr"/>
      <c r="T2071" t="inlineStr">
        <is>
          <t>Cora</t>
        </is>
      </c>
      <c r="U2071" t="inlineStr"/>
      <c r="V2071" t="inlineStr">
        <is>
          <t>Gestão - Avião</t>
        </is>
      </c>
      <c r="W2071" t="inlineStr">
        <is>
          <t>Gestão - Avião</t>
        </is>
      </c>
      <c r="X2071" t="inlineStr">
        <is>
          <t>Gestão</t>
        </is>
      </c>
      <c r="Y2071" t="inlineStr">
        <is>
          <t>Governance</t>
        </is>
      </c>
      <c r="Z2071" t="inlineStr">
        <is>
          <t>Governance</t>
        </is>
      </c>
      <c r="AA2071" t="inlineStr">
        <is>
          <t>Comercial</t>
        </is>
      </c>
      <c r="AB2071" t="inlineStr"/>
      <c r="AC2071" t="inlineStr"/>
      <c r="AD2071" t="n">
        <v>0</v>
      </c>
      <c r="AE2071" t="n">
        <v>0</v>
      </c>
    </row>
    <row r="2072">
      <c r="A2072" t="inlineStr">
        <is>
          <t>4207</t>
        </is>
      </c>
      <c r="B2072" s="115" t="n">
        <v>44852</v>
      </c>
      <c r="C2072" s="115" t="n">
        <v>44852</v>
      </c>
      <c r="D2072" t="n">
        <v>-2230</v>
      </c>
      <c r="E2072" t="n">
        <v>-2230</v>
      </c>
      <c r="F2072" t="inlineStr">
        <is>
          <t>BRL</t>
        </is>
      </c>
      <c r="G2072" t="n">
        <v>1</v>
      </c>
      <c r="H2072" t="n">
        <v>-2230</v>
      </c>
      <c r="I2072" t="n">
        <v>-2230</v>
      </c>
      <c r="J2072" t="n">
        <v>1</v>
      </c>
      <c r="K2072" t="inlineStr"/>
      <c r="L2072" t="inlineStr">
        <is>
          <t>Lumx Studios S/A</t>
        </is>
      </c>
      <c r="M2072" t="inlineStr">
        <is>
          <t>Lima &amp; Feigelson Sociedade de Advogados</t>
        </is>
      </c>
      <c r="N2072" t="n">
        <v>100</v>
      </c>
      <c r="O2072" t="inlineStr"/>
      <c r="P2072" t="inlineStr">
        <is>
          <t>Lima &amp; Feigelson Sociedade de Advogados</t>
        </is>
      </c>
      <c r="Q2072" t="inlineStr"/>
      <c r="R2072" t="inlineStr">
        <is>
          <t>Honorários Pi (Registro Seamore)</t>
        </is>
      </c>
      <c r="S2072" t="inlineStr"/>
      <c r="T2072" t="inlineStr">
        <is>
          <t>Cora</t>
        </is>
      </c>
      <c r="U2072" t="inlineStr"/>
      <c r="V2072" t="inlineStr">
        <is>
          <t>Propriedade Intelectual - Serviços</t>
        </is>
      </c>
      <c r="W2072" t="inlineStr">
        <is>
          <t>Propriedade Intelectual</t>
        </is>
      </c>
      <c r="X2072" t="inlineStr">
        <is>
          <t>Legal</t>
        </is>
      </c>
      <c r="Y2072" t="inlineStr">
        <is>
          <t>Operating Costs</t>
        </is>
      </c>
      <c r="Z2072" t="inlineStr">
        <is>
          <t>Operating Costs</t>
        </is>
      </c>
      <c r="AA2072" t="inlineStr">
        <is>
          <t>Jurídico</t>
        </is>
      </c>
      <c r="AB2072" t="inlineStr"/>
      <c r="AC2072" t="inlineStr"/>
      <c r="AD2072" t="n">
        <v>0</v>
      </c>
      <c r="AE2072" t="n">
        <v>0</v>
      </c>
    </row>
    <row r="2073">
      <c r="A2073" t="inlineStr">
        <is>
          <t>4208</t>
        </is>
      </c>
      <c r="B2073" s="115" t="n">
        <v>44852</v>
      </c>
      <c r="C2073" s="115" t="n">
        <v>44852</v>
      </c>
      <c r="D2073" t="n">
        <v>-330</v>
      </c>
      <c r="E2073" t="n">
        <v>-330</v>
      </c>
      <c r="F2073" t="inlineStr">
        <is>
          <t>BRL</t>
        </is>
      </c>
      <c r="G2073" t="n">
        <v>1</v>
      </c>
      <c r="H2073" t="n">
        <v>-330</v>
      </c>
      <c r="I2073" t="n">
        <v>-330</v>
      </c>
      <c r="J2073" t="n">
        <v>1</v>
      </c>
      <c r="K2073" t="inlineStr"/>
      <c r="L2073" t="inlineStr">
        <is>
          <t>Lumx Studios S/A</t>
        </is>
      </c>
      <c r="M2073" t="inlineStr">
        <is>
          <t>Makers Manufatura Ltda</t>
        </is>
      </c>
      <c r="N2073" t="n">
        <v>100</v>
      </c>
      <c r="O2073" t="inlineStr"/>
      <c r="P2073" t="inlineStr">
        <is>
          <t>Makers Manufatura Ltda</t>
        </is>
      </c>
      <c r="Q2073" t="inlineStr"/>
      <c r="R2073" t="inlineStr">
        <is>
          <t>Serviço de Manfatura do Letreiro</t>
        </is>
      </c>
      <c r="S2073" t="inlineStr"/>
      <c r="T2073" t="inlineStr">
        <is>
          <t>Cora</t>
        </is>
      </c>
      <c r="U2073" t="inlineStr"/>
      <c r="V2073" t="inlineStr">
        <is>
          <t>Limpeza e Manutenção</t>
        </is>
      </c>
      <c r="W2073" t="inlineStr">
        <is>
          <t>Despesas de Escritório</t>
        </is>
      </c>
      <c r="X2073" t="inlineStr">
        <is>
          <t>Office</t>
        </is>
      </c>
      <c r="Y2073" t="inlineStr">
        <is>
          <t>Administrative Costs</t>
        </is>
      </c>
      <c r="Z2073" t="inlineStr">
        <is>
          <t>Administrative Costs</t>
        </is>
      </c>
      <c r="AA2073" t="inlineStr">
        <is>
          <t>Escritório</t>
        </is>
      </c>
      <c r="AB2073" t="inlineStr"/>
      <c r="AC2073" t="inlineStr"/>
      <c r="AD2073" t="n">
        <v>0</v>
      </c>
      <c r="AE2073" t="n">
        <v>0</v>
      </c>
    </row>
    <row r="2074">
      <c r="A2074" t="inlineStr">
        <is>
          <t>4209</t>
        </is>
      </c>
      <c r="B2074" s="115" t="n">
        <v>44852</v>
      </c>
      <c r="C2074" s="115" t="n">
        <v>44852</v>
      </c>
      <c r="D2074" t="n">
        <v>-1549.86</v>
      </c>
      <c r="E2074" t="n">
        <v>-1549.86</v>
      </c>
      <c r="F2074" t="inlineStr">
        <is>
          <t>BRL</t>
        </is>
      </c>
      <c r="G2074" t="n">
        <v>1</v>
      </c>
      <c r="H2074" t="n">
        <v>-1549.86</v>
      </c>
      <c r="I2074" t="n">
        <v>-1549.86</v>
      </c>
      <c r="J2074" t="n">
        <v>1</v>
      </c>
      <c r="K2074" t="inlineStr"/>
      <c r="L2074" t="inlineStr">
        <is>
          <t>Lumx Studios S/A</t>
        </is>
      </c>
      <c r="M2074" t="inlineStr">
        <is>
          <t>Mm Turismo &amp; Viagens S.A</t>
        </is>
      </c>
      <c r="N2074" t="n">
        <v>100</v>
      </c>
      <c r="O2074" t="inlineStr"/>
      <c r="P2074" t="inlineStr">
        <is>
          <t>Mm Turismo &amp; Viagens S.A</t>
        </is>
      </c>
      <c r="Q2074" t="inlineStr"/>
      <c r="R2074" t="inlineStr">
        <is>
          <t>Passagem Gab para São Paulo</t>
        </is>
      </c>
      <c r="S2074" t="inlineStr"/>
      <c r="T2074" t="inlineStr">
        <is>
          <t>Cora</t>
        </is>
      </c>
      <c r="U2074" t="inlineStr"/>
      <c r="V2074" t="inlineStr">
        <is>
          <t>Gestão - Avião</t>
        </is>
      </c>
      <c r="W2074" t="inlineStr">
        <is>
          <t>Gestão - Avião</t>
        </is>
      </c>
      <c r="X2074" t="inlineStr">
        <is>
          <t>Gestão</t>
        </is>
      </c>
      <c r="Y2074" t="inlineStr">
        <is>
          <t>Governance</t>
        </is>
      </c>
      <c r="Z2074" t="inlineStr">
        <is>
          <t>Governance</t>
        </is>
      </c>
      <c r="AA2074" t="inlineStr">
        <is>
          <t>Comercial</t>
        </is>
      </c>
      <c r="AB2074" t="inlineStr"/>
      <c r="AC2074" t="inlineStr"/>
      <c r="AD2074" t="n">
        <v>0</v>
      </c>
      <c r="AE2074" t="n">
        <v>0</v>
      </c>
    </row>
    <row r="2075">
      <c r="A2075" t="inlineStr">
        <is>
          <t>4210</t>
        </is>
      </c>
      <c r="B2075" s="115" t="n">
        <v>44851</v>
      </c>
      <c r="C2075" s="115" t="n">
        <v>44851</v>
      </c>
      <c r="D2075" t="n">
        <v>-40.11</v>
      </c>
      <c r="E2075" t="n">
        <v>-40.11</v>
      </c>
      <c r="F2075" t="inlineStr">
        <is>
          <t>BRL</t>
        </is>
      </c>
      <c r="G2075" t="n">
        <v>1</v>
      </c>
      <c r="H2075" t="n">
        <v>-40.11</v>
      </c>
      <c r="I2075" t="n">
        <v>-40.11</v>
      </c>
      <c r="J2075" t="n">
        <v>1</v>
      </c>
      <c r="K2075" t="inlineStr"/>
      <c r="L2075" t="inlineStr">
        <is>
          <t>Lumx Studios S/A</t>
        </is>
      </c>
      <c r="M2075" t="inlineStr">
        <is>
          <t>Lumx Studios S/A</t>
        </is>
      </c>
      <c r="N2075" t="n">
        <v>100</v>
      </c>
      <c r="O2075" t="inlineStr">
        <is>
          <t>Conselho</t>
        </is>
      </c>
      <c r="P2075" t="inlineStr">
        <is>
          <t>Lumx Studios S/A</t>
        </is>
      </c>
      <c r="Q2075" t="inlineStr"/>
      <c r="R2075" t="inlineStr">
        <is>
          <t>Software - Npm (Gerador de Códigos para O Node)</t>
        </is>
      </c>
      <c r="S2075" t="inlineStr"/>
      <c r="T2075" t="inlineStr">
        <is>
          <t>Mercado Pago</t>
        </is>
      </c>
      <c r="U2075" t="inlineStr"/>
      <c r="V2075" t="inlineStr">
        <is>
          <t>Software - Npm Inc</t>
        </is>
      </c>
      <c r="W2075" t="inlineStr">
        <is>
          <t>Software</t>
        </is>
      </c>
      <c r="X2075" t="inlineStr">
        <is>
          <t>Technology &amp; Infrastructure</t>
        </is>
      </c>
      <c r="Y2075" t="inlineStr">
        <is>
          <t>Technology &amp; Infrastructure</t>
        </is>
      </c>
      <c r="Z2075" t="inlineStr">
        <is>
          <t>Technology &amp; Infrastructure</t>
        </is>
      </c>
      <c r="AA2075" t="inlineStr">
        <is>
          <t>Software</t>
        </is>
      </c>
      <c r="AB2075" t="inlineStr"/>
      <c r="AC2075" t="inlineStr"/>
      <c r="AD2075" t="n">
        <v>0</v>
      </c>
      <c r="AE2075" t="n">
        <v>0</v>
      </c>
    </row>
    <row r="2076">
      <c r="A2076" t="inlineStr">
        <is>
          <t>4211</t>
        </is>
      </c>
      <c r="B2076" s="115" t="n">
        <v>44851</v>
      </c>
      <c r="C2076" s="115" t="n">
        <v>44851</v>
      </c>
      <c r="D2076" t="n">
        <v>-171.9</v>
      </c>
      <c r="E2076" t="n">
        <v>-171.9</v>
      </c>
      <c r="F2076" t="inlineStr">
        <is>
          <t>BRL</t>
        </is>
      </c>
      <c r="G2076" t="n">
        <v>1</v>
      </c>
      <c r="H2076" t="n">
        <v>-171.9</v>
      </c>
      <c r="I2076" t="n">
        <v>-171.9</v>
      </c>
      <c r="J2076" t="n">
        <v>1</v>
      </c>
      <c r="K2076" t="inlineStr"/>
      <c r="L2076" t="inlineStr">
        <is>
          <t>Lumx Studios S/A</t>
        </is>
      </c>
      <c r="M2076" t="inlineStr">
        <is>
          <t>Docsend By Dropbox</t>
        </is>
      </c>
      <c r="N2076" t="n">
        <v>100</v>
      </c>
      <c r="O2076" t="inlineStr"/>
      <c r="P2076" t="inlineStr">
        <is>
          <t>Docsend By Dropbox</t>
        </is>
      </c>
      <c r="Q2076" t="inlineStr"/>
      <c r="R2076" t="inlineStr">
        <is>
          <t>Docsend By Dropbox</t>
        </is>
      </c>
      <c r="S2076" t="inlineStr"/>
      <c r="T2076" t="inlineStr">
        <is>
          <t>Mercado Pago</t>
        </is>
      </c>
      <c r="U2076" t="inlineStr"/>
      <c r="V2076" t="inlineStr">
        <is>
          <t>Software - Docsend</t>
        </is>
      </c>
      <c r="W2076" t="inlineStr">
        <is>
          <t>Software</t>
        </is>
      </c>
      <c r="X2076" t="inlineStr">
        <is>
          <t>Technology &amp; Infrastructure</t>
        </is>
      </c>
      <c r="Y2076" t="inlineStr">
        <is>
          <t>Technology &amp; Infrastructure</t>
        </is>
      </c>
      <c r="Z2076" t="inlineStr">
        <is>
          <t>Technology &amp; Infrastructure</t>
        </is>
      </c>
      <c r="AA2076" t="inlineStr">
        <is>
          <t>Software</t>
        </is>
      </c>
      <c r="AB2076" t="inlineStr"/>
      <c r="AC2076" t="inlineStr"/>
      <c r="AD2076" t="n">
        <v>0</v>
      </c>
      <c r="AE2076" t="n">
        <v>0</v>
      </c>
    </row>
    <row r="2077">
      <c r="A2077" t="inlineStr">
        <is>
          <t>4212</t>
        </is>
      </c>
      <c r="B2077" s="115" t="n">
        <v>44851</v>
      </c>
      <c r="C2077" s="115" t="n">
        <v>44851</v>
      </c>
      <c r="D2077" t="n">
        <v>-358.22</v>
      </c>
      <c r="E2077" t="n">
        <v>-358.22</v>
      </c>
      <c r="F2077" t="inlineStr">
        <is>
          <t>BRL</t>
        </is>
      </c>
      <c r="G2077" t="n">
        <v>1</v>
      </c>
      <c r="H2077" t="n">
        <v>-358.22</v>
      </c>
      <c r="I2077" t="n">
        <v>-358.22</v>
      </c>
      <c r="J2077" t="n">
        <v>1</v>
      </c>
      <c r="K2077" t="inlineStr"/>
      <c r="L2077" t="inlineStr">
        <is>
          <t>Lumx Studios S/A</t>
        </is>
      </c>
      <c r="M2077" t="inlineStr">
        <is>
          <t>Lumx Studios S/A</t>
        </is>
      </c>
      <c r="N2077" t="n">
        <v>100</v>
      </c>
      <c r="O2077" t="inlineStr">
        <is>
          <t>Conselho</t>
        </is>
      </c>
      <c r="P2077" t="inlineStr">
        <is>
          <t>Lumx Studios S/A</t>
        </is>
      </c>
      <c r="Q2077" t="inlineStr"/>
      <c r="R2077" t="inlineStr">
        <is>
          <t>Retenção a Pagamentos Pj-Pj</t>
        </is>
      </c>
      <c r="S2077" t="inlineStr"/>
      <c r="T2077" t="inlineStr">
        <is>
          <t>Cora</t>
        </is>
      </c>
      <c r="U2077" t="inlineStr"/>
      <c r="V2077" t="inlineStr">
        <is>
          <t>Imposto - Retenções</t>
        </is>
      </c>
      <c r="W2077" t="inlineStr">
        <is>
          <t>Impostos</t>
        </is>
      </c>
      <c r="X2077" t="inlineStr">
        <is>
          <t>Tax And Fees</t>
        </is>
      </c>
      <c r="Y2077" t="inlineStr">
        <is>
          <t>Tax And Fees</t>
        </is>
      </c>
      <c r="Z2077" t="inlineStr">
        <is>
          <t>Tax And Fees</t>
        </is>
      </c>
      <c r="AA2077" t="inlineStr">
        <is>
          <t>Impostos e Taxas</t>
        </is>
      </c>
      <c r="AB2077" t="inlineStr"/>
      <c r="AC2077" t="inlineStr"/>
      <c r="AD2077" t="n">
        <v>0</v>
      </c>
      <c r="AE2077" t="n">
        <v>0</v>
      </c>
    </row>
    <row r="2078">
      <c r="A2078" t="inlineStr">
        <is>
          <t>4213</t>
        </is>
      </c>
      <c r="B2078" s="115" t="n">
        <v>44851</v>
      </c>
      <c r="C2078" s="115" t="n">
        <v>44851</v>
      </c>
      <c r="D2078" t="n">
        <v>-115.55</v>
      </c>
      <c r="E2078" t="n">
        <v>-115.55</v>
      </c>
      <c r="F2078" t="inlineStr">
        <is>
          <t>BRL</t>
        </is>
      </c>
      <c r="G2078" t="n">
        <v>1</v>
      </c>
      <c r="H2078" t="n">
        <v>-115.55</v>
      </c>
      <c r="I2078" t="n">
        <v>-115.55</v>
      </c>
      <c r="J2078" t="n">
        <v>1</v>
      </c>
      <c r="K2078" t="inlineStr"/>
      <c r="L2078" t="inlineStr">
        <is>
          <t>Lumx Studios S/A</t>
        </is>
      </c>
      <c r="M2078" t="inlineStr">
        <is>
          <t>Lumx Studios S/A</t>
        </is>
      </c>
      <c r="N2078" t="n">
        <v>100</v>
      </c>
      <c r="O2078" t="inlineStr">
        <is>
          <t>Lumx</t>
        </is>
      </c>
      <c r="P2078" t="inlineStr">
        <is>
          <t>Lumx Studios S/A</t>
        </is>
      </c>
      <c r="Q2078" t="inlineStr"/>
      <c r="R2078" t="inlineStr">
        <is>
          <t>Csll Pagamentos a Pj</t>
        </is>
      </c>
      <c r="S2078" t="inlineStr"/>
      <c r="T2078" t="inlineStr">
        <is>
          <t>Cora</t>
        </is>
      </c>
      <c r="U2078" t="inlineStr"/>
      <c r="V2078" t="inlineStr">
        <is>
          <t>Imposto - Csll</t>
        </is>
      </c>
      <c r="W2078" t="inlineStr">
        <is>
          <t>Impostos</t>
        </is>
      </c>
      <c r="X2078" t="inlineStr">
        <is>
          <t>Tax And Fees</t>
        </is>
      </c>
      <c r="Y2078" t="inlineStr">
        <is>
          <t>Tax And Fees</t>
        </is>
      </c>
      <c r="Z2078" t="inlineStr">
        <is>
          <t>Tax And Fees</t>
        </is>
      </c>
      <c r="AA2078" t="inlineStr">
        <is>
          <t>Impostos e Taxas</t>
        </is>
      </c>
      <c r="AB2078" t="inlineStr"/>
      <c r="AC2078" t="inlineStr"/>
      <c r="AD2078" t="n">
        <v>0</v>
      </c>
      <c r="AE2078" t="n">
        <v>0</v>
      </c>
    </row>
    <row r="2079">
      <c r="A2079" t="inlineStr">
        <is>
          <t>4214</t>
        </is>
      </c>
      <c r="B2079" s="115" t="n">
        <v>44850</v>
      </c>
      <c r="C2079" s="115" t="n">
        <v>44850</v>
      </c>
      <c r="D2079" t="n">
        <v>-115.04</v>
      </c>
      <c r="E2079" t="n">
        <v>-115.04</v>
      </c>
      <c r="F2079" t="inlineStr">
        <is>
          <t>BRL</t>
        </is>
      </c>
      <c r="G2079" t="n">
        <v>1</v>
      </c>
      <c r="H2079" t="n">
        <v>-115.04</v>
      </c>
      <c r="I2079" t="n">
        <v>-115.04</v>
      </c>
      <c r="J2079" t="n">
        <v>1</v>
      </c>
      <c r="K2079" t="inlineStr"/>
      <c r="L2079" t="inlineStr">
        <is>
          <t>Lumx Studios S/A</t>
        </is>
      </c>
      <c r="M2079" t="inlineStr">
        <is>
          <t>Lumx Studios S/A</t>
        </is>
      </c>
      <c r="N2079" t="n">
        <v>100</v>
      </c>
      <c r="O2079" t="inlineStr">
        <is>
          <t>Conselho</t>
        </is>
      </c>
      <c r="P2079" t="inlineStr">
        <is>
          <t>Lumx Studios S/A</t>
        </is>
      </c>
      <c r="Q2079" t="inlineStr"/>
      <c r="R2079" t="inlineStr">
        <is>
          <t>Compra Internacional em Webflow.com - 14159640555 / Us</t>
        </is>
      </c>
      <c r="S2079" t="inlineStr"/>
      <c r="T2079" t="inlineStr">
        <is>
          <t>Conta Simples</t>
        </is>
      </c>
      <c r="U2079" t="inlineStr"/>
      <c r="V2079" t="inlineStr">
        <is>
          <t>Software - Webflow</t>
        </is>
      </c>
      <c r="W2079" t="inlineStr">
        <is>
          <t>Software</t>
        </is>
      </c>
      <c r="X2079" t="inlineStr">
        <is>
          <t>Technology &amp; Infrastructure</t>
        </is>
      </c>
      <c r="Y2079" t="inlineStr">
        <is>
          <t>Technology &amp; Infrastructure</t>
        </is>
      </c>
      <c r="Z2079" t="inlineStr">
        <is>
          <t>Technology &amp; Infrastructure</t>
        </is>
      </c>
      <c r="AA2079" t="inlineStr">
        <is>
          <t>Software</t>
        </is>
      </c>
      <c r="AB2079" t="inlineStr"/>
      <c r="AC2079" t="inlineStr"/>
      <c r="AD2079" t="n">
        <v>0</v>
      </c>
      <c r="AE2079" t="n">
        <v>0</v>
      </c>
    </row>
    <row r="2080">
      <c r="A2080" t="inlineStr">
        <is>
          <t>731</t>
        </is>
      </c>
      <c r="B2080" s="115" t="n">
        <v>44849</v>
      </c>
      <c r="C2080" s="115" t="n">
        <v>44849</v>
      </c>
      <c r="D2080" t="n">
        <v>3000</v>
      </c>
      <c r="E2080" t="n">
        <v>3000</v>
      </c>
      <c r="F2080" t="inlineStr">
        <is>
          <t>BRL</t>
        </is>
      </c>
      <c r="G2080" t="n">
        <v>1</v>
      </c>
      <c r="H2080" t="n">
        <v>3000</v>
      </c>
      <c r="I2080" t="n">
        <v>3000</v>
      </c>
      <c r="J2080" t="n">
        <v>1</v>
      </c>
      <c r="K2080" t="inlineStr"/>
      <c r="L2080" t="inlineStr">
        <is>
          <t>Lumx Studios S/A</t>
        </is>
      </c>
      <c r="M2080" t="inlineStr">
        <is>
          <t>Mercado Pago</t>
        </is>
      </c>
      <c r="N2080" t="n">
        <v>100</v>
      </c>
      <c r="O2080" t="inlineStr">
        <is>
          <t>Lumx</t>
        </is>
      </c>
      <c r="P2080" t="inlineStr">
        <is>
          <t>Lumx Studios S/A</t>
        </is>
      </c>
      <c r="Q2080" t="inlineStr"/>
      <c r="R2080" t="inlineStr">
        <is>
          <t>Transferência entre Contas</t>
        </is>
      </c>
      <c r="S2080" t="inlineStr"/>
      <c r="T2080" t="inlineStr">
        <is>
          <t>Mercado Pago</t>
        </is>
      </c>
      <c r="U2080" t="inlineStr"/>
      <c r="V2080" t="inlineStr">
        <is>
          <t>Transferências</t>
        </is>
      </c>
      <c r="W2080" t="inlineStr">
        <is>
          <t>Transferências</t>
        </is>
      </c>
      <c r="X2080" t="inlineStr">
        <is>
          <t>Others</t>
        </is>
      </c>
      <c r="Y2080" t="inlineStr">
        <is>
          <t>Administrative Costs</t>
        </is>
      </c>
      <c r="Z2080" t="inlineStr">
        <is>
          <t>Administrative Costs</t>
        </is>
      </c>
      <c r="AA2080" t="inlineStr">
        <is>
          <t>Outros</t>
        </is>
      </c>
      <c r="AB2080" t="inlineStr"/>
      <c r="AC2080" t="inlineStr"/>
      <c r="AD2080" t="n">
        <v>0</v>
      </c>
      <c r="AE2080" t="n">
        <v>0</v>
      </c>
    </row>
    <row r="2081">
      <c r="A2081" t="inlineStr">
        <is>
          <t>9692</t>
        </is>
      </c>
      <c r="B2081" s="115" t="n">
        <v>44849</v>
      </c>
      <c r="C2081" s="115" t="n">
        <v>44849</v>
      </c>
      <c r="D2081" t="n">
        <v>-3000</v>
      </c>
      <c r="E2081" t="n">
        <v>-3000</v>
      </c>
      <c r="F2081" t="inlineStr">
        <is>
          <t>BRL</t>
        </is>
      </c>
      <c r="G2081" t="n">
        <v>1</v>
      </c>
      <c r="H2081" t="n">
        <v>-3000</v>
      </c>
      <c r="I2081" t="n">
        <v>-3000</v>
      </c>
      <c r="J2081" t="n">
        <v>1</v>
      </c>
      <c r="K2081" t="inlineStr"/>
      <c r="L2081" t="inlineStr">
        <is>
          <t>Lumx Studios S/A</t>
        </is>
      </c>
      <c r="M2081" t="inlineStr">
        <is>
          <t>Lumx Studios S/A</t>
        </is>
      </c>
      <c r="N2081" t="n">
        <v>100</v>
      </c>
      <c r="O2081" t="inlineStr">
        <is>
          <t>Lumx</t>
        </is>
      </c>
      <c r="P2081" t="inlineStr">
        <is>
          <t>Lumx Studios S/A</t>
        </is>
      </c>
      <c r="Q2081" t="inlineStr"/>
      <c r="R2081" t="inlineStr">
        <is>
          <t>Transferência entre Contas</t>
        </is>
      </c>
      <c r="S2081" t="inlineStr"/>
      <c r="T2081" t="inlineStr">
        <is>
          <t>Cora</t>
        </is>
      </c>
      <c r="U2081" t="inlineStr"/>
      <c r="V2081" t="inlineStr">
        <is>
          <t>Transferências</t>
        </is>
      </c>
      <c r="W2081" t="inlineStr">
        <is>
          <t>Transferências</t>
        </is>
      </c>
      <c r="X2081" t="inlineStr">
        <is>
          <t>Others</t>
        </is>
      </c>
      <c r="Y2081" t="inlineStr">
        <is>
          <t>Administrative Costs</t>
        </is>
      </c>
      <c r="Z2081" t="inlineStr">
        <is>
          <t>Administrative Costs</t>
        </is>
      </c>
      <c r="AA2081" t="inlineStr">
        <is>
          <t>Outros</t>
        </is>
      </c>
      <c r="AB2081" t="inlineStr"/>
      <c r="AC2081" t="inlineStr"/>
      <c r="AD2081" t="n">
        <v>0</v>
      </c>
      <c r="AE2081" t="n">
        <v>0</v>
      </c>
    </row>
    <row r="2082">
      <c r="A2082" t="inlineStr">
        <is>
          <t>4215</t>
        </is>
      </c>
      <c r="B2082" s="115" t="n">
        <v>44848</v>
      </c>
      <c r="C2082" s="115" t="n">
        <v>44848</v>
      </c>
      <c r="D2082" t="n">
        <v>-724.76</v>
      </c>
      <c r="E2082" t="n">
        <v>-724.76</v>
      </c>
      <c r="F2082" t="inlineStr">
        <is>
          <t>BRL</t>
        </is>
      </c>
      <c r="G2082" t="n">
        <v>1</v>
      </c>
      <c r="H2082" t="n">
        <v>-724.76</v>
      </c>
      <c r="I2082" t="n">
        <v>-724.76</v>
      </c>
      <c r="J2082" t="n">
        <v>1</v>
      </c>
      <c r="K2082" t="inlineStr"/>
      <c r="L2082" t="inlineStr">
        <is>
          <t>Lumx Studios S/A</t>
        </is>
      </c>
      <c r="M2082" t="inlineStr">
        <is>
          <t>Lumx Studios S/A</t>
        </is>
      </c>
      <c r="N2082" t="n">
        <v>100</v>
      </c>
      <c r="O2082" t="inlineStr">
        <is>
          <t>Conselho</t>
        </is>
      </c>
      <c r="P2082" t="inlineStr">
        <is>
          <t>Lumx Studios S/A</t>
        </is>
      </c>
      <c r="Q2082" t="inlineStr"/>
      <c r="R2082" t="inlineStr">
        <is>
          <t>Compra Internacional em Webflow.Com</t>
        </is>
      </c>
      <c r="S2082" t="inlineStr"/>
      <c r="T2082" t="inlineStr">
        <is>
          <t>Conta Simples</t>
        </is>
      </c>
      <c r="U2082" t="inlineStr"/>
      <c r="V2082" t="inlineStr">
        <is>
          <t>Software - Webflow</t>
        </is>
      </c>
      <c r="W2082" t="inlineStr">
        <is>
          <t>Software</t>
        </is>
      </c>
      <c r="X2082" t="inlineStr">
        <is>
          <t>Technology &amp; Infrastructure</t>
        </is>
      </c>
      <c r="Y2082" t="inlineStr">
        <is>
          <t>Technology &amp; Infrastructure</t>
        </is>
      </c>
      <c r="Z2082" t="inlineStr">
        <is>
          <t>Technology &amp; Infrastructure</t>
        </is>
      </c>
      <c r="AA2082" t="inlineStr">
        <is>
          <t>Software</t>
        </is>
      </c>
      <c r="AB2082" t="inlineStr"/>
      <c r="AC2082" t="inlineStr"/>
      <c r="AD2082" t="n">
        <v>0</v>
      </c>
      <c r="AE2082" t="n">
        <v>0</v>
      </c>
    </row>
    <row r="2083">
      <c r="A2083" t="inlineStr">
        <is>
          <t>4216</t>
        </is>
      </c>
      <c r="B2083" s="115" t="n">
        <v>44848</v>
      </c>
      <c r="C2083" s="115" t="n">
        <v>44848</v>
      </c>
      <c r="D2083" t="n">
        <v>-115.04</v>
      </c>
      <c r="E2083" t="n">
        <v>-115.04</v>
      </c>
      <c r="F2083" t="inlineStr">
        <is>
          <t>BRL</t>
        </is>
      </c>
      <c r="G2083" t="n">
        <v>1</v>
      </c>
      <c r="H2083" t="n">
        <v>-115.04</v>
      </c>
      <c r="I2083" t="n">
        <v>-115.04</v>
      </c>
      <c r="J2083" t="n">
        <v>1</v>
      </c>
      <c r="K2083" t="inlineStr"/>
      <c r="L2083" t="inlineStr">
        <is>
          <t>Lumx Studios S/A</t>
        </is>
      </c>
      <c r="M2083" t="inlineStr">
        <is>
          <t>Lumx Studios S/A</t>
        </is>
      </c>
      <c r="N2083" t="n">
        <v>100</v>
      </c>
      <c r="O2083" t="inlineStr">
        <is>
          <t>Conselho</t>
        </is>
      </c>
      <c r="P2083" t="inlineStr">
        <is>
          <t>Lumx Studios S/A</t>
        </is>
      </c>
      <c r="Q2083" t="inlineStr"/>
      <c r="R2083" t="inlineStr">
        <is>
          <t>Compra Internacional em Webflow.com - 14159640555 / Us</t>
        </is>
      </c>
      <c r="S2083" t="inlineStr"/>
      <c r="T2083" t="inlineStr">
        <is>
          <t>Conta Simples</t>
        </is>
      </c>
      <c r="U2083" t="inlineStr"/>
      <c r="V2083" t="inlineStr">
        <is>
          <t>Software - Webflow</t>
        </is>
      </c>
      <c r="W2083" t="inlineStr">
        <is>
          <t>Software</t>
        </is>
      </c>
      <c r="X2083" t="inlineStr">
        <is>
          <t>Technology &amp; Infrastructure</t>
        </is>
      </c>
      <c r="Y2083" t="inlineStr">
        <is>
          <t>Technology &amp; Infrastructure</t>
        </is>
      </c>
      <c r="Z2083" t="inlineStr">
        <is>
          <t>Technology &amp; Infrastructure</t>
        </is>
      </c>
      <c r="AA2083" t="inlineStr">
        <is>
          <t>Software</t>
        </is>
      </c>
      <c r="AB2083" t="inlineStr"/>
      <c r="AC2083" t="inlineStr"/>
      <c r="AD2083" t="n">
        <v>0</v>
      </c>
      <c r="AE2083" t="n">
        <v>0</v>
      </c>
    </row>
    <row r="2084">
      <c r="A2084" t="inlineStr">
        <is>
          <t>4217</t>
        </is>
      </c>
      <c r="B2084" s="115" t="n">
        <v>44848</v>
      </c>
      <c r="C2084" s="115" t="n">
        <v>44848</v>
      </c>
      <c r="D2084" t="n">
        <v>-322.12</v>
      </c>
      <c r="E2084" t="n">
        <v>-322.12</v>
      </c>
      <c r="F2084" t="inlineStr">
        <is>
          <t>BRL</t>
        </is>
      </c>
      <c r="G2084" t="n">
        <v>1</v>
      </c>
      <c r="H2084" t="n">
        <v>-322.12</v>
      </c>
      <c r="I2084" t="n">
        <v>-322.12</v>
      </c>
      <c r="J2084" t="n">
        <v>1</v>
      </c>
      <c r="K2084" t="inlineStr"/>
      <c r="L2084" t="inlineStr">
        <is>
          <t>Lumx Studios S/A</t>
        </is>
      </c>
      <c r="M2084" t="inlineStr">
        <is>
          <t>Lumx Studios S/A</t>
        </is>
      </c>
      <c r="N2084" t="n">
        <v>100</v>
      </c>
      <c r="O2084" t="inlineStr">
        <is>
          <t>Conselho</t>
        </is>
      </c>
      <c r="P2084" t="inlineStr">
        <is>
          <t>Lumx Studios S/A</t>
        </is>
      </c>
      <c r="Q2084" t="inlineStr"/>
      <c r="R2084" t="inlineStr">
        <is>
          <t>Compra Internacional em Webflow.com - 14159640555 / Us</t>
        </is>
      </c>
      <c r="S2084" t="inlineStr"/>
      <c r="T2084" t="inlineStr">
        <is>
          <t>Conta Simples</t>
        </is>
      </c>
      <c r="U2084" t="inlineStr"/>
      <c r="V2084" t="inlineStr">
        <is>
          <t>Software - Webflow</t>
        </is>
      </c>
      <c r="W2084" t="inlineStr">
        <is>
          <t>Software</t>
        </is>
      </c>
      <c r="X2084" t="inlineStr">
        <is>
          <t>Technology &amp; Infrastructure</t>
        </is>
      </c>
      <c r="Y2084" t="inlineStr">
        <is>
          <t>Technology &amp; Infrastructure</t>
        </is>
      </c>
      <c r="Z2084" t="inlineStr">
        <is>
          <t>Technology &amp; Infrastructure</t>
        </is>
      </c>
      <c r="AA2084" t="inlineStr">
        <is>
          <t>Software</t>
        </is>
      </c>
      <c r="AB2084" t="inlineStr"/>
      <c r="AC2084" t="inlineStr"/>
      <c r="AD2084" t="n">
        <v>0</v>
      </c>
      <c r="AE2084" t="n">
        <v>0</v>
      </c>
    </row>
    <row r="2085">
      <c r="A2085" t="inlineStr">
        <is>
          <t>4218</t>
        </is>
      </c>
      <c r="B2085" s="115" t="n">
        <v>44847</v>
      </c>
      <c r="C2085" s="115" t="n">
        <v>44847</v>
      </c>
      <c r="D2085" t="n">
        <v>-14.13</v>
      </c>
      <c r="E2085" t="n">
        <v>-14.13</v>
      </c>
      <c r="F2085" t="inlineStr">
        <is>
          <t>BRL</t>
        </is>
      </c>
      <c r="G2085" t="n">
        <v>1</v>
      </c>
      <c r="H2085" t="n">
        <v>-14.13</v>
      </c>
      <c r="I2085" t="n">
        <v>-14.13</v>
      </c>
      <c r="J2085" t="n">
        <v>1</v>
      </c>
      <c r="K2085" t="inlineStr"/>
      <c r="L2085" t="inlineStr">
        <is>
          <t>Lumx Studios S/A</t>
        </is>
      </c>
      <c r="M2085" t="inlineStr">
        <is>
          <t>Lumx Studios S/A</t>
        </is>
      </c>
      <c r="N2085" t="n">
        <v>100</v>
      </c>
      <c r="O2085" t="inlineStr">
        <is>
          <t>Conselho</t>
        </is>
      </c>
      <c r="P2085" t="inlineStr">
        <is>
          <t>Lumx Studios S/A</t>
        </is>
      </c>
      <c r="Q2085" t="inlineStr"/>
      <c r="R2085" t="inlineStr">
        <is>
          <t>Tweetshit Premium</t>
        </is>
      </c>
      <c r="S2085" t="inlineStr"/>
      <c r="T2085" t="inlineStr">
        <is>
          <t>Mercado Pago</t>
        </is>
      </c>
      <c r="U2085" t="inlineStr"/>
      <c r="V2085" t="inlineStr">
        <is>
          <t>Software - Tweetshift</t>
        </is>
      </c>
      <c r="W2085" t="inlineStr">
        <is>
          <t>Software</t>
        </is>
      </c>
      <c r="X2085" t="inlineStr">
        <is>
          <t>Technology &amp; Infrastructure</t>
        </is>
      </c>
      <c r="Y2085" t="inlineStr">
        <is>
          <t>Technology &amp; Infrastructure</t>
        </is>
      </c>
      <c r="Z2085" t="inlineStr">
        <is>
          <t>Technology &amp; Infrastructure</t>
        </is>
      </c>
      <c r="AA2085" t="inlineStr">
        <is>
          <t>Software</t>
        </is>
      </c>
      <c r="AB2085" t="inlineStr"/>
      <c r="AC2085" t="inlineStr"/>
      <c r="AD2085" t="n">
        <v>0</v>
      </c>
      <c r="AE2085" t="n">
        <v>0</v>
      </c>
    </row>
    <row r="2086">
      <c r="A2086" t="inlineStr">
        <is>
          <t>4219</t>
        </is>
      </c>
      <c r="B2086" s="115" t="n">
        <v>44846</v>
      </c>
      <c r="C2086" s="115" t="n">
        <v>44846</v>
      </c>
      <c r="D2086" t="n">
        <v>-10204.7</v>
      </c>
      <c r="E2086" t="n">
        <v>-10204.7</v>
      </c>
      <c r="F2086" t="inlineStr">
        <is>
          <t>BRL</t>
        </is>
      </c>
      <c r="G2086" t="n">
        <v>1</v>
      </c>
      <c r="H2086" t="n">
        <v>-10204.7</v>
      </c>
      <c r="I2086" t="n">
        <v>-10204.7</v>
      </c>
      <c r="J2086" t="n">
        <v>1</v>
      </c>
      <c r="K2086" t="inlineStr"/>
      <c r="L2086" t="inlineStr">
        <is>
          <t>Lumx Studios S/A</t>
        </is>
      </c>
      <c r="M2086" t="inlineStr">
        <is>
          <t>Lumx Studios S/A</t>
        </is>
      </c>
      <c r="N2086" t="n">
        <v>100</v>
      </c>
      <c r="O2086" t="inlineStr">
        <is>
          <t>Conselho</t>
        </is>
      </c>
      <c r="P2086" t="inlineStr">
        <is>
          <t>Lumx Studios S/A</t>
        </is>
      </c>
      <c r="Q2086" t="inlineStr"/>
      <c r="R2086" t="inlineStr">
        <is>
          <t>Amazon Web Services - Aws (Cobrança Atrasada de Setembro)</t>
        </is>
      </c>
      <c r="S2086" t="inlineStr"/>
      <c r="T2086" t="inlineStr">
        <is>
          <t>Conta Simples</t>
        </is>
      </c>
      <c r="U2086" t="inlineStr"/>
      <c r="V2086" t="inlineStr">
        <is>
          <t>Software - Amazon Web Service</t>
        </is>
      </c>
      <c r="W2086" t="inlineStr">
        <is>
          <t>Software</t>
        </is>
      </c>
      <c r="X2086" t="inlineStr">
        <is>
          <t>Technology &amp; Infrastructure</t>
        </is>
      </c>
      <c r="Y2086" t="inlineStr">
        <is>
          <t>Technology &amp; Infrastructure</t>
        </is>
      </c>
      <c r="Z2086" t="inlineStr">
        <is>
          <t>Technology &amp; Infrastructure</t>
        </is>
      </c>
      <c r="AA2086" t="inlineStr">
        <is>
          <t>Software</t>
        </is>
      </c>
      <c r="AB2086" t="inlineStr"/>
      <c r="AC2086" t="inlineStr"/>
      <c r="AD2086" t="n">
        <v>0</v>
      </c>
      <c r="AE2086" t="n">
        <v>0</v>
      </c>
    </row>
    <row r="2087">
      <c r="A2087" t="inlineStr">
        <is>
          <t>4220</t>
        </is>
      </c>
      <c r="B2087" s="115" t="n">
        <v>44846</v>
      </c>
      <c r="C2087" s="115" t="n">
        <v>44846</v>
      </c>
      <c r="D2087" t="n">
        <v>-14159.29</v>
      </c>
      <c r="E2087" t="n">
        <v>-14159.29</v>
      </c>
      <c r="F2087" t="inlineStr">
        <is>
          <t>BRL</t>
        </is>
      </c>
      <c r="G2087" t="n">
        <v>1</v>
      </c>
      <c r="H2087" t="n">
        <v>-14159.29</v>
      </c>
      <c r="I2087" t="n">
        <v>-14159.29</v>
      </c>
      <c r="J2087" t="n">
        <v>1</v>
      </c>
      <c r="K2087" t="inlineStr"/>
      <c r="L2087" t="inlineStr">
        <is>
          <t>Lumx Studios S/A</t>
        </is>
      </c>
      <c r="M2087" t="inlineStr">
        <is>
          <t>Lumx Studios S/A</t>
        </is>
      </c>
      <c r="N2087" t="n">
        <v>100</v>
      </c>
      <c r="O2087" t="inlineStr">
        <is>
          <t>Conselho</t>
        </is>
      </c>
      <c r="P2087" t="inlineStr">
        <is>
          <t>Lumx Studios S/A</t>
        </is>
      </c>
      <c r="Q2087" t="inlineStr"/>
      <c r="R2087" t="inlineStr">
        <is>
          <t>Amazon Web Service - Aws</t>
        </is>
      </c>
      <c r="S2087" t="inlineStr"/>
      <c r="T2087" t="inlineStr">
        <is>
          <t>Conta Simples</t>
        </is>
      </c>
      <c r="U2087" t="inlineStr"/>
      <c r="V2087" t="inlineStr">
        <is>
          <t>Software - Amazon Web Service</t>
        </is>
      </c>
      <c r="W2087" t="inlineStr">
        <is>
          <t>Software</t>
        </is>
      </c>
      <c r="X2087" t="inlineStr">
        <is>
          <t>Technology &amp; Infrastructure</t>
        </is>
      </c>
      <c r="Y2087" t="inlineStr">
        <is>
          <t>Technology &amp; Infrastructure</t>
        </is>
      </c>
      <c r="Z2087" t="inlineStr">
        <is>
          <t>Technology &amp; Infrastructure</t>
        </is>
      </c>
      <c r="AA2087" t="inlineStr">
        <is>
          <t>Software</t>
        </is>
      </c>
      <c r="AB2087" t="inlineStr"/>
      <c r="AC2087" t="inlineStr"/>
      <c r="AD2087" t="n">
        <v>0</v>
      </c>
      <c r="AE2087" t="n">
        <v>0</v>
      </c>
    </row>
    <row r="2088">
      <c r="A2088" t="inlineStr">
        <is>
          <t>4221</t>
        </is>
      </c>
      <c r="B2088" s="115" t="n">
        <v>44845</v>
      </c>
      <c r="C2088" s="115" t="n">
        <v>44845</v>
      </c>
      <c r="D2088" t="n">
        <v>-253.59</v>
      </c>
      <c r="E2088" t="n">
        <v>-253.59</v>
      </c>
      <c r="F2088" t="inlineStr">
        <is>
          <t>BRL</t>
        </is>
      </c>
      <c r="G2088" t="n">
        <v>1</v>
      </c>
      <c r="H2088" t="n">
        <v>-253.59</v>
      </c>
      <c r="I2088" t="n">
        <v>-253.59</v>
      </c>
      <c r="J2088" t="n">
        <v>1</v>
      </c>
      <c r="K2088" t="inlineStr"/>
      <c r="L2088" t="inlineStr">
        <is>
          <t>Lumx Studios S/A</t>
        </is>
      </c>
      <c r="M2088" t="inlineStr">
        <is>
          <t>Lumx Studios S/A</t>
        </is>
      </c>
      <c r="N2088" t="n">
        <v>100</v>
      </c>
      <c r="O2088" t="inlineStr">
        <is>
          <t>Conselho</t>
        </is>
      </c>
      <c r="P2088" t="inlineStr">
        <is>
          <t>Lumx Studios S/A</t>
        </is>
      </c>
      <c r="Q2088" t="inlineStr"/>
      <c r="R2088" t="inlineStr">
        <is>
          <t>Compra Internacional em Webflow.Com</t>
        </is>
      </c>
      <c r="S2088" t="inlineStr"/>
      <c r="T2088" t="inlineStr">
        <is>
          <t>Conta Simples</t>
        </is>
      </c>
      <c r="U2088" t="inlineStr"/>
      <c r="V2088" t="inlineStr">
        <is>
          <t>Software - Webflow</t>
        </is>
      </c>
      <c r="W2088" t="inlineStr">
        <is>
          <t>Software</t>
        </is>
      </c>
      <c r="X2088" t="inlineStr">
        <is>
          <t>Technology &amp; Infrastructure</t>
        </is>
      </c>
      <c r="Y2088" t="inlineStr">
        <is>
          <t>Technology &amp; Infrastructure</t>
        </is>
      </c>
      <c r="Z2088" t="inlineStr">
        <is>
          <t>Technology &amp; Infrastructure</t>
        </is>
      </c>
      <c r="AA2088" t="inlineStr">
        <is>
          <t>Software</t>
        </is>
      </c>
      <c r="AB2088" t="inlineStr"/>
      <c r="AC2088" t="inlineStr"/>
      <c r="AD2088" t="n">
        <v>0</v>
      </c>
      <c r="AE2088" t="n">
        <v>0</v>
      </c>
    </row>
    <row r="2089">
      <c r="A2089" t="inlineStr">
        <is>
          <t>4222</t>
        </is>
      </c>
      <c r="B2089" s="115" t="n">
        <v>44844</v>
      </c>
      <c r="C2089" s="115" t="n">
        <v>44844</v>
      </c>
      <c r="D2089" t="n">
        <v>-192.8</v>
      </c>
      <c r="E2089" t="n">
        <v>-192.8</v>
      </c>
      <c r="F2089" t="inlineStr">
        <is>
          <t>BRL</t>
        </is>
      </c>
      <c r="G2089" t="n">
        <v>1</v>
      </c>
      <c r="H2089" t="n">
        <v>-192.8</v>
      </c>
      <c r="I2089" t="n">
        <v>-192.8</v>
      </c>
      <c r="J2089" t="n">
        <v>1</v>
      </c>
      <c r="K2089" t="inlineStr"/>
      <c r="L2089" t="inlineStr">
        <is>
          <t>Lumx Studios S/A</t>
        </is>
      </c>
      <c r="M2089" t="inlineStr">
        <is>
          <t>Buser Brasil Tecnologia Ltda.</t>
        </is>
      </c>
      <c r="N2089" t="n">
        <v>100</v>
      </c>
      <c r="O2089" t="inlineStr">
        <is>
          <t>Lumx</t>
        </is>
      </c>
      <c r="P2089" t="inlineStr">
        <is>
          <t>Buser Brasil Tecnologia Ltda.</t>
        </is>
      </c>
      <c r="Q2089" t="inlineStr"/>
      <c r="R2089" t="inlineStr">
        <is>
          <t>Ida Caio Barbosa para São Paulo</t>
        </is>
      </c>
      <c r="S2089" t="inlineStr"/>
      <c r="T2089" t="inlineStr">
        <is>
          <t>Conta Simples</t>
        </is>
      </c>
      <c r="U2089" t="inlineStr"/>
      <c r="V2089" t="inlineStr">
        <is>
          <t>Gestão - Transporte</t>
        </is>
      </c>
      <c r="W2089" t="inlineStr">
        <is>
          <t>Gestão - Transporte</t>
        </is>
      </c>
      <c r="X2089" t="inlineStr">
        <is>
          <t>Gestão</t>
        </is>
      </c>
      <c r="Y2089" t="inlineStr">
        <is>
          <t>Governance</t>
        </is>
      </c>
      <c r="Z2089" t="inlineStr">
        <is>
          <t>Governance</t>
        </is>
      </c>
      <c r="AA2089" t="inlineStr">
        <is>
          <t>Comercial</t>
        </is>
      </c>
      <c r="AB2089" t="inlineStr"/>
      <c r="AC2089" t="inlineStr"/>
      <c r="AD2089" t="n">
        <v>0</v>
      </c>
      <c r="AE2089" t="n">
        <v>0</v>
      </c>
    </row>
    <row r="2090">
      <c r="A2090" t="inlineStr">
        <is>
          <t>4223</t>
        </is>
      </c>
      <c r="B2090" s="115" t="n">
        <v>44844</v>
      </c>
      <c r="C2090" s="115" t="n">
        <v>44844</v>
      </c>
      <c r="D2090" t="n">
        <v>-1100</v>
      </c>
      <c r="E2090" t="n">
        <v>-1100</v>
      </c>
      <c r="F2090" t="inlineStr">
        <is>
          <t>BRL</t>
        </is>
      </c>
      <c r="G2090" t="n">
        <v>1</v>
      </c>
      <c r="H2090" t="n">
        <v>-1100</v>
      </c>
      <c r="I2090" t="n">
        <v>-1100</v>
      </c>
      <c r="J2090" t="n">
        <v>1</v>
      </c>
      <c r="K2090" t="inlineStr"/>
      <c r="L2090" t="inlineStr">
        <is>
          <t>Lumx Studios S/A</t>
        </is>
      </c>
      <c r="M2090" t="inlineStr">
        <is>
          <t>Pedro Medeiros Delgado</t>
        </is>
      </c>
      <c r="N2090" t="n">
        <v>100</v>
      </c>
      <c r="O2090" t="inlineStr">
        <is>
          <t>Marketing</t>
        </is>
      </c>
      <c r="P2090" t="inlineStr">
        <is>
          <t>Pedro Medeiros Delgado</t>
        </is>
      </c>
      <c r="Q2090" t="inlineStr"/>
      <c r="R2090" t="inlineStr">
        <is>
          <t>Prestações de Serviço</t>
        </is>
      </c>
      <c r="S2090" t="inlineStr"/>
      <c r="T2090" t="inlineStr">
        <is>
          <t>Cora</t>
        </is>
      </c>
      <c r="U2090" t="inlineStr"/>
      <c r="V2090" t="inlineStr">
        <is>
          <t>Prestação de Serviços</t>
        </is>
      </c>
      <c r="W2090" t="inlineStr">
        <is>
          <t>Despesas com Pessoal</t>
        </is>
      </c>
      <c r="X2090" t="inlineStr">
        <is>
          <t>People</t>
        </is>
      </c>
      <c r="Y2090" t="inlineStr">
        <is>
          <t>People</t>
        </is>
      </c>
      <c r="Z2090" t="inlineStr">
        <is>
          <t>People</t>
        </is>
      </c>
      <c r="AA2090" t="inlineStr">
        <is>
          <t>Pessoal</t>
        </is>
      </c>
      <c r="AB2090" t="inlineStr"/>
      <c r="AC2090" t="inlineStr"/>
      <c r="AD2090" t="n">
        <v>0</v>
      </c>
      <c r="AE2090" t="n">
        <v>0</v>
      </c>
    </row>
    <row r="2091">
      <c r="A2091" t="inlineStr">
        <is>
          <t>4224</t>
        </is>
      </c>
      <c r="B2091" s="115" t="n">
        <v>44844</v>
      </c>
      <c r="C2091" s="115" t="n">
        <v>44844</v>
      </c>
      <c r="D2091" t="n">
        <v>-316.5</v>
      </c>
      <c r="E2091" t="n">
        <v>-316.5</v>
      </c>
      <c r="F2091" t="inlineStr">
        <is>
          <t>BRL</t>
        </is>
      </c>
      <c r="G2091" t="n">
        <v>1</v>
      </c>
      <c r="H2091" t="n">
        <v>-316.5</v>
      </c>
      <c r="I2091" t="n">
        <v>-316.5</v>
      </c>
      <c r="J2091" t="n">
        <v>1</v>
      </c>
      <c r="K2091" t="inlineStr"/>
      <c r="L2091" t="inlineStr">
        <is>
          <t>Lumx Studios S/A</t>
        </is>
      </c>
      <c r="M2091" t="inlineStr">
        <is>
          <t>Claro/Net</t>
        </is>
      </c>
      <c r="N2091" t="n">
        <v>100</v>
      </c>
      <c r="O2091" t="inlineStr"/>
      <c r="P2091" t="inlineStr">
        <is>
          <t>Claro/Net</t>
        </is>
      </c>
      <c r="Q2091" t="inlineStr"/>
      <c r="R2091" t="inlineStr">
        <is>
          <t>Fatura Internet</t>
        </is>
      </c>
      <c r="S2091" t="inlineStr"/>
      <c r="T2091" t="inlineStr">
        <is>
          <t>Cora</t>
        </is>
      </c>
      <c r="U2091" t="inlineStr"/>
      <c r="V2091" t="inlineStr">
        <is>
          <t>Internet</t>
        </is>
      </c>
      <c r="W2091" t="inlineStr">
        <is>
          <t>Despesas de Escritório</t>
        </is>
      </c>
      <c r="X2091" t="inlineStr">
        <is>
          <t>Office</t>
        </is>
      </c>
      <c r="Y2091" t="inlineStr">
        <is>
          <t>Administrative Costs</t>
        </is>
      </c>
      <c r="Z2091" t="inlineStr">
        <is>
          <t>Administrative Costs</t>
        </is>
      </c>
      <c r="AA2091" t="inlineStr">
        <is>
          <t>Escritório</t>
        </is>
      </c>
      <c r="AB2091" t="inlineStr"/>
      <c r="AC2091" t="inlineStr"/>
      <c r="AD2091" t="n">
        <v>0</v>
      </c>
      <c r="AE2091" t="n">
        <v>0</v>
      </c>
    </row>
    <row r="2092">
      <c r="A2092" t="inlineStr">
        <is>
          <t>4225</t>
        </is>
      </c>
      <c r="B2092" s="115" t="n">
        <v>44844</v>
      </c>
      <c r="C2092" s="115" t="n">
        <v>44844</v>
      </c>
      <c r="D2092" t="n">
        <v>-700</v>
      </c>
      <c r="E2092" t="n">
        <v>-700</v>
      </c>
      <c r="F2092" t="inlineStr">
        <is>
          <t>BRL</t>
        </is>
      </c>
      <c r="G2092" t="n">
        <v>1</v>
      </c>
      <c r="H2092" t="n">
        <v>-700</v>
      </c>
      <c r="I2092" t="n">
        <v>-700</v>
      </c>
      <c r="J2092" t="n">
        <v>1</v>
      </c>
      <c r="K2092" t="inlineStr"/>
      <c r="L2092" t="inlineStr">
        <is>
          <t>Lumx Studios S/A</t>
        </is>
      </c>
      <c r="M2092" t="inlineStr">
        <is>
          <t>Luciene Borges da Silva</t>
        </is>
      </c>
      <c r="N2092" t="n">
        <v>100</v>
      </c>
      <c r="O2092" t="inlineStr"/>
      <c r="P2092" t="inlineStr">
        <is>
          <t>Luciene Borges da Silva</t>
        </is>
      </c>
      <c r="Q2092" t="inlineStr"/>
      <c r="R2092" t="inlineStr">
        <is>
          <t>Fixo Mensal Faxina</t>
        </is>
      </c>
      <c r="S2092" t="inlineStr"/>
      <c r="T2092" t="inlineStr">
        <is>
          <t>Cora</t>
        </is>
      </c>
      <c r="U2092" t="inlineStr"/>
      <c r="V2092" t="inlineStr">
        <is>
          <t>Limpeza e Manutenção</t>
        </is>
      </c>
      <c r="W2092" t="inlineStr">
        <is>
          <t>Despesas de Escritório</t>
        </is>
      </c>
      <c r="X2092" t="inlineStr">
        <is>
          <t>Office</t>
        </is>
      </c>
      <c r="Y2092" t="inlineStr">
        <is>
          <t>Administrative Costs</t>
        </is>
      </c>
      <c r="Z2092" t="inlineStr">
        <is>
          <t>Administrative Costs</t>
        </is>
      </c>
      <c r="AA2092" t="inlineStr">
        <is>
          <t>Escritório</t>
        </is>
      </c>
      <c r="AB2092" t="inlineStr"/>
      <c r="AC2092" t="inlineStr"/>
      <c r="AD2092" t="n">
        <v>0</v>
      </c>
      <c r="AE2092" t="n">
        <v>0</v>
      </c>
    </row>
    <row r="2093">
      <c r="A2093" t="inlineStr">
        <is>
          <t>4226</t>
        </is>
      </c>
      <c r="B2093" s="115" t="n">
        <v>44844</v>
      </c>
      <c r="C2093" s="115" t="n">
        <v>44844</v>
      </c>
      <c r="D2093" t="n">
        <v>-85</v>
      </c>
      <c r="E2093" t="n">
        <v>-85</v>
      </c>
      <c r="F2093" t="inlineStr">
        <is>
          <t>BRL</t>
        </is>
      </c>
      <c r="G2093" t="n">
        <v>1</v>
      </c>
      <c r="H2093" t="n">
        <v>-85</v>
      </c>
      <c r="I2093" t="n">
        <v>-85</v>
      </c>
      <c r="J2093" t="n">
        <v>1</v>
      </c>
      <c r="K2093" t="inlineStr"/>
      <c r="L2093" t="inlineStr">
        <is>
          <t>Lumx Studios S/A</t>
        </is>
      </c>
      <c r="M2093" t="inlineStr">
        <is>
          <t>Bling Brasil Tecnologia Ltda</t>
        </is>
      </c>
      <c r="N2093" t="n">
        <v>100</v>
      </c>
      <c r="O2093" t="inlineStr"/>
      <c r="P2093" t="inlineStr">
        <is>
          <t>Bling Brasil Tecnologia Ltda</t>
        </is>
      </c>
      <c r="Q2093" t="inlineStr"/>
      <c r="R2093" t="inlineStr">
        <is>
          <t>Software - Bling Erp - Baixa por Conciliação</t>
        </is>
      </c>
      <c r="S2093" t="inlineStr"/>
      <c r="T2093" t="inlineStr">
        <is>
          <t>Conta Simples</t>
        </is>
      </c>
      <c r="U2093" t="inlineStr"/>
      <c r="V2093" t="inlineStr">
        <is>
          <t>Software - Erp</t>
        </is>
      </c>
      <c r="W2093" t="inlineStr">
        <is>
          <t>Software</t>
        </is>
      </c>
      <c r="X2093" t="inlineStr">
        <is>
          <t>Technology &amp; Infrastructure</t>
        </is>
      </c>
      <c r="Y2093" t="inlineStr">
        <is>
          <t>Technology &amp; Infrastructure</t>
        </is>
      </c>
      <c r="Z2093" t="inlineStr">
        <is>
          <t>Technology &amp; Infrastructure</t>
        </is>
      </c>
      <c r="AA2093" t="inlineStr">
        <is>
          <t>Software</t>
        </is>
      </c>
      <c r="AB2093" t="inlineStr"/>
      <c r="AC2093" t="inlineStr"/>
      <c r="AD2093" t="n">
        <v>0</v>
      </c>
      <c r="AE2093" t="n">
        <v>0</v>
      </c>
    </row>
    <row r="2094">
      <c r="A2094" t="inlineStr">
        <is>
          <t>732</t>
        </is>
      </c>
      <c r="B2094" s="115" t="n">
        <v>44844</v>
      </c>
      <c r="C2094" s="115" t="n">
        <v>44844</v>
      </c>
      <c r="D2094" t="n">
        <v>10300</v>
      </c>
      <c r="E2094" t="n">
        <v>10300</v>
      </c>
      <c r="F2094" t="inlineStr">
        <is>
          <t>BRL</t>
        </is>
      </c>
      <c r="G2094" t="n">
        <v>1</v>
      </c>
      <c r="H2094" t="n">
        <v>10300</v>
      </c>
      <c r="I2094" t="n">
        <v>10300</v>
      </c>
      <c r="J2094" t="n">
        <v>1</v>
      </c>
      <c r="K2094" t="inlineStr"/>
      <c r="L2094" t="inlineStr">
        <is>
          <t>Lumx Studios S/A</t>
        </is>
      </c>
      <c r="M2094" t="inlineStr">
        <is>
          <t>Conta Simples</t>
        </is>
      </c>
      <c r="N2094" t="n">
        <v>100</v>
      </c>
      <c r="O2094" t="inlineStr">
        <is>
          <t>Lumx</t>
        </is>
      </c>
      <c r="P2094" t="inlineStr">
        <is>
          <t>Lumx Studios S/A</t>
        </is>
      </c>
      <c r="Q2094" t="inlineStr"/>
      <c r="R2094" t="inlineStr">
        <is>
          <t>Transferência entre Contas</t>
        </is>
      </c>
      <c r="S2094" t="inlineStr"/>
      <c r="T2094" t="inlineStr">
        <is>
          <t>Conta Simples</t>
        </is>
      </c>
      <c r="U2094" t="inlineStr"/>
      <c r="V2094" t="inlineStr">
        <is>
          <t>Transferências</t>
        </is>
      </c>
      <c r="W2094" t="inlineStr">
        <is>
          <t>Transferências</t>
        </is>
      </c>
      <c r="X2094" t="inlineStr">
        <is>
          <t>Others</t>
        </is>
      </c>
      <c r="Y2094" t="inlineStr">
        <is>
          <t>Administrative Costs</t>
        </is>
      </c>
      <c r="Z2094" t="inlineStr">
        <is>
          <t>Administrative Costs</t>
        </is>
      </c>
      <c r="AA2094" t="inlineStr">
        <is>
          <t>Outros</t>
        </is>
      </c>
      <c r="AB2094" t="inlineStr"/>
      <c r="AC2094" t="inlineStr"/>
      <c r="AD2094" t="n">
        <v>0</v>
      </c>
      <c r="AE2094" t="n">
        <v>0</v>
      </c>
    </row>
    <row r="2095">
      <c r="A2095" t="inlineStr">
        <is>
          <t>733</t>
        </is>
      </c>
      <c r="B2095" s="115" t="n">
        <v>44844</v>
      </c>
      <c r="C2095" s="115" t="n">
        <v>44844</v>
      </c>
      <c r="D2095" t="n">
        <v>10000</v>
      </c>
      <c r="E2095" t="n">
        <v>10000</v>
      </c>
      <c r="F2095" t="inlineStr">
        <is>
          <t>BRL</t>
        </is>
      </c>
      <c r="G2095" t="n">
        <v>1</v>
      </c>
      <c r="H2095" t="n">
        <v>10000</v>
      </c>
      <c r="I2095" t="n">
        <v>10000</v>
      </c>
      <c r="J2095" t="n">
        <v>1</v>
      </c>
      <c r="K2095" t="inlineStr"/>
      <c r="L2095" t="inlineStr">
        <is>
          <t>Lumx Studios S/A</t>
        </is>
      </c>
      <c r="M2095" t="inlineStr">
        <is>
          <t>Conta Simples</t>
        </is>
      </c>
      <c r="N2095" t="n">
        <v>100</v>
      </c>
      <c r="O2095" t="inlineStr">
        <is>
          <t>Lumx</t>
        </is>
      </c>
      <c r="P2095" t="inlineStr">
        <is>
          <t>Lumx Studios S/A</t>
        </is>
      </c>
      <c r="Q2095" t="inlineStr"/>
      <c r="R2095" t="inlineStr">
        <is>
          <t>Transferência entre Contas</t>
        </is>
      </c>
      <c r="S2095" t="inlineStr"/>
      <c r="T2095" t="inlineStr">
        <is>
          <t>Conta Simples</t>
        </is>
      </c>
      <c r="U2095" t="inlineStr"/>
      <c r="V2095" t="inlineStr">
        <is>
          <t>Transferências</t>
        </is>
      </c>
      <c r="W2095" t="inlineStr">
        <is>
          <t>Transferências</t>
        </is>
      </c>
      <c r="X2095" t="inlineStr">
        <is>
          <t>Others</t>
        </is>
      </c>
      <c r="Y2095" t="inlineStr">
        <is>
          <t>Administrative Costs</t>
        </is>
      </c>
      <c r="Z2095" t="inlineStr">
        <is>
          <t>Administrative Costs</t>
        </is>
      </c>
      <c r="AA2095" t="inlineStr">
        <is>
          <t>Outros</t>
        </is>
      </c>
      <c r="AB2095" t="inlineStr"/>
      <c r="AC2095" t="inlineStr"/>
      <c r="AD2095" t="n">
        <v>0</v>
      </c>
      <c r="AE2095" t="n">
        <v>0</v>
      </c>
    </row>
    <row r="2096">
      <c r="A2096" t="inlineStr">
        <is>
          <t>734</t>
        </is>
      </c>
      <c r="B2096" s="115" t="n">
        <v>44844</v>
      </c>
      <c r="C2096" s="115" t="n">
        <v>44844</v>
      </c>
      <c r="D2096" t="n">
        <v>5000</v>
      </c>
      <c r="E2096" t="n">
        <v>5000</v>
      </c>
      <c r="F2096" t="inlineStr">
        <is>
          <t>BRL</t>
        </is>
      </c>
      <c r="G2096" t="n">
        <v>1</v>
      </c>
      <c r="H2096" t="n">
        <v>5000</v>
      </c>
      <c r="I2096" t="n">
        <v>5000</v>
      </c>
      <c r="J2096" t="n">
        <v>1</v>
      </c>
      <c r="K2096" t="inlineStr"/>
      <c r="L2096" t="inlineStr">
        <is>
          <t>Lumx Studios S/A</t>
        </is>
      </c>
      <c r="M2096" t="inlineStr">
        <is>
          <t>Conta Simples</t>
        </is>
      </c>
      <c r="N2096" t="n">
        <v>100</v>
      </c>
      <c r="O2096" t="inlineStr">
        <is>
          <t>Lumx</t>
        </is>
      </c>
      <c r="P2096" t="inlineStr">
        <is>
          <t>Lumx Studios S/A</t>
        </is>
      </c>
      <c r="Q2096" t="inlineStr"/>
      <c r="R2096" t="inlineStr">
        <is>
          <t>Transferência entre Contas</t>
        </is>
      </c>
      <c r="S2096" t="inlineStr"/>
      <c r="T2096" t="inlineStr">
        <is>
          <t>Conta Simples</t>
        </is>
      </c>
      <c r="U2096" t="inlineStr"/>
      <c r="V2096" t="inlineStr">
        <is>
          <t>Transferências</t>
        </is>
      </c>
      <c r="W2096" t="inlineStr">
        <is>
          <t>Transferências</t>
        </is>
      </c>
      <c r="X2096" t="inlineStr">
        <is>
          <t>Others</t>
        </is>
      </c>
      <c r="Y2096" t="inlineStr">
        <is>
          <t>Administrative Costs</t>
        </is>
      </c>
      <c r="Z2096" t="inlineStr">
        <is>
          <t>Administrative Costs</t>
        </is>
      </c>
      <c r="AA2096" t="inlineStr">
        <is>
          <t>Outros</t>
        </is>
      </c>
      <c r="AB2096" t="inlineStr"/>
      <c r="AC2096" t="inlineStr"/>
      <c r="AD2096" t="n">
        <v>0</v>
      </c>
      <c r="AE2096" t="n">
        <v>0</v>
      </c>
    </row>
    <row r="2097">
      <c r="A2097" t="inlineStr">
        <is>
          <t>9693</t>
        </is>
      </c>
      <c r="B2097" s="115" t="n">
        <v>44844</v>
      </c>
      <c r="C2097" s="115" t="n">
        <v>44844</v>
      </c>
      <c r="D2097" t="n">
        <v>-10300</v>
      </c>
      <c r="E2097" t="n">
        <v>-10300</v>
      </c>
      <c r="F2097" t="inlineStr">
        <is>
          <t>BRL</t>
        </is>
      </c>
      <c r="G2097" t="n">
        <v>1</v>
      </c>
      <c r="H2097" t="n">
        <v>-10300</v>
      </c>
      <c r="I2097" t="n">
        <v>-10300</v>
      </c>
      <c r="J2097" t="n">
        <v>1</v>
      </c>
      <c r="K2097" t="inlineStr"/>
      <c r="L2097" t="inlineStr">
        <is>
          <t>Lumx Studios S/A</t>
        </is>
      </c>
      <c r="M2097" t="inlineStr">
        <is>
          <t>Lumx Studios S/A</t>
        </is>
      </c>
      <c r="N2097" t="n">
        <v>100</v>
      </c>
      <c r="O2097" t="inlineStr">
        <is>
          <t>Lumx</t>
        </is>
      </c>
      <c r="P2097" t="inlineStr">
        <is>
          <t>Lumx Studios S/A</t>
        </is>
      </c>
      <c r="Q2097" t="inlineStr"/>
      <c r="R2097" t="inlineStr">
        <is>
          <t>Transferência entre Contas</t>
        </is>
      </c>
      <c r="S2097" t="inlineStr"/>
      <c r="T2097" t="inlineStr">
        <is>
          <t>Mercado Pago</t>
        </is>
      </c>
      <c r="U2097" t="inlineStr"/>
      <c r="V2097" t="inlineStr">
        <is>
          <t>Transferências</t>
        </is>
      </c>
      <c r="W2097" t="inlineStr">
        <is>
          <t>Transferências</t>
        </is>
      </c>
      <c r="X2097" t="inlineStr">
        <is>
          <t>Others</t>
        </is>
      </c>
      <c r="Y2097" t="inlineStr">
        <is>
          <t>Administrative Costs</t>
        </is>
      </c>
      <c r="Z2097" t="inlineStr">
        <is>
          <t>Administrative Costs</t>
        </is>
      </c>
      <c r="AA2097" t="inlineStr">
        <is>
          <t>Outros</t>
        </is>
      </c>
      <c r="AB2097" t="inlineStr"/>
      <c r="AC2097" t="inlineStr"/>
      <c r="AD2097" t="n">
        <v>0</v>
      </c>
      <c r="AE2097" t="n">
        <v>0</v>
      </c>
    </row>
    <row r="2098">
      <c r="A2098" t="inlineStr">
        <is>
          <t>9694</t>
        </is>
      </c>
      <c r="B2098" s="115" t="n">
        <v>44844</v>
      </c>
      <c r="C2098" s="115" t="n">
        <v>44844</v>
      </c>
      <c r="D2098" t="n">
        <v>-5000</v>
      </c>
      <c r="E2098" t="n">
        <v>-5000</v>
      </c>
      <c r="F2098" t="inlineStr">
        <is>
          <t>BRL</t>
        </is>
      </c>
      <c r="G2098" t="n">
        <v>1</v>
      </c>
      <c r="H2098" t="n">
        <v>-5000</v>
      </c>
      <c r="I2098" t="n">
        <v>-5000</v>
      </c>
      <c r="J2098" t="n">
        <v>1</v>
      </c>
      <c r="K2098" t="inlineStr"/>
      <c r="L2098" t="inlineStr">
        <is>
          <t>Lumx Studios S/A</t>
        </is>
      </c>
      <c r="M2098" t="inlineStr">
        <is>
          <t>Lumx Studios S/A</t>
        </is>
      </c>
      <c r="N2098" t="n">
        <v>100</v>
      </c>
      <c r="O2098" t="inlineStr">
        <is>
          <t>Lumx</t>
        </is>
      </c>
      <c r="P2098" t="inlineStr">
        <is>
          <t>Lumx Studios S/A</t>
        </is>
      </c>
      <c r="Q2098" t="inlineStr"/>
      <c r="R2098" t="inlineStr">
        <is>
          <t>Transferência entre Contas</t>
        </is>
      </c>
      <c r="S2098" t="inlineStr"/>
      <c r="T2098" t="inlineStr">
        <is>
          <t>Cora</t>
        </is>
      </c>
      <c r="U2098" t="inlineStr"/>
      <c r="V2098" t="inlineStr">
        <is>
          <t>Transferências</t>
        </is>
      </c>
      <c r="W2098" t="inlineStr">
        <is>
          <t>Transferências</t>
        </is>
      </c>
      <c r="X2098" t="inlineStr">
        <is>
          <t>Others</t>
        </is>
      </c>
      <c r="Y2098" t="inlineStr">
        <is>
          <t>Administrative Costs</t>
        </is>
      </c>
      <c r="Z2098" t="inlineStr">
        <is>
          <t>Administrative Costs</t>
        </is>
      </c>
      <c r="AA2098" t="inlineStr">
        <is>
          <t>Outros</t>
        </is>
      </c>
      <c r="AB2098" t="inlineStr"/>
      <c r="AC2098" t="inlineStr"/>
      <c r="AD2098" t="n">
        <v>0</v>
      </c>
      <c r="AE2098" t="n">
        <v>0</v>
      </c>
    </row>
    <row r="2099">
      <c r="A2099" t="inlineStr">
        <is>
          <t>9695</t>
        </is>
      </c>
      <c r="B2099" s="115" t="n">
        <v>44844</v>
      </c>
      <c r="C2099" s="115" t="n">
        <v>44844</v>
      </c>
      <c r="D2099" t="n">
        <v>-10000</v>
      </c>
      <c r="E2099" t="n">
        <v>-10000</v>
      </c>
      <c r="F2099" t="inlineStr">
        <is>
          <t>BRL</t>
        </is>
      </c>
      <c r="G2099" t="n">
        <v>1</v>
      </c>
      <c r="H2099" t="n">
        <v>-10000</v>
      </c>
      <c r="I2099" t="n">
        <v>-10000</v>
      </c>
      <c r="J2099" t="n">
        <v>1</v>
      </c>
      <c r="K2099" t="inlineStr"/>
      <c r="L2099" t="inlineStr">
        <is>
          <t>Lumx Studios S/A</t>
        </is>
      </c>
      <c r="M2099" t="inlineStr">
        <is>
          <t>Lumx Studios S/A</t>
        </is>
      </c>
      <c r="N2099" t="n">
        <v>100</v>
      </c>
      <c r="O2099" t="inlineStr">
        <is>
          <t>Lumx</t>
        </is>
      </c>
      <c r="P2099" t="inlineStr">
        <is>
          <t>Lumx Studios S/A</t>
        </is>
      </c>
      <c r="Q2099" t="inlineStr"/>
      <c r="R2099" t="inlineStr">
        <is>
          <t>Transferência entre Contas</t>
        </is>
      </c>
      <c r="S2099" t="inlineStr"/>
      <c r="T2099" t="inlineStr">
        <is>
          <t>Cora</t>
        </is>
      </c>
      <c r="U2099" t="inlineStr"/>
      <c r="V2099" t="inlineStr">
        <is>
          <t>Transferências</t>
        </is>
      </c>
      <c r="W2099" t="inlineStr">
        <is>
          <t>Transferências</t>
        </is>
      </c>
      <c r="X2099" t="inlineStr">
        <is>
          <t>Others</t>
        </is>
      </c>
      <c r="Y2099" t="inlineStr">
        <is>
          <t>Administrative Costs</t>
        </is>
      </c>
      <c r="Z2099" t="inlineStr">
        <is>
          <t>Administrative Costs</t>
        </is>
      </c>
      <c r="AA2099" t="inlineStr">
        <is>
          <t>Outros</t>
        </is>
      </c>
      <c r="AB2099" t="inlineStr"/>
      <c r="AC2099" t="inlineStr"/>
      <c r="AD2099" t="n">
        <v>0</v>
      </c>
      <c r="AE2099" t="n">
        <v>0</v>
      </c>
    </row>
    <row r="2100">
      <c r="A2100" t="inlineStr">
        <is>
          <t>4227</t>
        </is>
      </c>
      <c r="B2100" s="115" t="n">
        <v>44842</v>
      </c>
      <c r="C2100" s="115" t="n">
        <v>44842</v>
      </c>
      <c r="D2100" t="n">
        <v>-1016.96</v>
      </c>
      <c r="E2100" t="n">
        <v>-1016.96</v>
      </c>
      <c r="F2100" t="inlineStr">
        <is>
          <t>BRL</t>
        </is>
      </c>
      <c r="G2100" t="n">
        <v>1</v>
      </c>
      <c r="H2100" t="n">
        <v>-1016.96</v>
      </c>
      <c r="I2100" t="n">
        <v>-1016.96</v>
      </c>
      <c r="J2100" t="n">
        <v>1</v>
      </c>
      <c r="K2100" t="inlineStr"/>
      <c r="L2100" t="inlineStr">
        <is>
          <t>Lumx Studios S/A</t>
        </is>
      </c>
      <c r="M2100" t="inlineStr">
        <is>
          <t>Lumx Studios S/A</t>
        </is>
      </c>
      <c r="N2100" t="n">
        <v>100</v>
      </c>
      <c r="O2100" t="inlineStr">
        <is>
          <t>Conselho</t>
        </is>
      </c>
      <c r="P2100" t="inlineStr">
        <is>
          <t>Lumx Studios S/A</t>
        </is>
      </c>
      <c r="Q2100" t="inlineStr"/>
      <c r="R2100" t="inlineStr">
        <is>
          <t>Software - Figma</t>
        </is>
      </c>
      <c r="S2100" t="inlineStr"/>
      <c r="T2100" t="inlineStr">
        <is>
          <t>Mercado Pago</t>
        </is>
      </c>
      <c r="U2100" t="inlineStr"/>
      <c r="V2100" t="inlineStr">
        <is>
          <t>Software - Figma</t>
        </is>
      </c>
      <c r="W2100" t="inlineStr">
        <is>
          <t>Software</t>
        </is>
      </c>
      <c r="X2100" t="inlineStr">
        <is>
          <t>Technology &amp; Infrastructure</t>
        </is>
      </c>
      <c r="Y2100" t="inlineStr">
        <is>
          <t>Technology &amp; Infrastructure</t>
        </is>
      </c>
      <c r="Z2100" t="inlineStr">
        <is>
          <t>Technology &amp; Infrastructure</t>
        </is>
      </c>
      <c r="AA2100" t="inlineStr">
        <is>
          <t>Software</t>
        </is>
      </c>
      <c r="AB2100" t="inlineStr"/>
      <c r="AC2100" t="inlineStr"/>
      <c r="AD2100" t="n">
        <v>0</v>
      </c>
      <c r="AE2100" t="n">
        <v>0</v>
      </c>
    </row>
    <row r="2101">
      <c r="A2101" t="inlineStr">
        <is>
          <t>4228</t>
        </is>
      </c>
      <c r="B2101" s="115" t="n">
        <v>44842</v>
      </c>
      <c r="C2101" s="115" t="n">
        <v>44842</v>
      </c>
      <c r="D2101" t="n">
        <v>-964.89</v>
      </c>
      <c r="E2101" t="n">
        <v>-964.89</v>
      </c>
      <c r="F2101" t="inlineStr">
        <is>
          <t>BRL</t>
        </is>
      </c>
      <c r="G2101" t="n">
        <v>1</v>
      </c>
      <c r="H2101" t="n">
        <v>-964.89</v>
      </c>
      <c r="I2101" t="n">
        <v>-964.89</v>
      </c>
      <c r="J2101" t="n">
        <v>1</v>
      </c>
      <c r="K2101" t="inlineStr"/>
      <c r="L2101" t="inlineStr">
        <is>
          <t>Lumx Studios S/A</t>
        </is>
      </c>
      <c r="M2101" t="inlineStr">
        <is>
          <t>Lumx Studios S/A</t>
        </is>
      </c>
      <c r="N2101" t="n">
        <v>100</v>
      </c>
      <c r="O2101" t="inlineStr">
        <is>
          <t>Conselho</t>
        </is>
      </c>
      <c r="P2101" t="inlineStr">
        <is>
          <t>Lumx Studios S/A</t>
        </is>
      </c>
      <c r="Q2101" t="inlineStr"/>
      <c r="R2101" t="inlineStr">
        <is>
          <t>Compra Internacional em Clickup - San Diego / Us</t>
        </is>
      </c>
      <c r="S2101" t="inlineStr"/>
      <c r="T2101" t="inlineStr">
        <is>
          <t>Conta Simples</t>
        </is>
      </c>
      <c r="U2101" t="inlineStr"/>
      <c r="V2101" t="inlineStr">
        <is>
          <t>Software - Clickup</t>
        </is>
      </c>
      <c r="W2101" t="inlineStr">
        <is>
          <t>Software</t>
        </is>
      </c>
      <c r="X2101" t="inlineStr">
        <is>
          <t>Technology &amp; Infrastructure</t>
        </is>
      </c>
      <c r="Y2101" t="inlineStr">
        <is>
          <t>Technology &amp; Infrastructure</t>
        </is>
      </c>
      <c r="Z2101" t="inlineStr">
        <is>
          <t>Technology &amp; Infrastructure</t>
        </is>
      </c>
      <c r="AA2101" t="inlineStr">
        <is>
          <t>Software</t>
        </is>
      </c>
      <c r="AB2101" t="inlineStr"/>
      <c r="AC2101" t="inlineStr"/>
      <c r="AD2101" t="n">
        <v>0</v>
      </c>
      <c r="AE2101" t="n">
        <v>0</v>
      </c>
    </row>
    <row r="2102">
      <c r="A2102" t="inlineStr">
        <is>
          <t>4229</t>
        </is>
      </c>
      <c r="B2102" s="115" t="n">
        <v>44841</v>
      </c>
      <c r="C2102" s="115" t="n">
        <v>44841</v>
      </c>
      <c r="D2102" t="n">
        <v>-274.8</v>
      </c>
      <c r="E2102" t="n">
        <v>-274.8</v>
      </c>
      <c r="F2102" t="inlineStr">
        <is>
          <t>BRL</t>
        </is>
      </c>
      <c r="G2102" t="n">
        <v>1</v>
      </c>
      <c r="H2102" t="n">
        <v>-274.8</v>
      </c>
      <c r="I2102" t="n">
        <v>-274.8</v>
      </c>
      <c r="J2102" t="n">
        <v>1</v>
      </c>
      <c r="K2102" t="inlineStr"/>
      <c r="L2102" t="inlineStr">
        <is>
          <t>Lumx Studios S/A</t>
        </is>
      </c>
      <c r="M2102" t="inlineStr">
        <is>
          <t>Luis Guilherme Tillier</t>
        </is>
      </c>
      <c r="N2102" t="n">
        <v>100</v>
      </c>
      <c r="O2102" t="inlineStr">
        <is>
          <t>Comercial</t>
        </is>
      </c>
      <c r="P2102" t="inlineStr">
        <is>
          <t>Luis Guilherme Tillier</t>
        </is>
      </c>
      <c r="Q2102" t="inlineStr"/>
      <c r="R2102" t="inlineStr">
        <is>
          <t>Reembolso Compra de Passagem Buser (Caio e Lugui)</t>
        </is>
      </c>
      <c r="S2102" t="inlineStr"/>
      <c r="T2102" t="inlineStr">
        <is>
          <t>Cora</t>
        </is>
      </c>
      <c r="U2102" t="inlineStr"/>
      <c r="V2102" t="inlineStr">
        <is>
          <t>Ônibus</t>
        </is>
      </c>
      <c r="W2102" t="inlineStr">
        <is>
          <t>Despesa Comercial</t>
        </is>
      </c>
      <c r="X2102" t="inlineStr">
        <is>
          <t>Comercial</t>
        </is>
      </c>
      <c r="Y2102" t="inlineStr">
        <is>
          <t>Operating Costs</t>
        </is>
      </c>
      <c r="Z2102" t="inlineStr">
        <is>
          <t>Operating Costs</t>
        </is>
      </c>
      <c r="AA2102" t="inlineStr">
        <is>
          <t>Comercial</t>
        </is>
      </c>
      <c r="AB2102" t="inlineStr"/>
      <c r="AC2102" t="inlineStr"/>
      <c r="AD2102" t="n">
        <v>0</v>
      </c>
      <c r="AE2102" t="n">
        <v>0</v>
      </c>
    </row>
    <row r="2103">
      <c r="A2103" t="inlineStr">
        <is>
          <t>4230</t>
        </is>
      </c>
      <c r="B2103" s="115" t="n">
        <v>44841</v>
      </c>
      <c r="C2103" s="115" t="n">
        <v>44841</v>
      </c>
      <c r="D2103" t="n">
        <v>-124</v>
      </c>
      <c r="E2103" t="n">
        <v>-124</v>
      </c>
      <c r="F2103" t="inlineStr">
        <is>
          <t>BRL</t>
        </is>
      </c>
      <c r="G2103" t="n">
        <v>1</v>
      </c>
      <c r="H2103" t="n">
        <v>-124</v>
      </c>
      <c r="I2103" t="n">
        <v>-124</v>
      </c>
      <c r="J2103" t="n">
        <v>1</v>
      </c>
      <c r="K2103" t="inlineStr"/>
      <c r="L2103" t="inlineStr">
        <is>
          <t>Lumx Studios S/A</t>
        </is>
      </c>
      <c r="M2103" t="inlineStr">
        <is>
          <t>Adobe Systems Brasil Ltda.</t>
        </is>
      </c>
      <c r="N2103" t="n">
        <v>100</v>
      </c>
      <c r="O2103" t="inlineStr"/>
      <c r="P2103" t="inlineStr">
        <is>
          <t>Adobe Systems Brasil Ltda.</t>
        </is>
      </c>
      <c r="Q2103" t="inlineStr"/>
      <c r="R2103" t="inlineStr">
        <is>
          <t>Software - Adobe Creative Cloud</t>
        </is>
      </c>
      <c r="S2103" t="inlineStr"/>
      <c r="T2103" t="inlineStr">
        <is>
          <t>Mercado Pago</t>
        </is>
      </c>
      <c r="U2103" t="inlineStr"/>
      <c r="V2103" t="inlineStr">
        <is>
          <t>Software - Adobe</t>
        </is>
      </c>
      <c r="W2103" t="inlineStr">
        <is>
          <t>Software</t>
        </is>
      </c>
      <c r="X2103" t="inlineStr">
        <is>
          <t>Technology &amp; Infrastructure</t>
        </is>
      </c>
      <c r="Y2103" t="inlineStr">
        <is>
          <t>Technology &amp; Infrastructure</t>
        </is>
      </c>
      <c r="Z2103" t="inlineStr">
        <is>
          <t>Technology &amp; Infrastructure</t>
        </is>
      </c>
      <c r="AA2103" t="inlineStr">
        <is>
          <t>Software</t>
        </is>
      </c>
      <c r="AB2103" t="inlineStr"/>
      <c r="AC2103" t="inlineStr"/>
      <c r="AD2103" t="n">
        <v>0</v>
      </c>
      <c r="AE2103" t="n">
        <v>0</v>
      </c>
    </row>
    <row r="2104">
      <c r="A2104" t="inlineStr">
        <is>
          <t>4231</t>
        </is>
      </c>
      <c r="B2104" s="115" t="n">
        <v>44841</v>
      </c>
      <c r="C2104" s="115" t="n">
        <v>44841</v>
      </c>
      <c r="D2104" t="n">
        <v>-564.97</v>
      </c>
      <c r="E2104" t="n">
        <v>-564.97</v>
      </c>
      <c r="F2104" t="inlineStr">
        <is>
          <t>BRL</t>
        </is>
      </c>
      <c r="G2104" t="n">
        <v>1</v>
      </c>
      <c r="H2104" t="n">
        <v>-564.97</v>
      </c>
      <c r="I2104" t="n">
        <v>-564.97</v>
      </c>
      <c r="J2104" t="n">
        <v>1</v>
      </c>
      <c r="K2104" t="inlineStr"/>
      <c r="L2104" t="inlineStr">
        <is>
          <t>Lumx Studios S/A</t>
        </is>
      </c>
      <c r="M2104" t="inlineStr">
        <is>
          <t>Pinata Cloud</t>
        </is>
      </c>
      <c r="N2104" t="n">
        <v>100</v>
      </c>
      <c r="O2104" t="inlineStr"/>
      <c r="P2104" t="inlineStr">
        <is>
          <t>Pinata Cloud</t>
        </is>
      </c>
      <c r="Q2104" t="inlineStr"/>
      <c r="R2104" t="inlineStr">
        <is>
          <t>Software - Pinata Cloud (Nft Upload)</t>
        </is>
      </c>
      <c r="S2104" t="inlineStr"/>
      <c r="T2104" t="inlineStr">
        <is>
          <t>Mercado Pago</t>
        </is>
      </c>
      <c r="U2104" t="inlineStr"/>
      <c r="V2104" t="inlineStr">
        <is>
          <t>Software - Pinata</t>
        </is>
      </c>
      <c r="W2104" t="inlineStr">
        <is>
          <t>Software</t>
        </is>
      </c>
      <c r="X2104" t="inlineStr">
        <is>
          <t>Technology &amp; Infrastructure</t>
        </is>
      </c>
      <c r="Y2104" t="inlineStr">
        <is>
          <t>Technology &amp; Infrastructure</t>
        </is>
      </c>
      <c r="Z2104" t="inlineStr">
        <is>
          <t>Technology &amp; Infrastructure</t>
        </is>
      </c>
      <c r="AA2104" t="inlineStr">
        <is>
          <t>Software</t>
        </is>
      </c>
      <c r="AB2104" t="inlineStr"/>
      <c r="AC2104" t="inlineStr"/>
      <c r="AD2104" t="n">
        <v>0</v>
      </c>
      <c r="AE2104" t="n">
        <v>0</v>
      </c>
    </row>
    <row r="2105">
      <c r="A2105" t="inlineStr">
        <is>
          <t>4232</t>
        </is>
      </c>
      <c r="B2105" s="115" t="n">
        <v>44841</v>
      </c>
      <c r="C2105" s="115" t="n">
        <v>44841</v>
      </c>
      <c r="D2105" t="n">
        <v>-385.96</v>
      </c>
      <c r="E2105" t="n">
        <v>-385.96</v>
      </c>
      <c r="F2105" t="inlineStr">
        <is>
          <t>BRL</t>
        </is>
      </c>
      <c r="G2105" t="n">
        <v>1</v>
      </c>
      <c r="H2105" t="n">
        <v>-385.96</v>
      </c>
      <c r="I2105" t="n">
        <v>-385.96</v>
      </c>
      <c r="J2105" t="n">
        <v>1</v>
      </c>
      <c r="K2105" t="inlineStr"/>
      <c r="L2105" t="inlineStr">
        <is>
          <t>Lumx Studios S/A</t>
        </is>
      </c>
      <c r="M2105" t="inlineStr">
        <is>
          <t>Lumx Studios S/A</t>
        </is>
      </c>
      <c r="N2105" t="n">
        <v>100</v>
      </c>
      <c r="O2105" t="inlineStr">
        <is>
          <t>Conselho</t>
        </is>
      </c>
      <c r="P2105" t="inlineStr">
        <is>
          <t>Lumx Studios S/A</t>
        </is>
      </c>
      <c r="Q2105" t="inlineStr"/>
      <c r="R2105" t="inlineStr">
        <is>
          <t>Software - Clickup</t>
        </is>
      </c>
      <c r="S2105" t="inlineStr"/>
      <c r="T2105" t="inlineStr">
        <is>
          <t>Conta Simples</t>
        </is>
      </c>
      <c r="U2105" t="inlineStr"/>
      <c r="V2105" t="inlineStr">
        <is>
          <t>Software - Clickup</t>
        </is>
      </c>
      <c r="W2105" t="inlineStr">
        <is>
          <t>Software</t>
        </is>
      </c>
      <c r="X2105" t="inlineStr">
        <is>
          <t>Technology &amp; Infrastructure</t>
        </is>
      </c>
      <c r="Y2105" t="inlineStr">
        <is>
          <t>Technology &amp; Infrastructure</t>
        </is>
      </c>
      <c r="Z2105" t="inlineStr">
        <is>
          <t>Technology &amp; Infrastructure</t>
        </is>
      </c>
      <c r="AA2105" t="inlineStr">
        <is>
          <t>Software</t>
        </is>
      </c>
      <c r="AB2105" t="inlineStr"/>
      <c r="AC2105" t="inlineStr"/>
      <c r="AD2105" t="n">
        <v>0</v>
      </c>
      <c r="AE2105" t="n">
        <v>0</v>
      </c>
    </row>
    <row r="2106">
      <c r="A2106" t="inlineStr">
        <is>
          <t>390</t>
        </is>
      </c>
      <c r="B2106" s="115" t="n">
        <v>44840</v>
      </c>
      <c r="C2106" s="115" t="n">
        <v>44810</v>
      </c>
      <c r="D2106" t="n">
        <v>8000</v>
      </c>
      <c r="E2106" t="n">
        <v>8000</v>
      </c>
      <c r="F2106" t="inlineStr">
        <is>
          <t>BRL</t>
        </is>
      </c>
      <c r="G2106" t="n">
        <v>1</v>
      </c>
      <c r="H2106" t="n">
        <v>8000</v>
      </c>
      <c r="I2106" t="n">
        <v>8000</v>
      </c>
      <c r="J2106" t="n">
        <v>1</v>
      </c>
      <c r="K2106" t="inlineStr"/>
      <c r="L2106" t="inlineStr">
        <is>
          <t>Bibi Roupas Digitais Ltda.</t>
        </is>
      </c>
      <c r="M2106" t="inlineStr">
        <is>
          <t>Cora</t>
        </is>
      </c>
      <c r="N2106" t="n">
        <v>100</v>
      </c>
      <c r="O2106" t="inlineStr">
        <is>
          <t>Comercial</t>
        </is>
      </c>
      <c r="P2106" t="inlineStr">
        <is>
          <t>Bibi Roupas Digitais Ltda.</t>
        </is>
      </c>
      <c r="Q2106" t="inlineStr"/>
      <c r="R2106" t="inlineStr">
        <is>
          <t>Referente Ao Serviço Prestado em Ago/2022</t>
        </is>
      </c>
      <c r="S2106" t="inlineStr"/>
      <c r="T2106" t="inlineStr">
        <is>
          <t>Cora</t>
        </is>
      </c>
      <c r="U2106" t="inlineStr">
        <is>
          <t>Vex</t>
        </is>
      </c>
      <c r="V2106" t="inlineStr">
        <is>
          <t>Manutenção - Vex</t>
        </is>
      </c>
      <c r="W2106" t="inlineStr">
        <is>
          <t>Manutenção</t>
        </is>
      </c>
      <c r="X2106" t="inlineStr">
        <is>
          <t>Recurrent</t>
        </is>
      </c>
      <c r="Y2106" t="inlineStr">
        <is>
          <t>Operating Revenue</t>
        </is>
      </c>
      <c r="Z2106" t="inlineStr">
        <is>
          <t>Operating Revenue</t>
        </is>
      </c>
      <c r="AA2106" t="inlineStr">
        <is>
          <t>Receita Operacional</t>
        </is>
      </c>
      <c r="AB2106" t="inlineStr"/>
      <c r="AC2106" t="inlineStr"/>
      <c r="AD2106" t="n">
        <v>0</v>
      </c>
      <c r="AE2106" t="n">
        <v>0</v>
      </c>
    </row>
    <row r="2107">
      <c r="A2107" t="inlineStr">
        <is>
          <t>4233</t>
        </is>
      </c>
      <c r="B2107" s="115" t="n">
        <v>44840</v>
      </c>
      <c r="C2107" s="115" t="n">
        <v>44840</v>
      </c>
      <c r="D2107" t="n">
        <v>-335.61</v>
      </c>
      <c r="E2107" t="n">
        <v>-335.61</v>
      </c>
      <c r="F2107" t="inlineStr">
        <is>
          <t>BRL</t>
        </is>
      </c>
      <c r="G2107" t="n">
        <v>1</v>
      </c>
      <c r="H2107" t="n">
        <v>-335.61</v>
      </c>
      <c r="I2107" t="n">
        <v>-335.61</v>
      </c>
      <c r="J2107" t="n">
        <v>1</v>
      </c>
      <c r="K2107" t="inlineStr"/>
      <c r="L2107" t="inlineStr">
        <is>
          <t>Lumx Studios S/A</t>
        </is>
      </c>
      <c r="M2107" t="inlineStr">
        <is>
          <t>Light Servicos de Eletricidade S A</t>
        </is>
      </c>
      <c r="N2107" t="n">
        <v>100</v>
      </c>
      <c r="O2107" t="inlineStr"/>
      <c r="P2107" t="inlineStr">
        <is>
          <t>Light Servicos de Eletricidade S A</t>
        </is>
      </c>
      <c r="Q2107" t="inlineStr"/>
      <c r="R2107" t="inlineStr">
        <is>
          <t>Conta de Luz</t>
        </is>
      </c>
      <c r="S2107" t="inlineStr"/>
      <c r="T2107" t="inlineStr">
        <is>
          <t>Cora</t>
        </is>
      </c>
      <c r="U2107" t="inlineStr"/>
      <c r="V2107" t="inlineStr">
        <is>
          <t>Energia Elétrica</t>
        </is>
      </c>
      <c r="W2107" t="inlineStr">
        <is>
          <t>Despesas de Escritório</t>
        </is>
      </c>
      <c r="X2107" t="inlineStr">
        <is>
          <t>Office</t>
        </is>
      </c>
      <c r="Y2107" t="inlineStr">
        <is>
          <t>Administrative Costs</t>
        </is>
      </c>
      <c r="Z2107" t="inlineStr">
        <is>
          <t>Administrative Costs</t>
        </is>
      </c>
      <c r="AA2107" t="inlineStr">
        <is>
          <t>Escritório</t>
        </is>
      </c>
      <c r="AB2107" t="inlineStr"/>
      <c r="AC2107" t="inlineStr"/>
      <c r="AD2107" t="n">
        <v>0</v>
      </c>
      <c r="AE2107" t="n">
        <v>0</v>
      </c>
    </row>
    <row r="2108">
      <c r="A2108" t="inlineStr">
        <is>
          <t>4234</t>
        </is>
      </c>
      <c r="B2108" s="115" t="n">
        <v>44840</v>
      </c>
      <c r="C2108" s="115" t="n">
        <v>44840</v>
      </c>
      <c r="D2108" t="n">
        <v>-9000</v>
      </c>
      <c r="E2108" t="n">
        <v>-9000</v>
      </c>
      <c r="F2108" t="inlineStr">
        <is>
          <t>BRL</t>
        </is>
      </c>
      <c r="G2108" t="n">
        <v>1</v>
      </c>
      <c r="H2108" t="n">
        <v>-9000</v>
      </c>
      <c r="I2108" t="n">
        <v>-9000</v>
      </c>
      <c r="J2108" t="n">
        <v>1</v>
      </c>
      <c r="K2108" t="inlineStr"/>
      <c r="L2108" t="inlineStr">
        <is>
          <t>Lumx Studios S/A</t>
        </is>
      </c>
      <c r="M2108" t="inlineStr">
        <is>
          <t>Luis Guilherme Tillier</t>
        </is>
      </c>
      <c r="N2108" t="n">
        <v>100</v>
      </c>
      <c r="O2108" t="inlineStr">
        <is>
          <t>Comercial</t>
        </is>
      </c>
      <c r="P2108" t="inlineStr">
        <is>
          <t>Luis Guilherme Tillier</t>
        </is>
      </c>
      <c r="Q2108" t="inlineStr"/>
      <c r="R2108" t="inlineStr">
        <is>
          <t>Prestações de Serviço</t>
        </is>
      </c>
      <c r="S2108" t="inlineStr"/>
      <c r="T2108" t="inlineStr">
        <is>
          <t>Cora</t>
        </is>
      </c>
      <c r="U2108" t="inlineStr"/>
      <c r="V2108" t="inlineStr">
        <is>
          <t>Prestação de Serviços</t>
        </is>
      </c>
      <c r="W2108" t="inlineStr">
        <is>
          <t>Despesas com Pessoal</t>
        </is>
      </c>
      <c r="X2108" t="inlineStr">
        <is>
          <t>People</t>
        </is>
      </c>
      <c r="Y2108" t="inlineStr">
        <is>
          <t>People</t>
        </is>
      </c>
      <c r="Z2108" t="inlineStr">
        <is>
          <t>People</t>
        </is>
      </c>
      <c r="AA2108" t="inlineStr">
        <is>
          <t>Pessoal</t>
        </is>
      </c>
      <c r="AB2108" t="inlineStr"/>
      <c r="AC2108" t="inlineStr"/>
      <c r="AD2108" t="n">
        <v>0</v>
      </c>
      <c r="AE2108" t="n">
        <v>0</v>
      </c>
    </row>
    <row r="2109">
      <c r="A2109" t="inlineStr">
        <is>
          <t>4235</t>
        </is>
      </c>
      <c r="B2109" s="115" t="n">
        <v>44840</v>
      </c>
      <c r="C2109" s="115" t="n">
        <v>44840</v>
      </c>
      <c r="D2109" t="n">
        <v>-215.09</v>
      </c>
      <c r="E2109" t="n">
        <v>-215.09</v>
      </c>
      <c r="F2109" t="inlineStr">
        <is>
          <t>BRL</t>
        </is>
      </c>
      <c r="G2109" t="n">
        <v>1</v>
      </c>
      <c r="H2109" t="n">
        <v>-215.09</v>
      </c>
      <c r="I2109" t="n">
        <v>-215.09</v>
      </c>
      <c r="J2109" t="n">
        <v>1</v>
      </c>
      <c r="K2109" t="inlineStr"/>
      <c r="L2109" t="inlineStr">
        <is>
          <t>Lumx Studios S/A</t>
        </is>
      </c>
      <c r="M2109" t="inlineStr">
        <is>
          <t>Light Servicos de Eletricidade S A</t>
        </is>
      </c>
      <c r="N2109" t="n">
        <v>100</v>
      </c>
      <c r="O2109" t="inlineStr"/>
      <c r="P2109" t="inlineStr">
        <is>
          <t>Light Servicos de Eletricidade S A</t>
        </is>
      </c>
      <c r="Q2109" t="inlineStr"/>
      <c r="R2109" t="inlineStr">
        <is>
          <t>Conta de Luz Mês de Setembro</t>
        </is>
      </c>
      <c r="S2109" t="inlineStr"/>
      <c r="T2109" t="inlineStr">
        <is>
          <t>Cora</t>
        </is>
      </c>
      <c r="U2109" t="inlineStr"/>
      <c r="V2109" t="inlineStr">
        <is>
          <t>Energia Elétrica</t>
        </is>
      </c>
      <c r="W2109" t="inlineStr">
        <is>
          <t>Despesas de Escritório</t>
        </is>
      </c>
      <c r="X2109" t="inlineStr">
        <is>
          <t>Office</t>
        </is>
      </c>
      <c r="Y2109" t="inlineStr">
        <is>
          <t>Administrative Costs</t>
        </is>
      </c>
      <c r="Z2109" t="inlineStr">
        <is>
          <t>Administrative Costs</t>
        </is>
      </c>
      <c r="AA2109" t="inlineStr">
        <is>
          <t>Escritório</t>
        </is>
      </c>
      <c r="AB2109" t="inlineStr"/>
      <c r="AC2109" t="inlineStr"/>
      <c r="AD2109" t="n">
        <v>0</v>
      </c>
      <c r="AE2109" t="n">
        <v>0</v>
      </c>
    </row>
    <row r="2110">
      <c r="A2110" t="inlineStr">
        <is>
          <t>4236</t>
        </is>
      </c>
      <c r="B2110" s="115" t="n">
        <v>44840</v>
      </c>
      <c r="C2110" s="115" t="n">
        <v>44840</v>
      </c>
      <c r="D2110" t="n">
        <v>-21.4</v>
      </c>
      <c r="E2110" t="n">
        <v>-21.4</v>
      </c>
      <c r="F2110" t="inlineStr">
        <is>
          <t>BRL</t>
        </is>
      </c>
      <c r="G2110" t="n">
        <v>1</v>
      </c>
      <c r="H2110" t="n">
        <v>-21.4</v>
      </c>
      <c r="I2110" t="n">
        <v>-21.4</v>
      </c>
      <c r="J2110" t="n">
        <v>1</v>
      </c>
      <c r="K2110" t="inlineStr"/>
      <c r="L2110" t="inlineStr">
        <is>
          <t>Lumx Studios S/A</t>
        </is>
      </c>
      <c r="M2110" t="inlineStr">
        <is>
          <t>Lumx Studios S/A</t>
        </is>
      </c>
      <c r="N2110" t="n">
        <v>100</v>
      </c>
      <c r="O2110" t="inlineStr">
        <is>
          <t>Lumx</t>
        </is>
      </c>
      <c r="P2110" t="inlineStr">
        <is>
          <t>Lumx Studios S/A</t>
        </is>
      </c>
      <c r="Q2110" t="inlineStr"/>
      <c r="R2110" t="inlineStr">
        <is>
          <t>Caio Barbosa: Rodoviária -&gt; Rua do Matoso</t>
        </is>
      </c>
      <c r="S2110" t="inlineStr"/>
      <c r="T2110" t="inlineStr">
        <is>
          <t>Mercado Pago</t>
        </is>
      </c>
      <c r="U2110" t="inlineStr"/>
      <c r="V2110" t="inlineStr">
        <is>
          <t>Gestão - Transporte</t>
        </is>
      </c>
      <c r="W2110" t="inlineStr">
        <is>
          <t>Gestão - Transporte</t>
        </is>
      </c>
      <c r="X2110" t="inlineStr">
        <is>
          <t>Gestão</t>
        </is>
      </c>
      <c r="Y2110" t="inlineStr">
        <is>
          <t>Governance</t>
        </is>
      </c>
      <c r="Z2110" t="inlineStr">
        <is>
          <t>Governance</t>
        </is>
      </c>
      <c r="AA2110" t="inlineStr">
        <is>
          <t>Comercial</t>
        </is>
      </c>
      <c r="AB2110" t="inlineStr"/>
      <c r="AC2110" t="inlineStr"/>
      <c r="AD2110" t="n">
        <v>0</v>
      </c>
      <c r="AE2110" t="n">
        <v>0</v>
      </c>
    </row>
    <row r="2111">
      <c r="A2111" t="inlineStr">
        <is>
          <t>4237</t>
        </is>
      </c>
      <c r="B2111" s="115" t="n">
        <v>44840</v>
      </c>
      <c r="C2111" s="115" t="n">
        <v>44840</v>
      </c>
      <c r="D2111" t="n">
        <v>-6000</v>
      </c>
      <c r="E2111" t="n">
        <v>-6000</v>
      </c>
      <c r="F2111" t="inlineStr">
        <is>
          <t>BRL</t>
        </is>
      </c>
      <c r="G2111" t="n">
        <v>1</v>
      </c>
      <c r="H2111" t="n">
        <v>-6000</v>
      </c>
      <c r="I2111" t="n">
        <v>-6000</v>
      </c>
      <c r="J2111" t="n">
        <v>1</v>
      </c>
      <c r="K2111" t="inlineStr"/>
      <c r="L2111" t="inlineStr">
        <is>
          <t>Lumx Studios S/A</t>
        </is>
      </c>
      <c r="M2111" t="inlineStr">
        <is>
          <t>Menachem Mendel Yaacov Aboutboul</t>
        </is>
      </c>
      <c r="N2111" t="n">
        <v>100</v>
      </c>
      <c r="O2111" t="inlineStr">
        <is>
          <t>Comercial</t>
        </is>
      </c>
      <c r="P2111" t="inlineStr">
        <is>
          <t>Menachem Mendel Yaacov Aboutboul</t>
        </is>
      </c>
      <c r="Q2111" t="inlineStr"/>
      <c r="R2111" t="inlineStr">
        <is>
          <t>Prestações de Serviço</t>
        </is>
      </c>
      <c r="S2111" t="inlineStr"/>
      <c r="T2111" t="inlineStr">
        <is>
          <t>Cora</t>
        </is>
      </c>
      <c r="U2111" t="inlineStr"/>
      <c r="V2111" t="inlineStr">
        <is>
          <t>Prestação de Serviços</t>
        </is>
      </c>
      <c r="W2111" t="inlineStr">
        <is>
          <t>Despesas com Pessoal</t>
        </is>
      </c>
      <c r="X2111" t="inlineStr">
        <is>
          <t>People</t>
        </is>
      </c>
      <c r="Y2111" t="inlineStr">
        <is>
          <t>People</t>
        </is>
      </c>
      <c r="Z2111" t="inlineStr">
        <is>
          <t>People</t>
        </is>
      </c>
      <c r="AA2111" t="inlineStr">
        <is>
          <t>Pessoal</t>
        </is>
      </c>
      <c r="AB2111" t="inlineStr"/>
      <c r="AC2111" t="inlineStr"/>
      <c r="AD2111" t="n">
        <v>0</v>
      </c>
      <c r="AE2111" t="n">
        <v>0</v>
      </c>
    </row>
    <row r="2112">
      <c r="A2112" t="inlineStr">
        <is>
          <t>4238</t>
        </is>
      </c>
      <c r="B2112" s="115" t="n">
        <v>44840</v>
      </c>
      <c r="C2112" s="115" t="n">
        <v>44840</v>
      </c>
      <c r="D2112" t="n">
        <v>-5500</v>
      </c>
      <c r="E2112" t="n">
        <v>-5500</v>
      </c>
      <c r="F2112" t="inlineStr">
        <is>
          <t>BRL</t>
        </is>
      </c>
      <c r="G2112" t="n">
        <v>1</v>
      </c>
      <c r="H2112" t="n">
        <v>-5500</v>
      </c>
      <c r="I2112" t="n">
        <v>-5500</v>
      </c>
      <c r="J2112" t="n">
        <v>1</v>
      </c>
      <c r="K2112" t="inlineStr"/>
      <c r="L2112" t="inlineStr">
        <is>
          <t>Lumx Studios S/A</t>
        </is>
      </c>
      <c r="M2112" t="inlineStr">
        <is>
          <t>Henrique Geraldo Pinheiro Monteverde</t>
        </is>
      </c>
      <c r="N2112" t="n">
        <v>100</v>
      </c>
      <c r="O2112" t="inlineStr"/>
      <c r="P2112" t="inlineStr">
        <is>
          <t>Henrique Geraldo Pinheiro Monteverde</t>
        </is>
      </c>
      <c r="Q2112" t="inlineStr"/>
      <c r="R2112" t="inlineStr">
        <is>
          <t>Prestações de Serviço</t>
        </is>
      </c>
      <c r="S2112" t="inlineStr"/>
      <c r="T2112" t="inlineStr">
        <is>
          <t>Cora</t>
        </is>
      </c>
      <c r="U2112" t="inlineStr"/>
      <c r="V2112" t="inlineStr">
        <is>
          <t>Prestação de Serviços</t>
        </is>
      </c>
      <c r="W2112" t="inlineStr">
        <is>
          <t>Despesas com Pessoal</t>
        </is>
      </c>
      <c r="X2112" t="inlineStr">
        <is>
          <t>People</t>
        </is>
      </c>
      <c r="Y2112" t="inlineStr">
        <is>
          <t>People</t>
        </is>
      </c>
      <c r="Z2112" t="inlineStr">
        <is>
          <t>People</t>
        </is>
      </c>
      <c r="AA2112" t="inlineStr">
        <is>
          <t>Pessoal</t>
        </is>
      </c>
      <c r="AB2112" t="inlineStr"/>
      <c r="AC2112" t="inlineStr"/>
      <c r="AD2112" t="n">
        <v>0</v>
      </c>
      <c r="AE2112" t="n">
        <v>0</v>
      </c>
    </row>
    <row r="2113">
      <c r="A2113" t="inlineStr">
        <is>
          <t>4239</t>
        </is>
      </c>
      <c r="B2113" s="115" t="n">
        <v>44840</v>
      </c>
      <c r="C2113" s="115" t="n">
        <v>44840</v>
      </c>
      <c r="D2113" t="n">
        <v>-84.73999999999999</v>
      </c>
      <c r="E2113" t="n">
        <v>-84.73999999999999</v>
      </c>
      <c r="F2113" t="inlineStr">
        <is>
          <t>BRL</t>
        </is>
      </c>
      <c r="G2113" t="n">
        <v>1</v>
      </c>
      <c r="H2113" t="n">
        <v>-84.73999999999999</v>
      </c>
      <c r="I2113" t="n">
        <v>-84.73999999999999</v>
      </c>
      <c r="J2113" t="n">
        <v>1</v>
      </c>
      <c r="K2113" t="inlineStr"/>
      <c r="L2113" t="inlineStr">
        <is>
          <t>Lumx Studios S/A</t>
        </is>
      </c>
      <c r="M2113" t="inlineStr">
        <is>
          <t>Calendly</t>
        </is>
      </c>
      <c r="N2113" t="n">
        <v>100</v>
      </c>
      <c r="O2113" t="inlineStr"/>
      <c r="P2113" t="inlineStr">
        <is>
          <t>Calendly</t>
        </is>
      </c>
      <c r="Q2113" t="inlineStr"/>
      <c r="R2113" t="inlineStr">
        <is>
          <t>Software - Calendly</t>
        </is>
      </c>
      <c r="S2113" t="inlineStr"/>
      <c r="T2113" t="inlineStr">
        <is>
          <t>Mercado Pago</t>
        </is>
      </c>
      <c r="U2113" t="inlineStr"/>
      <c r="V2113" t="inlineStr">
        <is>
          <t>Software - Calendly</t>
        </is>
      </c>
      <c r="W2113" t="inlineStr">
        <is>
          <t>Software</t>
        </is>
      </c>
      <c r="X2113" t="inlineStr">
        <is>
          <t>Technology &amp; Infrastructure</t>
        </is>
      </c>
      <c r="Y2113" t="inlineStr">
        <is>
          <t>Technology &amp; Infrastructure</t>
        </is>
      </c>
      <c r="Z2113" t="inlineStr">
        <is>
          <t>Technology &amp; Infrastructure</t>
        </is>
      </c>
      <c r="AA2113" t="inlineStr">
        <is>
          <t>Software</t>
        </is>
      </c>
      <c r="AB2113" t="inlineStr"/>
      <c r="AC2113" t="inlineStr"/>
      <c r="AD2113" t="n">
        <v>0</v>
      </c>
      <c r="AE2113" t="n">
        <v>0</v>
      </c>
    </row>
    <row r="2114">
      <c r="A2114" t="inlineStr">
        <is>
          <t>427</t>
        </is>
      </c>
      <c r="B2114" s="115" t="n">
        <v>44840</v>
      </c>
      <c r="C2114" s="115" t="n">
        <v>44840</v>
      </c>
      <c r="D2114" t="n">
        <v>243.68</v>
      </c>
      <c r="E2114" t="n">
        <v>243.68</v>
      </c>
      <c r="F2114" t="inlineStr">
        <is>
          <t>BRL</t>
        </is>
      </c>
      <c r="G2114" t="n">
        <v>1</v>
      </c>
      <c r="H2114" t="n">
        <v>243.68</v>
      </c>
      <c r="I2114" t="n">
        <v>243.68</v>
      </c>
      <c r="J2114" t="n">
        <v>1</v>
      </c>
      <c r="K2114" t="inlineStr"/>
      <c r="L2114" t="inlineStr">
        <is>
          <t>Buser Brasil Tecnologia Ltda.</t>
        </is>
      </c>
      <c r="M2114" t="inlineStr">
        <is>
          <t>Cora</t>
        </is>
      </c>
      <c r="N2114" t="n">
        <v>100</v>
      </c>
      <c r="O2114" t="inlineStr">
        <is>
          <t>Comercial</t>
        </is>
      </c>
      <c r="P2114" t="inlineStr">
        <is>
          <t>Buser Brasil Tecnologia Ltda.</t>
        </is>
      </c>
      <c r="Q2114" t="inlineStr"/>
      <c r="R2114" t="inlineStr">
        <is>
          <t>Estorno de Passagem Volta Caio e Lugui (Pacaembu -&gt; Rio)</t>
        </is>
      </c>
      <c r="S2114" t="inlineStr"/>
      <c r="T2114" t="inlineStr">
        <is>
          <t>Cora</t>
        </is>
      </c>
      <c r="U2114" t="inlineStr"/>
      <c r="V2114" t="inlineStr">
        <is>
          <t>Transporte</t>
        </is>
      </c>
      <c r="W2114" t="inlineStr">
        <is>
          <t>Despesa Comercial</t>
        </is>
      </c>
      <c r="X2114" t="inlineStr">
        <is>
          <t>Comercial</t>
        </is>
      </c>
      <c r="Y2114" t="inlineStr">
        <is>
          <t>Operating Costs</t>
        </is>
      </c>
      <c r="Z2114" t="inlineStr">
        <is>
          <t>Operating Costs</t>
        </is>
      </c>
      <c r="AA2114" t="inlineStr">
        <is>
          <t>Comercial</t>
        </is>
      </c>
      <c r="AB2114" t="inlineStr"/>
      <c r="AC2114" t="inlineStr"/>
      <c r="AD2114" t="n">
        <v>0</v>
      </c>
      <c r="AE2114" t="n">
        <v>0</v>
      </c>
    </row>
    <row r="2115">
      <c r="A2115" t="inlineStr">
        <is>
          <t>431</t>
        </is>
      </c>
      <c r="B2115" s="115" t="n">
        <v>44840</v>
      </c>
      <c r="C2115" s="115" t="n">
        <v>44840</v>
      </c>
      <c r="D2115" t="n">
        <v>9000</v>
      </c>
      <c r="E2115" t="n">
        <v>9000</v>
      </c>
      <c r="F2115" t="inlineStr">
        <is>
          <t>BRL</t>
        </is>
      </c>
      <c r="G2115" t="n">
        <v>1</v>
      </c>
      <c r="H2115" t="n">
        <v>9000</v>
      </c>
      <c r="I2115" t="n">
        <v>9000</v>
      </c>
      <c r="J2115" t="n">
        <v>1</v>
      </c>
      <c r="K2115" t="inlineStr"/>
      <c r="L2115" t="inlineStr">
        <is>
          <t>Bibi Roupas Digitais Ltda.</t>
        </is>
      </c>
      <c r="M2115" t="inlineStr">
        <is>
          <t>Cora</t>
        </is>
      </c>
      <c r="N2115" t="n">
        <v>100</v>
      </c>
      <c r="O2115" t="inlineStr">
        <is>
          <t>Lumx</t>
        </is>
      </c>
      <c r="P2115" t="inlineStr">
        <is>
          <t>Bibi Roupas Digitais Ltda.</t>
        </is>
      </c>
      <c r="Q2115" t="inlineStr"/>
      <c r="R2115" t="inlineStr">
        <is>
          <t>Prestação de Serviços - Vex (Fabiano e Gabriel)</t>
        </is>
      </c>
      <c r="S2115" t="inlineStr"/>
      <c r="T2115" t="inlineStr">
        <is>
          <t>Cora</t>
        </is>
      </c>
      <c r="U2115" t="inlineStr"/>
      <c r="V2115" t="inlineStr">
        <is>
          <t>Prestação de Serviços</t>
        </is>
      </c>
      <c r="W2115" t="inlineStr">
        <is>
          <t>Despesas com Pessoal</t>
        </is>
      </c>
      <c r="X2115" t="inlineStr">
        <is>
          <t>People</t>
        </is>
      </c>
      <c r="Y2115" t="inlineStr">
        <is>
          <t>People</t>
        </is>
      </c>
      <c r="Z2115" t="inlineStr">
        <is>
          <t>People</t>
        </is>
      </c>
      <c r="AA2115" t="inlineStr">
        <is>
          <t>Pessoal</t>
        </is>
      </c>
      <c r="AB2115" t="inlineStr"/>
      <c r="AC2115" t="inlineStr"/>
      <c r="AD2115" t="n">
        <v>0</v>
      </c>
      <c r="AE2115" t="n">
        <v>0</v>
      </c>
    </row>
    <row r="2116">
      <c r="A2116" t="inlineStr">
        <is>
          <t>4240</t>
        </is>
      </c>
      <c r="B2116" s="115" t="n">
        <v>44839</v>
      </c>
      <c r="C2116" s="115" t="n">
        <v>44839</v>
      </c>
      <c r="D2116" t="n">
        <v>-8681.639999999999</v>
      </c>
      <c r="E2116" t="n">
        <v>-8681.639999999999</v>
      </c>
      <c r="F2116" t="inlineStr">
        <is>
          <t>BRL</t>
        </is>
      </c>
      <c r="G2116" t="n">
        <v>1</v>
      </c>
      <c r="H2116" t="n">
        <v>-8681.639999999999</v>
      </c>
      <c r="I2116" t="n">
        <v>-8681.639999999999</v>
      </c>
      <c r="J2116" t="n">
        <v>1</v>
      </c>
      <c r="K2116" t="inlineStr"/>
      <c r="L2116" t="inlineStr">
        <is>
          <t>Lumx Studios S/A</t>
        </is>
      </c>
      <c r="M2116" t="inlineStr">
        <is>
          <t>Mongodb Servicos de Software no Brasil Ltda.</t>
        </is>
      </c>
      <c r="N2116" t="n">
        <v>100</v>
      </c>
      <c r="O2116" t="inlineStr"/>
      <c r="P2116" t="inlineStr">
        <is>
          <t>Mongodb Servicos de Software no Brasil Ltda.</t>
        </is>
      </c>
      <c r="Q2116" t="inlineStr"/>
      <c r="R2116" t="inlineStr">
        <is>
          <t>Software - Mongo Db</t>
        </is>
      </c>
      <c r="S2116" t="inlineStr"/>
      <c r="T2116" t="inlineStr">
        <is>
          <t>Cora</t>
        </is>
      </c>
      <c r="U2116" t="inlineStr"/>
      <c r="V2116" t="inlineStr">
        <is>
          <t>Software - Mongo Db</t>
        </is>
      </c>
      <c r="W2116" t="inlineStr">
        <is>
          <t>Software</t>
        </is>
      </c>
      <c r="X2116" t="inlineStr">
        <is>
          <t>Technology &amp; Infrastructure</t>
        </is>
      </c>
      <c r="Y2116" t="inlineStr">
        <is>
          <t>Technology &amp; Infrastructure</t>
        </is>
      </c>
      <c r="Z2116" t="inlineStr">
        <is>
          <t>Technology &amp; Infrastructure</t>
        </is>
      </c>
      <c r="AA2116" t="inlineStr">
        <is>
          <t>Software</t>
        </is>
      </c>
      <c r="AB2116" t="inlineStr"/>
      <c r="AC2116" t="inlineStr"/>
      <c r="AD2116" t="n">
        <v>0</v>
      </c>
      <c r="AE2116" t="n">
        <v>0</v>
      </c>
    </row>
    <row r="2117">
      <c r="A2117" t="inlineStr">
        <is>
          <t>4241</t>
        </is>
      </c>
      <c r="B2117" s="115" t="n">
        <v>44839</v>
      </c>
      <c r="C2117" s="115" t="n">
        <v>44839</v>
      </c>
      <c r="D2117" t="n">
        <v>-6500</v>
      </c>
      <c r="E2117" t="n">
        <v>-6500</v>
      </c>
      <c r="F2117" t="inlineStr">
        <is>
          <t>BRL</t>
        </is>
      </c>
      <c r="G2117" t="n">
        <v>1</v>
      </c>
      <c r="H2117" t="n">
        <v>-6500</v>
      </c>
      <c r="I2117" t="n">
        <v>-6500</v>
      </c>
      <c r="J2117" t="n">
        <v>1</v>
      </c>
      <c r="K2117" t="inlineStr"/>
      <c r="L2117" t="inlineStr">
        <is>
          <t>Lumx Studios S/A</t>
        </is>
      </c>
      <c r="M2117" t="inlineStr">
        <is>
          <t>Jeane Resque Gomes dos Santos</t>
        </is>
      </c>
      <c r="N2117" t="n">
        <v>100</v>
      </c>
      <c r="O2117" t="inlineStr">
        <is>
          <t>Design</t>
        </is>
      </c>
      <c r="P2117" t="inlineStr">
        <is>
          <t>Jeane Resque Gomes dos Santos</t>
        </is>
      </c>
      <c r="Q2117" t="inlineStr"/>
      <c r="R2117" t="inlineStr">
        <is>
          <t>Prestações de Serviço</t>
        </is>
      </c>
      <c r="S2117" t="inlineStr"/>
      <c r="T2117" t="inlineStr">
        <is>
          <t>Cora</t>
        </is>
      </c>
      <c r="U2117" t="inlineStr"/>
      <c r="V2117" t="inlineStr">
        <is>
          <t>Prestação de Serviços</t>
        </is>
      </c>
      <c r="W2117" t="inlineStr">
        <is>
          <t>Despesas com Pessoal</t>
        </is>
      </c>
      <c r="X2117" t="inlineStr">
        <is>
          <t>People</t>
        </is>
      </c>
      <c r="Y2117" t="inlineStr">
        <is>
          <t>People</t>
        </is>
      </c>
      <c r="Z2117" t="inlineStr">
        <is>
          <t>People</t>
        </is>
      </c>
      <c r="AA2117" t="inlineStr">
        <is>
          <t>Pessoal</t>
        </is>
      </c>
      <c r="AB2117" t="inlineStr"/>
      <c r="AC2117" t="inlineStr"/>
      <c r="AD2117" t="n">
        <v>0</v>
      </c>
      <c r="AE2117" t="n">
        <v>0</v>
      </c>
    </row>
    <row r="2118">
      <c r="A2118" t="inlineStr">
        <is>
          <t>4242</t>
        </is>
      </c>
      <c r="B2118" s="115" t="n">
        <v>44839</v>
      </c>
      <c r="C2118" s="115" t="n">
        <v>44839</v>
      </c>
      <c r="D2118" t="n">
        <v>-1500</v>
      </c>
      <c r="E2118" t="n">
        <v>-1500</v>
      </c>
      <c r="F2118" t="inlineStr">
        <is>
          <t>BRL</t>
        </is>
      </c>
      <c r="G2118" t="n">
        <v>1</v>
      </c>
      <c r="H2118" t="n">
        <v>-1500</v>
      </c>
      <c r="I2118" t="n">
        <v>-1500</v>
      </c>
      <c r="J2118" t="n">
        <v>1</v>
      </c>
      <c r="K2118" t="inlineStr"/>
      <c r="L2118" t="inlineStr">
        <is>
          <t>Lumx Studios S/A</t>
        </is>
      </c>
      <c r="M2118" t="inlineStr">
        <is>
          <t>Patrick de Souza Costa</t>
        </is>
      </c>
      <c r="N2118" t="n">
        <v>100</v>
      </c>
      <c r="O2118" t="inlineStr"/>
      <c r="P2118" t="inlineStr">
        <is>
          <t>Patrick de Souza Costa</t>
        </is>
      </c>
      <c r="Q2118" t="inlineStr"/>
      <c r="R2118" t="inlineStr">
        <is>
          <t>Prestações de Serviço</t>
        </is>
      </c>
      <c r="S2118" t="inlineStr"/>
      <c r="T2118" t="inlineStr">
        <is>
          <t>Cora</t>
        </is>
      </c>
      <c r="U2118" t="inlineStr"/>
      <c r="V2118" t="inlineStr">
        <is>
          <t>Prestação de Serviços</t>
        </is>
      </c>
      <c r="W2118" t="inlineStr">
        <is>
          <t>Despesas com Pessoal</t>
        </is>
      </c>
      <c r="X2118" t="inlineStr">
        <is>
          <t>People</t>
        </is>
      </c>
      <c r="Y2118" t="inlineStr">
        <is>
          <t>People</t>
        </is>
      </c>
      <c r="Z2118" t="inlineStr">
        <is>
          <t>People</t>
        </is>
      </c>
      <c r="AA2118" t="inlineStr">
        <is>
          <t>Pessoal</t>
        </is>
      </c>
      <c r="AB2118" t="inlineStr"/>
      <c r="AC2118" t="inlineStr"/>
      <c r="AD2118" t="n">
        <v>0</v>
      </c>
      <c r="AE2118" t="n">
        <v>0</v>
      </c>
    </row>
    <row r="2119">
      <c r="A2119" t="inlineStr">
        <is>
          <t>4243</t>
        </is>
      </c>
      <c r="B2119" s="115" t="n">
        <v>44839</v>
      </c>
      <c r="C2119" s="115" t="n">
        <v>44839</v>
      </c>
      <c r="D2119" t="n">
        <v>-21.46</v>
      </c>
      <c r="E2119" t="n">
        <v>-21.46</v>
      </c>
      <c r="F2119" t="inlineStr">
        <is>
          <t>BRL</t>
        </is>
      </c>
      <c r="G2119" t="n">
        <v>1</v>
      </c>
      <c r="H2119" t="n">
        <v>-21.46</v>
      </c>
      <c r="I2119" t="n">
        <v>-21.46</v>
      </c>
      <c r="J2119" t="n">
        <v>1</v>
      </c>
      <c r="K2119" t="inlineStr"/>
      <c r="L2119" t="inlineStr">
        <is>
          <t>Lumx Studios S/A</t>
        </is>
      </c>
      <c r="M2119" t="inlineStr">
        <is>
          <t>99 Tecnologia Ltda</t>
        </is>
      </c>
      <c r="N2119" t="n">
        <v>100</v>
      </c>
      <c r="O2119" t="inlineStr">
        <is>
          <t>Lumx</t>
        </is>
      </c>
      <c r="P2119" t="inlineStr">
        <is>
          <t>99 Tecnologia Ltda</t>
        </is>
      </c>
      <c r="Q2119" t="inlineStr"/>
      <c r="R2119" t="inlineStr">
        <is>
          <t>Caio Barbosa: Estação Hebraica -&gt; Rua Theo Dutra 75 (São Paulo)</t>
        </is>
      </c>
      <c r="S2119" t="inlineStr"/>
      <c r="T2119" t="inlineStr">
        <is>
          <t>Mercado Pago</t>
        </is>
      </c>
      <c r="U2119" t="inlineStr"/>
      <c r="V2119" t="inlineStr">
        <is>
          <t>Gestão - Transporte</t>
        </is>
      </c>
      <c r="W2119" t="inlineStr">
        <is>
          <t>Gestão - Transporte</t>
        </is>
      </c>
      <c r="X2119" t="inlineStr">
        <is>
          <t>Gestão</t>
        </is>
      </c>
      <c r="Y2119" t="inlineStr">
        <is>
          <t>Governance</t>
        </is>
      </c>
      <c r="Z2119" t="inlineStr">
        <is>
          <t>Governance</t>
        </is>
      </c>
      <c r="AA2119" t="inlineStr">
        <is>
          <t>Comercial</t>
        </is>
      </c>
      <c r="AB2119" t="inlineStr"/>
      <c r="AC2119" t="inlineStr"/>
      <c r="AD2119" t="n">
        <v>0</v>
      </c>
      <c r="AE2119" t="n">
        <v>0</v>
      </c>
    </row>
    <row r="2120">
      <c r="A2120" t="inlineStr">
        <is>
          <t>4244</t>
        </is>
      </c>
      <c r="B2120" s="115" t="n">
        <v>44839</v>
      </c>
      <c r="C2120" s="115" t="n">
        <v>44839</v>
      </c>
      <c r="D2120" t="n">
        <v>-1100</v>
      </c>
      <c r="E2120" t="n">
        <v>-1100</v>
      </c>
      <c r="F2120" t="inlineStr">
        <is>
          <t>BRL</t>
        </is>
      </c>
      <c r="G2120" t="n">
        <v>1</v>
      </c>
      <c r="H2120" t="n">
        <v>-1100</v>
      </c>
      <c r="I2120" t="n">
        <v>-1100</v>
      </c>
      <c r="J2120" t="n">
        <v>1</v>
      </c>
      <c r="K2120" t="inlineStr"/>
      <c r="L2120" t="inlineStr">
        <is>
          <t>Lumx Studios S/A</t>
        </is>
      </c>
      <c r="M2120" t="inlineStr">
        <is>
          <t>Gabriel Frota Soares</t>
        </is>
      </c>
      <c r="N2120" t="n">
        <v>100</v>
      </c>
      <c r="O2120" t="inlineStr"/>
      <c r="P2120" t="inlineStr">
        <is>
          <t>Gabriel Frota Soares</t>
        </is>
      </c>
      <c r="Q2120" t="inlineStr"/>
      <c r="R2120" t="inlineStr">
        <is>
          <t>Prestações de Serviço</t>
        </is>
      </c>
      <c r="S2120" t="inlineStr"/>
      <c r="T2120" t="inlineStr">
        <is>
          <t>Cora</t>
        </is>
      </c>
      <c r="U2120" t="inlineStr"/>
      <c r="V2120" t="inlineStr">
        <is>
          <t>Prestação de Serviços</t>
        </is>
      </c>
      <c r="W2120" t="inlineStr">
        <is>
          <t>Despesas com Pessoal</t>
        </is>
      </c>
      <c r="X2120" t="inlineStr">
        <is>
          <t>People</t>
        </is>
      </c>
      <c r="Y2120" t="inlineStr">
        <is>
          <t>People</t>
        </is>
      </c>
      <c r="Z2120" t="inlineStr">
        <is>
          <t>People</t>
        </is>
      </c>
      <c r="AA2120" t="inlineStr">
        <is>
          <t>Pessoal</t>
        </is>
      </c>
      <c r="AB2120" t="inlineStr"/>
      <c r="AC2120" t="inlineStr"/>
      <c r="AD2120" t="n">
        <v>0</v>
      </c>
      <c r="AE2120" t="n">
        <v>0</v>
      </c>
    </row>
    <row r="2121">
      <c r="A2121" t="inlineStr">
        <is>
          <t>4245</t>
        </is>
      </c>
      <c r="B2121" s="115" t="n">
        <v>44838</v>
      </c>
      <c r="C2121" s="115" t="n">
        <v>44838</v>
      </c>
      <c r="D2121" t="n">
        <v>-1600</v>
      </c>
      <c r="E2121" t="n">
        <v>-1600</v>
      </c>
      <c r="F2121" t="inlineStr">
        <is>
          <t>BRL</t>
        </is>
      </c>
      <c r="G2121" t="n">
        <v>1</v>
      </c>
      <c r="H2121" t="n">
        <v>-1600</v>
      </c>
      <c r="I2121" t="n">
        <v>-1600</v>
      </c>
      <c r="J2121" t="n">
        <v>1</v>
      </c>
      <c r="K2121" t="inlineStr"/>
      <c r="L2121" t="inlineStr">
        <is>
          <t>Lumx Studios S/A</t>
        </is>
      </c>
      <c r="M2121" t="inlineStr">
        <is>
          <t>Kayky de Carvalho Vieira</t>
        </is>
      </c>
      <c r="N2121" t="n">
        <v>100</v>
      </c>
      <c r="O2121" t="inlineStr">
        <is>
          <t>Tecnologia</t>
        </is>
      </c>
      <c r="P2121" t="inlineStr">
        <is>
          <t>Kayky de Carvalho Vieira</t>
        </is>
      </c>
      <c r="Q2121" t="inlineStr"/>
      <c r="R2121" t="inlineStr">
        <is>
          <t>Prestações de Serviço</t>
        </is>
      </c>
      <c r="S2121" t="inlineStr"/>
      <c r="T2121" t="inlineStr">
        <is>
          <t>Cora</t>
        </is>
      </c>
      <c r="U2121" t="inlineStr"/>
      <c r="V2121" t="inlineStr">
        <is>
          <t>Prestação de Serviços</t>
        </is>
      </c>
      <c r="W2121" t="inlineStr">
        <is>
          <t>Despesas com Pessoal</t>
        </is>
      </c>
      <c r="X2121" t="inlineStr">
        <is>
          <t>People</t>
        </is>
      </c>
      <c r="Y2121" t="inlineStr">
        <is>
          <t>People</t>
        </is>
      </c>
      <c r="Z2121" t="inlineStr">
        <is>
          <t>People</t>
        </is>
      </c>
      <c r="AA2121" t="inlineStr">
        <is>
          <t>Pessoal</t>
        </is>
      </c>
      <c r="AB2121" t="inlineStr"/>
      <c r="AC2121" t="inlineStr"/>
      <c r="AD2121" t="n">
        <v>0</v>
      </c>
      <c r="AE2121" t="n">
        <v>0</v>
      </c>
    </row>
    <row r="2122">
      <c r="A2122" t="inlineStr">
        <is>
          <t>4246</t>
        </is>
      </c>
      <c r="B2122" s="115" t="n">
        <v>44838</v>
      </c>
      <c r="C2122" s="115" t="n">
        <v>44838</v>
      </c>
      <c r="D2122" t="n">
        <v>-1600</v>
      </c>
      <c r="E2122" t="n">
        <v>-1600</v>
      </c>
      <c r="F2122" t="inlineStr">
        <is>
          <t>BRL</t>
        </is>
      </c>
      <c r="G2122" t="n">
        <v>1</v>
      </c>
      <c r="H2122" t="n">
        <v>-1600</v>
      </c>
      <c r="I2122" t="n">
        <v>-1600</v>
      </c>
      <c r="J2122" t="n">
        <v>1</v>
      </c>
      <c r="K2122" t="inlineStr"/>
      <c r="L2122" t="inlineStr">
        <is>
          <t>Lumx Studios S/A</t>
        </is>
      </c>
      <c r="M2122" t="inlineStr">
        <is>
          <t>Carol Sampaio Nonato</t>
        </is>
      </c>
      <c r="N2122" t="n">
        <v>100</v>
      </c>
      <c r="O2122" t="inlineStr"/>
      <c r="P2122" t="inlineStr">
        <is>
          <t>Carol Sampaio Nonato</t>
        </is>
      </c>
      <c r="Q2122" t="inlineStr"/>
      <c r="R2122" t="inlineStr">
        <is>
          <t>Prestações de Serviço</t>
        </is>
      </c>
      <c r="S2122" t="inlineStr"/>
      <c r="T2122" t="inlineStr">
        <is>
          <t>Cora</t>
        </is>
      </c>
      <c r="U2122" t="inlineStr"/>
      <c r="V2122" t="inlineStr">
        <is>
          <t>Prestação de Serviços</t>
        </is>
      </c>
      <c r="W2122" t="inlineStr">
        <is>
          <t>Despesas com Pessoal</t>
        </is>
      </c>
      <c r="X2122" t="inlineStr">
        <is>
          <t>People</t>
        </is>
      </c>
      <c r="Y2122" t="inlineStr">
        <is>
          <t>People</t>
        </is>
      </c>
      <c r="Z2122" t="inlineStr">
        <is>
          <t>People</t>
        </is>
      </c>
      <c r="AA2122" t="inlineStr">
        <is>
          <t>Pessoal</t>
        </is>
      </c>
      <c r="AB2122" t="inlineStr"/>
      <c r="AC2122" t="inlineStr"/>
      <c r="AD2122" t="n">
        <v>0</v>
      </c>
      <c r="AE2122" t="n">
        <v>0</v>
      </c>
    </row>
    <row r="2123">
      <c r="A2123" t="inlineStr">
        <is>
          <t>4247</t>
        </is>
      </c>
      <c r="B2123" s="115" t="n">
        <v>44838</v>
      </c>
      <c r="C2123" s="115" t="n">
        <v>44838</v>
      </c>
      <c r="D2123" t="n">
        <v>-1078.68</v>
      </c>
      <c r="E2123" t="n">
        <v>-1078.68</v>
      </c>
      <c r="F2123" t="inlineStr">
        <is>
          <t>BRL</t>
        </is>
      </c>
      <c r="G2123" t="n">
        <v>1</v>
      </c>
      <c r="H2123" t="n">
        <v>-1078.68</v>
      </c>
      <c r="I2123" t="n">
        <v>-1078.68</v>
      </c>
      <c r="J2123" t="n">
        <v>1</v>
      </c>
      <c r="K2123" t="inlineStr"/>
      <c r="L2123" t="inlineStr">
        <is>
          <t>Lumx Studios S/A</t>
        </is>
      </c>
      <c r="M2123" t="inlineStr">
        <is>
          <t>Gabriel Polverelli Nogueira</t>
        </is>
      </c>
      <c r="N2123" t="n">
        <v>100</v>
      </c>
      <c r="O2123" t="inlineStr">
        <is>
          <t>Tecnologia</t>
        </is>
      </c>
      <c r="P2123" t="inlineStr">
        <is>
          <t>Gabriel Polverelli Nogueira</t>
        </is>
      </c>
      <c r="Q2123" t="inlineStr"/>
      <c r="R2123" t="inlineStr">
        <is>
          <t>Pró-Labore com Inss Descontado</t>
        </is>
      </c>
      <c r="S2123" t="inlineStr"/>
      <c r="T2123" t="inlineStr">
        <is>
          <t>Cora</t>
        </is>
      </c>
      <c r="U2123" t="inlineStr"/>
      <c r="V2123" t="inlineStr">
        <is>
          <t>Pró-Labore</t>
        </is>
      </c>
      <c r="W2123" t="inlineStr">
        <is>
          <t>Despesas com Pessoal</t>
        </is>
      </c>
      <c r="X2123" t="inlineStr">
        <is>
          <t>People</t>
        </is>
      </c>
      <c r="Y2123" t="inlineStr">
        <is>
          <t>People</t>
        </is>
      </c>
      <c r="Z2123" t="inlineStr">
        <is>
          <t>People</t>
        </is>
      </c>
      <c r="AA2123" t="inlineStr">
        <is>
          <t>Pessoal</t>
        </is>
      </c>
      <c r="AB2123" t="inlineStr"/>
      <c r="AC2123" t="inlineStr"/>
      <c r="AD2123" t="n">
        <v>0</v>
      </c>
      <c r="AE2123" t="n">
        <v>0</v>
      </c>
    </row>
    <row r="2124">
      <c r="A2124" t="inlineStr">
        <is>
          <t>4248</t>
        </is>
      </c>
      <c r="B2124" s="115" t="n">
        <v>44838</v>
      </c>
      <c r="C2124" s="115" t="n">
        <v>44838</v>
      </c>
      <c r="D2124" t="n">
        <v>-6500</v>
      </c>
      <c r="E2124" t="n">
        <v>-6500</v>
      </c>
      <c r="F2124" t="inlineStr">
        <is>
          <t>BRL</t>
        </is>
      </c>
      <c r="G2124" t="n">
        <v>1</v>
      </c>
      <c r="H2124" t="n">
        <v>-6500</v>
      </c>
      <c r="I2124" t="n">
        <v>-6500</v>
      </c>
      <c r="J2124" t="n">
        <v>1</v>
      </c>
      <c r="K2124" t="inlineStr"/>
      <c r="L2124" t="inlineStr">
        <is>
          <t>Lumx Studios S/A</t>
        </is>
      </c>
      <c r="M2124" t="inlineStr">
        <is>
          <t>Nicolau Riess Selicheff</t>
        </is>
      </c>
      <c r="N2124" t="n">
        <v>100</v>
      </c>
      <c r="O2124" t="inlineStr">
        <is>
          <t>Tecnologia</t>
        </is>
      </c>
      <c r="P2124" t="inlineStr">
        <is>
          <t>Nicolau Riess Selicheff</t>
        </is>
      </c>
      <c r="Q2124" t="inlineStr"/>
      <c r="R2124" t="inlineStr">
        <is>
          <t>Prestações de Serviço</t>
        </is>
      </c>
      <c r="S2124" t="inlineStr"/>
      <c r="T2124" t="inlineStr">
        <is>
          <t>Cora</t>
        </is>
      </c>
      <c r="U2124" t="inlineStr"/>
      <c r="V2124" t="inlineStr">
        <is>
          <t>Prestação de Serviços</t>
        </is>
      </c>
      <c r="W2124" t="inlineStr">
        <is>
          <t>Despesas com Pessoal</t>
        </is>
      </c>
      <c r="X2124" t="inlineStr">
        <is>
          <t>People</t>
        </is>
      </c>
      <c r="Y2124" t="inlineStr">
        <is>
          <t>People</t>
        </is>
      </c>
      <c r="Z2124" t="inlineStr">
        <is>
          <t>People</t>
        </is>
      </c>
      <c r="AA2124" t="inlineStr">
        <is>
          <t>Pessoal</t>
        </is>
      </c>
      <c r="AB2124" t="inlineStr"/>
      <c r="AC2124" t="inlineStr"/>
      <c r="AD2124" t="n">
        <v>0</v>
      </c>
      <c r="AE2124" t="n">
        <v>0</v>
      </c>
    </row>
    <row r="2125">
      <c r="A2125" t="inlineStr">
        <is>
          <t>4249</t>
        </is>
      </c>
      <c r="B2125" s="115" t="n">
        <v>44838</v>
      </c>
      <c r="C2125" s="115" t="n">
        <v>44838</v>
      </c>
      <c r="D2125" t="n">
        <v>-10000</v>
      </c>
      <c r="E2125" t="n">
        <v>-10000</v>
      </c>
      <c r="F2125" t="inlineStr">
        <is>
          <t>BRL</t>
        </is>
      </c>
      <c r="G2125" t="n">
        <v>1</v>
      </c>
      <c r="H2125" t="n">
        <v>-10000</v>
      </c>
      <c r="I2125" t="n">
        <v>-10000</v>
      </c>
      <c r="J2125" t="n">
        <v>1</v>
      </c>
      <c r="K2125" t="inlineStr"/>
      <c r="L2125" t="inlineStr">
        <is>
          <t>Lumx Studios S/A</t>
        </is>
      </c>
      <c r="M2125" t="inlineStr">
        <is>
          <t>Michel Ruthenberg Goldberg</t>
        </is>
      </c>
      <c r="N2125" t="n">
        <v>100</v>
      </c>
      <c r="O2125" t="inlineStr">
        <is>
          <t>Financeiro</t>
        </is>
      </c>
      <c r="P2125" t="inlineStr">
        <is>
          <t>Michel Ruthenberg Goldberg</t>
        </is>
      </c>
      <c r="Q2125" t="inlineStr"/>
      <c r="R2125" t="inlineStr">
        <is>
          <t>Prestações de Serviço</t>
        </is>
      </c>
      <c r="S2125" t="inlineStr"/>
      <c r="T2125" t="inlineStr">
        <is>
          <t>Cora</t>
        </is>
      </c>
      <c r="U2125" t="inlineStr"/>
      <c r="V2125" t="inlineStr">
        <is>
          <t>Prestação de Serviços</t>
        </is>
      </c>
      <c r="W2125" t="inlineStr">
        <is>
          <t>Despesas com Pessoal</t>
        </is>
      </c>
      <c r="X2125" t="inlineStr">
        <is>
          <t>People</t>
        </is>
      </c>
      <c r="Y2125" t="inlineStr">
        <is>
          <t>People</t>
        </is>
      </c>
      <c r="Z2125" t="inlineStr">
        <is>
          <t>People</t>
        </is>
      </c>
      <c r="AA2125" t="inlineStr">
        <is>
          <t>Pessoal</t>
        </is>
      </c>
      <c r="AB2125" t="inlineStr"/>
      <c r="AC2125" t="inlineStr"/>
      <c r="AD2125" t="n">
        <v>0</v>
      </c>
      <c r="AE2125" t="n">
        <v>0</v>
      </c>
    </row>
    <row r="2126">
      <c r="A2126" t="inlineStr">
        <is>
          <t>4250</t>
        </is>
      </c>
      <c r="B2126" s="115" t="n">
        <v>44838</v>
      </c>
      <c r="C2126" s="115" t="n">
        <v>44838</v>
      </c>
      <c r="D2126" t="n">
        <v>-4500</v>
      </c>
      <c r="E2126" t="n">
        <v>-4500</v>
      </c>
      <c r="F2126" t="inlineStr">
        <is>
          <t>BRL</t>
        </is>
      </c>
      <c r="G2126" t="n">
        <v>1</v>
      </c>
      <c r="H2126" t="n">
        <v>-4500</v>
      </c>
      <c r="I2126" t="n">
        <v>-4500</v>
      </c>
      <c r="J2126" t="n">
        <v>1</v>
      </c>
      <c r="K2126" t="inlineStr"/>
      <c r="L2126" t="inlineStr">
        <is>
          <t>Lumx Studios S/A</t>
        </is>
      </c>
      <c r="M2126" t="inlineStr">
        <is>
          <t>Ayotunde Cavalcante de Sales</t>
        </is>
      </c>
      <c r="N2126" t="n">
        <v>100</v>
      </c>
      <c r="O2126" t="inlineStr">
        <is>
          <t>Tecnologia</t>
        </is>
      </c>
      <c r="P2126" t="inlineStr">
        <is>
          <t>Ayotunde Cavalcante de Sales</t>
        </is>
      </c>
      <c r="Q2126" t="inlineStr"/>
      <c r="R2126" t="inlineStr">
        <is>
          <t>Prestações de Serviço</t>
        </is>
      </c>
      <c r="S2126" t="inlineStr"/>
      <c r="T2126" t="inlineStr">
        <is>
          <t>Cora</t>
        </is>
      </c>
      <c r="U2126" t="inlineStr"/>
      <c r="V2126" t="inlineStr">
        <is>
          <t>Prestação de Serviços</t>
        </is>
      </c>
      <c r="W2126" t="inlineStr">
        <is>
          <t>Despesas com Pessoal</t>
        </is>
      </c>
      <c r="X2126" t="inlineStr">
        <is>
          <t>People</t>
        </is>
      </c>
      <c r="Y2126" t="inlineStr">
        <is>
          <t>People</t>
        </is>
      </c>
      <c r="Z2126" t="inlineStr">
        <is>
          <t>People</t>
        </is>
      </c>
      <c r="AA2126" t="inlineStr">
        <is>
          <t>Pessoal</t>
        </is>
      </c>
      <c r="AB2126" t="inlineStr"/>
      <c r="AC2126" t="inlineStr"/>
      <c r="AD2126" t="n">
        <v>0</v>
      </c>
      <c r="AE2126" t="n">
        <v>0</v>
      </c>
    </row>
    <row r="2127">
      <c r="A2127" t="inlineStr">
        <is>
          <t>4251</t>
        </is>
      </c>
      <c r="B2127" s="115" t="n">
        <v>44838</v>
      </c>
      <c r="C2127" s="115" t="n">
        <v>44838</v>
      </c>
      <c r="D2127" t="n">
        <v>-10000</v>
      </c>
      <c r="E2127" t="n">
        <v>-10000</v>
      </c>
      <c r="F2127" t="inlineStr">
        <is>
          <t>BRL</t>
        </is>
      </c>
      <c r="G2127" t="n">
        <v>1</v>
      </c>
      <c r="H2127" t="n">
        <v>-10000</v>
      </c>
      <c r="I2127" t="n">
        <v>-10000</v>
      </c>
      <c r="J2127" t="n">
        <v>1</v>
      </c>
      <c r="K2127" t="inlineStr"/>
      <c r="L2127" t="inlineStr">
        <is>
          <t>Lumx Studios S/A</t>
        </is>
      </c>
      <c r="M2127" t="inlineStr">
        <is>
          <t>Thiago Henrique dos Santos</t>
        </is>
      </c>
      <c r="N2127" t="n">
        <v>100</v>
      </c>
      <c r="O2127" t="inlineStr">
        <is>
          <t>Produto</t>
        </is>
      </c>
      <c r="P2127" t="inlineStr">
        <is>
          <t>Thiago Henrique dos Santos</t>
        </is>
      </c>
      <c r="Q2127" t="inlineStr"/>
      <c r="R2127" t="inlineStr">
        <is>
          <t>Prestações de Serviço</t>
        </is>
      </c>
      <c r="S2127" t="inlineStr"/>
      <c r="T2127" t="inlineStr">
        <is>
          <t>Cora</t>
        </is>
      </c>
      <c r="U2127" t="inlineStr"/>
      <c r="V2127" t="inlineStr">
        <is>
          <t>Prestação de Serviços</t>
        </is>
      </c>
      <c r="W2127" t="inlineStr">
        <is>
          <t>Despesas com Pessoal</t>
        </is>
      </c>
      <c r="X2127" t="inlineStr">
        <is>
          <t>People</t>
        </is>
      </c>
      <c r="Y2127" t="inlineStr">
        <is>
          <t>People</t>
        </is>
      </c>
      <c r="Z2127" t="inlineStr">
        <is>
          <t>People</t>
        </is>
      </c>
      <c r="AA2127" t="inlineStr">
        <is>
          <t>Pessoal</t>
        </is>
      </c>
      <c r="AB2127" t="inlineStr"/>
      <c r="AC2127" t="inlineStr"/>
      <c r="AD2127" t="n">
        <v>0</v>
      </c>
      <c r="AE2127" t="n">
        <v>0</v>
      </c>
    </row>
    <row r="2128">
      <c r="A2128" t="inlineStr">
        <is>
          <t>4252</t>
        </is>
      </c>
      <c r="B2128" s="115" t="n">
        <v>44838</v>
      </c>
      <c r="C2128" s="115" t="n">
        <v>44838</v>
      </c>
      <c r="D2128" t="n">
        <v>-2000</v>
      </c>
      <c r="E2128" t="n">
        <v>-2000</v>
      </c>
      <c r="F2128" t="inlineStr">
        <is>
          <t>BRL</t>
        </is>
      </c>
      <c r="G2128" t="n">
        <v>1</v>
      </c>
      <c r="H2128" t="n">
        <v>-2000</v>
      </c>
      <c r="I2128" t="n">
        <v>-2000</v>
      </c>
      <c r="J2128" t="n">
        <v>1</v>
      </c>
      <c r="K2128" t="inlineStr"/>
      <c r="L2128" t="inlineStr">
        <is>
          <t>Lumx Studios S/A</t>
        </is>
      </c>
      <c r="M2128" t="inlineStr">
        <is>
          <t>Lucas dos Santos Reis</t>
        </is>
      </c>
      <c r="N2128" t="n">
        <v>100</v>
      </c>
      <c r="O2128" t="inlineStr">
        <is>
          <t>Tecnologia</t>
        </is>
      </c>
      <c r="P2128" t="inlineStr">
        <is>
          <t>Lucas dos Santos Reis</t>
        </is>
      </c>
      <c r="Q2128" t="inlineStr"/>
      <c r="R2128" t="inlineStr">
        <is>
          <t>Prestações de Serviço</t>
        </is>
      </c>
      <c r="S2128" t="inlineStr"/>
      <c r="T2128" t="inlineStr">
        <is>
          <t>Cora</t>
        </is>
      </c>
      <c r="U2128" t="inlineStr"/>
      <c r="V2128" t="inlineStr">
        <is>
          <t>Prestação de Serviços</t>
        </is>
      </c>
      <c r="W2128" t="inlineStr">
        <is>
          <t>Despesas com Pessoal</t>
        </is>
      </c>
      <c r="X2128" t="inlineStr">
        <is>
          <t>People</t>
        </is>
      </c>
      <c r="Y2128" t="inlineStr">
        <is>
          <t>People</t>
        </is>
      </c>
      <c r="Z2128" t="inlineStr">
        <is>
          <t>People</t>
        </is>
      </c>
      <c r="AA2128" t="inlineStr">
        <is>
          <t>Pessoal</t>
        </is>
      </c>
      <c r="AB2128" t="inlineStr"/>
      <c r="AC2128" t="inlineStr"/>
      <c r="AD2128" t="n">
        <v>0</v>
      </c>
      <c r="AE2128" t="n">
        <v>0</v>
      </c>
    </row>
    <row r="2129">
      <c r="A2129" t="inlineStr">
        <is>
          <t>4253</t>
        </is>
      </c>
      <c r="B2129" s="115" t="n">
        <v>44838</v>
      </c>
      <c r="C2129" s="115" t="n">
        <v>44838</v>
      </c>
      <c r="D2129" t="n">
        <v>-1078.68</v>
      </c>
      <c r="E2129" t="n">
        <v>-1078.68</v>
      </c>
      <c r="F2129" t="inlineStr">
        <is>
          <t>BRL</t>
        </is>
      </c>
      <c r="G2129" t="n">
        <v>1</v>
      </c>
      <c r="H2129" t="n">
        <v>-1078.68</v>
      </c>
      <c r="I2129" t="n">
        <v>-1078.68</v>
      </c>
      <c r="J2129" t="n">
        <v>1</v>
      </c>
      <c r="K2129" t="inlineStr"/>
      <c r="L2129" t="inlineStr">
        <is>
          <t>Lumx Studios S/A</t>
        </is>
      </c>
      <c r="M2129" t="inlineStr">
        <is>
          <t>Caio Barbosa Zacarias</t>
        </is>
      </c>
      <c r="N2129" t="n">
        <v>100</v>
      </c>
      <c r="O2129" t="inlineStr">
        <is>
          <t>Comercial</t>
        </is>
      </c>
      <c r="P2129" t="inlineStr">
        <is>
          <t>Caio Barbosa Zacarias</t>
        </is>
      </c>
      <c r="Q2129" t="inlineStr"/>
      <c r="R2129" t="inlineStr">
        <is>
          <t>Pró-Labore Descontado Inss - Baixa por Conciliação</t>
        </is>
      </c>
      <c r="S2129" t="inlineStr"/>
      <c r="T2129" t="inlineStr">
        <is>
          <t>Cora</t>
        </is>
      </c>
      <c r="U2129" t="inlineStr"/>
      <c r="V2129" t="inlineStr">
        <is>
          <t>Pró-Labore</t>
        </is>
      </c>
      <c r="W2129" t="inlineStr">
        <is>
          <t>Despesas com Pessoal</t>
        </is>
      </c>
      <c r="X2129" t="inlineStr">
        <is>
          <t>People</t>
        </is>
      </c>
      <c r="Y2129" t="inlineStr">
        <is>
          <t>People</t>
        </is>
      </c>
      <c r="Z2129" t="inlineStr">
        <is>
          <t>People</t>
        </is>
      </c>
      <c r="AA2129" t="inlineStr">
        <is>
          <t>Pessoal</t>
        </is>
      </c>
      <c r="AB2129" t="inlineStr"/>
      <c r="AC2129" t="inlineStr"/>
      <c r="AD2129" t="n">
        <v>0</v>
      </c>
      <c r="AE2129" t="n">
        <v>0</v>
      </c>
    </row>
    <row r="2130">
      <c r="A2130" t="inlineStr">
        <is>
          <t>4254</t>
        </is>
      </c>
      <c r="B2130" s="115" t="n">
        <v>44838</v>
      </c>
      <c r="C2130" s="115" t="n">
        <v>44838</v>
      </c>
      <c r="D2130" t="n">
        <v>-9000</v>
      </c>
      <c r="E2130" t="n">
        <v>-9000</v>
      </c>
      <c r="F2130" t="inlineStr">
        <is>
          <t>BRL</t>
        </is>
      </c>
      <c r="G2130" t="n">
        <v>1</v>
      </c>
      <c r="H2130" t="n">
        <v>-9000</v>
      </c>
      <c r="I2130" t="n">
        <v>-9000</v>
      </c>
      <c r="J2130" t="n">
        <v>1</v>
      </c>
      <c r="K2130" t="inlineStr"/>
      <c r="L2130" t="inlineStr">
        <is>
          <t>Lumx Studios S/A</t>
        </is>
      </c>
      <c r="M2130" t="inlineStr">
        <is>
          <t>Amanda Marques Ramos Pimentel</t>
        </is>
      </c>
      <c r="N2130" t="n">
        <v>100</v>
      </c>
      <c r="O2130" t="inlineStr">
        <is>
          <t>Marketing</t>
        </is>
      </c>
      <c r="P2130" t="inlineStr">
        <is>
          <t>Amanda Marques Ramos Pimentel</t>
        </is>
      </c>
      <c r="Q2130" t="inlineStr"/>
      <c r="R2130" t="inlineStr">
        <is>
          <t>Prestação de Serviços</t>
        </is>
      </c>
      <c r="S2130" t="inlineStr"/>
      <c r="T2130" t="inlineStr">
        <is>
          <t>Cora</t>
        </is>
      </c>
      <c r="U2130" t="inlineStr"/>
      <c r="V2130" t="inlineStr">
        <is>
          <t>Prestação de Serviços</t>
        </is>
      </c>
      <c r="W2130" t="inlineStr">
        <is>
          <t>Despesas com Pessoal</t>
        </is>
      </c>
      <c r="X2130" t="inlineStr">
        <is>
          <t>People</t>
        </is>
      </c>
      <c r="Y2130" t="inlineStr">
        <is>
          <t>People</t>
        </is>
      </c>
      <c r="Z2130" t="inlineStr">
        <is>
          <t>People</t>
        </is>
      </c>
      <c r="AA2130" t="inlineStr">
        <is>
          <t>Pessoal</t>
        </is>
      </c>
      <c r="AB2130" t="inlineStr"/>
      <c r="AC2130" t="inlineStr"/>
      <c r="AD2130" t="n">
        <v>0</v>
      </c>
      <c r="AE2130" t="n">
        <v>0</v>
      </c>
    </row>
    <row r="2131">
      <c r="A2131" t="inlineStr">
        <is>
          <t>4255</t>
        </is>
      </c>
      <c r="B2131" s="115" t="n">
        <v>44838</v>
      </c>
      <c r="C2131" s="115" t="n">
        <v>44838</v>
      </c>
      <c r="D2131" t="n">
        <v>-10000</v>
      </c>
      <c r="E2131" t="n">
        <v>-10000</v>
      </c>
      <c r="F2131" t="inlineStr">
        <is>
          <t>BRL</t>
        </is>
      </c>
      <c r="G2131" t="n">
        <v>1</v>
      </c>
      <c r="H2131" t="n">
        <v>-10000</v>
      </c>
      <c r="I2131" t="n">
        <v>-10000</v>
      </c>
      <c r="J2131" t="n">
        <v>1</v>
      </c>
      <c r="K2131" t="inlineStr"/>
      <c r="L2131" t="inlineStr">
        <is>
          <t>Lumx Studios S/A</t>
        </is>
      </c>
      <c r="M2131" t="inlineStr">
        <is>
          <t>Igor Andrade Rocha</t>
        </is>
      </c>
      <c r="N2131" t="n">
        <v>100</v>
      </c>
      <c r="O2131" t="inlineStr">
        <is>
          <t>Tecnologia</t>
        </is>
      </c>
      <c r="P2131" t="inlineStr">
        <is>
          <t>Igor Andrade Rocha</t>
        </is>
      </c>
      <c r="Q2131" t="inlineStr"/>
      <c r="R2131" t="inlineStr">
        <is>
          <t>Prestação de Servços</t>
        </is>
      </c>
      <c r="S2131" t="inlineStr"/>
      <c r="T2131" t="inlineStr">
        <is>
          <t>Cora</t>
        </is>
      </c>
      <c r="U2131" t="inlineStr"/>
      <c r="V2131" t="inlineStr">
        <is>
          <t>Prestação de Serviços</t>
        </is>
      </c>
      <c r="W2131" t="inlineStr">
        <is>
          <t>Despesas com Pessoal</t>
        </is>
      </c>
      <c r="X2131" t="inlineStr">
        <is>
          <t>People</t>
        </is>
      </c>
      <c r="Y2131" t="inlineStr">
        <is>
          <t>People</t>
        </is>
      </c>
      <c r="Z2131" t="inlineStr">
        <is>
          <t>People</t>
        </is>
      </c>
      <c r="AA2131" t="inlineStr">
        <is>
          <t>Pessoal</t>
        </is>
      </c>
      <c r="AB2131" t="inlineStr"/>
      <c r="AC2131" t="inlineStr"/>
      <c r="AD2131" t="n">
        <v>0</v>
      </c>
      <c r="AE2131" t="n">
        <v>0</v>
      </c>
    </row>
    <row r="2132">
      <c r="A2132" t="inlineStr">
        <is>
          <t>4256</t>
        </is>
      </c>
      <c r="B2132" s="115" t="n">
        <v>44838</v>
      </c>
      <c r="C2132" s="115" t="n">
        <v>44838</v>
      </c>
      <c r="D2132" t="n">
        <v>-52.8</v>
      </c>
      <c r="E2132" t="n">
        <v>-52.8</v>
      </c>
      <c r="F2132" t="inlineStr">
        <is>
          <t>BRL</t>
        </is>
      </c>
      <c r="G2132" t="n">
        <v>1</v>
      </c>
      <c r="H2132" t="n">
        <v>-52.8</v>
      </c>
      <c r="I2132" t="n">
        <v>-52.8</v>
      </c>
      <c r="J2132" t="n">
        <v>1</v>
      </c>
      <c r="K2132" t="inlineStr"/>
      <c r="L2132" t="inlineStr">
        <is>
          <t>Lumx Studios S/A</t>
        </is>
      </c>
      <c r="M2132" t="inlineStr">
        <is>
          <t>Microsoft</t>
        </is>
      </c>
      <c r="N2132" t="n">
        <v>100</v>
      </c>
      <c r="O2132" t="inlineStr"/>
      <c r="P2132" t="inlineStr">
        <is>
          <t>Microsoft</t>
        </is>
      </c>
      <c r="Q2132" t="inlineStr"/>
      <c r="R2132" t="inlineStr">
        <is>
          <t>Software - Pacote Office</t>
        </is>
      </c>
      <c r="S2132" t="inlineStr"/>
      <c r="T2132" t="inlineStr">
        <is>
          <t>Mercado Pago</t>
        </is>
      </c>
      <c r="U2132" t="inlineStr"/>
      <c r="V2132" t="inlineStr">
        <is>
          <t>Software - Pacote Office</t>
        </is>
      </c>
      <c r="W2132" t="inlineStr">
        <is>
          <t>Software</t>
        </is>
      </c>
      <c r="X2132" t="inlineStr">
        <is>
          <t>Technology &amp; Infrastructure</t>
        </is>
      </c>
      <c r="Y2132" t="inlineStr">
        <is>
          <t>Technology &amp; Infrastructure</t>
        </is>
      </c>
      <c r="Z2132" t="inlineStr">
        <is>
          <t>Technology &amp; Infrastructure</t>
        </is>
      </c>
      <c r="AA2132" t="inlineStr">
        <is>
          <t>Software</t>
        </is>
      </c>
      <c r="AB2132" t="inlineStr"/>
      <c r="AC2132" t="inlineStr"/>
      <c r="AD2132" t="n">
        <v>0</v>
      </c>
      <c r="AE2132" t="n">
        <v>0</v>
      </c>
    </row>
    <row r="2133">
      <c r="A2133" t="inlineStr">
        <is>
          <t>4257</t>
        </is>
      </c>
      <c r="B2133" s="115" t="n">
        <v>44838</v>
      </c>
      <c r="C2133" s="115" t="n">
        <v>44838</v>
      </c>
      <c r="D2133" t="n">
        <v>-2500</v>
      </c>
      <c r="E2133" t="n">
        <v>-2500</v>
      </c>
      <c r="F2133" t="inlineStr">
        <is>
          <t>BRL</t>
        </is>
      </c>
      <c r="G2133" t="n">
        <v>1</v>
      </c>
      <c r="H2133" t="n">
        <v>-2500</v>
      </c>
      <c r="I2133" t="n">
        <v>-2500</v>
      </c>
      <c r="J2133" t="n">
        <v>1</v>
      </c>
      <c r="K2133" t="inlineStr"/>
      <c r="L2133" t="inlineStr">
        <is>
          <t>Lumx Studios S/A</t>
        </is>
      </c>
      <c r="M2133" t="inlineStr">
        <is>
          <t>Antonio Manoel do Nascimento</t>
        </is>
      </c>
      <c r="N2133" t="n">
        <v>100</v>
      </c>
      <c r="O2133" t="inlineStr">
        <is>
          <t>Tecnologia</t>
        </is>
      </c>
      <c r="P2133" t="inlineStr">
        <is>
          <t>Antonio Manoel do Nascimento</t>
        </is>
      </c>
      <c r="Q2133" t="inlineStr"/>
      <c r="R2133" t="inlineStr">
        <is>
          <t>Prestação de Serviços</t>
        </is>
      </c>
      <c r="S2133" t="inlineStr"/>
      <c r="T2133" t="inlineStr">
        <is>
          <t>Cora</t>
        </is>
      </c>
      <c r="U2133" t="inlineStr"/>
      <c r="V2133" t="inlineStr">
        <is>
          <t>Prestação de Serviços</t>
        </is>
      </c>
      <c r="W2133" t="inlineStr">
        <is>
          <t>Despesas com Pessoal</t>
        </is>
      </c>
      <c r="X2133" t="inlineStr">
        <is>
          <t>People</t>
        </is>
      </c>
      <c r="Y2133" t="inlineStr">
        <is>
          <t>People</t>
        </is>
      </c>
      <c r="Z2133" t="inlineStr">
        <is>
          <t>People</t>
        </is>
      </c>
      <c r="AA2133" t="inlineStr">
        <is>
          <t>Pessoal</t>
        </is>
      </c>
      <c r="AB2133" t="inlineStr"/>
      <c r="AC2133" t="inlineStr"/>
      <c r="AD2133" t="n">
        <v>0</v>
      </c>
      <c r="AE2133" t="n">
        <v>0</v>
      </c>
    </row>
    <row r="2134">
      <c r="A2134" t="inlineStr">
        <is>
          <t>4258</t>
        </is>
      </c>
      <c r="B2134" s="115" t="n">
        <v>44838</v>
      </c>
      <c r="C2134" s="115" t="n">
        <v>44838</v>
      </c>
      <c r="D2134" t="n">
        <v>-10000</v>
      </c>
      <c r="E2134" t="n">
        <v>-10000</v>
      </c>
      <c r="F2134" t="inlineStr">
        <is>
          <t>BRL</t>
        </is>
      </c>
      <c r="G2134" t="n">
        <v>1</v>
      </c>
      <c r="H2134" t="n">
        <v>-10000</v>
      </c>
      <c r="I2134" t="n">
        <v>-10000</v>
      </c>
      <c r="J2134" t="n">
        <v>1</v>
      </c>
      <c r="K2134" t="inlineStr"/>
      <c r="L2134" t="inlineStr">
        <is>
          <t>Lumx Studios S/A</t>
        </is>
      </c>
      <c r="M2134" t="inlineStr">
        <is>
          <t>Bruno Leão Teixeira</t>
        </is>
      </c>
      <c r="N2134" t="n">
        <v>100</v>
      </c>
      <c r="O2134" t="inlineStr">
        <is>
          <t>Tecnologia</t>
        </is>
      </c>
      <c r="P2134" t="inlineStr">
        <is>
          <t>Bruno Leão Teixeira</t>
        </is>
      </c>
      <c r="Q2134" t="inlineStr"/>
      <c r="R2134" t="inlineStr">
        <is>
          <t>Prestação de Serviço</t>
        </is>
      </c>
      <c r="S2134" t="inlineStr"/>
      <c r="T2134" t="inlineStr">
        <is>
          <t>Cora</t>
        </is>
      </c>
      <c r="U2134" t="inlineStr"/>
      <c r="V2134" t="inlineStr">
        <is>
          <t>Prestação de Serviços</t>
        </is>
      </c>
      <c r="W2134" t="inlineStr">
        <is>
          <t>Despesas com Pessoal</t>
        </is>
      </c>
      <c r="X2134" t="inlineStr">
        <is>
          <t>People</t>
        </is>
      </c>
      <c r="Y2134" t="inlineStr">
        <is>
          <t>People</t>
        </is>
      </c>
      <c r="Z2134" t="inlineStr">
        <is>
          <t>People</t>
        </is>
      </c>
      <c r="AA2134" t="inlineStr">
        <is>
          <t>Pessoal</t>
        </is>
      </c>
      <c r="AB2134" t="inlineStr"/>
      <c r="AC2134" t="inlineStr"/>
      <c r="AD2134" t="n">
        <v>0</v>
      </c>
      <c r="AE2134" t="n">
        <v>0</v>
      </c>
    </row>
    <row r="2135">
      <c r="A2135" t="inlineStr">
        <is>
          <t>4259</t>
        </is>
      </c>
      <c r="B2135" s="115" t="n">
        <v>44838</v>
      </c>
      <c r="C2135" s="115" t="n">
        <v>44838</v>
      </c>
      <c r="D2135" t="n">
        <v>-8788</v>
      </c>
      <c r="E2135" t="n">
        <v>-8788</v>
      </c>
      <c r="F2135" t="inlineStr">
        <is>
          <t>BRL</t>
        </is>
      </c>
      <c r="G2135" t="n">
        <v>1</v>
      </c>
      <c r="H2135" t="n">
        <v>-8788</v>
      </c>
      <c r="I2135" t="n">
        <v>-8788</v>
      </c>
      <c r="J2135" t="n">
        <v>1</v>
      </c>
      <c r="K2135" t="inlineStr"/>
      <c r="L2135" t="inlineStr">
        <is>
          <t>Lumx Studios S/A</t>
        </is>
      </c>
      <c r="M2135" t="inlineStr">
        <is>
          <t>Caio Barbosa Zacarias</t>
        </is>
      </c>
      <c r="N2135" t="n">
        <v>100</v>
      </c>
      <c r="O2135" t="inlineStr">
        <is>
          <t>Comercial</t>
        </is>
      </c>
      <c r="P2135" t="inlineStr">
        <is>
          <t>Caio Barbosa Zacarias</t>
        </is>
      </c>
      <c r="Q2135" t="inlineStr"/>
      <c r="R2135" t="inlineStr">
        <is>
          <t>Antecipação de Dividendos</t>
        </is>
      </c>
      <c r="S2135" t="inlineStr"/>
      <c r="T2135" t="inlineStr">
        <is>
          <t>Cora</t>
        </is>
      </c>
      <c r="U2135" t="inlineStr"/>
      <c r="V2135" t="inlineStr">
        <is>
          <t>Antecipação de Dividendo</t>
        </is>
      </c>
      <c r="W2135" t="inlineStr">
        <is>
          <t>Despesas com Pessoal</t>
        </is>
      </c>
      <c r="X2135" t="inlineStr">
        <is>
          <t>People</t>
        </is>
      </c>
      <c r="Y2135" t="inlineStr">
        <is>
          <t>People</t>
        </is>
      </c>
      <c r="Z2135" t="inlineStr">
        <is>
          <t>People</t>
        </is>
      </c>
      <c r="AA2135" t="inlineStr">
        <is>
          <t>Pessoal</t>
        </is>
      </c>
      <c r="AB2135" t="inlineStr"/>
      <c r="AC2135" t="inlineStr"/>
      <c r="AD2135" t="n">
        <v>0</v>
      </c>
      <c r="AE2135" t="n">
        <v>0</v>
      </c>
    </row>
    <row r="2136">
      <c r="A2136" t="inlineStr">
        <is>
          <t>4260</t>
        </is>
      </c>
      <c r="B2136" s="115" t="n">
        <v>44838</v>
      </c>
      <c r="C2136" s="115" t="n">
        <v>44838</v>
      </c>
      <c r="D2136" t="n">
        <v>-341.99</v>
      </c>
      <c r="E2136" t="n">
        <v>-341.99</v>
      </c>
      <c r="F2136" t="inlineStr">
        <is>
          <t>BRL</t>
        </is>
      </c>
      <c r="G2136" t="n">
        <v>1</v>
      </c>
      <c r="H2136" t="n">
        <v>-341.99</v>
      </c>
      <c r="I2136" t="n">
        <v>-341.99</v>
      </c>
      <c r="J2136" t="n">
        <v>1</v>
      </c>
      <c r="K2136" t="inlineStr"/>
      <c r="L2136" t="inlineStr">
        <is>
          <t>Lumx Studios S/A</t>
        </is>
      </c>
      <c r="M2136" t="inlineStr">
        <is>
          <t>Municipio de Rio de Janeiro</t>
        </is>
      </c>
      <c r="N2136" t="n">
        <v>100</v>
      </c>
      <c r="O2136" t="inlineStr"/>
      <c r="P2136" t="inlineStr">
        <is>
          <t>Municipio de Rio de Janeiro</t>
        </is>
      </c>
      <c r="Q2136" t="inlineStr"/>
      <c r="R2136" t="inlineStr">
        <is>
          <t>Iss Utilização Seamore</t>
        </is>
      </c>
      <c r="S2136" t="inlineStr"/>
      <c r="T2136" t="inlineStr">
        <is>
          <t>Cora</t>
        </is>
      </c>
      <c r="U2136" t="inlineStr"/>
      <c r="V2136" t="inlineStr">
        <is>
          <t>Imposto - Iss</t>
        </is>
      </c>
      <c r="W2136" t="inlineStr">
        <is>
          <t>Impostos</t>
        </is>
      </c>
      <c r="X2136" t="inlineStr">
        <is>
          <t>Tax And Fees</t>
        </is>
      </c>
      <c r="Y2136" t="inlineStr">
        <is>
          <t>Tax And Fees</t>
        </is>
      </c>
      <c r="Z2136" t="inlineStr">
        <is>
          <t>Tax And Fees</t>
        </is>
      </c>
      <c r="AA2136" t="inlineStr">
        <is>
          <t>Impostos e Taxas</t>
        </is>
      </c>
      <c r="AB2136" t="inlineStr"/>
      <c r="AC2136" t="inlineStr"/>
      <c r="AD2136" t="n">
        <v>0</v>
      </c>
      <c r="AE2136" t="n">
        <v>0</v>
      </c>
    </row>
    <row r="2137">
      <c r="A2137" t="inlineStr">
        <is>
          <t>4261</t>
        </is>
      </c>
      <c r="B2137" s="115" t="n">
        <v>44838</v>
      </c>
      <c r="C2137" s="115" t="n">
        <v>44838</v>
      </c>
      <c r="D2137" t="n">
        <v>-10000</v>
      </c>
      <c r="E2137" t="n">
        <v>-10000</v>
      </c>
      <c r="F2137" t="inlineStr">
        <is>
          <t>BRL</t>
        </is>
      </c>
      <c r="G2137" t="n">
        <v>1</v>
      </c>
      <c r="H2137" t="n">
        <v>-10000</v>
      </c>
      <c r="I2137" t="n">
        <v>-10000</v>
      </c>
      <c r="J2137" t="n">
        <v>1</v>
      </c>
      <c r="K2137" t="inlineStr"/>
      <c r="L2137" t="inlineStr">
        <is>
          <t>Lumx Studios S/A</t>
        </is>
      </c>
      <c r="M2137" t="inlineStr">
        <is>
          <t>Brenno Macedo Costa</t>
        </is>
      </c>
      <c r="N2137" t="n">
        <v>100</v>
      </c>
      <c r="O2137" t="inlineStr"/>
      <c r="P2137" t="inlineStr">
        <is>
          <t>Brenno Macedo Costa</t>
        </is>
      </c>
      <c r="Q2137" t="inlineStr"/>
      <c r="R2137" t="inlineStr">
        <is>
          <t>Prestação de Serviço</t>
        </is>
      </c>
      <c r="S2137" t="inlineStr"/>
      <c r="T2137" t="inlineStr">
        <is>
          <t>Cora</t>
        </is>
      </c>
      <c r="U2137" t="inlineStr"/>
      <c r="V2137" t="inlineStr">
        <is>
          <t>Prestação de Serviços</t>
        </is>
      </c>
      <c r="W2137" t="inlineStr">
        <is>
          <t>Despesas com Pessoal</t>
        </is>
      </c>
      <c r="X2137" t="inlineStr">
        <is>
          <t>People</t>
        </is>
      </c>
      <c r="Y2137" t="inlineStr">
        <is>
          <t>People</t>
        </is>
      </c>
      <c r="Z2137" t="inlineStr">
        <is>
          <t>People</t>
        </is>
      </c>
      <c r="AA2137" t="inlineStr">
        <is>
          <t>Pessoal</t>
        </is>
      </c>
      <c r="AB2137" t="inlineStr"/>
      <c r="AC2137" t="inlineStr"/>
      <c r="AD2137" t="n">
        <v>0</v>
      </c>
      <c r="AE2137" t="n">
        <v>0</v>
      </c>
    </row>
    <row r="2138">
      <c r="A2138" t="inlineStr">
        <is>
          <t>4262</t>
        </is>
      </c>
      <c r="B2138" s="115" t="n">
        <v>44838</v>
      </c>
      <c r="C2138" s="115" t="n">
        <v>44838</v>
      </c>
      <c r="D2138" t="n">
        <v>-3500</v>
      </c>
      <c r="E2138" t="n">
        <v>-3500</v>
      </c>
      <c r="F2138" t="inlineStr">
        <is>
          <t>BRL</t>
        </is>
      </c>
      <c r="G2138" t="n">
        <v>1</v>
      </c>
      <c r="H2138" t="n">
        <v>-3500</v>
      </c>
      <c r="I2138" t="n">
        <v>-3500</v>
      </c>
      <c r="J2138" t="n">
        <v>1</v>
      </c>
      <c r="K2138" t="inlineStr"/>
      <c r="L2138" t="inlineStr">
        <is>
          <t>Lumx Studios S/A</t>
        </is>
      </c>
      <c r="M2138" t="inlineStr">
        <is>
          <t>Caio Posse Estevez Matos</t>
        </is>
      </c>
      <c r="N2138" t="n">
        <v>100</v>
      </c>
      <c r="O2138" t="inlineStr"/>
      <c r="P2138" t="inlineStr">
        <is>
          <t>Caio Posse Estevez Matos</t>
        </is>
      </c>
      <c r="Q2138" t="inlineStr"/>
      <c r="R2138" t="inlineStr">
        <is>
          <t>Prestações de Serviço</t>
        </is>
      </c>
      <c r="S2138" t="inlineStr"/>
      <c r="T2138" t="inlineStr">
        <is>
          <t>Cora</t>
        </is>
      </c>
      <c r="U2138" t="inlineStr"/>
      <c r="V2138" t="inlineStr">
        <is>
          <t>Prestação de Serviços</t>
        </is>
      </c>
      <c r="W2138" t="inlineStr">
        <is>
          <t>Despesas com Pessoal</t>
        </is>
      </c>
      <c r="X2138" t="inlineStr">
        <is>
          <t>People</t>
        </is>
      </c>
      <c r="Y2138" t="inlineStr">
        <is>
          <t>People</t>
        </is>
      </c>
      <c r="Z2138" t="inlineStr">
        <is>
          <t>People</t>
        </is>
      </c>
      <c r="AA2138" t="inlineStr">
        <is>
          <t>Pessoal</t>
        </is>
      </c>
      <c r="AB2138" t="inlineStr"/>
      <c r="AC2138" t="inlineStr"/>
      <c r="AD2138" t="n">
        <v>0</v>
      </c>
      <c r="AE2138" t="n">
        <v>0</v>
      </c>
    </row>
    <row r="2139">
      <c r="A2139" t="inlineStr">
        <is>
          <t>4263</t>
        </is>
      </c>
      <c r="B2139" s="115" t="n">
        <v>44838</v>
      </c>
      <c r="C2139" s="115" t="n">
        <v>44838</v>
      </c>
      <c r="D2139" t="n">
        <v>-1500</v>
      </c>
      <c r="E2139" t="n">
        <v>-1500</v>
      </c>
      <c r="F2139" t="inlineStr">
        <is>
          <t>BRL</t>
        </is>
      </c>
      <c r="G2139" t="n">
        <v>1</v>
      </c>
      <c r="H2139" t="n">
        <v>-1500</v>
      </c>
      <c r="I2139" t="n">
        <v>-1500</v>
      </c>
      <c r="J2139" t="n">
        <v>1</v>
      </c>
      <c r="K2139" t="inlineStr"/>
      <c r="L2139" t="inlineStr">
        <is>
          <t>Lumx Studios S/A</t>
        </is>
      </c>
      <c r="M2139" t="inlineStr">
        <is>
          <t>Caio Diniz Bretas</t>
        </is>
      </c>
      <c r="N2139" t="n">
        <v>100</v>
      </c>
      <c r="O2139" t="inlineStr">
        <is>
          <t>Financeiro</t>
        </is>
      </c>
      <c r="P2139" t="inlineStr">
        <is>
          <t>Caio Diniz Bretas</t>
        </is>
      </c>
      <c r="Q2139" t="inlineStr"/>
      <c r="R2139" t="inlineStr">
        <is>
          <t>Bolsa Auxílio Estágio</t>
        </is>
      </c>
      <c r="S2139" t="inlineStr"/>
      <c r="T2139" t="inlineStr">
        <is>
          <t>Cora</t>
        </is>
      </c>
      <c r="U2139" t="inlineStr"/>
      <c r="V2139" t="inlineStr">
        <is>
          <t>Bolsa Auxílio Estágio</t>
        </is>
      </c>
      <c r="W2139" t="inlineStr">
        <is>
          <t>Despesas com Pessoal</t>
        </is>
      </c>
      <c r="X2139" t="inlineStr">
        <is>
          <t>People</t>
        </is>
      </c>
      <c r="Y2139" t="inlineStr">
        <is>
          <t>People</t>
        </is>
      </c>
      <c r="Z2139" t="inlineStr">
        <is>
          <t>People</t>
        </is>
      </c>
      <c r="AA2139" t="inlineStr">
        <is>
          <t>Pessoal</t>
        </is>
      </c>
      <c r="AB2139" t="inlineStr"/>
      <c r="AC2139" t="inlineStr"/>
      <c r="AD2139" t="n">
        <v>0</v>
      </c>
      <c r="AE2139" t="n">
        <v>0</v>
      </c>
    </row>
    <row r="2140">
      <c r="A2140" t="inlineStr">
        <is>
          <t>4264</t>
        </is>
      </c>
      <c r="B2140" s="115" t="n">
        <v>44838</v>
      </c>
      <c r="C2140" s="115" t="n">
        <v>44838</v>
      </c>
      <c r="D2140" t="n">
        <v>-6000</v>
      </c>
      <c r="E2140" t="n">
        <v>-6000</v>
      </c>
      <c r="F2140" t="inlineStr">
        <is>
          <t>BRL</t>
        </is>
      </c>
      <c r="G2140" t="n">
        <v>1</v>
      </c>
      <c r="H2140" t="n">
        <v>-6000</v>
      </c>
      <c r="I2140" t="n">
        <v>-6000</v>
      </c>
      <c r="J2140" t="n">
        <v>1</v>
      </c>
      <c r="K2140" t="inlineStr"/>
      <c r="L2140" t="inlineStr">
        <is>
          <t>Lumx Studios S/A</t>
        </is>
      </c>
      <c r="M2140" t="inlineStr">
        <is>
          <t>Hercílio Helton e Silva Junior</t>
        </is>
      </c>
      <c r="N2140" t="n">
        <v>100</v>
      </c>
      <c r="O2140" t="inlineStr">
        <is>
          <t>Operações</t>
        </is>
      </c>
      <c r="P2140" t="inlineStr">
        <is>
          <t>Hercílio Helton e Silva Junior</t>
        </is>
      </c>
      <c r="Q2140" t="inlineStr"/>
      <c r="R2140" t="inlineStr">
        <is>
          <t>Prestações de Serviço</t>
        </is>
      </c>
      <c r="S2140" t="inlineStr"/>
      <c r="T2140" t="inlineStr">
        <is>
          <t>Cora</t>
        </is>
      </c>
      <c r="U2140" t="inlineStr"/>
      <c r="V2140" t="inlineStr">
        <is>
          <t>Prestação de Serviços</t>
        </is>
      </c>
      <c r="W2140" t="inlineStr">
        <is>
          <t>Despesas com Pessoal</t>
        </is>
      </c>
      <c r="X2140" t="inlineStr">
        <is>
          <t>People</t>
        </is>
      </c>
      <c r="Y2140" t="inlineStr">
        <is>
          <t>People</t>
        </is>
      </c>
      <c r="Z2140" t="inlineStr">
        <is>
          <t>People</t>
        </is>
      </c>
      <c r="AA2140" t="inlineStr">
        <is>
          <t>Pessoal</t>
        </is>
      </c>
      <c r="AB2140" t="inlineStr"/>
      <c r="AC2140" t="inlineStr"/>
      <c r="AD2140" t="n">
        <v>0</v>
      </c>
      <c r="AE2140" t="n">
        <v>0</v>
      </c>
    </row>
    <row r="2141">
      <c r="A2141" t="inlineStr">
        <is>
          <t>4265</t>
        </is>
      </c>
      <c r="B2141" s="115" t="n">
        <v>44838</v>
      </c>
      <c r="C2141" s="115" t="n">
        <v>44838</v>
      </c>
      <c r="D2141" t="n">
        <v>-8788</v>
      </c>
      <c r="E2141" t="n">
        <v>-8788</v>
      </c>
      <c r="F2141" t="inlineStr">
        <is>
          <t>BRL</t>
        </is>
      </c>
      <c r="G2141" t="n">
        <v>1</v>
      </c>
      <c r="H2141" t="n">
        <v>-8788</v>
      </c>
      <c r="I2141" t="n">
        <v>-8788</v>
      </c>
      <c r="J2141" t="n">
        <v>1</v>
      </c>
      <c r="K2141" t="inlineStr"/>
      <c r="L2141" t="inlineStr">
        <is>
          <t>Lumx Studios S/A</t>
        </is>
      </c>
      <c r="M2141" t="inlineStr">
        <is>
          <t>Gabriel Polverelli Nogueira</t>
        </is>
      </c>
      <c r="N2141" t="n">
        <v>100</v>
      </c>
      <c r="O2141" t="inlineStr">
        <is>
          <t>Tecnologia</t>
        </is>
      </c>
      <c r="P2141" t="inlineStr">
        <is>
          <t>Gabriel Polverelli Nogueira</t>
        </is>
      </c>
      <c r="Q2141" t="inlineStr"/>
      <c r="R2141" t="inlineStr">
        <is>
          <t>Antecipação de Dividendos</t>
        </is>
      </c>
      <c r="S2141" t="inlineStr"/>
      <c r="T2141" t="inlineStr">
        <is>
          <t>Cora</t>
        </is>
      </c>
      <c r="U2141" t="inlineStr"/>
      <c r="V2141" t="inlineStr">
        <is>
          <t>Antecipação de Dividendo</t>
        </is>
      </c>
      <c r="W2141" t="inlineStr">
        <is>
          <t>Despesas com Pessoal</t>
        </is>
      </c>
      <c r="X2141" t="inlineStr">
        <is>
          <t>People</t>
        </is>
      </c>
      <c r="Y2141" t="inlineStr">
        <is>
          <t>People</t>
        </is>
      </c>
      <c r="Z2141" t="inlineStr">
        <is>
          <t>People</t>
        </is>
      </c>
      <c r="AA2141" t="inlineStr">
        <is>
          <t>Pessoal</t>
        </is>
      </c>
      <c r="AB2141" t="inlineStr"/>
      <c r="AC2141" t="inlineStr"/>
      <c r="AD2141" t="n">
        <v>0</v>
      </c>
      <c r="AE2141" t="n">
        <v>0</v>
      </c>
    </row>
    <row r="2142">
      <c r="A2142" t="inlineStr">
        <is>
          <t>4266</t>
        </is>
      </c>
      <c r="B2142" s="115" t="n">
        <v>44838</v>
      </c>
      <c r="C2142" s="115" t="n">
        <v>44838</v>
      </c>
      <c r="D2142" t="n">
        <v>-1500</v>
      </c>
      <c r="E2142" t="n">
        <v>-1500</v>
      </c>
      <c r="F2142" t="inlineStr">
        <is>
          <t>BRL</t>
        </is>
      </c>
      <c r="G2142" t="n">
        <v>1</v>
      </c>
      <c r="H2142" t="n">
        <v>-1500</v>
      </c>
      <c r="I2142" t="n">
        <v>-1500</v>
      </c>
      <c r="J2142" t="n">
        <v>1</v>
      </c>
      <c r="K2142" t="inlineStr"/>
      <c r="L2142" t="inlineStr">
        <is>
          <t>Lumx Studios S/A</t>
        </is>
      </c>
      <c r="M2142" t="inlineStr">
        <is>
          <t>Gabriela Leão Teixeira</t>
        </is>
      </c>
      <c r="N2142" t="n">
        <v>100</v>
      </c>
      <c r="O2142" t="inlineStr"/>
      <c r="P2142" t="inlineStr">
        <is>
          <t>Gabriela Leão Teixeira</t>
        </is>
      </c>
      <c r="Q2142" t="inlineStr"/>
      <c r="R2142" t="inlineStr">
        <is>
          <t>Prestações de Serviço</t>
        </is>
      </c>
      <c r="S2142" t="inlineStr"/>
      <c r="T2142" t="inlineStr">
        <is>
          <t>Cora</t>
        </is>
      </c>
      <c r="U2142" t="inlineStr"/>
      <c r="V2142" t="inlineStr">
        <is>
          <t>Prestação de Serviços</t>
        </is>
      </c>
      <c r="W2142" t="inlineStr">
        <is>
          <t>Despesas com Pessoal</t>
        </is>
      </c>
      <c r="X2142" t="inlineStr">
        <is>
          <t>People</t>
        </is>
      </c>
      <c r="Y2142" t="inlineStr">
        <is>
          <t>People</t>
        </is>
      </c>
      <c r="Z2142" t="inlineStr">
        <is>
          <t>People</t>
        </is>
      </c>
      <c r="AA2142" t="inlineStr">
        <is>
          <t>Pessoal</t>
        </is>
      </c>
      <c r="AB2142" t="inlineStr"/>
      <c r="AC2142" t="inlineStr"/>
      <c r="AD2142" t="n">
        <v>0</v>
      </c>
      <c r="AE2142" t="n">
        <v>0</v>
      </c>
    </row>
    <row r="2143">
      <c r="A2143" t="inlineStr">
        <is>
          <t>735</t>
        </is>
      </c>
      <c r="B2143" s="115" t="n">
        <v>44838</v>
      </c>
      <c r="C2143" s="115" t="n">
        <v>44838</v>
      </c>
      <c r="D2143" t="n">
        <v>2000</v>
      </c>
      <c r="E2143" t="n">
        <v>2000</v>
      </c>
      <c r="F2143" t="inlineStr">
        <is>
          <t>BRL</t>
        </is>
      </c>
      <c r="G2143" t="n">
        <v>1</v>
      </c>
      <c r="H2143" t="n">
        <v>2000</v>
      </c>
      <c r="I2143" t="n">
        <v>2000</v>
      </c>
      <c r="J2143" t="n">
        <v>1</v>
      </c>
      <c r="K2143" t="inlineStr"/>
      <c r="L2143" t="inlineStr">
        <is>
          <t>Lumx Studios S/A</t>
        </is>
      </c>
      <c r="M2143" t="inlineStr">
        <is>
          <t>Mercado Pago</t>
        </is>
      </c>
      <c r="N2143" t="n">
        <v>100</v>
      </c>
      <c r="O2143" t="inlineStr">
        <is>
          <t>Lumx</t>
        </is>
      </c>
      <c r="P2143" t="inlineStr">
        <is>
          <t>Lumx Studios S/A</t>
        </is>
      </c>
      <c r="Q2143" t="inlineStr"/>
      <c r="R2143" t="inlineStr">
        <is>
          <t>Transferência entre Contas</t>
        </is>
      </c>
      <c r="S2143" t="inlineStr"/>
      <c r="T2143" t="inlineStr">
        <is>
          <t>Mercado Pago</t>
        </is>
      </c>
      <c r="U2143" t="inlineStr"/>
      <c r="V2143" t="inlineStr">
        <is>
          <t>Transferências</t>
        </is>
      </c>
      <c r="W2143" t="inlineStr">
        <is>
          <t>Transferências</t>
        </is>
      </c>
      <c r="X2143" t="inlineStr">
        <is>
          <t>Others</t>
        </is>
      </c>
      <c r="Y2143" t="inlineStr">
        <is>
          <t>Administrative Costs</t>
        </is>
      </c>
      <c r="Z2143" t="inlineStr">
        <is>
          <t>Administrative Costs</t>
        </is>
      </c>
      <c r="AA2143" t="inlineStr">
        <is>
          <t>Outros</t>
        </is>
      </c>
      <c r="AB2143" t="inlineStr"/>
      <c r="AC2143" t="inlineStr"/>
      <c r="AD2143" t="n">
        <v>0</v>
      </c>
      <c r="AE2143" t="n">
        <v>0</v>
      </c>
    </row>
    <row r="2144">
      <c r="A2144" t="inlineStr">
        <is>
          <t>736</t>
        </is>
      </c>
      <c r="B2144" s="115" t="n">
        <v>44838</v>
      </c>
      <c r="C2144" s="115" t="n">
        <v>44838</v>
      </c>
      <c r="D2144" t="n">
        <v>2000</v>
      </c>
      <c r="E2144" t="n">
        <v>2000</v>
      </c>
      <c r="F2144" t="inlineStr">
        <is>
          <t>BRL</t>
        </is>
      </c>
      <c r="G2144" t="n">
        <v>1</v>
      </c>
      <c r="H2144" t="n">
        <v>2000</v>
      </c>
      <c r="I2144" t="n">
        <v>2000</v>
      </c>
      <c r="J2144" t="n">
        <v>1</v>
      </c>
      <c r="K2144" t="inlineStr"/>
      <c r="L2144" t="inlineStr">
        <is>
          <t>Lumx Studios S/A</t>
        </is>
      </c>
      <c r="M2144" t="inlineStr">
        <is>
          <t>Conta Simples</t>
        </is>
      </c>
      <c r="N2144" t="n">
        <v>100</v>
      </c>
      <c r="O2144" t="inlineStr">
        <is>
          <t>Lumx</t>
        </is>
      </c>
      <c r="P2144" t="inlineStr">
        <is>
          <t>Lumx Studios S/A</t>
        </is>
      </c>
      <c r="Q2144" t="inlineStr"/>
      <c r="R2144" t="inlineStr">
        <is>
          <t>Transferência entre Contas</t>
        </is>
      </c>
      <c r="S2144" t="inlineStr"/>
      <c r="T2144" t="inlineStr">
        <is>
          <t>Conta Simples</t>
        </is>
      </c>
      <c r="U2144" t="inlineStr"/>
      <c r="V2144" t="inlineStr">
        <is>
          <t>Transferências</t>
        </is>
      </c>
      <c r="W2144" t="inlineStr">
        <is>
          <t>Transferências</t>
        </is>
      </c>
      <c r="X2144" t="inlineStr">
        <is>
          <t>Others</t>
        </is>
      </c>
      <c r="Y2144" t="inlineStr">
        <is>
          <t>Administrative Costs</t>
        </is>
      </c>
      <c r="Z2144" t="inlineStr">
        <is>
          <t>Administrative Costs</t>
        </is>
      </c>
      <c r="AA2144" t="inlineStr">
        <is>
          <t>Outros</t>
        </is>
      </c>
      <c r="AB2144" t="inlineStr"/>
      <c r="AC2144" t="inlineStr"/>
      <c r="AD2144" t="n">
        <v>0</v>
      </c>
      <c r="AE2144" t="n">
        <v>0</v>
      </c>
    </row>
    <row r="2145">
      <c r="A2145" t="inlineStr">
        <is>
          <t>9696</t>
        </is>
      </c>
      <c r="B2145" s="115" t="n">
        <v>44838</v>
      </c>
      <c r="C2145" s="115" t="n">
        <v>44838</v>
      </c>
      <c r="D2145" t="n">
        <v>-2000</v>
      </c>
      <c r="E2145" t="n">
        <v>-2000</v>
      </c>
      <c r="F2145" t="inlineStr">
        <is>
          <t>BRL</t>
        </is>
      </c>
      <c r="G2145" t="n">
        <v>1</v>
      </c>
      <c r="H2145" t="n">
        <v>-2000</v>
      </c>
      <c r="I2145" t="n">
        <v>-2000</v>
      </c>
      <c r="J2145" t="n">
        <v>1</v>
      </c>
      <c r="K2145" t="inlineStr"/>
      <c r="L2145" t="inlineStr">
        <is>
          <t>Lumx Studios S/A</t>
        </is>
      </c>
      <c r="M2145" t="inlineStr">
        <is>
          <t>Lumx Studios S/A</t>
        </is>
      </c>
      <c r="N2145" t="n">
        <v>100</v>
      </c>
      <c r="O2145" t="inlineStr">
        <is>
          <t>Lumx</t>
        </is>
      </c>
      <c r="P2145" t="inlineStr">
        <is>
          <t>Lumx Studios S/A</t>
        </is>
      </c>
      <c r="Q2145" t="inlineStr"/>
      <c r="R2145" t="inlineStr">
        <is>
          <t>Transferência entre Contas</t>
        </is>
      </c>
      <c r="S2145" t="inlineStr"/>
      <c r="T2145" t="inlineStr">
        <is>
          <t>Cora</t>
        </is>
      </c>
      <c r="U2145" t="inlineStr"/>
      <c r="V2145" t="inlineStr">
        <is>
          <t>Transferências</t>
        </is>
      </c>
      <c r="W2145" t="inlineStr">
        <is>
          <t>Transferências</t>
        </is>
      </c>
      <c r="X2145" t="inlineStr">
        <is>
          <t>Others</t>
        </is>
      </c>
      <c r="Y2145" t="inlineStr">
        <is>
          <t>Administrative Costs</t>
        </is>
      </c>
      <c r="Z2145" t="inlineStr">
        <is>
          <t>Administrative Costs</t>
        </is>
      </c>
      <c r="AA2145" t="inlineStr">
        <is>
          <t>Outros</t>
        </is>
      </c>
      <c r="AB2145" t="inlineStr"/>
      <c r="AC2145" t="inlineStr"/>
      <c r="AD2145" t="n">
        <v>0</v>
      </c>
      <c r="AE2145" t="n">
        <v>0</v>
      </c>
    </row>
    <row r="2146">
      <c r="A2146" t="inlineStr">
        <is>
          <t>9697</t>
        </is>
      </c>
      <c r="B2146" s="115" t="n">
        <v>44838</v>
      </c>
      <c r="C2146" s="115" t="n">
        <v>44838</v>
      </c>
      <c r="D2146" t="n">
        <v>-2000</v>
      </c>
      <c r="E2146" t="n">
        <v>-2000</v>
      </c>
      <c r="F2146" t="inlineStr">
        <is>
          <t>BRL</t>
        </is>
      </c>
      <c r="G2146" t="n">
        <v>1</v>
      </c>
      <c r="H2146" t="n">
        <v>-2000</v>
      </c>
      <c r="I2146" t="n">
        <v>-2000</v>
      </c>
      <c r="J2146" t="n">
        <v>1</v>
      </c>
      <c r="K2146" t="inlineStr"/>
      <c r="L2146" t="inlineStr">
        <is>
          <t>Lumx Studios S/A</t>
        </is>
      </c>
      <c r="M2146" t="inlineStr">
        <is>
          <t>Lumx Studios S/A</t>
        </is>
      </c>
      <c r="N2146" t="n">
        <v>100</v>
      </c>
      <c r="O2146" t="inlineStr">
        <is>
          <t>Lumx</t>
        </is>
      </c>
      <c r="P2146" t="inlineStr">
        <is>
          <t>Lumx Studios S/A</t>
        </is>
      </c>
      <c r="Q2146" t="inlineStr"/>
      <c r="R2146" t="inlineStr">
        <is>
          <t>Transferência entre Contas</t>
        </is>
      </c>
      <c r="S2146" t="inlineStr"/>
      <c r="T2146" t="inlineStr">
        <is>
          <t>Cora</t>
        </is>
      </c>
      <c r="U2146" t="inlineStr"/>
      <c r="V2146" t="inlineStr">
        <is>
          <t>Transferências</t>
        </is>
      </c>
      <c r="W2146" t="inlineStr">
        <is>
          <t>Transferências</t>
        </is>
      </c>
      <c r="X2146" t="inlineStr">
        <is>
          <t>Others</t>
        </is>
      </c>
      <c r="Y2146" t="inlineStr">
        <is>
          <t>Administrative Costs</t>
        </is>
      </c>
      <c r="Z2146" t="inlineStr">
        <is>
          <t>Administrative Costs</t>
        </is>
      </c>
      <c r="AA2146" t="inlineStr">
        <is>
          <t>Outros</t>
        </is>
      </c>
      <c r="AB2146" t="inlineStr"/>
      <c r="AC2146" t="inlineStr"/>
      <c r="AD2146" t="n">
        <v>0</v>
      </c>
      <c r="AE2146" t="n">
        <v>0</v>
      </c>
    </row>
    <row r="2147">
      <c r="A2147" t="inlineStr">
        <is>
          <t>423</t>
        </is>
      </c>
      <c r="B2147" s="115" t="n">
        <v>44837</v>
      </c>
      <c r="C2147" s="115" t="n">
        <v>44837</v>
      </c>
      <c r="D2147" t="n">
        <v>2436.31</v>
      </c>
      <c r="E2147" t="n">
        <v>2436.31</v>
      </c>
      <c r="F2147" t="inlineStr">
        <is>
          <t>BRL</t>
        </is>
      </c>
      <c r="G2147" t="n">
        <v>1</v>
      </c>
      <c r="H2147" t="n">
        <v>2436.31</v>
      </c>
      <c r="I2147" t="n">
        <v>2436.31</v>
      </c>
      <c r="J2147" t="n">
        <v>1</v>
      </c>
      <c r="K2147" t="inlineStr"/>
      <c r="L2147" t="inlineStr">
        <is>
          <t>Lumx Studios S/A</t>
        </is>
      </c>
      <c r="M2147" t="inlineStr">
        <is>
          <t>Xp</t>
        </is>
      </c>
      <c r="N2147" t="n">
        <v>100</v>
      </c>
      <c r="O2147" t="inlineStr">
        <is>
          <t>Lumx</t>
        </is>
      </c>
      <c r="P2147" t="inlineStr">
        <is>
          <t>Lumx Studios S/A</t>
        </is>
      </c>
      <c r="Q2147" t="inlineStr"/>
      <c r="R2147" t="inlineStr">
        <is>
          <t>Rentabilidade</t>
        </is>
      </c>
      <c r="S2147" t="inlineStr"/>
      <c r="T2147" t="inlineStr">
        <is>
          <t>Xp</t>
        </is>
      </c>
      <c r="U2147" t="inlineStr"/>
      <c r="V2147" t="inlineStr">
        <is>
          <t>Investimentos</t>
        </is>
      </c>
      <c r="W2147" t="inlineStr">
        <is>
          <t>Investimentos</t>
        </is>
      </c>
      <c r="X2147" t="inlineStr">
        <is>
          <t>Financial Revenue</t>
        </is>
      </c>
      <c r="Y2147" t="inlineStr">
        <is>
          <t>Financial Revenue</t>
        </is>
      </c>
      <c r="Z2147" t="inlineStr">
        <is>
          <t>Financial Revenue</t>
        </is>
      </c>
      <c r="AA2147" t="inlineStr">
        <is>
          <t>Receita Financeira</t>
        </is>
      </c>
      <c r="AB2147" t="inlineStr"/>
      <c r="AC2147" t="inlineStr"/>
      <c r="AD2147" t="n">
        <v>0</v>
      </c>
      <c r="AE2147" t="n">
        <v>0</v>
      </c>
    </row>
    <row r="2148">
      <c r="A2148" t="inlineStr">
        <is>
          <t>4267</t>
        </is>
      </c>
      <c r="B2148" s="115" t="n">
        <v>44837</v>
      </c>
      <c r="C2148" s="115" t="n">
        <v>44837</v>
      </c>
      <c r="D2148" t="n">
        <v>-89.90000000000001</v>
      </c>
      <c r="E2148" t="n">
        <v>-89.90000000000001</v>
      </c>
      <c r="F2148" t="inlineStr">
        <is>
          <t>BRL</t>
        </is>
      </c>
      <c r="G2148" t="n">
        <v>1</v>
      </c>
      <c r="H2148" t="n">
        <v>-89.90000000000001</v>
      </c>
      <c r="I2148" t="n">
        <v>-89.90000000000001</v>
      </c>
      <c r="J2148" t="n">
        <v>1</v>
      </c>
      <c r="K2148" t="inlineStr"/>
      <c r="L2148" t="inlineStr">
        <is>
          <t>Lumx Studios S/A</t>
        </is>
      </c>
      <c r="M2148" t="inlineStr">
        <is>
          <t>Caio Barbosa Zacarias</t>
        </is>
      </c>
      <c r="N2148" t="n">
        <v>100</v>
      </c>
      <c r="O2148" t="inlineStr">
        <is>
          <t>Comercial</t>
        </is>
      </c>
      <c r="P2148" t="inlineStr">
        <is>
          <t>Caio Barbosa Zacarias</t>
        </is>
      </c>
      <c r="Q2148" t="inlineStr"/>
      <c r="R2148" t="inlineStr">
        <is>
          <t>Reembolso Compra de Passagem Buser</t>
        </is>
      </c>
      <c r="S2148" t="inlineStr"/>
      <c r="T2148" t="inlineStr">
        <is>
          <t>Cora</t>
        </is>
      </c>
      <c r="U2148" t="inlineStr"/>
      <c r="V2148" t="inlineStr">
        <is>
          <t>Ônibus</t>
        </is>
      </c>
      <c r="W2148" t="inlineStr">
        <is>
          <t>Despesa Comercial</t>
        </is>
      </c>
      <c r="X2148" t="inlineStr">
        <is>
          <t>Comercial</t>
        </is>
      </c>
      <c r="Y2148" t="inlineStr">
        <is>
          <t>Operating Costs</t>
        </is>
      </c>
      <c r="Z2148" t="inlineStr">
        <is>
          <t>Operating Costs</t>
        </is>
      </c>
      <c r="AA2148" t="inlineStr">
        <is>
          <t>Comercial</t>
        </is>
      </c>
      <c r="AB2148" t="inlineStr"/>
      <c r="AC2148" t="inlineStr"/>
      <c r="AD2148" t="n">
        <v>0</v>
      </c>
      <c r="AE2148" t="n">
        <v>0</v>
      </c>
    </row>
    <row r="2149">
      <c r="A2149" t="inlineStr">
        <is>
          <t>4268</t>
        </is>
      </c>
      <c r="B2149" s="115" t="n">
        <v>44837</v>
      </c>
      <c r="C2149" s="115" t="n">
        <v>44837</v>
      </c>
      <c r="D2149" t="n">
        <v>-1700</v>
      </c>
      <c r="E2149" t="n">
        <v>-1700</v>
      </c>
      <c r="F2149" t="inlineStr">
        <is>
          <t>BRL</t>
        </is>
      </c>
      <c r="G2149" t="n">
        <v>1</v>
      </c>
      <c r="H2149" t="n">
        <v>-1700</v>
      </c>
      <c r="I2149" t="n">
        <v>-1700</v>
      </c>
      <c r="J2149" t="n">
        <v>1</v>
      </c>
      <c r="K2149" t="inlineStr"/>
      <c r="L2149" t="inlineStr">
        <is>
          <t>Lumx Studios S/A</t>
        </is>
      </c>
      <c r="M2149" t="inlineStr">
        <is>
          <t>Axm Services Ltda</t>
        </is>
      </c>
      <c r="N2149" t="n">
        <v>100</v>
      </c>
      <c r="O2149" t="inlineStr"/>
      <c r="P2149" t="inlineStr">
        <is>
          <t>Axm Services Ltda</t>
        </is>
      </c>
      <c r="Q2149" t="inlineStr"/>
      <c r="R2149" t="inlineStr">
        <is>
          <t>Asas Gestao Financeira S a Contabilidade</t>
        </is>
      </c>
      <c r="S2149" t="inlineStr"/>
      <c r="T2149" t="inlineStr">
        <is>
          <t>Cora</t>
        </is>
      </c>
      <c r="U2149" t="inlineStr"/>
      <c r="V2149" t="inlineStr">
        <is>
          <t>Contabilidade - Serviço</t>
        </is>
      </c>
      <c r="W2149" t="inlineStr">
        <is>
          <t>Contabilidade</t>
        </is>
      </c>
      <c r="X2149" t="inlineStr">
        <is>
          <t>Others</t>
        </is>
      </c>
      <c r="Y2149" t="inlineStr">
        <is>
          <t>Operating Costs</t>
        </is>
      </c>
      <c r="Z2149" t="inlineStr">
        <is>
          <t>Operating Costs</t>
        </is>
      </c>
      <c r="AA2149" t="inlineStr">
        <is>
          <t>Contabilidade</t>
        </is>
      </c>
      <c r="AB2149" t="inlineStr"/>
      <c r="AC2149" t="inlineStr"/>
      <c r="AD2149" t="n">
        <v>0</v>
      </c>
      <c r="AE2149" t="n">
        <v>0</v>
      </c>
    </row>
    <row r="2150">
      <c r="A2150" t="inlineStr">
        <is>
          <t>4269</t>
        </is>
      </c>
      <c r="B2150" s="115" t="n">
        <v>44837</v>
      </c>
      <c r="C2150" s="115" t="n">
        <v>44837</v>
      </c>
      <c r="D2150" t="n">
        <v>-5000</v>
      </c>
      <c r="E2150" t="n">
        <v>-5000</v>
      </c>
      <c r="F2150" t="inlineStr">
        <is>
          <t>BRL</t>
        </is>
      </c>
      <c r="G2150" t="n">
        <v>1</v>
      </c>
      <c r="H2150" t="n">
        <v>-5000</v>
      </c>
      <c r="I2150" t="n">
        <v>-5000</v>
      </c>
      <c r="J2150" t="n">
        <v>1</v>
      </c>
      <c r="K2150" t="inlineStr"/>
      <c r="L2150" t="inlineStr">
        <is>
          <t>Lumx Studios S/A</t>
        </is>
      </c>
      <c r="M2150" t="inlineStr">
        <is>
          <t>Lima &amp; Feigelson Sociedade de Advogados</t>
        </is>
      </c>
      <c r="N2150" t="n">
        <v>100</v>
      </c>
      <c r="O2150" t="inlineStr"/>
      <c r="P2150" t="inlineStr">
        <is>
          <t>Lima &amp; Feigelson Sociedade de Advogados</t>
        </is>
      </c>
      <c r="Q2150" t="inlineStr"/>
      <c r="R2150" t="inlineStr">
        <is>
          <t>Fixo Mensal. Assessoria Jurídica - Elaboração de Contratos Civeis e Atos Societários.</t>
        </is>
      </c>
      <c r="S2150" t="inlineStr"/>
      <c r="T2150" t="inlineStr">
        <is>
          <t>Cora</t>
        </is>
      </c>
      <c r="U2150" t="inlineStr"/>
      <c r="V2150" t="inlineStr">
        <is>
          <t>Corporate - Lima &amp; Feigelson</t>
        </is>
      </c>
      <c r="W2150" t="inlineStr">
        <is>
          <t>Corporate/Societário</t>
        </is>
      </c>
      <c r="X2150" t="inlineStr">
        <is>
          <t>Legal</t>
        </is>
      </c>
      <c r="Y2150" t="inlineStr">
        <is>
          <t>Operating Costs</t>
        </is>
      </c>
      <c r="Z2150" t="inlineStr">
        <is>
          <t>Operating Costs</t>
        </is>
      </c>
      <c r="AA2150" t="inlineStr">
        <is>
          <t>Jurídico</t>
        </is>
      </c>
      <c r="AB2150" t="inlineStr"/>
      <c r="AC2150" t="inlineStr"/>
      <c r="AD2150" t="n">
        <v>0</v>
      </c>
      <c r="AE2150" t="n">
        <v>0</v>
      </c>
    </row>
    <row r="2151">
      <c r="A2151" t="inlineStr">
        <is>
          <t>4270</t>
        </is>
      </c>
      <c r="B2151" s="115" t="n">
        <v>44837</v>
      </c>
      <c r="C2151" s="115" t="n">
        <v>44837</v>
      </c>
      <c r="D2151" t="n">
        <v>-1895.4</v>
      </c>
      <c r="E2151" t="n">
        <v>-1895.4</v>
      </c>
      <c r="F2151" t="inlineStr">
        <is>
          <t>BRL</t>
        </is>
      </c>
      <c r="G2151" t="n">
        <v>1</v>
      </c>
      <c r="H2151" t="n">
        <v>-1895.4</v>
      </c>
      <c r="I2151" t="n">
        <v>-1895.4</v>
      </c>
      <c r="J2151" t="n">
        <v>1</v>
      </c>
      <c r="K2151" t="inlineStr"/>
      <c r="L2151" t="inlineStr">
        <is>
          <t>Lumx Studios S/A</t>
        </is>
      </c>
      <c r="M2151" t="inlineStr">
        <is>
          <t>Google Brasil Internet Ltda.</t>
        </is>
      </c>
      <c r="N2151" t="n">
        <v>100</v>
      </c>
      <c r="O2151" t="inlineStr"/>
      <c r="P2151" t="inlineStr">
        <is>
          <t>Google Brasil Internet Ltda.</t>
        </is>
      </c>
      <c r="Q2151" t="inlineStr"/>
      <c r="R2151" t="inlineStr">
        <is>
          <t>Google Gsuite</t>
        </is>
      </c>
      <c r="S2151" t="inlineStr"/>
      <c r="T2151" t="inlineStr">
        <is>
          <t>Mercado Pago</t>
        </is>
      </c>
      <c r="U2151" t="inlineStr"/>
      <c r="V2151" t="inlineStr">
        <is>
          <t>Software - Google Gsuite</t>
        </is>
      </c>
      <c r="W2151" t="inlineStr">
        <is>
          <t>Software</t>
        </is>
      </c>
      <c r="X2151" t="inlineStr">
        <is>
          <t>Technology &amp; Infrastructure</t>
        </is>
      </c>
      <c r="Y2151" t="inlineStr">
        <is>
          <t>Technology &amp; Infrastructure</t>
        </is>
      </c>
      <c r="Z2151" t="inlineStr">
        <is>
          <t>Technology &amp; Infrastructure</t>
        </is>
      </c>
      <c r="AA2151" t="inlineStr">
        <is>
          <t>Software</t>
        </is>
      </c>
      <c r="AB2151" t="inlineStr"/>
      <c r="AC2151" t="inlineStr"/>
      <c r="AD2151" t="n">
        <v>0</v>
      </c>
      <c r="AE2151" t="n">
        <v>0</v>
      </c>
    </row>
    <row r="2152">
      <c r="A2152" t="inlineStr">
        <is>
          <t>4271</t>
        </is>
      </c>
      <c r="B2152" s="115" t="n">
        <v>44837</v>
      </c>
      <c r="C2152" s="115" t="n">
        <v>44837</v>
      </c>
      <c r="D2152" t="n">
        <v>-243.68</v>
      </c>
      <c r="E2152" t="n">
        <v>-243.68</v>
      </c>
      <c r="F2152" t="inlineStr">
        <is>
          <t>BRL</t>
        </is>
      </c>
      <c r="G2152" t="n">
        <v>1</v>
      </c>
      <c r="H2152" t="n">
        <v>-243.68</v>
      </c>
      <c r="I2152" t="n">
        <v>-243.68</v>
      </c>
      <c r="J2152" t="n">
        <v>1</v>
      </c>
      <c r="K2152" t="inlineStr"/>
      <c r="L2152" t="inlineStr">
        <is>
          <t>Lumx Studios S/A</t>
        </is>
      </c>
      <c r="M2152" t="inlineStr">
        <is>
          <t>Buser Brasil Tecnologia Ltda.</t>
        </is>
      </c>
      <c r="N2152" t="n">
        <v>100</v>
      </c>
      <c r="O2152" t="inlineStr"/>
      <c r="P2152" t="inlineStr">
        <is>
          <t>Buser Brasil Tecnologia Ltda.</t>
        </is>
      </c>
      <c r="Q2152" t="inlineStr"/>
      <c r="R2152" t="inlineStr">
        <is>
          <t>Compra de Passagem Volta Caio e Luis Pacaembu - Rio</t>
        </is>
      </c>
      <c r="S2152" t="inlineStr"/>
      <c r="T2152" t="inlineStr">
        <is>
          <t>Cora</t>
        </is>
      </c>
      <c r="U2152" t="inlineStr"/>
      <c r="V2152" t="inlineStr">
        <is>
          <t>Ônibus</t>
        </is>
      </c>
      <c r="W2152" t="inlineStr">
        <is>
          <t>Despesa Comercial</t>
        </is>
      </c>
      <c r="X2152" t="inlineStr">
        <is>
          <t>Comercial</t>
        </is>
      </c>
      <c r="Y2152" t="inlineStr">
        <is>
          <t>Operating Costs</t>
        </is>
      </c>
      <c r="Z2152" t="inlineStr">
        <is>
          <t>Operating Costs</t>
        </is>
      </c>
      <c r="AA2152" t="inlineStr">
        <is>
          <t>Comercial</t>
        </is>
      </c>
      <c r="AB2152" t="inlineStr"/>
      <c r="AC2152" t="inlineStr"/>
      <c r="AD2152" t="n">
        <v>0</v>
      </c>
      <c r="AE2152" t="n">
        <v>0</v>
      </c>
    </row>
    <row r="2153">
      <c r="A2153" t="inlineStr">
        <is>
          <t>4272</t>
        </is>
      </c>
      <c r="B2153" s="115" t="n">
        <v>44837</v>
      </c>
      <c r="C2153" s="115" t="n">
        <v>44837</v>
      </c>
      <c r="D2153" t="n">
        <v>-2633.04</v>
      </c>
      <c r="E2153" t="n">
        <v>-2633.04</v>
      </c>
      <c r="F2153" t="inlineStr">
        <is>
          <t>BRL</t>
        </is>
      </c>
      <c r="G2153" t="n">
        <v>1</v>
      </c>
      <c r="H2153" t="n">
        <v>-2633.04</v>
      </c>
      <c r="I2153" t="n">
        <v>-2633.04</v>
      </c>
      <c r="J2153" t="n">
        <v>1</v>
      </c>
      <c r="K2153" t="inlineStr"/>
      <c r="L2153" t="inlineStr">
        <is>
          <t>Lumx Studios S/A</t>
        </is>
      </c>
      <c r="M2153" t="inlineStr">
        <is>
          <t>Mm Turismo &amp; Viagens S.A</t>
        </is>
      </c>
      <c r="N2153" t="n">
        <v>100</v>
      </c>
      <c r="O2153" t="inlineStr"/>
      <c r="P2153" t="inlineStr">
        <is>
          <t>Mm Turismo &amp; Viagens S.A</t>
        </is>
      </c>
      <c r="Q2153" t="inlineStr"/>
      <c r="R2153" t="inlineStr">
        <is>
          <t>Passagem Gab para São Paulo</t>
        </is>
      </c>
      <c r="S2153" t="inlineStr"/>
      <c r="T2153" t="inlineStr">
        <is>
          <t>Cora</t>
        </is>
      </c>
      <c r="U2153" t="inlineStr"/>
      <c r="V2153" t="inlineStr">
        <is>
          <t>Gestão - Avião</t>
        </is>
      </c>
      <c r="W2153" t="inlineStr">
        <is>
          <t>Gestão - Avião</t>
        </is>
      </c>
      <c r="X2153" t="inlineStr">
        <is>
          <t>Gestão</t>
        </is>
      </c>
      <c r="Y2153" t="inlineStr">
        <is>
          <t>Governance</t>
        </is>
      </c>
      <c r="Z2153" t="inlineStr">
        <is>
          <t>Governance</t>
        </is>
      </c>
      <c r="AA2153" t="inlineStr">
        <is>
          <t>Comercial</t>
        </is>
      </c>
      <c r="AB2153" t="inlineStr"/>
      <c r="AC2153" t="inlineStr"/>
      <c r="AD2153" t="n">
        <v>0</v>
      </c>
      <c r="AE2153" t="n">
        <v>0</v>
      </c>
    </row>
    <row r="2154">
      <c r="A2154" t="inlineStr">
        <is>
          <t>4273</t>
        </is>
      </c>
      <c r="B2154" s="115" t="n">
        <v>44837</v>
      </c>
      <c r="C2154" s="115" t="n">
        <v>44837</v>
      </c>
      <c r="D2154" t="n">
        <v>-70</v>
      </c>
      <c r="E2154" t="n">
        <v>-70</v>
      </c>
      <c r="F2154" t="inlineStr">
        <is>
          <t>BRL</t>
        </is>
      </c>
      <c r="G2154" t="n">
        <v>1</v>
      </c>
      <c r="H2154" t="n">
        <v>-70</v>
      </c>
      <c r="I2154" t="n">
        <v>-70</v>
      </c>
      <c r="J2154" t="n">
        <v>1</v>
      </c>
      <c r="K2154" t="inlineStr"/>
      <c r="L2154" t="inlineStr">
        <is>
          <t>Lumx Studios S/A</t>
        </is>
      </c>
      <c r="M2154" t="inlineStr">
        <is>
          <t>Caio Diniz Bretas</t>
        </is>
      </c>
      <c r="N2154" t="n">
        <v>100</v>
      </c>
      <c r="O2154" t="inlineStr">
        <is>
          <t>Financeiro</t>
        </is>
      </c>
      <c r="P2154" t="inlineStr">
        <is>
          <t>Caio Diniz Bretas</t>
        </is>
      </c>
      <c r="Q2154" t="inlineStr"/>
      <c r="R2154" t="inlineStr">
        <is>
          <t>Reembolso Pagamento Ao Wesley</t>
        </is>
      </c>
      <c r="S2154" t="inlineStr"/>
      <c r="T2154" t="inlineStr">
        <is>
          <t>Cora</t>
        </is>
      </c>
      <c r="U2154" t="inlineStr"/>
      <c r="V2154" t="inlineStr">
        <is>
          <t>Reforma</t>
        </is>
      </c>
      <c r="W2154" t="inlineStr">
        <is>
          <t>Obras</t>
        </is>
      </c>
      <c r="X2154" t="inlineStr">
        <is>
          <t>Office</t>
        </is>
      </c>
      <c r="Y2154" t="inlineStr">
        <is>
          <t>Administrative Costs</t>
        </is>
      </c>
      <c r="Z2154" t="inlineStr">
        <is>
          <t>Administrative Costs</t>
        </is>
      </c>
      <c r="AA2154" t="inlineStr">
        <is>
          <t>Escritório</t>
        </is>
      </c>
      <c r="AB2154" t="inlineStr"/>
      <c r="AC2154" t="inlineStr"/>
      <c r="AD2154" t="n">
        <v>0</v>
      </c>
      <c r="AE2154" t="n">
        <v>0</v>
      </c>
    </row>
    <row r="2155">
      <c r="A2155" t="inlineStr">
        <is>
          <t>737</t>
        </is>
      </c>
      <c r="B2155" s="115" t="n">
        <v>44837</v>
      </c>
      <c r="C2155" s="115" t="n">
        <v>44837</v>
      </c>
      <c r="D2155" t="n">
        <v>126779</v>
      </c>
      <c r="E2155" t="n">
        <v>126779</v>
      </c>
      <c r="F2155" t="inlineStr">
        <is>
          <t>BRL</t>
        </is>
      </c>
      <c r="G2155" t="n">
        <v>1</v>
      </c>
      <c r="H2155" t="n">
        <v>126779</v>
      </c>
      <c r="I2155" t="n">
        <v>126779</v>
      </c>
      <c r="J2155" t="n">
        <v>1</v>
      </c>
      <c r="K2155" t="inlineStr"/>
      <c r="L2155" t="inlineStr">
        <is>
          <t>Lumx Studios S/A</t>
        </is>
      </c>
      <c r="M2155" t="inlineStr">
        <is>
          <t>Cora</t>
        </is>
      </c>
      <c r="N2155" t="n">
        <v>100</v>
      </c>
      <c r="O2155" t="inlineStr">
        <is>
          <t>Lumx</t>
        </is>
      </c>
      <c r="P2155" t="inlineStr">
        <is>
          <t>Lumx Studios S/A</t>
        </is>
      </c>
      <c r="Q2155" t="inlineStr"/>
      <c r="R2155" t="inlineStr">
        <is>
          <t>Transferência entre Contas</t>
        </is>
      </c>
      <c r="S2155" t="inlineStr"/>
      <c r="T2155" t="inlineStr">
        <is>
          <t>Cora</t>
        </is>
      </c>
      <c r="U2155" t="inlineStr"/>
      <c r="V2155" t="inlineStr">
        <is>
          <t>Transferências</t>
        </is>
      </c>
      <c r="W2155" t="inlineStr">
        <is>
          <t>Transferências</t>
        </is>
      </c>
      <c r="X2155" t="inlineStr">
        <is>
          <t>Others</t>
        </is>
      </c>
      <c r="Y2155" t="inlineStr">
        <is>
          <t>Administrative Costs</t>
        </is>
      </c>
      <c r="Z2155" t="inlineStr">
        <is>
          <t>Administrative Costs</t>
        </is>
      </c>
      <c r="AA2155" t="inlineStr">
        <is>
          <t>Outros</t>
        </is>
      </c>
      <c r="AB2155" t="inlineStr"/>
      <c r="AC2155" t="inlineStr"/>
      <c r="AD2155" t="n">
        <v>0</v>
      </c>
      <c r="AE2155" t="n">
        <v>0</v>
      </c>
    </row>
    <row r="2156">
      <c r="A2156" t="inlineStr">
        <is>
          <t>738</t>
        </is>
      </c>
      <c r="B2156" s="115" t="n">
        <v>44837</v>
      </c>
      <c r="C2156" s="115" t="n">
        <v>44837</v>
      </c>
      <c r="D2156" t="n">
        <v>2500</v>
      </c>
      <c r="E2156" t="n">
        <v>2500</v>
      </c>
      <c r="F2156" t="inlineStr">
        <is>
          <t>BRL</t>
        </is>
      </c>
      <c r="G2156" t="n">
        <v>1</v>
      </c>
      <c r="H2156" t="n">
        <v>2500</v>
      </c>
      <c r="I2156" t="n">
        <v>2500</v>
      </c>
      <c r="J2156" t="n">
        <v>1</v>
      </c>
      <c r="K2156" t="inlineStr"/>
      <c r="L2156" t="inlineStr">
        <is>
          <t>Lumx Studios S/A</t>
        </is>
      </c>
      <c r="M2156" t="inlineStr">
        <is>
          <t>Conta Simples</t>
        </is>
      </c>
      <c r="N2156" t="n">
        <v>100</v>
      </c>
      <c r="O2156" t="inlineStr">
        <is>
          <t>Lumx</t>
        </is>
      </c>
      <c r="P2156" t="inlineStr">
        <is>
          <t>Lumx Studios S/A</t>
        </is>
      </c>
      <c r="Q2156" t="inlineStr"/>
      <c r="R2156" t="inlineStr">
        <is>
          <t>Transferência entre Contas</t>
        </is>
      </c>
      <c r="S2156" t="inlineStr"/>
      <c r="T2156" t="inlineStr">
        <is>
          <t>Conta Simples</t>
        </is>
      </c>
      <c r="U2156" t="inlineStr"/>
      <c r="V2156" t="inlineStr">
        <is>
          <t>Transferências</t>
        </is>
      </c>
      <c r="W2156" t="inlineStr">
        <is>
          <t>Transferências</t>
        </is>
      </c>
      <c r="X2156" t="inlineStr">
        <is>
          <t>Others</t>
        </is>
      </c>
      <c r="Y2156" t="inlineStr">
        <is>
          <t>Administrative Costs</t>
        </is>
      </c>
      <c r="Z2156" t="inlineStr">
        <is>
          <t>Administrative Costs</t>
        </is>
      </c>
      <c r="AA2156" t="inlineStr">
        <is>
          <t>Outros</t>
        </is>
      </c>
      <c r="AB2156" t="inlineStr"/>
      <c r="AC2156" t="inlineStr"/>
      <c r="AD2156" t="n">
        <v>0</v>
      </c>
      <c r="AE2156" t="n">
        <v>0</v>
      </c>
    </row>
    <row r="2157">
      <c r="A2157" t="inlineStr">
        <is>
          <t>739</t>
        </is>
      </c>
      <c r="B2157" s="115" t="n">
        <v>44837</v>
      </c>
      <c r="C2157" s="115" t="n">
        <v>44837</v>
      </c>
      <c r="D2157" t="n">
        <v>5071.16</v>
      </c>
      <c r="E2157" t="n">
        <v>5071.16</v>
      </c>
      <c r="F2157" t="inlineStr">
        <is>
          <t>BRL</t>
        </is>
      </c>
      <c r="G2157" t="n">
        <v>1</v>
      </c>
      <c r="H2157" t="n">
        <v>5071.16</v>
      </c>
      <c r="I2157" t="n">
        <v>5071.16</v>
      </c>
      <c r="J2157" t="n">
        <v>1</v>
      </c>
      <c r="K2157" t="inlineStr"/>
      <c r="L2157" t="inlineStr">
        <is>
          <t>Lumx Studios S/A</t>
        </is>
      </c>
      <c r="M2157" t="inlineStr">
        <is>
          <t>Cora</t>
        </is>
      </c>
      <c r="N2157" t="n">
        <v>100</v>
      </c>
      <c r="O2157" t="inlineStr">
        <is>
          <t>Lumx</t>
        </is>
      </c>
      <c r="P2157" t="inlineStr">
        <is>
          <t>Lumx Studios S/A</t>
        </is>
      </c>
      <c r="Q2157" t="inlineStr"/>
      <c r="R2157" t="inlineStr">
        <is>
          <t>Transferência entre Contas</t>
        </is>
      </c>
      <c r="S2157" t="inlineStr"/>
      <c r="T2157" t="inlineStr">
        <is>
          <t>Cora</t>
        </is>
      </c>
      <c r="U2157" t="inlineStr"/>
      <c r="V2157" t="inlineStr">
        <is>
          <t>Transferências</t>
        </is>
      </c>
      <c r="W2157" t="inlineStr">
        <is>
          <t>Transferências</t>
        </is>
      </c>
      <c r="X2157" t="inlineStr">
        <is>
          <t>Others</t>
        </is>
      </c>
      <c r="Y2157" t="inlineStr">
        <is>
          <t>Administrative Costs</t>
        </is>
      </c>
      <c r="Z2157" t="inlineStr">
        <is>
          <t>Administrative Costs</t>
        </is>
      </c>
      <c r="AA2157" t="inlineStr">
        <is>
          <t>Outros</t>
        </is>
      </c>
      <c r="AB2157" t="inlineStr"/>
      <c r="AC2157" t="inlineStr"/>
      <c r="AD2157" t="n">
        <v>0</v>
      </c>
      <c r="AE2157" t="n">
        <v>0</v>
      </c>
    </row>
    <row r="2158">
      <c r="A2158" t="inlineStr">
        <is>
          <t>740</t>
        </is>
      </c>
      <c r="B2158" s="115" t="n">
        <v>44837</v>
      </c>
      <c r="C2158" s="115" t="n">
        <v>44837</v>
      </c>
      <c r="D2158" t="n">
        <v>40000</v>
      </c>
      <c r="E2158" t="n">
        <v>40000</v>
      </c>
      <c r="F2158" t="inlineStr">
        <is>
          <t>BRL</t>
        </is>
      </c>
      <c r="G2158" t="n">
        <v>1</v>
      </c>
      <c r="H2158" t="n">
        <v>40000</v>
      </c>
      <c r="I2158" t="n">
        <v>40000</v>
      </c>
      <c r="J2158" t="n">
        <v>1</v>
      </c>
      <c r="K2158" t="inlineStr"/>
      <c r="L2158" t="inlineStr">
        <is>
          <t>Lumx Studios S/A</t>
        </is>
      </c>
      <c r="M2158" t="inlineStr">
        <is>
          <t>Cora</t>
        </is>
      </c>
      <c r="N2158" t="n">
        <v>100</v>
      </c>
      <c r="O2158" t="inlineStr">
        <is>
          <t>Lumx</t>
        </is>
      </c>
      <c r="P2158" t="inlineStr">
        <is>
          <t>Lumx Studios S/A</t>
        </is>
      </c>
      <c r="Q2158" t="inlineStr"/>
      <c r="R2158" t="inlineStr">
        <is>
          <t>Transferência entre Contas</t>
        </is>
      </c>
      <c r="S2158" t="inlineStr"/>
      <c r="T2158" t="inlineStr">
        <is>
          <t>Cora</t>
        </is>
      </c>
      <c r="U2158" t="inlineStr"/>
      <c r="V2158" t="inlineStr">
        <is>
          <t>Transferências</t>
        </is>
      </c>
      <c r="W2158" t="inlineStr">
        <is>
          <t>Transferências</t>
        </is>
      </c>
      <c r="X2158" t="inlineStr">
        <is>
          <t>Others</t>
        </is>
      </c>
      <c r="Y2158" t="inlineStr">
        <is>
          <t>Administrative Costs</t>
        </is>
      </c>
      <c r="Z2158" t="inlineStr">
        <is>
          <t>Administrative Costs</t>
        </is>
      </c>
      <c r="AA2158" t="inlineStr">
        <is>
          <t>Outros</t>
        </is>
      </c>
      <c r="AB2158" t="inlineStr"/>
      <c r="AC2158" t="inlineStr"/>
      <c r="AD2158" t="n">
        <v>0</v>
      </c>
      <c r="AE2158" t="n">
        <v>0</v>
      </c>
    </row>
    <row r="2159">
      <c r="A2159" t="inlineStr">
        <is>
          <t>9698</t>
        </is>
      </c>
      <c r="B2159" s="115" t="n">
        <v>44837</v>
      </c>
      <c r="C2159" s="115" t="n">
        <v>44837</v>
      </c>
      <c r="D2159" t="n">
        <v>-2500</v>
      </c>
      <c r="E2159" t="n">
        <v>-2500</v>
      </c>
      <c r="F2159" t="inlineStr">
        <is>
          <t>BRL</t>
        </is>
      </c>
      <c r="G2159" t="n">
        <v>1</v>
      </c>
      <c r="H2159" t="n">
        <v>-2500</v>
      </c>
      <c r="I2159" t="n">
        <v>-2500</v>
      </c>
      <c r="J2159" t="n">
        <v>1</v>
      </c>
      <c r="K2159" t="inlineStr"/>
      <c r="L2159" t="inlineStr">
        <is>
          <t>Lumx Studios S/A</t>
        </is>
      </c>
      <c r="M2159" t="inlineStr">
        <is>
          <t>Lumx Studios S/A</t>
        </is>
      </c>
      <c r="N2159" t="n">
        <v>100</v>
      </c>
      <c r="O2159" t="inlineStr">
        <is>
          <t>Lumx</t>
        </is>
      </c>
      <c r="P2159" t="inlineStr">
        <is>
          <t>Lumx Studios S/A</t>
        </is>
      </c>
      <c r="Q2159" t="inlineStr"/>
      <c r="R2159" t="inlineStr">
        <is>
          <t>Transferência entre Contas</t>
        </is>
      </c>
      <c r="S2159" t="inlineStr"/>
      <c r="T2159" t="inlineStr">
        <is>
          <t>Cora</t>
        </is>
      </c>
      <c r="U2159" t="inlineStr"/>
      <c r="V2159" t="inlineStr">
        <is>
          <t>Transferências</t>
        </is>
      </c>
      <c r="W2159" t="inlineStr">
        <is>
          <t>Transferências</t>
        </is>
      </c>
      <c r="X2159" t="inlineStr">
        <is>
          <t>Others</t>
        </is>
      </c>
      <c r="Y2159" t="inlineStr">
        <is>
          <t>Administrative Costs</t>
        </is>
      </c>
      <c r="Z2159" t="inlineStr">
        <is>
          <t>Administrative Costs</t>
        </is>
      </c>
      <c r="AA2159" t="inlineStr">
        <is>
          <t>Outros</t>
        </is>
      </c>
      <c r="AB2159" t="inlineStr"/>
      <c r="AC2159" t="inlineStr"/>
      <c r="AD2159" t="n">
        <v>0</v>
      </c>
      <c r="AE2159" t="n">
        <v>0</v>
      </c>
    </row>
    <row r="2160">
      <c r="A2160" t="inlineStr">
        <is>
          <t>9699</t>
        </is>
      </c>
      <c r="B2160" s="115" t="n">
        <v>44837</v>
      </c>
      <c r="C2160" s="115" t="n">
        <v>44837</v>
      </c>
      <c r="D2160" t="n">
        <v>-5071.16</v>
      </c>
      <c r="E2160" t="n">
        <v>-5071.16</v>
      </c>
      <c r="F2160" t="inlineStr">
        <is>
          <t>BRL</t>
        </is>
      </c>
      <c r="G2160" t="n">
        <v>1</v>
      </c>
      <c r="H2160" t="n">
        <v>-5071.16</v>
      </c>
      <c r="I2160" t="n">
        <v>-5071.16</v>
      </c>
      <c r="J2160" t="n">
        <v>1</v>
      </c>
      <c r="K2160" t="inlineStr"/>
      <c r="L2160" t="inlineStr">
        <is>
          <t>Lumx Studios S/A</t>
        </is>
      </c>
      <c r="M2160" t="inlineStr">
        <is>
          <t>Lumx Studios S/A</t>
        </is>
      </c>
      <c r="N2160" t="n">
        <v>100</v>
      </c>
      <c r="O2160" t="inlineStr">
        <is>
          <t>Lumx</t>
        </is>
      </c>
      <c r="P2160" t="inlineStr">
        <is>
          <t>Lumx Studios S/A</t>
        </is>
      </c>
      <c r="Q2160" t="inlineStr"/>
      <c r="R2160" t="inlineStr">
        <is>
          <t>Transferência entre Contas</t>
        </is>
      </c>
      <c r="S2160" t="inlineStr"/>
      <c r="T2160" t="inlineStr">
        <is>
          <t>Xp</t>
        </is>
      </c>
      <c r="U2160" t="inlineStr"/>
      <c r="V2160" t="inlineStr">
        <is>
          <t>Transferências</t>
        </is>
      </c>
      <c r="W2160" t="inlineStr">
        <is>
          <t>Transferências</t>
        </is>
      </c>
      <c r="X2160" t="inlineStr">
        <is>
          <t>Others</t>
        </is>
      </c>
      <c r="Y2160" t="inlineStr">
        <is>
          <t>Administrative Costs</t>
        </is>
      </c>
      <c r="Z2160" t="inlineStr">
        <is>
          <t>Administrative Costs</t>
        </is>
      </c>
      <c r="AA2160" t="inlineStr">
        <is>
          <t>Outros</t>
        </is>
      </c>
      <c r="AB2160" t="inlineStr"/>
      <c r="AC2160" t="inlineStr"/>
      <c r="AD2160" t="n">
        <v>0</v>
      </c>
      <c r="AE2160" t="n">
        <v>0</v>
      </c>
    </row>
    <row r="2161">
      <c r="A2161" t="inlineStr">
        <is>
          <t>9700</t>
        </is>
      </c>
      <c r="B2161" s="115" t="n">
        <v>44837</v>
      </c>
      <c r="C2161" s="115" t="n">
        <v>44837</v>
      </c>
      <c r="D2161" t="n">
        <v>-126779</v>
      </c>
      <c r="E2161" t="n">
        <v>-126779</v>
      </c>
      <c r="F2161" t="inlineStr">
        <is>
          <t>BRL</t>
        </is>
      </c>
      <c r="G2161" t="n">
        <v>1</v>
      </c>
      <c r="H2161" t="n">
        <v>-126779</v>
      </c>
      <c r="I2161" t="n">
        <v>-126779</v>
      </c>
      <c r="J2161" t="n">
        <v>1</v>
      </c>
      <c r="K2161" t="inlineStr"/>
      <c r="L2161" t="inlineStr">
        <is>
          <t>Lumx Studios S/A</t>
        </is>
      </c>
      <c r="M2161" t="inlineStr">
        <is>
          <t>Lumx Studios S/A</t>
        </is>
      </c>
      <c r="N2161" t="n">
        <v>100</v>
      </c>
      <c r="O2161" t="inlineStr">
        <is>
          <t>Lumx</t>
        </is>
      </c>
      <c r="P2161" t="inlineStr">
        <is>
          <t>Lumx Studios S/A</t>
        </is>
      </c>
      <c r="Q2161" t="inlineStr"/>
      <c r="R2161" t="inlineStr">
        <is>
          <t>Transferência entre Contas</t>
        </is>
      </c>
      <c r="S2161" t="inlineStr"/>
      <c r="T2161" t="inlineStr">
        <is>
          <t>Xp</t>
        </is>
      </c>
      <c r="U2161" t="inlineStr"/>
      <c r="V2161" t="inlineStr">
        <is>
          <t>Transferências</t>
        </is>
      </c>
      <c r="W2161" t="inlineStr">
        <is>
          <t>Transferências</t>
        </is>
      </c>
      <c r="X2161" t="inlineStr">
        <is>
          <t>Others</t>
        </is>
      </c>
      <c r="Y2161" t="inlineStr">
        <is>
          <t>Administrative Costs</t>
        </is>
      </c>
      <c r="Z2161" t="inlineStr">
        <is>
          <t>Administrative Costs</t>
        </is>
      </c>
      <c r="AA2161" t="inlineStr">
        <is>
          <t>Outros</t>
        </is>
      </c>
      <c r="AB2161" t="inlineStr"/>
      <c r="AC2161" t="inlineStr"/>
      <c r="AD2161" t="n">
        <v>0</v>
      </c>
      <c r="AE2161" t="n">
        <v>0</v>
      </c>
    </row>
    <row r="2162">
      <c r="A2162" t="inlineStr">
        <is>
          <t>9701</t>
        </is>
      </c>
      <c r="B2162" s="115" t="n">
        <v>44837</v>
      </c>
      <c r="C2162" s="115" t="n">
        <v>44837</v>
      </c>
      <c r="D2162" t="n">
        <v>-40000</v>
      </c>
      <c r="E2162" t="n">
        <v>-40000</v>
      </c>
      <c r="F2162" t="inlineStr">
        <is>
          <t>BRL</t>
        </is>
      </c>
      <c r="G2162" t="n">
        <v>1</v>
      </c>
      <c r="H2162" t="n">
        <v>-40000</v>
      </c>
      <c r="I2162" t="n">
        <v>-40000</v>
      </c>
      <c r="J2162" t="n">
        <v>1</v>
      </c>
      <c r="K2162" t="inlineStr"/>
      <c r="L2162" t="inlineStr">
        <is>
          <t>Lumx Studios S/A</t>
        </is>
      </c>
      <c r="M2162" t="inlineStr">
        <is>
          <t>Lumx Studios S/A</t>
        </is>
      </c>
      <c r="N2162" t="n">
        <v>100</v>
      </c>
      <c r="O2162" t="inlineStr">
        <is>
          <t>Lumx</t>
        </is>
      </c>
      <c r="P2162" t="inlineStr">
        <is>
          <t>Lumx Studios S/A</t>
        </is>
      </c>
      <c r="Q2162" t="inlineStr"/>
      <c r="R2162" t="inlineStr">
        <is>
          <t>Transferência entre Contas</t>
        </is>
      </c>
      <c r="S2162" t="inlineStr"/>
      <c r="T2162" t="inlineStr">
        <is>
          <t>Btg - Wealth Management</t>
        </is>
      </c>
      <c r="U2162" t="inlineStr"/>
      <c r="V2162" t="inlineStr">
        <is>
          <t>Transferências</t>
        </is>
      </c>
      <c r="W2162" t="inlineStr">
        <is>
          <t>Transferências</t>
        </is>
      </c>
      <c r="X2162" t="inlineStr">
        <is>
          <t>Others</t>
        </is>
      </c>
      <c r="Y2162" t="inlineStr">
        <is>
          <t>Administrative Costs</t>
        </is>
      </c>
      <c r="Z2162" t="inlineStr">
        <is>
          <t>Administrative Costs</t>
        </is>
      </c>
      <c r="AA2162" t="inlineStr">
        <is>
          <t>Outros</t>
        </is>
      </c>
      <c r="AB2162" t="inlineStr"/>
      <c r="AC2162" t="inlineStr"/>
      <c r="AD2162" t="n">
        <v>0</v>
      </c>
      <c r="AE2162" t="n">
        <v>0</v>
      </c>
    </row>
    <row r="2163">
      <c r="A2163" t="inlineStr">
        <is>
          <t>4274</t>
        </is>
      </c>
      <c r="B2163" s="115" t="n">
        <v>44835</v>
      </c>
      <c r="C2163" s="115" t="n">
        <v>44835</v>
      </c>
      <c r="D2163" t="n">
        <v>-737.05</v>
      </c>
      <c r="E2163" t="n">
        <v>-737.05</v>
      </c>
      <c r="F2163" t="inlineStr">
        <is>
          <t>BRL</t>
        </is>
      </c>
      <c r="G2163" t="n">
        <v>1</v>
      </c>
      <c r="H2163" t="n">
        <v>-737.05</v>
      </c>
      <c r="I2163" t="n">
        <v>-737.05</v>
      </c>
      <c r="J2163" t="n">
        <v>1</v>
      </c>
      <c r="K2163" t="inlineStr"/>
      <c r="L2163" t="inlineStr">
        <is>
          <t>Lumx Studios S/A</t>
        </is>
      </c>
      <c r="M2163" t="inlineStr">
        <is>
          <t>Lumx Studios S/A</t>
        </is>
      </c>
      <c r="N2163" t="n">
        <v>100</v>
      </c>
      <c r="O2163" t="inlineStr">
        <is>
          <t>Conselho</t>
        </is>
      </c>
      <c r="P2163" t="inlineStr">
        <is>
          <t>Lumx Studios S/A</t>
        </is>
      </c>
      <c r="Q2163" t="inlineStr"/>
      <c r="R2163" t="inlineStr">
        <is>
          <t>Compra Internacional em Webflow.Com</t>
        </is>
      </c>
      <c r="S2163" t="inlineStr"/>
      <c r="T2163" t="inlineStr">
        <is>
          <t>Conta Simples</t>
        </is>
      </c>
      <c r="U2163" t="inlineStr"/>
      <c r="V2163" t="inlineStr">
        <is>
          <t>Software - Webflow</t>
        </is>
      </c>
      <c r="W2163" t="inlineStr">
        <is>
          <t>Software</t>
        </is>
      </c>
      <c r="X2163" t="inlineStr">
        <is>
          <t>Technology &amp; Infrastructure</t>
        </is>
      </c>
      <c r="Y2163" t="inlineStr">
        <is>
          <t>Technology &amp; Infrastructure</t>
        </is>
      </c>
      <c r="Z2163" t="inlineStr">
        <is>
          <t>Technology &amp; Infrastructure</t>
        </is>
      </c>
      <c r="AA2163" t="inlineStr">
        <is>
          <t>Software</t>
        </is>
      </c>
      <c r="AB2163" t="inlineStr"/>
      <c r="AC2163" t="inlineStr"/>
      <c r="AD2163" t="n">
        <v>0</v>
      </c>
      <c r="AE2163" t="n">
        <v>0</v>
      </c>
    </row>
    <row r="2164">
      <c r="A2164" t="inlineStr">
        <is>
          <t>4275</t>
        </is>
      </c>
      <c r="B2164" s="115" t="n">
        <v>44835</v>
      </c>
      <c r="C2164" s="115" t="n">
        <v>44835</v>
      </c>
      <c r="D2164" t="n">
        <v>-5849.62</v>
      </c>
      <c r="E2164" t="n">
        <v>-5849.62</v>
      </c>
      <c r="F2164" t="inlineStr">
        <is>
          <t>BRL</t>
        </is>
      </c>
      <c r="G2164" t="n">
        <v>1</v>
      </c>
      <c r="H2164" t="n">
        <v>-5849.62</v>
      </c>
      <c r="I2164" t="n">
        <v>-5849.62</v>
      </c>
      <c r="J2164" t="n">
        <v>1</v>
      </c>
      <c r="K2164" t="inlineStr"/>
      <c r="L2164" t="inlineStr">
        <is>
          <t>Lumx Studios S/A</t>
        </is>
      </c>
      <c r="M2164" t="inlineStr">
        <is>
          <t>Venly</t>
        </is>
      </c>
      <c r="N2164" t="n">
        <v>100</v>
      </c>
      <c r="O2164" t="inlineStr"/>
      <c r="P2164" t="inlineStr">
        <is>
          <t>Venly</t>
        </is>
      </c>
      <c r="Q2164" t="inlineStr"/>
      <c r="R2164" t="inlineStr">
        <is>
          <t>Utilização Software Venly</t>
        </is>
      </c>
      <c r="S2164" t="inlineStr"/>
      <c r="T2164" t="inlineStr">
        <is>
          <t>Conta Simples</t>
        </is>
      </c>
      <c r="U2164" t="inlineStr">
        <is>
          <t>Lumx Protocol</t>
        </is>
      </c>
      <c r="V2164" t="inlineStr">
        <is>
          <t>Fornecedor - Venly</t>
        </is>
      </c>
      <c r="W2164" t="inlineStr">
        <is>
          <t>Fornecedores</t>
        </is>
      </c>
      <c r="X2164" t="inlineStr">
        <is>
          <t>Suppliers</t>
        </is>
      </c>
      <c r="Y2164" t="inlineStr">
        <is>
          <t>Partnerships &amp; Suppliers</t>
        </is>
      </c>
      <c r="Z2164" t="inlineStr">
        <is>
          <t>Partnerships &amp; Suppliers</t>
        </is>
      </c>
      <c r="AA2164" t="inlineStr">
        <is>
          <t>Parceiros/Fornecedores</t>
        </is>
      </c>
      <c r="AB2164" t="inlineStr"/>
      <c r="AC2164" t="inlineStr"/>
      <c r="AD2164" t="n">
        <v>0</v>
      </c>
      <c r="AE2164" t="n">
        <v>0</v>
      </c>
    </row>
    <row r="2165">
      <c r="A2165" t="inlineStr">
        <is>
          <t>4276</t>
        </is>
      </c>
      <c r="B2165" s="115" t="n">
        <v>44835</v>
      </c>
      <c r="C2165" s="115" t="n">
        <v>44835</v>
      </c>
      <c r="D2165" t="n">
        <v>-117</v>
      </c>
      <c r="E2165" t="n">
        <v>-117</v>
      </c>
      <c r="F2165" t="inlineStr">
        <is>
          <t>BRL</t>
        </is>
      </c>
      <c r="G2165" t="n">
        <v>1</v>
      </c>
      <c r="H2165" t="n">
        <v>-117</v>
      </c>
      <c r="I2165" t="n">
        <v>-117</v>
      </c>
      <c r="J2165" t="n">
        <v>1</v>
      </c>
      <c r="K2165" t="inlineStr"/>
      <c r="L2165" t="inlineStr">
        <is>
          <t>Lumx Studios S/A</t>
        </is>
      </c>
      <c r="M2165" t="inlineStr">
        <is>
          <t>Lumx Studios S/A</t>
        </is>
      </c>
      <c r="N2165" t="n">
        <v>100</v>
      </c>
      <c r="O2165" t="inlineStr">
        <is>
          <t>Conselho</t>
        </is>
      </c>
      <c r="P2165" t="inlineStr">
        <is>
          <t>Lumx Studios S/A</t>
        </is>
      </c>
      <c r="Q2165" t="inlineStr"/>
      <c r="R2165" t="inlineStr">
        <is>
          <t>Webflow - Reserva</t>
        </is>
      </c>
      <c r="S2165" t="inlineStr"/>
      <c r="T2165" t="inlineStr">
        <is>
          <t>Conta Simples</t>
        </is>
      </c>
      <c r="U2165" t="inlineStr"/>
      <c r="V2165" t="inlineStr">
        <is>
          <t>Software - Webflow</t>
        </is>
      </c>
      <c r="W2165" t="inlineStr">
        <is>
          <t>Software</t>
        </is>
      </c>
      <c r="X2165" t="inlineStr">
        <is>
          <t>Technology &amp; Infrastructure</t>
        </is>
      </c>
      <c r="Y2165" t="inlineStr">
        <is>
          <t>Technology &amp; Infrastructure</t>
        </is>
      </c>
      <c r="Z2165" t="inlineStr">
        <is>
          <t>Technology &amp; Infrastructure</t>
        </is>
      </c>
      <c r="AA2165" t="inlineStr">
        <is>
          <t>Software</t>
        </is>
      </c>
      <c r="AB2165" t="inlineStr"/>
      <c r="AC2165" t="inlineStr"/>
      <c r="AD2165" t="n">
        <v>0</v>
      </c>
      <c r="AE2165" t="n">
        <v>0</v>
      </c>
    </row>
    <row r="2166">
      <c r="A2166" t="inlineStr">
        <is>
          <t>4277</t>
        </is>
      </c>
      <c r="B2166" s="115" t="n">
        <v>44835</v>
      </c>
      <c r="C2166" s="115" t="n">
        <v>44835</v>
      </c>
      <c r="D2166" t="n">
        <v>-223.14</v>
      </c>
      <c r="E2166" t="n">
        <v>-223.14</v>
      </c>
      <c r="F2166" t="inlineStr">
        <is>
          <t>BRL</t>
        </is>
      </c>
      <c r="G2166" t="n">
        <v>1</v>
      </c>
      <c r="H2166" t="n">
        <v>-223.14</v>
      </c>
      <c r="I2166" t="n">
        <v>-223.14</v>
      </c>
      <c r="J2166" t="n">
        <v>1</v>
      </c>
      <c r="K2166" t="inlineStr"/>
      <c r="L2166" t="inlineStr">
        <is>
          <t>Lumx Studios S/A</t>
        </is>
      </c>
      <c r="M2166" t="inlineStr">
        <is>
          <t>Lumx Studios S/A</t>
        </is>
      </c>
      <c r="N2166" t="n">
        <v>100</v>
      </c>
      <c r="O2166" t="inlineStr">
        <is>
          <t>Conselho</t>
        </is>
      </c>
      <c r="P2166" t="inlineStr">
        <is>
          <t>Lumx Studios S/A</t>
        </is>
      </c>
      <c r="Q2166" t="inlineStr"/>
      <c r="R2166" t="inlineStr">
        <is>
          <t>Software - Gitbook</t>
        </is>
      </c>
      <c r="S2166" t="inlineStr"/>
      <c r="T2166" t="inlineStr">
        <is>
          <t>Mercado Pago</t>
        </is>
      </c>
      <c r="U2166" t="inlineStr"/>
      <c r="V2166" t="inlineStr">
        <is>
          <t>Software - Gitbook</t>
        </is>
      </c>
      <c r="W2166" t="inlineStr">
        <is>
          <t>Software</t>
        </is>
      </c>
      <c r="X2166" t="inlineStr">
        <is>
          <t>Technology &amp; Infrastructure</t>
        </is>
      </c>
      <c r="Y2166" t="inlineStr">
        <is>
          <t>Technology &amp; Infrastructure</t>
        </is>
      </c>
      <c r="Z2166" t="inlineStr">
        <is>
          <t>Technology &amp; Infrastructure</t>
        </is>
      </c>
      <c r="AA2166" t="inlineStr">
        <is>
          <t>Software</t>
        </is>
      </c>
      <c r="AB2166" t="inlineStr"/>
      <c r="AC2166" t="inlineStr"/>
      <c r="AD2166" t="n">
        <v>0</v>
      </c>
      <c r="AE2166" t="n">
        <v>0</v>
      </c>
    </row>
    <row r="2167">
      <c r="A2167" t="inlineStr">
        <is>
          <t>438</t>
        </is>
      </c>
      <c r="B2167" s="115" t="n">
        <v>44835</v>
      </c>
      <c r="C2167" s="115" t="n">
        <v>44835</v>
      </c>
      <c r="D2167" t="n">
        <v>79.06</v>
      </c>
      <c r="E2167" t="n">
        <v>79.06</v>
      </c>
      <c r="F2167" t="inlineStr">
        <is>
          <t>BRL</t>
        </is>
      </c>
      <c r="G2167" t="n">
        <v>1</v>
      </c>
      <c r="H2167" t="n">
        <v>79.06</v>
      </c>
      <c r="I2167" t="n">
        <v>79.06</v>
      </c>
      <c r="J2167" t="n">
        <v>1</v>
      </c>
      <c r="K2167" t="inlineStr"/>
      <c r="L2167" t="inlineStr">
        <is>
          <t>Rappi Brasil Intermediacao de Negocios Ltda</t>
        </is>
      </c>
      <c r="M2167" t="inlineStr">
        <is>
          <t>Conta Simples</t>
        </is>
      </c>
      <c r="N2167" t="n">
        <v>100</v>
      </c>
      <c r="O2167" t="inlineStr">
        <is>
          <t>Lumx</t>
        </is>
      </c>
      <c r="P2167" t="inlineStr">
        <is>
          <t>Rappi Brasil Intermediacao de Negocios Ltda</t>
        </is>
      </c>
      <c r="Q2167" t="inlineStr"/>
      <c r="R2167" t="inlineStr">
        <is>
          <t>Reembolso Compra de Material Rappi</t>
        </is>
      </c>
      <c r="S2167" t="inlineStr"/>
      <c r="T2167" t="inlineStr">
        <is>
          <t>Conta Simples</t>
        </is>
      </c>
      <c r="U2167" t="inlineStr"/>
      <c r="V2167" t="inlineStr">
        <is>
          <t>Material de Uso e Consumo</t>
        </is>
      </c>
      <c r="W2167" t="inlineStr">
        <is>
          <t>Material de Uso e Consumo</t>
        </is>
      </c>
      <c r="X2167" t="inlineStr">
        <is>
          <t>Office</t>
        </is>
      </c>
      <c r="Y2167" t="inlineStr">
        <is>
          <t>Administrative Costs</t>
        </is>
      </c>
      <c r="Z2167" t="inlineStr">
        <is>
          <t>Administrative Costs</t>
        </is>
      </c>
      <c r="AA2167" t="inlineStr">
        <is>
          <t>Outros</t>
        </is>
      </c>
      <c r="AB2167" t="inlineStr"/>
      <c r="AC2167" t="inlineStr"/>
      <c r="AD2167" t="n">
        <v>0</v>
      </c>
      <c r="AE2167" t="n">
        <v>0</v>
      </c>
    </row>
    <row r="2168">
      <c r="A2168" t="inlineStr">
        <is>
          <t>3912</t>
        </is>
      </c>
      <c r="B2168" s="115" t="n">
        <v>44834</v>
      </c>
      <c r="C2168" s="115" t="n">
        <v>44834</v>
      </c>
      <c r="D2168" t="n">
        <v>-60.25</v>
      </c>
      <c r="E2168" t="n">
        <v>-60.25</v>
      </c>
      <c r="F2168" t="inlineStr">
        <is>
          <t>BRL</t>
        </is>
      </c>
      <c r="G2168" t="n">
        <v>1</v>
      </c>
      <c r="H2168" t="n">
        <v>-60.25</v>
      </c>
      <c r="I2168" t="n">
        <v>-60.25</v>
      </c>
      <c r="J2168" t="n">
        <v>1</v>
      </c>
      <c r="K2168" t="inlineStr"/>
      <c r="L2168" t="inlineStr">
        <is>
          <t>Lumx Studios S/A</t>
        </is>
      </c>
      <c r="M2168" t="inlineStr">
        <is>
          <t>Leroy Merlin Companhia Brasileira de Bricolagem</t>
        </is>
      </c>
      <c r="N2168" t="n">
        <v>100</v>
      </c>
      <c r="O2168" t="inlineStr"/>
      <c r="P2168" t="inlineStr">
        <is>
          <t>Leroy Merlin Companhia Brasileira de Bricolagem</t>
        </is>
      </c>
      <c r="Q2168" t="inlineStr"/>
      <c r="R2168" t="inlineStr">
        <is>
          <t>Compra de Material para Finalização da Reforma no Escritório</t>
        </is>
      </c>
      <c r="S2168" t="inlineStr"/>
      <c r="T2168" t="inlineStr">
        <is>
          <t>Conta Simples</t>
        </is>
      </c>
      <c r="U2168" t="inlineStr"/>
      <c r="V2168" t="inlineStr">
        <is>
          <t>Reforma</t>
        </is>
      </c>
      <c r="W2168" t="inlineStr">
        <is>
          <t>Obras</t>
        </is>
      </c>
      <c r="X2168" t="inlineStr">
        <is>
          <t>Office</t>
        </is>
      </c>
      <c r="Y2168" t="inlineStr">
        <is>
          <t>Administrative Costs</t>
        </is>
      </c>
      <c r="Z2168" t="inlineStr">
        <is>
          <t>Administrative Costs</t>
        </is>
      </c>
      <c r="AA2168" t="inlineStr">
        <is>
          <t>Escritório</t>
        </is>
      </c>
      <c r="AB2168" t="inlineStr"/>
      <c r="AC2168" t="inlineStr"/>
      <c r="AD2168" t="n">
        <v>0</v>
      </c>
      <c r="AE2168" t="n">
        <v>0</v>
      </c>
    </row>
    <row r="2169">
      <c r="A2169" t="inlineStr">
        <is>
          <t>3951</t>
        </is>
      </c>
      <c r="B2169" s="115" t="n">
        <v>44834</v>
      </c>
      <c r="C2169" s="115" t="n">
        <v>44834</v>
      </c>
      <c r="D2169" t="n">
        <v>-366.32</v>
      </c>
      <c r="E2169" t="n">
        <v>-366.32</v>
      </c>
      <c r="F2169" t="inlineStr">
        <is>
          <t>BRL</t>
        </is>
      </c>
      <c r="G2169" t="n">
        <v>1</v>
      </c>
      <c r="H2169" t="n">
        <v>-366.32</v>
      </c>
      <c r="I2169" t="n">
        <v>-366.32</v>
      </c>
      <c r="J2169" t="n">
        <v>1</v>
      </c>
      <c r="K2169" t="inlineStr"/>
      <c r="L2169" t="inlineStr">
        <is>
          <t>Lumx Studios S/A</t>
        </is>
      </c>
      <c r="M2169" t="inlineStr">
        <is>
          <t>Diba 695 Distribuidora de Materiais Eletricos Ltda</t>
        </is>
      </c>
      <c r="N2169" t="n">
        <v>100</v>
      </c>
      <c r="O2169" t="inlineStr"/>
      <c r="P2169" t="inlineStr">
        <is>
          <t>Diba 695 Distribuidora de Materiais Eletricos Ltda</t>
        </is>
      </c>
      <c r="Q2169" t="inlineStr"/>
      <c r="R2169" t="inlineStr">
        <is>
          <t>Compra de Material para Finalização da Reforma no Escritório</t>
        </is>
      </c>
      <c r="S2169" t="inlineStr"/>
      <c r="T2169" t="inlineStr">
        <is>
          <t>Conta Simples</t>
        </is>
      </c>
      <c r="U2169" t="inlineStr"/>
      <c r="V2169" t="inlineStr">
        <is>
          <t>Reforma</t>
        </is>
      </c>
      <c r="W2169" t="inlineStr">
        <is>
          <t>Obras</t>
        </is>
      </c>
      <c r="X2169" t="inlineStr">
        <is>
          <t>Office</t>
        </is>
      </c>
      <c r="Y2169" t="inlineStr">
        <is>
          <t>Administrative Costs</t>
        </is>
      </c>
      <c r="Z2169" t="inlineStr">
        <is>
          <t>Administrative Costs</t>
        </is>
      </c>
      <c r="AA2169" t="inlineStr">
        <is>
          <t>Escritório</t>
        </is>
      </c>
      <c r="AB2169" t="inlineStr"/>
      <c r="AC2169" t="inlineStr"/>
      <c r="AD2169" t="n">
        <v>0</v>
      </c>
      <c r="AE2169" t="n">
        <v>0</v>
      </c>
    </row>
    <row r="2170">
      <c r="A2170" t="inlineStr">
        <is>
          <t>421</t>
        </is>
      </c>
      <c r="B2170" s="115" t="n">
        <v>44834</v>
      </c>
      <c r="C2170" s="115" t="n">
        <v>44834</v>
      </c>
      <c r="D2170" t="n">
        <v>15.26</v>
      </c>
      <c r="E2170" t="n">
        <v>15.26</v>
      </c>
      <c r="F2170" t="inlineStr">
        <is>
          <t>BRL</t>
        </is>
      </c>
      <c r="G2170" t="n">
        <v>1</v>
      </c>
      <c r="H2170" t="n">
        <v>15.26</v>
      </c>
      <c r="I2170" t="n">
        <v>15.26</v>
      </c>
      <c r="J2170" t="n">
        <v>1</v>
      </c>
      <c r="K2170" t="inlineStr"/>
      <c r="L2170" t="inlineStr">
        <is>
          <t>Lumx Studios S/A</t>
        </is>
      </c>
      <c r="M2170" t="inlineStr">
        <is>
          <t>Conta Simples</t>
        </is>
      </c>
      <c r="N2170" t="n">
        <v>100</v>
      </c>
      <c r="O2170" t="inlineStr">
        <is>
          <t>Lumx</t>
        </is>
      </c>
      <c r="P2170" t="inlineStr">
        <is>
          <t>Lumx Studios S/A</t>
        </is>
      </c>
      <c r="Q2170" t="inlineStr"/>
      <c r="R2170" t="inlineStr">
        <is>
          <t>Rentabilidade 100 Cdi</t>
        </is>
      </c>
      <c r="S2170" t="inlineStr"/>
      <c r="T2170" t="inlineStr">
        <is>
          <t>Conta Simples</t>
        </is>
      </c>
      <c r="U2170" t="inlineStr"/>
      <c r="V2170" t="inlineStr">
        <is>
          <t>Investimentos</t>
        </is>
      </c>
      <c r="W2170" t="inlineStr">
        <is>
          <t>Investimentos</t>
        </is>
      </c>
      <c r="X2170" t="inlineStr">
        <is>
          <t>Financial Revenue</t>
        </is>
      </c>
      <c r="Y2170" t="inlineStr">
        <is>
          <t>Financial Revenue</t>
        </is>
      </c>
      <c r="Z2170" t="inlineStr">
        <is>
          <t>Financial Revenue</t>
        </is>
      </c>
      <c r="AA2170" t="inlineStr">
        <is>
          <t>Receita Financeira</t>
        </is>
      </c>
      <c r="AB2170" t="inlineStr"/>
      <c r="AC2170" t="inlineStr"/>
      <c r="AD2170" t="n">
        <v>0</v>
      </c>
      <c r="AE2170" t="n">
        <v>0</v>
      </c>
    </row>
    <row r="2171">
      <c r="A2171" t="inlineStr">
        <is>
          <t>4279</t>
        </is>
      </c>
      <c r="B2171" s="115" t="n">
        <v>44834</v>
      </c>
      <c r="C2171" s="115" t="n">
        <v>44834</v>
      </c>
      <c r="D2171" t="n">
        <v>-1200</v>
      </c>
      <c r="E2171" t="n">
        <v>-1200</v>
      </c>
      <c r="F2171" t="inlineStr">
        <is>
          <t>BRL</t>
        </is>
      </c>
      <c r="G2171" t="n">
        <v>1</v>
      </c>
      <c r="H2171" t="n">
        <v>-1200</v>
      </c>
      <c r="I2171" t="n">
        <v>-1200</v>
      </c>
      <c r="J2171" t="n">
        <v>1</v>
      </c>
      <c r="K2171" t="inlineStr"/>
      <c r="L2171" t="inlineStr">
        <is>
          <t>Lumx Studios S/A</t>
        </is>
      </c>
      <c r="M2171" t="inlineStr">
        <is>
          <t>Wesley dos Santos Chagas</t>
        </is>
      </c>
      <c r="N2171" t="n">
        <v>100</v>
      </c>
      <c r="O2171" t="inlineStr"/>
      <c r="P2171" t="inlineStr">
        <is>
          <t>Wesley dos Santos Chagas</t>
        </is>
      </c>
      <c r="Q2171" t="inlineStr"/>
      <c r="R2171" t="inlineStr">
        <is>
          <t>Pagamento de Serviço</t>
        </is>
      </c>
      <c r="S2171" t="inlineStr"/>
      <c r="T2171" t="inlineStr">
        <is>
          <t>Cora</t>
        </is>
      </c>
      <c r="U2171" t="inlineStr"/>
      <c r="V2171" t="inlineStr">
        <is>
          <t>Reforma</t>
        </is>
      </c>
      <c r="W2171" t="inlineStr">
        <is>
          <t>Obras</t>
        </is>
      </c>
      <c r="X2171" t="inlineStr">
        <is>
          <t>Office</t>
        </is>
      </c>
      <c r="Y2171" t="inlineStr">
        <is>
          <t>Administrative Costs</t>
        </is>
      </c>
      <c r="Z2171" t="inlineStr">
        <is>
          <t>Administrative Costs</t>
        </is>
      </c>
      <c r="AA2171" t="inlineStr">
        <is>
          <t>Escritório</t>
        </is>
      </c>
      <c r="AB2171" t="inlineStr"/>
      <c r="AC2171" t="inlineStr"/>
      <c r="AD2171" t="n">
        <v>0</v>
      </c>
      <c r="AE2171" t="n">
        <v>0</v>
      </c>
    </row>
    <row r="2172">
      <c r="A2172" t="inlineStr">
        <is>
          <t>4280</t>
        </is>
      </c>
      <c r="B2172" s="115" t="n">
        <v>44834</v>
      </c>
      <c r="C2172" s="115" t="n">
        <v>44834</v>
      </c>
      <c r="D2172" t="n">
        <v>-28</v>
      </c>
      <c r="E2172" t="n">
        <v>-28</v>
      </c>
      <c r="F2172" t="inlineStr">
        <is>
          <t>BRL</t>
        </is>
      </c>
      <c r="G2172" t="n">
        <v>1</v>
      </c>
      <c r="H2172" t="n">
        <v>-28</v>
      </c>
      <c r="I2172" t="n">
        <v>-28</v>
      </c>
      <c r="J2172" t="n">
        <v>1</v>
      </c>
      <c r="K2172" t="inlineStr"/>
      <c r="L2172" t="inlineStr">
        <is>
          <t>Lumx Studios S/A</t>
        </is>
      </c>
      <c r="M2172" t="inlineStr">
        <is>
          <t>Wesley dos Santos Chagas</t>
        </is>
      </c>
      <c r="N2172" t="n">
        <v>100</v>
      </c>
      <c r="O2172" t="inlineStr"/>
      <c r="P2172" t="inlineStr">
        <is>
          <t>Wesley dos Santos Chagas</t>
        </is>
      </c>
      <c r="Q2172" t="inlineStr"/>
      <c r="R2172" t="inlineStr">
        <is>
          <t>Transf Pix Enviada - Wesley Santos das Chagas - 148.255.617-05</t>
        </is>
      </c>
      <c r="S2172" t="inlineStr"/>
      <c r="T2172" t="inlineStr">
        <is>
          <t>Cora</t>
        </is>
      </c>
      <c r="U2172" t="inlineStr"/>
      <c r="V2172" t="inlineStr">
        <is>
          <t>Reforma</t>
        </is>
      </c>
      <c r="W2172" t="inlineStr">
        <is>
          <t>Obras</t>
        </is>
      </c>
      <c r="X2172" t="inlineStr">
        <is>
          <t>Office</t>
        </is>
      </c>
      <c r="Y2172" t="inlineStr">
        <is>
          <t>Administrative Costs</t>
        </is>
      </c>
      <c r="Z2172" t="inlineStr">
        <is>
          <t>Administrative Costs</t>
        </is>
      </c>
      <c r="AA2172" t="inlineStr">
        <is>
          <t>Escritório</t>
        </is>
      </c>
      <c r="AB2172" t="inlineStr"/>
      <c r="AC2172" t="inlineStr"/>
      <c r="AD2172" t="n">
        <v>0</v>
      </c>
      <c r="AE2172" t="n">
        <v>0</v>
      </c>
    </row>
    <row r="2173">
      <c r="A2173" t="inlineStr">
        <is>
          <t>4281</t>
        </is>
      </c>
      <c r="B2173" s="115" t="n">
        <v>44834</v>
      </c>
      <c r="C2173" s="115" t="n">
        <v>44834</v>
      </c>
      <c r="D2173" t="n">
        <v>-48.9</v>
      </c>
      <c r="E2173" t="n">
        <v>-48.9</v>
      </c>
      <c r="F2173" t="inlineStr">
        <is>
          <t>BRL</t>
        </is>
      </c>
      <c r="G2173" t="n">
        <v>1</v>
      </c>
      <c r="H2173" t="n">
        <v>-48.9</v>
      </c>
      <c r="I2173" t="n">
        <v>-48.9</v>
      </c>
      <c r="J2173" t="n">
        <v>1</v>
      </c>
      <c r="K2173" t="inlineStr"/>
      <c r="L2173" t="inlineStr">
        <is>
          <t>Lumx Studios S/A</t>
        </is>
      </c>
      <c r="M2173" t="inlineStr">
        <is>
          <t>Nova Todaobra Comercio de Material de Construcao Ltda</t>
        </is>
      </c>
      <c r="N2173" t="n">
        <v>100</v>
      </c>
      <c r="O2173" t="inlineStr"/>
      <c r="P2173" t="inlineStr">
        <is>
          <t>Nova Todaobra Comercio de Material de Construcao Ltda</t>
        </is>
      </c>
      <c r="Q2173" t="inlineStr"/>
      <c r="R2173" t="inlineStr">
        <is>
          <t>Compra de Material para Finalização da Reforma no Escritório</t>
        </is>
      </c>
      <c r="S2173" t="inlineStr"/>
      <c r="T2173" t="inlineStr">
        <is>
          <t>Conta Simples</t>
        </is>
      </c>
      <c r="U2173" t="inlineStr"/>
      <c r="V2173" t="inlineStr">
        <is>
          <t>Reforma</t>
        </is>
      </c>
      <c r="W2173" t="inlineStr">
        <is>
          <t>Obras</t>
        </is>
      </c>
      <c r="X2173" t="inlineStr">
        <is>
          <t>Office</t>
        </is>
      </c>
      <c r="Y2173" t="inlineStr">
        <is>
          <t>Administrative Costs</t>
        </is>
      </c>
      <c r="Z2173" t="inlineStr">
        <is>
          <t>Administrative Costs</t>
        </is>
      </c>
      <c r="AA2173" t="inlineStr">
        <is>
          <t>Escritório</t>
        </is>
      </c>
      <c r="AB2173" t="inlineStr"/>
      <c r="AC2173" t="inlineStr"/>
      <c r="AD2173" t="n">
        <v>0</v>
      </c>
      <c r="AE2173" t="n">
        <v>0</v>
      </c>
    </row>
    <row r="2174">
      <c r="A2174" t="inlineStr">
        <is>
          <t>4282</t>
        </is>
      </c>
      <c r="B2174" s="115" t="n">
        <v>44834</v>
      </c>
      <c r="C2174" s="115" t="n">
        <v>44834</v>
      </c>
      <c r="D2174" t="n">
        <v>-200</v>
      </c>
      <c r="E2174" t="n">
        <v>-200</v>
      </c>
      <c r="F2174" t="inlineStr">
        <is>
          <t>BRL</t>
        </is>
      </c>
      <c r="G2174" t="n">
        <v>1</v>
      </c>
      <c r="H2174" t="n">
        <v>-200</v>
      </c>
      <c r="I2174" t="n">
        <v>-200</v>
      </c>
      <c r="J2174" t="n">
        <v>1</v>
      </c>
      <c r="K2174" t="inlineStr"/>
      <c r="L2174" t="inlineStr">
        <is>
          <t>Lumx Studios S/A</t>
        </is>
      </c>
      <c r="M2174" t="inlineStr">
        <is>
          <t>Caio Diniz Bretas</t>
        </is>
      </c>
      <c r="N2174" t="n">
        <v>100</v>
      </c>
      <c r="O2174" t="inlineStr">
        <is>
          <t>Financeiro</t>
        </is>
      </c>
      <c r="P2174" t="inlineStr">
        <is>
          <t>Caio Diniz Bretas</t>
        </is>
      </c>
      <c r="Q2174" t="inlineStr"/>
      <c r="R2174" t="inlineStr">
        <is>
          <t>Reembolso Pagamento Obra</t>
        </is>
      </c>
      <c r="S2174" t="inlineStr"/>
      <c r="T2174" t="inlineStr">
        <is>
          <t>Cora</t>
        </is>
      </c>
      <c r="U2174" t="inlineStr"/>
      <c r="V2174" t="inlineStr">
        <is>
          <t>Reforma</t>
        </is>
      </c>
      <c r="W2174" t="inlineStr">
        <is>
          <t>Obras</t>
        </is>
      </c>
      <c r="X2174" t="inlineStr">
        <is>
          <t>Office</t>
        </is>
      </c>
      <c r="Y2174" t="inlineStr">
        <is>
          <t>Administrative Costs</t>
        </is>
      </c>
      <c r="Z2174" t="inlineStr">
        <is>
          <t>Administrative Costs</t>
        </is>
      </c>
      <c r="AA2174" t="inlineStr">
        <is>
          <t>Escritório</t>
        </is>
      </c>
      <c r="AB2174" t="inlineStr"/>
      <c r="AC2174" t="inlineStr"/>
      <c r="AD2174" t="n">
        <v>0</v>
      </c>
      <c r="AE2174" t="n">
        <v>0</v>
      </c>
    </row>
    <row r="2175">
      <c r="A2175" t="inlineStr">
        <is>
          <t>4285</t>
        </is>
      </c>
      <c r="B2175" s="115" t="n">
        <v>44834</v>
      </c>
      <c r="C2175" s="115" t="n">
        <v>44834</v>
      </c>
      <c r="D2175" t="n">
        <v>-520.61</v>
      </c>
      <c r="E2175" t="n">
        <v>-520.61</v>
      </c>
      <c r="F2175" t="inlineStr">
        <is>
          <t>BRL</t>
        </is>
      </c>
      <c r="G2175" t="n">
        <v>1</v>
      </c>
      <c r="H2175" t="n">
        <v>-520.61</v>
      </c>
      <c r="I2175" t="n">
        <v>-520.61</v>
      </c>
      <c r="J2175" t="n">
        <v>1</v>
      </c>
      <c r="K2175" t="inlineStr"/>
      <c r="L2175" t="inlineStr">
        <is>
          <t>Lumx Studios S/A</t>
        </is>
      </c>
      <c r="M2175" t="inlineStr">
        <is>
          <t>Intercom Comercio Internacional Ltda</t>
        </is>
      </c>
      <c r="N2175" t="n">
        <v>100</v>
      </c>
      <c r="O2175" t="inlineStr"/>
      <c r="P2175" t="inlineStr">
        <is>
          <t>Intercom Comercio Internacional Ltda</t>
        </is>
      </c>
      <c r="Q2175" t="inlineStr"/>
      <c r="R2175" t="inlineStr">
        <is>
          <t>Cria Relacionamentos Duradouros com Os Clientes, Sistema Operacional de Engajamento</t>
        </is>
      </c>
      <c r="S2175" t="inlineStr"/>
      <c r="T2175" t="inlineStr">
        <is>
          <t>Conta Simples</t>
        </is>
      </c>
      <c r="U2175" t="inlineStr"/>
      <c r="V2175" t="inlineStr">
        <is>
          <t>Software - Intercom</t>
        </is>
      </c>
      <c r="W2175" t="inlineStr">
        <is>
          <t>Software</t>
        </is>
      </c>
      <c r="X2175" t="inlineStr">
        <is>
          <t>Technology &amp; Infrastructure</t>
        </is>
      </c>
      <c r="Y2175" t="inlineStr">
        <is>
          <t>Technology &amp; Infrastructure</t>
        </is>
      </c>
      <c r="Z2175" t="inlineStr">
        <is>
          <t>Technology &amp; Infrastructure</t>
        </is>
      </c>
      <c r="AA2175" t="inlineStr">
        <is>
          <t>Software</t>
        </is>
      </c>
      <c r="AB2175" t="inlineStr"/>
      <c r="AC2175" t="inlineStr"/>
      <c r="AD2175" t="n">
        <v>0</v>
      </c>
      <c r="AE2175" t="n">
        <v>0</v>
      </c>
    </row>
    <row r="2176">
      <c r="A2176" t="inlineStr">
        <is>
          <t>4287</t>
        </is>
      </c>
      <c r="B2176" s="115" t="n">
        <v>44834</v>
      </c>
      <c r="C2176" s="115" t="n">
        <v>44834</v>
      </c>
      <c r="D2176" t="n">
        <v>-55.6</v>
      </c>
      <c r="E2176" t="n">
        <v>-55.6</v>
      </c>
      <c r="F2176" t="inlineStr">
        <is>
          <t>BRL</t>
        </is>
      </c>
      <c r="G2176" t="n">
        <v>1</v>
      </c>
      <c r="H2176" t="n">
        <v>-55.6</v>
      </c>
      <c r="I2176" t="n">
        <v>-55.6</v>
      </c>
      <c r="J2176" t="n">
        <v>1</v>
      </c>
      <c r="K2176" t="inlineStr"/>
      <c r="L2176" t="inlineStr">
        <is>
          <t>Lumx Studios S/A</t>
        </is>
      </c>
      <c r="M2176" t="inlineStr">
        <is>
          <t>Bottino Materiais de Construcao Ltda.</t>
        </is>
      </c>
      <c r="N2176" t="n">
        <v>100</v>
      </c>
      <c r="O2176" t="inlineStr"/>
      <c r="P2176" t="inlineStr">
        <is>
          <t>Bottino Materiais de Construcao Ltda.</t>
        </is>
      </c>
      <c r="Q2176" t="inlineStr"/>
      <c r="R2176" t="inlineStr">
        <is>
          <t>Compra de Material para Finalização da Reforma no Escritório</t>
        </is>
      </c>
      <c r="S2176" t="inlineStr"/>
      <c r="T2176" t="inlineStr">
        <is>
          <t>Conta Simples</t>
        </is>
      </c>
      <c r="U2176" t="inlineStr"/>
      <c r="V2176" t="inlineStr">
        <is>
          <t>Reforma</t>
        </is>
      </c>
      <c r="W2176" t="inlineStr">
        <is>
          <t>Obras</t>
        </is>
      </c>
      <c r="X2176" t="inlineStr">
        <is>
          <t>Office</t>
        </is>
      </c>
      <c r="Y2176" t="inlineStr">
        <is>
          <t>Administrative Costs</t>
        </is>
      </c>
      <c r="Z2176" t="inlineStr">
        <is>
          <t>Administrative Costs</t>
        </is>
      </c>
      <c r="AA2176" t="inlineStr">
        <is>
          <t>Escritório</t>
        </is>
      </c>
      <c r="AB2176" t="inlineStr"/>
      <c r="AC2176" t="inlineStr"/>
      <c r="AD2176" t="n">
        <v>0</v>
      </c>
      <c r="AE2176" t="n">
        <v>0</v>
      </c>
    </row>
    <row r="2177">
      <c r="A2177" t="inlineStr">
        <is>
          <t>4541</t>
        </is>
      </c>
      <c r="B2177" s="115" t="n">
        <v>44834</v>
      </c>
      <c r="C2177" s="115" t="n">
        <v>44834</v>
      </c>
      <c r="D2177" t="n">
        <v>-126.91</v>
      </c>
      <c r="E2177" t="n">
        <v>-126.91</v>
      </c>
      <c r="F2177" t="inlineStr">
        <is>
          <t>BRL</t>
        </is>
      </c>
      <c r="G2177" t="n">
        <v>1</v>
      </c>
      <c r="H2177" t="n">
        <v>-126.91</v>
      </c>
      <c r="I2177" t="n">
        <v>-126.91</v>
      </c>
      <c r="J2177" t="n">
        <v>1</v>
      </c>
      <c r="K2177" t="inlineStr"/>
      <c r="L2177" t="inlineStr">
        <is>
          <t>Lumx Studios S/A</t>
        </is>
      </c>
      <c r="M2177" t="inlineStr">
        <is>
          <t>Rappi Brasil Intermediacao de Negocios Ltda</t>
        </is>
      </c>
      <c r="N2177" t="n">
        <v>100</v>
      </c>
      <c r="O2177" t="inlineStr"/>
      <c r="P2177" t="inlineStr">
        <is>
          <t>Rappi Brasil Intermediacao de Negocios Ltda</t>
        </is>
      </c>
      <c r="Q2177" t="inlineStr"/>
      <c r="R2177" t="inlineStr">
        <is>
          <t>Material de Consumo para O Escritório</t>
        </is>
      </c>
      <c r="S2177" t="inlineStr"/>
      <c r="T2177" t="inlineStr">
        <is>
          <t>Conta Simples</t>
        </is>
      </c>
      <c r="U2177" t="inlineStr"/>
      <c r="V2177" t="inlineStr">
        <is>
          <t>Material de Uso e Consumo</t>
        </is>
      </c>
      <c r="W2177" t="inlineStr">
        <is>
          <t>Material de Uso e Consumo</t>
        </is>
      </c>
      <c r="X2177" t="inlineStr">
        <is>
          <t>Office</t>
        </is>
      </c>
      <c r="Y2177" t="inlineStr">
        <is>
          <t>Administrative Costs</t>
        </is>
      </c>
      <c r="Z2177" t="inlineStr">
        <is>
          <t>Administrative Costs</t>
        </is>
      </c>
      <c r="AA2177" t="inlineStr">
        <is>
          <t>Outros</t>
        </is>
      </c>
      <c r="AB2177" t="inlineStr"/>
      <c r="AC2177" t="inlineStr"/>
      <c r="AD2177" t="n">
        <v>0</v>
      </c>
      <c r="AE2177" t="n">
        <v>0</v>
      </c>
    </row>
    <row r="2178">
      <c r="A2178" t="inlineStr">
        <is>
          <t>4578</t>
        </is>
      </c>
      <c r="B2178" s="115" t="n">
        <v>44834</v>
      </c>
      <c r="C2178" s="115" t="n">
        <v>44834</v>
      </c>
      <c r="D2178" t="n">
        <v>-2.2</v>
      </c>
      <c r="E2178" t="n">
        <v>-2.2</v>
      </c>
      <c r="F2178" t="inlineStr">
        <is>
          <t>BRL</t>
        </is>
      </c>
      <c r="G2178" t="n">
        <v>1</v>
      </c>
      <c r="H2178" t="n">
        <v>-2.2</v>
      </c>
      <c r="I2178" t="n">
        <v>-2.2</v>
      </c>
      <c r="J2178" t="n">
        <v>1</v>
      </c>
      <c r="K2178" t="inlineStr"/>
      <c r="L2178" t="inlineStr">
        <is>
          <t>Lumx Studios S/A</t>
        </is>
      </c>
      <c r="M2178" t="inlineStr">
        <is>
          <t>Rappi Brasil Intermediacao de Negocios Ltda</t>
        </is>
      </c>
      <c r="N2178" t="n">
        <v>100</v>
      </c>
      <c r="O2178" t="inlineStr"/>
      <c r="P2178" t="inlineStr">
        <is>
          <t>Rappi Brasil Intermediacao de Negocios Ltda</t>
        </is>
      </c>
      <c r="Q2178" t="inlineStr"/>
      <c r="R2178" t="inlineStr">
        <is>
          <t>Compra com Cartao em Rappiverifications Bra - Sao Paulo / Br</t>
        </is>
      </c>
      <c r="S2178" t="inlineStr"/>
      <c r="T2178" t="inlineStr">
        <is>
          <t>Conta Simples</t>
        </is>
      </c>
      <c r="U2178" t="inlineStr"/>
      <c r="V2178" t="inlineStr">
        <is>
          <t>Material de Uso e Consumo</t>
        </is>
      </c>
      <c r="W2178" t="inlineStr">
        <is>
          <t>Material de Uso e Consumo</t>
        </is>
      </c>
      <c r="X2178" t="inlineStr">
        <is>
          <t>Office</t>
        </is>
      </c>
      <c r="Y2178" t="inlineStr">
        <is>
          <t>Administrative Costs</t>
        </is>
      </c>
      <c r="Z2178" t="inlineStr">
        <is>
          <t>Administrative Costs</t>
        </is>
      </c>
      <c r="AA2178" t="inlineStr">
        <is>
          <t>Outros</t>
        </is>
      </c>
      <c r="AB2178" t="inlineStr"/>
      <c r="AC2178" t="inlineStr"/>
      <c r="AD2178" t="n">
        <v>0</v>
      </c>
      <c r="AE2178" t="n">
        <v>0</v>
      </c>
    </row>
    <row r="2179">
      <c r="A2179" t="inlineStr">
        <is>
          <t>741</t>
        </is>
      </c>
      <c r="B2179" s="115" t="n">
        <v>44834</v>
      </c>
      <c r="C2179" s="115" t="n">
        <v>44834</v>
      </c>
      <c r="D2179" t="n">
        <v>2500</v>
      </c>
      <c r="E2179" t="n">
        <v>2500</v>
      </c>
      <c r="F2179" t="inlineStr">
        <is>
          <t>BRL</t>
        </is>
      </c>
      <c r="G2179" t="n">
        <v>1</v>
      </c>
      <c r="H2179" t="n">
        <v>2500</v>
      </c>
      <c r="I2179" t="n">
        <v>2500</v>
      </c>
      <c r="J2179" t="n">
        <v>1</v>
      </c>
      <c r="K2179" t="inlineStr"/>
      <c r="L2179" t="inlineStr">
        <is>
          <t>Lumx Studios S/A</t>
        </is>
      </c>
      <c r="M2179" t="inlineStr">
        <is>
          <t>Conta Simples</t>
        </is>
      </c>
      <c r="N2179" t="n">
        <v>100</v>
      </c>
      <c r="O2179" t="inlineStr">
        <is>
          <t>Lumx</t>
        </is>
      </c>
      <c r="P2179" t="inlineStr">
        <is>
          <t>Lumx Studios S/A</t>
        </is>
      </c>
      <c r="Q2179" t="inlineStr"/>
      <c r="R2179" t="inlineStr">
        <is>
          <t>Transferência entre Contas</t>
        </is>
      </c>
      <c r="S2179" t="inlineStr"/>
      <c r="T2179" t="inlineStr">
        <is>
          <t>Conta Simples</t>
        </is>
      </c>
      <c r="U2179" t="inlineStr"/>
      <c r="V2179" t="inlineStr">
        <is>
          <t>Transferências</t>
        </is>
      </c>
      <c r="W2179" t="inlineStr">
        <is>
          <t>Transferências</t>
        </is>
      </c>
      <c r="X2179" t="inlineStr">
        <is>
          <t>Others</t>
        </is>
      </c>
      <c r="Y2179" t="inlineStr">
        <is>
          <t>Administrative Costs</t>
        </is>
      </c>
      <c r="Z2179" t="inlineStr">
        <is>
          <t>Administrative Costs</t>
        </is>
      </c>
      <c r="AA2179" t="inlineStr">
        <is>
          <t>Outros</t>
        </is>
      </c>
      <c r="AB2179" t="inlineStr"/>
      <c r="AC2179" t="inlineStr"/>
      <c r="AD2179" t="n">
        <v>0</v>
      </c>
      <c r="AE2179" t="n">
        <v>0</v>
      </c>
    </row>
    <row r="2180">
      <c r="A2180" t="inlineStr">
        <is>
          <t>9702</t>
        </is>
      </c>
      <c r="B2180" s="115" t="n">
        <v>44834</v>
      </c>
      <c r="C2180" s="115" t="n">
        <v>44834</v>
      </c>
      <c r="D2180" t="n">
        <v>-2500</v>
      </c>
      <c r="E2180" t="n">
        <v>-2500</v>
      </c>
      <c r="F2180" t="inlineStr">
        <is>
          <t>BRL</t>
        </is>
      </c>
      <c r="G2180" t="n">
        <v>1</v>
      </c>
      <c r="H2180" t="n">
        <v>-2500</v>
      </c>
      <c r="I2180" t="n">
        <v>-2500</v>
      </c>
      <c r="J2180" t="n">
        <v>1</v>
      </c>
      <c r="K2180" t="inlineStr"/>
      <c r="L2180" t="inlineStr">
        <is>
          <t>Lumx Studios S/A</t>
        </is>
      </c>
      <c r="M2180" t="inlineStr">
        <is>
          <t>Lumx Studios S/A</t>
        </is>
      </c>
      <c r="N2180" t="n">
        <v>100</v>
      </c>
      <c r="O2180" t="inlineStr">
        <is>
          <t>Lumx</t>
        </is>
      </c>
      <c r="P2180" t="inlineStr">
        <is>
          <t>Lumx Studios S/A</t>
        </is>
      </c>
      <c r="Q2180" t="inlineStr"/>
      <c r="R2180" t="inlineStr">
        <is>
          <t>Transferência entre Contas</t>
        </is>
      </c>
      <c r="S2180" t="inlineStr"/>
      <c r="T2180" t="inlineStr">
        <is>
          <t>Cora</t>
        </is>
      </c>
      <c r="U2180" t="inlineStr"/>
      <c r="V2180" t="inlineStr">
        <is>
          <t>Transferências</t>
        </is>
      </c>
      <c r="W2180" t="inlineStr">
        <is>
          <t>Transferências</t>
        </is>
      </c>
      <c r="X2180" t="inlineStr">
        <is>
          <t>Others</t>
        </is>
      </c>
      <c r="Y2180" t="inlineStr">
        <is>
          <t>Administrative Costs</t>
        </is>
      </c>
      <c r="Z2180" t="inlineStr">
        <is>
          <t>Administrative Costs</t>
        </is>
      </c>
      <c r="AA2180" t="inlineStr">
        <is>
          <t>Outros</t>
        </is>
      </c>
      <c r="AB2180" t="inlineStr"/>
      <c r="AC2180" t="inlineStr"/>
      <c r="AD2180" t="n">
        <v>0</v>
      </c>
      <c r="AE2180" t="n">
        <v>0</v>
      </c>
    </row>
    <row r="2181">
      <c r="A2181" t="inlineStr">
        <is>
          <t>3953</t>
        </is>
      </c>
      <c r="B2181" s="115" t="n">
        <v>44833</v>
      </c>
      <c r="C2181" s="115" t="n">
        <v>44833</v>
      </c>
      <c r="D2181" t="n">
        <v>-875.24</v>
      </c>
      <c r="E2181" t="n">
        <v>-875.24</v>
      </c>
      <c r="F2181" t="inlineStr">
        <is>
          <t>BRL</t>
        </is>
      </c>
      <c r="G2181" t="n">
        <v>1</v>
      </c>
      <c r="H2181" t="n">
        <v>-875.24</v>
      </c>
      <c r="I2181" t="n">
        <v>-875.24</v>
      </c>
      <c r="J2181" t="n">
        <v>1</v>
      </c>
      <c r="K2181" t="inlineStr"/>
      <c r="L2181" t="inlineStr">
        <is>
          <t>Lumx Studios S/A</t>
        </is>
      </c>
      <c r="M2181" t="inlineStr">
        <is>
          <t>Diba 695 Distribuidora de Materiais Eletricos Ltda</t>
        </is>
      </c>
      <c r="N2181" t="n">
        <v>100</v>
      </c>
      <c r="O2181" t="inlineStr"/>
      <c r="P2181" t="inlineStr">
        <is>
          <t>Diba 695 Distribuidora de Materiais Eletricos Ltda</t>
        </is>
      </c>
      <c r="Q2181" t="inlineStr"/>
      <c r="R2181" t="inlineStr">
        <is>
          <t>Compra de Material para Finalização da Reforma no Escritório</t>
        </is>
      </c>
      <c r="S2181" t="inlineStr"/>
      <c r="T2181" t="inlineStr">
        <is>
          <t>Conta Simples</t>
        </is>
      </c>
      <c r="U2181" t="inlineStr"/>
      <c r="V2181" t="inlineStr">
        <is>
          <t>Reforma</t>
        </is>
      </c>
      <c r="W2181" t="inlineStr">
        <is>
          <t>Obras</t>
        </is>
      </c>
      <c r="X2181" t="inlineStr">
        <is>
          <t>Office</t>
        </is>
      </c>
      <c r="Y2181" t="inlineStr">
        <is>
          <t>Administrative Costs</t>
        </is>
      </c>
      <c r="Z2181" t="inlineStr">
        <is>
          <t>Administrative Costs</t>
        </is>
      </c>
      <c r="AA2181" t="inlineStr">
        <is>
          <t>Escritório</t>
        </is>
      </c>
      <c r="AB2181" t="inlineStr"/>
      <c r="AC2181" t="inlineStr"/>
      <c r="AD2181" t="n">
        <v>0</v>
      </c>
      <c r="AE2181" t="n">
        <v>0</v>
      </c>
    </row>
    <row r="2182">
      <c r="A2182" t="inlineStr">
        <is>
          <t>4289</t>
        </is>
      </c>
      <c r="B2182" s="115" t="n">
        <v>44833</v>
      </c>
      <c r="C2182" s="115" t="n">
        <v>44833</v>
      </c>
      <c r="D2182" t="n">
        <v>-261.66</v>
      </c>
      <c r="E2182" t="n">
        <v>-261.66</v>
      </c>
      <c r="F2182" t="inlineStr">
        <is>
          <t>BRL</t>
        </is>
      </c>
      <c r="G2182" t="n">
        <v>1</v>
      </c>
      <c r="H2182" t="n">
        <v>-261.66</v>
      </c>
      <c r="I2182" t="n">
        <v>-261.66</v>
      </c>
      <c r="J2182" t="n">
        <v>1</v>
      </c>
      <c r="K2182" t="inlineStr"/>
      <c r="L2182" t="inlineStr">
        <is>
          <t>Lumx Studios S/A</t>
        </is>
      </c>
      <c r="M2182" t="inlineStr">
        <is>
          <t>Lumx Studios S/A</t>
        </is>
      </c>
      <c r="N2182" t="n">
        <v>100</v>
      </c>
      <c r="O2182" t="inlineStr">
        <is>
          <t>Conselho</t>
        </is>
      </c>
      <c r="P2182" t="inlineStr">
        <is>
          <t>Lumx Studios S/A</t>
        </is>
      </c>
      <c r="Q2182" t="inlineStr"/>
      <c r="R2182" t="inlineStr">
        <is>
          <t>Software - Notion</t>
        </is>
      </c>
      <c r="S2182" t="inlineStr"/>
      <c r="T2182" t="inlineStr">
        <is>
          <t>Conta Simples</t>
        </is>
      </c>
      <c r="U2182" t="inlineStr"/>
      <c r="V2182" t="inlineStr">
        <is>
          <t>Software - Notion</t>
        </is>
      </c>
      <c r="W2182" t="inlineStr">
        <is>
          <t>Software</t>
        </is>
      </c>
      <c r="X2182" t="inlineStr">
        <is>
          <t>Technology &amp; Infrastructure</t>
        </is>
      </c>
      <c r="Y2182" t="inlineStr">
        <is>
          <t>Technology &amp; Infrastructure</t>
        </is>
      </c>
      <c r="Z2182" t="inlineStr">
        <is>
          <t>Technology &amp; Infrastructure</t>
        </is>
      </c>
      <c r="AA2182" t="inlineStr">
        <is>
          <t>Software</t>
        </is>
      </c>
      <c r="AB2182" t="inlineStr"/>
      <c r="AC2182" t="inlineStr"/>
      <c r="AD2182" t="n">
        <v>0</v>
      </c>
      <c r="AE2182" t="n">
        <v>0</v>
      </c>
    </row>
    <row r="2183">
      <c r="A2183" t="inlineStr">
        <is>
          <t>4290</t>
        </is>
      </c>
      <c r="B2183" s="115" t="n">
        <v>44833</v>
      </c>
      <c r="C2183" s="115" t="n">
        <v>44833</v>
      </c>
      <c r="D2183" t="n">
        <v>-149.7</v>
      </c>
      <c r="E2183" t="n">
        <v>-149.7</v>
      </c>
      <c r="F2183" t="inlineStr">
        <is>
          <t>BRL</t>
        </is>
      </c>
      <c r="G2183" t="n">
        <v>1</v>
      </c>
      <c r="H2183" t="n">
        <v>-149.7</v>
      </c>
      <c r="I2183" t="n">
        <v>-149.7</v>
      </c>
      <c r="J2183" t="n">
        <v>1</v>
      </c>
      <c r="K2183" t="inlineStr"/>
      <c r="L2183" t="inlineStr">
        <is>
          <t>Lumx Studios S/A</t>
        </is>
      </c>
      <c r="M2183" t="inlineStr">
        <is>
          <t>Axm Services Ltda</t>
        </is>
      </c>
      <c r="N2183" t="n">
        <v>100</v>
      </c>
      <c r="O2183" t="inlineStr"/>
      <c r="P2183" t="inlineStr">
        <is>
          <t>Axm Services Ltda</t>
        </is>
      </c>
      <c r="Q2183" t="inlineStr"/>
      <c r="R2183" t="inlineStr">
        <is>
          <t>Regularização de Situação Contábil 2021 (Não Realizado Pela Contabildiade Antiga).</t>
        </is>
      </c>
      <c r="S2183" t="inlineStr"/>
      <c r="T2183" t="inlineStr">
        <is>
          <t>Mercado Pago</t>
        </is>
      </c>
      <c r="U2183" t="inlineStr"/>
      <c r="V2183" t="inlineStr">
        <is>
          <t>Contabilidade - Extras</t>
        </is>
      </c>
      <c r="W2183" t="inlineStr">
        <is>
          <t>Contabilidade</t>
        </is>
      </c>
      <c r="X2183" t="inlineStr">
        <is>
          <t>Others</t>
        </is>
      </c>
      <c r="Y2183" t="inlineStr">
        <is>
          <t>Operating Costs</t>
        </is>
      </c>
      <c r="Z2183" t="inlineStr">
        <is>
          <t>Operating Costs</t>
        </is>
      </c>
      <c r="AA2183" t="inlineStr">
        <is>
          <t>Contabilidade</t>
        </is>
      </c>
      <c r="AB2183" t="inlineStr"/>
      <c r="AC2183" t="inlineStr"/>
      <c r="AD2183" t="n">
        <v>0</v>
      </c>
      <c r="AE2183" t="n">
        <v>0</v>
      </c>
    </row>
    <row r="2184">
      <c r="A2184" t="inlineStr">
        <is>
          <t>4291</t>
        </is>
      </c>
      <c r="B2184" s="115" t="n">
        <v>44833</v>
      </c>
      <c r="C2184" s="115" t="n">
        <v>44833</v>
      </c>
      <c r="D2184" t="n">
        <v>-116.29</v>
      </c>
      <c r="E2184" t="n">
        <v>-116.29</v>
      </c>
      <c r="F2184" t="inlineStr">
        <is>
          <t>BRL</t>
        </is>
      </c>
      <c r="G2184" t="n">
        <v>1</v>
      </c>
      <c r="H2184" t="n">
        <v>-116.29</v>
      </c>
      <c r="I2184" t="n">
        <v>-116.29</v>
      </c>
      <c r="J2184" t="n">
        <v>1</v>
      </c>
      <c r="K2184" t="inlineStr"/>
      <c r="L2184" t="inlineStr">
        <is>
          <t>Lumx Studios S/A</t>
        </is>
      </c>
      <c r="M2184" t="inlineStr">
        <is>
          <t>Lumx Studios S/A</t>
        </is>
      </c>
      <c r="N2184" t="n">
        <v>100</v>
      </c>
      <c r="O2184" t="inlineStr">
        <is>
          <t>Conselho</t>
        </is>
      </c>
      <c r="P2184" t="inlineStr">
        <is>
          <t>Lumx Studios S/A</t>
        </is>
      </c>
      <c r="Q2184" t="inlineStr"/>
      <c r="R2184" t="inlineStr">
        <is>
          <t>Webflow - Reserva</t>
        </is>
      </c>
      <c r="S2184" t="inlineStr"/>
      <c r="T2184" t="inlineStr">
        <is>
          <t>Conta Simples</t>
        </is>
      </c>
      <c r="U2184" t="inlineStr"/>
      <c r="V2184" t="inlineStr">
        <is>
          <t>Software - Webflow</t>
        </is>
      </c>
      <c r="W2184" t="inlineStr">
        <is>
          <t>Software</t>
        </is>
      </c>
      <c r="X2184" t="inlineStr">
        <is>
          <t>Technology &amp; Infrastructure</t>
        </is>
      </c>
      <c r="Y2184" t="inlineStr">
        <is>
          <t>Technology &amp; Infrastructure</t>
        </is>
      </c>
      <c r="Z2184" t="inlineStr">
        <is>
          <t>Technology &amp; Infrastructure</t>
        </is>
      </c>
      <c r="AA2184" t="inlineStr">
        <is>
          <t>Software</t>
        </is>
      </c>
      <c r="AB2184" t="inlineStr"/>
      <c r="AC2184" t="inlineStr"/>
      <c r="AD2184" t="n">
        <v>0</v>
      </c>
      <c r="AE2184" t="n">
        <v>0</v>
      </c>
    </row>
    <row r="2185">
      <c r="A2185" t="inlineStr">
        <is>
          <t>4293</t>
        </is>
      </c>
      <c r="B2185" s="115" t="n">
        <v>44832</v>
      </c>
      <c r="C2185" s="115" t="n">
        <v>44832</v>
      </c>
      <c r="D2185" t="n">
        <v>-39</v>
      </c>
      <c r="E2185" t="n">
        <v>-39</v>
      </c>
      <c r="F2185" t="inlineStr">
        <is>
          <t>BRL</t>
        </is>
      </c>
      <c r="G2185" t="n">
        <v>1</v>
      </c>
      <c r="H2185" t="n">
        <v>-39</v>
      </c>
      <c r="I2185" t="n">
        <v>-39</v>
      </c>
      <c r="J2185" t="n">
        <v>1</v>
      </c>
      <c r="K2185" t="inlineStr"/>
      <c r="L2185" t="inlineStr">
        <is>
          <t>Lumx Studios S/A</t>
        </is>
      </c>
      <c r="M2185" t="inlineStr">
        <is>
          <t>Yapay</t>
        </is>
      </c>
      <c r="N2185" t="n">
        <v>100</v>
      </c>
      <c r="O2185" t="inlineStr"/>
      <c r="P2185" t="inlineStr">
        <is>
          <t>Yapay</t>
        </is>
      </c>
      <c r="Q2185" t="inlineStr"/>
      <c r="R2185" t="inlineStr">
        <is>
          <t>Software - Clicksign</t>
        </is>
      </c>
      <c r="S2185" t="inlineStr"/>
      <c r="T2185" t="inlineStr">
        <is>
          <t>Mercado Pago</t>
        </is>
      </c>
      <c r="U2185" t="inlineStr"/>
      <c r="V2185" t="inlineStr">
        <is>
          <t>Software - Clicksign</t>
        </is>
      </c>
      <c r="W2185" t="inlineStr">
        <is>
          <t>Software</t>
        </is>
      </c>
      <c r="X2185" t="inlineStr">
        <is>
          <t>Technology &amp; Infrastructure</t>
        </is>
      </c>
      <c r="Y2185" t="inlineStr">
        <is>
          <t>Technology &amp; Infrastructure</t>
        </is>
      </c>
      <c r="Z2185" t="inlineStr">
        <is>
          <t>Technology &amp; Infrastructure</t>
        </is>
      </c>
      <c r="AA2185" t="inlineStr">
        <is>
          <t>Software</t>
        </is>
      </c>
      <c r="AB2185" t="inlineStr"/>
      <c r="AC2185" t="inlineStr"/>
      <c r="AD2185" t="n">
        <v>0</v>
      </c>
      <c r="AE2185" t="n">
        <v>0</v>
      </c>
    </row>
    <row r="2186">
      <c r="A2186" t="inlineStr">
        <is>
          <t>4608</t>
        </is>
      </c>
      <c r="B2186" s="115" t="n">
        <v>44832</v>
      </c>
      <c r="C2186" s="115" t="n">
        <v>44832</v>
      </c>
      <c r="D2186" t="n">
        <v>-76.77</v>
      </c>
      <c r="E2186" t="n">
        <v>-76.77</v>
      </c>
      <c r="F2186" t="inlineStr">
        <is>
          <t>BRL</t>
        </is>
      </c>
      <c r="G2186" t="n">
        <v>1</v>
      </c>
      <c r="H2186" t="n">
        <v>-76.77</v>
      </c>
      <c r="I2186" t="n">
        <v>-76.77</v>
      </c>
      <c r="J2186" t="n">
        <v>1</v>
      </c>
      <c r="K2186" t="inlineStr"/>
      <c r="L2186" t="inlineStr">
        <is>
          <t>Lumx Studios S/A</t>
        </is>
      </c>
      <c r="M2186" t="inlineStr">
        <is>
          <t>Rappi Brasil Intermediacao de Negocios Ltda</t>
        </is>
      </c>
      <c r="N2186" t="n">
        <v>100</v>
      </c>
      <c r="O2186" t="inlineStr"/>
      <c r="P2186" t="inlineStr">
        <is>
          <t>Rappi Brasil Intermediacao de Negocios Ltda</t>
        </is>
      </c>
      <c r="Q2186" t="inlineStr"/>
      <c r="R2186" t="inlineStr">
        <is>
          <t>Material de Consumo para O Escritório</t>
        </is>
      </c>
      <c r="S2186" t="inlineStr"/>
      <c r="T2186" t="inlineStr">
        <is>
          <t>Conta Simples</t>
        </is>
      </c>
      <c r="U2186" t="inlineStr"/>
      <c r="V2186" t="inlineStr">
        <is>
          <t>Material de Uso e Consumo</t>
        </is>
      </c>
      <c r="W2186" t="inlineStr">
        <is>
          <t>Material de Uso e Consumo</t>
        </is>
      </c>
      <c r="X2186" t="inlineStr">
        <is>
          <t>Office</t>
        </is>
      </c>
      <c r="Y2186" t="inlineStr">
        <is>
          <t>Administrative Costs</t>
        </is>
      </c>
      <c r="Z2186" t="inlineStr">
        <is>
          <t>Administrative Costs</t>
        </is>
      </c>
      <c r="AA2186" t="inlineStr">
        <is>
          <t>Outros</t>
        </is>
      </c>
      <c r="AB2186" t="inlineStr"/>
      <c r="AC2186" t="inlineStr"/>
      <c r="AD2186" t="n">
        <v>0</v>
      </c>
      <c r="AE2186" t="n">
        <v>0</v>
      </c>
    </row>
    <row r="2187">
      <c r="A2187" t="inlineStr">
        <is>
          <t>4714</t>
        </is>
      </c>
      <c r="B2187" s="115" t="n">
        <v>44832</v>
      </c>
      <c r="C2187" s="115" t="n">
        <v>44832</v>
      </c>
      <c r="D2187" t="n">
        <v>-2.45</v>
      </c>
      <c r="E2187" t="n">
        <v>-2.45</v>
      </c>
      <c r="F2187" t="inlineStr">
        <is>
          <t>BRL</t>
        </is>
      </c>
      <c r="G2187" t="n">
        <v>1</v>
      </c>
      <c r="H2187" t="n">
        <v>-2.45</v>
      </c>
      <c r="I2187" t="n">
        <v>-2.45</v>
      </c>
      <c r="J2187" t="n">
        <v>1</v>
      </c>
      <c r="K2187" t="inlineStr"/>
      <c r="L2187" t="inlineStr">
        <is>
          <t>Lumx Studios S/A</t>
        </is>
      </c>
      <c r="M2187" t="inlineStr">
        <is>
          <t>Rappi Brasil Intermediacao de Negocios Ltda</t>
        </is>
      </c>
      <c r="N2187" t="n">
        <v>100</v>
      </c>
      <c r="O2187" t="inlineStr"/>
      <c r="P2187" t="inlineStr">
        <is>
          <t>Rappi Brasil Intermediacao de Negocios Ltda</t>
        </is>
      </c>
      <c r="Q2187" t="inlineStr"/>
      <c r="R2187" t="inlineStr">
        <is>
          <t>Material de Consumo para O Escritório</t>
        </is>
      </c>
      <c r="S2187" t="inlineStr"/>
      <c r="T2187" t="inlineStr">
        <is>
          <t>Conta Simples</t>
        </is>
      </c>
      <c r="U2187" t="inlineStr"/>
      <c r="V2187" t="inlineStr">
        <is>
          <t>Material de Uso e Consumo</t>
        </is>
      </c>
      <c r="W2187" t="inlineStr">
        <is>
          <t>Material de Uso e Consumo</t>
        </is>
      </c>
      <c r="X2187" t="inlineStr">
        <is>
          <t>Office</t>
        </is>
      </c>
      <c r="Y2187" t="inlineStr">
        <is>
          <t>Administrative Costs</t>
        </is>
      </c>
      <c r="Z2187" t="inlineStr">
        <is>
          <t>Administrative Costs</t>
        </is>
      </c>
      <c r="AA2187" t="inlineStr">
        <is>
          <t>Outros</t>
        </is>
      </c>
      <c r="AB2187" t="inlineStr"/>
      <c r="AC2187" t="inlineStr"/>
      <c r="AD2187" t="n">
        <v>0</v>
      </c>
      <c r="AE2187" t="n">
        <v>0</v>
      </c>
    </row>
    <row r="2188">
      <c r="A2188" t="inlineStr">
        <is>
          <t>3767</t>
        </is>
      </c>
      <c r="B2188" s="115" t="n">
        <v>44831</v>
      </c>
      <c r="C2188" s="115" t="n">
        <v>44831</v>
      </c>
      <c r="D2188" t="n">
        <v>-3273.1</v>
      </c>
      <c r="E2188" t="n">
        <v>-3273.1</v>
      </c>
      <c r="F2188" t="inlineStr">
        <is>
          <t>BRL</t>
        </is>
      </c>
      <c r="G2188" t="n">
        <v>1</v>
      </c>
      <c r="H2188" t="n">
        <v>-3273.1</v>
      </c>
      <c r="I2188" t="n">
        <v>-3273.1</v>
      </c>
      <c r="J2188" t="n">
        <v>1</v>
      </c>
      <c r="K2188" t="inlineStr"/>
      <c r="L2188" t="inlineStr">
        <is>
          <t>Lumx Studios S/A</t>
        </is>
      </c>
      <c r="M2188" t="inlineStr">
        <is>
          <t>Vb Camisetas Industria e Comercio Ltda</t>
        </is>
      </c>
      <c r="N2188" t="n">
        <v>100</v>
      </c>
      <c r="O2188" t="inlineStr"/>
      <c r="P2188" t="inlineStr">
        <is>
          <t>Vb Camisetas Industria e Comercio Ltda</t>
        </is>
      </c>
      <c r="Q2188" t="inlineStr"/>
      <c r="R2188" t="inlineStr">
        <is>
          <t>Manufatura de Camisetas Lumx</t>
        </is>
      </c>
      <c r="S2188" t="inlineStr"/>
      <c r="T2188" t="inlineStr">
        <is>
          <t>Cora</t>
        </is>
      </c>
      <c r="U2188" t="inlineStr"/>
      <c r="V2188" t="inlineStr">
        <is>
          <t>Roupas</t>
        </is>
      </c>
      <c r="W2188" t="inlineStr">
        <is>
          <t>Despesa de Marketing</t>
        </is>
      </c>
      <c r="X2188" t="inlineStr">
        <is>
          <t>Marketing</t>
        </is>
      </c>
      <c r="Y2188" t="inlineStr">
        <is>
          <t>Operating Costs</t>
        </is>
      </c>
      <c r="Z2188" t="inlineStr">
        <is>
          <t>Operating Costs</t>
        </is>
      </c>
      <c r="AA2188" t="inlineStr">
        <is>
          <t>Marketing</t>
        </is>
      </c>
      <c r="AB2188" t="inlineStr"/>
      <c r="AC2188" t="inlineStr"/>
      <c r="AD2188" t="n">
        <v>0</v>
      </c>
      <c r="AE2188" t="n">
        <v>0</v>
      </c>
    </row>
    <row r="2189">
      <c r="A2189" t="inlineStr">
        <is>
          <t>4295</t>
        </is>
      </c>
      <c r="B2189" s="115" t="n">
        <v>44831</v>
      </c>
      <c r="C2189" s="115" t="n">
        <v>44831</v>
      </c>
      <c r="D2189" t="n">
        <v>-4110.99</v>
      </c>
      <c r="E2189" t="n">
        <v>-4110.99</v>
      </c>
      <c r="F2189" t="inlineStr">
        <is>
          <t>BRL</t>
        </is>
      </c>
      <c r="G2189" t="n">
        <v>1</v>
      </c>
      <c r="H2189" t="n">
        <v>-4110.99</v>
      </c>
      <c r="I2189" t="n">
        <v>-4110.99</v>
      </c>
      <c r="J2189" t="n">
        <v>1</v>
      </c>
      <c r="K2189" t="inlineStr"/>
      <c r="L2189" t="inlineStr">
        <is>
          <t>Lumx Studios S/A</t>
        </is>
      </c>
      <c r="M2189" t="inlineStr">
        <is>
          <t>Velazquez &amp; Drummond Aa</t>
        </is>
      </c>
      <c r="N2189" t="n">
        <v>100</v>
      </c>
      <c r="O2189" t="inlineStr"/>
      <c r="P2189" t="inlineStr">
        <is>
          <t>Velazquez &amp; Drummond Aa</t>
        </is>
      </c>
      <c r="Q2189" t="inlineStr"/>
      <c r="R2189" t="inlineStr">
        <is>
          <t>Man. Predial + Energia e Água + Obras + Iptu + T. Bancária</t>
        </is>
      </c>
      <c r="S2189" t="inlineStr"/>
      <c r="T2189" t="inlineStr">
        <is>
          <t>Cora</t>
        </is>
      </c>
      <c r="U2189" t="inlineStr"/>
      <c r="V2189" t="inlineStr">
        <is>
          <t>Condomínio</t>
        </is>
      </c>
      <c r="W2189" t="inlineStr">
        <is>
          <t>Despesas de Escritório</t>
        </is>
      </c>
      <c r="X2189" t="inlineStr">
        <is>
          <t>Office</t>
        </is>
      </c>
      <c r="Y2189" t="inlineStr">
        <is>
          <t>Administrative Costs</t>
        </is>
      </c>
      <c r="Z2189" t="inlineStr">
        <is>
          <t>Administrative Costs</t>
        </is>
      </c>
      <c r="AA2189" t="inlineStr">
        <is>
          <t>Escritório</t>
        </is>
      </c>
      <c r="AB2189" t="inlineStr"/>
      <c r="AC2189" t="inlineStr"/>
      <c r="AD2189" t="n">
        <v>0</v>
      </c>
      <c r="AE2189" t="n">
        <v>0</v>
      </c>
    </row>
    <row r="2190">
      <c r="A2190" t="inlineStr">
        <is>
          <t>4297</t>
        </is>
      </c>
      <c r="B2190" s="115" t="n">
        <v>44831</v>
      </c>
      <c r="C2190" s="115" t="n">
        <v>44831</v>
      </c>
      <c r="D2190" t="n">
        <v>-44.47</v>
      </c>
      <c r="E2190" t="n">
        <v>-44.47</v>
      </c>
      <c r="F2190" t="inlineStr">
        <is>
          <t>BRL</t>
        </is>
      </c>
      <c r="G2190" t="n">
        <v>1</v>
      </c>
      <c r="H2190" t="n">
        <v>-44.47</v>
      </c>
      <c r="I2190" t="n">
        <v>-44.47</v>
      </c>
      <c r="J2190" t="n">
        <v>1</v>
      </c>
      <c r="K2190" t="inlineStr"/>
      <c r="L2190" t="inlineStr">
        <is>
          <t>Lumx Studios S/A</t>
        </is>
      </c>
      <c r="M2190" t="inlineStr">
        <is>
          <t>Clickup</t>
        </is>
      </c>
      <c r="N2190" t="n">
        <v>100</v>
      </c>
      <c r="O2190" t="inlineStr"/>
      <c r="P2190" t="inlineStr">
        <is>
          <t>Clickup</t>
        </is>
      </c>
      <c r="Q2190" t="inlineStr"/>
      <c r="R2190" t="inlineStr">
        <is>
          <t>Retiramos Todo Mundo do Clickup Esse Mês.Valor Cobrado do Mês: 7 Dol.</t>
        </is>
      </c>
      <c r="S2190" t="inlineStr"/>
      <c r="T2190" t="inlineStr">
        <is>
          <t>Mercado Pago</t>
        </is>
      </c>
      <c r="U2190" t="inlineStr"/>
      <c r="V2190" t="inlineStr">
        <is>
          <t>Software - Clickup</t>
        </is>
      </c>
      <c r="W2190" t="inlineStr">
        <is>
          <t>Software</t>
        </is>
      </c>
      <c r="X2190" t="inlineStr">
        <is>
          <t>Technology &amp; Infrastructure</t>
        </is>
      </c>
      <c r="Y2190" t="inlineStr">
        <is>
          <t>Technology &amp; Infrastructure</t>
        </is>
      </c>
      <c r="Z2190" t="inlineStr">
        <is>
          <t>Technology &amp; Infrastructure</t>
        </is>
      </c>
      <c r="AA2190" t="inlineStr">
        <is>
          <t>Software</t>
        </is>
      </c>
      <c r="AB2190" t="inlineStr"/>
      <c r="AC2190" t="inlineStr"/>
      <c r="AD2190" t="n">
        <v>0</v>
      </c>
      <c r="AE2190" t="n">
        <v>0</v>
      </c>
    </row>
    <row r="2191">
      <c r="A2191" t="inlineStr">
        <is>
          <t>4298</t>
        </is>
      </c>
      <c r="B2191" s="115" t="n">
        <v>44830</v>
      </c>
      <c r="C2191" s="115" t="n">
        <v>44830</v>
      </c>
      <c r="D2191" t="n">
        <v>-848.2</v>
      </c>
      <c r="E2191" t="n">
        <v>-848.2</v>
      </c>
      <c r="F2191" t="inlineStr">
        <is>
          <t>BRL</t>
        </is>
      </c>
      <c r="G2191" t="n">
        <v>1</v>
      </c>
      <c r="H2191" t="n">
        <v>-848.2</v>
      </c>
      <c r="I2191" t="n">
        <v>-848.2</v>
      </c>
      <c r="J2191" t="n">
        <v>1</v>
      </c>
      <c r="K2191" t="inlineStr"/>
      <c r="L2191" t="inlineStr">
        <is>
          <t>Lumx Studios S/A</t>
        </is>
      </c>
      <c r="M2191" t="inlineStr">
        <is>
          <t>Ministério da Economia</t>
        </is>
      </c>
      <c r="N2191" t="n">
        <v>100</v>
      </c>
      <c r="O2191" t="inlineStr">
        <is>
          <t>Lumx</t>
        </is>
      </c>
      <c r="P2191" t="inlineStr">
        <is>
          <t>Ministério da Economia</t>
        </is>
      </c>
      <c r="Q2191" t="inlineStr"/>
      <c r="R2191" t="inlineStr">
        <is>
          <t>Cod 1099 - Cp Seguradoscod 1138 - Cp Patronal</t>
        </is>
      </c>
      <c r="S2191" t="inlineStr"/>
      <c r="T2191" t="inlineStr">
        <is>
          <t>Mercado Pago</t>
        </is>
      </c>
      <c r="U2191" t="inlineStr"/>
      <c r="V2191" t="inlineStr">
        <is>
          <t>Pró-Labore</t>
        </is>
      </c>
      <c r="W2191" t="inlineStr">
        <is>
          <t>Despesas com Pessoal</t>
        </is>
      </c>
      <c r="X2191" t="inlineStr">
        <is>
          <t>People</t>
        </is>
      </c>
      <c r="Y2191" t="inlineStr">
        <is>
          <t>People</t>
        </is>
      </c>
      <c r="Z2191" t="inlineStr">
        <is>
          <t>People</t>
        </is>
      </c>
      <c r="AA2191" t="inlineStr">
        <is>
          <t>Pessoal</t>
        </is>
      </c>
      <c r="AB2191" t="inlineStr"/>
      <c r="AC2191" t="inlineStr"/>
      <c r="AD2191" t="n">
        <v>0</v>
      </c>
      <c r="AE2191" t="n">
        <v>0</v>
      </c>
    </row>
    <row r="2192">
      <c r="A2192" t="inlineStr">
        <is>
          <t>742</t>
        </is>
      </c>
      <c r="B2192" s="115" t="n">
        <v>44830</v>
      </c>
      <c r="C2192" s="115" t="n">
        <v>44830</v>
      </c>
      <c r="D2192" t="n">
        <v>10202.92</v>
      </c>
      <c r="E2192" t="n">
        <v>10202.92</v>
      </c>
      <c r="F2192" t="inlineStr">
        <is>
          <t>BRL</t>
        </is>
      </c>
      <c r="G2192" t="n">
        <v>1</v>
      </c>
      <c r="H2192" t="n">
        <v>10202.92</v>
      </c>
      <c r="I2192" t="n">
        <v>10202.92</v>
      </c>
      <c r="J2192" t="n">
        <v>1</v>
      </c>
      <c r="K2192" t="inlineStr"/>
      <c r="L2192" t="inlineStr">
        <is>
          <t>Lumx Studios S/A</t>
        </is>
      </c>
      <c r="M2192" t="inlineStr">
        <is>
          <t>Cora</t>
        </is>
      </c>
      <c r="N2192" t="n">
        <v>100</v>
      </c>
      <c r="O2192" t="inlineStr">
        <is>
          <t>Lumx</t>
        </is>
      </c>
      <c r="P2192" t="inlineStr">
        <is>
          <t>Lumx Studios S/A</t>
        </is>
      </c>
      <c r="Q2192" t="inlineStr"/>
      <c r="R2192" t="inlineStr">
        <is>
          <t>Transferência entre Contas</t>
        </is>
      </c>
      <c r="S2192" t="inlineStr"/>
      <c r="T2192" t="inlineStr">
        <is>
          <t>Cora</t>
        </is>
      </c>
      <c r="U2192" t="inlineStr"/>
      <c r="V2192" t="inlineStr">
        <is>
          <t>Transferências</t>
        </is>
      </c>
      <c r="W2192" t="inlineStr">
        <is>
          <t>Transferências</t>
        </is>
      </c>
      <c r="X2192" t="inlineStr">
        <is>
          <t>Others</t>
        </is>
      </c>
      <c r="Y2192" t="inlineStr">
        <is>
          <t>Administrative Costs</t>
        </is>
      </c>
      <c r="Z2192" t="inlineStr">
        <is>
          <t>Administrative Costs</t>
        </is>
      </c>
      <c r="AA2192" t="inlineStr">
        <is>
          <t>Outros</t>
        </is>
      </c>
      <c r="AB2192" t="inlineStr"/>
      <c r="AC2192" t="inlineStr"/>
      <c r="AD2192" t="n">
        <v>0</v>
      </c>
      <c r="AE2192" t="n">
        <v>0</v>
      </c>
    </row>
    <row r="2193">
      <c r="A2193" t="inlineStr">
        <is>
          <t>9703</t>
        </is>
      </c>
      <c r="B2193" s="115" t="n">
        <v>44830</v>
      </c>
      <c r="C2193" s="115" t="n">
        <v>44830</v>
      </c>
      <c r="D2193" t="n">
        <v>-10202.92</v>
      </c>
      <c r="E2193" t="n">
        <v>-10202.92</v>
      </c>
      <c r="F2193" t="inlineStr">
        <is>
          <t>BRL</t>
        </is>
      </c>
      <c r="G2193" t="n">
        <v>1</v>
      </c>
      <c r="H2193" t="n">
        <v>-10202.92</v>
      </c>
      <c r="I2193" t="n">
        <v>-10202.92</v>
      </c>
      <c r="J2193" t="n">
        <v>1</v>
      </c>
      <c r="K2193" t="inlineStr"/>
      <c r="L2193" t="inlineStr">
        <is>
          <t>Lumx Studios S/A</t>
        </is>
      </c>
      <c r="M2193" t="inlineStr">
        <is>
          <t>Lumx Studios S/A</t>
        </is>
      </c>
      <c r="N2193" t="n">
        <v>100</v>
      </c>
      <c r="O2193" t="inlineStr">
        <is>
          <t>Lumx</t>
        </is>
      </c>
      <c r="P2193" t="inlineStr">
        <is>
          <t>Lumx Studios S/A</t>
        </is>
      </c>
      <c r="Q2193" t="inlineStr"/>
      <c r="R2193" t="inlineStr">
        <is>
          <t>Transferência entre Contas</t>
        </is>
      </c>
      <c r="S2193" t="inlineStr"/>
      <c r="T2193" t="inlineStr">
        <is>
          <t>Xp</t>
        </is>
      </c>
      <c r="U2193" t="inlineStr"/>
      <c r="V2193" t="inlineStr">
        <is>
          <t>Transferências</t>
        </is>
      </c>
      <c r="W2193" t="inlineStr">
        <is>
          <t>Transferências</t>
        </is>
      </c>
      <c r="X2193" t="inlineStr">
        <is>
          <t>Others</t>
        </is>
      </c>
      <c r="Y2193" t="inlineStr">
        <is>
          <t>Administrative Costs</t>
        </is>
      </c>
      <c r="Z2193" t="inlineStr">
        <is>
          <t>Administrative Costs</t>
        </is>
      </c>
      <c r="AA2193" t="inlineStr">
        <is>
          <t>Outros</t>
        </is>
      </c>
      <c r="AB2193" t="inlineStr"/>
      <c r="AC2193" t="inlineStr"/>
      <c r="AD2193" t="n">
        <v>0</v>
      </c>
      <c r="AE2193" t="n">
        <v>0</v>
      </c>
    </row>
    <row r="2194">
      <c r="A2194" t="inlineStr">
        <is>
          <t>4299</t>
        </is>
      </c>
      <c r="B2194" s="115" t="n">
        <v>44829</v>
      </c>
      <c r="C2194" s="115" t="n">
        <v>44829</v>
      </c>
      <c r="D2194" t="n">
        <v>-52.8</v>
      </c>
      <c r="E2194" t="n">
        <v>-52.8</v>
      </c>
      <c r="F2194" t="inlineStr">
        <is>
          <t>BRL</t>
        </is>
      </c>
      <c r="G2194" t="n">
        <v>1</v>
      </c>
      <c r="H2194" t="n">
        <v>-52.8</v>
      </c>
      <c r="I2194" t="n">
        <v>-52.8</v>
      </c>
      <c r="J2194" t="n">
        <v>1</v>
      </c>
      <c r="K2194" t="inlineStr"/>
      <c r="L2194" t="inlineStr">
        <is>
          <t>Lumx Studios S/A</t>
        </is>
      </c>
      <c r="M2194" t="inlineStr">
        <is>
          <t>Microsoft</t>
        </is>
      </c>
      <c r="N2194" t="n">
        <v>100</v>
      </c>
      <c r="O2194" t="inlineStr"/>
      <c r="P2194" t="inlineStr">
        <is>
          <t>Microsoft</t>
        </is>
      </c>
      <c r="Q2194" t="inlineStr"/>
      <c r="R2194" t="inlineStr">
        <is>
          <t>Software - Pacote Office</t>
        </is>
      </c>
      <c r="S2194" t="inlineStr"/>
      <c r="T2194" t="inlineStr">
        <is>
          <t>Mercado Pago</t>
        </is>
      </c>
      <c r="U2194" t="inlineStr"/>
      <c r="V2194" t="inlineStr">
        <is>
          <t>Software - Pacote Office</t>
        </is>
      </c>
      <c r="W2194" t="inlineStr">
        <is>
          <t>Software</t>
        </is>
      </c>
      <c r="X2194" t="inlineStr">
        <is>
          <t>Technology &amp; Infrastructure</t>
        </is>
      </c>
      <c r="Y2194" t="inlineStr">
        <is>
          <t>Technology &amp; Infrastructure</t>
        </is>
      </c>
      <c r="Z2194" t="inlineStr">
        <is>
          <t>Technology &amp; Infrastructure</t>
        </is>
      </c>
      <c r="AA2194" t="inlineStr">
        <is>
          <t>Software</t>
        </is>
      </c>
      <c r="AB2194" t="inlineStr"/>
      <c r="AC2194" t="inlineStr"/>
      <c r="AD2194" t="n">
        <v>0</v>
      </c>
      <c r="AE2194" t="n">
        <v>0</v>
      </c>
    </row>
    <row r="2195">
      <c r="A2195" t="inlineStr">
        <is>
          <t>4300</t>
        </is>
      </c>
      <c r="B2195" s="115" t="n">
        <v>44826</v>
      </c>
      <c r="C2195" s="115" t="n">
        <v>44826</v>
      </c>
      <c r="D2195" t="n">
        <v>-187.12</v>
      </c>
      <c r="E2195" t="n">
        <v>-187.12</v>
      </c>
      <c r="F2195" t="inlineStr">
        <is>
          <t>BRL</t>
        </is>
      </c>
      <c r="G2195" t="n">
        <v>1</v>
      </c>
      <c r="H2195" t="n">
        <v>-187.12</v>
      </c>
      <c r="I2195" t="n">
        <v>-187.12</v>
      </c>
      <c r="J2195" t="n">
        <v>1</v>
      </c>
      <c r="K2195" t="inlineStr"/>
      <c r="L2195" t="inlineStr">
        <is>
          <t>Lumx Studios S/A</t>
        </is>
      </c>
      <c r="M2195" t="inlineStr">
        <is>
          <t>Lumx Studios S/A</t>
        </is>
      </c>
      <c r="N2195" t="n">
        <v>100</v>
      </c>
      <c r="O2195" t="inlineStr">
        <is>
          <t>Conselho</t>
        </is>
      </c>
      <c r="P2195" t="inlineStr">
        <is>
          <t>Lumx Studios S/A</t>
        </is>
      </c>
      <c r="Q2195" t="inlineStr"/>
      <c r="R2195" t="inlineStr">
        <is>
          <t>Software - Envato</t>
        </is>
      </c>
      <c r="S2195" t="inlineStr"/>
      <c r="T2195" t="inlineStr">
        <is>
          <t>Mercado Pago</t>
        </is>
      </c>
      <c r="U2195" t="inlineStr"/>
      <c r="V2195" t="inlineStr">
        <is>
          <t>Software - Envato</t>
        </is>
      </c>
      <c r="W2195" t="inlineStr">
        <is>
          <t>Software</t>
        </is>
      </c>
      <c r="X2195" t="inlineStr">
        <is>
          <t>Technology &amp; Infrastructure</t>
        </is>
      </c>
      <c r="Y2195" t="inlineStr">
        <is>
          <t>Technology &amp; Infrastructure</t>
        </is>
      </c>
      <c r="Z2195" t="inlineStr">
        <is>
          <t>Technology &amp; Infrastructure</t>
        </is>
      </c>
      <c r="AA2195" t="inlineStr">
        <is>
          <t>Software</t>
        </is>
      </c>
      <c r="AB2195" t="inlineStr"/>
      <c r="AC2195" t="inlineStr"/>
      <c r="AD2195" t="n">
        <v>0</v>
      </c>
      <c r="AE2195" t="n">
        <v>0</v>
      </c>
    </row>
    <row r="2196">
      <c r="A2196" t="inlineStr">
        <is>
          <t>743</t>
        </is>
      </c>
      <c r="B2196" s="115" t="n">
        <v>44826</v>
      </c>
      <c r="C2196" s="115" t="n">
        <v>44826</v>
      </c>
      <c r="D2196" t="n">
        <v>6000</v>
      </c>
      <c r="E2196" t="n">
        <v>6000</v>
      </c>
      <c r="F2196" t="inlineStr">
        <is>
          <t>BRL</t>
        </is>
      </c>
      <c r="G2196" t="n">
        <v>1</v>
      </c>
      <c r="H2196" t="n">
        <v>6000</v>
      </c>
      <c r="I2196" t="n">
        <v>6000</v>
      </c>
      <c r="J2196" t="n">
        <v>1</v>
      </c>
      <c r="K2196" t="inlineStr"/>
      <c r="L2196" t="inlineStr">
        <is>
          <t>Lumx Studios S/A</t>
        </is>
      </c>
      <c r="M2196" t="inlineStr">
        <is>
          <t>Conta Simples</t>
        </is>
      </c>
      <c r="N2196" t="n">
        <v>100</v>
      </c>
      <c r="O2196" t="inlineStr">
        <is>
          <t>Lumx</t>
        </is>
      </c>
      <c r="P2196" t="inlineStr">
        <is>
          <t>Lumx Studios S/A</t>
        </is>
      </c>
      <c r="Q2196" t="inlineStr"/>
      <c r="R2196" t="inlineStr">
        <is>
          <t>Transferência entre Contas</t>
        </is>
      </c>
      <c r="S2196" t="inlineStr"/>
      <c r="T2196" t="inlineStr">
        <is>
          <t>Conta Simples</t>
        </is>
      </c>
      <c r="U2196" t="inlineStr"/>
      <c r="V2196" t="inlineStr">
        <is>
          <t>Transferências</t>
        </is>
      </c>
      <c r="W2196" t="inlineStr">
        <is>
          <t>Transferências</t>
        </is>
      </c>
      <c r="X2196" t="inlineStr">
        <is>
          <t>Others</t>
        </is>
      </c>
      <c r="Y2196" t="inlineStr">
        <is>
          <t>Administrative Costs</t>
        </is>
      </c>
      <c r="Z2196" t="inlineStr">
        <is>
          <t>Administrative Costs</t>
        </is>
      </c>
      <c r="AA2196" t="inlineStr">
        <is>
          <t>Outros</t>
        </is>
      </c>
      <c r="AB2196" t="inlineStr"/>
      <c r="AC2196" t="inlineStr"/>
      <c r="AD2196" t="n">
        <v>0</v>
      </c>
      <c r="AE2196" t="n">
        <v>0</v>
      </c>
    </row>
    <row r="2197">
      <c r="A2197" t="inlineStr">
        <is>
          <t>744</t>
        </is>
      </c>
      <c r="B2197" s="115" t="n">
        <v>44826</v>
      </c>
      <c r="C2197" s="115" t="n">
        <v>44826</v>
      </c>
      <c r="D2197" t="n">
        <v>10000</v>
      </c>
      <c r="E2197" t="n">
        <v>10000</v>
      </c>
      <c r="F2197" t="inlineStr">
        <is>
          <t>BRL</t>
        </is>
      </c>
      <c r="G2197" t="n">
        <v>1</v>
      </c>
      <c r="H2197" t="n">
        <v>10000</v>
      </c>
      <c r="I2197" t="n">
        <v>10000</v>
      </c>
      <c r="J2197" t="n">
        <v>1</v>
      </c>
      <c r="K2197" t="inlineStr"/>
      <c r="L2197" t="inlineStr">
        <is>
          <t>Lumx Studios S/A</t>
        </is>
      </c>
      <c r="M2197" t="inlineStr">
        <is>
          <t>Mercado Pago</t>
        </is>
      </c>
      <c r="N2197" t="n">
        <v>100</v>
      </c>
      <c r="O2197" t="inlineStr">
        <is>
          <t>Lumx</t>
        </is>
      </c>
      <c r="P2197" t="inlineStr">
        <is>
          <t>Lumx Studios S/A</t>
        </is>
      </c>
      <c r="Q2197" t="inlineStr"/>
      <c r="R2197" t="inlineStr">
        <is>
          <t>Transferência entre Contas</t>
        </is>
      </c>
      <c r="S2197" t="inlineStr"/>
      <c r="T2197" t="inlineStr">
        <is>
          <t>Mercado Pago</t>
        </is>
      </c>
      <c r="U2197" t="inlineStr"/>
      <c r="V2197" t="inlineStr">
        <is>
          <t>Transferências</t>
        </is>
      </c>
      <c r="W2197" t="inlineStr">
        <is>
          <t>Transferências</t>
        </is>
      </c>
      <c r="X2197" t="inlineStr">
        <is>
          <t>Others</t>
        </is>
      </c>
      <c r="Y2197" t="inlineStr">
        <is>
          <t>Administrative Costs</t>
        </is>
      </c>
      <c r="Z2197" t="inlineStr">
        <is>
          <t>Administrative Costs</t>
        </is>
      </c>
      <c r="AA2197" t="inlineStr">
        <is>
          <t>Outros</t>
        </is>
      </c>
      <c r="AB2197" t="inlineStr"/>
      <c r="AC2197" t="inlineStr"/>
      <c r="AD2197" t="n">
        <v>0</v>
      </c>
      <c r="AE2197" t="n">
        <v>0</v>
      </c>
    </row>
    <row r="2198">
      <c r="A2198" t="inlineStr">
        <is>
          <t>9704</t>
        </is>
      </c>
      <c r="B2198" s="115" t="n">
        <v>44826</v>
      </c>
      <c r="C2198" s="115" t="n">
        <v>44826</v>
      </c>
      <c r="D2198" t="n">
        <v>-6000</v>
      </c>
      <c r="E2198" t="n">
        <v>-6000</v>
      </c>
      <c r="F2198" t="inlineStr">
        <is>
          <t>BRL</t>
        </is>
      </c>
      <c r="G2198" t="n">
        <v>1</v>
      </c>
      <c r="H2198" t="n">
        <v>-6000</v>
      </c>
      <c r="I2198" t="n">
        <v>-6000</v>
      </c>
      <c r="J2198" t="n">
        <v>1</v>
      </c>
      <c r="K2198" t="inlineStr"/>
      <c r="L2198" t="inlineStr">
        <is>
          <t>Lumx Studios S/A</t>
        </is>
      </c>
      <c r="M2198" t="inlineStr">
        <is>
          <t>Lumx Studios S/A</t>
        </is>
      </c>
      <c r="N2198" t="n">
        <v>100</v>
      </c>
      <c r="O2198" t="inlineStr">
        <is>
          <t>Lumx</t>
        </is>
      </c>
      <c r="P2198" t="inlineStr">
        <is>
          <t>Lumx Studios S/A</t>
        </is>
      </c>
      <c r="Q2198" t="inlineStr"/>
      <c r="R2198" t="inlineStr">
        <is>
          <t>Transferência entre Contas</t>
        </is>
      </c>
      <c r="S2198" t="inlineStr"/>
      <c r="T2198" t="inlineStr">
        <is>
          <t>Cora</t>
        </is>
      </c>
      <c r="U2198" t="inlineStr"/>
      <c r="V2198" t="inlineStr">
        <is>
          <t>Transferências</t>
        </is>
      </c>
      <c r="W2198" t="inlineStr">
        <is>
          <t>Transferências</t>
        </is>
      </c>
      <c r="X2198" t="inlineStr">
        <is>
          <t>Others</t>
        </is>
      </c>
      <c r="Y2198" t="inlineStr">
        <is>
          <t>Administrative Costs</t>
        </is>
      </c>
      <c r="Z2198" t="inlineStr">
        <is>
          <t>Administrative Costs</t>
        </is>
      </c>
      <c r="AA2198" t="inlineStr">
        <is>
          <t>Outros</t>
        </is>
      </c>
      <c r="AB2198" t="inlineStr"/>
      <c r="AC2198" t="inlineStr"/>
      <c r="AD2198" t="n">
        <v>0</v>
      </c>
      <c r="AE2198" t="n">
        <v>0</v>
      </c>
    </row>
    <row r="2199">
      <c r="A2199" t="inlineStr">
        <is>
          <t>9705</t>
        </is>
      </c>
      <c r="B2199" s="115" t="n">
        <v>44826</v>
      </c>
      <c r="C2199" s="115" t="n">
        <v>44826</v>
      </c>
      <c r="D2199" t="n">
        <v>-10000</v>
      </c>
      <c r="E2199" t="n">
        <v>-10000</v>
      </c>
      <c r="F2199" t="inlineStr">
        <is>
          <t>BRL</t>
        </is>
      </c>
      <c r="G2199" t="n">
        <v>1</v>
      </c>
      <c r="H2199" t="n">
        <v>-10000</v>
      </c>
      <c r="I2199" t="n">
        <v>-10000</v>
      </c>
      <c r="J2199" t="n">
        <v>1</v>
      </c>
      <c r="K2199" t="inlineStr"/>
      <c r="L2199" t="inlineStr">
        <is>
          <t>Lumx Studios S/A</t>
        </is>
      </c>
      <c r="M2199" t="inlineStr">
        <is>
          <t>Lumx Studios S/A</t>
        </is>
      </c>
      <c r="N2199" t="n">
        <v>100</v>
      </c>
      <c r="O2199" t="inlineStr">
        <is>
          <t>Lumx</t>
        </is>
      </c>
      <c r="P2199" t="inlineStr">
        <is>
          <t>Lumx Studios S/A</t>
        </is>
      </c>
      <c r="Q2199" t="inlineStr"/>
      <c r="R2199" t="inlineStr">
        <is>
          <t>Transferência entre Contas</t>
        </is>
      </c>
      <c r="S2199" t="inlineStr"/>
      <c r="T2199" t="inlineStr">
        <is>
          <t>Cora</t>
        </is>
      </c>
      <c r="U2199" t="inlineStr"/>
      <c r="V2199" t="inlineStr">
        <is>
          <t>Transferências</t>
        </is>
      </c>
      <c r="W2199" t="inlineStr">
        <is>
          <t>Transferências</t>
        </is>
      </c>
      <c r="X2199" t="inlineStr">
        <is>
          <t>Others</t>
        </is>
      </c>
      <c r="Y2199" t="inlineStr">
        <is>
          <t>Administrative Costs</t>
        </is>
      </c>
      <c r="Z2199" t="inlineStr">
        <is>
          <t>Administrative Costs</t>
        </is>
      </c>
      <c r="AA2199" t="inlineStr">
        <is>
          <t>Outros</t>
        </is>
      </c>
      <c r="AB2199" t="inlineStr"/>
      <c r="AC2199" t="inlineStr"/>
      <c r="AD2199" t="n">
        <v>0</v>
      </c>
      <c r="AE2199" t="n">
        <v>0</v>
      </c>
    </row>
    <row r="2200">
      <c r="A2200" t="inlineStr">
        <is>
          <t>745</t>
        </is>
      </c>
      <c r="B2200" s="115" t="n">
        <v>44824</v>
      </c>
      <c r="C2200" s="115" t="n">
        <v>44824</v>
      </c>
      <c r="D2200" t="n">
        <v>21071.39</v>
      </c>
      <c r="E2200" t="n">
        <v>21071.39</v>
      </c>
      <c r="F2200" t="inlineStr">
        <is>
          <t>BRL</t>
        </is>
      </c>
      <c r="G2200" t="n">
        <v>1</v>
      </c>
      <c r="H2200" t="n">
        <v>21071.39</v>
      </c>
      <c r="I2200" t="n">
        <v>21071.39</v>
      </c>
      <c r="J2200" t="n">
        <v>1</v>
      </c>
      <c r="K2200" t="inlineStr"/>
      <c r="L2200" t="inlineStr">
        <is>
          <t>Lumx Studios S/A</t>
        </is>
      </c>
      <c r="M2200" t="inlineStr">
        <is>
          <t>Cora</t>
        </is>
      </c>
      <c r="N2200" t="n">
        <v>100</v>
      </c>
      <c r="O2200" t="inlineStr">
        <is>
          <t>Lumx</t>
        </is>
      </c>
      <c r="P2200" t="inlineStr">
        <is>
          <t>Lumx Studios S/A</t>
        </is>
      </c>
      <c r="Q2200" t="inlineStr"/>
      <c r="R2200" t="inlineStr">
        <is>
          <t>Transferência entre Contas</t>
        </is>
      </c>
      <c r="S2200" t="inlineStr"/>
      <c r="T2200" t="inlineStr">
        <is>
          <t>Cora</t>
        </is>
      </c>
      <c r="U2200" t="inlineStr"/>
      <c r="V2200" t="inlineStr">
        <is>
          <t>Transferências</t>
        </is>
      </c>
      <c r="W2200" t="inlineStr">
        <is>
          <t>Transferências</t>
        </is>
      </c>
      <c r="X2200" t="inlineStr">
        <is>
          <t>Others</t>
        </is>
      </c>
      <c r="Y2200" t="inlineStr">
        <is>
          <t>Administrative Costs</t>
        </is>
      </c>
      <c r="Z2200" t="inlineStr">
        <is>
          <t>Administrative Costs</t>
        </is>
      </c>
      <c r="AA2200" t="inlineStr">
        <is>
          <t>Outros</t>
        </is>
      </c>
      <c r="AB2200" t="inlineStr"/>
      <c r="AC2200" t="inlineStr"/>
      <c r="AD2200" t="n">
        <v>0</v>
      </c>
      <c r="AE2200" t="n">
        <v>0</v>
      </c>
    </row>
    <row r="2201">
      <c r="A2201" t="inlineStr">
        <is>
          <t>9706</t>
        </is>
      </c>
      <c r="B2201" s="115" t="n">
        <v>44824</v>
      </c>
      <c r="C2201" s="115" t="n">
        <v>44824</v>
      </c>
      <c r="D2201" t="n">
        <v>-21071.39</v>
      </c>
      <c r="E2201" t="n">
        <v>-21071.39</v>
      </c>
      <c r="F2201" t="inlineStr">
        <is>
          <t>BRL</t>
        </is>
      </c>
      <c r="G2201" t="n">
        <v>1</v>
      </c>
      <c r="H2201" t="n">
        <v>-21071.39</v>
      </c>
      <c r="I2201" t="n">
        <v>-21071.39</v>
      </c>
      <c r="J2201" t="n">
        <v>1</v>
      </c>
      <c r="K2201" t="inlineStr"/>
      <c r="L2201" t="inlineStr">
        <is>
          <t>Lumx Studios S/A</t>
        </is>
      </c>
      <c r="M2201" t="inlineStr">
        <is>
          <t>Lumx Studios S/A</t>
        </is>
      </c>
      <c r="N2201" t="n">
        <v>100</v>
      </c>
      <c r="O2201" t="inlineStr">
        <is>
          <t>Lumx</t>
        </is>
      </c>
      <c r="P2201" t="inlineStr">
        <is>
          <t>Lumx Studios S/A</t>
        </is>
      </c>
      <c r="Q2201" t="inlineStr"/>
      <c r="R2201" t="inlineStr">
        <is>
          <t>Transferência entre Contas</t>
        </is>
      </c>
      <c r="S2201" t="inlineStr"/>
      <c r="T2201" t="inlineStr">
        <is>
          <t>Mercado Bitcoin</t>
        </is>
      </c>
      <c r="U2201" t="inlineStr"/>
      <c r="V2201" t="inlineStr">
        <is>
          <t>Transferências</t>
        </is>
      </c>
      <c r="W2201" t="inlineStr">
        <is>
          <t>Transferências</t>
        </is>
      </c>
      <c r="X2201" t="inlineStr">
        <is>
          <t>Others</t>
        </is>
      </c>
      <c r="Y2201" t="inlineStr">
        <is>
          <t>Administrative Costs</t>
        </is>
      </c>
      <c r="Z2201" t="inlineStr">
        <is>
          <t>Administrative Costs</t>
        </is>
      </c>
      <c r="AA2201" t="inlineStr">
        <is>
          <t>Outros</t>
        </is>
      </c>
      <c r="AB2201" t="inlineStr"/>
      <c r="AC2201" t="inlineStr"/>
      <c r="AD2201" t="n">
        <v>0</v>
      </c>
      <c r="AE2201" t="n">
        <v>0</v>
      </c>
    </row>
    <row r="2202">
      <c r="A2202" t="inlineStr">
        <is>
          <t>391</t>
        </is>
      </c>
      <c r="B2202" s="115" t="n">
        <v>44823</v>
      </c>
      <c r="C2202" s="115" t="n">
        <v>44823</v>
      </c>
      <c r="D2202" t="n">
        <v>21071.39</v>
      </c>
      <c r="E2202" t="n">
        <v>21071.39</v>
      </c>
      <c r="F2202" t="inlineStr">
        <is>
          <t>BRL</t>
        </is>
      </c>
      <c r="G2202" t="n">
        <v>1</v>
      </c>
      <c r="H2202" t="n">
        <v>21071.39</v>
      </c>
      <c r="I2202" t="n">
        <v>21071.39</v>
      </c>
      <c r="J2202" t="n">
        <v>1</v>
      </c>
      <c r="K2202" t="inlineStr"/>
      <c r="L2202" t="inlineStr">
        <is>
          <t>Lumx Studios S/A</t>
        </is>
      </c>
      <c r="M2202" t="inlineStr">
        <is>
          <t>Mercado Bitcoin</t>
        </is>
      </c>
      <c r="N2202" t="n">
        <v>100</v>
      </c>
      <c r="O2202" t="inlineStr">
        <is>
          <t>Lumx</t>
        </is>
      </c>
      <c r="P2202" t="inlineStr">
        <is>
          <t>Lumx Studios S/A</t>
        </is>
      </c>
      <c r="Q2202" t="inlineStr"/>
      <c r="R2202" t="inlineStr">
        <is>
          <t>Conversão Eth-Brl</t>
        </is>
      </c>
      <c r="S2202" t="inlineStr"/>
      <c r="T2202" t="inlineStr">
        <is>
          <t>Mercado Bitcoin</t>
        </is>
      </c>
      <c r="U2202" t="inlineStr"/>
      <c r="V2202" t="inlineStr">
        <is>
          <t>Conversões</t>
        </is>
      </c>
      <c r="W2202" t="inlineStr">
        <is>
          <t>Conversões</t>
        </is>
      </c>
      <c r="X2202" t="inlineStr">
        <is>
          <t>Financial Revenue</t>
        </is>
      </c>
      <c r="Y2202" t="inlineStr">
        <is>
          <t>Financial Revenue</t>
        </is>
      </c>
      <c r="Z2202" t="inlineStr">
        <is>
          <t>Financial Revenue</t>
        </is>
      </c>
      <c r="AA2202" t="inlineStr">
        <is>
          <t>Receita Financeira</t>
        </is>
      </c>
      <c r="AB2202" t="inlineStr"/>
      <c r="AC2202" t="inlineStr"/>
      <c r="AD2202" t="n">
        <v>0</v>
      </c>
      <c r="AE2202" t="n">
        <v>0</v>
      </c>
    </row>
    <row r="2203">
      <c r="A2203" t="inlineStr">
        <is>
          <t>4301</t>
        </is>
      </c>
      <c r="B2203" s="115" t="n">
        <v>44823</v>
      </c>
      <c r="C2203" s="115" t="n">
        <v>44823</v>
      </c>
      <c r="D2203" t="n">
        <v>-668.89</v>
      </c>
      <c r="E2203" t="n">
        <v>-668.89</v>
      </c>
      <c r="F2203" t="inlineStr">
        <is>
          <t>BRL</t>
        </is>
      </c>
      <c r="G2203" t="n">
        <v>1</v>
      </c>
      <c r="H2203" t="n">
        <v>-668.89</v>
      </c>
      <c r="I2203" t="n">
        <v>-668.89</v>
      </c>
      <c r="J2203" t="n">
        <v>1</v>
      </c>
      <c r="K2203" t="inlineStr"/>
      <c r="L2203" t="inlineStr">
        <is>
          <t>Lumx Studios S/A</t>
        </is>
      </c>
      <c r="M2203" t="inlineStr">
        <is>
          <t>Ministério da Economia</t>
        </is>
      </c>
      <c r="N2203" t="n">
        <v>100</v>
      </c>
      <c r="O2203" t="inlineStr"/>
      <c r="P2203" t="inlineStr">
        <is>
          <t>Ministério da Economia</t>
        </is>
      </c>
      <c r="Q2203" t="inlineStr"/>
      <c r="R2203" t="inlineStr">
        <is>
          <t>Retenção a Pagamentos Pj-Pj (Pis. Cofins, Csll)</t>
        </is>
      </c>
      <c r="S2203" t="inlineStr"/>
      <c r="T2203" t="inlineStr">
        <is>
          <t>Cora</t>
        </is>
      </c>
      <c r="U2203" t="inlineStr"/>
      <c r="V2203" t="inlineStr">
        <is>
          <t>Imposto - Retenções</t>
        </is>
      </c>
      <c r="W2203" t="inlineStr">
        <is>
          <t>Impostos</t>
        </is>
      </c>
      <c r="X2203" t="inlineStr">
        <is>
          <t>Tax And Fees</t>
        </is>
      </c>
      <c r="Y2203" t="inlineStr">
        <is>
          <t>Tax And Fees</t>
        </is>
      </c>
      <c r="Z2203" t="inlineStr">
        <is>
          <t>Tax And Fees</t>
        </is>
      </c>
      <c r="AA2203" t="inlineStr">
        <is>
          <t>Impostos e Taxas</t>
        </is>
      </c>
      <c r="AB2203" t="inlineStr"/>
      <c r="AC2203" t="inlineStr"/>
      <c r="AD2203" t="n">
        <v>0</v>
      </c>
      <c r="AE2203" t="n">
        <v>0</v>
      </c>
    </row>
    <row r="2204">
      <c r="A2204" t="inlineStr">
        <is>
          <t>4302</t>
        </is>
      </c>
      <c r="B2204" s="115" t="n">
        <v>44823</v>
      </c>
      <c r="C2204" s="115" t="n">
        <v>44823</v>
      </c>
      <c r="D2204" t="n">
        <v>-215.77</v>
      </c>
      <c r="E2204" t="n">
        <v>-215.77</v>
      </c>
      <c r="F2204" t="inlineStr">
        <is>
          <t>BRL</t>
        </is>
      </c>
      <c r="G2204" t="n">
        <v>1</v>
      </c>
      <c r="H2204" t="n">
        <v>-215.77</v>
      </c>
      <c r="I2204" t="n">
        <v>-215.77</v>
      </c>
      <c r="J2204" t="n">
        <v>1</v>
      </c>
      <c r="K2204" t="inlineStr"/>
      <c r="L2204" t="inlineStr">
        <is>
          <t>Lumx Studios S/A</t>
        </is>
      </c>
      <c r="M2204" t="inlineStr">
        <is>
          <t>Ministério da Economia</t>
        </is>
      </c>
      <c r="N2204" t="n">
        <v>100</v>
      </c>
      <c r="O2204" t="inlineStr"/>
      <c r="P2204" t="inlineStr">
        <is>
          <t>Ministério da Economia</t>
        </is>
      </c>
      <c r="Q2204" t="inlineStr"/>
      <c r="R2204" t="inlineStr">
        <is>
          <t>Retenção a Pagamentos Pj-Pj</t>
        </is>
      </c>
      <c r="S2204" t="inlineStr"/>
      <c r="T2204" t="inlineStr">
        <is>
          <t>Cora</t>
        </is>
      </c>
      <c r="U2204" t="inlineStr"/>
      <c r="V2204" t="inlineStr">
        <is>
          <t>Imposto - Retenções</t>
        </is>
      </c>
      <c r="W2204" t="inlineStr">
        <is>
          <t>Impostos</t>
        </is>
      </c>
      <c r="X2204" t="inlineStr">
        <is>
          <t>Tax And Fees</t>
        </is>
      </c>
      <c r="Y2204" t="inlineStr">
        <is>
          <t>Tax And Fees</t>
        </is>
      </c>
      <c r="Z2204" t="inlineStr">
        <is>
          <t>Tax And Fees</t>
        </is>
      </c>
      <c r="AA2204" t="inlineStr">
        <is>
          <t>Impostos e Taxas</t>
        </is>
      </c>
      <c r="AB2204" t="inlineStr"/>
      <c r="AC2204" t="inlineStr"/>
      <c r="AD2204" t="n">
        <v>0</v>
      </c>
      <c r="AE2204" t="n">
        <v>0</v>
      </c>
    </row>
    <row r="2205">
      <c r="A2205" t="inlineStr">
        <is>
          <t>4303</t>
        </is>
      </c>
      <c r="B2205" s="115" t="n">
        <v>44823</v>
      </c>
      <c r="C2205" s="115" t="n">
        <v>44823</v>
      </c>
      <c r="D2205" t="n">
        <v>-4500</v>
      </c>
      <c r="E2205" t="n">
        <v>-4500</v>
      </c>
      <c r="F2205" t="inlineStr">
        <is>
          <t>BRL</t>
        </is>
      </c>
      <c r="G2205" t="n">
        <v>1</v>
      </c>
      <c r="H2205" t="n">
        <v>-4500</v>
      </c>
      <c r="I2205" t="n">
        <v>-4500</v>
      </c>
      <c r="J2205" t="n">
        <v>1</v>
      </c>
      <c r="K2205" t="inlineStr"/>
      <c r="L2205" t="inlineStr">
        <is>
          <t>Lumx Studios S/A</t>
        </is>
      </c>
      <c r="M2205" t="inlineStr">
        <is>
          <t>Gabriel Pereira Dias Batista</t>
        </is>
      </c>
      <c r="N2205" t="n">
        <v>100</v>
      </c>
      <c r="O2205" t="inlineStr"/>
      <c r="P2205" t="inlineStr">
        <is>
          <t>Gabriel Pereira Dias Batista</t>
        </is>
      </c>
      <c r="Q2205" t="inlineStr"/>
      <c r="R2205" t="inlineStr">
        <is>
          <t>Prestação de Serviços</t>
        </is>
      </c>
      <c r="S2205" t="inlineStr"/>
      <c r="T2205" t="inlineStr">
        <is>
          <t>Cora</t>
        </is>
      </c>
      <c r="U2205" t="inlineStr"/>
      <c r="V2205" t="inlineStr">
        <is>
          <t>Prestação de Serviços</t>
        </is>
      </c>
      <c r="W2205" t="inlineStr">
        <is>
          <t>Despesas com Pessoal</t>
        </is>
      </c>
      <c r="X2205" t="inlineStr">
        <is>
          <t>People</t>
        </is>
      </c>
      <c r="Y2205" t="inlineStr">
        <is>
          <t>People</t>
        </is>
      </c>
      <c r="Z2205" t="inlineStr">
        <is>
          <t>People</t>
        </is>
      </c>
      <c r="AA2205" t="inlineStr">
        <is>
          <t>Pessoal</t>
        </is>
      </c>
      <c r="AB2205" t="inlineStr"/>
      <c r="AC2205" t="inlineStr"/>
      <c r="AD2205" t="n">
        <v>0</v>
      </c>
      <c r="AE2205" t="n">
        <v>0</v>
      </c>
    </row>
    <row r="2206">
      <c r="A2206" t="inlineStr">
        <is>
          <t>4304</t>
        </is>
      </c>
      <c r="B2206" s="115" t="n">
        <v>44823</v>
      </c>
      <c r="C2206" s="115" t="n">
        <v>44823</v>
      </c>
      <c r="D2206" t="n">
        <v>-274.84</v>
      </c>
      <c r="E2206" t="n">
        <v>-274.84</v>
      </c>
      <c r="F2206" t="inlineStr">
        <is>
          <t>BRL</t>
        </is>
      </c>
      <c r="G2206" t="n">
        <v>1</v>
      </c>
      <c r="H2206" t="n">
        <v>-274.84</v>
      </c>
      <c r="I2206" t="n">
        <v>-274.84</v>
      </c>
      <c r="J2206" t="n">
        <v>1</v>
      </c>
      <c r="K2206" t="inlineStr"/>
      <c r="L2206" t="inlineStr">
        <is>
          <t>Lumx Studios S/A</t>
        </is>
      </c>
      <c r="M2206" t="inlineStr">
        <is>
          <t>Gleam Io</t>
        </is>
      </c>
      <c r="N2206" t="n">
        <v>100</v>
      </c>
      <c r="O2206" t="inlineStr"/>
      <c r="P2206" t="inlineStr">
        <is>
          <t>Gleam Io</t>
        </is>
      </c>
      <c r="Q2206" t="inlineStr"/>
      <c r="R2206" t="inlineStr">
        <is>
          <t>Software - Gleam Io</t>
        </is>
      </c>
      <c r="S2206" t="inlineStr"/>
      <c r="T2206" t="inlineStr">
        <is>
          <t>Mercado Pago</t>
        </is>
      </c>
      <c r="U2206" t="inlineStr"/>
      <c r="V2206" t="inlineStr">
        <is>
          <t>Gleam Io</t>
        </is>
      </c>
      <c r="W2206" t="inlineStr">
        <is>
          <t>Despesa de Marketing</t>
        </is>
      </c>
      <c r="X2206" t="inlineStr">
        <is>
          <t>Marketing</t>
        </is>
      </c>
      <c r="Y2206" t="inlineStr">
        <is>
          <t>Operating Costs</t>
        </is>
      </c>
      <c r="Z2206" t="inlineStr">
        <is>
          <t>Operating Costs</t>
        </is>
      </c>
      <c r="AA2206" t="inlineStr">
        <is>
          <t>Marketing</t>
        </is>
      </c>
      <c r="AB2206" t="inlineStr"/>
      <c r="AC2206" t="inlineStr"/>
      <c r="AD2206" t="n">
        <v>0</v>
      </c>
      <c r="AE2206" t="n">
        <v>0</v>
      </c>
    </row>
    <row r="2207">
      <c r="A2207" t="inlineStr">
        <is>
          <t>4305</t>
        </is>
      </c>
      <c r="B2207" s="115" t="n">
        <v>44821</v>
      </c>
      <c r="C2207" s="115" t="n">
        <v>44821</v>
      </c>
      <c r="D2207" t="n">
        <v>-39.78</v>
      </c>
      <c r="E2207" t="n">
        <v>-39.78</v>
      </c>
      <c r="F2207" t="inlineStr">
        <is>
          <t>BRL</t>
        </is>
      </c>
      <c r="G2207" t="n">
        <v>1</v>
      </c>
      <c r="H2207" t="n">
        <v>-39.78</v>
      </c>
      <c r="I2207" t="n">
        <v>-39.78</v>
      </c>
      <c r="J2207" t="n">
        <v>1</v>
      </c>
      <c r="K2207" t="inlineStr"/>
      <c r="L2207" t="inlineStr">
        <is>
          <t>Lumx Studios S/A</t>
        </is>
      </c>
      <c r="M2207" t="inlineStr">
        <is>
          <t>Lumx Studios S/A</t>
        </is>
      </c>
      <c r="N2207" t="n">
        <v>100</v>
      </c>
      <c r="O2207" t="inlineStr">
        <is>
          <t>Conselho</t>
        </is>
      </c>
      <c r="P2207" t="inlineStr">
        <is>
          <t>Lumx Studios S/A</t>
        </is>
      </c>
      <c r="Q2207" t="inlineStr"/>
      <c r="R2207" t="inlineStr">
        <is>
          <t>Npm - Github</t>
        </is>
      </c>
      <c r="S2207" t="inlineStr"/>
      <c r="T2207" t="inlineStr">
        <is>
          <t>Mercado Pago</t>
        </is>
      </c>
      <c r="U2207" t="inlineStr"/>
      <c r="V2207" t="inlineStr">
        <is>
          <t>Software - Npm Inc</t>
        </is>
      </c>
      <c r="W2207" t="inlineStr">
        <is>
          <t>Software</t>
        </is>
      </c>
      <c r="X2207" t="inlineStr">
        <is>
          <t>Technology &amp; Infrastructure</t>
        </is>
      </c>
      <c r="Y2207" t="inlineStr">
        <is>
          <t>Technology &amp; Infrastructure</t>
        </is>
      </c>
      <c r="Z2207" t="inlineStr">
        <is>
          <t>Technology &amp; Infrastructure</t>
        </is>
      </c>
      <c r="AA2207" t="inlineStr">
        <is>
          <t>Software</t>
        </is>
      </c>
      <c r="AB2207" t="inlineStr"/>
      <c r="AC2207" t="inlineStr"/>
      <c r="AD2207" t="n">
        <v>0</v>
      </c>
      <c r="AE2207" t="n">
        <v>0</v>
      </c>
    </row>
    <row r="2208">
      <c r="A2208" t="inlineStr">
        <is>
          <t>4306</t>
        </is>
      </c>
      <c r="B2208" s="115" t="n">
        <v>44820</v>
      </c>
      <c r="C2208" s="115" t="n">
        <v>44820</v>
      </c>
      <c r="D2208" t="n">
        <v>-929.5</v>
      </c>
      <c r="E2208" t="n">
        <v>-929.5</v>
      </c>
      <c r="F2208" t="inlineStr">
        <is>
          <t>BRL</t>
        </is>
      </c>
      <c r="G2208" t="n">
        <v>1</v>
      </c>
      <c r="H2208" t="n">
        <v>-929.5</v>
      </c>
      <c r="I2208" t="n">
        <v>-929.5</v>
      </c>
      <c r="J2208" t="n">
        <v>1</v>
      </c>
      <c r="K2208" t="inlineStr"/>
      <c r="L2208" t="inlineStr">
        <is>
          <t>Lumx Studios S/A</t>
        </is>
      </c>
      <c r="M2208" t="inlineStr">
        <is>
          <t>Porto Seguro Companhia de Seguros Gerais</t>
        </is>
      </c>
      <c r="N2208" t="n">
        <v>100</v>
      </c>
      <c r="O2208" t="inlineStr"/>
      <c r="P2208" t="inlineStr">
        <is>
          <t>Porto Seguro Companhia de Seguros Gerais</t>
        </is>
      </c>
      <c r="Q2208" t="inlineStr"/>
      <c r="R2208" t="inlineStr">
        <is>
          <t>Seguro D&amp;O</t>
        </is>
      </c>
      <c r="S2208" t="inlineStr"/>
      <c r="T2208" t="inlineStr">
        <is>
          <t>Cora</t>
        </is>
      </c>
      <c r="U2208" t="inlineStr"/>
      <c r="V2208" t="inlineStr">
        <is>
          <t>Seguros - Societário</t>
        </is>
      </c>
      <c r="W2208" t="inlineStr">
        <is>
          <t>Seguros</t>
        </is>
      </c>
      <c r="X2208" t="inlineStr">
        <is>
          <t>Others</t>
        </is>
      </c>
      <c r="Y2208" t="inlineStr">
        <is>
          <t>Administrative Costs</t>
        </is>
      </c>
      <c r="Z2208" t="inlineStr">
        <is>
          <t>Administrative Costs</t>
        </is>
      </c>
      <c r="AA2208" t="inlineStr">
        <is>
          <t>Outros</t>
        </is>
      </c>
      <c r="AB2208" t="inlineStr"/>
      <c r="AC2208" t="inlineStr"/>
      <c r="AD2208" t="n">
        <v>0</v>
      </c>
      <c r="AE2208" t="n">
        <v>0</v>
      </c>
    </row>
    <row r="2209">
      <c r="A2209" t="inlineStr">
        <is>
          <t>4307</t>
        </is>
      </c>
      <c r="B2209" s="115" t="n">
        <v>44818</v>
      </c>
      <c r="C2209" s="115" t="n">
        <v>44818</v>
      </c>
      <c r="D2209" t="n">
        <v>-112.39</v>
      </c>
      <c r="E2209" t="n">
        <v>-112.39</v>
      </c>
      <c r="F2209" t="inlineStr">
        <is>
          <t>BRL</t>
        </is>
      </c>
      <c r="G2209" t="n">
        <v>1</v>
      </c>
      <c r="H2209" t="n">
        <v>-112.39</v>
      </c>
      <c r="I2209" t="n">
        <v>-112.39</v>
      </c>
      <c r="J2209" t="n">
        <v>1</v>
      </c>
      <c r="K2209" t="inlineStr"/>
      <c r="L2209" t="inlineStr">
        <is>
          <t>Lumx Studios S/A</t>
        </is>
      </c>
      <c r="M2209" t="inlineStr">
        <is>
          <t>Lumx Studios S/A</t>
        </is>
      </c>
      <c r="N2209" t="n">
        <v>100</v>
      </c>
      <c r="O2209" t="inlineStr">
        <is>
          <t>Conselho</t>
        </is>
      </c>
      <c r="P2209" t="inlineStr">
        <is>
          <t>Lumx Studios S/A</t>
        </is>
      </c>
      <c r="Q2209" t="inlineStr"/>
      <c r="R2209" t="inlineStr">
        <is>
          <t>Webflow - Reserva</t>
        </is>
      </c>
      <c r="S2209" t="inlineStr"/>
      <c r="T2209" t="inlineStr">
        <is>
          <t>Conta Simples</t>
        </is>
      </c>
      <c r="U2209" t="inlineStr"/>
      <c r="V2209" t="inlineStr">
        <is>
          <t>Software - Webflow</t>
        </is>
      </c>
      <c r="W2209" t="inlineStr">
        <is>
          <t>Software</t>
        </is>
      </c>
      <c r="X2209" t="inlineStr">
        <is>
          <t>Technology &amp; Infrastructure</t>
        </is>
      </c>
      <c r="Y2209" t="inlineStr">
        <is>
          <t>Technology &amp; Infrastructure</t>
        </is>
      </c>
      <c r="Z2209" t="inlineStr">
        <is>
          <t>Technology &amp; Infrastructure</t>
        </is>
      </c>
      <c r="AA2209" t="inlineStr">
        <is>
          <t>Software</t>
        </is>
      </c>
      <c r="AB2209" t="inlineStr"/>
      <c r="AC2209" t="inlineStr"/>
      <c r="AD2209" t="n">
        <v>0</v>
      </c>
      <c r="AE2209" t="n">
        <v>0</v>
      </c>
    </row>
    <row r="2210">
      <c r="A2210" t="inlineStr">
        <is>
          <t>4308</t>
        </is>
      </c>
      <c r="B2210" s="115" t="n">
        <v>44818</v>
      </c>
      <c r="C2210" s="115" t="n">
        <v>44818</v>
      </c>
      <c r="D2210" t="n">
        <v>-314.68</v>
      </c>
      <c r="E2210" t="n">
        <v>-314.68</v>
      </c>
      <c r="F2210" t="inlineStr">
        <is>
          <t>BRL</t>
        </is>
      </c>
      <c r="G2210" t="n">
        <v>1</v>
      </c>
      <c r="H2210" t="n">
        <v>-314.68</v>
      </c>
      <c r="I2210" t="n">
        <v>-314.68</v>
      </c>
      <c r="J2210" t="n">
        <v>1</v>
      </c>
      <c r="K2210" t="inlineStr"/>
      <c r="L2210" t="inlineStr">
        <is>
          <t>Lumx Studios S/A</t>
        </is>
      </c>
      <c r="M2210" t="inlineStr">
        <is>
          <t>Webflow.Com</t>
        </is>
      </c>
      <c r="N2210" t="n">
        <v>100</v>
      </c>
      <c r="O2210" t="inlineStr"/>
      <c r="P2210" t="inlineStr">
        <is>
          <t>Webflow.Com</t>
        </is>
      </c>
      <c r="Q2210" t="inlineStr"/>
      <c r="R2210" t="inlineStr">
        <is>
          <t>Webflow - Reserva</t>
        </is>
      </c>
      <c r="S2210" t="inlineStr"/>
      <c r="T2210" t="inlineStr">
        <is>
          <t>Conta Simples</t>
        </is>
      </c>
      <c r="U2210" t="inlineStr"/>
      <c r="V2210" t="inlineStr">
        <is>
          <t>Software - Webflow</t>
        </is>
      </c>
      <c r="W2210" t="inlineStr">
        <is>
          <t>Software</t>
        </is>
      </c>
      <c r="X2210" t="inlineStr">
        <is>
          <t>Technology &amp; Infrastructure</t>
        </is>
      </c>
      <c r="Y2210" t="inlineStr">
        <is>
          <t>Technology &amp; Infrastructure</t>
        </is>
      </c>
      <c r="Z2210" t="inlineStr">
        <is>
          <t>Technology &amp; Infrastructure</t>
        </is>
      </c>
      <c r="AA2210" t="inlineStr">
        <is>
          <t>Software</t>
        </is>
      </c>
      <c r="AB2210" t="inlineStr"/>
      <c r="AC2210" t="inlineStr"/>
      <c r="AD2210" t="n">
        <v>0</v>
      </c>
      <c r="AE2210" t="n">
        <v>0</v>
      </c>
    </row>
    <row r="2211">
      <c r="A2211" t="inlineStr">
        <is>
          <t>4309</t>
        </is>
      </c>
      <c r="B2211" s="115" t="n">
        <v>44817</v>
      </c>
      <c r="C2211" s="115" t="n">
        <v>44817</v>
      </c>
      <c r="D2211" t="n">
        <v>-80.27</v>
      </c>
      <c r="E2211" t="n">
        <v>-80.27</v>
      </c>
      <c r="F2211" t="inlineStr">
        <is>
          <t>BRL</t>
        </is>
      </c>
      <c r="G2211" t="n">
        <v>1</v>
      </c>
      <c r="H2211" t="n">
        <v>-80.27</v>
      </c>
      <c r="I2211" t="n">
        <v>-80.27</v>
      </c>
      <c r="J2211" t="n">
        <v>1</v>
      </c>
      <c r="K2211" t="inlineStr"/>
      <c r="L2211" t="inlineStr">
        <is>
          <t>Lumx Studios S/A</t>
        </is>
      </c>
      <c r="M2211" t="inlineStr">
        <is>
          <t>Lumx Studios S/A</t>
        </is>
      </c>
      <c r="N2211" t="n">
        <v>100</v>
      </c>
      <c r="O2211" t="inlineStr">
        <is>
          <t>Conselho</t>
        </is>
      </c>
      <c r="P2211" t="inlineStr">
        <is>
          <t>Lumx Studios S/A</t>
        </is>
      </c>
      <c r="Q2211" t="inlineStr"/>
      <c r="R2211" t="inlineStr">
        <is>
          <t>Docsend By Dropbox</t>
        </is>
      </c>
      <c r="S2211" t="inlineStr"/>
      <c r="T2211" t="inlineStr">
        <is>
          <t>Mercado Pago</t>
        </is>
      </c>
      <c r="U2211" t="inlineStr"/>
      <c r="V2211" t="inlineStr">
        <is>
          <t>Software - Tweetshift</t>
        </is>
      </c>
      <c r="W2211" t="inlineStr">
        <is>
          <t>Software</t>
        </is>
      </c>
      <c r="X2211" t="inlineStr">
        <is>
          <t>Technology &amp; Infrastructure</t>
        </is>
      </c>
      <c r="Y2211" t="inlineStr">
        <is>
          <t>Technology &amp; Infrastructure</t>
        </is>
      </c>
      <c r="Z2211" t="inlineStr">
        <is>
          <t>Technology &amp; Infrastructure</t>
        </is>
      </c>
      <c r="AA2211" t="inlineStr">
        <is>
          <t>Software</t>
        </is>
      </c>
      <c r="AB2211" t="inlineStr"/>
      <c r="AC2211" t="inlineStr"/>
      <c r="AD2211" t="n">
        <v>0</v>
      </c>
      <c r="AE2211" t="n">
        <v>0</v>
      </c>
    </row>
    <row r="2212">
      <c r="A2212" t="inlineStr">
        <is>
          <t>4310</t>
        </is>
      </c>
      <c r="B2212" s="115" t="n">
        <v>44817</v>
      </c>
      <c r="C2212" s="115" t="n">
        <v>44817</v>
      </c>
      <c r="D2212" t="n">
        <v>-14.16</v>
      </c>
      <c r="E2212" t="n">
        <v>-14.16</v>
      </c>
      <c r="F2212" t="inlineStr">
        <is>
          <t>BRL</t>
        </is>
      </c>
      <c r="G2212" t="n">
        <v>1</v>
      </c>
      <c r="H2212" t="n">
        <v>-14.16</v>
      </c>
      <c r="I2212" t="n">
        <v>-14.16</v>
      </c>
      <c r="J2212" t="n">
        <v>1</v>
      </c>
      <c r="K2212" t="inlineStr"/>
      <c r="L2212" t="inlineStr">
        <is>
          <t>Lumx Studios S/A</t>
        </is>
      </c>
      <c r="M2212" t="inlineStr">
        <is>
          <t>Lumx Studios S/A</t>
        </is>
      </c>
      <c r="N2212" t="n">
        <v>100</v>
      </c>
      <c r="O2212" t="inlineStr">
        <is>
          <t>Conselho</t>
        </is>
      </c>
      <c r="P2212" t="inlineStr">
        <is>
          <t>Lumx Studios S/A</t>
        </is>
      </c>
      <c r="Q2212" t="inlineStr"/>
      <c r="R2212" t="inlineStr">
        <is>
          <t>Tweetshit Premium</t>
        </is>
      </c>
      <c r="S2212" t="inlineStr"/>
      <c r="T2212" t="inlineStr">
        <is>
          <t>Mercado Pago</t>
        </is>
      </c>
      <c r="U2212" t="inlineStr"/>
      <c r="V2212" t="inlineStr">
        <is>
          <t>Software - Tweetshift</t>
        </is>
      </c>
      <c r="W2212" t="inlineStr">
        <is>
          <t>Software</t>
        </is>
      </c>
      <c r="X2212" t="inlineStr">
        <is>
          <t>Technology &amp; Infrastructure</t>
        </is>
      </c>
      <c r="Y2212" t="inlineStr">
        <is>
          <t>Technology &amp; Infrastructure</t>
        </is>
      </c>
      <c r="Z2212" t="inlineStr">
        <is>
          <t>Technology &amp; Infrastructure</t>
        </is>
      </c>
      <c r="AA2212" t="inlineStr">
        <is>
          <t>Software</t>
        </is>
      </c>
      <c r="AB2212" t="inlineStr"/>
      <c r="AC2212" t="inlineStr"/>
      <c r="AD2212" t="n">
        <v>0</v>
      </c>
      <c r="AE2212" t="n">
        <v>0</v>
      </c>
    </row>
    <row r="2213">
      <c r="A2213" t="inlineStr">
        <is>
          <t>746</t>
        </is>
      </c>
      <c r="B2213" s="115" t="n">
        <v>44816</v>
      </c>
      <c r="C2213" s="115" t="n">
        <v>44816</v>
      </c>
      <c r="D2213" t="n">
        <v>2500</v>
      </c>
      <c r="E2213" t="n">
        <v>2500</v>
      </c>
      <c r="F2213" t="inlineStr">
        <is>
          <t>BRL</t>
        </is>
      </c>
      <c r="G2213" t="n">
        <v>1</v>
      </c>
      <c r="H2213" t="n">
        <v>2500</v>
      </c>
      <c r="I2213" t="n">
        <v>2500</v>
      </c>
      <c r="J2213" t="n">
        <v>1</v>
      </c>
      <c r="K2213" t="inlineStr"/>
      <c r="L2213" t="inlineStr">
        <is>
          <t>Lumx Studios S/A</t>
        </is>
      </c>
      <c r="M2213" t="inlineStr">
        <is>
          <t>Mercado Pago</t>
        </is>
      </c>
      <c r="N2213" t="n">
        <v>100</v>
      </c>
      <c r="O2213" t="inlineStr">
        <is>
          <t>Lumx</t>
        </is>
      </c>
      <c r="P2213" t="inlineStr">
        <is>
          <t>Lumx Studios S/A</t>
        </is>
      </c>
      <c r="Q2213" t="inlineStr"/>
      <c r="R2213" t="inlineStr">
        <is>
          <t>Transferência entre Contas</t>
        </is>
      </c>
      <c r="S2213" t="inlineStr"/>
      <c r="T2213" t="inlineStr">
        <is>
          <t>Mercado Pago</t>
        </is>
      </c>
      <c r="U2213" t="inlineStr"/>
      <c r="V2213" t="inlineStr">
        <is>
          <t>Transferências</t>
        </is>
      </c>
      <c r="W2213" t="inlineStr">
        <is>
          <t>Transferências</t>
        </is>
      </c>
      <c r="X2213" t="inlineStr">
        <is>
          <t>Others</t>
        </is>
      </c>
      <c r="Y2213" t="inlineStr">
        <is>
          <t>Administrative Costs</t>
        </is>
      </c>
      <c r="Z2213" t="inlineStr">
        <is>
          <t>Administrative Costs</t>
        </is>
      </c>
      <c r="AA2213" t="inlineStr">
        <is>
          <t>Outros</t>
        </is>
      </c>
      <c r="AB2213" t="inlineStr"/>
      <c r="AC2213" t="inlineStr"/>
      <c r="AD2213" t="n">
        <v>0</v>
      </c>
      <c r="AE2213" t="n">
        <v>0</v>
      </c>
    </row>
    <row r="2214">
      <c r="A2214" t="inlineStr">
        <is>
          <t>9707</t>
        </is>
      </c>
      <c r="B2214" s="115" t="n">
        <v>44816</v>
      </c>
      <c r="C2214" s="115" t="n">
        <v>44816</v>
      </c>
      <c r="D2214" t="n">
        <v>-2500</v>
      </c>
      <c r="E2214" t="n">
        <v>-2500</v>
      </c>
      <c r="F2214" t="inlineStr">
        <is>
          <t>BRL</t>
        </is>
      </c>
      <c r="G2214" t="n">
        <v>1</v>
      </c>
      <c r="H2214" t="n">
        <v>-2500</v>
      </c>
      <c r="I2214" t="n">
        <v>-2500</v>
      </c>
      <c r="J2214" t="n">
        <v>1</v>
      </c>
      <c r="K2214" t="inlineStr"/>
      <c r="L2214" t="inlineStr">
        <is>
          <t>Lumx Studios S/A</t>
        </is>
      </c>
      <c r="M2214" t="inlineStr">
        <is>
          <t>Lumx Studios S/A</t>
        </is>
      </c>
      <c r="N2214" t="n">
        <v>100</v>
      </c>
      <c r="O2214" t="inlineStr">
        <is>
          <t>Lumx</t>
        </is>
      </c>
      <c r="P2214" t="inlineStr">
        <is>
          <t>Lumx Studios S/A</t>
        </is>
      </c>
      <c r="Q2214" t="inlineStr"/>
      <c r="R2214" t="inlineStr">
        <is>
          <t>Transferência entre Contas</t>
        </is>
      </c>
      <c r="S2214" t="inlineStr"/>
      <c r="T2214" t="inlineStr">
        <is>
          <t>Cora</t>
        </is>
      </c>
      <c r="U2214" t="inlineStr"/>
      <c r="V2214" t="inlineStr">
        <is>
          <t>Transferências</t>
        </is>
      </c>
      <c r="W2214" t="inlineStr">
        <is>
          <t>Transferências</t>
        </is>
      </c>
      <c r="X2214" t="inlineStr">
        <is>
          <t>Others</t>
        </is>
      </c>
      <c r="Y2214" t="inlineStr">
        <is>
          <t>Administrative Costs</t>
        </is>
      </c>
      <c r="Z2214" t="inlineStr">
        <is>
          <t>Administrative Costs</t>
        </is>
      </c>
      <c r="AA2214" t="inlineStr">
        <is>
          <t>Outros</t>
        </is>
      </c>
      <c r="AB2214" t="inlineStr"/>
      <c r="AC2214" t="inlineStr"/>
      <c r="AD2214" t="n">
        <v>0</v>
      </c>
      <c r="AE2214" t="n">
        <v>0</v>
      </c>
    </row>
    <row r="2215">
      <c r="A2215" t="inlineStr">
        <is>
          <t>4311</t>
        </is>
      </c>
      <c r="B2215" s="115" t="n">
        <v>44815</v>
      </c>
      <c r="C2215" s="115" t="n">
        <v>44815</v>
      </c>
      <c r="D2215" t="n">
        <v>-700</v>
      </c>
      <c r="E2215" t="n">
        <v>-700</v>
      </c>
      <c r="F2215" t="inlineStr">
        <is>
          <t>BRL</t>
        </is>
      </c>
      <c r="G2215" t="n">
        <v>1</v>
      </c>
      <c r="H2215" t="n">
        <v>-700</v>
      </c>
      <c r="I2215" t="n">
        <v>-700</v>
      </c>
      <c r="J2215" t="n">
        <v>1</v>
      </c>
      <c r="K2215" t="inlineStr"/>
      <c r="L2215" t="inlineStr">
        <is>
          <t>Lumx Studios S/A</t>
        </is>
      </c>
      <c r="M2215" t="inlineStr">
        <is>
          <t>Luciene Borges da Silva</t>
        </is>
      </c>
      <c r="N2215" t="n">
        <v>100</v>
      </c>
      <c r="O2215" t="inlineStr"/>
      <c r="P2215" t="inlineStr">
        <is>
          <t>Luciene Borges da Silva</t>
        </is>
      </c>
      <c r="Q2215" t="inlineStr"/>
      <c r="R2215" t="inlineStr">
        <is>
          <t>Fixo Mensal Faxina</t>
        </is>
      </c>
      <c r="S2215" t="inlineStr"/>
      <c r="T2215" t="inlineStr">
        <is>
          <t>Cora</t>
        </is>
      </c>
      <c r="U2215" t="inlineStr"/>
      <c r="V2215" t="inlineStr">
        <is>
          <t>Limpeza e Manutenção</t>
        </is>
      </c>
      <c r="W2215" t="inlineStr">
        <is>
          <t>Despesas de Escritório</t>
        </is>
      </c>
      <c r="X2215" t="inlineStr">
        <is>
          <t>Office</t>
        </is>
      </c>
      <c r="Y2215" t="inlineStr">
        <is>
          <t>Administrative Costs</t>
        </is>
      </c>
      <c r="Z2215" t="inlineStr">
        <is>
          <t>Administrative Costs</t>
        </is>
      </c>
      <c r="AA2215" t="inlineStr">
        <is>
          <t>Escritório</t>
        </is>
      </c>
      <c r="AB2215" t="inlineStr"/>
      <c r="AC2215" t="inlineStr"/>
      <c r="AD2215" t="n">
        <v>0</v>
      </c>
      <c r="AE2215" t="n">
        <v>0</v>
      </c>
    </row>
    <row r="2216">
      <c r="A2216" t="inlineStr">
        <is>
          <t>4312</t>
        </is>
      </c>
      <c r="B2216" s="115" t="n">
        <v>44815</v>
      </c>
      <c r="C2216" s="115" t="n">
        <v>44815</v>
      </c>
      <c r="D2216" t="n">
        <v>-252.9</v>
      </c>
      <c r="E2216" t="n">
        <v>-252.9</v>
      </c>
      <c r="F2216" t="inlineStr">
        <is>
          <t>BRL</t>
        </is>
      </c>
      <c r="G2216" t="n">
        <v>1</v>
      </c>
      <c r="H2216" t="n">
        <v>-252.9</v>
      </c>
      <c r="I2216" t="n">
        <v>-252.9</v>
      </c>
      <c r="J2216" t="n">
        <v>1</v>
      </c>
      <c r="K2216" t="inlineStr"/>
      <c r="L2216" t="inlineStr">
        <is>
          <t>Lumx Studios S/A</t>
        </is>
      </c>
      <c r="M2216" t="inlineStr">
        <is>
          <t>Lumx Studios S/A</t>
        </is>
      </c>
      <c r="N2216" t="n">
        <v>100</v>
      </c>
      <c r="O2216" t="inlineStr">
        <is>
          <t>Conselho</t>
        </is>
      </c>
      <c r="P2216" t="inlineStr">
        <is>
          <t>Lumx Studios S/A</t>
        </is>
      </c>
      <c r="Q2216" t="inlineStr"/>
      <c r="R2216" t="inlineStr">
        <is>
          <t>Webflow</t>
        </is>
      </c>
      <c r="S2216" t="inlineStr"/>
      <c r="T2216" t="inlineStr">
        <is>
          <t>Mercado Pago</t>
        </is>
      </c>
      <c r="U2216" t="inlineStr"/>
      <c r="V2216" t="inlineStr">
        <is>
          <t>Software - Webflow</t>
        </is>
      </c>
      <c r="W2216" t="inlineStr">
        <is>
          <t>Software</t>
        </is>
      </c>
      <c r="X2216" t="inlineStr">
        <is>
          <t>Technology &amp; Infrastructure</t>
        </is>
      </c>
      <c r="Y2216" t="inlineStr">
        <is>
          <t>Technology &amp; Infrastructure</t>
        </is>
      </c>
      <c r="Z2216" t="inlineStr">
        <is>
          <t>Technology &amp; Infrastructure</t>
        </is>
      </c>
      <c r="AA2216" t="inlineStr">
        <is>
          <t>Software</t>
        </is>
      </c>
      <c r="AB2216" t="inlineStr"/>
      <c r="AC2216" t="inlineStr"/>
      <c r="AD2216" t="n">
        <v>0</v>
      </c>
      <c r="AE2216" t="n">
        <v>0</v>
      </c>
    </row>
    <row r="2217">
      <c r="A2217" t="inlineStr">
        <is>
          <t>4313</t>
        </is>
      </c>
      <c r="B2217" s="115" t="n">
        <v>44815</v>
      </c>
      <c r="C2217" s="115" t="n">
        <v>44815</v>
      </c>
      <c r="D2217" t="n">
        <v>-84.3</v>
      </c>
      <c r="E2217" t="n">
        <v>-84.3</v>
      </c>
      <c r="F2217" t="inlineStr">
        <is>
          <t>BRL</t>
        </is>
      </c>
      <c r="G2217" t="n">
        <v>1</v>
      </c>
      <c r="H2217" t="n">
        <v>-84.3</v>
      </c>
      <c r="I2217" t="n">
        <v>-84.3</v>
      </c>
      <c r="J2217" t="n">
        <v>1</v>
      </c>
      <c r="K2217" t="inlineStr"/>
      <c r="L2217" t="inlineStr">
        <is>
          <t>Lumx Studios S/A</t>
        </is>
      </c>
      <c r="M2217" t="inlineStr">
        <is>
          <t>Lumx Studios S/A</t>
        </is>
      </c>
      <c r="N2217" t="n">
        <v>100</v>
      </c>
      <c r="O2217" t="inlineStr">
        <is>
          <t>Conselho</t>
        </is>
      </c>
      <c r="P2217" t="inlineStr">
        <is>
          <t>Lumx Studios S/A</t>
        </is>
      </c>
      <c r="Q2217" t="inlineStr"/>
      <c r="R2217" t="inlineStr">
        <is>
          <t>Docsend By Dropbox</t>
        </is>
      </c>
      <c r="S2217" t="inlineStr"/>
      <c r="T2217" t="inlineStr">
        <is>
          <t>Mercado Pago</t>
        </is>
      </c>
      <c r="U2217" t="inlineStr"/>
      <c r="V2217" t="inlineStr">
        <is>
          <t>Software - Docsend</t>
        </is>
      </c>
      <c r="W2217" t="inlineStr">
        <is>
          <t>Software</t>
        </is>
      </c>
      <c r="X2217" t="inlineStr">
        <is>
          <t>Technology &amp; Infrastructure</t>
        </is>
      </c>
      <c r="Y2217" t="inlineStr">
        <is>
          <t>Technology &amp; Infrastructure</t>
        </is>
      </c>
      <c r="Z2217" t="inlineStr">
        <is>
          <t>Technology &amp; Infrastructure</t>
        </is>
      </c>
      <c r="AA2217" t="inlineStr">
        <is>
          <t>Software</t>
        </is>
      </c>
      <c r="AB2217" t="inlineStr"/>
      <c r="AC2217" t="inlineStr"/>
      <c r="AD2217" t="n">
        <v>0</v>
      </c>
      <c r="AE2217" t="n">
        <v>0</v>
      </c>
    </row>
    <row r="2218">
      <c r="A2218" t="inlineStr">
        <is>
          <t>4314</t>
        </is>
      </c>
      <c r="B2218" s="115" t="n">
        <v>44813</v>
      </c>
      <c r="C2218" s="115" t="n">
        <v>44813</v>
      </c>
      <c r="D2218" t="n">
        <v>-2769.56</v>
      </c>
      <c r="E2218" t="n">
        <v>-2769.56</v>
      </c>
      <c r="F2218" t="inlineStr">
        <is>
          <t>BRL</t>
        </is>
      </c>
      <c r="G2218" t="n">
        <v>1</v>
      </c>
      <c r="H2218" t="n">
        <v>-2769.56</v>
      </c>
      <c r="I2218" t="n">
        <v>-2769.56</v>
      </c>
      <c r="J2218" t="n">
        <v>1</v>
      </c>
      <c r="K2218" t="inlineStr"/>
      <c r="L2218" t="inlineStr">
        <is>
          <t>Lumx Studios S/A</t>
        </is>
      </c>
      <c r="M2218" t="inlineStr">
        <is>
          <t>Lumx Studios S/A</t>
        </is>
      </c>
      <c r="N2218" t="n">
        <v>100</v>
      </c>
      <c r="O2218" t="inlineStr">
        <is>
          <t>Conselho</t>
        </is>
      </c>
      <c r="P2218" t="inlineStr">
        <is>
          <t>Lumx Studios S/A</t>
        </is>
      </c>
      <c r="Q2218" t="inlineStr"/>
      <c r="R2218" t="inlineStr">
        <is>
          <t>Passagens Little Devil para O Rj</t>
        </is>
      </c>
      <c r="S2218" t="inlineStr"/>
      <c r="T2218" t="inlineStr">
        <is>
          <t>Cora</t>
        </is>
      </c>
      <c r="U2218" t="inlineStr"/>
      <c r="V2218" t="inlineStr">
        <is>
          <t>Avião</t>
        </is>
      </c>
      <c r="W2218" t="inlineStr">
        <is>
          <t>Despesa Comercial</t>
        </is>
      </c>
      <c r="X2218" t="inlineStr">
        <is>
          <t>Comercial</t>
        </is>
      </c>
      <c r="Y2218" t="inlineStr">
        <is>
          <t>Operating Costs</t>
        </is>
      </c>
      <c r="Z2218" t="inlineStr">
        <is>
          <t>Operating Costs</t>
        </is>
      </c>
      <c r="AA2218" t="inlineStr">
        <is>
          <t>Comercial</t>
        </is>
      </c>
      <c r="AB2218" t="inlineStr"/>
      <c r="AC2218" t="inlineStr"/>
      <c r="AD2218" t="n">
        <v>0</v>
      </c>
      <c r="AE2218" t="n">
        <v>0</v>
      </c>
    </row>
    <row r="2219">
      <c r="A2219" t="inlineStr">
        <is>
          <t>4315</t>
        </is>
      </c>
      <c r="B2219" s="115" t="n">
        <v>44812</v>
      </c>
      <c r="C2219" s="115" t="n">
        <v>44812</v>
      </c>
      <c r="D2219" t="n">
        <v>-404.99</v>
      </c>
      <c r="E2219" t="n">
        <v>-404.99</v>
      </c>
      <c r="F2219" t="inlineStr">
        <is>
          <t>BRL</t>
        </is>
      </c>
      <c r="G2219" t="n">
        <v>1</v>
      </c>
      <c r="H2219" t="n">
        <v>-404.99</v>
      </c>
      <c r="I2219" t="n">
        <v>-404.99</v>
      </c>
      <c r="J2219" t="n">
        <v>1</v>
      </c>
      <c r="K2219" t="inlineStr"/>
      <c r="L2219" t="inlineStr">
        <is>
          <t>Lumx Studios S/A</t>
        </is>
      </c>
      <c r="M2219" t="inlineStr">
        <is>
          <t>Claro/Net</t>
        </is>
      </c>
      <c r="N2219" t="n">
        <v>100</v>
      </c>
      <c r="O2219" t="inlineStr"/>
      <c r="P2219" t="inlineStr">
        <is>
          <t>Claro/Net</t>
        </is>
      </c>
      <c r="Q2219" t="inlineStr"/>
      <c r="R2219" t="inlineStr">
        <is>
          <t>Fatura Internet</t>
        </is>
      </c>
      <c r="S2219" t="inlineStr"/>
      <c r="T2219" t="inlineStr">
        <is>
          <t>Cora</t>
        </is>
      </c>
      <c r="U2219" t="inlineStr"/>
      <c r="V2219" t="inlineStr">
        <is>
          <t>Internet</t>
        </is>
      </c>
      <c r="W2219" t="inlineStr">
        <is>
          <t>Despesas de Escritório</t>
        </is>
      </c>
      <c r="X2219" t="inlineStr">
        <is>
          <t>Office</t>
        </is>
      </c>
      <c r="Y2219" t="inlineStr">
        <is>
          <t>Administrative Costs</t>
        </is>
      </c>
      <c r="Z2219" t="inlineStr">
        <is>
          <t>Administrative Costs</t>
        </is>
      </c>
      <c r="AA2219" t="inlineStr">
        <is>
          <t>Escritório</t>
        </is>
      </c>
      <c r="AB2219" t="inlineStr"/>
      <c r="AC2219" t="inlineStr"/>
      <c r="AD2219" t="n">
        <v>0</v>
      </c>
      <c r="AE2219" t="n">
        <v>0</v>
      </c>
    </row>
    <row r="2220">
      <c r="A2220" t="inlineStr">
        <is>
          <t>4316</t>
        </is>
      </c>
      <c r="B2220" s="115" t="n">
        <v>44812</v>
      </c>
      <c r="C2220" s="115" t="n">
        <v>44812</v>
      </c>
      <c r="D2220" t="n">
        <v>-4500</v>
      </c>
      <c r="E2220" t="n">
        <v>-4500</v>
      </c>
      <c r="F2220" t="inlineStr">
        <is>
          <t>BRL</t>
        </is>
      </c>
      <c r="G2220" t="n">
        <v>1</v>
      </c>
      <c r="H2220" t="n">
        <v>-4500</v>
      </c>
      <c r="I2220" t="n">
        <v>-4500</v>
      </c>
      <c r="J2220" t="n">
        <v>1</v>
      </c>
      <c r="K2220" t="inlineStr"/>
      <c r="L2220" t="inlineStr">
        <is>
          <t>Lumx Studios S/A</t>
        </is>
      </c>
      <c r="M2220" t="inlineStr">
        <is>
          <t>Fabiano de Albuquerque Araruna Silva</t>
        </is>
      </c>
      <c r="N2220" t="n">
        <v>100</v>
      </c>
      <c r="O2220" t="inlineStr"/>
      <c r="P2220" t="inlineStr">
        <is>
          <t>Fabiano de Albuquerque Araruna Silva</t>
        </is>
      </c>
      <c r="Q2220" t="inlineStr"/>
      <c r="R2220" t="inlineStr">
        <is>
          <t>Prestação de Serviços Fabiano</t>
        </is>
      </c>
      <c r="S2220" t="inlineStr"/>
      <c r="T2220" t="inlineStr">
        <is>
          <t>Cora</t>
        </is>
      </c>
      <c r="U2220" t="inlineStr"/>
      <c r="V2220" t="inlineStr">
        <is>
          <t>Prestação de Serviços</t>
        </is>
      </c>
      <c r="W2220" t="inlineStr">
        <is>
          <t>Despesas com Pessoal</t>
        </is>
      </c>
      <c r="X2220" t="inlineStr">
        <is>
          <t>People</t>
        </is>
      </c>
      <c r="Y2220" t="inlineStr">
        <is>
          <t>People</t>
        </is>
      </c>
      <c r="Z2220" t="inlineStr">
        <is>
          <t>People</t>
        </is>
      </c>
      <c r="AA2220" t="inlineStr">
        <is>
          <t>Pessoal</t>
        </is>
      </c>
      <c r="AB2220" t="inlineStr"/>
      <c r="AC2220" t="inlineStr"/>
      <c r="AD2220" t="n">
        <v>0</v>
      </c>
      <c r="AE2220" t="n">
        <v>0</v>
      </c>
    </row>
    <row r="2221">
      <c r="A2221" t="inlineStr">
        <is>
          <t>4317</t>
        </is>
      </c>
      <c r="B2221" s="115" t="n">
        <v>44812</v>
      </c>
      <c r="C2221" s="115" t="n">
        <v>44812</v>
      </c>
      <c r="D2221" t="n">
        <v>-1301.62</v>
      </c>
      <c r="E2221" t="n">
        <v>-1301.62</v>
      </c>
      <c r="F2221" t="inlineStr">
        <is>
          <t>BRL</t>
        </is>
      </c>
      <c r="G2221" t="n">
        <v>1</v>
      </c>
      <c r="H2221" t="n">
        <v>-1301.62</v>
      </c>
      <c r="I2221" t="n">
        <v>-1301.62</v>
      </c>
      <c r="J2221" t="n">
        <v>1</v>
      </c>
      <c r="K2221" t="inlineStr"/>
      <c r="L2221" t="inlineStr">
        <is>
          <t>Lumx Studios S/A</t>
        </is>
      </c>
      <c r="M2221" t="inlineStr">
        <is>
          <t>Lumx Studios S/A</t>
        </is>
      </c>
      <c r="N2221" t="n">
        <v>100</v>
      </c>
      <c r="O2221" t="inlineStr">
        <is>
          <t>Conselho</t>
        </is>
      </c>
      <c r="P2221" t="inlineStr">
        <is>
          <t>Lumx Studios S/A</t>
        </is>
      </c>
      <c r="Q2221" t="inlineStr"/>
      <c r="R2221" t="inlineStr">
        <is>
          <t>Software - Figma</t>
        </is>
      </c>
      <c r="S2221" t="inlineStr"/>
      <c r="T2221" t="inlineStr">
        <is>
          <t>Mercado Pago</t>
        </is>
      </c>
      <c r="U2221" t="inlineStr"/>
      <c r="V2221" t="inlineStr">
        <is>
          <t>Software - Figma</t>
        </is>
      </c>
      <c r="W2221" t="inlineStr">
        <is>
          <t>Software</t>
        </is>
      </c>
      <c r="X2221" t="inlineStr">
        <is>
          <t>Technology &amp; Infrastructure</t>
        </is>
      </c>
      <c r="Y2221" t="inlineStr">
        <is>
          <t>Technology &amp; Infrastructure</t>
        </is>
      </c>
      <c r="Z2221" t="inlineStr">
        <is>
          <t>Technology &amp; Infrastructure</t>
        </is>
      </c>
      <c r="AA2221" t="inlineStr">
        <is>
          <t>Software</t>
        </is>
      </c>
      <c r="AB2221" t="inlineStr"/>
      <c r="AC2221" t="inlineStr"/>
      <c r="AD2221" t="n">
        <v>0</v>
      </c>
      <c r="AE2221" t="n">
        <v>0</v>
      </c>
    </row>
    <row r="2222">
      <c r="A2222" t="inlineStr">
        <is>
          <t>4318</t>
        </is>
      </c>
      <c r="B2222" s="115" t="n">
        <v>44812</v>
      </c>
      <c r="C2222" s="115" t="n">
        <v>44812</v>
      </c>
      <c r="D2222" t="n">
        <v>-430.1</v>
      </c>
      <c r="E2222" t="n">
        <v>-430.1</v>
      </c>
      <c r="F2222" t="inlineStr">
        <is>
          <t>BRL</t>
        </is>
      </c>
      <c r="G2222" t="n">
        <v>1</v>
      </c>
      <c r="H2222" t="n">
        <v>-430.1</v>
      </c>
      <c r="I2222" t="n">
        <v>-430.1</v>
      </c>
      <c r="J2222" t="n">
        <v>1</v>
      </c>
      <c r="K2222" t="inlineStr"/>
      <c r="L2222" t="inlineStr">
        <is>
          <t>Lumx Studios S/A</t>
        </is>
      </c>
      <c r="M2222" t="inlineStr">
        <is>
          <t>Lumx Studios S/A</t>
        </is>
      </c>
      <c r="N2222" t="n">
        <v>100</v>
      </c>
      <c r="O2222" t="inlineStr">
        <is>
          <t>Conselho</t>
        </is>
      </c>
      <c r="P2222" t="inlineStr">
        <is>
          <t>Lumx Studios S/A</t>
        </is>
      </c>
      <c r="Q2222" t="inlineStr"/>
      <c r="R2222" t="inlineStr">
        <is>
          <t>Software - Clickup</t>
        </is>
      </c>
      <c r="S2222" t="inlineStr"/>
      <c r="T2222" t="inlineStr">
        <is>
          <t>Mercado Pago</t>
        </is>
      </c>
      <c r="U2222" t="inlineStr"/>
      <c r="V2222" t="inlineStr">
        <is>
          <t>Software - Clickup</t>
        </is>
      </c>
      <c r="W2222" t="inlineStr">
        <is>
          <t>Software</t>
        </is>
      </c>
      <c r="X2222" t="inlineStr">
        <is>
          <t>Technology &amp; Infrastructure</t>
        </is>
      </c>
      <c r="Y2222" t="inlineStr">
        <is>
          <t>Technology &amp; Infrastructure</t>
        </is>
      </c>
      <c r="Z2222" t="inlineStr">
        <is>
          <t>Technology &amp; Infrastructure</t>
        </is>
      </c>
      <c r="AA2222" t="inlineStr">
        <is>
          <t>Software</t>
        </is>
      </c>
      <c r="AB2222" t="inlineStr"/>
      <c r="AC2222" t="inlineStr"/>
      <c r="AD2222" t="n">
        <v>0</v>
      </c>
      <c r="AE2222" t="n">
        <v>0</v>
      </c>
    </row>
    <row r="2223">
      <c r="A2223" t="inlineStr">
        <is>
          <t>4319</t>
        </is>
      </c>
      <c r="B2223" s="115" t="n">
        <v>44812</v>
      </c>
      <c r="C2223" s="115" t="n">
        <v>44812</v>
      </c>
      <c r="D2223" t="n">
        <v>-1372.71</v>
      </c>
      <c r="E2223" t="n">
        <v>-1372.71</v>
      </c>
      <c r="F2223" t="inlineStr">
        <is>
          <t>BRL</t>
        </is>
      </c>
      <c r="G2223" t="n">
        <v>1</v>
      </c>
      <c r="H2223" t="n">
        <v>-1372.71</v>
      </c>
      <c r="I2223" t="n">
        <v>-1372.71</v>
      </c>
      <c r="J2223" t="n">
        <v>1</v>
      </c>
      <c r="K2223" t="inlineStr"/>
      <c r="L2223" t="inlineStr">
        <is>
          <t>Lumx Studios S/A</t>
        </is>
      </c>
      <c r="M2223" t="inlineStr">
        <is>
          <t>Ministério da Fazenda</t>
        </is>
      </c>
      <c r="N2223" t="n">
        <v>100</v>
      </c>
      <c r="O2223" t="inlineStr"/>
      <c r="P2223" t="inlineStr">
        <is>
          <t>Ministério da Fazenda</t>
        </is>
      </c>
      <c r="Q2223" t="inlineStr"/>
      <c r="R2223" t="inlineStr">
        <is>
          <t>Imposto Referente a Venda de Nft</t>
        </is>
      </c>
      <c r="S2223" t="inlineStr"/>
      <c r="T2223" t="inlineStr">
        <is>
          <t>Cora</t>
        </is>
      </c>
      <c r="U2223" t="inlineStr"/>
      <c r="V2223" t="inlineStr">
        <is>
          <t>Imposto - Csll</t>
        </is>
      </c>
      <c r="W2223" t="inlineStr">
        <is>
          <t>Impostos</t>
        </is>
      </c>
      <c r="X2223" t="inlineStr">
        <is>
          <t>Tax And Fees</t>
        </is>
      </c>
      <c r="Y2223" t="inlineStr">
        <is>
          <t>Tax And Fees</t>
        </is>
      </c>
      <c r="Z2223" t="inlineStr">
        <is>
          <t>Tax And Fees</t>
        </is>
      </c>
      <c r="AA2223" t="inlineStr">
        <is>
          <t>Impostos e Taxas</t>
        </is>
      </c>
      <c r="AB2223" t="inlineStr"/>
      <c r="AC2223" t="inlineStr"/>
      <c r="AD2223" t="n">
        <v>0</v>
      </c>
      <c r="AE2223" t="n">
        <v>0</v>
      </c>
    </row>
    <row r="2224">
      <c r="A2224" t="inlineStr">
        <is>
          <t>430</t>
        </is>
      </c>
      <c r="B2224" s="115" t="n">
        <v>44811</v>
      </c>
      <c r="C2224" s="115" t="n">
        <v>44811</v>
      </c>
      <c r="D2224" t="n">
        <v>1000</v>
      </c>
      <c r="E2224" t="n">
        <v>1000</v>
      </c>
      <c r="F2224" t="inlineStr">
        <is>
          <t>BRL</t>
        </is>
      </c>
      <c r="G2224" t="n">
        <v>1</v>
      </c>
      <c r="H2224" t="n">
        <v>1000</v>
      </c>
      <c r="I2224" t="n">
        <v>1000</v>
      </c>
      <c r="J2224" t="n">
        <v>1</v>
      </c>
      <c r="K2224" t="inlineStr"/>
      <c r="L2224" t="inlineStr">
        <is>
          <t>Luis Guilherme Tillier</t>
        </is>
      </c>
      <c r="M2224" t="inlineStr">
        <is>
          <t>Cora</t>
        </is>
      </c>
      <c r="N2224" t="n">
        <v>100</v>
      </c>
      <c r="O2224" t="inlineStr">
        <is>
          <t>Comercial</t>
        </is>
      </c>
      <c r="P2224" t="inlineStr">
        <is>
          <t>Luis Guilherme Tillier</t>
        </is>
      </c>
      <c r="Q2224" t="inlineStr"/>
      <c r="R2224" t="inlineStr">
        <is>
          <t>Prestação de Serviços - Lugui (Reembolso Pagamento Adiantado)</t>
        </is>
      </c>
      <c r="S2224" t="inlineStr"/>
      <c r="T2224" t="inlineStr">
        <is>
          <t>Cora</t>
        </is>
      </c>
      <c r="U2224" t="inlineStr"/>
      <c r="V2224" t="inlineStr">
        <is>
          <t>Prestação de Serviços</t>
        </is>
      </c>
      <c r="W2224" t="inlineStr">
        <is>
          <t>Despesas com Pessoal</t>
        </is>
      </c>
      <c r="X2224" t="inlineStr">
        <is>
          <t>People</t>
        </is>
      </c>
      <c r="Y2224" t="inlineStr">
        <is>
          <t>People</t>
        </is>
      </c>
      <c r="Z2224" t="inlineStr">
        <is>
          <t>People</t>
        </is>
      </c>
      <c r="AA2224" t="inlineStr">
        <is>
          <t>Pessoal</t>
        </is>
      </c>
      <c r="AB2224" t="inlineStr"/>
      <c r="AC2224" t="inlineStr"/>
      <c r="AD2224" t="n">
        <v>0</v>
      </c>
      <c r="AE2224" t="n">
        <v>0</v>
      </c>
    </row>
    <row r="2225">
      <c r="A2225" t="inlineStr">
        <is>
          <t>4320</t>
        </is>
      </c>
      <c r="B2225" s="115" t="n">
        <v>44811</v>
      </c>
      <c r="C2225" s="115" t="n">
        <v>44811</v>
      </c>
      <c r="D2225" t="n">
        <v>-565.92</v>
      </c>
      <c r="E2225" t="n">
        <v>-565.92</v>
      </c>
      <c r="F2225" t="inlineStr">
        <is>
          <t>BRL</t>
        </is>
      </c>
      <c r="G2225" t="n">
        <v>1</v>
      </c>
      <c r="H2225" t="n">
        <v>-565.92</v>
      </c>
      <c r="I2225" t="n">
        <v>-565.92</v>
      </c>
      <c r="J2225" t="n">
        <v>1</v>
      </c>
      <c r="K2225" t="inlineStr"/>
      <c r="L2225" t="inlineStr">
        <is>
          <t>Lumx Studios S/A</t>
        </is>
      </c>
      <c r="M2225" t="inlineStr">
        <is>
          <t>Lumx Studios S/A</t>
        </is>
      </c>
      <c r="N2225" t="n">
        <v>100</v>
      </c>
      <c r="O2225" t="inlineStr">
        <is>
          <t>Conselho</t>
        </is>
      </c>
      <c r="P2225" t="inlineStr">
        <is>
          <t>Lumx Studios S/A</t>
        </is>
      </c>
      <c r="Q2225" t="inlineStr"/>
      <c r="R2225" t="inlineStr">
        <is>
          <t>Pinata Cloud</t>
        </is>
      </c>
      <c r="S2225" t="inlineStr"/>
      <c r="T2225" t="inlineStr">
        <is>
          <t>Mercado Pago</t>
        </is>
      </c>
      <c r="U2225" t="inlineStr"/>
      <c r="V2225" t="inlineStr">
        <is>
          <t>Software - Pinata</t>
        </is>
      </c>
      <c r="W2225" t="inlineStr">
        <is>
          <t>Software</t>
        </is>
      </c>
      <c r="X2225" t="inlineStr">
        <is>
          <t>Technology &amp; Infrastructure</t>
        </is>
      </c>
      <c r="Y2225" t="inlineStr">
        <is>
          <t>Technology &amp; Infrastructure</t>
        </is>
      </c>
      <c r="Z2225" t="inlineStr">
        <is>
          <t>Technology &amp; Infrastructure</t>
        </is>
      </c>
      <c r="AA2225" t="inlineStr">
        <is>
          <t>Software</t>
        </is>
      </c>
      <c r="AB2225" t="inlineStr"/>
      <c r="AC2225" t="inlineStr"/>
      <c r="AD2225" t="n">
        <v>0</v>
      </c>
      <c r="AE2225" t="n">
        <v>0</v>
      </c>
    </row>
    <row r="2226">
      <c r="A2226" t="inlineStr">
        <is>
          <t>429</t>
        </is>
      </c>
      <c r="B2226" s="115" t="n">
        <v>44810</v>
      </c>
      <c r="C2226" s="115" t="n">
        <v>44810</v>
      </c>
      <c r="D2226" t="n">
        <v>1000</v>
      </c>
      <c r="E2226" t="n">
        <v>1000</v>
      </c>
      <c r="F2226" t="inlineStr">
        <is>
          <t>BRL</t>
        </is>
      </c>
      <c r="G2226" t="n">
        <v>1</v>
      </c>
      <c r="H2226" t="n">
        <v>1000</v>
      </c>
      <c r="I2226" t="n">
        <v>1000</v>
      </c>
      <c r="J2226" t="n">
        <v>1</v>
      </c>
      <c r="K2226" t="inlineStr"/>
      <c r="L2226" t="inlineStr">
        <is>
          <t>Michel Ruthenberg Goldberg</t>
        </is>
      </c>
      <c r="M2226" t="inlineStr">
        <is>
          <t>Cora</t>
        </is>
      </c>
      <c r="N2226" t="n">
        <v>100</v>
      </c>
      <c r="O2226" t="inlineStr">
        <is>
          <t>Lumx</t>
        </is>
      </c>
      <c r="P2226" t="inlineStr">
        <is>
          <t>Michel Ruthenberg Goldberg</t>
        </is>
      </c>
      <c r="Q2226" t="inlineStr"/>
      <c r="R2226" t="inlineStr">
        <is>
          <t>Prestação de Serviços - Michel (Reembolso Pagamento Adiantado)</t>
        </is>
      </c>
      <c r="S2226" t="inlineStr"/>
      <c r="T2226" t="inlineStr">
        <is>
          <t>Cora</t>
        </is>
      </c>
      <c r="U2226" t="inlineStr"/>
      <c r="V2226" t="inlineStr">
        <is>
          <t>Prestação de Serviços</t>
        </is>
      </c>
      <c r="W2226" t="inlineStr">
        <is>
          <t>Despesas com Pessoal</t>
        </is>
      </c>
      <c r="X2226" t="inlineStr">
        <is>
          <t>People</t>
        </is>
      </c>
      <c r="Y2226" t="inlineStr">
        <is>
          <t>People</t>
        </is>
      </c>
      <c r="Z2226" t="inlineStr">
        <is>
          <t>People</t>
        </is>
      </c>
      <c r="AA2226" t="inlineStr">
        <is>
          <t>Pessoal</t>
        </is>
      </c>
      <c r="AB2226" t="inlineStr"/>
      <c r="AC2226" t="inlineStr"/>
      <c r="AD2226" t="n">
        <v>0</v>
      </c>
      <c r="AE2226" t="n">
        <v>0</v>
      </c>
    </row>
    <row r="2227">
      <c r="A2227" t="inlineStr">
        <is>
          <t>4321</t>
        </is>
      </c>
      <c r="B2227" s="115" t="n">
        <v>44810</v>
      </c>
      <c r="C2227" s="115" t="n">
        <v>44810</v>
      </c>
      <c r="D2227" t="n">
        <v>-84.89</v>
      </c>
      <c r="E2227" t="n">
        <v>-84.89</v>
      </c>
      <c r="F2227" t="inlineStr">
        <is>
          <t>BRL</t>
        </is>
      </c>
      <c r="G2227" t="n">
        <v>1</v>
      </c>
      <c r="H2227" t="n">
        <v>-84.89</v>
      </c>
      <c r="I2227" t="n">
        <v>-84.89</v>
      </c>
      <c r="J2227" t="n">
        <v>1</v>
      </c>
      <c r="K2227" t="inlineStr"/>
      <c r="L2227" t="inlineStr">
        <is>
          <t>Lumx Studios S/A</t>
        </is>
      </c>
      <c r="M2227" t="inlineStr">
        <is>
          <t>Lumx Studios S/A</t>
        </is>
      </c>
      <c r="N2227" t="n">
        <v>100</v>
      </c>
      <c r="O2227" t="inlineStr">
        <is>
          <t>Conselho</t>
        </is>
      </c>
      <c r="P2227" t="inlineStr">
        <is>
          <t>Lumx Studios S/A</t>
        </is>
      </c>
      <c r="Q2227" t="inlineStr"/>
      <c r="R2227" t="inlineStr">
        <is>
          <t>Software - Calendly</t>
        </is>
      </c>
      <c r="S2227" t="inlineStr"/>
      <c r="T2227" t="inlineStr">
        <is>
          <t>Mercado Pago</t>
        </is>
      </c>
      <c r="U2227" t="inlineStr"/>
      <c r="V2227" t="inlineStr">
        <is>
          <t>Software - Calendly</t>
        </is>
      </c>
      <c r="W2227" t="inlineStr">
        <is>
          <t>Software</t>
        </is>
      </c>
      <c r="X2227" t="inlineStr">
        <is>
          <t>Technology &amp; Infrastructure</t>
        </is>
      </c>
      <c r="Y2227" t="inlineStr">
        <is>
          <t>Technology &amp; Infrastructure</t>
        </is>
      </c>
      <c r="Z2227" t="inlineStr">
        <is>
          <t>Technology &amp; Infrastructure</t>
        </is>
      </c>
      <c r="AA2227" t="inlineStr">
        <is>
          <t>Software</t>
        </is>
      </c>
      <c r="AB2227" t="inlineStr"/>
      <c r="AC2227" t="inlineStr"/>
      <c r="AD2227" t="n">
        <v>0</v>
      </c>
      <c r="AE2227" t="n">
        <v>0</v>
      </c>
    </row>
    <row r="2228">
      <c r="A2228" t="inlineStr">
        <is>
          <t>4322</t>
        </is>
      </c>
      <c r="B2228" s="115" t="n">
        <v>44810</v>
      </c>
      <c r="C2228" s="115" t="n">
        <v>44810</v>
      </c>
      <c r="D2228" t="n">
        <v>-6000</v>
      </c>
      <c r="E2228" t="n">
        <v>-6000</v>
      </c>
      <c r="F2228" t="inlineStr">
        <is>
          <t>BRL</t>
        </is>
      </c>
      <c r="G2228" t="n">
        <v>1</v>
      </c>
      <c r="H2228" t="n">
        <v>-6000</v>
      </c>
      <c r="I2228" t="n">
        <v>-6000</v>
      </c>
      <c r="J2228" t="n">
        <v>1</v>
      </c>
      <c r="K2228" t="inlineStr"/>
      <c r="L2228" t="inlineStr">
        <is>
          <t>Lumx Studios S/A</t>
        </is>
      </c>
      <c r="M2228" t="inlineStr">
        <is>
          <t>Menachem Mendel Yaacov Aboutboul</t>
        </is>
      </c>
      <c r="N2228" t="n">
        <v>100</v>
      </c>
      <c r="O2228" t="inlineStr">
        <is>
          <t>Comercial</t>
        </is>
      </c>
      <c r="P2228" t="inlineStr">
        <is>
          <t>Menachem Mendel Yaacov Aboutboul</t>
        </is>
      </c>
      <c r="Q2228" t="inlineStr"/>
      <c r="R2228" t="inlineStr">
        <is>
          <t>Prestações de Serviço</t>
        </is>
      </c>
      <c r="S2228" t="inlineStr"/>
      <c r="T2228" t="inlineStr">
        <is>
          <t>Cora</t>
        </is>
      </c>
      <c r="U2228" t="inlineStr"/>
      <c r="V2228" t="inlineStr">
        <is>
          <t>Prestação de Serviços</t>
        </is>
      </c>
      <c r="W2228" t="inlineStr">
        <is>
          <t>Despesas com Pessoal</t>
        </is>
      </c>
      <c r="X2228" t="inlineStr">
        <is>
          <t>People</t>
        </is>
      </c>
      <c r="Y2228" t="inlineStr">
        <is>
          <t>People</t>
        </is>
      </c>
      <c r="Z2228" t="inlineStr">
        <is>
          <t>People</t>
        </is>
      </c>
      <c r="AA2228" t="inlineStr">
        <is>
          <t>Pessoal</t>
        </is>
      </c>
      <c r="AB2228" t="inlineStr"/>
      <c r="AC2228" t="inlineStr"/>
      <c r="AD2228" t="n">
        <v>0</v>
      </c>
      <c r="AE2228" t="n">
        <v>0</v>
      </c>
    </row>
    <row r="2229">
      <c r="A2229" t="inlineStr">
        <is>
          <t>4323</t>
        </is>
      </c>
      <c r="B2229" s="115" t="n">
        <v>44810</v>
      </c>
      <c r="C2229" s="115" t="n">
        <v>44810</v>
      </c>
      <c r="D2229" t="n">
        <v>-3500</v>
      </c>
      <c r="E2229" t="n">
        <v>-3500</v>
      </c>
      <c r="F2229" t="inlineStr">
        <is>
          <t>BRL</t>
        </is>
      </c>
      <c r="G2229" t="n">
        <v>1</v>
      </c>
      <c r="H2229" t="n">
        <v>-3500</v>
      </c>
      <c r="I2229" t="n">
        <v>-3500</v>
      </c>
      <c r="J2229" t="n">
        <v>1</v>
      </c>
      <c r="K2229" t="inlineStr"/>
      <c r="L2229" t="inlineStr">
        <is>
          <t>Lumx Studios S/A</t>
        </is>
      </c>
      <c r="M2229" t="inlineStr">
        <is>
          <t>Luis Guilherme Tillier</t>
        </is>
      </c>
      <c r="N2229" t="n">
        <v>100</v>
      </c>
      <c r="O2229" t="inlineStr">
        <is>
          <t>Comercial</t>
        </is>
      </c>
      <c r="P2229" t="inlineStr">
        <is>
          <t>Luis Guilherme Tillier</t>
        </is>
      </c>
      <c r="Q2229" t="inlineStr"/>
      <c r="R2229" t="inlineStr">
        <is>
          <t>Prestação de Serviços</t>
        </is>
      </c>
      <c r="S2229" t="inlineStr"/>
      <c r="T2229" t="inlineStr">
        <is>
          <t>Cora</t>
        </is>
      </c>
      <c r="U2229" t="inlineStr"/>
      <c r="V2229" t="inlineStr">
        <is>
          <t>Prestação de Serviços</t>
        </is>
      </c>
      <c r="W2229" t="inlineStr">
        <is>
          <t>Despesas com Pessoal</t>
        </is>
      </c>
      <c r="X2229" t="inlineStr">
        <is>
          <t>People</t>
        </is>
      </c>
      <c r="Y2229" t="inlineStr">
        <is>
          <t>People</t>
        </is>
      </c>
      <c r="Z2229" t="inlineStr">
        <is>
          <t>People</t>
        </is>
      </c>
      <c r="AA2229" t="inlineStr">
        <is>
          <t>Pessoal</t>
        </is>
      </c>
      <c r="AB2229" t="inlineStr"/>
      <c r="AC2229" t="inlineStr"/>
      <c r="AD2229" t="n">
        <v>0</v>
      </c>
      <c r="AE2229" t="n">
        <v>0</v>
      </c>
    </row>
    <row r="2230">
      <c r="A2230" t="inlineStr">
        <is>
          <t>4324</t>
        </is>
      </c>
      <c r="B2230" s="115" t="n">
        <v>44810</v>
      </c>
      <c r="C2230" s="115" t="n">
        <v>44810</v>
      </c>
      <c r="D2230" t="n">
        <v>-1000</v>
      </c>
      <c r="E2230" t="n">
        <v>-1000</v>
      </c>
      <c r="F2230" t="inlineStr">
        <is>
          <t>BRL</t>
        </is>
      </c>
      <c r="G2230" t="n">
        <v>1</v>
      </c>
      <c r="H2230" t="n">
        <v>-1000</v>
      </c>
      <c r="I2230" t="n">
        <v>-1000</v>
      </c>
      <c r="J2230" t="n">
        <v>1</v>
      </c>
      <c r="K2230" t="inlineStr"/>
      <c r="L2230" t="inlineStr">
        <is>
          <t>Lumx Studios S/A</t>
        </is>
      </c>
      <c r="M2230" t="inlineStr">
        <is>
          <t>Bruno Leão Teixeira</t>
        </is>
      </c>
      <c r="N2230" t="n">
        <v>100</v>
      </c>
      <c r="O2230" t="inlineStr">
        <is>
          <t>Tecnologia</t>
        </is>
      </c>
      <c r="P2230" t="inlineStr">
        <is>
          <t>Bruno Leão Teixeira</t>
        </is>
      </c>
      <c r="Q2230" t="inlineStr"/>
      <c r="R2230" t="inlineStr">
        <is>
          <t>Prestação de Serviços</t>
        </is>
      </c>
      <c r="S2230" t="inlineStr"/>
      <c r="T2230" t="inlineStr">
        <is>
          <t>Cora</t>
        </is>
      </c>
      <c r="U2230" t="inlineStr"/>
      <c r="V2230" t="inlineStr">
        <is>
          <t>Prestação de Serviços</t>
        </is>
      </c>
      <c r="W2230" t="inlineStr">
        <is>
          <t>Despesas com Pessoal</t>
        </is>
      </c>
      <c r="X2230" t="inlineStr">
        <is>
          <t>People</t>
        </is>
      </c>
      <c r="Y2230" t="inlineStr">
        <is>
          <t>People</t>
        </is>
      </c>
      <c r="Z2230" t="inlineStr">
        <is>
          <t>People</t>
        </is>
      </c>
      <c r="AA2230" t="inlineStr">
        <is>
          <t>Pessoal</t>
        </is>
      </c>
      <c r="AB2230" t="inlineStr"/>
      <c r="AC2230" t="inlineStr"/>
      <c r="AD2230" t="n">
        <v>0</v>
      </c>
      <c r="AE2230" t="n">
        <v>0</v>
      </c>
    </row>
    <row r="2231">
      <c r="A2231" t="inlineStr">
        <is>
          <t>4325</t>
        </is>
      </c>
      <c r="B2231" s="115" t="n">
        <v>44810</v>
      </c>
      <c r="C2231" s="115" t="n">
        <v>44810</v>
      </c>
      <c r="D2231" t="n">
        <v>-1000</v>
      </c>
      <c r="E2231" t="n">
        <v>-1000</v>
      </c>
      <c r="F2231" t="inlineStr">
        <is>
          <t>BRL</t>
        </is>
      </c>
      <c r="G2231" t="n">
        <v>1</v>
      </c>
      <c r="H2231" t="n">
        <v>-1000</v>
      </c>
      <c r="I2231" t="n">
        <v>-1000</v>
      </c>
      <c r="J2231" t="n">
        <v>1</v>
      </c>
      <c r="K2231" t="inlineStr"/>
      <c r="L2231" t="inlineStr">
        <is>
          <t>Lumx Studios S/A</t>
        </is>
      </c>
      <c r="M2231" t="inlineStr">
        <is>
          <t>Michel Ruthenberg Goldberg</t>
        </is>
      </c>
      <c r="N2231" t="n">
        <v>100</v>
      </c>
      <c r="O2231" t="inlineStr">
        <is>
          <t>Financeiro</t>
        </is>
      </c>
      <c r="P2231" t="inlineStr">
        <is>
          <t>Michel Ruthenberg Goldberg</t>
        </is>
      </c>
      <c r="Q2231" t="inlineStr"/>
      <c r="R2231" t="inlineStr">
        <is>
          <t>Acerto Prestação de Serviços</t>
        </is>
      </c>
      <c r="S2231" t="inlineStr"/>
      <c r="T2231" t="inlineStr">
        <is>
          <t>Cora</t>
        </is>
      </c>
      <c r="U2231" t="inlineStr"/>
      <c r="V2231" t="inlineStr">
        <is>
          <t>Prestação de Serviços</t>
        </is>
      </c>
      <c r="W2231" t="inlineStr">
        <is>
          <t>Despesas com Pessoal</t>
        </is>
      </c>
      <c r="X2231" t="inlineStr">
        <is>
          <t>People</t>
        </is>
      </c>
      <c r="Y2231" t="inlineStr">
        <is>
          <t>People</t>
        </is>
      </c>
      <c r="Z2231" t="inlineStr">
        <is>
          <t>People</t>
        </is>
      </c>
      <c r="AA2231" t="inlineStr">
        <is>
          <t>Pessoal</t>
        </is>
      </c>
      <c r="AB2231" t="inlineStr"/>
      <c r="AC2231" t="inlineStr"/>
      <c r="AD2231" t="n">
        <v>0</v>
      </c>
      <c r="AE2231" t="n">
        <v>0</v>
      </c>
    </row>
    <row r="2232">
      <c r="A2232" t="inlineStr">
        <is>
          <t>4326</t>
        </is>
      </c>
      <c r="B2232" s="115" t="n">
        <v>44810</v>
      </c>
      <c r="C2232" s="115" t="n">
        <v>44810</v>
      </c>
      <c r="D2232" t="n">
        <v>-1000</v>
      </c>
      <c r="E2232" t="n">
        <v>-1000</v>
      </c>
      <c r="F2232" t="inlineStr">
        <is>
          <t>BRL</t>
        </is>
      </c>
      <c r="G2232" t="n">
        <v>1</v>
      </c>
      <c r="H2232" t="n">
        <v>-1000</v>
      </c>
      <c r="I2232" t="n">
        <v>-1000</v>
      </c>
      <c r="J2232" t="n">
        <v>1</v>
      </c>
      <c r="K2232" t="inlineStr"/>
      <c r="L2232" t="inlineStr">
        <is>
          <t>Lumx Studios S/A</t>
        </is>
      </c>
      <c r="M2232" t="inlineStr">
        <is>
          <t>Michel Ruthenberg Goldberg</t>
        </is>
      </c>
      <c r="N2232" t="n">
        <v>100</v>
      </c>
      <c r="O2232" t="inlineStr">
        <is>
          <t>Financeiro</t>
        </is>
      </c>
      <c r="P2232" t="inlineStr">
        <is>
          <t>Michel Ruthenberg Goldberg</t>
        </is>
      </c>
      <c r="Q2232" t="inlineStr"/>
      <c r="R2232" t="inlineStr">
        <is>
          <t>Prestação de Serviços</t>
        </is>
      </c>
      <c r="S2232" t="inlineStr"/>
      <c r="T2232" t="inlineStr">
        <is>
          <t>Cora</t>
        </is>
      </c>
      <c r="U2232" t="inlineStr"/>
      <c r="V2232" t="inlineStr">
        <is>
          <t>Prestação de Serviços</t>
        </is>
      </c>
      <c r="W2232" t="inlineStr">
        <is>
          <t>Despesas com Pessoal</t>
        </is>
      </c>
      <c r="X2232" t="inlineStr">
        <is>
          <t>People</t>
        </is>
      </c>
      <c r="Y2232" t="inlineStr">
        <is>
          <t>People</t>
        </is>
      </c>
      <c r="Z2232" t="inlineStr">
        <is>
          <t>People</t>
        </is>
      </c>
      <c r="AA2232" t="inlineStr">
        <is>
          <t>Pessoal</t>
        </is>
      </c>
      <c r="AB2232" t="inlineStr"/>
      <c r="AC2232" t="inlineStr"/>
      <c r="AD2232" t="n">
        <v>0</v>
      </c>
      <c r="AE2232" t="n">
        <v>0</v>
      </c>
    </row>
    <row r="2233">
      <c r="A2233" t="inlineStr">
        <is>
          <t>4327</t>
        </is>
      </c>
      <c r="B2233" s="115" t="n">
        <v>44810</v>
      </c>
      <c r="C2233" s="115" t="n">
        <v>44810</v>
      </c>
      <c r="D2233" t="n">
        <v>-8788</v>
      </c>
      <c r="E2233" t="n">
        <v>-8788</v>
      </c>
      <c r="F2233" t="inlineStr">
        <is>
          <t>BRL</t>
        </is>
      </c>
      <c r="G2233" t="n">
        <v>1</v>
      </c>
      <c r="H2233" t="n">
        <v>-8788</v>
      </c>
      <c r="I2233" t="n">
        <v>-8788</v>
      </c>
      <c r="J2233" t="n">
        <v>1</v>
      </c>
      <c r="K2233" t="inlineStr"/>
      <c r="L2233" t="inlineStr">
        <is>
          <t>Lumx Studios S/A</t>
        </is>
      </c>
      <c r="M2233" t="inlineStr">
        <is>
          <t>Gabriel Polverelli Nogueira</t>
        </is>
      </c>
      <c r="N2233" t="n">
        <v>100</v>
      </c>
      <c r="O2233" t="inlineStr">
        <is>
          <t>Tecnologia</t>
        </is>
      </c>
      <c r="P2233" t="inlineStr">
        <is>
          <t>Gabriel Polverelli Nogueira</t>
        </is>
      </c>
      <c r="Q2233" t="inlineStr"/>
      <c r="R2233" t="inlineStr">
        <is>
          <t>Antecipação de Dividendos</t>
        </is>
      </c>
      <c r="S2233" t="inlineStr"/>
      <c r="T2233" t="inlineStr">
        <is>
          <t>Cora</t>
        </is>
      </c>
      <c r="U2233" t="inlineStr"/>
      <c r="V2233" t="inlineStr">
        <is>
          <t>Antecipação de Dividendo</t>
        </is>
      </c>
      <c r="W2233" t="inlineStr">
        <is>
          <t>Despesas com Pessoal</t>
        </is>
      </c>
      <c r="X2233" t="inlineStr">
        <is>
          <t>People</t>
        </is>
      </c>
      <c r="Y2233" t="inlineStr">
        <is>
          <t>People</t>
        </is>
      </c>
      <c r="Z2233" t="inlineStr">
        <is>
          <t>People</t>
        </is>
      </c>
      <c r="AA2233" t="inlineStr">
        <is>
          <t>Pessoal</t>
        </is>
      </c>
      <c r="AB2233" t="inlineStr"/>
      <c r="AC2233" t="inlineStr"/>
      <c r="AD2233" t="n">
        <v>0</v>
      </c>
      <c r="AE2233" t="n">
        <v>0</v>
      </c>
    </row>
    <row r="2234">
      <c r="A2234" t="inlineStr">
        <is>
          <t>4328</t>
        </is>
      </c>
      <c r="B2234" s="115" t="n">
        <v>44810</v>
      </c>
      <c r="C2234" s="115" t="n">
        <v>44810</v>
      </c>
      <c r="D2234" t="n">
        <v>-8788</v>
      </c>
      <c r="E2234" t="n">
        <v>-8788</v>
      </c>
      <c r="F2234" t="inlineStr">
        <is>
          <t>BRL</t>
        </is>
      </c>
      <c r="G2234" t="n">
        <v>1</v>
      </c>
      <c r="H2234" t="n">
        <v>-8788</v>
      </c>
      <c r="I2234" t="n">
        <v>-8788</v>
      </c>
      <c r="J2234" t="n">
        <v>1</v>
      </c>
      <c r="K2234" t="inlineStr"/>
      <c r="L2234" t="inlineStr">
        <is>
          <t>Lumx Studios S/A</t>
        </is>
      </c>
      <c r="M2234" t="inlineStr">
        <is>
          <t>Caio Barbosa Zacarias</t>
        </is>
      </c>
      <c r="N2234" t="n">
        <v>100</v>
      </c>
      <c r="O2234" t="inlineStr">
        <is>
          <t>Comercial</t>
        </is>
      </c>
      <c r="P2234" t="inlineStr">
        <is>
          <t>Caio Barbosa Zacarias</t>
        </is>
      </c>
      <c r="Q2234" t="inlineStr"/>
      <c r="R2234" t="inlineStr">
        <is>
          <t>Antecipação de Dividendos</t>
        </is>
      </c>
      <c r="S2234" t="inlineStr"/>
      <c r="T2234" t="inlineStr">
        <is>
          <t>Cora</t>
        </is>
      </c>
      <c r="U2234" t="inlineStr"/>
      <c r="V2234" t="inlineStr">
        <is>
          <t>Antecipação de Dividendo</t>
        </is>
      </c>
      <c r="W2234" t="inlineStr">
        <is>
          <t>Despesas com Pessoal</t>
        </is>
      </c>
      <c r="X2234" t="inlineStr">
        <is>
          <t>People</t>
        </is>
      </c>
      <c r="Y2234" t="inlineStr">
        <is>
          <t>People</t>
        </is>
      </c>
      <c r="Z2234" t="inlineStr">
        <is>
          <t>People</t>
        </is>
      </c>
      <c r="AA2234" t="inlineStr">
        <is>
          <t>Pessoal</t>
        </is>
      </c>
      <c r="AB2234" t="inlineStr"/>
      <c r="AC2234" t="inlineStr"/>
      <c r="AD2234" t="n">
        <v>0</v>
      </c>
      <c r="AE2234" t="n">
        <v>0</v>
      </c>
    </row>
    <row r="2235">
      <c r="A2235" t="inlineStr">
        <is>
          <t>4329</t>
        </is>
      </c>
      <c r="B2235" s="115" t="n">
        <v>44810</v>
      </c>
      <c r="C2235" s="115" t="n">
        <v>44810</v>
      </c>
      <c r="D2235" t="n">
        <v>-75</v>
      </c>
      <c r="E2235" t="n">
        <v>-75</v>
      </c>
      <c r="F2235" t="inlineStr">
        <is>
          <t>BRL</t>
        </is>
      </c>
      <c r="G2235" t="n">
        <v>1</v>
      </c>
      <c r="H2235" t="n">
        <v>-75</v>
      </c>
      <c r="I2235" t="n">
        <v>-75</v>
      </c>
      <c r="J2235" t="n">
        <v>1</v>
      </c>
      <c r="K2235" t="inlineStr"/>
      <c r="L2235" t="inlineStr">
        <is>
          <t>Lumx Studios S/A</t>
        </is>
      </c>
      <c r="M2235" t="inlineStr">
        <is>
          <t>Bling Brasil Tecnologia Ltda</t>
        </is>
      </c>
      <c r="N2235" t="n">
        <v>100</v>
      </c>
      <c r="O2235" t="inlineStr"/>
      <c r="P2235" t="inlineStr">
        <is>
          <t>Bling Brasil Tecnologia Ltda</t>
        </is>
      </c>
      <c r="Q2235" t="inlineStr"/>
      <c r="R2235" t="inlineStr">
        <is>
          <t>Software - Erp</t>
        </is>
      </c>
      <c r="S2235" t="inlineStr"/>
      <c r="T2235" t="inlineStr">
        <is>
          <t>Cora</t>
        </is>
      </c>
      <c r="U2235" t="inlineStr"/>
      <c r="V2235" t="inlineStr">
        <is>
          <t>Software - Erp</t>
        </is>
      </c>
      <c r="W2235" t="inlineStr">
        <is>
          <t>Software</t>
        </is>
      </c>
      <c r="X2235" t="inlineStr">
        <is>
          <t>Technology &amp; Infrastructure</t>
        </is>
      </c>
      <c r="Y2235" t="inlineStr">
        <is>
          <t>Technology &amp; Infrastructure</t>
        </is>
      </c>
      <c r="Z2235" t="inlineStr">
        <is>
          <t>Technology &amp; Infrastructure</t>
        </is>
      </c>
      <c r="AA2235" t="inlineStr">
        <is>
          <t>Software</t>
        </is>
      </c>
      <c r="AB2235" t="inlineStr"/>
      <c r="AC2235" t="inlineStr"/>
      <c r="AD2235" t="n">
        <v>0</v>
      </c>
      <c r="AE2235" t="n">
        <v>0</v>
      </c>
    </row>
    <row r="2236">
      <c r="A2236" t="inlineStr">
        <is>
          <t>747</t>
        </is>
      </c>
      <c r="B2236" s="115" t="n">
        <v>44810</v>
      </c>
      <c r="C2236" s="115" t="n">
        <v>44810</v>
      </c>
      <c r="D2236" t="n">
        <v>20000</v>
      </c>
      <c r="E2236" t="n">
        <v>20000</v>
      </c>
      <c r="F2236" t="inlineStr">
        <is>
          <t>BRL</t>
        </is>
      </c>
      <c r="G2236" t="n">
        <v>1</v>
      </c>
      <c r="H2236" t="n">
        <v>20000</v>
      </c>
      <c r="I2236" t="n">
        <v>20000</v>
      </c>
      <c r="J2236" t="n">
        <v>1</v>
      </c>
      <c r="K2236" t="inlineStr"/>
      <c r="L2236" t="inlineStr">
        <is>
          <t>Lumx Studios S/A</t>
        </is>
      </c>
      <c r="M2236" t="inlineStr">
        <is>
          <t>Cora</t>
        </is>
      </c>
      <c r="N2236" t="n">
        <v>100</v>
      </c>
      <c r="O2236" t="inlineStr">
        <is>
          <t>Lumx</t>
        </is>
      </c>
      <c r="P2236" t="inlineStr">
        <is>
          <t>Lumx Studios S/A</t>
        </is>
      </c>
      <c r="Q2236" t="inlineStr"/>
      <c r="R2236" t="inlineStr">
        <is>
          <t>Transferência entre Contas</t>
        </is>
      </c>
      <c r="S2236" t="inlineStr"/>
      <c r="T2236" t="inlineStr">
        <is>
          <t>Cora</t>
        </is>
      </c>
      <c r="U2236" t="inlineStr"/>
      <c r="V2236" t="inlineStr">
        <is>
          <t>Transferências</t>
        </is>
      </c>
      <c r="W2236" t="inlineStr">
        <is>
          <t>Transferências</t>
        </is>
      </c>
      <c r="X2236" t="inlineStr">
        <is>
          <t>Others</t>
        </is>
      </c>
      <c r="Y2236" t="inlineStr">
        <is>
          <t>Administrative Costs</t>
        </is>
      </c>
      <c r="Z2236" t="inlineStr">
        <is>
          <t>Administrative Costs</t>
        </is>
      </c>
      <c r="AA2236" t="inlineStr">
        <is>
          <t>Outros</t>
        </is>
      </c>
      <c r="AB2236" t="inlineStr"/>
      <c r="AC2236" t="inlineStr"/>
      <c r="AD2236" t="n">
        <v>0</v>
      </c>
      <c r="AE2236" t="n">
        <v>0</v>
      </c>
    </row>
    <row r="2237">
      <c r="A2237" t="inlineStr">
        <is>
          <t>9708</t>
        </is>
      </c>
      <c r="B2237" s="115" t="n">
        <v>44810</v>
      </c>
      <c r="C2237" s="115" t="n">
        <v>44810</v>
      </c>
      <c r="D2237" t="n">
        <v>-20000</v>
      </c>
      <c r="E2237" t="n">
        <v>-20000</v>
      </c>
      <c r="F2237" t="inlineStr">
        <is>
          <t>BRL</t>
        </is>
      </c>
      <c r="G2237" t="n">
        <v>1</v>
      </c>
      <c r="H2237" t="n">
        <v>-20000</v>
      </c>
      <c r="I2237" t="n">
        <v>-20000</v>
      </c>
      <c r="J2237" t="n">
        <v>1</v>
      </c>
      <c r="K2237" t="inlineStr"/>
      <c r="L2237" t="inlineStr">
        <is>
          <t>Lumx Studios S/A</t>
        </is>
      </c>
      <c r="M2237" t="inlineStr">
        <is>
          <t>Lumx Studios S/A</t>
        </is>
      </c>
      <c r="N2237" t="n">
        <v>100</v>
      </c>
      <c r="O2237" t="inlineStr">
        <is>
          <t>Lumx</t>
        </is>
      </c>
      <c r="P2237" t="inlineStr">
        <is>
          <t>Lumx Studios S/A</t>
        </is>
      </c>
      <c r="Q2237" t="inlineStr"/>
      <c r="R2237" t="inlineStr">
        <is>
          <t>Transferência entre Contas</t>
        </is>
      </c>
      <c r="S2237" t="inlineStr"/>
      <c r="T2237" t="inlineStr">
        <is>
          <t>Xp</t>
        </is>
      </c>
      <c r="U2237" t="inlineStr"/>
      <c r="V2237" t="inlineStr">
        <is>
          <t>Transferências</t>
        </is>
      </c>
      <c r="W2237" t="inlineStr">
        <is>
          <t>Transferências</t>
        </is>
      </c>
      <c r="X2237" t="inlineStr">
        <is>
          <t>Others</t>
        </is>
      </c>
      <c r="Y2237" t="inlineStr">
        <is>
          <t>Administrative Costs</t>
        </is>
      </c>
      <c r="Z2237" t="inlineStr">
        <is>
          <t>Administrative Costs</t>
        </is>
      </c>
      <c r="AA2237" t="inlineStr">
        <is>
          <t>Outros</t>
        </is>
      </c>
      <c r="AB2237" t="inlineStr"/>
      <c r="AC2237" t="inlineStr"/>
      <c r="AD2237" t="n">
        <v>0</v>
      </c>
      <c r="AE2237" t="n">
        <v>0</v>
      </c>
    </row>
    <row r="2238">
      <c r="A2238" t="inlineStr">
        <is>
          <t>4330</t>
        </is>
      </c>
      <c r="B2238" s="115" t="n">
        <v>44809</v>
      </c>
      <c r="C2238" s="115" t="n">
        <v>44809</v>
      </c>
      <c r="D2238" t="n">
        <v>-1600</v>
      </c>
      <c r="E2238" t="n">
        <v>-1600</v>
      </c>
      <c r="F2238" t="inlineStr">
        <is>
          <t>BRL</t>
        </is>
      </c>
      <c r="G2238" t="n">
        <v>1</v>
      </c>
      <c r="H2238" t="n">
        <v>-1600</v>
      </c>
      <c r="I2238" t="n">
        <v>-1600</v>
      </c>
      <c r="J2238" t="n">
        <v>1</v>
      </c>
      <c r="K2238" t="inlineStr"/>
      <c r="L2238" t="inlineStr">
        <is>
          <t>Lumx Studios S/A</t>
        </is>
      </c>
      <c r="M2238" t="inlineStr">
        <is>
          <t>Kayky de Carvalho Vieira</t>
        </is>
      </c>
      <c r="N2238" t="n">
        <v>100</v>
      </c>
      <c r="O2238" t="inlineStr">
        <is>
          <t>Tecnologia</t>
        </is>
      </c>
      <c r="P2238" t="inlineStr">
        <is>
          <t>Kayky de Carvalho Vieira</t>
        </is>
      </c>
      <c r="Q2238" t="inlineStr"/>
      <c r="R2238" t="inlineStr">
        <is>
          <t>Prestações de Serviço</t>
        </is>
      </c>
      <c r="S2238" t="inlineStr"/>
      <c r="T2238" t="inlineStr">
        <is>
          <t>Cora</t>
        </is>
      </c>
      <c r="U2238" t="inlineStr"/>
      <c r="V2238" t="inlineStr">
        <is>
          <t>Prestação de Serviços</t>
        </is>
      </c>
      <c r="W2238" t="inlineStr">
        <is>
          <t>Despesas com Pessoal</t>
        </is>
      </c>
      <c r="X2238" t="inlineStr">
        <is>
          <t>People</t>
        </is>
      </c>
      <c r="Y2238" t="inlineStr">
        <is>
          <t>People</t>
        </is>
      </c>
      <c r="Z2238" t="inlineStr">
        <is>
          <t>People</t>
        </is>
      </c>
      <c r="AA2238" t="inlineStr">
        <is>
          <t>Pessoal</t>
        </is>
      </c>
      <c r="AB2238" t="inlineStr"/>
      <c r="AC2238" t="inlineStr"/>
      <c r="AD2238" t="n">
        <v>0</v>
      </c>
      <c r="AE2238" t="n">
        <v>0</v>
      </c>
    </row>
    <row r="2239">
      <c r="A2239" t="inlineStr">
        <is>
          <t>4331</t>
        </is>
      </c>
      <c r="B2239" s="115" t="n">
        <v>44809</v>
      </c>
      <c r="C2239" s="115" t="n">
        <v>44809</v>
      </c>
      <c r="D2239" t="n">
        <v>-4500</v>
      </c>
      <c r="E2239" t="n">
        <v>-4500</v>
      </c>
      <c r="F2239" t="inlineStr">
        <is>
          <t>BRL</t>
        </is>
      </c>
      <c r="G2239" t="n">
        <v>1</v>
      </c>
      <c r="H2239" t="n">
        <v>-4500</v>
      </c>
      <c r="I2239" t="n">
        <v>-4500</v>
      </c>
      <c r="J2239" t="n">
        <v>1</v>
      </c>
      <c r="K2239" t="inlineStr"/>
      <c r="L2239" t="inlineStr">
        <is>
          <t>Lumx Studios S/A</t>
        </is>
      </c>
      <c r="M2239" t="inlineStr">
        <is>
          <t>Ayotunde Cavalcante de Sales</t>
        </is>
      </c>
      <c r="N2239" t="n">
        <v>100</v>
      </c>
      <c r="O2239" t="inlineStr">
        <is>
          <t>Tecnologia</t>
        </is>
      </c>
      <c r="P2239" t="inlineStr">
        <is>
          <t>Ayotunde Cavalcante de Sales</t>
        </is>
      </c>
      <c r="Q2239" t="inlineStr"/>
      <c r="R2239" t="inlineStr">
        <is>
          <t>Prestações de Serviço</t>
        </is>
      </c>
      <c r="S2239" t="inlineStr"/>
      <c r="T2239" t="inlineStr">
        <is>
          <t>Cora</t>
        </is>
      </c>
      <c r="U2239" t="inlineStr"/>
      <c r="V2239" t="inlineStr">
        <is>
          <t>Prestação de Serviços</t>
        </is>
      </c>
      <c r="W2239" t="inlineStr">
        <is>
          <t>Despesas com Pessoal</t>
        </is>
      </c>
      <c r="X2239" t="inlineStr">
        <is>
          <t>People</t>
        </is>
      </c>
      <c r="Y2239" t="inlineStr">
        <is>
          <t>People</t>
        </is>
      </c>
      <c r="Z2239" t="inlineStr">
        <is>
          <t>People</t>
        </is>
      </c>
      <c r="AA2239" t="inlineStr">
        <is>
          <t>Pessoal</t>
        </is>
      </c>
      <c r="AB2239" t="inlineStr"/>
      <c r="AC2239" t="inlineStr"/>
      <c r="AD2239" t="n">
        <v>0</v>
      </c>
      <c r="AE2239" t="n">
        <v>0</v>
      </c>
    </row>
    <row r="2240">
      <c r="A2240" t="inlineStr">
        <is>
          <t>4332</t>
        </is>
      </c>
      <c r="B2240" s="115" t="n">
        <v>44809</v>
      </c>
      <c r="C2240" s="115" t="n">
        <v>44809</v>
      </c>
      <c r="D2240" t="n">
        <v>-1078.68</v>
      </c>
      <c r="E2240" t="n">
        <v>-1078.68</v>
      </c>
      <c r="F2240" t="inlineStr">
        <is>
          <t>BRL</t>
        </is>
      </c>
      <c r="G2240" t="n">
        <v>1</v>
      </c>
      <c r="H2240" t="n">
        <v>-1078.68</v>
      </c>
      <c r="I2240" t="n">
        <v>-1078.68</v>
      </c>
      <c r="J2240" t="n">
        <v>1</v>
      </c>
      <c r="K2240" t="inlineStr"/>
      <c r="L2240" t="inlineStr">
        <is>
          <t>Lumx Studios S/A</t>
        </is>
      </c>
      <c r="M2240" t="inlineStr">
        <is>
          <t>Caio Barbosa Zacarias</t>
        </is>
      </c>
      <c r="N2240" t="n">
        <v>100</v>
      </c>
      <c r="O2240" t="inlineStr">
        <is>
          <t>Comercial</t>
        </is>
      </c>
      <c r="P2240" t="inlineStr">
        <is>
          <t>Caio Barbosa Zacarias</t>
        </is>
      </c>
      <c r="Q2240" t="inlineStr"/>
      <c r="R2240" t="inlineStr">
        <is>
          <t>Pró-Labore Descontado Inss</t>
        </is>
      </c>
      <c r="S2240" t="inlineStr"/>
      <c r="T2240" t="inlineStr">
        <is>
          <t>Cora</t>
        </is>
      </c>
      <c r="U2240" t="inlineStr"/>
      <c r="V2240" t="inlineStr">
        <is>
          <t>Pró-Labore</t>
        </is>
      </c>
      <c r="W2240" t="inlineStr">
        <is>
          <t>Despesas com Pessoal</t>
        </is>
      </c>
      <c r="X2240" t="inlineStr">
        <is>
          <t>People</t>
        </is>
      </c>
      <c r="Y2240" t="inlineStr">
        <is>
          <t>People</t>
        </is>
      </c>
      <c r="Z2240" t="inlineStr">
        <is>
          <t>People</t>
        </is>
      </c>
      <c r="AA2240" t="inlineStr">
        <is>
          <t>Pessoal</t>
        </is>
      </c>
      <c r="AB2240" t="inlineStr"/>
      <c r="AC2240" t="inlineStr"/>
      <c r="AD2240" t="n">
        <v>0</v>
      </c>
      <c r="AE2240" t="n">
        <v>0</v>
      </c>
    </row>
    <row r="2241">
      <c r="A2241" t="inlineStr">
        <is>
          <t>4333</t>
        </is>
      </c>
      <c r="B2241" s="115" t="n">
        <v>44809</v>
      </c>
      <c r="C2241" s="115" t="n">
        <v>44809</v>
      </c>
      <c r="D2241" t="n">
        <v>-1500</v>
      </c>
      <c r="E2241" t="n">
        <v>-1500</v>
      </c>
      <c r="F2241" t="inlineStr">
        <is>
          <t>BRL</t>
        </is>
      </c>
      <c r="G2241" t="n">
        <v>1</v>
      </c>
      <c r="H2241" t="n">
        <v>-1500</v>
      </c>
      <c r="I2241" t="n">
        <v>-1500</v>
      </c>
      <c r="J2241" t="n">
        <v>1</v>
      </c>
      <c r="K2241" t="inlineStr"/>
      <c r="L2241" t="inlineStr">
        <is>
          <t>Lumx Studios S/A</t>
        </is>
      </c>
      <c r="M2241" t="inlineStr">
        <is>
          <t>Patrick de Souza Costa</t>
        </is>
      </c>
      <c r="N2241" t="n">
        <v>100</v>
      </c>
      <c r="O2241" t="inlineStr"/>
      <c r="P2241" t="inlineStr">
        <is>
          <t>Patrick de Souza Costa</t>
        </is>
      </c>
      <c r="Q2241" t="inlineStr"/>
      <c r="R2241" t="inlineStr">
        <is>
          <t>Prestações de Serviço</t>
        </is>
      </c>
      <c r="S2241" t="inlineStr"/>
      <c r="T2241" t="inlineStr">
        <is>
          <t>Cora</t>
        </is>
      </c>
      <c r="U2241" t="inlineStr"/>
      <c r="V2241" t="inlineStr">
        <is>
          <t>Prestação de Serviços</t>
        </is>
      </c>
      <c r="W2241" t="inlineStr">
        <is>
          <t>Despesas com Pessoal</t>
        </is>
      </c>
      <c r="X2241" t="inlineStr">
        <is>
          <t>People</t>
        </is>
      </c>
      <c r="Y2241" t="inlineStr">
        <is>
          <t>People</t>
        </is>
      </c>
      <c r="Z2241" t="inlineStr">
        <is>
          <t>People</t>
        </is>
      </c>
      <c r="AA2241" t="inlineStr">
        <is>
          <t>Pessoal</t>
        </is>
      </c>
      <c r="AB2241" t="inlineStr"/>
      <c r="AC2241" t="inlineStr"/>
      <c r="AD2241" t="n">
        <v>0</v>
      </c>
      <c r="AE2241" t="n">
        <v>0</v>
      </c>
    </row>
    <row r="2242">
      <c r="A2242" t="inlineStr">
        <is>
          <t>4334</t>
        </is>
      </c>
      <c r="B2242" s="115" t="n">
        <v>44809</v>
      </c>
      <c r="C2242" s="115" t="n">
        <v>44809</v>
      </c>
      <c r="D2242" t="n">
        <v>-6000</v>
      </c>
      <c r="E2242" t="n">
        <v>-6000</v>
      </c>
      <c r="F2242" t="inlineStr">
        <is>
          <t>BRL</t>
        </is>
      </c>
      <c r="G2242" t="n">
        <v>1</v>
      </c>
      <c r="H2242" t="n">
        <v>-6000</v>
      </c>
      <c r="I2242" t="n">
        <v>-6000</v>
      </c>
      <c r="J2242" t="n">
        <v>1</v>
      </c>
      <c r="K2242" t="inlineStr"/>
      <c r="L2242" t="inlineStr">
        <is>
          <t>Lumx Studios S/A</t>
        </is>
      </c>
      <c r="M2242" t="inlineStr">
        <is>
          <t>Hercílio Helton e Silva Junior</t>
        </is>
      </c>
      <c r="N2242" t="n">
        <v>100</v>
      </c>
      <c r="O2242" t="inlineStr">
        <is>
          <t>Operações</t>
        </is>
      </c>
      <c r="P2242" t="inlineStr">
        <is>
          <t>Hercílio Helton e Silva Junior</t>
        </is>
      </c>
      <c r="Q2242" t="inlineStr"/>
      <c r="R2242" t="inlineStr">
        <is>
          <t>Prestações de Serviço</t>
        </is>
      </c>
      <c r="S2242" t="inlineStr"/>
      <c r="T2242" t="inlineStr">
        <is>
          <t>Cora</t>
        </is>
      </c>
      <c r="U2242" t="inlineStr"/>
      <c r="V2242" t="inlineStr">
        <is>
          <t>Prestação de Serviços</t>
        </is>
      </c>
      <c r="W2242" t="inlineStr">
        <is>
          <t>Despesas com Pessoal</t>
        </is>
      </c>
      <c r="X2242" t="inlineStr">
        <is>
          <t>People</t>
        </is>
      </c>
      <c r="Y2242" t="inlineStr">
        <is>
          <t>People</t>
        </is>
      </c>
      <c r="Z2242" t="inlineStr">
        <is>
          <t>People</t>
        </is>
      </c>
      <c r="AA2242" t="inlineStr">
        <is>
          <t>Pessoal</t>
        </is>
      </c>
      <c r="AB2242" t="inlineStr"/>
      <c r="AC2242" t="inlineStr"/>
      <c r="AD2242" t="n">
        <v>0</v>
      </c>
      <c r="AE2242" t="n">
        <v>0</v>
      </c>
    </row>
    <row r="2243">
      <c r="A2243" t="inlineStr">
        <is>
          <t>4335</t>
        </is>
      </c>
      <c r="B2243" s="115" t="n">
        <v>44809</v>
      </c>
      <c r="C2243" s="115" t="n">
        <v>44809</v>
      </c>
      <c r="D2243" t="n">
        <v>-5500</v>
      </c>
      <c r="E2243" t="n">
        <v>-5500</v>
      </c>
      <c r="F2243" t="inlineStr">
        <is>
          <t>BRL</t>
        </is>
      </c>
      <c r="G2243" t="n">
        <v>1</v>
      </c>
      <c r="H2243" t="n">
        <v>-5500</v>
      </c>
      <c r="I2243" t="n">
        <v>-5500</v>
      </c>
      <c r="J2243" t="n">
        <v>1</v>
      </c>
      <c r="K2243" t="inlineStr"/>
      <c r="L2243" t="inlineStr">
        <is>
          <t>Lumx Studios S/A</t>
        </is>
      </c>
      <c r="M2243" t="inlineStr">
        <is>
          <t>Thiago José Nascimento Silva</t>
        </is>
      </c>
      <c r="N2243" t="n">
        <v>100</v>
      </c>
      <c r="O2243" t="inlineStr"/>
      <c r="P2243" t="inlineStr">
        <is>
          <t>Thiago José Nascimento Silva</t>
        </is>
      </c>
      <c r="Q2243" t="inlineStr"/>
      <c r="R2243" t="inlineStr">
        <is>
          <t>Prestações de Serviço</t>
        </is>
      </c>
      <c r="S2243" t="inlineStr"/>
      <c r="T2243" t="inlineStr">
        <is>
          <t>Cora</t>
        </is>
      </c>
      <c r="U2243" t="inlineStr"/>
      <c r="V2243" t="inlineStr">
        <is>
          <t>Prestação de Serviços</t>
        </is>
      </c>
      <c r="W2243" t="inlineStr">
        <is>
          <t>Despesas com Pessoal</t>
        </is>
      </c>
      <c r="X2243" t="inlineStr">
        <is>
          <t>People</t>
        </is>
      </c>
      <c r="Y2243" t="inlineStr">
        <is>
          <t>People</t>
        </is>
      </c>
      <c r="Z2243" t="inlineStr">
        <is>
          <t>People</t>
        </is>
      </c>
      <c r="AA2243" t="inlineStr">
        <is>
          <t>Pessoal</t>
        </is>
      </c>
      <c r="AB2243" t="inlineStr"/>
      <c r="AC2243" t="inlineStr"/>
      <c r="AD2243" t="n">
        <v>0</v>
      </c>
      <c r="AE2243" t="n">
        <v>0</v>
      </c>
    </row>
    <row r="2244">
      <c r="A2244" t="inlineStr">
        <is>
          <t>4336</t>
        </is>
      </c>
      <c r="B2244" s="115" t="n">
        <v>44809</v>
      </c>
      <c r="C2244" s="115" t="n">
        <v>44809</v>
      </c>
      <c r="D2244" t="n">
        <v>-6500</v>
      </c>
      <c r="E2244" t="n">
        <v>-6500</v>
      </c>
      <c r="F2244" t="inlineStr">
        <is>
          <t>BRL</t>
        </is>
      </c>
      <c r="G2244" t="n">
        <v>1</v>
      </c>
      <c r="H2244" t="n">
        <v>-6500</v>
      </c>
      <c r="I2244" t="n">
        <v>-6500</v>
      </c>
      <c r="J2244" t="n">
        <v>1</v>
      </c>
      <c r="K2244" t="inlineStr"/>
      <c r="L2244" t="inlineStr">
        <is>
          <t>Lumx Studios S/A</t>
        </is>
      </c>
      <c r="M2244" t="inlineStr">
        <is>
          <t>Jeane Resque Gomes dos Santos</t>
        </is>
      </c>
      <c r="N2244" t="n">
        <v>100</v>
      </c>
      <c r="O2244" t="inlineStr">
        <is>
          <t>Design</t>
        </is>
      </c>
      <c r="P2244" t="inlineStr">
        <is>
          <t>Jeane Resque Gomes dos Santos</t>
        </is>
      </c>
      <c r="Q2244" t="inlineStr"/>
      <c r="R2244" t="inlineStr">
        <is>
          <t>Prestações de Serviço</t>
        </is>
      </c>
      <c r="S2244" t="inlineStr"/>
      <c r="T2244" t="inlineStr">
        <is>
          <t>Cora</t>
        </is>
      </c>
      <c r="U2244" t="inlineStr"/>
      <c r="V2244" t="inlineStr">
        <is>
          <t>Prestação de Serviços</t>
        </is>
      </c>
      <c r="W2244" t="inlineStr">
        <is>
          <t>Despesas com Pessoal</t>
        </is>
      </c>
      <c r="X2244" t="inlineStr">
        <is>
          <t>People</t>
        </is>
      </c>
      <c r="Y2244" t="inlineStr">
        <is>
          <t>People</t>
        </is>
      </c>
      <c r="Z2244" t="inlineStr">
        <is>
          <t>People</t>
        </is>
      </c>
      <c r="AA2244" t="inlineStr">
        <is>
          <t>Pessoal</t>
        </is>
      </c>
      <c r="AB2244" t="inlineStr"/>
      <c r="AC2244" t="inlineStr"/>
      <c r="AD2244" t="n">
        <v>0</v>
      </c>
      <c r="AE2244" t="n">
        <v>0</v>
      </c>
    </row>
    <row r="2245">
      <c r="A2245" t="inlineStr">
        <is>
          <t>4337</t>
        </is>
      </c>
      <c r="B2245" s="115" t="n">
        <v>44809</v>
      </c>
      <c r="C2245" s="115" t="n">
        <v>44809</v>
      </c>
      <c r="D2245" t="n">
        <v>-10000</v>
      </c>
      <c r="E2245" t="n">
        <v>-10000</v>
      </c>
      <c r="F2245" t="inlineStr">
        <is>
          <t>BRL</t>
        </is>
      </c>
      <c r="G2245" t="n">
        <v>1</v>
      </c>
      <c r="H2245" t="n">
        <v>-10000</v>
      </c>
      <c r="I2245" t="n">
        <v>-10000</v>
      </c>
      <c r="J2245" t="n">
        <v>1</v>
      </c>
      <c r="K2245" t="inlineStr"/>
      <c r="L2245" t="inlineStr">
        <is>
          <t>Lumx Studios S/A</t>
        </is>
      </c>
      <c r="M2245" t="inlineStr">
        <is>
          <t>Thiago Henrique dos Santos</t>
        </is>
      </c>
      <c r="N2245" t="n">
        <v>100</v>
      </c>
      <c r="O2245" t="inlineStr">
        <is>
          <t>Produto</t>
        </is>
      </c>
      <c r="P2245" t="inlineStr">
        <is>
          <t>Thiago Henrique dos Santos</t>
        </is>
      </c>
      <c r="Q2245" t="inlineStr"/>
      <c r="R2245" t="inlineStr">
        <is>
          <t>Prestações de Serviço</t>
        </is>
      </c>
      <c r="S2245" t="inlineStr"/>
      <c r="T2245" t="inlineStr">
        <is>
          <t>Cora</t>
        </is>
      </c>
      <c r="U2245" t="inlineStr"/>
      <c r="V2245" t="inlineStr">
        <is>
          <t>Prestação de Serviços</t>
        </is>
      </c>
      <c r="W2245" t="inlineStr">
        <is>
          <t>Despesas com Pessoal</t>
        </is>
      </c>
      <c r="X2245" t="inlineStr">
        <is>
          <t>People</t>
        </is>
      </c>
      <c r="Y2245" t="inlineStr">
        <is>
          <t>People</t>
        </is>
      </c>
      <c r="Z2245" t="inlineStr">
        <is>
          <t>People</t>
        </is>
      </c>
      <c r="AA2245" t="inlineStr">
        <is>
          <t>Pessoal</t>
        </is>
      </c>
      <c r="AB2245" t="inlineStr"/>
      <c r="AC2245" t="inlineStr"/>
      <c r="AD2245" t="n">
        <v>0</v>
      </c>
      <c r="AE2245" t="n">
        <v>0</v>
      </c>
    </row>
    <row r="2246">
      <c r="A2246" t="inlineStr">
        <is>
          <t>4338</t>
        </is>
      </c>
      <c r="B2246" s="115" t="n">
        <v>44809</v>
      </c>
      <c r="C2246" s="115" t="n">
        <v>44809</v>
      </c>
      <c r="D2246" t="n">
        <v>-6000</v>
      </c>
      <c r="E2246" t="n">
        <v>-6000</v>
      </c>
      <c r="F2246" t="inlineStr">
        <is>
          <t>BRL</t>
        </is>
      </c>
      <c r="G2246" t="n">
        <v>1</v>
      </c>
      <c r="H2246" t="n">
        <v>-6000</v>
      </c>
      <c r="I2246" t="n">
        <v>-6000</v>
      </c>
      <c r="J2246" t="n">
        <v>1</v>
      </c>
      <c r="K2246" t="inlineStr"/>
      <c r="L2246" t="inlineStr">
        <is>
          <t>Lumx Studios S/A</t>
        </is>
      </c>
      <c r="M2246" t="inlineStr">
        <is>
          <t>Alan Lopes de Barros</t>
        </is>
      </c>
      <c r="N2246" t="n">
        <v>100</v>
      </c>
      <c r="O2246" t="inlineStr"/>
      <c r="P2246" t="inlineStr">
        <is>
          <t>Alan Lopes de Barros</t>
        </is>
      </c>
      <c r="Q2246" t="inlineStr"/>
      <c r="R2246" t="inlineStr">
        <is>
          <t>Prestação de Serviços</t>
        </is>
      </c>
      <c r="S2246" t="inlineStr"/>
      <c r="T2246" t="inlineStr">
        <is>
          <t>Cora</t>
        </is>
      </c>
      <c r="U2246" t="inlineStr"/>
      <c r="V2246" t="inlineStr">
        <is>
          <t>Prestação de Serviços</t>
        </is>
      </c>
      <c r="W2246" t="inlineStr">
        <is>
          <t>Despesas com Pessoal</t>
        </is>
      </c>
      <c r="X2246" t="inlineStr">
        <is>
          <t>People</t>
        </is>
      </c>
      <c r="Y2246" t="inlineStr">
        <is>
          <t>People</t>
        </is>
      </c>
      <c r="Z2246" t="inlineStr">
        <is>
          <t>People</t>
        </is>
      </c>
      <c r="AA2246" t="inlineStr">
        <is>
          <t>Pessoal</t>
        </is>
      </c>
      <c r="AB2246" t="inlineStr"/>
      <c r="AC2246" t="inlineStr"/>
      <c r="AD2246" t="n">
        <v>0</v>
      </c>
      <c r="AE2246" t="n">
        <v>0</v>
      </c>
    </row>
    <row r="2247">
      <c r="A2247" t="inlineStr">
        <is>
          <t>4339</t>
        </is>
      </c>
      <c r="B2247" s="115" t="n">
        <v>44809</v>
      </c>
      <c r="C2247" s="115" t="n">
        <v>44809</v>
      </c>
      <c r="D2247" t="n">
        <v>-1100</v>
      </c>
      <c r="E2247" t="n">
        <v>-1100</v>
      </c>
      <c r="F2247" t="inlineStr">
        <is>
          <t>BRL</t>
        </is>
      </c>
      <c r="G2247" t="n">
        <v>1</v>
      </c>
      <c r="H2247" t="n">
        <v>-1100</v>
      </c>
      <c r="I2247" t="n">
        <v>-1100</v>
      </c>
      <c r="J2247" t="n">
        <v>1</v>
      </c>
      <c r="K2247" t="inlineStr"/>
      <c r="L2247" t="inlineStr">
        <is>
          <t>Lumx Studios S/A</t>
        </is>
      </c>
      <c r="M2247" t="inlineStr">
        <is>
          <t>Pedro Medeiros Delgado</t>
        </is>
      </c>
      <c r="N2247" t="n">
        <v>100</v>
      </c>
      <c r="O2247" t="inlineStr">
        <is>
          <t>Marketing</t>
        </is>
      </c>
      <c r="P2247" t="inlineStr">
        <is>
          <t>Pedro Medeiros Delgado</t>
        </is>
      </c>
      <c r="Q2247" t="inlineStr"/>
      <c r="R2247" t="inlineStr">
        <is>
          <t>Prestações de Serviço</t>
        </is>
      </c>
      <c r="S2247" t="inlineStr"/>
      <c r="T2247" t="inlineStr">
        <is>
          <t>Cora</t>
        </is>
      </c>
      <c r="U2247" t="inlineStr"/>
      <c r="V2247" t="inlineStr">
        <is>
          <t>Prestação de Serviços</t>
        </is>
      </c>
      <c r="W2247" t="inlineStr">
        <is>
          <t>Despesas com Pessoal</t>
        </is>
      </c>
      <c r="X2247" t="inlineStr">
        <is>
          <t>People</t>
        </is>
      </c>
      <c r="Y2247" t="inlineStr">
        <is>
          <t>People</t>
        </is>
      </c>
      <c r="Z2247" t="inlineStr">
        <is>
          <t>People</t>
        </is>
      </c>
      <c r="AA2247" t="inlineStr">
        <is>
          <t>Pessoal</t>
        </is>
      </c>
      <c r="AB2247" t="inlineStr"/>
      <c r="AC2247" t="inlineStr"/>
      <c r="AD2247" t="n">
        <v>0</v>
      </c>
      <c r="AE2247" t="n">
        <v>0</v>
      </c>
    </row>
    <row r="2248">
      <c r="A2248" t="inlineStr">
        <is>
          <t>4340</t>
        </is>
      </c>
      <c r="B2248" s="115" t="n">
        <v>44809</v>
      </c>
      <c r="C2248" s="115" t="n">
        <v>44809</v>
      </c>
      <c r="D2248" t="n">
        <v>-643.15</v>
      </c>
      <c r="E2248" t="n">
        <v>-643.15</v>
      </c>
      <c r="F2248" t="inlineStr">
        <is>
          <t>BRL</t>
        </is>
      </c>
      <c r="G2248" t="n">
        <v>1</v>
      </c>
      <c r="H2248" t="n">
        <v>-643.15</v>
      </c>
      <c r="I2248" t="n">
        <v>-643.15</v>
      </c>
      <c r="J2248" t="n">
        <v>1</v>
      </c>
      <c r="K2248" t="inlineStr"/>
      <c r="L2248" t="inlineStr">
        <is>
          <t>Lumx Studios S/A</t>
        </is>
      </c>
      <c r="M2248" t="inlineStr">
        <is>
          <t>Mongodb Servicos de Software no Brasil Ltda.</t>
        </is>
      </c>
      <c r="N2248" t="n">
        <v>100</v>
      </c>
      <c r="O2248" t="inlineStr"/>
      <c r="P2248" t="inlineStr">
        <is>
          <t>Mongodb Servicos de Software no Brasil Ltda.</t>
        </is>
      </c>
      <c r="Q2248" t="inlineStr"/>
      <c r="R2248" t="inlineStr">
        <is>
          <t>- Baixa por Conciliação</t>
        </is>
      </c>
      <c r="S2248" t="inlineStr"/>
      <c r="T2248" t="inlineStr">
        <is>
          <t>Cora</t>
        </is>
      </c>
      <c r="U2248" t="inlineStr"/>
      <c r="V2248" t="inlineStr">
        <is>
          <t>Software - Mongo Db</t>
        </is>
      </c>
      <c r="W2248" t="inlineStr">
        <is>
          <t>Software</t>
        </is>
      </c>
      <c r="X2248" t="inlineStr">
        <is>
          <t>Technology &amp; Infrastructure</t>
        </is>
      </c>
      <c r="Y2248" t="inlineStr">
        <is>
          <t>Technology &amp; Infrastructure</t>
        </is>
      </c>
      <c r="Z2248" t="inlineStr">
        <is>
          <t>Technology &amp; Infrastructure</t>
        </is>
      </c>
      <c r="AA2248" t="inlineStr">
        <is>
          <t>Software</t>
        </is>
      </c>
      <c r="AB2248" t="inlineStr"/>
      <c r="AC2248" t="inlineStr"/>
      <c r="AD2248" t="n">
        <v>0</v>
      </c>
      <c r="AE2248" t="n">
        <v>0</v>
      </c>
    </row>
    <row r="2249">
      <c r="A2249" t="inlineStr">
        <is>
          <t>4341</t>
        </is>
      </c>
      <c r="B2249" s="115" t="n">
        <v>44809</v>
      </c>
      <c r="C2249" s="115" t="n">
        <v>44809</v>
      </c>
      <c r="D2249" t="n">
        <v>-2500</v>
      </c>
      <c r="E2249" t="n">
        <v>-2500</v>
      </c>
      <c r="F2249" t="inlineStr">
        <is>
          <t>BRL</t>
        </is>
      </c>
      <c r="G2249" t="n">
        <v>1</v>
      </c>
      <c r="H2249" t="n">
        <v>-2500</v>
      </c>
      <c r="I2249" t="n">
        <v>-2500</v>
      </c>
      <c r="J2249" t="n">
        <v>1</v>
      </c>
      <c r="K2249" t="inlineStr"/>
      <c r="L2249" t="inlineStr">
        <is>
          <t>Lumx Studios S/A</t>
        </is>
      </c>
      <c r="M2249" t="inlineStr">
        <is>
          <t>Antonio Manoel do Nascimento</t>
        </is>
      </c>
      <c r="N2249" t="n">
        <v>100</v>
      </c>
      <c r="O2249" t="inlineStr">
        <is>
          <t>Tecnologia</t>
        </is>
      </c>
      <c r="P2249" t="inlineStr">
        <is>
          <t>Antonio Manoel do Nascimento</t>
        </is>
      </c>
      <c r="Q2249" t="inlineStr"/>
      <c r="R2249" t="inlineStr">
        <is>
          <t>Prestação de Serviços</t>
        </is>
      </c>
      <c r="S2249" t="inlineStr"/>
      <c r="T2249" t="inlineStr">
        <is>
          <t>Cora</t>
        </is>
      </c>
      <c r="U2249" t="inlineStr"/>
      <c r="V2249" t="inlineStr">
        <is>
          <t>Prestação de Serviços</t>
        </is>
      </c>
      <c r="W2249" t="inlineStr">
        <is>
          <t>Despesas com Pessoal</t>
        </is>
      </c>
      <c r="X2249" t="inlineStr">
        <is>
          <t>People</t>
        </is>
      </c>
      <c r="Y2249" t="inlineStr">
        <is>
          <t>People</t>
        </is>
      </c>
      <c r="Z2249" t="inlineStr">
        <is>
          <t>People</t>
        </is>
      </c>
      <c r="AA2249" t="inlineStr">
        <is>
          <t>Pessoal</t>
        </is>
      </c>
      <c r="AB2249" t="inlineStr"/>
      <c r="AC2249" t="inlineStr"/>
      <c r="AD2249" t="n">
        <v>0</v>
      </c>
      <c r="AE2249" t="n">
        <v>0</v>
      </c>
    </row>
    <row r="2250">
      <c r="A2250" t="inlineStr">
        <is>
          <t>4342</t>
        </is>
      </c>
      <c r="B2250" s="115" t="n">
        <v>44809</v>
      </c>
      <c r="C2250" s="115" t="n">
        <v>44809</v>
      </c>
      <c r="D2250" t="n">
        <v>-1100</v>
      </c>
      <c r="E2250" t="n">
        <v>-1100</v>
      </c>
      <c r="F2250" t="inlineStr">
        <is>
          <t>BRL</t>
        </is>
      </c>
      <c r="G2250" t="n">
        <v>1</v>
      </c>
      <c r="H2250" t="n">
        <v>-1100</v>
      </c>
      <c r="I2250" t="n">
        <v>-1100</v>
      </c>
      <c r="J2250" t="n">
        <v>1</v>
      </c>
      <c r="K2250" t="inlineStr"/>
      <c r="L2250" t="inlineStr">
        <is>
          <t>Lumx Studios S/A</t>
        </is>
      </c>
      <c r="M2250" t="inlineStr">
        <is>
          <t>Gabriel Frota Soares</t>
        </is>
      </c>
      <c r="N2250" t="n">
        <v>100</v>
      </c>
      <c r="O2250" t="inlineStr"/>
      <c r="P2250" t="inlineStr">
        <is>
          <t>Gabriel Frota Soares</t>
        </is>
      </c>
      <c r="Q2250" t="inlineStr"/>
      <c r="R2250" t="inlineStr">
        <is>
          <t>Prestações de Serviço</t>
        </is>
      </c>
      <c r="S2250" t="inlineStr"/>
      <c r="T2250" t="inlineStr">
        <is>
          <t>Cora</t>
        </is>
      </c>
      <c r="U2250" t="inlineStr"/>
      <c r="V2250" t="inlineStr">
        <is>
          <t>Prestação de Serviços</t>
        </is>
      </c>
      <c r="W2250" t="inlineStr">
        <is>
          <t>Despesas com Pessoal</t>
        </is>
      </c>
      <c r="X2250" t="inlineStr">
        <is>
          <t>People</t>
        </is>
      </c>
      <c r="Y2250" t="inlineStr">
        <is>
          <t>People</t>
        </is>
      </c>
      <c r="Z2250" t="inlineStr">
        <is>
          <t>People</t>
        </is>
      </c>
      <c r="AA2250" t="inlineStr">
        <is>
          <t>Pessoal</t>
        </is>
      </c>
      <c r="AB2250" t="inlineStr"/>
      <c r="AC2250" t="inlineStr"/>
      <c r="AD2250" t="n">
        <v>0</v>
      </c>
      <c r="AE2250" t="n">
        <v>0</v>
      </c>
    </row>
    <row r="2251">
      <c r="A2251" t="inlineStr">
        <is>
          <t>4343</t>
        </is>
      </c>
      <c r="B2251" s="115" t="n">
        <v>44809</v>
      </c>
      <c r="C2251" s="115" t="n">
        <v>44809</v>
      </c>
      <c r="D2251" t="n">
        <v>-1078.68</v>
      </c>
      <c r="E2251" t="n">
        <v>-1078.68</v>
      </c>
      <c r="F2251" t="inlineStr">
        <is>
          <t>BRL</t>
        </is>
      </c>
      <c r="G2251" t="n">
        <v>1</v>
      </c>
      <c r="H2251" t="n">
        <v>-1078.68</v>
      </c>
      <c r="I2251" t="n">
        <v>-1078.68</v>
      </c>
      <c r="J2251" t="n">
        <v>1</v>
      </c>
      <c r="K2251" t="inlineStr"/>
      <c r="L2251" t="inlineStr">
        <is>
          <t>Lumx Studios S/A</t>
        </is>
      </c>
      <c r="M2251" t="inlineStr">
        <is>
          <t>Gabriel Polverelli Nogueira</t>
        </is>
      </c>
      <c r="N2251" t="n">
        <v>100</v>
      </c>
      <c r="O2251" t="inlineStr">
        <is>
          <t>Tecnologia</t>
        </is>
      </c>
      <c r="P2251" t="inlineStr">
        <is>
          <t>Gabriel Polverelli Nogueira</t>
        </is>
      </c>
      <c r="Q2251" t="inlineStr"/>
      <c r="R2251" t="inlineStr">
        <is>
          <t>Pró-Labore com Inss Descontado</t>
        </is>
      </c>
      <c r="S2251" t="inlineStr"/>
      <c r="T2251" t="inlineStr">
        <is>
          <t>Cora</t>
        </is>
      </c>
      <c r="U2251" t="inlineStr"/>
      <c r="V2251" t="inlineStr">
        <is>
          <t>Pró-Labore</t>
        </is>
      </c>
      <c r="W2251" t="inlineStr">
        <is>
          <t>Despesas com Pessoal</t>
        </is>
      </c>
      <c r="X2251" t="inlineStr">
        <is>
          <t>People</t>
        </is>
      </c>
      <c r="Y2251" t="inlineStr">
        <is>
          <t>People</t>
        </is>
      </c>
      <c r="Z2251" t="inlineStr">
        <is>
          <t>People</t>
        </is>
      </c>
      <c r="AA2251" t="inlineStr">
        <is>
          <t>Pessoal</t>
        </is>
      </c>
      <c r="AB2251" t="inlineStr"/>
      <c r="AC2251" t="inlineStr"/>
      <c r="AD2251" t="n">
        <v>0</v>
      </c>
      <c r="AE2251" t="n">
        <v>0</v>
      </c>
    </row>
    <row r="2252">
      <c r="A2252" t="inlineStr">
        <is>
          <t>4344</t>
        </is>
      </c>
      <c r="B2252" s="115" t="n">
        <v>44809</v>
      </c>
      <c r="C2252" s="115" t="n">
        <v>44809</v>
      </c>
      <c r="D2252" t="n">
        <v>-5000</v>
      </c>
      <c r="E2252" t="n">
        <v>-5000</v>
      </c>
      <c r="F2252" t="inlineStr">
        <is>
          <t>BRL</t>
        </is>
      </c>
      <c r="G2252" t="n">
        <v>1</v>
      </c>
      <c r="H2252" t="n">
        <v>-5000</v>
      </c>
      <c r="I2252" t="n">
        <v>-5000</v>
      </c>
      <c r="J2252" t="n">
        <v>1</v>
      </c>
      <c r="K2252" t="inlineStr"/>
      <c r="L2252" t="inlineStr">
        <is>
          <t>Lumx Studios S/A</t>
        </is>
      </c>
      <c r="M2252" t="inlineStr">
        <is>
          <t>Lima &amp; Feigelson Sociedade de Advogados</t>
        </is>
      </c>
      <c r="N2252" t="n">
        <v>100</v>
      </c>
      <c r="O2252" t="inlineStr"/>
      <c r="P2252" t="inlineStr">
        <is>
          <t>Lima &amp; Feigelson Sociedade de Advogados</t>
        </is>
      </c>
      <c r="Q2252" t="inlineStr"/>
      <c r="R2252" t="inlineStr">
        <is>
          <t>Fixo Mensal. Assessoria Jurídica - Elaboração de Contratos Civeis e Atos Societários.</t>
        </is>
      </c>
      <c r="S2252" t="inlineStr"/>
      <c r="T2252" t="inlineStr">
        <is>
          <t>Cora</t>
        </is>
      </c>
      <c r="U2252" t="inlineStr"/>
      <c r="V2252" t="inlineStr">
        <is>
          <t>Corporate - Lima &amp; Feigelson</t>
        </is>
      </c>
      <c r="W2252" t="inlineStr">
        <is>
          <t>Corporate/Societário</t>
        </is>
      </c>
      <c r="X2252" t="inlineStr">
        <is>
          <t>Legal</t>
        </is>
      </c>
      <c r="Y2252" t="inlineStr">
        <is>
          <t>Operating Costs</t>
        </is>
      </c>
      <c r="Z2252" t="inlineStr">
        <is>
          <t>Operating Costs</t>
        </is>
      </c>
      <c r="AA2252" t="inlineStr">
        <is>
          <t>Jurídico</t>
        </is>
      </c>
      <c r="AB2252" t="inlineStr"/>
      <c r="AC2252" t="inlineStr"/>
      <c r="AD2252" t="n">
        <v>0</v>
      </c>
      <c r="AE2252" t="n">
        <v>0</v>
      </c>
    </row>
    <row r="2253">
      <c r="A2253" t="inlineStr">
        <is>
          <t>4345</t>
        </is>
      </c>
      <c r="B2253" s="115" t="n">
        <v>44809</v>
      </c>
      <c r="C2253" s="115" t="n">
        <v>44809</v>
      </c>
      <c r="D2253" t="n">
        <v>-1600</v>
      </c>
      <c r="E2253" t="n">
        <v>-1600</v>
      </c>
      <c r="F2253" t="inlineStr">
        <is>
          <t>BRL</t>
        </is>
      </c>
      <c r="G2253" t="n">
        <v>1</v>
      </c>
      <c r="H2253" t="n">
        <v>-1600</v>
      </c>
      <c r="I2253" t="n">
        <v>-1600</v>
      </c>
      <c r="J2253" t="n">
        <v>1</v>
      </c>
      <c r="K2253" t="inlineStr"/>
      <c r="L2253" t="inlineStr">
        <is>
          <t>Lumx Studios S/A</t>
        </is>
      </c>
      <c r="M2253" t="inlineStr">
        <is>
          <t>Carol Sampaio Nonato</t>
        </is>
      </c>
      <c r="N2253" t="n">
        <v>100</v>
      </c>
      <c r="O2253" t="inlineStr"/>
      <c r="P2253" t="inlineStr">
        <is>
          <t>Carol Sampaio Nonato</t>
        </is>
      </c>
      <c r="Q2253" t="inlineStr"/>
      <c r="R2253" t="inlineStr">
        <is>
          <t>Prestações de Serviço</t>
        </is>
      </c>
      <c r="S2253" t="inlineStr"/>
      <c r="T2253" t="inlineStr">
        <is>
          <t>Cora</t>
        </is>
      </c>
      <c r="U2253" t="inlineStr"/>
      <c r="V2253" t="inlineStr">
        <is>
          <t>Prestação de Serviços</t>
        </is>
      </c>
      <c r="W2253" t="inlineStr">
        <is>
          <t>Despesas com Pessoal</t>
        </is>
      </c>
      <c r="X2253" t="inlineStr">
        <is>
          <t>People</t>
        </is>
      </c>
      <c r="Y2253" t="inlineStr">
        <is>
          <t>People</t>
        </is>
      </c>
      <c r="Z2253" t="inlineStr">
        <is>
          <t>People</t>
        </is>
      </c>
      <c r="AA2253" t="inlineStr">
        <is>
          <t>Pessoal</t>
        </is>
      </c>
      <c r="AB2253" t="inlineStr"/>
      <c r="AC2253" t="inlineStr"/>
      <c r="AD2253" t="n">
        <v>0</v>
      </c>
      <c r="AE2253" t="n">
        <v>0</v>
      </c>
    </row>
    <row r="2254">
      <c r="A2254" t="inlineStr">
        <is>
          <t>4346</t>
        </is>
      </c>
      <c r="B2254" s="115" t="n">
        <v>44809</v>
      </c>
      <c r="C2254" s="115" t="n">
        <v>44809</v>
      </c>
      <c r="D2254" t="n">
        <v>-6500</v>
      </c>
      <c r="E2254" t="n">
        <v>-6500</v>
      </c>
      <c r="F2254" t="inlineStr">
        <is>
          <t>BRL</t>
        </is>
      </c>
      <c r="G2254" t="n">
        <v>1</v>
      </c>
      <c r="H2254" t="n">
        <v>-6500</v>
      </c>
      <c r="I2254" t="n">
        <v>-6500</v>
      </c>
      <c r="J2254" t="n">
        <v>1</v>
      </c>
      <c r="K2254" t="inlineStr"/>
      <c r="L2254" t="inlineStr">
        <is>
          <t>Lumx Studios S/A</t>
        </is>
      </c>
      <c r="M2254" t="inlineStr">
        <is>
          <t>Nicolau Riess Selicheff</t>
        </is>
      </c>
      <c r="N2254" t="n">
        <v>100</v>
      </c>
      <c r="O2254" t="inlineStr">
        <is>
          <t>Tecnologia</t>
        </is>
      </c>
      <c r="P2254" t="inlineStr">
        <is>
          <t>Nicolau Riess Selicheff</t>
        </is>
      </c>
      <c r="Q2254" t="inlineStr"/>
      <c r="R2254" t="inlineStr">
        <is>
          <t>Prestações de Serviço</t>
        </is>
      </c>
      <c r="S2254" t="inlineStr"/>
      <c r="T2254" t="inlineStr">
        <is>
          <t>Cora</t>
        </is>
      </c>
      <c r="U2254" t="inlineStr"/>
      <c r="V2254" t="inlineStr">
        <is>
          <t>Prestação de Serviços</t>
        </is>
      </c>
      <c r="W2254" t="inlineStr">
        <is>
          <t>Despesas com Pessoal</t>
        </is>
      </c>
      <c r="X2254" t="inlineStr">
        <is>
          <t>People</t>
        </is>
      </c>
      <c r="Y2254" t="inlineStr">
        <is>
          <t>People</t>
        </is>
      </c>
      <c r="Z2254" t="inlineStr">
        <is>
          <t>People</t>
        </is>
      </c>
      <c r="AA2254" t="inlineStr">
        <is>
          <t>Pessoal</t>
        </is>
      </c>
      <c r="AB2254" t="inlineStr"/>
      <c r="AC2254" t="inlineStr"/>
      <c r="AD2254" t="n">
        <v>0</v>
      </c>
      <c r="AE2254" t="n">
        <v>0</v>
      </c>
    </row>
    <row r="2255">
      <c r="A2255" t="inlineStr">
        <is>
          <t>4347</t>
        </is>
      </c>
      <c r="B2255" s="115" t="n">
        <v>44809</v>
      </c>
      <c r="C2255" s="115" t="n">
        <v>44809</v>
      </c>
      <c r="D2255" t="n">
        <v>-5500</v>
      </c>
      <c r="E2255" t="n">
        <v>-5500</v>
      </c>
      <c r="F2255" t="inlineStr">
        <is>
          <t>BRL</t>
        </is>
      </c>
      <c r="G2255" t="n">
        <v>1</v>
      </c>
      <c r="H2255" t="n">
        <v>-5500</v>
      </c>
      <c r="I2255" t="n">
        <v>-5500</v>
      </c>
      <c r="J2255" t="n">
        <v>1</v>
      </c>
      <c r="K2255" t="inlineStr"/>
      <c r="L2255" t="inlineStr">
        <is>
          <t>Lumx Studios S/A</t>
        </is>
      </c>
      <c r="M2255" t="inlineStr">
        <is>
          <t>Henrique Geraldo Pinheiro Monteverde</t>
        </is>
      </c>
      <c r="N2255" t="n">
        <v>100</v>
      </c>
      <c r="O2255" t="inlineStr"/>
      <c r="P2255" t="inlineStr">
        <is>
          <t>Henrique Geraldo Pinheiro Monteverde</t>
        </is>
      </c>
      <c r="Q2255" t="inlineStr"/>
      <c r="R2255" t="inlineStr">
        <is>
          <t>Prestações de Serviço</t>
        </is>
      </c>
      <c r="S2255" t="inlineStr"/>
      <c r="T2255" t="inlineStr">
        <is>
          <t>Cora</t>
        </is>
      </c>
      <c r="U2255" t="inlineStr"/>
      <c r="V2255" t="inlineStr">
        <is>
          <t>Prestação de Serviços</t>
        </is>
      </c>
      <c r="W2255" t="inlineStr">
        <is>
          <t>Despesas com Pessoal</t>
        </is>
      </c>
      <c r="X2255" t="inlineStr">
        <is>
          <t>People</t>
        </is>
      </c>
      <c r="Y2255" t="inlineStr">
        <is>
          <t>People</t>
        </is>
      </c>
      <c r="Z2255" t="inlineStr">
        <is>
          <t>People</t>
        </is>
      </c>
      <c r="AA2255" t="inlineStr">
        <is>
          <t>Pessoal</t>
        </is>
      </c>
      <c r="AB2255" t="inlineStr"/>
      <c r="AC2255" t="inlineStr"/>
      <c r="AD2255" t="n">
        <v>0</v>
      </c>
      <c r="AE2255" t="n">
        <v>0</v>
      </c>
    </row>
    <row r="2256">
      <c r="A2256" t="inlineStr">
        <is>
          <t>4348</t>
        </is>
      </c>
      <c r="B2256" s="115" t="n">
        <v>44809</v>
      </c>
      <c r="C2256" s="115" t="n">
        <v>44809</v>
      </c>
      <c r="D2256" t="n">
        <v>-6500</v>
      </c>
      <c r="E2256" t="n">
        <v>-6500</v>
      </c>
      <c r="F2256" t="inlineStr">
        <is>
          <t>BRL</t>
        </is>
      </c>
      <c r="G2256" t="n">
        <v>1</v>
      </c>
      <c r="H2256" t="n">
        <v>-6500</v>
      </c>
      <c r="I2256" t="n">
        <v>-6500</v>
      </c>
      <c r="J2256" t="n">
        <v>1</v>
      </c>
      <c r="K2256" t="inlineStr"/>
      <c r="L2256" t="inlineStr">
        <is>
          <t>Lumx Studios S/A</t>
        </is>
      </c>
      <c r="M2256" t="inlineStr">
        <is>
          <t>Luis Guilherme Tillier</t>
        </is>
      </c>
      <c r="N2256" t="n">
        <v>100</v>
      </c>
      <c r="O2256" t="inlineStr">
        <is>
          <t>Comercial</t>
        </is>
      </c>
      <c r="P2256" t="inlineStr">
        <is>
          <t>Luis Guilherme Tillier</t>
        </is>
      </c>
      <c r="Q2256" t="inlineStr"/>
      <c r="R2256" t="inlineStr">
        <is>
          <t>Prestações de Serviço</t>
        </is>
      </c>
      <c r="S2256" t="inlineStr"/>
      <c r="T2256" t="inlineStr">
        <is>
          <t>Cora</t>
        </is>
      </c>
      <c r="U2256" t="inlineStr"/>
      <c r="V2256" t="inlineStr">
        <is>
          <t>Prestação de Serviços</t>
        </is>
      </c>
      <c r="W2256" t="inlineStr">
        <is>
          <t>Despesas com Pessoal</t>
        </is>
      </c>
      <c r="X2256" t="inlineStr">
        <is>
          <t>People</t>
        </is>
      </c>
      <c r="Y2256" t="inlineStr">
        <is>
          <t>People</t>
        </is>
      </c>
      <c r="Z2256" t="inlineStr">
        <is>
          <t>People</t>
        </is>
      </c>
      <c r="AA2256" t="inlineStr">
        <is>
          <t>Pessoal</t>
        </is>
      </c>
      <c r="AB2256" t="inlineStr"/>
      <c r="AC2256" t="inlineStr"/>
      <c r="AD2256" t="n">
        <v>0</v>
      </c>
      <c r="AE2256" t="n">
        <v>0</v>
      </c>
    </row>
    <row r="2257">
      <c r="A2257" t="inlineStr">
        <is>
          <t>4349</t>
        </is>
      </c>
      <c r="B2257" s="115" t="n">
        <v>44809</v>
      </c>
      <c r="C2257" s="115" t="n">
        <v>44809</v>
      </c>
      <c r="D2257" t="n">
        <v>-1500</v>
      </c>
      <c r="E2257" t="n">
        <v>-1500</v>
      </c>
      <c r="F2257" t="inlineStr">
        <is>
          <t>BRL</t>
        </is>
      </c>
      <c r="G2257" t="n">
        <v>1</v>
      </c>
      <c r="H2257" t="n">
        <v>-1500</v>
      </c>
      <c r="I2257" t="n">
        <v>-1500</v>
      </c>
      <c r="J2257" t="n">
        <v>1</v>
      </c>
      <c r="K2257" t="inlineStr"/>
      <c r="L2257" t="inlineStr">
        <is>
          <t>Lumx Studios S/A</t>
        </is>
      </c>
      <c r="M2257" t="inlineStr">
        <is>
          <t>Caio Diniz Bretas</t>
        </is>
      </c>
      <c r="N2257" t="n">
        <v>100</v>
      </c>
      <c r="O2257" t="inlineStr">
        <is>
          <t>Financeiro</t>
        </is>
      </c>
      <c r="P2257" t="inlineStr">
        <is>
          <t>Caio Diniz Bretas</t>
        </is>
      </c>
      <c r="Q2257" t="inlineStr"/>
      <c r="R2257" t="inlineStr">
        <is>
          <t>Bolsa Auxílio Estágio</t>
        </is>
      </c>
      <c r="S2257" t="inlineStr"/>
      <c r="T2257" t="inlineStr">
        <is>
          <t>Cora</t>
        </is>
      </c>
      <c r="U2257" t="inlineStr"/>
      <c r="V2257" t="inlineStr">
        <is>
          <t>Bolsa Auxílio Estágio</t>
        </is>
      </c>
      <c r="W2257" t="inlineStr">
        <is>
          <t>Despesas com Pessoal</t>
        </is>
      </c>
      <c r="X2257" t="inlineStr">
        <is>
          <t>People</t>
        </is>
      </c>
      <c r="Y2257" t="inlineStr">
        <is>
          <t>People</t>
        </is>
      </c>
      <c r="Z2257" t="inlineStr">
        <is>
          <t>People</t>
        </is>
      </c>
      <c r="AA2257" t="inlineStr">
        <is>
          <t>Pessoal</t>
        </is>
      </c>
      <c r="AB2257" t="inlineStr"/>
      <c r="AC2257" t="inlineStr"/>
      <c r="AD2257" t="n">
        <v>0</v>
      </c>
      <c r="AE2257" t="n">
        <v>0</v>
      </c>
    </row>
    <row r="2258">
      <c r="A2258" t="inlineStr">
        <is>
          <t>4350</t>
        </is>
      </c>
      <c r="B2258" s="115" t="n">
        <v>44809</v>
      </c>
      <c r="C2258" s="115" t="n">
        <v>44809</v>
      </c>
      <c r="D2258" t="n">
        <v>-3500</v>
      </c>
      <c r="E2258" t="n">
        <v>-3500</v>
      </c>
      <c r="F2258" t="inlineStr">
        <is>
          <t>BRL</t>
        </is>
      </c>
      <c r="G2258" t="n">
        <v>1</v>
      </c>
      <c r="H2258" t="n">
        <v>-3500</v>
      </c>
      <c r="I2258" t="n">
        <v>-3500</v>
      </c>
      <c r="J2258" t="n">
        <v>1</v>
      </c>
      <c r="K2258" t="inlineStr"/>
      <c r="L2258" t="inlineStr">
        <is>
          <t>Lumx Studios S/A</t>
        </is>
      </c>
      <c r="M2258" t="inlineStr">
        <is>
          <t>Caio Posse Estevez Matos</t>
        </is>
      </c>
      <c r="N2258" t="n">
        <v>100</v>
      </c>
      <c r="O2258" t="inlineStr"/>
      <c r="P2258" t="inlineStr">
        <is>
          <t>Caio Posse Estevez Matos</t>
        </is>
      </c>
      <c r="Q2258" t="inlineStr"/>
      <c r="R2258" t="inlineStr">
        <is>
          <t>Prestações de Serviço</t>
        </is>
      </c>
      <c r="S2258" t="inlineStr"/>
      <c r="T2258" t="inlineStr">
        <is>
          <t>Cora</t>
        </is>
      </c>
      <c r="U2258" t="inlineStr"/>
      <c r="V2258" t="inlineStr">
        <is>
          <t>Prestação de Serviços</t>
        </is>
      </c>
      <c r="W2258" t="inlineStr">
        <is>
          <t>Despesas com Pessoal</t>
        </is>
      </c>
      <c r="X2258" t="inlineStr">
        <is>
          <t>People</t>
        </is>
      </c>
      <c r="Y2258" t="inlineStr">
        <is>
          <t>People</t>
        </is>
      </c>
      <c r="Z2258" t="inlineStr">
        <is>
          <t>People</t>
        </is>
      </c>
      <c r="AA2258" t="inlineStr">
        <is>
          <t>Pessoal</t>
        </is>
      </c>
      <c r="AB2258" t="inlineStr"/>
      <c r="AC2258" t="inlineStr"/>
      <c r="AD2258" t="n">
        <v>0</v>
      </c>
      <c r="AE2258" t="n">
        <v>0</v>
      </c>
    </row>
    <row r="2259">
      <c r="A2259" t="inlineStr">
        <is>
          <t>4351</t>
        </is>
      </c>
      <c r="B2259" s="115" t="n">
        <v>44809</v>
      </c>
      <c r="C2259" s="115" t="n">
        <v>44809</v>
      </c>
      <c r="D2259" t="n">
        <v>-2000</v>
      </c>
      <c r="E2259" t="n">
        <v>-2000</v>
      </c>
      <c r="F2259" t="inlineStr">
        <is>
          <t>BRL</t>
        </is>
      </c>
      <c r="G2259" t="n">
        <v>1</v>
      </c>
      <c r="H2259" t="n">
        <v>-2000</v>
      </c>
      <c r="I2259" t="n">
        <v>-2000</v>
      </c>
      <c r="J2259" t="n">
        <v>1</v>
      </c>
      <c r="K2259" t="inlineStr"/>
      <c r="L2259" t="inlineStr">
        <is>
          <t>Lumx Studios S/A</t>
        </is>
      </c>
      <c r="M2259" t="inlineStr">
        <is>
          <t>Lucas dos Santos Reis</t>
        </is>
      </c>
      <c r="N2259" t="n">
        <v>100</v>
      </c>
      <c r="O2259" t="inlineStr">
        <is>
          <t>Tecnologia</t>
        </is>
      </c>
      <c r="P2259" t="inlineStr">
        <is>
          <t>Lucas dos Santos Reis</t>
        </is>
      </c>
      <c r="Q2259" t="inlineStr"/>
      <c r="R2259" t="inlineStr">
        <is>
          <t>Prestações de Serviço</t>
        </is>
      </c>
      <c r="S2259" t="inlineStr"/>
      <c r="T2259" t="inlineStr">
        <is>
          <t>Cora</t>
        </is>
      </c>
      <c r="U2259" t="inlineStr"/>
      <c r="V2259" t="inlineStr">
        <is>
          <t>Prestação de Serviços</t>
        </is>
      </c>
      <c r="W2259" t="inlineStr">
        <is>
          <t>Despesas com Pessoal</t>
        </is>
      </c>
      <c r="X2259" t="inlineStr">
        <is>
          <t>People</t>
        </is>
      </c>
      <c r="Y2259" t="inlineStr">
        <is>
          <t>People</t>
        </is>
      </c>
      <c r="Z2259" t="inlineStr">
        <is>
          <t>People</t>
        </is>
      </c>
      <c r="AA2259" t="inlineStr">
        <is>
          <t>Pessoal</t>
        </is>
      </c>
      <c r="AB2259" t="inlineStr"/>
      <c r="AC2259" t="inlineStr"/>
      <c r="AD2259" t="n">
        <v>0</v>
      </c>
      <c r="AE2259" t="n">
        <v>0</v>
      </c>
    </row>
    <row r="2260">
      <c r="A2260" t="inlineStr">
        <is>
          <t>4352</t>
        </is>
      </c>
      <c r="B2260" s="115" t="n">
        <v>44809</v>
      </c>
      <c r="C2260" s="115" t="n">
        <v>44809</v>
      </c>
      <c r="D2260" t="n">
        <v>-9000</v>
      </c>
      <c r="E2260" t="n">
        <v>-9000</v>
      </c>
      <c r="F2260" t="inlineStr">
        <is>
          <t>BRL</t>
        </is>
      </c>
      <c r="G2260" t="n">
        <v>1</v>
      </c>
      <c r="H2260" t="n">
        <v>-9000</v>
      </c>
      <c r="I2260" t="n">
        <v>-9000</v>
      </c>
      <c r="J2260" t="n">
        <v>1</v>
      </c>
      <c r="K2260" t="inlineStr"/>
      <c r="L2260" t="inlineStr">
        <is>
          <t>Lumx Studios S/A</t>
        </is>
      </c>
      <c r="M2260" t="inlineStr">
        <is>
          <t>Michel Ruthenberg Goldberg</t>
        </is>
      </c>
      <c r="N2260" t="n">
        <v>100</v>
      </c>
      <c r="O2260" t="inlineStr">
        <is>
          <t>Financeiro</t>
        </is>
      </c>
      <c r="P2260" t="inlineStr">
        <is>
          <t>Michel Ruthenberg Goldberg</t>
        </is>
      </c>
      <c r="Q2260" t="inlineStr"/>
      <c r="R2260" t="inlineStr">
        <is>
          <t>Prestações de Serviço</t>
        </is>
      </c>
      <c r="S2260" t="inlineStr"/>
      <c r="T2260" t="inlineStr">
        <is>
          <t>Cora</t>
        </is>
      </c>
      <c r="U2260" t="inlineStr"/>
      <c r="V2260" t="inlineStr">
        <is>
          <t>Prestação de Serviços</t>
        </is>
      </c>
      <c r="W2260" t="inlineStr">
        <is>
          <t>Despesas com Pessoal</t>
        </is>
      </c>
      <c r="X2260" t="inlineStr">
        <is>
          <t>People</t>
        </is>
      </c>
      <c r="Y2260" t="inlineStr">
        <is>
          <t>People</t>
        </is>
      </c>
      <c r="Z2260" t="inlineStr">
        <is>
          <t>People</t>
        </is>
      </c>
      <c r="AA2260" t="inlineStr">
        <is>
          <t>Pessoal</t>
        </is>
      </c>
      <c r="AB2260" t="inlineStr"/>
      <c r="AC2260" t="inlineStr"/>
      <c r="AD2260" t="n">
        <v>0</v>
      </c>
      <c r="AE2260" t="n">
        <v>0</v>
      </c>
    </row>
    <row r="2261">
      <c r="A2261" t="inlineStr">
        <is>
          <t>4353</t>
        </is>
      </c>
      <c r="B2261" s="115" t="n">
        <v>44809</v>
      </c>
      <c r="C2261" s="115" t="n">
        <v>44809</v>
      </c>
      <c r="D2261" t="n">
        <v>-10000</v>
      </c>
      <c r="E2261" t="n">
        <v>-10000</v>
      </c>
      <c r="F2261" t="inlineStr">
        <is>
          <t>BRL</t>
        </is>
      </c>
      <c r="G2261" t="n">
        <v>1</v>
      </c>
      <c r="H2261" t="n">
        <v>-10000</v>
      </c>
      <c r="I2261" t="n">
        <v>-10000</v>
      </c>
      <c r="J2261" t="n">
        <v>1</v>
      </c>
      <c r="K2261" t="inlineStr"/>
      <c r="L2261" t="inlineStr">
        <is>
          <t>Lumx Studios S/A</t>
        </is>
      </c>
      <c r="M2261" t="inlineStr">
        <is>
          <t>Brenno Macedo Costa</t>
        </is>
      </c>
      <c r="N2261" t="n">
        <v>100</v>
      </c>
      <c r="O2261" t="inlineStr"/>
      <c r="P2261" t="inlineStr">
        <is>
          <t>Brenno Macedo Costa</t>
        </is>
      </c>
      <c r="Q2261" t="inlineStr"/>
      <c r="R2261" t="inlineStr">
        <is>
          <t>Prestação de Serviço</t>
        </is>
      </c>
      <c r="S2261" t="inlineStr"/>
      <c r="T2261" t="inlineStr">
        <is>
          <t>Cora</t>
        </is>
      </c>
      <c r="U2261" t="inlineStr"/>
      <c r="V2261" t="inlineStr">
        <is>
          <t>Prestação de Serviços</t>
        </is>
      </c>
      <c r="W2261" t="inlineStr">
        <is>
          <t>Despesas com Pessoal</t>
        </is>
      </c>
      <c r="X2261" t="inlineStr">
        <is>
          <t>People</t>
        </is>
      </c>
      <c r="Y2261" t="inlineStr">
        <is>
          <t>People</t>
        </is>
      </c>
      <c r="Z2261" t="inlineStr">
        <is>
          <t>People</t>
        </is>
      </c>
      <c r="AA2261" t="inlineStr">
        <is>
          <t>Pessoal</t>
        </is>
      </c>
      <c r="AB2261" t="inlineStr"/>
      <c r="AC2261" t="inlineStr"/>
      <c r="AD2261" t="n">
        <v>0</v>
      </c>
      <c r="AE2261" t="n">
        <v>0</v>
      </c>
    </row>
    <row r="2262">
      <c r="A2262" t="inlineStr">
        <is>
          <t>4354</t>
        </is>
      </c>
      <c r="B2262" s="115" t="n">
        <v>44809</v>
      </c>
      <c r="C2262" s="115" t="n">
        <v>44809</v>
      </c>
      <c r="D2262" t="n">
        <v>-1500</v>
      </c>
      <c r="E2262" t="n">
        <v>-1500</v>
      </c>
      <c r="F2262" t="inlineStr">
        <is>
          <t>BRL</t>
        </is>
      </c>
      <c r="G2262" t="n">
        <v>1</v>
      </c>
      <c r="H2262" t="n">
        <v>-1500</v>
      </c>
      <c r="I2262" t="n">
        <v>-1500</v>
      </c>
      <c r="J2262" t="n">
        <v>1</v>
      </c>
      <c r="K2262" t="inlineStr"/>
      <c r="L2262" t="inlineStr">
        <is>
          <t>Lumx Studios S/A</t>
        </is>
      </c>
      <c r="M2262" t="inlineStr">
        <is>
          <t>Gabriela Leão Teixeira</t>
        </is>
      </c>
      <c r="N2262" t="n">
        <v>100</v>
      </c>
      <c r="O2262" t="inlineStr"/>
      <c r="P2262" t="inlineStr">
        <is>
          <t>Gabriela Leão Teixeira</t>
        </is>
      </c>
      <c r="Q2262" t="inlineStr"/>
      <c r="R2262" t="inlineStr">
        <is>
          <t>Prestações de Serviço</t>
        </is>
      </c>
      <c r="S2262" t="inlineStr"/>
      <c r="T2262" t="inlineStr">
        <is>
          <t>Cora</t>
        </is>
      </c>
      <c r="U2262" t="inlineStr"/>
      <c r="V2262" t="inlineStr">
        <is>
          <t>Prestação de Serviços</t>
        </is>
      </c>
      <c r="W2262" t="inlineStr">
        <is>
          <t>Despesas com Pessoal</t>
        </is>
      </c>
      <c r="X2262" t="inlineStr">
        <is>
          <t>People</t>
        </is>
      </c>
      <c r="Y2262" t="inlineStr">
        <is>
          <t>People</t>
        </is>
      </c>
      <c r="Z2262" t="inlineStr">
        <is>
          <t>People</t>
        </is>
      </c>
      <c r="AA2262" t="inlineStr">
        <is>
          <t>Pessoal</t>
        </is>
      </c>
      <c r="AB2262" t="inlineStr"/>
      <c r="AC2262" t="inlineStr"/>
      <c r="AD2262" t="n">
        <v>0</v>
      </c>
      <c r="AE2262" t="n">
        <v>0</v>
      </c>
    </row>
    <row r="2263">
      <c r="A2263" t="inlineStr">
        <is>
          <t>4355</t>
        </is>
      </c>
      <c r="B2263" s="115" t="n">
        <v>44809</v>
      </c>
      <c r="C2263" s="115" t="n">
        <v>44809</v>
      </c>
      <c r="D2263" t="n">
        <v>-9000</v>
      </c>
      <c r="E2263" t="n">
        <v>-9000</v>
      </c>
      <c r="F2263" t="inlineStr">
        <is>
          <t>BRL</t>
        </is>
      </c>
      <c r="G2263" t="n">
        <v>1</v>
      </c>
      <c r="H2263" t="n">
        <v>-9000</v>
      </c>
      <c r="I2263" t="n">
        <v>-9000</v>
      </c>
      <c r="J2263" t="n">
        <v>1</v>
      </c>
      <c r="K2263" t="inlineStr"/>
      <c r="L2263" t="inlineStr">
        <is>
          <t>Lumx Studios S/A</t>
        </is>
      </c>
      <c r="M2263" t="inlineStr">
        <is>
          <t>Bruno Leão Teixeira</t>
        </is>
      </c>
      <c r="N2263" t="n">
        <v>100</v>
      </c>
      <c r="O2263" t="inlineStr">
        <is>
          <t>Tecnologia</t>
        </is>
      </c>
      <c r="P2263" t="inlineStr">
        <is>
          <t>Bruno Leão Teixeira</t>
        </is>
      </c>
      <c r="Q2263" t="inlineStr"/>
      <c r="R2263" t="inlineStr">
        <is>
          <t>Prestação de Serviço</t>
        </is>
      </c>
      <c r="S2263" t="inlineStr"/>
      <c r="T2263" t="inlineStr">
        <is>
          <t>Cora</t>
        </is>
      </c>
      <c r="U2263" t="inlineStr"/>
      <c r="V2263" t="inlineStr">
        <is>
          <t>Prestação de Serviços</t>
        </is>
      </c>
      <c r="W2263" t="inlineStr">
        <is>
          <t>Despesas com Pessoal</t>
        </is>
      </c>
      <c r="X2263" t="inlineStr">
        <is>
          <t>People</t>
        </is>
      </c>
      <c r="Y2263" t="inlineStr">
        <is>
          <t>People</t>
        </is>
      </c>
      <c r="Z2263" t="inlineStr">
        <is>
          <t>People</t>
        </is>
      </c>
      <c r="AA2263" t="inlineStr">
        <is>
          <t>Pessoal</t>
        </is>
      </c>
      <c r="AB2263" t="inlineStr"/>
      <c r="AC2263" t="inlineStr"/>
      <c r="AD2263" t="n">
        <v>0</v>
      </c>
      <c r="AE2263" t="n">
        <v>0</v>
      </c>
    </row>
    <row r="2264">
      <c r="A2264" t="inlineStr">
        <is>
          <t>4356</t>
        </is>
      </c>
      <c r="B2264" s="115" t="n">
        <v>44808</v>
      </c>
      <c r="C2264" s="115" t="n">
        <v>44808</v>
      </c>
      <c r="D2264" t="n">
        <v>0</v>
      </c>
      <c r="E2264" t="n">
        <v>0</v>
      </c>
      <c r="F2264" t="inlineStr">
        <is>
          <t>BRL</t>
        </is>
      </c>
      <c r="G2264" t="n">
        <v>1</v>
      </c>
      <c r="H2264" t="n">
        <v>0</v>
      </c>
      <c r="I2264" t="n">
        <v>0</v>
      </c>
      <c r="J2264" t="n">
        <v>1</v>
      </c>
      <c r="K2264" t="inlineStr"/>
      <c r="L2264" t="inlineStr">
        <is>
          <t>Cora</t>
        </is>
      </c>
      <c r="M2264" t="inlineStr">
        <is>
          <t>Velazquez &amp; Drummond Aa</t>
        </is>
      </c>
      <c r="N2264" t="n">
        <v>100</v>
      </c>
      <c r="O2264" t="inlineStr"/>
      <c r="P2264" t="inlineStr">
        <is>
          <t>Velazquez &amp; Drummond Aa</t>
        </is>
      </c>
      <c r="Q2264" t="inlineStr"/>
      <c r="R2264" t="inlineStr">
        <is>
          <t>Man. Predial + Energia e Água + Obras + Iptu + T. Bancária</t>
        </is>
      </c>
      <c r="S2264" t="inlineStr"/>
      <c r="T2264" t="inlineStr">
        <is>
          <t>Cora</t>
        </is>
      </c>
      <c r="U2264" t="inlineStr"/>
      <c r="V2264" t="inlineStr">
        <is>
          <t>Condomínio</t>
        </is>
      </c>
      <c r="W2264" t="inlineStr">
        <is>
          <t>Despesas de Escritório</t>
        </is>
      </c>
      <c r="X2264" t="inlineStr">
        <is>
          <t>Office</t>
        </is>
      </c>
      <c r="Y2264" t="inlineStr">
        <is>
          <t>Administrative Costs</t>
        </is>
      </c>
      <c r="Z2264" t="inlineStr">
        <is>
          <t>Administrative Costs</t>
        </is>
      </c>
      <c r="AA2264" t="inlineStr">
        <is>
          <t>Escritório</t>
        </is>
      </c>
      <c r="AB2264" t="inlineStr"/>
      <c r="AC2264" t="inlineStr"/>
      <c r="AD2264" t="n">
        <v>0</v>
      </c>
      <c r="AE2264" t="n">
        <v>0</v>
      </c>
    </row>
    <row r="2265">
      <c r="A2265" t="inlineStr">
        <is>
          <t>4357</t>
        </is>
      </c>
      <c r="B2265" s="115" t="n">
        <v>44807</v>
      </c>
      <c r="C2265" s="115" t="n">
        <v>44807</v>
      </c>
      <c r="D2265" t="n">
        <v>-52.8</v>
      </c>
      <c r="E2265" t="n">
        <v>-52.8</v>
      </c>
      <c r="F2265" t="inlineStr">
        <is>
          <t>BRL</t>
        </is>
      </c>
      <c r="G2265" t="n">
        <v>1</v>
      </c>
      <c r="H2265" t="n">
        <v>-52.8</v>
      </c>
      <c r="I2265" t="n">
        <v>-52.8</v>
      </c>
      <c r="J2265" t="n">
        <v>1</v>
      </c>
      <c r="K2265" t="inlineStr"/>
      <c r="L2265" t="inlineStr">
        <is>
          <t>Lumx Studios S/A</t>
        </is>
      </c>
      <c r="M2265" t="inlineStr">
        <is>
          <t>Microsoft</t>
        </is>
      </c>
      <c r="N2265" t="n">
        <v>100</v>
      </c>
      <c r="O2265" t="inlineStr"/>
      <c r="P2265" t="inlineStr">
        <is>
          <t>Microsoft</t>
        </is>
      </c>
      <c r="Q2265" t="inlineStr"/>
      <c r="R2265" t="inlineStr">
        <is>
          <t>Software - Pacote Office</t>
        </is>
      </c>
      <c r="S2265" t="inlineStr"/>
      <c r="T2265" t="inlineStr">
        <is>
          <t>Mercado Pago</t>
        </is>
      </c>
      <c r="U2265" t="inlineStr"/>
      <c r="V2265" t="inlineStr">
        <is>
          <t>Software - Pacote Office</t>
        </is>
      </c>
      <c r="W2265" t="inlineStr">
        <is>
          <t>Software</t>
        </is>
      </c>
      <c r="X2265" t="inlineStr">
        <is>
          <t>Technology &amp; Infrastructure</t>
        </is>
      </c>
      <c r="Y2265" t="inlineStr">
        <is>
          <t>Technology &amp; Infrastructure</t>
        </is>
      </c>
      <c r="Z2265" t="inlineStr">
        <is>
          <t>Technology &amp; Infrastructure</t>
        </is>
      </c>
      <c r="AA2265" t="inlineStr">
        <is>
          <t>Software</t>
        </is>
      </c>
      <c r="AB2265" t="inlineStr"/>
      <c r="AC2265" t="inlineStr"/>
      <c r="AD2265" t="n">
        <v>0</v>
      </c>
      <c r="AE2265" t="n">
        <v>0</v>
      </c>
    </row>
    <row r="2266">
      <c r="A2266" t="inlineStr">
        <is>
          <t>4358</t>
        </is>
      </c>
      <c r="B2266" s="115" t="n">
        <v>44806</v>
      </c>
      <c r="C2266" s="115" t="n">
        <v>44806</v>
      </c>
      <c r="D2266" t="n">
        <v>-1700</v>
      </c>
      <c r="E2266" t="n">
        <v>-1700</v>
      </c>
      <c r="F2266" t="inlineStr">
        <is>
          <t>BRL</t>
        </is>
      </c>
      <c r="G2266" t="n">
        <v>1</v>
      </c>
      <c r="H2266" t="n">
        <v>-1700</v>
      </c>
      <c r="I2266" t="n">
        <v>-1700</v>
      </c>
      <c r="J2266" t="n">
        <v>1</v>
      </c>
      <c r="K2266" t="inlineStr"/>
      <c r="L2266" t="inlineStr">
        <is>
          <t>Lumx Studios S/A</t>
        </is>
      </c>
      <c r="M2266" t="inlineStr">
        <is>
          <t>Axm Services Ltda</t>
        </is>
      </c>
      <c r="N2266" t="n">
        <v>100</v>
      </c>
      <c r="O2266" t="inlineStr"/>
      <c r="P2266" t="inlineStr">
        <is>
          <t>Axm Services Ltda</t>
        </is>
      </c>
      <c r="Q2266" t="inlineStr"/>
      <c r="R2266" t="inlineStr">
        <is>
          <t>Asas Gestao Financeira S a Contabilidade</t>
        </is>
      </c>
      <c r="S2266" t="inlineStr"/>
      <c r="T2266" t="inlineStr">
        <is>
          <t>Cora</t>
        </is>
      </c>
      <c r="U2266" t="inlineStr"/>
      <c r="V2266" t="inlineStr">
        <is>
          <t>Contabilidade - Serviço</t>
        </is>
      </c>
      <c r="W2266" t="inlineStr">
        <is>
          <t>Contabilidade</t>
        </is>
      </c>
      <c r="X2266" t="inlineStr">
        <is>
          <t>Others</t>
        </is>
      </c>
      <c r="Y2266" t="inlineStr">
        <is>
          <t>Operating Costs</t>
        </is>
      </c>
      <c r="Z2266" t="inlineStr">
        <is>
          <t>Operating Costs</t>
        </is>
      </c>
      <c r="AA2266" t="inlineStr">
        <is>
          <t>Contabilidade</t>
        </is>
      </c>
      <c r="AB2266" t="inlineStr"/>
      <c r="AC2266" t="inlineStr"/>
      <c r="AD2266" t="n">
        <v>0</v>
      </c>
      <c r="AE2266" t="n">
        <v>0</v>
      </c>
    </row>
    <row r="2267">
      <c r="A2267" t="inlineStr">
        <is>
          <t>4359</t>
        </is>
      </c>
      <c r="B2267" s="115" t="n">
        <v>44806</v>
      </c>
      <c r="C2267" s="115" t="n">
        <v>44806</v>
      </c>
      <c r="D2267" t="n">
        <v>-3600</v>
      </c>
      <c r="E2267" t="n">
        <v>-3600</v>
      </c>
      <c r="F2267" t="inlineStr">
        <is>
          <t>BRL</t>
        </is>
      </c>
      <c r="G2267" t="n">
        <v>1</v>
      </c>
      <c r="H2267" t="n">
        <v>-3600</v>
      </c>
      <c r="I2267" t="n">
        <v>-3600</v>
      </c>
      <c r="J2267" t="n">
        <v>1</v>
      </c>
      <c r="K2267" t="inlineStr"/>
      <c r="L2267" t="inlineStr">
        <is>
          <t>Lumx Studios S/A</t>
        </is>
      </c>
      <c r="M2267" t="inlineStr">
        <is>
          <t>Ministério da Economia</t>
        </is>
      </c>
      <c r="N2267" t="n">
        <v>100</v>
      </c>
      <c r="O2267" t="inlineStr"/>
      <c r="P2267" t="inlineStr">
        <is>
          <t>Ministério da Economia</t>
        </is>
      </c>
      <c r="Q2267" t="inlineStr"/>
      <c r="R2267" t="inlineStr">
        <is>
          <t>Iss Prestação de Serviço Fitdance</t>
        </is>
      </c>
      <c r="S2267" t="inlineStr"/>
      <c r="T2267" t="inlineStr">
        <is>
          <t>Cora</t>
        </is>
      </c>
      <c r="U2267" t="inlineStr"/>
      <c r="V2267" t="inlineStr">
        <is>
          <t>Imposto - Iss</t>
        </is>
      </c>
      <c r="W2267" t="inlineStr">
        <is>
          <t>Impostos</t>
        </is>
      </c>
      <c r="X2267" t="inlineStr">
        <is>
          <t>Tax And Fees</t>
        </is>
      </c>
      <c r="Y2267" t="inlineStr">
        <is>
          <t>Tax And Fees</t>
        </is>
      </c>
      <c r="Z2267" t="inlineStr">
        <is>
          <t>Tax And Fees</t>
        </is>
      </c>
      <c r="AA2267" t="inlineStr">
        <is>
          <t>Impostos e Taxas</t>
        </is>
      </c>
      <c r="AB2267" t="inlineStr"/>
      <c r="AC2267" t="inlineStr"/>
      <c r="AD2267" t="n">
        <v>0</v>
      </c>
      <c r="AE2267" t="n">
        <v>0</v>
      </c>
    </row>
    <row r="2268">
      <c r="A2268" t="inlineStr">
        <is>
          <t>4360</t>
        </is>
      </c>
      <c r="B2268" s="115" t="n">
        <v>44806</v>
      </c>
      <c r="C2268" s="115" t="n">
        <v>44806</v>
      </c>
      <c r="D2268" t="n">
        <v>-5000</v>
      </c>
      <c r="E2268" t="n">
        <v>-5000</v>
      </c>
      <c r="F2268" t="inlineStr">
        <is>
          <t>BRL</t>
        </is>
      </c>
      <c r="G2268" t="n">
        <v>1</v>
      </c>
      <c r="H2268" t="n">
        <v>-5000</v>
      </c>
      <c r="I2268" t="n">
        <v>-5000</v>
      </c>
      <c r="J2268" t="n">
        <v>1</v>
      </c>
      <c r="K2268" t="inlineStr"/>
      <c r="L2268" t="inlineStr">
        <is>
          <t>Lumx Studios S/A</t>
        </is>
      </c>
      <c r="M2268" t="inlineStr">
        <is>
          <t>Lima &amp; Feigelson Sociedade de Advogados</t>
        </is>
      </c>
      <c r="N2268" t="n">
        <v>100</v>
      </c>
      <c r="O2268" t="inlineStr"/>
      <c r="P2268" t="inlineStr">
        <is>
          <t>Lima &amp; Feigelson Sociedade de Advogados</t>
        </is>
      </c>
      <c r="Q2268" t="inlineStr"/>
      <c r="R2268" t="inlineStr">
        <is>
          <t>Serviços Prestados. Assessoria Jurídica, Societária, Contratual e Trabalhista. Parcela 5</t>
        </is>
      </c>
      <c r="S2268" t="inlineStr"/>
      <c r="T2268" t="inlineStr">
        <is>
          <t>Cora</t>
        </is>
      </c>
      <c r="U2268" t="inlineStr"/>
      <c r="V2268" t="inlineStr">
        <is>
          <t>Corporate - Lima &amp; Feigelson</t>
        </is>
      </c>
      <c r="W2268" t="inlineStr">
        <is>
          <t>Corporate/Societário</t>
        </is>
      </c>
      <c r="X2268" t="inlineStr">
        <is>
          <t>Legal</t>
        </is>
      </c>
      <c r="Y2268" t="inlineStr">
        <is>
          <t>Operating Costs</t>
        </is>
      </c>
      <c r="Z2268" t="inlineStr">
        <is>
          <t>Operating Costs</t>
        </is>
      </c>
      <c r="AA2268" t="inlineStr">
        <is>
          <t>Jurídico</t>
        </is>
      </c>
      <c r="AB2268" t="inlineStr"/>
      <c r="AC2268" t="inlineStr"/>
      <c r="AD2268" t="n">
        <v>0</v>
      </c>
      <c r="AE2268" t="n">
        <v>0</v>
      </c>
    </row>
    <row r="2269">
      <c r="A2269" t="inlineStr">
        <is>
          <t>441</t>
        </is>
      </c>
      <c r="B2269" s="115" t="n">
        <v>44806</v>
      </c>
      <c r="C2269" s="115" t="n">
        <v>44806</v>
      </c>
      <c r="D2269" t="n">
        <v>1053.02</v>
      </c>
      <c r="E2269" t="n">
        <v>1053.02</v>
      </c>
      <c r="F2269" t="inlineStr">
        <is>
          <t>BRL</t>
        </is>
      </c>
      <c r="G2269" t="n">
        <v>1</v>
      </c>
      <c r="H2269" t="n">
        <v>1053.02</v>
      </c>
      <c r="I2269" t="n">
        <v>1053.02</v>
      </c>
      <c r="J2269" t="n">
        <v>1</v>
      </c>
      <c r="K2269" t="inlineStr"/>
      <c r="L2269" t="inlineStr">
        <is>
          <t>Lumx Studios S/A</t>
        </is>
      </c>
      <c r="M2269" t="inlineStr">
        <is>
          <t>Mercado Pago</t>
        </is>
      </c>
      <c r="N2269" t="n">
        <v>100</v>
      </c>
      <c r="O2269" t="inlineStr">
        <is>
          <t>Lumx</t>
        </is>
      </c>
      <c r="P2269" t="inlineStr">
        <is>
          <t>Lumx Studios S/A</t>
        </is>
      </c>
      <c r="Q2269" t="inlineStr"/>
      <c r="R2269" t="inlineStr">
        <is>
          <t>Estorno - Software - Magic Labs</t>
        </is>
      </c>
      <c r="S2269" t="inlineStr"/>
      <c r="T2269" t="inlineStr">
        <is>
          <t>Mercado Pago</t>
        </is>
      </c>
      <c r="U2269" t="inlineStr"/>
      <c r="V2269" t="inlineStr">
        <is>
          <t>Software - Magic Labs</t>
        </is>
      </c>
      <c r="W2269" t="inlineStr">
        <is>
          <t>Software</t>
        </is>
      </c>
      <c r="X2269" t="inlineStr">
        <is>
          <t>Technology &amp; Infrastructure</t>
        </is>
      </c>
      <c r="Y2269" t="inlineStr">
        <is>
          <t>Technology &amp; Infrastructure</t>
        </is>
      </c>
      <c r="Z2269" t="inlineStr">
        <is>
          <t>Technology &amp; Infrastructure</t>
        </is>
      </c>
      <c r="AA2269" t="inlineStr">
        <is>
          <t>Software</t>
        </is>
      </c>
      <c r="AB2269" t="inlineStr"/>
      <c r="AC2269" t="inlineStr"/>
      <c r="AD2269" t="n">
        <v>0</v>
      </c>
      <c r="AE2269" t="n">
        <v>0</v>
      </c>
    </row>
    <row r="2270">
      <c r="A2270" t="inlineStr">
        <is>
          <t>748</t>
        </is>
      </c>
      <c r="B2270" s="115" t="n">
        <v>44806</v>
      </c>
      <c r="C2270" s="115" t="n">
        <v>44806</v>
      </c>
      <c r="D2270" t="n">
        <v>140383.23</v>
      </c>
      <c r="E2270" t="n">
        <v>140383.23</v>
      </c>
      <c r="F2270" t="inlineStr">
        <is>
          <t>BRL</t>
        </is>
      </c>
      <c r="G2270" t="n">
        <v>1</v>
      </c>
      <c r="H2270" t="n">
        <v>140383.23</v>
      </c>
      <c r="I2270" t="n">
        <v>140383.23</v>
      </c>
      <c r="J2270" t="n">
        <v>1</v>
      </c>
      <c r="K2270" t="inlineStr"/>
      <c r="L2270" t="inlineStr">
        <is>
          <t>Lumx Studios S/A</t>
        </is>
      </c>
      <c r="M2270" t="inlineStr">
        <is>
          <t>Cora</t>
        </is>
      </c>
      <c r="N2270" t="n">
        <v>100</v>
      </c>
      <c r="O2270" t="inlineStr">
        <is>
          <t>Lumx</t>
        </is>
      </c>
      <c r="P2270" t="inlineStr">
        <is>
          <t>Lumx Studios S/A</t>
        </is>
      </c>
      <c r="Q2270" t="inlineStr"/>
      <c r="R2270" t="inlineStr">
        <is>
          <t>Transferência entre Contas</t>
        </is>
      </c>
      <c r="S2270" t="inlineStr"/>
      <c r="T2270" t="inlineStr">
        <is>
          <t>Cora</t>
        </is>
      </c>
      <c r="U2270" t="inlineStr"/>
      <c r="V2270" t="inlineStr">
        <is>
          <t>Transferências</t>
        </is>
      </c>
      <c r="W2270" t="inlineStr">
        <is>
          <t>Transferências</t>
        </is>
      </c>
      <c r="X2270" t="inlineStr">
        <is>
          <t>Others</t>
        </is>
      </c>
      <c r="Y2270" t="inlineStr">
        <is>
          <t>Administrative Costs</t>
        </is>
      </c>
      <c r="Z2270" t="inlineStr">
        <is>
          <t>Administrative Costs</t>
        </is>
      </c>
      <c r="AA2270" t="inlineStr">
        <is>
          <t>Outros</t>
        </is>
      </c>
      <c r="AB2270" t="inlineStr"/>
      <c r="AC2270" t="inlineStr"/>
      <c r="AD2270" t="n">
        <v>0</v>
      </c>
      <c r="AE2270" t="n">
        <v>0</v>
      </c>
    </row>
    <row r="2271">
      <c r="A2271" t="inlineStr">
        <is>
          <t>9709</t>
        </is>
      </c>
      <c r="B2271" s="115" t="n">
        <v>44806</v>
      </c>
      <c r="C2271" s="115" t="n">
        <v>44806</v>
      </c>
      <c r="D2271" t="n">
        <v>-140383.23</v>
      </c>
      <c r="E2271" t="n">
        <v>-140383.23</v>
      </c>
      <c r="F2271" t="inlineStr">
        <is>
          <t>BRL</t>
        </is>
      </c>
      <c r="G2271" t="n">
        <v>1</v>
      </c>
      <c r="H2271" t="n">
        <v>-140383.23</v>
      </c>
      <c r="I2271" t="n">
        <v>-140383.23</v>
      </c>
      <c r="J2271" t="n">
        <v>1</v>
      </c>
      <c r="K2271" t="inlineStr"/>
      <c r="L2271" t="inlineStr">
        <is>
          <t>Lumx Studios S/A</t>
        </is>
      </c>
      <c r="M2271" t="inlineStr">
        <is>
          <t>Lumx Studios S/A</t>
        </is>
      </c>
      <c r="N2271" t="n">
        <v>100</v>
      </c>
      <c r="O2271" t="inlineStr">
        <is>
          <t>Lumx</t>
        </is>
      </c>
      <c r="P2271" t="inlineStr">
        <is>
          <t>Lumx Studios S/A</t>
        </is>
      </c>
      <c r="Q2271" t="inlineStr"/>
      <c r="R2271" t="inlineStr">
        <is>
          <t>Transferência entre Contas</t>
        </is>
      </c>
      <c r="S2271" t="inlineStr"/>
      <c r="T2271" t="inlineStr">
        <is>
          <t>Xp</t>
        </is>
      </c>
      <c r="U2271" t="inlineStr"/>
      <c r="V2271" t="inlineStr">
        <is>
          <t>Transferências</t>
        </is>
      </c>
      <c r="W2271" t="inlineStr">
        <is>
          <t>Transferências</t>
        </is>
      </c>
      <c r="X2271" t="inlineStr">
        <is>
          <t>Others</t>
        </is>
      </c>
      <c r="Y2271" t="inlineStr">
        <is>
          <t>Administrative Costs</t>
        </is>
      </c>
      <c r="Z2271" t="inlineStr">
        <is>
          <t>Administrative Costs</t>
        </is>
      </c>
      <c r="AA2271" t="inlineStr">
        <is>
          <t>Outros</t>
        </is>
      </c>
      <c r="AB2271" t="inlineStr"/>
      <c r="AC2271" t="inlineStr"/>
      <c r="AD2271" t="n">
        <v>0</v>
      </c>
      <c r="AE2271" t="n">
        <v>0</v>
      </c>
    </row>
    <row r="2272">
      <c r="A2272" t="inlineStr">
        <is>
          <t>4361</t>
        </is>
      </c>
      <c r="B2272" s="115" t="n">
        <v>44805</v>
      </c>
      <c r="C2272" s="115" t="n">
        <v>44805</v>
      </c>
      <c r="D2272" t="n">
        <v>-751.4400000000001</v>
      </c>
      <c r="E2272" t="n">
        <v>-751.4400000000001</v>
      </c>
      <c r="F2272" t="inlineStr">
        <is>
          <t>BRL</t>
        </is>
      </c>
      <c r="G2272" t="n">
        <v>1</v>
      </c>
      <c r="H2272" t="n">
        <v>-751.4400000000001</v>
      </c>
      <c r="I2272" t="n">
        <v>-751.4400000000001</v>
      </c>
      <c r="J2272" t="n">
        <v>1</v>
      </c>
      <c r="K2272" t="inlineStr"/>
      <c r="L2272" t="inlineStr">
        <is>
          <t>Lumx Studios S/A</t>
        </is>
      </c>
      <c r="M2272" t="inlineStr">
        <is>
          <t>Ministério da Economia</t>
        </is>
      </c>
      <c r="N2272" t="n">
        <v>100</v>
      </c>
      <c r="O2272" t="inlineStr"/>
      <c r="P2272" t="inlineStr">
        <is>
          <t>Ministério da Economia</t>
        </is>
      </c>
      <c r="Q2272" t="inlineStr"/>
      <c r="R2272" t="inlineStr">
        <is>
          <t>Contribuição Inss</t>
        </is>
      </c>
      <c r="S2272" t="inlineStr"/>
      <c r="T2272" t="inlineStr">
        <is>
          <t>Cora</t>
        </is>
      </c>
      <c r="U2272" t="inlineStr"/>
      <c r="V2272" t="inlineStr">
        <is>
          <t>Imposto - Retenções</t>
        </is>
      </c>
      <c r="W2272" t="inlineStr">
        <is>
          <t>Impostos</t>
        </is>
      </c>
      <c r="X2272" t="inlineStr">
        <is>
          <t>Tax And Fees</t>
        </is>
      </c>
      <c r="Y2272" t="inlineStr">
        <is>
          <t>Tax And Fees</t>
        </is>
      </c>
      <c r="Z2272" t="inlineStr">
        <is>
          <t>Tax And Fees</t>
        </is>
      </c>
      <c r="AA2272" t="inlineStr">
        <is>
          <t>Impostos e Taxas</t>
        </is>
      </c>
      <c r="AB2272" t="inlineStr"/>
      <c r="AC2272" t="inlineStr"/>
      <c r="AD2272" t="n">
        <v>0</v>
      </c>
      <c r="AE2272" t="n">
        <v>0</v>
      </c>
    </row>
    <row r="2273">
      <c r="A2273" t="inlineStr">
        <is>
          <t>4362</t>
        </is>
      </c>
      <c r="B2273" s="115" t="n">
        <v>44805</v>
      </c>
      <c r="C2273" s="115" t="n">
        <v>44805</v>
      </c>
      <c r="D2273" t="n">
        <v>-1783.74</v>
      </c>
      <c r="E2273" t="n">
        <v>-1783.74</v>
      </c>
      <c r="F2273" t="inlineStr">
        <is>
          <t>BRL</t>
        </is>
      </c>
      <c r="G2273" t="n">
        <v>1</v>
      </c>
      <c r="H2273" t="n">
        <v>-1783.74</v>
      </c>
      <c r="I2273" t="n">
        <v>-1783.74</v>
      </c>
      <c r="J2273" t="n">
        <v>1</v>
      </c>
      <c r="K2273" t="inlineStr"/>
      <c r="L2273" t="inlineStr">
        <is>
          <t>Lumx Studios S/A</t>
        </is>
      </c>
      <c r="M2273" t="inlineStr">
        <is>
          <t>Google Brasil Internet Ltda.</t>
        </is>
      </c>
      <c r="N2273" t="n">
        <v>100</v>
      </c>
      <c r="O2273" t="inlineStr"/>
      <c r="P2273" t="inlineStr">
        <is>
          <t>Google Brasil Internet Ltda.</t>
        </is>
      </c>
      <c r="Q2273" t="inlineStr"/>
      <c r="R2273" t="inlineStr">
        <is>
          <t>Google Gsuite</t>
        </is>
      </c>
      <c r="S2273" t="inlineStr"/>
      <c r="T2273" t="inlineStr">
        <is>
          <t>Mercado Pago</t>
        </is>
      </c>
      <c r="U2273" t="inlineStr"/>
      <c r="V2273" t="inlineStr">
        <is>
          <t>Software - Google Gsuite</t>
        </is>
      </c>
      <c r="W2273" t="inlineStr">
        <is>
          <t>Software</t>
        </is>
      </c>
      <c r="X2273" t="inlineStr">
        <is>
          <t>Technology &amp; Infrastructure</t>
        </is>
      </c>
      <c r="Y2273" t="inlineStr">
        <is>
          <t>Technology &amp; Infrastructure</t>
        </is>
      </c>
      <c r="Z2273" t="inlineStr">
        <is>
          <t>Technology &amp; Infrastructure</t>
        </is>
      </c>
      <c r="AA2273" t="inlineStr">
        <is>
          <t>Software</t>
        </is>
      </c>
      <c r="AB2273" t="inlineStr"/>
      <c r="AC2273" t="inlineStr"/>
      <c r="AD2273" t="n">
        <v>0</v>
      </c>
      <c r="AE2273" t="n">
        <v>0</v>
      </c>
    </row>
    <row r="2274">
      <c r="A2274" t="inlineStr">
        <is>
          <t>4363</t>
        </is>
      </c>
      <c r="B2274" s="115" t="n">
        <v>44805</v>
      </c>
      <c r="C2274" s="115" t="n">
        <v>44805</v>
      </c>
      <c r="D2274" t="n">
        <v>-112.58</v>
      </c>
      <c r="E2274" t="n">
        <v>-112.58</v>
      </c>
      <c r="F2274" t="inlineStr">
        <is>
          <t>BRL</t>
        </is>
      </c>
      <c r="G2274" t="n">
        <v>1</v>
      </c>
      <c r="H2274" t="n">
        <v>-112.58</v>
      </c>
      <c r="I2274" t="n">
        <v>-112.58</v>
      </c>
      <c r="J2274" t="n">
        <v>1</v>
      </c>
      <c r="K2274" t="inlineStr"/>
      <c r="L2274" t="inlineStr">
        <is>
          <t>Lumx Studios S/A</t>
        </is>
      </c>
      <c r="M2274" t="inlineStr">
        <is>
          <t>Lumx Studios S/A</t>
        </is>
      </c>
      <c r="N2274" t="n">
        <v>100</v>
      </c>
      <c r="O2274" t="inlineStr">
        <is>
          <t>Conselho</t>
        </is>
      </c>
      <c r="P2274" t="inlineStr">
        <is>
          <t>Lumx Studios S/A</t>
        </is>
      </c>
      <c r="Q2274" t="inlineStr"/>
      <c r="R2274" t="inlineStr">
        <is>
          <t>Webflow</t>
        </is>
      </c>
      <c r="S2274" t="inlineStr"/>
      <c r="T2274" t="inlineStr">
        <is>
          <t>Mercado Pago</t>
        </is>
      </c>
      <c r="U2274" t="inlineStr"/>
      <c r="V2274" t="inlineStr">
        <is>
          <t>Software - Webflow</t>
        </is>
      </c>
      <c r="W2274" t="inlineStr">
        <is>
          <t>Software</t>
        </is>
      </c>
      <c r="X2274" t="inlineStr">
        <is>
          <t>Technology &amp; Infrastructure</t>
        </is>
      </c>
      <c r="Y2274" t="inlineStr">
        <is>
          <t>Technology &amp; Infrastructure</t>
        </is>
      </c>
      <c r="Z2274" t="inlineStr">
        <is>
          <t>Technology &amp; Infrastructure</t>
        </is>
      </c>
      <c r="AA2274" t="inlineStr">
        <is>
          <t>Software</t>
        </is>
      </c>
      <c r="AB2274" t="inlineStr"/>
      <c r="AC2274" t="inlineStr"/>
      <c r="AD2274" t="n">
        <v>0</v>
      </c>
      <c r="AE2274" t="n">
        <v>0</v>
      </c>
    </row>
    <row r="2275">
      <c r="A2275" t="inlineStr">
        <is>
          <t>4364</t>
        </is>
      </c>
      <c r="B2275" s="115" t="n">
        <v>44805</v>
      </c>
      <c r="C2275" s="115" t="n">
        <v>44805</v>
      </c>
      <c r="D2275" t="n">
        <v>-225.16</v>
      </c>
      <c r="E2275" t="n">
        <v>-225.16</v>
      </c>
      <c r="F2275" t="inlineStr">
        <is>
          <t>BRL</t>
        </is>
      </c>
      <c r="G2275" t="n">
        <v>1</v>
      </c>
      <c r="H2275" t="n">
        <v>-225.16</v>
      </c>
      <c r="I2275" t="n">
        <v>-225.16</v>
      </c>
      <c r="J2275" t="n">
        <v>1</v>
      </c>
      <c r="K2275" t="inlineStr"/>
      <c r="L2275" t="inlineStr">
        <is>
          <t>Lumx Studios S/A</t>
        </is>
      </c>
      <c r="M2275" t="inlineStr">
        <is>
          <t>Lumx Studios S/A</t>
        </is>
      </c>
      <c r="N2275" t="n">
        <v>100</v>
      </c>
      <c r="O2275" t="inlineStr">
        <is>
          <t>Conselho</t>
        </is>
      </c>
      <c r="P2275" t="inlineStr">
        <is>
          <t>Lumx Studios S/A</t>
        </is>
      </c>
      <c r="Q2275" t="inlineStr"/>
      <c r="R2275" t="inlineStr">
        <is>
          <t>Software - Gitbook</t>
        </is>
      </c>
      <c r="S2275" t="inlineStr"/>
      <c r="T2275" t="inlineStr">
        <is>
          <t>Mercado Pago</t>
        </is>
      </c>
      <c r="U2275" t="inlineStr"/>
      <c r="V2275" t="inlineStr">
        <is>
          <t>Software - Gitbook</t>
        </is>
      </c>
      <c r="W2275" t="inlineStr">
        <is>
          <t>Software</t>
        </is>
      </c>
      <c r="X2275" t="inlineStr">
        <is>
          <t>Technology &amp; Infrastructure</t>
        </is>
      </c>
      <c r="Y2275" t="inlineStr">
        <is>
          <t>Technology &amp; Infrastructure</t>
        </is>
      </c>
      <c r="Z2275" t="inlineStr">
        <is>
          <t>Technology &amp; Infrastructure</t>
        </is>
      </c>
      <c r="AA2275" t="inlineStr">
        <is>
          <t>Software</t>
        </is>
      </c>
      <c r="AB2275" t="inlineStr"/>
      <c r="AC2275" t="inlineStr"/>
      <c r="AD2275" t="n">
        <v>0</v>
      </c>
      <c r="AE2275" t="n">
        <v>0</v>
      </c>
    </row>
    <row r="2276">
      <c r="A2276" t="inlineStr">
        <is>
          <t>422</t>
        </is>
      </c>
      <c r="B2276" s="115" t="n">
        <v>44804</v>
      </c>
      <c r="C2276" s="115" t="n">
        <v>44804</v>
      </c>
      <c r="D2276" t="n">
        <v>1.2</v>
      </c>
      <c r="E2276" t="n">
        <v>1.2</v>
      </c>
      <c r="F2276" t="inlineStr">
        <is>
          <t>BRL</t>
        </is>
      </c>
      <c r="G2276" t="n">
        <v>1</v>
      </c>
      <c r="H2276" t="n">
        <v>1.2</v>
      </c>
      <c r="I2276" t="n">
        <v>1.2</v>
      </c>
      <c r="J2276" t="n">
        <v>1</v>
      </c>
      <c r="K2276" t="inlineStr"/>
      <c r="L2276" t="inlineStr">
        <is>
          <t>Lumx Studios S/A</t>
        </is>
      </c>
      <c r="M2276" t="inlineStr">
        <is>
          <t>Conta Simples</t>
        </is>
      </c>
      <c r="N2276" t="n">
        <v>100</v>
      </c>
      <c r="O2276" t="inlineStr">
        <is>
          <t>Lumx</t>
        </is>
      </c>
      <c r="P2276" t="inlineStr">
        <is>
          <t>Lumx Studios S/A</t>
        </is>
      </c>
      <c r="Q2276" t="inlineStr"/>
      <c r="R2276" t="inlineStr">
        <is>
          <t>Rentabilidade 100 Cdi</t>
        </is>
      </c>
      <c r="S2276" t="inlineStr"/>
      <c r="T2276" t="inlineStr">
        <is>
          <t>Conta Simples</t>
        </is>
      </c>
      <c r="U2276" t="inlineStr"/>
      <c r="V2276" t="inlineStr">
        <is>
          <t>Investimentos</t>
        </is>
      </c>
      <c r="W2276" t="inlineStr">
        <is>
          <t>Investimentos</t>
        </is>
      </c>
      <c r="X2276" t="inlineStr">
        <is>
          <t>Financial Revenue</t>
        </is>
      </c>
      <c r="Y2276" t="inlineStr">
        <is>
          <t>Financial Revenue</t>
        </is>
      </c>
      <c r="Z2276" t="inlineStr">
        <is>
          <t>Financial Revenue</t>
        </is>
      </c>
      <c r="AA2276" t="inlineStr">
        <is>
          <t>Receita Financeira</t>
        </is>
      </c>
      <c r="AB2276" t="inlineStr"/>
      <c r="AC2276" t="inlineStr"/>
      <c r="AD2276" t="n">
        <v>0</v>
      </c>
      <c r="AE2276" t="n">
        <v>0</v>
      </c>
    </row>
    <row r="2277">
      <c r="A2277" t="inlineStr">
        <is>
          <t>425</t>
        </is>
      </c>
      <c r="B2277" s="115" t="n">
        <v>44804</v>
      </c>
      <c r="C2277" s="115" t="n">
        <v>44804</v>
      </c>
      <c r="D2277" t="n">
        <v>298.7</v>
      </c>
      <c r="E2277" t="n">
        <v>298.7</v>
      </c>
      <c r="F2277" t="inlineStr">
        <is>
          <t>BRL</t>
        </is>
      </c>
      <c r="G2277" t="n">
        <v>1</v>
      </c>
      <c r="H2277" t="n">
        <v>298.7</v>
      </c>
      <c r="I2277" t="n">
        <v>298.7</v>
      </c>
      <c r="J2277" t="n">
        <v>1</v>
      </c>
      <c r="K2277" t="inlineStr"/>
      <c r="L2277" t="inlineStr">
        <is>
          <t>Lumx Studios S/A</t>
        </is>
      </c>
      <c r="M2277" t="inlineStr">
        <is>
          <t>Mercado Pago</t>
        </is>
      </c>
      <c r="N2277" t="n">
        <v>100</v>
      </c>
      <c r="O2277" t="inlineStr">
        <is>
          <t>Comercial</t>
        </is>
      </c>
      <c r="P2277" t="inlineStr">
        <is>
          <t>Lumx Studios S/A</t>
        </is>
      </c>
      <c r="Q2277" t="inlineStr"/>
      <c r="R2277" t="inlineStr">
        <is>
          <t>Agrupado de Reembolsos Uber (Ago/22)</t>
        </is>
      </c>
      <c r="S2277" t="inlineStr"/>
      <c r="T2277" t="inlineStr">
        <is>
          <t>Mercado Pago</t>
        </is>
      </c>
      <c r="U2277" t="inlineStr"/>
      <c r="V2277" t="inlineStr">
        <is>
          <t>Transporte</t>
        </is>
      </c>
      <c r="W2277" t="inlineStr">
        <is>
          <t>Despesa Comercial</t>
        </is>
      </c>
      <c r="X2277" t="inlineStr">
        <is>
          <t>Comercial</t>
        </is>
      </c>
      <c r="Y2277" t="inlineStr">
        <is>
          <t>Operating Costs</t>
        </is>
      </c>
      <c r="Z2277" t="inlineStr">
        <is>
          <t>Operating Costs</t>
        </is>
      </c>
      <c r="AA2277" t="inlineStr">
        <is>
          <t>Comercial</t>
        </is>
      </c>
      <c r="AB2277" t="inlineStr"/>
      <c r="AC2277" t="inlineStr"/>
      <c r="AD2277" t="n">
        <v>0</v>
      </c>
      <c r="AE2277" t="n">
        <v>0</v>
      </c>
    </row>
    <row r="2278">
      <c r="A2278" t="inlineStr">
        <is>
          <t>4365</t>
        </is>
      </c>
      <c r="B2278" s="115" t="n">
        <v>44804</v>
      </c>
      <c r="C2278" s="115" t="n">
        <v>44804</v>
      </c>
      <c r="D2278" t="n">
        <v>-50</v>
      </c>
      <c r="E2278" t="n">
        <v>-50</v>
      </c>
      <c r="F2278" t="inlineStr">
        <is>
          <t>BRL</t>
        </is>
      </c>
      <c r="G2278" t="n">
        <v>1</v>
      </c>
      <c r="H2278" t="n">
        <v>-50</v>
      </c>
      <c r="I2278" t="n">
        <v>-50</v>
      </c>
      <c r="J2278" t="n">
        <v>1</v>
      </c>
      <c r="K2278" t="inlineStr"/>
      <c r="L2278" t="inlineStr">
        <is>
          <t>Lumx Studios S/A</t>
        </is>
      </c>
      <c r="M2278" t="inlineStr">
        <is>
          <t>Caio Diniz Bretas</t>
        </is>
      </c>
      <c r="N2278" t="n">
        <v>100</v>
      </c>
      <c r="O2278" t="inlineStr">
        <is>
          <t>Financeiro</t>
        </is>
      </c>
      <c r="P2278" t="inlineStr">
        <is>
          <t>Caio Diniz Bretas</t>
        </is>
      </c>
      <c r="Q2278" t="inlineStr"/>
      <c r="R2278" t="inlineStr">
        <is>
          <t>Reembolso Compra de Material de Uso e Consumo</t>
        </is>
      </c>
      <c r="S2278" t="inlineStr"/>
      <c r="T2278" t="inlineStr">
        <is>
          <t>Cora</t>
        </is>
      </c>
      <c r="U2278" t="inlineStr"/>
      <c r="V2278" t="inlineStr">
        <is>
          <t>Material de Uso e Consumo</t>
        </is>
      </c>
      <c r="W2278" t="inlineStr">
        <is>
          <t>Material de Uso e Consumo</t>
        </is>
      </c>
      <c r="X2278" t="inlineStr">
        <is>
          <t>Office</t>
        </is>
      </c>
      <c r="Y2278" t="inlineStr">
        <is>
          <t>Administrative Costs</t>
        </is>
      </c>
      <c r="Z2278" t="inlineStr">
        <is>
          <t>Administrative Costs</t>
        </is>
      </c>
      <c r="AA2278" t="inlineStr">
        <is>
          <t>Outros</t>
        </is>
      </c>
      <c r="AB2278" t="inlineStr"/>
      <c r="AC2278" t="inlineStr"/>
      <c r="AD2278" t="n">
        <v>0</v>
      </c>
      <c r="AE2278" t="n">
        <v>0</v>
      </c>
    </row>
    <row r="2279">
      <c r="A2279" t="inlineStr">
        <is>
          <t>4366</t>
        </is>
      </c>
      <c r="B2279" s="115" t="n">
        <v>44804</v>
      </c>
      <c r="C2279" s="115" t="n">
        <v>44804</v>
      </c>
      <c r="D2279" t="n">
        <v>-50</v>
      </c>
      <c r="E2279" t="n">
        <v>-50</v>
      </c>
      <c r="F2279" t="inlineStr">
        <is>
          <t>BRL</t>
        </is>
      </c>
      <c r="G2279" t="n">
        <v>1</v>
      </c>
      <c r="H2279" t="n">
        <v>-50</v>
      </c>
      <c r="I2279" t="n">
        <v>-50</v>
      </c>
      <c r="J2279" t="n">
        <v>1</v>
      </c>
      <c r="K2279" t="inlineStr"/>
      <c r="L2279" t="inlineStr">
        <is>
          <t>Lumx Studios S/A</t>
        </is>
      </c>
      <c r="M2279" t="inlineStr">
        <is>
          <t>Luciene Borges da Silva</t>
        </is>
      </c>
      <c r="N2279" t="n">
        <v>100</v>
      </c>
      <c r="O2279" t="inlineStr"/>
      <c r="P2279" t="inlineStr">
        <is>
          <t>Luciene Borges da Silva</t>
        </is>
      </c>
      <c r="Q2279" t="inlineStr"/>
      <c r="R2279" t="inlineStr">
        <is>
          <t>Reembolso Compra de Material de Uso e Consumo</t>
        </is>
      </c>
      <c r="S2279" t="inlineStr"/>
      <c r="T2279" t="inlineStr">
        <is>
          <t>Cora</t>
        </is>
      </c>
      <c r="U2279" t="inlineStr"/>
      <c r="V2279" t="inlineStr">
        <is>
          <t>Material de Uso e Consumo</t>
        </is>
      </c>
      <c r="W2279" t="inlineStr">
        <is>
          <t>Material de Uso e Consumo</t>
        </is>
      </c>
      <c r="X2279" t="inlineStr">
        <is>
          <t>Office</t>
        </is>
      </c>
      <c r="Y2279" t="inlineStr">
        <is>
          <t>Administrative Costs</t>
        </is>
      </c>
      <c r="Z2279" t="inlineStr">
        <is>
          <t>Administrative Costs</t>
        </is>
      </c>
      <c r="AA2279" t="inlineStr">
        <is>
          <t>Outros</t>
        </is>
      </c>
      <c r="AB2279" t="inlineStr"/>
      <c r="AC2279" t="inlineStr"/>
      <c r="AD2279" t="n">
        <v>0</v>
      </c>
      <c r="AE2279" t="n">
        <v>0</v>
      </c>
    </row>
    <row r="2280">
      <c r="A2280" t="inlineStr">
        <is>
          <t>4367</t>
        </is>
      </c>
      <c r="B2280" s="115" t="n">
        <v>44804</v>
      </c>
      <c r="C2280" s="115" t="n">
        <v>44804</v>
      </c>
      <c r="D2280" t="n">
        <v>-109.84</v>
      </c>
      <c r="E2280" t="n">
        <v>-109.84</v>
      </c>
      <c r="F2280" t="inlineStr">
        <is>
          <t>BRL</t>
        </is>
      </c>
      <c r="G2280" t="n">
        <v>1</v>
      </c>
      <c r="H2280" t="n">
        <v>-109.84</v>
      </c>
      <c r="I2280" t="n">
        <v>-109.84</v>
      </c>
      <c r="J2280" t="n">
        <v>1</v>
      </c>
      <c r="K2280" t="inlineStr"/>
      <c r="L2280" t="inlineStr">
        <is>
          <t>Lumx Studios S/A</t>
        </is>
      </c>
      <c r="M2280" t="inlineStr">
        <is>
          <t>Lumx Studios S/A</t>
        </is>
      </c>
      <c r="N2280" t="n">
        <v>100</v>
      </c>
      <c r="O2280" t="inlineStr">
        <is>
          <t>Conselho</t>
        </is>
      </c>
      <c r="P2280" t="inlineStr">
        <is>
          <t>Lumx Studios S/A</t>
        </is>
      </c>
      <c r="Q2280" t="inlineStr"/>
      <c r="R2280" t="inlineStr">
        <is>
          <t>Webflow - Reserva</t>
        </is>
      </c>
      <c r="S2280" t="inlineStr"/>
      <c r="T2280" t="inlineStr">
        <is>
          <t>Conta Simples</t>
        </is>
      </c>
      <c r="U2280" t="inlineStr"/>
      <c r="V2280" t="inlineStr">
        <is>
          <t>Software - Webflow</t>
        </is>
      </c>
      <c r="W2280" t="inlineStr">
        <is>
          <t>Software</t>
        </is>
      </c>
      <c r="X2280" t="inlineStr">
        <is>
          <t>Technology &amp; Infrastructure</t>
        </is>
      </c>
      <c r="Y2280" t="inlineStr">
        <is>
          <t>Technology &amp; Infrastructure</t>
        </is>
      </c>
      <c r="Z2280" t="inlineStr">
        <is>
          <t>Technology &amp; Infrastructure</t>
        </is>
      </c>
      <c r="AA2280" t="inlineStr">
        <is>
          <t>Software</t>
        </is>
      </c>
      <c r="AB2280" t="inlineStr"/>
      <c r="AC2280" t="inlineStr"/>
      <c r="AD2280" t="n">
        <v>0</v>
      </c>
      <c r="AE2280" t="n">
        <v>0</v>
      </c>
    </row>
    <row r="2281">
      <c r="A2281" t="inlineStr">
        <is>
          <t>4368</t>
        </is>
      </c>
      <c r="B2281" s="115" t="n">
        <v>44804</v>
      </c>
      <c r="C2281" s="115" t="n">
        <v>44804</v>
      </c>
      <c r="D2281" t="n">
        <v>-307.53</v>
      </c>
      <c r="E2281" t="n">
        <v>-307.53</v>
      </c>
      <c r="F2281" t="inlineStr">
        <is>
          <t>BRL</t>
        </is>
      </c>
      <c r="G2281" t="n">
        <v>1</v>
      </c>
      <c r="H2281" t="n">
        <v>-307.53</v>
      </c>
      <c r="I2281" t="n">
        <v>-307.53</v>
      </c>
      <c r="J2281" t="n">
        <v>1</v>
      </c>
      <c r="K2281" t="inlineStr"/>
      <c r="L2281" t="inlineStr">
        <is>
          <t>Lumx Studios S/A</t>
        </is>
      </c>
      <c r="M2281" t="inlineStr">
        <is>
          <t>Lumx Studios S/A</t>
        </is>
      </c>
      <c r="N2281" t="n">
        <v>100</v>
      </c>
      <c r="O2281" t="inlineStr">
        <is>
          <t>Conselho</t>
        </is>
      </c>
      <c r="P2281" t="inlineStr">
        <is>
          <t>Lumx Studios S/A</t>
        </is>
      </c>
      <c r="Q2281" t="inlineStr"/>
      <c r="R2281" t="inlineStr">
        <is>
          <t>Webflow - Reserva</t>
        </is>
      </c>
      <c r="S2281" t="inlineStr"/>
      <c r="T2281" t="inlineStr">
        <is>
          <t>Conta Simples</t>
        </is>
      </c>
      <c r="U2281" t="inlineStr"/>
      <c r="V2281" t="inlineStr">
        <is>
          <t>Software - Webflow</t>
        </is>
      </c>
      <c r="W2281" t="inlineStr">
        <is>
          <t>Software</t>
        </is>
      </c>
      <c r="X2281" t="inlineStr">
        <is>
          <t>Technology &amp; Infrastructure</t>
        </is>
      </c>
      <c r="Y2281" t="inlineStr">
        <is>
          <t>Technology &amp; Infrastructure</t>
        </is>
      </c>
      <c r="Z2281" t="inlineStr">
        <is>
          <t>Technology &amp; Infrastructure</t>
        </is>
      </c>
      <c r="AA2281" t="inlineStr">
        <is>
          <t>Software</t>
        </is>
      </c>
      <c r="AB2281" t="inlineStr"/>
      <c r="AC2281" t="inlineStr"/>
      <c r="AD2281" t="n">
        <v>0</v>
      </c>
      <c r="AE2281" t="n">
        <v>0</v>
      </c>
    </row>
    <row r="2282">
      <c r="A2282" t="inlineStr">
        <is>
          <t>4369</t>
        </is>
      </c>
      <c r="B2282" s="115" t="n">
        <v>44803</v>
      </c>
      <c r="C2282" s="115" t="n">
        <v>44803</v>
      </c>
      <c r="D2282" t="n">
        <v>-124</v>
      </c>
      <c r="E2282" t="n">
        <v>-124</v>
      </c>
      <c r="F2282" t="inlineStr">
        <is>
          <t>BRL</t>
        </is>
      </c>
      <c r="G2282" t="n">
        <v>1</v>
      </c>
      <c r="H2282" t="n">
        <v>-124</v>
      </c>
      <c r="I2282" t="n">
        <v>-124</v>
      </c>
      <c r="J2282" t="n">
        <v>1</v>
      </c>
      <c r="K2282" t="inlineStr"/>
      <c r="L2282" t="inlineStr">
        <is>
          <t>Lumx Studios S/A</t>
        </is>
      </c>
      <c r="M2282" t="inlineStr">
        <is>
          <t>Adobe Systems Brasil Ltda.</t>
        </is>
      </c>
      <c r="N2282" t="n">
        <v>100</v>
      </c>
      <c r="O2282" t="inlineStr"/>
      <c r="P2282" t="inlineStr">
        <is>
          <t>Adobe Systems Brasil Ltda.</t>
        </is>
      </c>
      <c r="Q2282" t="inlineStr"/>
      <c r="R2282" t="inlineStr">
        <is>
          <t>Software - Adobe Creative Cloud</t>
        </is>
      </c>
      <c r="S2282" t="inlineStr"/>
      <c r="T2282" t="inlineStr">
        <is>
          <t>Mercado Pago</t>
        </is>
      </c>
      <c r="U2282" t="inlineStr"/>
      <c r="V2282" t="inlineStr">
        <is>
          <t>Software - Adobe</t>
        </is>
      </c>
      <c r="W2282" t="inlineStr">
        <is>
          <t>Software</t>
        </is>
      </c>
      <c r="X2282" t="inlineStr">
        <is>
          <t>Technology &amp; Infrastructure</t>
        </is>
      </c>
      <c r="Y2282" t="inlineStr">
        <is>
          <t>Technology &amp; Infrastructure</t>
        </is>
      </c>
      <c r="Z2282" t="inlineStr">
        <is>
          <t>Technology &amp; Infrastructure</t>
        </is>
      </c>
      <c r="AA2282" t="inlineStr">
        <is>
          <t>Software</t>
        </is>
      </c>
      <c r="AB2282" t="inlineStr"/>
      <c r="AC2282" t="inlineStr"/>
      <c r="AD2282" t="n">
        <v>0</v>
      </c>
      <c r="AE2282" t="n">
        <v>0</v>
      </c>
    </row>
    <row r="2283">
      <c r="A2283" t="inlineStr">
        <is>
          <t>4370</t>
        </is>
      </c>
      <c r="B2283" s="115" t="n">
        <v>44803</v>
      </c>
      <c r="C2283" s="115" t="n">
        <v>44803</v>
      </c>
      <c r="D2283" t="n">
        <v>-4324.78</v>
      </c>
      <c r="E2283" t="n">
        <v>-4324.78</v>
      </c>
      <c r="F2283" t="inlineStr">
        <is>
          <t>BRL</t>
        </is>
      </c>
      <c r="G2283" t="n">
        <v>1</v>
      </c>
      <c r="H2283" t="n">
        <v>-4324.78</v>
      </c>
      <c r="I2283" t="n">
        <v>-4324.78</v>
      </c>
      <c r="J2283" t="n">
        <v>1</v>
      </c>
      <c r="K2283" t="inlineStr"/>
      <c r="L2283" t="inlineStr">
        <is>
          <t>Lumx Studios S/A</t>
        </is>
      </c>
      <c r="M2283" t="inlineStr">
        <is>
          <t>Velazquez &amp; Drummond Aa</t>
        </is>
      </c>
      <c r="N2283" t="n">
        <v>100</v>
      </c>
      <c r="O2283" t="inlineStr"/>
      <c r="P2283" t="inlineStr">
        <is>
          <t>Velazquez &amp; Drummond Aa</t>
        </is>
      </c>
      <c r="Q2283" t="inlineStr"/>
      <c r="R2283" t="inlineStr">
        <is>
          <t>Man. Predial + Energia e Água + Obras + Iptu + T. Bancária</t>
        </is>
      </c>
      <c r="S2283" t="inlineStr"/>
      <c r="T2283" t="inlineStr">
        <is>
          <t>Cora</t>
        </is>
      </c>
      <c r="U2283" t="inlineStr"/>
      <c r="V2283" t="inlineStr">
        <is>
          <t>Condomínio</t>
        </is>
      </c>
      <c r="W2283" t="inlineStr">
        <is>
          <t>Despesas de Escritório</t>
        </is>
      </c>
      <c r="X2283" t="inlineStr">
        <is>
          <t>Office</t>
        </is>
      </c>
      <c r="Y2283" t="inlineStr">
        <is>
          <t>Administrative Costs</t>
        </is>
      </c>
      <c r="Z2283" t="inlineStr">
        <is>
          <t>Administrative Costs</t>
        </is>
      </c>
      <c r="AA2283" t="inlineStr">
        <is>
          <t>Escritório</t>
        </is>
      </c>
      <c r="AB2283" t="inlineStr"/>
      <c r="AC2283" t="inlineStr"/>
      <c r="AD2283" t="n">
        <v>0</v>
      </c>
      <c r="AE2283" t="n">
        <v>0</v>
      </c>
    </row>
    <row r="2284">
      <c r="A2284" t="inlineStr">
        <is>
          <t>4371</t>
        </is>
      </c>
      <c r="B2284" s="115" t="n">
        <v>44802</v>
      </c>
      <c r="C2284" s="115" t="n">
        <v>44802</v>
      </c>
      <c r="D2284" t="n">
        <v>-253.11</v>
      </c>
      <c r="E2284" t="n">
        <v>-253.11</v>
      </c>
      <c r="F2284" t="inlineStr">
        <is>
          <t>BRL</t>
        </is>
      </c>
      <c r="G2284" t="n">
        <v>1</v>
      </c>
      <c r="H2284" t="n">
        <v>-253.11</v>
      </c>
      <c r="I2284" t="n">
        <v>-253.11</v>
      </c>
      <c r="J2284" t="n">
        <v>1</v>
      </c>
      <c r="K2284" t="inlineStr"/>
      <c r="L2284" t="inlineStr">
        <is>
          <t>Lumx Studios S/A</t>
        </is>
      </c>
      <c r="M2284" t="inlineStr">
        <is>
          <t>Lumx Studios S/A</t>
        </is>
      </c>
      <c r="N2284" t="n">
        <v>100</v>
      </c>
      <c r="O2284" t="inlineStr">
        <is>
          <t>Conselho</t>
        </is>
      </c>
      <c r="P2284" t="inlineStr">
        <is>
          <t>Lumx Studios S/A</t>
        </is>
      </c>
      <c r="Q2284" t="inlineStr"/>
      <c r="R2284" t="inlineStr">
        <is>
          <t>Software - Go Daddy</t>
        </is>
      </c>
      <c r="S2284" t="inlineStr"/>
      <c r="T2284" t="inlineStr">
        <is>
          <t>Mercado Pago</t>
        </is>
      </c>
      <c r="U2284" t="inlineStr"/>
      <c r="V2284" t="inlineStr">
        <is>
          <t>Software - Go Daddy</t>
        </is>
      </c>
      <c r="W2284" t="inlineStr">
        <is>
          <t>Software</t>
        </is>
      </c>
      <c r="X2284" t="inlineStr">
        <is>
          <t>Technology &amp; Infrastructure</t>
        </is>
      </c>
      <c r="Y2284" t="inlineStr">
        <is>
          <t>Technology &amp; Infrastructure</t>
        </is>
      </c>
      <c r="Z2284" t="inlineStr">
        <is>
          <t>Technology &amp; Infrastructure</t>
        </is>
      </c>
      <c r="AA2284" t="inlineStr">
        <is>
          <t>Software</t>
        </is>
      </c>
      <c r="AB2284" t="inlineStr"/>
      <c r="AC2284" t="inlineStr"/>
      <c r="AD2284" t="n">
        <v>0</v>
      </c>
      <c r="AE2284" t="n">
        <v>0</v>
      </c>
    </row>
    <row r="2285">
      <c r="A2285" t="inlineStr">
        <is>
          <t>4372</t>
        </is>
      </c>
      <c r="B2285" s="115" t="n">
        <v>44801</v>
      </c>
      <c r="C2285" s="115" t="n">
        <v>44801</v>
      </c>
      <c r="D2285" t="n">
        <v>-1113.62</v>
      </c>
      <c r="E2285" t="n">
        <v>-1113.62</v>
      </c>
      <c r="F2285" t="inlineStr">
        <is>
          <t>BRL</t>
        </is>
      </c>
      <c r="G2285" t="n">
        <v>1</v>
      </c>
      <c r="H2285" t="n">
        <v>-1113.62</v>
      </c>
      <c r="I2285" t="n">
        <v>-1113.62</v>
      </c>
      <c r="J2285" t="n">
        <v>1</v>
      </c>
      <c r="K2285" t="inlineStr"/>
      <c r="L2285" t="inlineStr">
        <is>
          <t>Lumx Studios S/A</t>
        </is>
      </c>
      <c r="M2285" t="inlineStr">
        <is>
          <t>Lumx Studios S/A</t>
        </is>
      </c>
      <c r="N2285" t="n">
        <v>100</v>
      </c>
      <c r="O2285" t="inlineStr">
        <is>
          <t>Conselho</t>
        </is>
      </c>
      <c r="P2285" t="inlineStr">
        <is>
          <t>Lumx Studios S/A</t>
        </is>
      </c>
      <c r="Q2285" t="inlineStr"/>
      <c r="R2285" t="inlineStr">
        <is>
          <t>Software - Magic Labs</t>
        </is>
      </c>
      <c r="S2285" t="inlineStr"/>
      <c r="T2285" t="inlineStr">
        <is>
          <t>Mercado Pago</t>
        </is>
      </c>
      <c r="U2285" t="inlineStr"/>
      <c r="V2285" t="inlineStr">
        <is>
          <t>Software - Magic Labs</t>
        </is>
      </c>
      <c r="W2285" t="inlineStr">
        <is>
          <t>Software</t>
        </is>
      </c>
      <c r="X2285" t="inlineStr">
        <is>
          <t>Technology &amp; Infrastructure</t>
        </is>
      </c>
      <c r="Y2285" t="inlineStr">
        <is>
          <t>Technology &amp; Infrastructure</t>
        </is>
      </c>
      <c r="Z2285" t="inlineStr">
        <is>
          <t>Technology &amp; Infrastructure</t>
        </is>
      </c>
      <c r="AA2285" t="inlineStr">
        <is>
          <t>Software</t>
        </is>
      </c>
      <c r="AB2285" t="inlineStr"/>
      <c r="AC2285" t="inlineStr"/>
      <c r="AD2285" t="n">
        <v>0</v>
      </c>
      <c r="AE2285" t="n">
        <v>0</v>
      </c>
    </row>
    <row r="2286">
      <c r="A2286" t="inlineStr">
        <is>
          <t>4373</t>
        </is>
      </c>
      <c r="B2286" s="115" t="n">
        <v>44799</v>
      </c>
      <c r="C2286" s="115" t="n">
        <v>44799</v>
      </c>
      <c r="D2286" t="n">
        <v>-17.17</v>
      </c>
      <c r="E2286" t="n">
        <v>-17.17</v>
      </c>
      <c r="F2286" t="inlineStr">
        <is>
          <t>BRL</t>
        </is>
      </c>
      <c r="G2286" t="n">
        <v>1</v>
      </c>
      <c r="H2286" t="n">
        <v>-17.17</v>
      </c>
      <c r="I2286" t="n">
        <v>-17.17</v>
      </c>
      <c r="J2286" t="n">
        <v>1</v>
      </c>
      <c r="K2286" t="inlineStr"/>
      <c r="L2286" t="inlineStr">
        <is>
          <t>Lumx Studios S/A</t>
        </is>
      </c>
      <c r="M2286" t="inlineStr">
        <is>
          <t>Lumx Studios S/A</t>
        </is>
      </c>
      <c r="N2286" t="n">
        <v>100</v>
      </c>
      <c r="O2286" t="inlineStr">
        <is>
          <t>Lumx</t>
        </is>
      </c>
      <c r="P2286" t="inlineStr">
        <is>
          <t>Lumx Studios S/A</t>
        </is>
      </c>
      <c r="Q2286" t="inlineStr"/>
      <c r="R2286" t="inlineStr">
        <is>
          <t>Uber C-Level São Paulo</t>
        </is>
      </c>
      <c r="S2286" t="inlineStr"/>
      <c r="T2286" t="inlineStr">
        <is>
          <t>Mercado Pago</t>
        </is>
      </c>
      <c r="U2286" t="inlineStr"/>
      <c r="V2286" t="inlineStr">
        <is>
          <t>Gestão - Transporte</t>
        </is>
      </c>
      <c r="W2286" t="inlineStr">
        <is>
          <t>Gestão - Transporte</t>
        </is>
      </c>
      <c r="X2286" t="inlineStr">
        <is>
          <t>Gestão</t>
        </is>
      </c>
      <c r="Y2286" t="inlineStr">
        <is>
          <t>Governance</t>
        </is>
      </c>
      <c r="Z2286" t="inlineStr">
        <is>
          <t>Governance</t>
        </is>
      </c>
      <c r="AA2286" t="inlineStr">
        <is>
          <t>Comercial</t>
        </is>
      </c>
      <c r="AB2286" t="inlineStr"/>
      <c r="AC2286" t="inlineStr"/>
      <c r="AD2286" t="n">
        <v>0</v>
      </c>
      <c r="AE2286" t="n">
        <v>0</v>
      </c>
    </row>
    <row r="2287">
      <c r="A2287" t="inlineStr">
        <is>
          <t>4374</t>
        </is>
      </c>
      <c r="B2287" s="115" t="n">
        <v>44799</v>
      </c>
      <c r="C2287" s="115" t="n">
        <v>44799</v>
      </c>
      <c r="D2287" t="n">
        <v>-24.9</v>
      </c>
      <c r="E2287" t="n">
        <v>-24.9</v>
      </c>
      <c r="F2287" t="inlineStr">
        <is>
          <t>BRL</t>
        </is>
      </c>
      <c r="G2287" t="n">
        <v>1</v>
      </c>
      <c r="H2287" t="n">
        <v>-24.9</v>
      </c>
      <c r="I2287" t="n">
        <v>-24.9</v>
      </c>
      <c r="J2287" t="n">
        <v>1</v>
      </c>
      <c r="K2287" t="inlineStr"/>
      <c r="L2287" t="inlineStr">
        <is>
          <t>Lumx Studios S/A</t>
        </is>
      </c>
      <c r="M2287" t="inlineStr">
        <is>
          <t>Lumx Studios S/A</t>
        </is>
      </c>
      <c r="N2287" t="n">
        <v>100</v>
      </c>
      <c r="O2287" t="inlineStr">
        <is>
          <t>Lumx</t>
        </is>
      </c>
      <c r="P2287" t="inlineStr">
        <is>
          <t>Lumx Studios S/A</t>
        </is>
      </c>
      <c r="Q2287" t="inlineStr"/>
      <c r="R2287" t="inlineStr">
        <is>
          <t>Uber C-Level São Paulo</t>
        </is>
      </c>
      <c r="S2287" t="inlineStr"/>
      <c r="T2287" t="inlineStr">
        <is>
          <t>Mercado Pago</t>
        </is>
      </c>
      <c r="U2287" t="inlineStr"/>
      <c r="V2287" t="inlineStr">
        <is>
          <t>Gestão - Transporte</t>
        </is>
      </c>
      <c r="W2287" t="inlineStr">
        <is>
          <t>Gestão - Transporte</t>
        </is>
      </c>
      <c r="X2287" t="inlineStr">
        <is>
          <t>Gestão</t>
        </is>
      </c>
      <c r="Y2287" t="inlineStr">
        <is>
          <t>Governance</t>
        </is>
      </c>
      <c r="Z2287" t="inlineStr">
        <is>
          <t>Governance</t>
        </is>
      </c>
      <c r="AA2287" t="inlineStr">
        <is>
          <t>Comercial</t>
        </is>
      </c>
      <c r="AB2287" t="inlineStr"/>
      <c r="AC2287" t="inlineStr"/>
      <c r="AD2287" t="n">
        <v>0</v>
      </c>
      <c r="AE2287" t="n">
        <v>0</v>
      </c>
    </row>
    <row r="2288">
      <c r="A2288" t="inlineStr">
        <is>
          <t>4375</t>
        </is>
      </c>
      <c r="B2288" s="115" t="n">
        <v>44798</v>
      </c>
      <c r="C2288" s="115" t="n">
        <v>44798</v>
      </c>
      <c r="D2288" t="n">
        <v>-16.97</v>
      </c>
      <c r="E2288" t="n">
        <v>-16.97</v>
      </c>
      <c r="F2288" t="inlineStr">
        <is>
          <t>BRL</t>
        </is>
      </c>
      <c r="G2288" t="n">
        <v>1</v>
      </c>
      <c r="H2288" t="n">
        <v>-16.97</v>
      </c>
      <c r="I2288" t="n">
        <v>-16.97</v>
      </c>
      <c r="J2288" t="n">
        <v>1</v>
      </c>
      <c r="K2288" t="inlineStr"/>
      <c r="L2288" t="inlineStr">
        <is>
          <t>Lumx Studios S/A</t>
        </is>
      </c>
      <c r="M2288" t="inlineStr">
        <is>
          <t>Lumx Studios S/A</t>
        </is>
      </c>
      <c r="N2288" t="n">
        <v>100</v>
      </c>
      <c r="O2288" t="inlineStr">
        <is>
          <t>Lumx</t>
        </is>
      </c>
      <c r="P2288" t="inlineStr">
        <is>
          <t>Lumx Studios S/A</t>
        </is>
      </c>
      <c r="Q2288" t="inlineStr"/>
      <c r="R2288" t="inlineStr">
        <is>
          <t>Uber</t>
        </is>
      </c>
      <c r="S2288" t="inlineStr"/>
      <c r="T2288" t="inlineStr">
        <is>
          <t>Mercado Pago</t>
        </is>
      </c>
      <c r="U2288" t="inlineStr"/>
      <c r="V2288" t="inlineStr">
        <is>
          <t>Gestão - Transporte</t>
        </is>
      </c>
      <c r="W2288" t="inlineStr">
        <is>
          <t>Gestão - Transporte</t>
        </is>
      </c>
      <c r="X2288" t="inlineStr">
        <is>
          <t>Gestão</t>
        </is>
      </c>
      <c r="Y2288" t="inlineStr">
        <is>
          <t>Governance</t>
        </is>
      </c>
      <c r="Z2288" t="inlineStr">
        <is>
          <t>Governance</t>
        </is>
      </c>
      <c r="AA2288" t="inlineStr">
        <is>
          <t>Comercial</t>
        </is>
      </c>
      <c r="AB2288" t="inlineStr"/>
      <c r="AC2288" t="inlineStr"/>
      <c r="AD2288" t="n">
        <v>0</v>
      </c>
      <c r="AE2288" t="n">
        <v>0</v>
      </c>
    </row>
    <row r="2289">
      <c r="A2289" t="inlineStr">
        <is>
          <t>4376</t>
        </is>
      </c>
      <c r="B2289" s="115" t="n">
        <v>44798</v>
      </c>
      <c r="C2289" s="115" t="n">
        <v>44798</v>
      </c>
      <c r="D2289" t="n">
        <v>-25.21</v>
      </c>
      <c r="E2289" t="n">
        <v>-25.21</v>
      </c>
      <c r="F2289" t="inlineStr">
        <is>
          <t>BRL</t>
        </is>
      </c>
      <c r="G2289" t="n">
        <v>1</v>
      </c>
      <c r="H2289" t="n">
        <v>-25.21</v>
      </c>
      <c r="I2289" t="n">
        <v>-25.21</v>
      </c>
      <c r="J2289" t="n">
        <v>1</v>
      </c>
      <c r="K2289" t="inlineStr"/>
      <c r="L2289" t="inlineStr">
        <is>
          <t>Lumx Studios S/A</t>
        </is>
      </c>
      <c r="M2289" t="inlineStr">
        <is>
          <t>Lumx Studios S/A</t>
        </is>
      </c>
      <c r="N2289" t="n">
        <v>100</v>
      </c>
      <c r="O2289" t="inlineStr">
        <is>
          <t>Lumx</t>
        </is>
      </c>
      <c r="P2289" t="inlineStr">
        <is>
          <t>Lumx Studios S/A</t>
        </is>
      </c>
      <c r="Q2289" t="inlineStr"/>
      <c r="R2289" t="inlineStr">
        <is>
          <t>Uber C-Level São Paulo</t>
        </is>
      </c>
      <c r="S2289" t="inlineStr"/>
      <c r="T2289" t="inlineStr">
        <is>
          <t>Mercado Pago</t>
        </is>
      </c>
      <c r="U2289" t="inlineStr"/>
      <c r="V2289" t="inlineStr">
        <is>
          <t>Gestão - Transporte</t>
        </is>
      </c>
      <c r="W2289" t="inlineStr">
        <is>
          <t>Gestão - Transporte</t>
        </is>
      </c>
      <c r="X2289" t="inlineStr">
        <is>
          <t>Gestão</t>
        </is>
      </c>
      <c r="Y2289" t="inlineStr">
        <is>
          <t>Governance</t>
        </is>
      </c>
      <c r="Z2289" t="inlineStr">
        <is>
          <t>Governance</t>
        </is>
      </c>
      <c r="AA2289" t="inlineStr">
        <is>
          <t>Comercial</t>
        </is>
      </c>
      <c r="AB2289" t="inlineStr"/>
      <c r="AC2289" t="inlineStr"/>
      <c r="AD2289" t="n">
        <v>0</v>
      </c>
      <c r="AE2289" t="n">
        <v>0</v>
      </c>
    </row>
    <row r="2290">
      <c r="A2290" t="inlineStr">
        <is>
          <t>4377</t>
        </is>
      </c>
      <c r="B2290" s="115" t="n">
        <v>44798</v>
      </c>
      <c r="C2290" s="115" t="n">
        <v>44798</v>
      </c>
      <c r="D2290" t="n">
        <v>-54.96</v>
      </c>
      <c r="E2290" t="n">
        <v>-54.96</v>
      </c>
      <c r="F2290" t="inlineStr">
        <is>
          <t>BRL</t>
        </is>
      </c>
      <c r="G2290" t="n">
        <v>1</v>
      </c>
      <c r="H2290" t="n">
        <v>-54.96</v>
      </c>
      <c r="I2290" t="n">
        <v>-54.96</v>
      </c>
      <c r="J2290" t="n">
        <v>1</v>
      </c>
      <c r="K2290" t="inlineStr"/>
      <c r="L2290" t="inlineStr">
        <is>
          <t>Lumx Studios S/A</t>
        </is>
      </c>
      <c r="M2290" t="inlineStr">
        <is>
          <t>Lumx Studios S/A</t>
        </is>
      </c>
      <c r="N2290" t="n">
        <v>100</v>
      </c>
      <c r="O2290" t="inlineStr">
        <is>
          <t>Lumx</t>
        </is>
      </c>
      <c r="P2290" t="inlineStr">
        <is>
          <t>Lumx Studios S/A</t>
        </is>
      </c>
      <c r="Q2290" t="inlineStr"/>
      <c r="R2290" t="inlineStr">
        <is>
          <t>Uber</t>
        </is>
      </c>
      <c r="S2290" t="inlineStr"/>
      <c r="T2290" t="inlineStr">
        <is>
          <t>Mercado Pago</t>
        </is>
      </c>
      <c r="U2290" t="inlineStr"/>
      <c r="V2290" t="inlineStr">
        <is>
          <t>Gestão - Transporte</t>
        </is>
      </c>
      <c r="W2290" t="inlineStr">
        <is>
          <t>Gestão - Transporte</t>
        </is>
      </c>
      <c r="X2290" t="inlineStr">
        <is>
          <t>Gestão</t>
        </is>
      </c>
      <c r="Y2290" t="inlineStr">
        <is>
          <t>Governance</t>
        </is>
      </c>
      <c r="Z2290" t="inlineStr">
        <is>
          <t>Governance</t>
        </is>
      </c>
      <c r="AA2290" t="inlineStr">
        <is>
          <t>Comercial</t>
        </is>
      </c>
      <c r="AB2290" t="inlineStr"/>
      <c r="AC2290" t="inlineStr"/>
      <c r="AD2290" t="n">
        <v>0</v>
      </c>
      <c r="AE2290" t="n">
        <v>0</v>
      </c>
    </row>
    <row r="2291">
      <c r="A2291" t="inlineStr">
        <is>
          <t>4378</t>
        </is>
      </c>
      <c r="B2291" s="115" t="n">
        <v>44798</v>
      </c>
      <c r="C2291" s="115" t="n">
        <v>44798</v>
      </c>
      <c r="D2291" t="n">
        <v>-24.99</v>
      </c>
      <c r="E2291" t="n">
        <v>-24.99</v>
      </c>
      <c r="F2291" t="inlineStr">
        <is>
          <t>BRL</t>
        </is>
      </c>
      <c r="G2291" t="n">
        <v>1</v>
      </c>
      <c r="H2291" t="n">
        <v>-24.99</v>
      </c>
      <c r="I2291" t="n">
        <v>-24.99</v>
      </c>
      <c r="J2291" t="n">
        <v>1</v>
      </c>
      <c r="K2291" t="inlineStr"/>
      <c r="L2291" t="inlineStr">
        <is>
          <t>Lumx Studios S/A</t>
        </is>
      </c>
      <c r="M2291" t="inlineStr">
        <is>
          <t>Lumx Studios S/A</t>
        </is>
      </c>
      <c r="N2291" t="n">
        <v>100</v>
      </c>
      <c r="O2291" t="inlineStr">
        <is>
          <t>Lumx</t>
        </is>
      </c>
      <c r="P2291" t="inlineStr">
        <is>
          <t>Lumx Studios S/A</t>
        </is>
      </c>
      <c r="Q2291" t="inlineStr"/>
      <c r="R2291" t="inlineStr">
        <is>
          <t>Uber C-Level São Paulo</t>
        </is>
      </c>
      <c r="S2291" t="inlineStr"/>
      <c r="T2291" t="inlineStr">
        <is>
          <t>Mercado Pago</t>
        </is>
      </c>
      <c r="U2291" t="inlineStr"/>
      <c r="V2291" t="inlineStr">
        <is>
          <t>Gestão - Transporte</t>
        </is>
      </c>
      <c r="W2291" t="inlineStr">
        <is>
          <t>Gestão - Transporte</t>
        </is>
      </c>
      <c r="X2291" t="inlineStr">
        <is>
          <t>Gestão</t>
        </is>
      </c>
      <c r="Y2291" t="inlineStr">
        <is>
          <t>Governance</t>
        </is>
      </c>
      <c r="Z2291" t="inlineStr">
        <is>
          <t>Governance</t>
        </is>
      </c>
      <c r="AA2291" t="inlineStr">
        <is>
          <t>Comercial</t>
        </is>
      </c>
      <c r="AB2291" t="inlineStr"/>
      <c r="AC2291" t="inlineStr"/>
      <c r="AD2291" t="n">
        <v>0</v>
      </c>
      <c r="AE2291" t="n">
        <v>0</v>
      </c>
    </row>
    <row r="2292">
      <c r="A2292" t="inlineStr">
        <is>
          <t>4379</t>
        </is>
      </c>
      <c r="B2292" s="115" t="n">
        <v>44797</v>
      </c>
      <c r="C2292" s="115" t="n">
        <v>44797</v>
      </c>
      <c r="D2292" t="n">
        <v>-54</v>
      </c>
      <c r="E2292" t="n">
        <v>-54</v>
      </c>
      <c r="F2292" t="inlineStr">
        <is>
          <t>BRL</t>
        </is>
      </c>
      <c r="G2292" t="n">
        <v>1</v>
      </c>
      <c r="H2292" t="n">
        <v>-54</v>
      </c>
      <c r="I2292" t="n">
        <v>-54</v>
      </c>
      <c r="J2292" t="n">
        <v>1</v>
      </c>
      <c r="K2292" t="inlineStr"/>
      <c r="L2292" t="inlineStr">
        <is>
          <t>Lumx Studios S/A</t>
        </is>
      </c>
      <c r="M2292" t="inlineStr">
        <is>
          <t>Yapay</t>
        </is>
      </c>
      <c r="N2292" t="n">
        <v>100</v>
      </c>
      <c r="O2292" t="inlineStr"/>
      <c r="P2292" t="inlineStr">
        <is>
          <t>Yapay</t>
        </is>
      </c>
      <c r="Q2292" t="inlineStr"/>
      <c r="R2292" t="inlineStr">
        <is>
          <t>Software - Clicksign</t>
        </is>
      </c>
      <c r="S2292" t="inlineStr"/>
      <c r="T2292" t="inlineStr">
        <is>
          <t>Cora</t>
        </is>
      </c>
      <c r="U2292" t="inlineStr"/>
      <c r="V2292" t="inlineStr">
        <is>
          <t>Software - Clicksign</t>
        </is>
      </c>
      <c r="W2292" t="inlineStr">
        <is>
          <t>Software</t>
        </is>
      </c>
      <c r="X2292" t="inlineStr">
        <is>
          <t>Technology &amp; Infrastructure</t>
        </is>
      </c>
      <c r="Y2292" t="inlineStr">
        <is>
          <t>Technology &amp; Infrastructure</t>
        </is>
      </c>
      <c r="Z2292" t="inlineStr">
        <is>
          <t>Technology &amp; Infrastructure</t>
        </is>
      </c>
      <c r="AA2292" t="inlineStr">
        <is>
          <t>Software</t>
        </is>
      </c>
      <c r="AB2292" t="inlineStr"/>
      <c r="AC2292" t="inlineStr"/>
      <c r="AD2292" t="n">
        <v>0</v>
      </c>
      <c r="AE2292" t="n">
        <v>0</v>
      </c>
    </row>
    <row r="2293">
      <c r="A2293" t="inlineStr">
        <is>
          <t>4380</t>
        </is>
      </c>
      <c r="B2293" s="115" t="n">
        <v>44797</v>
      </c>
      <c r="C2293" s="115" t="n">
        <v>44797</v>
      </c>
      <c r="D2293" t="n">
        <v>-52.8</v>
      </c>
      <c r="E2293" t="n">
        <v>-52.8</v>
      </c>
      <c r="F2293" t="inlineStr">
        <is>
          <t>BRL</t>
        </is>
      </c>
      <c r="G2293" t="n">
        <v>1</v>
      </c>
      <c r="H2293" t="n">
        <v>-52.8</v>
      </c>
      <c r="I2293" t="n">
        <v>-52.8</v>
      </c>
      <c r="J2293" t="n">
        <v>1</v>
      </c>
      <c r="K2293" t="inlineStr"/>
      <c r="L2293" t="inlineStr">
        <is>
          <t>Lumx Studios S/A</t>
        </is>
      </c>
      <c r="M2293" t="inlineStr">
        <is>
          <t>Microsoft</t>
        </is>
      </c>
      <c r="N2293" t="n">
        <v>100</v>
      </c>
      <c r="O2293" t="inlineStr"/>
      <c r="P2293" t="inlineStr">
        <is>
          <t>Microsoft</t>
        </is>
      </c>
      <c r="Q2293" t="inlineStr"/>
      <c r="R2293" t="inlineStr">
        <is>
          <t>Software - Pacote Office</t>
        </is>
      </c>
      <c r="S2293" t="inlineStr"/>
      <c r="T2293" t="inlineStr">
        <is>
          <t>Mercado Pago</t>
        </is>
      </c>
      <c r="U2293" t="inlineStr"/>
      <c r="V2293" t="inlineStr">
        <is>
          <t>Software - Pacote Office</t>
        </is>
      </c>
      <c r="W2293" t="inlineStr">
        <is>
          <t>Software</t>
        </is>
      </c>
      <c r="X2293" t="inlineStr">
        <is>
          <t>Technology &amp; Infrastructure</t>
        </is>
      </c>
      <c r="Y2293" t="inlineStr">
        <is>
          <t>Technology &amp; Infrastructure</t>
        </is>
      </c>
      <c r="Z2293" t="inlineStr">
        <is>
          <t>Technology &amp; Infrastructure</t>
        </is>
      </c>
      <c r="AA2293" t="inlineStr">
        <is>
          <t>Software</t>
        </is>
      </c>
      <c r="AB2293" t="inlineStr"/>
      <c r="AC2293" t="inlineStr"/>
      <c r="AD2293" t="n">
        <v>0</v>
      </c>
      <c r="AE2293" t="n">
        <v>0</v>
      </c>
    </row>
    <row r="2294">
      <c r="A2294" t="inlineStr">
        <is>
          <t>4381</t>
        </is>
      </c>
      <c r="B2294" s="115" t="n">
        <v>44797</v>
      </c>
      <c r="C2294" s="115" t="n">
        <v>44797</v>
      </c>
      <c r="D2294" t="n">
        <v>-142</v>
      </c>
      <c r="E2294" t="n">
        <v>-142</v>
      </c>
      <c r="F2294" t="inlineStr">
        <is>
          <t>BRL</t>
        </is>
      </c>
      <c r="G2294" t="n">
        <v>1</v>
      </c>
      <c r="H2294" t="n">
        <v>-142</v>
      </c>
      <c r="I2294" t="n">
        <v>-142</v>
      </c>
      <c r="J2294" t="n">
        <v>1</v>
      </c>
      <c r="K2294" t="inlineStr"/>
      <c r="L2294" t="inlineStr">
        <is>
          <t>Lumx Studios S/A</t>
        </is>
      </c>
      <c r="M2294" t="inlineStr">
        <is>
          <t>Inpi</t>
        </is>
      </c>
      <c r="N2294" t="n">
        <v>100</v>
      </c>
      <c r="O2294" t="inlineStr"/>
      <c r="P2294" t="inlineStr">
        <is>
          <t>Inpi</t>
        </is>
      </c>
      <c r="Q2294" t="inlineStr"/>
      <c r="R2294" t="inlineStr">
        <is>
          <t>Guia de Registro Seamore - Baixa por Conciliação</t>
        </is>
      </c>
      <c r="S2294" t="inlineStr"/>
      <c r="T2294" t="inlineStr">
        <is>
          <t>Btg - Conta Corrente</t>
        </is>
      </c>
      <c r="U2294" t="inlineStr"/>
      <c r="V2294" t="inlineStr">
        <is>
          <t>Propriedade Intelectual - Serviços</t>
        </is>
      </c>
      <c r="W2294" t="inlineStr">
        <is>
          <t>Propriedade Intelectual</t>
        </is>
      </c>
      <c r="X2294" t="inlineStr">
        <is>
          <t>Legal</t>
        </is>
      </c>
      <c r="Y2294" t="inlineStr">
        <is>
          <t>Operating Costs</t>
        </is>
      </c>
      <c r="Z2294" t="inlineStr">
        <is>
          <t>Operating Costs</t>
        </is>
      </c>
      <c r="AA2294" t="inlineStr">
        <is>
          <t>Jurídico</t>
        </is>
      </c>
      <c r="AB2294" t="inlineStr"/>
      <c r="AC2294" t="inlineStr"/>
      <c r="AD2294" t="n">
        <v>0</v>
      </c>
      <c r="AE2294" t="n">
        <v>0</v>
      </c>
    </row>
    <row r="2295">
      <c r="A2295" t="inlineStr">
        <is>
          <t>4382</t>
        </is>
      </c>
      <c r="B2295" s="115" t="n">
        <v>44797</v>
      </c>
      <c r="C2295" s="115" t="n">
        <v>44797</v>
      </c>
      <c r="D2295" t="n">
        <v>-142</v>
      </c>
      <c r="E2295" t="n">
        <v>-142</v>
      </c>
      <c r="F2295" t="inlineStr">
        <is>
          <t>BRL</t>
        </is>
      </c>
      <c r="G2295" t="n">
        <v>1</v>
      </c>
      <c r="H2295" t="n">
        <v>-142</v>
      </c>
      <c r="I2295" t="n">
        <v>-142</v>
      </c>
      <c r="J2295" t="n">
        <v>1</v>
      </c>
      <c r="K2295" t="inlineStr"/>
      <c r="L2295" t="inlineStr">
        <is>
          <t>Lumx Studios S/A</t>
        </is>
      </c>
      <c r="M2295" t="inlineStr">
        <is>
          <t>Inpi</t>
        </is>
      </c>
      <c r="N2295" t="n">
        <v>100</v>
      </c>
      <c r="O2295" t="inlineStr"/>
      <c r="P2295" t="inlineStr">
        <is>
          <t>Inpi</t>
        </is>
      </c>
      <c r="Q2295" t="inlineStr"/>
      <c r="R2295" t="inlineStr">
        <is>
          <t>Guia de Registro Seamore - Baixa por Conciliação</t>
        </is>
      </c>
      <c r="S2295" t="inlineStr"/>
      <c r="T2295" t="inlineStr">
        <is>
          <t>Btg - Conta Corrente</t>
        </is>
      </c>
      <c r="U2295" t="inlineStr"/>
      <c r="V2295" t="inlineStr">
        <is>
          <t>Propriedade Intelectual - Serviços</t>
        </is>
      </c>
      <c r="W2295" t="inlineStr">
        <is>
          <t>Propriedade Intelectual</t>
        </is>
      </c>
      <c r="X2295" t="inlineStr">
        <is>
          <t>Legal</t>
        </is>
      </c>
      <c r="Y2295" t="inlineStr">
        <is>
          <t>Operating Costs</t>
        </is>
      </c>
      <c r="Z2295" t="inlineStr">
        <is>
          <t>Operating Costs</t>
        </is>
      </c>
      <c r="AA2295" t="inlineStr">
        <is>
          <t>Jurídico</t>
        </is>
      </c>
      <c r="AB2295" t="inlineStr"/>
      <c r="AC2295" t="inlineStr"/>
      <c r="AD2295" t="n">
        <v>0</v>
      </c>
      <c r="AE2295" t="n">
        <v>0</v>
      </c>
    </row>
    <row r="2296">
      <c r="A2296" t="inlineStr">
        <is>
          <t>4383</t>
        </is>
      </c>
      <c r="B2296" s="115" t="n">
        <v>44797</v>
      </c>
      <c r="C2296" s="115" t="n">
        <v>44797</v>
      </c>
      <c r="D2296" t="n">
        <v>-142</v>
      </c>
      <c r="E2296" t="n">
        <v>-142</v>
      </c>
      <c r="F2296" t="inlineStr">
        <is>
          <t>BRL</t>
        </is>
      </c>
      <c r="G2296" t="n">
        <v>1</v>
      </c>
      <c r="H2296" t="n">
        <v>-142</v>
      </c>
      <c r="I2296" t="n">
        <v>-142</v>
      </c>
      <c r="J2296" t="n">
        <v>1</v>
      </c>
      <c r="K2296" t="inlineStr"/>
      <c r="L2296" t="inlineStr">
        <is>
          <t>Lumx Studios S/A</t>
        </is>
      </c>
      <c r="M2296" t="inlineStr">
        <is>
          <t>Inpi</t>
        </is>
      </c>
      <c r="N2296" t="n">
        <v>100</v>
      </c>
      <c r="O2296" t="inlineStr"/>
      <c r="P2296" t="inlineStr">
        <is>
          <t>Inpi</t>
        </is>
      </c>
      <c r="Q2296" t="inlineStr"/>
      <c r="R2296" t="inlineStr">
        <is>
          <t>Guia de Registro Seamore - Baixa por Conciliação</t>
        </is>
      </c>
      <c r="S2296" t="inlineStr"/>
      <c r="T2296" t="inlineStr">
        <is>
          <t>Btg - Conta Corrente</t>
        </is>
      </c>
      <c r="U2296" t="inlineStr"/>
      <c r="V2296" t="inlineStr">
        <is>
          <t>Propriedade Intelectual - Serviços</t>
        </is>
      </c>
      <c r="W2296" t="inlineStr">
        <is>
          <t>Propriedade Intelectual</t>
        </is>
      </c>
      <c r="X2296" t="inlineStr">
        <is>
          <t>Legal</t>
        </is>
      </c>
      <c r="Y2296" t="inlineStr">
        <is>
          <t>Operating Costs</t>
        </is>
      </c>
      <c r="Z2296" t="inlineStr">
        <is>
          <t>Operating Costs</t>
        </is>
      </c>
      <c r="AA2296" t="inlineStr">
        <is>
          <t>Jurídico</t>
        </is>
      </c>
      <c r="AB2296" t="inlineStr"/>
      <c r="AC2296" t="inlineStr"/>
      <c r="AD2296" t="n">
        <v>0</v>
      </c>
      <c r="AE2296" t="n">
        <v>0</v>
      </c>
    </row>
    <row r="2297">
      <c r="A2297" t="inlineStr">
        <is>
          <t>4384</t>
        </is>
      </c>
      <c r="B2297" s="115" t="n">
        <v>44797</v>
      </c>
      <c r="C2297" s="115" t="n">
        <v>44797</v>
      </c>
      <c r="D2297" t="n">
        <v>-142</v>
      </c>
      <c r="E2297" t="n">
        <v>-142</v>
      </c>
      <c r="F2297" t="inlineStr">
        <is>
          <t>BRL</t>
        </is>
      </c>
      <c r="G2297" t="n">
        <v>1</v>
      </c>
      <c r="H2297" t="n">
        <v>-142</v>
      </c>
      <c r="I2297" t="n">
        <v>-142</v>
      </c>
      <c r="J2297" t="n">
        <v>1</v>
      </c>
      <c r="K2297" t="inlineStr"/>
      <c r="L2297" t="inlineStr">
        <is>
          <t>Lumx Studios S/A</t>
        </is>
      </c>
      <c r="M2297" t="inlineStr">
        <is>
          <t>Inpi</t>
        </is>
      </c>
      <c r="N2297" t="n">
        <v>100</v>
      </c>
      <c r="O2297" t="inlineStr"/>
      <c r="P2297" t="inlineStr">
        <is>
          <t>Inpi</t>
        </is>
      </c>
      <c r="Q2297" t="inlineStr"/>
      <c r="R2297" t="inlineStr">
        <is>
          <t>Guia de Registro Seamore - Baixa por Conciliação</t>
        </is>
      </c>
      <c r="S2297" t="inlineStr"/>
      <c r="T2297" t="inlineStr">
        <is>
          <t>Btg - Conta Corrente</t>
        </is>
      </c>
      <c r="U2297" t="inlineStr"/>
      <c r="V2297" t="inlineStr">
        <is>
          <t>Propriedade Intelectual - Serviços</t>
        </is>
      </c>
      <c r="W2297" t="inlineStr">
        <is>
          <t>Propriedade Intelectual</t>
        </is>
      </c>
      <c r="X2297" t="inlineStr">
        <is>
          <t>Legal</t>
        </is>
      </c>
      <c r="Y2297" t="inlineStr">
        <is>
          <t>Operating Costs</t>
        </is>
      </c>
      <c r="Z2297" t="inlineStr">
        <is>
          <t>Operating Costs</t>
        </is>
      </c>
      <c r="AA2297" t="inlineStr">
        <is>
          <t>Jurídico</t>
        </is>
      </c>
      <c r="AB2297" t="inlineStr"/>
      <c r="AC2297" t="inlineStr"/>
      <c r="AD2297" t="n">
        <v>0</v>
      </c>
      <c r="AE2297" t="n">
        <v>0</v>
      </c>
    </row>
    <row r="2298">
      <c r="A2298" t="inlineStr">
        <is>
          <t>749</t>
        </is>
      </c>
      <c r="B2298" s="115" t="n">
        <v>44797</v>
      </c>
      <c r="C2298" s="115" t="n">
        <v>44797</v>
      </c>
      <c r="D2298" t="n">
        <v>1500</v>
      </c>
      <c r="E2298" t="n">
        <v>1500</v>
      </c>
      <c r="F2298" t="inlineStr">
        <is>
          <t>BRL</t>
        </is>
      </c>
      <c r="G2298" t="n">
        <v>1</v>
      </c>
      <c r="H2298" t="n">
        <v>1500</v>
      </c>
      <c r="I2298" t="n">
        <v>1500</v>
      </c>
      <c r="J2298" t="n">
        <v>1</v>
      </c>
      <c r="K2298" t="inlineStr"/>
      <c r="L2298" t="inlineStr">
        <is>
          <t>Lumx Studios S/A</t>
        </is>
      </c>
      <c r="M2298" t="inlineStr">
        <is>
          <t>Conta Simples</t>
        </is>
      </c>
      <c r="N2298" t="n">
        <v>100</v>
      </c>
      <c r="O2298" t="inlineStr">
        <is>
          <t>Lumx</t>
        </is>
      </c>
      <c r="P2298" t="inlineStr">
        <is>
          <t>Lumx Studios S/A</t>
        </is>
      </c>
      <c r="Q2298" t="inlineStr"/>
      <c r="R2298" t="inlineStr">
        <is>
          <t>Transferência entre Contas</t>
        </is>
      </c>
      <c r="S2298" t="inlineStr"/>
      <c r="T2298" t="inlineStr">
        <is>
          <t>Conta Simples</t>
        </is>
      </c>
      <c r="U2298" t="inlineStr"/>
      <c r="V2298" t="inlineStr">
        <is>
          <t>Transferências</t>
        </is>
      </c>
      <c r="W2298" t="inlineStr">
        <is>
          <t>Transferências</t>
        </is>
      </c>
      <c r="X2298" t="inlineStr">
        <is>
          <t>Others</t>
        </is>
      </c>
      <c r="Y2298" t="inlineStr">
        <is>
          <t>Administrative Costs</t>
        </is>
      </c>
      <c r="Z2298" t="inlineStr">
        <is>
          <t>Administrative Costs</t>
        </is>
      </c>
      <c r="AA2298" t="inlineStr">
        <is>
          <t>Outros</t>
        </is>
      </c>
      <c r="AB2298" t="inlineStr"/>
      <c r="AC2298" t="inlineStr"/>
      <c r="AD2298" t="n">
        <v>0</v>
      </c>
      <c r="AE2298" t="n">
        <v>0</v>
      </c>
    </row>
    <row r="2299">
      <c r="A2299" t="inlineStr">
        <is>
          <t>9710</t>
        </is>
      </c>
      <c r="B2299" s="115" t="n">
        <v>44797</v>
      </c>
      <c r="C2299" s="115" t="n">
        <v>44797</v>
      </c>
      <c r="D2299" t="n">
        <v>-1500</v>
      </c>
      <c r="E2299" t="n">
        <v>-1500</v>
      </c>
      <c r="F2299" t="inlineStr">
        <is>
          <t>BRL</t>
        </is>
      </c>
      <c r="G2299" t="n">
        <v>1</v>
      </c>
      <c r="H2299" t="n">
        <v>-1500</v>
      </c>
      <c r="I2299" t="n">
        <v>-1500</v>
      </c>
      <c r="J2299" t="n">
        <v>1</v>
      </c>
      <c r="K2299" t="inlineStr"/>
      <c r="L2299" t="inlineStr">
        <is>
          <t>Lumx Studios S/A</t>
        </is>
      </c>
      <c r="M2299" t="inlineStr">
        <is>
          <t>Lumx Studios S/A</t>
        </is>
      </c>
      <c r="N2299" t="n">
        <v>100</v>
      </c>
      <c r="O2299" t="inlineStr">
        <is>
          <t>Lumx</t>
        </is>
      </c>
      <c r="P2299" t="inlineStr">
        <is>
          <t>Lumx Studios S/A</t>
        </is>
      </c>
      <c r="Q2299" t="inlineStr"/>
      <c r="R2299" t="inlineStr">
        <is>
          <t>Transferência entre Contas</t>
        </is>
      </c>
      <c r="S2299" t="inlineStr"/>
      <c r="T2299" t="inlineStr">
        <is>
          <t>Cora</t>
        </is>
      </c>
      <c r="U2299" t="inlineStr"/>
      <c r="V2299" t="inlineStr">
        <is>
          <t>Transferências</t>
        </is>
      </c>
      <c r="W2299" t="inlineStr">
        <is>
          <t>Transferências</t>
        </is>
      </c>
      <c r="X2299" t="inlineStr">
        <is>
          <t>Others</t>
        </is>
      </c>
      <c r="Y2299" t="inlineStr">
        <is>
          <t>Administrative Costs</t>
        </is>
      </c>
      <c r="Z2299" t="inlineStr">
        <is>
          <t>Administrative Costs</t>
        </is>
      </c>
      <c r="AA2299" t="inlineStr">
        <is>
          <t>Outros</t>
        </is>
      </c>
      <c r="AB2299" t="inlineStr"/>
      <c r="AC2299" t="inlineStr"/>
      <c r="AD2299" t="n">
        <v>0</v>
      </c>
      <c r="AE2299" t="n">
        <v>0</v>
      </c>
    </row>
    <row r="2300">
      <c r="A2300" t="inlineStr">
        <is>
          <t>4385</t>
        </is>
      </c>
      <c r="B2300" s="115" t="n">
        <v>44796</v>
      </c>
      <c r="C2300" s="115" t="n">
        <v>44796</v>
      </c>
      <c r="D2300" t="n">
        <v>-64</v>
      </c>
      <c r="E2300" t="n">
        <v>-64</v>
      </c>
      <c r="F2300" t="inlineStr">
        <is>
          <t>BRL</t>
        </is>
      </c>
      <c r="G2300" t="n">
        <v>1</v>
      </c>
      <c r="H2300" t="n">
        <v>-64</v>
      </c>
      <c r="I2300" t="n">
        <v>-64</v>
      </c>
      <c r="J2300" t="n">
        <v>1</v>
      </c>
      <c r="K2300" t="inlineStr"/>
      <c r="L2300" t="inlineStr">
        <is>
          <t>Lumx Studios S/A</t>
        </is>
      </c>
      <c r="M2300" t="inlineStr">
        <is>
          <t>Michel Ruthenberg Goldberg</t>
        </is>
      </c>
      <c r="N2300" t="n">
        <v>100</v>
      </c>
      <c r="O2300" t="inlineStr">
        <is>
          <t>Financeiro</t>
        </is>
      </c>
      <c r="P2300" t="inlineStr">
        <is>
          <t>Michel Ruthenberg Goldberg</t>
        </is>
      </c>
      <c r="Q2300" t="inlineStr"/>
      <c r="R2300" t="inlineStr">
        <is>
          <t>Despesa Comercial Jf</t>
        </is>
      </c>
      <c r="S2300" t="inlineStr"/>
      <c r="T2300" t="inlineStr">
        <is>
          <t>Btg - Conta Corrente</t>
        </is>
      </c>
      <c r="U2300" t="inlineStr"/>
      <c r="V2300" t="inlineStr">
        <is>
          <t>Estacionamento</t>
        </is>
      </c>
      <c r="W2300" t="inlineStr">
        <is>
          <t>Despesa Comercial</t>
        </is>
      </c>
      <c r="X2300" t="inlineStr">
        <is>
          <t>Comercial</t>
        </is>
      </c>
      <c r="Y2300" t="inlineStr">
        <is>
          <t>Operating Costs</t>
        </is>
      </c>
      <c r="Z2300" t="inlineStr">
        <is>
          <t>Operating Costs</t>
        </is>
      </c>
      <c r="AA2300" t="inlineStr">
        <is>
          <t>Comercial</t>
        </is>
      </c>
      <c r="AB2300" t="inlineStr"/>
      <c r="AC2300" t="inlineStr"/>
      <c r="AD2300" t="n">
        <v>0</v>
      </c>
      <c r="AE2300" t="n">
        <v>0</v>
      </c>
    </row>
    <row r="2301">
      <c r="A2301" t="inlineStr">
        <is>
          <t>4386</t>
        </is>
      </c>
      <c r="B2301" s="115" t="n">
        <v>44796</v>
      </c>
      <c r="C2301" s="115" t="n">
        <v>44796</v>
      </c>
      <c r="D2301" t="n">
        <v>-84.09999999999999</v>
      </c>
      <c r="E2301" t="n">
        <v>-84.09999999999999</v>
      </c>
      <c r="F2301" t="inlineStr">
        <is>
          <t>BRL</t>
        </is>
      </c>
      <c r="G2301" t="n">
        <v>1</v>
      </c>
      <c r="H2301" t="n">
        <v>-84.09999999999999</v>
      </c>
      <c r="I2301" t="n">
        <v>-84.09999999999999</v>
      </c>
      <c r="J2301" t="n">
        <v>1</v>
      </c>
      <c r="K2301" t="inlineStr"/>
      <c r="L2301" t="inlineStr">
        <is>
          <t>Lumx Studios S/A</t>
        </is>
      </c>
      <c r="M2301" t="inlineStr">
        <is>
          <t>Lumx Studios S/A</t>
        </is>
      </c>
      <c r="N2301" t="n">
        <v>100</v>
      </c>
      <c r="O2301" t="inlineStr">
        <is>
          <t>Conselho</t>
        </is>
      </c>
      <c r="P2301" t="inlineStr">
        <is>
          <t>Lumx Studios S/A</t>
        </is>
      </c>
      <c r="Q2301" t="inlineStr"/>
      <c r="R2301" t="inlineStr">
        <is>
          <t>Viagem Michel Sp</t>
        </is>
      </c>
      <c r="S2301" t="inlineStr"/>
      <c r="T2301" t="inlineStr">
        <is>
          <t>Cora</t>
        </is>
      </c>
      <c r="U2301" t="inlineStr"/>
      <c r="V2301" t="inlineStr">
        <is>
          <t>Ônibus</t>
        </is>
      </c>
      <c r="W2301" t="inlineStr">
        <is>
          <t>Despesa Comercial</t>
        </is>
      </c>
      <c r="X2301" t="inlineStr">
        <is>
          <t>Comercial</t>
        </is>
      </c>
      <c r="Y2301" t="inlineStr">
        <is>
          <t>Operating Costs</t>
        </is>
      </c>
      <c r="Z2301" t="inlineStr">
        <is>
          <t>Operating Costs</t>
        </is>
      </c>
      <c r="AA2301" t="inlineStr">
        <is>
          <t>Comercial</t>
        </is>
      </c>
      <c r="AB2301" t="inlineStr"/>
      <c r="AC2301" t="inlineStr"/>
      <c r="AD2301" t="n">
        <v>0</v>
      </c>
      <c r="AE2301" t="n">
        <v>0</v>
      </c>
    </row>
    <row r="2302">
      <c r="A2302" t="inlineStr">
        <is>
          <t>4387</t>
        </is>
      </c>
      <c r="B2302" s="115" t="n">
        <v>44796</v>
      </c>
      <c r="C2302" s="115" t="n">
        <v>44796</v>
      </c>
      <c r="D2302" t="n">
        <v>-259.9</v>
      </c>
      <c r="E2302" t="n">
        <v>-259.9</v>
      </c>
      <c r="F2302" t="inlineStr">
        <is>
          <t>BRL</t>
        </is>
      </c>
      <c r="G2302" t="n">
        <v>1</v>
      </c>
      <c r="H2302" t="n">
        <v>-259.9</v>
      </c>
      <c r="I2302" t="n">
        <v>-259.9</v>
      </c>
      <c r="J2302" t="n">
        <v>1</v>
      </c>
      <c r="K2302" t="inlineStr"/>
      <c r="L2302" t="inlineStr">
        <is>
          <t>Lumx Studios S/A</t>
        </is>
      </c>
      <c r="M2302" t="inlineStr">
        <is>
          <t>Lumx Studios S/A</t>
        </is>
      </c>
      <c r="N2302" t="n">
        <v>100</v>
      </c>
      <c r="O2302" t="inlineStr">
        <is>
          <t>Conselho</t>
        </is>
      </c>
      <c r="P2302" t="inlineStr">
        <is>
          <t>Lumx Studios S/A</t>
        </is>
      </c>
      <c r="Q2302" t="inlineStr"/>
      <c r="R2302" t="inlineStr">
        <is>
          <t>Viagem Michel Sp</t>
        </is>
      </c>
      <c r="S2302" t="inlineStr"/>
      <c r="T2302" t="inlineStr">
        <is>
          <t>Cora</t>
        </is>
      </c>
      <c r="U2302" t="inlineStr"/>
      <c r="V2302" t="inlineStr">
        <is>
          <t>Ônibus</t>
        </is>
      </c>
      <c r="W2302" t="inlineStr">
        <is>
          <t>Despesa Comercial</t>
        </is>
      </c>
      <c r="X2302" t="inlineStr">
        <is>
          <t>Comercial</t>
        </is>
      </c>
      <c r="Y2302" t="inlineStr">
        <is>
          <t>Operating Costs</t>
        </is>
      </c>
      <c r="Z2302" t="inlineStr">
        <is>
          <t>Operating Costs</t>
        </is>
      </c>
      <c r="AA2302" t="inlineStr">
        <is>
          <t>Comercial</t>
        </is>
      </c>
      <c r="AB2302" t="inlineStr"/>
      <c r="AC2302" t="inlineStr"/>
      <c r="AD2302" t="n">
        <v>0</v>
      </c>
      <c r="AE2302" t="n">
        <v>0</v>
      </c>
    </row>
    <row r="2303">
      <c r="A2303" t="inlineStr">
        <is>
          <t>4388</t>
        </is>
      </c>
      <c r="B2303" s="115" t="n">
        <v>44796</v>
      </c>
      <c r="C2303" s="115" t="n">
        <v>44796</v>
      </c>
      <c r="D2303" t="n">
        <v>-228.92</v>
      </c>
      <c r="E2303" t="n">
        <v>-228.92</v>
      </c>
      <c r="F2303" t="inlineStr">
        <is>
          <t>BRL</t>
        </is>
      </c>
      <c r="G2303" t="n">
        <v>1</v>
      </c>
      <c r="H2303" t="n">
        <v>-228.92</v>
      </c>
      <c r="I2303" t="n">
        <v>-228.92</v>
      </c>
      <c r="J2303" t="n">
        <v>1</v>
      </c>
      <c r="K2303" t="inlineStr"/>
      <c r="L2303" t="inlineStr">
        <is>
          <t>Lumx Studios S/A</t>
        </is>
      </c>
      <c r="M2303" t="inlineStr">
        <is>
          <t>Michel Ruthenberg Goldberg</t>
        </is>
      </c>
      <c r="N2303" t="n">
        <v>100</v>
      </c>
      <c r="O2303" t="inlineStr">
        <is>
          <t>Financeiro</t>
        </is>
      </c>
      <c r="P2303" t="inlineStr">
        <is>
          <t>Michel Ruthenberg Goldberg</t>
        </is>
      </c>
      <c r="Q2303" t="inlineStr"/>
      <c r="R2303" t="inlineStr">
        <is>
          <t>Gasolina - Viagem Jf</t>
        </is>
      </c>
      <c r="S2303" t="inlineStr"/>
      <c r="T2303" t="inlineStr">
        <is>
          <t>Btg - Conta Corrente</t>
        </is>
      </c>
      <c r="U2303" t="inlineStr"/>
      <c r="V2303" t="inlineStr">
        <is>
          <t>Gasolina</t>
        </is>
      </c>
      <c r="W2303" t="inlineStr">
        <is>
          <t>Despesa Comercial</t>
        </is>
      </c>
      <c r="X2303" t="inlineStr">
        <is>
          <t>Comercial</t>
        </is>
      </c>
      <c r="Y2303" t="inlineStr">
        <is>
          <t>Operating Costs</t>
        </is>
      </c>
      <c r="Z2303" t="inlineStr">
        <is>
          <t>Operating Costs</t>
        </is>
      </c>
      <c r="AA2303" t="inlineStr">
        <is>
          <t>Comercial</t>
        </is>
      </c>
      <c r="AB2303" t="inlineStr"/>
      <c r="AC2303" t="inlineStr"/>
      <c r="AD2303" t="n">
        <v>0</v>
      </c>
      <c r="AE2303" t="n">
        <v>0</v>
      </c>
    </row>
    <row r="2304">
      <c r="A2304" t="inlineStr">
        <is>
          <t>4389</t>
        </is>
      </c>
      <c r="B2304" s="115" t="n">
        <v>44796</v>
      </c>
      <c r="C2304" s="115" t="n">
        <v>44796</v>
      </c>
      <c r="D2304" t="n">
        <v>-75.59999999999999</v>
      </c>
      <c r="E2304" t="n">
        <v>-75.59999999999999</v>
      </c>
      <c r="F2304" t="inlineStr">
        <is>
          <t>BRL</t>
        </is>
      </c>
      <c r="G2304" t="n">
        <v>1</v>
      </c>
      <c r="H2304" t="n">
        <v>-75.59999999999999</v>
      </c>
      <c r="I2304" t="n">
        <v>-75.59999999999999</v>
      </c>
      <c r="J2304" t="n">
        <v>1</v>
      </c>
      <c r="K2304" t="inlineStr"/>
      <c r="L2304" t="inlineStr">
        <is>
          <t>Lumx Studios S/A</t>
        </is>
      </c>
      <c r="M2304" t="inlineStr">
        <is>
          <t>Michel Ruthenberg Goldberg</t>
        </is>
      </c>
      <c r="N2304" t="n">
        <v>100</v>
      </c>
      <c r="O2304" t="inlineStr">
        <is>
          <t>Financeiro</t>
        </is>
      </c>
      <c r="P2304" t="inlineStr">
        <is>
          <t>Michel Ruthenberg Goldberg</t>
        </is>
      </c>
      <c r="Q2304" t="inlineStr"/>
      <c r="R2304" t="inlineStr">
        <is>
          <t>Pedágios Viagem Jf</t>
        </is>
      </c>
      <c r="S2304" t="inlineStr"/>
      <c r="T2304" t="inlineStr">
        <is>
          <t>Btg - Conta Corrente</t>
        </is>
      </c>
      <c r="U2304" t="inlineStr"/>
      <c r="V2304" t="inlineStr">
        <is>
          <t>Pedágio</t>
        </is>
      </c>
      <c r="W2304" t="inlineStr">
        <is>
          <t>Despesa Comercial</t>
        </is>
      </c>
      <c r="X2304" t="inlineStr">
        <is>
          <t>Comercial</t>
        </is>
      </c>
      <c r="Y2304" t="inlineStr">
        <is>
          <t>Operating Costs</t>
        </is>
      </c>
      <c r="Z2304" t="inlineStr">
        <is>
          <t>Operating Costs</t>
        </is>
      </c>
      <c r="AA2304" t="inlineStr">
        <is>
          <t>Comercial</t>
        </is>
      </c>
      <c r="AB2304" t="inlineStr"/>
      <c r="AC2304" t="inlineStr"/>
      <c r="AD2304" t="n">
        <v>0</v>
      </c>
      <c r="AE2304" t="n">
        <v>0</v>
      </c>
    </row>
    <row r="2305">
      <c r="A2305" t="inlineStr">
        <is>
          <t>750</t>
        </is>
      </c>
      <c r="B2305" s="115" t="n">
        <v>44796</v>
      </c>
      <c r="C2305" s="115" t="n">
        <v>44796</v>
      </c>
      <c r="D2305" t="n">
        <v>1000</v>
      </c>
      <c r="E2305" t="n">
        <v>1000</v>
      </c>
      <c r="F2305" t="inlineStr">
        <is>
          <t>BRL</t>
        </is>
      </c>
      <c r="G2305" t="n">
        <v>1</v>
      </c>
      <c r="H2305" t="n">
        <v>1000</v>
      </c>
      <c r="I2305" t="n">
        <v>1000</v>
      </c>
      <c r="J2305" t="n">
        <v>1</v>
      </c>
      <c r="K2305" t="inlineStr"/>
      <c r="L2305" t="inlineStr">
        <is>
          <t>Lumx Studios S/A</t>
        </is>
      </c>
      <c r="M2305" t="inlineStr">
        <is>
          <t>Btg - Conta Corrente</t>
        </is>
      </c>
      <c r="N2305" t="n">
        <v>100</v>
      </c>
      <c r="O2305" t="inlineStr">
        <is>
          <t>Lumx</t>
        </is>
      </c>
      <c r="P2305" t="inlineStr">
        <is>
          <t>Lumx Studios S/A</t>
        </is>
      </c>
      <c r="Q2305" t="inlineStr"/>
      <c r="R2305" t="inlineStr">
        <is>
          <t>Transferência entre Contas</t>
        </is>
      </c>
      <c r="S2305" t="inlineStr"/>
      <c r="T2305" t="inlineStr">
        <is>
          <t>Btg - Conta Corrente</t>
        </is>
      </c>
      <c r="U2305" t="inlineStr"/>
      <c r="V2305" t="inlineStr">
        <is>
          <t>Transferências</t>
        </is>
      </c>
      <c r="W2305" t="inlineStr">
        <is>
          <t>Transferências</t>
        </is>
      </c>
      <c r="X2305" t="inlineStr">
        <is>
          <t>Others</t>
        </is>
      </c>
      <c r="Y2305" t="inlineStr">
        <is>
          <t>Administrative Costs</t>
        </is>
      </c>
      <c r="Z2305" t="inlineStr">
        <is>
          <t>Administrative Costs</t>
        </is>
      </c>
      <c r="AA2305" t="inlineStr">
        <is>
          <t>Outros</t>
        </is>
      </c>
      <c r="AB2305" t="inlineStr"/>
      <c r="AC2305" t="inlineStr"/>
      <c r="AD2305" t="n">
        <v>0</v>
      </c>
      <c r="AE2305" t="n">
        <v>0</v>
      </c>
    </row>
    <row r="2306">
      <c r="A2306" t="inlineStr">
        <is>
          <t>9711</t>
        </is>
      </c>
      <c r="B2306" s="115" t="n">
        <v>44796</v>
      </c>
      <c r="C2306" s="115" t="n">
        <v>44796</v>
      </c>
      <c r="D2306" t="n">
        <v>-1000</v>
      </c>
      <c r="E2306" t="n">
        <v>-1000</v>
      </c>
      <c r="F2306" t="inlineStr">
        <is>
          <t>BRL</t>
        </is>
      </c>
      <c r="G2306" t="n">
        <v>1</v>
      </c>
      <c r="H2306" t="n">
        <v>-1000</v>
      </c>
      <c r="I2306" t="n">
        <v>-1000</v>
      </c>
      <c r="J2306" t="n">
        <v>1</v>
      </c>
      <c r="K2306" t="inlineStr"/>
      <c r="L2306" t="inlineStr">
        <is>
          <t>Lumx Studios S/A</t>
        </is>
      </c>
      <c r="M2306" t="inlineStr">
        <is>
          <t>Lumx Studios S/A</t>
        </is>
      </c>
      <c r="N2306" t="n">
        <v>100</v>
      </c>
      <c r="O2306" t="inlineStr">
        <is>
          <t>Lumx</t>
        </is>
      </c>
      <c r="P2306" t="inlineStr">
        <is>
          <t>Lumx Studios S/A</t>
        </is>
      </c>
      <c r="Q2306" t="inlineStr"/>
      <c r="R2306" t="inlineStr">
        <is>
          <t>Transferência entre Contas</t>
        </is>
      </c>
      <c r="S2306" t="inlineStr"/>
      <c r="T2306" t="inlineStr">
        <is>
          <t>Cora</t>
        </is>
      </c>
      <c r="U2306" t="inlineStr"/>
      <c r="V2306" t="inlineStr">
        <is>
          <t>Transferências</t>
        </is>
      </c>
      <c r="W2306" t="inlineStr">
        <is>
          <t>Transferências</t>
        </is>
      </c>
      <c r="X2306" t="inlineStr">
        <is>
          <t>Others</t>
        </is>
      </c>
      <c r="Y2306" t="inlineStr">
        <is>
          <t>Administrative Costs</t>
        </is>
      </c>
      <c r="Z2306" t="inlineStr">
        <is>
          <t>Administrative Costs</t>
        </is>
      </c>
      <c r="AA2306" t="inlineStr">
        <is>
          <t>Outros</t>
        </is>
      </c>
      <c r="AB2306" t="inlineStr"/>
      <c r="AC2306" t="inlineStr"/>
      <c r="AD2306" t="n">
        <v>0</v>
      </c>
      <c r="AE2306" t="n">
        <v>0</v>
      </c>
    </row>
    <row r="2307">
      <c r="A2307" t="inlineStr">
        <is>
          <t>4390</t>
        </is>
      </c>
      <c r="B2307" s="115" t="n">
        <v>44795</v>
      </c>
      <c r="C2307" s="115" t="n">
        <v>44795</v>
      </c>
      <c r="D2307" t="n">
        <v>-182.39</v>
      </c>
      <c r="E2307" t="n">
        <v>-182.39</v>
      </c>
      <c r="F2307" t="inlineStr">
        <is>
          <t>BRL</t>
        </is>
      </c>
      <c r="G2307" t="n">
        <v>1</v>
      </c>
      <c r="H2307" t="n">
        <v>-182.39</v>
      </c>
      <c r="I2307" t="n">
        <v>-182.39</v>
      </c>
      <c r="J2307" t="n">
        <v>1</v>
      </c>
      <c r="K2307" t="inlineStr"/>
      <c r="L2307" t="inlineStr">
        <is>
          <t>Lumx Studios S/A</t>
        </is>
      </c>
      <c r="M2307" t="inlineStr">
        <is>
          <t>Lumx Studios S/A</t>
        </is>
      </c>
      <c r="N2307" t="n">
        <v>100</v>
      </c>
      <c r="O2307" t="inlineStr">
        <is>
          <t>Conselho</t>
        </is>
      </c>
      <c r="P2307" t="inlineStr">
        <is>
          <t>Lumx Studios S/A</t>
        </is>
      </c>
      <c r="Q2307" t="inlineStr"/>
      <c r="R2307" t="inlineStr">
        <is>
          <t>Software - Envato</t>
        </is>
      </c>
      <c r="S2307" t="inlineStr"/>
      <c r="T2307" t="inlineStr">
        <is>
          <t>Mercado Pago</t>
        </is>
      </c>
      <c r="U2307" t="inlineStr"/>
      <c r="V2307" t="inlineStr">
        <is>
          <t>Software - Envato</t>
        </is>
      </c>
      <c r="W2307" t="inlineStr">
        <is>
          <t>Software</t>
        </is>
      </c>
      <c r="X2307" t="inlineStr">
        <is>
          <t>Technology &amp; Infrastructure</t>
        </is>
      </c>
      <c r="Y2307" t="inlineStr">
        <is>
          <t>Technology &amp; Infrastructure</t>
        </is>
      </c>
      <c r="Z2307" t="inlineStr">
        <is>
          <t>Technology &amp; Infrastructure</t>
        </is>
      </c>
      <c r="AA2307" t="inlineStr">
        <is>
          <t>Software</t>
        </is>
      </c>
      <c r="AB2307" t="inlineStr"/>
      <c r="AC2307" t="inlineStr"/>
      <c r="AD2307" t="n">
        <v>0</v>
      </c>
      <c r="AE2307" t="n">
        <v>0</v>
      </c>
    </row>
    <row r="2308">
      <c r="A2308" t="inlineStr">
        <is>
          <t>4391</t>
        </is>
      </c>
      <c r="B2308" s="115" t="n">
        <v>44795</v>
      </c>
      <c r="C2308" s="115" t="n">
        <v>44795</v>
      </c>
      <c r="D2308" t="n">
        <v>-30.95</v>
      </c>
      <c r="E2308" t="n">
        <v>-30.95</v>
      </c>
      <c r="F2308" t="inlineStr">
        <is>
          <t>BRL</t>
        </is>
      </c>
      <c r="G2308" t="n">
        <v>1</v>
      </c>
      <c r="H2308" t="n">
        <v>-30.95</v>
      </c>
      <c r="I2308" t="n">
        <v>-30.95</v>
      </c>
      <c r="J2308" t="n">
        <v>1</v>
      </c>
      <c r="K2308" t="inlineStr"/>
      <c r="L2308" t="inlineStr">
        <is>
          <t>Lumx Studios S/A</t>
        </is>
      </c>
      <c r="M2308" t="inlineStr">
        <is>
          <t>Luciene Borges da Silva</t>
        </is>
      </c>
      <c r="N2308" t="n">
        <v>100</v>
      </c>
      <c r="O2308" t="inlineStr"/>
      <c r="P2308" t="inlineStr">
        <is>
          <t>Luciene Borges da Silva</t>
        </is>
      </c>
      <c r="Q2308" t="inlineStr"/>
      <c r="R2308" t="inlineStr">
        <is>
          <t>Reembolso Compra de Material de Uso e Consumo</t>
        </is>
      </c>
      <c r="S2308" t="inlineStr"/>
      <c r="T2308" t="inlineStr">
        <is>
          <t>Cora</t>
        </is>
      </c>
      <c r="U2308" t="inlineStr"/>
      <c r="V2308" t="inlineStr">
        <is>
          <t>Material de Uso e Consumo</t>
        </is>
      </c>
      <c r="W2308" t="inlineStr">
        <is>
          <t>Material de Uso e Consumo</t>
        </is>
      </c>
      <c r="X2308" t="inlineStr">
        <is>
          <t>Office</t>
        </is>
      </c>
      <c r="Y2308" t="inlineStr">
        <is>
          <t>Administrative Costs</t>
        </is>
      </c>
      <c r="Z2308" t="inlineStr">
        <is>
          <t>Administrative Costs</t>
        </is>
      </c>
      <c r="AA2308" t="inlineStr">
        <is>
          <t>Outros</t>
        </is>
      </c>
      <c r="AB2308" t="inlineStr"/>
      <c r="AC2308" t="inlineStr"/>
      <c r="AD2308" t="n">
        <v>0</v>
      </c>
      <c r="AE2308" t="n">
        <v>0</v>
      </c>
    </row>
    <row r="2309">
      <c r="A2309" t="inlineStr">
        <is>
          <t>4392</t>
        </is>
      </c>
      <c r="B2309" s="115" t="n">
        <v>44795</v>
      </c>
      <c r="C2309" s="115" t="n">
        <v>44795</v>
      </c>
      <c r="D2309" t="n">
        <v>-385.66</v>
      </c>
      <c r="E2309" t="n">
        <v>-385.66</v>
      </c>
      <c r="F2309" t="inlineStr">
        <is>
          <t>BRL</t>
        </is>
      </c>
      <c r="G2309" t="n">
        <v>1</v>
      </c>
      <c r="H2309" t="n">
        <v>-385.66</v>
      </c>
      <c r="I2309" t="n">
        <v>-385.66</v>
      </c>
      <c r="J2309" t="n">
        <v>1</v>
      </c>
      <c r="K2309" t="inlineStr"/>
      <c r="L2309" t="inlineStr">
        <is>
          <t>Lumx Studios S/A</t>
        </is>
      </c>
      <c r="M2309" t="inlineStr">
        <is>
          <t>Light Servicos de Eletricidade S A</t>
        </is>
      </c>
      <c r="N2309" t="n">
        <v>100</v>
      </c>
      <c r="O2309" t="inlineStr"/>
      <c r="P2309" t="inlineStr">
        <is>
          <t>Light Servicos de Eletricidade S A</t>
        </is>
      </c>
      <c r="Q2309" t="inlineStr"/>
      <c r="R2309" t="inlineStr">
        <is>
          <t>Conta de Luz</t>
        </is>
      </c>
      <c r="S2309" t="inlineStr"/>
      <c r="T2309" t="inlineStr">
        <is>
          <t>Cora</t>
        </is>
      </c>
      <c r="U2309" t="inlineStr"/>
      <c r="V2309" t="inlineStr">
        <is>
          <t>Energia Elétrica</t>
        </is>
      </c>
      <c r="W2309" t="inlineStr">
        <is>
          <t>Despesas de Escritório</t>
        </is>
      </c>
      <c r="X2309" t="inlineStr">
        <is>
          <t>Office</t>
        </is>
      </c>
      <c r="Y2309" t="inlineStr">
        <is>
          <t>Administrative Costs</t>
        </is>
      </c>
      <c r="Z2309" t="inlineStr">
        <is>
          <t>Administrative Costs</t>
        </is>
      </c>
      <c r="AA2309" t="inlineStr">
        <is>
          <t>Escritório</t>
        </is>
      </c>
      <c r="AB2309" t="inlineStr"/>
      <c r="AC2309" t="inlineStr"/>
      <c r="AD2309" t="n">
        <v>0</v>
      </c>
      <c r="AE2309" t="n">
        <v>0</v>
      </c>
    </row>
    <row r="2310">
      <c r="A2310" t="inlineStr">
        <is>
          <t>4393</t>
        </is>
      </c>
      <c r="B2310" s="115" t="n">
        <v>44795</v>
      </c>
      <c r="C2310" s="115" t="n">
        <v>44795</v>
      </c>
      <c r="D2310" t="n">
        <v>-2315.61</v>
      </c>
      <c r="E2310" t="n">
        <v>-2315.61</v>
      </c>
      <c r="F2310" t="inlineStr">
        <is>
          <t>BRL</t>
        </is>
      </c>
      <c r="G2310" t="n">
        <v>1</v>
      </c>
      <c r="H2310" t="n">
        <v>-2315.61</v>
      </c>
      <c r="I2310" t="n">
        <v>-2315.61</v>
      </c>
      <c r="J2310" t="n">
        <v>1</v>
      </c>
      <c r="K2310" t="inlineStr"/>
      <c r="L2310" t="inlineStr">
        <is>
          <t>Lumx Studios S/A</t>
        </is>
      </c>
      <c r="M2310" t="inlineStr">
        <is>
          <t>Mm Turismo &amp; Viagens S.A</t>
        </is>
      </c>
      <c r="N2310" t="n">
        <v>100</v>
      </c>
      <c r="O2310" t="inlineStr"/>
      <c r="P2310" t="inlineStr">
        <is>
          <t>Mm Turismo &amp; Viagens S.A</t>
        </is>
      </c>
      <c r="Q2310" t="inlineStr"/>
      <c r="R2310" t="inlineStr">
        <is>
          <t>Viagem Gab Sp</t>
        </is>
      </c>
      <c r="S2310" t="inlineStr"/>
      <c r="T2310" t="inlineStr">
        <is>
          <t>Cora</t>
        </is>
      </c>
      <c r="U2310" t="inlineStr"/>
      <c r="V2310" t="inlineStr">
        <is>
          <t>Gestão - Avião</t>
        </is>
      </c>
      <c r="W2310" t="inlineStr">
        <is>
          <t>Gestão - Avião</t>
        </is>
      </c>
      <c r="X2310" t="inlineStr">
        <is>
          <t>Gestão</t>
        </is>
      </c>
      <c r="Y2310" t="inlineStr">
        <is>
          <t>Governance</t>
        </is>
      </c>
      <c r="Z2310" t="inlineStr">
        <is>
          <t>Governance</t>
        </is>
      </c>
      <c r="AA2310" t="inlineStr">
        <is>
          <t>Comercial</t>
        </is>
      </c>
      <c r="AB2310" t="inlineStr"/>
      <c r="AC2310" t="inlineStr"/>
      <c r="AD2310" t="n">
        <v>0</v>
      </c>
      <c r="AE2310" t="n">
        <v>0</v>
      </c>
    </row>
    <row r="2311">
      <c r="A2311" t="inlineStr">
        <is>
          <t>428</t>
        </is>
      </c>
      <c r="B2311" s="115" t="n">
        <v>44792</v>
      </c>
      <c r="C2311" s="115" t="n">
        <v>44792</v>
      </c>
      <c r="D2311" t="n">
        <v>9.94</v>
      </c>
      <c r="E2311" t="n">
        <v>9.94</v>
      </c>
      <c r="F2311" t="inlineStr">
        <is>
          <t>BRL</t>
        </is>
      </c>
      <c r="G2311" t="n">
        <v>1</v>
      </c>
      <c r="H2311" t="n">
        <v>9.94</v>
      </c>
      <c r="I2311" t="n">
        <v>9.94</v>
      </c>
      <c r="J2311" t="n">
        <v>1</v>
      </c>
      <c r="K2311" t="inlineStr"/>
      <c r="L2311" t="inlineStr">
        <is>
          <t>Michel Ruthenberg Goldberg</t>
        </is>
      </c>
      <c r="M2311" t="inlineStr">
        <is>
          <t>Cora</t>
        </is>
      </c>
      <c r="N2311" t="n">
        <v>100</v>
      </c>
      <c r="O2311" t="inlineStr">
        <is>
          <t>Comercial</t>
        </is>
      </c>
      <c r="P2311" t="inlineStr">
        <is>
          <t>Michel Ruthenberg Goldberg</t>
        </is>
      </c>
      <c r="Q2311" t="inlineStr"/>
      <c r="R2311" t="inlineStr">
        <is>
          <t>Reembolso Uber Michel</t>
        </is>
      </c>
      <c r="S2311" t="inlineStr"/>
      <c r="T2311" t="inlineStr">
        <is>
          <t>Cora</t>
        </is>
      </c>
      <c r="U2311" t="inlineStr"/>
      <c r="V2311" t="inlineStr">
        <is>
          <t>Transporte</t>
        </is>
      </c>
      <c r="W2311" t="inlineStr">
        <is>
          <t>Despesa Comercial</t>
        </is>
      </c>
      <c r="X2311" t="inlineStr">
        <is>
          <t>Comercial</t>
        </is>
      </c>
      <c r="Y2311" t="inlineStr">
        <is>
          <t>Operating Costs</t>
        </is>
      </c>
      <c r="Z2311" t="inlineStr">
        <is>
          <t>Operating Costs</t>
        </is>
      </c>
      <c r="AA2311" t="inlineStr">
        <is>
          <t>Comercial</t>
        </is>
      </c>
      <c r="AB2311" t="inlineStr"/>
      <c r="AC2311" t="inlineStr"/>
      <c r="AD2311" t="n">
        <v>0</v>
      </c>
      <c r="AE2311" t="n">
        <v>0</v>
      </c>
    </row>
    <row r="2312">
      <c r="A2312" t="inlineStr">
        <is>
          <t>4394</t>
        </is>
      </c>
      <c r="B2312" s="115" t="n">
        <v>44792</v>
      </c>
      <c r="C2312" s="115" t="n">
        <v>44792</v>
      </c>
      <c r="D2312" t="n">
        <v>-242.73</v>
      </c>
      <c r="E2312" t="n">
        <v>-242.73</v>
      </c>
      <c r="F2312" t="inlineStr">
        <is>
          <t>BRL</t>
        </is>
      </c>
      <c r="G2312" t="n">
        <v>1</v>
      </c>
      <c r="H2312" t="n">
        <v>-242.73</v>
      </c>
      <c r="I2312" t="n">
        <v>-242.73</v>
      </c>
      <c r="J2312" t="n">
        <v>1</v>
      </c>
      <c r="K2312" t="inlineStr"/>
      <c r="L2312" t="inlineStr">
        <is>
          <t>Lumx Studios S/A</t>
        </is>
      </c>
      <c r="M2312" t="inlineStr">
        <is>
          <t>Ministério da Economia</t>
        </is>
      </c>
      <c r="N2312" t="n">
        <v>100</v>
      </c>
      <c r="O2312" t="inlineStr"/>
      <c r="P2312" t="inlineStr">
        <is>
          <t>Ministério da Economia</t>
        </is>
      </c>
      <c r="Q2312" t="inlineStr"/>
      <c r="R2312" t="inlineStr">
        <is>
          <t>Inss Pró-Labore</t>
        </is>
      </c>
      <c r="S2312" t="inlineStr"/>
      <c r="T2312" t="inlineStr">
        <is>
          <t>Cora</t>
        </is>
      </c>
      <c r="U2312" t="inlineStr"/>
      <c r="V2312" t="inlineStr">
        <is>
          <t>Imposto - Irrf</t>
        </is>
      </c>
      <c r="W2312" t="inlineStr">
        <is>
          <t>Impostos</t>
        </is>
      </c>
      <c r="X2312" t="inlineStr">
        <is>
          <t>Tax And Fees</t>
        </is>
      </c>
      <c r="Y2312" t="inlineStr">
        <is>
          <t>Tax And Fees</t>
        </is>
      </c>
      <c r="Z2312" t="inlineStr">
        <is>
          <t>Tax And Fees</t>
        </is>
      </c>
      <c r="AA2312" t="inlineStr">
        <is>
          <t>Pessoal</t>
        </is>
      </c>
      <c r="AB2312" t="inlineStr"/>
      <c r="AC2312" t="inlineStr"/>
      <c r="AD2312" t="n">
        <v>0</v>
      </c>
      <c r="AE2312" t="n">
        <v>0</v>
      </c>
    </row>
    <row r="2313">
      <c r="A2313" t="inlineStr">
        <is>
          <t>4395</t>
        </is>
      </c>
      <c r="B2313" s="115" t="n">
        <v>44792</v>
      </c>
      <c r="C2313" s="115" t="n">
        <v>44792</v>
      </c>
      <c r="D2313" t="n">
        <v>-14.03</v>
      </c>
      <c r="E2313" t="n">
        <v>-14.03</v>
      </c>
      <c r="F2313" t="inlineStr">
        <is>
          <t>BRL</t>
        </is>
      </c>
      <c r="G2313" t="n">
        <v>1</v>
      </c>
      <c r="H2313" t="n">
        <v>-14.03</v>
      </c>
      <c r="I2313" t="n">
        <v>-14.03</v>
      </c>
      <c r="J2313" t="n">
        <v>1</v>
      </c>
      <c r="K2313" t="inlineStr"/>
      <c r="L2313" t="inlineStr">
        <is>
          <t>Lumx Studios S/A</t>
        </is>
      </c>
      <c r="M2313" t="inlineStr">
        <is>
          <t>Lumx Studios S/A</t>
        </is>
      </c>
      <c r="N2313" t="n">
        <v>100</v>
      </c>
      <c r="O2313" t="inlineStr">
        <is>
          <t>Conselho</t>
        </is>
      </c>
      <c r="P2313" t="inlineStr">
        <is>
          <t>Lumx Studios S/A</t>
        </is>
      </c>
      <c r="Q2313" t="inlineStr"/>
      <c r="R2313" t="inlineStr">
        <is>
          <t>Tweetshit Premium</t>
        </is>
      </c>
      <c r="S2313" t="inlineStr"/>
      <c r="T2313" t="inlineStr">
        <is>
          <t>Mercado Pago</t>
        </is>
      </c>
      <c r="U2313" t="inlineStr"/>
      <c r="V2313" t="inlineStr">
        <is>
          <t>Software - Tweetshift</t>
        </is>
      </c>
      <c r="W2313" t="inlineStr">
        <is>
          <t>Software</t>
        </is>
      </c>
      <c r="X2313" t="inlineStr">
        <is>
          <t>Technology &amp; Infrastructure</t>
        </is>
      </c>
      <c r="Y2313" t="inlineStr">
        <is>
          <t>Technology &amp; Infrastructure</t>
        </is>
      </c>
      <c r="Z2313" t="inlineStr">
        <is>
          <t>Technology &amp; Infrastructure</t>
        </is>
      </c>
      <c r="AA2313" t="inlineStr">
        <is>
          <t>Software</t>
        </is>
      </c>
      <c r="AB2313" t="inlineStr"/>
      <c r="AC2313" t="inlineStr"/>
      <c r="AD2313" t="n">
        <v>0</v>
      </c>
      <c r="AE2313" t="n">
        <v>0</v>
      </c>
    </row>
    <row r="2314">
      <c r="A2314" t="inlineStr">
        <is>
          <t>4396</t>
        </is>
      </c>
      <c r="B2314" s="115" t="n">
        <v>44792</v>
      </c>
      <c r="C2314" s="115" t="n">
        <v>44792</v>
      </c>
      <c r="D2314" t="n">
        <v>-274.93</v>
      </c>
      <c r="E2314" t="n">
        <v>-274.93</v>
      </c>
      <c r="F2314" t="inlineStr">
        <is>
          <t>BRL</t>
        </is>
      </c>
      <c r="G2314" t="n">
        <v>1</v>
      </c>
      <c r="H2314" t="n">
        <v>-274.93</v>
      </c>
      <c r="I2314" t="n">
        <v>-274.93</v>
      </c>
      <c r="J2314" t="n">
        <v>1</v>
      </c>
      <c r="K2314" t="inlineStr"/>
      <c r="L2314" t="inlineStr">
        <is>
          <t>Lumx Studios S/A</t>
        </is>
      </c>
      <c r="M2314" t="inlineStr">
        <is>
          <t>Gleam Io</t>
        </is>
      </c>
      <c r="N2314" t="n">
        <v>100</v>
      </c>
      <c r="O2314" t="inlineStr"/>
      <c r="P2314" t="inlineStr">
        <is>
          <t>Gleam Io</t>
        </is>
      </c>
      <c r="Q2314" t="inlineStr"/>
      <c r="R2314" t="inlineStr">
        <is>
          <t>Marketing - Gleam Io</t>
        </is>
      </c>
      <c r="S2314" t="inlineStr"/>
      <c r="T2314" t="inlineStr">
        <is>
          <t>Mercado Pago</t>
        </is>
      </c>
      <c r="U2314" t="inlineStr"/>
      <c r="V2314" t="inlineStr">
        <is>
          <t>Gleam Io</t>
        </is>
      </c>
      <c r="W2314" t="inlineStr">
        <is>
          <t>Despesa de Marketing</t>
        </is>
      </c>
      <c r="X2314" t="inlineStr">
        <is>
          <t>Marketing</t>
        </is>
      </c>
      <c r="Y2314" t="inlineStr">
        <is>
          <t>Operating Costs</t>
        </is>
      </c>
      <c r="Z2314" t="inlineStr">
        <is>
          <t>Operating Costs</t>
        </is>
      </c>
      <c r="AA2314" t="inlineStr">
        <is>
          <t>Marketing</t>
        </is>
      </c>
      <c r="AB2314" t="inlineStr"/>
      <c r="AC2314" t="inlineStr"/>
      <c r="AD2314" t="n">
        <v>0</v>
      </c>
      <c r="AE2314" t="n">
        <v>0</v>
      </c>
    </row>
    <row r="2315">
      <c r="A2315" t="inlineStr">
        <is>
          <t>4397</t>
        </is>
      </c>
      <c r="B2315" s="115" t="n">
        <v>44792</v>
      </c>
      <c r="C2315" s="115" t="n">
        <v>44792</v>
      </c>
      <c r="D2315" t="n">
        <v>-752.5</v>
      </c>
      <c r="E2315" t="n">
        <v>-752.5</v>
      </c>
      <c r="F2315" t="inlineStr">
        <is>
          <t>BRL</t>
        </is>
      </c>
      <c r="G2315" t="n">
        <v>1</v>
      </c>
      <c r="H2315" t="n">
        <v>-752.5</v>
      </c>
      <c r="I2315" t="n">
        <v>-752.5</v>
      </c>
      <c r="J2315" t="n">
        <v>1</v>
      </c>
      <c r="K2315" t="inlineStr"/>
      <c r="L2315" t="inlineStr">
        <is>
          <t>Lumx Studios S/A</t>
        </is>
      </c>
      <c r="M2315" t="inlineStr">
        <is>
          <t>Ministério da Economia</t>
        </is>
      </c>
      <c r="N2315" t="n">
        <v>100</v>
      </c>
      <c r="O2315" t="inlineStr"/>
      <c r="P2315" t="inlineStr">
        <is>
          <t>Ministério da Economia</t>
        </is>
      </c>
      <c r="Q2315" t="inlineStr"/>
      <c r="R2315" t="inlineStr">
        <is>
          <t>Contribuição Inss</t>
        </is>
      </c>
      <c r="S2315" t="inlineStr"/>
      <c r="T2315" t="inlineStr">
        <is>
          <t>Cora</t>
        </is>
      </c>
      <c r="U2315" t="inlineStr"/>
      <c r="V2315" t="inlineStr">
        <is>
          <t>Imposto - Retenções</t>
        </is>
      </c>
      <c r="W2315" t="inlineStr">
        <is>
          <t>Impostos</t>
        </is>
      </c>
      <c r="X2315" t="inlineStr">
        <is>
          <t>Tax And Fees</t>
        </is>
      </c>
      <c r="Y2315" t="inlineStr">
        <is>
          <t>Tax And Fees</t>
        </is>
      </c>
      <c r="Z2315" t="inlineStr">
        <is>
          <t>Tax And Fees</t>
        </is>
      </c>
      <c r="AA2315" t="inlineStr">
        <is>
          <t>Impostos e Taxas</t>
        </is>
      </c>
      <c r="AB2315" t="inlineStr"/>
      <c r="AC2315" t="inlineStr"/>
      <c r="AD2315" t="n">
        <v>0</v>
      </c>
      <c r="AE2315" t="n">
        <v>0</v>
      </c>
    </row>
    <row r="2316">
      <c r="A2316" t="inlineStr">
        <is>
          <t>4398</t>
        </is>
      </c>
      <c r="B2316" s="115" t="n">
        <v>44791</v>
      </c>
      <c r="C2316" s="115" t="n">
        <v>44791</v>
      </c>
      <c r="D2316" t="n">
        <v>-9.94</v>
      </c>
      <c r="E2316" t="n">
        <v>-9.94</v>
      </c>
      <c r="F2316" t="inlineStr">
        <is>
          <t>BRL</t>
        </is>
      </c>
      <c r="G2316" t="n">
        <v>1</v>
      </c>
      <c r="H2316" t="n">
        <v>-9.94</v>
      </c>
      <c r="I2316" t="n">
        <v>-9.94</v>
      </c>
      <c r="J2316" t="n">
        <v>1</v>
      </c>
      <c r="K2316" t="inlineStr"/>
      <c r="L2316" t="inlineStr">
        <is>
          <t>Lumx Studios S/A</t>
        </is>
      </c>
      <c r="M2316" t="inlineStr">
        <is>
          <t>Lumx Studios S/A</t>
        </is>
      </c>
      <c r="N2316" t="n">
        <v>100</v>
      </c>
      <c r="O2316" t="inlineStr">
        <is>
          <t>Lumx</t>
        </is>
      </c>
      <c r="P2316" t="inlineStr">
        <is>
          <t>Lumx Studios S/A</t>
        </is>
      </c>
      <c r="Q2316" t="inlineStr"/>
      <c r="R2316" t="inlineStr">
        <is>
          <t>Uber Michel</t>
        </is>
      </c>
      <c r="S2316" t="inlineStr"/>
      <c r="T2316" t="inlineStr">
        <is>
          <t>Mercado Pago</t>
        </is>
      </c>
      <c r="U2316" t="inlineStr"/>
      <c r="V2316" t="inlineStr">
        <is>
          <t>Gestão - Transporte</t>
        </is>
      </c>
      <c r="W2316" t="inlineStr">
        <is>
          <t>Gestão - Transporte</t>
        </is>
      </c>
      <c r="X2316" t="inlineStr">
        <is>
          <t>Gestão</t>
        </is>
      </c>
      <c r="Y2316" t="inlineStr">
        <is>
          <t>Governance</t>
        </is>
      </c>
      <c r="Z2316" t="inlineStr">
        <is>
          <t>Governance</t>
        </is>
      </c>
      <c r="AA2316" t="inlineStr">
        <is>
          <t>Comercial</t>
        </is>
      </c>
      <c r="AB2316" t="inlineStr"/>
      <c r="AC2316" t="inlineStr"/>
      <c r="AD2316" t="n">
        <v>0</v>
      </c>
      <c r="AE2316" t="n">
        <v>0</v>
      </c>
    </row>
    <row r="2317">
      <c r="A2317" t="inlineStr">
        <is>
          <t>4399</t>
        </is>
      </c>
      <c r="B2317" s="115" t="n">
        <v>44791</v>
      </c>
      <c r="C2317" s="115" t="n">
        <v>44791</v>
      </c>
      <c r="D2317" t="n">
        <v>-250</v>
      </c>
      <c r="E2317" t="n">
        <v>-250</v>
      </c>
      <c r="F2317" t="inlineStr">
        <is>
          <t>BRL</t>
        </is>
      </c>
      <c r="G2317" t="n">
        <v>1</v>
      </c>
      <c r="H2317" t="n">
        <v>-250</v>
      </c>
      <c r="I2317" t="n">
        <v>-250</v>
      </c>
      <c r="J2317" t="n">
        <v>1</v>
      </c>
      <c r="K2317" t="inlineStr"/>
      <c r="L2317" t="inlineStr">
        <is>
          <t>Lumx Studios S/A</t>
        </is>
      </c>
      <c r="M2317" t="inlineStr">
        <is>
          <t>Ministerio da Fazenda</t>
        </is>
      </c>
      <c r="N2317" t="n">
        <v>100</v>
      </c>
      <c r="O2317" t="inlineStr"/>
      <c r="P2317" t="inlineStr">
        <is>
          <t>Ministerio da Fazenda</t>
        </is>
      </c>
      <c r="Q2317" t="inlineStr"/>
      <c r="R2317" t="inlineStr">
        <is>
          <t>Darf</t>
        </is>
      </c>
      <c r="S2317" t="inlineStr"/>
      <c r="T2317" t="inlineStr">
        <is>
          <t>Cora</t>
        </is>
      </c>
      <c r="U2317" t="inlineStr"/>
      <c r="V2317" t="inlineStr">
        <is>
          <t>Imposto - Darf</t>
        </is>
      </c>
      <c r="W2317" t="inlineStr">
        <is>
          <t>Impostos</t>
        </is>
      </c>
      <c r="X2317" t="inlineStr">
        <is>
          <t>Tax And Fees</t>
        </is>
      </c>
      <c r="Y2317" t="inlineStr">
        <is>
          <t>Tax And Fees</t>
        </is>
      </c>
      <c r="Z2317" t="inlineStr">
        <is>
          <t>Tax And Fees</t>
        </is>
      </c>
      <c r="AA2317" t="inlineStr">
        <is>
          <t>Impostos e Taxas</t>
        </is>
      </c>
      <c r="AB2317" t="inlineStr"/>
      <c r="AC2317" t="inlineStr"/>
      <c r="AD2317" t="n">
        <v>0</v>
      </c>
      <c r="AE2317" t="n">
        <v>0</v>
      </c>
    </row>
    <row r="2318">
      <c r="A2318" t="inlineStr">
        <is>
          <t>4400</t>
        </is>
      </c>
      <c r="B2318" s="115" t="n">
        <v>44791</v>
      </c>
      <c r="C2318" s="115" t="n">
        <v>44791</v>
      </c>
      <c r="D2318" t="n">
        <v>-720</v>
      </c>
      <c r="E2318" t="n">
        <v>-720</v>
      </c>
      <c r="F2318" t="inlineStr">
        <is>
          <t>BRL</t>
        </is>
      </c>
      <c r="G2318" t="n">
        <v>1</v>
      </c>
      <c r="H2318" t="n">
        <v>-720</v>
      </c>
      <c r="I2318" t="n">
        <v>-720</v>
      </c>
      <c r="J2318" t="n">
        <v>1</v>
      </c>
      <c r="K2318" t="inlineStr"/>
      <c r="L2318" t="inlineStr">
        <is>
          <t>Lumx Studios S/A</t>
        </is>
      </c>
      <c r="M2318" t="inlineStr">
        <is>
          <t>Lumx Studios S/A</t>
        </is>
      </c>
      <c r="N2318" t="n">
        <v>100</v>
      </c>
      <c r="O2318" t="inlineStr">
        <is>
          <t>Conselho</t>
        </is>
      </c>
      <c r="P2318" t="inlineStr">
        <is>
          <t>Lumx Studios S/A</t>
        </is>
      </c>
      <c r="Q2318" t="inlineStr"/>
      <c r="R2318" t="inlineStr">
        <is>
          <t>Compra de Pé de Mesas e Gaveteiro</t>
        </is>
      </c>
      <c r="S2318" t="inlineStr"/>
      <c r="T2318" t="inlineStr">
        <is>
          <t>Cora</t>
        </is>
      </c>
      <c r="U2318" t="inlineStr"/>
      <c r="V2318" t="inlineStr">
        <is>
          <t>Mobília</t>
        </is>
      </c>
      <c r="W2318" t="inlineStr">
        <is>
          <t>Material de Uso e Consumo</t>
        </is>
      </c>
      <c r="X2318" t="inlineStr">
        <is>
          <t>Office</t>
        </is>
      </c>
      <c r="Y2318" t="inlineStr">
        <is>
          <t>Administrative Costs</t>
        </is>
      </c>
      <c r="Z2318" t="inlineStr">
        <is>
          <t>Administrative Costs</t>
        </is>
      </c>
      <c r="AA2318" t="inlineStr">
        <is>
          <t>Outros</t>
        </is>
      </c>
      <c r="AB2318" t="inlineStr"/>
      <c r="AC2318" t="inlineStr"/>
      <c r="AD2318" t="n">
        <v>0</v>
      </c>
      <c r="AE2318" t="n">
        <v>0</v>
      </c>
    </row>
    <row r="2319">
      <c r="A2319" t="inlineStr">
        <is>
          <t>4401</t>
        </is>
      </c>
      <c r="B2319" s="115" t="n">
        <v>44791</v>
      </c>
      <c r="C2319" s="115" t="n">
        <v>44791</v>
      </c>
      <c r="D2319" t="n">
        <v>-84.09999999999999</v>
      </c>
      <c r="E2319" t="n">
        <v>-84.09999999999999</v>
      </c>
      <c r="F2319" t="inlineStr">
        <is>
          <t>BRL</t>
        </is>
      </c>
      <c r="G2319" t="n">
        <v>1</v>
      </c>
      <c r="H2319" t="n">
        <v>-84.09999999999999</v>
      </c>
      <c r="I2319" t="n">
        <v>-84.09999999999999</v>
      </c>
      <c r="J2319" t="n">
        <v>1</v>
      </c>
      <c r="K2319" t="inlineStr"/>
      <c r="L2319" t="inlineStr">
        <is>
          <t>Lumx Studios S/A</t>
        </is>
      </c>
      <c r="M2319" t="inlineStr">
        <is>
          <t>Lumx Studios S/A</t>
        </is>
      </c>
      <c r="N2319" t="n">
        <v>100</v>
      </c>
      <c r="O2319" t="inlineStr">
        <is>
          <t>Conselho</t>
        </is>
      </c>
      <c r="P2319" t="inlineStr">
        <is>
          <t>Lumx Studios S/A</t>
        </is>
      </c>
      <c r="Q2319" t="inlineStr"/>
      <c r="R2319" t="inlineStr">
        <is>
          <t>Compra Deadaptador Gab</t>
        </is>
      </c>
      <c r="S2319" t="inlineStr"/>
      <c r="T2319" t="inlineStr">
        <is>
          <t>Mercado Pago</t>
        </is>
      </c>
      <c r="U2319" t="inlineStr"/>
      <c r="V2319" t="inlineStr">
        <is>
          <t>Máquinas e Equipamentos</t>
        </is>
      </c>
      <c r="W2319" t="inlineStr">
        <is>
          <t>Material de Uso e Consumo</t>
        </is>
      </c>
      <c r="X2319" t="inlineStr">
        <is>
          <t>Office</t>
        </is>
      </c>
      <c r="Y2319" t="inlineStr">
        <is>
          <t>Administrative Costs</t>
        </is>
      </c>
      <c r="Z2319" t="inlineStr">
        <is>
          <t>Administrative Costs</t>
        </is>
      </c>
      <c r="AA2319" t="inlineStr">
        <is>
          <t>Outros</t>
        </is>
      </c>
      <c r="AB2319" t="inlineStr"/>
      <c r="AC2319" t="inlineStr"/>
      <c r="AD2319" t="n">
        <v>0</v>
      </c>
      <c r="AE2319" t="n">
        <v>0</v>
      </c>
    </row>
    <row r="2320">
      <c r="A2320" t="inlineStr">
        <is>
          <t>4402</t>
        </is>
      </c>
      <c r="B2320" s="115" t="n">
        <v>44791</v>
      </c>
      <c r="C2320" s="115" t="n">
        <v>44791</v>
      </c>
      <c r="D2320" t="n">
        <v>-40.99</v>
      </c>
      <c r="E2320" t="n">
        <v>-40.99</v>
      </c>
      <c r="F2320" t="inlineStr">
        <is>
          <t>BRL</t>
        </is>
      </c>
      <c r="G2320" t="n">
        <v>1</v>
      </c>
      <c r="H2320" t="n">
        <v>-40.99</v>
      </c>
      <c r="I2320" t="n">
        <v>-40.99</v>
      </c>
      <c r="J2320" t="n">
        <v>1</v>
      </c>
      <c r="K2320" t="inlineStr"/>
      <c r="L2320" t="inlineStr">
        <is>
          <t>Lumx Studios S/A</t>
        </is>
      </c>
      <c r="M2320" t="inlineStr">
        <is>
          <t>Lumx Studios S/A</t>
        </is>
      </c>
      <c r="N2320" t="n">
        <v>100</v>
      </c>
      <c r="O2320" t="inlineStr">
        <is>
          <t>Conselho</t>
        </is>
      </c>
      <c r="P2320" t="inlineStr">
        <is>
          <t>Lumx Studios S/A</t>
        </is>
      </c>
      <c r="Q2320" t="inlineStr"/>
      <c r="R2320" t="inlineStr">
        <is>
          <t>Compra de Raquete Elétrica</t>
        </is>
      </c>
      <c r="S2320" t="inlineStr"/>
      <c r="T2320" t="inlineStr">
        <is>
          <t>Mercado Pago</t>
        </is>
      </c>
      <c r="U2320" t="inlineStr"/>
      <c r="V2320" t="inlineStr">
        <is>
          <t>Material de Uso e Consumo</t>
        </is>
      </c>
      <c r="W2320" t="inlineStr">
        <is>
          <t>Material de Uso e Consumo</t>
        </is>
      </c>
      <c r="X2320" t="inlineStr">
        <is>
          <t>Office</t>
        </is>
      </c>
      <c r="Y2320" t="inlineStr">
        <is>
          <t>Administrative Costs</t>
        </is>
      </c>
      <c r="Z2320" t="inlineStr">
        <is>
          <t>Administrative Costs</t>
        </is>
      </c>
      <c r="AA2320" t="inlineStr">
        <is>
          <t>Outros</t>
        </is>
      </c>
      <c r="AB2320" t="inlineStr"/>
      <c r="AC2320" t="inlineStr"/>
      <c r="AD2320" t="n">
        <v>0</v>
      </c>
      <c r="AE2320" t="n">
        <v>0</v>
      </c>
    </row>
    <row r="2321">
      <c r="A2321" t="inlineStr">
        <is>
          <t>437</t>
        </is>
      </c>
      <c r="B2321" s="115" t="n">
        <v>44790</v>
      </c>
      <c r="C2321" s="115" t="n">
        <v>44790</v>
      </c>
      <c r="D2321" t="n">
        <v>33.36</v>
      </c>
      <c r="E2321" t="n">
        <v>33.36</v>
      </c>
      <c r="F2321" t="inlineStr">
        <is>
          <t>BRL</t>
        </is>
      </c>
      <c r="G2321" t="n">
        <v>1</v>
      </c>
      <c r="H2321" t="n">
        <v>33.36</v>
      </c>
      <c r="I2321" t="n">
        <v>33.36</v>
      </c>
      <c r="J2321" t="n">
        <v>1</v>
      </c>
      <c r="K2321" t="inlineStr"/>
      <c r="L2321" t="inlineStr">
        <is>
          <t>Michel Ruthenberg Goldberg</t>
        </is>
      </c>
      <c r="M2321" t="inlineStr">
        <is>
          <t>Cora</t>
        </is>
      </c>
      <c r="N2321" t="n">
        <v>100</v>
      </c>
      <c r="O2321" t="inlineStr">
        <is>
          <t>Lumx</t>
        </is>
      </c>
      <c r="P2321" t="inlineStr">
        <is>
          <t>Michel Ruthenberg Goldberg</t>
        </is>
      </c>
      <c r="Q2321" t="inlineStr"/>
      <c r="R2321" t="inlineStr">
        <is>
          <t>Compramos Uma Raquete Elétrica Mata-Mosquito e Michel Reembolsou</t>
        </is>
      </c>
      <c r="S2321" t="inlineStr"/>
      <c r="T2321" t="inlineStr">
        <is>
          <t>Cora</t>
        </is>
      </c>
      <c r="U2321" t="inlineStr"/>
      <c r="V2321" t="inlineStr">
        <is>
          <t>Máquinas e Equipamentos</t>
        </is>
      </c>
      <c r="W2321" t="inlineStr">
        <is>
          <t>Material de Uso e Consumo</t>
        </is>
      </c>
      <c r="X2321" t="inlineStr">
        <is>
          <t>Office</t>
        </is>
      </c>
      <c r="Y2321" t="inlineStr">
        <is>
          <t>Administrative Costs</t>
        </is>
      </c>
      <c r="Z2321" t="inlineStr">
        <is>
          <t>Administrative Costs</t>
        </is>
      </c>
      <c r="AA2321" t="inlineStr">
        <is>
          <t>Outros</t>
        </is>
      </c>
      <c r="AB2321" t="inlineStr"/>
      <c r="AC2321" t="inlineStr"/>
      <c r="AD2321" t="n">
        <v>0</v>
      </c>
      <c r="AE2321" t="n">
        <v>0</v>
      </c>
    </row>
    <row r="2322">
      <c r="A2322" t="inlineStr">
        <is>
          <t>4403</t>
        </is>
      </c>
      <c r="B2322" s="115" t="n">
        <v>44790</v>
      </c>
      <c r="C2322" s="115" t="n">
        <v>44790</v>
      </c>
      <c r="D2322" t="n">
        <v>-67.31999999999999</v>
      </c>
      <c r="E2322" t="n">
        <v>-67.31999999999999</v>
      </c>
      <c r="F2322" t="inlineStr">
        <is>
          <t>BRL</t>
        </is>
      </c>
      <c r="G2322" t="n">
        <v>1</v>
      </c>
      <c r="H2322" t="n">
        <v>-67.31999999999999</v>
      </c>
      <c r="I2322" t="n">
        <v>-67.31999999999999</v>
      </c>
      <c r="J2322" t="n">
        <v>1</v>
      </c>
      <c r="K2322" t="inlineStr"/>
      <c r="L2322" t="inlineStr">
        <is>
          <t>Lumx Studios S/A</t>
        </is>
      </c>
      <c r="M2322" t="inlineStr">
        <is>
          <t>Mercadolivre.com Atividades de Internet Ltda</t>
        </is>
      </c>
      <c r="N2322" t="n">
        <v>100</v>
      </c>
      <c r="O2322" t="inlineStr"/>
      <c r="P2322" t="inlineStr">
        <is>
          <t>Mercadolivre.com Atividades de Internet Ltda</t>
        </is>
      </c>
      <c r="Q2322" t="inlineStr"/>
      <c r="R2322" t="inlineStr">
        <is>
          <t>Compra de Raquete Elétrica - Mosquito</t>
        </is>
      </c>
      <c r="S2322" t="inlineStr"/>
      <c r="T2322" t="inlineStr">
        <is>
          <t>Mercado Pago</t>
        </is>
      </c>
      <c r="U2322" t="inlineStr"/>
      <c r="V2322" t="inlineStr">
        <is>
          <t>Máquinas e Equipamentos</t>
        </is>
      </c>
      <c r="W2322" t="inlineStr">
        <is>
          <t>Material de Uso e Consumo</t>
        </is>
      </c>
      <c r="X2322" t="inlineStr">
        <is>
          <t>Office</t>
        </is>
      </c>
      <c r="Y2322" t="inlineStr">
        <is>
          <t>Administrative Costs</t>
        </is>
      </c>
      <c r="Z2322" t="inlineStr">
        <is>
          <t>Administrative Costs</t>
        </is>
      </c>
      <c r="AA2322" t="inlineStr">
        <is>
          <t>Outros</t>
        </is>
      </c>
      <c r="AB2322" t="inlineStr"/>
      <c r="AC2322" t="inlineStr"/>
      <c r="AD2322" t="n">
        <v>0</v>
      </c>
      <c r="AE2322" t="n">
        <v>0</v>
      </c>
    </row>
    <row r="2323">
      <c r="A2323" t="inlineStr">
        <is>
          <t>4404</t>
        </is>
      </c>
      <c r="B2323" s="115" t="n">
        <v>44790</v>
      </c>
      <c r="C2323" s="115" t="n">
        <v>44790</v>
      </c>
      <c r="D2323" t="n">
        <v>-112.36</v>
      </c>
      <c r="E2323" t="n">
        <v>-112.36</v>
      </c>
      <c r="F2323" t="inlineStr">
        <is>
          <t>BRL</t>
        </is>
      </c>
      <c r="G2323" t="n">
        <v>1</v>
      </c>
      <c r="H2323" t="n">
        <v>-112.36</v>
      </c>
      <c r="I2323" t="n">
        <v>-112.36</v>
      </c>
      <c r="J2323" t="n">
        <v>1</v>
      </c>
      <c r="K2323" t="inlineStr"/>
      <c r="L2323" t="inlineStr">
        <is>
          <t>Lumx Studios S/A</t>
        </is>
      </c>
      <c r="M2323" t="inlineStr">
        <is>
          <t>Lumx Studios S/A</t>
        </is>
      </c>
      <c r="N2323" t="n">
        <v>100</v>
      </c>
      <c r="O2323" t="inlineStr">
        <is>
          <t>Conselho</t>
        </is>
      </c>
      <c r="P2323" t="inlineStr">
        <is>
          <t>Lumx Studios S/A</t>
        </is>
      </c>
      <c r="Q2323" t="inlineStr"/>
      <c r="R2323" t="inlineStr">
        <is>
          <t>Webflow</t>
        </is>
      </c>
      <c r="S2323" t="inlineStr"/>
      <c r="T2323" t="inlineStr">
        <is>
          <t>Mercado Pago</t>
        </is>
      </c>
      <c r="U2323" t="inlineStr"/>
      <c r="V2323" t="inlineStr">
        <is>
          <t>Software - Webflow</t>
        </is>
      </c>
      <c r="W2323" t="inlineStr">
        <is>
          <t>Software</t>
        </is>
      </c>
      <c r="X2323" t="inlineStr">
        <is>
          <t>Technology &amp; Infrastructure</t>
        </is>
      </c>
      <c r="Y2323" t="inlineStr">
        <is>
          <t>Technology &amp; Infrastructure</t>
        </is>
      </c>
      <c r="Z2323" t="inlineStr">
        <is>
          <t>Technology &amp; Infrastructure</t>
        </is>
      </c>
      <c r="AA2323" t="inlineStr">
        <is>
          <t>Software</t>
        </is>
      </c>
      <c r="AB2323" t="inlineStr"/>
      <c r="AC2323" t="inlineStr"/>
      <c r="AD2323" t="n">
        <v>0</v>
      </c>
      <c r="AE2323" t="n">
        <v>0</v>
      </c>
    </row>
    <row r="2324">
      <c r="A2324" t="inlineStr">
        <is>
          <t>4405</t>
        </is>
      </c>
      <c r="B2324" s="115" t="n">
        <v>44790</v>
      </c>
      <c r="C2324" s="115" t="n">
        <v>44790</v>
      </c>
      <c r="D2324" t="n">
        <v>-39.33</v>
      </c>
      <c r="E2324" t="n">
        <v>-39.33</v>
      </c>
      <c r="F2324" t="inlineStr">
        <is>
          <t>BRL</t>
        </is>
      </c>
      <c r="G2324" t="n">
        <v>1</v>
      </c>
      <c r="H2324" t="n">
        <v>-39.33</v>
      </c>
      <c r="I2324" t="n">
        <v>-39.33</v>
      </c>
      <c r="J2324" t="n">
        <v>1</v>
      </c>
      <c r="K2324" t="inlineStr"/>
      <c r="L2324" t="inlineStr">
        <is>
          <t>Lumx Studios S/A</t>
        </is>
      </c>
      <c r="M2324" t="inlineStr">
        <is>
          <t>Lumx Studios S/A</t>
        </is>
      </c>
      <c r="N2324" t="n">
        <v>100</v>
      </c>
      <c r="O2324" t="inlineStr">
        <is>
          <t>Conselho</t>
        </is>
      </c>
      <c r="P2324" t="inlineStr">
        <is>
          <t>Lumx Studios S/A</t>
        </is>
      </c>
      <c r="Q2324" t="inlineStr"/>
      <c r="R2324" t="inlineStr">
        <is>
          <t>Npm - Github</t>
        </is>
      </c>
      <c r="S2324" t="inlineStr"/>
      <c r="T2324" t="inlineStr">
        <is>
          <t>Mercado Pago</t>
        </is>
      </c>
      <c r="U2324" t="inlineStr"/>
      <c r="V2324" t="inlineStr">
        <is>
          <t>Software - Npm Inc</t>
        </is>
      </c>
      <c r="W2324" t="inlineStr">
        <is>
          <t>Software</t>
        </is>
      </c>
      <c r="X2324" t="inlineStr">
        <is>
          <t>Technology &amp; Infrastructure</t>
        </is>
      </c>
      <c r="Y2324" t="inlineStr">
        <is>
          <t>Technology &amp; Infrastructure</t>
        </is>
      </c>
      <c r="Z2324" t="inlineStr">
        <is>
          <t>Technology &amp; Infrastructure</t>
        </is>
      </c>
      <c r="AA2324" t="inlineStr">
        <is>
          <t>Software</t>
        </is>
      </c>
      <c r="AB2324" t="inlineStr"/>
      <c r="AC2324" t="inlineStr"/>
      <c r="AD2324" t="n">
        <v>0</v>
      </c>
      <c r="AE2324" t="n">
        <v>0</v>
      </c>
    </row>
    <row r="2325">
      <c r="A2325" t="inlineStr">
        <is>
          <t>4406</t>
        </is>
      </c>
      <c r="B2325" s="115" t="n">
        <v>44790</v>
      </c>
      <c r="C2325" s="115" t="n">
        <v>44790</v>
      </c>
      <c r="D2325" t="n">
        <v>-19.52</v>
      </c>
      <c r="E2325" t="n">
        <v>-19.52</v>
      </c>
      <c r="F2325" t="inlineStr">
        <is>
          <t>BRL</t>
        </is>
      </c>
      <c r="G2325" t="n">
        <v>1</v>
      </c>
      <c r="H2325" t="n">
        <v>-19.52</v>
      </c>
      <c r="I2325" t="n">
        <v>-19.52</v>
      </c>
      <c r="J2325" t="n">
        <v>1</v>
      </c>
      <c r="K2325" t="inlineStr"/>
      <c r="L2325" t="inlineStr">
        <is>
          <t>Lumx Studios S/A</t>
        </is>
      </c>
      <c r="M2325" t="inlineStr">
        <is>
          <t>Michel Ruthenberg Goldberg</t>
        </is>
      </c>
      <c r="N2325" t="n">
        <v>100</v>
      </c>
      <c r="O2325" t="inlineStr">
        <is>
          <t>Lumx</t>
        </is>
      </c>
      <c r="P2325" t="inlineStr">
        <is>
          <t>Michel Ruthenberg Goldberg</t>
        </is>
      </c>
      <c r="Q2325" t="inlineStr"/>
      <c r="R2325" t="inlineStr">
        <is>
          <t>Estorno 99 Michel Sp</t>
        </is>
      </c>
      <c r="S2325" t="inlineStr"/>
      <c r="T2325" t="inlineStr">
        <is>
          <t>Cora</t>
        </is>
      </c>
      <c r="U2325" t="inlineStr"/>
      <c r="V2325" t="inlineStr">
        <is>
          <t>Gestão - Transporte</t>
        </is>
      </c>
      <c r="W2325" t="inlineStr">
        <is>
          <t>Gestão - Transporte</t>
        </is>
      </c>
      <c r="X2325" t="inlineStr">
        <is>
          <t>Gestão</t>
        </is>
      </c>
      <c r="Y2325" t="inlineStr">
        <is>
          <t>Governance</t>
        </is>
      </c>
      <c r="Z2325" t="inlineStr">
        <is>
          <t>Governance</t>
        </is>
      </c>
      <c r="AA2325" t="inlineStr">
        <is>
          <t>Comercial</t>
        </is>
      </c>
      <c r="AB2325" t="inlineStr"/>
      <c r="AC2325" t="inlineStr"/>
      <c r="AD2325" t="n">
        <v>0</v>
      </c>
      <c r="AE2325" t="n">
        <v>0</v>
      </c>
    </row>
    <row r="2326">
      <c r="A2326" t="inlineStr">
        <is>
          <t>4407</t>
        </is>
      </c>
      <c r="B2326" s="115" t="n">
        <v>44790</v>
      </c>
      <c r="C2326" s="115" t="n">
        <v>44790</v>
      </c>
      <c r="D2326" t="n">
        <v>-34.55</v>
      </c>
      <c r="E2326" t="n">
        <v>-34.55</v>
      </c>
      <c r="F2326" t="inlineStr">
        <is>
          <t>BRL</t>
        </is>
      </c>
      <c r="G2326" t="n">
        <v>1</v>
      </c>
      <c r="H2326" t="n">
        <v>-34.55</v>
      </c>
      <c r="I2326" t="n">
        <v>-34.55</v>
      </c>
      <c r="J2326" t="n">
        <v>1</v>
      </c>
      <c r="K2326" t="inlineStr"/>
      <c r="L2326" t="inlineStr">
        <is>
          <t>Lumx Studios S/A</t>
        </is>
      </c>
      <c r="M2326" t="inlineStr">
        <is>
          <t>Caio Diniz Bretas</t>
        </is>
      </c>
      <c r="N2326" t="n">
        <v>100</v>
      </c>
      <c r="O2326" t="inlineStr">
        <is>
          <t>Financeiro</t>
        </is>
      </c>
      <c r="P2326" t="inlineStr">
        <is>
          <t>Caio Diniz Bretas</t>
        </is>
      </c>
      <c r="Q2326" t="inlineStr"/>
      <c r="R2326" t="inlineStr">
        <is>
          <t>Estorno Compra de Spray</t>
        </is>
      </c>
      <c r="S2326" t="inlineStr"/>
      <c r="T2326" t="inlineStr">
        <is>
          <t>Cora</t>
        </is>
      </c>
      <c r="U2326" t="inlineStr"/>
      <c r="V2326" t="inlineStr">
        <is>
          <t>Material de Uso e Consumo</t>
        </is>
      </c>
      <c r="W2326" t="inlineStr">
        <is>
          <t>Material de Uso e Consumo</t>
        </is>
      </c>
      <c r="X2326" t="inlineStr">
        <is>
          <t>Office</t>
        </is>
      </c>
      <c r="Y2326" t="inlineStr">
        <is>
          <t>Administrative Costs</t>
        </is>
      </c>
      <c r="Z2326" t="inlineStr">
        <is>
          <t>Administrative Costs</t>
        </is>
      </c>
      <c r="AA2326" t="inlineStr">
        <is>
          <t>Outros</t>
        </is>
      </c>
      <c r="AB2326" t="inlineStr"/>
      <c r="AC2326" t="inlineStr"/>
      <c r="AD2326" t="n">
        <v>0</v>
      </c>
      <c r="AE2326" t="n">
        <v>0</v>
      </c>
    </row>
    <row r="2327">
      <c r="A2327" t="inlineStr">
        <is>
          <t>751</t>
        </is>
      </c>
      <c r="B2327" s="115" t="n">
        <v>44790</v>
      </c>
      <c r="C2327" s="115" t="n">
        <v>44790</v>
      </c>
      <c r="D2327" t="n">
        <v>300000</v>
      </c>
      <c r="E2327" t="n">
        <v>300000</v>
      </c>
      <c r="F2327" t="inlineStr">
        <is>
          <t>BRL</t>
        </is>
      </c>
      <c r="G2327" t="n">
        <v>1</v>
      </c>
      <c r="H2327" t="n">
        <v>300000</v>
      </c>
      <c r="I2327" t="n">
        <v>300000</v>
      </c>
      <c r="J2327" t="n">
        <v>1</v>
      </c>
      <c r="K2327" t="inlineStr"/>
      <c r="L2327" t="inlineStr">
        <is>
          <t>Lumx Studios S/A</t>
        </is>
      </c>
      <c r="M2327" t="inlineStr">
        <is>
          <t>Xp</t>
        </is>
      </c>
      <c r="N2327" t="n">
        <v>100</v>
      </c>
      <c r="O2327" t="inlineStr">
        <is>
          <t>Lumx</t>
        </is>
      </c>
      <c r="P2327" t="inlineStr">
        <is>
          <t>Lumx Studios S/A</t>
        </is>
      </c>
      <c r="Q2327" t="inlineStr"/>
      <c r="R2327" t="inlineStr">
        <is>
          <t>Transferência entre Contas</t>
        </is>
      </c>
      <c r="S2327" t="inlineStr"/>
      <c r="T2327" t="inlineStr">
        <is>
          <t>Xp</t>
        </is>
      </c>
      <c r="U2327" t="inlineStr"/>
      <c r="V2327" t="inlineStr">
        <is>
          <t>Transferências</t>
        </is>
      </c>
      <c r="W2327" t="inlineStr">
        <is>
          <t>Transferências</t>
        </is>
      </c>
      <c r="X2327" t="inlineStr">
        <is>
          <t>Others</t>
        </is>
      </c>
      <c r="Y2327" t="inlineStr">
        <is>
          <t>Administrative Costs</t>
        </is>
      </c>
      <c r="Z2327" t="inlineStr">
        <is>
          <t>Administrative Costs</t>
        </is>
      </c>
      <c r="AA2327" t="inlineStr">
        <is>
          <t>Outros</t>
        </is>
      </c>
      <c r="AB2327" t="inlineStr"/>
      <c r="AC2327" t="inlineStr"/>
      <c r="AD2327" t="n">
        <v>0</v>
      </c>
      <c r="AE2327" t="n">
        <v>0</v>
      </c>
    </row>
    <row r="2328">
      <c r="A2328" t="inlineStr">
        <is>
          <t>9712</t>
        </is>
      </c>
      <c r="B2328" s="115" t="n">
        <v>44790</v>
      </c>
      <c r="C2328" s="115" t="n">
        <v>44790</v>
      </c>
      <c r="D2328" t="n">
        <v>-300000</v>
      </c>
      <c r="E2328" t="n">
        <v>-300000</v>
      </c>
      <c r="F2328" t="inlineStr">
        <is>
          <t>BRL</t>
        </is>
      </c>
      <c r="G2328" t="n">
        <v>1</v>
      </c>
      <c r="H2328" t="n">
        <v>-300000</v>
      </c>
      <c r="I2328" t="n">
        <v>-300000</v>
      </c>
      <c r="J2328" t="n">
        <v>1</v>
      </c>
      <c r="K2328" t="inlineStr"/>
      <c r="L2328" t="inlineStr">
        <is>
          <t>Lumx Studios S/A</t>
        </is>
      </c>
      <c r="M2328" t="inlineStr">
        <is>
          <t>Lumx Studios S/A</t>
        </is>
      </c>
      <c r="N2328" t="n">
        <v>100</v>
      </c>
      <c r="O2328" t="inlineStr">
        <is>
          <t>Lumx</t>
        </is>
      </c>
      <c r="P2328" t="inlineStr">
        <is>
          <t>Lumx Studios S/A</t>
        </is>
      </c>
      <c r="Q2328" t="inlineStr"/>
      <c r="R2328" t="inlineStr">
        <is>
          <t>Transferência entre Contas</t>
        </is>
      </c>
      <c r="S2328" t="inlineStr"/>
      <c r="T2328" t="inlineStr">
        <is>
          <t>Cora</t>
        </is>
      </c>
      <c r="U2328" t="inlineStr"/>
      <c r="V2328" t="inlineStr">
        <is>
          <t>Transferências</t>
        </is>
      </c>
      <c r="W2328" t="inlineStr">
        <is>
          <t>Transferências</t>
        </is>
      </c>
      <c r="X2328" t="inlineStr">
        <is>
          <t>Others</t>
        </is>
      </c>
      <c r="Y2328" t="inlineStr">
        <is>
          <t>Administrative Costs</t>
        </is>
      </c>
      <c r="Z2328" t="inlineStr">
        <is>
          <t>Administrative Costs</t>
        </is>
      </c>
      <c r="AA2328" t="inlineStr">
        <is>
          <t>Outros</t>
        </is>
      </c>
      <c r="AB2328" t="inlineStr"/>
      <c r="AC2328" t="inlineStr"/>
      <c r="AD2328" t="n">
        <v>0</v>
      </c>
      <c r="AE2328" t="n">
        <v>0</v>
      </c>
    </row>
    <row r="2329">
      <c r="A2329" t="inlineStr">
        <is>
          <t>4408</t>
        </is>
      </c>
      <c r="B2329" s="115" t="n">
        <v>44789</v>
      </c>
      <c r="C2329" s="115" t="n">
        <v>44789</v>
      </c>
      <c r="D2329" t="n">
        <v>-129.57</v>
      </c>
      <c r="E2329" t="n">
        <v>-129.57</v>
      </c>
      <c r="F2329" t="inlineStr">
        <is>
          <t>BRL</t>
        </is>
      </c>
      <c r="G2329" t="n">
        <v>1</v>
      </c>
      <c r="H2329" t="n">
        <v>-129.57</v>
      </c>
      <c r="I2329" t="n">
        <v>-129.57</v>
      </c>
      <c r="J2329" t="n">
        <v>1</v>
      </c>
      <c r="K2329" t="inlineStr"/>
      <c r="L2329" t="inlineStr">
        <is>
          <t>Lumx Studios S/A</t>
        </is>
      </c>
      <c r="M2329" t="inlineStr">
        <is>
          <t>Lumx Studios S/A</t>
        </is>
      </c>
      <c r="N2329" t="n">
        <v>100</v>
      </c>
      <c r="O2329" t="inlineStr">
        <is>
          <t>Conselho</t>
        </is>
      </c>
      <c r="P2329" t="inlineStr">
        <is>
          <t>Lumx Studios S/A</t>
        </is>
      </c>
      <c r="Q2329" t="inlineStr"/>
      <c r="R2329" t="inlineStr">
        <is>
          <t>Compra de Mercado</t>
        </is>
      </c>
      <c r="S2329" t="inlineStr"/>
      <c r="T2329" t="inlineStr">
        <is>
          <t>Mercado Pago</t>
        </is>
      </c>
      <c r="U2329" t="inlineStr"/>
      <c r="V2329" t="inlineStr">
        <is>
          <t>Material de Uso e Consumo</t>
        </is>
      </c>
      <c r="W2329" t="inlineStr">
        <is>
          <t>Material de Uso e Consumo</t>
        </is>
      </c>
      <c r="X2329" t="inlineStr">
        <is>
          <t>Office</t>
        </is>
      </c>
      <c r="Y2329" t="inlineStr">
        <is>
          <t>Administrative Costs</t>
        </is>
      </c>
      <c r="Z2329" t="inlineStr">
        <is>
          <t>Administrative Costs</t>
        </is>
      </c>
      <c r="AA2329" t="inlineStr">
        <is>
          <t>Outros</t>
        </is>
      </c>
      <c r="AB2329" t="inlineStr"/>
      <c r="AC2329" t="inlineStr"/>
      <c r="AD2329" t="n">
        <v>0</v>
      </c>
      <c r="AE2329" t="n">
        <v>0</v>
      </c>
    </row>
    <row r="2330">
      <c r="A2330" t="inlineStr">
        <is>
          <t>4409</t>
        </is>
      </c>
      <c r="B2330" s="115" t="n">
        <v>44789</v>
      </c>
      <c r="C2330" s="115" t="n">
        <v>44789</v>
      </c>
      <c r="D2330" t="n">
        <v>-59.32</v>
      </c>
      <c r="E2330" t="n">
        <v>-59.32</v>
      </c>
      <c r="F2330" t="inlineStr">
        <is>
          <t>BRL</t>
        </is>
      </c>
      <c r="G2330" t="n">
        <v>1</v>
      </c>
      <c r="H2330" t="n">
        <v>-59.32</v>
      </c>
      <c r="I2330" t="n">
        <v>-59.32</v>
      </c>
      <c r="J2330" t="n">
        <v>1</v>
      </c>
      <c r="K2330" t="inlineStr"/>
      <c r="L2330" t="inlineStr">
        <is>
          <t>Lumx Studios S/A</t>
        </is>
      </c>
      <c r="M2330" t="inlineStr">
        <is>
          <t>Mercadolivre.com Atividades de Internet Ltda</t>
        </is>
      </c>
      <c r="N2330" t="n">
        <v>100</v>
      </c>
      <c r="O2330" t="inlineStr"/>
      <c r="P2330" t="inlineStr">
        <is>
          <t>Mercadolivre.com Atividades de Internet Ltda</t>
        </is>
      </c>
      <c r="Q2330" t="inlineStr"/>
      <c r="R2330" t="inlineStr">
        <is>
          <t>Compra de Escorredor</t>
        </is>
      </c>
      <c r="S2330" t="inlineStr"/>
      <c r="T2330" t="inlineStr">
        <is>
          <t>Mercado Pago</t>
        </is>
      </c>
      <c r="U2330" t="inlineStr"/>
      <c r="V2330" t="inlineStr">
        <is>
          <t>Material de Uso e Consumo</t>
        </is>
      </c>
      <c r="W2330" t="inlineStr">
        <is>
          <t>Material de Uso e Consumo</t>
        </is>
      </c>
      <c r="X2330" t="inlineStr">
        <is>
          <t>Office</t>
        </is>
      </c>
      <c r="Y2330" t="inlineStr">
        <is>
          <t>Administrative Costs</t>
        </is>
      </c>
      <c r="Z2330" t="inlineStr">
        <is>
          <t>Administrative Costs</t>
        </is>
      </c>
      <c r="AA2330" t="inlineStr">
        <is>
          <t>Outros</t>
        </is>
      </c>
      <c r="AB2330" t="inlineStr"/>
      <c r="AC2330" t="inlineStr"/>
      <c r="AD2330" t="n">
        <v>0</v>
      </c>
      <c r="AE2330" t="n">
        <v>0</v>
      </c>
    </row>
    <row r="2331">
      <c r="A2331" t="inlineStr">
        <is>
          <t>4410</t>
        </is>
      </c>
      <c r="B2331" s="115" t="n">
        <v>44789</v>
      </c>
      <c r="C2331" s="115" t="n">
        <v>44789</v>
      </c>
      <c r="D2331" t="n">
        <v>-2171.83</v>
      </c>
      <c r="E2331" t="n">
        <v>-2171.83</v>
      </c>
      <c r="F2331" t="inlineStr">
        <is>
          <t>BRL</t>
        </is>
      </c>
      <c r="G2331" t="n">
        <v>1</v>
      </c>
      <c r="H2331" t="n">
        <v>-2171.83</v>
      </c>
      <c r="I2331" t="n">
        <v>-2171.83</v>
      </c>
      <c r="J2331" t="n">
        <v>1</v>
      </c>
      <c r="K2331" t="inlineStr"/>
      <c r="L2331" t="inlineStr">
        <is>
          <t>Lumx Studios S/A</t>
        </is>
      </c>
      <c r="M2331" t="inlineStr">
        <is>
          <t>Lumx Studios S/A</t>
        </is>
      </c>
      <c r="N2331" t="n">
        <v>100</v>
      </c>
      <c r="O2331" t="inlineStr">
        <is>
          <t>Conselho</t>
        </is>
      </c>
      <c r="P2331" t="inlineStr">
        <is>
          <t>Lumx Studios S/A</t>
        </is>
      </c>
      <c r="Q2331" t="inlineStr"/>
      <c r="R2331" t="inlineStr">
        <is>
          <t>Pis - Receita Seamore</t>
        </is>
      </c>
      <c r="S2331" t="inlineStr"/>
      <c r="T2331" t="inlineStr">
        <is>
          <t>Conta Simples</t>
        </is>
      </c>
      <c r="U2331" t="inlineStr"/>
      <c r="V2331" t="inlineStr">
        <is>
          <t>Imposto - Pis</t>
        </is>
      </c>
      <c r="W2331" t="inlineStr">
        <is>
          <t>Impostos</t>
        </is>
      </c>
      <c r="X2331" t="inlineStr">
        <is>
          <t>Tax And Fees</t>
        </is>
      </c>
      <c r="Y2331" t="inlineStr">
        <is>
          <t>Tax And Fees</t>
        </is>
      </c>
      <c r="Z2331" t="inlineStr">
        <is>
          <t>Tax And Fees</t>
        </is>
      </c>
      <c r="AA2331" t="inlineStr">
        <is>
          <t>Impostos e Taxas</t>
        </is>
      </c>
      <c r="AB2331" t="inlineStr"/>
      <c r="AC2331" t="inlineStr"/>
      <c r="AD2331" t="n">
        <v>0</v>
      </c>
      <c r="AE2331" t="n">
        <v>0</v>
      </c>
    </row>
    <row r="2332">
      <c r="A2332" t="inlineStr">
        <is>
          <t>4411</t>
        </is>
      </c>
      <c r="B2332" s="115" t="n">
        <v>44789</v>
      </c>
      <c r="C2332" s="115" t="n">
        <v>44789</v>
      </c>
      <c r="D2332" t="n">
        <v>-3608.57</v>
      </c>
      <c r="E2332" t="n">
        <v>-3608.57</v>
      </c>
      <c r="F2332" t="inlineStr">
        <is>
          <t>BRL</t>
        </is>
      </c>
      <c r="G2332" t="n">
        <v>1</v>
      </c>
      <c r="H2332" t="n">
        <v>-3608.57</v>
      </c>
      <c r="I2332" t="n">
        <v>-3608.57</v>
      </c>
      <c r="J2332" t="n">
        <v>1</v>
      </c>
      <c r="K2332" t="inlineStr"/>
      <c r="L2332" t="inlineStr">
        <is>
          <t>Lumx Studios S/A</t>
        </is>
      </c>
      <c r="M2332" t="inlineStr">
        <is>
          <t>Lumx Studios S/A</t>
        </is>
      </c>
      <c r="N2332" t="n">
        <v>100</v>
      </c>
      <c r="O2332" t="inlineStr">
        <is>
          <t>Lumx</t>
        </is>
      </c>
      <c r="P2332" t="inlineStr">
        <is>
          <t>Lumx Studios S/A</t>
        </is>
      </c>
      <c r="Q2332" t="inlineStr"/>
      <c r="R2332" t="inlineStr">
        <is>
          <t>Csll  - Receita Seamore</t>
        </is>
      </c>
      <c r="S2332" t="inlineStr"/>
      <c r="T2332" t="inlineStr">
        <is>
          <t>Conta Simples</t>
        </is>
      </c>
      <c r="U2332" t="inlineStr"/>
      <c r="V2332" t="inlineStr">
        <is>
          <t>Imposto - Csll</t>
        </is>
      </c>
      <c r="W2332" t="inlineStr">
        <is>
          <t>Impostos</t>
        </is>
      </c>
      <c r="X2332" t="inlineStr">
        <is>
          <t>Tax And Fees</t>
        </is>
      </c>
      <c r="Y2332" t="inlineStr">
        <is>
          <t>Tax And Fees</t>
        </is>
      </c>
      <c r="Z2332" t="inlineStr">
        <is>
          <t>Tax And Fees</t>
        </is>
      </c>
      <c r="AA2332" t="inlineStr">
        <is>
          <t>Impostos e Taxas</t>
        </is>
      </c>
      <c r="AB2332" t="inlineStr"/>
      <c r="AC2332" t="inlineStr"/>
      <c r="AD2332" t="n">
        <v>0</v>
      </c>
      <c r="AE2332" t="n">
        <v>0</v>
      </c>
    </row>
    <row r="2333">
      <c r="A2333" t="inlineStr">
        <is>
          <t>4412</t>
        </is>
      </c>
      <c r="B2333" s="115" t="n">
        <v>44789</v>
      </c>
      <c r="C2333" s="115" t="n">
        <v>44789</v>
      </c>
      <c r="D2333" t="n">
        <v>-14.9</v>
      </c>
      <c r="E2333" t="n">
        <v>-14.9</v>
      </c>
      <c r="F2333" t="inlineStr">
        <is>
          <t>BRL</t>
        </is>
      </c>
      <c r="G2333" t="n">
        <v>1</v>
      </c>
      <c r="H2333" t="n">
        <v>-14.9</v>
      </c>
      <c r="I2333" t="n">
        <v>-14.9</v>
      </c>
      <c r="J2333" t="n">
        <v>1</v>
      </c>
      <c r="K2333" t="inlineStr"/>
      <c r="L2333" t="inlineStr">
        <is>
          <t>Lumx Studios S/A</t>
        </is>
      </c>
      <c r="M2333" t="inlineStr">
        <is>
          <t>Lumx Studios S/A</t>
        </is>
      </c>
      <c r="N2333" t="n">
        <v>100</v>
      </c>
      <c r="O2333" t="inlineStr">
        <is>
          <t>Conselho</t>
        </is>
      </c>
      <c r="P2333" t="inlineStr">
        <is>
          <t>Lumx Studios S/A</t>
        </is>
      </c>
      <c r="Q2333" t="inlineStr"/>
      <c r="R2333" t="inlineStr">
        <is>
          <t>Taxa de Emissao Cartao Fisico</t>
        </is>
      </c>
      <c r="S2333" t="inlineStr"/>
      <c r="T2333" t="inlineStr">
        <is>
          <t>Conta Simples</t>
        </is>
      </c>
      <c r="U2333" t="inlineStr"/>
      <c r="V2333" t="inlineStr">
        <is>
          <t>Taxa - Bancária</t>
        </is>
      </c>
      <c r="W2333" t="inlineStr">
        <is>
          <t>Taxas</t>
        </is>
      </c>
      <c r="X2333" t="inlineStr">
        <is>
          <t>Tax And Fees</t>
        </is>
      </c>
      <c r="Y2333" t="inlineStr">
        <is>
          <t>Tax And Fees</t>
        </is>
      </c>
      <c r="Z2333" t="inlineStr">
        <is>
          <t>Tax And Fees</t>
        </is>
      </c>
      <c r="AA2333" t="inlineStr">
        <is>
          <t>Impostos e Taxas</t>
        </is>
      </c>
      <c r="AB2333" t="inlineStr"/>
      <c r="AC2333" t="inlineStr"/>
      <c r="AD2333" t="n">
        <v>0</v>
      </c>
      <c r="AE2333" t="n">
        <v>0</v>
      </c>
    </row>
    <row r="2334">
      <c r="A2334" t="inlineStr">
        <is>
          <t>4413</t>
        </is>
      </c>
      <c r="B2334" s="115" t="n">
        <v>44789</v>
      </c>
      <c r="C2334" s="115" t="n">
        <v>44789</v>
      </c>
      <c r="D2334" t="n">
        <v>-4009.53</v>
      </c>
      <c r="E2334" t="n">
        <v>-4009.53</v>
      </c>
      <c r="F2334" t="inlineStr">
        <is>
          <t>BRL</t>
        </is>
      </c>
      <c r="G2334" t="n">
        <v>1</v>
      </c>
      <c r="H2334" t="n">
        <v>-4009.53</v>
      </c>
      <c r="I2334" t="n">
        <v>-4009.53</v>
      </c>
      <c r="J2334" t="n">
        <v>1</v>
      </c>
      <c r="K2334" t="inlineStr"/>
      <c r="L2334" t="inlineStr">
        <is>
          <t>Lumx Studios S/A</t>
        </is>
      </c>
      <c r="M2334" t="inlineStr">
        <is>
          <t>Lumx Studios S/A</t>
        </is>
      </c>
      <c r="N2334" t="n">
        <v>100</v>
      </c>
      <c r="O2334" t="inlineStr">
        <is>
          <t>Conselho</t>
        </is>
      </c>
      <c r="P2334" t="inlineStr">
        <is>
          <t>Lumx Studios S/A</t>
        </is>
      </c>
      <c r="Q2334" t="inlineStr"/>
      <c r="R2334" t="inlineStr">
        <is>
          <t>Irpj - Receita Seamore</t>
        </is>
      </c>
      <c r="S2334" t="inlineStr"/>
      <c r="T2334" t="inlineStr">
        <is>
          <t>Conta Simples</t>
        </is>
      </c>
      <c r="U2334" t="inlineStr"/>
      <c r="V2334" t="inlineStr">
        <is>
          <t>Imposto - Irpj</t>
        </is>
      </c>
      <c r="W2334" t="inlineStr">
        <is>
          <t>Impostos</t>
        </is>
      </c>
      <c r="X2334" t="inlineStr">
        <is>
          <t>Tax And Fees</t>
        </is>
      </c>
      <c r="Y2334" t="inlineStr">
        <is>
          <t>Tax And Fees</t>
        </is>
      </c>
      <c r="Z2334" t="inlineStr">
        <is>
          <t>Tax And Fees</t>
        </is>
      </c>
      <c r="AA2334" t="inlineStr">
        <is>
          <t>Impostos e Taxas</t>
        </is>
      </c>
      <c r="AB2334" t="inlineStr"/>
      <c r="AC2334" t="inlineStr"/>
      <c r="AD2334" t="n">
        <v>0</v>
      </c>
      <c r="AE2334" t="n">
        <v>0</v>
      </c>
    </row>
    <row r="2335">
      <c r="A2335" t="inlineStr">
        <is>
          <t>752</t>
        </is>
      </c>
      <c r="B2335" s="115" t="n">
        <v>44789</v>
      </c>
      <c r="C2335" s="115" t="n">
        <v>44789</v>
      </c>
      <c r="D2335" t="n">
        <v>134127.12</v>
      </c>
      <c r="E2335" t="n">
        <v>134127.12</v>
      </c>
      <c r="F2335" t="inlineStr">
        <is>
          <t>BRL</t>
        </is>
      </c>
      <c r="G2335" t="n">
        <v>1</v>
      </c>
      <c r="H2335" t="n">
        <v>134127.12</v>
      </c>
      <c r="I2335" t="n">
        <v>134127.12</v>
      </c>
      <c r="J2335" t="n">
        <v>1</v>
      </c>
      <c r="K2335" t="inlineStr"/>
      <c r="L2335" t="inlineStr">
        <is>
          <t>Lumx Studios S/A</t>
        </is>
      </c>
      <c r="M2335" t="inlineStr">
        <is>
          <t>Cora</t>
        </is>
      </c>
      <c r="N2335" t="n">
        <v>100</v>
      </c>
      <c r="O2335" t="inlineStr">
        <is>
          <t>Lumx</t>
        </is>
      </c>
      <c r="P2335" t="inlineStr">
        <is>
          <t>Lumx Studios S/A</t>
        </is>
      </c>
      <c r="Q2335" t="inlineStr"/>
      <c r="R2335" t="inlineStr">
        <is>
          <t>Transferência entre Contas</t>
        </is>
      </c>
      <c r="S2335" t="inlineStr"/>
      <c r="T2335" t="inlineStr">
        <is>
          <t>Cora</t>
        </is>
      </c>
      <c r="U2335" t="inlineStr"/>
      <c r="V2335" t="inlineStr">
        <is>
          <t>Transferências</t>
        </is>
      </c>
      <c r="W2335" t="inlineStr">
        <is>
          <t>Transferências</t>
        </is>
      </c>
      <c r="X2335" t="inlineStr">
        <is>
          <t>Others</t>
        </is>
      </c>
      <c r="Y2335" t="inlineStr">
        <is>
          <t>Administrative Costs</t>
        </is>
      </c>
      <c r="Z2335" t="inlineStr">
        <is>
          <t>Administrative Costs</t>
        </is>
      </c>
      <c r="AA2335" t="inlineStr">
        <is>
          <t>Outros</t>
        </is>
      </c>
      <c r="AB2335" t="inlineStr"/>
      <c r="AC2335" t="inlineStr"/>
      <c r="AD2335" t="n">
        <v>0</v>
      </c>
      <c r="AE2335" t="n">
        <v>0</v>
      </c>
    </row>
    <row r="2336">
      <c r="A2336" t="inlineStr">
        <is>
          <t>9713</t>
        </is>
      </c>
      <c r="B2336" s="115" t="n">
        <v>44789</v>
      </c>
      <c r="C2336" s="115" t="n">
        <v>44789</v>
      </c>
      <c r="D2336" t="n">
        <v>-134127.12</v>
      </c>
      <c r="E2336" t="n">
        <v>-134127.12</v>
      </c>
      <c r="F2336" t="inlineStr">
        <is>
          <t>BRL</t>
        </is>
      </c>
      <c r="G2336" t="n">
        <v>1</v>
      </c>
      <c r="H2336" t="n">
        <v>-134127.12</v>
      </c>
      <c r="I2336" t="n">
        <v>-134127.12</v>
      </c>
      <c r="J2336" t="n">
        <v>1</v>
      </c>
      <c r="K2336" t="inlineStr"/>
      <c r="L2336" t="inlineStr">
        <is>
          <t>Lumx Studios S/A</t>
        </is>
      </c>
      <c r="M2336" t="inlineStr">
        <is>
          <t>Lumx Studios S/A</t>
        </is>
      </c>
      <c r="N2336" t="n">
        <v>100</v>
      </c>
      <c r="O2336" t="inlineStr">
        <is>
          <t>Lumx</t>
        </is>
      </c>
      <c r="P2336" t="inlineStr">
        <is>
          <t>Lumx Studios S/A</t>
        </is>
      </c>
      <c r="Q2336" t="inlineStr"/>
      <c r="R2336" t="inlineStr">
        <is>
          <t>Transferência entre Contas</t>
        </is>
      </c>
      <c r="S2336" t="inlineStr"/>
      <c r="T2336" t="inlineStr">
        <is>
          <t>Mercado Bitcoin</t>
        </is>
      </c>
      <c r="U2336" t="inlineStr"/>
      <c r="V2336" t="inlineStr">
        <is>
          <t>Transferências</t>
        </is>
      </c>
      <c r="W2336" t="inlineStr">
        <is>
          <t>Transferências</t>
        </is>
      </c>
      <c r="X2336" t="inlineStr">
        <is>
          <t>Others</t>
        </is>
      </c>
      <c r="Y2336" t="inlineStr">
        <is>
          <t>Administrative Costs</t>
        </is>
      </c>
      <c r="Z2336" t="inlineStr">
        <is>
          <t>Administrative Costs</t>
        </is>
      </c>
      <c r="AA2336" t="inlineStr">
        <is>
          <t>Outros</t>
        </is>
      </c>
      <c r="AB2336" t="inlineStr"/>
      <c r="AC2336" t="inlineStr"/>
      <c r="AD2336" t="n">
        <v>0</v>
      </c>
      <c r="AE2336" t="n">
        <v>0</v>
      </c>
    </row>
    <row r="2337">
      <c r="A2337" t="inlineStr">
        <is>
          <t>4414</t>
        </is>
      </c>
      <c r="B2337" s="115" t="n">
        <v>44788</v>
      </c>
      <c r="C2337" s="115" t="n">
        <v>44788</v>
      </c>
      <c r="D2337" t="n">
        <v>-14.9</v>
      </c>
      <c r="E2337" t="n">
        <v>-14.9</v>
      </c>
      <c r="F2337" t="inlineStr">
        <is>
          <t>BRL</t>
        </is>
      </c>
      <c r="G2337" t="n">
        <v>1</v>
      </c>
      <c r="H2337" t="n">
        <v>-14.9</v>
      </c>
      <c r="I2337" t="n">
        <v>-14.9</v>
      </c>
      <c r="J2337" t="n">
        <v>1</v>
      </c>
      <c r="K2337" t="inlineStr"/>
      <c r="L2337" t="inlineStr">
        <is>
          <t>Lumx Studios S/A</t>
        </is>
      </c>
      <c r="M2337" t="inlineStr">
        <is>
          <t>Lumx Studios S/A</t>
        </is>
      </c>
      <c r="N2337" t="n">
        <v>100</v>
      </c>
      <c r="O2337" t="inlineStr">
        <is>
          <t>Conselho</t>
        </is>
      </c>
      <c r="P2337" t="inlineStr">
        <is>
          <t>Lumx Studios S/A</t>
        </is>
      </c>
      <c r="Q2337" t="inlineStr"/>
      <c r="R2337" t="inlineStr">
        <is>
          <t>Emissão de Cartão de Crédito</t>
        </is>
      </c>
      <c r="S2337" t="inlineStr"/>
      <c r="T2337" t="inlineStr">
        <is>
          <t>Conta Simples</t>
        </is>
      </c>
      <c r="U2337" t="inlineStr"/>
      <c r="V2337" t="inlineStr">
        <is>
          <t>Taxa - Bancária</t>
        </is>
      </c>
      <c r="W2337" t="inlineStr">
        <is>
          <t>Taxas</t>
        </is>
      </c>
      <c r="X2337" t="inlineStr">
        <is>
          <t>Tax And Fees</t>
        </is>
      </c>
      <c r="Y2337" t="inlineStr">
        <is>
          <t>Tax And Fees</t>
        </is>
      </c>
      <c r="Z2337" t="inlineStr">
        <is>
          <t>Tax And Fees</t>
        </is>
      </c>
      <c r="AA2337" t="inlineStr">
        <is>
          <t>Impostos e Taxas</t>
        </is>
      </c>
      <c r="AB2337" t="inlineStr"/>
      <c r="AC2337" t="inlineStr"/>
      <c r="AD2337" t="n">
        <v>0</v>
      </c>
      <c r="AE2337" t="n">
        <v>0</v>
      </c>
    </row>
    <row r="2338">
      <c r="A2338" t="inlineStr">
        <is>
          <t>4415</t>
        </is>
      </c>
      <c r="B2338" s="115" t="n">
        <v>44788</v>
      </c>
      <c r="C2338" s="115" t="n">
        <v>44788</v>
      </c>
      <c r="D2338" t="n">
        <v>-10023.81</v>
      </c>
      <c r="E2338" t="n">
        <v>-10023.81</v>
      </c>
      <c r="F2338" t="inlineStr">
        <is>
          <t>BRL</t>
        </is>
      </c>
      <c r="G2338" t="n">
        <v>1</v>
      </c>
      <c r="H2338" t="n">
        <v>-10023.81</v>
      </c>
      <c r="I2338" t="n">
        <v>-10023.81</v>
      </c>
      <c r="J2338" t="n">
        <v>1</v>
      </c>
      <c r="K2338" t="inlineStr"/>
      <c r="L2338" t="inlineStr">
        <is>
          <t>Lumx Studios S/A</t>
        </is>
      </c>
      <c r="M2338" t="inlineStr">
        <is>
          <t>Ministerio da Fazenda</t>
        </is>
      </c>
      <c r="N2338" t="n">
        <v>100</v>
      </c>
      <c r="O2338" t="inlineStr"/>
      <c r="P2338" t="inlineStr">
        <is>
          <t>Ministerio da Fazenda</t>
        </is>
      </c>
      <c r="Q2338" t="inlineStr"/>
      <c r="R2338" t="inlineStr">
        <is>
          <t>Cofins - Receita Seamore - Baixa por Conciliação</t>
        </is>
      </c>
      <c r="S2338" t="inlineStr"/>
      <c r="T2338" t="inlineStr">
        <is>
          <t>Conta Simples</t>
        </is>
      </c>
      <c r="U2338" t="inlineStr"/>
      <c r="V2338" t="inlineStr">
        <is>
          <t>Imposto - Cofins</t>
        </is>
      </c>
      <c r="W2338" t="inlineStr">
        <is>
          <t>Impostos</t>
        </is>
      </c>
      <c r="X2338" t="inlineStr">
        <is>
          <t>Tax And Fees</t>
        </is>
      </c>
      <c r="Y2338" t="inlineStr">
        <is>
          <t>Tax And Fees</t>
        </is>
      </c>
      <c r="Z2338" t="inlineStr">
        <is>
          <t>Tax And Fees</t>
        </is>
      </c>
      <c r="AA2338" t="inlineStr">
        <is>
          <t>Impostos e Taxas</t>
        </is>
      </c>
      <c r="AB2338" t="inlineStr"/>
      <c r="AC2338" t="inlineStr"/>
      <c r="AD2338" t="n">
        <v>0</v>
      </c>
      <c r="AE2338" t="n">
        <v>0</v>
      </c>
    </row>
    <row r="2339">
      <c r="A2339" t="inlineStr">
        <is>
          <t>4416</t>
        </is>
      </c>
      <c r="B2339" s="115" t="n">
        <v>44788</v>
      </c>
      <c r="C2339" s="115" t="n">
        <v>44788</v>
      </c>
      <c r="D2339" t="n">
        <v>-14.9</v>
      </c>
      <c r="E2339" t="n">
        <v>-14.9</v>
      </c>
      <c r="F2339" t="inlineStr">
        <is>
          <t>BRL</t>
        </is>
      </c>
      <c r="G2339" t="n">
        <v>1</v>
      </c>
      <c r="H2339" t="n">
        <v>-14.9</v>
      </c>
      <c r="I2339" t="n">
        <v>-14.9</v>
      </c>
      <c r="J2339" t="n">
        <v>1</v>
      </c>
      <c r="K2339" t="inlineStr"/>
      <c r="L2339" t="inlineStr">
        <is>
          <t>Lumx Studios S/A</t>
        </is>
      </c>
      <c r="M2339" t="inlineStr">
        <is>
          <t>Lumx Studios S/A</t>
        </is>
      </c>
      <c r="N2339" t="n">
        <v>100</v>
      </c>
      <c r="O2339" t="inlineStr">
        <is>
          <t>Conselho</t>
        </is>
      </c>
      <c r="P2339" t="inlineStr">
        <is>
          <t>Lumx Studios S/A</t>
        </is>
      </c>
      <c r="Q2339" t="inlineStr"/>
      <c r="R2339" t="inlineStr">
        <is>
          <t>Taxa de Emissao Cartao Fisico</t>
        </is>
      </c>
      <c r="S2339" t="inlineStr"/>
      <c r="T2339" t="inlineStr">
        <is>
          <t>Conta Simples</t>
        </is>
      </c>
      <c r="U2339" t="inlineStr"/>
      <c r="V2339" t="inlineStr">
        <is>
          <t>Taxa - Bancária</t>
        </is>
      </c>
      <c r="W2339" t="inlineStr">
        <is>
          <t>Taxas</t>
        </is>
      </c>
      <c r="X2339" t="inlineStr">
        <is>
          <t>Tax And Fees</t>
        </is>
      </c>
      <c r="Y2339" t="inlineStr">
        <is>
          <t>Tax And Fees</t>
        </is>
      </c>
      <c r="Z2339" t="inlineStr">
        <is>
          <t>Tax And Fees</t>
        </is>
      </c>
      <c r="AA2339" t="inlineStr">
        <is>
          <t>Impostos e Taxas</t>
        </is>
      </c>
      <c r="AB2339" t="inlineStr"/>
      <c r="AC2339" t="inlineStr"/>
      <c r="AD2339" t="n">
        <v>0</v>
      </c>
      <c r="AE2339" t="n">
        <v>0</v>
      </c>
    </row>
    <row r="2340">
      <c r="A2340" t="inlineStr">
        <is>
          <t>4417</t>
        </is>
      </c>
      <c r="B2340" s="115" t="n">
        <v>44788</v>
      </c>
      <c r="C2340" s="115" t="n">
        <v>44788</v>
      </c>
      <c r="D2340" t="n">
        <v>-14.9</v>
      </c>
      <c r="E2340" t="n">
        <v>-14.9</v>
      </c>
      <c r="F2340" t="inlineStr">
        <is>
          <t>BRL</t>
        </is>
      </c>
      <c r="G2340" t="n">
        <v>1</v>
      </c>
      <c r="H2340" t="n">
        <v>-14.9</v>
      </c>
      <c r="I2340" t="n">
        <v>-14.9</v>
      </c>
      <c r="J2340" t="n">
        <v>1</v>
      </c>
      <c r="K2340" t="inlineStr"/>
      <c r="L2340" t="inlineStr">
        <is>
          <t>Lumx Studios S/A</t>
        </is>
      </c>
      <c r="M2340" t="inlineStr">
        <is>
          <t>Lumx Studios S/A</t>
        </is>
      </c>
      <c r="N2340" t="n">
        <v>100</v>
      </c>
      <c r="O2340" t="inlineStr">
        <is>
          <t>Conselho</t>
        </is>
      </c>
      <c r="P2340" t="inlineStr">
        <is>
          <t>Lumx Studios S/A</t>
        </is>
      </c>
      <c r="Q2340" t="inlineStr"/>
      <c r="R2340" t="inlineStr">
        <is>
          <t>Taxa de Emissao Cartao Fisico</t>
        </is>
      </c>
      <c r="S2340" t="inlineStr"/>
      <c r="T2340" t="inlineStr">
        <is>
          <t>Conta Simples</t>
        </is>
      </c>
      <c r="U2340" t="inlineStr"/>
      <c r="V2340" t="inlineStr">
        <is>
          <t>Taxa - Bancária</t>
        </is>
      </c>
      <c r="W2340" t="inlineStr">
        <is>
          <t>Taxas</t>
        </is>
      </c>
      <c r="X2340" t="inlineStr">
        <is>
          <t>Tax And Fees</t>
        </is>
      </c>
      <c r="Y2340" t="inlineStr">
        <is>
          <t>Tax And Fees</t>
        </is>
      </c>
      <c r="Z2340" t="inlineStr">
        <is>
          <t>Tax And Fees</t>
        </is>
      </c>
      <c r="AA2340" t="inlineStr">
        <is>
          <t>Impostos e Taxas</t>
        </is>
      </c>
      <c r="AB2340" t="inlineStr"/>
      <c r="AC2340" t="inlineStr"/>
      <c r="AD2340" t="n">
        <v>0</v>
      </c>
      <c r="AE2340" t="n">
        <v>0</v>
      </c>
    </row>
    <row r="2341">
      <c r="A2341" t="inlineStr">
        <is>
          <t>753</t>
        </is>
      </c>
      <c r="B2341" s="115" t="n">
        <v>44788</v>
      </c>
      <c r="C2341" s="115" t="n">
        <v>44788</v>
      </c>
      <c r="D2341" t="n">
        <v>20000</v>
      </c>
      <c r="E2341" t="n">
        <v>20000</v>
      </c>
      <c r="F2341" t="inlineStr">
        <is>
          <t>BRL</t>
        </is>
      </c>
      <c r="G2341" t="n">
        <v>1</v>
      </c>
      <c r="H2341" t="n">
        <v>20000</v>
      </c>
      <c r="I2341" t="n">
        <v>20000</v>
      </c>
      <c r="J2341" t="n">
        <v>1</v>
      </c>
      <c r="K2341" t="inlineStr"/>
      <c r="L2341" t="inlineStr">
        <is>
          <t>Lumx Studios S/A</t>
        </is>
      </c>
      <c r="M2341" t="inlineStr">
        <is>
          <t>Conta Simples</t>
        </is>
      </c>
      <c r="N2341" t="n">
        <v>100</v>
      </c>
      <c r="O2341" t="inlineStr">
        <is>
          <t>Lumx</t>
        </is>
      </c>
      <c r="P2341" t="inlineStr">
        <is>
          <t>Lumx Studios S/A</t>
        </is>
      </c>
      <c r="Q2341" t="inlineStr"/>
      <c r="R2341" t="inlineStr">
        <is>
          <t>Transferência entre Contas</t>
        </is>
      </c>
      <c r="S2341" t="inlineStr"/>
      <c r="T2341" t="inlineStr">
        <is>
          <t>Conta Simples</t>
        </is>
      </c>
      <c r="U2341" t="inlineStr"/>
      <c r="V2341" t="inlineStr">
        <is>
          <t>Transferências</t>
        </is>
      </c>
      <c r="W2341" t="inlineStr">
        <is>
          <t>Transferências</t>
        </is>
      </c>
      <c r="X2341" t="inlineStr">
        <is>
          <t>Others</t>
        </is>
      </c>
      <c r="Y2341" t="inlineStr">
        <is>
          <t>Administrative Costs</t>
        </is>
      </c>
      <c r="Z2341" t="inlineStr">
        <is>
          <t>Administrative Costs</t>
        </is>
      </c>
      <c r="AA2341" t="inlineStr">
        <is>
          <t>Outros</t>
        </is>
      </c>
      <c r="AB2341" t="inlineStr"/>
      <c r="AC2341" t="inlineStr"/>
      <c r="AD2341" t="n">
        <v>0</v>
      </c>
      <c r="AE2341" t="n">
        <v>0</v>
      </c>
    </row>
    <row r="2342">
      <c r="A2342" t="inlineStr">
        <is>
          <t>9714</t>
        </is>
      </c>
      <c r="B2342" s="115" t="n">
        <v>44788</v>
      </c>
      <c r="C2342" s="115" t="n">
        <v>44788</v>
      </c>
      <c r="D2342" t="n">
        <v>-20000</v>
      </c>
      <c r="E2342" t="n">
        <v>-20000</v>
      </c>
      <c r="F2342" t="inlineStr">
        <is>
          <t>BRL</t>
        </is>
      </c>
      <c r="G2342" t="n">
        <v>1</v>
      </c>
      <c r="H2342" t="n">
        <v>-20000</v>
      </c>
      <c r="I2342" t="n">
        <v>-20000</v>
      </c>
      <c r="J2342" t="n">
        <v>1</v>
      </c>
      <c r="K2342" t="inlineStr"/>
      <c r="L2342" t="inlineStr">
        <is>
          <t>Lumx Studios S/A</t>
        </is>
      </c>
      <c r="M2342" t="inlineStr">
        <is>
          <t>Lumx Studios S/A</t>
        </is>
      </c>
      <c r="N2342" t="n">
        <v>100</v>
      </c>
      <c r="O2342" t="inlineStr">
        <is>
          <t>Lumx</t>
        </is>
      </c>
      <c r="P2342" t="inlineStr">
        <is>
          <t>Lumx Studios S/A</t>
        </is>
      </c>
      <c r="Q2342" t="inlineStr"/>
      <c r="R2342" t="inlineStr">
        <is>
          <t>Transferência entre Contas</t>
        </is>
      </c>
      <c r="S2342" t="inlineStr"/>
      <c r="T2342" t="inlineStr">
        <is>
          <t>Cora</t>
        </is>
      </c>
      <c r="U2342" t="inlineStr"/>
      <c r="V2342" t="inlineStr">
        <is>
          <t>Transferências</t>
        </is>
      </c>
      <c r="W2342" t="inlineStr">
        <is>
          <t>Transferências</t>
        </is>
      </c>
      <c r="X2342" t="inlineStr">
        <is>
          <t>Others</t>
        </is>
      </c>
      <c r="Y2342" t="inlineStr">
        <is>
          <t>Administrative Costs</t>
        </is>
      </c>
      <c r="Z2342" t="inlineStr">
        <is>
          <t>Administrative Costs</t>
        </is>
      </c>
      <c r="AA2342" t="inlineStr">
        <is>
          <t>Outros</t>
        </is>
      </c>
      <c r="AB2342" t="inlineStr"/>
      <c r="AC2342" t="inlineStr"/>
      <c r="AD2342" t="n">
        <v>0</v>
      </c>
      <c r="AE2342" t="n">
        <v>0</v>
      </c>
    </row>
    <row r="2343">
      <c r="A2343" t="inlineStr">
        <is>
          <t>4418</t>
        </is>
      </c>
      <c r="B2343" s="115" t="n">
        <v>44787</v>
      </c>
      <c r="C2343" s="115" t="n">
        <v>44787</v>
      </c>
      <c r="D2343" t="n">
        <v>-27.96</v>
      </c>
      <c r="E2343" t="n">
        <v>-27.96</v>
      </c>
      <c r="F2343" t="inlineStr">
        <is>
          <t>BRL</t>
        </is>
      </c>
      <c r="G2343" t="n">
        <v>1</v>
      </c>
      <c r="H2343" t="n">
        <v>-27.96</v>
      </c>
      <c r="I2343" t="n">
        <v>-27.96</v>
      </c>
      <c r="J2343" t="n">
        <v>1</v>
      </c>
      <c r="K2343" t="inlineStr"/>
      <c r="L2343" t="inlineStr">
        <is>
          <t>Lumx Studios S/A</t>
        </is>
      </c>
      <c r="M2343" t="inlineStr">
        <is>
          <t>Lumx Studios S/A</t>
        </is>
      </c>
      <c r="N2343" t="n">
        <v>100</v>
      </c>
      <c r="O2343" t="inlineStr">
        <is>
          <t>Lumx</t>
        </is>
      </c>
      <c r="P2343" t="inlineStr">
        <is>
          <t>Lumx Studios S/A</t>
        </is>
      </c>
      <c r="Q2343" t="inlineStr"/>
      <c r="R2343" t="inlineStr">
        <is>
          <t>Uber Clevel São Paulo</t>
        </is>
      </c>
      <c r="S2343" t="inlineStr"/>
      <c r="T2343" t="inlineStr">
        <is>
          <t>Mercado Pago</t>
        </is>
      </c>
      <c r="U2343" t="inlineStr"/>
      <c r="V2343" t="inlineStr">
        <is>
          <t>Gestão - Transporte</t>
        </is>
      </c>
      <c r="W2343" t="inlineStr">
        <is>
          <t>Gestão - Transporte</t>
        </is>
      </c>
      <c r="X2343" t="inlineStr">
        <is>
          <t>Gestão</t>
        </is>
      </c>
      <c r="Y2343" t="inlineStr">
        <is>
          <t>Governance</t>
        </is>
      </c>
      <c r="Z2343" t="inlineStr">
        <is>
          <t>Governance</t>
        </is>
      </c>
      <c r="AA2343" t="inlineStr">
        <is>
          <t>Comercial</t>
        </is>
      </c>
      <c r="AB2343" t="inlineStr"/>
      <c r="AC2343" t="inlineStr"/>
      <c r="AD2343" t="n">
        <v>0</v>
      </c>
      <c r="AE2343" t="n">
        <v>0</v>
      </c>
    </row>
    <row r="2344">
      <c r="A2344" t="inlineStr">
        <is>
          <t>4419</t>
        </is>
      </c>
      <c r="B2344" s="115" t="n">
        <v>44787</v>
      </c>
      <c r="C2344" s="115" t="n">
        <v>44787</v>
      </c>
      <c r="D2344" t="n">
        <v>-701.92</v>
      </c>
      <c r="E2344" t="n">
        <v>-701.92</v>
      </c>
      <c r="F2344" t="inlineStr">
        <is>
          <t>BRL</t>
        </is>
      </c>
      <c r="G2344" t="n">
        <v>1</v>
      </c>
      <c r="H2344" t="n">
        <v>-701.92</v>
      </c>
      <c r="I2344" t="n">
        <v>-701.92</v>
      </c>
      <c r="J2344" t="n">
        <v>1</v>
      </c>
      <c r="K2344" t="inlineStr"/>
      <c r="L2344" t="inlineStr">
        <is>
          <t>Lumx Studios S/A</t>
        </is>
      </c>
      <c r="M2344" t="inlineStr">
        <is>
          <t>Lumx Studios S/A</t>
        </is>
      </c>
      <c r="N2344" t="n">
        <v>100</v>
      </c>
      <c r="O2344" t="inlineStr">
        <is>
          <t>Conselho</t>
        </is>
      </c>
      <c r="P2344" t="inlineStr">
        <is>
          <t>Lumx Studios S/A</t>
        </is>
      </c>
      <c r="Q2344" t="inlineStr"/>
      <c r="R2344" t="inlineStr">
        <is>
          <t>Webflow</t>
        </is>
      </c>
      <c r="S2344" t="inlineStr"/>
      <c r="T2344" t="inlineStr">
        <is>
          <t>Mercado Pago</t>
        </is>
      </c>
      <c r="U2344" t="inlineStr"/>
      <c r="V2344" t="inlineStr">
        <is>
          <t>Software - Webflow</t>
        </is>
      </c>
      <c r="W2344" t="inlineStr">
        <is>
          <t>Software</t>
        </is>
      </c>
      <c r="X2344" t="inlineStr">
        <is>
          <t>Technology &amp; Infrastructure</t>
        </is>
      </c>
      <c r="Y2344" t="inlineStr">
        <is>
          <t>Technology &amp; Infrastructure</t>
        </is>
      </c>
      <c r="Z2344" t="inlineStr">
        <is>
          <t>Technology &amp; Infrastructure</t>
        </is>
      </c>
      <c r="AA2344" t="inlineStr">
        <is>
          <t>Software</t>
        </is>
      </c>
      <c r="AB2344" t="inlineStr"/>
      <c r="AC2344" t="inlineStr"/>
      <c r="AD2344" t="n">
        <v>0</v>
      </c>
      <c r="AE2344" t="n">
        <v>0</v>
      </c>
    </row>
    <row r="2345">
      <c r="A2345" t="inlineStr">
        <is>
          <t>4420</t>
        </is>
      </c>
      <c r="B2345" s="115" t="n">
        <v>44786</v>
      </c>
      <c r="C2345" s="115" t="n">
        <v>44786</v>
      </c>
      <c r="D2345" t="n">
        <v>-17.95</v>
      </c>
      <c r="E2345" t="n">
        <v>-17.95</v>
      </c>
      <c r="F2345" t="inlineStr">
        <is>
          <t>BRL</t>
        </is>
      </c>
      <c r="G2345" t="n">
        <v>1</v>
      </c>
      <c r="H2345" t="n">
        <v>-17.95</v>
      </c>
      <c r="I2345" t="n">
        <v>-17.95</v>
      </c>
      <c r="J2345" t="n">
        <v>1</v>
      </c>
      <c r="K2345" t="inlineStr"/>
      <c r="L2345" t="inlineStr">
        <is>
          <t>Lumx Studios S/A</t>
        </is>
      </c>
      <c r="M2345" t="inlineStr">
        <is>
          <t>Lumx Studios S/A</t>
        </is>
      </c>
      <c r="N2345" t="n">
        <v>100</v>
      </c>
      <c r="O2345" t="inlineStr">
        <is>
          <t>Lumx</t>
        </is>
      </c>
      <c r="P2345" t="inlineStr">
        <is>
          <t>Lumx Studios S/A</t>
        </is>
      </c>
      <c r="Q2345" t="inlineStr"/>
      <c r="R2345" t="inlineStr">
        <is>
          <t>Uber Clevel São Paulo</t>
        </is>
      </c>
      <c r="S2345" t="inlineStr"/>
      <c r="T2345" t="inlineStr">
        <is>
          <t>Mercado Pago</t>
        </is>
      </c>
      <c r="U2345" t="inlineStr"/>
      <c r="V2345" t="inlineStr">
        <is>
          <t>Gestão - Transporte</t>
        </is>
      </c>
      <c r="W2345" t="inlineStr">
        <is>
          <t>Gestão - Transporte</t>
        </is>
      </c>
      <c r="X2345" t="inlineStr">
        <is>
          <t>Gestão</t>
        </is>
      </c>
      <c r="Y2345" t="inlineStr">
        <is>
          <t>Governance</t>
        </is>
      </c>
      <c r="Z2345" t="inlineStr">
        <is>
          <t>Governance</t>
        </is>
      </c>
      <c r="AA2345" t="inlineStr">
        <is>
          <t>Comercial</t>
        </is>
      </c>
      <c r="AB2345" t="inlineStr"/>
      <c r="AC2345" t="inlineStr"/>
      <c r="AD2345" t="n">
        <v>0</v>
      </c>
      <c r="AE2345" t="n">
        <v>0</v>
      </c>
    </row>
    <row r="2346">
      <c r="A2346" t="inlineStr">
        <is>
          <t>4421</t>
        </is>
      </c>
      <c r="B2346" s="115" t="n">
        <v>44786</v>
      </c>
      <c r="C2346" s="115" t="n">
        <v>44786</v>
      </c>
      <c r="D2346" t="n">
        <v>-39.99</v>
      </c>
      <c r="E2346" t="n">
        <v>-39.99</v>
      </c>
      <c r="F2346" t="inlineStr">
        <is>
          <t>BRL</t>
        </is>
      </c>
      <c r="G2346" t="n">
        <v>1</v>
      </c>
      <c r="H2346" t="n">
        <v>-39.99</v>
      </c>
      <c r="I2346" t="n">
        <v>-39.99</v>
      </c>
      <c r="J2346" t="n">
        <v>1</v>
      </c>
      <c r="K2346" t="inlineStr"/>
      <c r="L2346" t="inlineStr">
        <is>
          <t>Lumx Studios S/A</t>
        </is>
      </c>
      <c r="M2346" t="inlineStr">
        <is>
          <t>Lumx Studios S/A</t>
        </is>
      </c>
      <c r="N2346" t="n">
        <v>100</v>
      </c>
      <c r="O2346" t="inlineStr">
        <is>
          <t>Lumx</t>
        </is>
      </c>
      <c r="P2346" t="inlineStr">
        <is>
          <t>Lumx Studios S/A</t>
        </is>
      </c>
      <c r="Q2346" t="inlineStr"/>
      <c r="R2346" t="inlineStr">
        <is>
          <t>Uber Clevel São Paulo</t>
        </is>
      </c>
      <c r="S2346" t="inlineStr"/>
      <c r="T2346" t="inlineStr">
        <is>
          <t>Mercado Pago</t>
        </is>
      </c>
      <c r="U2346" t="inlineStr"/>
      <c r="V2346" t="inlineStr">
        <is>
          <t>Gestão - Transporte</t>
        </is>
      </c>
      <c r="W2346" t="inlineStr">
        <is>
          <t>Gestão - Transporte</t>
        </is>
      </c>
      <c r="X2346" t="inlineStr">
        <is>
          <t>Gestão</t>
        </is>
      </c>
      <c r="Y2346" t="inlineStr">
        <is>
          <t>Governance</t>
        </is>
      </c>
      <c r="Z2346" t="inlineStr">
        <is>
          <t>Governance</t>
        </is>
      </c>
      <c r="AA2346" t="inlineStr">
        <is>
          <t>Comercial</t>
        </is>
      </c>
      <c r="AB2346" t="inlineStr"/>
      <c r="AC2346" t="inlineStr"/>
      <c r="AD2346" t="n">
        <v>0</v>
      </c>
      <c r="AE2346" t="n">
        <v>0</v>
      </c>
    </row>
    <row r="2347">
      <c r="A2347" t="inlineStr">
        <is>
          <t>4422</t>
        </is>
      </c>
      <c r="B2347" s="115" t="n">
        <v>44786</v>
      </c>
      <c r="C2347" s="115" t="n">
        <v>44786</v>
      </c>
      <c r="D2347" t="n">
        <v>-19.99</v>
      </c>
      <c r="E2347" t="n">
        <v>-19.99</v>
      </c>
      <c r="F2347" t="inlineStr">
        <is>
          <t>BRL</t>
        </is>
      </c>
      <c r="G2347" t="n">
        <v>1</v>
      </c>
      <c r="H2347" t="n">
        <v>-19.99</v>
      </c>
      <c r="I2347" t="n">
        <v>-19.99</v>
      </c>
      <c r="J2347" t="n">
        <v>1</v>
      </c>
      <c r="K2347" t="inlineStr"/>
      <c r="L2347" t="inlineStr">
        <is>
          <t>Lumx Studios S/A</t>
        </is>
      </c>
      <c r="M2347" t="inlineStr">
        <is>
          <t>Lumx Studios S/A</t>
        </is>
      </c>
      <c r="N2347" t="n">
        <v>100</v>
      </c>
      <c r="O2347" t="inlineStr">
        <is>
          <t>Lumx</t>
        </is>
      </c>
      <c r="P2347" t="inlineStr">
        <is>
          <t>Lumx Studios S/A</t>
        </is>
      </c>
      <c r="Q2347" t="inlineStr"/>
      <c r="R2347" t="inlineStr">
        <is>
          <t>Uber Clevel São Paulo</t>
        </is>
      </c>
      <c r="S2347" t="inlineStr"/>
      <c r="T2347" t="inlineStr">
        <is>
          <t>Mercado Pago</t>
        </is>
      </c>
      <c r="U2347" t="inlineStr"/>
      <c r="V2347" t="inlineStr">
        <is>
          <t>Gestão - Transporte</t>
        </is>
      </c>
      <c r="W2347" t="inlineStr">
        <is>
          <t>Gestão - Transporte</t>
        </is>
      </c>
      <c r="X2347" t="inlineStr">
        <is>
          <t>Gestão</t>
        </is>
      </c>
      <c r="Y2347" t="inlineStr">
        <is>
          <t>Governance</t>
        </is>
      </c>
      <c r="Z2347" t="inlineStr">
        <is>
          <t>Governance</t>
        </is>
      </c>
      <c r="AA2347" t="inlineStr">
        <is>
          <t>Comercial</t>
        </is>
      </c>
      <c r="AB2347" t="inlineStr"/>
      <c r="AC2347" t="inlineStr"/>
      <c r="AD2347" t="n">
        <v>0</v>
      </c>
      <c r="AE2347" t="n">
        <v>0</v>
      </c>
    </row>
    <row r="2348">
      <c r="A2348" t="inlineStr">
        <is>
          <t>4423</t>
        </is>
      </c>
      <c r="B2348" s="115" t="n">
        <v>44785</v>
      </c>
      <c r="C2348" s="115" t="n">
        <v>44785</v>
      </c>
      <c r="D2348" t="n">
        <v>-19.94</v>
      </c>
      <c r="E2348" t="n">
        <v>-19.94</v>
      </c>
      <c r="F2348" t="inlineStr">
        <is>
          <t>BRL</t>
        </is>
      </c>
      <c r="G2348" t="n">
        <v>1</v>
      </c>
      <c r="H2348" t="n">
        <v>-19.94</v>
      </c>
      <c r="I2348" t="n">
        <v>-19.94</v>
      </c>
      <c r="J2348" t="n">
        <v>1</v>
      </c>
      <c r="K2348" t="inlineStr"/>
      <c r="L2348" t="inlineStr">
        <is>
          <t>Lumx Studios S/A</t>
        </is>
      </c>
      <c r="M2348" t="inlineStr">
        <is>
          <t>Lumx Studios S/A</t>
        </is>
      </c>
      <c r="N2348" t="n">
        <v>100</v>
      </c>
      <c r="O2348" t="inlineStr">
        <is>
          <t>Lumx</t>
        </is>
      </c>
      <c r="P2348" t="inlineStr">
        <is>
          <t>Lumx Studios S/A</t>
        </is>
      </c>
      <c r="Q2348" t="inlineStr"/>
      <c r="R2348" t="inlineStr">
        <is>
          <t>Uber Clevel São Paulo</t>
        </is>
      </c>
      <c r="S2348" t="inlineStr"/>
      <c r="T2348" t="inlineStr">
        <is>
          <t>Mercado Pago</t>
        </is>
      </c>
      <c r="U2348" t="inlineStr"/>
      <c r="V2348" t="inlineStr">
        <is>
          <t>Gestão - Transporte</t>
        </is>
      </c>
      <c r="W2348" t="inlineStr">
        <is>
          <t>Gestão - Transporte</t>
        </is>
      </c>
      <c r="X2348" t="inlineStr">
        <is>
          <t>Gestão</t>
        </is>
      </c>
      <c r="Y2348" t="inlineStr">
        <is>
          <t>Governance</t>
        </is>
      </c>
      <c r="Z2348" t="inlineStr">
        <is>
          <t>Governance</t>
        </is>
      </c>
      <c r="AA2348" t="inlineStr">
        <is>
          <t>Comercial</t>
        </is>
      </c>
      <c r="AB2348" t="inlineStr"/>
      <c r="AC2348" t="inlineStr"/>
      <c r="AD2348" t="n">
        <v>0</v>
      </c>
      <c r="AE2348" t="n">
        <v>0</v>
      </c>
    </row>
    <row r="2349">
      <c r="A2349" t="inlineStr">
        <is>
          <t>4424</t>
        </is>
      </c>
      <c r="B2349" s="115" t="n">
        <v>44785</v>
      </c>
      <c r="C2349" s="115" t="n">
        <v>44785</v>
      </c>
      <c r="D2349" t="n">
        <v>-20.23</v>
      </c>
      <c r="E2349" t="n">
        <v>-20.23</v>
      </c>
      <c r="F2349" t="inlineStr">
        <is>
          <t>BRL</t>
        </is>
      </c>
      <c r="G2349" t="n">
        <v>1</v>
      </c>
      <c r="H2349" t="n">
        <v>-20.23</v>
      </c>
      <c r="I2349" t="n">
        <v>-20.23</v>
      </c>
      <c r="J2349" t="n">
        <v>1</v>
      </c>
      <c r="K2349" t="inlineStr"/>
      <c r="L2349" t="inlineStr">
        <is>
          <t>Lumx Studios S/A</t>
        </is>
      </c>
      <c r="M2349" t="inlineStr">
        <is>
          <t>Lumx Studios S/A</t>
        </is>
      </c>
      <c r="N2349" t="n">
        <v>100</v>
      </c>
      <c r="O2349" t="inlineStr">
        <is>
          <t>Lumx</t>
        </is>
      </c>
      <c r="P2349" t="inlineStr">
        <is>
          <t>Lumx Studios S/A</t>
        </is>
      </c>
      <c r="Q2349" t="inlineStr"/>
      <c r="R2349" t="inlineStr">
        <is>
          <t>Uber Clevel São Paulo</t>
        </is>
      </c>
      <c r="S2349" t="inlineStr"/>
      <c r="T2349" t="inlineStr">
        <is>
          <t>Mercado Pago</t>
        </is>
      </c>
      <c r="U2349" t="inlineStr"/>
      <c r="V2349" t="inlineStr">
        <is>
          <t>Gestão - Transporte</t>
        </is>
      </c>
      <c r="W2349" t="inlineStr">
        <is>
          <t>Gestão - Transporte</t>
        </is>
      </c>
      <c r="X2349" t="inlineStr">
        <is>
          <t>Gestão</t>
        </is>
      </c>
      <c r="Y2349" t="inlineStr">
        <is>
          <t>Governance</t>
        </is>
      </c>
      <c r="Z2349" t="inlineStr">
        <is>
          <t>Governance</t>
        </is>
      </c>
      <c r="AA2349" t="inlineStr">
        <is>
          <t>Comercial</t>
        </is>
      </c>
      <c r="AB2349" t="inlineStr"/>
      <c r="AC2349" t="inlineStr"/>
      <c r="AD2349" t="n">
        <v>0</v>
      </c>
      <c r="AE2349" t="n">
        <v>0</v>
      </c>
    </row>
    <row r="2350">
      <c r="A2350" t="inlineStr">
        <is>
          <t>754</t>
        </is>
      </c>
      <c r="B2350" s="115" t="n">
        <v>44785</v>
      </c>
      <c r="C2350" s="115" t="n">
        <v>44785</v>
      </c>
      <c r="D2350" t="n">
        <v>200000</v>
      </c>
      <c r="E2350" t="n">
        <v>200000</v>
      </c>
      <c r="F2350" t="inlineStr">
        <is>
          <t>BRL</t>
        </is>
      </c>
      <c r="G2350" t="n">
        <v>1</v>
      </c>
      <c r="H2350" t="n">
        <v>200000</v>
      </c>
      <c r="I2350" t="n">
        <v>200000</v>
      </c>
      <c r="J2350" t="n">
        <v>1</v>
      </c>
      <c r="K2350" t="inlineStr"/>
      <c r="L2350" t="inlineStr">
        <is>
          <t>Lumx Studios S/A</t>
        </is>
      </c>
      <c r="M2350" t="inlineStr">
        <is>
          <t>Cora</t>
        </is>
      </c>
      <c r="N2350" t="n">
        <v>100</v>
      </c>
      <c r="O2350" t="inlineStr">
        <is>
          <t>Lumx</t>
        </is>
      </c>
      <c r="P2350" t="inlineStr">
        <is>
          <t>Lumx Studios S/A</t>
        </is>
      </c>
      <c r="Q2350" t="inlineStr"/>
      <c r="R2350" t="inlineStr">
        <is>
          <t>Transferência entre Contas</t>
        </is>
      </c>
      <c r="S2350" t="inlineStr"/>
      <c r="T2350" t="inlineStr">
        <is>
          <t>Cora</t>
        </is>
      </c>
      <c r="U2350" t="inlineStr"/>
      <c r="V2350" t="inlineStr">
        <is>
          <t>Transferências</t>
        </is>
      </c>
      <c r="W2350" t="inlineStr">
        <is>
          <t>Transferências</t>
        </is>
      </c>
      <c r="X2350" t="inlineStr">
        <is>
          <t>Others</t>
        </is>
      </c>
      <c r="Y2350" t="inlineStr">
        <is>
          <t>Administrative Costs</t>
        </is>
      </c>
      <c r="Z2350" t="inlineStr">
        <is>
          <t>Administrative Costs</t>
        </is>
      </c>
      <c r="AA2350" t="inlineStr">
        <is>
          <t>Outros</t>
        </is>
      </c>
      <c r="AB2350" t="inlineStr"/>
      <c r="AC2350" t="inlineStr"/>
      <c r="AD2350" t="n">
        <v>0</v>
      </c>
      <c r="AE2350" t="n">
        <v>0</v>
      </c>
    </row>
    <row r="2351">
      <c r="A2351" t="inlineStr">
        <is>
          <t>9715</t>
        </is>
      </c>
      <c r="B2351" s="115" t="n">
        <v>44785</v>
      </c>
      <c r="C2351" s="115" t="n">
        <v>44785</v>
      </c>
      <c r="D2351" t="n">
        <v>-200000</v>
      </c>
      <c r="E2351" t="n">
        <v>-200000</v>
      </c>
      <c r="F2351" t="inlineStr">
        <is>
          <t>BRL</t>
        </is>
      </c>
      <c r="G2351" t="n">
        <v>1</v>
      </c>
      <c r="H2351" t="n">
        <v>-200000</v>
      </c>
      <c r="I2351" t="n">
        <v>-200000</v>
      </c>
      <c r="J2351" t="n">
        <v>1</v>
      </c>
      <c r="K2351" t="inlineStr"/>
      <c r="L2351" t="inlineStr">
        <is>
          <t>Lumx Studios S/A</t>
        </is>
      </c>
      <c r="M2351" t="inlineStr">
        <is>
          <t>Lumx Studios S/A</t>
        </is>
      </c>
      <c r="N2351" t="n">
        <v>100</v>
      </c>
      <c r="O2351" t="inlineStr">
        <is>
          <t>Lumx</t>
        </is>
      </c>
      <c r="P2351" t="inlineStr">
        <is>
          <t>Lumx Studios S/A</t>
        </is>
      </c>
      <c r="Q2351" t="inlineStr"/>
      <c r="R2351" t="inlineStr">
        <is>
          <t>Transferência entre Contas</t>
        </is>
      </c>
      <c r="S2351" t="inlineStr"/>
      <c r="T2351" t="inlineStr">
        <is>
          <t>Mercado Bitcoin</t>
        </is>
      </c>
      <c r="U2351" t="inlineStr"/>
      <c r="V2351" t="inlineStr">
        <is>
          <t>Transferências</t>
        </is>
      </c>
      <c r="W2351" t="inlineStr">
        <is>
          <t>Transferências</t>
        </is>
      </c>
      <c r="X2351" t="inlineStr">
        <is>
          <t>Others</t>
        </is>
      </c>
      <c r="Y2351" t="inlineStr">
        <is>
          <t>Administrative Costs</t>
        </is>
      </c>
      <c r="Z2351" t="inlineStr">
        <is>
          <t>Administrative Costs</t>
        </is>
      </c>
      <c r="AA2351" t="inlineStr">
        <is>
          <t>Outros</t>
        </is>
      </c>
      <c r="AB2351" t="inlineStr"/>
      <c r="AC2351" t="inlineStr"/>
      <c r="AD2351" t="n">
        <v>0</v>
      </c>
      <c r="AE2351" t="n">
        <v>0</v>
      </c>
    </row>
    <row r="2352">
      <c r="A2352" t="inlineStr">
        <is>
          <t>392</t>
        </is>
      </c>
      <c r="B2352" s="115" t="n">
        <v>44784</v>
      </c>
      <c r="C2352" s="115" t="n">
        <v>44784</v>
      </c>
      <c r="D2352" t="n">
        <v>334127.11</v>
      </c>
      <c r="E2352" t="n">
        <v>334127.11</v>
      </c>
      <c r="F2352" t="inlineStr">
        <is>
          <t>BRL</t>
        </is>
      </c>
      <c r="G2352" t="n">
        <v>1</v>
      </c>
      <c r="H2352" t="n">
        <v>334127.11</v>
      </c>
      <c r="I2352" t="n">
        <v>334127.11</v>
      </c>
      <c r="J2352" t="n">
        <v>1</v>
      </c>
      <c r="K2352" t="inlineStr"/>
      <c r="L2352" t="inlineStr">
        <is>
          <t>Lumx Studios S/A</t>
        </is>
      </c>
      <c r="M2352" t="inlineStr">
        <is>
          <t>Mercado Bitcoin</t>
        </is>
      </c>
      <c r="N2352" t="n">
        <v>100</v>
      </c>
      <c r="O2352" t="inlineStr">
        <is>
          <t>Lumx</t>
        </is>
      </c>
      <c r="P2352" t="inlineStr">
        <is>
          <t>Lumx Studios S/A</t>
        </is>
      </c>
      <c r="Q2352" t="inlineStr"/>
      <c r="R2352" t="inlineStr">
        <is>
          <t>Conversão Eth-Brl</t>
        </is>
      </c>
      <c r="S2352" t="inlineStr"/>
      <c r="T2352" t="inlineStr">
        <is>
          <t>Mercado Bitcoin</t>
        </is>
      </c>
      <c r="U2352" t="inlineStr"/>
      <c r="V2352" t="inlineStr">
        <is>
          <t>Conversões</t>
        </is>
      </c>
      <c r="W2352" t="inlineStr">
        <is>
          <t>Conversões</t>
        </is>
      </c>
      <c r="X2352" t="inlineStr">
        <is>
          <t>Financial Revenue</t>
        </is>
      </c>
      <c r="Y2352" t="inlineStr">
        <is>
          <t>Financial Revenue</t>
        </is>
      </c>
      <c r="Z2352" t="inlineStr">
        <is>
          <t>Financial Revenue</t>
        </is>
      </c>
      <c r="AA2352" t="inlineStr">
        <is>
          <t>Receita Financeira</t>
        </is>
      </c>
      <c r="AB2352" t="inlineStr"/>
      <c r="AC2352" t="inlineStr"/>
      <c r="AD2352" t="n">
        <v>0</v>
      </c>
      <c r="AE2352" t="n">
        <v>0</v>
      </c>
    </row>
    <row r="2353">
      <c r="A2353" t="inlineStr">
        <is>
          <t>4425</t>
        </is>
      </c>
      <c r="B2353" s="115" t="n">
        <v>44784</v>
      </c>
      <c r="C2353" s="115" t="n">
        <v>44784</v>
      </c>
      <c r="D2353" t="n">
        <v>-249.14</v>
      </c>
      <c r="E2353" t="n">
        <v>-249.14</v>
      </c>
      <c r="F2353" t="inlineStr">
        <is>
          <t>BRL</t>
        </is>
      </c>
      <c r="G2353" t="n">
        <v>1</v>
      </c>
      <c r="H2353" t="n">
        <v>-249.14</v>
      </c>
      <c r="I2353" t="n">
        <v>-249.14</v>
      </c>
      <c r="J2353" t="n">
        <v>1</v>
      </c>
      <c r="K2353" t="inlineStr"/>
      <c r="L2353" t="inlineStr">
        <is>
          <t>Lumx Studios S/A</t>
        </is>
      </c>
      <c r="M2353" t="inlineStr">
        <is>
          <t>Lumx Studios S/A</t>
        </is>
      </c>
      <c r="N2353" t="n">
        <v>100</v>
      </c>
      <c r="O2353" t="inlineStr">
        <is>
          <t>Conselho</t>
        </is>
      </c>
      <c r="P2353" t="inlineStr">
        <is>
          <t>Lumx Studios S/A</t>
        </is>
      </c>
      <c r="Q2353" t="inlineStr"/>
      <c r="R2353" t="inlineStr">
        <is>
          <t>Webflow</t>
        </is>
      </c>
      <c r="S2353" t="inlineStr"/>
      <c r="T2353" t="inlineStr">
        <is>
          <t>Mercado Pago</t>
        </is>
      </c>
      <c r="U2353" t="inlineStr"/>
      <c r="V2353" t="inlineStr">
        <is>
          <t>Software - Webflow</t>
        </is>
      </c>
      <c r="W2353" t="inlineStr">
        <is>
          <t>Software</t>
        </is>
      </c>
      <c r="X2353" t="inlineStr">
        <is>
          <t>Technology &amp; Infrastructure</t>
        </is>
      </c>
      <c r="Y2353" t="inlineStr">
        <is>
          <t>Technology &amp; Infrastructure</t>
        </is>
      </c>
      <c r="Z2353" t="inlineStr">
        <is>
          <t>Technology &amp; Infrastructure</t>
        </is>
      </c>
      <c r="AA2353" t="inlineStr">
        <is>
          <t>Software</t>
        </is>
      </c>
      <c r="AB2353" t="inlineStr"/>
      <c r="AC2353" t="inlineStr"/>
      <c r="AD2353" t="n">
        <v>0</v>
      </c>
      <c r="AE2353" t="n">
        <v>0</v>
      </c>
    </row>
    <row r="2354">
      <c r="A2354" t="inlineStr">
        <is>
          <t>4426</t>
        </is>
      </c>
      <c r="B2354" s="115" t="n">
        <v>44784</v>
      </c>
      <c r="C2354" s="115" t="n">
        <v>44784</v>
      </c>
      <c r="D2354" t="n">
        <v>-55.36</v>
      </c>
      <c r="E2354" t="n">
        <v>-55.36</v>
      </c>
      <c r="F2354" t="inlineStr">
        <is>
          <t>BRL</t>
        </is>
      </c>
      <c r="G2354" t="n">
        <v>1</v>
      </c>
      <c r="H2354" t="n">
        <v>-55.36</v>
      </c>
      <c r="I2354" t="n">
        <v>-55.36</v>
      </c>
      <c r="J2354" t="n">
        <v>1</v>
      </c>
      <c r="K2354" t="inlineStr"/>
      <c r="L2354" t="inlineStr">
        <is>
          <t>Lumx Studios S/A</t>
        </is>
      </c>
      <c r="M2354" t="inlineStr">
        <is>
          <t>Lumx Studios S/A</t>
        </is>
      </c>
      <c r="N2354" t="n">
        <v>100</v>
      </c>
      <c r="O2354" t="inlineStr">
        <is>
          <t>Conselho</t>
        </is>
      </c>
      <c r="P2354" t="inlineStr">
        <is>
          <t>Lumx Studios S/A</t>
        </is>
      </c>
      <c r="Q2354" t="inlineStr"/>
      <c r="R2354" t="inlineStr">
        <is>
          <t>Software - Loom</t>
        </is>
      </c>
      <c r="S2354" t="inlineStr"/>
      <c r="T2354" t="inlineStr">
        <is>
          <t>Mercado Pago</t>
        </is>
      </c>
      <c r="U2354" t="inlineStr"/>
      <c r="V2354" t="inlineStr">
        <is>
          <t>Software - Loom</t>
        </is>
      </c>
      <c r="W2354" t="inlineStr">
        <is>
          <t>Software</t>
        </is>
      </c>
      <c r="X2354" t="inlineStr">
        <is>
          <t>Technology &amp; Infrastructure</t>
        </is>
      </c>
      <c r="Y2354" t="inlineStr">
        <is>
          <t>Technology &amp; Infrastructure</t>
        </is>
      </c>
      <c r="Z2354" t="inlineStr">
        <is>
          <t>Technology &amp; Infrastructure</t>
        </is>
      </c>
      <c r="AA2354" t="inlineStr">
        <is>
          <t>Software</t>
        </is>
      </c>
      <c r="AB2354" t="inlineStr"/>
      <c r="AC2354" t="inlineStr"/>
      <c r="AD2354" t="n">
        <v>0</v>
      </c>
      <c r="AE2354" t="n">
        <v>0</v>
      </c>
    </row>
    <row r="2355">
      <c r="A2355" t="inlineStr">
        <is>
          <t>4427</t>
        </is>
      </c>
      <c r="B2355" s="115" t="n">
        <v>44784</v>
      </c>
      <c r="C2355" s="115" t="n">
        <v>44784</v>
      </c>
      <c r="D2355" t="n">
        <v>-83.05</v>
      </c>
      <c r="E2355" t="n">
        <v>-83.05</v>
      </c>
      <c r="F2355" t="inlineStr">
        <is>
          <t>BRL</t>
        </is>
      </c>
      <c r="G2355" t="n">
        <v>1</v>
      </c>
      <c r="H2355" t="n">
        <v>-83.05</v>
      </c>
      <c r="I2355" t="n">
        <v>-83.05</v>
      </c>
      <c r="J2355" t="n">
        <v>1</v>
      </c>
      <c r="K2355" t="inlineStr"/>
      <c r="L2355" t="inlineStr">
        <is>
          <t>Lumx Studios S/A</t>
        </is>
      </c>
      <c r="M2355" t="inlineStr">
        <is>
          <t>Lumx Studios S/A</t>
        </is>
      </c>
      <c r="N2355" t="n">
        <v>100</v>
      </c>
      <c r="O2355" t="inlineStr">
        <is>
          <t>Conselho</t>
        </is>
      </c>
      <c r="P2355" t="inlineStr">
        <is>
          <t>Lumx Studios S/A</t>
        </is>
      </c>
      <c r="Q2355" t="inlineStr"/>
      <c r="R2355" t="inlineStr">
        <is>
          <t>Docsend By Dropbox</t>
        </is>
      </c>
      <c r="S2355" t="inlineStr"/>
      <c r="T2355" t="inlineStr">
        <is>
          <t>Mercado Pago</t>
        </is>
      </c>
      <c r="U2355" t="inlineStr"/>
      <c r="V2355" t="inlineStr">
        <is>
          <t>Software - Docsend</t>
        </is>
      </c>
      <c r="W2355" t="inlineStr">
        <is>
          <t>Software</t>
        </is>
      </c>
      <c r="X2355" t="inlineStr">
        <is>
          <t>Technology &amp; Infrastructure</t>
        </is>
      </c>
      <c r="Y2355" t="inlineStr">
        <is>
          <t>Technology &amp; Infrastructure</t>
        </is>
      </c>
      <c r="Z2355" t="inlineStr">
        <is>
          <t>Technology &amp; Infrastructure</t>
        </is>
      </c>
      <c r="AA2355" t="inlineStr">
        <is>
          <t>Software</t>
        </is>
      </c>
      <c r="AB2355" t="inlineStr"/>
      <c r="AC2355" t="inlineStr"/>
      <c r="AD2355" t="n">
        <v>0</v>
      </c>
      <c r="AE2355" t="n">
        <v>0</v>
      </c>
    </row>
    <row r="2356">
      <c r="A2356" t="inlineStr">
        <is>
          <t>4428</t>
        </is>
      </c>
      <c r="B2356" s="115" t="n">
        <v>44783</v>
      </c>
      <c r="C2356" s="115" t="n">
        <v>44783</v>
      </c>
      <c r="D2356" t="n">
        <v>-187.4</v>
      </c>
      <c r="E2356" t="n">
        <v>-187.4</v>
      </c>
      <c r="F2356" t="inlineStr">
        <is>
          <t>BRL</t>
        </is>
      </c>
      <c r="G2356" t="n">
        <v>1</v>
      </c>
      <c r="H2356" t="n">
        <v>-187.4</v>
      </c>
      <c r="I2356" t="n">
        <v>-187.4</v>
      </c>
      <c r="J2356" t="n">
        <v>1</v>
      </c>
      <c r="K2356" t="inlineStr"/>
      <c r="L2356" t="inlineStr">
        <is>
          <t>Lumx Studios S/A</t>
        </is>
      </c>
      <c r="M2356" t="inlineStr">
        <is>
          <t>Michel Ruthenberg Goldberg</t>
        </is>
      </c>
      <c r="N2356" t="n">
        <v>100</v>
      </c>
      <c r="O2356" t="inlineStr">
        <is>
          <t>Financeiro</t>
        </is>
      </c>
      <c r="P2356" t="inlineStr">
        <is>
          <t>Michel Ruthenberg Goldberg</t>
        </is>
      </c>
      <c r="Q2356" t="inlineStr"/>
      <c r="R2356" t="inlineStr">
        <is>
          <t>Pizza Lançamento Seamore</t>
        </is>
      </c>
      <c r="S2356" t="inlineStr"/>
      <c r="T2356" t="inlineStr">
        <is>
          <t>Cora</t>
        </is>
      </c>
      <c r="U2356" t="inlineStr"/>
      <c r="V2356" t="inlineStr">
        <is>
          <t>Alimentação</t>
        </is>
      </c>
      <c r="W2356" t="inlineStr">
        <is>
          <t>Despesa Comercial</t>
        </is>
      </c>
      <c r="X2356" t="inlineStr">
        <is>
          <t>Comercial</t>
        </is>
      </c>
      <c r="Y2356" t="inlineStr">
        <is>
          <t>Operating Costs</t>
        </is>
      </c>
      <c r="Z2356" t="inlineStr">
        <is>
          <t>Operating Costs</t>
        </is>
      </c>
      <c r="AA2356" t="inlineStr">
        <is>
          <t>Comercial</t>
        </is>
      </c>
      <c r="AB2356" t="inlineStr"/>
      <c r="AC2356" t="inlineStr"/>
      <c r="AD2356" t="n">
        <v>0</v>
      </c>
      <c r="AE2356" t="n">
        <v>0</v>
      </c>
    </row>
    <row r="2357">
      <c r="A2357" t="inlineStr">
        <is>
          <t>4429</t>
        </is>
      </c>
      <c r="B2357" s="115" t="n">
        <v>44783</v>
      </c>
      <c r="C2357" s="115" t="n">
        <v>44783</v>
      </c>
      <c r="D2357" t="n">
        <v>-8.960000000000001</v>
      </c>
      <c r="E2357" t="n">
        <v>-8.960000000000001</v>
      </c>
      <c r="F2357" t="inlineStr">
        <is>
          <t>BRL</t>
        </is>
      </c>
      <c r="G2357" t="n">
        <v>1</v>
      </c>
      <c r="H2357" t="n">
        <v>-8.960000000000001</v>
      </c>
      <c r="I2357" t="n">
        <v>-8.960000000000001</v>
      </c>
      <c r="J2357" t="n">
        <v>1</v>
      </c>
      <c r="K2357" t="inlineStr"/>
      <c r="L2357" t="inlineStr">
        <is>
          <t>Lumx Studios S/A</t>
        </is>
      </c>
      <c r="M2357" t="inlineStr">
        <is>
          <t>Lumx Studios S/A</t>
        </is>
      </c>
      <c r="N2357" t="n">
        <v>100</v>
      </c>
      <c r="O2357" t="inlineStr">
        <is>
          <t>Lumx</t>
        </is>
      </c>
      <c r="P2357" t="inlineStr">
        <is>
          <t>Lumx Studios S/A</t>
        </is>
      </c>
      <c r="Q2357" t="inlineStr"/>
      <c r="R2357" t="inlineStr">
        <is>
          <t>Uber Clevel São Paulo</t>
        </is>
      </c>
      <c r="S2357" t="inlineStr"/>
      <c r="T2357" t="inlineStr">
        <is>
          <t>Mercado Pago</t>
        </is>
      </c>
      <c r="U2357" t="inlineStr"/>
      <c r="V2357" t="inlineStr">
        <is>
          <t>Gestão - Transporte</t>
        </is>
      </c>
      <c r="W2357" t="inlineStr">
        <is>
          <t>Gestão - Transporte</t>
        </is>
      </c>
      <c r="X2357" t="inlineStr">
        <is>
          <t>Gestão</t>
        </is>
      </c>
      <c r="Y2357" t="inlineStr">
        <is>
          <t>Governance</t>
        </is>
      </c>
      <c r="Z2357" t="inlineStr">
        <is>
          <t>Governance</t>
        </is>
      </c>
      <c r="AA2357" t="inlineStr">
        <is>
          <t>Comercial</t>
        </is>
      </c>
      <c r="AB2357" t="inlineStr"/>
      <c r="AC2357" t="inlineStr"/>
      <c r="AD2357" t="n">
        <v>0</v>
      </c>
      <c r="AE2357" t="n">
        <v>0</v>
      </c>
    </row>
    <row r="2358">
      <c r="A2358" t="inlineStr">
        <is>
          <t>4430</t>
        </is>
      </c>
      <c r="B2358" s="115" t="n">
        <v>44783</v>
      </c>
      <c r="C2358" s="115" t="n">
        <v>44783</v>
      </c>
      <c r="D2358" t="n">
        <v>-9.119999999999999</v>
      </c>
      <c r="E2358" t="n">
        <v>-9.119999999999999</v>
      </c>
      <c r="F2358" t="inlineStr">
        <is>
          <t>BRL</t>
        </is>
      </c>
      <c r="G2358" t="n">
        <v>1</v>
      </c>
      <c r="H2358" t="n">
        <v>-9.119999999999999</v>
      </c>
      <c r="I2358" t="n">
        <v>-9.119999999999999</v>
      </c>
      <c r="J2358" t="n">
        <v>1</v>
      </c>
      <c r="K2358" t="inlineStr"/>
      <c r="L2358" t="inlineStr">
        <is>
          <t>Lumx Studios S/A</t>
        </is>
      </c>
      <c r="M2358" t="inlineStr">
        <is>
          <t>Lumx Studios S/A</t>
        </is>
      </c>
      <c r="N2358" t="n">
        <v>100</v>
      </c>
      <c r="O2358" t="inlineStr">
        <is>
          <t>Lumx</t>
        </is>
      </c>
      <c r="P2358" t="inlineStr">
        <is>
          <t>Lumx Studios S/A</t>
        </is>
      </c>
      <c r="Q2358" t="inlineStr"/>
      <c r="R2358" t="inlineStr">
        <is>
          <t>Uber Clevel São Paulo</t>
        </is>
      </c>
      <c r="S2358" t="inlineStr"/>
      <c r="T2358" t="inlineStr">
        <is>
          <t>Mercado Pago</t>
        </is>
      </c>
      <c r="U2358" t="inlineStr"/>
      <c r="V2358" t="inlineStr">
        <is>
          <t>Gestão - Transporte</t>
        </is>
      </c>
      <c r="W2358" t="inlineStr">
        <is>
          <t>Gestão - Transporte</t>
        </is>
      </c>
      <c r="X2358" t="inlineStr">
        <is>
          <t>Gestão</t>
        </is>
      </c>
      <c r="Y2358" t="inlineStr">
        <is>
          <t>Governance</t>
        </is>
      </c>
      <c r="Z2358" t="inlineStr">
        <is>
          <t>Governance</t>
        </is>
      </c>
      <c r="AA2358" t="inlineStr">
        <is>
          <t>Comercial</t>
        </is>
      </c>
      <c r="AB2358" t="inlineStr"/>
      <c r="AC2358" t="inlineStr"/>
      <c r="AD2358" t="n">
        <v>0</v>
      </c>
      <c r="AE2358" t="n">
        <v>0</v>
      </c>
    </row>
    <row r="2359">
      <c r="A2359" t="inlineStr">
        <is>
          <t>4431</t>
        </is>
      </c>
      <c r="B2359" s="115" t="n">
        <v>44783</v>
      </c>
      <c r="C2359" s="115" t="n">
        <v>44783</v>
      </c>
      <c r="D2359" t="n">
        <v>-2853.32</v>
      </c>
      <c r="E2359" t="n">
        <v>-2853.32</v>
      </c>
      <c r="F2359" t="inlineStr">
        <is>
          <t>BRL</t>
        </is>
      </c>
      <c r="G2359" t="n">
        <v>1</v>
      </c>
      <c r="H2359" t="n">
        <v>-2853.32</v>
      </c>
      <c r="I2359" t="n">
        <v>-2853.32</v>
      </c>
      <c r="J2359" t="n">
        <v>1</v>
      </c>
      <c r="K2359" t="inlineStr"/>
      <c r="L2359" t="inlineStr">
        <is>
          <t>Lumx Studios S/A</t>
        </is>
      </c>
      <c r="M2359" t="inlineStr">
        <is>
          <t>Mm Turismo &amp; Viagens S.A</t>
        </is>
      </c>
      <c r="N2359" t="n">
        <v>100</v>
      </c>
      <c r="O2359" t="inlineStr"/>
      <c r="P2359" t="inlineStr">
        <is>
          <t>Mm Turismo &amp; Viagens S.A</t>
        </is>
      </c>
      <c r="Q2359" t="inlineStr"/>
      <c r="R2359" t="inlineStr">
        <is>
          <t>Viagem Gab Sp</t>
        </is>
      </c>
      <c r="S2359" t="inlineStr"/>
      <c r="T2359" t="inlineStr">
        <is>
          <t>Cora</t>
        </is>
      </c>
      <c r="U2359" t="inlineStr"/>
      <c r="V2359" t="inlineStr">
        <is>
          <t>Gestão - Avião</t>
        </is>
      </c>
      <c r="W2359" t="inlineStr">
        <is>
          <t>Gestão - Avião</t>
        </is>
      </c>
      <c r="X2359" t="inlineStr">
        <is>
          <t>Gestão</t>
        </is>
      </c>
      <c r="Y2359" t="inlineStr">
        <is>
          <t>Governance</t>
        </is>
      </c>
      <c r="Z2359" t="inlineStr">
        <is>
          <t>Governance</t>
        </is>
      </c>
      <c r="AA2359" t="inlineStr">
        <is>
          <t>Comercial</t>
        </is>
      </c>
      <c r="AB2359" t="inlineStr"/>
      <c r="AC2359" t="inlineStr"/>
      <c r="AD2359" t="n">
        <v>0</v>
      </c>
      <c r="AE2359" t="n">
        <v>0</v>
      </c>
    </row>
    <row r="2360">
      <c r="A2360" t="inlineStr">
        <is>
          <t>4432</t>
        </is>
      </c>
      <c r="B2360" s="115" t="n">
        <v>44783</v>
      </c>
      <c r="C2360" s="115" t="n">
        <v>44783</v>
      </c>
      <c r="D2360" t="n">
        <v>-700</v>
      </c>
      <c r="E2360" t="n">
        <v>-700</v>
      </c>
      <c r="F2360" t="inlineStr">
        <is>
          <t>BRL</t>
        </is>
      </c>
      <c r="G2360" t="n">
        <v>1</v>
      </c>
      <c r="H2360" t="n">
        <v>-700</v>
      </c>
      <c r="I2360" t="n">
        <v>-700</v>
      </c>
      <c r="J2360" t="n">
        <v>1</v>
      </c>
      <c r="K2360" t="inlineStr"/>
      <c r="L2360" t="inlineStr">
        <is>
          <t>Lumx Studios S/A</t>
        </is>
      </c>
      <c r="M2360" t="inlineStr">
        <is>
          <t>Luciene Borges da Silva</t>
        </is>
      </c>
      <c r="N2360" t="n">
        <v>100</v>
      </c>
      <c r="O2360" t="inlineStr"/>
      <c r="P2360" t="inlineStr">
        <is>
          <t>Luciene Borges da Silva</t>
        </is>
      </c>
      <c r="Q2360" t="inlineStr"/>
      <c r="R2360" t="inlineStr">
        <is>
          <t>Fixo Mensal Faxina</t>
        </is>
      </c>
      <c r="S2360" t="inlineStr"/>
      <c r="T2360" t="inlineStr">
        <is>
          <t>Cora</t>
        </is>
      </c>
      <c r="U2360" t="inlineStr"/>
      <c r="V2360" t="inlineStr">
        <is>
          <t>Limpeza e Manutenção</t>
        </is>
      </c>
      <c r="W2360" t="inlineStr">
        <is>
          <t>Despesas de Escritório</t>
        </is>
      </c>
      <c r="X2360" t="inlineStr">
        <is>
          <t>Office</t>
        </is>
      </c>
      <c r="Y2360" t="inlineStr">
        <is>
          <t>Administrative Costs</t>
        </is>
      </c>
      <c r="Z2360" t="inlineStr">
        <is>
          <t>Administrative Costs</t>
        </is>
      </c>
      <c r="AA2360" t="inlineStr">
        <is>
          <t>Escritório</t>
        </is>
      </c>
      <c r="AB2360" t="inlineStr"/>
      <c r="AC2360" t="inlineStr"/>
      <c r="AD2360" t="n">
        <v>0</v>
      </c>
      <c r="AE2360" t="n">
        <v>0</v>
      </c>
    </row>
    <row r="2361">
      <c r="A2361" t="inlineStr">
        <is>
          <t>4433</t>
        </is>
      </c>
      <c r="B2361" s="115" t="n">
        <v>44783</v>
      </c>
      <c r="C2361" s="115" t="n">
        <v>44783</v>
      </c>
      <c r="D2361" t="n">
        <v>-205.71</v>
      </c>
      <c r="E2361" t="n">
        <v>-205.71</v>
      </c>
      <c r="F2361" t="inlineStr">
        <is>
          <t>BRL</t>
        </is>
      </c>
      <c r="G2361" t="n">
        <v>1</v>
      </c>
      <c r="H2361" t="n">
        <v>-205.71</v>
      </c>
      <c r="I2361" t="n">
        <v>-205.71</v>
      </c>
      <c r="J2361" t="n">
        <v>1</v>
      </c>
      <c r="K2361" t="inlineStr"/>
      <c r="L2361" t="inlineStr">
        <is>
          <t>Lumx Studios S/A</t>
        </is>
      </c>
      <c r="M2361" t="inlineStr">
        <is>
          <t>Lumx Studios S/A</t>
        </is>
      </c>
      <c r="N2361" t="n">
        <v>100</v>
      </c>
      <c r="O2361" t="inlineStr">
        <is>
          <t>Conselho</t>
        </is>
      </c>
      <c r="P2361" t="inlineStr">
        <is>
          <t>Lumx Studios S/A</t>
        </is>
      </c>
      <c r="Q2361" t="inlineStr"/>
      <c r="R2361" t="inlineStr">
        <is>
          <t>Buser Brasil Tecnologia Ltda</t>
        </is>
      </c>
      <c r="S2361" t="inlineStr"/>
      <c r="T2361" t="inlineStr">
        <is>
          <t>Mercado Pago</t>
        </is>
      </c>
      <c r="U2361" t="inlineStr"/>
      <c r="V2361" t="inlineStr">
        <is>
          <t>Ônibus</t>
        </is>
      </c>
      <c r="W2361" t="inlineStr">
        <is>
          <t>Despesa Comercial</t>
        </is>
      </c>
      <c r="X2361" t="inlineStr">
        <is>
          <t>Comercial</t>
        </is>
      </c>
      <c r="Y2361" t="inlineStr">
        <is>
          <t>Operating Costs</t>
        </is>
      </c>
      <c r="Z2361" t="inlineStr">
        <is>
          <t>Operating Costs</t>
        </is>
      </c>
      <c r="AA2361" t="inlineStr">
        <is>
          <t>Comercial</t>
        </is>
      </c>
      <c r="AB2361" t="inlineStr"/>
      <c r="AC2361" t="inlineStr"/>
      <c r="AD2361" t="n">
        <v>0</v>
      </c>
      <c r="AE2361" t="n">
        <v>0</v>
      </c>
    </row>
    <row r="2362">
      <c r="A2362" t="inlineStr">
        <is>
          <t>4434</t>
        </is>
      </c>
      <c r="B2362" s="115" t="n">
        <v>44783</v>
      </c>
      <c r="C2362" s="115" t="n">
        <v>44783</v>
      </c>
      <c r="D2362" t="n">
        <v>-29.9</v>
      </c>
      <c r="E2362" t="n">
        <v>-29.9</v>
      </c>
      <c r="F2362" t="inlineStr">
        <is>
          <t>BRL</t>
        </is>
      </c>
      <c r="G2362" t="n">
        <v>1</v>
      </c>
      <c r="H2362" t="n">
        <v>-29.9</v>
      </c>
      <c r="I2362" t="n">
        <v>-29.9</v>
      </c>
      <c r="J2362" t="n">
        <v>1</v>
      </c>
      <c r="K2362" t="inlineStr"/>
      <c r="L2362" t="inlineStr">
        <is>
          <t>Lumx Studios S/A</t>
        </is>
      </c>
      <c r="M2362" t="inlineStr">
        <is>
          <t>Lumx Studios S/A</t>
        </is>
      </c>
      <c r="N2362" t="n">
        <v>100</v>
      </c>
      <c r="O2362" t="inlineStr">
        <is>
          <t>Lumx</t>
        </is>
      </c>
      <c r="P2362" t="inlineStr">
        <is>
          <t>Lumx Studios S/A</t>
        </is>
      </c>
      <c r="Q2362" t="inlineStr"/>
      <c r="R2362" t="inlineStr">
        <is>
          <t>Uber Clevel São Paulo</t>
        </is>
      </c>
      <c r="S2362" t="inlineStr"/>
      <c r="T2362" t="inlineStr">
        <is>
          <t>Mercado Pago</t>
        </is>
      </c>
      <c r="U2362" t="inlineStr"/>
      <c r="V2362" t="inlineStr">
        <is>
          <t>Gestão - Transporte</t>
        </is>
      </c>
      <c r="W2362" t="inlineStr">
        <is>
          <t>Gestão - Transporte</t>
        </is>
      </c>
      <c r="X2362" t="inlineStr">
        <is>
          <t>Gestão</t>
        </is>
      </c>
      <c r="Y2362" t="inlineStr">
        <is>
          <t>Governance</t>
        </is>
      </c>
      <c r="Z2362" t="inlineStr">
        <is>
          <t>Governance</t>
        </is>
      </c>
      <c r="AA2362" t="inlineStr">
        <is>
          <t>Comercial</t>
        </is>
      </c>
      <c r="AB2362" t="inlineStr"/>
      <c r="AC2362" t="inlineStr"/>
      <c r="AD2362" t="n">
        <v>0</v>
      </c>
      <c r="AE2362" t="n">
        <v>0</v>
      </c>
    </row>
    <row r="2363">
      <c r="A2363" t="inlineStr">
        <is>
          <t>4435</t>
        </is>
      </c>
      <c r="B2363" s="115" t="n">
        <v>44783</v>
      </c>
      <c r="C2363" s="115" t="n">
        <v>44783</v>
      </c>
      <c r="D2363" t="n">
        <v>-39.93</v>
      </c>
      <c r="E2363" t="n">
        <v>-39.93</v>
      </c>
      <c r="F2363" t="inlineStr">
        <is>
          <t>BRL</t>
        </is>
      </c>
      <c r="G2363" t="n">
        <v>1</v>
      </c>
      <c r="H2363" t="n">
        <v>-39.93</v>
      </c>
      <c r="I2363" t="n">
        <v>-39.93</v>
      </c>
      <c r="J2363" t="n">
        <v>1</v>
      </c>
      <c r="K2363" t="inlineStr"/>
      <c r="L2363" t="inlineStr">
        <is>
          <t>Lumx Studios S/A</t>
        </is>
      </c>
      <c r="M2363" t="inlineStr">
        <is>
          <t>Lumx Studios S/A</t>
        </is>
      </c>
      <c r="N2363" t="n">
        <v>100</v>
      </c>
      <c r="O2363" t="inlineStr">
        <is>
          <t>Lumx</t>
        </is>
      </c>
      <c r="P2363" t="inlineStr">
        <is>
          <t>Lumx Studios S/A</t>
        </is>
      </c>
      <c r="Q2363" t="inlineStr"/>
      <c r="R2363" t="inlineStr">
        <is>
          <t>Uber Clevel São Paulo</t>
        </is>
      </c>
      <c r="S2363" t="inlineStr"/>
      <c r="T2363" t="inlineStr">
        <is>
          <t>Mercado Pago</t>
        </is>
      </c>
      <c r="U2363" t="inlineStr"/>
      <c r="V2363" t="inlineStr">
        <is>
          <t>Gestão - Transporte</t>
        </is>
      </c>
      <c r="W2363" t="inlineStr">
        <is>
          <t>Gestão - Transporte</t>
        </is>
      </c>
      <c r="X2363" t="inlineStr">
        <is>
          <t>Gestão</t>
        </is>
      </c>
      <c r="Y2363" t="inlineStr">
        <is>
          <t>Governance</t>
        </is>
      </c>
      <c r="Z2363" t="inlineStr">
        <is>
          <t>Governance</t>
        </is>
      </c>
      <c r="AA2363" t="inlineStr">
        <is>
          <t>Comercial</t>
        </is>
      </c>
      <c r="AB2363" t="inlineStr"/>
      <c r="AC2363" t="inlineStr"/>
      <c r="AD2363" t="n">
        <v>0</v>
      </c>
      <c r="AE2363" t="n">
        <v>0</v>
      </c>
    </row>
    <row r="2364">
      <c r="A2364" t="inlineStr">
        <is>
          <t>4436</t>
        </is>
      </c>
      <c r="B2364" s="115" t="n">
        <v>44783</v>
      </c>
      <c r="C2364" s="115" t="n">
        <v>44783</v>
      </c>
      <c r="D2364" t="n">
        <v>-44.98</v>
      </c>
      <c r="E2364" t="n">
        <v>-44.98</v>
      </c>
      <c r="F2364" t="inlineStr">
        <is>
          <t>BRL</t>
        </is>
      </c>
      <c r="G2364" t="n">
        <v>1</v>
      </c>
      <c r="H2364" t="n">
        <v>-44.98</v>
      </c>
      <c r="I2364" t="n">
        <v>-44.98</v>
      </c>
      <c r="J2364" t="n">
        <v>1</v>
      </c>
      <c r="K2364" t="inlineStr"/>
      <c r="L2364" t="inlineStr">
        <is>
          <t>Lumx Studios S/A</t>
        </is>
      </c>
      <c r="M2364" t="inlineStr">
        <is>
          <t>Lumx Studios S/A</t>
        </is>
      </c>
      <c r="N2364" t="n">
        <v>100</v>
      </c>
      <c r="O2364" t="inlineStr">
        <is>
          <t>Lumx</t>
        </is>
      </c>
      <c r="P2364" t="inlineStr">
        <is>
          <t>Lumx Studios S/A</t>
        </is>
      </c>
      <c r="Q2364" t="inlineStr"/>
      <c r="R2364" t="inlineStr">
        <is>
          <t>Uber Clevel São Paulo</t>
        </is>
      </c>
      <c r="S2364" t="inlineStr"/>
      <c r="T2364" t="inlineStr">
        <is>
          <t>Mercado Pago</t>
        </is>
      </c>
      <c r="U2364" t="inlineStr"/>
      <c r="V2364" t="inlineStr">
        <is>
          <t>Gestão - Transporte</t>
        </is>
      </c>
      <c r="W2364" t="inlineStr">
        <is>
          <t>Gestão - Transporte</t>
        </is>
      </c>
      <c r="X2364" t="inlineStr">
        <is>
          <t>Gestão</t>
        </is>
      </c>
      <c r="Y2364" t="inlineStr">
        <is>
          <t>Governance</t>
        </is>
      </c>
      <c r="Z2364" t="inlineStr">
        <is>
          <t>Governance</t>
        </is>
      </c>
      <c r="AA2364" t="inlineStr">
        <is>
          <t>Comercial</t>
        </is>
      </c>
      <c r="AB2364" t="inlineStr"/>
      <c r="AC2364" t="inlineStr"/>
      <c r="AD2364" t="n">
        <v>0</v>
      </c>
      <c r="AE2364" t="n">
        <v>0</v>
      </c>
    </row>
    <row r="2365">
      <c r="A2365" t="inlineStr">
        <is>
          <t>426</t>
        </is>
      </c>
      <c r="B2365" s="115" t="n">
        <v>44781</v>
      </c>
      <c r="C2365" s="115" t="n">
        <v>44781</v>
      </c>
      <c r="D2365" t="n">
        <v>70</v>
      </c>
      <c r="E2365" t="n">
        <v>70</v>
      </c>
      <c r="F2365" t="inlineStr">
        <is>
          <t>BRL</t>
        </is>
      </c>
      <c r="G2365" t="n">
        <v>1</v>
      </c>
      <c r="H2365" t="n">
        <v>70</v>
      </c>
      <c r="I2365" t="n">
        <v>70</v>
      </c>
      <c r="J2365" t="n">
        <v>1</v>
      </c>
      <c r="K2365" t="inlineStr"/>
      <c r="L2365" t="inlineStr">
        <is>
          <t>Buser Brasil Tecnologia Ltda.</t>
        </is>
      </c>
      <c r="M2365" t="inlineStr">
        <is>
          <t>Mercado Pago</t>
        </is>
      </c>
      <c r="N2365" t="n">
        <v>100</v>
      </c>
      <c r="O2365" t="inlineStr">
        <is>
          <t>Comercial</t>
        </is>
      </c>
      <c r="P2365" t="inlineStr">
        <is>
          <t>Buser Brasil Tecnologia Ltda.</t>
        </is>
      </c>
      <c r="Q2365" t="inlineStr"/>
      <c r="R2365" t="inlineStr">
        <is>
          <t>Passagem Caio para São Paulo</t>
        </is>
      </c>
      <c r="S2365" t="inlineStr"/>
      <c r="T2365" t="inlineStr">
        <is>
          <t>Mercado Pago</t>
        </is>
      </c>
      <c r="U2365" t="inlineStr"/>
      <c r="V2365" t="inlineStr">
        <is>
          <t>Transporte</t>
        </is>
      </c>
      <c r="W2365" t="inlineStr">
        <is>
          <t>Despesa Comercial</t>
        </is>
      </c>
      <c r="X2365" t="inlineStr">
        <is>
          <t>Comercial</t>
        </is>
      </c>
      <c r="Y2365" t="inlineStr">
        <is>
          <t>Operating Costs</t>
        </is>
      </c>
      <c r="Z2365" t="inlineStr">
        <is>
          <t>Operating Costs</t>
        </is>
      </c>
      <c r="AA2365" t="inlineStr">
        <is>
          <t>Comercial</t>
        </is>
      </c>
      <c r="AB2365" t="inlineStr"/>
      <c r="AC2365" t="inlineStr"/>
      <c r="AD2365" t="n">
        <v>0</v>
      </c>
      <c r="AE2365" t="n">
        <v>0</v>
      </c>
    </row>
    <row r="2366">
      <c r="A2366" t="inlineStr">
        <is>
          <t>4437</t>
        </is>
      </c>
      <c r="B2366" s="115" t="n">
        <v>44781</v>
      </c>
      <c r="C2366" s="115" t="n">
        <v>44781</v>
      </c>
      <c r="D2366" t="n">
        <v>-243.54</v>
      </c>
      <c r="E2366" t="n">
        <v>-243.54</v>
      </c>
      <c r="F2366" t="inlineStr">
        <is>
          <t>BRL</t>
        </is>
      </c>
      <c r="G2366" t="n">
        <v>1</v>
      </c>
      <c r="H2366" t="n">
        <v>-243.54</v>
      </c>
      <c r="I2366" t="n">
        <v>-243.54</v>
      </c>
      <c r="J2366" t="n">
        <v>1</v>
      </c>
      <c r="K2366" t="inlineStr"/>
      <c r="L2366" t="inlineStr">
        <is>
          <t>Lumx Studios S/A</t>
        </is>
      </c>
      <c r="M2366" t="inlineStr">
        <is>
          <t>Lumx Studios S/A</t>
        </is>
      </c>
      <c r="N2366" t="n">
        <v>100</v>
      </c>
      <c r="O2366" t="inlineStr">
        <is>
          <t>Conselho</t>
        </is>
      </c>
      <c r="P2366" t="inlineStr">
        <is>
          <t>Lumx Studios S/A</t>
        </is>
      </c>
      <c r="Q2366" t="inlineStr"/>
      <c r="R2366" t="inlineStr">
        <is>
          <t>Buser Brasil Tecnologia Ltda</t>
        </is>
      </c>
      <c r="S2366" t="inlineStr"/>
      <c r="T2366" t="inlineStr">
        <is>
          <t>Mercado Pago</t>
        </is>
      </c>
      <c r="U2366" t="inlineStr"/>
      <c r="V2366" t="inlineStr">
        <is>
          <t>Ônibus</t>
        </is>
      </c>
      <c r="W2366" t="inlineStr">
        <is>
          <t>Despesa Comercial</t>
        </is>
      </c>
      <c r="X2366" t="inlineStr">
        <is>
          <t>Comercial</t>
        </is>
      </c>
      <c r="Y2366" t="inlineStr">
        <is>
          <t>Operating Costs</t>
        </is>
      </c>
      <c r="Z2366" t="inlineStr">
        <is>
          <t>Operating Costs</t>
        </is>
      </c>
      <c r="AA2366" t="inlineStr">
        <is>
          <t>Comercial</t>
        </is>
      </c>
      <c r="AB2366" t="inlineStr"/>
      <c r="AC2366" t="inlineStr"/>
      <c r="AD2366" t="n">
        <v>0</v>
      </c>
      <c r="AE2366" t="n">
        <v>0</v>
      </c>
    </row>
    <row r="2367">
      <c r="A2367" t="inlineStr">
        <is>
          <t>4438</t>
        </is>
      </c>
      <c r="B2367" s="115" t="n">
        <v>44781</v>
      </c>
      <c r="C2367" s="115" t="n">
        <v>44781</v>
      </c>
      <c r="D2367" t="n">
        <v>-404.99</v>
      </c>
      <c r="E2367" t="n">
        <v>-404.99</v>
      </c>
      <c r="F2367" t="inlineStr">
        <is>
          <t>BRL</t>
        </is>
      </c>
      <c r="G2367" t="n">
        <v>1</v>
      </c>
      <c r="H2367" t="n">
        <v>-404.99</v>
      </c>
      <c r="I2367" t="n">
        <v>-404.99</v>
      </c>
      <c r="J2367" t="n">
        <v>1</v>
      </c>
      <c r="K2367" t="inlineStr"/>
      <c r="L2367" t="inlineStr">
        <is>
          <t>Lumx Studios S/A</t>
        </is>
      </c>
      <c r="M2367" t="inlineStr">
        <is>
          <t>Claro/Net</t>
        </is>
      </c>
      <c r="N2367" t="n">
        <v>100</v>
      </c>
      <c r="O2367" t="inlineStr"/>
      <c r="P2367" t="inlineStr">
        <is>
          <t>Claro/Net</t>
        </is>
      </c>
      <c r="Q2367" t="inlineStr"/>
      <c r="R2367" t="inlineStr">
        <is>
          <t>Fatura Internet</t>
        </is>
      </c>
      <c r="S2367" t="inlineStr"/>
      <c r="T2367" t="inlineStr">
        <is>
          <t>Cora</t>
        </is>
      </c>
      <c r="U2367" t="inlineStr"/>
      <c r="V2367" t="inlineStr">
        <is>
          <t>Internet</t>
        </is>
      </c>
      <c r="W2367" t="inlineStr">
        <is>
          <t>Despesas de Escritório</t>
        </is>
      </c>
      <c r="X2367" t="inlineStr">
        <is>
          <t>Office</t>
        </is>
      </c>
      <c r="Y2367" t="inlineStr">
        <is>
          <t>Administrative Costs</t>
        </is>
      </c>
      <c r="Z2367" t="inlineStr">
        <is>
          <t>Administrative Costs</t>
        </is>
      </c>
      <c r="AA2367" t="inlineStr">
        <is>
          <t>Escritório</t>
        </is>
      </c>
      <c r="AB2367" t="inlineStr"/>
      <c r="AC2367" t="inlineStr"/>
      <c r="AD2367" t="n">
        <v>0</v>
      </c>
      <c r="AE2367" t="n">
        <v>0</v>
      </c>
    </row>
    <row r="2368">
      <c r="A2368" t="inlineStr">
        <is>
          <t>4439</t>
        </is>
      </c>
      <c r="B2368" s="115" t="n">
        <v>44781</v>
      </c>
      <c r="C2368" s="115" t="n">
        <v>44781</v>
      </c>
      <c r="D2368" t="n">
        <v>-11070</v>
      </c>
      <c r="E2368" t="n">
        <v>-11070</v>
      </c>
      <c r="F2368" t="inlineStr">
        <is>
          <t>BRL</t>
        </is>
      </c>
      <c r="G2368" t="n">
        <v>1</v>
      </c>
      <c r="H2368" t="n">
        <v>-11070</v>
      </c>
      <c r="I2368" t="n">
        <v>-11070</v>
      </c>
      <c r="J2368" t="n">
        <v>1</v>
      </c>
      <c r="K2368" t="inlineStr"/>
      <c r="L2368" t="inlineStr">
        <is>
          <t>Lumx Studios S/A</t>
        </is>
      </c>
      <c r="M2368" t="inlineStr">
        <is>
          <t>Fitdance Entretenimento Ltda</t>
        </is>
      </c>
      <c r="N2368" t="n">
        <v>100</v>
      </c>
      <c r="O2368" t="inlineStr"/>
      <c r="P2368" t="inlineStr">
        <is>
          <t>Fitdance Entretenimento Ltda</t>
        </is>
      </c>
      <c r="Q2368" t="inlineStr"/>
      <c r="R2368" t="inlineStr">
        <is>
          <t>Reembolso a Pagamento de Prestação de Serviços</t>
        </is>
      </c>
      <c r="S2368" t="inlineStr"/>
      <c r="T2368" t="inlineStr">
        <is>
          <t>Cora</t>
        </is>
      </c>
      <c r="U2368" t="inlineStr"/>
      <c r="V2368" t="inlineStr">
        <is>
          <t>Imposto - Retenções</t>
        </is>
      </c>
      <c r="W2368" t="inlineStr">
        <is>
          <t>Impostos</t>
        </is>
      </c>
      <c r="X2368" t="inlineStr">
        <is>
          <t>Tax And Fees</t>
        </is>
      </c>
      <c r="Y2368" t="inlineStr">
        <is>
          <t>Tax And Fees</t>
        </is>
      </c>
      <c r="Z2368" t="inlineStr">
        <is>
          <t>Tax And Fees</t>
        </is>
      </c>
      <c r="AA2368" t="inlineStr">
        <is>
          <t>Impostos e Taxas</t>
        </is>
      </c>
      <c r="AB2368" t="inlineStr"/>
      <c r="AC2368" t="inlineStr"/>
      <c r="AD2368" t="n">
        <v>0</v>
      </c>
      <c r="AE2368" t="n">
        <v>0</v>
      </c>
    </row>
    <row r="2369">
      <c r="A2369" t="inlineStr">
        <is>
          <t>4440</t>
        </is>
      </c>
      <c r="B2369" s="115" t="n">
        <v>44781</v>
      </c>
      <c r="C2369" s="115" t="n">
        <v>44781</v>
      </c>
      <c r="D2369" t="n">
        <v>-2145.6</v>
      </c>
      <c r="E2369" t="n">
        <v>-2145.6</v>
      </c>
      <c r="F2369" t="inlineStr">
        <is>
          <t>BRL</t>
        </is>
      </c>
      <c r="G2369" t="n">
        <v>1</v>
      </c>
      <c r="H2369" t="n">
        <v>-2145.6</v>
      </c>
      <c r="I2369" t="n">
        <v>-2145.6</v>
      </c>
      <c r="J2369" t="n">
        <v>1</v>
      </c>
      <c r="K2369" t="inlineStr"/>
      <c r="L2369" t="inlineStr">
        <is>
          <t>Lumx Studios S/A</t>
        </is>
      </c>
      <c r="M2369" t="inlineStr">
        <is>
          <t>Gabriel Polverelli Nogueira</t>
        </is>
      </c>
      <c r="N2369" t="n">
        <v>100</v>
      </c>
      <c r="O2369" t="inlineStr">
        <is>
          <t>Tecnologia</t>
        </is>
      </c>
      <c r="P2369" t="inlineStr">
        <is>
          <t>Gabriel Polverelli Nogueira</t>
        </is>
      </c>
      <c r="Q2369" t="inlineStr"/>
      <c r="R2369" t="inlineStr">
        <is>
          <t>Cobrança Google Referente Ao Mês 7</t>
        </is>
      </c>
      <c r="S2369" t="inlineStr"/>
      <c r="T2369" t="inlineStr">
        <is>
          <t>Cora</t>
        </is>
      </c>
      <c r="U2369" t="inlineStr"/>
      <c r="V2369" t="inlineStr">
        <is>
          <t>Software - Google Gsuite</t>
        </is>
      </c>
      <c r="W2369" t="inlineStr">
        <is>
          <t>Software</t>
        </is>
      </c>
      <c r="X2369" t="inlineStr">
        <is>
          <t>Technology &amp; Infrastructure</t>
        </is>
      </c>
      <c r="Y2369" t="inlineStr">
        <is>
          <t>Technology &amp; Infrastructure</t>
        </is>
      </c>
      <c r="Z2369" t="inlineStr">
        <is>
          <t>Technology &amp; Infrastructure</t>
        </is>
      </c>
      <c r="AA2369" t="inlineStr">
        <is>
          <t>Software</t>
        </is>
      </c>
      <c r="AB2369" t="inlineStr"/>
      <c r="AC2369" t="inlineStr"/>
      <c r="AD2369" t="n">
        <v>0</v>
      </c>
      <c r="AE2369" t="n">
        <v>0</v>
      </c>
    </row>
    <row r="2370">
      <c r="A2370" t="inlineStr">
        <is>
          <t>4441</t>
        </is>
      </c>
      <c r="B2370" s="115" t="n">
        <v>44781</v>
      </c>
      <c r="C2370" s="115" t="n">
        <v>44781</v>
      </c>
      <c r="D2370" t="n">
        <v>-1041.07</v>
      </c>
      <c r="E2370" t="n">
        <v>-1041.07</v>
      </c>
      <c r="F2370" t="inlineStr">
        <is>
          <t>BRL</t>
        </is>
      </c>
      <c r="G2370" t="n">
        <v>1</v>
      </c>
      <c r="H2370" t="n">
        <v>-1041.07</v>
      </c>
      <c r="I2370" t="n">
        <v>-1041.07</v>
      </c>
      <c r="J2370" t="n">
        <v>1</v>
      </c>
      <c r="K2370" t="inlineStr"/>
      <c r="L2370" t="inlineStr">
        <is>
          <t>Lumx Studios S/A</t>
        </is>
      </c>
      <c r="M2370" t="inlineStr">
        <is>
          <t>Clickup</t>
        </is>
      </c>
      <c r="N2370" t="n">
        <v>100</v>
      </c>
      <c r="O2370" t="inlineStr"/>
      <c r="P2370" t="inlineStr">
        <is>
          <t>Clickup</t>
        </is>
      </c>
      <c r="Q2370" t="inlineStr"/>
      <c r="R2370" t="inlineStr">
        <is>
          <t>Software - Clickup</t>
        </is>
      </c>
      <c r="S2370" t="inlineStr"/>
      <c r="T2370" t="inlineStr">
        <is>
          <t>Mercado Pago</t>
        </is>
      </c>
      <c r="U2370" t="inlineStr"/>
      <c r="V2370" t="inlineStr">
        <is>
          <t>Software - Clickup</t>
        </is>
      </c>
      <c r="W2370" t="inlineStr">
        <is>
          <t>Software</t>
        </is>
      </c>
      <c r="X2370" t="inlineStr">
        <is>
          <t>Technology &amp; Infrastructure</t>
        </is>
      </c>
      <c r="Y2370" t="inlineStr">
        <is>
          <t>Technology &amp; Infrastructure</t>
        </is>
      </c>
      <c r="Z2370" t="inlineStr">
        <is>
          <t>Technology &amp; Infrastructure</t>
        </is>
      </c>
      <c r="AA2370" t="inlineStr">
        <is>
          <t>Software</t>
        </is>
      </c>
      <c r="AB2370" t="inlineStr"/>
      <c r="AC2370" t="inlineStr"/>
      <c r="AD2370" t="n">
        <v>0</v>
      </c>
      <c r="AE2370" t="n">
        <v>0</v>
      </c>
    </row>
    <row r="2371">
      <c r="A2371" t="inlineStr">
        <is>
          <t>4442</t>
        </is>
      </c>
      <c r="B2371" s="115" t="n">
        <v>44781</v>
      </c>
      <c r="C2371" s="115" t="n">
        <v>44781</v>
      </c>
      <c r="D2371" t="n">
        <v>-1178.05</v>
      </c>
      <c r="E2371" t="n">
        <v>-1178.05</v>
      </c>
      <c r="F2371" t="inlineStr">
        <is>
          <t>BRL</t>
        </is>
      </c>
      <c r="G2371" t="n">
        <v>1</v>
      </c>
      <c r="H2371" t="n">
        <v>-1178.05</v>
      </c>
      <c r="I2371" t="n">
        <v>-1178.05</v>
      </c>
      <c r="J2371" t="n">
        <v>1</v>
      </c>
      <c r="K2371" t="inlineStr"/>
      <c r="L2371" t="inlineStr">
        <is>
          <t>Lumx Studios S/A</t>
        </is>
      </c>
      <c r="M2371" t="inlineStr">
        <is>
          <t>Figma</t>
        </is>
      </c>
      <c r="N2371" t="n">
        <v>100</v>
      </c>
      <c r="O2371" t="inlineStr"/>
      <c r="P2371" t="inlineStr">
        <is>
          <t>Figma</t>
        </is>
      </c>
      <c r="Q2371" t="inlineStr"/>
      <c r="R2371" t="inlineStr">
        <is>
          <t>Software - Figma</t>
        </is>
      </c>
      <c r="S2371" t="inlineStr"/>
      <c r="T2371" t="inlineStr">
        <is>
          <t>Mercado Pago</t>
        </is>
      </c>
      <c r="U2371" t="inlineStr"/>
      <c r="V2371" t="inlineStr">
        <is>
          <t>Software - Figma</t>
        </is>
      </c>
      <c r="W2371" t="inlineStr">
        <is>
          <t>Software</t>
        </is>
      </c>
      <c r="X2371" t="inlineStr">
        <is>
          <t>Technology &amp; Infrastructure</t>
        </is>
      </c>
      <c r="Y2371" t="inlineStr">
        <is>
          <t>Technology &amp; Infrastructure</t>
        </is>
      </c>
      <c r="Z2371" t="inlineStr">
        <is>
          <t>Technology &amp; Infrastructure</t>
        </is>
      </c>
      <c r="AA2371" t="inlineStr">
        <is>
          <t>Software</t>
        </is>
      </c>
      <c r="AB2371" t="inlineStr"/>
      <c r="AC2371" t="inlineStr"/>
      <c r="AD2371" t="n">
        <v>0</v>
      </c>
      <c r="AE2371" t="n">
        <v>0</v>
      </c>
    </row>
    <row r="2372">
      <c r="A2372" t="inlineStr">
        <is>
          <t>4443</t>
        </is>
      </c>
      <c r="B2372" s="115" t="n">
        <v>44781</v>
      </c>
      <c r="C2372" s="115" t="n">
        <v>44781</v>
      </c>
      <c r="D2372" t="n">
        <v>-295.96</v>
      </c>
      <c r="E2372" t="n">
        <v>-295.96</v>
      </c>
      <c r="F2372" t="inlineStr">
        <is>
          <t>BRL</t>
        </is>
      </c>
      <c r="G2372" t="n">
        <v>1</v>
      </c>
      <c r="H2372" t="n">
        <v>-295.96</v>
      </c>
      <c r="I2372" t="n">
        <v>-295.96</v>
      </c>
      <c r="J2372" t="n">
        <v>1</v>
      </c>
      <c r="K2372" t="inlineStr"/>
      <c r="L2372" t="inlineStr">
        <is>
          <t>Lumx Studios S/A</t>
        </is>
      </c>
      <c r="M2372" t="inlineStr">
        <is>
          <t>Gabriel Polverelli Nogueira</t>
        </is>
      </c>
      <c r="N2372" t="n">
        <v>100</v>
      </c>
      <c r="O2372" t="inlineStr">
        <is>
          <t>Tecnologia</t>
        </is>
      </c>
      <c r="P2372" t="inlineStr">
        <is>
          <t>Gabriel Polverelli Nogueira</t>
        </is>
      </c>
      <c r="Q2372" t="inlineStr"/>
      <c r="R2372" t="inlineStr">
        <is>
          <t>Reembolso</t>
        </is>
      </c>
      <c r="S2372" t="inlineStr"/>
      <c r="T2372" t="inlineStr">
        <is>
          <t>Cora</t>
        </is>
      </c>
      <c r="U2372" t="inlineStr"/>
      <c r="V2372" t="inlineStr">
        <is>
          <t>Twitter Ads</t>
        </is>
      </c>
      <c r="W2372" t="inlineStr">
        <is>
          <t>Tráfego Pago</t>
        </is>
      </c>
      <c r="X2372" t="inlineStr">
        <is>
          <t>Marketing</t>
        </is>
      </c>
      <c r="Y2372" t="inlineStr">
        <is>
          <t>Operating Costs</t>
        </is>
      </c>
      <c r="Z2372" t="inlineStr">
        <is>
          <t>Operating Costs</t>
        </is>
      </c>
      <c r="AA2372" t="inlineStr">
        <is>
          <t>Marketing</t>
        </is>
      </c>
      <c r="AB2372" t="inlineStr"/>
      <c r="AC2372" t="inlineStr"/>
      <c r="AD2372" t="n">
        <v>0</v>
      </c>
      <c r="AE2372" t="n">
        <v>0</v>
      </c>
    </row>
    <row r="2373">
      <c r="A2373" t="inlineStr">
        <is>
          <t>4444</t>
        </is>
      </c>
      <c r="B2373" s="115" t="n">
        <v>44781</v>
      </c>
      <c r="C2373" s="115" t="n">
        <v>44781</v>
      </c>
      <c r="D2373" t="n">
        <v>-4473.92</v>
      </c>
      <c r="E2373" t="n">
        <v>-4473.92</v>
      </c>
      <c r="F2373" t="inlineStr">
        <is>
          <t>BRL</t>
        </is>
      </c>
      <c r="G2373" t="n">
        <v>1</v>
      </c>
      <c r="H2373" t="n">
        <v>-4473.92</v>
      </c>
      <c r="I2373" t="n">
        <v>-4473.92</v>
      </c>
      <c r="J2373" t="n">
        <v>1</v>
      </c>
      <c r="K2373" t="inlineStr"/>
      <c r="L2373" t="inlineStr">
        <is>
          <t>Lumx Studios S/A</t>
        </is>
      </c>
      <c r="M2373" t="inlineStr">
        <is>
          <t>Gabriel Polverelli Nogueira</t>
        </is>
      </c>
      <c r="N2373" t="n">
        <v>100</v>
      </c>
      <c r="O2373" t="inlineStr">
        <is>
          <t>Tecnologia</t>
        </is>
      </c>
      <c r="P2373" t="inlineStr">
        <is>
          <t>Gabriel Polverelli Nogueira</t>
        </is>
      </c>
      <c r="Q2373" t="inlineStr"/>
      <c r="R2373" t="inlineStr">
        <is>
          <t>Mongo Db</t>
        </is>
      </c>
      <c r="S2373" t="inlineStr"/>
      <c r="T2373" t="inlineStr">
        <is>
          <t>Cora</t>
        </is>
      </c>
      <c r="U2373" t="inlineStr"/>
      <c r="V2373" t="inlineStr">
        <is>
          <t>Software - Mongo Db</t>
        </is>
      </c>
      <c r="W2373" t="inlineStr">
        <is>
          <t>Software</t>
        </is>
      </c>
      <c r="X2373" t="inlineStr">
        <is>
          <t>Technology &amp; Infrastructure</t>
        </is>
      </c>
      <c r="Y2373" t="inlineStr">
        <is>
          <t>Technology &amp; Infrastructure</t>
        </is>
      </c>
      <c r="Z2373" t="inlineStr">
        <is>
          <t>Technology &amp; Infrastructure</t>
        </is>
      </c>
      <c r="AA2373" t="inlineStr">
        <is>
          <t>Software</t>
        </is>
      </c>
      <c r="AB2373" t="inlineStr"/>
      <c r="AC2373" t="inlineStr"/>
      <c r="AD2373" t="n">
        <v>0</v>
      </c>
      <c r="AE2373" t="n">
        <v>0</v>
      </c>
    </row>
    <row r="2374">
      <c r="A2374" t="inlineStr">
        <is>
          <t>4445</t>
        </is>
      </c>
      <c r="B2374" s="115" t="n">
        <v>44781</v>
      </c>
      <c r="C2374" s="115" t="n">
        <v>44781</v>
      </c>
      <c r="D2374" t="n">
        <v>-757.5</v>
      </c>
      <c r="E2374" t="n">
        <v>-757.5</v>
      </c>
      <c r="F2374" t="inlineStr">
        <is>
          <t>BRL</t>
        </is>
      </c>
      <c r="G2374" t="n">
        <v>1</v>
      </c>
      <c r="H2374" t="n">
        <v>-757.5</v>
      </c>
      <c r="I2374" t="n">
        <v>-757.5</v>
      </c>
      <c r="J2374" t="n">
        <v>1</v>
      </c>
      <c r="K2374" t="inlineStr"/>
      <c r="L2374" t="inlineStr">
        <is>
          <t>Lumx Studios S/A</t>
        </is>
      </c>
      <c r="M2374" t="inlineStr">
        <is>
          <t>Gabriel Polverelli Nogueira</t>
        </is>
      </c>
      <c r="N2374" t="n">
        <v>100</v>
      </c>
      <c r="O2374" t="inlineStr">
        <is>
          <t>Tecnologia</t>
        </is>
      </c>
      <c r="P2374" t="inlineStr">
        <is>
          <t>Gabriel Polverelli Nogueira</t>
        </is>
      </c>
      <c r="Q2374" t="inlineStr"/>
      <c r="R2374" t="inlineStr">
        <is>
          <t>Viagem Sp</t>
        </is>
      </c>
      <c r="S2374" t="inlineStr"/>
      <c r="T2374" t="inlineStr">
        <is>
          <t>Cora</t>
        </is>
      </c>
      <c r="U2374" t="inlineStr"/>
      <c r="V2374" t="inlineStr">
        <is>
          <t>Alimentação</t>
        </is>
      </c>
      <c r="W2374" t="inlineStr">
        <is>
          <t>Despesa Comercial</t>
        </is>
      </c>
      <c r="X2374" t="inlineStr">
        <is>
          <t>Comercial</t>
        </is>
      </c>
      <c r="Y2374" t="inlineStr">
        <is>
          <t>Operating Costs</t>
        </is>
      </c>
      <c r="Z2374" t="inlineStr">
        <is>
          <t>Operating Costs</t>
        </is>
      </c>
      <c r="AA2374" t="inlineStr">
        <is>
          <t>Comercial</t>
        </is>
      </c>
      <c r="AB2374" t="inlineStr"/>
      <c r="AC2374" t="inlineStr"/>
      <c r="AD2374" t="n">
        <v>0</v>
      </c>
      <c r="AE2374" t="n">
        <v>0</v>
      </c>
    </row>
    <row r="2375">
      <c r="A2375" t="inlineStr">
        <is>
          <t>4446</t>
        </is>
      </c>
      <c r="B2375" s="115" t="n">
        <v>44781</v>
      </c>
      <c r="C2375" s="115" t="n">
        <v>44781</v>
      </c>
      <c r="D2375" t="n">
        <v>-2118.34</v>
      </c>
      <c r="E2375" t="n">
        <v>-2118.34</v>
      </c>
      <c r="F2375" t="inlineStr">
        <is>
          <t>BRL</t>
        </is>
      </c>
      <c r="G2375" t="n">
        <v>1</v>
      </c>
      <c r="H2375" t="n">
        <v>-2118.34</v>
      </c>
      <c r="I2375" t="n">
        <v>-2118.34</v>
      </c>
      <c r="J2375" t="n">
        <v>1</v>
      </c>
      <c r="K2375" t="inlineStr"/>
      <c r="L2375" t="inlineStr">
        <is>
          <t>Lumx Studios S/A</t>
        </is>
      </c>
      <c r="M2375" t="inlineStr">
        <is>
          <t>Gabriel Polverelli Nogueira</t>
        </is>
      </c>
      <c r="N2375" t="n">
        <v>100</v>
      </c>
      <c r="O2375" t="inlineStr">
        <is>
          <t>Tecnologia</t>
        </is>
      </c>
      <c r="P2375" t="inlineStr">
        <is>
          <t>Gabriel Polverelli Nogueira</t>
        </is>
      </c>
      <c r="Q2375" t="inlineStr"/>
      <c r="R2375" t="inlineStr">
        <is>
          <t>Webflow - Reembolso</t>
        </is>
      </c>
      <c r="S2375" t="inlineStr"/>
      <c r="T2375" t="inlineStr">
        <is>
          <t>Cora</t>
        </is>
      </c>
      <c r="U2375" t="inlineStr"/>
      <c r="V2375" t="inlineStr">
        <is>
          <t>Software - Webflow</t>
        </is>
      </c>
      <c r="W2375" t="inlineStr">
        <is>
          <t>Software</t>
        </is>
      </c>
      <c r="X2375" t="inlineStr">
        <is>
          <t>Technology &amp; Infrastructure</t>
        </is>
      </c>
      <c r="Y2375" t="inlineStr">
        <is>
          <t>Technology &amp; Infrastructure</t>
        </is>
      </c>
      <c r="Z2375" t="inlineStr">
        <is>
          <t>Technology &amp; Infrastructure</t>
        </is>
      </c>
      <c r="AA2375" t="inlineStr">
        <is>
          <t>Software</t>
        </is>
      </c>
      <c r="AB2375" t="inlineStr"/>
      <c r="AC2375" t="inlineStr"/>
      <c r="AD2375" t="n">
        <v>0</v>
      </c>
      <c r="AE2375" t="n">
        <v>0</v>
      </c>
    </row>
    <row r="2376">
      <c r="A2376" t="inlineStr">
        <is>
          <t>755</t>
        </is>
      </c>
      <c r="B2376" s="115" t="n">
        <v>44781</v>
      </c>
      <c r="C2376" s="115" t="n">
        <v>44781</v>
      </c>
      <c r="D2376" t="n">
        <v>280000</v>
      </c>
      <c r="E2376" t="n">
        <v>280000</v>
      </c>
      <c r="F2376" t="inlineStr">
        <is>
          <t>BRL</t>
        </is>
      </c>
      <c r="G2376" t="n">
        <v>1</v>
      </c>
      <c r="H2376" t="n">
        <v>280000</v>
      </c>
      <c r="I2376" t="n">
        <v>280000</v>
      </c>
      <c r="J2376" t="n">
        <v>1</v>
      </c>
      <c r="K2376" t="inlineStr"/>
      <c r="L2376" t="inlineStr">
        <is>
          <t>Lumx Studios S/A</t>
        </is>
      </c>
      <c r="M2376" t="inlineStr">
        <is>
          <t>Btg - Wealth Management</t>
        </is>
      </c>
      <c r="N2376" t="n">
        <v>100</v>
      </c>
      <c r="O2376" t="inlineStr">
        <is>
          <t>Lumx</t>
        </is>
      </c>
      <c r="P2376" t="inlineStr">
        <is>
          <t>Lumx Studios S/A</t>
        </is>
      </c>
      <c r="Q2376" t="inlineStr"/>
      <c r="R2376" t="inlineStr">
        <is>
          <t>Transferência entre Contas</t>
        </is>
      </c>
      <c r="S2376" t="inlineStr"/>
      <c r="T2376" t="inlineStr">
        <is>
          <t>Btg - Wealth Management</t>
        </is>
      </c>
      <c r="U2376" t="inlineStr"/>
      <c r="V2376" t="inlineStr">
        <is>
          <t>Transferências</t>
        </is>
      </c>
      <c r="W2376" t="inlineStr">
        <is>
          <t>Transferências</t>
        </is>
      </c>
      <c r="X2376" t="inlineStr">
        <is>
          <t>Others</t>
        </is>
      </c>
      <c r="Y2376" t="inlineStr">
        <is>
          <t>Administrative Costs</t>
        </is>
      </c>
      <c r="Z2376" t="inlineStr">
        <is>
          <t>Administrative Costs</t>
        </is>
      </c>
      <c r="AA2376" t="inlineStr">
        <is>
          <t>Outros</t>
        </is>
      </c>
      <c r="AB2376" t="inlineStr"/>
      <c r="AC2376" t="inlineStr"/>
      <c r="AD2376" t="n">
        <v>0</v>
      </c>
      <c r="AE2376" t="n">
        <v>0</v>
      </c>
    </row>
    <row r="2377">
      <c r="A2377" t="inlineStr">
        <is>
          <t>756</t>
        </is>
      </c>
      <c r="B2377" s="115" t="n">
        <v>44781</v>
      </c>
      <c r="C2377" s="115" t="n">
        <v>44781</v>
      </c>
      <c r="D2377" t="n">
        <v>88755.14</v>
      </c>
      <c r="E2377" t="n">
        <v>88755.14</v>
      </c>
      <c r="F2377" t="inlineStr">
        <is>
          <t>BRL</t>
        </is>
      </c>
      <c r="G2377" t="n">
        <v>1</v>
      </c>
      <c r="H2377" t="n">
        <v>88755.14</v>
      </c>
      <c r="I2377" t="n">
        <v>88755.14</v>
      </c>
      <c r="J2377" t="n">
        <v>1</v>
      </c>
      <c r="K2377" t="inlineStr"/>
      <c r="L2377" t="inlineStr">
        <is>
          <t>Lumx Studios S/A</t>
        </is>
      </c>
      <c r="M2377" t="inlineStr">
        <is>
          <t>Cora</t>
        </is>
      </c>
      <c r="N2377" t="n">
        <v>100</v>
      </c>
      <c r="O2377" t="inlineStr">
        <is>
          <t>Lumx</t>
        </is>
      </c>
      <c r="P2377" t="inlineStr">
        <is>
          <t>Lumx Studios S/A</t>
        </is>
      </c>
      <c r="Q2377" t="inlineStr"/>
      <c r="R2377" t="inlineStr">
        <is>
          <t>Transferência entre Contas</t>
        </is>
      </c>
      <c r="S2377" t="inlineStr"/>
      <c r="T2377" t="inlineStr">
        <is>
          <t>Cora</t>
        </is>
      </c>
      <c r="U2377" t="inlineStr"/>
      <c r="V2377" t="inlineStr">
        <is>
          <t>Transferências</t>
        </is>
      </c>
      <c r="W2377" t="inlineStr">
        <is>
          <t>Transferências</t>
        </is>
      </c>
      <c r="X2377" t="inlineStr">
        <is>
          <t>Others</t>
        </is>
      </c>
      <c r="Y2377" t="inlineStr">
        <is>
          <t>Administrative Costs</t>
        </is>
      </c>
      <c r="Z2377" t="inlineStr">
        <is>
          <t>Administrative Costs</t>
        </is>
      </c>
      <c r="AA2377" t="inlineStr">
        <is>
          <t>Outros</t>
        </is>
      </c>
      <c r="AB2377" t="inlineStr"/>
      <c r="AC2377" t="inlineStr"/>
      <c r="AD2377" t="n">
        <v>0</v>
      </c>
      <c r="AE2377" t="n">
        <v>0</v>
      </c>
    </row>
    <row r="2378">
      <c r="A2378" t="inlineStr">
        <is>
          <t>9716</t>
        </is>
      </c>
      <c r="B2378" s="115" t="n">
        <v>44781</v>
      </c>
      <c r="C2378" s="115" t="n">
        <v>44781</v>
      </c>
      <c r="D2378" t="n">
        <v>-88755.14</v>
      </c>
      <c r="E2378" t="n">
        <v>-88755.14</v>
      </c>
      <c r="F2378" t="inlineStr">
        <is>
          <t>BRL</t>
        </is>
      </c>
      <c r="G2378" t="n">
        <v>1</v>
      </c>
      <c r="H2378" t="n">
        <v>-88755.14</v>
      </c>
      <c r="I2378" t="n">
        <v>-88755.14</v>
      </c>
      <c r="J2378" t="n">
        <v>1</v>
      </c>
      <c r="K2378" t="inlineStr"/>
      <c r="L2378" t="inlineStr">
        <is>
          <t>Lumx Studios S/A</t>
        </is>
      </c>
      <c r="M2378" t="inlineStr">
        <is>
          <t>Lumx Studios S/A</t>
        </is>
      </c>
      <c r="N2378" t="n">
        <v>100</v>
      </c>
      <c r="O2378" t="inlineStr">
        <is>
          <t>Lumx</t>
        </is>
      </c>
      <c r="P2378" t="inlineStr">
        <is>
          <t>Lumx Studios S/A</t>
        </is>
      </c>
      <c r="Q2378" t="inlineStr"/>
      <c r="R2378" t="inlineStr">
        <is>
          <t>Transferência entre Contas</t>
        </is>
      </c>
      <c r="S2378" t="inlineStr"/>
      <c r="T2378" t="inlineStr">
        <is>
          <t>Mercado Bitcoin</t>
        </is>
      </c>
      <c r="U2378" t="inlineStr"/>
      <c r="V2378" t="inlineStr">
        <is>
          <t>Transferências</t>
        </is>
      </c>
      <c r="W2378" t="inlineStr">
        <is>
          <t>Transferências</t>
        </is>
      </c>
      <c r="X2378" t="inlineStr">
        <is>
          <t>Others</t>
        </is>
      </c>
      <c r="Y2378" t="inlineStr">
        <is>
          <t>Administrative Costs</t>
        </is>
      </c>
      <c r="Z2378" t="inlineStr">
        <is>
          <t>Administrative Costs</t>
        </is>
      </c>
      <c r="AA2378" t="inlineStr">
        <is>
          <t>Outros</t>
        </is>
      </c>
      <c r="AB2378" t="inlineStr"/>
      <c r="AC2378" t="inlineStr"/>
      <c r="AD2378" t="n">
        <v>0</v>
      </c>
      <c r="AE2378" t="n">
        <v>0</v>
      </c>
    </row>
    <row r="2379">
      <c r="A2379" t="inlineStr">
        <is>
          <t>9717</t>
        </is>
      </c>
      <c r="B2379" s="115" t="n">
        <v>44781</v>
      </c>
      <c r="C2379" s="115" t="n">
        <v>44781</v>
      </c>
      <c r="D2379" t="n">
        <v>-280000</v>
      </c>
      <c r="E2379" t="n">
        <v>-280000</v>
      </c>
      <c r="F2379" t="inlineStr">
        <is>
          <t>BRL</t>
        </is>
      </c>
      <c r="G2379" t="n">
        <v>1</v>
      </c>
      <c r="H2379" t="n">
        <v>-280000</v>
      </c>
      <c r="I2379" t="n">
        <v>-280000</v>
      </c>
      <c r="J2379" t="n">
        <v>1</v>
      </c>
      <c r="K2379" t="inlineStr"/>
      <c r="L2379" t="inlineStr">
        <is>
          <t>Lumx Studios S/A</t>
        </is>
      </c>
      <c r="M2379" t="inlineStr">
        <is>
          <t>Lumx Studios S/A</t>
        </is>
      </c>
      <c r="N2379" t="n">
        <v>100</v>
      </c>
      <c r="O2379" t="inlineStr">
        <is>
          <t>Lumx</t>
        </is>
      </c>
      <c r="P2379" t="inlineStr">
        <is>
          <t>Lumx Studios S/A</t>
        </is>
      </c>
      <c r="Q2379" t="inlineStr"/>
      <c r="R2379" t="inlineStr">
        <is>
          <t>Transferência entre Contas</t>
        </is>
      </c>
      <c r="S2379" t="inlineStr"/>
      <c r="T2379" t="inlineStr">
        <is>
          <t>Cora</t>
        </is>
      </c>
      <c r="U2379" t="inlineStr"/>
      <c r="V2379" t="inlineStr">
        <is>
          <t>Transferências</t>
        </is>
      </c>
      <c r="W2379" t="inlineStr">
        <is>
          <t>Transferências</t>
        </is>
      </c>
      <c r="X2379" t="inlineStr">
        <is>
          <t>Others</t>
        </is>
      </c>
      <c r="Y2379" t="inlineStr">
        <is>
          <t>Administrative Costs</t>
        </is>
      </c>
      <c r="Z2379" t="inlineStr">
        <is>
          <t>Administrative Costs</t>
        </is>
      </c>
      <c r="AA2379" t="inlineStr">
        <is>
          <t>Outros</t>
        </is>
      </c>
      <c r="AB2379" t="inlineStr"/>
      <c r="AC2379" t="inlineStr"/>
      <c r="AD2379" t="n">
        <v>0</v>
      </c>
      <c r="AE2379" t="n">
        <v>0</v>
      </c>
    </row>
    <row r="2380">
      <c r="A2380" t="inlineStr">
        <is>
          <t>4447</t>
        </is>
      </c>
      <c r="B2380" s="115" t="n">
        <v>44779</v>
      </c>
      <c r="C2380" s="115" t="n">
        <v>44779</v>
      </c>
      <c r="D2380" t="n">
        <v>-83.41</v>
      </c>
      <c r="E2380" t="n">
        <v>-83.41</v>
      </c>
      <c r="F2380" t="inlineStr">
        <is>
          <t>BRL</t>
        </is>
      </c>
      <c r="G2380" t="n">
        <v>1</v>
      </c>
      <c r="H2380" t="n">
        <v>-83.41</v>
      </c>
      <c r="I2380" t="n">
        <v>-83.41</v>
      </c>
      <c r="J2380" t="n">
        <v>1</v>
      </c>
      <c r="K2380" t="inlineStr"/>
      <c r="L2380" t="inlineStr">
        <is>
          <t>Lumx Studios S/A</t>
        </is>
      </c>
      <c r="M2380" t="inlineStr">
        <is>
          <t>Lumx Studios S/A</t>
        </is>
      </c>
      <c r="N2380" t="n">
        <v>100</v>
      </c>
      <c r="O2380" t="inlineStr">
        <is>
          <t>Conselho</t>
        </is>
      </c>
      <c r="P2380" t="inlineStr">
        <is>
          <t>Lumx Studios S/A</t>
        </is>
      </c>
      <c r="Q2380" t="inlineStr"/>
      <c r="R2380" t="inlineStr">
        <is>
          <t>Software - Calendly</t>
        </is>
      </c>
      <c r="S2380" t="inlineStr"/>
      <c r="T2380" t="inlineStr">
        <is>
          <t>Mercado Pago</t>
        </is>
      </c>
      <c r="U2380" t="inlineStr"/>
      <c r="V2380" t="inlineStr">
        <is>
          <t>Software - Calendly</t>
        </is>
      </c>
      <c r="W2380" t="inlineStr">
        <is>
          <t>Software</t>
        </is>
      </c>
      <c r="X2380" t="inlineStr">
        <is>
          <t>Technology &amp; Infrastructure</t>
        </is>
      </c>
      <c r="Y2380" t="inlineStr">
        <is>
          <t>Technology &amp; Infrastructure</t>
        </is>
      </c>
      <c r="Z2380" t="inlineStr">
        <is>
          <t>Technology &amp; Infrastructure</t>
        </is>
      </c>
      <c r="AA2380" t="inlineStr">
        <is>
          <t>Software</t>
        </is>
      </c>
      <c r="AB2380" t="inlineStr"/>
      <c r="AC2380" t="inlineStr"/>
      <c r="AD2380" t="n">
        <v>0</v>
      </c>
      <c r="AE2380" t="n">
        <v>0</v>
      </c>
    </row>
    <row r="2381">
      <c r="A2381" t="inlineStr">
        <is>
          <t>4448</t>
        </is>
      </c>
      <c r="B2381" s="115" t="n">
        <v>44779</v>
      </c>
      <c r="C2381" s="115" t="n">
        <v>44779</v>
      </c>
      <c r="D2381" t="n">
        <v>-11.99</v>
      </c>
      <c r="E2381" t="n">
        <v>-11.99</v>
      </c>
      <c r="F2381" t="inlineStr">
        <is>
          <t>BRL</t>
        </is>
      </c>
      <c r="G2381" t="n">
        <v>1</v>
      </c>
      <c r="H2381" t="n">
        <v>-11.99</v>
      </c>
      <c r="I2381" t="n">
        <v>-11.99</v>
      </c>
      <c r="J2381" t="n">
        <v>1</v>
      </c>
      <c r="K2381" t="inlineStr"/>
      <c r="L2381" t="inlineStr">
        <is>
          <t>Lumx Studios S/A</t>
        </is>
      </c>
      <c r="M2381" t="inlineStr">
        <is>
          <t>Lumx Studios S/A</t>
        </is>
      </c>
      <c r="N2381" t="n">
        <v>100</v>
      </c>
      <c r="O2381" t="inlineStr">
        <is>
          <t>Lumx</t>
        </is>
      </c>
      <c r="P2381" t="inlineStr">
        <is>
          <t>Lumx Studios S/A</t>
        </is>
      </c>
      <c r="Q2381" t="inlineStr"/>
      <c r="R2381" t="inlineStr">
        <is>
          <t>Uber Clevel São Paulo</t>
        </is>
      </c>
      <c r="S2381" t="inlineStr"/>
      <c r="T2381" t="inlineStr">
        <is>
          <t>Mercado Pago</t>
        </is>
      </c>
      <c r="U2381" t="inlineStr"/>
      <c r="V2381" t="inlineStr">
        <is>
          <t>Gestão - Transporte</t>
        </is>
      </c>
      <c r="W2381" t="inlineStr">
        <is>
          <t>Gestão - Transporte</t>
        </is>
      </c>
      <c r="X2381" t="inlineStr">
        <is>
          <t>Gestão</t>
        </is>
      </c>
      <c r="Y2381" t="inlineStr">
        <is>
          <t>Governance</t>
        </is>
      </c>
      <c r="Z2381" t="inlineStr">
        <is>
          <t>Governance</t>
        </is>
      </c>
      <c r="AA2381" t="inlineStr">
        <is>
          <t>Comercial</t>
        </is>
      </c>
      <c r="AB2381" t="inlineStr"/>
      <c r="AC2381" t="inlineStr"/>
      <c r="AD2381" t="n">
        <v>0</v>
      </c>
      <c r="AE2381" t="n">
        <v>0</v>
      </c>
    </row>
    <row r="2382">
      <c r="A2382" t="inlineStr">
        <is>
          <t>4449</t>
        </is>
      </c>
      <c r="B2382" s="115" t="n">
        <v>44778</v>
      </c>
      <c r="C2382" s="115" t="n">
        <v>44778</v>
      </c>
      <c r="D2382" t="n">
        <v>-523.87</v>
      </c>
      <c r="E2382" t="n">
        <v>-523.87</v>
      </c>
      <c r="F2382" t="inlineStr">
        <is>
          <t>BRL</t>
        </is>
      </c>
      <c r="G2382" t="n">
        <v>1</v>
      </c>
      <c r="H2382" t="n">
        <v>-523.87</v>
      </c>
      <c r="I2382" t="n">
        <v>-523.87</v>
      </c>
      <c r="J2382" t="n">
        <v>1</v>
      </c>
      <c r="K2382" t="inlineStr"/>
      <c r="L2382" t="inlineStr">
        <is>
          <t>Lumx Studios S/A</t>
        </is>
      </c>
      <c r="M2382" t="inlineStr">
        <is>
          <t>Lumx Studios S/A</t>
        </is>
      </c>
      <c r="N2382" t="n">
        <v>100</v>
      </c>
      <c r="O2382" t="inlineStr">
        <is>
          <t>Lumx</t>
        </is>
      </c>
      <c r="P2382" t="inlineStr">
        <is>
          <t>Lumx Studios S/A</t>
        </is>
      </c>
      <c r="Q2382" t="inlineStr"/>
      <c r="R2382" t="inlineStr">
        <is>
          <t>Pinata Cloud</t>
        </is>
      </c>
      <c r="S2382" t="inlineStr"/>
      <c r="T2382" t="inlineStr">
        <is>
          <t>Mercado Pago</t>
        </is>
      </c>
      <c r="U2382" t="inlineStr"/>
      <c r="V2382" t="inlineStr">
        <is>
          <t>Gestão - Transporte</t>
        </is>
      </c>
      <c r="W2382" t="inlineStr">
        <is>
          <t>Gestão - Transporte</t>
        </is>
      </c>
      <c r="X2382" t="inlineStr">
        <is>
          <t>Gestão</t>
        </is>
      </c>
      <c r="Y2382" t="inlineStr">
        <is>
          <t>Governance</t>
        </is>
      </c>
      <c r="Z2382" t="inlineStr">
        <is>
          <t>Governance</t>
        </is>
      </c>
      <c r="AA2382" t="inlineStr">
        <is>
          <t>Comercial</t>
        </is>
      </c>
      <c r="AB2382" t="inlineStr"/>
      <c r="AC2382" t="inlineStr"/>
      <c r="AD2382" t="n">
        <v>0</v>
      </c>
      <c r="AE2382" t="n">
        <v>0</v>
      </c>
    </row>
    <row r="2383">
      <c r="A2383" t="inlineStr">
        <is>
          <t>4450</t>
        </is>
      </c>
      <c r="B2383" s="115" t="n">
        <v>44778</v>
      </c>
      <c r="C2383" s="115" t="n">
        <v>44778</v>
      </c>
      <c r="D2383" t="n">
        <v>-1026.23</v>
      </c>
      <c r="E2383" t="n">
        <v>-1026.23</v>
      </c>
      <c r="F2383" t="inlineStr">
        <is>
          <t>BRL</t>
        </is>
      </c>
      <c r="G2383" t="n">
        <v>1</v>
      </c>
      <c r="H2383" t="n">
        <v>-1026.23</v>
      </c>
      <c r="I2383" t="n">
        <v>-1026.23</v>
      </c>
      <c r="J2383" t="n">
        <v>1</v>
      </c>
      <c r="K2383" t="inlineStr"/>
      <c r="L2383" t="inlineStr">
        <is>
          <t>Lumx Studios S/A</t>
        </is>
      </c>
      <c r="M2383" t="inlineStr">
        <is>
          <t>Lumx Studios S/A</t>
        </is>
      </c>
      <c r="N2383" t="n">
        <v>100</v>
      </c>
      <c r="O2383" t="inlineStr">
        <is>
          <t>Conselho</t>
        </is>
      </c>
      <c r="P2383" t="inlineStr">
        <is>
          <t>Lumx Studios S/A</t>
        </is>
      </c>
      <c r="Q2383" t="inlineStr"/>
      <c r="R2383" t="inlineStr">
        <is>
          <t>Abertura de Sociedade / Vex</t>
        </is>
      </c>
      <c r="S2383" t="inlineStr"/>
      <c r="T2383" t="inlineStr">
        <is>
          <t>Cora</t>
        </is>
      </c>
      <c r="U2383" t="inlineStr"/>
      <c r="V2383" t="inlineStr">
        <is>
          <t>Societário - Outros</t>
        </is>
      </c>
      <c r="W2383" t="inlineStr">
        <is>
          <t>Corporate/Societário</t>
        </is>
      </c>
      <c r="X2383" t="inlineStr">
        <is>
          <t>Legal</t>
        </is>
      </c>
      <c r="Y2383" t="inlineStr">
        <is>
          <t>Operating Costs</t>
        </is>
      </c>
      <c r="Z2383" t="inlineStr">
        <is>
          <t>Operating Costs</t>
        </is>
      </c>
      <c r="AA2383" t="inlineStr">
        <is>
          <t>Jurídico</t>
        </is>
      </c>
      <c r="AB2383" t="inlineStr"/>
      <c r="AC2383" t="inlineStr"/>
      <c r="AD2383" t="n">
        <v>0</v>
      </c>
      <c r="AE2383" t="n">
        <v>0</v>
      </c>
    </row>
    <row r="2384">
      <c r="A2384" t="inlineStr">
        <is>
          <t>757</t>
        </is>
      </c>
      <c r="B2384" s="115" t="n">
        <v>44778</v>
      </c>
      <c r="C2384" s="115" t="n">
        <v>44778</v>
      </c>
      <c r="D2384" t="n">
        <v>250000</v>
      </c>
      <c r="E2384" t="n">
        <v>250000</v>
      </c>
      <c r="F2384" t="inlineStr">
        <is>
          <t>BRL</t>
        </is>
      </c>
      <c r="G2384" t="n">
        <v>1</v>
      </c>
      <c r="H2384" t="n">
        <v>250000</v>
      </c>
      <c r="I2384" t="n">
        <v>250000</v>
      </c>
      <c r="J2384" t="n">
        <v>1</v>
      </c>
      <c r="K2384" t="inlineStr"/>
      <c r="L2384" t="inlineStr">
        <is>
          <t>Lumx Studios S/A</t>
        </is>
      </c>
      <c r="M2384" t="inlineStr">
        <is>
          <t>Btg - Wealth Management</t>
        </is>
      </c>
      <c r="N2384" t="n">
        <v>100</v>
      </c>
      <c r="O2384" t="inlineStr">
        <is>
          <t>Lumx</t>
        </is>
      </c>
      <c r="P2384" t="inlineStr">
        <is>
          <t>Lumx Studios S/A</t>
        </is>
      </c>
      <c r="Q2384" t="inlineStr"/>
      <c r="R2384" t="inlineStr">
        <is>
          <t>Transferência entre Contas</t>
        </is>
      </c>
      <c r="S2384" t="inlineStr"/>
      <c r="T2384" t="inlineStr">
        <is>
          <t>Btg - Wealth Management</t>
        </is>
      </c>
      <c r="U2384" t="inlineStr"/>
      <c r="V2384" t="inlineStr">
        <is>
          <t>Transferências</t>
        </is>
      </c>
      <c r="W2384" t="inlineStr">
        <is>
          <t>Transferências</t>
        </is>
      </c>
      <c r="X2384" t="inlineStr">
        <is>
          <t>Others</t>
        </is>
      </c>
      <c r="Y2384" t="inlineStr">
        <is>
          <t>Administrative Costs</t>
        </is>
      </c>
      <c r="Z2384" t="inlineStr">
        <is>
          <t>Administrative Costs</t>
        </is>
      </c>
      <c r="AA2384" t="inlineStr">
        <is>
          <t>Outros</t>
        </is>
      </c>
      <c r="AB2384" t="inlineStr"/>
      <c r="AC2384" t="inlineStr"/>
      <c r="AD2384" t="n">
        <v>0</v>
      </c>
      <c r="AE2384" t="n">
        <v>0</v>
      </c>
    </row>
    <row r="2385">
      <c r="A2385" t="inlineStr">
        <is>
          <t>758</t>
        </is>
      </c>
      <c r="B2385" s="115" t="n">
        <v>44778</v>
      </c>
      <c r="C2385" s="115" t="n">
        <v>44778</v>
      </c>
      <c r="D2385" t="n">
        <v>200000</v>
      </c>
      <c r="E2385" t="n">
        <v>200000</v>
      </c>
      <c r="F2385" t="inlineStr">
        <is>
          <t>BRL</t>
        </is>
      </c>
      <c r="G2385" t="n">
        <v>1</v>
      </c>
      <c r="H2385" t="n">
        <v>200000</v>
      </c>
      <c r="I2385" t="n">
        <v>200000</v>
      </c>
      <c r="J2385" t="n">
        <v>1</v>
      </c>
      <c r="K2385" t="inlineStr"/>
      <c r="L2385" t="inlineStr">
        <is>
          <t>Lumx Studios S/A</t>
        </is>
      </c>
      <c r="M2385" t="inlineStr">
        <is>
          <t>Cora</t>
        </is>
      </c>
      <c r="N2385" t="n">
        <v>100</v>
      </c>
      <c r="O2385" t="inlineStr">
        <is>
          <t>Lumx</t>
        </is>
      </c>
      <c r="P2385" t="inlineStr">
        <is>
          <t>Lumx Studios S/A</t>
        </is>
      </c>
      <c r="Q2385" t="inlineStr"/>
      <c r="R2385" t="inlineStr">
        <is>
          <t>Transferência entre Contas</t>
        </is>
      </c>
      <c r="S2385" t="inlineStr"/>
      <c r="T2385" t="inlineStr">
        <is>
          <t>Cora</t>
        </is>
      </c>
      <c r="U2385" t="inlineStr"/>
      <c r="V2385" t="inlineStr">
        <is>
          <t>Transferências</t>
        </is>
      </c>
      <c r="W2385" t="inlineStr">
        <is>
          <t>Transferências</t>
        </is>
      </c>
      <c r="X2385" t="inlineStr">
        <is>
          <t>Others</t>
        </is>
      </c>
      <c r="Y2385" t="inlineStr">
        <is>
          <t>Administrative Costs</t>
        </is>
      </c>
      <c r="Z2385" t="inlineStr">
        <is>
          <t>Administrative Costs</t>
        </is>
      </c>
      <c r="AA2385" t="inlineStr">
        <is>
          <t>Outros</t>
        </is>
      </c>
      <c r="AB2385" t="inlineStr"/>
      <c r="AC2385" t="inlineStr"/>
      <c r="AD2385" t="n">
        <v>0</v>
      </c>
      <c r="AE2385" t="n">
        <v>0</v>
      </c>
    </row>
    <row r="2386">
      <c r="A2386" t="inlineStr">
        <is>
          <t>9718</t>
        </is>
      </c>
      <c r="B2386" s="115" t="n">
        <v>44778</v>
      </c>
      <c r="C2386" s="115" t="n">
        <v>44778</v>
      </c>
      <c r="D2386" t="n">
        <v>-250000</v>
      </c>
      <c r="E2386" t="n">
        <v>-250000</v>
      </c>
      <c r="F2386" t="inlineStr">
        <is>
          <t>BRL</t>
        </is>
      </c>
      <c r="G2386" t="n">
        <v>1</v>
      </c>
      <c r="H2386" t="n">
        <v>-250000</v>
      </c>
      <c r="I2386" t="n">
        <v>-250000</v>
      </c>
      <c r="J2386" t="n">
        <v>1</v>
      </c>
      <c r="K2386" t="inlineStr"/>
      <c r="L2386" t="inlineStr">
        <is>
          <t>Lumx Studios S/A</t>
        </is>
      </c>
      <c r="M2386" t="inlineStr">
        <is>
          <t>Lumx Studios S/A</t>
        </is>
      </c>
      <c r="N2386" t="n">
        <v>100</v>
      </c>
      <c r="O2386" t="inlineStr">
        <is>
          <t>Lumx</t>
        </is>
      </c>
      <c r="P2386" t="inlineStr">
        <is>
          <t>Lumx Studios S/A</t>
        </is>
      </c>
      <c r="Q2386" t="inlineStr"/>
      <c r="R2386" t="inlineStr">
        <is>
          <t>Transferência entre Contas</t>
        </is>
      </c>
      <c r="S2386" t="inlineStr"/>
      <c r="T2386" t="inlineStr">
        <is>
          <t>Cora</t>
        </is>
      </c>
      <c r="U2386" t="inlineStr"/>
      <c r="V2386" t="inlineStr">
        <is>
          <t>Transferências</t>
        </is>
      </c>
      <c r="W2386" t="inlineStr">
        <is>
          <t>Transferências</t>
        </is>
      </c>
      <c r="X2386" t="inlineStr">
        <is>
          <t>Others</t>
        </is>
      </c>
      <c r="Y2386" t="inlineStr">
        <is>
          <t>Administrative Costs</t>
        </is>
      </c>
      <c r="Z2386" t="inlineStr">
        <is>
          <t>Administrative Costs</t>
        </is>
      </c>
      <c r="AA2386" t="inlineStr">
        <is>
          <t>Outros</t>
        </is>
      </c>
      <c r="AB2386" t="inlineStr"/>
      <c r="AC2386" t="inlineStr"/>
      <c r="AD2386" t="n">
        <v>0</v>
      </c>
      <c r="AE2386" t="n">
        <v>0</v>
      </c>
    </row>
    <row r="2387">
      <c r="A2387" t="inlineStr">
        <is>
          <t>9719</t>
        </is>
      </c>
      <c r="B2387" s="115" t="n">
        <v>44778</v>
      </c>
      <c r="C2387" s="115" t="n">
        <v>44778</v>
      </c>
      <c r="D2387" t="n">
        <v>-200000</v>
      </c>
      <c r="E2387" t="n">
        <v>-200000</v>
      </c>
      <c r="F2387" t="inlineStr">
        <is>
          <t>BRL</t>
        </is>
      </c>
      <c r="G2387" t="n">
        <v>1</v>
      </c>
      <c r="H2387" t="n">
        <v>-200000</v>
      </c>
      <c r="I2387" t="n">
        <v>-200000</v>
      </c>
      <c r="J2387" t="n">
        <v>1</v>
      </c>
      <c r="K2387" t="inlineStr"/>
      <c r="L2387" t="inlineStr">
        <is>
          <t>Lumx Studios S/A</t>
        </is>
      </c>
      <c r="M2387" t="inlineStr">
        <is>
          <t>Lumx Studios S/A</t>
        </is>
      </c>
      <c r="N2387" t="n">
        <v>100</v>
      </c>
      <c r="O2387" t="inlineStr">
        <is>
          <t>Lumx</t>
        </is>
      </c>
      <c r="P2387" t="inlineStr">
        <is>
          <t>Lumx Studios S/A</t>
        </is>
      </c>
      <c r="Q2387" t="inlineStr"/>
      <c r="R2387" t="inlineStr">
        <is>
          <t>Transferência entre Contas</t>
        </is>
      </c>
      <c r="S2387" t="inlineStr"/>
      <c r="T2387" t="inlineStr">
        <is>
          <t>Mercado Bitcoin</t>
        </is>
      </c>
      <c r="U2387" t="inlineStr"/>
      <c r="V2387" t="inlineStr">
        <is>
          <t>Transferências</t>
        </is>
      </c>
      <c r="W2387" t="inlineStr">
        <is>
          <t>Transferências</t>
        </is>
      </c>
      <c r="X2387" t="inlineStr">
        <is>
          <t>Others</t>
        </is>
      </c>
      <c r="Y2387" t="inlineStr">
        <is>
          <t>Administrative Costs</t>
        </is>
      </c>
      <c r="Z2387" t="inlineStr">
        <is>
          <t>Administrative Costs</t>
        </is>
      </c>
      <c r="AA2387" t="inlineStr">
        <is>
          <t>Outros</t>
        </is>
      </c>
      <c r="AB2387" t="inlineStr"/>
      <c r="AC2387" t="inlineStr"/>
      <c r="AD2387" t="n">
        <v>0</v>
      </c>
      <c r="AE2387" t="n">
        <v>0</v>
      </c>
    </row>
    <row r="2388">
      <c r="A2388" t="inlineStr">
        <is>
          <t>393</t>
        </is>
      </c>
      <c r="B2388" s="115" t="n">
        <v>44777</v>
      </c>
      <c r="C2388" s="115" t="n">
        <v>44777</v>
      </c>
      <c r="D2388" t="n">
        <v>180000</v>
      </c>
      <c r="E2388" t="n">
        <v>180000</v>
      </c>
      <c r="F2388" t="inlineStr">
        <is>
          <t>BRL</t>
        </is>
      </c>
      <c r="G2388" t="n">
        <v>1</v>
      </c>
      <c r="H2388" t="n">
        <v>180000</v>
      </c>
      <c r="I2388" t="n">
        <v>180000</v>
      </c>
      <c r="J2388" t="n">
        <v>1</v>
      </c>
      <c r="K2388" t="inlineStr"/>
      <c r="L2388" t="inlineStr">
        <is>
          <t>Fitdance Entretenimento Ltda</t>
        </is>
      </c>
      <c r="M2388" t="inlineStr">
        <is>
          <t>Cora</t>
        </is>
      </c>
      <c r="N2388" t="n">
        <v>100</v>
      </c>
      <c r="O2388" t="inlineStr">
        <is>
          <t>Lumx</t>
        </is>
      </c>
      <c r="P2388" t="inlineStr">
        <is>
          <t>Fitdance Entretenimento Ltda</t>
        </is>
      </c>
      <c r="Q2388" t="inlineStr"/>
      <c r="R2388" t="inlineStr">
        <is>
          <t>Desenvolvimento de Nfts</t>
        </is>
      </c>
      <c r="S2388" t="inlineStr"/>
      <c r="T2388" t="inlineStr">
        <is>
          <t>Cora</t>
        </is>
      </c>
      <c r="U2388" t="inlineStr">
        <is>
          <t>Fitdance</t>
        </is>
      </c>
      <c r="V2388" t="inlineStr">
        <is>
          <t>Setupfee - Fitdance</t>
        </is>
      </c>
      <c r="W2388" t="inlineStr">
        <is>
          <t>Receita Setup Fee</t>
        </is>
      </c>
      <c r="X2388" t="inlineStr">
        <is>
          <t>Non Recurrent</t>
        </is>
      </c>
      <c r="Y2388" t="inlineStr">
        <is>
          <t>Operating Revenue</t>
        </is>
      </c>
      <c r="Z2388" t="inlineStr">
        <is>
          <t>Operating Revenue</t>
        </is>
      </c>
      <c r="AA2388" t="inlineStr">
        <is>
          <t>Receita Operacional</t>
        </is>
      </c>
      <c r="AB2388" t="inlineStr"/>
      <c r="AC2388" t="inlineStr"/>
      <c r="AD2388" t="n">
        <v>0</v>
      </c>
      <c r="AE2388" t="n">
        <v>0</v>
      </c>
    </row>
    <row r="2389">
      <c r="A2389" t="inlineStr">
        <is>
          <t>4451</t>
        </is>
      </c>
      <c r="B2389" s="115" t="n">
        <v>44777</v>
      </c>
      <c r="C2389" s="115" t="n">
        <v>44777</v>
      </c>
      <c r="D2389" t="n">
        <v>-10000</v>
      </c>
      <c r="E2389" t="n">
        <v>-10000</v>
      </c>
      <c r="F2389" t="inlineStr">
        <is>
          <t>BRL</t>
        </is>
      </c>
      <c r="G2389" t="n">
        <v>1</v>
      </c>
      <c r="H2389" t="n">
        <v>-10000</v>
      </c>
      <c r="I2389" t="n">
        <v>-10000</v>
      </c>
      <c r="J2389" t="n">
        <v>1</v>
      </c>
      <c r="K2389" t="inlineStr"/>
      <c r="L2389" t="inlineStr">
        <is>
          <t>Lumx Studios S/A</t>
        </is>
      </c>
      <c r="M2389" t="inlineStr">
        <is>
          <t>Thiago Henrique dos Santos</t>
        </is>
      </c>
      <c r="N2389" t="n">
        <v>100</v>
      </c>
      <c r="O2389" t="inlineStr">
        <is>
          <t>Produto</t>
        </is>
      </c>
      <c r="P2389" t="inlineStr">
        <is>
          <t>Thiago Henrique dos Santos</t>
        </is>
      </c>
      <c r="Q2389" t="inlineStr"/>
      <c r="R2389" t="inlineStr">
        <is>
          <t>Prestações de Serviço</t>
        </is>
      </c>
      <c r="S2389" t="inlineStr"/>
      <c r="T2389" t="inlineStr">
        <is>
          <t>Cora</t>
        </is>
      </c>
      <c r="U2389" t="inlineStr"/>
      <c r="V2389" t="inlineStr">
        <is>
          <t>Prestação de Serviços</t>
        </is>
      </c>
      <c r="W2389" t="inlineStr">
        <is>
          <t>Despesas com Pessoal</t>
        </is>
      </c>
      <c r="X2389" t="inlineStr">
        <is>
          <t>People</t>
        </is>
      </c>
      <c r="Y2389" t="inlineStr">
        <is>
          <t>People</t>
        </is>
      </c>
      <c r="Z2389" t="inlineStr">
        <is>
          <t>People</t>
        </is>
      </c>
      <c r="AA2389" t="inlineStr">
        <is>
          <t>Pessoal</t>
        </is>
      </c>
      <c r="AB2389" t="inlineStr"/>
      <c r="AC2389" t="inlineStr"/>
      <c r="AD2389" t="n">
        <v>0</v>
      </c>
      <c r="AE2389" t="n">
        <v>0</v>
      </c>
    </row>
    <row r="2390">
      <c r="A2390" t="inlineStr">
        <is>
          <t>4452</t>
        </is>
      </c>
      <c r="B2390" s="115" t="n">
        <v>44777</v>
      </c>
      <c r="C2390" s="115" t="n">
        <v>44777</v>
      </c>
      <c r="D2390" t="n">
        <v>-5500</v>
      </c>
      <c r="E2390" t="n">
        <v>-5500</v>
      </c>
      <c r="F2390" t="inlineStr">
        <is>
          <t>BRL</t>
        </is>
      </c>
      <c r="G2390" t="n">
        <v>1</v>
      </c>
      <c r="H2390" t="n">
        <v>-5500</v>
      </c>
      <c r="I2390" t="n">
        <v>-5500</v>
      </c>
      <c r="J2390" t="n">
        <v>1</v>
      </c>
      <c r="K2390" t="inlineStr"/>
      <c r="L2390" t="inlineStr">
        <is>
          <t>Lumx Studios S/A</t>
        </is>
      </c>
      <c r="M2390" t="inlineStr">
        <is>
          <t>Thiago José Nascimento Silva</t>
        </is>
      </c>
      <c r="N2390" t="n">
        <v>100</v>
      </c>
      <c r="O2390" t="inlineStr"/>
      <c r="P2390" t="inlineStr">
        <is>
          <t>Thiago José Nascimento Silva</t>
        </is>
      </c>
      <c r="Q2390" t="inlineStr"/>
      <c r="R2390" t="inlineStr">
        <is>
          <t>Prestações de Serviço</t>
        </is>
      </c>
      <c r="S2390" t="inlineStr"/>
      <c r="T2390" t="inlineStr">
        <is>
          <t>Cora</t>
        </is>
      </c>
      <c r="U2390" t="inlineStr"/>
      <c r="V2390" t="inlineStr">
        <is>
          <t>Prestação de Serviços</t>
        </is>
      </c>
      <c r="W2390" t="inlineStr">
        <is>
          <t>Despesas com Pessoal</t>
        </is>
      </c>
      <c r="X2390" t="inlineStr">
        <is>
          <t>People</t>
        </is>
      </c>
      <c r="Y2390" t="inlineStr">
        <is>
          <t>People</t>
        </is>
      </c>
      <c r="Z2390" t="inlineStr">
        <is>
          <t>People</t>
        </is>
      </c>
      <c r="AA2390" t="inlineStr">
        <is>
          <t>Pessoal</t>
        </is>
      </c>
      <c r="AB2390" t="inlineStr"/>
      <c r="AC2390" t="inlineStr"/>
      <c r="AD2390" t="n">
        <v>0</v>
      </c>
      <c r="AE2390" t="n">
        <v>0</v>
      </c>
    </row>
    <row r="2391">
      <c r="A2391" t="inlineStr">
        <is>
          <t>4453</t>
        </is>
      </c>
      <c r="B2391" s="115" t="n">
        <v>44777</v>
      </c>
      <c r="C2391" s="115" t="n">
        <v>44777</v>
      </c>
      <c r="D2391" t="n">
        <v>-1600</v>
      </c>
      <c r="E2391" t="n">
        <v>-1600</v>
      </c>
      <c r="F2391" t="inlineStr">
        <is>
          <t>BRL</t>
        </is>
      </c>
      <c r="G2391" t="n">
        <v>1</v>
      </c>
      <c r="H2391" t="n">
        <v>-1600</v>
      </c>
      <c r="I2391" t="n">
        <v>-1600</v>
      </c>
      <c r="J2391" t="n">
        <v>1</v>
      </c>
      <c r="K2391" t="inlineStr"/>
      <c r="L2391" t="inlineStr">
        <is>
          <t>Lumx Studios S/A</t>
        </is>
      </c>
      <c r="M2391" t="inlineStr">
        <is>
          <t>Kayky de Carvalho Vieira</t>
        </is>
      </c>
      <c r="N2391" t="n">
        <v>100</v>
      </c>
      <c r="O2391" t="inlineStr">
        <is>
          <t>Tecnologia</t>
        </is>
      </c>
      <c r="P2391" t="inlineStr">
        <is>
          <t>Kayky de Carvalho Vieira</t>
        </is>
      </c>
      <c r="Q2391" t="inlineStr"/>
      <c r="R2391" t="inlineStr">
        <is>
          <t>Prestações de Serviço</t>
        </is>
      </c>
      <c r="S2391" t="inlineStr"/>
      <c r="T2391" t="inlineStr">
        <is>
          <t>Cora</t>
        </is>
      </c>
      <c r="U2391" t="inlineStr"/>
      <c r="V2391" t="inlineStr">
        <is>
          <t>Prestação de Serviços</t>
        </is>
      </c>
      <c r="W2391" t="inlineStr">
        <is>
          <t>Despesas com Pessoal</t>
        </is>
      </c>
      <c r="X2391" t="inlineStr">
        <is>
          <t>People</t>
        </is>
      </c>
      <c r="Y2391" t="inlineStr">
        <is>
          <t>People</t>
        </is>
      </c>
      <c r="Z2391" t="inlineStr">
        <is>
          <t>People</t>
        </is>
      </c>
      <c r="AA2391" t="inlineStr">
        <is>
          <t>Pessoal</t>
        </is>
      </c>
      <c r="AB2391" t="inlineStr"/>
      <c r="AC2391" t="inlineStr"/>
      <c r="AD2391" t="n">
        <v>0</v>
      </c>
      <c r="AE2391" t="n">
        <v>0</v>
      </c>
    </row>
    <row r="2392">
      <c r="A2392" t="inlineStr">
        <is>
          <t>4454</t>
        </is>
      </c>
      <c r="B2392" s="115" t="n">
        <v>44777</v>
      </c>
      <c r="C2392" s="115" t="n">
        <v>44777</v>
      </c>
      <c r="D2392" t="n">
        <v>-6500</v>
      </c>
      <c r="E2392" t="n">
        <v>-6500</v>
      </c>
      <c r="F2392" t="inlineStr">
        <is>
          <t>BRL</t>
        </is>
      </c>
      <c r="G2392" t="n">
        <v>1</v>
      </c>
      <c r="H2392" t="n">
        <v>-6500</v>
      </c>
      <c r="I2392" t="n">
        <v>-6500</v>
      </c>
      <c r="J2392" t="n">
        <v>1</v>
      </c>
      <c r="K2392" t="inlineStr"/>
      <c r="L2392" t="inlineStr">
        <is>
          <t>Lumx Studios S/A</t>
        </is>
      </c>
      <c r="M2392" t="inlineStr">
        <is>
          <t>Jeane Resque Gomes dos Santos</t>
        </is>
      </c>
      <c r="N2392" t="n">
        <v>100</v>
      </c>
      <c r="O2392" t="inlineStr">
        <is>
          <t>Design</t>
        </is>
      </c>
      <c r="P2392" t="inlineStr">
        <is>
          <t>Jeane Resque Gomes dos Santos</t>
        </is>
      </c>
      <c r="Q2392" t="inlineStr"/>
      <c r="R2392" t="inlineStr">
        <is>
          <t>Prestações de Serviço</t>
        </is>
      </c>
      <c r="S2392" t="inlineStr"/>
      <c r="T2392" t="inlineStr">
        <is>
          <t>Cora</t>
        </is>
      </c>
      <c r="U2392" t="inlineStr"/>
      <c r="V2392" t="inlineStr">
        <is>
          <t>Prestação de Serviços</t>
        </is>
      </c>
      <c r="W2392" t="inlineStr">
        <is>
          <t>Despesas com Pessoal</t>
        </is>
      </c>
      <c r="X2392" t="inlineStr">
        <is>
          <t>People</t>
        </is>
      </c>
      <c r="Y2392" t="inlineStr">
        <is>
          <t>People</t>
        </is>
      </c>
      <c r="Z2392" t="inlineStr">
        <is>
          <t>People</t>
        </is>
      </c>
      <c r="AA2392" t="inlineStr">
        <is>
          <t>Pessoal</t>
        </is>
      </c>
      <c r="AB2392" t="inlineStr"/>
      <c r="AC2392" t="inlineStr"/>
      <c r="AD2392" t="n">
        <v>0</v>
      </c>
      <c r="AE2392" t="n">
        <v>0</v>
      </c>
    </row>
    <row r="2393">
      <c r="A2393" t="inlineStr">
        <is>
          <t>4455</t>
        </is>
      </c>
      <c r="B2393" s="115" t="n">
        <v>44777</v>
      </c>
      <c r="C2393" s="115" t="n">
        <v>44777</v>
      </c>
      <c r="D2393" t="n">
        <v>-9000</v>
      </c>
      <c r="E2393" t="n">
        <v>-9000</v>
      </c>
      <c r="F2393" t="inlineStr">
        <is>
          <t>BRL</t>
        </is>
      </c>
      <c r="G2393" t="n">
        <v>1</v>
      </c>
      <c r="H2393" t="n">
        <v>-9000</v>
      </c>
      <c r="I2393" t="n">
        <v>-9000</v>
      </c>
      <c r="J2393" t="n">
        <v>1</v>
      </c>
      <c r="K2393" t="inlineStr"/>
      <c r="L2393" t="inlineStr">
        <is>
          <t>Lumx Studios S/A</t>
        </is>
      </c>
      <c r="M2393" t="inlineStr">
        <is>
          <t>Michel Ruthenberg Goldberg</t>
        </is>
      </c>
      <c r="N2393" t="n">
        <v>100</v>
      </c>
      <c r="O2393" t="inlineStr">
        <is>
          <t>Financeiro</t>
        </is>
      </c>
      <c r="P2393" t="inlineStr">
        <is>
          <t>Michel Ruthenberg Goldberg</t>
        </is>
      </c>
      <c r="Q2393" t="inlineStr"/>
      <c r="R2393" t="inlineStr">
        <is>
          <t>Prestações de Serviço</t>
        </is>
      </c>
      <c r="S2393" t="inlineStr"/>
      <c r="T2393" t="inlineStr">
        <is>
          <t>Cora</t>
        </is>
      </c>
      <c r="U2393" t="inlineStr"/>
      <c r="V2393" t="inlineStr">
        <is>
          <t>Prestação de Serviços</t>
        </is>
      </c>
      <c r="W2393" t="inlineStr">
        <is>
          <t>Despesas com Pessoal</t>
        </is>
      </c>
      <c r="X2393" t="inlineStr">
        <is>
          <t>People</t>
        </is>
      </c>
      <c r="Y2393" t="inlineStr">
        <is>
          <t>People</t>
        </is>
      </c>
      <c r="Z2393" t="inlineStr">
        <is>
          <t>People</t>
        </is>
      </c>
      <c r="AA2393" t="inlineStr">
        <is>
          <t>Pessoal</t>
        </is>
      </c>
      <c r="AB2393" t="inlineStr"/>
      <c r="AC2393" t="inlineStr"/>
      <c r="AD2393" t="n">
        <v>0</v>
      </c>
      <c r="AE2393" t="n">
        <v>0</v>
      </c>
    </row>
    <row r="2394">
      <c r="A2394" t="inlineStr">
        <is>
          <t>4456</t>
        </is>
      </c>
      <c r="B2394" s="115" t="n">
        <v>44777</v>
      </c>
      <c r="C2394" s="115" t="n">
        <v>44777</v>
      </c>
      <c r="D2394" t="n">
        <v>-5500</v>
      </c>
      <c r="E2394" t="n">
        <v>-5500</v>
      </c>
      <c r="F2394" t="inlineStr">
        <is>
          <t>BRL</t>
        </is>
      </c>
      <c r="G2394" t="n">
        <v>1</v>
      </c>
      <c r="H2394" t="n">
        <v>-5500</v>
      </c>
      <c r="I2394" t="n">
        <v>-5500</v>
      </c>
      <c r="J2394" t="n">
        <v>1</v>
      </c>
      <c r="K2394" t="inlineStr"/>
      <c r="L2394" t="inlineStr">
        <is>
          <t>Lumx Studios S/A</t>
        </is>
      </c>
      <c r="M2394" t="inlineStr">
        <is>
          <t>Henrique Geraldo Pinheiro Monteverde</t>
        </is>
      </c>
      <c r="N2394" t="n">
        <v>100</v>
      </c>
      <c r="O2394" t="inlineStr"/>
      <c r="P2394" t="inlineStr">
        <is>
          <t>Henrique Geraldo Pinheiro Monteverde</t>
        </is>
      </c>
      <c r="Q2394" t="inlineStr"/>
      <c r="R2394" t="inlineStr">
        <is>
          <t>Prestações de Serviço</t>
        </is>
      </c>
      <c r="S2394" t="inlineStr"/>
      <c r="T2394" t="inlineStr">
        <is>
          <t>Cora</t>
        </is>
      </c>
      <c r="U2394" t="inlineStr"/>
      <c r="V2394" t="inlineStr">
        <is>
          <t>Prestação de Serviços</t>
        </is>
      </c>
      <c r="W2394" t="inlineStr">
        <is>
          <t>Despesas com Pessoal</t>
        </is>
      </c>
      <c r="X2394" t="inlineStr">
        <is>
          <t>People</t>
        </is>
      </c>
      <c r="Y2394" t="inlineStr">
        <is>
          <t>People</t>
        </is>
      </c>
      <c r="Z2394" t="inlineStr">
        <is>
          <t>People</t>
        </is>
      </c>
      <c r="AA2394" t="inlineStr">
        <is>
          <t>Pessoal</t>
        </is>
      </c>
      <c r="AB2394" t="inlineStr"/>
      <c r="AC2394" t="inlineStr"/>
      <c r="AD2394" t="n">
        <v>0</v>
      </c>
      <c r="AE2394" t="n">
        <v>0</v>
      </c>
    </row>
    <row r="2395">
      <c r="A2395" t="inlineStr">
        <is>
          <t>4457</t>
        </is>
      </c>
      <c r="B2395" s="115" t="n">
        <v>44777</v>
      </c>
      <c r="C2395" s="115" t="n">
        <v>44777</v>
      </c>
      <c r="D2395" t="n">
        <v>-1500</v>
      </c>
      <c r="E2395" t="n">
        <v>-1500</v>
      </c>
      <c r="F2395" t="inlineStr">
        <is>
          <t>BRL</t>
        </is>
      </c>
      <c r="G2395" t="n">
        <v>1</v>
      </c>
      <c r="H2395" t="n">
        <v>-1500</v>
      </c>
      <c r="I2395" t="n">
        <v>-1500</v>
      </c>
      <c r="J2395" t="n">
        <v>1</v>
      </c>
      <c r="K2395" t="inlineStr"/>
      <c r="L2395" t="inlineStr">
        <is>
          <t>Lumx Studios S/A</t>
        </is>
      </c>
      <c r="M2395" t="inlineStr">
        <is>
          <t>Caio Diniz Bretas</t>
        </is>
      </c>
      <c r="N2395" t="n">
        <v>100</v>
      </c>
      <c r="O2395" t="inlineStr">
        <is>
          <t>Financeiro</t>
        </is>
      </c>
      <c r="P2395" t="inlineStr">
        <is>
          <t>Caio Diniz Bretas</t>
        </is>
      </c>
      <c r="Q2395" t="inlineStr"/>
      <c r="R2395" t="inlineStr">
        <is>
          <t>Bolsa Auxílio Estágio</t>
        </is>
      </c>
      <c r="S2395" t="inlineStr"/>
      <c r="T2395" t="inlineStr">
        <is>
          <t>Cora</t>
        </is>
      </c>
      <c r="U2395" t="inlineStr"/>
      <c r="V2395" t="inlineStr">
        <is>
          <t>Bolsa Auxílio Estágio</t>
        </is>
      </c>
      <c r="W2395" t="inlineStr">
        <is>
          <t>Despesas com Pessoal</t>
        </is>
      </c>
      <c r="X2395" t="inlineStr">
        <is>
          <t>People</t>
        </is>
      </c>
      <c r="Y2395" t="inlineStr">
        <is>
          <t>People</t>
        </is>
      </c>
      <c r="Z2395" t="inlineStr">
        <is>
          <t>People</t>
        </is>
      </c>
      <c r="AA2395" t="inlineStr">
        <is>
          <t>Pessoal</t>
        </is>
      </c>
      <c r="AB2395" t="inlineStr"/>
      <c r="AC2395" t="inlineStr"/>
      <c r="AD2395" t="n">
        <v>0</v>
      </c>
      <c r="AE2395" t="n">
        <v>0</v>
      </c>
    </row>
    <row r="2396">
      <c r="A2396" t="inlineStr">
        <is>
          <t>4458</t>
        </is>
      </c>
      <c r="B2396" s="115" t="n">
        <v>44777</v>
      </c>
      <c r="C2396" s="115" t="n">
        <v>44777</v>
      </c>
      <c r="D2396" t="n">
        <v>-6000</v>
      </c>
      <c r="E2396" t="n">
        <v>-6000</v>
      </c>
      <c r="F2396" t="inlineStr">
        <is>
          <t>BRL</t>
        </is>
      </c>
      <c r="G2396" t="n">
        <v>1</v>
      </c>
      <c r="H2396" t="n">
        <v>-6000</v>
      </c>
      <c r="I2396" t="n">
        <v>-6000</v>
      </c>
      <c r="J2396" t="n">
        <v>1</v>
      </c>
      <c r="K2396" t="inlineStr"/>
      <c r="L2396" t="inlineStr">
        <is>
          <t>Lumx Studios S/A</t>
        </is>
      </c>
      <c r="M2396" t="inlineStr">
        <is>
          <t>Menachem Mendel Yaacov Aboutboul</t>
        </is>
      </c>
      <c r="N2396" t="n">
        <v>100</v>
      </c>
      <c r="O2396" t="inlineStr">
        <is>
          <t>Comercial</t>
        </is>
      </c>
      <c r="P2396" t="inlineStr">
        <is>
          <t>Menachem Mendel Yaacov Aboutboul</t>
        </is>
      </c>
      <c r="Q2396" t="inlineStr"/>
      <c r="R2396" t="inlineStr">
        <is>
          <t>Prestações de Serviço</t>
        </is>
      </c>
      <c r="S2396" t="inlineStr"/>
      <c r="T2396" t="inlineStr">
        <is>
          <t>Cora</t>
        </is>
      </c>
      <c r="U2396" t="inlineStr"/>
      <c r="V2396" t="inlineStr">
        <is>
          <t>Prestação de Serviços</t>
        </is>
      </c>
      <c r="W2396" t="inlineStr">
        <is>
          <t>Despesas com Pessoal</t>
        </is>
      </c>
      <c r="X2396" t="inlineStr">
        <is>
          <t>People</t>
        </is>
      </c>
      <c r="Y2396" t="inlineStr">
        <is>
          <t>People</t>
        </is>
      </c>
      <c r="Z2396" t="inlineStr">
        <is>
          <t>People</t>
        </is>
      </c>
      <c r="AA2396" t="inlineStr">
        <is>
          <t>Pessoal</t>
        </is>
      </c>
      <c r="AB2396" t="inlineStr"/>
      <c r="AC2396" t="inlineStr"/>
      <c r="AD2396" t="n">
        <v>0</v>
      </c>
      <c r="AE2396" t="n">
        <v>0</v>
      </c>
    </row>
    <row r="2397">
      <c r="A2397" t="inlineStr">
        <is>
          <t>4459</t>
        </is>
      </c>
      <c r="B2397" s="115" t="n">
        <v>44777</v>
      </c>
      <c r="C2397" s="115" t="n">
        <v>44777</v>
      </c>
      <c r="D2397" t="n">
        <v>-6000</v>
      </c>
      <c r="E2397" t="n">
        <v>-6000</v>
      </c>
      <c r="F2397" t="inlineStr">
        <is>
          <t>BRL</t>
        </is>
      </c>
      <c r="G2397" t="n">
        <v>1</v>
      </c>
      <c r="H2397" t="n">
        <v>-6000</v>
      </c>
      <c r="I2397" t="n">
        <v>-6000</v>
      </c>
      <c r="J2397" t="n">
        <v>1</v>
      </c>
      <c r="K2397" t="inlineStr"/>
      <c r="L2397" t="inlineStr">
        <is>
          <t>Lumx Studios S/A</t>
        </is>
      </c>
      <c r="M2397" t="inlineStr">
        <is>
          <t>Hercílio Helton e Silva Junior</t>
        </is>
      </c>
      <c r="N2397" t="n">
        <v>100</v>
      </c>
      <c r="O2397" t="inlineStr">
        <is>
          <t>Operações</t>
        </is>
      </c>
      <c r="P2397" t="inlineStr">
        <is>
          <t>Hercílio Helton e Silva Junior</t>
        </is>
      </c>
      <c r="Q2397" t="inlineStr"/>
      <c r="R2397" t="inlineStr">
        <is>
          <t>Prestações de Serviço</t>
        </is>
      </c>
      <c r="S2397" t="inlineStr"/>
      <c r="T2397" t="inlineStr">
        <is>
          <t>Cora</t>
        </is>
      </c>
      <c r="U2397" t="inlineStr"/>
      <c r="V2397" t="inlineStr">
        <is>
          <t>Prestação de Serviços</t>
        </is>
      </c>
      <c r="W2397" t="inlineStr">
        <is>
          <t>Despesas com Pessoal</t>
        </is>
      </c>
      <c r="X2397" t="inlineStr">
        <is>
          <t>People</t>
        </is>
      </c>
      <c r="Y2397" t="inlineStr">
        <is>
          <t>People</t>
        </is>
      </c>
      <c r="Z2397" t="inlineStr">
        <is>
          <t>People</t>
        </is>
      </c>
      <c r="AA2397" t="inlineStr">
        <is>
          <t>Pessoal</t>
        </is>
      </c>
      <c r="AB2397" t="inlineStr"/>
      <c r="AC2397" t="inlineStr"/>
      <c r="AD2397" t="n">
        <v>0</v>
      </c>
      <c r="AE2397" t="n">
        <v>0</v>
      </c>
    </row>
    <row r="2398">
      <c r="A2398" t="inlineStr">
        <is>
          <t>4460</t>
        </is>
      </c>
      <c r="B2398" s="115" t="n">
        <v>44777</v>
      </c>
      <c r="C2398" s="115" t="n">
        <v>44777</v>
      </c>
      <c r="D2398" t="n">
        <v>-14.9</v>
      </c>
      <c r="E2398" t="n">
        <v>-14.9</v>
      </c>
      <c r="F2398" t="inlineStr">
        <is>
          <t>BRL</t>
        </is>
      </c>
      <c r="G2398" t="n">
        <v>1</v>
      </c>
      <c r="H2398" t="n">
        <v>-14.9</v>
      </c>
      <c r="I2398" t="n">
        <v>-14.9</v>
      </c>
      <c r="J2398" t="n">
        <v>1</v>
      </c>
      <c r="K2398" t="inlineStr"/>
      <c r="L2398" t="inlineStr">
        <is>
          <t>Lumx Studios S/A</t>
        </is>
      </c>
      <c r="M2398" t="inlineStr">
        <is>
          <t>Lumx Studios S/A</t>
        </is>
      </c>
      <c r="N2398" t="n">
        <v>100</v>
      </c>
      <c r="O2398" t="inlineStr">
        <is>
          <t>Lumx</t>
        </is>
      </c>
      <c r="P2398" t="inlineStr">
        <is>
          <t>Lumx Studios S/A</t>
        </is>
      </c>
      <c r="Q2398" t="inlineStr"/>
      <c r="R2398" t="inlineStr">
        <is>
          <t>Uber Clevel São Paulo</t>
        </is>
      </c>
      <c r="S2398" t="inlineStr"/>
      <c r="T2398" t="inlineStr">
        <is>
          <t>Mercado Pago</t>
        </is>
      </c>
      <c r="U2398" t="inlineStr"/>
      <c r="V2398" t="inlineStr">
        <is>
          <t>Gestão - Transporte</t>
        </is>
      </c>
      <c r="W2398" t="inlineStr">
        <is>
          <t>Gestão - Transporte</t>
        </is>
      </c>
      <c r="X2398" t="inlineStr">
        <is>
          <t>Gestão</t>
        </is>
      </c>
      <c r="Y2398" t="inlineStr">
        <is>
          <t>Governance</t>
        </is>
      </c>
      <c r="Z2398" t="inlineStr">
        <is>
          <t>Governance</t>
        </is>
      </c>
      <c r="AA2398" t="inlineStr">
        <is>
          <t>Comercial</t>
        </is>
      </c>
      <c r="AB2398" t="inlineStr"/>
      <c r="AC2398" t="inlineStr"/>
      <c r="AD2398" t="n">
        <v>0</v>
      </c>
      <c r="AE2398" t="n">
        <v>0</v>
      </c>
    </row>
    <row r="2399">
      <c r="A2399" t="inlineStr">
        <is>
          <t>4461</t>
        </is>
      </c>
      <c r="B2399" s="115" t="n">
        <v>44777</v>
      </c>
      <c r="C2399" s="115" t="n">
        <v>44777</v>
      </c>
      <c r="D2399" t="n">
        <v>-13.91</v>
      </c>
      <c r="E2399" t="n">
        <v>-13.91</v>
      </c>
      <c r="F2399" t="inlineStr">
        <is>
          <t>BRL</t>
        </is>
      </c>
      <c r="G2399" t="n">
        <v>1</v>
      </c>
      <c r="H2399" t="n">
        <v>-13.91</v>
      </c>
      <c r="I2399" t="n">
        <v>-13.91</v>
      </c>
      <c r="J2399" t="n">
        <v>1</v>
      </c>
      <c r="K2399" t="inlineStr"/>
      <c r="L2399" t="inlineStr">
        <is>
          <t>Lumx Studios S/A</t>
        </is>
      </c>
      <c r="M2399" t="inlineStr">
        <is>
          <t>Lumx Studios S/A</t>
        </is>
      </c>
      <c r="N2399" t="n">
        <v>100</v>
      </c>
      <c r="O2399" t="inlineStr">
        <is>
          <t>Lumx</t>
        </is>
      </c>
      <c r="P2399" t="inlineStr">
        <is>
          <t>Lumx Studios S/A</t>
        </is>
      </c>
      <c r="Q2399" t="inlineStr"/>
      <c r="R2399" t="inlineStr">
        <is>
          <t>Uber Clevel São Paulo</t>
        </is>
      </c>
      <c r="S2399" t="inlineStr"/>
      <c r="T2399" t="inlineStr">
        <is>
          <t>Mercado Pago</t>
        </is>
      </c>
      <c r="U2399" t="inlineStr"/>
      <c r="V2399" t="inlineStr">
        <is>
          <t>Gestão - Transporte</t>
        </is>
      </c>
      <c r="W2399" t="inlineStr">
        <is>
          <t>Gestão - Transporte</t>
        </is>
      </c>
      <c r="X2399" t="inlineStr">
        <is>
          <t>Gestão</t>
        </is>
      </c>
      <c r="Y2399" t="inlineStr">
        <is>
          <t>Governance</t>
        </is>
      </c>
      <c r="Z2399" t="inlineStr">
        <is>
          <t>Governance</t>
        </is>
      </c>
      <c r="AA2399" t="inlineStr">
        <is>
          <t>Comercial</t>
        </is>
      </c>
      <c r="AB2399" t="inlineStr"/>
      <c r="AC2399" t="inlineStr"/>
      <c r="AD2399" t="n">
        <v>0</v>
      </c>
      <c r="AE2399" t="n">
        <v>0</v>
      </c>
    </row>
    <row r="2400">
      <c r="A2400" t="inlineStr">
        <is>
          <t>4462</t>
        </is>
      </c>
      <c r="B2400" s="115" t="n">
        <v>44777</v>
      </c>
      <c r="C2400" s="115" t="n">
        <v>44777</v>
      </c>
      <c r="D2400" t="n">
        <v>-14.98</v>
      </c>
      <c r="E2400" t="n">
        <v>-14.98</v>
      </c>
      <c r="F2400" t="inlineStr">
        <is>
          <t>BRL</t>
        </is>
      </c>
      <c r="G2400" t="n">
        <v>1</v>
      </c>
      <c r="H2400" t="n">
        <v>-14.98</v>
      </c>
      <c r="I2400" t="n">
        <v>-14.98</v>
      </c>
      <c r="J2400" t="n">
        <v>1</v>
      </c>
      <c r="K2400" t="inlineStr"/>
      <c r="L2400" t="inlineStr">
        <is>
          <t>Lumx Studios S/A</t>
        </is>
      </c>
      <c r="M2400" t="inlineStr">
        <is>
          <t>Lumx Studios S/A</t>
        </is>
      </c>
      <c r="N2400" t="n">
        <v>100</v>
      </c>
      <c r="O2400" t="inlineStr">
        <is>
          <t>Lumx</t>
        </is>
      </c>
      <c r="P2400" t="inlineStr">
        <is>
          <t>Lumx Studios S/A</t>
        </is>
      </c>
      <c r="Q2400" t="inlineStr"/>
      <c r="R2400" t="inlineStr">
        <is>
          <t>Uber Clevel São Paulo</t>
        </is>
      </c>
      <c r="S2400" t="inlineStr"/>
      <c r="T2400" t="inlineStr">
        <is>
          <t>Mercado Pago</t>
        </is>
      </c>
      <c r="U2400" t="inlineStr"/>
      <c r="V2400" t="inlineStr">
        <is>
          <t>Gestão - Transporte</t>
        </is>
      </c>
      <c r="W2400" t="inlineStr">
        <is>
          <t>Gestão - Transporte</t>
        </is>
      </c>
      <c r="X2400" t="inlineStr">
        <is>
          <t>Gestão</t>
        </is>
      </c>
      <c r="Y2400" t="inlineStr">
        <is>
          <t>Governance</t>
        </is>
      </c>
      <c r="Z2400" t="inlineStr">
        <is>
          <t>Governance</t>
        </is>
      </c>
      <c r="AA2400" t="inlineStr">
        <is>
          <t>Comercial</t>
        </is>
      </c>
      <c r="AB2400" t="inlineStr"/>
      <c r="AC2400" t="inlineStr"/>
      <c r="AD2400" t="n">
        <v>0</v>
      </c>
      <c r="AE2400" t="n">
        <v>0</v>
      </c>
    </row>
    <row r="2401">
      <c r="A2401" t="inlineStr">
        <is>
          <t>4463</t>
        </is>
      </c>
      <c r="B2401" s="115" t="n">
        <v>44777</v>
      </c>
      <c r="C2401" s="115" t="n">
        <v>44777</v>
      </c>
      <c r="D2401" t="n">
        <v>-14.9</v>
      </c>
      <c r="E2401" t="n">
        <v>-14.9</v>
      </c>
      <c r="F2401" t="inlineStr">
        <is>
          <t>BRL</t>
        </is>
      </c>
      <c r="G2401" t="n">
        <v>1</v>
      </c>
      <c r="H2401" t="n">
        <v>-14.9</v>
      </c>
      <c r="I2401" t="n">
        <v>-14.9</v>
      </c>
      <c r="J2401" t="n">
        <v>1</v>
      </c>
      <c r="K2401" t="inlineStr"/>
      <c r="L2401" t="inlineStr">
        <is>
          <t>Lumx Studios S/A</t>
        </is>
      </c>
      <c r="M2401" t="inlineStr">
        <is>
          <t>Lumx Studios S/A</t>
        </is>
      </c>
      <c r="N2401" t="n">
        <v>100</v>
      </c>
      <c r="O2401" t="inlineStr">
        <is>
          <t>Lumx</t>
        </is>
      </c>
      <c r="P2401" t="inlineStr">
        <is>
          <t>Lumx Studios S/A</t>
        </is>
      </c>
      <c r="Q2401" t="inlineStr"/>
      <c r="R2401" t="inlineStr">
        <is>
          <t>Uber Clevel São Paulo</t>
        </is>
      </c>
      <c r="S2401" t="inlineStr"/>
      <c r="T2401" t="inlineStr">
        <is>
          <t>Mercado Pago</t>
        </is>
      </c>
      <c r="U2401" t="inlineStr"/>
      <c r="V2401" t="inlineStr">
        <is>
          <t>Gestão - Transporte</t>
        </is>
      </c>
      <c r="W2401" t="inlineStr">
        <is>
          <t>Gestão - Transporte</t>
        </is>
      </c>
      <c r="X2401" t="inlineStr">
        <is>
          <t>Gestão</t>
        </is>
      </c>
      <c r="Y2401" t="inlineStr">
        <is>
          <t>Governance</t>
        </is>
      </c>
      <c r="Z2401" t="inlineStr">
        <is>
          <t>Governance</t>
        </is>
      </c>
      <c r="AA2401" t="inlineStr">
        <is>
          <t>Comercial</t>
        </is>
      </c>
      <c r="AB2401" t="inlineStr"/>
      <c r="AC2401" t="inlineStr"/>
      <c r="AD2401" t="n">
        <v>0</v>
      </c>
      <c r="AE2401" t="n">
        <v>0</v>
      </c>
    </row>
    <row r="2402">
      <c r="A2402" t="inlineStr">
        <is>
          <t>4464</t>
        </is>
      </c>
      <c r="B2402" s="115" t="n">
        <v>44777</v>
      </c>
      <c r="C2402" s="115" t="n">
        <v>44777</v>
      </c>
      <c r="D2402" t="n">
        <v>-15.01</v>
      </c>
      <c r="E2402" t="n">
        <v>-15.01</v>
      </c>
      <c r="F2402" t="inlineStr">
        <is>
          <t>BRL</t>
        </is>
      </c>
      <c r="G2402" t="n">
        <v>1</v>
      </c>
      <c r="H2402" t="n">
        <v>-15.01</v>
      </c>
      <c r="I2402" t="n">
        <v>-15.01</v>
      </c>
      <c r="J2402" t="n">
        <v>1</v>
      </c>
      <c r="K2402" t="inlineStr"/>
      <c r="L2402" t="inlineStr">
        <is>
          <t>Lumx Studios S/A</t>
        </is>
      </c>
      <c r="M2402" t="inlineStr">
        <is>
          <t>Lumx Studios S/A</t>
        </is>
      </c>
      <c r="N2402" t="n">
        <v>100</v>
      </c>
      <c r="O2402" t="inlineStr">
        <is>
          <t>Lumx</t>
        </is>
      </c>
      <c r="P2402" t="inlineStr">
        <is>
          <t>Lumx Studios S/A</t>
        </is>
      </c>
      <c r="Q2402" t="inlineStr"/>
      <c r="R2402" t="inlineStr">
        <is>
          <t>Uber Clevel São Paulo</t>
        </is>
      </c>
      <c r="S2402" t="inlineStr"/>
      <c r="T2402" t="inlineStr">
        <is>
          <t>Mercado Pago</t>
        </is>
      </c>
      <c r="U2402" t="inlineStr"/>
      <c r="V2402" t="inlineStr">
        <is>
          <t>Gestão - Transporte</t>
        </is>
      </c>
      <c r="W2402" t="inlineStr">
        <is>
          <t>Gestão - Transporte</t>
        </is>
      </c>
      <c r="X2402" t="inlineStr">
        <is>
          <t>Gestão</t>
        </is>
      </c>
      <c r="Y2402" t="inlineStr">
        <is>
          <t>Governance</t>
        </is>
      </c>
      <c r="Z2402" t="inlineStr">
        <is>
          <t>Governance</t>
        </is>
      </c>
      <c r="AA2402" t="inlineStr">
        <is>
          <t>Comercial</t>
        </is>
      </c>
      <c r="AB2402" t="inlineStr"/>
      <c r="AC2402" t="inlineStr"/>
      <c r="AD2402" t="n">
        <v>0</v>
      </c>
      <c r="AE2402" t="n">
        <v>0</v>
      </c>
    </row>
    <row r="2403">
      <c r="A2403" t="inlineStr">
        <is>
          <t>4465</t>
        </is>
      </c>
      <c r="B2403" s="115" t="n">
        <v>44777</v>
      </c>
      <c r="C2403" s="115" t="n">
        <v>44777</v>
      </c>
      <c r="D2403" t="n">
        <v>-3500</v>
      </c>
      <c r="E2403" t="n">
        <v>-3500</v>
      </c>
      <c r="F2403" t="inlineStr">
        <is>
          <t>BRL</t>
        </is>
      </c>
      <c r="G2403" t="n">
        <v>1</v>
      </c>
      <c r="H2403" t="n">
        <v>-3500</v>
      </c>
      <c r="I2403" t="n">
        <v>-3500</v>
      </c>
      <c r="J2403" t="n">
        <v>1</v>
      </c>
      <c r="K2403" t="inlineStr"/>
      <c r="L2403" t="inlineStr">
        <is>
          <t>Lumx Studios S/A</t>
        </is>
      </c>
      <c r="M2403" t="inlineStr">
        <is>
          <t>Caio Posse Estevez Matos</t>
        </is>
      </c>
      <c r="N2403" t="n">
        <v>100</v>
      </c>
      <c r="O2403" t="inlineStr"/>
      <c r="P2403" t="inlineStr">
        <is>
          <t>Caio Posse Estevez Matos</t>
        </is>
      </c>
      <c r="Q2403" t="inlineStr"/>
      <c r="R2403" t="inlineStr">
        <is>
          <t>Prestações de Serviço</t>
        </is>
      </c>
      <c r="S2403" t="inlineStr"/>
      <c r="T2403" t="inlineStr">
        <is>
          <t>Cora</t>
        </is>
      </c>
      <c r="U2403" t="inlineStr"/>
      <c r="V2403" t="inlineStr">
        <is>
          <t>Prestação de Serviços</t>
        </is>
      </c>
      <c r="W2403" t="inlineStr">
        <is>
          <t>Despesas com Pessoal</t>
        </is>
      </c>
      <c r="X2403" t="inlineStr">
        <is>
          <t>People</t>
        </is>
      </c>
      <c r="Y2403" t="inlineStr">
        <is>
          <t>People</t>
        </is>
      </c>
      <c r="Z2403" t="inlineStr">
        <is>
          <t>People</t>
        </is>
      </c>
      <c r="AA2403" t="inlineStr">
        <is>
          <t>Pessoal</t>
        </is>
      </c>
      <c r="AB2403" t="inlineStr"/>
      <c r="AC2403" t="inlineStr"/>
      <c r="AD2403" t="n">
        <v>0</v>
      </c>
      <c r="AE2403" t="n">
        <v>0</v>
      </c>
    </row>
    <row r="2404">
      <c r="A2404" t="inlineStr">
        <is>
          <t>4466</t>
        </is>
      </c>
      <c r="B2404" s="115" t="n">
        <v>44777</v>
      </c>
      <c r="C2404" s="115" t="n">
        <v>44777</v>
      </c>
      <c r="D2404" t="n">
        <v>-1500</v>
      </c>
      <c r="E2404" t="n">
        <v>-1500</v>
      </c>
      <c r="F2404" t="inlineStr">
        <is>
          <t>BRL</t>
        </is>
      </c>
      <c r="G2404" t="n">
        <v>1</v>
      </c>
      <c r="H2404" t="n">
        <v>-1500</v>
      </c>
      <c r="I2404" t="n">
        <v>-1500</v>
      </c>
      <c r="J2404" t="n">
        <v>1</v>
      </c>
      <c r="K2404" t="inlineStr"/>
      <c r="L2404" t="inlineStr">
        <is>
          <t>Lumx Studios S/A</t>
        </is>
      </c>
      <c r="M2404" t="inlineStr">
        <is>
          <t>Gabriela Leão Teixeira</t>
        </is>
      </c>
      <c r="N2404" t="n">
        <v>100</v>
      </c>
      <c r="O2404" t="inlineStr"/>
      <c r="P2404" t="inlineStr">
        <is>
          <t>Gabriela Leão Teixeira</t>
        </is>
      </c>
      <c r="Q2404" t="inlineStr"/>
      <c r="R2404" t="inlineStr">
        <is>
          <t>Prestações de Serviço</t>
        </is>
      </c>
      <c r="S2404" t="inlineStr"/>
      <c r="T2404" t="inlineStr">
        <is>
          <t>Cora</t>
        </is>
      </c>
      <c r="U2404" t="inlineStr"/>
      <c r="V2404" t="inlineStr">
        <is>
          <t>Prestação de Serviços</t>
        </is>
      </c>
      <c r="W2404" t="inlineStr">
        <is>
          <t>Despesas com Pessoal</t>
        </is>
      </c>
      <c r="X2404" t="inlineStr">
        <is>
          <t>People</t>
        </is>
      </c>
      <c r="Y2404" t="inlineStr">
        <is>
          <t>People</t>
        </is>
      </c>
      <c r="Z2404" t="inlineStr">
        <is>
          <t>People</t>
        </is>
      </c>
      <c r="AA2404" t="inlineStr">
        <is>
          <t>Pessoal</t>
        </is>
      </c>
      <c r="AB2404" t="inlineStr"/>
      <c r="AC2404" t="inlineStr"/>
      <c r="AD2404" t="n">
        <v>0</v>
      </c>
      <c r="AE2404" t="n">
        <v>0</v>
      </c>
    </row>
    <row r="2405">
      <c r="A2405" t="inlineStr">
        <is>
          <t>4467</t>
        </is>
      </c>
      <c r="B2405" s="115" t="n">
        <v>44777</v>
      </c>
      <c r="C2405" s="115" t="n">
        <v>44777</v>
      </c>
      <c r="D2405" t="n">
        <v>-6000</v>
      </c>
      <c r="E2405" t="n">
        <v>-6000</v>
      </c>
      <c r="F2405" t="inlineStr">
        <is>
          <t>BRL</t>
        </is>
      </c>
      <c r="G2405" t="n">
        <v>1</v>
      </c>
      <c r="H2405" t="n">
        <v>-6000</v>
      </c>
      <c r="I2405" t="n">
        <v>-6000</v>
      </c>
      <c r="J2405" t="n">
        <v>1</v>
      </c>
      <c r="K2405" t="inlineStr"/>
      <c r="L2405" t="inlineStr">
        <is>
          <t>Lumx Studios S/A</t>
        </is>
      </c>
      <c r="M2405" t="inlineStr">
        <is>
          <t>Alan Lopes de Barros</t>
        </is>
      </c>
      <c r="N2405" t="n">
        <v>100</v>
      </c>
      <c r="O2405" t="inlineStr"/>
      <c r="P2405" t="inlineStr">
        <is>
          <t>Alan Lopes de Barros</t>
        </is>
      </c>
      <c r="Q2405" t="inlineStr"/>
      <c r="R2405" t="inlineStr">
        <is>
          <t>Prestação de Serviço</t>
        </is>
      </c>
      <c r="S2405" t="inlineStr"/>
      <c r="T2405" t="inlineStr">
        <is>
          <t>Cora</t>
        </is>
      </c>
      <c r="U2405" t="inlineStr"/>
      <c r="V2405" t="inlineStr">
        <is>
          <t>Prestação de Serviços</t>
        </is>
      </c>
      <c r="W2405" t="inlineStr">
        <is>
          <t>Despesas com Pessoal</t>
        </is>
      </c>
      <c r="X2405" t="inlineStr">
        <is>
          <t>People</t>
        </is>
      </c>
      <c r="Y2405" t="inlineStr">
        <is>
          <t>People</t>
        </is>
      </c>
      <c r="Z2405" t="inlineStr">
        <is>
          <t>People</t>
        </is>
      </c>
      <c r="AA2405" t="inlineStr">
        <is>
          <t>Pessoal</t>
        </is>
      </c>
      <c r="AB2405" t="inlineStr"/>
      <c r="AC2405" t="inlineStr"/>
      <c r="AD2405" t="n">
        <v>0</v>
      </c>
      <c r="AE2405" t="n">
        <v>0</v>
      </c>
    </row>
    <row r="2406">
      <c r="A2406" t="inlineStr">
        <is>
          <t>4468</t>
        </is>
      </c>
      <c r="B2406" s="115" t="n">
        <v>44777</v>
      </c>
      <c r="C2406" s="115" t="n">
        <v>44777</v>
      </c>
      <c r="D2406" t="n">
        <v>-10000</v>
      </c>
      <c r="E2406" t="n">
        <v>-10000</v>
      </c>
      <c r="F2406" t="inlineStr">
        <is>
          <t>BRL</t>
        </is>
      </c>
      <c r="G2406" t="n">
        <v>1</v>
      </c>
      <c r="H2406" t="n">
        <v>-10000</v>
      </c>
      <c r="I2406" t="n">
        <v>-10000</v>
      </c>
      <c r="J2406" t="n">
        <v>1</v>
      </c>
      <c r="K2406" t="inlineStr"/>
      <c r="L2406" t="inlineStr">
        <is>
          <t>Lumx Studios S/A</t>
        </is>
      </c>
      <c r="M2406" t="inlineStr">
        <is>
          <t>Brenno Macedo Costa</t>
        </is>
      </c>
      <c r="N2406" t="n">
        <v>100</v>
      </c>
      <c r="O2406" t="inlineStr"/>
      <c r="P2406" t="inlineStr">
        <is>
          <t>Brenno Macedo Costa</t>
        </is>
      </c>
      <c r="Q2406" t="inlineStr"/>
      <c r="R2406" t="inlineStr">
        <is>
          <t>Prestação de Serviço</t>
        </is>
      </c>
      <c r="S2406" t="inlineStr"/>
      <c r="T2406" t="inlineStr">
        <is>
          <t>Cora</t>
        </is>
      </c>
      <c r="U2406" t="inlineStr"/>
      <c r="V2406" t="inlineStr">
        <is>
          <t>Prestação de Serviços</t>
        </is>
      </c>
      <c r="W2406" t="inlineStr">
        <is>
          <t>Despesas com Pessoal</t>
        </is>
      </c>
      <c r="X2406" t="inlineStr">
        <is>
          <t>People</t>
        </is>
      </c>
      <c r="Y2406" t="inlineStr">
        <is>
          <t>People</t>
        </is>
      </c>
      <c r="Z2406" t="inlineStr">
        <is>
          <t>People</t>
        </is>
      </c>
      <c r="AA2406" t="inlineStr">
        <is>
          <t>Pessoal</t>
        </is>
      </c>
      <c r="AB2406" t="inlineStr"/>
      <c r="AC2406" t="inlineStr"/>
      <c r="AD2406" t="n">
        <v>0</v>
      </c>
      <c r="AE2406" t="n">
        <v>0</v>
      </c>
    </row>
    <row r="2407">
      <c r="A2407" t="inlineStr">
        <is>
          <t>4469</t>
        </is>
      </c>
      <c r="B2407" s="115" t="n">
        <v>44777</v>
      </c>
      <c r="C2407" s="115" t="n">
        <v>44777</v>
      </c>
      <c r="D2407" t="n">
        <v>-9000</v>
      </c>
      <c r="E2407" t="n">
        <v>-9000</v>
      </c>
      <c r="F2407" t="inlineStr">
        <is>
          <t>BRL</t>
        </is>
      </c>
      <c r="G2407" t="n">
        <v>1</v>
      </c>
      <c r="H2407" t="n">
        <v>-9000</v>
      </c>
      <c r="I2407" t="n">
        <v>-9000</v>
      </c>
      <c r="J2407" t="n">
        <v>1</v>
      </c>
      <c r="K2407" t="inlineStr"/>
      <c r="L2407" t="inlineStr">
        <is>
          <t>Lumx Studios S/A</t>
        </is>
      </c>
      <c r="M2407" t="inlineStr">
        <is>
          <t>Bruno Leão Teixeira</t>
        </is>
      </c>
      <c r="N2407" t="n">
        <v>100</v>
      </c>
      <c r="O2407" t="inlineStr">
        <is>
          <t>Tecnologia</t>
        </is>
      </c>
      <c r="P2407" t="inlineStr">
        <is>
          <t>Bruno Leão Teixeira</t>
        </is>
      </c>
      <c r="Q2407" t="inlineStr"/>
      <c r="R2407" t="inlineStr">
        <is>
          <t>Prestação de Serviço</t>
        </is>
      </c>
      <c r="S2407" t="inlineStr"/>
      <c r="T2407" t="inlineStr">
        <is>
          <t>Cora</t>
        </is>
      </c>
      <c r="U2407" t="inlineStr"/>
      <c r="V2407" t="inlineStr">
        <is>
          <t>Prestação de Serviços</t>
        </is>
      </c>
      <c r="W2407" t="inlineStr">
        <is>
          <t>Despesas com Pessoal</t>
        </is>
      </c>
      <c r="X2407" t="inlineStr">
        <is>
          <t>People</t>
        </is>
      </c>
      <c r="Y2407" t="inlineStr">
        <is>
          <t>People</t>
        </is>
      </c>
      <c r="Z2407" t="inlineStr">
        <is>
          <t>People</t>
        </is>
      </c>
      <c r="AA2407" t="inlineStr">
        <is>
          <t>Pessoal</t>
        </is>
      </c>
      <c r="AB2407" t="inlineStr"/>
      <c r="AC2407" t="inlineStr"/>
      <c r="AD2407" t="n">
        <v>0</v>
      </c>
      <c r="AE2407" t="n">
        <v>0</v>
      </c>
    </row>
    <row r="2408">
      <c r="A2408" t="inlineStr">
        <is>
          <t>4470</t>
        </is>
      </c>
      <c r="B2408" s="115" t="n">
        <v>44777</v>
      </c>
      <c r="C2408" s="115" t="n">
        <v>44777</v>
      </c>
      <c r="D2408" t="n">
        <v>-4500</v>
      </c>
      <c r="E2408" t="n">
        <v>-4500</v>
      </c>
      <c r="F2408" t="inlineStr">
        <is>
          <t>BRL</t>
        </is>
      </c>
      <c r="G2408" t="n">
        <v>1</v>
      </c>
      <c r="H2408" t="n">
        <v>-4500</v>
      </c>
      <c r="I2408" t="n">
        <v>-4500</v>
      </c>
      <c r="J2408" t="n">
        <v>1</v>
      </c>
      <c r="K2408" t="inlineStr"/>
      <c r="L2408" t="inlineStr">
        <is>
          <t>Lumx Studios S/A</t>
        </is>
      </c>
      <c r="M2408" t="inlineStr">
        <is>
          <t>Fabiano de Albuquerque Araruna Silva</t>
        </is>
      </c>
      <c r="N2408" t="n">
        <v>100</v>
      </c>
      <c r="O2408" t="inlineStr"/>
      <c r="P2408" t="inlineStr">
        <is>
          <t>Fabiano de Albuquerque Araruna Silva</t>
        </is>
      </c>
      <c r="Q2408" t="inlineStr"/>
      <c r="R2408" t="inlineStr">
        <is>
          <t>Prestações de Serviço</t>
        </is>
      </c>
      <c r="S2408" t="inlineStr"/>
      <c r="T2408" t="inlineStr">
        <is>
          <t>Cora</t>
        </is>
      </c>
      <c r="U2408" t="inlineStr"/>
      <c r="V2408" t="inlineStr">
        <is>
          <t>Prestação de Serviços</t>
        </is>
      </c>
      <c r="W2408" t="inlineStr">
        <is>
          <t>Despesas com Pessoal</t>
        </is>
      </c>
      <c r="X2408" t="inlineStr">
        <is>
          <t>People</t>
        </is>
      </c>
      <c r="Y2408" t="inlineStr">
        <is>
          <t>People</t>
        </is>
      </c>
      <c r="Z2408" t="inlineStr">
        <is>
          <t>People</t>
        </is>
      </c>
      <c r="AA2408" t="inlineStr">
        <is>
          <t>Pessoal</t>
        </is>
      </c>
      <c r="AB2408" t="inlineStr"/>
      <c r="AC2408" t="inlineStr"/>
      <c r="AD2408" t="n">
        <v>0</v>
      </c>
      <c r="AE2408" t="n">
        <v>0</v>
      </c>
    </row>
    <row r="2409">
      <c r="A2409" t="inlineStr">
        <is>
          <t>4471</t>
        </is>
      </c>
      <c r="B2409" s="115" t="n">
        <v>44777</v>
      </c>
      <c r="C2409" s="115" t="n">
        <v>44777</v>
      </c>
      <c r="D2409" t="n">
        <v>-8000</v>
      </c>
      <c r="E2409" t="n">
        <v>-8000</v>
      </c>
      <c r="F2409" t="inlineStr">
        <is>
          <t>BRL</t>
        </is>
      </c>
      <c r="G2409" t="n">
        <v>1</v>
      </c>
      <c r="H2409" t="n">
        <v>-8000</v>
      </c>
      <c r="I2409" t="n">
        <v>-8000</v>
      </c>
      <c r="J2409" t="n">
        <v>1</v>
      </c>
      <c r="K2409" t="inlineStr"/>
      <c r="L2409" t="inlineStr">
        <is>
          <t>Lumx Studios S/A</t>
        </is>
      </c>
      <c r="M2409" t="inlineStr">
        <is>
          <t>Bianca Torquato Dias</t>
        </is>
      </c>
      <c r="N2409" t="n">
        <v>100</v>
      </c>
      <c r="O2409" t="inlineStr"/>
      <c r="P2409" t="inlineStr">
        <is>
          <t>Bianca Torquato Dias</t>
        </is>
      </c>
      <c r="Q2409" t="inlineStr"/>
      <c r="R2409" t="inlineStr">
        <is>
          <t>Prestações de Serviço</t>
        </is>
      </c>
      <c r="S2409" t="inlineStr"/>
      <c r="T2409" t="inlineStr">
        <is>
          <t>Cora</t>
        </is>
      </c>
      <c r="U2409" t="inlineStr"/>
      <c r="V2409" t="inlineStr">
        <is>
          <t>Prestação de Serviços</t>
        </is>
      </c>
      <c r="W2409" t="inlineStr">
        <is>
          <t>Despesas com Pessoal</t>
        </is>
      </c>
      <c r="X2409" t="inlineStr">
        <is>
          <t>People</t>
        </is>
      </c>
      <c r="Y2409" t="inlineStr">
        <is>
          <t>People</t>
        </is>
      </c>
      <c r="Z2409" t="inlineStr">
        <is>
          <t>People</t>
        </is>
      </c>
      <c r="AA2409" t="inlineStr">
        <is>
          <t>Pessoal</t>
        </is>
      </c>
      <c r="AB2409" t="inlineStr"/>
      <c r="AC2409" t="inlineStr"/>
      <c r="AD2409" t="n">
        <v>0</v>
      </c>
      <c r="AE2409" t="n">
        <v>0</v>
      </c>
    </row>
    <row r="2410">
      <c r="A2410" t="inlineStr">
        <is>
          <t>4472</t>
        </is>
      </c>
      <c r="B2410" s="115" t="n">
        <v>44777</v>
      </c>
      <c r="C2410" s="115" t="n">
        <v>44777</v>
      </c>
      <c r="D2410" t="n">
        <v>-31.97</v>
      </c>
      <c r="E2410" t="n">
        <v>-31.97</v>
      </c>
      <c r="F2410" t="inlineStr">
        <is>
          <t>BRL</t>
        </is>
      </c>
      <c r="G2410" t="n">
        <v>1</v>
      </c>
      <c r="H2410" t="n">
        <v>-31.97</v>
      </c>
      <c r="I2410" t="n">
        <v>-31.97</v>
      </c>
      <c r="J2410" t="n">
        <v>1</v>
      </c>
      <c r="K2410" t="inlineStr"/>
      <c r="L2410" t="inlineStr">
        <is>
          <t>Lumx Studios S/A</t>
        </is>
      </c>
      <c r="M2410" t="inlineStr">
        <is>
          <t>Lumx Studios S/A</t>
        </is>
      </c>
      <c r="N2410" t="n">
        <v>100</v>
      </c>
      <c r="O2410" t="inlineStr">
        <is>
          <t>Lumx</t>
        </is>
      </c>
      <c r="P2410" t="inlineStr">
        <is>
          <t>Lumx Studios S/A</t>
        </is>
      </c>
      <c r="Q2410" t="inlineStr"/>
      <c r="R2410" t="inlineStr">
        <is>
          <t>Uber Clevel São Paulo</t>
        </is>
      </c>
      <c r="S2410" t="inlineStr"/>
      <c r="T2410" t="inlineStr">
        <is>
          <t>Mercado Pago</t>
        </is>
      </c>
      <c r="U2410" t="inlineStr"/>
      <c r="V2410" t="inlineStr">
        <is>
          <t>Gestão - Transporte</t>
        </is>
      </c>
      <c r="W2410" t="inlineStr">
        <is>
          <t>Gestão - Transporte</t>
        </is>
      </c>
      <c r="X2410" t="inlineStr">
        <is>
          <t>Gestão</t>
        </is>
      </c>
      <c r="Y2410" t="inlineStr">
        <is>
          <t>Governance</t>
        </is>
      </c>
      <c r="Z2410" t="inlineStr">
        <is>
          <t>Governance</t>
        </is>
      </c>
      <c r="AA2410" t="inlineStr">
        <is>
          <t>Comercial</t>
        </is>
      </c>
      <c r="AB2410" t="inlineStr"/>
      <c r="AC2410" t="inlineStr"/>
      <c r="AD2410" t="n">
        <v>0</v>
      </c>
      <c r="AE2410" t="n">
        <v>0</v>
      </c>
    </row>
    <row r="2411">
      <c r="A2411" t="inlineStr">
        <is>
          <t>4473</t>
        </is>
      </c>
      <c r="B2411" s="115" t="n">
        <v>44777</v>
      </c>
      <c r="C2411" s="115" t="n">
        <v>44777</v>
      </c>
      <c r="D2411" t="n">
        <v>-24.96</v>
      </c>
      <c r="E2411" t="n">
        <v>-24.96</v>
      </c>
      <c r="F2411" t="inlineStr">
        <is>
          <t>BRL</t>
        </is>
      </c>
      <c r="G2411" t="n">
        <v>1</v>
      </c>
      <c r="H2411" t="n">
        <v>-24.96</v>
      </c>
      <c r="I2411" t="n">
        <v>-24.96</v>
      </c>
      <c r="J2411" t="n">
        <v>1</v>
      </c>
      <c r="K2411" t="inlineStr"/>
      <c r="L2411" t="inlineStr">
        <is>
          <t>Lumx Studios S/A</t>
        </is>
      </c>
      <c r="M2411" t="inlineStr">
        <is>
          <t>Lumx Studios S/A</t>
        </is>
      </c>
      <c r="N2411" t="n">
        <v>100</v>
      </c>
      <c r="O2411" t="inlineStr">
        <is>
          <t>Lumx</t>
        </is>
      </c>
      <c r="P2411" t="inlineStr">
        <is>
          <t>Lumx Studios S/A</t>
        </is>
      </c>
      <c r="Q2411" t="inlineStr"/>
      <c r="R2411" t="inlineStr">
        <is>
          <t>Uber Clevel São Paulo</t>
        </is>
      </c>
      <c r="S2411" t="inlineStr"/>
      <c r="T2411" t="inlineStr">
        <is>
          <t>Mercado Pago</t>
        </is>
      </c>
      <c r="U2411" t="inlineStr"/>
      <c r="V2411" t="inlineStr">
        <is>
          <t>Gestão - Transporte</t>
        </is>
      </c>
      <c r="W2411" t="inlineStr">
        <is>
          <t>Gestão - Transporte</t>
        </is>
      </c>
      <c r="X2411" t="inlineStr">
        <is>
          <t>Gestão</t>
        </is>
      </c>
      <c r="Y2411" t="inlineStr">
        <is>
          <t>Governance</t>
        </is>
      </c>
      <c r="Z2411" t="inlineStr">
        <is>
          <t>Governance</t>
        </is>
      </c>
      <c r="AA2411" t="inlineStr">
        <is>
          <t>Comercial</t>
        </is>
      </c>
      <c r="AB2411" t="inlineStr"/>
      <c r="AC2411" t="inlineStr"/>
      <c r="AD2411" t="n">
        <v>0</v>
      </c>
      <c r="AE2411" t="n">
        <v>0</v>
      </c>
    </row>
    <row r="2412">
      <c r="A2412" t="inlineStr">
        <is>
          <t>4474</t>
        </is>
      </c>
      <c r="B2412" s="115" t="n">
        <v>44777</v>
      </c>
      <c r="C2412" s="115" t="n">
        <v>44777</v>
      </c>
      <c r="D2412" t="n">
        <v>-29.92</v>
      </c>
      <c r="E2412" t="n">
        <v>-29.92</v>
      </c>
      <c r="F2412" t="inlineStr">
        <is>
          <t>BRL</t>
        </is>
      </c>
      <c r="G2412" t="n">
        <v>1</v>
      </c>
      <c r="H2412" t="n">
        <v>-29.92</v>
      </c>
      <c r="I2412" t="n">
        <v>-29.92</v>
      </c>
      <c r="J2412" t="n">
        <v>1</v>
      </c>
      <c r="K2412" t="inlineStr"/>
      <c r="L2412" t="inlineStr">
        <is>
          <t>Lumx Studios S/A</t>
        </is>
      </c>
      <c r="M2412" t="inlineStr">
        <is>
          <t>Lumx Studios S/A</t>
        </is>
      </c>
      <c r="N2412" t="n">
        <v>100</v>
      </c>
      <c r="O2412" t="inlineStr">
        <is>
          <t>Lumx</t>
        </is>
      </c>
      <c r="P2412" t="inlineStr">
        <is>
          <t>Lumx Studios S/A</t>
        </is>
      </c>
      <c r="Q2412" t="inlineStr"/>
      <c r="R2412" t="inlineStr">
        <is>
          <t>Uber Clevel São Paulo</t>
        </is>
      </c>
      <c r="S2412" t="inlineStr"/>
      <c r="T2412" t="inlineStr">
        <is>
          <t>Mercado Pago</t>
        </is>
      </c>
      <c r="U2412" t="inlineStr"/>
      <c r="V2412" t="inlineStr">
        <is>
          <t>Gestão - Transporte</t>
        </is>
      </c>
      <c r="W2412" t="inlineStr">
        <is>
          <t>Gestão - Transporte</t>
        </is>
      </c>
      <c r="X2412" t="inlineStr">
        <is>
          <t>Gestão</t>
        </is>
      </c>
      <c r="Y2412" t="inlineStr">
        <is>
          <t>Governance</t>
        </is>
      </c>
      <c r="Z2412" t="inlineStr">
        <is>
          <t>Governance</t>
        </is>
      </c>
      <c r="AA2412" t="inlineStr">
        <is>
          <t>Comercial</t>
        </is>
      </c>
      <c r="AB2412" t="inlineStr"/>
      <c r="AC2412" t="inlineStr"/>
      <c r="AD2412" t="n">
        <v>0</v>
      </c>
      <c r="AE2412" t="n">
        <v>0</v>
      </c>
    </row>
    <row r="2413">
      <c r="A2413" t="inlineStr">
        <is>
          <t>4475</t>
        </is>
      </c>
      <c r="B2413" s="115" t="n">
        <v>44777</v>
      </c>
      <c r="C2413" s="115" t="n">
        <v>44777</v>
      </c>
      <c r="D2413" t="n">
        <v>-4500</v>
      </c>
      <c r="E2413" t="n">
        <v>-4500</v>
      </c>
      <c r="F2413" t="inlineStr">
        <is>
          <t>BRL</t>
        </is>
      </c>
      <c r="G2413" t="n">
        <v>1</v>
      </c>
      <c r="H2413" t="n">
        <v>-4500</v>
      </c>
      <c r="I2413" t="n">
        <v>-4500</v>
      </c>
      <c r="J2413" t="n">
        <v>1</v>
      </c>
      <c r="K2413" t="inlineStr"/>
      <c r="L2413" t="inlineStr">
        <is>
          <t>Lumx Studios S/A</t>
        </is>
      </c>
      <c r="M2413" t="inlineStr">
        <is>
          <t>Gabriel Pereira Dias Batista</t>
        </is>
      </c>
      <c r="N2413" t="n">
        <v>100</v>
      </c>
      <c r="O2413" t="inlineStr"/>
      <c r="P2413" t="inlineStr">
        <is>
          <t>Gabriel Pereira Dias Batista</t>
        </is>
      </c>
      <c r="Q2413" t="inlineStr"/>
      <c r="R2413" t="inlineStr">
        <is>
          <t>Prestações de Serviço</t>
        </is>
      </c>
      <c r="S2413" t="inlineStr"/>
      <c r="T2413" t="inlineStr">
        <is>
          <t>Cora</t>
        </is>
      </c>
      <c r="U2413" t="inlineStr"/>
      <c r="V2413" t="inlineStr">
        <is>
          <t>Prestação de Serviços</t>
        </is>
      </c>
      <c r="W2413" t="inlineStr">
        <is>
          <t>Despesas com Pessoal</t>
        </is>
      </c>
      <c r="X2413" t="inlineStr">
        <is>
          <t>People</t>
        </is>
      </c>
      <c r="Y2413" t="inlineStr">
        <is>
          <t>People</t>
        </is>
      </c>
      <c r="Z2413" t="inlineStr">
        <is>
          <t>People</t>
        </is>
      </c>
      <c r="AA2413" t="inlineStr">
        <is>
          <t>Pessoal</t>
        </is>
      </c>
      <c r="AB2413" t="inlineStr"/>
      <c r="AC2413" t="inlineStr"/>
      <c r="AD2413" t="n">
        <v>0</v>
      </c>
      <c r="AE2413" t="n">
        <v>0</v>
      </c>
    </row>
    <row r="2414">
      <c r="A2414" t="inlineStr">
        <is>
          <t>4476</t>
        </is>
      </c>
      <c r="B2414" s="115" t="n">
        <v>44777</v>
      </c>
      <c r="C2414" s="115" t="n">
        <v>44777</v>
      </c>
      <c r="D2414" t="n">
        <v>-7788</v>
      </c>
      <c r="E2414" t="n">
        <v>-7788</v>
      </c>
      <c r="F2414" t="inlineStr">
        <is>
          <t>BRL</t>
        </is>
      </c>
      <c r="G2414" t="n">
        <v>1</v>
      </c>
      <c r="H2414" t="n">
        <v>-7788</v>
      </c>
      <c r="I2414" t="n">
        <v>-7788</v>
      </c>
      <c r="J2414" t="n">
        <v>1</v>
      </c>
      <c r="K2414" t="inlineStr"/>
      <c r="L2414" t="inlineStr">
        <is>
          <t>Lumx Studios S/A</t>
        </is>
      </c>
      <c r="M2414" t="inlineStr">
        <is>
          <t>Gabriel Polverelli Nogueira</t>
        </is>
      </c>
      <c r="N2414" t="n">
        <v>100</v>
      </c>
      <c r="O2414" t="inlineStr">
        <is>
          <t>Tecnologia</t>
        </is>
      </c>
      <c r="P2414" t="inlineStr">
        <is>
          <t>Gabriel Polverelli Nogueira</t>
        </is>
      </c>
      <c r="Q2414" t="inlineStr"/>
      <c r="R2414" t="inlineStr">
        <is>
          <t>Antecipação de Dividendo</t>
        </is>
      </c>
      <c r="S2414" t="inlineStr"/>
      <c r="T2414" t="inlineStr">
        <is>
          <t>Cora</t>
        </is>
      </c>
      <c r="U2414" t="inlineStr"/>
      <c r="V2414" t="inlineStr">
        <is>
          <t>Antecipação de Dividendo</t>
        </is>
      </c>
      <c r="W2414" t="inlineStr">
        <is>
          <t>Despesas com Pessoal</t>
        </is>
      </c>
      <c r="X2414" t="inlineStr">
        <is>
          <t>People</t>
        </is>
      </c>
      <c r="Y2414" t="inlineStr">
        <is>
          <t>People</t>
        </is>
      </c>
      <c r="Z2414" t="inlineStr">
        <is>
          <t>People</t>
        </is>
      </c>
      <c r="AA2414" t="inlineStr">
        <is>
          <t>Pessoal</t>
        </is>
      </c>
      <c r="AB2414" t="inlineStr"/>
      <c r="AC2414" t="inlineStr"/>
      <c r="AD2414" t="n">
        <v>0</v>
      </c>
      <c r="AE2414" t="n">
        <v>0</v>
      </c>
    </row>
    <row r="2415">
      <c r="A2415" t="inlineStr">
        <is>
          <t>4477</t>
        </is>
      </c>
      <c r="B2415" s="115" t="n">
        <v>44777</v>
      </c>
      <c r="C2415" s="115" t="n">
        <v>44777</v>
      </c>
      <c r="D2415" t="n">
        <v>-6500</v>
      </c>
      <c r="E2415" t="n">
        <v>-6500</v>
      </c>
      <c r="F2415" t="inlineStr">
        <is>
          <t>BRL</t>
        </is>
      </c>
      <c r="G2415" t="n">
        <v>1</v>
      </c>
      <c r="H2415" t="n">
        <v>-6500</v>
      </c>
      <c r="I2415" t="n">
        <v>-6500</v>
      </c>
      <c r="J2415" t="n">
        <v>1</v>
      </c>
      <c r="K2415" t="inlineStr"/>
      <c r="L2415" t="inlineStr">
        <is>
          <t>Lumx Studios S/A</t>
        </is>
      </c>
      <c r="M2415" t="inlineStr">
        <is>
          <t>Nicolau Riess Selicheff</t>
        </is>
      </c>
      <c r="N2415" t="n">
        <v>100</v>
      </c>
      <c r="O2415" t="inlineStr">
        <is>
          <t>Tecnologia</t>
        </is>
      </c>
      <c r="P2415" t="inlineStr">
        <is>
          <t>Nicolau Riess Selicheff</t>
        </is>
      </c>
      <c r="Q2415" t="inlineStr"/>
      <c r="R2415" t="inlineStr">
        <is>
          <t>Liquidação de Conta a Pagar</t>
        </is>
      </c>
      <c r="S2415" t="inlineStr"/>
      <c r="T2415" t="inlineStr">
        <is>
          <t>Cora</t>
        </is>
      </c>
      <c r="U2415" t="inlineStr"/>
      <c r="V2415" t="inlineStr">
        <is>
          <t>Prestação de Serviços</t>
        </is>
      </c>
      <c r="W2415" t="inlineStr">
        <is>
          <t>Despesas com Pessoal</t>
        </is>
      </c>
      <c r="X2415" t="inlineStr">
        <is>
          <t>People</t>
        </is>
      </c>
      <c r="Y2415" t="inlineStr">
        <is>
          <t>People</t>
        </is>
      </c>
      <c r="Z2415" t="inlineStr">
        <is>
          <t>People</t>
        </is>
      </c>
      <c r="AA2415" t="inlineStr">
        <is>
          <t>Pessoal</t>
        </is>
      </c>
      <c r="AB2415" t="inlineStr"/>
      <c r="AC2415" t="inlineStr"/>
      <c r="AD2415" t="n">
        <v>0</v>
      </c>
      <c r="AE2415" t="n">
        <v>0</v>
      </c>
    </row>
    <row r="2416">
      <c r="A2416" t="inlineStr">
        <is>
          <t>4478</t>
        </is>
      </c>
      <c r="B2416" s="115" t="n">
        <v>44777</v>
      </c>
      <c r="C2416" s="115" t="n">
        <v>44777</v>
      </c>
      <c r="D2416" t="n">
        <v>-7788</v>
      </c>
      <c r="E2416" t="n">
        <v>-7788</v>
      </c>
      <c r="F2416" t="inlineStr">
        <is>
          <t>BRL</t>
        </is>
      </c>
      <c r="G2416" t="n">
        <v>1</v>
      </c>
      <c r="H2416" t="n">
        <v>-7788</v>
      </c>
      <c r="I2416" t="n">
        <v>-7788</v>
      </c>
      <c r="J2416" t="n">
        <v>1</v>
      </c>
      <c r="K2416" t="inlineStr"/>
      <c r="L2416" t="inlineStr">
        <is>
          <t>Lumx Studios S/A</t>
        </is>
      </c>
      <c r="M2416" t="inlineStr">
        <is>
          <t>Caio Barbosa Zacarias</t>
        </is>
      </c>
      <c r="N2416" t="n">
        <v>100</v>
      </c>
      <c r="O2416" t="inlineStr">
        <is>
          <t>Comercial</t>
        </is>
      </c>
      <c r="P2416" t="inlineStr">
        <is>
          <t>Caio Barbosa Zacarias</t>
        </is>
      </c>
      <c r="Q2416" t="inlineStr"/>
      <c r="R2416" t="inlineStr">
        <is>
          <t>Liquidação de Conta a Pagar</t>
        </is>
      </c>
      <c r="S2416" t="inlineStr"/>
      <c r="T2416" t="inlineStr">
        <is>
          <t>Cora</t>
        </is>
      </c>
      <c r="U2416" t="inlineStr"/>
      <c r="V2416" t="inlineStr">
        <is>
          <t>Antecipação de Dividendo</t>
        </is>
      </c>
      <c r="W2416" t="inlineStr">
        <is>
          <t>Despesas com Pessoal</t>
        </is>
      </c>
      <c r="X2416" t="inlineStr">
        <is>
          <t>People</t>
        </is>
      </c>
      <c r="Y2416" t="inlineStr">
        <is>
          <t>People</t>
        </is>
      </c>
      <c r="Z2416" t="inlineStr">
        <is>
          <t>People</t>
        </is>
      </c>
      <c r="AA2416" t="inlineStr">
        <is>
          <t>Pessoal</t>
        </is>
      </c>
      <c r="AB2416" t="inlineStr"/>
      <c r="AC2416" t="inlineStr"/>
      <c r="AD2416" t="n">
        <v>0</v>
      </c>
      <c r="AE2416" t="n">
        <v>0</v>
      </c>
    </row>
    <row r="2417">
      <c r="A2417" t="inlineStr">
        <is>
          <t>4479</t>
        </is>
      </c>
      <c r="B2417" s="115" t="n">
        <v>44777</v>
      </c>
      <c r="C2417" s="115" t="n">
        <v>44777</v>
      </c>
      <c r="D2417" t="n">
        <v>-2000</v>
      </c>
      <c r="E2417" t="n">
        <v>-2000</v>
      </c>
      <c r="F2417" t="inlineStr">
        <is>
          <t>BRL</t>
        </is>
      </c>
      <c r="G2417" t="n">
        <v>1</v>
      </c>
      <c r="H2417" t="n">
        <v>-2000</v>
      </c>
      <c r="I2417" t="n">
        <v>-2000</v>
      </c>
      <c r="J2417" t="n">
        <v>1</v>
      </c>
      <c r="K2417" t="inlineStr"/>
      <c r="L2417" t="inlineStr">
        <is>
          <t>Lumx Studios S/A</t>
        </is>
      </c>
      <c r="M2417" t="inlineStr">
        <is>
          <t>Lucas dos Santos Reis</t>
        </is>
      </c>
      <c r="N2417" t="n">
        <v>100</v>
      </c>
      <c r="O2417" t="inlineStr">
        <is>
          <t>Tecnologia</t>
        </is>
      </c>
      <c r="P2417" t="inlineStr">
        <is>
          <t>Lucas dos Santos Reis</t>
        </is>
      </c>
      <c r="Q2417" t="inlineStr"/>
      <c r="R2417" t="inlineStr">
        <is>
          <t>Prestação de Serviços</t>
        </is>
      </c>
      <c r="S2417" t="inlineStr"/>
      <c r="T2417" t="inlineStr">
        <is>
          <t>Cora</t>
        </is>
      </c>
      <c r="U2417" t="inlineStr"/>
      <c r="V2417" t="inlineStr">
        <is>
          <t>Prestação de Serviços</t>
        </is>
      </c>
      <c r="W2417" t="inlineStr">
        <is>
          <t>Despesas com Pessoal</t>
        </is>
      </c>
      <c r="X2417" t="inlineStr">
        <is>
          <t>People</t>
        </is>
      </c>
      <c r="Y2417" t="inlineStr">
        <is>
          <t>People</t>
        </is>
      </c>
      <c r="Z2417" t="inlineStr">
        <is>
          <t>People</t>
        </is>
      </c>
      <c r="AA2417" t="inlineStr">
        <is>
          <t>Pessoal</t>
        </is>
      </c>
      <c r="AB2417" t="inlineStr"/>
      <c r="AC2417" t="inlineStr"/>
      <c r="AD2417" t="n">
        <v>0</v>
      </c>
      <c r="AE2417" t="n">
        <v>0</v>
      </c>
    </row>
    <row r="2418">
      <c r="A2418" t="inlineStr">
        <is>
          <t>4480</t>
        </is>
      </c>
      <c r="B2418" s="115" t="n">
        <v>44777</v>
      </c>
      <c r="C2418" s="115" t="n">
        <v>44777</v>
      </c>
      <c r="D2418" t="n">
        <v>-3000</v>
      </c>
      <c r="E2418" t="n">
        <v>-3000</v>
      </c>
      <c r="F2418" t="inlineStr">
        <is>
          <t>BRL</t>
        </is>
      </c>
      <c r="G2418" t="n">
        <v>1</v>
      </c>
      <c r="H2418" t="n">
        <v>-3000</v>
      </c>
      <c r="I2418" t="n">
        <v>-3000</v>
      </c>
      <c r="J2418" t="n">
        <v>1</v>
      </c>
      <c r="K2418" t="inlineStr"/>
      <c r="L2418" t="inlineStr">
        <is>
          <t>Lumx Studios S/A</t>
        </is>
      </c>
      <c r="M2418" t="inlineStr">
        <is>
          <t>Lucas Bier de Freitas</t>
        </is>
      </c>
      <c r="N2418" t="n">
        <v>100</v>
      </c>
      <c r="O2418" t="inlineStr"/>
      <c r="P2418" t="inlineStr">
        <is>
          <t>Lucas Bier de Freitas</t>
        </is>
      </c>
      <c r="Q2418" t="inlineStr"/>
      <c r="R2418" t="inlineStr">
        <is>
          <t>Liquidação de Conta a Pagar</t>
        </is>
      </c>
      <c r="S2418" t="inlineStr"/>
      <c r="T2418" t="inlineStr">
        <is>
          <t>Cora</t>
        </is>
      </c>
      <c r="U2418" t="inlineStr"/>
      <c r="V2418" t="inlineStr">
        <is>
          <t>Prestação de Serviços</t>
        </is>
      </c>
      <c r="W2418" t="inlineStr">
        <is>
          <t>Despesas com Pessoal</t>
        </is>
      </c>
      <c r="X2418" t="inlineStr">
        <is>
          <t>People</t>
        </is>
      </c>
      <c r="Y2418" t="inlineStr">
        <is>
          <t>People</t>
        </is>
      </c>
      <c r="Z2418" t="inlineStr">
        <is>
          <t>People</t>
        </is>
      </c>
      <c r="AA2418" t="inlineStr">
        <is>
          <t>Pessoal</t>
        </is>
      </c>
      <c r="AB2418" t="inlineStr"/>
      <c r="AC2418" t="inlineStr"/>
      <c r="AD2418" t="n">
        <v>0</v>
      </c>
      <c r="AE2418" t="n">
        <v>0</v>
      </c>
    </row>
    <row r="2419">
      <c r="A2419" t="inlineStr">
        <is>
          <t>4481</t>
        </is>
      </c>
      <c r="B2419" s="115" t="n">
        <v>44777</v>
      </c>
      <c r="C2419" s="115" t="n">
        <v>44777</v>
      </c>
      <c r="D2419" t="n">
        <v>-1100</v>
      </c>
      <c r="E2419" t="n">
        <v>-1100</v>
      </c>
      <c r="F2419" t="inlineStr">
        <is>
          <t>BRL</t>
        </is>
      </c>
      <c r="G2419" t="n">
        <v>1</v>
      </c>
      <c r="H2419" t="n">
        <v>-1100</v>
      </c>
      <c r="I2419" t="n">
        <v>-1100</v>
      </c>
      <c r="J2419" t="n">
        <v>1</v>
      </c>
      <c r="K2419" t="inlineStr"/>
      <c r="L2419" t="inlineStr">
        <is>
          <t>Lumx Studios S/A</t>
        </is>
      </c>
      <c r="M2419" t="inlineStr">
        <is>
          <t>Gabriel Frota Soares</t>
        </is>
      </c>
      <c r="N2419" t="n">
        <v>100</v>
      </c>
      <c r="O2419" t="inlineStr"/>
      <c r="P2419" t="inlineStr">
        <is>
          <t>Gabriel Frota Soares</t>
        </is>
      </c>
      <c r="Q2419" t="inlineStr"/>
      <c r="R2419" t="inlineStr">
        <is>
          <t>Prestações de Serviço</t>
        </is>
      </c>
      <c r="S2419" t="inlineStr"/>
      <c r="T2419" t="inlineStr">
        <is>
          <t>Cora</t>
        </is>
      </c>
      <c r="U2419" t="inlineStr"/>
      <c r="V2419" t="inlineStr">
        <is>
          <t>Prestação de Serviços</t>
        </is>
      </c>
      <c r="W2419" t="inlineStr">
        <is>
          <t>Despesas com Pessoal</t>
        </is>
      </c>
      <c r="X2419" t="inlineStr">
        <is>
          <t>People</t>
        </is>
      </c>
      <c r="Y2419" t="inlineStr">
        <is>
          <t>People</t>
        </is>
      </c>
      <c r="Z2419" t="inlineStr">
        <is>
          <t>People</t>
        </is>
      </c>
      <c r="AA2419" t="inlineStr">
        <is>
          <t>Pessoal</t>
        </is>
      </c>
      <c r="AB2419" t="inlineStr"/>
      <c r="AC2419" t="inlineStr"/>
      <c r="AD2419" t="n">
        <v>0</v>
      </c>
      <c r="AE2419" t="n">
        <v>0</v>
      </c>
    </row>
    <row r="2420">
      <c r="A2420" t="inlineStr">
        <is>
          <t>4482</t>
        </is>
      </c>
      <c r="B2420" s="115" t="n">
        <v>44777</v>
      </c>
      <c r="C2420" s="115" t="n">
        <v>44777</v>
      </c>
      <c r="D2420" t="n">
        <v>-1100</v>
      </c>
      <c r="E2420" t="n">
        <v>-1100</v>
      </c>
      <c r="F2420" t="inlineStr">
        <is>
          <t>BRL</t>
        </is>
      </c>
      <c r="G2420" t="n">
        <v>1</v>
      </c>
      <c r="H2420" t="n">
        <v>-1100</v>
      </c>
      <c r="I2420" t="n">
        <v>-1100</v>
      </c>
      <c r="J2420" t="n">
        <v>1</v>
      </c>
      <c r="K2420" t="inlineStr"/>
      <c r="L2420" t="inlineStr">
        <is>
          <t>Lumx Studios S/A</t>
        </is>
      </c>
      <c r="M2420" t="inlineStr">
        <is>
          <t>Pedro Medeiros Delgado</t>
        </is>
      </c>
      <c r="N2420" t="n">
        <v>100</v>
      </c>
      <c r="O2420" t="inlineStr">
        <is>
          <t>Marketing</t>
        </is>
      </c>
      <c r="P2420" t="inlineStr">
        <is>
          <t>Pedro Medeiros Delgado</t>
        </is>
      </c>
      <c r="Q2420" t="inlineStr"/>
      <c r="R2420" t="inlineStr">
        <is>
          <t>Prestações de Serviço</t>
        </is>
      </c>
      <c r="S2420" t="inlineStr"/>
      <c r="T2420" t="inlineStr">
        <is>
          <t>Cora</t>
        </is>
      </c>
      <c r="U2420" t="inlineStr"/>
      <c r="V2420" t="inlineStr">
        <is>
          <t>Prestação de Serviços</t>
        </is>
      </c>
      <c r="W2420" t="inlineStr">
        <is>
          <t>Despesas com Pessoal</t>
        </is>
      </c>
      <c r="X2420" t="inlineStr">
        <is>
          <t>People</t>
        </is>
      </c>
      <c r="Y2420" t="inlineStr">
        <is>
          <t>People</t>
        </is>
      </c>
      <c r="Z2420" t="inlineStr">
        <is>
          <t>People</t>
        </is>
      </c>
      <c r="AA2420" t="inlineStr">
        <is>
          <t>Pessoal</t>
        </is>
      </c>
      <c r="AB2420" t="inlineStr"/>
      <c r="AC2420" t="inlineStr"/>
      <c r="AD2420" t="n">
        <v>0</v>
      </c>
      <c r="AE2420" t="n">
        <v>0</v>
      </c>
    </row>
    <row r="2421">
      <c r="A2421" t="inlineStr">
        <is>
          <t>4483</t>
        </is>
      </c>
      <c r="B2421" s="115" t="n">
        <v>44777</v>
      </c>
      <c r="C2421" s="115" t="n">
        <v>44777</v>
      </c>
      <c r="D2421" t="n">
        <v>-1078.68</v>
      </c>
      <c r="E2421" t="n">
        <v>-1078.68</v>
      </c>
      <c r="F2421" t="inlineStr">
        <is>
          <t>BRL</t>
        </is>
      </c>
      <c r="G2421" t="n">
        <v>1</v>
      </c>
      <c r="H2421" t="n">
        <v>-1078.68</v>
      </c>
      <c r="I2421" t="n">
        <v>-1078.68</v>
      </c>
      <c r="J2421" t="n">
        <v>1</v>
      </c>
      <c r="K2421" t="inlineStr"/>
      <c r="L2421" t="inlineStr">
        <is>
          <t>Lumx Studios S/A</t>
        </is>
      </c>
      <c r="M2421" t="inlineStr">
        <is>
          <t>Gabriel Polverelli Nogueira</t>
        </is>
      </c>
      <c r="N2421" t="n">
        <v>100</v>
      </c>
      <c r="O2421" t="inlineStr">
        <is>
          <t>Tecnologia</t>
        </is>
      </c>
      <c r="P2421" t="inlineStr">
        <is>
          <t>Gabriel Polverelli Nogueira</t>
        </is>
      </c>
      <c r="Q2421" t="inlineStr"/>
      <c r="R2421" t="inlineStr">
        <is>
          <t>Pró-Labore com Inss Descontado</t>
        </is>
      </c>
      <c r="S2421" t="inlineStr"/>
      <c r="T2421" t="inlineStr">
        <is>
          <t>Cora</t>
        </is>
      </c>
      <c r="U2421" t="inlineStr"/>
      <c r="V2421" t="inlineStr">
        <is>
          <t>Pró-Labore</t>
        </is>
      </c>
      <c r="W2421" t="inlineStr">
        <is>
          <t>Despesas com Pessoal</t>
        </is>
      </c>
      <c r="X2421" t="inlineStr">
        <is>
          <t>People</t>
        </is>
      </c>
      <c r="Y2421" t="inlineStr">
        <is>
          <t>People</t>
        </is>
      </c>
      <c r="Z2421" t="inlineStr">
        <is>
          <t>People</t>
        </is>
      </c>
      <c r="AA2421" t="inlineStr">
        <is>
          <t>Pessoal</t>
        </is>
      </c>
      <c r="AB2421" t="inlineStr"/>
      <c r="AC2421" t="inlineStr"/>
      <c r="AD2421" t="n">
        <v>0</v>
      </c>
      <c r="AE2421" t="n">
        <v>0</v>
      </c>
    </row>
    <row r="2422">
      <c r="A2422" t="inlineStr">
        <is>
          <t>4484</t>
        </is>
      </c>
      <c r="B2422" s="115" t="n">
        <v>44777</v>
      </c>
      <c r="C2422" s="115" t="n">
        <v>44777</v>
      </c>
      <c r="D2422" t="n">
        <v>-2500</v>
      </c>
      <c r="E2422" t="n">
        <v>-2500</v>
      </c>
      <c r="F2422" t="inlineStr">
        <is>
          <t>BRL</t>
        </is>
      </c>
      <c r="G2422" t="n">
        <v>1</v>
      </c>
      <c r="H2422" t="n">
        <v>-2500</v>
      </c>
      <c r="I2422" t="n">
        <v>-2500</v>
      </c>
      <c r="J2422" t="n">
        <v>1</v>
      </c>
      <c r="K2422" t="inlineStr"/>
      <c r="L2422" t="inlineStr">
        <is>
          <t>Lumx Studios S/A</t>
        </is>
      </c>
      <c r="M2422" t="inlineStr">
        <is>
          <t>Patrick de Souza Costa</t>
        </is>
      </c>
      <c r="N2422" t="n">
        <v>100</v>
      </c>
      <c r="O2422" t="inlineStr"/>
      <c r="P2422" t="inlineStr">
        <is>
          <t>Patrick de Souza Costa</t>
        </is>
      </c>
      <c r="Q2422" t="inlineStr"/>
      <c r="R2422" t="inlineStr">
        <is>
          <t>Prestações de Serviço</t>
        </is>
      </c>
      <c r="S2422" t="inlineStr"/>
      <c r="T2422" t="inlineStr">
        <is>
          <t>Cora</t>
        </is>
      </c>
      <c r="U2422" t="inlineStr"/>
      <c r="V2422" t="inlineStr">
        <is>
          <t>Prestação de Serviços</t>
        </is>
      </c>
      <c r="W2422" t="inlineStr">
        <is>
          <t>Despesas com Pessoal</t>
        </is>
      </c>
      <c r="X2422" t="inlineStr">
        <is>
          <t>People</t>
        </is>
      </c>
      <c r="Y2422" t="inlineStr">
        <is>
          <t>People</t>
        </is>
      </c>
      <c r="Z2422" t="inlineStr">
        <is>
          <t>People</t>
        </is>
      </c>
      <c r="AA2422" t="inlineStr">
        <is>
          <t>Pessoal</t>
        </is>
      </c>
      <c r="AB2422" t="inlineStr"/>
      <c r="AC2422" t="inlineStr"/>
      <c r="AD2422" t="n">
        <v>0</v>
      </c>
      <c r="AE2422" t="n">
        <v>0</v>
      </c>
    </row>
    <row r="2423">
      <c r="A2423" t="inlineStr">
        <is>
          <t>4485</t>
        </is>
      </c>
      <c r="B2423" s="115" t="n">
        <v>44777</v>
      </c>
      <c r="C2423" s="115" t="n">
        <v>44777</v>
      </c>
      <c r="D2423" t="n">
        <v>-1078.68</v>
      </c>
      <c r="E2423" t="n">
        <v>-1078.68</v>
      </c>
      <c r="F2423" t="inlineStr">
        <is>
          <t>BRL</t>
        </is>
      </c>
      <c r="G2423" t="n">
        <v>1</v>
      </c>
      <c r="H2423" t="n">
        <v>-1078.68</v>
      </c>
      <c r="I2423" t="n">
        <v>-1078.68</v>
      </c>
      <c r="J2423" t="n">
        <v>1</v>
      </c>
      <c r="K2423" t="inlineStr"/>
      <c r="L2423" t="inlineStr">
        <is>
          <t>Lumx Studios S/A</t>
        </is>
      </c>
      <c r="M2423" t="inlineStr">
        <is>
          <t>Caio Barbosa Zacarias</t>
        </is>
      </c>
      <c r="N2423" t="n">
        <v>100</v>
      </c>
      <c r="O2423" t="inlineStr">
        <is>
          <t>Comercial</t>
        </is>
      </c>
      <c r="P2423" t="inlineStr">
        <is>
          <t>Caio Barbosa Zacarias</t>
        </is>
      </c>
      <c r="Q2423" t="inlineStr"/>
      <c r="R2423" t="inlineStr">
        <is>
          <t>Pró-Labore Descontado Inss</t>
        </is>
      </c>
      <c r="S2423" t="inlineStr"/>
      <c r="T2423" t="inlineStr">
        <is>
          <t>Cora</t>
        </is>
      </c>
      <c r="U2423" t="inlineStr"/>
      <c r="V2423" t="inlineStr">
        <is>
          <t>Pró-Labore</t>
        </is>
      </c>
      <c r="W2423" t="inlineStr">
        <is>
          <t>Despesas com Pessoal</t>
        </is>
      </c>
      <c r="X2423" t="inlineStr">
        <is>
          <t>People</t>
        </is>
      </c>
      <c r="Y2423" t="inlineStr">
        <is>
          <t>People</t>
        </is>
      </c>
      <c r="Z2423" t="inlineStr">
        <is>
          <t>People</t>
        </is>
      </c>
      <c r="AA2423" t="inlineStr">
        <is>
          <t>Pessoal</t>
        </is>
      </c>
      <c r="AB2423" t="inlineStr"/>
      <c r="AC2423" t="inlineStr"/>
      <c r="AD2423" t="n">
        <v>0</v>
      </c>
      <c r="AE2423" t="n">
        <v>0</v>
      </c>
    </row>
    <row r="2424">
      <c r="A2424" t="inlineStr">
        <is>
          <t>4486</t>
        </is>
      </c>
      <c r="B2424" s="115" t="n">
        <v>44777</v>
      </c>
      <c r="C2424" s="115" t="n">
        <v>44777</v>
      </c>
      <c r="D2424" t="n">
        <v>-6500</v>
      </c>
      <c r="E2424" t="n">
        <v>-6500</v>
      </c>
      <c r="F2424" t="inlineStr">
        <is>
          <t>BRL</t>
        </is>
      </c>
      <c r="G2424" t="n">
        <v>1</v>
      </c>
      <c r="H2424" t="n">
        <v>-6500</v>
      </c>
      <c r="I2424" t="n">
        <v>-6500</v>
      </c>
      <c r="J2424" t="n">
        <v>1</v>
      </c>
      <c r="K2424" t="inlineStr"/>
      <c r="L2424" t="inlineStr">
        <is>
          <t>Lumx Studios S/A</t>
        </is>
      </c>
      <c r="M2424" t="inlineStr">
        <is>
          <t>Luis Guilherme Tillier</t>
        </is>
      </c>
      <c r="N2424" t="n">
        <v>100</v>
      </c>
      <c r="O2424" t="inlineStr">
        <is>
          <t>Comercial</t>
        </is>
      </c>
      <c r="P2424" t="inlineStr">
        <is>
          <t>Luis Guilherme Tillier</t>
        </is>
      </c>
      <c r="Q2424" t="inlineStr"/>
      <c r="R2424" t="inlineStr">
        <is>
          <t>Prestações de Serviço</t>
        </is>
      </c>
      <c r="S2424" t="inlineStr"/>
      <c r="T2424" t="inlineStr">
        <is>
          <t>Cora</t>
        </is>
      </c>
      <c r="U2424" t="inlineStr"/>
      <c r="V2424" t="inlineStr">
        <is>
          <t>Prestação de Serviços</t>
        </is>
      </c>
      <c r="W2424" t="inlineStr">
        <is>
          <t>Despesas com Pessoal</t>
        </is>
      </c>
      <c r="X2424" t="inlineStr">
        <is>
          <t>People</t>
        </is>
      </c>
      <c r="Y2424" t="inlineStr">
        <is>
          <t>People</t>
        </is>
      </c>
      <c r="Z2424" t="inlineStr">
        <is>
          <t>People</t>
        </is>
      </c>
      <c r="AA2424" t="inlineStr">
        <is>
          <t>Pessoal</t>
        </is>
      </c>
      <c r="AB2424" t="inlineStr"/>
      <c r="AC2424" t="inlineStr"/>
      <c r="AD2424" t="n">
        <v>0</v>
      </c>
      <c r="AE2424" t="n">
        <v>0</v>
      </c>
    </row>
    <row r="2425">
      <c r="A2425" t="inlineStr">
        <is>
          <t>4487</t>
        </is>
      </c>
      <c r="B2425" s="115" t="n">
        <v>44777</v>
      </c>
      <c r="C2425" s="115" t="n">
        <v>44777</v>
      </c>
      <c r="D2425" t="n">
        <v>-4500</v>
      </c>
      <c r="E2425" t="n">
        <v>-4500</v>
      </c>
      <c r="F2425" t="inlineStr">
        <is>
          <t>BRL</t>
        </is>
      </c>
      <c r="G2425" t="n">
        <v>1</v>
      </c>
      <c r="H2425" t="n">
        <v>-4500</v>
      </c>
      <c r="I2425" t="n">
        <v>-4500</v>
      </c>
      <c r="J2425" t="n">
        <v>1</v>
      </c>
      <c r="K2425" t="inlineStr"/>
      <c r="L2425" t="inlineStr">
        <is>
          <t>Lumx Studios S/A</t>
        </is>
      </c>
      <c r="M2425" t="inlineStr">
        <is>
          <t>Ayotunde Cavalcante de Sales</t>
        </is>
      </c>
      <c r="N2425" t="n">
        <v>100</v>
      </c>
      <c r="O2425" t="inlineStr">
        <is>
          <t>Tecnologia</t>
        </is>
      </c>
      <c r="P2425" t="inlineStr">
        <is>
          <t>Ayotunde Cavalcante de Sales</t>
        </is>
      </c>
      <c r="Q2425" t="inlineStr"/>
      <c r="R2425" t="inlineStr">
        <is>
          <t>Prestações de Serviço - Baixa por Conciliação</t>
        </is>
      </c>
      <c r="S2425" t="inlineStr"/>
      <c r="T2425" t="inlineStr">
        <is>
          <t>Cora</t>
        </is>
      </c>
      <c r="U2425" t="inlineStr"/>
      <c r="V2425" t="inlineStr">
        <is>
          <t>Prestação de Serviços</t>
        </is>
      </c>
      <c r="W2425" t="inlineStr">
        <is>
          <t>Despesas com Pessoal</t>
        </is>
      </c>
      <c r="X2425" t="inlineStr">
        <is>
          <t>People</t>
        </is>
      </c>
      <c r="Y2425" t="inlineStr">
        <is>
          <t>People</t>
        </is>
      </c>
      <c r="Z2425" t="inlineStr">
        <is>
          <t>People</t>
        </is>
      </c>
      <c r="AA2425" t="inlineStr">
        <is>
          <t>Pessoal</t>
        </is>
      </c>
      <c r="AB2425" t="inlineStr"/>
      <c r="AC2425" t="inlineStr"/>
      <c r="AD2425" t="n">
        <v>0</v>
      </c>
      <c r="AE2425" t="n">
        <v>0</v>
      </c>
    </row>
    <row r="2426">
      <c r="A2426" t="inlineStr">
        <is>
          <t>4488</t>
        </is>
      </c>
      <c r="B2426" s="115" t="n">
        <v>44777</v>
      </c>
      <c r="C2426" s="115" t="n">
        <v>44777</v>
      </c>
      <c r="D2426" t="n">
        <v>-24.91</v>
      </c>
      <c r="E2426" t="n">
        <v>-24.91</v>
      </c>
      <c r="F2426" t="inlineStr">
        <is>
          <t>BRL</t>
        </is>
      </c>
      <c r="G2426" t="n">
        <v>1</v>
      </c>
      <c r="H2426" t="n">
        <v>-24.91</v>
      </c>
      <c r="I2426" t="n">
        <v>-24.91</v>
      </c>
      <c r="J2426" t="n">
        <v>1</v>
      </c>
      <c r="K2426" t="inlineStr"/>
      <c r="L2426" t="inlineStr">
        <is>
          <t>Lumx Studios S/A</t>
        </is>
      </c>
      <c r="M2426" t="inlineStr">
        <is>
          <t>Lumx Studios S/A</t>
        </is>
      </c>
      <c r="N2426" t="n">
        <v>100</v>
      </c>
      <c r="O2426" t="inlineStr">
        <is>
          <t>Lumx</t>
        </is>
      </c>
      <c r="P2426" t="inlineStr">
        <is>
          <t>Lumx Studios S/A</t>
        </is>
      </c>
      <c r="Q2426" t="inlineStr"/>
      <c r="R2426" t="inlineStr">
        <is>
          <t>Uber Clevel São Paulo</t>
        </is>
      </c>
      <c r="S2426" t="inlineStr"/>
      <c r="T2426" t="inlineStr">
        <is>
          <t>Mercado Pago</t>
        </is>
      </c>
      <c r="U2426" t="inlineStr"/>
      <c r="V2426" t="inlineStr">
        <is>
          <t>Gestão - Transporte</t>
        </is>
      </c>
      <c r="W2426" t="inlineStr">
        <is>
          <t>Gestão - Transporte</t>
        </is>
      </c>
      <c r="X2426" t="inlineStr">
        <is>
          <t>Gestão</t>
        </is>
      </c>
      <c r="Y2426" t="inlineStr">
        <is>
          <t>Governance</t>
        </is>
      </c>
      <c r="Z2426" t="inlineStr">
        <is>
          <t>Governance</t>
        </is>
      </c>
      <c r="AA2426" t="inlineStr">
        <is>
          <t>Comercial</t>
        </is>
      </c>
      <c r="AB2426" t="inlineStr"/>
      <c r="AC2426" t="inlineStr"/>
      <c r="AD2426" t="n">
        <v>0</v>
      </c>
      <c r="AE2426" t="n">
        <v>0</v>
      </c>
    </row>
    <row r="2427">
      <c r="A2427" t="inlineStr">
        <is>
          <t>4489</t>
        </is>
      </c>
      <c r="B2427" s="115" t="n">
        <v>44777</v>
      </c>
      <c r="C2427" s="115" t="n">
        <v>44777</v>
      </c>
      <c r="D2427" t="n">
        <v>-480</v>
      </c>
      <c r="E2427" t="n">
        <v>-480</v>
      </c>
      <c r="F2427" t="inlineStr">
        <is>
          <t>BRL</t>
        </is>
      </c>
      <c r="G2427" t="n">
        <v>1</v>
      </c>
      <c r="H2427" t="n">
        <v>-480</v>
      </c>
      <c r="I2427" t="n">
        <v>-480</v>
      </c>
      <c r="J2427" t="n">
        <v>1</v>
      </c>
      <c r="K2427" t="inlineStr"/>
      <c r="L2427" t="inlineStr">
        <is>
          <t>Lumx Studios S/A</t>
        </is>
      </c>
      <c r="M2427" t="inlineStr">
        <is>
          <t>Gabriel Miguel Oliveira 43769684800</t>
        </is>
      </c>
      <c r="N2427" t="n">
        <v>100</v>
      </c>
      <c r="O2427" t="inlineStr"/>
      <c r="P2427" t="inlineStr">
        <is>
          <t>Gabriel Miguel Oliveira 43769684800</t>
        </is>
      </c>
      <c r="Q2427" t="inlineStr"/>
      <c r="R2427" t="inlineStr">
        <is>
          <t>Freela - Ilustração</t>
        </is>
      </c>
      <c r="S2427" t="inlineStr"/>
      <c r="T2427" t="inlineStr">
        <is>
          <t>Cora</t>
        </is>
      </c>
      <c r="U2427" t="inlineStr"/>
      <c r="V2427" t="inlineStr">
        <is>
          <t>Free-Lancer</t>
        </is>
      </c>
      <c r="W2427" t="inlineStr">
        <is>
          <t>Despesas com Pessoal</t>
        </is>
      </c>
      <c r="X2427" t="inlineStr">
        <is>
          <t>People</t>
        </is>
      </c>
      <c r="Y2427" t="inlineStr">
        <is>
          <t>People</t>
        </is>
      </c>
      <c r="Z2427" t="inlineStr">
        <is>
          <t>People</t>
        </is>
      </c>
      <c r="AA2427" t="inlineStr">
        <is>
          <t>Pessoal</t>
        </is>
      </c>
      <c r="AB2427" t="inlineStr"/>
      <c r="AC2427" t="inlineStr"/>
      <c r="AD2427" t="n">
        <v>0</v>
      </c>
      <c r="AE2427" t="n">
        <v>0</v>
      </c>
    </row>
    <row r="2428">
      <c r="A2428" t="inlineStr">
        <is>
          <t>4490</t>
        </is>
      </c>
      <c r="B2428" s="115" t="n">
        <v>44777</v>
      </c>
      <c r="C2428" s="115" t="n">
        <v>44777</v>
      </c>
      <c r="D2428" t="n">
        <v>-1600</v>
      </c>
      <c r="E2428" t="n">
        <v>-1600</v>
      </c>
      <c r="F2428" t="inlineStr">
        <is>
          <t>BRL</t>
        </is>
      </c>
      <c r="G2428" t="n">
        <v>1</v>
      </c>
      <c r="H2428" t="n">
        <v>-1600</v>
      </c>
      <c r="I2428" t="n">
        <v>-1600</v>
      </c>
      <c r="J2428" t="n">
        <v>1</v>
      </c>
      <c r="K2428" t="inlineStr"/>
      <c r="L2428" t="inlineStr">
        <is>
          <t>Lumx Studios S/A</t>
        </is>
      </c>
      <c r="M2428" t="inlineStr">
        <is>
          <t>Carol Sampaio Nonato</t>
        </is>
      </c>
      <c r="N2428" t="n">
        <v>100</v>
      </c>
      <c r="O2428" t="inlineStr"/>
      <c r="P2428" t="inlineStr">
        <is>
          <t>Carol Sampaio Nonato</t>
        </is>
      </c>
      <c r="Q2428" t="inlineStr"/>
      <c r="R2428" t="inlineStr">
        <is>
          <t>Prestações de Serviço</t>
        </is>
      </c>
      <c r="S2428" t="inlineStr"/>
      <c r="T2428" t="inlineStr">
        <is>
          <t>Cora</t>
        </is>
      </c>
      <c r="U2428" t="inlineStr"/>
      <c r="V2428" t="inlineStr">
        <is>
          <t>Prestação de Serviços</t>
        </is>
      </c>
      <c r="W2428" t="inlineStr">
        <is>
          <t>Despesas com Pessoal</t>
        </is>
      </c>
      <c r="X2428" t="inlineStr">
        <is>
          <t>People</t>
        </is>
      </c>
      <c r="Y2428" t="inlineStr">
        <is>
          <t>People</t>
        </is>
      </c>
      <c r="Z2428" t="inlineStr">
        <is>
          <t>People</t>
        </is>
      </c>
      <c r="AA2428" t="inlineStr">
        <is>
          <t>Pessoal</t>
        </is>
      </c>
      <c r="AB2428" t="inlineStr"/>
      <c r="AC2428" t="inlineStr"/>
      <c r="AD2428" t="n">
        <v>0</v>
      </c>
      <c r="AE2428" t="n">
        <v>0</v>
      </c>
    </row>
    <row r="2429">
      <c r="A2429" t="inlineStr">
        <is>
          <t>4491</t>
        </is>
      </c>
      <c r="B2429" s="115" t="n">
        <v>44777</v>
      </c>
      <c r="C2429" s="115" t="n">
        <v>44777</v>
      </c>
      <c r="D2429" t="n">
        <v>-3500</v>
      </c>
      <c r="E2429" t="n">
        <v>-3500</v>
      </c>
      <c r="F2429" t="inlineStr">
        <is>
          <t>BRL</t>
        </is>
      </c>
      <c r="G2429" t="n">
        <v>1</v>
      </c>
      <c r="H2429" t="n">
        <v>-3500</v>
      </c>
      <c r="I2429" t="n">
        <v>-3500</v>
      </c>
      <c r="J2429" t="n">
        <v>1</v>
      </c>
      <c r="K2429" t="inlineStr"/>
      <c r="L2429" t="inlineStr">
        <is>
          <t>Lumx Studios S/A</t>
        </is>
      </c>
      <c r="M2429" t="inlineStr">
        <is>
          <t>Braun Comunicacao Integrada Ltda</t>
        </is>
      </c>
      <c r="N2429" t="n">
        <v>100</v>
      </c>
      <c r="O2429" t="inlineStr"/>
      <c r="P2429" t="inlineStr">
        <is>
          <t>Braun Comunicacao Integrada Ltda</t>
        </is>
      </c>
      <c r="Q2429" t="inlineStr"/>
      <c r="R2429" t="inlineStr">
        <is>
          <t>Assessoria de Imprensa Braun</t>
        </is>
      </c>
      <c r="S2429" t="inlineStr"/>
      <c r="T2429" t="inlineStr">
        <is>
          <t>Cora</t>
        </is>
      </c>
      <c r="U2429" t="inlineStr"/>
      <c r="V2429" t="inlineStr">
        <is>
          <t>Assessoria de Imprensa</t>
        </is>
      </c>
      <c r="W2429" t="inlineStr">
        <is>
          <t>Despesa de Marketing</t>
        </is>
      </c>
      <c r="X2429" t="inlineStr">
        <is>
          <t>Marketing</t>
        </is>
      </c>
      <c r="Y2429" t="inlineStr">
        <is>
          <t>Operating Costs</t>
        </is>
      </c>
      <c r="Z2429" t="inlineStr">
        <is>
          <t>Operating Costs</t>
        </is>
      </c>
      <c r="AA2429" t="inlineStr">
        <is>
          <t>Marketing</t>
        </is>
      </c>
      <c r="AB2429" t="inlineStr"/>
      <c r="AC2429" t="inlineStr"/>
      <c r="AD2429" t="n">
        <v>0</v>
      </c>
      <c r="AE2429" t="n">
        <v>0</v>
      </c>
    </row>
    <row r="2430">
      <c r="A2430" t="inlineStr">
        <is>
          <t>3920</t>
        </is>
      </c>
      <c r="B2430" s="115" t="n">
        <v>44776</v>
      </c>
      <c r="C2430" s="115" t="n">
        <v>44776</v>
      </c>
      <c r="D2430" t="n">
        <v>-401.16</v>
      </c>
      <c r="E2430" t="n">
        <v>-401.16</v>
      </c>
      <c r="F2430" t="inlineStr">
        <is>
          <t>BRL</t>
        </is>
      </c>
      <c r="G2430" t="n">
        <v>1</v>
      </c>
      <c r="H2430" t="n">
        <v>-401.16</v>
      </c>
      <c r="I2430" t="n">
        <v>-401.16</v>
      </c>
      <c r="J2430" t="n">
        <v>1</v>
      </c>
      <c r="K2430" t="inlineStr"/>
      <c r="L2430" t="inlineStr">
        <is>
          <t>Lumx Studios S/A</t>
        </is>
      </c>
      <c r="M2430" t="inlineStr">
        <is>
          <t>Koinly</t>
        </is>
      </c>
      <c r="N2430" t="n">
        <v>100</v>
      </c>
      <c r="O2430" t="inlineStr"/>
      <c r="P2430" t="inlineStr">
        <is>
          <t>Koinly</t>
        </is>
      </c>
      <c r="Q2430" t="inlineStr"/>
      <c r="R2430" t="inlineStr">
        <is>
          <t>Tax Report</t>
        </is>
      </c>
      <c r="S2430" t="inlineStr"/>
      <c r="T2430" t="inlineStr">
        <is>
          <t>Mercado Pago</t>
        </is>
      </c>
      <c r="U2430" t="inlineStr"/>
      <c r="V2430" t="inlineStr">
        <is>
          <t>Software - Koinly</t>
        </is>
      </c>
      <c r="W2430" t="inlineStr">
        <is>
          <t>Software</t>
        </is>
      </c>
      <c r="X2430" t="inlineStr">
        <is>
          <t>Technology &amp; Infrastructure</t>
        </is>
      </c>
      <c r="Y2430" t="inlineStr">
        <is>
          <t>Technology &amp; Infrastructure</t>
        </is>
      </c>
      <c r="Z2430" t="inlineStr">
        <is>
          <t>Technology &amp; Infrastructure</t>
        </is>
      </c>
      <c r="AA2430" t="inlineStr">
        <is>
          <t>Software</t>
        </is>
      </c>
      <c r="AB2430" t="inlineStr"/>
      <c r="AC2430" t="inlineStr"/>
      <c r="AD2430" t="n">
        <v>0</v>
      </c>
      <c r="AE2430" t="n">
        <v>0</v>
      </c>
    </row>
    <row r="2431">
      <c r="A2431" t="inlineStr">
        <is>
          <t>436</t>
        </is>
      </c>
      <c r="B2431" s="115" t="n">
        <v>44776</v>
      </c>
      <c r="C2431" s="115" t="n">
        <v>44776</v>
      </c>
      <c r="D2431" t="n">
        <v>419</v>
      </c>
      <c r="E2431" t="n">
        <v>419</v>
      </c>
      <c r="F2431" t="inlineStr">
        <is>
          <t>BRL</t>
        </is>
      </c>
      <c r="G2431" t="n">
        <v>1</v>
      </c>
      <c r="H2431" t="n">
        <v>419</v>
      </c>
      <c r="I2431" t="n">
        <v>419</v>
      </c>
      <c r="J2431" t="n">
        <v>1</v>
      </c>
      <c r="K2431" t="inlineStr"/>
      <c r="L2431" t="inlineStr">
        <is>
          <t>Lumx Studios S/A</t>
        </is>
      </c>
      <c r="M2431" t="inlineStr">
        <is>
          <t>Mercado Pago</t>
        </is>
      </c>
      <c r="N2431" t="n">
        <v>100</v>
      </c>
      <c r="O2431" t="inlineStr">
        <is>
          <t>Lumx</t>
        </is>
      </c>
      <c r="P2431" t="inlineStr">
        <is>
          <t>Lumx Studios S/A</t>
        </is>
      </c>
      <c r="Q2431" t="inlineStr"/>
      <c r="R2431" t="inlineStr">
        <is>
          <t>Estorno Compra de Equipamento</t>
        </is>
      </c>
      <c r="S2431" t="inlineStr"/>
      <c r="T2431" t="inlineStr">
        <is>
          <t>Mercado Pago</t>
        </is>
      </c>
      <c r="U2431" t="inlineStr"/>
      <c r="V2431" t="inlineStr">
        <is>
          <t>Máquinas e Equipamentos</t>
        </is>
      </c>
      <c r="W2431" t="inlineStr">
        <is>
          <t>Material de Uso e Consumo</t>
        </is>
      </c>
      <c r="X2431" t="inlineStr">
        <is>
          <t>Office</t>
        </is>
      </c>
      <c r="Y2431" t="inlineStr">
        <is>
          <t>Administrative Costs</t>
        </is>
      </c>
      <c r="Z2431" t="inlineStr">
        <is>
          <t>Administrative Costs</t>
        </is>
      </c>
      <c r="AA2431" t="inlineStr">
        <is>
          <t>Outros</t>
        </is>
      </c>
      <c r="AB2431" t="inlineStr"/>
      <c r="AC2431" t="inlineStr"/>
      <c r="AD2431" t="n">
        <v>0</v>
      </c>
      <c r="AE2431" t="n">
        <v>0</v>
      </c>
    </row>
    <row r="2432">
      <c r="A2432" t="inlineStr">
        <is>
          <t>4492</t>
        </is>
      </c>
      <c r="B2432" s="115" t="n">
        <v>44776</v>
      </c>
      <c r="C2432" s="115" t="n">
        <v>44776</v>
      </c>
      <c r="D2432" t="n">
        <v>-250</v>
      </c>
      <c r="E2432" t="n">
        <v>-250</v>
      </c>
      <c r="F2432" t="inlineStr">
        <is>
          <t>BRL</t>
        </is>
      </c>
      <c r="G2432" t="n">
        <v>1</v>
      </c>
      <c r="H2432" t="n">
        <v>-250</v>
      </c>
      <c r="I2432" t="n">
        <v>-250</v>
      </c>
      <c r="J2432" t="n">
        <v>1</v>
      </c>
      <c r="K2432" t="inlineStr"/>
      <c r="L2432" t="inlineStr">
        <is>
          <t>Lumx Studios S/A</t>
        </is>
      </c>
      <c r="M2432" t="inlineStr">
        <is>
          <t>Ministerio da Fazenda</t>
        </is>
      </c>
      <c r="N2432" t="n">
        <v>100</v>
      </c>
      <c r="O2432" t="inlineStr"/>
      <c r="P2432" t="inlineStr">
        <is>
          <t>Ministerio da Fazenda</t>
        </is>
      </c>
      <c r="Q2432" t="inlineStr"/>
      <c r="R2432" t="inlineStr">
        <is>
          <t>Guia de Recolhimento</t>
        </is>
      </c>
      <c r="S2432" t="inlineStr"/>
      <c r="T2432" t="inlineStr">
        <is>
          <t>Cora</t>
        </is>
      </c>
      <c r="U2432" t="inlineStr"/>
      <c r="V2432" t="inlineStr">
        <is>
          <t>Imposto - Darf</t>
        </is>
      </c>
      <c r="W2432" t="inlineStr">
        <is>
          <t>Impostos</t>
        </is>
      </c>
      <c r="X2432" t="inlineStr">
        <is>
          <t>Tax And Fees</t>
        </is>
      </c>
      <c r="Y2432" t="inlineStr">
        <is>
          <t>Tax And Fees</t>
        </is>
      </c>
      <c r="Z2432" t="inlineStr">
        <is>
          <t>Tax And Fees</t>
        </is>
      </c>
      <c r="AA2432" t="inlineStr">
        <is>
          <t>Impostos e Taxas</t>
        </is>
      </c>
      <c r="AB2432" t="inlineStr"/>
      <c r="AC2432" t="inlineStr"/>
      <c r="AD2432" t="n">
        <v>0</v>
      </c>
      <c r="AE2432" t="n">
        <v>0</v>
      </c>
    </row>
    <row r="2433">
      <c r="A2433" t="inlineStr">
        <is>
          <t>4493</t>
        </is>
      </c>
      <c r="B2433" s="115" t="n">
        <v>44776</v>
      </c>
      <c r="C2433" s="115" t="n">
        <v>44776</v>
      </c>
      <c r="D2433" t="n">
        <v>-1700</v>
      </c>
      <c r="E2433" t="n">
        <v>-1700</v>
      </c>
      <c r="F2433" t="inlineStr">
        <is>
          <t>BRL</t>
        </is>
      </c>
      <c r="G2433" t="n">
        <v>1</v>
      </c>
      <c r="H2433" t="n">
        <v>-1700</v>
      </c>
      <c r="I2433" t="n">
        <v>-1700</v>
      </c>
      <c r="J2433" t="n">
        <v>1</v>
      </c>
      <c r="K2433" t="inlineStr"/>
      <c r="L2433" t="inlineStr">
        <is>
          <t>Lumx Studios S/A</t>
        </is>
      </c>
      <c r="M2433" t="inlineStr">
        <is>
          <t>Axm Services Ltda</t>
        </is>
      </c>
      <c r="N2433" t="n">
        <v>100</v>
      </c>
      <c r="O2433" t="inlineStr"/>
      <c r="P2433" t="inlineStr">
        <is>
          <t>Axm Services Ltda</t>
        </is>
      </c>
      <c r="Q2433" t="inlineStr"/>
      <c r="R2433" t="inlineStr">
        <is>
          <t>Asas Gestao Financeira S a Contabilidade</t>
        </is>
      </c>
      <c r="S2433" t="inlineStr"/>
      <c r="T2433" t="inlineStr">
        <is>
          <t>Cora</t>
        </is>
      </c>
      <c r="U2433" t="inlineStr"/>
      <c r="V2433" t="inlineStr">
        <is>
          <t>Contabilidade - Serviço</t>
        </is>
      </c>
      <c r="W2433" t="inlineStr">
        <is>
          <t>Contabilidade</t>
        </is>
      </c>
      <c r="X2433" t="inlineStr">
        <is>
          <t>Others</t>
        </is>
      </c>
      <c r="Y2433" t="inlineStr">
        <is>
          <t>Operating Costs</t>
        </is>
      </c>
      <c r="Z2433" t="inlineStr">
        <is>
          <t>Operating Costs</t>
        </is>
      </c>
      <c r="AA2433" t="inlineStr">
        <is>
          <t>Contabilidade</t>
        </is>
      </c>
      <c r="AB2433" t="inlineStr"/>
      <c r="AC2433" t="inlineStr"/>
      <c r="AD2433" t="n">
        <v>0</v>
      </c>
      <c r="AE2433" t="n">
        <v>0</v>
      </c>
    </row>
    <row r="2434">
      <c r="A2434" t="inlineStr">
        <is>
          <t>4494</t>
        </is>
      </c>
      <c r="B2434" s="115" t="n">
        <v>44776</v>
      </c>
      <c r="C2434" s="115" t="n">
        <v>44776</v>
      </c>
      <c r="D2434" t="n">
        <v>-75</v>
      </c>
      <c r="E2434" t="n">
        <v>-75</v>
      </c>
      <c r="F2434" t="inlineStr">
        <is>
          <t>BRL</t>
        </is>
      </c>
      <c r="G2434" t="n">
        <v>1</v>
      </c>
      <c r="H2434" t="n">
        <v>-75</v>
      </c>
      <c r="I2434" t="n">
        <v>-75</v>
      </c>
      <c r="J2434" t="n">
        <v>1</v>
      </c>
      <c r="K2434" t="inlineStr"/>
      <c r="L2434" t="inlineStr">
        <is>
          <t>Lumx Studios S/A</t>
        </is>
      </c>
      <c r="M2434" t="inlineStr">
        <is>
          <t>Bling Brasil Tecnologia Ltda</t>
        </is>
      </c>
      <c r="N2434" t="n">
        <v>100</v>
      </c>
      <c r="O2434" t="inlineStr"/>
      <c r="P2434" t="inlineStr">
        <is>
          <t>Bling Brasil Tecnologia Ltda</t>
        </is>
      </c>
      <c r="Q2434" t="inlineStr"/>
      <c r="R2434" t="inlineStr">
        <is>
          <t>Software - Bling Erp - Baixa por Conciliação</t>
        </is>
      </c>
      <c r="S2434" t="inlineStr"/>
      <c r="T2434" t="inlineStr">
        <is>
          <t>Cora</t>
        </is>
      </c>
      <c r="U2434" t="inlineStr"/>
      <c r="V2434" t="inlineStr">
        <is>
          <t>Software - Erp</t>
        </is>
      </c>
      <c r="W2434" t="inlineStr">
        <is>
          <t>Software</t>
        </is>
      </c>
      <c r="X2434" t="inlineStr">
        <is>
          <t>Technology &amp; Infrastructure</t>
        </is>
      </c>
      <c r="Y2434" t="inlineStr">
        <is>
          <t>Technology &amp; Infrastructure</t>
        </is>
      </c>
      <c r="Z2434" t="inlineStr">
        <is>
          <t>Technology &amp; Infrastructure</t>
        </is>
      </c>
      <c r="AA2434" t="inlineStr">
        <is>
          <t>Software</t>
        </is>
      </c>
      <c r="AB2434" t="inlineStr"/>
      <c r="AC2434" t="inlineStr"/>
      <c r="AD2434" t="n">
        <v>0</v>
      </c>
      <c r="AE2434" t="n">
        <v>0</v>
      </c>
    </row>
    <row r="2435">
      <c r="A2435" t="inlineStr">
        <is>
          <t>4496</t>
        </is>
      </c>
      <c r="B2435" s="115" t="n">
        <v>44776</v>
      </c>
      <c r="C2435" s="115" t="n">
        <v>44776</v>
      </c>
      <c r="D2435" t="n">
        <v>-39.97</v>
      </c>
      <c r="E2435" t="n">
        <v>-39.97</v>
      </c>
      <c r="F2435" t="inlineStr">
        <is>
          <t>BRL</t>
        </is>
      </c>
      <c r="G2435" t="n">
        <v>1</v>
      </c>
      <c r="H2435" t="n">
        <v>-39.97</v>
      </c>
      <c r="I2435" t="n">
        <v>-39.97</v>
      </c>
      <c r="J2435" t="n">
        <v>1</v>
      </c>
      <c r="K2435" t="inlineStr"/>
      <c r="L2435" t="inlineStr">
        <is>
          <t>Lumx Studios S/A</t>
        </is>
      </c>
      <c r="M2435" t="inlineStr">
        <is>
          <t>Lumx Studios S/A</t>
        </is>
      </c>
      <c r="N2435" t="n">
        <v>100</v>
      </c>
      <c r="O2435" t="inlineStr">
        <is>
          <t>Lumx</t>
        </is>
      </c>
      <c r="P2435" t="inlineStr">
        <is>
          <t>Lumx Studios S/A</t>
        </is>
      </c>
      <c r="Q2435" t="inlineStr"/>
      <c r="R2435" t="inlineStr">
        <is>
          <t>Uber - C-Level Sp</t>
        </is>
      </c>
      <c r="S2435" t="inlineStr"/>
      <c r="T2435" t="inlineStr">
        <is>
          <t>Mercado Pago</t>
        </is>
      </c>
      <c r="U2435" t="inlineStr"/>
      <c r="V2435" t="inlineStr">
        <is>
          <t>Gestão - Transporte</t>
        </is>
      </c>
      <c r="W2435" t="inlineStr">
        <is>
          <t>Gestão - Transporte</t>
        </is>
      </c>
      <c r="X2435" t="inlineStr">
        <is>
          <t>Gestão</t>
        </is>
      </c>
      <c r="Y2435" t="inlineStr">
        <is>
          <t>Governance</t>
        </is>
      </c>
      <c r="Z2435" t="inlineStr">
        <is>
          <t>Governance</t>
        </is>
      </c>
      <c r="AA2435" t="inlineStr">
        <is>
          <t>Comercial</t>
        </is>
      </c>
      <c r="AB2435" t="inlineStr"/>
      <c r="AC2435" t="inlineStr"/>
      <c r="AD2435" t="n">
        <v>0</v>
      </c>
      <c r="AE2435" t="n">
        <v>0</v>
      </c>
    </row>
    <row r="2436">
      <c r="A2436" t="inlineStr">
        <is>
          <t>4497</t>
        </is>
      </c>
      <c r="B2436" s="115" t="n">
        <v>44776</v>
      </c>
      <c r="C2436" s="115" t="n">
        <v>44776</v>
      </c>
      <c r="D2436" t="n">
        <v>-24.98</v>
      </c>
      <c r="E2436" t="n">
        <v>-24.98</v>
      </c>
      <c r="F2436" t="inlineStr">
        <is>
          <t>BRL</t>
        </is>
      </c>
      <c r="G2436" t="n">
        <v>1</v>
      </c>
      <c r="H2436" t="n">
        <v>-24.98</v>
      </c>
      <c r="I2436" t="n">
        <v>-24.98</v>
      </c>
      <c r="J2436" t="n">
        <v>1</v>
      </c>
      <c r="K2436" t="inlineStr"/>
      <c r="L2436" t="inlineStr">
        <is>
          <t>Lumx Studios S/A</t>
        </is>
      </c>
      <c r="M2436" t="inlineStr">
        <is>
          <t>Lumx Studios S/A</t>
        </is>
      </c>
      <c r="N2436" t="n">
        <v>100</v>
      </c>
      <c r="O2436" t="inlineStr">
        <is>
          <t>Lumx</t>
        </is>
      </c>
      <c r="P2436" t="inlineStr">
        <is>
          <t>Lumx Studios S/A</t>
        </is>
      </c>
      <c r="Q2436" t="inlineStr"/>
      <c r="R2436" t="inlineStr">
        <is>
          <t>Uber - C-Level Sp</t>
        </is>
      </c>
      <c r="S2436" t="inlineStr"/>
      <c r="T2436" t="inlineStr">
        <is>
          <t>Mercado Pago</t>
        </is>
      </c>
      <c r="U2436" t="inlineStr"/>
      <c r="V2436" t="inlineStr">
        <is>
          <t>Gestão - Transporte</t>
        </is>
      </c>
      <c r="W2436" t="inlineStr">
        <is>
          <t>Gestão - Transporte</t>
        </is>
      </c>
      <c r="X2436" t="inlineStr">
        <is>
          <t>Gestão</t>
        </is>
      </c>
      <c r="Y2436" t="inlineStr">
        <is>
          <t>Governance</t>
        </is>
      </c>
      <c r="Z2436" t="inlineStr">
        <is>
          <t>Governance</t>
        </is>
      </c>
      <c r="AA2436" t="inlineStr">
        <is>
          <t>Comercial</t>
        </is>
      </c>
      <c r="AB2436" t="inlineStr"/>
      <c r="AC2436" t="inlineStr"/>
      <c r="AD2436" t="n">
        <v>0</v>
      </c>
      <c r="AE2436" t="n">
        <v>0</v>
      </c>
    </row>
    <row r="2437">
      <c r="A2437" t="inlineStr">
        <is>
          <t>4498</t>
        </is>
      </c>
      <c r="B2437" s="115" t="n">
        <v>44776</v>
      </c>
      <c r="C2437" s="115" t="n">
        <v>44776</v>
      </c>
      <c r="D2437" t="n">
        <v>-52.8</v>
      </c>
      <c r="E2437" t="n">
        <v>-52.8</v>
      </c>
      <c r="F2437" t="inlineStr">
        <is>
          <t>BRL</t>
        </is>
      </c>
      <c r="G2437" t="n">
        <v>1</v>
      </c>
      <c r="H2437" t="n">
        <v>-52.8</v>
      </c>
      <c r="I2437" t="n">
        <v>-52.8</v>
      </c>
      <c r="J2437" t="n">
        <v>1</v>
      </c>
      <c r="K2437" t="inlineStr"/>
      <c r="L2437" t="inlineStr">
        <is>
          <t>Lumx Studios S/A</t>
        </is>
      </c>
      <c r="M2437" t="inlineStr">
        <is>
          <t>Microsoft</t>
        </is>
      </c>
      <c r="N2437" t="n">
        <v>100</v>
      </c>
      <c r="O2437" t="inlineStr"/>
      <c r="P2437" t="inlineStr">
        <is>
          <t>Microsoft</t>
        </is>
      </c>
      <c r="Q2437" t="inlineStr"/>
      <c r="R2437" t="inlineStr">
        <is>
          <t>Software - Pacote Office</t>
        </is>
      </c>
      <c r="S2437" t="inlineStr"/>
      <c r="T2437" t="inlineStr">
        <is>
          <t>Mercado Pago</t>
        </is>
      </c>
      <c r="U2437" t="inlineStr"/>
      <c r="V2437" t="inlineStr">
        <is>
          <t>Software - Pacote Office</t>
        </is>
      </c>
      <c r="W2437" t="inlineStr">
        <is>
          <t>Software</t>
        </is>
      </c>
      <c r="X2437" t="inlineStr">
        <is>
          <t>Technology &amp; Infrastructure</t>
        </is>
      </c>
      <c r="Y2437" t="inlineStr">
        <is>
          <t>Technology &amp; Infrastructure</t>
        </is>
      </c>
      <c r="Z2437" t="inlineStr">
        <is>
          <t>Technology &amp; Infrastructure</t>
        </is>
      </c>
      <c r="AA2437" t="inlineStr">
        <is>
          <t>Software</t>
        </is>
      </c>
      <c r="AB2437" t="inlineStr"/>
      <c r="AC2437" t="inlineStr"/>
      <c r="AD2437" t="n">
        <v>0</v>
      </c>
      <c r="AE2437" t="n">
        <v>0</v>
      </c>
    </row>
    <row r="2438">
      <c r="A2438" t="inlineStr">
        <is>
          <t>4499</t>
        </is>
      </c>
      <c r="B2438" s="115" t="n">
        <v>44776</v>
      </c>
      <c r="C2438" s="115" t="n">
        <v>44776</v>
      </c>
      <c r="D2438" t="n">
        <v>-20.21</v>
      </c>
      <c r="E2438" t="n">
        <v>-20.21</v>
      </c>
      <c r="F2438" t="inlineStr">
        <is>
          <t>BRL</t>
        </is>
      </c>
      <c r="G2438" t="n">
        <v>1</v>
      </c>
      <c r="H2438" t="n">
        <v>-20.21</v>
      </c>
      <c r="I2438" t="n">
        <v>-20.21</v>
      </c>
      <c r="J2438" t="n">
        <v>1</v>
      </c>
      <c r="K2438" t="inlineStr"/>
      <c r="L2438" t="inlineStr">
        <is>
          <t>Lumx Studios S/A</t>
        </is>
      </c>
      <c r="M2438" t="inlineStr">
        <is>
          <t>Lumx Studios S/A</t>
        </is>
      </c>
      <c r="N2438" t="n">
        <v>100</v>
      </c>
      <c r="O2438" t="inlineStr">
        <is>
          <t>Lumx</t>
        </is>
      </c>
      <c r="P2438" t="inlineStr">
        <is>
          <t>Lumx Studios S/A</t>
        </is>
      </c>
      <c r="Q2438" t="inlineStr"/>
      <c r="R2438" t="inlineStr">
        <is>
          <t>Uber Clevel São Paulo</t>
        </is>
      </c>
      <c r="S2438" t="inlineStr"/>
      <c r="T2438" t="inlineStr">
        <is>
          <t>Mercado Pago</t>
        </is>
      </c>
      <c r="U2438" t="inlineStr"/>
      <c r="V2438" t="inlineStr">
        <is>
          <t>Gestão - Transporte</t>
        </is>
      </c>
      <c r="W2438" t="inlineStr">
        <is>
          <t>Gestão - Transporte</t>
        </is>
      </c>
      <c r="X2438" t="inlineStr">
        <is>
          <t>Gestão</t>
        </is>
      </c>
      <c r="Y2438" t="inlineStr">
        <is>
          <t>Governance</t>
        </is>
      </c>
      <c r="Z2438" t="inlineStr">
        <is>
          <t>Governance</t>
        </is>
      </c>
      <c r="AA2438" t="inlineStr">
        <is>
          <t>Comercial</t>
        </is>
      </c>
      <c r="AB2438" t="inlineStr"/>
      <c r="AC2438" t="inlineStr"/>
      <c r="AD2438" t="n">
        <v>0</v>
      </c>
      <c r="AE2438" t="n">
        <v>0</v>
      </c>
    </row>
    <row r="2439">
      <c r="A2439" t="inlineStr">
        <is>
          <t>4500</t>
        </is>
      </c>
      <c r="B2439" s="115" t="n">
        <v>44776</v>
      </c>
      <c r="C2439" s="115" t="n">
        <v>44776</v>
      </c>
      <c r="D2439" t="n">
        <v>-19.98</v>
      </c>
      <c r="E2439" t="n">
        <v>-19.98</v>
      </c>
      <c r="F2439" t="inlineStr">
        <is>
          <t>BRL</t>
        </is>
      </c>
      <c r="G2439" t="n">
        <v>1</v>
      </c>
      <c r="H2439" t="n">
        <v>-19.98</v>
      </c>
      <c r="I2439" t="n">
        <v>-19.98</v>
      </c>
      <c r="J2439" t="n">
        <v>1</v>
      </c>
      <c r="K2439" t="inlineStr"/>
      <c r="L2439" t="inlineStr">
        <is>
          <t>Lumx Studios S/A</t>
        </is>
      </c>
      <c r="M2439" t="inlineStr">
        <is>
          <t>Lumx Studios S/A</t>
        </is>
      </c>
      <c r="N2439" t="n">
        <v>100</v>
      </c>
      <c r="O2439" t="inlineStr">
        <is>
          <t>Lumx</t>
        </is>
      </c>
      <c r="P2439" t="inlineStr">
        <is>
          <t>Lumx Studios S/A</t>
        </is>
      </c>
      <c r="Q2439" t="inlineStr"/>
      <c r="R2439" t="inlineStr">
        <is>
          <t>Uber Clevel São Paulo</t>
        </is>
      </c>
      <c r="S2439" t="inlineStr"/>
      <c r="T2439" t="inlineStr">
        <is>
          <t>Mercado Pago</t>
        </is>
      </c>
      <c r="U2439" t="inlineStr"/>
      <c r="V2439" t="inlineStr">
        <is>
          <t>Gestão - Transporte</t>
        </is>
      </c>
      <c r="W2439" t="inlineStr">
        <is>
          <t>Gestão - Transporte</t>
        </is>
      </c>
      <c r="X2439" t="inlineStr">
        <is>
          <t>Gestão</t>
        </is>
      </c>
      <c r="Y2439" t="inlineStr">
        <is>
          <t>Governance</t>
        </is>
      </c>
      <c r="Z2439" t="inlineStr">
        <is>
          <t>Governance</t>
        </is>
      </c>
      <c r="AA2439" t="inlineStr">
        <is>
          <t>Comercial</t>
        </is>
      </c>
      <c r="AB2439" t="inlineStr"/>
      <c r="AC2439" t="inlineStr"/>
      <c r="AD2439" t="n">
        <v>0</v>
      </c>
      <c r="AE2439" t="n">
        <v>0</v>
      </c>
    </row>
    <row r="2440">
      <c r="A2440" t="inlineStr">
        <is>
          <t>4501</t>
        </is>
      </c>
      <c r="B2440" s="115" t="n">
        <v>44776</v>
      </c>
      <c r="C2440" s="115" t="n">
        <v>44776</v>
      </c>
      <c r="D2440" t="n">
        <v>-13.96</v>
      </c>
      <c r="E2440" t="n">
        <v>-13.96</v>
      </c>
      <c r="F2440" t="inlineStr">
        <is>
          <t>BRL</t>
        </is>
      </c>
      <c r="G2440" t="n">
        <v>1</v>
      </c>
      <c r="H2440" t="n">
        <v>-13.96</v>
      </c>
      <c r="I2440" t="n">
        <v>-13.96</v>
      </c>
      <c r="J2440" t="n">
        <v>1</v>
      </c>
      <c r="K2440" t="inlineStr"/>
      <c r="L2440" t="inlineStr">
        <is>
          <t>Lumx Studios S/A</t>
        </is>
      </c>
      <c r="M2440" t="inlineStr">
        <is>
          <t>Lumx Studios S/A</t>
        </is>
      </c>
      <c r="N2440" t="n">
        <v>100</v>
      </c>
      <c r="O2440" t="inlineStr">
        <is>
          <t>Lumx</t>
        </is>
      </c>
      <c r="P2440" t="inlineStr">
        <is>
          <t>Lumx Studios S/A</t>
        </is>
      </c>
      <c r="Q2440" t="inlineStr"/>
      <c r="R2440" t="inlineStr">
        <is>
          <t>Uber Clevel São Paulo</t>
        </is>
      </c>
      <c r="S2440" t="inlineStr"/>
      <c r="T2440" t="inlineStr">
        <is>
          <t>Mercado Pago</t>
        </is>
      </c>
      <c r="U2440" t="inlineStr"/>
      <c r="V2440" t="inlineStr">
        <is>
          <t>Gestão - Transporte</t>
        </is>
      </c>
      <c r="W2440" t="inlineStr">
        <is>
          <t>Gestão - Transporte</t>
        </is>
      </c>
      <c r="X2440" t="inlineStr">
        <is>
          <t>Gestão</t>
        </is>
      </c>
      <c r="Y2440" t="inlineStr">
        <is>
          <t>Governance</t>
        </is>
      </c>
      <c r="Z2440" t="inlineStr">
        <is>
          <t>Governance</t>
        </is>
      </c>
      <c r="AA2440" t="inlineStr">
        <is>
          <t>Comercial</t>
        </is>
      </c>
      <c r="AB2440" t="inlineStr"/>
      <c r="AC2440" t="inlineStr"/>
      <c r="AD2440" t="n">
        <v>0</v>
      </c>
      <c r="AE2440" t="n">
        <v>0</v>
      </c>
    </row>
    <row r="2441">
      <c r="A2441" t="inlineStr">
        <is>
          <t>4502</t>
        </is>
      </c>
      <c r="B2441" s="115" t="n">
        <v>44776</v>
      </c>
      <c r="C2441" s="115" t="n">
        <v>44776</v>
      </c>
      <c r="D2441" t="n">
        <v>-419</v>
      </c>
      <c r="E2441" t="n">
        <v>-419</v>
      </c>
      <c r="F2441" t="inlineStr">
        <is>
          <t>BRL</t>
        </is>
      </c>
      <c r="G2441" t="n">
        <v>1</v>
      </c>
      <c r="H2441" t="n">
        <v>-419</v>
      </c>
      <c r="I2441" t="n">
        <v>-419</v>
      </c>
      <c r="J2441" t="n">
        <v>1</v>
      </c>
      <c r="K2441" t="inlineStr"/>
      <c r="L2441" t="inlineStr">
        <is>
          <t>Lumx Studios S/A</t>
        </is>
      </c>
      <c r="M2441" t="inlineStr">
        <is>
          <t>Mercadolivre.com Atividades de Internet Ltda</t>
        </is>
      </c>
      <c r="N2441" t="n">
        <v>100</v>
      </c>
      <c r="O2441" t="inlineStr"/>
      <c r="P2441" t="inlineStr">
        <is>
          <t>Mercadolivre.com Atividades de Internet Ltda</t>
        </is>
      </c>
      <c r="Q2441" t="inlineStr"/>
      <c r="R2441" t="inlineStr">
        <is>
          <t>Compra de Máquinas e Equipamentos.</t>
        </is>
      </c>
      <c r="S2441" t="inlineStr"/>
      <c r="T2441" t="inlineStr">
        <is>
          <t>Mercado Pago</t>
        </is>
      </c>
      <c r="U2441" t="inlineStr"/>
      <c r="V2441" t="inlineStr">
        <is>
          <t>Máquinas e Equipamentos</t>
        </is>
      </c>
      <c r="W2441" t="inlineStr">
        <is>
          <t>Material de Uso e Consumo</t>
        </is>
      </c>
      <c r="X2441" t="inlineStr">
        <is>
          <t>Office</t>
        </is>
      </c>
      <c r="Y2441" t="inlineStr">
        <is>
          <t>Administrative Costs</t>
        </is>
      </c>
      <c r="Z2441" t="inlineStr">
        <is>
          <t>Administrative Costs</t>
        </is>
      </c>
      <c r="AA2441" t="inlineStr">
        <is>
          <t>Outros</t>
        </is>
      </c>
      <c r="AB2441" t="inlineStr"/>
      <c r="AC2441" t="inlineStr"/>
      <c r="AD2441" t="n">
        <v>0</v>
      </c>
      <c r="AE2441" t="n">
        <v>0</v>
      </c>
    </row>
    <row r="2442">
      <c r="A2442" t="inlineStr">
        <is>
          <t>4503</t>
        </is>
      </c>
      <c r="B2442" s="115" t="n">
        <v>44775</v>
      </c>
      <c r="C2442" s="115" t="n">
        <v>44775</v>
      </c>
      <c r="D2442" t="n">
        <v>-1180.08</v>
      </c>
      <c r="E2442" t="n">
        <v>-1180.08</v>
      </c>
      <c r="F2442" t="inlineStr">
        <is>
          <t>BRL</t>
        </is>
      </c>
      <c r="G2442" t="n">
        <v>1</v>
      </c>
      <c r="H2442" t="n">
        <v>-1180.08</v>
      </c>
      <c r="I2442" t="n">
        <v>-1180.08</v>
      </c>
      <c r="J2442" t="n">
        <v>1</v>
      </c>
      <c r="K2442" t="inlineStr"/>
      <c r="L2442" t="inlineStr">
        <is>
          <t>Lumx Studios S/A</t>
        </is>
      </c>
      <c r="M2442" t="inlineStr">
        <is>
          <t>Amazon Servicos de Varejo do Brasil Ltda.</t>
        </is>
      </c>
      <c r="N2442" t="n">
        <v>100</v>
      </c>
      <c r="O2442" t="inlineStr"/>
      <c r="P2442" t="inlineStr">
        <is>
          <t>Amazon Servicos de Varejo do Brasil Ltda.</t>
        </is>
      </c>
      <c r="Q2442" t="inlineStr"/>
      <c r="R2442" t="inlineStr">
        <is>
          <t>Aws - Amazon Web Service</t>
        </is>
      </c>
      <c r="S2442" t="inlineStr"/>
      <c r="T2442" t="inlineStr">
        <is>
          <t>Mercado Pago</t>
        </is>
      </c>
      <c r="U2442" t="inlineStr"/>
      <c r="V2442" t="inlineStr">
        <is>
          <t>Software - Amazon Web Service</t>
        </is>
      </c>
      <c r="W2442" t="inlineStr">
        <is>
          <t>Software</t>
        </is>
      </c>
      <c r="X2442" t="inlineStr">
        <is>
          <t>Technology &amp; Infrastructure</t>
        </is>
      </c>
      <c r="Y2442" t="inlineStr">
        <is>
          <t>Technology &amp; Infrastructure</t>
        </is>
      </c>
      <c r="Z2442" t="inlineStr">
        <is>
          <t>Technology &amp; Infrastructure</t>
        </is>
      </c>
      <c r="AA2442" t="inlineStr">
        <is>
          <t>Software</t>
        </is>
      </c>
      <c r="AB2442" t="inlineStr"/>
      <c r="AC2442" t="inlineStr"/>
      <c r="AD2442" t="n">
        <v>0</v>
      </c>
      <c r="AE2442" t="n">
        <v>0</v>
      </c>
    </row>
    <row r="2443">
      <c r="A2443" t="inlineStr">
        <is>
          <t>759</t>
        </is>
      </c>
      <c r="B2443" s="115" t="n">
        <v>44775</v>
      </c>
      <c r="C2443" s="115" t="n">
        <v>44775</v>
      </c>
      <c r="D2443" t="n">
        <v>200000</v>
      </c>
      <c r="E2443" t="n">
        <v>200000</v>
      </c>
      <c r="F2443" t="inlineStr">
        <is>
          <t>BRL</t>
        </is>
      </c>
      <c r="G2443" t="n">
        <v>1</v>
      </c>
      <c r="H2443" t="n">
        <v>200000</v>
      </c>
      <c r="I2443" t="n">
        <v>200000</v>
      </c>
      <c r="J2443" t="n">
        <v>1</v>
      </c>
      <c r="K2443" t="inlineStr"/>
      <c r="L2443" t="inlineStr">
        <is>
          <t>Lumx Studios S/A</t>
        </is>
      </c>
      <c r="M2443" t="inlineStr">
        <is>
          <t>Cora</t>
        </is>
      </c>
      <c r="N2443" t="n">
        <v>100</v>
      </c>
      <c r="O2443" t="inlineStr">
        <is>
          <t>Lumx</t>
        </is>
      </c>
      <c r="P2443" t="inlineStr">
        <is>
          <t>Lumx Studios S/A</t>
        </is>
      </c>
      <c r="Q2443" t="inlineStr"/>
      <c r="R2443" t="inlineStr">
        <is>
          <t>Transferência entre Contas</t>
        </is>
      </c>
      <c r="S2443" t="inlineStr"/>
      <c r="T2443" t="inlineStr">
        <is>
          <t>Cora</t>
        </is>
      </c>
      <c r="U2443" t="inlineStr"/>
      <c r="V2443" t="inlineStr">
        <is>
          <t>Transferências</t>
        </is>
      </c>
      <c r="W2443" t="inlineStr">
        <is>
          <t>Transferências</t>
        </is>
      </c>
      <c r="X2443" t="inlineStr">
        <is>
          <t>Others</t>
        </is>
      </c>
      <c r="Y2443" t="inlineStr">
        <is>
          <t>Administrative Costs</t>
        </is>
      </c>
      <c r="Z2443" t="inlineStr">
        <is>
          <t>Administrative Costs</t>
        </is>
      </c>
      <c r="AA2443" t="inlineStr">
        <is>
          <t>Outros</t>
        </is>
      </c>
      <c r="AB2443" t="inlineStr"/>
      <c r="AC2443" t="inlineStr"/>
      <c r="AD2443" t="n">
        <v>0</v>
      </c>
      <c r="AE2443" t="n">
        <v>0</v>
      </c>
    </row>
    <row r="2444">
      <c r="A2444" t="inlineStr">
        <is>
          <t>9720</t>
        </is>
      </c>
      <c r="B2444" s="115" t="n">
        <v>44775</v>
      </c>
      <c r="C2444" s="115" t="n">
        <v>44775</v>
      </c>
      <c r="D2444" t="n">
        <v>-200000</v>
      </c>
      <c r="E2444" t="n">
        <v>-200000</v>
      </c>
      <c r="F2444" t="inlineStr">
        <is>
          <t>BRL</t>
        </is>
      </c>
      <c r="G2444" t="n">
        <v>1</v>
      </c>
      <c r="H2444" t="n">
        <v>-200000</v>
      </c>
      <c r="I2444" t="n">
        <v>-200000</v>
      </c>
      <c r="J2444" t="n">
        <v>1</v>
      </c>
      <c r="K2444" t="inlineStr"/>
      <c r="L2444" t="inlineStr">
        <is>
          <t>Lumx Studios S/A</t>
        </is>
      </c>
      <c r="M2444" t="inlineStr">
        <is>
          <t>Lumx Studios S/A</t>
        </is>
      </c>
      <c r="N2444" t="n">
        <v>100</v>
      </c>
      <c r="O2444" t="inlineStr">
        <is>
          <t>Lumx</t>
        </is>
      </c>
      <c r="P2444" t="inlineStr">
        <is>
          <t>Lumx Studios S/A</t>
        </is>
      </c>
      <c r="Q2444" t="inlineStr"/>
      <c r="R2444" t="inlineStr">
        <is>
          <t>Transferência entre Contas</t>
        </is>
      </c>
      <c r="S2444" t="inlineStr"/>
      <c r="T2444" t="inlineStr">
        <is>
          <t>Mercado Bitcoin</t>
        </is>
      </c>
      <c r="U2444" t="inlineStr"/>
      <c r="V2444" t="inlineStr">
        <is>
          <t>Transferências</t>
        </is>
      </c>
      <c r="W2444" t="inlineStr">
        <is>
          <t>Transferências</t>
        </is>
      </c>
      <c r="X2444" t="inlineStr">
        <is>
          <t>Others</t>
        </is>
      </c>
      <c r="Y2444" t="inlineStr">
        <is>
          <t>Administrative Costs</t>
        </is>
      </c>
      <c r="Z2444" t="inlineStr">
        <is>
          <t>Administrative Costs</t>
        </is>
      </c>
      <c r="AA2444" t="inlineStr">
        <is>
          <t>Outros</t>
        </is>
      </c>
      <c r="AB2444" t="inlineStr"/>
      <c r="AC2444" t="inlineStr"/>
      <c r="AD2444" t="n">
        <v>0</v>
      </c>
      <c r="AE2444" t="n">
        <v>0</v>
      </c>
    </row>
    <row r="2445">
      <c r="A2445" t="inlineStr">
        <is>
          <t>4504</t>
        </is>
      </c>
      <c r="B2445" s="115" t="n">
        <v>44774</v>
      </c>
      <c r="C2445" s="115" t="n">
        <v>44774</v>
      </c>
      <c r="D2445" t="n">
        <v>-36.47</v>
      </c>
      <c r="E2445" t="n">
        <v>-36.47</v>
      </c>
      <c r="F2445" t="inlineStr">
        <is>
          <t>BRL</t>
        </is>
      </c>
      <c r="G2445" t="n">
        <v>1</v>
      </c>
      <c r="H2445" t="n">
        <v>-36.47</v>
      </c>
      <c r="I2445" t="n">
        <v>-36.47</v>
      </c>
      <c r="J2445" t="n">
        <v>1</v>
      </c>
      <c r="K2445" t="inlineStr"/>
      <c r="L2445" t="inlineStr">
        <is>
          <t>Lumx Studios S/A</t>
        </is>
      </c>
      <c r="M2445" t="inlineStr">
        <is>
          <t>Caio Diniz Bretas</t>
        </is>
      </c>
      <c r="N2445" t="n">
        <v>100</v>
      </c>
      <c r="O2445" t="inlineStr">
        <is>
          <t>Financeiro</t>
        </is>
      </c>
      <c r="P2445" t="inlineStr">
        <is>
          <t>Caio Diniz Bretas</t>
        </is>
      </c>
      <c r="Q2445" t="inlineStr"/>
      <c r="R2445" t="inlineStr">
        <is>
          <t>Reembolso Compra Pilhas e Apagador</t>
        </is>
      </c>
      <c r="S2445" t="inlineStr"/>
      <c r="T2445" t="inlineStr">
        <is>
          <t>Cora</t>
        </is>
      </c>
      <c r="U2445" t="inlineStr"/>
      <c r="V2445" t="inlineStr">
        <is>
          <t>Material de Uso e Consumo</t>
        </is>
      </c>
      <c r="W2445" t="inlineStr">
        <is>
          <t>Material de Uso e Consumo</t>
        </is>
      </c>
      <c r="X2445" t="inlineStr">
        <is>
          <t>Office</t>
        </is>
      </c>
      <c r="Y2445" t="inlineStr">
        <is>
          <t>Administrative Costs</t>
        </is>
      </c>
      <c r="Z2445" t="inlineStr">
        <is>
          <t>Administrative Costs</t>
        </is>
      </c>
      <c r="AA2445" t="inlineStr">
        <is>
          <t>Outros</t>
        </is>
      </c>
      <c r="AB2445" t="inlineStr"/>
      <c r="AC2445" t="inlineStr"/>
      <c r="AD2445" t="n">
        <v>0</v>
      </c>
      <c r="AE2445" t="n">
        <v>0</v>
      </c>
    </row>
    <row r="2446">
      <c r="A2446" t="inlineStr">
        <is>
          <t>4505</t>
        </is>
      </c>
      <c r="B2446" s="115" t="n">
        <v>44774</v>
      </c>
      <c r="C2446" s="115" t="n">
        <v>44774</v>
      </c>
      <c r="D2446" t="n">
        <v>-36.68</v>
      </c>
      <c r="E2446" t="n">
        <v>-36.68</v>
      </c>
      <c r="F2446" t="inlineStr">
        <is>
          <t>BRL</t>
        </is>
      </c>
      <c r="G2446" t="n">
        <v>1</v>
      </c>
      <c r="H2446" t="n">
        <v>-36.68</v>
      </c>
      <c r="I2446" t="n">
        <v>-36.68</v>
      </c>
      <c r="J2446" t="n">
        <v>1</v>
      </c>
      <c r="K2446" t="inlineStr"/>
      <c r="L2446" t="inlineStr">
        <is>
          <t>Lumx Studios S/A</t>
        </is>
      </c>
      <c r="M2446" t="inlineStr">
        <is>
          <t>Caio Diniz Bretas</t>
        </is>
      </c>
      <c r="N2446" t="n">
        <v>100</v>
      </c>
      <c r="O2446" t="inlineStr">
        <is>
          <t>Financeiro</t>
        </is>
      </c>
      <c r="P2446" t="inlineStr">
        <is>
          <t>Caio Diniz Bretas</t>
        </is>
      </c>
      <c r="Q2446" t="inlineStr"/>
      <c r="R2446" t="inlineStr">
        <is>
          <t>Compra de Materiais para O Escritório</t>
        </is>
      </c>
      <c r="S2446" t="inlineStr"/>
      <c r="T2446" t="inlineStr">
        <is>
          <t>Cora</t>
        </is>
      </c>
      <c r="U2446" t="inlineStr"/>
      <c r="V2446" t="inlineStr">
        <is>
          <t>Material de Uso e Consumo</t>
        </is>
      </c>
      <c r="W2446" t="inlineStr">
        <is>
          <t>Material de Uso e Consumo</t>
        </is>
      </c>
      <c r="X2446" t="inlineStr">
        <is>
          <t>Office</t>
        </is>
      </c>
      <c r="Y2446" t="inlineStr">
        <is>
          <t>Administrative Costs</t>
        </is>
      </c>
      <c r="Z2446" t="inlineStr">
        <is>
          <t>Administrative Costs</t>
        </is>
      </c>
      <c r="AA2446" t="inlineStr">
        <is>
          <t>Outros</t>
        </is>
      </c>
      <c r="AB2446" t="inlineStr"/>
      <c r="AC2446" t="inlineStr"/>
      <c r="AD2446" t="n">
        <v>0</v>
      </c>
      <c r="AE2446" t="n">
        <v>0</v>
      </c>
    </row>
    <row r="2447">
      <c r="A2447" t="inlineStr">
        <is>
          <t>4506</t>
        </is>
      </c>
      <c r="B2447" s="115" t="n">
        <v>44774</v>
      </c>
      <c r="C2447" s="115" t="n">
        <v>44774</v>
      </c>
      <c r="D2447" t="n">
        <v>-5000</v>
      </c>
      <c r="E2447" t="n">
        <v>-5000</v>
      </c>
      <c r="F2447" t="inlineStr">
        <is>
          <t>BRL</t>
        </is>
      </c>
      <c r="G2447" t="n">
        <v>1</v>
      </c>
      <c r="H2447" t="n">
        <v>-5000</v>
      </c>
      <c r="I2447" t="n">
        <v>-5000</v>
      </c>
      <c r="J2447" t="n">
        <v>1</v>
      </c>
      <c r="K2447" t="inlineStr"/>
      <c r="L2447" t="inlineStr">
        <is>
          <t>Lumx Studios S/A</t>
        </is>
      </c>
      <c r="M2447" t="inlineStr">
        <is>
          <t>Lima &amp; Feigelson Sociedade de Advogados</t>
        </is>
      </c>
      <c r="N2447" t="n">
        <v>100</v>
      </c>
      <c r="O2447" t="inlineStr"/>
      <c r="P2447" t="inlineStr">
        <is>
          <t>Lima &amp; Feigelson Sociedade de Advogados</t>
        </is>
      </c>
      <c r="Q2447" t="inlineStr"/>
      <c r="R2447" t="inlineStr">
        <is>
          <t>Fixo Mensal. Assessoria Jurídica - Elaboração de Contratos Civeis e Atos Societários.</t>
        </is>
      </c>
      <c r="S2447" t="inlineStr"/>
      <c r="T2447" t="inlineStr">
        <is>
          <t>Cora</t>
        </is>
      </c>
      <c r="U2447" t="inlineStr"/>
      <c r="V2447" t="inlineStr">
        <is>
          <t>Corporate - Lima &amp; Feigelson</t>
        </is>
      </c>
      <c r="W2447" t="inlineStr">
        <is>
          <t>Corporate/Societário</t>
        </is>
      </c>
      <c r="X2447" t="inlineStr">
        <is>
          <t>Legal</t>
        </is>
      </c>
      <c r="Y2447" t="inlineStr">
        <is>
          <t>Operating Costs</t>
        </is>
      </c>
      <c r="Z2447" t="inlineStr">
        <is>
          <t>Operating Costs</t>
        </is>
      </c>
      <c r="AA2447" t="inlineStr">
        <is>
          <t>Jurídico</t>
        </is>
      </c>
      <c r="AB2447" t="inlineStr"/>
      <c r="AC2447" t="inlineStr"/>
      <c r="AD2447" t="n">
        <v>0</v>
      </c>
      <c r="AE2447" t="n">
        <v>0</v>
      </c>
    </row>
    <row r="2448">
      <c r="A2448" t="inlineStr">
        <is>
          <t>4507</t>
        </is>
      </c>
      <c r="B2448" s="115" t="n">
        <v>44774</v>
      </c>
      <c r="C2448" s="115" t="n">
        <v>44774</v>
      </c>
      <c r="D2448" t="n">
        <v>-1860.4</v>
      </c>
      <c r="E2448" t="n">
        <v>-1860.4</v>
      </c>
      <c r="F2448" t="inlineStr">
        <is>
          <t>BRL</t>
        </is>
      </c>
      <c r="G2448" t="n">
        <v>1</v>
      </c>
      <c r="H2448" t="n">
        <v>-1860.4</v>
      </c>
      <c r="I2448" t="n">
        <v>-1860.4</v>
      </c>
      <c r="J2448" t="n">
        <v>1</v>
      </c>
      <c r="K2448" t="inlineStr"/>
      <c r="L2448" t="inlineStr">
        <is>
          <t>Lumx Studios S/A</t>
        </is>
      </c>
      <c r="M2448" t="inlineStr">
        <is>
          <t>Google Brasil Internet Ltda.</t>
        </is>
      </c>
      <c r="N2448" t="n">
        <v>100</v>
      </c>
      <c r="O2448" t="inlineStr"/>
      <c r="P2448" t="inlineStr">
        <is>
          <t>Google Brasil Internet Ltda.</t>
        </is>
      </c>
      <c r="Q2448" t="inlineStr"/>
      <c r="R2448" t="inlineStr">
        <is>
          <t>Liquidação de Conta a Pagar</t>
        </is>
      </c>
      <c r="S2448" t="inlineStr"/>
      <c r="T2448" t="inlineStr">
        <is>
          <t>Mercado Pago</t>
        </is>
      </c>
      <c r="U2448" t="inlineStr"/>
      <c r="V2448" t="inlineStr">
        <is>
          <t>Software - Google Gsuite</t>
        </is>
      </c>
      <c r="W2448" t="inlineStr">
        <is>
          <t>Software</t>
        </is>
      </c>
      <c r="X2448" t="inlineStr">
        <is>
          <t>Technology &amp; Infrastructure</t>
        </is>
      </c>
      <c r="Y2448" t="inlineStr">
        <is>
          <t>Technology &amp; Infrastructure</t>
        </is>
      </c>
      <c r="Z2448" t="inlineStr">
        <is>
          <t>Technology &amp; Infrastructure</t>
        </is>
      </c>
      <c r="AA2448" t="inlineStr">
        <is>
          <t>Software</t>
        </is>
      </c>
      <c r="AB2448" t="inlineStr"/>
      <c r="AC2448" t="inlineStr"/>
      <c r="AD2448" t="n">
        <v>0</v>
      </c>
      <c r="AE2448" t="n">
        <v>0</v>
      </c>
    </row>
    <row r="2449">
      <c r="A2449" t="inlineStr">
        <is>
          <t>4508</t>
        </is>
      </c>
      <c r="B2449" s="115" t="n">
        <v>44774</v>
      </c>
      <c r="C2449" s="115" t="n">
        <v>44774</v>
      </c>
      <c r="D2449" t="n">
        <v>-513.03</v>
      </c>
      <c r="E2449" t="n">
        <v>-513.03</v>
      </c>
      <c r="F2449" t="inlineStr">
        <is>
          <t>BRL</t>
        </is>
      </c>
      <c r="G2449" t="n">
        <v>1</v>
      </c>
      <c r="H2449" t="n">
        <v>-513.03</v>
      </c>
      <c r="I2449" t="n">
        <v>-513.03</v>
      </c>
      <c r="J2449" t="n">
        <v>1</v>
      </c>
      <c r="K2449" t="inlineStr"/>
      <c r="L2449" t="inlineStr">
        <is>
          <t>Lumx Studios S/A</t>
        </is>
      </c>
      <c r="M2449" t="inlineStr">
        <is>
          <t>Ministério da Economia</t>
        </is>
      </c>
      <c r="N2449" t="n">
        <v>100</v>
      </c>
      <c r="O2449" t="inlineStr"/>
      <c r="P2449" t="inlineStr">
        <is>
          <t>Ministério da Economia</t>
        </is>
      </c>
      <c r="Q2449" t="inlineStr"/>
      <c r="R2449" t="inlineStr">
        <is>
          <t>Retenções de Contribnuições de Pagamento Pj a Pj</t>
        </is>
      </c>
      <c r="S2449" t="inlineStr"/>
      <c r="T2449" t="inlineStr">
        <is>
          <t>Cora</t>
        </is>
      </c>
      <c r="U2449" t="inlineStr"/>
      <c r="V2449" t="inlineStr">
        <is>
          <t>Imposto - Pis</t>
        </is>
      </c>
      <c r="W2449" t="inlineStr">
        <is>
          <t>Impostos</t>
        </is>
      </c>
      <c r="X2449" t="inlineStr">
        <is>
          <t>Tax And Fees</t>
        </is>
      </c>
      <c r="Y2449" t="inlineStr">
        <is>
          <t>Tax And Fees</t>
        </is>
      </c>
      <c r="Z2449" t="inlineStr">
        <is>
          <t>Tax And Fees</t>
        </is>
      </c>
      <c r="AA2449" t="inlineStr">
        <is>
          <t>Impostos e Taxas</t>
        </is>
      </c>
      <c r="AB2449" t="inlineStr"/>
      <c r="AC2449" t="inlineStr"/>
      <c r="AD2449" t="n">
        <v>0</v>
      </c>
      <c r="AE2449" t="n">
        <v>0</v>
      </c>
    </row>
    <row r="2450">
      <c r="A2450" t="inlineStr">
        <is>
          <t>4509</t>
        </is>
      </c>
      <c r="B2450" s="115" t="n">
        <v>44774</v>
      </c>
      <c r="C2450" s="115" t="n">
        <v>44774</v>
      </c>
      <c r="D2450" t="n">
        <v>-113.56</v>
      </c>
      <c r="E2450" t="n">
        <v>-113.56</v>
      </c>
      <c r="F2450" t="inlineStr">
        <is>
          <t>BRL</t>
        </is>
      </c>
      <c r="G2450" t="n">
        <v>1</v>
      </c>
      <c r="H2450" t="n">
        <v>-113.56</v>
      </c>
      <c r="I2450" t="n">
        <v>-113.56</v>
      </c>
      <c r="J2450" t="n">
        <v>1</v>
      </c>
      <c r="K2450" t="inlineStr"/>
      <c r="L2450" t="inlineStr">
        <is>
          <t>Lumx Studios S/A</t>
        </is>
      </c>
      <c r="M2450" t="inlineStr">
        <is>
          <t>Lumx Studios S/A</t>
        </is>
      </c>
      <c r="N2450" t="n">
        <v>100</v>
      </c>
      <c r="O2450" t="inlineStr">
        <is>
          <t>Conselho</t>
        </is>
      </c>
      <c r="P2450" t="inlineStr">
        <is>
          <t>Lumx Studios S/A</t>
        </is>
      </c>
      <c r="Q2450" t="inlineStr"/>
      <c r="R2450" t="inlineStr">
        <is>
          <t>Software - Webflow</t>
        </is>
      </c>
      <c r="S2450" t="inlineStr"/>
      <c r="T2450" t="inlineStr">
        <is>
          <t>Mercado Pago</t>
        </is>
      </c>
      <c r="U2450" t="inlineStr"/>
      <c r="V2450" t="inlineStr">
        <is>
          <t>Software - Webflow</t>
        </is>
      </c>
      <c r="W2450" t="inlineStr">
        <is>
          <t>Software</t>
        </is>
      </c>
      <c r="X2450" t="inlineStr">
        <is>
          <t>Technology &amp; Infrastructure</t>
        </is>
      </c>
      <c r="Y2450" t="inlineStr">
        <is>
          <t>Technology &amp; Infrastructure</t>
        </is>
      </c>
      <c r="Z2450" t="inlineStr">
        <is>
          <t>Technology &amp; Infrastructure</t>
        </is>
      </c>
      <c r="AA2450" t="inlineStr">
        <is>
          <t>Software</t>
        </is>
      </c>
      <c r="AB2450" t="inlineStr"/>
      <c r="AC2450" t="inlineStr"/>
      <c r="AD2450" t="n">
        <v>0</v>
      </c>
      <c r="AE2450" t="n">
        <v>0</v>
      </c>
    </row>
    <row r="2451">
      <c r="A2451" t="inlineStr">
        <is>
          <t>4510</t>
        </is>
      </c>
      <c r="B2451" s="115" t="n">
        <v>44774</v>
      </c>
      <c r="C2451" s="115" t="n">
        <v>44774</v>
      </c>
      <c r="D2451" t="n">
        <v>-227.12</v>
      </c>
      <c r="E2451" t="n">
        <v>-227.12</v>
      </c>
      <c r="F2451" t="inlineStr">
        <is>
          <t>BRL</t>
        </is>
      </c>
      <c r="G2451" t="n">
        <v>1</v>
      </c>
      <c r="H2451" t="n">
        <v>-227.12</v>
      </c>
      <c r="I2451" t="n">
        <v>-227.12</v>
      </c>
      <c r="J2451" t="n">
        <v>1</v>
      </c>
      <c r="K2451" t="inlineStr"/>
      <c r="L2451" t="inlineStr">
        <is>
          <t>Lumx Studios S/A</t>
        </is>
      </c>
      <c r="M2451" t="inlineStr">
        <is>
          <t>Lumx Studios S/A</t>
        </is>
      </c>
      <c r="N2451" t="n">
        <v>100</v>
      </c>
      <c r="O2451" t="inlineStr">
        <is>
          <t>Conselho</t>
        </is>
      </c>
      <c r="P2451" t="inlineStr">
        <is>
          <t>Lumx Studios S/A</t>
        </is>
      </c>
      <c r="Q2451" t="inlineStr"/>
      <c r="R2451" t="inlineStr">
        <is>
          <t>Software - Gitbook</t>
        </is>
      </c>
      <c r="S2451" t="inlineStr"/>
      <c r="T2451" t="inlineStr">
        <is>
          <t>Mercado Pago</t>
        </is>
      </c>
      <c r="U2451" t="inlineStr"/>
      <c r="V2451" t="inlineStr">
        <is>
          <t>Software - Gitbook</t>
        </is>
      </c>
      <c r="W2451" t="inlineStr">
        <is>
          <t>Software</t>
        </is>
      </c>
      <c r="X2451" t="inlineStr">
        <is>
          <t>Technology &amp; Infrastructure</t>
        </is>
      </c>
      <c r="Y2451" t="inlineStr">
        <is>
          <t>Technology &amp; Infrastructure</t>
        </is>
      </c>
      <c r="Z2451" t="inlineStr">
        <is>
          <t>Technology &amp; Infrastructure</t>
        </is>
      </c>
      <c r="AA2451" t="inlineStr">
        <is>
          <t>Software</t>
        </is>
      </c>
      <c r="AB2451" t="inlineStr"/>
      <c r="AC2451" t="inlineStr"/>
      <c r="AD2451" t="n">
        <v>0</v>
      </c>
      <c r="AE2451" t="n">
        <v>0</v>
      </c>
    </row>
    <row r="2452">
      <c r="A2452" t="inlineStr">
        <is>
          <t>4511</t>
        </is>
      </c>
      <c r="B2452" s="115" t="n">
        <v>44774</v>
      </c>
      <c r="C2452" s="115" t="n">
        <v>44774</v>
      </c>
      <c r="D2452" t="n">
        <v>-3500</v>
      </c>
      <c r="E2452" t="n">
        <v>-3500</v>
      </c>
      <c r="F2452" t="inlineStr">
        <is>
          <t>BRL</t>
        </is>
      </c>
      <c r="G2452" t="n">
        <v>1</v>
      </c>
      <c r="H2452" t="n">
        <v>-3500</v>
      </c>
      <c r="I2452" t="n">
        <v>-3500</v>
      </c>
      <c r="J2452" t="n">
        <v>1</v>
      </c>
      <c r="K2452" t="inlineStr"/>
      <c r="L2452" t="inlineStr">
        <is>
          <t>Lumx Studios S/A</t>
        </is>
      </c>
      <c r="M2452" t="inlineStr">
        <is>
          <t>Lima &amp; Feigelson Sociedade de Advogados</t>
        </is>
      </c>
      <c r="N2452" t="n">
        <v>100</v>
      </c>
      <c r="O2452" t="inlineStr"/>
      <c r="P2452" t="inlineStr">
        <is>
          <t>Lima &amp; Feigelson Sociedade de Advogados</t>
        </is>
      </c>
      <c r="Q2452" t="inlineStr"/>
      <c r="R2452" t="inlineStr">
        <is>
          <t>Assessoria Jurídica - Constiuição Vex</t>
        </is>
      </c>
      <c r="S2452" t="inlineStr"/>
      <c r="T2452" t="inlineStr">
        <is>
          <t>Cora</t>
        </is>
      </c>
      <c r="U2452" t="inlineStr"/>
      <c r="V2452" t="inlineStr">
        <is>
          <t>Corporate - Lima &amp; Feigelson</t>
        </is>
      </c>
      <c r="W2452" t="inlineStr">
        <is>
          <t>Corporate/Societário</t>
        </is>
      </c>
      <c r="X2452" t="inlineStr">
        <is>
          <t>Legal</t>
        </is>
      </c>
      <c r="Y2452" t="inlineStr">
        <is>
          <t>Operating Costs</t>
        </is>
      </c>
      <c r="Z2452" t="inlineStr">
        <is>
          <t>Operating Costs</t>
        </is>
      </c>
      <c r="AA2452" t="inlineStr">
        <is>
          <t>Jurídico</t>
        </is>
      </c>
      <c r="AB2452" t="inlineStr"/>
      <c r="AC2452" t="inlineStr"/>
      <c r="AD2452" t="n">
        <v>0</v>
      </c>
      <c r="AE2452" t="n">
        <v>0</v>
      </c>
    </row>
    <row r="2453">
      <c r="A2453" t="inlineStr">
        <is>
          <t>4512</t>
        </is>
      </c>
      <c r="B2453" s="115" t="n">
        <v>44774</v>
      </c>
      <c r="C2453" s="115" t="n">
        <v>44774</v>
      </c>
      <c r="D2453" t="n">
        <v>-5000</v>
      </c>
      <c r="E2453" t="n">
        <v>-5000</v>
      </c>
      <c r="F2453" t="inlineStr">
        <is>
          <t>BRL</t>
        </is>
      </c>
      <c r="G2453" t="n">
        <v>1</v>
      </c>
      <c r="H2453" t="n">
        <v>-5000</v>
      </c>
      <c r="I2453" t="n">
        <v>-5000</v>
      </c>
      <c r="J2453" t="n">
        <v>1</v>
      </c>
      <c r="K2453" t="inlineStr"/>
      <c r="L2453" t="inlineStr">
        <is>
          <t>Lumx Studios S/A</t>
        </is>
      </c>
      <c r="M2453" t="inlineStr">
        <is>
          <t>Lima &amp; Feigelson Sociedade de Advogados</t>
        </is>
      </c>
      <c r="N2453" t="n">
        <v>100</v>
      </c>
      <c r="O2453" t="inlineStr"/>
      <c r="P2453" t="inlineStr">
        <is>
          <t>Lima &amp; Feigelson Sociedade de Advogados</t>
        </is>
      </c>
      <c r="Q2453" t="inlineStr"/>
      <c r="R2453" t="inlineStr">
        <is>
          <t>Serviços Prestados. Assessoria Jurídica, Societária, Contratual e Trabalhista. Parcela 4</t>
        </is>
      </c>
      <c r="S2453" t="inlineStr"/>
      <c r="T2453" t="inlineStr">
        <is>
          <t>Cora</t>
        </is>
      </c>
      <c r="U2453" t="inlineStr"/>
      <c r="V2453" t="inlineStr">
        <is>
          <t>Corporate - Lima &amp; Feigelson</t>
        </is>
      </c>
      <c r="W2453" t="inlineStr">
        <is>
          <t>Corporate/Societário</t>
        </is>
      </c>
      <c r="X2453" t="inlineStr">
        <is>
          <t>Legal</t>
        </is>
      </c>
      <c r="Y2453" t="inlineStr">
        <is>
          <t>Operating Costs</t>
        </is>
      </c>
      <c r="Z2453" t="inlineStr">
        <is>
          <t>Operating Costs</t>
        </is>
      </c>
      <c r="AA2453" t="inlineStr">
        <is>
          <t>Jurídico</t>
        </is>
      </c>
      <c r="AB2453" t="inlineStr"/>
      <c r="AC2453" t="inlineStr"/>
      <c r="AD2453" t="n">
        <v>0</v>
      </c>
      <c r="AE2453" t="n">
        <v>0</v>
      </c>
    </row>
    <row r="2454">
      <c r="A2454" t="inlineStr">
        <is>
          <t>4513</t>
        </is>
      </c>
      <c r="B2454" s="115" t="n">
        <v>44774</v>
      </c>
      <c r="C2454" s="115" t="n">
        <v>44774</v>
      </c>
      <c r="D2454" t="n">
        <v>-1590.41</v>
      </c>
      <c r="E2454" t="n">
        <v>-1590.41</v>
      </c>
      <c r="F2454" t="inlineStr">
        <is>
          <t>BRL</t>
        </is>
      </c>
      <c r="G2454" t="n">
        <v>1</v>
      </c>
      <c r="H2454" t="n">
        <v>-1590.41</v>
      </c>
      <c r="I2454" t="n">
        <v>-1590.41</v>
      </c>
      <c r="J2454" t="n">
        <v>1</v>
      </c>
      <c r="K2454" t="inlineStr"/>
      <c r="L2454" t="inlineStr">
        <is>
          <t>Lumx Studios S/A</t>
        </is>
      </c>
      <c r="M2454" t="inlineStr">
        <is>
          <t>Ministério da Economia</t>
        </is>
      </c>
      <c r="N2454" t="n">
        <v>100</v>
      </c>
      <c r="O2454" t="inlineStr"/>
      <c r="P2454" t="inlineStr">
        <is>
          <t>Ministério da Economia</t>
        </is>
      </c>
      <c r="Q2454" t="inlineStr"/>
      <c r="R2454" t="inlineStr">
        <is>
          <t>Retenções de Contribnuições de Pagamento Pj a Pj</t>
        </is>
      </c>
      <c r="S2454" t="inlineStr"/>
      <c r="T2454" t="inlineStr">
        <is>
          <t>Cora</t>
        </is>
      </c>
      <c r="U2454" t="inlineStr"/>
      <c r="V2454" t="inlineStr">
        <is>
          <t>Imposto - Pis</t>
        </is>
      </c>
      <c r="W2454" t="inlineStr">
        <is>
          <t>Impostos</t>
        </is>
      </c>
      <c r="X2454" t="inlineStr">
        <is>
          <t>Tax And Fees</t>
        </is>
      </c>
      <c r="Y2454" t="inlineStr">
        <is>
          <t>Tax And Fees</t>
        </is>
      </c>
      <c r="Z2454" t="inlineStr">
        <is>
          <t>Tax And Fees</t>
        </is>
      </c>
      <c r="AA2454" t="inlineStr">
        <is>
          <t>Impostos e Taxas</t>
        </is>
      </c>
      <c r="AB2454" t="inlineStr"/>
      <c r="AC2454" t="inlineStr"/>
      <c r="AD2454" t="n">
        <v>0</v>
      </c>
      <c r="AE2454" t="n">
        <v>0</v>
      </c>
    </row>
    <row r="2455">
      <c r="A2455" t="inlineStr">
        <is>
          <t>760</t>
        </is>
      </c>
      <c r="B2455" s="115" t="n">
        <v>44774</v>
      </c>
      <c r="C2455" s="115" t="n">
        <v>44774</v>
      </c>
      <c r="D2455" t="n">
        <v>10000</v>
      </c>
      <c r="E2455" t="n">
        <v>10000</v>
      </c>
      <c r="F2455" t="inlineStr">
        <is>
          <t>BRL</t>
        </is>
      </c>
      <c r="G2455" t="n">
        <v>1</v>
      </c>
      <c r="H2455" t="n">
        <v>10000</v>
      </c>
      <c r="I2455" t="n">
        <v>10000</v>
      </c>
      <c r="J2455" t="n">
        <v>1</v>
      </c>
      <c r="K2455" t="inlineStr"/>
      <c r="L2455" t="inlineStr">
        <is>
          <t>Lumx Studios S/A</t>
        </is>
      </c>
      <c r="M2455" t="inlineStr">
        <is>
          <t>Mercado Pago</t>
        </is>
      </c>
      <c r="N2455" t="n">
        <v>100</v>
      </c>
      <c r="O2455" t="inlineStr">
        <is>
          <t>Lumx</t>
        </is>
      </c>
      <c r="P2455" t="inlineStr">
        <is>
          <t>Lumx Studios S/A</t>
        </is>
      </c>
      <c r="Q2455" t="inlineStr"/>
      <c r="R2455" t="inlineStr">
        <is>
          <t>Transferência entre Contas</t>
        </is>
      </c>
      <c r="S2455" t="inlineStr"/>
      <c r="T2455" t="inlineStr">
        <is>
          <t>Mercado Pago</t>
        </is>
      </c>
      <c r="U2455" t="inlineStr"/>
      <c r="V2455" t="inlineStr">
        <is>
          <t>Transferências</t>
        </is>
      </c>
      <c r="W2455" t="inlineStr">
        <is>
          <t>Transferências</t>
        </is>
      </c>
      <c r="X2455" t="inlineStr">
        <is>
          <t>Others</t>
        </is>
      </c>
      <c r="Y2455" t="inlineStr">
        <is>
          <t>Administrative Costs</t>
        </is>
      </c>
      <c r="Z2455" t="inlineStr">
        <is>
          <t>Administrative Costs</t>
        </is>
      </c>
      <c r="AA2455" t="inlineStr">
        <is>
          <t>Outros</t>
        </is>
      </c>
      <c r="AB2455" t="inlineStr"/>
      <c r="AC2455" t="inlineStr"/>
      <c r="AD2455" t="n">
        <v>0</v>
      </c>
      <c r="AE2455" t="n">
        <v>0</v>
      </c>
    </row>
    <row r="2456">
      <c r="A2456" t="inlineStr">
        <is>
          <t>9721</t>
        </is>
      </c>
      <c r="B2456" s="115" t="n">
        <v>44774</v>
      </c>
      <c r="C2456" s="115" t="n">
        <v>44774</v>
      </c>
      <c r="D2456" t="n">
        <v>-10000</v>
      </c>
      <c r="E2456" t="n">
        <v>-10000</v>
      </c>
      <c r="F2456" t="inlineStr">
        <is>
          <t>BRL</t>
        </is>
      </c>
      <c r="G2456" t="n">
        <v>1</v>
      </c>
      <c r="H2456" t="n">
        <v>-10000</v>
      </c>
      <c r="I2456" t="n">
        <v>-10000</v>
      </c>
      <c r="J2456" t="n">
        <v>1</v>
      </c>
      <c r="K2456" t="inlineStr"/>
      <c r="L2456" t="inlineStr">
        <is>
          <t>Lumx Studios S/A</t>
        </is>
      </c>
      <c r="M2456" t="inlineStr">
        <is>
          <t>Lumx Studios S/A</t>
        </is>
      </c>
      <c r="N2456" t="n">
        <v>100</v>
      </c>
      <c r="O2456" t="inlineStr">
        <is>
          <t>Lumx</t>
        </is>
      </c>
      <c r="P2456" t="inlineStr">
        <is>
          <t>Lumx Studios S/A</t>
        </is>
      </c>
      <c r="Q2456" t="inlineStr"/>
      <c r="R2456" t="inlineStr">
        <is>
          <t>Transferência entre Contas</t>
        </is>
      </c>
      <c r="S2456" t="inlineStr"/>
      <c r="T2456" t="inlineStr">
        <is>
          <t>Cora</t>
        </is>
      </c>
      <c r="U2456" t="inlineStr"/>
      <c r="V2456" t="inlineStr">
        <is>
          <t>Transferências</t>
        </is>
      </c>
      <c r="W2456" t="inlineStr">
        <is>
          <t>Transferências</t>
        </is>
      </c>
      <c r="X2456" t="inlineStr">
        <is>
          <t>Others</t>
        </is>
      </c>
      <c r="Y2456" t="inlineStr">
        <is>
          <t>Administrative Costs</t>
        </is>
      </c>
      <c r="Z2456" t="inlineStr">
        <is>
          <t>Administrative Costs</t>
        </is>
      </c>
      <c r="AA2456" t="inlineStr">
        <is>
          <t>Outros</t>
        </is>
      </c>
      <c r="AB2456" t="inlineStr"/>
      <c r="AC2456" t="inlineStr"/>
      <c r="AD2456" t="n">
        <v>0</v>
      </c>
      <c r="AE2456" t="n">
        <v>0</v>
      </c>
    </row>
    <row r="2457">
      <c r="A2457" t="inlineStr">
        <is>
          <t>4514</t>
        </is>
      </c>
      <c r="B2457" s="115" t="n">
        <v>44773</v>
      </c>
      <c r="C2457" s="115" t="n">
        <v>44773</v>
      </c>
      <c r="D2457" t="n">
        <v>-124</v>
      </c>
      <c r="E2457" t="n">
        <v>-124</v>
      </c>
      <c r="F2457" t="inlineStr">
        <is>
          <t>BRL</t>
        </is>
      </c>
      <c r="G2457" t="n">
        <v>1</v>
      </c>
      <c r="H2457" t="n">
        <v>-124</v>
      </c>
      <c r="I2457" t="n">
        <v>-124</v>
      </c>
      <c r="J2457" t="n">
        <v>1</v>
      </c>
      <c r="K2457" t="inlineStr"/>
      <c r="L2457" t="inlineStr">
        <is>
          <t>Lumx Studios S/A</t>
        </is>
      </c>
      <c r="M2457" t="inlineStr">
        <is>
          <t>Adobe Systems Brasil Ltda.</t>
        </is>
      </c>
      <c r="N2457" t="n">
        <v>100</v>
      </c>
      <c r="O2457" t="inlineStr"/>
      <c r="P2457" t="inlineStr">
        <is>
          <t>Adobe Systems Brasil Ltda.</t>
        </is>
      </c>
      <c r="Q2457" t="inlineStr"/>
      <c r="R2457" t="inlineStr">
        <is>
          <t>Software - Adobe Creative Cloud</t>
        </is>
      </c>
      <c r="S2457" t="inlineStr"/>
      <c r="T2457" t="inlineStr">
        <is>
          <t>Mercado Pago</t>
        </is>
      </c>
      <c r="U2457" t="inlineStr"/>
      <c r="V2457" t="inlineStr">
        <is>
          <t>Software - Adobe</t>
        </is>
      </c>
      <c r="W2457" t="inlineStr">
        <is>
          <t>Software</t>
        </is>
      </c>
      <c r="X2457" t="inlineStr">
        <is>
          <t>Technology &amp; Infrastructure</t>
        </is>
      </c>
      <c r="Y2457" t="inlineStr">
        <is>
          <t>Technology &amp; Infrastructure</t>
        </is>
      </c>
      <c r="Z2457" t="inlineStr">
        <is>
          <t>Technology &amp; Infrastructure</t>
        </is>
      </c>
      <c r="AA2457" t="inlineStr">
        <is>
          <t>Software</t>
        </is>
      </c>
      <c r="AB2457" t="inlineStr"/>
      <c r="AC2457" t="inlineStr"/>
      <c r="AD2457" t="n">
        <v>0</v>
      </c>
      <c r="AE2457" t="n">
        <v>0</v>
      </c>
    </row>
    <row r="2458">
      <c r="A2458" t="inlineStr">
        <is>
          <t>4515</t>
        </is>
      </c>
      <c r="B2458" s="115" t="n">
        <v>44772</v>
      </c>
      <c r="C2458" s="115" t="n">
        <v>44772</v>
      </c>
      <c r="D2458" t="n">
        <v>-5618.34</v>
      </c>
      <c r="E2458" t="n">
        <v>-5618.34</v>
      </c>
      <c r="F2458" t="inlineStr">
        <is>
          <t>BRL</t>
        </is>
      </c>
      <c r="G2458" t="n">
        <v>1</v>
      </c>
      <c r="H2458" t="n">
        <v>-5618.34</v>
      </c>
      <c r="I2458" t="n">
        <v>-5618.34</v>
      </c>
      <c r="J2458" t="n">
        <v>1</v>
      </c>
      <c r="K2458" t="inlineStr"/>
      <c r="L2458" t="inlineStr">
        <is>
          <t>Lumx Studios S/A</t>
        </is>
      </c>
      <c r="M2458" t="inlineStr">
        <is>
          <t>Mongodb Servicos de Software no Brasil Ltda.</t>
        </is>
      </c>
      <c r="N2458" t="n">
        <v>100</v>
      </c>
      <c r="O2458" t="inlineStr"/>
      <c r="P2458" t="inlineStr">
        <is>
          <t>Mongodb Servicos de Software no Brasil Ltda.</t>
        </is>
      </c>
      <c r="Q2458" t="inlineStr"/>
      <c r="R2458" t="inlineStr">
        <is>
          <t>Software - Mongodb</t>
        </is>
      </c>
      <c r="S2458" t="inlineStr"/>
      <c r="T2458" t="inlineStr">
        <is>
          <t>Mercado Pago</t>
        </is>
      </c>
      <c r="U2458" t="inlineStr"/>
      <c r="V2458" t="inlineStr">
        <is>
          <t>Software - Mongo Db</t>
        </is>
      </c>
      <c r="W2458" t="inlineStr">
        <is>
          <t>Software</t>
        </is>
      </c>
      <c r="X2458" t="inlineStr">
        <is>
          <t>Technology &amp; Infrastructure</t>
        </is>
      </c>
      <c r="Y2458" t="inlineStr">
        <is>
          <t>Technology &amp; Infrastructure</t>
        </is>
      </c>
      <c r="Z2458" t="inlineStr">
        <is>
          <t>Technology &amp; Infrastructure</t>
        </is>
      </c>
      <c r="AA2458" t="inlineStr">
        <is>
          <t>Software</t>
        </is>
      </c>
      <c r="AB2458" t="inlineStr"/>
      <c r="AC2458" t="inlineStr"/>
      <c r="AD2458" t="n">
        <v>0</v>
      </c>
      <c r="AE2458" t="n">
        <v>0</v>
      </c>
    </row>
    <row r="2459">
      <c r="A2459" t="inlineStr">
        <is>
          <t>4516</t>
        </is>
      </c>
      <c r="B2459" s="115" t="n">
        <v>44772</v>
      </c>
      <c r="C2459" s="115" t="n">
        <v>44772</v>
      </c>
      <c r="D2459" t="n">
        <v>-349.7</v>
      </c>
      <c r="E2459" t="n">
        <v>-349.7</v>
      </c>
      <c r="F2459" t="inlineStr">
        <is>
          <t>BRL</t>
        </is>
      </c>
      <c r="G2459" t="n">
        <v>1</v>
      </c>
      <c r="H2459" t="n">
        <v>-349.7</v>
      </c>
      <c r="I2459" t="n">
        <v>-349.7</v>
      </c>
      <c r="J2459" t="n">
        <v>1</v>
      </c>
      <c r="K2459" t="inlineStr"/>
      <c r="L2459" t="inlineStr">
        <is>
          <t>Lumx Studios S/A</t>
        </is>
      </c>
      <c r="M2459" t="inlineStr">
        <is>
          <t>Lumx Studios S/A</t>
        </is>
      </c>
      <c r="N2459" t="n">
        <v>100</v>
      </c>
      <c r="O2459" t="inlineStr">
        <is>
          <t>Conselho</t>
        </is>
      </c>
      <c r="P2459" t="inlineStr">
        <is>
          <t>Lumx Studios S/A</t>
        </is>
      </c>
      <c r="Q2459" t="inlineStr"/>
      <c r="R2459" t="inlineStr">
        <is>
          <t>Buser Brasil Tecnologia Ltda</t>
        </is>
      </c>
      <c r="S2459" t="inlineStr"/>
      <c r="T2459" t="inlineStr">
        <is>
          <t>Mercado Pago</t>
        </is>
      </c>
      <c r="U2459" t="inlineStr"/>
      <c r="V2459" t="inlineStr">
        <is>
          <t>Ônibus</t>
        </is>
      </c>
      <c r="W2459" t="inlineStr">
        <is>
          <t>Despesa Comercial</t>
        </is>
      </c>
      <c r="X2459" t="inlineStr">
        <is>
          <t>Comercial</t>
        </is>
      </c>
      <c r="Y2459" t="inlineStr">
        <is>
          <t>Operating Costs</t>
        </is>
      </c>
      <c r="Z2459" t="inlineStr">
        <is>
          <t>Operating Costs</t>
        </is>
      </c>
      <c r="AA2459" t="inlineStr">
        <is>
          <t>Comercial</t>
        </is>
      </c>
      <c r="AB2459" t="inlineStr"/>
      <c r="AC2459" t="inlineStr"/>
      <c r="AD2459" t="n">
        <v>0</v>
      </c>
      <c r="AE2459" t="n">
        <v>0</v>
      </c>
    </row>
    <row r="2460">
      <c r="A2460" t="inlineStr">
        <is>
          <t>433</t>
        </is>
      </c>
      <c r="B2460" s="115" t="n">
        <v>44771</v>
      </c>
      <c r="C2460" s="115" t="n">
        <v>44771</v>
      </c>
      <c r="D2460" t="n">
        <v>2500</v>
      </c>
      <c r="E2460" t="n">
        <v>2500</v>
      </c>
      <c r="F2460" t="inlineStr">
        <is>
          <t>BRL</t>
        </is>
      </c>
      <c r="G2460" t="n">
        <v>1</v>
      </c>
      <c r="H2460" t="n">
        <v>2500</v>
      </c>
      <c r="I2460" t="n">
        <v>2500</v>
      </c>
      <c r="J2460" t="n">
        <v>1</v>
      </c>
      <c r="K2460" t="inlineStr"/>
      <c r="L2460" t="inlineStr">
        <is>
          <t>Smartalk Comunicacao Estrategica e Tecnologia Ltda.</t>
        </is>
      </c>
      <c r="M2460" t="inlineStr">
        <is>
          <t>Mercado Pago</t>
        </is>
      </c>
      <c r="N2460" t="n">
        <v>100</v>
      </c>
      <c r="O2460" t="inlineStr">
        <is>
          <t>Comercial</t>
        </is>
      </c>
      <c r="P2460" t="inlineStr">
        <is>
          <t>Smartalk Comunicacao Estrategica e Tecnologia Ltda.</t>
        </is>
      </c>
      <c r="Q2460" t="inlineStr"/>
      <c r="R2460" t="inlineStr">
        <is>
          <t>Estorno Pgto Errado</t>
        </is>
      </c>
      <c r="S2460" t="inlineStr"/>
      <c r="T2460" t="inlineStr">
        <is>
          <t>Mercado Pago</t>
        </is>
      </c>
      <c r="U2460" t="inlineStr"/>
      <c r="V2460" t="inlineStr">
        <is>
          <t>Societário - Outros</t>
        </is>
      </c>
      <c r="W2460" t="inlineStr">
        <is>
          <t>Corporate/Societário</t>
        </is>
      </c>
      <c r="X2460" t="inlineStr">
        <is>
          <t>Legal</t>
        </is>
      </c>
      <c r="Y2460" t="inlineStr">
        <is>
          <t>Operating Costs</t>
        </is>
      </c>
      <c r="Z2460" t="inlineStr">
        <is>
          <t>Operating Costs</t>
        </is>
      </c>
      <c r="AA2460" t="inlineStr">
        <is>
          <t>Jurídico</t>
        </is>
      </c>
      <c r="AB2460" t="inlineStr"/>
      <c r="AC2460" t="inlineStr"/>
      <c r="AD2460" t="n">
        <v>0</v>
      </c>
      <c r="AE2460" t="n">
        <v>0</v>
      </c>
    </row>
    <row r="2461">
      <c r="A2461" t="inlineStr">
        <is>
          <t>4517</t>
        </is>
      </c>
      <c r="B2461" s="115" t="n">
        <v>44770</v>
      </c>
      <c r="C2461" s="115" t="n">
        <v>44770</v>
      </c>
      <c r="D2461" t="n">
        <v>-4388.16</v>
      </c>
      <c r="E2461" t="n">
        <v>-4388.16</v>
      </c>
      <c r="F2461" t="inlineStr">
        <is>
          <t>BRL</t>
        </is>
      </c>
      <c r="G2461" t="n">
        <v>1</v>
      </c>
      <c r="H2461" t="n">
        <v>-4388.16</v>
      </c>
      <c r="I2461" t="n">
        <v>-4388.16</v>
      </c>
      <c r="J2461" t="n">
        <v>1</v>
      </c>
      <c r="K2461" t="inlineStr"/>
      <c r="L2461" t="inlineStr">
        <is>
          <t>Lumx Studios S/A</t>
        </is>
      </c>
      <c r="M2461" t="inlineStr">
        <is>
          <t>Velazquez &amp; Drummond Aa</t>
        </is>
      </c>
      <c r="N2461" t="n">
        <v>100</v>
      </c>
      <c r="O2461" t="inlineStr"/>
      <c r="P2461" t="inlineStr">
        <is>
          <t>Velazquez &amp; Drummond Aa</t>
        </is>
      </c>
      <c r="Q2461" t="inlineStr"/>
      <c r="R2461" t="inlineStr">
        <is>
          <t>Man. Predial + Energia e Água + Obras + Iptu + T. Bancária</t>
        </is>
      </c>
      <c r="S2461" t="inlineStr"/>
      <c r="T2461" t="inlineStr">
        <is>
          <t>Cora</t>
        </is>
      </c>
      <c r="U2461" t="inlineStr"/>
      <c r="V2461" t="inlineStr">
        <is>
          <t>Condomínio</t>
        </is>
      </c>
      <c r="W2461" t="inlineStr">
        <is>
          <t>Despesas de Escritório</t>
        </is>
      </c>
      <c r="X2461" t="inlineStr">
        <is>
          <t>Office</t>
        </is>
      </c>
      <c r="Y2461" t="inlineStr">
        <is>
          <t>Administrative Costs</t>
        </is>
      </c>
      <c r="Z2461" t="inlineStr">
        <is>
          <t>Administrative Costs</t>
        </is>
      </c>
      <c r="AA2461" t="inlineStr">
        <is>
          <t>Escritório</t>
        </is>
      </c>
      <c r="AB2461" t="inlineStr"/>
      <c r="AC2461" t="inlineStr"/>
      <c r="AD2461" t="n">
        <v>0</v>
      </c>
      <c r="AE2461" t="n">
        <v>0</v>
      </c>
    </row>
    <row r="2462">
      <c r="A2462" t="inlineStr">
        <is>
          <t>4518</t>
        </is>
      </c>
      <c r="B2462" s="115" t="n">
        <v>44770</v>
      </c>
      <c r="C2462" s="115" t="n">
        <v>44770</v>
      </c>
      <c r="D2462" t="n">
        <v>-84</v>
      </c>
      <c r="E2462" t="n">
        <v>-84</v>
      </c>
      <c r="F2462" t="inlineStr">
        <is>
          <t>BRL</t>
        </is>
      </c>
      <c r="G2462" t="n">
        <v>1</v>
      </c>
      <c r="H2462" t="n">
        <v>-84</v>
      </c>
      <c r="I2462" t="n">
        <v>-84</v>
      </c>
      <c r="J2462" t="n">
        <v>1</v>
      </c>
      <c r="K2462" t="inlineStr"/>
      <c r="L2462" t="inlineStr">
        <is>
          <t>Lumx Studios S/A</t>
        </is>
      </c>
      <c r="M2462" t="inlineStr">
        <is>
          <t>Yapay</t>
        </is>
      </c>
      <c r="N2462" t="n">
        <v>100</v>
      </c>
      <c r="O2462" t="inlineStr"/>
      <c r="P2462" t="inlineStr">
        <is>
          <t>Yapay</t>
        </is>
      </c>
      <c r="Q2462" t="inlineStr"/>
      <c r="R2462" t="inlineStr">
        <is>
          <t>Software - Clicksign</t>
        </is>
      </c>
      <c r="S2462" t="inlineStr"/>
      <c r="T2462" t="inlineStr">
        <is>
          <t>Cora</t>
        </is>
      </c>
      <c r="U2462" t="inlineStr"/>
      <c r="V2462" t="inlineStr">
        <is>
          <t>Software - Clicksign</t>
        </is>
      </c>
      <c r="W2462" t="inlineStr">
        <is>
          <t>Software</t>
        </is>
      </c>
      <c r="X2462" t="inlineStr">
        <is>
          <t>Technology &amp; Infrastructure</t>
        </is>
      </c>
      <c r="Y2462" t="inlineStr">
        <is>
          <t>Technology &amp; Infrastructure</t>
        </is>
      </c>
      <c r="Z2462" t="inlineStr">
        <is>
          <t>Technology &amp; Infrastructure</t>
        </is>
      </c>
      <c r="AA2462" t="inlineStr">
        <is>
          <t>Software</t>
        </is>
      </c>
      <c r="AB2462" t="inlineStr"/>
      <c r="AC2462" t="inlineStr"/>
      <c r="AD2462" t="n">
        <v>0</v>
      </c>
      <c r="AE2462" t="n">
        <v>0</v>
      </c>
    </row>
    <row r="2463">
      <c r="A2463" t="inlineStr">
        <is>
          <t>4519</t>
        </is>
      </c>
      <c r="B2463" s="115" t="n">
        <v>44769</v>
      </c>
      <c r="C2463" s="115" t="n">
        <v>44769</v>
      </c>
      <c r="D2463" t="n">
        <v>-56.3</v>
      </c>
      <c r="E2463" t="n">
        <v>-56.3</v>
      </c>
      <c r="F2463" t="inlineStr">
        <is>
          <t>BRL</t>
        </is>
      </c>
      <c r="G2463" t="n">
        <v>1</v>
      </c>
      <c r="H2463" t="n">
        <v>-56.3</v>
      </c>
      <c r="I2463" t="n">
        <v>-56.3</v>
      </c>
      <c r="J2463" t="n">
        <v>1</v>
      </c>
      <c r="K2463" t="inlineStr"/>
      <c r="L2463" t="inlineStr">
        <is>
          <t>Lumx Studios S/A</t>
        </is>
      </c>
      <c r="M2463" t="inlineStr">
        <is>
          <t>Caio Diniz Bretas</t>
        </is>
      </c>
      <c r="N2463" t="n">
        <v>100</v>
      </c>
      <c r="O2463" t="inlineStr">
        <is>
          <t>Financeiro</t>
        </is>
      </c>
      <c r="P2463" t="inlineStr">
        <is>
          <t>Caio Diniz Bretas</t>
        </is>
      </c>
      <c r="Q2463" t="inlineStr"/>
      <c r="R2463" t="inlineStr">
        <is>
          <t>Reembolso Compra Pilhas e Apagador</t>
        </is>
      </c>
      <c r="S2463" t="inlineStr"/>
      <c r="T2463" t="inlineStr">
        <is>
          <t>Cora</t>
        </is>
      </c>
      <c r="U2463" t="inlineStr"/>
      <c r="V2463" t="inlineStr">
        <is>
          <t>Material de Uso e Consumo</t>
        </is>
      </c>
      <c r="W2463" t="inlineStr">
        <is>
          <t>Material de Uso e Consumo</t>
        </is>
      </c>
      <c r="X2463" t="inlineStr">
        <is>
          <t>Office</t>
        </is>
      </c>
      <c r="Y2463" t="inlineStr">
        <is>
          <t>Administrative Costs</t>
        </is>
      </c>
      <c r="Z2463" t="inlineStr">
        <is>
          <t>Administrative Costs</t>
        </is>
      </c>
      <c r="AA2463" t="inlineStr">
        <is>
          <t>Outros</t>
        </is>
      </c>
      <c r="AB2463" t="inlineStr"/>
      <c r="AC2463" t="inlineStr"/>
      <c r="AD2463" t="n">
        <v>0</v>
      </c>
      <c r="AE2463" t="n">
        <v>0</v>
      </c>
    </row>
    <row r="2464">
      <c r="A2464" t="inlineStr">
        <is>
          <t>4520</t>
        </is>
      </c>
      <c r="B2464" s="115" t="n">
        <v>44769</v>
      </c>
      <c r="C2464" s="115" t="n">
        <v>44769</v>
      </c>
      <c r="D2464" t="n">
        <v>-24.99</v>
      </c>
      <c r="E2464" t="n">
        <v>-24.99</v>
      </c>
      <c r="F2464" t="inlineStr">
        <is>
          <t>BRL</t>
        </is>
      </c>
      <c r="G2464" t="n">
        <v>1</v>
      </c>
      <c r="H2464" t="n">
        <v>-24.99</v>
      </c>
      <c r="I2464" t="n">
        <v>-24.99</v>
      </c>
      <c r="J2464" t="n">
        <v>1</v>
      </c>
      <c r="K2464" t="inlineStr"/>
      <c r="L2464" t="inlineStr">
        <is>
          <t>Lumx Studios S/A</t>
        </is>
      </c>
      <c r="M2464" t="inlineStr">
        <is>
          <t>Alan Lopes de Barros</t>
        </is>
      </c>
      <c r="N2464" t="n">
        <v>100</v>
      </c>
      <c r="O2464" t="inlineStr"/>
      <c r="P2464" t="inlineStr">
        <is>
          <t>Alan Lopes de Barros</t>
        </is>
      </c>
      <c r="Q2464" t="inlineStr"/>
      <c r="R2464" t="inlineStr">
        <is>
          <t>Reembolso Discord Nitro</t>
        </is>
      </c>
      <c r="S2464" t="inlineStr"/>
      <c r="T2464" t="inlineStr">
        <is>
          <t>Cora</t>
        </is>
      </c>
      <c r="U2464" t="inlineStr"/>
      <c r="V2464" t="inlineStr">
        <is>
          <t>Software - Bot Discord</t>
        </is>
      </c>
      <c r="W2464" t="inlineStr">
        <is>
          <t>Software</t>
        </is>
      </c>
      <c r="X2464" t="inlineStr">
        <is>
          <t>Technology &amp; Infrastructure</t>
        </is>
      </c>
      <c r="Y2464" t="inlineStr">
        <is>
          <t>Technology &amp; Infrastructure</t>
        </is>
      </c>
      <c r="Z2464" t="inlineStr">
        <is>
          <t>Technology &amp; Infrastructure</t>
        </is>
      </c>
      <c r="AA2464" t="inlineStr">
        <is>
          <t>Software</t>
        </is>
      </c>
      <c r="AB2464" t="inlineStr"/>
      <c r="AC2464" t="inlineStr"/>
      <c r="AD2464" t="n">
        <v>0</v>
      </c>
      <c r="AE2464" t="n">
        <v>0</v>
      </c>
    </row>
    <row r="2465">
      <c r="A2465" t="inlineStr">
        <is>
          <t>4521</t>
        </is>
      </c>
      <c r="B2465" s="115" t="n">
        <v>44769</v>
      </c>
      <c r="C2465" s="115" t="n">
        <v>44769</v>
      </c>
      <c r="D2465" t="n">
        <v>-60.66</v>
      </c>
      <c r="E2465" t="n">
        <v>-60.66</v>
      </c>
      <c r="F2465" t="inlineStr">
        <is>
          <t>BRL</t>
        </is>
      </c>
      <c r="G2465" t="n">
        <v>1</v>
      </c>
      <c r="H2465" t="n">
        <v>-60.66</v>
      </c>
      <c r="I2465" t="n">
        <v>-60.66</v>
      </c>
      <c r="J2465" t="n">
        <v>1</v>
      </c>
      <c r="K2465" t="inlineStr"/>
      <c r="L2465" t="inlineStr">
        <is>
          <t>Lumx Studios S/A</t>
        </is>
      </c>
      <c r="M2465" t="inlineStr">
        <is>
          <t>Lumx Studios S/A</t>
        </is>
      </c>
      <c r="N2465" t="n">
        <v>100</v>
      </c>
      <c r="O2465" t="inlineStr">
        <is>
          <t>Conselho</t>
        </is>
      </c>
      <c r="P2465" t="inlineStr">
        <is>
          <t>Lumx Studios S/A</t>
        </is>
      </c>
      <c r="Q2465" t="inlineStr"/>
      <c r="R2465" t="inlineStr">
        <is>
          <t>Pinata Cloud</t>
        </is>
      </c>
      <c r="S2465" t="inlineStr"/>
      <c r="T2465" t="inlineStr">
        <is>
          <t>Mercado Pago</t>
        </is>
      </c>
      <c r="U2465" t="inlineStr"/>
      <c r="V2465" t="inlineStr">
        <is>
          <t>Software - Pinata</t>
        </is>
      </c>
      <c r="W2465" t="inlineStr">
        <is>
          <t>Software</t>
        </is>
      </c>
      <c r="X2465" t="inlineStr">
        <is>
          <t>Technology &amp; Infrastructure</t>
        </is>
      </c>
      <c r="Y2465" t="inlineStr">
        <is>
          <t>Technology &amp; Infrastructure</t>
        </is>
      </c>
      <c r="Z2465" t="inlineStr">
        <is>
          <t>Technology &amp; Infrastructure</t>
        </is>
      </c>
      <c r="AA2465" t="inlineStr">
        <is>
          <t>Software</t>
        </is>
      </c>
      <c r="AB2465" t="inlineStr"/>
      <c r="AC2465" t="inlineStr"/>
      <c r="AD2465" t="n">
        <v>0</v>
      </c>
      <c r="AE2465" t="n">
        <v>0</v>
      </c>
    </row>
    <row r="2466">
      <c r="A2466" t="inlineStr">
        <is>
          <t>4522</t>
        </is>
      </c>
      <c r="B2466" s="115" t="n">
        <v>44767</v>
      </c>
      <c r="C2466" s="115" t="n">
        <v>44767</v>
      </c>
      <c r="D2466" t="n">
        <v>-52.8</v>
      </c>
      <c r="E2466" t="n">
        <v>-52.8</v>
      </c>
      <c r="F2466" t="inlineStr">
        <is>
          <t>BRL</t>
        </is>
      </c>
      <c r="G2466" t="n">
        <v>1</v>
      </c>
      <c r="H2466" t="n">
        <v>-52.8</v>
      </c>
      <c r="I2466" t="n">
        <v>-52.8</v>
      </c>
      <c r="J2466" t="n">
        <v>1</v>
      </c>
      <c r="K2466" t="inlineStr"/>
      <c r="L2466" t="inlineStr">
        <is>
          <t>Lumx Studios S/A</t>
        </is>
      </c>
      <c r="M2466" t="inlineStr">
        <is>
          <t>Microsoft</t>
        </is>
      </c>
      <c r="N2466" t="n">
        <v>100</v>
      </c>
      <c r="O2466" t="inlineStr"/>
      <c r="P2466" t="inlineStr">
        <is>
          <t>Microsoft</t>
        </is>
      </c>
      <c r="Q2466" t="inlineStr"/>
      <c r="R2466" t="inlineStr">
        <is>
          <t>Software - Pacote Office</t>
        </is>
      </c>
      <c r="S2466" t="inlineStr"/>
      <c r="T2466" t="inlineStr">
        <is>
          <t>Mercado Pago</t>
        </is>
      </c>
      <c r="U2466" t="inlineStr"/>
      <c r="V2466" t="inlineStr">
        <is>
          <t>Software - Pacote Office</t>
        </is>
      </c>
      <c r="W2466" t="inlineStr">
        <is>
          <t>Software</t>
        </is>
      </c>
      <c r="X2466" t="inlineStr">
        <is>
          <t>Technology &amp; Infrastructure</t>
        </is>
      </c>
      <c r="Y2466" t="inlineStr">
        <is>
          <t>Technology &amp; Infrastructure</t>
        </is>
      </c>
      <c r="Z2466" t="inlineStr">
        <is>
          <t>Technology &amp; Infrastructure</t>
        </is>
      </c>
      <c r="AA2466" t="inlineStr">
        <is>
          <t>Software</t>
        </is>
      </c>
      <c r="AB2466" t="inlineStr"/>
      <c r="AC2466" t="inlineStr"/>
      <c r="AD2466" t="n">
        <v>0</v>
      </c>
      <c r="AE2466" t="n">
        <v>0</v>
      </c>
    </row>
    <row r="2467">
      <c r="A2467" t="inlineStr">
        <is>
          <t>4523</t>
        </is>
      </c>
      <c r="B2467" s="115" t="n">
        <v>44764</v>
      </c>
      <c r="C2467" s="115" t="n">
        <v>44764</v>
      </c>
      <c r="D2467" t="n">
        <v>-191.95</v>
      </c>
      <c r="E2467" t="n">
        <v>-191.95</v>
      </c>
      <c r="F2467" t="inlineStr">
        <is>
          <t>BRL</t>
        </is>
      </c>
      <c r="G2467" t="n">
        <v>1</v>
      </c>
      <c r="H2467" t="n">
        <v>-191.95</v>
      </c>
      <c r="I2467" t="n">
        <v>-191.95</v>
      </c>
      <c r="J2467" t="n">
        <v>1</v>
      </c>
      <c r="K2467" t="inlineStr"/>
      <c r="L2467" t="inlineStr">
        <is>
          <t>Lumx Studios S/A</t>
        </is>
      </c>
      <c r="M2467" t="inlineStr">
        <is>
          <t>Envato</t>
        </is>
      </c>
      <c r="N2467" t="n">
        <v>100</v>
      </c>
      <c r="O2467" t="inlineStr"/>
      <c r="P2467" t="inlineStr">
        <is>
          <t>Envato</t>
        </is>
      </c>
      <c r="Q2467" t="inlineStr"/>
      <c r="R2467" t="inlineStr">
        <is>
          <t>Software - Envato</t>
        </is>
      </c>
      <c r="S2467" t="inlineStr"/>
      <c r="T2467" t="inlineStr">
        <is>
          <t>Mercado Pago</t>
        </is>
      </c>
      <c r="U2467" t="inlineStr"/>
      <c r="V2467" t="inlineStr">
        <is>
          <t>Software - Envato</t>
        </is>
      </c>
      <c r="W2467" t="inlineStr">
        <is>
          <t>Software</t>
        </is>
      </c>
      <c r="X2467" t="inlineStr">
        <is>
          <t>Technology &amp; Infrastructure</t>
        </is>
      </c>
      <c r="Y2467" t="inlineStr">
        <is>
          <t>Technology &amp; Infrastructure</t>
        </is>
      </c>
      <c r="Z2467" t="inlineStr">
        <is>
          <t>Technology &amp; Infrastructure</t>
        </is>
      </c>
      <c r="AA2467" t="inlineStr">
        <is>
          <t>Software</t>
        </is>
      </c>
      <c r="AB2467" t="inlineStr"/>
      <c r="AC2467" t="inlineStr"/>
      <c r="AD2467" t="n">
        <v>0</v>
      </c>
      <c r="AE2467" t="n">
        <v>0</v>
      </c>
    </row>
    <row r="2468">
      <c r="A2468" t="inlineStr">
        <is>
          <t>4524</t>
        </is>
      </c>
      <c r="B2468" s="115" t="n">
        <v>44761</v>
      </c>
      <c r="C2468" s="115" t="n">
        <v>44761</v>
      </c>
      <c r="D2468" t="n">
        <v>-288.64</v>
      </c>
      <c r="E2468" t="n">
        <v>-288.64</v>
      </c>
      <c r="F2468" t="inlineStr">
        <is>
          <t>BRL</t>
        </is>
      </c>
      <c r="G2468" t="n">
        <v>1</v>
      </c>
      <c r="H2468" t="n">
        <v>-288.64</v>
      </c>
      <c r="I2468" t="n">
        <v>-288.64</v>
      </c>
      <c r="J2468" t="n">
        <v>1</v>
      </c>
      <c r="K2468" t="inlineStr"/>
      <c r="L2468" t="inlineStr">
        <is>
          <t>Lumx Studios S/A</t>
        </is>
      </c>
      <c r="M2468" t="inlineStr">
        <is>
          <t>Gleam Io</t>
        </is>
      </c>
      <c r="N2468" t="n">
        <v>100</v>
      </c>
      <c r="O2468" t="inlineStr"/>
      <c r="P2468" t="inlineStr">
        <is>
          <t>Gleam Io</t>
        </is>
      </c>
      <c r="Q2468" t="inlineStr"/>
      <c r="R2468" t="inlineStr">
        <is>
          <t>Marketing - Gleam Io</t>
        </is>
      </c>
      <c r="S2468" t="inlineStr"/>
      <c r="T2468" t="inlineStr">
        <is>
          <t>Mercado Pago</t>
        </is>
      </c>
      <c r="U2468" t="inlineStr"/>
      <c r="V2468" t="inlineStr">
        <is>
          <t>Gleam Io</t>
        </is>
      </c>
      <c r="W2468" t="inlineStr">
        <is>
          <t>Despesa de Marketing</t>
        </is>
      </c>
      <c r="X2468" t="inlineStr">
        <is>
          <t>Marketing</t>
        </is>
      </c>
      <c r="Y2468" t="inlineStr">
        <is>
          <t>Operating Costs</t>
        </is>
      </c>
      <c r="Z2468" t="inlineStr">
        <is>
          <t>Operating Costs</t>
        </is>
      </c>
      <c r="AA2468" t="inlineStr">
        <is>
          <t>Marketing</t>
        </is>
      </c>
      <c r="AB2468" t="inlineStr"/>
      <c r="AC2468" t="inlineStr"/>
      <c r="AD2468" t="n">
        <v>0</v>
      </c>
      <c r="AE2468" t="n">
        <v>0</v>
      </c>
    </row>
    <row r="2469">
      <c r="A2469" t="inlineStr">
        <is>
          <t>4525</t>
        </is>
      </c>
      <c r="B2469" s="115" t="n">
        <v>44761</v>
      </c>
      <c r="C2469" s="115" t="n">
        <v>44761</v>
      </c>
      <c r="D2469" t="n">
        <v>-340.58</v>
      </c>
      <c r="E2469" t="n">
        <v>-340.58</v>
      </c>
      <c r="F2469" t="inlineStr">
        <is>
          <t>BRL</t>
        </is>
      </c>
      <c r="G2469" t="n">
        <v>1</v>
      </c>
      <c r="H2469" t="n">
        <v>-340.58</v>
      </c>
      <c r="I2469" t="n">
        <v>-340.58</v>
      </c>
      <c r="J2469" t="n">
        <v>1</v>
      </c>
      <c r="K2469" t="inlineStr"/>
      <c r="L2469" t="inlineStr">
        <is>
          <t>Lumx Studios S/A</t>
        </is>
      </c>
      <c r="M2469" t="inlineStr">
        <is>
          <t>Ministério da Economia</t>
        </is>
      </c>
      <c r="N2469" t="n">
        <v>100</v>
      </c>
      <c r="O2469" t="inlineStr"/>
      <c r="P2469" t="inlineStr">
        <is>
          <t>Ministério da Economia</t>
        </is>
      </c>
      <c r="Q2469" t="inlineStr"/>
      <c r="R2469" t="inlineStr">
        <is>
          <t>Imposto</t>
        </is>
      </c>
      <c r="S2469" t="inlineStr"/>
      <c r="T2469" t="inlineStr">
        <is>
          <t>Cora</t>
        </is>
      </c>
      <c r="U2469" t="inlineStr"/>
      <c r="V2469" t="inlineStr">
        <is>
          <t>Imposto - Csll</t>
        </is>
      </c>
      <c r="W2469" t="inlineStr">
        <is>
          <t>Impostos</t>
        </is>
      </c>
      <c r="X2469" t="inlineStr">
        <is>
          <t>Tax And Fees</t>
        </is>
      </c>
      <c r="Y2469" t="inlineStr">
        <is>
          <t>Tax And Fees</t>
        </is>
      </c>
      <c r="Z2469" t="inlineStr">
        <is>
          <t>Tax And Fees</t>
        </is>
      </c>
      <c r="AA2469" t="inlineStr">
        <is>
          <t>Impostos e Taxas</t>
        </is>
      </c>
      <c r="AB2469" t="inlineStr"/>
      <c r="AC2469" t="inlineStr"/>
      <c r="AD2469" t="n">
        <v>0</v>
      </c>
      <c r="AE2469" t="n">
        <v>0</v>
      </c>
    </row>
    <row r="2470">
      <c r="A2470" t="inlineStr">
        <is>
          <t>4526</t>
        </is>
      </c>
      <c r="B2470" s="115" t="n">
        <v>44761</v>
      </c>
      <c r="C2470" s="115" t="n">
        <v>44761</v>
      </c>
      <c r="D2470" t="n">
        <v>-1055.81</v>
      </c>
      <c r="E2470" t="n">
        <v>-1055.81</v>
      </c>
      <c r="F2470" t="inlineStr">
        <is>
          <t>BRL</t>
        </is>
      </c>
      <c r="G2470" t="n">
        <v>1</v>
      </c>
      <c r="H2470" t="n">
        <v>-1055.81</v>
      </c>
      <c r="I2470" t="n">
        <v>-1055.81</v>
      </c>
      <c r="J2470" t="n">
        <v>1</v>
      </c>
      <c r="K2470" t="inlineStr"/>
      <c r="L2470" t="inlineStr">
        <is>
          <t>Lumx Studios S/A</t>
        </is>
      </c>
      <c r="M2470" t="inlineStr">
        <is>
          <t>Ministério da Economia</t>
        </is>
      </c>
      <c r="N2470" t="n">
        <v>100</v>
      </c>
      <c r="O2470" t="inlineStr"/>
      <c r="P2470" t="inlineStr">
        <is>
          <t>Ministério da Economia</t>
        </is>
      </c>
      <c r="Q2470" t="inlineStr"/>
      <c r="R2470" t="inlineStr">
        <is>
          <t>Imposto</t>
        </is>
      </c>
      <c r="S2470" t="inlineStr"/>
      <c r="T2470" t="inlineStr">
        <is>
          <t>Cora</t>
        </is>
      </c>
      <c r="U2470" t="inlineStr"/>
      <c r="V2470" t="inlineStr">
        <is>
          <t>Imposto - Csll</t>
        </is>
      </c>
      <c r="W2470" t="inlineStr">
        <is>
          <t>Impostos</t>
        </is>
      </c>
      <c r="X2470" t="inlineStr">
        <is>
          <t>Tax And Fees</t>
        </is>
      </c>
      <c r="Y2470" t="inlineStr">
        <is>
          <t>Tax And Fees</t>
        </is>
      </c>
      <c r="Z2470" t="inlineStr">
        <is>
          <t>Tax And Fees</t>
        </is>
      </c>
      <c r="AA2470" t="inlineStr">
        <is>
          <t>Impostos e Taxas</t>
        </is>
      </c>
      <c r="AB2470" t="inlineStr"/>
      <c r="AC2470" t="inlineStr"/>
      <c r="AD2470" t="n">
        <v>0</v>
      </c>
      <c r="AE2470" t="n">
        <v>0</v>
      </c>
    </row>
    <row r="2471">
      <c r="A2471" t="inlineStr">
        <is>
          <t>4527</t>
        </is>
      </c>
      <c r="B2471" s="115" t="n">
        <v>44758</v>
      </c>
      <c r="C2471" s="115" t="n">
        <v>44758</v>
      </c>
      <c r="D2471" t="n">
        <v>-116.98</v>
      </c>
      <c r="E2471" t="n">
        <v>-116.98</v>
      </c>
      <c r="F2471" t="inlineStr">
        <is>
          <t>BRL</t>
        </is>
      </c>
      <c r="G2471" t="n">
        <v>1</v>
      </c>
      <c r="H2471" t="n">
        <v>-116.98</v>
      </c>
      <c r="I2471" t="n">
        <v>-116.98</v>
      </c>
      <c r="J2471" t="n">
        <v>1</v>
      </c>
      <c r="K2471" t="inlineStr"/>
      <c r="L2471" t="inlineStr">
        <is>
          <t>Lumx Studios S/A</t>
        </is>
      </c>
      <c r="M2471" t="inlineStr">
        <is>
          <t>Webflow.Com</t>
        </is>
      </c>
      <c r="N2471" t="n">
        <v>100</v>
      </c>
      <c r="O2471" t="inlineStr"/>
      <c r="P2471" t="inlineStr">
        <is>
          <t>Webflow.Com</t>
        </is>
      </c>
      <c r="Q2471" t="inlineStr"/>
      <c r="R2471" t="inlineStr">
        <is>
          <t>Software - Webflow</t>
        </is>
      </c>
      <c r="S2471" t="inlineStr"/>
      <c r="T2471" t="inlineStr">
        <is>
          <t>Mercado Pago</t>
        </is>
      </c>
      <c r="U2471" t="inlineStr"/>
      <c r="V2471" t="inlineStr">
        <is>
          <t>Software - Webflow</t>
        </is>
      </c>
      <c r="W2471" t="inlineStr">
        <is>
          <t>Software</t>
        </is>
      </c>
      <c r="X2471" t="inlineStr">
        <is>
          <t>Technology &amp; Infrastructure</t>
        </is>
      </c>
      <c r="Y2471" t="inlineStr">
        <is>
          <t>Technology &amp; Infrastructure</t>
        </is>
      </c>
      <c r="Z2471" t="inlineStr">
        <is>
          <t>Technology &amp; Infrastructure</t>
        </is>
      </c>
      <c r="AA2471" t="inlineStr">
        <is>
          <t>Software</t>
        </is>
      </c>
      <c r="AB2471" t="inlineStr"/>
      <c r="AC2471" t="inlineStr"/>
      <c r="AD2471" t="n">
        <v>0</v>
      </c>
      <c r="AE2471" t="n">
        <v>0</v>
      </c>
    </row>
    <row r="2472">
      <c r="A2472" t="inlineStr">
        <is>
          <t>4528</t>
        </is>
      </c>
      <c r="B2472" s="115" t="n">
        <v>44757</v>
      </c>
      <c r="C2472" s="115" t="n">
        <v>44757</v>
      </c>
      <c r="D2472" t="n">
        <v>-2500</v>
      </c>
      <c r="E2472" t="n">
        <v>-2500</v>
      </c>
      <c r="F2472" t="inlineStr">
        <is>
          <t>BRL</t>
        </is>
      </c>
      <c r="G2472" t="n">
        <v>1</v>
      </c>
      <c r="H2472" t="n">
        <v>-2500</v>
      </c>
      <c r="I2472" t="n">
        <v>-2500</v>
      </c>
      <c r="J2472" t="n">
        <v>1</v>
      </c>
      <c r="K2472" t="inlineStr"/>
      <c r="L2472" t="inlineStr">
        <is>
          <t>Lumx Studios S/A</t>
        </is>
      </c>
      <c r="M2472" t="inlineStr">
        <is>
          <t>Antonio Manoel do Nascimento</t>
        </is>
      </c>
      <c r="N2472" t="n">
        <v>100</v>
      </c>
      <c r="O2472" t="inlineStr">
        <is>
          <t>Tecnologia</t>
        </is>
      </c>
      <c r="P2472" t="inlineStr">
        <is>
          <t>Antonio Manoel do Nascimento</t>
        </is>
      </c>
      <c r="Q2472" t="inlineStr"/>
      <c r="R2472" t="inlineStr">
        <is>
          <t>Prestação de Serviços</t>
        </is>
      </c>
      <c r="S2472" t="inlineStr"/>
      <c r="T2472" t="inlineStr">
        <is>
          <t>Cora</t>
        </is>
      </c>
      <c r="U2472" t="inlineStr"/>
      <c r="V2472" t="inlineStr">
        <is>
          <t>Free-Lancer</t>
        </is>
      </c>
      <c r="W2472" t="inlineStr">
        <is>
          <t>Despesas com Pessoal</t>
        </is>
      </c>
      <c r="X2472" t="inlineStr">
        <is>
          <t>People</t>
        </is>
      </c>
      <c r="Y2472" t="inlineStr">
        <is>
          <t>People</t>
        </is>
      </c>
      <c r="Z2472" t="inlineStr">
        <is>
          <t>People</t>
        </is>
      </c>
      <c r="AA2472" t="inlineStr">
        <is>
          <t>Pessoal</t>
        </is>
      </c>
      <c r="AB2472" t="inlineStr"/>
      <c r="AC2472" t="inlineStr"/>
      <c r="AD2472" t="n">
        <v>0</v>
      </c>
      <c r="AE2472" t="n">
        <v>0</v>
      </c>
    </row>
    <row r="2473">
      <c r="A2473" t="inlineStr">
        <is>
          <t>4529</t>
        </is>
      </c>
      <c r="B2473" s="115" t="n">
        <v>44757</v>
      </c>
      <c r="C2473" s="115" t="n">
        <v>44757</v>
      </c>
      <c r="D2473" t="n">
        <v>-2000</v>
      </c>
      <c r="E2473" t="n">
        <v>-2000</v>
      </c>
      <c r="F2473" t="inlineStr">
        <is>
          <t>BRL</t>
        </is>
      </c>
      <c r="G2473" t="n">
        <v>1</v>
      </c>
      <c r="H2473" t="n">
        <v>-2000</v>
      </c>
      <c r="I2473" t="n">
        <v>-2000</v>
      </c>
      <c r="J2473" t="n">
        <v>1</v>
      </c>
      <c r="K2473" t="inlineStr"/>
      <c r="L2473" t="inlineStr">
        <is>
          <t>Lumx Studios S/A</t>
        </is>
      </c>
      <c r="M2473" t="inlineStr">
        <is>
          <t>Lima &amp; Feigelson Sociedade de Advogados</t>
        </is>
      </c>
      <c r="N2473" t="n">
        <v>100</v>
      </c>
      <c r="O2473" t="inlineStr"/>
      <c r="P2473" t="inlineStr">
        <is>
          <t>Lima &amp; Feigelson Sociedade de Advogados</t>
        </is>
      </c>
      <c r="Q2473" t="inlineStr"/>
      <c r="R2473" t="inlineStr">
        <is>
          <t>Fixo Mensal Propriedade Intelectual Lima &amp; Feigelson</t>
        </is>
      </c>
      <c r="S2473" t="inlineStr"/>
      <c r="T2473" t="inlineStr">
        <is>
          <t>Cora</t>
        </is>
      </c>
      <c r="U2473" t="inlineStr"/>
      <c r="V2473" t="inlineStr">
        <is>
          <t>Propriedade Intelectual - Serviços</t>
        </is>
      </c>
      <c r="W2473" t="inlineStr">
        <is>
          <t>Propriedade Intelectual</t>
        </is>
      </c>
      <c r="X2473" t="inlineStr">
        <is>
          <t>Legal</t>
        </is>
      </c>
      <c r="Y2473" t="inlineStr">
        <is>
          <t>Operating Costs</t>
        </is>
      </c>
      <c r="Z2473" t="inlineStr">
        <is>
          <t>Operating Costs</t>
        </is>
      </c>
      <c r="AA2473" t="inlineStr">
        <is>
          <t>Jurídico</t>
        </is>
      </c>
      <c r="AB2473" t="inlineStr"/>
      <c r="AC2473" t="inlineStr"/>
      <c r="AD2473" t="n">
        <v>0</v>
      </c>
      <c r="AE2473" t="n">
        <v>0</v>
      </c>
    </row>
    <row r="2474">
      <c r="A2474" t="inlineStr">
        <is>
          <t>4530</t>
        </is>
      </c>
      <c r="B2474" s="115" t="n">
        <v>44756</v>
      </c>
      <c r="C2474" s="115" t="n">
        <v>44756</v>
      </c>
      <c r="D2474" t="n">
        <v>-3500</v>
      </c>
      <c r="E2474" t="n">
        <v>-3500</v>
      </c>
      <c r="F2474" t="inlineStr">
        <is>
          <t>BRL</t>
        </is>
      </c>
      <c r="G2474" t="n">
        <v>1</v>
      </c>
      <c r="H2474" t="n">
        <v>-3500</v>
      </c>
      <c r="I2474" t="n">
        <v>-3500</v>
      </c>
      <c r="J2474" t="n">
        <v>1</v>
      </c>
      <c r="K2474" t="inlineStr"/>
      <c r="L2474" t="inlineStr">
        <is>
          <t>Lumx Studios S/A</t>
        </is>
      </c>
      <c r="M2474" t="inlineStr">
        <is>
          <t>Lima &amp; Feigelson Sociedade de Advogados</t>
        </is>
      </c>
      <c r="N2474" t="n">
        <v>100</v>
      </c>
      <c r="O2474" t="inlineStr"/>
      <c r="P2474" t="inlineStr">
        <is>
          <t>Lima &amp; Feigelson Sociedade de Advogados</t>
        </is>
      </c>
      <c r="Q2474" t="inlineStr"/>
      <c r="R2474" t="inlineStr">
        <is>
          <t>Assessoria Jurídica - Constiuição Vex</t>
        </is>
      </c>
      <c r="S2474" t="inlineStr"/>
      <c r="T2474" t="inlineStr">
        <is>
          <t>Cora</t>
        </is>
      </c>
      <c r="U2474" t="inlineStr"/>
      <c r="V2474" t="inlineStr">
        <is>
          <t>Corporate - Lima &amp; Feigelson</t>
        </is>
      </c>
      <c r="W2474" t="inlineStr">
        <is>
          <t>Corporate/Societário</t>
        </is>
      </c>
      <c r="X2474" t="inlineStr">
        <is>
          <t>Legal</t>
        </is>
      </c>
      <c r="Y2474" t="inlineStr">
        <is>
          <t>Operating Costs</t>
        </is>
      </c>
      <c r="Z2474" t="inlineStr">
        <is>
          <t>Operating Costs</t>
        </is>
      </c>
      <c r="AA2474" t="inlineStr">
        <is>
          <t>Jurídico</t>
        </is>
      </c>
      <c r="AB2474" t="inlineStr"/>
      <c r="AC2474" t="inlineStr"/>
      <c r="AD2474" t="n">
        <v>0</v>
      </c>
      <c r="AE2474" t="n">
        <v>0</v>
      </c>
    </row>
    <row r="2475">
      <c r="A2475" t="inlineStr">
        <is>
          <t>4531</t>
        </is>
      </c>
      <c r="B2475" s="115" t="n">
        <v>44755</v>
      </c>
      <c r="C2475" s="115" t="n">
        <v>44755</v>
      </c>
      <c r="D2475" t="n">
        <v>-14.65</v>
      </c>
      <c r="E2475" t="n">
        <v>-14.65</v>
      </c>
      <c r="F2475" t="inlineStr">
        <is>
          <t>BRL</t>
        </is>
      </c>
      <c r="G2475" t="n">
        <v>1</v>
      </c>
      <c r="H2475" t="n">
        <v>-14.65</v>
      </c>
      <c r="I2475" t="n">
        <v>-14.65</v>
      </c>
      <c r="J2475" t="n">
        <v>1</v>
      </c>
      <c r="K2475" t="inlineStr"/>
      <c r="L2475" t="inlineStr">
        <is>
          <t>Lumx Studios S/A</t>
        </is>
      </c>
      <c r="M2475" t="inlineStr">
        <is>
          <t>Discord</t>
        </is>
      </c>
      <c r="N2475" t="n">
        <v>100</v>
      </c>
      <c r="O2475" t="inlineStr"/>
      <c r="P2475" t="inlineStr">
        <is>
          <t>Discord</t>
        </is>
      </c>
      <c r="Q2475" t="inlineStr"/>
      <c r="R2475" t="inlineStr">
        <is>
          <t>Tweetshit Premium</t>
        </is>
      </c>
      <c r="S2475" t="inlineStr"/>
      <c r="T2475" t="inlineStr">
        <is>
          <t>Mercado Pago</t>
        </is>
      </c>
      <c r="U2475" t="inlineStr"/>
      <c r="V2475" t="inlineStr">
        <is>
          <t>Software - Tweetshift</t>
        </is>
      </c>
      <c r="W2475" t="inlineStr">
        <is>
          <t>Software</t>
        </is>
      </c>
      <c r="X2475" t="inlineStr">
        <is>
          <t>Technology &amp; Infrastructure</t>
        </is>
      </c>
      <c r="Y2475" t="inlineStr">
        <is>
          <t>Technology &amp; Infrastructure</t>
        </is>
      </c>
      <c r="Z2475" t="inlineStr">
        <is>
          <t>Technology &amp; Infrastructure</t>
        </is>
      </c>
      <c r="AA2475" t="inlineStr">
        <is>
          <t>Software</t>
        </is>
      </c>
      <c r="AB2475" t="inlineStr"/>
      <c r="AC2475" t="inlineStr"/>
      <c r="AD2475" t="n">
        <v>0</v>
      </c>
      <c r="AE2475" t="n">
        <v>0</v>
      </c>
    </row>
    <row r="2476">
      <c r="A2476" t="inlineStr">
        <is>
          <t>4532</t>
        </is>
      </c>
      <c r="B2476" s="115" t="n">
        <v>44754</v>
      </c>
      <c r="C2476" s="115" t="n">
        <v>44754</v>
      </c>
      <c r="D2476" t="n">
        <v>-1100</v>
      </c>
      <c r="E2476" t="n">
        <v>-1100</v>
      </c>
      <c r="F2476" t="inlineStr">
        <is>
          <t>BRL</t>
        </is>
      </c>
      <c r="G2476" t="n">
        <v>1</v>
      </c>
      <c r="H2476" t="n">
        <v>-1100</v>
      </c>
      <c r="I2476" t="n">
        <v>-1100</v>
      </c>
      <c r="J2476" t="n">
        <v>1</v>
      </c>
      <c r="K2476" t="inlineStr"/>
      <c r="L2476" t="inlineStr">
        <is>
          <t>Lumx Studios S/A</t>
        </is>
      </c>
      <c r="M2476" t="inlineStr">
        <is>
          <t>Gabriel Frota Soares</t>
        </is>
      </c>
      <c r="N2476" t="n">
        <v>100</v>
      </c>
      <c r="O2476" t="inlineStr"/>
      <c r="P2476" t="inlineStr">
        <is>
          <t>Gabriel Frota Soares</t>
        </is>
      </c>
      <c r="Q2476" t="inlineStr"/>
      <c r="R2476" t="inlineStr">
        <is>
          <t>Prestações de Serviço</t>
        </is>
      </c>
      <c r="S2476" t="inlineStr"/>
      <c r="T2476" t="inlineStr">
        <is>
          <t>Cora</t>
        </is>
      </c>
      <c r="U2476" t="inlineStr"/>
      <c r="V2476" t="inlineStr">
        <is>
          <t>Prestação de Serviços</t>
        </is>
      </c>
      <c r="W2476" t="inlineStr">
        <is>
          <t>Despesas com Pessoal</t>
        </is>
      </c>
      <c r="X2476" t="inlineStr">
        <is>
          <t>People</t>
        </is>
      </c>
      <c r="Y2476" t="inlineStr">
        <is>
          <t>People</t>
        </is>
      </c>
      <c r="Z2476" t="inlineStr">
        <is>
          <t>People</t>
        </is>
      </c>
      <c r="AA2476" t="inlineStr">
        <is>
          <t>Pessoal</t>
        </is>
      </c>
      <c r="AB2476" t="inlineStr"/>
      <c r="AC2476" t="inlineStr"/>
      <c r="AD2476" t="n">
        <v>0</v>
      </c>
      <c r="AE2476" t="n">
        <v>0</v>
      </c>
    </row>
    <row r="2477">
      <c r="A2477" t="inlineStr">
        <is>
          <t>3876</t>
        </is>
      </c>
      <c r="B2477" s="115" t="n">
        <v>44753</v>
      </c>
      <c r="C2477" s="115" t="n">
        <v>44753</v>
      </c>
      <c r="D2477" t="n">
        <v>-58.58</v>
      </c>
      <c r="E2477" t="n">
        <v>-58.58</v>
      </c>
      <c r="F2477" t="inlineStr">
        <is>
          <t>BRL</t>
        </is>
      </c>
      <c r="G2477" t="n">
        <v>1</v>
      </c>
      <c r="H2477" t="n">
        <v>-58.58</v>
      </c>
      <c r="I2477" t="n">
        <v>-58.58</v>
      </c>
      <c r="J2477" t="n">
        <v>1</v>
      </c>
      <c r="K2477" t="inlineStr"/>
      <c r="L2477" t="inlineStr">
        <is>
          <t>Lumx Studios S/A</t>
        </is>
      </c>
      <c r="M2477" t="inlineStr">
        <is>
          <t>Loom</t>
        </is>
      </c>
      <c r="N2477" t="n">
        <v>100</v>
      </c>
      <c r="O2477" t="inlineStr"/>
      <c r="P2477" t="inlineStr">
        <is>
          <t>Loom</t>
        </is>
      </c>
      <c r="Q2477" t="inlineStr"/>
      <c r="R2477" t="inlineStr">
        <is>
          <t>Software - Loom</t>
        </is>
      </c>
      <c r="S2477" t="inlineStr"/>
      <c r="T2477" t="inlineStr">
        <is>
          <t>Mercado Pago</t>
        </is>
      </c>
      <c r="U2477" t="inlineStr"/>
      <c r="V2477" t="inlineStr">
        <is>
          <t>Software - Loom</t>
        </is>
      </c>
      <c r="W2477" t="inlineStr">
        <is>
          <t>Software</t>
        </is>
      </c>
      <c r="X2477" t="inlineStr">
        <is>
          <t>Technology &amp; Infrastructure</t>
        </is>
      </c>
      <c r="Y2477" t="inlineStr">
        <is>
          <t>Technology &amp; Infrastructure</t>
        </is>
      </c>
      <c r="Z2477" t="inlineStr">
        <is>
          <t>Technology &amp; Infrastructure</t>
        </is>
      </c>
      <c r="AA2477" t="inlineStr">
        <is>
          <t>Software</t>
        </is>
      </c>
      <c r="AB2477" t="inlineStr"/>
      <c r="AC2477" t="inlineStr"/>
      <c r="AD2477" t="n">
        <v>0</v>
      </c>
      <c r="AE2477" t="n">
        <v>0</v>
      </c>
    </row>
    <row r="2478">
      <c r="A2478" t="inlineStr">
        <is>
          <t>4534</t>
        </is>
      </c>
      <c r="B2478" s="115" t="n">
        <v>44753</v>
      </c>
      <c r="C2478" s="115" t="n">
        <v>44753</v>
      </c>
      <c r="D2478" t="n">
        <v>-335.86</v>
      </c>
      <c r="E2478" t="n">
        <v>-335.86</v>
      </c>
      <c r="F2478" t="inlineStr">
        <is>
          <t>BRL</t>
        </is>
      </c>
      <c r="G2478" t="n">
        <v>1</v>
      </c>
      <c r="H2478" t="n">
        <v>-335.86</v>
      </c>
      <c r="I2478" t="n">
        <v>-335.86</v>
      </c>
      <c r="J2478" t="n">
        <v>1</v>
      </c>
      <c r="K2478" t="inlineStr"/>
      <c r="L2478" t="inlineStr">
        <is>
          <t>Lumx Studios S/A</t>
        </is>
      </c>
      <c r="M2478" t="inlineStr">
        <is>
          <t>Light Servicos de Eletricidade S A</t>
        </is>
      </c>
      <c r="N2478" t="n">
        <v>100</v>
      </c>
      <c r="O2478" t="inlineStr"/>
      <c r="P2478" t="inlineStr">
        <is>
          <t>Light Servicos de Eletricidade S A</t>
        </is>
      </c>
      <c r="Q2478" t="inlineStr"/>
      <c r="R2478" t="inlineStr">
        <is>
          <t>Conta de Luz</t>
        </is>
      </c>
      <c r="S2478" t="inlineStr"/>
      <c r="T2478" t="inlineStr">
        <is>
          <t>Cora</t>
        </is>
      </c>
      <c r="U2478" t="inlineStr"/>
      <c r="V2478" t="inlineStr">
        <is>
          <t>Energia Elétrica</t>
        </is>
      </c>
      <c r="W2478" t="inlineStr">
        <is>
          <t>Despesas de Escritório</t>
        </is>
      </c>
      <c r="X2478" t="inlineStr">
        <is>
          <t>Office</t>
        </is>
      </c>
      <c r="Y2478" t="inlineStr">
        <is>
          <t>Administrative Costs</t>
        </is>
      </c>
      <c r="Z2478" t="inlineStr">
        <is>
          <t>Administrative Costs</t>
        </is>
      </c>
      <c r="AA2478" t="inlineStr">
        <is>
          <t>Escritório</t>
        </is>
      </c>
      <c r="AB2478" t="inlineStr"/>
      <c r="AC2478" t="inlineStr"/>
      <c r="AD2478" t="n">
        <v>0</v>
      </c>
      <c r="AE2478" t="n">
        <v>0</v>
      </c>
    </row>
    <row r="2479">
      <c r="A2479" t="inlineStr">
        <is>
          <t>4535</t>
        </is>
      </c>
      <c r="B2479" s="115" t="n">
        <v>44753</v>
      </c>
      <c r="C2479" s="115" t="n">
        <v>44753</v>
      </c>
      <c r="D2479" t="n">
        <v>-700</v>
      </c>
      <c r="E2479" t="n">
        <v>-700</v>
      </c>
      <c r="F2479" t="inlineStr">
        <is>
          <t>BRL</t>
        </is>
      </c>
      <c r="G2479" t="n">
        <v>1</v>
      </c>
      <c r="H2479" t="n">
        <v>-700</v>
      </c>
      <c r="I2479" t="n">
        <v>-700</v>
      </c>
      <c r="J2479" t="n">
        <v>1</v>
      </c>
      <c r="K2479" t="inlineStr"/>
      <c r="L2479" t="inlineStr">
        <is>
          <t>Lumx Studios S/A</t>
        </is>
      </c>
      <c r="M2479" t="inlineStr">
        <is>
          <t>Luciene Borges da Silva</t>
        </is>
      </c>
      <c r="N2479" t="n">
        <v>100</v>
      </c>
      <c r="O2479" t="inlineStr"/>
      <c r="P2479" t="inlineStr">
        <is>
          <t>Luciene Borges da Silva</t>
        </is>
      </c>
      <c r="Q2479" t="inlineStr"/>
      <c r="R2479" t="inlineStr">
        <is>
          <t>Fixo Mensal Faxina</t>
        </is>
      </c>
      <c r="S2479" t="inlineStr"/>
      <c r="T2479" t="inlineStr">
        <is>
          <t>Cora</t>
        </is>
      </c>
      <c r="U2479" t="inlineStr"/>
      <c r="V2479" t="inlineStr">
        <is>
          <t>Limpeza e Manutenção</t>
        </is>
      </c>
      <c r="W2479" t="inlineStr">
        <is>
          <t>Despesas de Escritório</t>
        </is>
      </c>
      <c r="X2479" t="inlineStr">
        <is>
          <t>Office</t>
        </is>
      </c>
      <c r="Y2479" t="inlineStr">
        <is>
          <t>Administrative Costs</t>
        </is>
      </c>
      <c r="Z2479" t="inlineStr">
        <is>
          <t>Administrative Costs</t>
        </is>
      </c>
      <c r="AA2479" t="inlineStr">
        <is>
          <t>Escritório</t>
        </is>
      </c>
      <c r="AB2479" t="inlineStr"/>
      <c r="AC2479" t="inlineStr"/>
      <c r="AD2479" t="n">
        <v>0</v>
      </c>
      <c r="AE2479" t="n">
        <v>0</v>
      </c>
    </row>
    <row r="2480">
      <c r="A2480" t="inlineStr">
        <is>
          <t>4536</t>
        </is>
      </c>
      <c r="B2480" s="115" t="n">
        <v>44750</v>
      </c>
      <c r="C2480" s="115" t="n">
        <v>44750</v>
      </c>
      <c r="D2480" t="n">
        <v>-516.4299999999999</v>
      </c>
      <c r="E2480" t="n">
        <v>-516.4299999999999</v>
      </c>
      <c r="F2480" t="inlineStr">
        <is>
          <t>BRL</t>
        </is>
      </c>
      <c r="G2480" t="n">
        <v>1</v>
      </c>
      <c r="H2480" t="n">
        <v>-516.4299999999999</v>
      </c>
      <c r="I2480" t="n">
        <v>-516.4299999999999</v>
      </c>
      <c r="J2480" t="n">
        <v>1</v>
      </c>
      <c r="K2480" t="inlineStr"/>
      <c r="L2480" t="inlineStr">
        <is>
          <t>Lumx Studios S/A</t>
        </is>
      </c>
      <c r="M2480" t="inlineStr">
        <is>
          <t>Clickup</t>
        </is>
      </c>
      <c r="N2480" t="n">
        <v>100</v>
      </c>
      <c r="O2480" t="inlineStr"/>
      <c r="P2480" t="inlineStr">
        <is>
          <t>Clickup</t>
        </is>
      </c>
      <c r="Q2480" t="inlineStr"/>
      <c r="R2480" t="inlineStr">
        <is>
          <t>Software - Clickup</t>
        </is>
      </c>
      <c r="S2480" t="inlineStr"/>
      <c r="T2480" t="inlineStr">
        <is>
          <t>Mercado Pago</t>
        </is>
      </c>
      <c r="U2480" t="inlineStr"/>
      <c r="V2480" t="inlineStr">
        <is>
          <t>Software - Clickup</t>
        </is>
      </c>
      <c r="W2480" t="inlineStr">
        <is>
          <t>Software</t>
        </is>
      </c>
      <c r="X2480" t="inlineStr">
        <is>
          <t>Technology &amp; Infrastructure</t>
        </is>
      </c>
      <c r="Y2480" t="inlineStr">
        <is>
          <t>Technology &amp; Infrastructure</t>
        </is>
      </c>
      <c r="Z2480" t="inlineStr">
        <is>
          <t>Technology &amp; Infrastructure</t>
        </is>
      </c>
      <c r="AA2480" t="inlineStr">
        <is>
          <t>Software</t>
        </is>
      </c>
      <c r="AB2480" t="inlineStr"/>
      <c r="AC2480" t="inlineStr"/>
      <c r="AD2480" t="n">
        <v>0</v>
      </c>
      <c r="AE2480" t="n">
        <v>0</v>
      </c>
    </row>
    <row r="2481">
      <c r="A2481" t="inlineStr">
        <is>
          <t>4537</t>
        </is>
      </c>
      <c r="B2481" s="115" t="n">
        <v>44750</v>
      </c>
      <c r="C2481" s="115" t="n">
        <v>44750</v>
      </c>
      <c r="D2481" t="n">
        <v>-1131.52</v>
      </c>
      <c r="E2481" t="n">
        <v>-1131.52</v>
      </c>
      <c r="F2481" t="inlineStr">
        <is>
          <t>BRL</t>
        </is>
      </c>
      <c r="G2481" t="n">
        <v>1</v>
      </c>
      <c r="H2481" t="n">
        <v>-1131.52</v>
      </c>
      <c r="I2481" t="n">
        <v>-1131.52</v>
      </c>
      <c r="J2481" t="n">
        <v>1</v>
      </c>
      <c r="K2481" t="inlineStr"/>
      <c r="L2481" t="inlineStr">
        <is>
          <t>Lumx Studios S/A</t>
        </is>
      </c>
      <c r="M2481" t="inlineStr">
        <is>
          <t>Figma</t>
        </is>
      </c>
      <c r="N2481" t="n">
        <v>100</v>
      </c>
      <c r="O2481" t="inlineStr"/>
      <c r="P2481" t="inlineStr">
        <is>
          <t>Figma</t>
        </is>
      </c>
      <c r="Q2481" t="inlineStr"/>
      <c r="R2481" t="inlineStr">
        <is>
          <t>Software - Figma</t>
        </is>
      </c>
      <c r="S2481" t="inlineStr"/>
      <c r="T2481" t="inlineStr">
        <is>
          <t>Mercado Pago</t>
        </is>
      </c>
      <c r="U2481" t="inlineStr"/>
      <c r="V2481" t="inlineStr">
        <is>
          <t>Software - Figma</t>
        </is>
      </c>
      <c r="W2481" t="inlineStr">
        <is>
          <t>Software</t>
        </is>
      </c>
      <c r="X2481" t="inlineStr">
        <is>
          <t>Technology &amp; Infrastructure</t>
        </is>
      </c>
      <c r="Y2481" t="inlineStr">
        <is>
          <t>Technology &amp; Infrastructure</t>
        </is>
      </c>
      <c r="Z2481" t="inlineStr">
        <is>
          <t>Technology &amp; Infrastructure</t>
        </is>
      </c>
      <c r="AA2481" t="inlineStr">
        <is>
          <t>Software</t>
        </is>
      </c>
      <c r="AB2481" t="inlineStr"/>
      <c r="AC2481" t="inlineStr"/>
      <c r="AD2481" t="n">
        <v>0</v>
      </c>
      <c r="AE2481" t="n">
        <v>0</v>
      </c>
    </row>
    <row r="2482">
      <c r="A2482" t="inlineStr">
        <is>
          <t>394</t>
        </is>
      </c>
      <c r="B2482" s="115" t="n">
        <v>44749</v>
      </c>
      <c r="C2482" s="115" t="n">
        <v>44749</v>
      </c>
      <c r="D2482" t="n">
        <v>14000</v>
      </c>
      <c r="E2482" t="n">
        <v>14000</v>
      </c>
      <c r="F2482" t="inlineStr">
        <is>
          <t>BRL</t>
        </is>
      </c>
      <c r="G2482" t="n">
        <v>1</v>
      </c>
      <c r="H2482" t="n">
        <v>14000</v>
      </c>
      <c r="I2482" t="n">
        <v>14000</v>
      </c>
      <c r="J2482" t="n">
        <v>1</v>
      </c>
      <c r="K2482" t="inlineStr"/>
      <c r="L2482" t="inlineStr">
        <is>
          <t>Zion Ventures Participacoes Ltda</t>
        </is>
      </c>
      <c r="M2482" t="inlineStr">
        <is>
          <t>Cora</t>
        </is>
      </c>
      <c r="N2482" t="n">
        <v>100</v>
      </c>
      <c r="O2482" t="inlineStr">
        <is>
          <t>Lumx</t>
        </is>
      </c>
      <c r="P2482" t="inlineStr">
        <is>
          <t>Zion Ventures Participacoes Ltda</t>
        </is>
      </c>
      <c r="Q2482" t="inlineStr"/>
      <c r="R2482" t="inlineStr">
        <is>
          <t>Aporte Restante Bruno Feigelson</t>
        </is>
      </c>
      <c r="S2482" t="inlineStr"/>
      <c r="T2482" t="inlineStr">
        <is>
          <t>Cora</t>
        </is>
      </c>
      <c r="U2482" t="inlineStr"/>
      <c r="V2482" t="inlineStr">
        <is>
          <t>Mútuo Conversível</t>
        </is>
      </c>
      <c r="W2482" t="inlineStr">
        <is>
          <t>Aporte</t>
        </is>
      </c>
      <c r="X2482" t="inlineStr">
        <is>
          <t>Investment</t>
        </is>
      </c>
      <c r="Y2482" t="inlineStr">
        <is>
          <t>Investment Subscription</t>
        </is>
      </c>
      <c r="Z2482" t="inlineStr">
        <is>
          <t>Investment Subscription</t>
        </is>
      </c>
      <c r="AA2482" t="inlineStr">
        <is>
          <t>Investimento</t>
        </is>
      </c>
      <c r="AB2482" t="inlineStr"/>
      <c r="AC2482" t="inlineStr"/>
      <c r="AD2482" t="n">
        <v>0</v>
      </c>
      <c r="AE2482" t="n">
        <v>0</v>
      </c>
    </row>
    <row r="2483">
      <c r="A2483" t="inlineStr">
        <is>
          <t>4070</t>
        </is>
      </c>
      <c r="B2483" s="115" t="n">
        <v>44748</v>
      </c>
      <c r="C2483" s="115" t="n">
        <v>44748</v>
      </c>
      <c r="D2483" t="n">
        <v>-2000</v>
      </c>
      <c r="E2483" t="n">
        <v>-2000</v>
      </c>
      <c r="F2483" t="inlineStr">
        <is>
          <t>BRL</t>
        </is>
      </c>
      <c r="G2483" t="n">
        <v>1</v>
      </c>
      <c r="H2483" t="n">
        <v>-2000</v>
      </c>
      <c r="I2483" t="n">
        <v>-2000</v>
      </c>
      <c r="J2483" t="n">
        <v>1</v>
      </c>
      <c r="K2483" t="inlineStr"/>
      <c r="L2483" t="inlineStr">
        <is>
          <t>Lumx Studios S/A</t>
        </is>
      </c>
      <c r="M2483" t="inlineStr">
        <is>
          <t>Arthur Guedes</t>
        </is>
      </c>
      <c r="N2483" t="n">
        <v>100</v>
      </c>
      <c r="O2483" t="inlineStr"/>
      <c r="P2483" t="inlineStr">
        <is>
          <t>Arthur Guedes</t>
        </is>
      </c>
      <c r="Q2483" t="inlineStr"/>
      <c r="R2483" t="inlineStr">
        <is>
          <t>Prestação de Serviços Seamore</t>
        </is>
      </c>
      <c r="S2483" t="inlineStr"/>
      <c r="T2483" t="inlineStr">
        <is>
          <t>Cora</t>
        </is>
      </c>
      <c r="U2483" t="inlineStr"/>
      <c r="V2483" t="inlineStr">
        <is>
          <t>Free-Lancer</t>
        </is>
      </c>
      <c r="W2483" t="inlineStr">
        <is>
          <t>Despesas com Pessoal</t>
        </is>
      </c>
      <c r="X2483" t="inlineStr">
        <is>
          <t>People</t>
        </is>
      </c>
      <c r="Y2483" t="inlineStr">
        <is>
          <t>People</t>
        </is>
      </c>
      <c r="Z2483" t="inlineStr">
        <is>
          <t>People</t>
        </is>
      </c>
      <c r="AA2483" t="inlineStr">
        <is>
          <t>Pessoal</t>
        </is>
      </c>
      <c r="AB2483" t="inlineStr"/>
      <c r="AC2483" t="inlineStr"/>
      <c r="AD2483" t="n">
        <v>0</v>
      </c>
      <c r="AE2483" t="n">
        <v>0</v>
      </c>
    </row>
    <row r="2484">
      <c r="A2484" t="inlineStr">
        <is>
          <t>4538</t>
        </is>
      </c>
      <c r="B2484" s="115" t="n">
        <v>44748</v>
      </c>
      <c r="C2484" s="115" t="n">
        <v>44748</v>
      </c>
      <c r="D2484" t="n">
        <v>-2500</v>
      </c>
      <c r="E2484" t="n">
        <v>-2500</v>
      </c>
      <c r="F2484" t="inlineStr">
        <is>
          <t>BRL</t>
        </is>
      </c>
      <c r="G2484" t="n">
        <v>1</v>
      </c>
      <c r="H2484" t="n">
        <v>-2500</v>
      </c>
      <c r="I2484" t="n">
        <v>-2500</v>
      </c>
      <c r="J2484" t="n">
        <v>1</v>
      </c>
      <c r="K2484" t="inlineStr"/>
      <c r="L2484" t="inlineStr">
        <is>
          <t>Lumx Studios S/A</t>
        </is>
      </c>
      <c r="M2484" t="inlineStr">
        <is>
          <t>Gabriel Veras Lima</t>
        </is>
      </c>
      <c r="N2484" t="n">
        <v>100</v>
      </c>
      <c r="O2484" t="inlineStr"/>
      <c r="P2484" t="inlineStr">
        <is>
          <t>Gabriel Veras Lima</t>
        </is>
      </c>
      <c r="Q2484" t="inlineStr"/>
      <c r="R2484" t="inlineStr">
        <is>
          <t>Prestação de Serviços</t>
        </is>
      </c>
      <c r="S2484" t="inlineStr"/>
      <c r="T2484" t="inlineStr">
        <is>
          <t>Cora</t>
        </is>
      </c>
      <c r="U2484" t="inlineStr"/>
      <c r="V2484" t="inlineStr">
        <is>
          <t>Prestação de Serviços</t>
        </is>
      </c>
      <c r="W2484" t="inlineStr">
        <is>
          <t>Despesas com Pessoal</t>
        </is>
      </c>
      <c r="X2484" t="inlineStr">
        <is>
          <t>People</t>
        </is>
      </c>
      <c r="Y2484" t="inlineStr">
        <is>
          <t>People</t>
        </is>
      </c>
      <c r="Z2484" t="inlineStr">
        <is>
          <t>People</t>
        </is>
      </c>
      <c r="AA2484" t="inlineStr">
        <is>
          <t>Pessoal</t>
        </is>
      </c>
      <c r="AB2484" t="inlineStr"/>
      <c r="AC2484" t="inlineStr"/>
      <c r="AD2484" t="n">
        <v>0</v>
      </c>
      <c r="AE2484" t="n">
        <v>0</v>
      </c>
    </row>
    <row r="2485">
      <c r="A2485" t="inlineStr">
        <is>
          <t>4539</t>
        </is>
      </c>
      <c r="B2485" s="115" t="n">
        <v>44748</v>
      </c>
      <c r="C2485" s="115" t="n">
        <v>44748</v>
      </c>
      <c r="D2485" t="n">
        <v>-75</v>
      </c>
      <c r="E2485" t="n">
        <v>-75</v>
      </c>
      <c r="F2485" t="inlineStr">
        <is>
          <t>BRL</t>
        </is>
      </c>
      <c r="G2485" t="n">
        <v>1</v>
      </c>
      <c r="H2485" t="n">
        <v>-75</v>
      </c>
      <c r="I2485" t="n">
        <v>-75</v>
      </c>
      <c r="J2485" t="n">
        <v>1</v>
      </c>
      <c r="K2485" t="inlineStr"/>
      <c r="L2485" t="inlineStr">
        <is>
          <t>Lumx Studios S/A</t>
        </is>
      </c>
      <c r="M2485" t="inlineStr">
        <is>
          <t>Bling Brasil Tecnologia Ltda</t>
        </is>
      </c>
      <c r="N2485" t="n">
        <v>100</v>
      </c>
      <c r="O2485" t="inlineStr"/>
      <c r="P2485" t="inlineStr">
        <is>
          <t>Bling Brasil Tecnologia Ltda</t>
        </is>
      </c>
      <c r="Q2485" t="inlineStr"/>
      <c r="R2485" t="inlineStr">
        <is>
          <t>Software - Bling Erp</t>
        </is>
      </c>
      <c r="S2485" t="inlineStr"/>
      <c r="T2485" t="inlineStr">
        <is>
          <t>Cora</t>
        </is>
      </c>
      <c r="U2485" t="inlineStr"/>
      <c r="V2485" t="inlineStr">
        <is>
          <t>Software - Erp</t>
        </is>
      </c>
      <c r="W2485" t="inlineStr">
        <is>
          <t>Software</t>
        </is>
      </c>
      <c r="X2485" t="inlineStr">
        <is>
          <t>Technology &amp; Infrastructure</t>
        </is>
      </c>
      <c r="Y2485" t="inlineStr">
        <is>
          <t>Technology &amp; Infrastructure</t>
        </is>
      </c>
      <c r="Z2485" t="inlineStr">
        <is>
          <t>Technology &amp; Infrastructure</t>
        </is>
      </c>
      <c r="AA2485" t="inlineStr">
        <is>
          <t>Software</t>
        </is>
      </c>
      <c r="AB2485" t="inlineStr"/>
      <c r="AC2485" t="inlineStr"/>
      <c r="AD2485" t="n">
        <v>0</v>
      </c>
      <c r="AE2485" t="n">
        <v>0</v>
      </c>
    </row>
    <row r="2486">
      <c r="A2486" t="inlineStr">
        <is>
          <t>4540</t>
        </is>
      </c>
      <c r="B2486" s="115" t="n">
        <v>44748</v>
      </c>
      <c r="C2486" s="115" t="n">
        <v>44748</v>
      </c>
      <c r="D2486" t="n">
        <v>-320</v>
      </c>
      <c r="E2486" t="n">
        <v>-320</v>
      </c>
      <c r="F2486" t="inlineStr">
        <is>
          <t>BRL</t>
        </is>
      </c>
      <c r="G2486" t="n">
        <v>1</v>
      </c>
      <c r="H2486" t="n">
        <v>-320</v>
      </c>
      <c r="I2486" t="n">
        <v>-320</v>
      </c>
      <c r="J2486" t="n">
        <v>1</v>
      </c>
      <c r="K2486" t="inlineStr"/>
      <c r="L2486" t="inlineStr">
        <is>
          <t>Lumx Studios S/A</t>
        </is>
      </c>
      <c r="M2486" t="inlineStr">
        <is>
          <t>Gabriel Miguel Oliveira 43769684800</t>
        </is>
      </c>
      <c r="N2486" t="n">
        <v>100</v>
      </c>
      <c r="O2486" t="inlineStr"/>
      <c r="P2486" t="inlineStr">
        <is>
          <t>Gabriel Miguel Oliveira 43769684800</t>
        </is>
      </c>
      <c r="Q2486" t="inlineStr"/>
      <c r="R2486" t="inlineStr">
        <is>
          <t>Ilustração das Páginas do 55unity</t>
        </is>
      </c>
      <c r="S2486" t="inlineStr"/>
      <c r="T2486" t="inlineStr">
        <is>
          <t>Cora</t>
        </is>
      </c>
      <c r="U2486" t="inlineStr"/>
      <c r="V2486" t="inlineStr">
        <is>
          <t>Free-Lancer</t>
        </is>
      </c>
      <c r="W2486" t="inlineStr">
        <is>
          <t>Despesas com Pessoal</t>
        </is>
      </c>
      <c r="X2486" t="inlineStr">
        <is>
          <t>People</t>
        </is>
      </c>
      <c r="Y2486" t="inlineStr">
        <is>
          <t>People</t>
        </is>
      </c>
      <c r="Z2486" t="inlineStr">
        <is>
          <t>People</t>
        </is>
      </c>
      <c r="AA2486" t="inlineStr">
        <is>
          <t>Pessoal</t>
        </is>
      </c>
      <c r="AB2486" t="inlineStr"/>
      <c r="AC2486" t="inlineStr"/>
      <c r="AD2486" t="n">
        <v>0</v>
      </c>
      <c r="AE2486" t="n">
        <v>0</v>
      </c>
    </row>
    <row r="2487">
      <c r="A2487" t="inlineStr">
        <is>
          <t>4542</t>
        </is>
      </c>
      <c r="B2487" s="115" t="n">
        <v>44748</v>
      </c>
      <c r="C2487" s="115" t="n">
        <v>44748</v>
      </c>
      <c r="D2487" t="n">
        <v>-404.99</v>
      </c>
      <c r="E2487" t="n">
        <v>-404.99</v>
      </c>
      <c r="F2487" t="inlineStr">
        <is>
          <t>BRL</t>
        </is>
      </c>
      <c r="G2487" t="n">
        <v>1</v>
      </c>
      <c r="H2487" t="n">
        <v>-404.99</v>
      </c>
      <c r="I2487" t="n">
        <v>-404.99</v>
      </c>
      <c r="J2487" t="n">
        <v>1</v>
      </c>
      <c r="K2487" t="inlineStr"/>
      <c r="L2487" t="inlineStr">
        <is>
          <t>Lumx Studios S/A</t>
        </is>
      </c>
      <c r="M2487" t="inlineStr">
        <is>
          <t>Claro/Net</t>
        </is>
      </c>
      <c r="N2487" t="n">
        <v>100</v>
      </c>
      <c r="O2487" t="inlineStr"/>
      <c r="P2487" t="inlineStr">
        <is>
          <t>Claro/Net</t>
        </is>
      </c>
      <c r="Q2487" t="inlineStr"/>
      <c r="R2487" t="inlineStr">
        <is>
          <t>Fatura Internet</t>
        </is>
      </c>
      <c r="S2487" t="inlineStr"/>
      <c r="T2487" t="inlineStr">
        <is>
          <t>Cora</t>
        </is>
      </c>
      <c r="U2487" t="inlineStr"/>
      <c r="V2487" t="inlineStr">
        <is>
          <t>Internet</t>
        </is>
      </c>
      <c r="W2487" t="inlineStr">
        <is>
          <t>Despesas de Escritório</t>
        </is>
      </c>
      <c r="X2487" t="inlineStr">
        <is>
          <t>Office</t>
        </is>
      </c>
      <c r="Y2487" t="inlineStr">
        <is>
          <t>Administrative Costs</t>
        </is>
      </c>
      <c r="Z2487" t="inlineStr">
        <is>
          <t>Administrative Costs</t>
        </is>
      </c>
      <c r="AA2487" t="inlineStr">
        <is>
          <t>Escritório</t>
        </is>
      </c>
      <c r="AB2487" t="inlineStr"/>
      <c r="AC2487" t="inlineStr"/>
      <c r="AD2487" t="n">
        <v>0</v>
      </c>
      <c r="AE2487" t="n">
        <v>0</v>
      </c>
    </row>
    <row r="2488">
      <c r="A2488" t="inlineStr">
        <is>
          <t>4543</t>
        </is>
      </c>
      <c r="B2488" s="115" t="n">
        <v>44748</v>
      </c>
      <c r="C2488" s="115" t="n">
        <v>44748</v>
      </c>
      <c r="D2488" t="n">
        <v>-751.4400000000001</v>
      </c>
      <c r="E2488" t="n">
        <v>-751.4400000000001</v>
      </c>
      <c r="F2488" t="inlineStr">
        <is>
          <t>BRL</t>
        </is>
      </c>
      <c r="G2488" t="n">
        <v>1</v>
      </c>
      <c r="H2488" t="n">
        <v>-751.4400000000001</v>
      </c>
      <c r="I2488" t="n">
        <v>-751.4400000000001</v>
      </c>
      <c r="J2488" t="n">
        <v>1</v>
      </c>
      <c r="K2488" t="inlineStr"/>
      <c r="L2488" t="inlineStr">
        <is>
          <t>Lumx Studios S/A</t>
        </is>
      </c>
      <c r="M2488" t="inlineStr">
        <is>
          <t>Ministério da Economia</t>
        </is>
      </c>
      <c r="N2488" t="n">
        <v>100</v>
      </c>
      <c r="O2488" t="inlineStr"/>
      <c r="P2488" t="inlineStr">
        <is>
          <t>Ministério da Economia</t>
        </is>
      </c>
      <c r="Q2488" t="inlineStr"/>
      <c r="R2488" t="inlineStr">
        <is>
          <t>Contribuição Inss</t>
        </is>
      </c>
      <c r="S2488" t="inlineStr"/>
      <c r="T2488" t="inlineStr">
        <is>
          <t>Cora</t>
        </is>
      </c>
      <c r="U2488" t="inlineStr"/>
      <c r="V2488" t="inlineStr">
        <is>
          <t>Imposto - Inss</t>
        </is>
      </c>
      <c r="W2488" t="inlineStr">
        <is>
          <t>Impostos</t>
        </is>
      </c>
      <c r="X2488" t="inlineStr">
        <is>
          <t>Tax And Fees</t>
        </is>
      </c>
      <c r="Y2488" t="inlineStr">
        <is>
          <t>Tax And Fees</t>
        </is>
      </c>
      <c r="Z2488" t="inlineStr">
        <is>
          <t>Tax And Fees</t>
        </is>
      </c>
      <c r="AA2488" t="inlineStr">
        <is>
          <t>Pessoal</t>
        </is>
      </c>
      <c r="AB2488" t="inlineStr"/>
      <c r="AC2488" t="inlineStr"/>
      <c r="AD2488" t="n">
        <v>0</v>
      </c>
      <c r="AE2488" t="n">
        <v>0</v>
      </c>
    </row>
    <row r="2489">
      <c r="A2489" t="inlineStr">
        <is>
          <t>4544</t>
        </is>
      </c>
      <c r="B2489" s="115" t="n">
        <v>44748</v>
      </c>
      <c r="C2489" s="115" t="n">
        <v>44748</v>
      </c>
      <c r="D2489" t="n">
        <v>-86.40000000000001</v>
      </c>
      <c r="E2489" t="n">
        <v>-86.40000000000001</v>
      </c>
      <c r="F2489" t="inlineStr">
        <is>
          <t>BRL</t>
        </is>
      </c>
      <c r="G2489" t="n">
        <v>1</v>
      </c>
      <c r="H2489" t="n">
        <v>-86.40000000000001</v>
      </c>
      <c r="I2489" t="n">
        <v>-86.40000000000001</v>
      </c>
      <c r="J2489" t="n">
        <v>1</v>
      </c>
      <c r="K2489" t="inlineStr"/>
      <c r="L2489" t="inlineStr">
        <is>
          <t>Lumx Studios S/A</t>
        </is>
      </c>
      <c r="M2489" t="inlineStr">
        <is>
          <t>Calendly</t>
        </is>
      </c>
      <c r="N2489" t="n">
        <v>100</v>
      </c>
      <c r="O2489" t="inlineStr"/>
      <c r="P2489" t="inlineStr">
        <is>
          <t>Calendly</t>
        </is>
      </c>
      <c r="Q2489" t="inlineStr"/>
      <c r="R2489" t="inlineStr">
        <is>
          <t>Software - Calendly</t>
        </is>
      </c>
      <c r="S2489" t="inlineStr"/>
      <c r="T2489" t="inlineStr">
        <is>
          <t>Mercado Pago</t>
        </is>
      </c>
      <c r="U2489" t="inlineStr"/>
      <c r="V2489" t="inlineStr">
        <is>
          <t>Software - Calendly</t>
        </is>
      </c>
      <c r="W2489" t="inlineStr">
        <is>
          <t>Software</t>
        </is>
      </c>
      <c r="X2489" t="inlineStr">
        <is>
          <t>Technology &amp; Infrastructure</t>
        </is>
      </c>
      <c r="Y2489" t="inlineStr">
        <is>
          <t>Technology &amp; Infrastructure</t>
        </is>
      </c>
      <c r="Z2489" t="inlineStr">
        <is>
          <t>Technology &amp; Infrastructure</t>
        </is>
      </c>
      <c r="AA2489" t="inlineStr">
        <is>
          <t>Software</t>
        </is>
      </c>
      <c r="AB2489" t="inlineStr"/>
      <c r="AC2489" t="inlineStr"/>
      <c r="AD2489" t="n">
        <v>0</v>
      </c>
      <c r="AE2489" t="n">
        <v>0</v>
      </c>
    </row>
    <row r="2490">
      <c r="A2490" t="inlineStr">
        <is>
          <t>761</t>
        </is>
      </c>
      <c r="B2490" s="115" t="n">
        <v>44748</v>
      </c>
      <c r="C2490" s="115" t="n">
        <v>44748</v>
      </c>
      <c r="D2490" t="n">
        <v>50000</v>
      </c>
      <c r="E2490" t="n">
        <v>50000</v>
      </c>
      <c r="F2490" t="inlineStr">
        <is>
          <t>BRL</t>
        </is>
      </c>
      <c r="G2490" t="n">
        <v>1</v>
      </c>
      <c r="H2490" t="n">
        <v>50000</v>
      </c>
      <c r="I2490" t="n">
        <v>50000</v>
      </c>
      <c r="J2490" t="n">
        <v>1</v>
      </c>
      <c r="K2490" t="inlineStr"/>
      <c r="L2490" t="inlineStr">
        <is>
          <t>Lumx Studios S/A</t>
        </is>
      </c>
      <c r="M2490" t="inlineStr">
        <is>
          <t>Cora</t>
        </is>
      </c>
      <c r="N2490" t="n">
        <v>100</v>
      </c>
      <c r="O2490" t="inlineStr">
        <is>
          <t>Lumx</t>
        </is>
      </c>
      <c r="P2490" t="inlineStr">
        <is>
          <t>Lumx Studios S/A</t>
        </is>
      </c>
      <c r="Q2490" t="inlineStr"/>
      <c r="R2490" t="inlineStr">
        <is>
          <t>Transferência entre Contas</t>
        </is>
      </c>
      <c r="S2490" t="inlineStr"/>
      <c r="T2490" t="inlineStr">
        <is>
          <t>Cora</t>
        </is>
      </c>
      <c r="U2490" t="inlineStr"/>
      <c r="V2490" t="inlineStr">
        <is>
          <t>Transferências</t>
        </is>
      </c>
      <c r="W2490" t="inlineStr">
        <is>
          <t>Transferências</t>
        </is>
      </c>
      <c r="X2490" t="inlineStr">
        <is>
          <t>Others</t>
        </is>
      </c>
      <c r="Y2490" t="inlineStr">
        <is>
          <t>Administrative Costs</t>
        </is>
      </c>
      <c r="Z2490" t="inlineStr">
        <is>
          <t>Administrative Costs</t>
        </is>
      </c>
      <c r="AA2490" t="inlineStr">
        <is>
          <t>Outros</t>
        </is>
      </c>
      <c r="AB2490" t="inlineStr"/>
      <c r="AC2490" t="inlineStr"/>
      <c r="AD2490" t="n">
        <v>0</v>
      </c>
      <c r="AE2490" t="n">
        <v>0</v>
      </c>
    </row>
    <row r="2491">
      <c r="A2491" t="inlineStr">
        <is>
          <t>9722</t>
        </is>
      </c>
      <c r="B2491" s="115" t="n">
        <v>44748</v>
      </c>
      <c r="C2491" s="115" t="n">
        <v>44748</v>
      </c>
      <c r="D2491" t="n">
        <v>-50000</v>
      </c>
      <c r="E2491" t="n">
        <v>-50000</v>
      </c>
      <c r="F2491" t="inlineStr">
        <is>
          <t>BRL</t>
        </is>
      </c>
      <c r="G2491" t="n">
        <v>1</v>
      </c>
      <c r="H2491" t="n">
        <v>-50000</v>
      </c>
      <c r="I2491" t="n">
        <v>-50000</v>
      </c>
      <c r="J2491" t="n">
        <v>1</v>
      </c>
      <c r="K2491" t="inlineStr"/>
      <c r="L2491" t="inlineStr">
        <is>
          <t>Lumx Studios S/A</t>
        </is>
      </c>
      <c r="M2491" t="inlineStr">
        <is>
          <t>Lumx Studios S/A</t>
        </is>
      </c>
      <c r="N2491" t="n">
        <v>100</v>
      </c>
      <c r="O2491" t="inlineStr">
        <is>
          <t>Lumx</t>
        </is>
      </c>
      <c r="P2491" t="inlineStr">
        <is>
          <t>Lumx Studios S/A</t>
        </is>
      </c>
      <c r="Q2491" t="inlineStr"/>
      <c r="R2491" t="inlineStr">
        <is>
          <t>Transferência entre Contas</t>
        </is>
      </c>
      <c r="S2491" t="inlineStr"/>
      <c r="T2491" t="inlineStr">
        <is>
          <t>Mercado Bitcoin</t>
        </is>
      </c>
      <c r="U2491" t="inlineStr"/>
      <c r="V2491" t="inlineStr">
        <is>
          <t>Transferências</t>
        </is>
      </c>
      <c r="W2491" t="inlineStr">
        <is>
          <t>Transferências</t>
        </is>
      </c>
      <c r="X2491" t="inlineStr">
        <is>
          <t>Others</t>
        </is>
      </c>
      <c r="Y2491" t="inlineStr">
        <is>
          <t>Administrative Costs</t>
        </is>
      </c>
      <c r="Z2491" t="inlineStr">
        <is>
          <t>Administrative Costs</t>
        </is>
      </c>
      <c r="AA2491" t="inlineStr">
        <is>
          <t>Outros</t>
        </is>
      </c>
      <c r="AB2491" t="inlineStr"/>
      <c r="AC2491" t="inlineStr"/>
      <c r="AD2491" t="n">
        <v>0</v>
      </c>
      <c r="AE2491" t="n">
        <v>0</v>
      </c>
    </row>
    <row r="2492">
      <c r="A2492" t="inlineStr">
        <is>
          <t>4545</t>
        </is>
      </c>
      <c r="B2492" s="115" t="n">
        <v>44747</v>
      </c>
      <c r="C2492" s="115" t="n">
        <v>44747</v>
      </c>
      <c r="D2492" t="n">
        <v>-10000</v>
      </c>
      <c r="E2492" t="n">
        <v>-10000</v>
      </c>
      <c r="F2492" t="inlineStr">
        <is>
          <t>BRL</t>
        </is>
      </c>
      <c r="G2492" t="n">
        <v>1</v>
      </c>
      <c r="H2492" t="n">
        <v>-10000</v>
      </c>
      <c r="I2492" t="n">
        <v>-10000</v>
      </c>
      <c r="J2492" t="n">
        <v>1</v>
      </c>
      <c r="K2492" t="inlineStr"/>
      <c r="L2492" t="inlineStr">
        <is>
          <t>Lumx Studios S/A</t>
        </is>
      </c>
      <c r="M2492" t="inlineStr">
        <is>
          <t>Brenno Macedo Costa</t>
        </is>
      </c>
      <c r="N2492" t="n">
        <v>100</v>
      </c>
      <c r="O2492" t="inlineStr"/>
      <c r="P2492" t="inlineStr">
        <is>
          <t>Brenno Macedo Costa</t>
        </is>
      </c>
      <c r="Q2492" t="inlineStr"/>
      <c r="R2492" t="inlineStr">
        <is>
          <t>Prestação de Serviços</t>
        </is>
      </c>
      <c r="S2492" t="inlineStr"/>
      <c r="T2492" t="inlineStr">
        <is>
          <t>Cora</t>
        </is>
      </c>
      <c r="U2492" t="inlineStr"/>
      <c r="V2492" t="inlineStr">
        <is>
          <t>Prestação de Serviços</t>
        </is>
      </c>
      <c r="W2492" t="inlineStr">
        <is>
          <t>Despesas com Pessoal</t>
        </is>
      </c>
      <c r="X2492" t="inlineStr">
        <is>
          <t>People</t>
        </is>
      </c>
      <c r="Y2492" t="inlineStr">
        <is>
          <t>People</t>
        </is>
      </c>
      <c r="Z2492" t="inlineStr">
        <is>
          <t>People</t>
        </is>
      </c>
      <c r="AA2492" t="inlineStr">
        <is>
          <t>Pessoal</t>
        </is>
      </c>
      <c r="AB2492" t="inlineStr"/>
      <c r="AC2492" t="inlineStr"/>
      <c r="AD2492" t="n">
        <v>0</v>
      </c>
      <c r="AE2492" t="n">
        <v>0</v>
      </c>
    </row>
    <row r="2493">
      <c r="A2493" t="inlineStr">
        <is>
          <t>4546</t>
        </is>
      </c>
      <c r="B2493" s="115" t="n">
        <v>44747</v>
      </c>
      <c r="C2493" s="115" t="n">
        <v>44747</v>
      </c>
      <c r="D2493" t="n">
        <v>-10000</v>
      </c>
      <c r="E2493" t="n">
        <v>-10000</v>
      </c>
      <c r="F2493" t="inlineStr">
        <is>
          <t>BRL</t>
        </is>
      </c>
      <c r="G2493" t="n">
        <v>1</v>
      </c>
      <c r="H2493" t="n">
        <v>-10000</v>
      </c>
      <c r="I2493" t="n">
        <v>-10000</v>
      </c>
      <c r="J2493" t="n">
        <v>1</v>
      </c>
      <c r="K2493" t="inlineStr"/>
      <c r="L2493" t="inlineStr">
        <is>
          <t>Lumx Studios S/A</t>
        </is>
      </c>
      <c r="M2493" t="inlineStr">
        <is>
          <t>Thiago Henrique dos Santos</t>
        </is>
      </c>
      <c r="N2493" t="n">
        <v>100</v>
      </c>
      <c r="O2493" t="inlineStr">
        <is>
          <t>Produto</t>
        </is>
      </c>
      <c r="P2493" t="inlineStr">
        <is>
          <t>Thiago Henrique dos Santos</t>
        </is>
      </c>
      <c r="Q2493" t="inlineStr"/>
      <c r="R2493" t="inlineStr">
        <is>
          <t>Prestação de Serviços</t>
        </is>
      </c>
      <c r="S2493" t="inlineStr"/>
      <c r="T2493" t="inlineStr">
        <is>
          <t>Cora</t>
        </is>
      </c>
      <c r="U2493" t="inlineStr"/>
      <c r="V2493" t="inlineStr">
        <is>
          <t>Prestação de Serviços</t>
        </is>
      </c>
      <c r="W2493" t="inlineStr">
        <is>
          <t>Despesas com Pessoal</t>
        </is>
      </c>
      <c r="X2493" t="inlineStr">
        <is>
          <t>People</t>
        </is>
      </c>
      <c r="Y2493" t="inlineStr">
        <is>
          <t>People</t>
        </is>
      </c>
      <c r="Z2493" t="inlineStr">
        <is>
          <t>People</t>
        </is>
      </c>
      <c r="AA2493" t="inlineStr">
        <is>
          <t>Pessoal</t>
        </is>
      </c>
      <c r="AB2493" t="inlineStr"/>
      <c r="AC2493" t="inlineStr"/>
      <c r="AD2493" t="n">
        <v>0</v>
      </c>
      <c r="AE2493" t="n">
        <v>0</v>
      </c>
    </row>
    <row r="2494">
      <c r="A2494" t="inlineStr">
        <is>
          <t>4547</t>
        </is>
      </c>
      <c r="B2494" s="115" t="n">
        <v>44747</v>
      </c>
      <c r="C2494" s="115" t="n">
        <v>44747</v>
      </c>
      <c r="D2494" t="n">
        <v>-7788</v>
      </c>
      <c r="E2494" t="n">
        <v>-7788</v>
      </c>
      <c r="F2494" t="inlineStr">
        <is>
          <t>BRL</t>
        </is>
      </c>
      <c r="G2494" t="n">
        <v>1</v>
      </c>
      <c r="H2494" t="n">
        <v>-7788</v>
      </c>
      <c r="I2494" t="n">
        <v>-7788</v>
      </c>
      <c r="J2494" t="n">
        <v>1</v>
      </c>
      <c r="K2494" t="inlineStr"/>
      <c r="L2494" t="inlineStr">
        <is>
          <t>Lumx Studios S/A</t>
        </is>
      </c>
      <c r="M2494" t="inlineStr">
        <is>
          <t>Caio Barbosa Zacarias</t>
        </is>
      </c>
      <c r="N2494" t="n">
        <v>100</v>
      </c>
      <c r="O2494" t="inlineStr">
        <is>
          <t>Comercial</t>
        </is>
      </c>
      <c r="P2494" t="inlineStr">
        <is>
          <t>Caio Barbosa Zacarias</t>
        </is>
      </c>
      <c r="Q2494" t="inlineStr"/>
      <c r="R2494" t="inlineStr">
        <is>
          <t>Antecipação de Dividendo</t>
        </is>
      </c>
      <c r="S2494" t="inlineStr"/>
      <c r="T2494" t="inlineStr">
        <is>
          <t>Cora</t>
        </is>
      </c>
      <c r="U2494" t="inlineStr"/>
      <c r="V2494" t="inlineStr">
        <is>
          <t>Antecipação de Dividendo</t>
        </is>
      </c>
      <c r="W2494" t="inlineStr">
        <is>
          <t>Despesas com Pessoal</t>
        </is>
      </c>
      <c r="X2494" t="inlineStr">
        <is>
          <t>People</t>
        </is>
      </c>
      <c r="Y2494" t="inlineStr">
        <is>
          <t>People</t>
        </is>
      </c>
      <c r="Z2494" t="inlineStr">
        <is>
          <t>People</t>
        </is>
      </c>
      <c r="AA2494" t="inlineStr">
        <is>
          <t>Pessoal</t>
        </is>
      </c>
      <c r="AB2494" t="inlineStr"/>
      <c r="AC2494" t="inlineStr"/>
      <c r="AD2494" t="n">
        <v>0</v>
      </c>
      <c r="AE2494" t="n">
        <v>0</v>
      </c>
    </row>
    <row r="2495">
      <c r="A2495" t="inlineStr">
        <is>
          <t>4548</t>
        </is>
      </c>
      <c r="B2495" s="115" t="n">
        <v>44747</v>
      </c>
      <c r="C2495" s="115" t="n">
        <v>44747</v>
      </c>
      <c r="D2495" t="n">
        <v>-1172</v>
      </c>
      <c r="E2495" t="n">
        <v>-1172</v>
      </c>
      <c r="F2495" t="inlineStr">
        <is>
          <t>BRL</t>
        </is>
      </c>
      <c r="G2495" t="n">
        <v>1</v>
      </c>
      <c r="H2495" t="n">
        <v>-1172</v>
      </c>
      <c r="I2495" t="n">
        <v>-1172</v>
      </c>
      <c r="J2495" t="n">
        <v>1</v>
      </c>
      <c r="K2495" t="inlineStr"/>
      <c r="L2495" t="inlineStr">
        <is>
          <t>Lumx Studios S/A</t>
        </is>
      </c>
      <c r="M2495" t="inlineStr">
        <is>
          <t>Carol Sampaio Nonato</t>
        </is>
      </c>
      <c r="N2495" t="n">
        <v>100</v>
      </c>
      <c r="O2495" t="inlineStr"/>
      <c r="P2495" t="inlineStr">
        <is>
          <t>Carol Sampaio Nonato</t>
        </is>
      </c>
      <c r="Q2495" t="inlineStr"/>
      <c r="R2495" t="inlineStr">
        <is>
          <t>Prestação de Serviços</t>
        </is>
      </c>
      <c r="S2495" t="inlineStr"/>
      <c r="T2495" t="inlineStr">
        <is>
          <t>Cora</t>
        </is>
      </c>
      <c r="U2495" t="inlineStr"/>
      <c r="V2495" t="inlineStr">
        <is>
          <t>Prestação de Serviços</t>
        </is>
      </c>
      <c r="W2495" t="inlineStr">
        <is>
          <t>Despesas com Pessoal</t>
        </is>
      </c>
      <c r="X2495" t="inlineStr">
        <is>
          <t>People</t>
        </is>
      </c>
      <c r="Y2495" t="inlineStr">
        <is>
          <t>People</t>
        </is>
      </c>
      <c r="Z2495" t="inlineStr">
        <is>
          <t>People</t>
        </is>
      </c>
      <c r="AA2495" t="inlineStr">
        <is>
          <t>Pessoal</t>
        </is>
      </c>
      <c r="AB2495" t="inlineStr"/>
      <c r="AC2495" t="inlineStr"/>
      <c r="AD2495" t="n">
        <v>0</v>
      </c>
      <c r="AE2495" t="n">
        <v>0</v>
      </c>
    </row>
    <row r="2496">
      <c r="A2496" t="inlineStr">
        <is>
          <t>4549</t>
        </is>
      </c>
      <c r="B2496" s="115" t="n">
        <v>44747</v>
      </c>
      <c r="C2496" s="115" t="n">
        <v>44747</v>
      </c>
      <c r="D2496" t="n">
        <v>-8000</v>
      </c>
      <c r="E2496" t="n">
        <v>-8000</v>
      </c>
      <c r="F2496" t="inlineStr">
        <is>
          <t>BRL</t>
        </is>
      </c>
      <c r="G2496" t="n">
        <v>1</v>
      </c>
      <c r="H2496" t="n">
        <v>-8000</v>
      </c>
      <c r="I2496" t="n">
        <v>-8000</v>
      </c>
      <c r="J2496" t="n">
        <v>1</v>
      </c>
      <c r="K2496" t="inlineStr"/>
      <c r="L2496" t="inlineStr">
        <is>
          <t>Lumx Studios S/A</t>
        </is>
      </c>
      <c r="M2496" t="inlineStr">
        <is>
          <t>Bianca Torquato Dias</t>
        </is>
      </c>
      <c r="N2496" t="n">
        <v>100</v>
      </c>
      <c r="O2496" t="inlineStr"/>
      <c r="P2496" t="inlineStr">
        <is>
          <t>Bianca Torquato Dias</t>
        </is>
      </c>
      <c r="Q2496" t="inlineStr"/>
      <c r="R2496" t="inlineStr">
        <is>
          <t>Prestação de Serviços</t>
        </is>
      </c>
      <c r="S2496" t="inlineStr"/>
      <c r="T2496" t="inlineStr">
        <is>
          <t>Cora</t>
        </is>
      </c>
      <c r="U2496" t="inlineStr"/>
      <c r="V2496" t="inlineStr">
        <is>
          <t>Prestação de Serviços</t>
        </is>
      </c>
      <c r="W2496" t="inlineStr">
        <is>
          <t>Despesas com Pessoal</t>
        </is>
      </c>
      <c r="X2496" t="inlineStr">
        <is>
          <t>People</t>
        </is>
      </c>
      <c r="Y2496" t="inlineStr">
        <is>
          <t>People</t>
        </is>
      </c>
      <c r="Z2496" t="inlineStr">
        <is>
          <t>People</t>
        </is>
      </c>
      <c r="AA2496" t="inlineStr">
        <is>
          <t>Pessoal</t>
        </is>
      </c>
      <c r="AB2496" t="inlineStr"/>
      <c r="AC2496" t="inlineStr"/>
      <c r="AD2496" t="n">
        <v>0</v>
      </c>
      <c r="AE2496" t="n">
        <v>0</v>
      </c>
    </row>
    <row r="2497">
      <c r="A2497" t="inlineStr">
        <is>
          <t>4550</t>
        </is>
      </c>
      <c r="B2497" s="115" t="n">
        <v>44747</v>
      </c>
      <c r="C2497" s="115" t="n">
        <v>44747</v>
      </c>
      <c r="D2497" t="n">
        <v>-6500</v>
      </c>
      <c r="E2497" t="n">
        <v>-6500</v>
      </c>
      <c r="F2497" t="inlineStr">
        <is>
          <t>BRL</t>
        </is>
      </c>
      <c r="G2497" t="n">
        <v>1</v>
      </c>
      <c r="H2497" t="n">
        <v>-6500</v>
      </c>
      <c r="I2497" t="n">
        <v>-6500</v>
      </c>
      <c r="J2497" t="n">
        <v>1</v>
      </c>
      <c r="K2497" t="inlineStr"/>
      <c r="L2497" t="inlineStr">
        <is>
          <t>Lumx Studios S/A</t>
        </is>
      </c>
      <c r="M2497" t="inlineStr">
        <is>
          <t>Jeane Resque Gomes dos Santos</t>
        </is>
      </c>
      <c r="N2497" t="n">
        <v>100</v>
      </c>
      <c r="O2497" t="inlineStr">
        <is>
          <t>Design</t>
        </is>
      </c>
      <c r="P2497" t="inlineStr">
        <is>
          <t>Jeane Resque Gomes dos Santos</t>
        </is>
      </c>
      <c r="Q2497" t="inlineStr"/>
      <c r="R2497" t="inlineStr">
        <is>
          <t>Prestação de Serviços</t>
        </is>
      </c>
      <c r="S2497" t="inlineStr"/>
      <c r="T2497" t="inlineStr">
        <is>
          <t>Cora</t>
        </is>
      </c>
      <c r="U2497" t="inlineStr"/>
      <c r="V2497" t="inlineStr">
        <is>
          <t>Prestação de Serviços</t>
        </is>
      </c>
      <c r="W2497" t="inlineStr">
        <is>
          <t>Despesas com Pessoal</t>
        </is>
      </c>
      <c r="X2497" t="inlineStr">
        <is>
          <t>People</t>
        </is>
      </c>
      <c r="Y2497" t="inlineStr">
        <is>
          <t>People</t>
        </is>
      </c>
      <c r="Z2497" t="inlineStr">
        <is>
          <t>People</t>
        </is>
      </c>
      <c r="AA2497" t="inlineStr">
        <is>
          <t>Pessoal</t>
        </is>
      </c>
      <c r="AB2497" t="inlineStr"/>
      <c r="AC2497" t="inlineStr"/>
      <c r="AD2497" t="n">
        <v>0</v>
      </c>
      <c r="AE2497" t="n">
        <v>0</v>
      </c>
    </row>
    <row r="2498">
      <c r="A2498" t="inlineStr">
        <is>
          <t>4551</t>
        </is>
      </c>
      <c r="B2498" s="115" t="n">
        <v>44747</v>
      </c>
      <c r="C2498" s="115" t="n">
        <v>44747</v>
      </c>
      <c r="D2498" t="n">
        <v>-9000</v>
      </c>
      <c r="E2498" t="n">
        <v>-9000</v>
      </c>
      <c r="F2498" t="inlineStr">
        <is>
          <t>BRL</t>
        </is>
      </c>
      <c r="G2498" t="n">
        <v>1</v>
      </c>
      <c r="H2498" t="n">
        <v>-9000</v>
      </c>
      <c r="I2498" t="n">
        <v>-9000</v>
      </c>
      <c r="J2498" t="n">
        <v>1</v>
      </c>
      <c r="K2498" t="inlineStr"/>
      <c r="L2498" t="inlineStr">
        <is>
          <t>Lumx Studios S/A</t>
        </is>
      </c>
      <c r="M2498" t="inlineStr">
        <is>
          <t>Bruno Leão Teixeira</t>
        </is>
      </c>
      <c r="N2498" t="n">
        <v>100</v>
      </c>
      <c r="O2498" t="inlineStr">
        <is>
          <t>Tecnologia</t>
        </is>
      </c>
      <c r="P2498" t="inlineStr">
        <is>
          <t>Bruno Leão Teixeira</t>
        </is>
      </c>
      <c r="Q2498" t="inlineStr"/>
      <c r="R2498" t="inlineStr">
        <is>
          <t>Prestação de Serviços</t>
        </is>
      </c>
      <c r="S2498" t="inlineStr"/>
      <c r="T2498" t="inlineStr">
        <is>
          <t>Cora</t>
        </is>
      </c>
      <c r="U2498" t="inlineStr"/>
      <c r="V2498" t="inlineStr">
        <is>
          <t>Prestação de Serviços</t>
        </is>
      </c>
      <c r="W2498" t="inlineStr">
        <is>
          <t>Despesas com Pessoal</t>
        </is>
      </c>
      <c r="X2498" t="inlineStr">
        <is>
          <t>People</t>
        </is>
      </c>
      <c r="Y2498" t="inlineStr">
        <is>
          <t>People</t>
        </is>
      </c>
      <c r="Z2498" t="inlineStr">
        <is>
          <t>People</t>
        </is>
      </c>
      <c r="AA2498" t="inlineStr">
        <is>
          <t>Pessoal</t>
        </is>
      </c>
      <c r="AB2498" t="inlineStr"/>
      <c r="AC2498" t="inlineStr"/>
      <c r="AD2498" t="n">
        <v>0</v>
      </c>
      <c r="AE2498" t="n">
        <v>0</v>
      </c>
    </row>
    <row r="2499">
      <c r="A2499" t="inlineStr">
        <is>
          <t>4552</t>
        </is>
      </c>
      <c r="B2499" s="115" t="n">
        <v>44747</v>
      </c>
      <c r="C2499" s="115" t="n">
        <v>44747</v>
      </c>
      <c r="D2499" t="n">
        <v>-2500</v>
      </c>
      <c r="E2499" t="n">
        <v>-2500</v>
      </c>
      <c r="F2499" t="inlineStr">
        <is>
          <t>BRL</t>
        </is>
      </c>
      <c r="G2499" t="n">
        <v>1</v>
      </c>
      <c r="H2499" t="n">
        <v>-2500</v>
      </c>
      <c r="I2499" t="n">
        <v>-2500</v>
      </c>
      <c r="J2499" t="n">
        <v>1</v>
      </c>
      <c r="K2499" t="inlineStr"/>
      <c r="L2499" t="inlineStr">
        <is>
          <t>Lumx Studios S/A</t>
        </is>
      </c>
      <c r="M2499" t="inlineStr">
        <is>
          <t>Patrick de Souza Costa</t>
        </is>
      </c>
      <c r="N2499" t="n">
        <v>100</v>
      </c>
      <c r="O2499" t="inlineStr"/>
      <c r="P2499" t="inlineStr">
        <is>
          <t>Patrick de Souza Costa</t>
        </is>
      </c>
      <c r="Q2499" t="inlineStr"/>
      <c r="R2499" t="inlineStr">
        <is>
          <t>Prestação de Serviços</t>
        </is>
      </c>
      <c r="S2499" t="inlineStr"/>
      <c r="T2499" t="inlineStr">
        <is>
          <t>Cora</t>
        </is>
      </c>
      <c r="U2499" t="inlineStr"/>
      <c r="V2499" t="inlineStr">
        <is>
          <t>Prestação de Serviços</t>
        </is>
      </c>
      <c r="W2499" t="inlineStr">
        <is>
          <t>Despesas com Pessoal</t>
        </is>
      </c>
      <c r="X2499" t="inlineStr">
        <is>
          <t>People</t>
        </is>
      </c>
      <c r="Y2499" t="inlineStr">
        <is>
          <t>People</t>
        </is>
      </c>
      <c r="Z2499" t="inlineStr">
        <is>
          <t>People</t>
        </is>
      </c>
      <c r="AA2499" t="inlineStr">
        <is>
          <t>Pessoal</t>
        </is>
      </c>
      <c r="AB2499" t="inlineStr"/>
      <c r="AC2499" t="inlineStr"/>
      <c r="AD2499" t="n">
        <v>0</v>
      </c>
      <c r="AE2499" t="n">
        <v>0</v>
      </c>
    </row>
    <row r="2500">
      <c r="A2500" t="inlineStr">
        <is>
          <t>4553</t>
        </is>
      </c>
      <c r="B2500" s="115" t="n">
        <v>44747</v>
      </c>
      <c r="C2500" s="115" t="n">
        <v>44747</v>
      </c>
      <c r="D2500" t="n">
        <v>-1500</v>
      </c>
      <c r="E2500" t="n">
        <v>-1500</v>
      </c>
      <c r="F2500" t="inlineStr">
        <is>
          <t>BRL</t>
        </is>
      </c>
      <c r="G2500" t="n">
        <v>1</v>
      </c>
      <c r="H2500" t="n">
        <v>-1500</v>
      </c>
      <c r="I2500" t="n">
        <v>-1500</v>
      </c>
      <c r="J2500" t="n">
        <v>1</v>
      </c>
      <c r="K2500" t="inlineStr"/>
      <c r="L2500" t="inlineStr">
        <is>
          <t>Lumx Studios S/A</t>
        </is>
      </c>
      <c r="M2500" t="inlineStr">
        <is>
          <t>Caio Diniz Bretas</t>
        </is>
      </c>
      <c r="N2500" t="n">
        <v>100</v>
      </c>
      <c r="O2500" t="inlineStr">
        <is>
          <t>Financeiro</t>
        </is>
      </c>
      <c r="P2500" t="inlineStr">
        <is>
          <t>Caio Diniz Bretas</t>
        </is>
      </c>
      <c r="Q2500" t="inlineStr"/>
      <c r="R2500" t="inlineStr">
        <is>
          <t>Bolsa Estágio</t>
        </is>
      </c>
      <c r="S2500" t="inlineStr"/>
      <c r="T2500" t="inlineStr">
        <is>
          <t>Cora</t>
        </is>
      </c>
      <c r="U2500" t="inlineStr"/>
      <c r="V2500" t="inlineStr">
        <is>
          <t>Bolsa Auxílio Estágio</t>
        </is>
      </c>
      <c r="W2500" t="inlineStr">
        <is>
          <t>Despesas com Pessoal</t>
        </is>
      </c>
      <c r="X2500" t="inlineStr">
        <is>
          <t>People</t>
        </is>
      </c>
      <c r="Y2500" t="inlineStr">
        <is>
          <t>People</t>
        </is>
      </c>
      <c r="Z2500" t="inlineStr">
        <is>
          <t>People</t>
        </is>
      </c>
      <c r="AA2500" t="inlineStr">
        <is>
          <t>Pessoal</t>
        </is>
      </c>
      <c r="AB2500" t="inlineStr"/>
      <c r="AC2500" t="inlineStr"/>
      <c r="AD2500" t="n">
        <v>0</v>
      </c>
      <c r="AE2500" t="n">
        <v>0</v>
      </c>
    </row>
    <row r="2501">
      <c r="A2501" t="inlineStr">
        <is>
          <t>4554</t>
        </is>
      </c>
      <c r="B2501" s="115" t="n">
        <v>44747</v>
      </c>
      <c r="C2501" s="115" t="n">
        <v>44747</v>
      </c>
      <c r="D2501" t="n">
        <v>-1000</v>
      </c>
      <c r="E2501" t="n">
        <v>-1000</v>
      </c>
      <c r="F2501" t="inlineStr">
        <is>
          <t>BRL</t>
        </is>
      </c>
      <c r="G2501" t="n">
        <v>1</v>
      </c>
      <c r="H2501" t="n">
        <v>-1000</v>
      </c>
      <c r="I2501" t="n">
        <v>-1000</v>
      </c>
      <c r="J2501" t="n">
        <v>1</v>
      </c>
      <c r="K2501" t="inlineStr"/>
      <c r="L2501" t="inlineStr">
        <is>
          <t>Lumx Studios S/A</t>
        </is>
      </c>
      <c r="M2501" t="inlineStr">
        <is>
          <t>Guilherme de Souza Ramos</t>
        </is>
      </c>
      <c r="N2501" t="n">
        <v>100</v>
      </c>
      <c r="O2501" t="inlineStr"/>
      <c r="P2501" t="inlineStr">
        <is>
          <t>Guilherme de Souza Ramos</t>
        </is>
      </c>
      <c r="Q2501" t="inlineStr"/>
      <c r="R2501" t="inlineStr">
        <is>
          <t>Prestação de Serviços</t>
        </is>
      </c>
      <c r="S2501" t="inlineStr"/>
      <c r="T2501" t="inlineStr">
        <is>
          <t>Cora</t>
        </is>
      </c>
      <c r="U2501" t="inlineStr"/>
      <c r="V2501" t="inlineStr">
        <is>
          <t>Prestação de Serviços</t>
        </is>
      </c>
      <c r="W2501" t="inlineStr">
        <is>
          <t>Despesas com Pessoal</t>
        </is>
      </c>
      <c r="X2501" t="inlineStr">
        <is>
          <t>People</t>
        </is>
      </c>
      <c r="Y2501" t="inlineStr">
        <is>
          <t>People</t>
        </is>
      </c>
      <c r="Z2501" t="inlineStr">
        <is>
          <t>People</t>
        </is>
      </c>
      <c r="AA2501" t="inlineStr">
        <is>
          <t>Pessoal</t>
        </is>
      </c>
      <c r="AB2501" t="inlineStr"/>
      <c r="AC2501" t="inlineStr"/>
      <c r="AD2501" t="n">
        <v>0</v>
      </c>
      <c r="AE2501" t="n">
        <v>0</v>
      </c>
    </row>
    <row r="2502">
      <c r="A2502" t="inlineStr">
        <is>
          <t>4555</t>
        </is>
      </c>
      <c r="B2502" s="115" t="n">
        <v>44747</v>
      </c>
      <c r="C2502" s="115" t="n">
        <v>44747</v>
      </c>
      <c r="D2502" t="n">
        <v>-117.78</v>
      </c>
      <c r="E2502" t="n">
        <v>-117.78</v>
      </c>
      <c r="F2502" t="inlineStr">
        <is>
          <t>BRL</t>
        </is>
      </c>
      <c r="G2502" t="n">
        <v>1</v>
      </c>
      <c r="H2502" t="n">
        <v>-117.78</v>
      </c>
      <c r="I2502" t="n">
        <v>-117.78</v>
      </c>
      <c r="J2502" t="n">
        <v>1</v>
      </c>
      <c r="K2502" t="inlineStr"/>
      <c r="L2502" t="inlineStr">
        <is>
          <t>Lumx Studios S/A</t>
        </is>
      </c>
      <c r="M2502" t="inlineStr">
        <is>
          <t>Bruno Leão Teixeira</t>
        </is>
      </c>
      <c r="N2502" t="n">
        <v>100</v>
      </c>
      <c r="O2502" t="inlineStr">
        <is>
          <t>Tecnologia</t>
        </is>
      </c>
      <c r="P2502" t="inlineStr">
        <is>
          <t>Bruno Leão Teixeira</t>
        </is>
      </c>
      <c r="Q2502" t="inlineStr"/>
      <c r="R2502" t="inlineStr">
        <is>
          <t>Estorno Ao Colaborador Bruno Leão</t>
        </is>
      </c>
      <c r="S2502" t="inlineStr"/>
      <c r="T2502" t="inlineStr">
        <is>
          <t>Cora</t>
        </is>
      </c>
      <c r="U2502" t="inlineStr"/>
      <c r="V2502" t="inlineStr">
        <is>
          <t>Software - Pinata</t>
        </is>
      </c>
      <c r="W2502" t="inlineStr">
        <is>
          <t>Software</t>
        </is>
      </c>
      <c r="X2502" t="inlineStr">
        <is>
          <t>Technology &amp; Infrastructure</t>
        </is>
      </c>
      <c r="Y2502" t="inlineStr">
        <is>
          <t>Technology &amp; Infrastructure</t>
        </is>
      </c>
      <c r="Z2502" t="inlineStr">
        <is>
          <t>Technology &amp; Infrastructure</t>
        </is>
      </c>
      <c r="AA2502" t="inlineStr">
        <is>
          <t>Software</t>
        </is>
      </c>
      <c r="AB2502" t="inlineStr"/>
      <c r="AC2502" t="inlineStr"/>
      <c r="AD2502" t="n">
        <v>0</v>
      </c>
      <c r="AE2502" t="n">
        <v>0</v>
      </c>
    </row>
    <row r="2503">
      <c r="A2503" t="inlineStr">
        <is>
          <t>4556</t>
        </is>
      </c>
      <c r="B2503" s="115" t="n">
        <v>44747</v>
      </c>
      <c r="C2503" s="115" t="n">
        <v>44747</v>
      </c>
      <c r="D2503" t="n">
        <v>-4000</v>
      </c>
      <c r="E2503" t="n">
        <v>-4000</v>
      </c>
      <c r="F2503" t="inlineStr">
        <is>
          <t>BRL</t>
        </is>
      </c>
      <c r="G2503" t="n">
        <v>1</v>
      </c>
      <c r="H2503" t="n">
        <v>-4000</v>
      </c>
      <c r="I2503" t="n">
        <v>-4000</v>
      </c>
      <c r="J2503" t="n">
        <v>1</v>
      </c>
      <c r="K2503" t="inlineStr"/>
      <c r="L2503" t="inlineStr">
        <is>
          <t>Lumx Studios S/A</t>
        </is>
      </c>
      <c r="M2503" t="inlineStr">
        <is>
          <t>Gabriela Leão Teixeira</t>
        </is>
      </c>
      <c r="N2503" t="n">
        <v>100</v>
      </c>
      <c r="O2503" t="inlineStr"/>
      <c r="P2503" t="inlineStr">
        <is>
          <t>Gabriela Leão Teixeira</t>
        </is>
      </c>
      <c r="Q2503" t="inlineStr"/>
      <c r="R2503" t="inlineStr">
        <is>
          <t>Prestações de Serviço</t>
        </is>
      </c>
      <c r="S2503" t="inlineStr"/>
      <c r="T2503" t="inlineStr">
        <is>
          <t>Cora</t>
        </is>
      </c>
      <c r="U2503" t="inlineStr"/>
      <c r="V2503" t="inlineStr">
        <is>
          <t>Prestação de Serviços</t>
        </is>
      </c>
      <c r="W2503" t="inlineStr">
        <is>
          <t>Despesas com Pessoal</t>
        </is>
      </c>
      <c r="X2503" t="inlineStr">
        <is>
          <t>People</t>
        </is>
      </c>
      <c r="Y2503" t="inlineStr">
        <is>
          <t>People</t>
        </is>
      </c>
      <c r="Z2503" t="inlineStr">
        <is>
          <t>People</t>
        </is>
      </c>
      <c r="AA2503" t="inlineStr">
        <is>
          <t>Pessoal</t>
        </is>
      </c>
      <c r="AB2503" t="inlineStr"/>
      <c r="AC2503" t="inlineStr"/>
      <c r="AD2503" t="n">
        <v>0</v>
      </c>
      <c r="AE2503" t="n">
        <v>0</v>
      </c>
    </row>
    <row r="2504">
      <c r="A2504" t="inlineStr">
        <is>
          <t>4557</t>
        </is>
      </c>
      <c r="B2504" s="115" t="n">
        <v>44747</v>
      </c>
      <c r="C2504" s="115" t="n">
        <v>44747</v>
      </c>
      <c r="D2504" t="n">
        <v>-1280</v>
      </c>
      <c r="E2504" t="n">
        <v>-1280</v>
      </c>
      <c r="F2504" t="inlineStr">
        <is>
          <t>BRL</t>
        </is>
      </c>
      <c r="G2504" t="n">
        <v>1</v>
      </c>
      <c r="H2504" t="n">
        <v>-1280</v>
      </c>
      <c r="I2504" t="n">
        <v>-1280</v>
      </c>
      <c r="J2504" t="n">
        <v>1</v>
      </c>
      <c r="K2504" t="inlineStr"/>
      <c r="L2504" t="inlineStr">
        <is>
          <t>Lumx Studios S/A</t>
        </is>
      </c>
      <c r="M2504" t="inlineStr">
        <is>
          <t>J D Marvin Mael Destin</t>
        </is>
      </c>
      <c r="N2504" t="n">
        <v>100</v>
      </c>
      <c r="O2504" t="inlineStr"/>
      <c r="P2504" t="inlineStr">
        <is>
          <t>J D Marvin Mael Destin</t>
        </is>
      </c>
      <c r="Q2504" t="inlineStr"/>
      <c r="R2504" t="inlineStr">
        <is>
          <t>Prestação de Serviços</t>
        </is>
      </c>
      <c r="S2504" t="inlineStr"/>
      <c r="T2504" t="inlineStr">
        <is>
          <t>Cora</t>
        </is>
      </c>
      <c r="U2504" t="inlineStr"/>
      <c r="V2504" t="inlineStr">
        <is>
          <t>Prestação de Serviços</t>
        </is>
      </c>
      <c r="W2504" t="inlineStr">
        <is>
          <t>Despesas com Pessoal</t>
        </is>
      </c>
      <c r="X2504" t="inlineStr">
        <is>
          <t>People</t>
        </is>
      </c>
      <c r="Y2504" t="inlineStr">
        <is>
          <t>People</t>
        </is>
      </c>
      <c r="Z2504" t="inlineStr">
        <is>
          <t>People</t>
        </is>
      </c>
      <c r="AA2504" t="inlineStr">
        <is>
          <t>Pessoal</t>
        </is>
      </c>
      <c r="AB2504" t="inlineStr"/>
      <c r="AC2504" t="inlineStr"/>
      <c r="AD2504" t="n">
        <v>0</v>
      </c>
      <c r="AE2504" t="n">
        <v>0</v>
      </c>
    </row>
    <row r="2505">
      <c r="A2505" t="inlineStr">
        <is>
          <t>4558</t>
        </is>
      </c>
      <c r="B2505" s="115" t="n">
        <v>44747</v>
      </c>
      <c r="C2505" s="115" t="n">
        <v>44747</v>
      </c>
      <c r="D2505" t="n">
        <v>-7788</v>
      </c>
      <c r="E2505" t="n">
        <v>-7788</v>
      </c>
      <c r="F2505" t="inlineStr">
        <is>
          <t>BRL</t>
        </is>
      </c>
      <c r="G2505" t="n">
        <v>1</v>
      </c>
      <c r="H2505" t="n">
        <v>-7788</v>
      </c>
      <c r="I2505" t="n">
        <v>-7788</v>
      </c>
      <c r="J2505" t="n">
        <v>1</v>
      </c>
      <c r="K2505" t="inlineStr"/>
      <c r="L2505" t="inlineStr">
        <is>
          <t>Lumx Studios S/A</t>
        </is>
      </c>
      <c r="M2505" t="inlineStr">
        <is>
          <t>Gabriel Polverelli Nogueira</t>
        </is>
      </c>
      <c r="N2505" t="n">
        <v>100</v>
      </c>
      <c r="O2505" t="inlineStr">
        <is>
          <t>Tecnologia</t>
        </is>
      </c>
      <c r="P2505" t="inlineStr">
        <is>
          <t>Gabriel Polverelli Nogueira</t>
        </is>
      </c>
      <c r="Q2505" t="inlineStr"/>
      <c r="R2505" t="inlineStr">
        <is>
          <t>Antecipação de Dividendo</t>
        </is>
      </c>
      <c r="S2505" t="inlineStr"/>
      <c r="T2505" t="inlineStr">
        <is>
          <t>Cora</t>
        </is>
      </c>
      <c r="U2505" t="inlineStr"/>
      <c r="V2505" t="inlineStr">
        <is>
          <t>Antecipação de Dividendo</t>
        </is>
      </c>
      <c r="W2505" t="inlineStr">
        <is>
          <t>Despesas com Pessoal</t>
        </is>
      </c>
      <c r="X2505" t="inlineStr">
        <is>
          <t>People</t>
        </is>
      </c>
      <c r="Y2505" t="inlineStr">
        <is>
          <t>People</t>
        </is>
      </c>
      <c r="Z2505" t="inlineStr">
        <is>
          <t>People</t>
        </is>
      </c>
      <c r="AA2505" t="inlineStr">
        <is>
          <t>Pessoal</t>
        </is>
      </c>
      <c r="AB2505" t="inlineStr"/>
      <c r="AC2505" t="inlineStr"/>
      <c r="AD2505" t="n">
        <v>0</v>
      </c>
      <c r="AE2505" t="n">
        <v>0</v>
      </c>
    </row>
    <row r="2506">
      <c r="A2506" t="inlineStr">
        <is>
          <t>4559</t>
        </is>
      </c>
      <c r="B2506" s="115" t="n">
        <v>44747</v>
      </c>
      <c r="C2506" s="115" t="n">
        <v>44747</v>
      </c>
      <c r="D2506" t="n">
        <v>-9000</v>
      </c>
      <c r="E2506" t="n">
        <v>-9000</v>
      </c>
      <c r="F2506" t="inlineStr">
        <is>
          <t>BRL</t>
        </is>
      </c>
      <c r="G2506" t="n">
        <v>1</v>
      </c>
      <c r="H2506" t="n">
        <v>-9000</v>
      </c>
      <c r="I2506" t="n">
        <v>-9000</v>
      </c>
      <c r="J2506" t="n">
        <v>1</v>
      </c>
      <c r="K2506" t="inlineStr"/>
      <c r="L2506" t="inlineStr">
        <is>
          <t>Lumx Studios S/A</t>
        </is>
      </c>
      <c r="M2506" t="inlineStr">
        <is>
          <t>Michel Ruthenberg Goldberg</t>
        </is>
      </c>
      <c r="N2506" t="n">
        <v>100</v>
      </c>
      <c r="O2506" t="inlineStr">
        <is>
          <t>Financeiro</t>
        </is>
      </c>
      <c r="P2506" t="inlineStr">
        <is>
          <t>Michel Ruthenberg Goldberg</t>
        </is>
      </c>
      <c r="Q2506" t="inlineStr"/>
      <c r="R2506" t="inlineStr">
        <is>
          <t>Prestação de Serviços</t>
        </is>
      </c>
      <c r="S2506" t="inlineStr"/>
      <c r="T2506" t="inlineStr">
        <is>
          <t>Cora</t>
        </is>
      </c>
      <c r="U2506" t="inlineStr"/>
      <c r="V2506" t="inlineStr">
        <is>
          <t>Prestação de Serviços</t>
        </is>
      </c>
      <c r="W2506" t="inlineStr">
        <is>
          <t>Despesas com Pessoal</t>
        </is>
      </c>
      <c r="X2506" t="inlineStr">
        <is>
          <t>People</t>
        </is>
      </c>
      <c r="Y2506" t="inlineStr">
        <is>
          <t>People</t>
        </is>
      </c>
      <c r="Z2506" t="inlineStr">
        <is>
          <t>People</t>
        </is>
      </c>
      <c r="AA2506" t="inlineStr">
        <is>
          <t>Pessoal</t>
        </is>
      </c>
      <c r="AB2506" t="inlineStr"/>
      <c r="AC2506" t="inlineStr"/>
      <c r="AD2506" t="n">
        <v>0</v>
      </c>
      <c r="AE2506" t="n">
        <v>0</v>
      </c>
    </row>
    <row r="2507">
      <c r="A2507" t="inlineStr">
        <is>
          <t>4560</t>
        </is>
      </c>
      <c r="B2507" s="115" t="n">
        <v>44747</v>
      </c>
      <c r="C2507" s="115" t="n">
        <v>44747</v>
      </c>
      <c r="D2507" t="n">
        <v>-6500</v>
      </c>
      <c r="E2507" t="n">
        <v>-6500</v>
      </c>
      <c r="F2507" t="inlineStr">
        <is>
          <t>BRL</t>
        </is>
      </c>
      <c r="G2507" t="n">
        <v>1</v>
      </c>
      <c r="H2507" t="n">
        <v>-6500</v>
      </c>
      <c r="I2507" t="n">
        <v>-6500</v>
      </c>
      <c r="J2507" t="n">
        <v>1</v>
      </c>
      <c r="K2507" t="inlineStr"/>
      <c r="L2507" t="inlineStr">
        <is>
          <t>Lumx Studios S/A</t>
        </is>
      </c>
      <c r="M2507" t="inlineStr">
        <is>
          <t>Nicolau Riess Selicheff</t>
        </is>
      </c>
      <c r="N2507" t="n">
        <v>100</v>
      </c>
      <c r="O2507" t="inlineStr">
        <is>
          <t>Tecnologia</t>
        </is>
      </c>
      <c r="P2507" t="inlineStr">
        <is>
          <t>Nicolau Riess Selicheff</t>
        </is>
      </c>
      <c r="Q2507" t="inlineStr"/>
      <c r="R2507" t="inlineStr">
        <is>
          <t>Prestação de Serviços</t>
        </is>
      </c>
      <c r="S2507" t="inlineStr"/>
      <c r="T2507" t="inlineStr">
        <is>
          <t>Cora</t>
        </is>
      </c>
      <c r="U2507" t="inlineStr"/>
      <c r="V2507" t="inlineStr">
        <is>
          <t>Prestação de Serviços</t>
        </is>
      </c>
      <c r="W2507" t="inlineStr">
        <is>
          <t>Despesas com Pessoal</t>
        </is>
      </c>
      <c r="X2507" t="inlineStr">
        <is>
          <t>People</t>
        </is>
      </c>
      <c r="Y2507" t="inlineStr">
        <is>
          <t>People</t>
        </is>
      </c>
      <c r="Z2507" t="inlineStr">
        <is>
          <t>People</t>
        </is>
      </c>
      <c r="AA2507" t="inlineStr">
        <is>
          <t>Pessoal</t>
        </is>
      </c>
      <c r="AB2507" t="inlineStr"/>
      <c r="AC2507" t="inlineStr"/>
      <c r="AD2507" t="n">
        <v>0</v>
      </c>
      <c r="AE2507" t="n">
        <v>0</v>
      </c>
    </row>
    <row r="2508">
      <c r="A2508" t="inlineStr">
        <is>
          <t>4561</t>
        </is>
      </c>
      <c r="B2508" s="115" t="n">
        <v>44747</v>
      </c>
      <c r="C2508" s="115" t="n">
        <v>44747</v>
      </c>
      <c r="D2508" t="n">
        <v>-3500</v>
      </c>
      <c r="E2508" t="n">
        <v>-3500</v>
      </c>
      <c r="F2508" t="inlineStr">
        <is>
          <t>BRL</t>
        </is>
      </c>
      <c r="G2508" t="n">
        <v>1</v>
      </c>
      <c r="H2508" t="n">
        <v>-3500</v>
      </c>
      <c r="I2508" t="n">
        <v>-3500</v>
      </c>
      <c r="J2508" t="n">
        <v>1</v>
      </c>
      <c r="K2508" t="inlineStr"/>
      <c r="L2508" t="inlineStr">
        <is>
          <t>Lumx Studios S/A</t>
        </is>
      </c>
      <c r="M2508" t="inlineStr">
        <is>
          <t>Caio Posse Estevez Matos</t>
        </is>
      </c>
      <c r="N2508" t="n">
        <v>100</v>
      </c>
      <c r="O2508" t="inlineStr"/>
      <c r="P2508" t="inlineStr">
        <is>
          <t>Caio Posse Estevez Matos</t>
        </is>
      </c>
      <c r="Q2508" t="inlineStr"/>
      <c r="R2508" t="inlineStr">
        <is>
          <t>Prestação de Serviços</t>
        </is>
      </c>
      <c r="S2508" t="inlineStr"/>
      <c r="T2508" t="inlineStr">
        <is>
          <t>Cora</t>
        </is>
      </c>
      <c r="U2508" t="inlineStr"/>
      <c r="V2508" t="inlineStr">
        <is>
          <t>Prestação de Serviços</t>
        </is>
      </c>
      <c r="W2508" t="inlineStr">
        <is>
          <t>Despesas com Pessoal</t>
        </is>
      </c>
      <c r="X2508" t="inlineStr">
        <is>
          <t>People</t>
        </is>
      </c>
      <c r="Y2508" t="inlineStr">
        <is>
          <t>People</t>
        </is>
      </c>
      <c r="Z2508" t="inlineStr">
        <is>
          <t>People</t>
        </is>
      </c>
      <c r="AA2508" t="inlineStr">
        <is>
          <t>Pessoal</t>
        </is>
      </c>
      <c r="AB2508" t="inlineStr"/>
      <c r="AC2508" t="inlineStr"/>
      <c r="AD2508" t="n">
        <v>0</v>
      </c>
      <c r="AE2508" t="n">
        <v>0</v>
      </c>
    </row>
    <row r="2509">
      <c r="A2509" t="inlineStr">
        <is>
          <t>4562</t>
        </is>
      </c>
      <c r="B2509" s="115" t="n">
        <v>44747</v>
      </c>
      <c r="C2509" s="115" t="n">
        <v>44747</v>
      </c>
      <c r="D2509" t="n">
        <v>-4500</v>
      </c>
      <c r="E2509" t="n">
        <v>-4500</v>
      </c>
      <c r="F2509" t="inlineStr">
        <is>
          <t>BRL</t>
        </is>
      </c>
      <c r="G2509" t="n">
        <v>1</v>
      </c>
      <c r="H2509" t="n">
        <v>-4500</v>
      </c>
      <c r="I2509" t="n">
        <v>-4500</v>
      </c>
      <c r="J2509" t="n">
        <v>1</v>
      </c>
      <c r="K2509" t="inlineStr"/>
      <c r="L2509" t="inlineStr">
        <is>
          <t>Lumx Studios S/A</t>
        </is>
      </c>
      <c r="M2509" t="inlineStr">
        <is>
          <t>Ayotunde Cavalcante de Sales</t>
        </is>
      </c>
      <c r="N2509" t="n">
        <v>100</v>
      </c>
      <c r="O2509" t="inlineStr">
        <is>
          <t>Tecnologia</t>
        </is>
      </c>
      <c r="P2509" t="inlineStr">
        <is>
          <t>Ayotunde Cavalcante de Sales</t>
        </is>
      </c>
      <c r="Q2509" t="inlineStr"/>
      <c r="R2509" t="inlineStr">
        <is>
          <t>Prestaço de Serviços</t>
        </is>
      </c>
      <c r="S2509" t="inlineStr"/>
      <c r="T2509" t="inlineStr">
        <is>
          <t>Cora</t>
        </is>
      </c>
      <c r="U2509" t="inlineStr"/>
      <c r="V2509" t="inlineStr">
        <is>
          <t>Prestação de Serviços</t>
        </is>
      </c>
      <c r="W2509" t="inlineStr">
        <is>
          <t>Despesas com Pessoal</t>
        </is>
      </c>
      <c r="X2509" t="inlineStr">
        <is>
          <t>People</t>
        </is>
      </c>
      <c r="Y2509" t="inlineStr">
        <is>
          <t>People</t>
        </is>
      </c>
      <c r="Z2509" t="inlineStr">
        <is>
          <t>People</t>
        </is>
      </c>
      <c r="AA2509" t="inlineStr">
        <is>
          <t>Pessoal</t>
        </is>
      </c>
      <c r="AB2509" t="inlineStr"/>
      <c r="AC2509" t="inlineStr"/>
      <c r="AD2509" t="n">
        <v>0</v>
      </c>
      <c r="AE2509" t="n">
        <v>0</v>
      </c>
    </row>
    <row r="2510">
      <c r="A2510" t="inlineStr">
        <is>
          <t>4563</t>
        </is>
      </c>
      <c r="B2510" s="115" t="n">
        <v>44747</v>
      </c>
      <c r="C2510" s="115" t="n">
        <v>44747</v>
      </c>
      <c r="D2510" t="n">
        <v>-1100</v>
      </c>
      <c r="E2510" t="n">
        <v>-1100</v>
      </c>
      <c r="F2510" t="inlineStr">
        <is>
          <t>BRL</t>
        </is>
      </c>
      <c r="G2510" t="n">
        <v>1</v>
      </c>
      <c r="H2510" t="n">
        <v>-1100</v>
      </c>
      <c r="I2510" t="n">
        <v>-1100</v>
      </c>
      <c r="J2510" t="n">
        <v>1</v>
      </c>
      <c r="K2510" t="inlineStr"/>
      <c r="L2510" t="inlineStr">
        <is>
          <t>Lumx Studios S/A</t>
        </is>
      </c>
      <c r="M2510" t="inlineStr">
        <is>
          <t>Pedro Medeiros Delgado</t>
        </is>
      </c>
      <c r="N2510" t="n">
        <v>100</v>
      </c>
      <c r="O2510" t="inlineStr">
        <is>
          <t>Marketing</t>
        </is>
      </c>
      <c r="P2510" t="inlineStr">
        <is>
          <t>Pedro Medeiros Delgado</t>
        </is>
      </c>
      <c r="Q2510" t="inlineStr"/>
      <c r="R2510" t="inlineStr">
        <is>
          <t>Prestação de Serviço</t>
        </is>
      </c>
      <c r="S2510" t="inlineStr"/>
      <c r="T2510" t="inlineStr">
        <is>
          <t>Cora</t>
        </is>
      </c>
      <c r="U2510" t="inlineStr"/>
      <c r="V2510" t="inlineStr">
        <is>
          <t>Prestação de Serviços</t>
        </is>
      </c>
      <c r="W2510" t="inlineStr">
        <is>
          <t>Despesas com Pessoal</t>
        </is>
      </c>
      <c r="X2510" t="inlineStr">
        <is>
          <t>People</t>
        </is>
      </c>
      <c r="Y2510" t="inlineStr">
        <is>
          <t>People</t>
        </is>
      </c>
      <c r="Z2510" t="inlineStr">
        <is>
          <t>People</t>
        </is>
      </c>
      <c r="AA2510" t="inlineStr">
        <is>
          <t>Pessoal</t>
        </is>
      </c>
      <c r="AB2510" t="inlineStr"/>
      <c r="AC2510" t="inlineStr"/>
      <c r="AD2510" t="n">
        <v>0</v>
      </c>
      <c r="AE2510" t="n">
        <v>0</v>
      </c>
    </row>
    <row r="2511">
      <c r="A2511" t="inlineStr">
        <is>
          <t>4564</t>
        </is>
      </c>
      <c r="B2511" s="115" t="n">
        <v>44747</v>
      </c>
      <c r="C2511" s="115" t="n">
        <v>44747</v>
      </c>
      <c r="D2511" t="n">
        <v>-1078.68</v>
      </c>
      <c r="E2511" t="n">
        <v>-1078.68</v>
      </c>
      <c r="F2511" t="inlineStr">
        <is>
          <t>BRL</t>
        </is>
      </c>
      <c r="G2511" t="n">
        <v>1</v>
      </c>
      <c r="H2511" t="n">
        <v>-1078.68</v>
      </c>
      <c r="I2511" t="n">
        <v>-1078.68</v>
      </c>
      <c r="J2511" t="n">
        <v>1</v>
      </c>
      <c r="K2511" t="inlineStr"/>
      <c r="L2511" t="inlineStr">
        <is>
          <t>Lumx Studios S/A</t>
        </is>
      </c>
      <c r="M2511" t="inlineStr">
        <is>
          <t>Gabriel Polverelli Nogueira</t>
        </is>
      </c>
      <c r="N2511" t="n">
        <v>100</v>
      </c>
      <c r="O2511" t="inlineStr">
        <is>
          <t>Tecnologia</t>
        </is>
      </c>
      <c r="P2511" t="inlineStr">
        <is>
          <t>Gabriel Polverelli Nogueira</t>
        </is>
      </c>
      <c r="Q2511" t="inlineStr"/>
      <c r="R2511" t="inlineStr">
        <is>
          <t>Pró-Labore Descontado Inss</t>
        </is>
      </c>
      <c r="S2511" t="inlineStr"/>
      <c r="T2511" t="inlineStr">
        <is>
          <t>Cora</t>
        </is>
      </c>
      <c r="U2511" t="inlineStr"/>
      <c r="V2511" t="inlineStr">
        <is>
          <t>Pró-Labore</t>
        </is>
      </c>
      <c r="W2511" t="inlineStr">
        <is>
          <t>Despesas com Pessoal</t>
        </is>
      </c>
      <c r="X2511" t="inlineStr">
        <is>
          <t>People</t>
        </is>
      </c>
      <c r="Y2511" t="inlineStr">
        <is>
          <t>People</t>
        </is>
      </c>
      <c r="Z2511" t="inlineStr">
        <is>
          <t>People</t>
        </is>
      </c>
      <c r="AA2511" t="inlineStr">
        <is>
          <t>Pessoal</t>
        </is>
      </c>
      <c r="AB2511" t="inlineStr"/>
      <c r="AC2511" t="inlineStr"/>
      <c r="AD2511" t="n">
        <v>0</v>
      </c>
      <c r="AE2511" t="n">
        <v>0</v>
      </c>
    </row>
    <row r="2512">
      <c r="A2512" t="inlineStr">
        <is>
          <t>4565</t>
        </is>
      </c>
      <c r="B2512" s="115" t="n">
        <v>44747</v>
      </c>
      <c r="C2512" s="115" t="n">
        <v>44747</v>
      </c>
      <c r="D2512" t="n">
        <v>-3500</v>
      </c>
      <c r="E2512" t="n">
        <v>-3500</v>
      </c>
      <c r="F2512" t="inlineStr">
        <is>
          <t>BRL</t>
        </is>
      </c>
      <c r="G2512" t="n">
        <v>1</v>
      </c>
      <c r="H2512" t="n">
        <v>-3500</v>
      </c>
      <c r="I2512" t="n">
        <v>-3500</v>
      </c>
      <c r="J2512" t="n">
        <v>1</v>
      </c>
      <c r="K2512" t="inlineStr"/>
      <c r="L2512" t="inlineStr">
        <is>
          <t>Lumx Studios S/A</t>
        </is>
      </c>
      <c r="M2512" t="inlineStr">
        <is>
          <t>Braun Comunicacao Integrada Ltda</t>
        </is>
      </c>
      <c r="N2512" t="n">
        <v>100</v>
      </c>
      <c r="O2512" t="inlineStr"/>
      <c r="P2512" t="inlineStr">
        <is>
          <t>Braun Comunicacao Integrada Ltda</t>
        </is>
      </c>
      <c r="Q2512" t="inlineStr"/>
      <c r="R2512" t="inlineStr">
        <is>
          <t>Assessoria de Imprensa</t>
        </is>
      </c>
      <c r="S2512" t="inlineStr"/>
      <c r="T2512" t="inlineStr">
        <is>
          <t>Cora</t>
        </is>
      </c>
      <c r="U2512" t="inlineStr"/>
      <c r="V2512" t="inlineStr">
        <is>
          <t>Assessoria de Imprensa</t>
        </is>
      </c>
      <c r="W2512" t="inlineStr">
        <is>
          <t>Despesa de Marketing</t>
        </is>
      </c>
      <c r="X2512" t="inlineStr">
        <is>
          <t>Marketing</t>
        </is>
      </c>
      <c r="Y2512" t="inlineStr">
        <is>
          <t>Operating Costs</t>
        </is>
      </c>
      <c r="Z2512" t="inlineStr">
        <is>
          <t>Operating Costs</t>
        </is>
      </c>
      <c r="AA2512" t="inlineStr">
        <is>
          <t>Marketing</t>
        </is>
      </c>
      <c r="AB2512" t="inlineStr"/>
      <c r="AC2512" t="inlineStr"/>
      <c r="AD2512" t="n">
        <v>0</v>
      </c>
      <c r="AE2512" t="n">
        <v>0</v>
      </c>
    </row>
    <row r="2513">
      <c r="A2513" t="inlineStr">
        <is>
          <t>4566</t>
        </is>
      </c>
      <c r="B2513" s="115" t="n">
        <v>44747</v>
      </c>
      <c r="C2513" s="115" t="n">
        <v>44747</v>
      </c>
      <c r="D2513" t="n">
        <v>-6000</v>
      </c>
      <c r="E2513" t="n">
        <v>-6000</v>
      </c>
      <c r="F2513" t="inlineStr">
        <is>
          <t>BRL</t>
        </is>
      </c>
      <c r="G2513" t="n">
        <v>1</v>
      </c>
      <c r="H2513" t="n">
        <v>-6000</v>
      </c>
      <c r="I2513" t="n">
        <v>-6000</v>
      </c>
      <c r="J2513" t="n">
        <v>1</v>
      </c>
      <c r="K2513" t="inlineStr"/>
      <c r="L2513" t="inlineStr">
        <is>
          <t>Lumx Studios S/A</t>
        </is>
      </c>
      <c r="M2513" t="inlineStr">
        <is>
          <t>Menachem Mendel Yaacov Aboutboul</t>
        </is>
      </c>
      <c r="N2513" t="n">
        <v>100</v>
      </c>
      <c r="O2513" t="inlineStr">
        <is>
          <t>Comercial</t>
        </is>
      </c>
      <c r="P2513" t="inlineStr">
        <is>
          <t>Menachem Mendel Yaacov Aboutboul</t>
        </is>
      </c>
      <c r="Q2513" t="inlineStr"/>
      <c r="R2513" t="inlineStr">
        <is>
          <t>Prestação de Serviços - Baixa por Conciliação</t>
        </is>
      </c>
      <c r="S2513" t="inlineStr"/>
      <c r="T2513" t="inlineStr">
        <is>
          <t>Cora</t>
        </is>
      </c>
      <c r="U2513" t="inlineStr"/>
      <c r="V2513" t="inlineStr">
        <is>
          <t>Prestação de Serviços</t>
        </is>
      </c>
      <c r="W2513" t="inlineStr">
        <is>
          <t>Despesas com Pessoal</t>
        </is>
      </c>
      <c r="X2513" t="inlineStr">
        <is>
          <t>People</t>
        </is>
      </c>
      <c r="Y2513" t="inlineStr">
        <is>
          <t>People</t>
        </is>
      </c>
      <c r="Z2513" t="inlineStr">
        <is>
          <t>People</t>
        </is>
      </c>
      <c r="AA2513" t="inlineStr">
        <is>
          <t>Pessoal</t>
        </is>
      </c>
      <c r="AB2513" t="inlineStr"/>
      <c r="AC2513" t="inlineStr"/>
      <c r="AD2513" t="n">
        <v>0</v>
      </c>
      <c r="AE2513" t="n">
        <v>0</v>
      </c>
    </row>
    <row r="2514">
      <c r="A2514" t="inlineStr">
        <is>
          <t>4567</t>
        </is>
      </c>
      <c r="B2514" s="115" t="n">
        <v>44747</v>
      </c>
      <c r="C2514" s="115" t="n">
        <v>44747</v>
      </c>
      <c r="D2514" t="n">
        <v>-5500</v>
      </c>
      <c r="E2514" t="n">
        <v>-5500</v>
      </c>
      <c r="F2514" t="inlineStr">
        <is>
          <t>BRL</t>
        </is>
      </c>
      <c r="G2514" t="n">
        <v>1</v>
      </c>
      <c r="H2514" t="n">
        <v>-5500</v>
      </c>
      <c r="I2514" t="n">
        <v>-5500</v>
      </c>
      <c r="J2514" t="n">
        <v>1</v>
      </c>
      <c r="K2514" t="inlineStr"/>
      <c r="L2514" t="inlineStr">
        <is>
          <t>Lumx Studios S/A</t>
        </is>
      </c>
      <c r="M2514" t="inlineStr">
        <is>
          <t>Henrique Geraldo Pinheiro Monteverde</t>
        </is>
      </c>
      <c r="N2514" t="n">
        <v>100</v>
      </c>
      <c r="O2514" t="inlineStr"/>
      <c r="P2514" t="inlineStr">
        <is>
          <t>Henrique Geraldo Pinheiro Monteverde</t>
        </is>
      </c>
      <c r="Q2514" t="inlineStr"/>
      <c r="R2514" t="inlineStr">
        <is>
          <t>Prestação de Serviços</t>
        </is>
      </c>
      <c r="S2514" t="inlineStr"/>
      <c r="T2514" t="inlineStr">
        <is>
          <t>Cora</t>
        </is>
      </c>
      <c r="U2514" t="inlineStr"/>
      <c r="V2514" t="inlineStr">
        <is>
          <t>Prestação de Serviços</t>
        </is>
      </c>
      <c r="W2514" t="inlineStr">
        <is>
          <t>Despesas com Pessoal</t>
        </is>
      </c>
      <c r="X2514" t="inlineStr">
        <is>
          <t>People</t>
        </is>
      </c>
      <c r="Y2514" t="inlineStr">
        <is>
          <t>People</t>
        </is>
      </c>
      <c r="Z2514" t="inlineStr">
        <is>
          <t>People</t>
        </is>
      </c>
      <c r="AA2514" t="inlineStr">
        <is>
          <t>Pessoal</t>
        </is>
      </c>
      <c r="AB2514" t="inlineStr"/>
      <c r="AC2514" t="inlineStr"/>
      <c r="AD2514" t="n">
        <v>0</v>
      </c>
      <c r="AE2514" t="n">
        <v>0</v>
      </c>
    </row>
    <row r="2515">
      <c r="A2515" t="inlineStr">
        <is>
          <t>4568</t>
        </is>
      </c>
      <c r="B2515" s="115" t="n">
        <v>44747</v>
      </c>
      <c r="C2515" s="115" t="n">
        <v>44747</v>
      </c>
      <c r="D2515" t="n">
        <v>-5500</v>
      </c>
      <c r="E2515" t="n">
        <v>-5500</v>
      </c>
      <c r="F2515" t="inlineStr">
        <is>
          <t>BRL</t>
        </is>
      </c>
      <c r="G2515" t="n">
        <v>1</v>
      </c>
      <c r="H2515" t="n">
        <v>-5500</v>
      </c>
      <c r="I2515" t="n">
        <v>-5500</v>
      </c>
      <c r="J2515" t="n">
        <v>1</v>
      </c>
      <c r="K2515" t="inlineStr"/>
      <c r="L2515" t="inlineStr">
        <is>
          <t>Lumx Studios S/A</t>
        </is>
      </c>
      <c r="M2515" t="inlineStr">
        <is>
          <t>Thiago José Nascimento Silva</t>
        </is>
      </c>
      <c r="N2515" t="n">
        <v>100</v>
      </c>
      <c r="O2515" t="inlineStr"/>
      <c r="P2515" t="inlineStr">
        <is>
          <t>Thiago José Nascimento Silva</t>
        </is>
      </c>
      <c r="Q2515" t="inlineStr"/>
      <c r="R2515" t="inlineStr">
        <is>
          <t>Prestação de Serviço</t>
        </is>
      </c>
      <c r="S2515" t="inlineStr"/>
      <c r="T2515" t="inlineStr">
        <is>
          <t>Cora</t>
        </is>
      </c>
      <c r="U2515" t="inlineStr"/>
      <c r="V2515" t="inlineStr">
        <is>
          <t>Prestação de Serviços</t>
        </is>
      </c>
      <c r="W2515" t="inlineStr">
        <is>
          <t>Despesas com Pessoal</t>
        </is>
      </c>
      <c r="X2515" t="inlineStr">
        <is>
          <t>People</t>
        </is>
      </c>
      <c r="Y2515" t="inlineStr">
        <is>
          <t>People</t>
        </is>
      </c>
      <c r="Z2515" t="inlineStr">
        <is>
          <t>People</t>
        </is>
      </c>
      <c r="AA2515" t="inlineStr">
        <is>
          <t>Pessoal</t>
        </is>
      </c>
      <c r="AB2515" t="inlineStr"/>
      <c r="AC2515" t="inlineStr"/>
      <c r="AD2515" t="n">
        <v>0</v>
      </c>
      <c r="AE2515" t="n">
        <v>0</v>
      </c>
    </row>
    <row r="2516">
      <c r="A2516" t="inlineStr">
        <is>
          <t>4569</t>
        </is>
      </c>
      <c r="B2516" s="115" t="n">
        <v>44747</v>
      </c>
      <c r="C2516" s="115" t="n">
        <v>44747</v>
      </c>
      <c r="D2516" t="n">
        <v>-4500</v>
      </c>
      <c r="E2516" t="n">
        <v>-4500</v>
      </c>
      <c r="F2516" t="inlineStr">
        <is>
          <t>BRL</t>
        </is>
      </c>
      <c r="G2516" t="n">
        <v>1</v>
      </c>
      <c r="H2516" t="n">
        <v>-4500</v>
      </c>
      <c r="I2516" t="n">
        <v>-4500</v>
      </c>
      <c r="J2516" t="n">
        <v>1</v>
      </c>
      <c r="K2516" t="inlineStr"/>
      <c r="L2516" t="inlineStr">
        <is>
          <t>Lumx Studios S/A</t>
        </is>
      </c>
      <c r="M2516" t="inlineStr">
        <is>
          <t>Gabriel Pereira Dias Batista</t>
        </is>
      </c>
      <c r="N2516" t="n">
        <v>100</v>
      </c>
      <c r="O2516" t="inlineStr"/>
      <c r="P2516" t="inlineStr">
        <is>
          <t>Gabriel Pereira Dias Batista</t>
        </is>
      </c>
      <c r="Q2516" t="inlineStr"/>
      <c r="R2516" t="inlineStr">
        <is>
          <t>Prestação de Serviços - Baixa por Conciliação</t>
        </is>
      </c>
      <c r="S2516" t="inlineStr"/>
      <c r="T2516" t="inlineStr">
        <is>
          <t>Cora</t>
        </is>
      </c>
      <c r="U2516" t="inlineStr"/>
      <c r="V2516" t="inlineStr">
        <is>
          <t>Prestação de Serviços</t>
        </is>
      </c>
      <c r="W2516" t="inlineStr">
        <is>
          <t>Despesas com Pessoal</t>
        </is>
      </c>
      <c r="X2516" t="inlineStr">
        <is>
          <t>People</t>
        </is>
      </c>
      <c r="Y2516" t="inlineStr">
        <is>
          <t>People</t>
        </is>
      </c>
      <c r="Z2516" t="inlineStr">
        <is>
          <t>People</t>
        </is>
      </c>
      <c r="AA2516" t="inlineStr">
        <is>
          <t>Pessoal</t>
        </is>
      </c>
      <c r="AB2516" t="inlineStr"/>
      <c r="AC2516" t="inlineStr"/>
      <c r="AD2516" t="n">
        <v>0</v>
      </c>
      <c r="AE2516" t="n">
        <v>0</v>
      </c>
    </row>
    <row r="2517">
      <c r="A2517" t="inlineStr">
        <is>
          <t>4570</t>
        </is>
      </c>
      <c r="B2517" s="115" t="n">
        <v>44747</v>
      </c>
      <c r="C2517" s="115" t="n">
        <v>44747</v>
      </c>
      <c r="D2517" t="n">
        <v>-2000</v>
      </c>
      <c r="E2517" t="n">
        <v>-2000</v>
      </c>
      <c r="F2517" t="inlineStr">
        <is>
          <t>BRL</t>
        </is>
      </c>
      <c r="G2517" t="n">
        <v>1</v>
      </c>
      <c r="H2517" t="n">
        <v>-2000</v>
      </c>
      <c r="I2517" t="n">
        <v>-2000</v>
      </c>
      <c r="J2517" t="n">
        <v>1</v>
      </c>
      <c r="K2517" t="inlineStr"/>
      <c r="L2517" t="inlineStr">
        <is>
          <t>Lumx Studios S/A</t>
        </is>
      </c>
      <c r="M2517" t="inlineStr">
        <is>
          <t>Lucas dos Santos Reis</t>
        </is>
      </c>
      <c r="N2517" t="n">
        <v>100</v>
      </c>
      <c r="O2517" t="inlineStr">
        <is>
          <t>Tecnologia</t>
        </is>
      </c>
      <c r="P2517" t="inlineStr">
        <is>
          <t>Lucas dos Santos Reis</t>
        </is>
      </c>
      <c r="Q2517" t="inlineStr"/>
      <c r="R2517" t="inlineStr">
        <is>
          <t>Prestação de Serviços</t>
        </is>
      </c>
      <c r="S2517" t="inlineStr"/>
      <c r="T2517" t="inlineStr">
        <is>
          <t>Cora</t>
        </is>
      </c>
      <c r="U2517" t="inlineStr"/>
      <c r="V2517" t="inlineStr">
        <is>
          <t>Prestação de Serviços</t>
        </is>
      </c>
      <c r="W2517" t="inlineStr">
        <is>
          <t>Despesas com Pessoal</t>
        </is>
      </c>
      <c r="X2517" t="inlineStr">
        <is>
          <t>People</t>
        </is>
      </c>
      <c r="Y2517" t="inlineStr">
        <is>
          <t>People</t>
        </is>
      </c>
      <c r="Z2517" t="inlineStr">
        <is>
          <t>People</t>
        </is>
      </c>
      <c r="AA2517" t="inlineStr">
        <is>
          <t>Pessoal</t>
        </is>
      </c>
      <c r="AB2517" t="inlineStr"/>
      <c r="AC2517" t="inlineStr"/>
      <c r="AD2517" t="n">
        <v>0</v>
      </c>
      <c r="AE2517" t="n">
        <v>0</v>
      </c>
    </row>
    <row r="2518">
      <c r="A2518" t="inlineStr">
        <is>
          <t>4571</t>
        </is>
      </c>
      <c r="B2518" s="115" t="n">
        <v>44747</v>
      </c>
      <c r="C2518" s="115" t="n">
        <v>44747</v>
      </c>
      <c r="D2518" t="n">
        <v>-6000</v>
      </c>
      <c r="E2518" t="n">
        <v>-6000</v>
      </c>
      <c r="F2518" t="inlineStr">
        <is>
          <t>BRL</t>
        </is>
      </c>
      <c r="G2518" t="n">
        <v>1</v>
      </c>
      <c r="H2518" t="n">
        <v>-6000</v>
      </c>
      <c r="I2518" t="n">
        <v>-6000</v>
      </c>
      <c r="J2518" t="n">
        <v>1</v>
      </c>
      <c r="K2518" t="inlineStr"/>
      <c r="L2518" t="inlineStr">
        <is>
          <t>Lumx Studios S/A</t>
        </is>
      </c>
      <c r="M2518" t="inlineStr">
        <is>
          <t>Hercílio Helton e Silva Junior</t>
        </is>
      </c>
      <c r="N2518" t="n">
        <v>100</v>
      </c>
      <c r="O2518" t="inlineStr">
        <is>
          <t>Operações</t>
        </is>
      </c>
      <c r="P2518" t="inlineStr">
        <is>
          <t>Hercílio Helton e Silva Junior</t>
        </is>
      </c>
      <c r="Q2518" t="inlineStr"/>
      <c r="R2518" t="inlineStr">
        <is>
          <t>Prestação de Serviços</t>
        </is>
      </c>
      <c r="S2518" t="inlineStr"/>
      <c r="T2518" t="inlineStr">
        <is>
          <t>Cora</t>
        </is>
      </c>
      <c r="U2518" t="inlineStr"/>
      <c r="V2518" t="inlineStr">
        <is>
          <t>Prestação de Serviços</t>
        </is>
      </c>
      <c r="W2518" t="inlineStr">
        <is>
          <t>Despesas com Pessoal</t>
        </is>
      </c>
      <c r="X2518" t="inlineStr">
        <is>
          <t>People</t>
        </is>
      </c>
      <c r="Y2518" t="inlineStr">
        <is>
          <t>People</t>
        </is>
      </c>
      <c r="Z2518" t="inlineStr">
        <is>
          <t>People</t>
        </is>
      </c>
      <c r="AA2518" t="inlineStr">
        <is>
          <t>Pessoal</t>
        </is>
      </c>
      <c r="AB2518" t="inlineStr"/>
      <c r="AC2518" t="inlineStr"/>
      <c r="AD2518" t="n">
        <v>0</v>
      </c>
      <c r="AE2518" t="n">
        <v>0</v>
      </c>
    </row>
    <row r="2519">
      <c r="A2519" t="inlineStr">
        <is>
          <t>4572</t>
        </is>
      </c>
      <c r="B2519" s="115" t="n">
        <v>44747</v>
      </c>
      <c r="C2519" s="115" t="n">
        <v>44747</v>
      </c>
      <c r="D2519" t="n">
        <v>-6000</v>
      </c>
      <c r="E2519" t="n">
        <v>-6000</v>
      </c>
      <c r="F2519" t="inlineStr">
        <is>
          <t>BRL</t>
        </is>
      </c>
      <c r="G2519" t="n">
        <v>1</v>
      </c>
      <c r="H2519" t="n">
        <v>-6000</v>
      </c>
      <c r="I2519" t="n">
        <v>-6000</v>
      </c>
      <c r="J2519" t="n">
        <v>1</v>
      </c>
      <c r="K2519" t="inlineStr"/>
      <c r="L2519" t="inlineStr">
        <is>
          <t>Lumx Studios S/A</t>
        </is>
      </c>
      <c r="M2519" t="inlineStr">
        <is>
          <t>Alan Lopes de Barros</t>
        </is>
      </c>
      <c r="N2519" t="n">
        <v>100</v>
      </c>
      <c r="O2519" t="inlineStr"/>
      <c r="P2519" t="inlineStr">
        <is>
          <t>Alan Lopes de Barros</t>
        </is>
      </c>
      <c r="Q2519" t="inlineStr"/>
      <c r="R2519" t="inlineStr">
        <is>
          <t>Prestação de Serviços</t>
        </is>
      </c>
      <c r="S2519" t="inlineStr"/>
      <c r="T2519" t="inlineStr">
        <is>
          <t>Cora</t>
        </is>
      </c>
      <c r="U2519" t="inlineStr"/>
      <c r="V2519" t="inlineStr">
        <is>
          <t>Prestação de Serviços</t>
        </is>
      </c>
      <c r="W2519" t="inlineStr">
        <is>
          <t>Despesas com Pessoal</t>
        </is>
      </c>
      <c r="X2519" t="inlineStr">
        <is>
          <t>People</t>
        </is>
      </c>
      <c r="Y2519" t="inlineStr">
        <is>
          <t>People</t>
        </is>
      </c>
      <c r="Z2519" t="inlineStr">
        <is>
          <t>People</t>
        </is>
      </c>
      <c r="AA2519" t="inlineStr">
        <is>
          <t>Pessoal</t>
        </is>
      </c>
      <c r="AB2519" t="inlineStr"/>
      <c r="AC2519" t="inlineStr"/>
      <c r="AD2519" t="n">
        <v>0</v>
      </c>
      <c r="AE2519" t="n">
        <v>0</v>
      </c>
    </row>
    <row r="2520">
      <c r="A2520" t="inlineStr">
        <is>
          <t>4573</t>
        </is>
      </c>
      <c r="B2520" s="115" t="n">
        <v>44747</v>
      </c>
      <c r="C2520" s="115" t="n">
        <v>44747</v>
      </c>
      <c r="D2520" t="n">
        <v>-3000</v>
      </c>
      <c r="E2520" t="n">
        <v>-3000</v>
      </c>
      <c r="F2520" t="inlineStr">
        <is>
          <t>BRL</t>
        </is>
      </c>
      <c r="G2520" t="n">
        <v>1</v>
      </c>
      <c r="H2520" t="n">
        <v>-3000</v>
      </c>
      <c r="I2520" t="n">
        <v>-3000</v>
      </c>
      <c r="J2520" t="n">
        <v>1</v>
      </c>
      <c r="K2520" t="inlineStr"/>
      <c r="L2520" t="inlineStr">
        <is>
          <t>Lumx Studios S/A</t>
        </is>
      </c>
      <c r="M2520" t="inlineStr">
        <is>
          <t>Lucas Bier de Freitas</t>
        </is>
      </c>
      <c r="N2520" t="n">
        <v>100</v>
      </c>
      <c r="O2520" t="inlineStr"/>
      <c r="P2520" t="inlineStr">
        <is>
          <t>Lucas Bier de Freitas</t>
        </is>
      </c>
      <c r="Q2520" t="inlineStr"/>
      <c r="R2520" t="inlineStr">
        <is>
          <t>Prestação de Serviços</t>
        </is>
      </c>
      <c r="S2520" t="inlineStr"/>
      <c r="T2520" t="inlineStr">
        <is>
          <t>Cora</t>
        </is>
      </c>
      <c r="U2520" t="inlineStr"/>
      <c r="V2520" t="inlineStr">
        <is>
          <t>Prestação de Serviços</t>
        </is>
      </c>
      <c r="W2520" t="inlineStr">
        <is>
          <t>Despesas com Pessoal</t>
        </is>
      </c>
      <c r="X2520" t="inlineStr">
        <is>
          <t>People</t>
        </is>
      </c>
      <c r="Y2520" t="inlineStr">
        <is>
          <t>People</t>
        </is>
      </c>
      <c r="Z2520" t="inlineStr">
        <is>
          <t>People</t>
        </is>
      </c>
      <c r="AA2520" t="inlineStr">
        <is>
          <t>Pessoal</t>
        </is>
      </c>
      <c r="AB2520" t="inlineStr"/>
      <c r="AC2520" t="inlineStr"/>
      <c r="AD2520" t="n">
        <v>0</v>
      </c>
      <c r="AE2520" t="n">
        <v>0</v>
      </c>
    </row>
    <row r="2521">
      <c r="A2521" t="inlineStr">
        <is>
          <t>4574</t>
        </is>
      </c>
      <c r="B2521" s="115" t="n">
        <v>44747</v>
      </c>
      <c r="C2521" s="115" t="n">
        <v>44747</v>
      </c>
      <c r="D2521" t="n">
        <v>-6500</v>
      </c>
      <c r="E2521" t="n">
        <v>-6500</v>
      </c>
      <c r="F2521" t="inlineStr">
        <is>
          <t>BRL</t>
        </is>
      </c>
      <c r="G2521" t="n">
        <v>1</v>
      </c>
      <c r="H2521" t="n">
        <v>-6500</v>
      </c>
      <c r="I2521" t="n">
        <v>-6500</v>
      </c>
      <c r="J2521" t="n">
        <v>1</v>
      </c>
      <c r="K2521" t="inlineStr"/>
      <c r="L2521" t="inlineStr">
        <is>
          <t>Lumx Studios S/A</t>
        </is>
      </c>
      <c r="M2521" t="inlineStr">
        <is>
          <t>Luis Guilherme Tillier</t>
        </is>
      </c>
      <c r="N2521" t="n">
        <v>100</v>
      </c>
      <c r="O2521" t="inlineStr">
        <is>
          <t>Comercial</t>
        </is>
      </c>
      <c r="P2521" t="inlineStr">
        <is>
          <t>Luis Guilherme Tillier</t>
        </is>
      </c>
      <c r="Q2521" t="inlineStr"/>
      <c r="R2521" t="inlineStr">
        <is>
          <t>Prestação de Serviços</t>
        </is>
      </c>
      <c r="S2521" t="inlineStr"/>
      <c r="T2521" t="inlineStr">
        <is>
          <t>Cora</t>
        </is>
      </c>
      <c r="U2521" t="inlineStr"/>
      <c r="V2521" t="inlineStr">
        <is>
          <t>Prestação de Serviços</t>
        </is>
      </c>
      <c r="W2521" t="inlineStr">
        <is>
          <t>Despesas com Pessoal</t>
        </is>
      </c>
      <c r="X2521" t="inlineStr">
        <is>
          <t>People</t>
        </is>
      </c>
      <c r="Y2521" t="inlineStr">
        <is>
          <t>People</t>
        </is>
      </c>
      <c r="Z2521" t="inlineStr">
        <is>
          <t>People</t>
        </is>
      </c>
      <c r="AA2521" t="inlineStr">
        <is>
          <t>Pessoal</t>
        </is>
      </c>
      <c r="AB2521" t="inlineStr"/>
      <c r="AC2521" t="inlineStr"/>
      <c r="AD2521" t="n">
        <v>0</v>
      </c>
      <c r="AE2521" t="n">
        <v>0</v>
      </c>
    </row>
    <row r="2522">
      <c r="A2522" t="inlineStr">
        <is>
          <t>4575</t>
        </is>
      </c>
      <c r="B2522" s="115" t="n">
        <v>44747</v>
      </c>
      <c r="C2522" s="115" t="n">
        <v>44747</v>
      </c>
      <c r="D2522" t="n">
        <v>-1078.68</v>
      </c>
      <c r="E2522" t="n">
        <v>-1078.68</v>
      </c>
      <c r="F2522" t="inlineStr">
        <is>
          <t>BRL</t>
        </is>
      </c>
      <c r="G2522" t="n">
        <v>1</v>
      </c>
      <c r="H2522" t="n">
        <v>-1078.68</v>
      </c>
      <c r="I2522" t="n">
        <v>-1078.68</v>
      </c>
      <c r="J2522" t="n">
        <v>1</v>
      </c>
      <c r="K2522" t="inlineStr"/>
      <c r="L2522" t="inlineStr">
        <is>
          <t>Lumx Studios S/A</t>
        </is>
      </c>
      <c r="M2522" t="inlineStr">
        <is>
          <t>Caio Barbosa Zacarias</t>
        </is>
      </c>
      <c r="N2522" t="n">
        <v>100</v>
      </c>
      <c r="O2522" t="inlineStr">
        <is>
          <t>Comercial</t>
        </is>
      </c>
      <c r="P2522" t="inlineStr">
        <is>
          <t>Caio Barbosa Zacarias</t>
        </is>
      </c>
      <c r="Q2522" t="inlineStr"/>
      <c r="R2522" t="inlineStr">
        <is>
          <t>Pró-Labore Descontado Inss</t>
        </is>
      </c>
      <c r="S2522" t="inlineStr"/>
      <c r="T2522" t="inlineStr">
        <is>
          <t>Cora</t>
        </is>
      </c>
      <c r="U2522" t="inlineStr"/>
      <c r="V2522" t="inlineStr">
        <is>
          <t>Pró-Labore</t>
        </is>
      </c>
      <c r="W2522" t="inlineStr">
        <is>
          <t>Despesas com Pessoal</t>
        </is>
      </c>
      <c r="X2522" t="inlineStr">
        <is>
          <t>People</t>
        </is>
      </c>
      <c r="Y2522" t="inlineStr">
        <is>
          <t>People</t>
        </is>
      </c>
      <c r="Z2522" t="inlineStr">
        <is>
          <t>People</t>
        </is>
      </c>
      <c r="AA2522" t="inlineStr">
        <is>
          <t>Pessoal</t>
        </is>
      </c>
      <c r="AB2522" t="inlineStr"/>
      <c r="AC2522" t="inlineStr"/>
      <c r="AD2522" t="n">
        <v>0</v>
      </c>
      <c r="AE2522" t="n">
        <v>0</v>
      </c>
    </row>
    <row r="2523">
      <c r="A2523" t="inlineStr">
        <is>
          <t>4576</t>
        </is>
      </c>
      <c r="B2523" s="115" t="n">
        <v>44747</v>
      </c>
      <c r="C2523" s="115" t="n">
        <v>44747</v>
      </c>
      <c r="D2523" t="n">
        <v>-4500</v>
      </c>
      <c r="E2523" t="n">
        <v>-4500</v>
      </c>
      <c r="F2523" t="inlineStr">
        <is>
          <t>BRL</t>
        </is>
      </c>
      <c r="G2523" t="n">
        <v>1</v>
      </c>
      <c r="H2523" t="n">
        <v>-4500</v>
      </c>
      <c r="I2523" t="n">
        <v>-4500</v>
      </c>
      <c r="J2523" t="n">
        <v>1</v>
      </c>
      <c r="K2523" t="inlineStr"/>
      <c r="L2523" t="inlineStr">
        <is>
          <t>Lumx Studios S/A</t>
        </is>
      </c>
      <c r="M2523" t="inlineStr">
        <is>
          <t>Fabiano de Albuquerque Araruna Silva</t>
        </is>
      </c>
      <c r="N2523" t="n">
        <v>100</v>
      </c>
      <c r="O2523" t="inlineStr"/>
      <c r="P2523" t="inlineStr">
        <is>
          <t>Fabiano de Albuquerque Araruna Silva</t>
        </is>
      </c>
      <c r="Q2523" t="inlineStr"/>
      <c r="R2523" t="inlineStr">
        <is>
          <t>Prestação de Serviços</t>
        </is>
      </c>
      <c r="S2523" t="inlineStr"/>
      <c r="T2523" t="inlineStr">
        <is>
          <t>Cora</t>
        </is>
      </c>
      <c r="U2523" t="inlineStr"/>
      <c r="V2523" t="inlineStr">
        <is>
          <t>Prestação de Serviços</t>
        </is>
      </c>
      <c r="W2523" t="inlineStr">
        <is>
          <t>Despesas com Pessoal</t>
        </is>
      </c>
      <c r="X2523" t="inlineStr">
        <is>
          <t>People</t>
        </is>
      </c>
      <c r="Y2523" t="inlineStr">
        <is>
          <t>People</t>
        </is>
      </c>
      <c r="Z2523" t="inlineStr">
        <is>
          <t>People</t>
        </is>
      </c>
      <c r="AA2523" t="inlineStr">
        <is>
          <t>Pessoal</t>
        </is>
      </c>
      <c r="AB2523" t="inlineStr"/>
      <c r="AC2523" t="inlineStr"/>
      <c r="AD2523" t="n">
        <v>0</v>
      </c>
      <c r="AE2523" t="n">
        <v>0</v>
      </c>
    </row>
    <row r="2524">
      <c r="A2524" t="inlineStr">
        <is>
          <t>4577</t>
        </is>
      </c>
      <c r="B2524" s="115" t="n">
        <v>44747</v>
      </c>
      <c r="C2524" s="115" t="n">
        <v>44747</v>
      </c>
      <c r="D2524" t="n">
        <v>-1600</v>
      </c>
      <c r="E2524" t="n">
        <v>-1600</v>
      </c>
      <c r="F2524" t="inlineStr">
        <is>
          <t>BRL</t>
        </is>
      </c>
      <c r="G2524" t="n">
        <v>1</v>
      </c>
      <c r="H2524" t="n">
        <v>-1600</v>
      </c>
      <c r="I2524" t="n">
        <v>-1600</v>
      </c>
      <c r="J2524" t="n">
        <v>1</v>
      </c>
      <c r="K2524" t="inlineStr"/>
      <c r="L2524" t="inlineStr">
        <is>
          <t>Lumx Studios S/A</t>
        </is>
      </c>
      <c r="M2524" t="inlineStr">
        <is>
          <t>Kayky de Carvalho Vieira</t>
        </is>
      </c>
      <c r="N2524" t="n">
        <v>100</v>
      </c>
      <c r="O2524" t="inlineStr">
        <is>
          <t>Tecnologia</t>
        </is>
      </c>
      <c r="P2524" t="inlineStr">
        <is>
          <t>Kayky de Carvalho Vieira</t>
        </is>
      </c>
      <c r="Q2524" t="inlineStr"/>
      <c r="R2524" t="inlineStr">
        <is>
          <t>Prestação de Serviços</t>
        </is>
      </c>
      <c r="S2524" t="inlineStr"/>
      <c r="T2524" t="inlineStr">
        <is>
          <t>Cora</t>
        </is>
      </c>
      <c r="U2524" t="inlineStr"/>
      <c r="V2524" t="inlineStr">
        <is>
          <t>Prestação de Serviços</t>
        </is>
      </c>
      <c r="W2524" t="inlineStr">
        <is>
          <t>Despesas com Pessoal</t>
        </is>
      </c>
      <c r="X2524" t="inlineStr">
        <is>
          <t>People</t>
        </is>
      </c>
      <c r="Y2524" t="inlineStr">
        <is>
          <t>People</t>
        </is>
      </c>
      <c r="Z2524" t="inlineStr">
        <is>
          <t>People</t>
        </is>
      </c>
      <c r="AA2524" t="inlineStr">
        <is>
          <t>Pessoal</t>
        </is>
      </c>
      <c r="AB2524" t="inlineStr"/>
      <c r="AC2524" t="inlineStr"/>
      <c r="AD2524" t="n">
        <v>0</v>
      </c>
      <c r="AE2524" t="n">
        <v>0</v>
      </c>
    </row>
    <row r="2525">
      <c r="A2525" t="inlineStr">
        <is>
          <t>3918</t>
        </is>
      </c>
      <c r="B2525" s="115" t="n">
        <v>44746</v>
      </c>
      <c r="C2525" s="115" t="n">
        <v>44746</v>
      </c>
      <c r="D2525" t="n">
        <v>-99.83</v>
      </c>
      <c r="E2525" t="n">
        <v>-99.83</v>
      </c>
      <c r="F2525" t="inlineStr">
        <is>
          <t>BRL</t>
        </is>
      </c>
      <c r="G2525" t="n">
        <v>1</v>
      </c>
      <c r="H2525" t="n">
        <v>-99.83</v>
      </c>
      <c r="I2525" t="n">
        <v>-99.83</v>
      </c>
      <c r="J2525" t="n">
        <v>1</v>
      </c>
      <c r="K2525" t="inlineStr"/>
      <c r="L2525" t="inlineStr">
        <is>
          <t>Lumx Studios S/A</t>
        </is>
      </c>
      <c r="M2525" t="inlineStr">
        <is>
          <t>Tam Linhas Aereas S/A.</t>
        </is>
      </c>
      <c r="N2525" t="n">
        <v>100</v>
      </c>
      <c r="O2525" t="inlineStr"/>
      <c r="P2525" t="inlineStr">
        <is>
          <t>Tam Linhas Aereas S/A.</t>
        </is>
      </c>
      <c r="Q2525" t="inlineStr"/>
      <c r="R2525" t="inlineStr">
        <is>
          <t>Passagem de Avião Gabriel</t>
        </is>
      </c>
      <c r="S2525" t="inlineStr"/>
      <c r="T2525" t="inlineStr">
        <is>
          <t>Mercado Pago</t>
        </is>
      </c>
      <c r="U2525" t="inlineStr"/>
      <c r="V2525" t="inlineStr">
        <is>
          <t>Gestão - Avião</t>
        </is>
      </c>
      <c r="W2525" t="inlineStr">
        <is>
          <t>Gestão - Avião</t>
        </is>
      </c>
      <c r="X2525" t="inlineStr">
        <is>
          <t>Gestão</t>
        </is>
      </c>
      <c r="Y2525" t="inlineStr">
        <is>
          <t>Governance</t>
        </is>
      </c>
      <c r="Z2525" t="inlineStr">
        <is>
          <t>Governance</t>
        </is>
      </c>
      <c r="AA2525" t="inlineStr">
        <is>
          <t>Comercial</t>
        </is>
      </c>
      <c r="AB2525" t="inlineStr"/>
      <c r="AC2525" t="inlineStr"/>
      <c r="AD2525" t="n">
        <v>0</v>
      </c>
      <c r="AE2525" t="n">
        <v>0</v>
      </c>
    </row>
    <row r="2526">
      <c r="A2526" t="inlineStr">
        <is>
          <t>4579</t>
        </is>
      </c>
      <c r="B2526" s="115" t="n">
        <v>44746</v>
      </c>
      <c r="C2526" s="115" t="n">
        <v>44746</v>
      </c>
      <c r="D2526" t="n">
        <v>-8333.139999999999</v>
      </c>
      <c r="E2526" t="n">
        <v>-8333.139999999999</v>
      </c>
      <c r="F2526" t="inlineStr">
        <is>
          <t>BRL</t>
        </is>
      </c>
      <c r="G2526" t="n">
        <v>1</v>
      </c>
      <c r="H2526" t="n">
        <v>-8333.139999999999</v>
      </c>
      <c r="I2526" t="n">
        <v>-8333.139999999999</v>
      </c>
      <c r="J2526" t="n">
        <v>1</v>
      </c>
      <c r="K2526" t="inlineStr"/>
      <c r="L2526" t="inlineStr">
        <is>
          <t>Lumx Studios S/A</t>
        </is>
      </c>
      <c r="M2526" t="inlineStr">
        <is>
          <t>Gabriel Polverelli Nogueira</t>
        </is>
      </c>
      <c r="N2526" t="n">
        <v>100</v>
      </c>
      <c r="O2526" t="inlineStr">
        <is>
          <t>Tecnologia</t>
        </is>
      </c>
      <c r="P2526" t="inlineStr">
        <is>
          <t>Gabriel Polverelli Nogueira</t>
        </is>
      </c>
      <c r="Q2526" t="inlineStr"/>
      <c r="R2526" t="inlineStr">
        <is>
          <t>Reembolso Software</t>
        </is>
      </c>
      <c r="S2526" t="inlineStr"/>
      <c r="T2526" t="inlineStr">
        <is>
          <t>Cora</t>
        </is>
      </c>
      <c r="U2526" t="inlineStr"/>
      <c r="V2526" t="inlineStr">
        <is>
          <t>Reembolso</t>
        </is>
      </c>
      <c r="W2526" t="inlineStr">
        <is>
          <t>Outros</t>
        </is>
      </c>
      <c r="X2526" t="inlineStr">
        <is>
          <t>Others</t>
        </is>
      </c>
      <c r="Y2526" t="inlineStr">
        <is>
          <t>Administrative Costs</t>
        </is>
      </c>
      <c r="Z2526" t="inlineStr">
        <is>
          <t>Administrative Costs</t>
        </is>
      </c>
      <c r="AA2526" t="inlineStr">
        <is>
          <t>Outros</t>
        </is>
      </c>
      <c r="AB2526" t="inlineStr"/>
      <c r="AC2526" t="inlineStr"/>
      <c r="AD2526" t="n">
        <v>0</v>
      </c>
      <c r="AE2526" t="n">
        <v>0</v>
      </c>
    </row>
    <row r="2527">
      <c r="A2527" t="inlineStr">
        <is>
          <t>762</t>
        </is>
      </c>
      <c r="B2527" s="115" t="n">
        <v>44746</v>
      </c>
      <c r="C2527" s="115" t="n">
        <v>44746</v>
      </c>
      <c r="D2527" t="n">
        <v>10000</v>
      </c>
      <c r="E2527" t="n">
        <v>10000</v>
      </c>
      <c r="F2527" t="inlineStr">
        <is>
          <t>BRL</t>
        </is>
      </c>
      <c r="G2527" t="n">
        <v>1</v>
      </c>
      <c r="H2527" t="n">
        <v>10000</v>
      </c>
      <c r="I2527" t="n">
        <v>10000</v>
      </c>
      <c r="J2527" t="n">
        <v>1</v>
      </c>
      <c r="K2527" t="inlineStr"/>
      <c r="L2527" t="inlineStr">
        <is>
          <t>Lumx Studios S/A</t>
        </is>
      </c>
      <c r="M2527" t="inlineStr">
        <is>
          <t>Mercado Pago</t>
        </is>
      </c>
      <c r="N2527" t="n">
        <v>100</v>
      </c>
      <c r="O2527" t="inlineStr">
        <is>
          <t>Lumx</t>
        </is>
      </c>
      <c r="P2527" t="inlineStr">
        <is>
          <t>Lumx Studios S/A</t>
        </is>
      </c>
      <c r="Q2527" t="inlineStr"/>
      <c r="R2527" t="inlineStr">
        <is>
          <t>Transferência entre Contas</t>
        </is>
      </c>
      <c r="S2527" t="inlineStr"/>
      <c r="T2527" t="inlineStr">
        <is>
          <t>Mercado Pago</t>
        </is>
      </c>
      <c r="U2527" t="inlineStr"/>
      <c r="V2527" t="inlineStr">
        <is>
          <t>Transferências</t>
        </is>
      </c>
      <c r="W2527" t="inlineStr">
        <is>
          <t>Transferências</t>
        </is>
      </c>
      <c r="X2527" t="inlineStr">
        <is>
          <t>Others</t>
        </is>
      </c>
      <c r="Y2527" t="inlineStr">
        <is>
          <t>Administrative Costs</t>
        </is>
      </c>
      <c r="Z2527" t="inlineStr">
        <is>
          <t>Administrative Costs</t>
        </is>
      </c>
      <c r="AA2527" t="inlineStr">
        <is>
          <t>Outros</t>
        </is>
      </c>
      <c r="AB2527" t="inlineStr"/>
      <c r="AC2527" t="inlineStr"/>
      <c r="AD2527" t="n">
        <v>0</v>
      </c>
      <c r="AE2527" t="n">
        <v>0</v>
      </c>
    </row>
    <row r="2528">
      <c r="A2528" t="inlineStr">
        <is>
          <t>9723</t>
        </is>
      </c>
      <c r="B2528" s="115" t="n">
        <v>44746</v>
      </c>
      <c r="C2528" s="115" t="n">
        <v>44746</v>
      </c>
      <c r="D2528" t="n">
        <v>-10000</v>
      </c>
      <c r="E2528" t="n">
        <v>-10000</v>
      </c>
      <c r="F2528" t="inlineStr">
        <is>
          <t>BRL</t>
        </is>
      </c>
      <c r="G2528" t="n">
        <v>1</v>
      </c>
      <c r="H2528" t="n">
        <v>-10000</v>
      </c>
      <c r="I2528" t="n">
        <v>-10000</v>
      </c>
      <c r="J2528" t="n">
        <v>1</v>
      </c>
      <c r="K2528" t="inlineStr"/>
      <c r="L2528" t="inlineStr">
        <is>
          <t>Lumx Studios S/A</t>
        </is>
      </c>
      <c r="M2528" t="inlineStr">
        <is>
          <t>Lumx Studios S/A</t>
        </is>
      </c>
      <c r="N2528" t="n">
        <v>100</v>
      </c>
      <c r="O2528" t="inlineStr">
        <is>
          <t>Lumx</t>
        </is>
      </c>
      <c r="P2528" t="inlineStr">
        <is>
          <t>Lumx Studios S/A</t>
        </is>
      </c>
      <c r="Q2528" t="inlineStr"/>
      <c r="R2528" t="inlineStr">
        <is>
          <t>Transferência entre Contas</t>
        </is>
      </c>
      <c r="S2528" t="inlineStr"/>
      <c r="T2528" t="inlineStr">
        <is>
          <t>Cora</t>
        </is>
      </c>
      <c r="U2528" t="inlineStr"/>
      <c r="V2528" t="inlineStr">
        <is>
          <t>Transferências</t>
        </is>
      </c>
      <c r="W2528" t="inlineStr">
        <is>
          <t>Transferências</t>
        </is>
      </c>
      <c r="X2528" t="inlineStr">
        <is>
          <t>Others</t>
        </is>
      </c>
      <c r="Y2528" t="inlineStr">
        <is>
          <t>Administrative Costs</t>
        </is>
      </c>
      <c r="Z2528" t="inlineStr">
        <is>
          <t>Administrative Costs</t>
        </is>
      </c>
      <c r="AA2528" t="inlineStr">
        <is>
          <t>Outros</t>
        </is>
      </c>
      <c r="AB2528" t="inlineStr"/>
      <c r="AC2528" t="inlineStr"/>
      <c r="AD2528" t="n">
        <v>0</v>
      </c>
      <c r="AE2528" t="n">
        <v>0</v>
      </c>
    </row>
    <row r="2529">
      <c r="A2529" t="inlineStr">
        <is>
          <t>4580</t>
        </is>
      </c>
      <c r="B2529" s="115" t="n">
        <v>44745</v>
      </c>
      <c r="C2529" s="115" t="n">
        <v>44745</v>
      </c>
      <c r="D2529" t="n">
        <v>-52.8</v>
      </c>
      <c r="E2529" t="n">
        <v>-52.8</v>
      </c>
      <c r="F2529" t="inlineStr">
        <is>
          <t>BRL</t>
        </is>
      </c>
      <c r="G2529" t="n">
        <v>1</v>
      </c>
      <c r="H2529" t="n">
        <v>-52.8</v>
      </c>
      <c r="I2529" t="n">
        <v>-52.8</v>
      </c>
      <c r="J2529" t="n">
        <v>1</v>
      </c>
      <c r="K2529" t="inlineStr"/>
      <c r="L2529" t="inlineStr">
        <is>
          <t>Lumx Studios S/A</t>
        </is>
      </c>
      <c r="M2529" t="inlineStr">
        <is>
          <t>Microsoft</t>
        </is>
      </c>
      <c r="N2529" t="n">
        <v>100</v>
      </c>
      <c r="O2529" t="inlineStr"/>
      <c r="P2529" t="inlineStr">
        <is>
          <t>Microsoft</t>
        </is>
      </c>
      <c r="Q2529" t="inlineStr"/>
      <c r="R2529" t="inlineStr">
        <is>
          <t>Software - Pacote Office</t>
        </is>
      </c>
      <c r="S2529" t="inlineStr"/>
      <c r="T2529" t="inlineStr">
        <is>
          <t>Mercado Pago</t>
        </is>
      </c>
      <c r="U2529" t="inlineStr"/>
      <c r="V2529" t="inlineStr">
        <is>
          <t>Software - Pacote Office</t>
        </is>
      </c>
      <c r="W2529" t="inlineStr">
        <is>
          <t>Software</t>
        </is>
      </c>
      <c r="X2529" t="inlineStr">
        <is>
          <t>Technology &amp; Infrastructure</t>
        </is>
      </c>
      <c r="Y2529" t="inlineStr">
        <is>
          <t>Technology &amp; Infrastructure</t>
        </is>
      </c>
      <c r="Z2529" t="inlineStr">
        <is>
          <t>Technology &amp; Infrastructure</t>
        </is>
      </c>
      <c r="AA2529" t="inlineStr">
        <is>
          <t>Software</t>
        </is>
      </c>
      <c r="AB2529" t="inlineStr"/>
      <c r="AC2529" t="inlineStr"/>
      <c r="AD2529" t="n">
        <v>0</v>
      </c>
      <c r="AE2529" t="n">
        <v>0</v>
      </c>
    </row>
    <row r="2530">
      <c r="A2530" t="inlineStr">
        <is>
          <t>4581</t>
        </is>
      </c>
      <c r="B2530" s="115" t="n">
        <v>44744</v>
      </c>
      <c r="C2530" s="115" t="n">
        <v>44744</v>
      </c>
      <c r="D2530" t="n">
        <v>-3942.86</v>
      </c>
      <c r="E2530" t="n">
        <v>-3942.86</v>
      </c>
      <c r="F2530" t="inlineStr">
        <is>
          <t>BRL</t>
        </is>
      </c>
      <c r="G2530" t="n">
        <v>1</v>
      </c>
      <c r="H2530" t="n">
        <v>-3942.86</v>
      </c>
      <c r="I2530" t="n">
        <v>-3942.86</v>
      </c>
      <c r="J2530" t="n">
        <v>1</v>
      </c>
      <c r="K2530" t="inlineStr"/>
      <c r="L2530" t="inlineStr">
        <is>
          <t>Lumx Studios S/A</t>
        </is>
      </c>
      <c r="M2530" t="inlineStr">
        <is>
          <t>Amazon Servicos de Varejo do Brasil Ltda.</t>
        </is>
      </c>
      <c r="N2530" t="n">
        <v>100</v>
      </c>
      <c r="O2530" t="inlineStr"/>
      <c r="P2530" t="inlineStr">
        <is>
          <t>Amazon Servicos de Varejo do Brasil Ltda.</t>
        </is>
      </c>
      <c r="Q2530" t="inlineStr"/>
      <c r="R2530" t="inlineStr">
        <is>
          <t>Aws - Amazon Web Service</t>
        </is>
      </c>
      <c r="S2530" t="inlineStr"/>
      <c r="T2530" t="inlineStr">
        <is>
          <t>Mercado Pago</t>
        </is>
      </c>
      <c r="U2530" t="inlineStr"/>
      <c r="V2530" t="inlineStr">
        <is>
          <t>Software - Amazon Web Service</t>
        </is>
      </c>
      <c r="W2530" t="inlineStr">
        <is>
          <t>Software</t>
        </is>
      </c>
      <c r="X2530" t="inlineStr">
        <is>
          <t>Technology &amp; Infrastructure</t>
        </is>
      </c>
      <c r="Y2530" t="inlineStr">
        <is>
          <t>Technology &amp; Infrastructure</t>
        </is>
      </c>
      <c r="Z2530" t="inlineStr">
        <is>
          <t>Technology &amp; Infrastructure</t>
        </is>
      </c>
      <c r="AA2530" t="inlineStr">
        <is>
          <t>Software</t>
        </is>
      </c>
      <c r="AB2530" t="inlineStr"/>
      <c r="AC2530" t="inlineStr"/>
      <c r="AD2530" t="n">
        <v>0</v>
      </c>
      <c r="AE2530" t="n">
        <v>0</v>
      </c>
    </row>
    <row r="2531">
      <c r="A2531" t="inlineStr">
        <is>
          <t>395</t>
        </is>
      </c>
      <c r="B2531" s="115" t="n">
        <v>44743</v>
      </c>
      <c r="C2531" s="115" t="n">
        <v>44743</v>
      </c>
      <c r="D2531" t="n">
        <v>538755.14</v>
      </c>
      <c r="E2531" t="n">
        <v>538755.14</v>
      </c>
      <c r="F2531" t="inlineStr">
        <is>
          <t>BRL</t>
        </is>
      </c>
      <c r="G2531" t="n">
        <v>1</v>
      </c>
      <c r="H2531" t="n">
        <v>538755.14</v>
      </c>
      <c r="I2531" t="n">
        <v>538755.14</v>
      </c>
      <c r="J2531" t="n">
        <v>1</v>
      </c>
      <c r="K2531" t="inlineStr"/>
      <c r="L2531" t="inlineStr">
        <is>
          <t>Lumx Studios S/A</t>
        </is>
      </c>
      <c r="M2531" t="inlineStr">
        <is>
          <t>Mercado Bitcoin</t>
        </is>
      </c>
      <c r="N2531" t="n">
        <v>100</v>
      </c>
      <c r="O2531" t="inlineStr">
        <is>
          <t>Lumx</t>
        </is>
      </c>
      <c r="P2531" t="inlineStr">
        <is>
          <t>Lumx Studios S/A</t>
        </is>
      </c>
      <c r="Q2531" t="inlineStr"/>
      <c r="R2531" t="inlineStr">
        <is>
          <t>Conversão Usdc-Brl</t>
        </is>
      </c>
      <c r="S2531" t="inlineStr"/>
      <c r="T2531" t="inlineStr">
        <is>
          <t>Mercado Bitcoin</t>
        </is>
      </c>
      <c r="U2531" t="inlineStr"/>
      <c r="V2531" t="inlineStr">
        <is>
          <t>Conversões</t>
        </is>
      </c>
      <c r="W2531" t="inlineStr">
        <is>
          <t>Conversões</t>
        </is>
      </c>
      <c r="X2531" t="inlineStr">
        <is>
          <t>Financial Revenue</t>
        </is>
      </c>
      <c r="Y2531" t="inlineStr">
        <is>
          <t>Financial Revenue</t>
        </is>
      </c>
      <c r="Z2531" t="inlineStr">
        <is>
          <t>Financial Revenue</t>
        </is>
      </c>
      <c r="AA2531" t="inlineStr">
        <is>
          <t>Receita Financeira</t>
        </is>
      </c>
      <c r="AB2531" t="inlineStr"/>
      <c r="AC2531" t="inlineStr"/>
      <c r="AD2531" t="n">
        <v>0</v>
      </c>
      <c r="AE2531" t="n">
        <v>0</v>
      </c>
    </row>
    <row r="2532">
      <c r="A2532" t="inlineStr">
        <is>
          <t>4582</t>
        </is>
      </c>
      <c r="B2532" s="115" t="n">
        <v>44743</v>
      </c>
      <c r="C2532" s="115" t="n">
        <v>44743</v>
      </c>
      <c r="D2532" t="n">
        <v>-5000</v>
      </c>
      <c r="E2532" t="n">
        <v>-5000</v>
      </c>
      <c r="F2532" t="inlineStr">
        <is>
          <t>BRL</t>
        </is>
      </c>
      <c r="G2532" t="n">
        <v>1</v>
      </c>
      <c r="H2532" t="n">
        <v>-5000</v>
      </c>
      <c r="I2532" t="n">
        <v>-5000</v>
      </c>
      <c r="J2532" t="n">
        <v>1</v>
      </c>
      <c r="K2532" t="inlineStr"/>
      <c r="L2532" t="inlineStr">
        <is>
          <t>Lumx Studios S/A</t>
        </is>
      </c>
      <c r="M2532" t="inlineStr">
        <is>
          <t>Lima &amp; Feigelson Sociedade de Advogados</t>
        </is>
      </c>
      <c r="N2532" t="n">
        <v>100</v>
      </c>
      <c r="O2532" t="inlineStr"/>
      <c r="P2532" t="inlineStr">
        <is>
          <t>Lima &amp; Feigelson Sociedade de Advogados</t>
        </is>
      </c>
      <c r="Q2532" t="inlineStr"/>
      <c r="R2532" t="inlineStr">
        <is>
          <t>Fixo Mensal. Assessoria Jurídica - Elaboração de Contratos Civeis e Atos Societários.</t>
        </is>
      </c>
      <c r="S2532" t="inlineStr"/>
      <c r="T2532" t="inlineStr">
        <is>
          <t>Cora</t>
        </is>
      </c>
      <c r="U2532" t="inlineStr"/>
      <c r="V2532" t="inlineStr">
        <is>
          <t>Corporate - Lima &amp; Feigelson</t>
        </is>
      </c>
      <c r="W2532" t="inlineStr">
        <is>
          <t>Corporate/Societário</t>
        </is>
      </c>
      <c r="X2532" t="inlineStr">
        <is>
          <t>Legal</t>
        </is>
      </c>
      <c r="Y2532" t="inlineStr">
        <is>
          <t>Operating Costs</t>
        </is>
      </c>
      <c r="Z2532" t="inlineStr">
        <is>
          <t>Operating Costs</t>
        </is>
      </c>
      <c r="AA2532" t="inlineStr">
        <is>
          <t>Jurídico</t>
        </is>
      </c>
      <c r="AB2532" t="inlineStr"/>
      <c r="AC2532" t="inlineStr"/>
      <c r="AD2532" t="n">
        <v>0</v>
      </c>
      <c r="AE2532" t="n">
        <v>0</v>
      </c>
    </row>
    <row r="2533">
      <c r="A2533" t="inlineStr">
        <is>
          <t>4583</t>
        </is>
      </c>
      <c r="B2533" s="115" t="n">
        <v>44743</v>
      </c>
      <c r="C2533" s="115" t="n">
        <v>44743</v>
      </c>
      <c r="D2533" t="n">
        <v>-1700</v>
      </c>
      <c r="E2533" t="n">
        <v>-1700</v>
      </c>
      <c r="F2533" t="inlineStr">
        <is>
          <t>BRL</t>
        </is>
      </c>
      <c r="G2533" t="n">
        <v>1</v>
      </c>
      <c r="H2533" t="n">
        <v>-1700</v>
      </c>
      <c r="I2533" t="n">
        <v>-1700</v>
      </c>
      <c r="J2533" t="n">
        <v>1</v>
      </c>
      <c r="K2533" t="inlineStr"/>
      <c r="L2533" t="inlineStr">
        <is>
          <t>Lumx Studios S/A</t>
        </is>
      </c>
      <c r="M2533" t="inlineStr">
        <is>
          <t>Axm Services Ltda</t>
        </is>
      </c>
      <c r="N2533" t="n">
        <v>100</v>
      </c>
      <c r="O2533" t="inlineStr"/>
      <c r="P2533" t="inlineStr">
        <is>
          <t>Axm Services Ltda</t>
        </is>
      </c>
      <c r="Q2533" t="inlineStr"/>
      <c r="R2533" t="inlineStr">
        <is>
          <t>Asas Gestao Financeira S a Contabilidade</t>
        </is>
      </c>
      <c r="S2533" t="inlineStr"/>
      <c r="T2533" t="inlineStr">
        <is>
          <t>Cora</t>
        </is>
      </c>
      <c r="U2533" t="inlineStr"/>
      <c r="V2533" t="inlineStr">
        <is>
          <t>Contabilidade - Serviço</t>
        </is>
      </c>
      <c r="W2533" t="inlineStr">
        <is>
          <t>Contabilidade</t>
        </is>
      </c>
      <c r="X2533" t="inlineStr">
        <is>
          <t>Others</t>
        </is>
      </c>
      <c r="Y2533" t="inlineStr">
        <is>
          <t>Operating Costs</t>
        </is>
      </c>
      <c r="Z2533" t="inlineStr">
        <is>
          <t>Operating Costs</t>
        </is>
      </c>
      <c r="AA2533" t="inlineStr">
        <is>
          <t>Contabilidade</t>
        </is>
      </c>
      <c r="AB2533" t="inlineStr"/>
      <c r="AC2533" t="inlineStr"/>
      <c r="AD2533" t="n">
        <v>0</v>
      </c>
      <c r="AE2533" t="n">
        <v>0</v>
      </c>
    </row>
    <row r="2534">
      <c r="A2534" t="inlineStr">
        <is>
          <t>4584</t>
        </is>
      </c>
      <c r="B2534" s="115" t="n">
        <v>44743</v>
      </c>
      <c r="C2534" s="115" t="n">
        <v>44743</v>
      </c>
      <c r="D2534" t="n">
        <v>-230.21</v>
      </c>
      <c r="E2534" t="n">
        <v>-230.21</v>
      </c>
      <c r="F2534" t="inlineStr">
        <is>
          <t>BRL</t>
        </is>
      </c>
      <c r="G2534" t="n">
        <v>1</v>
      </c>
      <c r="H2534" t="n">
        <v>-230.21</v>
      </c>
      <c r="I2534" t="n">
        <v>-230.21</v>
      </c>
      <c r="J2534" t="n">
        <v>1</v>
      </c>
      <c r="K2534" t="inlineStr"/>
      <c r="L2534" t="inlineStr">
        <is>
          <t>Lumx Studios S/A</t>
        </is>
      </c>
      <c r="M2534" t="inlineStr">
        <is>
          <t>Lumx Studios S/A</t>
        </is>
      </c>
      <c r="N2534" t="n">
        <v>100</v>
      </c>
      <c r="O2534" t="inlineStr">
        <is>
          <t>Conselho</t>
        </is>
      </c>
      <c r="P2534" t="inlineStr">
        <is>
          <t>Lumx Studios S/A</t>
        </is>
      </c>
      <c r="Q2534" t="inlineStr"/>
      <c r="R2534" t="inlineStr">
        <is>
          <t>Software - Gitbook</t>
        </is>
      </c>
      <c r="S2534" t="inlineStr"/>
      <c r="T2534" t="inlineStr">
        <is>
          <t>Mercado Pago</t>
        </is>
      </c>
      <c r="U2534" t="inlineStr"/>
      <c r="V2534" t="inlineStr">
        <is>
          <t>Software - Gitbook</t>
        </is>
      </c>
      <c r="W2534" t="inlineStr">
        <is>
          <t>Software</t>
        </is>
      </c>
      <c r="X2534" t="inlineStr">
        <is>
          <t>Technology &amp; Infrastructure</t>
        </is>
      </c>
      <c r="Y2534" t="inlineStr">
        <is>
          <t>Technology &amp; Infrastructure</t>
        </is>
      </c>
      <c r="Z2534" t="inlineStr">
        <is>
          <t>Technology &amp; Infrastructure</t>
        </is>
      </c>
      <c r="AA2534" t="inlineStr">
        <is>
          <t>Software</t>
        </is>
      </c>
      <c r="AB2534" t="inlineStr"/>
      <c r="AC2534" t="inlineStr"/>
      <c r="AD2534" t="n">
        <v>0</v>
      </c>
      <c r="AE2534" t="n">
        <v>0</v>
      </c>
    </row>
    <row r="2535">
      <c r="A2535" t="inlineStr">
        <is>
          <t>4585</t>
        </is>
      </c>
      <c r="B2535" s="115" t="n">
        <v>44743</v>
      </c>
      <c r="C2535" s="115" t="n">
        <v>44743</v>
      </c>
      <c r="D2535" t="n">
        <v>-5000</v>
      </c>
      <c r="E2535" t="n">
        <v>-5000</v>
      </c>
      <c r="F2535" t="inlineStr">
        <is>
          <t>BRL</t>
        </is>
      </c>
      <c r="G2535" t="n">
        <v>1</v>
      </c>
      <c r="H2535" t="n">
        <v>-5000</v>
      </c>
      <c r="I2535" t="n">
        <v>-5000</v>
      </c>
      <c r="J2535" t="n">
        <v>1</v>
      </c>
      <c r="K2535" t="inlineStr"/>
      <c r="L2535" t="inlineStr">
        <is>
          <t>Lumx Studios S/A</t>
        </is>
      </c>
      <c r="M2535" t="inlineStr">
        <is>
          <t>Lima &amp; Feigelson Sociedade de Advogados</t>
        </is>
      </c>
      <c r="N2535" t="n">
        <v>100</v>
      </c>
      <c r="O2535" t="inlineStr"/>
      <c r="P2535" t="inlineStr">
        <is>
          <t>Lima &amp; Feigelson Sociedade de Advogados</t>
        </is>
      </c>
      <c r="Q2535" t="inlineStr"/>
      <c r="R2535" t="inlineStr">
        <is>
          <t>Serviços Prestados. Assessoria Jurídica, Societária, Contratual e Trabalhista. Parcela 3</t>
        </is>
      </c>
      <c r="S2535" t="inlineStr"/>
      <c r="T2535" t="inlineStr">
        <is>
          <t>Cora</t>
        </is>
      </c>
      <c r="U2535" t="inlineStr"/>
      <c r="V2535" t="inlineStr">
        <is>
          <t>Corporate - Lima &amp; Feigelson</t>
        </is>
      </c>
      <c r="W2535" t="inlineStr">
        <is>
          <t>Corporate/Societário</t>
        </is>
      </c>
      <c r="X2535" t="inlineStr">
        <is>
          <t>Legal</t>
        </is>
      </c>
      <c r="Y2535" t="inlineStr">
        <is>
          <t>Operating Costs</t>
        </is>
      </c>
      <c r="Z2535" t="inlineStr">
        <is>
          <t>Operating Costs</t>
        </is>
      </c>
      <c r="AA2535" t="inlineStr">
        <is>
          <t>Jurídico</t>
        </is>
      </c>
      <c r="AB2535" t="inlineStr"/>
      <c r="AC2535" t="inlineStr"/>
      <c r="AD2535" t="n">
        <v>0</v>
      </c>
      <c r="AE2535" t="n">
        <v>0</v>
      </c>
    </row>
    <row r="2536">
      <c r="A2536" t="inlineStr">
        <is>
          <t>4586</t>
        </is>
      </c>
      <c r="B2536" s="115" t="n">
        <v>44742</v>
      </c>
      <c r="C2536" s="115" t="n">
        <v>44742</v>
      </c>
      <c r="D2536" t="n">
        <v>-39</v>
      </c>
      <c r="E2536" t="n">
        <v>-39</v>
      </c>
      <c r="F2536" t="inlineStr">
        <is>
          <t>BRL</t>
        </is>
      </c>
      <c r="G2536" t="n">
        <v>1</v>
      </c>
      <c r="H2536" t="n">
        <v>-39</v>
      </c>
      <c r="I2536" t="n">
        <v>-39</v>
      </c>
      <c r="J2536" t="n">
        <v>1</v>
      </c>
      <c r="K2536" t="inlineStr"/>
      <c r="L2536" t="inlineStr">
        <is>
          <t>Lumx Studios S/A</t>
        </is>
      </c>
      <c r="M2536" t="inlineStr">
        <is>
          <t>Yapay</t>
        </is>
      </c>
      <c r="N2536" t="n">
        <v>100</v>
      </c>
      <c r="O2536" t="inlineStr"/>
      <c r="P2536" t="inlineStr">
        <is>
          <t>Yapay</t>
        </is>
      </c>
      <c r="Q2536" t="inlineStr"/>
      <c r="R2536" t="inlineStr">
        <is>
          <t>Software - Clicksign</t>
        </is>
      </c>
      <c r="S2536" t="inlineStr"/>
      <c r="T2536" t="inlineStr">
        <is>
          <t>Cora</t>
        </is>
      </c>
      <c r="U2536" t="inlineStr"/>
      <c r="V2536" t="inlineStr">
        <is>
          <t>Software - Clicksign</t>
        </is>
      </c>
      <c r="W2536" t="inlineStr">
        <is>
          <t>Software</t>
        </is>
      </c>
      <c r="X2536" t="inlineStr">
        <is>
          <t>Technology &amp; Infrastructure</t>
        </is>
      </c>
      <c r="Y2536" t="inlineStr">
        <is>
          <t>Technology &amp; Infrastructure</t>
        </is>
      </c>
      <c r="Z2536" t="inlineStr">
        <is>
          <t>Technology &amp; Infrastructure</t>
        </is>
      </c>
      <c r="AA2536" t="inlineStr">
        <is>
          <t>Software</t>
        </is>
      </c>
      <c r="AB2536" t="inlineStr"/>
      <c r="AC2536" t="inlineStr"/>
      <c r="AD2536" t="n">
        <v>0</v>
      </c>
      <c r="AE2536" t="n">
        <v>0</v>
      </c>
    </row>
    <row r="2537">
      <c r="A2537" t="inlineStr">
        <is>
          <t>4587</t>
        </is>
      </c>
      <c r="B2537" s="115" t="n">
        <v>44742</v>
      </c>
      <c r="C2537" s="115" t="n">
        <v>44742</v>
      </c>
      <c r="D2537" t="n">
        <v>-124</v>
      </c>
      <c r="E2537" t="n">
        <v>-124</v>
      </c>
      <c r="F2537" t="inlineStr">
        <is>
          <t>BRL</t>
        </is>
      </c>
      <c r="G2537" t="n">
        <v>1</v>
      </c>
      <c r="H2537" t="n">
        <v>-124</v>
      </c>
      <c r="I2537" t="n">
        <v>-124</v>
      </c>
      <c r="J2537" t="n">
        <v>1</v>
      </c>
      <c r="K2537" t="inlineStr"/>
      <c r="L2537" t="inlineStr">
        <is>
          <t>Lumx Studios S/A</t>
        </is>
      </c>
      <c r="M2537" t="inlineStr">
        <is>
          <t>Adobe Systems Brasil Ltda.</t>
        </is>
      </c>
      <c r="N2537" t="n">
        <v>100</v>
      </c>
      <c r="O2537" t="inlineStr"/>
      <c r="P2537" t="inlineStr">
        <is>
          <t>Adobe Systems Brasil Ltda.</t>
        </is>
      </c>
      <c r="Q2537" t="inlineStr"/>
      <c r="R2537" t="inlineStr">
        <is>
          <t>Software - Adobe Creative Cloud</t>
        </is>
      </c>
      <c r="S2537" t="inlineStr"/>
      <c r="T2537" t="inlineStr">
        <is>
          <t>Mercado Pago</t>
        </is>
      </c>
      <c r="U2537" t="inlineStr"/>
      <c r="V2537" t="inlineStr">
        <is>
          <t>Software - Adobe</t>
        </is>
      </c>
      <c r="W2537" t="inlineStr">
        <is>
          <t>Software</t>
        </is>
      </c>
      <c r="X2537" t="inlineStr">
        <is>
          <t>Technology &amp; Infrastructure</t>
        </is>
      </c>
      <c r="Y2537" t="inlineStr">
        <is>
          <t>Technology &amp; Infrastructure</t>
        </is>
      </c>
      <c r="Z2537" t="inlineStr">
        <is>
          <t>Technology &amp; Infrastructure</t>
        </is>
      </c>
      <c r="AA2537" t="inlineStr">
        <is>
          <t>Software</t>
        </is>
      </c>
      <c r="AB2537" t="inlineStr"/>
      <c r="AC2537" t="inlineStr"/>
      <c r="AD2537" t="n">
        <v>0</v>
      </c>
      <c r="AE2537" t="n">
        <v>0</v>
      </c>
    </row>
    <row r="2538">
      <c r="A2538" t="inlineStr">
        <is>
          <t>432</t>
        </is>
      </c>
      <c r="B2538" s="115" t="n">
        <v>44741</v>
      </c>
      <c r="C2538" s="115" t="n">
        <v>44741</v>
      </c>
      <c r="D2538" t="n">
        <v>2500</v>
      </c>
      <c r="E2538" t="n">
        <v>2500</v>
      </c>
      <c r="F2538" t="inlineStr">
        <is>
          <t>BRL</t>
        </is>
      </c>
      <c r="G2538" t="n">
        <v>1</v>
      </c>
      <c r="H2538" t="n">
        <v>2500</v>
      </c>
      <c r="I2538" t="n">
        <v>2500</v>
      </c>
      <c r="J2538" t="n">
        <v>1</v>
      </c>
      <c r="K2538" t="inlineStr"/>
      <c r="L2538" t="inlineStr">
        <is>
          <t>Lima &amp; Feigelson Sociedade de Advogados</t>
        </is>
      </c>
      <c r="M2538" t="inlineStr">
        <is>
          <t>Cora</t>
        </is>
      </c>
      <c r="N2538" t="n">
        <v>100</v>
      </c>
      <c r="O2538" t="inlineStr">
        <is>
          <t>Comercial</t>
        </is>
      </c>
      <c r="P2538" t="inlineStr">
        <is>
          <t>Lima &amp; Feigelson Sociedade de Advogados</t>
        </is>
      </c>
      <c r="Q2538" t="inlineStr"/>
      <c r="R2538" t="inlineStr">
        <is>
          <t>Estorno Pgto Errado</t>
        </is>
      </c>
      <c r="S2538" t="inlineStr"/>
      <c r="T2538" t="inlineStr">
        <is>
          <t>Cora</t>
        </is>
      </c>
      <c r="U2538" t="inlineStr"/>
      <c r="V2538" t="inlineStr">
        <is>
          <t>Societário - Outros</t>
        </is>
      </c>
      <c r="W2538" t="inlineStr">
        <is>
          <t>Corporate/Societário</t>
        </is>
      </c>
      <c r="X2538" t="inlineStr">
        <is>
          <t>Legal</t>
        </is>
      </c>
      <c r="Y2538" t="inlineStr">
        <is>
          <t>Operating Costs</t>
        </is>
      </c>
      <c r="Z2538" t="inlineStr">
        <is>
          <t>Operating Costs</t>
        </is>
      </c>
      <c r="AA2538" t="inlineStr">
        <is>
          <t>Jurídico</t>
        </is>
      </c>
      <c r="AB2538" t="inlineStr"/>
      <c r="AC2538" t="inlineStr"/>
      <c r="AD2538" t="n">
        <v>0</v>
      </c>
      <c r="AE2538" t="n">
        <v>0</v>
      </c>
    </row>
    <row r="2539">
      <c r="A2539" t="inlineStr">
        <is>
          <t>4588</t>
        </is>
      </c>
      <c r="B2539" s="115" t="n">
        <v>44740</v>
      </c>
      <c r="C2539" s="115" t="n">
        <v>44740</v>
      </c>
      <c r="D2539" t="n">
        <v>-415</v>
      </c>
      <c r="E2539" t="n">
        <v>-415</v>
      </c>
      <c r="F2539" t="inlineStr">
        <is>
          <t>BRL</t>
        </is>
      </c>
      <c r="G2539" t="n">
        <v>1</v>
      </c>
      <c r="H2539" t="n">
        <v>-415</v>
      </c>
      <c r="I2539" t="n">
        <v>-415</v>
      </c>
      <c r="J2539" t="n">
        <v>1</v>
      </c>
      <c r="K2539" t="inlineStr"/>
      <c r="L2539" t="inlineStr">
        <is>
          <t>Lumx Studios S/A</t>
        </is>
      </c>
      <c r="M2539" t="inlineStr">
        <is>
          <t>Inpi</t>
        </is>
      </c>
      <c r="N2539" t="n">
        <v>100</v>
      </c>
      <c r="O2539" t="inlineStr"/>
      <c r="P2539" t="inlineStr">
        <is>
          <t>Inpi</t>
        </is>
      </c>
      <c r="Q2539" t="inlineStr"/>
      <c r="R2539" t="inlineStr">
        <is>
          <t>Gru - 55unity Classe 09</t>
        </is>
      </c>
      <c r="S2539" t="inlineStr"/>
      <c r="T2539" t="inlineStr">
        <is>
          <t>Cora</t>
        </is>
      </c>
      <c r="U2539" t="inlineStr"/>
      <c r="V2539" t="inlineStr">
        <is>
          <t>Propriedade Intelectual - Taxas</t>
        </is>
      </c>
      <c r="W2539" t="inlineStr">
        <is>
          <t>Propriedade Intelectual</t>
        </is>
      </c>
      <c r="X2539" t="inlineStr">
        <is>
          <t>Legal</t>
        </is>
      </c>
      <c r="Y2539" t="inlineStr">
        <is>
          <t>Operating Costs</t>
        </is>
      </c>
      <c r="Z2539" t="inlineStr">
        <is>
          <t>Operating Costs</t>
        </is>
      </c>
      <c r="AA2539" t="inlineStr">
        <is>
          <t>Jurídico</t>
        </is>
      </c>
      <c r="AB2539" t="inlineStr"/>
      <c r="AC2539" t="inlineStr"/>
      <c r="AD2539" t="n">
        <v>0</v>
      </c>
      <c r="AE2539" t="n">
        <v>0</v>
      </c>
    </row>
    <row r="2540">
      <c r="A2540" t="inlineStr">
        <is>
          <t>4589</t>
        </is>
      </c>
      <c r="B2540" s="115" t="n">
        <v>44740</v>
      </c>
      <c r="C2540" s="115" t="n">
        <v>44740</v>
      </c>
      <c r="D2540" t="n">
        <v>-415</v>
      </c>
      <c r="E2540" t="n">
        <v>-415</v>
      </c>
      <c r="F2540" t="inlineStr">
        <is>
          <t>BRL</t>
        </is>
      </c>
      <c r="G2540" t="n">
        <v>1</v>
      </c>
      <c r="H2540" t="n">
        <v>-415</v>
      </c>
      <c r="I2540" t="n">
        <v>-415</v>
      </c>
      <c r="J2540" t="n">
        <v>1</v>
      </c>
      <c r="K2540" t="inlineStr"/>
      <c r="L2540" t="inlineStr">
        <is>
          <t>Lumx Studios S/A</t>
        </is>
      </c>
      <c r="M2540" t="inlineStr">
        <is>
          <t>Inpi</t>
        </is>
      </c>
      <c r="N2540" t="n">
        <v>100</v>
      </c>
      <c r="O2540" t="inlineStr"/>
      <c r="P2540" t="inlineStr">
        <is>
          <t>Inpi</t>
        </is>
      </c>
      <c r="Q2540" t="inlineStr"/>
      <c r="R2540" t="inlineStr">
        <is>
          <t>Gru - 55unity Classe 42</t>
        </is>
      </c>
      <c r="S2540" t="inlineStr"/>
      <c r="T2540" t="inlineStr">
        <is>
          <t>Cora</t>
        </is>
      </c>
      <c r="U2540" t="inlineStr"/>
      <c r="V2540" t="inlineStr">
        <is>
          <t>Propriedade Intelectual - Taxas</t>
        </is>
      </c>
      <c r="W2540" t="inlineStr">
        <is>
          <t>Propriedade Intelectual</t>
        </is>
      </c>
      <c r="X2540" t="inlineStr">
        <is>
          <t>Legal</t>
        </is>
      </c>
      <c r="Y2540" t="inlineStr">
        <is>
          <t>Operating Costs</t>
        </is>
      </c>
      <c r="Z2540" t="inlineStr">
        <is>
          <t>Operating Costs</t>
        </is>
      </c>
      <c r="AA2540" t="inlineStr">
        <is>
          <t>Jurídico</t>
        </is>
      </c>
      <c r="AB2540" t="inlineStr"/>
      <c r="AC2540" t="inlineStr"/>
      <c r="AD2540" t="n">
        <v>0</v>
      </c>
      <c r="AE2540" t="n">
        <v>0</v>
      </c>
    </row>
    <row r="2541">
      <c r="A2541" t="inlineStr">
        <is>
          <t>4590</t>
        </is>
      </c>
      <c r="B2541" s="115" t="n">
        <v>44740</v>
      </c>
      <c r="C2541" s="115" t="n">
        <v>44740</v>
      </c>
      <c r="D2541" t="n">
        <v>-415</v>
      </c>
      <c r="E2541" t="n">
        <v>-415</v>
      </c>
      <c r="F2541" t="inlineStr">
        <is>
          <t>BRL</t>
        </is>
      </c>
      <c r="G2541" t="n">
        <v>1</v>
      </c>
      <c r="H2541" t="n">
        <v>-415</v>
      </c>
      <c r="I2541" t="n">
        <v>-415</v>
      </c>
      <c r="J2541" t="n">
        <v>1</v>
      </c>
      <c r="K2541" t="inlineStr"/>
      <c r="L2541" t="inlineStr">
        <is>
          <t>Lumx Studios S/A</t>
        </is>
      </c>
      <c r="M2541" t="inlineStr">
        <is>
          <t>Inpi</t>
        </is>
      </c>
      <c r="N2541" t="n">
        <v>100</v>
      </c>
      <c r="O2541" t="inlineStr"/>
      <c r="P2541" t="inlineStr">
        <is>
          <t>Inpi</t>
        </is>
      </c>
      <c r="Q2541" t="inlineStr"/>
      <c r="R2541" t="inlineStr">
        <is>
          <t>Gru - Lumx Studios Classe 42</t>
        </is>
      </c>
      <c r="S2541" t="inlineStr"/>
      <c r="T2541" t="inlineStr">
        <is>
          <t>Cora</t>
        </is>
      </c>
      <c r="U2541" t="inlineStr"/>
      <c r="V2541" t="inlineStr">
        <is>
          <t>Propriedade Intelectual - Taxas</t>
        </is>
      </c>
      <c r="W2541" t="inlineStr">
        <is>
          <t>Propriedade Intelectual</t>
        </is>
      </c>
      <c r="X2541" t="inlineStr">
        <is>
          <t>Legal</t>
        </is>
      </c>
      <c r="Y2541" t="inlineStr">
        <is>
          <t>Operating Costs</t>
        </is>
      </c>
      <c r="Z2541" t="inlineStr">
        <is>
          <t>Operating Costs</t>
        </is>
      </c>
      <c r="AA2541" t="inlineStr">
        <is>
          <t>Jurídico</t>
        </is>
      </c>
      <c r="AB2541" t="inlineStr"/>
      <c r="AC2541" t="inlineStr"/>
      <c r="AD2541" t="n">
        <v>0</v>
      </c>
      <c r="AE2541" t="n">
        <v>0</v>
      </c>
    </row>
    <row r="2542">
      <c r="A2542" t="inlineStr">
        <is>
          <t>4591</t>
        </is>
      </c>
      <c r="B2542" s="115" t="n">
        <v>44740</v>
      </c>
      <c r="C2542" s="115" t="n">
        <v>44740</v>
      </c>
      <c r="D2542" t="n">
        <v>-127.7</v>
      </c>
      <c r="E2542" t="n">
        <v>-127.7</v>
      </c>
      <c r="F2542" t="inlineStr">
        <is>
          <t>BRL</t>
        </is>
      </c>
      <c r="G2542" t="n">
        <v>1</v>
      </c>
      <c r="H2542" t="n">
        <v>-127.7</v>
      </c>
      <c r="I2542" t="n">
        <v>-127.7</v>
      </c>
      <c r="J2542" t="n">
        <v>1</v>
      </c>
      <c r="K2542" t="inlineStr"/>
      <c r="L2542" t="inlineStr">
        <is>
          <t>Lumx Studios S/A</t>
        </is>
      </c>
      <c r="M2542" t="inlineStr">
        <is>
          <t>Mercadolivre.com Atividades de Internet Ltda</t>
        </is>
      </c>
      <c r="N2542" t="n">
        <v>100</v>
      </c>
      <c r="O2542" t="inlineStr"/>
      <c r="P2542" t="inlineStr">
        <is>
          <t>Mercadolivre.com Atividades de Internet Ltda</t>
        </is>
      </c>
      <c r="Q2542" t="inlineStr"/>
      <c r="R2542" t="inlineStr">
        <is>
          <t>Compra de Mão Francesa para Bancadas</t>
        </is>
      </c>
      <c r="S2542" t="inlineStr"/>
      <c r="T2542" t="inlineStr">
        <is>
          <t>Mercado Pago</t>
        </is>
      </c>
      <c r="U2542" t="inlineStr"/>
      <c r="V2542" t="inlineStr">
        <is>
          <t>Mobília</t>
        </is>
      </c>
      <c r="W2542" t="inlineStr">
        <is>
          <t>Material de Uso e Consumo</t>
        </is>
      </c>
      <c r="X2542" t="inlineStr">
        <is>
          <t>Office</t>
        </is>
      </c>
      <c r="Y2542" t="inlineStr">
        <is>
          <t>Administrative Costs</t>
        </is>
      </c>
      <c r="Z2542" t="inlineStr">
        <is>
          <t>Administrative Costs</t>
        </is>
      </c>
      <c r="AA2542" t="inlineStr">
        <is>
          <t>Outros</t>
        </is>
      </c>
      <c r="AB2542" t="inlineStr"/>
      <c r="AC2542" t="inlineStr"/>
      <c r="AD2542" t="n">
        <v>0</v>
      </c>
      <c r="AE2542" t="n">
        <v>0</v>
      </c>
    </row>
    <row r="2543">
      <c r="A2543" t="inlineStr">
        <is>
          <t>4592</t>
        </is>
      </c>
      <c r="B2543" s="115" t="n">
        <v>44740</v>
      </c>
      <c r="C2543" s="115" t="n">
        <v>44740</v>
      </c>
      <c r="D2543" t="n">
        <v>-415</v>
      </c>
      <c r="E2543" t="n">
        <v>-415</v>
      </c>
      <c r="F2543" t="inlineStr">
        <is>
          <t>BRL</t>
        </is>
      </c>
      <c r="G2543" t="n">
        <v>1</v>
      </c>
      <c r="H2543" t="n">
        <v>-415</v>
      </c>
      <c r="I2543" t="n">
        <v>-415</v>
      </c>
      <c r="J2543" t="n">
        <v>1</v>
      </c>
      <c r="K2543" t="inlineStr"/>
      <c r="L2543" t="inlineStr">
        <is>
          <t>Lumx Studios S/A</t>
        </is>
      </c>
      <c r="M2543" t="inlineStr">
        <is>
          <t>Inpi</t>
        </is>
      </c>
      <c r="N2543" t="n">
        <v>100</v>
      </c>
      <c r="O2543" t="inlineStr"/>
      <c r="P2543" t="inlineStr">
        <is>
          <t>Inpi</t>
        </is>
      </c>
      <c r="Q2543" t="inlineStr"/>
      <c r="R2543" t="inlineStr">
        <is>
          <t>Gru - Lumx Studios Classe 09</t>
        </is>
      </c>
      <c r="S2543" t="inlineStr"/>
      <c r="T2543" t="inlineStr">
        <is>
          <t>Cora</t>
        </is>
      </c>
      <c r="U2543" t="inlineStr"/>
      <c r="V2543" t="inlineStr">
        <is>
          <t>Propriedade Intelectual - Taxas</t>
        </is>
      </c>
      <c r="W2543" t="inlineStr">
        <is>
          <t>Propriedade Intelectual</t>
        </is>
      </c>
      <c r="X2543" t="inlineStr">
        <is>
          <t>Legal</t>
        </is>
      </c>
      <c r="Y2543" t="inlineStr">
        <is>
          <t>Operating Costs</t>
        </is>
      </c>
      <c r="Z2543" t="inlineStr">
        <is>
          <t>Operating Costs</t>
        </is>
      </c>
      <c r="AA2543" t="inlineStr">
        <is>
          <t>Jurídico</t>
        </is>
      </c>
      <c r="AB2543" t="inlineStr"/>
      <c r="AC2543" t="inlineStr"/>
      <c r="AD2543" t="n">
        <v>0</v>
      </c>
      <c r="AE2543" t="n">
        <v>0</v>
      </c>
    </row>
    <row r="2544">
      <c r="A2544" t="inlineStr">
        <is>
          <t>4593</t>
        </is>
      </c>
      <c r="B2544" s="115" t="n">
        <v>44737</v>
      </c>
      <c r="C2544" s="115" t="n">
        <v>44737</v>
      </c>
      <c r="D2544" t="n">
        <v>-52.8</v>
      </c>
      <c r="E2544" t="n">
        <v>-52.8</v>
      </c>
      <c r="F2544" t="inlineStr">
        <is>
          <t>BRL</t>
        </is>
      </c>
      <c r="G2544" t="n">
        <v>1</v>
      </c>
      <c r="H2544" t="n">
        <v>-52.8</v>
      </c>
      <c r="I2544" t="n">
        <v>-52.8</v>
      </c>
      <c r="J2544" t="n">
        <v>1</v>
      </c>
      <c r="K2544" t="inlineStr"/>
      <c r="L2544" t="inlineStr">
        <is>
          <t>Lumx Studios S/A</t>
        </is>
      </c>
      <c r="M2544" t="inlineStr">
        <is>
          <t>Microsoft</t>
        </is>
      </c>
      <c r="N2544" t="n">
        <v>100</v>
      </c>
      <c r="O2544" t="inlineStr"/>
      <c r="P2544" t="inlineStr">
        <is>
          <t>Microsoft</t>
        </is>
      </c>
      <c r="Q2544" t="inlineStr"/>
      <c r="R2544" t="inlineStr">
        <is>
          <t>Software - Pacote Office</t>
        </is>
      </c>
      <c r="S2544" t="inlineStr"/>
      <c r="T2544" t="inlineStr">
        <is>
          <t>Mercado Pago</t>
        </is>
      </c>
      <c r="U2544" t="inlineStr"/>
      <c r="V2544" t="inlineStr">
        <is>
          <t>Software - Pacote Office</t>
        </is>
      </c>
      <c r="W2544" t="inlineStr">
        <is>
          <t>Software</t>
        </is>
      </c>
      <c r="X2544" t="inlineStr">
        <is>
          <t>Technology &amp; Infrastructure</t>
        </is>
      </c>
      <c r="Y2544" t="inlineStr">
        <is>
          <t>Technology &amp; Infrastructure</t>
        </is>
      </c>
      <c r="Z2544" t="inlineStr">
        <is>
          <t>Technology &amp; Infrastructure</t>
        </is>
      </c>
      <c r="AA2544" t="inlineStr">
        <is>
          <t>Software</t>
        </is>
      </c>
      <c r="AB2544" t="inlineStr"/>
      <c r="AC2544" t="inlineStr"/>
      <c r="AD2544" t="n">
        <v>0</v>
      </c>
      <c r="AE2544" t="n">
        <v>0</v>
      </c>
    </row>
    <row r="2545">
      <c r="A2545" t="inlineStr">
        <is>
          <t>4594</t>
        </is>
      </c>
      <c r="B2545" s="115" t="n">
        <v>44735</v>
      </c>
      <c r="C2545" s="115" t="n">
        <v>44735</v>
      </c>
      <c r="D2545" t="n">
        <v>-217.99</v>
      </c>
      <c r="E2545" t="n">
        <v>-217.99</v>
      </c>
      <c r="F2545" t="inlineStr">
        <is>
          <t>BRL</t>
        </is>
      </c>
      <c r="G2545" t="n">
        <v>1</v>
      </c>
      <c r="H2545" t="n">
        <v>-217.99</v>
      </c>
      <c r="I2545" t="n">
        <v>-217.99</v>
      </c>
      <c r="J2545" t="n">
        <v>1</v>
      </c>
      <c r="K2545" t="inlineStr"/>
      <c r="L2545" t="inlineStr">
        <is>
          <t>Lumx Studios S/A</t>
        </is>
      </c>
      <c r="M2545" t="inlineStr">
        <is>
          <t>Mercadolivre.com Atividades de Internet Ltda</t>
        </is>
      </c>
      <c r="N2545" t="n">
        <v>100</v>
      </c>
      <c r="O2545" t="inlineStr"/>
      <c r="P2545" t="inlineStr">
        <is>
          <t>Mercadolivre.com Atividades de Internet Ltda</t>
        </is>
      </c>
      <c r="Q2545" t="inlineStr"/>
      <c r="R2545" t="inlineStr">
        <is>
          <t>Compra de Cafeteira Electrolux</t>
        </is>
      </c>
      <c r="S2545" t="inlineStr"/>
      <c r="T2545" t="inlineStr">
        <is>
          <t>Mercado Pago</t>
        </is>
      </c>
      <c r="U2545" t="inlineStr"/>
      <c r="V2545" t="inlineStr">
        <is>
          <t>Máquinas e Equipamentos</t>
        </is>
      </c>
      <c r="W2545" t="inlineStr">
        <is>
          <t>Material de Uso e Consumo</t>
        </is>
      </c>
      <c r="X2545" t="inlineStr">
        <is>
          <t>Office</t>
        </is>
      </c>
      <c r="Y2545" t="inlineStr">
        <is>
          <t>Administrative Costs</t>
        </is>
      </c>
      <c r="Z2545" t="inlineStr">
        <is>
          <t>Administrative Costs</t>
        </is>
      </c>
      <c r="AA2545" t="inlineStr">
        <is>
          <t>Outros</t>
        </is>
      </c>
      <c r="AB2545" t="inlineStr"/>
      <c r="AC2545" t="inlineStr"/>
      <c r="AD2545" t="n">
        <v>0</v>
      </c>
      <c r="AE2545" t="n">
        <v>0</v>
      </c>
    </row>
    <row r="2546">
      <c r="A2546" t="inlineStr">
        <is>
          <t>4595</t>
        </is>
      </c>
      <c r="B2546" s="115" t="n">
        <v>44734</v>
      </c>
      <c r="C2546" s="115" t="n">
        <v>44734</v>
      </c>
      <c r="D2546" t="n">
        <v>-185.6</v>
      </c>
      <c r="E2546" t="n">
        <v>-185.6</v>
      </c>
      <c r="F2546" t="inlineStr">
        <is>
          <t>BRL</t>
        </is>
      </c>
      <c r="G2546" t="n">
        <v>1</v>
      </c>
      <c r="H2546" t="n">
        <v>-185.6</v>
      </c>
      <c r="I2546" t="n">
        <v>-185.6</v>
      </c>
      <c r="J2546" t="n">
        <v>1</v>
      </c>
      <c r="K2546" t="inlineStr"/>
      <c r="L2546" t="inlineStr">
        <is>
          <t>Lumx Studios S/A</t>
        </is>
      </c>
      <c r="M2546" t="inlineStr">
        <is>
          <t>Envato</t>
        </is>
      </c>
      <c r="N2546" t="n">
        <v>100</v>
      </c>
      <c r="O2546" t="inlineStr"/>
      <c r="P2546" t="inlineStr">
        <is>
          <t>Envato</t>
        </is>
      </c>
      <c r="Q2546" t="inlineStr"/>
      <c r="R2546" t="inlineStr">
        <is>
          <t>Software - Envato</t>
        </is>
      </c>
      <c r="S2546" t="inlineStr"/>
      <c r="T2546" t="inlineStr">
        <is>
          <t>Mercado Pago</t>
        </is>
      </c>
      <c r="U2546" t="inlineStr"/>
      <c r="V2546" t="inlineStr">
        <is>
          <t>Software - Envato</t>
        </is>
      </c>
      <c r="W2546" t="inlineStr">
        <is>
          <t>Software</t>
        </is>
      </c>
      <c r="X2546" t="inlineStr">
        <is>
          <t>Technology &amp; Infrastructure</t>
        </is>
      </c>
      <c r="Y2546" t="inlineStr">
        <is>
          <t>Technology &amp; Infrastructure</t>
        </is>
      </c>
      <c r="Z2546" t="inlineStr">
        <is>
          <t>Technology &amp; Infrastructure</t>
        </is>
      </c>
      <c r="AA2546" t="inlineStr">
        <is>
          <t>Software</t>
        </is>
      </c>
      <c r="AB2546" t="inlineStr"/>
      <c r="AC2546" t="inlineStr"/>
      <c r="AD2546" t="n">
        <v>0</v>
      </c>
      <c r="AE2546" t="n">
        <v>0</v>
      </c>
    </row>
    <row r="2547">
      <c r="A2547" t="inlineStr">
        <is>
          <t>4596</t>
        </is>
      </c>
      <c r="B2547" s="115" t="n">
        <v>44733</v>
      </c>
      <c r="C2547" s="115" t="n">
        <v>44733</v>
      </c>
      <c r="D2547" t="n">
        <v>-252.73</v>
      </c>
      <c r="E2547" t="n">
        <v>-252.73</v>
      </c>
      <c r="F2547" t="inlineStr">
        <is>
          <t>BRL</t>
        </is>
      </c>
      <c r="G2547" t="n">
        <v>1</v>
      </c>
      <c r="H2547" t="n">
        <v>-252.73</v>
      </c>
      <c r="I2547" t="n">
        <v>-252.73</v>
      </c>
      <c r="J2547" t="n">
        <v>1</v>
      </c>
      <c r="K2547" t="inlineStr"/>
      <c r="L2547" t="inlineStr">
        <is>
          <t>Lumx Studios S/A</t>
        </is>
      </c>
      <c r="M2547" t="inlineStr">
        <is>
          <t>Bianca Torquato Dias</t>
        </is>
      </c>
      <c r="N2547" t="n">
        <v>100</v>
      </c>
      <c r="O2547" t="inlineStr"/>
      <c r="P2547" t="inlineStr">
        <is>
          <t>Bianca Torquato Dias</t>
        </is>
      </c>
      <c r="Q2547" t="inlineStr"/>
      <c r="R2547" t="inlineStr">
        <is>
          <t>Reembolso Bot Discord</t>
        </is>
      </c>
      <c r="S2547" t="inlineStr"/>
      <c r="T2547" t="inlineStr">
        <is>
          <t>Cora</t>
        </is>
      </c>
      <c r="U2547" t="inlineStr"/>
      <c r="V2547" t="inlineStr">
        <is>
          <t>Software - Bot Discord</t>
        </is>
      </c>
      <c r="W2547" t="inlineStr">
        <is>
          <t>Software</t>
        </is>
      </c>
      <c r="X2547" t="inlineStr">
        <is>
          <t>Technology &amp; Infrastructure</t>
        </is>
      </c>
      <c r="Y2547" t="inlineStr">
        <is>
          <t>Technology &amp; Infrastructure</t>
        </is>
      </c>
      <c r="Z2547" t="inlineStr">
        <is>
          <t>Technology &amp; Infrastructure</t>
        </is>
      </c>
      <c r="AA2547" t="inlineStr">
        <is>
          <t>Software</t>
        </is>
      </c>
      <c r="AB2547" t="inlineStr"/>
      <c r="AC2547" t="inlineStr"/>
      <c r="AD2547" t="n">
        <v>0</v>
      </c>
      <c r="AE2547" t="n">
        <v>0</v>
      </c>
    </row>
    <row r="2548">
      <c r="A2548" t="inlineStr">
        <is>
          <t>4597</t>
        </is>
      </c>
      <c r="B2548" s="115" t="n">
        <v>44732</v>
      </c>
      <c r="C2548" s="115" t="n">
        <v>44732</v>
      </c>
      <c r="D2548" t="n">
        <v>-2000</v>
      </c>
      <c r="E2548" t="n">
        <v>-2000</v>
      </c>
      <c r="F2548" t="inlineStr">
        <is>
          <t>BRL</t>
        </is>
      </c>
      <c r="G2548" t="n">
        <v>1</v>
      </c>
      <c r="H2548" t="n">
        <v>-2000</v>
      </c>
      <c r="I2548" t="n">
        <v>-2000</v>
      </c>
      <c r="J2548" t="n">
        <v>1</v>
      </c>
      <c r="K2548" t="inlineStr"/>
      <c r="L2548" t="inlineStr">
        <is>
          <t>Lumx Studios S/A</t>
        </is>
      </c>
      <c r="M2548" t="inlineStr">
        <is>
          <t>Lima &amp; Feigelson Sociedade de Advogados</t>
        </is>
      </c>
      <c r="N2548" t="n">
        <v>100</v>
      </c>
      <c r="O2548" t="inlineStr"/>
      <c r="P2548" t="inlineStr">
        <is>
          <t>Lima &amp; Feigelson Sociedade de Advogados</t>
        </is>
      </c>
      <c r="Q2548" t="inlineStr"/>
      <c r="R2548" t="inlineStr">
        <is>
          <t>Fixo Mensal Lima &amp; Feigelson</t>
        </is>
      </c>
      <c r="S2548" t="inlineStr"/>
      <c r="T2548" t="inlineStr">
        <is>
          <t>Cora</t>
        </is>
      </c>
      <c r="U2548" t="inlineStr"/>
      <c r="V2548" t="inlineStr">
        <is>
          <t>Corporate - Lima &amp; Feigelson</t>
        </is>
      </c>
      <c r="W2548" t="inlineStr">
        <is>
          <t>Corporate/Societário</t>
        </is>
      </c>
      <c r="X2548" t="inlineStr">
        <is>
          <t>Legal</t>
        </is>
      </c>
      <c r="Y2548" t="inlineStr">
        <is>
          <t>Operating Costs</t>
        </is>
      </c>
      <c r="Z2548" t="inlineStr">
        <is>
          <t>Operating Costs</t>
        </is>
      </c>
      <c r="AA2548" t="inlineStr">
        <is>
          <t>Jurídico</t>
        </is>
      </c>
      <c r="AB2548" t="inlineStr"/>
      <c r="AC2548" t="inlineStr"/>
      <c r="AD2548" t="n">
        <v>0</v>
      </c>
      <c r="AE2548" t="n">
        <v>0</v>
      </c>
    </row>
    <row r="2549">
      <c r="A2549" t="inlineStr">
        <is>
          <t>4598</t>
        </is>
      </c>
      <c r="B2549" s="115" t="n">
        <v>44731</v>
      </c>
      <c r="C2549" s="115" t="n">
        <v>44731</v>
      </c>
      <c r="D2549" t="n">
        <v>-274.57</v>
      </c>
      <c r="E2549" t="n">
        <v>-274.57</v>
      </c>
      <c r="F2549" t="inlineStr">
        <is>
          <t>BRL</t>
        </is>
      </c>
      <c r="G2549" t="n">
        <v>1</v>
      </c>
      <c r="H2549" t="n">
        <v>-274.57</v>
      </c>
      <c r="I2549" t="n">
        <v>-274.57</v>
      </c>
      <c r="J2549" t="n">
        <v>1</v>
      </c>
      <c r="K2549" t="inlineStr"/>
      <c r="L2549" t="inlineStr">
        <is>
          <t>Lumx Studios S/A</t>
        </is>
      </c>
      <c r="M2549" t="inlineStr">
        <is>
          <t>Gleam Io</t>
        </is>
      </c>
      <c r="N2549" t="n">
        <v>100</v>
      </c>
      <c r="O2549" t="inlineStr"/>
      <c r="P2549" t="inlineStr">
        <is>
          <t>Gleam Io</t>
        </is>
      </c>
      <c r="Q2549" t="inlineStr"/>
      <c r="R2549" t="inlineStr">
        <is>
          <t>Software - Gleam Io</t>
        </is>
      </c>
      <c r="S2549" t="inlineStr"/>
      <c r="T2549" t="inlineStr">
        <is>
          <t>Mercado Pago</t>
        </is>
      </c>
      <c r="U2549" t="inlineStr"/>
      <c r="V2549" t="inlineStr">
        <is>
          <t>Gleam Io</t>
        </is>
      </c>
      <c r="W2549" t="inlineStr">
        <is>
          <t>Despesa de Marketing</t>
        </is>
      </c>
      <c r="X2549" t="inlineStr">
        <is>
          <t>Marketing</t>
        </is>
      </c>
      <c r="Y2549" t="inlineStr">
        <is>
          <t>Operating Costs</t>
        </is>
      </c>
      <c r="Z2549" t="inlineStr">
        <is>
          <t>Operating Costs</t>
        </is>
      </c>
      <c r="AA2549" t="inlineStr">
        <is>
          <t>Marketing</t>
        </is>
      </c>
      <c r="AB2549" t="inlineStr"/>
      <c r="AC2549" t="inlineStr"/>
      <c r="AD2549" t="n">
        <v>0</v>
      </c>
      <c r="AE2549" t="n">
        <v>0</v>
      </c>
    </row>
    <row r="2550">
      <c r="A2550" t="inlineStr">
        <is>
          <t>4599</t>
        </is>
      </c>
      <c r="B2550" s="115" t="n">
        <v>44729</v>
      </c>
      <c r="C2550" s="115" t="n">
        <v>44729</v>
      </c>
      <c r="D2550" t="n">
        <v>-250</v>
      </c>
      <c r="E2550" t="n">
        <v>-250</v>
      </c>
      <c r="F2550" t="inlineStr">
        <is>
          <t>BRL</t>
        </is>
      </c>
      <c r="G2550" t="n">
        <v>1</v>
      </c>
      <c r="H2550" t="n">
        <v>-250</v>
      </c>
      <c r="I2550" t="n">
        <v>-250</v>
      </c>
      <c r="J2550" t="n">
        <v>1</v>
      </c>
      <c r="K2550" t="inlineStr"/>
      <c r="L2550" t="inlineStr">
        <is>
          <t>Lumx Studios S/A</t>
        </is>
      </c>
      <c r="M2550" t="inlineStr">
        <is>
          <t>Ministério da Fazenda</t>
        </is>
      </c>
      <c r="N2550" t="n">
        <v>100</v>
      </c>
      <c r="O2550" t="inlineStr"/>
      <c r="P2550" t="inlineStr">
        <is>
          <t>Ministério da Fazenda</t>
        </is>
      </c>
      <c r="Q2550" t="inlineStr"/>
      <c r="R2550" t="inlineStr">
        <is>
          <t>Guia Referentes Ao Recolhimento da Declaração de Débitos e Créditos Tributários.</t>
        </is>
      </c>
      <c r="S2550" t="inlineStr"/>
      <c r="T2550" t="inlineStr">
        <is>
          <t>Cora</t>
        </is>
      </c>
      <c r="U2550" t="inlineStr"/>
      <c r="V2550" t="inlineStr">
        <is>
          <t>Imposto - Darf</t>
        </is>
      </c>
      <c r="W2550" t="inlineStr">
        <is>
          <t>Impostos</t>
        </is>
      </c>
      <c r="X2550" t="inlineStr">
        <is>
          <t>Tax And Fees</t>
        </is>
      </c>
      <c r="Y2550" t="inlineStr">
        <is>
          <t>Tax And Fees</t>
        </is>
      </c>
      <c r="Z2550" t="inlineStr">
        <is>
          <t>Tax And Fees</t>
        </is>
      </c>
      <c r="AA2550" t="inlineStr">
        <is>
          <t>Impostos e Taxas</t>
        </is>
      </c>
      <c r="AB2550" t="inlineStr"/>
      <c r="AC2550" t="inlineStr"/>
      <c r="AD2550" t="n">
        <v>0</v>
      </c>
      <c r="AE2550" t="n">
        <v>0</v>
      </c>
    </row>
    <row r="2551">
      <c r="A2551" t="inlineStr">
        <is>
          <t>4600</t>
        </is>
      </c>
      <c r="B2551" s="115" t="n">
        <v>44729</v>
      </c>
      <c r="C2551" s="115" t="n">
        <v>44729</v>
      </c>
      <c r="D2551" t="n">
        <v>-4330.89</v>
      </c>
      <c r="E2551" t="n">
        <v>-4330.89</v>
      </c>
      <c r="F2551" t="inlineStr">
        <is>
          <t>BRL</t>
        </is>
      </c>
      <c r="G2551" t="n">
        <v>1</v>
      </c>
      <c r="H2551" t="n">
        <v>-4330.89</v>
      </c>
      <c r="I2551" t="n">
        <v>-4330.89</v>
      </c>
      <c r="J2551" t="n">
        <v>1</v>
      </c>
      <c r="K2551" t="inlineStr"/>
      <c r="L2551" t="inlineStr">
        <is>
          <t>Lumx Studios S/A</t>
        </is>
      </c>
      <c r="M2551" t="inlineStr">
        <is>
          <t>Velazquez &amp; Drummond Aa</t>
        </is>
      </c>
      <c r="N2551" t="n">
        <v>100</v>
      </c>
      <c r="O2551" t="inlineStr"/>
      <c r="P2551" t="inlineStr">
        <is>
          <t>Velazquez &amp; Drummond Aa</t>
        </is>
      </c>
      <c r="Q2551" t="inlineStr"/>
      <c r="R2551" t="inlineStr">
        <is>
          <t>Man. Predial + Energia e Água + Obras + Iptu + T. Bancária</t>
        </is>
      </c>
      <c r="S2551" t="inlineStr"/>
      <c r="T2551" t="inlineStr">
        <is>
          <t>Cora</t>
        </is>
      </c>
      <c r="U2551" t="inlineStr"/>
      <c r="V2551" t="inlineStr">
        <is>
          <t>Condomínio</t>
        </is>
      </c>
      <c r="W2551" t="inlineStr">
        <is>
          <t>Despesas de Escritório</t>
        </is>
      </c>
      <c r="X2551" t="inlineStr">
        <is>
          <t>Office</t>
        </is>
      </c>
      <c r="Y2551" t="inlineStr">
        <is>
          <t>Administrative Costs</t>
        </is>
      </c>
      <c r="Z2551" t="inlineStr">
        <is>
          <t>Administrative Costs</t>
        </is>
      </c>
      <c r="AA2551" t="inlineStr">
        <is>
          <t>Escritório</t>
        </is>
      </c>
      <c r="AB2551" t="inlineStr"/>
      <c r="AC2551" t="inlineStr"/>
      <c r="AD2551" t="n">
        <v>0</v>
      </c>
      <c r="AE2551" t="n">
        <v>0</v>
      </c>
    </row>
    <row r="2552">
      <c r="A2552" t="inlineStr">
        <is>
          <t>4601</t>
        </is>
      </c>
      <c r="B2552" s="115" t="n">
        <v>44729</v>
      </c>
      <c r="C2552" s="115" t="n">
        <v>44729</v>
      </c>
      <c r="D2552" t="n">
        <v>-751.4400000000001</v>
      </c>
      <c r="E2552" t="n">
        <v>-751.4400000000001</v>
      </c>
      <c r="F2552" t="inlineStr">
        <is>
          <t>BRL</t>
        </is>
      </c>
      <c r="G2552" t="n">
        <v>1</v>
      </c>
      <c r="H2552" t="n">
        <v>-751.4400000000001</v>
      </c>
      <c r="I2552" t="n">
        <v>-751.4400000000001</v>
      </c>
      <c r="J2552" t="n">
        <v>1</v>
      </c>
      <c r="K2552" t="inlineStr"/>
      <c r="L2552" t="inlineStr">
        <is>
          <t>Lumx Studios S/A</t>
        </is>
      </c>
      <c r="M2552" t="inlineStr">
        <is>
          <t>Ministério da Economia</t>
        </is>
      </c>
      <c r="N2552" t="n">
        <v>100</v>
      </c>
      <c r="O2552" t="inlineStr"/>
      <c r="P2552" t="inlineStr">
        <is>
          <t>Ministério da Economia</t>
        </is>
      </c>
      <c r="Q2552" t="inlineStr"/>
      <c r="R2552" t="inlineStr">
        <is>
          <t>Contribuição Inss</t>
        </is>
      </c>
      <c r="S2552" t="inlineStr"/>
      <c r="T2552" t="inlineStr">
        <is>
          <t>Cora</t>
        </is>
      </c>
      <c r="U2552" t="inlineStr"/>
      <c r="V2552" t="inlineStr">
        <is>
          <t>Imposto - Inss</t>
        </is>
      </c>
      <c r="W2552" t="inlineStr">
        <is>
          <t>Impostos</t>
        </is>
      </c>
      <c r="X2552" t="inlineStr">
        <is>
          <t>Tax And Fees</t>
        </is>
      </c>
      <c r="Y2552" t="inlineStr">
        <is>
          <t>Tax And Fees</t>
        </is>
      </c>
      <c r="Z2552" t="inlineStr">
        <is>
          <t>Tax And Fees</t>
        </is>
      </c>
      <c r="AA2552" t="inlineStr">
        <is>
          <t>Pessoal</t>
        </is>
      </c>
      <c r="AB2552" t="inlineStr"/>
      <c r="AC2552" t="inlineStr"/>
      <c r="AD2552" t="n">
        <v>0</v>
      </c>
      <c r="AE2552" t="n">
        <v>0</v>
      </c>
    </row>
    <row r="2553">
      <c r="A2553" t="inlineStr">
        <is>
          <t>4602</t>
        </is>
      </c>
      <c r="B2553" s="115" t="n">
        <v>44729</v>
      </c>
      <c r="C2553" s="115" t="n">
        <v>44729</v>
      </c>
      <c r="D2553" t="n">
        <v>-250</v>
      </c>
      <c r="E2553" t="n">
        <v>-250</v>
      </c>
      <c r="F2553" t="inlineStr">
        <is>
          <t>BRL</t>
        </is>
      </c>
      <c r="G2553" t="n">
        <v>1</v>
      </c>
      <c r="H2553" t="n">
        <v>-250</v>
      </c>
      <c r="I2553" t="n">
        <v>-250</v>
      </c>
      <c r="J2553" t="n">
        <v>1</v>
      </c>
      <c r="K2553" t="inlineStr"/>
      <c r="L2553" t="inlineStr">
        <is>
          <t>Lumx Studios S/A</t>
        </is>
      </c>
      <c r="M2553" t="inlineStr">
        <is>
          <t>Ministério da Fazenda</t>
        </is>
      </c>
      <c r="N2553" t="n">
        <v>100</v>
      </c>
      <c r="O2553" t="inlineStr"/>
      <c r="P2553" t="inlineStr">
        <is>
          <t>Ministério da Fazenda</t>
        </is>
      </c>
      <c r="Q2553" t="inlineStr"/>
      <c r="R2553" t="inlineStr">
        <is>
          <t>Guia Referentes Ao Recolhimento da Declaração de Débitos e Créditos Tributários.</t>
        </is>
      </c>
      <c r="S2553" t="inlineStr"/>
      <c r="T2553" t="inlineStr">
        <is>
          <t>Cora</t>
        </is>
      </c>
      <c r="U2553" t="inlineStr"/>
      <c r="V2553" t="inlineStr">
        <is>
          <t>Imposto - Darf</t>
        </is>
      </c>
      <c r="W2553" t="inlineStr">
        <is>
          <t>Impostos</t>
        </is>
      </c>
      <c r="X2553" t="inlineStr">
        <is>
          <t>Tax And Fees</t>
        </is>
      </c>
      <c r="Y2553" t="inlineStr">
        <is>
          <t>Tax And Fees</t>
        </is>
      </c>
      <c r="Z2553" t="inlineStr">
        <is>
          <t>Tax And Fees</t>
        </is>
      </c>
      <c r="AA2553" t="inlineStr">
        <is>
          <t>Impostos e Taxas</t>
        </is>
      </c>
      <c r="AB2553" t="inlineStr"/>
      <c r="AC2553" t="inlineStr"/>
      <c r="AD2553" t="n">
        <v>0</v>
      </c>
      <c r="AE2553" t="n">
        <v>0</v>
      </c>
    </row>
    <row r="2554">
      <c r="A2554" t="inlineStr">
        <is>
          <t>4603</t>
        </is>
      </c>
      <c r="B2554" s="115" t="n">
        <v>44727</v>
      </c>
      <c r="C2554" s="115" t="n">
        <v>44727</v>
      </c>
      <c r="D2554" t="n">
        <v>-50</v>
      </c>
      <c r="E2554" t="n">
        <v>-50</v>
      </c>
      <c r="F2554" t="inlineStr">
        <is>
          <t>BRL</t>
        </is>
      </c>
      <c r="G2554" t="n">
        <v>1</v>
      </c>
      <c r="H2554" t="n">
        <v>-50</v>
      </c>
      <c r="I2554" t="n">
        <v>-50</v>
      </c>
      <c r="J2554" t="n">
        <v>1</v>
      </c>
      <c r="K2554" t="inlineStr"/>
      <c r="L2554" t="inlineStr">
        <is>
          <t>Lumx Studios S/A</t>
        </is>
      </c>
      <c r="M2554" t="inlineStr">
        <is>
          <t>Caio Diniz Bretas</t>
        </is>
      </c>
      <c r="N2554" t="n">
        <v>100</v>
      </c>
      <c r="O2554" t="inlineStr">
        <is>
          <t>Financeiro</t>
        </is>
      </c>
      <c r="P2554" t="inlineStr">
        <is>
          <t>Caio Diniz Bretas</t>
        </is>
      </c>
      <c r="Q2554" t="inlineStr"/>
      <c r="R2554" t="inlineStr">
        <is>
          <t>Reembolso</t>
        </is>
      </c>
      <c r="S2554" t="inlineStr"/>
      <c r="T2554" t="inlineStr">
        <is>
          <t>Cora</t>
        </is>
      </c>
      <c r="U2554" t="inlineStr"/>
      <c r="V2554" t="inlineStr">
        <is>
          <t>Reembolso</t>
        </is>
      </c>
      <c r="W2554" t="inlineStr">
        <is>
          <t>Outros</t>
        </is>
      </c>
      <c r="X2554" t="inlineStr">
        <is>
          <t>Others</t>
        </is>
      </c>
      <c r="Y2554" t="inlineStr">
        <is>
          <t>Administrative Costs</t>
        </is>
      </c>
      <c r="Z2554" t="inlineStr">
        <is>
          <t>Administrative Costs</t>
        </is>
      </c>
      <c r="AA2554" t="inlineStr">
        <is>
          <t>Outros</t>
        </is>
      </c>
      <c r="AB2554" t="inlineStr"/>
      <c r="AC2554" t="inlineStr"/>
      <c r="AD2554" t="n">
        <v>0</v>
      </c>
      <c r="AE2554" t="n">
        <v>0</v>
      </c>
    </row>
    <row r="2555">
      <c r="A2555" t="inlineStr">
        <is>
          <t>4604</t>
        </is>
      </c>
      <c r="B2555" s="115" t="n">
        <v>44727</v>
      </c>
      <c r="C2555" s="115" t="n">
        <v>44727</v>
      </c>
      <c r="D2555" t="n">
        <v>-6829.06</v>
      </c>
      <c r="E2555" t="n">
        <v>-6829.06</v>
      </c>
      <c r="F2555" t="inlineStr">
        <is>
          <t>BRL</t>
        </is>
      </c>
      <c r="G2555" t="n">
        <v>1</v>
      </c>
      <c r="H2555" t="n">
        <v>-6829.06</v>
      </c>
      <c r="I2555" t="n">
        <v>-6829.06</v>
      </c>
      <c r="J2555" t="n">
        <v>1</v>
      </c>
      <c r="K2555" t="inlineStr"/>
      <c r="L2555" t="inlineStr">
        <is>
          <t>Lumx Studios S/A</t>
        </is>
      </c>
      <c r="M2555" t="inlineStr">
        <is>
          <t>Ministerio da Fazenda</t>
        </is>
      </c>
      <c r="N2555" t="n">
        <v>100</v>
      </c>
      <c r="O2555" t="inlineStr"/>
      <c r="P2555" t="inlineStr">
        <is>
          <t>Ministerio da Fazenda</t>
        </is>
      </c>
      <c r="Q2555" t="inlineStr"/>
      <c r="R2555" t="inlineStr">
        <is>
          <t>Cofins</t>
        </is>
      </c>
      <c r="S2555" t="inlineStr"/>
      <c r="T2555" t="inlineStr">
        <is>
          <t>Cora</t>
        </is>
      </c>
      <c r="U2555" t="inlineStr"/>
      <c r="V2555" t="inlineStr">
        <is>
          <t>Imposto - Cofins</t>
        </is>
      </c>
      <c r="W2555" t="inlineStr">
        <is>
          <t>Impostos</t>
        </is>
      </c>
      <c r="X2555" t="inlineStr">
        <is>
          <t>Tax And Fees</t>
        </is>
      </c>
      <c r="Y2555" t="inlineStr">
        <is>
          <t>Tax And Fees</t>
        </is>
      </c>
      <c r="Z2555" t="inlineStr">
        <is>
          <t>Tax And Fees</t>
        </is>
      </c>
      <c r="AA2555" t="inlineStr">
        <is>
          <t>Impostos e Taxas</t>
        </is>
      </c>
      <c r="AB2555" t="inlineStr"/>
      <c r="AC2555" t="inlineStr"/>
      <c r="AD2555" t="n">
        <v>0</v>
      </c>
      <c r="AE2555" t="n">
        <v>0</v>
      </c>
    </row>
    <row r="2556">
      <c r="A2556" t="inlineStr">
        <is>
          <t>4605</t>
        </is>
      </c>
      <c r="B2556" s="115" t="n">
        <v>44727</v>
      </c>
      <c r="C2556" s="115" t="n">
        <v>44727</v>
      </c>
      <c r="D2556" t="n">
        <v>-15505.82</v>
      </c>
      <c r="E2556" t="n">
        <v>-15505.82</v>
      </c>
      <c r="F2556" t="inlineStr">
        <is>
          <t>BRL</t>
        </is>
      </c>
      <c r="G2556" t="n">
        <v>1</v>
      </c>
      <c r="H2556" t="n">
        <v>-15505.82</v>
      </c>
      <c r="I2556" t="n">
        <v>-15505.82</v>
      </c>
      <c r="J2556" t="n">
        <v>1</v>
      </c>
      <c r="K2556" t="inlineStr"/>
      <c r="L2556" t="inlineStr">
        <is>
          <t>Lumx Studios S/A</t>
        </is>
      </c>
      <c r="M2556" t="inlineStr">
        <is>
          <t>Ministerio da Fazenda</t>
        </is>
      </c>
      <c r="N2556" t="n">
        <v>100</v>
      </c>
      <c r="O2556" t="inlineStr"/>
      <c r="P2556" t="inlineStr">
        <is>
          <t>Ministerio da Fazenda</t>
        </is>
      </c>
      <c r="Q2556" t="inlineStr"/>
      <c r="R2556" t="inlineStr">
        <is>
          <t>Irpj - Lucro Presumido</t>
        </is>
      </c>
      <c r="S2556" t="inlineStr"/>
      <c r="T2556" t="inlineStr">
        <is>
          <t>Cora</t>
        </is>
      </c>
      <c r="U2556" t="inlineStr"/>
      <c r="V2556" t="inlineStr">
        <is>
          <t>Imposto - Irpj</t>
        </is>
      </c>
      <c r="W2556" t="inlineStr">
        <is>
          <t>Impostos</t>
        </is>
      </c>
      <c r="X2556" t="inlineStr">
        <is>
          <t>Tax And Fees</t>
        </is>
      </c>
      <c r="Y2556" t="inlineStr">
        <is>
          <t>Tax And Fees</t>
        </is>
      </c>
      <c r="Z2556" t="inlineStr">
        <is>
          <t>Tax And Fees</t>
        </is>
      </c>
      <c r="AA2556" t="inlineStr">
        <is>
          <t>Impostos e Taxas</t>
        </is>
      </c>
      <c r="AB2556" t="inlineStr"/>
      <c r="AC2556" t="inlineStr"/>
      <c r="AD2556" t="n">
        <v>0</v>
      </c>
      <c r="AE2556" t="n">
        <v>0</v>
      </c>
    </row>
    <row r="2557">
      <c r="A2557" t="inlineStr">
        <is>
          <t>4606</t>
        </is>
      </c>
      <c r="B2557" s="115" t="n">
        <v>44727</v>
      </c>
      <c r="C2557" s="115" t="n">
        <v>44727</v>
      </c>
      <c r="D2557" t="n">
        <v>-12160.05</v>
      </c>
      <c r="E2557" t="n">
        <v>-12160.05</v>
      </c>
      <c r="F2557" t="inlineStr">
        <is>
          <t>BRL</t>
        </is>
      </c>
      <c r="G2557" t="n">
        <v>1</v>
      </c>
      <c r="H2557" t="n">
        <v>-12160.05</v>
      </c>
      <c r="I2557" t="n">
        <v>-12160.05</v>
      </c>
      <c r="J2557" t="n">
        <v>1</v>
      </c>
      <c r="K2557" t="inlineStr"/>
      <c r="L2557" t="inlineStr">
        <is>
          <t>Lumx Studios S/A</t>
        </is>
      </c>
      <c r="M2557" t="inlineStr">
        <is>
          <t>Ministerio da Fazenda</t>
        </is>
      </c>
      <c r="N2557" t="n">
        <v>100</v>
      </c>
      <c r="O2557" t="inlineStr"/>
      <c r="P2557" t="inlineStr">
        <is>
          <t>Ministerio da Fazenda</t>
        </is>
      </c>
      <c r="Q2557" t="inlineStr"/>
      <c r="R2557" t="inlineStr">
        <is>
          <t>Csll- Lucro Presumido</t>
        </is>
      </c>
      <c r="S2557" t="inlineStr"/>
      <c r="T2557" t="inlineStr">
        <is>
          <t>Cora</t>
        </is>
      </c>
      <c r="U2557" t="inlineStr"/>
      <c r="V2557" t="inlineStr">
        <is>
          <t>Imposto - Csll</t>
        </is>
      </c>
      <c r="W2557" t="inlineStr">
        <is>
          <t>Impostos</t>
        </is>
      </c>
      <c r="X2557" t="inlineStr">
        <is>
          <t>Tax And Fees</t>
        </is>
      </c>
      <c r="Y2557" t="inlineStr">
        <is>
          <t>Tax And Fees</t>
        </is>
      </c>
      <c r="Z2557" t="inlineStr">
        <is>
          <t>Tax And Fees</t>
        </is>
      </c>
      <c r="AA2557" t="inlineStr">
        <is>
          <t>Impostos e Taxas</t>
        </is>
      </c>
      <c r="AB2557" t="inlineStr"/>
      <c r="AC2557" t="inlineStr"/>
      <c r="AD2557" t="n">
        <v>0</v>
      </c>
      <c r="AE2557" t="n">
        <v>0</v>
      </c>
    </row>
    <row r="2558">
      <c r="A2558" t="inlineStr">
        <is>
          <t>4607</t>
        </is>
      </c>
      <c r="B2558" s="115" t="n">
        <v>44725</v>
      </c>
      <c r="C2558" s="115" t="n">
        <v>44725</v>
      </c>
      <c r="D2558" t="n">
        <v>-13.89</v>
      </c>
      <c r="E2558" t="n">
        <v>-13.89</v>
      </c>
      <c r="F2558" t="inlineStr">
        <is>
          <t>BRL</t>
        </is>
      </c>
      <c r="G2558" t="n">
        <v>1</v>
      </c>
      <c r="H2558" t="n">
        <v>-13.89</v>
      </c>
      <c r="I2558" t="n">
        <v>-13.89</v>
      </c>
      <c r="J2558" t="n">
        <v>1</v>
      </c>
      <c r="K2558" t="inlineStr"/>
      <c r="L2558" t="inlineStr">
        <is>
          <t>Lumx Studios S/A</t>
        </is>
      </c>
      <c r="M2558" t="inlineStr">
        <is>
          <t>Discord</t>
        </is>
      </c>
      <c r="N2558" t="n">
        <v>100</v>
      </c>
      <c r="O2558" t="inlineStr"/>
      <c r="P2558" t="inlineStr">
        <is>
          <t>Discord</t>
        </is>
      </c>
      <c r="Q2558" t="inlineStr"/>
      <c r="R2558" t="inlineStr">
        <is>
          <t>Tweetshit Premium</t>
        </is>
      </c>
      <c r="S2558" t="inlineStr"/>
      <c r="T2558" t="inlineStr">
        <is>
          <t>Mercado Pago</t>
        </is>
      </c>
      <c r="U2558" t="inlineStr"/>
      <c r="V2558" t="inlineStr">
        <is>
          <t>Software - Tweetshift</t>
        </is>
      </c>
      <c r="W2558" t="inlineStr">
        <is>
          <t>Software</t>
        </is>
      </c>
      <c r="X2558" t="inlineStr">
        <is>
          <t>Technology &amp; Infrastructure</t>
        </is>
      </c>
      <c r="Y2558" t="inlineStr">
        <is>
          <t>Technology &amp; Infrastructure</t>
        </is>
      </c>
      <c r="Z2558" t="inlineStr">
        <is>
          <t>Technology &amp; Infrastructure</t>
        </is>
      </c>
      <c r="AA2558" t="inlineStr">
        <is>
          <t>Software</t>
        </is>
      </c>
      <c r="AB2558" t="inlineStr"/>
      <c r="AC2558" t="inlineStr"/>
      <c r="AD2558" t="n">
        <v>0</v>
      </c>
      <c r="AE2558" t="n">
        <v>0</v>
      </c>
    </row>
    <row r="2559">
      <c r="A2559" t="inlineStr">
        <is>
          <t>3900</t>
        </is>
      </c>
      <c r="B2559" s="115" t="n">
        <v>44723</v>
      </c>
      <c r="C2559" s="115" t="n">
        <v>44723</v>
      </c>
      <c r="D2559" t="n">
        <v>-55.56</v>
      </c>
      <c r="E2559" t="n">
        <v>-55.56</v>
      </c>
      <c r="F2559" t="inlineStr">
        <is>
          <t>BRL</t>
        </is>
      </c>
      <c r="G2559" t="n">
        <v>1</v>
      </c>
      <c r="H2559" t="n">
        <v>-55.56</v>
      </c>
      <c r="I2559" t="n">
        <v>-55.56</v>
      </c>
      <c r="J2559" t="n">
        <v>1</v>
      </c>
      <c r="K2559" t="inlineStr"/>
      <c r="L2559" t="inlineStr">
        <is>
          <t>Lumx Studios S/A</t>
        </is>
      </c>
      <c r="M2559" t="inlineStr">
        <is>
          <t>Loom</t>
        </is>
      </c>
      <c r="N2559" t="n">
        <v>100</v>
      </c>
      <c r="O2559" t="inlineStr"/>
      <c r="P2559" t="inlineStr">
        <is>
          <t>Loom</t>
        </is>
      </c>
      <c r="Q2559" t="inlineStr"/>
      <c r="R2559" t="inlineStr">
        <is>
          <t>Software - Loom</t>
        </is>
      </c>
      <c r="S2559" t="inlineStr"/>
      <c r="T2559" t="inlineStr">
        <is>
          <t>Mercado Pago</t>
        </is>
      </c>
      <c r="U2559" t="inlineStr"/>
      <c r="V2559" t="inlineStr">
        <is>
          <t>Software - Loom</t>
        </is>
      </c>
      <c r="W2559" t="inlineStr">
        <is>
          <t>Software</t>
        </is>
      </c>
      <c r="X2559" t="inlineStr">
        <is>
          <t>Technology &amp; Infrastructure</t>
        </is>
      </c>
      <c r="Y2559" t="inlineStr">
        <is>
          <t>Technology &amp; Infrastructure</t>
        </is>
      </c>
      <c r="Z2559" t="inlineStr">
        <is>
          <t>Technology &amp; Infrastructure</t>
        </is>
      </c>
      <c r="AA2559" t="inlineStr">
        <is>
          <t>Software</t>
        </is>
      </c>
      <c r="AB2559" t="inlineStr"/>
      <c r="AC2559" t="inlineStr"/>
      <c r="AD2559" t="n">
        <v>0</v>
      </c>
      <c r="AE2559" t="n">
        <v>0</v>
      </c>
    </row>
    <row r="2560">
      <c r="A2560" t="inlineStr">
        <is>
          <t>4609</t>
        </is>
      </c>
      <c r="B2560" s="115" t="n">
        <v>44722</v>
      </c>
      <c r="C2560" s="115" t="n">
        <v>44722</v>
      </c>
      <c r="D2560" t="n">
        <v>-495.29</v>
      </c>
      <c r="E2560" t="n">
        <v>-495.29</v>
      </c>
      <c r="F2560" t="inlineStr">
        <is>
          <t>BRL</t>
        </is>
      </c>
      <c r="G2560" t="n">
        <v>1</v>
      </c>
      <c r="H2560" t="n">
        <v>-495.29</v>
      </c>
      <c r="I2560" t="n">
        <v>-495.29</v>
      </c>
      <c r="J2560" t="n">
        <v>1</v>
      </c>
      <c r="K2560" t="inlineStr"/>
      <c r="L2560" t="inlineStr">
        <is>
          <t>Lumx Studios S/A</t>
        </is>
      </c>
      <c r="M2560" t="inlineStr">
        <is>
          <t>Thiago Henrique dos Santos</t>
        </is>
      </c>
      <c r="N2560" t="n">
        <v>100</v>
      </c>
      <c r="O2560" t="inlineStr">
        <is>
          <t>Produto</t>
        </is>
      </c>
      <c r="P2560" t="inlineStr">
        <is>
          <t>Thiago Henrique dos Santos</t>
        </is>
      </c>
      <c r="Q2560" t="inlineStr"/>
      <c r="R2560" t="inlineStr">
        <is>
          <t>Reembolso</t>
        </is>
      </c>
      <c r="S2560" t="inlineStr"/>
      <c r="T2560" t="inlineStr">
        <is>
          <t>Cora</t>
        </is>
      </c>
      <c r="U2560" t="inlineStr"/>
      <c r="V2560" t="inlineStr">
        <is>
          <t>Reembolso</t>
        </is>
      </c>
      <c r="W2560" t="inlineStr">
        <is>
          <t>Outros</t>
        </is>
      </c>
      <c r="X2560" t="inlineStr">
        <is>
          <t>Others</t>
        </is>
      </c>
      <c r="Y2560" t="inlineStr">
        <is>
          <t>Administrative Costs</t>
        </is>
      </c>
      <c r="Z2560" t="inlineStr">
        <is>
          <t>Administrative Costs</t>
        </is>
      </c>
      <c r="AA2560" t="inlineStr">
        <is>
          <t>Outros</t>
        </is>
      </c>
      <c r="AB2560" t="inlineStr"/>
      <c r="AC2560" t="inlineStr"/>
      <c r="AD2560" t="n">
        <v>0</v>
      </c>
      <c r="AE2560" t="n">
        <v>0</v>
      </c>
    </row>
    <row r="2561">
      <c r="A2561" t="inlineStr">
        <is>
          <t>4610</t>
        </is>
      </c>
      <c r="B2561" s="115" t="n">
        <v>44722</v>
      </c>
      <c r="C2561" s="115" t="n">
        <v>44722</v>
      </c>
      <c r="D2561" t="n">
        <v>-159.05</v>
      </c>
      <c r="E2561" t="n">
        <v>-159.05</v>
      </c>
      <c r="F2561" t="inlineStr">
        <is>
          <t>BRL</t>
        </is>
      </c>
      <c r="G2561" t="n">
        <v>1</v>
      </c>
      <c r="H2561" t="n">
        <v>-159.05</v>
      </c>
      <c r="I2561" t="n">
        <v>-159.05</v>
      </c>
      <c r="J2561" t="n">
        <v>1</v>
      </c>
      <c r="K2561" t="inlineStr"/>
      <c r="L2561" t="inlineStr">
        <is>
          <t>Lumx Studios S/A</t>
        </is>
      </c>
      <c r="M2561" t="inlineStr">
        <is>
          <t>Caio Diniz Bretas</t>
        </is>
      </c>
      <c r="N2561" t="n">
        <v>100</v>
      </c>
      <c r="O2561" t="inlineStr">
        <is>
          <t>Financeiro</t>
        </is>
      </c>
      <c r="P2561" t="inlineStr">
        <is>
          <t>Caio Diniz Bretas</t>
        </is>
      </c>
      <c r="Q2561" t="inlineStr"/>
      <c r="R2561" t="inlineStr">
        <is>
          <t>Reembolso</t>
        </is>
      </c>
      <c r="S2561" t="inlineStr"/>
      <c r="T2561" t="inlineStr">
        <is>
          <t>Cora</t>
        </is>
      </c>
      <c r="U2561" t="inlineStr"/>
      <c r="V2561" t="inlineStr">
        <is>
          <t>Reembolso</t>
        </is>
      </c>
      <c r="W2561" t="inlineStr">
        <is>
          <t>Outros</t>
        </is>
      </c>
      <c r="X2561" t="inlineStr">
        <is>
          <t>Others</t>
        </is>
      </c>
      <c r="Y2561" t="inlineStr">
        <is>
          <t>Administrative Costs</t>
        </is>
      </c>
      <c r="Z2561" t="inlineStr">
        <is>
          <t>Administrative Costs</t>
        </is>
      </c>
      <c r="AA2561" t="inlineStr">
        <is>
          <t>Outros</t>
        </is>
      </c>
      <c r="AB2561" t="inlineStr"/>
      <c r="AC2561" t="inlineStr"/>
      <c r="AD2561" t="n">
        <v>0</v>
      </c>
      <c r="AE2561" t="n">
        <v>0</v>
      </c>
    </row>
    <row r="2562">
      <c r="A2562" t="inlineStr">
        <is>
          <t>4611</t>
        </is>
      </c>
      <c r="B2562" s="115" t="n">
        <v>44722</v>
      </c>
      <c r="C2562" s="115" t="n">
        <v>44722</v>
      </c>
      <c r="D2562" t="n">
        <v>-342.5</v>
      </c>
      <c r="E2562" t="n">
        <v>-342.5</v>
      </c>
      <c r="F2562" t="inlineStr">
        <is>
          <t>BRL</t>
        </is>
      </c>
      <c r="G2562" t="n">
        <v>1</v>
      </c>
      <c r="H2562" t="n">
        <v>-342.5</v>
      </c>
      <c r="I2562" t="n">
        <v>-342.5</v>
      </c>
      <c r="J2562" t="n">
        <v>1</v>
      </c>
      <c r="K2562" t="inlineStr"/>
      <c r="L2562" t="inlineStr">
        <is>
          <t>Lumx Studios S/A</t>
        </is>
      </c>
      <c r="M2562" t="inlineStr">
        <is>
          <t>Caio Diniz Bretas</t>
        </is>
      </c>
      <c r="N2562" t="n">
        <v>100</v>
      </c>
      <c r="O2562" t="inlineStr">
        <is>
          <t>Financeiro</t>
        </is>
      </c>
      <c r="P2562" t="inlineStr">
        <is>
          <t>Caio Diniz Bretas</t>
        </is>
      </c>
      <c r="Q2562" t="inlineStr"/>
      <c r="R2562" t="inlineStr">
        <is>
          <t>Reembolso</t>
        </is>
      </c>
      <c r="S2562" t="inlineStr"/>
      <c r="T2562" t="inlineStr">
        <is>
          <t>Cora</t>
        </is>
      </c>
      <c r="U2562" t="inlineStr"/>
      <c r="V2562" t="inlineStr">
        <is>
          <t>Reembolso</t>
        </is>
      </c>
      <c r="W2562" t="inlineStr">
        <is>
          <t>Outros</t>
        </is>
      </c>
      <c r="X2562" t="inlineStr">
        <is>
          <t>Others</t>
        </is>
      </c>
      <c r="Y2562" t="inlineStr">
        <is>
          <t>Administrative Costs</t>
        </is>
      </c>
      <c r="Z2562" t="inlineStr">
        <is>
          <t>Administrative Costs</t>
        </is>
      </c>
      <c r="AA2562" t="inlineStr">
        <is>
          <t>Outros</t>
        </is>
      </c>
      <c r="AB2562" t="inlineStr"/>
      <c r="AC2562" t="inlineStr"/>
      <c r="AD2562" t="n">
        <v>0</v>
      </c>
      <c r="AE2562" t="n">
        <v>0</v>
      </c>
    </row>
    <row r="2563">
      <c r="A2563" t="inlineStr">
        <is>
          <t>4612</t>
        </is>
      </c>
      <c r="B2563" s="115" t="n">
        <v>44722</v>
      </c>
      <c r="C2563" s="115" t="n">
        <v>44722</v>
      </c>
      <c r="D2563" t="n">
        <v>-24.99</v>
      </c>
      <c r="E2563" t="n">
        <v>-24.99</v>
      </c>
      <c r="F2563" t="inlineStr">
        <is>
          <t>BRL</t>
        </is>
      </c>
      <c r="G2563" t="n">
        <v>1</v>
      </c>
      <c r="H2563" t="n">
        <v>-24.99</v>
      </c>
      <c r="I2563" t="n">
        <v>-24.99</v>
      </c>
      <c r="J2563" t="n">
        <v>1</v>
      </c>
      <c r="K2563" t="inlineStr"/>
      <c r="L2563" t="inlineStr">
        <is>
          <t>Lumx Studios S/A</t>
        </is>
      </c>
      <c r="M2563" t="inlineStr">
        <is>
          <t>Alan Lopes de Barros</t>
        </is>
      </c>
      <c r="N2563" t="n">
        <v>100</v>
      </c>
      <c r="O2563" t="inlineStr"/>
      <c r="P2563" t="inlineStr">
        <is>
          <t>Alan Lopes de Barros</t>
        </is>
      </c>
      <c r="Q2563" t="inlineStr"/>
      <c r="R2563" t="inlineStr">
        <is>
          <t>Reembolso</t>
        </is>
      </c>
      <c r="S2563" t="inlineStr"/>
      <c r="T2563" t="inlineStr">
        <is>
          <t>Cora</t>
        </is>
      </c>
      <c r="U2563" t="inlineStr"/>
      <c r="V2563" t="inlineStr">
        <is>
          <t>Reembolso</t>
        </is>
      </c>
      <c r="W2563" t="inlineStr">
        <is>
          <t>Outros</t>
        </is>
      </c>
      <c r="X2563" t="inlineStr">
        <is>
          <t>Others</t>
        </is>
      </c>
      <c r="Y2563" t="inlineStr">
        <is>
          <t>Administrative Costs</t>
        </is>
      </c>
      <c r="Z2563" t="inlineStr">
        <is>
          <t>Administrative Costs</t>
        </is>
      </c>
      <c r="AA2563" t="inlineStr">
        <is>
          <t>Outros</t>
        </is>
      </c>
      <c r="AB2563" t="inlineStr"/>
      <c r="AC2563" t="inlineStr"/>
      <c r="AD2563" t="n">
        <v>0</v>
      </c>
      <c r="AE2563" t="n">
        <v>0</v>
      </c>
    </row>
    <row r="2564">
      <c r="A2564" t="inlineStr">
        <is>
          <t>4613</t>
        </is>
      </c>
      <c r="B2564" s="115" t="n">
        <v>44722</v>
      </c>
      <c r="C2564" s="115" t="n">
        <v>44722</v>
      </c>
      <c r="D2564" t="n">
        <v>-165</v>
      </c>
      <c r="E2564" t="n">
        <v>-165</v>
      </c>
      <c r="F2564" t="inlineStr">
        <is>
          <t>BRL</t>
        </is>
      </c>
      <c r="G2564" t="n">
        <v>1</v>
      </c>
      <c r="H2564" t="n">
        <v>-165</v>
      </c>
      <c r="I2564" t="n">
        <v>-165</v>
      </c>
      <c r="J2564" t="n">
        <v>1</v>
      </c>
      <c r="K2564" t="inlineStr"/>
      <c r="L2564" t="inlineStr">
        <is>
          <t>Lumx Studios S/A</t>
        </is>
      </c>
      <c r="M2564" t="inlineStr">
        <is>
          <t>Raphael Costa Gaspar</t>
        </is>
      </c>
      <c r="N2564" t="n">
        <v>100</v>
      </c>
      <c r="O2564" t="inlineStr"/>
      <c r="P2564" t="inlineStr">
        <is>
          <t>Raphael Costa Gaspar</t>
        </is>
      </c>
      <c r="Q2564" t="inlineStr"/>
      <c r="R2564" t="inlineStr">
        <is>
          <t>Obra</t>
        </is>
      </c>
      <c r="S2564" t="inlineStr"/>
      <c r="T2564" t="inlineStr">
        <is>
          <t>Cora</t>
        </is>
      </c>
      <c r="U2564" t="inlineStr"/>
      <c r="V2564" t="inlineStr">
        <is>
          <t>Reforma</t>
        </is>
      </c>
      <c r="W2564" t="inlineStr">
        <is>
          <t>Obras</t>
        </is>
      </c>
      <c r="X2564" t="inlineStr">
        <is>
          <t>Office</t>
        </is>
      </c>
      <c r="Y2564" t="inlineStr">
        <is>
          <t>Administrative Costs</t>
        </is>
      </c>
      <c r="Z2564" t="inlineStr">
        <is>
          <t>Administrative Costs</t>
        </is>
      </c>
      <c r="AA2564" t="inlineStr">
        <is>
          <t>Escritório</t>
        </is>
      </c>
      <c r="AB2564" t="inlineStr"/>
      <c r="AC2564" t="inlineStr"/>
      <c r="AD2564" t="n">
        <v>0</v>
      </c>
      <c r="AE2564" t="n">
        <v>0</v>
      </c>
    </row>
    <row r="2565">
      <c r="A2565" t="inlineStr">
        <is>
          <t>4614</t>
        </is>
      </c>
      <c r="B2565" s="115" t="n">
        <v>44722</v>
      </c>
      <c r="C2565" s="115" t="n">
        <v>44722</v>
      </c>
      <c r="D2565" t="n">
        <v>-750</v>
      </c>
      <c r="E2565" t="n">
        <v>-750</v>
      </c>
      <c r="F2565" t="inlineStr">
        <is>
          <t>BRL</t>
        </is>
      </c>
      <c r="G2565" t="n">
        <v>1</v>
      </c>
      <c r="H2565" t="n">
        <v>-750</v>
      </c>
      <c r="I2565" t="n">
        <v>-750</v>
      </c>
      <c r="J2565" t="n">
        <v>1</v>
      </c>
      <c r="K2565" t="inlineStr"/>
      <c r="L2565" t="inlineStr">
        <is>
          <t>Lumx Studios S/A</t>
        </is>
      </c>
      <c r="M2565" t="inlineStr">
        <is>
          <t>Michel Ruthenberg Goldberg</t>
        </is>
      </c>
      <c r="N2565" t="n">
        <v>100</v>
      </c>
      <c r="O2565" t="inlineStr">
        <is>
          <t>Financeiro</t>
        </is>
      </c>
      <c r="P2565" t="inlineStr">
        <is>
          <t>Michel Ruthenberg Goldberg</t>
        </is>
      </c>
      <c r="Q2565" t="inlineStr"/>
      <c r="R2565" t="inlineStr">
        <is>
          <t>Reembolso</t>
        </is>
      </c>
      <c r="S2565" t="inlineStr"/>
      <c r="T2565" t="inlineStr">
        <is>
          <t>Cora</t>
        </is>
      </c>
      <c r="U2565" t="inlineStr"/>
      <c r="V2565" t="inlineStr">
        <is>
          <t>Reembolso</t>
        </is>
      </c>
      <c r="W2565" t="inlineStr">
        <is>
          <t>Outros</t>
        </is>
      </c>
      <c r="X2565" t="inlineStr">
        <is>
          <t>Others</t>
        </is>
      </c>
      <c r="Y2565" t="inlineStr">
        <is>
          <t>Administrative Costs</t>
        </is>
      </c>
      <c r="Z2565" t="inlineStr">
        <is>
          <t>Administrative Costs</t>
        </is>
      </c>
      <c r="AA2565" t="inlineStr">
        <is>
          <t>Outros</t>
        </is>
      </c>
      <c r="AB2565" t="inlineStr"/>
      <c r="AC2565" t="inlineStr"/>
      <c r="AD2565" t="n">
        <v>0</v>
      </c>
      <c r="AE2565" t="n">
        <v>0</v>
      </c>
    </row>
    <row r="2566">
      <c r="A2566" t="inlineStr">
        <is>
          <t>4615</t>
        </is>
      </c>
      <c r="B2566" s="115" t="n">
        <v>44720</v>
      </c>
      <c r="C2566" s="115" t="n">
        <v>44720</v>
      </c>
      <c r="D2566" t="n">
        <v>-26</v>
      </c>
      <c r="E2566" t="n">
        <v>-26</v>
      </c>
      <c r="F2566" t="inlineStr">
        <is>
          <t>BRL</t>
        </is>
      </c>
      <c r="G2566" t="n">
        <v>1</v>
      </c>
      <c r="H2566" t="n">
        <v>-26</v>
      </c>
      <c r="I2566" t="n">
        <v>-26</v>
      </c>
      <c r="J2566" t="n">
        <v>1</v>
      </c>
      <c r="K2566" t="inlineStr"/>
      <c r="L2566" t="inlineStr">
        <is>
          <t>Lumx Studios S/A</t>
        </is>
      </c>
      <c r="M2566" t="inlineStr">
        <is>
          <t>Makers Manufatura Ltda</t>
        </is>
      </c>
      <c r="N2566" t="n">
        <v>100</v>
      </c>
      <c r="O2566" t="inlineStr"/>
      <c r="P2566" t="inlineStr">
        <is>
          <t>Makers Manufatura Ltda</t>
        </is>
      </c>
      <c r="Q2566" t="inlineStr"/>
      <c r="R2566" t="inlineStr">
        <is>
          <t>Elaboração de Letreiros</t>
        </is>
      </c>
      <c r="S2566" t="inlineStr"/>
      <c r="T2566" t="inlineStr">
        <is>
          <t>Cora</t>
        </is>
      </c>
      <c r="U2566" t="inlineStr"/>
      <c r="V2566" t="inlineStr">
        <is>
          <t>Reforma</t>
        </is>
      </c>
      <c r="W2566" t="inlineStr">
        <is>
          <t>Obras</t>
        </is>
      </c>
      <c r="X2566" t="inlineStr">
        <is>
          <t>Office</t>
        </is>
      </c>
      <c r="Y2566" t="inlineStr">
        <is>
          <t>Administrative Costs</t>
        </is>
      </c>
      <c r="Z2566" t="inlineStr">
        <is>
          <t>Administrative Costs</t>
        </is>
      </c>
      <c r="AA2566" t="inlineStr">
        <is>
          <t>Escritório</t>
        </is>
      </c>
      <c r="AB2566" t="inlineStr"/>
      <c r="AC2566" t="inlineStr"/>
      <c r="AD2566" t="n">
        <v>0</v>
      </c>
      <c r="AE2566" t="n">
        <v>0</v>
      </c>
    </row>
    <row r="2567">
      <c r="A2567" t="inlineStr">
        <is>
          <t>4616</t>
        </is>
      </c>
      <c r="B2567" s="115" t="n">
        <v>44720</v>
      </c>
      <c r="C2567" s="115" t="n">
        <v>44720</v>
      </c>
      <c r="D2567" t="n">
        <v>-315</v>
      </c>
      <c r="E2567" t="n">
        <v>-315</v>
      </c>
      <c r="F2567" t="inlineStr">
        <is>
          <t>BRL</t>
        </is>
      </c>
      <c r="G2567" t="n">
        <v>1</v>
      </c>
      <c r="H2567" t="n">
        <v>-315</v>
      </c>
      <c r="I2567" t="n">
        <v>-315</v>
      </c>
      <c r="J2567" t="n">
        <v>1</v>
      </c>
      <c r="K2567" t="inlineStr"/>
      <c r="L2567" t="inlineStr">
        <is>
          <t>Lumx Studios S/A</t>
        </is>
      </c>
      <c r="M2567" t="inlineStr">
        <is>
          <t>Makers Manufatura Ltda</t>
        </is>
      </c>
      <c r="N2567" t="n">
        <v>100</v>
      </c>
      <c r="O2567" t="inlineStr"/>
      <c r="P2567" t="inlineStr">
        <is>
          <t>Makers Manufatura Ltda</t>
        </is>
      </c>
      <c r="Q2567" t="inlineStr"/>
      <c r="R2567" t="inlineStr">
        <is>
          <t>Elaboração de Letreiros</t>
        </is>
      </c>
      <c r="S2567" t="inlineStr"/>
      <c r="T2567" t="inlineStr">
        <is>
          <t>Cora</t>
        </is>
      </c>
      <c r="U2567" t="inlineStr"/>
      <c r="V2567" t="inlineStr">
        <is>
          <t>Reforma</t>
        </is>
      </c>
      <c r="W2567" t="inlineStr">
        <is>
          <t>Obras</t>
        </is>
      </c>
      <c r="X2567" t="inlineStr">
        <is>
          <t>Office</t>
        </is>
      </c>
      <c r="Y2567" t="inlineStr">
        <is>
          <t>Administrative Costs</t>
        </is>
      </c>
      <c r="Z2567" t="inlineStr">
        <is>
          <t>Administrative Costs</t>
        </is>
      </c>
      <c r="AA2567" t="inlineStr">
        <is>
          <t>Escritório</t>
        </is>
      </c>
      <c r="AB2567" t="inlineStr"/>
      <c r="AC2567" t="inlineStr"/>
      <c r="AD2567" t="n">
        <v>0</v>
      </c>
      <c r="AE2567" t="n">
        <v>0</v>
      </c>
    </row>
    <row r="2568">
      <c r="A2568" t="inlineStr">
        <is>
          <t>4617</t>
        </is>
      </c>
      <c r="B2568" s="115" t="n">
        <v>44720</v>
      </c>
      <c r="C2568" s="115" t="n">
        <v>44720</v>
      </c>
      <c r="D2568" t="n">
        <v>-1453.51</v>
      </c>
      <c r="E2568" t="n">
        <v>-1453.51</v>
      </c>
      <c r="F2568" t="inlineStr">
        <is>
          <t>BRL</t>
        </is>
      </c>
      <c r="G2568" t="n">
        <v>1</v>
      </c>
      <c r="H2568" t="n">
        <v>-1453.51</v>
      </c>
      <c r="I2568" t="n">
        <v>-1453.51</v>
      </c>
      <c r="J2568" t="n">
        <v>1</v>
      </c>
      <c r="K2568" t="inlineStr"/>
      <c r="L2568" t="inlineStr">
        <is>
          <t>Lumx Studios S/A</t>
        </is>
      </c>
      <c r="M2568" t="inlineStr">
        <is>
          <t>Figma</t>
        </is>
      </c>
      <c r="N2568" t="n">
        <v>100</v>
      </c>
      <c r="O2568" t="inlineStr"/>
      <c r="P2568" t="inlineStr">
        <is>
          <t>Figma</t>
        </is>
      </c>
      <c r="Q2568" t="inlineStr"/>
      <c r="R2568" t="inlineStr">
        <is>
          <t>Software - Figma</t>
        </is>
      </c>
      <c r="S2568" t="inlineStr"/>
      <c r="T2568" t="inlineStr">
        <is>
          <t>Mercado Pago</t>
        </is>
      </c>
      <c r="U2568" t="inlineStr"/>
      <c r="V2568" t="inlineStr">
        <is>
          <t>Software - Figma</t>
        </is>
      </c>
      <c r="W2568" t="inlineStr">
        <is>
          <t>Software</t>
        </is>
      </c>
      <c r="X2568" t="inlineStr">
        <is>
          <t>Technology &amp; Infrastructure</t>
        </is>
      </c>
      <c r="Y2568" t="inlineStr">
        <is>
          <t>Technology &amp; Infrastructure</t>
        </is>
      </c>
      <c r="Z2568" t="inlineStr">
        <is>
          <t>Technology &amp; Infrastructure</t>
        </is>
      </c>
      <c r="AA2568" t="inlineStr">
        <is>
          <t>Software</t>
        </is>
      </c>
      <c r="AB2568" t="inlineStr"/>
      <c r="AC2568" t="inlineStr"/>
      <c r="AD2568" t="n">
        <v>0</v>
      </c>
      <c r="AE2568" t="n">
        <v>0</v>
      </c>
    </row>
    <row r="2569">
      <c r="A2569" t="inlineStr">
        <is>
          <t>4618</t>
        </is>
      </c>
      <c r="B2569" s="115" t="n">
        <v>44719</v>
      </c>
      <c r="C2569" s="115" t="n">
        <v>44719</v>
      </c>
      <c r="D2569" t="n">
        <v>-331.91</v>
      </c>
      <c r="E2569" t="n">
        <v>-331.91</v>
      </c>
      <c r="F2569" t="inlineStr">
        <is>
          <t>BRL</t>
        </is>
      </c>
      <c r="G2569" t="n">
        <v>1</v>
      </c>
      <c r="H2569" t="n">
        <v>-331.91</v>
      </c>
      <c r="I2569" t="n">
        <v>-331.91</v>
      </c>
      <c r="J2569" t="n">
        <v>1</v>
      </c>
      <c r="K2569" t="inlineStr"/>
      <c r="L2569" t="inlineStr">
        <is>
          <t>Lumx Studios S/A</t>
        </is>
      </c>
      <c r="M2569" t="inlineStr">
        <is>
          <t>Caio Diniz Bretas</t>
        </is>
      </c>
      <c r="N2569" t="n">
        <v>100</v>
      </c>
      <c r="O2569" t="inlineStr">
        <is>
          <t>Financeiro</t>
        </is>
      </c>
      <c r="P2569" t="inlineStr">
        <is>
          <t>Caio Diniz Bretas</t>
        </is>
      </c>
      <c r="Q2569" t="inlineStr"/>
      <c r="R2569" t="inlineStr">
        <is>
          <t>Toalhas, Gancho P/Toalha, Cafeteira, Lixeira</t>
        </is>
      </c>
      <c r="S2569" t="inlineStr"/>
      <c r="T2569" t="inlineStr">
        <is>
          <t>Cora</t>
        </is>
      </c>
      <c r="U2569" t="inlineStr"/>
      <c r="V2569" t="inlineStr">
        <is>
          <t>Reembolso</t>
        </is>
      </c>
      <c r="W2569" t="inlineStr">
        <is>
          <t>Outros</t>
        </is>
      </c>
      <c r="X2569" t="inlineStr">
        <is>
          <t>Others</t>
        </is>
      </c>
      <c r="Y2569" t="inlineStr">
        <is>
          <t>Administrative Costs</t>
        </is>
      </c>
      <c r="Z2569" t="inlineStr">
        <is>
          <t>Administrative Costs</t>
        </is>
      </c>
      <c r="AA2569" t="inlineStr">
        <is>
          <t>Outros</t>
        </is>
      </c>
      <c r="AB2569" t="inlineStr"/>
      <c r="AC2569" t="inlineStr"/>
      <c r="AD2569" t="n">
        <v>0</v>
      </c>
      <c r="AE2569" t="n">
        <v>0</v>
      </c>
    </row>
    <row r="2570">
      <c r="A2570" t="inlineStr">
        <is>
          <t>4619</t>
        </is>
      </c>
      <c r="B2570" s="115" t="n">
        <v>44719</v>
      </c>
      <c r="C2570" s="115" t="n">
        <v>44719</v>
      </c>
      <c r="D2570" t="n">
        <v>-7788</v>
      </c>
      <c r="E2570" t="n">
        <v>-7788</v>
      </c>
      <c r="F2570" t="inlineStr">
        <is>
          <t>BRL</t>
        </is>
      </c>
      <c r="G2570" t="n">
        <v>1</v>
      </c>
      <c r="H2570" t="n">
        <v>-7788</v>
      </c>
      <c r="I2570" t="n">
        <v>-7788</v>
      </c>
      <c r="J2570" t="n">
        <v>1</v>
      </c>
      <c r="K2570" t="inlineStr"/>
      <c r="L2570" t="inlineStr">
        <is>
          <t>Lumx Studios S/A</t>
        </is>
      </c>
      <c r="M2570" t="inlineStr">
        <is>
          <t>Gabriel Polverelli Nogueira</t>
        </is>
      </c>
      <c r="N2570" t="n">
        <v>100</v>
      </c>
      <c r="O2570" t="inlineStr">
        <is>
          <t>Tecnologia</t>
        </is>
      </c>
      <c r="P2570" t="inlineStr">
        <is>
          <t>Gabriel Polverelli Nogueira</t>
        </is>
      </c>
      <c r="Q2570" t="inlineStr"/>
      <c r="R2570" t="inlineStr">
        <is>
          <t>Antecipação de Dividendos</t>
        </is>
      </c>
      <c r="S2570" t="inlineStr"/>
      <c r="T2570" t="inlineStr">
        <is>
          <t>Cora</t>
        </is>
      </c>
      <c r="U2570" t="inlineStr"/>
      <c r="V2570" t="inlineStr">
        <is>
          <t>Antecipação de Dividendo</t>
        </is>
      </c>
      <c r="W2570" t="inlineStr">
        <is>
          <t>Despesas com Pessoal</t>
        </is>
      </c>
      <c r="X2570" t="inlineStr">
        <is>
          <t>People</t>
        </is>
      </c>
      <c r="Y2570" t="inlineStr">
        <is>
          <t>People</t>
        </is>
      </c>
      <c r="Z2570" t="inlineStr">
        <is>
          <t>People</t>
        </is>
      </c>
      <c r="AA2570" t="inlineStr">
        <is>
          <t>Pessoal</t>
        </is>
      </c>
      <c r="AB2570" t="inlineStr"/>
      <c r="AC2570" t="inlineStr"/>
      <c r="AD2570" t="n">
        <v>0</v>
      </c>
      <c r="AE2570" t="n">
        <v>0</v>
      </c>
    </row>
    <row r="2571">
      <c r="A2571" t="inlineStr">
        <is>
          <t>4620</t>
        </is>
      </c>
      <c r="B2571" s="115" t="n">
        <v>44719</v>
      </c>
      <c r="C2571" s="115" t="n">
        <v>44719</v>
      </c>
      <c r="D2571" t="n">
        <v>-75</v>
      </c>
      <c r="E2571" t="n">
        <v>-75</v>
      </c>
      <c r="F2571" t="inlineStr">
        <is>
          <t>BRL</t>
        </is>
      </c>
      <c r="G2571" t="n">
        <v>1</v>
      </c>
      <c r="H2571" t="n">
        <v>-75</v>
      </c>
      <c r="I2571" t="n">
        <v>-75</v>
      </c>
      <c r="J2571" t="n">
        <v>1</v>
      </c>
      <c r="K2571" t="inlineStr"/>
      <c r="L2571" t="inlineStr">
        <is>
          <t>Lumx Studios S/A</t>
        </is>
      </c>
      <c r="M2571" t="inlineStr">
        <is>
          <t>Bling Brasil Tecnologia Ltda</t>
        </is>
      </c>
      <c r="N2571" t="n">
        <v>100</v>
      </c>
      <c r="O2571" t="inlineStr"/>
      <c r="P2571" t="inlineStr">
        <is>
          <t>Bling Brasil Tecnologia Ltda</t>
        </is>
      </c>
      <c r="Q2571" t="inlineStr"/>
      <c r="R2571" t="inlineStr">
        <is>
          <t>Software - Bling Erp</t>
        </is>
      </c>
      <c r="S2571" t="inlineStr"/>
      <c r="T2571" t="inlineStr">
        <is>
          <t>Mercado Pago</t>
        </is>
      </c>
      <c r="U2571" t="inlineStr"/>
      <c r="V2571" t="inlineStr">
        <is>
          <t>Software - Erp</t>
        </is>
      </c>
      <c r="W2571" t="inlineStr">
        <is>
          <t>Software</t>
        </is>
      </c>
      <c r="X2571" t="inlineStr">
        <is>
          <t>Technology &amp; Infrastructure</t>
        </is>
      </c>
      <c r="Y2571" t="inlineStr">
        <is>
          <t>Technology &amp; Infrastructure</t>
        </is>
      </c>
      <c r="Z2571" t="inlineStr">
        <is>
          <t>Technology &amp; Infrastructure</t>
        </is>
      </c>
      <c r="AA2571" t="inlineStr">
        <is>
          <t>Software</t>
        </is>
      </c>
      <c r="AB2571" t="inlineStr"/>
      <c r="AC2571" t="inlineStr"/>
      <c r="AD2571" t="n">
        <v>0</v>
      </c>
      <c r="AE2571" t="n">
        <v>0</v>
      </c>
    </row>
    <row r="2572">
      <c r="A2572" t="inlineStr">
        <is>
          <t>4621</t>
        </is>
      </c>
      <c r="B2572" s="115" t="n">
        <v>44719</v>
      </c>
      <c r="C2572" s="115" t="n">
        <v>44719</v>
      </c>
      <c r="D2572" t="n">
        <v>-458</v>
      </c>
      <c r="E2572" t="n">
        <v>-458</v>
      </c>
      <c r="F2572" t="inlineStr">
        <is>
          <t>BRL</t>
        </is>
      </c>
      <c r="G2572" t="n">
        <v>1</v>
      </c>
      <c r="H2572" t="n">
        <v>-458</v>
      </c>
      <c r="I2572" t="n">
        <v>-458</v>
      </c>
      <c r="J2572" t="n">
        <v>1</v>
      </c>
      <c r="K2572" t="inlineStr"/>
      <c r="L2572" t="inlineStr">
        <is>
          <t>Lumx Studios S/A</t>
        </is>
      </c>
      <c r="M2572" t="inlineStr">
        <is>
          <t>Michel Ruthenberg Goldberg</t>
        </is>
      </c>
      <c r="N2572" t="n">
        <v>100</v>
      </c>
      <c r="O2572" t="inlineStr">
        <is>
          <t>Financeiro</t>
        </is>
      </c>
      <c r="P2572" t="inlineStr">
        <is>
          <t>Michel Ruthenberg Goldberg</t>
        </is>
      </c>
      <c r="Q2572" t="inlineStr"/>
      <c r="R2572" t="inlineStr">
        <is>
          <t>Reembolso Taxas Jucerja</t>
        </is>
      </c>
      <c r="S2572" t="inlineStr"/>
      <c r="T2572" t="inlineStr">
        <is>
          <t>Cora</t>
        </is>
      </c>
      <c r="U2572" t="inlineStr"/>
      <c r="V2572" t="inlineStr">
        <is>
          <t>Propriedade Intelectual - Taxas</t>
        </is>
      </c>
      <c r="W2572" t="inlineStr">
        <is>
          <t>Propriedade Intelectual</t>
        </is>
      </c>
      <c r="X2572" t="inlineStr">
        <is>
          <t>Legal</t>
        </is>
      </c>
      <c r="Y2572" t="inlineStr">
        <is>
          <t>Operating Costs</t>
        </is>
      </c>
      <c r="Z2572" t="inlineStr">
        <is>
          <t>Operating Costs</t>
        </is>
      </c>
      <c r="AA2572" t="inlineStr">
        <is>
          <t>Jurídico</t>
        </is>
      </c>
      <c r="AB2572" t="inlineStr"/>
      <c r="AC2572" t="inlineStr"/>
      <c r="AD2572" t="n">
        <v>0</v>
      </c>
      <c r="AE2572" t="n">
        <v>0</v>
      </c>
    </row>
    <row r="2573">
      <c r="A2573" t="inlineStr">
        <is>
          <t>4622</t>
        </is>
      </c>
      <c r="B2573" s="115" t="n">
        <v>44719</v>
      </c>
      <c r="C2573" s="115" t="n">
        <v>44719</v>
      </c>
      <c r="D2573" t="n">
        <v>-9410.23</v>
      </c>
      <c r="E2573" t="n">
        <v>-9410.23</v>
      </c>
      <c r="F2573" t="inlineStr">
        <is>
          <t>BRL</t>
        </is>
      </c>
      <c r="G2573" t="n">
        <v>1</v>
      </c>
      <c r="H2573" t="n">
        <v>-9410.23</v>
      </c>
      <c r="I2573" t="n">
        <v>-9410.23</v>
      </c>
      <c r="J2573" t="n">
        <v>1</v>
      </c>
      <c r="K2573" t="inlineStr"/>
      <c r="L2573" t="inlineStr">
        <is>
          <t>Lumx Studios S/A</t>
        </is>
      </c>
      <c r="M2573" t="inlineStr">
        <is>
          <t>Lima &amp; Feigelson Sociedade de Advogados</t>
        </is>
      </c>
      <c r="N2573" t="n">
        <v>100</v>
      </c>
      <c r="O2573" t="inlineStr"/>
      <c r="P2573" t="inlineStr">
        <is>
          <t>Lima &amp; Feigelson Sociedade de Advogados</t>
        </is>
      </c>
      <c r="Q2573" t="inlineStr"/>
      <c r="R2573" t="inlineStr">
        <is>
          <t>Assessoria Jurídica Tributária (com Abatimento de Valores a Receber).</t>
        </is>
      </c>
      <c r="S2573" t="inlineStr"/>
      <c r="T2573" t="inlineStr">
        <is>
          <t>Cora</t>
        </is>
      </c>
      <c r="U2573" t="inlineStr"/>
      <c r="V2573" t="inlineStr">
        <is>
          <t>Corporate - Lima &amp; Feigelson</t>
        </is>
      </c>
      <c r="W2573" t="inlineStr">
        <is>
          <t>Corporate/Societário</t>
        </is>
      </c>
      <c r="X2573" t="inlineStr">
        <is>
          <t>Legal</t>
        </is>
      </c>
      <c r="Y2573" t="inlineStr">
        <is>
          <t>Operating Costs</t>
        </is>
      </c>
      <c r="Z2573" t="inlineStr">
        <is>
          <t>Operating Costs</t>
        </is>
      </c>
      <c r="AA2573" t="inlineStr">
        <is>
          <t>Jurídico</t>
        </is>
      </c>
      <c r="AB2573" t="inlineStr"/>
      <c r="AC2573" t="inlineStr"/>
      <c r="AD2573" t="n">
        <v>0</v>
      </c>
      <c r="AE2573" t="n">
        <v>0</v>
      </c>
    </row>
    <row r="2574">
      <c r="A2574" t="inlineStr">
        <is>
          <t>4623</t>
        </is>
      </c>
      <c r="B2574" s="115" t="n">
        <v>44719</v>
      </c>
      <c r="C2574" s="115" t="n">
        <v>44719</v>
      </c>
      <c r="D2574" t="n">
        <v>-41.25</v>
      </c>
      <c r="E2574" t="n">
        <v>-41.25</v>
      </c>
      <c r="F2574" t="inlineStr">
        <is>
          <t>BRL</t>
        </is>
      </c>
      <c r="G2574" t="n">
        <v>1</v>
      </c>
      <c r="H2574" t="n">
        <v>-41.25</v>
      </c>
      <c r="I2574" t="n">
        <v>-41.25</v>
      </c>
      <c r="J2574" t="n">
        <v>1</v>
      </c>
      <c r="K2574" t="inlineStr"/>
      <c r="L2574" t="inlineStr">
        <is>
          <t>Lumx Studios S/A</t>
        </is>
      </c>
      <c r="M2574" t="inlineStr">
        <is>
          <t>Bruno Leão Teixeira</t>
        </is>
      </c>
      <c r="N2574" t="n">
        <v>100</v>
      </c>
      <c r="O2574" t="inlineStr">
        <is>
          <t>Tecnologia</t>
        </is>
      </c>
      <c r="P2574" t="inlineStr">
        <is>
          <t>Bruno Leão Teixeira</t>
        </is>
      </c>
      <c r="Q2574" t="inlineStr"/>
      <c r="R2574" t="inlineStr">
        <is>
          <t>Reembolso</t>
        </is>
      </c>
      <c r="S2574" t="inlineStr"/>
      <c r="T2574" t="inlineStr">
        <is>
          <t>Cora</t>
        </is>
      </c>
      <c r="U2574" t="inlineStr"/>
      <c r="V2574" t="inlineStr">
        <is>
          <t>Reembolso</t>
        </is>
      </c>
      <c r="W2574" t="inlineStr">
        <is>
          <t>Outros</t>
        </is>
      </c>
      <c r="X2574" t="inlineStr">
        <is>
          <t>Others</t>
        </is>
      </c>
      <c r="Y2574" t="inlineStr">
        <is>
          <t>Administrative Costs</t>
        </is>
      </c>
      <c r="Z2574" t="inlineStr">
        <is>
          <t>Administrative Costs</t>
        </is>
      </c>
      <c r="AA2574" t="inlineStr">
        <is>
          <t>Outros</t>
        </is>
      </c>
      <c r="AB2574" t="inlineStr"/>
      <c r="AC2574" t="inlineStr"/>
      <c r="AD2574" t="n">
        <v>0</v>
      </c>
      <c r="AE2574" t="n">
        <v>0</v>
      </c>
    </row>
    <row r="2575">
      <c r="A2575" t="inlineStr">
        <is>
          <t>4624</t>
        </is>
      </c>
      <c r="B2575" s="115" t="n">
        <v>44719</v>
      </c>
      <c r="C2575" s="115" t="n">
        <v>44719</v>
      </c>
      <c r="D2575" t="n">
        <v>-25.48</v>
      </c>
      <c r="E2575" t="n">
        <v>-25.48</v>
      </c>
      <c r="F2575" t="inlineStr">
        <is>
          <t>BRL</t>
        </is>
      </c>
      <c r="G2575" t="n">
        <v>1</v>
      </c>
      <c r="H2575" t="n">
        <v>-25.48</v>
      </c>
      <c r="I2575" t="n">
        <v>-25.48</v>
      </c>
      <c r="J2575" t="n">
        <v>1</v>
      </c>
      <c r="K2575" t="inlineStr"/>
      <c r="L2575" t="inlineStr">
        <is>
          <t>Lumx Studios S/A</t>
        </is>
      </c>
      <c r="M2575" t="inlineStr">
        <is>
          <t>Calendly</t>
        </is>
      </c>
      <c r="N2575" t="n">
        <v>100</v>
      </c>
      <c r="O2575" t="inlineStr"/>
      <c r="P2575" t="inlineStr">
        <is>
          <t>Calendly</t>
        </is>
      </c>
      <c r="Q2575" t="inlineStr"/>
      <c r="R2575" t="inlineStr">
        <is>
          <t>Software - Calendly</t>
        </is>
      </c>
      <c r="S2575" t="inlineStr"/>
      <c r="T2575" t="inlineStr">
        <is>
          <t>Mercado Pago</t>
        </is>
      </c>
      <c r="U2575" t="inlineStr"/>
      <c r="V2575" t="inlineStr">
        <is>
          <t>Software - Calendly</t>
        </is>
      </c>
      <c r="W2575" t="inlineStr">
        <is>
          <t>Software</t>
        </is>
      </c>
      <c r="X2575" t="inlineStr">
        <is>
          <t>Technology &amp; Infrastructure</t>
        </is>
      </c>
      <c r="Y2575" t="inlineStr">
        <is>
          <t>Technology &amp; Infrastructure</t>
        </is>
      </c>
      <c r="Z2575" t="inlineStr">
        <is>
          <t>Technology &amp; Infrastructure</t>
        </is>
      </c>
      <c r="AA2575" t="inlineStr">
        <is>
          <t>Software</t>
        </is>
      </c>
      <c r="AB2575" t="inlineStr"/>
      <c r="AC2575" t="inlineStr"/>
      <c r="AD2575" t="n">
        <v>0</v>
      </c>
      <c r="AE2575" t="n">
        <v>0</v>
      </c>
    </row>
    <row r="2576">
      <c r="A2576" t="inlineStr">
        <is>
          <t>4625</t>
        </is>
      </c>
      <c r="B2576" s="115" t="n">
        <v>44719</v>
      </c>
      <c r="C2576" s="115" t="n">
        <v>44719</v>
      </c>
      <c r="D2576" t="n">
        <v>-458</v>
      </c>
      <c r="E2576" t="n">
        <v>-458</v>
      </c>
      <c r="F2576" t="inlineStr">
        <is>
          <t>BRL</t>
        </is>
      </c>
      <c r="G2576" t="n">
        <v>1</v>
      </c>
      <c r="H2576" t="n">
        <v>-458</v>
      </c>
      <c r="I2576" t="n">
        <v>-458</v>
      </c>
      <c r="J2576" t="n">
        <v>1</v>
      </c>
      <c r="K2576" t="inlineStr"/>
      <c r="L2576" t="inlineStr">
        <is>
          <t>Lumx Studios S/A</t>
        </is>
      </c>
      <c r="M2576" t="inlineStr">
        <is>
          <t>Michel Ruthenberg Goldberg</t>
        </is>
      </c>
      <c r="N2576" t="n">
        <v>100</v>
      </c>
      <c r="O2576" t="inlineStr">
        <is>
          <t>Financeiro</t>
        </is>
      </c>
      <c r="P2576" t="inlineStr">
        <is>
          <t>Michel Ruthenberg Goldberg</t>
        </is>
      </c>
      <c r="Q2576" t="inlineStr"/>
      <c r="R2576" t="inlineStr">
        <is>
          <t>Reembolso Taxas Jucerja</t>
        </is>
      </c>
      <c r="S2576" t="inlineStr"/>
      <c r="T2576" t="inlineStr">
        <is>
          <t>Cora</t>
        </is>
      </c>
      <c r="U2576" t="inlineStr"/>
      <c r="V2576" t="inlineStr">
        <is>
          <t>Propriedade Intelectual - Taxas</t>
        </is>
      </c>
      <c r="W2576" t="inlineStr">
        <is>
          <t>Propriedade Intelectual</t>
        </is>
      </c>
      <c r="X2576" t="inlineStr">
        <is>
          <t>Legal</t>
        </is>
      </c>
      <c r="Y2576" t="inlineStr">
        <is>
          <t>Operating Costs</t>
        </is>
      </c>
      <c r="Z2576" t="inlineStr">
        <is>
          <t>Operating Costs</t>
        </is>
      </c>
      <c r="AA2576" t="inlineStr">
        <is>
          <t>Jurídico</t>
        </is>
      </c>
      <c r="AB2576" t="inlineStr"/>
      <c r="AC2576" t="inlineStr"/>
      <c r="AD2576" t="n">
        <v>0</v>
      </c>
      <c r="AE2576" t="n">
        <v>0</v>
      </c>
    </row>
    <row r="2577">
      <c r="A2577" t="inlineStr">
        <is>
          <t>4626</t>
        </is>
      </c>
      <c r="B2577" s="115" t="n">
        <v>44718</v>
      </c>
      <c r="C2577" s="115" t="n">
        <v>44718</v>
      </c>
      <c r="D2577" t="n">
        <v>-4000</v>
      </c>
      <c r="E2577" t="n">
        <v>-4000</v>
      </c>
      <c r="F2577" t="inlineStr">
        <is>
          <t>BRL</t>
        </is>
      </c>
      <c r="G2577" t="n">
        <v>1</v>
      </c>
      <c r="H2577" t="n">
        <v>-4000</v>
      </c>
      <c r="I2577" t="n">
        <v>-4000</v>
      </c>
      <c r="J2577" t="n">
        <v>1</v>
      </c>
      <c r="K2577" t="inlineStr"/>
      <c r="L2577" t="inlineStr">
        <is>
          <t>Lumx Studios S/A</t>
        </is>
      </c>
      <c r="M2577" t="inlineStr">
        <is>
          <t>Gabriela Leão Teixeira</t>
        </is>
      </c>
      <c r="N2577" t="n">
        <v>100</v>
      </c>
      <c r="O2577" t="inlineStr"/>
      <c r="P2577" t="inlineStr">
        <is>
          <t>Gabriela Leão Teixeira</t>
        </is>
      </c>
      <c r="Q2577" t="inlineStr"/>
      <c r="R2577" t="inlineStr">
        <is>
          <t>Prestações de Serviço</t>
        </is>
      </c>
      <c r="S2577" t="inlineStr"/>
      <c r="T2577" t="inlineStr">
        <is>
          <t>Cora</t>
        </is>
      </c>
      <c r="U2577" t="inlineStr"/>
      <c r="V2577" t="inlineStr">
        <is>
          <t>Prestação de Serviços</t>
        </is>
      </c>
      <c r="W2577" t="inlineStr">
        <is>
          <t>Despesas com Pessoal</t>
        </is>
      </c>
      <c r="X2577" t="inlineStr">
        <is>
          <t>People</t>
        </is>
      </c>
      <c r="Y2577" t="inlineStr">
        <is>
          <t>People</t>
        </is>
      </c>
      <c r="Z2577" t="inlineStr">
        <is>
          <t>People</t>
        </is>
      </c>
      <c r="AA2577" t="inlineStr">
        <is>
          <t>Pessoal</t>
        </is>
      </c>
      <c r="AB2577" t="inlineStr"/>
      <c r="AC2577" t="inlineStr"/>
      <c r="AD2577" t="n">
        <v>0</v>
      </c>
      <c r="AE2577" t="n">
        <v>0</v>
      </c>
    </row>
    <row r="2578">
      <c r="A2578" t="inlineStr">
        <is>
          <t>4627</t>
        </is>
      </c>
      <c r="B2578" s="115" t="n">
        <v>44718</v>
      </c>
      <c r="C2578" s="115" t="n">
        <v>44718</v>
      </c>
      <c r="D2578" t="n">
        <v>-1500</v>
      </c>
      <c r="E2578" t="n">
        <v>-1500</v>
      </c>
      <c r="F2578" t="inlineStr">
        <is>
          <t>BRL</t>
        </is>
      </c>
      <c r="G2578" t="n">
        <v>1</v>
      </c>
      <c r="H2578" t="n">
        <v>-1500</v>
      </c>
      <c r="I2578" t="n">
        <v>-1500</v>
      </c>
      <c r="J2578" t="n">
        <v>1</v>
      </c>
      <c r="K2578" t="inlineStr"/>
      <c r="L2578" t="inlineStr">
        <is>
          <t>Lumx Studios S/A</t>
        </is>
      </c>
      <c r="M2578" t="inlineStr">
        <is>
          <t>Caio Diniz Bretas</t>
        </is>
      </c>
      <c r="N2578" t="n">
        <v>100</v>
      </c>
      <c r="O2578" t="inlineStr">
        <is>
          <t>Financeiro</t>
        </is>
      </c>
      <c r="P2578" t="inlineStr">
        <is>
          <t>Caio Diniz Bretas</t>
        </is>
      </c>
      <c r="Q2578" t="inlineStr"/>
      <c r="R2578" t="inlineStr">
        <is>
          <t>Bolsa Auxílio Estágio</t>
        </is>
      </c>
      <c r="S2578" t="inlineStr"/>
      <c r="T2578" t="inlineStr">
        <is>
          <t>Cora</t>
        </is>
      </c>
      <c r="U2578" t="inlineStr"/>
      <c r="V2578" t="inlineStr">
        <is>
          <t>Bolsa Auxílio Estágio</t>
        </is>
      </c>
      <c r="W2578" t="inlineStr">
        <is>
          <t>Despesas com Pessoal</t>
        </is>
      </c>
      <c r="X2578" t="inlineStr">
        <is>
          <t>People</t>
        </is>
      </c>
      <c r="Y2578" t="inlineStr">
        <is>
          <t>People</t>
        </is>
      </c>
      <c r="Z2578" t="inlineStr">
        <is>
          <t>People</t>
        </is>
      </c>
      <c r="AA2578" t="inlineStr">
        <is>
          <t>Pessoal</t>
        </is>
      </c>
      <c r="AB2578" t="inlineStr"/>
      <c r="AC2578" t="inlineStr"/>
      <c r="AD2578" t="n">
        <v>0</v>
      </c>
      <c r="AE2578" t="n">
        <v>0</v>
      </c>
    </row>
    <row r="2579">
      <c r="A2579" t="inlineStr">
        <is>
          <t>4628</t>
        </is>
      </c>
      <c r="B2579" s="115" t="n">
        <v>44718</v>
      </c>
      <c r="C2579" s="115" t="n">
        <v>44718</v>
      </c>
      <c r="D2579" t="n">
        <v>-7788</v>
      </c>
      <c r="E2579" t="n">
        <v>-7788</v>
      </c>
      <c r="F2579" t="inlineStr">
        <is>
          <t>BRL</t>
        </is>
      </c>
      <c r="G2579" t="n">
        <v>1</v>
      </c>
      <c r="H2579" t="n">
        <v>-7788</v>
      </c>
      <c r="I2579" t="n">
        <v>-7788</v>
      </c>
      <c r="J2579" t="n">
        <v>1</v>
      </c>
      <c r="K2579" t="inlineStr"/>
      <c r="L2579" t="inlineStr">
        <is>
          <t>Lumx Studios S/A</t>
        </is>
      </c>
      <c r="M2579" t="inlineStr">
        <is>
          <t>Caio Barbosa Zacarias</t>
        </is>
      </c>
      <c r="N2579" t="n">
        <v>100</v>
      </c>
      <c r="O2579" t="inlineStr">
        <is>
          <t>Comercial</t>
        </is>
      </c>
      <c r="P2579" t="inlineStr">
        <is>
          <t>Caio Barbosa Zacarias</t>
        </is>
      </c>
      <c r="Q2579" t="inlineStr"/>
      <c r="R2579" t="inlineStr">
        <is>
          <t>Antecipação de Dividendos</t>
        </is>
      </c>
      <c r="S2579" t="inlineStr"/>
      <c r="T2579" t="inlineStr">
        <is>
          <t>Cora</t>
        </is>
      </c>
      <c r="U2579" t="inlineStr"/>
      <c r="V2579" t="inlineStr">
        <is>
          <t>Antecipação de Dividendo</t>
        </is>
      </c>
      <c r="W2579" t="inlineStr">
        <is>
          <t>Despesas com Pessoal</t>
        </is>
      </c>
      <c r="X2579" t="inlineStr">
        <is>
          <t>People</t>
        </is>
      </c>
      <c r="Y2579" t="inlineStr">
        <is>
          <t>People</t>
        </is>
      </c>
      <c r="Z2579" t="inlineStr">
        <is>
          <t>People</t>
        </is>
      </c>
      <c r="AA2579" t="inlineStr">
        <is>
          <t>Pessoal</t>
        </is>
      </c>
      <c r="AB2579" t="inlineStr"/>
      <c r="AC2579" t="inlineStr"/>
      <c r="AD2579" t="n">
        <v>0</v>
      </c>
      <c r="AE2579" t="n">
        <v>0</v>
      </c>
    </row>
    <row r="2580">
      <c r="A2580" t="inlineStr">
        <is>
          <t>4629</t>
        </is>
      </c>
      <c r="B2580" s="115" t="n">
        <v>44718</v>
      </c>
      <c r="C2580" s="115" t="n">
        <v>44718</v>
      </c>
      <c r="D2580" t="n">
        <v>-3145.16</v>
      </c>
      <c r="E2580" t="n">
        <v>-3145.16</v>
      </c>
      <c r="F2580" t="inlineStr">
        <is>
          <t>BRL</t>
        </is>
      </c>
      <c r="G2580" t="n">
        <v>1</v>
      </c>
      <c r="H2580" t="n">
        <v>-3145.16</v>
      </c>
      <c r="I2580" t="n">
        <v>-3145.16</v>
      </c>
      <c r="J2580" t="n">
        <v>1</v>
      </c>
      <c r="K2580" t="inlineStr"/>
      <c r="L2580" t="inlineStr">
        <is>
          <t>Lumx Studios S/A</t>
        </is>
      </c>
      <c r="M2580" t="inlineStr">
        <is>
          <t>Luis Guilherme Tillier</t>
        </is>
      </c>
      <c r="N2580" t="n">
        <v>100</v>
      </c>
      <c r="O2580" t="inlineStr">
        <is>
          <t>Comercial</t>
        </is>
      </c>
      <c r="P2580" t="inlineStr">
        <is>
          <t>Luis Guilherme Tillier</t>
        </is>
      </c>
      <c r="Q2580" t="inlineStr"/>
      <c r="R2580" t="inlineStr">
        <is>
          <t>Prestações de Serviço</t>
        </is>
      </c>
      <c r="S2580" t="inlineStr"/>
      <c r="T2580" t="inlineStr">
        <is>
          <t>Cora</t>
        </is>
      </c>
      <c r="U2580" t="inlineStr"/>
      <c r="V2580" t="inlineStr">
        <is>
          <t>Prestação de Serviços</t>
        </is>
      </c>
      <c r="W2580" t="inlineStr">
        <is>
          <t>Despesas com Pessoal</t>
        </is>
      </c>
      <c r="X2580" t="inlineStr">
        <is>
          <t>People</t>
        </is>
      </c>
      <c r="Y2580" t="inlineStr">
        <is>
          <t>People</t>
        </is>
      </c>
      <c r="Z2580" t="inlineStr">
        <is>
          <t>People</t>
        </is>
      </c>
      <c r="AA2580" t="inlineStr">
        <is>
          <t>Pessoal</t>
        </is>
      </c>
      <c r="AB2580" t="inlineStr"/>
      <c r="AC2580" t="inlineStr"/>
      <c r="AD2580" t="n">
        <v>0</v>
      </c>
      <c r="AE2580" t="n">
        <v>0</v>
      </c>
    </row>
    <row r="2581">
      <c r="A2581" t="inlineStr">
        <is>
          <t>4630</t>
        </is>
      </c>
      <c r="B2581" s="115" t="n">
        <v>44718</v>
      </c>
      <c r="C2581" s="115" t="n">
        <v>44718</v>
      </c>
      <c r="D2581" t="n">
        <v>-2000</v>
      </c>
      <c r="E2581" t="n">
        <v>-2000</v>
      </c>
      <c r="F2581" t="inlineStr">
        <is>
          <t>BRL</t>
        </is>
      </c>
      <c r="G2581" t="n">
        <v>1</v>
      </c>
      <c r="H2581" t="n">
        <v>-2000</v>
      </c>
      <c r="I2581" t="n">
        <v>-2000</v>
      </c>
      <c r="J2581" t="n">
        <v>1</v>
      </c>
      <c r="K2581" t="inlineStr"/>
      <c r="L2581" t="inlineStr">
        <is>
          <t>Lumx Studios S/A</t>
        </is>
      </c>
      <c r="M2581" t="inlineStr">
        <is>
          <t>Lucas dos Santos Reis</t>
        </is>
      </c>
      <c r="N2581" t="n">
        <v>100</v>
      </c>
      <c r="O2581" t="inlineStr">
        <is>
          <t>Tecnologia</t>
        </is>
      </c>
      <c r="P2581" t="inlineStr">
        <is>
          <t>Lucas dos Santos Reis</t>
        </is>
      </c>
      <c r="Q2581" t="inlineStr"/>
      <c r="R2581" t="inlineStr">
        <is>
          <t>Prestações de Serviço</t>
        </is>
      </c>
      <c r="S2581" t="inlineStr"/>
      <c r="T2581" t="inlineStr">
        <is>
          <t>Cora</t>
        </is>
      </c>
      <c r="U2581" t="inlineStr"/>
      <c r="V2581" t="inlineStr">
        <is>
          <t>Prestação de Serviços</t>
        </is>
      </c>
      <c r="W2581" t="inlineStr">
        <is>
          <t>Despesas com Pessoal</t>
        </is>
      </c>
      <c r="X2581" t="inlineStr">
        <is>
          <t>People</t>
        </is>
      </c>
      <c r="Y2581" t="inlineStr">
        <is>
          <t>People</t>
        </is>
      </c>
      <c r="Z2581" t="inlineStr">
        <is>
          <t>People</t>
        </is>
      </c>
      <c r="AA2581" t="inlineStr">
        <is>
          <t>Pessoal</t>
        </is>
      </c>
      <c r="AB2581" t="inlineStr"/>
      <c r="AC2581" t="inlineStr"/>
      <c r="AD2581" t="n">
        <v>0</v>
      </c>
      <c r="AE2581" t="n">
        <v>0</v>
      </c>
    </row>
    <row r="2582">
      <c r="A2582" t="inlineStr">
        <is>
          <t>4631</t>
        </is>
      </c>
      <c r="B2582" s="115" t="n">
        <v>44718</v>
      </c>
      <c r="C2582" s="115" t="n">
        <v>44718</v>
      </c>
      <c r="D2582" t="n">
        <v>-6000</v>
      </c>
      <c r="E2582" t="n">
        <v>-6000</v>
      </c>
      <c r="F2582" t="inlineStr">
        <is>
          <t>BRL</t>
        </is>
      </c>
      <c r="G2582" t="n">
        <v>1</v>
      </c>
      <c r="H2582" t="n">
        <v>-6000</v>
      </c>
      <c r="I2582" t="n">
        <v>-6000</v>
      </c>
      <c r="J2582" t="n">
        <v>1</v>
      </c>
      <c r="K2582" t="inlineStr"/>
      <c r="L2582" t="inlineStr">
        <is>
          <t>Lumx Studios S/A</t>
        </is>
      </c>
      <c r="M2582" t="inlineStr">
        <is>
          <t>Menachem Mendel Yaacov Aboutboul</t>
        </is>
      </c>
      <c r="N2582" t="n">
        <v>100</v>
      </c>
      <c r="O2582" t="inlineStr">
        <is>
          <t>Comercial</t>
        </is>
      </c>
      <c r="P2582" t="inlineStr">
        <is>
          <t>Menachem Mendel Yaacov Aboutboul</t>
        </is>
      </c>
      <c r="Q2582" t="inlineStr"/>
      <c r="R2582" t="inlineStr">
        <is>
          <t>Prestações de Serviço</t>
        </is>
      </c>
      <c r="S2582" t="inlineStr"/>
      <c r="T2582" t="inlineStr">
        <is>
          <t>Cora</t>
        </is>
      </c>
      <c r="U2582" t="inlineStr"/>
      <c r="V2582" t="inlineStr">
        <is>
          <t>Prestação de Serviços</t>
        </is>
      </c>
      <c r="W2582" t="inlineStr">
        <is>
          <t>Despesas com Pessoal</t>
        </is>
      </c>
      <c r="X2582" t="inlineStr">
        <is>
          <t>People</t>
        </is>
      </c>
      <c r="Y2582" t="inlineStr">
        <is>
          <t>People</t>
        </is>
      </c>
      <c r="Z2582" t="inlineStr">
        <is>
          <t>People</t>
        </is>
      </c>
      <c r="AA2582" t="inlineStr">
        <is>
          <t>Pessoal</t>
        </is>
      </c>
      <c r="AB2582" t="inlineStr"/>
      <c r="AC2582" t="inlineStr"/>
      <c r="AD2582" t="n">
        <v>0</v>
      </c>
      <c r="AE2582" t="n">
        <v>0</v>
      </c>
    </row>
    <row r="2583">
      <c r="A2583" t="inlineStr">
        <is>
          <t>4632</t>
        </is>
      </c>
      <c r="B2583" s="115" t="n">
        <v>44718</v>
      </c>
      <c r="C2583" s="115" t="n">
        <v>44718</v>
      </c>
      <c r="D2583" t="n">
        <v>-6000</v>
      </c>
      <c r="E2583" t="n">
        <v>-6000</v>
      </c>
      <c r="F2583" t="inlineStr">
        <is>
          <t>BRL</t>
        </is>
      </c>
      <c r="G2583" t="n">
        <v>1</v>
      </c>
      <c r="H2583" t="n">
        <v>-6000</v>
      </c>
      <c r="I2583" t="n">
        <v>-6000</v>
      </c>
      <c r="J2583" t="n">
        <v>1</v>
      </c>
      <c r="K2583" t="inlineStr"/>
      <c r="L2583" t="inlineStr">
        <is>
          <t>Lumx Studios S/A</t>
        </is>
      </c>
      <c r="M2583" t="inlineStr">
        <is>
          <t>Hercílio Helton e Silva Junior</t>
        </is>
      </c>
      <c r="N2583" t="n">
        <v>100</v>
      </c>
      <c r="O2583" t="inlineStr">
        <is>
          <t>Operações</t>
        </is>
      </c>
      <c r="P2583" t="inlineStr">
        <is>
          <t>Hercílio Helton e Silva Junior</t>
        </is>
      </c>
      <c r="Q2583" t="inlineStr"/>
      <c r="R2583" t="inlineStr">
        <is>
          <t>Prestações de Serviço</t>
        </is>
      </c>
      <c r="S2583" t="inlineStr"/>
      <c r="T2583" t="inlineStr">
        <is>
          <t>Cora</t>
        </is>
      </c>
      <c r="U2583" t="inlineStr"/>
      <c r="V2583" t="inlineStr">
        <is>
          <t>Prestação de Serviços</t>
        </is>
      </c>
      <c r="W2583" t="inlineStr">
        <is>
          <t>Despesas com Pessoal</t>
        </is>
      </c>
      <c r="X2583" t="inlineStr">
        <is>
          <t>People</t>
        </is>
      </c>
      <c r="Y2583" t="inlineStr">
        <is>
          <t>People</t>
        </is>
      </c>
      <c r="Z2583" t="inlineStr">
        <is>
          <t>People</t>
        </is>
      </c>
      <c r="AA2583" t="inlineStr">
        <is>
          <t>Pessoal</t>
        </is>
      </c>
      <c r="AB2583" t="inlineStr"/>
      <c r="AC2583" t="inlineStr"/>
      <c r="AD2583" t="n">
        <v>0</v>
      </c>
      <c r="AE2583" t="n">
        <v>0</v>
      </c>
    </row>
    <row r="2584">
      <c r="A2584" t="inlineStr">
        <is>
          <t>4633</t>
        </is>
      </c>
      <c r="B2584" s="115" t="n">
        <v>44718</v>
      </c>
      <c r="C2584" s="115" t="n">
        <v>44718</v>
      </c>
      <c r="D2584" t="n">
        <v>-3500</v>
      </c>
      <c r="E2584" t="n">
        <v>-3500</v>
      </c>
      <c r="F2584" t="inlineStr">
        <is>
          <t>BRL</t>
        </is>
      </c>
      <c r="G2584" t="n">
        <v>1</v>
      </c>
      <c r="H2584" t="n">
        <v>-3500</v>
      </c>
      <c r="I2584" t="n">
        <v>-3500</v>
      </c>
      <c r="J2584" t="n">
        <v>1</v>
      </c>
      <c r="K2584" t="inlineStr"/>
      <c r="L2584" t="inlineStr">
        <is>
          <t>Lumx Studios S/A</t>
        </is>
      </c>
      <c r="M2584" t="inlineStr">
        <is>
          <t>Gabriel Veras Lima</t>
        </is>
      </c>
      <c r="N2584" t="n">
        <v>100</v>
      </c>
      <c r="O2584" t="inlineStr"/>
      <c r="P2584" t="inlineStr">
        <is>
          <t>Gabriel Veras Lima</t>
        </is>
      </c>
      <c r="Q2584" t="inlineStr"/>
      <c r="R2584" t="inlineStr">
        <is>
          <t>Prestações de Serviço</t>
        </is>
      </c>
      <c r="S2584" t="inlineStr"/>
      <c r="T2584" t="inlineStr">
        <is>
          <t>Cora</t>
        </is>
      </c>
      <c r="U2584" t="inlineStr"/>
      <c r="V2584" t="inlineStr">
        <is>
          <t>Prestação de Serviços</t>
        </is>
      </c>
      <c r="W2584" t="inlineStr">
        <is>
          <t>Despesas com Pessoal</t>
        </is>
      </c>
      <c r="X2584" t="inlineStr">
        <is>
          <t>People</t>
        </is>
      </c>
      <c r="Y2584" t="inlineStr">
        <is>
          <t>People</t>
        </is>
      </c>
      <c r="Z2584" t="inlineStr">
        <is>
          <t>People</t>
        </is>
      </c>
      <c r="AA2584" t="inlineStr">
        <is>
          <t>Pessoal</t>
        </is>
      </c>
      <c r="AB2584" t="inlineStr"/>
      <c r="AC2584" t="inlineStr"/>
      <c r="AD2584" t="n">
        <v>0</v>
      </c>
      <c r="AE2584" t="n">
        <v>0</v>
      </c>
    </row>
    <row r="2585">
      <c r="A2585" t="inlineStr">
        <is>
          <t>4634</t>
        </is>
      </c>
      <c r="B2585" s="115" t="n">
        <v>44718</v>
      </c>
      <c r="C2585" s="115" t="n">
        <v>44718</v>
      </c>
      <c r="D2585" t="n">
        <v>-5500</v>
      </c>
      <c r="E2585" t="n">
        <v>-5500</v>
      </c>
      <c r="F2585" t="inlineStr">
        <is>
          <t>BRL</t>
        </is>
      </c>
      <c r="G2585" t="n">
        <v>1</v>
      </c>
      <c r="H2585" t="n">
        <v>-5500</v>
      </c>
      <c r="I2585" t="n">
        <v>-5500</v>
      </c>
      <c r="J2585" t="n">
        <v>1</v>
      </c>
      <c r="K2585" t="inlineStr"/>
      <c r="L2585" t="inlineStr">
        <is>
          <t>Lumx Studios S/A</t>
        </is>
      </c>
      <c r="M2585" t="inlineStr">
        <is>
          <t>Henrique Geraldo Pinheiro Monteverde</t>
        </is>
      </c>
      <c r="N2585" t="n">
        <v>100</v>
      </c>
      <c r="O2585" t="inlineStr"/>
      <c r="P2585" t="inlineStr">
        <is>
          <t>Henrique Geraldo Pinheiro Monteverde</t>
        </is>
      </c>
      <c r="Q2585" t="inlineStr"/>
      <c r="R2585" t="inlineStr">
        <is>
          <t>Prestações de Serviço</t>
        </is>
      </c>
      <c r="S2585" t="inlineStr"/>
      <c r="T2585" t="inlineStr">
        <is>
          <t>Cora</t>
        </is>
      </c>
      <c r="U2585" t="inlineStr"/>
      <c r="V2585" t="inlineStr">
        <is>
          <t>Prestação de Serviços</t>
        </is>
      </c>
      <c r="W2585" t="inlineStr">
        <is>
          <t>Despesas com Pessoal</t>
        </is>
      </c>
      <c r="X2585" t="inlineStr">
        <is>
          <t>People</t>
        </is>
      </c>
      <c r="Y2585" t="inlineStr">
        <is>
          <t>People</t>
        </is>
      </c>
      <c r="Z2585" t="inlineStr">
        <is>
          <t>People</t>
        </is>
      </c>
      <c r="AA2585" t="inlineStr">
        <is>
          <t>Pessoal</t>
        </is>
      </c>
      <c r="AB2585" t="inlineStr"/>
      <c r="AC2585" t="inlineStr"/>
      <c r="AD2585" t="n">
        <v>0</v>
      </c>
      <c r="AE2585" t="n">
        <v>0</v>
      </c>
    </row>
    <row r="2586">
      <c r="A2586" t="inlineStr">
        <is>
          <t>4635</t>
        </is>
      </c>
      <c r="B2586" s="115" t="n">
        <v>44718</v>
      </c>
      <c r="C2586" s="115" t="n">
        <v>44718</v>
      </c>
      <c r="D2586" t="n">
        <v>-9000</v>
      </c>
      <c r="E2586" t="n">
        <v>-9000</v>
      </c>
      <c r="F2586" t="inlineStr">
        <is>
          <t>BRL</t>
        </is>
      </c>
      <c r="G2586" t="n">
        <v>1</v>
      </c>
      <c r="H2586" t="n">
        <v>-9000</v>
      </c>
      <c r="I2586" t="n">
        <v>-9000</v>
      </c>
      <c r="J2586" t="n">
        <v>1</v>
      </c>
      <c r="K2586" t="inlineStr"/>
      <c r="L2586" t="inlineStr">
        <is>
          <t>Lumx Studios S/A</t>
        </is>
      </c>
      <c r="M2586" t="inlineStr">
        <is>
          <t>Bruno Leão Teixeira</t>
        </is>
      </c>
      <c r="N2586" t="n">
        <v>100</v>
      </c>
      <c r="O2586" t="inlineStr">
        <is>
          <t>Tecnologia</t>
        </is>
      </c>
      <c r="P2586" t="inlineStr">
        <is>
          <t>Bruno Leão Teixeira</t>
        </is>
      </c>
      <c r="Q2586" t="inlineStr"/>
      <c r="R2586" t="inlineStr">
        <is>
          <t>Prestação de Serviço</t>
        </is>
      </c>
      <c r="S2586" t="inlineStr"/>
      <c r="T2586" t="inlineStr">
        <is>
          <t>Cora</t>
        </is>
      </c>
      <c r="U2586" t="inlineStr"/>
      <c r="V2586" t="inlineStr">
        <is>
          <t>Prestação de Serviços</t>
        </is>
      </c>
      <c r="W2586" t="inlineStr">
        <is>
          <t>Despesas com Pessoal</t>
        </is>
      </c>
      <c r="X2586" t="inlineStr">
        <is>
          <t>People</t>
        </is>
      </c>
      <c r="Y2586" t="inlineStr">
        <is>
          <t>People</t>
        </is>
      </c>
      <c r="Z2586" t="inlineStr">
        <is>
          <t>People</t>
        </is>
      </c>
      <c r="AA2586" t="inlineStr">
        <is>
          <t>Pessoal</t>
        </is>
      </c>
      <c r="AB2586" t="inlineStr"/>
      <c r="AC2586" t="inlineStr"/>
      <c r="AD2586" t="n">
        <v>0</v>
      </c>
      <c r="AE2586" t="n">
        <v>0</v>
      </c>
    </row>
    <row r="2587">
      <c r="A2587" t="inlineStr">
        <is>
          <t>4636</t>
        </is>
      </c>
      <c r="B2587" s="115" t="n">
        <v>44718</v>
      </c>
      <c r="C2587" s="115" t="n">
        <v>44718</v>
      </c>
      <c r="D2587" t="n">
        <v>-1600</v>
      </c>
      <c r="E2587" t="n">
        <v>-1600</v>
      </c>
      <c r="F2587" t="inlineStr">
        <is>
          <t>BRL</t>
        </is>
      </c>
      <c r="G2587" t="n">
        <v>1</v>
      </c>
      <c r="H2587" t="n">
        <v>-1600</v>
      </c>
      <c r="I2587" t="n">
        <v>-1600</v>
      </c>
      <c r="J2587" t="n">
        <v>1</v>
      </c>
      <c r="K2587" t="inlineStr"/>
      <c r="L2587" t="inlineStr">
        <is>
          <t>Lumx Studios S/A</t>
        </is>
      </c>
      <c r="M2587" t="inlineStr">
        <is>
          <t>J D Marvin Mael Destin</t>
        </is>
      </c>
      <c r="N2587" t="n">
        <v>100</v>
      </c>
      <c r="O2587" t="inlineStr"/>
      <c r="P2587" t="inlineStr">
        <is>
          <t>J D Marvin Mael Destin</t>
        </is>
      </c>
      <c r="Q2587" t="inlineStr"/>
      <c r="R2587" t="inlineStr">
        <is>
          <t>Prestações de Serviço</t>
        </is>
      </c>
      <c r="S2587" t="inlineStr"/>
      <c r="T2587" t="inlineStr">
        <is>
          <t>Cora</t>
        </is>
      </c>
      <c r="U2587" t="inlineStr"/>
      <c r="V2587" t="inlineStr">
        <is>
          <t>Prestação de Serviços</t>
        </is>
      </c>
      <c r="W2587" t="inlineStr">
        <is>
          <t>Despesas com Pessoal</t>
        </is>
      </c>
      <c r="X2587" t="inlineStr">
        <is>
          <t>People</t>
        </is>
      </c>
      <c r="Y2587" t="inlineStr">
        <is>
          <t>People</t>
        </is>
      </c>
      <c r="Z2587" t="inlineStr">
        <is>
          <t>People</t>
        </is>
      </c>
      <c r="AA2587" t="inlineStr">
        <is>
          <t>Pessoal</t>
        </is>
      </c>
      <c r="AB2587" t="inlineStr"/>
      <c r="AC2587" t="inlineStr"/>
      <c r="AD2587" t="n">
        <v>0</v>
      </c>
      <c r="AE2587" t="n">
        <v>0</v>
      </c>
    </row>
    <row r="2588">
      <c r="A2588" t="inlineStr">
        <is>
          <t>4637</t>
        </is>
      </c>
      <c r="B2588" s="115" t="n">
        <v>44718</v>
      </c>
      <c r="C2588" s="115" t="n">
        <v>44718</v>
      </c>
      <c r="D2588" t="n">
        <v>-148</v>
      </c>
      <c r="E2588" t="n">
        <v>-148</v>
      </c>
      <c r="F2588" t="inlineStr">
        <is>
          <t>BRL</t>
        </is>
      </c>
      <c r="G2588" t="n">
        <v>1</v>
      </c>
      <c r="H2588" t="n">
        <v>-148</v>
      </c>
      <c r="I2588" t="n">
        <v>-148</v>
      </c>
      <c r="J2588" t="n">
        <v>1</v>
      </c>
      <c r="K2588" t="inlineStr"/>
      <c r="L2588" t="inlineStr">
        <is>
          <t>Lumx Studios S/A</t>
        </is>
      </c>
      <c r="M2588" t="inlineStr">
        <is>
          <t>Lumx Studios S/A</t>
        </is>
      </c>
      <c r="N2588" t="n">
        <v>100</v>
      </c>
      <c r="O2588" t="inlineStr">
        <is>
          <t>Conselho</t>
        </is>
      </c>
      <c r="P2588" t="inlineStr">
        <is>
          <t>Lumx Studios S/A</t>
        </is>
      </c>
      <c r="Q2588" t="inlineStr"/>
      <c r="R2588" t="inlineStr">
        <is>
          <t>Compra de Escada de Alumínio</t>
        </is>
      </c>
      <c r="S2588" t="inlineStr"/>
      <c r="T2588" t="inlineStr">
        <is>
          <t>Mercado Pago</t>
        </is>
      </c>
      <c r="U2588" t="inlineStr"/>
      <c r="V2588" t="inlineStr">
        <is>
          <t>Material de Uso e Consumo</t>
        </is>
      </c>
      <c r="W2588" t="inlineStr">
        <is>
          <t>Material de Uso e Consumo</t>
        </is>
      </c>
      <c r="X2588" t="inlineStr">
        <is>
          <t>Office</t>
        </is>
      </c>
      <c r="Y2588" t="inlineStr">
        <is>
          <t>Administrative Costs</t>
        </is>
      </c>
      <c r="Z2588" t="inlineStr">
        <is>
          <t>Administrative Costs</t>
        </is>
      </c>
      <c r="AA2588" t="inlineStr">
        <is>
          <t>Outros</t>
        </is>
      </c>
      <c r="AB2588" t="inlineStr"/>
      <c r="AC2588" t="inlineStr"/>
      <c r="AD2588" t="n">
        <v>0</v>
      </c>
      <c r="AE2588" t="n">
        <v>0</v>
      </c>
    </row>
    <row r="2589">
      <c r="A2589" t="inlineStr">
        <is>
          <t>4638</t>
        </is>
      </c>
      <c r="B2589" s="115" t="n">
        <v>44718</v>
      </c>
      <c r="C2589" s="115" t="n">
        <v>44718</v>
      </c>
      <c r="D2589" t="n">
        <v>-2903.23</v>
      </c>
      <c r="E2589" t="n">
        <v>-2903.23</v>
      </c>
      <c r="F2589" t="inlineStr">
        <is>
          <t>BRL</t>
        </is>
      </c>
      <c r="G2589" t="n">
        <v>1</v>
      </c>
      <c r="H2589" t="n">
        <v>-2903.23</v>
      </c>
      <c r="I2589" t="n">
        <v>-2903.23</v>
      </c>
      <c r="J2589" t="n">
        <v>1</v>
      </c>
      <c r="K2589" t="inlineStr"/>
      <c r="L2589" t="inlineStr">
        <is>
          <t>Lumx Studios S/A</t>
        </is>
      </c>
      <c r="M2589" t="inlineStr">
        <is>
          <t>Arev Steffen</t>
        </is>
      </c>
      <c r="N2589" t="n">
        <v>100</v>
      </c>
      <c r="O2589" t="inlineStr"/>
      <c r="P2589" t="inlineStr">
        <is>
          <t>Arev Steffen</t>
        </is>
      </c>
      <c r="Q2589" t="inlineStr"/>
      <c r="R2589" t="inlineStr">
        <is>
          <t>Prestação de Serviço</t>
        </is>
      </c>
      <c r="S2589" t="inlineStr"/>
      <c r="T2589" t="inlineStr">
        <is>
          <t>Cora</t>
        </is>
      </c>
      <c r="U2589" t="inlineStr"/>
      <c r="V2589" t="inlineStr">
        <is>
          <t>Prestação de Serviços</t>
        </is>
      </c>
      <c r="W2589" t="inlineStr">
        <is>
          <t>Despesas com Pessoal</t>
        </is>
      </c>
      <c r="X2589" t="inlineStr">
        <is>
          <t>People</t>
        </is>
      </c>
      <c r="Y2589" t="inlineStr">
        <is>
          <t>People</t>
        </is>
      </c>
      <c r="Z2589" t="inlineStr">
        <is>
          <t>People</t>
        </is>
      </c>
      <c r="AA2589" t="inlineStr">
        <is>
          <t>Pessoal</t>
        </is>
      </c>
      <c r="AB2589" t="inlineStr"/>
      <c r="AC2589" t="inlineStr"/>
      <c r="AD2589" t="n">
        <v>0</v>
      </c>
      <c r="AE2589" t="n">
        <v>0</v>
      </c>
    </row>
    <row r="2590">
      <c r="A2590" t="inlineStr">
        <is>
          <t>4639</t>
        </is>
      </c>
      <c r="B2590" s="115" t="n">
        <v>44718</v>
      </c>
      <c r="C2590" s="115" t="n">
        <v>44718</v>
      </c>
      <c r="D2590" t="n">
        <v>-3000</v>
      </c>
      <c r="E2590" t="n">
        <v>-3000</v>
      </c>
      <c r="F2590" t="inlineStr">
        <is>
          <t>BRL</t>
        </is>
      </c>
      <c r="G2590" t="n">
        <v>1</v>
      </c>
      <c r="H2590" t="n">
        <v>-3000</v>
      </c>
      <c r="I2590" t="n">
        <v>-3000</v>
      </c>
      <c r="J2590" t="n">
        <v>1</v>
      </c>
      <c r="K2590" t="inlineStr"/>
      <c r="L2590" t="inlineStr">
        <is>
          <t>Lumx Studios S/A</t>
        </is>
      </c>
      <c r="M2590" t="inlineStr">
        <is>
          <t>Lucas Bier de Freitas</t>
        </is>
      </c>
      <c r="N2590" t="n">
        <v>100</v>
      </c>
      <c r="O2590" t="inlineStr"/>
      <c r="P2590" t="inlineStr">
        <is>
          <t>Lucas Bier de Freitas</t>
        </is>
      </c>
      <c r="Q2590" t="inlineStr"/>
      <c r="R2590" t="inlineStr">
        <is>
          <t>Prestações de Serviços</t>
        </is>
      </c>
      <c r="S2590" t="inlineStr"/>
      <c r="T2590" t="inlineStr">
        <is>
          <t>Cora</t>
        </is>
      </c>
      <c r="U2590" t="inlineStr"/>
      <c r="V2590" t="inlineStr">
        <is>
          <t>Prestação de Serviços</t>
        </is>
      </c>
      <c r="W2590" t="inlineStr">
        <is>
          <t>Despesas com Pessoal</t>
        </is>
      </c>
      <c r="X2590" t="inlineStr">
        <is>
          <t>People</t>
        </is>
      </c>
      <c r="Y2590" t="inlineStr">
        <is>
          <t>People</t>
        </is>
      </c>
      <c r="Z2590" t="inlineStr">
        <is>
          <t>People</t>
        </is>
      </c>
      <c r="AA2590" t="inlineStr">
        <is>
          <t>Pessoal</t>
        </is>
      </c>
      <c r="AB2590" t="inlineStr"/>
      <c r="AC2590" t="inlineStr"/>
      <c r="AD2590" t="n">
        <v>0</v>
      </c>
      <c r="AE2590" t="n">
        <v>0</v>
      </c>
    </row>
    <row r="2591">
      <c r="A2591" t="inlineStr">
        <is>
          <t>4640</t>
        </is>
      </c>
      <c r="B2591" s="115" t="n">
        <v>44718</v>
      </c>
      <c r="C2591" s="115" t="n">
        <v>44718</v>
      </c>
      <c r="D2591" t="n">
        <v>-8000</v>
      </c>
      <c r="E2591" t="n">
        <v>-8000</v>
      </c>
      <c r="F2591" t="inlineStr">
        <is>
          <t>BRL</t>
        </is>
      </c>
      <c r="G2591" t="n">
        <v>1</v>
      </c>
      <c r="H2591" t="n">
        <v>-8000</v>
      </c>
      <c r="I2591" t="n">
        <v>-8000</v>
      </c>
      <c r="J2591" t="n">
        <v>1</v>
      </c>
      <c r="K2591" t="inlineStr"/>
      <c r="L2591" t="inlineStr">
        <is>
          <t>Lumx Studios S/A</t>
        </is>
      </c>
      <c r="M2591" t="inlineStr">
        <is>
          <t>Bianca Torquato Dias</t>
        </is>
      </c>
      <c r="N2591" t="n">
        <v>100</v>
      </c>
      <c r="O2591" t="inlineStr"/>
      <c r="P2591" t="inlineStr">
        <is>
          <t>Bianca Torquato Dias</t>
        </is>
      </c>
      <c r="Q2591" t="inlineStr"/>
      <c r="R2591" t="inlineStr">
        <is>
          <t>Prestações de Serviço</t>
        </is>
      </c>
      <c r="S2591" t="inlineStr"/>
      <c r="T2591" t="inlineStr">
        <is>
          <t>Cora</t>
        </is>
      </c>
      <c r="U2591" t="inlineStr"/>
      <c r="V2591" t="inlineStr">
        <is>
          <t>Prestação de Serviços</t>
        </is>
      </c>
      <c r="W2591" t="inlineStr">
        <is>
          <t>Despesas com Pessoal</t>
        </is>
      </c>
      <c r="X2591" t="inlineStr">
        <is>
          <t>People</t>
        </is>
      </c>
      <c r="Y2591" t="inlineStr">
        <is>
          <t>People</t>
        </is>
      </c>
      <c r="Z2591" t="inlineStr">
        <is>
          <t>People</t>
        </is>
      </c>
      <c r="AA2591" t="inlineStr">
        <is>
          <t>Pessoal</t>
        </is>
      </c>
      <c r="AB2591" t="inlineStr"/>
      <c r="AC2591" t="inlineStr"/>
      <c r="AD2591" t="n">
        <v>0</v>
      </c>
      <c r="AE2591" t="n">
        <v>0</v>
      </c>
    </row>
    <row r="2592">
      <c r="A2592" t="inlineStr">
        <is>
          <t>4641</t>
        </is>
      </c>
      <c r="B2592" s="115" t="n">
        <v>44718</v>
      </c>
      <c r="C2592" s="115" t="n">
        <v>44718</v>
      </c>
      <c r="D2592" t="n">
        <v>-6000</v>
      </c>
      <c r="E2592" t="n">
        <v>-6000</v>
      </c>
      <c r="F2592" t="inlineStr">
        <is>
          <t>BRL</t>
        </is>
      </c>
      <c r="G2592" t="n">
        <v>1</v>
      </c>
      <c r="H2592" t="n">
        <v>-6000</v>
      </c>
      <c r="I2592" t="n">
        <v>-6000</v>
      </c>
      <c r="J2592" t="n">
        <v>1</v>
      </c>
      <c r="K2592" t="inlineStr"/>
      <c r="L2592" t="inlineStr">
        <is>
          <t>Lumx Studios S/A</t>
        </is>
      </c>
      <c r="M2592" t="inlineStr">
        <is>
          <t>Alan Lopes de Barros</t>
        </is>
      </c>
      <c r="N2592" t="n">
        <v>100</v>
      </c>
      <c r="O2592" t="inlineStr"/>
      <c r="P2592" t="inlineStr">
        <is>
          <t>Alan Lopes de Barros</t>
        </is>
      </c>
      <c r="Q2592" t="inlineStr"/>
      <c r="R2592" t="inlineStr">
        <is>
          <t>Prestação de Serviço</t>
        </is>
      </c>
      <c r="S2592" t="inlineStr"/>
      <c r="T2592" t="inlineStr">
        <is>
          <t>Cora</t>
        </is>
      </c>
      <c r="U2592" t="inlineStr"/>
      <c r="V2592" t="inlineStr">
        <is>
          <t>Prestação de Serviços</t>
        </is>
      </c>
      <c r="W2592" t="inlineStr">
        <is>
          <t>Despesas com Pessoal</t>
        </is>
      </c>
      <c r="X2592" t="inlineStr">
        <is>
          <t>People</t>
        </is>
      </c>
      <c r="Y2592" t="inlineStr">
        <is>
          <t>People</t>
        </is>
      </c>
      <c r="Z2592" t="inlineStr">
        <is>
          <t>People</t>
        </is>
      </c>
      <c r="AA2592" t="inlineStr">
        <is>
          <t>Pessoal</t>
        </is>
      </c>
      <c r="AB2592" t="inlineStr"/>
      <c r="AC2592" t="inlineStr"/>
      <c r="AD2592" t="n">
        <v>0</v>
      </c>
      <c r="AE2592" t="n">
        <v>0</v>
      </c>
    </row>
    <row r="2593">
      <c r="A2593" t="inlineStr">
        <is>
          <t>4642</t>
        </is>
      </c>
      <c r="B2593" s="115" t="n">
        <v>44718</v>
      </c>
      <c r="C2593" s="115" t="n">
        <v>44718</v>
      </c>
      <c r="D2593" t="n">
        <v>-10000</v>
      </c>
      <c r="E2593" t="n">
        <v>-10000</v>
      </c>
      <c r="F2593" t="inlineStr">
        <is>
          <t>BRL</t>
        </is>
      </c>
      <c r="G2593" t="n">
        <v>1</v>
      </c>
      <c r="H2593" t="n">
        <v>-10000</v>
      </c>
      <c r="I2593" t="n">
        <v>-10000</v>
      </c>
      <c r="J2593" t="n">
        <v>1</v>
      </c>
      <c r="K2593" t="inlineStr"/>
      <c r="L2593" t="inlineStr">
        <is>
          <t>Lumx Studios S/A</t>
        </is>
      </c>
      <c r="M2593" t="inlineStr">
        <is>
          <t>Brenno Macedo Costa</t>
        </is>
      </c>
      <c r="N2593" t="n">
        <v>100</v>
      </c>
      <c r="O2593" t="inlineStr"/>
      <c r="P2593" t="inlineStr">
        <is>
          <t>Brenno Macedo Costa</t>
        </is>
      </c>
      <c r="Q2593" t="inlineStr"/>
      <c r="R2593" t="inlineStr">
        <is>
          <t>Prestação de Serviço</t>
        </is>
      </c>
      <c r="S2593" t="inlineStr"/>
      <c r="T2593" t="inlineStr">
        <is>
          <t>Cora</t>
        </is>
      </c>
      <c r="U2593" t="inlineStr"/>
      <c r="V2593" t="inlineStr">
        <is>
          <t>Prestação de Serviços</t>
        </is>
      </c>
      <c r="W2593" t="inlineStr">
        <is>
          <t>Despesas com Pessoal</t>
        </is>
      </c>
      <c r="X2593" t="inlineStr">
        <is>
          <t>People</t>
        </is>
      </c>
      <c r="Y2593" t="inlineStr">
        <is>
          <t>People</t>
        </is>
      </c>
      <c r="Z2593" t="inlineStr">
        <is>
          <t>People</t>
        </is>
      </c>
      <c r="AA2593" t="inlineStr">
        <is>
          <t>Pessoal</t>
        </is>
      </c>
      <c r="AB2593" t="inlineStr"/>
      <c r="AC2593" t="inlineStr"/>
      <c r="AD2593" t="n">
        <v>0</v>
      </c>
      <c r="AE2593" t="n">
        <v>0</v>
      </c>
    </row>
    <row r="2594">
      <c r="A2594" t="inlineStr">
        <is>
          <t>4643</t>
        </is>
      </c>
      <c r="B2594" s="115" t="n">
        <v>44718</v>
      </c>
      <c r="C2594" s="115" t="n">
        <v>44718</v>
      </c>
      <c r="D2594" t="n">
        <v>-938.7</v>
      </c>
      <c r="E2594" t="n">
        <v>-938.7</v>
      </c>
      <c r="F2594" t="inlineStr">
        <is>
          <t>BRL</t>
        </is>
      </c>
      <c r="G2594" t="n">
        <v>1</v>
      </c>
      <c r="H2594" t="n">
        <v>-938.7</v>
      </c>
      <c r="I2594" t="n">
        <v>-938.7</v>
      </c>
      <c r="J2594" t="n">
        <v>1</v>
      </c>
      <c r="K2594" t="inlineStr"/>
      <c r="L2594" t="inlineStr">
        <is>
          <t>Lumx Studios S/A</t>
        </is>
      </c>
      <c r="M2594" t="inlineStr">
        <is>
          <t>Marcos Antônio da Silva Lima Filho</t>
        </is>
      </c>
      <c r="N2594" t="n">
        <v>100</v>
      </c>
      <c r="O2594" t="inlineStr"/>
      <c r="P2594" t="inlineStr">
        <is>
          <t>Marcos Antônio da Silva Lima Filho</t>
        </is>
      </c>
      <c r="Q2594" t="inlineStr"/>
      <c r="R2594" t="inlineStr">
        <is>
          <t>Prestações de Serviço - Mod</t>
        </is>
      </c>
      <c r="S2594" t="inlineStr"/>
      <c r="T2594" t="inlineStr">
        <is>
          <t>Cora</t>
        </is>
      </c>
      <c r="U2594" t="inlineStr"/>
      <c r="V2594" t="inlineStr">
        <is>
          <t>Prestação de Serviços</t>
        </is>
      </c>
      <c r="W2594" t="inlineStr">
        <is>
          <t>Despesas com Pessoal</t>
        </is>
      </c>
      <c r="X2594" t="inlineStr">
        <is>
          <t>People</t>
        </is>
      </c>
      <c r="Y2594" t="inlineStr">
        <is>
          <t>People</t>
        </is>
      </c>
      <c r="Z2594" t="inlineStr">
        <is>
          <t>People</t>
        </is>
      </c>
      <c r="AA2594" t="inlineStr">
        <is>
          <t>Pessoal</t>
        </is>
      </c>
      <c r="AB2594" t="inlineStr"/>
      <c r="AC2594" t="inlineStr"/>
      <c r="AD2594" t="n">
        <v>0</v>
      </c>
      <c r="AE2594" t="n">
        <v>0</v>
      </c>
    </row>
    <row r="2595">
      <c r="A2595" t="inlineStr">
        <is>
          <t>4644</t>
        </is>
      </c>
      <c r="B2595" s="115" t="n">
        <v>44718</v>
      </c>
      <c r="C2595" s="115" t="n">
        <v>44718</v>
      </c>
      <c r="D2595" t="n">
        <v>-838.7</v>
      </c>
      <c r="E2595" t="n">
        <v>-838.7</v>
      </c>
      <c r="F2595" t="inlineStr">
        <is>
          <t>BRL</t>
        </is>
      </c>
      <c r="G2595" t="n">
        <v>1</v>
      </c>
      <c r="H2595" t="n">
        <v>-838.7</v>
      </c>
      <c r="I2595" t="n">
        <v>-838.7</v>
      </c>
      <c r="J2595" t="n">
        <v>1</v>
      </c>
      <c r="K2595" t="inlineStr"/>
      <c r="L2595" t="inlineStr">
        <is>
          <t>Lumx Studios S/A</t>
        </is>
      </c>
      <c r="M2595" t="inlineStr">
        <is>
          <t>Giancarlo Maricato Di Bella</t>
        </is>
      </c>
      <c r="N2595" t="n">
        <v>100</v>
      </c>
      <c r="O2595" t="inlineStr"/>
      <c r="P2595" t="inlineStr">
        <is>
          <t>Giancarlo Maricato Di Bella</t>
        </is>
      </c>
      <c r="Q2595" t="inlineStr"/>
      <c r="R2595" t="inlineStr">
        <is>
          <t>Prestação de Serviço - Mod</t>
        </is>
      </c>
      <c r="S2595" t="inlineStr"/>
      <c r="T2595" t="inlineStr">
        <is>
          <t>Cora</t>
        </is>
      </c>
      <c r="U2595" t="inlineStr"/>
      <c r="V2595" t="inlineStr">
        <is>
          <t>Prestação de Serviços</t>
        </is>
      </c>
      <c r="W2595" t="inlineStr">
        <is>
          <t>Despesas com Pessoal</t>
        </is>
      </c>
      <c r="X2595" t="inlineStr">
        <is>
          <t>People</t>
        </is>
      </c>
      <c r="Y2595" t="inlineStr">
        <is>
          <t>People</t>
        </is>
      </c>
      <c r="Z2595" t="inlineStr">
        <is>
          <t>People</t>
        </is>
      </c>
      <c r="AA2595" t="inlineStr">
        <is>
          <t>Pessoal</t>
        </is>
      </c>
      <c r="AB2595" t="inlineStr"/>
      <c r="AC2595" t="inlineStr"/>
      <c r="AD2595" t="n">
        <v>0</v>
      </c>
      <c r="AE2595" t="n">
        <v>0</v>
      </c>
    </row>
    <row r="2596">
      <c r="A2596" t="inlineStr">
        <is>
          <t>4645</t>
        </is>
      </c>
      <c r="B2596" s="115" t="n">
        <v>44718</v>
      </c>
      <c r="C2596" s="115" t="n">
        <v>44718</v>
      </c>
      <c r="D2596" t="n">
        <v>-838.7</v>
      </c>
      <c r="E2596" t="n">
        <v>-838.7</v>
      </c>
      <c r="F2596" t="inlineStr">
        <is>
          <t>BRL</t>
        </is>
      </c>
      <c r="G2596" t="n">
        <v>1</v>
      </c>
      <c r="H2596" t="n">
        <v>-838.7</v>
      </c>
      <c r="I2596" t="n">
        <v>-838.7</v>
      </c>
      <c r="J2596" t="n">
        <v>1</v>
      </c>
      <c r="K2596" t="inlineStr"/>
      <c r="L2596" t="inlineStr">
        <is>
          <t>Lumx Studios S/A</t>
        </is>
      </c>
      <c r="M2596" t="inlineStr">
        <is>
          <t>Luiz Henrique Gomes</t>
        </is>
      </c>
      <c r="N2596" t="n">
        <v>100</v>
      </c>
      <c r="O2596" t="inlineStr"/>
      <c r="P2596" t="inlineStr">
        <is>
          <t>Luiz Henrique Gomes</t>
        </is>
      </c>
      <c r="Q2596" t="inlineStr"/>
      <c r="R2596" t="inlineStr">
        <is>
          <t>Prestações de Serviço - Mod</t>
        </is>
      </c>
      <c r="S2596" t="inlineStr"/>
      <c r="T2596" t="inlineStr">
        <is>
          <t>Cora</t>
        </is>
      </c>
      <c r="U2596" t="inlineStr"/>
      <c r="V2596" t="inlineStr">
        <is>
          <t>Prestação de Serviços</t>
        </is>
      </c>
      <c r="W2596" t="inlineStr">
        <is>
          <t>Despesas com Pessoal</t>
        </is>
      </c>
      <c r="X2596" t="inlineStr">
        <is>
          <t>People</t>
        </is>
      </c>
      <c r="Y2596" t="inlineStr">
        <is>
          <t>People</t>
        </is>
      </c>
      <c r="Z2596" t="inlineStr">
        <is>
          <t>People</t>
        </is>
      </c>
      <c r="AA2596" t="inlineStr">
        <is>
          <t>Pessoal</t>
        </is>
      </c>
      <c r="AB2596" t="inlineStr"/>
      <c r="AC2596" t="inlineStr"/>
      <c r="AD2596" t="n">
        <v>0</v>
      </c>
      <c r="AE2596" t="n">
        <v>0</v>
      </c>
    </row>
    <row r="2597">
      <c r="A2597" t="inlineStr">
        <is>
          <t>4646</t>
        </is>
      </c>
      <c r="B2597" s="115" t="n">
        <v>44718</v>
      </c>
      <c r="C2597" s="115" t="n">
        <v>44718</v>
      </c>
      <c r="D2597" t="n">
        <v>-200</v>
      </c>
      <c r="E2597" t="n">
        <v>-200</v>
      </c>
      <c r="F2597" t="inlineStr">
        <is>
          <t>BRL</t>
        </is>
      </c>
      <c r="G2597" t="n">
        <v>1</v>
      </c>
      <c r="H2597" t="n">
        <v>-200</v>
      </c>
      <c r="I2597" t="n">
        <v>-200</v>
      </c>
      <c r="J2597" t="n">
        <v>1</v>
      </c>
      <c r="K2597" t="inlineStr"/>
      <c r="L2597" t="inlineStr">
        <is>
          <t>Lumx Studios S/A</t>
        </is>
      </c>
      <c r="M2597" t="inlineStr">
        <is>
          <t>Luciene Borges da Silva</t>
        </is>
      </c>
      <c r="N2597" t="n">
        <v>100</v>
      </c>
      <c r="O2597" t="inlineStr"/>
      <c r="P2597" t="inlineStr">
        <is>
          <t>Luciene Borges da Silva</t>
        </is>
      </c>
      <c r="Q2597" t="inlineStr"/>
      <c r="R2597" t="inlineStr">
        <is>
          <t>Faxina</t>
        </is>
      </c>
      <c r="S2597" t="inlineStr"/>
      <c r="T2597" t="inlineStr">
        <is>
          <t>Cora</t>
        </is>
      </c>
      <c r="U2597" t="inlineStr"/>
      <c r="V2597" t="inlineStr">
        <is>
          <t>Limpeza e Manutenção</t>
        </is>
      </c>
      <c r="W2597" t="inlineStr">
        <is>
          <t>Despesas de Escritório</t>
        </is>
      </c>
      <c r="X2597" t="inlineStr">
        <is>
          <t>Office</t>
        </is>
      </c>
      <c r="Y2597" t="inlineStr">
        <is>
          <t>Administrative Costs</t>
        </is>
      </c>
      <c r="Z2597" t="inlineStr">
        <is>
          <t>Administrative Costs</t>
        </is>
      </c>
      <c r="AA2597" t="inlineStr">
        <is>
          <t>Escritório</t>
        </is>
      </c>
      <c r="AB2597" t="inlineStr"/>
      <c r="AC2597" t="inlineStr"/>
      <c r="AD2597" t="n">
        <v>0</v>
      </c>
      <c r="AE2597" t="n">
        <v>0</v>
      </c>
    </row>
    <row r="2598">
      <c r="A2598" t="inlineStr">
        <is>
          <t>4647</t>
        </is>
      </c>
      <c r="B2598" s="115" t="n">
        <v>44718</v>
      </c>
      <c r="C2598" s="115" t="n">
        <v>44718</v>
      </c>
      <c r="D2598" t="n">
        <v>-3500</v>
      </c>
      <c r="E2598" t="n">
        <v>-3500</v>
      </c>
      <c r="F2598" t="inlineStr">
        <is>
          <t>BRL</t>
        </is>
      </c>
      <c r="G2598" t="n">
        <v>1</v>
      </c>
      <c r="H2598" t="n">
        <v>-3500</v>
      </c>
      <c r="I2598" t="n">
        <v>-3500</v>
      </c>
      <c r="J2598" t="n">
        <v>1</v>
      </c>
      <c r="K2598" t="inlineStr"/>
      <c r="L2598" t="inlineStr">
        <is>
          <t>Lumx Studios S/A</t>
        </is>
      </c>
      <c r="M2598" t="inlineStr">
        <is>
          <t>Caio Posse Estevez Matos</t>
        </is>
      </c>
      <c r="N2598" t="n">
        <v>100</v>
      </c>
      <c r="O2598" t="inlineStr"/>
      <c r="P2598" t="inlineStr">
        <is>
          <t>Caio Posse Estevez Matos</t>
        </is>
      </c>
      <c r="Q2598" t="inlineStr"/>
      <c r="R2598" t="inlineStr">
        <is>
          <t>Prestações de Serviço</t>
        </is>
      </c>
      <c r="S2598" t="inlineStr"/>
      <c r="T2598" t="inlineStr">
        <is>
          <t>Cora</t>
        </is>
      </c>
      <c r="U2598" t="inlineStr"/>
      <c r="V2598" t="inlineStr">
        <is>
          <t>Prestação de Serviços</t>
        </is>
      </c>
      <c r="W2598" t="inlineStr">
        <is>
          <t>Despesas com Pessoal</t>
        </is>
      </c>
      <c r="X2598" t="inlineStr">
        <is>
          <t>People</t>
        </is>
      </c>
      <c r="Y2598" t="inlineStr">
        <is>
          <t>People</t>
        </is>
      </c>
      <c r="Z2598" t="inlineStr">
        <is>
          <t>People</t>
        </is>
      </c>
      <c r="AA2598" t="inlineStr">
        <is>
          <t>Pessoal</t>
        </is>
      </c>
      <c r="AB2598" t="inlineStr"/>
      <c r="AC2598" t="inlineStr"/>
      <c r="AD2598" t="n">
        <v>0</v>
      </c>
      <c r="AE2598" t="n">
        <v>0</v>
      </c>
    </row>
    <row r="2599">
      <c r="A2599" t="inlineStr">
        <is>
          <t>4648</t>
        </is>
      </c>
      <c r="B2599" s="115" t="n">
        <v>44718</v>
      </c>
      <c r="C2599" s="115" t="n">
        <v>44718</v>
      </c>
      <c r="D2599" t="n">
        <v>-1100</v>
      </c>
      <c r="E2599" t="n">
        <v>-1100</v>
      </c>
      <c r="F2599" t="inlineStr">
        <is>
          <t>BRL</t>
        </is>
      </c>
      <c r="G2599" t="n">
        <v>1</v>
      </c>
      <c r="H2599" t="n">
        <v>-1100</v>
      </c>
      <c r="I2599" t="n">
        <v>-1100</v>
      </c>
      <c r="J2599" t="n">
        <v>1</v>
      </c>
      <c r="K2599" t="inlineStr"/>
      <c r="L2599" t="inlineStr">
        <is>
          <t>Lumx Studios S/A</t>
        </is>
      </c>
      <c r="M2599" t="inlineStr">
        <is>
          <t>Pedro Medeiros Delgado</t>
        </is>
      </c>
      <c r="N2599" t="n">
        <v>100</v>
      </c>
      <c r="O2599" t="inlineStr">
        <is>
          <t>Marketing</t>
        </is>
      </c>
      <c r="P2599" t="inlineStr">
        <is>
          <t>Pedro Medeiros Delgado</t>
        </is>
      </c>
      <c r="Q2599" t="inlineStr"/>
      <c r="R2599" t="inlineStr">
        <is>
          <t>Prestações de Serviço</t>
        </is>
      </c>
      <c r="S2599" t="inlineStr"/>
      <c r="T2599" t="inlineStr">
        <is>
          <t>Cora</t>
        </is>
      </c>
      <c r="U2599" t="inlineStr"/>
      <c r="V2599" t="inlineStr">
        <is>
          <t>Prestação de Serviços</t>
        </is>
      </c>
      <c r="W2599" t="inlineStr">
        <is>
          <t>Despesas com Pessoal</t>
        </is>
      </c>
      <c r="X2599" t="inlineStr">
        <is>
          <t>People</t>
        </is>
      </c>
      <c r="Y2599" t="inlineStr">
        <is>
          <t>People</t>
        </is>
      </c>
      <c r="Z2599" t="inlineStr">
        <is>
          <t>People</t>
        </is>
      </c>
      <c r="AA2599" t="inlineStr">
        <is>
          <t>Pessoal</t>
        </is>
      </c>
      <c r="AB2599" t="inlineStr"/>
      <c r="AC2599" t="inlineStr"/>
      <c r="AD2599" t="n">
        <v>0</v>
      </c>
      <c r="AE2599" t="n">
        <v>0</v>
      </c>
    </row>
    <row r="2600">
      <c r="A2600" t="inlineStr">
        <is>
          <t>4649</t>
        </is>
      </c>
      <c r="B2600" s="115" t="n">
        <v>44718</v>
      </c>
      <c r="C2600" s="115" t="n">
        <v>44718</v>
      </c>
      <c r="D2600" t="n">
        <v>-945.36</v>
      </c>
      <c r="E2600" t="n">
        <v>-945.36</v>
      </c>
      <c r="F2600" t="inlineStr">
        <is>
          <t>BRL</t>
        </is>
      </c>
      <c r="G2600" t="n">
        <v>1</v>
      </c>
      <c r="H2600" t="n">
        <v>-945.36</v>
      </c>
      <c r="I2600" t="n">
        <v>-945.36</v>
      </c>
      <c r="J2600" t="n">
        <v>1</v>
      </c>
      <c r="K2600" t="inlineStr"/>
      <c r="L2600" t="inlineStr">
        <is>
          <t>Lumx Studios S/A</t>
        </is>
      </c>
      <c r="M2600" t="inlineStr">
        <is>
          <t>Caio Barbosa Zacarias</t>
        </is>
      </c>
      <c r="N2600" t="n">
        <v>100</v>
      </c>
      <c r="O2600" t="inlineStr">
        <is>
          <t>Comercial</t>
        </is>
      </c>
      <c r="P2600" t="inlineStr">
        <is>
          <t>Caio Barbosa Zacarias</t>
        </is>
      </c>
      <c r="Q2600" t="inlineStr"/>
      <c r="R2600" t="inlineStr">
        <is>
          <t>Pró-Labore Descontado Inss</t>
        </is>
      </c>
      <c r="S2600" t="inlineStr"/>
      <c r="T2600" t="inlineStr">
        <is>
          <t>Cora</t>
        </is>
      </c>
      <c r="U2600" t="inlineStr"/>
      <c r="V2600" t="inlineStr">
        <is>
          <t>Pró-Labore</t>
        </is>
      </c>
      <c r="W2600" t="inlineStr">
        <is>
          <t>Despesas com Pessoal</t>
        </is>
      </c>
      <c r="X2600" t="inlineStr">
        <is>
          <t>People</t>
        </is>
      </c>
      <c r="Y2600" t="inlineStr">
        <is>
          <t>People</t>
        </is>
      </c>
      <c r="Z2600" t="inlineStr">
        <is>
          <t>People</t>
        </is>
      </c>
      <c r="AA2600" t="inlineStr">
        <is>
          <t>Pessoal</t>
        </is>
      </c>
      <c r="AB2600" t="inlineStr"/>
      <c r="AC2600" t="inlineStr"/>
      <c r="AD2600" t="n">
        <v>0</v>
      </c>
      <c r="AE2600" t="n">
        <v>0</v>
      </c>
    </row>
    <row r="2601">
      <c r="A2601" t="inlineStr">
        <is>
          <t>4650</t>
        </is>
      </c>
      <c r="B2601" s="115" t="n">
        <v>44718</v>
      </c>
      <c r="C2601" s="115" t="n">
        <v>44718</v>
      </c>
      <c r="D2601" t="n">
        <v>-945.36</v>
      </c>
      <c r="E2601" t="n">
        <v>-945.36</v>
      </c>
      <c r="F2601" t="inlineStr">
        <is>
          <t>BRL</t>
        </is>
      </c>
      <c r="G2601" t="n">
        <v>1</v>
      </c>
      <c r="H2601" t="n">
        <v>-945.36</v>
      </c>
      <c r="I2601" t="n">
        <v>-945.36</v>
      </c>
      <c r="J2601" t="n">
        <v>1</v>
      </c>
      <c r="K2601" t="inlineStr"/>
      <c r="L2601" t="inlineStr">
        <is>
          <t>Lumx Studios S/A</t>
        </is>
      </c>
      <c r="M2601" t="inlineStr">
        <is>
          <t>Gabriel Polverelli Nogueira</t>
        </is>
      </c>
      <c r="N2601" t="n">
        <v>100</v>
      </c>
      <c r="O2601" t="inlineStr">
        <is>
          <t>Tecnologia</t>
        </is>
      </c>
      <c r="P2601" t="inlineStr">
        <is>
          <t>Gabriel Polverelli Nogueira</t>
        </is>
      </c>
      <c r="Q2601" t="inlineStr"/>
      <c r="R2601" t="inlineStr">
        <is>
          <t>Pró-Labore com Inss Descontado</t>
        </is>
      </c>
      <c r="S2601" t="inlineStr"/>
      <c r="T2601" t="inlineStr">
        <is>
          <t>Cora</t>
        </is>
      </c>
      <c r="U2601" t="inlineStr"/>
      <c r="V2601" t="inlineStr">
        <is>
          <t>Pró-Labore</t>
        </is>
      </c>
      <c r="W2601" t="inlineStr">
        <is>
          <t>Despesas com Pessoal</t>
        </is>
      </c>
      <c r="X2601" t="inlineStr">
        <is>
          <t>People</t>
        </is>
      </c>
      <c r="Y2601" t="inlineStr">
        <is>
          <t>People</t>
        </is>
      </c>
      <c r="Z2601" t="inlineStr">
        <is>
          <t>People</t>
        </is>
      </c>
      <c r="AA2601" t="inlineStr">
        <is>
          <t>Pessoal</t>
        </is>
      </c>
      <c r="AB2601" t="inlineStr"/>
      <c r="AC2601" t="inlineStr"/>
      <c r="AD2601" t="n">
        <v>0</v>
      </c>
      <c r="AE2601" t="n">
        <v>0</v>
      </c>
    </row>
    <row r="2602">
      <c r="A2602" t="inlineStr">
        <is>
          <t>4651</t>
        </is>
      </c>
      <c r="B2602" s="115" t="n">
        <v>44718</v>
      </c>
      <c r="C2602" s="115" t="n">
        <v>44718</v>
      </c>
      <c r="D2602" t="n">
        <v>-51.91</v>
      </c>
      <c r="E2602" t="n">
        <v>-51.91</v>
      </c>
      <c r="F2602" t="inlineStr">
        <is>
          <t>BRL</t>
        </is>
      </c>
      <c r="G2602" t="n">
        <v>1</v>
      </c>
      <c r="H2602" t="n">
        <v>-51.91</v>
      </c>
      <c r="I2602" t="n">
        <v>-51.91</v>
      </c>
      <c r="J2602" t="n">
        <v>1</v>
      </c>
      <c r="K2602" t="inlineStr"/>
      <c r="L2602" t="inlineStr">
        <is>
          <t>Lumx Studios S/A</t>
        </is>
      </c>
      <c r="M2602" t="inlineStr">
        <is>
          <t>Calendly</t>
        </is>
      </c>
      <c r="N2602" t="n">
        <v>100</v>
      </c>
      <c r="O2602" t="inlineStr"/>
      <c r="P2602" t="inlineStr">
        <is>
          <t>Calendly</t>
        </is>
      </c>
      <c r="Q2602" t="inlineStr"/>
      <c r="R2602" t="inlineStr">
        <is>
          <t>Software - Calendly</t>
        </is>
      </c>
      <c r="S2602" t="inlineStr"/>
      <c r="T2602" t="inlineStr">
        <is>
          <t>Mercado Pago</t>
        </is>
      </c>
      <c r="U2602" t="inlineStr"/>
      <c r="V2602" t="inlineStr">
        <is>
          <t>Software - Calendly</t>
        </is>
      </c>
      <c r="W2602" t="inlineStr">
        <is>
          <t>Software</t>
        </is>
      </c>
      <c r="X2602" t="inlineStr">
        <is>
          <t>Technology &amp; Infrastructure</t>
        </is>
      </c>
      <c r="Y2602" t="inlineStr">
        <is>
          <t>Technology &amp; Infrastructure</t>
        </is>
      </c>
      <c r="Z2602" t="inlineStr">
        <is>
          <t>Technology &amp; Infrastructure</t>
        </is>
      </c>
      <c r="AA2602" t="inlineStr">
        <is>
          <t>Software</t>
        </is>
      </c>
      <c r="AB2602" t="inlineStr"/>
      <c r="AC2602" t="inlineStr"/>
      <c r="AD2602" t="n">
        <v>0</v>
      </c>
      <c r="AE2602" t="n">
        <v>0</v>
      </c>
    </row>
    <row r="2603">
      <c r="A2603" t="inlineStr">
        <is>
          <t>4652</t>
        </is>
      </c>
      <c r="B2603" s="115" t="n">
        <v>44718</v>
      </c>
      <c r="C2603" s="115" t="n">
        <v>44718</v>
      </c>
      <c r="D2603" t="n">
        <v>-141.5</v>
      </c>
      <c r="E2603" t="n">
        <v>-141.5</v>
      </c>
      <c r="F2603" t="inlineStr">
        <is>
          <t>BRL</t>
        </is>
      </c>
      <c r="G2603" t="n">
        <v>1</v>
      </c>
      <c r="H2603" t="n">
        <v>-141.5</v>
      </c>
      <c r="I2603" t="n">
        <v>-141.5</v>
      </c>
      <c r="J2603" t="n">
        <v>1</v>
      </c>
      <c r="K2603" t="inlineStr"/>
      <c r="L2603" t="inlineStr">
        <is>
          <t>Lumx Studios S/A</t>
        </is>
      </c>
      <c r="M2603" t="inlineStr">
        <is>
          <t>Light Servicos de Eletricidade S A</t>
        </is>
      </c>
      <c r="N2603" t="n">
        <v>100</v>
      </c>
      <c r="O2603" t="inlineStr"/>
      <c r="P2603" t="inlineStr">
        <is>
          <t>Light Servicos de Eletricidade S A</t>
        </is>
      </c>
      <c r="Q2603" t="inlineStr"/>
      <c r="R2603" t="inlineStr">
        <is>
          <t>Conta de Luz</t>
        </is>
      </c>
      <c r="S2603" t="inlineStr"/>
      <c r="T2603" t="inlineStr">
        <is>
          <t>Cora</t>
        </is>
      </c>
      <c r="U2603" t="inlineStr"/>
      <c r="V2603" t="inlineStr">
        <is>
          <t>Energia Elétrica</t>
        </is>
      </c>
      <c r="W2603" t="inlineStr">
        <is>
          <t>Despesas de Escritório</t>
        </is>
      </c>
      <c r="X2603" t="inlineStr">
        <is>
          <t>Office</t>
        </is>
      </c>
      <c r="Y2603" t="inlineStr">
        <is>
          <t>Administrative Costs</t>
        </is>
      </c>
      <c r="Z2603" t="inlineStr">
        <is>
          <t>Administrative Costs</t>
        </is>
      </c>
      <c r="AA2603" t="inlineStr">
        <is>
          <t>Escritório</t>
        </is>
      </c>
      <c r="AB2603" t="inlineStr"/>
      <c r="AC2603" t="inlineStr"/>
      <c r="AD2603" t="n">
        <v>0</v>
      </c>
      <c r="AE2603" t="n">
        <v>0</v>
      </c>
    </row>
    <row r="2604">
      <c r="A2604" t="inlineStr">
        <is>
          <t>4653</t>
        </is>
      </c>
      <c r="B2604" s="115" t="n">
        <v>44718</v>
      </c>
      <c r="C2604" s="115" t="n">
        <v>44718</v>
      </c>
      <c r="D2604" t="n">
        <v>-6500</v>
      </c>
      <c r="E2604" t="n">
        <v>-6500</v>
      </c>
      <c r="F2604" t="inlineStr">
        <is>
          <t>BRL</t>
        </is>
      </c>
      <c r="G2604" t="n">
        <v>1</v>
      </c>
      <c r="H2604" t="n">
        <v>-6500</v>
      </c>
      <c r="I2604" t="n">
        <v>-6500</v>
      </c>
      <c r="J2604" t="n">
        <v>1</v>
      </c>
      <c r="K2604" t="inlineStr"/>
      <c r="L2604" t="inlineStr">
        <is>
          <t>Lumx Studios S/A</t>
        </is>
      </c>
      <c r="M2604" t="inlineStr">
        <is>
          <t>Nicolau Riess Selicheff</t>
        </is>
      </c>
      <c r="N2604" t="n">
        <v>100</v>
      </c>
      <c r="O2604" t="inlineStr">
        <is>
          <t>Tecnologia</t>
        </is>
      </c>
      <c r="P2604" t="inlineStr">
        <is>
          <t>Nicolau Riess Selicheff</t>
        </is>
      </c>
      <c r="Q2604" t="inlineStr"/>
      <c r="R2604" t="inlineStr">
        <is>
          <t>Prestações de Serviço - Baixa por Conciliação</t>
        </is>
      </c>
      <c r="S2604" t="inlineStr"/>
      <c r="T2604" t="inlineStr">
        <is>
          <t>Cora</t>
        </is>
      </c>
      <c r="U2604" t="inlineStr"/>
      <c r="V2604" t="inlineStr">
        <is>
          <t>Prestação de Serviços</t>
        </is>
      </c>
      <c r="W2604" t="inlineStr">
        <is>
          <t>Despesas com Pessoal</t>
        </is>
      </c>
      <c r="X2604" t="inlineStr">
        <is>
          <t>People</t>
        </is>
      </c>
      <c r="Y2604" t="inlineStr">
        <is>
          <t>People</t>
        </is>
      </c>
      <c r="Z2604" t="inlineStr">
        <is>
          <t>People</t>
        </is>
      </c>
      <c r="AA2604" t="inlineStr">
        <is>
          <t>Pessoal</t>
        </is>
      </c>
      <c r="AB2604" t="inlineStr"/>
      <c r="AC2604" t="inlineStr"/>
      <c r="AD2604" t="n">
        <v>0</v>
      </c>
      <c r="AE2604" t="n">
        <v>0</v>
      </c>
    </row>
    <row r="2605">
      <c r="A2605" t="inlineStr">
        <is>
          <t>4654</t>
        </is>
      </c>
      <c r="B2605" s="115" t="n">
        <v>44718</v>
      </c>
      <c r="C2605" s="115" t="n">
        <v>44718</v>
      </c>
      <c r="D2605" t="n">
        <v>-3500</v>
      </c>
      <c r="E2605" t="n">
        <v>-3500</v>
      </c>
      <c r="F2605" t="inlineStr">
        <is>
          <t>BRL</t>
        </is>
      </c>
      <c r="G2605" t="n">
        <v>1</v>
      </c>
      <c r="H2605" t="n">
        <v>-3500</v>
      </c>
      <c r="I2605" t="n">
        <v>-3500</v>
      </c>
      <c r="J2605" t="n">
        <v>1</v>
      </c>
      <c r="K2605" t="inlineStr"/>
      <c r="L2605" t="inlineStr">
        <is>
          <t>Lumx Studios S/A</t>
        </is>
      </c>
      <c r="M2605" t="inlineStr">
        <is>
          <t>Braun Comunicacao Integrada Ltda</t>
        </is>
      </c>
      <c r="N2605" t="n">
        <v>100</v>
      </c>
      <c r="O2605" t="inlineStr"/>
      <c r="P2605" t="inlineStr">
        <is>
          <t>Braun Comunicacao Integrada Ltda</t>
        </is>
      </c>
      <c r="Q2605" t="inlineStr"/>
      <c r="R2605" t="inlineStr">
        <is>
          <t>Braun</t>
        </is>
      </c>
      <c r="S2605" t="inlineStr"/>
      <c r="T2605" t="inlineStr">
        <is>
          <t>Cora</t>
        </is>
      </c>
      <c r="U2605" t="inlineStr"/>
      <c r="V2605" t="inlineStr">
        <is>
          <t>Prestação de Serviços</t>
        </is>
      </c>
      <c r="W2605" t="inlineStr">
        <is>
          <t>Despesas com Pessoal</t>
        </is>
      </c>
      <c r="X2605" t="inlineStr">
        <is>
          <t>People</t>
        </is>
      </c>
      <c r="Y2605" t="inlineStr">
        <is>
          <t>People</t>
        </is>
      </c>
      <c r="Z2605" t="inlineStr">
        <is>
          <t>People</t>
        </is>
      </c>
      <c r="AA2605" t="inlineStr">
        <is>
          <t>Pessoal</t>
        </is>
      </c>
      <c r="AB2605" t="inlineStr"/>
      <c r="AC2605" t="inlineStr"/>
      <c r="AD2605" t="n">
        <v>0</v>
      </c>
      <c r="AE2605" t="n">
        <v>0</v>
      </c>
    </row>
    <row r="2606">
      <c r="A2606" t="inlineStr">
        <is>
          <t>4655</t>
        </is>
      </c>
      <c r="B2606" s="115" t="n">
        <v>44718</v>
      </c>
      <c r="C2606" s="115" t="n">
        <v>44718</v>
      </c>
      <c r="D2606" t="n">
        <v>-1100</v>
      </c>
      <c r="E2606" t="n">
        <v>-1100</v>
      </c>
      <c r="F2606" t="inlineStr">
        <is>
          <t>BRL</t>
        </is>
      </c>
      <c r="G2606" t="n">
        <v>1</v>
      </c>
      <c r="H2606" t="n">
        <v>-1100</v>
      </c>
      <c r="I2606" t="n">
        <v>-1100</v>
      </c>
      <c r="J2606" t="n">
        <v>1</v>
      </c>
      <c r="K2606" t="inlineStr"/>
      <c r="L2606" t="inlineStr">
        <is>
          <t>Lumx Studios S/A</t>
        </is>
      </c>
      <c r="M2606" t="inlineStr">
        <is>
          <t>Gabriel Frota Soares</t>
        </is>
      </c>
      <c r="N2606" t="n">
        <v>100</v>
      </c>
      <c r="O2606" t="inlineStr"/>
      <c r="P2606" t="inlineStr">
        <is>
          <t>Gabriel Frota Soares</t>
        </is>
      </c>
      <c r="Q2606" t="inlineStr"/>
      <c r="R2606" t="inlineStr">
        <is>
          <t>Transf Pix Enviada - Gabriel Frota Soares                     - 071.697.033-35</t>
        </is>
      </c>
      <c r="S2606" t="inlineStr"/>
      <c r="T2606" t="inlineStr">
        <is>
          <t>Cora</t>
        </is>
      </c>
      <c r="U2606" t="inlineStr"/>
      <c r="V2606" t="inlineStr">
        <is>
          <t>Prestação de Serviços</t>
        </is>
      </c>
      <c r="W2606" t="inlineStr">
        <is>
          <t>Despesas com Pessoal</t>
        </is>
      </c>
      <c r="X2606" t="inlineStr">
        <is>
          <t>People</t>
        </is>
      </c>
      <c r="Y2606" t="inlineStr">
        <is>
          <t>People</t>
        </is>
      </c>
      <c r="Z2606" t="inlineStr">
        <is>
          <t>People</t>
        </is>
      </c>
      <c r="AA2606" t="inlineStr">
        <is>
          <t>Pessoal</t>
        </is>
      </c>
      <c r="AB2606" t="inlineStr"/>
      <c r="AC2606" t="inlineStr"/>
      <c r="AD2606" t="n">
        <v>0</v>
      </c>
      <c r="AE2606" t="n">
        <v>0</v>
      </c>
    </row>
    <row r="2607">
      <c r="A2607" t="inlineStr">
        <is>
          <t>4656</t>
        </is>
      </c>
      <c r="B2607" s="115" t="n">
        <v>44718</v>
      </c>
      <c r="C2607" s="115" t="n">
        <v>44718</v>
      </c>
      <c r="D2607" t="n">
        <v>-5000</v>
      </c>
      <c r="E2607" t="n">
        <v>-5000</v>
      </c>
      <c r="F2607" t="inlineStr">
        <is>
          <t>BRL</t>
        </is>
      </c>
      <c r="G2607" t="n">
        <v>1</v>
      </c>
      <c r="H2607" t="n">
        <v>-5000</v>
      </c>
      <c r="I2607" t="n">
        <v>-5000</v>
      </c>
      <c r="J2607" t="n">
        <v>1</v>
      </c>
      <c r="K2607" t="inlineStr"/>
      <c r="L2607" t="inlineStr">
        <is>
          <t>Lumx Studios S/A</t>
        </is>
      </c>
      <c r="M2607" t="inlineStr">
        <is>
          <t>Guilherme de Souza Ramos</t>
        </is>
      </c>
      <c r="N2607" t="n">
        <v>100</v>
      </c>
      <c r="O2607" t="inlineStr"/>
      <c r="P2607" t="inlineStr">
        <is>
          <t>Guilherme de Souza Ramos</t>
        </is>
      </c>
      <c r="Q2607" t="inlineStr"/>
      <c r="R2607" t="inlineStr">
        <is>
          <t>Prestações de Serviço</t>
        </is>
      </c>
      <c r="S2607" t="inlineStr"/>
      <c r="T2607" t="inlineStr">
        <is>
          <t>Cora</t>
        </is>
      </c>
      <c r="U2607" t="inlineStr"/>
      <c r="V2607" t="inlineStr">
        <is>
          <t>Prestação de Serviços</t>
        </is>
      </c>
      <c r="W2607" t="inlineStr">
        <is>
          <t>Despesas com Pessoal</t>
        </is>
      </c>
      <c r="X2607" t="inlineStr">
        <is>
          <t>People</t>
        </is>
      </c>
      <c r="Y2607" t="inlineStr">
        <is>
          <t>People</t>
        </is>
      </c>
      <c r="Z2607" t="inlineStr">
        <is>
          <t>People</t>
        </is>
      </c>
      <c r="AA2607" t="inlineStr">
        <is>
          <t>Pessoal</t>
        </is>
      </c>
      <c r="AB2607" t="inlineStr"/>
      <c r="AC2607" t="inlineStr"/>
      <c r="AD2607" t="n">
        <v>0</v>
      </c>
      <c r="AE2607" t="n">
        <v>0</v>
      </c>
    </row>
    <row r="2608">
      <c r="A2608" t="inlineStr">
        <is>
          <t>4657</t>
        </is>
      </c>
      <c r="B2608" s="115" t="n">
        <v>44718</v>
      </c>
      <c r="C2608" s="115" t="n">
        <v>44718</v>
      </c>
      <c r="D2608" t="n">
        <v>-6500</v>
      </c>
      <c r="E2608" t="n">
        <v>-6500</v>
      </c>
      <c r="F2608" t="inlineStr">
        <is>
          <t>BRL</t>
        </is>
      </c>
      <c r="G2608" t="n">
        <v>1</v>
      </c>
      <c r="H2608" t="n">
        <v>-6500</v>
      </c>
      <c r="I2608" t="n">
        <v>-6500</v>
      </c>
      <c r="J2608" t="n">
        <v>1</v>
      </c>
      <c r="K2608" t="inlineStr"/>
      <c r="L2608" t="inlineStr">
        <is>
          <t>Lumx Studios S/A</t>
        </is>
      </c>
      <c r="M2608" t="inlineStr">
        <is>
          <t>Jeane Resque Gomes dos Santos</t>
        </is>
      </c>
      <c r="N2608" t="n">
        <v>100</v>
      </c>
      <c r="O2608" t="inlineStr">
        <is>
          <t>Design</t>
        </is>
      </c>
      <c r="P2608" t="inlineStr">
        <is>
          <t>Jeane Resque Gomes dos Santos</t>
        </is>
      </c>
      <c r="Q2608" t="inlineStr"/>
      <c r="R2608" t="inlineStr">
        <is>
          <t>Prestações de Serviço</t>
        </is>
      </c>
      <c r="S2608" t="inlineStr"/>
      <c r="T2608" t="inlineStr">
        <is>
          <t>Cora</t>
        </is>
      </c>
      <c r="U2608" t="inlineStr"/>
      <c r="V2608" t="inlineStr">
        <is>
          <t>Prestação de Serviços</t>
        </is>
      </c>
      <c r="W2608" t="inlineStr">
        <is>
          <t>Despesas com Pessoal</t>
        </is>
      </c>
      <c r="X2608" t="inlineStr">
        <is>
          <t>People</t>
        </is>
      </c>
      <c r="Y2608" t="inlineStr">
        <is>
          <t>People</t>
        </is>
      </c>
      <c r="Z2608" t="inlineStr">
        <is>
          <t>People</t>
        </is>
      </c>
      <c r="AA2608" t="inlineStr">
        <is>
          <t>Pessoal</t>
        </is>
      </c>
      <c r="AB2608" t="inlineStr"/>
      <c r="AC2608" t="inlineStr"/>
      <c r="AD2608" t="n">
        <v>0</v>
      </c>
      <c r="AE2608" t="n">
        <v>0</v>
      </c>
    </row>
    <row r="2609">
      <c r="A2609" t="inlineStr">
        <is>
          <t>4658</t>
        </is>
      </c>
      <c r="B2609" s="115" t="n">
        <v>44718</v>
      </c>
      <c r="C2609" s="115" t="n">
        <v>44718</v>
      </c>
      <c r="D2609" t="n">
        <v>-3500</v>
      </c>
      <c r="E2609" t="n">
        <v>-3500</v>
      </c>
      <c r="F2609" t="inlineStr">
        <is>
          <t>BRL</t>
        </is>
      </c>
      <c r="G2609" t="n">
        <v>1</v>
      </c>
      <c r="H2609" t="n">
        <v>-3500</v>
      </c>
      <c r="I2609" t="n">
        <v>-3500</v>
      </c>
      <c r="J2609" t="n">
        <v>1</v>
      </c>
      <c r="K2609" t="inlineStr"/>
      <c r="L2609" t="inlineStr">
        <is>
          <t>Lumx Studios S/A</t>
        </is>
      </c>
      <c r="M2609" t="inlineStr">
        <is>
          <t>Ayotunde Cavalcante de Sales</t>
        </is>
      </c>
      <c r="N2609" t="n">
        <v>100</v>
      </c>
      <c r="O2609" t="inlineStr">
        <is>
          <t>Tecnologia</t>
        </is>
      </c>
      <c r="P2609" t="inlineStr">
        <is>
          <t>Ayotunde Cavalcante de Sales</t>
        </is>
      </c>
      <c r="Q2609" t="inlineStr"/>
      <c r="R2609" t="inlineStr">
        <is>
          <t>Prestações de Serviço</t>
        </is>
      </c>
      <c r="S2609" t="inlineStr"/>
      <c r="T2609" t="inlineStr">
        <is>
          <t>Cora</t>
        </is>
      </c>
      <c r="U2609" t="inlineStr"/>
      <c r="V2609" t="inlineStr">
        <is>
          <t>Prestação de Serviços</t>
        </is>
      </c>
      <c r="W2609" t="inlineStr">
        <is>
          <t>Despesas com Pessoal</t>
        </is>
      </c>
      <c r="X2609" t="inlineStr">
        <is>
          <t>People</t>
        </is>
      </c>
      <c r="Y2609" t="inlineStr">
        <is>
          <t>People</t>
        </is>
      </c>
      <c r="Z2609" t="inlineStr">
        <is>
          <t>People</t>
        </is>
      </c>
      <c r="AA2609" t="inlineStr">
        <is>
          <t>Pessoal</t>
        </is>
      </c>
      <c r="AB2609" t="inlineStr"/>
      <c r="AC2609" t="inlineStr"/>
      <c r="AD2609" t="n">
        <v>0</v>
      </c>
      <c r="AE2609" t="n">
        <v>0</v>
      </c>
    </row>
    <row r="2610">
      <c r="A2610" t="inlineStr">
        <is>
          <t>4659</t>
        </is>
      </c>
      <c r="B2610" s="115" t="n">
        <v>44718</v>
      </c>
      <c r="C2610" s="115" t="n">
        <v>44718</v>
      </c>
      <c r="D2610" t="n">
        <v>-10000</v>
      </c>
      <c r="E2610" t="n">
        <v>-10000</v>
      </c>
      <c r="F2610" t="inlineStr">
        <is>
          <t>BRL</t>
        </is>
      </c>
      <c r="G2610" t="n">
        <v>1</v>
      </c>
      <c r="H2610" t="n">
        <v>-10000</v>
      </c>
      <c r="I2610" t="n">
        <v>-10000</v>
      </c>
      <c r="J2610" t="n">
        <v>1</v>
      </c>
      <c r="K2610" t="inlineStr"/>
      <c r="L2610" t="inlineStr">
        <is>
          <t>Lumx Studios S/A</t>
        </is>
      </c>
      <c r="M2610" t="inlineStr">
        <is>
          <t>Thiago Henrique dos Santos</t>
        </is>
      </c>
      <c r="N2610" t="n">
        <v>100</v>
      </c>
      <c r="O2610" t="inlineStr">
        <is>
          <t>Produto</t>
        </is>
      </c>
      <c r="P2610" t="inlineStr">
        <is>
          <t>Thiago Henrique dos Santos</t>
        </is>
      </c>
      <c r="Q2610" t="inlineStr"/>
      <c r="R2610" t="inlineStr">
        <is>
          <t>Prestações de Serviço</t>
        </is>
      </c>
      <c r="S2610" t="inlineStr"/>
      <c r="T2610" t="inlineStr">
        <is>
          <t>Cora</t>
        </is>
      </c>
      <c r="U2610" t="inlineStr"/>
      <c r="V2610" t="inlineStr">
        <is>
          <t>Prestação de Serviços</t>
        </is>
      </c>
      <c r="W2610" t="inlineStr">
        <is>
          <t>Despesas com Pessoal</t>
        </is>
      </c>
      <c r="X2610" t="inlineStr">
        <is>
          <t>People</t>
        </is>
      </c>
      <c r="Y2610" t="inlineStr">
        <is>
          <t>People</t>
        </is>
      </c>
      <c r="Z2610" t="inlineStr">
        <is>
          <t>People</t>
        </is>
      </c>
      <c r="AA2610" t="inlineStr">
        <is>
          <t>Pessoal</t>
        </is>
      </c>
      <c r="AB2610" t="inlineStr"/>
      <c r="AC2610" t="inlineStr"/>
      <c r="AD2610" t="n">
        <v>0</v>
      </c>
      <c r="AE2610" t="n">
        <v>0</v>
      </c>
    </row>
    <row r="2611">
      <c r="A2611" t="inlineStr">
        <is>
          <t>4660</t>
        </is>
      </c>
      <c r="B2611" s="115" t="n">
        <v>44718</v>
      </c>
      <c r="C2611" s="115" t="n">
        <v>44718</v>
      </c>
      <c r="D2611" t="n">
        <v>-9000</v>
      </c>
      <c r="E2611" t="n">
        <v>-9000</v>
      </c>
      <c r="F2611" t="inlineStr">
        <is>
          <t>BRL</t>
        </is>
      </c>
      <c r="G2611" t="n">
        <v>1</v>
      </c>
      <c r="H2611" t="n">
        <v>-9000</v>
      </c>
      <c r="I2611" t="n">
        <v>-9000</v>
      </c>
      <c r="J2611" t="n">
        <v>1</v>
      </c>
      <c r="K2611" t="inlineStr"/>
      <c r="L2611" t="inlineStr">
        <is>
          <t>Lumx Studios S/A</t>
        </is>
      </c>
      <c r="M2611" t="inlineStr">
        <is>
          <t>Michel Ruthenberg Goldberg</t>
        </is>
      </c>
      <c r="N2611" t="n">
        <v>100</v>
      </c>
      <c r="O2611" t="inlineStr">
        <is>
          <t>Financeiro</t>
        </is>
      </c>
      <c r="P2611" t="inlineStr">
        <is>
          <t>Michel Ruthenberg Goldberg</t>
        </is>
      </c>
      <c r="Q2611" t="inlineStr"/>
      <c r="R2611" t="inlineStr">
        <is>
          <t>Prestações de Serviço</t>
        </is>
      </c>
      <c r="S2611" t="inlineStr"/>
      <c r="T2611" t="inlineStr">
        <is>
          <t>Cora</t>
        </is>
      </c>
      <c r="U2611" t="inlineStr"/>
      <c r="V2611" t="inlineStr">
        <is>
          <t>Prestação de Serviços</t>
        </is>
      </c>
      <c r="W2611" t="inlineStr">
        <is>
          <t>Despesas com Pessoal</t>
        </is>
      </c>
      <c r="X2611" t="inlineStr">
        <is>
          <t>People</t>
        </is>
      </c>
      <c r="Y2611" t="inlineStr">
        <is>
          <t>People</t>
        </is>
      </c>
      <c r="Z2611" t="inlineStr">
        <is>
          <t>People</t>
        </is>
      </c>
      <c r="AA2611" t="inlineStr">
        <is>
          <t>Pessoal</t>
        </is>
      </c>
      <c r="AB2611" t="inlineStr"/>
      <c r="AC2611" t="inlineStr"/>
      <c r="AD2611" t="n">
        <v>0</v>
      </c>
      <c r="AE2611" t="n">
        <v>0</v>
      </c>
    </row>
    <row r="2612">
      <c r="A2612" t="inlineStr">
        <is>
          <t>4661</t>
        </is>
      </c>
      <c r="B2612" s="115" t="n">
        <v>44718</v>
      </c>
      <c r="C2612" s="115" t="n">
        <v>44718</v>
      </c>
      <c r="D2612" t="n">
        <v>-5500</v>
      </c>
      <c r="E2612" t="n">
        <v>-5500</v>
      </c>
      <c r="F2612" t="inlineStr">
        <is>
          <t>BRL</t>
        </is>
      </c>
      <c r="G2612" t="n">
        <v>1</v>
      </c>
      <c r="H2612" t="n">
        <v>-5500</v>
      </c>
      <c r="I2612" t="n">
        <v>-5500</v>
      </c>
      <c r="J2612" t="n">
        <v>1</v>
      </c>
      <c r="K2612" t="inlineStr"/>
      <c r="L2612" t="inlineStr">
        <is>
          <t>Lumx Studios S/A</t>
        </is>
      </c>
      <c r="M2612" t="inlineStr">
        <is>
          <t>Thiago José Nascimento Silva</t>
        </is>
      </c>
      <c r="N2612" t="n">
        <v>100</v>
      </c>
      <c r="O2612" t="inlineStr"/>
      <c r="P2612" t="inlineStr">
        <is>
          <t>Thiago José Nascimento Silva</t>
        </is>
      </c>
      <c r="Q2612" t="inlineStr"/>
      <c r="R2612" t="inlineStr">
        <is>
          <t>Prestações de Serviço</t>
        </is>
      </c>
      <c r="S2612" t="inlineStr"/>
      <c r="T2612" t="inlineStr">
        <is>
          <t>Cora</t>
        </is>
      </c>
      <c r="U2612" t="inlineStr"/>
      <c r="V2612" t="inlineStr">
        <is>
          <t>Prestação de Serviços</t>
        </is>
      </c>
      <c r="W2612" t="inlineStr">
        <is>
          <t>Despesas com Pessoal</t>
        </is>
      </c>
      <c r="X2612" t="inlineStr">
        <is>
          <t>People</t>
        </is>
      </c>
      <c r="Y2612" t="inlineStr">
        <is>
          <t>People</t>
        </is>
      </c>
      <c r="Z2612" t="inlineStr">
        <is>
          <t>People</t>
        </is>
      </c>
      <c r="AA2612" t="inlineStr">
        <is>
          <t>Pessoal</t>
        </is>
      </c>
      <c r="AB2612" t="inlineStr"/>
      <c r="AC2612" t="inlineStr"/>
      <c r="AD2612" t="n">
        <v>0</v>
      </c>
      <c r="AE2612" t="n">
        <v>0</v>
      </c>
    </row>
    <row r="2613">
      <c r="A2613" t="inlineStr">
        <is>
          <t>4662</t>
        </is>
      </c>
      <c r="B2613" s="115" t="n">
        <v>44718</v>
      </c>
      <c r="C2613" s="115" t="n">
        <v>44718</v>
      </c>
      <c r="D2613" t="n">
        <v>-2500</v>
      </c>
      <c r="E2613" t="n">
        <v>-2500</v>
      </c>
      <c r="F2613" t="inlineStr">
        <is>
          <t>BRL</t>
        </is>
      </c>
      <c r="G2613" t="n">
        <v>1</v>
      </c>
      <c r="H2613" t="n">
        <v>-2500</v>
      </c>
      <c r="I2613" t="n">
        <v>-2500</v>
      </c>
      <c r="J2613" t="n">
        <v>1</v>
      </c>
      <c r="K2613" t="inlineStr"/>
      <c r="L2613" t="inlineStr">
        <is>
          <t>Lumx Studios S/A</t>
        </is>
      </c>
      <c r="M2613" t="inlineStr">
        <is>
          <t>Patrick de Souza Costa</t>
        </is>
      </c>
      <c r="N2613" t="n">
        <v>100</v>
      </c>
      <c r="O2613" t="inlineStr"/>
      <c r="P2613" t="inlineStr">
        <is>
          <t>Patrick de Souza Costa</t>
        </is>
      </c>
      <c r="Q2613" t="inlineStr"/>
      <c r="R2613" t="inlineStr">
        <is>
          <t>Prestações de Serviço</t>
        </is>
      </c>
      <c r="S2613" t="inlineStr"/>
      <c r="T2613" t="inlineStr">
        <is>
          <t>Cora</t>
        </is>
      </c>
      <c r="U2613" t="inlineStr"/>
      <c r="V2613" t="inlineStr">
        <is>
          <t>Prestação de Serviços</t>
        </is>
      </c>
      <c r="W2613" t="inlineStr">
        <is>
          <t>Despesas com Pessoal</t>
        </is>
      </c>
      <c r="X2613" t="inlineStr">
        <is>
          <t>People</t>
        </is>
      </c>
      <c r="Y2613" t="inlineStr">
        <is>
          <t>People</t>
        </is>
      </c>
      <c r="Z2613" t="inlineStr">
        <is>
          <t>People</t>
        </is>
      </c>
      <c r="AA2613" t="inlineStr">
        <is>
          <t>Pessoal</t>
        </is>
      </c>
      <c r="AB2613" t="inlineStr"/>
      <c r="AC2613" t="inlineStr"/>
      <c r="AD2613" t="n">
        <v>0</v>
      </c>
      <c r="AE2613" t="n">
        <v>0</v>
      </c>
    </row>
    <row r="2614">
      <c r="A2614" t="inlineStr">
        <is>
          <t>4663</t>
        </is>
      </c>
      <c r="B2614" s="115" t="n">
        <v>44718</v>
      </c>
      <c r="C2614" s="115" t="n">
        <v>44718</v>
      </c>
      <c r="D2614" t="n">
        <v>-4500</v>
      </c>
      <c r="E2614" t="n">
        <v>-4500</v>
      </c>
      <c r="F2614" t="inlineStr">
        <is>
          <t>BRL</t>
        </is>
      </c>
      <c r="G2614" t="n">
        <v>1</v>
      </c>
      <c r="H2614" t="n">
        <v>-4500</v>
      </c>
      <c r="I2614" t="n">
        <v>-4500</v>
      </c>
      <c r="J2614" t="n">
        <v>1</v>
      </c>
      <c r="K2614" t="inlineStr"/>
      <c r="L2614" t="inlineStr">
        <is>
          <t>Lumx Studios S/A</t>
        </is>
      </c>
      <c r="M2614" t="inlineStr">
        <is>
          <t>Fabiano de Albuquerque Araruna Silva</t>
        </is>
      </c>
      <c r="N2614" t="n">
        <v>100</v>
      </c>
      <c r="O2614" t="inlineStr"/>
      <c r="P2614" t="inlineStr">
        <is>
          <t>Fabiano de Albuquerque Araruna Silva</t>
        </is>
      </c>
      <c r="Q2614" t="inlineStr"/>
      <c r="R2614" t="inlineStr">
        <is>
          <t>Prestações de Serviço</t>
        </is>
      </c>
      <c r="S2614" t="inlineStr"/>
      <c r="T2614" t="inlineStr">
        <is>
          <t>Cora</t>
        </is>
      </c>
      <c r="U2614" t="inlineStr"/>
      <c r="V2614" t="inlineStr">
        <is>
          <t>Prestação de Serviços</t>
        </is>
      </c>
      <c r="W2614" t="inlineStr">
        <is>
          <t>Despesas com Pessoal</t>
        </is>
      </c>
      <c r="X2614" t="inlineStr">
        <is>
          <t>People</t>
        </is>
      </c>
      <c r="Y2614" t="inlineStr">
        <is>
          <t>People</t>
        </is>
      </c>
      <c r="Z2614" t="inlineStr">
        <is>
          <t>People</t>
        </is>
      </c>
      <c r="AA2614" t="inlineStr">
        <is>
          <t>Pessoal</t>
        </is>
      </c>
      <c r="AB2614" t="inlineStr"/>
      <c r="AC2614" t="inlineStr"/>
      <c r="AD2614" t="n">
        <v>0</v>
      </c>
      <c r="AE2614" t="n">
        <v>0</v>
      </c>
    </row>
    <row r="2615">
      <c r="A2615" t="inlineStr">
        <is>
          <t>4664</t>
        </is>
      </c>
      <c r="B2615" s="115" t="n">
        <v>44718</v>
      </c>
      <c r="C2615" s="115" t="n">
        <v>44718</v>
      </c>
      <c r="D2615" t="n">
        <v>-6500</v>
      </c>
      <c r="E2615" t="n">
        <v>-6500</v>
      </c>
      <c r="F2615" t="inlineStr">
        <is>
          <t>BRL</t>
        </is>
      </c>
      <c r="G2615" t="n">
        <v>1</v>
      </c>
      <c r="H2615" t="n">
        <v>-6500</v>
      </c>
      <c r="I2615" t="n">
        <v>-6500</v>
      </c>
      <c r="J2615" t="n">
        <v>1</v>
      </c>
      <c r="K2615" t="inlineStr"/>
      <c r="L2615" t="inlineStr">
        <is>
          <t>Lumx Studios S/A</t>
        </is>
      </c>
      <c r="M2615" t="inlineStr">
        <is>
          <t>Antonio da Silva Arieiro Junior</t>
        </is>
      </c>
      <c r="N2615" t="n">
        <v>100</v>
      </c>
      <c r="O2615" t="inlineStr"/>
      <c r="P2615" t="inlineStr">
        <is>
          <t>Antonio da Silva Arieiro Junior</t>
        </is>
      </c>
      <c r="Q2615" t="inlineStr"/>
      <c r="R2615" t="inlineStr">
        <is>
          <t>Prestações de Serviço</t>
        </is>
      </c>
      <c r="S2615" t="inlineStr"/>
      <c r="T2615" t="inlineStr">
        <is>
          <t>Cora</t>
        </is>
      </c>
      <c r="U2615" t="inlineStr"/>
      <c r="V2615" t="inlineStr">
        <is>
          <t>Prestação de Serviços</t>
        </is>
      </c>
      <c r="W2615" t="inlineStr">
        <is>
          <t>Despesas com Pessoal</t>
        </is>
      </c>
      <c r="X2615" t="inlineStr">
        <is>
          <t>People</t>
        </is>
      </c>
      <c r="Y2615" t="inlineStr">
        <is>
          <t>People</t>
        </is>
      </c>
      <c r="Z2615" t="inlineStr">
        <is>
          <t>People</t>
        </is>
      </c>
      <c r="AA2615" t="inlineStr">
        <is>
          <t>Pessoal</t>
        </is>
      </c>
      <c r="AB2615" t="inlineStr"/>
      <c r="AC2615" t="inlineStr"/>
      <c r="AD2615" t="n">
        <v>0</v>
      </c>
      <c r="AE2615" t="n">
        <v>0</v>
      </c>
    </row>
    <row r="2616">
      <c r="A2616" t="inlineStr">
        <is>
          <t>4665</t>
        </is>
      </c>
      <c r="B2616" s="115" t="n">
        <v>44718</v>
      </c>
      <c r="C2616" s="115" t="n">
        <v>44718</v>
      </c>
      <c r="D2616" t="n">
        <v>-1600</v>
      </c>
      <c r="E2616" t="n">
        <v>-1600</v>
      </c>
      <c r="F2616" t="inlineStr">
        <is>
          <t>BRL</t>
        </is>
      </c>
      <c r="G2616" t="n">
        <v>1</v>
      </c>
      <c r="H2616" t="n">
        <v>-1600</v>
      </c>
      <c r="I2616" t="n">
        <v>-1600</v>
      </c>
      <c r="J2616" t="n">
        <v>1</v>
      </c>
      <c r="K2616" t="inlineStr"/>
      <c r="L2616" t="inlineStr">
        <is>
          <t>Lumx Studios S/A</t>
        </is>
      </c>
      <c r="M2616" t="inlineStr">
        <is>
          <t>Kayky de Carvalho Vieira</t>
        </is>
      </c>
      <c r="N2616" t="n">
        <v>100</v>
      </c>
      <c r="O2616" t="inlineStr">
        <is>
          <t>Tecnologia</t>
        </is>
      </c>
      <c r="P2616" t="inlineStr">
        <is>
          <t>Kayky de Carvalho Vieira</t>
        </is>
      </c>
      <c r="Q2616" t="inlineStr"/>
      <c r="R2616" t="inlineStr">
        <is>
          <t>Prestações de Serviço</t>
        </is>
      </c>
      <c r="S2616" t="inlineStr"/>
      <c r="T2616" t="inlineStr">
        <is>
          <t>Cora</t>
        </is>
      </c>
      <c r="U2616" t="inlineStr"/>
      <c r="V2616" t="inlineStr">
        <is>
          <t>Prestação de Serviços</t>
        </is>
      </c>
      <c r="W2616" t="inlineStr">
        <is>
          <t>Despesas com Pessoal</t>
        </is>
      </c>
      <c r="X2616" t="inlineStr">
        <is>
          <t>People</t>
        </is>
      </c>
      <c r="Y2616" t="inlineStr">
        <is>
          <t>People</t>
        </is>
      </c>
      <c r="Z2616" t="inlineStr">
        <is>
          <t>People</t>
        </is>
      </c>
      <c r="AA2616" t="inlineStr">
        <is>
          <t>Pessoal</t>
        </is>
      </c>
      <c r="AB2616" t="inlineStr"/>
      <c r="AC2616" t="inlineStr"/>
      <c r="AD2616" t="n">
        <v>0</v>
      </c>
      <c r="AE2616" t="n">
        <v>0</v>
      </c>
    </row>
    <row r="2617">
      <c r="A2617" t="inlineStr">
        <is>
          <t>4666</t>
        </is>
      </c>
      <c r="B2617" s="115" t="n">
        <v>44718</v>
      </c>
      <c r="C2617" s="115" t="n">
        <v>44718</v>
      </c>
      <c r="D2617" t="n">
        <v>-4500</v>
      </c>
      <c r="E2617" t="n">
        <v>-4500</v>
      </c>
      <c r="F2617" t="inlineStr">
        <is>
          <t>BRL</t>
        </is>
      </c>
      <c r="G2617" t="n">
        <v>1</v>
      </c>
      <c r="H2617" t="n">
        <v>-4500</v>
      </c>
      <c r="I2617" t="n">
        <v>-4500</v>
      </c>
      <c r="J2617" t="n">
        <v>1</v>
      </c>
      <c r="K2617" t="inlineStr"/>
      <c r="L2617" t="inlineStr">
        <is>
          <t>Lumx Studios S/A</t>
        </is>
      </c>
      <c r="M2617" t="inlineStr">
        <is>
          <t>Gabriel Pereira Dias Batista</t>
        </is>
      </c>
      <c r="N2617" t="n">
        <v>100</v>
      </c>
      <c r="O2617" t="inlineStr"/>
      <c r="P2617" t="inlineStr">
        <is>
          <t>Gabriel Pereira Dias Batista</t>
        </is>
      </c>
      <c r="Q2617" t="inlineStr"/>
      <c r="R2617" t="inlineStr">
        <is>
          <t>Prestações de Serviço</t>
        </is>
      </c>
      <c r="S2617" t="inlineStr"/>
      <c r="T2617" t="inlineStr">
        <is>
          <t>Cora</t>
        </is>
      </c>
      <c r="U2617" t="inlineStr"/>
      <c r="V2617" t="inlineStr">
        <is>
          <t>Prestação de Serviços</t>
        </is>
      </c>
      <c r="W2617" t="inlineStr">
        <is>
          <t>Despesas com Pessoal</t>
        </is>
      </c>
      <c r="X2617" t="inlineStr">
        <is>
          <t>People</t>
        </is>
      </c>
      <c r="Y2617" t="inlineStr">
        <is>
          <t>People</t>
        </is>
      </c>
      <c r="Z2617" t="inlineStr">
        <is>
          <t>People</t>
        </is>
      </c>
      <c r="AA2617" t="inlineStr">
        <is>
          <t>Pessoal</t>
        </is>
      </c>
      <c r="AB2617" t="inlineStr"/>
      <c r="AC2617" t="inlineStr"/>
      <c r="AD2617" t="n">
        <v>0</v>
      </c>
      <c r="AE2617" t="n">
        <v>0</v>
      </c>
    </row>
    <row r="2618">
      <c r="A2618" t="inlineStr">
        <is>
          <t>4667</t>
        </is>
      </c>
      <c r="B2618" s="115" t="n">
        <v>44716</v>
      </c>
      <c r="C2618" s="115" t="n">
        <v>44716</v>
      </c>
      <c r="D2618" t="n">
        <v>-52.8</v>
      </c>
      <c r="E2618" t="n">
        <v>-52.8</v>
      </c>
      <c r="F2618" t="inlineStr">
        <is>
          <t>BRL</t>
        </is>
      </c>
      <c r="G2618" t="n">
        <v>1</v>
      </c>
      <c r="H2618" t="n">
        <v>-52.8</v>
      </c>
      <c r="I2618" t="n">
        <v>-52.8</v>
      </c>
      <c r="J2618" t="n">
        <v>1</v>
      </c>
      <c r="K2618" t="inlineStr"/>
      <c r="L2618" t="inlineStr">
        <is>
          <t>Lumx Studios S/A</t>
        </is>
      </c>
      <c r="M2618" t="inlineStr">
        <is>
          <t>Microsoft</t>
        </is>
      </c>
      <c r="N2618" t="n">
        <v>100</v>
      </c>
      <c r="O2618" t="inlineStr"/>
      <c r="P2618" t="inlineStr">
        <is>
          <t>Microsoft</t>
        </is>
      </c>
      <c r="Q2618" t="inlineStr"/>
      <c r="R2618" t="inlineStr">
        <is>
          <t>Software - Pacote Office</t>
        </is>
      </c>
      <c r="S2618" t="inlineStr"/>
      <c r="T2618" t="inlineStr">
        <is>
          <t>Mercado Pago</t>
        </is>
      </c>
      <c r="U2618" t="inlineStr"/>
      <c r="V2618" t="inlineStr">
        <is>
          <t>Software - Pacote Office</t>
        </is>
      </c>
      <c r="W2618" t="inlineStr">
        <is>
          <t>Software</t>
        </is>
      </c>
      <c r="X2618" t="inlineStr">
        <is>
          <t>Technology &amp; Infrastructure</t>
        </is>
      </c>
      <c r="Y2618" t="inlineStr">
        <is>
          <t>Technology &amp; Infrastructure</t>
        </is>
      </c>
      <c r="Z2618" t="inlineStr">
        <is>
          <t>Technology &amp; Infrastructure</t>
        </is>
      </c>
      <c r="AA2618" t="inlineStr">
        <is>
          <t>Software</t>
        </is>
      </c>
      <c r="AB2618" t="inlineStr"/>
      <c r="AC2618" t="inlineStr"/>
      <c r="AD2618" t="n">
        <v>0</v>
      </c>
      <c r="AE2618" t="n">
        <v>0</v>
      </c>
    </row>
    <row r="2619">
      <c r="A2619" t="inlineStr">
        <is>
          <t>4668</t>
        </is>
      </c>
      <c r="B2619" s="115" t="n">
        <v>44715</v>
      </c>
      <c r="C2619" s="115" t="n">
        <v>44715</v>
      </c>
      <c r="D2619" t="n">
        <v>-5000</v>
      </c>
      <c r="E2619" t="n">
        <v>-5000</v>
      </c>
      <c r="F2619" t="inlineStr">
        <is>
          <t>BRL</t>
        </is>
      </c>
      <c r="G2619" t="n">
        <v>1</v>
      </c>
      <c r="H2619" t="n">
        <v>-5000</v>
      </c>
      <c r="I2619" t="n">
        <v>-5000</v>
      </c>
      <c r="J2619" t="n">
        <v>1</v>
      </c>
      <c r="K2619" t="inlineStr"/>
      <c r="L2619" t="inlineStr">
        <is>
          <t>Lumx Studios S/A</t>
        </is>
      </c>
      <c r="M2619" t="inlineStr">
        <is>
          <t>Lima &amp; Feigelson Sociedade de Advogados</t>
        </is>
      </c>
      <c r="N2619" t="n">
        <v>100</v>
      </c>
      <c r="O2619" t="inlineStr"/>
      <c r="P2619" t="inlineStr">
        <is>
          <t>Lima &amp; Feigelson Sociedade de Advogados</t>
        </is>
      </c>
      <c r="Q2619" t="inlineStr"/>
      <c r="R2619" t="inlineStr">
        <is>
          <t>Serviços Prestados. Assessoria Jurídica, Societária, Contratual e Trabalhista. Parcela 2</t>
        </is>
      </c>
      <c r="S2619" t="inlineStr"/>
      <c r="T2619" t="inlineStr">
        <is>
          <t>Cora</t>
        </is>
      </c>
      <c r="U2619" t="inlineStr"/>
      <c r="V2619" t="inlineStr">
        <is>
          <t>Corporate - Lima &amp; Feigelson</t>
        </is>
      </c>
      <c r="W2619" t="inlineStr">
        <is>
          <t>Corporate/Societário</t>
        </is>
      </c>
      <c r="X2619" t="inlineStr">
        <is>
          <t>Legal</t>
        </is>
      </c>
      <c r="Y2619" t="inlineStr">
        <is>
          <t>Operating Costs</t>
        </is>
      </c>
      <c r="Z2619" t="inlineStr">
        <is>
          <t>Operating Costs</t>
        </is>
      </c>
      <c r="AA2619" t="inlineStr">
        <is>
          <t>Jurídico</t>
        </is>
      </c>
      <c r="AB2619" t="inlineStr"/>
      <c r="AC2619" t="inlineStr"/>
      <c r="AD2619" t="n">
        <v>0</v>
      </c>
      <c r="AE2619" t="n">
        <v>0</v>
      </c>
    </row>
    <row r="2620">
      <c r="A2620" t="inlineStr">
        <is>
          <t>4669</t>
        </is>
      </c>
      <c r="B2620" s="115" t="n">
        <v>44715</v>
      </c>
      <c r="C2620" s="115" t="n">
        <v>44715</v>
      </c>
      <c r="D2620" t="n">
        <v>-187.2</v>
      </c>
      <c r="E2620" t="n">
        <v>-187.2</v>
      </c>
      <c r="F2620" t="inlineStr">
        <is>
          <t>BRL</t>
        </is>
      </c>
      <c r="G2620" t="n">
        <v>1</v>
      </c>
      <c r="H2620" t="n">
        <v>-187.2</v>
      </c>
      <c r="I2620" t="n">
        <v>-187.2</v>
      </c>
      <c r="J2620" t="n">
        <v>1</v>
      </c>
      <c r="K2620" t="inlineStr"/>
      <c r="L2620" t="inlineStr">
        <is>
          <t>Lumx Studios S/A</t>
        </is>
      </c>
      <c r="M2620" t="inlineStr">
        <is>
          <t>Thiago Henrique dos Santos</t>
        </is>
      </c>
      <c r="N2620" t="n">
        <v>100</v>
      </c>
      <c r="O2620" t="inlineStr">
        <is>
          <t>Produto</t>
        </is>
      </c>
      <c r="P2620" t="inlineStr">
        <is>
          <t>Thiago Henrique dos Santos</t>
        </is>
      </c>
      <c r="Q2620" t="inlineStr"/>
      <c r="R2620" t="inlineStr">
        <is>
          <t>Reembolso</t>
        </is>
      </c>
      <c r="S2620" t="inlineStr"/>
      <c r="T2620" t="inlineStr">
        <is>
          <t>Cora</t>
        </is>
      </c>
      <c r="U2620" t="inlineStr"/>
      <c r="V2620" t="inlineStr">
        <is>
          <t>Reembolso</t>
        </is>
      </c>
      <c r="W2620" t="inlineStr">
        <is>
          <t>Outros</t>
        </is>
      </c>
      <c r="X2620" t="inlineStr">
        <is>
          <t>Others</t>
        </is>
      </c>
      <c r="Y2620" t="inlineStr">
        <is>
          <t>Administrative Costs</t>
        </is>
      </c>
      <c r="Z2620" t="inlineStr">
        <is>
          <t>Administrative Costs</t>
        </is>
      </c>
      <c r="AA2620" t="inlineStr">
        <is>
          <t>Outros</t>
        </is>
      </c>
      <c r="AB2620" t="inlineStr"/>
      <c r="AC2620" t="inlineStr"/>
      <c r="AD2620" t="n">
        <v>0</v>
      </c>
      <c r="AE2620" t="n">
        <v>0</v>
      </c>
    </row>
    <row r="2621">
      <c r="A2621" t="inlineStr">
        <is>
          <t>4670</t>
        </is>
      </c>
      <c r="B2621" s="115" t="n">
        <v>44715</v>
      </c>
      <c r="C2621" s="115" t="n">
        <v>44715</v>
      </c>
      <c r="D2621" t="n">
        <v>-52</v>
      </c>
      <c r="E2621" t="n">
        <v>-52</v>
      </c>
      <c r="F2621" t="inlineStr">
        <is>
          <t>BRL</t>
        </is>
      </c>
      <c r="G2621" t="n">
        <v>1</v>
      </c>
      <c r="H2621" t="n">
        <v>-52</v>
      </c>
      <c r="I2621" t="n">
        <v>-52</v>
      </c>
      <c r="J2621" t="n">
        <v>1</v>
      </c>
      <c r="K2621" t="inlineStr"/>
      <c r="L2621" t="inlineStr">
        <is>
          <t>Lumx Studios S/A</t>
        </is>
      </c>
      <c r="M2621" t="inlineStr">
        <is>
          <t>Raphael Costa Gaspar</t>
        </is>
      </c>
      <c r="N2621" t="n">
        <v>100</v>
      </c>
      <c r="O2621" t="inlineStr"/>
      <c r="P2621" t="inlineStr">
        <is>
          <t>Raphael Costa Gaspar</t>
        </is>
      </c>
      <c r="Q2621" t="inlineStr"/>
      <c r="R2621" t="inlineStr">
        <is>
          <t>Obra</t>
        </is>
      </c>
      <c r="S2621" t="inlineStr"/>
      <c r="T2621" t="inlineStr">
        <is>
          <t>Cora</t>
        </is>
      </c>
      <c r="U2621" t="inlineStr"/>
      <c r="V2621" t="inlineStr">
        <is>
          <t>Reforma</t>
        </is>
      </c>
      <c r="W2621" t="inlineStr">
        <is>
          <t>Obras</t>
        </is>
      </c>
      <c r="X2621" t="inlineStr">
        <is>
          <t>Office</t>
        </is>
      </c>
      <c r="Y2621" t="inlineStr">
        <is>
          <t>Administrative Costs</t>
        </is>
      </c>
      <c r="Z2621" t="inlineStr">
        <is>
          <t>Administrative Costs</t>
        </is>
      </c>
      <c r="AA2621" t="inlineStr">
        <is>
          <t>Escritório</t>
        </is>
      </c>
      <c r="AB2621" t="inlineStr"/>
      <c r="AC2621" t="inlineStr"/>
      <c r="AD2621" t="n">
        <v>0</v>
      </c>
      <c r="AE2621" t="n">
        <v>0</v>
      </c>
    </row>
    <row r="2622">
      <c r="A2622" t="inlineStr">
        <is>
          <t>4671</t>
        </is>
      </c>
      <c r="B2622" s="115" t="n">
        <v>44715</v>
      </c>
      <c r="C2622" s="115" t="n">
        <v>44715</v>
      </c>
      <c r="D2622" t="n">
        <v>-23.55</v>
      </c>
      <c r="E2622" t="n">
        <v>-23.55</v>
      </c>
      <c r="F2622" t="inlineStr">
        <is>
          <t>BRL</t>
        </is>
      </c>
      <c r="G2622" t="n">
        <v>1</v>
      </c>
      <c r="H2622" t="n">
        <v>-23.55</v>
      </c>
      <c r="I2622" t="n">
        <v>-23.55</v>
      </c>
      <c r="J2622" t="n">
        <v>1</v>
      </c>
      <c r="K2622" t="inlineStr"/>
      <c r="L2622" t="inlineStr">
        <is>
          <t>Lumx Studios S/A</t>
        </is>
      </c>
      <c r="M2622" t="inlineStr">
        <is>
          <t>Caio Diniz Bretas</t>
        </is>
      </c>
      <c r="N2622" t="n">
        <v>100</v>
      </c>
      <c r="O2622" t="inlineStr">
        <is>
          <t>Financeiro</t>
        </is>
      </c>
      <c r="P2622" t="inlineStr">
        <is>
          <t>Caio Diniz Bretas</t>
        </is>
      </c>
      <c r="Q2622" t="inlineStr"/>
      <c r="R2622" t="inlineStr">
        <is>
          <t>Reembolso Mundial</t>
        </is>
      </c>
      <c r="S2622" t="inlineStr"/>
      <c r="T2622" t="inlineStr">
        <is>
          <t>Cora</t>
        </is>
      </c>
      <c r="U2622" t="inlineStr"/>
      <c r="V2622" t="inlineStr">
        <is>
          <t>Reembolso</t>
        </is>
      </c>
      <c r="W2622" t="inlineStr">
        <is>
          <t>Outros</t>
        </is>
      </c>
      <c r="X2622" t="inlineStr">
        <is>
          <t>Others</t>
        </is>
      </c>
      <c r="Y2622" t="inlineStr">
        <is>
          <t>Administrative Costs</t>
        </is>
      </c>
      <c r="Z2622" t="inlineStr">
        <is>
          <t>Administrative Costs</t>
        </is>
      </c>
      <c r="AA2622" t="inlineStr">
        <is>
          <t>Outros</t>
        </is>
      </c>
      <c r="AB2622" t="inlineStr"/>
      <c r="AC2622" t="inlineStr"/>
      <c r="AD2622" t="n">
        <v>0</v>
      </c>
      <c r="AE2622" t="n">
        <v>0</v>
      </c>
    </row>
    <row r="2623">
      <c r="A2623" t="inlineStr">
        <is>
          <t>4672</t>
        </is>
      </c>
      <c r="B2623" s="115" t="n">
        <v>44715</v>
      </c>
      <c r="C2623" s="115" t="n">
        <v>44715</v>
      </c>
      <c r="D2623" t="n">
        <v>-100</v>
      </c>
      <c r="E2623" t="n">
        <v>-100</v>
      </c>
      <c r="F2623" t="inlineStr">
        <is>
          <t>BRL</t>
        </is>
      </c>
      <c r="G2623" t="n">
        <v>1</v>
      </c>
      <c r="H2623" t="n">
        <v>-100</v>
      </c>
      <c r="I2623" t="n">
        <v>-100</v>
      </c>
      <c r="J2623" t="n">
        <v>1</v>
      </c>
      <c r="K2623" t="inlineStr"/>
      <c r="L2623" t="inlineStr">
        <is>
          <t>Lumx Studios S/A</t>
        </is>
      </c>
      <c r="M2623" t="inlineStr">
        <is>
          <t>Caio Diniz Bretas</t>
        </is>
      </c>
      <c r="N2623" t="n">
        <v>100</v>
      </c>
      <c r="O2623" t="inlineStr">
        <is>
          <t>Financeiro</t>
        </is>
      </c>
      <c r="P2623" t="inlineStr">
        <is>
          <t>Caio Diniz Bretas</t>
        </is>
      </c>
      <c r="Q2623" t="inlineStr"/>
      <c r="R2623" t="inlineStr">
        <is>
          <t>Reembolso Cópias Chaves</t>
        </is>
      </c>
      <c r="S2623" t="inlineStr"/>
      <c r="T2623" t="inlineStr">
        <is>
          <t>Cora</t>
        </is>
      </c>
      <c r="U2623" t="inlineStr"/>
      <c r="V2623" t="inlineStr">
        <is>
          <t>Reembolso</t>
        </is>
      </c>
      <c r="W2623" t="inlineStr">
        <is>
          <t>Outros</t>
        </is>
      </c>
      <c r="X2623" t="inlineStr">
        <is>
          <t>Others</t>
        </is>
      </c>
      <c r="Y2623" t="inlineStr">
        <is>
          <t>Administrative Costs</t>
        </is>
      </c>
      <c r="Z2623" t="inlineStr">
        <is>
          <t>Administrative Costs</t>
        </is>
      </c>
      <c r="AA2623" t="inlineStr">
        <is>
          <t>Outros</t>
        </is>
      </c>
      <c r="AB2623" t="inlineStr"/>
      <c r="AC2623" t="inlineStr"/>
      <c r="AD2623" t="n">
        <v>0</v>
      </c>
      <c r="AE2623" t="n">
        <v>0</v>
      </c>
    </row>
    <row r="2624">
      <c r="A2624" t="inlineStr">
        <is>
          <t>4673</t>
        </is>
      </c>
      <c r="B2624" s="115" t="n">
        <v>44715</v>
      </c>
      <c r="C2624" s="115" t="n">
        <v>44715</v>
      </c>
      <c r="D2624" t="n">
        <v>-1700</v>
      </c>
      <c r="E2624" t="n">
        <v>-1700</v>
      </c>
      <c r="F2624" t="inlineStr">
        <is>
          <t>BRL</t>
        </is>
      </c>
      <c r="G2624" t="n">
        <v>1</v>
      </c>
      <c r="H2624" t="n">
        <v>-1700</v>
      </c>
      <c r="I2624" t="n">
        <v>-1700</v>
      </c>
      <c r="J2624" t="n">
        <v>1</v>
      </c>
      <c r="K2624" t="inlineStr"/>
      <c r="L2624" t="inlineStr">
        <is>
          <t>Lumx Studios S/A</t>
        </is>
      </c>
      <c r="M2624" t="inlineStr">
        <is>
          <t>Axm Services Ltda</t>
        </is>
      </c>
      <c r="N2624" t="n">
        <v>100</v>
      </c>
      <c r="O2624" t="inlineStr"/>
      <c r="P2624" t="inlineStr">
        <is>
          <t>Axm Services Ltda</t>
        </is>
      </c>
      <c r="Q2624" t="inlineStr"/>
      <c r="R2624" t="inlineStr">
        <is>
          <t>Asas Gestao Financeira S a Contabilidade</t>
        </is>
      </c>
      <c r="S2624" t="inlineStr"/>
      <c r="T2624" t="inlineStr">
        <is>
          <t>Cora</t>
        </is>
      </c>
      <c r="U2624" t="inlineStr"/>
      <c r="V2624" t="inlineStr">
        <is>
          <t>Contabilidade - Serviço</t>
        </is>
      </c>
      <c r="W2624" t="inlineStr">
        <is>
          <t>Contabilidade</t>
        </is>
      </c>
      <c r="X2624" t="inlineStr">
        <is>
          <t>Others</t>
        </is>
      </c>
      <c r="Y2624" t="inlineStr">
        <is>
          <t>Operating Costs</t>
        </is>
      </c>
      <c r="Z2624" t="inlineStr">
        <is>
          <t>Operating Costs</t>
        </is>
      </c>
      <c r="AA2624" t="inlineStr">
        <is>
          <t>Contabilidade</t>
        </is>
      </c>
      <c r="AB2624" t="inlineStr"/>
      <c r="AC2624" t="inlineStr"/>
      <c r="AD2624" t="n">
        <v>0</v>
      </c>
      <c r="AE2624" t="n">
        <v>0</v>
      </c>
    </row>
    <row r="2625">
      <c r="A2625" t="inlineStr">
        <is>
          <t>4674</t>
        </is>
      </c>
      <c r="B2625" s="115" t="n">
        <v>44715</v>
      </c>
      <c r="C2625" s="115" t="n">
        <v>44715</v>
      </c>
      <c r="D2625" t="n">
        <v>-250</v>
      </c>
      <c r="E2625" t="n">
        <v>-250</v>
      </c>
      <c r="F2625" t="inlineStr">
        <is>
          <t>BRL</t>
        </is>
      </c>
      <c r="G2625" t="n">
        <v>1</v>
      </c>
      <c r="H2625" t="n">
        <v>-250</v>
      </c>
      <c r="I2625" t="n">
        <v>-250</v>
      </c>
      <c r="J2625" t="n">
        <v>1</v>
      </c>
      <c r="K2625" t="inlineStr"/>
      <c r="L2625" t="inlineStr">
        <is>
          <t>Lumx Studios S/A</t>
        </is>
      </c>
      <c r="M2625" t="inlineStr">
        <is>
          <t>Luciene Borges da Silva</t>
        </is>
      </c>
      <c r="N2625" t="n">
        <v>100</v>
      </c>
      <c r="O2625" t="inlineStr"/>
      <c r="P2625" t="inlineStr">
        <is>
          <t>Luciene Borges da Silva</t>
        </is>
      </c>
      <c r="Q2625" t="inlineStr"/>
      <c r="R2625" t="inlineStr">
        <is>
          <t>Limpeza e Manutenção</t>
        </is>
      </c>
      <c r="S2625" t="inlineStr"/>
      <c r="T2625" t="inlineStr">
        <is>
          <t>Cora</t>
        </is>
      </c>
      <c r="U2625" t="inlineStr"/>
      <c r="V2625" t="inlineStr">
        <is>
          <t>Limpeza e Manutenção</t>
        </is>
      </c>
      <c r="W2625" t="inlineStr">
        <is>
          <t>Despesas de Escritório</t>
        </is>
      </c>
      <c r="X2625" t="inlineStr">
        <is>
          <t>Office</t>
        </is>
      </c>
      <c r="Y2625" t="inlineStr">
        <is>
          <t>Administrative Costs</t>
        </is>
      </c>
      <c r="Z2625" t="inlineStr">
        <is>
          <t>Administrative Costs</t>
        </is>
      </c>
      <c r="AA2625" t="inlineStr">
        <is>
          <t>Escritório</t>
        </is>
      </c>
      <c r="AB2625" t="inlineStr"/>
      <c r="AC2625" t="inlineStr"/>
      <c r="AD2625" t="n">
        <v>0</v>
      </c>
      <c r="AE2625" t="n">
        <v>0</v>
      </c>
    </row>
    <row r="2626">
      <c r="A2626" t="inlineStr">
        <is>
          <t>4675</t>
        </is>
      </c>
      <c r="B2626" s="115" t="n">
        <v>44715</v>
      </c>
      <c r="C2626" s="115" t="n">
        <v>44715</v>
      </c>
      <c r="D2626" t="n">
        <v>-87.51000000000001</v>
      </c>
      <c r="E2626" t="n">
        <v>-87.51000000000001</v>
      </c>
      <c r="F2626" t="inlineStr">
        <is>
          <t>BRL</t>
        </is>
      </c>
      <c r="G2626" t="n">
        <v>1</v>
      </c>
      <c r="H2626" t="n">
        <v>-87.51000000000001</v>
      </c>
      <c r="I2626" t="n">
        <v>-87.51000000000001</v>
      </c>
      <c r="J2626" t="n">
        <v>1</v>
      </c>
      <c r="K2626" t="inlineStr"/>
      <c r="L2626" t="inlineStr">
        <is>
          <t>Lumx Studios S/A</t>
        </is>
      </c>
      <c r="M2626" t="inlineStr">
        <is>
          <t>Thiago Henrique dos Santos</t>
        </is>
      </c>
      <c r="N2626" t="n">
        <v>100</v>
      </c>
      <c r="O2626" t="inlineStr">
        <is>
          <t>Produto</t>
        </is>
      </c>
      <c r="P2626" t="inlineStr">
        <is>
          <t>Thiago Henrique dos Santos</t>
        </is>
      </c>
      <c r="Q2626" t="inlineStr"/>
      <c r="R2626" t="inlineStr">
        <is>
          <t>Reembolso Reunião com Investidor</t>
        </is>
      </c>
      <c r="S2626" t="inlineStr"/>
      <c r="T2626" t="inlineStr">
        <is>
          <t>Cora</t>
        </is>
      </c>
      <c r="U2626" t="inlineStr"/>
      <c r="V2626" t="inlineStr">
        <is>
          <t>Reembolso</t>
        </is>
      </c>
      <c r="W2626" t="inlineStr">
        <is>
          <t>Outros</t>
        </is>
      </c>
      <c r="X2626" t="inlineStr">
        <is>
          <t>Others</t>
        </is>
      </c>
      <c r="Y2626" t="inlineStr">
        <is>
          <t>Administrative Costs</t>
        </is>
      </c>
      <c r="Z2626" t="inlineStr">
        <is>
          <t>Administrative Costs</t>
        </is>
      </c>
      <c r="AA2626" t="inlineStr">
        <is>
          <t>Outros</t>
        </is>
      </c>
      <c r="AB2626" t="inlineStr"/>
      <c r="AC2626" t="inlineStr"/>
      <c r="AD2626" t="n">
        <v>0</v>
      </c>
      <c r="AE2626" t="n">
        <v>0</v>
      </c>
    </row>
    <row r="2627">
      <c r="A2627" t="inlineStr">
        <is>
          <t>4676</t>
        </is>
      </c>
      <c r="B2627" s="115" t="n">
        <v>44715</v>
      </c>
      <c r="C2627" s="115" t="n">
        <v>44715</v>
      </c>
      <c r="D2627" t="n">
        <v>-142.61</v>
      </c>
      <c r="E2627" t="n">
        <v>-142.61</v>
      </c>
      <c r="F2627" t="inlineStr">
        <is>
          <t>BRL</t>
        </is>
      </c>
      <c r="G2627" t="n">
        <v>1</v>
      </c>
      <c r="H2627" t="n">
        <v>-142.61</v>
      </c>
      <c r="I2627" t="n">
        <v>-142.61</v>
      </c>
      <c r="J2627" t="n">
        <v>1</v>
      </c>
      <c r="K2627" t="inlineStr"/>
      <c r="L2627" t="inlineStr">
        <is>
          <t>Lumx Studios S/A</t>
        </is>
      </c>
      <c r="M2627" t="inlineStr">
        <is>
          <t>Bruno Leão Teixeira</t>
        </is>
      </c>
      <c r="N2627" t="n">
        <v>100</v>
      </c>
      <c r="O2627" t="inlineStr">
        <is>
          <t>Tecnologia</t>
        </is>
      </c>
      <c r="P2627" t="inlineStr">
        <is>
          <t>Bruno Leão Teixeira</t>
        </is>
      </c>
      <c r="Q2627" t="inlineStr"/>
      <c r="R2627" t="inlineStr">
        <is>
          <t>Reembolso</t>
        </is>
      </c>
      <c r="S2627" t="inlineStr"/>
      <c r="T2627" t="inlineStr">
        <is>
          <t>Cora</t>
        </is>
      </c>
      <c r="U2627" t="inlineStr"/>
      <c r="V2627" t="inlineStr">
        <is>
          <t>Reembolso</t>
        </is>
      </c>
      <c r="W2627" t="inlineStr">
        <is>
          <t>Outros</t>
        </is>
      </c>
      <c r="X2627" t="inlineStr">
        <is>
          <t>Others</t>
        </is>
      </c>
      <c r="Y2627" t="inlineStr">
        <is>
          <t>Administrative Costs</t>
        </is>
      </c>
      <c r="Z2627" t="inlineStr">
        <is>
          <t>Administrative Costs</t>
        </is>
      </c>
      <c r="AA2627" t="inlineStr">
        <is>
          <t>Outros</t>
        </is>
      </c>
      <c r="AB2627" t="inlineStr"/>
      <c r="AC2627" t="inlineStr"/>
      <c r="AD2627" t="n">
        <v>0</v>
      </c>
      <c r="AE2627" t="n">
        <v>0</v>
      </c>
    </row>
    <row r="2628">
      <c r="A2628" t="inlineStr">
        <is>
          <t>763</t>
        </is>
      </c>
      <c r="B2628" s="115" t="n">
        <v>44715</v>
      </c>
      <c r="C2628" s="115" t="n">
        <v>44715</v>
      </c>
      <c r="D2628" t="n">
        <v>195632.2</v>
      </c>
      <c r="E2628" t="n">
        <v>195632.2</v>
      </c>
      <c r="F2628" t="inlineStr">
        <is>
          <t>BRL</t>
        </is>
      </c>
      <c r="G2628" t="n">
        <v>1</v>
      </c>
      <c r="H2628" t="n">
        <v>195632.2</v>
      </c>
      <c r="I2628" t="n">
        <v>195632.2</v>
      </c>
      <c r="J2628" t="n">
        <v>1</v>
      </c>
      <c r="K2628" t="inlineStr"/>
      <c r="L2628" t="inlineStr">
        <is>
          <t>Lumx Studios S/A</t>
        </is>
      </c>
      <c r="M2628" t="inlineStr">
        <is>
          <t>Cora</t>
        </is>
      </c>
      <c r="N2628" t="n">
        <v>100</v>
      </c>
      <c r="O2628" t="inlineStr">
        <is>
          <t>Lumx</t>
        </is>
      </c>
      <c r="P2628" t="inlineStr">
        <is>
          <t>Lumx Studios S/A</t>
        </is>
      </c>
      <c r="Q2628" t="inlineStr"/>
      <c r="R2628" t="inlineStr">
        <is>
          <t>Transferência entre Contas</t>
        </is>
      </c>
      <c r="S2628" t="inlineStr"/>
      <c r="T2628" t="inlineStr">
        <is>
          <t>Cora</t>
        </is>
      </c>
      <c r="U2628" t="inlineStr"/>
      <c r="V2628" t="inlineStr">
        <is>
          <t>Transferências</t>
        </is>
      </c>
      <c r="W2628" t="inlineStr">
        <is>
          <t>Transferências</t>
        </is>
      </c>
      <c r="X2628" t="inlineStr">
        <is>
          <t>Others</t>
        </is>
      </c>
      <c r="Y2628" t="inlineStr">
        <is>
          <t>Administrative Costs</t>
        </is>
      </c>
      <c r="Z2628" t="inlineStr">
        <is>
          <t>Administrative Costs</t>
        </is>
      </c>
      <c r="AA2628" t="inlineStr">
        <is>
          <t>Outros</t>
        </is>
      </c>
      <c r="AB2628" t="inlineStr"/>
      <c r="AC2628" t="inlineStr"/>
      <c r="AD2628" t="n">
        <v>0</v>
      </c>
      <c r="AE2628" t="n">
        <v>0</v>
      </c>
    </row>
    <row r="2629">
      <c r="A2629" t="inlineStr">
        <is>
          <t>9724</t>
        </is>
      </c>
      <c r="B2629" s="115" t="n">
        <v>44715</v>
      </c>
      <c r="C2629" s="115" t="n">
        <v>44715</v>
      </c>
      <c r="D2629" t="n">
        <v>-195632.2</v>
      </c>
      <c r="E2629" t="n">
        <v>-195632.2</v>
      </c>
      <c r="F2629" t="inlineStr">
        <is>
          <t>BRL</t>
        </is>
      </c>
      <c r="G2629" t="n">
        <v>1</v>
      </c>
      <c r="H2629" t="n">
        <v>-195632.2</v>
      </c>
      <c r="I2629" t="n">
        <v>-195632.2</v>
      </c>
      <c r="J2629" t="n">
        <v>1</v>
      </c>
      <c r="K2629" t="inlineStr"/>
      <c r="L2629" t="inlineStr">
        <is>
          <t>Lumx Studios S/A</t>
        </is>
      </c>
      <c r="M2629" t="inlineStr">
        <is>
          <t>Lumx Studios S/A</t>
        </is>
      </c>
      <c r="N2629" t="n">
        <v>100</v>
      </c>
      <c r="O2629" t="inlineStr">
        <is>
          <t>Lumx</t>
        </is>
      </c>
      <c r="P2629" t="inlineStr">
        <is>
          <t>Lumx Studios S/A</t>
        </is>
      </c>
      <c r="Q2629" t="inlineStr"/>
      <c r="R2629" t="inlineStr">
        <is>
          <t>Transferência entre Contas</t>
        </is>
      </c>
      <c r="S2629" t="inlineStr"/>
      <c r="T2629" t="inlineStr">
        <is>
          <t>Mercado Bitcoin</t>
        </is>
      </c>
      <c r="U2629" t="inlineStr"/>
      <c r="V2629" t="inlineStr">
        <is>
          <t>Transferências</t>
        </is>
      </c>
      <c r="W2629" t="inlineStr">
        <is>
          <t>Transferências</t>
        </is>
      </c>
      <c r="X2629" t="inlineStr">
        <is>
          <t>Others</t>
        </is>
      </c>
      <c r="Y2629" t="inlineStr">
        <is>
          <t>Administrative Costs</t>
        </is>
      </c>
      <c r="Z2629" t="inlineStr">
        <is>
          <t>Administrative Costs</t>
        </is>
      </c>
      <c r="AA2629" t="inlineStr">
        <is>
          <t>Outros</t>
        </is>
      </c>
      <c r="AB2629" t="inlineStr"/>
      <c r="AC2629" t="inlineStr"/>
      <c r="AD2629" t="n">
        <v>0</v>
      </c>
      <c r="AE2629" t="n">
        <v>0</v>
      </c>
    </row>
    <row r="2630">
      <c r="A2630" t="inlineStr">
        <is>
          <t>4677</t>
        </is>
      </c>
      <c r="B2630" s="115" t="n">
        <v>44714</v>
      </c>
      <c r="C2630" s="115" t="n">
        <v>44714</v>
      </c>
      <c r="D2630" t="n">
        <v>-285</v>
      </c>
      <c r="E2630" t="n">
        <v>-285</v>
      </c>
      <c r="F2630" t="inlineStr">
        <is>
          <t>BRL</t>
        </is>
      </c>
      <c r="G2630" t="n">
        <v>1</v>
      </c>
      <c r="H2630" t="n">
        <v>-285</v>
      </c>
      <c r="I2630" t="n">
        <v>-285</v>
      </c>
      <c r="J2630" t="n">
        <v>1</v>
      </c>
      <c r="K2630" t="inlineStr"/>
      <c r="L2630" t="inlineStr">
        <is>
          <t>Lumx Studios S/A</t>
        </is>
      </c>
      <c r="M2630" t="inlineStr">
        <is>
          <t>Lumx Studios S/A</t>
        </is>
      </c>
      <c r="N2630" t="n">
        <v>100</v>
      </c>
      <c r="O2630" t="inlineStr">
        <is>
          <t>Conselho</t>
        </is>
      </c>
      <c r="P2630" t="inlineStr">
        <is>
          <t>Lumx Studios S/A</t>
        </is>
      </c>
      <c r="Q2630" t="inlineStr"/>
      <c r="R2630" t="inlineStr">
        <is>
          <t>Twitter Ads</t>
        </is>
      </c>
      <c r="S2630" t="inlineStr"/>
      <c r="T2630" t="inlineStr">
        <is>
          <t>Mercado Pago</t>
        </is>
      </c>
      <c r="U2630" t="inlineStr"/>
      <c r="V2630" t="inlineStr">
        <is>
          <t>Twitter Ads</t>
        </is>
      </c>
      <c r="W2630" t="inlineStr">
        <is>
          <t>Tráfego Pago</t>
        </is>
      </c>
      <c r="X2630" t="inlineStr">
        <is>
          <t>Marketing</t>
        </is>
      </c>
      <c r="Y2630" t="inlineStr">
        <is>
          <t>Operating Costs</t>
        </is>
      </c>
      <c r="Z2630" t="inlineStr">
        <is>
          <t>Operating Costs</t>
        </is>
      </c>
      <c r="AA2630" t="inlineStr">
        <is>
          <t>Marketing</t>
        </is>
      </c>
      <c r="AB2630" t="inlineStr"/>
      <c r="AC2630" t="inlineStr"/>
      <c r="AD2630" t="n">
        <v>0</v>
      </c>
      <c r="AE2630" t="n">
        <v>0</v>
      </c>
    </row>
    <row r="2631">
      <c r="A2631" t="inlineStr">
        <is>
          <t>4678</t>
        </is>
      </c>
      <c r="B2631" s="115" t="n">
        <v>44714</v>
      </c>
      <c r="C2631" s="115" t="n">
        <v>44714</v>
      </c>
      <c r="D2631" t="n">
        <v>-3038.05</v>
      </c>
      <c r="E2631" t="n">
        <v>-3038.05</v>
      </c>
      <c r="F2631" t="inlineStr">
        <is>
          <t>BRL</t>
        </is>
      </c>
      <c r="G2631" t="n">
        <v>1</v>
      </c>
      <c r="H2631" t="n">
        <v>-3038.05</v>
      </c>
      <c r="I2631" t="n">
        <v>-3038.05</v>
      </c>
      <c r="J2631" t="n">
        <v>1</v>
      </c>
      <c r="K2631" t="inlineStr"/>
      <c r="L2631" t="inlineStr">
        <is>
          <t>Lumx Studios S/A</t>
        </is>
      </c>
      <c r="M2631" t="inlineStr">
        <is>
          <t>Lumx Studios S/A</t>
        </is>
      </c>
      <c r="N2631" t="n">
        <v>100</v>
      </c>
      <c r="O2631" t="inlineStr">
        <is>
          <t>Conselho</t>
        </is>
      </c>
      <c r="P2631" t="inlineStr">
        <is>
          <t>Lumx Studios S/A</t>
        </is>
      </c>
      <c r="Q2631" t="inlineStr"/>
      <c r="R2631" t="inlineStr">
        <is>
          <t>Aws - Amazon Web Service</t>
        </is>
      </c>
      <c r="S2631" t="inlineStr"/>
      <c r="T2631" t="inlineStr">
        <is>
          <t>Mercado Pago</t>
        </is>
      </c>
      <c r="U2631" t="inlineStr"/>
      <c r="V2631" t="inlineStr">
        <is>
          <t>Software - Amazon Web Service</t>
        </is>
      </c>
      <c r="W2631" t="inlineStr">
        <is>
          <t>Software</t>
        </is>
      </c>
      <c r="X2631" t="inlineStr">
        <is>
          <t>Technology &amp; Infrastructure</t>
        </is>
      </c>
      <c r="Y2631" t="inlineStr">
        <is>
          <t>Technology &amp; Infrastructure</t>
        </is>
      </c>
      <c r="Z2631" t="inlineStr">
        <is>
          <t>Technology &amp; Infrastructure</t>
        </is>
      </c>
      <c r="AA2631" t="inlineStr">
        <is>
          <t>Software</t>
        </is>
      </c>
      <c r="AB2631" t="inlineStr"/>
      <c r="AC2631" t="inlineStr"/>
      <c r="AD2631" t="n">
        <v>0</v>
      </c>
      <c r="AE2631" t="n">
        <v>0</v>
      </c>
    </row>
    <row r="2632">
      <c r="A2632" t="inlineStr">
        <is>
          <t>764</t>
        </is>
      </c>
      <c r="B2632" s="115" t="n">
        <v>44714</v>
      </c>
      <c r="C2632" s="115" t="n">
        <v>44714</v>
      </c>
      <c r="D2632" t="n">
        <v>200000</v>
      </c>
      <c r="E2632" t="n">
        <v>200000</v>
      </c>
      <c r="F2632" t="inlineStr">
        <is>
          <t>BRL</t>
        </is>
      </c>
      <c r="G2632" t="n">
        <v>1</v>
      </c>
      <c r="H2632" t="n">
        <v>200000</v>
      </c>
      <c r="I2632" t="n">
        <v>200000</v>
      </c>
      <c r="J2632" t="n">
        <v>1</v>
      </c>
      <c r="K2632" t="inlineStr"/>
      <c r="L2632" t="inlineStr">
        <is>
          <t>Lumx Studios S/A</t>
        </is>
      </c>
      <c r="M2632" t="inlineStr">
        <is>
          <t>Cora</t>
        </is>
      </c>
      <c r="N2632" t="n">
        <v>100</v>
      </c>
      <c r="O2632" t="inlineStr">
        <is>
          <t>Lumx</t>
        </is>
      </c>
      <c r="P2632" t="inlineStr">
        <is>
          <t>Lumx Studios S/A</t>
        </is>
      </c>
      <c r="Q2632" t="inlineStr"/>
      <c r="R2632" t="inlineStr">
        <is>
          <t>Transferência entre Contas</t>
        </is>
      </c>
      <c r="S2632" t="inlineStr"/>
      <c r="T2632" t="inlineStr">
        <is>
          <t>Cora</t>
        </is>
      </c>
      <c r="U2632" t="inlineStr"/>
      <c r="V2632" t="inlineStr">
        <is>
          <t>Transferências</t>
        </is>
      </c>
      <c r="W2632" t="inlineStr">
        <is>
          <t>Transferências</t>
        </is>
      </c>
      <c r="X2632" t="inlineStr">
        <is>
          <t>Others</t>
        </is>
      </c>
      <c r="Y2632" t="inlineStr">
        <is>
          <t>Administrative Costs</t>
        </is>
      </c>
      <c r="Z2632" t="inlineStr">
        <is>
          <t>Administrative Costs</t>
        </is>
      </c>
      <c r="AA2632" t="inlineStr">
        <is>
          <t>Outros</t>
        </is>
      </c>
      <c r="AB2632" t="inlineStr"/>
      <c r="AC2632" t="inlineStr"/>
      <c r="AD2632" t="n">
        <v>0</v>
      </c>
      <c r="AE2632" t="n">
        <v>0</v>
      </c>
    </row>
    <row r="2633">
      <c r="A2633" t="inlineStr">
        <is>
          <t>9725</t>
        </is>
      </c>
      <c r="B2633" s="115" t="n">
        <v>44714</v>
      </c>
      <c r="C2633" s="115" t="n">
        <v>44714</v>
      </c>
      <c r="D2633" t="n">
        <v>-200000</v>
      </c>
      <c r="E2633" t="n">
        <v>-200000</v>
      </c>
      <c r="F2633" t="inlineStr">
        <is>
          <t>BRL</t>
        </is>
      </c>
      <c r="G2633" t="n">
        <v>1</v>
      </c>
      <c r="H2633" t="n">
        <v>-200000</v>
      </c>
      <c r="I2633" t="n">
        <v>-200000</v>
      </c>
      <c r="J2633" t="n">
        <v>1</v>
      </c>
      <c r="K2633" t="inlineStr"/>
      <c r="L2633" t="inlineStr">
        <is>
          <t>Lumx Studios S/A</t>
        </is>
      </c>
      <c r="M2633" t="inlineStr">
        <is>
          <t>Lumx Studios S/A</t>
        </is>
      </c>
      <c r="N2633" t="n">
        <v>100</v>
      </c>
      <c r="O2633" t="inlineStr">
        <is>
          <t>Lumx</t>
        </is>
      </c>
      <c r="P2633" t="inlineStr">
        <is>
          <t>Lumx Studios S/A</t>
        </is>
      </c>
      <c r="Q2633" t="inlineStr"/>
      <c r="R2633" t="inlineStr">
        <is>
          <t>Transferência entre Contas</t>
        </is>
      </c>
      <c r="S2633" t="inlineStr"/>
      <c r="T2633" t="inlineStr">
        <is>
          <t>Mercado Bitcoin</t>
        </is>
      </c>
      <c r="U2633" t="inlineStr"/>
      <c r="V2633" t="inlineStr">
        <is>
          <t>Transferências</t>
        </is>
      </c>
      <c r="W2633" t="inlineStr">
        <is>
          <t>Transferências</t>
        </is>
      </c>
      <c r="X2633" t="inlineStr">
        <is>
          <t>Others</t>
        </is>
      </c>
      <c r="Y2633" t="inlineStr">
        <is>
          <t>Administrative Costs</t>
        </is>
      </c>
      <c r="Z2633" t="inlineStr">
        <is>
          <t>Administrative Costs</t>
        </is>
      </c>
      <c r="AA2633" t="inlineStr">
        <is>
          <t>Outros</t>
        </is>
      </c>
      <c r="AB2633" t="inlineStr"/>
      <c r="AC2633" t="inlineStr"/>
      <c r="AD2633" t="n">
        <v>0</v>
      </c>
      <c r="AE2633" t="n">
        <v>0</v>
      </c>
    </row>
    <row r="2634">
      <c r="A2634" t="inlineStr">
        <is>
          <t>435</t>
        </is>
      </c>
      <c r="B2634" s="115" t="n">
        <v>44713</v>
      </c>
      <c r="C2634" s="115" t="n">
        <v>44713</v>
      </c>
      <c r="D2634" t="n">
        <v>526.8099999999999</v>
      </c>
      <c r="E2634" t="n">
        <v>526.8099999999999</v>
      </c>
      <c r="F2634" t="inlineStr">
        <is>
          <t>BRL</t>
        </is>
      </c>
      <c r="G2634" t="n">
        <v>1</v>
      </c>
      <c r="H2634" t="n">
        <v>526.8099999999999</v>
      </c>
      <c r="I2634" t="n">
        <v>526.8099999999999</v>
      </c>
      <c r="J2634" t="n">
        <v>1</v>
      </c>
      <c r="K2634" t="inlineStr"/>
      <c r="L2634" t="inlineStr">
        <is>
          <t>Lumx Studios S/A</t>
        </is>
      </c>
      <c r="M2634" t="inlineStr">
        <is>
          <t>Mercado Pago</t>
        </is>
      </c>
      <c r="N2634" t="n">
        <v>100</v>
      </c>
      <c r="O2634" t="inlineStr">
        <is>
          <t>Lumx</t>
        </is>
      </c>
      <c r="P2634" t="inlineStr">
        <is>
          <t>Lumx Studios S/A</t>
        </is>
      </c>
      <c r="Q2634" t="inlineStr"/>
      <c r="R2634" t="inlineStr">
        <is>
          <t>Estorno Compra de Roteador</t>
        </is>
      </c>
      <c r="S2634" t="inlineStr"/>
      <c r="T2634" t="inlineStr">
        <is>
          <t>Mercado Pago</t>
        </is>
      </c>
      <c r="U2634" t="inlineStr"/>
      <c r="V2634" t="inlineStr">
        <is>
          <t>Máquinas e Equipamentos</t>
        </is>
      </c>
      <c r="W2634" t="inlineStr">
        <is>
          <t>Material de Uso e Consumo</t>
        </is>
      </c>
      <c r="X2634" t="inlineStr">
        <is>
          <t>Office</t>
        </is>
      </c>
      <c r="Y2634" t="inlineStr">
        <is>
          <t>Administrative Costs</t>
        </is>
      </c>
      <c r="Z2634" t="inlineStr">
        <is>
          <t>Administrative Costs</t>
        </is>
      </c>
      <c r="AA2634" t="inlineStr">
        <is>
          <t>Outros</t>
        </is>
      </c>
      <c r="AB2634" t="inlineStr"/>
      <c r="AC2634" t="inlineStr"/>
      <c r="AD2634" t="n">
        <v>0</v>
      </c>
      <c r="AE2634" t="n">
        <v>0</v>
      </c>
    </row>
    <row r="2635">
      <c r="A2635" t="inlineStr">
        <is>
          <t>4679</t>
        </is>
      </c>
      <c r="B2635" s="115" t="n">
        <v>44713</v>
      </c>
      <c r="C2635" s="115" t="n">
        <v>44713</v>
      </c>
      <c r="D2635" t="n">
        <v>-19.17</v>
      </c>
      <c r="E2635" t="n">
        <v>-19.17</v>
      </c>
      <c r="F2635" t="inlineStr">
        <is>
          <t>BRL</t>
        </is>
      </c>
      <c r="G2635" t="n">
        <v>1</v>
      </c>
      <c r="H2635" t="n">
        <v>-19.17</v>
      </c>
      <c r="I2635" t="n">
        <v>-19.17</v>
      </c>
      <c r="J2635" t="n">
        <v>1</v>
      </c>
      <c r="K2635" t="inlineStr"/>
      <c r="L2635" t="inlineStr">
        <is>
          <t>Lumx Studios S/A</t>
        </is>
      </c>
      <c r="M2635" t="inlineStr">
        <is>
          <t>Raphael Costa Gaspar</t>
        </is>
      </c>
      <c r="N2635" t="n">
        <v>100</v>
      </c>
      <c r="O2635" t="inlineStr"/>
      <c r="P2635" t="inlineStr">
        <is>
          <t>Raphael Costa Gaspar</t>
        </is>
      </c>
      <c r="Q2635" t="inlineStr"/>
      <c r="R2635" t="inlineStr">
        <is>
          <t>Obras</t>
        </is>
      </c>
      <c r="S2635" t="inlineStr"/>
      <c r="T2635" t="inlineStr">
        <is>
          <t>Cora</t>
        </is>
      </c>
      <c r="U2635" t="inlineStr"/>
      <c r="V2635" t="inlineStr">
        <is>
          <t>Reforma</t>
        </is>
      </c>
      <c r="W2635" t="inlineStr">
        <is>
          <t>Obras</t>
        </is>
      </c>
      <c r="X2635" t="inlineStr">
        <is>
          <t>Office</t>
        </is>
      </c>
      <c r="Y2635" t="inlineStr">
        <is>
          <t>Administrative Costs</t>
        </is>
      </c>
      <c r="Z2635" t="inlineStr">
        <is>
          <t>Administrative Costs</t>
        </is>
      </c>
      <c r="AA2635" t="inlineStr">
        <is>
          <t>Escritório</t>
        </is>
      </c>
      <c r="AB2635" t="inlineStr"/>
      <c r="AC2635" t="inlineStr"/>
      <c r="AD2635" t="n">
        <v>0</v>
      </c>
      <c r="AE2635" t="n">
        <v>0</v>
      </c>
    </row>
    <row r="2636">
      <c r="A2636" t="inlineStr">
        <is>
          <t>4680</t>
        </is>
      </c>
      <c r="B2636" s="115" t="n">
        <v>44713</v>
      </c>
      <c r="C2636" s="115" t="n">
        <v>44713</v>
      </c>
      <c r="D2636" t="n">
        <v>-60.2</v>
      </c>
      <c r="E2636" t="n">
        <v>-60.2</v>
      </c>
      <c r="F2636" t="inlineStr">
        <is>
          <t>BRL</t>
        </is>
      </c>
      <c r="G2636" t="n">
        <v>1</v>
      </c>
      <c r="H2636" t="n">
        <v>-60.2</v>
      </c>
      <c r="I2636" t="n">
        <v>-60.2</v>
      </c>
      <c r="J2636" t="n">
        <v>1</v>
      </c>
      <c r="K2636" t="inlineStr"/>
      <c r="L2636" t="inlineStr">
        <is>
          <t>Lumx Studios S/A</t>
        </is>
      </c>
      <c r="M2636" t="inlineStr">
        <is>
          <t>Luciene Borges da Silva</t>
        </is>
      </c>
      <c r="N2636" t="n">
        <v>100</v>
      </c>
      <c r="O2636" t="inlineStr"/>
      <c r="P2636" t="inlineStr">
        <is>
          <t>Luciene Borges da Silva</t>
        </is>
      </c>
      <c r="Q2636" t="inlineStr"/>
      <c r="R2636" t="inlineStr">
        <is>
          <t>Reembolso Compra de Produtos de Limpeza</t>
        </is>
      </c>
      <c r="S2636" t="inlineStr"/>
      <c r="T2636" t="inlineStr">
        <is>
          <t>Cora</t>
        </is>
      </c>
      <c r="U2636" t="inlineStr"/>
      <c r="V2636" t="inlineStr">
        <is>
          <t>Reembolso</t>
        </is>
      </c>
      <c r="W2636" t="inlineStr">
        <is>
          <t>Outros</t>
        </is>
      </c>
      <c r="X2636" t="inlineStr">
        <is>
          <t>Others</t>
        </is>
      </c>
      <c r="Y2636" t="inlineStr">
        <is>
          <t>Administrative Costs</t>
        </is>
      </c>
      <c r="Z2636" t="inlineStr">
        <is>
          <t>Administrative Costs</t>
        </is>
      </c>
      <c r="AA2636" t="inlineStr">
        <is>
          <t>Outros</t>
        </is>
      </c>
      <c r="AB2636" t="inlineStr"/>
      <c r="AC2636" t="inlineStr"/>
      <c r="AD2636" t="n">
        <v>0</v>
      </c>
      <c r="AE2636" t="n">
        <v>0</v>
      </c>
    </row>
    <row r="2637">
      <c r="A2637" t="inlineStr">
        <is>
          <t>4681</t>
        </is>
      </c>
      <c r="B2637" s="115" t="n">
        <v>44713</v>
      </c>
      <c r="C2637" s="115" t="n">
        <v>44713</v>
      </c>
      <c r="D2637" t="n">
        <v>-3.5</v>
      </c>
      <c r="E2637" t="n">
        <v>-3.5</v>
      </c>
      <c r="F2637" t="inlineStr">
        <is>
          <t>BRL</t>
        </is>
      </c>
      <c r="G2637" t="n">
        <v>1</v>
      </c>
      <c r="H2637" t="n">
        <v>-3.5</v>
      </c>
      <c r="I2637" t="n">
        <v>-3.5</v>
      </c>
      <c r="J2637" t="n">
        <v>1</v>
      </c>
      <c r="K2637" t="inlineStr"/>
      <c r="L2637" t="inlineStr">
        <is>
          <t>Lumx Studios S/A</t>
        </is>
      </c>
      <c r="M2637" t="inlineStr">
        <is>
          <t>Raphael Costa Gaspar</t>
        </is>
      </c>
      <c r="N2637" t="n">
        <v>100</v>
      </c>
      <c r="O2637" t="inlineStr"/>
      <c r="P2637" t="inlineStr">
        <is>
          <t>Raphael Costa Gaspar</t>
        </is>
      </c>
      <c r="Q2637" t="inlineStr"/>
      <c r="R2637" t="inlineStr">
        <is>
          <t>Obra</t>
        </is>
      </c>
      <c r="S2637" t="inlineStr"/>
      <c r="T2637" t="inlineStr">
        <is>
          <t>Cora</t>
        </is>
      </c>
      <c r="U2637" t="inlineStr"/>
      <c r="V2637" t="inlineStr">
        <is>
          <t>Reforma</t>
        </is>
      </c>
      <c r="W2637" t="inlineStr">
        <is>
          <t>Obras</t>
        </is>
      </c>
      <c r="X2637" t="inlineStr">
        <is>
          <t>Office</t>
        </is>
      </c>
      <c r="Y2637" t="inlineStr">
        <is>
          <t>Administrative Costs</t>
        </is>
      </c>
      <c r="Z2637" t="inlineStr">
        <is>
          <t>Administrative Costs</t>
        </is>
      </c>
      <c r="AA2637" t="inlineStr">
        <is>
          <t>Escritório</t>
        </is>
      </c>
      <c r="AB2637" t="inlineStr"/>
      <c r="AC2637" t="inlineStr"/>
      <c r="AD2637" t="n">
        <v>0</v>
      </c>
      <c r="AE2637" t="n">
        <v>0</v>
      </c>
    </row>
    <row r="2638">
      <c r="A2638" t="inlineStr">
        <is>
          <t>4682</t>
        </is>
      </c>
      <c r="B2638" s="115" t="n">
        <v>44713</v>
      </c>
      <c r="C2638" s="115" t="n">
        <v>44713</v>
      </c>
      <c r="D2638" t="n">
        <v>-526.8099999999999</v>
      </c>
      <c r="E2638" t="n">
        <v>-526.8099999999999</v>
      </c>
      <c r="F2638" t="inlineStr">
        <is>
          <t>BRL</t>
        </is>
      </c>
      <c r="G2638" t="n">
        <v>1</v>
      </c>
      <c r="H2638" t="n">
        <v>-526.8099999999999</v>
      </c>
      <c r="I2638" t="n">
        <v>-526.8099999999999</v>
      </c>
      <c r="J2638" t="n">
        <v>1</v>
      </c>
      <c r="K2638" t="inlineStr"/>
      <c r="L2638" t="inlineStr">
        <is>
          <t>Lumx Studios S/A</t>
        </is>
      </c>
      <c r="M2638" t="inlineStr">
        <is>
          <t>Lumx Studios S/A</t>
        </is>
      </c>
      <c r="N2638" t="n">
        <v>100</v>
      </c>
      <c r="O2638" t="inlineStr">
        <is>
          <t>Conselho</t>
        </is>
      </c>
      <c r="P2638" t="inlineStr">
        <is>
          <t>Lumx Studios S/A</t>
        </is>
      </c>
      <c r="Q2638" t="inlineStr"/>
      <c r="R2638" t="inlineStr">
        <is>
          <t>Compra de Máquinas e Equipamentos.</t>
        </is>
      </c>
      <c r="S2638" t="inlineStr"/>
      <c r="T2638" t="inlineStr">
        <is>
          <t>Mercado Pago</t>
        </is>
      </c>
      <c r="U2638" t="inlineStr"/>
      <c r="V2638" t="inlineStr">
        <is>
          <t>Máquinas e Equipamentos</t>
        </is>
      </c>
      <c r="W2638" t="inlineStr">
        <is>
          <t>Material de Uso e Consumo</t>
        </is>
      </c>
      <c r="X2638" t="inlineStr">
        <is>
          <t>Office</t>
        </is>
      </c>
      <c r="Y2638" t="inlineStr">
        <is>
          <t>Administrative Costs</t>
        </is>
      </c>
      <c r="Z2638" t="inlineStr">
        <is>
          <t>Administrative Costs</t>
        </is>
      </c>
      <c r="AA2638" t="inlineStr">
        <is>
          <t>Outros</t>
        </is>
      </c>
      <c r="AB2638" t="inlineStr"/>
      <c r="AC2638" t="inlineStr"/>
      <c r="AD2638" t="n">
        <v>0</v>
      </c>
      <c r="AE2638" t="n">
        <v>0</v>
      </c>
    </row>
    <row r="2639">
      <c r="A2639" t="inlineStr">
        <is>
          <t>4683</t>
        </is>
      </c>
      <c r="B2639" s="115" t="n">
        <v>44713</v>
      </c>
      <c r="C2639" s="115" t="n">
        <v>44713</v>
      </c>
      <c r="D2639" t="n">
        <v>-917</v>
      </c>
      <c r="E2639" t="n">
        <v>-917</v>
      </c>
      <c r="F2639" t="inlineStr">
        <is>
          <t>BRL</t>
        </is>
      </c>
      <c r="G2639" t="n">
        <v>1</v>
      </c>
      <c r="H2639" t="n">
        <v>-917</v>
      </c>
      <c r="I2639" t="n">
        <v>-917</v>
      </c>
      <c r="J2639" t="n">
        <v>1</v>
      </c>
      <c r="K2639" t="inlineStr"/>
      <c r="L2639" t="inlineStr">
        <is>
          <t>Lumx Studios S/A</t>
        </is>
      </c>
      <c r="M2639" t="inlineStr">
        <is>
          <t>Thiago Henrique dos Santos</t>
        </is>
      </c>
      <c r="N2639" t="n">
        <v>100</v>
      </c>
      <c r="O2639" t="inlineStr">
        <is>
          <t>Produto</t>
        </is>
      </c>
      <c r="P2639" t="inlineStr">
        <is>
          <t>Thiago Henrique dos Santos</t>
        </is>
      </c>
      <c r="Q2639" t="inlineStr"/>
      <c r="R2639" t="inlineStr">
        <is>
          <t>Reembolso</t>
        </is>
      </c>
      <c r="S2639" t="inlineStr"/>
      <c r="T2639" t="inlineStr">
        <is>
          <t>Cora</t>
        </is>
      </c>
      <c r="U2639" t="inlineStr"/>
      <c r="V2639" t="inlineStr">
        <is>
          <t>Reembolso</t>
        </is>
      </c>
      <c r="W2639" t="inlineStr">
        <is>
          <t>Outros</t>
        </is>
      </c>
      <c r="X2639" t="inlineStr">
        <is>
          <t>Others</t>
        </is>
      </c>
      <c r="Y2639" t="inlineStr">
        <is>
          <t>Administrative Costs</t>
        </is>
      </c>
      <c r="Z2639" t="inlineStr">
        <is>
          <t>Administrative Costs</t>
        </is>
      </c>
      <c r="AA2639" t="inlineStr">
        <is>
          <t>Outros</t>
        </is>
      </c>
      <c r="AB2639" t="inlineStr"/>
      <c r="AC2639" t="inlineStr"/>
      <c r="AD2639" t="n">
        <v>0</v>
      </c>
      <c r="AE2639" t="n">
        <v>0</v>
      </c>
    </row>
    <row r="2640">
      <c r="A2640" t="inlineStr">
        <is>
          <t>4684</t>
        </is>
      </c>
      <c r="B2640" s="115" t="n">
        <v>44713</v>
      </c>
      <c r="C2640" s="115" t="n">
        <v>44713</v>
      </c>
      <c r="D2640" t="n">
        <v>-2.29</v>
      </c>
      <c r="E2640" t="n">
        <v>-2.29</v>
      </c>
      <c r="F2640" t="inlineStr">
        <is>
          <t>BRL</t>
        </is>
      </c>
      <c r="G2640" t="n">
        <v>1</v>
      </c>
      <c r="H2640" t="n">
        <v>-2.29</v>
      </c>
      <c r="I2640" t="n">
        <v>-2.29</v>
      </c>
      <c r="J2640" t="n">
        <v>1</v>
      </c>
      <c r="K2640" t="inlineStr"/>
      <c r="L2640" t="inlineStr">
        <is>
          <t>Lumx Studios S/A</t>
        </is>
      </c>
      <c r="M2640" t="inlineStr">
        <is>
          <t>Raphael Costa Gaspar</t>
        </is>
      </c>
      <c r="N2640" t="n">
        <v>100</v>
      </c>
      <c r="O2640" t="inlineStr"/>
      <c r="P2640" t="inlineStr">
        <is>
          <t>Raphael Costa Gaspar</t>
        </is>
      </c>
      <c r="Q2640" t="inlineStr"/>
      <c r="R2640" t="inlineStr">
        <is>
          <t>Obra</t>
        </is>
      </c>
      <c r="S2640" t="inlineStr"/>
      <c r="T2640" t="inlineStr">
        <is>
          <t>Cora</t>
        </is>
      </c>
      <c r="U2640" t="inlineStr"/>
      <c r="V2640" t="inlineStr">
        <is>
          <t>Reforma</t>
        </is>
      </c>
      <c r="W2640" t="inlineStr">
        <is>
          <t>Obras</t>
        </is>
      </c>
      <c r="X2640" t="inlineStr">
        <is>
          <t>Office</t>
        </is>
      </c>
      <c r="Y2640" t="inlineStr">
        <is>
          <t>Administrative Costs</t>
        </is>
      </c>
      <c r="Z2640" t="inlineStr">
        <is>
          <t>Administrative Costs</t>
        </is>
      </c>
      <c r="AA2640" t="inlineStr">
        <is>
          <t>Escritório</t>
        </is>
      </c>
      <c r="AB2640" t="inlineStr"/>
      <c r="AC2640" t="inlineStr"/>
      <c r="AD2640" t="n">
        <v>0</v>
      </c>
      <c r="AE2640" t="n">
        <v>0</v>
      </c>
    </row>
    <row r="2641">
      <c r="A2641" t="inlineStr">
        <is>
          <t>4685</t>
        </is>
      </c>
      <c r="B2641" s="115" t="n">
        <v>44713</v>
      </c>
      <c r="C2641" s="115" t="n">
        <v>44713</v>
      </c>
      <c r="D2641" t="n">
        <v>-84.94</v>
      </c>
      <c r="E2641" t="n">
        <v>-84.94</v>
      </c>
      <c r="F2641" t="inlineStr">
        <is>
          <t>BRL</t>
        </is>
      </c>
      <c r="G2641" t="n">
        <v>1</v>
      </c>
      <c r="H2641" t="n">
        <v>-84.94</v>
      </c>
      <c r="I2641" t="n">
        <v>-84.94</v>
      </c>
      <c r="J2641" t="n">
        <v>1</v>
      </c>
      <c r="K2641" t="inlineStr"/>
      <c r="L2641" t="inlineStr">
        <is>
          <t>Lumx Studios S/A</t>
        </is>
      </c>
      <c r="M2641" t="inlineStr">
        <is>
          <t>Caio Diniz Bretas</t>
        </is>
      </c>
      <c r="N2641" t="n">
        <v>100</v>
      </c>
      <c r="O2641" t="inlineStr">
        <is>
          <t>Financeiro</t>
        </is>
      </c>
      <c r="P2641" t="inlineStr">
        <is>
          <t>Caio Diniz Bretas</t>
        </is>
      </c>
      <c r="Q2641" t="inlineStr"/>
      <c r="R2641" t="inlineStr">
        <is>
          <t>Reembolso</t>
        </is>
      </c>
      <c r="S2641" t="inlineStr"/>
      <c r="T2641" t="inlineStr">
        <is>
          <t>Cora</t>
        </is>
      </c>
      <c r="U2641" t="inlineStr"/>
      <c r="V2641" t="inlineStr">
        <is>
          <t>Reembolso</t>
        </is>
      </c>
      <c r="W2641" t="inlineStr">
        <is>
          <t>Outros</t>
        </is>
      </c>
      <c r="X2641" t="inlineStr">
        <is>
          <t>Others</t>
        </is>
      </c>
      <c r="Y2641" t="inlineStr">
        <is>
          <t>Administrative Costs</t>
        </is>
      </c>
      <c r="Z2641" t="inlineStr">
        <is>
          <t>Administrative Costs</t>
        </is>
      </c>
      <c r="AA2641" t="inlineStr">
        <is>
          <t>Outros</t>
        </is>
      </c>
      <c r="AB2641" t="inlineStr"/>
      <c r="AC2641" t="inlineStr"/>
      <c r="AD2641" t="n">
        <v>0</v>
      </c>
      <c r="AE2641" t="n">
        <v>0</v>
      </c>
    </row>
    <row r="2642">
      <c r="A2642" t="inlineStr">
        <is>
          <t>4686</t>
        </is>
      </c>
      <c r="B2642" s="115" t="n">
        <v>44713</v>
      </c>
      <c r="C2642" s="115" t="n">
        <v>44713</v>
      </c>
      <c r="D2642" t="n">
        <v>-77.18000000000001</v>
      </c>
      <c r="E2642" t="n">
        <v>-77.18000000000001</v>
      </c>
      <c r="F2642" t="inlineStr">
        <is>
          <t>BRL</t>
        </is>
      </c>
      <c r="G2642" t="n">
        <v>1</v>
      </c>
      <c r="H2642" t="n">
        <v>-77.18000000000001</v>
      </c>
      <c r="I2642" t="n">
        <v>-77.18000000000001</v>
      </c>
      <c r="J2642" t="n">
        <v>1</v>
      </c>
      <c r="K2642" t="inlineStr"/>
      <c r="L2642" t="inlineStr">
        <is>
          <t>Lumx Studios S/A</t>
        </is>
      </c>
      <c r="M2642" t="inlineStr">
        <is>
          <t>Caio Diniz Bretas</t>
        </is>
      </c>
      <c r="N2642" t="n">
        <v>100</v>
      </c>
      <c r="O2642" t="inlineStr">
        <is>
          <t>Financeiro</t>
        </is>
      </c>
      <c r="P2642" t="inlineStr">
        <is>
          <t>Caio Diniz Bretas</t>
        </is>
      </c>
      <c r="Q2642" t="inlineStr"/>
      <c r="R2642" t="inlineStr">
        <is>
          <t>Reembolso</t>
        </is>
      </c>
      <c r="S2642" t="inlineStr"/>
      <c r="T2642" t="inlineStr">
        <is>
          <t>Cora</t>
        </is>
      </c>
      <c r="U2642" t="inlineStr"/>
      <c r="V2642" t="inlineStr">
        <is>
          <t>Reembolso</t>
        </is>
      </c>
      <c r="W2642" t="inlineStr">
        <is>
          <t>Outros</t>
        </is>
      </c>
      <c r="X2642" t="inlineStr">
        <is>
          <t>Others</t>
        </is>
      </c>
      <c r="Y2642" t="inlineStr">
        <is>
          <t>Administrative Costs</t>
        </is>
      </c>
      <c r="Z2642" t="inlineStr">
        <is>
          <t>Administrative Costs</t>
        </is>
      </c>
      <c r="AA2642" t="inlineStr">
        <is>
          <t>Outros</t>
        </is>
      </c>
      <c r="AB2642" t="inlineStr"/>
      <c r="AC2642" t="inlineStr"/>
      <c r="AD2642" t="n">
        <v>0</v>
      </c>
      <c r="AE2642" t="n">
        <v>0</v>
      </c>
    </row>
    <row r="2643">
      <c r="A2643" t="inlineStr">
        <is>
          <t>4687</t>
        </is>
      </c>
      <c r="B2643" s="115" t="n">
        <v>44713</v>
      </c>
      <c r="C2643" s="115" t="n">
        <v>44713</v>
      </c>
      <c r="D2643" t="n">
        <v>-24.44</v>
      </c>
      <c r="E2643" t="n">
        <v>-24.44</v>
      </c>
      <c r="F2643" t="inlineStr">
        <is>
          <t>BRL</t>
        </is>
      </c>
      <c r="G2643" t="n">
        <v>1</v>
      </c>
      <c r="H2643" t="n">
        <v>-24.44</v>
      </c>
      <c r="I2643" t="n">
        <v>-24.44</v>
      </c>
      <c r="J2643" t="n">
        <v>1</v>
      </c>
      <c r="K2643" t="inlineStr"/>
      <c r="L2643" t="inlineStr">
        <is>
          <t>Lumx Studios S/A</t>
        </is>
      </c>
      <c r="M2643" t="inlineStr">
        <is>
          <t>Caio Diniz Bretas</t>
        </is>
      </c>
      <c r="N2643" t="n">
        <v>100</v>
      </c>
      <c r="O2643" t="inlineStr">
        <is>
          <t>Financeiro</t>
        </is>
      </c>
      <c r="P2643" t="inlineStr">
        <is>
          <t>Caio Diniz Bretas</t>
        </is>
      </c>
      <c r="Q2643" t="inlineStr"/>
      <c r="R2643" t="inlineStr">
        <is>
          <t>Reembolso</t>
        </is>
      </c>
      <c r="S2643" t="inlineStr"/>
      <c r="T2643" t="inlineStr">
        <is>
          <t>Cora</t>
        </is>
      </c>
      <c r="U2643" t="inlineStr"/>
      <c r="V2643" t="inlineStr">
        <is>
          <t>Reembolso</t>
        </is>
      </c>
      <c r="W2643" t="inlineStr">
        <is>
          <t>Outros</t>
        </is>
      </c>
      <c r="X2643" t="inlineStr">
        <is>
          <t>Others</t>
        </is>
      </c>
      <c r="Y2643" t="inlineStr">
        <is>
          <t>Administrative Costs</t>
        </is>
      </c>
      <c r="Z2643" t="inlineStr">
        <is>
          <t>Administrative Costs</t>
        </is>
      </c>
      <c r="AA2643" t="inlineStr">
        <is>
          <t>Outros</t>
        </is>
      </c>
      <c r="AB2643" t="inlineStr"/>
      <c r="AC2643" t="inlineStr"/>
      <c r="AD2643" t="n">
        <v>0</v>
      </c>
      <c r="AE2643" t="n">
        <v>0</v>
      </c>
    </row>
    <row r="2644">
      <c r="A2644" t="inlineStr">
        <is>
          <t>4688</t>
        </is>
      </c>
      <c r="B2644" s="115" t="n">
        <v>44712</v>
      </c>
      <c r="C2644" s="115" t="n">
        <v>44712</v>
      </c>
      <c r="D2644" t="n">
        <v>-1139.98</v>
      </c>
      <c r="E2644" t="n">
        <v>-1139.98</v>
      </c>
      <c r="F2644" t="inlineStr">
        <is>
          <t>BRL</t>
        </is>
      </c>
      <c r="G2644" t="n">
        <v>1</v>
      </c>
      <c r="H2644" t="n">
        <v>-1139.98</v>
      </c>
      <c r="I2644" t="n">
        <v>-1139.98</v>
      </c>
      <c r="J2644" t="n">
        <v>1</v>
      </c>
      <c r="K2644" t="inlineStr"/>
      <c r="L2644" t="inlineStr">
        <is>
          <t>Lumx Studios S/A</t>
        </is>
      </c>
      <c r="M2644" t="inlineStr">
        <is>
          <t>Lumx Studios S/A</t>
        </is>
      </c>
      <c r="N2644" t="n">
        <v>100</v>
      </c>
      <c r="O2644" t="inlineStr">
        <is>
          <t>Conselho</t>
        </is>
      </c>
      <c r="P2644" t="inlineStr">
        <is>
          <t>Lumx Studios S/A</t>
        </is>
      </c>
      <c r="Q2644" t="inlineStr"/>
      <c r="R2644" t="inlineStr">
        <is>
          <t>Compra de Frigobar Philco</t>
        </is>
      </c>
      <c r="S2644" t="inlineStr"/>
      <c r="T2644" t="inlineStr">
        <is>
          <t>Mercado Pago</t>
        </is>
      </c>
      <c r="U2644" t="inlineStr"/>
      <c r="V2644" t="inlineStr">
        <is>
          <t>Máquinas e Equipamentos</t>
        </is>
      </c>
      <c r="W2644" t="inlineStr">
        <is>
          <t>Material de Uso e Consumo</t>
        </is>
      </c>
      <c r="X2644" t="inlineStr">
        <is>
          <t>Office</t>
        </is>
      </c>
      <c r="Y2644" t="inlineStr">
        <is>
          <t>Administrative Costs</t>
        </is>
      </c>
      <c r="Z2644" t="inlineStr">
        <is>
          <t>Administrative Costs</t>
        </is>
      </c>
      <c r="AA2644" t="inlineStr">
        <is>
          <t>Outros</t>
        </is>
      </c>
      <c r="AB2644" t="inlineStr"/>
      <c r="AC2644" t="inlineStr"/>
      <c r="AD2644" t="n">
        <v>0</v>
      </c>
      <c r="AE2644" t="n">
        <v>0</v>
      </c>
    </row>
    <row r="2645">
      <c r="A2645" t="inlineStr">
        <is>
          <t>4689</t>
        </is>
      </c>
      <c r="B2645" s="115" t="n">
        <v>44712</v>
      </c>
      <c r="C2645" s="115" t="n">
        <v>44712</v>
      </c>
      <c r="D2645" t="n">
        <v>-471.9</v>
      </c>
      <c r="E2645" t="n">
        <v>-471.9</v>
      </c>
      <c r="F2645" t="inlineStr">
        <is>
          <t>BRL</t>
        </is>
      </c>
      <c r="G2645" t="n">
        <v>1</v>
      </c>
      <c r="H2645" t="n">
        <v>-471.9</v>
      </c>
      <c r="I2645" t="n">
        <v>-471.9</v>
      </c>
      <c r="J2645" t="n">
        <v>1</v>
      </c>
      <c r="K2645" t="inlineStr"/>
      <c r="L2645" t="inlineStr">
        <is>
          <t>Lumx Studios S/A</t>
        </is>
      </c>
      <c r="M2645" t="inlineStr">
        <is>
          <t>Lumx Studios S/A</t>
        </is>
      </c>
      <c r="N2645" t="n">
        <v>100</v>
      </c>
      <c r="O2645" t="inlineStr">
        <is>
          <t>Conselho</t>
        </is>
      </c>
      <c r="P2645" t="inlineStr">
        <is>
          <t>Lumx Studios S/A</t>
        </is>
      </c>
      <c r="Q2645" t="inlineStr"/>
      <c r="R2645" t="inlineStr">
        <is>
          <t>Twitter Ads</t>
        </is>
      </c>
      <c r="S2645" t="inlineStr"/>
      <c r="T2645" t="inlineStr">
        <is>
          <t>Mercado Pago</t>
        </is>
      </c>
      <c r="U2645" t="inlineStr"/>
      <c r="V2645" t="inlineStr">
        <is>
          <t>Twitter Ads</t>
        </is>
      </c>
      <c r="W2645" t="inlineStr">
        <is>
          <t>Tráfego Pago</t>
        </is>
      </c>
      <c r="X2645" t="inlineStr">
        <is>
          <t>Marketing</t>
        </is>
      </c>
      <c r="Y2645" t="inlineStr">
        <is>
          <t>Operating Costs</t>
        </is>
      </c>
      <c r="Z2645" t="inlineStr">
        <is>
          <t>Operating Costs</t>
        </is>
      </c>
      <c r="AA2645" t="inlineStr">
        <is>
          <t>Marketing</t>
        </is>
      </c>
      <c r="AB2645" t="inlineStr"/>
      <c r="AC2645" t="inlineStr"/>
      <c r="AD2645" t="n">
        <v>0</v>
      </c>
      <c r="AE2645" t="n">
        <v>0</v>
      </c>
    </row>
    <row r="2646">
      <c r="A2646" t="inlineStr">
        <is>
          <t>4690</t>
        </is>
      </c>
      <c r="B2646" s="115" t="n">
        <v>44712</v>
      </c>
      <c r="C2646" s="115" t="n">
        <v>44712</v>
      </c>
      <c r="D2646" t="n">
        <v>-633.28</v>
      </c>
      <c r="E2646" t="n">
        <v>-633.28</v>
      </c>
      <c r="F2646" t="inlineStr">
        <is>
          <t>BRL</t>
        </is>
      </c>
      <c r="G2646" t="n">
        <v>1</v>
      </c>
      <c r="H2646" t="n">
        <v>-633.28</v>
      </c>
      <c r="I2646" t="n">
        <v>-633.28</v>
      </c>
      <c r="J2646" t="n">
        <v>1</v>
      </c>
      <c r="K2646" t="inlineStr"/>
      <c r="L2646" t="inlineStr">
        <is>
          <t>Lumx Studios S/A</t>
        </is>
      </c>
      <c r="M2646" t="inlineStr">
        <is>
          <t>Lumx Studios S/A</t>
        </is>
      </c>
      <c r="N2646" t="n">
        <v>100</v>
      </c>
      <c r="O2646" t="inlineStr">
        <is>
          <t>Conselho</t>
        </is>
      </c>
      <c r="P2646" t="inlineStr">
        <is>
          <t>Lumx Studios S/A</t>
        </is>
      </c>
      <c r="Q2646" t="inlineStr"/>
      <c r="R2646" t="inlineStr">
        <is>
          <t>Compra de Filtro de Água</t>
        </is>
      </c>
      <c r="S2646" t="inlineStr"/>
      <c r="T2646" t="inlineStr">
        <is>
          <t>Mercado Pago</t>
        </is>
      </c>
      <c r="U2646" t="inlineStr"/>
      <c r="V2646" t="inlineStr">
        <is>
          <t>Máquinas e Equipamentos</t>
        </is>
      </c>
      <c r="W2646" t="inlineStr">
        <is>
          <t>Material de Uso e Consumo</t>
        </is>
      </c>
      <c r="X2646" t="inlineStr">
        <is>
          <t>Office</t>
        </is>
      </c>
      <c r="Y2646" t="inlineStr">
        <is>
          <t>Administrative Costs</t>
        </is>
      </c>
      <c r="Z2646" t="inlineStr">
        <is>
          <t>Administrative Costs</t>
        </is>
      </c>
      <c r="AA2646" t="inlineStr">
        <is>
          <t>Outros</t>
        </is>
      </c>
      <c r="AB2646" t="inlineStr"/>
      <c r="AC2646" t="inlineStr"/>
      <c r="AD2646" t="n">
        <v>0</v>
      </c>
      <c r="AE2646" t="n">
        <v>0</v>
      </c>
    </row>
    <row r="2647">
      <c r="A2647" t="inlineStr">
        <is>
          <t>4691</t>
        </is>
      </c>
      <c r="B2647" s="115" t="n">
        <v>44712</v>
      </c>
      <c r="C2647" s="115" t="n">
        <v>44712</v>
      </c>
      <c r="D2647" t="n">
        <v>-612.39</v>
      </c>
      <c r="E2647" t="n">
        <v>-612.39</v>
      </c>
      <c r="F2647" t="inlineStr">
        <is>
          <t>BRL</t>
        </is>
      </c>
      <c r="G2647" t="n">
        <v>1</v>
      </c>
      <c r="H2647" t="n">
        <v>-612.39</v>
      </c>
      <c r="I2647" t="n">
        <v>-612.39</v>
      </c>
      <c r="J2647" t="n">
        <v>1</v>
      </c>
      <c r="K2647" t="inlineStr"/>
      <c r="L2647" t="inlineStr">
        <is>
          <t>Lumx Studios S/A</t>
        </is>
      </c>
      <c r="M2647" t="inlineStr">
        <is>
          <t>Lumx Studios S/A</t>
        </is>
      </c>
      <c r="N2647" t="n">
        <v>100</v>
      </c>
      <c r="O2647" t="inlineStr">
        <is>
          <t>Conselho</t>
        </is>
      </c>
      <c r="P2647" t="inlineStr">
        <is>
          <t>Lumx Studios S/A</t>
        </is>
      </c>
      <c r="Q2647" t="inlineStr"/>
      <c r="R2647" t="inlineStr">
        <is>
          <t>Compra de Microondas Toshiba</t>
        </is>
      </c>
      <c r="S2647" t="inlineStr"/>
      <c r="T2647" t="inlineStr">
        <is>
          <t>Mercado Pago</t>
        </is>
      </c>
      <c r="U2647" t="inlineStr"/>
      <c r="V2647" t="inlineStr">
        <is>
          <t>Máquinas e Equipamentos</t>
        </is>
      </c>
      <c r="W2647" t="inlineStr">
        <is>
          <t>Material de Uso e Consumo</t>
        </is>
      </c>
      <c r="X2647" t="inlineStr">
        <is>
          <t>Office</t>
        </is>
      </c>
      <c r="Y2647" t="inlineStr">
        <is>
          <t>Administrative Costs</t>
        </is>
      </c>
      <c r="Z2647" t="inlineStr">
        <is>
          <t>Administrative Costs</t>
        </is>
      </c>
      <c r="AA2647" t="inlineStr">
        <is>
          <t>Outros</t>
        </is>
      </c>
      <c r="AB2647" t="inlineStr"/>
      <c r="AC2647" t="inlineStr"/>
      <c r="AD2647" t="n">
        <v>0</v>
      </c>
      <c r="AE2647" t="n">
        <v>0</v>
      </c>
    </row>
    <row r="2648">
      <c r="A2648" t="inlineStr">
        <is>
          <t>765</t>
        </is>
      </c>
      <c r="B2648" s="115" t="n">
        <v>44712</v>
      </c>
      <c r="C2648" s="115" t="n">
        <v>44712</v>
      </c>
      <c r="D2648" t="n">
        <v>20000</v>
      </c>
      <c r="E2648" t="n">
        <v>20000</v>
      </c>
      <c r="F2648" t="inlineStr">
        <is>
          <t>BRL</t>
        </is>
      </c>
      <c r="G2648" t="n">
        <v>1</v>
      </c>
      <c r="H2648" t="n">
        <v>20000</v>
      </c>
      <c r="I2648" t="n">
        <v>20000</v>
      </c>
      <c r="J2648" t="n">
        <v>1</v>
      </c>
      <c r="K2648" t="inlineStr"/>
      <c r="L2648" t="inlineStr">
        <is>
          <t>Lumx Studios S/A</t>
        </is>
      </c>
      <c r="M2648" t="inlineStr">
        <is>
          <t>Cora</t>
        </is>
      </c>
      <c r="N2648" t="n">
        <v>100</v>
      </c>
      <c r="O2648" t="inlineStr">
        <is>
          <t>Lumx</t>
        </is>
      </c>
      <c r="P2648" t="inlineStr">
        <is>
          <t>Lumx Studios S/A</t>
        </is>
      </c>
      <c r="Q2648" t="inlineStr"/>
      <c r="R2648" t="inlineStr">
        <is>
          <t>Transferência entre Contas</t>
        </is>
      </c>
      <c r="S2648" t="inlineStr"/>
      <c r="T2648" t="inlineStr">
        <is>
          <t>Cora</t>
        </is>
      </c>
      <c r="U2648" t="inlineStr"/>
      <c r="V2648" t="inlineStr">
        <is>
          <t>Transferências</t>
        </is>
      </c>
      <c r="W2648" t="inlineStr">
        <is>
          <t>Transferências</t>
        </is>
      </c>
      <c r="X2648" t="inlineStr">
        <is>
          <t>Others</t>
        </is>
      </c>
      <c r="Y2648" t="inlineStr">
        <is>
          <t>Administrative Costs</t>
        </is>
      </c>
      <c r="Z2648" t="inlineStr">
        <is>
          <t>Administrative Costs</t>
        </is>
      </c>
      <c r="AA2648" t="inlineStr">
        <is>
          <t>Outros</t>
        </is>
      </c>
      <c r="AB2648" t="inlineStr"/>
      <c r="AC2648" t="inlineStr"/>
      <c r="AD2648" t="n">
        <v>0</v>
      </c>
      <c r="AE2648" t="n">
        <v>0</v>
      </c>
    </row>
    <row r="2649">
      <c r="A2649" t="inlineStr">
        <is>
          <t>9726</t>
        </is>
      </c>
      <c r="B2649" s="115" t="n">
        <v>44712</v>
      </c>
      <c r="C2649" s="115" t="n">
        <v>44712</v>
      </c>
      <c r="D2649" t="n">
        <v>-20000</v>
      </c>
      <c r="E2649" t="n">
        <v>-20000</v>
      </c>
      <c r="F2649" t="inlineStr">
        <is>
          <t>BRL</t>
        </is>
      </c>
      <c r="G2649" t="n">
        <v>1</v>
      </c>
      <c r="H2649" t="n">
        <v>-20000</v>
      </c>
      <c r="I2649" t="n">
        <v>-20000</v>
      </c>
      <c r="J2649" t="n">
        <v>1</v>
      </c>
      <c r="K2649" t="inlineStr"/>
      <c r="L2649" t="inlineStr">
        <is>
          <t>Lumx Studios S/A</t>
        </is>
      </c>
      <c r="M2649" t="inlineStr">
        <is>
          <t>Lumx Studios S/A</t>
        </is>
      </c>
      <c r="N2649" t="n">
        <v>100</v>
      </c>
      <c r="O2649" t="inlineStr">
        <is>
          <t>Lumx</t>
        </is>
      </c>
      <c r="P2649" t="inlineStr">
        <is>
          <t>Lumx Studios S/A</t>
        </is>
      </c>
      <c r="Q2649" t="inlineStr"/>
      <c r="R2649" t="inlineStr">
        <is>
          <t>Transferência entre Contas</t>
        </is>
      </c>
      <c r="S2649" t="inlineStr"/>
      <c r="T2649" t="inlineStr">
        <is>
          <t>Mercado Bitcoin</t>
        </is>
      </c>
      <c r="U2649" t="inlineStr"/>
      <c r="V2649" t="inlineStr">
        <is>
          <t>Transferências</t>
        </is>
      </c>
      <c r="W2649" t="inlineStr">
        <is>
          <t>Transferências</t>
        </is>
      </c>
      <c r="X2649" t="inlineStr">
        <is>
          <t>Others</t>
        </is>
      </c>
      <c r="Y2649" t="inlineStr">
        <is>
          <t>Administrative Costs</t>
        </is>
      </c>
      <c r="Z2649" t="inlineStr">
        <is>
          <t>Administrative Costs</t>
        </is>
      </c>
      <c r="AA2649" t="inlineStr">
        <is>
          <t>Outros</t>
        </is>
      </c>
      <c r="AB2649" t="inlineStr"/>
      <c r="AC2649" t="inlineStr"/>
      <c r="AD2649" t="n">
        <v>0</v>
      </c>
      <c r="AE2649" t="n">
        <v>0</v>
      </c>
    </row>
    <row r="2650">
      <c r="A2650" t="inlineStr">
        <is>
          <t>4692</t>
        </is>
      </c>
      <c r="B2650" s="115" t="n">
        <v>44708</v>
      </c>
      <c r="C2650" s="115" t="n">
        <v>44708</v>
      </c>
      <c r="D2650" t="n">
        <v>-178.16</v>
      </c>
      <c r="E2650" t="n">
        <v>-178.16</v>
      </c>
      <c r="F2650" t="inlineStr">
        <is>
          <t>BRL</t>
        </is>
      </c>
      <c r="G2650" t="n">
        <v>1</v>
      </c>
      <c r="H2650" t="n">
        <v>-178.16</v>
      </c>
      <c r="I2650" t="n">
        <v>-178.16</v>
      </c>
      <c r="J2650" t="n">
        <v>1</v>
      </c>
      <c r="K2650" t="inlineStr"/>
      <c r="L2650" t="inlineStr">
        <is>
          <t>Lumx Studios S/A</t>
        </is>
      </c>
      <c r="M2650" t="inlineStr">
        <is>
          <t>Lumx Studios S/A</t>
        </is>
      </c>
      <c r="N2650" t="n">
        <v>100</v>
      </c>
      <c r="O2650" t="inlineStr">
        <is>
          <t>Conselho</t>
        </is>
      </c>
      <c r="P2650" t="inlineStr">
        <is>
          <t>Lumx Studios S/A</t>
        </is>
      </c>
      <c r="Q2650" t="inlineStr"/>
      <c r="R2650" t="inlineStr">
        <is>
          <t>Twitter Ads</t>
        </is>
      </c>
      <c r="S2650" t="inlineStr"/>
      <c r="T2650" t="inlineStr">
        <is>
          <t>Mercado Pago</t>
        </is>
      </c>
      <c r="U2650" t="inlineStr"/>
      <c r="V2650" t="inlineStr">
        <is>
          <t>Twitter Ads</t>
        </is>
      </c>
      <c r="W2650" t="inlineStr">
        <is>
          <t>Tráfego Pago</t>
        </is>
      </c>
      <c r="X2650" t="inlineStr">
        <is>
          <t>Marketing</t>
        </is>
      </c>
      <c r="Y2650" t="inlineStr">
        <is>
          <t>Operating Costs</t>
        </is>
      </c>
      <c r="Z2650" t="inlineStr">
        <is>
          <t>Operating Costs</t>
        </is>
      </c>
      <c r="AA2650" t="inlineStr">
        <is>
          <t>Marketing</t>
        </is>
      </c>
      <c r="AB2650" t="inlineStr"/>
      <c r="AC2650" t="inlineStr"/>
      <c r="AD2650" t="n">
        <v>0</v>
      </c>
      <c r="AE2650" t="n">
        <v>0</v>
      </c>
    </row>
    <row r="2651">
      <c r="A2651" t="inlineStr">
        <is>
          <t>4693</t>
        </is>
      </c>
      <c r="B2651" s="115" t="n">
        <v>44708</v>
      </c>
      <c r="C2651" s="115" t="n">
        <v>44708</v>
      </c>
      <c r="D2651" t="n">
        <v>-185</v>
      </c>
      <c r="E2651" t="n">
        <v>-185</v>
      </c>
      <c r="F2651" t="inlineStr">
        <is>
          <t>BRL</t>
        </is>
      </c>
      <c r="G2651" t="n">
        <v>1</v>
      </c>
      <c r="H2651" t="n">
        <v>-185</v>
      </c>
      <c r="I2651" t="n">
        <v>-185</v>
      </c>
      <c r="J2651" t="n">
        <v>1</v>
      </c>
      <c r="K2651" t="inlineStr"/>
      <c r="L2651" t="inlineStr">
        <is>
          <t>Lumx Studios S/A</t>
        </is>
      </c>
      <c r="M2651" t="inlineStr">
        <is>
          <t>Raphael Costa Gaspar</t>
        </is>
      </c>
      <c r="N2651" t="n">
        <v>100</v>
      </c>
      <c r="O2651" t="inlineStr"/>
      <c r="P2651" t="inlineStr">
        <is>
          <t>Raphael Costa Gaspar</t>
        </is>
      </c>
      <c r="Q2651" t="inlineStr"/>
      <c r="R2651" t="inlineStr">
        <is>
          <t>Obra</t>
        </is>
      </c>
      <c r="S2651" t="inlineStr"/>
      <c r="T2651" t="inlineStr">
        <is>
          <t>Cora</t>
        </is>
      </c>
      <c r="U2651" t="inlineStr"/>
      <c r="V2651" t="inlineStr">
        <is>
          <t>Reforma</t>
        </is>
      </c>
      <c r="W2651" t="inlineStr">
        <is>
          <t>Obras</t>
        </is>
      </c>
      <c r="X2651" t="inlineStr">
        <is>
          <t>Office</t>
        </is>
      </c>
      <c r="Y2651" t="inlineStr">
        <is>
          <t>Administrative Costs</t>
        </is>
      </c>
      <c r="Z2651" t="inlineStr">
        <is>
          <t>Administrative Costs</t>
        </is>
      </c>
      <c r="AA2651" t="inlineStr">
        <is>
          <t>Escritório</t>
        </is>
      </c>
      <c r="AB2651" t="inlineStr"/>
      <c r="AC2651" t="inlineStr"/>
      <c r="AD2651" t="n">
        <v>0</v>
      </c>
      <c r="AE2651" t="n">
        <v>0</v>
      </c>
    </row>
    <row r="2652">
      <c r="A2652" t="inlineStr">
        <is>
          <t>4694</t>
        </is>
      </c>
      <c r="B2652" s="115" t="n">
        <v>44707</v>
      </c>
      <c r="C2652" s="115" t="n">
        <v>44707</v>
      </c>
      <c r="D2652" t="n">
        <v>-52.8</v>
      </c>
      <c r="E2652" t="n">
        <v>-52.8</v>
      </c>
      <c r="F2652" t="inlineStr">
        <is>
          <t>BRL</t>
        </is>
      </c>
      <c r="G2652" t="n">
        <v>1</v>
      </c>
      <c r="H2652" t="n">
        <v>-52.8</v>
      </c>
      <c r="I2652" t="n">
        <v>-52.8</v>
      </c>
      <c r="J2652" t="n">
        <v>1</v>
      </c>
      <c r="K2652" t="inlineStr"/>
      <c r="L2652" t="inlineStr">
        <is>
          <t>Lumx Studios S/A</t>
        </is>
      </c>
      <c r="M2652" t="inlineStr">
        <is>
          <t>Microsoft</t>
        </is>
      </c>
      <c r="N2652" t="n">
        <v>100</v>
      </c>
      <c r="O2652" t="inlineStr"/>
      <c r="P2652" t="inlineStr">
        <is>
          <t>Microsoft</t>
        </is>
      </c>
      <c r="Q2652" t="inlineStr"/>
      <c r="R2652" t="inlineStr">
        <is>
          <t>Pacote Office. Cobrança Mensal. Pc Michel.</t>
        </is>
      </c>
      <c r="S2652" t="inlineStr"/>
      <c r="T2652" t="inlineStr">
        <is>
          <t>Mercado Pago</t>
        </is>
      </c>
      <c r="U2652" t="inlineStr"/>
      <c r="V2652" t="inlineStr">
        <is>
          <t>Software - Pacote Office</t>
        </is>
      </c>
      <c r="W2652" t="inlineStr">
        <is>
          <t>Software</t>
        </is>
      </c>
      <c r="X2652" t="inlineStr">
        <is>
          <t>Technology &amp; Infrastructure</t>
        </is>
      </c>
      <c r="Y2652" t="inlineStr">
        <is>
          <t>Technology &amp; Infrastructure</t>
        </is>
      </c>
      <c r="Z2652" t="inlineStr">
        <is>
          <t>Technology &amp; Infrastructure</t>
        </is>
      </c>
      <c r="AA2652" t="inlineStr">
        <is>
          <t>Software</t>
        </is>
      </c>
      <c r="AB2652" t="inlineStr"/>
      <c r="AC2652" t="inlineStr"/>
      <c r="AD2652" t="n">
        <v>0</v>
      </c>
      <c r="AE2652" t="n">
        <v>0</v>
      </c>
    </row>
    <row r="2653">
      <c r="A2653" t="inlineStr">
        <is>
          <t>4695</t>
        </is>
      </c>
      <c r="B2653" s="115" t="n">
        <v>44707</v>
      </c>
      <c r="C2653" s="115" t="n">
        <v>44707</v>
      </c>
      <c r="D2653" t="n">
        <v>-528.46</v>
      </c>
      <c r="E2653" t="n">
        <v>-528.46</v>
      </c>
      <c r="F2653" t="inlineStr">
        <is>
          <t>BRL</t>
        </is>
      </c>
      <c r="G2653" t="n">
        <v>1</v>
      </c>
      <c r="H2653" t="n">
        <v>-528.46</v>
      </c>
      <c r="I2653" t="n">
        <v>-528.46</v>
      </c>
      <c r="J2653" t="n">
        <v>1</v>
      </c>
      <c r="K2653" t="inlineStr"/>
      <c r="L2653" t="inlineStr">
        <is>
          <t>Lumx Studios S/A</t>
        </is>
      </c>
      <c r="M2653" t="inlineStr">
        <is>
          <t>Lumx Studios S/A</t>
        </is>
      </c>
      <c r="N2653" t="n">
        <v>100</v>
      </c>
      <c r="O2653" t="inlineStr">
        <is>
          <t>Conselho</t>
        </is>
      </c>
      <c r="P2653" t="inlineStr">
        <is>
          <t>Lumx Studios S/A</t>
        </is>
      </c>
      <c r="Q2653" t="inlineStr"/>
      <c r="R2653" t="inlineStr">
        <is>
          <t>Twitter Ads</t>
        </is>
      </c>
      <c r="S2653" t="inlineStr"/>
      <c r="T2653" t="inlineStr">
        <is>
          <t>Mercado Pago</t>
        </is>
      </c>
      <c r="U2653" t="inlineStr"/>
      <c r="V2653" t="inlineStr">
        <is>
          <t>Twitter Ads</t>
        </is>
      </c>
      <c r="W2653" t="inlineStr">
        <is>
          <t>Tráfego Pago</t>
        </is>
      </c>
      <c r="X2653" t="inlineStr">
        <is>
          <t>Marketing</t>
        </is>
      </c>
      <c r="Y2653" t="inlineStr">
        <is>
          <t>Operating Costs</t>
        </is>
      </c>
      <c r="Z2653" t="inlineStr">
        <is>
          <t>Operating Costs</t>
        </is>
      </c>
      <c r="AA2653" t="inlineStr">
        <is>
          <t>Marketing</t>
        </is>
      </c>
      <c r="AB2653" t="inlineStr"/>
      <c r="AC2653" t="inlineStr"/>
      <c r="AD2653" t="n">
        <v>0</v>
      </c>
      <c r="AE2653" t="n">
        <v>0</v>
      </c>
    </row>
    <row r="2654">
      <c r="A2654" t="inlineStr">
        <is>
          <t>4696</t>
        </is>
      </c>
      <c r="B2654" s="115" t="n">
        <v>44706</v>
      </c>
      <c r="C2654" s="115" t="n">
        <v>44706</v>
      </c>
      <c r="D2654" t="n">
        <v>-133.56</v>
      </c>
      <c r="E2654" t="n">
        <v>-133.56</v>
      </c>
      <c r="F2654" t="inlineStr">
        <is>
          <t>BRL</t>
        </is>
      </c>
      <c r="G2654" t="n">
        <v>1</v>
      </c>
      <c r="H2654" t="n">
        <v>-133.56</v>
      </c>
      <c r="I2654" t="n">
        <v>-133.56</v>
      </c>
      <c r="J2654" t="n">
        <v>1</v>
      </c>
      <c r="K2654" t="inlineStr"/>
      <c r="L2654" t="inlineStr">
        <is>
          <t>Lumx Studios S/A</t>
        </is>
      </c>
      <c r="M2654" t="inlineStr">
        <is>
          <t>Ministerio da Fazenda</t>
        </is>
      </c>
      <c r="N2654" t="n">
        <v>100</v>
      </c>
      <c r="O2654" t="inlineStr"/>
      <c r="P2654" t="inlineStr">
        <is>
          <t>Ministerio da Fazenda</t>
        </is>
      </c>
      <c r="Q2654" t="inlineStr"/>
      <c r="R2654" t="inlineStr">
        <is>
          <t>Irrf - Remuneração Serv Prestados por Pj (Apuração 30/04/2022)</t>
        </is>
      </c>
      <c r="S2654" t="inlineStr"/>
      <c r="T2654" t="inlineStr">
        <is>
          <t>Cora</t>
        </is>
      </c>
      <c r="U2654" t="inlineStr"/>
      <c r="V2654" t="inlineStr">
        <is>
          <t>Imposto - Irrf</t>
        </is>
      </c>
      <c r="W2654" t="inlineStr">
        <is>
          <t>Impostos</t>
        </is>
      </c>
      <c r="X2654" t="inlineStr">
        <is>
          <t>Tax And Fees</t>
        </is>
      </c>
      <c r="Y2654" t="inlineStr">
        <is>
          <t>Tax And Fees</t>
        </is>
      </c>
      <c r="Z2654" t="inlineStr">
        <is>
          <t>Tax And Fees</t>
        </is>
      </c>
      <c r="AA2654" t="inlineStr">
        <is>
          <t>Pessoal</t>
        </is>
      </c>
      <c r="AB2654" t="inlineStr"/>
      <c r="AC2654" t="inlineStr"/>
      <c r="AD2654" t="n">
        <v>0</v>
      </c>
      <c r="AE2654" t="n">
        <v>0</v>
      </c>
    </row>
    <row r="2655">
      <c r="A2655" t="inlineStr">
        <is>
          <t>4697</t>
        </is>
      </c>
      <c r="B2655" s="115" t="n">
        <v>44706</v>
      </c>
      <c r="C2655" s="115" t="n">
        <v>44706</v>
      </c>
      <c r="D2655" t="n">
        <v>-3000</v>
      </c>
      <c r="E2655" t="n">
        <v>-3000</v>
      </c>
      <c r="F2655" t="inlineStr">
        <is>
          <t>BRL</t>
        </is>
      </c>
      <c r="G2655" t="n">
        <v>1</v>
      </c>
      <c r="H2655" t="n">
        <v>-3000</v>
      </c>
      <c r="I2655" t="n">
        <v>-3000</v>
      </c>
      <c r="J2655" t="n">
        <v>1</v>
      </c>
      <c r="K2655" t="inlineStr"/>
      <c r="L2655" t="inlineStr">
        <is>
          <t>Lumx Studios S/A</t>
        </is>
      </c>
      <c r="M2655" t="inlineStr">
        <is>
          <t>Fabio Natan Wainstock Ribeiro de Almeida</t>
        </is>
      </c>
      <c r="N2655" t="n">
        <v>100</v>
      </c>
      <c r="O2655" t="inlineStr"/>
      <c r="P2655" t="inlineStr">
        <is>
          <t>Fabio Natan Wainstock Ribeiro de Almeida</t>
        </is>
      </c>
      <c r="Q2655" t="inlineStr"/>
      <c r="R2655" t="inlineStr">
        <is>
          <t>Prestações de Serviço</t>
        </is>
      </c>
      <c r="S2655" t="inlineStr"/>
      <c r="T2655" t="inlineStr">
        <is>
          <t>Cora</t>
        </is>
      </c>
      <c r="U2655" t="inlineStr"/>
      <c r="V2655" t="inlineStr">
        <is>
          <t>Prestação de Serviços</t>
        </is>
      </c>
      <c r="W2655" t="inlineStr">
        <is>
          <t>Despesas com Pessoal</t>
        </is>
      </c>
      <c r="X2655" t="inlineStr">
        <is>
          <t>People</t>
        </is>
      </c>
      <c r="Y2655" t="inlineStr">
        <is>
          <t>People</t>
        </is>
      </c>
      <c r="Z2655" t="inlineStr">
        <is>
          <t>People</t>
        </is>
      </c>
      <c r="AA2655" t="inlineStr">
        <is>
          <t>Pessoal</t>
        </is>
      </c>
      <c r="AB2655" t="inlineStr"/>
      <c r="AC2655" t="inlineStr"/>
      <c r="AD2655" t="n">
        <v>0</v>
      </c>
      <c r="AE2655" t="n">
        <v>0</v>
      </c>
    </row>
    <row r="2656">
      <c r="A2656" t="inlineStr">
        <is>
          <t>4698</t>
        </is>
      </c>
      <c r="B2656" s="115" t="n">
        <v>44706</v>
      </c>
      <c r="C2656" s="115" t="n">
        <v>44706</v>
      </c>
      <c r="D2656" t="n">
        <v>-3000</v>
      </c>
      <c r="E2656" t="n">
        <v>-3000</v>
      </c>
      <c r="F2656" t="inlineStr">
        <is>
          <t>BRL</t>
        </is>
      </c>
      <c r="G2656" t="n">
        <v>1</v>
      </c>
      <c r="H2656" t="n">
        <v>-3000</v>
      </c>
      <c r="I2656" t="n">
        <v>-3000</v>
      </c>
      <c r="J2656" t="n">
        <v>1</v>
      </c>
      <c r="K2656" t="inlineStr"/>
      <c r="L2656" t="inlineStr">
        <is>
          <t>Lumx Studios S/A</t>
        </is>
      </c>
      <c r="M2656" t="inlineStr">
        <is>
          <t>Fabio Natan Wainstock Ribeiro de Almeida</t>
        </is>
      </c>
      <c r="N2656" t="n">
        <v>100</v>
      </c>
      <c r="O2656" t="inlineStr"/>
      <c r="P2656" t="inlineStr">
        <is>
          <t>Fabio Natan Wainstock Ribeiro de Almeida</t>
        </is>
      </c>
      <c r="Q2656" t="inlineStr"/>
      <c r="R2656" t="inlineStr">
        <is>
          <t>Prestações de Serviço</t>
        </is>
      </c>
      <c r="S2656" t="inlineStr"/>
      <c r="T2656" t="inlineStr">
        <is>
          <t>Cora</t>
        </is>
      </c>
      <c r="U2656" t="inlineStr"/>
      <c r="V2656" t="inlineStr">
        <is>
          <t>Prestação de Serviços</t>
        </is>
      </c>
      <c r="W2656" t="inlineStr">
        <is>
          <t>Despesas com Pessoal</t>
        </is>
      </c>
      <c r="X2656" t="inlineStr">
        <is>
          <t>People</t>
        </is>
      </c>
      <c r="Y2656" t="inlineStr">
        <is>
          <t>People</t>
        </is>
      </c>
      <c r="Z2656" t="inlineStr">
        <is>
          <t>People</t>
        </is>
      </c>
      <c r="AA2656" t="inlineStr">
        <is>
          <t>Pessoal</t>
        </is>
      </c>
      <c r="AB2656" t="inlineStr"/>
      <c r="AC2656" t="inlineStr"/>
      <c r="AD2656" t="n">
        <v>0</v>
      </c>
      <c r="AE2656" t="n">
        <v>0</v>
      </c>
    </row>
    <row r="2657">
      <c r="A2657" t="inlineStr">
        <is>
          <t>4699</t>
        </is>
      </c>
      <c r="B2657" s="115" t="n">
        <v>44706</v>
      </c>
      <c r="C2657" s="115" t="n">
        <v>44706</v>
      </c>
      <c r="D2657" t="n">
        <v>-414.07</v>
      </c>
      <c r="E2657" t="n">
        <v>-414.07</v>
      </c>
      <c r="F2657" t="inlineStr">
        <is>
          <t>BRL</t>
        </is>
      </c>
      <c r="G2657" t="n">
        <v>1</v>
      </c>
      <c r="H2657" t="n">
        <v>-414.07</v>
      </c>
      <c r="I2657" t="n">
        <v>-414.07</v>
      </c>
      <c r="J2657" t="n">
        <v>1</v>
      </c>
      <c r="K2657" t="inlineStr"/>
      <c r="L2657" t="inlineStr">
        <is>
          <t>Lumx Studios S/A</t>
        </is>
      </c>
      <c r="M2657" t="inlineStr">
        <is>
          <t>Ministerio da Fazenda</t>
        </is>
      </c>
      <c r="N2657" t="n">
        <v>100</v>
      </c>
      <c r="O2657" t="inlineStr"/>
      <c r="P2657" t="inlineStr">
        <is>
          <t>Ministerio da Fazenda</t>
        </is>
      </c>
      <c r="Q2657" t="inlineStr"/>
      <c r="R2657" t="inlineStr">
        <is>
          <t>Csll Abril</t>
        </is>
      </c>
      <c r="S2657" t="inlineStr"/>
      <c r="T2657" t="inlineStr">
        <is>
          <t>Cora</t>
        </is>
      </c>
      <c r="U2657" t="inlineStr"/>
      <c r="V2657" t="inlineStr">
        <is>
          <t>Imposto - Csll</t>
        </is>
      </c>
      <c r="W2657" t="inlineStr">
        <is>
          <t>Impostos</t>
        </is>
      </c>
      <c r="X2657" t="inlineStr">
        <is>
          <t>Tax And Fees</t>
        </is>
      </c>
      <c r="Y2657" t="inlineStr">
        <is>
          <t>Tax And Fees</t>
        </is>
      </c>
      <c r="Z2657" t="inlineStr">
        <is>
          <t>Tax And Fees</t>
        </is>
      </c>
      <c r="AA2657" t="inlineStr">
        <is>
          <t>Impostos e Taxas</t>
        </is>
      </c>
      <c r="AB2657" t="inlineStr"/>
      <c r="AC2657" t="inlineStr"/>
      <c r="AD2657" t="n">
        <v>0</v>
      </c>
      <c r="AE2657" t="n">
        <v>0</v>
      </c>
    </row>
    <row r="2658">
      <c r="A2658" t="inlineStr">
        <is>
          <t>4700</t>
        </is>
      </c>
      <c r="B2658" s="115" t="n">
        <v>44706</v>
      </c>
      <c r="C2658" s="115" t="n">
        <v>44706</v>
      </c>
      <c r="D2658" t="n">
        <v>-188.92</v>
      </c>
      <c r="E2658" t="n">
        <v>-188.92</v>
      </c>
      <c r="F2658" t="inlineStr">
        <is>
          <t>BRL</t>
        </is>
      </c>
      <c r="G2658" t="n">
        <v>1</v>
      </c>
      <c r="H2658" t="n">
        <v>-188.92</v>
      </c>
      <c r="I2658" t="n">
        <v>-188.92</v>
      </c>
      <c r="J2658" t="n">
        <v>1</v>
      </c>
      <c r="K2658" t="inlineStr"/>
      <c r="L2658" t="inlineStr">
        <is>
          <t>Lumx Studios S/A</t>
        </is>
      </c>
      <c r="M2658" t="inlineStr">
        <is>
          <t>Lumx Studios S/A</t>
        </is>
      </c>
      <c r="N2658" t="n">
        <v>100</v>
      </c>
      <c r="O2658" t="inlineStr">
        <is>
          <t>Conselho</t>
        </is>
      </c>
      <c r="P2658" t="inlineStr">
        <is>
          <t>Lumx Studios S/A</t>
        </is>
      </c>
      <c r="Q2658" t="inlineStr"/>
      <c r="R2658" t="inlineStr">
        <is>
          <t>Twitter Ads</t>
        </is>
      </c>
      <c r="S2658" t="inlineStr"/>
      <c r="T2658" t="inlineStr">
        <is>
          <t>Mercado Pago</t>
        </is>
      </c>
      <c r="U2658" t="inlineStr"/>
      <c r="V2658" t="inlineStr">
        <is>
          <t>Twitter Ads</t>
        </is>
      </c>
      <c r="W2658" t="inlineStr">
        <is>
          <t>Tráfego Pago</t>
        </is>
      </c>
      <c r="X2658" t="inlineStr">
        <is>
          <t>Marketing</t>
        </is>
      </c>
      <c r="Y2658" t="inlineStr">
        <is>
          <t>Operating Costs</t>
        </is>
      </c>
      <c r="Z2658" t="inlineStr">
        <is>
          <t>Operating Costs</t>
        </is>
      </c>
      <c r="AA2658" t="inlineStr">
        <is>
          <t>Marketing</t>
        </is>
      </c>
      <c r="AB2658" t="inlineStr"/>
      <c r="AC2658" t="inlineStr"/>
      <c r="AD2658" t="n">
        <v>0</v>
      </c>
      <c r="AE2658" t="n">
        <v>0</v>
      </c>
    </row>
    <row r="2659">
      <c r="A2659" t="inlineStr">
        <is>
          <t>4701</t>
        </is>
      </c>
      <c r="B2659" s="115" t="n">
        <v>44706</v>
      </c>
      <c r="C2659" s="115" t="n">
        <v>44706</v>
      </c>
      <c r="D2659" t="n">
        <v>-57</v>
      </c>
      <c r="E2659" t="n">
        <v>-57</v>
      </c>
      <c r="F2659" t="inlineStr">
        <is>
          <t>BRL</t>
        </is>
      </c>
      <c r="G2659" t="n">
        <v>1</v>
      </c>
      <c r="H2659" t="n">
        <v>-57</v>
      </c>
      <c r="I2659" t="n">
        <v>-57</v>
      </c>
      <c r="J2659" t="n">
        <v>1</v>
      </c>
      <c r="K2659" t="inlineStr"/>
      <c r="L2659" t="inlineStr">
        <is>
          <t>Lumx Studios S/A</t>
        </is>
      </c>
      <c r="M2659" t="inlineStr">
        <is>
          <t>Raphael Costa Gaspar</t>
        </is>
      </c>
      <c r="N2659" t="n">
        <v>100</v>
      </c>
      <c r="O2659" t="inlineStr"/>
      <c r="P2659" t="inlineStr">
        <is>
          <t>Raphael Costa Gaspar</t>
        </is>
      </c>
      <c r="Q2659" t="inlineStr"/>
      <c r="R2659" t="inlineStr">
        <is>
          <t>Obra</t>
        </is>
      </c>
      <c r="S2659" t="inlineStr"/>
      <c r="T2659" t="inlineStr">
        <is>
          <t>Cora</t>
        </is>
      </c>
      <c r="U2659" t="inlineStr"/>
      <c r="V2659" t="inlineStr">
        <is>
          <t>Reforma</t>
        </is>
      </c>
      <c r="W2659" t="inlineStr">
        <is>
          <t>Obras</t>
        </is>
      </c>
      <c r="X2659" t="inlineStr">
        <is>
          <t>Office</t>
        </is>
      </c>
      <c r="Y2659" t="inlineStr">
        <is>
          <t>Administrative Costs</t>
        </is>
      </c>
      <c r="Z2659" t="inlineStr">
        <is>
          <t>Administrative Costs</t>
        </is>
      </c>
      <c r="AA2659" t="inlineStr">
        <is>
          <t>Escritório</t>
        </is>
      </c>
      <c r="AB2659" t="inlineStr"/>
      <c r="AC2659" t="inlineStr"/>
      <c r="AD2659" t="n">
        <v>0</v>
      </c>
      <c r="AE2659" t="n">
        <v>0</v>
      </c>
    </row>
    <row r="2660">
      <c r="A2660" t="inlineStr">
        <is>
          <t>4702</t>
        </is>
      </c>
      <c r="B2660" s="115" t="n">
        <v>44706</v>
      </c>
      <c r="C2660" s="115" t="n">
        <v>44706</v>
      </c>
      <c r="D2660" t="n">
        <v>-150</v>
      </c>
      <c r="E2660" t="n">
        <v>-150</v>
      </c>
      <c r="F2660" t="inlineStr">
        <is>
          <t>BRL</t>
        </is>
      </c>
      <c r="G2660" t="n">
        <v>1</v>
      </c>
      <c r="H2660" t="n">
        <v>-150</v>
      </c>
      <c r="I2660" t="n">
        <v>-150</v>
      </c>
      <c r="J2660" t="n">
        <v>1</v>
      </c>
      <c r="K2660" t="inlineStr"/>
      <c r="L2660" t="inlineStr">
        <is>
          <t>Lumx Studios S/A</t>
        </is>
      </c>
      <c r="M2660" t="inlineStr">
        <is>
          <t>Raphael Costa Gaspar</t>
        </is>
      </c>
      <c r="N2660" t="n">
        <v>100</v>
      </c>
      <c r="O2660" t="inlineStr"/>
      <c r="P2660" t="inlineStr">
        <is>
          <t>Raphael Costa Gaspar</t>
        </is>
      </c>
      <c r="Q2660" t="inlineStr"/>
      <c r="R2660" t="inlineStr">
        <is>
          <t>Obra</t>
        </is>
      </c>
      <c r="S2660" t="inlineStr"/>
      <c r="T2660" t="inlineStr">
        <is>
          <t>Cora</t>
        </is>
      </c>
      <c r="U2660" t="inlineStr"/>
      <c r="V2660" t="inlineStr">
        <is>
          <t>Reforma</t>
        </is>
      </c>
      <c r="W2660" t="inlineStr">
        <is>
          <t>Obras</t>
        </is>
      </c>
      <c r="X2660" t="inlineStr">
        <is>
          <t>Office</t>
        </is>
      </c>
      <c r="Y2660" t="inlineStr">
        <is>
          <t>Administrative Costs</t>
        </is>
      </c>
      <c r="Z2660" t="inlineStr">
        <is>
          <t>Administrative Costs</t>
        </is>
      </c>
      <c r="AA2660" t="inlineStr">
        <is>
          <t>Escritório</t>
        </is>
      </c>
      <c r="AB2660" t="inlineStr"/>
      <c r="AC2660" t="inlineStr"/>
      <c r="AD2660" t="n">
        <v>0</v>
      </c>
      <c r="AE2660" t="n">
        <v>0</v>
      </c>
    </row>
    <row r="2661">
      <c r="A2661" t="inlineStr">
        <is>
          <t>4703</t>
        </is>
      </c>
      <c r="B2661" s="115" t="n">
        <v>44706</v>
      </c>
      <c r="C2661" s="115" t="n">
        <v>44706</v>
      </c>
      <c r="D2661" t="n">
        <v>-1500</v>
      </c>
      <c r="E2661" t="n">
        <v>-1500</v>
      </c>
      <c r="F2661" t="inlineStr">
        <is>
          <t>BRL</t>
        </is>
      </c>
      <c r="G2661" t="n">
        <v>1</v>
      </c>
      <c r="H2661" t="n">
        <v>-1500</v>
      </c>
      <c r="I2661" t="n">
        <v>-1500</v>
      </c>
      <c r="J2661" t="n">
        <v>1</v>
      </c>
      <c r="K2661" t="inlineStr"/>
      <c r="L2661" t="inlineStr">
        <is>
          <t>Lumx Studios S/A</t>
        </is>
      </c>
      <c r="M2661" t="inlineStr">
        <is>
          <t>Brunna Pinheiro Lorenzo</t>
        </is>
      </c>
      <c r="N2661" t="n">
        <v>100</v>
      </c>
      <c r="O2661" t="inlineStr"/>
      <c r="P2661" t="inlineStr">
        <is>
          <t>Brunna Pinheiro Lorenzo</t>
        </is>
      </c>
      <c r="Q2661" t="inlineStr"/>
      <c r="R2661" t="inlineStr">
        <is>
          <t>60% do Projeto</t>
        </is>
      </c>
      <c r="S2661" t="inlineStr"/>
      <c r="T2661" t="inlineStr">
        <is>
          <t>Cora</t>
        </is>
      </c>
      <c r="U2661" t="inlineStr"/>
      <c r="V2661" t="inlineStr">
        <is>
          <t>Reforma</t>
        </is>
      </c>
      <c r="W2661" t="inlineStr">
        <is>
          <t>Obras</t>
        </is>
      </c>
      <c r="X2661" t="inlineStr">
        <is>
          <t>Office</t>
        </is>
      </c>
      <c r="Y2661" t="inlineStr">
        <is>
          <t>Administrative Costs</t>
        </is>
      </c>
      <c r="Z2661" t="inlineStr">
        <is>
          <t>Administrative Costs</t>
        </is>
      </c>
      <c r="AA2661" t="inlineStr">
        <is>
          <t>Escritório</t>
        </is>
      </c>
      <c r="AB2661" t="inlineStr"/>
      <c r="AC2661" t="inlineStr"/>
      <c r="AD2661" t="n">
        <v>0</v>
      </c>
      <c r="AE2661" t="n">
        <v>0</v>
      </c>
    </row>
    <row r="2662">
      <c r="A2662" t="inlineStr">
        <is>
          <t>4704</t>
        </is>
      </c>
      <c r="B2662" s="115" t="n">
        <v>44705</v>
      </c>
      <c r="C2662" s="115" t="n">
        <v>44705</v>
      </c>
      <c r="D2662" t="n">
        <v>-100</v>
      </c>
      <c r="E2662" t="n">
        <v>-100</v>
      </c>
      <c r="F2662" t="inlineStr">
        <is>
          <t>BRL</t>
        </is>
      </c>
      <c r="G2662" t="n">
        <v>1</v>
      </c>
      <c r="H2662" t="n">
        <v>-100</v>
      </c>
      <c r="I2662" t="n">
        <v>-100</v>
      </c>
      <c r="J2662" t="n">
        <v>1</v>
      </c>
      <c r="K2662" t="inlineStr"/>
      <c r="L2662" t="inlineStr">
        <is>
          <t>Lumx Studios S/A</t>
        </is>
      </c>
      <c r="M2662" t="inlineStr">
        <is>
          <t>Aiko Henrique da Silva Barral de Oliveira</t>
        </is>
      </c>
      <c r="N2662" t="n">
        <v>100</v>
      </c>
      <c r="O2662" t="inlineStr"/>
      <c r="P2662" t="inlineStr">
        <is>
          <t>Aiko Henrique da Silva Barral de Oliveira</t>
        </is>
      </c>
      <c r="Q2662" t="inlineStr"/>
      <c r="R2662" t="inlineStr">
        <is>
          <t>50% Sinal Ilustrador</t>
        </is>
      </c>
      <c r="S2662" t="inlineStr"/>
      <c r="T2662" t="inlineStr">
        <is>
          <t>Cora</t>
        </is>
      </c>
      <c r="U2662" t="inlineStr"/>
      <c r="V2662" t="inlineStr">
        <is>
          <t>Ilustração</t>
        </is>
      </c>
      <c r="W2662" t="inlineStr">
        <is>
          <t>Serviços Pontuais</t>
        </is>
      </c>
      <c r="X2662" t="inlineStr">
        <is>
          <t>People</t>
        </is>
      </c>
      <c r="Y2662" t="inlineStr">
        <is>
          <t>People</t>
        </is>
      </c>
      <c r="Z2662" t="inlineStr">
        <is>
          <t>People</t>
        </is>
      </c>
      <c r="AA2662" t="inlineStr">
        <is>
          <t>Pessoal</t>
        </is>
      </c>
      <c r="AB2662" t="inlineStr"/>
      <c r="AC2662" t="inlineStr"/>
      <c r="AD2662" t="n">
        <v>0</v>
      </c>
      <c r="AE2662" t="n">
        <v>0</v>
      </c>
    </row>
    <row r="2663">
      <c r="A2663" t="inlineStr">
        <is>
          <t>4705</t>
        </is>
      </c>
      <c r="B2663" s="115" t="n">
        <v>44705</v>
      </c>
      <c r="C2663" s="115" t="n">
        <v>44705</v>
      </c>
      <c r="D2663" t="n">
        <v>-2131.06</v>
      </c>
      <c r="E2663" t="n">
        <v>-2131.06</v>
      </c>
      <c r="F2663" t="inlineStr">
        <is>
          <t>BRL</t>
        </is>
      </c>
      <c r="G2663" t="n">
        <v>1</v>
      </c>
      <c r="H2663" t="n">
        <v>-2131.06</v>
      </c>
      <c r="I2663" t="n">
        <v>-2131.06</v>
      </c>
      <c r="J2663" t="n">
        <v>1</v>
      </c>
      <c r="K2663" t="inlineStr"/>
      <c r="L2663" t="inlineStr">
        <is>
          <t>Lumx Studios S/A</t>
        </is>
      </c>
      <c r="M2663" t="inlineStr">
        <is>
          <t>Lima &amp; Feigelson Sociedade de Advogados</t>
        </is>
      </c>
      <c r="N2663" t="n">
        <v>100</v>
      </c>
      <c r="O2663" t="inlineStr"/>
      <c r="P2663" t="inlineStr">
        <is>
          <t>Lima &amp; Feigelson Sociedade de Advogados</t>
        </is>
      </c>
      <c r="Q2663" t="inlineStr"/>
      <c r="R2663" t="inlineStr">
        <is>
          <t>Fixo Mensal Bruto</t>
        </is>
      </c>
      <c r="S2663" t="inlineStr"/>
      <c r="T2663" t="inlineStr">
        <is>
          <t>Cora</t>
        </is>
      </c>
      <c r="U2663" t="inlineStr"/>
      <c r="V2663" t="inlineStr">
        <is>
          <t>Corporate - Lima &amp; Feigelson</t>
        </is>
      </c>
      <c r="W2663" t="inlineStr">
        <is>
          <t>Corporate/Societário</t>
        </is>
      </c>
      <c r="X2663" t="inlineStr">
        <is>
          <t>Legal</t>
        </is>
      </c>
      <c r="Y2663" t="inlineStr">
        <is>
          <t>Operating Costs</t>
        </is>
      </c>
      <c r="Z2663" t="inlineStr">
        <is>
          <t>Operating Costs</t>
        </is>
      </c>
      <c r="AA2663" t="inlineStr">
        <is>
          <t>Jurídico</t>
        </is>
      </c>
      <c r="AB2663" t="inlineStr"/>
      <c r="AC2663" t="inlineStr"/>
      <c r="AD2663" t="n">
        <v>0</v>
      </c>
      <c r="AE2663" t="n">
        <v>0</v>
      </c>
    </row>
    <row r="2664">
      <c r="A2664" t="inlineStr">
        <is>
          <t>4706</t>
        </is>
      </c>
      <c r="B2664" s="115" t="n">
        <v>44705</v>
      </c>
      <c r="C2664" s="115" t="n">
        <v>44705</v>
      </c>
      <c r="D2664" t="n">
        <v>-2131.06</v>
      </c>
      <c r="E2664" t="n">
        <v>-2131.06</v>
      </c>
      <c r="F2664" t="inlineStr">
        <is>
          <t>BRL</t>
        </is>
      </c>
      <c r="G2664" t="n">
        <v>1</v>
      </c>
      <c r="H2664" t="n">
        <v>-2131.06</v>
      </c>
      <c r="I2664" t="n">
        <v>-2131.06</v>
      </c>
      <c r="J2664" t="n">
        <v>1</v>
      </c>
      <c r="K2664" t="inlineStr"/>
      <c r="L2664" t="inlineStr">
        <is>
          <t>Lumx Studios S/A</t>
        </is>
      </c>
      <c r="M2664" t="inlineStr">
        <is>
          <t>Lima &amp; Feigelson Sociedade de Advogados</t>
        </is>
      </c>
      <c r="N2664" t="n">
        <v>100</v>
      </c>
      <c r="O2664" t="inlineStr"/>
      <c r="P2664" t="inlineStr">
        <is>
          <t>Lima &amp; Feigelson Sociedade de Advogados</t>
        </is>
      </c>
      <c r="Q2664" t="inlineStr"/>
      <c r="R2664" t="inlineStr">
        <is>
          <t>Fixo Mensal Lima &amp; Feigelson</t>
        </is>
      </c>
      <c r="S2664" t="inlineStr"/>
      <c r="T2664" t="inlineStr">
        <is>
          <t>Cora</t>
        </is>
      </c>
      <c r="U2664" t="inlineStr"/>
      <c r="V2664" t="inlineStr">
        <is>
          <t>Corporate - Lima &amp; Feigelson</t>
        </is>
      </c>
      <c r="W2664" t="inlineStr">
        <is>
          <t>Corporate/Societário</t>
        </is>
      </c>
      <c r="X2664" t="inlineStr">
        <is>
          <t>Legal</t>
        </is>
      </c>
      <c r="Y2664" t="inlineStr">
        <is>
          <t>Operating Costs</t>
        </is>
      </c>
      <c r="Z2664" t="inlineStr">
        <is>
          <t>Operating Costs</t>
        </is>
      </c>
      <c r="AA2664" t="inlineStr">
        <is>
          <t>Jurídico</t>
        </is>
      </c>
      <c r="AB2664" t="inlineStr"/>
      <c r="AC2664" t="inlineStr"/>
      <c r="AD2664" t="n">
        <v>0</v>
      </c>
      <c r="AE2664" t="n">
        <v>0</v>
      </c>
    </row>
    <row r="2665">
      <c r="A2665" t="inlineStr">
        <is>
          <t>4707</t>
        </is>
      </c>
      <c r="B2665" s="115" t="n">
        <v>44705</v>
      </c>
      <c r="C2665" s="115" t="n">
        <v>44705</v>
      </c>
      <c r="D2665" t="n">
        <v>-39</v>
      </c>
      <c r="E2665" t="n">
        <v>-39</v>
      </c>
      <c r="F2665" t="inlineStr">
        <is>
          <t>BRL</t>
        </is>
      </c>
      <c r="G2665" t="n">
        <v>1</v>
      </c>
      <c r="H2665" t="n">
        <v>-39</v>
      </c>
      <c r="I2665" t="n">
        <v>-39</v>
      </c>
      <c r="J2665" t="n">
        <v>1</v>
      </c>
      <c r="K2665" t="inlineStr"/>
      <c r="L2665" t="inlineStr">
        <is>
          <t>Lumx Studios S/A</t>
        </is>
      </c>
      <c r="M2665" t="inlineStr">
        <is>
          <t>Yapay</t>
        </is>
      </c>
      <c r="N2665" t="n">
        <v>100</v>
      </c>
      <c r="O2665" t="inlineStr"/>
      <c r="P2665" t="inlineStr">
        <is>
          <t>Yapay</t>
        </is>
      </c>
      <c r="Q2665" t="inlineStr"/>
      <c r="R2665" t="inlineStr">
        <is>
          <t>Software - Clicksign</t>
        </is>
      </c>
      <c r="S2665" t="inlineStr"/>
      <c r="T2665" t="inlineStr">
        <is>
          <t>Cora</t>
        </is>
      </c>
      <c r="U2665" t="inlineStr"/>
      <c r="V2665" t="inlineStr">
        <is>
          <t>Software - Clicksign</t>
        </is>
      </c>
      <c r="W2665" t="inlineStr">
        <is>
          <t>Software</t>
        </is>
      </c>
      <c r="X2665" t="inlineStr">
        <is>
          <t>Technology &amp; Infrastructure</t>
        </is>
      </c>
      <c r="Y2665" t="inlineStr">
        <is>
          <t>Technology &amp; Infrastructure</t>
        </is>
      </c>
      <c r="Z2665" t="inlineStr">
        <is>
          <t>Technology &amp; Infrastructure</t>
        </is>
      </c>
      <c r="AA2665" t="inlineStr">
        <is>
          <t>Software</t>
        </is>
      </c>
      <c r="AB2665" t="inlineStr"/>
      <c r="AC2665" t="inlineStr"/>
      <c r="AD2665" t="n">
        <v>0</v>
      </c>
      <c r="AE2665" t="n">
        <v>0</v>
      </c>
    </row>
    <row r="2666">
      <c r="A2666" t="inlineStr">
        <is>
          <t>766</t>
        </is>
      </c>
      <c r="B2666" s="115" t="n">
        <v>44705</v>
      </c>
      <c r="C2666" s="115" t="n">
        <v>44705</v>
      </c>
      <c r="D2666" t="n">
        <v>20000</v>
      </c>
      <c r="E2666" t="n">
        <v>20000</v>
      </c>
      <c r="F2666" t="inlineStr">
        <is>
          <t>BRL</t>
        </is>
      </c>
      <c r="G2666" t="n">
        <v>1</v>
      </c>
      <c r="H2666" t="n">
        <v>20000</v>
      </c>
      <c r="I2666" t="n">
        <v>20000</v>
      </c>
      <c r="J2666" t="n">
        <v>1</v>
      </c>
      <c r="K2666" t="inlineStr"/>
      <c r="L2666" t="inlineStr">
        <is>
          <t>Lumx Studios S/A</t>
        </is>
      </c>
      <c r="M2666" t="inlineStr">
        <is>
          <t>Cora</t>
        </is>
      </c>
      <c r="N2666" t="n">
        <v>100</v>
      </c>
      <c r="O2666" t="inlineStr">
        <is>
          <t>Lumx</t>
        </is>
      </c>
      <c r="P2666" t="inlineStr">
        <is>
          <t>Lumx Studios S/A</t>
        </is>
      </c>
      <c r="Q2666" t="inlineStr"/>
      <c r="R2666" t="inlineStr">
        <is>
          <t>Transferência entre Contas</t>
        </is>
      </c>
      <c r="S2666" t="inlineStr"/>
      <c r="T2666" t="inlineStr">
        <is>
          <t>Cora</t>
        </is>
      </c>
      <c r="U2666" t="inlineStr"/>
      <c r="V2666" t="inlineStr">
        <is>
          <t>Transferências</t>
        </is>
      </c>
      <c r="W2666" t="inlineStr">
        <is>
          <t>Transferências</t>
        </is>
      </c>
      <c r="X2666" t="inlineStr">
        <is>
          <t>Others</t>
        </is>
      </c>
      <c r="Y2666" t="inlineStr">
        <is>
          <t>Administrative Costs</t>
        </is>
      </c>
      <c r="Z2666" t="inlineStr">
        <is>
          <t>Administrative Costs</t>
        </is>
      </c>
      <c r="AA2666" t="inlineStr">
        <is>
          <t>Outros</t>
        </is>
      </c>
      <c r="AB2666" t="inlineStr"/>
      <c r="AC2666" t="inlineStr"/>
      <c r="AD2666" t="n">
        <v>0</v>
      </c>
      <c r="AE2666" t="n">
        <v>0</v>
      </c>
    </row>
    <row r="2667">
      <c r="A2667" t="inlineStr">
        <is>
          <t>9727</t>
        </is>
      </c>
      <c r="B2667" s="115" t="n">
        <v>44705</v>
      </c>
      <c r="C2667" s="115" t="n">
        <v>44705</v>
      </c>
      <c r="D2667" t="n">
        <v>-20000</v>
      </c>
      <c r="E2667" t="n">
        <v>-20000</v>
      </c>
      <c r="F2667" t="inlineStr">
        <is>
          <t>BRL</t>
        </is>
      </c>
      <c r="G2667" t="n">
        <v>1</v>
      </c>
      <c r="H2667" t="n">
        <v>-20000</v>
      </c>
      <c r="I2667" t="n">
        <v>-20000</v>
      </c>
      <c r="J2667" t="n">
        <v>1</v>
      </c>
      <c r="K2667" t="inlineStr"/>
      <c r="L2667" t="inlineStr">
        <is>
          <t>Lumx Studios S/A</t>
        </is>
      </c>
      <c r="M2667" t="inlineStr">
        <is>
          <t>Lumx Studios S/A</t>
        </is>
      </c>
      <c r="N2667" t="n">
        <v>100</v>
      </c>
      <c r="O2667" t="inlineStr">
        <is>
          <t>Lumx</t>
        </is>
      </c>
      <c r="P2667" t="inlineStr">
        <is>
          <t>Lumx Studios S/A</t>
        </is>
      </c>
      <c r="Q2667" t="inlineStr"/>
      <c r="R2667" t="inlineStr">
        <is>
          <t>Transferência entre Contas</t>
        </is>
      </c>
      <c r="S2667" t="inlineStr"/>
      <c r="T2667" t="inlineStr">
        <is>
          <t>Mercado Bitcoin</t>
        </is>
      </c>
      <c r="U2667" t="inlineStr"/>
      <c r="V2667" t="inlineStr">
        <is>
          <t>Transferências</t>
        </is>
      </c>
      <c r="W2667" t="inlineStr">
        <is>
          <t>Transferências</t>
        </is>
      </c>
      <c r="X2667" t="inlineStr">
        <is>
          <t>Others</t>
        </is>
      </c>
      <c r="Y2667" t="inlineStr">
        <is>
          <t>Administrative Costs</t>
        </is>
      </c>
      <c r="Z2667" t="inlineStr">
        <is>
          <t>Administrative Costs</t>
        </is>
      </c>
      <c r="AA2667" t="inlineStr">
        <is>
          <t>Outros</t>
        </is>
      </c>
      <c r="AB2667" t="inlineStr"/>
      <c r="AC2667" t="inlineStr"/>
      <c r="AD2667" t="n">
        <v>0</v>
      </c>
      <c r="AE2667" t="n">
        <v>0</v>
      </c>
    </row>
    <row r="2668">
      <c r="A2668" t="inlineStr">
        <is>
          <t>4708</t>
        </is>
      </c>
      <c r="B2668" s="115" t="n">
        <v>44704</v>
      </c>
      <c r="C2668" s="115" t="n">
        <v>44704</v>
      </c>
      <c r="D2668" t="n">
        <v>-5577.13</v>
      </c>
      <c r="E2668" t="n">
        <v>-5577.13</v>
      </c>
      <c r="F2668" t="inlineStr">
        <is>
          <t>BRL</t>
        </is>
      </c>
      <c r="G2668" t="n">
        <v>1</v>
      </c>
      <c r="H2668" t="n">
        <v>-5577.13</v>
      </c>
      <c r="I2668" t="n">
        <v>-5577.13</v>
      </c>
      <c r="J2668" t="n">
        <v>1</v>
      </c>
      <c r="K2668" t="inlineStr"/>
      <c r="L2668" t="inlineStr">
        <is>
          <t>Lumx Studios S/A</t>
        </is>
      </c>
      <c r="M2668" t="inlineStr">
        <is>
          <t>Velazquez &amp; Drummond Aa</t>
        </is>
      </c>
      <c r="N2668" t="n">
        <v>100</v>
      </c>
      <c r="O2668" t="inlineStr"/>
      <c r="P2668" t="inlineStr">
        <is>
          <t>Velazquez &amp; Drummond Aa</t>
        </is>
      </c>
      <c r="Q2668" t="inlineStr"/>
      <c r="R2668" t="inlineStr">
        <is>
          <t>Man. Predial + Energia e Água + Obras + Iptu + T. Bancária</t>
        </is>
      </c>
      <c r="S2668" t="inlineStr"/>
      <c r="T2668" t="inlineStr">
        <is>
          <t>Cora</t>
        </is>
      </c>
      <c r="U2668" t="inlineStr"/>
      <c r="V2668" t="inlineStr">
        <is>
          <t>Condomínio</t>
        </is>
      </c>
      <c r="W2668" t="inlineStr">
        <is>
          <t>Despesas de Escritório</t>
        </is>
      </c>
      <c r="X2668" t="inlineStr">
        <is>
          <t>Office</t>
        </is>
      </c>
      <c r="Y2668" t="inlineStr">
        <is>
          <t>Administrative Costs</t>
        </is>
      </c>
      <c r="Z2668" t="inlineStr">
        <is>
          <t>Administrative Costs</t>
        </is>
      </c>
      <c r="AA2668" t="inlineStr">
        <is>
          <t>Escritório</t>
        </is>
      </c>
      <c r="AB2668" t="inlineStr"/>
      <c r="AC2668" t="inlineStr"/>
      <c r="AD2668" t="n">
        <v>0</v>
      </c>
      <c r="AE2668" t="n">
        <v>0</v>
      </c>
    </row>
    <row r="2669">
      <c r="A2669" t="inlineStr">
        <is>
          <t>4709</t>
        </is>
      </c>
      <c r="B2669" s="115" t="n">
        <v>44704</v>
      </c>
      <c r="C2669" s="115" t="n">
        <v>44704</v>
      </c>
      <c r="D2669" t="n">
        <v>-100</v>
      </c>
      <c r="E2669" t="n">
        <v>-100</v>
      </c>
      <c r="F2669" t="inlineStr">
        <is>
          <t>BRL</t>
        </is>
      </c>
      <c r="G2669" t="n">
        <v>1</v>
      </c>
      <c r="H2669" t="n">
        <v>-100</v>
      </c>
      <c r="I2669" t="n">
        <v>-100</v>
      </c>
      <c r="J2669" t="n">
        <v>1</v>
      </c>
      <c r="K2669" t="inlineStr"/>
      <c r="L2669" t="inlineStr">
        <is>
          <t>Lumx Studios S/A</t>
        </is>
      </c>
      <c r="M2669" t="inlineStr">
        <is>
          <t>Aiko Henrique da Silva Barral de Oliveira</t>
        </is>
      </c>
      <c r="N2669" t="n">
        <v>100</v>
      </c>
      <c r="O2669" t="inlineStr"/>
      <c r="P2669" t="inlineStr">
        <is>
          <t>Aiko Henrique da Silva Barral de Oliveira</t>
        </is>
      </c>
      <c r="Q2669" t="inlineStr"/>
      <c r="R2669" t="inlineStr">
        <is>
          <t>50% Sinal Ilustrador</t>
        </is>
      </c>
      <c r="S2669" t="inlineStr"/>
      <c r="T2669" t="inlineStr">
        <is>
          <t>Cora</t>
        </is>
      </c>
      <c r="U2669" t="inlineStr"/>
      <c r="V2669" t="inlineStr">
        <is>
          <t>Ilustração</t>
        </is>
      </c>
      <c r="W2669" t="inlineStr">
        <is>
          <t>Serviços Pontuais</t>
        </is>
      </c>
      <c r="X2669" t="inlineStr">
        <is>
          <t>People</t>
        </is>
      </c>
      <c r="Y2669" t="inlineStr">
        <is>
          <t>People</t>
        </is>
      </c>
      <c r="Z2669" t="inlineStr">
        <is>
          <t>People</t>
        </is>
      </c>
      <c r="AA2669" t="inlineStr">
        <is>
          <t>Pessoal</t>
        </is>
      </c>
      <c r="AB2669" t="inlineStr"/>
      <c r="AC2669" t="inlineStr"/>
      <c r="AD2669" t="n">
        <v>0</v>
      </c>
      <c r="AE2669" t="n">
        <v>0</v>
      </c>
    </row>
    <row r="2670">
      <c r="A2670" t="inlineStr">
        <is>
          <t>4710</t>
        </is>
      </c>
      <c r="B2670" s="115" t="n">
        <v>44704</v>
      </c>
      <c r="C2670" s="115" t="n">
        <v>44704</v>
      </c>
      <c r="D2670" t="n">
        <v>-2476.36</v>
      </c>
      <c r="E2670" t="n">
        <v>-2476.36</v>
      </c>
      <c r="F2670" t="inlineStr">
        <is>
          <t>BRL</t>
        </is>
      </c>
      <c r="G2670" t="n">
        <v>1</v>
      </c>
      <c r="H2670" t="n">
        <v>-2476.36</v>
      </c>
      <c r="I2670" t="n">
        <v>-2476.36</v>
      </c>
      <c r="J2670" t="n">
        <v>1</v>
      </c>
      <c r="K2670" t="inlineStr"/>
      <c r="L2670" t="inlineStr">
        <is>
          <t>Lumx Studios S/A</t>
        </is>
      </c>
      <c r="M2670" t="inlineStr">
        <is>
          <t>Michel Ruthenberg Goldberg</t>
        </is>
      </c>
      <c r="N2670" t="n">
        <v>100</v>
      </c>
      <c r="O2670" t="inlineStr">
        <is>
          <t>Financeiro</t>
        </is>
      </c>
      <c r="P2670" t="inlineStr">
        <is>
          <t>Michel Ruthenberg Goldberg</t>
        </is>
      </c>
      <c r="Q2670" t="inlineStr"/>
      <c r="R2670" t="inlineStr">
        <is>
          <t>Reembolso Michel</t>
        </is>
      </c>
      <c r="S2670" t="inlineStr"/>
      <c r="T2670" t="inlineStr">
        <is>
          <t>Cora</t>
        </is>
      </c>
      <c r="U2670" t="inlineStr"/>
      <c r="V2670" t="inlineStr">
        <is>
          <t>Reembolso</t>
        </is>
      </c>
      <c r="W2670" t="inlineStr">
        <is>
          <t>Outros</t>
        </is>
      </c>
      <c r="X2670" t="inlineStr">
        <is>
          <t>Others</t>
        </is>
      </c>
      <c r="Y2670" t="inlineStr">
        <is>
          <t>Administrative Costs</t>
        </is>
      </c>
      <c r="Z2670" t="inlineStr">
        <is>
          <t>Administrative Costs</t>
        </is>
      </c>
      <c r="AA2670" t="inlineStr">
        <is>
          <t>Outros</t>
        </is>
      </c>
      <c r="AB2670" t="inlineStr"/>
      <c r="AC2670" t="inlineStr"/>
      <c r="AD2670" t="n">
        <v>0</v>
      </c>
      <c r="AE2670" t="n">
        <v>0</v>
      </c>
    </row>
    <row r="2671">
      <c r="A2671" t="inlineStr">
        <is>
          <t>4711</t>
        </is>
      </c>
      <c r="B2671" s="115" t="n">
        <v>44703</v>
      </c>
      <c r="C2671" s="115" t="n">
        <v>44703</v>
      </c>
      <c r="D2671" t="n">
        <v>-172.25</v>
      </c>
      <c r="E2671" t="n">
        <v>-172.25</v>
      </c>
      <c r="F2671" t="inlineStr">
        <is>
          <t>BRL</t>
        </is>
      </c>
      <c r="G2671" t="n">
        <v>1</v>
      </c>
      <c r="H2671" t="n">
        <v>-172.25</v>
      </c>
      <c r="I2671" t="n">
        <v>-172.25</v>
      </c>
      <c r="J2671" t="n">
        <v>1</v>
      </c>
      <c r="K2671" t="inlineStr"/>
      <c r="L2671" t="inlineStr">
        <is>
          <t>Lumx Studios S/A</t>
        </is>
      </c>
      <c r="M2671" t="inlineStr">
        <is>
          <t>Lumx Studios S/A</t>
        </is>
      </c>
      <c r="N2671" t="n">
        <v>100</v>
      </c>
      <c r="O2671" t="inlineStr">
        <is>
          <t>Conselho</t>
        </is>
      </c>
      <c r="P2671" t="inlineStr">
        <is>
          <t>Lumx Studios S/A</t>
        </is>
      </c>
      <c r="Q2671" t="inlineStr"/>
      <c r="R2671" t="inlineStr">
        <is>
          <t>Software - Envato</t>
        </is>
      </c>
      <c r="S2671" t="inlineStr"/>
      <c r="T2671" t="inlineStr">
        <is>
          <t>Mercado Pago</t>
        </is>
      </c>
      <c r="U2671" t="inlineStr"/>
      <c r="V2671" t="inlineStr">
        <is>
          <t>Software - Envato</t>
        </is>
      </c>
      <c r="W2671" t="inlineStr">
        <is>
          <t>Software</t>
        </is>
      </c>
      <c r="X2671" t="inlineStr">
        <is>
          <t>Technology &amp; Infrastructure</t>
        </is>
      </c>
      <c r="Y2671" t="inlineStr">
        <is>
          <t>Technology &amp; Infrastructure</t>
        </is>
      </c>
      <c r="Z2671" t="inlineStr">
        <is>
          <t>Technology &amp; Infrastructure</t>
        </is>
      </c>
      <c r="AA2671" t="inlineStr">
        <is>
          <t>Software</t>
        </is>
      </c>
      <c r="AB2671" t="inlineStr"/>
      <c r="AC2671" t="inlineStr"/>
      <c r="AD2671" t="n">
        <v>0</v>
      </c>
      <c r="AE2671" t="n">
        <v>0</v>
      </c>
    </row>
    <row r="2672">
      <c r="A2672" t="inlineStr">
        <is>
          <t>3847</t>
        </is>
      </c>
      <c r="B2672" s="115" t="n">
        <v>44701</v>
      </c>
      <c r="C2672" s="115" t="n">
        <v>44701</v>
      </c>
      <c r="D2672" t="n">
        <v>-1231.31</v>
      </c>
      <c r="E2672" t="n">
        <v>-1231.31</v>
      </c>
      <c r="F2672" t="inlineStr">
        <is>
          <t>BRL</t>
        </is>
      </c>
      <c r="G2672" t="n">
        <v>1</v>
      </c>
      <c r="H2672" t="n">
        <v>-1231.31</v>
      </c>
      <c r="I2672" t="n">
        <v>-1231.31</v>
      </c>
      <c r="J2672" t="n">
        <v>1</v>
      </c>
      <c r="K2672" t="inlineStr"/>
      <c r="L2672" t="inlineStr">
        <is>
          <t>Lumx Studios S/A</t>
        </is>
      </c>
      <c r="M2672" t="inlineStr">
        <is>
          <t>Regus do Brasil Ltda</t>
        </is>
      </c>
      <c r="N2672" t="n">
        <v>100</v>
      </c>
      <c r="O2672" t="inlineStr"/>
      <c r="P2672" t="inlineStr">
        <is>
          <t>Regus do Brasil Ltda</t>
        </is>
      </c>
      <c r="Q2672" t="inlineStr"/>
      <c r="R2672" t="inlineStr">
        <is>
          <t>Serviço de Maio</t>
        </is>
      </c>
      <c r="S2672" t="inlineStr"/>
      <c r="T2672" t="inlineStr">
        <is>
          <t>Cora</t>
        </is>
      </c>
      <c r="U2672" t="inlineStr"/>
      <c r="V2672" t="inlineStr">
        <is>
          <t>Aluguel</t>
        </is>
      </c>
      <c r="W2672" t="inlineStr">
        <is>
          <t>Despesas de Escritório</t>
        </is>
      </c>
      <c r="X2672" t="inlineStr">
        <is>
          <t>Office</t>
        </is>
      </c>
      <c r="Y2672" t="inlineStr">
        <is>
          <t>Administrative Costs</t>
        </is>
      </c>
      <c r="Z2672" t="inlineStr">
        <is>
          <t>Administrative Costs</t>
        </is>
      </c>
      <c r="AA2672" t="inlineStr">
        <is>
          <t>Escritório</t>
        </is>
      </c>
      <c r="AB2672" t="inlineStr"/>
      <c r="AC2672" t="inlineStr"/>
      <c r="AD2672" t="n">
        <v>0</v>
      </c>
      <c r="AE2672" t="n">
        <v>0</v>
      </c>
    </row>
    <row r="2673">
      <c r="A2673" t="inlineStr">
        <is>
          <t>3848</t>
        </is>
      </c>
      <c r="B2673" s="115" t="n">
        <v>44701</v>
      </c>
      <c r="C2673" s="115" t="n">
        <v>44701</v>
      </c>
      <c r="D2673" t="n">
        <v>-217.25</v>
      </c>
      <c r="E2673" t="n">
        <v>-217.25</v>
      </c>
      <c r="F2673" t="inlineStr">
        <is>
          <t>BRL</t>
        </is>
      </c>
      <c r="G2673" t="n">
        <v>1</v>
      </c>
      <c r="H2673" t="n">
        <v>-217.25</v>
      </c>
      <c r="I2673" t="n">
        <v>-217.25</v>
      </c>
      <c r="J2673" t="n">
        <v>1</v>
      </c>
      <c r="K2673" t="inlineStr"/>
      <c r="L2673" t="inlineStr">
        <is>
          <t>Lumx Studios S/A</t>
        </is>
      </c>
      <c r="M2673" t="inlineStr">
        <is>
          <t>Regus do Brasil Ltda</t>
        </is>
      </c>
      <c r="N2673" t="n">
        <v>100</v>
      </c>
      <c r="O2673" t="inlineStr"/>
      <c r="P2673" t="inlineStr">
        <is>
          <t>Regus do Brasil Ltda</t>
        </is>
      </c>
      <c r="Q2673" t="inlineStr"/>
      <c r="R2673" t="inlineStr">
        <is>
          <t>Pro Rata Maio 115</t>
        </is>
      </c>
      <c r="S2673" t="inlineStr"/>
      <c r="T2673" t="inlineStr">
        <is>
          <t>Cora</t>
        </is>
      </c>
      <c r="U2673" t="inlineStr"/>
      <c r="V2673" t="inlineStr">
        <is>
          <t>Aluguel</t>
        </is>
      </c>
      <c r="W2673" t="inlineStr">
        <is>
          <t>Despesas de Escritório</t>
        </is>
      </c>
      <c r="X2673" t="inlineStr">
        <is>
          <t>Office</t>
        </is>
      </c>
      <c r="Y2673" t="inlineStr">
        <is>
          <t>Administrative Costs</t>
        </is>
      </c>
      <c r="Z2673" t="inlineStr">
        <is>
          <t>Administrative Costs</t>
        </is>
      </c>
      <c r="AA2673" t="inlineStr">
        <is>
          <t>Escritório</t>
        </is>
      </c>
      <c r="AB2673" t="inlineStr"/>
      <c r="AC2673" t="inlineStr"/>
      <c r="AD2673" t="n">
        <v>0</v>
      </c>
      <c r="AE2673" t="n">
        <v>0</v>
      </c>
    </row>
    <row r="2674">
      <c r="A2674" t="inlineStr">
        <is>
          <t>3850</t>
        </is>
      </c>
      <c r="B2674" s="115" t="n">
        <v>44701</v>
      </c>
      <c r="C2674" s="115" t="n">
        <v>44701</v>
      </c>
      <c r="D2674" t="n">
        <v>-236.29</v>
      </c>
      <c r="E2674" t="n">
        <v>-236.29</v>
      </c>
      <c r="F2674" t="inlineStr">
        <is>
          <t>BRL</t>
        </is>
      </c>
      <c r="G2674" t="n">
        <v>1</v>
      </c>
      <c r="H2674" t="n">
        <v>-236.29</v>
      </c>
      <c r="I2674" t="n">
        <v>-236.29</v>
      </c>
      <c r="J2674" t="n">
        <v>1</v>
      </c>
      <c r="K2674" t="inlineStr"/>
      <c r="L2674" t="inlineStr">
        <is>
          <t>Lumx Studios S/A</t>
        </is>
      </c>
      <c r="M2674" t="inlineStr">
        <is>
          <t>Regus do Brasil Ltda</t>
        </is>
      </c>
      <c r="N2674" t="n">
        <v>100</v>
      </c>
      <c r="O2674" t="inlineStr"/>
      <c r="P2674" t="inlineStr">
        <is>
          <t>Regus do Brasil Ltda</t>
        </is>
      </c>
      <c r="Q2674" t="inlineStr"/>
      <c r="R2674" t="inlineStr">
        <is>
          <t>Pro Rata Maio 114</t>
        </is>
      </c>
      <c r="S2674" t="inlineStr"/>
      <c r="T2674" t="inlineStr">
        <is>
          <t>Cora</t>
        </is>
      </c>
      <c r="U2674" t="inlineStr"/>
      <c r="V2674" t="inlineStr">
        <is>
          <t>Aluguel</t>
        </is>
      </c>
      <c r="W2674" t="inlineStr">
        <is>
          <t>Despesas de Escritório</t>
        </is>
      </c>
      <c r="X2674" t="inlineStr">
        <is>
          <t>Office</t>
        </is>
      </c>
      <c r="Y2674" t="inlineStr">
        <is>
          <t>Administrative Costs</t>
        </is>
      </c>
      <c r="Z2674" t="inlineStr">
        <is>
          <t>Administrative Costs</t>
        </is>
      </c>
      <c r="AA2674" t="inlineStr">
        <is>
          <t>Escritório</t>
        </is>
      </c>
      <c r="AB2674" t="inlineStr"/>
      <c r="AC2674" t="inlineStr"/>
      <c r="AD2674" t="n">
        <v>0</v>
      </c>
      <c r="AE2674" t="n">
        <v>0</v>
      </c>
    </row>
    <row r="2675">
      <c r="A2675" t="inlineStr">
        <is>
          <t>434</t>
        </is>
      </c>
      <c r="B2675" s="115" t="n">
        <v>44701</v>
      </c>
      <c r="C2675" s="115" t="n">
        <v>44701</v>
      </c>
      <c r="D2675" t="n">
        <v>7511.14</v>
      </c>
      <c r="E2675" t="n">
        <v>7511.14</v>
      </c>
      <c r="F2675" t="inlineStr">
        <is>
          <t>BRL</t>
        </is>
      </c>
      <c r="G2675" t="n">
        <v>1</v>
      </c>
      <c r="H2675" t="n">
        <v>7511.14</v>
      </c>
      <c r="I2675" t="n">
        <v>7511.14</v>
      </c>
      <c r="J2675" t="n">
        <v>1</v>
      </c>
      <c r="K2675" t="inlineStr"/>
      <c r="L2675" t="inlineStr">
        <is>
          <t>Lumx Studios S/A</t>
        </is>
      </c>
      <c r="M2675" t="inlineStr">
        <is>
          <t>Mercado Pago</t>
        </is>
      </c>
      <c r="N2675" t="n">
        <v>100</v>
      </c>
      <c r="O2675" t="inlineStr">
        <is>
          <t>Lumx</t>
        </is>
      </c>
      <c r="P2675" t="inlineStr">
        <is>
          <t>Lumx Studios S/A</t>
        </is>
      </c>
      <c r="Q2675" t="inlineStr"/>
      <c r="R2675" t="inlineStr">
        <is>
          <t>Estorno Compra de Computadores</t>
        </is>
      </c>
      <c r="S2675" t="inlineStr"/>
      <c r="T2675" t="inlineStr">
        <is>
          <t>Mercado Pago</t>
        </is>
      </c>
      <c r="U2675" t="inlineStr"/>
      <c r="V2675" t="inlineStr">
        <is>
          <t>Máquinas e Equipamentos</t>
        </is>
      </c>
      <c r="W2675" t="inlineStr">
        <is>
          <t>Material de Uso e Consumo</t>
        </is>
      </c>
      <c r="X2675" t="inlineStr">
        <is>
          <t>Office</t>
        </is>
      </c>
      <c r="Y2675" t="inlineStr">
        <is>
          <t>Administrative Costs</t>
        </is>
      </c>
      <c r="Z2675" t="inlineStr">
        <is>
          <t>Administrative Costs</t>
        </is>
      </c>
      <c r="AA2675" t="inlineStr">
        <is>
          <t>Outros</t>
        </is>
      </c>
      <c r="AB2675" t="inlineStr"/>
      <c r="AC2675" t="inlineStr"/>
      <c r="AD2675" t="n">
        <v>0</v>
      </c>
      <c r="AE2675" t="n">
        <v>0</v>
      </c>
    </row>
    <row r="2676">
      <c r="A2676" t="inlineStr">
        <is>
          <t>4712</t>
        </is>
      </c>
      <c r="B2676" s="115" t="n">
        <v>44701</v>
      </c>
      <c r="C2676" s="115" t="n">
        <v>44701</v>
      </c>
      <c r="D2676" t="n">
        <v>-72.5</v>
      </c>
      <c r="E2676" t="n">
        <v>-72.5</v>
      </c>
      <c r="F2676" t="inlineStr">
        <is>
          <t>BRL</t>
        </is>
      </c>
      <c r="G2676" t="n">
        <v>1</v>
      </c>
      <c r="H2676" t="n">
        <v>-72.5</v>
      </c>
      <c r="I2676" t="n">
        <v>-72.5</v>
      </c>
      <c r="J2676" t="n">
        <v>1</v>
      </c>
      <c r="K2676" t="inlineStr"/>
      <c r="L2676" t="inlineStr">
        <is>
          <t>Lumx Studios S/A</t>
        </is>
      </c>
      <c r="M2676" t="inlineStr">
        <is>
          <t>Raphael Costa Gaspar</t>
        </is>
      </c>
      <c r="N2676" t="n">
        <v>100</v>
      </c>
      <c r="O2676" t="inlineStr"/>
      <c r="P2676" t="inlineStr">
        <is>
          <t>Raphael Costa Gaspar</t>
        </is>
      </c>
      <c r="Q2676" t="inlineStr"/>
      <c r="R2676" t="inlineStr">
        <is>
          <t>Obras</t>
        </is>
      </c>
      <c r="S2676" t="inlineStr"/>
      <c r="T2676" t="inlineStr">
        <is>
          <t>Cora</t>
        </is>
      </c>
      <c r="U2676" t="inlineStr"/>
      <c r="V2676" t="inlineStr">
        <is>
          <t>Reforma</t>
        </is>
      </c>
      <c r="W2676" t="inlineStr">
        <is>
          <t>Obras</t>
        </is>
      </c>
      <c r="X2676" t="inlineStr">
        <is>
          <t>Office</t>
        </is>
      </c>
      <c r="Y2676" t="inlineStr">
        <is>
          <t>Administrative Costs</t>
        </is>
      </c>
      <c r="Z2676" t="inlineStr">
        <is>
          <t>Administrative Costs</t>
        </is>
      </c>
      <c r="AA2676" t="inlineStr">
        <is>
          <t>Escritório</t>
        </is>
      </c>
      <c r="AB2676" t="inlineStr"/>
      <c r="AC2676" t="inlineStr"/>
      <c r="AD2676" t="n">
        <v>0</v>
      </c>
      <c r="AE2676" t="n">
        <v>0</v>
      </c>
    </row>
    <row r="2677">
      <c r="A2677" t="inlineStr">
        <is>
          <t>4713</t>
        </is>
      </c>
      <c r="B2677" s="115" t="n">
        <v>44701</v>
      </c>
      <c r="C2677" s="115" t="n">
        <v>44701</v>
      </c>
      <c r="D2677" t="n">
        <v>-72</v>
      </c>
      <c r="E2677" t="n">
        <v>-72</v>
      </c>
      <c r="F2677" t="inlineStr">
        <is>
          <t>BRL</t>
        </is>
      </c>
      <c r="G2677" t="n">
        <v>1</v>
      </c>
      <c r="H2677" t="n">
        <v>-72</v>
      </c>
      <c r="I2677" t="n">
        <v>-72</v>
      </c>
      <c r="J2677" t="n">
        <v>1</v>
      </c>
      <c r="K2677" t="inlineStr"/>
      <c r="L2677" t="inlineStr">
        <is>
          <t>Lumx Studios S/A</t>
        </is>
      </c>
      <c r="M2677" t="inlineStr">
        <is>
          <t>Raphael Costa Gaspar</t>
        </is>
      </c>
      <c r="N2677" t="n">
        <v>100</v>
      </c>
      <c r="O2677" t="inlineStr"/>
      <c r="P2677" t="inlineStr">
        <is>
          <t>Raphael Costa Gaspar</t>
        </is>
      </c>
      <c r="Q2677" t="inlineStr"/>
      <c r="R2677" t="inlineStr">
        <is>
          <t>Obras</t>
        </is>
      </c>
      <c r="S2677" t="inlineStr"/>
      <c r="T2677" t="inlineStr">
        <is>
          <t>Cora</t>
        </is>
      </c>
      <c r="U2677" t="inlineStr"/>
      <c r="V2677" t="inlineStr">
        <is>
          <t>Reforma</t>
        </is>
      </c>
      <c r="W2677" t="inlineStr">
        <is>
          <t>Obras</t>
        </is>
      </c>
      <c r="X2677" t="inlineStr">
        <is>
          <t>Office</t>
        </is>
      </c>
      <c r="Y2677" t="inlineStr">
        <is>
          <t>Administrative Costs</t>
        </is>
      </c>
      <c r="Z2677" t="inlineStr">
        <is>
          <t>Administrative Costs</t>
        </is>
      </c>
      <c r="AA2677" t="inlineStr">
        <is>
          <t>Escritório</t>
        </is>
      </c>
      <c r="AB2677" t="inlineStr"/>
      <c r="AC2677" t="inlineStr"/>
      <c r="AD2677" t="n">
        <v>0</v>
      </c>
      <c r="AE2677" t="n">
        <v>0</v>
      </c>
    </row>
    <row r="2678">
      <c r="A2678" t="inlineStr">
        <is>
          <t>767</t>
        </is>
      </c>
      <c r="B2678" s="115" t="n">
        <v>44701</v>
      </c>
      <c r="C2678" s="115" t="n">
        <v>44701</v>
      </c>
      <c r="D2678" t="n">
        <v>20000</v>
      </c>
      <c r="E2678" t="n">
        <v>20000</v>
      </c>
      <c r="F2678" t="inlineStr">
        <is>
          <t>BRL</t>
        </is>
      </c>
      <c r="G2678" t="n">
        <v>1</v>
      </c>
      <c r="H2678" t="n">
        <v>20000</v>
      </c>
      <c r="I2678" t="n">
        <v>20000</v>
      </c>
      <c r="J2678" t="n">
        <v>1</v>
      </c>
      <c r="K2678" t="inlineStr"/>
      <c r="L2678" t="inlineStr">
        <is>
          <t>Lumx Studios S/A</t>
        </is>
      </c>
      <c r="M2678" t="inlineStr">
        <is>
          <t>Cora</t>
        </is>
      </c>
      <c r="N2678" t="n">
        <v>100</v>
      </c>
      <c r="O2678" t="inlineStr">
        <is>
          <t>Lumx</t>
        </is>
      </c>
      <c r="P2678" t="inlineStr">
        <is>
          <t>Lumx Studios S/A</t>
        </is>
      </c>
      <c r="Q2678" t="inlineStr"/>
      <c r="R2678" t="inlineStr">
        <is>
          <t>Transferência entre Contas</t>
        </is>
      </c>
      <c r="S2678" t="inlineStr"/>
      <c r="T2678" t="inlineStr">
        <is>
          <t>Cora</t>
        </is>
      </c>
      <c r="U2678" t="inlineStr"/>
      <c r="V2678" t="inlineStr">
        <is>
          <t>Transferências</t>
        </is>
      </c>
      <c r="W2678" t="inlineStr">
        <is>
          <t>Transferências</t>
        </is>
      </c>
      <c r="X2678" t="inlineStr">
        <is>
          <t>Others</t>
        </is>
      </c>
      <c r="Y2678" t="inlineStr">
        <is>
          <t>Administrative Costs</t>
        </is>
      </c>
      <c r="Z2678" t="inlineStr">
        <is>
          <t>Administrative Costs</t>
        </is>
      </c>
      <c r="AA2678" t="inlineStr">
        <is>
          <t>Outros</t>
        </is>
      </c>
      <c r="AB2678" t="inlineStr"/>
      <c r="AC2678" t="inlineStr"/>
      <c r="AD2678" t="n">
        <v>0</v>
      </c>
      <c r="AE2678" t="n">
        <v>0</v>
      </c>
    </row>
    <row r="2679">
      <c r="A2679" t="inlineStr">
        <is>
          <t>9728</t>
        </is>
      </c>
      <c r="B2679" s="115" t="n">
        <v>44701</v>
      </c>
      <c r="C2679" s="115" t="n">
        <v>44701</v>
      </c>
      <c r="D2679" t="n">
        <v>-20000</v>
      </c>
      <c r="E2679" t="n">
        <v>-20000</v>
      </c>
      <c r="F2679" t="inlineStr">
        <is>
          <t>BRL</t>
        </is>
      </c>
      <c r="G2679" t="n">
        <v>1</v>
      </c>
      <c r="H2679" t="n">
        <v>-20000</v>
      </c>
      <c r="I2679" t="n">
        <v>-20000</v>
      </c>
      <c r="J2679" t="n">
        <v>1</v>
      </c>
      <c r="K2679" t="inlineStr"/>
      <c r="L2679" t="inlineStr">
        <is>
          <t>Lumx Studios S/A</t>
        </is>
      </c>
      <c r="M2679" t="inlineStr">
        <is>
          <t>Lumx Studios S/A</t>
        </is>
      </c>
      <c r="N2679" t="n">
        <v>100</v>
      </c>
      <c r="O2679" t="inlineStr">
        <is>
          <t>Lumx</t>
        </is>
      </c>
      <c r="P2679" t="inlineStr">
        <is>
          <t>Lumx Studios S/A</t>
        </is>
      </c>
      <c r="Q2679" t="inlineStr"/>
      <c r="R2679" t="inlineStr">
        <is>
          <t>Transferência entre Contas</t>
        </is>
      </c>
      <c r="S2679" t="inlineStr"/>
      <c r="T2679" t="inlineStr">
        <is>
          <t>Mercado Bitcoin</t>
        </is>
      </c>
      <c r="U2679" t="inlineStr"/>
      <c r="V2679" t="inlineStr">
        <is>
          <t>Transferências</t>
        </is>
      </c>
      <c r="W2679" t="inlineStr">
        <is>
          <t>Transferências</t>
        </is>
      </c>
      <c r="X2679" t="inlineStr">
        <is>
          <t>Others</t>
        </is>
      </c>
      <c r="Y2679" t="inlineStr">
        <is>
          <t>Administrative Costs</t>
        </is>
      </c>
      <c r="Z2679" t="inlineStr">
        <is>
          <t>Administrative Costs</t>
        </is>
      </c>
      <c r="AA2679" t="inlineStr">
        <is>
          <t>Outros</t>
        </is>
      </c>
      <c r="AB2679" t="inlineStr"/>
      <c r="AC2679" t="inlineStr"/>
      <c r="AD2679" t="n">
        <v>0</v>
      </c>
      <c r="AE2679" t="n">
        <v>0</v>
      </c>
    </row>
    <row r="2680">
      <c r="A2680" t="inlineStr">
        <is>
          <t>4717</t>
        </is>
      </c>
      <c r="B2680" s="115" t="n">
        <v>44700</v>
      </c>
      <c r="C2680" s="115" t="n">
        <v>44700</v>
      </c>
      <c r="D2680" t="n">
        <v>-259.34</v>
      </c>
      <c r="E2680" t="n">
        <v>-259.34</v>
      </c>
      <c r="F2680" t="inlineStr">
        <is>
          <t>BRL</t>
        </is>
      </c>
      <c r="G2680" t="n">
        <v>1</v>
      </c>
      <c r="H2680" t="n">
        <v>-259.34</v>
      </c>
      <c r="I2680" t="n">
        <v>-259.34</v>
      </c>
      <c r="J2680" t="n">
        <v>1</v>
      </c>
      <c r="K2680" t="inlineStr"/>
      <c r="L2680" t="inlineStr">
        <is>
          <t>Lumx Studios S/A</t>
        </is>
      </c>
      <c r="M2680" t="inlineStr">
        <is>
          <t>Gleam Io</t>
        </is>
      </c>
      <c r="N2680" t="n">
        <v>100</v>
      </c>
      <c r="O2680" t="inlineStr"/>
      <c r="P2680" t="inlineStr">
        <is>
          <t>Gleam Io</t>
        </is>
      </c>
      <c r="Q2680" t="inlineStr"/>
      <c r="R2680" t="inlineStr">
        <is>
          <t>Sorteio. Gleam Io.</t>
        </is>
      </c>
      <c r="S2680" t="inlineStr"/>
      <c r="T2680" t="inlineStr">
        <is>
          <t>Mercado Pago</t>
        </is>
      </c>
      <c r="U2680" t="inlineStr"/>
      <c r="V2680" t="inlineStr">
        <is>
          <t>Gleam Io</t>
        </is>
      </c>
      <c r="W2680" t="inlineStr">
        <is>
          <t>Despesa de Marketing</t>
        </is>
      </c>
      <c r="X2680" t="inlineStr">
        <is>
          <t>Marketing</t>
        </is>
      </c>
      <c r="Y2680" t="inlineStr">
        <is>
          <t>Operating Costs</t>
        </is>
      </c>
      <c r="Z2680" t="inlineStr">
        <is>
          <t>Operating Costs</t>
        </is>
      </c>
      <c r="AA2680" t="inlineStr">
        <is>
          <t>Marketing</t>
        </is>
      </c>
      <c r="AB2680" t="inlineStr"/>
      <c r="AC2680" t="inlineStr"/>
      <c r="AD2680" t="n">
        <v>0</v>
      </c>
      <c r="AE2680" t="n">
        <v>0</v>
      </c>
    </row>
    <row r="2681">
      <c r="A2681" t="inlineStr">
        <is>
          <t>3931</t>
        </is>
      </c>
      <c r="B2681" s="115" t="n">
        <v>44699</v>
      </c>
      <c r="C2681" s="115" t="n">
        <v>44699</v>
      </c>
      <c r="D2681" t="n">
        <v>-1410</v>
      </c>
      <c r="E2681" t="n">
        <v>-1410</v>
      </c>
      <c r="F2681" t="inlineStr">
        <is>
          <t>BRL</t>
        </is>
      </c>
      <c r="G2681" t="n">
        <v>1</v>
      </c>
      <c r="H2681" t="n">
        <v>-1410</v>
      </c>
      <c r="I2681" t="n">
        <v>-1410</v>
      </c>
      <c r="J2681" t="n">
        <v>1</v>
      </c>
      <c r="K2681" t="inlineStr"/>
      <c r="L2681" t="inlineStr">
        <is>
          <t>Lumx Studios S/A</t>
        </is>
      </c>
      <c r="M2681" t="inlineStr">
        <is>
          <t>Kamino Instituicao de Pagamento Ltda</t>
        </is>
      </c>
      <c r="N2681" t="n">
        <v>100</v>
      </c>
      <c r="O2681" t="inlineStr"/>
      <c r="P2681" t="inlineStr">
        <is>
          <t>Kamino Instituicao de Pagamento Ltda</t>
        </is>
      </c>
      <c r="Q2681" t="inlineStr"/>
      <c r="R2681" t="inlineStr">
        <is>
          <t>Custos do Flip</t>
        </is>
      </c>
      <c r="S2681" t="inlineStr"/>
      <c r="T2681" t="inlineStr">
        <is>
          <t>Cora</t>
        </is>
      </c>
      <c r="U2681" t="inlineStr"/>
      <c r="V2681" t="inlineStr">
        <is>
          <t>Assessoria Jurídica</t>
        </is>
      </c>
      <c r="W2681" t="inlineStr">
        <is>
          <t>Jurídico</t>
        </is>
      </c>
      <c r="X2681" t="inlineStr">
        <is>
          <t>Legal</t>
        </is>
      </c>
      <c r="Y2681" t="inlineStr">
        <is>
          <t>Operating Costs</t>
        </is>
      </c>
      <c r="Z2681" t="inlineStr">
        <is>
          <t>Operating Costs</t>
        </is>
      </c>
      <c r="AA2681" t="inlineStr">
        <is>
          <t>Jurídico</t>
        </is>
      </c>
      <c r="AB2681" t="inlineStr"/>
      <c r="AC2681" t="inlineStr"/>
      <c r="AD2681" t="n">
        <v>0</v>
      </c>
      <c r="AE2681" t="n">
        <v>0</v>
      </c>
    </row>
    <row r="2682">
      <c r="A2682" t="inlineStr">
        <is>
          <t>4719</t>
        </is>
      </c>
      <c r="B2682" s="115" t="n">
        <v>44699</v>
      </c>
      <c r="C2682" s="115" t="n">
        <v>44699</v>
      </c>
      <c r="D2682" t="n">
        <v>-26000</v>
      </c>
      <c r="E2682" t="n">
        <v>-26000</v>
      </c>
      <c r="F2682" t="inlineStr">
        <is>
          <t>BRL</t>
        </is>
      </c>
      <c r="G2682" t="n">
        <v>1</v>
      </c>
      <c r="H2682" t="n">
        <v>-26000</v>
      </c>
      <c r="I2682" t="n">
        <v>-26000</v>
      </c>
      <c r="J2682" t="n">
        <v>1</v>
      </c>
      <c r="K2682" t="inlineStr"/>
      <c r="L2682" t="inlineStr">
        <is>
          <t>Lumx Studios S/A</t>
        </is>
      </c>
      <c r="M2682" t="inlineStr">
        <is>
          <t>Lumx Studios S/A</t>
        </is>
      </c>
      <c r="N2682" t="n">
        <v>100</v>
      </c>
      <c r="O2682" t="inlineStr">
        <is>
          <t>Conselho</t>
        </is>
      </c>
      <c r="P2682" t="inlineStr">
        <is>
          <t>Lumx Studios S/A</t>
        </is>
      </c>
      <c r="Q2682" t="inlineStr"/>
      <c r="R2682" t="inlineStr">
        <is>
          <t>Compra de Mesas</t>
        </is>
      </c>
      <c r="S2682" t="inlineStr"/>
      <c r="T2682" t="inlineStr">
        <is>
          <t>Cora</t>
        </is>
      </c>
      <c r="U2682" t="inlineStr"/>
      <c r="V2682" t="inlineStr">
        <is>
          <t>Reforma</t>
        </is>
      </c>
      <c r="W2682" t="inlineStr">
        <is>
          <t>Obras</t>
        </is>
      </c>
      <c r="X2682" t="inlineStr">
        <is>
          <t>Office</t>
        </is>
      </c>
      <c r="Y2682" t="inlineStr">
        <is>
          <t>Administrative Costs</t>
        </is>
      </c>
      <c r="Z2682" t="inlineStr">
        <is>
          <t>Administrative Costs</t>
        </is>
      </c>
      <c r="AA2682" t="inlineStr">
        <is>
          <t>Escritório</t>
        </is>
      </c>
      <c r="AB2682" t="inlineStr"/>
      <c r="AC2682" t="inlineStr"/>
      <c r="AD2682" t="n">
        <v>0</v>
      </c>
      <c r="AE2682" t="n">
        <v>0</v>
      </c>
    </row>
    <row r="2683">
      <c r="A2683" t="inlineStr">
        <is>
          <t>4720</t>
        </is>
      </c>
      <c r="B2683" s="115" t="n">
        <v>44699</v>
      </c>
      <c r="C2683" s="115" t="n">
        <v>44699</v>
      </c>
      <c r="D2683" t="n">
        <v>-960</v>
      </c>
      <c r="E2683" t="n">
        <v>-960</v>
      </c>
      <c r="F2683" t="inlineStr">
        <is>
          <t>BRL</t>
        </is>
      </c>
      <c r="G2683" t="n">
        <v>1</v>
      </c>
      <c r="H2683" t="n">
        <v>-960</v>
      </c>
      <c r="I2683" t="n">
        <v>-960</v>
      </c>
      <c r="J2683" t="n">
        <v>1</v>
      </c>
      <c r="K2683" t="inlineStr"/>
      <c r="L2683" t="inlineStr">
        <is>
          <t>Lumx Studios S/A</t>
        </is>
      </c>
      <c r="M2683" t="inlineStr">
        <is>
          <t>J D Marvin Mael Destin</t>
        </is>
      </c>
      <c r="N2683" t="n">
        <v>100</v>
      </c>
      <c r="O2683" t="inlineStr"/>
      <c r="P2683" t="inlineStr">
        <is>
          <t>J D Marvin Mael Destin</t>
        </is>
      </c>
      <c r="Q2683" t="inlineStr"/>
      <c r="R2683" t="inlineStr">
        <is>
          <t>Prestações de Serviço</t>
        </is>
      </c>
      <c r="S2683" t="inlineStr"/>
      <c r="T2683" t="inlineStr">
        <is>
          <t>Cora</t>
        </is>
      </c>
      <c r="U2683" t="inlineStr"/>
      <c r="V2683" t="inlineStr">
        <is>
          <t>Prestação de Serviços</t>
        </is>
      </c>
      <c r="W2683" t="inlineStr">
        <is>
          <t>Despesas com Pessoal</t>
        </is>
      </c>
      <c r="X2683" t="inlineStr">
        <is>
          <t>People</t>
        </is>
      </c>
      <c r="Y2683" t="inlineStr">
        <is>
          <t>People</t>
        </is>
      </c>
      <c r="Z2683" t="inlineStr">
        <is>
          <t>People</t>
        </is>
      </c>
      <c r="AA2683" t="inlineStr">
        <is>
          <t>Pessoal</t>
        </is>
      </c>
      <c r="AB2683" t="inlineStr"/>
      <c r="AC2683" t="inlineStr"/>
      <c r="AD2683" t="n">
        <v>0</v>
      </c>
      <c r="AE2683" t="n">
        <v>0</v>
      </c>
    </row>
    <row r="2684">
      <c r="A2684" t="inlineStr">
        <is>
          <t>4721</t>
        </is>
      </c>
      <c r="B2684" s="115" t="n">
        <v>44699</v>
      </c>
      <c r="C2684" s="115" t="n">
        <v>44699</v>
      </c>
      <c r="D2684" t="n">
        <v>-60</v>
      </c>
      <c r="E2684" t="n">
        <v>-60</v>
      </c>
      <c r="F2684" t="inlineStr">
        <is>
          <t>BRL</t>
        </is>
      </c>
      <c r="G2684" t="n">
        <v>1</v>
      </c>
      <c r="H2684" t="n">
        <v>-60</v>
      </c>
      <c r="I2684" t="n">
        <v>-60</v>
      </c>
      <c r="J2684" t="n">
        <v>1</v>
      </c>
      <c r="K2684" t="inlineStr"/>
      <c r="L2684" t="inlineStr">
        <is>
          <t>Lumx Studios S/A</t>
        </is>
      </c>
      <c r="M2684" t="inlineStr">
        <is>
          <t>Raphael Costa Gaspar</t>
        </is>
      </c>
      <c r="N2684" t="n">
        <v>100</v>
      </c>
      <c r="O2684" t="inlineStr"/>
      <c r="P2684" t="inlineStr">
        <is>
          <t>Raphael Costa Gaspar</t>
        </is>
      </c>
      <c r="Q2684" t="inlineStr"/>
      <c r="R2684" t="inlineStr">
        <is>
          <t>Obra</t>
        </is>
      </c>
      <c r="S2684" t="inlineStr"/>
      <c r="T2684" t="inlineStr">
        <is>
          <t>Cora</t>
        </is>
      </c>
      <c r="U2684" t="inlineStr"/>
      <c r="V2684" t="inlineStr">
        <is>
          <t>Reforma</t>
        </is>
      </c>
      <c r="W2684" t="inlineStr">
        <is>
          <t>Obras</t>
        </is>
      </c>
      <c r="X2684" t="inlineStr">
        <is>
          <t>Office</t>
        </is>
      </c>
      <c r="Y2684" t="inlineStr">
        <is>
          <t>Administrative Costs</t>
        </is>
      </c>
      <c r="Z2684" t="inlineStr">
        <is>
          <t>Administrative Costs</t>
        </is>
      </c>
      <c r="AA2684" t="inlineStr">
        <is>
          <t>Escritório</t>
        </is>
      </c>
      <c r="AB2684" t="inlineStr"/>
      <c r="AC2684" t="inlineStr"/>
      <c r="AD2684" t="n">
        <v>0</v>
      </c>
      <c r="AE2684" t="n">
        <v>0</v>
      </c>
    </row>
    <row r="2685">
      <c r="A2685" t="inlineStr">
        <is>
          <t>768</t>
        </is>
      </c>
      <c r="B2685" s="115" t="n">
        <v>44699</v>
      </c>
      <c r="C2685" s="115" t="n">
        <v>44699</v>
      </c>
      <c r="D2685" t="n">
        <v>20000</v>
      </c>
      <c r="E2685" t="n">
        <v>20000</v>
      </c>
      <c r="F2685" t="inlineStr">
        <is>
          <t>BRL</t>
        </is>
      </c>
      <c r="G2685" t="n">
        <v>1</v>
      </c>
      <c r="H2685" t="n">
        <v>20000</v>
      </c>
      <c r="I2685" t="n">
        <v>20000</v>
      </c>
      <c r="J2685" t="n">
        <v>1</v>
      </c>
      <c r="K2685" t="inlineStr"/>
      <c r="L2685" t="inlineStr">
        <is>
          <t>Lumx Studios S/A</t>
        </is>
      </c>
      <c r="M2685" t="inlineStr">
        <is>
          <t>Cora</t>
        </is>
      </c>
      <c r="N2685" t="n">
        <v>100</v>
      </c>
      <c r="O2685" t="inlineStr">
        <is>
          <t>Lumx</t>
        </is>
      </c>
      <c r="P2685" t="inlineStr">
        <is>
          <t>Lumx Studios S/A</t>
        </is>
      </c>
      <c r="Q2685" t="inlineStr"/>
      <c r="R2685" t="inlineStr">
        <is>
          <t>Transferência entre Contas</t>
        </is>
      </c>
      <c r="S2685" t="inlineStr"/>
      <c r="T2685" t="inlineStr">
        <is>
          <t>Cora</t>
        </is>
      </c>
      <c r="U2685" t="inlineStr"/>
      <c r="V2685" t="inlineStr">
        <is>
          <t>Transferências</t>
        </is>
      </c>
      <c r="W2685" t="inlineStr">
        <is>
          <t>Transferências</t>
        </is>
      </c>
      <c r="X2685" t="inlineStr">
        <is>
          <t>Others</t>
        </is>
      </c>
      <c r="Y2685" t="inlineStr">
        <is>
          <t>Administrative Costs</t>
        </is>
      </c>
      <c r="Z2685" t="inlineStr">
        <is>
          <t>Administrative Costs</t>
        </is>
      </c>
      <c r="AA2685" t="inlineStr">
        <is>
          <t>Outros</t>
        </is>
      </c>
      <c r="AB2685" t="inlineStr"/>
      <c r="AC2685" t="inlineStr"/>
      <c r="AD2685" t="n">
        <v>0</v>
      </c>
      <c r="AE2685" t="n">
        <v>0</v>
      </c>
    </row>
    <row r="2686">
      <c r="A2686" t="inlineStr">
        <is>
          <t>9729</t>
        </is>
      </c>
      <c r="B2686" s="115" t="n">
        <v>44699</v>
      </c>
      <c r="C2686" s="115" t="n">
        <v>44699</v>
      </c>
      <c r="D2686" t="n">
        <v>-20000</v>
      </c>
      <c r="E2686" t="n">
        <v>-20000</v>
      </c>
      <c r="F2686" t="inlineStr">
        <is>
          <t>BRL</t>
        </is>
      </c>
      <c r="G2686" t="n">
        <v>1</v>
      </c>
      <c r="H2686" t="n">
        <v>-20000</v>
      </c>
      <c r="I2686" t="n">
        <v>-20000</v>
      </c>
      <c r="J2686" t="n">
        <v>1</v>
      </c>
      <c r="K2686" t="inlineStr"/>
      <c r="L2686" t="inlineStr">
        <is>
          <t>Lumx Studios S/A</t>
        </is>
      </c>
      <c r="M2686" t="inlineStr">
        <is>
          <t>Lumx Studios S/A</t>
        </is>
      </c>
      <c r="N2686" t="n">
        <v>100</v>
      </c>
      <c r="O2686" t="inlineStr">
        <is>
          <t>Lumx</t>
        </is>
      </c>
      <c r="P2686" t="inlineStr">
        <is>
          <t>Lumx Studios S/A</t>
        </is>
      </c>
      <c r="Q2686" t="inlineStr"/>
      <c r="R2686" t="inlineStr">
        <is>
          <t>Transferência entre Contas</t>
        </is>
      </c>
      <c r="S2686" t="inlineStr"/>
      <c r="T2686" t="inlineStr">
        <is>
          <t>Mercado Bitcoin</t>
        </is>
      </c>
      <c r="U2686" t="inlineStr"/>
      <c r="V2686" t="inlineStr">
        <is>
          <t>Transferências</t>
        </is>
      </c>
      <c r="W2686" t="inlineStr">
        <is>
          <t>Transferências</t>
        </is>
      </c>
      <c r="X2686" t="inlineStr">
        <is>
          <t>Others</t>
        </is>
      </c>
      <c r="Y2686" t="inlineStr">
        <is>
          <t>Administrative Costs</t>
        </is>
      </c>
      <c r="Z2686" t="inlineStr">
        <is>
          <t>Administrative Costs</t>
        </is>
      </c>
      <c r="AA2686" t="inlineStr">
        <is>
          <t>Outros</t>
        </is>
      </c>
      <c r="AB2686" t="inlineStr"/>
      <c r="AC2686" t="inlineStr"/>
      <c r="AD2686" t="n">
        <v>0</v>
      </c>
      <c r="AE2686" t="n">
        <v>0</v>
      </c>
    </row>
    <row r="2687">
      <c r="A2687" t="inlineStr">
        <is>
          <t>4722</t>
        </is>
      </c>
      <c r="B2687" s="115" t="n">
        <v>44698</v>
      </c>
      <c r="C2687" s="115" t="n">
        <v>44698</v>
      </c>
      <c r="D2687" t="n">
        <v>-27.59</v>
      </c>
      <c r="E2687" t="n">
        <v>-27.59</v>
      </c>
      <c r="F2687" t="inlineStr">
        <is>
          <t>BRL</t>
        </is>
      </c>
      <c r="G2687" t="n">
        <v>1</v>
      </c>
      <c r="H2687" t="n">
        <v>-27.59</v>
      </c>
      <c r="I2687" t="n">
        <v>-27.59</v>
      </c>
      <c r="J2687" t="n">
        <v>1</v>
      </c>
      <c r="K2687" t="inlineStr"/>
      <c r="L2687" t="inlineStr">
        <is>
          <t>Lumx Studios S/A</t>
        </is>
      </c>
      <c r="M2687" t="inlineStr">
        <is>
          <t>Alan Lopes de Barros</t>
        </is>
      </c>
      <c r="N2687" t="n">
        <v>100</v>
      </c>
      <c r="O2687" t="inlineStr"/>
      <c r="P2687" t="inlineStr">
        <is>
          <t>Alan Lopes de Barros</t>
        </is>
      </c>
      <c r="Q2687" t="inlineStr"/>
      <c r="R2687" t="inlineStr">
        <is>
          <t>Reembolso</t>
        </is>
      </c>
      <c r="S2687" t="inlineStr"/>
      <c r="T2687" t="inlineStr">
        <is>
          <t>Cora</t>
        </is>
      </c>
      <c r="U2687" t="inlineStr"/>
      <c r="V2687" t="inlineStr">
        <is>
          <t>Reembolso</t>
        </is>
      </c>
      <c r="W2687" t="inlineStr">
        <is>
          <t>Outros</t>
        </is>
      </c>
      <c r="X2687" t="inlineStr">
        <is>
          <t>Others</t>
        </is>
      </c>
      <c r="Y2687" t="inlineStr">
        <is>
          <t>Administrative Costs</t>
        </is>
      </c>
      <c r="Z2687" t="inlineStr">
        <is>
          <t>Administrative Costs</t>
        </is>
      </c>
      <c r="AA2687" t="inlineStr">
        <is>
          <t>Outros</t>
        </is>
      </c>
      <c r="AB2687" t="inlineStr"/>
      <c r="AC2687" t="inlineStr"/>
      <c r="AD2687" t="n">
        <v>0</v>
      </c>
      <c r="AE2687" t="n">
        <v>0</v>
      </c>
    </row>
    <row r="2688">
      <c r="A2688" t="inlineStr">
        <is>
          <t>4723</t>
        </is>
      </c>
      <c r="B2688" s="115" t="n">
        <v>44698</v>
      </c>
      <c r="C2688" s="115" t="n">
        <v>44698</v>
      </c>
      <c r="D2688" t="n">
        <v>-220</v>
      </c>
      <c r="E2688" t="n">
        <v>-220</v>
      </c>
      <c r="F2688" t="inlineStr">
        <is>
          <t>BRL</t>
        </is>
      </c>
      <c r="G2688" t="n">
        <v>1</v>
      </c>
      <c r="H2688" t="n">
        <v>-220</v>
      </c>
      <c r="I2688" t="n">
        <v>-220</v>
      </c>
      <c r="J2688" t="n">
        <v>1</v>
      </c>
      <c r="K2688" t="inlineStr"/>
      <c r="L2688" t="inlineStr">
        <is>
          <t>Lumx Studios S/A</t>
        </is>
      </c>
      <c r="M2688" t="inlineStr">
        <is>
          <t>Lumx Studios S/A</t>
        </is>
      </c>
      <c r="N2688" t="n">
        <v>100</v>
      </c>
      <c r="O2688" t="inlineStr">
        <is>
          <t>Conselho</t>
        </is>
      </c>
      <c r="P2688" t="inlineStr">
        <is>
          <t>Lumx Studios S/A</t>
        </is>
      </c>
      <c r="Q2688" t="inlineStr"/>
      <c r="R2688" t="inlineStr">
        <is>
          <t>Remoção de Entulho</t>
        </is>
      </c>
      <c r="S2688" t="inlineStr"/>
      <c r="T2688" t="inlineStr">
        <is>
          <t>Cora</t>
        </is>
      </c>
      <c r="U2688" t="inlineStr"/>
      <c r="V2688" t="inlineStr">
        <is>
          <t>Reforma</t>
        </is>
      </c>
      <c r="W2688" t="inlineStr">
        <is>
          <t>Obras</t>
        </is>
      </c>
      <c r="X2688" t="inlineStr">
        <is>
          <t>Office</t>
        </is>
      </c>
      <c r="Y2688" t="inlineStr">
        <is>
          <t>Administrative Costs</t>
        </is>
      </c>
      <c r="Z2688" t="inlineStr">
        <is>
          <t>Administrative Costs</t>
        </is>
      </c>
      <c r="AA2688" t="inlineStr">
        <is>
          <t>Escritório</t>
        </is>
      </c>
      <c r="AB2688" t="inlineStr"/>
      <c r="AC2688" t="inlineStr"/>
      <c r="AD2688" t="n">
        <v>0</v>
      </c>
      <c r="AE2688" t="n">
        <v>0</v>
      </c>
    </row>
    <row r="2689">
      <c r="A2689" t="inlineStr">
        <is>
          <t>4724</t>
        </is>
      </c>
      <c r="B2689" s="115" t="n">
        <v>44698</v>
      </c>
      <c r="C2689" s="115" t="n">
        <v>44698</v>
      </c>
      <c r="D2689" t="n">
        <v>-970</v>
      </c>
      <c r="E2689" t="n">
        <v>-970</v>
      </c>
      <c r="F2689" t="inlineStr">
        <is>
          <t>BRL</t>
        </is>
      </c>
      <c r="G2689" t="n">
        <v>1</v>
      </c>
      <c r="H2689" t="n">
        <v>-970</v>
      </c>
      <c r="I2689" t="n">
        <v>-970</v>
      </c>
      <c r="J2689" t="n">
        <v>1</v>
      </c>
      <c r="K2689" t="inlineStr"/>
      <c r="L2689" t="inlineStr">
        <is>
          <t>Lumx Studios S/A</t>
        </is>
      </c>
      <c r="M2689" t="inlineStr">
        <is>
          <t>Raphael Costa Gaspar</t>
        </is>
      </c>
      <c r="N2689" t="n">
        <v>100</v>
      </c>
      <c r="O2689" t="inlineStr"/>
      <c r="P2689" t="inlineStr">
        <is>
          <t>Raphael Costa Gaspar</t>
        </is>
      </c>
      <c r="Q2689" t="inlineStr"/>
      <c r="R2689" t="inlineStr">
        <is>
          <t>Obra</t>
        </is>
      </c>
      <c r="S2689" t="inlineStr"/>
      <c r="T2689" t="inlineStr">
        <is>
          <t>Cora</t>
        </is>
      </c>
      <c r="U2689" t="inlineStr"/>
      <c r="V2689" t="inlineStr">
        <is>
          <t>Reforma</t>
        </is>
      </c>
      <c r="W2689" t="inlineStr">
        <is>
          <t>Obras</t>
        </is>
      </c>
      <c r="X2689" t="inlineStr">
        <is>
          <t>Office</t>
        </is>
      </c>
      <c r="Y2689" t="inlineStr">
        <is>
          <t>Administrative Costs</t>
        </is>
      </c>
      <c r="Z2689" t="inlineStr">
        <is>
          <t>Administrative Costs</t>
        </is>
      </c>
      <c r="AA2689" t="inlineStr">
        <is>
          <t>Escritório</t>
        </is>
      </c>
      <c r="AB2689" t="inlineStr"/>
      <c r="AC2689" t="inlineStr"/>
      <c r="AD2689" t="n">
        <v>0</v>
      </c>
      <c r="AE2689" t="n">
        <v>0</v>
      </c>
    </row>
    <row r="2690">
      <c r="A2690" t="inlineStr">
        <is>
          <t>4725</t>
        </is>
      </c>
      <c r="B2690" s="115" t="n">
        <v>44697</v>
      </c>
      <c r="C2690" s="115" t="n">
        <v>44697</v>
      </c>
      <c r="D2690" t="n">
        <v>-52</v>
      </c>
      <c r="E2690" t="n">
        <v>-52</v>
      </c>
      <c r="F2690" t="inlineStr">
        <is>
          <t>BRL</t>
        </is>
      </c>
      <c r="G2690" t="n">
        <v>1</v>
      </c>
      <c r="H2690" t="n">
        <v>-52</v>
      </c>
      <c r="I2690" t="n">
        <v>-52</v>
      </c>
      <c r="J2690" t="n">
        <v>1</v>
      </c>
      <c r="K2690" t="inlineStr"/>
      <c r="L2690" t="inlineStr">
        <is>
          <t>Lumx Studios S/A</t>
        </is>
      </c>
      <c r="M2690" t="inlineStr">
        <is>
          <t>Raphael Costa Gaspar</t>
        </is>
      </c>
      <c r="N2690" t="n">
        <v>100</v>
      </c>
      <c r="O2690" t="inlineStr"/>
      <c r="P2690" t="inlineStr">
        <is>
          <t>Raphael Costa Gaspar</t>
        </is>
      </c>
      <c r="Q2690" t="inlineStr"/>
      <c r="R2690" t="inlineStr">
        <is>
          <t>Obra</t>
        </is>
      </c>
      <c r="S2690" t="inlineStr"/>
      <c r="T2690" t="inlineStr">
        <is>
          <t>Cora</t>
        </is>
      </c>
      <c r="U2690" t="inlineStr"/>
      <c r="V2690" t="inlineStr">
        <is>
          <t>Reforma</t>
        </is>
      </c>
      <c r="W2690" t="inlineStr">
        <is>
          <t>Obras</t>
        </is>
      </c>
      <c r="X2690" t="inlineStr">
        <is>
          <t>Office</t>
        </is>
      </c>
      <c r="Y2690" t="inlineStr">
        <is>
          <t>Administrative Costs</t>
        </is>
      </c>
      <c r="Z2690" t="inlineStr">
        <is>
          <t>Administrative Costs</t>
        </is>
      </c>
      <c r="AA2690" t="inlineStr">
        <is>
          <t>Escritório</t>
        </is>
      </c>
      <c r="AB2690" t="inlineStr"/>
      <c r="AC2690" t="inlineStr"/>
      <c r="AD2690" t="n">
        <v>0</v>
      </c>
      <c r="AE2690" t="n">
        <v>0</v>
      </c>
    </row>
    <row r="2691">
      <c r="A2691" t="inlineStr">
        <is>
          <t>4726</t>
        </is>
      </c>
      <c r="B2691" s="115" t="n">
        <v>44697</v>
      </c>
      <c r="C2691" s="115" t="n">
        <v>44697</v>
      </c>
      <c r="D2691" t="n">
        <v>-1813.5</v>
      </c>
      <c r="E2691" t="n">
        <v>-1813.5</v>
      </c>
      <c r="F2691" t="inlineStr">
        <is>
          <t>BRL</t>
        </is>
      </c>
      <c r="G2691" t="n">
        <v>1</v>
      </c>
      <c r="H2691" t="n">
        <v>-1813.5</v>
      </c>
      <c r="I2691" t="n">
        <v>-1813.5</v>
      </c>
      <c r="J2691" t="n">
        <v>1</v>
      </c>
      <c r="K2691" t="inlineStr"/>
      <c r="L2691" t="inlineStr">
        <is>
          <t>Lumx Studios S/A</t>
        </is>
      </c>
      <c r="M2691" t="inlineStr">
        <is>
          <t>Raphael Costa Gaspar</t>
        </is>
      </c>
      <c r="N2691" t="n">
        <v>100</v>
      </c>
      <c r="O2691" t="inlineStr"/>
      <c r="P2691" t="inlineStr">
        <is>
          <t>Raphael Costa Gaspar</t>
        </is>
      </c>
      <c r="Q2691" t="inlineStr"/>
      <c r="R2691" t="inlineStr">
        <is>
          <t>Obra</t>
        </is>
      </c>
      <c r="S2691" t="inlineStr"/>
      <c r="T2691" t="inlineStr">
        <is>
          <t>Cora</t>
        </is>
      </c>
      <c r="U2691" t="inlineStr"/>
      <c r="V2691" t="inlineStr">
        <is>
          <t>Reforma</t>
        </is>
      </c>
      <c r="W2691" t="inlineStr">
        <is>
          <t>Obras</t>
        </is>
      </c>
      <c r="X2691" t="inlineStr">
        <is>
          <t>Office</t>
        </is>
      </c>
      <c r="Y2691" t="inlineStr">
        <is>
          <t>Administrative Costs</t>
        </is>
      </c>
      <c r="Z2691" t="inlineStr">
        <is>
          <t>Administrative Costs</t>
        </is>
      </c>
      <c r="AA2691" t="inlineStr">
        <is>
          <t>Escritório</t>
        </is>
      </c>
      <c r="AB2691" t="inlineStr"/>
      <c r="AC2691" t="inlineStr"/>
      <c r="AD2691" t="n">
        <v>0</v>
      </c>
      <c r="AE2691" t="n">
        <v>0</v>
      </c>
    </row>
    <row r="2692">
      <c r="A2692" t="inlineStr">
        <is>
          <t>4727</t>
        </is>
      </c>
      <c r="B2692" s="115" t="n">
        <v>44697</v>
      </c>
      <c r="C2692" s="115" t="n">
        <v>44697</v>
      </c>
      <c r="D2692" t="n">
        <v>-32.93</v>
      </c>
      <c r="E2692" t="n">
        <v>-32.93</v>
      </c>
      <c r="F2692" t="inlineStr">
        <is>
          <t>BRL</t>
        </is>
      </c>
      <c r="G2692" t="n">
        <v>1</v>
      </c>
      <c r="H2692" t="n">
        <v>-32.93</v>
      </c>
      <c r="I2692" t="n">
        <v>-32.93</v>
      </c>
      <c r="J2692" t="n">
        <v>1</v>
      </c>
      <c r="K2692" t="inlineStr"/>
      <c r="L2692" t="inlineStr">
        <is>
          <t>Lumx Studios S/A</t>
        </is>
      </c>
      <c r="M2692" t="inlineStr">
        <is>
          <t>Raphael Costa Gaspar</t>
        </is>
      </c>
      <c r="N2692" t="n">
        <v>100</v>
      </c>
      <c r="O2692" t="inlineStr"/>
      <c r="P2692" t="inlineStr">
        <is>
          <t>Raphael Costa Gaspar</t>
        </is>
      </c>
      <c r="Q2692" t="inlineStr"/>
      <c r="R2692" t="inlineStr">
        <is>
          <t>Obra</t>
        </is>
      </c>
      <c r="S2692" t="inlineStr"/>
      <c r="T2692" t="inlineStr">
        <is>
          <t>Cora</t>
        </is>
      </c>
      <c r="U2692" t="inlineStr"/>
      <c r="V2692" t="inlineStr">
        <is>
          <t>Reforma</t>
        </is>
      </c>
      <c r="W2692" t="inlineStr">
        <is>
          <t>Obras</t>
        </is>
      </c>
      <c r="X2692" t="inlineStr">
        <is>
          <t>Office</t>
        </is>
      </c>
      <c r="Y2692" t="inlineStr">
        <is>
          <t>Administrative Costs</t>
        </is>
      </c>
      <c r="Z2692" t="inlineStr">
        <is>
          <t>Administrative Costs</t>
        </is>
      </c>
      <c r="AA2692" t="inlineStr">
        <is>
          <t>Escritório</t>
        </is>
      </c>
      <c r="AB2692" t="inlineStr"/>
      <c r="AC2692" t="inlineStr"/>
      <c r="AD2692" t="n">
        <v>0</v>
      </c>
      <c r="AE2692" t="n">
        <v>0</v>
      </c>
    </row>
    <row r="2693">
      <c r="A2693" t="inlineStr">
        <is>
          <t>4728</t>
        </is>
      </c>
      <c r="B2693" s="115" t="n">
        <v>44697</v>
      </c>
      <c r="C2693" s="115" t="n">
        <v>44697</v>
      </c>
      <c r="D2693" t="n">
        <v>-397.98</v>
      </c>
      <c r="E2693" t="n">
        <v>-397.98</v>
      </c>
      <c r="F2693" t="inlineStr">
        <is>
          <t>BRL</t>
        </is>
      </c>
      <c r="G2693" t="n">
        <v>1</v>
      </c>
      <c r="H2693" t="n">
        <v>-397.98</v>
      </c>
      <c r="I2693" t="n">
        <v>-397.98</v>
      </c>
      <c r="J2693" t="n">
        <v>1</v>
      </c>
      <c r="K2693" t="inlineStr"/>
      <c r="L2693" t="inlineStr">
        <is>
          <t>Lumx Studios S/A</t>
        </is>
      </c>
      <c r="M2693" t="inlineStr">
        <is>
          <t>Lumx Studios S/A</t>
        </is>
      </c>
      <c r="N2693" t="n">
        <v>100</v>
      </c>
      <c r="O2693" t="inlineStr">
        <is>
          <t>Conselho</t>
        </is>
      </c>
      <c r="P2693" t="inlineStr">
        <is>
          <t>Lumx Studios S/A</t>
        </is>
      </c>
      <c r="Q2693" t="inlineStr"/>
      <c r="R2693" t="inlineStr">
        <is>
          <t>Twitter Ads</t>
        </is>
      </c>
      <c r="S2693" t="inlineStr"/>
      <c r="T2693" t="inlineStr">
        <is>
          <t>Mercado Pago</t>
        </is>
      </c>
      <c r="U2693" t="inlineStr"/>
      <c r="V2693" t="inlineStr">
        <is>
          <t>Twitter Ads</t>
        </is>
      </c>
      <c r="W2693" t="inlineStr">
        <is>
          <t>Tráfego Pago</t>
        </is>
      </c>
      <c r="X2693" t="inlineStr">
        <is>
          <t>Marketing</t>
        </is>
      </c>
      <c r="Y2693" t="inlineStr">
        <is>
          <t>Operating Costs</t>
        </is>
      </c>
      <c r="Z2693" t="inlineStr">
        <is>
          <t>Operating Costs</t>
        </is>
      </c>
      <c r="AA2693" t="inlineStr">
        <is>
          <t>Marketing</t>
        </is>
      </c>
      <c r="AB2693" t="inlineStr"/>
      <c r="AC2693" t="inlineStr"/>
      <c r="AD2693" t="n">
        <v>0</v>
      </c>
      <c r="AE2693" t="n">
        <v>0</v>
      </c>
    </row>
    <row r="2694">
      <c r="A2694" t="inlineStr">
        <is>
          <t>4729</t>
        </is>
      </c>
      <c r="B2694" s="115" t="n">
        <v>44697</v>
      </c>
      <c r="C2694" s="115" t="n">
        <v>44697</v>
      </c>
      <c r="D2694" t="n">
        <v>-12396.08</v>
      </c>
      <c r="E2694" t="n">
        <v>-12396.08</v>
      </c>
      <c r="F2694" t="inlineStr">
        <is>
          <t>BRL</t>
        </is>
      </c>
      <c r="G2694" t="n">
        <v>1</v>
      </c>
      <c r="H2694" t="n">
        <v>-12396.08</v>
      </c>
      <c r="I2694" t="n">
        <v>-12396.08</v>
      </c>
      <c r="J2694" t="n">
        <v>1</v>
      </c>
      <c r="K2694" t="inlineStr"/>
      <c r="L2694" t="inlineStr">
        <is>
          <t>Lumx Studios S/A</t>
        </is>
      </c>
      <c r="M2694" t="inlineStr">
        <is>
          <t>Gabriel Polverelli Nogueira</t>
        </is>
      </c>
      <c r="N2694" t="n">
        <v>100</v>
      </c>
      <c r="O2694" t="inlineStr">
        <is>
          <t>Tecnologia</t>
        </is>
      </c>
      <c r="P2694" t="inlineStr">
        <is>
          <t>Gabriel Polverelli Nogueira</t>
        </is>
      </c>
      <c r="Q2694" t="inlineStr"/>
      <c r="R2694" t="inlineStr">
        <is>
          <t>Reembolso</t>
        </is>
      </c>
      <c r="S2694" t="inlineStr"/>
      <c r="T2694" t="inlineStr">
        <is>
          <t>Cora</t>
        </is>
      </c>
      <c r="U2694" t="inlineStr"/>
      <c r="V2694" t="inlineStr">
        <is>
          <t>Reembolso</t>
        </is>
      </c>
      <c r="W2694" t="inlineStr">
        <is>
          <t>Outros</t>
        </is>
      </c>
      <c r="X2694" t="inlineStr">
        <is>
          <t>Others</t>
        </is>
      </c>
      <c r="Y2694" t="inlineStr">
        <is>
          <t>Administrative Costs</t>
        </is>
      </c>
      <c r="Z2694" t="inlineStr">
        <is>
          <t>Administrative Costs</t>
        </is>
      </c>
      <c r="AA2694" t="inlineStr">
        <is>
          <t>Outros</t>
        </is>
      </c>
      <c r="AB2694" t="inlineStr"/>
      <c r="AC2694" t="inlineStr"/>
      <c r="AD2694" t="n">
        <v>0</v>
      </c>
      <c r="AE2694" t="n">
        <v>0</v>
      </c>
    </row>
    <row r="2695">
      <c r="A2695" t="inlineStr">
        <is>
          <t>4730</t>
        </is>
      </c>
      <c r="B2695" s="115" t="n">
        <v>44695</v>
      </c>
      <c r="C2695" s="115" t="n">
        <v>44695</v>
      </c>
      <c r="D2695" t="n">
        <v>-85.92</v>
      </c>
      <c r="E2695" t="n">
        <v>-85.92</v>
      </c>
      <c r="F2695" t="inlineStr">
        <is>
          <t>BRL</t>
        </is>
      </c>
      <c r="G2695" t="n">
        <v>1</v>
      </c>
      <c r="H2695" t="n">
        <v>-85.92</v>
      </c>
      <c r="I2695" t="n">
        <v>-85.92</v>
      </c>
      <c r="J2695" t="n">
        <v>1</v>
      </c>
      <c r="K2695" t="inlineStr"/>
      <c r="L2695" t="inlineStr">
        <is>
          <t>Lumx Studios S/A</t>
        </is>
      </c>
      <c r="M2695" t="inlineStr">
        <is>
          <t>Lumx Studios S/A</t>
        </is>
      </c>
      <c r="N2695" t="n">
        <v>100</v>
      </c>
      <c r="O2695" t="inlineStr">
        <is>
          <t>Conselho</t>
        </is>
      </c>
      <c r="P2695" t="inlineStr">
        <is>
          <t>Lumx Studios S/A</t>
        </is>
      </c>
      <c r="Q2695" t="inlineStr"/>
      <c r="R2695" t="inlineStr">
        <is>
          <t>Software - Clickup</t>
        </is>
      </c>
      <c r="S2695" t="inlineStr"/>
      <c r="T2695" t="inlineStr">
        <is>
          <t>Mercado Pago</t>
        </is>
      </c>
      <c r="U2695" t="inlineStr"/>
      <c r="V2695" t="inlineStr">
        <is>
          <t>Software - Clickup</t>
        </is>
      </c>
      <c r="W2695" t="inlineStr">
        <is>
          <t>Software</t>
        </is>
      </c>
      <c r="X2695" t="inlineStr">
        <is>
          <t>Technology &amp; Infrastructure</t>
        </is>
      </c>
      <c r="Y2695" t="inlineStr">
        <is>
          <t>Technology &amp; Infrastructure</t>
        </is>
      </c>
      <c r="Z2695" t="inlineStr">
        <is>
          <t>Technology &amp; Infrastructure</t>
        </is>
      </c>
      <c r="AA2695" t="inlineStr">
        <is>
          <t>Software</t>
        </is>
      </c>
      <c r="AB2695" t="inlineStr"/>
      <c r="AC2695" t="inlineStr"/>
      <c r="AD2695" t="n">
        <v>0</v>
      </c>
      <c r="AE2695" t="n">
        <v>0</v>
      </c>
    </row>
    <row r="2696">
      <c r="A2696" t="inlineStr">
        <is>
          <t>4731</t>
        </is>
      </c>
      <c r="B2696" s="115" t="n">
        <v>44694</v>
      </c>
      <c r="C2696" s="115" t="n">
        <v>44694</v>
      </c>
      <c r="D2696" t="n">
        <v>-2900</v>
      </c>
      <c r="E2696" t="n">
        <v>-2900</v>
      </c>
      <c r="F2696" t="inlineStr">
        <is>
          <t>BRL</t>
        </is>
      </c>
      <c r="G2696" t="n">
        <v>1</v>
      </c>
      <c r="H2696" t="n">
        <v>-2900</v>
      </c>
      <c r="I2696" t="n">
        <v>-2900</v>
      </c>
      <c r="J2696" t="n">
        <v>1</v>
      </c>
      <c r="K2696" t="inlineStr"/>
      <c r="L2696" t="inlineStr">
        <is>
          <t>Lumx Studios S/A</t>
        </is>
      </c>
      <c r="M2696" t="inlineStr">
        <is>
          <t>Luiz Haroldo Faria 01624240780</t>
        </is>
      </c>
      <c r="N2696" t="n">
        <v>100</v>
      </c>
      <c r="O2696" t="inlineStr"/>
      <c r="P2696" t="inlineStr">
        <is>
          <t>Luiz Haroldo Faria 01624240780</t>
        </is>
      </c>
      <c r="Q2696" t="inlineStr"/>
      <c r="R2696" t="inlineStr">
        <is>
          <t>Obra</t>
        </is>
      </c>
      <c r="S2696" t="inlineStr"/>
      <c r="T2696" t="inlineStr">
        <is>
          <t>Cora</t>
        </is>
      </c>
      <c r="U2696" t="inlineStr"/>
      <c r="V2696" t="inlineStr">
        <is>
          <t>Reforma</t>
        </is>
      </c>
      <c r="W2696" t="inlineStr">
        <is>
          <t>Obras</t>
        </is>
      </c>
      <c r="X2696" t="inlineStr">
        <is>
          <t>Office</t>
        </is>
      </c>
      <c r="Y2696" t="inlineStr">
        <is>
          <t>Administrative Costs</t>
        </is>
      </c>
      <c r="Z2696" t="inlineStr">
        <is>
          <t>Administrative Costs</t>
        </is>
      </c>
      <c r="AA2696" t="inlineStr">
        <is>
          <t>Escritório</t>
        </is>
      </c>
      <c r="AB2696" t="inlineStr"/>
      <c r="AC2696" t="inlineStr"/>
      <c r="AD2696" t="n">
        <v>0</v>
      </c>
      <c r="AE2696" t="n">
        <v>0</v>
      </c>
    </row>
    <row r="2697">
      <c r="A2697" t="inlineStr">
        <is>
          <t>4732</t>
        </is>
      </c>
      <c r="B2697" s="115" t="n">
        <v>44694</v>
      </c>
      <c r="C2697" s="115" t="n">
        <v>44694</v>
      </c>
      <c r="D2697" t="n">
        <v>-90.98999999999999</v>
      </c>
      <c r="E2697" t="n">
        <v>-90.98999999999999</v>
      </c>
      <c r="F2697" t="inlineStr">
        <is>
          <t>BRL</t>
        </is>
      </c>
      <c r="G2697" t="n">
        <v>1</v>
      </c>
      <c r="H2697" t="n">
        <v>-90.98999999999999</v>
      </c>
      <c r="I2697" t="n">
        <v>-90.98999999999999</v>
      </c>
      <c r="J2697" t="n">
        <v>1</v>
      </c>
      <c r="K2697" t="inlineStr"/>
      <c r="L2697" t="inlineStr">
        <is>
          <t>Lumx Studios S/A</t>
        </is>
      </c>
      <c r="M2697" t="inlineStr">
        <is>
          <t>Lumx Studios S/A</t>
        </is>
      </c>
      <c r="N2697" t="n">
        <v>100</v>
      </c>
      <c r="O2697" t="inlineStr">
        <is>
          <t>Conselho</t>
        </is>
      </c>
      <c r="P2697" t="inlineStr">
        <is>
          <t>Lumx Studios S/A</t>
        </is>
      </c>
      <c r="Q2697" t="inlineStr"/>
      <c r="R2697" t="inlineStr">
        <is>
          <t>Software - Clickup</t>
        </is>
      </c>
      <c r="S2697" t="inlineStr"/>
      <c r="T2697" t="inlineStr">
        <is>
          <t>Mercado Pago</t>
        </is>
      </c>
      <c r="U2697" t="inlineStr"/>
      <c r="V2697" t="inlineStr">
        <is>
          <t>Software - Clickup</t>
        </is>
      </c>
      <c r="W2697" t="inlineStr">
        <is>
          <t>Software</t>
        </is>
      </c>
      <c r="X2697" t="inlineStr">
        <is>
          <t>Technology &amp; Infrastructure</t>
        </is>
      </c>
      <c r="Y2697" t="inlineStr">
        <is>
          <t>Technology &amp; Infrastructure</t>
        </is>
      </c>
      <c r="Z2697" t="inlineStr">
        <is>
          <t>Technology &amp; Infrastructure</t>
        </is>
      </c>
      <c r="AA2697" t="inlineStr">
        <is>
          <t>Software</t>
        </is>
      </c>
      <c r="AB2697" t="inlineStr"/>
      <c r="AC2697" t="inlineStr"/>
      <c r="AD2697" t="n">
        <v>0</v>
      </c>
      <c r="AE2697" t="n">
        <v>0</v>
      </c>
    </row>
    <row r="2698">
      <c r="A2698" t="inlineStr">
        <is>
          <t>4733</t>
        </is>
      </c>
      <c r="B2698" s="115" t="n">
        <v>44694</v>
      </c>
      <c r="C2698" s="115" t="n">
        <v>44694</v>
      </c>
      <c r="D2698" t="n">
        <v>-51.9</v>
      </c>
      <c r="E2698" t="n">
        <v>-51.9</v>
      </c>
      <c r="F2698" t="inlineStr">
        <is>
          <t>BRL</t>
        </is>
      </c>
      <c r="G2698" t="n">
        <v>1</v>
      </c>
      <c r="H2698" t="n">
        <v>-51.9</v>
      </c>
      <c r="I2698" t="n">
        <v>-51.9</v>
      </c>
      <c r="J2698" t="n">
        <v>1</v>
      </c>
      <c r="K2698" t="inlineStr"/>
      <c r="L2698" t="inlineStr">
        <is>
          <t>Lumx Studios S/A</t>
        </is>
      </c>
      <c r="M2698" t="inlineStr">
        <is>
          <t>Lumx Studios S/A</t>
        </is>
      </c>
      <c r="N2698" t="n">
        <v>100</v>
      </c>
      <c r="O2698" t="inlineStr">
        <is>
          <t>Conselho</t>
        </is>
      </c>
      <c r="P2698" t="inlineStr">
        <is>
          <t>Lumx Studios S/A</t>
        </is>
      </c>
      <c r="Q2698" t="inlineStr"/>
      <c r="R2698" t="inlineStr">
        <is>
          <t>Facebook Ads</t>
        </is>
      </c>
      <c r="S2698" t="inlineStr"/>
      <c r="T2698" t="inlineStr">
        <is>
          <t>Mercado Pago</t>
        </is>
      </c>
      <c r="U2698" t="inlineStr"/>
      <c r="V2698" t="inlineStr">
        <is>
          <t>Meta Ads</t>
        </is>
      </c>
      <c r="W2698" t="inlineStr">
        <is>
          <t>Tráfego Pago</t>
        </is>
      </c>
      <c r="X2698" t="inlineStr">
        <is>
          <t>Marketing</t>
        </is>
      </c>
      <c r="Y2698" t="inlineStr">
        <is>
          <t>Operating Costs</t>
        </is>
      </c>
      <c r="Z2698" t="inlineStr">
        <is>
          <t>Operating Costs</t>
        </is>
      </c>
      <c r="AA2698" t="inlineStr">
        <is>
          <t>Marketing</t>
        </is>
      </c>
      <c r="AB2698" t="inlineStr"/>
      <c r="AC2698" t="inlineStr"/>
      <c r="AD2698" t="n">
        <v>0</v>
      </c>
      <c r="AE2698" t="n">
        <v>0</v>
      </c>
    </row>
    <row r="2699">
      <c r="A2699" t="inlineStr">
        <is>
          <t>4734</t>
        </is>
      </c>
      <c r="B2699" s="115" t="n">
        <v>44694</v>
      </c>
      <c r="C2699" s="115" t="n">
        <v>44694</v>
      </c>
      <c r="D2699" t="n">
        <v>-522.37</v>
      </c>
      <c r="E2699" t="n">
        <v>-522.37</v>
      </c>
      <c r="F2699" t="inlineStr">
        <is>
          <t>BRL</t>
        </is>
      </c>
      <c r="G2699" t="n">
        <v>1</v>
      </c>
      <c r="H2699" t="n">
        <v>-522.37</v>
      </c>
      <c r="I2699" t="n">
        <v>-522.37</v>
      </c>
      <c r="J2699" t="n">
        <v>1</v>
      </c>
      <c r="K2699" t="inlineStr"/>
      <c r="L2699" t="inlineStr">
        <is>
          <t>Lumx Studios S/A</t>
        </is>
      </c>
      <c r="M2699" t="inlineStr">
        <is>
          <t>Caio Barbosa Zacarias</t>
        </is>
      </c>
      <c r="N2699" t="n">
        <v>100</v>
      </c>
      <c r="O2699" t="inlineStr">
        <is>
          <t>Comercial</t>
        </is>
      </c>
      <c r="P2699" t="inlineStr">
        <is>
          <t>Caio Barbosa Zacarias</t>
        </is>
      </c>
      <c r="Q2699" t="inlineStr"/>
      <c r="R2699" t="inlineStr">
        <is>
          <t>Viagem Caio Barbosa</t>
        </is>
      </c>
      <c r="S2699" t="inlineStr"/>
      <c r="T2699" t="inlineStr">
        <is>
          <t>Cora</t>
        </is>
      </c>
      <c r="U2699" t="inlineStr"/>
      <c r="V2699" t="inlineStr">
        <is>
          <t>Alimentação</t>
        </is>
      </c>
      <c r="W2699" t="inlineStr">
        <is>
          <t>Despesa Comercial</t>
        </is>
      </c>
      <c r="X2699" t="inlineStr">
        <is>
          <t>Comercial</t>
        </is>
      </c>
      <c r="Y2699" t="inlineStr">
        <is>
          <t>Operating Costs</t>
        </is>
      </c>
      <c r="Z2699" t="inlineStr">
        <is>
          <t>Operating Costs</t>
        </is>
      </c>
      <c r="AA2699" t="inlineStr">
        <is>
          <t>Comercial</t>
        </is>
      </c>
      <c r="AB2699" t="inlineStr"/>
      <c r="AC2699" t="inlineStr"/>
      <c r="AD2699" t="n">
        <v>0</v>
      </c>
      <c r="AE2699" t="n">
        <v>0</v>
      </c>
    </row>
    <row r="2700">
      <c r="A2700" t="inlineStr">
        <is>
          <t>769</t>
        </is>
      </c>
      <c r="B2700" s="115" t="n">
        <v>44694</v>
      </c>
      <c r="C2700" s="115" t="n">
        <v>44694</v>
      </c>
      <c r="D2700" t="n">
        <v>20000</v>
      </c>
      <c r="E2700" t="n">
        <v>20000</v>
      </c>
      <c r="F2700" t="inlineStr">
        <is>
          <t>BRL</t>
        </is>
      </c>
      <c r="G2700" t="n">
        <v>1</v>
      </c>
      <c r="H2700" t="n">
        <v>20000</v>
      </c>
      <c r="I2700" t="n">
        <v>20000</v>
      </c>
      <c r="J2700" t="n">
        <v>1</v>
      </c>
      <c r="K2700" t="inlineStr"/>
      <c r="L2700" t="inlineStr">
        <is>
          <t>Lumx Studios S/A</t>
        </is>
      </c>
      <c r="M2700" t="inlineStr">
        <is>
          <t>Cora</t>
        </is>
      </c>
      <c r="N2700" t="n">
        <v>100</v>
      </c>
      <c r="O2700" t="inlineStr">
        <is>
          <t>Lumx</t>
        </is>
      </c>
      <c r="P2700" t="inlineStr">
        <is>
          <t>Lumx Studios S/A</t>
        </is>
      </c>
      <c r="Q2700" t="inlineStr"/>
      <c r="R2700" t="inlineStr">
        <is>
          <t>Transferência entre Contas</t>
        </is>
      </c>
      <c r="S2700" t="inlineStr"/>
      <c r="T2700" t="inlineStr">
        <is>
          <t>Cora</t>
        </is>
      </c>
      <c r="U2700" t="inlineStr"/>
      <c r="V2700" t="inlineStr">
        <is>
          <t>Transferências</t>
        </is>
      </c>
      <c r="W2700" t="inlineStr">
        <is>
          <t>Transferências</t>
        </is>
      </c>
      <c r="X2700" t="inlineStr">
        <is>
          <t>Others</t>
        </is>
      </c>
      <c r="Y2700" t="inlineStr">
        <is>
          <t>Administrative Costs</t>
        </is>
      </c>
      <c r="Z2700" t="inlineStr">
        <is>
          <t>Administrative Costs</t>
        </is>
      </c>
      <c r="AA2700" t="inlineStr">
        <is>
          <t>Outros</t>
        </is>
      </c>
      <c r="AB2700" t="inlineStr"/>
      <c r="AC2700" t="inlineStr"/>
      <c r="AD2700" t="n">
        <v>0</v>
      </c>
      <c r="AE2700" t="n">
        <v>0</v>
      </c>
    </row>
    <row r="2701">
      <c r="A2701" t="inlineStr">
        <is>
          <t>9730</t>
        </is>
      </c>
      <c r="B2701" s="115" t="n">
        <v>44694</v>
      </c>
      <c r="C2701" s="115" t="n">
        <v>44694</v>
      </c>
      <c r="D2701" t="n">
        <v>-20000</v>
      </c>
      <c r="E2701" t="n">
        <v>-20000</v>
      </c>
      <c r="F2701" t="inlineStr">
        <is>
          <t>BRL</t>
        </is>
      </c>
      <c r="G2701" t="n">
        <v>1</v>
      </c>
      <c r="H2701" t="n">
        <v>-20000</v>
      </c>
      <c r="I2701" t="n">
        <v>-20000</v>
      </c>
      <c r="J2701" t="n">
        <v>1</v>
      </c>
      <c r="K2701" t="inlineStr"/>
      <c r="L2701" t="inlineStr">
        <is>
          <t>Lumx Studios S/A</t>
        </is>
      </c>
      <c r="M2701" t="inlineStr">
        <is>
          <t>Lumx Studios S/A</t>
        </is>
      </c>
      <c r="N2701" t="n">
        <v>100</v>
      </c>
      <c r="O2701" t="inlineStr">
        <is>
          <t>Lumx</t>
        </is>
      </c>
      <c r="P2701" t="inlineStr">
        <is>
          <t>Lumx Studios S/A</t>
        </is>
      </c>
      <c r="Q2701" t="inlineStr"/>
      <c r="R2701" t="inlineStr">
        <is>
          <t>Transferência entre Contas</t>
        </is>
      </c>
      <c r="S2701" t="inlineStr"/>
      <c r="T2701" t="inlineStr">
        <is>
          <t>Mercado Bitcoin</t>
        </is>
      </c>
      <c r="U2701" t="inlineStr"/>
      <c r="V2701" t="inlineStr">
        <is>
          <t>Transferências</t>
        </is>
      </c>
      <c r="W2701" t="inlineStr">
        <is>
          <t>Transferências</t>
        </is>
      </c>
      <c r="X2701" t="inlineStr">
        <is>
          <t>Others</t>
        </is>
      </c>
      <c r="Y2701" t="inlineStr">
        <is>
          <t>Administrative Costs</t>
        </is>
      </c>
      <c r="Z2701" t="inlineStr">
        <is>
          <t>Administrative Costs</t>
        </is>
      </c>
      <c r="AA2701" t="inlineStr">
        <is>
          <t>Outros</t>
        </is>
      </c>
      <c r="AB2701" t="inlineStr"/>
      <c r="AC2701" t="inlineStr"/>
      <c r="AD2701" t="n">
        <v>0</v>
      </c>
      <c r="AE2701" t="n">
        <v>0</v>
      </c>
    </row>
    <row r="2702">
      <c r="A2702" t="inlineStr">
        <is>
          <t>4735</t>
        </is>
      </c>
      <c r="B2702" s="115" t="n">
        <v>44693</v>
      </c>
      <c r="C2702" s="115" t="n">
        <v>44693</v>
      </c>
      <c r="D2702" t="n">
        <v>-934.64</v>
      </c>
      <c r="E2702" t="n">
        <v>-934.64</v>
      </c>
      <c r="F2702" t="inlineStr">
        <is>
          <t>BRL</t>
        </is>
      </c>
      <c r="G2702" t="n">
        <v>1</v>
      </c>
      <c r="H2702" t="n">
        <v>-934.64</v>
      </c>
      <c r="I2702" t="n">
        <v>-934.64</v>
      </c>
      <c r="J2702" t="n">
        <v>1</v>
      </c>
      <c r="K2702" t="inlineStr"/>
      <c r="L2702" t="inlineStr">
        <is>
          <t>Lumx Studios S/A</t>
        </is>
      </c>
      <c r="M2702" t="inlineStr">
        <is>
          <t>Lumx Studios S/A</t>
        </is>
      </c>
      <c r="N2702" t="n">
        <v>100</v>
      </c>
      <c r="O2702" t="inlineStr">
        <is>
          <t>Conselho</t>
        </is>
      </c>
      <c r="P2702" t="inlineStr">
        <is>
          <t>Lumx Studios S/A</t>
        </is>
      </c>
      <c r="Q2702" t="inlineStr"/>
      <c r="R2702" t="inlineStr">
        <is>
          <t>Twitter Ads</t>
        </is>
      </c>
      <c r="S2702" t="inlineStr"/>
      <c r="T2702" t="inlineStr">
        <is>
          <t>Mercado Pago</t>
        </is>
      </c>
      <c r="U2702" t="inlineStr"/>
      <c r="V2702" t="inlineStr">
        <is>
          <t>Twitter Ads</t>
        </is>
      </c>
      <c r="W2702" t="inlineStr">
        <is>
          <t>Tráfego Pago</t>
        </is>
      </c>
      <c r="X2702" t="inlineStr">
        <is>
          <t>Marketing</t>
        </is>
      </c>
      <c r="Y2702" t="inlineStr">
        <is>
          <t>Operating Costs</t>
        </is>
      </c>
      <c r="Z2702" t="inlineStr">
        <is>
          <t>Operating Costs</t>
        </is>
      </c>
      <c r="AA2702" t="inlineStr">
        <is>
          <t>Marketing</t>
        </is>
      </c>
      <c r="AB2702" t="inlineStr"/>
      <c r="AC2702" t="inlineStr"/>
      <c r="AD2702" t="n">
        <v>0</v>
      </c>
      <c r="AE2702" t="n">
        <v>0</v>
      </c>
    </row>
    <row r="2703">
      <c r="A2703" t="inlineStr">
        <is>
          <t>4736</t>
        </is>
      </c>
      <c r="B2703" s="115" t="n">
        <v>44693</v>
      </c>
      <c r="C2703" s="115" t="n">
        <v>44693</v>
      </c>
      <c r="D2703" t="n">
        <v>-7909.12</v>
      </c>
      <c r="E2703" t="n">
        <v>-7909.12</v>
      </c>
      <c r="F2703" t="inlineStr">
        <is>
          <t>BRL</t>
        </is>
      </c>
      <c r="G2703" t="n">
        <v>1</v>
      </c>
      <c r="H2703" t="n">
        <v>-7909.12</v>
      </c>
      <c r="I2703" t="n">
        <v>-7909.12</v>
      </c>
      <c r="J2703" t="n">
        <v>1</v>
      </c>
      <c r="K2703" t="inlineStr"/>
      <c r="L2703" t="inlineStr">
        <is>
          <t>Lumx Studios S/A</t>
        </is>
      </c>
      <c r="M2703" t="inlineStr">
        <is>
          <t>Lumx Studios S/A</t>
        </is>
      </c>
      <c r="N2703" t="n">
        <v>100</v>
      </c>
      <c r="O2703" t="inlineStr">
        <is>
          <t>Conselho</t>
        </is>
      </c>
      <c r="P2703" t="inlineStr">
        <is>
          <t>Lumx Studios S/A</t>
        </is>
      </c>
      <c r="Q2703" t="inlineStr"/>
      <c r="R2703" t="inlineStr">
        <is>
          <t>Compra de Materiais</t>
        </is>
      </c>
      <c r="S2703" t="inlineStr"/>
      <c r="T2703" t="inlineStr">
        <is>
          <t>Cora</t>
        </is>
      </c>
      <c r="U2703" t="inlineStr"/>
      <c r="V2703" t="inlineStr">
        <is>
          <t>Reforma</t>
        </is>
      </c>
      <c r="W2703" t="inlineStr">
        <is>
          <t>Obras</t>
        </is>
      </c>
      <c r="X2703" t="inlineStr">
        <is>
          <t>Office</t>
        </is>
      </c>
      <c r="Y2703" t="inlineStr">
        <is>
          <t>Administrative Costs</t>
        </is>
      </c>
      <c r="Z2703" t="inlineStr">
        <is>
          <t>Administrative Costs</t>
        </is>
      </c>
      <c r="AA2703" t="inlineStr">
        <is>
          <t>Escritório</t>
        </is>
      </c>
      <c r="AB2703" t="inlineStr"/>
      <c r="AC2703" t="inlineStr"/>
      <c r="AD2703" t="n">
        <v>0</v>
      </c>
      <c r="AE2703" t="n">
        <v>0</v>
      </c>
    </row>
    <row r="2704">
      <c r="A2704" t="inlineStr">
        <is>
          <t>4737</t>
        </is>
      </c>
      <c r="B2704" s="115" t="n">
        <v>44692</v>
      </c>
      <c r="C2704" s="115" t="n">
        <v>44692</v>
      </c>
      <c r="D2704" t="n">
        <v>-2056</v>
      </c>
      <c r="E2704" t="n">
        <v>-2056</v>
      </c>
      <c r="F2704" t="inlineStr">
        <is>
          <t>BRL</t>
        </is>
      </c>
      <c r="G2704" t="n">
        <v>1</v>
      </c>
      <c r="H2704" t="n">
        <v>-2056</v>
      </c>
      <c r="I2704" t="n">
        <v>-2056</v>
      </c>
      <c r="J2704" t="n">
        <v>1</v>
      </c>
      <c r="K2704" t="inlineStr"/>
      <c r="L2704" t="inlineStr">
        <is>
          <t>Lumx Studios S/A</t>
        </is>
      </c>
      <c r="M2704" t="inlineStr">
        <is>
          <t>Marc Francois Luc Lebreton</t>
        </is>
      </c>
      <c r="N2704" t="n">
        <v>100</v>
      </c>
      <c r="O2704" t="inlineStr"/>
      <c r="P2704" t="inlineStr">
        <is>
          <t>Marc Francois Luc Lebreton</t>
        </is>
      </c>
      <c r="Q2704" t="inlineStr"/>
      <c r="R2704" t="inlineStr">
        <is>
          <t>Reembolso</t>
        </is>
      </c>
      <c r="S2704" t="inlineStr"/>
      <c r="T2704" t="inlineStr">
        <is>
          <t>Cora</t>
        </is>
      </c>
      <c r="U2704" t="inlineStr"/>
      <c r="V2704" t="inlineStr">
        <is>
          <t>Reembolso</t>
        </is>
      </c>
      <c r="W2704" t="inlineStr">
        <is>
          <t>Outros</t>
        </is>
      </c>
      <c r="X2704" t="inlineStr">
        <is>
          <t>Others</t>
        </is>
      </c>
      <c r="Y2704" t="inlineStr">
        <is>
          <t>Administrative Costs</t>
        </is>
      </c>
      <c r="Z2704" t="inlineStr">
        <is>
          <t>Administrative Costs</t>
        </is>
      </c>
      <c r="AA2704" t="inlineStr">
        <is>
          <t>Outros</t>
        </is>
      </c>
      <c r="AB2704" t="inlineStr"/>
      <c r="AC2704" t="inlineStr"/>
      <c r="AD2704" t="n">
        <v>0</v>
      </c>
      <c r="AE2704" t="n">
        <v>0</v>
      </c>
    </row>
    <row r="2705">
      <c r="A2705" t="inlineStr">
        <is>
          <t>4738</t>
        </is>
      </c>
      <c r="B2705" s="115" t="n">
        <v>44691</v>
      </c>
      <c r="C2705" s="115" t="n">
        <v>44691</v>
      </c>
      <c r="D2705" t="n">
        <v>-3500</v>
      </c>
      <c r="E2705" t="n">
        <v>-3500</v>
      </c>
      <c r="F2705" t="inlineStr">
        <is>
          <t>BRL</t>
        </is>
      </c>
      <c r="G2705" t="n">
        <v>1</v>
      </c>
      <c r="H2705" t="n">
        <v>-3500</v>
      </c>
      <c r="I2705" t="n">
        <v>-3500</v>
      </c>
      <c r="J2705" t="n">
        <v>1</v>
      </c>
      <c r="K2705" t="inlineStr"/>
      <c r="L2705" t="inlineStr">
        <is>
          <t>Lumx Studios S/A</t>
        </is>
      </c>
      <c r="M2705" t="inlineStr">
        <is>
          <t>Braun Comunicacao Integrada Ltda</t>
        </is>
      </c>
      <c r="N2705" t="n">
        <v>100</v>
      </c>
      <c r="O2705" t="inlineStr"/>
      <c r="P2705" t="inlineStr">
        <is>
          <t>Braun Comunicacao Integrada Ltda</t>
        </is>
      </c>
      <c r="Q2705" t="inlineStr"/>
      <c r="R2705" t="inlineStr">
        <is>
          <t>Assessoria de Imprensa Braun</t>
        </is>
      </c>
      <c r="S2705" t="inlineStr"/>
      <c r="T2705" t="inlineStr">
        <is>
          <t>Cora</t>
        </is>
      </c>
      <c r="U2705" t="inlineStr"/>
      <c r="V2705" t="inlineStr">
        <is>
          <t>Assessoria de Imprensa</t>
        </is>
      </c>
      <c r="W2705" t="inlineStr">
        <is>
          <t>Despesa de Marketing</t>
        </is>
      </c>
      <c r="X2705" t="inlineStr">
        <is>
          <t>Marketing</t>
        </is>
      </c>
      <c r="Y2705" t="inlineStr">
        <is>
          <t>Operating Costs</t>
        </is>
      </c>
      <c r="Z2705" t="inlineStr">
        <is>
          <t>Operating Costs</t>
        </is>
      </c>
      <c r="AA2705" t="inlineStr">
        <is>
          <t>Marketing</t>
        </is>
      </c>
      <c r="AB2705" t="inlineStr"/>
      <c r="AC2705" t="inlineStr"/>
      <c r="AD2705" t="n">
        <v>0</v>
      </c>
      <c r="AE2705" t="n">
        <v>0</v>
      </c>
    </row>
    <row r="2706">
      <c r="A2706" t="inlineStr">
        <is>
          <t>4739</t>
        </is>
      </c>
      <c r="B2706" s="115" t="n">
        <v>44691</v>
      </c>
      <c r="C2706" s="115" t="n">
        <v>44691</v>
      </c>
      <c r="D2706" t="n">
        <v>-751.4400000000001</v>
      </c>
      <c r="E2706" t="n">
        <v>-751.4400000000001</v>
      </c>
      <c r="F2706" t="inlineStr">
        <is>
          <t>BRL</t>
        </is>
      </c>
      <c r="G2706" t="n">
        <v>1</v>
      </c>
      <c r="H2706" t="n">
        <v>-751.4400000000001</v>
      </c>
      <c r="I2706" t="n">
        <v>-751.4400000000001</v>
      </c>
      <c r="J2706" t="n">
        <v>1</v>
      </c>
      <c r="K2706" t="inlineStr"/>
      <c r="L2706" t="inlineStr">
        <is>
          <t>Lumx Studios S/A</t>
        </is>
      </c>
      <c r="M2706" t="inlineStr">
        <is>
          <t>Ministério da Economia</t>
        </is>
      </c>
      <c r="N2706" t="n">
        <v>100</v>
      </c>
      <c r="O2706" t="inlineStr"/>
      <c r="P2706" t="inlineStr">
        <is>
          <t>Ministério da Economia</t>
        </is>
      </c>
      <c r="Q2706" t="inlineStr"/>
      <c r="R2706" t="inlineStr">
        <is>
          <t>Contribuição Inss</t>
        </is>
      </c>
      <c r="S2706" t="inlineStr"/>
      <c r="T2706" t="inlineStr">
        <is>
          <t>Cora</t>
        </is>
      </c>
      <c r="U2706" t="inlineStr"/>
      <c r="V2706" t="inlineStr">
        <is>
          <t>Imposto - Inss</t>
        </is>
      </c>
      <c r="W2706" t="inlineStr">
        <is>
          <t>Impostos</t>
        </is>
      </c>
      <c r="X2706" t="inlineStr">
        <is>
          <t>Tax And Fees</t>
        </is>
      </c>
      <c r="Y2706" t="inlineStr">
        <is>
          <t>Tax And Fees</t>
        </is>
      </c>
      <c r="Z2706" t="inlineStr">
        <is>
          <t>Tax And Fees</t>
        </is>
      </c>
      <c r="AA2706" t="inlineStr">
        <is>
          <t>Pessoal</t>
        </is>
      </c>
      <c r="AB2706" t="inlineStr"/>
      <c r="AC2706" t="inlineStr"/>
      <c r="AD2706" t="n">
        <v>0</v>
      </c>
      <c r="AE2706" t="n">
        <v>0</v>
      </c>
    </row>
    <row r="2707">
      <c r="A2707" t="inlineStr">
        <is>
          <t>4740</t>
        </is>
      </c>
      <c r="B2707" s="115" t="n">
        <v>44691</v>
      </c>
      <c r="C2707" s="115" t="n">
        <v>44691</v>
      </c>
      <c r="D2707" t="n">
        <v>-58</v>
      </c>
      <c r="E2707" t="n">
        <v>-58</v>
      </c>
      <c r="F2707" t="inlineStr">
        <is>
          <t>BRL</t>
        </is>
      </c>
      <c r="G2707" t="n">
        <v>1</v>
      </c>
      <c r="H2707" t="n">
        <v>-58</v>
      </c>
      <c r="I2707" t="n">
        <v>-58</v>
      </c>
      <c r="J2707" t="n">
        <v>1</v>
      </c>
      <c r="K2707" t="inlineStr"/>
      <c r="L2707" t="inlineStr">
        <is>
          <t>Lumx Studios S/A</t>
        </is>
      </c>
      <c r="M2707" t="inlineStr">
        <is>
          <t>Raphael Costa Gaspar</t>
        </is>
      </c>
      <c r="N2707" t="n">
        <v>100</v>
      </c>
      <c r="O2707" t="inlineStr"/>
      <c r="P2707" t="inlineStr">
        <is>
          <t>Raphael Costa Gaspar</t>
        </is>
      </c>
      <c r="Q2707" t="inlineStr"/>
      <c r="R2707" t="inlineStr">
        <is>
          <t>Obra</t>
        </is>
      </c>
      <c r="S2707" t="inlineStr"/>
      <c r="T2707" t="inlineStr">
        <is>
          <t>Cora</t>
        </is>
      </c>
      <c r="U2707" t="inlineStr"/>
      <c r="V2707" t="inlineStr">
        <is>
          <t>Reforma</t>
        </is>
      </c>
      <c r="W2707" t="inlineStr">
        <is>
          <t>Obras</t>
        </is>
      </c>
      <c r="X2707" t="inlineStr">
        <is>
          <t>Office</t>
        </is>
      </c>
      <c r="Y2707" t="inlineStr">
        <is>
          <t>Administrative Costs</t>
        </is>
      </c>
      <c r="Z2707" t="inlineStr">
        <is>
          <t>Administrative Costs</t>
        </is>
      </c>
      <c r="AA2707" t="inlineStr">
        <is>
          <t>Escritório</t>
        </is>
      </c>
      <c r="AB2707" t="inlineStr"/>
      <c r="AC2707" t="inlineStr"/>
      <c r="AD2707" t="n">
        <v>0</v>
      </c>
      <c r="AE2707" t="n">
        <v>0</v>
      </c>
    </row>
    <row r="2708">
      <c r="A2708" t="inlineStr">
        <is>
          <t>4741</t>
        </is>
      </c>
      <c r="B2708" s="115" t="n">
        <v>44691</v>
      </c>
      <c r="C2708" s="115" t="n">
        <v>44691</v>
      </c>
      <c r="D2708" t="n">
        <v>-225.6</v>
      </c>
      <c r="E2708" t="n">
        <v>-225.6</v>
      </c>
      <c r="F2708" t="inlineStr">
        <is>
          <t>BRL</t>
        </is>
      </c>
      <c r="G2708" t="n">
        <v>1</v>
      </c>
      <c r="H2708" t="n">
        <v>-225.6</v>
      </c>
      <c r="I2708" t="n">
        <v>-225.6</v>
      </c>
      <c r="J2708" t="n">
        <v>1</v>
      </c>
      <c r="K2708" t="inlineStr"/>
      <c r="L2708" t="inlineStr">
        <is>
          <t>Lumx Studios S/A</t>
        </is>
      </c>
      <c r="M2708" t="inlineStr">
        <is>
          <t>Raphael Costa Gaspar</t>
        </is>
      </c>
      <c r="N2708" t="n">
        <v>100</v>
      </c>
      <c r="O2708" t="inlineStr"/>
      <c r="P2708" t="inlineStr">
        <is>
          <t>Raphael Costa Gaspar</t>
        </is>
      </c>
      <c r="Q2708" t="inlineStr"/>
      <c r="R2708" t="inlineStr">
        <is>
          <t>Obra</t>
        </is>
      </c>
      <c r="S2708" t="inlineStr"/>
      <c r="T2708" t="inlineStr">
        <is>
          <t>Cora</t>
        </is>
      </c>
      <c r="U2708" t="inlineStr"/>
      <c r="V2708" t="inlineStr">
        <is>
          <t>Reforma</t>
        </is>
      </c>
      <c r="W2708" t="inlineStr">
        <is>
          <t>Obras</t>
        </is>
      </c>
      <c r="X2708" t="inlineStr">
        <is>
          <t>Office</t>
        </is>
      </c>
      <c r="Y2708" t="inlineStr">
        <is>
          <t>Administrative Costs</t>
        </is>
      </c>
      <c r="Z2708" t="inlineStr">
        <is>
          <t>Administrative Costs</t>
        </is>
      </c>
      <c r="AA2708" t="inlineStr">
        <is>
          <t>Escritório</t>
        </is>
      </c>
      <c r="AB2708" t="inlineStr"/>
      <c r="AC2708" t="inlineStr"/>
      <c r="AD2708" t="n">
        <v>0</v>
      </c>
      <c r="AE2708" t="n">
        <v>0</v>
      </c>
    </row>
    <row r="2709">
      <c r="A2709" t="inlineStr">
        <is>
          <t>4742</t>
        </is>
      </c>
      <c r="B2709" s="115" t="n">
        <v>44691</v>
      </c>
      <c r="C2709" s="115" t="n">
        <v>44691</v>
      </c>
      <c r="D2709" t="n">
        <v>-509.75</v>
      </c>
      <c r="E2709" t="n">
        <v>-509.75</v>
      </c>
      <c r="F2709" t="inlineStr">
        <is>
          <t>BRL</t>
        </is>
      </c>
      <c r="G2709" t="n">
        <v>1</v>
      </c>
      <c r="H2709" t="n">
        <v>-509.75</v>
      </c>
      <c r="I2709" t="n">
        <v>-509.75</v>
      </c>
      <c r="J2709" t="n">
        <v>1</v>
      </c>
      <c r="K2709" t="inlineStr"/>
      <c r="L2709" t="inlineStr">
        <is>
          <t>Lumx Studios S/A</t>
        </is>
      </c>
      <c r="M2709" t="inlineStr">
        <is>
          <t>Michel Ruthenberg Goldberg</t>
        </is>
      </c>
      <c r="N2709" t="n">
        <v>100</v>
      </c>
      <c r="O2709" t="inlineStr">
        <is>
          <t>Financeiro</t>
        </is>
      </c>
      <c r="P2709" t="inlineStr">
        <is>
          <t>Michel Ruthenberg Goldberg</t>
        </is>
      </c>
      <c r="Q2709" t="inlineStr"/>
      <c r="R2709" t="inlineStr">
        <is>
          <t>Reembolso</t>
        </is>
      </c>
      <c r="S2709" t="inlineStr"/>
      <c r="T2709" t="inlineStr">
        <is>
          <t>Cora</t>
        </is>
      </c>
      <c r="U2709" t="inlineStr"/>
      <c r="V2709" t="inlineStr">
        <is>
          <t>Reembolso</t>
        </is>
      </c>
      <c r="W2709" t="inlineStr">
        <is>
          <t>Outros</t>
        </is>
      </c>
      <c r="X2709" t="inlineStr">
        <is>
          <t>Others</t>
        </is>
      </c>
      <c r="Y2709" t="inlineStr">
        <is>
          <t>Administrative Costs</t>
        </is>
      </c>
      <c r="Z2709" t="inlineStr">
        <is>
          <t>Administrative Costs</t>
        </is>
      </c>
      <c r="AA2709" t="inlineStr">
        <is>
          <t>Outros</t>
        </is>
      </c>
      <c r="AB2709" t="inlineStr"/>
      <c r="AC2709" t="inlineStr"/>
      <c r="AD2709" t="n">
        <v>0</v>
      </c>
      <c r="AE2709" t="n">
        <v>0</v>
      </c>
    </row>
    <row r="2710">
      <c r="A2710" t="inlineStr">
        <is>
          <t>770</t>
        </is>
      </c>
      <c r="B2710" s="115" t="n">
        <v>44691</v>
      </c>
      <c r="C2710" s="115" t="n">
        <v>44691</v>
      </c>
      <c r="D2710" t="n">
        <v>20000</v>
      </c>
      <c r="E2710" t="n">
        <v>20000</v>
      </c>
      <c r="F2710" t="inlineStr">
        <is>
          <t>BRL</t>
        </is>
      </c>
      <c r="G2710" t="n">
        <v>1</v>
      </c>
      <c r="H2710" t="n">
        <v>20000</v>
      </c>
      <c r="I2710" t="n">
        <v>20000</v>
      </c>
      <c r="J2710" t="n">
        <v>1</v>
      </c>
      <c r="K2710" t="inlineStr"/>
      <c r="L2710" t="inlineStr">
        <is>
          <t>Lumx Studios S/A</t>
        </is>
      </c>
      <c r="M2710" t="inlineStr">
        <is>
          <t>Cora</t>
        </is>
      </c>
      <c r="N2710" t="n">
        <v>100</v>
      </c>
      <c r="O2710" t="inlineStr">
        <is>
          <t>Lumx</t>
        </is>
      </c>
      <c r="P2710" t="inlineStr">
        <is>
          <t>Lumx Studios S/A</t>
        </is>
      </c>
      <c r="Q2710" t="inlineStr"/>
      <c r="R2710" t="inlineStr">
        <is>
          <t>Transferência entre Contas</t>
        </is>
      </c>
      <c r="S2710" t="inlineStr"/>
      <c r="T2710" t="inlineStr">
        <is>
          <t>Cora</t>
        </is>
      </c>
      <c r="U2710" t="inlineStr"/>
      <c r="V2710" t="inlineStr">
        <is>
          <t>Transferências</t>
        </is>
      </c>
      <c r="W2710" t="inlineStr">
        <is>
          <t>Transferências</t>
        </is>
      </c>
      <c r="X2710" t="inlineStr">
        <is>
          <t>Others</t>
        </is>
      </c>
      <c r="Y2710" t="inlineStr">
        <is>
          <t>Administrative Costs</t>
        </is>
      </c>
      <c r="Z2710" t="inlineStr">
        <is>
          <t>Administrative Costs</t>
        </is>
      </c>
      <c r="AA2710" t="inlineStr">
        <is>
          <t>Outros</t>
        </is>
      </c>
      <c r="AB2710" t="inlineStr"/>
      <c r="AC2710" t="inlineStr"/>
      <c r="AD2710" t="n">
        <v>0</v>
      </c>
      <c r="AE2710" t="n">
        <v>0</v>
      </c>
    </row>
    <row r="2711">
      <c r="A2711" t="inlineStr">
        <is>
          <t>9731</t>
        </is>
      </c>
      <c r="B2711" s="115" t="n">
        <v>44691</v>
      </c>
      <c r="C2711" s="115" t="n">
        <v>44691</v>
      </c>
      <c r="D2711" t="n">
        <v>-20000</v>
      </c>
      <c r="E2711" t="n">
        <v>-20000</v>
      </c>
      <c r="F2711" t="inlineStr">
        <is>
          <t>BRL</t>
        </is>
      </c>
      <c r="G2711" t="n">
        <v>1</v>
      </c>
      <c r="H2711" t="n">
        <v>-20000</v>
      </c>
      <c r="I2711" t="n">
        <v>-20000</v>
      </c>
      <c r="J2711" t="n">
        <v>1</v>
      </c>
      <c r="K2711" t="inlineStr"/>
      <c r="L2711" t="inlineStr">
        <is>
          <t>Lumx Studios S/A</t>
        </is>
      </c>
      <c r="M2711" t="inlineStr">
        <is>
          <t>Lumx Studios S/A</t>
        </is>
      </c>
      <c r="N2711" t="n">
        <v>100</v>
      </c>
      <c r="O2711" t="inlineStr">
        <is>
          <t>Lumx</t>
        </is>
      </c>
      <c r="P2711" t="inlineStr">
        <is>
          <t>Lumx Studios S/A</t>
        </is>
      </c>
      <c r="Q2711" t="inlineStr"/>
      <c r="R2711" t="inlineStr">
        <is>
          <t>Transferência entre Contas</t>
        </is>
      </c>
      <c r="S2711" t="inlineStr"/>
      <c r="T2711" t="inlineStr">
        <is>
          <t>Mercado Bitcoin</t>
        </is>
      </c>
      <c r="U2711" t="inlineStr"/>
      <c r="V2711" t="inlineStr">
        <is>
          <t>Transferências</t>
        </is>
      </c>
      <c r="W2711" t="inlineStr">
        <is>
          <t>Transferências</t>
        </is>
      </c>
      <c r="X2711" t="inlineStr">
        <is>
          <t>Others</t>
        </is>
      </c>
      <c r="Y2711" t="inlineStr">
        <is>
          <t>Administrative Costs</t>
        </is>
      </c>
      <c r="Z2711" t="inlineStr">
        <is>
          <t>Administrative Costs</t>
        </is>
      </c>
      <c r="AA2711" t="inlineStr">
        <is>
          <t>Outros</t>
        </is>
      </c>
      <c r="AB2711" t="inlineStr"/>
      <c r="AC2711" t="inlineStr"/>
      <c r="AD2711" t="n">
        <v>0</v>
      </c>
      <c r="AE2711" t="n">
        <v>0</v>
      </c>
    </row>
    <row r="2712">
      <c r="A2712" t="inlineStr">
        <is>
          <t>4743</t>
        </is>
      </c>
      <c r="B2712" s="115" t="n">
        <v>44690</v>
      </c>
      <c r="C2712" s="115" t="n">
        <v>44690</v>
      </c>
      <c r="D2712" t="n">
        <v>-3050.01</v>
      </c>
      <c r="E2712" t="n">
        <v>-3050.01</v>
      </c>
      <c r="F2712" t="inlineStr">
        <is>
          <t>BRL</t>
        </is>
      </c>
      <c r="G2712" t="n">
        <v>1</v>
      </c>
      <c r="H2712" t="n">
        <v>-3050.01</v>
      </c>
      <c r="I2712" t="n">
        <v>-3050.01</v>
      </c>
      <c r="J2712" t="n">
        <v>1</v>
      </c>
      <c r="K2712" t="inlineStr"/>
      <c r="L2712" t="inlineStr">
        <is>
          <t>Lumx Studios S/A</t>
        </is>
      </c>
      <c r="M2712" t="inlineStr">
        <is>
          <t>Raphael Costa Gaspar</t>
        </is>
      </c>
      <c r="N2712" t="n">
        <v>100</v>
      </c>
      <c r="O2712" t="inlineStr"/>
      <c r="P2712" t="inlineStr">
        <is>
          <t>Raphael Costa Gaspar</t>
        </is>
      </c>
      <c r="Q2712" t="inlineStr"/>
      <c r="R2712" t="inlineStr">
        <is>
          <t>Compra de Materiais</t>
        </is>
      </c>
      <c r="S2712" t="inlineStr"/>
      <c r="T2712" t="inlineStr">
        <is>
          <t>Cora</t>
        </is>
      </c>
      <c r="U2712" t="inlineStr"/>
      <c r="V2712" t="inlineStr">
        <is>
          <t>Reforma</t>
        </is>
      </c>
      <c r="W2712" t="inlineStr">
        <is>
          <t>Obras</t>
        </is>
      </c>
      <c r="X2712" t="inlineStr">
        <is>
          <t>Office</t>
        </is>
      </c>
      <c r="Y2712" t="inlineStr">
        <is>
          <t>Administrative Costs</t>
        </is>
      </c>
      <c r="Z2712" t="inlineStr">
        <is>
          <t>Administrative Costs</t>
        </is>
      </c>
      <c r="AA2712" t="inlineStr">
        <is>
          <t>Escritório</t>
        </is>
      </c>
      <c r="AB2712" t="inlineStr"/>
      <c r="AC2712" t="inlineStr"/>
      <c r="AD2712" t="n">
        <v>0</v>
      </c>
      <c r="AE2712" t="n">
        <v>0</v>
      </c>
    </row>
    <row r="2713">
      <c r="A2713" t="inlineStr">
        <is>
          <t>4744</t>
        </is>
      </c>
      <c r="B2713" s="115" t="n">
        <v>44690</v>
      </c>
      <c r="C2713" s="115" t="n">
        <v>44690</v>
      </c>
      <c r="D2713" t="n">
        <v>-75</v>
      </c>
      <c r="E2713" t="n">
        <v>-75</v>
      </c>
      <c r="F2713" t="inlineStr">
        <is>
          <t>BRL</t>
        </is>
      </c>
      <c r="G2713" t="n">
        <v>1</v>
      </c>
      <c r="H2713" t="n">
        <v>-75</v>
      </c>
      <c r="I2713" t="n">
        <v>-75</v>
      </c>
      <c r="J2713" t="n">
        <v>1</v>
      </c>
      <c r="K2713" t="inlineStr"/>
      <c r="L2713" t="inlineStr">
        <is>
          <t>Lumx Studios S/A</t>
        </is>
      </c>
      <c r="M2713" t="inlineStr">
        <is>
          <t>Bling Brasil Tecnologia Ltda</t>
        </is>
      </c>
      <c r="N2713" t="n">
        <v>100</v>
      </c>
      <c r="O2713" t="inlineStr"/>
      <c r="P2713" t="inlineStr">
        <is>
          <t>Bling Brasil Tecnologia Ltda</t>
        </is>
      </c>
      <c r="Q2713" t="inlineStr"/>
      <c r="R2713" t="inlineStr">
        <is>
          <t>Software - Erp</t>
        </is>
      </c>
      <c r="S2713" t="inlineStr"/>
      <c r="T2713" t="inlineStr">
        <is>
          <t>Mercado Pago</t>
        </is>
      </c>
      <c r="U2713" t="inlineStr"/>
      <c r="V2713" t="inlineStr">
        <is>
          <t>Software - Erp</t>
        </is>
      </c>
      <c r="W2713" t="inlineStr">
        <is>
          <t>Software</t>
        </is>
      </c>
      <c r="X2713" t="inlineStr">
        <is>
          <t>Technology &amp; Infrastructure</t>
        </is>
      </c>
      <c r="Y2713" t="inlineStr">
        <is>
          <t>Technology &amp; Infrastructure</t>
        </is>
      </c>
      <c r="Z2713" t="inlineStr">
        <is>
          <t>Technology &amp; Infrastructure</t>
        </is>
      </c>
      <c r="AA2713" t="inlineStr">
        <is>
          <t>Software</t>
        </is>
      </c>
      <c r="AB2713" t="inlineStr"/>
      <c r="AC2713" t="inlineStr"/>
      <c r="AD2713" t="n">
        <v>0</v>
      </c>
      <c r="AE2713" t="n">
        <v>0</v>
      </c>
    </row>
    <row r="2714">
      <c r="A2714" t="inlineStr">
        <is>
          <t>4745</t>
        </is>
      </c>
      <c r="B2714" s="115" t="n">
        <v>44690</v>
      </c>
      <c r="C2714" s="115" t="n">
        <v>44690</v>
      </c>
      <c r="D2714" t="n">
        <v>-7511.14</v>
      </c>
      <c r="E2714" t="n">
        <v>-7511.14</v>
      </c>
      <c r="F2714" t="inlineStr">
        <is>
          <t>BRL</t>
        </is>
      </c>
      <c r="G2714" t="n">
        <v>1</v>
      </c>
      <c r="H2714" t="n">
        <v>-7511.14</v>
      </c>
      <c r="I2714" t="n">
        <v>-7511.14</v>
      </c>
      <c r="J2714" t="n">
        <v>1</v>
      </c>
      <c r="K2714" t="inlineStr"/>
      <c r="L2714" t="inlineStr">
        <is>
          <t>Lumx Studios S/A</t>
        </is>
      </c>
      <c r="M2714" t="inlineStr">
        <is>
          <t>Lumx Studios S/A</t>
        </is>
      </c>
      <c r="N2714" t="n">
        <v>100</v>
      </c>
      <c r="O2714" t="inlineStr">
        <is>
          <t>Conselho</t>
        </is>
      </c>
      <c r="P2714" t="inlineStr">
        <is>
          <t>Lumx Studios S/A</t>
        </is>
      </c>
      <c r="Q2714" t="inlineStr"/>
      <c r="R2714" t="inlineStr">
        <is>
          <t>Compra de Computadores</t>
        </is>
      </c>
      <c r="S2714" t="inlineStr"/>
      <c r="T2714" t="inlineStr">
        <is>
          <t>Mercado Pago</t>
        </is>
      </c>
      <c r="U2714" t="inlineStr"/>
      <c r="V2714" t="inlineStr">
        <is>
          <t>Máquinas e Equipamentos</t>
        </is>
      </c>
      <c r="W2714" t="inlineStr">
        <is>
          <t>Material de Uso e Consumo</t>
        </is>
      </c>
      <c r="X2714" t="inlineStr">
        <is>
          <t>Office</t>
        </is>
      </c>
      <c r="Y2714" t="inlineStr">
        <is>
          <t>Administrative Costs</t>
        </is>
      </c>
      <c r="Z2714" t="inlineStr">
        <is>
          <t>Administrative Costs</t>
        </is>
      </c>
      <c r="AA2714" t="inlineStr">
        <is>
          <t>Outros</t>
        </is>
      </c>
      <c r="AB2714" t="inlineStr"/>
      <c r="AC2714" t="inlineStr"/>
      <c r="AD2714" t="n">
        <v>0</v>
      </c>
      <c r="AE2714" t="n">
        <v>0</v>
      </c>
    </row>
    <row r="2715">
      <c r="A2715" t="inlineStr">
        <is>
          <t>4746</t>
        </is>
      </c>
      <c r="B2715" s="115" t="n">
        <v>44690</v>
      </c>
      <c r="C2715" s="115" t="n">
        <v>44690</v>
      </c>
      <c r="D2715" t="n">
        <v>-6000</v>
      </c>
      <c r="E2715" t="n">
        <v>-6000</v>
      </c>
      <c r="F2715" t="inlineStr">
        <is>
          <t>BRL</t>
        </is>
      </c>
      <c r="G2715" t="n">
        <v>1</v>
      </c>
      <c r="H2715" t="n">
        <v>-6000</v>
      </c>
      <c r="I2715" t="n">
        <v>-6000</v>
      </c>
      <c r="J2715" t="n">
        <v>1</v>
      </c>
      <c r="K2715" t="inlineStr"/>
      <c r="L2715" t="inlineStr">
        <is>
          <t>Lumx Studios S/A</t>
        </is>
      </c>
      <c r="M2715" t="inlineStr">
        <is>
          <t>Menachem Mendel Yaacov Aboutboul</t>
        </is>
      </c>
      <c r="N2715" t="n">
        <v>100</v>
      </c>
      <c r="O2715" t="inlineStr">
        <is>
          <t>Comercial</t>
        </is>
      </c>
      <c r="P2715" t="inlineStr">
        <is>
          <t>Menachem Mendel Yaacov Aboutboul</t>
        </is>
      </c>
      <c r="Q2715" t="inlineStr"/>
      <c r="R2715" t="inlineStr">
        <is>
          <t>Salário</t>
        </is>
      </c>
      <c r="S2715" t="inlineStr"/>
      <c r="T2715" t="inlineStr">
        <is>
          <t>Cora</t>
        </is>
      </c>
      <c r="U2715" t="inlineStr"/>
      <c r="V2715" t="inlineStr">
        <is>
          <t>Prestação de Serviços</t>
        </is>
      </c>
      <c r="W2715" t="inlineStr">
        <is>
          <t>Despesas com Pessoal</t>
        </is>
      </c>
      <c r="X2715" t="inlineStr">
        <is>
          <t>People</t>
        </is>
      </c>
      <c r="Y2715" t="inlineStr">
        <is>
          <t>People</t>
        </is>
      </c>
      <c r="Z2715" t="inlineStr">
        <is>
          <t>People</t>
        </is>
      </c>
      <c r="AA2715" t="inlineStr">
        <is>
          <t>Pessoal</t>
        </is>
      </c>
      <c r="AB2715" t="inlineStr"/>
      <c r="AC2715" t="inlineStr"/>
      <c r="AD2715" t="n">
        <v>0</v>
      </c>
      <c r="AE2715" t="n">
        <v>0</v>
      </c>
    </row>
    <row r="2716">
      <c r="A2716" t="inlineStr">
        <is>
          <t>4747</t>
        </is>
      </c>
      <c r="B2716" s="115" t="n">
        <v>44690</v>
      </c>
      <c r="C2716" s="115" t="n">
        <v>44690</v>
      </c>
      <c r="D2716" t="n">
        <v>-6000</v>
      </c>
      <c r="E2716" t="n">
        <v>-6000</v>
      </c>
      <c r="F2716" t="inlineStr">
        <is>
          <t>BRL</t>
        </is>
      </c>
      <c r="G2716" t="n">
        <v>1</v>
      </c>
      <c r="H2716" t="n">
        <v>-6000</v>
      </c>
      <c r="I2716" t="n">
        <v>-6000</v>
      </c>
      <c r="J2716" t="n">
        <v>1</v>
      </c>
      <c r="K2716" t="inlineStr"/>
      <c r="L2716" t="inlineStr">
        <is>
          <t>Lumx Studios S/A</t>
        </is>
      </c>
      <c r="M2716" t="inlineStr">
        <is>
          <t>Menachem Mendel Yaacov Aboutboul</t>
        </is>
      </c>
      <c r="N2716" t="n">
        <v>100</v>
      </c>
      <c r="O2716" t="inlineStr">
        <is>
          <t>Comercial</t>
        </is>
      </c>
      <c r="P2716" t="inlineStr">
        <is>
          <t>Menachem Mendel Yaacov Aboutboul</t>
        </is>
      </c>
      <c r="Q2716" t="inlineStr"/>
      <c r="R2716" t="inlineStr">
        <is>
          <t>Salário</t>
        </is>
      </c>
      <c r="S2716" t="inlineStr"/>
      <c r="T2716" t="inlineStr">
        <is>
          <t>Cora</t>
        </is>
      </c>
      <c r="U2716" t="inlineStr"/>
      <c r="V2716" t="inlineStr">
        <is>
          <t>Prestação de Serviços</t>
        </is>
      </c>
      <c r="W2716" t="inlineStr">
        <is>
          <t>Despesas com Pessoal</t>
        </is>
      </c>
      <c r="X2716" t="inlineStr">
        <is>
          <t>People</t>
        </is>
      </c>
      <c r="Y2716" t="inlineStr">
        <is>
          <t>People</t>
        </is>
      </c>
      <c r="Z2716" t="inlineStr">
        <is>
          <t>People</t>
        </is>
      </c>
      <c r="AA2716" t="inlineStr">
        <is>
          <t>Pessoal</t>
        </is>
      </c>
      <c r="AB2716" t="inlineStr"/>
      <c r="AC2716" t="inlineStr"/>
      <c r="AD2716" t="n">
        <v>0</v>
      </c>
      <c r="AE2716" t="n">
        <v>0</v>
      </c>
    </row>
    <row r="2717">
      <c r="A2717" t="inlineStr">
        <is>
          <t>4748</t>
        </is>
      </c>
      <c r="B2717" s="115" t="n">
        <v>44687</v>
      </c>
      <c r="C2717" s="115" t="n">
        <v>44687</v>
      </c>
      <c r="D2717" t="n">
        <v>-5548.39</v>
      </c>
      <c r="E2717" t="n">
        <v>-5548.39</v>
      </c>
      <c r="F2717" t="inlineStr">
        <is>
          <t>BRL</t>
        </is>
      </c>
      <c r="G2717" t="n">
        <v>1</v>
      </c>
      <c r="H2717" t="n">
        <v>-5548.39</v>
      </c>
      <c r="I2717" t="n">
        <v>-5548.39</v>
      </c>
      <c r="J2717" t="n">
        <v>1</v>
      </c>
      <c r="K2717" t="inlineStr"/>
      <c r="L2717" t="inlineStr">
        <is>
          <t>Lumx Studios S/A</t>
        </is>
      </c>
      <c r="M2717" t="inlineStr">
        <is>
          <t>Gabriel Veras Lima</t>
        </is>
      </c>
      <c r="N2717" t="n">
        <v>100</v>
      </c>
      <c r="O2717" t="inlineStr"/>
      <c r="P2717" t="inlineStr">
        <is>
          <t>Gabriel Veras Lima</t>
        </is>
      </c>
      <c r="Q2717" t="inlineStr"/>
      <c r="R2717" t="inlineStr">
        <is>
          <t>Pagamento de Contas. (Performance e Prestações de Conta Março + Performance e Prestações de Contas Abril)</t>
        </is>
      </c>
      <c r="S2717" t="inlineStr"/>
      <c r="T2717" t="inlineStr">
        <is>
          <t>Cora</t>
        </is>
      </c>
      <c r="U2717" t="inlineStr"/>
      <c r="V2717" t="inlineStr">
        <is>
          <t>Prestação de Serviços</t>
        </is>
      </c>
      <c r="W2717" t="inlineStr">
        <is>
          <t>Despesas com Pessoal</t>
        </is>
      </c>
      <c r="X2717" t="inlineStr">
        <is>
          <t>People</t>
        </is>
      </c>
      <c r="Y2717" t="inlineStr">
        <is>
          <t>People</t>
        </is>
      </c>
      <c r="Z2717" t="inlineStr">
        <is>
          <t>People</t>
        </is>
      </c>
      <c r="AA2717" t="inlineStr">
        <is>
          <t>Pessoal</t>
        </is>
      </c>
      <c r="AB2717" t="inlineStr"/>
      <c r="AC2717" t="inlineStr"/>
      <c r="AD2717" t="n">
        <v>0</v>
      </c>
      <c r="AE2717" t="n">
        <v>0</v>
      </c>
    </row>
    <row r="2718">
      <c r="A2718" t="inlineStr">
        <is>
          <t>4749</t>
        </is>
      </c>
      <c r="B2718" s="115" t="n">
        <v>44687</v>
      </c>
      <c r="C2718" s="115" t="n">
        <v>44687</v>
      </c>
      <c r="D2718" t="n">
        <v>-988.53</v>
      </c>
      <c r="E2718" t="n">
        <v>-988.53</v>
      </c>
      <c r="F2718" t="inlineStr">
        <is>
          <t>BRL</t>
        </is>
      </c>
      <c r="G2718" t="n">
        <v>1</v>
      </c>
      <c r="H2718" t="n">
        <v>-988.53</v>
      </c>
      <c r="I2718" t="n">
        <v>-988.53</v>
      </c>
      <c r="J2718" t="n">
        <v>1</v>
      </c>
      <c r="K2718" t="inlineStr"/>
      <c r="L2718" t="inlineStr">
        <is>
          <t>Lumx Studios S/A</t>
        </is>
      </c>
      <c r="M2718" t="inlineStr">
        <is>
          <t>Bruno Leão Teixeira</t>
        </is>
      </c>
      <c r="N2718" t="n">
        <v>100</v>
      </c>
      <c r="O2718" t="inlineStr">
        <is>
          <t>Tecnologia</t>
        </is>
      </c>
      <c r="P2718" t="inlineStr">
        <is>
          <t>Bruno Leão Teixeira</t>
        </is>
      </c>
      <c r="Q2718" t="inlineStr"/>
      <c r="R2718" t="inlineStr">
        <is>
          <t>Reembolso Passagem Avião Caio</t>
        </is>
      </c>
      <c r="S2718" t="inlineStr"/>
      <c r="T2718" t="inlineStr">
        <is>
          <t>Cora</t>
        </is>
      </c>
      <c r="U2718" t="inlineStr"/>
      <c r="V2718" t="inlineStr">
        <is>
          <t>Avião</t>
        </is>
      </c>
      <c r="W2718" t="inlineStr">
        <is>
          <t>Despesa Comercial</t>
        </is>
      </c>
      <c r="X2718" t="inlineStr">
        <is>
          <t>Comercial</t>
        </is>
      </c>
      <c r="Y2718" t="inlineStr">
        <is>
          <t>Operating Costs</t>
        </is>
      </c>
      <c r="Z2718" t="inlineStr">
        <is>
          <t>Operating Costs</t>
        </is>
      </c>
      <c r="AA2718" t="inlineStr">
        <is>
          <t>Comercial</t>
        </is>
      </c>
      <c r="AB2718" t="inlineStr"/>
      <c r="AC2718" t="inlineStr"/>
      <c r="AD2718" t="n">
        <v>0</v>
      </c>
      <c r="AE2718" t="n">
        <v>0</v>
      </c>
    </row>
    <row r="2719">
      <c r="A2719" t="inlineStr">
        <is>
          <t>4750</t>
        </is>
      </c>
      <c r="B2719" s="115" t="n">
        <v>44687</v>
      </c>
      <c r="C2719" s="115" t="n">
        <v>44687</v>
      </c>
      <c r="D2719" t="n">
        <v>-157.63</v>
      </c>
      <c r="E2719" t="n">
        <v>-157.63</v>
      </c>
      <c r="F2719" t="inlineStr">
        <is>
          <t>BRL</t>
        </is>
      </c>
      <c r="G2719" t="n">
        <v>1</v>
      </c>
      <c r="H2719" t="n">
        <v>-157.63</v>
      </c>
      <c r="I2719" t="n">
        <v>-157.63</v>
      </c>
      <c r="J2719" t="n">
        <v>1</v>
      </c>
      <c r="K2719" t="inlineStr"/>
      <c r="L2719" t="inlineStr">
        <is>
          <t>Lumx Studios S/A</t>
        </is>
      </c>
      <c r="M2719" t="inlineStr">
        <is>
          <t>Lumx Studios S/A</t>
        </is>
      </c>
      <c r="N2719" t="n">
        <v>100</v>
      </c>
      <c r="O2719" t="inlineStr">
        <is>
          <t>Conselho</t>
        </is>
      </c>
      <c r="P2719" t="inlineStr">
        <is>
          <t>Lumx Studios S/A</t>
        </is>
      </c>
      <c r="Q2719" t="inlineStr"/>
      <c r="R2719" t="inlineStr">
        <is>
          <t>Compra de Pacote de Fontes para Uso do Time de Design e Marketing</t>
        </is>
      </c>
      <c r="S2719" t="inlineStr"/>
      <c r="T2719" t="inlineStr">
        <is>
          <t>Mercado Pago</t>
        </is>
      </c>
      <c r="U2719" t="inlineStr"/>
      <c r="V2719" t="inlineStr">
        <is>
          <t>Fontes</t>
        </is>
      </c>
      <c r="W2719" t="inlineStr">
        <is>
          <t>Despesa de Marketing</t>
        </is>
      </c>
      <c r="X2719" t="inlineStr">
        <is>
          <t>Marketing</t>
        </is>
      </c>
      <c r="Y2719" t="inlineStr">
        <is>
          <t>Operating Costs</t>
        </is>
      </c>
      <c r="Z2719" t="inlineStr">
        <is>
          <t>Operating Costs</t>
        </is>
      </c>
      <c r="AA2719" t="inlineStr">
        <is>
          <t>Marketing</t>
        </is>
      </c>
      <c r="AB2719" t="inlineStr"/>
      <c r="AC2719" t="inlineStr"/>
      <c r="AD2719" t="n">
        <v>0</v>
      </c>
      <c r="AE2719" t="n">
        <v>0</v>
      </c>
    </row>
    <row r="2720">
      <c r="A2720" t="inlineStr">
        <is>
          <t>4751</t>
        </is>
      </c>
      <c r="B2720" s="115" t="n">
        <v>44687</v>
      </c>
      <c r="C2720" s="115" t="n">
        <v>44687</v>
      </c>
      <c r="D2720" t="n">
        <v>-24900</v>
      </c>
      <c r="E2720" t="n">
        <v>-24900</v>
      </c>
      <c r="F2720" t="inlineStr">
        <is>
          <t>BRL</t>
        </is>
      </c>
      <c r="G2720" t="n">
        <v>1</v>
      </c>
      <c r="H2720" t="n">
        <v>-24900</v>
      </c>
      <c r="I2720" t="n">
        <v>-24900</v>
      </c>
      <c r="J2720" t="n">
        <v>1</v>
      </c>
      <c r="K2720" t="inlineStr"/>
      <c r="L2720" t="inlineStr">
        <is>
          <t>Lumx Studios S/A</t>
        </is>
      </c>
      <c r="M2720" t="inlineStr">
        <is>
          <t>Raphael Costa Gaspar</t>
        </is>
      </c>
      <c r="N2720" t="n">
        <v>100</v>
      </c>
      <c r="O2720" t="inlineStr"/>
      <c r="P2720" t="inlineStr">
        <is>
          <t>Raphael Costa Gaspar</t>
        </is>
      </c>
      <c r="Q2720" t="inlineStr"/>
      <c r="R2720" t="inlineStr">
        <is>
          <t>100% do Contrato</t>
        </is>
      </c>
      <c r="S2720" t="inlineStr"/>
      <c r="T2720" t="inlineStr">
        <is>
          <t>Cora</t>
        </is>
      </c>
      <c r="U2720" t="inlineStr"/>
      <c r="V2720" t="inlineStr">
        <is>
          <t>Reforma</t>
        </is>
      </c>
      <c r="W2720" t="inlineStr">
        <is>
          <t>Obras</t>
        </is>
      </c>
      <c r="X2720" t="inlineStr">
        <is>
          <t>Office</t>
        </is>
      </c>
      <c r="Y2720" t="inlineStr">
        <is>
          <t>Administrative Costs</t>
        </is>
      </c>
      <c r="Z2720" t="inlineStr">
        <is>
          <t>Administrative Costs</t>
        </is>
      </c>
      <c r="AA2720" t="inlineStr">
        <is>
          <t>Escritório</t>
        </is>
      </c>
      <c r="AB2720" t="inlineStr"/>
      <c r="AC2720" t="inlineStr"/>
      <c r="AD2720" t="n">
        <v>0</v>
      </c>
      <c r="AE2720" t="n">
        <v>0</v>
      </c>
    </row>
    <row r="2721">
      <c r="A2721" t="inlineStr">
        <is>
          <t>4752</t>
        </is>
      </c>
      <c r="B2721" s="115" t="n">
        <v>44687</v>
      </c>
      <c r="C2721" s="115" t="n">
        <v>44687</v>
      </c>
      <c r="D2721" t="n">
        <v>-2800</v>
      </c>
      <c r="E2721" t="n">
        <v>-2800</v>
      </c>
      <c r="F2721" t="inlineStr">
        <is>
          <t>BRL</t>
        </is>
      </c>
      <c r="G2721" t="n">
        <v>1</v>
      </c>
      <c r="H2721" t="n">
        <v>-2800</v>
      </c>
      <c r="I2721" t="n">
        <v>-2800</v>
      </c>
      <c r="J2721" t="n">
        <v>1</v>
      </c>
      <c r="K2721" t="inlineStr"/>
      <c r="L2721" t="inlineStr">
        <is>
          <t>Lumx Studios S/A</t>
        </is>
      </c>
      <c r="M2721" t="inlineStr">
        <is>
          <t>Larissa Araujo de Oliveira</t>
        </is>
      </c>
      <c r="N2721" t="n">
        <v>100</v>
      </c>
      <c r="O2721" t="inlineStr"/>
      <c r="P2721" t="inlineStr">
        <is>
          <t>Larissa Araujo de Oliveira</t>
        </is>
      </c>
      <c r="Q2721" t="inlineStr"/>
      <c r="R2721" t="inlineStr">
        <is>
          <t>Prestações de Serviço Passadas</t>
        </is>
      </c>
      <c r="S2721" t="inlineStr"/>
      <c r="T2721" t="inlineStr">
        <is>
          <t>Cora</t>
        </is>
      </c>
      <c r="U2721" t="inlineStr"/>
      <c r="V2721" t="inlineStr">
        <is>
          <t>Prestação de Serviços</t>
        </is>
      </c>
      <c r="W2721" t="inlineStr">
        <is>
          <t>Despesas com Pessoal</t>
        </is>
      </c>
      <c r="X2721" t="inlineStr">
        <is>
          <t>People</t>
        </is>
      </c>
      <c r="Y2721" t="inlineStr">
        <is>
          <t>People</t>
        </is>
      </c>
      <c r="Z2721" t="inlineStr">
        <is>
          <t>People</t>
        </is>
      </c>
      <c r="AA2721" t="inlineStr">
        <is>
          <t>Pessoal</t>
        </is>
      </c>
      <c r="AB2721" t="inlineStr"/>
      <c r="AC2721" t="inlineStr"/>
      <c r="AD2721" t="n">
        <v>0</v>
      </c>
      <c r="AE2721" t="n">
        <v>0</v>
      </c>
    </row>
    <row r="2722">
      <c r="A2722" t="inlineStr">
        <is>
          <t>4753</t>
        </is>
      </c>
      <c r="B2722" s="115" t="n">
        <v>44686</v>
      </c>
      <c r="C2722" s="115" t="n">
        <v>44686</v>
      </c>
      <c r="D2722" t="n">
        <v>-960</v>
      </c>
      <c r="E2722" t="n">
        <v>-960</v>
      </c>
      <c r="F2722" t="inlineStr">
        <is>
          <t>BRL</t>
        </is>
      </c>
      <c r="G2722" t="n">
        <v>1</v>
      </c>
      <c r="H2722" t="n">
        <v>-960</v>
      </c>
      <c r="I2722" t="n">
        <v>-960</v>
      </c>
      <c r="J2722" t="n">
        <v>1</v>
      </c>
      <c r="K2722" t="inlineStr"/>
      <c r="L2722" t="inlineStr">
        <is>
          <t>Lumx Studios S/A</t>
        </is>
      </c>
      <c r="M2722" t="inlineStr">
        <is>
          <t>Kayky de Carvalho Vieira</t>
        </is>
      </c>
      <c r="N2722" t="n">
        <v>100</v>
      </c>
      <c r="O2722" t="inlineStr">
        <is>
          <t>Tecnologia</t>
        </is>
      </c>
      <c r="P2722" t="inlineStr">
        <is>
          <t>Kayky de Carvalho Vieira</t>
        </is>
      </c>
      <c r="Q2722" t="inlineStr"/>
      <c r="R2722" t="inlineStr">
        <is>
          <t>Salário</t>
        </is>
      </c>
      <c r="S2722" t="inlineStr"/>
      <c r="T2722" t="inlineStr">
        <is>
          <t>Cora</t>
        </is>
      </c>
      <c r="U2722" t="inlineStr"/>
      <c r="V2722" t="inlineStr">
        <is>
          <t>Prestação de Serviços</t>
        </is>
      </c>
      <c r="W2722" t="inlineStr">
        <is>
          <t>Despesas com Pessoal</t>
        </is>
      </c>
      <c r="X2722" t="inlineStr">
        <is>
          <t>People</t>
        </is>
      </c>
      <c r="Y2722" t="inlineStr">
        <is>
          <t>People</t>
        </is>
      </c>
      <c r="Z2722" t="inlineStr">
        <is>
          <t>People</t>
        </is>
      </c>
      <c r="AA2722" t="inlineStr">
        <is>
          <t>Pessoal</t>
        </is>
      </c>
      <c r="AB2722" t="inlineStr"/>
      <c r="AC2722" t="inlineStr"/>
      <c r="AD2722" t="n">
        <v>0</v>
      </c>
      <c r="AE2722" t="n">
        <v>0</v>
      </c>
    </row>
    <row r="2723">
      <c r="A2723" t="inlineStr">
        <is>
          <t>4754</t>
        </is>
      </c>
      <c r="B2723" s="115" t="n">
        <v>44686</v>
      </c>
      <c r="C2723" s="115" t="n">
        <v>44686</v>
      </c>
      <c r="D2723" t="n">
        <v>-6000</v>
      </c>
      <c r="E2723" t="n">
        <v>-6000</v>
      </c>
      <c r="F2723" t="inlineStr">
        <is>
          <t>BRL</t>
        </is>
      </c>
      <c r="G2723" t="n">
        <v>1</v>
      </c>
      <c r="H2723" t="n">
        <v>-6000</v>
      </c>
      <c r="I2723" t="n">
        <v>-6000</v>
      </c>
      <c r="J2723" t="n">
        <v>1</v>
      </c>
      <c r="K2723" t="inlineStr"/>
      <c r="L2723" t="inlineStr">
        <is>
          <t>Lumx Studios S/A</t>
        </is>
      </c>
      <c r="M2723" t="inlineStr">
        <is>
          <t>Alan Lopes de Barros</t>
        </is>
      </c>
      <c r="N2723" t="n">
        <v>100</v>
      </c>
      <c r="O2723" t="inlineStr"/>
      <c r="P2723" t="inlineStr">
        <is>
          <t>Alan Lopes de Barros</t>
        </is>
      </c>
      <c r="Q2723" t="inlineStr"/>
      <c r="R2723" t="inlineStr">
        <is>
          <t>Salário</t>
        </is>
      </c>
      <c r="S2723" t="inlineStr"/>
      <c r="T2723" t="inlineStr">
        <is>
          <t>Cora</t>
        </is>
      </c>
      <c r="U2723" t="inlineStr"/>
      <c r="V2723" t="inlineStr">
        <is>
          <t>Prestação de Serviços</t>
        </is>
      </c>
      <c r="W2723" t="inlineStr">
        <is>
          <t>Despesas com Pessoal</t>
        </is>
      </c>
      <c r="X2723" t="inlineStr">
        <is>
          <t>People</t>
        </is>
      </c>
      <c r="Y2723" t="inlineStr">
        <is>
          <t>People</t>
        </is>
      </c>
      <c r="Z2723" t="inlineStr">
        <is>
          <t>People</t>
        </is>
      </c>
      <c r="AA2723" t="inlineStr">
        <is>
          <t>Pessoal</t>
        </is>
      </c>
      <c r="AB2723" t="inlineStr"/>
      <c r="AC2723" t="inlineStr"/>
      <c r="AD2723" t="n">
        <v>0</v>
      </c>
      <c r="AE2723" t="n">
        <v>0</v>
      </c>
    </row>
    <row r="2724">
      <c r="A2724" t="inlineStr">
        <is>
          <t>4755</t>
        </is>
      </c>
      <c r="B2724" s="115" t="n">
        <v>44686</v>
      </c>
      <c r="C2724" s="115" t="n">
        <v>44686</v>
      </c>
      <c r="D2724" t="n">
        <v>-666.67</v>
      </c>
      <c r="E2724" t="n">
        <v>-666.67</v>
      </c>
      <c r="F2724" t="inlineStr">
        <is>
          <t>BRL</t>
        </is>
      </c>
      <c r="G2724" t="n">
        <v>1</v>
      </c>
      <c r="H2724" t="n">
        <v>-666.67</v>
      </c>
      <c r="I2724" t="n">
        <v>-666.67</v>
      </c>
      <c r="J2724" t="n">
        <v>1</v>
      </c>
      <c r="K2724" t="inlineStr"/>
      <c r="L2724" t="inlineStr">
        <is>
          <t>Lumx Studios S/A</t>
        </is>
      </c>
      <c r="M2724" t="inlineStr">
        <is>
          <t>Patrick de Souza Costa</t>
        </is>
      </c>
      <c r="N2724" t="n">
        <v>100</v>
      </c>
      <c r="O2724" t="inlineStr"/>
      <c r="P2724" t="inlineStr">
        <is>
          <t>Patrick de Souza Costa</t>
        </is>
      </c>
      <c r="Q2724" t="inlineStr"/>
      <c r="R2724" t="inlineStr">
        <is>
          <t>Salário</t>
        </is>
      </c>
      <c r="S2724" t="inlineStr"/>
      <c r="T2724" t="inlineStr">
        <is>
          <t>Cora</t>
        </is>
      </c>
      <c r="U2724" t="inlineStr"/>
      <c r="V2724" t="inlineStr">
        <is>
          <t>Prestação de Serviços</t>
        </is>
      </c>
      <c r="W2724" t="inlineStr">
        <is>
          <t>Despesas com Pessoal</t>
        </is>
      </c>
      <c r="X2724" t="inlineStr">
        <is>
          <t>People</t>
        </is>
      </c>
      <c r="Y2724" t="inlineStr">
        <is>
          <t>People</t>
        </is>
      </c>
      <c r="Z2724" t="inlineStr">
        <is>
          <t>People</t>
        </is>
      </c>
      <c r="AA2724" t="inlineStr">
        <is>
          <t>Pessoal</t>
        </is>
      </c>
      <c r="AB2724" t="inlineStr"/>
      <c r="AC2724" t="inlineStr"/>
      <c r="AD2724" t="n">
        <v>0</v>
      </c>
      <c r="AE2724" t="n">
        <v>0</v>
      </c>
    </row>
    <row r="2725">
      <c r="A2725" t="inlineStr">
        <is>
          <t>4756</t>
        </is>
      </c>
      <c r="B2725" s="115" t="n">
        <v>44686</v>
      </c>
      <c r="C2725" s="115" t="n">
        <v>44686</v>
      </c>
      <c r="D2725" t="n">
        <v>-7666.67</v>
      </c>
      <c r="E2725" t="n">
        <v>-7666.67</v>
      </c>
      <c r="F2725" t="inlineStr">
        <is>
          <t>BRL</t>
        </is>
      </c>
      <c r="G2725" t="n">
        <v>1</v>
      </c>
      <c r="H2725" t="n">
        <v>-7666.67</v>
      </c>
      <c r="I2725" t="n">
        <v>-7666.67</v>
      </c>
      <c r="J2725" t="n">
        <v>1</v>
      </c>
      <c r="K2725" t="inlineStr"/>
      <c r="L2725" t="inlineStr">
        <is>
          <t>Lumx Studios S/A</t>
        </is>
      </c>
      <c r="M2725" t="inlineStr">
        <is>
          <t>Thiago Henrique dos Santos</t>
        </is>
      </c>
      <c r="N2725" t="n">
        <v>100</v>
      </c>
      <c r="O2725" t="inlineStr">
        <is>
          <t>Produto</t>
        </is>
      </c>
      <c r="P2725" t="inlineStr">
        <is>
          <t>Thiago Henrique dos Santos</t>
        </is>
      </c>
      <c r="Q2725" t="inlineStr"/>
      <c r="R2725" t="inlineStr">
        <is>
          <t>Salário</t>
        </is>
      </c>
      <c r="S2725" t="inlineStr"/>
      <c r="T2725" t="inlineStr">
        <is>
          <t>Cora</t>
        </is>
      </c>
      <c r="U2725" t="inlineStr"/>
      <c r="V2725" t="inlineStr">
        <is>
          <t>Prestação de Serviços</t>
        </is>
      </c>
      <c r="W2725" t="inlineStr">
        <is>
          <t>Despesas com Pessoal</t>
        </is>
      </c>
      <c r="X2725" t="inlineStr">
        <is>
          <t>People</t>
        </is>
      </c>
      <c r="Y2725" t="inlineStr">
        <is>
          <t>People</t>
        </is>
      </c>
      <c r="Z2725" t="inlineStr">
        <is>
          <t>People</t>
        </is>
      </c>
      <c r="AA2725" t="inlineStr">
        <is>
          <t>Pessoal</t>
        </is>
      </c>
      <c r="AB2725" t="inlineStr"/>
      <c r="AC2725" t="inlineStr"/>
      <c r="AD2725" t="n">
        <v>0</v>
      </c>
      <c r="AE2725" t="n">
        <v>0</v>
      </c>
    </row>
    <row r="2726">
      <c r="A2726" t="inlineStr">
        <is>
          <t>4757</t>
        </is>
      </c>
      <c r="B2726" s="115" t="n">
        <v>44686</v>
      </c>
      <c r="C2726" s="115" t="n">
        <v>44686</v>
      </c>
      <c r="D2726" t="n">
        <v>-1516.67</v>
      </c>
      <c r="E2726" t="n">
        <v>-1516.67</v>
      </c>
      <c r="F2726" t="inlineStr">
        <is>
          <t>BRL</t>
        </is>
      </c>
      <c r="G2726" t="n">
        <v>1</v>
      </c>
      <c r="H2726" t="n">
        <v>-1516.67</v>
      </c>
      <c r="I2726" t="n">
        <v>-1516.67</v>
      </c>
      <c r="J2726" t="n">
        <v>1</v>
      </c>
      <c r="K2726" t="inlineStr"/>
      <c r="L2726" t="inlineStr">
        <is>
          <t>Lumx Studios S/A</t>
        </is>
      </c>
      <c r="M2726" t="inlineStr">
        <is>
          <t>Antonio da Silva Arieiro Junior</t>
        </is>
      </c>
      <c r="N2726" t="n">
        <v>100</v>
      </c>
      <c r="O2726" t="inlineStr"/>
      <c r="P2726" t="inlineStr">
        <is>
          <t>Antonio da Silva Arieiro Junior</t>
        </is>
      </c>
      <c r="Q2726" t="inlineStr"/>
      <c r="R2726" t="inlineStr">
        <is>
          <t>Salário</t>
        </is>
      </c>
      <c r="S2726" t="inlineStr"/>
      <c r="T2726" t="inlineStr">
        <is>
          <t>Cora</t>
        </is>
      </c>
      <c r="U2726" t="inlineStr"/>
      <c r="V2726" t="inlineStr">
        <is>
          <t>Prestação de Serviços</t>
        </is>
      </c>
      <c r="W2726" t="inlineStr">
        <is>
          <t>Despesas com Pessoal</t>
        </is>
      </c>
      <c r="X2726" t="inlineStr">
        <is>
          <t>People</t>
        </is>
      </c>
      <c r="Y2726" t="inlineStr">
        <is>
          <t>People</t>
        </is>
      </c>
      <c r="Z2726" t="inlineStr">
        <is>
          <t>People</t>
        </is>
      </c>
      <c r="AA2726" t="inlineStr">
        <is>
          <t>Pessoal</t>
        </is>
      </c>
      <c r="AB2726" t="inlineStr"/>
      <c r="AC2726" t="inlineStr"/>
      <c r="AD2726" t="n">
        <v>0</v>
      </c>
      <c r="AE2726" t="n">
        <v>0</v>
      </c>
    </row>
    <row r="2727">
      <c r="A2727" t="inlineStr">
        <is>
          <t>4758</t>
        </is>
      </c>
      <c r="B2727" s="115" t="n">
        <v>44686</v>
      </c>
      <c r="C2727" s="115" t="n">
        <v>44686</v>
      </c>
      <c r="D2727" t="n">
        <v>-2550</v>
      </c>
      <c r="E2727" t="n">
        <v>-2550</v>
      </c>
      <c r="F2727" t="inlineStr">
        <is>
          <t>BRL</t>
        </is>
      </c>
      <c r="G2727" t="n">
        <v>1</v>
      </c>
      <c r="H2727" t="n">
        <v>-2550</v>
      </c>
      <c r="I2727" t="n">
        <v>-2550</v>
      </c>
      <c r="J2727" t="n">
        <v>1</v>
      </c>
      <c r="K2727" t="inlineStr"/>
      <c r="L2727" t="inlineStr">
        <is>
          <t>Lumx Studios S/A</t>
        </is>
      </c>
      <c r="M2727" t="inlineStr">
        <is>
          <t>Arev Steffen</t>
        </is>
      </c>
      <c r="N2727" t="n">
        <v>100</v>
      </c>
      <c r="O2727" t="inlineStr"/>
      <c r="P2727" t="inlineStr">
        <is>
          <t>Arev Steffen</t>
        </is>
      </c>
      <c r="Q2727" t="inlineStr"/>
      <c r="R2727" t="inlineStr">
        <is>
          <t>Salário</t>
        </is>
      </c>
      <c r="S2727" t="inlineStr"/>
      <c r="T2727" t="inlineStr">
        <is>
          <t>Cora</t>
        </is>
      </c>
      <c r="U2727" t="inlineStr"/>
      <c r="V2727" t="inlineStr">
        <is>
          <t>Prestação de Serviços</t>
        </is>
      </c>
      <c r="W2727" t="inlineStr">
        <is>
          <t>Despesas com Pessoal</t>
        </is>
      </c>
      <c r="X2727" t="inlineStr">
        <is>
          <t>People</t>
        </is>
      </c>
      <c r="Y2727" t="inlineStr">
        <is>
          <t>People</t>
        </is>
      </c>
      <c r="Z2727" t="inlineStr">
        <is>
          <t>People</t>
        </is>
      </c>
      <c r="AA2727" t="inlineStr">
        <is>
          <t>Pessoal</t>
        </is>
      </c>
      <c r="AB2727" t="inlineStr"/>
      <c r="AC2727" t="inlineStr"/>
      <c r="AD2727" t="n">
        <v>0</v>
      </c>
      <c r="AE2727" t="n">
        <v>0</v>
      </c>
    </row>
    <row r="2728">
      <c r="A2728" t="inlineStr">
        <is>
          <t>4759</t>
        </is>
      </c>
      <c r="B2728" s="115" t="n">
        <v>44686</v>
      </c>
      <c r="C2728" s="115" t="n">
        <v>44686</v>
      </c>
      <c r="D2728" t="n">
        <v>-9000</v>
      </c>
      <c r="E2728" t="n">
        <v>-9000</v>
      </c>
      <c r="F2728" t="inlineStr">
        <is>
          <t>BRL</t>
        </is>
      </c>
      <c r="G2728" t="n">
        <v>1</v>
      </c>
      <c r="H2728" t="n">
        <v>-9000</v>
      </c>
      <c r="I2728" t="n">
        <v>-9000</v>
      </c>
      <c r="J2728" t="n">
        <v>1</v>
      </c>
      <c r="K2728" t="inlineStr"/>
      <c r="L2728" t="inlineStr">
        <is>
          <t>Lumx Studios S/A</t>
        </is>
      </c>
      <c r="M2728" t="inlineStr">
        <is>
          <t>Bruno Leão Teixeira</t>
        </is>
      </c>
      <c r="N2728" t="n">
        <v>100</v>
      </c>
      <c r="O2728" t="inlineStr">
        <is>
          <t>Tecnologia</t>
        </is>
      </c>
      <c r="P2728" t="inlineStr">
        <is>
          <t>Bruno Leão Teixeira</t>
        </is>
      </c>
      <c r="Q2728" t="inlineStr"/>
      <c r="R2728" t="inlineStr">
        <is>
          <t>Prestação de Serviço</t>
        </is>
      </c>
      <c r="S2728" t="inlineStr"/>
      <c r="T2728" t="inlineStr">
        <is>
          <t>Cora</t>
        </is>
      </c>
      <c r="U2728" t="inlineStr"/>
      <c r="V2728" t="inlineStr">
        <is>
          <t>Prestação de Serviços</t>
        </is>
      </c>
      <c r="W2728" t="inlineStr">
        <is>
          <t>Despesas com Pessoal</t>
        </is>
      </c>
      <c r="X2728" t="inlineStr">
        <is>
          <t>People</t>
        </is>
      </c>
      <c r="Y2728" t="inlineStr">
        <is>
          <t>People</t>
        </is>
      </c>
      <c r="Z2728" t="inlineStr">
        <is>
          <t>People</t>
        </is>
      </c>
      <c r="AA2728" t="inlineStr">
        <is>
          <t>Pessoal</t>
        </is>
      </c>
      <c r="AB2728" t="inlineStr"/>
      <c r="AC2728" t="inlineStr"/>
      <c r="AD2728" t="n">
        <v>0</v>
      </c>
      <c r="AE2728" t="n">
        <v>0</v>
      </c>
    </row>
    <row r="2729">
      <c r="A2729" t="inlineStr">
        <is>
          <t>4760</t>
        </is>
      </c>
      <c r="B2729" s="115" t="n">
        <v>44686</v>
      </c>
      <c r="C2729" s="115" t="n">
        <v>44686</v>
      </c>
      <c r="D2729" t="n">
        <v>-6500</v>
      </c>
      <c r="E2729" t="n">
        <v>-6500</v>
      </c>
      <c r="F2729" t="inlineStr">
        <is>
          <t>BRL</t>
        </is>
      </c>
      <c r="G2729" t="n">
        <v>1</v>
      </c>
      <c r="H2729" t="n">
        <v>-6500</v>
      </c>
      <c r="I2729" t="n">
        <v>-6500</v>
      </c>
      <c r="J2729" t="n">
        <v>1</v>
      </c>
      <c r="K2729" t="inlineStr"/>
      <c r="L2729" t="inlineStr">
        <is>
          <t>Lumx Studios S/A</t>
        </is>
      </c>
      <c r="M2729" t="inlineStr">
        <is>
          <t>Nicolau Riess Selicheff</t>
        </is>
      </c>
      <c r="N2729" t="n">
        <v>100</v>
      </c>
      <c r="O2729" t="inlineStr">
        <is>
          <t>Tecnologia</t>
        </is>
      </c>
      <c r="P2729" t="inlineStr">
        <is>
          <t>Nicolau Riess Selicheff</t>
        </is>
      </c>
      <c r="Q2729" t="inlineStr"/>
      <c r="R2729" t="inlineStr">
        <is>
          <t>Salário</t>
        </is>
      </c>
      <c r="S2729" t="inlineStr"/>
      <c r="T2729" t="inlineStr">
        <is>
          <t>Cora</t>
        </is>
      </c>
      <c r="U2729" t="inlineStr"/>
      <c r="V2729" t="inlineStr">
        <is>
          <t>Prestação de Serviços</t>
        </is>
      </c>
      <c r="W2729" t="inlineStr">
        <is>
          <t>Despesas com Pessoal</t>
        </is>
      </c>
      <c r="X2729" t="inlineStr">
        <is>
          <t>People</t>
        </is>
      </c>
      <c r="Y2729" t="inlineStr">
        <is>
          <t>People</t>
        </is>
      </c>
      <c r="Z2729" t="inlineStr">
        <is>
          <t>People</t>
        </is>
      </c>
      <c r="AA2729" t="inlineStr">
        <is>
          <t>Pessoal</t>
        </is>
      </c>
      <c r="AB2729" t="inlineStr"/>
      <c r="AC2729" t="inlineStr"/>
      <c r="AD2729" t="n">
        <v>0</v>
      </c>
      <c r="AE2729" t="n">
        <v>0</v>
      </c>
    </row>
    <row r="2730">
      <c r="A2730" t="inlineStr">
        <is>
          <t>4761</t>
        </is>
      </c>
      <c r="B2730" s="115" t="n">
        <v>44686</v>
      </c>
      <c r="C2730" s="115" t="n">
        <v>44686</v>
      </c>
      <c r="D2730" t="n">
        <v>-4766.67</v>
      </c>
      <c r="E2730" t="n">
        <v>-4766.67</v>
      </c>
      <c r="F2730" t="inlineStr">
        <is>
          <t>BRL</t>
        </is>
      </c>
      <c r="G2730" t="n">
        <v>1</v>
      </c>
      <c r="H2730" t="n">
        <v>-4766.67</v>
      </c>
      <c r="I2730" t="n">
        <v>-4766.67</v>
      </c>
      <c r="J2730" t="n">
        <v>1</v>
      </c>
      <c r="K2730" t="inlineStr"/>
      <c r="L2730" t="inlineStr">
        <is>
          <t>Lumx Studios S/A</t>
        </is>
      </c>
      <c r="M2730" t="inlineStr">
        <is>
          <t>Thiago José Nascimento Silva</t>
        </is>
      </c>
      <c r="N2730" t="n">
        <v>100</v>
      </c>
      <c r="O2730" t="inlineStr"/>
      <c r="P2730" t="inlineStr">
        <is>
          <t>Thiago José Nascimento Silva</t>
        </is>
      </c>
      <c r="Q2730" t="inlineStr"/>
      <c r="R2730" t="inlineStr">
        <is>
          <t>Salário</t>
        </is>
      </c>
      <c r="S2730" t="inlineStr"/>
      <c r="T2730" t="inlineStr">
        <is>
          <t>Cora</t>
        </is>
      </c>
      <c r="U2730" t="inlineStr"/>
      <c r="V2730" t="inlineStr">
        <is>
          <t>Prestação de Serviços</t>
        </is>
      </c>
      <c r="W2730" t="inlineStr">
        <is>
          <t>Despesas com Pessoal</t>
        </is>
      </c>
      <c r="X2730" t="inlineStr">
        <is>
          <t>People</t>
        </is>
      </c>
      <c r="Y2730" t="inlineStr">
        <is>
          <t>People</t>
        </is>
      </c>
      <c r="Z2730" t="inlineStr">
        <is>
          <t>People</t>
        </is>
      </c>
      <c r="AA2730" t="inlineStr">
        <is>
          <t>Pessoal</t>
        </is>
      </c>
      <c r="AB2730" t="inlineStr"/>
      <c r="AC2730" t="inlineStr"/>
      <c r="AD2730" t="n">
        <v>0</v>
      </c>
      <c r="AE2730" t="n">
        <v>0</v>
      </c>
    </row>
    <row r="2731">
      <c r="A2731" t="inlineStr">
        <is>
          <t>4762</t>
        </is>
      </c>
      <c r="B2731" s="115" t="n">
        <v>44686</v>
      </c>
      <c r="C2731" s="115" t="n">
        <v>44686</v>
      </c>
      <c r="D2731" t="n">
        <v>-4000</v>
      </c>
      <c r="E2731" t="n">
        <v>-4000</v>
      </c>
      <c r="F2731" t="inlineStr">
        <is>
          <t>BRL</t>
        </is>
      </c>
      <c r="G2731" t="n">
        <v>1</v>
      </c>
      <c r="H2731" t="n">
        <v>-4000</v>
      </c>
      <c r="I2731" t="n">
        <v>-4000</v>
      </c>
      <c r="J2731" t="n">
        <v>1</v>
      </c>
      <c r="K2731" t="inlineStr"/>
      <c r="L2731" t="inlineStr">
        <is>
          <t>Lumx Studios S/A</t>
        </is>
      </c>
      <c r="M2731" t="inlineStr">
        <is>
          <t>Gabriela Leão Teixeira</t>
        </is>
      </c>
      <c r="N2731" t="n">
        <v>100</v>
      </c>
      <c r="O2731" t="inlineStr"/>
      <c r="P2731" t="inlineStr">
        <is>
          <t>Gabriela Leão Teixeira</t>
        </is>
      </c>
      <c r="Q2731" t="inlineStr"/>
      <c r="R2731" t="inlineStr">
        <is>
          <t>Salário</t>
        </is>
      </c>
      <c r="S2731" t="inlineStr"/>
      <c r="T2731" t="inlineStr">
        <is>
          <t>Cora</t>
        </is>
      </c>
      <c r="U2731" t="inlineStr"/>
      <c r="V2731" t="inlineStr">
        <is>
          <t>Prestação de Serviços</t>
        </is>
      </c>
      <c r="W2731" t="inlineStr">
        <is>
          <t>Despesas com Pessoal</t>
        </is>
      </c>
      <c r="X2731" t="inlineStr">
        <is>
          <t>People</t>
        </is>
      </c>
      <c r="Y2731" t="inlineStr">
        <is>
          <t>People</t>
        </is>
      </c>
      <c r="Z2731" t="inlineStr">
        <is>
          <t>People</t>
        </is>
      </c>
      <c r="AA2731" t="inlineStr">
        <is>
          <t>Pessoal</t>
        </is>
      </c>
      <c r="AB2731" t="inlineStr"/>
      <c r="AC2731" t="inlineStr"/>
      <c r="AD2731" t="n">
        <v>0</v>
      </c>
      <c r="AE2731" t="n">
        <v>0</v>
      </c>
    </row>
    <row r="2732">
      <c r="A2732" t="inlineStr">
        <is>
          <t>4763</t>
        </is>
      </c>
      <c r="B2732" s="115" t="n">
        <v>44686</v>
      </c>
      <c r="C2732" s="115" t="n">
        <v>44686</v>
      </c>
      <c r="D2732" t="n">
        <v>-2216.67</v>
      </c>
      <c r="E2732" t="n">
        <v>-2216.67</v>
      </c>
      <c r="F2732" t="inlineStr">
        <is>
          <t>BRL</t>
        </is>
      </c>
      <c r="G2732" t="n">
        <v>1</v>
      </c>
      <c r="H2732" t="n">
        <v>-2216.67</v>
      </c>
      <c r="I2732" t="n">
        <v>-2216.67</v>
      </c>
      <c r="J2732" t="n">
        <v>1</v>
      </c>
      <c r="K2732" t="inlineStr"/>
      <c r="L2732" t="inlineStr">
        <is>
          <t>Lumx Studios S/A</t>
        </is>
      </c>
      <c r="M2732" t="inlineStr">
        <is>
          <t>Ayotunde Cavalcante de Sales</t>
        </is>
      </c>
      <c r="N2732" t="n">
        <v>100</v>
      </c>
      <c r="O2732" t="inlineStr">
        <is>
          <t>Tecnologia</t>
        </is>
      </c>
      <c r="P2732" t="inlineStr">
        <is>
          <t>Ayotunde Cavalcante de Sales</t>
        </is>
      </c>
      <c r="Q2732" t="inlineStr"/>
      <c r="R2732" t="inlineStr">
        <is>
          <t>Salário</t>
        </is>
      </c>
      <c r="S2732" t="inlineStr"/>
      <c r="T2732" t="inlineStr">
        <is>
          <t>Cora</t>
        </is>
      </c>
      <c r="U2732" t="inlineStr"/>
      <c r="V2732" t="inlineStr">
        <is>
          <t>Prestação de Serviços</t>
        </is>
      </c>
      <c r="W2732" t="inlineStr">
        <is>
          <t>Despesas com Pessoal</t>
        </is>
      </c>
      <c r="X2732" t="inlineStr">
        <is>
          <t>People</t>
        </is>
      </c>
      <c r="Y2732" t="inlineStr">
        <is>
          <t>People</t>
        </is>
      </c>
      <c r="Z2732" t="inlineStr">
        <is>
          <t>People</t>
        </is>
      </c>
      <c r="AA2732" t="inlineStr">
        <is>
          <t>Pessoal</t>
        </is>
      </c>
      <c r="AB2732" t="inlineStr"/>
      <c r="AC2732" t="inlineStr"/>
      <c r="AD2732" t="n">
        <v>0</v>
      </c>
      <c r="AE2732" t="n">
        <v>0</v>
      </c>
    </row>
    <row r="2733">
      <c r="A2733" t="inlineStr">
        <is>
          <t>4764</t>
        </is>
      </c>
      <c r="B2733" s="115" t="n">
        <v>44686</v>
      </c>
      <c r="C2733" s="115" t="n">
        <v>44686</v>
      </c>
      <c r="D2733" t="n">
        <v>-4116.67</v>
      </c>
      <c r="E2733" t="n">
        <v>-4116.67</v>
      </c>
      <c r="F2733" t="inlineStr">
        <is>
          <t>BRL</t>
        </is>
      </c>
      <c r="G2733" t="n">
        <v>1</v>
      </c>
      <c r="H2733" t="n">
        <v>-4116.67</v>
      </c>
      <c r="I2733" t="n">
        <v>-4116.67</v>
      </c>
      <c r="J2733" t="n">
        <v>1</v>
      </c>
      <c r="K2733" t="inlineStr"/>
      <c r="L2733" t="inlineStr">
        <is>
          <t>Lumx Studios S/A</t>
        </is>
      </c>
      <c r="M2733" t="inlineStr">
        <is>
          <t>Jeane Resque Gomes dos Santos</t>
        </is>
      </c>
      <c r="N2733" t="n">
        <v>100</v>
      </c>
      <c r="O2733" t="inlineStr">
        <is>
          <t>Design</t>
        </is>
      </c>
      <c r="P2733" t="inlineStr">
        <is>
          <t>Jeane Resque Gomes dos Santos</t>
        </is>
      </c>
      <c r="Q2733" t="inlineStr"/>
      <c r="R2733" t="inlineStr">
        <is>
          <t>Salário</t>
        </is>
      </c>
      <c r="S2733" t="inlineStr"/>
      <c r="T2733" t="inlineStr">
        <is>
          <t>Cora</t>
        </is>
      </c>
      <c r="U2733" t="inlineStr"/>
      <c r="V2733" t="inlineStr">
        <is>
          <t>Prestação de Serviços</t>
        </is>
      </c>
      <c r="W2733" t="inlineStr">
        <is>
          <t>Despesas com Pessoal</t>
        </is>
      </c>
      <c r="X2733" t="inlineStr">
        <is>
          <t>People</t>
        </is>
      </c>
      <c r="Y2733" t="inlineStr">
        <is>
          <t>People</t>
        </is>
      </c>
      <c r="Z2733" t="inlineStr">
        <is>
          <t>People</t>
        </is>
      </c>
      <c r="AA2733" t="inlineStr">
        <is>
          <t>Pessoal</t>
        </is>
      </c>
      <c r="AB2733" t="inlineStr"/>
      <c r="AC2733" t="inlineStr"/>
      <c r="AD2733" t="n">
        <v>0</v>
      </c>
      <c r="AE2733" t="n">
        <v>0</v>
      </c>
    </row>
    <row r="2734">
      <c r="A2734" t="inlineStr">
        <is>
          <t>4765</t>
        </is>
      </c>
      <c r="B2734" s="115" t="n">
        <v>44686</v>
      </c>
      <c r="C2734" s="115" t="n">
        <v>44686</v>
      </c>
      <c r="D2734" t="n">
        <v>-5915.31</v>
      </c>
      <c r="E2734" t="n">
        <v>-5915.31</v>
      </c>
      <c r="F2734" t="inlineStr">
        <is>
          <t>BRL</t>
        </is>
      </c>
      <c r="G2734" t="n">
        <v>1</v>
      </c>
      <c r="H2734" t="n">
        <v>-5915.31</v>
      </c>
      <c r="I2734" t="n">
        <v>-5915.31</v>
      </c>
      <c r="J2734" t="n">
        <v>1</v>
      </c>
      <c r="K2734" t="inlineStr"/>
      <c r="L2734" t="inlineStr">
        <is>
          <t>Lumx Studios S/A</t>
        </is>
      </c>
      <c r="M2734" t="inlineStr">
        <is>
          <t>Lumx Studios S/A</t>
        </is>
      </c>
      <c r="N2734" t="n">
        <v>100</v>
      </c>
      <c r="O2734" t="inlineStr">
        <is>
          <t>Conselho</t>
        </is>
      </c>
      <c r="P2734" t="inlineStr">
        <is>
          <t>Lumx Studios S/A</t>
        </is>
      </c>
      <c r="Q2734" t="inlineStr"/>
      <c r="R2734" t="inlineStr">
        <is>
          <t>Booking.com | Hospedagem Alan e Caio</t>
        </is>
      </c>
      <c r="S2734" t="inlineStr"/>
      <c r="T2734" t="inlineStr">
        <is>
          <t>Mercado Pago</t>
        </is>
      </c>
      <c r="U2734" t="inlineStr"/>
      <c r="V2734" t="inlineStr">
        <is>
          <t>Hospedagem</t>
        </is>
      </c>
      <c r="W2734" t="inlineStr">
        <is>
          <t>Despesa Comercial</t>
        </is>
      </c>
      <c r="X2734" t="inlineStr">
        <is>
          <t>Comercial</t>
        </is>
      </c>
      <c r="Y2734" t="inlineStr">
        <is>
          <t>Operating Costs</t>
        </is>
      </c>
      <c r="Z2734" t="inlineStr">
        <is>
          <t>Operating Costs</t>
        </is>
      </c>
      <c r="AA2734" t="inlineStr">
        <is>
          <t>Comercial</t>
        </is>
      </c>
      <c r="AB2734" t="inlineStr"/>
      <c r="AC2734" t="inlineStr"/>
      <c r="AD2734" t="n">
        <v>0</v>
      </c>
      <c r="AE2734" t="n">
        <v>0</v>
      </c>
    </row>
    <row r="2735">
      <c r="A2735" t="inlineStr">
        <is>
          <t>4766</t>
        </is>
      </c>
      <c r="B2735" s="115" t="n">
        <v>44686</v>
      </c>
      <c r="C2735" s="115" t="n">
        <v>44686</v>
      </c>
      <c r="D2735" t="n">
        <v>-3000</v>
      </c>
      <c r="E2735" t="n">
        <v>-3000</v>
      </c>
      <c r="F2735" t="inlineStr">
        <is>
          <t>BRL</t>
        </is>
      </c>
      <c r="G2735" t="n">
        <v>1</v>
      </c>
      <c r="H2735" t="n">
        <v>-3000</v>
      </c>
      <c r="I2735" t="n">
        <v>-3000</v>
      </c>
      <c r="J2735" t="n">
        <v>1</v>
      </c>
      <c r="K2735" t="inlineStr"/>
      <c r="L2735" t="inlineStr">
        <is>
          <t>Lumx Studios S/A</t>
        </is>
      </c>
      <c r="M2735" t="inlineStr">
        <is>
          <t>Bruno Dyskant Flomin</t>
        </is>
      </c>
      <c r="N2735" t="n">
        <v>100</v>
      </c>
      <c r="O2735" t="inlineStr">
        <is>
          <t>Conselho</t>
        </is>
      </c>
      <c r="P2735" t="inlineStr">
        <is>
          <t>Bruno Dyskant Flomin</t>
        </is>
      </c>
      <c r="Q2735" t="inlineStr"/>
      <c r="R2735" t="inlineStr">
        <is>
          <t>Salário</t>
        </is>
      </c>
      <c r="S2735" t="inlineStr"/>
      <c r="T2735" t="inlineStr">
        <is>
          <t>Cora</t>
        </is>
      </c>
      <c r="U2735" t="inlineStr"/>
      <c r="V2735" t="inlineStr">
        <is>
          <t>Prestação de Serviços</t>
        </is>
      </c>
      <c r="W2735" t="inlineStr">
        <is>
          <t>Despesas com Pessoal</t>
        </is>
      </c>
      <c r="X2735" t="inlineStr">
        <is>
          <t>People</t>
        </is>
      </c>
      <c r="Y2735" t="inlineStr">
        <is>
          <t>People</t>
        </is>
      </c>
      <c r="Z2735" t="inlineStr">
        <is>
          <t>People</t>
        </is>
      </c>
      <c r="AA2735" t="inlineStr">
        <is>
          <t>Pessoal</t>
        </is>
      </c>
      <c r="AB2735" t="inlineStr"/>
      <c r="AC2735" t="inlineStr"/>
      <c r="AD2735" t="n">
        <v>0</v>
      </c>
      <c r="AE2735" t="n">
        <v>0</v>
      </c>
    </row>
    <row r="2736">
      <c r="A2736" t="inlineStr">
        <is>
          <t>4767</t>
        </is>
      </c>
      <c r="B2736" s="115" t="n">
        <v>44686</v>
      </c>
      <c r="C2736" s="115" t="n">
        <v>44686</v>
      </c>
      <c r="D2736" t="n">
        <v>-152.6</v>
      </c>
      <c r="E2736" t="n">
        <v>-152.6</v>
      </c>
      <c r="F2736" t="inlineStr">
        <is>
          <t>BRL</t>
        </is>
      </c>
      <c r="G2736" t="n">
        <v>1</v>
      </c>
      <c r="H2736" t="n">
        <v>-152.6</v>
      </c>
      <c r="I2736" t="n">
        <v>-152.6</v>
      </c>
      <c r="J2736" t="n">
        <v>1</v>
      </c>
      <c r="K2736" t="inlineStr"/>
      <c r="L2736" t="inlineStr">
        <is>
          <t>Lumx Studios S/A</t>
        </is>
      </c>
      <c r="M2736" t="inlineStr">
        <is>
          <t>Lumx Studios S/A</t>
        </is>
      </c>
      <c r="N2736" t="n">
        <v>100</v>
      </c>
      <c r="O2736" t="inlineStr">
        <is>
          <t>Conselho</t>
        </is>
      </c>
      <c r="P2736" t="inlineStr">
        <is>
          <t>Lumx Studios S/A</t>
        </is>
      </c>
      <c r="Q2736" t="inlineStr"/>
      <c r="R2736" t="inlineStr">
        <is>
          <t>Facebook Ads</t>
        </is>
      </c>
      <c r="S2736" t="inlineStr"/>
      <c r="T2736" t="inlineStr">
        <is>
          <t>Mercado Pago</t>
        </is>
      </c>
      <c r="U2736" t="inlineStr"/>
      <c r="V2736" t="inlineStr">
        <is>
          <t>Meta Ads</t>
        </is>
      </c>
      <c r="W2736" t="inlineStr">
        <is>
          <t>Tráfego Pago</t>
        </is>
      </c>
      <c r="X2736" t="inlineStr">
        <is>
          <t>Marketing</t>
        </is>
      </c>
      <c r="Y2736" t="inlineStr">
        <is>
          <t>Operating Costs</t>
        </is>
      </c>
      <c r="Z2736" t="inlineStr">
        <is>
          <t>Operating Costs</t>
        </is>
      </c>
      <c r="AA2736" t="inlineStr">
        <is>
          <t>Marketing</t>
        </is>
      </c>
      <c r="AB2736" t="inlineStr"/>
      <c r="AC2736" t="inlineStr"/>
      <c r="AD2736" t="n">
        <v>0</v>
      </c>
      <c r="AE2736" t="n">
        <v>0</v>
      </c>
    </row>
    <row r="2737">
      <c r="A2737" t="inlineStr">
        <is>
          <t>4768</t>
        </is>
      </c>
      <c r="B2737" s="115" t="n">
        <v>44686</v>
      </c>
      <c r="C2737" s="115" t="n">
        <v>44686</v>
      </c>
      <c r="D2737" t="n">
        <v>-2000</v>
      </c>
      <c r="E2737" t="n">
        <v>-2000</v>
      </c>
      <c r="F2737" t="inlineStr">
        <is>
          <t>BRL</t>
        </is>
      </c>
      <c r="G2737" t="n">
        <v>1</v>
      </c>
      <c r="H2737" t="n">
        <v>-2000</v>
      </c>
      <c r="I2737" t="n">
        <v>-2000</v>
      </c>
      <c r="J2737" t="n">
        <v>1</v>
      </c>
      <c r="K2737" t="inlineStr"/>
      <c r="L2737" t="inlineStr">
        <is>
          <t>Lumx Studios S/A</t>
        </is>
      </c>
      <c r="M2737" t="inlineStr">
        <is>
          <t>Brenno Macedo Costa</t>
        </is>
      </c>
      <c r="N2737" t="n">
        <v>100</v>
      </c>
      <c r="O2737" t="inlineStr"/>
      <c r="P2737" t="inlineStr">
        <is>
          <t>Brenno Macedo Costa</t>
        </is>
      </c>
      <c r="Q2737" t="inlineStr"/>
      <c r="R2737" t="inlineStr">
        <is>
          <t>Salário</t>
        </is>
      </c>
      <c r="S2737" t="inlineStr"/>
      <c r="T2737" t="inlineStr">
        <is>
          <t>Cora</t>
        </is>
      </c>
      <c r="U2737" t="inlineStr"/>
      <c r="V2737" t="inlineStr">
        <is>
          <t>Prestação de Serviços</t>
        </is>
      </c>
      <c r="W2737" t="inlineStr">
        <is>
          <t>Despesas com Pessoal</t>
        </is>
      </c>
      <c r="X2737" t="inlineStr">
        <is>
          <t>People</t>
        </is>
      </c>
      <c r="Y2737" t="inlineStr">
        <is>
          <t>People</t>
        </is>
      </c>
      <c r="Z2737" t="inlineStr">
        <is>
          <t>People</t>
        </is>
      </c>
      <c r="AA2737" t="inlineStr">
        <is>
          <t>Pessoal</t>
        </is>
      </c>
      <c r="AB2737" t="inlineStr"/>
      <c r="AC2737" t="inlineStr"/>
      <c r="AD2737" t="n">
        <v>0</v>
      </c>
      <c r="AE2737" t="n">
        <v>0</v>
      </c>
    </row>
    <row r="2738">
      <c r="A2738" t="inlineStr">
        <is>
          <t>4769</t>
        </is>
      </c>
      <c r="B2738" s="115" t="n">
        <v>44686</v>
      </c>
      <c r="C2738" s="115" t="n">
        <v>44686</v>
      </c>
      <c r="D2738" t="n">
        <v>-1500</v>
      </c>
      <c r="E2738" t="n">
        <v>-1500</v>
      </c>
      <c r="F2738" t="inlineStr">
        <is>
          <t>BRL</t>
        </is>
      </c>
      <c r="G2738" t="n">
        <v>1</v>
      </c>
      <c r="H2738" t="n">
        <v>-1500</v>
      </c>
      <c r="I2738" t="n">
        <v>-1500</v>
      </c>
      <c r="J2738" t="n">
        <v>1</v>
      </c>
      <c r="K2738" t="inlineStr"/>
      <c r="L2738" t="inlineStr">
        <is>
          <t>Lumx Studios S/A</t>
        </is>
      </c>
      <c r="M2738" t="inlineStr">
        <is>
          <t>Caio Diniz Bretas</t>
        </is>
      </c>
      <c r="N2738" t="n">
        <v>100</v>
      </c>
      <c r="O2738" t="inlineStr">
        <is>
          <t>Financeiro</t>
        </is>
      </c>
      <c r="P2738" t="inlineStr">
        <is>
          <t>Caio Diniz Bretas</t>
        </is>
      </c>
      <c r="Q2738" t="inlineStr"/>
      <c r="R2738" t="inlineStr">
        <is>
          <t>Salário</t>
        </is>
      </c>
      <c r="S2738" t="inlineStr"/>
      <c r="T2738" t="inlineStr">
        <is>
          <t>Cora</t>
        </is>
      </c>
      <c r="U2738" t="inlineStr"/>
      <c r="V2738" t="inlineStr">
        <is>
          <t>Bolsa Auxílio Estágio</t>
        </is>
      </c>
      <c r="W2738" t="inlineStr">
        <is>
          <t>Despesas com Pessoal</t>
        </is>
      </c>
      <c r="X2738" t="inlineStr">
        <is>
          <t>People</t>
        </is>
      </c>
      <c r="Y2738" t="inlineStr">
        <is>
          <t>People</t>
        </is>
      </c>
      <c r="Z2738" t="inlineStr">
        <is>
          <t>People</t>
        </is>
      </c>
      <c r="AA2738" t="inlineStr">
        <is>
          <t>Pessoal</t>
        </is>
      </c>
      <c r="AB2738" t="inlineStr"/>
      <c r="AC2738" t="inlineStr"/>
      <c r="AD2738" t="n">
        <v>0</v>
      </c>
      <c r="AE2738" t="n">
        <v>0</v>
      </c>
    </row>
    <row r="2739">
      <c r="A2739" t="inlineStr">
        <is>
          <t>4770</t>
        </is>
      </c>
      <c r="B2739" s="115" t="n">
        <v>44686</v>
      </c>
      <c r="C2739" s="115" t="n">
        <v>44686</v>
      </c>
      <c r="D2739" t="n">
        <v>-3600</v>
      </c>
      <c r="E2739" t="n">
        <v>-3600</v>
      </c>
      <c r="F2739" t="inlineStr">
        <is>
          <t>BRL</t>
        </is>
      </c>
      <c r="G2739" t="n">
        <v>1</v>
      </c>
      <c r="H2739" t="n">
        <v>-3600</v>
      </c>
      <c r="I2739" t="n">
        <v>-3600</v>
      </c>
      <c r="J2739" t="n">
        <v>1</v>
      </c>
      <c r="K2739" t="inlineStr"/>
      <c r="L2739" t="inlineStr">
        <is>
          <t>Lumx Studios S/A</t>
        </is>
      </c>
      <c r="M2739" t="inlineStr">
        <is>
          <t>Gabriel Pereira Dias Batista</t>
        </is>
      </c>
      <c r="N2739" t="n">
        <v>100</v>
      </c>
      <c r="O2739" t="inlineStr"/>
      <c r="P2739" t="inlineStr">
        <is>
          <t>Gabriel Pereira Dias Batista</t>
        </is>
      </c>
      <c r="Q2739" t="inlineStr"/>
      <c r="R2739" t="inlineStr">
        <is>
          <t>Salário</t>
        </is>
      </c>
      <c r="S2739" t="inlineStr"/>
      <c r="T2739" t="inlineStr">
        <is>
          <t>Cora</t>
        </is>
      </c>
      <c r="U2739" t="inlineStr"/>
      <c r="V2739" t="inlineStr">
        <is>
          <t>Prestação de Serviços</t>
        </is>
      </c>
      <c r="W2739" t="inlineStr">
        <is>
          <t>Despesas com Pessoal</t>
        </is>
      </c>
      <c r="X2739" t="inlineStr">
        <is>
          <t>People</t>
        </is>
      </c>
      <c r="Y2739" t="inlineStr">
        <is>
          <t>People</t>
        </is>
      </c>
      <c r="Z2739" t="inlineStr">
        <is>
          <t>People</t>
        </is>
      </c>
      <c r="AA2739" t="inlineStr">
        <is>
          <t>Pessoal</t>
        </is>
      </c>
      <c r="AB2739" t="inlineStr"/>
      <c r="AC2739" t="inlineStr"/>
      <c r="AD2739" t="n">
        <v>0</v>
      </c>
      <c r="AE2739" t="n">
        <v>0</v>
      </c>
    </row>
    <row r="2740">
      <c r="A2740" t="inlineStr">
        <is>
          <t>4771</t>
        </is>
      </c>
      <c r="B2740" s="115" t="n">
        <v>44686</v>
      </c>
      <c r="C2740" s="115" t="n">
        <v>44686</v>
      </c>
      <c r="D2740" t="n">
        <v>-5500</v>
      </c>
      <c r="E2740" t="n">
        <v>-5500</v>
      </c>
      <c r="F2740" t="inlineStr">
        <is>
          <t>BRL</t>
        </is>
      </c>
      <c r="G2740" t="n">
        <v>1</v>
      </c>
      <c r="H2740" t="n">
        <v>-5500</v>
      </c>
      <c r="I2740" t="n">
        <v>-5500</v>
      </c>
      <c r="J2740" t="n">
        <v>1</v>
      </c>
      <c r="K2740" t="inlineStr"/>
      <c r="L2740" t="inlineStr">
        <is>
          <t>Lumx Studios S/A</t>
        </is>
      </c>
      <c r="M2740" t="inlineStr">
        <is>
          <t>Henrique Geraldo Pinheiro Monteverde</t>
        </is>
      </c>
      <c r="N2740" t="n">
        <v>100</v>
      </c>
      <c r="O2740" t="inlineStr"/>
      <c r="P2740" t="inlineStr">
        <is>
          <t>Henrique Geraldo Pinheiro Monteverde</t>
        </is>
      </c>
      <c r="Q2740" t="inlineStr"/>
      <c r="R2740" t="inlineStr">
        <is>
          <t>Salário</t>
        </is>
      </c>
      <c r="S2740" t="inlineStr"/>
      <c r="T2740" t="inlineStr">
        <is>
          <t>Cora</t>
        </is>
      </c>
      <c r="U2740" t="inlineStr"/>
      <c r="V2740" t="inlineStr">
        <is>
          <t>Prestação de Serviços</t>
        </is>
      </c>
      <c r="W2740" t="inlineStr">
        <is>
          <t>Despesas com Pessoal</t>
        </is>
      </c>
      <c r="X2740" t="inlineStr">
        <is>
          <t>People</t>
        </is>
      </c>
      <c r="Y2740" t="inlineStr">
        <is>
          <t>People</t>
        </is>
      </c>
      <c r="Z2740" t="inlineStr">
        <is>
          <t>People</t>
        </is>
      </c>
      <c r="AA2740" t="inlineStr">
        <is>
          <t>Pessoal</t>
        </is>
      </c>
      <c r="AB2740" t="inlineStr"/>
      <c r="AC2740" t="inlineStr"/>
      <c r="AD2740" t="n">
        <v>0</v>
      </c>
      <c r="AE2740" t="n">
        <v>0</v>
      </c>
    </row>
    <row r="2741">
      <c r="A2741" t="inlineStr">
        <is>
          <t>4772</t>
        </is>
      </c>
      <c r="B2741" s="115" t="n">
        <v>44686</v>
      </c>
      <c r="C2741" s="115" t="n">
        <v>44686</v>
      </c>
      <c r="D2741" t="n">
        <v>-154.73</v>
      </c>
      <c r="E2741" t="n">
        <v>-154.73</v>
      </c>
      <c r="F2741" t="inlineStr">
        <is>
          <t>BRL</t>
        </is>
      </c>
      <c r="G2741" t="n">
        <v>1</v>
      </c>
      <c r="H2741" t="n">
        <v>-154.73</v>
      </c>
      <c r="I2741" t="n">
        <v>-154.73</v>
      </c>
      <c r="J2741" t="n">
        <v>1</v>
      </c>
      <c r="K2741" t="inlineStr"/>
      <c r="L2741" t="inlineStr">
        <is>
          <t>Lumx Studios S/A</t>
        </is>
      </c>
      <c r="M2741" t="inlineStr">
        <is>
          <t>Lumx Studios S/A</t>
        </is>
      </c>
      <c r="N2741" t="n">
        <v>100</v>
      </c>
      <c r="O2741" t="inlineStr">
        <is>
          <t>Conselho</t>
        </is>
      </c>
      <c r="P2741" t="inlineStr">
        <is>
          <t>Lumx Studios S/A</t>
        </is>
      </c>
      <c r="Q2741" t="inlineStr"/>
      <c r="R2741" t="inlineStr">
        <is>
          <t>Buser Brasil Tecnologia Ltda</t>
        </is>
      </c>
      <c r="S2741" t="inlineStr"/>
      <c r="T2741" t="inlineStr">
        <is>
          <t>Mercado Pago</t>
        </is>
      </c>
      <c r="U2741" t="inlineStr"/>
      <c r="V2741" t="inlineStr">
        <is>
          <t>Ônibus</t>
        </is>
      </c>
      <c r="W2741" t="inlineStr">
        <is>
          <t>Despesa Comercial</t>
        </is>
      </c>
      <c r="X2741" t="inlineStr">
        <is>
          <t>Comercial</t>
        </is>
      </c>
      <c r="Y2741" t="inlineStr">
        <is>
          <t>Operating Costs</t>
        </is>
      </c>
      <c r="Z2741" t="inlineStr">
        <is>
          <t>Operating Costs</t>
        </is>
      </c>
      <c r="AA2741" t="inlineStr">
        <is>
          <t>Comercial</t>
        </is>
      </c>
      <c r="AB2741" t="inlineStr"/>
      <c r="AC2741" t="inlineStr"/>
      <c r="AD2741" t="n">
        <v>0</v>
      </c>
      <c r="AE2741" t="n">
        <v>0</v>
      </c>
    </row>
    <row r="2742">
      <c r="A2742" t="inlineStr">
        <is>
          <t>4773</t>
        </is>
      </c>
      <c r="B2742" s="115" t="n">
        <v>44686</v>
      </c>
      <c r="C2742" s="115" t="n">
        <v>44686</v>
      </c>
      <c r="D2742" t="n">
        <v>-2000</v>
      </c>
      <c r="E2742" t="n">
        <v>-2000</v>
      </c>
      <c r="F2742" t="inlineStr">
        <is>
          <t>BRL</t>
        </is>
      </c>
      <c r="G2742" t="n">
        <v>1</v>
      </c>
      <c r="H2742" t="n">
        <v>-2000</v>
      </c>
      <c r="I2742" t="n">
        <v>-2000</v>
      </c>
      <c r="J2742" t="n">
        <v>1</v>
      </c>
      <c r="K2742" t="inlineStr"/>
      <c r="L2742" t="inlineStr">
        <is>
          <t>Lumx Studios S/A</t>
        </is>
      </c>
      <c r="M2742" t="inlineStr">
        <is>
          <t>Lucas dos Santos Reis</t>
        </is>
      </c>
      <c r="N2742" t="n">
        <v>100</v>
      </c>
      <c r="O2742" t="inlineStr">
        <is>
          <t>Tecnologia</t>
        </is>
      </c>
      <c r="P2742" t="inlineStr">
        <is>
          <t>Lucas dos Santos Reis</t>
        </is>
      </c>
      <c r="Q2742" t="inlineStr"/>
      <c r="R2742" t="inlineStr">
        <is>
          <t>Salário</t>
        </is>
      </c>
      <c r="S2742" t="inlineStr"/>
      <c r="T2742" t="inlineStr">
        <is>
          <t>Cora</t>
        </is>
      </c>
      <c r="U2742" t="inlineStr"/>
      <c r="V2742" t="inlineStr">
        <is>
          <t>Prestação de Serviços</t>
        </is>
      </c>
      <c r="W2742" t="inlineStr">
        <is>
          <t>Despesas com Pessoal</t>
        </is>
      </c>
      <c r="X2742" t="inlineStr">
        <is>
          <t>People</t>
        </is>
      </c>
      <c r="Y2742" t="inlineStr">
        <is>
          <t>People</t>
        </is>
      </c>
      <c r="Z2742" t="inlineStr">
        <is>
          <t>People</t>
        </is>
      </c>
      <c r="AA2742" t="inlineStr">
        <is>
          <t>Pessoal</t>
        </is>
      </c>
      <c r="AB2742" t="inlineStr"/>
      <c r="AC2742" t="inlineStr"/>
      <c r="AD2742" t="n">
        <v>0</v>
      </c>
      <c r="AE2742" t="n">
        <v>0</v>
      </c>
    </row>
    <row r="2743">
      <c r="A2743" t="inlineStr">
        <is>
          <t>4774</t>
        </is>
      </c>
      <c r="B2743" s="115" t="n">
        <v>44686</v>
      </c>
      <c r="C2743" s="115" t="n">
        <v>44686</v>
      </c>
      <c r="D2743" t="n">
        <v>-833.33</v>
      </c>
      <c r="E2743" t="n">
        <v>-833.33</v>
      </c>
      <c r="F2743" t="inlineStr">
        <is>
          <t>BRL</t>
        </is>
      </c>
      <c r="G2743" t="n">
        <v>1</v>
      </c>
      <c r="H2743" t="n">
        <v>-833.33</v>
      </c>
      <c r="I2743" t="n">
        <v>-833.33</v>
      </c>
      <c r="J2743" t="n">
        <v>1</v>
      </c>
      <c r="K2743" t="inlineStr"/>
      <c r="L2743" t="inlineStr">
        <is>
          <t>Lumx Studios S/A</t>
        </is>
      </c>
      <c r="M2743" t="inlineStr">
        <is>
          <t>Guilherme de Souza Ramos</t>
        </is>
      </c>
      <c r="N2743" t="n">
        <v>100</v>
      </c>
      <c r="O2743" t="inlineStr"/>
      <c r="P2743" t="inlineStr">
        <is>
          <t>Guilherme de Souza Ramos</t>
        </is>
      </c>
      <c r="Q2743" t="inlineStr"/>
      <c r="R2743" t="inlineStr">
        <is>
          <t>Salário</t>
        </is>
      </c>
      <c r="S2743" t="inlineStr"/>
      <c r="T2743" t="inlineStr">
        <is>
          <t>Cora</t>
        </is>
      </c>
      <c r="U2743" t="inlineStr"/>
      <c r="V2743" t="inlineStr">
        <is>
          <t>Prestação de Serviços</t>
        </is>
      </c>
      <c r="W2743" t="inlineStr">
        <is>
          <t>Despesas com Pessoal</t>
        </is>
      </c>
      <c r="X2743" t="inlineStr">
        <is>
          <t>People</t>
        </is>
      </c>
      <c r="Y2743" t="inlineStr">
        <is>
          <t>People</t>
        </is>
      </c>
      <c r="Z2743" t="inlineStr">
        <is>
          <t>People</t>
        </is>
      </c>
      <c r="AA2743" t="inlineStr">
        <is>
          <t>Pessoal</t>
        </is>
      </c>
      <c r="AB2743" t="inlineStr"/>
      <c r="AC2743" t="inlineStr"/>
      <c r="AD2743" t="n">
        <v>0</v>
      </c>
      <c r="AE2743" t="n">
        <v>0</v>
      </c>
    </row>
    <row r="2744">
      <c r="A2744" t="inlineStr">
        <is>
          <t>4775</t>
        </is>
      </c>
      <c r="B2744" s="115" t="n">
        <v>44686</v>
      </c>
      <c r="C2744" s="115" t="n">
        <v>44686</v>
      </c>
      <c r="D2744" t="n">
        <v>-9000</v>
      </c>
      <c r="E2744" t="n">
        <v>-9000</v>
      </c>
      <c r="F2744" t="inlineStr">
        <is>
          <t>BRL</t>
        </is>
      </c>
      <c r="G2744" t="n">
        <v>1</v>
      </c>
      <c r="H2744" t="n">
        <v>-9000</v>
      </c>
      <c r="I2744" t="n">
        <v>-9000</v>
      </c>
      <c r="J2744" t="n">
        <v>1</v>
      </c>
      <c r="K2744" t="inlineStr"/>
      <c r="L2744" t="inlineStr">
        <is>
          <t>Lumx Studios S/A</t>
        </is>
      </c>
      <c r="M2744" t="inlineStr">
        <is>
          <t>Gabriel Polverelli Nogueira</t>
        </is>
      </c>
      <c r="N2744" t="n">
        <v>100</v>
      </c>
      <c r="O2744" t="inlineStr">
        <is>
          <t>Tecnologia</t>
        </is>
      </c>
      <c r="P2744" t="inlineStr">
        <is>
          <t>Gabriel Polverelli Nogueira</t>
        </is>
      </c>
      <c r="Q2744" t="inlineStr"/>
      <c r="R2744" t="inlineStr">
        <is>
          <t>Antecipação de Dividendo + Pró-Labore Mês Anterior</t>
        </is>
      </c>
      <c r="S2744" t="inlineStr"/>
      <c r="T2744" t="inlineStr">
        <is>
          <t>Cora</t>
        </is>
      </c>
      <c r="U2744" t="inlineStr"/>
      <c r="V2744" t="inlineStr">
        <is>
          <t>Antecipação de Dividendo</t>
        </is>
      </c>
      <c r="W2744" t="inlineStr">
        <is>
          <t>Despesas com Pessoal</t>
        </is>
      </c>
      <c r="X2744" t="inlineStr">
        <is>
          <t>People</t>
        </is>
      </c>
      <c r="Y2744" t="inlineStr">
        <is>
          <t>People</t>
        </is>
      </c>
      <c r="Z2744" t="inlineStr">
        <is>
          <t>People</t>
        </is>
      </c>
      <c r="AA2744" t="inlineStr">
        <is>
          <t>Pessoal</t>
        </is>
      </c>
      <c r="AB2744" t="inlineStr"/>
      <c r="AC2744" t="inlineStr"/>
      <c r="AD2744" t="n">
        <v>0</v>
      </c>
      <c r="AE2744" t="n">
        <v>0</v>
      </c>
    </row>
    <row r="2745">
      <c r="A2745" t="inlineStr">
        <is>
          <t>4776</t>
        </is>
      </c>
      <c r="B2745" s="115" t="n">
        <v>44686</v>
      </c>
      <c r="C2745" s="115" t="n">
        <v>44686</v>
      </c>
      <c r="D2745" t="n">
        <v>-1212</v>
      </c>
      <c r="E2745" t="n">
        <v>-1212</v>
      </c>
      <c r="F2745" t="inlineStr">
        <is>
          <t>BRL</t>
        </is>
      </c>
      <c r="G2745" t="n">
        <v>1</v>
      </c>
      <c r="H2745" t="n">
        <v>-1212</v>
      </c>
      <c r="I2745" t="n">
        <v>-1212</v>
      </c>
      <c r="J2745" t="n">
        <v>1</v>
      </c>
      <c r="K2745" t="inlineStr"/>
      <c r="L2745" t="inlineStr">
        <is>
          <t>Lumx Studios S/A</t>
        </is>
      </c>
      <c r="M2745" t="inlineStr">
        <is>
          <t>Gabriel Polverelli Nogueira</t>
        </is>
      </c>
      <c r="N2745" t="n">
        <v>100</v>
      </c>
      <c r="O2745" t="inlineStr">
        <is>
          <t>Tecnologia</t>
        </is>
      </c>
      <c r="P2745" t="inlineStr">
        <is>
          <t>Gabriel Polverelli Nogueira</t>
        </is>
      </c>
      <c r="Q2745" t="inlineStr"/>
      <c r="R2745" t="inlineStr">
        <is>
          <t>Pró-Labore</t>
        </is>
      </c>
      <c r="S2745" t="inlineStr"/>
      <c r="T2745" t="inlineStr">
        <is>
          <t>Cora</t>
        </is>
      </c>
      <c r="U2745" t="inlineStr"/>
      <c r="V2745" t="inlineStr">
        <is>
          <t>Pró-Labore</t>
        </is>
      </c>
      <c r="W2745" t="inlineStr">
        <is>
          <t>Despesas com Pessoal</t>
        </is>
      </c>
      <c r="X2745" t="inlineStr">
        <is>
          <t>People</t>
        </is>
      </c>
      <c r="Y2745" t="inlineStr">
        <is>
          <t>People</t>
        </is>
      </c>
      <c r="Z2745" t="inlineStr">
        <is>
          <t>People</t>
        </is>
      </c>
      <c r="AA2745" t="inlineStr">
        <is>
          <t>Pessoal</t>
        </is>
      </c>
      <c r="AB2745" t="inlineStr"/>
      <c r="AC2745" t="inlineStr"/>
      <c r="AD2745" t="n">
        <v>0</v>
      </c>
      <c r="AE2745" t="n">
        <v>0</v>
      </c>
    </row>
    <row r="2746">
      <c r="A2746" t="inlineStr">
        <is>
          <t>4777</t>
        </is>
      </c>
      <c r="B2746" s="115" t="n">
        <v>44686</v>
      </c>
      <c r="C2746" s="115" t="n">
        <v>44686</v>
      </c>
      <c r="D2746" t="n">
        <v>-2903.22</v>
      </c>
      <c r="E2746" t="n">
        <v>-2903.22</v>
      </c>
      <c r="F2746" t="inlineStr">
        <is>
          <t>BRL</t>
        </is>
      </c>
      <c r="G2746" t="n">
        <v>1</v>
      </c>
      <c r="H2746" t="n">
        <v>-2903.22</v>
      </c>
      <c r="I2746" t="n">
        <v>-2903.22</v>
      </c>
      <c r="J2746" t="n">
        <v>1</v>
      </c>
      <c r="K2746" t="inlineStr"/>
      <c r="L2746" t="inlineStr">
        <is>
          <t>Lumx Studios S/A</t>
        </is>
      </c>
      <c r="M2746" t="inlineStr">
        <is>
          <t>Michel Ruthenberg Goldberg</t>
        </is>
      </c>
      <c r="N2746" t="n">
        <v>100</v>
      </c>
      <c r="O2746" t="inlineStr">
        <is>
          <t>Financeiro</t>
        </is>
      </c>
      <c r="P2746" t="inlineStr">
        <is>
          <t>Michel Ruthenberg Goldberg</t>
        </is>
      </c>
      <c r="Q2746" t="inlineStr"/>
      <c r="R2746" t="inlineStr">
        <is>
          <t>Salário</t>
        </is>
      </c>
      <c r="S2746" t="inlineStr"/>
      <c r="T2746" t="inlineStr">
        <is>
          <t>Cora</t>
        </is>
      </c>
      <c r="U2746" t="inlineStr"/>
      <c r="V2746" t="inlineStr">
        <is>
          <t>Prestação de Serviços</t>
        </is>
      </c>
      <c r="W2746" t="inlineStr">
        <is>
          <t>Despesas com Pessoal</t>
        </is>
      </c>
      <c r="X2746" t="inlineStr">
        <is>
          <t>People</t>
        </is>
      </c>
      <c r="Y2746" t="inlineStr">
        <is>
          <t>People</t>
        </is>
      </c>
      <c r="Z2746" t="inlineStr">
        <is>
          <t>People</t>
        </is>
      </c>
      <c r="AA2746" t="inlineStr">
        <is>
          <t>Pessoal</t>
        </is>
      </c>
      <c r="AB2746" t="inlineStr"/>
      <c r="AC2746" t="inlineStr"/>
      <c r="AD2746" t="n">
        <v>0</v>
      </c>
      <c r="AE2746" t="n">
        <v>0</v>
      </c>
    </row>
    <row r="2747">
      <c r="A2747" t="inlineStr">
        <is>
          <t>4778</t>
        </is>
      </c>
      <c r="B2747" s="115" t="n">
        <v>44686</v>
      </c>
      <c r="C2747" s="115" t="n">
        <v>44686</v>
      </c>
      <c r="D2747" t="n">
        <v>-1212</v>
      </c>
      <c r="E2747" t="n">
        <v>-1212</v>
      </c>
      <c r="F2747" t="inlineStr">
        <is>
          <t>BRL</t>
        </is>
      </c>
      <c r="G2747" t="n">
        <v>1</v>
      </c>
      <c r="H2747" t="n">
        <v>-1212</v>
      </c>
      <c r="I2747" t="n">
        <v>-1212</v>
      </c>
      <c r="J2747" t="n">
        <v>1</v>
      </c>
      <c r="K2747" t="inlineStr"/>
      <c r="L2747" t="inlineStr">
        <is>
          <t>Lumx Studios S/A</t>
        </is>
      </c>
      <c r="M2747" t="inlineStr">
        <is>
          <t>Caio Barbosa Zacarias</t>
        </is>
      </c>
      <c r="N2747" t="n">
        <v>100</v>
      </c>
      <c r="O2747" t="inlineStr">
        <is>
          <t>Comercial</t>
        </is>
      </c>
      <c r="P2747" t="inlineStr">
        <is>
          <t>Caio Barbosa Zacarias</t>
        </is>
      </c>
      <c r="Q2747" t="inlineStr"/>
      <c r="R2747" t="inlineStr">
        <is>
          <t>Pró-Labore</t>
        </is>
      </c>
      <c r="S2747" t="inlineStr"/>
      <c r="T2747" t="inlineStr">
        <is>
          <t>Cora</t>
        </is>
      </c>
      <c r="U2747" t="inlineStr"/>
      <c r="V2747" t="inlineStr">
        <is>
          <t>Pró-Labore</t>
        </is>
      </c>
      <c r="W2747" t="inlineStr">
        <is>
          <t>Despesas com Pessoal</t>
        </is>
      </c>
      <c r="X2747" t="inlineStr">
        <is>
          <t>People</t>
        </is>
      </c>
      <c r="Y2747" t="inlineStr">
        <is>
          <t>People</t>
        </is>
      </c>
      <c r="Z2747" t="inlineStr">
        <is>
          <t>People</t>
        </is>
      </c>
      <c r="AA2747" t="inlineStr">
        <is>
          <t>Pessoal</t>
        </is>
      </c>
      <c r="AB2747" t="inlineStr"/>
      <c r="AC2747" t="inlineStr"/>
      <c r="AD2747" t="n">
        <v>0</v>
      </c>
      <c r="AE2747" t="n">
        <v>0</v>
      </c>
    </row>
    <row r="2748">
      <c r="A2748" t="inlineStr">
        <is>
          <t>4779</t>
        </is>
      </c>
      <c r="B2748" s="115" t="n">
        <v>44686</v>
      </c>
      <c r="C2748" s="115" t="n">
        <v>44686</v>
      </c>
      <c r="D2748" t="n">
        <v>-9000</v>
      </c>
      <c r="E2748" t="n">
        <v>-9000</v>
      </c>
      <c r="F2748" t="inlineStr">
        <is>
          <t>BRL</t>
        </is>
      </c>
      <c r="G2748" t="n">
        <v>1</v>
      </c>
      <c r="H2748" t="n">
        <v>-9000</v>
      </c>
      <c r="I2748" t="n">
        <v>-9000</v>
      </c>
      <c r="J2748" t="n">
        <v>1</v>
      </c>
      <c r="K2748" t="inlineStr"/>
      <c r="L2748" t="inlineStr">
        <is>
          <t>Lumx Studios S/A</t>
        </is>
      </c>
      <c r="M2748" t="inlineStr">
        <is>
          <t>Caio Barbosa Zacarias</t>
        </is>
      </c>
      <c r="N2748" t="n">
        <v>100</v>
      </c>
      <c r="O2748" t="inlineStr">
        <is>
          <t>Comercial</t>
        </is>
      </c>
      <c r="P2748" t="inlineStr">
        <is>
          <t>Caio Barbosa Zacarias</t>
        </is>
      </c>
      <c r="Q2748" t="inlineStr"/>
      <c r="R2748" t="inlineStr">
        <is>
          <t>Antecipação de Dividendos + Pró-Labore Mês Anterior</t>
        </is>
      </c>
      <c r="S2748" t="inlineStr"/>
      <c r="T2748" t="inlineStr">
        <is>
          <t>Cora</t>
        </is>
      </c>
      <c r="U2748" t="inlineStr"/>
      <c r="V2748" t="inlineStr">
        <is>
          <t>Antecipação de Dividendo</t>
        </is>
      </c>
      <c r="W2748" t="inlineStr">
        <is>
          <t>Despesas com Pessoal</t>
        </is>
      </c>
      <c r="X2748" t="inlineStr">
        <is>
          <t>People</t>
        </is>
      </c>
      <c r="Y2748" t="inlineStr">
        <is>
          <t>People</t>
        </is>
      </c>
      <c r="Z2748" t="inlineStr">
        <is>
          <t>People</t>
        </is>
      </c>
      <c r="AA2748" t="inlineStr">
        <is>
          <t>Pessoal</t>
        </is>
      </c>
      <c r="AB2748" t="inlineStr"/>
      <c r="AC2748" t="inlineStr"/>
      <c r="AD2748" t="n">
        <v>0</v>
      </c>
      <c r="AE2748" t="n">
        <v>0</v>
      </c>
    </row>
    <row r="2749">
      <c r="A2749" t="inlineStr">
        <is>
          <t>4780</t>
        </is>
      </c>
      <c r="B2749" s="115" t="n">
        <v>44686</v>
      </c>
      <c r="C2749" s="115" t="n">
        <v>44686</v>
      </c>
      <c r="D2749" t="n">
        <v>-4500</v>
      </c>
      <c r="E2749" t="n">
        <v>-4500</v>
      </c>
      <c r="F2749" t="inlineStr">
        <is>
          <t>BRL</t>
        </is>
      </c>
      <c r="G2749" t="n">
        <v>1</v>
      </c>
      <c r="H2749" t="n">
        <v>-4500</v>
      </c>
      <c r="I2749" t="n">
        <v>-4500</v>
      </c>
      <c r="J2749" t="n">
        <v>1</v>
      </c>
      <c r="K2749" t="inlineStr"/>
      <c r="L2749" t="inlineStr">
        <is>
          <t>Lumx Studios S/A</t>
        </is>
      </c>
      <c r="M2749" t="inlineStr">
        <is>
          <t>Hercílio Helton e Silva Junior</t>
        </is>
      </c>
      <c r="N2749" t="n">
        <v>100</v>
      </c>
      <c r="O2749" t="inlineStr">
        <is>
          <t>Operações</t>
        </is>
      </c>
      <c r="P2749" t="inlineStr">
        <is>
          <t>Hercílio Helton e Silva Junior</t>
        </is>
      </c>
      <c r="Q2749" t="inlineStr"/>
      <c r="R2749" t="inlineStr">
        <is>
          <t>Salário</t>
        </is>
      </c>
      <c r="S2749" t="inlineStr"/>
      <c r="T2749" t="inlineStr">
        <is>
          <t>Cora</t>
        </is>
      </c>
      <c r="U2749" t="inlineStr"/>
      <c r="V2749" t="inlineStr">
        <is>
          <t>Prestação de Serviços</t>
        </is>
      </c>
      <c r="W2749" t="inlineStr">
        <is>
          <t>Despesas com Pessoal</t>
        </is>
      </c>
      <c r="X2749" t="inlineStr">
        <is>
          <t>People</t>
        </is>
      </c>
      <c r="Y2749" t="inlineStr">
        <is>
          <t>People</t>
        </is>
      </c>
      <c r="Z2749" t="inlineStr">
        <is>
          <t>People</t>
        </is>
      </c>
      <c r="AA2749" t="inlineStr">
        <is>
          <t>Pessoal</t>
        </is>
      </c>
      <c r="AB2749" t="inlineStr"/>
      <c r="AC2749" t="inlineStr"/>
      <c r="AD2749" t="n">
        <v>0</v>
      </c>
      <c r="AE2749" t="n">
        <v>0</v>
      </c>
    </row>
    <row r="2750">
      <c r="A2750" t="inlineStr">
        <is>
          <t>4781</t>
        </is>
      </c>
      <c r="B2750" s="115" t="n">
        <v>44686</v>
      </c>
      <c r="C2750" s="115" t="n">
        <v>44686</v>
      </c>
      <c r="D2750" t="n">
        <v>-3500</v>
      </c>
      <c r="E2750" t="n">
        <v>-3500</v>
      </c>
      <c r="F2750" t="inlineStr">
        <is>
          <t>BRL</t>
        </is>
      </c>
      <c r="G2750" t="n">
        <v>1</v>
      </c>
      <c r="H2750" t="n">
        <v>-3500</v>
      </c>
      <c r="I2750" t="n">
        <v>-3500</v>
      </c>
      <c r="J2750" t="n">
        <v>1</v>
      </c>
      <c r="K2750" t="inlineStr"/>
      <c r="L2750" t="inlineStr">
        <is>
          <t>Lumx Studios S/A</t>
        </is>
      </c>
      <c r="M2750" t="inlineStr">
        <is>
          <t>Caio Posse Estevez Matos</t>
        </is>
      </c>
      <c r="N2750" t="n">
        <v>100</v>
      </c>
      <c r="O2750" t="inlineStr"/>
      <c r="P2750" t="inlineStr">
        <is>
          <t>Caio Posse Estevez Matos</t>
        </is>
      </c>
      <c r="Q2750" t="inlineStr"/>
      <c r="R2750" t="inlineStr">
        <is>
          <t>Salário</t>
        </is>
      </c>
      <c r="S2750" t="inlineStr"/>
      <c r="T2750" t="inlineStr">
        <is>
          <t>Cora</t>
        </is>
      </c>
      <c r="U2750" t="inlineStr"/>
      <c r="V2750" t="inlineStr">
        <is>
          <t>Prestação de Serviços</t>
        </is>
      </c>
      <c r="W2750" t="inlineStr">
        <is>
          <t>Despesas com Pessoal</t>
        </is>
      </c>
      <c r="X2750" t="inlineStr">
        <is>
          <t>People</t>
        </is>
      </c>
      <c r="Y2750" t="inlineStr">
        <is>
          <t>People</t>
        </is>
      </c>
      <c r="Z2750" t="inlineStr">
        <is>
          <t>People</t>
        </is>
      </c>
      <c r="AA2750" t="inlineStr">
        <is>
          <t>Pessoal</t>
        </is>
      </c>
      <c r="AB2750" t="inlineStr"/>
      <c r="AC2750" t="inlineStr"/>
      <c r="AD2750" t="n">
        <v>0</v>
      </c>
      <c r="AE2750" t="n">
        <v>0</v>
      </c>
    </row>
    <row r="2751">
      <c r="A2751" t="inlineStr">
        <is>
          <t>4782</t>
        </is>
      </c>
      <c r="B2751" s="115" t="n">
        <v>44686</v>
      </c>
      <c r="C2751" s="115" t="n">
        <v>44686</v>
      </c>
      <c r="D2751" t="n">
        <v>-9000</v>
      </c>
      <c r="E2751" t="n">
        <v>-9000</v>
      </c>
      <c r="F2751" t="inlineStr">
        <is>
          <t>BRL</t>
        </is>
      </c>
      <c r="G2751" t="n">
        <v>1</v>
      </c>
      <c r="H2751" t="n">
        <v>-9000</v>
      </c>
      <c r="I2751" t="n">
        <v>-9000</v>
      </c>
      <c r="J2751" t="n">
        <v>1</v>
      </c>
      <c r="K2751" t="inlineStr"/>
      <c r="L2751" t="inlineStr">
        <is>
          <t>Lumx Studios S/A</t>
        </is>
      </c>
      <c r="M2751" t="inlineStr">
        <is>
          <t>Michel Ruthenberg Goldberg</t>
        </is>
      </c>
      <c r="N2751" t="n">
        <v>100</v>
      </c>
      <c r="O2751" t="inlineStr">
        <is>
          <t>Financeiro</t>
        </is>
      </c>
      <c r="P2751" t="inlineStr">
        <is>
          <t>Michel Ruthenberg Goldberg</t>
        </is>
      </c>
      <c r="Q2751" t="inlineStr"/>
      <c r="R2751" t="inlineStr">
        <is>
          <t>Salário</t>
        </is>
      </c>
      <c r="S2751" t="inlineStr"/>
      <c r="T2751" t="inlineStr">
        <is>
          <t>Cora</t>
        </is>
      </c>
      <c r="U2751" t="inlineStr"/>
      <c r="V2751" t="inlineStr">
        <is>
          <t>Prestação de Serviços</t>
        </is>
      </c>
      <c r="W2751" t="inlineStr">
        <is>
          <t>Despesas com Pessoal</t>
        </is>
      </c>
      <c r="X2751" t="inlineStr">
        <is>
          <t>People</t>
        </is>
      </c>
      <c r="Y2751" t="inlineStr">
        <is>
          <t>People</t>
        </is>
      </c>
      <c r="Z2751" t="inlineStr">
        <is>
          <t>People</t>
        </is>
      </c>
      <c r="AA2751" t="inlineStr">
        <is>
          <t>Pessoal</t>
        </is>
      </c>
      <c r="AB2751" t="inlineStr"/>
      <c r="AC2751" t="inlineStr"/>
      <c r="AD2751" t="n">
        <v>0</v>
      </c>
      <c r="AE2751" t="n">
        <v>0</v>
      </c>
    </row>
    <row r="2752">
      <c r="A2752" t="inlineStr">
        <is>
          <t>4783</t>
        </is>
      </c>
      <c r="B2752" s="115" t="n">
        <v>44686</v>
      </c>
      <c r="C2752" s="115" t="n">
        <v>44686</v>
      </c>
      <c r="D2752" t="n">
        <v>-4800</v>
      </c>
      <c r="E2752" t="n">
        <v>-4800</v>
      </c>
      <c r="F2752" t="inlineStr">
        <is>
          <t>BRL</t>
        </is>
      </c>
      <c r="G2752" t="n">
        <v>1</v>
      </c>
      <c r="H2752" t="n">
        <v>-4800</v>
      </c>
      <c r="I2752" t="n">
        <v>-4800</v>
      </c>
      <c r="J2752" t="n">
        <v>1</v>
      </c>
      <c r="K2752" t="inlineStr"/>
      <c r="L2752" t="inlineStr">
        <is>
          <t>Lumx Studios S/A</t>
        </is>
      </c>
      <c r="M2752" t="inlineStr">
        <is>
          <t>Bianca Torquato Dias</t>
        </is>
      </c>
      <c r="N2752" t="n">
        <v>100</v>
      </c>
      <c r="O2752" t="inlineStr"/>
      <c r="P2752" t="inlineStr">
        <is>
          <t>Bianca Torquato Dias</t>
        </is>
      </c>
      <c r="Q2752" t="inlineStr"/>
      <c r="R2752" t="inlineStr">
        <is>
          <t>Salário</t>
        </is>
      </c>
      <c r="S2752" t="inlineStr"/>
      <c r="T2752" t="inlineStr">
        <is>
          <t>Cora</t>
        </is>
      </c>
      <c r="U2752" t="inlineStr"/>
      <c r="V2752" t="inlineStr">
        <is>
          <t>Prestação de Serviços</t>
        </is>
      </c>
      <c r="W2752" t="inlineStr">
        <is>
          <t>Despesas com Pessoal</t>
        </is>
      </c>
      <c r="X2752" t="inlineStr">
        <is>
          <t>People</t>
        </is>
      </c>
      <c r="Y2752" t="inlineStr">
        <is>
          <t>People</t>
        </is>
      </c>
      <c r="Z2752" t="inlineStr">
        <is>
          <t>People</t>
        </is>
      </c>
      <c r="AA2752" t="inlineStr">
        <is>
          <t>Pessoal</t>
        </is>
      </c>
      <c r="AB2752" t="inlineStr"/>
      <c r="AC2752" t="inlineStr"/>
      <c r="AD2752" t="n">
        <v>0</v>
      </c>
      <c r="AE2752" t="n">
        <v>0</v>
      </c>
    </row>
    <row r="2753">
      <c r="A2753" t="inlineStr">
        <is>
          <t>4784</t>
        </is>
      </c>
      <c r="B2753" s="115" t="n">
        <v>44686</v>
      </c>
      <c r="C2753" s="115" t="n">
        <v>44686</v>
      </c>
      <c r="D2753" t="n">
        <v>-6000</v>
      </c>
      <c r="E2753" t="n">
        <v>-6000</v>
      </c>
      <c r="F2753" t="inlineStr">
        <is>
          <t>BRL</t>
        </is>
      </c>
      <c r="G2753" t="n">
        <v>1</v>
      </c>
      <c r="H2753" t="n">
        <v>-6000</v>
      </c>
      <c r="I2753" t="n">
        <v>-6000</v>
      </c>
      <c r="J2753" t="n">
        <v>1</v>
      </c>
      <c r="K2753" t="inlineStr"/>
      <c r="L2753" t="inlineStr">
        <is>
          <t>Lumx Studios S/A</t>
        </is>
      </c>
      <c r="M2753" t="inlineStr">
        <is>
          <t>Hercílio Helton e Silva Junior</t>
        </is>
      </c>
      <c r="N2753" t="n">
        <v>100</v>
      </c>
      <c r="O2753" t="inlineStr">
        <is>
          <t>Operações</t>
        </is>
      </c>
      <c r="P2753" t="inlineStr">
        <is>
          <t>Hercílio Helton e Silva Junior</t>
        </is>
      </c>
      <c r="Q2753" t="inlineStr"/>
      <c r="R2753" t="inlineStr">
        <is>
          <t>Salário</t>
        </is>
      </c>
      <c r="S2753" t="inlineStr"/>
      <c r="T2753" t="inlineStr">
        <is>
          <t>Cora</t>
        </is>
      </c>
      <c r="U2753" t="inlineStr"/>
      <c r="V2753" t="inlineStr">
        <is>
          <t>Prestação de Serviços</t>
        </is>
      </c>
      <c r="W2753" t="inlineStr">
        <is>
          <t>Despesas com Pessoal</t>
        </is>
      </c>
      <c r="X2753" t="inlineStr">
        <is>
          <t>People</t>
        </is>
      </c>
      <c r="Y2753" t="inlineStr">
        <is>
          <t>People</t>
        </is>
      </c>
      <c r="Z2753" t="inlineStr">
        <is>
          <t>People</t>
        </is>
      </c>
      <c r="AA2753" t="inlineStr">
        <is>
          <t>Pessoal</t>
        </is>
      </c>
      <c r="AB2753" t="inlineStr"/>
      <c r="AC2753" t="inlineStr"/>
      <c r="AD2753" t="n">
        <v>0</v>
      </c>
      <c r="AE2753" t="n">
        <v>0</v>
      </c>
    </row>
    <row r="2754">
      <c r="A2754" t="inlineStr">
        <is>
          <t>4785</t>
        </is>
      </c>
      <c r="B2754" s="115" t="n">
        <v>44686</v>
      </c>
      <c r="C2754" s="115" t="n">
        <v>44686</v>
      </c>
      <c r="D2754" t="n">
        <v>-750</v>
      </c>
      <c r="E2754" t="n">
        <v>-750</v>
      </c>
      <c r="F2754" t="inlineStr">
        <is>
          <t>BRL</t>
        </is>
      </c>
      <c r="G2754" t="n">
        <v>1</v>
      </c>
      <c r="H2754" t="n">
        <v>-750</v>
      </c>
      <c r="I2754" t="n">
        <v>-750</v>
      </c>
      <c r="J2754" t="n">
        <v>1</v>
      </c>
      <c r="K2754" t="inlineStr"/>
      <c r="L2754" t="inlineStr">
        <is>
          <t>Lumx Studios S/A</t>
        </is>
      </c>
      <c r="M2754" t="inlineStr">
        <is>
          <t>Fabiano de Albuquerque Araruna Silva</t>
        </is>
      </c>
      <c r="N2754" t="n">
        <v>100</v>
      </c>
      <c r="O2754" t="inlineStr"/>
      <c r="P2754" t="inlineStr">
        <is>
          <t>Fabiano de Albuquerque Araruna Silva</t>
        </is>
      </c>
      <c r="Q2754" t="inlineStr"/>
      <c r="R2754" t="inlineStr">
        <is>
          <t>Salário</t>
        </is>
      </c>
      <c r="S2754" t="inlineStr"/>
      <c r="T2754" t="inlineStr">
        <is>
          <t>Cora</t>
        </is>
      </c>
      <c r="U2754" t="inlineStr"/>
      <c r="V2754" t="inlineStr">
        <is>
          <t>Prestação de Serviços</t>
        </is>
      </c>
      <c r="W2754" t="inlineStr">
        <is>
          <t>Despesas com Pessoal</t>
        </is>
      </c>
      <c r="X2754" t="inlineStr">
        <is>
          <t>People</t>
        </is>
      </c>
      <c r="Y2754" t="inlineStr">
        <is>
          <t>People</t>
        </is>
      </c>
      <c r="Z2754" t="inlineStr">
        <is>
          <t>People</t>
        </is>
      </c>
      <c r="AA2754" t="inlineStr">
        <is>
          <t>Pessoal</t>
        </is>
      </c>
      <c r="AB2754" t="inlineStr"/>
      <c r="AC2754" t="inlineStr"/>
      <c r="AD2754" t="n">
        <v>0</v>
      </c>
      <c r="AE2754" t="n">
        <v>0</v>
      </c>
    </row>
    <row r="2755">
      <c r="A2755" t="inlineStr">
        <is>
          <t>4786</t>
        </is>
      </c>
      <c r="B2755" s="115" t="n">
        <v>44685</v>
      </c>
      <c r="C2755" s="115" t="n">
        <v>44685</v>
      </c>
      <c r="D2755" t="n">
        <v>-7307.4</v>
      </c>
      <c r="E2755" t="n">
        <v>-7307.4</v>
      </c>
      <c r="F2755" t="inlineStr">
        <is>
          <t>BRL</t>
        </is>
      </c>
      <c r="G2755" t="n">
        <v>1</v>
      </c>
      <c r="H2755" t="n">
        <v>-7307.4</v>
      </c>
      <c r="I2755" t="n">
        <v>-7307.4</v>
      </c>
      <c r="J2755" t="n">
        <v>1</v>
      </c>
      <c r="K2755" t="inlineStr"/>
      <c r="L2755" t="inlineStr">
        <is>
          <t>Lumx Studios S/A</t>
        </is>
      </c>
      <c r="M2755" t="inlineStr">
        <is>
          <t>Gabriel Polverelli Nogueira</t>
        </is>
      </c>
      <c r="N2755" t="n">
        <v>100</v>
      </c>
      <c r="O2755" t="inlineStr">
        <is>
          <t>Tecnologia</t>
        </is>
      </c>
      <c r="P2755" t="inlineStr">
        <is>
          <t>Gabriel Polverelli Nogueira</t>
        </is>
      </c>
      <c r="Q2755" t="inlineStr"/>
      <c r="R2755" t="inlineStr">
        <is>
          <t>Reembolso</t>
        </is>
      </c>
      <c r="S2755" t="inlineStr"/>
      <c r="T2755" t="inlineStr">
        <is>
          <t>Cora</t>
        </is>
      </c>
      <c r="U2755" t="inlineStr"/>
      <c r="V2755" t="inlineStr">
        <is>
          <t>Reembolso</t>
        </is>
      </c>
      <c r="W2755" t="inlineStr">
        <is>
          <t>Outros</t>
        </is>
      </c>
      <c r="X2755" t="inlineStr">
        <is>
          <t>Others</t>
        </is>
      </c>
      <c r="Y2755" t="inlineStr">
        <is>
          <t>Administrative Costs</t>
        </is>
      </c>
      <c r="Z2755" t="inlineStr">
        <is>
          <t>Administrative Costs</t>
        </is>
      </c>
      <c r="AA2755" t="inlineStr">
        <is>
          <t>Outros</t>
        </is>
      </c>
      <c r="AB2755" t="inlineStr"/>
      <c r="AC2755" t="inlineStr"/>
      <c r="AD2755" t="n">
        <v>0</v>
      </c>
      <c r="AE2755" t="n">
        <v>0</v>
      </c>
    </row>
    <row r="2756">
      <c r="A2756" t="inlineStr">
        <is>
          <t>4787</t>
        </is>
      </c>
      <c r="B2756" s="115" t="n">
        <v>44685</v>
      </c>
      <c r="C2756" s="115" t="n">
        <v>44685</v>
      </c>
      <c r="D2756" t="n">
        <v>-96000</v>
      </c>
      <c r="E2756" t="n">
        <v>-96000</v>
      </c>
      <c r="F2756" t="inlineStr">
        <is>
          <t>BRL</t>
        </is>
      </c>
      <c r="G2756" t="n">
        <v>1</v>
      </c>
      <c r="H2756" t="n">
        <v>-96000</v>
      </c>
      <c r="I2756" t="n">
        <v>-96000</v>
      </c>
      <c r="J2756" t="n">
        <v>1</v>
      </c>
      <c r="K2756" t="inlineStr"/>
      <c r="L2756" t="inlineStr">
        <is>
          <t>Lumx Studios S/A</t>
        </is>
      </c>
      <c r="M2756" t="inlineStr">
        <is>
          <t>Velazquez &amp; Drummond Aa</t>
        </is>
      </c>
      <c r="N2756" t="n">
        <v>100</v>
      </c>
      <c r="O2756" t="inlineStr"/>
      <c r="P2756" t="inlineStr">
        <is>
          <t>Velazquez &amp; Drummond Aa</t>
        </is>
      </c>
      <c r="Q2756" t="inlineStr"/>
      <c r="R2756" t="inlineStr">
        <is>
          <t>9 Meses Aluguel + 3 Meses Caução</t>
        </is>
      </c>
      <c r="S2756" t="inlineStr"/>
      <c r="T2756" t="inlineStr">
        <is>
          <t>Cora</t>
        </is>
      </c>
      <c r="U2756" t="inlineStr"/>
      <c r="V2756" t="inlineStr">
        <is>
          <t>Aluguel</t>
        </is>
      </c>
      <c r="W2756" t="inlineStr">
        <is>
          <t>Despesas de Escritório</t>
        </is>
      </c>
      <c r="X2756" t="inlineStr">
        <is>
          <t>Office</t>
        </is>
      </c>
      <c r="Y2756" t="inlineStr">
        <is>
          <t>Administrative Costs</t>
        </is>
      </c>
      <c r="Z2756" t="inlineStr">
        <is>
          <t>Administrative Costs</t>
        </is>
      </c>
      <c r="AA2756" t="inlineStr">
        <is>
          <t>Escritório</t>
        </is>
      </c>
      <c r="AB2756" t="inlineStr"/>
      <c r="AC2756" t="inlineStr"/>
      <c r="AD2756" t="n">
        <v>0</v>
      </c>
      <c r="AE2756" t="n">
        <v>0</v>
      </c>
    </row>
    <row r="2757">
      <c r="A2757" t="inlineStr">
        <is>
          <t>4788</t>
        </is>
      </c>
      <c r="B2757" s="115" t="n">
        <v>44684</v>
      </c>
      <c r="C2757" s="115" t="n">
        <v>44684</v>
      </c>
      <c r="D2757" t="n">
        <v>-164.34</v>
      </c>
      <c r="E2757" t="n">
        <v>-164.34</v>
      </c>
      <c r="F2757" t="inlineStr">
        <is>
          <t>BRL</t>
        </is>
      </c>
      <c r="G2757" t="n">
        <v>1</v>
      </c>
      <c r="H2757" t="n">
        <v>-164.34</v>
      </c>
      <c r="I2757" t="n">
        <v>-164.34</v>
      </c>
      <c r="J2757" t="n">
        <v>1</v>
      </c>
      <c r="K2757" t="inlineStr"/>
      <c r="L2757" t="inlineStr">
        <is>
          <t>Lumx Studios S/A</t>
        </is>
      </c>
      <c r="M2757" t="inlineStr">
        <is>
          <t>Bruno Leão Teixeira</t>
        </is>
      </c>
      <c r="N2757" t="n">
        <v>100</v>
      </c>
      <c r="O2757" t="inlineStr">
        <is>
          <t>Tecnologia</t>
        </is>
      </c>
      <c r="P2757" t="inlineStr">
        <is>
          <t>Bruno Leão Teixeira</t>
        </is>
      </c>
      <c r="Q2757" t="inlineStr"/>
      <c r="R2757" t="inlineStr">
        <is>
          <t>U$29,55</t>
        </is>
      </c>
      <c r="S2757" t="inlineStr"/>
      <c r="T2757" t="inlineStr">
        <is>
          <t>Cora</t>
        </is>
      </c>
      <c r="U2757" t="inlineStr"/>
      <c r="V2757" t="inlineStr">
        <is>
          <t>Reembolso</t>
        </is>
      </c>
      <c r="W2757" t="inlineStr">
        <is>
          <t>Outros</t>
        </is>
      </c>
      <c r="X2757" t="inlineStr">
        <is>
          <t>Others</t>
        </is>
      </c>
      <c r="Y2757" t="inlineStr">
        <is>
          <t>Administrative Costs</t>
        </is>
      </c>
      <c r="Z2757" t="inlineStr">
        <is>
          <t>Administrative Costs</t>
        </is>
      </c>
      <c r="AA2757" t="inlineStr">
        <is>
          <t>Outros</t>
        </is>
      </c>
      <c r="AB2757" t="inlineStr"/>
      <c r="AC2757" t="inlineStr"/>
      <c r="AD2757" t="n">
        <v>0</v>
      </c>
      <c r="AE2757" t="n">
        <v>0</v>
      </c>
    </row>
    <row r="2758">
      <c r="A2758" t="inlineStr">
        <is>
          <t>4789</t>
        </is>
      </c>
      <c r="B2758" s="115" t="n">
        <v>44684</v>
      </c>
      <c r="C2758" s="115" t="n">
        <v>44684</v>
      </c>
      <c r="D2758" t="n">
        <v>-1000</v>
      </c>
      <c r="E2758" t="n">
        <v>-1000</v>
      </c>
      <c r="F2758" t="inlineStr">
        <is>
          <t>BRL</t>
        </is>
      </c>
      <c r="G2758" t="n">
        <v>1</v>
      </c>
      <c r="H2758" t="n">
        <v>-1000</v>
      </c>
      <c r="I2758" t="n">
        <v>-1000</v>
      </c>
      <c r="J2758" t="n">
        <v>1</v>
      </c>
      <c r="K2758" t="inlineStr"/>
      <c r="L2758" t="inlineStr">
        <is>
          <t>Lumx Studios S/A</t>
        </is>
      </c>
      <c r="M2758" t="inlineStr">
        <is>
          <t>Brunna Pinheiro Lorenzo</t>
        </is>
      </c>
      <c r="N2758" t="n">
        <v>100</v>
      </c>
      <c r="O2758" t="inlineStr"/>
      <c r="P2758" t="inlineStr">
        <is>
          <t>Brunna Pinheiro Lorenzo</t>
        </is>
      </c>
      <c r="Q2758" t="inlineStr"/>
      <c r="R2758" t="inlineStr">
        <is>
          <t>40% do Contrato</t>
        </is>
      </c>
      <c r="S2758" t="inlineStr"/>
      <c r="T2758" t="inlineStr">
        <is>
          <t>Cora</t>
        </is>
      </c>
      <c r="U2758" t="inlineStr"/>
      <c r="V2758" t="inlineStr">
        <is>
          <t>Reforma</t>
        </is>
      </c>
      <c r="W2758" t="inlineStr">
        <is>
          <t>Obras</t>
        </is>
      </c>
      <c r="X2758" t="inlineStr">
        <is>
          <t>Office</t>
        </is>
      </c>
      <c r="Y2758" t="inlineStr">
        <is>
          <t>Administrative Costs</t>
        </is>
      </c>
      <c r="Z2758" t="inlineStr">
        <is>
          <t>Administrative Costs</t>
        </is>
      </c>
      <c r="AA2758" t="inlineStr">
        <is>
          <t>Escritório</t>
        </is>
      </c>
      <c r="AB2758" t="inlineStr"/>
      <c r="AC2758" t="inlineStr"/>
      <c r="AD2758" t="n">
        <v>0</v>
      </c>
      <c r="AE2758" t="n">
        <v>0</v>
      </c>
    </row>
    <row r="2759">
      <c r="A2759" t="inlineStr">
        <is>
          <t>4790</t>
        </is>
      </c>
      <c r="B2759" s="115" t="n">
        <v>44684</v>
      </c>
      <c r="C2759" s="115" t="n">
        <v>44684</v>
      </c>
      <c r="D2759" t="n">
        <v>-32.69</v>
      </c>
      <c r="E2759" t="n">
        <v>-32.69</v>
      </c>
      <c r="F2759" t="inlineStr">
        <is>
          <t>BRL</t>
        </is>
      </c>
      <c r="G2759" t="n">
        <v>1</v>
      </c>
      <c r="H2759" t="n">
        <v>-32.69</v>
      </c>
      <c r="I2759" t="n">
        <v>-32.69</v>
      </c>
      <c r="J2759" t="n">
        <v>1</v>
      </c>
      <c r="K2759" t="inlineStr"/>
      <c r="L2759" t="inlineStr">
        <is>
          <t>Lumx Studios S/A</t>
        </is>
      </c>
      <c r="M2759" t="inlineStr">
        <is>
          <t>Lumx Studios S/A</t>
        </is>
      </c>
      <c r="N2759" t="n">
        <v>100</v>
      </c>
      <c r="O2759" t="inlineStr">
        <is>
          <t>Conselho</t>
        </is>
      </c>
      <c r="P2759" t="inlineStr">
        <is>
          <t>Lumx Studios S/A</t>
        </is>
      </c>
      <c r="Q2759" t="inlineStr"/>
      <c r="R2759" t="inlineStr">
        <is>
          <t>Compra de Acessório Fabiano</t>
        </is>
      </c>
      <c r="S2759" t="inlineStr"/>
      <c r="T2759" t="inlineStr">
        <is>
          <t>Mercado Pago</t>
        </is>
      </c>
      <c r="U2759" t="inlineStr"/>
      <c r="V2759" t="inlineStr">
        <is>
          <t>Máquinas e Equipamentos</t>
        </is>
      </c>
      <c r="W2759" t="inlineStr">
        <is>
          <t>Material de Uso e Consumo</t>
        </is>
      </c>
      <c r="X2759" t="inlineStr">
        <is>
          <t>Office</t>
        </is>
      </c>
      <c r="Y2759" t="inlineStr">
        <is>
          <t>Administrative Costs</t>
        </is>
      </c>
      <c r="Z2759" t="inlineStr">
        <is>
          <t>Administrative Costs</t>
        </is>
      </c>
      <c r="AA2759" t="inlineStr">
        <is>
          <t>Outros</t>
        </is>
      </c>
      <c r="AB2759" t="inlineStr"/>
      <c r="AC2759" t="inlineStr"/>
      <c r="AD2759" t="n">
        <v>0</v>
      </c>
      <c r="AE2759" t="n">
        <v>0</v>
      </c>
    </row>
    <row r="2760">
      <c r="A2760" t="inlineStr">
        <is>
          <t>4791</t>
        </is>
      </c>
      <c r="B2760" s="115" t="n">
        <v>44684</v>
      </c>
      <c r="C2760" s="115" t="n">
        <v>44684</v>
      </c>
      <c r="D2760" t="n">
        <v>-54</v>
      </c>
      <c r="E2760" t="n">
        <v>-54</v>
      </c>
      <c r="F2760" t="inlineStr">
        <is>
          <t>BRL</t>
        </is>
      </c>
      <c r="G2760" t="n">
        <v>1</v>
      </c>
      <c r="H2760" t="n">
        <v>-54</v>
      </c>
      <c r="I2760" t="n">
        <v>-54</v>
      </c>
      <c r="J2760" t="n">
        <v>1</v>
      </c>
      <c r="K2760" t="inlineStr"/>
      <c r="L2760" t="inlineStr">
        <is>
          <t>Lumx Studios S/A</t>
        </is>
      </c>
      <c r="M2760" t="inlineStr">
        <is>
          <t>Caio Diniz Bretas</t>
        </is>
      </c>
      <c r="N2760" t="n">
        <v>100</v>
      </c>
      <c r="O2760" t="inlineStr">
        <is>
          <t>Financeiro</t>
        </is>
      </c>
      <c r="P2760" t="inlineStr">
        <is>
          <t>Caio Diniz Bretas</t>
        </is>
      </c>
      <c r="Q2760" t="inlineStr"/>
      <c r="R2760" t="inlineStr">
        <is>
          <t>Reembolso</t>
        </is>
      </c>
      <c r="S2760" t="inlineStr"/>
      <c r="T2760" t="inlineStr">
        <is>
          <t>Cora</t>
        </is>
      </c>
      <c r="U2760" t="inlineStr"/>
      <c r="V2760" t="inlineStr">
        <is>
          <t>Reembolso</t>
        </is>
      </c>
      <c r="W2760" t="inlineStr">
        <is>
          <t>Outros</t>
        </is>
      </c>
      <c r="X2760" t="inlineStr">
        <is>
          <t>Others</t>
        </is>
      </c>
      <c r="Y2760" t="inlineStr">
        <is>
          <t>Administrative Costs</t>
        </is>
      </c>
      <c r="Z2760" t="inlineStr">
        <is>
          <t>Administrative Costs</t>
        </is>
      </c>
      <c r="AA2760" t="inlineStr">
        <is>
          <t>Outros</t>
        </is>
      </c>
      <c r="AB2760" t="inlineStr"/>
      <c r="AC2760" t="inlineStr"/>
      <c r="AD2760" t="n">
        <v>0</v>
      </c>
      <c r="AE2760" t="n">
        <v>0</v>
      </c>
    </row>
    <row r="2761">
      <c r="A2761" t="inlineStr">
        <is>
          <t>4792</t>
        </is>
      </c>
      <c r="B2761" s="115" t="n">
        <v>44684</v>
      </c>
      <c r="C2761" s="115" t="n">
        <v>44684</v>
      </c>
      <c r="D2761" t="n">
        <v>-10558.42</v>
      </c>
      <c r="E2761" t="n">
        <v>-10558.42</v>
      </c>
      <c r="F2761" t="inlineStr">
        <is>
          <t>BRL</t>
        </is>
      </c>
      <c r="G2761" t="n">
        <v>1</v>
      </c>
      <c r="H2761" t="n">
        <v>-10558.42</v>
      </c>
      <c r="I2761" t="n">
        <v>-10558.42</v>
      </c>
      <c r="J2761" t="n">
        <v>1</v>
      </c>
      <c r="K2761" t="inlineStr"/>
      <c r="L2761" t="inlineStr">
        <is>
          <t>Lumx Studios S/A</t>
        </is>
      </c>
      <c r="M2761" t="inlineStr">
        <is>
          <t>Bruno Leão Teixeira</t>
        </is>
      </c>
      <c r="N2761" t="n">
        <v>100</v>
      </c>
      <c r="O2761" t="inlineStr">
        <is>
          <t>Tecnologia</t>
        </is>
      </c>
      <c r="P2761" t="inlineStr">
        <is>
          <t>Bruno Leão Teixeira</t>
        </is>
      </c>
      <c r="Q2761" t="inlineStr"/>
      <c r="R2761" t="inlineStr">
        <is>
          <t>Reembolso Compra de Passagem de Avião Caio Barbosa.</t>
        </is>
      </c>
      <c r="S2761" t="inlineStr"/>
      <c r="T2761" t="inlineStr">
        <is>
          <t>Cora</t>
        </is>
      </c>
      <c r="U2761" t="inlineStr"/>
      <c r="V2761" t="inlineStr">
        <is>
          <t>Avião</t>
        </is>
      </c>
      <c r="W2761" t="inlineStr">
        <is>
          <t>Despesa Comercial</t>
        </is>
      </c>
      <c r="X2761" t="inlineStr">
        <is>
          <t>Comercial</t>
        </is>
      </c>
      <c r="Y2761" t="inlineStr">
        <is>
          <t>Operating Costs</t>
        </is>
      </c>
      <c r="Z2761" t="inlineStr">
        <is>
          <t>Operating Costs</t>
        </is>
      </c>
      <c r="AA2761" t="inlineStr">
        <is>
          <t>Comercial</t>
        </is>
      </c>
      <c r="AB2761" t="inlineStr"/>
      <c r="AC2761" t="inlineStr"/>
      <c r="AD2761" t="n">
        <v>0</v>
      </c>
      <c r="AE2761" t="n">
        <v>0</v>
      </c>
    </row>
    <row r="2762">
      <c r="A2762" t="inlineStr">
        <is>
          <t>4793</t>
        </is>
      </c>
      <c r="B2762" s="115" t="n">
        <v>44684</v>
      </c>
      <c r="C2762" s="115" t="n">
        <v>44684</v>
      </c>
      <c r="D2762" t="n">
        <v>-314.49</v>
      </c>
      <c r="E2762" t="n">
        <v>-314.49</v>
      </c>
      <c r="F2762" t="inlineStr">
        <is>
          <t>BRL</t>
        </is>
      </c>
      <c r="G2762" t="n">
        <v>1</v>
      </c>
      <c r="H2762" t="n">
        <v>-314.49</v>
      </c>
      <c r="I2762" t="n">
        <v>-314.49</v>
      </c>
      <c r="J2762" t="n">
        <v>1</v>
      </c>
      <c r="K2762" t="inlineStr"/>
      <c r="L2762" t="inlineStr">
        <is>
          <t>Lumx Studios S/A</t>
        </is>
      </c>
      <c r="M2762" t="inlineStr">
        <is>
          <t>Lumx Studios S/A</t>
        </is>
      </c>
      <c r="N2762" t="n">
        <v>100</v>
      </c>
      <c r="O2762" t="inlineStr">
        <is>
          <t>Conselho</t>
        </is>
      </c>
      <c r="P2762" t="inlineStr">
        <is>
          <t>Lumx Studios S/A</t>
        </is>
      </c>
      <c r="Q2762" t="inlineStr"/>
      <c r="R2762" t="inlineStr">
        <is>
          <t>Compra de Memória Kingston Notebook Fury Impact 8gb 3200mhz Ddr4</t>
        </is>
      </c>
      <c r="S2762" t="inlineStr"/>
      <c r="T2762" t="inlineStr">
        <is>
          <t>Mercado Pago</t>
        </is>
      </c>
      <c r="U2762" t="inlineStr"/>
      <c r="V2762" t="inlineStr">
        <is>
          <t>Máquinas e Equipamentos</t>
        </is>
      </c>
      <c r="W2762" t="inlineStr">
        <is>
          <t>Material de Uso e Consumo</t>
        </is>
      </c>
      <c r="X2762" t="inlineStr">
        <is>
          <t>Office</t>
        </is>
      </c>
      <c r="Y2762" t="inlineStr">
        <is>
          <t>Administrative Costs</t>
        </is>
      </c>
      <c r="Z2762" t="inlineStr">
        <is>
          <t>Administrative Costs</t>
        </is>
      </c>
      <c r="AA2762" t="inlineStr">
        <is>
          <t>Outros</t>
        </is>
      </c>
      <c r="AB2762" t="inlineStr"/>
      <c r="AC2762" t="inlineStr"/>
      <c r="AD2762" t="n">
        <v>0</v>
      </c>
      <c r="AE2762" t="n">
        <v>0</v>
      </c>
    </row>
    <row r="2763">
      <c r="A2763" t="inlineStr">
        <is>
          <t>4794</t>
        </is>
      </c>
      <c r="B2763" s="115" t="n">
        <v>44684</v>
      </c>
      <c r="C2763" s="115" t="n">
        <v>44684</v>
      </c>
      <c r="D2763" t="n">
        <v>-52.8</v>
      </c>
      <c r="E2763" t="n">
        <v>-52.8</v>
      </c>
      <c r="F2763" t="inlineStr">
        <is>
          <t>BRL</t>
        </is>
      </c>
      <c r="G2763" t="n">
        <v>1</v>
      </c>
      <c r="H2763" t="n">
        <v>-52.8</v>
      </c>
      <c r="I2763" t="n">
        <v>-52.8</v>
      </c>
      <c r="J2763" t="n">
        <v>1</v>
      </c>
      <c r="K2763" t="inlineStr"/>
      <c r="L2763" t="inlineStr">
        <is>
          <t>Lumx Studios S/A</t>
        </is>
      </c>
      <c r="M2763" t="inlineStr">
        <is>
          <t>Microsoft</t>
        </is>
      </c>
      <c r="N2763" t="n">
        <v>100</v>
      </c>
      <c r="O2763" t="inlineStr"/>
      <c r="P2763" t="inlineStr">
        <is>
          <t>Microsoft</t>
        </is>
      </c>
      <c r="Q2763" t="inlineStr"/>
      <c r="R2763" t="inlineStr">
        <is>
          <t>Pacote Office. Cobrança Mensal. Pc Caio.</t>
        </is>
      </c>
      <c r="S2763" t="inlineStr"/>
      <c r="T2763" t="inlineStr">
        <is>
          <t>Mercado Pago</t>
        </is>
      </c>
      <c r="U2763" t="inlineStr"/>
      <c r="V2763" t="inlineStr">
        <is>
          <t>Software - Pacote Office</t>
        </is>
      </c>
      <c r="W2763" t="inlineStr">
        <is>
          <t>Software</t>
        </is>
      </c>
      <c r="X2763" t="inlineStr">
        <is>
          <t>Technology &amp; Infrastructure</t>
        </is>
      </c>
      <c r="Y2763" t="inlineStr">
        <is>
          <t>Technology &amp; Infrastructure</t>
        </is>
      </c>
      <c r="Z2763" t="inlineStr">
        <is>
          <t>Technology &amp; Infrastructure</t>
        </is>
      </c>
      <c r="AA2763" t="inlineStr">
        <is>
          <t>Software</t>
        </is>
      </c>
      <c r="AB2763" t="inlineStr"/>
      <c r="AC2763" t="inlineStr"/>
      <c r="AD2763" t="n">
        <v>0</v>
      </c>
      <c r="AE2763" t="n">
        <v>0</v>
      </c>
    </row>
    <row r="2764">
      <c r="A2764" t="inlineStr">
        <is>
          <t>4795</t>
        </is>
      </c>
      <c r="B2764" s="115" t="n">
        <v>44684</v>
      </c>
      <c r="C2764" s="115" t="n">
        <v>44684</v>
      </c>
      <c r="D2764" t="n">
        <v>-1700</v>
      </c>
      <c r="E2764" t="n">
        <v>-1700</v>
      </c>
      <c r="F2764" t="inlineStr">
        <is>
          <t>BRL</t>
        </is>
      </c>
      <c r="G2764" t="n">
        <v>1</v>
      </c>
      <c r="H2764" t="n">
        <v>-1700</v>
      </c>
      <c r="I2764" t="n">
        <v>-1700</v>
      </c>
      <c r="J2764" t="n">
        <v>1</v>
      </c>
      <c r="K2764" t="inlineStr"/>
      <c r="L2764" t="inlineStr">
        <is>
          <t>Lumx Studios S/A</t>
        </is>
      </c>
      <c r="M2764" t="inlineStr">
        <is>
          <t>Axm Services Ltda</t>
        </is>
      </c>
      <c r="N2764" t="n">
        <v>100</v>
      </c>
      <c r="O2764" t="inlineStr"/>
      <c r="P2764" t="inlineStr">
        <is>
          <t>Axm Services Ltda</t>
        </is>
      </c>
      <c r="Q2764" t="inlineStr"/>
      <c r="R2764" t="inlineStr">
        <is>
          <t>Asas Gestao Financeira S a Contabilidade</t>
        </is>
      </c>
      <c r="S2764" t="inlineStr"/>
      <c r="T2764" t="inlineStr">
        <is>
          <t>Cora</t>
        </is>
      </c>
      <c r="U2764" t="inlineStr"/>
      <c r="V2764" t="inlineStr">
        <is>
          <t>Contabilidade - Serviço</t>
        </is>
      </c>
      <c r="W2764" t="inlineStr">
        <is>
          <t>Contabilidade</t>
        </is>
      </c>
      <c r="X2764" t="inlineStr">
        <is>
          <t>Others</t>
        </is>
      </c>
      <c r="Y2764" t="inlineStr">
        <is>
          <t>Operating Costs</t>
        </is>
      </c>
      <c r="Z2764" t="inlineStr">
        <is>
          <t>Operating Costs</t>
        </is>
      </c>
      <c r="AA2764" t="inlineStr">
        <is>
          <t>Contabilidade</t>
        </is>
      </c>
      <c r="AB2764" t="inlineStr"/>
      <c r="AC2764" t="inlineStr"/>
      <c r="AD2764" t="n">
        <v>0</v>
      </c>
      <c r="AE2764" t="n">
        <v>0</v>
      </c>
    </row>
    <row r="2765">
      <c r="A2765" t="inlineStr">
        <is>
          <t>4796</t>
        </is>
      </c>
      <c r="B2765" s="115" t="n">
        <v>44684</v>
      </c>
      <c r="C2765" s="115" t="n">
        <v>44684</v>
      </c>
      <c r="D2765" t="n">
        <v>-265.85</v>
      </c>
      <c r="E2765" t="n">
        <v>-265.85</v>
      </c>
      <c r="F2765" t="inlineStr">
        <is>
          <t>BRL</t>
        </is>
      </c>
      <c r="G2765" t="n">
        <v>1</v>
      </c>
      <c r="H2765" t="n">
        <v>-265.85</v>
      </c>
      <c r="I2765" t="n">
        <v>-265.85</v>
      </c>
      <c r="J2765" t="n">
        <v>1</v>
      </c>
      <c r="K2765" t="inlineStr"/>
      <c r="L2765" t="inlineStr">
        <is>
          <t>Lumx Studios S/A</t>
        </is>
      </c>
      <c r="M2765" t="inlineStr">
        <is>
          <t>Thiago Henrique dos Santos</t>
        </is>
      </c>
      <c r="N2765" t="n">
        <v>100</v>
      </c>
      <c r="O2765" t="inlineStr">
        <is>
          <t>Produto</t>
        </is>
      </c>
      <c r="P2765" t="inlineStr">
        <is>
          <t>Thiago Henrique dos Santos</t>
        </is>
      </c>
      <c r="Q2765" t="inlineStr"/>
      <c r="R2765" t="inlineStr">
        <is>
          <t>Reembolso Cartório</t>
        </is>
      </c>
      <c r="S2765" t="inlineStr"/>
      <c r="T2765" t="inlineStr">
        <is>
          <t>Cora</t>
        </is>
      </c>
      <c r="U2765" t="inlineStr"/>
      <c r="V2765" t="inlineStr">
        <is>
          <t>Cartório</t>
        </is>
      </c>
      <c r="W2765" t="inlineStr">
        <is>
          <t>Jurídico</t>
        </is>
      </c>
      <c r="X2765" t="inlineStr">
        <is>
          <t>Legal</t>
        </is>
      </c>
      <c r="Y2765" t="inlineStr">
        <is>
          <t>Operating Costs</t>
        </is>
      </c>
      <c r="Z2765" t="inlineStr">
        <is>
          <t>Operating Costs</t>
        </is>
      </c>
      <c r="AA2765" t="inlineStr">
        <is>
          <t>Jurídico</t>
        </is>
      </c>
      <c r="AB2765" t="inlineStr"/>
      <c r="AC2765" t="inlineStr"/>
      <c r="AD2765" t="n">
        <v>0</v>
      </c>
      <c r="AE2765" t="n">
        <v>0</v>
      </c>
    </row>
    <row r="2766">
      <c r="A2766" t="inlineStr">
        <is>
          <t>4797</t>
        </is>
      </c>
      <c r="B2766" s="115" t="n">
        <v>44683</v>
      </c>
      <c r="C2766" s="115" t="n">
        <v>44683</v>
      </c>
      <c r="D2766" t="n">
        <v>-250.03</v>
      </c>
      <c r="E2766" t="n">
        <v>-250.03</v>
      </c>
      <c r="F2766" t="inlineStr">
        <is>
          <t>BRL</t>
        </is>
      </c>
      <c r="G2766" t="n">
        <v>1</v>
      </c>
      <c r="H2766" t="n">
        <v>-250.03</v>
      </c>
      <c r="I2766" t="n">
        <v>-250.03</v>
      </c>
      <c r="J2766" t="n">
        <v>1</v>
      </c>
      <c r="K2766" t="inlineStr"/>
      <c r="L2766" t="inlineStr">
        <is>
          <t>Lumx Studios S/A</t>
        </is>
      </c>
      <c r="M2766" t="inlineStr">
        <is>
          <t>Lumx Studios S/A</t>
        </is>
      </c>
      <c r="N2766" t="n">
        <v>100</v>
      </c>
      <c r="O2766" t="inlineStr">
        <is>
          <t>Conselho</t>
        </is>
      </c>
      <c r="P2766" t="inlineStr">
        <is>
          <t>Lumx Studios S/A</t>
        </is>
      </c>
      <c r="Q2766" t="inlineStr"/>
      <c r="R2766" t="inlineStr">
        <is>
          <t>Twitter Ads</t>
        </is>
      </c>
      <c r="S2766" t="inlineStr"/>
      <c r="T2766" t="inlineStr">
        <is>
          <t>Mercado Pago</t>
        </is>
      </c>
      <c r="U2766" t="inlineStr"/>
      <c r="V2766" t="inlineStr">
        <is>
          <t>Twitter Ads</t>
        </is>
      </c>
      <c r="W2766" t="inlineStr">
        <is>
          <t>Tráfego Pago</t>
        </is>
      </c>
      <c r="X2766" t="inlineStr">
        <is>
          <t>Marketing</t>
        </is>
      </c>
      <c r="Y2766" t="inlineStr">
        <is>
          <t>Operating Costs</t>
        </is>
      </c>
      <c r="Z2766" t="inlineStr">
        <is>
          <t>Operating Costs</t>
        </is>
      </c>
      <c r="AA2766" t="inlineStr">
        <is>
          <t>Marketing</t>
        </is>
      </c>
      <c r="AB2766" t="inlineStr"/>
      <c r="AC2766" t="inlineStr"/>
      <c r="AD2766" t="n">
        <v>0</v>
      </c>
      <c r="AE2766" t="n">
        <v>0</v>
      </c>
    </row>
    <row r="2767">
      <c r="A2767" t="inlineStr">
        <is>
          <t>4798</t>
        </is>
      </c>
      <c r="B2767" s="115" t="n">
        <v>44683</v>
      </c>
      <c r="C2767" s="115" t="n">
        <v>44683</v>
      </c>
      <c r="D2767" t="n">
        <v>-151.32</v>
      </c>
      <c r="E2767" t="n">
        <v>-151.32</v>
      </c>
      <c r="F2767" t="inlineStr">
        <is>
          <t>BRL</t>
        </is>
      </c>
      <c r="G2767" t="n">
        <v>1</v>
      </c>
      <c r="H2767" t="n">
        <v>-151.32</v>
      </c>
      <c r="I2767" t="n">
        <v>-151.32</v>
      </c>
      <c r="J2767" t="n">
        <v>1</v>
      </c>
      <c r="K2767" t="inlineStr"/>
      <c r="L2767" t="inlineStr">
        <is>
          <t>Lumx Studios S/A</t>
        </is>
      </c>
      <c r="M2767" t="inlineStr">
        <is>
          <t>Lumx Studios S/A</t>
        </is>
      </c>
      <c r="N2767" t="n">
        <v>100</v>
      </c>
      <c r="O2767" t="inlineStr">
        <is>
          <t>Conselho</t>
        </is>
      </c>
      <c r="P2767" t="inlineStr">
        <is>
          <t>Lumx Studios S/A</t>
        </is>
      </c>
      <c r="Q2767" t="inlineStr"/>
      <c r="R2767" t="inlineStr">
        <is>
          <t>Ifood Michel Reunião C-Level</t>
        </is>
      </c>
      <c r="S2767" t="inlineStr"/>
      <c r="T2767" t="inlineStr">
        <is>
          <t>Mercado Pago</t>
        </is>
      </c>
      <c r="U2767" t="inlineStr"/>
      <c r="V2767" t="inlineStr">
        <is>
          <t>Alimentação</t>
        </is>
      </c>
      <c r="W2767" t="inlineStr">
        <is>
          <t>Despesa Comercial</t>
        </is>
      </c>
      <c r="X2767" t="inlineStr">
        <is>
          <t>Comercial</t>
        </is>
      </c>
      <c r="Y2767" t="inlineStr">
        <is>
          <t>Operating Costs</t>
        </is>
      </c>
      <c r="Z2767" t="inlineStr">
        <is>
          <t>Operating Costs</t>
        </is>
      </c>
      <c r="AA2767" t="inlineStr">
        <is>
          <t>Comercial</t>
        </is>
      </c>
      <c r="AB2767" t="inlineStr"/>
      <c r="AC2767" t="inlineStr"/>
      <c r="AD2767" t="n">
        <v>0</v>
      </c>
      <c r="AE2767" t="n">
        <v>0</v>
      </c>
    </row>
    <row r="2768">
      <c r="A2768" t="inlineStr">
        <is>
          <t>4799</t>
        </is>
      </c>
      <c r="B2768" s="115" t="n">
        <v>44683</v>
      </c>
      <c r="C2768" s="115" t="n">
        <v>44683</v>
      </c>
      <c r="D2768" t="n">
        <v>-191.95</v>
      </c>
      <c r="E2768" t="n">
        <v>-191.95</v>
      </c>
      <c r="F2768" t="inlineStr">
        <is>
          <t>BRL</t>
        </is>
      </c>
      <c r="G2768" t="n">
        <v>1</v>
      </c>
      <c r="H2768" t="n">
        <v>-191.95</v>
      </c>
      <c r="I2768" t="n">
        <v>-191.95</v>
      </c>
      <c r="J2768" t="n">
        <v>1</v>
      </c>
      <c r="K2768" t="inlineStr"/>
      <c r="L2768" t="inlineStr">
        <is>
          <t>Lumx Studios S/A</t>
        </is>
      </c>
      <c r="M2768" t="inlineStr">
        <is>
          <t>Lumx Studios S/A</t>
        </is>
      </c>
      <c r="N2768" t="n">
        <v>100</v>
      </c>
      <c r="O2768" t="inlineStr">
        <is>
          <t>Conselho</t>
        </is>
      </c>
      <c r="P2768" t="inlineStr">
        <is>
          <t>Lumx Studios S/A</t>
        </is>
      </c>
      <c r="Q2768" t="inlineStr"/>
      <c r="R2768" t="inlineStr">
        <is>
          <t>Twitter Ads</t>
        </is>
      </c>
      <c r="S2768" t="inlineStr"/>
      <c r="T2768" t="inlineStr">
        <is>
          <t>Mercado Pago</t>
        </is>
      </c>
      <c r="U2768" t="inlineStr"/>
      <c r="V2768" t="inlineStr">
        <is>
          <t>Twitter Ads</t>
        </is>
      </c>
      <c r="W2768" t="inlineStr">
        <is>
          <t>Tráfego Pago</t>
        </is>
      </c>
      <c r="X2768" t="inlineStr">
        <is>
          <t>Marketing</t>
        </is>
      </c>
      <c r="Y2768" t="inlineStr">
        <is>
          <t>Operating Costs</t>
        </is>
      </c>
      <c r="Z2768" t="inlineStr">
        <is>
          <t>Operating Costs</t>
        </is>
      </c>
      <c r="AA2768" t="inlineStr">
        <is>
          <t>Marketing</t>
        </is>
      </c>
      <c r="AB2768" t="inlineStr"/>
      <c r="AC2768" t="inlineStr"/>
      <c r="AD2768" t="n">
        <v>0</v>
      </c>
      <c r="AE2768" t="n">
        <v>0</v>
      </c>
    </row>
    <row r="2769">
      <c r="A2769" t="inlineStr">
        <is>
          <t>4800</t>
        </is>
      </c>
      <c r="B2769" s="115" t="n">
        <v>44683</v>
      </c>
      <c r="C2769" s="115" t="n">
        <v>44683</v>
      </c>
      <c r="D2769" t="n">
        <v>-246.68</v>
      </c>
      <c r="E2769" t="n">
        <v>-246.68</v>
      </c>
      <c r="F2769" t="inlineStr">
        <is>
          <t>BRL</t>
        </is>
      </c>
      <c r="G2769" t="n">
        <v>1</v>
      </c>
      <c r="H2769" t="n">
        <v>-246.68</v>
      </c>
      <c r="I2769" t="n">
        <v>-246.68</v>
      </c>
      <c r="J2769" t="n">
        <v>1</v>
      </c>
      <c r="K2769" t="inlineStr"/>
      <c r="L2769" t="inlineStr">
        <is>
          <t>Lumx Studios S/A</t>
        </is>
      </c>
      <c r="M2769" t="inlineStr">
        <is>
          <t>Gleam Io</t>
        </is>
      </c>
      <c r="N2769" t="n">
        <v>100</v>
      </c>
      <c r="O2769" t="inlineStr"/>
      <c r="P2769" t="inlineStr">
        <is>
          <t>Gleam Io</t>
        </is>
      </c>
      <c r="Q2769" t="inlineStr"/>
      <c r="R2769" t="inlineStr">
        <is>
          <t>Sorteio. Gleam Io.</t>
        </is>
      </c>
      <c r="S2769" t="inlineStr"/>
      <c r="T2769" t="inlineStr">
        <is>
          <t>Mercado Pago</t>
        </is>
      </c>
      <c r="U2769" t="inlineStr"/>
      <c r="V2769" t="inlineStr">
        <is>
          <t>Gleam Io</t>
        </is>
      </c>
      <c r="W2769" t="inlineStr">
        <is>
          <t>Despesa de Marketing</t>
        </is>
      </c>
      <c r="X2769" t="inlineStr">
        <is>
          <t>Marketing</t>
        </is>
      </c>
      <c r="Y2769" t="inlineStr">
        <is>
          <t>Operating Costs</t>
        </is>
      </c>
      <c r="Z2769" t="inlineStr">
        <is>
          <t>Operating Costs</t>
        </is>
      </c>
      <c r="AA2769" t="inlineStr">
        <is>
          <t>Marketing</t>
        </is>
      </c>
      <c r="AB2769" t="inlineStr"/>
      <c r="AC2769" t="inlineStr"/>
      <c r="AD2769" t="n">
        <v>0</v>
      </c>
      <c r="AE2769" t="n">
        <v>0</v>
      </c>
    </row>
    <row r="2770">
      <c r="A2770" t="inlineStr">
        <is>
          <t>4801</t>
        </is>
      </c>
      <c r="B2770" s="115" t="n">
        <v>44683</v>
      </c>
      <c r="C2770" s="115" t="n">
        <v>44683</v>
      </c>
      <c r="D2770" t="n">
        <v>-175.65</v>
      </c>
      <c r="E2770" t="n">
        <v>-175.65</v>
      </c>
      <c r="F2770" t="inlineStr">
        <is>
          <t>BRL</t>
        </is>
      </c>
      <c r="G2770" t="n">
        <v>1</v>
      </c>
      <c r="H2770" t="n">
        <v>-175.65</v>
      </c>
      <c r="I2770" t="n">
        <v>-175.65</v>
      </c>
      <c r="J2770" t="n">
        <v>1</v>
      </c>
      <c r="K2770" t="inlineStr"/>
      <c r="L2770" t="inlineStr">
        <is>
          <t>Lumx Studios S/A</t>
        </is>
      </c>
      <c r="M2770" t="inlineStr">
        <is>
          <t>Lumx Studios S/A</t>
        </is>
      </c>
      <c r="N2770" t="n">
        <v>100</v>
      </c>
      <c r="O2770" t="inlineStr">
        <is>
          <t>Conselho</t>
        </is>
      </c>
      <c r="P2770" t="inlineStr">
        <is>
          <t>Lumx Studios S/A</t>
        </is>
      </c>
      <c r="Q2770" t="inlineStr"/>
      <c r="R2770" t="inlineStr">
        <is>
          <t>Contratação de Serviço. Fiverr.</t>
        </is>
      </c>
      <c r="S2770" t="inlineStr"/>
      <c r="T2770" t="inlineStr">
        <is>
          <t>Mercado Pago</t>
        </is>
      </c>
      <c r="U2770" t="inlineStr"/>
      <c r="V2770" t="inlineStr">
        <is>
          <t>Fiverr</t>
        </is>
      </c>
      <c r="W2770" t="inlineStr">
        <is>
          <t>Serviços Pontuais</t>
        </is>
      </c>
      <c r="X2770" t="inlineStr">
        <is>
          <t>People</t>
        </is>
      </c>
      <c r="Y2770" t="inlineStr">
        <is>
          <t>People</t>
        </is>
      </c>
      <c r="Z2770" t="inlineStr">
        <is>
          <t>People</t>
        </is>
      </c>
      <c r="AA2770" t="inlineStr">
        <is>
          <t>Pessoal</t>
        </is>
      </c>
      <c r="AB2770" t="inlineStr"/>
      <c r="AC2770" t="inlineStr"/>
      <c r="AD2770" t="n">
        <v>0</v>
      </c>
      <c r="AE2770" t="n">
        <v>0</v>
      </c>
    </row>
    <row r="2771">
      <c r="A2771" t="inlineStr">
        <is>
          <t>771</t>
        </is>
      </c>
      <c r="B2771" s="115" t="n">
        <v>44683</v>
      </c>
      <c r="C2771" s="115" t="n">
        <v>44683</v>
      </c>
      <c r="D2771" t="n">
        <v>10000</v>
      </c>
      <c r="E2771" t="n">
        <v>10000</v>
      </c>
      <c r="F2771" t="inlineStr">
        <is>
          <t>BRL</t>
        </is>
      </c>
      <c r="G2771" t="n">
        <v>1</v>
      </c>
      <c r="H2771" t="n">
        <v>10000</v>
      </c>
      <c r="I2771" t="n">
        <v>10000</v>
      </c>
      <c r="J2771" t="n">
        <v>1</v>
      </c>
      <c r="K2771" t="inlineStr"/>
      <c r="L2771" t="inlineStr">
        <is>
          <t>Lumx Studios S/A</t>
        </is>
      </c>
      <c r="M2771" t="inlineStr">
        <is>
          <t>Mercado Pago</t>
        </is>
      </c>
      <c r="N2771" t="n">
        <v>100</v>
      </c>
      <c r="O2771" t="inlineStr">
        <is>
          <t>Lumx</t>
        </is>
      </c>
      <c r="P2771" t="inlineStr">
        <is>
          <t>Lumx Studios S/A</t>
        </is>
      </c>
      <c r="Q2771" t="inlineStr"/>
      <c r="R2771" t="inlineStr">
        <is>
          <t>Transferência entre Contas</t>
        </is>
      </c>
      <c r="S2771" t="inlineStr"/>
      <c r="T2771" t="inlineStr">
        <is>
          <t>Mercado Pago</t>
        </is>
      </c>
      <c r="U2771" t="inlineStr"/>
      <c r="V2771" t="inlineStr">
        <is>
          <t>Transferências</t>
        </is>
      </c>
      <c r="W2771" t="inlineStr">
        <is>
          <t>Transferências</t>
        </is>
      </c>
      <c r="X2771" t="inlineStr">
        <is>
          <t>Others</t>
        </is>
      </c>
      <c r="Y2771" t="inlineStr">
        <is>
          <t>Administrative Costs</t>
        </is>
      </c>
      <c r="Z2771" t="inlineStr">
        <is>
          <t>Administrative Costs</t>
        </is>
      </c>
      <c r="AA2771" t="inlineStr">
        <is>
          <t>Outros</t>
        </is>
      </c>
      <c r="AB2771" t="inlineStr"/>
      <c r="AC2771" t="inlineStr"/>
      <c r="AD2771" t="n">
        <v>0</v>
      </c>
      <c r="AE2771" t="n">
        <v>0</v>
      </c>
    </row>
    <row r="2772">
      <c r="A2772" t="inlineStr">
        <is>
          <t>772</t>
        </is>
      </c>
      <c r="B2772" s="115" t="n">
        <v>44683</v>
      </c>
      <c r="C2772" s="115" t="n">
        <v>44683</v>
      </c>
      <c r="D2772" t="n">
        <v>10000</v>
      </c>
      <c r="E2772" t="n">
        <v>10000</v>
      </c>
      <c r="F2772" t="inlineStr">
        <is>
          <t>BRL</t>
        </is>
      </c>
      <c r="G2772" t="n">
        <v>1</v>
      </c>
      <c r="H2772" t="n">
        <v>10000</v>
      </c>
      <c r="I2772" t="n">
        <v>10000</v>
      </c>
      <c r="J2772" t="n">
        <v>1</v>
      </c>
      <c r="K2772" t="inlineStr"/>
      <c r="L2772" t="inlineStr">
        <is>
          <t>Lumx Studios S/A</t>
        </is>
      </c>
      <c r="M2772" t="inlineStr">
        <is>
          <t>Mercado Pago</t>
        </is>
      </c>
      <c r="N2772" t="n">
        <v>100</v>
      </c>
      <c r="O2772" t="inlineStr">
        <is>
          <t>Lumx</t>
        </is>
      </c>
      <c r="P2772" t="inlineStr">
        <is>
          <t>Lumx Studios S/A</t>
        </is>
      </c>
      <c r="Q2772" t="inlineStr"/>
      <c r="R2772" t="inlineStr">
        <is>
          <t>Transferência entre Contas</t>
        </is>
      </c>
      <c r="S2772" t="inlineStr"/>
      <c r="T2772" t="inlineStr">
        <is>
          <t>Mercado Pago</t>
        </is>
      </c>
      <c r="U2772" t="inlineStr"/>
      <c r="V2772" t="inlineStr">
        <is>
          <t>Transferências</t>
        </is>
      </c>
      <c r="W2772" t="inlineStr">
        <is>
          <t>Transferências</t>
        </is>
      </c>
      <c r="X2772" t="inlineStr">
        <is>
          <t>Others</t>
        </is>
      </c>
      <c r="Y2772" t="inlineStr">
        <is>
          <t>Administrative Costs</t>
        </is>
      </c>
      <c r="Z2772" t="inlineStr">
        <is>
          <t>Administrative Costs</t>
        </is>
      </c>
      <c r="AA2772" t="inlineStr">
        <is>
          <t>Outros</t>
        </is>
      </c>
      <c r="AB2772" t="inlineStr"/>
      <c r="AC2772" t="inlineStr"/>
      <c r="AD2772" t="n">
        <v>0</v>
      </c>
      <c r="AE2772" t="n">
        <v>0</v>
      </c>
    </row>
    <row r="2773">
      <c r="A2773" t="inlineStr">
        <is>
          <t>773</t>
        </is>
      </c>
      <c r="B2773" s="115" t="n">
        <v>44683</v>
      </c>
      <c r="C2773" s="115" t="n">
        <v>44683</v>
      </c>
      <c r="D2773" t="n">
        <v>5000</v>
      </c>
      <c r="E2773" t="n">
        <v>5000</v>
      </c>
      <c r="F2773" t="inlineStr">
        <is>
          <t>BRL</t>
        </is>
      </c>
      <c r="G2773" t="n">
        <v>1</v>
      </c>
      <c r="H2773" t="n">
        <v>5000</v>
      </c>
      <c r="I2773" t="n">
        <v>5000</v>
      </c>
      <c r="J2773" t="n">
        <v>1</v>
      </c>
      <c r="K2773" t="inlineStr"/>
      <c r="L2773" t="inlineStr">
        <is>
          <t>Lumx Studios S/A</t>
        </is>
      </c>
      <c r="M2773" t="inlineStr">
        <is>
          <t>Mercado Pago</t>
        </is>
      </c>
      <c r="N2773" t="n">
        <v>100</v>
      </c>
      <c r="O2773" t="inlineStr">
        <is>
          <t>Lumx</t>
        </is>
      </c>
      <c r="P2773" t="inlineStr">
        <is>
          <t>Lumx Studios S/A</t>
        </is>
      </c>
      <c r="Q2773" t="inlineStr"/>
      <c r="R2773" t="inlineStr">
        <is>
          <t>Transferência entre Contas</t>
        </is>
      </c>
      <c r="S2773" t="inlineStr"/>
      <c r="T2773" t="inlineStr">
        <is>
          <t>Mercado Pago</t>
        </is>
      </c>
      <c r="U2773" t="inlineStr"/>
      <c r="V2773" t="inlineStr">
        <is>
          <t>Transferências</t>
        </is>
      </c>
      <c r="W2773" t="inlineStr">
        <is>
          <t>Transferências</t>
        </is>
      </c>
      <c r="X2773" t="inlineStr">
        <is>
          <t>Others</t>
        </is>
      </c>
      <c r="Y2773" t="inlineStr">
        <is>
          <t>Administrative Costs</t>
        </is>
      </c>
      <c r="Z2773" t="inlineStr">
        <is>
          <t>Administrative Costs</t>
        </is>
      </c>
      <c r="AA2773" t="inlineStr">
        <is>
          <t>Outros</t>
        </is>
      </c>
      <c r="AB2773" t="inlineStr"/>
      <c r="AC2773" t="inlineStr"/>
      <c r="AD2773" t="n">
        <v>0</v>
      </c>
      <c r="AE2773" t="n">
        <v>0</v>
      </c>
    </row>
    <row r="2774">
      <c r="A2774" t="inlineStr">
        <is>
          <t>9732</t>
        </is>
      </c>
      <c r="B2774" s="115" t="n">
        <v>44683</v>
      </c>
      <c r="C2774" s="115" t="n">
        <v>44683</v>
      </c>
      <c r="D2774" t="n">
        <v>-10000</v>
      </c>
      <c r="E2774" t="n">
        <v>-10000</v>
      </c>
      <c r="F2774" t="inlineStr">
        <is>
          <t>BRL</t>
        </is>
      </c>
      <c r="G2774" t="n">
        <v>1</v>
      </c>
      <c r="H2774" t="n">
        <v>-10000</v>
      </c>
      <c r="I2774" t="n">
        <v>-10000</v>
      </c>
      <c r="J2774" t="n">
        <v>1</v>
      </c>
      <c r="K2774" t="inlineStr"/>
      <c r="L2774" t="inlineStr">
        <is>
          <t>Lumx Studios S/A</t>
        </is>
      </c>
      <c r="M2774" t="inlineStr">
        <is>
          <t>Lumx Studios S/A</t>
        </is>
      </c>
      <c r="N2774" t="n">
        <v>100</v>
      </c>
      <c r="O2774" t="inlineStr">
        <is>
          <t>Lumx</t>
        </is>
      </c>
      <c r="P2774" t="inlineStr">
        <is>
          <t>Lumx Studios S/A</t>
        </is>
      </c>
      <c r="Q2774" t="inlineStr"/>
      <c r="R2774" t="inlineStr">
        <is>
          <t>Transferência entre Contas</t>
        </is>
      </c>
      <c r="S2774" t="inlineStr"/>
      <c r="T2774" t="inlineStr">
        <is>
          <t>Cora</t>
        </is>
      </c>
      <c r="U2774" t="inlineStr"/>
      <c r="V2774" t="inlineStr">
        <is>
          <t>Transferências</t>
        </is>
      </c>
      <c r="W2774" t="inlineStr">
        <is>
          <t>Transferências</t>
        </is>
      </c>
      <c r="X2774" t="inlineStr">
        <is>
          <t>Others</t>
        </is>
      </c>
      <c r="Y2774" t="inlineStr">
        <is>
          <t>Administrative Costs</t>
        </is>
      </c>
      <c r="Z2774" t="inlineStr">
        <is>
          <t>Administrative Costs</t>
        </is>
      </c>
      <c r="AA2774" t="inlineStr">
        <is>
          <t>Outros</t>
        </is>
      </c>
      <c r="AB2774" t="inlineStr"/>
      <c r="AC2774" t="inlineStr"/>
      <c r="AD2774" t="n">
        <v>0</v>
      </c>
      <c r="AE2774" t="n">
        <v>0</v>
      </c>
    </row>
    <row r="2775">
      <c r="A2775" t="inlineStr">
        <is>
          <t>9733</t>
        </is>
      </c>
      <c r="B2775" s="115" t="n">
        <v>44683</v>
      </c>
      <c r="C2775" s="115" t="n">
        <v>44683</v>
      </c>
      <c r="D2775" t="n">
        <v>-10000</v>
      </c>
      <c r="E2775" t="n">
        <v>-10000</v>
      </c>
      <c r="F2775" t="inlineStr">
        <is>
          <t>BRL</t>
        </is>
      </c>
      <c r="G2775" t="n">
        <v>1</v>
      </c>
      <c r="H2775" t="n">
        <v>-10000</v>
      </c>
      <c r="I2775" t="n">
        <v>-10000</v>
      </c>
      <c r="J2775" t="n">
        <v>1</v>
      </c>
      <c r="K2775" t="inlineStr"/>
      <c r="L2775" t="inlineStr">
        <is>
          <t>Lumx Studios S/A</t>
        </is>
      </c>
      <c r="M2775" t="inlineStr">
        <is>
          <t>Lumx Studios S/A</t>
        </is>
      </c>
      <c r="N2775" t="n">
        <v>100</v>
      </c>
      <c r="O2775" t="inlineStr">
        <is>
          <t>Lumx</t>
        </is>
      </c>
      <c r="P2775" t="inlineStr">
        <is>
          <t>Lumx Studios S/A</t>
        </is>
      </c>
      <c r="Q2775" t="inlineStr"/>
      <c r="R2775" t="inlineStr">
        <is>
          <t>Transferência entre Contas</t>
        </is>
      </c>
      <c r="S2775" t="inlineStr"/>
      <c r="T2775" t="inlineStr">
        <is>
          <t>Cora</t>
        </is>
      </c>
      <c r="U2775" t="inlineStr"/>
      <c r="V2775" t="inlineStr">
        <is>
          <t>Transferências</t>
        </is>
      </c>
      <c r="W2775" t="inlineStr">
        <is>
          <t>Transferências</t>
        </is>
      </c>
      <c r="X2775" t="inlineStr">
        <is>
          <t>Others</t>
        </is>
      </c>
      <c r="Y2775" t="inlineStr">
        <is>
          <t>Administrative Costs</t>
        </is>
      </c>
      <c r="Z2775" t="inlineStr">
        <is>
          <t>Administrative Costs</t>
        </is>
      </c>
      <c r="AA2775" t="inlineStr">
        <is>
          <t>Outros</t>
        </is>
      </c>
      <c r="AB2775" t="inlineStr"/>
      <c r="AC2775" t="inlineStr"/>
      <c r="AD2775" t="n">
        <v>0</v>
      </c>
      <c r="AE2775" t="n">
        <v>0</v>
      </c>
    </row>
    <row r="2776">
      <c r="A2776" t="inlineStr">
        <is>
          <t>9734</t>
        </is>
      </c>
      <c r="B2776" s="115" t="n">
        <v>44683</v>
      </c>
      <c r="C2776" s="115" t="n">
        <v>44683</v>
      </c>
      <c r="D2776" t="n">
        <v>-5000</v>
      </c>
      <c r="E2776" t="n">
        <v>-5000</v>
      </c>
      <c r="F2776" t="inlineStr">
        <is>
          <t>BRL</t>
        </is>
      </c>
      <c r="G2776" t="n">
        <v>1</v>
      </c>
      <c r="H2776" t="n">
        <v>-5000</v>
      </c>
      <c r="I2776" t="n">
        <v>-5000</v>
      </c>
      <c r="J2776" t="n">
        <v>1</v>
      </c>
      <c r="K2776" t="inlineStr"/>
      <c r="L2776" t="inlineStr">
        <is>
          <t>Lumx Studios S/A</t>
        </is>
      </c>
      <c r="M2776" t="inlineStr">
        <is>
          <t>Lumx Studios S/A</t>
        </is>
      </c>
      <c r="N2776" t="n">
        <v>100</v>
      </c>
      <c r="O2776" t="inlineStr">
        <is>
          <t>Lumx</t>
        </is>
      </c>
      <c r="P2776" t="inlineStr">
        <is>
          <t>Lumx Studios S/A</t>
        </is>
      </c>
      <c r="Q2776" t="inlineStr"/>
      <c r="R2776" t="inlineStr">
        <is>
          <t>Transferência entre Contas</t>
        </is>
      </c>
      <c r="S2776" t="inlineStr"/>
      <c r="T2776" t="inlineStr">
        <is>
          <t>Cora</t>
        </is>
      </c>
      <c r="U2776" t="inlineStr"/>
      <c r="V2776" t="inlineStr">
        <is>
          <t>Transferências</t>
        </is>
      </c>
      <c r="W2776" t="inlineStr">
        <is>
          <t>Transferências</t>
        </is>
      </c>
      <c r="X2776" t="inlineStr">
        <is>
          <t>Others</t>
        </is>
      </c>
      <c r="Y2776" t="inlineStr">
        <is>
          <t>Administrative Costs</t>
        </is>
      </c>
      <c r="Z2776" t="inlineStr">
        <is>
          <t>Administrative Costs</t>
        </is>
      </c>
      <c r="AA2776" t="inlineStr">
        <is>
          <t>Outros</t>
        </is>
      </c>
      <c r="AB2776" t="inlineStr"/>
      <c r="AC2776" t="inlineStr"/>
      <c r="AD2776" t="n">
        <v>0</v>
      </c>
      <c r="AE2776" t="n">
        <v>0</v>
      </c>
    </row>
    <row r="2777">
      <c r="A2777" t="inlineStr">
        <is>
          <t>4802</t>
        </is>
      </c>
      <c r="B2777" s="115" t="n">
        <v>44680</v>
      </c>
      <c r="C2777" s="115" t="n">
        <v>44680</v>
      </c>
      <c r="D2777" t="n">
        <v>-489.37</v>
      </c>
      <c r="E2777" t="n">
        <v>-489.37</v>
      </c>
      <c r="F2777" t="inlineStr">
        <is>
          <t>BRL</t>
        </is>
      </c>
      <c r="G2777" t="n">
        <v>1</v>
      </c>
      <c r="H2777" t="n">
        <v>-489.37</v>
      </c>
      <c r="I2777" t="n">
        <v>-489.37</v>
      </c>
      <c r="J2777" t="n">
        <v>1</v>
      </c>
      <c r="K2777" t="inlineStr"/>
      <c r="L2777" t="inlineStr">
        <is>
          <t>Lumx Studios S/A</t>
        </is>
      </c>
      <c r="M2777" t="inlineStr">
        <is>
          <t>Lumx Studios S/A</t>
        </is>
      </c>
      <c r="N2777" t="n">
        <v>100</v>
      </c>
      <c r="O2777" t="inlineStr">
        <is>
          <t>Conselho</t>
        </is>
      </c>
      <c r="P2777" t="inlineStr">
        <is>
          <t>Lumx Studios S/A</t>
        </is>
      </c>
      <c r="Q2777" t="inlineStr"/>
      <c r="R2777" t="inlineStr">
        <is>
          <t>Bot Discord. Cobrança Life-Time.89,90u$ + R$29,32 Iof</t>
        </is>
      </c>
      <c r="S2777" t="inlineStr"/>
      <c r="T2777" t="inlineStr">
        <is>
          <t>Mercado Pago</t>
        </is>
      </c>
      <c r="U2777" t="inlineStr"/>
      <c r="V2777" t="inlineStr">
        <is>
          <t>Software - Bot Discord</t>
        </is>
      </c>
      <c r="W2777" t="inlineStr">
        <is>
          <t>Software</t>
        </is>
      </c>
      <c r="X2777" t="inlineStr">
        <is>
          <t>Technology &amp; Infrastructure</t>
        </is>
      </c>
      <c r="Y2777" t="inlineStr">
        <is>
          <t>Technology &amp; Infrastructure</t>
        </is>
      </c>
      <c r="Z2777" t="inlineStr">
        <is>
          <t>Technology &amp; Infrastructure</t>
        </is>
      </c>
      <c r="AA2777" t="inlineStr">
        <is>
          <t>Software</t>
        </is>
      </c>
      <c r="AB2777" t="inlineStr"/>
      <c r="AC2777" t="inlineStr"/>
      <c r="AD2777" t="n">
        <v>0</v>
      </c>
      <c r="AE2777" t="n">
        <v>0</v>
      </c>
    </row>
    <row r="2778">
      <c r="A2778" t="inlineStr">
        <is>
          <t>774</t>
        </is>
      </c>
      <c r="B2778" s="115" t="n">
        <v>44679</v>
      </c>
      <c r="C2778" s="115" t="n">
        <v>44679</v>
      </c>
      <c r="D2778" t="n">
        <v>230000</v>
      </c>
      <c r="E2778" t="n">
        <v>230000</v>
      </c>
      <c r="F2778" t="inlineStr">
        <is>
          <t>BRL</t>
        </is>
      </c>
      <c r="G2778" t="n">
        <v>1</v>
      </c>
      <c r="H2778" t="n">
        <v>230000</v>
      </c>
      <c r="I2778" t="n">
        <v>230000</v>
      </c>
      <c r="J2778" t="n">
        <v>1</v>
      </c>
      <c r="K2778" t="inlineStr"/>
      <c r="L2778" t="inlineStr">
        <is>
          <t>Lumx Studios S/A</t>
        </is>
      </c>
      <c r="M2778" t="inlineStr">
        <is>
          <t>Cora</t>
        </is>
      </c>
      <c r="N2778" t="n">
        <v>100</v>
      </c>
      <c r="O2778" t="inlineStr">
        <is>
          <t>Lumx</t>
        </is>
      </c>
      <c r="P2778" t="inlineStr">
        <is>
          <t>Lumx Studios S/A</t>
        </is>
      </c>
      <c r="Q2778" t="inlineStr"/>
      <c r="R2778" t="inlineStr">
        <is>
          <t>Transferência entre Contas</t>
        </is>
      </c>
      <c r="S2778" t="inlineStr"/>
      <c r="T2778" t="inlineStr">
        <is>
          <t>Cora</t>
        </is>
      </c>
      <c r="U2778" t="inlineStr"/>
      <c r="V2778" t="inlineStr">
        <is>
          <t>Transferências</t>
        </is>
      </c>
      <c r="W2778" t="inlineStr">
        <is>
          <t>Transferências</t>
        </is>
      </c>
      <c r="X2778" t="inlineStr">
        <is>
          <t>Others</t>
        </is>
      </c>
      <c r="Y2778" t="inlineStr">
        <is>
          <t>Administrative Costs</t>
        </is>
      </c>
      <c r="Z2778" t="inlineStr">
        <is>
          <t>Administrative Costs</t>
        </is>
      </c>
      <c r="AA2778" t="inlineStr">
        <is>
          <t>Outros</t>
        </is>
      </c>
      <c r="AB2778" t="inlineStr"/>
      <c r="AC2778" t="inlineStr"/>
      <c r="AD2778" t="n">
        <v>0</v>
      </c>
      <c r="AE2778" t="n">
        <v>0</v>
      </c>
    </row>
    <row r="2779">
      <c r="A2779" t="inlineStr">
        <is>
          <t>775</t>
        </is>
      </c>
      <c r="B2779" s="115" t="n">
        <v>44679</v>
      </c>
      <c r="C2779" s="115" t="n">
        <v>44679</v>
      </c>
      <c r="D2779" t="n">
        <v>20000</v>
      </c>
      <c r="E2779" t="n">
        <v>20000</v>
      </c>
      <c r="F2779" t="inlineStr">
        <is>
          <t>BRL</t>
        </is>
      </c>
      <c r="G2779" t="n">
        <v>1</v>
      </c>
      <c r="H2779" t="n">
        <v>20000</v>
      </c>
      <c r="I2779" t="n">
        <v>20000</v>
      </c>
      <c r="J2779" t="n">
        <v>1</v>
      </c>
      <c r="K2779" t="inlineStr"/>
      <c r="L2779" t="inlineStr">
        <is>
          <t>Lumx Studios S/A</t>
        </is>
      </c>
      <c r="M2779" t="inlineStr">
        <is>
          <t>Cora</t>
        </is>
      </c>
      <c r="N2779" t="n">
        <v>100</v>
      </c>
      <c r="O2779" t="inlineStr">
        <is>
          <t>Lumx</t>
        </is>
      </c>
      <c r="P2779" t="inlineStr">
        <is>
          <t>Lumx Studios S/A</t>
        </is>
      </c>
      <c r="Q2779" t="inlineStr"/>
      <c r="R2779" t="inlineStr">
        <is>
          <t>Transferência entre Contas</t>
        </is>
      </c>
      <c r="S2779" t="inlineStr"/>
      <c r="T2779" t="inlineStr">
        <is>
          <t>Cora</t>
        </is>
      </c>
      <c r="U2779" t="inlineStr"/>
      <c r="V2779" t="inlineStr">
        <is>
          <t>Transferências</t>
        </is>
      </c>
      <c r="W2779" t="inlineStr">
        <is>
          <t>Transferências</t>
        </is>
      </c>
      <c r="X2779" t="inlineStr">
        <is>
          <t>Others</t>
        </is>
      </c>
      <c r="Y2779" t="inlineStr">
        <is>
          <t>Administrative Costs</t>
        </is>
      </c>
      <c r="Z2779" t="inlineStr">
        <is>
          <t>Administrative Costs</t>
        </is>
      </c>
      <c r="AA2779" t="inlineStr">
        <is>
          <t>Outros</t>
        </is>
      </c>
      <c r="AB2779" t="inlineStr"/>
      <c r="AC2779" t="inlineStr"/>
      <c r="AD2779" t="n">
        <v>0</v>
      </c>
      <c r="AE2779" t="n">
        <v>0</v>
      </c>
    </row>
    <row r="2780">
      <c r="A2780" t="inlineStr">
        <is>
          <t>9735</t>
        </is>
      </c>
      <c r="B2780" s="115" t="n">
        <v>44679</v>
      </c>
      <c r="C2780" s="115" t="n">
        <v>44679</v>
      </c>
      <c r="D2780" t="n">
        <v>-230000</v>
      </c>
      <c r="E2780" t="n">
        <v>-230000</v>
      </c>
      <c r="F2780" t="inlineStr">
        <is>
          <t>BRL</t>
        </is>
      </c>
      <c r="G2780" t="n">
        <v>1</v>
      </c>
      <c r="H2780" t="n">
        <v>-230000</v>
      </c>
      <c r="I2780" t="n">
        <v>-230000</v>
      </c>
      <c r="J2780" t="n">
        <v>1</v>
      </c>
      <c r="K2780" t="inlineStr"/>
      <c r="L2780" t="inlineStr">
        <is>
          <t>Lumx Studios S/A</t>
        </is>
      </c>
      <c r="M2780" t="inlineStr">
        <is>
          <t>Lumx Studios S/A</t>
        </is>
      </c>
      <c r="N2780" t="n">
        <v>100</v>
      </c>
      <c r="O2780" t="inlineStr">
        <is>
          <t>Lumx</t>
        </is>
      </c>
      <c r="P2780" t="inlineStr">
        <is>
          <t>Lumx Studios S/A</t>
        </is>
      </c>
      <c r="Q2780" t="inlineStr"/>
      <c r="R2780" t="inlineStr">
        <is>
          <t>Transferência entre Contas</t>
        </is>
      </c>
      <c r="S2780" t="inlineStr"/>
      <c r="T2780" t="inlineStr">
        <is>
          <t>Mercado Bitcoin</t>
        </is>
      </c>
      <c r="U2780" t="inlineStr"/>
      <c r="V2780" t="inlineStr">
        <is>
          <t>Transferências</t>
        </is>
      </c>
      <c r="W2780" t="inlineStr">
        <is>
          <t>Transferências</t>
        </is>
      </c>
      <c r="X2780" t="inlineStr">
        <is>
          <t>Others</t>
        </is>
      </c>
      <c r="Y2780" t="inlineStr">
        <is>
          <t>Administrative Costs</t>
        </is>
      </c>
      <c r="Z2780" t="inlineStr">
        <is>
          <t>Administrative Costs</t>
        </is>
      </c>
      <c r="AA2780" t="inlineStr">
        <is>
          <t>Outros</t>
        </is>
      </c>
      <c r="AB2780" t="inlineStr"/>
      <c r="AC2780" t="inlineStr"/>
      <c r="AD2780" t="n">
        <v>0</v>
      </c>
      <c r="AE2780" t="n">
        <v>0</v>
      </c>
    </row>
    <row r="2781">
      <c r="A2781" t="inlineStr">
        <is>
          <t>9736</t>
        </is>
      </c>
      <c r="B2781" s="115" t="n">
        <v>44679</v>
      </c>
      <c r="C2781" s="115" t="n">
        <v>44679</v>
      </c>
      <c r="D2781" t="n">
        <v>-20000</v>
      </c>
      <c r="E2781" t="n">
        <v>-20000</v>
      </c>
      <c r="F2781" t="inlineStr">
        <is>
          <t>BRL</t>
        </is>
      </c>
      <c r="G2781" t="n">
        <v>1</v>
      </c>
      <c r="H2781" t="n">
        <v>-20000</v>
      </c>
      <c r="I2781" t="n">
        <v>-20000</v>
      </c>
      <c r="J2781" t="n">
        <v>1</v>
      </c>
      <c r="K2781" t="inlineStr"/>
      <c r="L2781" t="inlineStr">
        <is>
          <t>Lumx Studios S/A</t>
        </is>
      </c>
      <c r="M2781" t="inlineStr">
        <is>
          <t>Lumx Studios S/A</t>
        </is>
      </c>
      <c r="N2781" t="n">
        <v>100</v>
      </c>
      <c r="O2781" t="inlineStr">
        <is>
          <t>Lumx</t>
        </is>
      </c>
      <c r="P2781" t="inlineStr">
        <is>
          <t>Lumx Studios S/A</t>
        </is>
      </c>
      <c r="Q2781" t="inlineStr"/>
      <c r="R2781" t="inlineStr">
        <is>
          <t>Transferência entre Contas</t>
        </is>
      </c>
      <c r="S2781" t="inlineStr"/>
      <c r="T2781" t="inlineStr">
        <is>
          <t>Mercado Bitcoin</t>
        </is>
      </c>
      <c r="U2781" t="inlineStr"/>
      <c r="V2781" t="inlineStr">
        <is>
          <t>Transferências</t>
        </is>
      </c>
      <c r="W2781" t="inlineStr">
        <is>
          <t>Transferências</t>
        </is>
      </c>
      <c r="X2781" t="inlineStr">
        <is>
          <t>Others</t>
        </is>
      </c>
      <c r="Y2781" t="inlineStr">
        <is>
          <t>Administrative Costs</t>
        </is>
      </c>
      <c r="Z2781" t="inlineStr">
        <is>
          <t>Administrative Costs</t>
        </is>
      </c>
      <c r="AA2781" t="inlineStr">
        <is>
          <t>Outros</t>
        </is>
      </c>
      <c r="AB2781" t="inlineStr"/>
      <c r="AC2781" t="inlineStr"/>
      <c r="AD2781" t="n">
        <v>0</v>
      </c>
      <c r="AE2781" t="n">
        <v>0</v>
      </c>
    </row>
    <row r="2782">
      <c r="A2782" t="inlineStr">
        <is>
          <t>4803</t>
        </is>
      </c>
      <c r="B2782" s="115" t="n">
        <v>44678</v>
      </c>
      <c r="C2782" s="115" t="n">
        <v>44678</v>
      </c>
      <c r="D2782" t="n">
        <v>-52.8</v>
      </c>
      <c r="E2782" t="n">
        <v>-52.8</v>
      </c>
      <c r="F2782" t="inlineStr">
        <is>
          <t>BRL</t>
        </is>
      </c>
      <c r="G2782" t="n">
        <v>1</v>
      </c>
      <c r="H2782" t="n">
        <v>-52.8</v>
      </c>
      <c r="I2782" t="n">
        <v>-52.8</v>
      </c>
      <c r="J2782" t="n">
        <v>1</v>
      </c>
      <c r="K2782" t="inlineStr"/>
      <c r="L2782" t="inlineStr">
        <is>
          <t>Lumx Studios S/A</t>
        </is>
      </c>
      <c r="M2782" t="inlineStr">
        <is>
          <t>Microsoft</t>
        </is>
      </c>
      <c r="N2782" t="n">
        <v>100</v>
      </c>
      <c r="O2782" t="inlineStr"/>
      <c r="P2782" t="inlineStr">
        <is>
          <t>Microsoft</t>
        </is>
      </c>
      <c r="Q2782" t="inlineStr"/>
      <c r="R2782" t="inlineStr">
        <is>
          <t>Pacote Office. Cobrança Mensal. Pc Michel.</t>
        </is>
      </c>
      <c r="S2782" t="inlineStr"/>
      <c r="T2782" t="inlineStr">
        <is>
          <t>Mercado Pago</t>
        </is>
      </c>
      <c r="U2782" t="inlineStr"/>
      <c r="V2782" t="inlineStr">
        <is>
          <t>Software - Pacote Office</t>
        </is>
      </c>
      <c r="W2782" t="inlineStr">
        <is>
          <t>Software</t>
        </is>
      </c>
      <c r="X2782" t="inlineStr">
        <is>
          <t>Technology &amp; Infrastructure</t>
        </is>
      </c>
      <c r="Y2782" t="inlineStr">
        <is>
          <t>Technology &amp; Infrastructure</t>
        </is>
      </c>
      <c r="Z2782" t="inlineStr">
        <is>
          <t>Technology &amp; Infrastructure</t>
        </is>
      </c>
      <c r="AA2782" t="inlineStr">
        <is>
          <t>Software</t>
        </is>
      </c>
      <c r="AB2782" t="inlineStr"/>
      <c r="AC2782" t="inlineStr"/>
      <c r="AD2782" t="n">
        <v>0</v>
      </c>
      <c r="AE2782" t="n">
        <v>0</v>
      </c>
    </row>
    <row r="2783">
      <c r="A2783" t="inlineStr">
        <is>
          <t>776</t>
        </is>
      </c>
      <c r="B2783" s="115" t="n">
        <v>44678</v>
      </c>
      <c r="C2783" s="115" t="n">
        <v>44678</v>
      </c>
      <c r="D2783" t="n">
        <v>20000</v>
      </c>
      <c r="E2783" t="n">
        <v>20000</v>
      </c>
      <c r="F2783" t="inlineStr">
        <is>
          <t>BRL</t>
        </is>
      </c>
      <c r="G2783" t="n">
        <v>1</v>
      </c>
      <c r="H2783" t="n">
        <v>20000</v>
      </c>
      <c r="I2783" t="n">
        <v>20000</v>
      </c>
      <c r="J2783" t="n">
        <v>1</v>
      </c>
      <c r="K2783" t="inlineStr"/>
      <c r="L2783" t="inlineStr">
        <is>
          <t>Lumx Studios S/A</t>
        </is>
      </c>
      <c r="M2783" t="inlineStr">
        <is>
          <t>Cora</t>
        </is>
      </c>
      <c r="N2783" t="n">
        <v>100</v>
      </c>
      <c r="O2783" t="inlineStr">
        <is>
          <t>Lumx</t>
        </is>
      </c>
      <c r="P2783" t="inlineStr">
        <is>
          <t>Lumx Studios S/A</t>
        </is>
      </c>
      <c r="Q2783" t="inlineStr"/>
      <c r="R2783" t="inlineStr">
        <is>
          <t>Transferência entre Contas</t>
        </is>
      </c>
      <c r="S2783" t="inlineStr"/>
      <c r="T2783" t="inlineStr">
        <is>
          <t>Cora</t>
        </is>
      </c>
      <c r="U2783" t="inlineStr"/>
      <c r="V2783" t="inlineStr">
        <is>
          <t>Transferências</t>
        </is>
      </c>
      <c r="W2783" t="inlineStr">
        <is>
          <t>Transferências</t>
        </is>
      </c>
      <c r="X2783" t="inlineStr">
        <is>
          <t>Others</t>
        </is>
      </c>
      <c r="Y2783" t="inlineStr">
        <is>
          <t>Administrative Costs</t>
        </is>
      </c>
      <c r="Z2783" t="inlineStr">
        <is>
          <t>Administrative Costs</t>
        </is>
      </c>
      <c r="AA2783" t="inlineStr">
        <is>
          <t>Outros</t>
        </is>
      </c>
      <c r="AB2783" t="inlineStr"/>
      <c r="AC2783" t="inlineStr"/>
      <c r="AD2783" t="n">
        <v>0</v>
      </c>
      <c r="AE2783" t="n">
        <v>0</v>
      </c>
    </row>
    <row r="2784">
      <c r="A2784" t="inlineStr">
        <is>
          <t>9737</t>
        </is>
      </c>
      <c r="B2784" s="115" t="n">
        <v>44678</v>
      </c>
      <c r="C2784" s="115" t="n">
        <v>44678</v>
      </c>
      <c r="D2784" t="n">
        <v>-20000</v>
      </c>
      <c r="E2784" t="n">
        <v>-20000</v>
      </c>
      <c r="F2784" t="inlineStr">
        <is>
          <t>BRL</t>
        </is>
      </c>
      <c r="G2784" t="n">
        <v>1</v>
      </c>
      <c r="H2784" t="n">
        <v>-20000</v>
      </c>
      <c r="I2784" t="n">
        <v>-20000</v>
      </c>
      <c r="J2784" t="n">
        <v>1</v>
      </c>
      <c r="K2784" t="inlineStr"/>
      <c r="L2784" t="inlineStr">
        <is>
          <t>Lumx Studios S/A</t>
        </is>
      </c>
      <c r="M2784" t="inlineStr">
        <is>
          <t>Lumx Studios S/A</t>
        </is>
      </c>
      <c r="N2784" t="n">
        <v>100</v>
      </c>
      <c r="O2784" t="inlineStr">
        <is>
          <t>Lumx</t>
        </is>
      </c>
      <c r="P2784" t="inlineStr">
        <is>
          <t>Lumx Studios S/A</t>
        </is>
      </c>
      <c r="Q2784" t="inlineStr"/>
      <c r="R2784" t="inlineStr">
        <is>
          <t>Transferência entre Contas</t>
        </is>
      </c>
      <c r="S2784" t="inlineStr"/>
      <c r="T2784" t="inlineStr">
        <is>
          <t>Mercado Bitcoin</t>
        </is>
      </c>
      <c r="U2784" t="inlineStr"/>
      <c r="V2784" t="inlineStr">
        <is>
          <t>Transferências</t>
        </is>
      </c>
      <c r="W2784" t="inlineStr">
        <is>
          <t>Transferências</t>
        </is>
      </c>
      <c r="X2784" t="inlineStr">
        <is>
          <t>Others</t>
        </is>
      </c>
      <c r="Y2784" t="inlineStr">
        <is>
          <t>Administrative Costs</t>
        </is>
      </c>
      <c r="Z2784" t="inlineStr">
        <is>
          <t>Administrative Costs</t>
        </is>
      </c>
      <c r="AA2784" t="inlineStr">
        <is>
          <t>Outros</t>
        </is>
      </c>
      <c r="AB2784" t="inlineStr"/>
      <c r="AC2784" t="inlineStr"/>
      <c r="AD2784" t="n">
        <v>0</v>
      </c>
      <c r="AE2784" t="n">
        <v>0</v>
      </c>
    </row>
    <row r="2785">
      <c r="A2785" t="inlineStr">
        <is>
          <t>777</t>
        </is>
      </c>
      <c r="B2785" s="115" t="n">
        <v>44677</v>
      </c>
      <c r="C2785" s="115" t="n">
        <v>44677</v>
      </c>
      <c r="D2785" t="n">
        <v>20000</v>
      </c>
      <c r="E2785" t="n">
        <v>20000</v>
      </c>
      <c r="F2785" t="inlineStr">
        <is>
          <t>BRL</t>
        </is>
      </c>
      <c r="G2785" t="n">
        <v>1</v>
      </c>
      <c r="H2785" t="n">
        <v>20000</v>
      </c>
      <c r="I2785" t="n">
        <v>20000</v>
      </c>
      <c r="J2785" t="n">
        <v>1</v>
      </c>
      <c r="K2785" t="inlineStr"/>
      <c r="L2785" t="inlineStr">
        <is>
          <t>Lumx Studios S/A</t>
        </is>
      </c>
      <c r="M2785" t="inlineStr">
        <is>
          <t>Cora</t>
        </is>
      </c>
      <c r="N2785" t="n">
        <v>100</v>
      </c>
      <c r="O2785" t="inlineStr">
        <is>
          <t>Lumx</t>
        </is>
      </c>
      <c r="P2785" t="inlineStr">
        <is>
          <t>Lumx Studios S/A</t>
        </is>
      </c>
      <c r="Q2785" t="inlineStr"/>
      <c r="R2785" t="inlineStr">
        <is>
          <t>Transferência entre Contas</t>
        </is>
      </c>
      <c r="S2785" t="inlineStr"/>
      <c r="T2785" t="inlineStr">
        <is>
          <t>Cora</t>
        </is>
      </c>
      <c r="U2785" t="inlineStr"/>
      <c r="V2785" t="inlineStr">
        <is>
          <t>Transferências</t>
        </is>
      </c>
      <c r="W2785" t="inlineStr">
        <is>
          <t>Transferências</t>
        </is>
      </c>
      <c r="X2785" t="inlineStr">
        <is>
          <t>Others</t>
        </is>
      </c>
      <c r="Y2785" t="inlineStr">
        <is>
          <t>Administrative Costs</t>
        </is>
      </c>
      <c r="Z2785" t="inlineStr">
        <is>
          <t>Administrative Costs</t>
        </is>
      </c>
      <c r="AA2785" t="inlineStr">
        <is>
          <t>Outros</t>
        </is>
      </c>
      <c r="AB2785" t="inlineStr"/>
      <c r="AC2785" t="inlineStr"/>
      <c r="AD2785" t="n">
        <v>0</v>
      </c>
      <c r="AE2785" t="n">
        <v>0</v>
      </c>
    </row>
    <row r="2786">
      <c r="A2786" t="inlineStr">
        <is>
          <t>9738</t>
        </is>
      </c>
      <c r="B2786" s="115" t="n">
        <v>44677</v>
      </c>
      <c r="C2786" s="115" t="n">
        <v>44677</v>
      </c>
      <c r="D2786" t="n">
        <v>-20000</v>
      </c>
      <c r="E2786" t="n">
        <v>-20000</v>
      </c>
      <c r="F2786" t="inlineStr">
        <is>
          <t>BRL</t>
        </is>
      </c>
      <c r="G2786" t="n">
        <v>1</v>
      </c>
      <c r="H2786" t="n">
        <v>-20000</v>
      </c>
      <c r="I2786" t="n">
        <v>-20000</v>
      </c>
      <c r="J2786" t="n">
        <v>1</v>
      </c>
      <c r="K2786" t="inlineStr"/>
      <c r="L2786" t="inlineStr">
        <is>
          <t>Lumx Studios S/A</t>
        </is>
      </c>
      <c r="M2786" t="inlineStr">
        <is>
          <t>Lumx Studios S/A</t>
        </is>
      </c>
      <c r="N2786" t="n">
        <v>100</v>
      </c>
      <c r="O2786" t="inlineStr">
        <is>
          <t>Lumx</t>
        </is>
      </c>
      <c r="P2786" t="inlineStr">
        <is>
          <t>Lumx Studios S/A</t>
        </is>
      </c>
      <c r="Q2786" t="inlineStr"/>
      <c r="R2786" t="inlineStr">
        <is>
          <t>Transferência entre Contas</t>
        </is>
      </c>
      <c r="S2786" t="inlineStr"/>
      <c r="T2786" t="inlineStr">
        <is>
          <t>Mercado Bitcoin</t>
        </is>
      </c>
      <c r="U2786" t="inlineStr"/>
      <c r="V2786" t="inlineStr">
        <is>
          <t>Transferências</t>
        </is>
      </c>
      <c r="W2786" t="inlineStr">
        <is>
          <t>Transferências</t>
        </is>
      </c>
      <c r="X2786" t="inlineStr">
        <is>
          <t>Others</t>
        </is>
      </c>
      <c r="Y2786" t="inlineStr">
        <is>
          <t>Administrative Costs</t>
        </is>
      </c>
      <c r="Z2786" t="inlineStr">
        <is>
          <t>Administrative Costs</t>
        </is>
      </c>
      <c r="AA2786" t="inlineStr">
        <is>
          <t>Outros</t>
        </is>
      </c>
      <c r="AB2786" t="inlineStr"/>
      <c r="AC2786" t="inlineStr"/>
      <c r="AD2786" t="n">
        <v>0</v>
      </c>
      <c r="AE2786" t="n">
        <v>0</v>
      </c>
    </row>
    <row r="2787">
      <c r="A2787" t="inlineStr">
        <is>
          <t>4804</t>
        </is>
      </c>
      <c r="B2787" s="115" t="n">
        <v>44676</v>
      </c>
      <c r="C2787" s="115" t="n">
        <v>44676</v>
      </c>
      <c r="D2787" t="n">
        <v>-1500</v>
      </c>
      <c r="E2787" t="n">
        <v>-1500</v>
      </c>
      <c r="F2787" t="inlineStr">
        <is>
          <t>BRL</t>
        </is>
      </c>
      <c r="G2787" t="n">
        <v>1</v>
      </c>
      <c r="H2787" t="n">
        <v>-1500</v>
      </c>
      <c r="I2787" t="n">
        <v>-1500</v>
      </c>
      <c r="J2787" t="n">
        <v>1</v>
      </c>
      <c r="K2787" t="inlineStr"/>
      <c r="L2787" t="inlineStr">
        <is>
          <t>Lumx Studios S/A</t>
        </is>
      </c>
      <c r="M2787" t="inlineStr">
        <is>
          <t>Axm Services Ltda</t>
        </is>
      </c>
      <c r="N2787" t="n">
        <v>100</v>
      </c>
      <c r="O2787" t="inlineStr"/>
      <c r="P2787" t="inlineStr">
        <is>
          <t>Axm Services Ltda</t>
        </is>
      </c>
      <c r="Q2787" t="inlineStr"/>
      <c r="R2787" t="inlineStr">
        <is>
          <t>Regularização de Pendências (Dctf, Efd Contribuições, Gfip) - Julho/2021 a Fevereiro/2022.</t>
        </is>
      </c>
      <c r="S2787" t="inlineStr"/>
      <c r="T2787" t="inlineStr">
        <is>
          <t>Cora</t>
        </is>
      </c>
      <c r="U2787" t="inlineStr"/>
      <c r="V2787" t="inlineStr">
        <is>
          <t>Contabilidade - Serviço</t>
        </is>
      </c>
      <c r="W2787" t="inlineStr">
        <is>
          <t>Contabilidade</t>
        </is>
      </c>
      <c r="X2787" t="inlineStr">
        <is>
          <t>Others</t>
        </is>
      </c>
      <c r="Y2787" t="inlineStr">
        <is>
          <t>Operating Costs</t>
        </is>
      </c>
      <c r="Z2787" t="inlineStr">
        <is>
          <t>Operating Costs</t>
        </is>
      </c>
      <c r="AA2787" t="inlineStr">
        <is>
          <t>Contabilidade</t>
        </is>
      </c>
      <c r="AB2787" t="inlineStr"/>
      <c r="AC2787" t="inlineStr"/>
      <c r="AD2787" t="n">
        <v>0</v>
      </c>
      <c r="AE2787" t="n">
        <v>0</v>
      </c>
    </row>
    <row r="2788">
      <c r="A2788" t="inlineStr">
        <is>
          <t>4805</t>
        </is>
      </c>
      <c r="B2788" s="115" t="n">
        <v>44676</v>
      </c>
      <c r="C2788" s="115" t="n">
        <v>44676</v>
      </c>
      <c r="D2788" t="n">
        <v>-80.56999999999999</v>
      </c>
      <c r="E2788" t="n">
        <v>-80.56999999999999</v>
      </c>
      <c r="F2788" t="inlineStr">
        <is>
          <t>BRL</t>
        </is>
      </c>
      <c r="G2788" t="n">
        <v>1</v>
      </c>
      <c r="H2788" t="n">
        <v>-80.56999999999999</v>
      </c>
      <c r="I2788" t="n">
        <v>-80.56999999999999</v>
      </c>
      <c r="J2788" t="n">
        <v>1</v>
      </c>
      <c r="K2788" t="inlineStr"/>
      <c r="L2788" t="inlineStr">
        <is>
          <t>Lumx Studios S/A</t>
        </is>
      </c>
      <c r="M2788" t="inlineStr">
        <is>
          <t>Caio Diniz Bretas</t>
        </is>
      </c>
      <c r="N2788" t="n">
        <v>100</v>
      </c>
      <c r="O2788" t="inlineStr">
        <is>
          <t>Financeiro</t>
        </is>
      </c>
      <c r="P2788" t="inlineStr">
        <is>
          <t>Caio Diniz Bretas</t>
        </is>
      </c>
      <c r="Q2788" t="inlineStr"/>
      <c r="R2788" t="inlineStr">
        <is>
          <t>Reembolso Caio Bretas</t>
        </is>
      </c>
      <c r="S2788" t="inlineStr"/>
      <c r="T2788" t="inlineStr">
        <is>
          <t>Cora</t>
        </is>
      </c>
      <c r="U2788" t="inlineStr"/>
      <c r="V2788" t="inlineStr">
        <is>
          <t>Reembolso</t>
        </is>
      </c>
      <c r="W2788" t="inlineStr">
        <is>
          <t>Outros</t>
        </is>
      </c>
      <c r="X2788" t="inlineStr">
        <is>
          <t>Others</t>
        </is>
      </c>
      <c r="Y2788" t="inlineStr">
        <is>
          <t>Administrative Costs</t>
        </is>
      </c>
      <c r="Z2788" t="inlineStr">
        <is>
          <t>Administrative Costs</t>
        </is>
      </c>
      <c r="AA2788" t="inlineStr">
        <is>
          <t>Outros</t>
        </is>
      </c>
      <c r="AB2788" t="inlineStr"/>
      <c r="AC2788" t="inlineStr"/>
      <c r="AD2788" t="n">
        <v>0</v>
      </c>
      <c r="AE2788" t="n">
        <v>0</v>
      </c>
    </row>
    <row r="2789">
      <c r="A2789" t="inlineStr">
        <is>
          <t>396</t>
        </is>
      </c>
      <c r="B2789" s="115" t="n">
        <v>44671</v>
      </c>
      <c r="C2789" s="115" t="n">
        <v>44671</v>
      </c>
      <c r="D2789" t="n">
        <v>1</v>
      </c>
      <c r="E2789" t="n">
        <v>1</v>
      </c>
      <c r="F2789" t="inlineStr">
        <is>
          <t>BRL</t>
        </is>
      </c>
      <c r="G2789" t="n">
        <v>1</v>
      </c>
      <c r="H2789" t="n">
        <v>1</v>
      </c>
      <c r="I2789" t="n">
        <v>1</v>
      </c>
      <c r="J2789" t="n">
        <v>1</v>
      </c>
      <c r="K2789" t="inlineStr"/>
      <c r="L2789" t="inlineStr">
        <is>
          <t>Caio Diniz Bretas</t>
        </is>
      </c>
      <c r="M2789" t="inlineStr">
        <is>
          <t>Cora</t>
        </is>
      </c>
      <c r="N2789" t="n">
        <v>100</v>
      </c>
      <c r="O2789" t="inlineStr">
        <is>
          <t>Lumx</t>
        </is>
      </c>
      <c r="P2789" t="inlineStr">
        <is>
          <t>Caio Diniz Bretas</t>
        </is>
      </c>
      <c r="Q2789" t="inlineStr"/>
      <c r="R2789" t="inlineStr">
        <is>
          <t>Envio de Teste Pix</t>
        </is>
      </c>
      <c r="S2789" t="inlineStr"/>
      <c r="T2789" t="inlineStr">
        <is>
          <t>Cora</t>
        </is>
      </c>
      <c r="U2789" t="inlineStr"/>
      <c r="V2789" t="inlineStr">
        <is>
          <t>Receita Desconhecida</t>
        </is>
      </c>
      <c r="W2789" t="inlineStr">
        <is>
          <t>Receita Desconhecida</t>
        </is>
      </c>
      <c r="X2789" t="inlineStr">
        <is>
          <t>Others</t>
        </is>
      </c>
      <c r="Y2789" t="inlineStr">
        <is>
          <t>Other Revenue</t>
        </is>
      </c>
      <c r="Z2789" t="inlineStr">
        <is>
          <t>Other Revenue</t>
        </is>
      </c>
      <c r="AA2789" t="inlineStr">
        <is>
          <t>Receita Operacional</t>
        </is>
      </c>
      <c r="AB2789" t="inlineStr"/>
      <c r="AC2789" t="inlineStr"/>
      <c r="AD2789" t="n">
        <v>0</v>
      </c>
      <c r="AE2789" t="n">
        <v>0</v>
      </c>
    </row>
    <row r="2790">
      <c r="A2790" t="inlineStr">
        <is>
          <t>397</t>
        </is>
      </c>
      <c r="B2790" s="115" t="n">
        <v>44671</v>
      </c>
      <c r="C2790" s="115" t="n">
        <v>44656</v>
      </c>
      <c r="D2790" t="n">
        <v>3086.12</v>
      </c>
      <c r="E2790" t="n">
        <v>3086.12</v>
      </c>
      <c r="F2790" t="inlineStr">
        <is>
          <t>BRL</t>
        </is>
      </c>
      <c r="G2790" t="n">
        <v>1</v>
      </c>
      <c r="H2790" t="n">
        <v>3086.12</v>
      </c>
      <c r="I2790" t="n">
        <v>3086.12</v>
      </c>
      <c r="J2790" t="n">
        <v>1</v>
      </c>
      <c r="K2790" t="inlineStr"/>
      <c r="L2790" t="inlineStr">
        <is>
          <t>Lumx Studios S/A</t>
        </is>
      </c>
      <c r="M2790" t="inlineStr">
        <is>
          <t>Mercado Bitcoin</t>
        </is>
      </c>
      <c r="N2790" t="n">
        <v>100</v>
      </c>
      <c r="O2790" t="inlineStr">
        <is>
          <t>Lumx</t>
        </is>
      </c>
      <c r="P2790" t="inlineStr">
        <is>
          <t>Lumx Studios S/A</t>
        </is>
      </c>
      <c r="Q2790" t="inlineStr"/>
      <c r="R2790" t="inlineStr">
        <is>
          <t>Conversão Eth-Brl</t>
        </is>
      </c>
      <c r="S2790" t="inlineStr"/>
      <c r="T2790" t="inlineStr">
        <is>
          <t>Mercado Bitcoin</t>
        </is>
      </c>
      <c r="U2790" t="inlineStr"/>
      <c r="V2790" t="inlineStr">
        <is>
          <t>Conversões</t>
        </is>
      </c>
      <c r="W2790" t="inlineStr">
        <is>
          <t>Conversões</t>
        </is>
      </c>
      <c r="X2790" t="inlineStr">
        <is>
          <t>Financial Revenue</t>
        </is>
      </c>
      <c r="Y2790" t="inlineStr">
        <is>
          <t>Financial Revenue</t>
        </is>
      </c>
      <c r="Z2790" t="inlineStr">
        <is>
          <t>Financial Revenue</t>
        </is>
      </c>
      <c r="AA2790" t="inlineStr">
        <is>
          <t>Receita Financeira</t>
        </is>
      </c>
      <c r="AB2790" t="inlineStr"/>
      <c r="AC2790" t="inlineStr"/>
      <c r="AD2790" t="n">
        <v>0</v>
      </c>
      <c r="AE2790" t="n">
        <v>0</v>
      </c>
    </row>
    <row r="2791">
      <c r="A2791" t="inlineStr">
        <is>
          <t>4806</t>
        </is>
      </c>
      <c r="B2791" s="115" t="n">
        <v>44671</v>
      </c>
      <c r="C2791" s="115" t="n">
        <v>44671</v>
      </c>
      <c r="D2791" t="n">
        <v>-3988.1</v>
      </c>
      <c r="E2791" t="n">
        <v>-3988.1</v>
      </c>
      <c r="F2791" t="inlineStr">
        <is>
          <t>BRL</t>
        </is>
      </c>
      <c r="G2791" t="n">
        <v>1</v>
      </c>
      <c r="H2791" t="n">
        <v>-3988.1</v>
      </c>
      <c r="I2791" t="n">
        <v>-3988.1</v>
      </c>
      <c r="J2791" t="n">
        <v>1</v>
      </c>
      <c r="K2791" t="inlineStr"/>
      <c r="L2791" t="inlineStr">
        <is>
          <t>Lumx Studios S/A</t>
        </is>
      </c>
      <c r="M2791" t="inlineStr">
        <is>
          <t>Mercadolivre.com Atividades de Internet Ltda</t>
        </is>
      </c>
      <c r="N2791" t="n">
        <v>100</v>
      </c>
      <c r="O2791" t="inlineStr"/>
      <c r="P2791" t="inlineStr">
        <is>
          <t>Mercadolivre.com Atividades de Internet Ltda</t>
        </is>
      </c>
      <c r="Q2791" t="inlineStr"/>
      <c r="R2791" t="inlineStr">
        <is>
          <t>Compra de Monitores para Equipe</t>
        </is>
      </c>
      <c r="S2791" t="inlineStr"/>
      <c r="T2791" t="inlineStr">
        <is>
          <t>Mercado Pago</t>
        </is>
      </c>
      <c r="U2791" t="inlineStr"/>
      <c r="V2791" t="inlineStr">
        <is>
          <t>Máquinas e Equipamentos</t>
        </is>
      </c>
      <c r="W2791" t="inlineStr">
        <is>
          <t>Material de Uso e Consumo</t>
        </is>
      </c>
      <c r="X2791" t="inlineStr">
        <is>
          <t>Office</t>
        </is>
      </c>
      <c r="Y2791" t="inlineStr">
        <is>
          <t>Administrative Costs</t>
        </is>
      </c>
      <c r="Z2791" t="inlineStr">
        <is>
          <t>Administrative Costs</t>
        </is>
      </c>
      <c r="AA2791" t="inlineStr">
        <is>
          <t>Outros</t>
        </is>
      </c>
      <c r="AB2791" t="inlineStr"/>
      <c r="AC2791" t="inlineStr"/>
      <c r="AD2791" t="n">
        <v>0</v>
      </c>
      <c r="AE2791" t="n">
        <v>0</v>
      </c>
    </row>
    <row r="2792">
      <c r="A2792" t="inlineStr">
        <is>
          <t>4807</t>
        </is>
      </c>
      <c r="B2792" s="115" t="n">
        <v>44671</v>
      </c>
      <c r="C2792" s="115" t="n">
        <v>44671</v>
      </c>
      <c r="D2792" t="n">
        <v>-217.9</v>
      </c>
      <c r="E2792" t="n">
        <v>-217.9</v>
      </c>
      <c r="F2792" t="inlineStr">
        <is>
          <t>BRL</t>
        </is>
      </c>
      <c r="G2792" t="n">
        <v>1</v>
      </c>
      <c r="H2792" t="n">
        <v>-217.9</v>
      </c>
      <c r="I2792" t="n">
        <v>-217.9</v>
      </c>
      <c r="J2792" t="n">
        <v>1</v>
      </c>
      <c r="K2792" t="inlineStr"/>
      <c r="L2792" t="inlineStr">
        <is>
          <t>Lumx Studios S/A</t>
        </is>
      </c>
      <c r="M2792" t="inlineStr">
        <is>
          <t>Mercadolivre.com Atividades de Internet Ltda</t>
        </is>
      </c>
      <c r="N2792" t="n">
        <v>100</v>
      </c>
      <c r="O2792" t="inlineStr"/>
      <c r="P2792" t="inlineStr">
        <is>
          <t>Mercadolivre.com Atividades de Internet Ltda</t>
        </is>
      </c>
      <c r="Q2792" t="inlineStr"/>
      <c r="R2792" t="inlineStr">
        <is>
          <t>Compra de Teclado e Mouses (Jeane e Caio).</t>
        </is>
      </c>
      <c r="S2792" t="inlineStr"/>
      <c r="T2792" t="inlineStr">
        <is>
          <t>Mercado Pago</t>
        </is>
      </c>
      <c r="U2792" t="inlineStr"/>
      <c r="V2792" t="inlineStr">
        <is>
          <t>Máquinas e Equipamentos</t>
        </is>
      </c>
      <c r="W2792" t="inlineStr">
        <is>
          <t>Material de Uso e Consumo</t>
        </is>
      </c>
      <c r="X2792" t="inlineStr">
        <is>
          <t>Office</t>
        </is>
      </c>
      <c r="Y2792" t="inlineStr">
        <is>
          <t>Administrative Costs</t>
        </is>
      </c>
      <c r="Z2792" t="inlineStr">
        <is>
          <t>Administrative Costs</t>
        </is>
      </c>
      <c r="AA2792" t="inlineStr">
        <is>
          <t>Outros</t>
        </is>
      </c>
      <c r="AB2792" t="inlineStr"/>
      <c r="AC2792" t="inlineStr"/>
      <c r="AD2792" t="n">
        <v>0</v>
      </c>
      <c r="AE2792" t="n">
        <v>0</v>
      </c>
    </row>
    <row r="2793">
      <c r="A2793" t="inlineStr">
        <is>
          <t>4808</t>
        </is>
      </c>
      <c r="B2793" s="115" t="n">
        <v>44670</v>
      </c>
      <c r="C2793" s="115" t="n">
        <v>44670</v>
      </c>
      <c r="D2793" t="n">
        <v>-785</v>
      </c>
      <c r="E2793" t="n">
        <v>-785</v>
      </c>
      <c r="F2793" t="inlineStr">
        <is>
          <t>BRL</t>
        </is>
      </c>
      <c r="G2793" t="n">
        <v>1</v>
      </c>
      <c r="H2793" t="n">
        <v>-785</v>
      </c>
      <c r="I2793" t="n">
        <v>-785</v>
      </c>
      <c r="J2793" t="n">
        <v>1</v>
      </c>
      <c r="K2793" t="inlineStr"/>
      <c r="L2793" t="inlineStr">
        <is>
          <t>Lumx Studios S/A</t>
        </is>
      </c>
      <c r="M2793" t="inlineStr">
        <is>
          <t>Gav Assessoria Empresarial Ltda</t>
        </is>
      </c>
      <c r="N2793" t="n">
        <v>100</v>
      </c>
      <c r="O2793" t="inlineStr"/>
      <c r="P2793" t="inlineStr">
        <is>
          <t>Gav Assessoria Empresarial Ltda</t>
        </is>
      </c>
      <c r="Q2793" t="inlineStr"/>
      <c r="R2793" t="inlineStr">
        <is>
          <t>Assessoria Empresarial Gav</t>
        </is>
      </c>
      <c r="S2793" t="inlineStr"/>
      <c r="T2793" t="inlineStr">
        <is>
          <t>Cora</t>
        </is>
      </c>
      <c r="U2793" t="inlineStr"/>
      <c r="V2793" t="inlineStr">
        <is>
          <t>Societário - Alteração Contrato Social</t>
        </is>
      </c>
      <c r="W2793" t="inlineStr">
        <is>
          <t>Corporate/Societário</t>
        </is>
      </c>
      <c r="X2793" t="inlineStr">
        <is>
          <t>Legal</t>
        </is>
      </c>
      <c r="Y2793" t="inlineStr">
        <is>
          <t>Operating Costs</t>
        </is>
      </c>
      <c r="Z2793" t="inlineStr">
        <is>
          <t>Operating Costs</t>
        </is>
      </c>
      <c r="AA2793" t="inlineStr">
        <is>
          <t>Jurídico</t>
        </is>
      </c>
      <c r="AB2793" t="inlineStr"/>
      <c r="AC2793" t="inlineStr"/>
      <c r="AD2793" t="n">
        <v>0</v>
      </c>
      <c r="AE2793" t="n">
        <v>0</v>
      </c>
    </row>
    <row r="2794">
      <c r="A2794" t="inlineStr">
        <is>
          <t>4809</t>
        </is>
      </c>
      <c r="B2794" s="115" t="n">
        <v>44670</v>
      </c>
      <c r="C2794" s="115" t="n">
        <v>44670</v>
      </c>
      <c r="D2794" t="n">
        <v>-100</v>
      </c>
      <c r="E2794" t="n">
        <v>-100</v>
      </c>
      <c r="F2794" t="inlineStr">
        <is>
          <t>BRL</t>
        </is>
      </c>
      <c r="G2794" t="n">
        <v>1</v>
      </c>
      <c r="H2794" t="n">
        <v>-100</v>
      </c>
      <c r="I2794" t="n">
        <v>-100</v>
      </c>
      <c r="J2794" t="n">
        <v>1</v>
      </c>
      <c r="K2794" t="inlineStr"/>
      <c r="L2794" t="inlineStr">
        <is>
          <t>Lumx Studios S/A</t>
        </is>
      </c>
      <c r="M2794" t="inlineStr">
        <is>
          <t>Carolina Hiromi Kameyama</t>
        </is>
      </c>
      <c r="N2794" t="n">
        <v>100</v>
      </c>
      <c r="O2794" t="inlineStr"/>
      <c r="P2794" t="inlineStr">
        <is>
          <t>Carolina Hiromi Kameyama</t>
        </is>
      </c>
      <c r="Q2794" t="inlineStr"/>
      <c r="R2794" t="inlineStr">
        <is>
          <t>Serviço de Ilustração.</t>
        </is>
      </c>
      <c r="S2794" t="inlineStr"/>
      <c r="T2794" t="inlineStr">
        <is>
          <t>Cora</t>
        </is>
      </c>
      <c r="U2794" t="inlineStr"/>
      <c r="V2794" t="inlineStr">
        <is>
          <t>Ilustração</t>
        </is>
      </c>
      <c r="W2794" t="inlineStr">
        <is>
          <t>Serviços Pontuais</t>
        </is>
      </c>
      <c r="X2794" t="inlineStr">
        <is>
          <t>People</t>
        </is>
      </c>
      <c r="Y2794" t="inlineStr">
        <is>
          <t>People</t>
        </is>
      </c>
      <c r="Z2794" t="inlineStr">
        <is>
          <t>People</t>
        </is>
      </c>
      <c r="AA2794" t="inlineStr">
        <is>
          <t>Pessoal</t>
        </is>
      </c>
      <c r="AB2794" t="inlineStr"/>
      <c r="AC2794" t="inlineStr"/>
      <c r="AD2794" t="n">
        <v>0</v>
      </c>
      <c r="AE2794" t="n">
        <v>0</v>
      </c>
    </row>
    <row r="2795">
      <c r="A2795" t="inlineStr">
        <is>
          <t>778</t>
        </is>
      </c>
      <c r="B2795" s="115" t="n">
        <v>44670</v>
      </c>
      <c r="C2795" s="115" t="n">
        <v>44670</v>
      </c>
      <c r="D2795" t="n">
        <v>3000</v>
      </c>
      <c r="E2795" t="n">
        <v>3000</v>
      </c>
      <c r="F2795" t="inlineStr">
        <is>
          <t>BRL</t>
        </is>
      </c>
      <c r="G2795" t="n">
        <v>1</v>
      </c>
      <c r="H2795" t="n">
        <v>3000</v>
      </c>
      <c r="I2795" t="n">
        <v>3000</v>
      </c>
      <c r="J2795" t="n">
        <v>1</v>
      </c>
      <c r="K2795" t="inlineStr"/>
      <c r="L2795" t="inlineStr">
        <is>
          <t>Lumx Studios S/A</t>
        </is>
      </c>
      <c r="M2795" t="inlineStr">
        <is>
          <t>Mercado Pago</t>
        </is>
      </c>
      <c r="N2795" t="n">
        <v>100</v>
      </c>
      <c r="O2795" t="inlineStr">
        <is>
          <t>Lumx</t>
        </is>
      </c>
      <c r="P2795" t="inlineStr">
        <is>
          <t>Lumx Studios S/A</t>
        </is>
      </c>
      <c r="Q2795" t="inlineStr"/>
      <c r="R2795" t="inlineStr">
        <is>
          <t>Transferência entre Contas</t>
        </is>
      </c>
      <c r="S2795" t="inlineStr"/>
      <c r="T2795" t="inlineStr">
        <is>
          <t>Mercado Pago</t>
        </is>
      </c>
      <c r="U2795" t="inlineStr"/>
      <c r="V2795" t="inlineStr">
        <is>
          <t>Transferências</t>
        </is>
      </c>
      <c r="W2795" t="inlineStr">
        <is>
          <t>Transferências</t>
        </is>
      </c>
      <c r="X2795" t="inlineStr">
        <is>
          <t>Others</t>
        </is>
      </c>
      <c r="Y2795" t="inlineStr">
        <is>
          <t>Administrative Costs</t>
        </is>
      </c>
      <c r="Z2795" t="inlineStr">
        <is>
          <t>Administrative Costs</t>
        </is>
      </c>
      <c r="AA2795" t="inlineStr">
        <is>
          <t>Outros</t>
        </is>
      </c>
      <c r="AB2795" t="inlineStr"/>
      <c r="AC2795" t="inlineStr"/>
      <c r="AD2795" t="n">
        <v>0</v>
      </c>
      <c r="AE2795" t="n">
        <v>0</v>
      </c>
    </row>
    <row r="2796">
      <c r="A2796" t="inlineStr">
        <is>
          <t>9739</t>
        </is>
      </c>
      <c r="B2796" s="115" t="n">
        <v>44670</v>
      </c>
      <c r="C2796" s="115" t="n">
        <v>44670</v>
      </c>
      <c r="D2796" t="n">
        <v>-3000</v>
      </c>
      <c r="E2796" t="n">
        <v>-3000</v>
      </c>
      <c r="F2796" t="inlineStr">
        <is>
          <t>BRL</t>
        </is>
      </c>
      <c r="G2796" t="n">
        <v>1</v>
      </c>
      <c r="H2796" t="n">
        <v>-3000</v>
      </c>
      <c r="I2796" t="n">
        <v>-3000</v>
      </c>
      <c r="J2796" t="n">
        <v>1</v>
      </c>
      <c r="K2796" t="inlineStr"/>
      <c r="L2796" t="inlineStr">
        <is>
          <t>Lumx Studios S/A</t>
        </is>
      </c>
      <c r="M2796" t="inlineStr">
        <is>
          <t>Lumx Studios S/A</t>
        </is>
      </c>
      <c r="N2796" t="n">
        <v>100</v>
      </c>
      <c r="O2796" t="inlineStr">
        <is>
          <t>Lumx</t>
        </is>
      </c>
      <c r="P2796" t="inlineStr">
        <is>
          <t>Lumx Studios S/A</t>
        </is>
      </c>
      <c r="Q2796" t="inlineStr"/>
      <c r="R2796" t="inlineStr">
        <is>
          <t>Transferência entre Contas</t>
        </is>
      </c>
      <c r="S2796" t="inlineStr"/>
      <c r="T2796" t="inlineStr">
        <is>
          <t>Cora</t>
        </is>
      </c>
      <c r="U2796" t="inlineStr"/>
      <c r="V2796" t="inlineStr">
        <is>
          <t>Transferências</t>
        </is>
      </c>
      <c r="W2796" t="inlineStr">
        <is>
          <t>Transferências</t>
        </is>
      </c>
      <c r="X2796" t="inlineStr">
        <is>
          <t>Others</t>
        </is>
      </c>
      <c r="Y2796" t="inlineStr">
        <is>
          <t>Administrative Costs</t>
        </is>
      </c>
      <c r="Z2796" t="inlineStr">
        <is>
          <t>Administrative Costs</t>
        </is>
      </c>
      <c r="AA2796" t="inlineStr">
        <is>
          <t>Outros</t>
        </is>
      </c>
      <c r="AB2796" t="inlineStr"/>
      <c r="AC2796" t="inlineStr"/>
      <c r="AD2796" t="n">
        <v>0</v>
      </c>
      <c r="AE2796" t="n">
        <v>0</v>
      </c>
    </row>
    <row r="2797">
      <c r="A2797" t="inlineStr">
        <is>
          <t>779</t>
        </is>
      </c>
      <c r="B2797" s="115" t="n">
        <v>44669</v>
      </c>
      <c r="C2797" s="115" t="n">
        <v>44669</v>
      </c>
      <c r="D2797" t="n">
        <v>20000</v>
      </c>
      <c r="E2797" t="n">
        <v>20000</v>
      </c>
      <c r="F2797" t="inlineStr">
        <is>
          <t>BRL</t>
        </is>
      </c>
      <c r="G2797" t="n">
        <v>1</v>
      </c>
      <c r="H2797" t="n">
        <v>20000</v>
      </c>
      <c r="I2797" t="n">
        <v>20000</v>
      </c>
      <c r="J2797" t="n">
        <v>1</v>
      </c>
      <c r="K2797" t="inlineStr"/>
      <c r="L2797" t="inlineStr">
        <is>
          <t>Lumx Studios S/A</t>
        </is>
      </c>
      <c r="M2797" t="inlineStr">
        <is>
          <t>Cora</t>
        </is>
      </c>
      <c r="N2797" t="n">
        <v>100</v>
      </c>
      <c r="O2797" t="inlineStr">
        <is>
          <t>Lumx</t>
        </is>
      </c>
      <c r="P2797" t="inlineStr">
        <is>
          <t>Lumx Studios S/A</t>
        </is>
      </c>
      <c r="Q2797" t="inlineStr"/>
      <c r="R2797" t="inlineStr">
        <is>
          <t>Transferência entre Contas</t>
        </is>
      </c>
      <c r="S2797" t="inlineStr"/>
      <c r="T2797" t="inlineStr">
        <is>
          <t>Cora</t>
        </is>
      </c>
      <c r="U2797" t="inlineStr"/>
      <c r="V2797" t="inlineStr">
        <is>
          <t>Transferências</t>
        </is>
      </c>
      <c r="W2797" t="inlineStr">
        <is>
          <t>Transferências</t>
        </is>
      </c>
      <c r="X2797" t="inlineStr">
        <is>
          <t>Others</t>
        </is>
      </c>
      <c r="Y2797" t="inlineStr">
        <is>
          <t>Administrative Costs</t>
        </is>
      </c>
      <c r="Z2797" t="inlineStr">
        <is>
          <t>Administrative Costs</t>
        </is>
      </c>
      <c r="AA2797" t="inlineStr">
        <is>
          <t>Outros</t>
        </is>
      </c>
      <c r="AB2797" t="inlineStr"/>
      <c r="AC2797" t="inlineStr"/>
      <c r="AD2797" t="n">
        <v>0</v>
      </c>
      <c r="AE2797" t="n">
        <v>0</v>
      </c>
    </row>
    <row r="2798">
      <c r="A2798" t="inlineStr">
        <is>
          <t>9740</t>
        </is>
      </c>
      <c r="B2798" s="115" t="n">
        <v>44669</v>
      </c>
      <c r="C2798" s="115" t="n">
        <v>44669</v>
      </c>
      <c r="D2798" t="n">
        <v>-20000</v>
      </c>
      <c r="E2798" t="n">
        <v>-20000</v>
      </c>
      <c r="F2798" t="inlineStr">
        <is>
          <t>BRL</t>
        </is>
      </c>
      <c r="G2798" t="n">
        <v>1</v>
      </c>
      <c r="H2798" t="n">
        <v>-20000</v>
      </c>
      <c r="I2798" t="n">
        <v>-20000</v>
      </c>
      <c r="J2798" t="n">
        <v>1</v>
      </c>
      <c r="K2798" t="inlineStr"/>
      <c r="L2798" t="inlineStr">
        <is>
          <t>Lumx Studios S/A</t>
        </is>
      </c>
      <c r="M2798" t="inlineStr">
        <is>
          <t>Lumx Studios S/A</t>
        </is>
      </c>
      <c r="N2798" t="n">
        <v>100</v>
      </c>
      <c r="O2798" t="inlineStr">
        <is>
          <t>Lumx</t>
        </is>
      </c>
      <c r="P2798" t="inlineStr">
        <is>
          <t>Lumx Studios S/A</t>
        </is>
      </c>
      <c r="Q2798" t="inlineStr"/>
      <c r="R2798" t="inlineStr">
        <is>
          <t>Transferência entre Contas</t>
        </is>
      </c>
      <c r="S2798" t="inlineStr"/>
      <c r="T2798" t="inlineStr">
        <is>
          <t>Mercado Bitcoin</t>
        </is>
      </c>
      <c r="U2798" t="inlineStr"/>
      <c r="V2798" t="inlineStr">
        <is>
          <t>Transferências</t>
        </is>
      </c>
      <c r="W2798" t="inlineStr">
        <is>
          <t>Transferências</t>
        </is>
      </c>
      <c r="X2798" t="inlineStr">
        <is>
          <t>Others</t>
        </is>
      </c>
      <c r="Y2798" t="inlineStr">
        <is>
          <t>Administrative Costs</t>
        </is>
      </c>
      <c r="Z2798" t="inlineStr">
        <is>
          <t>Administrative Costs</t>
        </is>
      </c>
      <c r="AA2798" t="inlineStr">
        <is>
          <t>Outros</t>
        </is>
      </c>
      <c r="AB2798" t="inlineStr"/>
      <c r="AC2798" t="inlineStr"/>
      <c r="AD2798" t="n">
        <v>0</v>
      </c>
      <c r="AE2798" t="n">
        <v>0</v>
      </c>
    </row>
    <row r="2799">
      <c r="A2799" t="inlineStr">
        <is>
          <t>4810</t>
        </is>
      </c>
      <c r="B2799" s="115" t="n">
        <v>44665</v>
      </c>
      <c r="C2799" s="115" t="n">
        <v>44665</v>
      </c>
      <c r="D2799" t="n">
        <v>-19086.87</v>
      </c>
      <c r="E2799" t="n">
        <v>-19086.87</v>
      </c>
      <c r="F2799" t="inlineStr">
        <is>
          <t>BRL</t>
        </is>
      </c>
      <c r="G2799" t="n">
        <v>1</v>
      </c>
      <c r="H2799" t="n">
        <v>-19086.87</v>
      </c>
      <c r="I2799" t="n">
        <v>-19086.87</v>
      </c>
      <c r="J2799" t="n">
        <v>1</v>
      </c>
      <c r="K2799" t="inlineStr"/>
      <c r="L2799" t="inlineStr">
        <is>
          <t>Lumx Studios S/A</t>
        </is>
      </c>
      <c r="M2799" t="inlineStr">
        <is>
          <t>Magazine Luiza</t>
        </is>
      </c>
      <c r="N2799" t="n">
        <v>100</v>
      </c>
      <c r="O2799" t="inlineStr"/>
      <c r="P2799" t="inlineStr">
        <is>
          <t>Magazine Luiza</t>
        </is>
      </c>
      <c r="Q2799" t="inlineStr"/>
      <c r="R2799" t="inlineStr">
        <is>
          <t>Compra de Computadores para Equipe</t>
        </is>
      </c>
      <c r="S2799" t="inlineStr"/>
      <c r="T2799" t="inlineStr">
        <is>
          <t>Cora</t>
        </is>
      </c>
      <c r="U2799" t="inlineStr"/>
      <c r="V2799" t="inlineStr">
        <is>
          <t>Máquinas e Equipamentos</t>
        </is>
      </c>
      <c r="W2799" t="inlineStr">
        <is>
          <t>Material de Uso e Consumo</t>
        </is>
      </c>
      <c r="X2799" t="inlineStr">
        <is>
          <t>Office</t>
        </is>
      </c>
      <c r="Y2799" t="inlineStr">
        <is>
          <t>Administrative Costs</t>
        </is>
      </c>
      <c r="Z2799" t="inlineStr">
        <is>
          <t>Administrative Costs</t>
        </is>
      </c>
      <c r="AA2799" t="inlineStr">
        <is>
          <t>Outros</t>
        </is>
      </c>
      <c r="AB2799" t="inlineStr"/>
      <c r="AC2799" t="inlineStr"/>
      <c r="AD2799" t="n">
        <v>0</v>
      </c>
      <c r="AE2799" t="n">
        <v>0</v>
      </c>
    </row>
    <row r="2800">
      <c r="A2800" t="inlineStr">
        <is>
          <t>4811</t>
        </is>
      </c>
      <c r="B2800" s="115" t="n">
        <v>44665</v>
      </c>
      <c r="C2800" s="115" t="n">
        <v>44665</v>
      </c>
      <c r="D2800" t="n">
        <v>-800</v>
      </c>
      <c r="E2800" t="n">
        <v>-800</v>
      </c>
      <c r="F2800" t="inlineStr">
        <is>
          <t>BRL</t>
        </is>
      </c>
      <c r="G2800" t="n">
        <v>1</v>
      </c>
      <c r="H2800" t="n">
        <v>-800</v>
      </c>
      <c r="I2800" t="n">
        <v>-800</v>
      </c>
      <c r="J2800" t="n">
        <v>1</v>
      </c>
      <c r="K2800" t="inlineStr"/>
      <c r="L2800" t="inlineStr">
        <is>
          <t>Lumx Studios S/A</t>
        </is>
      </c>
      <c r="M2800" t="inlineStr">
        <is>
          <t>Fernanda Fagundes Gonçalves</t>
        </is>
      </c>
      <c r="N2800" t="n">
        <v>100</v>
      </c>
      <c r="O2800" t="inlineStr"/>
      <c r="P2800" t="inlineStr">
        <is>
          <t>Fernanda Fagundes Gonçalves</t>
        </is>
      </c>
      <c r="Q2800" t="inlineStr"/>
      <c r="R2800" t="inlineStr">
        <is>
          <t>Serviço de Ilustração: Fernanda Fagundes Gonçalves</t>
        </is>
      </c>
      <c r="S2800" t="inlineStr"/>
      <c r="T2800" t="inlineStr">
        <is>
          <t>Cora</t>
        </is>
      </c>
      <c r="U2800" t="inlineStr"/>
      <c r="V2800" t="inlineStr">
        <is>
          <t>Ilustração</t>
        </is>
      </c>
      <c r="W2800" t="inlineStr">
        <is>
          <t>Serviços Pontuais</t>
        </is>
      </c>
      <c r="X2800" t="inlineStr">
        <is>
          <t>People</t>
        </is>
      </c>
      <c r="Y2800" t="inlineStr">
        <is>
          <t>People</t>
        </is>
      </c>
      <c r="Z2800" t="inlineStr">
        <is>
          <t>People</t>
        </is>
      </c>
      <c r="AA2800" t="inlineStr">
        <is>
          <t>Pessoal</t>
        </is>
      </c>
      <c r="AB2800" t="inlineStr"/>
      <c r="AC2800" t="inlineStr"/>
      <c r="AD2800" t="n">
        <v>0</v>
      </c>
      <c r="AE2800" t="n">
        <v>0</v>
      </c>
    </row>
    <row r="2801">
      <c r="A2801" t="inlineStr">
        <is>
          <t>780</t>
        </is>
      </c>
      <c r="B2801" s="115" t="n">
        <v>44665</v>
      </c>
      <c r="C2801" s="115" t="n">
        <v>44665</v>
      </c>
      <c r="D2801" t="n">
        <v>200</v>
      </c>
      <c r="E2801" t="n">
        <v>200</v>
      </c>
      <c r="F2801" t="inlineStr">
        <is>
          <t>BRL</t>
        </is>
      </c>
      <c r="G2801" t="n">
        <v>1</v>
      </c>
      <c r="H2801" t="n">
        <v>200</v>
      </c>
      <c r="I2801" t="n">
        <v>200</v>
      </c>
      <c r="J2801" t="n">
        <v>1</v>
      </c>
      <c r="K2801" t="inlineStr"/>
      <c r="L2801" t="inlineStr">
        <is>
          <t>Lumx Studios S/A</t>
        </is>
      </c>
      <c r="M2801" t="inlineStr">
        <is>
          <t>Mercado Pago</t>
        </is>
      </c>
      <c r="N2801" t="n">
        <v>100</v>
      </c>
      <c r="O2801" t="inlineStr">
        <is>
          <t>Lumx</t>
        </is>
      </c>
      <c r="P2801" t="inlineStr">
        <is>
          <t>Lumx Studios S/A</t>
        </is>
      </c>
      <c r="Q2801" t="inlineStr"/>
      <c r="R2801" t="inlineStr">
        <is>
          <t>Transferência entre Contas</t>
        </is>
      </c>
      <c r="S2801" t="inlineStr"/>
      <c r="T2801" t="inlineStr">
        <is>
          <t>Mercado Pago</t>
        </is>
      </c>
      <c r="U2801" t="inlineStr"/>
      <c r="V2801" t="inlineStr">
        <is>
          <t>Transferências</t>
        </is>
      </c>
      <c r="W2801" t="inlineStr">
        <is>
          <t>Transferências</t>
        </is>
      </c>
      <c r="X2801" t="inlineStr">
        <is>
          <t>Others</t>
        </is>
      </c>
      <c r="Y2801" t="inlineStr">
        <is>
          <t>Administrative Costs</t>
        </is>
      </c>
      <c r="Z2801" t="inlineStr">
        <is>
          <t>Administrative Costs</t>
        </is>
      </c>
      <c r="AA2801" t="inlineStr">
        <is>
          <t>Outros</t>
        </is>
      </c>
      <c r="AB2801" t="inlineStr"/>
      <c r="AC2801" t="inlineStr"/>
      <c r="AD2801" t="n">
        <v>0</v>
      </c>
      <c r="AE2801" t="n">
        <v>0</v>
      </c>
    </row>
    <row r="2802">
      <c r="A2802" t="inlineStr">
        <is>
          <t>781</t>
        </is>
      </c>
      <c r="B2802" s="115" t="n">
        <v>44665</v>
      </c>
      <c r="C2802" s="115" t="n">
        <v>44665</v>
      </c>
      <c r="D2802" t="n">
        <v>20000</v>
      </c>
      <c r="E2802" t="n">
        <v>20000</v>
      </c>
      <c r="F2802" t="inlineStr">
        <is>
          <t>BRL</t>
        </is>
      </c>
      <c r="G2802" t="n">
        <v>1</v>
      </c>
      <c r="H2802" t="n">
        <v>20000</v>
      </c>
      <c r="I2802" t="n">
        <v>20000</v>
      </c>
      <c r="J2802" t="n">
        <v>1</v>
      </c>
      <c r="K2802" t="inlineStr"/>
      <c r="L2802" t="inlineStr">
        <is>
          <t>Lumx Studios S/A</t>
        </is>
      </c>
      <c r="M2802" t="inlineStr">
        <is>
          <t>Cora</t>
        </is>
      </c>
      <c r="N2802" t="n">
        <v>100</v>
      </c>
      <c r="O2802" t="inlineStr">
        <is>
          <t>Lumx</t>
        </is>
      </c>
      <c r="P2802" t="inlineStr">
        <is>
          <t>Lumx Studios S/A</t>
        </is>
      </c>
      <c r="Q2802" t="inlineStr"/>
      <c r="R2802" t="inlineStr">
        <is>
          <t>Transferência entre Contas</t>
        </is>
      </c>
      <c r="S2802" t="inlineStr"/>
      <c r="T2802" t="inlineStr">
        <is>
          <t>Cora</t>
        </is>
      </c>
      <c r="U2802" t="inlineStr"/>
      <c r="V2802" t="inlineStr">
        <is>
          <t>Transferências</t>
        </is>
      </c>
      <c r="W2802" t="inlineStr">
        <is>
          <t>Transferências</t>
        </is>
      </c>
      <c r="X2802" t="inlineStr">
        <is>
          <t>Others</t>
        </is>
      </c>
      <c r="Y2802" t="inlineStr">
        <is>
          <t>Administrative Costs</t>
        </is>
      </c>
      <c r="Z2802" t="inlineStr">
        <is>
          <t>Administrative Costs</t>
        </is>
      </c>
      <c r="AA2802" t="inlineStr">
        <is>
          <t>Outros</t>
        </is>
      </c>
      <c r="AB2802" t="inlineStr"/>
      <c r="AC2802" t="inlineStr"/>
      <c r="AD2802" t="n">
        <v>0</v>
      </c>
      <c r="AE2802" t="n">
        <v>0</v>
      </c>
    </row>
    <row r="2803">
      <c r="A2803" t="inlineStr">
        <is>
          <t>9741</t>
        </is>
      </c>
      <c r="B2803" s="115" t="n">
        <v>44665</v>
      </c>
      <c r="C2803" s="115" t="n">
        <v>44665</v>
      </c>
      <c r="D2803" t="n">
        <v>-20000</v>
      </c>
      <c r="E2803" t="n">
        <v>-20000</v>
      </c>
      <c r="F2803" t="inlineStr">
        <is>
          <t>BRL</t>
        </is>
      </c>
      <c r="G2803" t="n">
        <v>1</v>
      </c>
      <c r="H2803" t="n">
        <v>-20000</v>
      </c>
      <c r="I2803" t="n">
        <v>-20000</v>
      </c>
      <c r="J2803" t="n">
        <v>1</v>
      </c>
      <c r="K2803" t="inlineStr"/>
      <c r="L2803" t="inlineStr">
        <is>
          <t>Lumx Studios S/A</t>
        </is>
      </c>
      <c r="M2803" t="inlineStr">
        <is>
          <t>Lumx Studios S/A</t>
        </is>
      </c>
      <c r="N2803" t="n">
        <v>100</v>
      </c>
      <c r="O2803" t="inlineStr">
        <is>
          <t>Lumx</t>
        </is>
      </c>
      <c r="P2803" t="inlineStr">
        <is>
          <t>Lumx Studios S/A</t>
        </is>
      </c>
      <c r="Q2803" t="inlineStr"/>
      <c r="R2803" t="inlineStr">
        <is>
          <t>Transferência entre Contas</t>
        </is>
      </c>
      <c r="S2803" t="inlineStr"/>
      <c r="T2803" t="inlineStr">
        <is>
          <t>Mercado Bitcoin</t>
        </is>
      </c>
      <c r="U2803" t="inlineStr"/>
      <c r="V2803" t="inlineStr">
        <is>
          <t>Transferências</t>
        </is>
      </c>
      <c r="W2803" t="inlineStr">
        <is>
          <t>Transferências</t>
        </is>
      </c>
      <c r="X2803" t="inlineStr">
        <is>
          <t>Others</t>
        </is>
      </c>
      <c r="Y2803" t="inlineStr">
        <is>
          <t>Administrative Costs</t>
        </is>
      </c>
      <c r="Z2803" t="inlineStr">
        <is>
          <t>Administrative Costs</t>
        </is>
      </c>
      <c r="AA2803" t="inlineStr">
        <is>
          <t>Outros</t>
        </is>
      </c>
      <c r="AB2803" t="inlineStr"/>
      <c r="AC2803" t="inlineStr"/>
      <c r="AD2803" t="n">
        <v>0</v>
      </c>
      <c r="AE2803" t="n">
        <v>0</v>
      </c>
    </row>
    <row r="2804">
      <c r="A2804" t="inlineStr">
        <is>
          <t>9742</t>
        </is>
      </c>
      <c r="B2804" s="115" t="n">
        <v>44665</v>
      </c>
      <c r="C2804" s="115" t="n">
        <v>44665</v>
      </c>
      <c r="D2804" t="n">
        <v>-200</v>
      </c>
      <c r="E2804" t="n">
        <v>-200</v>
      </c>
      <c r="F2804" t="inlineStr">
        <is>
          <t>BRL</t>
        </is>
      </c>
      <c r="G2804" t="n">
        <v>1</v>
      </c>
      <c r="H2804" t="n">
        <v>-200</v>
      </c>
      <c r="I2804" t="n">
        <v>-200</v>
      </c>
      <c r="J2804" t="n">
        <v>1</v>
      </c>
      <c r="K2804" t="inlineStr"/>
      <c r="L2804" t="inlineStr">
        <is>
          <t>Lumx Studios S/A</t>
        </is>
      </c>
      <c r="M2804" t="inlineStr">
        <is>
          <t>Lumx Studios S/A</t>
        </is>
      </c>
      <c r="N2804" t="n">
        <v>100</v>
      </c>
      <c r="O2804" t="inlineStr">
        <is>
          <t>Lumx</t>
        </is>
      </c>
      <c r="P2804" t="inlineStr">
        <is>
          <t>Lumx Studios S/A</t>
        </is>
      </c>
      <c r="Q2804" t="inlineStr"/>
      <c r="R2804" t="inlineStr">
        <is>
          <t>Transferência entre Contas</t>
        </is>
      </c>
      <c r="S2804" t="inlineStr"/>
      <c r="T2804" t="inlineStr">
        <is>
          <t>Cora</t>
        </is>
      </c>
      <c r="U2804" t="inlineStr"/>
      <c r="V2804" t="inlineStr">
        <is>
          <t>Transferências</t>
        </is>
      </c>
      <c r="W2804" t="inlineStr">
        <is>
          <t>Transferências</t>
        </is>
      </c>
      <c r="X2804" t="inlineStr">
        <is>
          <t>Others</t>
        </is>
      </c>
      <c r="Y2804" t="inlineStr">
        <is>
          <t>Administrative Costs</t>
        </is>
      </c>
      <c r="Z2804" t="inlineStr">
        <is>
          <t>Administrative Costs</t>
        </is>
      </c>
      <c r="AA2804" t="inlineStr">
        <is>
          <t>Outros</t>
        </is>
      </c>
      <c r="AB2804" t="inlineStr"/>
      <c r="AC2804" t="inlineStr"/>
      <c r="AD2804" t="n">
        <v>0</v>
      </c>
      <c r="AE2804" t="n">
        <v>0</v>
      </c>
    </row>
    <row r="2805">
      <c r="A2805" t="inlineStr">
        <is>
          <t>3954</t>
        </is>
      </c>
      <c r="B2805" s="115" t="n">
        <v>44664</v>
      </c>
      <c r="C2805" s="115" t="n">
        <v>44664</v>
      </c>
      <c r="D2805" t="n">
        <v>-5238</v>
      </c>
      <c r="E2805" t="n">
        <v>-5238</v>
      </c>
      <c r="F2805" t="inlineStr">
        <is>
          <t>BRL</t>
        </is>
      </c>
      <c r="G2805" t="n">
        <v>1</v>
      </c>
      <c r="H2805" t="n">
        <v>-5238</v>
      </c>
      <c r="I2805" t="n">
        <v>-5238</v>
      </c>
      <c r="J2805" t="n">
        <v>1</v>
      </c>
      <c r="K2805" t="inlineStr"/>
      <c r="L2805" t="inlineStr">
        <is>
          <t>Lumx Studios S/A</t>
        </is>
      </c>
      <c r="M2805" t="inlineStr">
        <is>
          <t>Dell Computadores do Brasil Ltda</t>
        </is>
      </c>
      <c r="N2805" t="n">
        <v>100</v>
      </c>
      <c r="O2805" t="inlineStr"/>
      <c r="P2805" t="inlineStr">
        <is>
          <t>Dell Computadores do Brasil Ltda</t>
        </is>
      </c>
      <c r="Q2805" t="inlineStr"/>
      <c r="R2805" t="inlineStr">
        <is>
          <t>Compra de Computador Jeane</t>
        </is>
      </c>
      <c r="S2805" t="inlineStr"/>
      <c r="T2805" t="inlineStr">
        <is>
          <t>Cora</t>
        </is>
      </c>
      <c r="U2805" t="inlineStr"/>
      <c r="V2805" t="inlineStr">
        <is>
          <t>Máquinas e Equipamentos</t>
        </is>
      </c>
      <c r="W2805" t="inlineStr">
        <is>
          <t>Material de Uso e Consumo</t>
        </is>
      </c>
      <c r="X2805" t="inlineStr">
        <is>
          <t>Office</t>
        </is>
      </c>
      <c r="Y2805" t="inlineStr">
        <is>
          <t>Administrative Costs</t>
        </is>
      </c>
      <c r="Z2805" t="inlineStr">
        <is>
          <t>Administrative Costs</t>
        </is>
      </c>
      <c r="AA2805" t="inlineStr">
        <is>
          <t>Outros</t>
        </is>
      </c>
      <c r="AB2805" t="inlineStr"/>
      <c r="AC2805" t="inlineStr"/>
      <c r="AD2805" t="n">
        <v>0</v>
      </c>
      <c r="AE2805" t="n">
        <v>0</v>
      </c>
    </row>
    <row r="2806">
      <c r="A2806" t="inlineStr">
        <is>
          <t>782</t>
        </is>
      </c>
      <c r="B2806" s="115" t="n">
        <v>44664</v>
      </c>
      <c r="C2806" s="115" t="n">
        <v>44664</v>
      </c>
      <c r="D2806" t="n">
        <v>3800</v>
      </c>
      <c r="E2806" t="n">
        <v>3800</v>
      </c>
      <c r="F2806" t="inlineStr">
        <is>
          <t>BRL</t>
        </is>
      </c>
      <c r="G2806" t="n">
        <v>1</v>
      </c>
      <c r="H2806" t="n">
        <v>3800</v>
      </c>
      <c r="I2806" t="n">
        <v>3800</v>
      </c>
      <c r="J2806" t="n">
        <v>1</v>
      </c>
      <c r="K2806" t="inlineStr"/>
      <c r="L2806" t="inlineStr">
        <is>
          <t>Lumx Studios S/A</t>
        </is>
      </c>
      <c r="M2806" t="inlineStr">
        <is>
          <t>Mercado Pago</t>
        </is>
      </c>
      <c r="N2806" t="n">
        <v>100</v>
      </c>
      <c r="O2806" t="inlineStr">
        <is>
          <t>Lumx</t>
        </is>
      </c>
      <c r="P2806" t="inlineStr">
        <is>
          <t>Lumx Studios S/A</t>
        </is>
      </c>
      <c r="Q2806" t="inlineStr"/>
      <c r="R2806" t="inlineStr">
        <is>
          <t>Transferência entre Contas</t>
        </is>
      </c>
      <c r="S2806" t="inlineStr"/>
      <c r="T2806" t="inlineStr">
        <is>
          <t>Mercado Pago</t>
        </is>
      </c>
      <c r="U2806" t="inlineStr"/>
      <c r="V2806" t="inlineStr">
        <is>
          <t>Transferências</t>
        </is>
      </c>
      <c r="W2806" t="inlineStr">
        <is>
          <t>Transferências</t>
        </is>
      </c>
      <c r="X2806" t="inlineStr">
        <is>
          <t>Others</t>
        </is>
      </c>
      <c r="Y2806" t="inlineStr">
        <is>
          <t>Administrative Costs</t>
        </is>
      </c>
      <c r="Z2806" t="inlineStr">
        <is>
          <t>Administrative Costs</t>
        </is>
      </c>
      <c r="AA2806" t="inlineStr">
        <is>
          <t>Outros</t>
        </is>
      </c>
      <c r="AB2806" t="inlineStr"/>
      <c r="AC2806" t="inlineStr"/>
      <c r="AD2806" t="n">
        <v>0</v>
      </c>
      <c r="AE2806" t="n">
        <v>0</v>
      </c>
    </row>
    <row r="2807">
      <c r="A2807" t="inlineStr">
        <is>
          <t>9743</t>
        </is>
      </c>
      <c r="B2807" s="115" t="n">
        <v>44664</v>
      </c>
      <c r="C2807" s="115" t="n">
        <v>44664</v>
      </c>
      <c r="D2807" t="n">
        <v>-3800</v>
      </c>
      <c r="E2807" t="n">
        <v>-3800</v>
      </c>
      <c r="F2807" t="inlineStr">
        <is>
          <t>BRL</t>
        </is>
      </c>
      <c r="G2807" t="n">
        <v>1</v>
      </c>
      <c r="H2807" t="n">
        <v>-3800</v>
      </c>
      <c r="I2807" t="n">
        <v>-3800</v>
      </c>
      <c r="J2807" t="n">
        <v>1</v>
      </c>
      <c r="K2807" t="inlineStr"/>
      <c r="L2807" t="inlineStr">
        <is>
          <t>Lumx Studios S/A</t>
        </is>
      </c>
      <c r="M2807" t="inlineStr">
        <is>
          <t>Lumx Studios S/A</t>
        </is>
      </c>
      <c r="N2807" t="n">
        <v>100</v>
      </c>
      <c r="O2807" t="inlineStr">
        <is>
          <t>Lumx</t>
        </is>
      </c>
      <c r="P2807" t="inlineStr">
        <is>
          <t>Lumx Studios S/A</t>
        </is>
      </c>
      <c r="Q2807" t="inlineStr"/>
      <c r="R2807" t="inlineStr">
        <is>
          <t>Transferência entre Contas</t>
        </is>
      </c>
      <c r="S2807" t="inlineStr"/>
      <c r="T2807" t="inlineStr">
        <is>
          <t>Cora</t>
        </is>
      </c>
      <c r="U2807" t="inlineStr"/>
      <c r="V2807" t="inlineStr">
        <is>
          <t>Transferências</t>
        </is>
      </c>
      <c r="W2807" t="inlineStr">
        <is>
          <t>Transferências</t>
        </is>
      </c>
      <c r="X2807" t="inlineStr">
        <is>
          <t>Others</t>
        </is>
      </c>
      <c r="Y2807" t="inlineStr">
        <is>
          <t>Administrative Costs</t>
        </is>
      </c>
      <c r="Z2807" t="inlineStr">
        <is>
          <t>Administrative Costs</t>
        </is>
      </c>
      <c r="AA2807" t="inlineStr">
        <is>
          <t>Outros</t>
        </is>
      </c>
      <c r="AB2807" t="inlineStr"/>
      <c r="AC2807" t="inlineStr"/>
      <c r="AD2807" t="n">
        <v>0</v>
      </c>
      <c r="AE2807" t="n">
        <v>0</v>
      </c>
    </row>
    <row r="2808">
      <c r="A2808" t="inlineStr">
        <is>
          <t>4813</t>
        </is>
      </c>
      <c r="B2808" s="115" t="n">
        <v>44663</v>
      </c>
      <c r="C2808" s="115" t="n">
        <v>44663</v>
      </c>
      <c r="D2808" t="n">
        <v>-59.14</v>
      </c>
      <c r="E2808" t="n">
        <v>-59.14</v>
      </c>
      <c r="F2808" t="inlineStr">
        <is>
          <t>BRL</t>
        </is>
      </c>
      <c r="G2808" t="n">
        <v>1</v>
      </c>
      <c r="H2808" t="n">
        <v>-59.14</v>
      </c>
      <c r="I2808" t="n">
        <v>-59.14</v>
      </c>
      <c r="J2808" t="n">
        <v>1</v>
      </c>
      <c r="K2808" t="inlineStr"/>
      <c r="L2808" t="inlineStr">
        <is>
          <t>Lumx Studios S/A</t>
        </is>
      </c>
      <c r="M2808" t="inlineStr">
        <is>
          <t>Mercadolivre.com Atividades de Internet Ltda</t>
        </is>
      </c>
      <c r="N2808" t="n">
        <v>100</v>
      </c>
      <c r="O2808" t="inlineStr"/>
      <c r="P2808" t="inlineStr">
        <is>
          <t>Mercadolivre.com Atividades de Internet Ltda</t>
        </is>
      </c>
      <c r="Q2808" t="inlineStr"/>
      <c r="R2808" t="inlineStr">
        <is>
          <t>Compra de Filtro de Linha</t>
        </is>
      </c>
      <c r="S2808" t="inlineStr"/>
      <c r="T2808" t="inlineStr">
        <is>
          <t>Cora</t>
        </is>
      </c>
      <c r="U2808" t="inlineStr"/>
      <c r="V2808" t="inlineStr">
        <is>
          <t>Máquinas e Equipamentos</t>
        </is>
      </c>
      <c r="W2808" t="inlineStr">
        <is>
          <t>Material de Uso e Consumo</t>
        </is>
      </c>
      <c r="X2808" t="inlineStr">
        <is>
          <t>Office</t>
        </is>
      </c>
      <c r="Y2808" t="inlineStr">
        <is>
          <t>Administrative Costs</t>
        </is>
      </c>
      <c r="Z2808" t="inlineStr">
        <is>
          <t>Administrative Costs</t>
        </is>
      </c>
      <c r="AA2808" t="inlineStr">
        <is>
          <t>Outros</t>
        </is>
      </c>
      <c r="AB2808" t="inlineStr"/>
      <c r="AC2808" t="inlineStr"/>
      <c r="AD2808" t="n">
        <v>0</v>
      </c>
      <c r="AE2808" t="n">
        <v>0</v>
      </c>
    </row>
    <row r="2809">
      <c r="A2809" t="inlineStr">
        <is>
          <t>4814</t>
        </is>
      </c>
      <c r="B2809" s="115" t="n">
        <v>44663</v>
      </c>
      <c r="C2809" s="115" t="n">
        <v>44663</v>
      </c>
      <c r="D2809" t="n">
        <v>-5327.65</v>
      </c>
      <c r="E2809" t="n">
        <v>-5327.65</v>
      </c>
      <c r="F2809" t="inlineStr">
        <is>
          <t>BRL</t>
        </is>
      </c>
      <c r="G2809" t="n">
        <v>1</v>
      </c>
      <c r="H2809" t="n">
        <v>-5327.65</v>
      </c>
      <c r="I2809" t="n">
        <v>-5327.65</v>
      </c>
      <c r="J2809" t="n">
        <v>1</v>
      </c>
      <c r="K2809" t="inlineStr"/>
      <c r="L2809" t="inlineStr">
        <is>
          <t>Lumx Studios S/A</t>
        </is>
      </c>
      <c r="M2809" t="inlineStr">
        <is>
          <t>Lima &amp; Feigelson Sociedade de Advogados</t>
        </is>
      </c>
      <c r="N2809" t="n">
        <v>100</v>
      </c>
      <c r="O2809" t="inlineStr"/>
      <c r="P2809" t="inlineStr">
        <is>
          <t>Lima &amp; Feigelson Sociedade de Advogados</t>
        </is>
      </c>
      <c r="Q2809" t="inlineStr"/>
      <c r="R2809" t="inlineStr">
        <is>
          <t>Parcel 1 de 5. Serviços Prestados. Assessoria Jurídica Societária, Contratual e Trabalhista</t>
        </is>
      </c>
      <c r="S2809" t="inlineStr"/>
      <c r="T2809" t="inlineStr">
        <is>
          <t>Cora</t>
        </is>
      </c>
      <c r="U2809" t="inlineStr"/>
      <c r="V2809" t="inlineStr">
        <is>
          <t>Corporate - Lima &amp; Feigelson</t>
        </is>
      </c>
      <c r="W2809" t="inlineStr">
        <is>
          <t>Corporate/Societário</t>
        </is>
      </c>
      <c r="X2809" t="inlineStr">
        <is>
          <t>Legal</t>
        </is>
      </c>
      <c r="Y2809" t="inlineStr">
        <is>
          <t>Operating Costs</t>
        </is>
      </c>
      <c r="Z2809" t="inlineStr">
        <is>
          <t>Operating Costs</t>
        </is>
      </c>
      <c r="AA2809" t="inlineStr">
        <is>
          <t>Jurídico</t>
        </is>
      </c>
      <c r="AB2809" t="inlineStr"/>
      <c r="AC2809" t="inlineStr"/>
      <c r="AD2809" t="n">
        <v>0</v>
      </c>
      <c r="AE2809" t="n">
        <v>0</v>
      </c>
    </row>
    <row r="2810">
      <c r="A2810" t="inlineStr">
        <is>
          <t>4815</t>
        </is>
      </c>
      <c r="B2810" s="115" t="n">
        <v>44662</v>
      </c>
      <c r="C2810" s="115" t="n">
        <v>44662</v>
      </c>
      <c r="D2810" t="n">
        <v>-1274</v>
      </c>
      <c r="E2810" t="n">
        <v>-1274</v>
      </c>
      <c r="F2810" t="inlineStr">
        <is>
          <t>BRL</t>
        </is>
      </c>
      <c r="G2810" t="n">
        <v>1</v>
      </c>
      <c r="H2810" t="n">
        <v>-1274</v>
      </c>
      <c r="I2810" t="n">
        <v>-1274</v>
      </c>
      <c r="J2810" t="n">
        <v>1</v>
      </c>
      <c r="K2810" t="inlineStr"/>
      <c r="L2810" t="inlineStr">
        <is>
          <t>Lumx Studios S/A</t>
        </is>
      </c>
      <c r="M2810" t="inlineStr">
        <is>
          <t>Lumx Studios S/A</t>
        </is>
      </c>
      <c r="N2810" t="n">
        <v>100</v>
      </c>
      <c r="O2810" t="inlineStr">
        <is>
          <t>Conselho</t>
        </is>
      </c>
      <c r="P2810" t="inlineStr">
        <is>
          <t>Lumx Studios S/A</t>
        </is>
      </c>
      <c r="Q2810" t="inlineStr"/>
      <c r="R2810" t="inlineStr">
        <is>
          <t>Assessoria Empresarial Gav6331 Gv+Tx</t>
        </is>
      </c>
      <c r="S2810" t="inlineStr"/>
      <c r="T2810" t="inlineStr">
        <is>
          <t>Cora</t>
        </is>
      </c>
      <c r="U2810" t="inlineStr"/>
      <c r="V2810" t="inlineStr">
        <is>
          <t>Societário - Alteração Contrato Social</t>
        </is>
      </c>
      <c r="W2810" t="inlineStr">
        <is>
          <t>Corporate/Societário</t>
        </is>
      </c>
      <c r="X2810" t="inlineStr">
        <is>
          <t>Legal</t>
        </is>
      </c>
      <c r="Y2810" t="inlineStr">
        <is>
          <t>Operating Costs</t>
        </is>
      </c>
      <c r="Z2810" t="inlineStr">
        <is>
          <t>Operating Costs</t>
        </is>
      </c>
      <c r="AA2810" t="inlineStr">
        <is>
          <t>Jurídico</t>
        </is>
      </c>
      <c r="AB2810" t="inlineStr"/>
      <c r="AC2810" t="inlineStr"/>
      <c r="AD2810" t="n">
        <v>0</v>
      </c>
      <c r="AE2810" t="n">
        <v>0</v>
      </c>
    </row>
    <row r="2811">
      <c r="A2811" t="inlineStr">
        <is>
          <t>4816</t>
        </is>
      </c>
      <c r="B2811" s="115" t="n">
        <v>44662</v>
      </c>
      <c r="C2811" s="115" t="n">
        <v>44662</v>
      </c>
      <c r="D2811" t="n">
        <v>-300</v>
      </c>
      <c r="E2811" t="n">
        <v>-300</v>
      </c>
      <c r="F2811" t="inlineStr">
        <is>
          <t>BRL</t>
        </is>
      </c>
      <c r="G2811" t="n">
        <v>1</v>
      </c>
      <c r="H2811" t="n">
        <v>-300</v>
      </c>
      <c r="I2811" t="n">
        <v>-300</v>
      </c>
      <c r="J2811" t="n">
        <v>1</v>
      </c>
      <c r="K2811" t="inlineStr"/>
      <c r="L2811" t="inlineStr">
        <is>
          <t>Lumx Studios S/A</t>
        </is>
      </c>
      <c r="M2811" t="inlineStr">
        <is>
          <t>Lumx Studios S/A</t>
        </is>
      </c>
      <c r="N2811" t="n">
        <v>100</v>
      </c>
      <c r="O2811" t="inlineStr">
        <is>
          <t>Conselho</t>
        </is>
      </c>
      <c r="P2811" t="inlineStr">
        <is>
          <t>Lumx Studios S/A</t>
        </is>
      </c>
      <c r="Q2811" t="inlineStr"/>
      <c r="R2811" t="inlineStr">
        <is>
          <t>Despesa Contratual Convênio Puc-Rj</t>
        </is>
      </c>
      <c r="S2811" t="inlineStr"/>
      <c r="T2811" t="inlineStr">
        <is>
          <t>Cora</t>
        </is>
      </c>
      <c r="U2811" t="inlineStr"/>
      <c r="V2811" t="inlineStr">
        <is>
          <t>Convênio Estágio</t>
        </is>
      </c>
      <c r="W2811" t="inlineStr">
        <is>
          <t>Serviços Pontuais</t>
        </is>
      </c>
      <c r="X2811" t="inlineStr">
        <is>
          <t>People</t>
        </is>
      </c>
      <c r="Y2811" t="inlineStr">
        <is>
          <t>People</t>
        </is>
      </c>
      <c r="Z2811" t="inlineStr">
        <is>
          <t>People</t>
        </is>
      </c>
      <c r="AA2811" t="inlineStr">
        <is>
          <t>Pessoal</t>
        </is>
      </c>
      <c r="AB2811" t="inlineStr"/>
      <c r="AC2811" t="inlineStr"/>
      <c r="AD2811" t="n">
        <v>0</v>
      </c>
      <c r="AE2811" t="n">
        <v>0</v>
      </c>
    </row>
    <row r="2812">
      <c r="A2812" t="inlineStr">
        <is>
          <t>4817</t>
        </is>
      </c>
      <c r="B2812" s="115" t="n">
        <v>44662</v>
      </c>
      <c r="C2812" s="115" t="n">
        <v>44662</v>
      </c>
      <c r="D2812" t="n">
        <v>-1433.16</v>
      </c>
      <c r="E2812" t="n">
        <v>-1433.16</v>
      </c>
      <c r="F2812" t="inlineStr">
        <is>
          <t>BRL</t>
        </is>
      </c>
      <c r="G2812" t="n">
        <v>1</v>
      </c>
      <c r="H2812" t="n">
        <v>-1433.16</v>
      </c>
      <c r="I2812" t="n">
        <v>-1433.16</v>
      </c>
      <c r="J2812" t="n">
        <v>1</v>
      </c>
      <c r="K2812" t="inlineStr"/>
      <c r="L2812" t="inlineStr">
        <is>
          <t>Lumx Studios S/A</t>
        </is>
      </c>
      <c r="M2812" t="inlineStr">
        <is>
          <t>Caio Barbosa Zacarias</t>
        </is>
      </c>
      <c r="N2812" t="n">
        <v>100</v>
      </c>
      <c r="O2812" t="inlineStr">
        <is>
          <t>Comercial</t>
        </is>
      </c>
      <c r="P2812" t="inlineStr">
        <is>
          <t>Caio Barbosa Zacarias</t>
        </is>
      </c>
      <c r="Q2812" t="inlineStr"/>
      <c r="R2812" t="inlineStr">
        <is>
          <t>Reembolso Caio Barbosa Zacarias - Baixa por Conciliação</t>
        </is>
      </c>
      <c r="S2812" t="inlineStr"/>
      <c r="T2812" t="inlineStr">
        <is>
          <t>Cora</t>
        </is>
      </c>
      <c r="U2812" t="inlineStr"/>
      <c r="V2812" t="inlineStr">
        <is>
          <t>Reembolso</t>
        </is>
      </c>
      <c r="W2812" t="inlineStr">
        <is>
          <t>Outros</t>
        </is>
      </c>
      <c r="X2812" t="inlineStr">
        <is>
          <t>Others</t>
        </is>
      </c>
      <c r="Y2812" t="inlineStr">
        <is>
          <t>Administrative Costs</t>
        </is>
      </c>
      <c r="Z2812" t="inlineStr">
        <is>
          <t>Administrative Costs</t>
        </is>
      </c>
      <c r="AA2812" t="inlineStr">
        <is>
          <t>Outros</t>
        </is>
      </c>
      <c r="AB2812" t="inlineStr"/>
      <c r="AC2812" t="inlineStr"/>
      <c r="AD2812" t="n">
        <v>0</v>
      </c>
      <c r="AE2812" t="n">
        <v>0</v>
      </c>
    </row>
    <row r="2813">
      <c r="A2813" t="inlineStr">
        <is>
          <t>4818</t>
        </is>
      </c>
      <c r="B2813" s="115" t="n">
        <v>44662</v>
      </c>
      <c r="C2813" s="115" t="n">
        <v>44662</v>
      </c>
      <c r="D2813" t="n">
        <v>-1467.74</v>
      </c>
      <c r="E2813" t="n">
        <v>-1467.74</v>
      </c>
      <c r="F2813" t="inlineStr">
        <is>
          <t>BRL</t>
        </is>
      </c>
      <c r="G2813" t="n">
        <v>1</v>
      </c>
      <c r="H2813" t="n">
        <v>-1467.74</v>
      </c>
      <c r="I2813" t="n">
        <v>-1467.74</v>
      </c>
      <c r="J2813" t="n">
        <v>1</v>
      </c>
      <c r="K2813" t="inlineStr"/>
      <c r="L2813" t="inlineStr">
        <is>
          <t>Lumx Studios S/A</t>
        </is>
      </c>
      <c r="M2813" t="inlineStr">
        <is>
          <t>Caio Posse Estevez Matos</t>
        </is>
      </c>
      <c r="N2813" t="n">
        <v>100</v>
      </c>
      <c r="O2813" t="inlineStr"/>
      <c r="P2813" t="inlineStr">
        <is>
          <t>Caio Posse Estevez Matos</t>
        </is>
      </c>
      <c r="Q2813" t="inlineStr"/>
      <c r="R2813" t="inlineStr">
        <is>
          <t>Salário Caio Posse Estevez Matos - Baixa por Conciliação</t>
        </is>
      </c>
      <c r="S2813" t="inlineStr"/>
      <c r="T2813" t="inlineStr">
        <is>
          <t>Cora</t>
        </is>
      </c>
      <c r="U2813" t="inlineStr"/>
      <c r="V2813" t="inlineStr">
        <is>
          <t>Prestação de Serviços</t>
        </is>
      </c>
      <c r="W2813" t="inlineStr">
        <is>
          <t>Despesas com Pessoal</t>
        </is>
      </c>
      <c r="X2813" t="inlineStr">
        <is>
          <t>People</t>
        </is>
      </c>
      <c r="Y2813" t="inlineStr">
        <is>
          <t>People</t>
        </is>
      </c>
      <c r="Z2813" t="inlineStr">
        <is>
          <t>People</t>
        </is>
      </c>
      <c r="AA2813" t="inlineStr">
        <is>
          <t>Pessoal</t>
        </is>
      </c>
      <c r="AB2813" t="inlineStr"/>
      <c r="AC2813" t="inlineStr"/>
      <c r="AD2813" t="n">
        <v>0</v>
      </c>
      <c r="AE2813" t="n">
        <v>0</v>
      </c>
    </row>
    <row r="2814">
      <c r="A2814" t="inlineStr">
        <is>
          <t>4819</t>
        </is>
      </c>
      <c r="B2814" s="115" t="n">
        <v>44658</v>
      </c>
      <c r="C2814" s="115" t="n">
        <v>44658</v>
      </c>
      <c r="D2814" t="n">
        <v>-3000</v>
      </c>
      <c r="E2814" t="n">
        <v>-3000</v>
      </c>
      <c r="F2814" t="inlineStr">
        <is>
          <t>BRL</t>
        </is>
      </c>
      <c r="G2814" t="n">
        <v>1</v>
      </c>
      <c r="H2814" t="n">
        <v>-3000</v>
      </c>
      <c r="I2814" t="n">
        <v>-3000</v>
      </c>
      <c r="J2814" t="n">
        <v>1</v>
      </c>
      <c r="K2814" t="inlineStr"/>
      <c r="L2814" t="inlineStr">
        <is>
          <t>Lumx Studios S/A</t>
        </is>
      </c>
      <c r="M2814" t="inlineStr">
        <is>
          <t>Braun Comunicacao Integrada Ltda</t>
        </is>
      </c>
      <c r="N2814" t="n">
        <v>100</v>
      </c>
      <c r="O2814" t="inlineStr"/>
      <c r="P2814" t="inlineStr">
        <is>
          <t>Braun Comunicacao Integrada Ltda</t>
        </is>
      </c>
      <c r="Q2814" t="inlineStr"/>
      <c r="R2814" t="inlineStr">
        <is>
          <t>Assessoria Braun Comunicacao Integrada</t>
        </is>
      </c>
      <c r="S2814" t="inlineStr"/>
      <c r="T2814" t="inlineStr">
        <is>
          <t>Cora</t>
        </is>
      </c>
      <c r="U2814" t="inlineStr"/>
      <c r="V2814" t="inlineStr">
        <is>
          <t>Assessoria de Imprensa</t>
        </is>
      </c>
      <c r="W2814" t="inlineStr">
        <is>
          <t>Despesa de Marketing</t>
        </is>
      </c>
      <c r="X2814" t="inlineStr">
        <is>
          <t>Marketing</t>
        </is>
      </c>
      <c r="Y2814" t="inlineStr">
        <is>
          <t>Operating Costs</t>
        </is>
      </c>
      <c r="Z2814" t="inlineStr">
        <is>
          <t>Operating Costs</t>
        </is>
      </c>
      <c r="AA2814" t="inlineStr">
        <is>
          <t>Marketing</t>
        </is>
      </c>
      <c r="AB2814" t="inlineStr"/>
      <c r="AC2814" t="inlineStr"/>
      <c r="AD2814" t="n">
        <v>0</v>
      </c>
      <c r="AE2814" t="n">
        <v>0</v>
      </c>
    </row>
    <row r="2815">
      <c r="A2815" t="inlineStr">
        <is>
          <t>4820</t>
        </is>
      </c>
      <c r="B2815" s="115" t="n">
        <v>44658</v>
      </c>
      <c r="C2815" s="115" t="n">
        <v>44658</v>
      </c>
      <c r="D2815" t="n">
        <v>-7788</v>
      </c>
      <c r="E2815" t="n">
        <v>-7788</v>
      </c>
      <c r="F2815" t="inlineStr">
        <is>
          <t>BRL</t>
        </is>
      </c>
      <c r="G2815" t="n">
        <v>1</v>
      </c>
      <c r="H2815" t="n">
        <v>-7788</v>
      </c>
      <c r="I2815" t="n">
        <v>-7788</v>
      </c>
      <c r="J2815" t="n">
        <v>1</v>
      </c>
      <c r="K2815" t="inlineStr"/>
      <c r="L2815" t="inlineStr">
        <is>
          <t>Lumx Studios S/A</t>
        </is>
      </c>
      <c r="M2815" t="inlineStr">
        <is>
          <t>Caio Barbosa Zacarias</t>
        </is>
      </c>
      <c r="N2815" t="n">
        <v>100</v>
      </c>
      <c r="O2815" t="inlineStr">
        <is>
          <t>Comercial</t>
        </is>
      </c>
      <c r="P2815" t="inlineStr">
        <is>
          <t>Caio Barbosa Zacarias</t>
        </is>
      </c>
      <c r="Q2815" t="inlineStr"/>
      <c r="R2815" t="inlineStr">
        <is>
          <t>Antecipação de Dividendos - Baixa por Conciliação</t>
        </is>
      </c>
      <c r="S2815" t="inlineStr"/>
      <c r="T2815" t="inlineStr">
        <is>
          <t>Cora</t>
        </is>
      </c>
      <c r="U2815" t="inlineStr"/>
      <c r="V2815" t="inlineStr">
        <is>
          <t>Antecipação de Dividendo</t>
        </is>
      </c>
      <c r="W2815" t="inlineStr">
        <is>
          <t>Despesas com Pessoal</t>
        </is>
      </c>
      <c r="X2815" t="inlineStr">
        <is>
          <t>People</t>
        </is>
      </c>
      <c r="Y2815" t="inlineStr">
        <is>
          <t>People</t>
        </is>
      </c>
      <c r="Z2815" t="inlineStr">
        <is>
          <t>People</t>
        </is>
      </c>
      <c r="AA2815" t="inlineStr">
        <is>
          <t>Pessoal</t>
        </is>
      </c>
      <c r="AB2815" t="inlineStr"/>
      <c r="AC2815" t="inlineStr"/>
      <c r="AD2815" t="n">
        <v>0</v>
      </c>
      <c r="AE2815" t="n">
        <v>0</v>
      </c>
    </row>
    <row r="2816">
      <c r="A2816" t="inlineStr">
        <is>
          <t>4821</t>
        </is>
      </c>
      <c r="B2816" s="115" t="n">
        <v>44658</v>
      </c>
      <c r="C2816" s="115" t="n">
        <v>44658</v>
      </c>
      <c r="D2816" t="n">
        <v>-7788</v>
      </c>
      <c r="E2816" t="n">
        <v>-7788</v>
      </c>
      <c r="F2816" t="inlineStr">
        <is>
          <t>BRL</t>
        </is>
      </c>
      <c r="G2816" t="n">
        <v>1</v>
      </c>
      <c r="H2816" t="n">
        <v>-7788</v>
      </c>
      <c r="I2816" t="n">
        <v>-7788</v>
      </c>
      <c r="J2816" t="n">
        <v>1</v>
      </c>
      <c r="K2816" t="inlineStr"/>
      <c r="L2816" t="inlineStr">
        <is>
          <t>Lumx Studios S/A</t>
        </is>
      </c>
      <c r="M2816" t="inlineStr">
        <is>
          <t>Gabriel Polverelli Nogueira</t>
        </is>
      </c>
      <c r="N2816" t="n">
        <v>100</v>
      </c>
      <c r="O2816" t="inlineStr">
        <is>
          <t>Tecnologia</t>
        </is>
      </c>
      <c r="P2816" t="inlineStr">
        <is>
          <t>Gabriel Polverelli Nogueira</t>
        </is>
      </c>
      <c r="Q2816" t="inlineStr"/>
      <c r="R2816" t="inlineStr">
        <is>
          <t>Antecipação de Dividendos - Baixa por Conciliação</t>
        </is>
      </c>
      <c r="S2816" t="inlineStr"/>
      <c r="T2816" t="inlineStr">
        <is>
          <t>Cora</t>
        </is>
      </c>
      <c r="U2816" t="inlineStr"/>
      <c r="V2816" t="inlineStr">
        <is>
          <t>Antecipação de Dividendo</t>
        </is>
      </c>
      <c r="W2816" t="inlineStr">
        <is>
          <t>Despesas com Pessoal</t>
        </is>
      </c>
      <c r="X2816" t="inlineStr">
        <is>
          <t>People</t>
        </is>
      </c>
      <c r="Y2816" t="inlineStr">
        <is>
          <t>People</t>
        </is>
      </c>
      <c r="Z2816" t="inlineStr">
        <is>
          <t>People</t>
        </is>
      </c>
      <c r="AA2816" t="inlineStr">
        <is>
          <t>Pessoal</t>
        </is>
      </c>
      <c r="AB2816" t="inlineStr"/>
      <c r="AC2816" t="inlineStr"/>
      <c r="AD2816" t="n">
        <v>0</v>
      </c>
      <c r="AE2816" t="n">
        <v>0</v>
      </c>
    </row>
    <row r="2817">
      <c r="A2817" t="inlineStr">
        <is>
          <t>4822</t>
        </is>
      </c>
      <c r="B2817" s="115" t="n">
        <v>44658</v>
      </c>
      <c r="C2817" s="115" t="n">
        <v>44658</v>
      </c>
      <c r="D2817" t="n">
        <v>-6500</v>
      </c>
      <c r="E2817" t="n">
        <v>-6500</v>
      </c>
      <c r="F2817" t="inlineStr">
        <is>
          <t>BRL</t>
        </is>
      </c>
      <c r="G2817" t="n">
        <v>1</v>
      </c>
      <c r="H2817" t="n">
        <v>-6500</v>
      </c>
      <c r="I2817" t="n">
        <v>-6500</v>
      </c>
      <c r="J2817" t="n">
        <v>1</v>
      </c>
      <c r="K2817" t="inlineStr"/>
      <c r="L2817" t="inlineStr">
        <is>
          <t>Lumx Studios S/A</t>
        </is>
      </c>
      <c r="M2817" t="inlineStr">
        <is>
          <t>Nicolau Riess Selicheff</t>
        </is>
      </c>
      <c r="N2817" t="n">
        <v>100</v>
      </c>
      <c r="O2817" t="inlineStr">
        <is>
          <t>Tecnologia</t>
        </is>
      </c>
      <c r="P2817" t="inlineStr">
        <is>
          <t>Nicolau Riess Selicheff</t>
        </is>
      </c>
      <c r="Q2817" t="inlineStr"/>
      <c r="R2817" t="inlineStr">
        <is>
          <t>Salário Mês Março - Baixa por Conciliação</t>
        </is>
      </c>
      <c r="S2817" t="inlineStr"/>
      <c r="T2817" t="inlineStr">
        <is>
          <t>Cora</t>
        </is>
      </c>
      <c r="U2817" t="inlineStr"/>
      <c r="V2817" t="inlineStr">
        <is>
          <t>Prestação de Serviços</t>
        </is>
      </c>
      <c r="W2817" t="inlineStr">
        <is>
          <t>Despesas com Pessoal</t>
        </is>
      </c>
      <c r="X2817" t="inlineStr">
        <is>
          <t>People</t>
        </is>
      </c>
      <c r="Y2817" t="inlineStr">
        <is>
          <t>People</t>
        </is>
      </c>
      <c r="Z2817" t="inlineStr">
        <is>
          <t>People</t>
        </is>
      </c>
      <c r="AA2817" t="inlineStr">
        <is>
          <t>Pessoal</t>
        </is>
      </c>
      <c r="AB2817" t="inlineStr"/>
      <c r="AC2817" t="inlineStr"/>
      <c r="AD2817" t="n">
        <v>0</v>
      </c>
      <c r="AE2817" t="n">
        <v>0</v>
      </c>
    </row>
    <row r="2818">
      <c r="A2818" t="inlineStr">
        <is>
          <t>4823</t>
        </is>
      </c>
      <c r="B2818" s="115" t="n">
        <v>44658</v>
      </c>
      <c r="C2818" s="115" t="n">
        <v>44658</v>
      </c>
      <c r="D2818" t="n">
        <v>-3903.23</v>
      </c>
      <c r="E2818" t="n">
        <v>-3903.23</v>
      </c>
      <c r="F2818" t="inlineStr">
        <is>
          <t>BRL</t>
        </is>
      </c>
      <c r="G2818" t="n">
        <v>1</v>
      </c>
      <c r="H2818" t="n">
        <v>-3903.23</v>
      </c>
      <c r="I2818" t="n">
        <v>-3903.23</v>
      </c>
      <c r="J2818" t="n">
        <v>1</v>
      </c>
      <c r="K2818" t="inlineStr"/>
      <c r="L2818" t="inlineStr">
        <is>
          <t>Lumx Studios S/A</t>
        </is>
      </c>
      <c r="M2818" t="inlineStr">
        <is>
          <t>Henrique Geraldo Pinheiro Monteverde</t>
        </is>
      </c>
      <c r="N2818" t="n">
        <v>100</v>
      </c>
      <c r="O2818" t="inlineStr"/>
      <c r="P2818" t="inlineStr">
        <is>
          <t>Henrique Geraldo Pinheiro Monteverde</t>
        </is>
      </c>
      <c r="Q2818" t="inlineStr"/>
      <c r="R2818" t="inlineStr">
        <is>
          <t>Prestação de Serviços</t>
        </is>
      </c>
      <c r="S2818" t="inlineStr"/>
      <c r="T2818" t="inlineStr">
        <is>
          <t>Cora</t>
        </is>
      </c>
      <c r="U2818" t="inlineStr"/>
      <c r="V2818" t="inlineStr">
        <is>
          <t>Prestação de Serviços</t>
        </is>
      </c>
      <c r="W2818" t="inlineStr">
        <is>
          <t>Despesas com Pessoal</t>
        </is>
      </c>
      <c r="X2818" t="inlineStr">
        <is>
          <t>People</t>
        </is>
      </c>
      <c r="Y2818" t="inlineStr">
        <is>
          <t>People</t>
        </is>
      </c>
      <c r="Z2818" t="inlineStr">
        <is>
          <t>People</t>
        </is>
      </c>
      <c r="AA2818" t="inlineStr">
        <is>
          <t>Pessoal</t>
        </is>
      </c>
      <c r="AB2818" t="inlineStr"/>
      <c r="AC2818" t="inlineStr"/>
      <c r="AD2818" t="n">
        <v>0</v>
      </c>
      <c r="AE2818" t="n">
        <v>0</v>
      </c>
    </row>
    <row r="2819">
      <c r="A2819" t="inlineStr">
        <is>
          <t>4824</t>
        </is>
      </c>
      <c r="B2819" s="115" t="n">
        <v>44658</v>
      </c>
      <c r="C2819" s="115" t="n">
        <v>44658</v>
      </c>
      <c r="D2819" t="n">
        <v>-177.42</v>
      </c>
      <c r="E2819" t="n">
        <v>-177.42</v>
      </c>
      <c r="F2819" t="inlineStr">
        <is>
          <t>BRL</t>
        </is>
      </c>
      <c r="G2819" t="n">
        <v>1</v>
      </c>
      <c r="H2819" t="n">
        <v>-177.42</v>
      </c>
      <c r="I2819" t="n">
        <v>-177.42</v>
      </c>
      <c r="J2819" t="n">
        <v>1</v>
      </c>
      <c r="K2819" t="inlineStr"/>
      <c r="L2819" t="inlineStr">
        <is>
          <t>Lumx Studios S/A</t>
        </is>
      </c>
      <c r="M2819" t="inlineStr">
        <is>
          <t>Henrique Geraldo Pinheiro Monteverde</t>
        </is>
      </c>
      <c r="N2819" t="n">
        <v>100</v>
      </c>
      <c r="O2819" t="inlineStr"/>
      <c r="P2819" t="inlineStr">
        <is>
          <t>Henrique Geraldo Pinheiro Monteverde</t>
        </is>
      </c>
      <c r="Q2819" t="inlineStr"/>
      <c r="R2819" t="inlineStr">
        <is>
          <t>Reembolso</t>
        </is>
      </c>
      <c r="S2819" t="inlineStr"/>
      <c r="T2819" t="inlineStr">
        <is>
          <t>Cora</t>
        </is>
      </c>
      <c r="U2819" t="inlineStr"/>
      <c r="V2819" t="inlineStr">
        <is>
          <t>Reembolso</t>
        </is>
      </c>
      <c r="W2819" t="inlineStr">
        <is>
          <t>Outros</t>
        </is>
      </c>
      <c r="X2819" t="inlineStr">
        <is>
          <t>Others</t>
        </is>
      </c>
      <c r="Y2819" t="inlineStr">
        <is>
          <t>Administrative Costs</t>
        </is>
      </c>
      <c r="Z2819" t="inlineStr">
        <is>
          <t>Administrative Costs</t>
        </is>
      </c>
      <c r="AA2819" t="inlineStr">
        <is>
          <t>Outros</t>
        </is>
      </c>
      <c r="AB2819" t="inlineStr"/>
      <c r="AC2819" t="inlineStr"/>
      <c r="AD2819" t="n">
        <v>0</v>
      </c>
      <c r="AE2819" t="n">
        <v>0</v>
      </c>
    </row>
    <row r="2820">
      <c r="A2820" t="inlineStr">
        <is>
          <t>4825</t>
        </is>
      </c>
      <c r="B2820" s="115" t="n">
        <v>44658</v>
      </c>
      <c r="C2820" s="115" t="n">
        <v>44658</v>
      </c>
      <c r="D2820" t="n">
        <v>-5000</v>
      </c>
      <c r="E2820" t="n">
        <v>-5000</v>
      </c>
      <c r="F2820" t="inlineStr">
        <is>
          <t>BRL</t>
        </is>
      </c>
      <c r="G2820" t="n">
        <v>1</v>
      </c>
      <c r="H2820" t="n">
        <v>-5000</v>
      </c>
      <c r="I2820" t="n">
        <v>-5000</v>
      </c>
      <c r="J2820" t="n">
        <v>1</v>
      </c>
      <c r="K2820" t="inlineStr"/>
      <c r="L2820" t="inlineStr">
        <is>
          <t>Lumx Studios S/A</t>
        </is>
      </c>
      <c r="M2820" t="inlineStr">
        <is>
          <t>Eduardo de Borba Muniz 03151619061</t>
        </is>
      </c>
      <c r="N2820" t="n">
        <v>100</v>
      </c>
      <c r="O2820" t="inlineStr"/>
      <c r="P2820" t="inlineStr">
        <is>
          <t>Eduardo de Borba Muniz 03151619061</t>
        </is>
      </c>
      <c r="Q2820" t="inlineStr"/>
      <c r="R2820" t="inlineStr">
        <is>
          <t>Criação de Landing Page Reserva X - Baixa por Conciliação</t>
        </is>
      </c>
      <c r="S2820" t="inlineStr"/>
      <c r="T2820" t="inlineStr">
        <is>
          <t>Cora</t>
        </is>
      </c>
      <c r="U2820" t="inlineStr"/>
      <c r="V2820" t="inlineStr">
        <is>
          <t>Web Design</t>
        </is>
      </c>
      <c r="W2820" t="inlineStr">
        <is>
          <t>Serviços Pontuais</t>
        </is>
      </c>
      <c r="X2820" t="inlineStr">
        <is>
          <t>People</t>
        </is>
      </c>
      <c r="Y2820" t="inlineStr">
        <is>
          <t>People</t>
        </is>
      </c>
      <c r="Z2820" t="inlineStr">
        <is>
          <t>People</t>
        </is>
      </c>
      <c r="AA2820" t="inlineStr">
        <is>
          <t>Pessoal</t>
        </is>
      </c>
      <c r="AB2820" t="inlineStr"/>
      <c r="AC2820" t="inlineStr"/>
      <c r="AD2820" t="n">
        <v>0</v>
      </c>
      <c r="AE2820" t="n">
        <v>0</v>
      </c>
    </row>
    <row r="2821">
      <c r="A2821" t="inlineStr">
        <is>
          <t>4826</t>
        </is>
      </c>
      <c r="B2821" s="115" t="n">
        <v>44658</v>
      </c>
      <c r="C2821" s="115" t="n">
        <v>44658</v>
      </c>
      <c r="D2821" t="n">
        <v>-3000</v>
      </c>
      <c r="E2821" t="n">
        <v>-3000</v>
      </c>
      <c r="F2821" t="inlineStr">
        <is>
          <t>BRL</t>
        </is>
      </c>
      <c r="G2821" t="n">
        <v>1</v>
      </c>
      <c r="H2821" t="n">
        <v>-3000</v>
      </c>
      <c r="I2821" t="n">
        <v>-3000</v>
      </c>
      <c r="J2821" t="n">
        <v>1</v>
      </c>
      <c r="K2821" t="inlineStr"/>
      <c r="L2821" t="inlineStr">
        <is>
          <t>Lumx Studios S/A</t>
        </is>
      </c>
      <c r="M2821" t="inlineStr">
        <is>
          <t>Lucas Bier de Freitas</t>
        </is>
      </c>
      <c r="N2821" t="n">
        <v>100</v>
      </c>
      <c r="O2821" t="inlineStr"/>
      <c r="P2821" t="inlineStr">
        <is>
          <t>Lucas Bier de Freitas</t>
        </is>
      </c>
      <c r="Q2821" t="inlineStr"/>
      <c r="R2821" t="inlineStr">
        <is>
          <t>Prestações de Serviços - Baixa por Conciliação</t>
        </is>
      </c>
      <c r="S2821" t="inlineStr"/>
      <c r="T2821" t="inlineStr">
        <is>
          <t>Cora</t>
        </is>
      </c>
      <c r="U2821" t="inlineStr"/>
      <c r="V2821" t="inlineStr">
        <is>
          <t>Prestação de Serviços</t>
        </is>
      </c>
      <c r="W2821" t="inlineStr">
        <is>
          <t>Despesas com Pessoal</t>
        </is>
      </c>
      <c r="X2821" t="inlineStr">
        <is>
          <t>People</t>
        </is>
      </c>
      <c r="Y2821" t="inlineStr">
        <is>
          <t>People</t>
        </is>
      </c>
      <c r="Z2821" t="inlineStr">
        <is>
          <t>People</t>
        </is>
      </c>
      <c r="AA2821" t="inlineStr">
        <is>
          <t>Pessoal</t>
        </is>
      </c>
      <c r="AB2821" t="inlineStr"/>
      <c r="AC2821" t="inlineStr"/>
      <c r="AD2821" t="n">
        <v>0</v>
      </c>
      <c r="AE2821" t="n">
        <v>0</v>
      </c>
    </row>
    <row r="2822">
      <c r="A2822" t="inlineStr">
        <is>
          <t>4827</t>
        </is>
      </c>
      <c r="B2822" s="115" t="n">
        <v>44658</v>
      </c>
      <c r="C2822" s="115" t="n">
        <v>44658</v>
      </c>
      <c r="D2822" t="n">
        <v>-6000</v>
      </c>
      <c r="E2822" t="n">
        <v>-6000</v>
      </c>
      <c r="F2822" t="inlineStr">
        <is>
          <t>BRL</t>
        </is>
      </c>
      <c r="G2822" t="n">
        <v>1</v>
      </c>
      <c r="H2822" t="n">
        <v>-6000</v>
      </c>
      <c r="I2822" t="n">
        <v>-6000</v>
      </c>
      <c r="J2822" t="n">
        <v>1</v>
      </c>
      <c r="K2822" t="inlineStr"/>
      <c r="L2822" t="inlineStr">
        <is>
          <t>Lumx Studios S/A</t>
        </is>
      </c>
      <c r="M2822" t="inlineStr">
        <is>
          <t>Alan Lopes de Barros</t>
        </is>
      </c>
      <c r="N2822" t="n">
        <v>100</v>
      </c>
      <c r="O2822" t="inlineStr"/>
      <c r="P2822" t="inlineStr">
        <is>
          <t>Alan Lopes de Barros</t>
        </is>
      </c>
      <c r="Q2822" t="inlineStr"/>
      <c r="R2822" t="inlineStr">
        <is>
          <t>Salário Mês Março</t>
        </is>
      </c>
      <c r="S2822" t="inlineStr"/>
      <c r="T2822" t="inlineStr">
        <is>
          <t>Cora</t>
        </is>
      </c>
      <c r="U2822" t="inlineStr"/>
      <c r="V2822" t="inlineStr">
        <is>
          <t>Prestação de Serviços</t>
        </is>
      </c>
      <c r="W2822" t="inlineStr">
        <is>
          <t>Despesas com Pessoal</t>
        </is>
      </c>
      <c r="X2822" t="inlineStr">
        <is>
          <t>People</t>
        </is>
      </c>
      <c r="Y2822" t="inlineStr">
        <is>
          <t>People</t>
        </is>
      </c>
      <c r="Z2822" t="inlineStr">
        <is>
          <t>People</t>
        </is>
      </c>
      <c r="AA2822" t="inlineStr">
        <is>
          <t>Pessoal</t>
        </is>
      </c>
      <c r="AB2822" t="inlineStr"/>
      <c r="AC2822" t="inlineStr"/>
      <c r="AD2822" t="n">
        <v>0</v>
      </c>
      <c r="AE2822" t="n">
        <v>0</v>
      </c>
    </row>
    <row r="2823">
      <c r="A2823" t="inlineStr">
        <is>
          <t>4828</t>
        </is>
      </c>
      <c r="B2823" s="115" t="n">
        <v>44658</v>
      </c>
      <c r="C2823" s="115" t="n">
        <v>44658</v>
      </c>
      <c r="D2823" t="n">
        <v>-4000</v>
      </c>
      <c r="E2823" t="n">
        <v>-4000</v>
      </c>
      <c r="F2823" t="inlineStr">
        <is>
          <t>BRL</t>
        </is>
      </c>
      <c r="G2823" t="n">
        <v>1</v>
      </c>
      <c r="H2823" t="n">
        <v>-4000</v>
      </c>
      <c r="I2823" t="n">
        <v>-4000</v>
      </c>
      <c r="J2823" t="n">
        <v>1</v>
      </c>
      <c r="K2823" t="inlineStr"/>
      <c r="L2823" t="inlineStr">
        <is>
          <t>Lumx Studios S/A</t>
        </is>
      </c>
      <c r="M2823" t="inlineStr">
        <is>
          <t>Gabriela Leão Teixeira</t>
        </is>
      </c>
      <c r="N2823" t="n">
        <v>100</v>
      </c>
      <c r="O2823" t="inlineStr"/>
      <c r="P2823" t="inlineStr">
        <is>
          <t>Gabriela Leão Teixeira</t>
        </is>
      </c>
      <c r="Q2823" t="inlineStr"/>
      <c r="R2823" t="inlineStr">
        <is>
          <t>Salário Mês Março</t>
        </is>
      </c>
      <c r="S2823" t="inlineStr"/>
      <c r="T2823" t="inlineStr">
        <is>
          <t>Cora</t>
        </is>
      </c>
      <c r="U2823" t="inlineStr"/>
      <c r="V2823" t="inlineStr">
        <is>
          <t>Prestação de Serviços</t>
        </is>
      </c>
      <c r="W2823" t="inlineStr">
        <is>
          <t>Despesas com Pessoal</t>
        </is>
      </c>
      <c r="X2823" t="inlineStr">
        <is>
          <t>People</t>
        </is>
      </c>
      <c r="Y2823" t="inlineStr">
        <is>
          <t>People</t>
        </is>
      </c>
      <c r="Z2823" t="inlineStr">
        <is>
          <t>People</t>
        </is>
      </c>
      <c r="AA2823" t="inlineStr">
        <is>
          <t>Pessoal</t>
        </is>
      </c>
      <c r="AB2823" t="inlineStr"/>
      <c r="AC2823" t="inlineStr"/>
      <c r="AD2823" t="n">
        <v>0</v>
      </c>
      <c r="AE2823" t="n">
        <v>0</v>
      </c>
    </row>
    <row r="2824">
      <c r="A2824" t="inlineStr">
        <is>
          <t>4829</t>
        </is>
      </c>
      <c r="B2824" s="115" t="n">
        <v>44658</v>
      </c>
      <c r="C2824" s="115" t="n">
        <v>44658</v>
      </c>
      <c r="D2824" t="n">
        <v>-2000</v>
      </c>
      <c r="E2824" t="n">
        <v>-2000</v>
      </c>
      <c r="F2824" t="inlineStr">
        <is>
          <t>BRL</t>
        </is>
      </c>
      <c r="G2824" t="n">
        <v>1</v>
      </c>
      <c r="H2824" t="n">
        <v>-2000</v>
      </c>
      <c r="I2824" t="n">
        <v>-2000</v>
      </c>
      <c r="J2824" t="n">
        <v>1</v>
      </c>
      <c r="K2824" t="inlineStr"/>
      <c r="L2824" t="inlineStr">
        <is>
          <t>Lumx Studios S/A</t>
        </is>
      </c>
      <c r="M2824" t="inlineStr">
        <is>
          <t>Lucas dos Santos Reis</t>
        </is>
      </c>
      <c r="N2824" t="n">
        <v>100</v>
      </c>
      <c r="O2824" t="inlineStr">
        <is>
          <t>Tecnologia</t>
        </is>
      </c>
      <c r="P2824" t="inlineStr">
        <is>
          <t>Lucas dos Santos Reis</t>
        </is>
      </c>
      <c r="Q2824" t="inlineStr"/>
      <c r="R2824" t="inlineStr">
        <is>
          <t>Salário Março</t>
        </is>
      </c>
      <c r="S2824" t="inlineStr"/>
      <c r="T2824" t="inlineStr">
        <is>
          <t>Cora</t>
        </is>
      </c>
      <c r="U2824" t="inlineStr"/>
      <c r="V2824" t="inlineStr">
        <is>
          <t>Prestação de Serviços</t>
        </is>
      </c>
      <c r="W2824" t="inlineStr">
        <is>
          <t>Despesas com Pessoal</t>
        </is>
      </c>
      <c r="X2824" t="inlineStr">
        <is>
          <t>People</t>
        </is>
      </c>
      <c r="Y2824" t="inlineStr">
        <is>
          <t>People</t>
        </is>
      </c>
      <c r="Z2824" t="inlineStr">
        <is>
          <t>People</t>
        </is>
      </c>
      <c r="AA2824" t="inlineStr">
        <is>
          <t>Pessoal</t>
        </is>
      </c>
      <c r="AB2824" t="inlineStr"/>
      <c r="AC2824" t="inlineStr"/>
      <c r="AD2824" t="n">
        <v>0</v>
      </c>
      <c r="AE2824" t="n">
        <v>0</v>
      </c>
    </row>
    <row r="2825">
      <c r="A2825" t="inlineStr">
        <is>
          <t>4830</t>
        </is>
      </c>
      <c r="B2825" s="115" t="n">
        <v>44658</v>
      </c>
      <c r="C2825" s="115" t="n">
        <v>44658</v>
      </c>
      <c r="D2825" t="n">
        <v>-10000</v>
      </c>
      <c r="E2825" t="n">
        <v>-10000</v>
      </c>
      <c r="F2825" t="inlineStr">
        <is>
          <t>BRL</t>
        </is>
      </c>
      <c r="G2825" t="n">
        <v>1</v>
      </c>
      <c r="H2825" t="n">
        <v>-10000</v>
      </c>
      <c r="I2825" t="n">
        <v>-10000</v>
      </c>
      <c r="J2825" t="n">
        <v>1</v>
      </c>
      <c r="K2825" t="inlineStr"/>
      <c r="L2825" t="inlineStr">
        <is>
          <t>Lumx Studios S/A</t>
        </is>
      </c>
      <c r="M2825" t="inlineStr">
        <is>
          <t>Smartalk Comunicacao Estrategica e Tecnologia Ltda.</t>
        </is>
      </c>
      <c r="N2825" t="n">
        <v>100</v>
      </c>
      <c r="O2825" t="inlineStr"/>
      <c r="P2825" t="inlineStr">
        <is>
          <t>Smartalk Comunicacao Estrategica e Tecnologia Ltda.</t>
        </is>
      </c>
      <c r="Q2825" t="inlineStr"/>
      <c r="R2825" t="inlineStr">
        <is>
          <t>Preparação de Pitch Deck</t>
        </is>
      </c>
      <c r="S2825" t="inlineStr"/>
      <c r="T2825" t="inlineStr">
        <is>
          <t>Cora</t>
        </is>
      </c>
      <c r="U2825" t="inlineStr"/>
      <c r="V2825" t="inlineStr">
        <is>
          <t>Societário - Outros</t>
        </is>
      </c>
      <c r="W2825" t="inlineStr">
        <is>
          <t>Corporate/Societário</t>
        </is>
      </c>
      <c r="X2825" t="inlineStr">
        <is>
          <t>Legal</t>
        </is>
      </c>
      <c r="Y2825" t="inlineStr">
        <is>
          <t>Operating Costs</t>
        </is>
      </c>
      <c r="Z2825" t="inlineStr">
        <is>
          <t>Operating Costs</t>
        </is>
      </c>
      <c r="AA2825" t="inlineStr">
        <is>
          <t>Jurídico</t>
        </is>
      </c>
      <c r="AB2825" t="inlineStr"/>
      <c r="AC2825" t="inlineStr"/>
      <c r="AD2825" t="n">
        <v>0</v>
      </c>
      <c r="AE2825" t="n">
        <v>0</v>
      </c>
    </row>
    <row r="2826">
      <c r="A2826" t="inlineStr">
        <is>
          <t>4831</t>
        </is>
      </c>
      <c r="B2826" s="115" t="n">
        <v>44658</v>
      </c>
      <c r="C2826" s="115" t="n">
        <v>44658</v>
      </c>
      <c r="D2826" t="n">
        <v>-9000</v>
      </c>
      <c r="E2826" t="n">
        <v>-9000</v>
      </c>
      <c r="F2826" t="inlineStr">
        <is>
          <t>BRL</t>
        </is>
      </c>
      <c r="G2826" t="n">
        <v>1</v>
      </c>
      <c r="H2826" t="n">
        <v>-9000</v>
      </c>
      <c r="I2826" t="n">
        <v>-9000</v>
      </c>
      <c r="J2826" t="n">
        <v>1</v>
      </c>
      <c r="K2826" t="inlineStr"/>
      <c r="L2826" t="inlineStr">
        <is>
          <t>Lumx Studios S/A</t>
        </is>
      </c>
      <c r="M2826" t="inlineStr">
        <is>
          <t>Bruno Leão Teixeira</t>
        </is>
      </c>
      <c r="N2826" t="n">
        <v>100</v>
      </c>
      <c r="O2826" t="inlineStr">
        <is>
          <t>Tecnologia</t>
        </is>
      </c>
      <c r="P2826" t="inlineStr">
        <is>
          <t>Bruno Leão Teixeira</t>
        </is>
      </c>
      <c r="Q2826" t="inlineStr"/>
      <c r="R2826" t="inlineStr">
        <is>
          <t>Salário Mês Março</t>
        </is>
      </c>
      <c r="S2826" t="inlineStr"/>
      <c r="T2826" t="inlineStr">
        <is>
          <t>Cora</t>
        </is>
      </c>
      <c r="U2826" t="inlineStr"/>
      <c r="V2826" t="inlineStr">
        <is>
          <t>Prestação de Serviços</t>
        </is>
      </c>
      <c r="W2826" t="inlineStr">
        <is>
          <t>Despesas com Pessoal</t>
        </is>
      </c>
      <c r="X2826" t="inlineStr">
        <is>
          <t>People</t>
        </is>
      </c>
      <c r="Y2826" t="inlineStr">
        <is>
          <t>People</t>
        </is>
      </c>
      <c r="Z2826" t="inlineStr">
        <is>
          <t>People</t>
        </is>
      </c>
      <c r="AA2826" t="inlineStr">
        <is>
          <t>Pessoal</t>
        </is>
      </c>
      <c r="AB2826" t="inlineStr"/>
      <c r="AC2826" t="inlineStr"/>
      <c r="AD2826" t="n">
        <v>0</v>
      </c>
      <c r="AE2826" t="n">
        <v>0</v>
      </c>
    </row>
    <row r="2827">
      <c r="A2827" t="inlineStr">
        <is>
          <t>4832</t>
        </is>
      </c>
      <c r="B2827" s="115" t="n">
        <v>44658</v>
      </c>
      <c r="C2827" s="115" t="n">
        <v>44658</v>
      </c>
      <c r="D2827" t="n">
        <v>-2000</v>
      </c>
      <c r="E2827" t="n">
        <v>-2000</v>
      </c>
      <c r="F2827" t="inlineStr">
        <is>
          <t>BRL</t>
        </is>
      </c>
      <c r="G2827" t="n">
        <v>1</v>
      </c>
      <c r="H2827" t="n">
        <v>-2000</v>
      </c>
      <c r="I2827" t="n">
        <v>-2000</v>
      </c>
      <c r="J2827" t="n">
        <v>1</v>
      </c>
      <c r="K2827" t="inlineStr"/>
      <c r="L2827" t="inlineStr">
        <is>
          <t>Lumx Studios S/A</t>
        </is>
      </c>
      <c r="M2827" t="inlineStr">
        <is>
          <t>Brenno Macedo Costa</t>
        </is>
      </c>
      <c r="N2827" t="n">
        <v>100</v>
      </c>
      <c r="O2827" t="inlineStr"/>
      <c r="P2827" t="inlineStr">
        <is>
          <t>Brenno Macedo Costa</t>
        </is>
      </c>
      <c r="Q2827" t="inlineStr"/>
      <c r="R2827" t="inlineStr">
        <is>
          <t>Salário Mês Março - Baixa por Conciliação</t>
        </is>
      </c>
      <c r="S2827" t="inlineStr"/>
      <c r="T2827" t="inlineStr">
        <is>
          <t>Cora</t>
        </is>
      </c>
      <c r="U2827" t="inlineStr"/>
      <c r="V2827" t="inlineStr">
        <is>
          <t>Prestação de Serviços</t>
        </is>
      </c>
      <c r="W2827" t="inlineStr">
        <is>
          <t>Despesas com Pessoal</t>
        </is>
      </c>
      <c r="X2827" t="inlineStr">
        <is>
          <t>People</t>
        </is>
      </c>
      <c r="Y2827" t="inlineStr">
        <is>
          <t>People</t>
        </is>
      </c>
      <c r="Z2827" t="inlineStr">
        <is>
          <t>People</t>
        </is>
      </c>
      <c r="AA2827" t="inlineStr">
        <is>
          <t>Pessoal</t>
        </is>
      </c>
      <c r="AB2827" t="inlineStr"/>
      <c r="AC2827" t="inlineStr"/>
      <c r="AD2827" t="n">
        <v>0</v>
      </c>
      <c r="AE2827" t="n">
        <v>0</v>
      </c>
    </row>
    <row r="2828">
      <c r="A2828" t="inlineStr">
        <is>
          <t>783</t>
        </is>
      </c>
      <c r="B2828" s="115" t="n">
        <v>44658</v>
      </c>
      <c r="C2828" s="115" t="n">
        <v>44658</v>
      </c>
      <c r="D2828" t="n">
        <v>100000</v>
      </c>
      <c r="E2828" t="n">
        <v>100000</v>
      </c>
      <c r="F2828" t="inlineStr">
        <is>
          <t>BRL</t>
        </is>
      </c>
      <c r="G2828" t="n">
        <v>1</v>
      </c>
      <c r="H2828" t="n">
        <v>100000</v>
      </c>
      <c r="I2828" t="n">
        <v>100000</v>
      </c>
      <c r="J2828" t="n">
        <v>1</v>
      </c>
      <c r="K2828" t="inlineStr"/>
      <c r="L2828" t="inlineStr">
        <is>
          <t>Lumx Studios S/A</t>
        </is>
      </c>
      <c r="M2828" t="inlineStr">
        <is>
          <t>Cora</t>
        </is>
      </c>
      <c r="N2828" t="n">
        <v>100</v>
      </c>
      <c r="O2828" t="inlineStr">
        <is>
          <t>Lumx</t>
        </is>
      </c>
      <c r="P2828" t="inlineStr">
        <is>
          <t>Lumx Studios S/A</t>
        </is>
      </c>
      <c r="Q2828" t="inlineStr"/>
      <c r="R2828" t="inlineStr">
        <is>
          <t>Transferência entre Contas</t>
        </is>
      </c>
      <c r="S2828" t="inlineStr"/>
      <c r="T2828" t="inlineStr">
        <is>
          <t>Cora</t>
        </is>
      </c>
      <c r="U2828" t="inlineStr"/>
      <c r="V2828" t="inlineStr">
        <is>
          <t>Transferências</t>
        </is>
      </c>
      <c r="W2828" t="inlineStr">
        <is>
          <t>Transferências</t>
        </is>
      </c>
      <c r="X2828" t="inlineStr">
        <is>
          <t>Others</t>
        </is>
      </c>
      <c r="Y2828" t="inlineStr">
        <is>
          <t>Administrative Costs</t>
        </is>
      </c>
      <c r="Z2828" t="inlineStr">
        <is>
          <t>Administrative Costs</t>
        </is>
      </c>
      <c r="AA2828" t="inlineStr">
        <is>
          <t>Outros</t>
        </is>
      </c>
      <c r="AB2828" t="inlineStr"/>
      <c r="AC2828" t="inlineStr"/>
      <c r="AD2828" t="n">
        <v>0</v>
      </c>
      <c r="AE2828" t="n">
        <v>0</v>
      </c>
    </row>
    <row r="2829">
      <c r="A2829" t="inlineStr">
        <is>
          <t>9744</t>
        </is>
      </c>
      <c r="B2829" s="115" t="n">
        <v>44658</v>
      </c>
      <c r="C2829" s="115" t="n">
        <v>44658</v>
      </c>
      <c r="D2829" t="n">
        <v>-100000</v>
      </c>
      <c r="E2829" t="n">
        <v>-100000</v>
      </c>
      <c r="F2829" t="inlineStr">
        <is>
          <t>BRL</t>
        </is>
      </c>
      <c r="G2829" t="n">
        <v>1</v>
      </c>
      <c r="H2829" t="n">
        <v>-100000</v>
      </c>
      <c r="I2829" t="n">
        <v>-100000</v>
      </c>
      <c r="J2829" t="n">
        <v>1</v>
      </c>
      <c r="K2829" t="inlineStr"/>
      <c r="L2829" t="inlineStr">
        <is>
          <t>Lumx Studios S/A</t>
        </is>
      </c>
      <c r="M2829" t="inlineStr">
        <is>
          <t>Lumx Studios S/A</t>
        </is>
      </c>
      <c r="N2829" t="n">
        <v>100</v>
      </c>
      <c r="O2829" t="inlineStr">
        <is>
          <t>Lumx</t>
        </is>
      </c>
      <c r="P2829" t="inlineStr">
        <is>
          <t>Lumx Studios S/A</t>
        </is>
      </c>
      <c r="Q2829" t="inlineStr"/>
      <c r="R2829" t="inlineStr">
        <is>
          <t>Transferência entre Contas</t>
        </is>
      </c>
      <c r="S2829" t="inlineStr"/>
      <c r="T2829" t="inlineStr">
        <is>
          <t>Mercado Bitcoin</t>
        </is>
      </c>
      <c r="U2829" t="inlineStr"/>
      <c r="V2829" t="inlineStr">
        <is>
          <t>Transferências</t>
        </is>
      </c>
      <c r="W2829" t="inlineStr">
        <is>
          <t>Transferências</t>
        </is>
      </c>
      <c r="X2829" t="inlineStr">
        <is>
          <t>Others</t>
        </is>
      </c>
      <c r="Y2829" t="inlineStr">
        <is>
          <t>Administrative Costs</t>
        </is>
      </c>
      <c r="Z2829" t="inlineStr">
        <is>
          <t>Administrative Costs</t>
        </is>
      </c>
      <c r="AA2829" t="inlineStr">
        <is>
          <t>Outros</t>
        </is>
      </c>
      <c r="AB2829" t="inlineStr"/>
      <c r="AC2829" t="inlineStr"/>
      <c r="AD2829" t="n">
        <v>0</v>
      </c>
      <c r="AE2829" t="n">
        <v>0</v>
      </c>
    </row>
    <row r="2830">
      <c r="A2830" t="inlineStr">
        <is>
          <t>4833</t>
        </is>
      </c>
      <c r="B2830" s="115" t="n">
        <v>44657</v>
      </c>
      <c r="C2830" s="115" t="n">
        <v>44657</v>
      </c>
      <c r="D2830" t="n">
        <v>-253</v>
      </c>
      <c r="E2830" t="n">
        <v>-253</v>
      </c>
      <c r="F2830" t="inlineStr">
        <is>
          <t>BRL</t>
        </is>
      </c>
      <c r="G2830" t="n">
        <v>1</v>
      </c>
      <c r="H2830" t="n">
        <v>-253</v>
      </c>
      <c r="I2830" t="n">
        <v>-253</v>
      </c>
      <c r="J2830" t="n">
        <v>1</v>
      </c>
      <c r="K2830" t="inlineStr"/>
      <c r="L2830" t="inlineStr">
        <is>
          <t>Lumx Studios S/A</t>
        </is>
      </c>
      <c r="M2830" t="inlineStr">
        <is>
          <t>Lumx Studios S/A</t>
        </is>
      </c>
      <c r="N2830" t="n">
        <v>100</v>
      </c>
      <c r="O2830" t="inlineStr">
        <is>
          <t>Conselho</t>
        </is>
      </c>
      <c r="P2830" t="inlineStr">
        <is>
          <t>Lumx Studios S/A</t>
        </is>
      </c>
      <c r="Q2830" t="inlineStr"/>
      <c r="R2830" t="inlineStr">
        <is>
          <t>Certificado DigitalSafetopay Intermediacao de Negocios Ltda</t>
        </is>
      </c>
      <c r="S2830" t="inlineStr"/>
      <c r="T2830" t="inlineStr">
        <is>
          <t>Cora</t>
        </is>
      </c>
      <c r="U2830" t="inlineStr"/>
      <c r="V2830" t="inlineStr">
        <is>
          <t>Societário - Outros</t>
        </is>
      </c>
      <c r="W2830" t="inlineStr">
        <is>
          <t>Corporate/Societário</t>
        </is>
      </c>
      <c r="X2830" t="inlineStr">
        <is>
          <t>Legal</t>
        </is>
      </c>
      <c r="Y2830" t="inlineStr">
        <is>
          <t>Operating Costs</t>
        </is>
      </c>
      <c r="Z2830" t="inlineStr">
        <is>
          <t>Operating Costs</t>
        </is>
      </c>
      <c r="AA2830" t="inlineStr">
        <is>
          <t>Jurídico</t>
        </is>
      </c>
      <c r="AB2830" t="inlineStr"/>
      <c r="AC2830" t="inlineStr"/>
      <c r="AD2830" t="n">
        <v>0</v>
      </c>
      <c r="AE2830" t="n">
        <v>0</v>
      </c>
    </row>
    <row r="2831">
      <c r="A2831" t="inlineStr">
        <is>
          <t>4834</t>
        </is>
      </c>
      <c r="B2831" s="115" t="n">
        <v>44655</v>
      </c>
      <c r="C2831" s="115" t="n">
        <v>44655</v>
      </c>
      <c r="D2831" t="n">
        <v>-110.46</v>
      </c>
      <c r="E2831" t="n">
        <v>-110.46</v>
      </c>
      <c r="F2831" t="inlineStr">
        <is>
          <t>BRL</t>
        </is>
      </c>
      <c r="G2831" t="n">
        <v>1</v>
      </c>
      <c r="H2831" t="n">
        <v>-110.46</v>
      </c>
      <c r="I2831" t="n">
        <v>-110.46</v>
      </c>
      <c r="J2831" t="n">
        <v>1</v>
      </c>
      <c r="K2831" t="inlineStr"/>
      <c r="L2831" t="inlineStr">
        <is>
          <t>Lumx Studios S/A</t>
        </is>
      </c>
      <c r="M2831" t="inlineStr">
        <is>
          <t>Mercadolivre.com Atividades de Internet Ltda</t>
        </is>
      </c>
      <c r="N2831" t="n">
        <v>100</v>
      </c>
      <c r="O2831" t="inlineStr"/>
      <c r="P2831" t="inlineStr">
        <is>
          <t>Mercadolivre.com Atividades de Internet Ltda</t>
        </is>
      </c>
      <c r="Q2831" t="inlineStr"/>
      <c r="R2831" t="inlineStr">
        <is>
          <t>Compra de Filtro de Linha e Kit Adaptador Tomada</t>
        </is>
      </c>
      <c r="S2831" t="inlineStr"/>
      <c r="T2831" t="inlineStr">
        <is>
          <t>Cora</t>
        </is>
      </c>
      <c r="U2831" t="inlineStr"/>
      <c r="V2831" t="inlineStr">
        <is>
          <t>Máquinas e Equipamentos</t>
        </is>
      </c>
      <c r="W2831" t="inlineStr">
        <is>
          <t>Material de Uso e Consumo</t>
        </is>
      </c>
      <c r="X2831" t="inlineStr">
        <is>
          <t>Office</t>
        </is>
      </c>
      <c r="Y2831" t="inlineStr">
        <is>
          <t>Administrative Costs</t>
        </is>
      </c>
      <c r="Z2831" t="inlineStr">
        <is>
          <t>Administrative Costs</t>
        </is>
      </c>
      <c r="AA2831" t="inlineStr">
        <is>
          <t>Outros</t>
        </is>
      </c>
      <c r="AB2831" t="inlineStr"/>
      <c r="AC2831" t="inlineStr"/>
      <c r="AD2831" t="n">
        <v>0</v>
      </c>
      <c r="AE2831" t="n">
        <v>0</v>
      </c>
    </row>
    <row r="2832">
      <c r="A2832" t="inlineStr">
        <is>
          <t>4835</t>
        </is>
      </c>
      <c r="B2832" s="115" t="n">
        <v>44655</v>
      </c>
      <c r="C2832" s="115" t="n">
        <v>44655</v>
      </c>
      <c r="D2832" t="n">
        <v>-216</v>
      </c>
      <c r="E2832" t="n">
        <v>-216</v>
      </c>
      <c r="F2832" t="inlineStr">
        <is>
          <t>BRL</t>
        </is>
      </c>
      <c r="G2832" t="n">
        <v>1</v>
      </c>
      <c r="H2832" t="n">
        <v>-216</v>
      </c>
      <c r="I2832" t="n">
        <v>-216</v>
      </c>
      <c r="J2832" t="n">
        <v>1</v>
      </c>
      <c r="K2832" t="inlineStr"/>
      <c r="L2832" t="inlineStr">
        <is>
          <t>Lumx Studios S/A</t>
        </is>
      </c>
      <c r="M2832" t="inlineStr">
        <is>
          <t>Mercadolivre.com Atividades de Internet Ltda</t>
        </is>
      </c>
      <c r="N2832" t="n">
        <v>100</v>
      </c>
      <c r="O2832" t="inlineStr"/>
      <c r="P2832" t="inlineStr">
        <is>
          <t>Mercadolivre.com Atividades de Internet Ltda</t>
        </is>
      </c>
      <c r="Q2832" t="inlineStr"/>
      <c r="R2832" t="inlineStr">
        <is>
          <t>Compra de Teclado e Mouse</t>
        </is>
      </c>
      <c r="S2832" t="inlineStr"/>
      <c r="T2832" t="inlineStr">
        <is>
          <t>Cora</t>
        </is>
      </c>
      <c r="U2832" t="inlineStr"/>
      <c r="V2832" t="inlineStr">
        <is>
          <t>Máquinas e Equipamentos</t>
        </is>
      </c>
      <c r="W2832" t="inlineStr">
        <is>
          <t>Material de Uso e Consumo</t>
        </is>
      </c>
      <c r="X2832" t="inlineStr">
        <is>
          <t>Office</t>
        </is>
      </c>
      <c r="Y2832" t="inlineStr">
        <is>
          <t>Administrative Costs</t>
        </is>
      </c>
      <c r="Z2832" t="inlineStr">
        <is>
          <t>Administrative Costs</t>
        </is>
      </c>
      <c r="AA2832" t="inlineStr">
        <is>
          <t>Outros</t>
        </is>
      </c>
      <c r="AB2832" t="inlineStr"/>
      <c r="AC2832" t="inlineStr"/>
      <c r="AD2832" t="n">
        <v>0</v>
      </c>
      <c r="AE2832" t="n">
        <v>0</v>
      </c>
    </row>
    <row r="2833">
      <c r="A2833" t="inlineStr">
        <is>
          <t>4836</t>
        </is>
      </c>
      <c r="B2833" s="115" t="n">
        <v>44655</v>
      </c>
      <c r="C2833" s="115" t="n">
        <v>44655</v>
      </c>
      <c r="D2833" t="n">
        <v>-158.15</v>
      </c>
      <c r="E2833" t="n">
        <v>-158.15</v>
      </c>
      <c r="F2833" t="inlineStr">
        <is>
          <t>BRL</t>
        </is>
      </c>
      <c r="G2833" t="n">
        <v>1</v>
      </c>
      <c r="H2833" t="n">
        <v>-158.15</v>
      </c>
      <c r="I2833" t="n">
        <v>-158.15</v>
      </c>
      <c r="J2833" t="n">
        <v>1</v>
      </c>
      <c r="K2833" t="inlineStr"/>
      <c r="L2833" t="inlineStr">
        <is>
          <t>Lumx Studios S/A</t>
        </is>
      </c>
      <c r="M2833" t="inlineStr">
        <is>
          <t>Alan Lopes de Barros</t>
        </is>
      </c>
      <c r="N2833" t="n">
        <v>100</v>
      </c>
      <c r="O2833" t="inlineStr"/>
      <c r="P2833" t="inlineStr">
        <is>
          <t>Alan Lopes de Barros</t>
        </is>
      </c>
      <c r="Q2833" t="inlineStr"/>
      <c r="R2833" t="inlineStr">
        <is>
          <t>Reembolso Alan Lopes - Baixa por Conciliação</t>
        </is>
      </c>
      <c r="S2833" t="inlineStr"/>
      <c r="T2833" t="inlineStr">
        <is>
          <t>Cora</t>
        </is>
      </c>
      <c r="U2833" t="inlineStr"/>
      <c r="V2833" t="inlineStr">
        <is>
          <t>Reembolso</t>
        </is>
      </c>
      <c r="W2833" t="inlineStr">
        <is>
          <t>Outros</t>
        </is>
      </c>
      <c r="X2833" t="inlineStr">
        <is>
          <t>Others</t>
        </is>
      </c>
      <c r="Y2833" t="inlineStr">
        <is>
          <t>Administrative Costs</t>
        </is>
      </c>
      <c r="Z2833" t="inlineStr">
        <is>
          <t>Administrative Costs</t>
        </is>
      </c>
      <c r="AA2833" t="inlineStr">
        <is>
          <t>Outros</t>
        </is>
      </c>
      <c r="AB2833" t="inlineStr"/>
      <c r="AC2833" t="inlineStr"/>
      <c r="AD2833" t="n">
        <v>0</v>
      </c>
      <c r="AE2833" t="n">
        <v>0</v>
      </c>
    </row>
    <row r="2834">
      <c r="A2834" t="inlineStr">
        <is>
          <t>4837</t>
        </is>
      </c>
      <c r="B2834" s="115" t="n">
        <v>44655</v>
      </c>
      <c r="C2834" s="115" t="n">
        <v>44655</v>
      </c>
      <c r="D2834" t="n">
        <v>-131.18</v>
      </c>
      <c r="E2834" t="n">
        <v>-131.18</v>
      </c>
      <c r="F2834" t="inlineStr">
        <is>
          <t>BRL</t>
        </is>
      </c>
      <c r="G2834" t="n">
        <v>1</v>
      </c>
      <c r="H2834" t="n">
        <v>-131.18</v>
      </c>
      <c r="I2834" t="n">
        <v>-131.18</v>
      </c>
      <c r="J2834" t="n">
        <v>1</v>
      </c>
      <c r="K2834" t="inlineStr"/>
      <c r="L2834" t="inlineStr">
        <is>
          <t>Lumx Studios S/A</t>
        </is>
      </c>
      <c r="M2834" t="inlineStr">
        <is>
          <t>Lumx Studios S/A</t>
        </is>
      </c>
      <c r="N2834" t="n">
        <v>100</v>
      </c>
      <c r="O2834" t="inlineStr">
        <is>
          <t>Conselho</t>
        </is>
      </c>
      <c r="P2834" t="inlineStr">
        <is>
          <t>Lumx Studios S/A</t>
        </is>
      </c>
      <c r="Q2834" t="inlineStr"/>
      <c r="R2834" t="inlineStr">
        <is>
          <t>Análise de Ficha (para Poder Alugar).Assempar Ass Cadastral Ltda</t>
        </is>
      </c>
      <c r="S2834" t="inlineStr"/>
      <c r="T2834" t="inlineStr">
        <is>
          <t>Cora</t>
        </is>
      </c>
      <c r="U2834" t="inlineStr"/>
      <c r="V2834" t="inlineStr">
        <is>
          <t>Societário - Outros</t>
        </is>
      </c>
      <c r="W2834" t="inlineStr">
        <is>
          <t>Corporate/Societário</t>
        </is>
      </c>
      <c r="X2834" t="inlineStr">
        <is>
          <t>Legal</t>
        </is>
      </c>
      <c r="Y2834" t="inlineStr">
        <is>
          <t>Operating Costs</t>
        </is>
      </c>
      <c r="Z2834" t="inlineStr">
        <is>
          <t>Operating Costs</t>
        </is>
      </c>
      <c r="AA2834" t="inlineStr">
        <is>
          <t>Jurídico</t>
        </is>
      </c>
      <c r="AB2834" t="inlineStr"/>
      <c r="AC2834" t="inlineStr"/>
      <c r="AD2834" t="n">
        <v>0</v>
      </c>
      <c r="AE2834" t="n">
        <v>0</v>
      </c>
    </row>
    <row r="2835">
      <c r="A2835" t="inlineStr">
        <is>
          <t>4838</t>
        </is>
      </c>
      <c r="B2835" s="115" t="n">
        <v>44655</v>
      </c>
      <c r="C2835" s="115" t="n">
        <v>44655</v>
      </c>
      <c r="D2835" t="n">
        <v>-2755</v>
      </c>
      <c r="E2835" t="n">
        <v>-2755</v>
      </c>
      <c r="F2835" t="inlineStr">
        <is>
          <t>BRL</t>
        </is>
      </c>
      <c r="G2835" t="n">
        <v>1</v>
      </c>
      <c r="H2835" t="n">
        <v>-2755</v>
      </c>
      <c r="I2835" t="n">
        <v>-2755</v>
      </c>
      <c r="J2835" t="n">
        <v>1</v>
      </c>
      <c r="K2835" t="inlineStr"/>
      <c r="L2835" t="inlineStr">
        <is>
          <t>Lumx Studios S/A</t>
        </is>
      </c>
      <c r="M2835" t="inlineStr">
        <is>
          <t>Alan Lopes de Barros</t>
        </is>
      </c>
      <c r="N2835" t="n">
        <v>100</v>
      </c>
      <c r="O2835" t="inlineStr"/>
      <c r="P2835" t="inlineStr">
        <is>
          <t>Alan Lopes de Barros</t>
        </is>
      </c>
      <c r="Q2835" t="inlineStr"/>
      <c r="R2835" t="inlineStr">
        <is>
          <t>Reembolso Alan Lopes - Baixa por Conciliação</t>
        </is>
      </c>
      <c r="S2835" t="inlineStr"/>
      <c r="T2835" t="inlineStr">
        <is>
          <t>Cora</t>
        </is>
      </c>
      <c r="U2835" t="inlineStr"/>
      <c r="V2835" t="inlineStr">
        <is>
          <t>Reembolso</t>
        </is>
      </c>
      <c r="W2835" t="inlineStr">
        <is>
          <t>Outros</t>
        </is>
      </c>
      <c r="X2835" t="inlineStr">
        <is>
          <t>Others</t>
        </is>
      </c>
      <c r="Y2835" t="inlineStr">
        <is>
          <t>Administrative Costs</t>
        </is>
      </c>
      <c r="Z2835" t="inlineStr">
        <is>
          <t>Administrative Costs</t>
        </is>
      </c>
      <c r="AA2835" t="inlineStr">
        <is>
          <t>Outros</t>
        </is>
      </c>
      <c r="AB2835" t="inlineStr"/>
      <c r="AC2835" t="inlineStr"/>
      <c r="AD2835" t="n">
        <v>0</v>
      </c>
      <c r="AE2835" t="n">
        <v>0</v>
      </c>
    </row>
    <row r="2836">
      <c r="A2836" t="inlineStr">
        <is>
          <t>4839</t>
        </is>
      </c>
      <c r="B2836" s="115" t="n">
        <v>44655</v>
      </c>
      <c r="C2836" s="115" t="n">
        <v>44655</v>
      </c>
      <c r="D2836" t="n">
        <v>-288.39</v>
      </c>
      <c r="E2836" t="n">
        <v>-288.39</v>
      </c>
      <c r="F2836" t="inlineStr">
        <is>
          <t>BRL</t>
        </is>
      </c>
      <c r="G2836" t="n">
        <v>1</v>
      </c>
      <c r="H2836" t="n">
        <v>-288.39</v>
      </c>
      <c r="I2836" t="n">
        <v>-288.39</v>
      </c>
      <c r="J2836" t="n">
        <v>1</v>
      </c>
      <c r="K2836" t="inlineStr"/>
      <c r="L2836" t="inlineStr">
        <is>
          <t>Lumx Studios S/A</t>
        </is>
      </c>
      <c r="M2836" t="inlineStr">
        <is>
          <t>Bruno Leão Teixeira</t>
        </is>
      </c>
      <c r="N2836" t="n">
        <v>100</v>
      </c>
      <c r="O2836" t="inlineStr">
        <is>
          <t>Tecnologia</t>
        </is>
      </c>
      <c r="P2836" t="inlineStr">
        <is>
          <t>Bruno Leão Teixeira</t>
        </is>
      </c>
      <c r="Q2836" t="inlineStr"/>
      <c r="R2836" t="inlineStr">
        <is>
          <t>Reembolso Bruno Leão Teixeira - Baixa por Conciliação</t>
        </is>
      </c>
      <c r="S2836" t="inlineStr"/>
      <c r="T2836" t="inlineStr">
        <is>
          <t>Cora</t>
        </is>
      </c>
      <c r="U2836" t="inlineStr"/>
      <c r="V2836" t="inlineStr">
        <is>
          <t>Reembolso</t>
        </is>
      </c>
      <c r="W2836" t="inlineStr">
        <is>
          <t>Outros</t>
        </is>
      </c>
      <c r="X2836" t="inlineStr">
        <is>
          <t>Others</t>
        </is>
      </c>
      <c r="Y2836" t="inlineStr">
        <is>
          <t>Administrative Costs</t>
        </is>
      </c>
      <c r="Z2836" t="inlineStr">
        <is>
          <t>Administrative Costs</t>
        </is>
      </c>
      <c r="AA2836" t="inlineStr">
        <is>
          <t>Outros</t>
        </is>
      </c>
      <c r="AB2836" t="inlineStr"/>
      <c r="AC2836" t="inlineStr"/>
      <c r="AD2836" t="n">
        <v>0</v>
      </c>
      <c r="AE2836" t="n">
        <v>0</v>
      </c>
    </row>
    <row r="2837">
      <c r="A2837" t="inlineStr">
        <is>
          <t>4840</t>
        </is>
      </c>
      <c r="B2837" s="115" t="n">
        <v>44655</v>
      </c>
      <c r="C2837" s="115" t="n">
        <v>44655</v>
      </c>
      <c r="D2837" t="n">
        <v>-6838.08</v>
      </c>
      <c r="E2837" t="n">
        <v>-6838.08</v>
      </c>
      <c r="F2837" t="inlineStr">
        <is>
          <t>BRL</t>
        </is>
      </c>
      <c r="G2837" t="n">
        <v>1</v>
      </c>
      <c r="H2837" t="n">
        <v>-6838.08</v>
      </c>
      <c r="I2837" t="n">
        <v>-6838.08</v>
      </c>
      <c r="J2837" t="n">
        <v>1</v>
      </c>
      <c r="K2837" t="inlineStr"/>
      <c r="L2837" t="inlineStr">
        <is>
          <t>Lumx Studios S/A</t>
        </is>
      </c>
      <c r="M2837" t="inlineStr">
        <is>
          <t>Gabriel Polverelli Nogueira</t>
        </is>
      </c>
      <c r="N2837" t="n">
        <v>100</v>
      </c>
      <c r="O2837" t="inlineStr">
        <is>
          <t>Tecnologia</t>
        </is>
      </c>
      <c r="P2837" t="inlineStr">
        <is>
          <t>Gabriel Polverelli Nogueira</t>
        </is>
      </c>
      <c r="Q2837" t="inlineStr"/>
      <c r="R2837" t="inlineStr">
        <is>
          <t>Reembolso Gabriel Polvereli - Baixa por Conciliação</t>
        </is>
      </c>
      <c r="S2837" t="inlineStr"/>
      <c r="T2837" t="inlineStr">
        <is>
          <t>Cora</t>
        </is>
      </c>
      <c r="U2837" t="inlineStr"/>
      <c r="V2837" t="inlineStr">
        <is>
          <t>Reembolso</t>
        </is>
      </c>
      <c r="W2837" t="inlineStr">
        <is>
          <t>Outros</t>
        </is>
      </c>
      <c r="X2837" t="inlineStr">
        <is>
          <t>Others</t>
        </is>
      </c>
      <c r="Y2837" t="inlineStr">
        <is>
          <t>Administrative Costs</t>
        </is>
      </c>
      <c r="Z2837" t="inlineStr">
        <is>
          <t>Administrative Costs</t>
        </is>
      </c>
      <c r="AA2837" t="inlineStr">
        <is>
          <t>Outros</t>
        </is>
      </c>
      <c r="AB2837" t="inlineStr"/>
      <c r="AC2837" t="inlineStr"/>
      <c r="AD2837" t="n">
        <v>0</v>
      </c>
      <c r="AE2837" t="n">
        <v>0</v>
      </c>
    </row>
    <row r="2838">
      <c r="A2838" t="inlineStr">
        <is>
          <t>3851</t>
        </is>
      </c>
      <c r="B2838" s="115" t="n">
        <v>44652</v>
      </c>
      <c r="C2838" s="115" t="n">
        <v>44652</v>
      </c>
      <c r="D2838" t="n">
        <v>-1404</v>
      </c>
      <c r="E2838" t="n">
        <v>-1404</v>
      </c>
      <c r="F2838" t="inlineStr">
        <is>
          <t>BRL</t>
        </is>
      </c>
      <c r="G2838" t="n">
        <v>1</v>
      </c>
      <c r="H2838" t="n">
        <v>-1404</v>
      </c>
      <c r="I2838" t="n">
        <v>-1404</v>
      </c>
      <c r="J2838" t="n">
        <v>1</v>
      </c>
      <c r="K2838" t="inlineStr"/>
      <c r="L2838" t="inlineStr">
        <is>
          <t>Lumx Studios S/A</t>
        </is>
      </c>
      <c r="M2838" t="inlineStr">
        <is>
          <t>Regus do Brasil Ltda</t>
        </is>
      </c>
      <c r="N2838" t="n">
        <v>100</v>
      </c>
      <c r="O2838" t="inlineStr"/>
      <c r="P2838" t="inlineStr">
        <is>
          <t>Regus do Brasil Ltda</t>
        </is>
      </c>
      <c r="Q2838" t="inlineStr"/>
      <c r="R2838" t="inlineStr">
        <is>
          <t>Serviços Abril: Regus Co-Working - Baixa por Conciliação</t>
        </is>
      </c>
      <c r="S2838" t="inlineStr"/>
      <c r="T2838" t="inlineStr">
        <is>
          <t>Cora</t>
        </is>
      </c>
      <c r="U2838" t="inlineStr"/>
      <c r="V2838" t="inlineStr">
        <is>
          <t>Aluguel</t>
        </is>
      </c>
      <c r="W2838" t="inlineStr">
        <is>
          <t>Despesas de Escritório</t>
        </is>
      </c>
      <c r="X2838" t="inlineStr">
        <is>
          <t>Office</t>
        </is>
      </c>
      <c r="Y2838" t="inlineStr">
        <is>
          <t>Administrative Costs</t>
        </is>
      </c>
      <c r="Z2838" t="inlineStr">
        <is>
          <t>Administrative Costs</t>
        </is>
      </c>
      <c r="AA2838" t="inlineStr">
        <is>
          <t>Escritório</t>
        </is>
      </c>
      <c r="AB2838" t="inlineStr"/>
      <c r="AC2838" t="inlineStr"/>
      <c r="AD2838" t="n">
        <v>0</v>
      </c>
      <c r="AE2838" t="n">
        <v>0</v>
      </c>
    </row>
    <row r="2839">
      <c r="A2839" t="inlineStr">
        <is>
          <t>3852</t>
        </is>
      </c>
      <c r="B2839" s="115" t="n">
        <v>44652</v>
      </c>
      <c r="C2839" s="115" t="n">
        <v>44652</v>
      </c>
      <c r="D2839" t="n">
        <v>-7030</v>
      </c>
      <c r="E2839" t="n">
        <v>-7030</v>
      </c>
      <c r="F2839" t="inlineStr">
        <is>
          <t>BRL</t>
        </is>
      </c>
      <c r="G2839" t="n">
        <v>1</v>
      </c>
      <c r="H2839" t="n">
        <v>-7030</v>
      </c>
      <c r="I2839" t="n">
        <v>-7030</v>
      </c>
      <c r="J2839" t="n">
        <v>1</v>
      </c>
      <c r="K2839" t="inlineStr"/>
      <c r="L2839" t="inlineStr">
        <is>
          <t>Lumx Studios S/A</t>
        </is>
      </c>
      <c r="M2839" t="inlineStr">
        <is>
          <t>Regus do Brasil Ltda</t>
        </is>
      </c>
      <c r="N2839" t="n">
        <v>100</v>
      </c>
      <c r="O2839" t="inlineStr"/>
      <c r="P2839" t="inlineStr">
        <is>
          <t>Regus do Brasil Ltda</t>
        </is>
      </c>
      <c r="Q2839" t="inlineStr"/>
      <c r="R2839" t="inlineStr">
        <is>
          <t>Regus Co-Working - Baixa por Conciliação</t>
        </is>
      </c>
      <c r="S2839" t="inlineStr"/>
      <c r="T2839" t="inlineStr">
        <is>
          <t>Cora</t>
        </is>
      </c>
      <c r="U2839" t="inlineStr"/>
      <c r="V2839" t="inlineStr">
        <is>
          <t>Aluguel</t>
        </is>
      </c>
      <c r="W2839" t="inlineStr">
        <is>
          <t>Despesas de Escritório</t>
        </is>
      </c>
      <c r="X2839" t="inlineStr">
        <is>
          <t>Office</t>
        </is>
      </c>
      <c r="Y2839" t="inlineStr">
        <is>
          <t>Administrative Costs</t>
        </is>
      </c>
      <c r="Z2839" t="inlineStr">
        <is>
          <t>Administrative Costs</t>
        </is>
      </c>
      <c r="AA2839" t="inlineStr">
        <is>
          <t>Escritório</t>
        </is>
      </c>
      <c r="AB2839" t="inlineStr"/>
      <c r="AC2839" t="inlineStr"/>
      <c r="AD2839" t="n">
        <v>0</v>
      </c>
      <c r="AE2839" t="n">
        <v>0</v>
      </c>
    </row>
    <row r="2840">
      <c r="A2840" t="inlineStr">
        <is>
          <t>3853</t>
        </is>
      </c>
      <c r="B2840" s="115" t="n">
        <v>44652</v>
      </c>
      <c r="C2840" s="115" t="n">
        <v>44652</v>
      </c>
      <c r="D2840" t="n">
        <v>-1800</v>
      </c>
      <c r="E2840" t="n">
        <v>-1800</v>
      </c>
      <c r="F2840" t="inlineStr">
        <is>
          <t>BRL</t>
        </is>
      </c>
      <c r="G2840" t="n">
        <v>1</v>
      </c>
      <c r="H2840" t="n">
        <v>-1800</v>
      </c>
      <c r="I2840" t="n">
        <v>-1800</v>
      </c>
      <c r="J2840" t="n">
        <v>1</v>
      </c>
      <c r="K2840" t="inlineStr"/>
      <c r="L2840" t="inlineStr">
        <is>
          <t>Lumx Studios S/A</t>
        </is>
      </c>
      <c r="M2840" t="inlineStr">
        <is>
          <t>Regus do Brasil Ltda</t>
        </is>
      </c>
      <c r="N2840" t="n">
        <v>100</v>
      </c>
      <c r="O2840" t="inlineStr"/>
      <c r="P2840" t="inlineStr">
        <is>
          <t>Regus do Brasil Ltda</t>
        </is>
      </c>
      <c r="Q2840" t="inlineStr"/>
      <c r="R2840" t="inlineStr">
        <is>
          <t>Taxa Única de Ativação: Regus Co-Working - Baixa por Conciliação</t>
        </is>
      </c>
      <c r="S2840" t="inlineStr"/>
      <c r="T2840" t="inlineStr">
        <is>
          <t>Cora</t>
        </is>
      </c>
      <c r="U2840" t="inlineStr"/>
      <c r="V2840" t="inlineStr">
        <is>
          <t>Aluguel</t>
        </is>
      </c>
      <c r="W2840" t="inlineStr">
        <is>
          <t>Despesas de Escritório</t>
        </is>
      </c>
      <c r="X2840" t="inlineStr">
        <is>
          <t>Office</t>
        </is>
      </c>
      <c r="Y2840" t="inlineStr">
        <is>
          <t>Administrative Costs</t>
        </is>
      </c>
      <c r="Z2840" t="inlineStr">
        <is>
          <t>Administrative Costs</t>
        </is>
      </c>
      <c r="AA2840" t="inlineStr">
        <is>
          <t>Escritório</t>
        </is>
      </c>
      <c r="AB2840" t="inlineStr"/>
      <c r="AC2840" t="inlineStr"/>
      <c r="AD2840" t="n">
        <v>0</v>
      </c>
      <c r="AE2840" t="n">
        <v>0</v>
      </c>
    </row>
    <row r="2841">
      <c r="A2841" t="inlineStr">
        <is>
          <t>3854</t>
        </is>
      </c>
      <c r="B2841" s="115" t="n">
        <v>44652</v>
      </c>
      <c r="C2841" s="115" t="n">
        <v>44652</v>
      </c>
      <c r="D2841" t="n">
        <v>-7030</v>
      </c>
      <c r="E2841" t="n">
        <v>-7030</v>
      </c>
      <c r="F2841" t="inlineStr">
        <is>
          <t>BRL</t>
        </is>
      </c>
      <c r="G2841" t="n">
        <v>1</v>
      </c>
      <c r="H2841" t="n">
        <v>-7030</v>
      </c>
      <c r="I2841" t="n">
        <v>-7030</v>
      </c>
      <c r="J2841" t="n">
        <v>1</v>
      </c>
      <c r="K2841" t="inlineStr"/>
      <c r="L2841" t="inlineStr">
        <is>
          <t>Lumx Studios S/A</t>
        </is>
      </c>
      <c r="M2841" t="inlineStr">
        <is>
          <t>Regus do Brasil Ltda</t>
        </is>
      </c>
      <c r="N2841" t="n">
        <v>100</v>
      </c>
      <c r="O2841" t="inlineStr"/>
      <c r="P2841" t="inlineStr">
        <is>
          <t>Regus do Brasil Ltda</t>
        </is>
      </c>
      <c r="Q2841" t="inlineStr"/>
      <c r="R2841" t="inlineStr">
        <is>
          <t>Regus Co-Working - Baixa por Conciliação</t>
        </is>
      </c>
      <c r="S2841" t="inlineStr"/>
      <c r="T2841" t="inlineStr">
        <is>
          <t>Cora</t>
        </is>
      </c>
      <c r="U2841" t="inlineStr"/>
      <c r="V2841" t="inlineStr">
        <is>
          <t>Aluguel</t>
        </is>
      </c>
      <c r="W2841" t="inlineStr">
        <is>
          <t>Despesas de Escritório</t>
        </is>
      </c>
      <c r="X2841" t="inlineStr">
        <is>
          <t>Office</t>
        </is>
      </c>
      <c r="Y2841" t="inlineStr">
        <is>
          <t>Administrative Costs</t>
        </is>
      </c>
      <c r="Z2841" t="inlineStr">
        <is>
          <t>Administrative Costs</t>
        </is>
      </c>
      <c r="AA2841" t="inlineStr">
        <is>
          <t>Escritório</t>
        </is>
      </c>
      <c r="AB2841" t="inlineStr"/>
      <c r="AC2841" t="inlineStr"/>
      <c r="AD2841" t="n">
        <v>0</v>
      </c>
      <c r="AE2841" t="n">
        <v>0</v>
      </c>
    </row>
    <row r="2842">
      <c r="A2842" t="inlineStr">
        <is>
          <t>4844</t>
        </is>
      </c>
      <c r="B2842" s="115" t="n">
        <v>44652</v>
      </c>
      <c r="C2842" s="115" t="n">
        <v>44652</v>
      </c>
      <c r="D2842" t="n">
        <v>-7472.39</v>
      </c>
      <c r="E2842" t="n">
        <v>-7472.39</v>
      </c>
      <c r="F2842" t="inlineStr">
        <is>
          <t>BRL</t>
        </is>
      </c>
      <c r="G2842" t="n">
        <v>1</v>
      </c>
      <c r="H2842" t="n">
        <v>-7472.39</v>
      </c>
      <c r="I2842" t="n">
        <v>-7472.39</v>
      </c>
      <c r="J2842" t="n">
        <v>1</v>
      </c>
      <c r="K2842" t="inlineStr"/>
      <c r="L2842" t="inlineStr">
        <is>
          <t>Lumx Studios S/A</t>
        </is>
      </c>
      <c r="M2842" t="inlineStr">
        <is>
          <t>Magazine Luiza</t>
        </is>
      </c>
      <c r="N2842" t="n">
        <v>100</v>
      </c>
      <c r="O2842" t="inlineStr"/>
      <c r="P2842" t="inlineStr">
        <is>
          <t>Magazine Luiza</t>
        </is>
      </c>
      <c r="Q2842" t="inlineStr"/>
      <c r="R2842" t="inlineStr">
        <is>
          <t>Compra de Monitores</t>
        </is>
      </c>
      <c r="S2842" t="inlineStr"/>
      <c r="T2842" t="inlineStr">
        <is>
          <t>Cora</t>
        </is>
      </c>
      <c r="U2842" t="inlineStr"/>
      <c r="V2842" t="inlineStr">
        <is>
          <t>Máquinas e Equipamentos</t>
        </is>
      </c>
      <c r="W2842" t="inlineStr">
        <is>
          <t>Material de Uso e Consumo</t>
        </is>
      </c>
      <c r="X2842" t="inlineStr">
        <is>
          <t>Office</t>
        </is>
      </c>
      <c r="Y2842" t="inlineStr">
        <is>
          <t>Administrative Costs</t>
        </is>
      </c>
      <c r="Z2842" t="inlineStr">
        <is>
          <t>Administrative Costs</t>
        </is>
      </c>
      <c r="AA2842" t="inlineStr">
        <is>
          <t>Outros</t>
        </is>
      </c>
      <c r="AB2842" t="inlineStr"/>
      <c r="AC2842" t="inlineStr"/>
      <c r="AD2842" t="n">
        <v>0</v>
      </c>
      <c r="AE2842" t="n">
        <v>0</v>
      </c>
    </row>
    <row r="2843">
      <c r="A2843" t="inlineStr">
        <is>
          <t>4846</t>
        </is>
      </c>
      <c r="B2843" s="115" t="n">
        <v>44650</v>
      </c>
      <c r="C2843" s="115" t="n">
        <v>44650</v>
      </c>
      <c r="D2843" t="n">
        <v>-176.91</v>
      </c>
      <c r="E2843" t="n">
        <v>-176.91</v>
      </c>
      <c r="F2843" t="inlineStr">
        <is>
          <t>BRL</t>
        </is>
      </c>
      <c r="G2843" t="n">
        <v>1</v>
      </c>
      <c r="H2843" t="n">
        <v>-176.91</v>
      </c>
      <c r="I2843" t="n">
        <v>-176.91</v>
      </c>
      <c r="J2843" t="n">
        <v>1</v>
      </c>
      <c r="K2843" t="inlineStr"/>
      <c r="L2843" t="inlineStr">
        <is>
          <t>Lumx Studios S/A</t>
        </is>
      </c>
      <c r="M2843" t="inlineStr">
        <is>
          <t>Caio Barbosa Zacarias</t>
        </is>
      </c>
      <c r="N2843" t="n">
        <v>100</v>
      </c>
      <c r="O2843" t="inlineStr">
        <is>
          <t>Comercial</t>
        </is>
      </c>
      <c r="P2843" t="inlineStr">
        <is>
          <t>Caio Barbosa Zacarias</t>
        </is>
      </c>
      <c r="Q2843" t="inlineStr"/>
      <c r="R2843" t="inlineStr">
        <is>
          <t>Despesa Ônibus Caio Barbosa | BuserBuser Brasil Tecnologia Ltda</t>
        </is>
      </c>
      <c r="S2843" t="inlineStr"/>
      <c r="T2843" t="inlineStr">
        <is>
          <t>Cora</t>
        </is>
      </c>
      <c r="U2843" t="inlineStr"/>
      <c r="V2843" t="inlineStr">
        <is>
          <t>Ônibus</t>
        </is>
      </c>
      <c r="W2843" t="inlineStr">
        <is>
          <t>Despesa Comercial</t>
        </is>
      </c>
      <c r="X2843" t="inlineStr">
        <is>
          <t>Comercial</t>
        </is>
      </c>
      <c r="Y2843" t="inlineStr">
        <is>
          <t>Operating Costs</t>
        </is>
      </c>
      <c r="Z2843" t="inlineStr">
        <is>
          <t>Operating Costs</t>
        </is>
      </c>
      <c r="AA2843" t="inlineStr">
        <is>
          <t>Comercial</t>
        </is>
      </c>
      <c r="AB2843" t="inlineStr"/>
      <c r="AC2843" t="inlineStr"/>
      <c r="AD2843" t="n">
        <v>0</v>
      </c>
      <c r="AE2843" t="n">
        <v>0</v>
      </c>
    </row>
    <row r="2844">
      <c r="A2844" t="inlineStr">
        <is>
          <t>398</t>
        </is>
      </c>
      <c r="B2844" s="115" t="n">
        <v>44648</v>
      </c>
      <c r="C2844" s="115" t="n">
        <v>44648</v>
      </c>
      <c r="D2844" t="n">
        <v>25000</v>
      </c>
      <c r="E2844" t="n">
        <v>25000</v>
      </c>
      <c r="F2844" t="inlineStr">
        <is>
          <t>BRL</t>
        </is>
      </c>
      <c r="G2844" t="n">
        <v>1</v>
      </c>
      <c r="H2844" t="n">
        <v>25000</v>
      </c>
      <c r="I2844" t="n">
        <v>25000</v>
      </c>
      <c r="J2844" t="n">
        <v>1</v>
      </c>
      <c r="K2844" t="inlineStr"/>
      <c r="L2844" t="inlineStr">
        <is>
          <t>Anna Paula Pumar Mello</t>
        </is>
      </c>
      <c r="M2844" t="inlineStr">
        <is>
          <t>Cora</t>
        </is>
      </c>
      <c r="N2844" t="n">
        <v>100</v>
      </c>
      <c r="O2844" t="inlineStr">
        <is>
          <t>Lumx</t>
        </is>
      </c>
      <c r="P2844" t="inlineStr">
        <is>
          <t>Anna Paula Pumar Mello</t>
        </is>
      </c>
      <c r="Q2844" t="inlineStr"/>
      <c r="R2844" t="inlineStr">
        <is>
          <t>Mútuo Conversível Anna Paula</t>
        </is>
      </c>
      <c r="S2844" t="inlineStr"/>
      <c r="T2844" t="inlineStr">
        <is>
          <t>Cora</t>
        </is>
      </c>
      <c r="U2844" t="inlineStr"/>
      <c r="V2844" t="inlineStr">
        <is>
          <t>Mútuo Conversível</t>
        </is>
      </c>
      <c r="W2844" t="inlineStr">
        <is>
          <t>Aporte</t>
        </is>
      </c>
      <c r="X2844" t="inlineStr">
        <is>
          <t>Investment</t>
        </is>
      </c>
      <c r="Y2844" t="inlineStr">
        <is>
          <t>Investment Subscription</t>
        </is>
      </c>
      <c r="Z2844" t="inlineStr">
        <is>
          <t>Investment Subscription</t>
        </is>
      </c>
      <c r="AA2844" t="inlineStr">
        <is>
          <t>Investimento</t>
        </is>
      </c>
      <c r="AB2844" t="inlineStr"/>
      <c r="AC2844" t="inlineStr"/>
      <c r="AD2844" t="n">
        <v>0</v>
      </c>
      <c r="AE2844" t="n">
        <v>0</v>
      </c>
    </row>
    <row r="2845">
      <c r="A2845" t="inlineStr">
        <is>
          <t>4847</t>
        </is>
      </c>
      <c r="B2845" s="115" t="n">
        <v>44648</v>
      </c>
      <c r="C2845" s="115" t="n">
        <v>44648</v>
      </c>
      <c r="D2845" t="n">
        <v>-5692.95</v>
      </c>
      <c r="E2845" t="n">
        <v>-5692.95</v>
      </c>
      <c r="F2845" t="inlineStr">
        <is>
          <t>BRL</t>
        </is>
      </c>
      <c r="G2845" t="n">
        <v>1</v>
      </c>
      <c r="H2845" t="n">
        <v>-5692.95</v>
      </c>
      <c r="I2845" t="n">
        <v>-5692.95</v>
      </c>
      <c r="J2845" t="n">
        <v>1</v>
      </c>
      <c r="K2845" t="inlineStr"/>
      <c r="L2845" t="inlineStr">
        <is>
          <t>Lumx Studios S/A</t>
        </is>
      </c>
      <c r="M2845" t="inlineStr">
        <is>
          <t>Lumx Studios S/A</t>
        </is>
      </c>
      <c r="N2845" t="n">
        <v>100</v>
      </c>
      <c r="O2845" t="inlineStr">
        <is>
          <t>Conselho</t>
        </is>
      </c>
      <c r="P2845" t="inlineStr">
        <is>
          <t>Lumx Studios S/A</t>
        </is>
      </c>
      <c r="Q2845" t="inlineStr"/>
      <c r="R2845" t="inlineStr">
        <is>
          <t>Compra Equipamento Pc Bruno Leão</t>
        </is>
      </c>
      <c r="S2845" t="inlineStr"/>
      <c r="T2845" t="inlineStr">
        <is>
          <t>Cora</t>
        </is>
      </c>
      <c r="U2845" t="inlineStr"/>
      <c r="V2845" t="inlineStr">
        <is>
          <t>Máquinas e Equipamentos</t>
        </is>
      </c>
      <c r="W2845" t="inlineStr">
        <is>
          <t>Material de Uso e Consumo</t>
        </is>
      </c>
      <c r="X2845" t="inlineStr">
        <is>
          <t>Office</t>
        </is>
      </c>
      <c r="Y2845" t="inlineStr">
        <is>
          <t>Administrative Costs</t>
        </is>
      </c>
      <c r="Z2845" t="inlineStr">
        <is>
          <t>Administrative Costs</t>
        </is>
      </c>
      <c r="AA2845" t="inlineStr">
        <is>
          <t>Outros</t>
        </is>
      </c>
      <c r="AB2845" t="inlineStr"/>
      <c r="AC2845" t="inlineStr"/>
      <c r="AD2845" t="n">
        <v>0</v>
      </c>
      <c r="AE2845" t="n">
        <v>0</v>
      </c>
    </row>
    <row r="2846">
      <c r="A2846" t="inlineStr">
        <is>
          <t>4848</t>
        </is>
      </c>
      <c r="B2846" s="115" t="n">
        <v>44644</v>
      </c>
      <c r="C2846" s="115" t="n">
        <v>44644</v>
      </c>
      <c r="D2846" t="n">
        <v>-689</v>
      </c>
      <c r="E2846" t="n">
        <v>-689</v>
      </c>
      <c r="F2846" t="inlineStr">
        <is>
          <t>BRL</t>
        </is>
      </c>
      <c r="G2846" t="n">
        <v>1</v>
      </c>
      <c r="H2846" t="n">
        <v>-689</v>
      </c>
      <c r="I2846" t="n">
        <v>-689</v>
      </c>
      <c r="J2846" t="n">
        <v>1</v>
      </c>
      <c r="K2846" t="inlineStr"/>
      <c r="L2846" t="inlineStr">
        <is>
          <t>Lumx Studios S/A</t>
        </is>
      </c>
      <c r="M2846" t="inlineStr">
        <is>
          <t>Lumx Studios S/A</t>
        </is>
      </c>
      <c r="N2846" t="n">
        <v>100</v>
      </c>
      <c r="O2846" t="inlineStr">
        <is>
          <t>Conselho</t>
        </is>
      </c>
      <c r="P2846" t="inlineStr">
        <is>
          <t>Lumx Studios S/A</t>
        </is>
      </c>
      <c r="Q2846" t="inlineStr"/>
      <c r="R2846" t="inlineStr">
        <is>
          <t>Compensação por Emissão de Carbono - Moss(Ebanx)</t>
        </is>
      </c>
      <c r="S2846" t="inlineStr"/>
      <c r="T2846" t="inlineStr">
        <is>
          <t>Cora</t>
        </is>
      </c>
      <c r="U2846" t="inlineStr"/>
      <c r="V2846" t="inlineStr">
        <is>
          <t>Compensação por Emissão de Carbono</t>
        </is>
      </c>
      <c r="W2846" t="inlineStr">
        <is>
          <t>Compensação Carbono</t>
        </is>
      </c>
      <c r="X2846" t="inlineStr">
        <is>
          <t>Others</t>
        </is>
      </c>
      <c r="Y2846" t="inlineStr">
        <is>
          <t>Administrative Costs</t>
        </is>
      </c>
      <c r="Z2846" t="inlineStr">
        <is>
          <t>Administrative Costs</t>
        </is>
      </c>
      <c r="AA2846" t="inlineStr">
        <is>
          <t>Outros</t>
        </is>
      </c>
      <c r="AB2846" t="inlineStr"/>
      <c r="AC2846" t="inlineStr"/>
      <c r="AD2846" t="n">
        <v>0</v>
      </c>
      <c r="AE2846" t="n">
        <v>0</v>
      </c>
    </row>
    <row r="2847">
      <c r="A2847" t="inlineStr">
        <is>
          <t>4849</t>
        </is>
      </c>
      <c r="B2847" s="115" t="n">
        <v>44644</v>
      </c>
      <c r="C2847" s="115" t="n">
        <v>44644</v>
      </c>
      <c r="D2847" t="n">
        <v>-285</v>
      </c>
      <c r="E2847" t="n">
        <v>-285</v>
      </c>
      <c r="F2847" t="inlineStr">
        <is>
          <t>BRL</t>
        </is>
      </c>
      <c r="G2847" t="n">
        <v>1</v>
      </c>
      <c r="H2847" t="n">
        <v>-285</v>
      </c>
      <c r="I2847" t="n">
        <v>-285</v>
      </c>
      <c r="J2847" t="n">
        <v>1</v>
      </c>
      <c r="K2847" t="inlineStr"/>
      <c r="L2847" t="inlineStr">
        <is>
          <t>Lumx Studios S/A</t>
        </is>
      </c>
      <c r="M2847" t="inlineStr">
        <is>
          <t>Lumx Studios S/A</t>
        </is>
      </c>
      <c r="N2847" t="n">
        <v>100</v>
      </c>
      <c r="O2847" t="inlineStr">
        <is>
          <t>Lumx</t>
        </is>
      </c>
      <c r="P2847" t="inlineStr">
        <is>
          <t>Lumx Studios S/A</t>
        </is>
      </c>
      <c r="Q2847" t="inlineStr"/>
      <c r="R2847" t="inlineStr">
        <is>
          <t>Alteração Contratual CnpjCoplan Proc de Dados Ltda Epp</t>
        </is>
      </c>
      <c r="S2847" t="inlineStr"/>
      <c r="T2847" t="inlineStr">
        <is>
          <t>Cora</t>
        </is>
      </c>
      <c r="U2847" t="inlineStr"/>
      <c r="V2847" t="inlineStr">
        <is>
          <t>Societário - Alteração Contrato Social</t>
        </is>
      </c>
      <c r="W2847" t="inlineStr">
        <is>
          <t>Corporate/Societário</t>
        </is>
      </c>
      <c r="X2847" t="inlineStr">
        <is>
          <t>Legal</t>
        </is>
      </c>
      <c r="Y2847" t="inlineStr">
        <is>
          <t>Operating Costs</t>
        </is>
      </c>
      <c r="Z2847" t="inlineStr">
        <is>
          <t>Operating Costs</t>
        </is>
      </c>
      <c r="AA2847" t="inlineStr">
        <is>
          <t>Jurídico</t>
        </is>
      </c>
      <c r="AB2847" t="inlineStr"/>
      <c r="AC2847" t="inlineStr"/>
      <c r="AD2847" t="n">
        <v>0</v>
      </c>
      <c r="AE2847" t="n">
        <v>0</v>
      </c>
    </row>
    <row r="2848">
      <c r="A2848" t="inlineStr">
        <is>
          <t>4850</t>
        </is>
      </c>
      <c r="B2848" s="115" t="n">
        <v>44643</v>
      </c>
      <c r="C2848" s="115" t="n">
        <v>44643</v>
      </c>
      <c r="D2848" t="n">
        <v>-393.2</v>
      </c>
      <c r="E2848" t="n">
        <v>-393.2</v>
      </c>
      <c r="F2848" t="inlineStr">
        <is>
          <t>BRL</t>
        </is>
      </c>
      <c r="G2848" t="n">
        <v>1</v>
      </c>
      <c r="H2848" t="n">
        <v>-393.2</v>
      </c>
      <c r="I2848" t="n">
        <v>-393.2</v>
      </c>
      <c r="J2848" t="n">
        <v>1</v>
      </c>
      <c r="K2848" t="inlineStr"/>
      <c r="L2848" t="inlineStr">
        <is>
          <t>Lumx Studios S/A</t>
        </is>
      </c>
      <c r="M2848" t="inlineStr">
        <is>
          <t>Lumx Studios S/A</t>
        </is>
      </c>
      <c r="N2848" t="n">
        <v>100</v>
      </c>
      <c r="O2848" t="inlineStr">
        <is>
          <t>Conselho</t>
        </is>
      </c>
      <c r="P2848" t="inlineStr">
        <is>
          <t>Lumx Studios S/A</t>
        </is>
      </c>
      <c r="Q2848" t="inlineStr"/>
      <c r="R2848" t="inlineStr">
        <is>
          <t>Decolar.com | Hospedagem Eduardo e Guilherme</t>
        </is>
      </c>
      <c r="S2848" t="inlineStr"/>
      <c r="T2848" t="inlineStr">
        <is>
          <t>Cora</t>
        </is>
      </c>
      <c r="U2848" t="inlineStr"/>
      <c r="V2848" t="inlineStr">
        <is>
          <t>Hospedagem</t>
        </is>
      </c>
      <c r="W2848" t="inlineStr">
        <is>
          <t>Despesa Comercial</t>
        </is>
      </c>
      <c r="X2848" t="inlineStr">
        <is>
          <t>Comercial</t>
        </is>
      </c>
      <c r="Y2848" t="inlineStr">
        <is>
          <t>Operating Costs</t>
        </is>
      </c>
      <c r="Z2848" t="inlineStr">
        <is>
          <t>Operating Costs</t>
        </is>
      </c>
      <c r="AA2848" t="inlineStr">
        <is>
          <t>Comercial</t>
        </is>
      </c>
      <c r="AB2848" t="inlineStr"/>
      <c r="AC2848" t="inlineStr"/>
      <c r="AD2848" t="n">
        <v>0</v>
      </c>
      <c r="AE2848" t="n">
        <v>0</v>
      </c>
    </row>
    <row r="2849">
      <c r="A2849" t="inlineStr">
        <is>
          <t>4851</t>
        </is>
      </c>
      <c r="B2849" s="115" t="n">
        <v>44643</v>
      </c>
      <c r="C2849" s="115" t="n">
        <v>44643</v>
      </c>
      <c r="D2849" t="n">
        <v>-1026.23</v>
      </c>
      <c r="E2849" t="n">
        <v>-1026.23</v>
      </c>
      <c r="F2849" t="inlineStr">
        <is>
          <t>BRL</t>
        </is>
      </c>
      <c r="G2849" t="n">
        <v>1</v>
      </c>
      <c r="H2849" t="n">
        <v>-1026.23</v>
      </c>
      <c r="I2849" t="n">
        <v>-1026.23</v>
      </c>
      <c r="J2849" t="n">
        <v>1</v>
      </c>
      <c r="K2849" t="inlineStr"/>
      <c r="L2849" t="inlineStr">
        <is>
          <t>Lumx Studios S/A</t>
        </is>
      </c>
      <c r="M2849" t="inlineStr">
        <is>
          <t>Lumx Studios S/A</t>
        </is>
      </c>
      <c r="N2849" t="n">
        <v>100</v>
      </c>
      <c r="O2849" t="inlineStr">
        <is>
          <t>Conselho</t>
        </is>
      </c>
      <c r="P2849" t="inlineStr">
        <is>
          <t>Lumx Studios S/A</t>
        </is>
      </c>
      <c r="Q2849" t="inlineStr"/>
      <c r="R2849" t="inlineStr">
        <is>
          <t>Alteração Contrato SocialPm Rio de Janeiro</t>
        </is>
      </c>
      <c r="S2849" t="inlineStr"/>
      <c r="T2849" t="inlineStr">
        <is>
          <t>Cora</t>
        </is>
      </c>
      <c r="U2849" t="inlineStr"/>
      <c r="V2849" t="inlineStr">
        <is>
          <t>Societário - Alteração Contrato Social</t>
        </is>
      </c>
      <c r="W2849" t="inlineStr">
        <is>
          <t>Corporate/Societário</t>
        </is>
      </c>
      <c r="X2849" t="inlineStr">
        <is>
          <t>Legal</t>
        </is>
      </c>
      <c r="Y2849" t="inlineStr">
        <is>
          <t>Operating Costs</t>
        </is>
      </c>
      <c r="Z2849" t="inlineStr">
        <is>
          <t>Operating Costs</t>
        </is>
      </c>
      <c r="AA2849" t="inlineStr">
        <is>
          <t>Jurídico</t>
        </is>
      </c>
      <c r="AB2849" t="inlineStr"/>
      <c r="AC2849" t="inlineStr"/>
      <c r="AD2849" t="n">
        <v>0</v>
      </c>
      <c r="AE2849" t="n">
        <v>0</v>
      </c>
    </row>
    <row r="2850">
      <c r="A2850" t="inlineStr">
        <is>
          <t>4852</t>
        </is>
      </c>
      <c r="B2850" s="115" t="n">
        <v>44643</v>
      </c>
      <c r="C2850" s="115" t="n">
        <v>44643</v>
      </c>
      <c r="D2850" t="n">
        <v>-414.38</v>
      </c>
      <c r="E2850" t="n">
        <v>-414.38</v>
      </c>
      <c r="F2850" t="inlineStr">
        <is>
          <t>BRL</t>
        </is>
      </c>
      <c r="G2850" t="n">
        <v>1</v>
      </c>
      <c r="H2850" t="n">
        <v>-414.38</v>
      </c>
      <c r="I2850" t="n">
        <v>-414.38</v>
      </c>
      <c r="J2850" t="n">
        <v>1</v>
      </c>
      <c r="K2850" t="inlineStr"/>
      <c r="L2850" t="inlineStr">
        <is>
          <t>Lumx Studios S/A</t>
        </is>
      </c>
      <c r="M2850" t="inlineStr">
        <is>
          <t>Lumx Studios S/A</t>
        </is>
      </c>
      <c r="N2850" t="n">
        <v>100</v>
      </c>
      <c r="O2850" t="inlineStr">
        <is>
          <t>Conselho</t>
        </is>
      </c>
      <c r="P2850" t="inlineStr">
        <is>
          <t>Lumx Studios S/A</t>
        </is>
      </c>
      <c r="Q2850" t="inlineStr"/>
      <c r="R2850" t="inlineStr">
        <is>
          <t>Buser. Vinda de Eduardo e Guilherme para O Rio</t>
        </is>
      </c>
      <c r="S2850" t="inlineStr"/>
      <c r="T2850" t="inlineStr">
        <is>
          <t>Cora</t>
        </is>
      </c>
      <c r="U2850" t="inlineStr"/>
      <c r="V2850" t="inlineStr">
        <is>
          <t>Ônibus</t>
        </is>
      </c>
      <c r="W2850" t="inlineStr">
        <is>
          <t>Despesa Comercial</t>
        </is>
      </c>
      <c r="X2850" t="inlineStr">
        <is>
          <t>Comercial</t>
        </is>
      </c>
      <c r="Y2850" t="inlineStr">
        <is>
          <t>Operating Costs</t>
        </is>
      </c>
      <c r="Z2850" t="inlineStr">
        <is>
          <t>Operating Costs</t>
        </is>
      </c>
      <c r="AA2850" t="inlineStr">
        <is>
          <t>Comercial</t>
        </is>
      </c>
      <c r="AB2850" t="inlineStr"/>
      <c r="AC2850" t="inlineStr"/>
      <c r="AD2850" t="n">
        <v>0</v>
      </c>
      <c r="AE2850" t="n">
        <v>0</v>
      </c>
    </row>
    <row r="2851">
      <c r="A2851" t="inlineStr">
        <is>
          <t>4853</t>
        </is>
      </c>
      <c r="B2851" s="115" t="n">
        <v>44634</v>
      </c>
      <c r="C2851" s="115" t="n">
        <v>44634</v>
      </c>
      <c r="D2851" t="n">
        <v>-3000</v>
      </c>
      <c r="E2851" t="n">
        <v>-3000</v>
      </c>
      <c r="F2851" t="inlineStr">
        <is>
          <t>BRL</t>
        </is>
      </c>
      <c r="G2851" t="n">
        <v>1</v>
      </c>
      <c r="H2851" t="n">
        <v>-3000</v>
      </c>
      <c r="I2851" t="n">
        <v>-3000</v>
      </c>
      <c r="J2851" t="n">
        <v>1</v>
      </c>
      <c r="K2851" t="inlineStr"/>
      <c r="L2851" t="inlineStr">
        <is>
          <t>Lumx Studios S/A</t>
        </is>
      </c>
      <c r="M2851" t="inlineStr">
        <is>
          <t>Braun Comunicacao Integrada Ltda</t>
        </is>
      </c>
      <c r="N2851" t="n">
        <v>100</v>
      </c>
      <c r="O2851" t="inlineStr"/>
      <c r="P2851" t="inlineStr">
        <is>
          <t>Braun Comunicacao Integrada Ltda</t>
        </is>
      </c>
      <c r="Q2851" t="inlineStr"/>
      <c r="R2851" t="inlineStr">
        <is>
          <t>Assessoria de Imprensa Braun Comunicacao Integrada</t>
        </is>
      </c>
      <c r="S2851" t="inlineStr"/>
      <c r="T2851" t="inlineStr">
        <is>
          <t>Cora</t>
        </is>
      </c>
      <c r="U2851" t="inlineStr"/>
      <c r="V2851" t="inlineStr">
        <is>
          <t>Assessoria de Imprensa</t>
        </is>
      </c>
      <c r="W2851" t="inlineStr">
        <is>
          <t>Despesa de Marketing</t>
        </is>
      </c>
      <c r="X2851" t="inlineStr">
        <is>
          <t>Marketing</t>
        </is>
      </c>
      <c r="Y2851" t="inlineStr">
        <is>
          <t>Operating Costs</t>
        </is>
      </c>
      <c r="Z2851" t="inlineStr">
        <is>
          <t>Operating Costs</t>
        </is>
      </c>
      <c r="AA2851" t="inlineStr">
        <is>
          <t>Marketing</t>
        </is>
      </c>
      <c r="AB2851" t="inlineStr"/>
      <c r="AC2851" t="inlineStr"/>
      <c r="AD2851" t="n">
        <v>0</v>
      </c>
      <c r="AE2851" t="n">
        <v>0</v>
      </c>
    </row>
    <row r="2852">
      <c r="A2852" t="inlineStr">
        <is>
          <t>4854</t>
        </is>
      </c>
      <c r="B2852" s="115" t="n">
        <v>44633</v>
      </c>
      <c r="C2852" s="115" t="n">
        <v>44633</v>
      </c>
      <c r="D2852" t="n">
        <v>-2097.55</v>
      </c>
      <c r="E2852" t="n">
        <v>-2097.55</v>
      </c>
      <c r="F2852" t="inlineStr">
        <is>
          <t>BRL</t>
        </is>
      </c>
      <c r="G2852" t="n">
        <v>1</v>
      </c>
      <c r="H2852" t="n">
        <v>-2097.55</v>
      </c>
      <c r="I2852" t="n">
        <v>-2097.55</v>
      </c>
      <c r="J2852" t="n">
        <v>1</v>
      </c>
      <c r="K2852" t="inlineStr"/>
      <c r="L2852" t="inlineStr">
        <is>
          <t>Lumx Studios S/A</t>
        </is>
      </c>
      <c r="M2852" t="inlineStr">
        <is>
          <t>Lumx Studios S/A</t>
        </is>
      </c>
      <c r="N2852" t="n">
        <v>100</v>
      </c>
      <c r="O2852" t="inlineStr">
        <is>
          <t>Conselho</t>
        </is>
      </c>
      <c r="P2852" t="inlineStr">
        <is>
          <t>Lumx Studios S/A</t>
        </is>
      </c>
      <c r="Q2852" t="inlineStr"/>
      <c r="R2852" t="inlineStr">
        <is>
          <t>Rhaira (a Avaliar)</t>
        </is>
      </c>
      <c r="S2852" t="inlineStr"/>
      <c r="T2852" t="inlineStr">
        <is>
          <t>Cora</t>
        </is>
      </c>
      <c r="U2852" t="inlineStr"/>
      <c r="V2852" t="inlineStr">
        <is>
          <t>Prestação de Serviços</t>
        </is>
      </c>
      <c r="W2852" t="inlineStr">
        <is>
          <t>Despesas com Pessoal</t>
        </is>
      </c>
      <c r="X2852" t="inlineStr">
        <is>
          <t>People</t>
        </is>
      </c>
      <c r="Y2852" t="inlineStr">
        <is>
          <t>People</t>
        </is>
      </c>
      <c r="Z2852" t="inlineStr">
        <is>
          <t>People</t>
        </is>
      </c>
      <c r="AA2852" t="inlineStr">
        <is>
          <t>Pessoal</t>
        </is>
      </c>
      <c r="AB2852" t="inlineStr"/>
      <c r="AC2852" t="inlineStr"/>
      <c r="AD2852" t="n">
        <v>0</v>
      </c>
      <c r="AE2852" t="n">
        <v>0</v>
      </c>
    </row>
    <row r="2853">
      <c r="A2853" t="inlineStr">
        <is>
          <t>4855</t>
        </is>
      </c>
      <c r="B2853" s="115" t="n">
        <v>44630</v>
      </c>
      <c r="C2853" s="115" t="n">
        <v>44630</v>
      </c>
      <c r="D2853" t="n">
        <v>-6000</v>
      </c>
      <c r="E2853" t="n">
        <v>-6000</v>
      </c>
      <c r="F2853" t="inlineStr">
        <is>
          <t>BRL</t>
        </is>
      </c>
      <c r="G2853" t="n">
        <v>1</v>
      </c>
      <c r="H2853" t="n">
        <v>-6000</v>
      </c>
      <c r="I2853" t="n">
        <v>-6000</v>
      </c>
      <c r="J2853" t="n">
        <v>1</v>
      </c>
      <c r="K2853" t="inlineStr"/>
      <c r="L2853" t="inlineStr">
        <is>
          <t>Lumx Studios S/A</t>
        </is>
      </c>
      <c r="M2853" t="inlineStr">
        <is>
          <t>Lumx Studios S/A</t>
        </is>
      </c>
      <c r="N2853" t="n">
        <v>100</v>
      </c>
      <c r="O2853" t="inlineStr">
        <is>
          <t>Conselho</t>
        </is>
      </c>
      <c r="P2853" t="inlineStr">
        <is>
          <t>Lumx Studios S/A</t>
        </is>
      </c>
      <c r="Q2853" t="inlineStr"/>
      <c r="R2853" t="inlineStr">
        <is>
          <t>CoworkingBathalzar Servicos de Vendas Ltda</t>
        </is>
      </c>
      <c r="S2853" t="inlineStr"/>
      <c r="T2853" t="inlineStr">
        <is>
          <t>Cora</t>
        </is>
      </c>
      <c r="U2853" t="inlineStr"/>
      <c r="V2853" t="inlineStr">
        <is>
          <t>Aluguel</t>
        </is>
      </c>
      <c r="W2853" t="inlineStr">
        <is>
          <t>Despesas de Escritório</t>
        </is>
      </c>
      <c r="X2853" t="inlineStr">
        <is>
          <t>Office</t>
        </is>
      </c>
      <c r="Y2853" t="inlineStr">
        <is>
          <t>Administrative Costs</t>
        </is>
      </c>
      <c r="Z2853" t="inlineStr">
        <is>
          <t>Administrative Costs</t>
        </is>
      </c>
      <c r="AA2853" t="inlineStr">
        <is>
          <t>Escritório</t>
        </is>
      </c>
      <c r="AB2853" t="inlineStr"/>
      <c r="AC2853" t="inlineStr"/>
      <c r="AD2853" t="n">
        <v>0</v>
      </c>
      <c r="AE2853" t="n">
        <v>0</v>
      </c>
    </row>
    <row r="2854">
      <c r="A2854" t="inlineStr">
        <is>
          <t>4856</t>
        </is>
      </c>
      <c r="B2854" s="115" t="n">
        <v>44629</v>
      </c>
      <c r="C2854" s="115" t="n">
        <v>44629</v>
      </c>
      <c r="D2854" t="n">
        <v>-3000</v>
      </c>
      <c r="E2854" t="n">
        <v>-3000</v>
      </c>
      <c r="F2854" t="inlineStr">
        <is>
          <t>BRL</t>
        </is>
      </c>
      <c r="G2854" t="n">
        <v>1</v>
      </c>
      <c r="H2854" t="n">
        <v>-3000</v>
      </c>
      <c r="I2854" t="n">
        <v>-3000</v>
      </c>
      <c r="J2854" t="n">
        <v>1</v>
      </c>
      <c r="K2854" t="inlineStr"/>
      <c r="L2854" t="inlineStr">
        <is>
          <t>Lumx Studios S/A</t>
        </is>
      </c>
      <c r="M2854" t="inlineStr">
        <is>
          <t>Gabriel Polverelli Nogueira</t>
        </is>
      </c>
      <c r="N2854" t="n">
        <v>100</v>
      </c>
      <c r="O2854" t="inlineStr">
        <is>
          <t>Tecnologia</t>
        </is>
      </c>
      <c r="P2854" t="inlineStr">
        <is>
          <t>Gabriel Polverelli Nogueira</t>
        </is>
      </c>
      <c r="Q2854" t="inlineStr"/>
      <c r="R2854" t="inlineStr">
        <is>
          <t>Salário Gabriel Polverelli Nogueira</t>
        </is>
      </c>
      <c r="S2854" t="inlineStr"/>
      <c r="T2854" t="inlineStr">
        <is>
          <t>Cora</t>
        </is>
      </c>
      <c r="U2854" t="inlineStr"/>
      <c r="V2854" t="inlineStr">
        <is>
          <t>Antecipação de Dividendo</t>
        </is>
      </c>
      <c r="W2854" t="inlineStr">
        <is>
          <t>Despesas com Pessoal</t>
        </is>
      </c>
      <c r="X2854" t="inlineStr">
        <is>
          <t>People</t>
        </is>
      </c>
      <c r="Y2854" t="inlineStr">
        <is>
          <t>People</t>
        </is>
      </c>
      <c r="Z2854" t="inlineStr">
        <is>
          <t>People</t>
        </is>
      </c>
      <c r="AA2854" t="inlineStr">
        <is>
          <t>Pessoal</t>
        </is>
      </c>
      <c r="AB2854" t="inlineStr"/>
      <c r="AC2854" t="inlineStr"/>
      <c r="AD2854" t="n">
        <v>0</v>
      </c>
      <c r="AE2854" t="n">
        <v>0</v>
      </c>
    </row>
    <row r="2855">
      <c r="A2855" t="inlineStr">
        <is>
          <t>4857</t>
        </is>
      </c>
      <c r="B2855" s="115" t="n">
        <v>44629</v>
      </c>
      <c r="C2855" s="115" t="n">
        <v>44629</v>
      </c>
      <c r="D2855" t="n">
        <v>-2000</v>
      </c>
      <c r="E2855" t="n">
        <v>-2000</v>
      </c>
      <c r="F2855" t="inlineStr">
        <is>
          <t>BRL</t>
        </is>
      </c>
      <c r="G2855" t="n">
        <v>1</v>
      </c>
      <c r="H2855" t="n">
        <v>-2000</v>
      </c>
      <c r="I2855" t="n">
        <v>-2000</v>
      </c>
      <c r="J2855" t="n">
        <v>1</v>
      </c>
      <c r="K2855" t="inlineStr"/>
      <c r="L2855" t="inlineStr">
        <is>
          <t>Lumx Studios S/A</t>
        </is>
      </c>
      <c r="M2855" t="inlineStr">
        <is>
          <t>Bruno Leão Teixeira</t>
        </is>
      </c>
      <c r="N2855" t="n">
        <v>100</v>
      </c>
      <c r="O2855" t="inlineStr">
        <is>
          <t>Tecnologia</t>
        </is>
      </c>
      <c r="P2855" t="inlineStr">
        <is>
          <t>Bruno Leão Teixeira</t>
        </is>
      </c>
      <c r="Q2855" t="inlineStr"/>
      <c r="R2855" t="inlineStr">
        <is>
          <t>Salário Bruno Leão Teixeira</t>
        </is>
      </c>
      <c r="S2855" t="inlineStr"/>
      <c r="T2855" t="inlineStr">
        <is>
          <t>Cora</t>
        </is>
      </c>
      <c r="U2855" t="inlineStr"/>
      <c r="V2855" t="inlineStr">
        <is>
          <t>Prestação de Serviços</t>
        </is>
      </c>
      <c r="W2855" t="inlineStr">
        <is>
          <t>Despesas com Pessoal</t>
        </is>
      </c>
      <c r="X2855" t="inlineStr">
        <is>
          <t>People</t>
        </is>
      </c>
      <c r="Y2855" t="inlineStr">
        <is>
          <t>People</t>
        </is>
      </c>
      <c r="Z2855" t="inlineStr">
        <is>
          <t>People</t>
        </is>
      </c>
      <c r="AA2855" t="inlineStr">
        <is>
          <t>Pessoal</t>
        </is>
      </c>
      <c r="AB2855" t="inlineStr"/>
      <c r="AC2855" t="inlineStr"/>
      <c r="AD2855" t="n">
        <v>0</v>
      </c>
      <c r="AE2855" t="n">
        <v>0</v>
      </c>
    </row>
    <row r="2856">
      <c r="A2856" t="inlineStr">
        <is>
          <t>4858</t>
        </is>
      </c>
      <c r="B2856" s="115" t="n">
        <v>44629</v>
      </c>
      <c r="C2856" s="115" t="n">
        <v>44629</v>
      </c>
      <c r="D2856" t="n">
        <v>-5000</v>
      </c>
      <c r="E2856" t="n">
        <v>-5000</v>
      </c>
      <c r="F2856" t="inlineStr">
        <is>
          <t>BRL</t>
        </is>
      </c>
      <c r="G2856" t="n">
        <v>1</v>
      </c>
      <c r="H2856" t="n">
        <v>-5000</v>
      </c>
      <c r="I2856" t="n">
        <v>-5000</v>
      </c>
      <c r="J2856" t="n">
        <v>1</v>
      </c>
      <c r="K2856" t="inlineStr"/>
      <c r="L2856" t="inlineStr">
        <is>
          <t>Lumx Studios S/A</t>
        </is>
      </c>
      <c r="M2856" t="inlineStr">
        <is>
          <t>Menachem Mendel Yaacov Aboutboul</t>
        </is>
      </c>
      <c r="N2856" t="n">
        <v>100</v>
      </c>
      <c r="O2856" t="inlineStr">
        <is>
          <t>Comercial</t>
        </is>
      </c>
      <c r="P2856" t="inlineStr">
        <is>
          <t>Menachem Mendel Yaacov Aboutboul</t>
        </is>
      </c>
      <c r="Q2856" t="inlineStr"/>
      <c r="R2856" t="inlineStr">
        <is>
          <t>Salário Menachem Mendel Yaacov Aboutboul</t>
        </is>
      </c>
      <c r="S2856" t="inlineStr"/>
      <c r="T2856" t="inlineStr">
        <is>
          <t>Cora</t>
        </is>
      </c>
      <c r="U2856" t="inlineStr"/>
      <c r="V2856" t="inlineStr">
        <is>
          <t>Prestação de Serviços</t>
        </is>
      </c>
      <c r="W2856" t="inlineStr">
        <is>
          <t>Despesas com Pessoal</t>
        </is>
      </c>
      <c r="X2856" t="inlineStr">
        <is>
          <t>People</t>
        </is>
      </c>
      <c r="Y2856" t="inlineStr">
        <is>
          <t>People</t>
        </is>
      </c>
      <c r="Z2856" t="inlineStr">
        <is>
          <t>People</t>
        </is>
      </c>
      <c r="AA2856" t="inlineStr">
        <is>
          <t>Pessoal</t>
        </is>
      </c>
      <c r="AB2856" t="inlineStr"/>
      <c r="AC2856" t="inlineStr"/>
      <c r="AD2856" t="n">
        <v>0</v>
      </c>
      <c r="AE2856" t="n">
        <v>0</v>
      </c>
    </row>
    <row r="2857">
      <c r="A2857" t="inlineStr">
        <is>
          <t>4859</t>
        </is>
      </c>
      <c r="B2857" s="115" t="n">
        <v>44629</v>
      </c>
      <c r="C2857" s="115" t="n">
        <v>44629</v>
      </c>
      <c r="D2857" t="n">
        <v>-6975</v>
      </c>
      <c r="E2857" t="n">
        <v>-6975</v>
      </c>
      <c r="F2857" t="inlineStr">
        <is>
          <t>BRL</t>
        </is>
      </c>
      <c r="G2857" t="n">
        <v>1</v>
      </c>
      <c r="H2857" t="n">
        <v>-6975</v>
      </c>
      <c r="I2857" t="n">
        <v>-6975</v>
      </c>
      <c r="J2857" t="n">
        <v>1</v>
      </c>
      <c r="K2857" t="inlineStr"/>
      <c r="L2857" t="inlineStr">
        <is>
          <t>Lumx Studios S/A</t>
        </is>
      </c>
      <c r="M2857" t="inlineStr">
        <is>
          <t>Lumx Studios S/A</t>
        </is>
      </c>
      <c r="N2857" t="n">
        <v>100</v>
      </c>
      <c r="O2857" t="inlineStr">
        <is>
          <t>Conselho</t>
        </is>
      </c>
      <c r="P2857" t="inlineStr">
        <is>
          <t>Lumx Studios S/A</t>
        </is>
      </c>
      <c r="Q2857" t="inlineStr"/>
      <c r="R2857" t="inlineStr">
        <is>
          <t>Compensação por Emissão de Carbono - MossEbanx</t>
        </is>
      </c>
      <c r="S2857" t="inlineStr"/>
      <c r="T2857" t="inlineStr">
        <is>
          <t>Cora</t>
        </is>
      </c>
      <c r="U2857" t="inlineStr"/>
      <c r="V2857" t="inlineStr">
        <is>
          <t>Compensação por Emissão de Carbono</t>
        </is>
      </c>
      <c r="W2857" t="inlineStr">
        <is>
          <t>Compensação Carbono</t>
        </is>
      </c>
      <c r="X2857" t="inlineStr">
        <is>
          <t>Others</t>
        </is>
      </c>
      <c r="Y2857" t="inlineStr">
        <is>
          <t>Administrative Costs</t>
        </is>
      </c>
      <c r="Z2857" t="inlineStr">
        <is>
          <t>Administrative Costs</t>
        </is>
      </c>
      <c r="AA2857" t="inlineStr">
        <is>
          <t>Outros</t>
        </is>
      </c>
      <c r="AB2857" t="inlineStr"/>
      <c r="AC2857" t="inlineStr"/>
      <c r="AD2857" t="n">
        <v>0</v>
      </c>
      <c r="AE2857" t="n">
        <v>0</v>
      </c>
    </row>
    <row r="2858">
      <c r="A2858" t="inlineStr">
        <is>
          <t>4860</t>
        </is>
      </c>
      <c r="B2858" s="115" t="n">
        <v>44629</v>
      </c>
      <c r="C2858" s="115" t="n">
        <v>44629</v>
      </c>
      <c r="D2858" t="n">
        <v>-2500</v>
      </c>
      <c r="E2858" t="n">
        <v>-2500</v>
      </c>
      <c r="F2858" t="inlineStr">
        <is>
          <t>BRL</t>
        </is>
      </c>
      <c r="G2858" t="n">
        <v>1</v>
      </c>
      <c r="H2858" t="n">
        <v>-2500</v>
      </c>
      <c r="I2858" t="n">
        <v>-2500</v>
      </c>
      <c r="J2858" t="n">
        <v>1</v>
      </c>
      <c r="K2858" t="inlineStr"/>
      <c r="L2858" t="inlineStr">
        <is>
          <t>Lumx Studios S/A</t>
        </is>
      </c>
      <c r="M2858" t="inlineStr">
        <is>
          <t>Alan Lopes de Barros</t>
        </is>
      </c>
      <c r="N2858" t="n">
        <v>100</v>
      </c>
      <c r="O2858" t="inlineStr"/>
      <c r="P2858" t="inlineStr">
        <is>
          <t>Alan Lopes de Barros</t>
        </is>
      </c>
      <c r="Q2858" t="inlineStr"/>
      <c r="R2858" t="inlineStr">
        <is>
          <t>Salário Alan Lopes de Barros</t>
        </is>
      </c>
      <c r="S2858" t="inlineStr"/>
      <c r="T2858" t="inlineStr">
        <is>
          <t>Cora</t>
        </is>
      </c>
      <c r="U2858" t="inlineStr"/>
      <c r="V2858" t="inlineStr">
        <is>
          <t>Prestação de Serviços</t>
        </is>
      </c>
      <c r="W2858" t="inlineStr">
        <is>
          <t>Despesas com Pessoal</t>
        </is>
      </c>
      <c r="X2858" t="inlineStr">
        <is>
          <t>People</t>
        </is>
      </c>
      <c r="Y2858" t="inlineStr">
        <is>
          <t>People</t>
        </is>
      </c>
      <c r="Z2858" t="inlineStr">
        <is>
          <t>People</t>
        </is>
      </c>
      <c r="AA2858" t="inlineStr">
        <is>
          <t>Pessoal</t>
        </is>
      </c>
      <c r="AB2858" t="inlineStr"/>
      <c r="AC2858" t="inlineStr"/>
      <c r="AD2858" t="n">
        <v>0</v>
      </c>
      <c r="AE2858" t="n">
        <v>0</v>
      </c>
    </row>
    <row r="2859">
      <c r="A2859" t="inlineStr">
        <is>
          <t>4861</t>
        </is>
      </c>
      <c r="B2859" s="115" t="n">
        <v>44629</v>
      </c>
      <c r="C2859" s="115" t="n">
        <v>44629</v>
      </c>
      <c r="D2859" t="n">
        <v>-5000</v>
      </c>
      <c r="E2859" t="n">
        <v>-5000</v>
      </c>
      <c r="F2859" t="inlineStr">
        <is>
          <t>BRL</t>
        </is>
      </c>
      <c r="G2859" t="n">
        <v>1</v>
      </c>
      <c r="H2859" t="n">
        <v>-5000</v>
      </c>
      <c r="I2859" t="n">
        <v>-5000</v>
      </c>
      <c r="J2859" t="n">
        <v>1</v>
      </c>
      <c r="K2859" t="inlineStr"/>
      <c r="L2859" t="inlineStr">
        <is>
          <t>Lumx Studios S/A</t>
        </is>
      </c>
      <c r="M2859" t="inlineStr">
        <is>
          <t>Caio Barbosa Zacarias</t>
        </is>
      </c>
      <c r="N2859" t="n">
        <v>100</v>
      </c>
      <c r="O2859" t="inlineStr">
        <is>
          <t>Comercial</t>
        </is>
      </c>
      <c r="P2859" t="inlineStr">
        <is>
          <t>Caio Barbosa Zacarias</t>
        </is>
      </c>
      <c r="Q2859" t="inlineStr"/>
      <c r="R2859" t="inlineStr">
        <is>
          <t>Salário Caio Barbosa Zacarias</t>
        </is>
      </c>
      <c r="S2859" t="inlineStr"/>
      <c r="T2859" t="inlineStr">
        <is>
          <t>Cora</t>
        </is>
      </c>
      <c r="U2859" t="inlineStr"/>
      <c r="V2859" t="inlineStr">
        <is>
          <t>Antecipação de Dividendo</t>
        </is>
      </c>
      <c r="W2859" t="inlineStr">
        <is>
          <t>Despesas com Pessoal</t>
        </is>
      </c>
      <c r="X2859" t="inlineStr">
        <is>
          <t>People</t>
        </is>
      </c>
      <c r="Y2859" t="inlineStr">
        <is>
          <t>People</t>
        </is>
      </c>
      <c r="Z2859" t="inlineStr">
        <is>
          <t>People</t>
        </is>
      </c>
      <c r="AA2859" t="inlineStr">
        <is>
          <t>Pessoal</t>
        </is>
      </c>
      <c r="AB2859" t="inlineStr"/>
      <c r="AC2859" t="inlineStr"/>
      <c r="AD2859" t="n">
        <v>0</v>
      </c>
      <c r="AE2859" t="n">
        <v>0</v>
      </c>
    </row>
    <row r="2860">
      <c r="A2860" t="inlineStr">
        <is>
          <t>4862</t>
        </is>
      </c>
      <c r="B2860" s="115" t="n">
        <v>44629</v>
      </c>
      <c r="C2860" s="115" t="n">
        <v>44629</v>
      </c>
      <c r="D2860" t="n">
        <v>-645.16</v>
      </c>
      <c r="E2860" t="n">
        <v>-645.16</v>
      </c>
      <c r="F2860" t="inlineStr">
        <is>
          <t>BRL</t>
        </is>
      </c>
      <c r="G2860" t="n">
        <v>1</v>
      </c>
      <c r="H2860" t="n">
        <v>-645.16</v>
      </c>
      <c r="I2860" t="n">
        <v>-645.16</v>
      </c>
      <c r="J2860" t="n">
        <v>1</v>
      </c>
      <c r="K2860" t="inlineStr"/>
      <c r="L2860" t="inlineStr">
        <is>
          <t>Lumx Studios S/A</t>
        </is>
      </c>
      <c r="M2860" t="inlineStr">
        <is>
          <t>Lumx Studios S/A</t>
        </is>
      </c>
      <c r="N2860" t="n">
        <v>100</v>
      </c>
      <c r="O2860" t="inlineStr">
        <is>
          <t>Conselho</t>
        </is>
      </c>
      <c r="P2860" t="inlineStr">
        <is>
          <t>Lumx Studios S/A</t>
        </is>
      </c>
      <c r="Q2860" t="inlineStr"/>
      <c r="R2860" t="inlineStr">
        <is>
          <t>Rhaira (a Avaliar)</t>
        </is>
      </c>
      <c r="S2860" t="inlineStr"/>
      <c r="T2860" t="inlineStr">
        <is>
          <t>Cora</t>
        </is>
      </c>
      <c r="U2860" t="inlineStr"/>
      <c r="V2860" t="inlineStr">
        <is>
          <t>Prestação de Serviços</t>
        </is>
      </c>
      <c r="W2860" t="inlineStr">
        <is>
          <t>Despesas com Pessoal</t>
        </is>
      </c>
      <c r="X2860" t="inlineStr">
        <is>
          <t>People</t>
        </is>
      </c>
      <c r="Y2860" t="inlineStr">
        <is>
          <t>People</t>
        </is>
      </c>
      <c r="Z2860" t="inlineStr">
        <is>
          <t>People</t>
        </is>
      </c>
      <c r="AA2860" t="inlineStr">
        <is>
          <t>Pessoal</t>
        </is>
      </c>
      <c r="AB2860" t="inlineStr"/>
      <c r="AC2860" t="inlineStr"/>
      <c r="AD2860" t="n">
        <v>0</v>
      </c>
      <c r="AE2860" t="n">
        <v>0</v>
      </c>
    </row>
    <row r="2861">
      <c r="A2861" t="inlineStr">
        <is>
          <t>4863</t>
        </is>
      </c>
      <c r="B2861" s="115" t="n">
        <v>44629</v>
      </c>
      <c r="C2861" s="115" t="n">
        <v>44629</v>
      </c>
      <c r="D2861" t="n">
        <v>-2000</v>
      </c>
      <c r="E2861" t="n">
        <v>-2000</v>
      </c>
      <c r="F2861" t="inlineStr">
        <is>
          <t>BRL</t>
        </is>
      </c>
      <c r="G2861" t="n">
        <v>1</v>
      </c>
      <c r="H2861" t="n">
        <v>-2000</v>
      </c>
      <c r="I2861" t="n">
        <v>-2000</v>
      </c>
      <c r="J2861" t="n">
        <v>1</v>
      </c>
      <c r="K2861" t="inlineStr"/>
      <c r="L2861" t="inlineStr">
        <is>
          <t>Lumx Studios S/A</t>
        </is>
      </c>
      <c r="M2861" t="inlineStr">
        <is>
          <t>Bruno Dyskant Flomin</t>
        </is>
      </c>
      <c r="N2861" t="n">
        <v>100</v>
      </c>
      <c r="O2861" t="inlineStr">
        <is>
          <t>Conselho</t>
        </is>
      </c>
      <c r="P2861" t="inlineStr">
        <is>
          <t>Bruno Dyskant Flomin</t>
        </is>
      </c>
      <c r="Q2861" t="inlineStr"/>
      <c r="R2861" t="inlineStr">
        <is>
          <t>Salário Bruno Dyskant Flomin</t>
        </is>
      </c>
      <c r="S2861" t="inlineStr"/>
      <c r="T2861" t="inlineStr">
        <is>
          <t>Cora</t>
        </is>
      </c>
      <c r="U2861" t="inlineStr"/>
      <c r="V2861" t="inlineStr">
        <is>
          <t>Prestação de Serviços</t>
        </is>
      </c>
      <c r="W2861" t="inlineStr">
        <is>
          <t>Despesas com Pessoal</t>
        </is>
      </c>
      <c r="X2861" t="inlineStr">
        <is>
          <t>People</t>
        </is>
      </c>
      <c r="Y2861" t="inlineStr">
        <is>
          <t>People</t>
        </is>
      </c>
      <c r="Z2861" t="inlineStr">
        <is>
          <t>People</t>
        </is>
      </c>
      <c r="AA2861" t="inlineStr">
        <is>
          <t>Pessoal</t>
        </is>
      </c>
      <c r="AB2861" t="inlineStr"/>
      <c r="AC2861" t="inlineStr"/>
      <c r="AD2861" t="n">
        <v>0</v>
      </c>
      <c r="AE2861" t="n">
        <v>0</v>
      </c>
    </row>
    <row r="2862">
      <c r="A2862" t="inlineStr">
        <is>
          <t>4864</t>
        </is>
      </c>
      <c r="B2862" s="115" t="n">
        <v>44629</v>
      </c>
      <c r="C2862" s="115" t="n">
        <v>44629</v>
      </c>
      <c r="D2862" t="n">
        <v>-2000</v>
      </c>
      <c r="E2862" t="n">
        <v>-2000</v>
      </c>
      <c r="F2862" t="inlineStr">
        <is>
          <t>BRL</t>
        </is>
      </c>
      <c r="G2862" t="n">
        <v>1</v>
      </c>
      <c r="H2862" t="n">
        <v>-2000</v>
      </c>
      <c r="I2862" t="n">
        <v>-2000</v>
      </c>
      <c r="J2862" t="n">
        <v>1</v>
      </c>
      <c r="K2862" t="inlineStr"/>
      <c r="L2862" t="inlineStr">
        <is>
          <t>Lumx Studios S/A</t>
        </is>
      </c>
      <c r="M2862" t="inlineStr">
        <is>
          <t>Fabio Natan Wainstock Ribeiro de Almeida</t>
        </is>
      </c>
      <c r="N2862" t="n">
        <v>100</v>
      </c>
      <c r="O2862" t="inlineStr"/>
      <c r="P2862" t="inlineStr">
        <is>
          <t>Fabio Natan Wainstock Ribeiro de Almeida</t>
        </is>
      </c>
      <c r="Q2862" t="inlineStr"/>
      <c r="R2862" t="inlineStr">
        <is>
          <t>Salário Fabio Natan W R de Almeida</t>
        </is>
      </c>
      <c r="S2862" t="inlineStr"/>
      <c r="T2862" t="inlineStr">
        <is>
          <t>Cora</t>
        </is>
      </c>
      <c r="U2862" t="inlineStr"/>
      <c r="V2862" t="inlineStr">
        <is>
          <t>Prestação de Serviços</t>
        </is>
      </c>
      <c r="W2862" t="inlineStr">
        <is>
          <t>Despesas com Pessoal</t>
        </is>
      </c>
      <c r="X2862" t="inlineStr">
        <is>
          <t>People</t>
        </is>
      </c>
      <c r="Y2862" t="inlineStr">
        <is>
          <t>People</t>
        </is>
      </c>
      <c r="Z2862" t="inlineStr">
        <is>
          <t>People</t>
        </is>
      </c>
      <c r="AA2862" t="inlineStr">
        <is>
          <t>Pessoal</t>
        </is>
      </c>
      <c r="AB2862" t="inlineStr"/>
      <c r="AC2862" t="inlineStr"/>
      <c r="AD2862" t="n">
        <v>0</v>
      </c>
      <c r="AE2862" t="n">
        <v>0</v>
      </c>
    </row>
    <row r="2863">
      <c r="A2863" t="inlineStr">
        <is>
          <t>399</t>
        </is>
      </c>
      <c r="B2863" s="115" t="n">
        <v>44627</v>
      </c>
      <c r="C2863" s="115" t="n">
        <v>44627</v>
      </c>
      <c r="D2863" t="n">
        <v>25000</v>
      </c>
      <c r="E2863" t="n">
        <v>25000</v>
      </c>
      <c r="F2863" t="inlineStr">
        <is>
          <t>BRL</t>
        </is>
      </c>
      <c r="G2863" t="n">
        <v>1</v>
      </c>
      <c r="H2863" t="n">
        <v>25000</v>
      </c>
      <c r="I2863" t="n">
        <v>25000</v>
      </c>
      <c r="J2863" t="n">
        <v>1</v>
      </c>
      <c r="K2863" t="inlineStr"/>
      <c r="L2863" t="inlineStr">
        <is>
          <t>Vitor Elman</t>
        </is>
      </c>
      <c r="M2863" t="inlineStr">
        <is>
          <t>Cora</t>
        </is>
      </c>
      <c r="N2863" t="n">
        <v>100</v>
      </c>
      <c r="O2863" t="inlineStr">
        <is>
          <t>Lumx</t>
        </is>
      </c>
      <c r="P2863" t="inlineStr">
        <is>
          <t>Vitor Elman</t>
        </is>
      </c>
      <c r="Q2863" t="inlineStr"/>
      <c r="R2863" t="inlineStr">
        <is>
          <t>Mútuo Conversível Vitor Elman</t>
        </is>
      </c>
      <c r="S2863" t="inlineStr"/>
      <c r="T2863" t="inlineStr">
        <is>
          <t>Cora</t>
        </is>
      </c>
      <c r="U2863" t="inlineStr"/>
      <c r="V2863" t="inlineStr">
        <is>
          <t>Mútuo Conversível</t>
        </is>
      </c>
      <c r="W2863" t="inlineStr">
        <is>
          <t>Aporte</t>
        </is>
      </c>
      <c r="X2863" t="inlineStr">
        <is>
          <t>Investment</t>
        </is>
      </c>
      <c r="Y2863" t="inlineStr">
        <is>
          <t>Investment Subscription</t>
        </is>
      </c>
      <c r="Z2863" t="inlineStr">
        <is>
          <t>Investment Subscription</t>
        </is>
      </c>
      <c r="AA2863" t="inlineStr">
        <is>
          <t>Investimento</t>
        </is>
      </c>
      <c r="AB2863" t="inlineStr"/>
      <c r="AC2863" t="inlineStr"/>
      <c r="AD2863" t="n">
        <v>0</v>
      </c>
      <c r="AE2863" t="n">
        <v>0</v>
      </c>
    </row>
    <row r="2864">
      <c r="A2864" t="inlineStr">
        <is>
          <t>400</t>
        </is>
      </c>
      <c r="B2864" s="115" t="n">
        <v>44627</v>
      </c>
      <c r="C2864" s="115" t="n">
        <v>44627</v>
      </c>
      <c r="D2864" t="n">
        <v>25000</v>
      </c>
      <c r="E2864" t="n">
        <v>25000</v>
      </c>
      <c r="F2864" t="inlineStr">
        <is>
          <t>BRL</t>
        </is>
      </c>
      <c r="G2864" t="n">
        <v>1</v>
      </c>
      <c r="H2864" t="n">
        <v>25000</v>
      </c>
      <c r="I2864" t="n">
        <v>25000</v>
      </c>
      <c r="J2864" t="n">
        <v>1</v>
      </c>
      <c r="K2864" t="inlineStr"/>
      <c r="L2864" t="inlineStr">
        <is>
          <t>Roberto Rosenthal Grosman</t>
        </is>
      </c>
      <c r="M2864" t="inlineStr">
        <is>
          <t>Cora</t>
        </is>
      </c>
      <c r="N2864" t="n">
        <v>100</v>
      </c>
      <c r="O2864" t="inlineStr">
        <is>
          <t>Lumx</t>
        </is>
      </c>
      <c r="P2864" t="inlineStr">
        <is>
          <t>Roberto Rosenthal Grosman</t>
        </is>
      </c>
      <c r="Q2864" t="inlineStr"/>
      <c r="R2864" t="inlineStr">
        <is>
          <t>Mútuo Conversível</t>
        </is>
      </c>
      <c r="S2864" t="inlineStr"/>
      <c r="T2864" t="inlineStr">
        <is>
          <t>Cora</t>
        </is>
      </c>
      <c r="U2864" t="inlineStr"/>
      <c r="V2864" t="inlineStr">
        <is>
          <t>Mútuo Conversível</t>
        </is>
      </c>
      <c r="W2864" t="inlineStr">
        <is>
          <t>Aporte</t>
        </is>
      </c>
      <c r="X2864" t="inlineStr">
        <is>
          <t>Investment</t>
        </is>
      </c>
      <c r="Y2864" t="inlineStr">
        <is>
          <t>Investment Subscription</t>
        </is>
      </c>
      <c r="Z2864" t="inlineStr">
        <is>
          <t>Investment Subscription</t>
        </is>
      </c>
      <c r="AA2864" t="inlineStr">
        <is>
          <t>Investimento</t>
        </is>
      </c>
      <c r="AB2864" t="inlineStr"/>
      <c r="AC2864" t="inlineStr"/>
      <c r="AD2864" t="n">
        <v>0</v>
      </c>
      <c r="AE2864" t="n">
        <v>0</v>
      </c>
    </row>
    <row r="2865">
      <c r="A2865" t="inlineStr">
        <is>
          <t>401</t>
        </is>
      </c>
      <c r="B2865" s="115" t="n">
        <v>44623</v>
      </c>
      <c r="C2865" s="115" t="n">
        <v>44623</v>
      </c>
      <c r="D2865" t="n">
        <v>705887.64</v>
      </c>
      <c r="E2865" t="n">
        <v>705887.64</v>
      </c>
      <c r="F2865" t="inlineStr">
        <is>
          <t>BRL</t>
        </is>
      </c>
      <c r="G2865" t="n">
        <v>1</v>
      </c>
      <c r="H2865" t="n">
        <v>705887.64</v>
      </c>
      <c r="I2865" t="n">
        <v>705887.64</v>
      </c>
      <c r="J2865" t="n">
        <v>1</v>
      </c>
      <c r="K2865" t="inlineStr"/>
      <c r="L2865" t="inlineStr">
        <is>
          <t>Lumx Studios S/A</t>
        </is>
      </c>
      <c r="M2865" t="inlineStr">
        <is>
          <t>Mercado Bitcoin</t>
        </is>
      </c>
      <c r="N2865" t="n">
        <v>100</v>
      </c>
      <c r="O2865" t="inlineStr">
        <is>
          <t>Lumx</t>
        </is>
      </c>
      <c r="P2865" t="inlineStr">
        <is>
          <t>Lumx Studios S/A</t>
        </is>
      </c>
      <c r="Q2865" t="inlineStr"/>
      <c r="R2865" t="inlineStr">
        <is>
          <t>Conversão Eth-Brl</t>
        </is>
      </c>
      <c r="S2865" t="inlineStr"/>
      <c r="T2865" t="inlineStr">
        <is>
          <t>Mercado Bitcoin</t>
        </is>
      </c>
      <c r="U2865" t="inlineStr"/>
      <c r="V2865" t="inlineStr">
        <is>
          <t>Conversões</t>
        </is>
      </c>
      <c r="W2865" t="inlineStr">
        <is>
          <t>Conversões</t>
        </is>
      </c>
      <c r="X2865" t="inlineStr">
        <is>
          <t>Financial Revenue</t>
        </is>
      </c>
      <c r="Y2865" t="inlineStr">
        <is>
          <t>Financial Revenue</t>
        </is>
      </c>
      <c r="Z2865" t="inlineStr">
        <is>
          <t>Financial Revenue</t>
        </is>
      </c>
      <c r="AA2865" t="inlineStr">
        <is>
          <t>Receita Financeira</t>
        </is>
      </c>
      <c r="AB2865" t="inlineStr"/>
      <c r="AC2865" t="inlineStr"/>
      <c r="AD2865" t="n">
        <v>0</v>
      </c>
      <c r="AE2865" t="n">
        <v>0</v>
      </c>
    </row>
    <row r="2866">
      <c r="A2866" t="inlineStr">
        <is>
          <t>402</t>
        </is>
      </c>
      <c r="B2866" s="115" t="n">
        <v>44623</v>
      </c>
      <c r="C2866" s="115" t="n">
        <v>44623</v>
      </c>
      <c r="D2866" t="n">
        <v>236658.45</v>
      </c>
      <c r="E2866" t="n">
        <v>236658.45</v>
      </c>
      <c r="F2866" t="inlineStr">
        <is>
          <t>BRL</t>
        </is>
      </c>
      <c r="G2866" t="n">
        <v>1</v>
      </c>
      <c r="H2866" t="n">
        <v>236658.45</v>
      </c>
      <c r="I2866" t="n">
        <v>236658.45</v>
      </c>
      <c r="J2866" t="n">
        <v>1</v>
      </c>
      <c r="K2866" t="inlineStr"/>
      <c r="L2866" t="inlineStr">
        <is>
          <t>Lumx Studios S/A</t>
        </is>
      </c>
      <c r="M2866" t="inlineStr">
        <is>
          <t>Mercado Bitcoin</t>
        </is>
      </c>
      <c r="N2866" t="n">
        <v>100</v>
      </c>
      <c r="O2866" t="inlineStr">
        <is>
          <t>Lumx</t>
        </is>
      </c>
      <c r="P2866" t="inlineStr">
        <is>
          <t>Lumx Studios S/A</t>
        </is>
      </c>
      <c r="Q2866" t="inlineStr"/>
      <c r="R2866" t="inlineStr">
        <is>
          <t>Conversão Eth-Brl</t>
        </is>
      </c>
      <c r="S2866" t="inlineStr"/>
      <c r="T2866" t="inlineStr">
        <is>
          <t>Mercado Bitcoin</t>
        </is>
      </c>
      <c r="U2866" t="inlineStr"/>
      <c r="V2866" t="inlineStr">
        <is>
          <t>Conversões</t>
        </is>
      </c>
      <c r="W2866" t="inlineStr">
        <is>
          <t>Conversões</t>
        </is>
      </c>
      <c r="X2866" t="inlineStr">
        <is>
          <t>Financial Revenue</t>
        </is>
      </c>
      <c r="Y2866" t="inlineStr">
        <is>
          <t>Financial Revenue</t>
        </is>
      </c>
      <c r="Z2866" t="inlineStr">
        <is>
          <t>Financial Revenue</t>
        </is>
      </c>
      <c r="AA2866" t="inlineStr">
        <is>
          <t>Receita Financeira</t>
        </is>
      </c>
      <c r="AB2866" t="inlineStr"/>
      <c r="AC2866" t="inlineStr"/>
      <c r="AD2866" t="n">
        <v>0</v>
      </c>
      <c r="AE2866" t="n">
        <v>0</v>
      </c>
    </row>
    <row r="2867">
      <c r="A2867" t="inlineStr">
        <is>
          <t>4865</t>
        </is>
      </c>
      <c r="B2867" s="115" t="n">
        <v>44622</v>
      </c>
      <c r="C2867" s="115" t="n">
        <v>44622</v>
      </c>
      <c r="D2867" t="n">
        <v>-844.65</v>
      </c>
      <c r="E2867" t="n">
        <v>-844.65</v>
      </c>
      <c r="F2867" t="inlineStr">
        <is>
          <t>BRL</t>
        </is>
      </c>
      <c r="G2867" t="n">
        <v>1</v>
      </c>
      <c r="H2867" t="n">
        <v>-844.65</v>
      </c>
      <c r="I2867" t="n">
        <v>-844.65</v>
      </c>
      <c r="J2867" t="n">
        <v>1</v>
      </c>
      <c r="K2867" t="inlineStr"/>
      <c r="L2867" t="inlineStr">
        <is>
          <t>Lumx Studios S/A</t>
        </is>
      </c>
      <c r="M2867" t="inlineStr">
        <is>
          <t>Caio Barbosa Zacarias</t>
        </is>
      </c>
      <c r="N2867" t="n">
        <v>100</v>
      </c>
      <c r="O2867" t="inlineStr">
        <is>
          <t>Comercial</t>
        </is>
      </c>
      <c r="P2867" t="inlineStr">
        <is>
          <t>Caio Barbosa Zacarias</t>
        </is>
      </c>
      <c r="Q2867" t="inlineStr"/>
      <c r="R2867" t="inlineStr">
        <is>
          <t>Custos de Advocacia Faria Cendão e Maia</t>
        </is>
      </c>
      <c r="S2867" t="inlineStr"/>
      <c r="T2867" t="inlineStr">
        <is>
          <t>Cora</t>
        </is>
      </c>
      <c r="U2867" t="inlineStr"/>
      <c r="V2867" t="inlineStr">
        <is>
          <t>Faria Cendão e Maia</t>
        </is>
      </c>
      <c r="W2867" t="inlineStr">
        <is>
          <t>Jurídico</t>
        </is>
      </c>
      <c r="X2867" t="inlineStr">
        <is>
          <t>Legal</t>
        </is>
      </c>
      <c r="Y2867" t="inlineStr">
        <is>
          <t>Operating Costs</t>
        </is>
      </c>
      <c r="Z2867" t="inlineStr">
        <is>
          <t>Operating Costs</t>
        </is>
      </c>
      <c r="AA2867" t="inlineStr">
        <is>
          <t>Jurídico</t>
        </is>
      </c>
      <c r="AB2867" t="inlineStr"/>
      <c r="AC2867" t="inlineStr"/>
      <c r="AD2867" t="n">
        <v>0</v>
      </c>
      <c r="AE2867" t="n">
        <v>0</v>
      </c>
    </row>
    <row r="2868">
      <c r="A2868" t="inlineStr">
        <is>
          <t>4866</t>
        </is>
      </c>
      <c r="B2868" s="115" t="n">
        <v>44620</v>
      </c>
      <c r="C2868" s="115" t="n">
        <v>44620</v>
      </c>
      <c r="D2868" t="n">
        <v>-10000</v>
      </c>
      <c r="E2868" t="n">
        <v>-10000</v>
      </c>
      <c r="F2868" t="inlineStr">
        <is>
          <t>BRL</t>
        </is>
      </c>
      <c r="G2868" t="n">
        <v>1</v>
      </c>
      <c r="H2868" t="n">
        <v>-10000</v>
      </c>
      <c r="I2868" t="n">
        <v>-10000</v>
      </c>
      <c r="J2868" t="n">
        <v>1</v>
      </c>
      <c r="K2868" t="inlineStr"/>
      <c r="L2868" t="inlineStr">
        <is>
          <t>Lumx Studios S/A</t>
        </is>
      </c>
      <c r="M2868" t="inlineStr">
        <is>
          <t>Lumx Studios S/A</t>
        </is>
      </c>
      <c r="N2868" t="n">
        <v>100</v>
      </c>
      <c r="O2868" t="inlineStr">
        <is>
          <t>Conselho</t>
        </is>
      </c>
      <c r="P2868" t="inlineStr">
        <is>
          <t>Lumx Studios S/A</t>
        </is>
      </c>
      <c r="Q2868" t="inlineStr"/>
      <c r="R2868" t="inlineStr">
        <is>
          <t>Transferência Enviada para Binance</t>
        </is>
      </c>
      <c r="S2868" t="inlineStr"/>
      <c r="T2868" t="inlineStr">
        <is>
          <t>Cora</t>
        </is>
      </c>
      <c r="U2868" t="inlineStr"/>
      <c r="V2868" t="inlineStr">
        <is>
          <t>Antecipação de Dividendo</t>
        </is>
      </c>
      <c r="W2868" t="inlineStr">
        <is>
          <t>Despesas com Pessoal</t>
        </is>
      </c>
      <c r="X2868" t="inlineStr">
        <is>
          <t>People</t>
        </is>
      </c>
      <c r="Y2868" t="inlineStr">
        <is>
          <t>People</t>
        </is>
      </c>
      <c r="Z2868" t="inlineStr">
        <is>
          <t>People</t>
        </is>
      </c>
      <c r="AA2868" t="inlineStr">
        <is>
          <t>Pessoal</t>
        </is>
      </c>
      <c r="AB2868" t="inlineStr"/>
      <c r="AC2868" t="inlineStr"/>
      <c r="AD2868" t="n">
        <v>0</v>
      </c>
      <c r="AE2868" t="n">
        <v>0</v>
      </c>
    </row>
    <row r="2869">
      <c r="A2869" t="inlineStr">
        <is>
          <t>4867</t>
        </is>
      </c>
      <c r="B2869" s="115" t="n">
        <v>44619</v>
      </c>
      <c r="C2869" s="115" t="n">
        <v>44619</v>
      </c>
      <c r="D2869" t="n">
        <v>-10000</v>
      </c>
      <c r="E2869" t="n">
        <v>-10000</v>
      </c>
      <c r="F2869" t="inlineStr">
        <is>
          <t>BRL</t>
        </is>
      </c>
      <c r="G2869" t="n">
        <v>1</v>
      </c>
      <c r="H2869" t="n">
        <v>-10000</v>
      </c>
      <c r="I2869" t="n">
        <v>-10000</v>
      </c>
      <c r="J2869" t="n">
        <v>1</v>
      </c>
      <c r="K2869" t="inlineStr"/>
      <c r="L2869" t="inlineStr">
        <is>
          <t>Lumx Studios S/A</t>
        </is>
      </c>
      <c r="M2869" t="inlineStr">
        <is>
          <t>Caio Barbosa Zacarias</t>
        </is>
      </c>
      <c r="N2869" t="n">
        <v>100</v>
      </c>
      <c r="O2869" t="inlineStr">
        <is>
          <t>Comercial</t>
        </is>
      </c>
      <c r="P2869" t="inlineStr">
        <is>
          <t>Caio Barbosa Zacarias</t>
        </is>
      </c>
      <c r="Q2869" t="inlineStr"/>
      <c r="R2869" t="inlineStr">
        <is>
          <t>Transferência Enviada para Binance</t>
        </is>
      </c>
      <c r="S2869" t="inlineStr"/>
      <c r="T2869" t="inlineStr">
        <is>
          <t>Cora</t>
        </is>
      </c>
      <c r="U2869" t="inlineStr"/>
      <c r="V2869" t="inlineStr">
        <is>
          <t>Antecipação de Dividendo</t>
        </is>
      </c>
      <c r="W2869" t="inlineStr">
        <is>
          <t>Despesas com Pessoal</t>
        </is>
      </c>
      <c r="X2869" t="inlineStr">
        <is>
          <t>People</t>
        </is>
      </c>
      <c r="Y2869" t="inlineStr">
        <is>
          <t>People</t>
        </is>
      </c>
      <c r="Z2869" t="inlineStr">
        <is>
          <t>People</t>
        </is>
      </c>
      <c r="AA2869" t="inlineStr">
        <is>
          <t>Pessoal</t>
        </is>
      </c>
      <c r="AB2869" t="inlineStr"/>
      <c r="AC2869" t="inlineStr"/>
      <c r="AD2869" t="n">
        <v>0</v>
      </c>
      <c r="AE2869" t="n">
        <v>0</v>
      </c>
    </row>
    <row r="2870">
      <c r="A2870" t="inlineStr">
        <is>
          <t>403</t>
        </is>
      </c>
      <c r="B2870" s="115" t="n">
        <v>44617</v>
      </c>
      <c r="C2870" s="115" t="n">
        <v>44617</v>
      </c>
      <c r="D2870" t="n">
        <v>20000</v>
      </c>
      <c r="E2870" t="n">
        <v>20000</v>
      </c>
      <c r="F2870" t="inlineStr">
        <is>
          <t>BRL</t>
        </is>
      </c>
      <c r="G2870" t="n">
        <v>1</v>
      </c>
      <c r="H2870" t="n">
        <v>20000</v>
      </c>
      <c r="I2870" t="n">
        <v>20000</v>
      </c>
      <c r="J2870" t="n">
        <v>1</v>
      </c>
      <c r="K2870" t="inlineStr"/>
      <c r="L2870" t="inlineStr">
        <is>
          <t>Zion Ventures Participacoes Ltda</t>
        </is>
      </c>
      <c r="M2870" t="inlineStr">
        <is>
          <t>Cora</t>
        </is>
      </c>
      <c r="N2870" t="n">
        <v>100</v>
      </c>
      <c r="O2870" t="inlineStr">
        <is>
          <t>Lumx</t>
        </is>
      </c>
      <c r="P2870" t="inlineStr">
        <is>
          <t>Zion Ventures Participacoes Ltda</t>
        </is>
      </c>
      <c r="Q2870" t="inlineStr"/>
      <c r="R2870" t="inlineStr">
        <is>
          <t>Mútuo Conversível Bruno Feigelson</t>
        </is>
      </c>
      <c r="S2870" t="inlineStr"/>
      <c r="T2870" t="inlineStr">
        <is>
          <t>Cora</t>
        </is>
      </c>
      <c r="U2870" t="inlineStr"/>
      <c r="V2870" t="inlineStr">
        <is>
          <t>Mútuo Conversível</t>
        </is>
      </c>
      <c r="W2870" t="inlineStr">
        <is>
          <t>Aporte</t>
        </is>
      </c>
      <c r="X2870" t="inlineStr">
        <is>
          <t>Investment</t>
        </is>
      </c>
      <c r="Y2870" t="inlineStr">
        <is>
          <t>Investment Subscription</t>
        </is>
      </c>
      <c r="Z2870" t="inlineStr">
        <is>
          <t>Investment Subscription</t>
        </is>
      </c>
      <c r="AA2870" t="inlineStr">
        <is>
          <t>Investimento</t>
        </is>
      </c>
      <c r="AB2870" t="inlineStr"/>
      <c r="AC2870" t="inlineStr"/>
      <c r="AD2870" t="n">
        <v>0</v>
      </c>
      <c r="AE2870" t="n">
        <v>0</v>
      </c>
    </row>
    <row r="2871">
      <c r="A2871" t="inlineStr">
        <is>
          <t>4868</t>
        </is>
      </c>
      <c r="B2871" s="115" t="n">
        <v>44617</v>
      </c>
      <c r="C2871" s="115" t="n">
        <v>44617</v>
      </c>
      <c r="D2871" t="n">
        <v>-50000</v>
      </c>
      <c r="E2871" t="n">
        <v>-50000</v>
      </c>
      <c r="F2871" t="inlineStr">
        <is>
          <t>BRL</t>
        </is>
      </c>
      <c r="G2871" t="n">
        <v>1</v>
      </c>
      <c r="H2871" t="n">
        <v>-50000</v>
      </c>
      <c r="I2871" t="n">
        <v>-50000</v>
      </c>
      <c r="J2871" t="n">
        <v>1</v>
      </c>
      <c r="K2871" t="inlineStr"/>
      <c r="L2871" t="inlineStr">
        <is>
          <t>Lumx Studios S/A</t>
        </is>
      </c>
      <c r="M2871" t="inlineStr">
        <is>
          <t>Caio Barbosa Zacarias</t>
        </is>
      </c>
      <c r="N2871" t="n">
        <v>100</v>
      </c>
      <c r="O2871" t="inlineStr">
        <is>
          <t>Comercial</t>
        </is>
      </c>
      <c r="P2871" t="inlineStr">
        <is>
          <t>Caio Barbosa Zacarias</t>
        </is>
      </c>
      <c r="Q2871" t="inlineStr"/>
      <c r="R2871" t="inlineStr">
        <is>
          <t>Transferência Enviada para Binance</t>
        </is>
      </c>
      <c r="S2871" t="inlineStr"/>
      <c r="T2871" t="inlineStr">
        <is>
          <t>Cora</t>
        </is>
      </c>
      <c r="U2871" t="inlineStr"/>
      <c r="V2871" t="inlineStr">
        <is>
          <t>Antecipação de Dividendo</t>
        </is>
      </c>
      <c r="W2871" t="inlineStr">
        <is>
          <t>Despesas com Pessoal</t>
        </is>
      </c>
      <c r="X2871" t="inlineStr">
        <is>
          <t>People</t>
        </is>
      </c>
      <c r="Y2871" t="inlineStr">
        <is>
          <t>People</t>
        </is>
      </c>
      <c r="Z2871" t="inlineStr">
        <is>
          <t>People</t>
        </is>
      </c>
      <c r="AA2871" t="inlineStr">
        <is>
          <t>Pessoal</t>
        </is>
      </c>
      <c r="AB2871" t="inlineStr"/>
      <c r="AC2871" t="inlineStr"/>
      <c r="AD2871" t="n">
        <v>0</v>
      </c>
      <c r="AE2871" t="n">
        <v>0</v>
      </c>
    </row>
    <row r="2872">
      <c r="A2872" t="inlineStr">
        <is>
          <t>4869</t>
        </is>
      </c>
      <c r="B2872" s="115" t="n">
        <v>44617</v>
      </c>
      <c r="C2872" s="115" t="n">
        <v>44617</v>
      </c>
      <c r="D2872" t="n">
        <v>-390</v>
      </c>
      <c r="E2872" t="n">
        <v>-390</v>
      </c>
      <c r="F2872" t="inlineStr">
        <is>
          <t>BRL</t>
        </is>
      </c>
      <c r="G2872" t="n">
        <v>1</v>
      </c>
      <c r="H2872" t="n">
        <v>-390</v>
      </c>
      <c r="I2872" t="n">
        <v>-390</v>
      </c>
      <c r="J2872" t="n">
        <v>1</v>
      </c>
      <c r="K2872" t="inlineStr"/>
      <c r="L2872" t="inlineStr">
        <is>
          <t>Lumx Studios S/A</t>
        </is>
      </c>
      <c r="M2872" t="inlineStr">
        <is>
          <t>Lumx Studios S/A</t>
        </is>
      </c>
      <c r="N2872" t="n">
        <v>100</v>
      </c>
      <c r="O2872" t="inlineStr">
        <is>
          <t>Conselho</t>
        </is>
      </c>
      <c r="P2872" t="inlineStr">
        <is>
          <t>Lumx Studios S/A</t>
        </is>
      </c>
      <c r="Q2872" t="inlineStr"/>
      <c r="R2872" t="inlineStr">
        <is>
          <t>Reembolso Lucas dos Santos Reis</t>
        </is>
      </c>
      <c r="S2872" t="inlineStr"/>
      <c r="T2872" t="inlineStr">
        <is>
          <t>Cora</t>
        </is>
      </c>
      <c r="U2872" t="inlineStr"/>
      <c r="V2872" t="inlineStr">
        <is>
          <t>Reembolso</t>
        </is>
      </c>
      <c r="W2872" t="inlineStr">
        <is>
          <t>Outros</t>
        </is>
      </c>
      <c r="X2872" t="inlineStr">
        <is>
          <t>Others</t>
        </is>
      </c>
      <c r="Y2872" t="inlineStr">
        <is>
          <t>Administrative Costs</t>
        </is>
      </c>
      <c r="Z2872" t="inlineStr">
        <is>
          <t>Administrative Costs</t>
        </is>
      </c>
      <c r="AA2872" t="inlineStr">
        <is>
          <t>Outros</t>
        </is>
      </c>
      <c r="AB2872" t="inlineStr"/>
      <c r="AC2872" t="inlineStr"/>
      <c r="AD2872" t="n">
        <v>0</v>
      </c>
      <c r="AE2872" t="n">
        <v>0</v>
      </c>
    </row>
    <row r="2873">
      <c r="A2873" t="inlineStr">
        <is>
          <t>4870</t>
        </is>
      </c>
      <c r="B2873" s="115" t="n">
        <v>44614</v>
      </c>
      <c r="C2873" s="115" t="n">
        <v>44614</v>
      </c>
      <c r="D2873" t="n">
        <v>-1894.36</v>
      </c>
      <c r="E2873" t="n">
        <v>-1894.36</v>
      </c>
      <c r="F2873" t="inlineStr">
        <is>
          <t>BRL</t>
        </is>
      </c>
      <c r="G2873" t="n">
        <v>1</v>
      </c>
      <c r="H2873" t="n">
        <v>-1894.36</v>
      </c>
      <c r="I2873" t="n">
        <v>-1894.36</v>
      </c>
      <c r="J2873" t="n">
        <v>1</v>
      </c>
      <c r="K2873" t="inlineStr"/>
      <c r="L2873" t="inlineStr">
        <is>
          <t>Lumx Studios S/A</t>
        </is>
      </c>
      <c r="M2873" t="inlineStr">
        <is>
          <t>Caio Barbosa Zacarias</t>
        </is>
      </c>
      <c r="N2873" t="n">
        <v>100</v>
      </c>
      <c r="O2873" t="inlineStr">
        <is>
          <t>Comercial</t>
        </is>
      </c>
      <c r="P2873" t="inlineStr">
        <is>
          <t>Caio Barbosa Zacarias</t>
        </is>
      </c>
      <c r="Q2873" t="inlineStr"/>
      <c r="R2873" t="inlineStr">
        <is>
          <t>Reembolso Caio Barbosa Zacarias</t>
        </is>
      </c>
      <c r="S2873" t="inlineStr"/>
      <c r="T2873" t="inlineStr">
        <is>
          <t>Cora</t>
        </is>
      </c>
      <c r="U2873" t="inlineStr"/>
      <c r="V2873" t="inlineStr">
        <is>
          <t>Reembolso</t>
        </is>
      </c>
      <c r="W2873" t="inlineStr">
        <is>
          <t>Outros</t>
        </is>
      </c>
      <c r="X2873" t="inlineStr">
        <is>
          <t>Others</t>
        </is>
      </c>
      <c r="Y2873" t="inlineStr">
        <is>
          <t>Administrative Costs</t>
        </is>
      </c>
      <c r="Z2873" t="inlineStr">
        <is>
          <t>Administrative Costs</t>
        </is>
      </c>
      <c r="AA2873" t="inlineStr">
        <is>
          <t>Outros</t>
        </is>
      </c>
      <c r="AB2873" t="inlineStr"/>
      <c r="AC2873" t="inlineStr"/>
      <c r="AD2873" t="n">
        <v>0</v>
      </c>
      <c r="AE2873" t="n">
        <v>0</v>
      </c>
    </row>
    <row r="2874">
      <c r="A2874" t="inlineStr">
        <is>
          <t>4871</t>
        </is>
      </c>
      <c r="B2874" s="115" t="n">
        <v>44614</v>
      </c>
      <c r="C2874" s="115" t="n">
        <v>44614</v>
      </c>
      <c r="D2874" t="n">
        <v>-9435.049999999999</v>
      </c>
      <c r="E2874" t="n">
        <v>-9435.049999999999</v>
      </c>
      <c r="F2874" t="inlineStr">
        <is>
          <t>BRL</t>
        </is>
      </c>
      <c r="G2874" t="n">
        <v>1</v>
      </c>
      <c r="H2874" t="n">
        <v>-9435.049999999999</v>
      </c>
      <c r="I2874" t="n">
        <v>-9435.049999999999</v>
      </c>
      <c r="J2874" t="n">
        <v>1</v>
      </c>
      <c r="K2874" t="inlineStr"/>
      <c r="L2874" t="inlineStr">
        <is>
          <t>Lumx Studios S/A</t>
        </is>
      </c>
      <c r="M2874" t="inlineStr">
        <is>
          <t>Gabriel Polverelli Nogueira</t>
        </is>
      </c>
      <c r="N2874" t="n">
        <v>100</v>
      </c>
      <c r="O2874" t="inlineStr">
        <is>
          <t>Tecnologia</t>
        </is>
      </c>
      <c r="P2874" t="inlineStr">
        <is>
          <t>Gabriel Polverelli Nogueira</t>
        </is>
      </c>
      <c r="Q2874" t="inlineStr"/>
      <c r="R2874" t="inlineStr">
        <is>
          <t>Reembolso Gabriel Polverelli Nogueira</t>
        </is>
      </c>
      <c r="S2874" t="inlineStr"/>
      <c r="T2874" t="inlineStr">
        <is>
          <t>Cora</t>
        </is>
      </c>
      <c r="U2874" t="inlineStr"/>
      <c r="V2874" t="inlineStr">
        <is>
          <t>Reembolso</t>
        </is>
      </c>
      <c r="W2874" t="inlineStr">
        <is>
          <t>Outros</t>
        </is>
      </c>
      <c r="X2874" t="inlineStr">
        <is>
          <t>Others</t>
        </is>
      </c>
      <c r="Y2874" t="inlineStr">
        <is>
          <t>Administrative Costs</t>
        </is>
      </c>
      <c r="Z2874" t="inlineStr">
        <is>
          <t>Administrative Costs</t>
        </is>
      </c>
      <c r="AA2874" t="inlineStr">
        <is>
          <t>Outros</t>
        </is>
      </c>
      <c r="AB2874" t="inlineStr"/>
      <c r="AC2874" t="inlineStr"/>
      <c r="AD2874" t="n">
        <v>0</v>
      </c>
      <c r="AE2874" t="n">
        <v>0</v>
      </c>
    </row>
    <row r="2875">
      <c r="A2875" t="inlineStr">
        <is>
          <t>406</t>
        </is>
      </c>
      <c r="B2875" s="115" t="n">
        <v>44610</v>
      </c>
      <c r="C2875" s="115" t="n">
        <v>44610</v>
      </c>
      <c r="D2875" t="n">
        <v>25000</v>
      </c>
      <c r="E2875" t="n">
        <v>25000</v>
      </c>
      <c r="F2875" t="inlineStr">
        <is>
          <t>BRL</t>
        </is>
      </c>
      <c r="G2875" t="n">
        <v>1</v>
      </c>
      <c r="H2875" t="n">
        <v>25000</v>
      </c>
      <c r="I2875" t="n">
        <v>25000</v>
      </c>
      <c r="J2875" t="n">
        <v>1</v>
      </c>
      <c r="K2875" t="inlineStr"/>
      <c r="L2875" t="inlineStr">
        <is>
          <t>Vitor Elman</t>
        </is>
      </c>
      <c r="M2875" t="inlineStr">
        <is>
          <t>Cora</t>
        </is>
      </c>
      <c r="N2875" t="n">
        <v>100</v>
      </c>
      <c r="O2875" t="inlineStr">
        <is>
          <t>Lumx</t>
        </is>
      </c>
      <c r="P2875" t="inlineStr">
        <is>
          <t>Vitor Elman</t>
        </is>
      </c>
      <c r="Q2875" t="inlineStr"/>
      <c r="R2875" t="inlineStr">
        <is>
          <t>Mútuo Conversível Vitor Elman</t>
        </is>
      </c>
      <c r="S2875" t="inlineStr"/>
      <c r="T2875" t="inlineStr">
        <is>
          <t>Cora</t>
        </is>
      </c>
      <c r="U2875" t="inlineStr"/>
      <c r="V2875" t="inlineStr">
        <is>
          <t>Mútuo Conversível</t>
        </is>
      </c>
      <c r="W2875" t="inlineStr">
        <is>
          <t>Aporte</t>
        </is>
      </c>
      <c r="X2875" t="inlineStr">
        <is>
          <t>Investment</t>
        </is>
      </c>
      <c r="Y2875" t="inlineStr">
        <is>
          <t>Investment Subscription</t>
        </is>
      </c>
      <c r="Z2875" t="inlineStr">
        <is>
          <t>Investment Subscription</t>
        </is>
      </c>
      <c r="AA2875" t="inlineStr">
        <is>
          <t>Investimento</t>
        </is>
      </c>
      <c r="AB2875" t="inlineStr"/>
      <c r="AC2875" t="inlineStr"/>
      <c r="AD2875" t="n">
        <v>0</v>
      </c>
      <c r="AE2875" t="n">
        <v>0</v>
      </c>
    </row>
    <row r="2876">
      <c r="A2876" t="inlineStr">
        <is>
          <t>407</t>
        </is>
      </c>
      <c r="B2876" s="115" t="n">
        <v>44610</v>
      </c>
      <c r="C2876" s="115" t="n">
        <v>44610</v>
      </c>
      <c r="D2876" t="n">
        <v>25000</v>
      </c>
      <c r="E2876" t="n">
        <v>25000</v>
      </c>
      <c r="F2876" t="inlineStr">
        <is>
          <t>BRL</t>
        </is>
      </c>
      <c r="G2876" t="n">
        <v>1</v>
      </c>
      <c r="H2876" t="n">
        <v>25000</v>
      </c>
      <c r="I2876" t="n">
        <v>25000</v>
      </c>
      <c r="J2876" t="n">
        <v>1</v>
      </c>
      <c r="K2876" t="inlineStr"/>
      <c r="L2876" t="inlineStr">
        <is>
          <t>Roberto Rosenthal Grosman</t>
        </is>
      </c>
      <c r="M2876" t="inlineStr">
        <is>
          <t>Cora</t>
        </is>
      </c>
      <c r="N2876" t="n">
        <v>100</v>
      </c>
      <c r="O2876" t="inlineStr">
        <is>
          <t>Financeiro</t>
        </is>
      </c>
      <c r="P2876" t="inlineStr">
        <is>
          <t>Roberto Rosenthal Grosman</t>
        </is>
      </c>
      <c r="Q2876" t="inlineStr"/>
      <c r="R2876" t="inlineStr">
        <is>
          <t>Mútuo Conversível Roberto Grosman</t>
        </is>
      </c>
      <c r="S2876" t="inlineStr"/>
      <c r="T2876" t="inlineStr">
        <is>
          <t>Cora</t>
        </is>
      </c>
      <c r="U2876" t="inlineStr"/>
      <c r="V2876" t="inlineStr">
        <is>
          <t>Mútuo Conversível</t>
        </is>
      </c>
      <c r="W2876" t="inlineStr">
        <is>
          <t>Aporte</t>
        </is>
      </c>
      <c r="X2876" t="inlineStr">
        <is>
          <t>Investment</t>
        </is>
      </c>
      <c r="Y2876" t="inlineStr">
        <is>
          <t>Investment Subscription</t>
        </is>
      </c>
      <c r="Z2876" t="inlineStr">
        <is>
          <t>Investment Subscription</t>
        </is>
      </c>
      <c r="AA2876" t="inlineStr">
        <is>
          <t>Investimento</t>
        </is>
      </c>
      <c r="AB2876" t="inlineStr"/>
      <c r="AC2876" t="inlineStr"/>
      <c r="AD2876" t="n">
        <v>0</v>
      </c>
      <c r="AE2876" t="n">
        <v>0</v>
      </c>
    </row>
    <row r="2877">
      <c r="A2877" t="inlineStr">
        <is>
          <t>408</t>
        </is>
      </c>
      <c r="B2877" s="115" t="n">
        <v>44607</v>
      </c>
      <c r="C2877" s="115" t="n">
        <v>44607</v>
      </c>
      <c r="D2877" t="n">
        <v>25000</v>
      </c>
      <c r="E2877" t="n">
        <v>25000</v>
      </c>
      <c r="F2877" t="inlineStr">
        <is>
          <t>BRL</t>
        </is>
      </c>
      <c r="G2877" t="n">
        <v>1</v>
      </c>
      <c r="H2877" t="n">
        <v>25000</v>
      </c>
      <c r="I2877" t="n">
        <v>25000</v>
      </c>
      <c r="J2877" t="n">
        <v>1</v>
      </c>
      <c r="K2877" t="inlineStr"/>
      <c r="L2877" t="inlineStr">
        <is>
          <t>Anna Paula Pumar Mello</t>
        </is>
      </c>
      <c r="M2877" t="inlineStr">
        <is>
          <t>Cora</t>
        </is>
      </c>
      <c r="N2877" t="n">
        <v>100</v>
      </c>
      <c r="O2877" t="inlineStr">
        <is>
          <t>Lumx</t>
        </is>
      </c>
      <c r="P2877" t="inlineStr">
        <is>
          <t>Anna Paula Pumar Mello</t>
        </is>
      </c>
      <c r="Q2877" t="inlineStr"/>
      <c r="R2877" t="inlineStr">
        <is>
          <t>Mútuo Conversível Anna Paula</t>
        </is>
      </c>
      <c r="S2877" t="inlineStr"/>
      <c r="T2877" t="inlineStr">
        <is>
          <t>Cora</t>
        </is>
      </c>
      <c r="U2877" t="inlineStr"/>
      <c r="V2877" t="inlineStr">
        <is>
          <t>Mútuo Conversível</t>
        </is>
      </c>
      <c r="W2877" t="inlineStr">
        <is>
          <t>Aporte</t>
        </is>
      </c>
      <c r="X2877" t="inlineStr">
        <is>
          <t>Investment</t>
        </is>
      </c>
      <c r="Y2877" t="inlineStr">
        <is>
          <t>Investment Subscription</t>
        </is>
      </c>
      <c r="Z2877" t="inlineStr">
        <is>
          <t>Investment Subscription</t>
        </is>
      </c>
      <c r="AA2877" t="inlineStr">
        <is>
          <t>Investimento</t>
        </is>
      </c>
      <c r="AB2877" t="inlineStr"/>
      <c r="AC2877" t="inlineStr"/>
      <c r="AD2877" t="n">
        <v>0</v>
      </c>
      <c r="AE2877" t="n">
        <v>0</v>
      </c>
    </row>
    <row r="2878">
      <c r="A2878" t="inlineStr">
        <is>
          <t>404</t>
        </is>
      </c>
      <c r="B2878" s="115" t="n">
        <v>44603</v>
      </c>
      <c r="C2878" s="115" t="n">
        <v>44610</v>
      </c>
      <c r="D2878" t="n">
        <v>15000</v>
      </c>
      <c r="E2878" t="n">
        <v>15000</v>
      </c>
      <c r="F2878" t="inlineStr">
        <is>
          <t>BRL</t>
        </is>
      </c>
      <c r="G2878" t="n">
        <v>1</v>
      </c>
      <c r="H2878" t="n">
        <v>15000</v>
      </c>
      <c r="I2878" t="n">
        <v>15000</v>
      </c>
      <c r="J2878" t="n">
        <v>1</v>
      </c>
      <c r="K2878" t="inlineStr"/>
      <c r="L2878" t="inlineStr">
        <is>
          <t>Zion Ventures Participacoes Ltda</t>
        </is>
      </c>
      <c r="M2878" t="inlineStr">
        <is>
          <t>Cora</t>
        </is>
      </c>
      <c r="N2878" t="n">
        <v>100</v>
      </c>
      <c r="O2878" t="inlineStr">
        <is>
          <t>Lumx</t>
        </is>
      </c>
      <c r="P2878" t="inlineStr">
        <is>
          <t>Zion Ventures Participacoes Ltda</t>
        </is>
      </c>
      <c r="Q2878" t="inlineStr"/>
      <c r="R2878" t="inlineStr">
        <is>
          <t>Mútuo Conversível Bruno Feigelson</t>
        </is>
      </c>
      <c r="S2878" t="inlineStr"/>
      <c r="T2878" t="inlineStr">
        <is>
          <t>Cora</t>
        </is>
      </c>
      <c r="U2878" t="inlineStr"/>
      <c r="V2878" t="inlineStr">
        <is>
          <t>Mútuo Conversível</t>
        </is>
      </c>
      <c r="W2878" t="inlineStr">
        <is>
          <t>Aporte</t>
        </is>
      </c>
      <c r="X2878" t="inlineStr">
        <is>
          <t>Investment</t>
        </is>
      </c>
      <c r="Y2878" t="inlineStr">
        <is>
          <t>Investment Subscription</t>
        </is>
      </c>
      <c r="Z2878" t="inlineStr">
        <is>
          <t>Investment Subscription</t>
        </is>
      </c>
      <c r="AA2878" t="inlineStr">
        <is>
          <t>Investimento</t>
        </is>
      </c>
      <c r="AB2878" t="inlineStr"/>
      <c r="AC2878" t="inlineStr"/>
      <c r="AD2878" t="n">
        <v>0</v>
      </c>
      <c r="AE2878" t="n">
        <v>0</v>
      </c>
    </row>
    <row r="2879">
      <c r="A2879" t="inlineStr">
        <is>
          <t>4872</t>
        </is>
      </c>
      <c r="B2879" s="115" t="n">
        <v>44603</v>
      </c>
      <c r="C2879" s="115" t="n">
        <v>44603</v>
      </c>
      <c r="D2879" t="n">
        <v>-709.67</v>
      </c>
      <c r="E2879" t="n">
        <v>-709.67</v>
      </c>
      <c r="F2879" t="inlineStr">
        <is>
          <t>BRL</t>
        </is>
      </c>
      <c r="G2879" t="n">
        <v>1</v>
      </c>
      <c r="H2879" t="n">
        <v>-709.67</v>
      </c>
      <c r="I2879" t="n">
        <v>-709.67</v>
      </c>
      <c r="J2879" t="n">
        <v>1</v>
      </c>
      <c r="K2879" t="inlineStr"/>
      <c r="L2879" t="inlineStr">
        <is>
          <t>Lumx Studios S/A</t>
        </is>
      </c>
      <c r="M2879" t="inlineStr">
        <is>
          <t>Lumx Studios S/A</t>
        </is>
      </c>
      <c r="N2879" t="n">
        <v>100</v>
      </c>
      <c r="O2879" t="inlineStr">
        <is>
          <t>Conselho</t>
        </is>
      </c>
      <c r="P2879" t="inlineStr">
        <is>
          <t>Lumx Studios S/A</t>
        </is>
      </c>
      <c r="Q2879" t="inlineStr"/>
      <c r="R2879" t="inlineStr">
        <is>
          <t>Rhaira (a Avaliar)</t>
        </is>
      </c>
      <c r="S2879" t="inlineStr"/>
      <c r="T2879" t="inlineStr">
        <is>
          <t>Cora</t>
        </is>
      </c>
      <c r="U2879" t="inlineStr"/>
      <c r="V2879" t="inlineStr">
        <is>
          <t>Prestação de Serviços</t>
        </is>
      </c>
      <c r="W2879" t="inlineStr">
        <is>
          <t>Despesas com Pessoal</t>
        </is>
      </c>
      <c r="X2879" t="inlineStr">
        <is>
          <t>People</t>
        </is>
      </c>
      <c r="Y2879" t="inlineStr">
        <is>
          <t>People</t>
        </is>
      </c>
      <c r="Z2879" t="inlineStr">
        <is>
          <t>People</t>
        </is>
      </c>
      <c r="AA2879" t="inlineStr">
        <is>
          <t>Pessoal</t>
        </is>
      </c>
      <c r="AB2879" t="inlineStr"/>
      <c r="AC2879" t="inlineStr"/>
      <c r="AD2879" t="n">
        <v>0</v>
      </c>
      <c r="AE2879" t="n">
        <v>0</v>
      </c>
    </row>
    <row r="2880">
      <c r="A2880" t="inlineStr">
        <is>
          <t>4873</t>
        </is>
      </c>
      <c r="B2880" s="115" t="n">
        <v>44603</v>
      </c>
      <c r="C2880" s="115" t="n">
        <v>44603</v>
      </c>
      <c r="D2880" t="n">
        <v>-5871.79</v>
      </c>
      <c r="E2880" t="n">
        <v>-5871.79</v>
      </c>
      <c r="F2880" t="inlineStr">
        <is>
          <t>BRL</t>
        </is>
      </c>
      <c r="G2880" t="n">
        <v>1</v>
      </c>
      <c r="H2880" t="n">
        <v>-5871.79</v>
      </c>
      <c r="I2880" t="n">
        <v>-5871.79</v>
      </c>
      <c r="J2880" t="n">
        <v>1</v>
      </c>
      <c r="K2880" t="inlineStr"/>
      <c r="L2880" t="inlineStr">
        <is>
          <t>Lumx Studios S/A</t>
        </is>
      </c>
      <c r="M2880" t="inlineStr">
        <is>
          <t>Caio Barbosa Zacarias</t>
        </is>
      </c>
      <c r="N2880" t="n">
        <v>100</v>
      </c>
      <c r="O2880" t="inlineStr">
        <is>
          <t>Comercial</t>
        </is>
      </c>
      <c r="P2880" t="inlineStr">
        <is>
          <t>Caio Barbosa Zacarias</t>
        </is>
      </c>
      <c r="Q2880" t="inlineStr"/>
      <c r="R2880" t="inlineStr">
        <is>
          <t>Salário Caio Barbosa Zacarias</t>
        </is>
      </c>
      <c r="S2880" t="inlineStr"/>
      <c r="T2880" t="inlineStr">
        <is>
          <t>Cora</t>
        </is>
      </c>
      <c r="U2880" t="inlineStr"/>
      <c r="V2880" t="inlineStr">
        <is>
          <t>Prestação de Serviços</t>
        </is>
      </c>
      <c r="W2880" t="inlineStr">
        <is>
          <t>Despesas com Pessoal</t>
        </is>
      </c>
      <c r="X2880" t="inlineStr">
        <is>
          <t>People</t>
        </is>
      </c>
      <c r="Y2880" t="inlineStr">
        <is>
          <t>People</t>
        </is>
      </c>
      <c r="Z2880" t="inlineStr">
        <is>
          <t>People</t>
        </is>
      </c>
      <c r="AA2880" t="inlineStr">
        <is>
          <t>Pessoal</t>
        </is>
      </c>
      <c r="AB2880" t="inlineStr"/>
      <c r="AC2880" t="inlineStr"/>
      <c r="AD2880" t="n">
        <v>0</v>
      </c>
      <c r="AE2880" t="n">
        <v>0</v>
      </c>
    </row>
    <row r="2881">
      <c r="A2881" t="inlineStr">
        <is>
          <t>4874</t>
        </is>
      </c>
      <c r="B2881" s="115" t="n">
        <v>44603</v>
      </c>
      <c r="C2881" s="115" t="n">
        <v>44603</v>
      </c>
      <c r="D2881" t="n">
        <v>-645.16</v>
      </c>
      <c r="E2881" t="n">
        <v>-645.16</v>
      </c>
      <c r="F2881" t="inlineStr">
        <is>
          <t>BRL</t>
        </is>
      </c>
      <c r="G2881" t="n">
        <v>1</v>
      </c>
      <c r="H2881" t="n">
        <v>-645.16</v>
      </c>
      <c r="I2881" t="n">
        <v>-645.16</v>
      </c>
      <c r="J2881" t="n">
        <v>1</v>
      </c>
      <c r="K2881" t="inlineStr"/>
      <c r="L2881" t="inlineStr">
        <is>
          <t>Lumx Studios S/A</t>
        </is>
      </c>
      <c r="M2881" t="inlineStr">
        <is>
          <t>Bruno Dyskant Flomin</t>
        </is>
      </c>
      <c r="N2881" t="n">
        <v>100</v>
      </c>
      <c r="O2881" t="inlineStr">
        <is>
          <t>Conselho</t>
        </is>
      </c>
      <c r="P2881" t="inlineStr">
        <is>
          <t>Bruno Dyskant Flomin</t>
        </is>
      </c>
      <c r="Q2881" t="inlineStr"/>
      <c r="R2881" t="inlineStr">
        <is>
          <t>Reembolso Bruno Dyskant Flomin</t>
        </is>
      </c>
      <c r="S2881" t="inlineStr"/>
      <c r="T2881" t="inlineStr">
        <is>
          <t>Cora</t>
        </is>
      </c>
      <c r="U2881" t="inlineStr"/>
      <c r="V2881" t="inlineStr">
        <is>
          <t>Reembolso</t>
        </is>
      </c>
      <c r="W2881" t="inlineStr">
        <is>
          <t>Outros</t>
        </is>
      </c>
      <c r="X2881" t="inlineStr">
        <is>
          <t>Others</t>
        </is>
      </c>
      <c r="Y2881" t="inlineStr">
        <is>
          <t>Administrative Costs</t>
        </is>
      </c>
      <c r="Z2881" t="inlineStr">
        <is>
          <t>Administrative Costs</t>
        </is>
      </c>
      <c r="AA2881" t="inlineStr">
        <is>
          <t>Outros</t>
        </is>
      </c>
      <c r="AB2881" t="inlineStr"/>
      <c r="AC2881" t="inlineStr"/>
      <c r="AD2881" t="n">
        <v>0</v>
      </c>
      <c r="AE2881" t="n">
        <v>0</v>
      </c>
    </row>
    <row r="2882">
      <c r="A2882" t="inlineStr">
        <is>
          <t>4875</t>
        </is>
      </c>
      <c r="B2882" s="115" t="n">
        <v>44603</v>
      </c>
      <c r="C2882" s="115" t="n">
        <v>44603</v>
      </c>
      <c r="D2882" t="n">
        <v>-5659.25</v>
      </c>
      <c r="E2882" t="n">
        <v>-5659.25</v>
      </c>
      <c r="F2882" t="inlineStr">
        <is>
          <t>BRL</t>
        </is>
      </c>
      <c r="G2882" t="n">
        <v>1</v>
      </c>
      <c r="H2882" t="n">
        <v>-5659.25</v>
      </c>
      <c r="I2882" t="n">
        <v>-5659.25</v>
      </c>
      <c r="J2882" t="n">
        <v>1</v>
      </c>
      <c r="K2882" t="inlineStr"/>
      <c r="L2882" t="inlineStr">
        <is>
          <t>Lumx Studios S/A</t>
        </is>
      </c>
      <c r="M2882" t="inlineStr">
        <is>
          <t>Gabriel Polverelli Nogueira</t>
        </is>
      </c>
      <c r="N2882" t="n">
        <v>100</v>
      </c>
      <c r="O2882" t="inlineStr">
        <is>
          <t>Tecnologia</t>
        </is>
      </c>
      <c r="P2882" t="inlineStr">
        <is>
          <t>Gabriel Polverelli Nogueira</t>
        </is>
      </c>
      <c r="Q2882" t="inlineStr"/>
      <c r="R2882" t="inlineStr">
        <is>
          <t>Reembolso Gabriel Polverelli Nogueira</t>
        </is>
      </c>
      <c r="S2882" t="inlineStr"/>
      <c r="T2882" t="inlineStr">
        <is>
          <t>Cora</t>
        </is>
      </c>
      <c r="U2882" t="inlineStr"/>
      <c r="V2882" t="inlineStr">
        <is>
          <t>Prestação de Serviços</t>
        </is>
      </c>
      <c r="W2882" t="inlineStr">
        <is>
          <t>Despesas com Pessoal</t>
        </is>
      </c>
      <c r="X2882" t="inlineStr">
        <is>
          <t>People</t>
        </is>
      </c>
      <c r="Y2882" t="inlineStr">
        <is>
          <t>People</t>
        </is>
      </c>
      <c r="Z2882" t="inlineStr">
        <is>
          <t>People</t>
        </is>
      </c>
      <c r="AA2882" t="inlineStr">
        <is>
          <t>Pessoal</t>
        </is>
      </c>
      <c r="AB2882" t="inlineStr"/>
      <c r="AC2882" t="inlineStr"/>
      <c r="AD2882" t="n">
        <v>0</v>
      </c>
      <c r="AE2882" t="n">
        <v>0</v>
      </c>
    </row>
    <row r="2883">
      <c r="A2883" t="inlineStr">
        <is>
          <t>4876</t>
        </is>
      </c>
      <c r="B2883" s="115" t="n">
        <v>44603</v>
      </c>
      <c r="C2883" s="115" t="n">
        <v>44603</v>
      </c>
      <c r="D2883" t="n">
        <v>-2500</v>
      </c>
      <c r="E2883" t="n">
        <v>-2500</v>
      </c>
      <c r="F2883" t="inlineStr">
        <is>
          <t>BRL</t>
        </is>
      </c>
      <c r="G2883" t="n">
        <v>1</v>
      </c>
      <c r="H2883" t="n">
        <v>-2500</v>
      </c>
      <c r="I2883" t="n">
        <v>-2500</v>
      </c>
      <c r="J2883" t="n">
        <v>1</v>
      </c>
      <c r="K2883" t="inlineStr"/>
      <c r="L2883" t="inlineStr">
        <is>
          <t>Lumx Studios S/A</t>
        </is>
      </c>
      <c r="M2883" t="inlineStr">
        <is>
          <t>Alan Lopes de Barros</t>
        </is>
      </c>
      <c r="N2883" t="n">
        <v>100</v>
      </c>
      <c r="O2883" t="inlineStr"/>
      <c r="P2883" t="inlineStr">
        <is>
          <t>Alan Lopes de Barros</t>
        </is>
      </c>
      <c r="Q2883" t="inlineStr"/>
      <c r="R2883" t="inlineStr">
        <is>
          <t>Salário Alan Lopes de Barros</t>
        </is>
      </c>
      <c r="S2883" t="inlineStr"/>
      <c r="T2883" t="inlineStr">
        <is>
          <t>Cora</t>
        </is>
      </c>
      <c r="U2883" t="inlineStr"/>
      <c r="V2883" t="inlineStr">
        <is>
          <t>Prestação de Serviços</t>
        </is>
      </c>
      <c r="W2883" t="inlineStr">
        <is>
          <t>Despesas com Pessoal</t>
        </is>
      </c>
      <c r="X2883" t="inlineStr">
        <is>
          <t>People</t>
        </is>
      </c>
      <c r="Y2883" t="inlineStr">
        <is>
          <t>People</t>
        </is>
      </c>
      <c r="Z2883" t="inlineStr">
        <is>
          <t>People</t>
        </is>
      </c>
      <c r="AA2883" t="inlineStr">
        <is>
          <t>Pessoal</t>
        </is>
      </c>
      <c r="AB2883" t="inlineStr"/>
      <c r="AC2883" t="inlineStr"/>
      <c r="AD2883" t="n">
        <v>0</v>
      </c>
      <c r="AE2883" t="n">
        <v>0</v>
      </c>
    </row>
    <row r="2884">
      <c r="A2884" t="inlineStr">
        <is>
          <t>4877</t>
        </is>
      </c>
      <c r="B2884" s="115" t="n">
        <v>44603</v>
      </c>
      <c r="C2884" s="115" t="n">
        <v>44603</v>
      </c>
      <c r="D2884" t="n">
        <v>-2000</v>
      </c>
      <c r="E2884" t="n">
        <v>-2000</v>
      </c>
      <c r="F2884" t="inlineStr">
        <is>
          <t>BRL</t>
        </is>
      </c>
      <c r="G2884" t="n">
        <v>1</v>
      </c>
      <c r="H2884" t="n">
        <v>-2000</v>
      </c>
      <c r="I2884" t="n">
        <v>-2000</v>
      </c>
      <c r="J2884" t="n">
        <v>1</v>
      </c>
      <c r="K2884" t="inlineStr"/>
      <c r="L2884" t="inlineStr">
        <is>
          <t>Lumx Studios S/A</t>
        </is>
      </c>
      <c r="M2884" t="inlineStr">
        <is>
          <t>Fabio Natan Wainstock Ribeiro de Almeida</t>
        </is>
      </c>
      <c r="N2884" t="n">
        <v>100</v>
      </c>
      <c r="O2884" t="inlineStr"/>
      <c r="P2884" t="inlineStr">
        <is>
          <t>Fabio Natan Wainstock Ribeiro de Almeida</t>
        </is>
      </c>
      <c r="Q2884" t="inlineStr"/>
      <c r="R2884" t="inlineStr">
        <is>
          <t>Salário Fabio Natan W R de Almeida</t>
        </is>
      </c>
      <c r="S2884" t="inlineStr"/>
      <c r="T2884" t="inlineStr">
        <is>
          <t>Cora</t>
        </is>
      </c>
      <c r="U2884" t="inlineStr"/>
      <c r="V2884" t="inlineStr">
        <is>
          <t>Prestação de Serviços</t>
        </is>
      </c>
      <c r="W2884" t="inlineStr">
        <is>
          <t>Despesas com Pessoal</t>
        </is>
      </c>
      <c r="X2884" t="inlineStr">
        <is>
          <t>People</t>
        </is>
      </c>
      <c r="Y2884" t="inlineStr">
        <is>
          <t>People</t>
        </is>
      </c>
      <c r="Z2884" t="inlineStr">
        <is>
          <t>People</t>
        </is>
      </c>
      <c r="AA2884" t="inlineStr">
        <is>
          <t>Pessoal</t>
        </is>
      </c>
      <c r="AB2884" t="inlineStr"/>
      <c r="AC2884" t="inlineStr"/>
      <c r="AD2884" t="n">
        <v>0</v>
      </c>
      <c r="AE2884" t="n">
        <v>0</v>
      </c>
    </row>
    <row r="2885">
      <c r="A2885" t="inlineStr">
        <is>
          <t>4878</t>
        </is>
      </c>
      <c r="B2885" s="115" t="n">
        <v>44603</v>
      </c>
      <c r="C2885" s="115" t="n">
        <v>44603</v>
      </c>
      <c r="D2885" t="n">
        <v>-5000</v>
      </c>
      <c r="E2885" t="n">
        <v>-5000</v>
      </c>
      <c r="F2885" t="inlineStr">
        <is>
          <t>BRL</t>
        </is>
      </c>
      <c r="G2885" t="n">
        <v>1</v>
      </c>
      <c r="H2885" t="n">
        <v>-5000</v>
      </c>
      <c r="I2885" t="n">
        <v>-5000</v>
      </c>
      <c r="J2885" t="n">
        <v>1</v>
      </c>
      <c r="K2885" t="inlineStr"/>
      <c r="L2885" t="inlineStr">
        <is>
          <t>Lumx Studios S/A</t>
        </is>
      </c>
      <c r="M2885" t="inlineStr">
        <is>
          <t>Menachem Mendel Yaacov Aboutboul</t>
        </is>
      </c>
      <c r="N2885" t="n">
        <v>100</v>
      </c>
      <c r="O2885" t="inlineStr">
        <is>
          <t>Comercial</t>
        </is>
      </c>
      <c r="P2885" t="inlineStr">
        <is>
          <t>Menachem Mendel Yaacov Aboutboul</t>
        </is>
      </c>
      <c r="Q2885" t="inlineStr"/>
      <c r="R2885" t="inlineStr">
        <is>
          <t>Salário Menachem Mendel Yaacov Aboutboul</t>
        </is>
      </c>
      <c r="S2885" t="inlineStr"/>
      <c r="T2885" t="inlineStr">
        <is>
          <t>Cora</t>
        </is>
      </c>
      <c r="U2885" t="inlineStr"/>
      <c r="V2885" t="inlineStr">
        <is>
          <t>Prestação de Serviços</t>
        </is>
      </c>
      <c r="W2885" t="inlineStr">
        <is>
          <t>Despesas com Pessoal</t>
        </is>
      </c>
      <c r="X2885" t="inlineStr">
        <is>
          <t>People</t>
        </is>
      </c>
      <c r="Y2885" t="inlineStr">
        <is>
          <t>People</t>
        </is>
      </c>
      <c r="Z2885" t="inlineStr">
        <is>
          <t>People</t>
        </is>
      </c>
      <c r="AA2885" t="inlineStr">
        <is>
          <t>Pessoal</t>
        </is>
      </c>
      <c r="AB2885" t="inlineStr"/>
      <c r="AC2885" t="inlineStr"/>
      <c r="AD2885" t="n">
        <v>0</v>
      </c>
      <c r="AE2885" t="n">
        <v>0</v>
      </c>
    </row>
    <row r="2886">
      <c r="A2886" t="inlineStr">
        <is>
          <t>4879</t>
        </is>
      </c>
      <c r="B2886" s="115" t="n">
        <v>44603</v>
      </c>
      <c r="C2886" s="115" t="n">
        <v>44603</v>
      </c>
      <c r="D2886" t="n">
        <v>-2000</v>
      </c>
      <c r="E2886" t="n">
        <v>-2000</v>
      </c>
      <c r="F2886" t="inlineStr">
        <is>
          <t>BRL</t>
        </is>
      </c>
      <c r="G2886" t="n">
        <v>1</v>
      </c>
      <c r="H2886" t="n">
        <v>-2000</v>
      </c>
      <c r="I2886" t="n">
        <v>-2000</v>
      </c>
      <c r="J2886" t="n">
        <v>1</v>
      </c>
      <c r="K2886" t="inlineStr"/>
      <c r="L2886" t="inlineStr">
        <is>
          <t>Lumx Studios S/A</t>
        </is>
      </c>
      <c r="M2886" t="inlineStr">
        <is>
          <t>Bruno Leão Teixeira</t>
        </is>
      </c>
      <c r="N2886" t="n">
        <v>100</v>
      </c>
      <c r="O2886" t="inlineStr">
        <is>
          <t>Tecnologia</t>
        </is>
      </c>
      <c r="P2886" t="inlineStr">
        <is>
          <t>Bruno Leão Teixeira</t>
        </is>
      </c>
      <c r="Q2886" t="inlineStr"/>
      <c r="R2886" t="inlineStr">
        <is>
          <t>Salário Bruno Leao Teixeira</t>
        </is>
      </c>
      <c r="S2886" t="inlineStr"/>
      <c r="T2886" t="inlineStr">
        <is>
          <t>Cora</t>
        </is>
      </c>
      <c r="U2886" t="inlineStr"/>
      <c r="V2886" t="inlineStr">
        <is>
          <t>Prestação de Serviços</t>
        </is>
      </c>
      <c r="W2886" t="inlineStr">
        <is>
          <t>Despesas com Pessoal</t>
        </is>
      </c>
      <c r="X2886" t="inlineStr">
        <is>
          <t>People</t>
        </is>
      </c>
      <c r="Y2886" t="inlineStr">
        <is>
          <t>People</t>
        </is>
      </c>
      <c r="Z2886" t="inlineStr">
        <is>
          <t>People</t>
        </is>
      </c>
      <c r="AA2886" t="inlineStr">
        <is>
          <t>Pessoal</t>
        </is>
      </c>
      <c r="AB2886" t="inlineStr"/>
      <c r="AC2886" t="inlineStr"/>
      <c r="AD2886" t="n">
        <v>0</v>
      </c>
      <c r="AE2886" t="n">
        <v>0</v>
      </c>
    </row>
    <row r="2887">
      <c r="A2887" t="inlineStr">
        <is>
          <t>405</t>
        </is>
      </c>
      <c r="B2887" s="115" t="n">
        <v>44602</v>
      </c>
      <c r="C2887" s="115" t="n">
        <v>44602</v>
      </c>
      <c r="D2887" t="n">
        <v>1000</v>
      </c>
      <c r="E2887" t="n">
        <v>1000</v>
      </c>
      <c r="F2887" t="inlineStr">
        <is>
          <t>BRL</t>
        </is>
      </c>
      <c r="G2887" t="n">
        <v>1</v>
      </c>
      <c r="H2887" t="n">
        <v>1000</v>
      </c>
      <c r="I2887" t="n">
        <v>1000</v>
      </c>
      <c r="J2887" t="n">
        <v>1</v>
      </c>
      <c r="K2887" t="inlineStr"/>
      <c r="L2887" t="inlineStr">
        <is>
          <t>Zion Ventures Participacoes Ltda</t>
        </is>
      </c>
      <c r="M2887" t="inlineStr">
        <is>
          <t>Cora</t>
        </is>
      </c>
      <c r="N2887" t="n">
        <v>100</v>
      </c>
      <c r="O2887" t="inlineStr">
        <is>
          <t>Lumx</t>
        </is>
      </c>
      <c r="P2887" t="inlineStr">
        <is>
          <t>Zion Ventures Participacoes Ltda</t>
        </is>
      </c>
      <c r="Q2887" t="inlineStr"/>
      <c r="R2887" t="inlineStr">
        <is>
          <t>Mútuo Conversível Bruno Feigelson</t>
        </is>
      </c>
      <c r="S2887" t="inlineStr"/>
      <c r="T2887" t="inlineStr">
        <is>
          <t>Cora</t>
        </is>
      </c>
      <c r="U2887" t="inlineStr"/>
      <c r="V2887" t="inlineStr">
        <is>
          <t>Mútuo Conversível</t>
        </is>
      </c>
      <c r="W2887" t="inlineStr">
        <is>
          <t>Aporte</t>
        </is>
      </c>
      <c r="X2887" t="inlineStr">
        <is>
          <t>Investment</t>
        </is>
      </c>
      <c r="Y2887" t="inlineStr">
        <is>
          <t>Investment Subscription</t>
        </is>
      </c>
      <c r="Z2887" t="inlineStr">
        <is>
          <t>Investment Subscription</t>
        </is>
      </c>
      <c r="AA2887" t="inlineStr">
        <is>
          <t>Investimento</t>
        </is>
      </c>
      <c r="AB2887" t="inlineStr"/>
      <c r="AC2887" t="inlineStr"/>
      <c r="AD2887" t="n">
        <v>0</v>
      </c>
      <c r="AE2887" t="n">
        <v>0</v>
      </c>
    </row>
    <row r="2888">
      <c r="A2888" t="inlineStr">
        <is>
          <t>4880</t>
        </is>
      </c>
      <c r="B2888" s="115" t="n">
        <v>44601</v>
      </c>
      <c r="C2888" s="115" t="n">
        <v>44601</v>
      </c>
      <c r="D2888" t="n">
        <v>-3000</v>
      </c>
      <c r="E2888" t="n">
        <v>-3000</v>
      </c>
      <c r="F2888" t="inlineStr">
        <is>
          <t>BRL</t>
        </is>
      </c>
      <c r="G2888" t="n">
        <v>1</v>
      </c>
      <c r="H2888" t="n">
        <v>-3000</v>
      </c>
      <c r="I2888" t="n">
        <v>-3000</v>
      </c>
      <c r="J2888" t="n">
        <v>1</v>
      </c>
      <c r="K2888" t="inlineStr"/>
      <c r="L2888" t="inlineStr">
        <is>
          <t>Lumx Studios S/A</t>
        </is>
      </c>
      <c r="M2888" t="inlineStr">
        <is>
          <t>Braun Comunicacao Integrada Ltda</t>
        </is>
      </c>
      <c r="N2888" t="n">
        <v>100</v>
      </c>
      <c r="O2888" t="inlineStr"/>
      <c r="P2888" t="inlineStr">
        <is>
          <t>Braun Comunicacao Integrada Ltda</t>
        </is>
      </c>
      <c r="Q2888" t="inlineStr"/>
      <c r="R2888" t="inlineStr">
        <is>
          <t>Assessoria de Imprensa Braun Comunicacao Integrada</t>
        </is>
      </c>
      <c r="S2888" t="inlineStr"/>
      <c r="T2888" t="inlineStr">
        <is>
          <t>Cora</t>
        </is>
      </c>
      <c r="U2888" t="inlineStr"/>
      <c r="V2888" t="inlineStr">
        <is>
          <t>Assessoria de Imprensa</t>
        </is>
      </c>
      <c r="W2888" t="inlineStr">
        <is>
          <t>Despesa de Marketing</t>
        </is>
      </c>
      <c r="X2888" t="inlineStr">
        <is>
          <t>Marketing</t>
        </is>
      </c>
      <c r="Y2888" t="inlineStr">
        <is>
          <t>Operating Costs</t>
        </is>
      </c>
      <c r="Z2888" t="inlineStr">
        <is>
          <t>Operating Costs</t>
        </is>
      </c>
      <c r="AA2888" t="inlineStr">
        <is>
          <t>Marketing</t>
        </is>
      </c>
      <c r="AB2888" t="inlineStr"/>
      <c r="AC2888" t="inlineStr"/>
      <c r="AD2888" t="n">
        <v>0</v>
      </c>
      <c r="AE2888" t="n">
        <v>0</v>
      </c>
    </row>
    <row r="2889">
      <c r="A2889" t="inlineStr">
        <is>
          <t>409</t>
        </is>
      </c>
      <c r="B2889" s="115" t="n">
        <v>44600</v>
      </c>
      <c r="C2889" s="115" t="n">
        <v>44600</v>
      </c>
      <c r="D2889" t="n">
        <v>16666.66</v>
      </c>
      <c r="E2889" t="n">
        <v>16666</v>
      </c>
      <c r="F2889" t="inlineStr">
        <is>
          <t>BRL</t>
        </is>
      </c>
      <c r="G2889" t="n">
        <v>1</v>
      </c>
      <c r="H2889" t="n">
        <v>16666.66</v>
      </c>
      <c r="I2889" t="n">
        <v>16666</v>
      </c>
      <c r="J2889" t="n">
        <v>1</v>
      </c>
      <c r="K2889" t="inlineStr"/>
      <c r="L2889" t="inlineStr">
        <is>
          <t>Fabio Natan Wainstock Ribeiro de Almeida</t>
        </is>
      </c>
      <c r="M2889" t="inlineStr">
        <is>
          <t>Cora</t>
        </is>
      </c>
      <c r="N2889" t="n">
        <v>100</v>
      </c>
      <c r="O2889" t="inlineStr">
        <is>
          <t>Lumx</t>
        </is>
      </c>
      <c r="P2889" t="inlineStr">
        <is>
          <t>Fabio Natan Wainstock Ribeiro de Almeida</t>
        </is>
      </c>
      <c r="Q2889" t="inlineStr"/>
      <c r="R2889" t="inlineStr">
        <is>
          <t>Mútuo Conversível Fábio Natan</t>
        </is>
      </c>
      <c r="S2889" t="inlineStr"/>
      <c r="T2889" t="inlineStr">
        <is>
          <t>Cora</t>
        </is>
      </c>
      <c r="U2889" t="inlineStr"/>
      <c r="V2889" t="inlineStr">
        <is>
          <t>Mútuo Conversível</t>
        </is>
      </c>
      <c r="W2889" t="inlineStr">
        <is>
          <t>Aporte</t>
        </is>
      </c>
      <c r="X2889" t="inlineStr">
        <is>
          <t>Investment</t>
        </is>
      </c>
      <c r="Y2889" t="inlineStr">
        <is>
          <t>Investment Subscription</t>
        </is>
      </c>
      <c r="Z2889" t="inlineStr">
        <is>
          <t>Investment Subscription</t>
        </is>
      </c>
      <c r="AA2889" t="inlineStr">
        <is>
          <t>Investimento</t>
        </is>
      </c>
      <c r="AB2889" t="inlineStr"/>
      <c r="AC2889" t="inlineStr"/>
      <c r="AD2889" t="n">
        <v>0</v>
      </c>
      <c r="AE2889" t="n">
        <v>0</v>
      </c>
    </row>
    <row r="2890">
      <c r="A2890" t="inlineStr">
        <is>
          <t>bb754ac9-c020-4386-8ca4-4d905e4c771f</t>
        </is>
      </c>
      <c r="B2890" s="115" t="n">
        <v>45055</v>
      </c>
      <c r="C2890" s="115" t="n">
        <v>45055</v>
      </c>
      <c r="D2890" t="n">
        <v>-0.01190748</v>
      </c>
      <c r="E2890" t="n">
        <v>-0.01190748</v>
      </c>
      <c r="F2890" t="inlineStr">
        <is>
          <t>MATIC</t>
        </is>
      </c>
      <c r="G2890" t="n">
        <v>4.440660991487231</v>
      </c>
      <c r="H2890" t="n">
        <v>-0.05287708194291438</v>
      </c>
      <c r="I2890" t="n">
        <v>-0.05287708194291438</v>
      </c>
      <c r="J2890" t="n">
        <v>1</v>
      </c>
      <c r="K2890" t="inlineStr"/>
      <c r="L2890" t="inlineStr">
        <is>
          <t>Helper</t>
        </is>
      </c>
      <c r="M2890" t="inlineStr">
        <is>
          <t>TheNoise</t>
        </is>
      </c>
      <c r="N2890" t="inlineStr"/>
      <c r="O2890" t="inlineStr"/>
      <c r="P2890" t="inlineStr"/>
      <c r="Q2890" t="inlineStr"/>
      <c r="R2890" t="inlineStr"/>
      <c r="S2890" t="inlineStr"/>
      <c r="T2890" t="inlineStr">
        <is>
          <t>Helper</t>
        </is>
      </c>
      <c r="U2890" t="inlineStr"/>
      <c r="V2890" t="inlineStr">
        <is>
          <t>Envio de NFTs</t>
        </is>
      </c>
      <c r="W2890" t="inlineStr">
        <is>
          <t>NFTs</t>
        </is>
      </c>
      <c r="X2890" t="inlineStr">
        <is>
          <t>Technology &amp; Infrastructure</t>
        </is>
      </c>
      <c r="Y2890" t="inlineStr">
        <is>
          <t>Operating Costs</t>
        </is>
      </c>
      <c r="Z2890" t="inlineStr">
        <is>
          <t>Operating Costs</t>
        </is>
      </c>
      <c r="AA2890" t="inlineStr">
        <is>
          <t>Custos na Blockchain</t>
        </is>
      </c>
      <c r="AB2890" t="inlineStr"/>
      <c r="AC2890" t="inlineStr">
        <is>
          <t>0x587a2bde1497c1fb3e9ec9c66aef9658f9a5ab889c296cee306a3da7f43eaa5d</t>
        </is>
      </c>
      <c r="AD2890" t="n">
        <v>1</v>
      </c>
      <c r="AE2890" t="n">
        <v>1</v>
      </c>
    </row>
    <row r="2891">
      <c r="A2891" t="inlineStr">
        <is>
          <t>18db9d40-b674-4354-a3f8-9aa3f59fdc6f</t>
        </is>
      </c>
      <c r="B2891" s="115" t="n">
        <v>45055</v>
      </c>
      <c r="C2891" s="115" t="n">
        <v>45055</v>
      </c>
      <c r="D2891" t="n">
        <v>-0.012770009</v>
      </c>
      <c r="E2891" t="n">
        <v>-0.012770009</v>
      </c>
      <c r="F2891" t="inlineStr">
        <is>
          <t>MATIC</t>
        </is>
      </c>
      <c r="G2891" t="n">
        <v>4.440660991487231</v>
      </c>
      <c r="H2891" t="n">
        <v>-0.05670728082724086</v>
      </c>
      <c r="I2891" t="n">
        <v>-0.05670728082724086</v>
      </c>
      <c r="J2891" t="n">
        <v>1</v>
      </c>
      <c r="K2891" t="inlineStr"/>
      <c r="L2891" t="inlineStr">
        <is>
          <t>Helper</t>
        </is>
      </c>
      <c r="M2891" t="inlineStr">
        <is>
          <t>TheNoise</t>
        </is>
      </c>
      <c r="N2891" t="inlineStr"/>
      <c r="O2891" t="inlineStr"/>
      <c r="P2891" t="inlineStr"/>
      <c r="Q2891" t="inlineStr"/>
      <c r="R2891" t="inlineStr"/>
      <c r="S2891" t="inlineStr"/>
      <c r="T2891" t="inlineStr">
        <is>
          <t>Helper</t>
        </is>
      </c>
      <c r="U2891" t="inlineStr"/>
      <c r="V2891" t="inlineStr">
        <is>
          <t>Envio de NFTs</t>
        </is>
      </c>
      <c r="W2891" t="inlineStr">
        <is>
          <t>NFTs</t>
        </is>
      </c>
      <c r="X2891" t="inlineStr">
        <is>
          <t>Technology &amp; Infrastructure</t>
        </is>
      </c>
      <c r="Y2891" t="inlineStr">
        <is>
          <t>Operating Costs</t>
        </is>
      </c>
      <c r="Z2891" t="inlineStr">
        <is>
          <t>Operating Costs</t>
        </is>
      </c>
      <c r="AA2891" t="inlineStr">
        <is>
          <t>Custos na Blockchain</t>
        </is>
      </c>
      <c r="AB2891" t="inlineStr"/>
      <c r="AC2891" t="inlineStr">
        <is>
          <t>0xd2e7b29f9a90c219e421817b15c033bf6cbed716dd2d75e45aa3d4ad690eddd2</t>
        </is>
      </c>
      <c r="AD2891" t="n">
        <v>1</v>
      </c>
      <c r="AE2891" t="n">
        <v>1</v>
      </c>
    </row>
    <row r="2892">
      <c r="A2892" t="inlineStr">
        <is>
          <t>0f2284a8-70d0-4e24-bfdd-24d2c9227b77</t>
        </is>
      </c>
      <c r="B2892" s="115" t="n">
        <v>45055</v>
      </c>
      <c r="C2892" s="115" t="n">
        <v>45055</v>
      </c>
      <c r="D2892" t="n">
        <v>-0.013472245</v>
      </c>
      <c r="E2892" t="n">
        <v>-0.013472245</v>
      </c>
      <c r="F2892" t="inlineStr">
        <is>
          <t>MATIC</t>
        </is>
      </c>
      <c r="G2892" t="n">
        <v>4.440660991487231</v>
      </c>
      <c r="H2892" t="n">
        <v>-0.05982567283925889</v>
      </c>
      <c r="I2892" t="n">
        <v>-0.05982567283925889</v>
      </c>
      <c r="J2892" t="n">
        <v>1</v>
      </c>
      <c r="K2892" t="inlineStr"/>
      <c r="L2892" t="inlineStr">
        <is>
          <t>Helper</t>
        </is>
      </c>
      <c r="M2892" t="inlineStr">
        <is>
          <t>TheNoise</t>
        </is>
      </c>
      <c r="N2892" t="inlineStr"/>
      <c r="O2892" t="inlineStr"/>
      <c r="P2892" t="inlineStr"/>
      <c r="Q2892" t="inlineStr"/>
      <c r="R2892" t="inlineStr"/>
      <c r="S2892" t="inlineStr"/>
      <c r="T2892" t="inlineStr">
        <is>
          <t>Helper</t>
        </is>
      </c>
      <c r="U2892" t="inlineStr"/>
      <c r="V2892" t="inlineStr">
        <is>
          <t>Envio de NFTs</t>
        </is>
      </c>
      <c r="W2892" t="inlineStr">
        <is>
          <t>NFTs</t>
        </is>
      </c>
      <c r="X2892" t="inlineStr">
        <is>
          <t>Technology &amp; Infrastructure</t>
        </is>
      </c>
      <c r="Y2892" t="inlineStr">
        <is>
          <t>Operating Costs</t>
        </is>
      </c>
      <c r="Z2892" t="inlineStr">
        <is>
          <t>Operating Costs</t>
        </is>
      </c>
      <c r="AA2892" t="inlineStr">
        <is>
          <t>Custos na Blockchain</t>
        </is>
      </c>
      <c r="AB2892" t="inlineStr"/>
      <c r="AC2892" t="inlineStr">
        <is>
          <t>0xb736002f054525a9777b5e94e85e210511bc565cf5f09d589986ec6f17440820</t>
        </is>
      </c>
      <c r="AD2892" t="n">
        <v>1</v>
      </c>
      <c r="AE2892" t="n">
        <v>1</v>
      </c>
    </row>
    <row r="2893">
      <c r="A2893" t="inlineStr">
        <is>
          <t>b11cf4c5-a8f3-4c33-a978-cd3660463ac0</t>
        </is>
      </c>
      <c r="B2893" s="115" t="n">
        <v>45055</v>
      </c>
      <c r="C2893" s="115" t="n">
        <v>45055</v>
      </c>
      <c r="D2893" t="n">
        <v>-0.013472245</v>
      </c>
      <c r="E2893" t="n">
        <v>-0.013472245</v>
      </c>
      <c r="F2893" t="inlineStr">
        <is>
          <t>MATIC</t>
        </is>
      </c>
      <c r="G2893" t="n">
        <v>4.440660991487231</v>
      </c>
      <c r="H2893" t="n">
        <v>-0.05982567283925889</v>
      </c>
      <c r="I2893" t="n">
        <v>-0.05982567283925889</v>
      </c>
      <c r="J2893" t="n">
        <v>1</v>
      </c>
      <c r="K2893" t="inlineStr"/>
      <c r="L2893" t="inlineStr">
        <is>
          <t>Helper</t>
        </is>
      </c>
      <c r="M2893" t="inlineStr">
        <is>
          <t>TheNoise</t>
        </is>
      </c>
      <c r="N2893" t="inlineStr"/>
      <c r="O2893" t="inlineStr"/>
      <c r="P2893" t="inlineStr"/>
      <c r="Q2893" t="inlineStr"/>
      <c r="R2893" t="inlineStr"/>
      <c r="S2893" t="inlineStr"/>
      <c r="T2893" t="inlineStr">
        <is>
          <t>Helper</t>
        </is>
      </c>
      <c r="U2893" t="inlineStr"/>
      <c r="V2893" t="inlineStr">
        <is>
          <t>Envio de NFTs</t>
        </is>
      </c>
      <c r="W2893" t="inlineStr">
        <is>
          <t>NFTs</t>
        </is>
      </c>
      <c r="X2893" t="inlineStr">
        <is>
          <t>Technology &amp; Infrastructure</t>
        </is>
      </c>
      <c r="Y2893" t="inlineStr">
        <is>
          <t>Operating Costs</t>
        </is>
      </c>
      <c r="Z2893" t="inlineStr">
        <is>
          <t>Operating Costs</t>
        </is>
      </c>
      <c r="AA2893" t="inlineStr">
        <is>
          <t>Custos na Blockchain</t>
        </is>
      </c>
      <c r="AB2893" t="inlineStr"/>
      <c r="AC2893" t="inlineStr">
        <is>
          <t>0xcbad75deb457515b651a206eb9602c8cf10a5512ba057ea6464049fdfa11644f</t>
        </is>
      </c>
      <c r="AD2893" t="n">
        <v>1</v>
      </c>
      <c r="AE2893" t="n">
        <v>1</v>
      </c>
    </row>
    <row r="2894">
      <c r="A2894" t="inlineStr">
        <is>
          <t>de9e16d3-8a6c-4f74-8c1c-51ba2fc505d0</t>
        </is>
      </c>
      <c r="B2894" s="115" t="n">
        <v>45055</v>
      </c>
      <c r="C2894" s="115" t="n">
        <v>45055</v>
      </c>
      <c r="D2894" t="n">
        <v>-0.013472245</v>
      </c>
      <c r="E2894" t="n">
        <v>-0.013472245</v>
      </c>
      <c r="F2894" t="inlineStr">
        <is>
          <t>MATIC</t>
        </is>
      </c>
      <c r="G2894" t="n">
        <v>4.440660991487231</v>
      </c>
      <c r="H2894" t="n">
        <v>-0.05982567283925889</v>
      </c>
      <c r="I2894" t="n">
        <v>-0.05982567283925889</v>
      </c>
      <c r="J2894" t="n">
        <v>1</v>
      </c>
      <c r="K2894" t="inlineStr"/>
      <c r="L2894" t="inlineStr">
        <is>
          <t>Helper</t>
        </is>
      </c>
      <c r="M2894" t="inlineStr">
        <is>
          <t>TheNoise</t>
        </is>
      </c>
      <c r="N2894" t="inlineStr"/>
      <c r="O2894" t="inlineStr"/>
      <c r="P2894" t="inlineStr"/>
      <c r="Q2894" t="inlineStr"/>
      <c r="R2894" t="inlineStr"/>
      <c r="S2894" t="inlineStr"/>
      <c r="T2894" t="inlineStr">
        <is>
          <t>Helper</t>
        </is>
      </c>
      <c r="U2894" t="inlineStr"/>
      <c r="V2894" t="inlineStr">
        <is>
          <t>Envio de NFTs</t>
        </is>
      </c>
      <c r="W2894" t="inlineStr">
        <is>
          <t>NFTs</t>
        </is>
      </c>
      <c r="X2894" t="inlineStr">
        <is>
          <t>Technology &amp; Infrastructure</t>
        </is>
      </c>
      <c r="Y2894" t="inlineStr">
        <is>
          <t>Operating Costs</t>
        </is>
      </c>
      <c r="Z2894" t="inlineStr">
        <is>
          <t>Operating Costs</t>
        </is>
      </c>
      <c r="AA2894" t="inlineStr">
        <is>
          <t>Custos na Blockchain</t>
        </is>
      </c>
      <c r="AB2894" t="inlineStr"/>
      <c r="AC2894" t="inlineStr">
        <is>
          <t>0xb2ecdcc77e34002bf6f67420eda29280fdcf07606110d000107e49750120561c</t>
        </is>
      </c>
      <c r="AD2894" t="n">
        <v>1</v>
      </c>
      <c r="AE2894" t="n">
        <v>1</v>
      </c>
    </row>
    <row r="2895">
      <c r="A2895" t="inlineStr">
        <is>
          <t>74d3eecd-fdbd-499d-b31f-39b293c46ce7</t>
        </is>
      </c>
      <c r="B2895" s="115" t="n">
        <v>45055</v>
      </c>
      <c r="C2895" s="115" t="n">
        <v>45055</v>
      </c>
      <c r="D2895" t="n">
        <v>-0.014510333</v>
      </c>
      <c r="E2895" t="n">
        <v>-0.014510333</v>
      </c>
      <c r="F2895" t="inlineStr">
        <is>
          <t>MATIC</t>
        </is>
      </c>
      <c r="G2895" t="n">
        <v>4.440660991487231</v>
      </c>
      <c r="H2895" t="n">
        <v>-0.06443546972658988</v>
      </c>
      <c r="I2895" t="n">
        <v>-0.06443546972658988</v>
      </c>
      <c r="J2895" t="n">
        <v>1</v>
      </c>
      <c r="K2895" t="inlineStr"/>
      <c r="L2895" t="inlineStr">
        <is>
          <t>Helper</t>
        </is>
      </c>
      <c r="M2895" t="inlineStr">
        <is>
          <t>TheNoise</t>
        </is>
      </c>
      <c r="N2895" t="inlineStr"/>
      <c r="O2895" t="inlineStr"/>
      <c r="P2895" t="inlineStr"/>
      <c r="Q2895" t="inlineStr"/>
      <c r="R2895" t="inlineStr"/>
      <c r="S2895" t="inlineStr"/>
      <c r="T2895" t="inlineStr">
        <is>
          <t>Helper</t>
        </is>
      </c>
      <c r="U2895" t="inlineStr"/>
      <c r="V2895" t="inlineStr">
        <is>
          <t>Envio de NFTs</t>
        </is>
      </c>
      <c r="W2895" t="inlineStr">
        <is>
          <t>NFTs</t>
        </is>
      </c>
      <c r="X2895" t="inlineStr">
        <is>
          <t>Technology &amp; Infrastructure</t>
        </is>
      </c>
      <c r="Y2895" t="inlineStr">
        <is>
          <t>Operating Costs</t>
        </is>
      </c>
      <c r="Z2895" t="inlineStr">
        <is>
          <t>Operating Costs</t>
        </is>
      </c>
      <c r="AA2895" t="inlineStr">
        <is>
          <t>Custos na Blockchain</t>
        </is>
      </c>
      <c r="AB2895" t="inlineStr"/>
      <c r="AC2895" t="inlineStr">
        <is>
          <t>0x1b48fb2e2b8f27c3fd9d0941e5d0429bf898676552d1296a7bcdbe3fcdebe18d</t>
        </is>
      </c>
      <c r="AD2895" t="n">
        <v>1</v>
      </c>
      <c r="AE2895" t="n">
        <v>1</v>
      </c>
    </row>
    <row r="2896">
      <c r="A2896" t="inlineStr">
        <is>
          <t>141d8ba0-c175-4597-9303-3b27e9704e33</t>
        </is>
      </c>
      <c r="B2896" s="115" t="n">
        <v>45055</v>
      </c>
      <c r="C2896" s="115" t="n">
        <v>45055</v>
      </c>
      <c r="D2896" t="n">
        <v>-0.014830919</v>
      </c>
      <c r="E2896" t="n">
        <v>-0.014830919</v>
      </c>
      <c r="F2896" t="inlineStr">
        <is>
          <t>MATIC</t>
        </is>
      </c>
      <c r="G2896" t="n">
        <v>4.440660991487231</v>
      </c>
      <c r="H2896" t="n">
        <v>-0.06585908347120682</v>
      </c>
      <c r="I2896" t="n">
        <v>-0.06585908347120682</v>
      </c>
      <c r="J2896" t="n">
        <v>1</v>
      </c>
      <c r="K2896" t="inlineStr"/>
      <c r="L2896" t="inlineStr">
        <is>
          <t>Helper</t>
        </is>
      </c>
      <c r="M2896" t="inlineStr">
        <is>
          <t>TheNoise</t>
        </is>
      </c>
      <c r="N2896" t="inlineStr"/>
      <c r="O2896" t="inlineStr"/>
      <c r="P2896" t="inlineStr"/>
      <c r="Q2896" t="inlineStr"/>
      <c r="R2896" t="inlineStr"/>
      <c r="S2896" t="inlineStr"/>
      <c r="T2896" t="inlineStr">
        <is>
          <t>Helper</t>
        </is>
      </c>
      <c r="U2896" t="inlineStr"/>
      <c r="V2896" t="inlineStr">
        <is>
          <t>Envio de NFTs</t>
        </is>
      </c>
      <c r="W2896" t="inlineStr">
        <is>
          <t>NFTs</t>
        </is>
      </c>
      <c r="X2896" t="inlineStr">
        <is>
          <t>Technology &amp; Infrastructure</t>
        </is>
      </c>
      <c r="Y2896" t="inlineStr">
        <is>
          <t>Operating Costs</t>
        </is>
      </c>
      <c r="Z2896" t="inlineStr">
        <is>
          <t>Operating Costs</t>
        </is>
      </c>
      <c r="AA2896" t="inlineStr">
        <is>
          <t>Custos na Blockchain</t>
        </is>
      </c>
      <c r="AB2896" t="inlineStr"/>
      <c r="AC2896" t="inlineStr">
        <is>
          <t>0x58bc1cb778ca5f82c0c41f8a389ce5cdf53c31962e2f7d94f34efcb3a301fdcc</t>
        </is>
      </c>
      <c r="AD2896" t="n">
        <v>1</v>
      </c>
      <c r="AE2896" t="n">
        <v>1</v>
      </c>
    </row>
    <row r="2897">
      <c r="A2897" t="inlineStr">
        <is>
          <t>571fae2c-37db-40f1-b9a8-28aff0f4c8ba</t>
        </is>
      </c>
      <c r="B2897" s="115" t="n">
        <v>45055</v>
      </c>
      <c r="C2897" s="115" t="n">
        <v>45055</v>
      </c>
      <c r="D2897" t="n">
        <v>-0.01396839</v>
      </c>
      <c r="E2897" t="n">
        <v>-0.01396839</v>
      </c>
      <c r="F2897" t="inlineStr">
        <is>
          <t>MATIC</t>
        </is>
      </c>
      <c r="G2897" t="n">
        <v>4.440660991487231</v>
      </c>
      <c r="H2897" t="n">
        <v>-0.06202888458688033</v>
      </c>
      <c r="I2897" t="n">
        <v>-0.06202888458688033</v>
      </c>
      <c r="J2897" t="n">
        <v>1</v>
      </c>
      <c r="K2897" t="inlineStr"/>
      <c r="L2897" t="inlineStr">
        <is>
          <t>Helper</t>
        </is>
      </c>
      <c r="M2897" t="inlineStr">
        <is>
          <t>TheNoise</t>
        </is>
      </c>
      <c r="N2897" t="inlineStr"/>
      <c r="O2897" t="inlineStr"/>
      <c r="P2897" t="inlineStr"/>
      <c r="Q2897" t="inlineStr"/>
      <c r="R2897" t="inlineStr"/>
      <c r="S2897" t="inlineStr"/>
      <c r="T2897" t="inlineStr">
        <is>
          <t>Helper</t>
        </is>
      </c>
      <c r="U2897" t="inlineStr"/>
      <c r="V2897" t="inlineStr">
        <is>
          <t>Envio de NFTs</t>
        </is>
      </c>
      <c r="W2897" t="inlineStr">
        <is>
          <t>NFTs</t>
        </is>
      </c>
      <c r="X2897" t="inlineStr">
        <is>
          <t>Technology &amp; Infrastructure</t>
        </is>
      </c>
      <c r="Y2897" t="inlineStr">
        <is>
          <t>Operating Costs</t>
        </is>
      </c>
      <c r="Z2897" t="inlineStr">
        <is>
          <t>Operating Costs</t>
        </is>
      </c>
      <c r="AA2897" t="inlineStr">
        <is>
          <t>Custos na Blockchain</t>
        </is>
      </c>
      <c r="AB2897" t="inlineStr"/>
      <c r="AC2897" t="inlineStr">
        <is>
          <t>0xd4e35d9b1c26f98df6073562ba6a33635df85d42293fff40d7064a1ec9b64614</t>
        </is>
      </c>
      <c r="AD2897" t="n">
        <v>1</v>
      </c>
      <c r="AE2897" t="n">
        <v>1</v>
      </c>
    </row>
    <row r="2898">
      <c r="A2898" t="inlineStr">
        <is>
          <t>aa21a8f4-5e41-4a48-9f2f-33b7c31f121b</t>
        </is>
      </c>
      <c r="B2898" s="115" t="n">
        <v>45055</v>
      </c>
      <c r="C2898" s="115" t="n">
        <v>45055</v>
      </c>
      <c r="D2898" t="n">
        <v>-0.01305243</v>
      </c>
      <c r="E2898" t="n">
        <v>-0.01305243</v>
      </c>
      <c r="F2898" t="inlineStr">
        <is>
          <t>MATIC</t>
        </is>
      </c>
      <c r="G2898" t="n">
        <v>4.440660991487231</v>
      </c>
      <c r="H2898" t="n">
        <v>-0.05796141674511768</v>
      </c>
      <c r="I2898" t="n">
        <v>-0.05796141674511768</v>
      </c>
      <c r="J2898" t="n">
        <v>1</v>
      </c>
      <c r="K2898" t="inlineStr"/>
      <c r="L2898" t="inlineStr">
        <is>
          <t>Helper</t>
        </is>
      </c>
      <c r="M2898" t="inlineStr">
        <is>
          <t>TheNoise</t>
        </is>
      </c>
      <c r="N2898" t="inlineStr"/>
      <c r="O2898" t="inlineStr"/>
      <c r="P2898" t="inlineStr"/>
      <c r="Q2898" t="inlineStr"/>
      <c r="R2898" t="inlineStr"/>
      <c r="S2898" t="inlineStr"/>
      <c r="T2898" t="inlineStr">
        <is>
          <t>Helper</t>
        </is>
      </c>
      <c r="U2898" t="inlineStr"/>
      <c r="V2898" t="inlineStr">
        <is>
          <t>Envio de NFTs</t>
        </is>
      </c>
      <c r="W2898" t="inlineStr">
        <is>
          <t>NFTs</t>
        </is>
      </c>
      <c r="X2898" t="inlineStr">
        <is>
          <t>Technology &amp; Infrastructure</t>
        </is>
      </c>
      <c r="Y2898" t="inlineStr">
        <is>
          <t>Operating Costs</t>
        </is>
      </c>
      <c r="Z2898" t="inlineStr">
        <is>
          <t>Operating Costs</t>
        </is>
      </c>
      <c r="AA2898" t="inlineStr">
        <is>
          <t>Custos na Blockchain</t>
        </is>
      </c>
      <c r="AB2898" t="inlineStr"/>
      <c r="AC2898" t="inlineStr">
        <is>
          <t>0xa2b1e10cab936dfec1ffb11a51eae35231688c09bbcefd35b64d7bc4f3f76fc7</t>
        </is>
      </c>
      <c r="AD2898" t="n">
        <v>1</v>
      </c>
      <c r="AE2898" t="n">
        <v>1</v>
      </c>
    </row>
    <row r="2899">
      <c r="A2899" t="inlineStr">
        <is>
          <t>42179c2c-2f1b-4156-a90f-c9b2147004fb</t>
        </is>
      </c>
      <c r="B2899" s="115" t="n">
        <v>45055</v>
      </c>
      <c r="C2899" s="115" t="n">
        <v>45055</v>
      </c>
      <c r="D2899" t="n">
        <v>-0.0137601354</v>
      </c>
      <c r="E2899" t="n">
        <v>-0.0137601354</v>
      </c>
      <c r="F2899" t="inlineStr">
        <is>
          <t>MATIC</t>
        </is>
      </c>
      <c r="G2899" t="n">
        <v>4.440660991487231</v>
      </c>
      <c r="H2899" t="n">
        <v>-0.06110409650836255</v>
      </c>
      <c r="I2899" t="n">
        <v>-0.06110409650836255</v>
      </c>
      <c r="J2899" t="n">
        <v>1</v>
      </c>
      <c r="K2899" t="inlineStr"/>
      <c r="L2899" t="inlineStr">
        <is>
          <t>Helper</t>
        </is>
      </c>
      <c r="M2899" t="inlineStr">
        <is>
          <t>TheNoise</t>
        </is>
      </c>
      <c r="N2899" t="inlineStr"/>
      <c r="O2899" t="inlineStr"/>
      <c r="P2899" t="inlineStr"/>
      <c r="Q2899" t="inlineStr"/>
      <c r="R2899" t="inlineStr"/>
      <c r="S2899" t="inlineStr"/>
      <c r="T2899" t="inlineStr">
        <is>
          <t>Helper</t>
        </is>
      </c>
      <c r="U2899" t="inlineStr"/>
      <c r="V2899" t="inlineStr">
        <is>
          <t>Envio de NFTs</t>
        </is>
      </c>
      <c r="W2899" t="inlineStr">
        <is>
          <t>NFTs</t>
        </is>
      </c>
      <c r="X2899" t="inlineStr">
        <is>
          <t>Technology &amp; Infrastructure</t>
        </is>
      </c>
      <c r="Y2899" t="inlineStr">
        <is>
          <t>Operating Costs</t>
        </is>
      </c>
      <c r="Z2899" t="inlineStr">
        <is>
          <t>Operating Costs</t>
        </is>
      </c>
      <c r="AA2899" t="inlineStr">
        <is>
          <t>Custos na Blockchain</t>
        </is>
      </c>
      <c r="AB2899" t="inlineStr"/>
      <c r="AC2899" t="inlineStr">
        <is>
          <t>0x7216c31eae392c42ce2ddc5e3398cb35b229bc2ffa6078dabefda98ae6417201</t>
        </is>
      </c>
      <c r="AD2899" t="n">
        <v>1</v>
      </c>
      <c r="AE2899" t="n">
        <v>1</v>
      </c>
    </row>
    <row r="2900">
      <c r="A2900" t="inlineStr">
        <is>
          <t>e04ed1bd-f6c8-4fdc-b110-333eda803505</t>
        </is>
      </c>
      <c r="B2900" s="115" t="n">
        <v>45055</v>
      </c>
      <c r="C2900" s="115" t="n">
        <v>45055</v>
      </c>
      <c r="D2900" t="n">
        <v>-0.013937858</v>
      </c>
      <c r="E2900" t="n">
        <v>-0.013937858</v>
      </c>
      <c r="F2900" t="inlineStr">
        <is>
          <t>MATIC</t>
        </is>
      </c>
      <c r="G2900" t="n">
        <v>4.440660991487231</v>
      </c>
      <c r="H2900" t="n">
        <v>-0.06189330232548824</v>
      </c>
      <c r="I2900" t="n">
        <v>-0.06189330232548824</v>
      </c>
      <c r="J2900" t="n">
        <v>1</v>
      </c>
      <c r="K2900" t="inlineStr"/>
      <c r="L2900" t="inlineStr">
        <is>
          <t>Helper</t>
        </is>
      </c>
      <c r="M2900" t="inlineStr">
        <is>
          <t>TheNoise</t>
        </is>
      </c>
      <c r="N2900" t="inlineStr"/>
      <c r="O2900" t="inlineStr"/>
      <c r="P2900" t="inlineStr"/>
      <c r="Q2900" t="inlineStr"/>
      <c r="R2900" t="inlineStr"/>
      <c r="S2900" t="inlineStr"/>
      <c r="T2900" t="inlineStr">
        <is>
          <t>Helper</t>
        </is>
      </c>
      <c r="U2900" t="inlineStr"/>
      <c r="V2900" t="inlineStr">
        <is>
          <t>Envio de NFTs</t>
        </is>
      </c>
      <c r="W2900" t="inlineStr">
        <is>
          <t>NFTs</t>
        </is>
      </c>
      <c r="X2900" t="inlineStr">
        <is>
          <t>Technology &amp; Infrastructure</t>
        </is>
      </c>
      <c r="Y2900" t="inlineStr">
        <is>
          <t>Operating Costs</t>
        </is>
      </c>
      <c r="Z2900" t="inlineStr">
        <is>
          <t>Operating Costs</t>
        </is>
      </c>
      <c r="AA2900" t="inlineStr">
        <is>
          <t>Custos na Blockchain</t>
        </is>
      </c>
      <c r="AB2900" t="inlineStr"/>
      <c r="AC2900" t="inlineStr">
        <is>
          <t>0x6740a8207322031070d3da1483e599ff3b7e7500bb0e6211f91e7adc45ae2f49</t>
        </is>
      </c>
      <c r="AD2900" t="n">
        <v>1</v>
      </c>
      <c r="AE2900" t="n">
        <v>1</v>
      </c>
    </row>
    <row r="2901">
      <c r="A2901" t="inlineStr">
        <is>
          <t>f35d70fd-f402-48ef-960a-3f0582347fba</t>
        </is>
      </c>
      <c r="B2901" s="115" t="n">
        <v>45055</v>
      </c>
      <c r="C2901" s="115" t="n">
        <v>45055</v>
      </c>
      <c r="D2901" t="n">
        <v>-0.012609716</v>
      </c>
      <c r="E2901" t="n">
        <v>-0.012609716</v>
      </c>
      <c r="F2901" t="inlineStr">
        <is>
          <t>MATIC</t>
        </is>
      </c>
      <c r="G2901" t="n">
        <v>4.440660991487231</v>
      </c>
      <c r="H2901" t="n">
        <v>-0.0559954739549324</v>
      </c>
      <c r="I2901" t="n">
        <v>-0.0559954739549324</v>
      </c>
      <c r="J2901" t="n">
        <v>1</v>
      </c>
      <c r="K2901" t="inlineStr"/>
      <c r="L2901" t="inlineStr">
        <is>
          <t>Helper</t>
        </is>
      </c>
      <c r="M2901" t="inlineStr">
        <is>
          <t>TheNoise</t>
        </is>
      </c>
      <c r="N2901" t="inlineStr"/>
      <c r="O2901" t="inlineStr"/>
      <c r="P2901" t="inlineStr"/>
      <c r="Q2901" t="inlineStr"/>
      <c r="R2901" t="inlineStr"/>
      <c r="S2901" t="inlineStr"/>
      <c r="T2901" t="inlineStr">
        <is>
          <t>Helper</t>
        </is>
      </c>
      <c r="U2901" t="inlineStr"/>
      <c r="V2901" t="inlineStr">
        <is>
          <t>Envio de NFTs</t>
        </is>
      </c>
      <c r="W2901" t="inlineStr">
        <is>
          <t>NFTs</t>
        </is>
      </c>
      <c r="X2901" t="inlineStr">
        <is>
          <t>Technology &amp; Infrastructure</t>
        </is>
      </c>
      <c r="Y2901" t="inlineStr">
        <is>
          <t>Operating Costs</t>
        </is>
      </c>
      <c r="Z2901" t="inlineStr">
        <is>
          <t>Operating Costs</t>
        </is>
      </c>
      <c r="AA2901" t="inlineStr">
        <is>
          <t>Custos na Blockchain</t>
        </is>
      </c>
      <c r="AB2901" t="inlineStr"/>
      <c r="AC2901" t="inlineStr">
        <is>
          <t>0xe3155d897a4290c25f659a10cd52b9aa5c2a97a2aafa245a78c9d2d225927553</t>
        </is>
      </c>
      <c r="AD2901" t="n">
        <v>1</v>
      </c>
      <c r="AE2901" t="n">
        <v>1</v>
      </c>
    </row>
    <row r="2902">
      <c r="A2902" t="inlineStr">
        <is>
          <t>15e92627-1881-484d-958f-7919698e9008</t>
        </is>
      </c>
      <c r="B2902" s="115" t="n">
        <v>45055</v>
      </c>
      <c r="C2902" s="115" t="n">
        <v>45055</v>
      </c>
      <c r="D2902" t="n">
        <v>-0.012937935</v>
      </c>
      <c r="E2902" t="n">
        <v>-0.012937935</v>
      </c>
      <c r="F2902" t="inlineStr">
        <is>
          <t>MATIC</t>
        </is>
      </c>
      <c r="G2902" t="n">
        <v>4.440660991487231</v>
      </c>
      <c r="H2902" t="n">
        <v>-0.05745298326489735</v>
      </c>
      <c r="I2902" t="n">
        <v>-0.05745298326489735</v>
      </c>
      <c r="J2902" t="n">
        <v>1</v>
      </c>
      <c r="K2902" t="inlineStr"/>
      <c r="L2902" t="inlineStr">
        <is>
          <t>Helper</t>
        </is>
      </c>
      <c r="M2902" t="inlineStr">
        <is>
          <t>TheNoise</t>
        </is>
      </c>
      <c r="N2902" t="inlineStr"/>
      <c r="O2902" t="inlineStr"/>
      <c r="P2902" t="inlineStr"/>
      <c r="Q2902" t="inlineStr"/>
      <c r="R2902" t="inlineStr"/>
      <c r="S2902" t="inlineStr"/>
      <c r="T2902" t="inlineStr">
        <is>
          <t>Helper</t>
        </is>
      </c>
      <c r="U2902" t="inlineStr"/>
      <c r="V2902" t="inlineStr">
        <is>
          <t>Envio de NFTs</t>
        </is>
      </c>
      <c r="W2902" t="inlineStr">
        <is>
          <t>NFTs</t>
        </is>
      </c>
      <c r="X2902" t="inlineStr">
        <is>
          <t>Technology &amp; Infrastructure</t>
        </is>
      </c>
      <c r="Y2902" t="inlineStr">
        <is>
          <t>Operating Costs</t>
        </is>
      </c>
      <c r="Z2902" t="inlineStr">
        <is>
          <t>Operating Costs</t>
        </is>
      </c>
      <c r="AA2902" t="inlineStr">
        <is>
          <t>Custos na Blockchain</t>
        </is>
      </c>
      <c r="AB2902" t="inlineStr"/>
      <c r="AC2902" t="inlineStr">
        <is>
          <t>0xc8bde502b0998fed9464fdf7a22b03ec0927822101b692633fe0d4fca183adc1</t>
        </is>
      </c>
      <c r="AD2902" t="n">
        <v>1</v>
      </c>
      <c r="AE2902" t="n">
        <v>1</v>
      </c>
    </row>
    <row r="2903">
      <c r="A2903" t="inlineStr">
        <is>
          <t>3a060b98-2936-4103-af9d-f449c646b271</t>
        </is>
      </c>
      <c r="B2903" s="115" t="n">
        <v>45055</v>
      </c>
      <c r="C2903" s="115" t="n">
        <v>45055</v>
      </c>
      <c r="D2903" t="n">
        <v>-0.013953124</v>
      </c>
      <c r="E2903" t="n">
        <v>-0.013953124</v>
      </c>
      <c r="F2903" t="inlineStr">
        <is>
          <t>MATIC</t>
        </is>
      </c>
      <c r="G2903" t="n">
        <v>4.440660991487231</v>
      </c>
      <c r="H2903" t="n">
        <v>-0.06196109345618428</v>
      </c>
      <c r="I2903" t="n">
        <v>-0.06196109345618428</v>
      </c>
      <c r="J2903" t="n">
        <v>1</v>
      </c>
      <c r="K2903" t="inlineStr"/>
      <c r="L2903" t="inlineStr">
        <is>
          <t>Helper</t>
        </is>
      </c>
      <c r="M2903" t="inlineStr">
        <is>
          <t>TheNoise</t>
        </is>
      </c>
      <c r="N2903" t="inlineStr"/>
      <c r="O2903" t="inlineStr"/>
      <c r="P2903" t="inlineStr"/>
      <c r="Q2903" t="inlineStr"/>
      <c r="R2903" t="inlineStr"/>
      <c r="S2903" t="inlineStr"/>
      <c r="T2903" t="inlineStr">
        <is>
          <t>Helper</t>
        </is>
      </c>
      <c r="U2903" t="inlineStr"/>
      <c r="V2903" t="inlineStr">
        <is>
          <t>Envio de NFTs</t>
        </is>
      </c>
      <c r="W2903" t="inlineStr">
        <is>
          <t>NFTs</t>
        </is>
      </c>
      <c r="X2903" t="inlineStr">
        <is>
          <t>Technology &amp; Infrastructure</t>
        </is>
      </c>
      <c r="Y2903" t="inlineStr">
        <is>
          <t>Operating Costs</t>
        </is>
      </c>
      <c r="Z2903" t="inlineStr">
        <is>
          <t>Operating Costs</t>
        </is>
      </c>
      <c r="AA2903" t="inlineStr">
        <is>
          <t>Custos na Blockchain</t>
        </is>
      </c>
      <c r="AB2903" t="inlineStr"/>
      <c r="AC2903" t="inlineStr">
        <is>
          <t>0x4f175283cb1bda5f1401f95d1bbf3929d7e50503bdde148724b4b9d3ef48a5e6</t>
        </is>
      </c>
      <c r="AD2903" t="n">
        <v>1</v>
      </c>
      <c r="AE2903" t="n">
        <v>1</v>
      </c>
    </row>
    <row r="2904">
      <c r="A2904" t="inlineStr">
        <is>
          <t>80fa9fb4-cb23-40b3-b98c-181174d63ddc</t>
        </is>
      </c>
      <c r="B2904" s="115" t="n">
        <v>45055</v>
      </c>
      <c r="C2904" s="115" t="n">
        <v>45055</v>
      </c>
      <c r="D2904" t="n">
        <v>-0.013075329</v>
      </c>
      <c r="E2904" t="n">
        <v>-0.013075329</v>
      </c>
      <c r="F2904" t="inlineStr">
        <is>
          <t>MATIC</t>
        </is>
      </c>
      <c r="G2904" t="n">
        <v>4.440660991487231</v>
      </c>
      <c r="H2904" t="n">
        <v>-0.05806310344116175</v>
      </c>
      <c r="I2904" t="n">
        <v>-0.05806310344116175</v>
      </c>
      <c r="J2904" t="n">
        <v>1</v>
      </c>
      <c r="K2904" t="inlineStr"/>
      <c r="L2904" t="inlineStr">
        <is>
          <t>Helper</t>
        </is>
      </c>
      <c r="M2904" t="inlineStr">
        <is>
          <t>TheNoise</t>
        </is>
      </c>
      <c r="N2904" t="inlineStr"/>
      <c r="O2904" t="inlineStr"/>
      <c r="P2904" t="inlineStr"/>
      <c r="Q2904" t="inlineStr"/>
      <c r="R2904" t="inlineStr"/>
      <c r="S2904" t="inlineStr"/>
      <c r="T2904" t="inlineStr">
        <is>
          <t>Helper</t>
        </is>
      </c>
      <c r="U2904" t="inlineStr"/>
      <c r="V2904" t="inlineStr">
        <is>
          <t>Envio de NFTs</t>
        </is>
      </c>
      <c r="W2904" t="inlineStr">
        <is>
          <t>NFTs</t>
        </is>
      </c>
      <c r="X2904" t="inlineStr">
        <is>
          <t>Technology &amp; Infrastructure</t>
        </is>
      </c>
      <c r="Y2904" t="inlineStr">
        <is>
          <t>Operating Costs</t>
        </is>
      </c>
      <c r="Z2904" t="inlineStr">
        <is>
          <t>Operating Costs</t>
        </is>
      </c>
      <c r="AA2904" t="inlineStr">
        <is>
          <t>Custos na Blockchain</t>
        </is>
      </c>
      <c r="AB2904" t="inlineStr"/>
      <c r="AC2904" t="inlineStr">
        <is>
          <t>0x14eec062356db1c3d6a004b863e34f21ea74d328f1c8c95d0d6fd9a3c7a6408f</t>
        </is>
      </c>
      <c r="AD2904" t="n">
        <v>1</v>
      </c>
      <c r="AE2904" t="n">
        <v>1</v>
      </c>
    </row>
    <row r="2905">
      <c r="A2905" t="inlineStr">
        <is>
          <t>4af14732-92ab-4177-955e-a8aaaab388f2</t>
        </is>
      </c>
      <c r="B2905" s="115" t="n">
        <v>45055</v>
      </c>
      <c r="C2905" s="115" t="n">
        <v>45055</v>
      </c>
      <c r="D2905" t="n">
        <v>-0.011915113</v>
      </c>
      <c r="E2905" t="n">
        <v>-0.011915113</v>
      </c>
      <c r="F2905" t="inlineStr">
        <is>
          <t>MATIC</t>
        </is>
      </c>
      <c r="G2905" t="n">
        <v>4.440660991487231</v>
      </c>
      <c r="H2905" t="n">
        <v>-0.0529109775082624</v>
      </c>
      <c r="I2905" t="n">
        <v>-0.0529109775082624</v>
      </c>
      <c r="J2905" t="n">
        <v>1</v>
      </c>
      <c r="K2905" t="inlineStr"/>
      <c r="L2905" t="inlineStr">
        <is>
          <t>Helper</t>
        </is>
      </c>
      <c r="M2905" t="inlineStr">
        <is>
          <t>TheNoise</t>
        </is>
      </c>
      <c r="N2905" t="inlineStr"/>
      <c r="O2905" t="inlineStr"/>
      <c r="P2905" t="inlineStr"/>
      <c r="Q2905" t="inlineStr"/>
      <c r="R2905" t="inlineStr"/>
      <c r="S2905" t="inlineStr"/>
      <c r="T2905" t="inlineStr">
        <is>
          <t>Helper</t>
        </is>
      </c>
      <c r="U2905" t="inlineStr"/>
      <c r="V2905" t="inlineStr">
        <is>
          <t>Envio de NFTs</t>
        </is>
      </c>
      <c r="W2905" t="inlineStr">
        <is>
          <t>NFTs</t>
        </is>
      </c>
      <c r="X2905" t="inlineStr">
        <is>
          <t>Technology &amp; Infrastructure</t>
        </is>
      </c>
      <c r="Y2905" t="inlineStr">
        <is>
          <t>Operating Costs</t>
        </is>
      </c>
      <c r="Z2905" t="inlineStr">
        <is>
          <t>Operating Costs</t>
        </is>
      </c>
      <c r="AA2905" t="inlineStr">
        <is>
          <t>Custos na Blockchain</t>
        </is>
      </c>
      <c r="AB2905" t="inlineStr"/>
      <c r="AC2905" t="inlineStr">
        <is>
          <t>0x045c1d5950ca6ede130b64b9ffe2b73b38d0f67dcf0542d3a6d9ac021587e1c9</t>
        </is>
      </c>
      <c r="AD2905" t="n">
        <v>1</v>
      </c>
      <c r="AE2905" t="n">
        <v>1</v>
      </c>
    </row>
    <row r="2906">
      <c r="A2906" t="inlineStr">
        <is>
          <t>25822c08-f3f6-4b01-8588-31da22ad7aae</t>
        </is>
      </c>
      <c r="B2906" s="115" t="n">
        <v>45055</v>
      </c>
      <c r="C2906" s="115" t="n">
        <v>45055</v>
      </c>
      <c r="D2906" t="n">
        <v>-0.0131114324</v>
      </c>
      <c r="E2906" t="n">
        <v>-0.0131114324</v>
      </c>
      <c r="F2906" t="inlineStr">
        <is>
          <t>MATIC</t>
        </is>
      </c>
      <c r="G2906" t="n">
        <v>4.440660991487231</v>
      </c>
      <c r="H2906" t="n">
        <v>-0.0582234264012018</v>
      </c>
      <c r="I2906" t="n">
        <v>-0.0582234264012018</v>
      </c>
      <c r="J2906" t="n">
        <v>1</v>
      </c>
      <c r="K2906" t="inlineStr"/>
      <c r="L2906" t="inlineStr">
        <is>
          <t>Helper</t>
        </is>
      </c>
      <c r="M2906" t="inlineStr">
        <is>
          <t>TheNoise</t>
        </is>
      </c>
      <c r="N2906" t="inlineStr"/>
      <c r="O2906" t="inlineStr"/>
      <c r="P2906" t="inlineStr"/>
      <c r="Q2906" t="inlineStr"/>
      <c r="R2906" t="inlineStr"/>
      <c r="S2906" t="inlineStr"/>
      <c r="T2906" t="inlineStr">
        <is>
          <t>Helper</t>
        </is>
      </c>
      <c r="U2906" t="inlineStr"/>
      <c r="V2906" t="inlineStr">
        <is>
          <t>Envio de NFTs</t>
        </is>
      </c>
      <c r="W2906" t="inlineStr">
        <is>
          <t>NFTs</t>
        </is>
      </c>
      <c r="X2906" t="inlineStr">
        <is>
          <t>Technology &amp; Infrastructure</t>
        </is>
      </c>
      <c r="Y2906" t="inlineStr">
        <is>
          <t>Operating Costs</t>
        </is>
      </c>
      <c r="Z2906" t="inlineStr">
        <is>
          <t>Operating Costs</t>
        </is>
      </c>
      <c r="AA2906" t="inlineStr">
        <is>
          <t>Custos na Blockchain</t>
        </is>
      </c>
      <c r="AB2906" t="inlineStr"/>
      <c r="AC2906" t="inlineStr">
        <is>
          <t>0x39e84e93d13a9c62aa455969f25b15008c8df5581b481bd80d2e02758a132c56</t>
        </is>
      </c>
      <c r="AD2906" t="n">
        <v>1</v>
      </c>
      <c r="AE2906" t="n">
        <v>1</v>
      </c>
    </row>
    <row r="2907">
      <c r="A2907" t="inlineStr">
        <is>
          <t>8250f399-811a-458b-929c-da2f5f1a0a55</t>
        </is>
      </c>
      <c r="B2907" s="115" t="n">
        <v>45055</v>
      </c>
      <c r="C2907" s="115" t="n">
        <v>45055</v>
      </c>
      <c r="D2907" t="n">
        <v>-0.012287198</v>
      </c>
      <c r="E2907" t="n">
        <v>-0.012287198</v>
      </c>
      <c r="F2907" t="inlineStr">
        <is>
          <t>MATIC</t>
        </is>
      </c>
      <c r="G2907" t="n">
        <v>4.440660991487231</v>
      </c>
      <c r="H2907" t="n">
        <v>-0.05456328085327992</v>
      </c>
      <c r="I2907" t="n">
        <v>-0.05456328085327992</v>
      </c>
      <c r="J2907" t="n">
        <v>1</v>
      </c>
      <c r="K2907" t="inlineStr"/>
      <c r="L2907" t="inlineStr">
        <is>
          <t>Helper</t>
        </is>
      </c>
      <c r="M2907" t="inlineStr">
        <is>
          <t>TheNoise</t>
        </is>
      </c>
      <c r="N2907" t="inlineStr"/>
      <c r="O2907" t="inlineStr"/>
      <c r="P2907" t="inlineStr"/>
      <c r="Q2907" t="inlineStr"/>
      <c r="R2907" t="inlineStr"/>
      <c r="S2907" t="inlineStr"/>
      <c r="T2907" t="inlineStr">
        <is>
          <t>Helper</t>
        </is>
      </c>
      <c r="U2907" t="inlineStr"/>
      <c r="V2907" t="inlineStr">
        <is>
          <t>Envio de NFTs</t>
        </is>
      </c>
      <c r="W2907" t="inlineStr">
        <is>
          <t>NFTs</t>
        </is>
      </c>
      <c r="X2907" t="inlineStr">
        <is>
          <t>Technology &amp; Infrastructure</t>
        </is>
      </c>
      <c r="Y2907" t="inlineStr">
        <is>
          <t>Operating Costs</t>
        </is>
      </c>
      <c r="Z2907" t="inlineStr">
        <is>
          <t>Operating Costs</t>
        </is>
      </c>
      <c r="AA2907" t="inlineStr">
        <is>
          <t>Custos na Blockchain</t>
        </is>
      </c>
      <c r="AB2907" t="inlineStr"/>
      <c r="AC2907" t="inlineStr">
        <is>
          <t>0xde7efffae3b010abc3419305db110bbb0812b52c0050f5ff612a0d8fdaa9f50e</t>
        </is>
      </c>
      <c r="AD2907" t="n">
        <v>1</v>
      </c>
      <c r="AE2907" t="n">
        <v>1</v>
      </c>
    </row>
    <row r="2908">
      <c r="A2908" t="inlineStr">
        <is>
          <t>ae21aed7-19d7-4f56-a5c8-147a3d931a0c</t>
        </is>
      </c>
      <c r="B2908" s="115" t="n">
        <v>45055</v>
      </c>
      <c r="C2908" s="115" t="n">
        <v>45055</v>
      </c>
      <c r="D2908" t="n">
        <v>-0.01228913</v>
      </c>
      <c r="E2908" t="n">
        <v>-0.01228913</v>
      </c>
      <c r="F2908" t="inlineStr">
        <is>
          <t>MATIC</t>
        </is>
      </c>
      <c r="G2908" t="n">
        <v>4.440660991487231</v>
      </c>
      <c r="H2908" t="n">
        <v>-0.05457186021031548</v>
      </c>
      <c r="I2908" t="n">
        <v>-0.05457186021031548</v>
      </c>
      <c r="J2908" t="n">
        <v>1</v>
      </c>
      <c r="K2908" t="inlineStr"/>
      <c r="L2908" t="inlineStr">
        <is>
          <t>Helper</t>
        </is>
      </c>
      <c r="M2908" t="inlineStr">
        <is>
          <t>TheNoise</t>
        </is>
      </c>
      <c r="N2908" t="inlineStr"/>
      <c r="O2908" t="inlineStr"/>
      <c r="P2908" t="inlineStr"/>
      <c r="Q2908" t="inlineStr"/>
      <c r="R2908" t="inlineStr"/>
      <c r="S2908" t="inlineStr"/>
      <c r="T2908" t="inlineStr">
        <is>
          <t>Helper</t>
        </is>
      </c>
      <c r="U2908" t="inlineStr"/>
      <c r="V2908" t="inlineStr">
        <is>
          <t>Envio de NFTs</t>
        </is>
      </c>
      <c r="W2908" t="inlineStr">
        <is>
          <t>NFTs</t>
        </is>
      </c>
      <c r="X2908" t="inlineStr">
        <is>
          <t>Technology &amp; Infrastructure</t>
        </is>
      </c>
      <c r="Y2908" t="inlineStr">
        <is>
          <t>Operating Costs</t>
        </is>
      </c>
      <c r="Z2908" t="inlineStr">
        <is>
          <t>Operating Costs</t>
        </is>
      </c>
      <c r="AA2908" t="inlineStr">
        <is>
          <t>Custos na Blockchain</t>
        </is>
      </c>
      <c r="AB2908" t="inlineStr"/>
      <c r="AC2908" t="inlineStr">
        <is>
          <t>0xd23202ff816fd48a26f5195ec040b15ad72f2cd7cc6925f682f0cc7241b91158</t>
        </is>
      </c>
      <c r="AD2908" t="n">
        <v>1</v>
      </c>
      <c r="AE2908" t="n">
        <v>1</v>
      </c>
    </row>
    <row r="2909">
      <c r="A2909" t="inlineStr">
        <is>
          <t>fcd0712f-9b9c-4f1c-a170-90c42eed2abb</t>
        </is>
      </c>
      <c r="B2909" s="115" t="n">
        <v>45055</v>
      </c>
      <c r="C2909" s="115" t="n">
        <v>45055</v>
      </c>
      <c r="D2909" t="n">
        <v>-0.0131953822</v>
      </c>
      <c r="E2909" t="n">
        <v>-0.0131953822</v>
      </c>
      <c r="F2909" t="inlineStr">
        <is>
          <t>MATIC</t>
        </is>
      </c>
      <c r="G2909" t="n">
        <v>4.440660991487231</v>
      </c>
      <c r="H2909" t="n">
        <v>-0.05859621900330496</v>
      </c>
      <c r="I2909" t="n">
        <v>-0.05859621900330496</v>
      </c>
      <c r="J2909" t="n">
        <v>1</v>
      </c>
      <c r="K2909" t="inlineStr"/>
      <c r="L2909" t="inlineStr">
        <is>
          <t>Helper</t>
        </is>
      </c>
      <c r="M2909" t="inlineStr">
        <is>
          <t>TheNoise</t>
        </is>
      </c>
      <c r="N2909" t="inlineStr"/>
      <c r="O2909" t="inlineStr"/>
      <c r="P2909" t="inlineStr"/>
      <c r="Q2909" t="inlineStr"/>
      <c r="R2909" t="inlineStr"/>
      <c r="S2909" t="inlineStr"/>
      <c r="T2909" t="inlineStr">
        <is>
          <t>Helper</t>
        </is>
      </c>
      <c r="U2909" t="inlineStr"/>
      <c r="V2909" t="inlineStr">
        <is>
          <t>Envio de NFTs</t>
        </is>
      </c>
      <c r="W2909" t="inlineStr">
        <is>
          <t>NFTs</t>
        </is>
      </c>
      <c r="X2909" t="inlineStr">
        <is>
          <t>Technology &amp; Infrastructure</t>
        </is>
      </c>
      <c r="Y2909" t="inlineStr">
        <is>
          <t>Operating Costs</t>
        </is>
      </c>
      <c r="Z2909" t="inlineStr">
        <is>
          <t>Operating Costs</t>
        </is>
      </c>
      <c r="AA2909" t="inlineStr">
        <is>
          <t>Custos na Blockchain</t>
        </is>
      </c>
      <c r="AB2909" t="inlineStr"/>
      <c r="AC2909" t="inlineStr">
        <is>
          <t>0x67730e9664b017321db20a8c66f8d619916a74c4cd6f359f448f92fae80d6f0a</t>
        </is>
      </c>
      <c r="AD2909" t="n">
        <v>1</v>
      </c>
      <c r="AE2909" t="n">
        <v>1</v>
      </c>
    </row>
    <row r="2910">
      <c r="A2910" t="inlineStr">
        <is>
          <t>aebce5f9-547a-4c6c-9412-63575fb15b6b</t>
        </is>
      </c>
      <c r="B2910" s="115" t="n">
        <v>45055</v>
      </c>
      <c r="C2910" s="115" t="n">
        <v>45055</v>
      </c>
      <c r="D2910" t="n">
        <v>-0.012800541</v>
      </c>
      <c r="E2910" t="n">
        <v>-0.012800541</v>
      </c>
      <c r="F2910" t="inlineStr">
        <is>
          <t>MATIC</t>
        </is>
      </c>
      <c r="G2910" t="n">
        <v>4.440660991487231</v>
      </c>
      <c r="H2910" t="n">
        <v>-0.05684286308863296</v>
      </c>
      <c r="I2910" t="n">
        <v>-0.05684286308863296</v>
      </c>
      <c r="J2910" t="n">
        <v>1</v>
      </c>
      <c r="K2910" t="inlineStr"/>
      <c r="L2910" t="inlineStr">
        <is>
          <t>Helper</t>
        </is>
      </c>
      <c r="M2910" t="inlineStr">
        <is>
          <t>TheNoise</t>
        </is>
      </c>
      <c r="N2910" t="inlineStr"/>
      <c r="O2910" t="inlineStr"/>
      <c r="P2910" t="inlineStr"/>
      <c r="Q2910" t="inlineStr"/>
      <c r="R2910" t="inlineStr"/>
      <c r="S2910" t="inlineStr"/>
      <c r="T2910" t="inlineStr">
        <is>
          <t>Helper</t>
        </is>
      </c>
      <c r="U2910" t="inlineStr"/>
      <c r="V2910" t="inlineStr">
        <is>
          <t>Envio de NFTs</t>
        </is>
      </c>
      <c r="W2910" t="inlineStr">
        <is>
          <t>NFTs</t>
        </is>
      </c>
      <c r="X2910" t="inlineStr">
        <is>
          <t>Technology &amp; Infrastructure</t>
        </is>
      </c>
      <c r="Y2910" t="inlineStr">
        <is>
          <t>Operating Costs</t>
        </is>
      </c>
      <c r="Z2910" t="inlineStr">
        <is>
          <t>Operating Costs</t>
        </is>
      </c>
      <c r="AA2910" t="inlineStr">
        <is>
          <t>Custos na Blockchain</t>
        </is>
      </c>
      <c r="AB2910" t="inlineStr"/>
      <c r="AC2910" t="inlineStr">
        <is>
          <t>0xb174ad927db947fb5de22788b4cfd5e6d48f733b006e42d4fc417d8c2348fdbb</t>
        </is>
      </c>
      <c r="AD2910" t="n">
        <v>1</v>
      </c>
      <c r="AE2910" t="n">
        <v>1</v>
      </c>
    </row>
    <row r="2911">
      <c r="A2911" t="inlineStr">
        <is>
          <t>83e2a453-4a08-499d-a60a-2e52299e06d7</t>
        </is>
      </c>
      <c r="B2911" s="115" t="n">
        <v>45055</v>
      </c>
      <c r="C2911" s="115" t="n">
        <v>45055</v>
      </c>
      <c r="D2911" t="n">
        <v>-0.014632461</v>
      </c>
      <c r="E2911" t="n">
        <v>-0.014632461</v>
      </c>
      <c r="F2911" t="inlineStr">
        <is>
          <t>MATIC</t>
        </is>
      </c>
      <c r="G2911" t="n">
        <v>4.440660991487231</v>
      </c>
      <c r="H2911" t="n">
        <v>-0.06497779877215824</v>
      </c>
      <c r="I2911" t="n">
        <v>-0.06497779877215824</v>
      </c>
      <c r="J2911" t="n">
        <v>1</v>
      </c>
      <c r="K2911" t="inlineStr"/>
      <c r="L2911" t="inlineStr">
        <is>
          <t>Helper</t>
        </is>
      </c>
      <c r="M2911" t="inlineStr">
        <is>
          <t>TheNoise</t>
        </is>
      </c>
      <c r="N2911" t="inlineStr"/>
      <c r="O2911" t="inlineStr"/>
      <c r="P2911" t="inlineStr"/>
      <c r="Q2911" t="inlineStr"/>
      <c r="R2911" t="inlineStr"/>
      <c r="S2911" t="inlineStr"/>
      <c r="T2911" t="inlineStr">
        <is>
          <t>Helper</t>
        </is>
      </c>
      <c r="U2911" t="inlineStr"/>
      <c r="V2911" t="inlineStr">
        <is>
          <t>Envio de NFTs</t>
        </is>
      </c>
      <c r="W2911" t="inlineStr">
        <is>
          <t>NFTs</t>
        </is>
      </c>
      <c r="X2911" t="inlineStr">
        <is>
          <t>Technology &amp; Infrastructure</t>
        </is>
      </c>
      <c r="Y2911" t="inlineStr">
        <is>
          <t>Operating Costs</t>
        </is>
      </c>
      <c r="Z2911" t="inlineStr">
        <is>
          <t>Operating Costs</t>
        </is>
      </c>
      <c r="AA2911" t="inlineStr">
        <is>
          <t>Custos na Blockchain</t>
        </is>
      </c>
      <c r="AB2911" t="inlineStr"/>
      <c r="AC2911" t="inlineStr">
        <is>
          <t>0xb2489740cceb0530bf9d4c35ba58db1c883393fca725f1e30bdc7ddb761ec471</t>
        </is>
      </c>
      <c r="AD2911" t="n">
        <v>1</v>
      </c>
      <c r="AE2911" t="n">
        <v>1</v>
      </c>
    </row>
    <row r="2912">
      <c r="A2912" t="inlineStr">
        <is>
          <t>c5b08202-7630-4e96-8766-1ba6fc4dc056</t>
        </is>
      </c>
      <c r="B2912" s="115" t="n">
        <v>45055</v>
      </c>
      <c r="C2912" s="115" t="n">
        <v>45055</v>
      </c>
      <c r="D2912" t="n">
        <v>-0.013953124</v>
      </c>
      <c r="E2912" t="n">
        <v>-0.013953124</v>
      </c>
      <c r="F2912" t="inlineStr">
        <is>
          <t>MATIC</t>
        </is>
      </c>
      <c r="G2912" t="n">
        <v>4.440660991487231</v>
      </c>
      <c r="H2912" t="n">
        <v>-0.06196109345618428</v>
      </c>
      <c r="I2912" t="n">
        <v>-0.06196109345618428</v>
      </c>
      <c r="J2912" t="n">
        <v>1</v>
      </c>
      <c r="K2912" t="inlineStr"/>
      <c r="L2912" t="inlineStr">
        <is>
          <t>Helper</t>
        </is>
      </c>
      <c r="M2912" t="inlineStr">
        <is>
          <t>TheNoise</t>
        </is>
      </c>
      <c r="N2912" t="inlineStr"/>
      <c r="O2912" t="inlineStr"/>
      <c r="P2912" t="inlineStr"/>
      <c r="Q2912" t="inlineStr"/>
      <c r="R2912" t="inlineStr"/>
      <c r="S2912" t="inlineStr"/>
      <c r="T2912" t="inlineStr">
        <is>
          <t>Helper</t>
        </is>
      </c>
      <c r="U2912" t="inlineStr"/>
      <c r="V2912" t="inlineStr">
        <is>
          <t>Envio de NFTs</t>
        </is>
      </c>
      <c r="W2912" t="inlineStr">
        <is>
          <t>NFTs</t>
        </is>
      </c>
      <c r="X2912" t="inlineStr">
        <is>
          <t>Technology &amp; Infrastructure</t>
        </is>
      </c>
      <c r="Y2912" t="inlineStr">
        <is>
          <t>Operating Costs</t>
        </is>
      </c>
      <c r="Z2912" t="inlineStr">
        <is>
          <t>Operating Costs</t>
        </is>
      </c>
      <c r="AA2912" t="inlineStr">
        <is>
          <t>Custos na Blockchain</t>
        </is>
      </c>
      <c r="AB2912" t="inlineStr"/>
      <c r="AC2912" t="inlineStr">
        <is>
          <t>0x39ba05538c62810fd342ef072b0b9c7f84ea6b774926cf7172290d0491256c58</t>
        </is>
      </c>
      <c r="AD2912" t="n">
        <v>1</v>
      </c>
      <c r="AE2912" t="n">
        <v>1</v>
      </c>
    </row>
    <row r="2913">
      <c r="A2913" t="inlineStr">
        <is>
          <t>bf200186-d645-43e5-a30f-6d1a1413735c</t>
        </is>
      </c>
      <c r="B2913" s="115" t="n">
        <v>45055</v>
      </c>
      <c r="C2913" s="115" t="n">
        <v>45055</v>
      </c>
      <c r="D2913" t="n">
        <v>-0.01465536</v>
      </c>
      <c r="E2913" t="n">
        <v>-0.01465536</v>
      </c>
      <c r="F2913" t="inlineStr">
        <is>
          <t>MATIC</t>
        </is>
      </c>
      <c r="G2913" t="n">
        <v>4.440660991487231</v>
      </c>
      <c r="H2913" t="n">
        <v>-0.0650794854682023</v>
      </c>
      <c r="I2913" t="n">
        <v>-0.0650794854682023</v>
      </c>
      <c r="J2913" t="n">
        <v>1</v>
      </c>
      <c r="K2913" t="inlineStr"/>
      <c r="L2913" t="inlineStr">
        <is>
          <t>Helper</t>
        </is>
      </c>
      <c r="M2913" t="inlineStr">
        <is>
          <t>TheNoise</t>
        </is>
      </c>
      <c r="N2913" t="inlineStr"/>
      <c r="O2913" t="inlineStr"/>
      <c r="P2913" t="inlineStr"/>
      <c r="Q2913" t="inlineStr"/>
      <c r="R2913" t="inlineStr"/>
      <c r="S2913" t="inlineStr"/>
      <c r="T2913" t="inlineStr">
        <is>
          <t>Helper</t>
        </is>
      </c>
      <c r="U2913" t="inlineStr"/>
      <c r="V2913" t="inlineStr">
        <is>
          <t>Envio de NFTs</t>
        </is>
      </c>
      <c r="W2913" t="inlineStr">
        <is>
          <t>NFTs</t>
        </is>
      </c>
      <c r="X2913" t="inlineStr">
        <is>
          <t>Technology &amp; Infrastructure</t>
        </is>
      </c>
      <c r="Y2913" t="inlineStr">
        <is>
          <t>Operating Costs</t>
        </is>
      </c>
      <c r="Z2913" t="inlineStr">
        <is>
          <t>Operating Costs</t>
        </is>
      </c>
      <c r="AA2913" t="inlineStr">
        <is>
          <t>Custos na Blockchain</t>
        </is>
      </c>
      <c r="AB2913" t="inlineStr"/>
      <c r="AC2913" t="inlineStr">
        <is>
          <t>0x6adf56876971522a32cf11ebdac979c4ba59ade6f2c4fddca87f00e221fdf562</t>
        </is>
      </c>
      <c r="AD2913" t="n">
        <v>1</v>
      </c>
      <c r="AE2913" t="n">
        <v>1</v>
      </c>
    </row>
    <row r="2914">
      <c r="A2914" t="inlineStr">
        <is>
          <t>045d0b8e-135f-4ad0-a6b6-eca855524c48</t>
        </is>
      </c>
      <c r="B2914" s="115" t="n">
        <v>45055</v>
      </c>
      <c r="C2914" s="115" t="n">
        <v>45055</v>
      </c>
      <c r="D2914" t="n">
        <v>-0.01312876</v>
      </c>
      <c r="E2914" t="n">
        <v>-0.01312876</v>
      </c>
      <c r="F2914" t="inlineStr">
        <is>
          <t>MATIC</t>
        </is>
      </c>
      <c r="G2914" t="n">
        <v>4.440660991487231</v>
      </c>
      <c r="H2914" t="n">
        <v>-0.0583003723985979</v>
      </c>
      <c r="I2914" t="n">
        <v>-0.0583003723985979</v>
      </c>
      <c r="J2914" t="n">
        <v>1</v>
      </c>
      <c r="K2914" t="inlineStr"/>
      <c r="L2914" t="inlineStr">
        <is>
          <t>Helper</t>
        </is>
      </c>
      <c r="M2914" t="inlineStr">
        <is>
          <t>TheNoise</t>
        </is>
      </c>
      <c r="N2914" t="inlineStr"/>
      <c r="O2914" t="inlineStr"/>
      <c r="P2914" t="inlineStr"/>
      <c r="Q2914" t="inlineStr"/>
      <c r="R2914" t="inlineStr"/>
      <c r="S2914" t="inlineStr"/>
      <c r="T2914" t="inlineStr">
        <is>
          <t>Helper</t>
        </is>
      </c>
      <c r="U2914" t="inlineStr"/>
      <c r="V2914" t="inlineStr">
        <is>
          <t>Envio de NFTs</t>
        </is>
      </c>
      <c r="W2914" t="inlineStr">
        <is>
          <t>NFTs</t>
        </is>
      </c>
      <c r="X2914" t="inlineStr">
        <is>
          <t>Technology &amp; Infrastructure</t>
        </is>
      </c>
      <c r="Y2914" t="inlineStr">
        <is>
          <t>Operating Costs</t>
        </is>
      </c>
      <c r="Z2914" t="inlineStr">
        <is>
          <t>Operating Costs</t>
        </is>
      </c>
      <c r="AA2914" t="inlineStr">
        <is>
          <t>Custos na Blockchain</t>
        </is>
      </c>
      <c r="AB2914" t="inlineStr"/>
      <c r="AC2914" t="inlineStr">
        <is>
          <t>0x5654acb6608ca18771748feebddcb377b48cd60f846eba25432f870dfa374e30</t>
        </is>
      </c>
      <c r="AD2914" t="n">
        <v>1</v>
      </c>
      <c r="AE2914" t="n">
        <v>1</v>
      </c>
    </row>
    <row r="2915">
      <c r="A2915" t="inlineStr">
        <is>
          <t>cb9ced4a-00cb-465d-adbe-f21f57069df9</t>
        </is>
      </c>
      <c r="B2915" s="115" t="n">
        <v>45055</v>
      </c>
      <c r="C2915" s="115" t="n">
        <v>45055</v>
      </c>
      <c r="D2915" t="n">
        <v>-0.014021821</v>
      </c>
      <c r="E2915" t="n">
        <v>-0.014021821</v>
      </c>
      <c r="F2915" t="inlineStr">
        <is>
          <t>MATIC</t>
        </is>
      </c>
      <c r="G2915" t="n">
        <v>4.440660991487231</v>
      </c>
      <c r="H2915" t="n">
        <v>-0.06226615354431648</v>
      </c>
      <c r="I2915" t="n">
        <v>-0.06226615354431648</v>
      </c>
      <c r="J2915" t="n">
        <v>1</v>
      </c>
      <c r="K2915" t="inlineStr"/>
      <c r="L2915" t="inlineStr">
        <is>
          <t>Helper</t>
        </is>
      </c>
      <c r="M2915" t="inlineStr">
        <is>
          <t>TheNoise</t>
        </is>
      </c>
      <c r="N2915" t="inlineStr"/>
      <c r="O2915" t="inlineStr"/>
      <c r="P2915" t="inlineStr"/>
      <c r="Q2915" t="inlineStr"/>
      <c r="R2915" t="inlineStr"/>
      <c r="S2915" t="inlineStr"/>
      <c r="T2915" t="inlineStr">
        <is>
          <t>Helper</t>
        </is>
      </c>
      <c r="U2915" t="inlineStr"/>
      <c r="V2915" t="inlineStr">
        <is>
          <t>Envio de NFTs</t>
        </is>
      </c>
      <c r="W2915" t="inlineStr">
        <is>
          <t>NFTs</t>
        </is>
      </c>
      <c r="X2915" t="inlineStr">
        <is>
          <t>Technology &amp; Infrastructure</t>
        </is>
      </c>
      <c r="Y2915" t="inlineStr">
        <is>
          <t>Operating Costs</t>
        </is>
      </c>
      <c r="Z2915" t="inlineStr">
        <is>
          <t>Operating Costs</t>
        </is>
      </c>
      <c r="AA2915" t="inlineStr">
        <is>
          <t>Custos na Blockchain</t>
        </is>
      </c>
      <c r="AB2915" t="inlineStr"/>
      <c r="AC2915" t="inlineStr">
        <is>
          <t>0xef423b3e47807783361cbfe1b7356a0d22a31ed93a8e6daec9bd2f47bb3aec7f</t>
        </is>
      </c>
      <c r="AD2915" t="n">
        <v>1</v>
      </c>
      <c r="AE2915" t="n">
        <v>1</v>
      </c>
    </row>
    <row r="2916">
      <c r="A2916" t="inlineStr">
        <is>
          <t>0c6a3320-6287-41a8-a567-05c8918ab024</t>
        </is>
      </c>
      <c r="B2916" s="115" t="n">
        <v>45055</v>
      </c>
      <c r="C2916" s="115" t="n">
        <v>45055</v>
      </c>
      <c r="D2916" t="n">
        <v>-0.012846339</v>
      </c>
      <c r="E2916" t="n">
        <v>-0.012846339</v>
      </c>
      <c r="F2916" t="inlineStr">
        <is>
          <t>MATIC</t>
        </is>
      </c>
      <c r="G2916" t="n">
        <v>4.440660991487231</v>
      </c>
      <c r="H2916" t="n">
        <v>-0.05704623648072109</v>
      </c>
      <c r="I2916" t="n">
        <v>-0.05704623648072109</v>
      </c>
      <c r="J2916" t="n">
        <v>1</v>
      </c>
      <c r="K2916" t="inlineStr"/>
      <c r="L2916" t="inlineStr">
        <is>
          <t>Helper</t>
        </is>
      </c>
      <c r="M2916" t="inlineStr">
        <is>
          <t>TheNoise</t>
        </is>
      </c>
      <c r="N2916" t="inlineStr"/>
      <c r="O2916" t="inlineStr"/>
      <c r="P2916" t="inlineStr"/>
      <c r="Q2916" t="inlineStr"/>
      <c r="R2916" t="inlineStr"/>
      <c r="S2916" t="inlineStr"/>
      <c r="T2916" t="inlineStr">
        <is>
          <t>Helper</t>
        </is>
      </c>
      <c r="U2916" t="inlineStr"/>
      <c r="V2916" t="inlineStr">
        <is>
          <t>Envio de NFTs</t>
        </is>
      </c>
      <c r="W2916" t="inlineStr">
        <is>
          <t>NFTs</t>
        </is>
      </c>
      <c r="X2916" t="inlineStr">
        <is>
          <t>Technology &amp; Infrastructure</t>
        </is>
      </c>
      <c r="Y2916" t="inlineStr">
        <is>
          <t>Operating Costs</t>
        </is>
      </c>
      <c r="Z2916" t="inlineStr">
        <is>
          <t>Operating Costs</t>
        </is>
      </c>
      <c r="AA2916" t="inlineStr">
        <is>
          <t>Custos na Blockchain</t>
        </is>
      </c>
      <c r="AB2916" t="inlineStr"/>
      <c r="AC2916" t="inlineStr">
        <is>
          <t>0x8a8e477c6d9e7f675d32ead16020c61995a69043d7524f3885cfa4e320b99479</t>
        </is>
      </c>
      <c r="AD2916" t="n">
        <v>1</v>
      </c>
      <c r="AE2916" t="n">
        <v>1</v>
      </c>
    </row>
    <row r="2917">
      <c r="A2917" t="inlineStr">
        <is>
          <t>49135745-5748-42f2-9c2e-b8e5e5398a6d</t>
        </is>
      </c>
      <c r="B2917" s="115" t="n">
        <v>45055</v>
      </c>
      <c r="C2917" s="115" t="n">
        <v>45055</v>
      </c>
      <c r="D2917" t="n">
        <v>-0.012449423</v>
      </c>
      <c r="E2917" t="n">
        <v>-0.012449423</v>
      </c>
      <c r="F2917" t="inlineStr">
        <is>
          <t>MATIC</t>
        </is>
      </c>
      <c r="G2917" t="n">
        <v>4.440660991487231</v>
      </c>
      <c r="H2917" t="n">
        <v>-0.05528366708262394</v>
      </c>
      <c r="I2917" t="n">
        <v>-0.05528366708262394</v>
      </c>
      <c r="J2917" t="n">
        <v>1</v>
      </c>
      <c r="K2917" t="inlineStr"/>
      <c r="L2917" t="inlineStr">
        <is>
          <t>Helper</t>
        </is>
      </c>
      <c r="M2917" t="inlineStr">
        <is>
          <t>TheNoise</t>
        </is>
      </c>
      <c r="N2917" t="inlineStr"/>
      <c r="O2917" t="inlineStr"/>
      <c r="P2917" t="inlineStr"/>
      <c r="Q2917" t="inlineStr"/>
      <c r="R2917" t="inlineStr"/>
      <c r="S2917" t="inlineStr"/>
      <c r="T2917" t="inlineStr">
        <is>
          <t>Helper</t>
        </is>
      </c>
      <c r="U2917" t="inlineStr"/>
      <c r="V2917" t="inlineStr">
        <is>
          <t>Envio de NFTs</t>
        </is>
      </c>
      <c r="W2917" t="inlineStr">
        <is>
          <t>NFTs</t>
        </is>
      </c>
      <c r="X2917" t="inlineStr">
        <is>
          <t>Technology &amp; Infrastructure</t>
        </is>
      </c>
      <c r="Y2917" t="inlineStr">
        <is>
          <t>Operating Costs</t>
        </is>
      </c>
      <c r="Z2917" t="inlineStr">
        <is>
          <t>Operating Costs</t>
        </is>
      </c>
      <c r="AA2917" t="inlineStr">
        <is>
          <t>Custos na Blockchain</t>
        </is>
      </c>
      <c r="AB2917" t="inlineStr"/>
      <c r="AC2917" t="inlineStr">
        <is>
          <t>0x32441ad28173ae23e714c06962251a7bd766af12b02b25710f38f4e23ad2b070</t>
        </is>
      </c>
      <c r="AD2917" t="n">
        <v>1</v>
      </c>
      <c r="AE2917" t="n">
        <v>1</v>
      </c>
    </row>
    <row r="2918">
      <c r="A2918" t="inlineStr">
        <is>
          <t>6b4de59a-af5c-4a7b-a3b2-3d592dba5ba0</t>
        </is>
      </c>
      <c r="B2918" s="115" t="n">
        <v>45055</v>
      </c>
      <c r="C2918" s="115" t="n">
        <v>45055</v>
      </c>
      <c r="D2918" t="n">
        <v>-0.012472322</v>
      </c>
      <c r="E2918" t="n">
        <v>-0.012472322</v>
      </c>
      <c r="F2918" t="inlineStr">
        <is>
          <t>MATIC</t>
        </is>
      </c>
      <c r="G2918" t="n">
        <v>4.440660991487231</v>
      </c>
      <c r="H2918" t="n">
        <v>-0.055385353778668</v>
      </c>
      <c r="I2918" t="n">
        <v>-0.055385353778668</v>
      </c>
      <c r="J2918" t="n">
        <v>1</v>
      </c>
      <c r="K2918" t="inlineStr"/>
      <c r="L2918" t="inlineStr">
        <is>
          <t>Helper</t>
        </is>
      </c>
      <c r="M2918" t="inlineStr">
        <is>
          <t>TheNoise</t>
        </is>
      </c>
      <c r="N2918" t="inlineStr"/>
      <c r="O2918" t="inlineStr"/>
      <c r="P2918" t="inlineStr"/>
      <c r="Q2918" t="inlineStr"/>
      <c r="R2918" t="inlineStr"/>
      <c r="S2918" t="inlineStr"/>
      <c r="T2918" t="inlineStr">
        <is>
          <t>Helper</t>
        </is>
      </c>
      <c r="U2918" t="inlineStr"/>
      <c r="V2918" t="inlineStr">
        <is>
          <t>Envio de NFTs</t>
        </is>
      </c>
      <c r="W2918" t="inlineStr">
        <is>
          <t>NFTs</t>
        </is>
      </c>
      <c r="X2918" t="inlineStr">
        <is>
          <t>Technology &amp; Infrastructure</t>
        </is>
      </c>
      <c r="Y2918" t="inlineStr">
        <is>
          <t>Operating Costs</t>
        </is>
      </c>
      <c r="Z2918" t="inlineStr">
        <is>
          <t>Operating Costs</t>
        </is>
      </c>
      <c r="AA2918" t="inlineStr">
        <is>
          <t>Custos na Blockchain</t>
        </is>
      </c>
      <c r="AB2918" t="inlineStr"/>
      <c r="AC2918" t="inlineStr">
        <is>
          <t>0xbccead553337f17812b44528aa41d33ec8a113b1fbe8262bf720ea0e9d9d3dd9</t>
        </is>
      </c>
      <c r="AD2918" t="n">
        <v>1</v>
      </c>
      <c r="AE2918" t="n">
        <v>1</v>
      </c>
    </row>
    <row r="2919">
      <c r="A2919" t="inlineStr">
        <is>
          <t>7bc18cdd-cbb7-415a-99a4-c73813d28f2b</t>
        </is>
      </c>
      <c r="B2919" s="115" t="n">
        <v>45055</v>
      </c>
      <c r="C2919" s="115" t="n">
        <v>45055</v>
      </c>
      <c r="D2919" t="n">
        <v>-0.009976331</v>
      </c>
      <c r="E2919" t="n">
        <v>-0.009976331</v>
      </c>
      <c r="F2919" t="inlineStr">
        <is>
          <t>MATIC</t>
        </is>
      </c>
      <c r="G2919" t="n">
        <v>4.440660991487231</v>
      </c>
      <c r="H2919" t="n">
        <v>-0.0443015039098648</v>
      </c>
      <c r="I2919" t="n">
        <v>-0.0443015039098648</v>
      </c>
      <c r="J2919" t="n">
        <v>1</v>
      </c>
      <c r="K2919" t="inlineStr"/>
      <c r="L2919" t="inlineStr">
        <is>
          <t>Helper</t>
        </is>
      </c>
      <c r="M2919" t="inlineStr">
        <is>
          <t>TheNoise</t>
        </is>
      </c>
      <c r="N2919" t="inlineStr"/>
      <c r="O2919" t="inlineStr"/>
      <c r="P2919" t="inlineStr"/>
      <c r="Q2919" t="inlineStr"/>
      <c r="R2919" t="inlineStr"/>
      <c r="S2919" t="inlineStr"/>
      <c r="T2919" t="inlineStr">
        <is>
          <t>Helper</t>
        </is>
      </c>
      <c r="U2919" t="inlineStr"/>
      <c r="V2919" t="inlineStr">
        <is>
          <t>Envio de NFTs</t>
        </is>
      </c>
      <c r="W2919" t="inlineStr">
        <is>
          <t>NFTs</t>
        </is>
      </c>
      <c r="X2919" t="inlineStr">
        <is>
          <t>Technology &amp; Infrastructure</t>
        </is>
      </c>
      <c r="Y2919" t="inlineStr">
        <is>
          <t>Operating Costs</t>
        </is>
      </c>
      <c r="Z2919" t="inlineStr">
        <is>
          <t>Operating Costs</t>
        </is>
      </c>
      <c r="AA2919" t="inlineStr">
        <is>
          <t>Custos na Blockchain</t>
        </is>
      </c>
      <c r="AB2919" t="inlineStr"/>
      <c r="AC2919" t="inlineStr">
        <is>
          <t>0xe5ef5fc24d03010b561000f5e735cf7fbf33666f2d88a72418818a7032ec747f</t>
        </is>
      </c>
      <c r="AD2919" t="n">
        <v>1</v>
      </c>
      <c r="AE2919" t="n">
        <v>1</v>
      </c>
    </row>
    <row r="2920">
      <c r="A2920" t="inlineStr">
        <is>
          <t>00a04c6a-e106-4df5-8b3e-662fff38c1f8</t>
        </is>
      </c>
      <c r="B2920" s="115" t="n">
        <v>45055</v>
      </c>
      <c r="C2920" s="115" t="n">
        <v>45055</v>
      </c>
      <c r="D2920" t="n">
        <v>-0.010029762</v>
      </c>
      <c r="E2920" t="n">
        <v>-0.010029762</v>
      </c>
      <c r="F2920" t="inlineStr">
        <is>
          <t>MATIC</t>
        </is>
      </c>
      <c r="G2920" t="n">
        <v>4.440660991487231</v>
      </c>
      <c r="H2920" t="n">
        <v>-0.04453877286730095</v>
      </c>
      <c r="I2920" t="n">
        <v>-0.04453877286730095</v>
      </c>
      <c r="J2920" t="n">
        <v>1</v>
      </c>
      <c r="K2920" t="inlineStr"/>
      <c r="L2920" t="inlineStr">
        <is>
          <t>Helper</t>
        </is>
      </c>
      <c r="M2920" t="inlineStr">
        <is>
          <t>TheNoise</t>
        </is>
      </c>
      <c r="N2920" t="inlineStr"/>
      <c r="O2920" t="inlineStr"/>
      <c r="P2920" t="inlineStr"/>
      <c r="Q2920" t="inlineStr"/>
      <c r="R2920" t="inlineStr"/>
      <c r="S2920" t="inlineStr"/>
      <c r="T2920" t="inlineStr">
        <is>
          <t>Helper</t>
        </is>
      </c>
      <c r="U2920" t="inlineStr"/>
      <c r="V2920" t="inlineStr">
        <is>
          <t>Envio de NFTs</t>
        </is>
      </c>
      <c r="W2920" t="inlineStr">
        <is>
          <t>NFTs</t>
        </is>
      </c>
      <c r="X2920" t="inlineStr">
        <is>
          <t>Technology &amp; Infrastructure</t>
        </is>
      </c>
      <c r="Y2920" t="inlineStr">
        <is>
          <t>Operating Costs</t>
        </is>
      </c>
      <c r="Z2920" t="inlineStr">
        <is>
          <t>Operating Costs</t>
        </is>
      </c>
      <c r="AA2920" t="inlineStr">
        <is>
          <t>Custos na Blockchain</t>
        </is>
      </c>
      <c r="AB2920" t="inlineStr"/>
      <c r="AC2920" t="inlineStr">
        <is>
          <t>0x6babb90e318f23ae3f8233ffaabd616dd9ea49f20f02f80b240eded3e06a2292</t>
        </is>
      </c>
      <c r="AD2920" t="n">
        <v>1</v>
      </c>
      <c r="AE2920" t="n">
        <v>1</v>
      </c>
    </row>
    <row r="2921">
      <c r="A2921" t="inlineStr">
        <is>
          <t>e925e70a-0ad8-4b01-8800-0153b1b71261</t>
        </is>
      </c>
      <c r="B2921" s="115" t="n">
        <v>45055</v>
      </c>
      <c r="C2921" s="115" t="n">
        <v>45055</v>
      </c>
      <c r="D2921" t="n">
        <v>-0.011854049</v>
      </c>
      <c r="E2921" t="n">
        <v>-0.011854049</v>
      </c>
      <c r="F2921" t="inlineStr">
        <is>
          <t>MATIC</t>
        </is>
      </c>
      <c r="G2921" t="n">
        <v>4.440660991487231</v>
      </c>
      <c r="H2921" t="n">
        <v>-0.05263981298547822</v>
      </c>
      <c r="I2921" t="n">
        <v>-0.05263981298547822</v>
      </c>
      <c r="J2921" t="n">
        <v>1</v>
      </c>
      <c r="K2921" t="inlineStr"/>
      <c r="L2921" t="inlineStr">
        <is>
          <t>Helper</t>
        </is>
      </c>
      <c r="M2921" t="inlineStr">
        <is>
          <t>TheNoise</t>
        </is>
      </c>
      <c r="N2921" t="inlineStr"/>
      <c r="O2921" t="inlineStr"/>
      <c r="P2921" t="inlineStr"/>
      <c r="Q2921" t="inlineStr"/>
      <c r="R2921" t="inlineStr"/>
      <c r="S2921" t="inlineStr"/>
      <c r="T2921" t="inlineStr">
        <is>
          <t>Helper</t>
        </is>
      </c>
      <c r="U2921" t="inlineStr"/>
      <c r="V2921" t="inlineStr">
        <is>
          <t>Envio de NFTs</t>
        </is>
      </c>
      <c r="W2921" t="inlineStr">
        <is>
          <t>NFTs</t>
        </is>
      </c>
      <c r="X2921" t="inlineStr">
        <is>
          <t>Technology &amp; Infrastructure</t>
        </is>
      </c>
      <c r="Y2921" t="inlineStr">
        <is>
          <t>Operating Costs</t>
        </is>
      </c>
      <c r="Z2921" t="inlineStr">
        <is>
          <t>Operating Costs</t>
        </is>
      </c>
      <c r="AA2921" t="inlineStr">
        <is>
          <t>Custos na Blockchain</t>
        </is>
      </c>
      <c r="AB2921" t="inlineStr"/>
      <c r="AC2921" t="inlineStr">
        <is>
          <t>0x5616b1ec31cd13f59ed74ea14ad887cf205a872b83c663853f50681ceb297c70</t>
        </is>
      </c>
      <c r="AD2921" t="n">
        <v>1</v>
      </c>
      <c r="AE2921" t="n">
        <v>1</v>
      </c>
    </row>
    <row r="2922">
      <c r="A2922" t="inlineStr">
        <is>
          <t>4b380f3e-43ee-405a-a404-d78f5c11faae</t>
        </is>
      </c>
      <c r="B2922" s="115" t="n">
        <v>45055</v>
      </c>
      <c r="C2922" s="115" t="n">
        <v>45055</v>
      </c>
      <c r="D2922" t="n">
        <v>-0.012418891</v>
      </c>
      <c r="E2922" t="n">
        <v>-0.012418891</v>
      </c>
      <c r="F2922" t="inlineStr">
        <is>
          <t>MATIC</t>
        </is>
      </c>
      <c r="G2922" t="n">
        <v>4.440660991487231</v>
      </c>
      <c r="H2922" t="n">
        <v>-0.05514808482123185</v>
      </c>
      <c r="I2922" t="n">
        <v>-0.05514808482123185</v>
      </c>
      <c r="J2922" t="n">
        <v>1</v>
      </c>
      <c r="K2922" t="inlineStr"/>
      <c r="L2922" t="inlineStr">
        <is>
          <t>Helper</t>
        </is>
      </c>
      <c r="M2922" t="inlineStr">
        <is>
          <t>TheNoise</t>
        </is>
      </c>
      <c r="N2922" t="inlineStr"/>
      <c r="O2922" t="inlineStr"/>
      <c r="P2922" t="inlineStr"/>
      <c r="Q2922" t="inlineStr"/>
      <c r="R2922" t="inlineStr"/>
      <c r="S2922" t="inlineStr"/>
      <c r="T2922" t="inlineStr">
        <is>
          <t>Helper</t>
        </is>
      </c>
      <c r="U2922" t="inlineStr"/>
      <c r="V2922" t="inlineStr">
        <is>
          <t>Envio de NFTs</t>
        </is>
      </c>
      <c r="W2922" t="inlineStr">
        <is>
          <t>NFTs</t>
        </is>
      </c>
      <c r="X2922" t="inlineStr">
        <is>
          <t>Technology &amp; Infrastructure</t>
        </is>
      </c>
      <c r="Y2922" t="inlineStr">
        <is>
          <t>Operating Costs</t>
        </is>
      </c>
      <c r="Z2922" t="inlineStr">
        <is>
          <t>Operating Costs</t>
        </is>
      </c>
      <c r="AA2922" t="inlineStr">
        <is>
          <t>Custos na Blockchain</t>
        </is>
      </c>
      <c r="AB2922" t="inlineStr"/>
      <c r="AC2922" t="inlineStr">
        <is>
          <t>0xf525a3c89b5635da71f5673cf42cc8465b4deaf53b127a3ed2354df3f0ce9960</t>
        </is>
      </c>
      <c r="AD2922" t="n">
        <v>1</v>
      </c>
      <c r="AE2922" t="n">
        <v>1</v>
      </c>
    </row>
    <row r="2923">
      <c r="A2923" t="inlineStr">
        <is>
          <t>af013c31-e343-420b-8d8d-c602775e11ed</t>
        </is>
      </c>
      <c r="B2923" s="115" t="n">
        <v>45055</v>
      </c>
      <c r="C2923" s="115" t="n">
        <v>45055</v>
      </c>
      <c r="D2923" t="n">
        <v>-0.012342561</v>
      </c>
      <c r="E2923" t="n">
        <v>-0.012342561</v>
      </c>
      <c r="F2923" t="inlineStr">
        <is>
          <t>MATIC</t>
        </is>
      </c>
      <c r="G2923" t="n">
        <v>4.440660991487231</v>
      </c>
      <c r="H2923" t="n">
        <v>-0.05480912916775163</v>
      </c>
      <c r="I2923" t="n">
        <v>-0.05480912916775163</v>
      </c>
      <c r="J2923" t="n">
        <v>1</v>
      </c>
      <c r="K2923" t="inlineStr"/>
      <c r="L2923" t="inlineStr">
        <is>
          <t>Helper</t>
        </is>
      </c>
      <c r="M2923" t="inlineStr">
        <is>
          <t>TheNoise</t>
        </is>
      </c>
      <c r="N2923" t="inlineStr"/>
      <c r="O2923" t="inlineStr"/>
      <c r="P2923" t="inlineStr"/>
      <c r="Q2923" t="inlineStr"/>
      <c r="R2923" t="inlineStr"/>
      <c r="S2923" t="inlineStr"/>
      <c r="T2923" t="inlineStr">
        <is>
          <t>Helper</t>
        </is>
      </c>
      <c r="U2923" t="inlineStr"/>
      <c r="V2923" t="inlineStr">
        <is>
          <t>Envio de NFTs</t>
        </is>
      </c>
      <c r="W2923" t="inlineStr">
        <is>
          <t>NFTs</t>
        </is>
      </c>
      <c r="X2923" t="inlineStr">
        <is>
          <t>Technology &amp; Infrastructure</t>
        </is>
      </c>
      <c r="Y2923" t="inlineStr">
        <is>
          <t>Operating Costs</t>
        </is>
      </c>
      <c r="Z2923" t="inlineStr">
        <is>
          <t>Operating Costs</t>
        </is>
      </c>
      <c r="AA2923" t="inlineStr">
        <is>
          <t>Custos na Blockchain</t>
        </is>
      </c>
      <c r="AB2923" t="inlineStr"/>
      <c r="AC2923" t="inlineStr">
        <is>
          <t>0x7eb06f4db10ecf0a9b07cadfe3e8928f84a3562677353b4707f95d92268b3959</t>
        </is>
      </c>
      <c r="AD2923" t="n">
        <v>1</v>
      </c>
      <c r="AE2923" t="n">
        <v>1</v>
      </c>
    </row>
    <row r="2924">
      <c r="A2924" t="inlineStr">
        <is>
          <t>22988d6d-9255-4557-b119-fdf51a5efd94</t>
        </is>
      </c>
      <c r="B2924" s="115" t="n">
        <v>45055</v>
      </c>
      <c r="C2924" s="115" t="n">
        <v>45055</v>
      </c>
      <c r="D2924" t="n">
        <v>-0.012342561</v>
      </c>
      <c r="E2924" t="n">
        <v>-0.012342561</v>
      </c>
      <c r="F2924" t="inlineStr">
        <is>
          <t>MATIC</t>
        </is>
      </c>
      <c r="G2924" t="n">
        <v>4.440660991487231</v>
      </c>
      <c r="H2924" t="n">
        <v>-0.05480912916775163</v>
      </c>
      <c r="I2924" t="n">
        <v>-0.05480912916775163</v>
      </c>
      <c r="J2924" t="n">
        <v>1</v>
      </c>
      <c r="K2924" t="inlineStr"/>
      <c r="L2924" t="inlineStr">
        <is>
          <t>Helper</t>
        </is>
      </c>
      <c r="M2924" t="inlineStr">
        <is>
          <t>TheNoise</t>
        </is>
      </c>
      <c r="N2924" t="inlineStr"/>
      <c r="O2924" t="inlineStr"/>
      <c r="P2924" t="inlineStr"/>
      <c r="Q2924" t="inlineStr"/>
      <c r="R2924" t="inlineStr"/>
      <c r="S2924" t="inlineStr"/>
      <c r="T2924" t="inlineStr">
        <is>
          <t>Helper</t>
        </is>
      </c>
      <c r="U2924" t="inlineStr"/>
      <c r="V2924" t="inlineStr">
        <is>
          <t>Envio de NFTs</t>
        </is>
      </c>
      <c r="W2924" t="inlineStr">
        <is>
          <t>NFTs</t>
        </is>
      </c>
      <c r="X2924" t="inlineStr">
        <is>
          <t>Technology &amp; Infrastructure</t>
        </is>
      </c>
      <c r="Y2924" t="inlineStr">
        <is>
          <t>Operating Costs</t>
        </is>
      </c>
      <c r="Z2924" t="inlineStr">
        <is>
          <t>Operating Costs</t>
        </is>
      </c>
      <c r="AA2924" t="inlineStr">
        <is>
          <t>Custos na Blockchain</t>
        </is>
      </c>
      <c r="AB2924" t="inlineStr"/>
      <c r="AC2924" t="inlineStr">
        <is>
          <t>0xa6aecc76f50ca3d160571ccb6f98b1c5e7a2db623a3fbe9feb9ddbc02917ff90</t>
        </is>
      </c>
      <c r="AD2924" t="n">
        <v>1</v>
      </c>
      <c r="AE2924" t="n">
        <v>1</v>
      </c>
    </row>
    <row r="2925">
      <c r="A2925" t="inlineStr">
        <is>
          <t>80712f4d-246c-4f8c-b384-2f726713068f</t>
        </is>
      </c>
      <c r="B2925" s="115" t="n">
        <v>45055</v>
      </c>
      <c r="C2925" s="115" t="n">
        <v>45055</v>
      </c>
      <c r="D2925" t="n">
        <v>-0.01267078</v>
      </c>
      <c r="E2925" t="n">
        <v>-0.01267078</v>
      </c>
      <c r="F2925" t="inlineStr">
        <is>
          <t>MATIC</t>
        </is>
      </c>
      <c r="G2925" t="n">
        <v>4.440660991487231</v>
      </c>
      <c r="H2925" t="n">
        <v>-0.05626663847771658</v>
      </c>
      <c r="I2925" t="n">
        <v>-0.05626663847771658</v>
      </c>
      <c r="J2925" t="n">
        <v>1</v>
      </c>
      <c r="K2925" t="inlineStr"/>
      <c r="L2925" t="inlineStr">
        <is>
          <t>Helper</t>
        </is>
      </c>
      <c r="M2925" t="inlineStr">
        <is>
          <t>TheNoise</t>
        </is>
      </c>
      <c r="N2925" t="inlineStr"/>
      <c r="O2925" t="inlineStr"/>
      <c r="P2925" t="inlineStr"/>
      <c r="Q2925" t="inlineStr"/>
      <c r="R2925" t="inlineStr"/>
      <c r="S2925" t="inlineStr"/>
      <c r="T2925" t="inlineStr">
        <is>
          <t>Helper</t>
        </is>
      </c>
      <c r="U2925" t="inlineStr"/>
      <c r="V2925" t="inlineStr">
        <is>
          <t>Envio de NFTs</t>
        </is>
      </c>
      <c r="W2925" t="inlineStr">
        <is>
          <t>NFTs</t>
        </is>
      </c>
      <c r="X2925" t="inlineStr">
        <is>
          <t>Technology &amp; Infrastructure</t>
        </is>
      </c>
      <c r="Y2925" t="inlineStr">
        <is>
          <t>Operating Costs</t>
        </is>
      </c>
      <c r="Z2925" t="inlineStr">
        <is>
          <t>Operating Costs</t>
        </is>
      </c>
      <c r="AA2925" t="inlineStr">
        <is>
          <t>Custos na Blockchain</t>
        </is>
      </c>
      <c r="AB2925" t="inlineStr"/>
      <c r="AC2925" t="inlineStr">
        <is>
          <t>0xab912411d8caf8309b1811aefe49e0a7c96b5b30da4f7bf861cc157180a136f5</t>
        </is>
      </c>
      <c r="AD2925" t="n">
        <v>1</v>
      </c>
      <c r="AE2925" t="n">
        <v>1</v>
      </c>
    </row>
    <row r="2926">
      <c r="A2926" t="inlineStr">
        <is>
          <t>2b3336ef-0b85-49c4-8b61-dba95c44025a</t>
        </is>
      </c>
      <c r="B2926" s="115" t="n">
        <v>45055</v>
      </c>
      <c r="C2926" s="115" t="n">
        <v>45055</v>
      </c>
      <c r="D2926" t="n">
        <v>-0.01274711</v>
      </c>
      <c r="E2926" t="n">
        <v>-0.01274711</v>
      </c>
      <c r="F2926" t="inlineStr">
        <is>
          <t>MATIC</t>
        </is>
      </c>
      <c r="G2926" t="n">
        <v>4.440660991487231</v>
      </c>
      <c r="H2926" t="n">
        <v>-0.05660559413119681</v>
      </c>
      <c r="I2926" t="n">
        <v>-0.05660559413119681</v>
      </c>
      <c r="J2926" t="n">
        <v>1</v>
      </c>
      <c r="K2926" t="inlineStr"/>
      <c r="L2926" t="inlineStr">
        <is>
          <t>Helper</t>
        </is>
      </c>
      <c r="M2926" t="inlineStr">
        <is>
          <t>TheNoise</t>
        </is>
      </c>
      <c r="N2926" t="inlineStr"/>
      <c r="O2926" t="inlineStr"/>
      <c r="P2926" t="inlineStr"/>
      <c r="Q2926" t="inlineStr"/>
      <c r="R2926" t="inlineStr"/>
      <c r="S2926" t="inlineStr"/>
      <c r="T2926" t="inlineStr">
        <is>
          <t>Helper</t>
        </is>
      </c>
      <c r="U2926" t="inlineStr"/>
      <c r="V2926" t="inlineStr">
        <is>
          <t>Envio de NFTs</t>
        </is>
      </c>
      <c r="W2926" t="inlineStr">
        <is>
          <t>NFTs</t>
        </is>
      </c>
      <c r="X2926" t="inlineStr">
        <is>
          <t>Technology &amp; Infrastructure</t>
        </is>
      </c>
      <c r="Y2926" t="inlineStr">
        <is>
          <t>Operating Costs</t>
        </is>
      </c>
      <c r="Z2926" t="inlineStr">
        <is>
          <t>Operating Costs</t>
        </is>
      </c>
      <c r="AA2926" t="inlineStr">
        <is>
          <t>Custos na Blockchain</t>
        </is>
      </c>
      <c r="AB2926" t="inlineStr"/>
      <c r="AC2926" t="inlineStr">
        <is>
          <t>0xcc191c5efb7cb0982fd82e9b7c8c77c66ae837dd0bdb4a2ab85df739a6aaa398</t>
        </is>
      </c>
      <c r="AD2926" t="n">
        <v>1</v>
      </c>
      <c r="AE2926" t="n">
        <v>1</v>
      </c>
    </row>
    <row r="2927">
      <c r="A2927" t="inlineStr">
        <is>
          <t>24079164-4156-4219-bed4-a215f6ed4dab</t>
        </is>
      </c>
      <c r="B2927" s="115" t="n">
        <v>45055</v>
      </c>
      <c r="C2927" s="115" t="n">
        <v>45055</v>
      </c>
      <c r="D2927" t="n">
        <v>-0.01274711</v>
      </c>
      <c r="E2927" t="n">
        <v>-0.01274711</v>
      </c>
      <c r="F2927" t="inlineStr">
        <is>
          <t>MATIC</t>
        </is>
      </c>
      <c r="G2927" t="n">
        <v>4.440660991487231</v>
      </c>
      <c r="H2927" t="n">
        <v>-0.05660559413119681</v>
      </c>
      <c r="I2927" t="n">
        <v>-0.05660559413119681</v>
      </c>
      <c r="J2927" t="n">
        <v>1</v>
      </c>
      <c r="K2927" t="inlineStr"/>
      <c r="L2927" t="inlineStr">
        <is>
          <t>Helper</t>
        </is>
      </c>
      <c r="M2927" t="inlineStr">
        <is>
          <t>TheNoise</t>
        </is>
      </c>
      <c r="N2927" t="inlineStr"/>
      <c r="O2927" t="inlineStr"/>
      <c r="P2927" t="inlineStr"/>
      <c r="Q2927" t="inlineStr"/>
      <c r="R2927" t="inlineStr"/>
      <c r="S2927" t="inlineStr"/>
      <c r="T2927" t="inlineStr">
        <is>
          <t>Helper</t>
        </is>
      </c>
      <c r="U2927" t="inlineStr"/>
      <c r="V2927" t="inlineStr">
        <is>
          <t>Envio de NFTs</t>
        </is>
      </c>
      <c r="W2927" t="inlineStr">
        <is>
          <t>NFTs</t>
        </is>
      </c>
      <c r="X2927" t="inlineStr">
        <is>
          <t>Technology &amp; Infrastructure</t>
        </is>
      </c>
      <c r="Y2927" t="inlineStr">
        <is>
          <t>Operating Costs</t>
        </is>
      </c>
      <c r="Z2927" t="inlineStr">
        <is>
          <t>Operating Costs</t>
        </is>
      </c>
      <c r="AA2927" t="inlineStr">
        <is>
          <t>Custos na Blockchain</t>
        </is>
      </c>
      <c r="AB2927" t="inlineStr"/>
      <c r="AC2927" t="inlineStr">
        <is>
          <t>0x245dd7bcb51742bdb8f1d43225b2586fbd9a78469827197a8e177ea3a9bd33e2</t>
        </is>
      </c>
      <c r="AD2927" t="n">
        <v>1</v>
      </c>
      <c r="AE2927" t="n">
        <v>1</v>
      </c>
    </row>
    <row r="2928">
      <c r="A2928" t="inlineStr">
        <is>
          <t>781600aa-85ca-4495-8457-4d76069eb09d</t>
        </is>
      </c>
      <c r="B2928" s="115" t="n">
        <v>45055</v>
      </c>
      <c r="C2928" s="115" t="n">
        <v>45055</v>
      </c>
      <c r="D2928" t="n">
        <v>-0.012762376</v>
      </c>
      <c r="E2928" t="n">
        <v>-0.012762376</v>
      </c>
      <c r="F2928" t="inlineStr">
        <is>
          <t>MATIC</t>
        </is>
      </c>
      <c r="G2928" t="n">
        <v>4.440660991487231</v>
      </c>
      <c r="H2928" t="n">
        <v>-0.05667338526189284</v>
      </c>
      <c r="I2928" t="n">
        <v>-0.05667338526189284</v>
      </c>
      <c r="J2928" t="n">
        <v>1</v>
      </c>
      <c r="K2928" t="inlineStr"/>
      <c r="L2928" t="inlineStr">
        <is>
          <t>Helper</t>
        </is>
      </c>
      <c r="M2928" t="inlineStr">
        <is>
          <t>TheNoise</t>
        </is>
      </c>
      <c r="N2928" t="inlineStr"/>
      <c r="O2928" t="inlineStr"/>
      <c r="P2928" t="inlineStr"/>
      <c r="Q2928" t="inlineStr"/>
      <c r="R2928" t="inlineStr"/>
      <c r="S2928" t="inlineStr"/>
      <c r="T2928" t="inlineStr">
        <is>
          <t>Helper</t>
        </is>
      </c>
      <c r="U2928" t="inlineStr"/>
      <c r="V2928" t="inlineStr">
        <is>
          <t>Envio de NFTs</t>
        </is>
      </c>
      <c r="W2928" t="inlineStr">
        <is>
          <t>NFTs</t>
        </is>
      </c>
      <c r="X2928" t="inlineStr">
        <is>
          <t>Technology &amp; Infrastructure</t>
        </is>
      </c>
      <c r="Y2928" t="inlineStr">
        <is>
          <t>Operating Costs</t>
        </is>
      </c>
      <c r="Z2928" t="inlineStr">
        <is>
          <t>Operating Costs</t>
        </is>
      </c>
      <c r="AA2928" t="inlineStr">
        <is>
          <t>Custos na Blockchain</t>
        </is>
      </c>
      <c r="AB2928" t="inlineStr"/>
      <c r="AC2928" t="inlineStr">
        <is>
          <t>0xb40f9df5960159e2f589ba366d6a3f3fc543b299913c0a2e08f665852f218276</t>
        </is>
      </c>
      <c r="AD2928" t="n">
        <v>1</v>
      </c>
      <c r="AE2928" t="n">
        <v>1</v>
      </c>
    </row>
    <row r="2929">
      <c r="A2929" t="inlineStr">
        <is>
          <t>06450832-0e09-4a86-8745-e013e4e54cbd</t>
        </is>
      </c>
      <c r="B2929" s="115" t="n">
        <v>45055</v>
      </c>
      <c r="C2929" s="115" t="n">
        <v>45055</v>
      </c>
      <c r="D2929" t="n">
        <v>-0.01442637</v>
      </c>
      <c r="E2929" t="n">
        <v>-0.01442637</v>
      </c>
      <c r="F2929" t="inlineStr">
        <is>
          <t>MATIC</t>
        </is>
      </c>
      <c r="G2929" t="n">
        <v>4.440660991487231</v>
      </c>
      <c r="H2929" t="n">
        <v>-0.06406261850776165</v>
      </c>
      <c r="I2929" t="n">
        <v>-0.06406261850776165</v>
      </c>
      <c r="J2929" t="n">
        <v>1</v>
      </c>
      <c r="K2929" t="inlineStr"/>
      <c r="L2929" t="inlineStr">
        <is>
          <t>Helper</t>
        </is>
      </c>
      <c r="M2929" t="inlineStr">
        <is>
          <t>TheNoise</t>
        </is>
      </c>
      <c r="N2929" t="inlineStr"/>
      <c r="O2929" t="inlineStr"/>
      <c r="P2929" t="inlineStr"/>
      <c r="Q2929" t="inlineStr"/>
      <c r="R2929" t="inlineStr"/>
      <c r="S2929" t="inlineStr"/>
      <c r="T2929" t="inlineStr">
        <is>
          <t>Helper</t>
        </is>
      </c>
      <c r="U2929" t="inlineStr"/>
      <c r="V2929" t="inlineStr">
        <is>
          <t>Envio de NFTs</t>
        </is>
      </c>
      <c r="W2929" t="inlineStr">
        <is>
          <t>NFTs</t>
        </is>
      </c>
      <c r="X2929" t="inlineStr">
        <is>
          <t>Technology &amp; Infrastructure</t>
        </is>
      </c>
      <c r="Y2929" t="inlineStr">
        <is>
          <t>Operating Costs</t>
        </is>
      </c>
      <c r="Z2929" t="inlineStr">
        <is>
          <t>Operating Costs</t>
        </is>
      </c>
      <c r="AA2929" t="inlineStr">
        <is>
          <t>Custos na Blockchain</t>
        </is>
      </c>
      <c r="AB2929" t="inlineStr"/>
      <c r="AC2929" t="inlineStr">
        <is>
          <t>0xb6f9f4658fe699887f2d9275717fa3629d58b05c3f8960f33009d6407f7966d2</t>
        </is>
      </c>
      <c r="AD2929" t="n">
        <v>1</v>
      </c>
      <c r="AE2929" t="n">
        <v>1</v>
      </c>
    </row>
    <row r="2930">
      <c r="A2930" t="inlineStr">
        <is>
          <t>a7c4d5e9-4ef1-40dd-8eb7-95e3c4fde1b1</t>
        </is>
      </c>
      <c r="B2930" s="115" t="n">
        <v>45055</v>
      </c>
      <c r="C2930" s="115" t="n">
        <v>45055</v>
      </c>
      <c r="D2930" t="n">
        <v>-0.013273787</v>
      </c>
      <c r="E2930" t="n">
        <v>-0.013273787</v>
      </c>
      <c r="F2930" t="inlineStr">
        <is>
          <t>MATIC</t>
        </is>
      </c>
      <c r="G2930" t="n">
        <v>4.440660991487231</v>
      </c>
      <c r="H2930" t="n">
        <v>-0.05894438814021032</v>
      </c>
      <c r="I2930" t="n">
        <v>-0.05894438814021032</v>
      </c>
      <c r="J2930" t="n">
        <v>1</v>
      </c>
      <c r="K2930" t="inlineStr"/>
      <c r="L2930" t="inlineStr">
        <is>
          <t>Helper</t>
        </is>
      </c>
      <c r="M2930" t="inlineStr">
        <is>
          <t>TheNoise</t>
        </is>
      </c>
      <c r="N2930" t="inlineStr"/>
      <c r="O2930" t="inlineStr"/>
      <c r="P2930" t="inlineStr"/>
      <c r="Q2930" t="inlineStr"/>
      <c r="R2930" t="inlineStr"/>
      <c r="S2930" t="inlineStr"/>
      <c r="T2930" t="inlineStr">
        <is>
          <t>Helper</t>
        </is>
      </c>
      <c r="U2930" t="inlineStr"/>
      <c r="V2930" t="inlineStr">
        <is>
          <t>Envio de NFTs</t>
        </is>
      </c>
      <c r="W2930" t="inlineStr">
        <is>
          <t>NFTs</t>
        </is>
      </c>
      <c r="X2930" t="inlineStr">
        <is>
          <t>Technology &amp; Infrastructure</t>
        </is>
      </c>
      <c r="Y2930" t="inlineStr">
        <is>
          <t>Operating Costs</t>
        </is>
      </c>
      <c r="Z2930" t="inlineStr">
        <is>
          <t>Operating Costs</t>
        </is>
      </c>
      <c r="AA2930" t="inlineStr">
        <is>
          <t>Custos na Blockchain</t>
        </is>
      </c>
      <c r="AB2930" t="inlineStr"/>
      <c r="AC2930" t="inlineStr">
        <is>
          <t>0xdcf8106287be4e215ba9e15c8c3f9c34569a6f03154c1397e6c801614f1912a8</t>
        </is>
      </c>
      <c r="AD2930" t="n">
        <v>1</v>
      </c>
      <c r="AE2930" t="n">
        <v>1</v>
      </c>
    </row>
    <row r="2931">
      <c r="A2931" t="inlineStr">
        <is>
          <t>6ae100ec-8fb4-4d14-9c4c-2f6be19b03d0</t>
        </is>
      </c>
      <c r="B2931" s="115" t="n">
        <v>45055</v>
      </c>
      <c r="C2931" s="115" t="n">
        <v>45055</v>
      </c>
      <c r="D2931" t="n">
        <v>-0.013701235</v>
      </c>
      <c r="E2931" t="n">
        <v>-0.013701235</v>
      </c>
      <c r="F2931" t="inlineStr">
        <is>
          <t>MATIC</t>
        </is>
      </c>
      <c r="G2931" t="n">
        <v>4.440660991487231</v>
      </c>
      <c r="H2931" t="n">
        <v>-0.06084253979969956</v>
      </c>
      <c r="I2931" t="n">
        <v>-0.06084253979969956</v>
      </c>
      <c r="J2931" t="n">
        <v>1</v>
      </c>
      <c r="K2931" t="inlineStr"/>
      <c r="L2931" t="inlineStr">
        <is>
          <t>Helper</t>
        </is>
      </c>
      <c r="M2931" t="inlineStr">
        <is>
          <t>TheNoise</t>
        </is>
      </c>
      <c r="N2931" t="inlineStr"/>
      <c r="O2931" t="inlineStr"/>
      <c r="P2931" t="inlineStr"/>
      <c r="Q2931" t="inlineStr"/>
      <c r="R2931" t="inlineStr"/>
      <c r="S2931" t="inlineStr"/>
      <c r="T2931" t="inlineStr">
        <is>
          <t>Helper</t>
        </is>
      </c>
      <c r="U2931" t="inlineStr"/>
      <c r="V2931" t="inlineStr">
        <is>
          <t>Envio de NFTs</t>
        </is>
      </c>
      <c r="W2931" t="inlineStr">
        <is>
          <t>NFTs</t>
        </is>
      </c>
      <c r="X2931" t="inlineStr">
        <is>
          <t>Technology &amp; Infrastructure</t>
        </is>
      </c>
      <c r="Y2931" t="inlineStr">
        <is>
          <t>Operating Costs</t>
        </is>
      </c>
      <c r="Z2931" t="inlineStr">
        <is>
          <t>Operating Costs</t>
        </is>
      </c>
      <c r="AA2931" t="inlineStr">
        <is>
          <t>Custos na Blockchain</t>
        </is>
      </c>
      <c r="AB2931" t="inlineStr"/>
      <c r="AC2931" t="inlineStr">
        <is>
          <t>0x5ff2f9c27a6c197f254e86afa22390ddd10b266ba059639f302cd16e680c6838</t>
        </is>
      </c>
      <c r="AD2931" t="n">
        <v>1</v>
      </c>
      <c r="AE2931" t="n">
        <v>1</v>
      </c>
    </row>
    <row r="2932">
      <c r="A2932" t="inlineStr">
        <is>
          <t>bcc203c6-98fa-4f88-9427-8f1557fd4d93</t>
        </is>
      </c>
      <c r="B2932" s="115" t="n">
        <v>45055</v>
      </c>
      <c r="C2932" s="115" t="n">
        <v>45055</v>
      </c>
      <c r="D2932" t="n">
        <v>-0.0140730392</v>
      </c>
      <c r="E2932" t="n">
        <v>-0.0140730392</v>
      </c>
      <c r="F2932" t="inlineStr">
        <is>
          <t>MATIC</t>
        </is>
      </c>
      <c r="G2932" t="n">
        <v>4.440660991487231</v>
      </c>
      <c r="H2932" t="n">
        <v>-0.06249359620711067</v>
      </c>
      <c r="I2932" t="n">
        <v>-0.06249359620711067</v>
      </c>
      <c r="J2932" t="n">
        <v>1</v>
      </c>
      <c r="K2932" t="inlineStr"/>
      <c r="L2932" t="inlineStr">
        <is>
          <t>Helper</t>
        </is>
      </c>
      <c r="M2932" t="inlineStr">
        <is>
          <t>TheNoise</t>
        </is>
      </c>
      <c r="N2932" t="inlineStr"/>
      <c r="O2932" t="inlineStr"/>
      <c r="P2932" t="inlineStr"/>
      <c r="Q2932" t="inlineStr"/>
      <c r="R2932" t="inlineStr"/>
      <c r="S2932" t="inlineStr"/>
      <c r="T2932" t="inlineStr">
        <is>
          <t>Helper</t>
        </is>
      </c>
      <c r="U2932" t="inlineStr"/>
      <c r="V2932" t="inlineStr">
        <is>
          <t>Envio de NFTs</t>
        </is>
      </c>
      <c r="W2932" t="inlineStr">
        <is>
          <t>NFTs</t>
        </is>
      </c>
      <c r="X2932" t="inlineStr">
        <is>
          <t>Technology &amp; Infrastructure</t>
        </is>
      </c>
      <c r="Y2932" t="inlineStr">
        <is>
          <t>Operating Costs</t>
        </is>
      </c>
      <c r="Z2932" t="inlineStr">
        <is>
          <t>Operating Costs</t>
        </is>
      </c>
      <c r="AA2932" t="inlineStr">
        <is>
          <t>Custos na Blockchain</t>
        </is>
      </c>
      <c r="AB2932" t="inlineStr"/>
      <c r="AC2932" t="inlineStr">
        <is>
          <t>0xe02ef2ec6d7cd304158550c89158e33397dc97ee79eaade123e83e77d9c60f7d</t>
        </is>
      </c>
      <c r="AD2932" t="n">
        <v>1</v>
      </c>
      <c r="AE2932" t="n">
        <v>1</v>
      </c>
    </row>
    <row r="2933">
      <c r="A2933" t="inlineStr">
        <is>
          <t>c803f0d9-29bd-419a-abec-be1847d1ade0</t>
        </is>
      </c>
      <c r="B2933" s="115" t="n">
        <v>45055</v>
      </c>
      <c r="C2933" s="115" t="n">
        <v>45055</v>
      </c>
      <c r="D2933" t="n">
        <v>-0.014075252</v>
      </c>
      <c r="E2933" t="n">
        <v>-0.014075252</v>
      </c>
      <c r="F2933" t="inlineStr">
        <is>
          <t>MATIC</t>
        </is>
      </c>
      <c r="G2933" t="n">
        <v>4.440660991487231</v>
      </c>
      <c r="H2933" t="n">
        <v>-0.06250342250175263</v>
      </c>
      <c r="I2933" t="n">
        <v>-0.06250342250175263</v>
      </c>
      <c r="J2933" t="n">
        <v>1</v>
      </c>
      <c r="K2933" t="inlineStr"/>
      <c r="L2933" t="inlineStr">
        <is>
          <t>Helper</t>
        </is>
      </c>
      <c r="M2933" t="inlineStr">
        <is>
          <t>TheNoise</t>
        </is>
      </c>
      <c r="N2933" t="inlineStr"/>
      <c r="O2933" t="inlineStr"/>
      <c r="P2933" t="inlineStr"/>
      <c r="Q2933" t="inlineStr"/>
      <c r="R2933" t="inlineStr"/>
      <c r="S2933" t="inlineStr"/>
      <c r="T2933" t="inlineStr">
        <is>
          <t>Helper</t>
        </is>
      </c>
      <c r="U2933" t="inlineStr"/>
      <c r="V2933" t="inlineStr">
        <is>
          <t>Envio de NFTs</t>
        </is>
      </c>
      <c r="W2933" t="inlineStr">
        <is>
          <t>NFTs</t>
        </is>
      </c>
      <c r="X2933" t="inlineStr">
        <is>
          <t>Technology &amp; Infrastructure</t>
        </is>
      </c>
      <c r="Y2933" t="inlineStr">
        <is>
          <t>Operating Costs</t>
        </is>
      </c>
      <c r="Z2933" t="inlineStr">
        <is>
          <t>Operating Costs</t>
        </is>
      </c>
      <c r="AA2933" t="inlineStr">
        <is>
          <t>Custos na Blockchain</t>
        </is>
      </c>
      <c r="AB2933" t="inlineStr"/>
      <c r="AC2933" t="inlineStr">
        <is>
          <t>0x1dddec5551e627e4dc770bd250539d861a684e1a166d9d9887eafc4ad27d3f27</t>
        </is>
      </c>
      <c r="AD2933" t="n">
        <v>1</v>
      </c>
      <c r="AE2933" t="n">
        <v>1</v>
      </c>
    </row>
    <row r="2934">
      <c r="A2934" t="inlineStr">
        <is>
          <t>b400d94a-112b-44a6-9e87-4ad9d44ab32e</t>
        </is>
      </c>
      <c r="B2934" s="115" t="n">
        <v>45055</v>
      </c>
      <c r="C2934" s="115" t="n">
        <v>45055</v>
      </c>
      <c r="D2934" t="n">
        <v>-0.013266154</v>
      </c>
      <c r="E2934" t="n">
        <v>-0.013266154</v>
      </c>
      <c r="F2934" t="inlineStr">
        <is>
          <t>MATIC</t>
        </is>
      </c>
      <c r="G2934" t="n">
        <v>4.440660991487231</v>
      </c>
      <c r="H2934" t="n">
        <v>-0.0589104925748623</v>
      </c>
      <c r="I2934" t="n">
        <v>-0.0589104925748623</v>
      </c>
      <c r="J2934" t="n">
        <v>1</v>
      </c>
      <c r="K2934" t="inlineStr"/>
      <c r="L2934" t="inlineStr">
        <is>
          <t>Helper</t>
        </is>
      </c>
      <c r="M2934" t="inlineStr">
        <is>
          <t>TheNoise</t>
        </is>
      </c>
      <c r="N2934" t="inlineStr"/>
      <c r="O2934" t="inlineStr"/>
      <c r="P2934" t="inlineStr"/>
      <c r="Q2934" t="inlineStr"/>
      <c r="R2934" t="inlineStr"/>
      <c r="S2934" t="inlineStr"/>
      <c r="T2934" t="inlineStr">
        <is>
          <t>Helper</t>
        </is>
      </c>
      <c r="U2934" t="inlineStr"/>
      <c r="V2934" t="inlineStr">
        <is>
          <t>Envio de NFTs</t>
        </is>
      </c>
      <c r="W2934" t="inlineStr">
        <is>
          <t>NFTs</t>
        </is>
      </c>
      <c r="X2934" t="inlineStr">
        <is>
          <t>Technology &amp; Infrastructure</t>
        </is>
      </c>
      <c r="Y2934" t="inlineStr">
        <is>
          <t>Operating Costs</t>
        </is>
      </c>
      <c r="Z2934" t="inlineStr">
        <is>
          <t>Operating Costs</t>
        </is>
      </c>
      <c r="AA2934" t="inlineStr">
        <is>
          <t>Custos na Blockchain</t>
        </is>
      </c>
      <c r="AB2934" t="inlineStr"/>
      <c r="AC2934" t="inlineStr">
        <is>
          <t>0x79a6a78677bffcdf97d3985a5f53a9f04db96b585dd58b1529c11645f3c4465c</t>
        </is>
      </c>
      <c r="AD2934" t="n">
        <v>1</v>
      </c>
      <c r="AE2934" t="n">
        <v>1</v>
      </c>
    </row>
    <row r="2935">
      <c r="A2935" t="inlineStr">
        <is>
          <t>3339dd05-cc4d-4cc0-8fd2-fdeb6db0ee9a</t>
        </is>
      </c>
      <c r="B2935" s="115" t="n">
        <v>45055</v>
      </c>
      <c r="C2935" s="115" t="n">
        <v>45055</v>
      </c>
      <c r="D2935" t="n">
        <v>-0.014113417</v>
      </c>
      <c r="E2935" t="n">
        <v>-0.014113417</v>
      </c>
      <c r="F2935" t="inlineStr">
        <is>
          <t>MATIC</t>
        </is>
      </c>
      <c r="G2935" t="n">
        <v>4.440660991487231</v>
      </c>
      <c r="H2935" t="n">
        <v>-0.06267290032849274</v>
      </c>
      <c r="I2935" t="n">
        <v>-0.06267290032849274</v>
      </c>
      <c r="J2935" t="n">
        <v>1</v>
      </c>
      <c r="K2935" t="inlineStr"/>
      <c r="L2935" t="inlineStr">
        <is>
          <t>Helper</t>
        </is>
      </c>
      <c r="M2935" t="inlineStr">
        <is>
          <t>TheNoise</t>
        </is>
      </c>
      <c r="N2935" t="inlineStr"/>
      <c r="O2935" t="inlineStr"/>
      <c r="P2935" t="inlineStr"/>
      <c r="Q2935" t="inlineStr"/>
      <c r="R2935" t="inlineStr"/>
      <c r="S2935" t="inlineStr"/>
      <c r="T2935" t="inlineStr">
        <is>
          <t>Helper</t>
        </is>
      </c>
      <c r="U2935" t="inlineStr"/>
      <c r="V2935" t="inlineStr">
        <is>
          <t>Envio de NFTs</t>
        </is>
      </c>
      <c r="W2935" t="inlineStr">
        <is>
          <t>NFTs</t>
        </is>
      </c>
      <c r="X2935" t="inlineStr">
        <is>
          <t>Technology &amp; Infrastructure</t>
        </is>
      </c>
      <c r="Y2935" t="inlineStr">
        <is>
          <t>Operating Costs</t>
        </is>
      </c>
      <c r="Z2935" t="inlineStr">
        <is>
          <t>Operating Costs</t>
        </is>
      </c>
      <c r="AA2935" t="inlineStr">
        <is>
          <t>Custos na Blockchain</t>
        </is>
      </c>
      <c r="AB2935" t="inlineStr"/>
      <c r="AC2935" t="inlineStr">
        <is>
          <t>0x344e681977832cf5e358a943cc573f98346a2e3f19430bc90e444983f549b17b</t>
        </is>
      </c>
      <c r="AD2935" t="n">
        <v>1</v>
      </c>
      <c r="AE2935" t="n">
        <v>1</v>
      </c>
    </row>
    <row r="2936">
      <c r="A2936" t="inlineStr">
        <is>
          <t>d0601d70-6634-4920-a9db-e422ca663b5e</t>
        </is>
      </c>
      <c r="B2936" s="115" t="n">
        <v>45055</v>
      </c>
      <c r="C2936" s="115" t="n">
        <v>45055</v>
      </c>
      <c r="D2936" t="n">
        <v>-0.016059832</v>
      </c>
      <c r="E2936" t="n">
        <v>-0.016059832</v>
      </c>
      <c r="F2936" t="inlineStr">
        <is>
          <t>MATIC</t>
        </is>
      </c>
      <c r="G2936" t="n">
        <v>4.440660991487231</v>
      </c>
      <c r="H2936" t="n">
        <v>-0.07131626949223836</v>
      </c>
      <c r="I2936" t="n">
        <v>-0.07131626949223836</v>
      </c>
      <c r="J2936" t="n">
        <v>1</v>
      </c>
      <c r="K2936" t="inlineStr"/>
      <c r="L2936" t="inlineStr">
        <is>
          <t>Helper</t>
        </is>
      </c>
      <c r="M2936" t="inlineStr">
        <is>
          <t>TheNoise</t>
        </is>
      </c>
      <c r="N2936" t="inlineStr"/>
      <c r="O2936" t="inlineStr"/>
      <c r="P2936" t="inlineStr"/>
      <c r="Q2936" t="inlineStr"/>
      <c r="R2936" t="inlineStr"/>
      <c r="S2936" t="inlineStr"/>
      <c r="T2936" t="inlineStr">
        <is>
          <t>Helper</t>
        </is>
      </c>
      <c r="U2936" t="inlineStr"/>
      <c r="V2936" t="inlineStr">
        <is>
          <t>Envio de NFTs</t>
        </is>
      </c>
      <c r="W2936" t="inlineStr">
        <is>
          <t>NFTs</t>
        </is>
      </c>
      <c r="X2936" t="inlineStr">
        <is>
          <t>Technology &amp; Infrastructure</t>
        </is>
      </c>
      <c r="Y2936" t="inlineStr">
        <is>
          <t>Operating Costs</t>
        </is>
      </c>
      <c r="Z2936" t="inlineStr">
        <is>
          <t>Operating Costs</t>
        </is>
      </c>
      <c r="AA2936" t="inlineStr">
        <is>
          <t>Custos na Blockchain</t>
        </is>
      </c>
      <c r="AB2936" t="inlineStr"/>
      <c r="AC2936" t="inlineStr">
        <is>
          <t>0xff4b53752930c532ec90d2db05c535d532495fed887e8ddf600024d0e99cced6</t>
        </is>
      </c>
      <c r="AD2936" t="n">
        <v>1</v>
      </c>
      <c r="AE2936" t="n">
        <v>1</v>
      </c>
    </row>
    <row r="2937">
      <c r="A2937" t="inlineStr">
        <is>
          <t>651fcbb8-1ca6-41a5-8f7c-8710df54e58c</t>
        </is>
      </c>
      <c r="B2937" s="115" t="n">
        <v>45055</v>
      </c>
      <c r="C2937" s="115" t="n">
        <v>45055</v>
      </c>
      <c r="D2937" t="n">
        <v>-0.012205167</v>
      </c>
      <c r="E2937" t="n">
        <v>-0.012205167</v>
      </c>
      <c r="F2937" t="inlineStr">
        <is>
          <t>MATIC</t>
        </is>
      </c>
      <c r="G2937" t="n">
        <v>4.440660991487231</v>
      </c>
      <c r="H2937" t="n">
        <v>-0.05419900899148723</v>
      </c>
      <c r="I2937" t="n">
        <v>-0.05419900899148723</v>
      </c>
      <c r="J2937" t="n">
        <v>1</v>
      </c>
      <c r="K2937" t="inlineStr"/>
      <c r="L2937" t="inlineStr">
        <is>
          <t>Helper</t>
        </is>
      </c>
      <c r="M2937" t="inlineStr">
        <is>
          <t>TheNoise</t>
        </is>
      </c>
      <c r="N2937" t="inlineStr"/>
      <c r="O2937" t="inlineStr"/>
      <c r="P2937" t="inlineStr"/>
      <c r="Q2937" t="inlineStr"/>
      <c r="R2937" t="inlineStr"/>
      <c r="S2937" t="inlineStr"/>
      <c r="T2937" t="inlineStr">
        <is>
          <t>Helper</t>
        </is>
      </c>
      <c r="U2937" t="inlineStr"/>
      <c r="V2937" t="inlineStr">
        <is>
          <t>Envio de NFTs</t>
        </is>
      </c>
      <c r="W2937" t="inlineStr">
        <is>
          <t>NFTs</t>
        </is>
      </c>
      <c r="X2937" t="inlineStr">
        <is>
          <t>Technology &amp; Infrastructure</t>
        </is>
      </c>
      <c r="Y2937" t="inlineStr">
        <is>
          <t>Operating Costs</t>
        </is>
      </c>
      <c r="Z2937" t="inlineStr">
        <is>
          <t>Operating Costs</t>
        </is>
      </c>
      <c r="AA2937" t="inlineStr">
        <is>
          <t>Custos na Blockchain</t>
        </is>
      </c>
      <c r="AB2937" t="inlineStr"/>
      <c r="AC2937" t="inlineStr">
        <is>
          <t>0x83b3dff3a6fb40610e10c61afd370d9d33062b3404eae6a12a3048e7bf80a6c2</t>
        </is>
      </c>
      <c r="AD2937" t="n">
        <v>1</v>
      </c>
      <c r="AE2937" t="n">
        <v>1</v>
      </c>
    </row>
    <row r="2938">
      <c r="A2938" t="inlineStr">
        <is>
          <t>321551ae-ba0c-4124-8bb0-f4dcd48833b7</t>
        </is>
      </c>
      <c r="B2938" s="115" t="n">
        <v>45055</v>
      </c>
      <c r="C2938" s="115" t="n">
        <v>45055</v>
      </c>
      <c r="D2938" t="n">
        <v>-0.012205167</v>
      </c>
      <c r="E2938" t="n">
        <v>-0.012205167</v>
      </c>
      <c r="F2938" t="inlineStr">
        <is>
          <t>MATIC</t>
        </is>
      </c>
      <c r="G2938" t="n">
        <v>4.440660991487231</v>
      </c>
      <c r="H2938" t="n">
        <v>-0.05419900899148723</v>
      </c>
      <c r="I2938" t="n">
        <v>-0.05419900899148723</v>
      </c>
      <c r="J2938" t="n">
        <v>1</v>
      </c>
      <c r="K2938" t="inlineStr"/>
      <c r="L2938" t="inlineStr">
        <is>
          <t>Helper</t>
        </is>
      </c>
      <c r="M2938" t="inlineStr">
        <is>
          <t>TheNoise</t>
        </is>
      </c>
      <c r="N2938" t="inlineStr"/>
      <c r="O2938" t="inlineStr"/>
      <c r="P2938" t="inlineStr"/>
      <c r="Q2938" t="inlineStr"/>
      <c r="R2938" t="inlineStr"/>
      <c r="S2938" t="inlineStr"/>
      <c r="T2938" t="inlineStr">
        <is>
          <t>Helper</t>
        </is>
      </c>
      <c r="U2938" t="inlineStr"/>
      <c r="V2938" t="inlineStr">
        <is>
          <t>Envio de NFTs</t>
        </is>
      </c>
      <c r="W2938" t="inlineStr">
        <is>
          <t>NFTs</t>
        </is>
      </c>
      <c r="X2938" t="inlineStr">
        <is>
          <t>Technology &amp; Infrastructure</t>
        </is>
      </c>
      <c r="Y2938" t="inlineStr">
        <is>
          <t>Operating Costs</t>
        </is>
      </c>
      <c r="Z2938" t="inlineStr">
        <is>
          <t>Operating Costs</t>
        </is>
      </c>
      <c r="AA2938" t="inlineStr">
        <is>
          <t>Custos na Blockchain</t>
        </is>
      </c>
      <c r="AB2938" t="inlineStr"/>
      <c r="AC2938" t="inlineStr">
        <is>
          <t>0x269cd0afdbcfa9fcb862a378a0088998d4b20536b92d9d00bea39a2b59a5752a</t>
        </is>
      </c>
      <c r="AD2938" t="n">
        <v>1</v>
      </c>
      <c r="AE2938" t="n">
        <v>1</v>
      </c>
    </row>
    <row r="2939">
      <c r="A2939" t="inlineStr">
        <is>
          <t>f34366e0-595a-497e-8b18-f77d2932bb41</t>
        </is>
      </c>
      <c r="B2939" s="115" t="n">
        <v>45055</v>
      </c>
      <c r="C2939" s="115" t="n">
        <v>45055</v>
      </c>
      <c r="D2939" t="n">
        <v>-0.012250965</v>
      </c>
      <c r="E2939" t="n">
        <v>-0.012250965</v>
      </c>
      <c r="F2939" t="inlineStr">
        <is>
          <t>MATIC</t>
        </is>
      </c>
      <c r="G2939" t="n">
        <v>4.440660991487231</v>
      </c>
      <c r="H2939" t="n">
        <v>-0.05440238238357537</v>
      </c>
      <c r="I2939" t="n">
        <v>-0.05440238238357537</v>
      </c>
      <c r="J2939" t="n">
        <v>1</v>
      </c>
      <c r="K2939" t="inlineStr"/>
      <c r="L2939" t="inlineStr">
        <is>
          <t>Helper</t>
        </is>
      </c>
      <c r="M2939" t="inlineStr">
        <is>
          <t>TheNoise</t>
        </is>
      </c>
      <c r="N2939" t="inlineStr"/>
      <c r="O2939" t="inlineStr"/>
      <c r="P2939" t="inlineStr"/>
      <c r="Q2939" t="inlineStr"/>
      <c r="R2939" t="inlineStr"/>
      <c r="S2939" t="inlineStr"/>
      <c r="T2939" t="inlineStr">
        <is>
          <t>Helper</t>
        </is>
      </c>
      <c r="U2939" t="inlineStr"/>
      <c r="V2939" t="inlineStr">
        <is>
          <t>Envio de NFTs</t>
        </is>
      </c>
      <c r="W2939" t="inlineStr">
        <is>
          <t>NFTs</t>
        </is>
      </c>
      <c r="X2939" t="inlineStr">
        <is>
          <t>Technology &amp; Infrastructure</t>
        </is>
      </c>
      <c r="Y2939" t="inlineStr">
        <is>
          <t>Operating Costs</t>
        </is>
      </c>
      <c r="Z2939" t="inlineStr">
        <is>
          <t>Operating Costs</t>
        </is>
      </c>
      <c r="AA2939" t="inlineStr">
        <is>
          <t>Custos na Blockchain</t>
        </is>
      </c>
      <c r="AB2939" t="inlineStr"/>
      <c r="AC2939" t="inlineStr">
        <is>
          <t>0x0cd25407fa39d84f872c688532b2f28c9ad7201ffe8ec609f1542aa7202d5d30</t>
        </is>
      </c>
      <c r="AD2939" t="n">
        <v>1</v>
      </c>
      <c r="AE2939" t="n">
        <v>1</v>
      </c>
    </row>
    <row r="2940">
      <c r="A2940" t="inlineStr">
        <is>
          <t>d3ab2653-4375-4407-a37e-dbd6c2015418</t>
        </is>
      </c>
      <c r="B2940" s="115" t="n">
        <v>45055</v>
      </c>
      <c r="C2940" s="115" t="n">
        <v>45055</v>
      </c>
      <c r="D2940" t="n">
        <v>-0.012250965</v>
      </c>
      <c r="E2940" t="n">
        <v>-0.012250965</v>
      </c>
      <c r="F2940" t="inlineStr">
        <is>
          <t>MATIC</t>
        </is>
      </c>
      <c r="G2940" t="n">
        <v>4.440660991487231</v>
      </c>
      <c r="H2940" t="n">
        <v>-0.05440238238357537</v>
      </c>
      <c r="I2940" t="n">
        <v>-0.05440238238357537</v>
      </c>
      <c r="J2940" t="n">
        <v>1</v>
      </c>
      <c r="K2940" t="inlineStr"/>
      <c r="L2940" t="inlineStr">
        <is>
          <t>Helper</t>
        </is>
      </c>
      <c r="M2940" t="inlineStr">
        <is>
          <t>TheNoise</t>
        </is>
      </c>
      <c r="N2940" t="inlineStr"/>
      <c r="O2940" t="inlineStr"/>
      <c r="P2940" t="inlineStr"/>
      <c r="Q2940" t="inlineStr"/>
      <c r="R2940" t="inlineStr"/>
      <c r="S2940" t="inlineStr"/>
      <c r="T2940" t="inlineStr">
        <is>
          <t>Helper</t>
        </is>
      </c>
      <c r="U2940" t="inlineStr"/>
      <c r="V2940" t="inlineStr">
        <is>
          <t>Envio de NFTs</t>
        </is>
      </c>
      <c r="W2940" t="inlineStr">
        <is>
          <t>NFTs</t>
        </is>
      </c>
      <c r="X2940" t="inlineStr">
        <is>
          <t>Technology &amp; Infrastructure</t>
        </is>
      </c>
      <c r="Y2940" t="inlineStr">
        <is>
          <t>Operating Costs</t>
        </is>
      </c>
      <c r="Z2940" t="inlineStr">
        <is>
          <t>Operating Costs</t>
        </is>
      </c>
      <c r="AA2940" t="inlineStr">
        <is>
          <t>Custos na Blockchain</t>
        </is>
      </c>
      <c r="AB2940" t="inlineStr"/>
      <c r="AC2940" t="inlineStr">
        <is>
          <t>0x9acd804f6a9f77d6f3a396e63caa22180ea92efe4ff124ae0f9a807a69109de1</t>
        </is>
      </c>
      <c r="AD2940" t="n">
        <v>1</v>
      </c>
      <c r="AE2940" t="n">
        <v>1</v>
      </c>
    </row>
    <row r="2941">
      <c r="A2941" t="inlineStr">
        <is>
          <t>6f9593d5-41b9-4710-9ad1-d982c6195606</t>
        </is>
      </c>
      <c r="B2941" s="115" t="n">
        <v>45055</v>
      </c>
      <c r="C2941" s="115" t="n">
        <v>45055</v>
      </c>
      <c r="D2941" t="n">
        <v>-0.014691215</v>
      </c>
      <c r="E2941" t="n">
        <v>-0.014691215</v>
      </c>
      <c r="F2941" t="inlineStr">
        <is>
          <t>MATIC</t>
        </is>
      </c>
      <c r="G2941" t="n">
        <v>4.440660991487231</v>
      </c>
      <c r="H2941" t="n">
        <v>-0.06523870536805208</v>
      </c>
      <c r="I2941" t="n">
        <v>-0.06523870536805208</v>
      </c>
      <c r="J2941" t="n">
        <v>1</v>
      </c>
      <c r="K2941" t="inlineStr"/>
      <c r="L2941" t="inlineStr">
        <is>
          <t>Helper</t>
        </is>
      </c>
      <c r="M2941" t="inlineStr">
        <is>
          <t>TheNoise</t>
        </is>
      </c>
      <c r="N2941" t="inlineStr"/>
      <c r="O2941" t="inlineStr"/>
      <c r="P2941" t="inlineStr"/>
      <c r="Q2941" t="inlineStr"/>
      <c r="R2941" t="inlineStr"/>
      <c r="S2941" t="inlineStr"/>
      <c r="T2941" t="inlineStr">
        <is>
          <t>Helper</t>
        </is>
      </c>
      <c r="U2941" t="inlineStr"/>
      <c r="V2941" t="inlineStr">
        <is>
          <t>Envio de NFTs</t>
        </is>
      </c>
      <c r="W2941" t="inlineStr">
        <is>
          <t>NFTs</t>
        </is>
      </c>
      <c r="X2941" t="inlineStr">
        <is>
          <t>Technology &amp; Infrastructure</t>
        </is>
      </c>
      <c r="Y2941" t="inlineStr">
        <is>
          <t>Operating Costs</t>
        </is>
      </c>
      <c r="Z2941" t="inlineStr">
        <is>
          <t>Operating Costs</t>
        </is>
      </c>
      <c r="AA2941" t="inlineStr">
        <is>
          <t>Custos na Blockchain</t>
        </is>
      </c>
      <c r="AB2941" t="inlineStr"/>
      <c r="AC2941" t="inlineStr">
        <is>
          <t>0xe0c6d6acb8f350862ed7abd7f223d8ee8bd00983bf70eb576b31089408d5e06e</t>
        </is>
      </c>
      <c r="AD2941" t="n">
        <v>1</v>
      </c>
      <c r="AE2941" t="n">
        <v>1</v>
      </c>
    </row>
    <row r="2942">
      <c r="A2942" t="inlineStr">
        <is>
          <t>1f323151-d548-4aeb-b9b6-ff33087f9580</t>
        </is>
      </c>
      <c r="B2942" s="115" t="n">
        <v>45055</v>
      </c>
      <c r="C2942" s="115" t="n">
        <v>45055</v>
      </c>
      <c r="D2942" t="n">
        <v>-0.012571551</v>
      </c>
      <c r="E2942" t="n">
        <v>-0.012571551</v>
      </c>
      <c r="F2942" t="inlineStr">
        <is>
          <t>MATIC</t>
        </is>
      </c>
      <c r="G2942" t="n">
        <v>4.440660991487231</v>
      </c>
      <c r="H2942" t="n">
        <v>-0.05582599612819229</v>
      </c>
      <c r="I2942" t="n">
        <v>-0.05582599612819229</v>
      </c>
      <c r="J2942" t="n">
        <v>1</v>
      </c>
      <c r="K2942" t="inlineStr"/>
      <c r="L2942" t="inlineStr">
        <is>
          <t>Helper</t>
        </is>
      </c>
      <c r="M2942" t="inlineStr">
        <is>
          <t>TheNoise</t>
        </is>
      </c>
      <c r="N2942" t="inlineStr"/>
      <c r="O2942" t="inlineStr"/>
      <c r="P2942" t="inlineStr"/>
      <c r="Q2942" t="inlineStr"/>
      <c r="R2942" t="inlineStr"/>
      <c r="S2942" t="inlineStr"/>
      <c r="T2942" t="inlineStr">
        <is>
          <t>Helper</t>
        </is>
      </c>
      <c r="U2942" t="inlineStr"/>
      <c r="V2942" t="inlineStr">
        <is>
          <t>Envio de NFTs</t>
        </is>
      </c>
      <c r="W2942" t="inlineStr">
        <is>
          <t>NFTs</t>
        </is>
      </c>
      <c r="X2942" t="inlineStr">
        <is>
          <t>Technology &amp; Infrastructure</t>
        </is>
      </c>
      <c r="Y2942" t="inlineStr">
        <is>
          <t>Operating Costs</t>
        </is>
      </c>
      <c r="Z2942" t="inlineStr">
        <is>
          <t>Operating Costs</t>
        </is>
      </c>
      <c r="AA2942" t="inlineStr">
        <is>
          <t>Custos na Blockchain</t>
        </is>
      </c>
      <c r="AB2942" t="inlineStr"/>
      <c r="AC2942" t="inlineStr">
        <is>
          <t>0xe88c88a3508522d00877505842d1f0a36d9923ee3a322712d90cfb13402f3ba6</t>
        </is>
      </c>
      <c r="AD2942" t="n">
        <v>1</v>
      </c>
      <c r="AE2942" t="n">
        <v>1</v>
      </c>
    </row>
    <row r="2943">
      <c r="A2943" t="inlineStr">
        <is>
          <t>3afde518-6a58-4053-9fc6-cee13031b5e6</t>
        </is>
      </c>
      <c r="B2943" s="115" t="n">
        <v>45055</v>
      </c>
      <c r="C2943" s="115" t="n">
        <v>45055</v>
      </c>
      <c r="D2943" t="n">
        <v>-0.013006632</v>
      </c>
      <c r="E2943" t="n">
        <v>-0.013006632</v>
      </c>
      <c r="F2943" t="inlineStr">
        <is>
          <t>MATIC</t>
        </is>
      </c>
      <c r="G2943" t="n">
        <v>4.440660991487231</v>
      </c>
      <c r="H2943" t="n">
        <v>-0.05775804335302955</v>
      </c>
      <c r="I2943" t="n">
        <v>-0.05775804335302955</v>
      </c>
      <c r="J2943" t="n">
        <v>1</v>
      </c>
      <c r="K2943" t="inlineStr"/>
      <c r="L2943" t="inlineStr">
        <is>
          <t>Helper</t>
        </is>
      </c>
      <c r="M2943" t="inlineStr">
        <is>
          <t>TheNoise</t>
        </is>
      </c>
      <c r="N2943" t="inlineStr"/>
      <c r="O2943" t="inlineStr"/>
      <c r="P2943" t="inlineStr"/>
      <c r="Q2943" t="inlineStr"/>
      <c r="R2943" t="inlineStr"/>
      <c r="S2943" t="inlineStr"/>
      <c r="T2943" t="inlineStr">
        <is>
          <t>Helper</t>
        </is>
      </c>
      <c r="U2943" t="inlineStr"/>
      <c r="V2943" t="inlineStr">
        <is>
          <t>Envio de NFTs</t>
        </is>
      </c>
      <c r="W2943" t="inlineStr">
        <is>
          <t>NFTs</t>
        </is>
      </c>
      <c r="X2943" t="inlineStr">
        <is>
          <t>Technology &amp; Infrastructure</t>
        </is>
      </c>
      <c r="Y2943" t="inlineStr">
        <is>
          <t>Operating Costs</t>
        </is>
      </c>
      <c r="Z2943" t="inlineStr">
        <is>
          <t>Operating Costs</t>
        </is>
      </c>
      <c r="AA2943" t="inlineStr">
        <is>
          <t>Custos na Blockchain</t>
        </is>
      </c>
      <c r="AB2943" t="inlineStr"/>
      <c r="AC2943" t="inlineStr">
        <is>
          <t>0xe828ed9aa551a11d287b8a21d752f69d61728d48c083689f3c455e93838eeb1a</t>
        </is>
      </c>
      <c r="AD2943" t="n">
        <v>1</v>
      </c>
      <c r="AE2943" t="n">
        <v>1</v>
      </c>
    </row>
    <row r="2944">
      <c r="A2944" t="inlineStr">
        <is>
          <t>8b968f3a-b63c-4930-b8cf-38219b5a6387</t>
        </is>
      </c>
      <c r="B2944" s="115" t="n">
        <v>45055</v>
      </c>
      <c r="C2944" s="115" t="n">
        <v>45055</v>
      </c>
      <c r="D2944" t="n">
        <v>-0.013006632</v>
      </c>
      <c r="E2944" t="n">
        <v>-0.013006632</v>
      </c>
      <c r="F2944" t="inlineStr">
        <is>
          <t>MATIC</t>
        </is>
      </c>
      <c r="G2944" t="n">
        <v>4.440660991487231</v>
      </c>
      <c r="H2944" t="n">
        <v>-0.05775804335302955</v>
      </c>
      <c r="I2944" t="n">
        <v>-0.05775804335302955</v>
      </c>
      <c r="J2944" t="n">
        <v>1</v>
      </c>
      <c r="K2944" t="inlineStr"/>
      <c r="L2944" t="inlineStr">
        <is>
          <t>Helper</t>
        </is>
      </c>
      <c r="M2944" t="inlineStr">
        <is>
          <t>TheNoise</t>
        </is>
      </c>
      <c r="N2944" t="inlineStr"/>
      <c r="O2944" t="inlineStr"/>
      <c r="P2944" t="inlineStr"/>
      <c r="Q2944" t="inlineStr"/>
      <c r="R2944" t="inlineStr"/>
      <c r="S2944" t="inlineStr"/>
      <c r="T2944" t="inlineStr">
        <is>
          <t>Helper</t>
        </is>
      </c>
      <c r="U2944" t="inlineStr"/>
      <c r="V2944" t="inlineStr">
        <is>
          <t>Envio de NFTs</t>
        </is>
      </c>
      <c r="W2944" t="inlineStr">
        <is>
          <t>NFTs</t>
        </is>
      </c>
      <c r="X2944" t="inlineStr">
        <is>
          <t>Technology &amp; Infrastructure</t>
        </is>
      </c>
      <c r="Y2944" t="inlineStr">
        <is>
          <t>Operating Costs</t>
        </is>
      </c>
      <c r="Z2944" t="inlineStr">
        <is>
          <t>Operating Costs</t>
        </is>
      </c>
      <c r="AA2944" t="inlineStr">
        <is>
          <t>Custos na Blockchain</t>
        </is>
      </c>
      <c r="AB2944" t="inlineStr"/>
      <c r="AC2944" t="inlineStr">
        <is>
          <t>0x5889c381160efb3b3862d4d3f44bf1bf72068aeb4df80111f2177f6aa5541ec4</t>
        </is>
      </c>
      <c r="AD2944" t="n">
        <v>1</v>
      </c>
      <c r="AE2944" t="n">
        <v>1</v>
      </c>
    </row>
    <row r="2945">
      <c r="A2945" t="inlineStr">
        <is>
          <t>aabae903-a337-44aa-865b-ae8aff82fa09</t>
        </is>
      </c>
      <c r="B2945" s="115" t="n">
        <v>45055</v>
      </c>
      <c r="C2945" s="115" t="n">
        <v>45055</v>
      </c>
      <c r="D2945" t="n">
        <v>-0.012945568</v>
      </c>
      <c r="E2945" t="n">
        <v>-0.012945568</v>
      </c>
      <c r="F2945" t="inlineStr">
        <is>
          <t>MATIC</t>
        </is>
      </c>
      <c r="G2945" t="n">
        <v>4.440660991487231</v>
      </c>
      <c r="H2945" t="n">
        <v>-0.05748687883024538</v>
      </c>
      <c r="I2945" t="n">
        <v>-0.05748687883024538</v>
      </c>
      <c r="J2945" t="n">
        <v>1</v>
      </c>
      <c r="K2945" t="inlineStr"/>
      <c r="L2945" t="inlineStr">
        <is>
          <t>Helper</t>
        </is>
      </c>
      <c r="M2945" t="inlineStr">
        <is>
          <t>TheNoise</t>
        </is>
      </c>
      <c r="N2945" t="inlineStr"/>
      <c r="O2945" t="inlineStr"/>
      <c r="P2945" t="inlineStr"/>
      <c r="Q2945" t="inlineStr"/>
      <c r="R2945" t="inlineStr"/>
      <c r="S2945" t="inlineStr"/>
      <c r="T2945" t="inlineStr">
        <is>
          <t>Helper</t>
        </is>
      </c>
      <c r="U2945" t="inlineStr"/>
      <c r="V2945" t="inlineStr">
        <is>
          <t>Envio de NFTs</t>
        </is>
      </c>
      <c r="W2945" t="inlineStr">
        <is>
          <t>NFTs</t>
        </is>
      </c>
      <c r="X2945" t="inlineStr">
        <is>
          <t>Technology &amp; Infrastructure</t>
        </is>
      </c>
      <c r="Y2945" t="inlineStr">
        <is>
          <t>Operating Costs</t>
        </is>
      </c>
      <c r="Z2945" t="inlineStr">
        <is>
          <t>Operating Costs</t>
        </is>
      </c>
      <c r="AA2945" t="inlineStr">
        <is>
          <t>Custos na Blockchain</t>
        </is>
      </c>
      <c r="AB2945" t="inlineStr"/>
      <c r="AC2945" t="inlineStr">
        <is>
          <t>0x54200274e637a65d7e0fd979528d6aca255fa3392c85504878fcf74b0431164c</t>
        </is>
      </c>
      <c r="AD2945" t="n">
        <v>1</v>
      </c>
      <c r="AE2945" t="n">
        <v>1</v>
      </c>
    </row>
    <row r="2946">
      <c r="A2946" t="inlineStr">
        <is>
          <t>ed59cdd1-8b20-4352-9a3b-06c40860489a</t>
        </is>
      </c>
      <c r="B2946" s="115" t="n">
        <v>45055</v>
      </c>
      <c r="C2946" s="115" t="n">
        <v>45055</v>
      </c>
      <c r="D2946" t="n">
        <v>-0.015693448</v>
      </c>
      <c r="E2946" t="n">
        <v>-0.015693448</v>
      </c>
      <c r="F2946" t="inlineStr">
        <is>
          <t>MATIC</t>
        </is>
      </c>
      <c r="G2946" t="n">
        <v>4.440660991487231</v>
      </c>
      <c r="H2946" t="n">
        <v>-0.0696892823555333</v>
      </c>
      <c r="I2946" t="n">
        <v>-0.0696892823555333</v>
      </c>
      <c r="J2946" t="n">
        <v>1</v>
      </c>
      <c r="K2946" t="inlineStr"/>
      <c r="L2946" t="inlineStr">
        <is>
          <t>Helper</t>
        </is>
      </c>
      <c r="M2946" t="inlineStr">
        <is>
          <t>TheNoise</t>
        </is>
      </c>
      <c r="N2946" t="inlineStr"/>
      <c r="O2946" t="inlineStr"/>
      <c r="P2946" t="inlineStr"/>
      <c r="Q2946" t="inlineStr"/>
      <c r="R2946" t="inlineStr"/>
      <c r="S2946" t="inlineStr"/>
      <c r="T2946" t="inlineStr">
        <is>
          <t>Helper</t>
        </is>
      </c>
      <c r="U2946" t="inlineStr"/>
      <c r="V2946" t="inlineStr">
        <is>
          <t>Envio de NFTs</t>
        </is>
      </c>
      <c r="W2946" t="inlineStr">
        <is>
          <t>NFTs</t>
        </is>
      </c>
      <c r="X2946" t="inlineStr">
        <is>
          <t>Technology &amp; Infrastructure</t>
        </is>
      </c>
      <c r="Y2946" t="inlineStr">
        <is>
          <t>Operating Costs</t>
        </is>
      </c>
      <c r="Z2946" t="inlineStr">
        <is>
          <t>Operating Costs</t>
        </is>
      </c>
      <c r="AA2946" t="inlineStr">
        <is>
          <t>Custos na Blockchain</t>
        </is>
      </c>
      <c r="AB2946" t="inlineStr"/>
      <c r="AC2946" t="inlineStr">
        <is>
          <t>0x0b578bcb1c6e7b73fa68e5143736fcb77c5824a41a0b75a902f897fd817b0625</t>
        </is>
      </c>
      <c r="AD2946" t="n">
        <v>1</v>
      </c>
      <c r="AE2946" t="n">
        <v>1</v>
      </c>
    </row>
    <row r="2947">
      <c r="A2947" t="inlineStr">
        <is>
          <t>42ca7e69-458a-4ce9-968b-e10c21f6a137</t>
        </is>
      </c>
      <c r="B2947" s="115" t="n">
        <v>45055</v>
      </c>
      <c r="C2947" s="115" t="n">
        <v>45055</v>
      </c>
      <c r="D2947" t="n">
        <v>-0.013220356</v>
      </c>
      <c r="E2947" t="n">
        <v>-0.013220356</v>
      </c>
      <c r="F2947" t="inlineStr">
        <is>
          <t>MATIC</t>
        </is>
      </c>
      <c r="G2947" t="n">
        <v>4.440660991487231</v>
      </c>
      <c r="H2947" t="n">
        <v>-0.05870711918277417</v>
      </c>
      <c r="I2947" t="n">
        <v>-0.05870711918277417</v>
      </c>
      <c r="J2947" t="n">
        <v>1</v>
      </c>
      <c r="K2947" t="inlineStr"/>
      <c r="L2947" t="inlineStr">
        <is>
          <t>Helper</t>
        </is>
      </c>
      <c r="M2947" t="inlineStr">
        <is>
          <t>TheNoise</t>
        </is>
      </c>
      <c r="N2947" t="inlineStr"/>
      <c r="O2947" t="inlineStr"/>
      <c r="P2947" t="inlineStr"/>
      <c r="Q2947" t="inlineStr"/>
      <c r="R2947" t="inlineStr"/>
      <c r="S2947" t="inlineStr"/>
      <c r="T2947" t="inlineStr">
        <is>
          <t>Helper</t>
        </is>
      </c>
      <c r="U2947" t="inlineStr"/>
      <c r="V2947" t="inlineStr">
        <is>
          <t>Envio de NFTs</t>
        </is>
      </c>
      <c r="W2947" t="inlineStr">
        <is>
          <t>NFTs</t>
        </is>
      </c>
      <c r="X2947" t="inlineStr">
        <is>
          <t>Technology &amp; Infrastructure</t>
        </is>
      </c>
      <c r="Y2947" t="inlineStr">
        <is>
          <t>Operating Costs</t>
        </is>
      </c>
      <c r="Z2947" t="inlineStr">
        <is>
          <t>Operating Costs</t>
        </is>
      </c>
      <c r="AA2947" t="inlineStr">
        <is>
          <t>Custos na Blockchain</t>
        </is>
      </c>
      <c r="AB2947" t="inlineStr"/>
      <c r="AC2947" t="inlineStr">
        <is>
          <t>0x57861a32e12ae1a4e07cbd13deab890e0860a14c2f75e3495e7a3b12ddb383ba</t>
        </is>
      </c>
      <c r="AD2947" t="n">
        <v>1</v>
      </c>
      <c r="AE2947" t="n">
        <v>1</v>
      </c>
    </row>
    <row r="2948">
      <c r="A2948" t="inlineStr">
        <is>
          <t>0eaf6b21-65cd-4644-8301-a13f5ff7755f</t>
        </is>
      </c>
      <c r="B2948" s="115" t="n">
        <v>45055</v>
      </c>
      <c r="C2948" s="115" t="n">
        <v>45055</v>
      </c>
      <c r="D2948" t="n">
        <v>-0.013220356</v>
      </c>
      <c r="E2948" t="n">
        <v>-0.013220356</v>
      </c>
      <c r="F2948" t="inlineStr">
        <is>
          <t>MATIC</t>
        </is>
      </c>
      <c r="G2948" t="n">
        <v>4.440660991487231</v>
      </c>
      <c r="H2948" t="n">
        <v>-0.05870711918277417</v>
      </c>
      <c r="I2948" t="n">
        <v>-0.05870711918277417</v>
      </c>
      <c r="J2948" t="n">
        <v>1</v>
      </c>
      <c r="K2948" t="inlineStr"/>
      <c r="L2948" t="inlineStr">
        <is>
          <t>Helper</t>
        </is>
      </c>
      <c r="M2948" t="inlineStr">
        <is>
          <t>TheNoise</t>
        </is>
      </c>
      <c r="N2948" t="inlineStr"/>
      <c r="O2948" t="inlineStr"/>
      <c r="P2948" t="inlineStr"/>
      <c r="Q2948" t="inlineStr"/>
      <c r="R2948" t="inlineStr"/>
      <c r="S2948" t="inlineStr"/>
      <c r="T2948" t="inlineStr">
        <is>
          <t>Helper</t>
        </is>
      </c>
      <c r="U2948" t="inlineStr"/>
      <c r="V2948" t="inlineStr">
        <is>
          <t>Envio de NFTs</t>
        </is>
      </c>
      <c r="W2948" t="inlineStr">
        <is>
          <t>NFTs</t>
        </is>
      </c>
      <c r="X2948" t="inlineStr">
        <is>
          <t>Technology &amp; Infrastructure</t>
        </is>
      </c>
      <c r="Y2948" t="inlineStr">
        <is>
          <t>Operating Costs</t>
        </is>
      </c>
      <c r="Z2948" t="inlineStr">
        <is>
          <t>Operating Costs</t>
        </is>
      </c>
      <c r="AA2948" t="inlineStr">
        <is>
          <t>Custos na Blockchain</t>
        </is>
      </c>
      <c r="AB2948" t="inlineStr"/>
      <c r="AC2948" t="inlineStr">
        <is>
          <t>0xa7543ea25f58f588082c2e9d966eef6f39605b9bab0784f57cd92acf8958f59f</t>
        </is>
      </c>
      <c r="AD2948" t="n">
        <v>1</v>
      </c>
      <c r="AE2948" t="n">
        <v>1</v>
      </c>
    </row>
    <row r="2949">
      <c r="A2949" t="inlineStr">
        <is>
          <t>3f9311e2-2e8e-4e8f-b226-b0e827d4208b</t>
        </is>
      </c>
      <c r="B2949" s="115" t="n">
        <v>45055</v>
      </c>
      <c r="C2949" s="115" t="n">
        <v>45055</v>
      </c>
      <c r="D2949" t="n">
        <v>-0.0132182776</v>
      </c>
      <c r="E2949" t="n">
        <v>-0.0132182776</v>
      </c>
      <c r="F2949" t="inlineStr">
        <is>
          <t>MATIC</t>
        </is>
      </c>
      <c r="G2949" t="n">
        <v>4.440660991487231</v>
      </c>
      <c r="H2949" t="n">
        <v>-0.05869788971296946</v>
      </c>
      <c r="I2949" t="n">
        <v>-0.05869788971296946</v>
      </c>
      <c r="J2949" t="n">
        <v>1</v>
      </c>
      <c r="K2949" t="inlineStr"/>
      <c r="L2949" t="inlineStr">
        <is>
          <t>Helper</t>
        </is>
      </c>
      <c r="M2949" t="inlineStr">
        <is>
          <t>TheNoise</t>
        </is>
      </c>
      <c r="N2949" t="inlineStr"/>
      <c r="O2949" t="inlineStr"/>
      <c r="P2949" t="inlineStr"/>
      <c r="Q2949" t="inlineStr"/>
      <c r="R2949" t="inlineStr"/>
      <c r="S2949" t="inlineStr"/>
      <c r="T2949" t="inlineStr">
        <is>
          <t>Helper</t>
        </is>
      </c>
      <c r="U2949" t="inlineStr"/>
      <c r="V2949" t="inlineStr">
        <is>
          <t>Envio de NFTs</t>
        </is>
      </c>
      <c r="W2949" t="inlineStr">
        <is>
          <t>NFTs</t>
        </is>
      </c>
      <c r="X2949" t="inlineStr">
        <is>
          <t>Technology &amp; Infrastructure</t>
        </is>
      </c>
      <c r="Y2949" t="inlineStr">
        <is>
          <t>Operating Costs</t>
        </is>
      </c>
      <c r="Z2949" t="inlineStr">
        <is>
          <t>Operating Costs</t>
        </is>
      </c>
      <c r="AA2949" t="inlineStr">
        <is>
          <t>Custos na Blockchain</t>
        </is>
      </c>
      <c r="AB2949" t="inlineStr"/>
      <c r="AC2949" t="inlineStr">
        <is>
          <t>0xcda068614ec7df8c3599628f349fa27dafcf68d38acf2d8d646b1a6ccb8af810</t>
        </is>
      </c>
      <c r="AD2949" t="n">
        <v>1</v>
      </c>
      <c r="AE2949" t="n">
        <v>1</v>
      </c>
    </row>
    <row r="2950">
      <c r="A2950" t="inlineStr">
        <is>
          <t>dab6ba90-a2e6-4ced-ae47-ba14dc6efefd</t>
        </is>
      </c>
      <c r="B2950" s="115" t="n">
        <v>45055</v>
      </c>
      <c r="C2950" s="115" t="n">
        <v>45055</v>
      </c>
      <c r="D2950" t="n">
        <v>-0.013220356</v>
      </c>
      <c r="E2950" t="n">
        <v>-0.013220356</v>
      </c>
      <c r="F2950" t="inlineStr">
        <is>
          <t>MATIC</t>
        </is>
      </c>
      <c r="G2950" t="n">
        <v>4.440660991487231</v>
      </c>
      <c r="H2950" t="n">
        <v>-0.05870711918277417</v>
      </c>
      <c r="I2950" t="n">
        <v>-0.05870711918277417</v>
      </c>
      <c r="J2950" t="n">
        <v>1</v>
      </c>
      <c r="K2950" t="inlineStr"/>
      <c r="L2950" t="inlineStr">
        <is>
          <t>Helper</t>
        </is>
      </c>
      <c r="M2950" t="inlineStr">
        <is>
          <t>TheNoise</t>
        </is>
      </c>
      <c r="N2950" t="inlineStr"/>
      <c r="O2950" t="inlineStr"/>
      <c r="P2950" t="inlineStr"/>
      <c r="Q2950" t="inlineStr"/>
      <c r="R2950" t="inlineStr"/>
      <c r="S2950" t="inlineStr"/>
      <c r="T2950" t="inlineStr">
        <is>
          <t>Helper</t>
        </is>
      </c>
      <c r="U2950" t="inlineStr"/>
      <c r="V2950" t="inlineStr">
        <is>
          <t>Envio de NFTs</t>
        </is>
      </c>
      <c r="W2950" t="inlineStr">
        <is>
          <t>NFTs</t>
        </is>
      </c>
      <c r="X2950" t="inlineStr">
        <is>
          <t>Technology &amp; Infrastructure</t>
        </is>
      </c>
      <c r="Y2950" t="inlineStr">
        <is>
          <t>Operating Costs</t>
        </is>
      </c>
      <c r="Z2950" t="inlineStr">
        <is>
          <t>Operating Costs</t>
        </is>
      </c>
      <c r="AA2950" t="inlineStr">
        <is>
          <t>Custos na Blockchain</t>
        </is>
      </c>
      <c r="AB2950" t="inlineStr"/>
      <c r="AC2950" t="inlineStr">
        <is>
          <t>0x1a256efda931dcace307a983b0587af2dde372dc90d07ea21c691aee46a0ca8e</t>
        </is>
      </c>
      <c r="AD2950" t="n">
        <v>1</v>
      </c>
      <c r="AE2950" t="n">
        <v>1</v>
      </c>
    </row>
    <row r="2951">
      <c r="A2951" t="inlineStr">
        <is>
          <t>40c97bbc-57e3-4731-a585-be286dd24675</t>
        </is>
      </c>
      <c r="B2951" s="115" t="n">
        <v>45055</v>
      </c>
      <c r="C2951" s="115" t="n">
        <v>45055</v>
      </c>
      <c r="D2951" t="n">
        <v>-0.012983733</v>
      </c>
      <c r="E2951" t="n">
        <v>-0.012983733</v>
      </c>
      <c r="F2951" t="inlineStr">
        <is>
          <t>MATIC</t>
        </is>
      </c>
      <c r="G2951" t="n">
        <v>4.440660991487231</v>
      </c>
      <c r="H2951" t="n">
        <v>-0.05765635665698548</v>
      </c>
      <c r="I2951" t="n">
        <v>-0.05765635665698548</v>
      </c>
      <c r="J2951" t="n">
        <v>1</v>
      </c>
      <c r="K2951" t="inlineStr"/>
      <c r="L2951" t="inlineStr">
        <is>
          <t>Helper</t>
        </is>
      </c>
      <c r="M2951" t="inlineStr">
        <is>
          <t>TheNoise</t>
        </is>
      </c>
      <c r="N2951" t="inlineStr"/>
      <c r="O2951" t="inlineStr"/>
      <c r="P2951" t="inlineStr"/>
      <c r="Q2951" t="inlineStr"/>
      <c r="R2951" t="inlineStr"/>
      <c r="S2951" t="inlineStr"/>
      <c r="T2951" t="inlineStr">
        <is>
          <t>Helper</t>
        </is>
      </c>
      <c r="U2951" t="inlineStr"/>
      <c r="V2951" t="inlineStr">
        <is>
          <t>Envio de NFTs</t>
        </is>
      </c>
      <c r="W2951" t="inlineStr">
        <is>
          <t>NFTs</t>
        </is>
      </c>
      <c r="X2951" t="inlineStr">
        <is>
          <t>Technology &amp; Infrastructure</t>
        </is>
      </c>
      <c r="Y2951" t="inlineStr">
        <is>
          <t>Operating Costs</t>
        </is>
      </c>
      <c r="Z2951" t="inlineStr">
        <is>
          <t>Operating Costs</t>
        </is>
      </c>
      <c r="AA2951" t="inlineStr">
        <is>
          <t>Custos na Blockchain</t>
        </is>
      </c>
      <c r="AB2951" t="inlineStr"/>
      <c r="AC2951" t="inlineStr">
        <is>
          <t>0xdfdcc53bdff3cc4c0895f28f51a6a88c55746909729c66d9aec44784efdfca31</t>
        </is>
      </c>
      <c r="AD2951" t="n">
        <v>1</v>
      </c>
      <c r="AE2951" t="n">
        <v>1</v>
      </c>
    </row>
    <row r="2952">
      <c r="A2952" t="inlineStr">
        <is>
          <t>a59e0c2a-31f0-427b-8680-53b0ff01a867</t>
        </is>
      </c>
      <c r="B2952" s="115" t="n">
        <v>45055</v>
      </c>
      <c r="C2952" s="115" t="n">
        <v>45055</v>
      </c>
      <c r="D2952" t="n">
        <v>-0.012624982</v>
      </c>
      <c r="E2952" t="n">
        <v>-0.012624982</v>
      </c>
      <c r="F2952" t="inlineStr">
        <is>
          <t>MATIC</t>
        </is>
      </c>
      <c r="G2952" t="n">
        <v>4.440660991487231</v>
      </c>
      <c r="H2952" t="n">
        <v>-0.05606326508562846</v>
      </c>
      <c r="I2952" t="n">
        <v>-0.05606326508562846</v>
      </c>
      <c r="J2952" t="n">
        <v>1</v>
      </c>
      <c r="K2952" t="inlineStr"/>
      <c r="L2952" t="inlineStr">
        <is>
          <t>Helper</t>
        </is>
      </c>
      <c r="M2952" t="inlineStr">
        <is>
          <t>TheNoise</t>
        </is>
      </c>
      <c r="N2952" t="inlineStr"/>
      <c r="O2952" t="inlineStr"/>
      <c r="P2952" t="inlineStr"/>
      <c r="Q2952" t="inlineStr"/>
      <c r="R2952" t="inlineStr"/>
      <c r="S2952" t="inlineStr"/>
      <c r="T2952" t="inlineStr">
        <is>
          <t>Helper</t>
        </is>
      </c>
      <c r="U2952" t="inlineStr"/>
      <c r="V2952" t="inlineStr">
        <is>
          <t>Envio de NFTs</t>
        </is>
      </c>
      <c r="W2952" t="inlineStr">
        <is>
          <t>NFTs</t>
        </is>
      </c>
      <c r="X2952" t="inlineStr">
        <is>
          <t>Technology &amp; Infrastructure</t>
        </is>
      </c>
      <c r="Y2952" t="inlineStr">
        <is>
          <t>Operating Costs</t>
        </is>
      </c>
      <c r="Z2952" t="inlineStr">
        <is>
          <t>Operating Costs</t>
        </is>
      </c>
      <c r="AA2952" t="inlineStr">
        <is>
          <t>Custos na Blockchain</t>
        </is>
      </c>
      <c r="AB2952" t="inlineStr"/>
      <c r="AC2952" t="inlineStr">
        <is>
          <t>0xc3410f8cc7bbea11320084eeee8441e6053e23b03c9d8e9d28caff9f9045f0ab</t>
        </is>
      </c>
      <c r="AD2952" t="n">
        <v>1</v>
      </c>
      <c r="AE2952" t="n">
        <v>1</v>
      </c>
    </row>
    <row r="2953">
      <c r="A2953" t="inlineStr">
        <is>
          <t>4893587b-d5b3-44ef-98d6-dca434df4056</t>
        </is>
      </c>
      <c r="B2953" s="115" t="n">
        <v>45055</v>
      </c>
      <c r="C2953" s="115" t="n">
        <v>45055</v>
      </c>
      <c r="D2953" t="n">
        <v>-0.013266154</v>
      </c>
      <c r="E2953" t="n">
        <v>-0.013266154</v>
      </c>
      <c r="F2953" t="inlineStr">
        <is>
          <t>MATIC</t>
        </is>
      </c>
      <c r="G2953" t="n">
        <v>4.440660991487231</v>
      </c>
      <c r="H2953" t="n">
        <v>-0.0589104925748623</v>
      </c>
      <c r="I2953" t="n">
        <v>-0.0589104925748623</v>
      </c>
      <c r="J2953" t="n">
        <v>1</v>
      </c>
      <c r="K2953" t="inlineStr"/>
      <c r="L2953" t="inlineStr">
        <is>
          <t>Helper</t>
        </is>
      </c>
      <c r="M2953" t="inlineStr">
        <is>
          <t>TheNoise</t>
        </is>
      </c>
      <c r="N2953" t="inlineStr"/>
      <c r="O2953" t="inlineStr"/>
      <c r="P2953" t="inlineStr"/>
      <c r="Q2953" t="inlineStr"/>
      <c r="R2953" t="inlineStr"/>
      <c r="S2953" t="inlineStr"/>
      <c r="T2953" t="inlineStr">
        <is>
          <t>Helper</t>
        </is>
      </c>
      <c r="U2953" t="inlineStr"/>
      <c r="V2953" t="inlineStr">
        <is>
          <t>Envio de NFTs</t>
        </is>
      </c>
      <c r="W2953" t="inlineStr">
        <is>
          <t>NFTs</t>
        </is>
      </c>
      <c r="X2953" t="inlineStr">
        <is>
          <t>Technology &amp; Infrastructure</t>
        </is>
      </c>
      <c r="Y2953" t="inlineStr">
        <is>
          <t>Operating Costs</t>
        </is>
      </c>
      <c r="Z2953" t="inlineStr">
        <is>
          <t>Operating Costs</t>
        </is>
      </c>
      <c r="AA2953" t="inlineStr">
        <is>
          <t>Custos na Blockchain</t>
        </is>
      </c>
      <c r="AB2953" t="inlineStr"/>
      <c r="AC2953" t="inlineStr">
        <is>
          <t>0xc9224a23dbb322d63efb796f3318daba3940e51ead1e578cd1d389cb6f033f38</t>
        </is>
      </c>
      <c r="AD2953" t="n">
        <v>1</v>
      </c>
      <c r="AE2953" t="n">
        <v>1</v>
      </c>
    </row>
    <row r="2954">
      <c r="A2954" t="inlineStr">
        <is>
          <t>87290d0c-818e-4e36-9dfe-1c1ec04f366c</t>
        </is>
      </c>
      <c r="B2954" s="115" t="n">
        <v>45055</v>
      </c>
      <c r="C2954" s="115" t="n">
        <v>45055</v>
      </c>
      <c r="D2954" t="n">
        <v>-0.012991366</v>
      </c>
      <c r="E2954" t="n">
        <v>-0.012991366</v>
      </c>
      <c r="F2954" t="inlineStr">
        <is>
          <t>MATIC</t>
        </is>
      </c>
      <c r="G2954" t="n">
        <v>4.440660991487231</v>
      </c>
      <c r="H2954" t="n">
        <v>-0.05769025222233351</v>
      </c>
      <c r="I2954" t="n">
        <v>-0.05769025222233351</v>
      </c>
      <c r="J2954" t="n">
        <v>1</v>
      </c>
      <c r="K2954" t="inlineStr"/>
      <c r="L2954" t="inlineStr">
        <is>
          <t>Helper</t>
        </is>
      </c>
      <c r="M2954" t="inlineStr">
        <is>
          <t>TheNoise</t>
        </is>
      </c>
      <c r="N2954" t="inlineStr"/>
      <c r="O2954" t="inlineStr"/>
      <c r="P2954" t="inlineStr"/>
      <c r="Q2954" t="inlineStr"/>
      <c r="R2954" t="inlineStr"/>
      <c r="S2954" t="inlineStr"/>
      <c r="T2954" t="inlineStr">
        <is>
          <t>Helper</t>
        </is>
      </c>
      <c r="U2954" t="inlineStr"/>
      <c r="V2954" t="inlineStr">
        <is>
          <t>Envio de NFTs</t>
        </is>
      </c>
      <c r="W2954" t="inlineStr">
        <is>
          <t>NFTs</t>
        </is>
      </c>
      <c r="X2954" t="inlineStr">
        <is>
          <t>Technology &amp; Infrastructure</t>
        </is>
      </c>
      <c r="Y2954" t="inlineStr">
        <is>
          <t>Operating Costs</t>
        </is>
      </c>
      <c r="Z2954" t="inlineStr">
        <is>
          <t>Operating Costs</t>
        </is>
      </c>
      <c r="AA2954" t="inlineStr">
        <is>
          <t>Custos na Blockchain</t>
        </is>
      </c>
      <c r="AB2954" t="inlineStr"/>
      <c r="AC2954" t="inlineStr">
        <is>
          <t>0xa6758165ce3bb4ba487646773521fb92f2b65bab44ab3585f33518eececdc44d</t>
        </is>
      </c>
      <c r="AD2954" t="n">
        <v>1</v>
      </c>
      <c r="AE2954" t="n">
        <v>1</v>
      </c>
    </row>
    <row r="2955">
      <c r="A2955" t="inlineStr">
        <is>
          <t>7bf6a0a9-ff53-4cd8-a3c0-ac2da5bbb103</t>
        </is>
      </c>
      <c r="B2955" s="115" t="n">
        <v>45055</v>
      </c>
      <c r="C2955" s="115" t="n">
        <v>45055</v>
      </c>
      <c r="D2955" t="n">
        <v>-0.013197457</v>
      </c>
      <c r="E2955" t="n">
        <v>-0.013197457</v>
      </c>
      <c r="F2955" t="inlineStr">
        <is>
          <t>MATIC</t>
        </is>
      </c>
      <c r="G2955" t="n">
        <v>4.440660991487231</v>
      </c>
      <c r="H2955" t="n">
        <v>-0.0586054324867301</v>
      </c>
      <c r="I2955" t="n">
        <v>-0.0586054324867301</v>
      </c>
      <c r="J2955" t="n">
        <v>1</v>
      </c>
      <c r="K2955" t="inlineStr"/>
      <c r="L2955" t="inlineStr">
        <is>
          <t>Helper</t>
        </is>
      </c>
      <c r="M2955" t="inlineStr">
        <is>
          <t>TheNoise</t>
        </is>
      </c>
      <c r="N2955" t="inlineStr"/>
      <c r="O2955" t="inlineStr"/>
      <c r="P2955" t="inlineStr"/>
      <c r="Q2955" t="inlineStr"/>
      <c r="R2955" t="inlineStr"/>
      <c r="S2955" t="inlineStr"/>
      <c r="T2955" t="inlineStr">
        <is>
          <t>Helper</t>
        </is>
      </c>
      <c r="U2955" t="inlineStr"/>
      <c r="V2955" t="inlineStr">
        <is>
          <t>Envio de NFTs</t>
        </is>
      </c>
      <c r="W2955" t="inlineStr">
        <is>
          <t>NFTs</t>
        </is>
      </c>
      <c r="X2955" t="inlineStr">
        <is>
          <t>Technology &amp; Infrastructure</t>
        </is>
      </c>
      <c r="Y2955" t="inlineStr">
        <is>
          <t>Operating Costs</t>
        </is>
      </c>
      <c r="Z2955" t="inlineStr">
        <is>
          <t>Operating Costs</t>
        </is>
      </c>
      <c r="AA2955" t="inlineStr">
        <is>
          <t>Custos na Blockchain</t>
        </is>
      </c>
      <c r="AB2955" t="inlineStr"/>
      <c r="AC2955" t="inlineStr">
        <is>
          <t>0x80e6a70bc7fb3e0ecf19f9cc400446fdbad5917d602493bcd76188a87ec5f0af</t>
        </is>
      </c>
      <c r="AD2955" t="n">
        <v>1</v>
      </c>
      <c r="AE2955" t="n">
        <v>1</v>
      </c>
    </row>
    <row r="2956">
      <c r="A2956" t="inlineStr">
        <is>
          <t>fc5759a1-31e1-4758-a8c1-b4af7beeb554</t>
        </is>
      </c>
      <c r="B2956" s="115" t="n">
        <v>45055</v>
      </c>
      <c r="C2956" s="115" t="n">
        <v>45055</v>
      </c>
      <c r="D2956" t="n">
        <v>-0.013304319</v>
      </c>
      <c r="E2956" t="n">
        <v>-0.013304319</v>
      </c>
      <c r="F2956" t="inlineStr">
        <is>
          <t>MATIC</t>
        </is>
      </c>
      <c r="G2956" t="n">
        <v>4.440660991487231</v>
      </c>
      <c r="H2956" t="n">
        <v>-0.05907997040160241</v>
      </c>
      <c r="I2956" t="n">
        <v>-0.05907997040160241</v>
      </c>
      <c r="J2956" t="n">
        <v>1</v>
      </c>
      <c r="K2956" t="inlineStr"/>
      <c r="L2956" t="inlineStr">
        <is>
          <t>Helper</t>
        </is>
      </c>
      <c r="M2956" t="inlineStr">
        <is>
          <t>TheNoise</t>
        </is>
      </c>
      <c r="N2956" t="inlineStr"/>
      <c r="O2956" t="inlineStr"/>
      <c r="P2956" t="inlineStr"/>
      <c r="Q2956" t="inlineStr"/>
      <c r="R2956" t="inlineStr"/>
      <c r="S2956" t="inlineStr"/>
      <c r="T2956" t="inlineStr">
        <is>
          <t>Helper</t>
        </is>
      </c>
      <c r="U2956" t="inlineStr"/>
      <c r="V2956" t="inlineStr">
        <is>
          <t>Envio de NFTs</t>
        </is>
      </c>
      <c r="W2956" t="inlineStr">
        <is>
          <t>NFTs</t>
        </is>
      </c>
      <c r="X2956" t="inlineStr">
        <is>
          <t>Technology &amp; Infrastructure</t>
        </is>
      </c>
      <c r="Y2956" t="inlineStr">
        <is>
          <t>Operating Costs</t>
        </is>
      </c>
      <c r="Z2956" t="inlineStr">
        <is>
          <t>Operating Costs</t>
        </is>
      </c>
      <c r="AA2956" t="inlineStr">
        <is>
          <t>Custos na Blockchain</t>
        </is>
      </c>
      <c r="AB2956" t="inlineStr"/>
      <c r="AC2956" t="inlineStr">
        <is>
          <t>0x474a7b606c7fb706ad8f9f375de9254e67a0440514e6e240a3b1043ead9bdb22</t>
        </is>
      </c>
      <c r="AD2956" t="n">
        <v>1</v>
      </c>
      <c r="AE2956" t="n">
        <v>1</v>
      </c>
    </row>
    <row r="2957">
      <c r="A2957" t="inlineStr">
        <is>
          <t>e6a9a752-0763-4d43-a12c-d07886e1394f</t>
        </is>
      </c>
      <c r="B2957" s="115" t="n">
        <v>45055</v>
      </c>
      <c r="C2957" s="115" t="n">
        <v>45055</v>
      </c>
      <c r="D2957" t="n">
        <v>-0.012762376</v>
      </c>
      <c r="E2957" t="n">
        <v>-0.012762376</v>
      </c>
      <c r="F2957" t="inlineStr">
        <is>
          <t>MATIC</t>
        </is>
      </c>
      <c r="G2957" t="n">
        <v>4.440660991487231</v>
      </c>
      <c r="H2957" t="n">
        <v>-0.05667338526189284</v>
      </c>
      <c r="I2957" t="n">
        <v>-0.05667338526189284</v>
      </c>
      <c r="J2957" t="n">
        <v>1</v>
      </c>
      <c r="K2957" t="inlineStr"/>
      <c r="L2957" t="inlineStr">
        <is>
          <t>Helper</t>
        </is>
      </c>
      <c r="M2957" t="inlineStr">
        <is>
          <t>TheNoise</t>
        </is>
      </c>
      <c r="N2957" t="inlineStr"/>
      <c r="O2957" t="inlineStr"/>
      <c r="P2957" t="inlineStr"/>
      <c r="Q2957" t="inlineStr"/>
      <c r="R2957" t="inlineStr"/>
      <c r="S2957" t="inlineStr"/>
      <c r="T2957" t="inlineStr">
        <is>
          <t>Helper</t>
        </is>
      </c>
      <c r="U2957" t="inlineStr"/>
      <c r="V2957" t="inlineStr">
        <is>
          <t>Envio de NFTs</t>
        </is>
      </c>
      <c r="W2957" t="inlineStr">
        <is>
          <t>NFTs</t>
        </is>
      </c>
      <c r="X2957" t="inlineStr">
        <is>
          <t>Technology &amp; Infrastructure</t>
        </is>
      </c>
      <c r="Y2957" t="inlineStr">
        <is>
          <t>Operating Costs</t>
        </is>
      </c>
      <c r="Z2957" t="inlineStr">
        <is>
          <t>Operating Costs</t>
        </is>
      </c>
      <c r="AA2957" t="inlineStr">
        <is>
          <t>Custos na Blockchain</t>
        </is>
      </c>
      <c r="AB2957" t="inlineStr"/>
      <c r="AC2957" t="inlineStr">
        <is>
          <t>0xf2f700f29765d71111269055f32290eb4f0b4495e074f81ecedec12cb5db1f0b</t>
        </is>
      </c>
      <c r="AD2957" t="n">
        <v>1</v>
      </c>
      <c r="AE2957" t="n">
        <v>1</v>
      </c>
    </row>
    <row r="2958">
      <c r="A2958" t="inlineStr">
        <is>
          <t>a28f3848-dd28-43aa-9f15-f077b90b5c29</t>
        </is>
      </c>
      <c r="B2958" s="115" t="n">
        <v>45055</v>
      </c>
      <c r="C2958" s="115" t="n">
        <v>45055</v>
      </c>
      <c r="D2958" t="n">
        <v>-0.011113648</v>
      </c>
      <c r="E2958" t="n">
        <v>-0.011113648</v>
      </c>
      <c r="F2958" t="inlineStr">
        <is>
          <t>MATIC</t>
        </is>
      </c>
      <c r="G2958" t="n">
        <v>4.440660991487231</v>
      </c>
      <c r="H2958" t="n">
        <v>-0.04935194314672008</v>
      </c>
      <c r="I2958" t="n">
        <v>-0.04935194314672008</v>
      </c>
      <c r="J2958" t="n">
        <v>1</v>
      </c>
      <c r="K2958" t="inlineStr"/>
      <c r="L2958" t="inlineStr">
        <is>
          <t>Helper</t>
        </is>
      </c>
      <c r="M2958" t="inlineStr">
        <is>
          <t>TheNoise</t>
        </is>
      </c>
      <c r="N2958" t="inlineStr"/>
      <c r="O2958" t="inlineStr"/>
      <c r="P2958" t="inlineStr"/>
      <c r="Q2958" t="inlineStr"/>
      <c r="R2958" t="inlineStr"/>
      <c r="S2958" t="inlineStr"/>
      <c r="T2958" t="inlineStr">
        <is>
          <t>Helper</t>
        </is>
      </c>
      <c r="U2958" t="inlineStr"/>
      <c r="V2958" t="inlineStr">
        <is>
          <t>Envio de NFTs</t>
        </is>
      </c>
      <c r="W2958" t="inlineStr">
        <is>
          <t>NFTs</t>
        </is>
      </c>
      <c r="X2958" t="inlineStr">
        <is>
          <t>Technology &amp; Infrastructure</t>
        </is>
      </c>
      <c r="Y2958" t="inlineStr">
        <is>
          <t>Operating Costs</t>
        </is>
      </c>
      <c r="Z2958" t="inlineStr">
        <is>
          <t>Operating Costs</t>
        </is>
      </c>
      <c r="AA2958" t="inlineStr">
        <is>
          <t>Custos na Blockchain</t>
        </is>
      </c>
      <c r="AB2958" t="inlineStr"/>
      <c r="AC2958" t="inlineStr">
        <is>
          <t>0x368a5d80ab597313010c47c408406f09008b6a2ea0323e5e6479454a65f9179a</t>
        </is>
      </c>
      <c r="AD2958" t="n">
        <v>1</v>
      </c>
      <c r="AE2958" t="n">
        <v>1</v>
      </c>
    </row>
    <row r="2959">
      <c r="A2959" t="inlineStr">
        <is>
          <t>d411f22c-5607-48fc-8b03-080ce5a5e2a8</t>
        </is>
      </c>
      <c r="B2959" s="115" t="n">
        <v>45055</v>
      </c>
      <c r="C2959" s="115" t="n">
        <v>45055</v>
      </c>
      <c r="D2959" t="n">
        <v>-0.012922669</v>
      </c>
      <c r="E2959" t="n">
        <v>-0.012922669</v>
      </c>
      <c r="F2959" t="inlineStr">
        <is>
          <t>MATIC</t>
        </is>
      </c>
      <c r="G2959" t="n">
        <v>4.440660991487231</v>
      </c>
      <c r="H2959" t="n">
        <v>-0.0573851921342013</v>
      </c>
      <c r="I2959" t="n">
        <v>-0.0573851921342013</v>
      </c>
      <c r="J2959" t="n">
        <v>1</v>
      </c>
      <c r="K2959" t="inlineStr"/>
      <c r="L2959" t="inlineStr">
        <is>
          <t>Helper</t>
        </is>
      </c>
      <c r="M2959" t="inlineStr">
        <is>
          <t>TheNoise</t>
        </is>
      </c>
      <c r="N2959" t="inlineStr"/>
      <c r="O2959" t="inlineStr"/>
      <c r="P2959" t="inlineStr"/>
      <c r="Q2959" t="inlineStr"/>
      <c r="R2959" t="inlineStr"/>
      <c r="S2959" t="inlineStr"/>
      <c r="T2959" t="inlineStr">
        <is>
          <t>Helper</t>
        </is>
      </c>
      <c r="U2959" t="inlineStr"/>
      <c r="V2959" t="inlineStr">
        <is>
          <t>Envio de NFTs</t>
        </is>
      </c>
      <c r="W2959" t="inlineStr">
        <is>
          <t>NFTs</t>
        </is>
      </c>
      <c r="X2959" t="inlineStr">
        <is>
          <t>Technology &amp; Infrastructure</t>
        </is>
      </c>
      <c r="Y2959" t="inlineStr">
        <is>
          <t>Operating Costs</t>
        </is>
      </c>
      <c r="Z2959" t="inlineStr">
        <is>
          <t>Operating Costs</t>
        </is>
      </c>
      <c r="AA2959" t="inlineStr">
        <is>
          <t>Custos na Blockchain</t>
        </is>
      </c>
      <c r="AB2959" t="inlineStr"/>
      <c r="AC2959" t="inlineStr">
        <is>
          <t>0x3ea224c2235cef850095ccfde74a5d18950d01b03ece31f900272ef10ec19a57</t>
        </is>
      </c>
      <c r="AD2959" t="n">
        <v>1</v>
      </c>
      <c r="AE2959" t="n">
        <v>1</v>
      </c>
    </row>
    <row r="2960">
      <c r="A2960" t="inlineStr">
        <is>
          <t>5ad101ed-5ae9-4fc1-85df-34000da4e894</t>
        </is>
      </c>
      <c r="B2960" s="115" t="n">
        <v>45055</v>
      </c>
      <c r="C2960" s="115" t="n">
        <v>45055</v>
      </c>
      <c r="D2960" t="n">
        <v>-0.010968621</v>
      </c>
      <c r="E2960" t="n">
        <v>-0.010968621</v>
      </c>
      <c r="F2960" t="inlineStr">
        <is>
          <t>MATIC</t>
        </is>
      </c>
      <c r="G2960" t="n">
        <v>4.440660991487231</v>
      </c>
      <c r="H2960" t="n">
        <v>-0.04870792740510766</v>
      </c>
      <c r="I2960" t="n">
        <v>-0.04870792740510766</v>
      </c>
      <c r="J2960" t="n">
        <v>1</v>
      </c>
      <c r="K2960" t="inlineStr"/>
      <c r="L2960" t="inlineStr">
        <is>
          <t>Helper</t>
        </is>
      </c>
      <c r="M2960" t="inlineStr">
        <is>
          <t>TheNoise</t>
        </is>
      </c>
      <c r="N2960" t="inlineStr"/>
      <c r="O2960" t="inlineStr"/>
      <c r="P2960" t="inlineStr"/>
      <c r="Q2960" t="inlineStr"/>
      <c r="R2960" t="inlineStr"/>
      <c r="S2960" t="inlineStr"/>
      <c r="T2960" t="inlineStr">
        <is>
          <t>Helper</t>
        </is>
      </c>
      <c r="U2960" t="inlineStr"/>
      <c r="V2960" t="inlineStr">
        <is>
          <t>Envio de NFTs</t>
        </is>
      </c>
      <c r="W2960" t="inlineStr">
        <is>
          <t>NFTs</t>
        </is>
      </c>
      <c r="X2960" t="inlineStr">
        <is>
          <t>Technology &amp; Infrastructure</t>
        </is>
      </c>
      <c r="Y2960" t="inlineStr">
        <is>
          <t>Operating Costs</t>
        </is>
      </c>
      <c r="Z2960" t="inlineStr">
        <is>
          <t>Operating Costs</t>
        </is>
      </c>
      <c r="AA2960" t="inlineStr">
        <is>
          <t>Custos na Blockchain</t>
        </is>
      </c>
      <c r="AB2960" t="inlineStr"/>
      <c r="AC2960" t="inlineStr">
        <is>
          <t>0x45761e448b39986c1c7ef42c4df409830048855e52ce599e24b5c996ae5c265a</t>
        </is>
      </c>
      <c r="AD2960" t="n">
        <v>1</v>
      </c>
      <c r="AE2960" t="n">
        <v>1</v>
      </c>
    </row>
    <row r="2961">
      <c r="A2961" t="inlineStr">
        <is>
          <t>04f2675d-19e1-4b1f-9370-4d9f8038353d</t>
        </is>
      </c>
      <c r="B2961" s="115" t="n">
        <v>45055</v>
      </c>
      <c r="C2961" s="115" t="n">
        <v>45055</v>
      </c>
      <c r="D2961" t="n">
        <v>-0.012777642</v>
      </c>
      <c r="E2961" t="n">
        <v>-0.012777642</v>
      </c>
      <c r="F2961" t="inlineStr">
        <is>
          <t>MATIC</t>
        </is>
      </c>
      <c r="G2961" t="n">
        <v>4.440660991487231</v>
      </c>
      <c r="H2961" t="n">
        <v>-0.05674117639258889</v>
      </c>
      <c r="I2961" t="n">
        <v>-0.05674117639258889</v>
      </c>
      <c r="J2961" t="n">
        <v>1</v>
      </c>
      <c r="K2961" t="inlineStr"/>
      <c r="L2961" t="inlineStr">
        <is>
          <t>Helper</t>
        </is>
      </c>
      <c r="M2961" t="inlineStr">
        <is>
          <t>TheNoise</t>
        </is>
      </c>
      <c r="N2961" t="inlineStr"/>
      <c r="O2961" t="inlineStr"/>
      <c r="P2961" t="inlineStr"/>
      <c r="Q2961" t="inlineStr"/>
      <c r="R2961" t="inlineStr"/>
      <c r="S2961" t="inlineStr"/>
      <c r="T2961" t="inlineStr">
        <is>
          <t>Helper</t>
        </is>
      </c>
      <c r="U2961" t="inlineStr"/>
      <c r="V2961" t="inlineStr">
        <is>
          <t>Envio de NFTs</t>
        </is>
      </c>
      <c r="W2961" t="inlineStr">
        <is>
          <t>NFTs</t>
        </is>
      </c>
      <c r="X2961" t="inlineStr">
        <is>
          <t>Technology &amp; Infrastructure</t>
        </is>
      </c>
      <c r="Y2961" t="inlineStr">
        <is>
          <t>Operating Costs</t>
        </is>
      </c>
      <c r="Z2961" t="inlineStr">
        <is>
          <t>Operating Costs</t>
        </is>
      </c>
      <c r="AA2961" t="inlineStr">
        <is>
          <t>Custos na Blockchain</t>
        </is>
      </c>
      <c r="AB2961" t="inlineStr"/>
      <c r="AC2961" t="inlineStr">
        <is>
          <t>0x0534de4af91a27bb076d93285ba2055419ed259ca4203cc7ec4b7891ad1a92b9</t>
        </is>
      </c>
      <c r="AD2961" t="n">
        <v>1</v>
      </c>
      <c r="AE2961" t="n">
        <v>1</v>
      </c>
    </row>
    <row r="2962">
      <c r="A2962" t="inlineStr">
        <is>
          <t>09dc5b88-7a2a-40d2-ae80-ddfc8d80801a</t>
        </is>
      </c>
      <c r="B2962" s="115" t="n">
        <v>45055</v>
      </c>
      <c r="C2962" s="115" t="n">
        <v>45055</v>
      </c>
      <c r="D2962" t="n">
        <v>-0.013716501</v>
      </c>
      <c r="E2962" t="n">
        <v>-0.013716501</v>
      </c>
      <c r="F2962" t="inlineStr">
        <is>
          <t>MATIC</t>
        </is>
      </c>
      <c r="G2962" t="n">
        <v>4.440660991487231</v>
      </c>
      <c r="H2962" t="n">
        <v>-0.0609103309303956</v>
      </c>
      <c r="I2962" t="n">
        <v>-0.0609103309303956</v>
      </c>
      <c r="J2962" t="n">
        <v>1</v>
      </c>
      <c r="K2962" t="inlineStr"/>
      <c r="L2962" t="inlineStr">
        <is>
          <t>Helper</t>
        </is>
      </c>
      <c r="M2962" t="inlineStr">
        <is>
          <t>TheNoise</t>
        </is>
      </c>
      <c r="N2962" t="inlineStr"/>
      <c r="O2962" t="inlineStr"/>
      <c r="P2962" t="inlineStr"/>
      <c r="Q2962" t="inlineStr"/>
      <c r="R2962" t="inlineStr"/>
      <c r="S2962" t="inlineStr"/>
      <c r="T2962" t="inlineStr">
        <is>
          <t>Helper</t>
        </is>
      </c>
      <c r="U2962" t="inlineStr"/>
      <c r="V2962" t="inlineStr">
        <is>
          <t>Envio de NFTs</t>
        </is>
      </c>
      <c r="W2962" t="inlineStr">
        <is>
          <t>NFTs</t>
        </is>
      </c>
      <c r="X2962" t="inlineStr">
        <is>
          <t>Technology &amp; Infrastructure</t>
        </is>
      </c>
      <c r="Y2962" t="inlineStr">
        <is>
          <t>Operating Costs</t>
        </is>
      </c>
      <c r="Z2962" t="inlineStr">
        <is>
          <t>Operating Costs</t>
        </is>
      </c>
      <c r="AA2962" t="inlineStr">
        <is>
          <t>Custos na Blockchain</t>
        </is>
      </c>
      <c r="AB2962" t="inlineStr"/>
      <c r="AC2962" t="inlineStr">
        <is>
          <t>0xf5ed644ab412a9ab9ee1d8791c8b06ad7511770c3c87c833766ab097e177a051</t>
        </is>
      </c>
      <c r="AD2962" t="n">
        <v>1</v>
      </c>
      <c r="AE2962" t="n">
        <v>1</v>
      </c>
    </row>
    <row r="2963">
      <c r="A2963" t="inlineStr">
        <is>
          <t>2874b3a1-e450-488e-8292-bdeebc4bec0d</t>
        </is>
      </c>
      <c r="B2963" s="115" t="n">
        <v>45055</v>
      </c>
      <c r="C2963" s="115" t="n">
        <v>45055</v>
      </c>
      <c r="D2963" t="n">
        <v>-0.012693679</v>
      </c>
      <c r="E2963" t="n">
        <v>-0.012693679</v>
      </c>
      <c r="F2963" t="inlineStr">
        <is>
          <t>MATIC</t>
        </is>
      </c>
      <c r="G2963" t="n">
        <v>4.440660991487231</v>
      </c>
      <c r="H2963" t="n">
        <v>-0.05636832517376064</v>
      </c>
      <c r="I2963" t="n">
        <v>-0.05636832517376064</v>
      </c>
      <c r="J2963" t="n">
        <v>1</v>
      </c>
      <c r="K2963" t="inlineStr"/>
      <c r="L2963" t="inlineStr">
        <is>
          <t>Helper</t>
        </is>
      </c>
      <c r="M2963" t="inlineStr">
        <is>
          <t>TheNoise</t>
        </is>
      </c>
      <c r="N2963" t="inlineStr"/>
      <c r="O2963" t="inlineStr"/>
      <c r="P2963" t="inlineStr"/>
      <c r="Q2963" t="inlineStr"/>
      <c r="R2963" t="inlineStr"/>
      <c r="S2963" t="inlineStr"/>
      <c r="T2963" t="inlineStr">
        <is>
          <t>Helper</t>
        </is>
      </c>
      <c r="U2963" t="inlineStr"/>
      <c r="V2963" t="inlineStr">
        <is>
          <t>Envio de NFTs</t>
        </is>
      </c>
      <c r="W2963" t="inlineStr">
        <is>
          <t>NFTs</t>
        </is>
      </c>
      <c r="X2963" t="inlineStr">
        <is>
          <t>Technology &amp; Infrastructure</t>
        </is>
      </c>
      <c r="Y2963" t="inlineStr">
        <is>
          <t>Operating Costs</t>
        </is>
      </c>
      <c r="Z2963" t="inlineStr">
        <is>
          <t>Operating Costs</t>
        </is>
      </c>
      <c r="AA2963" t="inlineStr">
        <is>
          <t>Custos na Blockchain</t>
        </is>
      </c>
      <c r="AB2963" t="inlineStr"/>
      <c r="AC2963" t="inlineStr">
        <is>
          <t>0xa25f591f07ce18f60b0f077dd0e11b337c978a3cc4da209807dde6ee38d8b0f1</t>
        </is>
      </c>
      <c r="AD2963" t="n">
        <v>1</v>
      </c>
      <c r="AE2963" t="n">
        <v>1</v>
      </c>
    </row>
    <row r="2964">
      <c r="A2964" t="inlineStr">
        <is>
          <t>53d03b98-3a64-463f-9bfb-5b5f06faa399</t>
        </is>
      </c>
      <c r="B2964" s="115" t="n">
        <v>45055</v>
      </c>
      <c r="C2964" s="115" t="n">
        <v>45055</v>
      </c>
      <c r="D2964" t="n">
        <v>-0.015098074</v>
      </c>
      <c r="E2964" t="n">
        <v>-0.015098074</v>
      </c>
      <c r="F2964" t="inlineStr">
        <is>
          <t>MATIC</t>
        </is>
      </c>
      <c r="G2964" t="n">
        <v>4.440660991487231</v>
      </c>
      <c r="H2964" t="n">
        <v>-0.06704542825838759</v>
      </c>
      <c r="I2964" t="n">
        <v>-0.06704542825838759</v>
      </c>
      <c r="J2964" t="n">
        <v>1</v>
      </c>
      <c r="K2964" t="inlineStr"/>
      <c r="L2964" t="inlineStr">
        <is>
          <t>Helper</t>
        </is>
      </c>
      <c r="M2964" t="inlineStr">
        <is>
          <t>TheNoise</t>
        </is>
      </c>
      <c r="N2964" t="inlineStr"/>
      <c r="O2964" t="inlineStr"/>
      <c r="P2964" t="inlineStr"/>
      <c r="Q2964" t="inlineStr"/>
      <c r="R2964" t="inlineStr"/>
      <c r="S2964" t="inlineStr"/>
      <c r="T2964" t="inlineStr">
        <is>
          <t>Helper</t>
        </is>
      </c>
      <c r="U2964" t="inlineStr"/>
      <c r="V2964" t="inlineStr">
        <is>
          <t>Envio de NFTs</t>
        </is>
      </c>
      <c r="W2964" t="inlineStr">
        <is>
          <t>NFTs</t>
        </is>
      </c>
      <c r="X2964" t="inlineStr">
        <is>
          <t>Technology &amp; Infrastructure</t>
        </is>
      </c>
      <c r="Y2964" t="inlineStr">
        <is>
          <t>Operating Costs</t>
        </is>
      </c>
      <c r="Z2964" t="inlineStr">
        <is>
          <t>Operating Costs</t>
        </is>
      </c>
      <c r="AA2964" t="inlineStr">
        <is>
          <t>Custos na Blockchain</t>
        </is>
      </c>
      <c r="AB2964" t="inlineStr"/>
      <c r="AC2964" t="inlineStr">
        <is>
          <t>0xcd6b0165ef4e6ace02de79d904318c42d275bdf06978d5b35d3002eab58bc780</t>
        </is>
      </c>
      <c r="AD2964" t="n">
        <v>1</v>
      </c>
      <c r="AE2964" t="n">
        <v>1</v>
      </c>
    </row>
    <row r="2965">
      <c r="A2965" t="inlineStr">
        <is>
          <t>dcf2e4b1-4b12-4f38-8d37-2b2432845c3e</t>
        </is>
      </c>
      <c r="B2965" s="115" t="n">
        <v>45055</v>
      </c>
      <c r="C2965" s="115" t="n">
        <v>45055</v>
      </c>
      <c r="D2965" t="n">
        <v>-0.013960757</v>
      </c>
      <c r="E2965" t="n">
        <v>-0.013960757</v>
      </c>
      <c r="F2965" t="inlineStr">
        <is>
          <t>MATIC</t>
        </is>
      </c>
      <c r="G2965" t="n">
        <v>4.440660991487231</v>
      </c>
      <c r="H2965" t="n">
        <v>-0.0619949890215323</v>
      </c>
      <c r="I2965" t="n">
        <v>-0.0619949890215323</v>
      </c>
      <c r="J2965" t="n">
        <v>1</v>
      </c>
      <c r="K2965" t="inlineStr"/>
      <c r="L2965" t="inlineStr">
        <is>
          <t>Helper</t>
        </is>
      </c>
      <c r="M2965" t="inlineStr">
        <is>
          <t>TheNoise</t>
        </is>
      </c>
      <c r="N2965" t="inlineStr"/>
      <c r="O2965" t="inlineStr"/>
      <c r="P2965" t="inlineStr"/>
      <c r="Q2965" t="inlineStr"/>
      <c r="R2965" t="inlineStr"/>
      <c r="S2965" t="inlineStr"/>
      <c r="T2965" t="inlineStr">
        <is>
          <t>Helper</t>
        </is>
      </c>
      <c r="U2965" t="inlineStr"/>
      <c r="V2965" t="inlineStr">
        <is>
          <t>Envio de NFTs</t>
        </is>
      </c>
      <c r="W2965" t="inlineStr">
        <is>
          <t>NFTs</t>
        </is>
      </c>
      <c r="X2965" t="inlineStr">
        <is>
          <t>Technology &amp; Infrastructure</t>
        </is>
      </c>
      <c r="Y2965" t="inlineStr">
        <is>
          <t>Operating Costs</t>
        </is>
      </c>
      <c r="Z2965" t="inlineStr">
        <is>
          <t>Operating Costs</t>
        </is>
      </c>
      <c r="AA2965" t="inlineStr">
        <is>
          <t>Custos na Blockchain</t>
        </is>
      </c>
      <c r="AB2965" t="inlineStr"/>
      <c r="AC2965" t="inlineStr">
        <is>
          <t>0x79d7da057cb9b9c6df86a8d59777eb7f7e26a49c261807c8f024f76c827f86e7</t>
        </is>
      </c>
      <c r="AD2965" t="n">
        <v>1</v>
      </c>
      <c r="AE2965" t="n">
        <v>1</v>
      </c>
    </row>
    <row r="2966">
      <c r="A2966" t="inlineStr">
        <is>
          <t>a9dcc1cd-1937-4d26-bb6d-aefb868c1f55</t>
        </is>
      </c>
      <c r="B2966" s="115" t="n">
        <v>45055</v>
      </c>
      <c r="C2966" s="115" t="n">
        <v>45055</v>
      </c>
      <c r="D2966" t="n">
        <v>-0.0137677672</v>
      </c>
      <c r="E2966" t="n">
        <v>-0.0137677672</v>
      </c>
      <c r="F2966" t="inlineStr">
        <is>
          <t>MATIC</t>
        </is>
      </c>
      <c r="G2966" t="n">
        <v>4.440660991487231</v>
      </c>
      <c r="H2966" t="n">
        <v>-0.06113798674491738</v>
      </c>
      <c r="I2966" t="n">
        <v>-0.06113798674491738</v>
      </c>
      <c r="J2966" t="n">
        <v>1</v>
      </c>
      <c r="K2966" t="inlineStr"/>
      <c r="L2966" t="inlineStr">
        <is>
          <t>Helper</t>
        </is>
      </c>
      <c r="M2966" t="inlineStr">
        <is>
          <t>TheNoise</t>
        </is>
      </c>
      <c r="N2966" t="inlineStr"/>
      <c r="O2966" t="inlineStr"/>
      <c r="P2966" t="inlineStr"/>
      <c r="Q2966" t="inlineStr"/>
      <c r="R2966" t="inlineStr"/>
      <c r="S2966" t="inlineStr"/>
      <c r="T2966" t="inlineStr">
        <is>
          <t>Helper</t>
        </is>
      </c>
      <c r="U2966" t="inlineStr"/>
      <c r="V2966" t="inlineStr">
        <is>
          <t>Envio de NFTs</t>
        </is>
      </c>
      <c r="W2966" t="inlineStr">
        <is>
          <t>NFTs</t>
        </is>
      </c>
      <c r="X2966" t="inlineStr">
        <is>
          <t>Technology &amp; Infrastructure</t>
        </is>
      </c>
      <c r="Y2966" t="inlineStr">
        <is>
          <t>Operating Costs</t>
        </is>
      </c>
      <c r="Z2966" t="inlineStr">
        <is>
          <t>Operating Costs</t>
        </is>
      </c>
      <c r="AA2966" t="inlineStr">
        <is>
          <t>Custos na Blockchain</t>
        </is>
      </c>
      <c r="AB2966" t="inlineStr"/>
      <c r="AC2966" t="inlineStr">
        <is>
          <t>0x0aa9b3be2b8ff07c9898f00767a6c85b38020cbbf19ca1290d6efb8341fbc0f5</t>
        </is>
      </c>
      <c r="AD2966" t="n">
        <v>1</v>
      </c>
      <c r="AE2966" t="n">
        <v>1</v>
      </c>
    </row>
    <row r="2967">
      <c r="A2967" t="inlineStr">
        <is>
          <t>e73fa3c7-0894-4667-8501-d940daf220d2</t>
        </is>
      </c>
      <c r="B2967" s="115" t="n">
        <v>45055</v>
      </c>
      <c r="C2967" s="115" t="n">
        <v>45055</v>
      </c>
      <c r="D2967" t="n">
        <v>-0.013769932</v>
      </c>
      <c r="E2967" t="n">
        <v>-0.013769932</v>
      </c>
      <c r="F2967" t="inlineStr">
        <is>
          <t>MATIC</t>
        </is>
      </c>
      <c r="G2967" t="n">
        <v>4.440660991487231</v>
      </c>
      <c r="H2967" t="n">
        <v>-0.06114759988783176</v>
      </c>
      <c r="I2967" t="n">
        <v>-0.06114759988783176</v>
      </c>
      <c r="J2967" t="n">
        <v>1</v>
      </c>
      <c r="K2967" t="inlineStr"/>
      <c r="L2967" t="inlineStr">
        <is>
          <t>Helper</t>
        </is>
      </c>
      <c r="M2967" t="inlineStr">
        <is>
          <t>TheNoise</t>
        </is>
      </c>
      <c r="N2967" t="inlineStr"/>
      <c r="O2967" t="inlineStr"/>
      <c r="P2967" t="inlineStr"/>
      <c r="Q2967" t="inlineStr"/>
      <c r="R2967" t="inlineStr"/>
      <c r="S2967" t="inlineStr"/>
      <c r="T2967" t="inlineStr">
        <is>
          <t>Helper</t>
        </is>
      </c>
      <c r="U2967" t="inlineStr"/>
      <c r="V2967" t="inlineStr">
        <is>
          <t>Envio de NFTs</t>
        </is>
      </c>
      <c r="W2967" t="inlineStr">
        <is>
          <t>NFTs</t>
        </is>
      </c>
      <c r="X2967" t="inlineStr">
        <is>
          <t>Technology &amp; Infrastructure</t>
        </is>
      </c>
      <c r="Y2967" t="inlineStr">
        <is>
          <t>Operating Costs</t>
        </is>
      </c>
      <c r="Z2967" t="inlineStr">
        <is>
          <t>Operating Costs</t>
        </is>
      </c>
      <c r="AA2967" t="inlineStr">
        <is>
          <t>Custos na Blockchain</t>
        </is>
      </c>
      <c r="AB2967" t="inlineStr"/>
      <c r="AC2967" t="inlineStr">
        <is>
          <t>0x2772487b9d10ccdc059a8ee94d4a3de5365ff29d0743b0ce915ec691002ab628</t>
        </is>
      </c>
      <c r="AD2967" t="n">
        <v>1</v>
      </c>
      <c r="AE2967" t="n">
        <v>1</v>
      </c>
    </row>
    <row r="2968">
      <c r="A2968" t="inlineStr">
        <is>
          <t>366c382f-8ad1-4bfa-9cc7-dc9c9580af67</t>
        </is>
      </c>
      <c r="B2968" s="115" t="n">
        <v>45055</v>
      </c>
      <c r="C2968" s="115" t="n">
        <v>45055</v>
      </c>
      <c r="D2968" t="n">
        <v>-0.0130351144</v>
      </c>
      <c r="E2968" t="n">
        <v>-0.0130351144</v>
      </c>
      <c r="F2968" t="inlineStr">
        <is>
          <t>MATIC</t>
        </is>
      </c>
      <c r="G2968" t="n">
        <v>4.440660991487231</v>
      </c>
      <c r="H2968" t="n">
        <v>-0.05788452403565348</v>
      </c>
      <c r="I2968" t="n">
        <v>-0.05788452403565348</v>
      </c>
      <c r="J2968" t="n">
        <v>1</v>
      </c>
      <c r="K2968" t="inlineStr"/>
      <c r="L2968" t="inlineStr">
        <is>
          <t>Helper</t>
        </is>
      </c>
      <c r="M2968" t="inlineStr">
        <is>
          <t>TheNoise</t>
        </is>
      </c>
      <c r="N2968" t="inlineStr"/>
      <c r="O2968" t="inlineStr"/>
      <c r="P2968" t="inlineStr"/>
      <c r="Q2968" t="inlineStr"/>
      <c r="R2968" t="inlineStr"/>
      <c r="S2968" t="inlineStr"/>
      <c r="T2968" t="inlineStr">
        <is>
          <t>Helper</t>
        </is>
      </c>
      <c r="U2968" t="inlineStr"/>
      <c r="V2968" t="inlineStr">
        <is>
          <t>Envio de NFTs</t>
        </is>
      </c>
      <c r="W2968" t="inlineStr">
        <is>
          <t>NFTs</t>
        </is>
      </c>
      <c r="X2968" t="inlineStr">
        <is>
          <t>Technology &amp; Infrastructure</t>
        </is>
      </c>
      <c r="Y2968" t="inlineStr">
        <is>
          <t>Operating Costs</t>
        </is>
      </c>
      <c r="Z2968" t="inlineStr">
        <is>
          <t>Operating Costs</t>
        </is>
      </c>
      <c r="AA2968" t="inlineStr">
        <is>
          <t>Custos na Blockchain</t>
        </is>
      </c>
      <c r="AB2968" t="inlineStr"/>
      <c r="AC2968" t="inlineStr">
        <is>
          <t>0xa685ac06c85fc1b3687223b1a9108db6cbdfdabe3d77d488301319635a91ac69</t>
        </is>
      </c>
      <c r="AD2968" t="n">
        <v>1</v>
      </c>
      <c r="AE2968" t="n">
        <v>1</v>
      </c>
    </row>
    <row r="2969">
      <c r="A2969" t="inlineStr">
        <is>
          <t>29f2cbbe-6f8a-40b4-8b53-d352b265f00b</t>
        </is>
      </c>
      <c r="B2969" s="115" t="n">
        <v>45055</v>
      </c>
      <c r="C2969" s="115" t="n">
        <v>45055</v>
      </c>
      <c r="D2969" t="n">
        <v>-0.01389206</v>
      </c>
      <c r="E2969" t="n">
        <v>-0.01389206</v>
      </c>
      <c r="F2969" t="inlineStr">
        <is>
          <t>MATIC</t>
        </is>
      </c>
      <c r="G2969" t="n">
        <v>4.440660991487231</v>
      </c>
      <c r="H2969" t="n">
        <v>-0.06168992893340011</v>
      </c>
      <c r="I2969" t="n">
        <v>-0.06168992893340011</v>
      </c>
      <c r="J2969" t="n">
        <v>1</v>
      </c>
      <c r="K2969" t="inlineStr"/>
      <c r="L2969" t="inlineStr">
        <is>
          <t>Helper</t>
        </is>
      </c>
      <c r="M2969" t="inlineStr">
        <is>
          <t>TheNoise</t>
        </is>
      </c>
      <c r="N2969" t="inlineStr"/>
      <c r="O2969" t="inlineStr"/>
      <c r="P2969" t="inlineStr"/>
      <c r="Q2969" t="inlineStr"/>
      <c r="R2969" t="inlineStr"/>
      <c r="S2969" t="inlineStr"/>
      <c r="T2969" t="inlineStr">
        <is>
          <t>Helper</t>
        </is>
      </c>
      <c r="U2969" t="inlineStr"/>
      <c r="V2969" t="inlineStr">
        <is>
          <t>Envio de NFTs</t>
        </is>
      </c>
      <c r="W2969" t="inlineStr">
        <is>
          <t>NFTs</t>
        </is>
      </c>
      <c r="X2969" t="inlineStr">
        <is>
          <t>Technology &amp; Infrastructure</t>
        </is>
      </c>
      <c r="Y2969" t="inlineStr">
        <is>
          <t>Operating Costs</t>
        </is>
      </c>
      <c r="Z2969" t="inlineStr">
        <is>
          <t>Operating Costs</t>
        </is>
      </c>
      <c r="AA2969" t="inlineStr">
        <is>
          <t>Custos na Blockchain</t>
        </is>
      </c>
      <c r="AB2969" t="inlineStr"/>
      <c r="AC2969" t="inlineStr">
        <is>
          <t>0xb4884abb3fd8e8a930dca8261d051ff5605d790161d64a0d3b8e83607553cad2</t>
        </is>
      </c>
      <c r="AD2969" t="n">
        <v>1</v>
      </c>
      <c r="AE2969" t="n">
        <v>1</v>
      </c>
    </row>
    <row r="2970">
      <c r="A2970" t="inlineStr">
        <is>
          <t>8c20cca2-0f7b-4246-8059-fc1818d5cf56</t>
        </is>
      </c>
      <c r="B2970" s="115" t="n">
        <v>45055</v>
      </c>
      <c r="C2970" s="115" t="n">
        <v>45055</v>
      </c>
      <c r="D2970" t="n">
        <v>-0.014189747</v>
      </c>
      <c r="E2970" t="n">
        <v>-0.014189747</v>
      </c>
      <c r="F2970" t="inlineStr">
        <is>
          <t>MATIC</t>
        </is>
      </c>
      <c r="G2970" t="n">
        <v>4.440660991487231</v>
      </c>
      <c r="H2970" t="n">
        <v>-0.06301185598197297</v>
      </c>
      <c r="I2970" t="n">
        <v>-0.06301185598197297</v>
      </c>
      <c r="J2970" t="n">
        <v>1</v>
      </c>
      <c r="K2970" t="inlineStr"/>
      <c r="L2970" t="inlineStr">
        <is>
          <t>Helper</t>
        </is>
      </c>
      <c r="M2970" t="inlineStr">
        <is>
          <t>TheNoise</t>
        </is>
      </c>
      <c r="N2970" t="inlineStr"/>
      <c r="O2970" t="inlineStr"/>
      <c r="P2970" t="inlineStr"/>
      <c r="Q2970" t="inlineStr"/>
      <c r="R2970" t="inlineStr"/>
      <c r="S2970" t="inlineStr"/>
      <c r="T2970" t="inlineStr">
        <is>
          <t>Helper</t>
        </is>
      </c>
      <c r="U2970" t="inlineStr"/>
      <c r="V2970" t="inlineStr">
        <is>
          <t>Envio de NFTs</t>
        </is>
      </c>
      <c r="W2970" t="inlineStr">
        <is>
          <t>NFTs</t>
        </is>
      </c>
      <c r="X2970" t="inlineStr">
        <is>
          <t>Technology &amp; Infrastructure</t>
        </is>
      </c>
      <c r="Y2970" t="inlineStr">
        <is>
          <t>Operating Costs</t>
        </is>
      </c>
      <c r="Z2970" t="inlineStr">
        <is>
          <t>Operating Costs</t>
        </is>
      </c>
      <c r="AA2970" t="inlineStr">
        <is>
          <t>Custos na Blockchain</t>
        </is>
      </c>
      <c r="AB2970" t="inlineStr"/>
      <c r="AC2970" t="inlineStr">
        <is>
          <t>0x3809a60801edc01651709efc76698016683c228b80d01df08eb38a87605bd142</t>
        </is>
      </c>
      <c r="AD2970" t="n">
        <v>1</v>
      </c>
      <c r="AE2970" t="n">
        <v>1</v>
      </c>
    </row>
    <row r="2971">
      <c r="A2971" t="inlineStr">
        <is>
          <t>5051adbb-665f-4855-aa80-40d5a1e31a4a</t>
        </is>
      </c>
      <c r="B2971" s="115" t="n">
        <v>45055</v>
      </c>
      <c r="C2971" s="115" t="n">
        <v>45055</v>
      </c>
      <c r="D2971" t="n">
        <v>-0.013624905</v>
      </c>
      <c r="E2971" t="n">
        <v>-0.013624905</v>
      </c>
      <c r="F2971" t="inlineStr">
        <is>
          <t>MATIC</t>
        </is>
      </c>
      <c r="G2971" t="n">
        <v>4.440660991487231</v>
      </c>
      <c r="H2971" t="n">
        <v>-0.06050358414621933</v>
      </c>
      <c r="I2971" t="n">
        <v>-0.06050358414621933</v>
      </c>
      <c r="J2971" t="n">
        <v>1</v>
      </c>
      <c r="K2971" t="inlineStr"/>
      <c r="L2971" t="inlineStr">
        <is>
          <t>Helper</t>
        </is>
      </c>
      <c r="M2971" t="inlineStr">
        <is>
          <t>TheNoise</t>
        </is>
      </c>
      <c r="N2971" t="inlineStr"/>
      <c r="O2971" t="inlineStr"/>
      <c r="P2971" t="inlineStr"/>
      <c r="Q2971" t="inlineStr"/>
      <c r="R2971" t="inlineStr"/>
      <c r="S2971" t="inlineStr"/>
      <c r="T2971" t="inlineStr">
        <is>
          <t>Helper</t>
        </is>
      </c>
      <c r="U2971" t="inlineStr"/>
      <c r="V2971" t="inlineStr">
        <is>
          <t>Envio de NFTs</t>
        </is>
      </c>
      <c r="W2971" t="inlineStr">
        <is>
          <t>NFTs</t>
        </is>
      </c>
      <c r="X2971" t="inlineStr">
        <is>
          <t>Technology &amp; Infrastructure</t>
        </is>
      </c>
      <c r="Y2971" t="inlineStr">
        <is>
          <t>Operating Costs</t>
        </is>
      </c>
      <c r="Z2971" t="inlineStr">
        <is>
          <t>Operating Costs</t>
        </is>
      </c>
      <c r="AA2971" t="inlineStr">
        <is>
          <t>Custos na Blockchain</t>
        </is>
      </c>
      <c r="AB2971" t="inlineStr"/>
      <c r="AC2971" t="inlineStr">
        <is>
          <t>0xb028e419020967d45cee3fbe9d9071e5e9ec7cb2dd935843fd4cac84c2cac374</t>
        </is>
      </c>
      <c r="AD2971" t="n">
        <v>1</v>
      </c>
      <c r="AE2971" t="n">
        <v>1</v>
      </c>
    </row>
    <row r="2972">
      <c r="A2972" t="inlineStr">
        <is>
          <t>a735abd4-e0d6-44ce-8eb6-4ce99e5b9fe9</t>
        </is>
      </c>
      <c r="B2972" s="115" t="n">
        <v>45055</v>
      </c>
      <c r="C2972" s="115" t="n">
        <v>45055</v>
      </c>
      <c r="D2972" t="n">
        <v>-0.014037087</v>
      </c>
      <c r="E2972" t="n">
        <v>-0.014037087</v>
      </c>
      <c r="F2972" t="inlineStr">
        <is>
          <t>MATIC</t>
        </is>
      </c>
      <c r="G2972" t="n">
        <v>4.440660991487231</v>
      </c>
      <c r="H2972" t="n">
        <v>-0.06233394467501253</v>
      </c>
      <c r="I2972" t="n">
        <v>-0.06233394467501253</v>
      </c>
      <c r="J2972" t="n">
        <v>1</v>
      </c>
      <c r="K2972" t="inlineStr"/>
      <c r="L2972" t="inlineStr">
        <is>
          <t>Helper</t>
        </is>
      </c>
      <c r="M2972" t="inlineStr">
        <is>
          <t>TheNoise</t>
        </is>
      </c>
      <c r="N2972" t="inlineStr"/>
      <c r="O2972" t="inlineStr"/>
      <c r="P2972" t="inlineStr"/>
      <c r="Q2972" t="inlineStr"/>
      <c r="R2972" t="inlineStr"/>
      <c r="S2972" t="inlineStr"/>
      <c r="T2972" t="inlineStr">
        <is>
          <t>Helper</t>
        </is>
      </c>
      <c r="U2972" t="inlineStr"/>
      <c r="V2972" t="inlineStr">
        <is>
          <t>Envio de NFTs</t>
        </is>
      </c>
      <c r="W2972" t="inlineStr">
        <is>
          <t>NFTs</t>
        </is>
      </c>
      <c r="X2972" t="inlineStr">
        <is>
          <t>Technology &amp; Infrastructure</t>
        </is>
      </c>
      <c r="Y2972" t="inlineStr">
        <is>
          <t>Operating Costs</t>
        </is>
      </c>
      <c r="Z2972" t="inlineStr">
        <is>
          <t>Operating Costs</t>
        </is>
      </c>
      <c r="AA2972" t="inlineStr">
        <is>
          <t>Custos na Blockchain</t>
        </is>
      </c>
      <c r="AB2972" t="inlineStr"/>
      <c r="AC2972" t="inlineStr">
        <is>
          <t>0x1e9ef653b887eb5432d34333120743c29bc8ea5b547c60822f7f4e2c3b58caa2</t>
        </is>
      </c>
      <c r="AD2972" t="n">
        <v>1</v>
      </c>
      <c r="AE2972" t="n">
        <v>1</v>
      </c>
    </row>
    <row r="2973">
      <c r="A2973" t="inlineStr">
        <is>
          <t>1cf7b12a-a4ba-43e9-9b19-6f2f59282c48</t>
        </is>
      </c>
      <c r="B2973" s="115" t="n">
        <v>45055</v>
      </c>
      <c r="C2973" s="115" t="n">
        <v>45055</v>
      </c>
      <c r="D2973" t="n">
        <v>-0.013754666</v>
      </c>
      <c r="E2973" t="n">
        <v>-0.013754666</v>
      </c>
      <c r="F2973" t="inlineStr">
        <is>
          <t>MATIC</t>
        </is>
      </c>
      <c r="G2973" t="n">
        <v>4.440660991487231</v>
      </c>
      <c r="H2973" t="n">
        <v>-0.06107980875713571</v>
      </c>
      <c r="I2973" t="n">
        <v>-0.06107980875713571</v>
      </c>
      <c r="J2973" t="n">
        <v>1</v>
      </c>
      <c r="K2973" t="inlineStr"/>
      <c r="L2973" t="inlineStr">
        <is>
          <t>Helper</t>
        </is>
      </c>
      <c r="M2973" t="inlineStr">
        <is>
          <t>TheNoise</t>
        </is>
      </c>
      <c r="N2973" t="inlineStr"/>
      <c r="O2973" t="inlineStr"/>
      <c r="P2973" t="inlineStr"/>
      <c r="Q2973" t="inlineStr"/>
      <c r="R2973" t="inlineStr"/>
      <c r="S2973" t="inlineStr"/>
      <c r="T2973" t="inlineStr">
        <is>
          <t>Helper</t>
        </is>
      </c>
      <c r="U2973" t="inlineStr"/>
      <c r="V2973" t="inlineStr">
        <is>
          <t>Envio de NFTs</t>
        </is>
      </c>
      <c r="W2973" t="inlineStr">
        <is>
          <t>NFTs</t>
        </is>
      </c>
      <c r="X2973" t="inlineStr">
        <is>
          <t>Technology &amp; Infrastructure</t>
        </is>
      </c>
      <c r="Y2973" t="inlineStr">
        <is>
          <t>Operating Costs</t>
        </is>
      </c>
      <c r="Z2973" t="inlineStr">
        <is>
          <t>Operating Costs</t>
        </is>
      </c>
      <c r="AA2973" t="inlineStr">
        <is>
          <t>Custos na Blockchain</t>
        </is>
      </c>
      <c r="AB2973" t="inlineStr"/>
      <c r="AC2973" t="inlineStr">
        <is>
          <t>0xe5abc1ecbf2a4977692557ebb353b1e5ecefd35e72d753ea54c8fd929577e64d</t>
        </is>
      </c>
      <c r="AD2973" t="n">
        <v>1</v>
      </c>
      <c r="AE2973" t="n">
        <v>1</v>
      </c>
    </row>
    <row r="2974">
      <c r="A2974" t="inlineStr">
        <is>
          <t>7784cef7-bab7-4fe4-8c0b-88e3e5ce3737</t>
        </is>
      </c>
      <c r="B2974" s="115" t="n">
        <v>45055</v>
      </c>
      <c r="C2974" s="115" t="n">
        <v>45055</v>
      </c>
      <c r="D2974" t="n">
        <v>-0.012640248</v>
      </c>
      <c r="E2974" t="n">
        <v>-0.012640248</v>
      </c>
      <c r="F2974" t="inlineStr">
        <is>
          <t>MATIC</t>
        </is>
      </c>
      <c r="G2974" t="n">
        <v>4.440660991487231</v>
      </c>
      <c r="H2974" t="n">
        <v>-0.05613105621632449</v>
      </c>
      <c r="I2974" t="n">
        <v>-0.05613105621632449</v>
      </c>
      <c r="J2974" t="n">
        <v>1</v>
      </c>
      <c r="K2974" t="inlineStr"/>
      <c r="L2974" t="inlineStr">
        <is>
          <t>Helper</t>
        </is>
      </c>
      <c r="M2974" t="inlineStr">
        <is>
          <t>TheNoise</t>
        </is>
      </c>
      <c r="N2974" t="inlineStr"/>
      <c r="O2974" t="inlineStr"/>
      <c r="P2974" t="inlineStr"/>
      <c r="Q2974" t="inlineStr"/>
      <c r="R2974" t="inlineStr"/>
      <c r="S2974" t="inlineStr"/>
      <c r="T2974" t="inlineStr">
        <is>
          <t>Helper</t>
        </is>
      </c>
      <c r="U2974" t="inlineStr"/>
      <c r="V2974" t="inlineStr">
        <is>
          <t>Envio de NFTs</t>
        </is>
      </c>
      <c r="W2974" t="inlineStr">
        <is>
          <t>NFTs</t>
        </is>
      </c>
      <c r="X2974" t="inlineStr">
        <is>
          <t>Technology &amp; Infrastructure</t>
        </is>
      </c>
      <c r="Y2974" t="inlineStr">
        <is>
          <t>Operating Costs</t>
        </is>
      </c>
      <c r="Z2974" t="inlineStr">
        <is>
          <t>Operating Costs</t>
        </is>
      </c>
      <c r="AA2974" t="inlineStr">
        <is>
          <t>Custos na Blockchain</t>
        </is>
      </c>
      <c r="AB2974" t="inlineStr"/>
      <c r="AC2974" t="inlineStr">
        <is>
          <t>0x2ae9acae75bf5af450e276a4515425904fc1a993de6da24124c53caf53240543</t>
        </is>
      </c>
      <c r="AD2974" t="n">
        <v>1</v>
      </c>
      <c r="AE2974" t="n">
        <v>1</v>
      </c>
    </row>
    <row r="2975">
      <c r="A2975" t="inlineStr">
        <is>
          <t>41bdfa21-24af-4d91-a730-18904b1e017f</t>
        </is>
      </c>
      <c r="B2975" s="115" t="n">
        <v>45055</v>
      </c>
      <c r="C2975" s="115" t="n">
        <v>45055</v>
      </c>
      <c r="D2975" t="n">
        <v>-0.012960834</v>
      </c>
      <c r="E2975" t="n">
        <v>-0.012960834</v>
      </c>
      <c r="F2975" t="inlineStr">
        <is>
          <t>MATIC</t>
        </is>
      </c>
      <c r="G2975" t="n">
        <v>4.440660991487231</v>
      </c>
      <c r="H2975" t="n">
        <v>-0.05755466996094141</v>
      </c>
      <c r="I2975" t="n">
        <v>-0.05755466996094141</v>
      </c>
      <c r="J2975" t="n">
        <v>1</v>
      </c>
      <c r="K2975" t="inlineStr"/>
      <c r="L2975" t="inlineStr">
        <is>
          <t>Helper</t>
        </is>
      </c>
      <c r="M2975" t="inlineStr">
        <is>
          <t>TheNoise</t>
        </is>
      </c>
      <c r="N2975" t="inlineStr"/>
      <c r="O2975" t="inlineStr"/>
      <c r="P2975" t="inlineStr"/>
      <c r="Q2975" t="inlineStr"/>
      <c r="R2975" t="inlineStr"/>
      <c r="S2975" t="inlineStr"/>
      <c r="T2975" t="inlineStr">
        <is>
          <t>Helper</t>
        </is>
      </c>
      <c r="U2975" t="inlineStr"/>
      <c r="V2975" t="inlineStr">
        <is>
          <t>Envio de NFTs</t>
        </is>
      </c>
      <c r="W2975" t="inlineStr">
        <is>
          <t>NFTs</t>
        </is>
      </c>
      <c r="X2975" t="inlineStr">
        <is>
          <t>Technology &amp; Infrastructure</t>
        </is>
      </c>
      <c r="Y2975" t="inlineStr">
        <is>
          <t>Operating Costs</t>
        </is>
      </c>
      <c r="Z2975" t="inlineStr">
        <is>
          <t>Operating Costs</t>
        </is>
      </c>
      <c r="AA2975" t="inlineStr">
        <is>
          <t>Custos na Blockchain</t>
        </is>
      </c>
      <c r="AB2975" t="inlineStr"/>
      <c r="AC2975" t="inlineStr">
        <is>
          <t>0xdb70a07697732882cbf2c275a70630b49099fd321cc879cf276061553e89d3b1</t>
        </is>
      </c>
      <c r="AD2975" t="n">
        <v>1</v>
      </c>
      <c r="AE2975" t="n">
        <v>1</v>
      </c>
    </row>
    <row r="2976">
      <c r="A2976" t="inlineStr">
        <is>
          <t>6f41108c-1c89-41d9-88ff-52c987d60ec6</t>
        </is>
      </c>
      <c r="B2976" s="115" t="n">
        <v>45055</v>
      </c>
      <c r="C2976" s="115" t="n">
        <v>45055</v>
      </c>
      <c r="D2976" t="n">
        <v>-0.014930148</v>
      </c>
      <c r="E2976" t="n">
        <v>-0.014930148</v>
      </c>
      <c r="F2976" t="inlineStr">
        <is>
          <t>MATIC</t>
        </is>
      </c>
      <c r="G2976" t="n">
        <v>4.440660991487231</v>
      </c>
      <c r="H2976" t="n">
        <v>-0.06629972582073111</v>
      </c>
      <c r="I2976" t="n">
        <v>-0.06629972582073111</v>
      </c>
      <c r="J2976" t="n">
        <v>1</v>
      </c>
      <c r="K2976" t="inlineStr"/>
      <c r="L2976" t="inlineStr">
        <is>
          <t>Helper</t>
        </is>
      </c>
      <c r="M2976" t="inlineStr">
        <is>
          <t>TheNoise</t>
        </is>
      </c>
      <c r="N2976" t="inlineStr"/>
      <c r="O2976" t="inlineStr"/>
      <c r="P2976" t="inlineStr"/>
      <c r="Q2976" t="inlineStr"/>
      <c r="R2976" t="inlineStr"/>
      <c r="S2976" t="inlineStr"/>
      <c r="T2976" t="inlineStr">
        <is>
          <t>Helper</t>
        </is>
      </c>
      <c r="U2976" t="inlineStr"/>
      <c r="V2976" t="inlineStr">
        <is>
          <t>Envio de NFTs</t>
        </is>
      </c>
      <c r="W2976" t="inlineStr">
        <is>
          <t>NFTs</t>
        </is>
      </c>
      <c r="X2976" t="inlineStr">
        <is>
          <t>Technology &amp; Infrastructure</t>
        </is>
      </c>
      <c r="Y2976" t="inlineStr">
        <is>
          <t>Operating Costs</t>
        </is>
      </c>
      <c r="Z2976" t="inlineStr">
        <is>
          <t>Operating Costs</t>
        </is>
      </c>
      <c r="AA2976" t="inlineStr">
        <is>
          <t>Custos na Blockchain</t>
        </is>
      </c>
      <c r="AB2976" t="inlineStr"/>
      <c r="AC2976" t="inlineStr">
        <is>
          <t>0x2fef7f675938d030cf79eeda1410247ec1a92b2749dc56fd006fd4f25b07b2e3</t>
        </is>
      </c>
      <c r="AD2976" t="n">
        <v>1</v>
      </c>
      <c r="AE2976" t="n">
        <v>1</v>
      </c>
    </row>
    <row r="2977">
      <c r="A2977" t="inlineStr">
        <is>
          <t>bfb2c2fc-6626-46db-a606-031405791304</t>
        </is>
      </c>
      <c r="B2977" s="115" t="n">
        <v>45055</v>
      </c>
      <c r="C2977" s="115" t="n">
        <v>45055</v>
      </c>
      <c r="D2977" t="n">
        <v>-0.013166925</v>
      </c>
      <c r="E2977" t="n">
        <v>-0.013166925</v>
      </c>
      <c r="F2977" t="inlineStr">
        <is>
          <t>MATIC</t>
        </is>
      </c>
      <c r="G2977" t="n">
        <v>4.440660991487231</v>
      </c>
      <c r="H2977" t="n">
        <v>-0.05846985022533801</v>
      </c>
      <c r="I2977" t="n">
        <v>-0.05846985022533801</v>
      </c>
      <c r="J2977" t="n">
        <v>1</v>
      </c>
      <c r="K2977" t="inlineStr"/>
      <c r="L2977" t="inlineStr">
        <is>
          <t>Helper</t>
        </is>
      </c>
      <c r="M2977" t="inlineStr">
        <is>
          <t>TheNoise</t>
        </is>
      </c>
      <c r="N2977" t="inlineStr"/>
      <c r="O2977" t="inlineStr"/>
      <c r="P2977" t="inlineStr"/>
      <c r="Q2977" t="inlineStr"/>
      <c r="R2977" t="inlineStr"/>
      <c r="S2977" t="inlineStr"/>
      <c r="T2977" t="inlineStr">
        <is>
          <t>Helper</t>
        </is>
      </c>
      <c r="U2977" t="inlineStr"/>
      <c r="V2977" t="inlineStr">
        <is>
          <t>Envio de NFTs</t>
        </is>
      </c>
      <c r="W2977" t="inlineStr">
        <is>
          <t>NFTs</t>
        </is>
      </c>
      <c r="X2977" t="inlineStr">
        <is>
          <t>Technology &amp; Infrastructure</t>
        </is>
      </c>
      <c r="Y2977" t="inlineStr">
        <is>
          <t>Operating Costs</t>
        </is>
      </c>
      <c r="Z2977" t="inlineStr">
        <is>
          <t>Operating Costs</t>
        </is>
      </c>
      <c r="AA2977" t="inlineStr">
        <is>
          <t>Custos na Blockchain</t>
        </is>
      </c>
      <c r="AB2977" t="inlineStr"/>
      <c r="AC2977" t="inlineStr">
        <is>
          <t>0x0f16243cd0360d442dc4a4e30e940155898d30ad896198b50a806ed1505ef666</t>
        </is>
      </c>
      <c r="AD2977" t="n">
        <v>1</v>
      </c>
      <c r="AE2977" t="n">
        <v>1</v>
      </c>
    </row>
    <row r="2978">
      <c r="A2978" t="inlineStr">
        <is>
          <t>f84c1956-efe4-41cd-9807-faada6cd7712</t>
        </is>
      </c>
      <c r="B2978" s="115" t="n">
        <v>45055</v>
      </c>
      <c r="C2978" s="115" t="n">
        <v>45055</v>
      </c>
      <c r="D2978" t="n">
        <v>-0.013388282</v>
      </c>
      <c r="E2978" t="n">
        <v>-0.013388282</v>
      </c>
      <c r="F2978" t="inlineStr">
        <is>
          <t>MATIC</t>
        </is>
      </c>
      <c r="G2978" t="n">
        <v>4.440660991487231</v>
      </c>
      <c r="H2978" t="n">
        <v>-0.05945282162043065</v>
      </c>
      <c r="I2978" t="n">
        <v>-0.05945282162043065</v>
      </c>
      <c r="J2978" t="n">
        <v>1</v>
      </c>
      <c r="K2978" t="inlineStr"/>
      <c r="L2978" t="inlineStr">
        <is>
          <t>Helper</t>
        </is>
      </c>
      <c r="M2978" t="inlineStr">
        <is>
          <t>TheNoise</t>
        </is>
      </c>
      <c r="N2978" t="inlineStr"/>
      <c r="O2978" t="inlineStr"/>
      <c r="P2978" t="inlineStr"/>
      <c r="Q2978" t="inlineStr"/>
      <c r="R2978" t="inlineStr"/>
      <c r="S2978" t="inlineStr"/>
      <c r="T2978" t="inlineStr">
        <is>
          <t>Helper</t>
        </is>
      </c>
      <c r="U2978" t="inlineStr"/>
      <c r="V2978" t="inlineStr">
        <is>
          <t>Envio de NFTs</t>
        </is>
      </c>
      <c r="W2978" t="inlineStr">
        <is>
          <t>NFTs</t>
        </is>
      </c>
      <c r="X2978" t="inlineStr">
        <is>
          <t>Technology &amp; Infrastructure</t>
        </is>
      </c>
      <c r="Y2978" t="inlineStr">
        <is>
          <t>Operating Costs</t>
        </is>
      </c>
      <c r="Z2978" t="inlineStr">
        <is>
          <t>Operating Costs</t>
        </is>
      </c>
      <c r="AA2978" t="inlineStr">
        <is>
          <t>Custos na Blockchain</t>
        </is>
      </c>
      <c r="AB2978" t="inlineStr"/>
      <c r="AC2978" t="inlineStr">
        <is>
          <t>0xbd567ab18c50cf263cc41e0ae482085f75ceeb61f663b829666393f39dfee097</t>
        </is>
      </c>
      <c r="AD2978" t="n">
        <v>1</v>
      </c>
      <c r="AE2978" t="n">
        <v>1</v>
      </c>
    </row>
    <row r="2979">
      <c r="A2979" t="inlineStr">
        <is>
          <t>da006bfa-3fc3-4ebd-9d48-5312c3e68659</t>
        </is>
      </c>
      <c r="B2979" s="115" t="n">
        <v>45055</v>
      </c>
      <c r="C2979" s="115" t="n">
        <v>45055</v>
      </c>
      <c r="D2979" t="n">
        <v>-0.012937935</v>
      </c>
      <c r="E2979" t="n">
        <v>-0.012937935</v>
      </c>
      <c r="F2979" t="inlineStr">
        <is>
          <t>MATIC</t>
        </is>
      </c>
      <c r="G2979" t="n">
        <v>4.440660991487231</v>
      </c>
      <c r="H2979" t="n">
        <v>-0.05745298326489735</v>
      </c>
      <c r="I2979" t="n">
        <v>-0.05745298326489735</v>
      </c>
      <c r="J2979" t="n">
        <v>1</v>
      </c>
      <c r="K2979" t="inlineStr"/>
      <c r="L2979" t="inlineStr">
        <is>
          <t>Helper</t>
        </is>
      </c>
      <c r="M2979" t="inlineStr">
        <is>
          <t>TheNoise</t>
        </is>
      </c>
      <c r="N2979" t="inlineStr"/>
      <c r="O2979" t="inlineStr"/>
      <c r="P2979" t="inlineStr"/>
      <c r="Q2979" t="inlineStr"/>
      <c r="R2979" t="inlineStr"/>
      <c r="S2979" t="inlineStr"/>
      <c r="T2979" t="inlineStr">
        <is>
          <t>Helper</t>
        </is>
      </c>
      <c r="U2979" t="inlineStr"/>
      <c r="V2979" t="inlineStr">
        <is>
          <t>Envio de NFTs</t>
        </is>
      </c>
      <c r="W2979" t="inlineStr">
        <is>
          <t>NFTs</t>
        </is>
      </c>
      <c r="X2979" t="inlineStr">
        <is>
          <t>Technology &amp; Infrastructure</t>
        </is>
      </c>
      <c r="Y2979" t="inlineStr">
        <is>
          <t>Operating Costs</t>
        </is>
      </c>
      <c r="Z2979" t="inlineStr">
        <is>
          <t>Operating Costs</t>
        </is>
      </c>
      <c r="AA2979" t="inlineStr">
        <is>
          <t>Custos na Blockchain</t>
        </is>
      </c>
      <c r="AB2979" t="inlineStr"/>
      <c r="AC2979" t="inlineStr">
        <is>
          <t>0xfb854811b2fbf0071382437eaa25d3429e27461e01942c8da61909088cf4b5ff</t>
        </is>
      </c>
      <c r="AD2979" t="n">
        <v>1</v>
      </c>
      <c r="AE2979" t="n">
        <v>1</v>
      </c>
    </row>
    <row r="2980">
      <c r="A2980" t="inlineStr">
        <is>
          <t>b7a5dba1-b5d0-4c12-96a0-9bf873f18dc9</t>
        </is>
      </c>
      <c r="B2980" s="115" t="n">
        <v>45055</v>
      </c>
      <c r="C2980" s="115" t="n">
        <v>45055</v>
      </c>
      <c r="D2980" t="n">
        <v>-0.013785198</v>
      </c>
      <c r="E2980" t="n">
        <v>-0.013785198</v>
      </c>
      <c r="F2980" t="inlineStr">
        <is>
          <t>MATIC</t>
        </is>
      </c>
      <c r="G2980" t="n">
        <v>4.440660991487231</v>
      </c>
      <c r="H2980" t="n">
        <v>-0.06121539101852779</v>
      </c>
      <c r="I2980" t="n">
        <v>-0.06121539101852779</v>
      </c>
      <c r="J2980" t="n">
        <v>1</v>
      </c>
      <c r="K2980" t="inlineStr"/>
      <c r="L2980" t="inlineStr">
        <is>
          <t>Helper</t>
        </is>
      </c>
      <c r="M2980" t="inlineStr">
        <is>
          <t>TheNoise</t>
        </is>
      </c>
      <c r="N2980" t="inlineStr"/>
      <c r="O2980" t="inlineStr"/>
      <c r="P2980" t="inlineStr"/>
      <c r="Q2980" t="inlineStr"/>
      <c r="R2980" t="inlineStr"/>
      <c r="S2980" t="inlineStr"/>
      <c r="T2980" t="inlineStr">
        <is>
          <t>Helper</t>
        </is>
      </c>
      <c r="U2980" t="inlineStr"/>
      <c r="V2980" t="inlineStr">
        <is>
          <t>Envio de NFTs</t>
        </is>
      </c>
      <c r="W2980" t="inlineStr">
        <is>
          <t>NFTs</t>
        </is>
      </c>
      <c r="X2980" t="inlineStr">
        <is>
          <t>Technology &amp; Infrastructure</t>
        </is>
      </c>
      <c r="Y2980" t="inlineStr">
        <is>
          <t>Operating Costs</t>
        </is>
      </c>
      <c r="Z2980" t="inlineStr">
        <is>
          <t>Operating Costs</t>
        </is>
      </c>
      <c r="AA2980" t="inlineStr">
        <is>
          <t>Custos na Blockchain</t>
        </is>
      </c>
      <c r="AB2980" t="inlineStr"/>
      <c r="AC2980" t="inlineStr">
        <is>
          <t>0xd1f1448b4dd3a2eee8850f3c63c730e06660d25301b308fecbd29b20a2e0b180</t>
        </is>
      </c>
      <c r="AD2980" t="n">
        <v>1</v>
      </c>
      <c r="AE2980" t="n">
        <v>1</v>
      </c>
    </row>
    <row r="2981">
      <c r="A2981" t="inlineStr">
        <is>
          <t>068c02bf-dbad-43c8-9a65-2210fbb1c109</t>
        </is>
      </c>
      <c r="B2981" s="115" t="n">
        <v>45055</v>
      </c>
      <c r="C2981" s="115" t="n">
        <v>45055</v>
      </c>
      <c r="D2981" t="n">
        <v>-0.01396839</v>
      </c>
      <c r="E2981" t="n">
        <v>-0.01396839</v>
      </c>
      <c r="F2981" t="inlineStr">
        <is>
          <t>MATIC</t>
        </is>
      </c>
      <c r="G2981" t="n">
        <v>4.440660991487231</v>
      </c>
      <c r="H2981" t="n">
        <v>-0.06202888458688033</v>
      </c>
      <c r="I2981" t="n">
        <v>-0.06202888458688033</v>
      </c>
      <c r="J2981" t="n">
        <v>1</v>
      </c>
      <c r="K2981" t="inlineStr"/>
      <c r="L2981" t="inlineStr">
        <is>
          <t>Helper</t>
        </is>
      </c>
      <c r="M2981" t="inlineStr">
        <is>
          <t>TheNoise</t>
        </is>
      </c>
      <c r="N2981" t="inlineStr"/>
      <c r="O2981" t="inlineStr"/>
      <c r="P2981" t="inlineStr"/>
      <c r="Q2981" t="inlineStr"/>
      <c r="R2981" t="inlineStr"/>
      <c r="S2981" t="inlineStr"/>
      <c r="T2981" t="inlineStr">
        <is>
          <t>Helper</t>
        </is>
      </c>
      <c r="U2981" t="inlineStr"/>
      <c r="V2981" t="inlineStr">
        <is>
          <t>Envio de NFTs</t>
        </is>
      </c>
      <c r="W2981" t="inlineStr">
        <is>
          <t>NFTs</t>
        </is>
      </c>
      <c r="X2981" t="inlineStr">
        <is>
          <t>Technology &amp; Infrastructure</t>
        </is>
      </c>
      <c r="Y2981" t="inlineStr">
        <is>
          <t>Operating Costs</t>
        </is>
      </c>
      <c r="Z2981" t="inlineStr">
        <is>
          <t>Operating Costs</t>
        </is>
      </c>
      <c r="AA2981" t="inlineStr">
        <is>
          <t>Custos na Blockchain</t>
        </is>
      </c>
      <c r="AB2981" t="inlineStr"/>
      <c r="AC2981" t="inlineStr">
        <is>
          <t>0xe4ef9c88dc40fc358707a2aa949cc48c4daa9512096beef1060fb848aced37d1</t>
        </is>
      </c>
      <c r="AD2981" t="n">
        <v>1</v>
      </c>
      <c r="AE2981" t="n">
        <v>1</v>
      </c>
    </row>
    <row r="2982">
      <c r="A2982" t="inlineStr">
        <is>
          <t>1ca63af8-1c2a-433a-9e10-1ab379d604a8</t>
        </is>
      </c>
      <c r="B2982" s="115" t="n">
        <v>45055</v>
      </c>
      <c r="C2982" s="115" t="n">
        <v>45055</v>
      </c>
      <c r="D2982" t="n">
        <v>-0.015777411</v>
      </c>
      <c r="E2982" t="n">
        <v>-0.015777411</v>
      </c>
      <c r="F2982" t="inlineStr">
        <is>
          <t>MATIC</t>
        </is>
      </c>
      <c r="G2982" t="n">
        <v>4.440660991487231</v>
      </c>
      <c r="H2982" t="n">
        <v>-0.07006213357436154</v>
      </c>
      <c r="I2982" t="n">
        <v>-0.07006213357436154</v>
      </c>
      <c r="J2982" t="n">
        <v>1</v>
      </c>
      <c r="K2982" t="inlineStr"/>
      <c r="L2982" t="inlineStr">
        <is>
          <t>Helper</t>
        </is>
      </c>
      <c r="M2982" t="inlineStr">
        <is>
          <t>TheNoise</t>
        </is>
      </c>
      <c r="N2982" t="inlineStr"/>
      <c r="O2982" t="inlineStr"/>
      <c r="P2982" t="inlineStr"/>
      <c r="Q2982" t="inlineStr"/>
      <c r="R2982" t="inlineStr"/>
      <c r="S2982" t="inlineStr"/>
      <c r="T2982" t="inlineStr">
        <is>
          <t>Helper</t>
        </is>
      </c>
      <c r="U2982" t="inlineStr"/>
      <c r="V2982" t="inlineStr">
        <is>
          <t>Envio de NFTs</t>
        </is>
      </c>
      <c r="W2982" t="inlineStr">
        <is>
          <t>NFTs</t>
        </is>
      </c>
      <c r="X2982" t="inlineStr">
        <is>
          <t>Technology &amp; Infrastructure</t>
        </is>
      </c>
      <c r="Y2982" t="inlineStr">
        <is>
          <t>Operating Costs</t>
        </is>
      </c>
      <c r="Z2982" t="inlineStr">
        <is>
          <t>Operating Costs</t>
        </is>
      </c>
      <c r="AA2982" t="inlineStr">
        <is>
          <t>Custos na Blockchain</t>
        </is>
      </c>
      <c r="AB2982" t="inlineStr"/>
      <c r="AC2982" t="inlineStr">
        <is>
          <t>0x84ef6399f47a6acdbbadc784a3c3d8421684db1b72cc83ae7e56723509930153</t>
        </is>
      </c>
      <c r="AD2982" t="n">
        <v>1</v>
      </c>
      <c r="AE2982" t="n">
        <v>1</v>
      </c>
    </row>
    <row r="2983">
      <c r="A2983" t="inlineStr">
        <is>
          <t>c87f6d7f-93bc-47e9-acff-9ae65f35a96e</t>
        </is>
      </c>
      <c r="B2983" s="115" t="n">
        <v>45055</v>
      </c>
      <c r="C2983" s="115" t="n">
        <v>45055</v>
      </c>
      <c r="D2983" t="n">
        <v>-0.015777411</v>
      </c>
      <c r="E2983" t="n">
        <v>-0.015777411</v>
      </c>
      <c r="F2983" t="inlineStr">
        <is>
          <t>MATIC</t>
        </is>
      </c>
      <c r="G2983" t="n">
        <v>4.440660991487231</v>
      </c>
      <c r="H2983" t="n">
        <v>-0.07006213357436154</v>
      </c>
      <c r="I2983" t="n">
        <v>-0.07006213357436154</v>
      </c>
      <c r="J2983" t="n">
        <v>1</v>
      </c>
      <c r="K2983" t="inlineStr"/>
      <c r="L2983" t="inlineStr">
        <is>
          <t>Helper</t>
        </is>
      </c>
      <c r="M2983" t="inlineStr">
        <is>
          <t>TheNoise</t>
        </is>
      </c>
      <c r="N2983" t="inlineStr"/>
      <c r="O2983" t="inlineStr"/>
      <c r="P2983" t="inlineStr"/>
      <c r="Q2983" t="inlineStr"/>
      <c r="R2983" t="inlineStr"/>
      <c r="S2983" t="inlineStr"/>
      <c r="T2983" t="inlineStr">
        <is>
          <t>Helper</t>
        </is>
      </c>
      <c r="U2983" t="inlineStr"/>
      <c r="V2983" t="inlineStr">
        <is>
          <t>Envio de NFTs</t>
        </is>
      </c>
      <c r="W2983" t="inlineStr">
        <is>
          <t>NFTs</t>
        </is>
      </c>
      <c r="X2983" t="inlineStr">
        <is>
          <t>Technology &amp; Infrastructure</t>
        </is>
      </c>
      <c r="Y2983" t="inlineStr">
        <is>
          <t>Operating Costs</t>
        </is>
      </c>
      <c r="Z2983" t="inlineStr">
        <is>
          <t>Operating Costs</t>
        </is>
      </c>
      <c r="AA2983" t="inlineStr">
        <is>
          <t>Custos na Blockchain</t>
        </is>
      </c>
      <c r="AB2983" t="inlineStr"/>
      <c r="AC2983" t="inlineStr">
        <is>
          <t>0xcca5d7e2f7541c523bd57d4e367ff8f64ac771138a5c89f399482dca3c98483c</t>
        </is>
      </c>
      <c r="AD2983" t="n">
        <v>1</v>
      </c>
      <c r="AE2983" t="n">
        <v>1</v>
      </c>
    </row>
    <row r="2984">
      <c r="A2984" t="inlineStr">
        <is>
          <t>79893d37-6206-4dc9-a3c6-6e72d38cb3d3</t>
        </is>
      </c>
      <c r="B2984" s="115" t="n">
        <v>45055</v>
      </c>
      <c r="C2984" s="115" t="n">
        <v>45055</v>
      </c>
      <c r="D2984" t="n">
        <v>-0.015449192</v>
      </c>
      <c r="E2984" t="n">
        <v>-0.015449192</v>
      </c>
      <c r="F2984" t="inlineStr">
        <is>
          <t>MATIC</t>
        </is>
      </c>
      <c r="G2984" t="n">
        <v>4.440660991487231</v>
      </c>
      <c r="H2984" t="n">
        <v>-0.0686046242643966</v>
      </c>
      <c r="I2984" t="n">
        <v>-0.0686046242643966</v>
      </c>
      <c r="J2984" t="n">
        <v>1</v>
      </c>
      <c r="K2984" t="inlineStr"/>
      <c r="L2984" t="inlineStr">
        <is>
          <t>Helper</t>
        </is>
      </c>
      <c r="M2984" t="inlineStr">
        <is>
          <t>TheNoise</t>
        </is>
      </c>
      <c r="N2984" t="inlineStr"/>
      <c r="O2984" t="inlineStr"/>
      <c r="P2984" t="inlineStr"/>
      <c r="Q2984" t="inlineStr"/>
      <c r="R2984" t="inlineStr"/>
      <c r="S2984" t="inlineStr"/>
      <c r="T2984" t="inlineStr">
        <is>
          <t>Helper</t>
        </is>
      </c>
      <c r="U2984" t="inlineStr"/>
      <c r="V2984" t="inlineStr">
        <is>
          <t>Envio de NFTs</t>
        </is>
      </c>
      <c r="W2984" t="inlineStr">
        <is>
          <t>NFTs</t>
        </is>
      </c>
      <c r="X2984" t="inlineStr">
        <is>
          <t>Technology &amp; Infrastructure</t>
        </is>
      </c>
      <c r="Y2984" t="inlineStr">
        <is>
          <t>Operating Costs</t>
        </is>
      </c>
      <c r="Z2984" t="inlineStr">
        <is>
          <t>Operating Costs</t>
        </is>
      </c>
      <c r="AA2984" t="inlineStr">
        <is>
          <t>Custos na Blockchain</t>
        </is>
      </c>
      <c r="AB2984" t="inlineStr"/>
      <c r="AC2984" t="inlineStr">
        <is>
          <t>0xa7e529184d2d7db8ed38c4d08aedd081b11f2c7b0eec56a2012b2ee578f1e832</t>
        </is>
      </c>
      <c r="AD2984" t="n">
        <v>1</v>
      </c>
      <c r="AE2984" t="n">
        <v>1</v>
      </c>
    </row>
    <row r="2985">
      <c r="A2985" t="inlineStr">
        <is>
          <t>92028ecd-3c65-48e9-9606-c38da0eae91d</t>
        </is>
      </c>
      <c r="B2985" s="115" t="n">
        <v>45055</v>
      </c>
      <c r="C2985" s="115" t="n">
        <v>45055</v>
      </c>
      <c r="D2985" t="n">
        <v>-0.01419738</v>
      </c>
      <c r="E2985" t="n">
        <v>-0.01419738</v>
      </c>
      <c r="F2985" t="inlineStr">
        <is>
          <t>MATIC</t>
        </is>
      </c>
      <c r="G2985" t="n">
        <v>4.440660991487231</v>
      </c>
      <c r="H2985" t="n">
        <v>-0.06304575154732098</v>
      </c>
      <c r="I2985" t="n">
        <v>-0.06304575154732098</v>
      </c>
      <c r="J2985" t="n">
        <v>1</v>
      </c>
      <c r="K2985" t="inlineStr"/>
      <c r="L2985" t="inlineStr">
        <is>
          <t>Helper</t>
        </is>
      </c>
      <c r="M2985" t="inlineStr">
        <is>
          <t>TheNoise</t>
        </is>
      </c>
      <c r="N2985" t="inlineStr"/>
      <c r="O2985" t="inlineStr"/>
      <c r="P2985" t="inlineStr"/>
      <c r="Q2985" t="inlineStr"/>
      <c r="R2985" t="inlineStr"/>
      <c r="S2985" t="inlineStr"/>
      <c r="T2985" t="inlineStr">
        <is>
          <t>Helper</t>
        </is>
      </c>
      <c r="U2985" t="inlineStr"/>
      <c r="V2985" t="inlineStr">
        <is>
          <t>Envio de NFTs</t>
        </is>
      </c>
      <c r="W2985" t="inlineStr">
        <is>
          <t>NFTs</t>
        </is>
      </c>
      <c r="X2985" t="inlineStr">
        <is>
          <t>Technology &amp; Infrastructure</t>
        </is>
      </c>
      <c r="Y2985" t="inlineStr">
        <is>
          <t>Operating Costs</t>
        </is>
      </c>
      <c r="Z2985" t="inlineStr">
        <is>
          <t>Operating Costs</t>
        </is>
      </c>
      <c r="AA2985" t="inlineStr">
        <is>
          <t>Custos na Blockchain</t>
        </is>
      </c>
      <c r="AB2985" t="inlineStr"/>
      <c r="AC2985" t="inlineStr">
        <is>
          <t>0xe606b8a6a9aefdf014bad6786fd2b780bbc73d3545e55ba0e2bcc76edd30f2bf</t>
        </is>
      </c>
      <c r="AD2985" t="n">
        <v>1</v>
      </c>
      <c r="AE2985" t="n">
        <v>1</v>
      </c>
    </row>
    <row r="2986">
      <c r="A2986" t="inlineStr">
        <is>
          <t>067a9824-4fa4-443b-a240-4237029e9750</t>
        </is>
      </c>
      <c r="B2986" s="115" t="n">
        <v>45055</v>
      </c>
      <c r="C2986" s="115" t="n">
        <v>45055</v>
      </c>
      <c r="D2986" t="n">
        <v>-0.011189978</v>
      </c>
      <c r="E2986" t="n">
        <v>-0.011189978</v>
      </c>
      <c r="F2986" t="inlineStr">
        <is>
          <t>MATIC</t>
        </is>
      </c>
      <c r="G2986" t="n">
        <v>4.440660991487231</v>
      </c>
      <c r="H2986" t="n">
        <v>-0.04969089880020031</v>
      </c>
      <c r="I2986" t="n">
        <v>-0.04969089880020031</v>
      </c>
      <c r="J2986" t="n">
        <v>1</v>
      </c>
      <c r="K2986" t="inlineStr"/>
      <c r="L2986" t="inlineStr">
        <is>
          <t>Helper</t>
        </is>
      </c>
      <c r="M2986" t="inlineStr">
        <is>
          <t>TheNoise</t>
        </is>
      </c>
      <c r="N2986" t="inlineStr"/>
      <c r="O2986" t="inlineStr"/>
      <c r="P2986" t="inlineStr"/>
      <c r="Q2986" t="inlineStr"/>
      <c r="R2986" t="inlineStr"/>
      <c r="S2986" t="inlineStr"/>
      <c r="T2986" t="inlineStr">
        <is>
          <t>Helper</t>
        </is>
      </c>
      <c r="U2986" t="inlineStr"/>
      <c r="V2986" t="inlineStr">
        <is>
          <t>Envio de NFTs</t>
        </is>
      </c>
      <c r="W2986" t="inlineStr">
        <is>
          <t>NFTs</t>
        </is>
      </c>
      <c r="X2986" t="inlineStr">
        <is>
          <t>Technology &amp; Infrastructure</t>
        </is>
      </c>
      <c r="Y2986" t="inlineStr">
        <is>
          <t>Operating Costs</t>
        </is>
      </c>
      <c r="Z2986" t="inlineStr">
        <is>
          <t>Operating Costs</t>
        </is>
      </c>
      <c r="AA2986" t="inlineStr">
        <is>
          <t>Custos na Blockchain</t>
        </is>
      </c>
      <c r="AB2986" t="inlineStr"/>
      <c r="AC2986" t="inlineStr">
        <is>
          <t>0xfb8e3e4157ea3e9b4596b70b8bc29e58554c281b10020411df1d5079e1a8b102</t>
        </is>
      </c>
      <c r="AD2986" t="n">
        <v>1</v>
      </c>
      <c r="AE2986" t="n">
        <v>1</v>
      </c>
    </row>
    <row r="2987">
      <c r="A2987" t="inlineStr">
        <is>
          <t>652718ab-53b7-42eb-b252-1014021d126f</t>
        </is>
      </c>
      <c r="B2987" s="115" t="n">
        <v>45055</v>
      </c>
      <c r="C2987" s="115" t="n">
        <v>45055</v>
      </c>
      <c r="D2987" t="n">
        <v>-0.011563995</v>
      </c>
      <c r="E2987" t="n">
        <v>-0.011563995</v>
      </c>
      <c r="F2987" t="inlineStr">
        <is>
          <t>MATIC</t>
        </is>
      </c>
      <c r="G2987" t="n">
        <v>4.440660991487231</v>
      </c>
      <c r="H2987" t="n">
        <v>-0.05135178150225338</v>
      </c>
      <c r="I2987" t="n">
        <v>-0.05135178150225338</v>
      </c>
      <c r="J2987" t="n">
        <v>1</v>
      </c>
      <c r="K2987" t="inlineStr"/>
      <c r="L2987" t="inlineStr">
        <is>
          <t>Helper</t>
        </is>
      </c>
      <c r="M2987" t="inlineStr">
        <is>
          <t>TheNoise</t>
        </is>
      </c>
      <c r="N2987" t="inlineStr"/>
      <c r="O2987" t="inlineStr"/>
      <c r="P2987" t="inlineStr"/>
      <c r="Q2987" t="inlineStr"/>
      <c r="R2987" t="inlineStr"/>
      <c r="S2987" t="inlineStr"/>
      <c r="T2987" t="inlineStr">
        <is>
          <t>Helper</t>
        </is>
      </c>
      <c r="U2987" t="inlineStr"/>
      <c r="V2987" t="inlineStr">
        <is>
          <t>Envio de NFTs</t>
        </is>
      </c>
      <c r="W2987" t="inlineStr">
        <is>
          <t>NFTs</t>
        </is>
      </c>
      <c r="X2987" t="inlineStr">
        <is>
          <t>Technology &amp; Infrastructure</t>
        </is>
      </c>
      <c r="Y2987" t="inlineStr">
        <is>
          <t>Operating Costs</t>
        </is>
      </c>
      <c r="Z2987" t="inlineStr">
        <is>
          <t>Operating Costs</t>
        </is>
      </c>
      <c r="AA2987" t="inlineStr">
        <is>
          <t>Custos na Blockchain</t>
        </is>
      </c>
      <c r="AB2987" t="inlineStr"/>
      <c r="AC2987" t="inlineStr">
        <is>
          <t>0x4c60a8b7a6e479fbaa7c84a493249b8e9925c7095733f4e416713902a685473e</t>
        </is>
      </c>
      <c r="AD2987" t="n">
        <v>1</v>
      </c>
      <c r="AE2987" t="n">
        <v>1</v>
      </c>
    </row>
    <row r="2988">
      <c r="A2988" t="inlineStr">
        <is>
          <t>45522479-dada-4d00-bf48-38d5e502cdb0</t>
        </is>
      </c>
      <c r="B2988" s="115" t="n">
        <v>45055</v>
      </c>
      <c r="C2988" s="115" t="n">
        <v>45055</v>
      </c>
      <c r="D2988" t="n">
        <v>-0.014434003</v>
      </c>
      <c r="E2988" t="n">
        <v>-0.014434003</v>
      </c>
      <c r="F2988" t="inlineStr">
        <is>
          <t>MATIC</t>
        </is>
      </c>
      <c r="G2988" t="n">
        <v>4.440660991487231</v>
      </c>
      <c r="H2988" t="n">
        <v>-0.06409651407310966</v>
      </c>
      <c r="I2988" t="n">
        <v>-0.06409651407310966</v>
      </c>
      <c r="J2988" t="n">
        <v>1</v>
      </c>
      <c r="K2988" t="inlineStr"/>
      <c r="L2988" t="inlineStr">
        <is>
          <t>Helper</t>
        </is>
      </c>
      <c r="M2988" t="inlineStr">
        <is>
          <t>TheNoise</t>
        </is>
      </c>
      <c r="N2988" t="inlineStr"/>
      <c r="O2988" t="inlineStr"/>
      <c r="P2988" t="inlineStr"/>
      <c r="Q2988" t="inlineStr"/>
      <c r="R2988" t="inlineStr"/>
      <c r="S2988" t="inlineStr"/>
      <c r="T2988" t="inlineStr">
        <is>
          <t>Helper</t>
        </is>
      </c>
      <c r="U2988" t="inlineStr"/>
      <c r="V2988" t="inlineStr">
        <is>
          <t>Envio de NFTs</t>
        </is>
      </c>
      <c r="W2988" t="inlineStr">
        <is>
          <t>NFTs</t>
        </is>
      </c>
      <c r="X2988" t="inlineStr">
        <is>
          <t>Technology &amp; Infrastructure</t>
        </is>
      </c>
      <c r="Y2988" t="inlineStr">
        <is>
          <t>Operating Costs</t>
        </is>
      </c>
      <c r="Z2988" t="inlineStr">
        <is>
          <t>Operating Costs</t>
        </is>
      </c>
      <c r="AA2988" t="inlineStr">
        <is>
          <t>Custos na Blockchain</t>
        </is>
      </c>
      <c r="AB2988" t="inlineStr"/>
      <c r="AC2988" t="inlineStr">
        <is>
          <t>0x34cc7dd2130dadd4843f8b0f9875defce83b7e9ac6bfd0bf23ce581081ad8fbb</t>
        </is>
      </c>
      <c r="AD2988" t="n">
        <v>1</v>
      </c>
      <c r="AE2988" t="n">
        <v>1</v>
      </c>
    </row>
    <row r="2989">
      <c r="A2989" t="inlineStr">
        <is>
          <t>1eea712b-98e2-4754-8630-20a0dcffeb58</t>
        </is>
      </c>
      <c r="B2989" s="115" t="n">
        <v>45055</v>
      </c>
      <c r="C2989" s="115" t="n">
        <v>45055</v>
      </c>
      <c r="D2989" t="n">
        <v>-0.014434003</v>
      </c>
      <c r="E2989" t="n">
        <v>-0.014434003</v>
      </c>
      <c r="F2989" t="inlineStr">
        <is>
          <t>MATIC</t>
        </is>
      </c>
      <c r="G2989" t="n">
        <v>4.440660991487231</v>
      </c>
      <c r="H2989" t="n">
        <v>-0.06409651407310966</v>
      </c>
      <c r="I2989" t="n">
        <v>-0.06409651407310966</v>
      </c>
      <c r="J2989" t="n">
        <v>1</v>
      </c>
      <c r="K2989" t="inlineStr"/>
      <c r="L2989" t="inlineStr">
        <is>
          <t>Helper</t>
        </is>
      </c>
      <c r="M2989" t="inlineStr">
        <is>
          <t>TheNoise</t>
        </is>
      </c>
      <c r="N2989" t="inlineStr"/>
      <c r="O2989" t="inlineStr"/>
      <c r="P2989" t="inlineStr"/>
      <c r="Q2989" t="inlineStr"/>
      <c r="R2989" t="inlineStr"/>
      <c r="S2989" t="inlineStr"/>
      <c r="T2989" t="inlineStr">
        <is>
          <t>Helper</t>
        </is>
      </c>
      <c r="U2989" t="inlineStr"/>
      <c r="V2989" t="inlineStr">
        <is>
          <t>Envio de NFTs</t>
        </is>
      </c>
      <c r="W2989" t="inlineStr">
        <is>
          <t>NFTs</t>
        </is>
      </c>
      <c r="X2989" t="inlineStr">
        <is>
          <t>Technology &amp; Infrastructure</t>
        </is>
      </c>
      <c r="Y2989" t="inlineStr">
        <is>
          <t>Operating Costs</t>
        </is>
      </c>
      <c r="Z2989" t="inlineStr">
        <is>
          <t>Operating Costs</t>
        </is>
      </c>
      <c r="AA2989" t="inlineStr">
        <is>
          <t>Custos na Blockchain</t>
        </is>
      </c>
      <c r="AB2989" t="inlineStr"/>
      <c r="AC2989" t="inlineStr">
        <is>
          <t>0x856bfeabc57f2f14f57b9db3e1b8ff1e1e42f22951c1f544607bd4a1596c78ab</t>
        </is>
      </c>
      <c r="AD2989" t="n">
        <v>1</v>
      </c>
      <c r="AE2989" t="n">
        <v>1</v>
      </c>
    </row>
    <row r="2990">
      <c r="A2990" t="inlineStr">
        <is>
          <t>087da3c6-665f-49d2-8cd5-9a245b441484</t>
        </is>
      </c>
      <c r="B2990" s="115" t="n">
        <v>45055</v>
      </c>
      <c r="C2990" s="115" t="n">
        <v>45055</v>
      </c>
      <c r="D2990" t="n">
        <v>-0.014670626</v>
      </c>
      <c r="E2990" t="n">
        <v>-0.014670626</v>
      </c>
      <c r="F2990" t="inlineStr">
        <is>
          <t>MATIC</t>
        </is>
      </c>
      <c r="G2990" t="n">
        <v>4.440660991487231</v>
      </c>
      <c r="H2990" t="n">
        <v>-0.06514727659889835</v>
      </c>
      <c r="I2990" t="n">
        <v>-0.06514727659889835</v>
      </c>
      <c r="J2990" t="n">
        <v>1</v>
      </c>
      <c r="K2990" t="inlineStr"/>
      <c r="L2990" t="inlineStr">
        <is>
          <t>Helper</t>
        </is>
      </c>
      <c r="M2990" t="inlineStr">
        <is>
          <t>TheNoise</t>
        </is>
      </c>
      <c r="N2990" t="inlineStr"/>
      <c r="O2990" t="inlineStr"/>
      <c r="P2990" t="inlineStr"/>
      <c r="Q2990" t="inlineStr"/>
      <c r="R2990" t="inlineStr"/>
      <c r="S2990" t="inlineStr"/>
      <c r="T2990" t="inlineStr">
        <is>
          <t>Helper</t>
        </is>
      </c>
      <c r="U2990" t="inlineStr"/>
      <c r="V2990" t="inlineStr">
        <is>
          <t>Envio de NFTs</t>
        </is>
      </c>
      <c r="W2990" t="inlineStr">
        <is>
          <t>NFTs</t>
        </is>
      </c>
      <c r="X2990" t="inlineStr">
        <is>
          <t>Technology &amp; Infrastructure</t>
        </is>
      </c>
      <c r="Y2990" t="inlineStr">
        <is>
          <t>Operating Costs</t>
        </is>
      </c>
      <c r="Z2990" t="inlineStr">
        <is>
          <t>Operating Costs</t>
        </is>
      </c>
      <c r="AA2990" t="inlineStr">
        <is>
          <t>Custos na Blockchain</t>
        </is>
      </c>
      <c r="AB2990" t="inlineStr"/>
      <c r="AC2990" t="inlineStr">
        <is>
          <t>0x5f941ece2fd1336137126b3e52e58f2fc6c289f1cd165de1e5eb9c792214ccab</t>
        </is>
      </c>
      <c r="AD2990" t="n">
        <v>1</v>
      </c>
      <c r="AE2990" t="n">
        <v>1</v>
      </c>
    </row>
    <row r="2991">
      <c r="A2991" t="inlineStr">
        <is>
          <t>41409efc-b0a7-4e5b-8df2-35d2e020fadf</t>
        </is>
      </c>
      <c r="B2991" s="115" t="n">
        <v>45055</v>
      </c>
      <c r="C2991" s="115" t="n">
        <v>45055</v>
      </c>
      <c r="D2991" t="n">
        <v>-0.015388128</v>
      </c>
      <c r="E2991" t="n">
        <v>-0.015388128</v>
      </c>
      <c r="F2991" t="inlineStr">
        <is>
          <t>MATIC</t>
        </is>
      </c>
      <c r="G2991" t="n">
        <v>4.440660991487231</v>
      </c>
      <c r="H2991" t="n">
        <v>-0.06833345974161242</v>
      </c>
      <c r="I2991" t="n">
        <v>-0.06833345974161242</v>
      </c>
      <c r="J2991" t="n">
        <v>1</v>
      </c>
      <c r="K2991" t="inlineStr"/>
      <c r="L2991" t="inlineStr">
        <is>
          <t>Helper</t>
        </is>
      </c>
      <c r="M2991" t="inlineStr">
        <is>
          <t>TheNoise</t>
        </is>
      </c>
      <c r="N2991" t="inlineStr"/>
      <c r="O2991" t="inlineStr"/>
      <c r="P2991" t="inlineStr"/>
      <c r="Q2991" t="inlineStr"/>
      <c r="R2991" t="inlineStr"/>
      <c r="S2991" t="inlineStr"/>
      <c r="T2991" t="inlineStr">
        <is>
          <t>Helper</t>
        </is>
      </c>
      <c r="U2991" t="inlineStr"/>
      <c r="V2991" t="inlineStr">
        <is>
          <t>Envio de NFTs</t>
        </is>
      </c>
      <c r="W2991" t="inlineStr">
        <is>
          <t>NFTs</t>
        </is>
      </c>
      <c r="X2991" t="inlineStr">
        <is>
          <t>Technology &amp; Infrastructure</t>
        </is>
      </c>
      <c r="Y2991" t="inlineStr">
        <is>
          <t>Operating Costs</t>
        </is>
      </c>
      <c r="Z2991" t="inlineStr">
        <is>
          <t>Operating Costs</t>
        </is>
      </c>
      <c r="AA2991" t="inlineStr">
        <is>
          <t>Custos na Blockchain</t>
        </is>
      </c>
      <c r="AB2991" t="inlineStr"/>
      <c r="AC2991" t="inlineStr">
        <is>
          <t>0xa0a6fdaf15f94be7e2eee454861ab5b5f6957c9768df144a82310979da280d6f</t>
        </is>
      </c>
      <c r="AD2991" t="n">
        <v>1</v>
      </c>
      <c r="AE2991" t="n">
        <v>1</v>
      </c>
    </row>
    <row r="2992">
      <c r="A2992" t="inlineStr">
        <is>
          <t>82b308e4-6e80-43ac-983f-dff93e56b62b</t>
        </is>
      </c>
      <c r="B2992" s="115" t="n">
        <v>45055</v>
      </c>
      <c r="C2992" s="115" t="n">
        <v>45055</v>
      </c>
      <c r="D2992" t="n">
        <v>-0.016319354</v>
      </c>
      <c r="E2992" t="n">
        <v>-0.016319354</v>
      </c>
      <c r="F2992" t="inlineStr">
        <is>
          <t>MATIC</t>
        </is>
      </c>
      <c r="G2992" t="n">
        <v>4.440660991487231</v>
      </c>
      <c r="H2992" t="n">
        <v>-0.07246871871407112</v>
      </c>
      <c r="I2992" t="n">
        <v>-0.07246871871407112</v>
      </c>
      <c r="J2992" t="n">
        <v>1</v>
      </c>
      <c r="K2992" t="inlineStr"/>
      <c r="L2992" t="inlineStr">
        <is>
          <t>Helper</t>
        </is>
      </c>
      <c r="M2992" t="inlineStr">
        <is>
          <t>TheNoise</t>
        </is>
      </c>
      <c r="N2992" t="inlineStr"/>
      <c r="O2992" t="inlineStr"/>
      <c r="P2992" t="inlineStr"/>
      <c r="Q2992" t="inlineStr"/>
      <c r="R2992" t="inlineStr"/>
      <c r="S2992" t="inlineStr"/>
      <c r="T2992" t="inlineStr">
        <is>
          <t>Helper</t>
        </is>
      </c>
      <c r="U2992" t="inlineStr"/>
      <c r="V2992" t="inlineStr">
        <is>
          <t>Envio de NFTs</t>
        </is>
      </c>
      <c r="W2992" t="inlineStr">
        <is>
          <t>NFTs</t>
        </is>
      </c>
      <c r="X2992" t="inlineStr">
        <is>
          <t>Technology &amp; Infrastructure</t>
        </is>
      </c>
      <c r="Y2992" t="inlineStr">
        <is>
          <t>Operating Costs</t>
        </is>
      </c>
      <c r="Z2992" t="inlineStr">
        <is>
          <t>Operating Costs</t>
        </is>
      </c>
      <c r="AA2992" t="inlineStr">
        <is>
          <t>Custos na Blockchain</t>
        </is>
      </c>
      <c r="AB2992" t="inlineStr"/>
      <c r="AC2992" t="inlineStr">
        <is>
          <t>0x87fddbbd8a66c85f0791c207c8f575dc0412884d3d8321f48b52ca355302220e</t>
        </is>
      </c>
      <c r="AD2992" t="n">
        <v>1</v>
      </c>
      <c r="AE2992" t="n">
        <v>1</v>
      </c>
    </row>
    <row r="2993">
      <c r="A2993" t="inlineStr">
        <is>
          <t>4006dbae-0ec7-4abb-8e2c-0dbe793d3b4c</t>
        </is>
      </c>
      <c r="B2993" s="115" t="n">
        <v>45055</v>
      </c>
      <c r="C2993" s="115" t="n">
        <v>45055</v>
      </c>
      <c r="D2993" t="n">
        <v>-0.016754435</v>
      </c>
      <c r="E2993" t="n">
        <v>-0.016754435</v>
      </c>
      <c r="F2993" t="inlineStr">
        <is>
          <t>MATIC</t>
        </is>
      </c>
      <c r="G2993" t="n">
        <v>4.440660991487231</v>
      </c>
      <c r="H2993" t="n">
        <v>-0.07440076593890838</v>
      </c>
      <c r="I2993" t="n">
        <v>-0.07440076593890838</v>
      </c>
      <c r="J2993" t="n">
        <v>1</v>
      </c>
      <c r="K2993" t="inlineStr"/>
      <c r="L2993" t="inlineStr">
        <is>
          <t>Helper</t>
        </is>
      </c>
      <c r="M2993" t="inlineStr">
        <is>
          <t>TheNoise</t>
        </is>
      </c>
      <c r="N2993" t="inlineStr"/>
      <c r="O2993" t="inlineStr"/>
      <c r="P2993" t="inlineStr"/>
      <c r="Q2993" t="inlineStr"/>
      <c r="R2993" t="inlineStr"/>
      <c r="S2993" t="inlineStr"/>
      <c r="T2993" t="inlineStr">
        <is>
          <t>Helper</t>
        </is>
      </c>
      <c r="U2993" t="inlineStr"/>
      <c r="V2993" t="inlineStr">
        <is>
          <t>Envio de NFTs</t>
        </is>
      </c>
      <c r="W2993" t="inlineStr">
        <is>
          <t>NFTs</t>
        </is>
      </c>
      <c r="X2993" t="inlineStr">
        <is>
          <t>Technology &amp; Infrastructure</t>
        </is>
      </c>
      <c r="Y2993" t="inlineStr">
        <is>
          <t>Operating Costs</t>
        </is>
      </c>
      <c r="Z2993" t="inlineStr">
        <is>
          <t>Operating Costs</t>
        </is>
      </c>
      <c r="AA2993" t="inlineStr">
        <is>
          <t>Custos na Blockchain</t>
        </is>
      </c>
      <c r="AB2993" t="inlineStr"/>
      <c r="AC2993" t="inlineStr">
        <is>
          <t>0xef69a1a9fd706b9f73bc12f16b81a52bb8cf0b1126737750a4684f91b15ae075</t>
        </is>
      </c>
      <c r="AD2993" t="n">
        <v>1</v>
      </c>
      <c r="AE2993" t="n">
        <v>1</v>
      </c>
    </row>
    <row r="2994">
      <c r="A2994" t="inlineStr">
        <is>
          <t>db003816-6631-40c9-b559-0a6e8007cd27</t>
        </is>
      </c>
      <c r="B2994" s="115" t="n">
        <v>45055</v>
      </c>
      <c r="C2994" s="115" t="n">
        <v>45055</v>
      </c>
      <c r="D2994" t="n">
        <v>-0.016754435</v>
      </c>
      <c r="E2994" t="n">
        <v>-0.016754435</v>
      </c>
      <c r="F2994" t="inlineStr">
        <is>
          <t>MATIC</t>
        </is>
      </c>
      <c r="G2994" t="n">
        <v>4.440660991487231</v>
      </c>
      <c r="H2994" t="n">
        <v>-0.07440076593890838</v>
      </c>
      <c r="I2994" t="n">
        <v>-0.07440076593890838</v>
      </c>
      <c r="J2994" t="n">
        <v>1</v>
      </c>
      <c r="K2994" t="inlineStr"/>
      <c r="L2994" t="inlineStr">
        <is>
          <t>Helper</t>
        </is>
      </c>
      <c r="M2994" t="inlineStr">
        <is>
          <t>TheNoise</t>
        </is>
      </c>
      <c r="N2994" t="inlineStr"/>
      <c r="O2994" t="inlineStr"/>
      <c r="P2994" t="inlineStr"/>
      <c r="Q2994" t="inlineStr"/>
      <c r="R2994" t="inlineStr"/>
      <c r="S2994" t="inlineStr"/>
      <c r="T2994" t="inlineStr">
        <is>
          <t>Helper</t>
        </is>
      </c>
      <c r="U2994" t="inlineStr"/>
      <c r="V2994" t="inlineStr">
        <is>
          <t>Envio de NFTs</t>
        </is>
      </c>
      <c r="W2994" t="inlineStr">
        <is>
          <t>NFTs</t>
        </is>
      </c>
      <c r="X2994" t="inlineStr">
        <is>
          <t>Technology &amp; Infrastructure</t>
        </is>
      </c>
      <c r="Y2994" t="inlineStr">
        <is>
          <t>Operating Costs</t>
        </is>
      </c>
      <c r="Z2994" t="inlineStr">
        <is>
          <t>Operating Costs</t>
        </is>
      </c>
      <c r="AA2994" t="inlineStr">
        <is>
          <t>Custos na Blockchain</t>
        </is>
      </c>
      <c r="AB2994" t="inlineStr"/>
      <c r="AC2994" t="inlineStr">
        <is>
          <t>0xbd50bd328bb2a034c6f4b9e6d0d1c48ec4a2016781d1c4ece9ea4027d61bd642</t>
        </is>
      </c>
      <c r="AD2994" t="n">
        <v>1</v>
      </c>
      <c r="AE2994" t="n">
        <v>1</v>
      </c>
    </row>
    <row r="2995">
      <c r="A2995" t="inlineStr">
        <is>
          <t>58750ca9-90a3-41de-8694-4de1e3e7a706</t>
        </is>
      </c>
      <c r="B2995" s="115" t="n">
        <v>45055</v>
      </c>
      <c r="C2995" s="115" t="n">
        <v>45055</v>
      </c>
      <c r="D2995" t="n">
        <v>-0.015907172</v>
      </c>
      <c r="E2995" t="n">
        <v>-0.015907172</v>
      </c>
      <c r="F2995" t="inlineStr">
        <is>
          <t>MATIC</t>
        </is>
      </c>
      <c r="G2995" t="n">
        <v>4.440660991487231</v>
      </c>
      <c r="H2995" t="n">
        <v>-0.07063835818527793</v>
      </c>
      <c r="I2995" t="n">
        <v>-0.07063835818527793</v>
      </c>
      <c r="J2995" t="n">
        <v>1</v>
      </c>
      <c r="K2995" t="inlineStr"/>
      <c r="L2995" t="inlineStr">
        <is>
          <t>Helper</t>
        </is>
      </c>
      <c r="M2995" t="inlineStr">
        <is>
          <t>TheNoise</t>
        </is>
      </c>
      <c r="N2995" t="inlineStr"/>
      <c r="O2995" t="inlineStr"/>
      <c r="P2995" t="inlineStr"/>
      <c r="Q2995" t="inlineStr"/>
      <c r="R2995" t="inlineStr"/>
      <c r="S2995" t="inlineStr"/>
      <c r="T2995" t="inlineStr">
        <is>
          <t>Helper</t>
        </is>
      </c>
      <c r="U2995" t="inlineStr"/>
      <c r="V2995" t="inlineStr">
        <is>
          <t>Envio de NFTs</t>
        </is>
      </c>
      <c r="W2995" t="inlineStr">
        <is>
          <t>NFTs</t>
        </is>
      </c>
      <c r="X2995" t="inlineStr">
        <is>
          <t>Technology &amp; Infrastructure</t>
        </is>
      </c>
      <c r="Y2995" t="inlineStr">
        <is>
          <t>Operating Costs</t>
        </is>
      </c>
      <c r="Z2995" t="inlineStr">
        <is>
          <t>Operating Costs</t>
        </is>
      </c>
      <c r="AA2995" t="inlineStr">
        <is>
          <t>Custos na Blockchain</t>
        </is>
      </c>
      <c r="AB2995" t="inlineStr"/>
      <c r="AC2995" t="inlineStr">
        <is>
          <t>0xeac6aaf141ea5510ce7c3082173e3695e0adeea1e9c0eada682fe0f50257ba51</t>
        </is>
      </c>
      <c r="AD2995" t="n">
        <v>1</v>
      </c>
      <c r="AE2995" t="n">
        <v>1</v>
      </c>
    </row>
    <row r="2996">
      <c r="A2996" t="inlineStr">
        <is>
          <t>8b86e86d-b2fb-4da9-a96a-2b976a8180ba</t>
        </is>
      </c>
      <c r="B2996" s="115" t="n">
        <v>45055</v>
      </c>
      <c r="C2996" s="115" t="n">
        <v>45055</v>
      </c>
      <c r="D2996" t="n">
        <v>-0.01671627</v>
      </c>
      <c r="E2996" t="n">
        <v>-0.01671627</v>
      </c>
      <c r="F2996" t="inlineStr">
        <is>
          <t>MATIC</t>
        </is>
      </c>
      <c r="G2996" t="n">
        <v>4.440660991487231</v>
      </c>
      <c r="H2996" t="n">
        <v>-0.07423128811216825</v>
      </c>
      <c r="I2996" t="n">
        <v>-0.07423128811216825</v>
      </c>
      <c r="J2996" t="n">
        <v>1</v>
      </c>
      <c r="K2996" t="inlineStr"/>
      <c r="L2996" t="inlineStr">
        <is>
          <t>Helper</t>
        </is>
      </c>
      <c r="M2996" t="inlineStr">
        <is>
          <t>TheNoise</t>
        </is>
      </c>
      <c r="N2996" t="inlineStr"/>
      <c r="O2996" t="inlineStr"/>
      <c r="P2996" t="inlineStr"/>
      <c r="Q2996" t="inlineStr"/>
      <c r="R2996" t="inlineStr"/>
      <c r="S2996" t="inlineStr"/>
      <c r="T2996" t="inlineStr">
        <is>
          <t>Helper</t>
        </is>
      </c>
      <c r="U2996" t="inlineStr"/>
      <c r="V2996" t="inlineStr">
        <is>
          <t>Envio de NFTs</t>
        </is>
      </c>
      <c r="W2996" t="inlineStr">
        <is>
          <t>NFTs</t>
        </is>
      </c>
      <c r="X2996" t="inlineStr">
        <is>
          <t>Technology &amp; Infrastructure</t>
        </is>
      </c>
      <c r="Y2996" t="inlineStr">
        <is>
          <t>Operating Costs</t>
        </is>
      </c>
      <c r="Z2996" t="inlineStr">
        <is>
          <t>Operating Costs</t>
        </is>
      </c>
      <c r="AA2996" t="inlineStr">
        <is>
          <t>Custos na Blockchain</t>
        </is>
      </c>
      <c r="AB2996" t="inlineStr"/>
      <c r="AC2996" t="inlineStr">
        <is>
          <t>0xf2a28c7ef7c7beec0f55325f1f7d5084727550c865860d9805357750db034389</t>
        </is>
      </c>
      <c r="AD2996" t="n">
        <v>1</v>
      </c>
      <c r="AE2996" t="n">
        <v>1</v>
      </c>
    </row>
    <row r="2997">
      <c r="A2997" t="inlineStr">
        <is>
          <t>6d06e2e8-114c-407b-bed9-24713c73fba9</t>
        </is>
      </c>
      <c r="B2997" s="115" t="n">
        <v>45055</v>
      </c>
      <c r="C2997" s="115" t="n">
        <v>45055</v>
      </c>
      <c r="D2997" t="n">
        <v>-0.014281343</v>
      </c>
      <c r="E2997" t="n">
        <v>-0.014281343</v>
      </c>
      <c r="F2997" t="inlineStr">
        <is>
          <t>MATIC</t>
        </is>
      </c>
      <c r="G2997" t="n">
        <v>4.440660991487231</v>
      </c>
      <c r="H2997" t="n">
        <v>-0.06341860276614923</v>
      </c>
      <c r="I2997" t="n">
        <v>-0.06341860276614923</v>
      </c>
      <c r="J2997" t="n">
        <v>1</v>
      </c>
      <c r="K2997" t="inlineStr"/>
      <c r="L2997" t="inlineStr">
        <is>
          <t>Helper</t>
        </is>
      </c>
      <c r="M2997" t="inlineStr">
        <is>
          <t>TheNoise</t>
        </is>
      </c>
      <c r="N2997" t="inlineStr"/>
      <c r="O2997" t="inlineStr"/>
      <c r="P2997" t="inlineStr"/>
      <c r="Q2997" t="inlineStr"/>
      <c r="R2997" t="inlineStr"/>
      <c r="S2997" t="inlineStr"/>
      <c r="T2997" t="inlineStr">
        <is>
          <t>Helper</t>
        </is>
      </c>
      <c r="U2997" t="inlineStr"/>
      <c r="V2997" t="inlineStr">
        <is>
          <t>Envio de NFTs</t>
        </is>
      </c>
      <c r="W2997" t="inlineStr">
        <is>
          <t>NFTs</t>
        </is>
      </c>
      <c r="X2997" t="inlineStr">
        <is>
          <t>Technology &amp; Infrastructure</t>
        </is>
      </c>
      <c r="Y2997" t="inlineStr">
        <is>
          <t>Operating Costs</t>
        </is>
      </c>
      <c r="Z2997" t="inlineStr">
        <is>
          <t>Operating Costs</t>
        </is>
      </c>
      <c r="AA2997" t="inlineStr">
        <is>
          <t>Custos na Blockchain</t>
        </is>
      </c>
      <c r="AB2997" t="inlineStr"/>
      <c r="AC2997" t="inlineStr">
        <is>
          <t>0xca5a67bd4de8f7ca6c2a55ebe0cdd7686bf291aa5ac8f1a2538932987c081a26</t>
        </is>
      </c>
      <c r="AD2997" t="n">
        <v>1</v>
      </c>
      <c r="AE2997" t="n">
        <v>1</v>
      </c>
    </row>
    <row r="2998">
      <c r="A2998" t="inlineStr">
        <is>
          <t>143ac9d8-bc81-4b5e-b704-12e507914e19</t>
        </is>
      </c>
      <c r="B2998" s="115" t="n">
        <v>45055</v>
      </c>
      <c r="C2998" s="115" t="n">
        <v>45055</v>
      </c>
      <c r="D2998" t="n">
        <v>-0.014953047</v>
      </c>
      <c r="E2998" t="n">
        <v>-0.014953047</v>
      </c>
      <c r="F2998" t="inlineStr">
        <is>
          <t>MATIC</t>
        </is>
      </c>
      <c r="G2998" t="n">
        <v>4.440660991487231</v>
      </c>
      <c r="H2998" t="n">
        <v>-0.06640141251677517</v>
      </c>
      <c r="I2998" t="n">
        <v>-0.06640141251677517</v>
      </c>
      <c r="J2998" t="n">
        <v>1</v>
      </c>
      <c r="K2998" t="inlineStr"/>
      <c r="L2998" t="inlineStr">
        <is>
          <t>Helper</t>
        </is>
      </c>
      <c r="M2998" t="inlineStr">
        <is>
          <t>TheNoise</t>
        </is>
      </c>
      <c r="N2998" t="inlineStr"/>
      <c r="O2998" t="inlineStr"/>
      <c r="P2998" t="inlineStr"/>
      <c r="Q2998" t="inlineStr"/>
      <c r="R2998" t="inlineStr"/>
      <c r="S2998" t="inlineStr"/>
      <c r="T2998" t="inlineStr">
        <is>
          <t>Helper</t>
        </is>
      </c>
      <c r="U2998" t="inlineStr"/>
      <c r="V2998" t="inlineStr">
        <is>
          <t>Envio de NFTs</t>
        </is>
      </c>
      <c r="W2998" t="inlineStr">
        <is>
          <t>NFTs</t>
        </is>
      </c>
      <c r="X2998" t="inlineStr">
        <is>
          <t>Technology &amp; Infrastructure</t>
        </is>
      </c>
      <c r="Y2998" t="inlineStr">
        <is>
          <t>Operating Costs</t>
        </is>
      </c>
      <c r="Z2998" t="inlineStr">
        <is>
          <t>Operating Costs</t>
        </is>
      </c>
      <c r="AA2998" t="inlineStr">
        <is>
          <t>Custos na Blockchain</t>
        </is>
      </c>
      <c r="AB2998" t="inlineStr"/>
      <c r="AC2998" t="inlineStr">
        <is>
          <t>0x6b949c2bafead3e4e5c41f23887c7328feed072be4fc0e94316acebc02b668cf</t>
        </is>
      </c>
      <c r="AD2998" t="n">
        <v>1</v>
      </c>
      <c r="AE2998" t="n">
        <v>1</v>
      </c>
    </row>
    <row r="2999">
      <c r="A2999" t="inlineStr">
        <is>
          <t>20148aa6-10a3-4f04-962f-3c7a18e50130</t>
        </is>
      </c>
      <c r="B2999" s="115" t="n">
        <v>45055</v>
      </c>
      <c r="C2999" s="115" t="n">
        <v>45055</v>
      </c>
      <c r="D2999" t="n">
        <v>-0.013250888</v>
      </c>
      <c r="E2999" t="n">
        <v>-0.013250888</v>
      </c>
      <c r="F2999" t="inlineStr">
        <is>
          <t>MATIC</t>
        </is>
      </c>
      <c r="G2999" t="n">
        <v>4.440660991487231</v>
      </c>
      <c r="H2999" t="n">
        <v>-0.05884270144416625</v>
      </c>
      <c r="I2999" t="n">
        <v>-0.05884270144416625</v>
      </c>
      <c r="J2999" t="n">
        <v>1</v>
      </c>
      <c r="K2999" t="inlineStr"/>
      <c r="L2999" t="inlineStr">
        <is>
          <t>Helper</t>
        </is>
      </c>
      <c r="M2999" t="inlineStr">
        <is>
          <t>TheNoise</t>
        </is>
      </c>
      <c r="N2999" t="inlineStr"/>
      <c r="O2999" t="inlineStr"/>
      <c r="P2999" t="inlineStr"/>
      <c r="Q2999" t="inlineStr"/>
      <c r="R2999" t="inlineStr"/>
      <c r="S2999" t="inlineStr"/>
      <c r="T2999" t="inlineStr">
        <is>
          <t>Helper</t>
        </is>
      </c>
      <c r="U2999" t="inlineStr"/>
      <c r="V2999" t="inlineStr">
        <is>
          <t>Envio de NFTs</t>
        </is>
      </c>
      <c r="W2999" t="inlineStr">
        <is>
          <t>NFTs</t>
        </is>
      </c>
      <c r="X2999" t="inlineStr">
        <is>
          <t>Technology &amp; Infrastructure</t>
        </is>
      </c>
      <c r="Y2999" t="inlineStr">
        <is>
          <t>Operating Costs</t>
        </is>
      </c>
      <c r="Z2999" t="inlineStr">
        <is>
          <t>Operating Costs</t>
        </is>
      </c>
      <c r="AA2999" t="inlineStr">
        <is>
          <t>Custos na Blockchain</t>
        </is>
      </c>
      <c r="AB2999" t="inlineStr"/>
      <c r="AC2999" t="inlineStr">
        <is>
          <t>0x75fa06eacec1cdd8e52a38b5ce84c01c42b8d9435a28474c6988af72bacb4802</t>
        </is>
      </c>
      <c r="AD2999" t="n">
        <v>1</v>
      </c>
      <c r="AE2999" t="n">
        <v>1</v>
      </c>
    </row>
    <row r="3000">
      <c r="A3000" t="inlineStr">
        <is>
          <t>a832651c-29dc-4050-b848-0a384c5587ee</t>
        </is>
      </c>
      <c r="B3000" s="115" t="n">
        <v>45055</v>
      </c>
      <c r="C3000" s="115" t="n">
        <v>45055</v>
      </c>
      <c r="D3000" t="n">
        <v>-0.013273787</v>
      </c>
      <c r="E3000" t="n">
        <v>-0.013273787</v>
      </c>
      <c r="F3000" t="inlineStr">
        <is>
          <t>MATIC</t>
        </is>
      </c>
      <c r="G3000" t="n">
        <v>4.440660991487231</v>
      </c>
      <c r="H3000" t="n">
        <v>-0.05894438814021032</v>
      </c>
      <c r="I3000" t="n">
        <v>-0.05894438814021032</v>
      </c>
      <c r="J3000" t="n">
        <v>1</v>
      </c>
      <c r="K3000" t="inlineStr"/>
      <c r="L3000" t="inlineStr">
        <is>
          <t>Helper</t>
        </is>
      </c>
      <c r="M3000" t="inlineStr">
        <is>
          <t>TheNoise</t>
        </is>
      </c>
      <c r="N3000" t="inlineStr"/>
      <c r="O3000" t="inlineStr"/>
      <c r="P3000" t="inlineStr"/>
      <c r="Q3000" t="inlineStr"/>
      <c r="R3000" t="inlineStr"/>
      <c r="S3000" t="inlineStr"/>
      <c r="T3000" t="inlineStr">
        <is>
          <t>Helper</t>
        </is>
      </c>
      <c r="U3000" t="inlineStr"/>
      <c r="V3000" t="inlineStr">
        <is>
          <t>Envio de NFTs</t>
        </is>
      </c>
      <c r="W3000" t="inlineStr">
        <is>
          <t>NFTs</t>
        </is>
      </c>
      <c r="X3000" t="inlineStr">
        <is>
          <t>Technology &amp; Infrastructure</t>
        </is>
      </c>
      <c r="Y3000" t="inlineStr">
        <is>
          <t>Operating Costs</t>
        </is>
      </c>
      <c r="Z3000" t="inlineStr">
        <is>
          <t>Operating Costs</t>
        </is>
      </c>
      <c r="AA3000" t="inlineStr">
        <is>
          <t>Custos na Blockchain</t>
        </is>
      </c>
      <c r="AB3000" t="inlineStr"/>
      <c r="AC3000" t="inlineStr">
        <is>
          <t>0x5c9b9b3a6158b4b580eb371873d154ceae5bb7bc8c00443a19cc5a95fe678162</t>
        </is>
      </c>
      <c r="AD3000" t="n">
        <v>1</v>
      </c>
      <c r="AE3000" t="n">
        <v>1</v>
      </c>
    </row>
    <row r="3001">
      <c r="A3001" t="inlineStr">
        <is>
          <t>b596177b-6544-4d2c-9e62-3a9d73112252</t>
        </is>
      </c>
      <c r="B3001" s="115" t="n">
        <v>45055</v>
      </c>
      <c r="C3001" s="115" t="n">
        <v>45055</v>
      </c>
      <c r="D3001" t="n">
        <v>-0.013273787</v>
      </c>
      <c r="E3001" t="n">
        <v>-0.013273787</v>
      </c>
      <c r="F3001" t="inlineStr">
        <is>
          <t>MATIC</t>
        </is>
      </c>
      <c r="G3001" t="n">
        <v>4.440660991487231</v>
      </c>
      <c r="H3001" t="n">
        <v>-0.05894438814021032</v>
      </c>
      <c r="I3001" t="n">
        <v>-0.05894438814021032</v>
      </c>
      <c r="J3001" t="n">
        <v>1</v>
      </c>
      <c r="K3001" t="inlineStr"/>
      <c r="L3001" t="inlineStr">
        <is>
          <t>Helper</t>
        </is>
      </c>
      <c r="M3001" t="inlineStr">
        <is>
          <t>TheNoise</t>
        </is>
      </c>
      <c r="N3001" t="inlineStr"/>
      <c r="O3001" t="inlineStr"/>
      <c r="P3001" t="inlineStr"/>
      <c r="Q3001" t="inlineStr"/>
      <c r="R3001" t="inlineStr"/>
      <c r="S3001" t="inlineStr"/>
      <c r="T3001" t="inlineStr">
        <is>
          <t>Helper</t>
        </is>
      </c>
      <c r="U3001" t="inlineStr"/>
      <c r="V3001" t="inlineStr">
        <is>
          <t>Envio de NFTs</t>
        </is>
      </c>
      <c r="W3001" t="inlineStr">
        <is>
          <t>NFTs</t>
        </is>
      </c>
      <c r="X3001" t="inlineStr">
        <is>
          <t>Technology &amp; Infrastructure</t>
        </is>
      </c>
      <c r="Y3001" t="inlineStr">
        <is>
          <t>Operating Costs</t>
        </is>
      </c>
      <c r="Z3001" t="inlineStr">
        <is>
          <t>Operating Costs</t>
        </is>
      </c>
      <c r="AA3001" t="inlineStr">
        <is>
          <t>Custos na Blockchain</t>
        </is>
      </c>
      <c r="AB3001" t="inlineStr"/>
      <c r="AC3001" t="inlineStr">
        <is>
          <t>0x16f3c052866dd67f6d7b006296c779f6d20b92a9fc4eb3fa50ff77e89e6b36a8</t>
        </is>
      </c>
      <c r="AD3001" t="n">
        <v>1</v>
      </c>
      <c r="AE3001" t="n">
        <v>1</v>
      </c>
    </row>
    <row r="3002">
      <c r="A3002" t="inlineStr">
        <is>
          <t>4f354b29-3887-413b-8989-dc213f3243f7</t>
        </is>
      </c>
      <c r="B3002" s="115" t="n">
        <v>45055</v>
      </c>
      <c r="C3002" s="115" t="n">
        <v>45055</v>
      </c>
      <c r="D3002" t="n">
        <v>-0.012884504</v>
      </c>
      <c r="E3002" t="n">
        <v>-0.012884504</v>
      </c>
      <c r="F3002" t="inlineStr">
        <is>
          <t>MATIC</t>
        </is>
      </c>
      <c r="G3002" t="n">
        <v>4.440660991487231</v>
      </c>
      <c r="H3002" t="n">
        <v>-0.0572157143074612</v>
      </c>
      <c r="I3002" t="n">
        <v>-0.0572157143074612</v>
      </c>
      <c r="J3002" t="n">
        <v>1</v>
      </c>
      <c r="K3002" t="inlineStr"/>
      <c r="L3002" t="inlineStr">
        <is>
          <t>Helper</t>
        </is>
      </c>
      <c r="M3002" t="inlineStr">
        <is>
          <t>TheNoise</t>
        </is>
      </c>
      <c r="N3002" t="inlineStr"/>
      <c r="O3002" t="inlineStr"/>
      <c r="P3002" t="inlineStr"/>
      <c r="Q3002" t="inlineStr"/>
      <c r="R3002" t="inlineStr"/>
      <c r="S3002" t="inlineStr"/>
      <c r="T3002" t="inlineStr">
        <is>
          <t>Helper</t>
        </is>
      </c>
      <c r="U3002" t="inlineStr"/>
      <c r="V3002" t="inlineStr">
        <is>
          <t>Envio de NFTs</t>
        </is>
      </c>
      <c r="W3002" t="inlineStr">
        <is>
          <t>NFTs</t>
        </is>
      </c>
      <c r="X3002" t="inlineStr">
        <is>
          <t>Technology &amp; Infrastructure</t>
        </is>
      </c>
      <c r="Y3002" t="inlineStr">
        <is>
          <t>Operating Costs</t>
        </is>
      </c>
      <c r="Z3002" t="inlineStr">
        <is>
          <t>Operating Costs</t>
        </is>
      </c>
      <c r="AA3002" t="inlineStr">
        <is>
          <t>Custos na Blockchain</t>
        </is>
      </c>
      <c r="AB3002" t="inlineStr"/>
      <c r="AC3002" t="inlineStr">
        <is>
          <t>0x0085622af1871eafe2fcf22dfee45d88f22d58402d83054587dd86fd43d07618</t>
        </is>
      </c>
      <c r="AD3002" t="n">
        <v>1</v>
      </c>
      <c r="AE3002" t="n">
        <v>1</v>
      </c>
    </row>
    <row r="3003">
      <c r="A3003" t="inlineStr">
        <is>
          <t>5bb8efa2-482a-47d0-8b3a-7c82e8c043ed</t>
        </is>
      </c>
      <c r="B3003" s="115" t="n">
        <v>45055</v>
      </c>
      <c r="C3003" s="115" t="n">
        <v>45055</v>
      </c>
      <c r="D3003" t="n">
        <v>-0.012915036</v>
      </c>
      <c r="E3003" t="n">
        <v>-0.012915036</v>
      </c>
      <c r="F3003" t="inlineStr">
        <is>
          <t>MATIC</t>
        </is>
      </c>
      <c r="G3003" t="n">
        <v>4.440660991487231</v>
      </c>
      <c r="H3003" t="n">
        <v>-0.05735129656885329</v>
      </c>
      <c r="I3003" t="n">
        <v>-0.05735129656885329</v>
      </c>
      <c r="J3003" t="n">
        <v>1</v>
      </c>
      <c r="K3003" t="inlineStr"/>
      <c r="L3003" t="inlineStr">
        <is>
          <t>Helper</t>
        </is>
      </c>
      <c r="M3003" t="inlineStr">
        <is>
          <t>TheNoise</t>
        </is>
      </c>
      <c r="N3003" t="inlineStr"/>
      <c r="O3003" t="inlineStr"/>
      <c r="P3003" t="inlineStr"/>
      <c r="Q3003" t="inlineStr"/>
      <c r="R3003" t="inlineStr"/>
      <c r="S3003" t="inlineStr"/>
      <c r="T3003" t="inlineStr">
        <is>
          <t>Helper</t>
        </is>
      </c>
      <c r="U3003" t="inlineStr"/>
      <c r="V3003" t="inlineStr">
        <is>
          <t>Envio de NFTs</t>
        </is>
      </c>
      <c r="W3003" t="inlineStr">
        <is>
          <t>NFTs</t>
        </is>
      </c>
      <c r="X3003" t="inlineStr">
        <is>
          <t>Technology &amp; Infrastructure</t>
        </is>
      </c>
      <c r="Y3003" t="inlineStr">
        <is>
          <t>Operating Costs</t>
        </is>
      </c>
      <c r="Z3003" t="inlineStr">
        <is>
          <t>Operating Costs</t>
        </is>
      </c>
      <c r="AA3003" t="inlineStr">
        <is>
          <t>Custos na Blockchain</t>
        </is>
      </c>
      <c r="AB3003" t="inlineStr"/>
      <c r="AC3003" t="inlineStr">
        <is>
          <t>0x7a268192008f161e78a7377750171d751abcb93ecd2e14b383bc7ff2c7299bf8</t>
        </is>
      </c>
      <c r="AD3003" t="n">
        <v>1</v>
      </c>
      <c r="AE3003" t="n">
        <v>1</v>
      </c>
    </row>
    <row r="3004">
      <c r="A3004" t="inlineStr">
        <is>
          <t>935dbfad-b3ce-419a-9722-79045674f299</t>
        </is>
      </c>
      <c r="B3004" s="115" t="n">
        <v>45055</v>
      </c>
      <c r="C3004" s="115" t="n">
        <v>45055</v>
      </c>
      <c r="D3004" t="n">
        <v>-0.012915036</v>
      </c>
      <c r="E3004" t="n">
        <v>-0.012915036</v>
      </c>
      <c r="F3004" t="inlineStr">
        <is>
          <t>MATIC</t>
        </is>
      </c>
      <c r="G3004" t="n">
        <v>4.440660991487231</v>
      </c>
      <c r="H3004" t="n">
        <v>-0.05735129656885329</v>
      </c>
      <c r="I3004" t="n">
        <v>-0.05735129656885329</v>
      </c>
      <c r="J3004" t="n">
        <v>1</v>
      </c>
      <c r="K3004" t="inlineStr"/>
      <c r="L3004" t="inlineStr">
        <is>
          <t>Helper</t>
        </is>
      </c>
      <c r="M3004" t="inlineStr">
        <is>
          <t>TheNoise</t>
        </is>
      </c>
      <c r="N3004" t="inlineStr"/>
      <c r="O3004" t="inlineStr"/>
      <c r="P3004" t="inlineStr"/>
      <c r="Q3004" t="inlineStr"/>
      <c r="R3004" t="inlineStr"/>
      <c r="S3004" t="inlineStr"/>
      <c r="T3004" t="inlineStr">
        <is>
          <t>Helper</t>
        </is>
      </c>
      <c r="U3004" t="inlineStr"/>
      <c r="V3004" t="inlineStr">
        <is>
          <t>Envio de NFTs</t>
        </is>
      </c>
      <c r="W3004" t="inlineStr">
        <is>
          <t>NFTs</t>
        </is>
      </c>
      <c r="X3004" t="inlineStr">
        <is>
          <t>Technology &amp; Infrastructure</t>
        </is>
      </c>
      <c r="Y3004" t="inlineStr">
        <is>
          <t>Operating Costs</t>
        </is>
      </c>
      <c r="Z3004" t="inlineStr">
        <is>
          <t>Operating Costs</t>
        </is>
      </c>
      <c r="AA3004" t="inlineStr">
        <is>
          <t>Custos na Blockchain</t>
        </is>
      </c>
      <c r="AB3004" t="inlineStr"/>
      <c r="AC3004" t="inlineStr">
        <is>
          <t>0x84fa3a1c54c1cfefd7616e049357c1ca5e253c99e7f4d8513d013fecc097dcea</t>
        </is>
      </c>
      <c r="AD3004" t="n">
        <v>1</v>
      </c>
      <c r="AE3004" t="n">
        <v>1</v>
      </c>
    </row>
    <row r="3005">
      <c r="A3005" t="inlineStr">
        <is>
          <t>3e1e8857-ab2b-4cde-b900-c84b25c4b5d2</t>
        </is>
      </c>
      <c r="B3005" s="115" t="n">
        <v>45055</v>
      </c>
      <c r="C3005" s="115" t="n">
        <v>45055</v>
      </c>
      <c r="D3005" t="n">
        <v>-0.0137677672</v>
      </c>
      <c r="E3005" t="n">
        <v>-0.0137677672</v>
      </c>
      <c r="F3005" t="inlineStr">
        <is>
          <t>MATIC</t>
        </is>
      </c>
      <c r="G3005" t="n">
        <v>4.440660991487231</v>
      </c>
      <c r="H3005" t="n">
        <v>-0.06113798674491738</v>
      </c>
      <c r="I3005" t="n">
        <v>-0.06113798674491738</v>
      </c>
      <c r="J3005" t="n">
        <v>1</v>
      </c>
      <c r="K3005" t="inlineStr"/>
      <c r="L3005" t="inlineStr">
        <is>
          <t>Helper</t>
        </is>
      </c>
      <c r="M3005" t="inlineStr">
        <is>
          <t>TheNoise</t>
        </is>
      </c>
      <c r="N3005" t="inlineStr"/>
      <c r="O3005" t="inlineStr"/>
      <c r="P3005" t="inlineStr"/>
      <c r="Q3005" t="inlineStr"/>
      <c r="R3005" t="inlineStr"/>
      <c r="S3005" t="inlineStr"/>
      <c r="T3005" t="inlineStr">
        <is>
          <t>Helper</t>
        </is>
      </c>
      <c r="U3005" t="inlineStr"/>
      <c r="V3005" t="inlineStr">
        <is>
          <t>Envio de NFTs</t>
        </is>
      </c>
      <c r="W3005" t="inlineStr">
        <is>
          <t>NFTs</t>
        </is>
      </c>
      <c r="X3005" t="inlineStr">
        <is>
          <t>Technology &amp; Infrastructure</t>
        </is>
      </c>
      <c r="Y3005" t="inlineStr">
        <is>
          <t>Operating Costs</t>
        </is>
      </c>
      <c r="Z3005" t="inlineStr">
        <is>
          <t>Operating Costs</t>
        </is>
      </c>
      <c r="AA3005" t="inlineStr">
        <is>
          <t>Custos na Blockchain</t>
        </is>
      </c>
      <c r="AB3005" t="inlineStr"/>
      <c r="AC3005" t="inlineStr">
        <is>
          <t>0x9b6d9dfdf51deee8638ab5627d2471e5d1f9d1fe1f0367c3e68ce7946cacd5f0</t>
        </is>
      </c>
      <c r="AD3005" t="n">
        <v>1</v>
      </c>
      <c r="AE3005" t="n">
        <v>1</v>
      </c>
    </row>
    <row r="3006">
      <c r="A3006" t="inlineStr">
        <is>
          <t>5ad7b5fe-426c-4b3f-91b8-c94e5e517ebf</t>
        </is>
      </c>
      <c r="B3006" s="115" t="n">
        <v>45055</v>
      </c>
      <c r="C3006" s="115" t="n">
        <v>45055</v>
      </c>
      <c r="D3006" t="n">
        <v>-0.014785121</v>
      </c>
      <c r="E3006" t="n">
        <v>-0.014785121</v>
      </c>
      <c r="F3006" t="inlineStr">
        <is>
          <t>MATIC</t>
        </is>
      </c>
      <c r="G3006" t="n">
        <v>4.440660991487231</v>
      </c>
      <c r="H3006" t="n">
        <v>-0.06565571007911869</v>
      </c>
      <c r="I3006" t="n">
        <v>-0.06565571007911869</v>
      </c>
      <c r="J3006" t="n">
        <v>1</v>
      </c>
      <c r="K3006" t="inlineStr"/>
      <c r="L3006" t="inlineStr">
        <is>
          <t>Helper</t>
        </is>
      </c>
      <c r="M3006" t="inlineStr">
        <is>
          <t>TheNoise</t>
        </is>
      </c>
      <c r="N3006" t="inlineStr"/>
      <c r="O3006" t="inlineStr"/>
      <c r="P3006" t="inlineStr"/>
      <c r="Q3006" t="inlineStr"/>
      <c r="R3006" t="inlineStr"/>
      <c r="S3006" t="inlineStr"/>
      <c r="T3006" t="inlineStr">
        <is>
          <t>Helper</t>
        </is>
      </c>
      <c r="U3006" t="inlineStr"/>
      <c r="V3006" t="inlineStr">
        <is>
          <t>Envio de NFTs</t>
        </is>
      </c>
      <c r="W3006" t="inlineStr">
        <is>
          <t>NFTs</t>
        </is>
      </c>
      <c r="X3006" t="inlineStr">
        <is>
          <t>Technology &amp; Infrastructure</t>
        </is>
      </c>
      <c r="Y3006" t="inlineStr">
        <is>
          <t>Operating Costs</t>
        </is>
      </c>
      <c r="Z3006" t="inlineStr">
        <is>
          <t>Operating Costs</t>
        </is>
      </c>
      <c r="AA3006" t="inlineStr">
        <is>
          <t>Custos na Blockchain</t>
        </is>
      </c>
      <c r="AB3006" t="inlineStr"/>
      <c r="AC3006" t="inlineStr">
        <is>
          <t>0x4be65aa7231f25b53e02149715ce017ce8b941301c18d4125f1045f42f2a79f5</t>
        </is>
      </c>
      <c r="AD3006" t="n">
        <v>1</v>
      </c>
      <c r="AE3006" t="n">
        <v>1</v>
      </c>
    </row>
    <row r="3007">
      <c r="A3007" t="inlineStr">
        <is>
          <t>398c26d1-3f45-4d15-8b0c-c09a3e9d7bb0</t>
        </is>
      </c>
      <c r="B3007" s="115" t="n">
        <v>45055</v>
      </c>
      <c r="C3007" s="115" t="n">
        <v>45055</v>
      </c>
      <c r="D3007" t="n">
        <v>-0.013716501</v>
      </c>
      <c r="E3007" t="n">
        <v>-0.013716501</v>
      </c>
      <c r="F3007" t="inlineStr">
        <is>
          <t>MATIC</t>
        </is>
      </c>
      <c r="G3007" t="n">
        <v>4.440660991487231</v>
      </c>
      <c r="H3007" t="n">
        <v>-0.0609103309303956</v>
      </c>
      <c r="I3007" t="n">
        <v>-0.0609103309303956</v>
      </c>
      <c r="J3007" t="n">
        <v>1</v>
      </c>
      <c r="K3007" t="inlineStr"/>
      <c r="L3007" t="inlineStr">
        <is>
          <t>Helper</t>
        </is>
      </c>
      <c r="M3007" t="inlineStr">
        <is>
          <t>TheNoise</t>
        </is>
      </c>
      <c r="N3007" t="inlineStr"/>
      <c r="O3007" t="inlineStr"/>
      <c r="P3007" t="inlineStr"/>
      <c r="Q3007" t="inlineStr"/>
      <c r="R3007" t="inlineStr"/>
      <c r="S3007" t="inlineStr"/>
      <c r="T3007" t="inlineStr">
        <is>
          <t>Helper</t>
        </is>
      </c>
      <c r="U3007" t="inlineStr"/>
      <c r="V3007" t="inlineStr">
        <is>
          <t>Envio de NFTs</t>
        </is>
      </c>
      <c r="W3007" t="inlineStr">
        <is>
          <t>NFTs</t>
        </is>
      </c>
      <c r="X3007" t="inlineStr">
        <is>
          <t>Technology &amp; Infrastructure</t>
        </is>
      </c>
      <c r="Y3007" t="inlineStr">
        <is>
          <t>Operating Costs</t>
        </is>
      </c>
      <c r="Z3007" t="inlineStr">
        <is>
          <t>Operating Costs</t>
        </is>
      </c>
      <c r="AA3007" t="inlineStr">
        <is>
          <t>Custos na Blockchain</t>
        </is>
      </c>
      <c r="AB3007" t="inlineStr"/>
      <c r="AC3007" t="inlineStr">
        <is>
          <t>0x67c9671d763b8735e656ecaf3b79334ada1fc8511bd852d35ba72ec1366e9561</t>
        </is>
      </c>
      <c r="AD3007" t="n">
        <v>1</v>
      </c>
      <c r="AE3007" t="n">
        <v>1</v>
      </c>
    </row>
    <row r="3008">
      <c r="A3008" t="inlineStr">
        <is>
          <t>c5a86a13-2cfd-48e0-9192-a0698fcffe69</t>
        </is>
      </c>
      <c r="B3008" s="115" t="n">
        <v>45055</v>
      </c>
      <c r="C3008" s="115" t="n">
        <v>45055</v>
      </c>
      <c r="D3008" t="n">
        <v>-0.012327295</v>
      </c>
      <c r="E3008" t="n">
        <v>-0.012327295</v>
      </c>
      <c r="F3008" t="inlineStr">
        <is>
          <t>MATIC</t>
        </is>
      </c>
      <c r="G3008" t="n">
        <v>4.440660991487231</v>
      </c>
      <c r="H3008" t="n">
        <v>-0.05474133803705559</v>
      </c>
      <c r="I3008" t="n">
        <v>-0.05474133803705559</v>
      </c>
      <c r="J3008" t="n">
        <v>1</v>
      </c>
      <c r="K3008" t="inlineStr"/>
      <c r="L3008" t="inlineStr">
        <is>
          <t>Helper</t>
        </is>
      </c>
      <c r="M3008" t="inlineStr">
        <is>
          <t>TheNoise</t>
        </is>
      </c>
      <c r="N3008" t="inlineStr"/>
      <c r="O3008" t="inlineStr"/>
      <c r="P3008" t="inlineStr"/>
      <c r="Q3008" t="inlineStr"/>
      <c r="R3008" t="inlineStr"/>
      <c r="S3008" t="inlineStr"/>
      <c r="T3008" t="inlineStr">
        <is>
          <t>Helper</t>
        </is>
      </c>
      <c r="U3008" t="inlineStr"/>
      <c r="V3008" t="inlineStr">
        <is>
          <t>Envio de NFTs</t>
        </is>
      </c>
      <c r="W3008" t="inlineStr">
        <is>
          <t>NFTs</t>
        </is>
      </c>
      <c r="X3008" t="inlineStr">
        <is>
          <t>Technology &amp; Infrastructure</t>
        </is>
      </c>
      <c r="Y3008" t="inlineStr">
        <is>
          <t>Operating Costs</t>
        </is>
      </c>
      <c r="Z3008" t="inlineStr">
        <is>
          <t>Operating Costs</t>
        </is>
      </c>
      <c r="AA3008" t="inlineStr">
        <is>
          <t>Custos na Blockchain</t>
        </is>
      </c>
      <c r="AB3008" t="inlineStr"/>
      <c r="AC3008" t="inlineStr">
        <is>
          <t>0x52fc6c90b7d082467a65639add8e0ab534a59e9115acbc2382ac28aa947bb85d</t>
        </is>
      </c>
      <c r="AD3008" t="n">
        <v>1</v>
      </c>
      <c r="AE3008" t="n">
        <v>1</v>
      </c>
    </row>
    <row r="3009">
      <c r="A3009" t="inlineStr">
        <is>
          <t>fa37bfce-63a4-4010-9ea6-4ceaf0f77899</t>
        </is>
      </c>
      <c r="B3009" s="115" t="n">
        <v>45055</v>
      </c>
      <c r="C3009" s="115" t="n">
        <v>45055</v>
      </c>
      <c r="D3009" t="n">
        <v>-0.012182268</v>
      </c>
      <c r="E3009" t="n">
        <v>-0.012182268</v>
      </c>
      <c r="F3009" t="inlineStr">
        <is>
          <t>MATIC</t>
        </is>
      </c>
      <c r="G3009" t="n">
        <v>4.440660991487231</v>
      </c>
      <c r="H3009" t="n">
        <v>-0.05409732229544317</v>
      </c>
      <c r="I3009" t="n">
        <v>-0.05409732229544317</v>
      </c>
      <c r="J3009" t="n">
        <v>1</v>
      </c>
      <c r="K3009" t="inlineStr"/>
      <c r="L3009" t="inlineStr">
        <is>
          <t>Helper</t>
        </is>
      </c>
      <c r="M3009" t="inlineStr">
        <is>
          <t>TheNoise</t>
        </is>
      </c>
      <c r="N3009" t="inlineStr"/>
      <c r="O3009" t="inlineStr"/>
      <c r="P3009" t="inlineStr"/>
      <c r="Q3009" t="inlineStr"/>
      <c r="R3009" t="inlineStr"/>
      <c r="S3009" t="inlineStr"/>
      <c r="T3009" t="inlineStr">
        <is>
          <t>Helper</t>
        </is>
      </c>
      <c r="U3009" t="inlineStr"/>
      <c r="V3009" t="inlineStr">
        <is>
          <t>Envio de NFTs</t>
        </is>
      </c>
      <c r="W3009" t="inlineStr">
        <is>
          <t>NFTs</t>
        </is>
      </c>
      <c r="X3009" t="inlineStr">
        <is>
          <t>Technology &amp; Infrastructure</t>
        </is>
      </c>
      <c r="Y3009" t="inlineStr">
        <is>
          <t>Operating Costs</t>
        </is>
      </c>
      <c r="Z3009" t="inlineStr">
        <is>
          <t>Operating Costs</t>
        </is>
      </c>
      <c r="AA3009" t="inlineStr">
        <is>
          <t>Custos na Blockchain</t>
        </is>
      </c>
      <c r="AB3009" t="inlineStr"/>
      <c r="AC3009" t="inlineStr">
        <is>
          <t>0xc3ef614d72ad3dd65b60924409463dfe021af3ca330455f46306be4c49e4bacb</t>
        </is>
      </c>
      <c r="AD3009" t="n">
        <v>1</v>
      </c>
      <c r="AE3009" t="n">
        <v>1</v>
      </c>
    </row>
    <row r="3010">
      <c r="A3010" t="inlineStr">
        <is>
          <t>d823c610-a2e0-4c6b-a814-da2ba590c46f</t>
        </is>
      </c>
      <c r="B3010" s="115" t="n">
        <v>45055</v>
      </c>
      <c r="C3010" s="115" t="n">
        <v>45055</v>
      </c>
      <c r="D3010" t="n">
        <v>-0.011930379</v>
      </c>
      <c r="E3010" t="n">
        <v>-0.011930379</v>
      </c>
      <c r="F3010" t="inlineStr">
        <is>
          <t>MATIC</t>
        </is>
      </c>
      <c r="G3010" t="n">
        <v>4.440660991487231</v>
      </c>
      <c r="H3010" t="n">
        <v>-0.05297876863895844</v>
      </c>
      <c r="I3010" t="n">
        <v>-0.05297876863895844</v>
      </c>
      <c r="J3010" t="n">
        <v>1</v>
      </c>
      <c r="K3010" t="inlineStr"/>
      <c r="L3010" t="inlineStr">
        <is>
          <t>Helper</t>
        </is>
      </c>
      <c r="M3010" t="inlineStr">
        <is>
          <t>TheNoise</t>
        </is>
      </c>
      <c r="N3010" t="inlineStr"/>
      <c r="O3010" t="inlineStr"/>
      <c r="P3010" t="inlineStr"/>
      <c r="Q3010" t="inlineStr"/>
      <c r="R3010" t="inlineStr"/>
      <c r="S3010" t="inlineStr"/>
      <c r="T3010" t="inlineStr">
        <is>
          <t>Helper</t>
        </is>
      </c>
      <c r="U3010" t="inlineStr"/>
      <c r="V3010" t="inlineStr">
        <is>
          <t>Envio de NFTs</t>
        </is>
      </c>
      <c r="W3010" t="inlineStr">
        <is>
          <t>NFTs</t>
        </is>
      </c>
      <c r="X3010" t="inlineStr">
        <is>
          <t>Technology &amp; Infrastructure</t>
        </is>
      </c>
      <c r="Y3010" t="inlineStr">
        <is>
          <t>Operating Costs</t>
        </is>
      </c>
      <c r="Z3010" t="inlineStr">
        <is>
          <t>Operating Costs</t>
        </is>
      </c>
      <c r="AA3010" t="inlineStr">
        <is>
          <t>Custos na Blockchain</t>
        </is>
      </c>
      <c r="AB3010" t="inlineStr"/>
      <c r="AC3010" t="inlineStr">
        <is>
          <t>0x2bb0d408e141781bd3ddb77fa05588419b42756c207a66393725f1abcb02bf64</t>
        </is>
      </c>
      <c r="AD3010" t="n">
        <v>1</v>
      </c>
      <c r="AE3010" t="n">
        <v>1</v>
      </c>
    </row>
    <row r="3011">
      <c r="A3011" t="inlineStr">
        <is>
          <t>42ac34d3-e9b3-40af-9566-ef86a2cef5dd</t>
        </is>
      </c>
      <c r="B3011" s="115" t="n">
        <v>45055</v>
      </c>
      <c r="C3011" s="115" t="n">
        <v>45055</v>
      </c>
      <c r="D3011" t="n">
        <v>-0.012510487</v>
      </c>
      <c r="E3011" t="n">
        <v>-0.012510487</v>
      </c>
      <c r="F3011" t="inlineStr">
        <is>
          <t>MATIC</t>
        </is>
      </c>
      <c r="G3011" t="n">
        <v>4.440660991487231</v>
      </c>
      <c r="H3011" t="n">
        <v>-0.05555483160540812</v>
      </c>
      <c r="I3011" t="n">
        <v>-0.05555483160540812</v>
      </c>
      <c r="J3011" t="n">
        <v>1</v>
      </c>
      <c r="K3011" t="inlineStr"/>
      <c r="L3011" t="inlineStr">
        <is>
          <t>Helper</t>
        </is>
      </c>
      <c r="M3011" t="inlineStr">
        <is>
          <t>TheNoise</t>
        </is>
      </c>
      <c r="N3011" t="inlineStr"/>
      <c r="O3011" t="inlineStr"/>
      <c r="P3011" t="inlineStr"/>
      <c r="Q3011" t="inlineStr"/>
      <c r="R3011" t="inlineStr"/>
      <c r="S3011" t="inlineStr"/>
      <c r="T3011" t="inlineStr">
        <is>
          <t>Helper</t>
        </is>
      </c>
      <c r="U3011" t="inlineStr"/>
      <c r="V3011" t="inlineStr">
        <is>
          <t>Envio de NFTs</t>
        </is>
      </c>
      <c r="W3011" t="inlineStr">
        <is>
          <t>NFTs</t>
        </is>
      </c>
      <c r="X3011" t="inlineStr">
        <is>
          <t>Technology &amp; Infrastructure</t>
        </is>
      </c>
      <c r="Y3011" t="inlineStr">
        <is>
          <t>Operating Costs</t>
        </is>
      </c>
      <c r="Z3011" t="inlineStr">
        <is>
          <t>Operating Costs</t>
        </is>
      </c>
      <c r="AA3011" t="inlineStr">
        <is>
          <t>Custos na Blockchain</t>
        </is>
      </c>
      <c r="AB3011" t="inlineStr"/>
      <c r="AC3011" t="inlineStr">
        <is>
          <t>0x6f3781c51920bb40ed61f19539d301a00c70e2b751d92db0d6d4612b1f15563f</t>
        </is>
      </c>
      <c r="AD3011" t="n">
        <v>1</v>
      </c>
      <c r="AE3011" t="n">
        <v>1</v>
      </c>
    </row>
    <row r="3012">
      <c r="A3012" t="inlineStr">
        <is>
          <t>dd1c7af0-6974-411f-82d7-449e8728ec64</t>
        </is>
      </c>
      <c r="B3012" s="115" t="n">
        <v>45055</v>
      </c>
      <c r="C3012" s="115" t="n">
        <v>45055</v>
      </c>
      <c r="D3012" t="n">
        <v>-0.012021975</v>
      </c>
      <c r="E3012" t="n">
        <v>-0.012021975</v>
      </c>
      <c r="F3012" t="inlineStr">
        <is>
          <t>MATIC</t>
        </is>
      </c>
      <c r="G3012" t="n">
        <v>4.440660991487231</v>
      </c>
      <c r="H3012" t="n">
        <v>-0.05338551542313471</v>
      </c>
      <c r="I3012" t="n">
        <v>-0.05338551542313471</v>
      </c>
      <c r="J3012" t="n">
        <v>1</v>
      </c>
      <c r="K3012" t="inlineStr"/>
      <c r="L3012" t="inlineStr">
        <is>
          <t>Helper</t>
        </is>
      </c>
      <c r="M3012" t="inlineStr">
        <is>
          <t>TheNoise</t>
        </is>
      </c>
      <c r="N3012" t="inlineStr"/>
      <c r="O3012" t="inlineStr"/>
      <c r="P3012" t="inlineStr"/>
      <c r="Q3012" t="inlineStr"/>
      <c r="R3012" t="inlineStr"/>
      <c r="S3012" t="inlineStr"/>
      <c r="T3012" t="inlineStr">
        <is>
          <t>Helper</t>
        </is>
      </c>
      <c r="U3012" t="inlineStr"/>
      <c r="V3012" t="inlineStr">
        <is>
          <t>Envio de NFTs</t>
        </is>
      </c>
      <c r="W3012" t="inlineStr">
        <is>
          <t>NFTs</t>
        </is>
      </c>
      <c r="X3012" t="inlineStr">
        <is>
          <t>Technology &amp; Infrastructure</t>
        </is>
      </c>
      <c r="Y3012" t="inlineStr">
        <is>
          <t>Operating Costs</t>
        </is>
      </c>
      <c r="Z3012" t="inlineStr">
        <is>
          <t>Operating Costs</t>
        </is>
      </c>
      <c r="AA3012" t="inlineStr">
        <is>
          <t>Custos na Blockchain</t>
        </is>
      </c>
      <c r="AB3012" t="inlineStr"/>
      <c r="AC3012" t="inlineStr">
        <is>
          <t>0x51df8bd403dd5ba8f8205725285bd13f6bd7fea30d1e9020491aea5154d4e444</t>
        </is>
      </c>
      <c r="AD3012" t="n">
        <v>1</v>
      </c>
      <c r="AE3012" t="n">
        <v>1</v>
      </c>
    </row>
    <row r="3013">
      <c r="A3013" t="inlineStr">
        <is>
          <t>d931b88a-ca9a-4fe2-b6c6-8826f63ae7dd</t>
        </is>
      </c>
      <c r="B3013" s="115" t="n">
        <v>45055</v>
      </c>
      <c r="C3013" s="115" t="n">
        <v>45055</v>
      </c>
      <c r="D3013" t="n">
        <v>-0.012021975</v>
      </c>
      <c r="E3013" t="n">
        <v>-0.012021975</v>
      </c>
      <c r="F3013" t="inlineStr">
        <is>
          <t>MATIC</t>
        </is>
      </c>
      <c r="G3013" t="n">
        <v>4.440660991487231</v>
      </c>
      <c r="H3013" t="n">
        <v>-0.05338551542313471</v>
      </c>
      <c r="I3013" t="n">
        <v>-0.05338551542313471</v>
      </c>
      <c r="J3013" t="n">
        <v>1</v>
      </c>
      <c r="K3013" t="inlineStr"/>
      <c r="L3013" t="inlineStr">
        <is>
          <t>Helper</t>
        </is>
      </c>
      <c r="M3013" t="inlineStr">
        <is>
          <t>TheNoise</t>
        </is>
      </c>
      <c r="N3013" t="inlineStr"/>
      <c r="O3013" t="inlineStr"/>
      <c r="P3013" t="inlineStr"/>
      <c r="Q3013" t="inlineStr"/>
      <c r="R3013" t="inlineStr"/>
      <c r="S3013" t="inlineStr"/>
      <c r="T3013" t="inlineStr">
        <is>
          <t>Helper</t>
        </is>
      </c>
      <c r="U3013" t="inlineStr"/>
      <c r="V3013" t="inlineStr">
        <is>
          <t>Envio de NFTs</t>
        </is>
      </c>
      <c r="W3013" t="inlineStr">
        <is>
          <t>NFTs</t>
        </is>
      </c>
      <c r="X3013" t="inlineStr">
        <is>
          <t>Technology &amp; Infrastructure</t>
        </is>
      </c>
      <c r="Y3013" t="inlineStr">
        <is>
          <t>Operating Costs</t>
        </is>
      </c>
      <c r="Z3013" t="inlineStr">
        <is>
          <t>Operating Costs</t>
        </is>
      </c>
      <c r="AA3013" t="inlineStr">
        <is>
          <t>Custos na Blockchain</t>
        </is>
      </c>
      <c r="AB3013" t="inlineStr"/>
      <c r="AC3013" t="inlineStr">
        <is>
          <t>0x3244001289f3389f52846fd44d14107f1f6a800ae6cac31b3d693bb0272f08c2</t>
        </is>
      </c>
      <c r="AD3013" t="n">
        <v>1</v>
      </c>
      <c r="AE3013" t="n">
        <v>1</v>
      </c>
    </row>
    <row r="3014">
      <c r="A3014" t="inlineStr">
        <is>
          <t>a2cca628-7b81-4db2-9ac4-c31f82dbca04</t>
        </is>
      </c>
      <c r="B3014" s="115" t="n">
        <v>45055</v>
      </c>
      <c r="C3014" s="115" t="n">
        <v>45055</v>
      </c>
      <c r="D3014" t="n">
        <v>-0.012334928</v>
      </c>
      <c r="E3014" t="n">
        <v>-0.012334928</v>
      </c>
      <c r="F3014" t="inlineStr">
        <is>
          <t>MATIC</t>
        </is>
      </c>
      <c r="G3014" t="n">
        <v>4.440660991487231</v>
      </c>
      <c r="H3014" t="n">
        <v>-0.05477523360240361</v>
      </c>
      <c r="I3014" t="n">
        <v>-0.05477523360240361</v>
      </c>
      <c r="J3014" t="n">
        <v>1</v>
      </c>
      <c r="K3014" t="inlineStr"/>
      <c r="L3014" t="inlineStr">
        <is>
          <t>Helper</t>
        </is>
      </c>
      <c r="M3014" t="inlineStr">
        <is>
          <t>TheNoise</t>
        </is>
      </c>
      <c r="N3014" t="inlineStr"/>
      <c r="O3014" t="inlineStr"/>
      <c r="P3014" t="inlineStr"/>
      <c r="Q3014" t="inlineStr"/>
      <c r="R3014" t="inlineStr"/>
      <c r="S3014" t="inlineStr"/>
      <c r="T3014" t="inlineStr">
        <is>
          <t>Helper</t>
        </is>
      </c>
      <c r="U3014" t="inlineStr"/>
      <c r="V3014" t="inlineStr">
        <is>
          <t>Envio de NFTs</t>
        </is>
      </c>
      <c r="W3014" t="inlineStr">
        <is>
          <t>NFTs</t>
        </is>
      </c>
      <c r="X3014" t="inlineStr">
        <is>
          <t>Technology &amp; Infrastructure</t>
        </is>
      </c>
      <c r="Y3014" t="inlineStr">
        <is>
          <t>Operating Costs</t>
        </is>
      </c>
      <c r="Z3014" t="inlineStr">
        <is>
          <t>Operating Costs</t>
        </is>
      </c>
      <c r="AA3014" t="inlineStr">
        <is>
          <t>Custos na Blockchain</t>
        </is>
      </c>
      <c r="AB3014" t="inlineStr"/>
      <c r="AC3014" t="inlineStr">
        <is>
          <t>0xf7d5c7c674cde55be7e13f6ba8bf0a026240748ffa67f50ecb7d52f2d667da2f</t>
        </is>
      </c>
      <c r="AD3014" t="n">
        <v>1</v>
      </c>
      <c r="AE3014" t="n">
        <v>1</v>
      </c>
    </row>
    <row r="3015">
      <c r="A3015" t="inlineStr">
        <is>
          <t>7c3b18b2-4cb2-44fe-be7c-2693f675f3ef</t>
        </is>
      </c>
      <c r="B3015" s="115" t="n">
        <v>45055</v>
      </c>
      <c r="C3015" s="115" t="n">
        <v>45055</v>
      </c>
      <c r="D3015" t="n">
        <v>-0.012701312</v>
      </c>
      <c r="E3015" t="n">
        <v>-0.012701312</v>
      </c>
      <c r="F3015" t="inlineStr">
        <is>
          <t>MATIC</t>
        </is>
      </c>
      <c r="G3015" t="n">
        <v>4.440660991487231</v>
      </c>
      <c r="H3015" t="n">
        <v>-0.05640222073910867</v>
      </c>
      <c r="I3015" t="n">
        <v>-0.05640222073910867</v>
      </c>
      <c r="J3015" t="n">
        <v>1</v>
      </c>
      <c r="K3015" t="inlineStr"/>
      <c r="L3015" t="inlineStr">
        <is>
          <t>Helper</t>
        </is>
      </c>
      <c r="M3015" t="inlineStr">
        <is>
          <t>TheNoise</t>
        </is>
      </c>
      <c r="N3015" t="inlineStr"/>
      <c r="O3015" t="inlineStr"/>
      <c r="P3015" t="inlineStr"/>
      <c r="Q3015" t="inlineStr"/>
      <c r="R3015" t="inlineStr"/>
      <c r="S3015" t="inlineStr"/>
      <c r="T3015" t="inlineStr">
        <is>
          <t>Helper</t>
        </is>
      </c>
      <c r="U3015" t="inlineStr"/>
      <c r="V3015" t="inlineStr">
        <is>
          <t>Envio de NFTs</t>
        </is>
      </c>
      <c r="W3015" t="inlineStr">
        <is>
          <t>NFTs</t>
        </is>
      </c>
      <c r="X3015" t="inlineStr">
        <is>
          <t>Technology &amp; Infrastructure</t>
        </is>
      </c>
      <c r="Y3015" t="inlineStr">
        <is>
          <t>Operating Costs</t>
        </is>
      </c>
      <c r="Z3015" t="inlineStr">
        <is>
          <t>Operating Costs</t>
        </is>
      </c>
      <c r="AA3015" t="inlineStr">
        <is>
          <t>Custos na Blockchain</t>
        </is>
      </c>
      <c r="AB3015" t="inlineStr"/>
      <c r="AC3015" t="inlineStr">
        <is>
          <t>0xb7159bc3792914df81256300361a4d2cb5dc03c2a297bd747ff2fc4e3669bbb8</t>
        </is>
      </c>
      <c r="AD3015" t="n">
        <v>1</v>
      </c>
      <c r="AE3015" t="n">
        <v>1</v>
      </c>
    </row>
    <row r="3016">
      <c r="A3016" t="inlineStr">
        <is>
          <t>3c2399d2-e018-4e73-a73c-53cdf732465a</t>
        </is>
      </c>
      <c r="B3016" s="115" t="n">
        <v>45055</v>
      </c>
      <c r="C3016" s="115" t="n">
        <v>45055</v>
      </c>
      <c r="D3016" t="n">
        <v>-0.013021898</v>
      </c>
      <c r="E3016" t="n">
        <v>-0.013021898</v>
      </c>
      <c r="F3016" t="inlineStr">
        <is>
          <t>MATIC</t>
        </is>
      </c>
      <c r="G3016" t="n">
        <v>4.440660991487231</v>
      </c>
      <c r="H3016" t="n">
        <v>-0.05782583448372559</v>
      </c>
      <c r="I3016" t="n">
        <v>-0.05782583448372559</v>
      </c>
      <c r="J3016" t="n">
        <v>1</v>
      </c>
      <c r="K3016" t="inlineStr"/>
      <c r="L3016" t="inlineStr">
        <is>
          <t>Helper</t>
        </is>
      </c>
      <c r="M3016" t="inlineStr">
        <is>
          <t>TheNoise</t>
        </is>
      </c>
      <c r="N3016" t="inlineStr"/>
      <c r="O3016" t="inlineStr"/>
      <c r="P3016" t="inlineStr"/>
      <c r="Q3016" t="inlineStr"/>
      <c r="R3016" t="inlineStr"/>
      <c r="S3016" t="inlineStr"/>
      <c r="T3016" t="inlineStr">
        <is>
          <t>Helper</t>
        </is>
      </c>
      <c r="U3016" t="inlineStr"/>
      <c r="V3016" t="inlineStr">
        <is>
          <t>Envio de NFTs</t>
        </is>
      </c>
      <c r="W3016" t="inlineStr">
        <is>
          <t>NFTs</t>
        </is>
      </c>
      <c r="X3016" t="inlineStr">
        <is>
          <t>Technology &amp; Infrastructure</t>
        </is>
      </c>
      <c r="Y3016" t="inlineStr">
        <is>
          <t>Operating Costs</t>
        </is>
      </c>
      <c r="Z3016" t="inlineStr">
        <is>
          <t>Operating Costs</t>
        </is>
      </c>
      <c r="AA3016" t="inlineStr">
        <is>
          <t>Custos na Blockchain</t>
        </is>
      </c>
      <c r="AB3016" t="inlineStr"/>
      <c r="AC3016" t="inlineStr">
        <is>
          <t>0xd1d31fd0561363020fdb5733b38488c61fa5d1db63e26c99be21ee2a44b47136</t>
        </is>
      </c>
      <c r="AD3016" t="n">
        <v>1</v>
      </c>
      <c r="AE3016" t="n">
        <v>1</v>
      </c>
    </row>
    <row r="3017">
      <c r="A3017" t="inlineStr">
        <is>
          <t>97955e69-acc9-4ed5-b7e9-a041f4e22ffd</t>
        </is>
      </c>
      <c r="B3017" s="115" t="n">
        <v>45055</v>
      </c>
      <c r="C3017" s="115" t="n">
        <v>45055</v>
      </c>
      <c r="D3017" t="n">
        <v>-0.013014265</v>
      </c>
      <c r="E3017" t="n">
        <v>-0.013014265</v>
      </c>
      <c r="F3017" t="inlineStr">
        <is>
          <t>MATIC</t>
        </is>
      </c>
      <c r="G3017" t="n">
        <v>4.440660991487231</v>
      </c>
      <c r="H3017" t="n">
        <v>-0.05779193891837758</v>
      </c>
      <c r="I3017" t="n">
        <v>-0.05779193891837758</v>
      </c>
      <c r="J3017" t="n">
        <v>1</v>
      </c>
      <c r="K3017" t="inlineStr"/>
      <c r="L3017" t="inlineStr">
        <is>
          <t>Helper</t>
        </is>
      </c>
      <c r="M3017" t="inlineStr">
        <is>
          <t>TheNoise</t>
        </is>
      </c>
      <c r="N3017" t="inlineStr"/>
      <c r="O3017" t="inlineStr"/>
      <c r="P3017" t="inlineStr"/>
      <c r="Q3017" t="inlineStr"/>
      <c r="R3017" t="inlineStr"/>
      <c r="S3017" t="inlineStr"/>
      <c r="T3017" t="inlineStr">
        <is>
          <t>Helper</t>
        </is>
      </c>
      <c r="U3017" t="inlineStr"/>
      <c r="V3017" t="inlineStr">
        <is>
          <t>Envio de NFTs</t>
        </is>
      </c>
      <c r="W3017" t="inlineStr">
        <is>
          <t>NFTs</t>
        </is>
      </c>
      <c r="X3017" t="inlineStr">
        <is>
          <t>Technology &amp; Infrastructure</t>
        </is>
      </c>
      <c r="Y3017" t="inlineStr">
        <is>
          <t>Operating Costs</t>
        </is>
      </c>
      <c r="Z3017" t="inlineStr">
        <is>
          <t>Operating Costs</t>
        </is>
      </c>
      <c r="AA3017" t="inlineStr">
        <is>
          <t>Custos na Blockchain</t>
        </is>
      </c>
      <c r="AB3017" t="inlineStr"/>
      <c r="AC3017" t="inlineStr">
        <is>
          <t>0x1d63c4e93f1ad481c19d6573345ffc105c7235cfeacb7846a88fafd0daefa506</t>
        </is>
      </c>
      <c r="AD3017" t="n">
        <v>1</v>
      </c>
      <c r="AE3017" t="n">
        <v>1</v>
      </c>
    </row>
    <row r="3018">
      <c r="A3018" t="inlineStr">
        <is>
          <t>66f2dc5a-2357-490f-a5b0-25c9efd90f5c</t>
        </is>
      </c>
      <c r="B3018" s="115" t="n">
        <v>45055</v>
      </c>
      <c r="C3018" s="115" t="n">
        <v>45055</v>
      </c>
      <c r="D3018" t="n">
        <v>-0.012510487</v>
      </c>
      <c r="E3018" t="n">
        <v>-0.012510487</v>
      </c>
      <c r="F3018" t="inlineStr">
        <is>
          <t>MATIC</t>
        </is>
      </c>
      <c r="G3018" t="n">
        <v>4.440660991487231</v>
      </c>
      <c r="H3018" t="n">
        <v>-0.05555483160540812</v>
      </c>
      <c r="I3018" t="n">
        <v>-0.05555483160540812</v>
      </c>
      <c r="J3018" t="n">
        <v>1</v>
      </c>
      <c r="K3018" t="inlineStr"/>
      <c r="L3018" t="inlineStr">
        <is>
          <t>Helper</t>
        </is>
      </c>
      <c r="M3018" t="inlineStr">
        <is>
          <t>TheNoise</t>
        </is>
      </c>
      <c r="N3018" t="inlineStr"/>
      <c r="O3018" t="inlineStr"/>
      <c r="P3018" t="inlineStr"/>
      <c r="Q3018" t="inlineStr"/>
      <c r="R3018" t="inlineStr"/>
      <c r="S3018" t="inlineStr"/>
      <c r="T3018" t="inlineStr">
        <is>
          <t>Helper</t>
        </is>
      </c>
      <c r="U3018" t="inlineStr"/>
      <c r="V3018" t="inlineStr">
        <is>
          <t>Envio de NFTs</t>
        </is>
      </c>
      <c r="W3018" t="inlineStr">
        <is>
          <t>NFTs</t>
        </is>
      </c>
      <c r="X3018" t="inlineStr">
        <is>
          <t>Technology &amp; Infrastructure</t>
        </is>
      </c>
      <c r="Y3018" t="inlineStr">
        <is>
          <t>Operating Costs</t>
        </is>
      </c>
      <c r="Z3018" t="inlineStr">
        <is>
          <t>Operating Costs</t>
        </is>
      </c>
      <c r="AA3018" t="inlineStr">
        <is>
          <t>Custos na Blockchain</t>
        </is>
      </c>
      <c r="AB3018" t="inlineStr"/>
      <c r="AC3018" t="inlineStr">
        <is>
          <t>0xc8ef469aceb6b905fc40a50c58932db26c3273166f00da4f16acc7a3342e2ff0</t>
        </is>
      </c>
      <c r="AD3018" t="n">
        <v>1</v>
      </c>
      <c r="AE3018" t="n">
        <v>1</v>
      </c>
    </row>
    <row r="3019">
      <c r="A3019" t="inlineStr">
        <is>
          <t>c7fe7ec0-8589-4f21-951e-80b7afe2182a</t>
        </is>
      </c>
      <c r="B3019" s="115" t="n">
        <v>45055</v>
      </c>
      <c r="C3019" s="115" t="n">
        <v>45055</v>
      </c>
      <c r="D3019" t="n">
        <v>-0.012731844</v>
      </c>
      <c r="E3019" t="n">
        <v>-0.012731844</v>
      </c>
      <c r="F3019" t="inlineStr">
        <is>
          <t>MATIC</t>
        </is>
      </c>
      <c r="G3019" t="n">
        <v>4.440660991487231</v>
      </c>
      <c r="H3019" t="n">
        <v>-0.05653780300050076</v>
      </c>
      <c r="I3019" t="n">
        <v>-0.05653780300050076</v>
      </c>
      <c r="J3019" t="n">
        <v>1</v>
      </c>
      <c r="K3019" t="inlineStr"/>
      <c r="L3019" t="inlineStr">
        <is>
          <t>Helper</t>
        </is>
      </c>
      <c r="M3019" t="inlineStr">
        <is>
          <t>TheNoise</t>
        </is>
      </c>
      <c r="N3019" t="inlineStr"/>
      <c r="O3019" t="inlineStr"/>
      <c r="P3019" t="inlineStr"/>
      <c r="Q3019" t="inlineStr"/>
      <c r="R3019" t="inlineStr"/>
      <c r="S3019" t="inlineStr"/>
      <c r="T3019" t="inlineStr">
        <is>
          <t>Helper</t>
        </is>
      </c>
      <c r="U3019" t="inlineStr"/>
      <c r="V3019" t="inlineStr">
        <is>
          <t>Envio de NFTs</t>
        </is>
      </c>
      <c r="W3019" t="inlineStr">
        <is>
          <t>NFTs</t>
        </is>
      </c>
      <c r="X3019" t="inlineStr">
        <is>
          <t>Technology &amp; Infrastructure</t>
        </is>
      </c>
      <c r="Y3019" t="inlineStr">
        <is>
          <t>Operating Costs</t>
        </is>
      </c>
      <c r="Z3019" t="inlineStr">
        <is>
          <t>Operating Costs</t>
        </is>
      </c>
      <c r="AA3019" t="inlineStr">
        <is>
          <t>Custos na Blockchain</t>
        </is>
      </c>
      <c r="AB3019" t="inlineStr"/>
      <c r="AC3019" t="inlineStr">
        <is>
          <t>0x37fcb852abd7417ae9ec89aa5440d7a33f70904d97d78a20d5b50775f991336a</t>
        </is>
      </c>
      <c r="AD3019" t="n">
        <v>1</v>
      </c>
      <c r="AE3019" t="n">
        <v>1</v>
      </c>
    </row>
    <row r="3020">
      <c r="A3020" t="inlineStr">
        <is>
          <t>923763f9-5fee-4dfe-a240-b4eb509d0b95</t>
        </is>
      </c>
      <c r="B3020" s="115" t="n">
        <v>45055</v>
      </c>
      <c r="C3020" s="115" t="n">
        <v>45055</v>
      </c>
      <c r="D3020" t="n">
        <v>-0.012655514</v>
      </c>
      <c r="E3020" t="n">
        <v>-0.012655514</v>
      </c>
      <c r="F3020" t="inlineStr">
        <is>
          <t>MATIC</t>
        </is>
      </c>
      <c r="G3020" t="n">
        <v>4.440660991487231</v>
      </c>
      <c r="H3020" t="n">
        <v>-0.05619884734702053</v>
      </c>
      <c r="I3020" t="n">
        <v>-0.05619884734702053</v>
      </c>
      <c r="J3020" t="n">
        <v>1</v>
      </c>
      <c r="K3020" t="inlineStr"/>
      <c r="L3020" t="inlineStr">
        <is>
          <t>Helper</t>
        </is>
      </c>
      <c r="M3020" t="inlineStr">
        <is>
          <t>TheNoise</t>
        </is>
      </c>
      <c r="N3020" t="inlineStr"/>
      <c r="O3020" t="inlineStr"/>
      <c r="P3020" t="inlineStr"/>
      <c r="Q3020" t="inlineStr"/>
      <c r="R3020" t="inlineStr"/>
      <c r="S3020" t="inlineStr"/>
      <c r="T3020" t="inlineStr">
        <is>
          <t>Helper</t>
        </is>
      </c>
      <c r="U3020" t="inlineStr"/>
      <c r="V3020" t="inlineStr">
        <is>
          <t>Envio de NFTs</t>
        </is>
      </c>
      <c r="W3020" t="inlineStr">
        <is>
          <t>NFTs</t>
        </is>
      </c>
      <c r="X3020" t="inlineStr">
        <is>
          <t>Technology &amp; Infrastructure</t>
        </is>
      </c>
      <c r="Y3020" t="inlineStr">
        <is>
          <t>Operating Costs</t>
        </is>
      </c>
      <c r="Z3020" t="inlineStr">
        <is>
          <t>Operating Costs</t>
        </is>
      </c>
      <c r="AA3020" t="inlineStr">
        <is>
          <t>Custos na Blockchain</t>
        </is>
      </c>
      <c r="AB3020" t="inlineStr"/>
      <c r="AC3020" t="inlineStr">
        <is>
          <t>0x53561a78cca82ad30ffce20975220d61380c1d6276a9246836fab4cab994ca7c</t>
        </is>
      </c>
      <c r="AD3020" t="n">
        <v>1</v>
      </c>
      <c r="AE3020" t="n">
        <v>1</v>
      </c>
    </row>
    <row r="3021">
      <c r="A3021" t="inlineStr">
        <is>
          <t>c05fb784-2220-411e-889f-e097ba858baa</t>
        </is>
      </c>
      <c r="B3021" s="115" t="n">
        <v>45055</v>
      </c>
      <c r="C3021" s="115" t="n">
        <v>45055</v>
      </c>
      <c r="D3021" t="n">
        <v>-0.012655514</v>
      </c>
      <c r="E3021" t="n">
        <v>-0.012655514</v>
      </c>
      <c r="F3021" t="inlineStr">
        <is>
          <t>MATIC</t>
        </is>
      </c>
      <c r="G3021" t="n">
        <v>4.440660991487231</v>
      </c>
      <c r="H3021" t="n">
        <v>-0.05619884734702053</v>
      </c>
      <c r="I3021" t="n">
        <v>-0.05619884734702053</v>
      </c>
      <c r="J3021" t="n">
        <v>1</v>
      </c>
      <c r="K3021" t="inlineStr"/>
      <c r="L3021" t="inlineStr">
        <is>
          <t>Helper</t>
        </is>
      </c>
      <c r="M3021" t="inlineStr">
        <is>
          <t>TheNoise</t>
        </is>
      </c>
      <c r="N3021" t="inlineStr"/>
      <c r="O3021" t="inlineStr"/>
      <c r="P3021" t="inlineStr"/>
      <c r="Q3021" t="inlineStr"/>
      <c r="R3021" t="inlineStr"/>
      <c r="S3021" t="inlineStr"/>
      <c r="T3021" t="inlineStr">
        <is>
          <t>Helper</t>
        </is>
      </c>
      <c r="U3021" t="inlineStr"/>
      <c r="V3021" t="inlineStr">
        <is>
          <t>Envio de NFTs</t>
        </is>
      </c>
      <c r="W3021" t="inlineStr">
        <is>
          <t>NFTs</t>
        </is>
      </c>
      <c r="X3021" t="inlineStr">
        <is>
          <t>Technology &amp; Infrastructure</t>
        </is>
      </c>
      <c r="Y3021" t="inlineStr">
        <is>
          <t>Operating Costs</t>
        </is>
      </c>
      <c r="Z3021" t="inlineStr">
        <is>
          <t>Operating Costs</t>
        </is>
      </c>
      <c r="AA3021" t="inlineStr">
        <is>
          <t>Custos na Blockchain</t>
        </is>
      </c>
      <c r="AB3021" t="inlineStr"/>
      <c r="AC3021" t="inlineStr">
        <is>
          <t>0x689f14bce600248f90491ff2ae745486941384c1fad7fa66cd870d1a2bfe3a5c</t>
        </is>
      </c>
      <c r="AD3021" t="n">
        <v>1</v>
      </c>
      <c r="AE3021" t="n">
        <v>1</v>
      </c>
    </row>
    <row r="3022">
      <c r="A3022" t="inlineStr">
        <is>
          <t>172aa859-1c2b-463f-af58-14b232841124</t>
        </is>
      </c>
      <c r="B3022" s="115" t="n">
        <v>45055</v>
      </c>
      <c r="C3022" s="115" t="n">
        <v>45055</v>
      </c>
      <c r="D3022" t="n">
        <v>-0.012686046</v>
      </c>
      <c r="E3022" t="n">
        <v>-0.012686046</v>
      </c>
      <c r="F3022" t="inlineStr">
        <is>
          <t>MATIC</t>
        </is>
      </c>
      <c r="G3022" t="n">
        <v>4.440660991487231</v>
      </c>
      <c r="H3022" t="n">
        <v>-0.05633442960841262</v>
      </c>
      <c r="I3022" t="n">
        <v>-0.05633442960841262</v>
      </c>
      <c r="J3022" t="n">
        <v>1</v>
      </c>
      <c r="K3022" t="inlineStr"/>
      <c r="L3022" t="inlineStr">
        <is>
          <t>Helper</t>
        </is>
      </c>
      <c r="M3022" t="inlineStr">
        <is>
          <t>TheNoise</t>
        </is>
      </c>
      <c r="N3022" t="inlineStr"/>
      <c r="O3022" t="inlineStr"/>
      <c r="P3022" t="inlineStr"/>
      <c r="Q3022" t="inlineStr"/>
      <c r="R3022" t="inlineStr"/>
      <c r="S3022" t="inlineStr"/>
      <c r="T3022" t="inlineStr">
        <is>
          <t>Helper</t>
        </is>
      </c>
      <c r="U3022" t="inlineStr"/>
      <c r="V3022" t="inlineStr">
        <is>
          <t>Envio de NFTs</t>
        </is>
      </c>
      <c r="W3022" t="inlineStr">
        <is>
          <t>NFTs</t>
        </is>
      </c>
      <c r="X3022" t="inlineStr">
        <is>
          <t>Technology &amp; Infrastructure</t>
        </is>
      </c>
      <c r="Y3022" t="inlineStr">
        <is>
          <t>Operating Costs</t>
        </is>
      </c>
      <c r="Z3022" t="inlineStr">
        <is>
          <t>Operating Costs</t>
        </is>
      </c>
      <c r="AA3022" t="inlineStr">
        <is>
          <t>Custos na Blockchain</t>
        </is>
      </c>
      <c r="AB3022" t="inlineStr"/>
      <c r="AC3022" t="inlineStr">
        <is>
          <t>0xb5cba9ecfc6f7d8e8a92d6c05172841bc1c9c27ae34b38211d4b2e75f4ebd5a0</t>
        </is>
      </c>
      <c r="AD3022" t="n">
        <v>1</v>
      </c>
      <c r="AE3022" t="n">
        <v>1</v>
      </c>
    </row>
    <row r="3023">
      <c r="A3023" t="inlineStr">
        <is>
          <t>038fb37e-dcf1-40d1-8ae3-6d90cd1b8804</t>
        </is>
      </c>
      <c r="B3023" s="115" t="n">
        <v>45055</v>
      </c>
      <c r="C3023" s="115" t="n">
        <v>45055</v>
      </c>
      <c r="D3023" t="n">
        <v>-0.012533386</v>
      </c>
      <c r="E3023" t="n">
        <v>-0.012533386</v>
      </c>
      <c r="F3023" t="inlineStr">
        <is>
          <t>MATIC</t>
        </is>
      </c>
      <c r="G3023" t="n">
        <v>4.440660991487231</v>
      </c>
      <c r="H3023" t="n">
        <v>-0.05565651830145218</v>
      </c>
      <c r="I3023" t="n">
        <v>-0.05565651830145218</v>
      </c>
      <c r="J3023" t="n">
        <v>1</v>
      </c>
      <c r="K3023" t="inlineStr"/>
      <c r="L3023" t="inlineStr">
        <is>
          <t>Helper</t>
        </is>
      </c>
      <c r="M3023" t="inlineStr">
        <is>
          <t>TheNoise</t>
        </is>
      </c>
      <c r="N3023" t="inlineStr"/>
      <c r="O3023" t="inlineStr"/>
      <c r="P3023" t="inlineStr"/>
      <c r="Q3023" t="inlineStr"/>
      <c r="R3023" t="inlineStr"/>
      <c r="S3023" t="inlineStr"/>
      <c r="T3023" t="inlineStr">
        <is>
          <t>Helper</t>
        </is>
      </c>
      <c r="U3023" t="inlineStr"/>
      <c r="V3023" t="inlineStr">
        <is>
          <t>Envio de NFTs</t>
        </is>
      </c>
      <c r="W3023" t="inlineStr">
        <is>
          <t>NFTs</t>
        </is>
      </c>
      <c r="X3023" t="inlineStr">
        <is>
          <t>Technology &amp; Infrastructure</t>
        </is>
      </c>
      <c r="Y3023" t="inlineStr">
        <is>
          <t>Operating Costs</t>
        </is>
      </c>
      <c r="Z3023" t="inlineStr">
        <is>
          <t>Operating Costs</t>
        </is>
      </c>
      <c r="AA3023" t="inlineStr">
        <is>
          <t>Custos na Blockchain</t>
        </is>
      </c>
      <c r="AB3023" t="inlineStr"/>
      <c r="AC3023" t="inlineStr">
        <is>
          <t>0xd6c3bff150ede5d6430d266e0fcb4b39a22cac958b33f58a0ea603cc9ccb5ede</t>
        </is>
      </c>
      <c r="AD3023" t="n">
        <v>1</v>
      </c>
      <c r="AE3023" t="n">
        <v>1</v>
      </c>
    </row>
    <row r="3024">
      <c r="A3024" t="inlineStr">
        <is>
          <t>a5cca7c3-f762-41d1-9318-73d643741f30</t>
        </is>
      </c>
      <c r="B3024" s="115" t="n">
        <v>45055</v>
      </c>
      <c r="C3024" s="115" t="n">
        <v>45055</v>
      </c>
      <c r="D3024" t="n">
        <v>-0.013021898</v>
      </c>
      <c r="E3024" t="n">
        <v>-0.013021898</v>
      </c>
      <c r="F3024" t="inlineStr">
        <is>
          <t>MATIC</t>
        </is>
      </c>
      <c r="G3024" t="n">
        <v>4.440660991487231</v>
      </c>
      <c r="H3024" t="n">
        <v>-0.05782583448372559</v>
      </c>
      <c r="I3024" t="n">
        <v>-0.05782583448372559</v>
      </c>
      <c r="J3024" t="n">
        <v>1</v>
      </c>
      <c r="K3024" t="inlineStr"/>
      <c r="L3024" t="inlineStr">
        <is>
          <t>Helper</t>
        </is>
      </c>
      <c r="M3024" t="inlineStr">
        <is>
          <t>TheNoise</t>
        </is>
      </c>
      <c r="N3024" t="inlineStr"/>
      <c r="O3024" t="inlineStr"/>
      <c r="P3024" t="inlineStr"/>
      <c r="Q3024" t="inlineStr"/>
      <c r="R3024" t="inlineStr"/>
      <c r="S3024" t="inlineStr"/>
      <c r="T3024" t="inlineStr">
        <is>
          <t>Helper</t>
        </is>
      </c>
      <c r="U3024" t="inlineStr"/>
      <c r="V3024" t="inlineStr">
        <is>
          <t>Envio de NFTs</t>
        </is>
      </c>
      <c r="W3024" t="inlineStr">
        <is>
          <t>NFTs</t>
        </is>
      </c>
      <c r="X3024" t="inlineStr">
        <is>
          <t>Technology &amp; Infrastructure</t>
        </is>
      </c>
      <c r="Y3024" t="inlineStr">
        <is>
          <t>Operating Costs</t>
        </is>
      </c>
      <c r="Z3024" t="inlineStr">
        <is>
          <t>Operating Costs</t>
        </is>
      </c>
      <c r="AA3024" t="inlineStr">
        <is>
          <t>Custos na Blockchain</t>
        </is>
      </c>
      <c r="AB3024" t="inlineStr"/>
      <c r="AC3024" t="inlineStr">
        <is>
          <t>0x8fabcd48521068b8d94616d6daeb64d5baa52a946d99211d4eb9fd27fe5070b9</t>
        </is>
      </c>
      <c r="AD3024" t="n">
        <v>1</v>
      </c>
      <c r="AE3024" t="n">
        <v>1</v>
      </c>
    </row>
    <row r="3025">
      <c r="A3025" t="inlineStr">
        <is>
          <t>af4f3a94-0aa6-4e68-a7e9-7ad42bb995c4</t>
        </is>
      </c>
      <c r="B3025" s="115" t="n">
        <v>45055</v>
      </c>
      <c r="C3025" s="115" t="n">
        <v>45055</v>
      </c>
      <c r="D3025" t="n">
        <v>-0.013021898</v>
      </c>
      <c r="E3025" t="n">
        <v>-0.013021898</v>
      </c>
      <c r="F3025" t="inlineStr">
        <is>
          <t>MATIC</t>
        </is>
      </c>
      <c r="G3025" t="n">
        <v>4.440660991487231</v>
      </c>
      <c r="H3025" t="n">
        <v>-0.05782583448372559</v>
      </c>
      <c r="I3025" t="n">
        <v>-0.05782583448372559</v>
      </c>
      <c r="J3025" t="n">
        <v>1</v>
      </c>
      <c r="K3025" t="inlineStr"/>
      <c r="L3025" t="inlineStr">
        <is>
          <t>Helper</t>
        </is>
      </c>
      <c r="M3025" t="inlineStr">
        <is>
          <t>TheNoise</t>
        </is>
      </c>
      <c r="N3025" t="inlineStr"/>
      <c r="O3025" t="inlineStr"/>
      <c r="P3025" t="inlineStr"/>
      <c r="Q3025" t="inlineStr"/>
      <c r="R3025" t="inlineStr"/>
      <c r="S3025" t="inlineStr"/>
      <c r="T3025" t="inlineStr">
        <is>
          <t>Helper</t>
        </is>
      </c>
      <c r="U3025" t="inlineStr"/>
      <c r="V3025" t="inlineStr">
        <is>
          <t>Envio de NFTs</t>
        </is>
      </c>
      <c r="W3025" t="inlineStr">
        <is>
          <t>NFTs</t>
        </is>
      </c>
      <c r="X3025" t="inlineStr">
        <is>
          <t>Technology &amp; Infrastructure</t>
        </is>
      </c>
      <c r="Y3025" t="inlineStr">
        <is>
          <t>Operating Costs</t>
        </is>
      </c>
      <c r="Z3025" t="inlineStr">
        <is>
          <t>Operating Costs</t>
        </is>
      </c>
      <c r="AA3025" t="inlineStr">
        <is>
          <t>Custos na Blockchain</t>
        </is>
      </c>
      <c r="AB3025" t="inlineStr"/>
      <c r="AC3025" t="inlineStr">
        <is>
          <t>0x0b32c5b447a7e4a523aad73e5f2ba2ddef5393610ec8c0862aee5c219095e437</t>
        </is>
      </c>
      <c r="AD3025" t="n">
        <v>1</v>
      </c>
      <c r="AE3025" t="n">
        <v>1</v>
      </c>
    </row>
    <row r="3026">
      <c r="A3026" t="inlineStr">
        <is>
          <t>0f476983-8367-4875-8e3d-6cfab7d0a06f</t>
        </is>
      </c>
      <c r="B3026" s="115" t="n">
        <v>45055</v>
      </c>
      <c r="C3026" s="115" t="n">
        <v>45055</v>
      </c>
      <c r="D3026" t="n">
        <v>-0.015662916</v>
      </c>
      <c r="E3026" t="n">
        <v>-0.015662916</v>
      </c>
      <c r="F3026" t="inlineStr">
        <is>
          <t>MATIC</t>
        </is>
      </c>
      <c r="G3026" t="n">
        <v>4.440660991487231</v>
      </c>
      <c r="H3026" t="n">
        <v>-0.06955370009414123</v>
      </c>
      <c r="I3026" t="n">
        <v>-0.06955370009414123</v>
      </c>
      <c r="J3026" t="n">
        <v>1</v>
      </c>
      <c r="K3026" t="inlineStr"/>
      <c r="L3026" t="inlineStr">
        <is>
          <t>Helper</t>
        </is>
      </c>
      <c r="M3026" t="inlineStr">
        <is>
          <t>TheNoise</t>
        </is>
      </c>
      <c r="N3026" t="inlineStr"/>
      <c r="O3026" t="inlineStr"/>
      <c r="P3026" t="inlineStr"/>
      <c r="Q3026" t="inlineStr"/>
      <c r="R3026" t="inlineStr"/>
      <c r="S3026" t="inlineStr"/>
      <c r="T3026" t="inlineStr">
        <is>
          <t>Helper</t>
        </is>
      </c>
      <c r="U3026" t="inlineStr"/>
      <c r="V3026" t="inlineStr">
        <is>
          <t>Envio de NFTs</t>
        </is>
      </c>
      <c r="W3026" t="inlineStr">
        <is>
          <t>NFTs</t>
        </is>
      </c>
      <c r="X3026" t="inlineStr">
        <is>
          <t>Technology &amp; Infrastructure</t>
        </is>
      </c>
      <c r="Y3026" t="inlineStr">
        <is>
          <t>Operating Costs</t>
        </is>
      </c>
      <c r="Z3026" t="inlineStr">
        <is>
          <t>Operating Costs</t>
        </is>
      </c>
      <c r="AA3026" t="inlineStr">
        <is>
          <t>Custos na Blockchain</t>
        </is>
      </c>
      <c r="AB3026" t="inlineStr"/>
      <c r="AC3026" t="inlineStr">
        <is>
          <t>0x26f762ec6fd288d2f165f68817db16d299aa2f1aa762bbdc57e04f6edfec4106</t>
        </is>
      </c>
      <c r="AD3026" t="n">
        <v>1</v>
      </c>
      <c r="AE3026" t="n">
        <v>1</v>
      </c>
    </row>
    <row r="3027">
      <c r="A3027" t="inlineStr">
        <is>
          <t>3ee2ad5e-cbf4-47c7-8603-cba97d2fb19c</t>
        </is>
      </c>
      <c r="B3027" s="115" t="n">
        <v>45055</v>
      </c>
      <c r="C3027" s="115" t="n">
        <v>45055</v>
      </c>
      <c r="D3027" t="n">
        <v>-0.013563841</v>
      </c>
      <c r="E3027" t="n">
        <v>-0.013563841</v>
      </c>
      <c r="F3027" t="inlineStr">
        <is>
          <t>MATIC</t>
        </is>
      </c>
      <c r="G3027" t="n">
        <v>4.440660991487231</v>
      </c>
      <c r="H3027" t="n">
        <v>-0.06023241962343516</v>
      </c>
      <c r="I3027" t="n">
        <v>-0.06023241962343516</v>
      </c>
      <c r="J3027" t="n">
        <v>1</v>
      </c>
      <c r="K3027" t="inlineStr"/>
      <c r="L3027" t="inlineStr">
        <is>
          <t>Helper</t>
        </is>
      </c>
      <c r="M3027" t="inlineStr">
        <is>
          <t>TheNoise</t>
        </is>
      </c>
      <c r="N3027" t="inlineStr"/>
      <c r="O3027" t="inlineStr"/>
      <c r="P3027" t="inlineStr"/>
      <c r="Q3027" t="inlineStr"/>
      <c r="R3027" t="inlineStr"/>
      <c r="S3027" t="inlineStr"/>
      <c r="T3027" t="inlineStr">
        <is>
          <t>Helper</t>
        </is>
      </c>
      <c r="U3027" t="inlineStr"/>
      <c r="V3027" t="inlineStr">
        <is>
          <t>Envio de NFTs</t>
        </is>
      </c>
      <c r="W3027" t="inlineStr">
        <is>
          <t>NFTs</t>
        </is>
      </c>
      <c r="X3027" t="inlineStr">
        <is>
          <t>Technology &amp; Infrastructure</t>
        </is>
      </c>
      <c r="Y3027" t="inlineStr">
        <is>
          <t>Operating Costs</t>
        </is>
      </c>
      <c r="Z3027" t="inlineStr">
        <is>
          <t>Operating Costs</t>
        </is>
      </c>
      <c r="AA3027" t="inlineStr">
        <is>
          <t>Custos na Blockchain</t>
        </is>
      </c>
      <c r="AB3027" t="inlineStr"/>
      <c r="AC3027" t="inlineStr">
        <is>
          <t>0x0a4ab2292d9603e1a6d40c839880a000e41d3016af0b1b7bf8c12b81a97285be</t>
        </is>
      </c>
      <c r="AD3027" t="n">
        <v>1</v>
      </c>
      <c r="AE3027" t="n">
        <v>1</v>
      </c>
    </row>
    <row r="3028">
      <c r="A3028" t="inlineStr">
        <is>
          <t>f7a90a83-260d-4233-972a-1b99878cb4c5</t>
        </is>
      </c>
      <c r="B3028" s="115" t="n">
        <v>45055</v>
      </c>
      <c r="C3028" s="115" t="n">
        <v>45055</v>
      </c>
      <c r="D3028" t="n">
        <v>-0.0105230386</v>
      </c>
      <c r="E3028" t="n">
        <v>-0.0105230386</v>
      </c>
      <c r="F3028" t="inlineStr">
        <is>
          <t>MATIC</t>
        </is>
      </c>
      <c r="G3028" t="n">
        <v>4.440660991487231</v>
      </c>
      <c r="H3028" t="n">
        <v>-0.04672924702293441</v>
      </c>
      <c r="I3028" t="n">
        <v>-0.04672924702293441</v>
      </c>
      <c r="J3028" t="n">
        <v>1</v>
      </c>
      <c r="K3028" t="inlineStr"/>
      <c r="L3028" t="inlineStr">
        <is>
          <t>Helper</t>
        </is>
      </c>
      <c r="M3028" t="inlineStr">
        <is>
          <t>TheNoise</t>
        </is>
      </c>
      <c r="N3028" t="inlineStr"/>
      <c r="O3028" t="inlineStr"/>
      <c r="P3028" t="inlineStr"/>
      <c r="Q3028" t="inlineStr"/>
      <c r="R3028" t="inlineStr"/>
      <c r="S3028" t="inlineStr"/>
      <c r="T3028" t="inlineStr">
        <is>
          <t>Helper</t>
        </is>
      </c>
      <c r="U3028" t="inlineStr"/>
      <c r="V3028" t="inlineStr">
        <is>
          <t>Envio de NFTs</t>
        </is>
      </c>
      <c r="W3028" t="inlineStr">
        <is>
          <t>NFTs</t>
        </is>
      </c>
      <c r="X3028" t="inlineStr">
        <is>
          <t>Technology &amp; Infrastructure</t>
        </is>
      </c>
      <c r="Y3028" t="inlineStr">
        <is>
          <t>Operating Costs</t>
        </is>
      </c>
      <c r="Z3028" t="inlineStr">
        <is>
          <t>Operating Costs</t>
        </is>
      </c>
      <c r="AA3028" t="inlineStr">
        <is>
          <t>Custos na Blockchain</t>
        </is>
      </c>
      <c r="AB3028" t="inlineStr"/>
      <c r="AC3028" t="inlineStr">
        <is>
          <t>0x3811c7deaef7f07186f307effaaf78ea638401584ed27e130ec019f6096ca80d</t>
        </is>
      </c>
      <c r="AD3028" t="n">
        <v>1</v>
      </c>
      <c r="AE3028" t="n">
        <v>1</v>
      </c>
    </row>
    <row r="3029">
      <c r="A3029" t="inlineStr">
        <is>
          <t>2098f382-5d30-474a-985d-696a7920be01</t>
        </is>
      </c>
      <c r="B3029" s="115" t="n">
        <v>45055</v>
      </c>
      <c r="C3029" s="115" t="n">
        <v>45055</v>
      </c>
      <c r="D3029" t="n">
        <v>-0.010525171</v>
      </c>
      <c r="E3029" t="n">
        <v>-0.010525171</v>
      </c>
      <c r="F3029" t="inlineStr">
        <is>
          <t>MATIC</t>
        </is>
      </c>
      <c r="G3029" t="n">
        <v>4.440660991487231</v>
      </c>
      <c r="H3029" t="n">
        <v>-0.04673871628843265</v>
      </c>
      <c r="I3029" t="n">
        <v>-0.04673871628843265</v>
      </c>
      <c r="J3029" t="n">
        <v>1</v>
      </c>
      <c r="K3029" t="inlineStr"/>
      <c r="L3029" t="inlineStr">
        <is>
          <t>Helper</t>
        </is>
      </c>
      <c r="M3029" t="inlineStr">
        <is>
          <t>TheNoise</t>
        </is>
      </c>
      <c r="N3029" t="inlineStr"/>
      <c r="O3029" t="inlineStr"/>
      <c r="P3029" t="inlineStr"/>
      <c r="Q3029" t="inlineStr"/>
      <c r="R3029" t="inlineStr"/>
      <c r="S3029" t="inlineStr"/>
      <c r="T3029" t="inlineStr">
        <is>
          <t>Helper</t>
        </is>
      </c>
      <c r="U3029" t="inlineStr"/>
      <c r="V3029" t="inlineStr">
        <is>
          <t>Envio de NFTs</t>
        </is>
      </c>
      <c r="W3029" t="inlineStr">
        <is>
          <t>NFTs</t>
        </is>
      </c>
      <c r="X3029" t="inlineStr">
        <is>
          <t>Technology &amp; Infrastructure</t>
        </is>
      </c>
      <c r="Y3029" t="inlineStr">
        <is>
          <t>Operating Costs</t>
        </is>
      </c>
      <c r="Z3029" t="inlineStr">
        <is>
          <t>Operating Costs</t>
        </is>
      </c>
      <c r="AA3029" t="inlineStr">
        <is>
          <t>Custos na Blockchain</t>
        </is>
      </c>
      <c r="AB3029" t="inlineStr"/>
      <c r="AC3029" t="inlineStr">
        <is>
          <t>0xb62e85e3aac835995a8cb2316e222a14b6b41b77bfb0b2f955caed44d9381ed7</t>
        </is>
      </c>
      <c r="AD3029" t="n">
        <v>1</v>
      </c>
      <c r="AE3029" t="n">
        <v>1</v>
      </c>
    </row>
    <row r="3030">
      <c r="A3030" t="inlineStr">
        <is>
          <t>6393697d-369c-4328-ad17-b9ba703e7608</t>
        </is>
      </c>
      <c r="B3030" s="115" t="n">
        <v>45055</v>
      </c>
      <c r="C3030" s="115" t="n">
        <v>45055</v>
      </c>
      <c r="D3030" t="n">
        <v>-0.014792754</v>
      </c>
      <c r="E3030" t="n">
        <v>-0.014792754</v>
      </c>
      <c r="F3030" t="inlineStr">
        <is>
          <t>MATIC</t>
        </is>
      </c>
      <c r="G3030" t="n">
        <v>4.440660991487231</v>
      </c>
      <c r="H3030" t="n">
        <v>-0.0656896056444667</v>
      </c>
      <c r="I3030" t="n">
        <v>-0.0656896056444667</v>
      </c>
      <c r="J3030" t="n">
        <v>1</v>
      </c>
      <c r="K3030" t="inlineStr"/>
      <c r="L3030" t="inlineStr">
        <is>
          <t>Helper</t>
        </is>
      </c>
      <c r="M3030" t="inlineStr">
        <is>
          <t>TheNoise</t>
        </is>
      </c>
      <c r="N3030" t="inlineStr"/>
      <c r="O3030" t="inlineStr"/>
      <c r="P3030" t="inlineStr"/>
      <c r="Q3030" t="inlineStr"/>
      <c r="R3030" t="inlineStr"/>
      <c r="S3030" t="inlineStr"/>
      <c r="T3030" t="inlineStr">
        <is>
          <t>Helper</t>
        </is>
      </c>
      <c r="U3030" t="inlineStr"/>
      <c r="V3030" t="inlineStr">
        <is>
          <t>Envio de NFTs</t>
        </is>
      </c>
      <c r="W3030" t="inlineStr">
        <is>
          <t>NFTs</t>
        </is>
      </c>
      <c r="X3030" t="inlineStr">
        <is>
          <t>Technology &amp; Infrastructure</t>
        </is>
      </c>
      <c r="Y3030" t="inlineStr">
        <is>
          <t>Operating Costs</t>
        </is>
      </c>
      <c r="Z3030" t="inlineStr">
        <is>
          <t>Operating Costs</t>
        </is>
      </c>
      <c r="AA3030" t="inlineStr">
        <is>
          <t>Custos na Blockchain</t>
        </is>
      </c>
      <c r="AB3030" t="inlineStr"/>
      <c r="AC3030" t="inlineStr">
        <is>
          <t>0x6e666bda9491374173daa9b7f7f02d48b1eb31f49cdbcded20c8ad607b7cc2e3</t>
        </is>
      </c>
      <c r="AD3030" t="n">
        <v>1</v>
      </c>
      <c r="AE3030" t="n">
        <v>1</v>
      </c>
    </row>
    <row r="3031">
      <c r="A3031" t="inlineStr">
        <is>
          <t>ddaecb20-2c3b-4294-9fb8-7ba880c159a2</t>
        </is>
      </c>
      <c r="B3031" s="115" t="n">
        <v>45055</v>
      </c>
      <c r="C3031" s="115" t="n">
        <v>45055</v>
      </c>
      <c r="D3031" t="n">
        <v>-0.0123482524</v>
      </c>
      <c r="E3031" t="n">
        <v>-0.0123482524</v>
      </c>
      <c r="F3031" t="inlineStr">
        <is>
          <t>MATIC</t>
        </is>
      </c>
      <c r="G3031" t="n">
        <v>4.440660991487231</v>
      </c>
      <c r="H3031" t="n">
        <v>-0.05483440274571859</v>
      </c>
      <c r="I3031" t="n">
        <v>-0.05483440274571859</v>
      </c>
      <c r="J3031" t="n">
        <v>1</v>
      </c>
      <c r="K3031" t="inlineStr"/>
      <c r="L3031" t="inlineStr">
        <is>
          <t>Helper</t>
        </is>
      </c>
      <c r="M3031" t="inlineStr">
        <is>
          <t>TheNoise</t>
        </is>
      </c>
      <c r="N3031" t="inlineStr"/>
      <c r="O3031" t="inlineStr"/>
      <c r="P3031" t="inlineStr"/>
      <c r="Q3031" t="inlineStr"/>
      <c r="R3031" t="inlineStr"/>
      <c r="S3031" t="inlineStr"/>
      <c r="T3031" t="inlineStr">
        <is>
          <t>Helper</t>
        </is>
      </c>
      <c r="U3031" t="inlineStr"/>
      <c r="V3031" t="inlineStr">
        <is>
          <t>Envio de NFTs</t>
        </is>
      </c>
      <c r="W3031" t="inlineStr">
        <is>
          <t>NFTs</t>
        </is>
      </c>
      <c r="X3031" t="inlineStr">
        <is>
          <t>Technology &amp; Infrastructure</t>
        </is>
      </c>
      <c r="Y3031" t="inlineStr">
        <is>
          <t>Operating Costs</t>
        </is>
      </c>
      <c r="Z3031" t="inlineStr">
        <is>
          <t>Operating Costs</t>
        </is>
      </c>
      <c r="AA3031" t="inlineStr">
        <is>
          <t>Custos na Blockchain</t>
        </is>
      </c>
      <c r="AB3031" t="inlineStr"/>
      <c r="AC3031" t="inlineStr">
        <is>
          <t>0x759af559a2834f55502af7080aabb12f736aa227c57b47393b46ae2101c2aaa2</t>
        </is>
      </c>
      <c r="AD3031" t="n">
        <v>1</v>
      </c>
      <c r="AE3031" t="n">
        <v>1</v>
      </c>
    </row>
    <row r="3032">
      <c r="A3032" t="inlineStr">
        <is>
          <t>8b616d81-7c33-4508-84a4-a0be2d08cbda</t>
        </is>
      </c>
      <c r="B3032" s="115" t="n">
        <v>45055</v>
      </c>
      <c r="C3032" s="115" t="n">
        <v>45055</v>
      </c>
      <c r="D3032" t="n">
        <v>-0.012350194</v>
      </c>
      <c r="E3032" t="n">
        <v>-0.012350194</v>
      </c>
      <c r="F3032" t="inlineStr">
        <is>
          <t>MATIC</t>
        </is>
      </c>
      <c r="G3032" t="n">
        <v>4.440660991487231</v>
      </c>
      <c r="H3032" t="n">
        <v>-0.05484302473309965</v>
      </c>
      <c r="I3032" t="n">
        <v>-0.05484302473309965</v>
      </c>
      <c r="J3032" t="n">
        <v>1</v>
      </c>
      <c r="K3032" t="inlineStr"/>
      <c r="L3032" t="inlineStr">
        <is>
          <t>Helper</t>
        </is>
      </c>
      <c r="M3032" t="inlineStr">
        <is>
          <t>TheNoise</t>
        </is>
      </c>
      <c r="N3032" t="inlineStr"/>
      <c r="O3032" t="inlineStr"/>
      <c r="P3032" t="inlineStr"/>
      <c r="Q3032" t="inlineStr"/>
      <c r="R3032" t="inlineStr"/>
      <c r="S3032" t="inlineStr"/>
      <c r="T3032" t="inlineStr">
        <is>
          <t>Helper</t>
        </is>
      </c>
      <c r="U3032" t="inlineStr"/>
      <c r="V3032" t="inlineStr">
        <is>
          <t>Envio de NFTs</t>
        </is>
      </c>
      <c r="W3032" t="inlineStr">
        <is>
          <t>NFTs</t>
        </is>
      </c>
      <c r="X3032" t="inlineStr">
        <is>
          <t>Technology &amp; Infrastructure</t>
        </is>
      </c>
      <c r="Y3032" t="inlineStr">
        <is>
          <t>Operating Costs</t>
        </is>
      </c>
      <c r="Z3032" t="inlineStr">
        <is>
          <t>Operating Costs</t>
        </is>
      </c>
      <c r="AA3032" t="inlineStr">
        <is>
          <t>Custos na Blockchain</t>
        </is>
      </c>
      <c r="AB3032" t="inlineStr"/>
      <c r="AC3032" t="inlineStr">
        <is>
          <t>0x6fb4c01d184b070093526d0082e9bf199ce65052ea2906643dd69100663c8f7c</t>
        </is>
      </c>
      <c r="AD3032" t="n">
        <v>1</v>
      </c>
      <c r="AE3032" t="n">
        <v>1</v>
      </c>
    </row>
    <row r="3033">
      <c r="A3033" t="inlineStr">
        <is>
          <t>5e741965-c565-41e7-adf9-c7dcfe3a755c</t>
        </is>
      </c>
      <c r="B3033" s="115" t="n">
        <v>45055</v>
      </c>
      <c r="C3033" s="115" t="n">
        <v>45055</v>
      </c>
      <c r="D3033" t="n">
        <v>-0.015937704</v>
      </c>
      <c r="E3033" t="n">
        <v>-0.015937704</v>
      </c>
      <c r="F3033" t="inlineStr">
        <is>
          <t>MATIC</t>
        </is>
      </c>
      <c r="G3033" t="n">
        <v>4.440660991487231</v>
      </c>
      <c r="H3033" t="n">
        <v>-0.07077394044667001</v>
      </c>
      <c r="I3033" t="n">
        <v>-0.07077394044667001</v>
      </c>
      <c r="J3033" t="n">
        <v>1</v>
      </c>
      <c r="K3033" t="inlineStr"/>
      <c r="L3033" t="inlineStr">
        <is>
          <t>Helper</t>
        </is>
      </c>
      <c r="M3033" t="inlineStr">
        <is>
          <t>TheNoise</t>
        </is>
      </c>
      <c r="N3033" t="inlineStr"/>
      <c r="O3033" t="inlineStr"/>
      <c r="P3033" t="inlineStr"/>
      <c r="Q3033" t="inlineStr"/>
      <c r="R3033" t="inlineStr"/>
      <c r="S3033" t="inlineStr"/>
      <c r="T3033" t="inlineStr">
        <is>
          <t>Helper</t>
        </is>
      </c>
      <c r="U3033" t="inlineStr"/>
      <c r="V3033" t="inlineStr">
        <is>
          <t>Envio de NFTs</t>
        </is>
      </c>
      <c r="W3033" t="inlineStr">
        <is>
          <t>NFTs</t>
        </is>
      </c>
      <c r="X3033" t="inlineStr">
        <is>
          <t>Technology &amp; Infrastructure</t>
        </is>
      </c>
      <c r="Y3033" t="inlineStr">
        <is>
          <t>Operating Costs</t>
        </is>
      </c>
      <c r="Z3033" t="inlineStr">
        <is>
          <t>Operating Costs</t>
        </is>
      </c>
      <c r="AA3033" t="inlineStr">
        <is>
          <t>Custos na Blockchain</t>
        </is>
      </c>
      <c r="AB3033" t="inlineStr"/>
      <c r="AC3033" t="inlineStr">
        <is>
          <t>0xd66727b5ca85c916fa4d8735c4982374bef557e4bbb60bdb72215fc6b59859ee</t>
        </is>
      </c>
      <c r="AD3033" t="n">
        <v>1</v>
      </c>
      <c r="AE3033" t="n">
        <v>1</v>
      </c>
    </row>
    <row r="3034">
      <c r="A3034" t="inlineStr">
        <is>
          <t>5b395b03-7129-4d7b-a64b-a1811a3bed4b</t>
        </is>
      </c>
      <c r="B3034" s="115" t="n">
        <v>45055</v>
      </c>
      <c r="C3034" s="115" t="n">
        <v>45055</v>
      </c>
      <c r="D3034" t="n">
        <v>-0.012367224</v>
      </c>
      <c r="E3034" t="n">
        <v>-0.012367224</v>
      </c>
      <c r="F3034" t="inlineStr">
        <is>
          <t>MATIC</t>
        </is>
      </c>
      <c r="G3034" t="n">
        <v>4.440660991487231</v>
      </c>
      <c r="H3034" t="n">
        <v>-0.05491864918978468</v>
      </c>
      <c r="I3034" t="n">
        <v>-0.05491864918978468</v>
      </c>
      <c r="J3034" t="n">
        <v>1</v>
      </c>
      <c r="K3034" t="inlineStr"/>
      <c r="L3034" t="inlineStr">
        <is>
          <t>Helper</t>
        </is>
      </c>
      <c r="M3034" t="inlineStr">
        <is>
          <t>TheNoise</t>
        </is>
      </c>
      <c r="N3034" t="inlineStr"/>
      <c r="O3034" t="inlineStr"/>
      <c r="P3034" t="inlineStr"/>
      <c r="Q3034" t="inlineStr"/>
      <c r="R3034" t="inlineStr"/>
      <c r="S3034" t="inlineStr"/>
      <c r="T3034" t="inlineStr">
        <is>
          <t>Helper</t>
        </is>
      </c>
      <c r="U3034" t="inlineStr"/>
      <c r="V3034" t="inlineStr">
        <is>
          <t>Envio de NFTs</t>
        </is>
      </c>
      <c r="W3034" t="inlineStr">
        <is>
          <t>NFTs</t>
        </is>
      </c>
      <c r="X3034" t="inlineStr">
        <is>
          <t>Technology &amp; Infrastructure</t>
        </is>
      </c>
      <c r="Y3034" t="inlineStr">
        <is>
          <t>Operating Costs</t>
        </is>
      </c>
      <c r="Z3034" t="inlineStr">
        <is>
          <t>Operating Costs</t>
        </is>
      </c>
      <c r="AA3034" t="inlineStr">
        <is>
          <t>Custos na Blockchain</t>
        </is>
      </c>
      <c r="AB3034" t="inlineStr"/>
      <c r="AC3034" t="inlineStr">
        <is>
          <t>0x31fe71ee854e28c11e3b4749faab8fa3b238d45e22dec3c5fd3be5a3772281fd</t>
        </is>
      </c>
      <c r="AD3034" t="n">
        <v>1</v>
      </c>
      <c r="AE3034" t="n">
        <v>1</v>
      </c>
    </row>
    <row r="3035">
      <c r="A3035" t="inlineStr">
        <is>
          <t>f0a97867-4075-4579-84f2-ed8135153b3a</t>
        </is>
      </c>
      <c r="B3035" s="115" t="n">
        <v>45055</v>
      </c>
      <c r="C3035" s="115" t="n">
        <v>45055</v>
      </c>
      <c r="D3035" t="n">
        <v>-0.010793062</v>
      </c>
      <c r="E3035" t="n">
        <v>-0.010793062</v>
      </c>
      <c r="F3035" t="inlineStr">
        <is>
          <t>MATIC</t>
        </is>
      </c>
      <c r="G3035" t="n">
        <v>4.440660991487231</v>
      </c>
      <c r="H3035" t="n">
        <v>-0.04792832940210316</v>
      </c>
      <c r="I3035" t="n">
        <v>-0.04792832940210316</v>
      </c>
      <c r="J3035" t="n">
        <v>1</v>
      </c>
      <c r="K3035" t="inlineStr"/>
      <c r="L3035" t="inlineStr">
        <is>
          <t>Helper</t>
        </is>
      </c>
      <c r="M3035" t="inlineStr">
        <is>
          <t>TheNoise</t>
        </is>
      </c>
      <c r="N3035" t="inlineStr"/>
      <c r="O3035" t="inlineStr"/>
      <c r="P3035" t="inlineStr"/>
      <c r="Q3035" t="inlineStr"/>
      <c r="R3035" t="inlineStr"/>
      <c r="S3035" t="inlineStr"/>
      <c r="T3035" t="inlineStr">
        <is>
          <t>Helper</t>
        </is>
      </c>
      <c r="U3035" t="inlineStr"/>
      <c r="V3035" t="inlineStr">
        <is>
          <t>Envio de NFTs</t>
        </is>
      </c>
      <c r="W3035" t="inlineStr">
        <is>
          <t>NFTs</t>
        </is>
      </c>
      <c r="X3035" t="inlineStr">
        <is>
          <t>Technology &amp; Infrastructure</t>
        </is>
      </c>
      <c r="Y3035" t="inlineStr">
        <is>
          <t>Operating Costs</t>
        </is>
      </c>
      <c r="Z3035" t="inlineStr">
        <is>
          <t>Operating Costs</t>
        </is>
      </c>
      <c r="AA3035" t="inlineStr">
        <is>
          <t>Custos na Blockchain</t>
        </is>
      </c>
      <c r="AB3035" t="inlineStr"/>
      <c r="AC3035" t="inlineStr">
        <is>
          <t>0x96de4b3c30776492980288481d60f83ef573104b219f0c4a113f8785d8d0a3f3</t>
        </is>
      </c>
      <c r="AD3035" t="n">
        <v>1</v>
      </c>
      <c r="AE3035" t="n">
        <v>1</v>
      </c>
    </row>
    <row r="3036">
      <c r="A3036" t="inlineStr">
        <is>
          <t>b46b1a35-b990-4b41-bae5-3cafb4b0ec89</t>
        </is>
      </c>
      <c r="B3036" s="115" t="n">
        <v>45055</v>
      </c>
      <c r="C3036" s="115" t="n">
        <v>45055</v>
      </c>
      <c r="D3036" t="n">
        <v>-0.0114400682</v>
      </c>
      <c r="E3036" t="n">
        <v>-0.0114400682</v>
      </c>
      <c r="F3036" t="inlineStr">
        <is>
          <t>MATIC</t>
        </is>
      </c>
      <c r="G3036" t="n">
        <v>4.440660991487231</v>
      </c>
      <c r="H3036" t="n">
        <v>-0.05080146459569355</v>
      </c>
      <c r="I3036" t="n">
        <v>-0.05080146459569355</v>
      </c>
      <c r="J3036" t="n">
        <v>1</v>
      </c>
      <c r="K3036" t="inlineStr"/>
      <c r="L3036" t="inlineStr">
        <is>
          <t>Helper</t>
        </is>
      </c>
      <c r="M3036" t="inlineStr">
        <is>
          <t>TheNoise</t>
        </is>
      </c>
      <c r="N3036" t="inlineStr"/>
      <c r="O3036" t="inlineStr"/>
      <c r="P3036" t="inlineStr"/>
      <c r="Q3036" t="inlineStr"/>
      <c r="R3036" t="inlineStr"/>
      <c r="S3036" t="inlineStr"/>
      <c r="T3036" t="inlineStr">
        <is>
          <t>Helper</t>
        </is>
      </c>
      <c r="U3036" t="inlineStr"/>
      <c r="V3036" t="inlineStr">
        <is>
          <t>Envio de NFTs</t>
        </is>
      </c>
      <c r="W3036" t="inlineStr">
        <is>
          <t>NFTs</t>
        </is>
      </c>
      <c r="X3036" t="inlineStr">
        <is>
          <t>Technology &amp; Infrastructure</t>
        </is>
      </c>
      <c r="Y3036" t="inlineStr">
        <is>
          <t>Operating Costs</t>
        </is>
      </c>
      <c r="Z3036" t="inlineStr">
        <is>
          <t>Operating Costs</t>
        </is>
      </c>
      <c r="AA3036" t="inlineStr">
        <is>
          <t>Custos na Blockchain</t>
        </is>
      </c>
      <c r="AB3036" t="inlineStr"/>
      <c r="AC3036" t="inlineStr">
        <is>
          <t>0x78caf1417c5710536de8ebcb8c2ccbc938f797d058f22fe08e37a6391c466196</t>
        </is>
      </c>
      <c r="AD3036" t="n">
        <v>1</v>
      </c>
      <c r="AE3036" t="n">
        <v>1</v>
      </c>
    </row>
    <row r="3037">
      <c r="A3037" t="inlineStr">
        <is>
          <t>0bb3615c-6a29-48bf-bc77-93c6151d15f5</t>
        </is>
      </c>
      <c r="B3037" s="115" t="n">
        <v>45055</v>
      </c>
      <c r="C3037" s="115" t="n">
        <v>45055</v>
      </c>
      <c r="D3037" t="n">
        <v>-0.013197457</v>
      </c>
      <c r="E3037" t="n">
        <v>-0.013197457</v>
      </c>
      <c r="F3037" t="inlineStr">
        <is>
          <t>MATIC</t>
        </is>
      </c>
      <c r="G3037" t="n">
        <v>4.440660991487231</v>
      </c>
      <c r="H3037" t="n">
        <v>-0.0586054324867301</v>
      </c>
      <c r="I3037" t="n">
        <v>-0.0586054324867301</v>
      </c>
      <c r="J3037" t="n">
        <v>1</v>
      </c>
      <c r="K3037" t="inlineStr"/>
      <c r="L3037" t="inlineStr">
        <is>
          <t>Helper</t>
        </is>
      </c>
      <c r="M3037" t="inlineStr">
        <is>
          <t>TheNoise</t>
        </is>
      </c>
      <c r="N3037" t="inlineStr"/>
      <c r="O3037" t="inlineStr"/>
      <c r="P3037" t="inlineStr"/>
      <c r="Q3037" t="inlineStr"/>
      <c r="R3037" t="inlineStr"/>
      <c r="S3037" t="inlineStr"/>
      <c r="T3037" t="inlineStr">
        <is>
          <t>Helper</t>
        </is>
      </c>
      <c r="U3037" t="inlineStr"/>
      <c r="V3037" t="inlineStr">
        <is>
          <t>Envio de NFTs</t>
        </is>
      </c>
      <c r="W3037" t="inlineStr">
        <is>
          <t>NFTs</t>
        </is>
      </c>
      <c r="X3037" t="inlineStr">
        <is>
          <t>Technology &amp; Infrastructure</t>
        </is>
      </c>
      <c r="Y3037" t="inlineStr">
        <is>
          <t>Operating Costs</t>
        </is>
      </c>
      <c r="Z3037" t="inlineStr">
        <is>
          <t>Operating Costs</t>
        </is>
      </c>
      <c r="AA3037" t="inlineStr">
        <is>
          <t>Custos na Blockchain</t>
        </is>
      </c>
      <c r="AB3037" t="inlineStr"/>
      <c r="AC3037" t="inlineStr">
        <is>
          <t>0x3b307279483a74158480cfe2ee001117b819a9ff06e21c4f8914adf5225f7b00</t>
        </is>
      </c>
      <c r="AD3037" t="n">
        <v>1</v>
      </c>
      <c r="AE3037" t="n">
        <v>1</v>
      </c>
    </row>
    <row r="3038">
      <c r="A3038" t="inlineStr">
        <is>
          <t>b7c91d59-b931-452e-9655-651150ab1ee4</t>
        </is>
      </c>
      <c r="B3038" s="115" t="n">
        <v>45055</v>
      </c>
      <c r="C3038" s="115" t="n">
        <v>45055</v>
      </c>
      <c r="D3038" t="n">
        <v>-0.012075406</v>
      </c>
      <c r="E3038" t="n">
        <v>-0.012075406</v>
      </c>
      <c r="F3038" t="inlineStr">
        <is>
          <t>MATIC</t>
        </is>
      </c>
      <c r="G3038" t="n">
        <v>4.440660991487231</v>
      </c>
      <c r="H3038" t="n">
        <v>-0.05362278438057086</v>
      </c>
      <c r="I3038" t="n">
        <v>-0.05362278438057086</v>
      </c>
      <c r="J3038" t="n">
        <v>1</v>
      </c>
      <c r="K3038" t="inlineStr"/>
      <c r="L3038" t="inlineStr">
        <is>
          <t>Helper</t>
        </is>
      </c>
      <c r="M3038" t="inlineStr">
        <is>
          <t>TheNoise</t>
        </is>
      </c>
      <c r="N3038" t="inlineStr"/>
      <c r="O3038" t="inlineStr"/>
      <c r="P3038" t="inlineStr"/>
      <c r="Q3038" t="inlineStr"/>
      <c r="R3038" t="inlineStr"/>
      <c r="S3038" t="inlineStr"/>
      <c r="T3038" t="inlineStr">
        <is>
          <t>Helper</t>
        </is>
      </c>
      <c r="U3038" t="inlineStr"/>
      <c r="V3038" t="inlineStr">
        <is>
          <t>Envio de NFTs</t>
        </is>
      </c>
      <c r="W3038" t="inlineStr">
        <is>
          <t>NFTs</t>
        </is>
      </c>
      <c r="X3038" t="inlineStr">
        <is>
          <t>Technology &amp; Infrastructure</t>
        </is>
      </c>
      <c r="Y3038" t="inlineStr">
        <is>
          <t>Operating Costs</t>
        </is>
      </c>
      <c r="Z3038" t="inlineStr">
        <is>
          <t>Operating Costs</t>
        </is>
      </c>
      <c r="AA3038" t="inlineStr">
        <is>
          <t>Custos na Blockchain</t>
        </is>
      </c>
      <c r="AB3038" t="inlineStr"/>
      <c r="AC3038" t="inlineStr">
        <is>
          <t>0x265871d87770549d0a5746718796c241573f1270111a388735956102058808fb</t>
        </is>
      </c>
      <c r="AD3038" t="n">
        <v>1</v>
      </c>
      <c r="AE3038" t="n">
        <v>1</v>
      </c>
    </row>
    <row r="3039">
      <c r="A3039" t="inlineStr">
        <is>
          <t>c6392f9c-cfa6-4575-a988-8a80065aa7d1</t>
        </is>
      </c>
      <c r="B3039" s="115" t="n">
        <v>45055</v>
      </c>
      <c r="C3039" s="115" t="n">
        <v>45055</v>
      </c>
      <c r="D3039" t="n">
        <v>-0.012075406</v>
      </c>
      <c r="E3039" t="n">
        <v>-0.012075406</v>
      </c>
      <c r="F3039" t="inlineStr">
        <is>
          <t>MATIC</t>
        </is>
      </c>
      <c r="G3039" t="n">
        <v>4.440660991487231</v>
      </c>
      <c r="H3039" t="n">
        <v>-0.05362278438057086</v>
      </c>
      <c r="I3039" t="n">
        <v>-0.05362278438057086</v>
      </c>
      <c r="J3039" t="n">
        <v>1</v>
      </c>
      <c r="K3039" t="inlineStr"/>
      <c r="L3039" t="inlineStr">
        <is>
          <t>Helper</t>
        </is>
      </c>
      <c r="M3039" t="inlineStr">
        <is>
          <t>TheNoise</t>
        </is>
      </c>
      <c r="N3039" t="inlineStr"/>
      <c r="O3039" t="inlineStr"/>
      <c r="P3039" t="inlineStr"/>
      <c r="Q3039" t="inlineStr"/>
      <c r="R3039" t="inlineStr"/>
      <c r="S3039" t="inlineStr"/>
      <c r="T3039" t="inlineStr">
        <is>
          <t>Helper</t>
        </is>
      </c>
      <c r="U3039" t="inlineStr"/>
      <c r="V3039" t="inlineStr">
        <is>
          <t>Envio de NFTs</t>
        </is>
      </c>
      <c r="W3039" t="inlineStr">
        <is>
          <t>NFTs</t>
        </is>
      </c>
      <c r="X3039" t="inlineStr">
        <is>
          <t>Technology &amp; Infrastructure</t>
        </is>
      </c>
      <c r="Y3039" t="inlineStr">
        <is>
          <t>Operating Costs</t>
        </is>
      </c>
      <c r="Z3039" t="inlineStr">
        <is>
          <t>Operating Costs</t>
        </is>
      </c>
      <c r="AA3039" t="inlineStr">
        <is>
          <t>Custos na Blockchain</t>
        </is>
      </c>
      <c r="AB3039" t="inlineStr"/>
      <c r="AC3039" t="inlineStr">
        <is>
          <t>0xecfe4318b4bd732802ce476bb14a90a593014657721d89058445544e247b5ceb</t>
        </is>
      </c>
      <c r="AD3039" t="n">
        <v>1</v>
      </c>
      <c r="AE3039" t="n">
        <v>1</v>
      </c>
    </row>
    <row r="3040">
      <c r="A3040" t="inlineStr">
        <is>
          <t>3522f183-11b3-45be-8b71-2fa3a6f8ca28</t>
        </is>
      </c>
      <c r="B3040" s="115" t="n">
        <v>45055</v>
      </c>
      <c r="C3040" s="115" t="n">
        <v>45055</v>
      </c>
      <c r="D3040" t="n">
        <v>-0.012098305</v>
      </c>
      <c r="E3040" t="n">
        <v>-0.012098305</v>
      </c>
      <c r="F3040" t="inlineStr">
        <is>
          <t>MATIC</t>
        </is>
      </c>
      <c r="G3040" t="n">
        <v>4.440660991487231</v>
      </c>
      <c r="H3040" t="n">
        <v>-0.05372447107661493</v>
      </c>
      <c r="I3040" t="n">
        <v>-0.05372447107661493</v>
      </c>
      <c r="J3040" t="n">
        <v>1</v>
      </c>
      <c r="K3040" t="inlineStr"/>
      <c r="L3040" t="inlineStr">
        <is>
          <t>Helper</t>
        </is>
      </c>
      <c r="M3040" t="inlineStr">
        <is>
          <t>TheNoise</t>
        </is>
      </c>
      <c r="N3040" t="inlineStr"/>
      <c r="O3040" t="inlineStr"/>
      <c r="P3040" t="inlineStr"/>
      <c r="Q3040" t="inlineStr"/>
      <c r="R3040" t="inlineStr"/>
      <c r="S3040" t="inlineStr"/>
      <c r="T3040" t="inlineStr">
        <is>
          <t>Helper</t>
        </is>
      </c>
      <c r="U3040" t="inlineStr"/>
      <c r="V3040" t="inlineStr">
        <is>
          <t>Envio de NFTs</t>
        </is>
      </c>
      <c r="W3040" t="inlineStr">
        <is>
          <t>NFTs</t>
        </is>
      </c>
      <c r="X3040" t="inlineStr">
        <is>
          <t>Technology &amp; Infrastructure</t>
        </is>
      </c>
      <c r="Y3040" t="inlineStr">
        <is>
          <t>Operating Costs</t>
        </is>
      </c>
      <c r="Z3040" t="inlineStr">
        <is>
          <t>Operating Costs</t>
        </is>
      </c>
      <c r="AA3040" t="inlineStr">
        <is>
          <t>Custos na Blockchain</t>
        </is>
      </c>
      <c r="AB3040" t="inlineStr"/>
      <c r="AC3040" t="inlineStr">
        <is>
          <t>0x623726525cf4936d02b31bc0b389959319942b01ccee0adce08fb57815353917</t>
        </is>
      </c>
      <c r="AD3040" t="n">
        <v>1</v>
      </c>
      <c r="AE3040" t="n">
        <v>1</v>
      </c>
    </row>
    <row r="3041">
      <c r="A3041" t="inlineStr">
        <is>
          <t>be1bc50d-c8ad-425f-9a29-128600bcfbf6</t>
        </is>
      </c>
      <c r="B3041" s="115" t="n">
        <v>45055</v>
      </c>
      <c r="C3041" s="115" t="n">
        <v>45055</v>
      </c>
      <c r="D3041" t="n">
        <v>-0.013319585</v>
      </c>
      <c r="E3041" t="n">
        <v>-0.013319585</v>
      </c>
      <c r="F3041" t="inlineStr">
        <is>
          <t>MATIC</t>
        </is>
      </c>
      <c r="G3041" t="n">
        <v>4.440660991487231</v>
      </c>
      <c r="H3041" t="n">
        <v>-0.05914776153229846</v>
      </c>
      <c r="I3041" t="n">
        <v>-0.05914776153229846</v>
      </c>
      <c r="J3041" t="n">
        <v>1</v>
      </c>
      <c r="K3041" t="inlineStr"/>
      <c r="L3041" t="inlineStr">
        <is>
          <t>Helper</t>
        </is>
      </c>
      <c r="M3041" t="inlineStr">
        <is>
          <t>TheNoise</t>
        </is>
      </c>
      <c r="N3041" t="inlineStr"/>
      <c r="O3041" t="inlineStr"/>
      <c r="P3041" t="inlineStr"/>
      <c r="Q3041" t="inlineStr"/>
      <c r="R3041" t="inlineStr"/>
      <c r="S3041" t="inlineStr"/>
      <c r="T3041" t="inlineStr">
        <is>
          <t>Helper</t>
        </is>
      </c>
      <c r="U3041" t="inlineStr"/>
      <c r="V3041" t="inlineStr">
        <is>
          <t>Envio de NFTs</t>
        </is>
      </c>
      <c r="W3041" t="inlineStr">
        <is>
          <t>NFTs</t>
        </is>
      </c>
      <c r="X3041" t="inlineStr">
        <is>
          <t>Technology &amp; Infrastructure</t>
        </is>
      </c>
      <c r="Y3041" t="inlineStr">
        <is>
          <t>Operating Costs</t>
        </is>
      </c>
      <c r="Z3041" t="inlineStr">
        <is>
          <t>Operating Costs</t>
        </is>
      </c>
      <c r="AA3041" t="inlineStr">
        <is>
          <t>Custos na Blockchain</t>
        </is>
      </c>
      <c r="AB3041" t="inlineStr"/>
      <c r="AC3041" t="inlineStr">
        <is>
          <t>0x58f97843230ab2808434c43c69f4a7d793cb6401faff52be036cc2331725be2f</t>
        </is>
      </c>
      <c r="AD3041" t="n">
        <v>1</v>
      </c>
      <c r="AE3041" t="n">
        <v>1</v>
      </c>
    </row>
    <row r="3042">
      <c r="A3042" t="inlineStr">
        <is>
          <t>62beee76-c549-4be3-86fd-dc19ccd32840</t>
        </is>
      </c>
      <c r="B3042" s="115" t="n">
        <v>45055</v>
      </c>
      <c r="C3042" s="115" t="n">
        <v>45055</v>
      </c>
      <c r="D3042" t="n">
        <v>-0.013487511</v>
      </c>
      <c r="E3042" t="n">
        <v>-0.013487511</v>
      </c>
      <c r="F3042" t="inlineStr">
        <is>
          <t>MATIC</t>
        </is>
      </c>
      <c r="G3042" t="n">
        <v>4.440660991487231</v>
      </c>
      <c r="H3042" t="n">
        <v>-0.05989346396995493</v>
      </c>
      <c r="I3042" t="n">
        <v>-0.05989346396995493</v>
      </c>
      <c r="J3042" t="n">
        <v>1</v>
      </c>
      <c r="K3042" t="inlineStr"/>
      <c r="L3042" t="inlineStr">
        <is>
          <t>Helper</t>
        </is>
      </c>
      <c r="M3042" t="inlineStr">
        <is>
          <t>TheNoise</t>
        </is>
      </c>
      <c r="N3042" t="inlineStr"/>
      <c r="O3042" t="inlineStr"/>
      <c r="P3042" t="inlineStr"/>
      <c r="Q3042" t="inlineStr"/>
      <c r="R3042" t="inlineStr"/>
      <c r="S3042" t="inlineStr"/>
      <c r="T3042" t="inlineStr">
        <is>
          <t>Helper</t>
        </is>
      </c>
      <c r="U3042" t="inlineStr"/>
      <c r="V3042" t="inlineStr">
        <is>
          <t>Envio de NFTs</t>
        </is>
      </c>
      <c r="W3042" t="inlineStr">
        <is>
          <t>NFTs</t>
        </is>
      </c>
      <c r="X3042" t="inlineStr">
        <is>
          <t>Technology &amp; Infrastructure</t>
        </is>
      </c>
      <c r="Y3042" t="inlineStr">
        <is>
          <t>Operating Costs</t>
        </is>
      </c>
      <c r="Z3042" t="inlineStr">
        <is>
          <t>Operating Costs</t>
        </is>
      </c>
      <c r="AA3042" t="inlineStr">
        <is>
          <t>Custos na Blockchain</t>
        </is>
      </c>
      <c r="AB3042" t="inlineStr"/>
      <c r="AC3042" t="inlineStr">
        <is>
          <t>0xa8be1da57dd037bd74d5308c5ef8c2532be2750450ca462a6327b86e4507502d</t>
        </is>
      </c>
      <c r="AD3042" t="n">
        <v>1</v>
      </c>
      <c r="AE3042" t="n">
        <v>1</v>
      </c>
    </row>
    <row r="3043">
      <c r="A3043" t="inlineStr">
        <is>
          <t>0659267c-183a-4f60-89ef-5f4eabd06404</t>
        </is>
      </c>
      <c r="B3043" s="115" t="n">
        <v>45055</v>
      </c>
      <c r="C3043" s="115" t="n">
        <v>45055</v>
      </c>
      <c r="D3043" t="n">
        <v>-0.012525753</v>
      </c>
      <c r="E3043" t="n">
        <v>-0.012525753</v>
      </c>
      <c r="F3043" t="inlineStr">
        <is>
          <t>MATIC</t>
        </is>
      </c>
      <c r="G3043" t="n">
        <v>4.440660991487231</v>
      </c>
      <c r="H3043" t="n">
        <v>-0.05562262273610415</v>
      </c>
      <c r="I3043" t="n">
        <v>-0.05562262273610415</v>
      </c>
      <c r="J3043" t="n">
        <v>1</v>
      </c>
      <c r="K3043" t="inlineStr"/>
      <c r="L3043" t="inlineStr">
        <is>
          <t>Helper</t>
        </is>
      </c>
      <c r="M3043" t="inlineStr">
        <is>
          <t>TheNoise</t>
        </is>
      </c>
      <c r="N3043" t="inlineStr"/>
      <c r="O3043" t="inlineStr"/>
      <c r="P3043" t="inlineStr"/>
      <c r="Q3043" t="inlineStr"/>
      <c r="R3043" t="inlineStr"/>
      <c r="S3043" t="inlineStr"/>
      <c r="T3043" t="inlineStr">
        <is>
          <t>Helper</t>
        </is>
      </c>
      <c r="U3043" t="inlineStr"/>
      <c r="V3043" t="inlineStr">
        <is>
          <t>Envio de NFTs</t>
        </is>
      </c>
      <c r="W3043" t="inlineStr">
        <is>
          <t>NFTs</t>
        </is>
      </c>
      <c r="X3043" t="inlineStr">
        <is>
          <t>Technology &amp; Infrastructure</t>
        </is>
      </c>
      <c r="Y3043" t="inlineStr">
        <is>
          <t>Operating Costs</t>
        </is>
      </c>
      <c r="Z3043" t="inlineStr">
        <is>
          <t>Operating Costs</t>
        </is>
      </c>
      <c r="AA3043" t="inlineStr">
        <is>
          <t>Custos na Blockchain</t>
        </is>
      </c>
      <c r="AB3043" t="inlineStr"/>
      <c r="AC3043" t="inlineStr">
        <is>
          <t>0x756dc30e2d769ce424615742f47c84046f37f2ff9902362e8e125bfc618be7bc</t>
        </is>
      </c>
      <c r="AD3043" t="n">
        <v>1</v>
      </c>
      <c r="AE3043" t="n">
        <v>1</v>
      </c>
    </row>
    <row r="3044">
      <c r="A3044" t="inlineStr">
        <is>
          <t>00d752b0-a750-48e5-abff-0c7d46221ecf</t>
        </is>
      </c>
      <c r="B3044" s="115" t="n">
        <v>45055</v>
      </c>
      <c r="C3044" s="115" t="n">
        <v>45055</v>
      </c>
      <c r="D3044" t="n">
        <v>-0.012563918</v>
      </c>
      <c r="E3044" t="n">
        <v>-0.012563918</v>
      </c>
      <c r="F3044" t="inlineStr">
        <is>
          <t>MATIC</t>
        </is>
      </c>
      <c r="G3044" t="n">
        <v>4.440660991487231</v>
      </c>
      <c r="H3044" t="n">
        <v>-0.05579210056284428</v>
      </c>
      <c r="I3044" t="n">
        <v>-0.05579210056284428</v>
      </c>
      <c r="J3044" t="n">
        <v>1</v>
      </c>
      <c r="K3044" t="inlineStr"/>
      <c r="L3044" t="inlineStr">
        <is>
          <t>Helper</t>
        </is>
      </c>
      <c r="M3044" t="inlineStr">
        <is>
          <t>TheNoise</t>
        </is>
      </c>
      <c r="N3044" t="inlineStr"/>
      <c r="O3044" t="inlineStr"/>
      <c r="P3044" t="inlineStr"/>
      <c r="Q3044" t="inlineStr"/>
      <c r="R3044" t="inlineStr"/>
      <c r="S3044" t="inlineStr"/>
      <c r="T3044" t="inlineStr">
        <is>
          <t>Helper</t>
        </is>
      </c>
      <c r="U3044" t="inlineStr"/>
      <c r="V3044" t="inlineStr">
        <is>
          <t>Envio de NFTs</t>
        </is>
      </c>
      <c r="W3044" t="inlineStr">
        <is>
          <t>NFTs</t>
        </is>
      </c>
      <c r="X3044" t="inlineStr">
        <is>
          <t>Technology &amp; Infrastructure</t>
        </is>
      </c>
      <c r="Y3044" t="inlineStr">
        <is>
          <t>Operating Costs</t>
        </is>
      </c>
      <c r="Z3044" t="inlineStr">
        <is>
          <t>Operating Costs</t>
        </is>
      </c>
      <c r="AA3044" t="inlineStr">
        <is>
          <t>Custos na Blockchain</t>
        </is>
      </c>
      <c r="AB3044" t="inlineStr"/>
      <c r="AC3044" t="inlineStr">
        <is>
          <t>0x0de5f921c2c1e3110b798accf35623a5f92aaf8a5bf2d8457a9e9d2de2433eeb</t>
        </is>
      </c>
      <c r="AD3044" t="n">
        <v>1</v>
      </c>
      <c r="AE3044" t="n">
        <v>1</v>
      </c>
    </row>
    <row r="3045">
      <c r="A3045" t="inlineStr">
        <is>
          <t>b130fda9-9dcf-4a37-b28b-579ac83b97e5</t>
        </is>
      </c>
      <c r="B3045" s="115" t="n">
        <v>45055</v>
      </c>
      <c r="C3045" s="115" t="n">
        <v>45055</v>
      </c>
      <c r="D3045" t="n">
        <v>-0.01412105</v>
      </c>
      <c r="E3045" t="n">
        <v>-0.01412105</v>
      </c>
      <c r="F3045" t="inlineStr">
        <is>
          <t>MATIC</t>
        </is>
      </c>
      <c r="G3045" t="n">
        <v>4.440660991487231</v>
      </c>
      <c r="H3045" t="n">
        <v>-0.06270679589384076</v>
      </c>
      <c r="I3045" t="n">
        <v>-0.06270679589384076</v>
      </c>
      <c r="J3045" t="n">
        <v>1</v>
      </c>
      <c r="K3045" t="inlineStr"/>
      <c r="L3045" t="inlineStr">
        <is>
          <t>Helper</t>
        </is>
      </c>
      <c r="M3045" t="inlineStr">
        <is>
          <t>TheNoise</t>
        </is>
      </c>
      <c r="N3045" t="inlineStr"/>
      <c r="O3045" t="inlineStr"/>
      <c r="P3045" t="inlineStr"/>
      <c r="Q3045" t="inlineStr"/>
      <c r="R3045" t="inlineStr"/>
      <c r="S3045" t="inlineStr"/>
      <c r="T3045" t="inlineStr">
        <is>
          <t>Helper</t>
        </is>
      </c>
      <c r="U3045" t="inlineStr"/>
      <c r="V3045" t="inlineStr">
        <is>
          <t>Envio de NFTs</t>
        </is>
      </c>
      <c r="W3045" t="inlineStr">
        <is>
          <t>NFTs</t>
        </is>
      </c>
      <c r="X3045" t="inlineStr">
        <is>
          <t>Technology &amp; Infrastructure</t>
        </is>
      </c>
      <c r="Y3045" t="inlineStr">
        <is>
          <t>Operating Costs</t>
        </is>
      </c>
      <c r="Z3045" t="inlineStr">
        <is>
          <t>Operating Costs</t>
        </is>
      </c>
      <c r="AA3045" t="inlineStr">
        <is>
          <t>Custos na Blockchain</t>
        </is>
      </c>
      <c r="AB3045" t="inlineStr"/>
      <c r="AC3045" t="inlineStr">
        <is>
          <t>0x6bf11340dc2287e154a024b18509f0e60adc925219775e7ad0b995c45fc9d4af</t>
        </is>
      </c>
      <c r="AD3045" t="n">
        <v>1</v>
      </c>
      <c r="AE3045" t="n">
        <v>1</v>
      </c>
    </row>
    <row r="3046">
      <c r="A3046" t="inlineStr">
        <is>
          <t>8529dc17-50b1-4710-9f2e-83ae658fdf4e</t>
        </is>
      </c>
      <c r="B3046" s="115" t="n">
        <v>45055</v>
      </c>
      <c r="C3046" s="115" t="n">
        <v>45055</v>
      </c>
      <c r="D3046" t="n">
        <v>-0.012655514</v>
      </c>
      <c r="E3046" t="n">
        <v>-0.012655514</v>
      </c>
      <c r="F3046" t="inlineStr">
        <is>
          <t>MATIC</t>
        </is>
      </c>
      <c r="G3046" t="n">
        <v>4.440660991487231</v>
      </c>
      <c r="H3046" t="n">
        <v>-0.05619884734702053</v>
      </c>
      <c r="I3046" t="n">
        <v>-0.05619884734702053</v>
      </c>
      <c r="J3046" t="n">
        <v>1</v>
      </c>
      <c r="K3046" t="inlineStr"/>
      <c r="L3046" t="inlineStr">
        <is>
          <t>Helper</t>
        </is>
      </c>
      <c r="M3046" t="inlineStr">
        <is>
          <t>TheNoise</t>
        </is>
      </c>
      <c r="N3046" t="inlineStr"/>
      <c r="O3046" t="inlineStr"/>
      <c r="P3046" t="inlineStr"/>
      <c r="Q3046" t="inlineStr"/>
      <c r="R3046" t="inlineStr"/>
      <c r="S3046" t="inlineStr"/>
      <c r="T3046" t="inlineStr">
        <is>
          <t>Helper</t>
        </is>
      </c>
      <c r="U3046" t="inlineStr"/>
      <c r="V3046" t="inlineStr">
        <is>
          <t>Envio de NFTs</t>
        </is>
      </c>
      <c r="W3046" t="inlineStr">
        <is>
          <t>NFTs</t>
        </is>
      </c>
      <c r="X3046" t="inlineStr">
        <is>
          <t>Technology &amp; Infrastructure</t>
        </is>
      </c>
      <c r="Y3046" t="inlineStr">
        <is>
          <t>Operating Costs</t>
        </is>
      </c>
      <c r="Z3046" t="inlineStr">
        <is>
          <t>Operating Costs</t>
        </is>
      </c>
      <c r="AA3046" t="inlineStr">
        <is>
          <t>Custos na Blockchain</t>
        </is>
      </c>
      <c r="AB3046" t="inlineStr"/>
      <c r="AC3046" t="inlineStr">
        <is>
          <t>0x231e246a37e0796f5bdba8b254e7d3e689163a3e11da22e04be9bd810b07dca9</t>
        </is>
      </c>
      <c r="AD3046" t="n">
        <v>1</v>
      </c>
      <c r="AE3046" t="n">
        <v>1</v>
      </c>
    </row>
    <row r="3047">
      <c r="A3047" t="inlineStr">
        <is>
          <t>4e5150d5-a2c4-4ff5-b74b-2409e1541238</t>
        </is>
      </c>
      <c r="B3047" s="115" t="n">
        <v>45055</v>
      </c>
      <c r="C3047" s="115" t="n">
        <v>45055</v>
      </c>
      <c r="D3047" t="n">
        <v>-0.013182191</v>
      </c>
      <c r="E3047" t="n">
        <v>-0.013182191</v>
      </c>
      <c r="F3047" t="inlineStr">
        <is>
          <t>MATIC</t>
        </is>
      </c>
      <c r="G3047" t="n">
        <v>4.440660991487231</v>
      </c>
      <c r="H3047" t="n">
        <v>-0.05853764135603406</v>
      </c>
      <c r="I3047" t="n">
        <v>-0.05853764135603406</v>
      </c>
      <c r="J3047" t="n">
        <v>1</v>
      </c>
      <c r="K3047" t="inlineStr"/>
      <c r="L3047" t="inlineStr">
        <is>
          <t>Helper</t>
        </is>
      </c>
      <c r="M3047" t="inlineStr">
        <is>
          <t>TheNoise</t>
        </is>
      </c>
      <c r="N3047" t="inlineStr"/>
      <c r="O3047" t="inlineStr"/>
      <c r="P3047" t="inlineStr"/>
      <c r="Q3047" t="inlineStr"/>
      <c r="R3047" t="inlineStr"/>
      <c r="S3047" t="inlineStr"/>
      <c r="T3047" t="inlineStr">
        <is>
          <t>Helper</t>
        </is>
      </c>
      <c r="U3047" t="inlineStr"/>
      <c r="V3047" t="inlineStr">
        <is>
          <t>Envio de NFTs</t>
        </is>
      </c>
      <c r="W3047" t="inlineStr">
        <is>
          <t>NFTs</t>
        </is>
      </c>
      <c r="X3047" t="inlineStr">
        <is>
          <t>Technology &amp; Infrastructure</t>
        </is>
      </c>
      <c r="Y3047" t="inlineStr">
        <is>
          <t>Operating Costs</t>
        </is>
      </c>
      <c r="Z3047" t="inlineStr">
        <is>
          <t>Operating Costs</t>
        </is>
      </c>
      <c r="AA3047" t="inlineStr">
        <is>
          <t>Custos na Blockchain</t>
        </is>
      </c>
      <c r="AB3047" t="inlineStr"/>
      <c r="AC3047" t="inlineStr">
        <is>
          <t>0x2c8f4e4d1cc7e85b5418d6aefea281dcc70162415fe19dc3f219ab42584147e6</t>
        </is>
      </c>
      <c r="AD3047" t="n">
        <v>1</v>
      </c>
      <c r="AE3047" t="n">
        <v>1</v>
      </c>
    </row>
    <row r="3048">
      <c r="A3048" t="inlineStr">
        <is>
          <t>1478c5cf-ccde-46ba-bbb9-e34f517828b4</t>
        </is>
      </c>
      <c r="B3048" s="115" t="n">
        <v>45055</v>
      </c>
      <c r="C3048" s="115" t="n">
        <v>45055</v>
      </c>
      <c r="D3048" t="n">
        <v>-0.0131801186</v>
      </c>
      <c r="E3048" t="n">
        <v>-0.0131801186</v>
      </c>
      <c r="F3048" t="inlineStr">
        <is>
          <t>MATIC</t>
        </is>
      </c>
      <c r="G3048" t="n">
        <v>4.440660991487231</v>
      </c>
      <c r="H3048" t="n">
        <v>-0.0585284385301953</v>
      </c>
      <c r="I3048" t="n">
        <v>-0.0585284385301953</v>
      </c>
      <c r="J3048" t="n">
        <v>1</v>
      </c>
      <c r="K3048" t="inlineStr"/>
      <c r="L3048" t="inlineStr">
        <is>
          <t>Helper</t>
        </is>
      </c>
      <c r="M3048" t="inlineStr">
        <is>
          <t>TheNoise</t>
        </is>
      </c>
      <c r="N3048" t="inlineStr"/>
      <c r="O3048" t="inlineStr"/>
      <c r="P3048" t="inlineStr"/>
      <c r="Q3048" t="inlineStr"/>
      <c r="R3048" t="inlineStr"/>
      <c r="S3048" t="inlineStr"/>
      <c r="T3048" t="inlineStr">
        <is>
          <t>Helper</t>
        </is>
      </c>
      <c r="U3048" t="inlineStr"/>
      <c r="V3048" t="inlineStr">
        <is>
          <t>Envio de NFTs</t>
        </is>
      </c>
      <c r="W3048" t="inlineStr">
        <is>
          <t>NFTs</t>
        </is>
      </c>
      <c r="X3048" t="inlineStr">
        <is>
          <t>Technology &amp; Infrastructure</t>
        </is>
      </c>
      <c r="Y3048" t="inlineStr">
        <is>
          <t>Operating Costs</t>
        </is>
      </c>
      <c r="Z3048" t="inlineStr">
        <is>
          <t>Operating Costs</t>
        </is>
      </c>
      <c r="AA3048" t="inlineStr">
        <is>
          <t>Custos na Blockchain</t>
        </is>
      </c>
      <c r="AB3048" t="inlineStr"/>
      <c r="AC3048" t="inlineStr">
        <is>
          <t>0x0f6da84c8fae3630cd2f3951925ebb07e5207918f642f1a5bce0038902c3b9c6</t>
        </is>
      </c>
      <c r="AD3048" t="n">
        <v>1</v>
      </c>
      <c r="AE3048" t="n">
        <v>1</v>
      </c>
    </row>
    <row r="3049">
      <c r="A3049" t="inlineStr">
        <is>
          <t>43248688-ed27-4c08-b147-8280449dbdf6</t>
        </is>
      </c>
      <c r="B3049" s="115" t="n">
        <v>45055</v>
      </c>
      <c r="C3049" s="115" t="n">
        <v>45055</v>
      </c>
      <c r="D3049" t="n">
        <v>-0.012541019</v>
      </c>
      <c r="E3049" t="n">
        <v>-0.012541019</v>
      </c>
      <c r="F3049" t="inlineStr">
        <is>
          <t>MATIC</t>
        </is>
      </c>
      <c r="G3049" t="n">
        <v>4.440660991487231</v>
      </c>
      <c r="H3049" t="n">
        <v>-0.05569041386680021</v>
      </c>
      <c r="I3049" t="n">
        <v>-0.05569041386680021</v>
      </c>
      <c r="J3049" t="n">
        <v>1</v>
      </c>
      <c r="K3049" t="inlineStr"/>
      <c r="L3049" t="inlineStr">
        <is>
          <t>Helper</t>
        </is>
      </c>
      <c r="M3049" t="inlineStr">
        <is>
          <t>TheNoise</t>
        </is>
      </c>
      <c r="N3049" t="inlineStr"/>
      <c r="O3049" t="inlineStr"/>
      <c r="P3049" t="inlineStr"/>
      <c r="Q3049" t="inlineStr"/>
      <c r="R3049" t="inlineStr"/>
      <c r="S3049" t="inlineStr"/>
      <c r="T3049" t="inlineStr">
        <is>
          <t>Helper</t>
        </is>
      </c>
      <c r="U3049" t="inlineStr"/>
      <c r="V3049" t="inlineStr">
        <is>
          <t>Envio de NFTs</t>
        </is>
      </c>
      <c r="W3049" t="inlineStr">
        <is>
          <t>NFTs</t>
        </is>
      </c>
      <c r="X3049" t="inlineStr">
        <is>
          <t>Technology &amp; Infrastructure</t>
        </is>
      </c>
      <c r="Y3049" t="inlineStr">
        <is>
          <t>Operating Costs</t>
        </is>
      </c>
      <c r="Z3049" t="inlineStr">
        <is>
          <t>Operating Costs</t>
        </is>
      </c>
      <c r="AA3049" t="inlineStr">
        <is>
          <t>Custos na Blockchain</t>
        </is>
      </c>
      <c r="AB3049" t="inlineStr"/>
      <c r="AC3049" t="inlineStr">
        <is>
          <t>0x635ed25157efa8494185c7d9f27100b99d928471d4895f0c080dd234e87d19ac</t>
        </is>
      </c>
      <c r="AD3049" t="n">
        <v>1</v>
      </c>
      <c r="AE3049" t="n">
        <v>1</v>
      </c>
    </row>
    <row r="3050">
      <c r="A3050" t="inlineStr">
        <is>
          <t>2f217085-76bf-4b98-9ac1-699c7009548f</t>
        </is>
      </c>
      <c r="B3050" s="115" t="n">
        <v>45055</v>
      </c>
      <c r="C3050" s="115" t="n">
        <v>45055</v>
      </c>
      <c r="D3050" t="n">
        <v>-0.012678413</v>
      </c>
      <c r="E3050" t="n">
        <v>-0.012678413</v>
      </c>
      <c r="F3050" t="inlineStr">
        <is>
          <t>MATIC</t>
        </is>
      </c>
      <c r="G3050" t="n">
        <v>4.440660991487231</v>
      </c>
      <c r="H3050" t="n">
        <v>-0.05630053404306461</v>
      </c>
      <c r="I3050" t="n">
        <v>-0.05630053404306461</v>
      </c>
      <c r="J3050" t="n">
        <v>1</v>
      </c>
      <c r="K3050" t="inlineStr"/>
      <c r="L3050" t="inlineStr">
        <is>
          <t>Helper</t>
        </is>
      </c>
      <c r="M3050" t="inlineStr">
        <is>
          <t>TheNoise</t>
        </is>
      </c>
      <c r="N3050" t="inlineStr"/>
      <c r="O3050" t="inlineStr"/>
      <c r="P3050" t="inlineStr"/>
      <c r="Q3050" t="inlineStr"/>
      <c r="R3050" t="inlineStr"/>
      <c r="S3050" t="inlineStr"/>
      <c r="T3050" t="inlineStr">
        <is>
          <t>Helper</t>
        </is>
      </c>
      <c r="U3050" t="inlineStr"/>
      <c r="V3050" t="inlineStr">
        <is>
          <t>Envio de NFTs</t>
        </is>
      </c>
      <c r="W3050" t="inlineStr">
        <is>
          <t>NFTs</t>
        </is>
      </c>
      <c r="X3050" t="inlineStr">
        <is>
          <t>Technology &amp; Infrastructure</t>
        </is>
      </c>
      <c r="Y3050" t="inlineStr">
        <is>
          <t>Operating Costs</t>
        </is>
      </c>
      <c r="Z3050" t="inlineStr">
        <is>
          <t>Operating Costs</t>
        </is>
      </c>
      <c r="AA3050" t="inlineStr">
        <is>
          <t>Custos na Blockchain</t>
        </is>
      </c>
      <c r="AB3050" t="inlineStr"/>
      <c r="AC3050" t="inlineStr">
        <is>
          <t>0x793aa760f3a81fe0610349b385c754457736babc14a7db7d46e2c22f27512039</t>
        </is>
      </c>
      <c r="AD3050" t="n">
        <v>1</v>
      </c>
      <c r="AE3050" t="n">
        <v>1</v>
      </c>
    </row>
    <row r="3051">
      <c r="A3051" t="inlineStr">
        <is>
          <t>7b99c675-8665-432b-9988-cc5e43f7cfec</t>
        </is>
      </c>
      <c r="B3051" s="115" t="n">
        <v>45055</v>
      </c>
      <c r="C3051" s="115" t="n">
        <v>45055</v>
      </c>
      <c r="D3051" t="n">
        <v>-0.0133327546</v>
      </c>
      <c r="E3051" t="n">
        <v>-0.0133327546</v>
      </c>
      <c r="F3051" t="inlineStr">
        <is>
          <t>MATIC</t>
        </is>
      </c>
      <c r="G3051" t="n">
        <v>4.440660991487231</v>
      </c>
      <c r="H3051" t="n">
        <v>-0.05920624326129195</v>
      </c>
      <c r="I3051" t="n">
        <v>-0.05920624326129195</v>
      </c>
      <c r="J3051" t="n">
        <v>1</v>
      </c>
      <c r="K3051" t="inlineStr"/>
      <c r="L3051" t="inlineStr">
        <is>
          <t>Helper</t>
        </is>
      </c>
      <c r="M3051" t="inlineStr">
        <is>
          <t>TheNoise</t>
        </is>
      </c>
      <c r="N3051" t="inlineStr"/>
      <c r="O3051" t="inlineStr"/>
      <c r="P3051" t="inlineStr"/>
      <c r="Q3051" t="inlineStr"/>
      <c r="R3051" t="inlineStr"/>
      <c r="S3051" t="inlineStr"/>
      <c r="T3051" t="inlineStr">
        <is>
          <t>Helper</t>
        </is>
      </c>
      <c r="U3051" t="inlineStr"/>
      <c r="V3051" t="inlineStr">
        <is>
          <t>Envio de NFTs</t>
        </is>
      </c>
      <c r="W3051" t="inlineStr">
        <is>
          <t>NFTs</t>
        </is>
      </c>
      <c r="X3051" t="inlineStr">
        <is>
          <t>Technology &amp; Infrastructure</t>
        </is>
      </c>
      <c r="Y3051" t="inlineStr">
        <is>
          <t>Operating Costs</t>
        </is>
      </c>
      <c r="Z3051" t="inlineStr">
        <is>
          <t>Operating Costs</t>
        </is>
      </c>
      <c r="AA3051" t="inlineStr">
        <is>
          <t>Custos na Blockchain</t>
        </is>
      </c>
      <c r="AB3051" t="inlineStr"/>
      <c r="AC3051" t="inlineStr">
        <is>
          <t>0xed6cfcaa7733333ceac1a30585bc50a2aa45a964b175db969d53addda62e9b7e</t>
        </is>
      </c>
      <c r="AD3051" t="n">
        <v>1</v>
      </c>
      <c r="AE3051" t="n">
        <v>1</v>
      </c>
    </row>
    <row r="3052">
      <c r="A3052" t="inlineStr">
        <is>
          <t>2b02aa65-2f96-4bfb-a76b-056b016fcf6a</t>
        </is>
      </c>
      <c r="B3052" s="115" t="n">
        <v>45055</v>
      </c>
      <c r="C3052" s="115" t="n">
        <v>45055</v>
      </c>
      <c r="D3052" t="n">
        <v>-0.012334928</v>
      </c>
      <c r="E3052" t="n">
        <v>-0.012334928</v>
      </c>
      <c r="F3052" t="inlineStr">
        <is>
          <t>MATIC</t>
        </is>
      </c>
      <c r="G3052" t="n">
        <v>4.440660991487231</v>
      </c>
      <c r="H3052" t="n">
        <v>-0.05477523360240361</v>
      </c>
      <c r="I3052" t="n">
        <v>-0.05477523360240361</v>
      </c>
      <c r="J3052" t="n">
        <v>1</v>
      </c>
      <c r="K3052" t="inlineStr"/>
      <c r="L3052" t="inlineStr">
        <is>
          <t>Helper</t>
        </is>
      </c>
      <c r="M3052" t="inlineStr">
        <is>
          <t>TheNoise</t>
        </is>
      </c>
      <c r="N3052" t="inlineStr"/>
      <c r="O3052" t="inlineStr"/>
      <c r="P3052" t="inlineStr"/>
      <c r="Q3052" t="inlineStr"/>
      <c r="R3052" t="inlineStr"/>
      <c r="S3052" t="inlineStr"/>
      <c r="T3052" t="inlineStr">
        <is>
          <t>Helper</t>
        </is>
      </c>
      <c r="U3052" t="inlineStr"/>
      <c r="V3052" t="inlineStr">
        <is>
          <t>Envio de NFTs</t>
        </is>
      </c>
      <c r="W3052" t="inlineStr">
        <is>
          <t>NFTs</t>
        </is>
      </c>
      <c r="X3052" t="inlineStr">
        <is>
          <t>Technology &amp; Infrastructure</t>
        </is>
      </c>
      <c r="Y3052" t="inlineStr">
        <is>
          <t>Operating Costs</t>
        </is>
      </c>
      <c r="Z3052" t="inlineStr">
        <is>
          <t>Operating Costs</t>
        </is>
      </c>
      <c r="AA3052" t="inlineStr">
        <is>
          <t>Custos na Blockchain</t>
        </is>
      </c>
      <c r="AB3052" t="inlineStr"/>
      <c r="AC3052" t="inlineStr">
        <is>
          <t>0xfbb30e67bc3439b46e14c838551adbb2ca25eb583a98b2dae27370b53326d622</t>
        </is>
      </c>
      <c r="AD3052" t="n">
        <v>1</v>
      </c>
      <c r="AE3052" t="n">
        <v>1</v>
      </c>
    </row>
    <row r="3053">
      <c r="A3053" t="inlineStr">
        <is>
          <t>30a04029-b787-4501-bf9f-915726dfdcae</t>
        </is>
      </c>
      <c r="B3053" s="115" t="n">
        <v>45055</v>
      </c>
      <c r="C3053" s="115" t="n">
        <v>45055</v>
      </c>
      <c r="D3053" t="n">
        <v>-0.0124302474</v>
      </c>
      <c r="E3053" t="n">
        <v>-0.0124302474</v>
      </c>
      <c r="F3053" t="inlineStr">
        <is>
          <t>MATIC</t>
        </is>
      </c>
      <c r="G3053" t="n">
        <v>4.440660991487231</v>
      </c>
      <c r="H3053" t="n">
        <v>-0.05519851474371558</v>
      </c>
      <c r="I3053" t="n">
        <v>-0.05519851474371558</v>
      </c>
      <c r="J3053" t="n">
        <v>1</v>
      </c>
      <c r="K3053" t="inlineStr"/>
      <c r="L3053" t="inlineStr">
        <is>
          <t>Helper</t>
        </is>
      </c>
      <c r="M3053" t="inlineStr">
        <is>
          <t>TheNoise</t>
        </is>
      </c>
      <c r="N3053" t="inlineStr"/>
      <c r="O3053" t="inlineStr"/>
      <c r="P3053" t="inlineStr"/>
      <c r="Q3053" t="inlineStr"/>
      <c r="R3053" t="inlineStr"/>
      <c r="S3053" t="inlineStr"/>
      <c r="T3053" t="inlineStr">
        <is>
          <t>Helper</t>
        </is>
      </c>
      <c r="U3053" t="inlineStr"/>
      <c r="V3053" t="inlineStr">
        <is>
          <t>Envio de NFTs</t>
        </is>
      </c>
      <c r="W3053" t="inlineStr">
        <is>
          <t>NFTs</t>
        </is>
      </c>
      <c r="X3053" t="inlineStr">
        <is>
          <t>Technology &amp; Infrastructure</t>
        </is>
      </c>
      <c r="Y3053" t="inlineStr">
        <is>
          <t>Operating Costs</t>
        </is>
      </c>
      <c r="Z3053" t="inlineStr">
        <is>
          <t>Operating Costs</t>
        </is>
      </c>
      <c r="AA3053" t="inlineStr">
        <is>
          <t>Custos na Blockchain</t>
        </is>
      </c>
      <c r="AB3053" t="inlineStr"/>
      <c r="AC3053" t="inlineStr">
        <is>
          <t>0x30df4761d6d7812a2e5774a210cf748ae5cdf5fc44f34d5d86940276db2287fd</t>
        </is>
      </c>
      <c r="AD3053" t="n">
        <v>1</v>
      </c>
      <c r="AE3053" t="n">
        <v>1</v>
      </c>
    </row>
    <row r="3054">
      <c r="A3054" t="inlineStr">
        <is>
          <t>82df629a-1894-4a4c-a4c4-2868b800723e</t>
        </is>
      </c>
      <c r="B3054" s="115" t="n">
        <v>45055</v>
      </c>
      <c r="C3054" s="115" t="n">
        <v>45055</v>
      </c>
      <c r="D3054" t="n">
        <v>-0.012434157</v>
      </c>
      <c r="E3054" t="n">
        <v>-0.012434157</v>
      </c>
      <c r="F3054" t="inlineStr">
        <is>
          <t>MATIC</t>
        </is>
      </c>
      <c r="G3054" t="n">
        <v>4.440660991487231</v>
      </c>
      <c r="H3054" t="n">
        <v>-0.0552158759519279</v>
      </c>
      <c r="I3054" t="n">
        <v>-0.0552158759519279</v>
      </c>
      <c r="J3054" t="n">
        <v>1</v>
      </c>
      <c r="K3054" t="inlineStr"/>
      <c r="L3054" t="inlineStr">
        <is>
          <t>Helper</t>
        </is>
      </c>
      <c r="M3054" t="inlineStr">
        <is>
          <t>TheNoise</t>
        </is>
      </c>
      <c r="N3054" t="inlineStr"/>
      <c r="O3054" t="inlineStr"/>
      <c r="P3054" t="inlineStr"/>
      <c r="Q3054" t="inlineStr"/>
      <c r="R3054" t="inlineStr"/>
      <c r="S3054" t="inlineStr"/>
      <c r="T3054" t="inlineStr">
        <is>
          <t>Helper</t>
        </is>
      </c>
      <c r="U3054" t="inlineStr"/>
      <c r="V3054" t="inlineStr">
        <is>
          <t>Envio de NFTs</t>
        </is>
      </c>
      <c r="W3054" t="inlineStr">
        <is>
          <t>NFTs</t>
        </is>
      </c>
      <c r="X3054" t="inlineStr">
        <is>
          <t>Technology &amp; Infrastructure</t>
        </is>
      </c>
      <c r="Y3054" t="inlineStr">
        <is>
          <t>Operating Costs</t>
        </is>
      </c>
      <c r="Z3054" t="inlineStr">
        <is>
          <t>Operating Costs</t>
        </is>
      </c>
      <c r="AA3054" t="inlineStr">
        <is>
          <t>Custos na Blockchain</t>
        </is>
      </c>
      <c r="AB3054" t="inlineStr"/>
      <c r="AC3054" t="inlineStr">
        <is>
          <t>0x6b22684ac38cb9cd261e54ebd68d0cf66c3fe6eeac4e55e1dd98eeb8e44bb2c6</t>
        </is>
      </c>
      <c r="AD3054" t="n">
        <v>1</v>
      </c>
      <c r="AE3054" t="n">
        <v>1</v>
      </c>
    </row>
    <row r="3055">
      <c r="A3055" t="inlineStr">
        <is>
          <t>4d7868c9-273d-4e65-a59f-203783636b1d</t>
        </is>
      </c>
      <c r="B3055" s="115" t="n">
        <v>45055</v>
      </c>
      <c r="C3055" s="115" t="n">
        <v>45055</v>
      </c>
      <c r="D3055" t="n">
        <v>-0.012434157</v>
      </c>
      <c r="E3055" t="n">
        <v>-0.012434157</v>
      </c>
      <c r="F3055" t="inlineStr">
        <is>
          <t>MATIC</t>
        </is>
      </c>
      <c r="G3055" t="n">
        <v>4.440660991487231</v>
      </c>
      <c r="H3055" t="n">
        <v>-0.0552158759519279</v>
      </c>
      <c r="I3055" t="n">
        <v>-0.0552158759519279</v>
      </c>
      <c r="J3055" t="n">
        <v>1</v>
      </c>
      <c r="K3055" t="inlineStr"/>
      <c r="L3055" t="inlineStr">
        <is>
          <t>Helper</t>
        </is>
      </c>
      <c r="M3055" t="inlineStr">
        <is>
          <t>TheNoise</t>
        </is>
      </c>
      <c r="N3055" t="inlineStr"/>
      <c r="O3055" t="inlineStr"/>
      <c r="P3055" t="inlineStr"/>
      <c r="Q3055" t="inlineStr"/>
      <c r="R3055" t="inlineStr"/>
      <c r="S3055" t="inlineStr"/>
      <c r="T3055" t="inlineStr">
        <is>
          <t>Helper</t>
        </is>
      </c>
      <c r="U3055" t="inlineStr"/>
      <c r="V3055" t="inlineStr">
        <is>
          <t>Envio de NFTs</t>
        </is>
      </c>
      <c r="W3055" t="inlineStr">
        <is>
          <t>NFTs</t>
        </is>
      </c>
      <c r="X3055" t="inlineStr">
        <is>
          <t>Technology &amp; Infrastructure</t>
        </is>
      </c>
      <c r="Y3055" t="inlineStr">
        <is>
          <t>Operating Costs</t>
        </is>
      </c>
      <c r="Z3055" t="inlineStr">
        <is>
          <t>Operating Costs</t>
        </is>
      </c>
      <c r="AA3055" t="inlineStr">
        <is>
          <t>Custos na Blockchain</t>
        </is>
      </c>
      <c r="AB3055" t="inlineStr"/>
      <c r="AC3055" t="inlineStr">
        <is>
          <t>0x7f3795bd95eb0cb9a6ddc9f04782485628141d52d85e7e5d671eae97a55743e7</t>
        </is>
      </c>
      <c r="AD3055" t="n">
        <v>1</v>
      </c>
      <c r="AE3055" t="n">
        <v>1</v>
      </c>
    </row>
    <row r="3056">
      <c r="A3056" t="inlineStr">
        <is>
          <t>20b303b1-9ad9-46bc-9742-3bc1512832e0</t>
        </is>
      </c>
      <c r="B3056" s="115" t="n">
        <v>45055</v>
      </c>
      <c r="C3056" s="115" t="n">
        <v>45055</v>
      </c>
      <c r="D3056" t="n">
        <v>-0.00995064</v>
      </c>
      <c r="E3056" t="n">
        <v>-0.00995064</v>
      </c>
      <c r="F3056" t="inlineStr">
        <is>
          <t>MATIC</t>
        </is>
      </c>
      <c r="G3056" t="n">
        <v>4.440660991487231</v>
      </c>
      <c r="H3056" t="n">
        <v>-0.0441874188883325</v>
      </c>
      <c r="I3056" t="n">
        <v>-0.0441874188883325</v>
      </c>
      <c r="J3056" t="n">
        <v>1</v>
      </c>
      <c r="K3056" t="inlineStr"/>
      <c r="L3056" t="inlineStr">
        <is>
          <t>Helper</t>
        </is>
      </c>
      <c r="M3056" t="inlineStr">
        <is>
          <t>TheNoise</t>
        </is>
      </c>
      <c r="N3056" t="inlineStr"/>
      <c r="O3056" t="inlineStr"/>
      <c r="P3056" t="inlineStr"/>
      <c r="Q3056" t="inlineStr"/>
      <c r="R3056" t="inlineStr"/>
      <c r="S3056" t="inlineStr"/>
      <c r="T3056" t="inlineStr">
        <is>
          <t>Helper</t>
        </is>
      </c>
      <c r="U3056" t="inlineStr"/>
      <c r="V3056" t="inlineStr">
        <is>
          <t>Envio de NFTs</t>
        </is>
      </c>
      <c r="W3056" t="inlineStr">
        <is>
          <t>NFTs</t>
        </is>
      </c>
      <c r="X3056" t="inlineStr">
        <is>
          <t>Technology &amp; Infrastructure</t>
        </is>
      </c>
      <c r="Y3056" t="inlineStr">
        <is>
          <t>Operating Costs</t>
        </is>
      </c>
      <c r="Z3056" t="inlineStr">
        <is>
          <t>Operating Costs</t>
        </is>
      </c>
      <c r="AA3056" t="inlineStr">
        <is>
          <t>Custos na Blockchain</t>
        </is>
      </c>
      <c r="AB3056" t="inlineStr"/>
      <c r="AC3056" t="inlineStr">
        <is>
          <t>0xf19d9146b6271a9da329716ededc9ce7b83a6240c3b60c233637bb57791fee34</t>
        </is>
      </c>
      <c r="AD3056" t="n">
        <v>1</v>
      </c>
      <c r="AE3056" t="n">
        <v>1</v>
      </c>
    </row>
    <row r="3057">
      <c r="A3057" t="inlineStr">
        <is>
          <t>4f57a9be-1995-43e9-a0aa-713a2e5f52db</t>
        </is>
      </c>
      <c r="B3057" s="115" t="n">
        <v>45055</v>
      </c>
      <c r="C3057" s="115" t="n">
        <v>45055</v>
      </c>
      <c r="D3057" t="n">
        <v>-0.009938794000000001</v>
      </c>
      <c r="E3057" t="n">
        <v>-0.009938794000000001</v>
      </c>
      <c r="F3057" t="inlineStr">
        <is>
          <t>MATIC</t>
        </is>
      </c>
      <c r="G3057" t="n">
        <v>4.440660991487231</v>
      </c>
      <c r="H3057" t="n">
        <v>-0.04413481481822735</v>
      </c>
      <c r="I3057" t="n">
        <v>-0.04413481481822735</v>
      </c>
      <c r="J3057" t="n">
        <v>1</v>
      </c>
      <c r="K3057" t="inlineStr"/>
      <c r="L3057" t="inlineStr">
        <is>
          <t>Helper</t>
        </is>
      </c>
      <c r="M3057" t="inlineStr">
        <is>
          <t>TheNoise</t>
        </is>
      </c>
      <c r="N3057" t="inlineStr"/>
      <c r="O3057" t="inlineStr"/>
      <c r="P3057" t="inlineStr"/>
      <c r="Q3057" t="inlineStr"/>
      <c r="R3057" t="inlineStr"/>
      <c r="S3057" t="inlineStr"/>
      <c r="T3057" t="inlineStr">
        <is>
          <t>Helper</t>
        </is>
      </c>
      <c r="U3057" t="inlineStr"/>
      <c r="V3057" t="inlineStr">
        <is>
          <t>Envio de NFTs</t>
        </is>
      </c>
      <c r="W3057" t="inlineStr">
        <is>
          <t>NFTs</t>
        </is>
      </c>
      <c r="X3057" t="inlineStr">
        <is>
          <t>Technology &amp; Infrastructure</t>
        </is>
      </c>
      <c r="Y3057" t="inlineStr">
        <is>
          <t>Operating Costs</t>
        </is>
      </c>
      <c r="Z3057" t="inlineStr">
        <is>
          <t>Operating Costs</t>
        </is>
      </c>
      <c r="AA3057" t="inlineStr">
        <is>
          <t>Custos na Blockchain</t>
        </is>
      </c>
      <c r="AB3057" t="inlineStr"/>
      <c r="AC3057" t="inlineStr">
        <is>
          <t>0x6d2d4bea641d1a42393c8c0aae9622ea9efe14f204bc186e2f70a1ff06364886</t>
        </is>
      </c>
      <c r="AD3057" t="n">
        <v>1</v>
      </c>
      <c r="AE3057" t="n">
        <v>1</v>
      </c>
    </row>
    <row r="3058">
      <c r="A3058" t="inlineStr">
        <is>
          <t>3c11d38e-cbb7-4676-99e1-df30bc23d886</t>
        </is>
      </c>
      <c r="B3058" s="115" t="n">
        <v>45055</v>
      </c>
      <c r="C3058" s="115" t="n">
        <v>45055</v>
      </c>
      <c r="D3058" t="n">
        <v>-0.01328142</v>
      </c>
      <c r="E3058" t="n">
        <v>-0.01328142</v>
      </c>
      <c r="F3058" t="inlineStr">
        <is>
          <t>MATIC</t>
        </is>
      </c>
      <c r="G3058" t="n">
        <v>4.440660991487231</v>
      </c>
      <c r="H3058" t="n">
        <v>-0.05897828370555835</v>
      </c>
      <c r="I3058" t="n">
        <v>-0.05897828370555835</v>
      </c>
      <c r="J3058" t="n">
        <v>1</v>
      </c>
      <c r="K3058" t="inlineStr"/>
      <c r="L3058" t="inlineStr">
        <is>
          <t>Helper</t>
        </is>
      </c>
      <c r="M3058" t="inlineStr">
        <is>
          <t>TheNoise</t>
        </is>
      </c>
      <c r="N3058" t="inlineStr"/>
      <c r="O3058" t="inlineStr"/>
      <c r="P3058" t="inlineStr"/>
      <c r="Q3058" t="inlineStr"/>
      <c r="R3058" t="inlineStr"/>
      <c r="S3058" t="inlineStr"/>
      <c r="T3058" t="inlineStr">
        <is>
          <t>Helper</t>
        </is>
      </c>
      <c r="U3058" t="inlineStr"/>
      <c r="V3058" t="inlineStr">
        <is>
          <t>Envio de NFTs</t>
        </is>
      </c>
      <c r="W3058" t="inlineStr">
        <is>
          <t>NFTs</t>
        </is>
      </c>
      <c r="X3058" t="inlineStr">
        <is>
          <t>Technology &amp; Infrastructure</t>
        </is>
      </c>
      <c r="Y3058" t="inlineStr">
        <is>
          <t>Operating Costs</t>
        </is>
      </c>
      <c r="Z3058" t="inlineStr">
        <is>
          <t>Operating Costs</t>
        </is>
      </c>
      <c r="AA3058" t="inlineStr">
        <is>
          <t>Custos na Blockchain</t>
        </is>
      </c>
      <c r="AB3058" t="inlineStr"/>
      <c r="AC3058" t="inlineStr">
        <is>
          <t>0x517dc0e804c338e1bc75afcdee0c1e4d10c75fece8076fd032ee139c40cffa74</t>
        </is>
      </c>
      <c r="AD3058" t="n">
        <v>1</v>
      </c>
      <c r="AE3058" t="n">
        <v>1</v>
      </c>
    </row>
    <row r="3059">
      <c r="A3059" t="inlineStr">
        <is>
          <t>a3f3fdd1-bdc7-47bb-9369-5a46d0d4634d</t>
        </is>
      </c>
      <c r="B3059" s="115" t="n">
        <v>45055</v>
      </c>
      <c r="C3059" s="115" t="n">
        <v>45055</v>
      </c>
      <c r="D3059" t="n">
        <v>-0.0129761</v>
      </c>
      <c r="E3059" t="n">
        <v>-0.0129761</v>
      </c>
      <c r="F3059" t="inlineStr">
        <is>
          <t>MATIC</t>
        </is>
      </c>
      <c r="G3059" t="n">
        <v>4.440660991487231</v>
      </c>
      <c r="H3059" t="n">
        <v>-0.05762246109163745</v>
      </c>
      <c r="I3059" t="n">
        <v>-0.05762246109163745</v>
      </c>
      <c r="J3059" t="n">
        <v>1</v>
      </c>
      <c r="K3059" t="inlineStr"/>
      <c r="L3059" t="inlineStr">
        <is>
          <t>Helper</t>
        </is>
      </c>
      <c r="M3059" t="inlineStr">
        <is>
          <t>TheNoise</t>
        </is>
      </c>
      <c r="N3059" t="inlineStr"/>
      <c r="O3059" t="inlineStr"/>
      <c r="P3059" t="inlineStr"/>
      <c r="Q3059" t="inlineStr"/>
      <c r="R3059" t="inlineStr"/>
      <c r="S3059" t="inlineStr"/>
      <c r="T3059" t="inlineStr">
        <is>
          <t>Helper</t>
        </is>
      </c>
      <c r="U3059" t="inlineStr"/>
      <c r="V3059" t="inlineStr">
        <is>
          <t>Envio de NFTs</t>
        </is>
      </c>
      <c r="W3059" t="inlineStr">
        <is>
          <t>NFTs</t>
        </is>
      </c>
      <c r="X3059" t="inlineStr">
        <is>
          <t>Technology &amp; Infrastructure</t>
        </is>
      </c>
      <c r="Y3059" t="inlineStr">
        <is>
          <t>Operating Costs</t>
        </is>
      </c>
      <c r="Z3059" t="inlineStr">
        <is>
          <t>Operating Costs</t>
        </is>
      </c>
      <c r="AA3059" t="inlineStr">
        <is>
          <t>Custos na Blockchain</t>
        </is>
      </c>
      <c r="AB3059" t="inlineStr"/>
      <c r="AC3059" t="inlineStr">
        <is>
          <t>0xa7d4d2e6337d6f2671c01b0374ece9b08476eec311e80cc9aaa6d14954b98a09</t>
        </is>
      </c>
      <c r="AD3059" t="n">
        <v>1</v>
      </c>
      <c r="AE3059" t="n">
        <v>1</v>
      </c>
    </row>
    <row r="3060">
      <c r="A3060" t="inlineStr">
        <is>
          <t>f7c90ffb-d010-474c-b3a0-8ff165feb1e1</t>
        </is>
      </c>
      <c r="B3060" s="115" t="n">
        <v>45055</v>
      </c>
      <c r="C3060" s="115" t="n">
        <v>45055</v>
      </c>
      <c r="D3060" t="n">
        <v>-0.013014265</v>
      </c>
      <c r="E3060" t="n">
        <v>-0.013014265</v>
      </c>
      <c r="F3060" t="inlineStr">
        <is>
          <t>MATIC</t>
        </is>
      </c>
      <c r="G3060" t="n">
        <v>4.440660991487231</v>
      </c>
      <c r="H3060" t="n">
        <v>-0.05779193891837758</v>
      </c>
      <c r="I3060" t="n">
        <v>-0.05779193891837758</v>
      </c>
      <c r="J3060" t="n">
        <v>1</v>
      </c>
      <c r="K3060" t="inlineStr"/>
      <c r="L3060" t="inlineStr">
        <is>
          <t>Helper</t>
        </is>
      </c>
      <c r="M3060" t="inlineStr">
        <is>
          <t>TheNoise</t>
        </is>
      </c>
      <c r="N3060" t="inlineStr"/>
      <c r="O3060" t="inlineStr"/>
      <c r="P3060" t="inlineStr"/>
      <c r="Q3060" t="inlineStr"/>
      <c r="R3060" t="inlineStr"/>
      <c r="S3060" t="inlineStr"/>
      <c r="T3060" t="inlineStr">
        <is>
          <t>Helper</t>
        </is>
      </c>
      <c r="U3060" t="inlineStr"/>
      <c r="V3060" t="inlineStr">
        <is>
          <t>Envio de NFTs</t>
        </is>
      </c>
      <c r="W3060" t="inlineStr">
        <is>
          <t>NFTs</t>
        </is>
      </c>
      <c r="X3060" t="inlineStr">
        <is>
          <t>Technology &amp; Infrastructure</t>
        </is>
      </c>
      <c r="Y3060" t="inlineStr">
        <is>
          <t>Operating Costs</t>
        </is>
      </c>
      <c r="Z3060" t="inlineStr">
        <is>
          <t>Operating Costs</t>
        </is>
      </c>
      <c r="AA3060" t="inlineStr">
        <is>
          <t>Custos na Blockchain</t>
        </is>
      </c>
      <c r="AB3060" t="inlineStr"/>
      <c r="AC3060" t="inlineStr">
        <is>
          <t>0xb523184595591c9273f48854498eff04c56a7a18d390b618799d4483e8f0b642</t>
        </is>
      </c>
      <c r="AD3060" t="n">
        <v>1</v>
      </c>
      <c r="AE3060" t="n">
        <v>1</v>
      </c>
    </row>
    <row r="3061">
      <c r="A3061" t="inlineStr">
        <is>
          <t>0c9386b7-a9aa-44c4-869c-ad3370e90032</t>
        </is>
      </c>
      <c r="B3061" s="115" t="n">
        <v>45055</v>
      </c>
      <c r="C3061" s="115" t="n">
        <v>45055</v>
      </c>
      <c r="D3061" t="n">
        <v>-0.012197534</v>
      </c>
      <c r="E3061" t="n">
        <v>-0.012197534</v>
      </c>
      <c r="F3061" t="inlineStr">
        <is>
          <t>MATIC</t>
        </is>
      </c>
      <c r="G3061" t="n">
        <v>4.440660991487231</v>
      </c>
      <c r="H3061" t="n">
        <v>-0.05416511342613921</v>
      </c>
      <c r="I3061" t="n">
        <v>-0.05416511342613921</v>
      </c>
      <c r="J3061" t="n">
        <v>1</v>
      </c>
      <c r="K3061" t="inlineStr"/>
      <c r="L3061" t="inlineStr">
        <is>
          <t>Helper</t>
        </is>
      </c>
      <c r="M3061" t="inlineStr">
        <is>
          <t>TheNoise</t>
        </is>
      </c>
      <c r="N3061" t="inlineStr"/>
      <c r="O3061" t="inlineStr"/>
      <c r="P3061" t="inlineStr"/>
      <c r="Q3061" t="inlineStr"/>
      <c r="R3061" t="inlineStr"/>
      <c r="S3061" t="inlineStr"/>
      <c r="T3061" t="inlineStr">
        <is>
          <t>Helper</t>
        </is>
      </c>
      <c r="U3061" t="inlineStr"/>
      <c r="V3061" t="inlineStr">
        <is>
          <t>Envio de NFTs</t>
        </is>
      </c>
      <c r="W3061" t="inlineStr">
        <is>
          <t>NFTs</t>
        </is>
      </c>
      <c r="X3061" t="inlineStr">
        <is>
          <t>Technology &amp; Infrastructure</t>
        </is>
      </c>
      <c r="Y3061" t="inlineStr">
        <is>
          <t>Operating Costs</t>
        </is>
      </c>
      <c r="Z3061" t="inlineStr">
        <is>
          <t>Operating Costs</t>
        </is>
      </c>
      <c r="AA3061" t="inlineStr">
        <is>
          <t>Custos na Blockchain</t>
        </is>
      </c>
      <c r="AB3061" t="inlineStr"/>
      <c r="AC3061" t="inlineStr">
        <is>
          <t>0x8ff7786275e0bcf48c81c965a73369a63feb1b2d33335a2859df1dc77fa67693</t>
        </is>
      </c>
      <c r="AD3061" t="n">
        <v>1</v>
      </c>
      <c r="AE3061" t="n">
        <v>1</v>
      </c>
    </row>
    <row r="3062">
      <c r="A3062" t="inlineStr">
        <is>
          <t>02208a6b-dff3-4830-aecc-beba5cdd94e3</t>
        </is>
      </c>
      <c r="B3062" s="115" t="n">
        <v>45055</v>
      </c>
      <c r="C3062" s="115" t="n">
        <v>45055</v>
      </c>
      <c r="D3062" t="n">
        <v>-0.01259445</v>
      </c>
      <c r="E3062" t="n">
        <v>-0.01259445</v>
      </c>
      <c r="F3062" t="inlineStr">
        <is>
          <t>MATIC</t>
        </is>
      </c>
      <c r="G3062" t="n">
        <v>4.440660991487231</v>
      </c>
      <c r="H3062" t="n">
        <v>-0.05592768282423636</v>
      </c>
      <c r="I3062" t="n">
        <v>-0.05592768282423636</v>
      </c>
      <c r="J3062" t="n">
        <v>1</v>
      </c>
      <c r="K3062" t="inlineStr"/>
      <c r="L3062" t="inlineStr">
        <is>
          <t>Helper</t>
        </is>
      </c>
      <c r="M3062" t="inlineStr">
        <is>
          <t>TheNoise</t>
        </is>
      </c>
      <c r="N3062" t="inlineStr"/>
      <c r="O3062" t="inlineStr"/>
      <c r="P3062" t="inlineStr"/>
      <c r="Q3062" t="inlineStr"/>
      <c r="R3062" t="inlineStr"/>
      <c r="S3062" t="inlineStr"/>
      <c r="T3062" t="inlineStr">
        <is>
          <t>Helper</t>
        </is>
      </c>
      <c r="U3062" t="inlineStr"/>
      <c r="V3062" t="inlineStr">
        <is>
          <t>Envio de NFTs</t>
        </is>
      </c>
      <c r="W3062" t="inlineStr">
        <is>
          <t>NFTs</t>
        </is>
      </c>
      <c r="X3062" t="inlineStr">
        <is>
          <t>Technology &amp; Infrastructure</t>
        </is>
      </c>
      <c r="Y3062" t="inlineStr">
        <is>
          <t>Operating Costs</t>
        </is>
      </c>
      <c r="Z3062" t="inlineStr">
        <is>
          <t>Operating Costs</t>
        </is>
      </c>
      <c r="AA3062" t="inlineStr">
        <is>
          <t>Custos na Blockchain</t>
        </is>
      </c>
      <c r="AB3062" t="inlineStr"/>
      <c r="AC3062" t="inlineStr">
        <is>
          <t>0x041b2c734dede7159a380111140977f945b1123d29e4afc27b9a29e6e09193a4</t>
        </is>
      </c>
      <c r="AD3062" t="n">
        <v>1</v>
      </c>
      <c r="AE3062" t="n">
        <v>1</v>
      </c>
    </row>
    <row r="3063">
      <c r="A3063" t="inlineStr">
        <is>
          <t>1cc68829-9143-4565-96cf-844bf3f0641f</t>
        </is>
      </c>
      <c r="B3063" s="115" t="n">
        <v>45055</v>
      </c>
      <c r="C3063" s="115" t="n">
        <v>45055</v>
      </c>
      <c r="D3063" t="n">
        <v>-0.012800541</v>
      </c>
      <c r="E3063" t="n">
        <v>-0.012800541</v>
      </c>
      <c r="F3063" t="inlineStr">
        <is>
          <t>MATIC</t>
        </is>
      </c>
      <c r="G3063" t="n">
        <v>4.440660991487231</v>
      </c>
      <c r="H3063" t="n">
        <v>-0.05684286308863296</v>
      </c>
      <c r="I3063" t="n">
        <v>-0.05684286308863296</v>
      </c>
      <c r="J3063" t="n">
        <v>1</v>
      </c>
      <c r="K3063" t="inlineStr"/>
      <c r="L3063" t="inlineStr">
        <is>
          <t>Helper</t>
        </is>
      </c>
      <c r="M3063" t="inlineStr">
        <is>
          <t>TheNoise</t>
        </is>
      </c>
      <c r="N3063" t="inlineStr"/>
      <c r="O3063" t="inlineStr"/>
      <c r="P3063" t="inlineStr"/>
      <c r="Q3063" t="inlineStr"/>
      <c r="R3063" t="inlineStr"/>
      <c r="S3063" t="inlineStr"/>
      <c r="T3063" t="inlineStr">
        <is>
          <t>Helper</t>
        </is>
      </c>
      <c r="U3063" t="inlineStr"/>
      <c r="V3063" t="inlineStr">
        <is>
          <t>Envio de NFTs</t>
        </is>
      </c>
      <c r="W3063" t="inlineStr">
        <is>
          <t>NFTs</t>
        </is>
      </c>
      <c r="X3063" t="inlineStr">
        <is>
          <t>Technology &amp; Infrastructure</t>
        </is>
      </c>
      <c r="Y3063" t="inlineStr">
        <is>
          <t>Operating Costs</t>
        </is>
      </c>
      <c r="Z3063" t="inlineStr">
        <is>
          <t>Operating Costs</t>
        </is>
      </c>
      <c r="AA3063" t="inlineStr">
        <is>
          <t>Custos na Blockchain</t>
        </is>
      </c>
      <c r="AB3063" t="inlineStr"/>
      <c r="AC3063" t="inlineStr">
        <is>
          <t>0xbba397207611e83fc4ff8457a04446c4e72ecce39a7a982b106efb85d82f0290</t>
        </is>
      </c>
      <c r="AD3063" t="n">
        <v>1</v>
      </c>
      <c r="AE3063" t="n">
        <v>1</v>
      </c>
    </row>
    <row r="3064">
      <c r="A3064" t="inlineStr">
        <is>
          <t>2af17970-ad37-41a0-85ad-fdae5c4d013b</t>
        </is>
      </c>
      <c r="B3064" s="115" t="n">
        <v>45055</v>
      </c>
      <c r="C3064" s="115" t="n">
        <v>45055</v>
      </c>
      <c r="D3064" t="n">
        <v>-0.012304396</v>
      </c>
      <c r="E3064" t="n">
        <v>-0.012304396</v>
      </c>
      <c r="F3064" t="inlineStr">
        <is>
          <t>MATIC</t>
        </is>
      </c>
      <c r="G3064" t="n">
        <v>4.440660991487231</v>
      </c>
      <c r="H3064" t="n">
        <v>-0.05463965134101152</v>
      </c>
      <c r="I3064" t="n">
        <v>-0.05463965134101152</v>
      </c>
      <c r="J3064" t="n">
        <v>1</v>
      </c>
      <c r="K3064" t="inlineStr"/>
      <c r="L3064" t="inlineStr">
        <is>
          <t>Helper</t>
        </is>
      </c>
      <c r="M3064" t="inlineStr">
        <is>
          <t>TheNoise</t>
        </is>
      </c>
      <c r="N3064" t="inlineStr"/>
      <c r="O3064" t="inlineStr"/>
      <c r="P3064" t="inlineStr"/>
      <c r="Q3064" t="inlineStr"/>
      <c r="R3064" t="inlineStr"/>
      <c r="S3064" t="inlineStr"/>
      <c r="T3064" t="inlineStr">
        <is>
          <t>Helper</t>
        </is>
      </c>
      <c r="U3064" t="inlineStr"/>
      <c r="V3064" t="inlineStr">
        <is>
          <t>Envio de NFTs</t>
        </is>
      </c>
      <c r="W3064" t="inlineStr">
        <is>
          <t>NFTs</t>
        </is>
      </c>
      <c r="X3064" t="inlineStr">
        <is>
          <t>Technology &amp; Infrastructure</t>
        </is>
      </c>
      <c r="Y3064" t="inlineStr">
        <is>
          <t>Operating Costs</t>
        </is>
      </c>
      <c r="Z3064" t="inlineStr">
        <is>
          <t>Operating Costs</t>
        </is>
      </c>
      <c r="AA3064" t="inlineStr">
        <is>
          <t>Custos na Blockchain</t>
        </is>
      </c>
      <c r="AB3064" t="inlineStr"/>
      <c r="AC3064" t="inlineStr">
        <is>
          <t>0x05f2163151995691fac9eb55210852e5e1420a1324ac344dda9f4828b4b88876</t>
        </is>
      </c>
      <c r="AD3064" t="n">
        <v>1</v>
      </c>
      <c r="AE3064" t="n">
        <v>1</v>
      </c>
    </row>
    <row r="3065">
      <c r="A3065" t="inlineStr">
        <is>
          <t>2056b354-34ac-48cb-8c57-6872343b57e2</t>
        </is>
      </c>
      <c r="B3065" s="115" t="n">
        <v>45055</v>
      </c>
      <c r="C3065" s="115" t="n">
        <v>45055</v>
      </c>
      <c r="D3065" t="n">
        <v>-0.012098305</v>
      </c>
      <c r="E3065" t="n">
        <v>-0.012098305</v>
      </c>
      <c r="F3065" t="inlineStr">
        <is>
          <t>MATIC</t>
        </is>
      </c>
      <c r="G3065" t="n">
        <v>4.440660991487231</v>
      </c>
      <c r="H3065" t="n">
        <v>-0.05372447107661493</v>
      </c>
      <c r="I3065" t="n">
        <v>-0.05372447107661493</v>
      </c>
      <c r="J3065" t="n">
        <v>1</v>
      </c>
      <c r="K3065" t="inlineStr"/>
      <c r="L3065" t="inlineStr">
        <is>
          <t>Helper</t>
        </is>
      </c>
      <c r="M3065" t="inlineStr">
        <is>
          <t>TheNoise</t>
        </is>
      </c>
      <c r="N3065" t="inlineStr"/>
      <c r="O3065" t="inlineStr"/>
      <c r="P3065" t="inlineStr"/>
      <c r="Q3065" t="inlineStr"/>
      <c r="R3065" t="inlineStr"/>
      <c r="S3065" t="inlineStr"/>
      <c r="T3065" t="inlineStr">
        <is>
          <t>Helper</t>
        </is>
      </c>
      <c r="U3065" t="inlineStr"/>
      <c r="V3065" t="inlineStr">
        <is>
          <t>Envio de NFTs</t>
        </is>
      </c>
      <c r="W3065" t="inlineStr">
        <is>
          <t>NFTs</t>
        </is>
      </c>
      <c r="X3065" t="inlineStr">
        <is>
          <t>Technology &amp; Infrastructure</t>
        </is>
      </c>
      <c r="Y3065" t="inlineStr">
        <is>
          <t>Operating Costs</t>
        </is>
      </c>
      <c r="Z3065" t="inlineStr">
        <is>
          <t>Operating Costs</t>
        </is>
      </c>
      <c r="AA3065" t="inlineStr">
        <is>
          <t>Custos na Blockchain</t>
        </is>
      </c>
      <c r="AB3065" t="inlineStr"/>
      <c r="AC3065" t="inlineStr">
        <is>
          <t>0x051133858e643c8e6a2697e038c28a986c47abc1e3a0e6fd0e12947303989a6c</t>
        </is>
      </c>
      <c r="AD3065" t="n">
        <v>1</v>
      </c>
      <c r="AE3065" t="n">
        <v>1</v>
      </c>
    </row>
    <row r="3066">
      <c r="A3066" t="inlineStr">
        <is>
          <t>bdd2b3da-8dc0-4470-b52c-2900f0dab246</t>
        </is>
      </c>
      <c r="B3066" s="115" t="n">
        <v>45055</v>
      </c>
      <c r="C3066" s="115" t="n">
        <v>45055</v>
      </c>
      <c r="D3066" t="n">
        <v>-0.012159369</v>
      </c>
      <c r="E3066" t="n">
        <v>-0.012159369</v>
      </c>
      <c r="F3066" t="inlineStr">
        <is>
          <t>MATIC</t>
        </is>
      </c>
      <c r="G3066" t="n">
        <v>4.440660991487231</v>
      </c>
      <c r="H3066" t="n">
        <v>-0.0539956355993991</v>
      </c>
      <c r="I3066" t="n">
        <v>-0.0539956355993991</v>
      </c>
      <c r="J3066" t="n">
        <v>1</v>
      </c>
      <c r="K3066" t="inlineStr"/>
      <c r="L3066" t="inlineStr">
        <is>
          <t>Helper</t>
        </is>
      </c>
      <c r="M3066" t="inlineStr">
        <is>
          <t>TheNoise</t>
        </is>
      </c>
      <c r="N3066" t="inlineStr"/>
      <c r="O3066" t="inlineStr"/>
      <c r="P3066" t="inlineStr"/>
      <c r="Q3066" t="inlineStr"/>
      <c r="R3066" t="inlineStr"/>
      <c r="S3066" t="inlineStr"/>
      <c r="T3066" t="inlineStr">
        <is>
          <t>Helper</t>
        </is>
      </c>
      <c r="U3066" t="inlineStr"/>
      <c r="V3066" t="inlineStr">
        <is>
          <t>Envio de NFTs</t>
        </is>
      </c>
      <c r="W3066" t="inlineStr">
        <is>
          <t>NFTs</t>
        </is>
      </c>
      <c r="X3066" t="inlineStr">
        <is>
          <t>Technology &amp; Infrastructure</t>
        </is>
      </c>
      <c r="Y3066" t="inlineStr">
        <is>
          <t>Operating Costs</t>
        </is>
      </c>
      <c r="Z3066" t="inlineStr">
        <is>
          <t>Operating Costs</t>
        </is>
      </c>
      <c r="AA3066" t="inlineStr">
        <is>
          <t>Custos na Blockchain</t>
        </is>
      </c>
      <c r="AB3066" t="inlineStr"/>
      <c r="AC3066" t="inlineStr">
        <is>
          <t>0x317ef4a946f67923806315fa3d5a272f9f39c00a49372647c835235eefae339c</t>
        </is>
      </c>
      <c r="AD3066" t="n">
        <v>1</v>
      </c>
      <c r="AE3066" t="n">
        <v>1</v>
      </c>
    </row>
    <row r="3067">
      <c r="A3067" t="inlineStr">
        <is>
          <t>740ce1d9-d34e-4318-ad1c-5905b38612d6</t>
        </is>
      </c>
      <c r="B3067" s="115" t="n">
        <v>45055</v>
      </c>
      <c r="C3067" s="115" t="n">
        <v>45055</v>
      </c>
      <c r="D3067" t="n">
        <v>-0.013121127</v>
      </c>
      <c r="E3067" t="n">
        <v>-0.013121127</v>
      </c>
      <c r="F3067" t="inlineStr">
        <is>
          <t>MATIC</t>
        </is>
      </c>
      <c r="G3067" t="n">
        <v>4.440660991487231</v>
      </c>
      <c r="H3067" t="n">
        <v>-0.05826647683324988</v>
      </c>
      <c r="I3067" t="n">
        <v>-0.05826647683324988</v>
      </c>
      <c r="J3067" t="n">
        <v>1</v>
      </c>
      <c r="K3067" t="inlineStr"/>
      <c r="L3067" t="inlineStr">
        <is>
          <t>Helper</t>
        </is>
      </c>
      <c r="M3067" t="inlineStr">
        <is>
          <t>TheNoise</t>
        </is>
      </c>
      <c r="N3067" t="inlineStr"/>
      <c r="O3067" t="inlineStr"/>
      <c r="P3067" t="inlineStr"/>
      <c r="Q3067" t="inlineStr"/>
      <c r="R3067" t="inlineStr"/>
      <c r="S3067" t="inlineStr"/>
      <c r="T3067" t="inlineStr">
        <is>
          <t>Helper</t>
        </is>
      </c>
      <c r="U3067" t="inlineStr"/>
      <c r="V3067" t="inlineStr">
        <is>
          <t>Envio de NFTs</t>
        </is>
      </c>
      <c r="W3067" t="inlineStr">
        <is>
          <t>NFTs</t>
        </is>
      </c>
      <c r="X3067" t="inlineStr">
        <is>
          <t>Technology &amp; Infrastructure</t>
        </is>
      </c>
      <c r="Y3067" t="inlineStr">
        <is>
          <t>Operating Costs</t>
        </is>
      </c>
      <c r="Z3067" t="inlineStr">
        <is>
          <t>Operating Costs</t>
        </is>
      </c>
      <c r="AA3067" t="inlineStr">
        <is>
          <t>Custos na Blockchain</t>
        </is>
      </c>
      <c r="AB3067" t="inlineStr"/>
      <c r="AC3067" t="inlineStr">
        <is>
          <t>0xb1721161b72ccdbe650697935231eadeffdc106e47f93a8cfdb14deb1a0025bd</t>
        </is>
      </c>
      <c r="AD3067" t="n">
        <v>1</v>
      </c>
      <c r="AE3067" t="n">
        <v>1</v>
      </c>
    </row>
    <row r="3068">
      <c r="A3068" t="inlineStr">
        <is>
          <t>7f5228b6-65a6-490e-a40a-219ae4baeb31</t>
        </is>
      </c>
      <c r="B3068" s="115" t="n">
        <v>45055</v>
      </c>
      <c r="C3068" s="115" t="n">
        <v>45055</v>
      </c>
      <c r="D3068" t="n">
        <v>-0.013121127</v>
      </c>
      <c r="E3068" t="n">
        <v>-0.013121127</v>
      </c>
      <c r="F3068" t="inlineStr">
        <is>
          <t>MATIC</t>
        </is>
      </c>
      <c r="G3068" t="n">
        <v>4.440660991487231</v>
      </c>
      <c r="H3068" t="n">
        <v>-0.05826647683324988</v>
      </c>
      <c r="I3068" t="n">
        <v>-0.05826647683324988</v>
      </c>
      <c r="J3068" t="n">
        <v>1</v>
      </c>
      <c r="K3068" t="inlineStr"/>
      <c r="L3068" t="inlineStr">
        <is>
          <t>Helper</t>
        </is>
      </c>
      <c r="M3068" t="inlineStr">
        <is>
          <t>TheNoise</t>
        </is>
      </c>
      <c r="N3068" t="inlineStr"/>
      <c r="O3068" t="inlineStr"/>
      <c r="P3068" t="inlineStr"/>
      <c r="Q3068" t="inlineStr"/>
      <c r="R3068" t="inlineStr"/>
      <c r="S3068" t="inlineStr"/>
      <c r="T3068" t="inlineStr">
        <is>
          <t>Helper</t>
        </is>
      </c>
      <c r="U3068" t="inlineStr"/>
      <c r="V3068" t="inlineStr">
        <is>
          <t>Envio de NFTs</t>
        </is>
      </c>
      <c r="W3068" t="inlineStr">
        <is>
          <t>NFTs</t>
        </is>
      </c>
      <c r="X3068" t="inlineStr">
        <is>
          <t>Technology &amp; Infrastructure</t>
        </is>
      </c>
      <c r="Y3068" t="inlineStr">
        <is>
          <t>Operating Costs</t>
        </is>
      </c>
      <c r="Z3068" t="inlineStr">
        <is>
          <t>Operating Costs</t>
        </is>
      </c>
      <c r="AA3068" t="inlineStr">
        <is>
          <t>Custos na Blockchain</t>
        </is>
      </c>
      <c r="AB3068" t="inlineStr"/>
      <c r="AC3068" t="inlineStr">
        <is>
          <t>0xaca01866fe55b45bbd32edce3913d607857561f060b4fc361d031c4e1b12e3e2</t>
        </is>
      </c>
      <c r="AD3068" t="n">
        <v>1</v>
      </c>
      <c r="AE3068" t="n">
        <v>1</v>
      </c>
    </row>
    <row r="3069">
      <c r="A3069" t="inlineStr">
        <is>
          <t>986b73eb-1bed-4c47-98e8-9ebb9ba61d34</t>
        </is>
      </c>
      <c r="B3069" s="115" t="n">
        <v>45055</v>
      </c>
      <c r="C3069" s="115" t="n">
        <v>45055</v>
      </c>
      <c r="D3069" t="n">
        <v>-0.013678336</v>
      </c>
      <c r="E3069" t="n">
        <v>-0.013678336</v>
      </c>
      <c r="F3069" t="inlineStr">
        <is>
          <t>MATIC</t>
        </is>
      </c>
      <c r="G3069" t="n">
        <v>4.440660991487231</v>
      </c>
      <c r="H3069" t="n">
        <v>-0.06074085310365548</v>
      </c>
      <c r="I3069" t="n">
        <v>-0.06074085310365548</v>
      </c>
      <c r="J3069" t="n">
        <v>1</v>
      </c>
      <c r="K3069" t="inlineStr"/>
      <c r="L3069" t="inlineStr">
        <is>
          <t>Helper</t>
        </is>
      </c>
      <c r="M3069" t="inlineStr">
        <is>
          <t>TheNoise</t>
        </is>
      </c>
      <c r="N3069" t="inlineStr"/>
      <c r="O3069" t="inlineStr"/>
      <c r="P3069" t="inlineStr"/>
      <c r="Q3069" t="inlineStr"/>
      <c r="R3069" t="inlineStr"/>
      <c r="S3069" t="inlineStr"/>
      <c r="T3069" t="inlineStr">
        <is>
          <t>Helper</t>
        </is>
      </c>
      <c r="U3069" t="inlineStr"/>
      <c r="V3069" t="inlineStr">
        <is>
          <t>Envio de NFTs</t>
        </is>
      </c>
      <c r="W3069" t="inlineStr">
        <is>
          <t>NFTs</t>
        </is>
      </c>
      <c r="X3069" t="inlineStr">
        <is>
          <t>Technology &amp; Infrastructure</t>
        </is>
      </c>
      <c r="Y3069" t="inlineStr">
        <is>
          <t>Operating Costs</t>
        </is>
      </c>
      <c r="Z3069" t="inlineStr">
        <is>
          <t>Operating Costs</t>
        </is>
      </c>
      <c r="AA3069" t="inlineStr">
        <is>
          <t>Custos na Blockchain</t>
        </is>
      </c>
      <c r="AB3069" t="inlineStr"/>
      <c r="AC3069" t="inlineStr">
        <is>
          <t>0x5b4b09c2ecd91e759f4054c828cc36347bec692926dd08af5035eadc01c8b80d</t>
        </is>
      </c>
      <c r="AD3069" t="n">
        <v>1</v>
      </c>
      <c r="AE3069" t="n">
        <v>1</v>
      </c>
    </row>
    <row r="3070">
      <c r="A3070" t="inlineStr">
        <is>
          <t>a57d0354-1eb3-4b0e-94cc-41d8d8758732</t>
        </is>
      </c>
      <c r="B3070" s="115" t="n">
        <v>45055</v>
      </c>
      <c r="C3070" s="115" t="n">
        <v>45055</v>
      </c>
      <c r="D3070" t="n">
        <v>-0.012869238</v>
      </c>
      <c r="E3070" t="n">
        <v>-0.012869238</v>
      </c>
      <c r="F3070" t="inlineStr">
        <is>
          <t>MATIC</t>
        </is>
      </c>
      <c r="G3070" t="n">
        <v>4.440660991487231</v>
      </c>
      <c r="H3070" t="n">
        <v>-0.05714792317676515</v>
      </c>
      <c r="I3070" t="n">
        <v>-0.05714792317676515</v>
      </c>
      <c r="J3070" t="n">
        <v>1</v>
      </c>
      <c r="K3070" t="inlineStr"/>
      <c r="L3070" t="inlineStr">
        <is>
          <t>Helper</t>
        </is>
      </c>
      <c r="M3070" t="inlineStr">
        <is>
          <t>TheNoise</t>
        </is>
      </c>
      <c r="N3070" t="inlineStr"/>
      <c r="O3070" t="inlineStr"/>
      <c r="P3070" t="inlineStr"/>
      <c r="Q3070" t="inlineStr"/>
      <c r="R3070" t="inlineStr"/>
      <c r="S3070" t="inlineStr"/>
      <c r="T3070" t="inlineStr">
        <is>
          <t>Helper</t>
        </is>
      </c>
      <c r="U3070" t="inlineStr"/>
      <c r="V3070" t="inlineStr">
        <is>
          <t>Envio de NFTs</t>
        </is>
      </c>
      <c r="W3070" t="inlineStr">
        <is>
          <t>NFTs</t>
        </is>
      </c>
      <c r="X3070" t="inlineStr">
        <is>
          <t>Technology &amp; Infrastructure</t>
        </is>
      </c>
      <c r="Y3070" t="inlineStr">
        <is>
          <t>Operating Costs</t>
        </is>
      </c>
      <c r="Z3070" t="inlineStr">
        <is>
          <t>Operating Costs</t>
        </is>
      </c>
      <c r="AA3070" t="inlineStr">
        <is>
          <t>Custos na Blockchain</t>
        </is>
      </c>
      <c r="AB3070" t="inlineStr"/>
      <c r="AC3070" t="inlineStr">
        <is>
          <t>0x990b0eb81b4eae08483801b85a35fcd56fc6754bd972a4ae1680e23935aeb4c4</t>
        </is>
      </c>
      <c r="AD3070" t="n">
        <v>1</v>
      </c>
      <c r="AE3070" t="n">
        <v>1</v>
      </c>
    </row>
    <row r="3071">
      <c r="A3071" t="inlineStr">
        <is>
          <t>296513a3-060e-49a4-b075-aa2b7960821c</t>
        </is>
      </c>
      <c r="B3071" s="115" t="n">
        <v>45055</v>
      </c>
      <c r="C3071" s="115" t="n">
        <v>45055</v>
      </c>
      <c r="D3071" t="n">
        <v>-0.008771963000000001</v>
      </c>
      <c r="E3071" t="n">
        <v>-0.008771963000000001</v>
      </c>
      <c r="F3071" t="inlineStr">
        <is>
          <t>MATIC</t>
        </is>
      </c>
      <c r="G3071" t="n">
        <v>4.440660991487231</v>
      </c>
      <c r="H3071" t="n">
        <v>-0.03895331391286931</v>
      </c>
      <c r="I3071" t="n">
        <v>-0.03895331391286931</v>
      </c>
      <c r="J3071" t="n">
        <v>1</v>
      </c>
      <c r="K3071" t="inlineStr"/>
      <c r="L3071" t="inlineStr">
        <is>
          <t>Helper</t>
        </is>
      </c>
      <c r="M3071" t="inlineStr">
        <is>
          <t>TheNoise</t>
        </is>
      </c>
      <c r="N3071" t="inlineStr"/>
      <c r="O3071" t="inlineStr"/>
      <c r="P3071" t="inlineStr"/>
      <c r="Q3071" t="inlineStr"/>
      <c r="R3071" t="inlineStr"/>
      <c r="S3071" t="inlineStr"/>
      <c r="T3071" t="inlineStr">
        <is>
          <t>Helper</t>
        </is>
      </c>
      <c r="U3071" t="inlineStr"/>
      <c r="V3071" t="inlineStr">
        <is>
          <t>Envio de NFTs</t>
        </is>
      </c>
      <c r="W3071" t="inlineStr">
        <is>
          <t>NFTs</t>
        </is>
      </c>
      <c r="X3071" t="inlineStr">
        <is>
          <t>Technology &amp; Infrastructure</t>
        </is>
      </c>
      <c r="Y3071" t="inlineStr">
        <is>
          <t>Operating Costs</t>
        </is>
      </c>
      <c r="Z3071" t="inlineStr">
        <is>
          <t>Operating Costs</t>
        </is>
      </c>
      <c r="AA3071" t="inlineStr">
        <is>
          <t>Custos na Blockchain</t>
        </is>
      </c>
      <c r="AB3071" t="inlineStr"/>
      <c r="AC3071" t="inlineStr">
        <is>
          <t>0x5967feaf7e6d2e27ef4863e8eaba5c346beb80e391d61f6ec196ccd841e68c96</t>
        </is>
      </c>
      <c r="AD3071" t="n">
        <v>1</v>
      </c>
      <c r="AE3071" t="n">
        <v>1</v>
      </c>
    </row>
    <row r="3072">
      <c r="A3072" t="inlineStr">
        <is>
          <t>f99eaeda-c083-400d-9c3e-912da69d255d</t>
        </is>
      </c>
      <c r="B3072" s="115" t="n">
        <v>45055</v>
      </c>
      <c r="C3072" s="115" t="n">
        <v>45055</v>
      </c>
      <c r="D3072" t="n">
        <v>-0.008766631400000001</v>
      </c>
      <c r="E3072" t="n">
        <v>-0.008766631400000001</v>
      </c>
      <c r="F3072" t="inlineStr">
        <is>
          <t>MATIC</t>
        </is>
      </c>
      <c r="G3072" t="n">
        <v>4.440660991487231</v>
      </c>
      <c r="H3072" t="n">
        <v>-0.0389296380847271</v>
      </c>
      <c r="I3072" t="n">
        <v>-0.0389296380847271</v>
      </c>
      <c r="J3072" t="n">
        <v>1</v>
      </c>
      <c r="K3072" t="inlineStr"/>
      <c r="L3072" t="inlineStr">
        <is>
          <t>Helper</t>
        </is>
      </c>
      <c r="M3072" t="inlineStr">
        <is>
          <t>TheNoise</t>
        </is>
      </c>
      <c r="N3072" t="inlineStr"/>
      <c r="O3072" t="inlineStr"/>
      <c r="P3072" t="inlineStr"/>
      <c r="Q3072" t="inlineStr"/>
      <c r="R3072" t="inlineStr"/>
      <c r="S3072" t="inlineStr"/>
      <c r="T3072" t="inlineStr">
        <is>
          <t>Helper</t>
        </is>
      </c>
      <c r="U3072" t="inlineStr"/>
      <c r="V3072" t="inlineStr">
        <is>
          <t>Envio de NFTs</t>
        </is>
      </c>
      <c r="W3072" t="inlineStr">
        <is>
          <t>NFTs</t>
        </is>
      </c>
      <c r="X3072" t="inlineStr">
        <is>
          <t>Technology &amp; Infrastructure</t>
        </is>
      </c>
      <c r="Y3072" t="inlineStr">
        <is>
          <t>Operating Costs</t>
        </is>
      </c>
      <c r="Z3072" t="inlineStr">
        <is>
          <t>Operating Costs</t>
        </is>
      </c>
      <c r="AA3072" t="inlineStr">
        <is>
          <t>Custos na Blockchain</t>
        </is>
      </c>
      <c r="AB3072" t="inlineStr"/>
      <c r="AC3072" t="inlineStr">
        <is>
          <t>0x753bc9d8d479b76640673f6e191757c5c5281e100b2b1f9ddb90998dfb18899b</t>
        </is>
      </c>
      <c r="AD3072" t="n">
        <v>1</v>
      </c>
      <c r="AE3072" t="n">
        <v>1</v>
      </c>
    </row>
    <row r="3073">
      <c r="A3073" t="inlineStr">
        <is>
          <t>5f0554ce-b790-4253-aa86-742a5fed3145</t>
        </is>
      </c>
      <c r="B3073" s="115" t="n">
        <v>45055</v>
      </c>
      <c r="C3073" s="115" t="n">
        <v>45055</v>
      </c>
      <c r="D3073" t="n">
        <v>-0.014403471</v>
      </c>
      <c r="E3073" t="n">
        <v>-0.014403471</v>
      </c>
      <c r="F3073" t="inlineStr">
        <is>
          <t>MATIC</t>
        </is>
      </c>
      <c r="G3073" t="n">
        <v>4.440660991487231</v>
      </c>
      <c r="H3073" t="n">
        <v>-0.06396093181171758</v>
      </c>
      <c r="I3073" t="n">
        <v>-0.06396093181171758</v>
      </c>
      <c r="J3073" t="n">
        <v>1</v>
      </c>
      <c r="K3073" t="inlineStr"/>
      <c r="L3073" t="inlineStr">
        <is>
          <t>Helper</t>
        </is>
      </c>
      <c r="M3073" t="inlineStr">
        <is>
          <t>TheNoise</t>
        </is>
      </c>
      <c r="N3073" t="inlineStr"/>
      <c r="O3073" t="inlineStr"/>
      <c r="P3073" t="inlineStr"/>
      <c r="Q3073" t="inlineStr"/>
      <c r="R3073" t="inlineStr"/>
      <c r="S3073" t="inlineStr"/>
      <c r="T3073" t="inlineStr">
        <is>
          <t>Helper</t>
        </is>
      </c>
      <c r="U3073" t="inlineStr"/>
      <c r="V3073" t="inlineStr">
        <is>
          <t>Envio de NFTs</t>
        </is>
      </c>
      <c r="W3073" t="inlineStr">
        <is>
          <t>NFTs</t>
        </is>
      </c>
      <c r="X3073" t="inlineStr">
        <is>
          <t>Technology &amp; Infrastructure</t>
        </is>
      </c>
      <c r="Y3073" t="inlineStr">
        <is>
          <t>Operating Costs</t>
        </is>
      </c>
      <c r="Z3073" t="inlineStr">
        <is>
          <t>Operating Costs</t>
        </is>
      </c>
      <c r="AA3073" t="inlineStr">
        <is>
          <t>Custos na Blockchain</t>
        </is>
      </c>
      <c r="AB3073" t="inlineStr"/>
      <c r="AC3073" t="inlineStr">
        <is>
          <t>0xbacd1525f3b867aac25afc79a489692dd5c34169efea51c3d7892e5544622dbd</t>
        </is>
      </c>
      <c r="AD3073" t="n">
        <v>1</v>
      </c>
      <c r="AE3073" t="n">
        <v>1</v>
      </c>
    </row>
    <row r="3074">
      <c r="A3074" t="inlineStr">
        <is>
          <t>affcc094-e1d3-42b9-ac00-e2635fb658ed</t>
        </is>
      </c>
      <c r="B3074" s="115" t="n">
        <v>45055</v>
      </c>
      <c r="C3074" s="115" t="n">
        <v>45055</v>
      </c>
      <c r="D3074" t="n">
        <v>-0.01274711</v>
      </c>
      <c r="E3074" t="n">
        <v>-0.01274711</v>
      </c>
      <c r="F3074" t="inlineStr">
        <is>
          <t>MATIC</t>
        </is>
      </c>
      <c r="G3074" t="n">
        <v>4.440660991487231</v>
      </c>
      <c r="H3074" t="n">
        <v>-0.05660559413119681</v>
      </c>
      <c r="I3074" t="n">
        <v>-0.05660559413119681</v>
      </c>
      <c r="J3074" t="n">
        <v>1</v>
      </c>
      <c r="K3074" t="inlineStr"/>
      <c r="L3074" t="inlineStr">
        <is>
          <t>Helper</t>
        </is>
      </c>
      <c r="M3074" t="inlineStr">
        <is>
          <t>TheNoise</t>
        </is>
      </c>
      <c r="N3074" t="inlineStr"/>
      <c r="O3074" t="inlineStr"/>
      <c r="P3074" t="inlineStr"/>
      <c r="Q3074" t="inlineStr"/>
      <c r="R3074" t="inlineStr"/>
      <c r="S3074" t="inlineStr"/>
      <c r="T3074" t="inlineStr">
        <is>
          <t>Helper</t>
        </is>
      </c>
      <c r="U3074" t="inlineStr"/>
      <c r="V3074" t="inlineStr">
        <is>
          <t>Envio de NFTs</t>
        </is>
      </c>
      <c r="W3074" t="inlineStr">
        <is>
          <t>NFTs</t>
        </is>
      </c>
      <c r="X3074" t="inlineStr">
        <is>
          <t>Technology &amp; Infrastructure</t>
        </is>
      </c>
      <c r="Y3074" t="inlineStr">
        <is>
          <t>Operating Costs</t>
        </is>
      </c>
      <c r="Z3074" t="inlineStr">
        <is>
          <t>Operating Costs</t>
        </is>
      </c>
      <c r="AA3074" t="inlineStr">
        <is>
          <t>Custos na Blockchain</t>
        </is>
      </c>
      <c r="AB3074" t="inlineStr"/>
      <c r="AC3074" t="inlineStr">
        <is>
          <t>0x400542911a056e98c035c8954bcb9bb90cc611111522a0a2760509246f486451</t>
        </is>
      </c>
      <c r="AD3074" t="n">
        <v>1</v>
      </c>
      <c r="AE3074" t="n">
        <v>1</v>
      </c>
    </row>
    <row r="3075">
      <c r="A3075" t="inlineStr">
        <is>
          <t>c816fd7f-4831-4ff0-9e7f-35848bf9e48d</t>
        </is>
      </c>
      <c r="B3075" s="115" t="n">
        <v>45055</v>
      </c>
      <c r="C3075" s="115" t="n">
        <v>45055</v>
      </c>
      <c r="D3075" t="n">
        <v>-0.012741098</v>
      </c>
      <c r="E3075" t="n">
        <v>-0.012741098</v>
      </c>
      <c r="F3075" t="inlineStr">
        <is>
          <t>MATIC</t>
        </is>
      </c>
      <c r="G3075" t="n">
        <v>4.440660991487231</v>
      </c>
      <c r="H3075" t="n">
        <v>-0.05657889687731597</v>
      </c>
      <c r="I3075" t="n">
        <v>-0.05657889687731597</v>
      </c>
      <c r="J3075" t="n">
        <v>1</v>
      </c>
      <c r="K3075" t="inlineStr"/>
      <c r="L3075" t="inlineStr">
        <is>
          <t>Helper</t>
        </is>
      </c>
      <c r="M3075" t="inlineStr">
        <is>
          <t>TheNoise</t>
        </is>
      </c>
      <c r="N3075" t="inlineStr"/>
      <c r="O3075" t="inlineStr"/>
      <c r="P3075" t="inlineStr"/>
      <c r="Q3075" t="inlineStr"/>
      <c r="R3075" t="inlineStr"/>
      <c r="S3075" t="inlineStr"/>
      <c r="T3075" t="inlineStr">
        <is>
          <t>Helper</t>
        </is>
      </c>
      <c r="U3075" t="inlineStr"/>
      <c r="V3075" t="inlineStr">
        <is>
          <t>Envio de NFTs</t>
        </is>
      </c>
      <c r="W3075" t="inlineStr">
        <is>
          <t>NFTs</t>
        </is>
      </c>
      <c r="X3075" t="inlineStr">
        <is>
          <t>Technology &amp; Infrastructure</t>
        </is>
      </c>
      <c r="Y3075" t="inlineStr">
        <is>
          <t>Operating Costs</t>
        </is>
      </c>
      <c r="Z3075" t="inlineStr">
        <is>
          <t>Operating Costs</t>
        </is>
      </c>
      <c r="AA3075" t="inlineStr">
        <is>
          <t>Custos na Blockchain</t>
        </is>
      </c>
      <c r="AB3075" t="inlineStr"/>
      <c r="AC3075" t="inlineStr">
        <is>
          <t>0xa2376f3bd62b209451ca522aac95c103242f7f60015a57bde206f4638f8ad20a</t>
        </is>
      </c>
      <c r="AD3075" t="n">
        <v>1</v>
      </c>
      <c r="AE3075" t="n">
        <v>1</v>
      </c>
    </row>
    <row r="3076">
      <c r="A3076" t="inlineStr">
        <is>
          <t>5e56c54a-074e-421b-8a4f-b6ad54478409</t>
        </is>
      </c>
      <c r="B3076" s="115" t="n">
        <v>45055</v>
      </c>
      <c r="C3076" s="115" t="n">
        <v>45055</v>
      </c>
      <c r="D3076" t="n">
        <v>-0.013731767</v>
      </c>
      <c r="E3076" t="n">
        <v>-0.013731767</v>
      </c>
      <c r="F3076" t="inlineStr">
        <is>
          <t>MATIC</t>
        </is>
      </c>
      <c r="G3076" t="n">
        <v>4.440660991487231</v>
      </c>
      <c r="H3076" t="n">
        <v>-0.06097812206109164</v>
      </c>
      <c r="I3076" t="n">
        <v>-0.06097812206109164</v>
      </c>
      <c r="J3076" t="n">
        <v>1</v>
      </c>
      <c r="K3076" t="inlineStr"/>
      <c r="L3076" t="inlineStr">
        <is>
          <t>Helper</t>
        </is>
      </c>
      <c r="M3076" t="inlineStr">
        <is>
          <t>TheNoise</t>
        </is>
      </c>
      <c r="N3076" t="inlineStr"/>
      <c r="O3076" t="inlineStr"/>
      <c r="P3076" t="inlineStr"/>
      <c r="Q3076" t="inlineStr"/>
      <c r="R3076" t="inlineStr"/>
      <c r="S3076" t="inlineStr"/>
      <c r="T3076" t="inlineStr">
        <is>
          <t>Helper</t>
        </is>
      </c>
      <c r="U3076" t="inlineStr"/>
      <c r="V3076" t="inlineStr">
        <is>
          <t>Envio de NFTs</t>
        </is>
      </c>
      <c r="W3076" t="inlineStr">
        <is>
          <t>NFTs</t>
        </is>
      </c>
      <c r="X3076" t="inlineStr">
        <is>
          <t>Technology &amp; Infrastructure</t>
        </is>
      </c>
      <c r="Y3076" t="inlineStr">
        <is>
          <t>Operating Costs</t>
        </is>
      </c>
      <c r="Z3076" t="inlineStr">
        <is>
          <t>Operating Costs</t>
        </is>
      </c>
      <c r="AA3076" t="inlineStr">
        <is>
          <t>Custos na Blockchain</t>
        </is>
      </c>
      <c r="AB3076" t="inlineStr"/>
      <c r="AC3076" t="inlineStr">
        <is>
          <t>0x9cc195d8bff0bad65a302fed2388b2bf3e53621c3c0d4c0d27a86fd545c658e3</t>
        </is>
      </c>
      <c r="AD3076" t="n">
        <v>1</v>
      </c>
      <c r="AE3076" t="n">
        <v>1</v>
      </c>
    </row>
    <row r="3077">
      <c r="A3077" t="inlineStr">
        <is>
          <t>c7044ed0-bee5-4a47-9439-bba8842c3f2f</t>
        </is>
      </c>
      <c r="B3077" s="115" t="n">
        <v>45055</v>
      </c>
      <c r="C3077" s="115" t="n">
        <v>45055</v>
      </c>
      <c r="D3077" t="n">
        <v>-0.014128683</v>
      </c>
      <c r="E3077" t="n">
        <v>-0.014128683</v>
      </c>
      <c r="F3077" t="inlineStr">
        <is>
          <t>MATIC</t>
        </is>
      </c>
      <c r="G3077" t="n">
        <v>4.440660991487231</v>
      </c>
      <c r="H3077" t="n">
        <v>-0.0627406914591888</v>
      </c>
      <c r="I3077" t="n">
        <v>-0.0627406914591888</v>
      </c>
      <c r="J3077" t="n">
        <v>1</v>
      </c>
      <c r="K3077" t="inlineStr"/>
      <c r="L3077" t="inlineStr">
        <is>
          <t>Helper</t>
        </is>
      </c>
      <c r="M3077" t="inlineStr">
        <is>
          <t>TheNoise</t>
        </is>
      </c>
      <c r="N3077" t="inlineStr"/>
      <c r="O3077" t="inlineStr"/>
      <c r="P3077" t="inlineStr"/>
      <c r="Q3077" t="inlineStr"/>
      <c r="R3077" t="inlineStr"/>
      <c r="S3077" t="inlineStr"/>
      <c r="T3077" t="inlineStr">
        <is>
          <t>Helper</t>
        </is>
      </c>
      <c r="U3077" t="inlineStr"/>
      <c r="V3077" t="inlineStr">
        <is>
          <t>Envio de NFTs</t>
        </is>
      </c>
      <c r="W3077" t="inlineStr">
        <is>
          <t>NFTs</t>
        </is>
      </c>
      <c r="X3077" t="inlineStr">
        <is>
          <t>Technology &amp; Infrastructure</t>
        </is>
      </c>
      <c r="Y3077" t="inlineStr">
        <is>
          <t>Operating Costs</t>
        </is>
      </c>
      <c r="Z3077" t="inlineStr">
        <is>
          <t>Operating Costs</t>
        </is>
      </c>
      <c r="AA3077" t="inlineStr">
        <is>
          <t>Custos na Blockchain</t>
        </is>
      </c>
      <c r="AB3077" t="inlineStr"/>
      <c r="AC3077" t="inlineStr">
        <is>
          <t>0x10f6b5f701aee0d2a077468d44210183af0e592fa0056c3a9c4edf50e1b757d5</t>
        </is>
      </c>
      <c r="AD3077" t="n">
        <v>1</v>
      </c>
      <c r="AE3077" t="n">
        <v>1</v>
      </c>
    </row>
    <row r="3078">
      <c r="A3078" t="inlineStr">
        <is>
          <t>a89632c7-9c6c-4d89-a03c-129a370d8027</t>
        </is>
      </c>
      <c r="B3078" s="115" t="n">
        <v>45055</v>
      </c>
      <c r="C3078" s="115" t="n">
        <v>45055</v>
      </c>
      <c r="D3078" t="n">
        <v>-0.014128683</v>
      </c>
      <c r="E3078" t="n">
        <v>-0.014128683</v>
      </c>
      <c r="F3078" t="inlineStr">
        <is>
          <t>MATIC</t>
        </is>
      </c>
      <c r="G3078" t="n">
        <v>4.440660991487231</v>
      </c>
      <c r="H3078" t="n">
        <v>-0.0627406914591888</v>
      </c>
      <c r="I3078" t="n">
        <v>-0.0627406914591888</v>
      </c>
      <c r="J3078" t="n">
        <v>1</v>
      </c>
      <c r="K3078" t="inlineStr"/>
      <c r="L3078" t="inlineStr">
        <is>
          <t>Helper</t>
        </is>
      </c>
      <c r="M3078" t="inlineStr">
        <is>
          <t>TheNoise</t>
        </is>
      </c>
      <c r="N3078" t="inlineStr"/>
      <c r="O3078" t="inlineStr"/>
      <c r="P3078" t="inlineStr"/>
      <c r="Q3078" t="inlineStr"/>
      <c r="R3078" t="inlineStr"/>
      <c r="S3078" t="inlineStr"/>
      <c r="T3078" t="inlineStr">
        <is>
          <t>Helper</t>
        </is>
      </c>
      <c r="U3078" t="inlineStr"/>
      <c r="V3078" t="inlineStr">
        <is>
          <t>Envio de NFTs</t>
        </is>
      </c>
      <c r="W3078" t="inlineStr">
        <is>
          <t>NFTs</t>
        </is>
      </c>
      <c r="X3078" t="inlineStr">
        <is>
          <t>Technology &amp; Infrastructure</t>
        </is>
      </c>
      <c r="Y3078" t="inlineStr">
        <is>
          <t>Operating Costs</t>
        </is>
      </c>
      <c r="Z3078" t="inlineStr">
        <is>
          <t>Operating Costs</t>
        </is>
      </c>
      <c r="AA3078" t="inlineStr">
        <is>
          <t>Custos na Blockchain</t>
        </is>
      </c>
      <c r="AB3078" t="inlineStr"/>
      <c r="AC3078" t="inlineStr">
        <is>
          <t>0xf56ecb37ae027a1ac0df9d8b21d3885d229d839904491c661f31d6443dd305c3</t>
        </is>
      </c>
      <c r="AD3078" t="n">
        <v>1</v>
      </c>
      <c r="AE3078" t="n">
        <v>1</v>
      </c>
    </row>
    <row r="3079">
      <c r="A3079" t="inlineStr">
        <is>
          <t>16060719-e8c3-445c-98f1-3f9564819cd1</t>
        </is>
      </c>
      <c r="B3079" s="115" t="n">
        <v>45055</v>
      </c>
      <c r="C3079" s="115" t="n">
        <v>45055</v>
      </c>
      <c r="D3079" t="n">
        <v>-0.012134562</v>
      </c>
      <c r="E3079" t="n">
        <v>-0.012134562</v>
      </c>
      <c r="F3079" t="inlineStr">
        <is>
          <t>MATIC</t>
        </is>
      </c>
      <c r="G3079" t="n">
        <v>4.440660991487231</v>
      </c>
      <c r="H3079" t="n">
        <v>-0.05388547612218328</v>
      </c>
      <c r="I3079" t="n">
        <v>-0.05388547612218328</v>
      </c>
      <c r="J3079" t="n">
        <v>1</v>
      </c>
      <c r="K3079" t="inlineStr"/>
      <c r="L3079" t="inlineStr">
        <is>
          <t>Helper</t>
        </is>
      </c>
      <c r="M3079" t="inlineStr">
        <is>
          <t>TheNoise</t>
        </is>
      </c>
      <c r="N3079" t="inlineStr"/>
      <c r="O3079" t="inlineStr"/>
      <c r="P3079" t="inlineStr"/>
      <c r="Q3079" t="inlineStr"/>
      <c r="R3079" t="inlineStr"/>
      <c r="S3079" t="inlineStr"/>
      <c r="T3079" t="inlineStr">
        <is>
          <t>Helper</t>
        </is>
      </c>
      <c r="U3079" t="inlineStr"/>
      <c r="V3079" t="inlineStr">
        <is>
          <t>Envio de NFTs</t>
        </is>
      </c>
      <c r="W3079" t="inlineStr">
        <is>
          <t>NFTs</t>
        </is>
      </c>
      <c r="X3079" t="inlineStr">
        <is>
          <t>Technology &amp; Infrastructure</t>
        </is>
      </c>
      <c r="Y3079" t="inlineStr">
        <is>
          <t>Operating Costs</t>
        </is>
      </c>
      <c r="Z3079" t="inlineStr">
        <is>
          <t>Operating Costs</t>
        </is>
      </c>
      <c r="AA3079" t="inlineStr">
        <is>
          <t>Custos na Blockchain</t>
        </is>
      </c>
      <c r="AB3079" t="inlineStr"/>
      <c r="AC3079" t="inlineStr">
        <is>
          <t>0x08c34d9294f8248ba8c6bd593c724f46c6a4c155a1a246ea7b237a402dd0a079</t>
        </is>
      </c>
      <c r="AD3079" t="n">
        <v>1</v>
      </c>
      <c r="AE3079" t="n">
        <v>1</v>
      </c>
    </row>
    <row r="3080">
      <c r="A3080" t="inlineStr">
        <is>
          <t>3c53c905-9fd6-4ee4-a91f-52cff2a9ed50</t>
        </is>
      </c>
      <c r="B3080" s="115" t="n">
        <v>45055</v>
      </c>
      <c r="C3080" s="115" t="n">
        <v>45055</v>
      </c>
      <c r="D3080" t="n">
        <v>-0.01251812</v>
      </c>
      <c r="E3080" t="n">
        <v>-0.01251812</v>
      </c>
      <c r="F3080" t="inlineStr">
        <is>
          <t>MATIC</t>
        </is>
      </c>
      <c r="G3080" t="n">
        <v>4.440660991487231</v>
      </c>
      <c r="H3080" t="n">
        <v>-0.05558872717075614</v>
      </c>
      <c r="I3080" t="n">
        <v>-0.05558872717075614</v>
      </c>
      <c r="J3080" t="n">
        <v>1</v>
      </c>
      <c r="K3080" t="inlineStr"/>
      <c r="L3080" t="inlineStr">
        <is>
          <t>Helper</t>
        </is>
      </c>
      <c r="M3080" t="inlineStr">
        <is>
          <t>TheNoise</t>
        </is>
      </c>
      <c r="N3080" t="inlineStr"/>
      <c r="O3080" t="inlineStr"/>
      <c r="P3080" t="inlineStr"/>
      <c r="Q3080" t="inlineStr"/>
      <c r="R3080" t="inlineStr"/>
      <c r="S3080" t="inlineStr"/>
      <c r="T3080" t="inlineStr">
        <is>
          <t>Helper</t>
        </is>
      </c>
      <c r="U3080" t="inlineStr"/>
      <c r="V3080" t="inlineStr">
        <is>
          <t>Envio de NFTs</t>
        </is>
      </c>
      <c r="W3080" t="inlineStr">
        <is>
          <t>NFTs</t>
        </is>
      </c>
      <c r="X3080" t="inlineStr">
        <is>
          <t>Technology &amp; Infrastructure</t>
        </is>
      </c>
      <c r="Y3080" t="inlineStr">
        <is>
          <t>Operating Costs</t>
        </is>
      </c>
      <c r="Z3080" t="inlineStr">
        <is>
          <t>Operating Costs</t>
        </is>
      </c>
      <c r="AA3080" t="inlineStr">
        <is>
          <t>Custos na Blockchain</t>
        </is>
      </c>
      <c r="AB3080" t="inlineStr"/>
      <c r="AC3080" t="inlineStr">
        <is>
          <t>0xd8d269538912a86aba722f83e8aa7e51733c07dbc5281bb327ad010588c8b100</t>
        </is>
      </c>
      <c r="AD3080" t="n">
        <v>1</v>
      </c>
      <c r="AE3080" t="n">
        <v>1</v>
      </c>
    </row>
    <row r="3081">
      <c r="A3081" t="inlineStr">
        <is>
          <t>a81eae84-f17a-46d3-986b-a444a7719308</t>
        </is>
      </c>
      <c r="B3081" s="115" t="n">
        <v>45055</v>
      </c>
      <c r="C3081" s="115" t="n">
        <v>45055</v>
      </c>
      <c r="D3081" t="n">
        <v>-0.012960834</v>
      </c>
      <c r="E3081" t="n">
        <v>-0.012960834</v>
      </c>
      <c r="F3081" t="inlineStr">
        <is>
          <t>MATIC</t>
        </is>
      </c>
      <c r="G3081" t="n">
        <v>4.440660991487231</v>
      </c>
      <c r="H3081" t="n">
        <v>-0.05755466996094141</v>
      </c>
      <c r="I3081" t="n">
        <v>-0.05755466996094141</v>
      </c>
      <c r="J3081" t="n">
        <v>1</v>
      </c>
      <c r="K3081" t="inlineStr"/>
      <c r="L3081" t="inlineStr">
        <is>
          <t>Helper</t>
        </is>
      </c>
      <c r="M3081" t="inlineStr">
        <is>
          <t>TheNoise</t>
        </is>
      </c>
      <c r="N3081" t="inlineStr"/>
      <c r="O3081" t="inlineStr"/>
      <c r="P3081" t="inlineStr"/>
      <c r="Q3081" t="inlineStr"/>
      <c r="R3081" t="inlineStr"/>
      <c r="S3081" t="inlineStr"/>
      <c r="T3081" t="inlineStr">
        <is>
          <t>Helper</t>
        </is>
      </c>
      <c r="U3081" t="inlineStr"/>
      <c r="V3081" t="inlineStr">
        <is>
          <t>Envio de NFTs</t>
        </is>
      </c>
      <c r="W3081" t="inlineStr">
        <is>
          <t>NFTs</t>
        </is>
      </c>
      <c r="X3081" t="inlineStr">
        <is>
          <t>Technology &amp; Infrastructure</t>
        </is>
      </c>
      <c r="Y3081" t="inlineStr">
        <is>
          <t>Operating Costs</t>
        </is>
      </c>
      <c r="Z3081" t="inlineStr">
        <is>
          <t>Operating Costs</t>
        </is>
      </c>
      <c r="AA3081" t="inlineStr">
        <is>
          <t>Custos na Blockchain</t>
        </is>
      </c>
      <c r="AB3081" t="inlineStr"/>
      <c r="AC3081" t="inlineStr">
        <is>
          <t>0x117acc90a7f0b2cc83c7139a4b3f50a6c803fe8147b2264655a308e1a432eacf</t>
        </is>
      </c>
      <c r="AD3081" t="n">
        <v>1</v>
      </c>
      <c r="AE3081" t="n">
        <v>1</v>
      </c>
    </row>
    <row r="3082">
      <c r="A3082" t="inlineStr">
        <is>
          <t>f3d980f0-1bec-46e6-bde2-158c14babc5e</t>
        </is>
      </c>
      <c r="B3082" s="115" t="n">
        <v>45055</v>
      </c>
      <c r="C3082" s="115" t="n">
        <v>45055</v>
      </c>
      <c r="D3082" t="n">
        <v>-0.0147980602</v>
      </c>
      <c r="E3082" t="n">
        <v>-0.0147980602</v>
      </c>
      <c r="F3082" t="inlineStr">
        <is>
          <t>MATIC</t>
        </is>
      </c>
      <c r="G3082" t="n">
        <v>4.440660991487231</v>
      </c>
      <c r="H3082" t="n">
        <v>-0.06571316867981974</v>
      </c>
      <c r="I3082" t="n">
        <v>-0.06571316867981974</v>
      </c>
      <c r="J3082" t="n">
        <v>1</v>
      </c>
      <c r="K3082" t="inlineStr"/>
      <c r="L3082" t="inlineStr">
        <is>
          <t>Helper</t>
        </is>
      </c>
      <c r="M3082" t="inlineStr">
        <is>
          <t>TheNoise</t>
        </is>
      </c>
      <c r="N3082" t="inlineStr"/>
      <c r="O3082" t="inlineStr"/>
      <c r="P3082" t="inlineStr"/>
      <c r="Q3082" t="inlineStr"/>
      <c r="R3082" t="inlineStr"/>
      <c r="S3082" t="inlineStr"/>
      <c r="T3082" t="inlineStr">
        <is>
          <t>Helper</t>
        </is>
      </c>
      <c r="U3082" t="inlineStr"/>
      <c r="V3082" t="inlineStr">
        <is>
          <t>Envio de NFTs</t>
        </is>
      </c>
      <c r="W3082" t="inlineStr">
        <is>
          <t>NFTs</t>
        </is>
      </c>
      <c r="X3082" t="inlineStr">
        <is>
          <t>Technology &amp; Infrastructure</t>
        </is>
      </c>
      <c r="Y3082" t="inlineStr">
        <is>
          <t>Operating Costs</t>
        </is>
      </c>
      <c r="Z3082" t="inlineStr">
        <is>
          <t>Operating Costs</t>
        </is>
      </c>
      <c r="AA3082" t="inlineStr">
        <is>
          <t>Custos na Blockchain</t>
        </is>
      </c>
      <c r="AB3082" t="inlineStr"/>
      <c r="AC3082" t="inlineStr">
        <is>
          <t>0x3c1df87f5409cbd41c4467cadaf8268cedd8d339ce9830ebc556a8fcef36de9b</t>
        </is>
      </c>
      <c r="AD3082" t="n">
        <v>1</v>
      </c>
      <c r="AE3082" t="n">
        <v>1</v>
      </c>
    </row>
    <row r="3083">
      <c r="A3083" t="inlineStr">
        <is>
          <t>8b4e71f0-ca96-4505-8110-94d74572a171</t>
        </is>
      </c>
      <c r="B3083" s="115" t="n">
        <v>45055</v>
      </c>
      <c r="C3083" s="115" t="n">
        <v>45055</v>
      </c>
      <c r="D3083" t="n">
        <v>-0.014800387</v>
      </c>
      <c r="E3083" t="n">
        <v>-0.014800387</v>
      </c>
      <c r="F3083" t="inlineStr">
        <is>
          <t>MATIC</t>
        </is>
      </c>
      <c r="G3083" t="n">
        <v>4.440660991487231</v>
      </c>
      <c r="H3083" t="n">
        <v>-0.06572350120981472</v>
      </c>
      <c r="I3083" t="n">
        <v>-0.06572350120981472</v>
      </c>
      <c r="J3083" t="n">
        <v>1</v>
      </c>
      <c r="K3083" t="inlineStr"/>
      <c r="L3083" t="inlineStr">
        <is>
          <t>Helper</t>
        </is>
      </c>
      <c r="M3083" t="inlineStr">
        <is>
          <t>TheNoise</t>
        </is>
      </c>
      <c r="N3083" t="inlineStr"/>
      <c r="O3083" t="inlineStr"/>
      <c r="P3083" t="inlineStr"/>
      <c r="Q3083" t="inlineStr"/>
      <c r="R3083" t="inlineStr"/>
      <c r="S3083" t="inlineStr"/>
      <c r="T3083" t="inlineStr">
        <is>
          <t>Helper</t>
        </is>
      </c>
      <c r="U3083" t="inlineStr"/>
      <c r="V3083" t="inlineStr">
        <is>
          <t>Envio de NFTs</t>
        </is>
      </c>
      <c r="W3083" t="inlineStr">
        <is>
          <t>NFTs</t>
        </is>
      </c>
      <c r="X3083" t="inlineStr">
        <is>
          <t>Technology &amp; Infrastructure</t>
        </is>
      </c>
      <c r="Y3083" t="inlineStr">
        <is>
          <t>Operating Costs</t>
        </is>
      </c>
      <c r="Z3083" t="inlineStr">
        <is>
          <t>Operating Costs</t>
        </is>
      </c>
      <c r="AA3083" t="inlineStr">
        <is>
          <t>Custos na Blockchain</t>
        </is>
      </c>
      <c r="AB3083" t="inlineStr"/>
      <c r="AC3083" t="inlineStr">
        <is>
          <t>0x932c9c3cfa98d53bcc799decff28084c2a216496f49eedea27b6373656255058</t>
        </is>
      </c>
      <c r="AD3083" t="n">
        <v>1</v>
      </c>
      <c r="AE3083" t="n">
        <v>1</v>
      </c>
    </row>
    <row r="3084">
      <c r="A3084" t="inlineStr">
        <is>
          <t>5c4bf7c2-3939-4726-ae5d-84514396ec3d</t>
        </is>
      </c>
      <c r="B3084" s="115" t="n">
        <v>45055</v>
      </c>
      <c r="C3084" s="115" t="n">
        <v>45055</v>
      </c>
      <c r="D3084" t="n">
        <v>-0.014113417</v>
      </c>
      <c r="E3084" t="n">
        <v>-0.014113417</v>
      </c>
      <c r="F3084" t="inlineStr">
        <is>
          <t>MATIC</t>
        </is>
      </c>
      <c r="G3084" t="n">
        <v>4.440660991487231</v>
      </c>
      <c r="H3084" t="n">
        <v>-0.06267290032849274</v>
      </c>
      <c r="I3084" t="n">
        <v>-0.06267290032849274</v>
      </c>
      <c r="J3084" t="n">
        <v>1</v>
      </c>
      <c r="K3084" t="inlineStr"/>
      <c r="L3084" t="inlineStr">
        <is>
          <t>Helper</t>
        </is>
      </c>
      <c r="M3084" t="inlineStr">
        <is>
          <t>TheNoise</t>
        </is>
      </c>
      <c r="N3084" t="inlineStr"/>
      <c r="O3084" t="inlineStr"/>
      <c r="P3084" t="inlineStr"/>
      <c r="Q3084" t="inlineStr"/>
      <c r="R3084" t="inlineStr"/>
      <c r="S3084" t="inlineStr"/>
      <c r="T3084" t="inlineStr">
        <is>
          <t>Helper</t>
        </is>
      </c>
      <c r="U3084" t="inlineStr"/>
      <c r="V3084" t="inlineStr">
        <is>
          <t>Envio de NFTs</t>
        </is>
      </c>
      <c r="W3084" t="inlineStr">
        <is>
          <t>NFTs</t>
        </is>
      </c>
      <c r="X3084" t="inlineStr">
        <is>
          <t>Technology &amp; Infrastructure</t>
        </is>
      </c>
      <c r="Y3084" t="inlineStr">
        <is>
          <t>Operating Costs</t>
        </is>
      </c>
      <c r="Z3084" t="inlineStr">
        <is>
          <t>Operating Costs</t>
        </is>
      </c>
      <c r="AA3084" t="inlineStr">
        <is>
          <t>Custos na Blockchain</t>
        </is>
      </c>
      <c r="AB3084" t="inlineStr"/>
      <c r="AC3084" t="inlineStr">
        <is>
          <t>0x9db49c3b0f2f02b65c29cd5f4479b0c91706a001ed2ec74021ce611369bf1555</t>
        </is>
      </c>
      <c r="AD3084" t="n">
        <v>1</v>
      </c>
      <c r="AE3084" t="n">
        <v>1</v>
      </c>
    </row>
    <row r="3085">
      <c r="A3085" t="inlineStr">
        <is>
          <t>32025c04-b56c-42bd-b0f7-25fc9c68f238</t>
        </is>
      </c>
      <c r="B3085" s="115" t="n">
        <v>45055</v>
      </c>
      <c r="C3085" s="115" t="n">
        <v>45055</v>
      </c>
      <c r="D3085" t="n">
        <v>-0.01259445</v>
      </c>
      <c r="E3085" t="n">
        <v>-0.01259445</v>
      </c>
      <c r="F3085" t="inlineStr">
        <is>
          <t>MATIC</t>
        </is>
      </c>
      <c r="G3085" t="n">
        <v>4.440660991487231</v>
      </c>
      <c r="H3085" t="n">
        <v>-0.05592768282423636</v>
      </c>
      <c r="I3085" t="n">
        <v>-0.05592768282423636</v>
      </c>
      <c r="J3085" t="n">
        <v>1</v>
      </c>
      <c r="K3085" t="inlineStr"/>
      <c r="L3085" t="inlineStr">
        <is>
          <t>Helper</t>
        </is>
      </c>
      <c r="M3085" t="inlineStr">
        <is>
          <t>TheNoise</t>
        </is>
      </c>
      <c r="N3085" t="inlineStr"/>
      <c r="O3085" t="inlineStr"/>
      <c r="P3085" t="inlineStr"/>
      <c r="Q3085" t="inlineStr"/>
      <c r="R3085" t="inlineStr"/>
      <c r="S3085" t="inlineStr"/>
      <c r="T3085" t="inlineStr">
        <is>
          <t>Helper</t>
        </is>
      </c>
      <c r="U3085" t="inlineStr"/>
      <c r="V3085" t="inlineStr">
        <is>
          <t>Envio de NFTs</t>
        </is>
      </c>
      <c r="W3085" t="inlineStr">
        <is>
          <t>NFTs</t>
        </is>
      </c>
      <c r="X3085" t="inlineStr">
        <is>
          <t>Technology &amp; Infrastructure</t>
        </is>
      </c>
      <c r="Y3085" t="inlineStr">
        <is>
          <t>Operating Costs</t>
        </is>
      </c>
      <c r="Z3085" t="inlineStr">
        <is>
          <t>Operating Costs</t>
        </is>
      </c>
      <c r="AA3085" t="inlineStr">
        <is>
          <t>Custos na Blockchain</t>
        </is>
      </c>
      <c r="AB3085" t="inlineStr"/>
      <c r="AC3085" t="inlineStr">
        <is>
          <t>0x883d0372ae74b4e4d35a825743bdd37c4612d1ceab5db22110c94e9fe94a7cb9</t>
        </is>
      </c>
      <c r="AD3085" t="n">
        <v>1</v>
      </c>
      <c r="AE3085" t="n">
        <v>1</v>
      </c>
    </row>
    <row r="3086">
      <c r="A3086" t="inlineStr">
        <is>
          <t>9aafc214-a87c-4e1b-9cd0-a7ae73258a45</t>
        </is>
      </c>
      <c r="B3086" s="115" t="n">
        <v>45055</v>
      </c>
      <c r="C3086" s="115" t="n">
        <v>45055</v>
      </c>
      <c r="D3086" t="n">
        <v>-0.012624982</v>
      </c>
      <c r="E3086" t="n">
        <v>-0.012624982</v>
      </c>
      <c r="F3086" t="inlineStr">
        <is>
          <t>MATIC</t>
        </is>
      </c>
      <c r="G3086" t="n">
        <v>4.440660991487231</v>
      </c>
      <c r="H3086" t="n">
        <v>-0.05606326508562846</v>
      </c>
      <c r="I3086" t="n">
        <v>-0.05606326508562846</v>
      </c>
      <c r="J3086" t="n">
        <v>1</v>
      </c>
      <c r="K3086" t="inlineStr"/>
      <c r="L3086" t="inlineStr">
        <is>
          <t>Helper</t>
        </is>
      </c>
      <c r="M3086" t="inlineStr">
        <is>
          <t>TheNoise</t>
        </is>
      </c>
      <c r="N3086" t="inlineStr"/>
      <c r="O3086" t="inlineStr"/>
      <c r="P3086" t="inlineStr"/>
      <c r="Q3086" t="inlineStr"/>
      <c r="R3086" t="inlineStr"/>
      <c r="S3086" t="inlineStr"/>
      <c r="T3086" t="inlineStr">
        <is>
          <t>Helper</t>
        </is>
      </c>
      <c r="U3086" t="inlineStr"/>
      <c r="V3086" t="inlineStr">
        <is>
          <t>Envio de NFTs</t>
        </is>
      </c>
      <c r="W3086" t="inlineStr">
        <is>
          <t>NFTs</t>
        </is>
      </c>
      <c r="X3086" t="inlineStr">
        <is>
          <t>Technology &amp; Infrastructure</t>
        </is>
      </c>
      <c r="Y3086" t="inlineStr">
        <is>
          <t>Operating Costs</t>
        </is>
      </c>
      <c r="Z3086" t="inlineStr">
        <is>
          <t>Operating Costs</t>
        </is>
      </c>
      <c r="AA3086" t="inlineStr">
        <is>
          <t>Custos na Blockchain</t>
        </is>
      </c>
      <c r="AB3086" t="inlineStr"/>
      <c r="AC3086" t="inlineStr">
        <is>
          <t>0x7d7982183735655bb72c5a1435334dd8fea76b62210853602b1dd1b4fc560b06</t>
        </is>
      </c>
      <c r="AD3086" t="n">
        <v>1</v>
      </c>
      <c r="AE3086" t="n">
        <v>1</v>
      </c>
    </row>
    <row r="3087">
      <c r="A3087" t="inlineStr">
        <is>
          <t>a6206e29-442a-49d5-b9ea-c8b92f3755ff</t>
        </is>
      </c>
      <c r="B3087" s="115" t="n">
        <v>45055</v>
      </c>
      <c r="C3087" s="115" t="n">
        <v>45055</v>
      </c>
      <c r="D3087" t="n">
        <v>-0.012624982</v>
      </c>
      <c r="E3087" t="n">
        <v>-0.012624982</v>
      </c>
      <c r="F3087" t="inlineStr">
        <is>
          <t>MATIC</t>
        </is>
      </c>
      <c r="G3087" t="n">
        <v>4.440660991487231</v>
      </c>
      <c r="H3087" t="n">
        <v>-0.05606326508562846</v>
      </c>
      <c r="I3087" t="n">
        <v>-0.05606326508562846</v>
      </c>
      <c r="J3087" t="n">
        <v>1</v>
      </c>
      <c r="K3087" t="inlineStr"/>
      <c r="L3087" t="inlineStr">
        <is>
          <t>Helper</t>
        </is>
      </c>
      <c r="M3087" t="inlineStr">
        <is>
          <t>TheNoise</t>
        </is>
      </c>
      <c r="N3087" t="inlineStr"/>
      <c r="O3087" t="inlineStr"/>
      <c r="P3087" t="inlineStr"/>
      <c r="Q3087" t="inlineStr"/>
      <c r="R3087" t="inlineStr"/>
      <c r="S3087" t="inlineStr"/>
      <c r="T3087" t="inlineStr">
        <is>
          <t>Helper</t>
        </is>
      </c>
      <c r="U3087" t="inlineStr"/>
      <c r="V3087" t="inlineStr">
        <is>
          <t>Envio de NFTs</t>
        </is>
      </c>
      <c r="W3087" t="inlineStr">
        <is>
          <t>NFTs</t>
        </is>
      </c>
      <c r="X3087" t="inlineStr">
        <is>
          <t>Technology &amp; Infrastructure</t>
        </is>
      </c>
      <c r="Y3087" t="inlineStr">
        <is>
          <t>Operating Costs</t>
        </is>
      </c>
      <c r="Z3087" t="inlineStr">
        <is>
          <t>Operating Costs</t>
        </is>
      </c>
      <c r="AA3087" t="inlineStr">
        <is>
          <t>Custos na Blockchain</t>
        </is>
      </c>
      <c r="AB3087" t="inlineStr"/>
      <c r="AC3087" t="inlineStr">
        <is>
          <t>0x7e2206ee549ef8cda553174e3d63340bd187f7e452f85b37bd1f25b46c636039</t>
        </is>
      </c>
      <c r="AD3087" t="n">
        <v>1</v>
      </c>
      <c r="AE3087" t="n">
        <v>1</v>
      </c>
    </row>
    <row r="3088">
      <c r="A3088" t="inlineStr">
        <is>
          <t>7e384811-8b09-4f4c-9e24-c7154ced4f18</t>
        </is>
      </c>
      <c r="B3088" s="115" t="n">
        <v>45055</v>
      </c>
      <c r="C3088" s="115" t="n">
        <v>45055</v>
      </c>
      <c r="D3088" t="n">
        <v>-0.01389206</v>
      </c>
      <c r="E3088" t="n">
        <v>-0.01389206</v>
      </c>
      <c r="F3088" t="inlineStr">
        <is>
          <t>MATIC</t>
        </is>
      </c>
      <c r="G3088" t="n">
        <v>4.440660991487231</v>
      </c>
      <c r="H3088" t="n">
        <v>-0.06168992893340011</v>
      </c>
      <c r="I3088" t="n">
        <v>-0.06168992893340011</v>
      </c>
      <c r="J3088" t="n">
        <v>1</v>
      </c>
      <c r="K3088" t="inlineStr"/>
      <c r="L3088" t="inlineStr">
        <is>
          <t>Helper</t>
        </is>
      </c>
      <c r="M3088" t="inlineStr">
        <is>
          <t>TheNoise</t>
        </is>
      </c>
      <c r="N3088" t="inlineStr"/>
      <c r="O3088" t="inlineStr"/>
      <c r="P3088" t="inlineStr"/>
      <c r="Q3088" t="inlineStr"/>
      <c r="R3088" t="inlineStr"/>
      <c r="S3088" t="inlineStr"/>
      <c r="T3088" t="inlineStr">
        <is>
          <t>Helper</t>
        </is>
      </c>
      <c r="U3088" t="inlineStr"/>
      <c r="V3088" t="inlineStr">
        <is>
          <t>Envio de NFTs</t>
        </is>
      </c>
      <c r="W3088" t="inlineStr">
        <is>
          <t>NFTs</t>
        </is>
      </c>
      <c r="X3088" t="inlineStr">
        <is>
          <t>Technology &amp; Infrastructure</t>
        </is>
      </c>
      <c r="Y3088" t="inlineStr">
        <is>
          <t>Operating Costs</t>
        </is>
      </c>
      <c r="Z3088" t="inlineStr">
        <is>
          <t>Operating Costs</t>
        </is>
      </c>
      <c r="AA3088" t="inlineStr">
        <is>
          <t>Custos na Blockchain</t>
        </is>
      </c>
      <c r="AB3088" t="inlineStr"/>
      <c r="AC3088" t="inlineStr">
        <is>
          <t>0x839c8067efdcdaa84ce48fc2be3862eacbe03c7462fa5516e1ef644b82052830</t>
        </is>
      </c>
      <c r="AD3088" t="n">
        <v>1</v>
      </c>
      <c r="AE3088" t="n">
        <v>1</v>
      </c>
    </row>
    <row r="3089">
      <c r="A3089" t="inlineStr">
        <is>
          <t>c88a355c-4004-45ea-b811-87aef8bac95b</t>
        </is>
      </c>
      <c r="B3089" s="115" t="n">
        <v>45055</v>
      </c>
      <c r="C3089" s="115" t="n">
        <v>45055</v>
      </c>
      <c r="D3089" t="n">
        <v>-0.012525753</v>
      </c>
      <c r="E3089" t="n">
        <v>-0.012525753</v>
      </c>
      <c r="F3089" t="inlineStr">
        <is>
          <t>MATIC</t>
        </is>
      </c>
      <c r="G3089" t="n">
        <v>4.440660991487231</v>
      </c>
      <c r="H3089" t="n">
        <v>-0.05562262273610415</v>
      </c>
      <c r="I3089" t="n">
        <v>-0.05562262273610415</v>
      </c>
      <c r="J3089" t="n">
        <v>1</v>
      </c>
      <c r="K3089" t="inlineStr"/>
      <c r="L3089" t="inlineStr">
        <is>
          <t>Helper</t>
        </is>
      </c>
      <c r="M3089" t="inlineStr">
        <is>
          <t>TheNoise</t>
        </is>
      </c>
      <c r="N3089" t="inlineStr"/>
      <c r="O3089" t="inlineStr"/>
      <c r="P3089" t="inlineStr"/>
      <c r="Q3089" t="inlineStr"/>
      <c r="R3089" t="inlineStr"/>
      <c r="S3089" t="inlineStr"/>
      <c r="T3089" t="inlineStr">
        <is>
          <t>Helper</t>
        </is>
      </c>
      <c r="U3089" t="inlineStr"/>
      <c r="V3089" t="inlineStr">
        <is>
          <t>Envio de NFTs</t>
        </is>
      </c>
      <c r="W3089" t="inlineStr">
        <is>
          <t>NFTs</t>
        </is>
      </c>
      <c r="X3089" t="inlineStr">
        <is>
          <t>Technology &amp; Infrastructure</t>
        </is>
      </c>
      <c r="Y3089" t="inlineStr">
        <is>
          <t>Operating Costs</t>
        </is>
      </c>
      <c r="Z3089" t="inlineStr">
        <is>
          <t>Operating Costs</t>
        </is>
      </c>
      <c r="AA3089" t="inlineStr">
        <is>
          <t>Custos na Blockchain</t>
        </is>
      </c>
      <c r="AB3089" t="inlineStr"/>
      <c r="AC3089" t="inlineStr">
        <is>
          <t>0x6524ad214852aab603739ed63426fa7d2d603db603ce298258b7dec4cacbc4d8</t>
        </is>
      </c>
      <c r="AD3089" t="n">
        <v>1</v>
      </c>
      <c r="AE3089" t="n">
        <v>1</v>
      </c>
    </row>
    <row r="3090">
      <c r="A3090" t="inlineStr">
        <is>
          <t>4df11346-e4d0-4a55-95bd-7c98c1b196a3</t>
        </is>
      </c>
      <c r="B3090" s="115" t="n">
        <v>45055</v>
      </c>
      <c r="C3090" s="115" t="n">
        <v>45055</v>
      </c>
      <c r="D3090" t="n">
        <v>-0.012525753</v>
      </c>
      <c r="E3090" t="n">
        <v>-0.012525753</v>
      </c>
      <c r="F3090" t="inlineStr">
        <is>
          <t>MATIC</t>
        </is>
      </c>
      <c r="G3090" t="n">
        <v>4.440660991487231</v>
      </c>
      <c r="H3090" t="n">
        <v>-0.05562262273610415</v>
      </c>
      <c r="I3090" t="n">
        <v>-0.05562262273610415</v>
      </c>
      <c r="J3090" t="n">
        <v>1</v>
      </c>
      <c r="K3090" t="inlineStr"/>
      <c r="L3090" t="inlineStr">
        <is>
          <t>Helper</t>
        </is>
      </c>
      <c r="M3090" t="inlineStr">
        <is>
          <t>TheNoise</t>
        </is>
      </c>
      <c r="N3090" t="inlineStr"/>
      <c r="O3090" t="inlineStr"/>
      <c r="P3090" t="inlineStr"/>
      <c r="Q3090" t="inlineStr"/>
      <c r="R3090" t="inlineStr"/>
      <c r="S3090" t="inlineStr"/>
      <c r="T3090" t="inlineStr">
        <is>
          <t>Helper</t>
        </is>
      </c>
      <c r="U3090" t="inlineStr"/>
      <c r="V3090" t="inlineStr">
        <is>
          <t>Envio de NFTs</t>
        </is>
      </c>
      <c r="W3090" t="inlineStr">
        <is>
          <t>NFTs</t>
        </is>
      </c>
      <c r="X3090" t="inlineStr">
        <is>
          <t>Technology &amp; Infrastructure</t>
        </is>
      </c>
      <c r="Y3090" t="inlineStr">
        <is>
          <t>Operating Costs</t>
        </is>
      </c>
      <c r="Z3090" t="inlineStr">
        <is>
          <t>Operating Costs</t>
        </is>
      </c>
      <c r="AA3090" t="inlineStr">
        <is>
          <t>Custos na Blockchain</t>
        </is>
      </c>
      <c r="AB3090" t="inlineStr"/>
      <c r="AC3090" t="inlineStr">
        <is>
          <t>0x1d3937a92632aff1939df94933ea84a1eb47e3f7c954ff4c7f06f7014e1f9c8f</t>
        </is>
      </c>
      <c r="AD3090" t="n">
        <v>1</v>
      </c>
      <c r="AE3090" t="n">
        <v>1</v>
      </c>
    </row>
    <row r="3091">
      <c r="A3091" t="inlineStr">
        <is>
          <t>7c1505d7-e6f5-4f9c-abae-ab78457afbbd</t>
        </is>
      </c>
      <c r="B3091" s="115" t="n">
        <v>45055</v>
      </c>
      <c r="C3091" s="115" t="n">
        <v>45055</v>
      </c>
      <c r="D3091" t="n">
        <v>-0.01007556</v>
      </c>
      <c r="E3091" t="n">
        <v>-0.01007556</v>
      </c>
      <c r="F3091" t="inlineStr">
        <is>
          <t>MATIC</t>
        </is>
      </c>
      <c r="G3091" t="n">
        <v>4.440660991487231</v>
      </c>
      <c r="H3091" t="n">
        <v>-0.04474214625938908</v>
      </c>
      <c r="I3091" t="n">
        <v>-0.04474214625938908</v>
      </c>
      <c r="J3091" t="n">
        <v>1</v>
      </c>
      <c r="K3091" t="inlineStr"/>
      <c r="L3091" t="inlineStr">
        <is>
          <t>Helper</t>
        </is>
      </c>
      <c r="M3091" t="inlineStr">
        <is>
          <t>TheNoise</t>
        </is>
      </c>
      <c r="N3091" t="inlineStr"/>
      <c r="O3091" t="inlineStr"/>
      <c r="P3091" t="inlineStr"/>
      <c r="Q3091" t="inlineStr"/>
      <c r="R3091" t="inlineStr"/>
      <c r="S3091" t="inlineStr"/>
      <c r="T3091" t="inlineStr">
        <is>
          <t>Helper</t>
        </is>
      </c>
      <c r="U3091" t="inlineStr"/>
      <c r="V3091" t="inlineStr">
        <is>
          <t>Envio de NFTs</t>
        </is>
      </c>
      <c r="W3091" t="inlineStr">
        <is>
          <t>NFTs</t>
        </is>
      </c>
      <c r="X3091" t="inlineStr">
        <is>
          <t>Technology &amp; Infrastructure</t>
        </is>
      </c>
      <c r="Y3091" t="inlineStr">
        <is>
          <t>Operating Costs</t>
        </is>
      </c>
      <c r="Z3091" t="inlineStr">
        <is>
          <t>Operating Costs</t>
        </is>
      </c>
      <c r="AA3091" t="inlineStr">
        <is>
          <t>Custos na Blockchain</t>
        </is>
      </c>
      <c r="AB3091" t="inlineStr"/>
      <c r="AC3091" t="inlineStr">
        <is>
          <t>0x7f327305bebe7747e40159134d0168b6f5eb8265122a85193e577d2200d277ce</t>
        </is>
      </c>
      <c r="AD3091" t="n">
        <v>1</v>
      </c>
      <c r="AE3091" t="n">
        <v>1</v>
      </c>
    </row>
    <row r="3092">
      <c r="A3092" t="inlineStr">
        <is>
          <t>a0244677-8934-44aa-8d2c-662c70298a31</t>
        </is>
      </c>
      <c r="B3092" s="115" t="n">
        <v>45055</v>
      </c>
      <c r="C3092" s="115" t="n">
        <v>45055</v>
      </c>
      <c r="D3092" t="n">
        <v>-0.013182191</v>
      </c>
      <c r="E3092" t="n">
        <v>-0.013182191</v>
      </c>
      <c r="F3092" t="inlineStr">
        <is>
          <t>MATIC</t>
        </is>
      </c>
      <c r="G3092" t="n">
        <v>4.440660991487231</v>
      </c>
      <c r="H3092" t="n">
        <v>-0.05853764135603406</v>
      </c>
      <c r="I3092" t="n">
        <v>-0.05853764135603406</v>
      </c>
      <c r="J3092" t="n">
        <v>1</v>
      </c>
      <c r="K3092" t="inlineStr"/>
      <c r="L3092" t="inlineStr">
        <is>
          <t>Helper</t>
        </is>
      </c>
      <c r="M3092" t="inlineStr">
        <is>
          <t>TheNoise</t>
        </is>
      </c>
      <c r="N3092" t="inlineStr"/>
      <c r="O3092" t="inlineStr"/>
      <c r="P3092" t="inlineStr"/>
      <c r="Q3092" t="inlineStr"/>
      <c r="R3092" t="inlineStr"/>
      <c r="S3092" t="inlineStr"/>
      <c r="T3092" t="inlineStr">
        <is>
          <t>Helper</t>
        </is>
      </c>
      <c r="U3092" t="inlineStr"/>
      <c r="V3092" t="inlineStr">
        <is>
          <t>Envio de NFTs</t>
        </is>
      </c>
      <c r="W3092" t="inlineStr">
        <is>
          <t>NFTs</t>
        </is>
      </c>
      <c r="X3092" t="inlineStr">
        <is>
          <t>Technology &amp; Infrastructure</t>
        </is>
      </c>
      <c r="Y3092" t="inlineStr">
        <is>
          <t>Operating Costs</t>
        </is>
      </c>
      <c r="Z3092" t="inlineStr">
        <is>
          <t>Operating Costs</t>
        </is>
      </c>
      <c r="AA3092" t="inlineStr">
        <is>
          <t>Custos na Blockchain</t>
        </is>
      </c>
      <c r="AB3092" t="inlineStr"/>
      <c r="AC3092" t="inlineStr">
        <is>
          <t>0x4d435eae3c07bc49e928dd01f1e5ba0b5c308d120bbfeea75b2ef3ebd70c2c10</t>
        </is>
      </c>
      <c r="AD3092" t="n">
        <v>1</v>
      </c>
      <c r="AE3092" t="n">
        <v>1</v>
      </c>
    </row>
    <row r="3093">
      <c r="A3093" t="inlineStr">
        <is>
          <t>d941275f-f25e-4a2f-81ae-30fa67a02c31</t>
        </is>
      </c>
      <c r="B3093" s="115" t="n">
        <v>45055</v>
      </c>
      <c r="C3093" s="115" t="n">
        <v>45055</v>
      </c>
      <c r="D3093" t="n">
        <v>-0.0145027</v>
      </c>
      <c r="E3093" t="n">
        <v>-0.0145027</v>
      </c>
      <c r="F3093" t="inlineStr">
        <is>
          <t>MATIC</t>
        </is>
      </c>
      <c r="G3093" t="n">
        <v>4.440660991487231</v>
      </c>
      <c r="H3093" t="n">
        <v>-0.06440157416124187</v>
      </c>
      <c r="I3093" t="n">
        <v>-0.06440157416124187</v>
      </c>
      <c r="J3093" t="n">
        <v>1</v>
      </c>
      <c r="K3093" t="inlineStr"/>
      <c r="L3093" t="inlineStr">
        <is>
          <t>Helper</t>
        </is>
      </c>
      <c r="M3093" t="inlineStr">
        <is>
          <t>TheNoise</t>
        </is>
      </c>
      <c r="N3093" t="inlineStr"/>
      <c r="O3093" t="inlineStr"/>
      <c r="P3093" t="inlineStr"/>
      <c r="Q3093" t="inlineStr"/>
      <c r="R3093" t="inlineStr"/>
      <c r="S3093" t="inlineStr"/>
      <c r="T3093" t="inlineStr">
        <is>
          <t>Helper</t>
        </is>
      </c>
      <c r="U3093" t="inlineStr"/>
      <c r="V3093" t="inlineStr">
        <is>
          <t>Envio de NFTs</t>
        </is>
      </c>
      <c r="W3093" t="inlineStr">
        <is>
          <t>NFTs</t>
        </is>
      </c>
      <c r="X3093" t="inlineStr">
        <is>
          <t>Technology &amp; Infrastructure</t>
        </is>
      </c>
      <c r="Y3093" t="inlineStr">
        <is>
          <t>Operating Costs</t>
        </is>
      </c>
      <c r="Z3093" t="inlineStr">
        <is>
          <t>Operating Costs</t>
        </is>
      </c>
      <c r="AA3093" t="inlineStr">
        <is>
          <t>Custos na Blockchain</t>
        </is>
      </c>
      <c r="AB3093" t="inlineStr"/>
      <c r="AC3093" t="inlineStr">
        <is>
          <t>0x993aaa01b6541d98d338a5451c39337a8a1783d384a57250cc3f6b094ece761b</t>
        </is>
      </c>
      <c r="AD3093" t="n">
        <v>1</v>
      </c>
      <c r="AE3093" t="n">
        <v>1</v>
      </c>
    </row>
    <row r="3094">
      <c r="A3094" t="inlineStr">
        <is>
          <t>fe72e897-1e16-442e-870c-4a62eae77da0</t>
        </is>
      </c>
      <c r="B3094" s="115" t="n">
        <v>45055</v>
      </c>
      <c r="C3094" s="115" t="n">
        <v>45055</v>
      </c>
      <c r="D3094" t="n">
        <v>-0.012174635</v>
      </c>
      <c r="E3094" t="n">
        <v>-0.012174635</v>
      </c>
      <c r="F3094" t="inlineStr">
        <is>
          <t>MATIC</t>
        </is>
      </c>
      <c r="G3094" t="n">
        <v>4.440660991487231</v>
      </c>
      <c r="H3094" t="n">
        <v>-0.05406342673009515</v>
      </c>
      <c r="I3094" t="n">
        <v>-0.05406342673009515</v>
      </c>
      <c r="J3094" t="n">
        <v>1</v>
      </c>
      <c r="K3094" t="inlineStr"/>
      <c r="L3094" t="inlineStr">
        <is>
          <t>Helper</t>
        </is>
      </c>
      <c r="M3094" t="inlineStr">
        <is>
          <t>TheNoise</t>
        </is>
      </c>
      <c r="N3094" t="inlineStr"/>
      <c r="O3094" t="inlineStr"/>
      <c r="P3094" t="inlineStr"/>
      <c r="Q3094" t="inlineStr"/>
      <c r="R3094" t="inlineStr"/>
      <c r="S3094" t="inlineStr"/>
      <c r="T3094" t="inlineStr">
        <is>
          <t>Helper</t>
        </is>
      </c>
      <c r="U3094" t="inlineStr"/>
      <c r="V3094" t="inlineStr">
        <is>
          <t>Envio de NFTs</t>
        </is>
      </c>
      <c r="W3094" t="inlineStr">
        <is>
          <t>NFTs</t>
        </is>
      </c>
      <c r="X3094" t="inlineStr">
        <is>
          <t>Technology &amp; Infrastructure</t>
        </is>
      </c>
      <c r="Y3094" t="inlineStr">
        <is>
          <t>Operating Costs</t>
        </is>
      </c>
      <c r="Z3094" t="inlineStr">
        <is>
          <t>Operating Costs</t>
        </is>
      </c>
      <c r="AA3094" t="inlineStr">
        <is>
          <t>Custos na Blockchain</t>
        </is>
      </c>
      <c r="AB3094" t="inlineStr"/>
      <c r="AC3094" t="inlineStr">
        <is>
          <t>0x2d83e59958c67ba44912da094305aa55c137ba0b3b2216b0b707f4b834333599</t>
        </is>
      </c>
      <c r="AD3094" t="n">
        <v>1</v>
      </c>
      <c r="AE3094" t="n">
        <v>1</v>
      </c>
    </row>
    <row r="3095">
      <c r="A3095" t="inlineStr">
        <is>
          <t>15521664-5df6-447b-861f-41c4483f8010</t>
        </is>
      </c>
      <c r="B3095" s="115" t="n">
        <v>45055</v>
      </c>
      <c r="C3095" s="115" t="n">
        <v>45055</v>
      </c>
      <c r="D3095" t="n">
        <v>-0.012411258</v>
      </c>
      <c r="E3095" t="n">
        <v>-0.012411258</v>
      </c>
      <c r="F3095" t="inlineStr">
        <is>
          <t>MATIC</t>
        </is>
      </c>
      <c r="G3095" t="n">
        <v>4.440660991487231</v>
      </c>
      <c r="H3095" t="n">
        <v>-0.05511418925588383</v>
      </c>
      <c r="I3095" t="n">
        <v>-0.05511418925588383</v>
      </c>
      <c r="J3095" t="n">
        <v>1</v>
      </c>
      <c r="K3095" t="inlineStr"/>
      <c r="L3095" t="inlineStr">
        <is>
          <t>Helper</t>
        </is>
      </c>
      <c r="M3095" t="inlineStr">
        <is>
          <t>TheNoise</t>
        </is>
      </c>
      <c r="N3095" t="inlineStr"/>
      <c r="O3095" t="inlineStr"/>
      <c r="P3095" t="inlineStr"/>
      <c r="Q3095" t="inlineStr"/>
      <c r="R3095" t="inlineStr"/>
      <c r="S3095" t="inlineStr"/>
      <c r="T3095" t="inlineStr">
        <is>
          <t>Helper</t>
        </is>
      </c>
      <c r="U3095" t="inlineStr"/>
      <c r="V3095" t="inlineStr">
        <is>
          <t>Envio de NFTs</t>
        </is>
      </c>
      <c r="W3095" t="inlineStr">
        <is>
          <t>NFTs</t>
        </is>
      </c>
      <c r="X3095" t="inlineStr">
        <is>
          <t>Technology &amp; Infrastructure</t>
        </is>
      </c>
      <c r="Y3095" t="inlineStr">
        <is>
          <t>Operating Costs</t>
        </is>
      </c>
      <c r="Z3095" t="inlineStr">
        <is>
          <t>Operating Costs</t>
        </is>
      </c>
      <c r="AA3095" t="inlineStr">
        <is>
          <t>Custos na Blockchain</t>
        </is>
      </c>
      <c r="AB3095" t="inlineStr"/>
      <c r="AC3095" t="inlineStr">
        <is>
          <t>0x20de53f162d69fe4e547cba3f568eaa40d09f18b5d9341c81b296e82fd6b9a67</t>
        </is>
      </c>
      <c r="AD3095" t="n">
        <v>1</v>
      </c>
      <c r="AE3095" t="n">
        <v>1</v>
      </c>
    </row>
    <row r="3096">
      <c r="A3096" t="inlineStr">
        <is>
          <t>1eacb8c4-1934-4e4a-b7b8-6c5d6cafb0c8</t>
        </is>
      </c>
      <c r="B3096" s="115" t="n">
        <v>45055</v>
      </c>
      <c r="C3096" s="115" t="n">
        <v>45055</v>
      </c>
      <c r="D3096" t="n">
        <v>-0.012411258</v>
      </c>
      <c r="E3096" t="n">
        <v>-0.012411258</v>
      </c>
      <c r="F3096" t="inlineStr">
        <is>
          <t>MATIC</t>
        </is>
      </c>
      <c r="G3096" t="n">
        <v>4.440660991487231</v>
      </c>
      <c r="H3096" t="n">
        <v>-0.05511418925588383</v>
      </c>
      <c r="I3096" t="n">
        <v>-0.05511418925588383</v>
      </c>
      <c r="J3096" t="n">
        <v>1</v>
      </c>
      <c r="K3096" t="inlineStr"/>
      <c r="L3096" t="inlineStr">
        <is>
          <t>Helper</t>
        </is>
      </c>
      <c r="M3096" t="inlineStr">
        <is>
          <t>TheNoise</t>
        </is>
      </c>
      <c r="N3096" t="inlineStr"/>
      <c r="O3096" t="inlineStr"/>
      <c r="P3096" t="inlineStr"/>
      <c r="Q3096" t="inlineStr"/>
      <c r="R3096" t="inlineStr"/>
      <c r="S3096" t="inlineStr"/>
      <c r="T3096" t="inlineStr">
        <is>
          <t>Helper</t>
        </is>
      </c>
      <c r="U3096" t="inlineStr"/>
      <c r="V3096" t="inlineStr">
        <is>
          <t>Envio de NFTs</t>
        </is>
      </c>
      <c r="W3096" t="inlineStr">
        <is>
          <t>NFTs</t>
        </is>
      </c>
      <c r="X3096" t="inlineStr">
        <is>
          <t>Technology &amp; Infrastructure</t>
        </is>
      </c>
      <c r="Y3096" t="inlineStr">
        <is>
          <t>Operating Costs</t>
        </is>
      </c>
      <c r="Z3096" t="inlineStr">
        <is>
          <t>Operating Costs</t>
        </is>
      </c>
      <c r="AA3096" t="inlineStr">
        <is>
          <t>Custos na Blockchain</t>
        </is>
      </c>
      <c r="AB3096" t="inlineStr"/>
      <c r="AC3096" t="inlineStr">
        <is>
          <t>0x4326c01e02301bd600bce4d0542f80de5cdbc5e1362fd239e745955459ed3973</t>
        </is>
      </c>
      <c r="AD3096" t="n">
        <v>1</v>
      </c>
      <c r="AE3096" t="n">
        <v>1</v>
      </c>
    </row>
    <row r="3097">
      <c r="A3097" t="inlineStr">
        <is>
          <t>222859e5-b366-43d7-9bb6-be070fda49be</t>
        </is>
      </c>
      <c r="B3097" s="115" t="n">
        <v>45055</v>
      </c>
      <c r="C3097" s="115" t="n">
        <v>45055</v>
      </c>
      <c r="D3097" t="n">
        <v>-0.012411258</v>
      </c>
      <c r="E3097" t="n">
        <v>-0.012411258</v>
      </c>
      <c r="F3097" t="inlineStr">
        <is>
          <t>MATIC</t>
        </is>
      </c>
      <c r="G3097" t="n">
        <v>4.440660991487231</v>
      </c>
      <c r="H3097" t="n">
        <v>-0.05511418925588383</v>
      </c>
      <c r="I3097" t="n">
        <v>-0.05511418925588383</v>
      </c>
      <c r="J3097" t="n">
        <v>1</v>
      </c>
      <c r="K3097" t="inlineStr"/>
      <c r="L3097" t="inlineStr">
        <is>
          <t>Helper</t>
        </is>
      </c>
      <c r="M3097" t="inlineStr">
        <is>
          <t>TheNoise</t>
        </is>
      </c>
      <c r="N3097" t="inlineStr"/>
      <c r="O3097" t="inlineStr"/>
      <c r="P3097" t="inlineStr"/>
      <c r="Q3097" t="inlineStr"/>
      <c r="R3097" t="inlineStr"/>
      <c r="S3097" t="inlineStr"/>
      <c r="T3097" t="inlineStr">
        <is>
          <t>Helper</t>
        </is>
      </c>
      <c r="U3097" t="inlineStr"/>
      <c r="V3097" t="inlineStr">
        <is>
          <t>Envio de NFTs</t>
        </is>
      </c>
      <c r="W3097" t="inlineStr">
        <is>
          <t>NFTs</t>
        </is>
      </c>
      <c r="X3097" t="inlineStr">
        <is>
          <t>Technology &amp; Infrastructure</t>
        </is>
      </c>
      <c r="Y3097" t="inlineStr">
        <is>
          <t>Operating Costs</t>
        </is>
      </c>
      <c r="Z3097" t="inlineStr">
        <is>
          <t>Operating Costs</t>
        </is>
      </c>
      <c r="AA3097" t="inlineStr">
        <is>
          <t>Custos na Blockchain</t>
        </is>
      </c>
      <c r="AB3097" t="inlineStr"/>
      <c r="AC3097" t="inlineStr">
        <is>
          <t>0xe2062cb12622fcee86fe52b9dd6839a3675df3b0edfa692c61fac420d16e9b76</t>
        </is>
      </c>
      <c r="AD3097" t="n">
        <v>1</v>
      </c>
      <c r="AE3097" t="n">
        <v>1</v>
      </c>
    </row>
    <row r="3098">
      <c r="A3098" t="inlineStr">
        <is>
          <t>c7e9a4e9-ece5-4145-8524-ffd26a122826</t>
        </is>
      </c>
      <c r="B3098" s="115" t="n">
        <v>45055</v>
      </c>
      <c r="C3098" s="115" t="n">
        <v>45055</v>
      </c>
      <c r="D3098" t="n">
        <v>-0.012449423</v>
      </c>
      <c r="E3098" t="n">
        <v>-0.012449423</v>
      </c>
      <c r="F3098" t="inlineStr">
        <is>
          <t>MATIC</t>
        </is>
      </c>
      <c r="G3098" t="n">
        <v>4.440660991487231</v>
      </c>
      <c r="H3098" t="n">
        <v>-0.05528366708262394</v>
      </c>
      <c r="I3098" t="n">
        <v>-0.05528366708262394</v>
      </c>
      <c r="J3098" t="n">
        <v>1</v>
      </c>
      <c r="K3098" t="inlineStr"/>
      <c r="L3098" t="inlineStr">
        <is>
          <t>Helper</t>
        </is>
      </c>
      <c r="M3098" t="inlineStr">
        <is>
          <t>TheNoise</t>
        </is>
      </c>
      <c r="N3098" t="inlineStr"/>
      <c r="O3098" t="inlineStr"/>
      <c r="P3098" t="inlineStr"/>
      <c r="Q3098" t="inlineStr"/>
      <c r="R3098" t="inlineStr"/>
      <c r="S3098" t="inlineStr"/>
      <c r="T3098" t="inlineStr">
        <is>
          <t>Helper</t>
        </is>
      </c>
      <c r="U3098" t="inlineStr"/>
      <c r="V3098" t="inlineStr">
        <is>
          <t>Envio de NFTs</t>
        </is>
      </c>
      <c r="W3098" t="inlineStr">
        <is>
          <t>NFTs</t>
        </is>
      </c>
      <c r="X3098" t="inlineStr">
        <is>
          <t>Technology &amp; Infrastructure</t>
        </is>
      </c>
      <c r="Y3098" t="inlineStr">
        <is>
          <t>Operating Costs</t>
        </is>
      </c>
      <c r="Z3098" t="inlineStr">
        <is>
          <t>Operating Costs</t>
        </is>
      </c>
      <c r="AA3098" t="inlineStr">
        <is>
          <t>Custos na Blockchain</t>
        </is>
      </c>
      <c r="AB3098" t="inlineStr"/>
      <c r="AC3098" t="inlineStr">
        <is>
          <t>0x5de134bfb2ef2a2f3f1d3f5f6c6a4059a06fd61f9d321232bb612b08ba95b91a</t>
        </is>
      </c>
      <c r="AD3098" t="n">
        <v>1</v>
      </c>
      <c r="AE3098" t="n">
        <v>1</v>
      </c>
    </row>
    <row r="3099">
      <c r="A3099" t="inlineStr">
        <is>
          <t>05fb303b-d23a-47de-b723-d2cd0df18add</t>
        </is>
      </c>
      <c r="B3099" s="115" t="n">
        <v>45055</v>
      </c>
      <c r="C3099" s="115" t="n">
        <v>45055</v>
      </c>
      <c r="D3099" t="n">
        <v>-0.011861682</v>
      </c>
      <c r="E3099" t="n">
        <v>-0.011861682</v>
      </c>
      <c r="F3099" t="inlineStr">
        <is>
          <t>MATIC</t>
        </is>
      </c>
      <c r="G3099" t="n">
        <v>4.440660991487231</v>
      </c>
      <c r="H3099" t="n">
        <v>-0.05267370855082625</v>
      </c>
      <c r="I3099" t="n">
        <v>-0.05267370855082625</v>
      </c>
      <c r="J3099" t="n">
        <v>1</v>
      </c>
      <c r="K3099" t="inlineStr"/>
      <c r="L3099" t="inlineStr">
        <is>
          <t>Helper</t>
        </is>
      </c>
      <c r="M3099" t="inlineStr">
        <is>
          <t>TheNoise</t>
        </is>
      </c>
      <c r="N3099" t="inlineStr"/>
      <c r="O3099" t="inlineStr"/>
      <c r="P3099" t="inlineStr"/>
      <c r="Q3099" t="inlineStr"/>
      <c r="R3099" t="inlineStr"/>
      <c r="S3099" t="inlineStr"/>
      <c r="T3099" t="inlineStr">
        <is>
          <t>Helper</t>
        </is>
      </c>
      <c r="U3099" t="inlineStr"/>
      <c r="V3099" t="inlineStr">
        <is>
          <t>Envio de NFTs</t>
        </is>
      </c>
      <c r="W3099" t="inlineStr">
        <is>
          <t>NFTs</t>
        </is>
      </c>
      <c r="X3099" t="inlineStr">
        <is>
          <t>Technology &amp; Infrastructure</t>
        </is>
      </c>
      <c r="Y3099" t="inlineStr">
        <is>
          <t>Operating Costs</t>
        </is>
      </c>
      <c r="Z3099" t="inlineStr">
        <is>
          <t>Operating Costs</t>
        </is>
      </c>
      <c r="AA3099" t="inlineStr">
        <is>
          <t>Custos na Blockchain</t>
        </is>
      </c>
      <c r="AB3099" t="inlineStr"/>
      <c r="AC3099" t="inlineStr">
        <is>
          <t>0x2df975062e9e715113b1ab702a7644d34a429996d08ae3dced9dfdb0586c1a07</t>
        </is>
      </c>
      <c r="AD3099" t="n">
        <v>1</v>
      </c>
      <c r="AE3099" t="n">
        <v>1</v>
      </c>
    </row>
    <row r="3100">
      <c r="A3100" t="inlineStr">
        <is>
          <t>38c45b99-6886-4857-bf88-27d929ab119e</t>
        </is>
      </c>
      <c r="B3100" s="115" t="n">
        <v>45055</v>
      </c>
      <c r="C3100" s="115" t="n">
        <v>45055</v>
      </c>
      <c r="D3100" t="n">
        <v>-0.011815884</v>
      </c>
      <c r="E3100" t="n">
        <v>-0.011815884</v>
      </c>
      <c r="F3100" t="inlineStr">
        <is>
          <t>MATIC</t>
        </is>
      </c>
      <c r="G3100" t="n">
        <v>4.440660991487231</v>
      </c>
      <c r="H3100" t="n">
        <v>-0.05247033515873811</v>
      </c>
      <c r="I3100" t="n">
        <v>-0.05247033515873811</v>
      </c>
      <c r="J3100" t="n">
        <v>1</v>
      </c>
      <c r="K3100" t="inlineStr"/>
      <c r="L3100" t="inlineStr">
        <is>
          <t>Helper</t>
        </is>
      </c>
      <c r="M3100" t="inlineStr">
        <is>
          <t>TheNoise</t>
        </is>
      </c>
      <c r="N3100" t="inlineStr"/>
      <c r="O3100" t="inlineStr"/>
      <c r="P3100" t="inlineStr"/>
      <c r="Q3100" t="inlineStr"/>
      <c r="R3100" t="inlineStr"/>
      <c r="S3100" t="inlineStr"/>
      <c r="T3100" t="inlineStr">
        <is>
          <t>Helper</t>
        </is>
      </c>
      <c r="U3100" t="inlineStr"/>
      <c r="V3100" t="inlineStr">
        <is>
          <t>Envio de NFTs</t>
        </is>
      </c>
      <c r="W3100" t="inlineStr">
        <is>
          <t>NFTs</t>
        </is>
      </c>
      <c r="X3100" t="inlineStr">
        <is>
          <t>Technology &amp; Infrastructure</t>
        </is>
      </c>
      <c r="Y3100" t="inlineStr">
        <is>
          <t>Operating Costs</t>
        </is>
      </c>
      <c r="Z3100" t="inlineStr">
        <is>
          <t>Operating Costs</t>
        </is>
      </c>
      <c r="AA3100" t="inlineStr">
        <is>
          <t>Custos na Blockchain</t>
        </is>
      </c>
      <c r="AB3100" t="inlineStr"/>
      <c r="AC3100" t="inlineStr">
        <is>
          <t>0x6f9a977d77492ff6c1f4f37931782b406cf9eadb47f104e409d104751fcb14bd</t>
        </is>
      </c>
      <c r="AD3100" t="n">
        <v>1</v>
      </c>
      <c r="AE3100" t="n">
        <v>1</v>
      </c>
    </row>
    <row r="3101">
      <c r="A3101" t="inlineStr">
        <is>
          <t>1650865d-ac11-4400-8dd7-1ac7cee6b1a3</t>
        </is>
      </c>
      <c r="B3101" s="115" t="n">
        <v>45055</v>
      </c>
      <c r="C3101" s="115" t="n">
        <v>45055</v>
      </c>
      <c r="D3101" t="n">
        <v>-0.01167849</v>
      </c>
      <c r="E3101" t="n">
        <v>-0.01167849</v>
      </c>
      <c r="F3101" t="inlineStr">
        <is>
          <t>MATIC</t>
        </is>
      </c>
      <c r="G3101" t="n">
        <v>4.440660991487231</v>
      </c>
      <c r="H3101" t="n">
        <v>-0.05186021498247372</v>
      </c>
      <c r="I3101" t="n">
        <v>-0.05186021498247372</v>
      </c>
      <c r="J3101" t="n">
        <v>1</v>
      </c>
      <c r="K3101" t="inlineStr"/>
      <c r="L3101" t="inlineStr">
        <is>
          <t>Helper</t>
        </is>
      </c>
      <c r="M3101" t="inlineStr">
        <is>
          <t>TheNoise</t>
        </is>
      </c>
      <c r="N3101" t="inlineStr"/>
      <c r="O3101" t="inlineStr"/>
      <c r="P3101" t="inlineStr"/>
      <c r="Q3101" t="inlineStr"/>
      <c r="R3101" t="inlineStr"/>
      <c r="S3101" t="inlineStr"/>
      <c r="T3101" t="inlineStr">
        <is>
          <t>Helper</t>
        </is>
      </c>
      <c r="U3101" t="inlineStr"/>
      <c r="V3101" t="inlineStr">
        <is>
          <t>Envio de NFTs</t>
        </is>
      </c>
      <c r="W3101" t="inlineStr">
        <is>
          <t>NFTs</t>
        </is>
      </c>
      <c r="X3101" t="inlineStr">
        <is>
          <t>Technology &amp; Infrastructure</t>
        </is>
      </c>
      <c r="Y3101" t="inlineStr">
        <is>
          <t>Operating Costs</t>
        </is>
      </c>
      <c r="Z3101" t="inlineStr">
        <is>
          <t>Operating Costs</t>
        </is>
      </c>
      <c r="AA3101" t="inlineStr">
        <is>
          <t>Custos na Blockchain</t>
        </is>
      </c>
      <c r="AB3101" t="inlineStr"/>
      <c r="AC3101" t="inlineStr">
        <is>
          <t>0xae2fce9263fa3db668015b318a76e0b8140fa4d3b85b6754cde0a9e1e185f8b3</t>
        </is>
      </c>
      <c r="AD3101" t="n">
        <v>1</v>
      </c>
      <c r="AE3101" t="n">
        <v>1</v>
      </c>
    </row>
    <row r="3102">
      <c r="A3102" t="inlineStr">
        <is>
          <t>126cfbe0-342d-4716-b25f-66d0e5c36ea2</t>
        </is>
      </c>
      <c r="B3102" s="115" t="n">
        <v>45055</v>
      </c>
      <c r="C3102" s="115" t="n">
        <v>45055</v>
      </c>
      <c r="D3102" t="n">
        <v>-0.01244179</v>
      </c>
      <c r="E3102" t="n">
        <v>-0.01244179</v>
      </c>
      <c r="F3102" t="inlineStr">
        <is>
          <t>MATIC</t>
        </is>
      </c>
      <c r="G3102" t="n">
        <v>4.440660991487231</v>
      </c>
      <c r="H3102" t="n">
        <v>-0.05524977151727592</v>
      </c>
      <c r="I3102" t="n">
        <v>-0.05524977151727592</v>
      </c>
      <c r="J3102" t="n">
        <v>1</v>
      </c>
      <c r="K3102" t="inlineStr"/>
      <c r="L3102" t="inlineStr">
        <is>
          <t>Helper</t>
        </is>
      </c>
      <c r="M3102" t="inlineStr">
        <is>
          <t>TheNoise</t>
        </is>
      </c>
      <c r="N3102" t="inlineStr"/>
      <c r="O3102" t="inlineStr"/>
      <c r="P3102" t="inlineStr"/>
      <c r="Q3102" t="inlineStr"/>
      <c r="R3102" t="inlineStr"/>
      <c r="S3102" t="inlineStr"/>
      <c r="T3102" t="inlineStr">
        <is>
          <t>Helper</t>
        </is>
      </c>
      <c r="U3102" t="inlineStr"/>
      <c r="V3102" t="inlineStr">
        <is>
          <t>Envio de NFTs</t>
        </is>
      </c>
      <c r="W3102" t="inlineStr">
        <is>
          <t>NFTs</t>
        </is>
      </c>
      <c r="X3102" t="inlineStr">
        <is>
          <t>Technology &amp; Infrastructure</t>
        </is>
      </c>
      <c r="Y3102" t="inlineStr">
        <is>
          <t>Operating Costs</t>
        </is>
      </c>
      <c r="Z3102" t="inlineStr">
        <is>
          <t>Operating Costs</t>
        </is>
      </c>
      <c r="AA3102" t="inlineStr">
        <is>
          <t>Custos na Blockchain</t>
        </is>
      </c>
      <c r="AB3102" t="inlineStr"/>
      <c r="AC3102" t="inlineStr">
        <is>
          <t>0x24dd9bec9261a887be970ae4c67890e4c18584b17533295fa9b410bed5bb0415</t>
        </is>
      </c>
      <c r="AD3102" t="n">
        <v>1</v>
      </c>
      <c r="AE3102" t="n">
        <v>1</v>
      </c>
    </row>
    <row r="3103">
      <c r="A3103" t="inlineStr">
        <is>
          <t>810c19df-e355-458c-85ef-580fdef3ee35</t>
        </is>
      </c>
      <c r="B3103" s="115" t="n">
        <v>45055</v>
      </c>
      <c r="C3103" s="115" t="n">
        <v>45055</v>
      </c>
      <c r="D3103" t="n">
        <v>-0.01244179</v>
      </c>
      <c r="E3103" t="n">
        <v>-0.01244179</v>
      </c>
      <c r="F3103" t="inlineStr">
        <is>
          <t>MATIC</t>
        </is>
      </c>
      <c r="G3103" t="n">
        <v>4.440660991487231</v>
      </c>
      <c r="H3103" t="n">
        <v>-0.05524977151727592</v>
      </c>
      <c r="I3103" t="n">
        <v>-0.05524977151727592</v>
      </c>
      <c r="J3103" t="n">
        <v>1</v>
      </c>
      <c r="K3103" t="inlineStr"/>
      <c r="L3103" t="inlineStr">
        <is>
          <t>Helper</t>
        </is>
      </c>
      <c r="M3103" t="inlineStr">
        <is>
          <t>TheNoise</t>
        </is>
      </c>
      <c r="N3103" t="inlineStr"/>
      <c r="O3103" t="inlineStr"/>
      <c r="P3103" t="inlineStr"/>
      <c r="Q3103" t="inlineStr"/>
      <c r="R3103" t="inlineStr"/>
      <c r="S3103" t="inlineStr"/>
      <c r="T3103" t="inlineStr">
        <is>
          <t>Helper</t>
        </is>
      </c>
      <c r="U3103" t="inlineStr"/>
      <c r="V3103" t="inlineStr">
        <is>
          <t>Envio de NFTs</t>
        </is>
      </c>
      <c r="W3103" t="inlineStr">
        <is>
          <t>NFTs</t>
        </is>
      </c>
      <c r="X3103" t="inlineStr">
        <is>
          <t>Technology &amp; Infrastructure</t>
        </is>
      </c>
      <c r="Y3103" t="inlineStr">
        <is>
          <t>Operating Costs</t>
        </is>
      </c>
      <c r="Z3103" t="inlineStr">
        <is>
          <t>Operating Costs</t>
        </is>
      </c>
      <c r="AA3103" t="inlineStr">
        <is>
          <t>Custos na Blockchain</t>
        </is>
      </c>
      <c r="AB3103" t="inlineStr"/>
      <c r="AC3103" t="inlineStr">
        <is>
          <t>0x2c67e6f8284d5db853cc4f37ebbd86146fe248224fb6052fc1d793bf4ec65666</t>
        </is>
      </c>
      <c r="AD3103" t="n">
        <v>1</v>
      </c>
      <c r="AE3103" t="n">
        <v>1</v>
      </c>
    </row>
    <row r="3104">
      <c r="A3104" t="inlineStr">
        <is>
          <t>c35c26ec-de5e-4c61-b9a8-c8bf9a275372</t>
        </is>
      </c>
      <c r="B3104" s="115" t="n">
        <v>45055</v>
      </c>
      <c r="C3104" s="115" t="n">
        <v>45055</v>
      </c>
      <c r="D3104" t="n">
        <v>-0.014227912</v>
      </c>
      <c r="E3104" t="n">
        <v>-0.014227912</v>
      </c>
      <c r="F3104" t="inlineStr">
        <is>
          <t>MATIC</t>
        </is>
      </c>
      <c r="G3104" t="n">
        <v>4.440660991487231</v>
      </c>
      <c r="H3104" t="n">
        <v>-0.06318133380871307</v>
      </c>
      <c r="I3104" t="n">
        <v>-0.06318133380871307</v>
      </c>
      <c r="J3104" t="n">
        <v>1</v>
      </c>
      <c r="K3104" t="inlineStr"/>
      <c r="L3104" t="inlineStr">
        <is>
          <t>Helper</t>
        </is>
      </c>
      <c r="M3104" t="inlineStr">
        <is>
          <t>TheNoise</t>
        </is>
      </c>
      <c r="N3104" t="inlineStr"/>
      <c r="O3104" t="inlineStr"/>
      <c r="P3104" t="inlineStr"/>
      <c r="Q3104" t="inlineStr"/>
      <c r="R3104" t="inlineStr"/>
      <c r="S3104" t="inlineStr"/>
      <c r="T3104" t="inlineStr">
        <is>
          <t>Helper</t>
        </is>
      </c>
      <c r="U3104" t="inlineStr"/>
      <c r="V3104" t="inlineStr">
        <is>
          <t>Envio de NFTs</t>
        </is>
      </c>
      <c r="W3104" t="inlineStr">
        <is>
          <t>NFTs</t>
        </is>
      </c>
      <c r="X3104" t="inlineStr">
        <is>
          <t>Technology &amp; Infrastructure</t>
        </is>
      </c>
      <c r="Y3104" t="inlineStr">
        <is>
          <t>Operating Costs</t>
        </is>
      </c>
      <c r="Z3104" t="inlineStr">
        <is>
          <t>Operating Costs</t>
        </is>
      </c>
      <c r="AA3104" t="inlineStr">
        <is>
          <t>Custos na Blockchain</t>
        </is>
      </c>
      <c r="AB3104" t="inlineStr"/>
      <c r="AC3104" t="inlineStr">
        <is>
          <t>0x3687733b89a84ae561df4b84404dd78d22568880395b1188bc07e9d06cf59275</t>
        </is>
      </c>
      <c r="AD3104" t="n">
        <v>1</v>
      </c>
      <c r="AE3104" t="n">
        <v>1</v>
      </c>
    </row>
    <row r="3105">
      <c r="A3105" t="inlineStr">
        <is>
          <t>be1685c6-9f53-4a50-bf68-05bf4806c09b</t>
        </is>
      </c>
      <c r="B3105" s="115" t="n">
        <v>45055</v>
      </c>
      <c r="C3105" s="115" t="n">
        <v>45055</v>
      </c>
      <c r="D3105" t="n">
        <v>-0.012724211</v>
      </c>
      <c r="E3105" t="n">
        <v>-0.012724211</v>
      </c>
      <c r="F3105" t="inlineStr">
        <is>
          <t>MATIC</t>
        </is>
      </c>
      <c r="G3105" t="n">
        <v>4.440660991487231</v>
      </c>
      <c r="H3105" t="n">
        <v>-0.05650390743515274</v>
      </c>
      <c r="I3105" t="n">
        <v>-0.05650390743515274</v>
      </c>
      <c r="J3105" t="n">
        <v>1</v>
      </c>
      <c r="K3105" t="inlineStr"/>
      <c r="L3105" t="inlineStr">
        <is>
          <t>Helper</t>
        </is>
      </c>
      <c r="M3105" t="inlineStr">
        <is>
          <t>TheNoise</t>
        </is>
      </c>
      <c r="N3105" t="inlineStr"/>
      <c r="O3105" t="inlineStr"/>
      <c r="P3105" t="inlineStr"/>
      <c r="Q3105" t="inlineStr"/>
      <c r="R3105" t="inlineStr"/>
      <c r="S3105" t="inlineStr"/>
      <c r="T3105" t="inlineStr">
        <is>
          <t>Helper</t>
        </is>
      </c>
      <c r="U3105" t="inlineStr"/>
      <c r="V3105" t="inlineStr">
        <is>
          <t>Envio de NFTs</t>
        </is>
      </c>
      <c r="W3105" t="inlineStr">
        <is>
          <t>NFTs</t>
        </is>
      </c>
      <c r="X3105" t="inlineStr">
        <is>
          <t>Technology &amp; Infrastructure</t>
        </is>
      </c>
      <c r="Y3105" t="inlineStr">
        <is>
          <t>Operating Costs</t>
        </is>
      </c>
      <c r="Z3105" t="inlineStr">
        <is>
          <t>Operating Costs</t>
        </is>
      </c>
      <c r="AA3105" t="inlineStr">
        <is>
          <t>Custos na Blockchain</t>
        </is>
      </c>
      <c r="AB3105" t="inlineStr"/>
      <c r="AC3105" t="inlineStr">
        <is>
          <t>0x06ee0b8238852a26ee866bb77e05f8cde5ca30743360afbab3f07c33e06e9a81</t>
        </is>
      </c>
      <c r="AD3105" t="n">
        <v>1</v>
      </c>
      <c r="AE3105" t="n">
        <v>1</v>
      </c>
    </row>
    <row r="3106">
      <c r="A3106" t="inlineStr">
        <is>
          <t>d4f37a2c-96c2-492a-9eee-2a29bf08a434</t>
        </is>
      </c>
      <c r="B3106" s="115" t="n">
        <v>45055</v>
      </c>
      <c r="C3106" s="115" t="n">
        <v>45055</v>
      </c>
      <c r="D3106" t="n">
        <v>-0.011571628</v>
      </c>
      <c r="E3106" t="n">
        <v>-0.011571628</v>
      </c>
      <c r="F3106" t="inlineStr">
        <is>
          <t>MATIC</t>
        </is>
      </c>
      <c r="G3106" t="n">
        <v>4.440660991487231</v>
      </c>
      <c r="H3106" t="n">
        <v>-0.05138567706760141</v>
      </c>
      <c r="I3106" t="n">
        <v>-0.05138567706760141</v>
      </c>
      <c r="J3106" t="n">
        <v>1</v>
      </c>
      <c r="K3106" t="inlineStr"/>
      <c r="L3106" t="inlineStr">
        <is>
          <t>Helper</t>
        </is>
      </c>
      <c r="M3106" t="inlineStr">
        <is>
          <t>TheNoise</t>
        </is>
      </c>
      <c r="N3106" t="inlineStr"/>
      <c r="O3106" t="inlineStr"/>
      <c r="P3106" t="inlineStr"/>
      <c r="Q3106" t="inlineStr"/>
      <c r="R3106" t="inlineStr"/>
      <c r="S3106" t="inlineStr"/>
      <c r="T3106" t="inlineStr">
        <is>
          <t>Helper</t>
        </is>
      </c>
      <c r="U3106" t="inlineStr"/>
      <c r="V3106" t="inlineStr">
        <is>
          <t>Envio de NFTs</t>
        </is>
      </c>
      <c r="W3106" t="inlineStr">
        <is>
          <t>NFTs</t>
        </is>
      </c>
      <c r="X3106" t="inlineStr">
        <is>
          <t>Technology &amp; Infrastructure</t>
        </is>
      </c>
      <c r="Y3106" t="inlineStr">
        <is>
          <t>Operating Costs</t>
        </is>
      </c>
      <c r="Z3106" t="inlineStr">
        <is>
          <t>Operating Costs</t>
        </is>
      </c>
      <c r="AA3106" t="inlineStr">
        <is>
          <t>Custos na Blockchain</t>
        </is>
      </c>
      <c r="AB3106" t="inlineStr"/>
      <c r="AC3106" t="inlineStr">
        <is>
          <t>0x49025136d99d13752f63decd3479f8b39ae21f73ff2224d9ea58acfee04b0874</t>
        </is>
      </c>
      <c r="AD3106" t="n">
        <v>1</v>
      </c>
      <c r="AE3106" t="n">
        <v>1</v>
      </c>
    </row>
    <row r="3107">
      <c r="A3107" t="inlineStr">
        <is>
          <t>1c36d674-bdf9-4e86-a29f-812c3b109e71</t>
        </is>
      </c>
      <c r="B3107" s="115" t="n">
        <v>45055</v>
      </c>
      <c r="C3107" s="115" t="n">
        <v>45055</v>
      </c>
      <c r="D3107" t="n">
        <v>-0.01190748</v>
      </c>
      <c r="E3107" t="n">
        <v>-0.01190748</v>
      </c>
      <c r="F3107" t="inlineStr">
        <is>
          <t>MATIC</t>
        </is>
      </c>
      <c r="G3107" t="n">
        <v>4.440660991487231</v>
      </c>
      <c r="H3107" t="n">
        <v>-0.05287708194291438</v>
      </c>
      <c r="I3107" t="n">
        <v>-0.05287708194291438</v>
      </c>
      <c r="J3107" t="n">
        <v>1</v>
      </c>
      <c r="K3107" t="inlineStr"/>
      <c r="L3107" t="inlineStr">
        <is>
          <t>Helper</t>
        </is>
      </c>
      <c r="M3107" t="inlineStr">
        <is>
          <t>TheNoise</t>
        </is>
      </c>
      <c r="N3107" t="inlineStr"/>
      <c r="O3107" t="inlineStr"/>
      <c r="P3107" t="inlineStr"/>
      <c r="Q3107" t="inlineStr"/>
      <c r="R3107" t="inlineStr"/>
      <c r="S3107" t="inlineStr"/>
      <c r="T3107" t="inlineStr">
        <is>
          <t>Helper</t>
        </is>
      </c>
      <c r="U3107" t="inlineStr"/>
      <c r="V3107" t="inlineStr">
        <is>
          <t>Envio de NFTs</t>
        </is>
      </c>
      <c r="W3107" t="inlineStr">
        <is>
          <t>NFTs</t>
        </is>
      </c>
      <c r="X3107" t="inlineStr">
        <is>
          <t>Technology &amp; Infrastructure</t>
        </is>
      </c>
      <c r="Y3107" t="inlineStr">
        <is>
          <t>Operating Costs</t>
        </is>
      </c>
      <c r="Z3107" t="inlineStr">
        <is>
          <t>Operating Costs</t>
        </is>
      </c>
      <c r="AA3107" t="inlineStr">
        <is>
          <t>Custos na Blockchain</t>
        </is>
      </c>
      <c r="AB3107" t="inlineStr"/>
      <c r="AC3107" t="inlineStr">
        <is>
          <t>0x3a1cd85e4aaa5771e8e34c1c78d7742ef4514c2e70b37ff154755d91a7d37ce0</t>
        </is>
      </c>
      <c r="AD3107" t="n">
        <v>1</v>
      </c>
      <c r="AE3107" t="n">
        <v>1</v>
      </c>
    </row>
    <row r="3108">
      <c r="A3108" t="inlineStr">
        <is>
          <t>5d74082b-24db-4aac-8639-f4cf6501a1c6</t>
        </is>
      </c>
      <c r="B3108" s="115" t="n">
        <v>45055</v>
      </c>
      <c r="C3108" s="115" t="n">
        <v>45055</v>
      </c>
      <c r="D3108" t="n">
        <v>-0.011884581</v>
      </c>
      <c r="E3108" t="n">
        <v>-0.011884581</v>
      </c>
      <c r="F3108" t="inlineStr">
        <is>
          <t>MATIC</t>
        </is>
      </c>
      <c r="G3108" t="n">
        <v>4.440660991487231</v>
      </c>
      <c r="H3108" t="n">
        <v>-0.05277539524687031</v>
      </c>
      <c r="I3108" t="n">
        <v>-0.05277539524687031</v>
      </c>
      <c r="J3108" t="n">
        <v>1</v>
      </c>
      <c r="K3108" t="inlineStr"/>
      <c r="L3108" t="inlineStr">
        <is>
          <t>Helper</t>
        </is>
      </c>
      <c r="M3108" t="inlineStr">
        <is>
          <t>TheNoise</t>
        </is>
      </c>
      <c r="N3108" t="inlineStr"/>
      <c r="O3108" t="inlineStr"/>
      <c r="P3108" t="inlineStr"/>
      <c r="Q3108" t="inlineStr"/>
      <c r="R3108" t="inlineStr"/>
      <c r="S3108" t="inlineStr"/>
      <c r="T3108" t="inlineStr">
        <is>
          <t>Helper</t>
        </is>
      </c>
      <c r="U3108" t="inlineStr"/>
      <c r="V3108" t="inlineStr">
        <is>
          <t>Envio de NFTs</t>
        </is>
      </c>
      <c r="W3108" t="inlineStr">
        <is>
          <t>NFTs</t>
        </is>
      </c>
      <c r="X3108" t="inlineStr">
        <is>
          <t>Technology &amp; Infrastructure</t>
        </is>
      </c>
      <c r="Y3108" t="inlineStr">
        <is>
          <t>Operating Costs</t>
        </is>
      </c>
      <c r="Z3108" t="inlineStr">
        <is>
          <t>Operating Costs</t>
        </is>
      </c>
      <c r="AA3108" t="inlineStr">
        <is>
          <t>Custos na Blockchain</t>
        </is>
      </c>
      <c r="AB3108" t="inlineStr"/>
      <c r="AC3108" t="inlineStr">
        <is>
          <t>0x760ee861bf4bd1b161bedaef53013e703c7dad015f23ef1832f2397bb5474447</t>
        </is>
      </c>
      <c r="AD3108" t="n">
        <v>1</v>
      </c>
      <c r="AE3108" t="n">
        <v>1</v>
      </c>
    </row>
    <row r="3109">
      <c r="A3109" t="inlineStr">
        <is>
          <t>c6b25dd6-ed64-41f3-acf3-6ea3f3339569</t>
        </is>
      </c>
      <c r="B3109" s="115" t="n">
        <v>45055</v>
      </c>
      <c r="C3109" s="115" t="n">
        <v>45055</v>
      </c>
      <c r="D3109" t="n">
        <v>-0.011884581</v>
      </c>
      <c r="E3109" t="n">
        <v>-0.011884581</v>
      </c>
      <c r="F3109" t="inlineStr">
        <is>
          <t>MATIC</t>
        </is>
      </c>
      <c r="G3109" t="n">
        <v>4.440660991487231</v>
      </c>
      <c r="H3109" t="n">
        <v>-0.05277539524687031</v>
      </c>
      <c r="I3109" t="n">
        <v>-0.05277539524687031</v>
      </c>
      <c r="J3109" t="n">
        <v>1</v>
      </c>
      <c r="K3109" t="inlineStr"/>
      <c r="L3109" t="inlineStr">
        <is>
          <t>Helper</t>
        </is>
      </c>
      <c r="M3109" t="inlineStr">
        <is>
          <t>TheNoise</t>
        </is>
      </c>
      <c r="N3109" t="inlineStr"/>
      <c r="O3109" t="inlineStr"/>
      <c r="P3109" t="inlineStr"/>
      <c r="Q3109" t="inlineStr"/>
      <c r="R3109" t="inlineStr"/>
      <c r="S3109" t="inlineStr"/>
      <c r="T3109" t="inlineStr">
        <is>
          <t>Helper</t>
        </is>
      </c>
      <c r="U3109" t="inlineStr"/>
      <c r="V3109" t="inlineStr">
        <is>
          <t>Envio de NFTs</t>
        </is>
      </c>
      <c r="W3109" t="inlineStr">
        <is>
          <t>NFTs</t>
        </is>
      </c>
      <c r="X3109" t="inlineStr">
        <is>
          <t>Technology &amp; Infrastructure</t>
        </is>
      </c>
      <c r="Y3109" t="inlineStr">
        <is>
          <t>Operating Costs</t>
        </is>
      </c>
      <c r="Z3109" t="inlineStr">
        <is>
          <t>Operating Costs</t>
        </is>
      </c>
      <c r="AA3109" t="inlineStr">
        <is>
          <t>Custos na Blockchain</t>
        </is>
      </c>
      <c r="AB3109" t="inlineStr"/>
      <c r="AC3109" t="inlineStr">
        <is>
          <t>0x2b6439b770286ca92eaebd6b3021dfc2fd0aaed41ab011ba863bdfeef7335f18</t>
        </is>
      </c>
      <c r="AD3109" t="n">
        <v>1</v>
      </c>
      <c r="AE3109" t="n">
        <v>1</v>
      </c>
    </row>
    <row r="3110">
      <c r="A3110" t="inlineStr">
        <is>
          <t>60ef8442-b69a-4168-89f4-c85a7e53f181</t>
        </is>
      </c>
      <c r="B3110" s="115" t="n">
        <v>45055</v>
      </c>
      <c r="C3110" s="115" t="n">
        <v>45055</v>
      </c>
      <c r="D3110" t="n">
        <v>-0.012174635</v>
      </c>
      <c r="E3110" t="n">
        <v>-0.012174635</v>
      </c>
      <c r="F3110" t="inlineStr">
        <is>
          <t>MATIC</t>
        </is>
      </c>
      <c r="G3110" t="n">
        <v>4.440660991487231</v>
      </c>
      <c r="H3110" t="n">
        <v>-0.05406342673009515</v>
      </c>
      <c r="I3110" t="n">
        <v>-0.05406342673009515</v>
      </c>
      <c r="J3110" t="n">
        <v>1</v>
      </c>
      <c r="K3110" t="inlineStr"/>
      <c r="L3110" t="inlineStr">
        <is>
          <t>Helper</t>
        </is>
      </c>
      <c r="M3110" t="inlineStr">
        <is>
          <t>TheNoise</t>
        </is>
      </c>
      <c r="N3110" t="inlineStr"/>
      <c r="O3110" t="inlineStr"/>
      <c r="P3110" t="inlineStr"/>
      <c r="Q3110" t="inlineStr"/>
      <c r="R3110" t="inlineStr"/>
      <c r="S3110" t="inlineStr"/>
      <c r="T3110" t="inlineStr">
        <is>
          <t>Helper</t>
        </is>
      </c>
      <c r="U3110" t="inlineStr"/>
      <c r="V3110" t="inlineStr">
        <is>
          <t>Envio de NFTs</t>
        </is>
      </c>
      <c r="W3110" t="inlineStr">
        <is>
          <t>NFTs</t>
        </is>
      </c>
      <c r="X3110" t="inlineStr">
        <is>
          <t>Technology &amp; Infrastructure</t>
        </is>
      </c>
      <c r="Y3110" t="inlineStr">
        <is>
          <t>Operating Costs</t>
        </is>
      </c>
      <c r="Z3110" t="inlineStr">
        <is>
          <t>Operating Costs</t>
        </is>
      </c>
      <c r="AA3110" t="inlineStr">
        <is>
          <t>Custos na Blockchain</t>
        </is>
      </c>
      <c r="AB3110" t="inlineStr"/>
      <c r="AC3110" t="inlineStr">
        <is>
          <t>0xaeb7cbc94223cba8be695fc144da1ab84f87277b647116f5e5ad059911202e79</t>
        </is>
      </c>
      <c r="AD3110" t="n">
        <v>1</v>
      </c>
      <c r="AE3110" t="n">
        <v>1</v>
      </c>
    </row>
    <row r="3111">
      <c r="A3111" t="inlineStr">
        <is>
          <t>66424e31-8f73-4b90-8cfa-c17ed03f623c</t>
        </is>
      </c>
      <c r="B3111" s="115" t="n">
        <v>45055</v>
      </c>
      <c r="C3111" s="115" t="n">
        <v>45055</v>
      </c>
      <c r="D3111" t="n">
        <v>-0.012220433</v>
      </c>
      <c r="E3111" t="n">
        <v>-0.012220433</v>
      </c>
      <c r="F3111" t="inlineStr">
        <is>
          <t>MATIC</t>
        </is>
      </c>
      <c r="G3111" t="n">
        <v>4.440660991487231</v>
      </c>
      <c r="H3111" t="n">
        <v>-0.05426680012218328</v>
      </c>
      <c r="I3111" t="n">
        <v>-0.05426680012218328</v>
      </c>
      <c r="J3111" t="n">
        <v>1</v>
      </c>
      <c r="K3111" t="inlineStr"/>
      <c r="L3111" t="inlineStr">
        <is>
          <t>Helper</t>
        </is>
      </c>
      <c r="M3111" t="inlineStr">
        <is>
          <t>TheNoise</t>
        </is>
      </c>
      <c r="N3111" t="inlineStr"/>
      <c r="O3111" t="inlineStr"/>
      <c r="P3111" t="inlineStr"/>
      <c r="Q3111" t="inlineStr"/>
      <c r="R3111" t="inlineStr"/>
      <c r="S3111" t="inlineStr"/>
      <c r="T3111" t="inlineStr">
        <is>
          <t>Helper</t>
        </is>
      </c>
      <c r="U3111" t="inlineStr"/>
      <c r="V3111" t="inlineStr">
        <is>
          <t>Envio de NFTs</t>
        </is>
      </c>
      <c r="W3111" t="inlineStr">
        <is>
          <t>NFTs</t>
        </is>
      </c>
      <c r="X3111" t="inlineStr">
        <is>
          <t>Technology &amp; Infrastructure</t>
        </is>
      </c>
      <c r="Y3111" t="inlineStr">
        <is>
          <t>Operating Costs</t>
        </is>
      </c>
      <c r="Z3111" t="inlineStr">
        <is>
          <t>Operating Costs</t>
        </is>
      </c>
      <c r="AA3111" t="inlineStr">
        <is>
          <t>Custos na Blockchain</t>
        </is>
      </c>
      <c r="AB3111" t="inlineStr"/>
      <c r="AC3111" t="inlineStr">
        <is>
          <t>0xc13bc192b5bcc8607e99bdcc2462df55bc9a3ca05bb0d9bb630ce412b6500c87</t>
        </is>
      </c>
      <c r="AD3111" t="n">
        <v>1</v>
      </c>
      <c r="AE3111" t="n">
        <v>1</v>
      </c>
    </row>
    <row r="3112">
      <c r="A3112" t="inlineStr">
        <is>
          <t>2889de02-9a1b-4172-8d87-cb8c85821561</t>
        </is>
      </c>
      <c r="B3112" s="115" t="n">
        <v>45055</v>
      </c>
      <c r="C3112" s="115" t="n">
        <v>45055</v>
      </c>
      <c r="D3112" t="n">
        <v>-0.012220433</v>
      </c>
      <c r="E3112" t="n">
        <v>-0.012220433</v>
      </c>
      <c r="F3112" t="inlineStr">
        <is>
          <t>MATIC</t>
        </is>
      </c>
      <c r="G3112" t="n">
        <v>4.440660991487231</v>
      </c>
      <c r="H3112" t="n">
        <v>-0.05426680012218328</v>
      </c>
      <c r="I3112" t="n">
        <v>-0.05426680012218328</v>
      </c>
      <c r="J3112" t="n">
        <v>1</v>
      </c>
      <c r="K3112" t="inlineStr"/>
      <c r="L3112" t="inlineStr">
        <is>
          <t>Helper</t>
        </is>
      </c>
      <c r="M3112" t="inlineStr">
        <is>
          <t>TheNoise</t>
        </is>
      </c>
      <c r="N3112" t="inlineStr"/>
      <c r="O3112" t="inlineStr"/>
      <c r="P3112" t="inlineStr"/>
      <c r="Q3112" t="inlineStr"/>
      <c r="R3112" t="inlineStr"/>
      <c r="S3112" t="inlineStr"/>
      <c r="T3112" t="inlineStr">
        <is>
          <t>Helper</t>
        </is>
      </c>
      <c r="U3112" t="inlineStr"/>
      <c r="V3112" t="inlineStr">
        <is>
          <t>Envio de NFTs</t>
        </is>
      </c>
      <c r="W3112" t="inlineStr">
        <is>
          <t>NFTs</t>
        </is>
      </c>
      <c r="X3112" t="inlineStr">
        <is>
          <t>Technology &amp; Infrastructure</t>
        </is>
      </c>
      <c r="Y3112" t="inlineStr">
        <is>
          <t>Operating Costs</t>
        </is>
      </c>
      <c r="Z3112" t="inlineStr">
        <is>
          <t>Operating Costs</t>
        </is>
      </c>
      <c r="AA3112" t="inlineStr">
        <is>
          <t>Custos na Blockchain</t>
        </is>
      </c>
      <c r="AB3112" t="inlineStr"/>
      <c r="AC3112" t="inlineStr">
        <is>
          <t>0x4188f37be14f725ec0da2db08ce4e82504fde7917db8049f10b5194966001cf3</t>
        </is>
      </c>
      <c r="AD3112" t="n">
        <v>1</v>
      </c>
      <c r="AE3112" t="n">
        <v>1</v>
      </c>
    </row>
    <row r="3113">
      <c r="A3113" t="inlineStr">
        <is>
          <t>5ff485a9-3aac-4787-a7cf-de5d6938080a</t>
        </is>
      </c>
      <c r="B3113" s="115" t="n">
        <v>45055</v>
      </c>
      <c r="C3113" s="115" t="n">
        <v>45055</v>
      </c>
      <c r="D3113" t="n">
        <v>-0.012701312</v>
      </c>
      <c r="E3113" t="n">
        <v>-0.012701312</v>
      </c>
      <c r="F3113" t="inlineStr">
        <is>
          <t>MATIC</t>
        </is>
      </c>
      <c r="G3113" t="n">
        <v>4.440660991487231</v>
      </c>
      <c r="H3113" t="n">
        <v>-0.05640222073910867</v>
      </c>
      <c r="I3113" t="n">
        <v>-0.05640222073910867</v>
      </c>
      <c r="J3113" t="n">
        <v>1</v>
      </c>
      <c r="K3113" t="inlineStr"/>
      <c r="L3113" t="inlineStr">
        <is>
          <t>Helper</t>
        </is>
      </c>
      <c r="M3113" t="inlineStr">
        <is>
          <t>TheNoise</t>
        </is>
      </c>
      <c r="N3113" t="inlineStr"/>
      <c r="O3113" t="inlineStr"/>
      <c r="P3113" t="inlineStr"/>
      <c r="Q3113" t="inlineStr"/>
      <c r="R3113" t="inlineStr"/>
      <c r="S3113" t="inlineStr"/>
      <c r="T3113" t="inlineStr">
        <is>
          <t>Helper</t>
        </is>
      </c>
      <c r="U3113" t="inlineStr"/>
      <c r="V3113" t="inlineStr">
        <is>
          <t>Envio de NFTs</t>
        </is>
      </c>
      <c r="W3113" t="inlineStr">
        <is>
          <t>NFTs</t>
        </is>
      </c>
      <c r="X3113" t="inlineStr">
        <is>
          <t>Technology &amp; Infrastructure</t>
        </is>
      </c>
      <c r="Y3113" t="inlineStr">
        <is>
          <t>Operating Costs</t>
        </is>
      </c>
      <c r="Z3113" t="inlineStr">
        <is>
          <t>Operating Costs</t>
        </is>
      </c>
      <c r="AA3113" t="inlineStr">
        <is>
          <t>Custos na Blockchain</t>
        </is>
      </c>
      <c r="AB3113" t="inlineStr"/>
      <c r="AC3113" t="inlineStr">
        <is>
          <t>0x6b6bc63184a704d3ba6cc3dd3ba02db58ec242bd7b86093643f51f870ea2b1c3</t>
        </is>
      </c>
      <c r="AD3113" t="n">
        <v>1</v>
      </c>
      <c r="AE3113" t="n">
        <v>1</v>
      </c>
    </row>
    <row r="3114">
      <c r="A3114" t="inlineStr">
        <is>
          <t>6078149b-08c4-4b05-86de-b3c9737daad4</t>
        </is>
      </c>
      <c r="B3114" s="115" t="n">
        <v>45055</v>
      </c>
      <c r="C3114" s="115" t="n">
        <v>45055</v>
      </c>
      <c r="D3114" t="n">
        <v>-0.0139509304</v>
      </c>
      <c r="E3114" t="n">
        <v>-0.0139509304</v>
      </c>
      <c r="F3114" t="inlineStr">
        <is>
          <t>MATIC</t>
        </is>
      </c>
      <c r="G3114" t="n">
        <v>4.440660991487231</v>
      </c>
      <c r="H3114" t="n">
        <v>-0.06195135242223336</v>
      </c>
      <c r="I3114" t="n">
        <v>-0.06195135242223336</v>
      </c>
      <c r="J3114" t="n">
        <v>1</v>
      </c>
      <c r="K3114" t="inlineStr"/>
      <c r="L3114" t="inlineStr">
        <is>
          <t>Helper</t>
        </is>
      </c>
      <c r="M3114" t="inlineStr">
        <is>
          <t>TheNoise</t>
        </is>
      </c>
      <c r="N3114" t="inlineStr"/>
      <c r="O3114" t="inlineStr"/>
      <c r="P3114" t="inlineStr"/>
      <c r="Q3114" t="inlineStr"/>
      <c r="R3114" t="inlineStr"/>
      <c r="S3114" t="inlineStr"/>
      <c r="T3114" t="inlineStr">
        <is>
          <t>Helper</t>
        </is>
      </c>
      <c r="U3114" t="inlineStr"/>
      <c r="V3114" t="inlineStr">
        <is>
          <t>Envio de NFTs</t>
        </is>
      </c>
      <c r="W3114" t="inlineStr">
        <is>
          <t>NFTs</t>
        </is>
      </c>
      <c r="X3114" t="inlineStr">
        <is>
          <t>Technology &amp; Infrastructure</t>
        </is>
      </c>
      <c r="Y3114" t="inlineStr">
        <is>
          <t>Operating Costs</t>
        </is>
      </c>
      <c r="Z3114" t="inlineStr">
        <is>
          <t>Operating Costs</t>
        </is>
      </c>
      <c r="AA3114" t="inlineStr">
        <is>
          <t>Custos na Blockchain</t>
        </is>
      </c>
      <c r="AB3114" t="inlineStr"/>
      <c r="AC3114" t="inlineStr">
        <is>
          <t>0x85797a5e0a4308100dd96cac007d2a93e93432bba64509d1056997ca202f3d39</t>
        </is>
      </c>
      <c r="AD3114" t="n">
        <v>1</v>
      </c>
      <c r="AE3114" t="n">
        <v>1</v>
      </c>
    </row>
    <row r="3115">
      <c r="A3115" t="inlineStr">
        <is>
          <t>3aad9104-fbe0-4c70-b725-6d9d34e338bb</t>
        </is>
      </c>
      <c r="B3115" s="115" t="n">
        <v>45055</v>
      </c>
      <c r="C3115" s="115" t="n">
        <v>45055</v>
      </c>
      <c r="D3115" t="n">
        <v>-0.012884504</v>
      </c>
      <c r="E3115" t="n">
        <v>-0.012884504</v>
      </c>
      <c r="F3115" t="inlineStr">
        <is>
          <t>MATIC</t>
        </is>
      </c>
      <c r="G3115" t="n">
        <v>4.440660991487231</v>
      </c>
      <c r="H3115" t="n">
        <v>-0.0572157143074612</v>
      </c>
      <c r="I3115" t="n">
        <v>-0.0572157143074612</v>
      </c>
      <c r="J3115" t="n">
        <v>1</v>
      </c>
      <c r="K3115" t="inlineStr"/>
      <c r="L3115" t="inlineStr">
        <is>
          <t>Helper</t>
        </is>
      </c>
      <c r="M3115" t="inlineStr">
        <is>
          <t>TheNoise</t>
        </is>
      </c>
      <c r="N3115" t="inlineStr"/>
      <c r="O3115" t="inlineStr"/>
      <c r="P3115" t="inlineStr"/>
      <c r="Q3115" t="inlineStr"/>
      <c r="R3115" t="inlineStr"/>
      <c r="S3115" t="inlineStr"/>
      <c r="T3115" t="inlineStr">
        <is>
          <t>Helper</t>
        </is>
      </c>
      <c r="U3115" t="inlineStr"/>
      <c r="V3115" t="inlineStr">
        <is>
          <t>Envio de NFTs</t>
        </is>
      </c>
      <c r="W3115" t="inlineStr">
        <is>
          <t>NFTs</t>
        </is>
      </c>
      <c r="X3115" t="inlineStr">
        <is>
          <t>Technology &amp; Infrastructure</t>
        </is>
      </c>
      <c r="Y3115" t="inlineStr">
        <is>
          <t>Operating Costs</t>
        </is>
      </c>
      <c r="Z3115" t="inlineStr">
        <is>
          <t>Operating Costs</t>
        </is>
      </c>
      <c r="AA3115" t="inlineStr">
        <is>
          <t>Custos na Blockchain</t>
        </is>
      </c>
      <c r="AB3115" t="inlineStr"/>
      <c r="AC3115" t="inlineStr">
        <is>
          <t>0xba831cf53b746d7ce868b103adf69f79c11a13547e8c6dda2a46546b920ae3e5</t>
        </is>
      </c>
      <c r="AD3115" t="n">
        <v>1</v>
      </c>
      <c r="AE3115" t="n">
        <v>1</v>
      </c>
    </row>
    <row r="3116">
      <c r="A3116" t="inlineStr">
        <is>
          <t>cce402aa-4d8b-43cc-9f89-17c4872e11d2</t>
        </is>
      </c>
      <c r="B3116" s="115" t="n">
        <v>45055</v>
      </c>
      <c r="C3116" s="115" t="n">
        <v>45055</v>
      </c>
      <c r="D3116" t="n">
        <v>-0.01366307</v>
      </c>
      <c r="E3116" t="n">
        <v>-0.01366307</v>
      </c>
      <c r="F3116" t="inlineStr">
        <is>
          <t>MATIC</t>
        </is>
      </c>
      <c r="G3116" t="n">
        <v>4.440660991487231</v>
      </c>
      <c r="H3116" t="n">
        <v>-0.06067306197295944</v>
      </c>
      <c r="I3116" t="n">
        <v>-0.06067306197295944</v>
      </c>
      <c r="J3116" t="n">
        <v>1</v>
      </c>
      <c r="K3116" t="inlineStr"/>
      <c r="L3116" t="inlineStr">
        <is>
          <t>Helper</t>
        </is>
      </c>
      <c r="M3116" t="inlineStr">
        <is>
          <t>TheNoise</t>
        </is>
      </c>
      <c r="N3116" t="inlineStr"/>
      <c r="O3116" t="inlineStr"/>
      <c r="P3116" t="inlineStr"/>
      <c r="Q3116" t="inlineStr"/>
      <c r="R3116" t="inlineStr"/>
      <c r="S3116" t="inlineStr"/>
      <c r="T3116" t="inlineStr">
        <is>
          <t>Helper</t>
        </is>
      </c>
      <c r="U3116" t="inlineStr"/>
      <c r="V3116" t="inlineStr">
        <is>
          <t>Envio de NFTs</t>
        </is>
      </c>
      <c r="W3116" t="inlineStr">
        <is>
          <t>NFTs</t>
        </is>
      </c>
      <c r="X3116" t="inlineStr">
        <is>
          <t>Technology &amp; Infrastructure</t>
        </is>
      </c>
      <c r="Y3116" t="inlineStr">
        <is>
          <t>Operating Costs</t>
        </is>
      </c>
      <c r="Z3116" t="inlineStr">
        <is>
          <t>Operating Costs</t>
        </is>
      </c>
      <c r="AA3116" t="inlineStr">
        <is>
          <t>Custos na Blockchain</t>
        </is>
      </c>
      <c r="AB3116" t="inlineStr"/>
      <c r="AC3116" t="inlineStr">
        <is>
          <t>0xb6f30030269a22b76f84bf68bf96944b4b45d2aab9fd9dc427d83b6ec27e67c9</t>
        </is>
      </c>
      <c r="AD3116" t="n">
        <v>1</v>
      </c>
      <c r="AE3116" t="n">
        <v>1</v>
      </c>
    </row>
    <row r="3117">
      <c r="A3117" t="inlineStr">
        <is>
          <t>5e2f5c62-903a-4cbc-88d5-8f11001deaac</t>
        </is>
      </c>
      <c r="B3117" s="115" t="n">
        <v>45055</v>
      </c>
      <c r="C3117" s="115" t="n">
        <v>45055</v>
      </c>
      <c r="D3117" t="n">
        <v>-0.010594604</v>
      </c>
      <c r="E3117" t="n">
        <v>-0.010594604</v>
      </c>
      <c r="F3117" t="inlineStr">
        <is>
          <t>MATIC</t>
        </is>
      </c>
      <c r="G3117" t="n">
        <v>4.440660991487231</v>
      </c>
      <c r="H3117" t="n">
        <v>-0.04704704470305459</v>
      </c>
      <c r="I3117" t="n">
        <v>-0.04704704470305459</v>
      </c>
      <c r="J3117" t="n">
        <v>1</v>
      </c>
      <c r="K3117" t="inlineStr"/>
      <c r="L3117" t="inlineStr">
        <is>
          <t>Helper</t>
        </is>
      </c>
      <c r="M3117" t="inlineStr">
        <is>
          <t>TheNoise</t>
        </is>
      </c>
      <c r="N3117" t="inlineStr"/>
      <c r="O3117" t="inlineStr"/>
      <c r="P3117" t="inlineStr"/>
      <c r="Q3117" t="inlineStr"/>
      <c r="R3117" t="inlineStr"/>
      <c r="S3117" t="inlineStr"/>
      <c r="T3117" t="inlineStr">
        <is>
          <t>Helper</t>
        </is>
      </c>
      <c r="U3117" t="inlineStr"/>
      <c r="V3117" t="inlineStr">
        <is>
          <t>Envio de NFTs</t>
        </is>
      </c>
      <c r="W3117" t="inlineStr">
        <is>
          <t>NFTs</t>
        </is>
      </c>
      <c r="X3117" t="inlineStr">
        <is>
          <t>Technology &amp; Infrastructure</t>
        </is>
      </c>
      <c r="Y3117" t="inlineStr">
        <is>
          <t>Operating Costs</t>
        </is>
      </c>
      <c r="Z3117" t="inlineStr">
        <is>
          <t>Operating Costs</t>
        </is>
      </c>
      <c r="AA3117" t="inlineStr">
        <is>
          <t>Custos na Blockchain</t>
        </is>
      </c>
      <c r="AB3117" t="inlineStr"/>
      <c r="AC3117" t="inlineStr">
        <is>
          <t>0x61b80a48eaac13d7e139c3526907d7ba433e702faa657b24e95aa88b81080ede</t>
        </is>
      </c>
      <c r="AD3117" t="n">
        <v>1</v>
      </c>
      <c r="AE3117" t="n">
        <v>1</v>
      </c>
    </row>
    <row r="3118">
      <c r="A3118" t="inlineStr">
        <is>
          <t>5869bfb7-5ff7-4d70-824f-41fea1da5981</t>
        </is>
      </c>
      <c r="B3118" s="115" t="n">
        <v>45055</v>
      </c>
      <c r="C3118" s="115" t="n">
        <v>45055</v>
      </c>
      <c r="D3118" t="n">
        <v>-0.01137317</v>
      </c>
      <c r="E3118" t="n">
        <v>-0.01137317</v>
      </c>
      <c r="F3118" t="inlineStr">
        <is>
          <t>MATIC</t>
        </is>
      </c>
      <c r="G3118" t="n">
        <v>4.440660991487231</v>
      </c>
      <c r="H3118" t="n">
        <v>-0.05050439236855284</v>
      </c>
      <c r="I3118" t="n">
        <v>-0.05050439236855284</v>
      </c>
      <c r="J3118" t="n">
        <v>1</v>
      </c>
      <c r="K3118" t="inlineStr"/>
      <c r="L3118" t="inlineStr">
        <is>
          <t>Helper</t>
        </is>
      </c>
      <c r="M3118" t="inlineStr">
        <is>
          <t>TheNoise</t>
        </is>
      </c>
      <c r="N3118" t="inlineStr"/>
      <c r="O3118" t="inlineStr"/>
      <c r="P3118" t="inlineStr"/>
      <c r="Q3118" t="inlineStr"/>
      <c r="R3118" t="inlineStr"/>
      <c r="S3118" t="inlineStr"/>
      <c r="T3118" t="inlineStr">
        <is>
          <t>Helper</t>
        </is>
      </c>
      <c r="U3118" t="inlineStr"/>
      <c r="V3118" t="inlineStr">
        <is>
          <t>Envio de NFTs</t>
        </is>
      </c>
      <c r="W3118" t="inlineStr">
        <is>
          <t>NFTs</t>
        </is>
      </c>
      <c r="X3118" t="inlineStr">
        <is>
          <t>Technology &amp; Infrastructure</t>
        </is>
      </c>
      <c r="Y3118" t="inlineStr">
        <is>
          <t>Operating Costs</t>
        </is>
      </c>
      <c r="Z3118" t="inlineStr">
        <is>
          <t>Operating Costs</t>
        </is>
      </c>
      <c r="AA3118" t="inlineStr">
        <is>
          <t>Custos na Blockchain</t>
        </is>
      </c>
      <c r="AB3118" t="inlineStr"/>
      <c r="AC3118" t="inlineStr">
        <is>
          <t>0x648d24ab76f2377edc0bee00b87d4cb329e3e6da2c04d9957690d635a8f74bda</t>
        </is>
      </c>
      <c r="AD3118" t="n">
        <v>1</v>
      </c>
      <c r="AE3118" t="n">
        <v>1</v>
      </c>
    </row>
    <row r="3119">
      <c r="A3119" t="inlineStr">
        <is>
          <t>6b92c822-7d15-4783-822e-3efbfe792559</t>
        </is>
      </c>
      <c r="B3119" s="115" t="n">
        <v>45055</v>
      </c>
      <c r="C3119" s="115" t="n">
        <v>45055</v>
      </c>
      <c r="D3119" t="n">
        <v>-0.012693679</v>
      </c>
      <c r="E3119" t="n">
        <v>-0.012693679</v>
      </c>
      <c r="F3119" t="inlineStr">
        <is>
          <t>MATIC</t>
        </is>
      </c>
      <c r="G3119" t="n">
        <v>4.440660991487231</v>
      </c>
      <c r="H3119" t="n">
        <v>-0.05636832517376064</v>
      </c>
      <c r="I3119" t="n">
        <v>-0.05636832517376064</v>
      </c>
      <c r="J3119" t="n">
        <v>1</v>
      </c>
      <c r="K3119" t="inlineStr"/>
      <c r="L3119" t="inlineStr">
        <is>
          <t>Helper</t>
        </is>
      </c>
      <c r="M3119" t="inlineStr">
        <is>
          <t>TheNoise</t>
        </is>
      </c>
      <c r="N3119" t="inlineStr"/>
      <c r="O3119" t="inlineStr"/>
      <c r="P3119" t="inlineStr"/>
      <c r="Q3119" t="inlineStr"/>
      <c r="R3119" t="inlineStr"/>
      <c r="S3119" t="inlineStr"/>
      <c r="T3119" t="inlineStr">
        <is>
          <t>Helper</t>
        </is>
      </c>
      <c r="U3119" t="inlineStr"/>
      <c r="V3119" t="inlineStr">
        <is>
          <t>Envio de NFTs</t>
        </is>
      </c>
      <c r="W3119" t="inlineStr">
        <is>
          <t>NFTs</t>
        </is>
      </c>
      <c r="X3119" t="inlineStr">
        <is>
          <t>Technology &amp; Infrastructure</t>
        </is>
      </c>
      <c r="Y3119" t="inlineStr">
        <is>
          <t>Operating Costs</t>
        </is>
      </c>
      <c r="Z3119" t="inlineStr">
        <is>
          <t>Operating Costs</t>
        </is>
      </c>
      <c r="AA3119" t="inlineStr">
        <is>
          <t>Custos na Blockchain</t>
        </is>
      </c>
      <c r="AB3119" t="inlineStr"/>
      <c r="AC3119" t="inlineStr">
        <is>
          <t>0x8da5dad5db33aec1763855277810d7388279f08b51efb50429cf8f139c73c1e5</t>
        </is>
      </c>
      <c r="AD3119" t="n">
        <v>1</v>
      </c>
      <c r="AE3119" t="n">
        <v>1</v>
      </c>
    </row>
    <row r="3120">
      <c r="A3120" t="inlineStr">
        <is>
          <t>9c58cbbb-3c01-40e5-86f4-719515589fe4</t>
        </is>
      </c>
      <c r="B3120" s="115" t="n">
        <v>45055</v>
      </c>
      <c r="C3120" s="115" t="n">
        <v>45055</v>
      </c>
      <c r="D3120" t="n">
        <v>-0.012548652</v>
      </c>
      <c r="E3120" t="n">
        <v>-0.012548652</v>
      </c>
      <c r="F3120" t="inlineStr">
        <is>
          <t>MATIC</t>
        </is>
      </c>
      <c r="G3120" t="n">
        <v>4.440660991487231</v>
      </c>
      <c r="H3120" t="n">
        <v>-0.05572430943214822</v>
      </c>
      <c r="I3120" t="n">
        <v>-0.05572430943214822</v>
      </c>
      <c r="J3120" t="n">
        <v>1</v>
      </c>
      <c r="K3120" t="inlineStr"/>
      <c r="L3120" t="inlineStr">
        <is>
          <t>Helper</t>
        </is>
      </c>
      <c r="M3120" t="inlineStr">
        <is>
          <t>TheNoise</t>
        </is>
      </c>
      <c r="N3120" t="inlineStr"/>
      <c r="O3120" t="inlineStr"/>
      <c r="P3120" t="inlineStr"/>
      <c r="Q3120" t="inlineStr"/>
      <c r="R3120" t="inlineStr"/>
      <c r="S3120" t="inlineStr"/>
      <c r="T3120" t="inlineStr">
        <is>
          <t>Helper</t>
        </is>
      </c>
      <c r="U3120" t="inlineStr"/>
      <c r="V3120" t="inlineStr">
        <is>
          <t>Envio de NFTs</t>
        </is>
      </c>
      <c r="W3120" t="inlineStr">
        <is>
          <t>NFTs</t>
        </is>
      </c>
      <c r="X3120" t="inlineStr">
        <is>
          <t>Technology &amp; Infrastructure</t>
        </is>
      </c>
      <c r="Y3120" t="inlineStr">
        <is>
          <t>Operating Costs</t>
        </is>
      </c>
      <c r="Z3120" t="inlineStr">
        <is>
          <t>Operating Costs</t>
        </is>
      </c>
      <c r="AA3120" t="inlineStr">
        <is>
          <t>Custos na Blockchain</t>
        </is>
      </c>
      <c r="AB3120" t="inlineStr"/>
      <c r="AC3120" t="inlineStr">
        <is>
          <t>0x4da5877aa3416773617fa38541c292d16d9f77e1f356b3610307a944c49f3c4d</t>
        </is>
      </c>
      <c r="AD3120" t="n">
        <v>1</v>
      </c>
      <c r="AE3120" t="n">
        <v>1</v>
      </c>
    </row>
    <row r="3121">
      <c r="A3121" t="inlineStr">
        <is>
          <t>aa4168d4-b47c-4fcd-906f-c7db21bf4441</t>
        </is>
      </c>
      <c r="B3121" s="115" t="n">
        <v>45055</v>
      </c>
      <c r="C3121" s="115" t="n">
        <v>45055</v>
      </c>
      <c r="D3121" t="n">
        <v>-0.012189901</v>
      </c>
      <c r="E3121" t="n">
        <v>-0.012189901</v>
      </c>
      <c r="F3121" t="inlineStr">
        <is>
          <t>MATIC</t>
        </is>
      </c>
      <c r="G3121" t="n">
        <v>4.440660991487231</v>
      </c>
      <c r="H3121" t="n">
        <v>-0.0541312178607912</v>
      </c>
      <c r="I3121" t="n">
        <v>-0.0541312178607912</v>
      </c>
      <c r="J3121" t="n">
        <v>1</v>
      </c>
      <c r="K3121" t="inlineStr"/>
      <c r="L3121" t="inlineStr">
        <is>
          <t>Helper</t>
        </is>
      </c>
      <c r="M3121" t="inlineStr">
        <is>
          <t>TheNoise</t>
        </is>
      </c>
      <c r="N3121" t="inlineStr"/>
      <c r="O3121" t="inlineStr"/>
      <c r="P3121" t="inlineStr"/>
      <c r="Q3121" t="inlineStr"/>
      <c r="R3121" t="inlineStr"/>
      <c r="S3121" t="inlineStr"/>
      <c r="T3121" t="inlineStr">
        <is>
          <t>Helper</t>
        </is>
      </c>
      <c r="U3121" t="inlineStr"/>
      <c r="V3121" t="inlineStr">
        <is>
          <t>Envio de NFTs</t>
        </is>
      </c>
      <c r="W3121" t="inlineStr">
        <is>
          <t>NFTs</t>
        </is>
      </c>
      <c r="X3121" t="inlineStr">
        <is>
          <t>Technology &amp; Infrastructure</t>
        </is>
      </c>
      <c r="Y3121" t="inlineStr">
        <is>
          <t>Operating Costs</t>
        </is>
      </c>
      <c r="Z3121" t="inlineStr">
        <is>
          <t>Operating Costs</t>
        </is>
      </c>
      <c r="AA3121" t="inlineStr">
        <is>
          <t>Custos na Blockchain</t>
        </is>
      </c>
      <c r="AB3121" t="inlineStr"/>
      <c r="AC3121" t="inlineStr">
        <is>
          <t>0x860d611a4bd53a392ecb0deb6c9649b3bc537b3614362c4f0d0fe17c056b63f8</t>
        </is>
      </c>
      <c r="AD3121" t="n">
        <v>1</v>
      </c>
      <c r="AE3121" t="n">
        <v>1</v>
      </c>
    </row>
    <row r="3122">
      <c r="A3122" t="inlineStr">
        <is>
          <t>86dfada3-d466-401c-81db-2742209d381a</t>
        </is>
      </c>
      <c r="B3122" s="115" t="n">
        <v>45055</v>
      </c>
      <c r="C3122" s="115" t="n">
        <v>45055</v>
      </c>
      <c r="D3122" t="n">
        <v>-0.012655514</v>
      </c>
      <c r="E3122" t="n">
        <v>-0.012655514</v>
      </c>
      <c r="F3122" t="inlineStr">
        <is>
          <t>MATIC</t>
        </is>
      </c>
      <c r="G3122" t="n">
        <v>4.440660991487231</v>
      </c>
      <c r="H3122" t="n">
        <v>-0.05619884734702053</v>
      </c>
      <c r="I3122" t="n">
        <v>-0.05619884734702053</v>
      </c>
      <c r="J3122" t="n">
        <v>1</v>
      </c>
      <c r="K3122" t="inlineStr"/>
      <c r="L3122" t="inlineStr">
        <is>
          <t>Helper</t>
        </is>
      </c>
      <c r="M3122" t="inlineStr">
        <is>
          <t>TheNoise</t>
        </is>
      </c>
      <c r="N3122" t="inlineStr"/>
      <c r="O3122" t="inlineStr"/>
      <c r="P3122" t="inlineStr"/>
      <c r="Q3122" t="inlineStr"/>
      <c r="R3122" t="inlineStr"/>
      <c r="S3122" t="inlineStr"/>
      <c r="T3122" t="inlineStr">
        <is>
          <t>Helper</t>
        </is>
      </c>
      <c r="U3122" t="inlineStr"/>
      <c r="V3122" t="inlineStr">
        <is>
          <t>Envio de NFTs</t>
        </is>
      </c>
      <c r="W3122" t="inlineStr">
        <is>
          <t>NFTs</t>
        </is>
      </c>
      <c r="X3122" t="inlineStr">
        <is>
          <t>Technology &amp; Infrastructure</t>
        </is>
      </c>
      <c r="Y3122" t="inlineStr">
        <is>
          <t>Operating Costs</t>
        </is>
      </c>
      <c r="Z3122" t="inlineStr">
        <is>
          <t>Operating Costs</t>
        </is>
      </c>
      <c r="AA3122" t="inlineStr">
        <is>
          <t>Custos na Blockchain</t>
        </is>
      </c>
      <c r="AB3122" t="inlineStr"/>
      <c r="AC3122" t="inlineStr">
        <is>
          <t>0x79176da9c1bd7379462580815ceb767c80ffcc947238fe1a00501aaa4241f1ef</t>
        </is>
      </c>
      <c r="AD3122" t="n">
        <v>1</v>
      </c>
      <c r="AE3122" t="n">
        <v>1</v>
      </c>
    </row>
    <row r="3123">
      <c r="A3123" t="inlineStr">
        <is>
          <t>66b38d6f-9840-42d2-bc9c-fd77fe8007c1</t>
        </is>
      </c>
      <c r="B3123" s="115" t="n">
        <v>45055</v>
      </c>
      <c r="C3123" s="115" t="n">
        <v>45055</v>
      </c>
      <c r="D3123" t="n">
        <v>-0.011922746</v>
      </c>
      <c r="E3123" t="n">
        <v>-0.011922746</v>
      </c>
      <c r="F3123" t="inlineStr">
        <is>
          <t>MATIC</t>
        </is>
      </c>
      <c r="G3123" t="n">
        <v>4.440660991487231</v>
      </c>
      <c r="H3123" t="n">
        <v>-0.05294487307361043</v>
      </c>
      <c r="I3123" t="n">
        <v>-0.05294487307361043</v>
      </c>
      <c r="J3123" t="n">
        <v>1</v>
      </c>
      <c r="K3123" t="inlineStr"/>
      <c r="L3123" t="inlineStr">
        <is>
          <t>Helper</t>
        </is>
      </c>
      <c r="M3123" t="inlineStr">
        <is>
          <t>TheNoise</t>
        </is>
      </c>
      <c r="N3123" t="inlineStr"/>
      <c r="O3123" t="inlineStr"/>
      <c r="P3123" t="inlineStr"/>
      <c r="Q3123" t="inlineStr"/>
      <c r="R3123" t="inlineStr"/>
      <c r="S3123" t="inlineStr"/>
      <c r="T3123" t="inlineStr">
        <is>
          <t>Helper</t>
        </is>
      </c>
      <c r="U3123" t="inlineStr"/>
      <c r="V3123" t="inlineStr">
        <is>
          <t>Envio de NFTs</t>
        </is>
      </c>
      <c r="W3123" t="inlineStr">
        <is>
          <t>NFTs</t>
        </is>
      </c>
      <c r="X3123" t="inlineStr">
        <is>
          <t>Technology &amp; Infrastructure</t>
        </is>
      </c>
      <c r="Y3123" t="inlineStr">
        <is>
          <t>Operating Costs</t>
        </is>
      </c>
      <c r="Z3123" t="inlineStr">
        <is>
          <t>Operating Costs</t>
        </is>
      </c>
      <c r="AA3123" t="inlineStr">
        <is>
          <t>Custos na Blockchain</t>
        </is>
      </c>
      <c r="AB3123" t="inlineStr"/>
      <c r="AC3123" t="inlineStr">
        <is>
          <t>0x03c6a04df20606140a283ad66a2894299faba01071af0939d842791b94c217d2</t>
        </is>
      </c>
      <c r="AD3123" t="n">
        <v>1</v>
      </c>
      <c r="AE3123" t="n">
        <v>1</v>
      </c>
    </row>
    <row r="3124">
      <c r="A3124" t="inlineStr">
        <is>
          <t>e6b32be7-e281-4109-8bea-dcd72708903e</t>
        </is>
      </c>
      <c r="B3124" s="115" t="n">
        <v>45055</v>
      </c>
      <c r="C3124" s="115" t="n">
        <v>45055</v>
      </c>
      <c r="D3124" t="n">
        <v>-0.013151659</v>
      </c>
      <c r="E3124" t="n">
        <v>-0.013151659</v>
      </c>
      <c r="F3124" t="inlineStr">
        <is>
          <t>MATIC</t>
        </is>
      </c>
      <c r="G3124" t="n">
        <v>4.440660991487231</v>
      </c>
      <c r="H3124" t="n">
        <v>-0.05840205909464197</v>
      </c>
      <c r="I3124" t="n">
        <v>-0.05840205909464197</v>
      </c>
      <c r="J3124" t="n">
        <v>1</v>
      </c>
      <c r="K3124" t="inlineStr"/>
      <c r="L3124" t="inlineStr">
        <is>
          <t>Helper</t>
        </is>
      </c>
      <c r="M3124" t="inlineStr">
        <is>
          <t>TheNoise</t>
        </is>
      </c>
      <c r="N3124" t="inlineStr"/>
      <c r="O3124" t="inlineStr"/>
      <c r="P3124" t="inlineStr"/>
      <c r="Q3124" t="inlineStr"/>
      <c r="R3124" t="inlineStr"/>
      <c r="S3124" t="inlineStr"/>
      <c r="T3124" t="inlineStr">
        <is>
          <t>Helper</t>
        </is>
      </c>
      <c r="U3124" t="inlineStr"/>
      <c r="V3124" t="inlineStr">
        <is>
          <t>Envio de NFTs</t>
        </is>
      </c>
      <c r="W3124" t="inlineStr">
        <is>
          <t>NFTs</t>
        </is>
      </c>
      <c r="X3124" t="inlineStr">
        <is>
          <t>Technology &amp; Infrastructure</t>
        </is>
      </c>
      <c r="Y3124" t="inlineStr">
        <is>
          <t>Operating Costs</t>
        </is>
      </c>
      <c r="Z3124" t="inlineStr">
        <is>
          <t>Operating Costs</t>
        </is>
      </c>
      <c r="AA3124" t="inlineStr">
        <is>
          <t>Custos na Blockchain</t>
        </is>
      </c>
      <c r="AB3124" t="inlineStr"/>
      <c r="AC3124" t="inlineStr">
        <is>
          <t>0xd3736d4ee1ac353f03215ee0cbaddec558d24eee9b91478383bb767acb4d1232</t>
        </is>
      </c>
      <c r="AD3124" t="n">
        <v>1</v>
      </c>
      <c r="AE3124" t="n">
        <v>1</v>
      </c>
    </row>
    <row r="3125">
      <c r="A3125" t="inlineStr">
        <is>
          <t>2627c61b-2b2a-424f-868d-e985dff994a8</t>
        </is>
      </c>
      <c r="B3125" s="115" t="n">
        <v>45055</v>
      </c>
      <c r="C3125" s="115" t="n">
        <v>45055</v>
      </c>
      <c r="D3125" t="n">
        <v>-0.012037241</v>
      </c>
      <c r="E3125" t="n">
        <v>-0.012037241</v>
      </c>
      <c r="F3125" t="inlineStr">
        <is>
          <t>MATIC</t>
        </is>
      </c>
      <c r="G3125" t="n">
        <v>4.440660991487231</v>
      </c>
      <c r="H3125" t="n">
        <v>-0.05345330655383074</v>
      </c>
      <c r="I3125" t="n">
        <v>-0.05345330655383074</v>
      </c>
      <c r="J3125" t="n">
        <v>1</v>
      </c>
      <c r="K3125" t="inlineStr"/>
      <c r="L3125" t="inlineStr">
        <is>
          <t>Helper</t>
        </is>
      </c>
      <c r="M3125" t="inlineStr">
        <is>
          <t>TheNoise</t>
        </is>
      </c>
      <c r="N3125" t="inlineStr"/>
      <c r="O3125" t="inlineStr"/>
      <c r="P3125" t="inlineStr"/>
      <c r="Q3125" t="inlineStr"/>
      <c r="R3125" t="inlineStr"/>
      <c r="S3125" t="inlineStr"/>
      <c r="T3125" t="inlineStr">
        <is>
          <t>Helper</t>
        </is>
      </c>
      <c r="U3125" t="inlineStr"/>
      <c r="V3125" t="inlineStr">
        <is>
          <t>Envio de NFTs</t>
        </is>
      </c>
      <c r="W3125" t="inlineStr">
        <is>
          <t>NFTs</t>
        </is>
      </c>
      <c r="X3125" t="inlineStr">
        <is>
          <t>Technology &amp; Infrastructure</t>
        </is>
      </c>
      <c r="Y3125" t="inlineStr">
        <is>
          <t>Operating Costs</t>
        </is>
      </c>
      <c r="Z3125" t="inlineStr">
        <is>
          <t>Operating Costs</t>
        </is>
      </c>
      <c r="AA3125" t="inlineStr">
        <is>
          <t>Custos na Blockchain</t>
        </is>
      </c>
      <c r="AB3125" t="inlineStr"/>
      <c r="AC3125" t="inlineStr">
        <is>
          <t>0x25e01ba7c7ed018bab4b14bfb9341968181eb3362c77865cfe0353779474d759</t>
        </is>
      </c>
      <c r="AD3125" t="n">
        <v>1</v>
      </c>
      <c r="AE3125" t="n">
        <v>1</v>
      </c>
    </row>
    <row r="3126">
      <c r="A3126" t="inlineStr">
        <is>
          <t>9a5adc2e-f48f-4f95-8a08-0521dae07e7a</t>
        </is>
      </c>
      <c r="B3126" s="115" t="n">
        <v>45055</v>
      </c>
      <c r="C3126" s="115" t="n">
        <v>45055</v>
      </c>
      <c r="D3126" t="n">
        <v>-0.0124856248</v>
      </c>
      <c r="E3126" t="n">
        <v>-0.0124856248</v>
      </c>
      <c r="F3126" t="inlineStr">
        <is>
          <t>MATIC</t>
        </is>
      </c>
      <c r="G3126" t="n">
        <v>4.440660991487231</v>
      </c>
      <c r="H3126" t="n">
        <v>-0.05544442700370557</v>
      </c>
      <c r="I3126" t="n">
        <v>-0.05544442700370557</v>
      </c>
      <c r="J3126" t="n">
        <v>1</v>
      </c>
      <c r="K3126" t="inlineStr"/>
      <c r="L3126" t="inlineStr">
        <is>
          <t>Helper</t>
        </is>
      </c>
      <c r="M3126" t="inlineStr">
        <is>
          <t>TheNoise</t>
        </is>
      </c>
      <c r="N3126" t="inlineStr"/>
      <c r="O3126" t="inlineStr"/>
      <c r="P3126" t="inlineStr"/>
      <c r="Q3126" t="inlineStr"/>
      <c r="R3126" t="inlineStr"/>
      <c r="S3126" t="inlineStr"/>
      <c r="T3126" t="inlineStr">
        <is>
          <t>Helper</t>
        </is>
      </c>
      <c r="U3126" t="inlineStr"/>
      <c r="V3126" t="inlineStr">
        <is>
          <t>Envio de NFTs</t>
        </is>
      </c>
      <c r="W3126" t="inlineStr">
        <is>
          <t>NFTs</t>
        </is>
      </c>
      <c r="X3126" t="inlineStr">
        <is>
          <t>Technology &amp; Infrastructure</t>
        </is>
      </c>
      <c r="Y3126" t="inlineStr">
        <is>
          <t>Operating Costs</t>
        </is>
      </c>
      <c r="Z3126" t="inlineStr">
        <is>
          <t>Operating Costs</t>
        </is>
      </c>
      <c r="AA3126" t="inlineStr">
        <is>
          <t>Custos na Blockchain</t>
        </is>
      </c>
      <c r="AB3126" t="inlineStr"/>
      <c r="AC3126" t="inlineStr">
        <is>
          <t>0x7d7200970968dfc84dbaf06dea8a0388123262f0370e344941610e8a1466e90c</t>
        </is>
      </c>
      <c r="AD3126" t="n">
        <v>1</v>
      </c>
      <c r="AE3126" t="n">
        <v>1</v>
      </c>
    </row>
    <row r="3127">
      <c r="A3127" t="inlineStr">
        <is>
          <t>4a9e4b6c-584e-4f03-9150-f321cf06911c</t>
        </is>
      </c>
      <c r="B3127" s="115" t="n">
        <v>45055</v>
      </c>
      <c r="C3127" s="115" t="n">
        <v>45055</v>
      </c>
      <c r="D3127" t="n">
        <v>-0.013869161</v>
      </c>
      <c r="E3127" t="n">
        <v>-0.013869161</v>
      </c>
      <c r="F3127" t="inlineStr">
        <is>
          <t>MATIC</t>
        </is>
      </c>
      <c r="G3127" t="n">
        <v>4.440660991487231</v>
      </c>
      <c r="H3127" t="n">
        <v>-0.06158824223735604</v>
      </c>
      <c r="I3127" t="n">
        <v>-0.06158824223735604</v>
      </c>
      <c r="J3127" t="n">
        <v>1</v>
      </c>
      <c r="K3127" t="inlineStr"/>
      <c r="L3127" t="inlineStr">
        <is>
          <t>Helper</t>
        </is>
      </c>
      <c r="M3127" t="inlineStr">
        <is>
          <t>TheNoise</t>
        </is>
      </c>
      <c r="N3127" t="inlineStr"/>
      <c r="O3127" t="inlineStr"/>
      <c r="P3127" t="inlineStr"/>
      <c r="Q3127" t="inlineStr"/>
      <c r="R3127" t="inlineStr"/>
      <c r="S3127" t="inlineStr"/>
      <c r="T3127" t="inlineStr">
        <is>
          <t>Helper</t>
        </is>
      </c>
      <c r="U3127" t="inlineStr"/>
      <c r="V3127" t="inlineStr">
        <is>
          <t>Envio de NFTs</t>
        </is>
      </c>
      <c r="W3127" t="inlineStr">
        <is>
          <t>NFTs</t>
        </is>
      </c>
      <c r="X3127" t="inlineStr">
        <is>
          <t>Technology &amp; Infrastructure</t>
        </is>
      </c>
      <c r="Y3127" t="inlineStr">
        <is>
          <t>Operating Costs</t>
        </is>
      </c>
      <c r="Z3127" t="inlineStr">
        <is>
          <t>Operating Costs</t>
        </is>
      </c>
      <c r="AA3127" t="inlineStr">
        <is>
          <t>Custos na Blockchain</t>
        </is>
      </c>
      <c r="AB3127" t="inlineStr"/>
      <c r="AC3127" t="inlineStr">
        <is>
          <t>0x0ae1fe2b2baf791488bb97d1f8662055dfe2cd24be12ade53918545caed7c7db</t>
        </is>
      </c>
      <c r="AD3127" t="n">
        <v>1</v>
      </c>
      <c r="AE3127" t="n">
        <v>1</v>
      </c>
    </row>
    <row r="3128">
      <c r="A3128" t="inlineStr">
        <is>
          <t>7a755a75-a0bb-4f22-8756-6e01f47365ba</t>
        </is>
      </c>
      <c r="B3128" s="115" t="n">
        <v>45055</v>
      </c>
      <c r="C3128" s="115" t="n">
        <v>45055</v>
      </c>
      <c r="D3128" t="n">
        <v>-0.012937935</v>
      </c>
      <c r="E3128" t="n">
        <v>-0.012937935</v>
      </c>
      <c r="F3128" t="inlineStr">
        <is>
          <t>MATIC</t>
        </is>
      </c>
      <c r="G3128" t="n">
        <v>4.440660991487231</v>
      </c>
      <c r="H3128" t="n">
        <v>-0.05745298326489735</v>
      </c>
      <c r="I3128" t="n">
        <v>-0.05745298326489735</v>
      </c>
      <c r="J3128" t="n">
        <v>1</v>
      </c>
      <c r="K3128" t="inlineStr"/>
      <c r="L3128" t="inlineStr">
        <is>
          <t>Helper</t>
        </is>
      </c>
      <c r="M3128" t="inlineStr">
        <is>
          <t>TheNoise</t>
        </is>
      </c>
      <c r="N3128" t="inlineStr"/>
      <c r="O3128" t="inlineStr"/>
      <c r="P3128" t="inlineStr"/>
      <c r="Q3128" t="inlineStr"/>
      <c r="R3128" t="inlineStr"/>
      <c r="S3128" t="inlineStr"/>
      <c r="T3128" t="inlineStr">
        <is>
          <t>Helper</t>
        </is>
      </c>
      <c r="U3128" t="inlineStr"/>
      <c r="V3128" t="inlineStr">
        <is>
          <t>Envio de NFTs</t>
        </is>
      </c>
      <c r="W3128" t="inlineStr">
        <is>
          <t>NFTs</t>
        </is>
      </c>
      <c r="X3128" t="inlineStr">
        <is>
          <t>Technology &amp; Infrastructure</t>
        </is>
      </c>
      <c r="Y3128" t="inlineStr">
        <is>
          <t>Operating Costs</t>
        </is>
      </c>
      <c r="Z3128" t="inlineStr">
        <is>
          <t>Operating Costs</t>
        </is>
      </c>
      <c r="AA3128" t="inlineStr">
        <is>
          <t>Custos na Blockchain</t>
        </is>
      </c>
      <c r="AB3128" t="inlineStr"/>
      <c r="AC3128" t="inlineStr">
        <is>
          <t>0xe4063a33c46a187a3a8adcaf7fba87ba237d00c42ecc115619821c635eb978bd</t>
        </is>
      </c>
      <c r="AD3128" t="n">
        <v>1</v>
      </c>
      <c r="AE3128" t="n">
        <v>1</v>
      </c>
    </row>
    <row r="3129">
      <c r="A3129" t="inlineStr">
        <is>
          <t>fadd1479-3fc0-4c87-a9bc-8dfeda8a2432</t>
        </is>
      </c>
      <c r="B3129" s="115" t="n">
        <v>45055</v>
      </c>
      <c r="C3129" s="115" t="n">
        <v>45055</v>
      </c>
      <c r="D3129" t="n">
        <v>-0.012937935</v>
      </c>
      <c r="E3129" t="n">
        <v>-0.012937935</v>
      </c>
      <c r="F3129" t="inlineStr">
        <is>
          <t>MATIC</t>
        </is>
      </c>
      <c r="G3129" t="n">
        <v>4.440660991487231</v>
      </c>
      <c r="H3129" t="n">
        <v>-0.05745298326489735</v>
      </c>
      <c r="I3129" t="n">
        <v>-0.05745298326489735</v>
      </c>
      <c r="J3129" t="n">
        <v>1</v>
      </c>
      <c r="K3129" t="inlineStr"/>
      <c r="L3129" t="inlineStr">
        <is>
          <t>Helper</t>
        </is>
      </c>
      <c r="M3129" t="inlineStr">
        <is>
          <t>TheNoise</t>
        </is>
      </c>
      <c r="N3129" t="inlineStr"/>
      <c r="O3129" t="inlineStr"/>
      <c r="P3129" t="inlineStr"/>
      <c r="Q3129" t="inlineStr"/>
      <c r="R3129" t="inlineStr"/>
      <c r="S3129" t="inlineStr"/>
      <c r="T3129" t="inlineStr">
        <is>
          <t>Helper</t>
        </is>
      </c>
      <c r="U3129" t="inlineStr"/>
      <c r="V3129" t="inlineStr">
        <is>
          <t>Envio de NFTs</t>
        </is>
      </c>
      <c r="W3129" t="inlineStr">
        <is>
          <t>NFTs</t>
        </is>
      </c>
      <c r="X3129" t="inlineStr">
        <is>
          <t>Technology &amp; Infrastructure</t>
        </is>
      </c>
      <c r="Y3129" t="inlineStr">
        <is>
          <t>Operating Costs</t>
        </is>
      </c>
      <c r="Z3129" t="inlineStr">
        <is>
          <t>Operating Costs</t>
        </is>
      </c>
      <c r="AA3129" t="inlineStr">
        <is>
          <t>Custos na Blockchain</t>
        </is>
      </c>
      <c r="AB3129" t="inlineStr"/>
      <c r="AC3129" t="inlineStr">
        <is>
          <t>0x56762377be7e9448f685e9d50b20e169540c169aaa0316f79e5cd2c2de913442</t>
        </is>
      </c>
      <c r="AD3129" t="n">
        <v>1</v>
      </c>
      <c r="AE3129" t="n">
        <v>1</v>
      </c>
    </row>
    <row r="3130">
      <c r="A3130" t="inlineStr">
        <is>
          <t>f0cb48e1-86a7-4d4d-a5d7-8dd3fbb27f5c</t>
        </is>
      </c>
      <c r="B3130" s="115" t="n">
        <v>45055</v>
      </c>
      <c r="C3130" s="115" t="n">
        <v>45055</v>
      </c>
      <c r="D3130" t="n">
        <v>-0.01045721</v>
      </c>
      <c r="E3130" t="n">
        <v>-0.01045721</v>
      </c>
      <c r="F3130" t="inlineStr">
        <is>
          <t>MATIC</t>
        </is>
      </c>
      <c r="G3130" t="n">
        <v>4.440660991487231</v>
      </c>
      <c r="H3130" t="n">
        <v>-0.04643692452679019</v>
      </c>
      <c r="I3130" t="n">
        <v>-0.04643692452679019</v>
      </c>
      <c r="J3130" t="n">
        <v>1</v>
      </c>
      <c r="K3130" t="inlineStr"/>
      <c r="L3130" t="inlineStr">
        <is>
          <t>Helper</t>
        </is>
      </c>
      <c r="M3130" t="inlineStr">
        <is>
          <t>TheNoise</t>
        </is>
      </c>
      <c r="N3130" t="inlineStr"/>
      <c r="O3130" t="inlineStr"/>
      <c r="P3130" t="inlineStr"/>
      <c r="Q3130" t="inlineStr"/>
      <c r="R3130" t="inlineStr"/>
      <c r="S3130" t="inlineStr"/>
      <c r="T3130" t="inlineStr">
        <is>
          <t>Helper</t>
        </is>
      </c>
      <c r="U3130" t="inlineStr"/>
      <c r="V3130" t="inlineStr">
        <is>
          <t>Envio de NFTs</t>
        </is>
      </c>
      <c r="W3130" t="inlineStr">
        <is>
          <t>NFTs</t>
        </is>
      </c>
      <c r="X3130" t="inlineStr">
        <is>
          <t>Technology &amp; Infrastructure</t>
        </is>
      </c>
      <c r="Y3130" t="inlineStr">
        <is>
          <t>Operating Costs</t>
        </is>
      </c>
      <c r="Z3130" t="inlineStr">
        <is>
          <t>Operating Costs</t>
        </is>
      </c>
      <c r="AA3130" t="inlineStr">
        <is>
          <t>Custos na Blockchain</t>
        </is>
      </c>
      <c r="AB3130" t="inlineStr"/>
      <c r="AC3130" t="inlineStr">
        <is>
          <t>0x8a3fa37b9372efb876919ddd7df17090602639f31647830b0c2e75af65babf83</t>
        </is>
      </c>
      <c r="AD3130" t="n">
        <v>1</v>
      </c>
      <c r="AE3130" t="n">
        <v>1</v>
      </c>
    </row>
    <row r="3131">
      <c r="A3131" t="inlineStr">
        <is>
          <t>cca5c435-7a34-488b-9a77-ce59a4fcec40</t>
        </is>
      </c>
      <c r="B3131" s="115" t="n">
        <v>45055</v>
      </c>
      <c r="C3131" s="115" t="n">
        <v>45055</v>
      </c>
      <c r="D3131" t="n">
        <v>-0.01045721</v>
      </c>
      <c r="E3131" t="n">
        <v>-0.01045721</v>
      </c>
      <c r="F3131" t="inlineStr">
        <is>
          <t>MATIC</t>
        </is>
      </c>
      <c r="G3131" t="n">
        <v>4.440660991487231</v>
      </c>
      <c r="H3131" t="n">
        <v>-0.04643692452679019</v>
      </c>
      <c r="I3131" t="n">
        <v>-0.04643692452679019</v>
      </c>
      <c r="J3131" t="n">
        <v>1</v>
      </c>
      <c r="K3131" t="inlineStr"/>
      <c r="L3131" t="inlineStr">
        <is>
          <t>Helper</t>
        </is>
      </c>
      <c r="M3131" t="inlineStr">
        <is>
          <t>TheNoise</t>
        </is>
      </c>
      <c r="N3131" t="inlineStr"/>
      <c r="O3131" t="inlineStr"/>
      <c r="P3131" t="inlineStr"/>
      <c r="Q3131" t="inlineStr"/>
      <c r="R3131" t="inlineStr"/>
      <c r="S3131" t="inlineStr"/>
      <c r="T3131" t="inlineStr">
        <is>
          <t>Helper</t>
        </is>
      </c>
      <c r="U3131" t="inlineStr"/>
      <c r="V3131" t="inlineStr">
        <is>
          <t>Envio de NFTs</t>
        </is>
      </c>
      <c r="W3131" t="inlineStr">
        <is>
          <t>NFTs</t>
        </is>
      </c>
      <c r="X3131" t="inlineStr">
        <is>
          <t>Technology &amp; Infrastructure</t>
        </is>
      </c>
      <c r="Y3131" t="inlineStr">
        <is>
          <t>Operating Costs</t>
        </is>
      </c>
      <c r="Z3131" t="inlineStr">
        <is>
          <t>Operating Costs</t>
        </is>
      </c>
      <c r="AA3131" t="inlineStr">
        <is>
          <t>Custos na Blockchain</t>
        </is>
      </c>
      <c r="AB3131" t="inlineStr"/>
      <c r="AC3131" t="inlineStr">
        <is>
          <t>0xb070d03d9b203b252d90c6c6677883046cbc6fbfb2b679b6b1a9365ff20d4eb4</t>
        </is>
      </c>
      <c r="AD3131" t="n">
        <v>1</v>
      </c>
      <c r="AE3131" t="n">
        <v>1</v>
      </c>
    </row>
    <row r="3132">
      <c r="A3132" t="inlineStr">
        <is>
          <t>63440f6a-c024-4403-8a3a-fcdce0b850f1</t>
        </is>
      </c>
      <c r="B3132" s="115" t="n">
        <v>45055</v>
      </c>
      <c r="C3132" s="115" t="n">
        <v>45055</v>
      </c>
      <c r="D3132" t="n">
        <v>-0.01045721</v>
      </c>
      <c r="E3132" t="n">
        <v>-0.01045721</v>
      </c>
      <c r="F3132" t="inlineStr">
        <is>
          <t>MATIC</t>
        </is>
      </c>
      <c r="G3132" t="n">
        <v>4.440660991487231</v>
      </c>
      <c r="H3132" t="n">
        <v>-0.04643692452679019</v>
      </c>
      <c r="I3132" t="n">
        <v>-0.04643692452679019</v>
      </c>
      <c r="J3132" t="n">
        <v>1</v>
      </c>
      <c r="K3132" t="inlineStr"/>
      <c r="L3132" t="inlineStr">
        <is>
          <t>Helper</t>
        </is>
      </c>
      <c r="M3132" t="inlineStr">
        <is>
          <t>TheNoise</t>
        </is>
      </c>
      <c r="N3132" t="inlineStr"/>
      <c r="O3132" t="inlineStr"/>
      <c r="P3132" t="inlineStr"/>
      <c r="Q3132" t="inlineStr"/>
      <c r="R3132" t="inlineStr"/>
      <c r="S3132" t="inlineStr"/>
      <c r="T3132" t="inlineStr">
        <is>
          <t>Helper</t>
        </is>
      </c>
      <c r="U3132" t="inlineStr"/>
      <c r="V3132" t="inlineStr">
        <is>
          <t>Envio de NFTs</t>
        </is>
      </c>
      <c r="W3132" t="inlineStr">
        <is>
          <t>NFTs</t>
        </is>
      </c>
      <c r="X3132" t="inlineStr">
        <is>
          <t>Technology &amp; Infrastructure</t>
        </is>
      </c>
      <c r="Y3132" t="inlineStr">
        <is>
          <t>Operating Costs</t>
        </is>
      </c>
      <c r="Z3132" t="inlineStr">
        <is>
          <t>Operating Costs</t>
        </is>
      </c>
      <c r="AA3132" t="inlineStr">
        <is>
          <t>Custos na Blockchain</t>
        </is>
      </c>
      <c r="AB3132" t="inlineStr"/>
      <c r="AC3132" t="inlineStr">
        <is>
          <t>0xda4aa71388d33dec7df34098e87639310cf6d4ce4d9033087e7127b36180c6bf</t>
        </is>
      </c>
      <c r="AD3132" t="n">
        <v>1</v>
      </c>
      <c r="AE3132" t="n">
        <v>1</v>
      </c>
    </row>
    <row r="3133">
      <c r="A3133" t="inlineStr">
        <is>
          <t>63fe5fa2-411a-4a15-a1c3-c4fe42f03a45</t>
        </is>
      </c>
      <c r="B3133" s="115" t="n">
        <v>45055</v>
      </c>
      <c r="C3133" s="115" t="n">
        <v>45055</v>
      </c>
      <c r="D3133" t="n">
        <v>-0.013311952</v>
      </c>
      <c r="E3133" t="n">
        <v>-0.013311952</v>
      </c>
      <c r="F3133" t="inlineStr">
        <is>
          <t>MATIC</t>
        </is>
      </c>
      <c r="G3133" t="n">
        <v>4.440660991487231</v>
      </c>
      <c r="H3133" t="n">
        <v>-0.05911386596695043</v>
      </c>
      <c r="I3133" t="n">
        <v>-0.05911386596695043</v>
      </c>
      <c r="J3133" t="n">
        <v>1</v>
      </c>
      <c r="K3133" t="inlineStr"/>
      <c r="L3133" t="inlineStr">
        <is>
          <t>Helper</t>
        </is>
      </c>
      <c r="M3133" t="inlineStr">
        <is>
          <t>TheNoise</t>
        </is>
      </c>
      <c r="N3133" t="inlineStr"/>
      <c r="O3133" t="inlineStr"/>
      <c r="P3133" t="inlineStr"/>
      <c r="Q3133" t="inlineStr"/>
      <c r="R3133" t="inlineStr"/>
      <c r="S3133" t="inlineStr"/>
      <c r="T3133" t="inlineStr">
        <is>
          <t>Helper</t>
        </is>
      </c>
      <c r="U3133" t="inlineStr"/>
      <c r="V3133" t="inlineStr">
        <is>
          <t>Envio de NFTs</t>
        </is>
      </c>
      <c r="W3133" t="inlineStr">
        <is>
          <t>NFTs</t>
        </is>
      </c>
      <c r="X3133" t="inlineStr">
        <is>
          <t>Technology &amp; Infrastructure</t>
        </is>
      </c>
      <c r="Y3133" t="inlineStr">
        <is>
          <t>Operating Costs</t>
        </is>
      </c>
      <c r="Z3133" t="inlineStr">
        <is>
          <t>Operating Costs</t>
        </is>
      </c>
      <c r="AA3133" t="inlineStr">
        <is>
          <t>Custos na Blockchain</t>
        </is>
      </c>
      <c r="AB3133" t="inlineStr"/>
      <c r="AC3133" t="inlineStr">
        <is>
          <t>0x42e1e672c3daeb09ca224bbb7535bddfb73a12034c61b2d7d49d0e867363c466</t>
        </is>
      </c>
      <c r="AD3133" t="n">
        <v>1</v>
      </c>
      <c r="AE3133" t="n">
        <v>1</v>
      </c>
    </row>
    <row r="3134">
      <c r="A3134" t="inlineStr">
        <is>
          <t>76ac9a18-4529-47bc-99fd-b40dce2e2949</t>
        </is>
      </c>
      <c r="B3134" s="115" t="n">
        <v>45055</v>
      </c>
      <c r="C3134" s="115" t="n">
        <v>45055</v>
      </c>
      <c r="D3134" t="n">
        <v>-0.013991289</v>
      </c>
      <c r="E3134" t="n">
        <v>-0.013991289</v>
      </c>
      <c r="F3134" t="inlineStr">
        <is>
          <t>MATIC</t>
        </is>
      </c>
      <c r="G3134" t="n">
        <v>4.440660991487231</v>
      </c>
      <c r="H3134" t="n">
        <v>-0.06213057128292439</v>
      </c>
      <c r="I3134" t="n">
        <v>-0.06213057128292439</v>
      </c>
      <c r="J3134" t="n">
        <v>1</v>
      </c>
      <c r="K3134" t="inlineStr"/>
      <c r="L3134" t="inlineStr">
        <is>
          <t>Helper</t>
        </is>
      </c>
      <c r="M3134" t="inlineStr">
        <is>
          <t>TheNoise</t>
        </is>
      </c>
      <c r="N3134" t="inlineStr"/>
      <c r="O3134" t="inlineStr"/>
      <c r="P3134" t="inlineStr"/>
      <c r="Q3134" t="inlineStr"/>
      <c r="R3134" t="inlineStr"/>
      <c r="S3134" t="inlineStr"/>
      <c r="T3134" t="inlineStr">
        <is>
          <t>Helper</t>
        </is>
      </c>
      <c r="U3134" t="inlineStr"/>
      <c r="V3134" t="inlineStr">
        <is>
          <t>Envio de NFTs</t>
        </is>
      </c>
      <c r="W3134" t="inlineStr">
        <is>
          <t>NFTs</t>
        </is>
      </c>
      <c r="X3134" t="inlineStr">
        <is>
          <t>Technology &amp; Infrastructure</t>
        </is>
      </c>
      <c r="Y3134" t="inlineStr">
        <is>
          <t>Operating Costs</t>
        </is>
      </c>
      <c r="Z3134" t="inlineStr">
        <is>
          <t>Operating Costs</t>
        </is>
      </c>
      <c r="AA3134" t="inlineStr">
        <is>
          <t>Custos na Blockchain</t>
        </is>
      </c>
      <c r="AB3134" t="inlineStr"/>
      <c r="AC3134" t="inlineStr">
        <is>
          <t>0x4da480ec43d3d7fe75a5b508e302ef2cbfeabcf7e3c28ad6ec368a2f27f41252</t>
        </is>
      </c>
      <c r="AD3134" t="n">
        <v>1</v>
      </c>
      <c r="AE3134" t="n">
        <v>1</v>
      </c>
    </row>
    <row r="3135">
      <c r="A3135" t="inlineStr">
        <is>
          <t>4ffcbed9-1a69-4764-97ea-1ed3b94611f1</t>
        </is>
      </c>
      <c r="B3135" s="115" t="n">
        <v>45055</v>
      </c>
      <c r="C3135" s="115" t="n">
        <v>45055</v>
      </c>
      <c r="D3135" t="n">
        <v>-0.012312029</v>
      </c>
      <c r="E3135" t="n">
        <v>-0.012312029</v>
      </c>
      <c r="F3135" t="inlineStr">
        <is>
          <t>MATIC</t>
        </is>
      </c>
      <c r="G3135" t="n">
        <v>4.440660991487231</v>
      </c>
      <c r="H3135" t="n">
        <v>-0.05467354690635955</v>
      </c>
      <c r="I3135" t="n">
        <v>-0.05467354690635955</v>
      </c>
      <c r="J3135" t="n">
        <v>1</v>
      </c>
      <c r="K3135" t="inlineStr"/>
      <c r="L3135" t="inlineStr">
        <is>
          <t>Helper</t>
        </is>
      </c>
      <c r="M3135" t="inlineStr">
        <is>
          <t>TheNoise</t>
        </is>
      </c>
      <c r="N3135" t="inlineStr"/>
      <c r="O3135" t="inlineStr"/>
      <c r="P3135" t="inlineStr"/>
      <c r="Q3135" t="inlineStr"/>
      <c r="R3135" t="inlineStr"/>
      <c r="S3135" t="inlineStr"/>
      <c r="T3135" t="inlineStr">
        <is>
          <t>Helper</t>
        </is>
      </c>
      <c r="U3135" t="inlineStr"/>
      <c r="V3135" t="inlineStr">
        <is>
          <t>Envio de NFTs</t>
        </is>
      </c>
      <c r="W3135" t="inlineStr">
        <is>
          <t>NFTs</t>
        </is>
      </c>
      <c r="X3135" t="inlineStr">
        <is>
          <t>Technology &amp; Infrastructure</t>
        </is>
      </c>
      <c r="Y3135" t="inlineStr">
        <is>
          <t>Operating Costs</t>
        </is>
      </c>
      <c r="Z3135" t="inlineStr">
        <is>
          <t>Operating Costs</t>
        </is>
      </c>
      <c r="AA3135" t="inlineStr">
        <is>
          <t>Custos na Blockchain</t>
        </is>
      </c>
      <c r="AB3135" t="inlineStr"/>
      <c r="AC3135" t="inlineStr">
        <is>
          <t>0x52c8cdadb3b47f273c7fdd62c0de85f136a4bc6146f9f4e2d6654cca8d689b64</t>
        </is>
      </c>
      <c r="AD3135" t="n">
        <v>1</v>
      </c>
      <c r="AE3135" t="n">
        <v>1</v>
      </c>
    </row>
    <row r="3136">
      <c r="A3136" t="inlineStr">
        <is>
          <t>f2c20721-27dd-4567-8714-4e7c6857a2ab</t>
        </is>
      </c>
      <c r="B3136" s="115" t="n">
        <v>45055</v>
      </c>
      <c r="C3136" s="115" t="n">
        <v>45055</v>
      </c>
      <c r="D3136" t="n">
        <v>-0.012312029</v>
      </c>
      <c r="E3136" t="n">
        <v>-0.012312029</v>
      </c>
      <c r="F3136" t="inlineStr">
        <is>
          <t>MATIC</t>
        </is>
      </c>
      <c r="G3136" t="n">
        <v>4.440660991487231</v>
      </c>
      <c r="H3136" t="n">
        <v>-0.05467354690635955</v>
      </c>
      <c r="I3136" t="n">
        <v>-0.05467354690635955</v>
      </c>
      <c r="J3136" t="n">
        <v>1</v>
      </c>
      <c r="K3136" t="inlineStr"/>
      <c r="L3136" t="inlineStr">
        <is>
          <t>Helper</t>
        </is>
      </c>
      <c r="M3136" t="inlineStr">
        <is>
          <t>TheNoise</t>
        </is>
      </c>
      <c r="N3136" t="inlineStr"/>
      <c r="O3136" t="inlineStr"/>
      <c r="P3136" t="inlineStr"/>
      <c r="Q3136" t="inlineStr"/>
      <c r="R3136" t="inlineStr"/>
      <c r="S3136" t="inlineStr"/>
      <c r="T3136" t="inlineStr">
        <is>
          <t>Helper</t>
        </is>
      </c>
      <c r="U3136" t="inlineStr"/>
      <c r="V3136" t="inlineStr">
        <is>
          <t>Envio de NFTs</t>
        </is>
      </c>
      <c r="W3136" t="inlineStr">
        <is>
          <t>NFTs</t>
        </is>
      </c>
      <c r="X3136" t="inlineStr">
        <is>
          <t>Technology &amp; Infrastructure</t>
        </is>
      </c>
      <c r="Y3136" t="inlineStr">
        <is>
          <t>Operating Costs</t>
        </is>
      </c>
      <c r="Z3136" t="inlineStr">
        <is>
          <t>Operating Costs</t>
        </is>
      </c>
      <c r="AA3136" t="inlineStr">
        <is>
          <t>Custos na Blockchain</t>
        </is>
      </c>
      <c r="AB3136" t="inlineStr"/>
      <c r="AC3136" t="inlineStr">
        <is>
          <t>0x707e62bbd5991ccc1766338fb3d1c6e3b07f8c8f846949982b55ad135e24cf73</t>
        </is>
      </c>
      <c r="AD3136" t="n">
        <v>1</v>
      </c>
      <c r="AE3136" t="n">
        <v>1</v>
      </c>
    </row>
    <row r="3137">
      <c r="A3137" t="inlineStr">
        <is>
          <t>06b9620f-a747-4355-a17e-22b48a535d2a</t>
        </is>
      </c>
      <c r="B3137" s="115" t="n">
        <v>45055</v>
      </c>
      <c r="C3137" s="115" t="n">
        <v>45055</v>
      </c>
      <c r="D3137" t="n">
        <v>-0.012273864</v>
      </c>
      <c r="E3137" t="n">
        <v>-0.012273864</v>
      </c>
      <c r="F3137" t="inlineStr">
        <is>
          <t>MATIC</t>
        </is>
      </c>
      <c r="G3137" t="n">
        <v>4.440660991487231</v>
      </c>
      <c r="H3137" t="n">
        <v>-0.05450406907961944</v>
      </c>
      <c r="I3137" t="n">
        <v>-0.05450406907961944</v>
      </c>
      <c r="J3137" t="n">
        <v>1</v>
      </c>
      <c r="K3137" t="inlineStr"/>
      <c r="L3137" t="inlineStr">
        <is>
          <t>Helper</t>
        </is>
      </c>
      <c r="M3137" t="inlineStr">
        <is>
          <t>TheNoise</t>
        </is>
      </c>
      <c r="N3137" t="inlineStr"/>
      <c r="O3137" t="inlineStr"/>
      <c r="P3137" t="inlineStr"/>
      <c r="Q3137" t="inlineStr"/>
      <c r="R3137" t="inlineStr"/>
      <c r="S3137" t="inlineStr"/>
      <c r="T3137" t="inlineStr">
        <is>
          <t>Helper</t>
        </is>
      </c>
      <c r="U3137" t="inlineStr"/>
      <c r="V3137" t="inlineStr">
        <is>
          <t>Envio de NFTs</t>
        </is>
      </c>
      <c r="W3137" t="inlineStr">
        <is>
          <t>NFTs</t>
        </is>
      </c>
      <c r="X3137" t="inlineStr">
        <is>
          <t>Technology &amp; Infrastructure</t>
        </is>
      </c>
      <c r="Y3137" t="inlineStr">
        <is>
          <t>Operating Costs</t>
        </is>
      </c>
      <c r="Z3137" t="inlineStr">
        <is>
          <t>Operating Costs</t>
        </is>
      </c>
      <c r="AA3137" t="inlineStr">
        <is>
          <t>Custos na Blockchain</t>
        </is>
      </c>
      <c r="AB3137" t="inlineStr"/>
      <c r="AC3137" t="inlineStr">
        <is>
          <t>0xc23176ab99c61e03f9c1b56d05b893e9de3450e4784342b7d3e2b2782e8e246e</t>
        </is>
      </c>
      <c r="AD3137" t="n">
        <v>1</v>
      </c>
      <c r="AE3137" t="n">
        <v>1</v>
      </c>
    </row>
    <row r="3138">
      <c r="A3138" t="inlineStr">
        <is>
          <t>b2420588-1bb2-4480-a67e-c0d631dd351f</t>
        </is>
      </c>
      <c r="B3138" s="115" t="n">
        <v>45055</v>
      </c>
      <c r="C3138" s="115" t="n">
        <v>45055</v>
      </c>
      <c r="D3138" t="n">
        <v>-0.013853895</v>
      </c>
      <c r="E3138" t="n">
        <v>-0.013853895</v>
      </c>
      <c r="F3138" t="inlineStr">
        <is>
          <t>MATIC</t>
        </is>
      </c>
      <c r="G3138" t="n">
        <v>4.440660991487231</v>
      </c>
      <c r="H3138" t="n">
        <v>-0.06152045110666</v>
      </c>
      <c r="I3138" t="n">
        <v>-0.06152045110666</v>
      </c>
      <c r="J3138" t="n">
        <v>1</v>
      </c>
      <c r="K3138" t="inlineStr"/>
      <c r="L3138" t="inlineStr">
        <is>
          <t>Helper</t>
        </is>
      </c>
      <c r="M3138" t="inlineStr">
        <is>
          <t>TheNoise</t>
        </is>
      </c>
      <c r="N3138" t="inlineStr"/>
      <c r="O3138" t="inlineStr"/>
      <c r="P3138" t="inlineStr"/>
      <c r="Q3138" t="inlineStr"/>
      <c r="R3138" t="inlineStr"/>
      <c r="S3138" t="inlineStr"/>
      <c r="T3138" t="inlineStr">
        <is>
          <t>Helper</t>
        </is>
      </c>
      <c r="U3138" t="inlineStr"/>
      <c r="V3138" t="inlineStr">
        <is>
          <t>Envio de NFTs</t>
        </is>
      </c>
      <c r="W3138" t="inlineStr">
        <is>
          <t>NFTs</t>
        </is>
      </c>
      <c r="X3138" t="inlineStr">
        <is>
          <t>Technology &amp; Infrastructure</t>
        </is>
      </c>
      <c r="Y3138" t="inlineStr">
        <is>
          <t>Operating Costs</t>
        </is>
      </c>
      <c r="Z3138" t="inlineStr">
        <is>
          <t>Operating Costs</t>
        </is>
      </c>
      <c r="AA3138" t="inlineStr">
        <is>
          <t>Custos na Blockchain</t>
        </is>
      </c>
      <c r="AB3138" t="inlineStr"/>
      <c r="AC3138" t="inlineStr">
        <is>
          <t>0x5664453bf1dc0a8ee6d772ce9b3345187659343f086f77fc0f5f993141cb20c6</t>
        </is>
      </c>
      <c r="AD3138" t="n">
        <v>1</v>
      </c>
      <c r="AE3138" t="n">
        <v>1</v>
      </c>
    </row>
    <row r="3139">
      <c r="A3139" t="inlineStr">
        <is>
          <t>5790bc1a-cb28-4f3a-9fe1-7055f747b684</t>
        </is>
      </c>
      <c r="B3139" s="115" t="n">
        <v>45055</v>
      </c>
      <c r="C3139" s="115" t="n">
        <v>45055</v>
      </c>
      <c r="D3139" t="n">
        <v>-0.013853895</v>
      </c>
      <c r="E3139" t="n">
        <v>-0.013853895</v>
      </c>
      <c r="F3139" t="inlineStr">
        <is>
          <t>MATIC</t>
        </is>
      </c>
      <c r="G3139" t="n">
        <v>4.440660991487231</v>
      </c>
      <c r="H3139" t="n">
        <v>-0.06152045110666</v>
      </c>
      <c r="I3139" t="n">
        <v>-0.06152045110666</v>
      </c>
      <c r="J3139" t="n">
        <v>1</v>
      </c>
      <c r="K3139" t="inlineStr"/>
      <c r="L3139" t="inlineStr">
        <is>
          <t>Helper</t>
        </is>
      </c>
      <c r="M3139" t="inlineStr">
        <is>
          <t>TheNoise</t>
        </is>
      </c>
      <c r="N3139" t="inlineStr"/>
      <c r="O3139" t="inlineStr"/>
      <c r="P3139" t="inlineStr"/>
      <c r="Q3139" t="inlineStr"/>
      <c r="R3139" t="inlineStr"/>
      <c r="S3139" t="inlineStr"/>
      <c r="T3139" t="inlineStr">
        <is>
          <t>Helper</t>
        </is>
      </c>
      <c r="U3139" t="inlineStr"/>
      <c r="V3139" t="inlineStr">
        <is>
          <t>Envio de NFTs</t>
        </is>
      </c>
      <c r="W3139" t="inlineStr">
        <is>
          <t>NFTs</t>
        </is>
      </c>
      <c r="X3139" t="inlineStr">
        <is>
          <t>Technology &amp; Infrastructure</t>
        </is>
      </c>
      <c r="Y3139" t="inlineStr">
        <is>
          <t>Operating Costs</t>
        </is>
      </c>
      <c r="Z3139" t="inlineStr">
        <is>
          <t>Operating Costs</t>
        </is>
      </c>
      <c r="AA3139" t="inlineStr">
        <is>
          <t>Custos na Blockchain</t>
        </is>
      </c>
      <c r="AB3139" t="inlineStr"/>
      <c r="AC3139" t="inlineStr">
        <is>
          <t>0x20aa9463f3c16309577467aec2bafe60296996dbbfa8a8a3400848da457fa963</t>
        </is>
      </c>
      <c r="AD3139" t="n">
        <v>1</v>
      </c>
      <c r="AE3139" t="n">
        <v>1</v>
      </c>
    </row>
    <row r="3140">
      <c r="A3140" t="inlineStr">
        <is>
          <t>53b3d59b-21f0-48bb-8d94-fee0fb12312e</t>
        </is>
      </c>
      <c r="B3140" s="115" t="n">
        <v>45055</v>
      </c>
      <c r="C3140" s="115" t="n">
        <v>45055</v>
      </c>
      <c r="D3140" t="n">
        <v>-0.012083039</v>
      </c>
      <c r="E3140" t="n">
        <v>-0.012083039</v>
      </c>
      <c r="F3140" t="inlineStr">
        <is>
          <t>MATIC</t>
        </is>
      </c>
      <c r="G3140" t="n">
        <v>4.440660991487231</v>
      </c>
      <c r="H3140" t="n">
        <v>-0.05365667994591888</v>
      </c>
      <c r="I3140" t="n">
        <v>-0.05365667994591888</v>
      </c>
      <c r="J3140" t="n">
        <v>1</v>
      </c>
      <c r="K3140" t="inlineStr"/>
      <c r="L3140" t="inlineStr">
        <is>
          <t>Helper</t>
        </is>
      </c>
      <c r="M3140" t="inlineStr">
        <is>
          <t>TheNoise</t>
        </is>
      </c>
      <c r="N3140" t="inlineStr"/>
      <c r="O3140" t="inlineStr"/>
      <c r="P3140" t="inlineStr"/>
      <c r="Q3140" t="inlineStr"/>
      <c r="R3140" t="inlineStr"/>
      <c r="S3140" t="inlineStr"/>
      <c r="T3140" t="inlineStr">
        <is>
          <t>Helper</t>
        </is>
      </c>
      <c r="U3140" t="inlineStr"/>
      <c r="V3140" t="inlineStr">
        <is>
          <t>Envio de NFTs</t>
        </is>
      </c>
      <c r="W3140" t="inlineStr">
        <is>
          <t>NFTs</t>
        </is>
      </c>
      <c r="X3140" t="inlineStr">
        <is>
          <t>Technology &amp; Infrastructure</t>
        </is>
      </c>
      <c r="Y3140" t="inlineStr">
        <is>
          <t>Operating Costs</t>
        </is>
      </c>
      <c r="Z3140" t="inlineStr">
        <is>
          <t>Operating Costs</t>
        </is>
      </c>
      <c r="AA3140" t="inlineStr">
        <is>
          <t>Custos na Blockchain</t>
        </is>
      </c>
      <c r="AB3140" t="inlineStr"/>
      <c r="AC3140" t="inlineStr">
        <is>
          <t>0x934d991ef4e602b287e6d2b8fd34c7391b8c7bd9aa78ef0bf541562f231c00f0</t>
        </is>
      </c>
      <c r="AD3140" t="n">
        <v>1</v>
      </c>
      <c r="AE3140" t="n">
        <v>1</v>
      </c>
    </row>
    <row r="3141">
      <c r="A3141" t="inlineStr">
        <is>
          <t>d8bfb58c-d1e6-4f55-a3ed-12e67d5920f9</t>
        </is>
      </c>
      <c r="B3141" s="115" t="n">
        <v>45055</v>
      </c>
      <c r="C3141" s="115" t="n">
        <v>45055</v>
      </c>
      <c r="D3141" t="n">
        <v>-0.014059986</v>
      </c>
      <c r="E3141" t="n">
        <v>-0.014059986</v>
      </c>
      <c r="F3141" t="inlineStr">
        <is>
          <t>MATIC</t>
        </is>
      </c>
      <c r="G3141" t="n">
        <v>4.440660991487231</v>
      </c>
      <c r="H3141" t="n">
        <v>-0.06243563137105659</v>
      </c>
      <c r="I3141" t="n">
        <v>-0.06243563137105659</v>
      </c>
      <c r="J3141" t="n">
        <v>1</v>
      </c>
      <c r="K3141" t="inlineStr"/>
      <c r="L3141" t="inlineStr">
        <is>
          <t>Helper</t>
        </is>
      </c>
      <c r="M3141" t="inlineStr">
        <is>
          <t>TheNoise</t>
        </is>
      </c>
      <c r="N3141" t="inlineStr"/>
      <c r="O3141" t="inlineStr"/>
      <c r="P3141" t="inlineStr"/>
      <c r="Q3141" t="inlineStr"/>
      <c r="R3141" t="inlineStr"/>
      <c r="S3141" t="inlineStr"/>
      <c r="T3141" t="inlineStr">
        <is>
          <t>Helper</t>
        </is>
      </c>
      <c r="U3141" t="inlineStr"/>
      <c r="V3141" t="inlineStr">
        <is>
          <t>Envio de NFTs</t>
        </is>
      </c>
      <c r="W3141" t="inlineStr">
        <is>
          <t>NFTs</t>
        </is>
      </c>
      <c r="X3141" t="inlineStr">
        <is>
          <t>Technology &amp; Infrastructure</t>
        </is>
      </c>
      <c r="Y3141" t="inlineStr">
        <is>
          <t>Operating Costs</t>
        </is>
      </c>
      <c r="Z3141" t="inlineStr">
        <is>
          <t>Operating Costs</t>
        </is>
      </c>
      <c r="AA3141" t="inlineStr">
        <is>
          <t>Custos na Blockchain</t>
        </is>
      </c>
      <c r="AB3141" t="inlineStr"/>
      <c r="AC3141" t="inlineStr">
        <is>
          <t>0x59b339bd8732bbc7db0f0482d7c3bc15e07d4dd244d352e3c11fa5d07c3defb2</t>
        </is>
      </c>
      <c r="AD3141" t="n">
        <v>1</v>
      </c>
      <c r="AE3141" t="n">
        <v>1</v>
      </c>
    </row>
    <row r="3142">
      <c r="A3142" t="inlineStr">
        <is>
          <t>76600a60-5739-45c4-bac6-1ba9a1aa1730</t>
        </is>
      </c>
      <c r="B3142" s="115" t="n">
        <v>45055</v>
      </c>
      <c r="C3142" s="115" t="n">
        <v>45055</v>
      </c>
      <c r="D3142" t="n">
        <v>-0.013327218</v>
      </c>
      <c r="E3142" t="n">
        <v>-0.013327218</v>
      </c>
      <c r="F3142" t="inlineStr">
        <is>
          <t>MATIC</t>
        </is>
      </c>
      <c r="G3142" t="n">
        <v>4.440660991487231</v>
      </c>
      <c r="H3142" t="n">
        <v>-0.05918165709764647</v>
      </c>
      <c r="I3142" t="n">
        <v>-0.05918165709764647</v>
      </c>
      <c r="J3142" t="n">
        <v>1</v>
      </c>
      <c r="K3142" t="inlineStr"/>
      <c r="L3142" t="inlineStr">
        <is>
          <t>Helper</t>
        </is>
      </c>
      <c r="M3142" t="inlineStr">
        <is>
          <t>TheNoise</t>
        </is>
      </c>
      <c r="N3142" t="inlineStr"/>
      <c r="O3142" t="inlineStr"/>
      <c r="P3142" t="inlineStr"/>
      <c r="Q3142" t="inlineStr"/>
      <c r="R3142" t="inlineStr"/>
      <c r="S3142" t="inlineStr"/>
      <c r="T3142" t="inlineStr">
        <is>
          <t>Helper</t>
        </is>
      </c>
      <c r="U3142" t="inlineStr"/>
      <c r="V3142" t="inlineStr">
        <is>
          <t>Envio de NFTs</t>
        </is>
      </c>
      <c r="W3142" t="inlineStr">
        <is>
          <t>NFTs</t>
        </is>
      </c>
      <c r="X3142" t="inlineStr">
        <is>
          <t>Technology &amp; Infrastructure</t>
        </is>
      </c>
      <c r="Y3142" t="inlineStr">
        <is>
          <t>Operating Costs</t>
        </is>
      </c>
      <c r="Z3142" t="inlineStr">
        <is>
          <t>Operating Costs</t>
        </is>
      </c>
      <c r="AA3142" t="inlineStr">
        <is>
          <t>Custos na Blockchain</t>
        </is>
      </c>
      <c r="AB3142" t="inlineStr"/>
      <c r="AC3142" t="inlineStr">
        <is>
          <t>0x00457df15d6daf1c31cef56f8df93065123c036c433d9f1241f24d10eb59bc07</t>
        </is>
      </c>
      <c r="AD3142" t="n">
        <v>1</v>
      </c>
      <c r="AE3142" t="n">
        <v>1</v>
      </c>
    </row>
    <row r="3143">
      <c r="A3143" t="inlineStr">
        <is>
          <t>b806f54b-f518-4ef5-9aa1-bace065a4fcf</t>
        </is>
      </c>
      <c r="B3143" s="115" t="n">
        <v>45055</v>
      </c>
      <c r="C3143" s="115" t="n">
        <v>45055</v>
      </c>
      <c r="D3143" t="n">
        <v>-0.013632538</v>
      </c>
      <c r="E3143" t="n">
        <v>-0.013632538</v>
      </c>
      <c r="F3143" t="inlineStr">
        <is>
          <t>MATIC</t>
        </is>
      </c>
      <c r="G3143" t="n">
        <v>4.440660991487231</v>
      </c>
      <c r="H3143" t="n">
        <v>-0.06053747971156735</v>
      </c>
      <c r="I3143" t="n">
        <v>-0.06053747971156735</v>
      </c>
      <c r="J3143" t="n">
        <v>1</v>
      </c>
      <c r="K3143" t="inlineStr"/>
      <c r="L3143" t="inlineStr">
        <is>
          <t>Helper</t>
        </is>
      </c>
      <c r="M3143" t="inlineStr">
        <is>
          <t>TheNoise</t>
        </is>
      </c>
      <c r="N3143" t="inlineStr"/>
      <c r="O3143" t="inlineStr"/>
      <c r="P3143" t="inlineStr"/>
      <c r="Q3143" t="inlineStr"/>
      <c r="R3143" t="inlineStr"/>
      <c r="S3143" t="inlineStr"/>
      <c r="T3143" t="inlineStr">
        <is>
          <t>Helper</t>
        </is>
      </c>
      <c r="U3143" t="inlineStr"/>
      <c r="V3143" t="inlineStr">
        <is>
          <t>Envio de NFTs</t>
        </is>
      </c>
      <c r="W3143" t="inlineStr">
        <is>
          <t>NFTs</t>
        </is>
      </c>
      <c r="X3143" t="inlineStr">
        <is>
          <t>Technology &amp; Infrastructure</t>
        </is>
      </c>
      <c r="Y3143" t="inlineStr">
        <is>
          <t>Operating Costs</t>
        </is>
      </c>
      <c r="Z3143" t="inlineStr">
        <is>
          <t>Operating Costs</t>
        </is>
      </c>
      <c r="AA3143" t="inlineStr">
        <is>
          <t>Custos na Blockchain</t>
        </is>
      </c>
      <c r="AB3143" t="inlineStr"/>
      <c r="AC3143" t="inlineStr">
        <is>
          <t>0x552d296e5b89c1a7c2c876615852e97dc6fb129dcc9b12306845e64e70d6722a</t>
        </is>
      </c>
      <c r="AD3143" t="n">
        <v>1</v>
      </c>
      <c r="AE3143" t="n">
        <v>1</v>
      </c>
    </row>
    <row r="3144">
      <c r="A3144" t="inlineStr">
        <is>
          <t>1a172595-22af-438e-a94d-b615e0d802bf</t>
        </is>
      </c>
      <c r="B3144" s="115" t="n">
        <v>45055</v>
      </c>
      <c r="C3144" s="115" t="n">
        <v>45055</v>
      </c>
      <c r="D3144" t="n">
        <v>-0.012754743</v>
      </c>
      <c r="E3144" t="n">
        <v>-0.012754743</v>
      </c>
      <c r="F3144" t="inlineStr">
        <is>
          <t>MATIC</t>
        </is>
      </c>
      <c r="G3144" t="n">
        <v>4.440660991487231</v>
      </c>
      <c r="H3144" t="n">
        <v>-0.05663948969654482</v>
      </c>
      <c r="I3144" t="n">
        <v>-0.05663948969654482</v>
      </c>
      <c r="J3144" t="n">
        <v>1</v>
      </c>
      <c r="K3144" t="inlineStr"/>
      <c r="L3144" t="inlineStr">
        <is>
          <t>Helper</t>
        </is>
      </c>
      <c r="M3144" t="inlineStr">
        <is>
          <t>TheNoise</t>
        </is>
      </c>
      <c r="N3144" t="inlineStr"/>
      <c r="O3144" t="inlineStr"/>
      <c r="P3144" t="inlineStr"/>
      <c r="Q3144" t="inlineStr"/>
      <c r="R3144" t="inlineStr"/>
      <c r="S3144" t="inlineStr"/>
      <c r="T3144" t="inlineStr">
        <is>
          <t>Helper</t>
        </is>
      </c>
      <c r="U3144" t="inlineStr"/>
      <c r="V3144" t="inlineStr">
        <is>
          <t>Envio de NFTs</t>
        </is>
      </c>
      <c r="W3144" t="inlineStr">
        <is>
          <t>NFTs</t>
        </is>
      </c>
      <c r="X3144" t="inlineStr">
        <is>
          <t>Technology &amp; Infrastructure</t>
        </is>
      </c>
      <c r="Y3144" t="inlineStr">
        <is>
          <t>Operating Costs</t>
        </is>
      </c>
      <c r="Z3144" t="inlineStr">
        <is>
          <t>Operating Costs</t>
        </is>
      </c>
      <c r="AA3144" t="inlineStr">
        <is>
          <t>Custos na Blockchain</t>
        </is>
      </c>
      <c r="AB3144" t="inlineStr"/>
      <c r="AC3144" t="inlineStr">
        <is>
          <t>0xcc511b04b1504fd9b4c51987d6e4c1f2b18938bdc6be025d608467d21c404edf</t>
        </is>
      </c>
      <c r="AD3144" t="n">
        <v>1</v>
      </c>
      <c r="AE3144" t="n">
        <v>1</v>
      </c>
    </row>
    <row r="3145">
      <c r="A3145" t="inlineStr">
        <is>
          <t>c3d43a1a-c70a-4d20-bf20-ba02151481c6</t>
        </is>
      </c>
      <c r="B3145" s="115" t="n">
        <v>45055</v>
      </c>
      <c r="C3145" s="115" t="n">
        <v>45055</v>
      </c>
      <c r="D3145" t="n">
        <v>-0.014418737</v>
      </c>
      <c r="E3145" t="n">
        <v>-0.014418737</v>
      </c>
      <c r="F3145" t="inlineStr">
        <is>
          <t>MATIC</t>
        </is>
      </c>
      <c r="G3145" t="n">
        <v>4.440660991487231</v>
      </c>
      <c r="H3145" t="n">
        <v>-0.06402872294241363</v>
      </c>
      <c r="I3145" t="n">
        <v>-0.06402872294241363</v>
      </c>
      <c r="J3145" t="n">
        <v>1</v>
      </c>
      <c r="K3145" t="inlineStr"/>
      <c r="L3145" t="inlineStr">
        <is>
          <t>Helper</t>
        </is>
      </c>
      <c r="M3145" t="inlineStr">
        <is>
          <t>TheNoise</t>
        </is>
      </c>
      <c r="N3145" t="inlineStr"/>
      <c r="O3145" t="inlineStr"/>
      <c r="P3145" t="inlineStr"/>
      <c r="Q3145" t="inlineStr"/>
      <c r="R3145" t="inlineStr"/>
      <c r="S3145" t="inlineStr"/>
      <c r="T3145" t="inlineStr">
        <is>
          <t>Helper</t>
        </is>
      </c>
      <c r="U3145" t="inlineStr"/>
      <c r="V3145" t="inlineStr">
        <is>
          <t>Envio de NFTs</t>
        </is>
      </c>
      <c r="W3145" t="inlineStr">
        <is>
          <t>NFTs</t>
        </is>
      </c>
      <c r="X3145" t="inlineStr">
        <is>
          <t>Technology &amp; Infrastructure</t>
        </is>
      </c>
      <c r="Y3145" t="inlineStr">
        <is>
          <t>Operating Costs</t>
        </is>
      </c>
      <c r="Z3145" t="inlineStr">
        <is>
          <t>Operating Costs</t>
        </is>
      </c>
      <c r="AA3145" t="inlineStr">
        <is>
          <t>Custos na Blockchain</t>
        </is>
      </c>
      <c r="AB3145" t="inlineStr"/>
      <c r="AC3145" t="inlineStr">
        <is>
          <t>0x7d5981180e1322bcad9ca4f9609a55a967473a8f907524e19c4fc873ddbbe392</t>
        </is>
      </c>
      <c r="AD3145" t="n">
        <v>1</v>
      </c>
      <c r="AE3145" t="n">
        <v>1</v>
      </c>
    </row>
    <row r="3146">
      <c r="A3146" t="inlineStr">
        <is>
          <t>c9094e12-879c-480c-ae5f-f2fe397d3291</t>
        </is>
      </c>
      <c r="B3146" s="115" t="n">
        <v>45055</v>
      </c>
      <c r="C3146" s="115" t="n">
        <v>45055</v>
      </c>
      <c r="D3146" t="n">
        <v>-0.014792754</v>
      </c>
      <c r="E3146" t="n">
        <v>-0.014792754</v>
      </c>
      <c r="F3146" t="inlineStr">
        <is>
          <t>MATIC</t>
        </is>
      </c>
      <c r="G3146" t="n">
        <v>4.440660991487231</v>
      </c>
      <c r="H3146" t="n">
        <v>-0.0656896056444667</v>
      </c>
      <c r="I3146" t="n">
        <v>-0.0656896056444667</v>
      </c>
      <c r="J3146" t="n">
        <v>1</v>
      </c>
      <c r="K3146" t="inlineStr"/>
      <c r="L3146" t="inlineStr">
        <is>
          <t>Helper</t>
        </is>
      </c>
      <c r="M3146" t="inlineStr">
        <is>
          <t>TheNoise</t>
        </is>
      </c>
      <c r="N3146" t="inlineStr"/>
      <c r="O3146" t="inlineStr"/>
      <c r="P3146" t="inlineStr"/>
      <c r="Q3146" t="inlineStr"/>
      <c r="R3146" t="inlineStr"/>
      <c r="S3146" t="inlineStr"/>
      <c r="T3146" t="inlineStr">
        <is>
          <t>Helper</t>
        </is>
      </c>
      <c r="U3146" t="inlineStr"/>
      <c r="V3146" t="inlineStr">
        <is>
          <t>Envio de NFTs</t>
        </is>
      </c>
      <c r="W3146" t="inlineStr">
        <is>
          <t>NFTs</t>
        </is>
      </c>
      <c r="X3146" t="inlineStr">
        <is>
          <t>Technology &amp; Infrastructure</t>
        </is>
      </c>
      <c r="Y3146" t="inlineStr">
        <is>
          <t>Operating Costs</t>
        </is>
      </c>
      <c r="Z3146" t="inlineStr">
        <is>
          <t>Operating Costs</t>
        </is>
      </c>
      <c r="AA3146" t="inlineStr">
        <is>
          <t>Custos na Blockchain</t>
        </is>
      </c>
      <c r="AB3146" t="inlineStr"/>
      <c r="AC3146" t="inlineStr">
        <is>
          <t>0x95191eb9b8397b733cca9a22883c17f73c128b5c006b89850a499f3e776c7257</t>
        </is>
      </c>
      <c r="AD3146" t="n">
        <v>1</v>
      </c>
      <c r="AE3146" t="n">
        <v>1</v>
      </c>
    </row>
    <row r="3147">
      <c r="A3147" t="inlineStr">
        <is>
          <t>7e1a3fac-b066-4da8-98f0-669f4f7ff754</t>
        </is>
      </c>
      <c r="B3147" s="115" t="n">
        <v>45055</v>
      </c>
      <c r="C3147" s="115" t="n">
        <v>45055</v>
      </c>
      <c r="D3147" t="n">
        <v>-0.014785121</v>
      </c>
      <c r="E3147" t="n">
        <v>-0.014785121</v>
      </c>
      <c r="F3147" t="inlineStr">
        <is>
          <t>MATIC</t>
        </is>
      </c>
      <c r="G3147" t="n">
        <v>4.440660991487231</v>
      </c>
      <c r="H3147" t="n">
        <v>-0.06565571007911869</v>
      </c>
      <c r="I3147" t="n">
        <v>-0.06565571007911869</v>
      </c>
      <c r="J3147" t="n">
        <v>1</v>
      </c>
      <c r="K3147" t="inlineStr"/>
      <c r="L3147" t="inlineStr">
        <is>
          <t>Helper</t>
        </is>
      </c>
      <c r="M3147" t="inlineStr">
        <is>
          <t>TheNoise</t>
        </is>
      </c>
      <c r="N3147" t="inlineStr"/>
      <c r="O3147" t="inlineStr"/>
      <c r="P3147" t="inlineStr"/>
      <c r="Q3147" t="inlineStr"/>
      <c r="R3147" t="inlineStr"/>
      <c r="S3147" t="inlineStr"/>
      <c r="T3147" t="inlineStr">
        <is>
          <t>Helper</t>
        </is>
      </c>
      <c r="U3147" t="inlineStr"/>
      <c r="V3147" t="inlineStr">
        <is>
          <t>Envio de NFTs</t>
        </is>
      </c>
      <c r="W3147" t="inlineStr">
        <is>
          <t>NFTs</t>
        </is>
      </c>
      <c r="X3147" t="inlineStr">
        <is>
          <t>Technology &amp; Infrastructure</t>
        </is>
      </c>
      <c r="Y3147" t="inlineStr">
        <is>
          <t>Operating Costs</t>
        </is>
      </c>
      <c r="Z3147" t="inlineStr">
        <is>
          <t>Operating Costs</t>
        </is>
      </c>
      <c r="AA3147" t="inlineStr">
        <is>
          <t>Custos na Blockchain</t>
        </is>
      </c>
      <c r="AB3147" t="inlineStr"/>
      <c r="AC3147" t="inlineStr">
        <is>
          <t>0x883668de0a0581cc98afc42a6ad7b3d1f41ea5d333945217970b738069a833b4</t>
        </is>
      </c>
      <c r="AD3147" t="n">
        <v>1</v>
      </c>
      <c r="AE3147" t="n">
        <v>1</v>
      </c>
    </row>
    <row r="3148">
      <c r="A3148" t="inlineStr">
        <is>
          <t>a55c1a57-e714-4324-9e83-a352c5795846</t>
        </is>
      </c>
      <c r="B3148" s="115" t="n">
        <v>45055</v>
      </c>
      <c r="C3148" s="115" t="n">
        <v>45055</v>
      </c>
      <c r="D3148" t="n">
        <v>-0.013418814</v>
      </c>
      <c r="E3148" t="n">
        <v>-0.013418814</v>
      </c>
      <c r="F3148" t="inlineStr">
        <is>
          <t>MATIC</t>
        </is>
      </c>
      <c r="G3148" t="n">
        <v>4.440660991487231</v>
      </c>
      <c r="H3148" t="n">
        <v>-0.05958840388182274</v>
      </c>
      <c r="I3148" t="n">
        <v>-0.05958840388182274</v>
      </c>
      <c r="J3148" t="n">
        <v>1</v>
      </c>
      <c r="K3148" t="inlineStr"/>
      <c r="L3148" t="inlineStr">
        <is>
          <t>Helper</t>
        </is>
      </c>
      <c r="M3148" t="inlineStr">
        <is>
          <t>TheNoise</t>
        </is>
      </c>
      <c r="N3148" t="inlineStr"/>
      <c r="O3148" t="inlineStr"/>
      <c r="P3148" t="inlineStr"/>
      <c r="Q3148" t="inlineStr"/>
      <c r="R3148" t="inlineStr"/>
      <c r="S3148" t="inlineStr"/>
      <c r="T3148" t="inlineStr">
        <is>
          <t>Helper</t>
        </is>
      </c>
      <c r="U3148" t="inlineStr"/>
      <c r="V3148" t="inlineStr">
        <is>
          <t>Envio de NFTs</t>
        </is>
      </c>
      <c r="W3148" t="inlineStr">
        <is>
          <t>NFTs</t>
        </is>
      </c>
      <c r="X3148" t="inlineStr">
        <is>
          <t>Technology &amp; Infrastructure</t>
        </is>
      </c>
      <c r="Y3148" t="inlineStr">
        <is>
          <t>Operating Costs</t>
        </is>
      </c>
      <c r="Z3148" t="inlineStr">
        <is>
          <t>Operating Costs</t>
        </is>
      </c>
      <c r="AA3148" t="inlineStr">
        <is>
          <t>Custos na Blockchain</t>
        </is>
      </c>
      <c r="AB3148" t="inlineStr"/>
      <c r="AC3148" t="inlineStr">
        <is>
          <t>0x55a50621a742ad0dc72f9a79a0056caf255cd2fabe60e9706ec3d10287c76460</t>
        </is>
      </c>
      <c r="AD3148" t="n">
        <v>1</v>
      </c>
      <c r="AE3148" t="n">
        <v>1</v>
      </c>
    </row>
    <row r="3149">
      <c r="A3149" t="inlineStr">
        <is>
          <t>0e093b0c-77ba-41a8-b041-07715fd72f9f</t>
        </is>
      </c>
      <c r="B3149" s="115" t="n">
        <v>45055</v>
      </c>
      <c r="C3149" s="115" t="n">
        <v>45055</v>
      </c>
      <c r="D3149" t="n">
        <v>-0.012609716</v>
      </c>
      <c r="E3149" t="n">
        <v>-0.012609716</v>
      </c>
      <c r="F3149" t="inlineStr">
        <is>
          <t>MATIC</t>
        </is>
      </c>
      <c r="G3149" t="n">
        <v>4.440660991487231</v>
      </c>
      <c r="H3149" t="n">
        <v>-0.0559954739549324</v>
      </c>
      <c r="I3149" t="n">
        <v>-0.0559954739549324</v>
      </c>
      <c r="J3149" t="n">
        <v>1</v>
      </c>
      <c r="K3149" t="inlineStr"/>
      <c r="L3149" t="inlineStr">
        <is>
          <t>Helper</t>
        </is>
      </c>
      <c r="M3149" t="inlineStr">
        <is>
          <t>TheNoise</t>
        </is>
      </c>
      <c r="N3149" t="inlineStr"/>
      <c r="O3149" t="inlineStr"/>
      <c r="P3149" t="inlineStr"/>
      <c r="Q3149" t="inlineStr"/>
      <c r="R3149" t="inlineStr"/>
      <c r="S3149" t="inlineStr"/>
      <c r="T3149" t="inlineStr">
        <is>
          <t>Helper</t>
        </is>
      </c>
      <c r="U3149" t="inlineStr"/>
      <c r="V3149" t="inlineStr">
        <is>
          <t>Envio de NFTs</t>
        </is>
      </c>
      <c r="W3149" t="inlineStr">
        <is>
          <t>NFTs</t>
        </is>
      </c>
      <c r="X3149" t="inlineStr">
        <is>
          <t>Technology &amp; Infrastructure</t>
        </is>
      </c>
      <c r="Y3149" t="inlineStr">
        <is>
          <t>Operating Costs</t>
        </is>
      </c>
      <c r="Z3149" t="inlineStr">
        <is>
          <t>Operating Costs</t>
        </is>
      </c>
      <c r="AA3149" t="inlineStr">
        <is>
          <t>Custos na Blockchain</t>
        </is>
      </c>
      <c r="AB3149" t="inlineStr"/>
      <c r="AC3149" t="inlineStr">
        <is>
          <t>0xdf62d63f614cf19c61cb194b8919c61cc646a55eb856f9a10b3e9e624fbc629e</t>
        </is>
      </c>
      <c r="AD3149" t="n">
        <v>1</v>
      </c>
      <c r="AE3149" t="n">
        <v>1</v>
      </c>
    </row>
    <row r="3150">
      <c r="A3150" t="inlineStr">
        <is>
          <t>0b66ec41-c79d-46c6-9e1d-2ca1b531efcb</t>
        </is>
      </c>
      <c r="B3150" s="115" t="n">
        <v>45055</v>
      </c>
      <c r="C3150" s="115" t="n">
        <v>45055</v>
      </c>
      <c r="D3150" t="n">
        <v>-0.013044797</v>
      </c>
      <c r="E3150" t="n">
        <v>-0.013044797</v>
      </c>
      <c r="F3150" t="inlineStr">
        <is>
          <t>MATIC</t>
        </is>
      </c>
      <c r="G3150" t="n">
        <v>4.440660991487231</v>
      </c>
      <c r="H3150" t="n">
        <v>-0.05792752117976966</v>
      </c>
      <c r="I3150" t="n">
        <v>-0.05792752117976966</v>
      </c>
      <c r="J3150" t="n">
        <v>1</v>
      </c>
      <c r="K3150" t="inlineStr"/>
      <c r="L3150" t="inlineStr">
        <is>
          <t>Helper</t>
        </is>
      </c>
      <c r="M3150" t="inlineStr">
        <is>
          <t>TheNoise</t>
        </is>
      </c>
      <c r="N3150" t="inlineStr"/>
      <c r="O3150" t="inlineStr"/>
      <c r="P3150" t="inlineStr"/>
      <c r="Q3150" t="inlineStr"/>
      <c r="R3150" t="inlineStr"/>
      <c r="S3150" t="inlineStr"/>
      <c r="T3150" t="inlineStr">
        <is>
          <t>Helper</t>
        </is>
      </c>
      <c r="U3150" t="inlineStr"/>
      <c r="V3150" t="inlineStr">
        <is>
          <t>Envio de NFTs</t>
        </is>
      </c>
      <c r="W3150" t="inlineStr">
        <is>
          <t>NFTs</t>
        </is>
      </c>
      <c r="X3150" t="inlineStr">
        <is>
          <t>Technology &amp; Infrastructure</t>
        </is>
      </c>
      <c r="Y3150" t="inlineStr">
        <is>
          <t>Operating Costs</t>
        </is>
      </c>
      <c r="Z3150" t="inlineStr">
        <is>
          <t>Operating Costs</t>
        </is>
      </c>
      <c r="AA3150" t="inlineStr">
        <is>
          <t>Custos na Blockchain</t>
        </is>
      </c>
      <c r="AB3150" t="inlineStr"/>
      <c r="AC3150" t="inlineStr">
        <is>
          <t>0xf5a7e0392048534f03dfdcf20ed0d1df9f5a39ef9a5ed0e0836686da9d6f9eef</t>
        </is>
      </c>
      <c r="AD3150" t="n">
        <v>1</v>
      </c>
      <c r="AE3150" t="n">
        <v>1</v>
      </c>
    </row>
    <row r="3151">
      <c r="A3151" t="inlineStr">
        <is>
          <t>aba19e46-87be-4ffb-bf8b-e55a2cb540ca</t>
        </is>
      </c>
      <c r="B3151" s="115" t="n">
        <v>45055</v>
      </c>
      <c r="C3151" s="115" t="n">
        <v>45055</v>
      </c>
      <c r="D3151" t="n">
        <v>-0.012785275</v>
      </c>
      <c r="E3151" t="n">
        <v>-0.012785275</v>
      </c>
      <c r="F3151" t="inlineStr">
        <is>
          <t>MATIC</t>
        </is>
      </c>
      <c r="G3151" t="n">
        <v>4.440660991487231</v>
      </c>
      <c r="H3151" t="n">
        <v>-0.05677507195793691</v>
      </c>
      <c r="I3151" t="n">
        <v>-0.05677507195793691</v>
      </c>
      <c r="J3151" t="n">
        <v>1</v>
      </c>
      <c r="K3151" t="inlineStr"/>
      <c r="L3151" t="inlineStr">
        <is>
          <t>Helper</t>
        </is>
      </c>
      <c r="M3151" t="inlineStr">
        <is>
          <t>TheNoise</t>
        </is>
      </c>
      <c r="N3151" t="inlineStr"/>
      <c r="O3151" t="inlineStr"/>
      <c r="P3151" t="inlineStr"/>
      <c r="Q3151" t="inlineStr"/>
      <c r="R3151" t="inlineStr"/>
      <c r="S3151" t="inlineStr"/>
      <c r="T3151" t="inlineStr">
        <is>
          <t>Helper</t>
        </is>
      </c>
      <c r="U3151" t="inlineStr"/>
      <c r="V3151" t="inlineStr">
        <is>
          <t>Envio de NFTs</t>
        </is>
      </c>
      <c r="W3151" t="inlineStr">
        <is>
          <t>NFTs</t>
        </is>
      </c>
      <c r="X3151" t="inlineStr">
        <is>
          <t>Technology &amp; Infrastructure</t>
        </is>
      </c>
      <c r="Y3151" t="inlineStr">
        <is>
          <t>Operating Costs</t>
        </is>
      </c>
      <c r="Z3151" t="inlineStr">
        <is>
          <t>Operating Costs</t>
        </is>
      </c>
      <c r="AA3151" t="inlineStr">
        <is>
          <t>Custos na Blockchain</t>
        </is>
      </c>
      <c r="AB3151" t="inlineStr"/>
      <c r="AC3151" t="inlineStr">
        <is>
          <t>0x26b47b3eb4e6b87acf96e5a4008b2fbd6e63bdb956bd8bebb7893f4f64fa2347</t>
        </is>
      </c>
      <c r="AD3151" t="n">
        <v>1</v>
      </c>
      <c r="AE3151" t="n">
        <v>1</v>
      </c>
    </row>
    <row r="3152">
      <c r="A3152" t="inlineStr">
        <is>
          <t>56f213be-016b-49fd-a750-749979336c99</t>
        </is>
      </c>
      <c r="B3152" s="115" t="n">
        <v>45055</v>
      </c>
      <c r="C3152" s="115" t="n">
        <v>45055</v>
      </c>
      <c r="D3152" t="n">
        <v>-0.013113494</v>
      </c>
      <c r="E3152" t="n">
        <v>-0.013113494</v>
      </c>
      <c r="F3152" t="inlineStr">
        <is>
          <t>MATIC</t>
        </is>
      </c>
      <c r="G3152" t="n">
        <v>4.440660991487231</v>
      </c>
      <c r="H3152" t="n">
        <v>-0.05823258126790186</v>
      </c>
      <c r="I3152" t="n">
        <v>-0.05823258126790186</v>
      </c>
      <c r="J3152" t="n">
        <v>1</v>
      </c>
      <c r="K3152" t="inlineStr"/>
      <c r="L3152" t="inlineStr">
        <is>
          <t>Helper</t>
        </is>
      </c>
      <c r="M3152" t="inlineStr">
        <is>
          <t>TheNoise</t>
        </is>
      </c>
      <c r="N3152" t="inlineStr"/>
      <c r="O3152" t="inlineStr"/>
      <c r="P3152" t="inlineStr"/>
      <c r="Q3152" t="inlineStr"/>
      <c r="R3152" t="inlineStr"/>
      <c r="S3152" t="inlineStr"/>
      <c r="T3152" t="inlineStr">
        <is>
          <t>Helper</t>
        </is>
      </c>
      <c r="U3152" t="inlineStr"/>
      <c r="V3152" t="inlineStr">
        <is>
          <t>Envio de NFTs</t>
        </is>
      </c>
      <c r="W3152" t="inlineStr">
        <is>
          <t>NFTs</t>
        </is>
      </c>
      <c r="X3152" t="inlineStr">
        <is>
          <t>Technology &amp; Infrastructure</t>
        </is>
      </c>
      <c r="Y3152" t="inlineStr">
        <is>
          <t>Operating Costs</t>
        </is>
      </c>
      <c r="Z3152" t="inlineStr">
        <is>
          <t>Operating Costs</t>
        </is>
      </c>
      <c r="AA3152" t="inlineStr">
        <is>
          <t>Custos na Blockchain</t>
        </is>
      </c>
      <c r="AB3152" t="inlineStr"/>
      <c r="AC3152" t="inlineStr">
        <is>
          <t>0x4d97eefe2b45ca47ea1df711fe7b7fab1630b7302bde9f0336a4b87f11b7525a</t>
        </is>
      </c>
      <c r="AD3152" t="n">
        <v>1</v>
      </c>
      <c r="AE3152" t="n">
        <v>1</v>
      </c>
    </row>
    <row r="3153">
      <c r="A3153" t="inlineStr">
        <is>
          <t>19cd037a-c3a1-497b-ba4b-c11e85fc7f8c</t>
        </is>
      </c>
      <c r="B3153" s="115" t="n">
        <v>45055</v>
      </c>
      <c r="C3153" s="115" t="n">
        <v>45055</v>
      </c>
      <c r="D3153" t="n">
        <v>-0.012052507</v>
      </c>
      <c r="E3153" t="n">
        <v>-0.012052507</v>
      </c>
      <c r="F3153" t="inlineStr">
        <is>
          <t>MATIC</t>
        </is>
      </c>
      <c r="G3153" t="n">
        <v>4.440660991487231</v>
      </c>
      <c r="H3153" t="n">
        <v>-0.0535210976845268</v>
      </c>
      <c r="I3153" t="n">
        <v>-0.0535210976845268</v>
      </c>
      <c r="J3153" t="n">
        <v>1</v>
      </c>
      <c r="K3153" t="inlineStr"/>
      <c r="L3153" t="inlineStr">
        <is>
          <t>Helper</t>
        </is>
      </c>
      <c r="M3153" t="inlineStr">
        <is>
          <t>TheNoise</t>
        </is>
      </c>
      <c r="N3153" t="inlineStr"/>
      <c r="O3153" t="inlineStr"/>
      <c r="P3153" t="inlineStr"/>
      <c r="Q3153" t="inlineStr"/>
      <c r="R3153" t="inlineStr"/>
      <c r="S3153" t="inlineStr"/>
      <c r="T3153" t="inlineStr">
        <is>
          <t>Helper</t>
        </is>
      </c>
      <c r="U3153" t="inlineStr"/>
      <c r="V3153" t="inlineStr">
        <is>
          <t>Envio de NFTs</t>
        </is>
      </c>
      <c r="W3153" t="inlineStr">
        <is>
          <t>NFTs</t>
        </is>
      </c>
      <c r="X3153" t="inlineStr">
        <is>
          <t>Technology &amp; Infrastructure</t>
        </is>
      </c>
      <c r="Y3153" t="inlineStr">
        <is>
          <t>Operating Costs</t>
        </is>
      </c>
      <c r="Z3153" t="inlineStr">
        <is>
          <t>Operating Costs</t>
        </is>
      </c>
      <c r="AA3153" t="inlineStr">
        <is>
          <t>Custos na Blockchain</t>
        </is>
      </c>
      <c r="AB3153" t="inlineStr"/>
      <c r="AC3153" t="inlineStr">
        <is>
          <t>0x8a8e64e4e19193de6f517fae5facdf11f6c38e6b5407d1510053838bbc394d18</t>
        </is>
      </c>
      <c r="AD3153" t="n">
        <v>1</v>
      </c>
      <c r="AE3153" t="n">
        <v>1</v>
      </c>
    </row>
    <row r="3154">
      <c r="A3154" t="inlineStr">
        <is>
          <t>a5837747-abf6-45a9-bc15-cd57fe323b52</t>
        </is>
      </c>
      <c r="B3154" s="115" t="n">
        <v>45055</v>
      </c>
      <c r="C3154" s="115" t="n">
        <v>45055</v>
      </c>
      <c r="D3154" t="n">
        <v>-0.012563918</v>
      </c>
      <c r="E3154" t="n">
        <v>-0.012563918</v>
      </c>
      <c r="F3154" t="inlineStr">
        <is>
          <t>MATIC</t>
        </is>
      </c>
      <c r="G3154" t="n">
        <v>4.440660991487231</v>
      </c>
      <c r="H3154" t="n">
        <v>-0.05579210056284428</v>
      </c>
      <c r="I3154" t="n">
        <v>-0.05579210056284428</v>
      </c>
      <c r="J3154" t="n">
        <v>1</v>
      </c>
      <c r="K3154" t="inlineStr"/>
      <c r="L3154" t="inlineStr">
        <is>
          <t>Helper</t>
        </is>
      </c>
      <c r="M3154" t="inlineStr">
        <is>
          <t>TheNoise</t>
        </is>
      </c>
      <c r="N3154" t="inlineStr"/>
      <c r="O3154" t="inlineStr"/>
      <c r="P3154" t="inlineStr"/>
      <c r="Q3154" t="inlineStr"/>
      <c r="R3154" t="inlineStr"/>
      <c r="S3154" t="inlineStr"/>
      <c r="T3154" t="inlineStr">
        <is>
          <t>Helper</t>
        </is>
      </c>
      <c r="U3154" t="inlineStr"/>
      <c r="V3154" t="inlineStr">
        <is>
          <t>Envio de NFTs</t>
        </is>
      </c>
      <c r="W3154" t="inlineStr">
        <is>
          <t>NFTs</t>
        </is>
      </c>
      <c r="X3154" t="inlineStr">
        <is>
          <t>Technology &amp; Infrastructure</t>
        </is>
      </c>
      <c r="Y3154" t="inlineStr">
        <is>
          <t>Operating Costs</t>
        </is>
      </c>
      <c r="Z3154" t="inlineStr">
        <is>
          <t>Operating Costs</t>
        </is>
      </c>
      <c r="AA3154" t="inlineStr">
        <is>
          <t>Custos na Blockchain</t>
        </is>
      </c>
      <c r="AB3154" t="inlineStr"/>
      <c r="AC3154" t="inlineStr">
        <is>
          <t>0x5e5e41ee972fa729ad08ff5f9e1ad080d1a564faafb57628b483dbd7b506d731</t>
        </is>
      </c>
      <c r="AD3154" t="n">
        <v>1</v>
      </c>
      <c r="AE3154" t="n">
        <v>1</v>
      </c>
    </row>
    <row r="3155">
      <c r="A3155" t="inlineStr">
        <is>
          <t>189906a5-8912-4831-b3bd-5b7128610d5d</t>
        </is>
      </c>
      <c r="B3155" s="115" t="n">
        <v>45055</v>
      </c>
      <c r="C3155" s="115" t="n">
        <v>45055</v>
      </c>
      <c r="D3155" t="n">
        <v>-0.013197457</v>
      </c>
      <c r="E3155" t="n">
        <v>-0.013197457</v>
      </c>
      <c r="F3155" t="inlineStr">
        <is>
          <t>MATIC</t>
        </is>
      </c>
      <c r="G3155" t="n">
        <v>4.440660991487231</v>
      </c>
      <c r="H3155" t="n">
        <v>-0.0586054324867301</v>
      </c>
      <c r="I3155" t="n">
        <v>-0.0586054324867301</v>
      </c>
      <c r="J3155" t="n">
        <v>1</v>
      </c>
      <c r="K3155" t="inlineStr"/>
      <c r="L3155" t="inlineStr">
        <is>
          <t>Helper</t>
        </is>
      </c>
      <c r="M3155" t="inlineStr">
        <is>
          <t>TheNoise</t>
        </is>
      </c>
      <c r="N3155" t="inlineStr"/>
      <c r="O3155" t="inlineStr"/>
      <c r="P3155" t="inlineStr"/>
      <c r="Q3155" t="inlineStr"/>
      <c r="R3155" t="inlineStr"/>
      <c r="S3155" t="inlineStr"/>
      <c r="T3155" t="inlineStr">
        <is>
          <t>Helper</t>
        </is>
      </c>
      <c r="U3155" t="inlineStr"/>
      <c r="V3155" t="inlineStr">
        <is>
          <t>Envio de NFTs</t>
        </is>
      </c>
      <c r="W3155" t="inlineStr">
        <is>
          <t>NFTs</t>
        </is>
      </c>
      <c r="X3155" t="inlineStr">
        <is>
          <t>Technology &amp; Infrastructure</t>
        </is>
      </c>
      <c r="Y3155" t="inlineStr">
        <is>
          <t>Operating Costs</t>
        </is>
      </c>
      <c r="Z3155" t="inlineStr">
        <is>
          <t>Operating Costs</t>
        </is>
      </c>
      <c r="AA3155" t="inlineStr">
        <is>
          <t>Custos na Blockchain</t>
        </is>
      </c>
      <c r="AB3155" t="inlineStr"/>
      <c r="AC3155" t="inlineStr">
        <is>
          <t>0x9f4e61f5b58afb1182d81430ed5a9748a5316fd9d1c9bfbd5b738a54a7ff449d</t>
        </is>
      </c>
      <c r="AD3155" t="n">
        <v>1</v>
      </c>
      <c r="AE3155" t="n">
        <v>1</v>
      </c>
    </row>
    <row r="3156">
      <c r="A3156" t="inlineStr">
        <is>
          <t>2539933e-64c7-4a5f-93f9-2edd6682cb98</t>
        </is>
      </c>
      <c r="B3156" s="115" t="n">
        <v>45055</v>
      </c>
      <c r="C3156" s="115" t="n">
        <v>45055</v>
      </c>
      <c r="D3156" t="n">
        <v>-0.012541019</v>
      </c>
      <c r="E3156" t="n">
        <v>-0.012541019</v>
      </c>
      <c r="F3156" t="inlineStr">
        <is>
          <t>MATIC</t>
        </is>
      </c>
      <c r="G3156" t="n">
        <v>4.440660991487231</v>
      </c>
      <c r="H3156" t="n">
        <v>-0.05569041386680021</v>
      </c>
      <c r="I3156" t="n">
        <v>-0.05569041386680021</v>
      </c>
      <c r="J3156" t="n">
        <v>1</v>
      </c>
      <c r="K3156" t="inlineStr"/>
      <c r="L3156" t="inlineStr">
        <is>
          <t>Helper</t>
        </is>
      </c>
      <c r="M3156" t="inlineStr">
        <is>
          <t>TheNoise</t>
        </is>
      </c>
      <c r="N3156" t="inlineStr"/>
      <c r="O3156" t="inlineStr"/>
      <c r="P3156" t="inlineStr"/>
      <c r="Q3156" t="inlineStr"/>
      <c r="R3156" t="inlineStr"/>
      <c r="S3156" t="inlineStr"/>
      <c r="T3156" t="inlineStr">
        <is>
          <t>Helper</t>
        </is>
      </c>
      <c r="U3156" t="inlineStr"/>
      <c r="V3156" t="inlineStr">
        <is>
          <t>Envio de NFTs</t>
        </is>
      </c>
      <c r="W3156" t="inlineStr">
        <is>
          <t>NFTs</t>
        </is>
      </c>
      <c r="X3156" t="inlineStr">
        <is>
          <t>Technology &amp; Infrastructure</t>
        </is>
      </c>
      <c r="Y3156" t="inlineStr">
        <is>
          <t>Operating Costs</t>
        </is>
      </c>
      <c r="Z3156" t="inlineStr">
        <is>
          <t>Operating Costs</t>
        </is>
      </c>
      <c r="AA3156" t="inlineStr">
        <is>
          <t>Custos na Blockchain</t>
        </is>
      </c>
      <c r="AB3156" t="inlineStr"/>
      <c r="AC3156" t="inlineStr">
        <is>
          <t>0xc8d443dd51f8ed8553a91ff968e2b5847d7522e884397d0a7d3de86318580c6d</t>
        </is>
      </c>
      <c r="AD3156" t="n">
        <v>1</v>
      </c>
      <c r="AE3156" t="n">
        <v>1</v>
      </c>
    </row>
    <row r="3157">
      <c r="A3157" t="inlineStr">
        <is>
          <t>54e0cd89-b506-439a-9b3d-3af20da8f8f9</t>
        </is>
      </c>
      <c r="B3157" s="115" t="n">
        <v>45055</v>
      </c>
      <c r="C3157" s="115" t="n">
        <v>45055</v>
      </c>
      <c r="D3157" t="n">
        <v>-0.013174558</v>
      </c>
      <c r="E3157" t="n">
        <v>-0.013174558</v>
      </c>
      <c r="F3157" t="inlineStr">
        <is>
          <t>MATIC</t>
        </is>
      </c>
      <c r="G3157" t="n">
        <v>4.440660991487231</v>
      </c>
      <c r="H3157" t="n">
        <v>-0.05850374579068603</v>
      </c>
      <c r="I3157" t="n">
        <v>-0.05850374579068603</v>
      </c>
      <c r="J3157" t="n">
        <v>1</v>
      </c>
      <c r="K3157" t="inlineStr"/>
      <c r="L3157" t="inlineStr">
        <is>
          <t>Helper</t>
        </is>
      </c>
      <c r="M3157" t="inlineStr">
        <is>
          <t>TheNoise</t>
        </is>
      </c>
      <c r="N3157" t="inlineStr"/>
      <c r="O3157" t="inlineStr"/>
      <c r="P3157" t="inlineStr"/>
      <c r="Q3157" t="inlineStr"/>
      <c r="R3157" t="inlineStr"/>
      <c r="S3157" t="inlineStr"/>
      <c r="T3157" t="inlineStr">
        <is>
          <t>Helper</t>
        </is>
      </c>
      <c r="U3157" t="inlineStr"/>
      <c r="V3157" t="inlineStr">
        <is>
          <t>Envio de NFTs</t>
        </is>
      </c>
      <c r="W3157" t="inlineStr">
        <is>
          <t>NFTs</t>
        </is>
      </c>
      <c r="X3157" t="inlineStr">
        <is>
          <t>Technology &amp; Infrastructure</t>
        </is>
      </c>
      <c r="Y3157" t="inlineStr">
        <is>
          <t>Operating Costs</t>
        </is>
      </c>
      <c r="Z3157" t="inlineStr">
        <is>
          <t>Operating Costs</t>
        </is>
      </c>
      <c r="AA3157" t="inlineStr">
        <is>
          <t>Custos na Blockchain</t>
        </is>
      </c>
      <c r="AB3157" t="inlineStr"/>
      <c r="AC3157" t="inlineStr">
        <is>
          <t>0x40040390d19606498d15a24a61218fdbf68991ecd186a104ba2ed1e5ff2ad8ce</t>
        </is>
      </c>
      <c r="AD3157" t="n">
        <v>1</v>
      </c>
      <c r="AE3157" t="n">
        <v>1</v>
      </c>
    </row>
    <row r="3158">
      <c r="A3158" t="inlineStr">
        <is>
          <t>80e71803-edb1-4e78-afc1-86509cff4126</t>
        </is>
      </c>
      <c r="B3158" s="115" t="n">
        <v>45055</v>
      </c>
      <c r="C3158" s="115" t="n">
        <v>45055</v>
      </c>
      <c r="D3158" t="n">
        <v>-0.013174558</v>
      </c>
      <c r="E3158" t="n">
        <v>-0.013174558</v>
      </c>
      <c r="F3158" t="inlineStr">
        <is>
          <t>MATIC</t>
        </is>
      </c>
      <c r="G3158" t="n">
        <v>4.440660991487231</v>
      </c>
      <c r="H3158" t="n">
        <v>-0.05850374579068603</v>
      </c>
      <c r="I3158" t="n">
        <v>-0.05850374579068603</v>
      </c>
      <c r="J3158" t="n">
        <v>1</v>
      </c>
      <c r="K3158" t="inlineStr"/>
      <c r="L3158" t="inlineStr">
        <is>
          <t>Helper</t>
        </is>
      </c>
      <c r="M3158" t="inlineStr">
        <is>
          <t>TheNoise</t>
        </is>
      </c>
      <c r="N3158" t="inlineStr"/>
      <c r="O3158" t="inlineStr"/>
      <c r="P3158" t="inlineStr"/>
      <c r="Q3158" t="inlineStr"/>
      <c r="R3158" t="inlineStr"/>
      <c r="S3158" t="inlineStr"/>
      <c r="T3158" t="inlineStr">
        <is>
          <t>Helper</t>
        </is>
      </c>
      <c r="U3158" t="inlineStr"/>
      <c r="V3158" t="inlineStr">
        <is>
          <t>Envio de NFTs</t>
        </is>
      </c>
      <c r="W3158" t="inlineStr">
        <is>
          <t>NFTs</t>
        </is>
      </c>
      <c r="X3158" t="inlineStr">
        <is>
          <t>Technology &amp; Infrastructure</t>
        </is>
      </c>
      <c r="Y3158" t="inlineStr">
        <is>
          <t>Operating Costs</t>
        </is>
      </c>
      <c r="Z3158" t="inlineStr">
        <is>
          <t>Operating Costs</t>
        </is>
      </c>
      <c r="AA3158" t="inlineStr">
        <is>
          <t>Custos na Blockchain</t>
        </is>
      </c>
      <c r="AB3158" t="inlineStr"/>
      <c r="AC3158" t="inlineStr">
        <is>
          <t>0x47c8301d73062b196db36fc765f27844623d2b14edc64f163b04c7d7fabcd44a</t>
        </is>
      </c>
      <c r="AD3158" t="n">
        <v>1</v>
      </c>
      <c r="AE3158" t="n">
        <v>1</v>
      </c>
    </row>
    <row r="3159">
      <c r="A3159" t="inlineStr">
        <is>
          <t>be7a7852-cfed-494d-99b6-d5ad2df5b254</t>
        </is>
      </c>
      <c r="B3159" s="115" t="n">
        <v>45055</v>
      </c>
      <c r="C3159" s="115" t="n">
        <v>45055</v>
      </c>
      <c r="D3159" t="n">
        <v>-0.013762299</v>
      </c>
      <c r="E3159" t="n">
        <v>-0.013762299</v>
      </c>
      <c r="F3159" t="inlineStr">
        <is>
          <t>MATIC</t>
        </is>
      </c>
      <c r="G3159" t="n">
        <v>4.440660991487231</v>
      </c>
      <c r="H3159" t="n">
        <v>-0.06111370432248373</v>
      </c>
      <c r="I3159" t="n">
        <v>-0.06111370432248373</v>
      </c>
      <c r="J3159" t="n">
        <v>1</v>
      </c>
      <c r="K3159" t="inlineStr"/>
      <c r="L3159" t="inlineStr">
        <is>
          <t>Helper</t>
        </is>
      </c>
      <c r="M3159" t="inlineStr">
        <is>
          <t>TheNoise</t>
        </is>
      </c>
      <c r="N3159" t="inlineStr"/>
      <c r="O3159" t="inlineStr"/>
      <c r="P3159" t="inlineStr"/>
      <c r="Q3159" t="inlineStr"/>
      <c r="R3159" t="inlineStr"/>
      <c r="S3159" t="inlineStr"/>
      <c r="T3159" t="inlineStr">
        <is>
          <t>Helper</t>
        </is>
      </c>
      <c r="U3159" t="inlineStr"/>
      <c r="V3159" t="inlineStr">
        <is>
          <t>Envio de NFTs</t>
        </is>
      </c>
      <c r="W3159" t="inlineStr">
        <is>
          <t>NFTs</t>
        </is>
      </c>
      <c r="X3159" t="inlineStr">
        <is>
          <t>Technology &amp; Infrastructure</t>
        </is>
      </c>
      <c r="Y3159" t="inlineStr">
        <is>
          <t>Operating Costs</t>
        </is>
      </c>
      <c r="Z3159" t="inlineStr">
        <is>
          <t>Operating Costs</t>
        </is>
      </c>
      <c r="AA3159" t="inlineStr">
        <is>
          <t>Custos na Blockchain</t>
        </is>
      </c>
      <c r="AB3159" t="inlineStr"/>
      <c r="AC3159" t="inlineStr">
        <is>
          <t>0xa338e74d538b9fc0382ac893bdae300740b3206f046f6751f9cca834f5b621be</t>
        </is>
      </c>
      <c r="AD3159" t="n">
        <v>1</v>
      </c>
      <c r="AE3159" t="n">
        <v>1</v>
      </c>
    </row>
    <row r="3160">
      <c r="A3160" t="inlineStr">
        <is>
          <t>a344bf2a-eed4-424d-add0-87b838727873</t>
        </is>
      </c>
      <c r="B3160" s="115" t="n">
        <v>45055</v>
      </c>
      <c r="C3160" s="115" t="n">
        <v>45055</v>
      </c>
      <c r="D3160" t="n">
        <v>-0.014021821</v>
      </c>
      <c r="E3160" t="n">
        <v>-0.014021821</v>
      </c>
      <c r="F3160" t="inlineStr">
        <is>
          <t>MATIC</t>
        </is>
      </c>
      <c r="G3160" t="n">
        <v>4.440660991487231</v>
      </c>
      <c r="H3160" t="n">
        <v>-0.06226615354431648</v>
      </c>
      <c r="I3160" t="n">
        <v>-0.06226615354431648</v>
      </c>
      <c r="J3160" t="n">
        <v>1</v>
      </c>
      <c r="K3160" t="inlineStr"/>
      <c r="L3160" t="inlineStr">
        <is>
          <t>Helper</t>
        </is>
      </c>
      <c r="M3160" t="inlineStr">
        <is>
          <t>TheNoise</t>
        </is>
      </c>
      <c r="N3160" t="inlineStr"/>
      <c r="O3160" t="inlineStr"/>
      <c r="P3160" t="inlineStr"/>
      <c r="Q3160" t="inlineStr"/>
      <c r="R3160" t="inlineStr"/>
      <c r="S3160" t="inlineStr"/>
      <c r="T3160" t="inlineStr">
        <is>
          <t>Helper</t>
        </is>
      </c>
      <c r="U3160" t="inlineStr"/>
      <c r="V3160" t="inlineStr">
        <is>
          <t>Envio de NFTs</t>
        </is>
      </c>
      <c r="W3160" t="inlineStr">
        <is>
          <t>NFTs</t>
        </is>
      </c>
      <c r="X3160" t="inlineStr">
        <is>
          <t>Technology &amp; Infrastructure</t>
        </is>
      </c>
      <c r="Y3160" t="inlineStr">
        <is>
          <t>Operating Costs</t>
        </is>
      </c>
      <c r="Z3160" t="inlineStr">
        <is>
          <t>Operating Costs</t>
        </is>
      </c>
      <c r="AA3160" t="inlineStr">
        <is>
          <t>Custos na Blockchain</t>
        </is>
      </c>
      <c r="AB3160" t="inlineStr"/>
      <c r="AC3160" t="inlineStr">
        <is>
          <t>0xf68b698b736cfa9fd6759ec404866e940b4094a4204f1ef84bc85e4e6bb11246</t>
        </is>
      </c>
      <c r="AD3160" t="n">
        <v>1</v>
      </c>
      <c r="AE3160" t="n">
        <v>1</v>
      </c>
    </row>
    <row r="3161">
      <c r="A3161" t="inlineStr">
        <is>
          <t>05fe31a2-2180-4553-80b2-2f5e97e0d357</t>
        </is>
      </c>
      <c r="B3161" s="115" t="n">
        <v>45055</v>
      </c>
      <c r="C3161" s="115" t="n">
        <v>45055</v>
      </c>
      <c r="D3161" t="n">
        <v>-0.014334774</v>
      </c>
      <c r="E3161" t="n">
        <v>-0.014334774</v>
      </c>
      <c r="F3161" t="inlineStr">
        <is>
          <t>MATIC</t>
        </is>
      </c>
      <c r="G3161" t="n">
        <v>4.440660991487231</v>
      </c>
      <c r="H3161" t="n">
        <v>-0.06365587172358539</v>
      </c>
      <c r="I3161" t="n">
        <v>-0.06365587172358539</v>
      </c>
      <c r="J3161" t="n">
        <v>1</v>
      </c>
      <c r="K3161" t="inlineStr"/>
      <c r="L3161" t="inlineStr">
        <is>
          <t>Helper</t>
        </is>
      </c>
      <c r="M3161" t="inlineStr">
        <is>
          <t>TheNoise</t>
        </is>
      </c>
      <c r="N3161" t="inlineStr"/>
      <c r="O3161" t="inlineStr"/>
      <c r="P3161" t="inlineStr"/>
      <c r="Q3161" t="inlineStr"/>
      <c r="R3161" t="inlineStr"/>
      <c r="S3161" t="inlineStr"/>
      <c r="T3161" t="inlineStr">
        <is>
          <t>Helper</t>
        </is>
      </c>
      <c r="U3161" t="inlineStr"/>
      <c r="V3161" t="inlineStr">
        <is>
          <t>Envio de NFTs</t>
        </is>
      </c>
      <c r="W3161" t="inlineStr">
        <is>
          <t>NFTs</t>
        </is>
      </c>
      <c r="X3161" t="inlineStr">
        <is>
          <t>Technology &amp; Infrastructure</t>
        </is>
      </c>
      <c r="Y3161" t="inlineStr">
        <is>
          <t>Operating Costs</t>
        </is>
      </c>
      <c r="Z3161" t="inlineStr">
        <is>
          <t>Operating Costs</t>
        </is>
      </c>
      <c r="AA3161" t="inlineStr">
        <is>
          <t>Custos na Blockchain</t>
        </is>
      </c>
      <c r="AB3161" t="inlineStr"/>
      <c r="AC3161" t="inlineStr">
        <is>
          <t>0x672fe759abaa69980ca4a69fd587331a6aa47b8b4b4a3fba34c3b30c07e2747a</t>
        </is>
      </c>
      <c r="AD3161" t="n">
        <v>1</v>
      </c>
      <c r="AE3161" t="n">
        <v>1</v>
      </c>
    </row>
    <row r="3162">
      <c r="A3162" t="inlineStr">
        <is>
          <t>a653bc62-624c-4ca4-919f-18f1c2008d07</t>
        </is>
      </c>
      <c r="B3162" s="115" t="n">
        <v>45055</v>
      </c>
      <c r="C3162" s="115" t="n">
        <v>45055</v>
      </c>
      <c r="D3162" t="n">
        <v>-0.012105938</v>
      </c>
      <c r="E3162" t="n">
        <v>-0.012105938</v>
      </c>
      <c r="F3162" t="inlineStr">
        <is>
          <t>MATIC</t>
        </is>
      </c>
      <c r="G3162" t="n">
        <v>4.440660991487231</v>
      </c>
      <c r="H3162" t="n">
        <v>-0.05375836664196295</v>
      </c>
      <c r="I3162" t="n">
        <v>-0.05375836664196295</v>
      </c>
      <c r="J3162" t="n">
        <v>1</v>
      </c>
      <c r="K3162" t="inlineStr"/>
      <c r="L3162" t="inlineStr">
        <is>
          <t>Helper</t>
        </is>
      </c>
      <c r="M3162" t="inlineStr">
        <is>
          <t>TheNoise</t>
        </is>
      </c>
      <c r="N3162" t="inlineStr"/>
      <c r="O3162" t="inlineStr"/>
      <c r="P3162" t="inlineStr"/>
      <c r="Q3162" t="inlineStr"/>
      <c r="R3162" t="inlineStr"/>
      <c r="S3162" t="inlineStr"/>
      <c r="T3162" t="inlineStr">
        <is>
          <t>Helper</t>
        </is>
      </c>
      <c r="U3162" t="inlineStr"/>
      <c r="V3162" t="inlineStr">
        <is>
          <t>Envio de NFTs</t>
        </is>
      </c>
      <c r="W3162" t="inlineStr">
        <is>
          <t>NFTs</t>
        </is>
      </c>
      <c r="X3162" t="inlineStr">
        <is>
          <t>Technology &amp; Infrastructure</t>
        </is>
      </c>
      <c r="Y3162" t="inlineStr">
        <is>
          <t>Operating Costs</t>
        </is>
      </c>
      <c r="Z3162" t="inlineStr">
        <is>
          <t>Operating Costs</t>
        </is>
      </c>
      <c r="AA3162" t="inlineStr">
        <is>
          <t>Custos na Blockchain</t>
        </is>
      </c>
      <c r="AB3162" t="inlineStr"/>
      <c r="AC3162" t="inlineStr">
        <is>
          <t>0xf5ea67f97e63d02e06099f8111a4d4b690cdbb6df47ae74a7cb02331e2080486</t>
        </is>
      </c>
      <c r="AD3162" t="n">
        <v>1</v>
      </c>
      <c r="AE3162" t="n">
        <v>1</v>
      </c>
    </row>
    <row r="3163">
      <c r="A3163" t="inlineStr">
        <is>
          <t>6d7529f9-3cab-46dc-87dd-e0bbf965f7ae</t>
        </is>
      </c>
      <c r="B3163" s="115" t="n">
        <v>45055</v>
      </c>
      <c r="C3163" s="115" t="n">
        <v>45055</v>
      </c>
      <c r="D3163" t="n">
        <v>-0.012876871</v>
      </c>
      <c r="E3163" t="n">
        <v>-0.012876871</v>
      </c>
      <c r="F3163" t="inlineStr">
        <is>
          <t>MATIC</t>
        </is>
      </c>
      <c r="G3163" t="n">
        <v>4.440660991487231</v>
      </c>
      <c r="H3163" t="n">
        <v>-0.05718181874211317</v>
      </c>
      <c r="I3163" t="n">
        <v>-0.05718181874211317</v>
      </c>
      <c r="J3163" t="n">
        <v>1</v>
      </c>
      <c r="K3163" t="inlineStr"/>
      <c r="L3163" t="inlineStr">
        <is>
          <t>Helper</t>
        </is>
      </c>
      <c r="M3163" t="inlineStr">
        <is>
          <t>TheNoise</t>
        </is>
      </c>
      <c r="N3163" t="inlineStr"/>
      <c r="O3163" t="inlineStr"/>
      <c r="P3163" t="inlineStr"/>
      <c r="Q3163" t="inlineStr"/>
      <c r="R3163" t="inlineStr"/>
      <c r="S3163" t="inlineStr"/>
      <c r="T3163" t="inlineStr">
        <is>
          <t>Helper</t>
        </is>
      </c>
      <c r="U3163" t="inlineStr"/>
      <c r="V3163" t="inlineStr">
        <is>
          <t>Envio de NFTs</t>
        </is>
      </c>
      <c r="W3163" t="inlineStr">
        <is>
          <t>NFTs</t>
        </is>
      </c>
      <c r="X3163" t="inlineStr">
        <is>
          <t>Technology &amp; Infrastructure</t>
        </is>
      </c>
      <c r="Y3163" t="inlineStr">
        <is>
          <t>Operating Costs</t>
        </is>
      </c>
      <c r="Z3163" t="inlineStr">
        <is>
          <t>Operating Costs</t>
        </is>
      </c>
      <c r="AA3163" t="inlineStr">
        <is>
          <t>Custos na Blockchain</t>
        </is>
      </c>
      <c r="AB3163" t="inlineStr"/>
      <c r="AC3163" t="inlineStr">
        <is>
          <t>0x2fb8baa0eefe4eef871e61bef3669295dfbd853932545ba3e7bdca10f324fc9d</t>
        </is>
      </c>
      <c r="AD3163" t="n">
        <v>1</v>
      </c>
      <c r="AE3163" t="n">
        <v>1</v>
      </c>
    </row>
    <row r="3164">
      <c r="A3164" t="inlineStr">
        <is>
          <t>f0bab87e-da1c-499a-9231-e8040d39d146</t>
        </is>
      </c>
      <c r="B3164" s="115" t="n">
        <v>45055</v>
      </c>
      <c r="C3164" s="115" t="n">
        <v>45055</v>
      </c>
      <c r="D3164" t="n">
        <v>-0.014586663</v>
      </c>
      <c r="E3164" t="n">
        <v>-0.014586663</v>
      </c>
      <c r="F3164" t="inlineStr">
        <is>
          <t>MATIC</t>
        </is>
      </c>
      <c r="G3164" t="n">
        <v>4.440660991487231</v>
      </c>
      <c r="H3164" t="n">
        <v>-0.06477442538007011</v>
      </c>
      <c r="I3164" t="n">
        <v>-0.06477442538007011</v>
      </c>
      <c r="J3164" t="n">
        <v>1</v>
      </c>
      <c r="K3164" t="inlineStr"/>
      <c r="L3164" t="inlineStr">
        <is>
          <t>Helper</t>
        </is>
      </c>
      <c r="M3164" t="inlineStr">
        <is>
          <t>TheNoise</t>
        </is>
      </c>
      <c r="N3164" t="inlineStr"/>
      <c r="O3164" t="inlineStr"/>
      <c r="P3164" t="inlineStr"/>
      <c r="Q3164" t="inlineStr"/>
      <c r="R3164" t="inlineStr"/>
      <c r="S3164" t="inlineStr"/>
      <c r="T3164" t="inlineStr">
        <is>
          <t>Helper</t>
        </is>
      </c>
      <c r="U3164" t="inlineStr"/>
      <c r="V3164" t="inlineStr">
        <is>
          <t>Envio de NFTs</t>
        </is>
      </c>
      <c r="W3164" t="inlineStr">
        <is>
          <t>NFTs</t>
        </is>
      </c>
      <c r="X3164" t="inlineStr">
        <is>
          <t>Technology &amp; Infrastructure</t>
        </is>
      </c>
      <c r="Y3164" t="inlineStr">
        <is>
          <t>Operating Costs</t>
        </is>
      </c>
      <c r="Z3164" t="inlineStr">
        <is>
          <t>Operating Costs</t>
        </is>
      </c>
      <c r="AA3164" t="inlineStr">
        <is>
          <t>Custos na Blockchain</t>
        </is>
      </c>
      <c r="AB3164" t="inlineStr"/>
      <c r="AC3164" t="inlineStr">
        <is>
          <t>0xa1005c713876129419d0ed018b6a39c0ae026d68d762949fcfb1484d5353fb7e</t>
        </is>
      </c>
      <c r="AD3164" t="n">
        <v>1</v>
      </c>
      <c r="AE3164" t="n">
        <v>1</v>
      </c>
    </row>
    <row r="3165">
      <c r="A3165" t="inlineStr">
        <is>
          <t>043bfee6-2543-4a6c-837c-c97382756c1f</t>
        </is>
      </c>
      <c r="B3165" s="115" t="n">
        <v>45055</v>
      </c>
      <c r="C3165" s="115" t="n">
        <v>45055</v>
      </c>
      <c r="D3165" t="n">
        <v>-0.012250965</v>
      </c>
      <c r="E3165" t="n">
        <v>-0.012250965</v>
      </c>
      <c r="F3165" t="inlineStr">
        <is>
          <t>MATIC</t>
        </is>
      </c>
      <c r="G3165" t="n">
        <v>4.440660991487231</v>
      </c>
      <c r="H3165" t="n">
        <v>-0.05440238238357537</v>
      </c>
      <c r="I3165" t="n">
        <v>-0.05440238238357537</v>
      </c>
      <c r="J3165" t="n">
        <v>1</v>
      </c>
      <c r="K3165" t="inlineStr"/>
      <c r="L3165" t="inlineStr">
        <is>
          <t>Helper</t>
        </is>
      </c>
      <c r="M3165" t="inlineStr">
        <is>
          <t>TheNoise</t>
        </is>
      </c>
      <c r="N3165" t="inlineStr"/>
      <c r="O3165" t="inlineStr"/>
      <c r="P3165" t="inlineStr"/>
      <c r="Q3165" t="inlineStr"/>
      <c r="R3165" t="inlineStr"/>
      <c r="S3165" t="inlineStr"/>
      <c r="T3165" t="inlineStr">
        <is>
          <t>Helper</t>
        </is>
      </c>
      <c r="U3165" t="inlineStr"/>
      <c r="V3165" t="inlineStr">
        <is>
          <t>Envio de NFTs</t>
        </is>
      </c>
      <c r="W3165" t="inlineStr">
        <is>
          <t>NFTs</t>
        </is>
      </c>
      <c r="X3165" t="inlineStr">
        <is>
          <t>Technology &amp; Infrastructure</t>
        </is>
      </c>
      <c r="Y3165" t="inlineStr">
        <is>
          <t>Operating Costs</t>
        </is>
      </c>
      <c r="Z3165" t="inlineStr">
        <is>
          <t>Operating Costs</t>
        </is>
      </c>
      <c r="AA3165" t="inlineStr">
        <is>
          <t>Custos na Blockchain</t>
        </is>
      </c>
      <c r="AB3165" t="inlineStr"/>
      <c r="AC3165" t="inlineStr">
        <is>
          <t>0x71b24b79a4e6f0a523a0d43e7403ad41a41aa1b845df34a59e64f7f8479dce09</t>
        </is>
      </c>
      <c r="AD3165" t="n">
        <v>1</v>
      </c>
      <c r="AE3165" t="n">
        <v>1</v>
      </c>
    </row>
    <row r="3166">
      <c r="A3166" t="inlineStr">
        <is>
          <t>f246f439-3487-46ae-a3a1-654a1faa5d6b</t>
        </is>
      </c>
      <c r="B3166" s="115" t="n">
        <v>45055</v>
      </c>
      <c r="C3166" s="115" t="n">
        <v>45055</v>
      </c>
      <c r="D3166" t="n">
        <v>-0.0138059262</v>
      </c>
      <c r="E3166" t="n">
        <v>-0.0138059262</v>
      </c>
      <c r="F3166" t="inlineStr">
        <is>
          <t>MATIC</t>
        </is>
      </c>
      <c r="G3166" t="n">
        <v>4.440660991487231</v>
      </c>
      <c r="H3166" t="n">
        <v>-0.06130743792769155</v>
      </c>
      <c r="I3166" t="n">
        <v>-0.06130743792769155</v>
      </c>
      <c r="J3166" t="n">
        <v>1</v>
      </c>
      <c r="K3166" t="inlineStr"/>
      <c r="L3166" t="inlineStr">
        <is>
          <t>Helper</t>
        </is>
      </c>
      <c r="M3166" t="inlineStr">
        <is>
          <t>TheNoise</t>
        </is>
      </c>
      <c r="N3166" t="inlineStr"/>
      <c r="O3166" t="inlineStr"/>
      <c r="P3166" t="inlineStr"/>
      <c r="Q3166" t="inlineStr"/>
      <c r="R3166" t="inlineStr"/>
      <c r="S3166" t="inlineStr"/>
      <c r="T3166" t="inlineStr">
        <is>
          <t>Helper</t>
        </is>
      </c>
      <c r="U3166" t="inlineStr"/>
      <c r="V3166" t="inlineStr">
        <is>
          <t>Envio de NFTs</t>
        </is>
      </c>
      <c r="W3166" t="inlineStr">
        <is>
          <t>NFTs</t>
        </is>
      </c>
      <c r="X3166" t="inlineStr">
        <is>
          <t>Technology &amp; Infrastructure</t>
        </is>
      </c>
      <c r="Y3166" t="inlineStr">
        <is>
          <t>Operating Costs</t>
        </is>
      </c>
      <c r="Z3166" t="inlineStr">
        <is>
          <t>Operating Costs</t>
        </is>
      </c>
      <c r="AA3166" t="inlineStr">
        <is>
          <t>Custos na Blockchain</t>
        </is>
      </c>
      <c r="AB3166" t="inlineStr"/>
      <c r="AC3166" t="inlineStr">
        <is>
          <t>0x1f591ae5745e2b44f7327c1376d8145ee8e066dbcfe5c30be1c7e45ae6a54622</t>
        </is>
      </c>
      <c r="AD3166" t="n">
        <v>1</v>
      </c>
      <c r="AE3166" t="n">
        <v>1</v>
      </c>
    </row>
    <row r="3167">
      <c r="A3167" t="inlineStr">
        <is>
          <t>a8c81c0f-f432-46a5-9f1a-a1f7de229116</t>
        </is>
      </c>
      <c r="B3167" s="115" t="n">
        <v>45055</v>
      </c>
      <c r="C3167" s="115" t="n">
        <v>45055</v>
      </c>
      <c r="D3167" t="n">
        <v>-0.013403548</v>
      </c>
      <c r="E3167" t="n">
        <v>-0.013403548</v>
      </c>
      <c r="F3167" t="inlineStr">
        <is>
          <t>MATIC</t>
        </is>
      </c>
      <c r="G3167" t="n">
        <v>4.440660991487231</v>
      </c>
      <c r="H3167" t="n">
        <v>-0.0595206127511267</v>
      </c>
      <c r="I3167" t="n">
        <v>-0.0595206127511267</v>
      </c>
      <c r="J3167" t="n">
        <v>1</v>
      </c>
      <c r="K3167" t="inlineStr"/>
      <c r="L3167" t="inlineStr">
        <is>
          <t>Helper</t>
        </is>
      </c>
      <c r="M3167" t="inlineStr">
        <is>
          <t>TheNoise</t>
        </is>
      </c>
      <c r="N3167" t="inlineStr"/>
      <c r="O3167" t="inlineStr"/>
      <c r="P3167" t="inlineStr"/>
      <c r="Q3167" t="inlineStr"/>
      <c r="R3167" t="inlineStr"/>
      <c r="S3167" t="inlineStr"/>
      <c r="T3167" t="inlineStr">
        <is>
          <t>Helper</t>
        </is>
      </c>
      <c r="U3167" t="inlineStr"/>
      <c r="V3167" t="inlineStr">
        <is>
          <t>Envio de NFTs</t>
        </is>
      </c>
      <c r="W3167" t="inlineStr">
        <is>
          <t>NFTs</t>
        </is>
      </c>
      <c r="X3167" t="inlineStr">
        <is>
          <t>Technology &amp; Infrastructure</t>
        </is>
      </c>
      <c r="Y3167" t="inlineStr">
        <is>
          <t>Operating Costs</t>
        </is>
      </c>
      <c r="Z3167" t="inlineStr">
        <is>
          <t>Operating Costs</t>
        </is>
      </c>
      <c r="AA3167" t="inlineStr">
        <is>
          <t>Custos na Blockchain</t>
        </is>
      </c>
      <c r="AB3167" t="inlineStr"/>
      <c r="AC3167" t="inlineStr">
        <is>
          <t>0x8cb4d78efceeb78bbddce111e52df95bba77735f3076a0ed5c2b69a86233e0d7</t>
        </is>
      </c>
      <c r="AD3167" t="n">
        <v>1</v>
      </c>
      <c r="AE3167" t="n">
        <v>1</v>
      </c>
    </row>
    <row r="3168">
      <c r="A3168" t="inlineStr">
        <is>
          <t>f4259ec9-9149-4dd2-9949-014438fa4ca7</t>
        </is>
      </c>
      <c r="B3168" s="115" t="n">
        <v>45055</v>
      </c>
      <c r="C3168" s="115" t="n">
        <v>45055</v>
      </c>
      <c r="D3168" t="n">
        <v>-0.014953047</v>
      </c>
      <c r="E3168" t="n">
        <v>-0.014953047</v>
      </c>
      <c r="F3168" t="inlineStr">
        <is>
          <t>MATIC</t>
        </is>
      </c>
      <c r="G3168" t="n">
        <v>4.440660991487231</v>
      </c>
      <c r="H3168" t="n">
        <v>-0.06640141251677517</v>
      </c>
      <c r="I3168" t="n">
        <v>-0.06640141251677517</v>
      </c>
      <c r="J3168" t="n">
        <v>1</v>
      </c>
      <c r="K3168" t="inlineStr"/>
      <c r="L3168" t="inlineStr">
        <is>
          <t>Helper</t>
        </is>
      </c>
      <c r="M3168" t="inlineStr">
        <is>
          <t>TheNoise</t>
        </is>
      </c>
      <c r="N3168" t="inlineStr"/>
      <c r="O3168" t="inlineStr"/>
      <c r="P3168" t="inlineStr"/>
      <c r="Q3168" t="inlineStr"/>
      <c r="R3168" t="inlineStr"/>
      <c r="S3168" t="inlineStr"/>
      <c r="T3168" t="inlineStr">
        <is>
          <t>Helper</t>
        </is>
      </c>
      <c r="U3168" t="inlineStr"/>
      <c r="V3168" t="inlineStr">
        <is>
          <t>Envio de NFTs</t>
        </is>
      </c>
      <c r="W3168" t="inlineStr">
        <is>
          <t>NFTs</t>
        </is>
      </c>
      <c r="X3168" t="inlineStr">
        <is>
          <t>Technology &amp; Infrastructure</t>
        </is>
      </c>
      <c r="Y3168" t="inlineStr">
        <is>
          <t>Operating Costs</t>
        </is>
      </c>
      <c r="Z3168" t="inlineStr">
        <is>
          <t>Operating Costs</t>
        </is>
      </c>
      <c r="AA3168" t="inlineStr">
        <is>
          <t>Custos na Blockchain</t>
        </is>
      </c>
      <c r="AB3168" t="inlineStr"/>
      <c r="AC3168" t="inlineStr">
        <is>
          <t>0x7c454d0f1f10f9e9e1859214abb644cef00d261f5eb291048f8789bb1df23f78</t>
        </is>
      </c>
      <c r="AD3168" t="n">
        <v>1</v>
      </c>
      <c r="AE3168" t="n">
        <v>1</v>
      </c>
    </row>
    <row r="3169">
      <c r="A3169" t="inlineStr">
        <is>
          <t>8400f930-3365-41ba-8fb7-b0be7dbacda7</t>
        </is>
      </c>
      <c r="B3169" s="115" t="n">
        <v>45055</v>
      </c>
      <c r="C3169" s="115" t="n">
        <v>45055</v>
      </c>
      <c r="D3169" t="n">
        <v>-0.015174404</v>
      </c>
      <c r="E3169" t="n">
        <v>-0.015174404</v>
      </c>
      <c r="F3169" t="inlineStr">
        <is>
          <t>MATIC</t>
        </is>
      </c>
      <c r="G3169" t="n">
        <v>4.440660991487231</v>
      </c>
      <c r="H3169" t="n">
        <v>-0.06738438391186781</v>
      </c>
      <c r="I3169" t="n">
        <v>-0.06738438391186781</v>
      </c>
      <c r="J3169" t="n">
        <v>1</v>
      </c>
      <c r="K3169" t="inlineStr"/>
      <c r="L3169" t="inlineStr">
        <is>
          <t>Helper</t>
        </is>
      </c>
      <c r="M3169" t="inlineStr">
        <is>
          <t>TheNoise</t>
        </is>
      </c>
      <c r="N3169" t="inlineStr"/>
      <c r="O3169" t="inlineStr"/>
      <c r="P3169" t="inlineStr"/>
      <c r="Q3169" t="inlineStr"/>
      <c r="R3169" t="inlineStr"/>
      <c r="S3169" t="inlineStr"/>
      <c r="T3169" t="inlineStr">
        <is>
          <t>Helper</t>
        </is>
      </c>
      <c r="U3169" t="inlineStr"/>
      <c r="V3169" t="inlineStr">
        <is>
          <t>Envio de NFTs</t>
        </is>
      </c>
      <c r="W3169" t="inlineStr">
        <is>
          <t>NFTs</t>
        </is>
      </c>
      <c r="X3169" t="inlineStr">
        <is>
          <t>Technology &amp; Infrastructure</t>
        </is>
      </c>
      <c r="Y3169" t="inlineStr">
        <is>
          <t>Operating Costs</t>
        </is>
      </c>
      <c r="Z3169" t="inlineStr">
        <is>
          <t>Operating Costs</t>
        </is>
      </c>
      <c r="AA3169" t="inlineStr">
        <is>
          <t>Custos na Blockchain</t>
        </is>
      </c>
      <c r="AB3169" t="inlineStr"/>
      <c r="AC3169" t="inlineStr">
        <is>
          <t>0x913eafcb1b93febe9830373d28efb6d16feb9db70ea65767ecd8c058b322b681</t>
        </is>
      </c>
      <c r="AD3169" t="n">
        <v>1</v>
      </c>
      <c r="AE3169" t="n">
        <v>1</v>
      </c>
    </row>
    <row r="3170">
      <c r="A3170" t="inlineStr">
        <is>
          <t>607ddff3-676a-4916-a7a2-3307d97fafcb</t>
        </is>
      </c>
      <c r="B3170" s="115" t="n">
        <v>45055</v>
      </c>
      <c r="C3170" s="115" t="n">
        <v>45055</v>
      </c>
      <c r="D3170" t="n">
        <v>-0.013907326</v>
      </c>
      <c r="E3170" t="n">
        <v>-0.013907326</v>
      </c>
      <c r="F3170" t="inlineStr">
        <is>
          <t>MATIC</t>
        </is>
      </c>
      <c r="G3170" t="n">
        <v>4.440660991487231</v>
      </c>
      <c r="H3170" t="n">
        <v>-0.06175772006409615</v>
      </c>
      <c r="I3170" t="n">
        <v>-0.06175772006409615</v>
      </c>
      <c r="J3170" t="n">
        <v>1</v>
      </c>
      <c r="K3170" t="inlineStr"/>
      <c r="L3170" t="inlineStr">
        <is>
          <t>Helper</t>
        </is>
      </c>
      <c r="M3170" t="inlineStr">
        <is>
          <t>TheNoise</t>
        </is>
      </c>
      <c r="N3170" t="inlineStr"/>
      <c r="O3170" t="inlineStr"/>
      <c r="P3170" t="inlineStr"/>
      <c r="Q3170" t="inlineStr"/>
      <c r="R3170" t="inlineStr"/>
      <c r="S3170" t="inlineStr"/>
      <c r="T3170" t="inlineStr">
        <is>
          <t>Helper</t>
        </is>
      </c>
      <c r="U3170" t="inlineStr"/>
      <c r="V3170" t="inlineStr">
        <is>
          <t>Envio de NFTs</t>
        </is>
      </c>
      <c r="W3170" t="inlineStr">
        <is>
          <t>NFTs</t>
        </is>
      </c>
      <c r="X3170" t="inlineStr">
        <is>
          <t>Technology &amp; Infrastructure</t>
        </is>
      </c>
      <c r="Y3170" t="inlineStr">
        <is>
          <t>Operating Costs</t>
        </is>
      </c>
      <c r="Z3170" t="inlineStr">
        <is>
          <t>Operating Costs</t>
        </is>
      </c>
      <c r="AA3170" t="inlineStr">
        <is>
          <t>Custos na Blockchain</t>
        </is>
      </c>
      <c r="AB3170" t="inlineStr"/>
      <c r="AC3170" t="inlineStr">
        <is>
          <t>0x9c9b3127474c9ab6d63c4236df92b97209e94db27abb595afb8f366239451423</t>
        </is>
      </c>
      <c r="AD3170" t="n">
        <v>1</v>
      </c>
      <c r="AE3170" t="n">
        <v>1</v>
      </c>
    </row>
    <row r="3171">
      <c r="A3171" t="inlineStr">
        <is>
          <t>1cb6469d-11c0-416e-9057-39a1b8179ba8</t>
        </is>
      </c>
      <c r="B3171" s="115" t="n">
        <v>45055</v>
      </c>
      <c r="C3171" s="115" t="n">
        <v>45055</v>
      </c>
      <c r="D3171" t="n">
        <v>-0.0139007668</v>
      </c>
      <c r="E3171" t="n">
        <v>-0.0139007668</v>
      </c>
      <c r="F3171" t="inlineStr">
        <is>
          <t>MATIC</t>
        </is>
      </c>
      <c r="G3171" t="n">
        <v>4.440660991487231</v>
      </c>
      <c r="H3171" t="n">
        <v>-0.06172859288052079</v>
      </c>
      <c r="I3171" t="n">
        <v>-0.06172859288052079</v>
      </c>
      <c r="J3171" t="n">
        <v>1</v>
      </c>
      <c r="K3171" t="inlineStr"/>
      <c r="L3171" t="inlineStr">
        <is>
          <t>Helper</t>
        </is>
      </c>
      <c r="M3171" t="inlineStr">
        <is>
          <t>TheNoise</t>
        </is>
      </c>
      <c r="N3171" t="inlineStr"/>
      <c r="O3171" t="inlineStr"/>
      <c r="P3171" t="inlineStr"/>
      <c r="Q3171" t="inlineStr"/>
      <c r="R3171" t="inlineStr"/>
      <c r="S3171" t="inlineStr"/>
      <c r="T3171" t="inlineStr">
        <is>
          <t>Helper</t>
        </is>
      </c>
      <c r="U3171" t="inlineStr"/>
      <c r="V3171" t="inlineStr">
        <is>
          <t>Envio de NFTs</t>
        </is>
      </c>
      <c r="W3171" t="inlineStr">
        <is>
          <t>NFTs</t>
        </is>
      </c>
      <c r="X3171" t="inlineStr">
        <is>
          <t>Technology &amp; Infrastructure</t>
        </is>
      </c>
      <c r="Y3171" t="inlineStr">
        <is>
          <t>Operating Costs</t>
        </is>
      </c>
      <c r="Z3171" t="inlineStr">
        <is>
          <t>Operating Costs</t>
        </is>
      </c>
      <c r="AA3171" t="inlineStr">
        <is>
          <t>Custos na Blockchain</t>
        </is>
      </c>
      <c r="AB3171" t="inlineStr"/>
      <c r="AC3171" t="inlineStr">
        <is>
          <t>0xc508816f2975309d3d6c4a4c599f75577ded42a5da5b1fe63f9b226bd5e1e20b</t>
        </is>
      </c>
      <c r="AD3171" t="n">
        <v>1</v>
      </c>
      <c r="AE3171" t="n">
        <v>1</v>
      </c>
    </row>
    <row r="3172">
      <c r="A3172" t="inlineStr">
        <is>
          <t>ebb6fccf-716a-4fb8-b513-d07fbc170cc9</t>
        </is>
      </c>
      <c r="B3172" s="115" t="n">
        <v>45055</v>
      </c>
      <c r="C3172" s="115" t="n">
        <v>45055</v>
      </c>
      <c r="D3172" t="n">
        <v>-0.0156631582</v>
      </c>
      <c r="E3172" t="n">
        <v>-0.0156631582</v>
      </c>
      <c r="F3172" t="inlineStr">
        <is>
          <t>MATIC</t>
        </is>
      </c>
      <c r="G3172" t="n">
        <v>4.440660991487231</v>
      </c>
      <c r="H3172" t="n">
        <v>-0.06955477562223335</v>
      </c>
      <c r="I3172" t="n">
        <v>-0.06955477562223335</v>
      </c>
      <c r="J3172" t="n">
        <v>1</v>
      </c>
      <c r="K3172" t="inlineStr"/>
      <c r="L3172" t="inlineStr">
        <is>
          <t>Helper</t>
        </is>
      </c>
      <c r="M3172" t="inlineStr">
        <is>
          <t>TheNoise</t>
        </is>
      </c>
      <c r="N3172" t="inlineStr"/>
      <c r="O3172" t="inlineStr"/>
      <c r="P3172" t="inlineStr"/>
      <c r="Q3172" t="inlineStr"/>
      <c r="R3172" t="inlineStr"/>
      <c r="S3172" t="inlineStr"/>
      <c r="T3172" t="inlineStr">
        <is>
          <t>Helper</t>
        </is>
      </c>
      <c r="U3172" t="inlineStr"/>
      <c r="V3172" t="inlineStr">
        <is>
          <t>Envio de NFTs</t>
        </is>
      </c>
      <c r="W3172" t="inlineStr">
        <is>
          <t>NFTs</t>
        </is>
      </c>
      <c r="X3172" t="inlineStr">
        <is>
          <t>Technology &amp; Infrastructure</t>
        </is>
      </c>
      <c r="Y3172" t="inlineStr">
        <is>
          <t>Operating Costs</t>
        </is>
      </c>
      <c r="Z3172" t="inlineStr">
        <is>
          <t>Operating Costs</t>
        </is>
      </c>
      <c r="AA3172" t="inlineStr">
        <is>
          <t>Custos na Blockchain</t>
        </is>
      </c>
      <c r="AB3172" t="inlineStr"/>
      <c r="AC3172" t="inlineStr">
        <is>
          <t>0xdc0db71fc4b2600e0fc1a1a1242cbc8900f26f547f1aacff990f82fa7aac32c9</t>
        </is>
      </c>
      <c r="AD3172" t="n">
        <v>1</v>
      </c>
      <c r="AE3172" t="n">
        <v>1</v>
      </c>
    </row>
    <row r="3173">
      <c r="A3173" t="inlineStr">
        <is>
          <t>d992ea9b-4c06-4ff5-a910-8fd795187e32</t>
        </is>
      </c>
      <c r="B3173" s="115" t="n">
        <v>45055</v>
      </c>
      <c r="C3173" s="115" t="n">
        <v>45055</v>
      </c>
      <c r="D3173" t="n">
        <v>-0.015059909</v>
      </c>
      <c r="E3173" t="n">
        <v>-0.015059909</v>
      </c>
      <c r="F3173" t="inlineStr">
        <is>
          <t>MATIC</t>
        </is>
      </c>
      <c r="G3173" t="n">
        <v>4.440660991487231</v>
      </c>
      <c r="H3173" t="n">
        <v>-0.06687595043164747</v>
      </c>
      <c r="I3173" t="n">
        <v>-0.06687595043164747</v>
      </c>
      <c r="J3173" t="n">
        <v>1</v>
      </c>
      <c r="K3173" t="inlineStr"/>
      <c r="L3173" t="inlineStr">
        <is>
          <t>Helper</t>
        </is>
      </c>
      <c r="M3173" t="inlineStr">
        <is>
          <t>TheNoise</t>
        </is>
      </c>
      <c r="N3173" t="inlineStr"/>
      <c r="O3173" t="inlineStr"/>
      <c r="P3173" t="inlineStr"/>
      <c r="Q3173" t="inlineStr"/>
      <c r="R3173" t="inlineStr"/>
      <c r="S3173" t="inlineStr"/>
      <c r="T3173" t="inlineStr">
        <is>
          <t>Helper</t>
        </is>
      </c>
      <c r="U3173" t="inlineStr"/>
      <c r="V3173" t="inlineStr">
        <is>
          <t>Envio de NFTs</t>
        </is>
      </c>
      <c r="W3173" t="inlineStr">
        <is>
          <t>NFTs</t>
        </is>
      </c>
      <c r="X3173" t="inlineStr">
        <is>
          <t>Technology &amp; Infrastructure</t>
        </is>
      </c>
      <c r="Y3173" t="inlineStr">
        <is>
          <t>Operating Costs</t>
        </is>
      </c>
      <c r="Z3173" t="inlineStr">
        <is>
          <t>Operating Costs</t>
        </is>
      </c>
      <c r="AA3173" t="inlineStr">
        <is>
          <t>Custos na Blockchain</t>
        </is>
      </c>
      <c r="AB3173" t="inlineStr"/>
      <c r="AC3173" t="inlineStr">
        <is>
          <t>0x8a3ef812bd80c128fa1f8945786c55c40739a2dad20a3116c192009fa64f555d</t>
        </is>
      </c>
      <c r="AD3173" t="n">
        <v>1</v>
      </c>
      <c r="AE3173" t="n">
        <v>1</v>
      </c>
    </row>
    <row r="3174">
      <c r="A3174" t="inlineStr">
        <is>
          <t>0846659c-9f47-42d0-be53-1027f9683cea</t>
        </is>
      </c>
      <c r="B3174" s="115" t="n">
        <v>45055</v>
      </c>
      <c r="C3174" s="115" t="n">
        <v>45055</v>
      </c>
      <c r="D3174" t="n">
        <v>-0.015548421</v>
      </c>
      <c r="E3174" t="n">
        <v>-0.015548421</v>
      </c>
      <c r="F3174" t="inlineStr">
        <is>
          <t>MATIC</t>
        </is>
      </c>
      <c r="G3174" t="n">
        <v>4.440660991487231</v>
      </c>
      <c r="H3174" t="n">
        <v>-0.06904526661392088</v>
      </c>
      <c r="I3174" t="n">
        <v>-0.06904526661392088</v>
      </c>
      <c r="J3174" t="n">
        <v>1</v>
      </c>
      <c r="K3174" t="inlineStr"/>
      <c r="L3174" t="inlineStr">
        <is>
          <t>Helper</t>
        </is>
      </c>
      <c r="M3174" t="inlineStr">
        <is>
          <t>TheNoise</t>
        </is>
      </c>
      <c r="N3174" t="inlineStr"/>
      <c r="O3174" t="inlineStr"/>
      <c r="P3174" t="inlineStr"/>
      <c r="Q3174" t="inlineStr"/>
      <c r="R3174" t="inlineStr"/>
      <c r="S3174" t="inlineStr"/>
      <c r="T3174" t="inlineStr">
        <is>
          <t>Helper</t>
        </is>
      </c>
      <c r="U3174" t="inlineStr"/>
      <c r="V3174" t="inlineStr">
        <is>
          <t>Envio de NFTs</t>
        </is>
      </c>
      <c r="W3174" t="inlineStr">
        <is>
          <t>NFTs</t>
        </is>
      </c>
      <c r="X3174" t="inlineStr">
        <is>
          <t>Technology &amp; Infrastructure</t>
        </is>
      </c>
      <c r="Y3174" t="inlineStr">
        <is>
          <t>Operating Costs</t>
        </is>
      </c>
      <c r="Z3174" t="inlineStr">
        <is>
          <t>Operating Costs</t>
        </is>
      </c>
      <c r="AA3174" t="inlineStr">
        <is>
          <t>Custos na Blockchain</t>
        </is>
      </c>
      <c r="AB3174" t="inlineStr"/>
      <c r="AC3174" t="inlineStr">
        <is>
          <t>0xe65a43e0d8df2e74e8576d2a014eddaf34ba62a6f1c0067ed11b9b184dc8ba53</t>
        </is>
      </c>
      <c r="AD3174" t="n">
        <v>1</v>
      </c>
      <c r="AE3174" t="n">
        <v>1</v>
      </c>
    </row>
    <row r="3175">
      <c r="A3175" t="inlineStr">
        <is>
          <t>eb8e2d13-257a-4168-9f17-6fb37b0a8301</t>
        </is>
      </c>
      <c r="B3175" s="115" t="n">
        <v>45055</v>
      </c>
      <c r="C3175" s="115" t="n">
        <v>45055</v>
      </c>
      <c r="D3175" t="n">
        <v>-0.015403394</v>
      </c>
      <c r="E3175" t="n">
        <v>-0.015403394</v>
      </c>
      <c r="F3175" t="inlineStr">
        <is>
          <t>MATIC</t>
        </is>
      </c>
      <c r="G3175" t="n">
        <v>4.440660991487231</v>
      </c>
      <c r="H3175" t="n">
        <v>-0.06840125087230846</v>
      </c>
      <c r="I3175" t="n">
        <v>-0.06840125087230846</v>
      </c>
      <c r="J3175" t="n">
        <v>1</v>
      </c>
      <c r="K3175" t="inlineStr"/>
      <c r="L3175" t="inlineStr">
        <is>
          <t>Helper</t>
        </is>
      </c>
      <c r="M3175" t="inlineStr">
        <is>
          <t>TheNoise</t>
        </is>
      </c>
      <c r="N3175" t="inlineStr"/>
      <c r="O3175" t="inlineStr"/>
      <c r="P3175" t="inlineStr"/>
      <c r="Q3175" t="inlineStr"/>
      <c r="R3175" t="inlineStr"/>
      <c r="S3175" t="inlineStr"/>
      <c r="T3175" t="inlineStr">
        <is>
          <t>Helper</t>
        </is>
      </c>
      <c r="U3175" t="inlineStr"/>
      <c r="V3175" t="inlineStr">
        <is>
          <t>Envio de NFTs</t>
        </is>
      </c>
      <c r="W3175" t="inlineStr">
        <is>
          <t>NFTs</t>
        </is>
      </c>
      <c r="X3175" t="inlineStr">
        <is>
          <t>Technology &amp; Infrastructure</t>
        </is>
      </c>
      <c r="Y3175" t="inlineStr">
        <is>
          <t>Operating Costs</t>
        </is>
      </c>
      <c r="Z3175" t="inlineStr">
        <is>
          <t>Operating Costs</t>
        </is>
      </c>
      <c r="AA3175" t="inlineStr">
        <is>
          <t>Custos na Blockchain</t>
        </is>
      </c>
      <c r="AB3175" t="inlineStr"/>
      <c r="AC3175" t="inlineStr">
        <is>
          <t>0xe9970d16d61efa962bc601e541fbc30c132662fb8084704b3550e61ffa143633</t>
        </is>
      </c>
      <c r="AD3175" t="n">
        <v>1</v>
      </c>
      <c r="AE3175" t="n">
        <v>1</v>
      </c>
    </row>
    <row r="3176">
      <c r="A3176" t="inlineStr">
        <is>
          <t>9b4f92a9-6b3a-4cdd-b0c6-e0b52ceaeb88</t>
        </is>
      </c>
      <c r="B3176" s="115" t="n">
        <v>45055</v>
      </c>
      <c r="C3176" s="115" t="n">
        <v>45055</v>
      </c>
      <c r="D3176" t="n">
        <v>-0.012479955</v>
      </c>
      <c r="E3176" t="n">
        <v>-0.012479955</v>
      </c>
      <c r="F3176" t="inlineStr">
        <is>
          <t>MATIC</t>
        </is>
      </c>
      <c r="G3176" t="n">
        <v>4.440660991487231</v>
      </c>
      <c r="H3176" t="n">
        <v>-0.05541924934401603</v>
      </c>
      <c r="I3176" t="n">
        <v>-0.05541924934401603</v>
      </c>
      <c r="J3176" t="n">
        <v>1</v>
      </c>
      <c r="K3176" t="inlineStr"/>
      <c r="L3176" t="inlineStr">
        <is>
          <t>Helper</t>
        </is>
      </c>
      <c r="M3176" t="inlineStr">
        <is>
          <t>TheNoise</t>
        </is>
      </c>
      <c r="N3176" t="inlineStr"/>
      <c r="O3176" t="inlineStr"/>
      <c r="P3176" t="inlineStr"/>
      <c r="Q3176" t="inlineStr"/>
      <c r="R3176" t="inlineStr"/>
      <c r="S3176" t="inlineStr"/>
      <c r="T3176" t="inlineStr">
        <is>
          <t>Helper</t>
        </is>
      </c>
      <c r="U3176" t="inlineStr"/>
      <c r="V3176" t="inlineStr">
        <is>
          <t>Envio de NFTs</t>
        </is>
      </c>
      <c r="W3176" t="inlineStr">
        <is>
          <t>NFTs</t>
        </is>
      </c>
      <c r="X3176" t="inlineStr">
        <is>
          <t>Technology &amp; Infrastructure</t>
        </is>
      </c>
      <c r="Y3176" t="inlineStr">
        <is>
          <t>Operating Costs</t>
        </is>
      </c>
      <c r="Z3176" t="inlineStr">
        <is>
          <t>Operating Costs</t>
        </is>
      </c>
      <c r="AA3176" t="inlineStr">
        <is>
          <t>Custos na Blockchain</t>
        </is>
      </c>
      <c r="AB3176" t="inlineStr"/>
      <c r="AC3176" t="inlineStr">
        <is>
          <t>0x58aad89f85a0a3436ee4b2cced7f57487d596909c93c6cbff6e45b58a366f355</t>
        </is>
      </c>
      <c r="AD3176" t="n">
        <v>1</v>
      </c>
      <c r="AE3176" t="n">
        <v>1</v>
      </c>
    </row>
    <row r="3177">
      <c r="A3177" t="inlineStr">
        <is>
          <t>e682aed6-afae-4690-86e6-50ce4cd13188</t>
        </is>
      </c>
      <c r="B3177" s="115" t="n">
        <v>45055</v>
      </c>
      <c r="C3177" s="115" t="n">
        <v>45055</v>
      </c>
      <c r="D3177" t="n">
        <v>-0.013350117</v>
      </c>
      <c r="E3177" t="n">
        <v>-0.013350117</v>
      </c>
      <c r="F3177" t="inlineStr">
        <is>
          <t>MATIC</t>
        </is>
      </c>
      <c r="G3177" t="n">
        <v>4.440660991487231</v>
      </c>
      <c r="H3177" t="n">
        <v>-0.05928334379369055</v>
      </c>
      <c r="I3177" t="n">
        <v>-0.05928334379369055</v>
      </c>
      <c r="J3177" t="n">
        <v>1</v>
      </c>
      <c r="K3177" t="inlineStr"/>
      <c r="L3177" t="inlineStr">
        <is>
          <t>Helper</t>
        </is>
      </c>
      <c r="M3177" t="inlineStr">
        <is>
          <t>TheNoise</t>
        </is>
      </c>
      <c r="N3177" t="inlineStr"/>
      <c r="O3177" t="inlineStr"/>
      <c r="P3177" t="inlineStr"/>
      <c r="Q3177" t="inlineStr"/>
      <c r="R3177" t="inlineStr"/>
      <c r="S3177" t="inlineStr"/>
      <c r="T3177" t="inlineStr">
        <is>
          <t>Helper</t>
        </is>
      </c>
      <c r="U3177" t="inlineStr"/>
      <c r="V3177" t="inlineStr">
        <is>
          <t>Envio de NFTs</t>
        </is>
      </c>
      <c r="W3177" t="inlineStr">
        <is>
          <t>NFTs</t>
        </is>
      </c>
      <c r="X3177" t="inlineStr">
        <is>
          <t>Technology &amp; Infrastructure</t>
        </is>
      </c>
      <c r="Y3177" t="inlineStr">
        <is>
          <t>Operating Costs</t>
        </is>
      </c>
      <c r="Z3177" t="inlineStr">
        <is>
          <t>Operating Costs</t>
        </is>
      </c>
      <c r="AA3177" t="inlineStr">
        <is>
          <t>Custos na Blockchain</t>
        </is>
      </c>
      <c r="AB3177" t="inlineStr"/>
      <c r="AC3177" t="inlineStr">
        <is>
          <t>0x94aa54415730d2f6f0dc78d97b7200fa58ab6b62b8a300a1fddc897a9cf72695</t>
        </is>
      </c>
      <c r="AD3177" t="n">
        <v>1</v>
      </c>
      <c r="AE3177" t="n">
        <v>1</v>
      </c>
    </row>
    <row r="3178">
      <c r="A3178" t="inlineStr">
        <is>
          <t>2bc674e8-3660-4dba-aa3a-3691429b83b4</t>
        </is>
      </c>
      <c r="B3178" s="115" t="n">
        <v>45055</v>
      </c>
      <c r="C3178" s="115" t="n">
        <v>45055</v>
      </c>
      <c r="D3178" t="n">
        <v>-0.013166925</v>
      </c>
      <c r="E3178" t="n">
        <v>-0.013166925</v>
      </c>
      <c r="F3178" t="inlineStr">
        <is>
          <t>MATIC</t>
        </is>
      </c>
      <c r="G3178" t="n">
        <v>4.440660991487231</v>
      </c>
      <c r="H3178" t="n">
        <v>-0.05846985022533801</v>
      </c>
      <c r="I3178" t="n">
        <v>-0.05846985022533801</v>
      </c>
      <c r="J3178" t="n">
        <v>1</v>
      </c>
      <c r="K3178" t="inlineStr"/>
      <c r="L3178" t="inlineStr">
        <is>
          <t>Helper</t>
        </is>
      </c>
      <c r="M3178" t="inlineStr">
        <is>
          <t>TheNoise</t>
        </is>
      </c>
      <c r="N3178" t="inlineStr"/>
      <c r="O3178" t="inlineStr"/>
      <c r="P3178" t="inlineStr"/>
      <c r="Q3178" t="inlineStr"/>
      <c r="R3178" t="inlineStr"/>
      <c r="S3178" t="inlineStr"/>
      <c r="T3178" t="inlineStr">
        <is>
          <t>Helper</t>
        </is>
      </c>
      <c r="U3178" t="inlineStr"/>
      <c r="V3178" t="inlineStr">
        <is>
          <t>Envio de NFTs</t>
        </is>
      </c>
      <c r="W3178" t="inlineStr">
        <is>
          <t>NFTs</t>
        </is>
      </c>
      <c r="X3178" t="inlineStr">
        <is>
          <t>Technology &amp; Infrastructure</t>
        </is>
      </c>
      <c r="Y3178" t="inlineStr">
        <is>
          <t>Operating Costs</t>
        </is>
      </c>
      <c r="Z3178" t="inlineStr">
        <is>
          <t>Operating Costs</t>
        </is>
      </c>
      <c r="AA3178" t="inlineStr">
        <is>
          <t>Custos na Blockchain</t>
        </is>
      </c>
      <c r="AB3178" t="inlineStr"/>
      <c r="AC3178" t="inlineStr">
        <is>
          <t>0xf783f113b2dfed226db1cecc9fd2cfc4439454315e6a3b6cbaf08a9a95486d54</t>
        </is>
      </c>
      <c r="AD3178" t="n">
        <v>1</v>
      </c>
      <c r="AE3178" t="n">
        <v>1</v>
      </c>
    </row>
    <row r="3179">
      <c r="A3179" t="inlineStr">
        <is>
          <t>ba48e463-bf7e-45c1-8f17-aa8e7012663e</t>
        </is>
      </c>
      <c r="B3179" s="115" t="n">
        <v>45055</v>
      </c>
      <c r="C3179" s="115" t="n">
        <v>45055</v>
      </c>
      <c r="D3179" t="n">
        <v>-0.0126001018</v>
      </c>
      <c r="E3179" t="n">
        <v>-0.0126001018</v>
      </c>
      <c r="F3179" t="inlineStr">
        <is>
          <t>MATIC</t>
        </is>
      </c>
      <c r="G3179" t="n">
        <v>4.440660991487231</v>
      </c>
      <c r="H3179" t="n">
        <v>-0.05595278055202804</v>
      </c>
      <c r="I3179" t="n">
        <v>-0.05595278055202804</v>
      </c>
      <c r="J3179" t="n">
        <v>1</v>
      </c>
      <c r="K3179" t="inlineStr"/>
      <c r="L3179" t="inlineStr">
        <is>
          <t>Helper</t>
        </is>
      </c>
      <c r="M3179" t="inlineStr">
        <is>
          <t>TheNoise</t>
        </is>
      </c>
      <c r="N3179" t="inlineStr"/>
      <c r="O3179" t="inlineStr"/>
      <c r="P3179" t="inlineStr"/>
      <c r="Q3179" t="inlineStr"/>
      <c r="R3179" t="inlineStr"/>
      <c r="S3179" t="inlineStr"/>
      <c r="T3179" t="inlineStr">
        <is>
          <t>Helper</t>
        </is>
      </c>
      <c r="U3179" t="inlineStr"/>
      <c r="V3179" t="inlineStr">
        <is>
          <t>Envio de NFTs</t>
        </is>
      </c>
      <c r="W3179" t="inlineStr">
        <is>
          <t>NFTs</t>
        </is>
      </c>
      <c r="X3179" t="inlineStr">
        <is>
          <t>Technology &amp; Infrastructure</t>
        </is>
      </c>
      <c r="Y3179" t="inlineStr">
        <is>
          <t>Operating Costs</t>
        </is>
      </c>
      <c r="Z3179" t="inlineStr">
        <is>
          <t>Operating Costs</t>
        </is>
      </c>
      <c r="AA3179" t="inlineStr">
        <is>
          <t>Custos na Blockchain</t>
        </is>
      </c>
      <c r="AB3179" t="inlineStr"/>
      <c r="AC3179" t="inlineStr">
        <is>
          <t>0x65cbf40080115cd13bb37a2d03e24bea1add034d2f4fd9c3a61a7e90fe70000a</t>
        </is>
      </c>
      <c r="AD3179" t="n">
        <v>1</v>
      </c>
      <c r="AE3179" t="n">
        <v>1</v>
      </c>
    </row>
    <row r="3180">
      <c r="A3180" t="inlineStr">
        <is>
          <t>067d7e43-9a90-4a48-9af2-36240f35f133</t>
        </is>
      </c>
      <c r="B3180" s="115" t="n">
        <v>45055</v>
      </c>
      <c r="C3180" s="115" t="n">
        <v>45055</v>
      </c>
      <c r="D3180" t="n">
        <v>-0.01496068</v>
      </c>
      <c r="E3180" t="n">
        <v>-0.01496068</v>
      </c>
      <c r="F3180" t="inlineStr">
        <is>
          <t>MATIC</t>
        </is>
      </c>
      <c r="G3180" t="n">
        <v>4.440660991487231</v>
      </c>
      <c r="H3180" t="n">
        <v>-0.0664353080821232</v>
      </c>
      <c r="I3180" t="n">
        <v>-0.0664353080821232</v>
      </c>
      <c r="J3180" t="n">
        <v>1</v>
      </c>
      <c r="K3180" t="inlineStr"/>
      <c r="L3180" t="inlineStr">
        <is>
          <t>Helper</t>
        </is>
      </c>
      <c r="M3180" t="inlineStr">
        <is>
          <t>TheNoise</t>
        </is>
      </c>
      <c r="N3180" t="inlineStr"/>
      <c r="O3180" t="inlineStr"/>
      <c r="P3180" t="inlineStr"/>
      <c r="Q3180" t="inlineStr"/>
      <c r="R3180" t="inlineStr"/>
      <c r="S3180" t="inlineStr"/>
      <c r="T3180" t="inlineStr">
        <is>
          <t>Helper</t>
        </is>
      </c>
      <c r="U3180" t="inlineStr"/>
      <c r="V3180" t="inlineStr">
        <is>
          <t>Envio de NFTs</t>
        </is>
      </c>
      <c r="W3180" t="inlineStr">
        <is>
          <t>NFTs</t>
        </is>
      </c>
      <c r="X3180" t="inlineStr">
        <is>
          <t>Technology &amp; Infrastructure</t>
        </is>
      </c>
      <c r="Y3180" t="inlineStr">
        <is>
          <t>Operating Costs</t>
        </is>
      </c>
      <c r="Z3180" t="inlineStr">
        <is>
          <t>Operating Costs</t>
        </is>
      </c>
      <c r="AA3180" t="inlineStr">
        <is>
          <t>Custos na Blockchain</t>
        </is>
      </c>
      <c r="AB3180" t="inlineStr"/>
      <c r="AC3180" t="inlineStr">
        <is>
          <t>0x00351fb1db09a6ea2083c443f056a3fcc6c6ab0c573cc3f6fe034543ea3c9f74</t>
        </is>
      </c>
      <c r="AD3180" t="n">
        <v>1</v>
      </c>
      <c r="AE3180" t="n">
        <v>1</v>
      </c>
    </row>
    <row r="3181">
      <c r="A3181" t="inlineStr">
        <is>
          <t>164a3342-bc4f-4090-b7cb-536c446376fc</t>
        </is>
      </c>
      <c r="B3181" s="115" t="n">
        <v>45055</v>
      </c>
      <c r="C3181" s="115" t="n">
        <v>45055</v>
      </c>
      <c r="D3181" t="n">
        <v>-0.0123482524</v>
      </c>
      <c r="E3181" t="n">
        <v>-0.0123482524</v>
      </c>
      <c r="F3181" t="inlineStr">
        <is>
          <t>MATIC</t>
        </is>
      </c>
      <c r="G3181" t="n">
        <v>4.440660991487231</v>
      </c>
      <c r="H3181" t="n">
        <v>-0.05483440274571859</v>
      </c>
      <c r="I3181" t="n">
        <v>-0.05483440274571859</v>
      </c>
      <c r="J3181" t="n">
        <v>1</v>
      </c>
      <c r="K3181" t="inlineStr"/>
      <c r="L3181" t="inlineStr">
        <is>
          <t>Helper</t>
        </is>
      </c>
      <c r="M3181" t="inlineStr">
        <is>
          <t>TheNoise</t>
        </is>
      </c>
      <c r="N3181" t="inlineStr"/>
      <c r="O3181" t="inlineStr"/>
      <c r="P3181" t="inlineStr"/>
      <c r="Q3181" t="inlineStr"/>
      <c r="R3181" t="inlineStr"/>
      <c r="S3181" t="inlineStr"/>
      <c r="T3181" t="inlineStr">
        <is>
          <t>Helper</t>
        </is>
      </c>
      <c r="U3181" t="inlineStr"/>
      <c r="V3181" t="inlineStr">
        <is>
          <t>Envio de NFTs</t>
        </is>
      </c>
      <c r="W3181" t="inlineStr">
        <is>
          <t>NFTs</t>
        </is>
      </c>
      <c r="X3181" t="inlineStr">
        <is>
          <t>Technology &amp; Infrastructure</t>
        </is>
      </c>
      <c r="Y3181" t="inlineStr">
        <is>
          <t>Operating Costs</t>
        </is>
      </c>
      <c r="Z3181" t="inlineStr">
        <is>
          <t>Operating Costs</t>
        </is>
      </c>
      <c r="AA3181" t="inlineStr">
        <is>
          <t>Custos na Blockchain</t>
        </is>
      </c>
      <c r="AB3181" t="inlineStr"/>
      <c r="AC3181" t="inlineStr">
        <is>
          <t>0x6fc8ae25103eed0961c2cc2f61cd3e5522212c299b8ff95b15da6ec7b60677db</t>
        </is>
      </c>
      <c r="AD3181" t="n">
        <v>1</v>
      </c>
      <c r="AE3181" t="n">
        <v>1</v>
      </c>
    </row>
    <row r="3182">
      <c r="A3182" t="inlineStr">
        <is>
          <t>99552feb-eef4-42af-9936-b732bc7947c6</t>
        </is>
      </c>
      <c r="B3182" s="115" t="n">
        <v>45055</v>
      </c>
      <c r="C3182" s="115" t="n">
        <v>45055</v>
      </c>
      <c r="D3182" t="n">
        <v>-0.01320509</v>
      </c>
      <c r="E3182" t="n">
        <v>-0.01320509</v>
      </c>
      <c r="F3182" t="inlineStr">
        <is>
          <t>MATIC</t>
        </is>
      </c>
      <c r="G3182" t="n">
        <v>4.440660991487231</v>
      </c>
      <c r="H3182" t="n">
        <v>-0.05863932805207812</v>
      </c>
      <c r="I3182" t="n">
        <v>-0.05863932805207812</v>
      </c>
      <c r="J3182" t="n">
        <v>1</v>
      </c>
      <c r="K3182" t="inlineStr"/>
      <c r="L3182" t="inlineStr">
        <is>
          <t>Helper</t>
        </is>
      </c>
      <c r="M3182" t="inlineStr">
        <is>
          <t>TheNoise</t>
        </is>
      </c>
      <c r="N3182" t="inlineStr"/>
      <c r="O3182" t="inlineStr"/>
      <c r="P3182" t="inlineStr"/>
      <c r="Q3182" t="inlineStr"/>
      <c r="R3182" t="inlineStr"/>
      <c r="S3182" t="inlineStr"/>
      <c r="T3182" t="inlineStr">
        <is>
          <t>Helper</t>
        </is>
      </c>
      <c r="U3182" t="inlineStr"/>
      <c r="V3182" t="inlineStr">
        <is>
          <t>Envio de NFTs</t>
        </is>
      </c>
      <c r="W3182" t="inlineStr">
        <is>
          <t>NFTs</t>
        </is>
      </c>
      <c r="X3182" t="inlineStr">
        <is>
          <t>Technology &amp; Infrastructure</t>
        </is>
      </c>
      <c r="Y3182" t="inlineStr">
        <is>
          <t>Operating Costs</t>
        </is>
      </c>
      <c r="Z3182" t="inlineStr">
        <is>
          <t>Operating Costs</t>
        </is>
      </c>
      <c r="AA3182" t="inlineStr">
        <is>
          <t>Custos na Blockchain</t>
        </is>
      </c>
      <c r="AB3182" t="inlineStr"/>
      <c r="AC3182" t="inlineStr">
        <is>
          <t>0x2c7f65ed5cd4876b4fc58753fb22f6b2c4431d558a733118a9ca042eacac2ef4</t>
        </is>
      </c>
      <c r="AD3182" t="n">
        <v>1</v>
      </c>
      <c r="AE3182" t="n">
        <v>1</v>
      </c>
    </row>
    <row r="3183">
      <c r="A3183" t="inlineStr">
        <is>
          <t>c5e0d78f-7ff7-4aa1-8ce8-d5d766e65865</t>
        </is>
      </c>
      <c r="B3183" s="115" t="n">
        <v>45055</v>
      </c>
      <c r="C3183" s="115" t="n">
        <v>45055</v>
      </c>
      <c r="D3183" t="n">
        <v>-0.013029531</v>
      </c>
      <c r="E3183" t="n">
        <v>-0.013029531</v>
      </c>
      <c r="F3183" t="inlineStr">
        <is>
          <t>MATIC</t>
        </is>
      </c>
      <c r="G3183" t="n">
        <v>4.440660991487231</v>
      </c>
      <c r="H3183" t="n">
        <v>-0.05785973004907362</v>
      </c>
      <c r="I3183" t="n">
        <v>-0.05785973004907362</v>
      </c>
      <c r="J3183" t="n">
        <v>1</v>
      </c>
      <c r="K3183" t="inlineStr"/>
      <c r="L3183" t="inlineStr">
        <is>
          <t>Helper</t>
        </is>
      </c>
      <c r="M3183" t="inlineStr">
        <is>
          <t>TheNoise</t>
        </is>
      </c>
      <c r="N3183" t="inlineStr"/>
      <c r="O3183" t="inlineStr"/>
      <c r="P3183" t="inlineStr"/>
      <c r="Q3183" t="inlineStr"/>
      <c r="R3183" t="inlineStr"/>
      <c r="S3183" t="inlineStr"/>
      <c r="T3183" t="inlineStr">
        <is>
          <t>Helper</t>
        </is>
      </c>
      <c r="U3183" t="inlineStr"/>
      <c r="V3183" t="inlineStr">
        <is>
          <t>Envio de NFTs</t>
        </is>
      </c>
      <c r="W3183" t="inlineStr">
        <is>
          <t>NFTs</t>
        </is>
      </c>
      <c r="X3183" t="inlineStr">
        <is>
          <t>Technology &amp; Infrastructure</t>
        </is>
      </c>
      <c r="Y3183" t="inlineStr">
        <is>
          <t>Operating Costs</t>
        </is>
      </c>
      <c r="Z3183" t="inlineStr">
        <is>
          <t>Operating Costs</t>
        </is>
      </c>
      <c r="AA3183" t="inlineStr">
        <is>
          <t>Custos na Blockchain</t>
        </is>
      </c>
      <c r="AB3183" t="inlineStr"/>
      <c r="AC3183" t="inlineStr">
        <is>
          <t>0xf6b773f4f4cee9dfcf9ad6256f09f13aa1297e5d2c5d648dd3f0dff0c4a348fd</t>
        </is>
      </c>
      <c r="AD3183" t="n">
        <v>1</v>
      </c>
      <c r="AE3183" t="n">
        <v>1</v>
      </c>
    </row>
    <row r="3184">
      <c r="A3184" t="inlineStr">
        <is>
          <t>ad464883-ecaa-4dd3-ada2-f74557de2b86</t>
        </is>
      </c>
      <c r="B3184" s="115" t="n">
        <v>45055</v>
      </c>
      <c r="C3184" s="115" t="n">
        <v>45055</v>
      </c>
      <c r="D3184" t="n">
        <v>-0.013380649</v>
      </c>
      <c r="E3184" t="n">
        <v>-0.013380649</v>
      </c>
      <c r="F3184" t="inlineStr">
        <is>
          <t>MATIC</t>
        </is>
      </c>
      <c r="G3184" t="n">
        <v>4.440660991487231</v>
      </c>
      <c r="H3184" t="n">
        <v>-0.05941892605508263</v>
      </c>
      <c r="I3184" t="n">
        <v>-0.05941892605508263</v>
      </c>
      <c r="J3184" t="n">
        <v>1</v>
      </c>
      <c r="K3184" t="inlineStr"/>
      <c r="L3184" t="inlineStr">
        <is>
          <t>Helper</t>
        </is>
      </c>
      <c r="M3184" t="inlineStr">
        <is>
          <t>TheNoise</t>
        </is>
      </c>
      <c r="N3184" t="inlineStr"/>
      <c r="O3184" t="inlineStr"/>
      <c r="P3184" t="inlineStr"/>
      <c r="Q3184" t="inlineStr"/>
      <c r="R3184" t="inlineStr"/>
      <c r="S3184" t="inlineStr"/>
      <c r="T3184" t="inlineStr">
        <is>
          <t>Helper</t>
        </is>
      </c>
      <c r="U3184" t="inlineStr"/>
      <c r="V3184" t="inlineStr">
        <is>
          <t>Envio de NFTs</t>
        </is>
      </c>
      <c r="W3184" t="inlineStr">
        <is>
          <t>NFTs</t>
        </is>
      </c>
      <c r="X3184" t="inlineStr">
        <is>
          <t>Technology &amp; Infrastructure</t>
        </is>
      </c>
      <c r="Y3184" t="inlineStr">
        <is>
          <t>Operating Costs</t>
        </is>
      </c>
      <c r="Z3184" t="inlineStr">
        <is>
          <t>Operating Costs</t>
        </is>
      </c>
      <c r="AA3184" t="inlineStr">
        <is>
          <t>Custos na Blockchain</t>
        </is>
      </c>
      <c r="AB3184" t="inlineStr"/>
      <c r="AC3184" t="inlineStr">
        <is>
          <t>0xa16b69e5aa221823e40dac958130d1915e233fb542940efc76aa9a92a7fe0047</t>
        </is>
      </c>
      <c r="AD3184" t="n">
        <v>1</v>
      </c>
      <c r="AE3184" t="n">
        <v>1</v>
      </c>
    </row>
    <row r="3185">
      <c r="A3185" t="inlineStr">
        <is>
          <t>3cbf8b5a-2329-49d8-bea5-7460576ed221</t>
        </is>
      </c>
      <c r="B3185" s="115" t="n">
        <v>45055</v>
      </c>
      <c r="C3185" s="115" t="n">
        <v>45055</v>
      </c>
      <c r="D3185" t="n">
        <v>-0.01358674</v>
      </c>
      <c r="E3185" t="n">
        <v>-0.01358674</v>
      </c>
      <c r="F3185" t="inlineStr">
        <is>
          <t>MATIC</t>
        </is>
      </c>
      <c r="G3185" t="n">
        <v>4.440660991487231</v>
      </c>
      <c r="H3185" t="n">
        <v>-0.06033410631947923</v>
      </c>
      <c r="I3185" t="n">
        <v>-0.06033410631947923</v>
      </c>
      <c r="J3185" t="n">
        <v>1</v>
      </c>
      <c r="K3185" t="inlineStr"/>
      <c r="L3185" t="inlineStr">
        <is>
          <t>Helper</t>
        </is>
      </c>
      <c r="M3185" t="inlineStr">
        <is>
          <t>TheNoise</t>
        </is>
      </c>
      <c r="N3185" t="inlineStr"/>
      <c r="O3185" t="inlineStr"/>
      <c r="P3185" t="inlineStr"/>
      <c r="Q3185" t="inlineStr"/>
      <c r="R3185" t="inlineStr"/>
      <c r="S3185" t="inlineStr"/>
      <c r="T3185" t="inlineStr">
        <is>
          <t>Helper</t>
        </is>
      </c>
      <c r="U3185" t="inlineStr"/>
      <c r="V3185" t="inlineStr">
        <is>
          <t>Envio de NFTs</t>
        </is>
      </c>
      <c r="W3185" t="inlineStr">
        <is>
          <t>NFTs</t>
        </is>
      </c>
      <c r="X3185" t="inlineStr">
        <is>
          <t>Technology &amp; Infrastructure</t>
        </is>
      </c>
      <c r="Y3185" t="inlineStr">
        <is>
          <t>Operating Costs</t>
        </is>
      </c>
      <c r="Z3185" t="inlineStr">
        <is>
          <t>Operating Costs</t>
        </is>
      </c>
      <c r="AA3185" t="inlineStr">
        <is>
          <t>Custos na Blockchain</t>
        </is>
      </c>
      <c r="AB3185" t="inlineStr"/>
      <c r="AC3185" t="inlineStr">
        <is>
          <t>0xc74951214f6964130e1dd3a899cc664aebd7b9fa3b046bf8212a7dd5235353c3</t>
        </is>
      </c>
      <c r="AD3185" t="n">
        <v>1</v>
      </c>
      <c r="AE3185" t="n">
        <v>1</v>
      </c>
    </row>
    <row r="3186">
      <c r="A3186" t="inlineStr">
        <is>
          <t>abb50ff4-bfc1-483e-abf0-08ac5d38f10c</t>
        </is>
      </c>
      <c r="B3186" s="115" t="n">
        <v>45055</v>
      </c>
      <c r="C3186" s="115" t="n">
        <v>45055</v>
      </c>
      <c r="D3186" t="n">
        <v>-0.014082885</v>
      </c>
      <c r="E3186" t="n">
        <v>-0.014082885</v>
      </c>
      <c r="F3186" t="inlineStr">
        <is>
          <t>MATIC</t>
        </is>
      </c>
      <c r="G3186" t="n">
        <v>4.440660991487231</v>
      </c>
      <c r="H3186" t="n">
        <v>-0.06253731806710065</v>
      </c>
      <c r="I3186" t="n">
        <v>-0.06253731806710065</v>
      </c>
      <c r="J3186" t="n">
        <v>1</v>
      </c>
      <c r="K3186" t="inlineStr"/>
      <c r="L3186" t="inlineStr">
        <is>
          <t>Helper</t>
        </is>
      </c>
      <c r="M3186" t="inlineStr">
        <is>
          <t>TheNoise</t>
        </is>
      </c>
      <c r="N3186" t="inlineStr"/>
      <c r="O3186" t="inlineStr"/>
      <c r="P3186" t="inlineStr"/>
      <c r="Q3186" t="inlineStr"/>
      <c r="R3186" t="inlineStr"/>
      <c r="S3186" t="inlineStr"/>
      <c r="T3186" t="inlineStr">
        <is>
          <t>Helper</t>
        </is>
      </c>
      <c r="U3186" t="inlineStr"/>
      <c r="V3186" t="inlineStr">
        <is>
          <t>Envio de NFTs</t>
        </is>
      </c>
      <c r="W3186" t="inlineStr">
        <is>
          <t>NFTs</t>
        </is>
      </c>
      <c r="X3186" t="inlineStr">
        <is>
          <t>Technology &amp; Infrastructure</t>
        </is>
      </c>
      <c r="Y3186" t="inlineStr">
        <is>
          <t>Operating Costs</t>
        </is>
      </c>
      <c r="Z3186" t="inlineStr">
        <is>
          <t>Operating Costs</t>
        </is>
      </c>
      <c r="AA3186" t="inlineStr">
        <is>
          <t>Custos na Blockchain</t>
        </is>
      </c>
      <c r="AB3186" t="inlineStr"/>
      <c r="AC3186" t="inlineStr">
        <is>
          <t>0x5fe22a0a1a2d1a90dc7bbe976a07e2bb87747db9d803c1a6f8eaea7987a5ab33</t>
        </is>
      </c>
      <c r="AD3186" t="n">
        <v>1</v>
      </c>
      <c r="AE3186" t="n">
        <v>1</v>
      </c>
    </row>
    <row r="3187">
      <c r="A3187" t="inlineStr">
        <is>
          <t>ea5e9eea-fcfd-4de1-9acd-a8cb09bf16e5</t>
        </is>
      </c>
      <c r="B3187" s="115" t="n">
        <v>45055</v>
      </c>
      <c r="C3187" s="115" t="n">
        <v>45055</v>
      </c>
      <c r="D3187" t="n">
        <v>-0.014080671</v>
      </c>
      <c r="E3187" t="n">
        <v>-0.014080671</v>
      </c>
      <c r="F3187" t="inlineStr">
        <is>
          <t>MATIC</t>
        </is>
      </c>
      <c r="G3187" t="n">
        <v>4.440660991487231</v>
      </c>
      <c r="H3187" t="n">
        <v>-0.0625274864436655</v>
      </c>
      <c r="I3187" t="n">
        <v>-0.0625274864436655</v>
      </c>
      <c r="J3187" t="n">
        <v>1</v>
      </c>
      <c r="K3187" t="inlineStr"/>
      <c r="L3187" t="inlineStr">
        <is>
          <t>Helper</t>
        </is>
      </c>
      <c r="M3187" t="inlineStr">
        <is>
          <t>TheNoise</t>
        </is>
      </c>
      <c r="N3187" t="inlineStr"/>
      <c r="O3187" t="inlineStr"/>
      <c r="P3187" t="inlineStr"/>
      <c r="Q3187" t="inlineStr"/>
      <c r="R3187" t="inlineStr"/>
      <c r="S3187" t="inlineStr"/>
      <c r="T3187" t="inlineStr">
        <is>
          <t>Helper</t>
        </is>
      </c>
      <c r="U3187" t="inlineStr"/>
      <c r="V3187" t="inlineStr">
        <is>
          <t>Envio de NFTs</t>
        </is>
      </c>
      <c r="W3187" t="inlineStr">
        <is>
          <t>NFTs</t>
        </is>
      </c>
      <c r="X3187" t="inlineStr">
        <is>
          <t>Technology &amp; Infrastructure</t>
        </is>
      </c>
      <c r="Y3187" t="inlineStr">
        <is>
          <t>Operating Costs</t>
        </is>
      </c>
      <c r="Z3187" t="inlineStr">
        <is>
          <t>Operating Costs</t>
        </is>
      </c>
      <c r="AA3187" t="inlineStr">
        <is>
          <t>Custos na Blockchain</t>
        </is>
      </c>
      <c r="AB3187" t="inlineStr"/>
      <c r="AC3187" t="inlineStr">
        <is>
          <t>0x3c0dc5ff3f9ddda4d9e00732f533b6fc48dd97336232cee8e58e346f06e40df8</t>
        </is>
      </c>
      <c r="AD3187" t="n">
        <v>1</v>
      </c>
      <c r="AE3187" t="n">
        <v>1</v>
      </c>
    </row>
    <row r="3188">
      <c r="A3188" t="inlineStr">
        <is>
          <t>5890306e-b14c-49d9-b75c-7a7671fbd195</t>
        </is>
      </c>
      <c r="B3188" s="115" t="n">
        <v>45055</v>
      </c>
      <c r="C3188" s="115" t="n">
        <v>45055</v>
      </c>
      <c r="D3188" t="n">
        <v>-0.013495144</v>
      </c>
      <c r="E3188" t="n">
        <v>-0.013495144</v>
      </c>
      <c r="F3188" t="inlineStr">
        <is>
          <t>MATIC</t>
        </is>
      </c>
      <c r="G3188" t="n">
        <v>4.440660991487231</v>
      </c>
      <c r="H3188" t="n">
        <v>-0.05992735953530295</v>
      </c>
      <c r="I3188" t="n">
        <v>-0.05992735953530295</v>
      </c>
      <c r="J3188" t="n">
        <v>1</v>
      </c>
      <c r="K3188" t="inlineStr"/>
      <c r="L3188" t="inlineStr">
        <is>
          <t>Helper</t>
        </is>
      </c>
      <c r="M3188" t="inlineStr">
        <is>
          <t>TheNoise</t>
        </is>
      </c>
      <c r="N3188" t="inlineStr"/>
      <c r="O3188" t="inlineStr"/>
      <c r="P3188" t="inlineStr"/>
      <c r="Q3188" t="inlineStr"/>
      <c r="R3188" t="inlineStr"/>
      <c r="S3188" t="inlineStr"/>
      <c r="T3188" t="inlineStr">
        <is>
          <t>Helper</t>
        </is>
      </c>
      <c r="U3188" t="inlineStr"/>
      <c r="V3188" t="inlineStr">
        <is>
          <t>Envio de NFTs</t>
        </is>
      </c>
      <c r="W3188" t="inlineStr">
        <is>
          <t>NFTs</t>
        </is>
      </c>
      <c r="X3188" t="inlineStr">
        <is>
          <t>Technology &amp; Infrastructure</t>
        </is>
      </c>
      <c r="Y3188" t="inlineStr">
        <is>
          <t>Operating Costs</t>
        </is>
      </c>
      <c r="Z3188" t="inlineStr">
        <is>
          <t>Operating Costs</t>
        </is>
      </c>
      <c r="AA3188" t="inlineStr">
        <is>
          <t>Custos na Blockchain</t>
        </is>
      </c>
      <c r="AB3188" t="inlineStr"/>
      <c r="AC3188" t="inlineStr">
        <is>
          <t>0xcb4568ce283ca4403cf52971a83668d94cbab36ed5cf3382c67d5a910c94de29</t>
        </is>
      </c>
      <c r="AD3188" t="n">
        <v>1</v>
      </c>
      <c r="AE3188" t="n">
        <v>1</v>
      </c>
    </row>
    <row r="3189">
      <c r="A3189" t="inlineStr">
        <is>
          <t>d246274d-bd16-42cd-8b1a-4f45cac5a36a</t>
        </is>
      </c>
      <c r="B3189" s="115" t="n">
        <v>45055</v>
      </c>
      <c r="C3189" s="115" t="n">
        <v>45055</v>
      </c>
      <c r="D3189" t="n">
        <v>-0.01251812</v>
      </c>
      <c r="E3189" t="n">
        <v>-0.01251812</v>
      </c>
      <c r="F3189" t="inlineStr">
        <is>
          <t>MATIC</t>
        </is>
      </c>
      <c r="G3189" t="n">
        <v>4.440660991487231</v>
      </c>
      <c r="H3189" t="n">
        <v>-0.05558872717075614</v>
      </c>
      <c r="I3189" t="n">
        <v>-0.05558872717075614</v>
      </c>
      <c r="J3189" t="n">
        <v>1</v>
      </c>
      <c r="K3189" t="inlineStr"/>
      <c r="L3189" t="inlineStr">
        <is>
          <t>Helper</t>
        </is>
      </c>
      <c r="M3189" t="inlineStr">
        <is>
          <t>TheNoise</t>
        </is>
      </c>
      <c r="N3189" t="inlineStr"/>
      <c r="O3189" t="inlineStr"/>
      <c r="P3189" t="inlineStr"/>
      <c r="Q3189" t="inlineStr"/>
      <c r="R3189" t="inlineStr"/>
      <c r="S3189" t="inlineStr"/>
      <c r="T3189" t="inlineStr">
        <is>
          <t>Helper</t>
        </is>
      </c>
      <c r="U3189" t="inlineStr"/>
      <c r="V3189" t="inlineStr">
        <is>
          <t>Envio de NFTs</t>
        </is>
      </c>
      <c r="W3189" t="inlineStr">
        <is>
          <t>NFTs</t>
        </is>
      </c>
      <c r="X3189" t="inlineStr">
        <is>
          <t>Technology &amp; Infrastructure</t>
        </is>
      </c>
      <c r="Y3189" t="inlineStr">
        <is>
          <t>Operating Costs</t>
        </is>
      </c>
      <c r="Z3189" t="inlineStr">
        <is>
          <t>Operating Costs</t>
        </is>
      </c>
      <c r="AA3189" t="inlineStr">
        <is>
          <t>Custos na Blockchain</t>
        </is>
      </c>
      <c r="AB3189" t="inlineStr"/>
      <c r="AC3189" t="inlineStr">
        <is>
          <t>0x001ab2d85049ed39633d36af8eb1d7f006284263d17742d557b0d076d1ada07a</t>
        </is>
      </c>
      <c r="AD3189" t="n">
        <v>1</v>
      </c>
      <c r="AE3189" t="n">
        <v>1</v>
      </c>
    </row>
    <row r="3190">
      <c r="A3190" t="inlineStr">
        <is>
          <t>2dedd3a4-3de3-4c30-b5fc-cb6b136c3b3a</t>
        </is>
      </c>
      <c r="B3190" s="115" t="n">
        <v>45055</v>
      </c>
      <c r="C3190" s="115" t="n">
        <v>45055</v>
      </c>
      <c r="D3190" t="n">
        <v>-0.010678567</v>
      </c>
      <c r="E3190" t="n">
        <v>-0.010678567</v>
      </c>
      <c r="F3190" t="inlineStr">
        <is>
          <t>MATIC</t>
        </is>
      </c>
      <c r="G3190" t="n">
        <v>4.440660991487231</v>
      </c>
      <c r="H3190" t="n">
        <v>-0.04741989592188283</v>
      </c>
      <c r="I3190" t="n">
        <v>-0.04741989592188283</v>
      </c>
      <c r="J3190" t="n">
        <v>1</v>
      </c>
      <c r="K3190" t="inlineStr"/>
      <c r="L3190" t="inlineStr">
        <is>
          <t>Helper</t>
        </is>
      </c>
      <c r="M3190" t="inlineStr">
        <is>
          <t>TheNoise</t>
        </is>
      </c>
      <c r="N3190" t="inlineStr"/>
      <c r="O3190" t="inlineStr"/>
      <c r="P3190" t="inlineStr"/>
      <c r="Q3190" t="inlineStr"/>
      <c r="R3190" t="inlineStr"/>
      <c r="S3190" t="inlineStr"/>
      <c r="T3190" t="inlineStr">
        <is>
          <t>Helper</t>
        </is>
      </c>
      <c r="U3190" t="inlineStr"/>
      <c r="V3190" t="inlineStr">
        <is>
          <t>Envio de NFTs</t>
        </is>
      </c>
      <c r="W3190" t="inlineStr">
        <is>
          <t>NFTs</t>
        </is>
      </c>
      <c r="X3190" t="inlineStr">
        <is>
          <t>Technology &amp; Infrastructure</t>
        </is>
      </c>
      <c r="Y3190" t="inlineStr">
        <is>
          <t>Operating Costs</t>
        </is>
      </c>
      <c r="Z3190" t="inlineStr">
        <is>
          <t>Operating Costs</t>
        </is>
      </c>
      <c r="AA3190" t="inlineStr">
        <is>
          <t>Custos na Blockchain</t>
        </is>
      </c>
      <c r="AB3190" t="inlineStr"/>
      <c r="AC3190" t="inlineStr">
        <is>
          <t>0xb953a72549bc4465e344f4684db3f0ef9d705bc40007adc488d099835157c0ff</t>
        </is>
      </c>
      <c r="AD3190" t="n">
        <v>1</v>
      </c>
      <c r="AE3190" t="n">
        <v>1</v>
      </c>
    </row>
    <row r="3191">
      <c r="A3191" t="inlineStr">
        <is>
          <t>0f9fb47e-1fab-4d77-97e8-22d752a3bef6</t>
        </is>
      </c>
      <c r="B3191" s="115" t="n">
        <v>45055</v>
      </c>
      <c r="C3191" s="115" t="n">
        <v>45055</v>
      </c>
      <c r="D3191" t="n">
        <v>-0.012731844</v>
      </c>
      <c r="E3191" t="n">
        <v>-0.012731844</v>
      </c>
      <c r="F3191" t="inlineStr">
        <is>
          <t>MATIC</t>
        </is>
      </c>
      <c r="G3191" t="n">
        <v>4.440660991487231</v>
      </c>
      <c r="H3191" t="n">
        <v>-0.05653780300050076</v>
      </c>
      <c r="I3191" t="n">
        <v>-0.05653780300050076</v>
      </c>
      <c r="J3191" t="n">
        <v>1</v>
      </c>
      <c r="K3191" t="inlineStr"/>
      <c r="L3191" t="inlineStr">
        <is>
          <t>Helper</t>
        </is>
      </c>
      <c r="M3191" t="inlineStr">
        <is>
          <t>TheNoise</t>
        </is>
      </c>
      <c r="N3191" t="inlineStr"/>
      <c r="O3191" t="inlineStr"/>
      <c r="P3191" t="inlineStr"/>
      <c r="Q3191" t="inlineStr"/>
      <c r="R3191" t="inlineStr"/>
      <c r="S3191" t="inlineStr"/>
      <c r="T3191" t="inlineStr">
        <is>
          <t>Helper</t>
        </is>
      </c>
      <c r="U3191" t="inlineStr"/>
      <c r="V3191" t="inlineStr">
        <is>
          <t>Envio de NFTs</t>
        </is>
      </c>
      <c r="W3191" t="inlineStr">
        <is>
          <t>NFTs</t>
        </is>
      </c>
      <c r="X3191" t="inlineStr">
        <is>
          <t>Technology &amp; Infrastructure</t>
        </is>
      </c>
      <c r="Y3191" t="inlineStr">
        <is>
          <t>Operating Costs</t>
        </is>
      </c>
      <c r="Z3191" t="inlineStr">
        <is>
          <t>Operating Costs</t>
        </is>
      </c>
      <c r="AA3191" t="inlineStr">
        <is>
          <t>Custos na Blockchain</t>
        </is>
      </c>
      <c r="AB3191" t="inlineStr"/>
      <c r="AC3191" t="inlineStr">
        <is>
          <t>0xf15a4479dd77817a1f52a48bebd9b857ffd994e290342a61668e9afa97aa9d95</t>
        </is>
      </c>
      <c r="AD3191" t="n">
        <v>1</v>
      </c>
      <c r="AE3191" t="n">
        <v>1</v>
      </c>
    </row>
    <row r="3192">
      <c r="A3192" t="inlineStr">
        <is>
          <t>ce9c3aa5-33f5-4f17-9f11-e54a9b47aa57</t>
        </is>
      </c>
      <c r="B3192" s="115" t="n">
        <v>45055</v>
      </c>
      <c r="C3192" s="115" t="n">
        <v>45055</v>
      </c>
      <c r="D3192" t="n">
        <v>-0.01244179</v>
      </c>
      <c r="E3192" t="n">
        <v>-0.01244179</v>
      </c>
      <c r="F3192" t="inlineStr">
        <is>
          <t>MATIC</t>
        </is>
      </c>
      <c r="G3192" t="n">
        <v>4.440660991487231</v>
      </c>
      <c r="H3192" t="n">
        <v>-0.05524977151727592</v>
      </c>
      <c r="I3192" t="n">
        <v>-0.05524977151727592</v>
      </c>
      <c r="J3192" t="n">
        <v>1</v>
      </c>
      <c r="K3192" t="inlineStr"/>
      <c r="L3192" t="inlineStr">
        <is>
          <t>Helper</t>
        </is>
      </c>
      <c r="M3192" t="inlineStr">
        <is>
          <t>TheNoise</t>
        </is>
      </c>
      <c r="N3192" t="inlineStr"/>
      <c r="O3192" t="inlineStr"/>
      <c r="P3192" t="inlineStr"/>
      <c r="Q3192" t="inlineStr"/>
      <c r="R3192" t="inlineStr"/>
      <c r="S3192" t="inlineStr"/>
      <c r="T3192" t="inlineStr">
        <is>
          <t>Helper</t>
        </is>
      </c>
      <c r="U3192" t="inlineStr"/>
      <c r="V3192" t="inlineStr">
        <is>
          <t>Envio de NFTs</t>
        </is>
      </c>
      <c r="W3192" t="inlineStr">
        <is>
          <t>NFTs</t>
        </is>
      </c>
      <c r="X3192" t="inlineStr">
        <is>
          <t>Technology &amp; Infrastructure</t>
        </is>
      </c>
      <c r="Y3192" t="inlineStr">
        <is>
          <t>Operating Costs</t>
        </is>
      </c>
      <c r="Z3192" t="inlineStr">
        <is>
          <t>Operating Costs</t>
        </is>
      </c>
      <c r="AA3192" t="inlineStr">
        <is>
          <t>Custos na Blockchain</t>
        </is>
      </c>
      <c r="AB3192" t="inlineStr"/>
      <c r="AC3192" t="inlineStr">
        <is>
          <t>0x8977944b925025b874de6cd6b794d0d9e373a4b3a7ac99819c404b37b60e4c80</t>
        </is>
      </c>
      <c r="AD3192" t="n">
        <v>1</v>
      </c>
      <c r="AE3192" t="n">
        <v>1</v>
      </c>
    </row>
    <row r="3193">
      <c r="A3193" t="inlineStr">
        <is>
          <t>eb2c041b-376b-4259-98d7-7a7dc1979780</t>
        </is>
      </c>
      <c r="B3193" s="115" t="n">
        <v>45055</v>
      </c>
      <c r="C3193" s="115" t="n">
        <v>45055</v>
      </c>
      <c r="D3193" t="n">
        <v>-0.012243332</v>
      </c>
      <c r="E3193" t="n">
        <v>-0.012243332</v>
      </c>
      <c r="F3193" t="inlineStr">
        <is>
          <t>MATIC</t>
        </is>
      </c>
      <c r="G3193" t="n">
        <v>4.440660991487231</v>
      </c>
      <c r="H3193" t="n">
        <v>-0.05436848681822735</v>
      </c>
      <c r="I3193" t="n">
        <v>-0.05436848681822735</v>
      </c>
      <c r="J3193" t="n">
        <v>1</v>
      </c>
      <c r="K3193" t="inlineStr"/>
      <c r="L3193" t="inlineStr">
        <is>
          <t>Helper</t>
        </is>
      </c>
      <c r="M3193" t="inlineStr">
        <is>
          <t>TheNoise</t>
        </is>
      </c>
      <c r="N3193" t="inlineStr"/>
      <c r="O3193" t="inlineStr"/>
      <c r="P3193" t="inlineStr"/>
      <c r="Q3193" t="inlineStr"/>
      <c r="R3193" t="inlineStr"/>
      <c r="S3193" t="inlineStr"/>
      <c r="T3193" t="inlineStr">
        <is>
          <t>Helper</t>
        </is>
      </c>
      <c r="U3193" t="inlineStr"/>
      <c r="V3193" t="inlineStr">
        <is>
          <t>Envio de NFTs</t>
        </is>
      </c>
      <c r="W3193" t="inlineStr">
        <is>
          <t>NFTs</t>
        </is>
      </c>
      <c r="X3193" t="inlineStr">
        <is>
          <t>Technology &amp; Infrastructure</t>
        </is>
      </c>
      <c r="Y3193" t="inlineStr">
        <is>
          <t>Operating Costs</t>
        </is>
      </c>
      <c r="Z3193" t="inlineStr">
        <is>
          <t>Operating Costs</t>
        </is>
      </c>
      <c r="AA3193" t="inlineStr">
        <is>
          <t>Custos na Blockchain</t>
        </is>
      </c>
      <c r="AB3193" t="inlineStr"/>
      <c r="AC3193" t="inlineStr">
        <is>
          <t>0x72da6da652a28278430ae44579d706a55251f0e58571dae7df90c024bb0b2ff5</t>
        </is>
      </c>
      <c r="AD3193" t="n">
        <v>1</v>
      </c>
      <c r="AE3193" t="n">
        <v>1</v>
      </c>
    </row>
    <row r="3194">
      <c r="A3194" t="inlineStr">
        <is>
          <t>a1f64589-11e3-4c0a-bbcb-fdb04d102ab6</t>
        </is>
      </c>
      <c r="B3194" s="115" t="n">
        <v>45055</v>
      </c>
      <c r="C3194" s="115" t="n">
        <v>45055</v>
      </c>
      <c r="D3194" t="n">
        <v>-0.013182191</v>
      </c>
      <c r="E3194" t="n">
        <v>-0.013182191</v>
      </c>
      <c r="F3194" t="inlineStr">
        <is>
          <t>MATIC</t>
        </is>
      </c>
      <c r="G3194" t="n">
        <v>4.440660991487231</v>
      </c>
      <c r="H3194" t="n">
        <v>-0.05853764135603406</v>
      </c>
      <c r="I3194" t="n">
        <v>-0.05853764135603406</v>
      </c>
      <c r="J3194" t="n">
        <v>1</v>
      </c>
      <c r="K3194" t="inlineStr"/>
      <c r="L3194" t="inlineStr">
        <is>
          <t>Helper</t>
        </is>
      </c>
      <c r="M3194" t="inlineStr">
        <is>
          <t>TheNoise</t>
        </is>
      </c>
      <c r="N3194" t="inlineStr"/>
      <c r="O3194" t="inlineStr"/>
      <c r="P3194" t="inlineStr"/>
      <c r="Q3194" t="inlineStr"/>
      <c r="R3194" t="inlineStr"/>
      <c r="S3194" t="inlineStr"/>
      <c r="T3194" t="inlineStr">
        <is>
          <t>Helper</t>
        </is>
      </c>
      <c r="U3194" t="inlineStr"/>
      <c r="V3194" t="inlineStr">
        <is>
          <t>Envio de NFTs</t>
        </is>
      </c>
      <c r="W3194" t="inlineStr">
        <is>
          <t>NFTs</t>
        </is>
      </c>
      <c r="X3194" t="inlineStr">
        <is>
          <t>Technology &amp; Infrastructure</t>
        </is>
      </c>
      <c r="Y3194" t="inlineStr">
        <is>
          <t>Operating Costs</t>
        </is>
      </c>
      <c r="Z3194" t="inlineStr">
        <is>
          <t>Operating Costs</t>
        </is>
      </c>
      <c r="AA3194" t="inlineStr">
        <is>
          <t>Custos na Blockchain</t>
        </is>
      </c>
      <c r="AB3194" t="inlineStr"/>
      <c r="AC3194" t="inlineStr">
        <is>
          <t>0x9dde10b7cafc665fba6dab2758688d7cbb27ed8373bcc3074577741938398157</t>
        </is>
      </c>
      <c r="AD3194" t="n">
        <v>1</v>
      </c>
      <c r="AE3194" t="n">
        <v>1</v>
      </c>
    </row>
    <row r="3195">
      <c r="A3195" t="inlineStr">
        <is>
          <t>907267cf-0dc6-40b2-8e2d-7541d1b44866</t>
        </is>
      </c>
      <c r="B3195" s="115" t="n">
        <v>45055</v>
      </c>
      <c r="C3195" s="115" t="n">
        <v>45055</v>
      </c>
      <c r="D3195" t="n">
        <v>-0.012563918</v>
      </c>
      <c r="E3195" t="n">
        <v>-0.012563918</v>
      </c>
      <c r="F3195" t="inlineStr">
        <is>
          <t>MATIC</t>
        </is>
      </c>
      <c r="G3195" t="n">
        <v>4.440660991487231</v>
      </c>
      <c r="H3195" t="n">
        <v>-0.05579210056284428</v>
      </c>
      <c r="I3195" t="n">
        <v>-0.05579210056284428</v>
      </c>
      <c r="J3195" t="n">
        <v>1</v>
      </c>
      <c r="K3195" t="inlineStr"/>
      <c r="L3195" t="inlineStr">
        <is>
          <t>Helper</t>
        </is>
      </c>
      <c r="M3195" t="inlineStr">
        <is>
          <t>TheNoise</t>
        </is>
      </c>
      <c r="N3195" t="inlineStr"/>
      <c r="O3195" t="inlineStr"/>
      <c r="P3195" t="inlineStr"/>
      <c r="Q3195" t="inlineStr"/>
      <c r="R3195" t="inlineStr"/>
      <c r="S3195" t="inlineStr"/>
      <c r="T3195" t="inlineStr">
        <is>
          <t>Helper</t>
        </is>
      </c>
      <c r="U3195" t="inlineStr"/>
      <c r="V3195" t="inlineStr">
        <is>
          <t>Envio de NFTs</t>
        </is>
      </c>
      <c r="W3195" t="inlineStr">
        <is>
          <t>NFTs</t>
        </is>
      </c>
      <c r="X3195" t="inlineStr">
        <is>
          <t>Technology &amp; Infrastructure</t>
        </is>
      </c>
      <c r="Y3195" t="inlineStr">
        <is>
          <t>Operating Costs</t>
        </is>
      </c>
      <c r="Z3195" t="inlineStr">
        <is>
          <t>Operating Costs</t>
        </is>
      </c>
      <c r="AA3195" t="inlineStr">
        <is>
          <t>Custos na Blockchain</t>
        </is>
      </c>
      <c r="AB3195" t="inlineStr"/>
      <c r="AC3195" t="inlineStr">
        <is>
          <t>0x589293d57a12bbebb2fefe576912ddec4b98df1d461d112bbd928be44fde95ba</t>
        </is>
      </c>
      <c r="AD3195" t="n">
        <v>1</v>
      </c>
      <c r="AE3195" t="n">
        <v>1</v>
      </c>
    </row>
    <row r="3196">
      <c r="A3196" t="inlineStr">
        <is>
          <t>9f049399-24cd-4bc2-a8ec-43c2b1f3c547</t>
        </is>
      </c>
      <c r="B3196" s="115" t="n">
        <v>45055</v>
      </c>
      <c r="C3196" s="115" t="n">
        <v>45055</v>
      </c>
      <c r="D3196" t="n">
        <v>-0.013304319</v>
      </c>
      <c r="E3196" t="n">
        <v>-0.013304319</v>
      </c>
      <c r="F3196" t="inlineStr">
        <is>
          <t>MATIC</t>
        </is>
      </c>
      <c r="G3196" t="n">
        <v>4.440660991487231</v>
      </c>
      <c r="H3196" t="n">
        <v>-0.05907997040160241</v>
      </c>
      <c r="I3196" t="n">
        <v>-0.05907997040160241</v>
      </c>
      <c r="J3196" t="n">
        <v>1</v>
      </c>
      <c r="K3196" t="inlineStr"/>
      <c r="L3196" t="inlineStr">
        <is>
          <t>Helper</t>
        </is>
      </c>
      <c r="M3196" t="inlineStr">
        <is>
          <t>TheNoise</t>
        </is>
      </c>
      <c r="N3196" t="inlineStr"/>
      <c r="O3196" t="inlineStr"/>
      <c r="P3196" t="inlineStr"/>
      <c r="Q3196" t="inlineStr"/>
      <c r="R3196" t="inlineStr"/>
      <c r="S3196" t="inlineStr"/>
      <c r="T3196" t="inlineStr">
        <is>
          <t>Helper</t>
        </is>
      </c>
      <c r="U3196" t="inlineStr"/>
      <c r="V3196" t="inlineStr">
        <is>
          <t>Envio de NFTs</t>
        </is>
      </c>
      <c r="W3196" t="inlineStr">
        <is>
          <t>NFTs</t>
        </is>
      </c>
      <c r="X3196" t="inlineStr">
        <is>
          <t>Technology &amp; Infrastructure</t>
        </is>
      </c>
      <c r="Y3196" t="inlineStr">
        <is>
          <t>Operating Costs</t>
        </is>
      </c>
      <c r="Z3196" t="inlineStr">
        <is>
          <t>Operating Costs</t>
        </is>
      </c>
      <c r="AA3196" t="inlineStr">
        <is>
          <t>Custos na Blockchain</t>
        </is>
      </c>
      <c r="AB3196" t="inlineStr"/>
      <c r="AC3196" t="inlineStr">
        <is>
          <t>0x3327fd604ab718d8659f80583eb3d8042ae57b76790bae0f52929cfab5ab8e9d</t>
        </is>
      </c>
      <c r="AD3196" t="n">
        <v>1</v>
      </c>
      <c r="AE3196" t="n">
        <v>1</v>
      </c>
    </row>
    <row r="3197">
      <c r="A3197" t="inlineStr">
        <is>
          <t>99ff2842-40f0-4348-8e45-925cbac93017</t>
        </is>
      </c>
      <c r="B3197" s="115" t="n">
        <v>45055</v>
      </c>
      <c r="C3197" s="115" t="n">
        <v>45055</v>
      </c>
      <c r="D3197" t="n">
        <v>-0.0130427462</v>
      </c>
      <c r="E3197" t="n">
        <v>-0.0130427462</v>
      </c>
      <c r="F3197" t="inlineStr">
        <is>
          <t>MATIC</t>
        </is>
      </c>
      <c r="G3197" t="n">
        <v>4.440660991487231</v>
      </c>
      <c r="H3197" t="n">
        <v>-0.05791841427220832</v>
      </c>
      <c r="I3197" t="n">
        <v>-0.05791841427220832</v>
      </c>
      <c r="J3197" t="n">
        <v>1</v>
      </c>
      <c r="K3197" t="inlineStr"/>
      <c r="L3197" t="inlineStr">
        <is>
          <t>Helper</t>
        </is>
      </c>
      <c r="M3197" t="inlineStr">
        <is>
          <t>TheNoise</t>
        </is>
      </c>
      <c r="N3197" t="inlineStr"/>
      <c r="O3197" t="inlineStr"/>
      <c r="P3197" t="inlineStr"/>
      <c r="Q3197" t="inlineStr"/>
      <c r="R3197" t="inlineStr"/>
      <c r="S3197" t="inlineStr"/>
      <c r="T3197" t="inlineStr">
        <is>
          <t>Helper</t>
        </is>
      </c>
      <c r="U3197" t="inlineStr"/>
      <c r="V3197" t="inlineStr">
        <is>
          <t>Envio de NFTs</t>
        </is>
      </c>
      <c r="W3197" t="inlineStr">
        <is>
          <t>NFTs</t>
        </is>
      </c>
      <c r="X3197" t="inlineStr">
        <is>
          <t>Technology &amp; Infrastructure</t>
        </is>
      </c>
      <c r="Y3197" t="inlineStr">
        <is>
          <t>Operating Costs</t>
        </is>
      </c>
      <c r="Z3197" t="inlineStr">
        <is>
          <t>Operating Costs</t>
        </is>
      </c>
      <c r="AA3197" t="inlineStr">
        <is>
          <t>Custos na Blockchain</t>
        </is>
      </c>
      <c r="AB3197" t="inlineStr"/>
      <c r="AC3197" t="inlineStr">
        <is>
          <t>0xaf7d33a158f927601829b6ada679534a8aab19100f376c47bb33bb7737e8bf02</t>
        </is>
      </c>
      <c r="AD3197" t="n">
        <v>1</v>
      </c>
      <c r="AE3197" t="n">
        <v>1</v>
      </c>
    </row>
    <row r="3198">
      <c r="A3198" t="inlineStr">
        <is>
          <t>ce0fb23e-7553-4ad0-8c37-0d48de354424</t>
        </is>
      </c>
      <c r="B3198" s="115" t="n">
        <v>45055</v>
      </c>
      <c r="C3198" s="115" t="n">
        <v>45055</v>
      </c>
      <c r="D3198" t="n">
        <v>-0.013495144</v>
      </c>
      <c r="E3198" t="n">
        <v>-0.013495144</v>
      </c>
      <c r="F3198" t="inlineStr">
        <is>
          <t>MATIC</t>
        </is>
      </c>
      <c r="G3198" t="n">
        <v>4.440660991487231</v>
      </c>
      <c r="H3198" t="n">
        <v>-0.05992735953530295</v>
      </c>
      <c r="I3198" t="n">
        <v>-0.05992735953530295</v>
      </c>
      <c r="J3198" t="n">
        <v>1</v>
      </c>
      <c r="K3198" t="inlineStr"/>
      <c r="L3198" t="inlineStr">
        <is>
          <t>Helper</t>
        </is>
      </c>
      <c r="M3198" t="inlineStr">
        <is>
          <t>TheNoise</t>
        </is>
      </c>
      <c r="N3198" t="inlineStr"/>
      <c r="O3198" t="inlineStr"/>
      <c r="P3198" t="inlineStr"/>
      <c r="Q3198" t="inlineStr"/>
      <c r="R3198" t="inlineStr"/>
      <c r="S3198" t="inlineStr"/>
      <c r="T3198" t="inlineStr">
        <is>
          <t>Helper</t>
        </is>
      </c>
      <c r="U3198" t="inlineStr"/>
      <c r="V3198" t="inlineStr">
        <is>
          <t>Envio de NFTs</t>
        </is>
      </c>
      <c r="W3198" t="inlineStr">
        <is>
          <t>NFTs</t>
        </is>
      </c>
      <c r="X3198" t="inlineStr">
        <is>
          <t>Technology &amp; Infrastructure</t>
        </is>
      </c>
      <c r="Y3198" t="inlineStr">
        <is>
          <t>Operating Costs</t>
        </is>
      </c>
      <c r="Z3198" t="inlineStr">
        <is>
          <t>Operating Costs</t>
        </is>
      </c>
      <c r="AA3198" t="inlineStr">
        <is>
          <t>Custos na Blockchain</t>
        </is>
      </c>
      <c r="AB3198" t="inlineStr"/>
      <c r="AC3198" t="inlineStr">
        <is>
          <t>0xe7ea2579114c84f2c92be9325d4391f145b4ccc3ad04ac378c2b873d9642ef47</t>
        </is>
      </c>
      <c r="AD3198" t="n">
        <v>1</v>
      </c>
      <c r="AE3198" t="n">
        <v>1</v>
      </c>
    </row>
    <row r="3199">
      <c r="A3199" t="inlineStr">
        <is>
          <t>78f386c1-e72a-482c-b819-5c1344cc8eb2</t>
        </is>
      </c>
      <c r="B3199" s="115" t="n">
        <v>45055</v>
      </c>
      <c r="C3199" s="115" t="n">
        <v>45055</v>
      </c>
      <c r="D3199" t="n">
        <v>-0.01358674</v>
      </c>
      <c r="E3199" t="n">
        <v>-0.01358674</v>
      </c>
      <c r="F3199" t="inlineStr">
        <is>
          <t>MATIC</t>
        </is>
      </c>
      <c r="G3199" t="n">
        <v>4.440660991487231</v>
      </c>
      <c r="H3199" t="n">
        <v>-0.06033410631947923</v>
      </c>
      <c r="I3199" t="n">
        <v>-0.06033410631947923</v>
      </c>
      <c r="J3199" t="n">
        <v>1</v>
      </c>
      <c r="K3199" t="inlineStr"/>
      <c r="L3199" t="inlineStr">
        <is>
          <t>Helper</t>
        </is>
      </c>
      <c r="M3199" t="inlineStr">
        <is>
          <t>TheNoise</t>
        </is>
      </c>
      <c r="N3199" t="inlineStr"/>
      <c r="O3199" t="inlineStr"/>
      <c r="P3199" t="inlineStr"/>
      <c r="Q3199" t="inlineStr"/>
      <c r="R3199" t="inlineStr"/>
      <c r="S3199" t="inlineStr"/>
      <c r="T3199" t="inlineStr">
        <is>
          <t>Helper</t>
        </is>
      </c>
      <c r="U3199" t="inlineStr"/>
      <c r="V3199" t="inlineStr">
        <is>
          <t>Envio de NFTs</t>
        </is>
      </c>
      <c r="W3199" t="inlineStr">
        <is>
          <t>NFTs</t>
        </is>
      </c>
      <c r="X3199" t="inlineStr">
        <is>
          <t>Technology &amp; Infrastructure</t>
        </is>
      </c>
      <c r="Y3199" t="inlineStr">
        <is>
          <t>Operating Costs</t>
        </is>
      </c>
      <c r="Z3199" t="inlineStr">
        <is>
          <t>Operating Costs</t>
        </is>
      </c>
      <c r="AA3199" t="inlineStr">
        <is>
          <t>Custos na Blockchain</t>
        </is>
      </c>
      <c r="AB3199" t="inlineStr"/>
      <c r="AC3199" t="inlineStr">
        <is>
          <t>0x03e5318618899f8728bddaabf17fd3723b30e0bb362b999d0c261f1deabe76bc</t>
        </is>
      </c>
      <c r="AD3199" t="n">
        <v>1</v>
      </c>
      <c r="AE3199" t="n">
        <v>1</v>
      </c>
    </row>
    <row r="3200">
      <c r="A3200" t="inlineStr">
        <is>
          <t>5b352248-c8ef-4019-a1fa-1165568e3791</t>
        </is>
      </c>
      <c r="B3200" s="115" t="n">
        <v>45055</v>
      </c>
      <c r="C3200" s="115" t="n">
        <v>45055</v>
      </c>
      <c r="D3200" t="n">
        <v>-0.011674233</v>
      </c>
      <c r="E3200" t="n">
        <v>-0.011674233</v>
      </c>
      <c r="F3200" t="inlineStr">
        <is>
          <t>MATIC</t>
        </is>
      </c>
      <c r="G3200" t="n">
        <v>4.440660991487231</v>
      </c>
      <c r="H3200" t="n">
        <v>-0.05184131108863296</v>
      </c>
      <c r="I3200" t="n">
        <v>-0.05184131108863296</v>
      </c>
      <c r="J3200" t="n">
        <v>1</v>
      </c>
      <c r="K3200" t="inlineStr"/>
      <c r="L3200" t="inlineStr">
        <is>
          <t>Helper</t>
        </is>
      </c>
      <c r="M3200" t="inlineStr">
        <is>
          <t>TheNoise</t>
        </is>
      </c>
      <c r="N3200" t="inlineStr"/>
      <c r="O3200" t="inlineStr"/>
      <c r="P3200" t="inlineStr"/>
      <c r="Q3200" t="inlineStr"/>
      <c r="R3200" t="inlineStr"/>
      <c r="S3200" t="inlineStr"/>
      <c r="T3200" t="inlineStr">
        <is>
          <t>Helper</t>
        </is>
      </c>
      <c r="U3200" t="inlineStr"/>
      <c r="V3200" t="inlineStr">
        <is>
          <t>Envio de NFTs</t>
        </is>
      </c>
      <c r="W3200" t="inlineStr">
        <is>
          <t>NFTs</t>
        </is>
      </c>
      <c r="X3200" t="inlineStr">
        <is>
          <t>Technology &amp; Infrastructure</t>
        </is>
      </c>
      <c r="Y3200" t="inlineStr">
        <is>
          <t>Operating Costs</t>
        </is>
      </c>
      <c r="Z3200" t="inlineStr">
        <is>
          <t>Operating Costs</t>
        </is>
      </c>
      <c r="AA3200" t="inlineStr">
        <is>
          <t>Custos na Blockchain</t>
        </is>
      </c>
      <c r="AB3200" t="inlineStr"/>
      <c r="AC3200" t="inlineStr">
        <is>
          <t>0x30cd059555d6142690f96d37f1c7e9f1a3903d19d285d9f03e9a477ea68fcbf9</t>
        </is>
      </c>
      <c r="AD3200" t="n">
        <v>1</v>
      </c>
      <c r="AE3200" t="n">
        <v>1</v>
      </c>
    </row>
    <row r="3201">
      <c r="A3201" t="inlineStr">
        <is>
          <t>cafce0e2-5a39-42fb-a677-18fee911716a</t>
        </is>
      </c>
      <c r="B3201" s="115" t="n">
        <v>45055</v>
      </c>
      <c r="C3201" s="115" t="n">
        <v>45055</v>
      </c>
      <c r="D3201" t="n">
        <v>-0.011674233</v>
      </c>
      <c r="E3201" t="n">
        <v>-0.011674233</v>
      </c>
      <c r="F3201" t="inlineStr">
        <is>
          <t>MATIC</t>
        </is>
      </c>
      <c r="G3201" t="n">
        <v>4.440660991487231</v>
      </c>
      <c r="H3201" t="n">
        <v>-0.05184131108863296</v>
      </c>
      <c r="I3201" t="n">
        <v>-0.05184131108863296</v>
      </c>
      <c r="J3201" t="n">
        <v>1</v>
      </c>
      <c r="K3201" t="inlineStr"/>
      <c r="L3201" t="inlineStr">
        <is>
          <t>Helper</t>
        </is>
      </c>
      <c r="M3201" t="inlineStr">
        <is>
          <t>TheNoise</t>
        </is>
      </c>
      <c r="N3201" t="inlineStr"/>
      <c r="O3201" t="inlineStr"/>
      <c r="P3201" t="inlineStr"/>
      <c r="Q3201" t="inlineStr"/>
      <c r="R3201" t="inlineStr"/>
      <c r="S3201" t="inlineStr"/>
      <c r="T3201" t="inlineStr">
        <is>
          <t>Helper</t>
        </is>
      </c>
      <c r="U3201" t="inlineStr"/>
      <c r="V3201" t="inlineStr">
        <is>
          <t>Envio de NFTs</t>
        </is>
      </c>
      <c r="W3201" t="inlineStr">
        <is>
          <t>NFTs</t>
        </is>
      </c>
      <c r="X3201" t="inlineStr">
        <is>
          <t>Technology &amp; Infrastructure</t>
        </is>
      </c>
      <c r="Y3201" t="inlineStr">
        <is>
          <t>Operating Costs</t>
        </is>
      </c>
      <c r="Z3201" t="inlineStr">
        <is>
          <t>Operating Costs</t>
        </is>
      </c>
      <c r="AA3201" t="inlineStr">
        <is>
          <t>Custos na Blockchain</t>
        </is>
      </c>
      <c r="AB3201" t="inlineStr"/>
      <c r="AC3201" t="inlineStr">
        <is>
          <t>0xce3aea9ae98cc13c7ab88eb0e045bce9498b781427c549b1b859af2ca873afd6</t>
        </is>
      </c>
      <c r="AD3201" t="n">
        <v>1</v>
      </c>
      <c r="AE3201" t="n">
        <v>1</v>
      </c>
    </row>
    <row r="3202">
      <c r="A3202" t="inlineStr">
        <is>
          <t>18bfac49-aff0-406c-99bd-11822a902934</t>
        </is>
      </c>
      <c r="B3202" s="115" t="n">
        <v>45055</v>
      </c>
      <c r="C3202" s="115" t="n">
        <v>45055</v>
      </c>
      <c r="D3202" t="n">
        <v>-0.015204936</v>
      </c>
      <c r="E3202" t="n">
        <v>-0.015204936</v>
      </c>
      <c r="F3202" t="inlineStr">
        <is>
          <t>MATIC</t>
        </is>
      </c>
      <c r="G3202" t="n">
        <v>4.440660991487231</v>
      </c>
      <c r="H3202" t="n">
        <v>-0.06751996617325989</v>
      </c>
      <c r="I3202" t="n">
        <v>-0.06751996617325989</v>
      </c>
      <c r="J3202" t="n">
        <v>1</v>
      </c>
      <c r="K3202" t="inlineStr"/>
      <c r="L3202" t="inlineStr">
        <is>
          <t>Helper</t>
        </is>
      </c>
      <c r="M3202" t="inlineStr">
        <is>
          <t>TheNoise</t>
        </is>
      </c>
      <c r="N3202" t="inlineStr"/>
      <c r="O3202" t="inlineStr"/>
      <c r="P3202" t="inlineStr"/>
      <c r="Q3202" t="inlineStr"/>
      <c r="R3202" t="inlineStr"/>
      <c r="S3202" t="inlineStr"/>
      <c r="T3202" t="inlineStr">
        <is>
          <t>Helper</t>
        </is>
      </c>
      <c r="U3202" t="inlineStr"/>
      <c r="V3202" t="inlineStr">
        <is>
          <t>Envio de NFTs</t>
        </is>
      </c>
      <c r="W3202" t="inlineStr">
        <is>
          <t>NFTs</t>
        </is>
      </c>
      <c r="X3202" t="inlineStr">
        <is>
          <t>Technology &amp; Infrastructure</t>
        </is>
      </c>
      <c r="Y3202" t="inlineStr">
        <is>
          <t>Operating Costs</t>
        </is>
      </c>
      <c r="Z3202" t="inlineStr">
        <is>
          <t>Operating Costs</t>
        </is>
      </c>
      <c r="AA3202" t="inlineStr">
        <is>
          <t>Custos na Blockchain</t>
        </is>
      </c>
      <c r="AB3202" t="inlineStr"/>
      <c r="AC3202" t="inlineStr">
        <is>
          <t>0x3d7414e7d9569bd92acafd85e1d27a6b6224f78eac43f194278f166a0d86962e</t>
        </is>
      </c>
      <c r="AD3202" t="n">
        <v>1</v>
      </c>
      <c r="AE3202" t="n">
        <v>1</v>
      </c>
    </row>
    <row r="3203">
      <c r="A3203" t="inlineStr">
        <is>
          <t>229b0917-7b4d-4080-a51f-2943533fbfc8</t>
        </is>
      </c>
      <c r="B3203" s="115" t="n">
        <v>45055</v>
      </c>
      <c r="C3203" s="115" t="n">
        <v>45055</v>
      </c>
      <c r="D3203" t="n">
        <v>-0.014525599</v>
      </c>
      <c r="E3203" t="n">
        <v>-0.014525599</v>
      </c>
      <c r="F3203" t="inlineStr">
        <is>
          <t>MATIC</t>
        </is>
      </c>
      <c r="G3203" t="n">
        <v>4.440660991487231</v>
      </c>
      <c r="H3203" t="n">
        <v>-0.06450326085728593</v>
      </c>
      <c r="I3203" t="n">
        <v>-0.06450326085728593</v>
      </c>
      <c r="J3203" t="n">
        <v>1</v>
      </c>
      <c r="K3203" t="inlineStr"/>
      <c r="L3203" t="inlineStr">
        <is>
          <t>Helper</t>
        </is>
      </c>
      <c r="M3203" t="inlineStr">
        <is>
          <t>TheNoise</t>
        </is>
      </c>
      <c r="N3203" t="inlineStr"/>
      <c r="O3203" t="inlineStr"/>
      <c r="P3203" t="inlineStr"/>
      <c r="Q3203" t="inlineStr"/>
      <c r="R3203" t="inlineStr"/>
      <c r="S3203" t="inlineStr"/>
      <c r="T3203" t="inlineStr">
        <is>
          <t>Helper</t>
        </is>
      </c>
      <c r="U3203" t="inlineStr"/>
      <c r="V3203" t="inlineStr">
        <is>
          <t>Envio de NFTs</t>
        </is>
      </c>
      <c r="W3203" t="inlineStr">
        <is>
          <t>NFTs</t>
        </is>
      </c>
      <c r="X3203" t="inlineStr">
        <is>
          <t>Technology &amp; Infrastructure</t>
        </is>
      </c>
      <c r="Y3203" t="inlineStr">
        <is>
          <t>Operating Costs</t>
        </is>
      </c>
      <c r="Z3203" t="inlineStr">
        <is>
          <t>Operating Costs</t>
        </is>
      </c>
      <c r="AA3203" t="inlineStr">
        <is>
          <t>Custos na Blockchain</t>
        </is>
      </c>
      <c r="AB3203" t="inlineStr"/>
      <c r="AC3203" t="inlineStr">
        <is>
          <t>0x4f95b48b6d0c1842f935190cd0daad72f2e73ea94b4ed88736ea1ebcd5d49500</t>
        </is>
      </c>
      <c r="AD3203" t="n">
        <v>1</v>
      </c>
      <c r="AE3203" t="n">
        <v>1</v>
      </c>
    </row>
    <row r="3204">
      <c r="A3204" t="inlineStr">
        <is>
          <t>18b972e7-b212-4162-a709-b7eaa9fe3bac</t>
        </is>
      </c>
      <c r="B3204" s="115" t="n">
        <v>45055</v>
      </c>
      <c r="C3204" s="115" t="n">
        <v>45055</v>
      </c>
      <c r="D3204" t="n">
        <v>-0.014510333</v>
      </c>
      <c r="E3204" t="n">
        <v>-0.014510333</v>
      </c>
      <c r="F3204" t="inlineStr">
        <is>
          <t>MATIC</t>
        </is>
      </c>
      <c r="G3204" t="n">
        <v>4.440660991487231</v>
      </c>
      <c r="H3204" t="n">
        <v>-0.06443546972658988</v>
      </c>
      <c r="I3204" t="n">
        <v>-0.06443546972658988</v>
      </c>
      <c r="J3204" t="n">
        <v>1</v>
      </c>
      <c r="K3204" t="inlineStr"/>
      <c r="L3204" t="inlineStr">
        <is>
          <t>Helper</t>
        </is>
      </c>
      <c r="M3204" t="inlineStr">
        <is>
          <t>TheNoise</t>
        </is>
      </c>
      <c r="N3204" t="inlineStr"/>
      <c r="O3204" t="inlineStr"/>
      <c r="P3204" t="inlineStr"/>
      <c r="Q3204" t="inlineStr"/>
      <c r="R3204" t="inlineStr"/>
      <c r="S3204" t="inlineStr"/>
      <c r="T3204" t="inlineStr">
        <is>
          <t>Helper</t>
        </is>
      </c>
      <c r="U3204" t="inlineStr"/>
      <c r="V3204" t="inlineStr">
        <is>
          <t>Envio de NFTs</t>
        </is>
      </c>
      <c r="W3204" t="inlineStr">
        <is>
          <t>NFTs</t>
        </is>
      </c>
      <c r="X3204" t="inlineStr">
        <is>
          <t>Technology &amp; Infrastructure</t>
        </is>
      </c>
      <c r="Y3204" t="inlineStr">
        <is>
          <t>Operating Costs</t>
        </is>
      </c>
      <c r="Z3204" t="inlineStr">
        <is>
          <t>Operating Costs</t>
        </is>
      </c>
      <c r="AA3204" t="inlineStr">
        <is>
          <t>Custos na Blockchain</t>
        </is>
      </c>
      <c r="AB3204" t="inlineStr"/>
      <c r="AC3204" t="inlineStr">
        <is>
          <t>0x268041ba55a3e42398e6594b40fb0a6bf9e7bc706267e35d4171c46acbe895d6</t>
        </is>
      </c>
      <c r="AD3204" t="n">
        <v>1</v>
      </c>
      <c r="AE3204" t="n">
        <v>1</v>
      </c>
    </row>
    <row r="3205">
      <c r="A3205" t="inlineStr">
        <is>
          <t>6ac33b1f-c1ed-4ae9-a87a-13e3b85e230c</t>
        </is>
      </c>
      <c r="B3205" s="115" t="n">
        <v>45055</v>
      </c>
      <c r="C3205" s="115" t="n">
        <v>45055</v>
      </c>
      <c r="D3205" t="n">
        <v>-0.014235545</v>
      </c>
      <c r="E3205" t="n">
        <v>-0.014235545</v>
      </c>
      <c r="F3205" t="inlineStr">
        <is>
          <t>MATIC</t>
        </is>
      </c>
      <c r="G3205" t="n">
        <v>4.440660991487231</v>
      </c>
      <c r="H3205" t="n">
        <v>-0.0632152293740611</v>
      </c>
      <c r="I3205" t="n">
        <v>-0.0632152293740611</v>
      </c>
      <c r="J3205" t="n">
        <v>1</v>
      </c>
      <c r="K3205" t="inlineStr"/>
      <c r="L3205" t="inlineStr">
        <is>
          <t>Helper</t>
        </is>
      </c>
      <c r="M3205" t="inlineStr">
        <is>
          <t>TheNoise</t>
        </is>
      </c>
      <c r="N3205" t="inlineStr"/>
      <c r="O3205" t="inlineStr"/>
      <c r="P3205" t="inlineStr"/>
      <c r="Q3205" t="inlineStr"/>
      <c r="R3205" t="inlineStr"/>
      <c r="S3205" t="inlineStr"/>
      <c r="T3205" t="inlineStr">
        <is>
          <t>Helper</t>
        </is>
      </c>
      <c r="U3205" t="inlineStr"/>
      <c r="V3205" t="inlineStr">
        <is>
          <t>Envio de NFTs</t>
        </is>
      </c>
      <c r="W3205" t="inlineStr">
        <is>
          <t>NFTs</t>
        </is>
      </c>
      <c r="X3205" t="inlineStr">
        <is>
          <t>Technology &amp; Infrastructure</t>
        </is>
      </c>
      <c r="Y3205" t="inlineStr">
        <is>
          <t>Operating Costs</t>
        </is>
      </c>
      <c r="Z3205" t="inlineStr">
        <is>
          <t>Operating Costs</t>
        </is>
      </c>
      <c r="AA3205" t="inlineStr">
        <is>
          <t>Custos na Blockchain</t>
        </is>
      </c>
      <c r="AB3205" t="inlineStr"/>
      <c r="AC3205" t="inlineStr">
        <is>
          <t>0x18545675c1fadeba44461dfb6c36cc560a204a2aa5460c3dfe84e0e24add7269</t>
        </is>
      </c>
      <c r="AD3205" t="n">
        <v>1</v>
      </c>
      <c r="AE3205" t="n">
        <v>1</v>
      </c>
    </row>
    <row r="3206">
      <c r="A3206" t="inlineStr">
        <is>
          <t>16f4d26b-c390-44fe-9aac-adb3aa6d6c52</t>
        </is>
      </c>
      <c r="B3206" s="115" t="n">
        <v>45055</v>
      </c>
      <c r="C3206" s="115" t="n">
        <v>45055</v>
      </c>
      <c r="D3206" t="n">
        <v>-0.014601929</v>
      </c>
      <c r="E3206" t="n">
        <v>-0.014601929</v>
      </c>
      <c r="F3206" t="inlineStr">
        <is>
          <t>MATIC</t>
        </is>
      </c>
      <c r="G3206" t="n">
        <v>4.440660991487231</v>
      </c>
      <c r="H3206" t="n">
        <v>-0.06484221651076616</v>
      </c>
      <c r="I3206" t="n">
        <v>-0.06484221651076616</v>
      </c>
      <c r="J3206" t="n">
        <v>1</v>
      </c>
      <c r="K3206" t="inlineStr"/>
      <c r="L3206" t="inlineStr">
        <is>
          <t>Helper</t>
        </is>
      </c>
      <c r="M3206" t="inlineStr">
        <is>
          <t>TheNoise</t>
        </is>
      </c>
      <c r="N3206" t="inlineStr"/>
      <c r="O3206" t="inlineStr"/>
      <c r="P3206" t="inlineStr"/>
      <c r="Q3206" t="inlineStr"/>
      <c r="R3206" t="inlineStr"/>
      <c r="S3206" t="inlineStr"/>
      <c r="T3206" t="inlineStr">
        <is>
          <t>Helper</t>
        </is>
      </c>
      <c r="U3206" t="inlineStr"/>
      <c r="V3206" t="inlineStr">
        <is>
          <t>Envio de NFTs</t>
        </is>
      </c>
      <c r="W3206" t="inlineStr">
        <is>
          <t>NFTs</t>
        </is>
      </c>
      <c r="X3206" t="inlineStr">
        <is>
          <t>Technology &amp; Infrastructure</t>
        </is>
      </c>
      <c r="Y3206" t="inlineStr">
        <is>
          <t>Operating Costs</t>
        </is>
      </c>
      <c r="Z3206" t="inlineStr">
        <is>
          <t>Operating Costs</t>
        </is>
      </c>
      <c r="AA3206" t="inlineStr">
        <is>
          <t>Custos na Blockchain</t>
        </is>
      </c>
      <c r="AB3206" t="inlineStr"/>
      <c r="AC3206" t="inlineStr">
        <is>
          <t>0x41645c316750456cb49da5e0503f0121eb86d71637cd399142da3d1b20bdafc8</t>
        </is>
      </c>
      <c r="AD3206" t="n">
        <v>1</v>
      </c>
      <c r="AE3206" t="n">
        <v>1</v>
      </c>
    </row>
    <row r="3207">
      <c r="A3207" t="inlineStr">
        <is>
          <t>3f1e58ab-5da5-4e3f-b860-b61529cf3aa2</t>
        </is>
      </c>
      <c r="B3207" s="115" t="n">
        <v>45055</v>
      </c>
      <c r="C3207" s="115" t="n">
        <v>45055</v>
      </c>
      <c r="D3207" t="n">
        <v>-0.014601929</v>
      </c>
      <c r="E3207" t="n">
        <v>-0.014601929</v>
      </c>
      <c r="F3207" t="inlineStr">
        <is>
          <t>MATIC</t>
        </is>
      </c>
      <c r="G3207" t="n">
        <v>4.440660991487231</v>
      </c>
      <c r="H3207" t="n">
        <v>-0.06484221651076616</v>
      </c>
      <c r="I3207" t="n">
        <v>-0.06484221651076616</v>
      </c>
      <c r="J3207" t="n">
        <v>1</v>
      </c>
      <c r="K3207" t="inlineStr"/>
      <c r="L3207" t="inlineStr">
        <is>
          <t>Helper</t>
        </is>
      </c>
      <c r="M3207" t="inlineStr">
        <is>
          <t>TheNoise</t>
        </is>
      </c>
      <c r="N3207" t="inlineStr"/>
      <c r="O3207" t="inlineStr"/>
      <c r="P3207" t="inlineStr"/>
      <c r="Q3207" t="inlineStr"/>
      <c r="R3207" t="inlineStr"/>
      <c r="S3207" t="inlineStr"/>
      <c r="T3207" t="inlineStr">
        <is>
          <t>Helper</t>
        </is>
      </c>
      <c r="U3207" t="inlineStr"/>
      <c r="V3207" t="inlineStr">
        <is>
          <t>Envio de NFTs</t>
        </is>
      </c>
      <c r="W3207" t="inlineStr">
        <is>
          <t>NFTs</t>
        </is>
      </c>
      <c r="X3207" t="inlineStr">
        <is>
          <t>Technology &amp; Infrastructure</t>
        </is>
      </c>
      <c r="Y3207" t="inlineStr">
        <is>
          <t>Operating Costs</t>
        </is>
      </c>
      <c r="Z3207" t="inlineStr">
        <is>
          <t>Operating Costs</t>
        </is>
      </c>
      <c r="AA3207" t="inlineStr">
        <is>
          <t>Custos na Blockchain</t>
        </is>
      </c>
      <c r="AB3207" t="inlineStr"/>
      <c r="AC3207" t="inlineStr">
        <is>
          <t>0xf18e2f936418fb9675fbcc577995dd2f29893d1a2271b7fc290152ffc52e4c4c</t>
        </is>
      </c>
      <c r="AD3207" t="n">
        <v>1</v>
      </c>
      <c r="AE3207" t="n">
        <v>1</v>
      </c>
    </row>
    <row r="3208">
      <c r="A3208" t="inlineStr">
        <is>
          <t>6811ed85-a8cd-4cf4-91d2-dd82f543b81d</t>
        </is>
      </c>
      <c r="B3208" s="115" t="n">
        <v>45055</v>
      </c>
      <c r="C3208" s="115" t="n">
        <v>45055</v>
      </c>
      <c r="D3208" t="n">
        <v>-0.015762145</v>
      </c>
      <c r="E3208" t="n">
        <v>-0.015762145</v>
      </c>
      <c r="F3208" t="inlineStr">
        <is>
          <t>MATIC</t>
        </is>
      </c>
      <c r="G3208" t="n">
        <v>4.440660991487231</v>
      </c>
      <c r="H3208" t="n">
        <v>-0.06999434244366551</v>
      </c>
      <c r="I3208" t="n">
        <v>-0.06999434244366551</v>
      </c>
      <c r="J3208" t="n">
        <v>1</v>
      </c>
      <c r="K3208" t="inlineStr"/>
      <c r="L3208" t="inlineStr">
        <is>
          <t>Helper</t>
        </is>
      </c>
      <c r="M3208" t="inlineStr">
        <is>
          <t>TheNoise</t>
        </is>
      </c>
      <c r="N3208" t="inlineStr"/>
      <c r="O3208" t="inlineStr"/>
      <c r="P3208" t="inlineStr"/>
      <c r="Q3208" t="inlineStr"/>
      <c r="R3208" t="inlineStr"/>
      <c r="S3208" t="inlineStr"/>
      <c r="T3208" t="inlineStr">
        <is>
          <t>Helper</t>
        </is>
      </c>
      <c r="U3208" t="inlineStr"/>
      <c r="V3208" t="inlineStr">
        <is>
          <t>Envio de NFTs</t>
        </is>
      </c>
      <c r="W3208" t="inlineStr">
        <is>
          <t>NFTs</t>
        </is>
      </c>
      <c r="X3208" t="inlineStr">
        <is>
          <t>Technology &amp; Infrastructure</t>
        </is>
      </c>
      <c r="Y3208" t="inlineStr">
        <is>
          <t>Operating Costs</t>
        </is>
      </c>
      <c r="Z3208" t="inlineStr">
        <is>
          <t>Operating Costs</t>
        </is>
      </c>
      <c r="AA3208" t="inlineStr">
        <is>
          <t>Custos na Blockchain</t>
        </is>
      </c>
      <c r="AB3208" t="inlineStr"/>
      <c r="AC3208" t="inlineStr">
        <is>
          <t>0x78f3985cff331860db5665927acaea0d6f9542b8b63e24451c80dbaa76cc10c9</t>
        </is>
      </c>
      <c r="AD3208" t="n">
        <v>1</v>
      </c>
      <c r="AE3208" t="n">
        <v>1</v>
      </c>
    </row>
    <row r="3209">
      <c r="A3209" t="inlineStr">
        <is>
          <t>b555b822-69d2-48cc-aa66-23cf4daeed1c</t>
        </is>
      </c>
      <c r="B3209" s="115" t="n">
        <v>45055</v>
      </c>
      <c r="C3209" s="115" t="n">
        <v>45055</v>
      </c>
      <c r="D3209" t="n">
        <v>-0.015853741</v>
      </c>
      <c r="E3209" t="n">
        <v>-0.015853741</v>
      </c>
      <c r="F3209" t="inlineStr">
        <is>
          <t>MATIC</t>
        </is>
      </c>
      <c r="G3209" t="n">
        <v>4.440660991487231</v>
      </c>
      <c r="H3209" t="n">
        <v>-0.07040108922784176</v>
      </c>
      <c r="I3209" t="n">
        <v>-0.07040108922784176</v>
      </c>
      <c r="J3209" t="n">
        <v>1</v>
      </c>
      <c r="K3209" t="inlineStr"/>
      <c r="L3209" t="inlineStr">
        <is>
          <t>Helper</t>
        </is>
      </c>
      <c r="M3209" t="inlineStr">
        <is>
          <t>TheNoise</t>
        </is>
      </c>
      <c r="N3209" t="inlineStr"/>
      <c r="O3209" t="inlineStr"/>
      <c r="P3209" t="inlineStr"/>
      <c r="Q3209" t="inlineStr"/>
      <c r="R3209" t="inlineStr"/>
      <c r="S3209" t="inlineStr"/>
      <c r="T3209" t="inlineStr">
        <is>
          <t>Helper</t>
        </is>
      </c>
      <c r="U3209" t="inlineStr"/>
      <c r="V3209" t="inlineStr">
        <is>
          <t>Envio de NFTs</t>
        </is>
      </c>
      <c r="W3209" t="inlineStr">
        <is>
          <t>NFTs</t>
        </is>
      </c>
      <c r="X3209" t="inlineStr">
        <is>
          <t>Technology &amp; Infrastructure</t>
        </is>
      </c>
      <c r="Y3209" t="inlineStr">
        <is>
          <t>Operating Costs</t>
        </is>
      </c>
      <c r="Z3209" t="inlineStr">
        <is>
          <t>Operating Costs</t>
        </is>
      </c>
      <c r="AA3209" t="inlineStr">
        <is>
          <t>Custos na Blockchain</t>
        </is>
      </c>
      <c r="AB3209" t="inlineStr"/>
      <c r="AC3209" t="inlineStr">
        <is>
          <t>0xf10a9a67d89725cf3f6a153759b338054356503b9db3b03e9a1184427e2c7b76</t>
        </is>
      </c>
      <c r="AD3209" t="n">
        <v>1</v>
      </c>
      <c r="AE3209" t="n">
        <v>1</v>
      </c>
    </row>
    <row r="3210">
      <c r="A3210" t="inlineStr">
        <is>
          <t>e8e15020-058e-416e-ab1e-cbcdb628cd6b</t>
        </is>
      </c>
      <c r="B3210" s="115" t="n">
        <v>45055</v>
      </c>
      <c r="C3210" s="115" t="n">
        <v>45055</v>
      </c>
      <c r="D3210" t="n">
        <v>-0.014403471</v>
      </c>
      <c r="E3210" t="n">
        <v>-0.014403471</v>
      </c>
      <c r="F3210" t="inlineStr">
        <is>
          <t>MATIC</t>
        </is>
      </c>
      <c r="G3210" t="n">
        <v>4.440660991487231</v>
      </c>
      <c r="H3210" t="n">
        <v>-0.06396093181171758</v>
      </c>
      <c r="I3210" t="n">
        <v>-0.06396093181171758</v>
      </c>
      <c r="J3210" t="n">
        <v>1</v>
      </c>
      <c r="K3210" t="inlineStr"/>
      <c r="L3210" t="inlineStr">
        <is>
          <t>Helper</t>
        </is>
      </c>
      <c r="M3210" t="inlineStr">
        <is>
          <t>TheNoise</t>
        </is>
      </c>
      <c r="N3210" t="inlineStr"/>
      <c r="O3210" t="inlineStr"/>
      <c r="P3210" t="inlineStr"/>
      <c r="Q3210" t="inlineStr"/>
      <c r="R3210" t="inlineStr"/>
      <c r="S3210" t="inlineStr"/>
      <c r="T3210" t="inlineStr">
        <is>
          <t>Helper</t>
        </is>
      </c>
      <c r="U3210" t="inlineStr"/>
      <c r="V3210" t="inlineStr">
        <is>
          <t>Envio de NFTs</t>
        </is>
      </c>
      <c r="W3210" t="inlineStr">
        <is>
          <t>NFTs</t>
        </is>
      </c>
      <c r="X3210" t="inlineStr">
        <is>
          <t>Technology &amp; Infrastructure</t>
        </is>
      </c>
      <c r="Y3210" t="inlineStr">
        <is>
          <t>Operating Costs</t>
        </is>
      </c>
      <c r="Z3210" t="inlineStr">
        <is>
          <t>Operating Costs</t>
        </is>
      </c>
      <c r="AA3210" t="inlineStr">
        <is>
          <t>Custos na Blockchain</t>
        </is>
      </c>
      <c r="AB3210" t="inlineStr"/>
      <c r="AC3210" t="inlineStr">
        <is>
          <t>0x08b64a758d98c11e9ee3d331b5fb4eef8ae6d90d6f5df49198a8383623a332c5</t>
        </is>
      </c>
      <c r="AD3210" t="n">
        <v>1</v>
      </c>
      <c r="AE3210" t="n">
        <v>1</v>
      </c>
    </row>
    <row r="3211">
      <c r="A3211" t="inlineStr">
        <is>
          <t>24869d19-245d-4063-9c14-0f461f91ecc4</t>
        </is>
      </c>
      <c r="B3211" s="115" t="n">
        <v>45055</v>
      </c>
      <c r="C3211" s="115" t="n">
        <v>45055</v>
      </c>
      <c r="D3211" t="n">
        <v>-0.012640248</v>
      </c>
      <c r="E3211" t="n">
        <v>-0.012640248</v>
      </c>
      <c r="F3211" t="inlineStr">
        <is>
          <t>MATIC</t>
        </is>
      </c>
      <c r="G3211" t="n">
        <v>4.440660991487231</v>
      </c>
      <c r="H3211" t="n">
        <v>-0.05613105621632449</v>
      </c>
      <c r="I3211" t="n">
        <v>-0.05613105621632449</v>
      </c>
      <c r="J3211" t="n">
        <v>1</v>
      </c>
      <c r="K3211" t="inlineStr"/>
      <c r="L3211" t="inlineStr">
        <is>
          <t>Helper</t>
        </is>
      </c>
      <c r="M3211" t="inlineStr">
        <is>
          <t>TheNoise</t>
        </is>
      </c>
      <c r="N3211" t="inlineStr"/>
      <c r="O3211" t="inlineStr"/>
      <c r="P3211" t="inlineStr"/>
      <c r="Q3211" t="inlineStr"/>
      <c r="R3211" t="inlineStr"/>
      <c r="S3211" t="inlineStr"/>
      <c r="T3211" t="inlineStr">
        <is>
          <t>Helper</t>
        </is>
      </c>
      <c r="U3211" t="inlineStr"/>
      <c r="V3211" t="inlineStr">
        <is>
          <t>Envio de NFTs</t>
        </is>
      </c>
      <c r="W3211" t="inlineStr">
        <is>
          <t>NFTs</t>
        </is>
      </c>
      <c r="X3211" t="inlineStr">
        <is>
          <t>Technology &amp; Infrastructure</t>
        </is>
      </c>
      <c r="Y3211" t="inlineStr">
        <is>
          <t>Operating Costs</t>
        </is>
      </c>
      <c r="Z3211" t="inlineStr">
        <is>
          <t>Operating Costs</t>
        </is>
      </c>
      <c r="AA3211" t="inlineStr">
        <is>
          <t>Custos na Blockchain</t>
        </is>
      </c>
      <c r="AB3211" t="inlineStr"/>
      <c r="AC3211" t="inlineStr">
        <is>
          <t>0x7e4e4c2031848cebb10378120af24d6c1ee416c1b34a1bd8319e03324ffbee5f</t>
        </is>
      </c>
      <c r="AD3211" t="n">
        <v>1</v>
      </c>
      <c r="AE3211" t="n">
        <v>1</v>
      </c>
    </row>
    <row r="3212">
      <c r="A3212" t="inlineStr">
        <is>
          <t>5e31d921-9465-4e8e-8d5a-f1911e0f58c3</t>
        </is>
      </c>
      <c r="B3212" s="115" t="n">
        <v>45055</v>
      </c>
      <c r="C3212" s="115" t="n">
        <v>45055</v>
      </c>
      <c r="D3212" t="n">
        <v>-0.012640248</v>
      </c>
      <c r="E3212" t="n">
        <v>-0.012640248</v>
      </c>
      <c r="F3212" t="inlineStr">
        <is>
          <t>MATIC</t>
        </is>
      </c>
      <c r="G3212" t="n">
        <v>4.440660991487231</v>
      </c>
      <c r="H3212" t="n">
        <v>-0.05613105621632449</v>
      </c>
      <c r="I3212" t="n">
        <v>-0.05613105621632449</v>
      </c>
      <c r="J3212" t="n">
        <v>1</v>
      </c>
      <c r="K3212" t="inlineStr"/>
      <c r="L3212" t="inlineStr">
        <is>
          <t>Helper</t>
        </is>
      </c>
      <c r="M3212" t="inlineStr">
        <is>
          <t>TheNoise</t>
        </is>
      </c>
      <c r="N3212" t="inlineStr"/>
      <c r="O3212" t="inlineStr"/>
      <c r="P3212" t="inlineStr"/>
      <c r="Q3212" t="inlineStr"/>
      <c r="R3212" t="inlineStr"/>
      <c r="S3212" t="inlineStr"/>
      <c r="T3212" t="inlineStr">
        <is>
          <t>Helper</t>
        </is>
      </c>
      <c r="U3212" t="inlineStr"/>
      <c r="V3212" t="inlineStr">
        <is>
          <t>Envio de NFTs</t>
        </is>
      </c>
      <c r="W3212" t="inlineStr">
        <is>
          <t>NFTs</t>
        </is>
      </c>
      <c r="X3212" t="inlineStr">
        <is>
          <t>Technology &amp; Infrastructure</t>
        </is>
      </c>
      <c r="Y3212" t="inlineStr">
        <is>
          <t>Operating Costs</t>
        </is>
      </c>
      <c r="Z3212" t="inlineStr">
        <is>
          <t>Operating Costs</t>
        </is>
      </c>
      <c r="AA3212" t="inlineStr">
        <is>
          <t>Custos na Blockchain</t>
        </is>
      </c>
      <c r="AB3212" t="inlineStr"/>
      <c r="AC3212" t="inlineStr">
        <is>
          <t>0x43642a039598b5d108786724560dd3d08fb1e002a4a41eacbcbb01bea4a0a1ce</t>
        </is>
      </c>
      <c r="AD3212" t="n">
        <v>1</v>
      </c>
      <c r="AE3212" t="n">
        <v>1</v>
      </c>
    </row>
    <row r="3213">
      <c r="A3213" t="inlineStr">
        <is>
          <t>4d63000f-e704-47ed-9167-5c1f8d30e5cb</t>
        </is>
      </c>
      <c r="B3213" s="115" t="n">
        <v>45055</v>
      </c>
      <c r="C3213" s="115" t="n">
        <v>45055</v>
      </c>
      <c r="D3213" t="n">
        <v>-0.013067696</v>
      </c>
      <c r="E3213" t="n">
        <v>-0.013067696</v>
      </c>
      <c r="F3213" t="inlineStr">
        <is>
          <t>MATIC</t>
        </is>
      </c>
      <c r="G3213" t="n">
        <v>4.440660991487231</v>
      </c>
      <c r="H3213" t="n">
        <v>-0.05802920787581373</v>
      </c>
      <c r="I3213" t="n">
        <v>-0.05802920787581373</v>
      </c>
      <c r="J3213" t="n">
        <v>1</v>
      </c>
      <c r="K3213" t="inlineStr"/>
      <c r="L3213" t="inlineStr">
        <is>
          <t>Helper</t>
        </is>
      </c>
      <c r="M3213" t="inlineStr">
        <is>
          <t>TheNoise</t>
        </is>
      </c>
      <c r="N3213" t="inlineStr"/>
      <c r="O3213" t="inlineStr"/>
      <c r="P3213" t="inlineStr"/>
      <c r="Q3213" t="inlineStr"/>
      <c r="R3213" t="inlineStr"/>
      <c r="S3213" t="inlineStr"/>
      <c r="T3213" t="inlineStr">
        <is>
          <t>Helper</t>
        </is>
      </c>
      <c r="U3213" t="inlineStr"/>
      <c r="V3213" t="inlineStr">
        <is>
          <t>Envio de NFTs</t>
        </is>
      </c>
      <c r="W3213" t="inlineStr">
        <is>
          <t>NFTs</t>
        </is>
      </c>
      <c r="X3213" t="inlineStr">
        <is>
          <t>Technology &amp; Infrastructure</t>
        </is>
      </c>
      <c r="Y3213" t="inlineStr">
        <is>
          <t>Operating Costs</t>
        </is>
      </c>
      <c r="Z3213" t="inlineStr">
        <is>
          <t>Operating Costs</t>
        </is>
      </c>
      <c r="AA3213" t="inlineStr">
        <is>
          <t>Custos na Blockchain</t>
        </is>
      </c>
      <c r="AB3213" t="inlineStr"/>
      <c r="AC3213" t="inlineStr">
        <is>
          <t>0x55dc70abc83cc6a8f901787d8e4f2e8b227bd479de6936e25044b57b8d640267</t>
        </is>
      </c>
      <c r="AD3213" t="n">
        <v>1</v>
      </c>
      <c r="AE3213" t="n">
        <v>1</v>
      </c>
    </row>
    <row r="3214">
      <c r="A3214" t="inlineStr">
        <is>
          <t>8828fc6a-7735-4251-a205-410b697a60b6</t>
        </is>
      </c>
      <c r="B3214" s="115" t="n">
        <v>45055</v>
      </c>
      <c r="C3214" s="115" t="n">
        <v>45055</v>
      </c>
      <c r="D3214" t="n">
        <v>-0.013418814</v>
      </c>
      <c r="E3214" t="n">
        <v>-0.013418814</v>
      </c>
      <c r="F3214" t="inlineStr">
        <is>
          <t>MATIC</t>
        </is>
      </c>
      <c r="G3214" t="n">
        <v>4.440660991487231</v>
      </c>
      <c r="H3214" t="n">
        <v>-0.05958840388182274</v>
      </c>
      <c r="I3214" t="n">
        <v>-0.05958840388182274</v>
      </c>
      <c r="J3214" t="n">
        <v>1</v>
      </c>
      <c r="K3214" t="inlineStr"/>
      <c r="L3214" t="inlineStr">
        <is>
          <t>Helper</t>
        </is>
      </c>
      <c r="M3214" t="inlineStr">
        <is>
          <t>TheNoise</t>
        </is>
      </c>
      <c r="N3214" t="inlineStr"/>
      <c r="O3214" t="inlineStr"/>
      <c r="P3214" t="inlineStr"/>
      <c r="Q3214" t="inlineStr"/>
      <c r="R3214" t="inlineStr"/>
      <c r="S3214" t="inlineStr"/>
      <c r="T3214" t="inlineStr">
        <is>
          <t>Helper</t>
        </is>
      </c>
      <c r="U3214" t="inlineStr"/>
      <c r="V3214" t="inlineStr">
        <is>
          <t>Envio de NFTs</t>
        </is>
      </c>
      <c r="W3214" t="inlineStr">
        <is>
          <t>NFTs</t>
        </is>
      </c>
      <c r="X3214" t="inlineStr">
        <is>
          <t>Technology &amp; Infrastructure</t>
        </is>
      </c>
      <c r="Y3214" t="inlineStr">
        <is>
          <t>Operating Costs</t>
        </is>
      </c>
      <c r="Z3214" t="inlineStr">
        <is>
          <t>Operating Costs</t>
        </is>
      </c>
      <c r="AA3214" t="inlineStr">
        <is>
          <t>Custos na Blockchain</t>
        </is>
      </c>
      <c r="AB3214" t="inlineStr"/>
      <c r="AC3214" t="inlineStr">
        <is>
          <t>0x9db93c0f1514a50541b5befb511385d48f758a3b557c579e95327f3c7cdbf9f1</t>
        </is>
      </c>
      <c r="AD3214" t="n">
        <v>1</v>
      </c>
      <c r="AE3214" t="n">
        <v>1</v>
      </c>
    </row>
    <row r="3215">
      <c r="A3215" t="inlineStr">
        <is>
          <t>f55faad5-fa09-4ce6-af4a-f98e912c25c7</t>
        </is>
      </c>
      <c r="B3215" s="115" t="n">
        <v>45055</v>
      </c>
      <c r="C3215" s="115" t="n">
        <v>45055</v>
      </c>
      <c r="D3215" t="n">
        <v>-0.01358674</v>
      </c>
      <c r="E3215" t="n">
        <v>-0.01358674</v>
      </c>
      <c r="F3215" t="inlineStr">
        <is>
          <t>MATIC</t>
        </is>
      </c>
      <c r="G3215" t="n">
        <v>4.440660991487231</v>
      </c>
      <c r="H3215" t="n">
        <v>-0.06033410631947923</v>
      </c>
      <c r="I3215" t="n">
        <v>-0.06033410631947923</v>
      </c>
      <c r="J3215" t="n">
        <v>1</v>
      </c>
      <c r="K3215" t="inlineStr"/>
      <c r="L3215" t="inlineStr">
        <is>
          <t>Helper</t>
        </is>
      </c>
      <c r="M3215" t="inlineStr">
        <is>
          <t>TheNoise</t>
        </is>
      </c>
      <c r="N3215" t="inlineStr"/>
      <c r="O3215" t="inlineStr"/>
      <c r="P3215" t="inlineStr"/>
      <c r="Q3215" t="inlineStr"/>
      <c r="R3215" t="inlineStr"/>
      <c r="S3215" t="inlineStr"/>
      <c r="T3215" t="inlineStr">
        <is>
          <t>Helper</t>
        </is>
      </c>
      <c r="U3215" t="inlineStr"/>
      <c r="V3215" t="inlineStr">
        <is>
          <t>Envio de NFTs</t>
        </is>
      </c>
      <c r="W3215" t="inlineStr">
        <is>
          <t>NFTs</t>
        </is>
      </c>
      <c r="X3215" t="inlineStr">
        <is>
          <t>Technology &amp; Infrastructure</t>
        </is>
      </c>
      <c r="Y3215" t="inlineStr">
        <is>
          <t>Operating Costs</t>
        </is>
      </c>
      <c r="Z3215" t="inlineStr">
        <is>
          <t>Operating Costs</t>
        </is>
      </c>
      <c r="AA3215" t="inlineStr">
        <is>
          <t>Custos na Blockchain</t>
        </is>
      </c>
      <c r="AB3215" t="inlineStr"/>
      <c r="AC3215" t="inlineStr">
        <is>
          <t>0x1d169af2d5a992d02c38dfaae4b4ad34c92cd2fcf4e4a8cdc51314f252e0a1b6</t>
        </is>
      </c>
      <c r="AD3215" t="n">
        <v>1</v>
      </c>
      <c r="AE3215" t="n">
        <v>1</v>
      </c>
    </row>
    <row r="3216">
      <c r="A3216" t="inlineStr">
        <is>
          <t>e03713db-de51-4334-89cd-c551d18506e4</t>
        </is>
      </c>
      <c r="B3216" s="115" t="n">
        <v>45055</v>
      </c>
      <c r="C3216" s="115" t="n">
        <v>45055</v>
      </c>
      <c r="D3216" t="n">
        <v>-0.0137982944</v>
      </c>
      <c r="E3216" t="n">
        <v>-0.0137982944</v>
      </c>
      <c r="F3216" t="inlineStr">
        <is>
          <t>MATIC</t>
        </is>
      </c>
      <c r="G3216" t="n">
        <v>4.440660991487231</v>
      </c>
      <c r="H3216" t="n">
        <v>-0.06127354769113671</v>
      </c>
      <c r="I3216" t="n">
        <v>-0.06127354769113671</v>
      </c>
      <c r="J3216" t="n">
        <v>1</v>
      </c>
      <c r="K3216" t="inlineStr"/>
      <c r="L3216" t="inlineStr">
        <is>
          <t>Helper</t>
        </is>
      </c>
      <c r="M3216" t="inlineStr">
        <is>
          <t>TheNoise</t>
        </is>
      </c>
      <c r="N3216" t="inlineStr"/>
      <c r="O3216" t="inlineStr"/>
      <c r="P3216" t="inlineStr"/>
      <c r="Q3216" t="inlineStr"/>
      <c r="R3216" t="inlineStr"/>
      <c r="S3216" t="inlineStr"/>
      <c r="T3216" t="inlineStr">
        <is>
          <t>Helper</t>
        </is>
      </c>
      <c r="U3216" t="inlineStr"/>
      <c r="V3216" t="inlineStr">
        <is>
          <t>Envio de NFTs</t>
        </is>
      </c>
      <c r="W3216" t="inlineStr">
        <is>
          <t>NFTs</t>
        </is>
      </c>
      <c r="X3216" t="inlineStr">
        <is>
          <t>Technology &amp; Infrastructure</t>
        </is>
      </c>
      <c r="Y3216" t="inlineStr">
        <is>
          <t>Operating Costs</t>
        </is>
      </c>
      <c r="Z3216" t="inlineStr">
        <is>
          <t>Operating Costs</t>
        </is>
      </c>
      <c r="AA3216" t="inlineStr">
        <is>
          <t>Custos na Blockchain</t>
        </is>
      </c>
      <c r="AB3216" t="inlineStr"/>
      <c r="AC3216" t="inlineStr">
        <is>
          <t>0xce8d5d772f6b01115d4a3c5f17fcfe5d518cdd71b73cae800f65638c27555656</t>
        </is>
      </c>
      <c r="AD3216" t="n">
        <v>1</v>
      </c>
      <c r="AE3216" t="n">
        <v>1</v>
      </c>
    </row>
    <row r="3217">
      <c r="A3217" t="inlineStr">
        <is>
          <t>f81e302a-f5af-4812-8a74-fd74de5ddde6</t>
        </is>
      </c>
      <c r="B3217" s="115" t="n">
        <v>45055</v>
      </c>
      <c r="C3217" s="115" t="n">
        <v>45055</v>
      </c>
      <c r="D3217" t="n">
        <v>-0.0137982944</v>
      </c>
      <c r="E3217" t="n">
        <v>-0.0137982944</v>
      </c>
      <c r="F3217" t="inlineStr">
        <is>
          <t>MATIC</t>
        </is>
      </c>
      <c r="G3217" t="n">
        <v>4.440660991487231</v>
      </c>
      <c r="H3217" t="n">
        <v>-0.06127354769113671</v>
      </c>
      <c r="I3217" t="n">
        <v>-0.06127354769113671</v>
      </c>
      <c r="J3217" t="n">
        <v>1</v>
      </c>
      <c r="K3217" t="inlineStr"/>
      <c r="L3217" t="inlineStr">
        <is>
          <t>Helper</t>
        </is>
      </c>
      <c r="M3217" t="inlineStr">
        <is>
          <t>TheNoise</t>
        </is>
      </c>
      <c r="N3217" t="inlineStr"/>
      <c r="O3217" t="inlineStr"/>
      <c r="P3217" t="inlineStr"/>
      <c r="Q3217" t="inlineStr"/>
      <c r="R3217" t="inlineStr"/>
      <c r="S3217" t="inlineStr"/>
      <c r="T3217" t="inlineStr">
        <is>
          <t>Helper</t>
        </is>
      </c>
      <c r="U3217" t="inlineStr"/>
      <c r="V3217" t="inlineStr">
        <is>
          <t>Envio de NFTs</t>
        </is>
      </c>
      <c r="W3217" t="inlineStr">
        <is>
          <t>NFTs</t>
        </is>
      </c>
      <c r="X3217" t="inlineStr">
        <is>
          <t>Technology &amp; Infrastructure</t>
        </is>
      </c>
      <c r="Y3217" t="inlineStr">
        <is>
          <t>Operating Costs</t>
        </is>
      </c>
      <c r="Z3217" t="inlineStr">
        <is>
          <t>Operating Costs</t>
        </is>
      </c>
      <c r="AA3217" t="inlineStr">
        <is>
          <t>Custos na Blockchain</t>
        </is>
      </c>
      <c r="AB3217" t="inlineStr"/>
      <c r="AC3217" t="inlineStr">
        <is>
          <t>0xf4aa738f2eb4367a868183600070be8caf7b4b36f0bc2096fcac392e90ff3386</t>
        </is>
      </c>
      <c r="AD3217" t="n">
        <v>1</v>
      </c>
      <c r="AE3217" t="n">
        <v>1</v>
      </c>
    </row>
    <row r="3218">
      <c r="A3218" t="inlineStr">
        <is>
          <t>dce2240e-3a28-4352-bd78-246da610f168</t>
        </is>
      </c>
      <c r="B3218" s="115" t="n">
        <v>45055</v>
      </c>
      <c r="C3218" s="115" t="n">
        <v>45055</v>
      </c>
      <c r="D3218" t="n">
        <v>-0.0146835832</v>
      </c>
      <c r="E3218" t="n">
        <v>-0.0146835832</v>
      </c>
      <c r="F3218" t="inlineStr">
        <is>
          <t>MATIC</t>
        </is>
      </c>
      <c r="G3218" t="n">
        <v>4.440660991487231</v>
      </c>
      <c r="H3218" t="n">
        <v>-0.06520481513149726</v>
      </c>
      <c r="I3218" t="n">
        <v>-0.06520481513149726</v>
      </c>
      <c r="J3218" t="n">
        <v>1</v>
      </c>
      <c r="K3218" t="inlineStr"/>
      <c r="L3218" t="inlineStr">
        <is>
          <t>Helper</t>
        </is>
      </c>
      <c r="M3218" t="inlineStr">
        <is>
          <t>TheNoise</t>
        </is>
      </c>
      <c r="N3218" t="inlineStr"/>
      <c r="O3218" t="inlineStr"/>
      <c r="P3218" t="inlineStr"/>
      <c r="Q3218" t="inlineStr"/>
      <c r="R3218" t="inlineStr"/>
      <c r="S3218" t="inlineStr"/>
      <c r="T3218" t="inlineStr">
        <is>
          <t>Helper</t>
        </is>
      </c>
      <c r="U3218" t="inlineStr"/>
      <c r="V3218" t="inlineStr">
        <is>
          <t>Envio de NFTs</t>
        </is>
      </c>
      <c r="W3218" t="inlineStr">
        <is>
          <t>NFTs</t>
        </is>
      </c>
      <c r="X3218" t="inlineStr">
        <is>
          <t>Technology &amp; Infrastructure</t>
        </is>
      </c>
      <c r="Y3218" t="inlineStr">
        <is>
          <t>Operating Costs</t>
        </is>
      </c>
      <c r="Z3218" t="inlineStr">
        <is>
          <t>Operating Costs</t>
        </is>
      </c>
      <c r="AA3218" t="inlineStr">
        <is>
          <t>Custos na Blockchain</t>
        </is>
      </c>
      <c r="AB3218" t="inlineStr"/>
      <c r="AC3218" t="inlineStr">
        <is>
          <t>0x9d2d6b08e7822def1de1f25734455c21aca947f4353a8efb4e0275cb552c0a35</t>
        </is>
      </c>
      <c r="AD3218" t="n">
        <v>1</v>
      </c>
      <c r="AE3218" t="n">
        <v>1</v>
      </c>
    </row>
    <row r="3219">
      <c r="A3219" t="inlineStr">
        <is>
          <t>dd6fc3e6-4ac1-4539-969d-ec12a4e4a3d5</t>
        </is>
      </c>
      <c r="B3219" s="115" t="n">
        <v>45055</v>
      </c>
      <c r="C3219" s="115" t="n">
        <v>45055</v>
      </c>
      <c r="D3219" t="n">
        <v>-0.015449192</v>
      </c>
      <c r="E3219" t="n">
        <v>-0.015449192</v>
      </c>
      <c r="F3219" t="inlineStr">
        <is>
          <t>MATIC</t>
        </is>
      </c>
      <c r="G3219" t="n">
        <v>4.440660991487231</v>
      </c>
      <c r="H3219" t="n">
        <v>-0.0686046242643966</v>
      </c>
      <c r="I3219" t="n">
        <v>-0.0686046242643966</v>
      </c>
      <c r="J3219" t="n">
        <v>1</v>
      </c>
      <c r="K3219" t="inlineStr"/>
      <c r="L3219" t="inlineStr">
        <is>
          <t>Helper</t>
        </is>
      </c>
      <c r="M3219" t="inlineStr">
        <is>
          <t>TheNoise</t>
        </is>
      </c>
      <c r="N3219" t="inlineStr"/>
      <c r="O3219" t="inlineStr"/>
      <c r="P3219" t="inlineStr"/>
      <c r="Q3219" t="inlineStr"/>
      <c r="R3219" t="inlineStr"/>
      <c r="S3219" t="inlineStr"/>
      <c r="T3219" t="inlineStr">
        <is>
          <t>Helper</t>
        </is>
      </c>
      <c r="U3219" t="inlineStr"/>
      <c r="V3219" t="inlineStr">
        <is>
          <t>Envio de NFTs</t>
        </is>
      </c>
      <c r="W3219" t="inlineStr">
        <is>
          <t>NFTs</t>
        </is>
      </c>
      <c r="X3219" t="inlineStr">
        <is>
          <t>Technology &amp; Infrastructure</t>
        </is>
      </c>
      <c r="Y3219" t="inlineStr">
        <is>
          <t>Operating Costs</t>
        </is>
      </c>
      <c r="Z3219" t="inlineStr">
        <is>
          <t>Operating Costs</t>
        </is>
      </c>
      <c r="AA3219" t="inlineStr">
        <is>
          <t>Custos na Blockchain</t>
        </is>
      </c>
      <c r="AB3219" t="inlineStr"/>
      <c r="AC3219" t="inlineStr">
        <is>
          <t>0x25820f78185756b242d6111042e6d97ed6986ae58f53a0e3f95a5f0e0ada0309</t>
        </is>
      </c>
      <c r="AD3219" t="n">
        <v>1</v>
      </c>
      <c r="AE3219" t="n">
        <v>1</v>
      </c>
    </row>
    <row r="3220">
      <c r="A3220" t="inlineStr">
        <is>
          <t>51b589bb-198e-45a7-94d8-e4c1a19f36a9</t>
        </is>
      </c>
      <c r="B3220" s="115" t="n">
        <v>45055</v>
      </c>
      <c r="C3220" s="115" t="n">
        <v>45055</v>
      </c>
      <c r="D3220" t="n">
        <v>-0.012922669</v>
      </c>
      <c r="E3220" t="n">
        <v>-0.012922669</v>
      </c>
      <c r="F3220" t="inlineStr">
        <is>
          <t>MATIC</t>
        </is>
      </c>
      <c r="G3220" t="n">
        <v>4.440660991487231</v>
      </c>
      <c r="H3220" t="n">
        <v>-0.0573851921342013</v>
      </c>
      <c r="I3220" t="n">
        <v>-0.0573851921342013</v>
      </c>
      <c r="J3220" t="n">
        <v>1</v>
      </c>
      <c r="K3220" t="inlineStr"/>
      <c r="L3220" t="inlineStr">
        <is>
          <t>Helper</t>
        </is>
      </c>
      <c r="M3220" t="inlineStr">
        <is>
          <t>TheNoise</t>
        </is>
      </c>
      <c r="N3220" t="inlineStr"/>
      <c r="O3220" t="inlineStr"/>
      <c r="P3220" t="inlineStr"/>
      <c r="Q3220" t="inlineStr"/>
      <c r="R3220" t="inlineStr"/>
      <c r="S3220" t="inlineStr"/>
      <c r="T3220" t="inlineStr">
        <is>
          <t>Helper</t>
        </is>
      </c>
      <c r="U3220" t="inlineStr"/>
      <c r="V3220" t="inlineStr">
        <is>
          <t>Envio de NFTs</t>
        </is>
      </c>
      <c r="W3220" t="inlineStr">
        <is>
          <t>NFTs</t>
        </is>
      </c>
      <c r="X3220" t="inlineStr">
        <is>
          <t>Technology &amp; Infrastructure</t>
        </is>
      </c>
      <c r="Y3220" t="inlineStr">
        <is>
          <t>Operating Costs</t>
        </is>
      </c>
      <c r="Z3220" t="inlineStr">
        <is>
          <t>Operating Costs</t>
        </is>
      </c>
      <c r="AA3220" t="inlineStr">
        <is>
          <t>Custos na Blockchain</t>
        </is>
      </c>
      <c r="AB3220" t="inlineStr"/>
      <c r="AC3220" t="inlineStr">
        <is>
          <t>0xb826fd9827fe35a0d725374a7fb6f499d893a6aee1bed45fe043866336a05c7d</t>
        </is>
      </c>
      <c r="AD3220" t="n">
        <v>1</v>
      </c>
      <c r="AE3220" t="n">
        <v>1</v>
      </c>
    </row>
    <row r="3221">
      <c r="A3221" t="inlineStr">
        <is>
          <t>40f72955-15c1-40e6-81ad-c5a11fa34b20</t>
        </is>
      </c>
      <c r="B3221" s="115" t="n">
        <v>45055</v>
      </c>
      <c r="C3221" s="115" t="n">
        <v>45055</v>
      </c>
      <c r="D3221" t="n">
        <v>-0.014754589</v>
      </c>
      <c r="E3221" t="n">
        <v>-0.014754589</v>
      </c>
      <c r="F3221" t="inlineStr">
        <is>
          <t>MATIC</t>
        </is>
      </c>
      <c r="G3221" t="n">
        <v>4.440660991487231</v>
      </c>
      <c r="H3221" t="n">
        <v>-0.06552012781772659</v>
      </c>
      <c r="I3221" t="n">
        <v>-0.06552012781772659</v>
      </c>
      <c r="J3221" t="n">
        <v>1</v>
      </c>
      <c r="K3221" t="inlineStr"/>
      <c r="L3221" t="inlineStr">
        <is>
          <t>Helper</t>
        </is>
      </c>
      <c r="M3221" t="inlineStr">
        <is>
          <t>TheNoise</t>
        </is>
      </c>
      <c r="N3221" t="inlineStr"/>
      <c r="O3221" t="inlineStr"/>
      <c r="P3221" t="inlineStr"/>
      <c r="Q3221" t="inlineStr"/>
      <c r="R3221" t="inlineStr"/>
      <c r="S3221" t="inlineStr"/>
      <c r="T3221" t="inlineStr">
        <is>
          <t>Helper</t>
        </is>
      </c>
      <c r="U3221" t="inlineStr"/>
      <c r="V3221" t="inlineStr">
        <is>
          <t>Envio de NFTs</t>
        </is>
      </c>
      <c r="W3221" t="inlineStr">
        <is>
          <t>NFTs</t>
        </is>
      </c>
      <c r="X3221" t="inlineStr">
        <is>
          <t>Technology &amp; Infrastructure</t>
        </is>
      </c>
      <c r="Y3221" t="inlineStr">
        <is>
          <t>Operating Costs</t>
        </is>
      </c>
      <c r="Z3221" t="inlineStr">
        <is>
          <t>Operating Costs</t>
        </is>
      </c>
      <c r="AA3221" t="inlineStr">
        <is>
          <t>Custos na Blockchain</t>
        </is>
      </c>
      <c r="AB3221" t="inlineStr"/>
      <c r="AC3221" t="inlineStr">
        <is>
          <t>0x9c21be3e70eabeb60ebe2474903e17ad0b09b300425d2344a55019919585ec24</t>
        </is>
      </c>
      <c r="AD3221" t="n">
        <v>1</v>
      </c>
      <c r="AE3221" t="n">
        <v>1</v>
      </c>
    </row>
    <row r="3222">
      <c r="A3222" t="inlineStr">
        <is>
          <t>07c06b5a-e7e9-4293-bc07-2b37a8569f27</t>
        </is>
      </c>
      <c r="B3222" s="115" t="n">
        <v>45055</v>
      </c>
      <c r="C3222" s="115" t="n">
        <v>45055</v>
      </c>
      <c r="D3222" t="n">
        <v>-0.0128061604</v>
      </c>
      <c r="E3222" t="n">
        <v>-0.0128061604</v>
      </c>
      <c r="F3222" t="inlineStr">
        <is>
          <t>MATIC</t>
        </is>
      </c>
      <c r="G3222" t="n">
        <v>4.440660991487231</v>
      </c>
      <c r="H3222" t="n">
        <v>-0.05686781693900852</v>
      </c>
      <c r="I3222" t="n">
        <v>-0.05686781693900852</v>
      </c>
      <c r="J3222" t="n">
        <v>1</v>
      </c>
      <c r="K3222" t="inlineStr"/>
      <c r="L3222" t="inlineStr">
        <is>
          <t>Helper</t>
        </is>
      </c>
      <c r="M3222" t="inlineStr">
        <is>
          <t>TheNoise</t>
        </is>
      </c>
      <c r="N3222" t="inlineStr"/>
      <c r="O3222" t="inlineStr"/>
      <c r="P3222" t="inlineStr"/>
      <c r="Q3222" t="inlineStr"/>
      <c r="R3222" t="inlineStr"/>
      <c r="S3222" t="inlineStr"/>
      <c r="T3222" t="inlineStr">
        <is>
          <t>Helper</t>
        </is>
      </c>
      <c r="U3222" t="inlineStr"/>
      <c r="V3222" t="inlineStr">
        <is>
          <t>Envio de NFTs</t>
        </is>
      </c>
      <c r="W3222" t="inlineStr">
        <is>
          <t>NFTs</t>
        </is>
      </c>
      <c r="X3222" t="inlineStr">
        <is>
          <t>Technology &amp; Infrastructure</t>
        </is>
      </c>
      <c r="Y3222" t="inlineStr">
        <is>
          <t>Operating Costs</t>
        </is>
      </c>
      <c r="Z3222" t="inlineStr">
        <is>
          <t>Operating Costs</t>
        </is>
      </c>
      <c r="AA3222" t="inlineStr">
        <is>
          <t>Custos na Blockchain</t>
        </is>
      </c>
      <c r="AB3222" t="inlineStr"/>
      <c r="AC3222" t="inlineStr">
        <is>
          <t>0x83f2be76eb4bb6086ca06862f5e6da29ed007552d3fece6f342591329a98655a</t>
        </is>
      </c>
      <c r="AD3222" t="n">
        <v>1</v>
      </c>
      <c r="AE3222" t="n">
        <v>1</v>
      </c>
    </row>
    <row r="3223">
      <c r="A3223" t="inlineStr">
        <is>
          <t>6c368670-5cfb-4228-9126-deb46059fc14</t>
        </is>
      </c>
      <c r="B3223" s="115" t="n">
        <v>45055</v>
      </c>
      <c r="C3223" s="115" t="n">
        <v>45055</v>
      </c>
      <c r="D3223" t="n">
        <v>-0.012808174</v>
      </c>
      <c r="E3223" t="n">
        <v>-0.012808174</v>
      </c>
      <c r="F3223" t="inlineStr">
        <is>
          <t>MATIC</t>
        </is>
      </c>
      <c r="G3223" t="n">
        <v>4.440660991487231</v>
      </c>
      <c r="H3223" t="n">
        <v>-0.05687675865398098</v>
      </c>
      <c r="I3223" t="n">
        <v>-0.05687675865398098</v>
      </c>
      <c r="J3223" t="n">
        <v>1</v>
      </c>
      <c r="K3223" t="inlineStr"/>
      <c r="L3223" t="inlineStr">
        <is>
          <t>Helper</t>
        </is>
      </c>
      <c r="M3223" t="inlineStr">
        <is>
          <t>TheNoise</t>
        </is>
      </c>
      <c r="N3223" t="inlineStr"/>
      <c r="O3223" t="inlineStr"/>
      <c r="P3223" t="inlineStr"/>
      <c r="Q3223" t="inlineStr"/>
      <c r="R3223" t="inlineStr"/>
      <c r="S3223" t="inlineStr"/>
      <c r="T3223" t="inlineStr">
        <is>
          <t>Helper</t>
        </is>
      </c>
      <c r="U3223" t="inlineStr"/>
      <c r="V3223" t="inlineStr">
        <is>
          <t>Envio de NFTs</t>
        </is>
      </c>
      <c r="W3223" t="inlineStr">
        <is>
          <t>NFTs</t>
        </is>
      </c>
      <c r="X3223" t="inlineStr">
        <is>
          <t>Technology &amp; Infrastructure</t>
        </is>
      </c>
      <c r="Y3223" t="inlineStr">
        <is>
          <t>Operating Costs</t>
        </is>
      </c>
      <c r="Z3223" t="inlineStr">
        <is>
          <t>Operating Costs</t>
        </is>
      </c>
      <c r="AA3223" t="inlineStr">
        <is>
          <t>Custos na Blockchain</t>
        </is>
      </c>
      <c r="AB3223" t="inlineStr"/>
      <c r="AC3223" t="inlineStr">
        <is>
          <t>0xc5ec1c3e2aa0cad6f3575b8308cf0f698c14a64abc175013fc2945500460ced9</t>
        </is>
      </c>
      <c r="AD3223" t="n">
        <v>1</v>
      </c>
      <c r="AE3223" t="n">
        <v>1</v>
      </c>
    </row>
    <row r="3224">
      <c r="A3224" t="inlineStr">
        <is>
          <t>d0e2b768-f2cd-41ae-9a1c-e3ff54105889</t>
        </is>
      </c>
      <c r="B3224" s="115" t="n">
        <v>45055</v>
      </c>
      <c r="C3224" s="115" t="n">
        <v>45055</v>
      </c>
      <c r="D3224" t="n">
        <v>-0.012853972</v>
      </c>
      <c r="E3224" t="n">
        <v>-0.012853972</v>
      </c>
      <c r="F3224" t="inlineStr">
        <is>
          <t>MATIC</t>
        </is>
      </c>
      <c r="G3224" t="n">
        <v>4.440660991487231</v>
      </c>
      <c r="H3224" t="n">
        <v>-0.05708013204606911</v>
      </c>
      <c r="I3224" t="n">
        <v>-0.05708013204606911</v>
      </c>
      <c r="J3224" t="n">
        <v>1</v>
      </c>
      <c r="K3224" t="inlineStr"/>
      <c r="L3224" t="inlineStr">
        <is>
          <t>Helper</t>
        </is>
      </c>
      <c r="M3224" t="inlineStr">
        <is>
          <t>TheNoise</t>
        </is>
      </c>
      <c r="N3224" t="inlineStr"/>
      <c r="O3224" t="inlineStr"/>
      <c r="P3224" t="inlineStr"/>
      <c r="Q3224" t="inlineStr"/>
      <c r="R3224" t="inlineStr"/>
      <c r="S3224" t="inlineStr"/>
      <c r="T3224" t="inlineStr">
        <is>
          <t>Helper</t>
        </is>
      </c>
      <c r="U3224" t="inlineStr"/>
      <c r="V3224" t="inlineStr">
        <is>
          <t>Envio de NFTs</t>
        </is>
      </c>
      <c r="W3224" t="inlineStr">
        <is>
          <t>NFTs</t>
        </is>
      </c>
      <c r="X3224" t="inlineStr">
        <is>
          <t>Technology &amp; Infrastructure</t>
        </is>
      </c>
      <c r="Y3224" t="inlineStr">
        <is>
          <t>Operating Costs</t>
        </is>
      </c>
      <c r="Z3224" t="inlineStr">
        <is>
          <t>Operating Costs</t>
        </is>
      </c>
      <c r="AA3224" t="inlineStr">
        <is>
          <t>Custos na Blockchain</t>
        </is>
      </c>
      <c r="AB3224" t="inlineStr"/>
      <c r="AC3224" t="inlineStr">
        <is>
          <t>0x05aa78a6c09899b4163a1650d21e97f265cec2aaf44fdae3ca683254051804f0</t>
        </is>
      </c>
      <c r="AD3224" t="n">
        <v>1</v>
      </c>
      <c r="AE3224" t="n">
        <v>1</v>
      </c>
    </row>
    <row r="3225">
      <c r="A3225" t="inlineStr">
        <is>
          <t>cd174817-deb0-4909-aa6d-7d85b77f7484</t>
        </is>
      </c>
      <c r="B3225" s="115" t="n">
        <v>45055</v>
      </c>
      <c r="C3225" s="115" t="n">
        <v>45055</v>
      </c>
      <c r="D3225" t="n">
        <v>-0.011915113</v>
      </c>
      <c r="E3225" t="n">
        <v>-0.011915113</v>
      </c>
      <c r="F3225" t="inlineStr">
        <is>
          <t>MATIC</t>
        </is>
      </c>
      <c r="G3225" t="n">
        <v>4.440660991487231</v>
      </c>
      <c r="H3225" t="n">
        <v>-0.0529109775082624</v>
      </c>
      <c r="I3225" t="n">
        <v>-0.0529109775082624</v>
      </c>
      <c r="J3225" t="n">
        <v>1</v>
      </c>
      <c r="K3225" t="inlineStr"/>
      <c r="L3225" t="inlineStr">
        <is>
          <t>Helper</t>
        </is>
      </c>
      <c r="M3225" t="inlineStr">
        <is>
          <t>TheNoise</t>
        </is>
      </c>
      <c r="N3225" t="inlineStr"/>
      <c r="O3225" t="inlineStr"/>
      <c r="P3225" t="inlineStr"/>
      <c r="Q3225" t="inlineStr"/>
      <c r="R3225" t="inlineStr"/>
      <c r="S3225" t="inlineStr"/>
      <c r="T3225" t="inlineStr">
        <is>
          <t>Helper</t>
        </is>
      </c>
      <c r="U3225" t="inlineStr"/>
      <c r="V3225" t="inlineStr">
        <is>
          <t>Envio de NFTs</t>
        </is>
      </c>
      <c r="W3225" t="inlineStr">
        <is>
          <t>NFTs</t>
        </is>
      </c>
      <c r="X3225" t="inlineStr">
        <is>
          <t>Technology &amp; Infrastructure</t>
        </is>
      </c>
      <c r="Y3225" t="inlineStr">
        <is>
          <t>Operating Costs</t>
        </is>
      </c>
      <c r="Z3225" t="inlineStr">
        <is>
          <t>Operating Costs</t>
        </is>
      </c>
      <c r="AA3225" t="inlineStr">
        <is>
          <t>Custos na Blockchain</t>
        </is>
      </c>
      <c r="AB3225" t="inlineStr"/>
      <c r="AC3225" t="inlineStr">
        <is>
          <t>0xe5517b859569c3d0f31b84c9a26f7e749213e64551d6a486112f11278871a1ab</t>
        </is>
      </c>
      <c r="AD3225" t="n">
        <v>1</v>
      </c>
      <c r="AE3225" t="n">
        <v>1</v>
      </c>
    </row>
    <row r="3226">
      <c r="A3226" t="inlineStr">
        <is>
          <t>88d716d8-0449-4635-9cf1-095d03fa5349</t>
        </is>
      </c>
      <c r="B3226" s="115" t="n">
        <v>45055</v>
      </c>
      <c r="C3226" s="115" t="n">
        <v>45055</v>
      </c>
      <c r="D3226" t="n">
        <v>-0.0123940432</v>
      </c>
      <c r="E3226" t="n">
        <v>-0.0123940432</v>
      </c>
      <c r="F3226" t="inlineStr">
        <is>
          <t>MATIC</t>
        </is>
      </c>
      <c r="G3226" t="n">
        <v>4.440660991487231</v>
      </c>
      <c r="H3226" t="n">
        <v>-0.05503774416504757</v>
      </c>
      <c r="I3226" t="n">
        <v>-0.05503774416504757</v>
      </c>
      <c r="J3226" t="n">
        <v>1</v>
      </c>
      <c r="K3226" t="inlineStr"/>
      <c r="L3226" t="inlineStr">
        <is>
          <t>Helper</t>
        </is>
      </c>
      <c r="M3226" t="inlineStr">
        <is>
          <t>TheNoise</t>
        </is>
      </c>
      <c r="N3226" t="inlineStr"/>
      <c r="O3226" t="inlineStr"/>
      <c r="P3226" t="inlineStr"/>
      <c r="Q3226" t="inlineStr"/>
      <c r="R3226" t="inlineStr"/>
      <c r="S3226" t="inlineStr"/>
      <c r="T3226" t="inlineStr">
        <is>
          <t>Helper</t>
        </is>
      </c>
      <c r="U3226" t="inlineStr"/>
      <c r="V3226" t="inlineStr">
        <is>
          <t>Envio de NFTs</t>
        </is>
      </c>
      <c r="W3226" t="inlineStr">
        <is>
          <t>NFTs</t>
        </is>
      </c>
      <c r="X3226" t="inlineStr">
        <is>
          <t>Technology &amp; Infrastructure</t>
        </is>
      </c>
      <c r="Y3226" t="inlineStr">
        <is>
          <t>Operating Costs</t>
        </is>
      </c>
      <c r="Z3226" t="inlineStr">
        <is>
          <t>Operating Costs</t>
        </is>
      </c>
      <c r="AA3226" t="inlineStr">
        <is>
          <t>Custos na Blockchain</t>
        </is>
      </c>
      <c r="AB3226" t="inlineStr"/>
      <c r="AC3226" t="inlineStr">
        <is>
          <t>0x8cf66f73a5c35503b49120598f9d5a40de22e7b8ca278ba5c4df03ce828885ce</t>
        </is>
      </c>
      <c r="AD3226" t="n">
        <v>1</v>
      </c>
      <c r="AE3226" t="n">
        <v>1</v>
      </c>
    </row>
    <row r="3227">
      <c r="A3227" t="inlineStr">
        <is>
          <t>7f399bae-88aa-4875-a245-8fd404f39359</t>
        </is>
      </c>
      <c r="B3227" s="115" t="n">
        <v>45055</v>
      </c>
      <c r="C3227" s="115" t="n">
        <v>45055</v>
      </c>
      <c r="D3227" t="n">
        <v>-0.012624982</v>
      </c>
      <c r="E3227" t="n">
        <v>-0.012624982</v>
      </c>
      <c r="F3227" t="inlineStr">
        <is>
          <t>MATIC</t>
        </is>
      </c>
      <c r="G3227" t="n">
        <v>4.440660991487231</v>
      </c>
      <c r="H3227" t="n">
        <v>-0.05606326508562846</v>
      </c>
      <c r="I3227" t="n">
        <v>-0.05606326508562846</v>
      </c>
      <c r="J3227" t="n">
        <v>1</v>
      </c>
      <c r="K3227" t="inlineStr"/>
      <c r="L3227" t="inlineStr">
        <is>
          <t>Helper</t>
        </is>
      </c>
      <c r="M3227" t="inlineStr">
        <is>
          <t>TheNoise</t>
        </is>
      </c>
      <c r="N3227" t="inlineStr"/>
      <c r="O3227" t="inlineStr"/>
      <c r="P3227" t="inlineStr"/>
      <c r="Q3227" t="inlineStr"/>
      <c r="R3227" t="inlineStr"/>
      <c r="S3227" t="inlineStr"/>
      <c r="T3227" t="inlineStr">
        <is>
          <t>Helper</t>
        </is>
      </c>
      <c r="U3227" t="inlineStr"/>
      <c r="V3227" t="inlineStr">
        <is>
          <t>Envio de NFTs</t>
        </is>
      </c>
      <c r="W3227" t="inlineStr">
        <is>
          <t>NFTs</t>
        </is>
      </c>
      <c r="X3227" t="inlineStr">
        <is>
          <t>Technology &amp; Infrastructure</t>
        </is>
      </c>
      <c r="Y3227" t="inlineStr">
        <is>
          <t>Operating Costs</t>
        </is>
      </c>
      <c r="Z3227" t="inlineStr">
        <is>
          <t>Operating Costs</t>
        </is>
      </c>
      <c r="AA3227" t="inlineStr">
        <is>
          <t>Custos na Blockchain</t>
        </is>
      </c>
      <c r="AB3227" t="inlineStr"/>
      <c r="AC3227" t="inlineStr">
        <is>
          <t>0x44f9445a01a35305c59c38bc174cbf1d97fa8748e1e41175c01e235ea06abdfe</t>
        </is>
      </c>
      <c r="AD3227" t="n">
        <v>1</v>
      </c>
      <c r="AE3227" t="n">
        <v>1</v>
      </c>
    </row>
    <row r="3228">
      <c r="A3228" t="inlineStr">
        <is>
          <t>5d074982-134a-4eb0-8b92-9dc043e0945a</t>
        </is>
      </c>
      <c r="B3228" s="115" t="n">
        <v>45055</v>
      </c>
      <c r="C3228" s="115" t="n">
        <v>45055</v>
      </c>
      <c r="D3228" t="n">
        <v>-0.012624982</v>
      </c>
      <c r="E3228" t="n">
        <v>-0.012624982</v>
      </c>
      <c r="F3228" t="inlineStr">
        <is>
          <t>MATIC</t>
        </is>
      </c>
      <c r="G3228" t="n">
        <v>4.440660991487231</v>
      </c>
      <c r="H3228" t="n">
        <v>-0.05606326508562846</v>
      </c>
      <c r="I3228" t="n">
        <v>-0.05606326508562846</v>
      </c>
      <c r="J3228" t="n">
        <v>1</v>
      </c>
      <c r="K3228" t="inlineStr"/>
      <c r="L3228" t="inlineStr">
        <is>
          <t>Helper</t>
        </is>
      </c>
      <c r="M3228" t="inlineStr">
        <is>
          <t>TheNoise</t>
        </is>
      </c>
      <c r="N3228" t="inlineStr"/>
      <c r="O3228" t="inlineStr"/>
      <c r="P3228" t="inlineStr"/>
      <c r="Q3228" t="inlineStr"/>
      <c r="R3228" t="inlineStr"/>
      <c r="S3228" t="inlineStr"/>
      <c r="T3228" t="inlineStr">
        <is>
          <t>Helper</t>
        </is>
      </c>
      <c r="U3228" t="inlineStr"/>
      <c r="V3228" t="inlineStr">
        <is>
          <t>Envio de NFTs</t>
        </is>
      </c>
      <c r="W3228" t="inlineStr">
        <is>
          <t>NFTs</t>
        </is>
      </c>
      <c r="X3228" t="inlineStr">
        <is>
          <t>Technology &amp; Infrastructure</t>
        </is>
      </c>
      <c r="Y3228" t="inlineStr">
        <is>
          <t>Operating Costs</t>
        </is>
      </c>
      <c r="Z3228" t="inlineStr">
        <is>
          <t>Operating Costs</t>
        </is>
      </c>
      <c r="AA3228" t="inlineStr">
        <is>
          <t>Custos na Blockchain</t>
        </is>
      </c>
      <c r="AB3228" t="inlineStr"/>
      <c r="AC3228" t="inlineStr">
        <is>
          <t>0xffc82d93f7a9d21231ccfdf0678fd854b93cd6c8c0af3de068d29c18b54a05f1</t>
        </is>
      </c>
      <c r="AD3228" t="n">
        <v>1</v>
      </c>
      <c r="AE3228" t="n">
        <v>1</v>
      </c>
    </row>
    <row r="3229">
      <c r="A3229" t="inlineStr">
        <is>
          <t>8c79155d-e8e7-4e45-b8a2-59032ecb3459</t>
        </is>
      </c>
      <c r="B3229" s="115" t="n">
        <v>45055</v>
      </c>
      <c r="C3229" s="115" t="n">
        <v>45055</v>
      </c>
      <c r="D3229" t="n">
        <v>-0.011968544</v>
      </c>
      <c r="E3229" t="n">
        <v>-0.011968544</v>
      </c>
      <c r="F3229" t="inlineStr">
        <is>
          <t>MATIC</t>
        </is>
      </c>
      <c r="G3229" t="n">
        <v>4.440660991487231</v>
      </c>
      <c r="H3229" t="n">
        <v>-0.05314824646569855</v>
      </c>
      <c r="I3229" t="n">
        <v>-0.05314824646569855</v>
      </c>
      <c r="J3229" t="n">
        <v>1</v>
      </c>
      <c r="K3229" t="inlineStr"/>
      <c r="L3229" t="inlineStr">
        <is>
          <t>Helper</t>
        </is>
      </c>
      <c r="M3229" t="inlineStr">
        <is>
          <t>TheNoise</t>
        </is>
      </c>
      <c r="N3229" t="inlineStr"/>
      <c r="O3229" t="inlineStr"/>
      <c r="P3229" t="inlineStr"/>
      <c r="Q3229" t="inlineStr"/>
      <c r="R3229" t="inlineStr"/>
      <c r="S3229" t="inlineStr"/>
      <c r="T3229" t="inlineStr">
        <is>
          <t>Helper</t>
        </is>
      </c>
      <c r="U3229" t="inlineStr"/>
      <c r="V3229" t="inlineStr">
        <is>
          <t>Envio de NFTs</t>
        </is>
      </c>
      <c r="W3229" t="inlineStr">
        <is>
          <t>NFTs</t>
        </is>
      </c>
      <c r="X3229" t="inlineStr">
        <is>
          <t>Technology &amp; Infrastructure</t>
        </is>
      </c>
      <c r="Y3229" t="inlineStr">
        <is>
          <t>Operating Costs</t>
        </is>
      </c>
      <c r="Z3229" t="inlineStr">
        <is>
          <t>Operating Costs</t>
        </is>
      </c>
      <c r="AA3229" t="inlineStr">
        <is>
          <t>Custos na Blockchain</t>
        </is>
      </c>
      <c r="AB3229" t="inlineStr"/>
      <c r="AC3229" t="inlineStr">
        <is>
          <t>0x73ba8083596c882b2b6d29468104fa966296af6b0e9a26b7b8f54e43868bd1b3</t>
        </is>
      </c>
      <c r="AD3229" t="n">
        <v>1</v>
      </c>
      <c r="AE3229" t="n">
        <v>1</v>
      </c>
    </row>
    <row r="3230">
      <c r="A3230" t="inlineStr">
        <is>
          <t>307a9ce7-1736-4ba0-956c-105d8c347cb7</t>
        </is>
      </c>
      <c r="B3230" s="115" t="n">
        <v>45055</v>
      </c>
      <c r="C3230" s="115" t="n">
        <v>45055</v>
      </c>
      <c r="D3230" t="n">
        <v>-0.0132182776</v>
      </c>
      <c r="E3230" t="n">
        <v>-0.0132182776</v>
      </c>
      <c r="F3230" t="inlineStr">
        <is>
          <t>MATIC</t>
        </is>
      </c>
      <c r="G3230" t="n">
        <v>4.440660991487231</v>
      </c>
      <c r="H3230" t="n">
        <v>-0.05869788971296946</v>
      </c>
      <c r="I3230" t="n">
        <v>-0.05869788971296946</v>
      </c>
      <c r="J3230" t="n">
        <v>1</v>
      </c>
      <c r="K3230" t="inlineStr"/>
      <c r="L3230" t="inlineStr">
        <is>
          <t>Helper</t>
        </is>
      </c>
      <c r="M3230" t="inlineStr">
        <is>
          <t>TheNoise</t>
        </is>
      </c>
      <c r="N3230" t="inlineStr"/>
      <c r="O3230" t="inlineStr"/>
      <c r="P3230" t="inlineStr"/>
      <c r="Q3230" t="inlineStr"/>
      <c r="R3230" t="inlineStr"/>
      <c r="S3230" t="inlineStr"/>
      <c r="T3230" t="inlineStr">
        <is>
          <t>Helper</t>
        </is>
      </c>
      <c r="U3230" t="inlineStr"/>
      <c r="V3230" t="inlineStr">
        <is>
          <t>Envio de NFTs</t>
        </is>
      </c>
      <c r="W3230" t="inlineStr">
        <is>
          <t>NFTs</t>
        </is>
      </c>
      <c r="X3230" t="inlineStr">
        <is>
          <t>Technology &amp; Infrastructure</t>
        </is>
      </c>
      <c r="Y3230" t="inlineStr">
        <is>
          <t>Operating Costs</t>
        </is>
      </c>
      <c r="Z3230" t="inlineStr">
        <is>
          <t>Operating Costs</t>
        </is>
      </c>
      <c r="AA3230" t="inlineStr">
        <is>
          <t>Custos na Blockchain</t>
        </is>
      </c>
      <c r="AB3230" t="inlineStr"/>
      <c r="AC3230" t="inlineStr">
        <is>
          <t>0xa93f08b325ae81c77b3965757ee6bcc56e815bc1c1a8b77a11dcb46093474800</t>
        </is>
      </c>
      <c r="AD3230" t="n">
        <v>1</v>
      </c>
      <c r="AE3230" t="n">
        <v>1</v>
      </c>
    </row>
    <row r="3231">
      <c r="A3231" t="inlineStr">
        <is>
          <t>a3e3e009-74b2-414f-9aea-671b0ac7f63c</t>
        </is>
      </c>
      <c r="B3231" s="115" t="n">
        <v>45055</v>
      </c>
      <c r="C3231" s="115" t="n">
        <v>45055</v>
      </c>
      <c r="D3231" t="n">
        <v>-0.013220356</v>
      </c>
      <c r="E3231" t="n">
        <v>-0.013220356</v>
      </c>
      <c r="F3231" t="inlineStr">
        <is>
          <t>MATIC</t>
        </is>
      </c>
      <c r="G3231" t="n">
        <v>4.440660991487231</v>
      </c>
      <c r="H3231" t="n">
        <v>-0.05870711918277417</v>
      </c>
      <c r="I3231" t="n">
        <v>-0.05870711918277417</v>
      </c>
      <c r="J3231" t="n">
        <v>1</v>
      </c>
      <c r="K3231" t="inlineStr"/>
      <c r="L3231" t="inlineStr">
        <is>
          <t>Helper</t>
        </is>
      </c>
      <c r="M3231" t="inlineStr">
        <is>
          <t>TheNoise</t>
        </is>
      </c>
      <c r="N3231" t="inlineStr"/>
      <c r="O3231" t="inlineStr"/>
      <c r="P3231" t="inlineStr"/>
      <c r="Q3231" t="inlineStr"/>
      <c r="R3231" t="inlineStr"/>
      <c r="S3231" t="inlineStr"/>
      <c r="T3231" t="inlineStr">
        <is>
          <t>Helper</t>
        </is>
      </c>
      <c r="U3231" t="inlineStr"/>
      <c r="V3231" t="inlineStr">
        <is>
          <t>Envio de NFTs</t>
        </is>
      </c>
      <c r="W3231" t="inlineStr">
        <is>
          <t>NFTs</t>
        </is>
      </c>
      <c r="X3231" t="inlineStr">
        <is>
          <t>Technology &amp; Infrastructure</t>
        </is>
      </c>
      <c r="Y3231" t="inlineStr">
        <is>
          <t>Operating Costs</t>
        </is>
      </c>
      <c r="Z3231" t="inlineStr">
        <is>
          <t>Operating Costs</t>
        </is>
      </c>
      <c r="AA3231" t="inlineStr">
        <is>
          <t>Custos na Blockchain</t>
        </is>
      </c>
      <c r="AB3231" t="inlineStr"/>
      <c r="AC3231" t="inlineStr">
        <is>
          <t>0x41690476254274038cf817c886bae29d93016a9dbe0135bc16419146f531bcc2</t>
        </is>
      </c>
      <c r="AD3231" t="n">
        <v>1</v>
      </c>
      <c r="AE3231" t="n">
        <v>1</v>
      </c>
    </row>
    <row r="3232">
      <c r="A3232" t="inlineStr">
        <is>
          <t>977e5c65-715b-4b24-918c-1cc096b05f46</t>
        </is>
      </c>
      <c r="B3232" s="115" t="n">
        <v>45055</v>
      </c>
      <c r="C3232" s="115" t="n">
        <v>45055</v>
      </c>
      <c r="D3232" t="n">
        <v>-0.012624982</v>
      </c>
      <c r="E3232" t="n">
        <v>-0.012624982</v>
      </c>
      <c r="F3232" t="inlineStr">
        <is>
          <t>MATIC</t>
        </is>
      </c>
      <c r="G3232" t="n">
        <v>4.440660991487231</v>
      </c>
      <c r="H3232" t="n">
        <v>-0.05606326508562846</v>
      </c>
      <c r="I3232" t="n">
        <v>-0.05606326508562846</v>
      </c>
      <c r="J3232" t="n">
        <v>1</v>
      </c>
      <c r="K3232" t="inlineStr"/>
      <c r="L3232" t="inlineStr">
        <is>
          <t>Helper</t>
        </is>
      </c>
      <c r="M3232" t="inlineStr">
        <is>
          <t>TheNoise</t>
        </is>
      </c>
      <c r="N3232" t="inlineStr"/>
      <c r="O3232" t="inlineStr"/>
      <c r="P3232" t="inlineStr"/>
      <c r="Q3232" t="inlineStr"/>
      <c r="R3232" t="inlineStr"/>
      <c r="S3232" t="inlineStr"/>
      <c r="T3232" t="inlineStr">
        <is>
          <t>Helper</t>
        </is>
      </c>
      <c r="U3232" t="inlineStr"/>
      <c r="V3232" t="inlineStr">
        <is>
          <t>Envio de NFTs</t>
        </is>
      </c>
      <c r="W3232" t="inlineStr">
        <is>
          <t>NFTs</t>
        </is>
      </c>
      <c r="X3232" t="inlineStr">
        <is>
          <t>Technology &amp; Infrastructure</t>
        </is>
      </c>
      <c r="Y3232" t="inlineStr">
        <is>
          <t>Operating Costs</t>
        </is>
      </c>
      <c r="Z3232" t="inlineStr">
        <is>
          <t>Operating Costs</t>
        </is>
      </c>
      <c r="AA3232" t="inlineStr">
        <is>
          <t>Custos na Blockchain</t>
        </is>
      </c>
      <c r="AB3232" t="inlineStr"/>
      <c r="AC3232" t="inlineStr">
        <is>
          <t>0x1b291d90d2305a8b413fe3d5f5b9e7634312b3d0e1b649c9c8030237cd7f5c53</t>
        </is>
      </c>
      <c r="AD3232" t="n">
        <v>1</v>
      </c>
      <c r="AE3232" t="n">
        <v>1</v>
      </c>
    </row>
    <row r="3233">
      <c r="A3233" t="inlineStr">
        <is>
          <t>374fc18c-8108-4270-bbc4-e0ee1a9a5de6</t>
        </is>
      </c>
      <c r="B3233" s="115" t="n">
        <v>45055</v>
      </c>
      <c r="C3233" s="115" t="n">
        <v>45055</v>
      </c>
      <c r="D3233" t="n">
        <v>-0.013624905</v>
      </c>
      <c r="E3233" t="n">
        <v>-0.013624905</v>
      </c>
      <c r="F3233" t="inlineStr">
        <is>
          <t>MATIC</t>
        </is>
      </c>
      <c r="G3233" t="n">
        <v>4.440660991487231</v>
      </c>
      <c r="H3233" t="n">
        <v>-0.06050358414621933</v>
      </c>
      <c r="I3233" t="n">
        <v>-0.06050358414621933</v>
      </c>
      <c r="J3233" t="n">
        <v>1</v>
      </c>
      <c r="K3233" t="inlineStr"/>
      <c r="L3233" t="inlineStr">
        <is>
          <t>Helper</t>
        </is>
      </c>
      <c r="M3233" t="inlineStr">
        <is>
          <t>TheNoise</t>
        </is>
      </c>
      <c r="N3233" t="inlineStr"/>
      <c r="O3233" t="inlineStr"/>
      <c r="P3233" t="inlineStr"/>
      <c r="Q3233" t="inlineStr"/>
      <c r="R3233" t="inlineStr"/>
      <c r="S3233" t="inlineStr"/>
      <c r="T3233" t="inlineStr">
        <is>
          <t>Helper</t>
        </is>
      </c>
      <c r="U3233" t="inlineStr"/>
      <c r="V3233" t="inlineStr">
        <is>
          <t>Envio de NFTs</t>
        </is>
      </c>
      <c r="W3233" t="inlineStr">
        <is>
          <t>NFTs</t>
        </is>
      </c>
      <c r="X3233" t="inlineStr">
        <is>
          <t>Technology &amp; Infrastructure</t>
        </is>
      </c>
      <c r="Y3233" t="inlineStr">
        <is>
          <t>Operating Costs</t>
        </is>
      </c>
      <c r="Z3233" t="inlineStr">
        <is>
          <t>Operating Costs</t>
        </is>
      </c>
      <c r="AA3233" t="inlineStr">
        <is>
          <t>Custos na Blockchain</t>
        </is>
      </c>
      <c r="AB3233" t="inlineStr"/>
      <c r="AC3233" t="inlineStr">
        <is>
          <t>0xcc24caab21b8e1d14b4b6e30dae6b20d6a7987c49c5ecbc0d540cd56c467ce13</t>
        </is>
      </c>
      <c r="AD3233" t="n">
        <v>1</v>
      </c>
      <c r="AE3233" t="n">
        <v>1</v>
      </c>
    </row>
    <row r="3234">
      <c r="A3234" t="inlineStr">
        <is>
          <t>69204c61-7bc8-4a1c-8c1b-d8c5b5bd122e</t>
        </is>
      </c>
      <c r="B3234" s="115" t="n">
        <v>45055</v>
      </c>
      <c r="C3234" s="115" t="n">
        <v>45055</v>
      </c>
      <c r="D3234" t="n">
        <v>-0.009684105</v>
      </c>
      <c r="E3234" t="n">
        <v>-0.009684105</v>
      </c>
      <c r="F3234" t="inlineStr">
        <is>
          <t>MATIC</t>
        </is>
      </c>
      <c r="G3234" t="n">
        <v>4.440660991487231</v>
      </c>
      <c r="H3234" t="n">
        <v>-0.04300382731096646</v>
      </c>
      <c r="I3234" t="n">
        <v>-0.04300382731096646</v>
      </c>
      <c r="J3234" t="n">
        <v>1</v>
      </c>
      <c r="K3234" t="inlineStr"/>
      <c r="L3234" t="inlineStr">
        <is>
          <t>Helper</t>
        </is>
      </c>
      <c r="M3234" t="inlineStr">
        <is>
          <t>TheNoise</t>
        </is>
      </c>
      <c r="N3234" t="inlineStr"/>
      <c r="O3234" t="inlineStr"/>
      <c r="P3234" t="inlineStr"/>
      <c r="Q3234" t="inlineStr"/>
      <c r="R3234" t="inlineStr"/>
      <c r="S3234" t="inlineStr"/>
      <c r="T3234" t="inlineStr">
        <is>
          <t>Helper</t>
        </is>
      </c>
      <c r="U3234" t="inlineStr"/>
      <c r="V3234" t="inlineStr">
        <is>
          <t>Envio de NFTs</t>
        </is>
      </c>
      <c r="W3234" t="inlineStr">
        <is>
          <t>NFTs</t>
        </is>
      </c>
      <c r="X3234" t="inlineStr">
        <is>
          <t>Technology &amp; Infrastructure</t>
        </is>
      </c>
      <c r="Y3234" t="inlineStr">
        <is>
          <t>Operating Costs</t>
        </is>
      </c>
      <c r="Z3234" t="inlineStr">
        <is>
          <t>Operating Costs</t>
        </is>
      </c>
      <c r="AA3234" t="inlineStr">
        <is>
          <t>Custos na Blockchain</t>
        </is>
      </c>
      <c r="AB3234" t="inlineStr"/>
      <c r="AC3234" t="inlineStr">
        <is>
          <t>0xfda2f73f45ef7a92596ad20760457bcbadd3e4919d4e4e91f2c2b2ba0d9b9ef3</t>
        </is>
      </c>
      <c r="AD3234" t="n">
        <v>1</v>
      </c>
      <c r="AE3234" t="n">
        <v>1</v>
      </c>
    </row>
    <row r="3235">
      <c r="A3235" t="inlineStr">
        <is>
          <t>0114ba79-7b41-4606-bd13-1ad294f9a653</t>
        </is>
      </c>
      <c r="B3235" s="115" t="n">
        <v>45055</v>
      </c>
      <c r="C3235" s="115" t="n">
        <v>45055</v>
      </c>
      <c r="D3235" t="n">
        <v>-0.013258521</v>
      </c>
      <c r="E3235" t="n">
        <v>-0.013258521</v>
      </c>
      <c r="F3235" t="inlineStr">
        <is>
          <t>MATIC</t>
        </is>
      </c>
      <c r="G3235" t="n">
        <v>4.440660991487231</v>
      </c>
      <c r="H3235" t="n">
        <v>-0.05887659700951428</v>
      </c>
      <c r="I3235" t="n">
        <v>-0.05887659700951428</v>
      </c>
      <c r="J3235" t="n">
        <v>1</v>
      </c>
      <c r="K3235" t="inlineStr"/>
      <c r="L3235" t="inlineStr">
        <is>
          <t>Helper</t>
        </is>
      </c>
      <c r="M3235" t="inlineStr">
        <is>
          <t>TheNoise</t>
        </is>
      </c>
      <c r="N3235" t="inlineStr"/>
      <c r="O3235" t="inlineStr"/>
      <c r="P3235" t="inlineStr"/>
      <c r="Q3235" t="inlineStr"/>
      <c r="R3235" t="inlineStr"/>
      <c r="S3235" t="inlineStr"/>
      <c r="T3235" t="inlineStr">
        <is>
          <t>Helper</t>
        </is>
      </c>
      <c r="U3235" t="inlineStr"/>
      <c r="V3235" t="inlineStr">
        <is>
          <t>Envio de NFTs</t>
        </is>
      </c>
      <c r="W3235" t="inlineStr">
        <is>
          <t>NFTs</t>
        </is>
      </c>
      <c r="X3235" t="inlineStr">
        <is>
          <t>Technology &amp; Infrastructure</t>
        </is>
      </c>
      <c r="Y3235" t="inlineStr">
        <is>
          <t>Operating Costs</t>
        </is>
      </c>
      <c r="Z3235" t="inlineStr">
        <is>
          <t>Operating Costs</t>
        </is>
      </c>
      <c r="AA3235" t="inlineStr">
        <is>
          <t>Custos na Blockchain</t>
        </is>
      </c>
      <c r="AB3235" t="inlineStr"/>
      <c r="AC3235" t="inlineStr">
        <is>
          <t>0xafcc9e7b1f5f25c7c433d3212b5ba22ad6b6d5a02d42a3240db3f4c96bbd27a3</t>
        </is>
      </c>
      <c r="AD3235" t="n">
        <v>1</v>
      </c>
      <c r="AE3235" t="n">
        <v>1</v>
      </c>
    </row>
    <row r="3236">
      <c r="A3236" t="inlineStr">
        <is>
          <t>ef9456b2-8341-4a00-9281-24f7d55818d7</t>
        </is>
      </c>
      <c r="B3236" s="115" t="n">
        <v>45055</v>
      </c>
      <c r="C3236" s="115" t="n">
        <v>45055</v>
      </c>
      <c r="D3236" t="n">
        <v>-0.010288251</v>
      </c>
      <c r="E3236" t="n">
        <v>-0.010288251</v>
      </c>
      <c r="F3236" t="inlineStr">
        <is>
          <t>MATIC</t>
        </is>
      </c>
      <c r="G3236" t="n">
        <v>4.440660991487231</v>
      </c>
      <c r="H3236" t="n">
        <v>-0.0456866348863295</v>
      </c>
      <c r="I3236" t="n">
        <v>-0.0456866348863295</v>
      </c>
      <c r="J3236" t="n">
        <v>1</v>
      </c>
      <c r="K3236" t="inlineStr"/>
      <c r="L3236" t="inlineStr">
        <is>
          <t>Helper</t>
        </is>
      </c>
      <c r="M3236" t="inlineStr">
        <is>
          <t>TheNoise</t>
        </is>
      </c>
      <c r="N3236" t="inlineStr"/>
      <c r="O3236" t="inlineStr"/>
      <c r="P3236" t="inlineStr"/>
      <c r="Q3236" t="inlineStr"/>
      <c r="R3236" t="inlineStr"/>
      <c r="S3236" t="inlineStr"/>
      <c r="T3236" t="inlineStr">
        <is>
          <t>Helper</t>
        </is>
      </c>
      <c r="U3236" t="inlineStr"/>
      <c r="V3236" t="inlineStr">
        <is>
          <t>Envio de NFTs</t>
        </is>
      </c>
      <c r="W3236" t="inlineStr">
        <is>
          <t>NFTs</t>
        </is>
      </c>
      <c r="X3236" t="inlineStr">
        <is>
          <t>Technology &amp; Infrastructure</t>
        </is>
      </c>
      <c r="Y3236" t="inlineStr">
        <is>
          <t>Operating Costs</t>
        </is>
      </c>
      <c r="Z3236" t="inlineStr">
        <is>
          <t>Operating Costs</t>
        </is>
      </c>
      <c r="AA3236" t="inlineStr">
        <is>
          <t>Custos na Blockchain</t>
        </is>
      </c>
      <c r="AB3236" t="inlineStr"/>
      <c r="AC3236" t="inlineStr">
        <is>
          <t>0x411231476bac7b0ad7ef7a78b71fc8faf98b8e22b5c2e544991ec5da43b5c7ac</t>
        </is>
      </c>
      <c r="AD3236" t="n">
        <v>1</v>
      </c>
      <c r="AE3236" t="n">
        <v>1</v>
      </c>
    </row>
    <row r="3237">
      <c r="A3237" t="inlineStr">
        <is>
          <t>1c6a6dab-491f-4560-9221-a89cab56f43e</t>
        </is>
      </c>
      <c r="B3237" s="115" t="n">
        <v>45055</v>
      </c>
      <c r="C3237" s="115" t="n">
        <v>45055</v>
      </c>
      <c r="D3237" t="n">
        <v>-0.011785352</v>
      </c>
      <c r="E3237" t="n">
        <v>-0.011785352</v>
      </c>
      <c r="F3237" t="inlineStr">
        <is>
          <t>MATIC</t>
        </is>
      </c>
      <c r="G3237" t="n">
        <v>4.440660991487231</v>
      </c>
      <c r="H3237" t="n">
        <v>-0.05233475289734603</v>
      </c>
      <c r="I3237" t="n">
        <v>-0.05233475289734603</v>
      </c>
      <c r="J3237" t="n">
        <v>1</v>
      </c>
      <c r="K3237" t="inlineStr"/>
      <c r="L3237" t="inlineStr">
        <is>
          <t>Helper</t>
        </is>
      </c>
      <c r="M3237" t="inlineStr">
        <is>
          <t>TheNoise</t>
        </is>
      </c>
      <c r="N3237" t="inlineStr"/>
      <c r="O3237" t="inlineStr"/>
      <c r="P3237" t="inlineStr"/>
      <c r="Q3237" t="inlineStr"/>
      <c r="R3237" t="inlineStr"/>
      <c r="S3237" t="inlineStr"/>
      <c r="T3237" t="inlineStr">
        <is>
          <t>Helper</t>
        </is>
      </c>
      <c r="U3237" t="inlineStr"/>
      <c r="V3237" t="inlineStr">
        <is>
          <t>Envio de NFTs</t>
        </is>
      </c>
      <c r="W3237" t="inlineStr">
        <is>
          <t>NFTs</t>
        </is>
      </c>
      <c r="X3237" t="inlineStr">
        <is>
          <t>Technology &amp; Infrastructure</t>
        </is>
      </c>
      <c r="Y3237" t="inlineStr">
        <is>
          <t>Operating Costs</t>
        </is>
      </c>
      <c r="Z3237" t="inlineStr">
        <is>
          <t>Operating Costs</t>
        </is>
      </c>
      <c r="AA3237" t="inlineStr">
        <is>
          <t>Custos na Blockchain</t>
        </is>
      </c>
      <c r="AB3237" t="inlineStr"/>
      <c r="AC3237" t="inlineStr">
        <is>
          <t>0xa6cac1924d12a7a450a1d79a6902b44cd4e412387789d475d8afd687708ce9c6</t>
        </is>
      </c>
      <c r="AD3237" t="n">
        <v>1</v>
      </c>
      <c r="AE3237" t="n">
        <v>1</v>
      </c>
    </row>
    <row r="3238">
      <c r="A3238" t="inlineStr">
        <is>
          <t>3c835165-7ebf-4653-8060-08f30e51726f</t>
        </is>
      </c>
      <c r="B3238" s="115" t="n">
        <v>45055</v>
      </c>
      <c r="C3238" s="115" t="n">
        <v>45055</v>
      </c>
      <c r="D3238" t="n">
        <v>-0.011487665</v>
      </c>
      <c r="E3238" t="n">
        <v>-0.011487665</v>
      </c>
      <c r="F3238" t="inlineStr">
        <is>
          <t>MATIC</t>
        </is>
      </c>
      <c r="G3238" t="n">
        <v>4.440660991487231</v>
      </c>
      <c r="H3238" t="n">
        <v>-0.05101282584877317</v>
      </c>
      <c r="I3238" t="n">
        <v>-0.05101282584877317</v>
      </c>
      <c r="J3238" t="n">
        <v>1</v>
      </c>
      <c r="K3238" t="inlineStr"/>
      <c r="L3238" t="inlineStr">
        <is>
          <t>Helper</t>
        </is>
      </c>
      <c r="M3238" t="inlineStr">
        <is>
          <t>TheNoise</t>
        </is>
      </c>
      <c r="N3238" t="inlineStr"/>
      <c r="O3238" t="inlineStr"/>
      <c r="P3238" t="inlineStr"/>
      <c r="Q3238" t="inlineStr"/>
      <c r="R3238" t="inlineStr"/>
      <c r="S3238" t="inlineStr"/>
      <c r="T3238" t="inlineStr">
        <is>
          <t>Helper</t>
        </is>
      </c>
      <c r="U3238" t="inlineStr"/>
      <c r="V3238" t="inlineStr">
        <is>
          <t>Envio de NFTs</t>
        </is>
      </c>
      <c r="W3238" t="inlineStr">
        <is>
          <t>NFTs</t>
        </is>
      </c>
      <c r="X3238" t="inlineStr">
        <is>
          <t>Technology &amp; Infrastructure</t>
        </is>
      </c>
      <c r="Y3238" t="inlineStr">
        <is>
          <t>Operating Costs</t>
        </is>
      </c>
      <c r="Z3238" t="inlineStr">
        <is>
          <t>Operating Costs</t>
        </is>
      </c>
      <c r="AA3238" t="inlineStr">
        <is>
          <t>Custos na Blockchain</t>
        </is>
      </c>
      <c r="AB3238" t="inlineStr"/>
      <c r="AC3238" t="inlineStr">
        <is>
          <t>0x298284608175ef55d9fe764788dca814f83ac5bffb08e16a162d75f0723dcca6</t>
        </is>
      </c>
      <c r="AD3238" t="n">
        <v>1</v>
      </c>
      <c r="AE3238" t="n">
        <v>1</v>
      </c>
    </row>
    <row r="3239">
      <c r="A3239" t="inlineStr">
        <is>
          <t>25c10c38-cb3c-47b6-bccb-893c05c7e5f8</t>
        </is>
      </c>
      <c r="B3239" s="115" t="n">
        <v>45055</v>
      </c>
      <c r="C3239" s="115" t="n">
        <v>45055</v>
      </c>
      <c r="D3239" t="n">
        <v>-0.011487665</v>
      </c>
      <c r="E3239" t="n">
        <v>-0.011487665</v>
      </c>
      <c r="F3239" t="inlineStr">
        <is>
          <t>MATIC</t>
        </is>
      </c>
      <c r="G3239" t="n">
        <v>4.440660991487231</v>
      </c>
      <c r="H3239" t="n">
        <v>-0.05101282584877317</v>
      </c>
      <c r="I3239" t="n">
        <v>-0.05101282584877317</v>
      </c>
      <c r="J3239" t="n">
        <v>1</v>
      </c>
      <c r="K3239" t="inlineStr"/>
      <c r="L3239" t="inlineStr">
        <is>
          <t>Helper</t>
        </is>
      </c>
      <c r="M3239" t="inlineStr">
        <is>
          <t>TheNoise</t>
        </is>
      </c>
      <c r="N3239" t="inlineStr"/>
      <c r="O3239" t="inlineStr"/>
      <c r="P3239" t="inlineStr"/>
      <c r="Q3239" t="inlineStr"/>
      <c r="R3239" t="inlineStr"/>
      <c r="S3239" t="inlineStr"/>
      <c r="T3239" t="inlineStr">
        <is>
          <t>Helper</t>
        </is>
      </c>
      <c r="U3239" t="inlineStr"/>
      <c r="V3239" t="inlineStr">
        <is>
          <t>Envio de NFTs</t>
        </is>
      </c>
      <c r="W3239" t="inlineStr">
        <is>
          <t>NFTs</t>
        </is>
      </c>
      <c r="X3239" t="inlineStr">
        <is>
          <t>Technology &amp; Infrastructure</t>
        </is>
      </c>
      <c r="Y3239" t="inlineStr">
        <is>
          <t>Operating Costs</t>
        </is>
      </c>
      <c r="Z3239" t="inlineStr">
        <is>
          <t>Operating Costs</t>
        </is>
      </c>
      <c r="AA3239" t="inlineStr">
        <is>
          <t>Custos na Blockchain</t>
        </is>
      </c>
      <c r="AB3239" t="inlineStr"/>
      <c r="AC3239" t="inlineStr">
        <is>
          <t>0xc5ca53fb08aa8d77cac19ff165f381032d0d6119a8ead26778550e6e0a927a3f</t>
        </is>
      </c>
      <c r="AD3239" t="n">
        <v>1</v>
      </c>
      <c r="AE3239" t="n">
        <v>1</v>
      </c>
    </row>
    <row r="3240">
      <c r="A3240" t="inlineStr">
        <is>
          <t>7be9cfe6-5bbe-466b-8ca2-43f5d1486517</t>
        </is>
      </c>
      <c r="B3240" s="115" t="n">
        <v>45055</v>
      </c>
      <c r="C3240" s="115" t="n">
        <v>45055</v>
      </c>
      <c r="D3240" t="n">
        <v>-0.011388436</v>
      </c>
      <c r="E3240" t="n">
        <v>-0.011388436</v>
      </c>
      <c r="F3240" t="inlineStr">
        <is>
          <t>MATIC</t>
        </is>
      </c>
      <c r="G3240" t="n">
        <v>4.440660991487231</v>
      </c>
      <c r="H3240" t="n">
        <v>-0.05057218349924889</v>
      </c>
      <c r="I3240" t="n">
        <v>-0.05057218349924889</v>
      </c>
      <c r="J3240" t="n">
        <v>1</v>
      </c>
      <c r="K3240" t="inlineStr"/>
      <c r="L3240" t="inlineStr">
        <is>
          <t>Helper</t>
        </is>
      </c>
      <c r="M3240" t="inlineStr">
        <is>
          <t>TheNoise</t>
        </is>
      </c>
      <c r="N3240" t="inlineStr"/>
      <c r="O3240" t="inlineStr"/>
      <c r="P3240" t="inlineStr"/>
      <c r="Q3240" t="inlineStr"/>
      <c r="R3240" t="inlineStr"/>
      <c r="S3240" t="inlineStr"/>
      <c r="T3240" t="inlineStr">
        <is>
          <t>Helper</t>
        </is>
      </c>
      <c r="U3240" t="inlineStr"/>
      <c r="V3240" t="inlineStr">
        <is>
          <t>Envio de NFTs</t>
        </is>
      </c>
      <c r="W3240" t="inlineStr">
        <is>
          <t>NFTs</t>
        </is>
      </c>
      <c r="X3240" t="inlineStr">
        <is>
          <t>Technology &amp; Infrastructure</t>
        </is>
      </c>
      <c r="Y3240" t="inlineStr">
        <is>
          <t>Operating Costs</t>
        </is>
      </c>
      <c r="Z3240" t="inlineStr">
        <is>
          <t>Operating Costs</t>
        </is>
      </c>
      <c r="AA3240" t="inlineStr">
        <is>
          <t>Custos na Blockchain</t>
        </is>
      </c>
      <c r="AB3240" t="inlineStr"/>
      <c r="AC3240" t="inlineStr">
        <is>
          <t>0xf754e6e4333f9b3705b8990c4c044c0fb5ed87b4b10767a92698195e5950eeb9</t>
        </is>
      </c>
      <c r="AD3240" t="n">
        <v>1</v>
      </c>
      <c r="AE3240" t="n">
        <v>1</v>
      </c>
    </row>
    <row r="3241">
      <c r="A3241" t="inlineStr">
        <is>
          <t>9a834f88-7296-4a5b-9ec3-465b2e8efaac</t>
        </is>
      </c>
      <c r="B3241" s="115" t="n">
        <v>45055</v>
      </c>
      <c r="C3241" s="115" t="n">
        <v>45055</v>
      </c>
      <c r="D3241" t="n">
        <v>-0.011647958</v>
      </c>
      <c r="E3241" t="n">
        <v>-0.011647958</v>
      </c>
      <c r="F3241" t="inlineStr">
        <is>
          <t>MATIC</t>
        </is>
      </c>
      <c r="G3241" t="n">
        <v>4.440660991487231</v>
      </c>
      <c r="H3241" t="n">
        <v>-0.05172463272108162</v>
      </c>
      <c r="I3241" t="n">
        <v>-0.05172463272108162</v>
      </c>
      <c r="J3241" t="n">
        <v>1</v>
      </c>
      <c r="K3241" t="inlineStr"/>
      <c r="L3241" t="inlineStr">
        <is>
          <t>Helper</t>
        </is>
      </c>
      <c r="M3241" t="inlineStr">
        <is>
          <t>TheNoise</t>
        </is>
      </c>
      <c r="N3241" t="inlineStr"/>
      <c r="O3241" t="inlineStr"/>
      <c r="P3241" t="inlineStr"/>
      <c r="Q3241" t="inlineStr"/>
      <c r="R3241" t="inlineStr"/>
      <c r="S3241" t="inlineStr"/>
      <c r="T3241" t="inlineStr">
        <is>
          <t>Helper</t>
        </is>
      </c>
      <c r="U3241" t="inlineStr"/>
      <c r="V3241" t="inlineStr">
        <is>
          <t>Envio de NFTs</t>
        </is>
      </c>
      <c r="W3241" t="inlineStr">
        <is>
          <t>NFTs</t>
        </is>
      </c>
      <c r="X3241" t="inlineStr">
        <is>
          <t>Technology &amp; Infrastructure</t>
        </is>
      </c>
      <c r="Y3241" t="inlineStr">
        <is>
          <t>Operating Costs</t>
        </is>
      </c>
      <c r="Z3241" t="inlineStr">
        <is>
          <t>Operating Costs</t>
        </is>
      </c>
      <c r="AA3241" t="inlineStr">
        <is>
          <t>Custos na Blockchain</t>
        </is>
      </c>
      <c r="AB3241" t="inlineStr"/>
      <c r="AC3241" t="inlineStr">
        <is>
          <t>0xc47aafd51338fb914a26088fcab3e06ac0ac4927cdfb780d17341a1d5e6c72a9</t>
        </is>
      </c>
      <c r="AD3241" t="n">
        <v>1</v>
      </c>
      <c r="AE3241" t="n">
        <v>1</v>
      </c>
    </row>
    <row r="3242">
      <c r="A3242" t="inlineStr">
        <is>
          <t>ee88bad8-1555-46c2-83b8-2d6fabb4487d</t>
        </is>
      </c>
      <c r="B3242" s="115" t="n">
        <v>45055</v>
      </c>
      <c r="C3242" s="115" t="n">
        <v>45055</v>
      </c>
      <c r="D3242" t="n">
        <v>-0.011747187</v>
      </c>
      <c r="E3242" t="n">
        <v>-0.011747187</v>
      </c>
      <c r="F3242" t="inlineStr">
        <is>
          <t>MATIC</t>
        </is>
      </c>
      <c r="G3242" t="n">
        <v>4.440660991487231</v>
      </c>
      <c r="H3242" t="n">
        <v>-0.05216527507060591</v>
      </c>
      <c r="I3242" t="n">
        <v>-0.05216527507060591</v>
      </c>
      <c r="J3242" t="n">
        <v>1</v>
      </c>
      <c r="K3242" t="inlineStr"/>
      <c r="L3242" t="inlineStr">
        <is>
          <t>Helper</t>
        </is>
      </c>
      <c r="M3242" t="inlineStr">
        <is>
          <t>TheNoise</t>
        </is>
      </c>
      <c r="N3242" t="inlineStr"/>
      <c r="O3242" t="inlineStr"/>
      <c r="P3242" t="inlineStr"/>
      <c r="Q3242" t="inlineStr"/>
      <c r="R3242" t="inlineStr"/>
      <c r="S3242" t="inlineStr"/>
      <c r="T3242" t="inlineStr">
        <is>
          <t>Helper</t>
        </is>
      </c>
      <c r="U3242" t="inlineStr"/>
      <c r="V3242" t="inlineStr">
        <is>
          <t>Envio de NFTs</t>
        </is>
      </c>
      <c r="W3242" t="inlineStr">
        <is>
          <t>NFTs</t>
        </is>
      </c>
      <c r="X3242" t="inlineStr">
        <is>
          <t>Technology &amp; Infrastructure</t>
        </is>
      </c>
      <c r="Y3242" t="inlineStr">
        <is>
          <t>Operating Costs</t>
        </is>
      </c>
      <c r="Z3242" t="inlineStr">
        <is>
          <t>Operating Costs</t>
        </is>
      </c>
      <c r="AA3242" t="inlineStr">
        <is>
          <t>Custos na Blockchain</t>
        </is>
      </c>
      <c r="AB3242" t="inlineStr"/>
      <c r="AC3242" t="inlineStr">
        <is>
          <t>0x2e3b381b593a6f0cfacb345d0b4617ce0524c4ce10c1e38e8b02afc0a9a1a5e4</t>
        </is>
      </c>
      <c r="AD3242" t="n">
        <v>1</v>
      </c>
      <c r="AE3242" t="n">
        <v>1</v>
      </c>
    </row>
    <row r="3243">
      <c r="A3243" t="inlineStr">
        <is>
          <t>67f100a8-dd28-44f4-93f1-9523beae4abe</t>
        </is>
      </c>
      <c r="B3243" s="115" t="n">
        <v>45055</v>
      </c>
      <c r="C3243" s="115" t="n">
        <v>45055</v>
      </c>
      <c r="D3243" t="n">
        <v>-0.01312876</v>
      </c>
      <c r="E3243" t="n">
        <v>-0.01312876</v>
      </c>
      <c r="F3243" t="inlineStr">
        <is>
          <t>MATIC</t>
        </is>
      </c>
      <c r="G3243" t="n">
        <v>4.440660991487231</v>
      </c>
      <c r="H3243" t="n">
        <v>-0.0583003723985979</v>
      </c>
      <c r="I3243" t="n">
        <v>-0.0583003723985979</v>
      </c>
      <c r="J3243" t="n">
        <v>1</v>
      </c>
      <c r="K3243" t="inlineStr"/>
      <c r="L3243" t="inlineStr">
        <is>
          <t>Helper</t>
        </is>
      </c>
      <c r="M3243" t="inlineStr">
        <is>
          <t>TheNoise</t>
        </is>
      </c>
      <c r="N3243" t="inlineStr"/>
      <c r="O3243" t="inlineStr"/>
      <c r="P3243" t="inlineStr"/>
      <c r="Q3243" t="inlineStr"/>
      <c r="R3243" t="inlineStr"/>
      <c r="S3243" t="inlineStr"/>
      <c r="T3243" t="inlineStr">
        <is>
          <t>Helper</t>
        </is>
      </c>
      <c r="U3243" t="inlineStr"/>
      <c r="V3243" t="inlineStr">
        <is>
          <t>Envio de NFTs</t>
        </is>
      </c>
      <c r="W3243" t="inlineStr">
        <is>
          <t>NFTs</t>
        </is>
      </c>
      <c r="X3243" t="inlineStr">
        <is>
          <t>Technology &amp; Infrastructure</t>
        </is>
      </c>
      <c r="Y3243" t="inlineStr">
        <is>
          <t>Operating Costs</t>
        </is>
      </c>
      <c r="Z3243" t="inlineStr">
        <is>
          <t>Operating Costs</t>
        </is>
      </c>
      <c r="AA3243" t="inlineStr">
        <is>
          <t>Custos na Blockchain</t>
        </is>
      </c>
      <c r="AB3243" t="inlineStr"/>
      <c r="AC3243" t="inlineStr">
        <is>
          <t>0x6a7f70c97a7dd0235b044965acc4c0f2a7571dd1487c1ea4cb8f5e7008b95375</t>
        </is>
      </c>
      <c r="AD3243" t="n">
        <v>1</v>
      </c>
      <c r="AE3243" t="n">
        <v>1</v>
      </c>
    </row>
    <row r="3244">
      <c r="A3244" t="inlineStr">
        <is>
          <t>ec765cde-e603-49a3-b390-7f85e16e6734</t>
        </is>
      </c>
      <c r="B3244" s="115" t="n">
        <v>45055</v>
      </c>
      <c r="C3244" s="115" t="n">
        <v>45055</v>
      </c>
      <c r="D3244" t="n">
        <v>-0.013640171</v>
      </c>
      <c r="E3244" t="n">
        <v>-0.013640171</v>
      </c>
      <c r="F3244" t="inlineStr">
        <is>
          <t>MATIC</t>
        </is>
      </c>
      <c r="G3244" t="n">
        <v>4.440660991487231</v>
      </c>
      <c r="H3244" t="n">
        <v>-0.06057137527691538</v>
      </c>
      <c r="I3244" t="n">
        <v>-0.06057137527691538</v>
      </c>
      <c r="J3244" t="n">
        <v>1</v>
      </c>
      <c r="K3244" t="inlineStr"/>
      <c r="L3244" t="inlineStr">
        <is>
          <t>Helper</t>
        </is>
      </c>
      <c r="M3244" t="inlineStr">
        <is>
          <t>TheNoise</t>
        </is>
      </c>
      <c r="N3244" t="inlineStr"/>
      <c r="O3244" t="inlineStr"/>
      <c r="P3244" t="inlineStr"/>
      <c r="Q3244" t="inlineStr"/>
      <c r="R3244" t="inlineStr"/>
      <c r="S3244" t="inlineStr"/>
      <c r="T3244" t="inlineStr">
        <is>
          <t>Helper</t>
        </is>
      </c>
      <c r="U3244" t="inlineStr"/>
      <c r="V3244" t="inlineStr">
        <is>
          <t>Envio de NFTs</t>
        </is>
      </c>
      <c r="W3244" t="inlineStr">
        <is>
          <t>NFTs</t>
        </is>
      </c>
      <c r="X3244" t="inlineStr">
        <is>
          <t>Technology &amp; Infrastructure</t>
        </is>
      </c>
      <c r="Y3244" t="inlineStr">
        <is>
          <t>Operating Costs</t>
        </is>
      </c>
      <c r="Z3244" t="inlineStr">
        <is>
          <t>Operating Costs</t>
        </is>
      </c>
      <c r="AA3244" t="inlineStr">
        <is>
          <t>Custos na Blockchain</t>
        </is>
      </c>
      <c r="AB3244" t="inlineStr"/>
      <c r="AC3244" t="inlineStr">
        <is>
          <t>0xef85c833d512f0a1f84037cb0b4226df7868b04b92276e27daaa9edd176b089f</t>
        </is>
      </c>
      <c r="AD3244" t="n">
        <v>1</v>
      </c>
      <c r="AE3244" t="n">
        <v>1</v>
      </c>
    </row>
    <row r="3245">
      <c r="A3245" t="inlineStr">
        <is>
          <t>0d9f2f47-4268-4536-a4b5-1ad92fdc04b4</t>
        </is>
      </c>
      <c r="B3245" s="115" t="n">
        <v>45055</v>
      </c>
      <c r="C3245" s="115" t="n">
        <v>45055</v>
      </c>
      <c r="D3245" t="n">
        <v>-0.009849949</v>
      </c>
      <c r="E3245" t="n">
        <v>-0.009849949</v>
      </c>
      <c r="F3245" t="inlineStr">
        <is>
          <t>MATIC</t>
        </is>
      </c>
      <c r="G3245" t="n">
        <v>4.440660991487231</v>
      </c>
      <c r="H3245" t="n">
        <v>-0.04374028429243866</v>
      </c>
      <c r="I3245" t="n">
        <v>-0.04374028429243866</v>
      </c>
      <c r="J3245" t="n">
        <v>1</v>
      </c>
      <c r="K3245" t="inlineStr"/>
      <c r="L3245" t="inlineStr">
        <is>
          <t>Helper</t>
        </is>
      </c>
      <c r="M3245" t="inlineStr">
        <is>
          <t>TheNoise</t>
        </is>
      </c>
      <c r="N3245" t="inlineStr"/>
      <c r="O3245" t="inlineStr"/>
      <c r="P3245" t="inlineStr"/>
      <c r="Q3245" t="inlineStr"/>
      <c r="R3245" t="inlineStr"/>
      <c r="S3245" t="inlineStr"/>
      <c r="T3245" t="inlineStr">
        <is>
          <t>Helper</t>
        </is>
      </c>
      <c r="U3245" t="inlineStr"/>
      <c r="V3245" t="inlineStr">
        <is>
          <t>Envio de NFTs</t>
        </is>
      </c>
      <c r="W3245" t="inlineStr">
        <is>
          <t>NFTs</t>
        </is>
      </c>
      <c r="X3245" t="inlineStr">
        <is>
          <t>Technology &amp; Infrastructure</t>
        </is>
      </c>
      <c r="Y3245" t="inlineStr">
        <is>
          <t>Operating Costs</t>
        </is>
      </c>
      <c r="Z3245" t="inlineStr">
        <is>
          <t>Operating Costs</t>
        </is>
      </c>
      <c r="AA3245" t="inlineStr">
        <is>
          <t>Custos na Blockchain</t>
        </is>
      </c>
      <c r="AB3245" t="inlineStr"/>
      <c r="AC3245" t="inlineStr">
        <is>
          <t>0x4c8ed4f43ea6ad82c4da717cc626dbf7f8c90bef212cd7c052e78088da85287b</t>
        </is>
      </c>
      <c r="AD3245" t="n">
        <v>1</v>
      </c>
      <c r="AE3245" t="n">
        <v>1</v>
      </c>
    </row>
    <row r="3246">
      <c r="A3246" t="inlineStr">
        <is>
          <t>b0e97a84-449b-463a-bb65-5bac7fdbe420</t>
        </is>
      </c>
      <c r="B3246" s="115" t="n">
        <v>45055</v>
      </c>
      <c r="C3246" s="115" t="n">
        <v>45055</v>
      </c>
      <c r="D3246" t="n">
        <v>-0.01389206</v>
      </c>
      <c r="E3246" t="n">
        <v>-0.01389206</v>
      </c>
      <c r="F3246" t="inlineStr">
        <is>
          <t>MATIC</t>
        </is>
      </c>
      <c r="G3246" t="n">
        <v>4.440660991487231</v>
      </c>
      <c r="H3246" t="n">
        <v>-0.06168992893340011</v>
      </c>
      <c r="I3246" t="n">
        <v>-0.06168992893340011</v>
      </c>
      <c r="J3246" t="n">
        <v>1</v>
      </c>
      <c r="K3246" t="inlineStr"/>
      <c r="L3246" t="inlineStr">
        <is>
          <t>Helper</t>
        </is>
      </c>
      <c r="M3246" t="inlineStr">
        <is>
          <t>TheNoise</t>
        </is>
      </c>
      <c r="N3246" t="inlineStr"/>
      <c r="O3246" t="inlineStr"/>
      <c r="P3246" t="inlineStr"/>
      <c r="Q3246" t="inlineStr"/>
      <c r="R3246" t="inlineStr"/>
      <c r="S3246" t="inlineStr"/>
      <c r="T3246" t="inlineStr">
        <is>
          <t>Helper</t>
        </is>
      </c>
      <c r="U3246" t="inlineStr"/>
      <c r="V3246" t="inlineStr">
        <is>
          <t>Envio de NFTs</t>
        </is>
      </c>
      <c r="W3246" t="inlineStr">
        <is>
          <t>NFTs</t>
        </is>
      </c>
      <c r="X3246" t="inlineStr">
        <is>
          <t>Technology &amp; Infrastructure</t>
        </is>
      </c>
      <c r="Y3246" t="inlineStr">
        <is>
          <t>Operating Costs</t>
        </is>
      </c>
      <c r="Z3246" t="inlineStr">
        <is>
          <t>Operating Costs</t>
        </is>
      </c>
      <c r="AA3246" t="inlineStr">
        <is>
          <t>Custos na Blockchain</t>
        </is>
      </c>
      <c r="AB3246" t="inlineStr"/>
      <c r="AC3246" t="inlineStr">
        <is>
          <t>0x18cb85f249d1adcc1209438e030a974b2ec6ff61706feee354eda2283758c855</t>
        </is>
      </c>
      <c r="AD3246" t="n">
        <v>1</v>
      </c>
      <c r="AE3246" t="n">
        <v>1</v>
      </c>
    </row>
    <row r="3247">
      <c r="A3247" t="inlineStr">
        <is>
          <t>30151327-84d6-47eb-a2fc-ba1b61a79fd4</t>
        </is>
      </c>
      <c r="B3247" s="115" t="n">
        <v>45055</v>
      </c>
      <c r="C3247" s="115" t="n">
        <v>45055</v>
      </c>
      <c r="D3247" t="n">
        <v>-0.010619939</v>
      </c>
      <c r="E3247" t="n">
        <v>-0.010619939</v>
      </c>
      <c r="F3247" t="inlineStr">
        <is>
          <t>MATIC</t>
        </is>
      </c>
      <c r="G3247" t="n">
        <v>4.440660991487231</v>
      </c>
      <c r="H3247" t="n">
        <v>-0.04715954884927392</v>
      </c>
      <c r="I3247" t="n">
        <v>-0.04715954884927392</v>
      </c>
      <c r="J3247" t="n">
        <v>1</v>
      </c>
      <c r="K3247" t="inlineStr"/>
      <c r="L3247" t="inlineStr">
        <is>
          <t>Helper</t>
        </is>
      </c>
      <c r="M3247" t="inlineStr">
        <is>
          <t>TheNoise</t>
        </is>
      </c>
      <c r="N3247" t="inlineStr"/>
      <c r="O3247" t="inlineStr"/>
      <c r="P3247" t="inlineStr"/>
      <c r="Q3247" t="inlineStr"/>
      <c r="R3247" t="inlineStr"/>
      <c r="S3247" t="inlineStr"/>
      <c r="T3247" t="inlineStr">
        <is>
          <t>Helper</t>
        </is>
      </c>
      <c r="U3247" t="inlineStr"/>
      <c r="V3247" t="inlineStr">
        <is>
          <t>Envio de NFTs</t>
        </is>
      </c>
      <c r="W3247" t="inlineStr">
        <is>
          <t>NFTs</t>
        </is>
      </c>
      <c r="X3247" t="inlineStr">
        <is>
          <t>Technology &amp; Infrastructure</t>
        </is>
      </c>
      <c r="Y3247" t="inlineStr">
        <is>
          <t>Operating Costs</t>
        </is>
      </c>
      <c r="Z3247" t="inlineStr">
        <is>
          <t>Operating Costs</t>
        </is>
      </c>
      <c r="AA3247" t="inlineStr">
        <is>
          <t>Custos na Blockchain</t>
        </is>
      </c>
      <c r="AB3247" t="inlineStr"/>
      <c r="AC3247" t="inlineStr">
        <is>
          <t>0xb82fc2f7bc36b0fffb85103be546eef5cc8da53b7df9f2701b62a6860519144a</t>
        </is>
      </c>
      <c r="AD3247" t="n">
        <v>1</v>
      </c>
      <c r="AE3247" t="n">
        <v>1</v>
      </c>
    </row>
    <row r="3248">
      <c r="A3248" t="inlineStr">
        <is>
          <t>ca5f9bb3-f2cf-43f0-9587-d0474a52a3af</t>
        </is>
      </c>
      <c r="B3248" s="115" t="n">
        <v>45055</v>
      </c>
      <c r="C3248" s="115" t="n">
        <v>45055</v>
      </c>
      <c r="D3248" t="n">
        <v>-0.013685969</v>
      </c>
      <c r="E3248" t="n">
        <v>-0.013685969</v>
      </c>
      <c r="F3248" t="inlineStr">
        <is>
          <t>MATIC</t>
        </is>
      </c>
      <c r="G3248" t="n">
        <v>4.440660991487231</v>
      </c>
      <c r="H3248" t="n">
        <v>-0.06077474866900351</v>
      </c>
      <c r="I3248" t="n">
        <v>-0.06077474866900351</v>
      </c>
      <c r="J3248" t="n">
        <v>1</v>
      </c>
      <c r="K3248" t="inlineStr"/>
      <c r="L3248" t="inlineStr">
        <is>
          <t>Helper</t>
        </is>
      </c>
      <c r="M3248" t="inlineStr">
        <is>
          <t>TheNoise</t>
        </is>
      </c>
      <c r="N3248" t="inlineStr"/>
      <c r="O3248" t="inlineStr"/>
      <c r="P3248" t="inlineStr"/>
      <c r="Q3248" t="inlineStr"/>
      <c r="R3248" t="inlineStr"/>
      <c r="S3248" t="inlineStr"/>
      <c r="T3248" t="inlineStr">
        <is>
          <t>Helper</t>
        </is>
      </c>
      <c r="U3248" t="inlineStr"/>
      <c r="V3248" t="inlineStr">
        <is>
          <t>Envio de NFTs</t>
        </is>
      </c>
      <c r="W3248" t="inlineStr">
        <is>
          <t>NFTs</t>
        </is>
      </c>
      <c r="X3248" t="inlineStr">
        <is>
          <t>Technology &amp; Infrastructure</t>
        </is>
      </c>
      <c r="Y3248" t="inlineStr">
        <is>
          <t>Operating Costs</t>
        </is>
      </c>
      <c r="Z3248" t="inlineStr">
        <is>
          <t>Operating Costs</t>
        </is>
      </c>
      <c r="AA3248" t="inlineStr">
        <is>
          <t>Custos na Blockchain</t>
        </is>
      </c>
      <c r="AB3248" t="inlineStr"/>
      <c r="AC3248" t="inlineStr">
        <is>
          <t>0x338a4bda8ba2937c9a7b3ef4140d47446f9779d79decc90863c4f423cfadfa4f</t>
        </is>
      </c>
      <c r="AD3248" t="n">
        <v>1</v>
      </c>
      <c r="AE3248" t="n">
        <v>1</v>
      </c>
    </row>
    <row r="3249">
      <c r="A3249" t="inlineStr">
        <is>
          <t>2dbd90d7-7e69-4f65-b95b-b8591d3095c1</t>
        </is>
      </c>
      <c r="B3249" s="115" t="n">
        <v>45055</v>
      </c>
      <c r="C3249" s="115" t="n">
        <v>45055</v>
      </c>
      <c r="D3249" t="n">
        <v>-0.013685969</v>
      </c>
      <c r="E3249" t="n">
        <v>-0.013685969</v>
      </c>
      <c r="F3249" t="inlineStr">
        <is>
          <t>MATIC</t>
        </is>
      </c>
      <c r="G3249" t="n">
        <v>4.440660991487231</v>
      </c>
      <c r="H3249" t="n">
        <v>-0.06077474866900351</v>
      </c>
      <c r="I3249" t="n">
        <v>-0.06077474866900351</v>
      </c>
      <c r="J3249" t="n">
        <v>1</v>
      </c>
      <c r="K3249" t="inlineStr"/>
      <c r="L3249" t="inlineStr">
        <is>
          <t>Helper</t>
        </is>
      </c>
      <c r="M3249" t="inlineStr">
        <is>
          <t>TheNoise</t>
        </is>
      </c>
      <c r="N3249" t="inlineStr"/>
      <c r="O3249" t="inlineStr"/>
      <c r="P3249" t="inlineStr"/>
      <c r="Q3249" t="inlineStr"/>
      <c r="R3249" t="inlineStr"/>
      <c r="S3249" t="inlineStr"/>
      <c r="T3249" t="inlineStr">
        <is>
          <t>Helper</t>
        </is>
      </c>
      <c r="U3249" t="inlineStr"/>
      <c r="V3249" t="inlineStr">
        <is>
          <t>Envio de NFTs</t>
        </is>
      </c>
      <c r="W3249" t="inlineStr">
        <is>
          <t>NFTs</t>
        </is>
      </c>
      <c r="X3249" t="inlineStr">
        <is>
          <t>Technology &amp; Infrastructure</t>
        </is>
      </c>
      <c r="Y3249" t="inlineStr">
        <is>
          <t>Operating Costs</t>
        </is>
      </c>
      <c r="Z3249" t="inlineStr">
        <is>
          <t>Operating Costs</t>
        </is>
      </c>
      <c r="AA3249" t="inlineStr">
        <is>
          <t>Custos na Blockchain</t>
        </is>
      </c>
      <c r="AB3249" t="inlineStr"/>
      <c r="AC3249" t="inlineStr">
        <is>
          <t>0xaabcaa0fe2e10b73b6343ba9b9c85b03494e66fe20e2afe4a79ce67103efe989</t>
        </is>
      </c>
      <c r="AD3249" t="n">
        <v>1</v>
      </c>
      <c r="AE3249" t="n">
        <v>1</v>
      </c>
    </row>
    <row r="3250">
      <c r="A3250" t="inlineStr">
        <is>
          <t>fa0d513c-cb2e-490d-b689-16dac2012bbe</t>
        </is>
      </c>
      <c r="B3250" s="115" t="n">
        <v>45055</v>
      </c>
      <c r="C3250" s="115" t="n">
        <v>45055</v>
      </c>
      <c r="D3250" t="n">
        <v>-0.014037087</v>
      </c>
      <c r="E3250" t="n">
        <v>-0.014037087</v>
      </c>
      <c r="F3250" t="inlineStr">
        <is>
          <t>MATIC</t>
        </is>
      </c>
      <c r="G3250" t="n">
        <v>4.440660991487231</v>
      </c>
      <c r="H3250" t="n">
        <v>-0.06233394467501253</v>
      </c>
      <c r="I3250" t="n">
        <v>-0.06233394467501253</v>
      </c>
      <c r="J3250" t="n">
        <v>1</v>
      </c>
      <c r="K3250" t="inlineStr"/>
      <c r="L3250" t="inlineStr">
        <is>
          <t>Helper</t>
        </is>
      </c>
      <c r="M3250" t="inlineStr">
        <is>
          <t>TheNoise</t>
        </is>
      </c>
      <c r="N3250" t="inlineStr"/>
      <c r="O3250" t="inlineStr"/>
      <c r="P3250" t="inlineStr"/>
      <c r="Q3250" t="inlineStr"/>
      <c r="R3250" t="inlineStr"/>
      <c r="S3250" t="inlineStr"/>
      <c r="T3250" t="inlineStr">
        <is>
          <t>Helper</t>
        </is>
      </c>
      <c r="U3250" t="inlineStr"/>
      <c r="V3250" t="inlineStr">
        <is>
          <t>Envio de NFTs</t>
        </is>
      </c>
      <c r="W3250" t="inlineStr">
        <is>
          <t>NFTs</t>
        </is>
      </c>
      <c r="X3250" t="inlineStr">
        <is>
          <t>Technology &amp; Infrastructure</t>
        </is>
      </c>
      <c r="Y3250" t="inlineStr">
        <is>
          <t>Operating Costs</t>
        </is>
      </c>
      <c r="Z3250" t="inlineStr">
        <is>
          <t>Operating Costs</t>
        </is>
      </c>
      <c r="AA3250" t="inlineStr">
        <is>
          <t>Custos na Blockchain</t>
        </is>
      </c>
      <c r="AB3250" t="inlineStr"/>
      <c r="AC3250" t="inlineStr">
        <is>
          <t>0x7b989fadcb247ca81a86fc6fdea4aac4a4c700296b105619274c6202c055d433</t>
        </is>
      </c>
      <c r="AD3250" t="n">
        <v>1</v>
      </c>
      <c r="AE3250" t="n">
        <v>1</v>
      </c>
    </row>
    <row r="3251">
      <c r="A3251" t="inlineStr">
        <is>
          <t>02f24f05-a929-4252-b63f-9e76d3a560f4</t>
        </is>
      </c>
      <c r="B3251" s="115" t="n">
        <v>45055</v>
      </c>
      <c r="C3251" s="115" t="n">
        <v>45055</v>
      </c>
      <c r="D3251" t="n">
        <v>-0.01435004</v>
      </c>
      <c r="E3251" t="n">
        <v>-0.01435004</v>
      </c>
      <c r="F3251" t="inlineStr">
        <is>
          <t>MATIC</t>
        </is>
      </c>
      <c r="G3251" t="n">
        <v>4.440660991487231</v>
      </c>
      <c r="H3251" t="n">
        <v>-0.06372366285428142</v>
      </c>
      <c r="I3251" t="n">
        <v>-0.06372366285428142</v>
      </c>
      <c r="J3251" t="n">
        <v>1</v>
      </c>
      <c r="K3251" t="inlineStr"/>
      <c r="L3251" t="inlineStr">
        <is>
          <t>Helper</t>
        </is>
      </c>
      <c r="M3251" t="inlineStr">
        <is>
          <t>TheNoise</t>
        </is>
      </c>
      <c r="N3251" t="inlineStr"/>
      <c r="O3251" t="inlineStr"/>
      <c r="P3251" t="inlineStr"/>
      <c r="Q3251" t="inlineStr"/>
      <c r="R3251" t="inlineStr"/>
      <c r="S3251" t="inlineStr"/>
      <c r="T3251" t="inlineStr">
        <is>
          <t>Helper</t>
        </is>
      </c>
      <c r="U3251" t="inlineStr"/>
      <c r="V3251" t="inlineStr">
        <is>
          <t>Envio de NFTs</t>
        </is>
      </c>
      <c r="W3251" t="inlineStr">
        <is>
          <t>NFTs</t>
        </is>
      </c>
      <c r="X3251" t="inlineStr">
        <is>
          <t>Technology &amp; Infrastructure</t>
        </is>
      </c>
      <c r="Y3251" t="inlineStr">
        <is>
          <t>Operating Costs</t>
        </is>
      </c>
      <c r="Z3251" t="inlineStr">
        <is>
          <t>Operating Costs</t>
        </is>
      </c>
      <c r="AA3251" t="inlineStr">
        <is>
          <t>Custos na Blockchain</t>
        </is>
      </c>
      <c r="AB3251" t="inlineStr"/>
      <c r="AC3251" t="inlineStr">
        <is>
          <t>0xa8e1e2ed3b9e53ed67323264c3991c573c55d883fe94732fad13eb0d5fc58ed3</t>
        </is>
      </c>
      <c r="AD3251" t="n">
        <v>1</v>
      </c>
      <c r="AE3251" t="n">
        <v>1</v>
      </c>
    </row>
    <row r="3252">
      <c r="A3252" t="inlineStr">
        <is>
          <t>2eca98a5-306a-4f1c-bc02-7820b670d816</t>
        </is>
      </c>
      <c r="B3252" s="115" t="n">
        <v>45055</v>
      </c>
      <c r="C3252" s="115" t="n">
        <v>45055</v>
      </c>
      <c r="D3252" t="n">
        <v>-0.015227835</v>
      </c>
      <c r="E3252" t="n">
        <v>-0.015227835</v>
      </c>
      <c r="F3252" t="inlineStr">
        <is>
          <t>MATIC</t>
        </is>
      </c>
      <c r="G3252" t="n">
        <v>4.440660991487231</v>
      </c>
      <c r="H3252" t="n">
        <v>-0.06762165286930397</v>
      </c>
      <c r="I3252" t="n">
        <v>-0.06762165286930397</v>
      </c>
      <c r="J3252" t="n">
        <v>1</v>
      </c>
      <c r="K3252" t="inlineStr"/>
      <c r="L3252" t="inlineStr">
        <is>
          <t>Helper</t>
        </is>
      </c>
      <c r="M3252" t="inlineStr">
        <is>
          <t>TheNoise</t>
        </is>
      </c>
      <c r="N3252" t="inlineStr"/>
      <c r="O3252" t="inlineStr"/>
      <c r="P3252" t="inlineStr"/>
      <c r="Q3252" t="inlineStr"/>
      <c r="R3252" t="inlineStr"/>
      <c r="S3252" t="inlineStr"/>
      <c r="T3252" t="inlineStr">
        <is>
          <t>Helper</t>
        </is>
      </c>
      <c r="U3252" t="inlineStr"/>
      <c r="V3252" t="inlineStr">
        <is>
          <t>Envio de NFTs</t>
        </is>
      </c>
      <c r="W3252" t="inlineStr">
        <is>
          <t>NFTs</t>
        </is>
      </c>
      <c r="X3252" t="inlineStr">
        <is>
          <t>Technology &amp; Infrastructure</t>
        </is>
      </c>
      <c r="Y3252" t="inlineStr">
        <is>
          <t>Operating Costs</t>
        </is>
      </c>
      <c r="Z3252" t="inlineStr">
        <is>
          <t>Operating Costs</t>
        </is>
      </c>
      <c r="AA3252" t="inlineStr">
        <is>
          <t>Custos na Blockchain</t>
        </is>
      </c>
      <c r="AB3252" t="inlineStr"/>
      <c r="AC3252" t="inlineStr">
        <is>
          <t>0xd632f2b4fdbccb106c4aea864770277194489b00fca5b9b6996ae9429cb056f4</t>
        </is>
      </c>
      <c r="AD3252" t="n">
        <v>1</v>
      </c>
      <c r="AE3252" t="n">
        <v>1</v>
      </c>
    </row>
    <row r="3253">
      <c r="A3253" t="inlineStr">
        <is>
          <t>a26aaa58-29bd-4b5d-8e70-545f3da65a4a</t>
        </is>
      </c>
      <c r="B3253" s="115" t="n">
        <v>45055</v>
      </c>
      <c r="C3253" s="115" t="n">
        <v>45055</v>
      </c>
      <c r="D3253" t="n">
        <v>-0.01419738</v>
      </c>
      <c r="E3253" t="n">
        <v>-0.01419738</v>
      </c>
      <c r="F3253" t="inlineStr">
        <is>
          <t>MATIC</t>
        </is>
      </c>
      <c r="G3253" t="n">
        <v>4.440660991487231</v>
      </c>
      <c r="H3253" t="n">
        <v>-0.06304575154732098</v>
      </c>
      <c r="I3253" t="n">
        <v>-0.06304575154732098</v>
      </c>
      <c r="J3253" t="n">
        <v>1</v>
      </c>
      <c r="K3253" t="inlineStr"/>
      <c r="L3253" t="inlineStr">
        <is>
          <t>Helper</t>
        </is>
      </c>
      <c r="M3253" t="inlineStr">
        <is>
          <t>TheNoise</t>
        </is>
      </c>
      <c r="N3253" t="inlineStr"/>
      <c r="O3253" t="inlineStr"/>
      <c r="P3253" t="inlineStr"/>
      <c r="Q3253" t="inlineStr"/>
      <c r="R3253" t="inlineStr"/>
      <c r="S3253" t="inlineStr"/>
      <c r="T3253" t="inlineStr">
        <is>
          <t>Helper</t>
        </is>
      </c>
      <c r="U3253" t="inlineStr"/>
      <c r="V3253" t="inlineStr">
        <is>
          <t>Envio de NFTs</t>
        </is>
      </c>
      <c r="W3253" t="inlineStr">
        <is>
          <t>NFTs</t>
        </is>
      </c>
      <c r="X3253" t="inlineStr">
        <is>
          <t>Technology &amp; Infrastructure</t>
        </is>
      </c>
      <c r="Y3253" t="inlineStr">
        <is>
          <t>Operating Costs</t>
        </is>
      </c>
      <c r="Z3253" t="inlineStr">
        <is>
          <t>Operating Costs</t>
        </is>
      </c>
      <c r="AA3253" t="inlineStr">
        <is>
          <t>Custos na Blockchain</t>
        </is>
      </c>
      <c r="AB3253" t="inlineStr"/>
      <c r="AC3253" t="inlineStr">
        <is>
          <t>0xc86f75684aacbbb4c11efd3ab67ac324757831db01578509fb6ceeb2124d3502</t>
        </is>
      </c>
      <c r="AD3253" t="n">
        <v>1</v>
      </c>
      <c r="AE3253" t="n">
        <v>1</v>
      </c>
    </row>
    <row r="3254">
      <c r="A3254" t="inlineStr">
        <is>
          <t>2437b3f4-d943-4b7a-ac54-fe74a85a7e66</t>
        </is>
      </c>
      <c r="B3254" s="115" t="n">
        <v>45055</v>
      </c>
      <c r="C3254" s="115" t="n">
        <v>45055</v>
      </c>
      <c r="D3254" t="n">
        <v>-0.014953047</v>
      </c>
      <c r="E3254" t="n">
        <v>-0.014953047</v>
      </c>
      <c r="F3254" t="inlineStr">
        <is>
          <t>MATIC</t>
        </is>
      </c>
      <c r="G3254" t="n">
        <v>4.440660991487231</v>
      </c>
      <c r="H3254" t="n">
        <v>-0.06640141251677517</v>
      </c>
      <c r="I3254" t="n">
        <v>-0.06640141251677517</v>
      </c>
      <c r="J3254" t="n">
        <v>1</v>
      </c>
      <c r="K3254" t="inlineStr"/>
      <c r="L3254" t="inlineStr">
        <is>
          <t>Helper</t>
        </is>
      </c>
      <c r="M3254" t="inlineStr">
        <is>
          <t>TheNoise</t>
        </is>
      </c>
      <c r="N3254" t="inlineStr"/>
      <c r="O3254" t="inlineStr"/>
      <c r="P3254" t="inlineStr"/>
      <c r="Q3254" t="inlineStr"/>
      <c r="R3254" t="inlineStr"/>
      <c r="S3254" t="inlineStr"/>
      <c r="T3254" t="inlineStr">
        <is>
          <t>Helper</t>
        </is>
      </c>
      <c r="U3254" t="inlineStr"/>
      <c r="V3254" t="inlineStr">
        <is>
          <t>Envio de NFTs</t>
        </is>
      </c>
      <c r="W3254" t="inlineStr">
        <is>
          <t>NFTs</t>
        </is>
      </c>
      <c r="X3254" t="inlineStr">
        <is>
          <t>Technology &amp; Infrastructure</t>
        </is>
      </c>
      <c r="Y3254" t="inlineStr">
        <is>
          <t>Operating Costs</t>
        </is>
      </c>
      <c r="Z3254" t="inlineStr">
        <is>
          <t>Operating Costs</t>
        </is>
      </c>
      <c r="AA3254" t="inlineStr">
        <is>
          <t>Custos na Blockchain</t>
        </is>
      </c>
      <c r="AB3254" t="inlineStr"/>
      <c r="AC3254" t="inlineStr">
        <is>
          <t>0xdad70b6bb93d80a8c539d510f60563553c157660a2af762583e31f0d4e92647b</t>
        </is>
      </c>
      <c r="AD3254" t="n">
        <v>1</v>
      </c>
      <c r="AE3254" t="n">
        <v>1</v>
      </c>
    </row>
    <row r="3255">
      <c r="A3255" t="inlineStr">
        <is>
          <t>44c85afb-f290-4320-a963-469aa51071a5</t>
        </is>
      </c>
      <c r="B3255" s="115" t="n">
        <v>45055</v>
      </c>
      <c r="C3255" s="115" t="n">
        <v>45055</v>
      </c>
      <c r="D3255" t="n">
        <v>-0.015433926</v>
      </c>
      <c r="E3255" t="n">
        <v>-0.015433926</v>
      </c>
      <c r="F3255" t="inlineStr">
        <is>
          <t>MATIC</t>
        </is>
      </c>
      <c r="G3255" t="n">
        <v>4.440660991487231</v>
      </c>
      <c r="H3255" t="n">
        <v>-0.06853683313370056</v>
      </c>
      <c r="I3255" t="n">
        <v>-0.06853683313370056</v>
      </c>
      <c r="J3255" t="n">
        <v>1</v>
      </c>
      <c r="K3255" t="inlineStr"/>
      <c r="L3255" t="inlineStr">
        <is>
          <t>Helper</t>
        </is>
      </c>
      <c r="M3255" t="inlineStr">
        <is>
          <t>TheNoise</t>
        </is>
      </c>
      <c r="N3255" t="inlineStr"/>
      <c r="O3255" t="inlineStr"/>
      <c r="P3255" t="inlineStr"/>
      <c r="Q3255" t="inlineStr"/>
      <c r="R3255" t="inlineStr"/>
      <c r="S3255" t="inlineStr"/>
      <c r="T3255" t="inlineStr">
        <is>
          <t>Helper</t>
        </is>
      </c>
      <c r="U3255" t="inlineStr"/>
      <c r="V3255" t="inlineStr">
        <is>
          <t>Envio de NFTs</t>
        </is>
      </c>
      <c r="W3255" t="inlineStr">
        <is>
          <t>NFTs</t>
        </is>
      </c>
      <c r="X3255" t="inlineStr">
        <is>
          <t>Technology &amp; Infrastructure</t>
        </is>
      </c>
      <c r="Y3255" t="inlineStr">
        <is>
          <t>Operating Costs</t>
        </is>
      </c>
      <c r="Z3255" t="inlineStr">
        <is>
          <t>Operating Costs</t>
        </is>
      </c>
      <c r="AA3255" t="inlineStr">
        <is>
          <t>Custos na Blockchain</t>
        </is>
      </c>
      <c r="AB3255" t="inlineStr"/>
      <c r="AC3255" t="inlineStr">
        <is>
          <t>0x57be64e669f2d786080dcf02eb337f856317e37b14004901fa0ce2266993c90a</t>
        </is>
      </c>
      <c r="AD3255" t="n">
        <v>1</v>
      </c>
      <c r="AE3255" t="n">
        <v>1</v>
      </c>
    </row>
    <row r="3256">
      <c r="A3256" t="inlineStr">
        <is>
          <t>961aa7fa-7239-41d7-8274-8f744f21ebb3</t>
        </is>
      </c>
      <c r="B3256" s="115" t="n">
        <v>45055</v>
      </c>
      <c r="C3256" s="115" t="n">
        <v>45055</v>
      </c>
      <c r="D3256" t="n">
        <v>-0.011543927</v>
      </c>
      <c r="E3256" t="n">
        <v>-0.011543927</v>
      </c>
      <c r="F3256" t="inlineStr">
        <is>
          <t>MATIC</t>
        </is>
      </c>
      <c r="G3256" t="n">
        <v>4.440660991487231</v>
      </c>
      <c r="H3256" t="n">
        <v>-0.05126266631747622</v>
      </c>
      <c r="I3256" t="n">
        <v>-0.05126266631747622</v>
      </c>
      <c r="J3256" t="n">
        <v>1</v>
      </c>
      <c r="K3256" t="inlineStr"/>
      <c r="L3256" t="inlineStr">
        <is>
          <t>Helper</t>
        </is>
      </c>
      <c r="M3256" t="inlineStr">
        <is>
          <t>TheNoise</t>
        </is>
      </c>
      <c r="N3256" t="inlineStr"/>
      <c r="O3256" t="inlineStr"/>
      <c r="P3256" t="inlineStr"/>
      <c r="Q3256" t="inlineStr"/>
      <c r="R3256" t="inlineStr"/>
      <c r="S3256" t="inlineStr"/>
      <c r="T3256" t="inlineStr">
        <is>
          <t>Helper</t>
        </is>
      </c>
      <c r="U3256" t="inlineStr"/>
      <c r="V3256" t="inlineStr">
        <is>
          <t>Envio de NFTs</t>
        </is>
      </c>
      <c r="W3256" t="inlineStr">
        <is>
          <t>NFTs</t>
        </is>
      </c>
      <c r="X3256" t="inlineStr">
        <is>
          <t>Technology &amp; Infrastructure</t>
        </is>
      </c>
      <c r="Y3256" t="inlineStr">
        <is>
          <t>Operating Costs</t>
        </is>
      </c>
      <c r="Z3256" t="inlineStr">
        <is>
          <t>Operating Costs</t>
        </is>
      </c>
      <c r="AA3256" t="inlineStr">
        <is>
          <t>Custos na Blockchain</t>
        </is>
      </c>
      <c r="AB3256" t="inlineStr"/>
      <c r="AC3256" t="inlineStr">
        <is>
          <t>0x0261d5d9bb8ba82ef682132908e46110996fe2314872ce28443ade6b10b71d52</t>
        </is>
      </c>
      <c r="AD3256" t="n">
        <v>1</v>
      </c>
      <c r="AE3256" t="n">
        <v>1</v>
      </c>
    </row>
    <row r="3257">
      <c r="A3257" t="inlineStr">
        <is>
          <t>6833d931-72bd-41b1-b689-ab50434eb6e5</t>
        </is>
      </c>
      <c r="B3257" s="115" t="n">
        <v>45055</v>
      </c>
      <c r="C3257" s="115" t="n">
        <v>45055</v>
      </c>
      <c r="D3257" t="n">
        <v>-0.014876717</v>
      </c>
      <c r="E3257" t="n">
        <v>-0.014876717</v>
      </c>
      <c r="F3257" t="inlineStr">
        <is>
          <t>MATIC</t>
        </is>
      </c>
      <c r="G3257" t="n">
        <v>4.440660991487231</v>
      </c>
      <c r="H3257" t="n">
        <v>-0.06606245686329495</v>
      </c>
      <c r="I3257" t="n">
        <v>-0.06606245686329495</v>
      </c>
      <c r="J3257" t="n">
        <v>1</v>
      </c>
      <c r="K3257" t="inlineStr"/>
      <c r="L3257" t="inlineStr">
        <is>
          <t>Helper</t>
        </is>
      </c>
      <c r="M3257" t="inlineStr">
        <is>
          <t>TheNoise</t>
        </is>
      </c>
      <c r="N3257" t="inlineStr"/>
      <c r="O3257" t="inlineStr"/>
      <c r="P3257" t="inlineStr"/>
      <c r="Q3257" t="inlineStr"/>
      <c r="R3257" t="inlineStr"/>
      <c r="S3257" t="inlineStr"/>
      <c r="T3257" t="inlineStr">
        <is>
          <t>Helper</t>
        </is>
      </c>
      <c r="U3257" t="inlineStr"/>
      <c r="V3257" t="inlineStr">
        <is>
          <t>Envio de NFTs</t>
        </is>
      </c>
      <c r="W3257" t="inlineStr">
        <is>
          <t>NFTs</t>
        </is>
      </c>
      <c r="X3257" t="inlineStr">
        <is>
          <t>Technology &amp; Infrastructure</t>
        </is>
      </c>
      <c r="Y3257" t="inlineStr">
        <is>
          <t>Operating Costs</t>
        </is>
      </c>
      <c r="Z3257" t="inlineStr">
        <is>
          <t>Operating Costs</t>
        </is>
      </c>
      <c r="AA3257" t="inlineStr">
        <is>
          <t>Custos na Blockchain</t>
        </is>
      </c>
      <c r="AB3257" t="inlineStr"/>
      <c r="AC3257" t="inlineStr">
        <is>
          <t>0x0f6aecb47cf96ae600a70efcf27273a0ba427051e2e1ff740d7faf56c22f3266</t>
        </is>
      </c>
      <c r="AD3257" t="n">
        <v>1</v>
      </c>
      <c r="AE3257" t="n">
        <v>1</v>
      </c>
    </row>
    <row r="3258">
      <c r="A3258" t="inlineStr">
        <is>
          <t>90b46a01-7573-4663-936b-d3575d17d076</t>
        </is>
      </c>
      <c r="B3258" s="115" t="n">
        <v>45055</v>
      </c>
      <c r="C3258" s="115" t="n">
        <v>45055</v>
      </c>
      <c r="D3258" t="n">
        <v>-0.014876717</v>
      </c>
      <c r="E3258" t="n">
        <v>-0.014876717</v>
      </c>
      <c r="F3258" t="inlineStr">
        <is>
          <t>MATIC</t>
        </is>
      </c>
      <c r="G3258" t="n">
        <v>4.440660991487231</v>
      </c>
      <c r="H3258" t="n">
        <v>-0.06606245686329495</v>
      </c>
      <c r="I3258" t="n">
        <v>-0.06606245686329495</v>
      </c>
      <c r="J3258" t="n">
        <v>1</v>
      </c>
      <c r="K3258" t="inlineStr"/>
      <c r="L3258" t="inlineStr">
        <is>
          <t>Helper</t>
        </is>
      </c>
      <c r="M3258" t="inlineStr">
        <is>
          <t>TheNoise</t>
        </is>
      </c>
      <c r="N3258" t="inlineStr"/>
      <c r="O3258" t="inlineStr"/>
      <c r="P3258" t="inlineStr"/>
      <c r="Q3258" t="inlineStr"/>
      <c r="R3258" t="inlineStr"/>
      <c r="S3258" t="inlineStr"/>
      <c r="T3258" t="inlineStr">
        <is>
          <t>Helper</t>
        </is>
      </c>
      <c r="U3258" t="inlineStr"/>
      <c r="V3258" t="inlineStr">
        <is>
          <t>Envio de NFTs</t>
        </is>
      </c>
      <c r="W3258" t="inlineStr">
        <is>
          <t>NFTs</t>
        </is>
      </c>
      <c r="X3258" t="inlineStr">
        <is>
          <t>Technology &amp; Infrastructure</t>
        </is>
      </c>
      <c r="Y3258" t="inlineStr">
        <is>
          <t>Operating Costs</t>
        </is>
      </c>
      <c r="Z3258" t="inlineStr">
        <is>
          <t>Operating Costs</t>
        </is>
      </c>
      <c r="AA3258" t="inlineStr">
        <is>
          <t>Custos na Blockchain</t>
        </is>
      </c>
      <c r="AB3258" t="inlineStr"/>
      <c r="AC3258" t="inlineStr">
        <is>
          <t>0x8aea10928c8b4ee9771bfe35f3d0be421dcfc910530c19b46deb9d6521e8f273</t>
        </is>
      </c>
      <c r="AD3258" t="n">
        <v>1</v>
      </c>
      <c r="AE3258" t="n">
        <v>1</v>
      </c>
    </row>
    <row r="3259">
      <c r="A3259" t="inlineStr">
        <is>
          <t>f9d640b0-a306-4202-9bfe-7ec1e94a1805</t>
        </is>
      </c>
      <c r="B3259" s="115" t="n">
        <v>45055</v>
      </c>
      <c r="C3259" s="115" t="n">
        <v>45055</v>
      </c>
      <c r="D3259" t="n">
        <v>-0.013647804</v>
      </c>
      <c r="E3259" t="n">
        <v>-0.013647804</v>
      </c>
      <c r="F3259" t="inlineStr">
        <is>
          <t>MATIC</t>
        </is>
      </c>
      <c r="G3259" t="n">
        <v>4.440660991487231</v>
      </c>
      <c r="H3259" t="n">
        <v>-0.06060527084226341</v>
      </c>
      <c r="I3259" t="n">
        <v>-0.06060527084226341</v>
      </c>
      <c r="J3259" t="n">
        <v>1</v>
      </c>
      <c r="K3259" t="inlineStr"/>
      <c r="L3259" t="inlineStr">
        <is>
          <t>Helper</t>
        </is>
      </c>
      <c r="M3259" t="inlineStr">
        <is>
          <t>TheNoise</t>
        </is>
      </c>
      <c r="N3259" t="inlineStr"/>
      <c r="O3259" t="inlineStr"/>
      <c r="P3259" t="inlineStr"/>
      <c r="Q3259" t="inlineStr"/>
      <c r="R3259" t="inlineStr"/>
      <c r="S3259" t="inlineStr"/>
      <c r="T3259" t="inlineStr">
        <is>
          <t>Helper</t>
        </is>
      </c>
      <c r="U3259" t="inlineStr"/>
      <c r="V3259" t="inlineStr">
        <is>
          <t>Envio de NFTs</t>
        </is>
      </c>
      <c r="W3259" t="inlineStr">
        <is>
          <t>NFTs</t>
        </is>
      </c>
      <c r="X3259" t="inlineStr">
        <is>
          <t>Technology &amp; Infrastructure</t>
        </is>
      </c>
      <c r="Y3259" t="inlineStr">
        <is>
          <t>Operating Costs</t>
        </is>
      </c>
      <c r="Z3259" t="inlineStr">
        <is>
          <t>Operating Costs</t>
        </is>
      </c>
      <c r="AA3259" t="inlineStr">
        <is>
          <t>Custos na Blockchain</t>
        </is>
      </c>
      <c r="AB3259" t="inlineStr"/>
      <c r="AC3259" t="inlineStr">
        <is>
          <t>0xb098e1f4ba9b8561d1b81e2df2f7b2a3c9fd734ed4d85a614b21fae2386f41be</t>
        </is>
      </c>
      <c r="AD3259" t="n">
        <v>1</v>
      </c>
      <c r="AE3259" t="n">
        <v>1</v>
      </c>
    </row>
    <row r="3260">
      <c r="A3260" t="inlineStr">
        <is>
          <t>05b3dfec-ccbe-46d1-8dd1-2e325aab7eaa</t>
        </is>
      </c>
      <c r="B3260" s="115" t="n">
        <v>45055</v>
      </c>
      <c r="C3260" s="115" t="n">
        <v>45055</v>
      </c>
      <c r="D3260" t="n">
        <v>-0.0136456584</v>
      </c>
      <c r="E3260" t="n">
        <v>-0.0136456584</v>
      </c>
      <c r="F3260" t="inlineStr">
        <is>
          <t>MATIC</t>
        </is>
      </c>
      <c r="G3260" t="n">
        <v>4.440660991487231</v>
      </c>
      <c r="H3260" t="n">
        <v>-0.06059574296004008</v>
      </c>
      <c r="I3260" t="n">
        <v>-0.06059574296004008</v>
      </c>
      <c r="J3260" t="n">
        <v>1</v>
      </c>
      <c r="K3260" t="inlineStr"/>
      <c r="L3260" t="inlineStr">
        <is>
          <t>Helper</t>
        </is>
      </c>
      <c r="M3260" t="inlineStr">
        <is>
          <t>TheNoise</t>
        </is>
      </c>
      <c r="N3260" t="inlineStr"/>
      <c r="O3260" t="inlineStr"/>
      <c r="P3260" t="inlineStr"/>
      <c r="Q3260" t="inlineStr"/>
      <c r="R3260" t="inlineStr"/>
      <c r="S3260" t="inlineStr"/>
      <c r="T3260" t="inlineStr">
        <is>
          <t>Helper</t>
        </is>
      </c>
      <c r="U3260" t="inlineStr"/>
      <c r="V3260" t="inlineStr">
        <is>
          <t>Envio de NFTs</t>
        </is>
      </c>
      <c r="W3260" t="inlineStr">
        <is>
          <t>NFTs</t>
        </is>
      </c>
      <c r="X3260" t="inlineStr">
        <is>
          <t>Technology &amp; Infrastructure</t>
        </is>
      </c>
      <c r="Y3260" t="inlineStr">
        <is>
          <t>Operating Costs</t>
        </is>
      </c>
      <c r="Z3260" t="inlineStr">
        <is>
          <t>Operating Costs</t>
        </is>
      </c>
      <c r="AA3260" t="inlineStr">
        <is>
          <t>Custos na Blockchain</t>
        </is>
      </c>
      <c r="AB3260" t="inlineStr"/>
      <c r="AC3260" t="inlineStr">
        <is>
          <t>0x3705c9e06e948890fb37f47a364939b7ffd6fe89f5dd978190209638945b8f6a</t>
        </is>
      </c>
      <c r="AD3260" t="n">
        <v>1</v>
      </c>
      <c r="AE3260" t="n">
        <v>1</v>
      </c>
    </row>
    <row r="3261">
      <c r="A3261" t="inlineStr">
        <is>
          <t>bb8e6043-aa6e-4e0d-b471-a5975e1c4629</t>
        </is>
      </c>
      <c r="B3261" s="115" t="n">
        <v>45055</v>
      </c>
      <c r="C3261" s="115" t="n">
        <v>45055</v>
      </c>
      <c r="D3261" t="n">
        <v>-0.01312876</v>
      </c>
      <c r="E3261" t="n">
        <v>-0.01312876</v>
      </c>
      <c r="F3261" t="inlineStr">
        <is>
          <t>MATIC</t>
        </is>
      </c>
      <c r="G3261" t="n">
        <v>4.440660991487231</v>
      </c>
      <c r="H3261" t="n">
        <v>-0.0583003723985979</v>
      </c>
      <c r="I3261" t="n">
        <v>-0.0583003723985979</v>
      </c>
      <c r="J3261" t="n">
        <v>1</v>
      </c>
      <c r="K3261" t="inlineStr"/>
      <c r="L3261" t="inlineStr">
        <is>
          <t>Helper</t>
        </is>
      </c>
      <c r="M3261" t="inlineStr">
        <is>
          <t>TheNoise</t>
        </is>
      </c>
      <c r="N3261" t="inlineStr"/>
      <c r="O3261" t="inlineStr"/>
      <c r="P3261" t="inlineStr"/>
      <c r="Q3261" t="inlineStr"/>
      <c r="R3261" t="inlineStr"/>
      <c r="S3261" t="inlineStr"/>
      <c r="T3261" t="inlineStr">
        <is>
          <t>Helper</t>
        </is>
      </c>
      <c r="U3261" t="inlineStr"/>
      <c r="V3261" t="inlineStr">
        <is>
          <t>Envio de NFTs</t>
        </is>
      </c>
      <c r="W3261" t="inlineStr">
        <is>
          <t>NFTs</t>
        </is>
      </c>
      <c r="X3261" t="inlineStr">
        <is>
          <t>Technology &amp; Infrastructure</t>
        </is>
      </c>
      <c r="Y3261" t="inlineStr">
        <is>
          <t>Operating Costs</t>
        </is>
      </c>
      <c r="Z3261" t="inlineStr">
        <is>
          <t>Operating Costs</t>
        </is>
      </c>
      <c r="AA3261" t="inlineStr">
        <is>
          <t>Custos na Blockchain</t>
        </is>
      </c>
      <c r="AB3261" t="inlineStr"/>
      <c r="AC3261" t="inlineStr">
        <is>
          <t>0x0de6d1322301b67ff8f72a052992436985309aa05b342ff1625fcadf46997e0d</t>
        </is>
      </c>
      <c r="AD3261" t="n">
        <v>1</v>
      </c>
      <c r="AE3261" t="n">
        <v>1</v>
      </c>
    </row>
    <row r="3262">
      <c r="A3262" t="inlineStr">
        <is>
          <t>27ed35e8-16c1-495b-87ac-0d614b320a13</t>
        </is>
      </c>
      <c r="B3262" s="115" t="n">
        <v>45055</v>
      </c>
      <c r="C3262" s="115" t="n">
        <v>45055</v>
      </c>
      <c r="D3262" t="n">
        <v>-0.014472168</v>
      </c>
      <c r="E3262" t="n">
        <v>-0.014472168</v>
      </c>
      <c r="F3262" t="inlineStr">
        <is>
          <t>MATIC</t>
        </is>
      </c>
      <c r="G3262" t="n">
        <v>4.440660991487231</v>
      </c>
      <c r="H3262" t="n">
        <v>-0.06426599189984979</v>
      </c>
      <c r="I3262" t="n">
        <v>-0.06426599189984979</v>
      </c>
      <c r="J3262" t="n">
        <v>1</v>
      </c>
      <c r="K3262" t="inlineStr"/>
      <c r="L3262" t="inlineStr">
        <is>
          <t>Helper</t>
        </is>
      </c>
      <c r="M3262" t="inlineStr">
        <is>
          <t>TheNoise</t>
        </is>
      </c>
      <c r="N3262" t="inlineStr"/>
      <c r="O3262" t="inlineStr"/>
      <c r="P3262" t="inlineStr"/>
      <c r="Q3262" t="inlineStr"/>
      <c r="R3262" t="inlineStr"/>
      <c r="S3262" t="inlineStr"/>
      <c r="T3262" t="inlineStr">
        <is>
          <t>Helper</t>
        </is>
      </c>
      <c r="U3262" t="inlineStr"/>
      <c r="V3262" t="inlineStr">
        <is>
          <t>Envio de NFTs</t>
        </is>
      </c>
      <c r="W3262" t="inlineStr">
        <is>
          <t>NFTs</t>
        </is>
      </c>
      <c r="X3262" t="inlineStr">
        <is>
          <t>Technology &amp; Infrastructure</t>
        </is>
      </c>
      <c r="Y3262" t="inlineStr">
        <is>
          <t>Operating Costs</t>
        </is>
      </c>
      <c r="Z3262" t="inlineStr">
        <is>
          <t>Operating Costs</t>
        </is>
      </c>
      <c r="AA3262" t="inlineStr">
        <is>
          <t>Custos na Blockchain</t>
        </is>
      </c>
      <c r="AB3262" t="inlineStr"/>
      <c r="AC3262" t="inlineStr">
        <is>
          <t>0x7362f84d7791b94ab4386c5a8e01cbcf35a07968031e722ecd3d6e7175931053</t>
        </is>
      </c>
      <c r="AD3262" t="n">
        <v>1</v>
      </c>
      <c r="AE3262" t="n">
        <v>1</v>
      </c>
    </row>
    <row r="3263">
      <c r="A3263" t="inlineStr">
        <is>
          <t>831a1b43-df83-4a1b-b4c1-c387df6092d0</t>
        </is>
      </c>
      <c r="B3263" s="115" t="n">
        <v>45055</v>
      </c>
      <c r="C3263" s="115" t="n">
        <v>45055</v>
      </c>
      <c r="D3263" t="n">
        <v>-0.012640248</v>
      </c>
      <c r="E3263" t="n">
        <v>-0.012640248</v>
      </c>
      <c r="F3263" t="inlineStr">
        <is>
          <t>MATIC</t>
        </is>
      </c>
      <c r="G3263" t="n">
        <v>4.440660991487231</v>
      </c>
      <c r="H3263" t="n">
        <v>-0.05613105621632449</v>
      </c>
      <c r="I3263" t="n">
        <v>-0.05613105621632449</v>
      </c>
      <c r="J3263" t="n">
        <v>1</v>
      </c>
      <c r="K3263" t="inlineStr"/>
      <c r="L3263" t="inlineStr">
        <is>
          <t>Helper</t>
        </is>
      </c>
      <c r="M3263" t="inlineStr">
        <is>
          <t>TheNoise</t>
        </is>
      </c>
      <c r="N3263" t="inlineStr"/>
      <c r="O3263" t="inlineStr"/>
      <c r="P3263" t="inlineStr"/>
      <c r="Q3263" t="inlineStr"/>
      <c r="R3263" t="inlineStr"/>
      <c r="S3263" t="inlineStr"/>
      <c r="T3263" t="inlineStr">
        <is>
          <t>Helper</t>
        </is>
      </c>
      <c r="U3263" t="inlineStr"/>
      <c r="V3263" t="inlineStr">
        <is>
          <t>Envio de NFTs</t>
        </is>
      </c>
      <c r="W3263" t="inlineStr">
        <is>
          <t>NFTs</t>
        </is>
      </c>
      <c r="X3263" t="inlineStr">
        <is>
          <t>Technology &amp; Infrastructure</t>
        </is>
      </c>
      <c r="Y3263" t="inlineStr">
        <is>
          <t>Operating Costs</t>
        </is>
      </c>
      <c r="Z3263" t="inlineStr">
        <is>
          <t>Operating Costs</t>
        </is>
      </c>
      <c r="AA3263" t="inlineStr">
        <is>
          <t>Custos na Blockchain</t>
        </is>
      </c>
      <c r="AB3263" t="inlineStr"/>
      <c r="AC3263" t="inlineStr">
        <is>
          <t>0x36389c21567a737d721e0dc336d3a58bc40d255eaaa33f91d5cebfa8a3bc931e</t>
        </is>
      </c>
      <c r="AD3263" t="n">
        <v>1</v>
      </c>
      <c r="AE3263" t="n">
        <v>1</v>
      </c>
    </row>
    <row r="3264">
      <c r="A3264" t="inlineStr">
        <is>
          <t>b71f615b-a871-4265-9d38-4754ad818813</t>
        </is>
      </c>
      <c r="B3264" s="115" t="n">
        <v>45055</v>
      </c>
      <c r="C3264" s="115" t="n">
        <v>45055</v>
      </c>
      <c r="D3264" t="n">
        <v>-0.0134777588</v>
      </c>
      <c r="E3264" t="n">
        <v>-0.0134777588</v>
      </c>
      <c r="F3264" t="inlineStr">
        <is>
          <t>MATIC</t>
        </is>
      </c>
      <c r="G3264" t="n">
        <v>4.440660991487231</v>
      </c>
      <c r="H3264" t="n">
        <v>-0.05985015775583376</v>
      </c>
      <c r="I3264" t="n">
        <v>-0.05985015775583376</v>
      </c>
      <c r="J3264" t="n">
        <v>1</v>
      </c>
      <c r="K3264" t="inlineStr"/>
      <c r="L3264" t="inlineStr">
        <is>
          <t>Helper</t>
        </is>
      </c>
      <c r="M3264" t="inlineStr">
        <is>
          <t>TheNoise</t>
        </is>
      </c>
      <c r="N3264" t="inlineStr"/>
      <c r="O3264" t="inlineStr"/>
      <c r="P3264" t="inlineStr"/>
      <c r="Q3264" t="inlineStr"/>
      <c r="R3264" t="inlineStr"/>
      <c r="S3264" t="inlineStr"/>
      <c r="T3264" t="inlineStr">
        <is>
          <t>Helper</t>
        </is>
      </c>
      <c r="U3264" t="inlineStr"/>
      <c r="V3264" t="inlineStr">
        <is>
          <t>Envio de NFTs</t>
        </is>
      </c>
      <c r="W3264" t="inlineStr">
        <is>
          <t>NFTs</t>
        </is>
      </c>
      <c r="X3264" t="inlineStr">
        <is>
          <t>Technology &amp; Infrastructure</t>
        </is>
      </c>
      <c r="Y3264" t="inlineStr">
        <is>
          <t>Operating Costs</t>
        </is>
      </c>
      <c r="Z3264" t="inlineStr">
        <is>
          <t>Operating Costs</t>
        </is>
      </c>
      <c r="AA3264" t="inlineStr">
        <is>
          <t>Custos na Blockchain</t>
        </is>
      </c>
      <c r="AB3264" t="inlineStr"/>
      <c r="AC3264" t="inlineStr">
        <is>
          <t>0x2c95da214e04a58cf7f42bbb78a78895fe5b055c648e0ad4df4de02bac1e292a</t>
        </is>
      </c>
      <c r="AD3264" t="n">
        <v>1</v>
      </c>
      <c r="AE3264" t="n">
        <v>1</v>
      </c>
    </row>
    <row r="3265">
      <c r="A3265" t="inlineStr">
        <is>
          <t>7a223914-e9be-4985-8c0e-f7b681741e03</t>
        </is>
      </c>
      <c r="B3265" s="115" t="n">
        <v>45055</v>
      </c>
      <c r="C3265" s="115" t="n">
        <v>45055</v>
      </c>
      <c r="D3265" t="n">
        <v>-0.0151338594</v>
      </c>
      <c r="E3265" t="n">
        <v>-0.0151338594</v>
      </c>
      <c r="F3265" t="inlineStr">
        <is>
          <t>MATIC</t>
        </is>
      </c>
      <c r="G3265" t="n">
        <v>4.440660991487231</v>
      </c>
      <c r="H3265" t="n">
        <v>-0.06720433908823235</v>
      </c>
      <c r="I3265" t="n">
        <v>-0.06720433908823235</v>
      </c>
      <c r="J3265" t="n">
        <v>1</v>
      </c>
      <c r="K3265" t="inlineStr"/>
      <c r="L3265" t="inlineStr">
        <is>
          <t>Helper</t>
        </is>
      </c>
      <c r="M3265" t="inlineStr">
        <is>
          <t>TheNoise</t>
        </is>
      </c>
      <c r="N3265" t="inlineStr"/>
      <c r="O3265" t="inlineStr"/>
      <c r="P3265" t="inlineStr"/>
      <c r="Q3265" t="inlineStr"/>
      <c r="R3265" t="inlineStr"/>
      <c r="S3265" t="inlineStr"/>
      <c r="T3265" t="inlineStr">
        <is>
          <t>Helper</t>
        </is>
      </c>
      <c r="U3265" t="inlineStr"/>
      <c r="V3265" t="inlineStr">
        <is>
          <t>Envio de NFTs</t>
        </is>
      </c>
      <c r="W3265" t="inlineStr">
        <is>
          <t>NFTs</t>
        </is>
      </c>
      <c r="X3265" t="inlineStr">
        <is>
          <t>Technology &amp; Infrastructure</t>
        </is>
      </c>
      <c r="Y3265" t="inlineStr">
        <is>
          <t>Operating Costs</t>
        </is>
      </c>
      <c r="Z3265" t="inlineStr">
        <is>
          <t>Operating Costs</t>
        </is>
      </c>
      <c r="AA3265" t="inlineStr">
        <is>
          <t>Custos na Blockchain</t>
        </is>
      </c>
      <c r="AB3265" t="inlineStr"/>
      <c r="AC3265" t="inlineStr">
        <is>
          <t>0x4600c0b13a07affcf1b16642299af3dc80f52818963ee125e86ab2a1d61c3495</t>
        </is>
      </c>
      <c r="AD3265" t="n">
        <v>1</v>
      </c>
      <c r="AE3265" t="n">
        <v>1</v>
      </c>
    </row>
    <row r="3266">
      <c r="A3266" t="inlineStr">
        <is>
          <t>43184732-ac4a-4ff6-bfb3-466e2c520332</t>
        </is>
      </c>
      <c r="B3266" s="115" t="n">
        <v>45055</v>
      </c>
      <c r="C3266" s="115" t="n">
        <v>45055</v>
      </c>
      <c r="D3266" t="n">
        <v>-0.0133480182</v>
      </c>
      <c r="E3266" t="n">
        <v>-0.0133480182</v>
      </c>
      <c r="F3266" t="inlineStr">
        <is>
          <t>MATIC</t>
        </is>
      </c>
      <c r="G3266" t="n">
        <v>4.440660991487231</v>
      </c>
      <c r="H3266" t="n">
        <v>-0.05927402373440161</v>
      </c>
      <c r="I3266" t="n">
        <v>-0.05927402373440161</v>
      </c>
      <c r="J3266" t="n">
        <v>1</v>
      </c>
      <c r="K3266" t="inlineStr"/>
      <c r="L3266" t="inlineStr">
        <is>
          <t>Helper</t>
        </is>
      </c>
      <c r="M3266" t="inlineStr">
        <is>
          <t>TheNoise</t>
        </is>
      </c>
      <c r="N3266" t="inlineStr"/>
      <c r="O3266" t="inlineStr"/>
      <c r="P3266" t="inlineStr"/>
      <c r="Q3266" t="inlineStr"/>
      <c r="R3266" t="inlineStr"/>
      <c r="S3266" t="inlineStr"/>
      <c r="T3266" t="inlineStr">
        <is>
          <t>Helper</t>
        </is>
      </c>
      <c r="U3266" t="inlineStr"/>
      <c r="V3266" t="inlineStr">
        <is>
          <t>Envio de NFTs</t>
        </is>
      </c>
      <c r="W3266" t="inlineStr">
        <is>
          <t>NFTs</t>
        </is>
      </c>
      <c r="X3266" t="inlineStr">
        <is>
          <t>Technology &amp; Infrastructure</t>
        </is>
      </c>
      <c r="Y3266" t="inlineStr">
        <is>
          <t>Operating Costs</t>
        </is>
      </c>
      <c r="Z3266" t="inlineStr">
        <is>
          <t>Operating Costs</t>
        </is>
      </c>
      <c r="AA3266" t="inlineStr">
        <is>
          <t>Custos na Blockchain</t>
        </is>
      </c>
      <c r="AB3266" t="inlineStr"/>
      <c r="AC3266" t="inlineStr">
        <is>
          <t>0x5f5b60f80f21810f98f9997129be6811fff9222e551892a91241802d6979f55e</t>
        </is>
      </c>
      <c r="AD3266" t="n">
        <v>1</v>
      </c>
      <c r="AE3266" t="n">
        <v>1</v>
      </c>
    </row>
    <row r="3267">
      <c r="A3267" t="inlineStr">
        <is>
          <t>9c24a90d-0132-45ad-abe3-e2724de953aa</t>
        </is>
      </c>
      <c r="B3267" s="115" t="n">
        <v>45055</v>
      </c>
      <c r="C3267" s="115" t="n">
        <v>45055</v>
      </c>
      <c r="D3267" t="n">
        <v>-0.013266154</v>
      </c>
      <c r="E3267" t="n">
        <v>-0.013266154</v>
      </c>
      <c r="F3267" t="inlineStr">
        <is>
          <t>MATIC</t>
        </is>
      </c>
      <c r="G3267" t="n">
        <v>4.440660991487231</v>
      </c>
      <c r="H3267" t="n">
        <v>-0.0589104925748623</v>
      </c>
      <c r="I3267" t="n">
        <v>-0.0589104925748623</v>
      </c>
      <c r="J3267" t="n">
        <v>1</v>
      </c>
      <c r="K3267" t="inlineStr"/>
      <c r="L3267" t="inlineStr">
        <is>
          <t>Helper</t>
        </is>
      </c>
      <c r="M3267" t="inlineStr">
        <is>
          <t>TheNoise</t>
        </is>
      </c>
      <c r="N3267" t="inlineStr"/>
      <c r="O3267" t="inlineStr"/>
      <c r="P3267" t="inlineStr"/>
      <c r="Q3267" t="inlineStr"/>
      <c r="R3267" t="inlineStr"/>
      <c r="S3267" t="inlineStr"/>
      <c r="T3267" t="inlineStr">
        <is>
          <t>Helper</t>
        </is>
      </c>
      <c r="U3267" t="inlineStr"/>
      <c r="V3267" t="inlineStr">
        <is>
          <t>Envio de NFTs</t>
        </is>
      </c>
      <c r="W3267" t="inlineStr">
        <is>
          <t>NFTs</t>
        </is>
      </c>
      <c r="X3267" t="inlineStr">
        <is>
          <t>Technology &amp; Infrastructure</t>
        </is>
      </c>
      <c r="Y3267" t="inlineStr">
        <is>
          <t>Operating Costs</t>
        </is>
      </c>
      <c r="Z3267" t="inlineStr">
        <is>
          <t>Operating Costs</t>
        </is>
      </c>
      <c r="AA3267" t="inlineStr">
        <is>
          <t>Custos na Blockchain</t>
        </is>
      </c>
      <c r="AB3267" t="inlineStr"/>
      <c r="AC3267" t="inlineStr">
        <is>
          <t>0x1ab1fd5299d9c9a7b72e39adf61ae5d173fe3360b3c8eb84a22152a9ca70a04e</t>
        </is>
      </c>
      <c r="AD3267" t="n">
        <v>1</v>
      </c>
      <c r="AE3267" t="n">
        <v>1</v>
      </c>
    </row>
    <row r="3268">
      <c r="A3268" t="inlineStr">
        <is>
          <t>003dd727-424f-4d8f-91fa-3d816e0330ce</t>
        </is>
      </c>
      <c r="B3268" s="115" t="n">
        <v>45055</v>
      </c>
      <c r="C3268" s="115" t="n">
        <v>45055</v>
      </c>
      <c r="D3268" t="n">
        <v>-0.013685969</v>
      </c>
      <c r="E3268" t="n">
        <v>-0.013685969</v>
      </c>
      <c r="F3268" t="inlineStr">
        <is>
          <t>MATIC</t>
        </is>
      </c>
      <c r="G3268" t="n">
        <v>4.440660991487231</v>
      </c>
      <c r="H3268" t="n">
        <v>-0.06077474866900351</v>
      </c>
      <c r="I3268" t="n">
        <v>-0.06077474866900351</v>
      </c>
      <c r="J3268" t="n">
        <v>1</v>
      </c>
      <c r="K3268" t="inlineStr"/>
      <c r="L3268" t="inlineStr">
        <is>
          <t>Helper</t>
        </is>
      </c>
      <c r="M3268" t="inlineStr">
        <is>
          <t>TheNoise</t>
        </is>
      </c>
      <c r="N3268" t="inlineStr"/>
      <c r="O3268" t="inlineStr"/>
      <c r="P3268" t="inlineStr"/>
      <c r="Q3268" t="inlineStr"/>
      <c r="R3268" t="inlineStr"/>
      <c r="S3268" t="inlineStr"/>
      <c r="T3268" t="inlineStr">
        <is>
          <t>Helper</t>
        </is>
      </c>
      <c r="U3268" t="inlineStr"/>
      <c r="V3268" t="inlineStr">
        <is>
          <t>Envio de NFTs</t>
        </is>
      </c>
      <c r="W3268" t="inlineStr">
        <is>
          <t>NFTs</t>
        </is>
      </c>
      <c r="X3268" t="inlineStr">
        <is>
          <t>Technology &amp; Infrastructure</t>
        </is>
      </c>
      <c r="Y3268" t="inlineStr">
        <is>
          <t>Operating Costs</t>
        </is>
      </c>
      <c r="Z3268" t="inlineStr">
        <is>
          <t>Operating Costs</t>
        </is>
      </c>
      <c r="AA3268" t="inlineStr">
        <is>
          <t>Custos na Blockchain</t>
        </is>
      </c>
      <c r="AB3268" t="inlineStr"/>
      <c r="AC3268" t="inlineStr">
        <is>
          <t>0x859ec3363192909c1def4ba573ba962d34dd0c979c4d586bc13cc8426f72b589</t>
        </is>
      </c>
      <c r="AD3268" t="n">
        <v>1</v>
      </c>
      <c r="AE3268" t="n">
        <v>1</v>
      </c>
    </row>
    <row r="3269">
      <c r="A3269" t="inlineStr">
        <is>
          <t>1f13c5b9-bd06-4d60-ac68-4581db475273</t>
        </is>
      </c>
      <c r="B3269" s="115" t="n">
        <v>45055</v>
      </c>
      <c r="C3269" s="115" t="n">
        <v>45055</v>
      </c>
      <c r="D3269" t="n">
        <v>-0.013792831</v>
      </c>
      <c r="E3269" t="n">
        <v>-0.013792831</v>
      </c>
      <c r="F3269" t="inlineStr">
        <is>
          <t>MATIC</t>
        </is>
      </c>
      <c r="G3269" t="n">
        <v>4.440660991487231</v>
      </c>
      <c r="H3269" t="n">
        <v>-0.06124928658387582</v>
      </c>
      <c r="I3269" t="n">
        <v>-0.06124928658387582</v>
      </c>
      <c r="J3269" t="n">
        <v>1</v>
      </c>
      <c r="K3269" t="inlineStr"/>
      <c r="L3269" t="inlineStr">
        <is>
          <t>Helper</t>
        </is>
      </c>
      <c r="M3269" t="inlineStr">
        <is>
          <t>TheNoise</t>
        </is>
      </c>
      <c r="N3269" t="inlineStr"/>
      <c r="O3269" t="inlineStr"/>
      <c r="P3269" t="inlineStr"/>
      <c r="Q3269" t="inlineStr"/>
      <c r="R3269" t="inlineStr"/>
      <c r="S3269" t="inlineStr"/>
      <c r="T3269" t="inlineStr">
        <is>
          <t>Helper</t>
        </is>
      </c>
      <c r="U3269" t="inlineStr"/>
      <c r="V3269" t="inlineStr">
        <is>
          <t>Envio de NFTs</t>
        </is>
      </c>
      <c r="W3269" t="inlineStr">
        <is>
          <t>NFTs</t>
        </is>
      </c>
      <c r="X3269" t="inlineStr">
        <is>
          <t>Technology &amp; Infrastructure</t>
        </is>
      </c>
      <c r="Y3269" t="inlineStr">
        <is>
          <t>Operating Costs</t>
        </is>
      </c>
      <c r="Z3269" t="inlineStr">
        <is>
          <t>Operating Costs</t>
        </is>
      </c>
      <c r="AA3269" t="inlineStr">
        <is>
          <t>Custos na Blockchain</t>
        </is>
      </c>
      <c r="AB3269" t="inlineStr"/>
      <c r="AC3269" t="inlineStr">
        <is>
          <t>0x83c3a7d3adb490f33ed0058d46b7437cf91b4d3ee818af2b1b3933307ce90601</t>
        </is>
      </c>
      <c r="AD3269" t="n">
        <v>1</v>
      </c>
      <c r="AE3269" t="n">
        <v>1</v>
      </c>
    </row>
    <row r="3270">
      <c r="A3270" t="inlineStr">
        <is>
          <t>30b8cf99-c78f-47df-a3be-89bb37a087fb</t>
        </is>
      </c>
      <c r="B3270" s="115" t="n">
        <v>45055</v>
      </c>
      <c r="C3270" s="115" t="n">
        <v>45055</v>
      </c>
      <c r="D3270" t="n">
        <v>-0.013602006</v>
      </c>
      <c r="E3270" t="n">
        <v>-0.013602006</v>
      </c>
      <c r="F3270" t="inlineStr">
        <is>
          <t>MATIC</t>
        </is>
      </c>
      <c r="G3270" t="n">
        <v>4.440660991487231</v>
      </c>
      <c r="H3270" t="n">
        <v>-0.06040189745017527</v>
      </c>
      <c r="I3270" t="n">
        <v>-0.06040189745017527</v>
      </c>
      <c r="J3270" t="n">
        <v>1</v>
      </c>
      <c r="K3270" t="inlineStr"/>
      <c r="L3270" t="inlineStr">
        <is>
          <t>Helper</t>
        </is>
      </c>
      <c r="M3270" t="inlineStr">
        <is>
          <t>TheNoise</t>
        </is>
      </c>
      <c r="N3270" t="inlineStr"/>
      <c r="O3270" t="inlineStr"/>
      <c r="P3270" t="inlineStr"/>
      <c r="Q3270" t="inlineStr"/>
      <c r="R3270" t="inlineStr"/>
      <c r="S3270" t="inlineStr"/>
      <c r="T3270" t="inlineStr">
        <is>
          <t>Helper</t>
        </is>
      </c>
      <c r="U3270" t="inlineStr"/>
      <c r="V3270" t="inlineStr">
        <is>
          <t>Envio de NFTs</t>
        </is>
      </c>
      <c r="W3270" t="inlineStr">
        <is>
          <t>NFTs</t>
        </is>
      </c>
      <c r="X3270" t="inlineStr">
        <is>
          <t>Technology &amp; Infrastructure</t>
        </is>
      </c>
      <c r="Y3270" t="inlineStr">
        <is>
          <t>Operating Costs</t>
        </is>
      </c>
      <c r="Z3270" t="inlineStr">
        <is>
          <t>Operating Costs</t>
        </is>
      </c>
      <c r="AA3270" t="inlineStr">
        <is>
          <t>Custos na Blockchain</t>
        </is>
      </c>
      <c r="AB3270" t="inlineStr"/>
      <c r="AC3270" t="inlineStr">
        <is>
          <t>0x6bb4ccffbd4c32315a06106ee1b5931be78e6bc9c4a32f9455c60ca7c7be8187</t>
        </is>
      </c>
      <c r="AD3270" t="n">
        <v>1</v>
      </c>
      <c r="AE3270" t="n">
        <v>1</v>
      </c>
    </row>
    <row r="3271">
      <c r="A3271" t="inlineStr">
        <is>
          <t>76141c05-a036-4d95-8310-86486ed92cb4</t>
        </is>
      </c>
      <c r="B3271" s="115" t="n">
        <v>45055</v>
      </c>
      <c r="C3271" s="115" t="n">
        <v>45055</v>
      </c>
      <c r="D3271" t="n">
        <v>-0.013449346</v>
      </c>
      <c r="E3271" t="n">
        <v>-0.013449346</v>
      </c>
      <c r="F3271" t="inlineStr">
        <is>
          <t>MATIC</t>
        </is>
      </c>
      <c r="G3271" t="n">
        <v>4.440660991487231</v>
      </c>
      <c r="H3271" t="n">
        <v>-0.05972398614321483</v>
      </c>
      <c r="I3271" t="n">
        <v>-0.05972398614321483</v>
      </c>
      <c r="J3271" t="n">
        <v>1</v>
      </c>
      <c r="K3271" t="inlineStr"/>
      <c r="L3271" t="inlineStr">
        <is>
          <t>Helper</t>
        </is>
      </c>
      <c r="M3271" t="inlineStr">
        <is>
          <t>TheNoise</t>
        </is>
      </c>
      <c r="N3271" t="inlineStr"/>
      <c r="O3271" t="inlineStr"/>
      <c r="P3271" t="inlineStr"/>
      <c r="Q3271" t="inlineStr"/>
      <c r="R3271" t="inlineStr"/>
      <c r="S3271" t="inlineStr"/>
      <c r="T3271" t="inlineStr">
        <is>
          <t>Helper</t>
        </is>
      </c>
      <c r="U3271" t="inlineStr"/>
      <c r="V3271" t="inlineStr">
        <is>
          <t>Envio de NFTs</t>
        </is>
      </c>
      <c r="W3271" t="inlineStr">
        <is>
          <t>NFTs</t>
        </is>
      </c>
      <c r="X3271" t="inlineStr">
        <is>
          <t>Technology &amp; Infrastructure</t>
        </is>
      </c>
      <c r="Y3271" t="inlineStr">
        <is>
          <t>Operating Costs</t>
        </is>
      </c>
      <c r="Z3271" t="inlineStr">
        <is>
          <t>Operating Costs</t>
        </is>
      </c>
      <c r="AA3271" t="inlineStr">
        <is>
          <t>Custos na Blockchain</t>
        </is>
      </c>
      <c r="AB3271" t="inlineStr"/>
      <c r="AC3271" t="inlineStr">
        <is>
          <t>0x61f7f824562b787e5bad5ea153d25497cd885851ae33cc3f5f294e7a6afda825</t>
        </is>
      </c>
      <c r="AD3271" t="n">
        <v>1</v>
      </c>
      <c r="AE3271" t="n">
        <v>1</v>
      </c>
    </row>
    <row r="3272">
      <c r="A3272" t="inlineStr">
        <is>
          <t>c08a492c-a9a4-420e-8cad-7c97b5e7df58</t>
        </is>
      </c>
      <c r="B3272" s="115" t="n">
        <v>45055</v>
      </c>
      <c r="C3272" s="115" t="n">
        <v>45055</v>
      </c>
      <c r="D3272" t="n">
        <v>-0.010762091</v>
      </c>
      <c r="E3272" t="n">
        <v>-0.010762091</v>
      </c>
      <c r="F3272" t="inlineStr">
        <is>
          <t>MATIC</t>
        </is>
      </c>
      <c r="G3272" t="n">
        <v>4.440660991487231</v>
      </c>
      <c r="H3272" t="n">
        <v>-0.04779079769053581</v>
      </c>
      <c r="I3272" t="n">
        <v>-0.04779079769053581</v>
      </c>
      <c r="J3272" t="n">
        <v>1</v>
      </c>
      <c r="K3272" t="inlineStr"/>
      <c r="L3272" t="inlineStr">
        <is>
          <t>Helper</t>
        </is>
      </c>
      <c r="M3272" t="inlineStr">
        <is>
          <t>TheNoise</t>
        </is>
      </c>
      <c r="N3272" t="inlineStr"/>
      <c r="O3272" t="inlineStr"/>
      <c r="P3272" t="inlineStr"/>
      <c r="Q3272" t="inlineStr"/>
      <c r="R3272" t="inlineStr"/>
      <c r="S3272" t="inlineStr"/>
      <c r="T3272" t="inlineStr">
        <is>
          <t>Helper</t>
        </is>
      </c>
      <c r="U3272" t="inlineStr"/>
      <c r="V3272" t="inlineStr">
        <is>
          <t>Envio de NFTs</t>
        </is>
      </c>
      <c r="W3272" t="inlineStr">
        <is>
          <t>NFTs</t>
        </is>
      </c>
      <c r="X3272" t="inlineStr">
        <is>
          <t>Technology &amp; Infrastructure</t>
        </is>
      </c>
      <c r="Y3272" t="inlineStr">
        <is>
          <t>Operating Costs</t>
        </is>
      </c>
      <c r="Z3272" t="inlineStr">
        <is>
          <t>Operating Costs</t>
        </is>
      </c>
      <c r="AA3272" t="inlineStr">
        <is>
          <t>Custos na Blockchain</t>
        </is>
      </c>
      <c r="AB3272" t="inlineStr"/>
      <c r="AC3272" t="inlineStr">
        <is>
          <t>0xd29d053a53dc8d7b50c3a620189fe3eebb592e7a43695c322a11777fbb4364b3</t>
        </is>
      </c>
      <c r="AD3272" t="n">
        <v>1</v>
      </c>
      <c r="AE3272" t="n">
        <v>1</v>
      </c>
    </row>
    <row r="3273">
      <c r="A3273" t="inlineStr">
        <is>
          <t>a6e6c6dd-786e-48b5-9a87-abf78b856fd2</t>
        </is>
      </c>
      <c r="B3273" s="115" t="n">
        <v>45055</v>
      </c>
      <c r="C3273" s="115" t="n">
        <v>45055</v>
      </c>
      <c r="D3273" t="n">
        <v>-0.010738399</v>
      </c>
      <c r="E3273" t="n">
        <v>-0.010738399</v>
      </c>
      <c r="F3273" t="inlineStr">
        <is>
          <t>MATIC</t>
        </is>
      </c>
      <c r="G3273" t="n">
        <v>4.440660991487231</v>
      </c>
      <c r="H3273" t="n">
        <v>-0.04768558955032549</v>
      </c>
      <c r="I3273" t="n">
        <v>-0.04768558955032549</v>
      </c>
      <c r="J3273" t="n">
        <v>1</v>
      </c>
      <c r="K3273" t="inlineStr"/>
      <c r="L3273" t="inlineStr">
        <is>
          <t>Helper</t>
        </is>
      </c>
      <c r="M3273" t="inlineStr">
        <is>
          <t>TheNoise</t>
        </is>
      </c>
      <c r="N3273" t="inlineStr"/>
      <c r="O3273" t="inlineStr"/>
      <c r="P3273" t="inlineStr"/>
      <c r="Q3273" t="inlineStr"/>
      <c r="R3273" t="inlineStr"/>
      <c r="S3273" t="inlineStr"/>
      <c r="T3273" t="inlineStr">
        <is>
          <t>Helper</t>
        </is>
      </c>
      <c r="U3273" t="inlineStr"/>
      <c r="V3273" t="inlineStr">
        <is>
          <t>Envio de NFTs</t>
        </is>
      </c>
      <c r="W3273" t="inlineStr">
        <is>
          <t>NFTs</t>
        </is>
      </c>
      <c r="X3273" t="inlineStr">
        <is>
          <t>Technology &amp; Infrastructure</t>
        </is>
      </c>
      <c r="Y3273" t="inlineStr">
        <is>
          <t>Operating Costs</t>
        </is>
      </c>
      <c r="Z3273" t="inlineStr">
        <is>
          <t>Operating Costs</t>
        </is>
      </c>
      <c r="AA3273" t="inlineStr">
        <is>
          <t>Custos na Blockchain</t>
        </is>
      </c>
      <c r="AB3273" t="inlineStr"/>
      <c r="AC3273" t="inlineStr">
        <is>
          <t>0xcc6398ecf6101297f0f6946ba404fc54a78b7e6446527c1758bca4483441ab6a</t>
        </is>
      </c>
      <c r="AD3273" t="n">
        <v>1</v>
      </c>
      <c r="AE3273" t="n">
        <v>1</v>
      </c>
    </row>
    <row r="3274">
      <c r="A3274" t="inlineStr">
        <is>
          <t>f6119d80-21a6-4667-9384-ec5f18543b56</t>
        </is>
      </c>
      <c r="B3274" s="115" t="n">
        <v>45055</v>
      </c>
      <c r="C3274" s="115" t="n">
        <v>45055</v>
      </c>
      <c r="D3274" t="n">
        <v>-0.013838629</v>
      </c>
      <c r="E3274" t="n">
        <v>-0.013838629</v>
      </c>
      <c r="F3274" t="inlineStr">
        <is>
          <t>MATIC</t>
        </is>
      </c>
      <c r="G3274" t="n">
        <v>4.440660991487231</v>
      </c>
      <c r="H3274" t="n">
        <v>-0.06145265997596395</v>
      </c>
      <c r="I3274" t="n">
        <v>-0.06145265997596395</v>
      </c>
      <c r="J3274" t="n">
        <v>1</v>
      </c>
      <c r="K3274" t="inlineStr"/>
      <c r="L3274" t="inlineStr">
        <is>
          <t>Helper</t>
        </is>
      </c>
      <c r="M3274" t="inlineStr">
        <is>
          <t>TheNoise</t>
        </is>
      </c>
      <c r="N3274" t="inlineStr"/>
      <c r="O3274" t="inlineStr"/>
      <c r="P3274" t="inlineStr"/>
      <c r="Q3274" t="inlineStr"/>
      <c r="R3274" t="inlineStr"/>
      <c r="S3274" t="inlineStr"/>
      <c r="T3274" t="inlineStr">
        <is>
          <t>Helper</t>
        </is>
      </c>
      <c r="U3274" t="inlineStr"/>
      <c r="V3274" t="inlineStr">
        <is>
          <t>Envio de NFTs</t>
        </is>
      </c>
      <c r="W3274" t="inlineStr">
        <is>
          <t>NFTs</t>
        </is>
      </c>
      <c r="X3274" t="inlineStr">
        <is>
          <t>Technology &amp; Infrastructure</t>
        </is>
      </c>
      <c r="Y3274" t="inlineStr">
        <is>
          <t>Operating Costs</t>
        </is>
      </c>
      <c r="Z3274" t="inlineStr">
        <is>
          <t>Operating Costs</t>
        </is>
      </c>
      <c r="AA3274" t="inlineStr">
        <is>
          <t>Custos na Blockchain</t>
        </is>
      </c>
      <c r="AB3274" t="inlineStr"/>
      <c r="AC3274" t="inlineStr">
        <is>
          <t>0x6cdda3e2a82c71d8604b00b554ecc820b4b0f79ffe9ef91a6c54f117a2efc7ae</t>
        </is>
      </c>
      <c r="AD3274" t="n">
        <v>1</v>
      </c>
      <c r="AE3274" t="n">
        <v>1</v>
      </c>
    </row>
    <row r="3275">
      <c r="A3275" t="inlineStr">
        <is>
          <t>083f4179-aef6-41ac-92d3-924b5539ef98</t>
        </is>
      </c>
      <c r="B3275" s="115" t="n">
        <v>45055</v>
      </c>
      <c r="C3275" s="115" t="n">
        <v>45055</v>
      </c>
      <c r="D3275" t="n">
        <v>-0.0129761</v>
      </c>
      <c r="E3275" t="n">
        <v>-0.0129761</v>
      </c>
      <c r="F3275" t="inlineStr">
        <is>
          <t>MATIC</t>
        </is>
      </c>
      <c r="G3275" t="n">
        <v>4.440660991487231</v>
      </c>
      <c r="H3275" t="n">
        <v>-0.05762246109163745</v>
      </c>
      <c r="I3275" t="n">
        <v>-0.05762246109163745</v>
      </c>
      <c r="J3275" t="n">
        <v>1</v>
      </c>
      <c r="K3275" t="inlineStr"/>
      <c r="L3275" t="inlineStr">
        <is>
          <t>Helper</t>
        </is>
      </c>
      <c r="M3275" t="inlineStr">
        <is>
          <t>TheNoise</t>
        </is>
      </c>
      <c r="N3275" t="inlineStr"/>
      <c r="O3275" t="inlineStr"/>
      <c r="P3275" t="inlineStr"/>
      <c r="Q3275" t="inlineStr"/>
      <c r="R3275" t="inlineStr"/>
      <c r="S3275" t="inlineStr"/>
      <c r="T3275" t="inlineStr">
        <is>
          <t>Helper</t>
        </is>
      </c>
      <c r="U3275" t="inlineStr"/>
      <c r="V3275" t="inlineStr">
        <is>
          <t>Envio de NFTs</t>
        </is>
      </c>
      <c r="W3275" t="inlineStr">
        <is>
          <t>NFTs</t>
        </is>
      </c>
      <c r="X3275" t="inlineStr">
        <is>
          <t>Technology &amp; Infrastructure</t>
        </is>
      </c>
      <c r="Y3275" t="inlineStr">
        <is>
          <t>Operating Costs</t>
        </is>
      </c>
      <c r="Z3275" t="inlineStr">
        <is>
          <t>Operating Costs</t>
        </is>
      </c>
      <c r="AA3275" t="inlineStr">
        <is>
          <t>Custos na Blockchain</t>
        </is>
      </c>
      <c r="AB3275" t="inlineStr"/>
      <c r="AC3275" t="inlineStr">
        <is>
          <t>0x507ee350c42a1ac0b1deb7a192c3744614b8ea4d5252f0d535b282036546b453</t>
        </is>
      </c>
      <c r="AD3275" t="n">
        <v>1</v>
      </c>
      <c r="AE3275" t="n">
        <v>1</v>
      </c>
    </row>
    <row r="3276">
      <c r="A3276" t="inlineStr">
        <is>
          <t>5e58f594-4aa8-477d-b034-2826cb4b4978</t>
        </is>
      </c>
      <c r="B3276" s="115" t="n">
        <v>45055</v>
      </c>
      <c r="C3276" s="115" t="n">
        <v>45055</v>
      </c>
      <c r="D3276" t="n">
        <v>-0.01267078</v>
      </c>
      <c r="E3276" t="n">
        <v>-0.01267078</v>
      </c>
      <c r="F3276" t="inlineStr">
        <is>
          <t>MATIC</t>
        </is>
      </c>
      <c r="G3276" t="n">
        <v>4.440660991487231</v>
      </c>
      <c r="H3276" t="n">
        <v>-0.05626663847771658</v>
      </c>
      <c r="I3276" t="n">
        <v>-0.05626663847771658</v>
      </c>
      <c r="J3276" t="n">
        <v>1</v>
      </c>
      <c r="K3276" t="inlineStr"/>
      <c r="L3276" t="inlineStr">
        <is>
          <t>Helper</t>
        </is>
      </c>
      <c r="M3276" t="inlineStr">
        <is>
          <t>TheNoise</t>
        </is>
      </c>
      <c r="N3276" t="inlineStr"/>
      <c r="O3276" t="inlineStr"/>
      <c r="P3276" t="inlineStr"/>
      <c r="Q3276" t="inlineStr"/>
      <c r="R3276" t="inlineStr"/>
      <c r="S3276" t="inlineStr"/>
      <c r="T3276" t="inlineStr">
        <is>
          <t>Helper</t>
        </is>
      </c>
      <c r="U3276" t="inlineStr"/>
      <c r="V3276" t="inlineStr">
        <is>
          <t>Envio de NFTs</t>
        </is>
      </c>
      <c r="W3276" t="inlineStr">
        <is>
          <t>NFTs</t>
        </is>
      </c>
      <c r="X3276" t="inlineStr">
        <is>
          <t>Technology &amp; Infrastructure</t>
        </is>
      </c>
      <c r="Y3276" t="inlineStr">
        <is>
          <t>Operating Costs</t>
        </is>
      </c>
      <c r="Z3276" t="inlineStr">
        <is>
          <t>Operating Costs</t>
        </is>
      </c>
      <c r="AA3276" t="inlineStr">
        <is>
          <t>Custos na Blockchain</t>
        </is>
      </c>
      <c r="AB3276" t="inlineStr"/>
      <c r="AC3276" t="inlineStr">
        <is>
          <t>0x716ef527950e1d5c85c663d60d126bc043c804fec005a7d98941ee42916bc626</t>
        </is>
      </c>
      <c r="AD3276" t="n">
        <v>1</v>
      </c>
      <c r="AE3276" t="n">
        <v>1</v>
      </c>
    </row>
    <row r="3277">
      <c r="A3277" t="inlineStr">
        <is>
          <t>d587cef9-d3c6-48a5-8617-09ecdce63727</t>
        </is>
      </c>
      <c r="B3277" s="115" t="n">
        <v>45055</v>
      </c>
      <c r="C3277" s="115" t="n">
        <v>45055</v>
      </c>
      <c r="D3277" t="n">
        <v>-0.012930302</v>
      </c>
      <c r="E3277" t="n">
        <v>-0.012930302</v>
      </c>
      <c r="F3277" t="inlineStr">
        <is>
          <t>MATIC</t>
        </is>
      </c>
      <c r="G3277" t="n">
        <v>4.440660991487231</v>
      </c>
      <c r="H3277" t="n">
        <v>-0.05741908769954933</v>
      </c>
      <c r="I3277" t="n">
        <v>-0.05741908769954933</v>
      </c>
      <c r="J3277" t="n">
        <v>1</v>
      </c>
      <c r="K3277" t="inlineStr"/>
      <c r="L3277" t="inlineStr">
        <is>
          <t>Helper</t>
        </is>
      </c>
      <c r="M3277" t="inlineStr">
        <is>
          <t>TheNoise</t>
        </is>
      </c>
      <c r="N3277" t="inlineStr"/>
      <c r="O3277" t="inlineStr"/>
      <c r="P3277" t="inlineStr"/>
      <c r="Q3277" t="inlineStr"/>
      <c r="R3277" t="inlineStr"/>
      <c r="S3277" t="inlineStr"/>
      <c r="T3277" t="inlineStr">
        <is>
          <t>Helper</t>
        </is>
      </c>
      <c r="U3277" t="inlineStr"/>
      <c r="V3277" t="inlineStr">
        <is>
          <t>Envio de NFTs</t>
        </is>
      </c>
      <c r="W3277" t="inlineStr">
        <is>
          <t>NFTs</t>
        </is>
      </c>
      <c r="X3277" t="inlineStr">
        <is>
          <t>Technology &amp; Infrastructure</t>
        </is>
      </c>
      <c r="Y3277" t="inlineStr">
        <is>
          <t>Operating Costs</t>
        </is>
      </c>
      <c r="Z3277" t="inlineStr">
        <is>
          <t>Operating Costs</t>
        </is>
      </c>
      <c r="AA3277" t="inlineStr">
        <is>
          <t>Custos na Blockchain</t>
        </is>
      </c>
      <c r="AB3277" t="inlineStr"/>
      <c r="AC3277" t="inlineStr">
        <is>
          <t>0xd98c92a10dbcb1098b455a525926ca7ff75d099b46cf1ffc6c8f23a89945a687</t>
        </is>
      </c>
      <c r="AD3277" t="n">
        <v>1</v>
      </c>
      <c r="AE3277" t="n">
        <v>1</v>
      </c>
    </row>
    <row r="3278">
      <c r="A3278" t="inlineStr">
        <is>
          <t>a8dabce8-9a6f-40e6-aeeb-bd4339357bc8</t>
        </is>
      </c>
      <c r="B3278" s="115" t="n">
        <v>45055</v>
      </c>
      <c r="C3278" s="115" t="n">
        <v>45055</v>
      </c>
      <c r="D3278" t="n">
        <v>-0.015311798</v>
      </c>
      <c r="E3278" t="n">
        <v>-0.015311798</v>
      </c>
      <c r="F3278" t="inlineStr">
        <is>
          <t>MATIC</t>
        </is>
      </c>
      <c r="G3278" t="n">
        <v>4.440660991487231</v>
      </c>
      <c r="H3278" t="n">
        <v>-0.06799450408813221</v>
      </c>
      <c r="I3278" t="n">
        <v>-0.06799450408813221</v>
      </c>
      <c r="J3278" t="n">
        <v>1</v>
      </c>
      <c r="K3278" t="inlineStr"/>
      <c r="L3278" t="inlineStr">
        <is>
          <t>Helper</t>
        </is>
      </c>
      <c r="M3278" t="inlineStr">
        <is>
          <t>TheNoise</t>
        </is>
      </c>
      <c r="N3278" t="inlineStr"/>
      <c r="O3278" t="inlineStr"/>
      <c r="P3278" t="inlineStr"/>
      <c r="Q3278" t="inlineStr"/>
      <c r="R3278" t="inlineStr"/>
      <c r="S3278" t="inlineStr"/>
      <c r="T3278" t="inlineStr">
        <is>
          <t>Helper</t>
        </is>
      </c>
      <c r="U3278" t="inlineStr"/>
      <c r="V3278" t="inlineStr">
        <is>
          <t>Envio de NFTs</t>
        </is>
      </c>
      <c r="W3278" t="inlineStr">
        <is>
          <t>NFTs</t>
        </is>
      </c>
      <c r="X3278" t="inlineStr">
        <is>
          <t>Technology &amp; Infrastructure</t>
        </is>
      </c>
      <c r="Y3278" t="inlineStr">
        <is>
          <t>Operating Costs</t>
        </is>
      </c>
      <c r="Z3278" t="inlineStr">
        <is>
          <t>Operating Costs</t>
        </is>
      </c>
      <c r="AA3278" t="inlineStr">
        <is>
          <t>Custos na Blockchain</t>
        </is>
      </c>
      <c r="AB3278" t="inlineStr"/>
      <c r="AC3278" t="inlineStr">
        <is>
          <t>0xa98542d6d13b8cb8929d61bc97fceafe12ba8ab736a72bd21c9bd867fba846c1</t>
        </is>
      </c>
      <c r="AD3278" t="n">
        <v>1</v>
      </c>
      <c r="AE3278" t="n">
        <v>1</v>
      </c>
    </row>
    <row r="3279">
      <c r="A3279" t="inlineStr">
        <is>
          <t>ac50de16-d0b9-4614-841e-24aeea1d8aac</t>
        </is>
      </c>
      <c r="B3279" s="115" t="n">
        <v>45055</v>
      </c>
      <c r="C3279" s="115" t="n">
        <v>45055</v>
      </c>
      <c r="D3279" t="n">
        <v>-0.014334774</v>
      </c>
      <c r="E3279" t="n">
        <v>-0.014334774</v>
      </c>
      <c r="F3279" t="inlineStr">
        <is>
          <t>MATIC</t>
        </is>
      </c>
      <c r="G3279" t="n">
        <v>4.440660991487231</v>
      </c>
      <c r="H3279" t="n">
        <v>-0.06365587172358539</v>
      </c>
      <c r="I3279" t="n">
        <v>-0.06365587172358539</v>
      </c>
      <c r="J3279" t="n">
        <v>1</v>
      </c>
      <c r="K3279" t="inlineStr"/>
      <c r="L3279" t="inlineStr">
        <is>
          <t>Helper</t>
        </is>
      </c>
      <c r="M3279" t="inlineStr">
        <is>
          <t>TheNoise</t>
        </is>
      </c>
      <c r="N3279" t="inlineStr"/>
      <c r="O3279" t="inlineStr"/>
      <c r="P3279" t="inlineStr"/>
      <c r="Q3279" t="inlineStr"/>
      <c r="R3279" t="inlineStr"/>
      <c r="S3279" t="inlineStr"/>
      <c r="T3279" t="inlineStr">
        <is>
          <t>Helper</t>
        </is>
      </c>
      <c r="U3279" t="inlineStr"/>
      <c r="V3279" t="inlineStr">
        <is>
          <t>Envio de NFTs</t>
        </is>
      </c>
      <c r="W3279" t="inlineStr">
        <is>
          <t>NFTs</t>
        </is>
      </c>
      <c r="X3279" t="inlineStr">
        <is>
          <t>Technology &amp; Infrastructure</t>
        </is>
      </c>
      <c r="Y3279" t="inlineStr">
        <is>
          <t>Operating Costs</t>
        </is>
      </c>
      <c r="Z3279" t="inlineStr">
        <is>
          <t>Operating Costs</t>
        </is>
      </c>
      <c r="AA3279" t="inlineStr">
        <is>
          <t>Custos na Blockchain</t>
        </is>
      </c>
      <c r="AB3279" t="inlineStr"/>
      <c r="AC3279" t="inlineStr">
        <is>
          <t>0x75e8d2135b1e5e4c40e8d307ef3c089f770d6f509d3f3bc32ef013a9fa242ffd</t>
        </is>
      </c>
      <c r="AD3279" t="n">
        <v>1</v>
      </c>
      <c r="AE3279" t="n">
        <v>1</v>
      </c>
    </row>
    <row r="3280">
      <c r="A3280" t="inlineStr">
        <is>
          <t>abae21ea-ac01-4bf9-883e-5c80beca08d1</t>
        </is>
      </c>
      <c r="B3280" s="115" t="n">
        <v>45055</v>
      </c>
      <c r="C3280" s="115" t="n">
        <v>45055</v>
      </c>
      <c r="D3280" t="n">
        <v>-0.014334774</v>
      </c>
      <c r="E3280" t="n">
        <v>-0.014334774</v>
      </c>
      <c r="F3280" t="inlineStr">
        <is>
          <t>MATIC</t>
        </is>
      </c>
      <c r="G3280" t="n">
        <v>4.440660991487231</v>
      </c>
      <c r="H3280" t="n">
        <v>-0.06365587172358539</v>
      </c>
      <c r="I3280" t="n">
        <v>-0.06365587172358539</v>
      </c>
      <c r="J3280" t="n">
        <v>1</v>
      </c>
      <c r="K3280" t="inlineStr"/>
      <c r="L3280" t="inlineStr">
        <is>
          <t>Helper</t>
        </is>
      </c>
      <c r="M3280" t="inlineStr">
        <is>
          <t>TheNoise</t>
        </is>
      </c>
      <c r="N3280" t="inlineStr"/>
      <c r="O3280" t="inlineStr"/>
      <c r="P3280" t="inlineStr"/>
      <c r="Q3280" t="inlineStr"/>
      <c r="R3280" t="inlineStr"/>
      <c r="S3280" t="inlineStr"/>
      <c r="T3280" t="inlineStr">
        <is>
          <t>Helper</t>
        </is>
      </c>
      <c r="U3280" t="inlineStr"/>
      <c r="V3280" t="inlineStr">
        <is>
          <t>Envio de NFTs</t>
        </is>
      </c>
      <c r="W3280" t="inlineStr">
        <is>
          <t>NFTs</t>
        </is>
      </c>
      <c r="X3280" t="inlineStr">
        <is>
          <t>Technology &amp; Infrastructure</t>
        </is>
      </c>
      <c r="Y3280" t="inlineStr">
        <is>
          <t>Operating Costs</t>
        </is>
      </c>
      <c r="Z3280" t="inlineStr">
        <is>
          <t>Operating Costs</t>
        </is>
      </c>
      <c r="AA3280" t="inlineStr">
        <is>
          <t>Custos na Blockchain</t>
        </is>
      </c>
      <c r="AB3280" t="inlineStr"/>
      <c r="AC3280" t="inlineStr">
        <is>
          <t>0xadbc5e31e0519b884cc80bd74309e0593408cf1802e2e4f87f509efc3e7ed216</t>
        </is>
      </c>
      <c r="AD3280" t="n">
        <v>1</v>
      </c>
      <c r="AE3280" t="n">
        <v>1</v>
      </c>
    </row>
    <row r="3281">
      <c r="A3281" t="inlineStr">
        <is>
          <t>53f180b0-0c71-4ec5-93fe-f2fa702553bf</t>
        </is>
      </c>
      <c r="B3281" s="115" t="n">
        <v>45055</v>
      </c>
      <c r="C3281" s="115" t="n">
        <v>45055</v>
      </c>
      <c r="D3281" t="n">
        <v>-0.013754666</v>
      </c>
      <c r="E3281" t="n">
        <v>-0.013754666</v>
      </c>
      <c r="F3281" t="inlineStr">
        <is>
          <t>MATIC</t>
        </is>
      </c>
      <c r="G3281" t="n">
        <v>4.440660991487231</v>
      </c>
      <c r="H3281" t="n">
        <v>-0.06107980875713571</v>
      </c>
      <c r="I3281" t="n">
        <v>-0.06107980875713571</v>
      </c>
      <c r="J3281" t="n">
        <v>1</v>
      </c>
      <c r="K3281" t="inlineStr"/>
      <c r="L3281" t="inlineStr">
        <is>
          <t>Helper</t>
        </is>
      </c>
      <c r="M3281" t="inlineStr">
        <is>
          <t>TheNoise</t>
        </is>
      </c>
      <c r="N3281" t="inlineStr"/>
      <c r="O3281" t="inlineStr"/>
      <c r="P3281" t="inlineStr"/>
      <c r="Q3281" t="inlineStr"/>
      <c r="R3281" t="inlineStr"/>
      <c r="S3281" t="inlineStr"/>
      <c r="T3281" t="inlineStr">
        <is>
          <t>Helper</t>
        </is>
      </c>
      <c r="U3281" t="inlineStr"/>
      <c r="V3281" t="inlineStr">
        <is>
          <t>Envio de NFTs</t>
        </is>
      </c>
      <c r="W3281" t="inlineStr">
        <is>
          <t>NFTs</t>
        </is>
      </c>
      <c r="X3281" t="inlineStr">
        <is>
          <t>Technology &amp; Infrastructure</t>
        </is>
      </c>
      <c r="Y3281" t="inlineStr">
        <is>
          <t>Operating Costs</t>
        </is>
      </c>
      <c r="Z3281" t="inlineStr">
        <is>
          <t>Operating Costs</t>
        </is>
      </c>
      <c r="AA3281" t="inlineStr">
        <is>
          <t>Custos na Blockchain</t>
        </is>
      </c>
      <c r="AB3281" t="inlineStr"/>
      <c r="AC3281" t="inlineStr">
        <is>
          <t>0x8ad88e7bba2d9aa62a435156036c3407533a2a553aa94ddc0bb0adf0eab7b22e</t>
        </is>
      </c>
      <c r="AD3281" t="n">
        <v>1</v>
      </c>
      <c r="AE3281" t="n">
        <v>1</v>
      </c>
    </row>
    <row r="3282">
      <c r="A3282" t="inlineStr">
        <is>
          <t>67378d98-d450-45dd-8d1e-2ffa2ffc9529</t>
        </is>
      </c>
      <c r="B3282" s="115" t="n">
        <v>45055</v>
      </c>
      <c r="C3282" s="115" t="n">
        <v>45055</v>
      </c>
      <c r="D3282" t="n">
        <v>-0.013754666</v>
      </c>
      <c r="E3282" t="n">
        <v>-0.013754666</v>
      </c>
      <c r="F3282" t="inlineStr">
        <is>
          <t>MATIC</t>
        </is>
      </c>
      <c r="G3282" t="n">
        <v>4.440660991487231</v>
      </c>
      <c r="H3282" t="n">
        <v>-0.06107980875713571</v>
      </c>
      <c r="I3282" t="n">
        <v>-0.06107980875713571</v>
      </c>
      <c r="J3282" t="n">
        <v>1</v>
      </c>
      <c r="K3282" t="inlineStr"/>
      <c r="L3282" t="inlineStr">
        <is>
          <t>Helper</t>
        </is>
      </c>
      <c r="M3282" t="inlineStr">
        <is>
          <t>TheNoise</t>
        </is>
      </c>
      <c r="N3282" t="inlineStr"/>
      <c r="O3282" t="inlineStr"/>
      <c r="P3282" t="inlineStr"/>
      <c r="Q3282" t="inlineStr"/>
      <c r="R3282" t="inlineStr"/>
      <c r="S3282" t="inlineStr"/>
      <c r="T3282" t="inlineStr">
        <is>
          <t>Helper</t>
        </is>
      </c>
      <c r="U3282" t="inlineStr"/>
      <c r="V3282" t="inlineStr">
        <is>
          <t>Envio de NFTs</t>
        </is>
      </c>
      <c r="W3282" t="inlineStr">
        <is>
          <t>NFTs</t>
        </is>
      </c>
      <c r="X3282" t="inlineStr">
        <is>
          <t>Technology &amp; Infrastructure</t>
        </is>
      </c>
      <c r="Y3282" t="inlineStr">
        <is>
          <t>Operating Costs</t>
        </is>
      </c>
      <c r="Z3282" t="inlineStr">
        <is>
          <t>Operating Costs</t>
        </is>
      </c>
      <c r="AA3282" t="inlineStr">
        <is>
          <t>Custos na Blockchain</t>
        </is>
      </c>
      <c r="AB3282" t="inlineStr"/>
      <c r="AC3282" t="inlineStr">
        <is>
          <t>0x8ed277e2e5a14cb8c5bfbe3447c6a25f787403b652c37d82c725ec64ec28588d</t>
        </is>
      </c>
      <c r="AD3282" t="n">
        <v>1</v>
      </c>
      <c r="AE3282" t="n">
        <v>1</v>
      </c>
    </row>
    <row r="3283">
      <c r="A3283" t="inlineStr">
        <is>
          <t>7b5f64f1-f491-42a9-af4b-2c6a7d5aed4b</t>
        </is>
      </c>
      <c r="B3283" s="115" t="n">
        <v>45055</v>
      </c>
      <c r="C3283" s="115" t="n">
        <v>45055</v>
      </c>
      <c r="D3283" t="n">
        <v>-0.01381573</v>
      </c>
      <c r="E3283" t="n">
        <v>-0.01381573</v>
      </c>
      <c r="F3283" t="inlineStr">
        <is>
          <t>MATIC</t>
        </is>
      </c>
      <c r="G3283" t="n">
        <v>4.440660991487231</v>
      </c>
      <c r="H3283" t="n">
        <v>-0.06135097327991989</v>
      </c>
      <c r="I3283" t="n">
        <v>-0.06135097327991989</v>
      </c>
      <c r="J3283" t="n">
        <v>1</v>
      </c>
      <c r="K3283" t="inlineStr"/>
      <c r="L3283" t="inlineStr">
        <is>
          <t>Helper</t>
        </is>
      </c>
      <c r="M3283" t="inlineStr">
        <is>
          <t>TheNoise</t>
        </is>
      </c>
      <c r="N3283" t="inlineStr"/>
      <c r="O3283" t="inlineStr"/>
      <c r="P3283" t="inlineStr"/>
      <c r="Q3283" t="inlineStr"/>
      <c r="R3283" t="inlineStr"/>
      <c r="S3283" t="inlineStr"/>
      <c r="T3283" t="inlineStr">
        <is>
          <t>Helper</t>
        </is>
      </c>
      <c r="U3283" t="inlineStr"/>
      <c r="V3283" t="inlineStr">
        <is>
          <t>Envio de NFTs</t>
        </is>
      </c>
      <c r="W3283" t="inlineStr">
        <is>
          <t>NFTs</t>
        </is>
      </c>
      <c r="X3283" t="inlineStr">
        <is>
          <t>Technology &amp; Infrastructure</t>
        </is>
      </c>
      <c r="Y3283" t="inlineStr">
        <is>
          <t>Operating Costs</t>
        </is>
      </c>
      <c r="Z3283" t="inlineStr">
        <is>
          <t>Operating Costs</t>
        </is>
      </c>
      <c r="AA3283" t="inlineStr">
        <is>
          <t>Custos na Blockchain</t>
        </is>
      </c>
      <c r="AB3283" t="inlineStr"/>
      <c r="AC3283" t="inlineStr">
        <is>
          <t>0x66e7052a435302d63f3384624d6c899d15a84038ed5c1d357c0319b2770407c2</t>
        </is>
      </c>
      <c r="AD3283" t="n">
        <v>1</v>
      </c>
      <c r="AE3283" t="n">
        <v>1</v>
      </c>
    </row>
    <row r="3284">
      <c r="A3284" t="inlineStr">
        <is>
          <t>40da4e8c-61d2-4585-bab5-607286ed6245</t>
        </is>
      </c>
      <c r="B3284" s="115" t="n">
        <v>45055</v>
      </c>
      <c r="C3284" s="115" t="n">
        <v>45055</v>
      </c>
      <c r="D3284" t="n">
        <v>-0.01381573</v>
      </c>
      <c r="E3284" t="n">
        <v>-0.01381573</v>
      </c>
      <c r="F3284" t="inlineStr">
        <is>
          <t>MATIC</t>
        </is>
      </c>
      <c r="G3284" t="n">
        <v>4.440660991487231</v>
      </c>
      <c r="H3284" t="n">
        <v>-0.06135097327991989</v>
      </c>
      <c r="I3284" t="n">
        <v>-0.06135097327991989</v>
      </c>
      <c r="J3284" t="n">
        <v>1</v>
      </c>
      <c r="K3284" t="inlineStr"/>
      <c r="L3284" t="inlineStr">
        <is>
          <t>Helper</t>
        </is>
      </c>
      <c r="M3284" t="inlineStr">
        <is>
          <t>TheNoise</t>
        </is>
      </c>
      <c r="N3284" t="inlineStr"/>
      <c r="O3284" t="inlineStr"/>
      <c r="P3284" t="inlineStr"/>
      <c r="Q3284" t="inlineStr"/>
      <c r="R3284" t="inlineStr"/>
      <c r="S3284" t="inlineStr"/>
      <c r="T3284" t="inlineStr">
        <is>
          <t>Helper</t>
        </is>
      </c>
      <c r="U3284" t="inlineStr"/>
      <c r="V3284" t="inlineStr">
        <is>
          <t>Envio de NFTs</t>
        </is>
      </c>
      <c r="W3284" t="inlineStr">
        <is>
          <t>NFTs</t>
        </is>
      </c>
      <c r="X3284" t="inlineStr">
        <is>
          <t>Technology &amp; Infrastructure</t>
        </is>
      </c>
      <c r="Y3284" t="inlineStr">
        <is>
          <t>Operating Costs</t>
        </is>
      </c>
      <c r="Z3284" t="inlineStr">
        <is>
          <t>Operating Costs</t>
        </is>
      </c>
      <c r="AA3284" t="inlineStr">
        <is>
          <t>Custos na Blockchain</t>
        </is>
      </c>
      <c r="AB3284" t="inlineStr"/>
      <c r="AC3284" t="inlineStr">
        <is>
          <t>0x5d7e3d4d3b26c4a2b73b6f961029bdc3a37ebead9573bd32330884c95f0be4d3</t>
        </is>
      </c>
      <c r="AD3284" t="n">
        <v>1</v>
      </c>
      <c r="AE3284" t="n">
        <v>1</v>
      </c>
    </row>
    <row r="3285">
      <c r="A3285" t="inlineStr">
        <is>
          <t>139a688c-43bf-4b34-939b-ab6339bccbb7</t>
        </is>
      </c>
      <c r="B3285" s="115" t="n">
        <v>45055</v>
      </c>
      <c r="C3285" s="115" t="n">
        <v>45055</v>
      </c>
      <c r="D3285" t="n">
        <v>-0.01381573</v>
      </c>
      <c r="E3285" t="n">
        <v>-0.01381573</v>
      </c>
      <c r="F3285" t="inlineStr">
        <is>
          <t>MATIC</t>
        </is>
      </c>
      <c r="G3285" t="n">
        <v>4.440660991487231</v>
      </c>
      <c r="H3285" t="n">
        <v>-0.06135097327991989</v>
      </c>
      <c r="I3285" t="n">
        <v>-0.06135097327991989</v>
      </c>
      <c r="J3285" t="n">
        <v>1</v>
      </c>
      <c r="K3285" t="inlineStr"/>
      <c r="L3285" t="inlineStr">
        <is>
          <t>Helper</t>
        </is>
      </c>
      <c r="M3285" t="inlineStr">
        <is>
          <t>TheNoise</t>
        </is>
      </c>
      <c r="N3285" t="inlineStr"/>
      <c r="O3285" t="inlineStr"/>
      <c r="P3285" t="inlineStr"/>
      <c r="Q3285" t="inlineStr"/>
      <c r="R3285" t="inlineStr"/>
      <c r="S3285" t="inlineStr"/>
      <c r="T3285" t="inlineStr">
        <is>
          <t>Helper</t>
        </is>
      </c>
      <c r="U3285" t="inlineStr"/>
      <c r="V3285" t="inlineStr">
        <is>
          <t>Envio de NFTs</t>
        </is>
      </c>
      <c r="W3285" t="inlineStr">
        <is>
          <t>NFTs</t>
        </is>
      </c>
      <c r="X3285" t="inlineStr">
        <is>
          <t>Technology &amp; Infrastructure</t>
        </is>
      </c>
      <c r="Y3285" t="inlineStr">
        <is>
          <t>Operating Costs</t>
        </is>
      </c>
      <c r="Z3285" t="inlineStr">
        <is>
          <t>Operating Costs</t>
        </is>
      </c>
      <c r="AA3285" t="inlineStr">
        <is>
          <t>Custos na Blockchain</t>
        </is>
      </c>
      <c r="AB3285" t="inlineStr"/>
      <c r="AC3285" t="inlineStr">
        <is>
          <t>0x0974854a0c62139407937d90199cb5dbdff3477b2b5b515acbc402f43e623cec</t>
        </is>
      </c>
      <c r="AD3285" t="n">
        <v>1</v>
      </c>
      <c r="AE3285" t="n">
        <v>1</v>
      </c>
    </row>
    <row r="3286">
      <c r="A3286" t="inlineStr">
        <is>
          <t>dbfebeb0-2eda-4051-a225-67f928d37a3c</t>
        </is>
      </c>
      <c r="B3286" s="115" t="n">
        <v>45055</v>
      </c>
      <c r="C3286" s="115" t="n">
        <v>45055</v>
      </c>
      <c r="D3286" t="n">
        <v>-0.011319739</v>
      </c>
      <c r="E3286" t="n">
        <v>-0.011319739</v>
      </c>
      <c r="F3286" t="inlineStr">
        <is>
          <t>MATIC</t>
        </is>
      </c>
      <c r="G3286" t="n">
        <v>4.440660991487231</v>
      </c>
      <c r="H3286" t="n">
        <v>-0.05026712341111668</v>
      </c>
      <c r="I3286" t="n">
        <v>-0.05026712341111668</v>
      </c>
      <c r="J3286" t="n">
        <v>1</v>
      </c>
      <c r="K3286" t="inlineStr"/>
      <c r="L3286" t="inlineStr">
        <is>
          <t>Helper</t>
        </is>
      </c>
      <c r="M3286" t="inlineStr">
        <is>
          <t>TheNoise</t>
        </is>
      </c>
      <c r="N3286" t="inlineStr"/>
      <c r="O3286" t="inlineStr"/>
      <c r="P3286" t="inlineStr"/>
      <c r="Q3286" t="inlineStr"/>
      <c r="R3286" t="inlineStr"/>
      <c r="S3286" t="inlineStr"/>
      <c r="T3286" t="inlineStr">
        <is>
          <t>Helper</t>
        </is>
      </c>
      <c r="U3286" t="inlineStr"/>
      <c r="V3286" t="inlineStr">
        <is>
          <t>Envio de NFTs</t>
        </is>
      </c>
      <c r="W3286" t="inlineStr">
        <is>
          <t>NFTs</t>
        </is>
      </c>
      <c r="X3286" t="inlineStr">
        <is>
          <t>Technology &amp; Infrastructure</t>
        </is>
      </c>
      <c r="Y3286" t="inlineStr">
        <is>
          <t>Operating Costs</t>
        </is>
      </c>
      <c r="Z3286" t="inlineStr">
        <is>
          <t>Operating Costs</t>
        </is>
      </c>
      <c r="AA3286" t="inlineStr">
        <is>
          <t>Custos na Blockchain</t>
        </is>
      </c>
      <c r="AB3286" t="inlineStr"/>
      <c r="AC3286" t="inlineStr">
        <is>
          <t>0x7e88b4fe0adacb376c3dcca076b64a0964ca9f5180583609316f3e2496260d44</t>
        </is>
      </c>
      <c r="AD3286" t="n">
        <v>1</v>
      </c>
      <c r="AE3286" t="n">
        <v>1</v>
      </c>
    </row>
    <row r="3287">
      <c r="A3287" t="inlineStr">
        <is>
          <t>4ff3c061-f089-41ae-af45-606de59c01bd</t>
        </is>
      </c>
      <c r="B3287" s="115" t="n">
        <v>45055</v>
      </c>
      <c r="C3287" s="115" t="n">
        <v>45055</v>
      </c>
      <c r="D3287" t="n">
        <v>-0.0114324364</v>
      </c>
      <c r="E3287" t="n">
        <v>-0.0114324364</v>
      </c>
      <c r="F3287" t="inlineStr">
        <is>
          <t>MATIC</t>
        </is>
      </c>
      <c r="G3287" t="n">
        <v>4.440660991487231</v>
      </c>
      <c r="H3287" t="n">
        <v>-0.05076757435913871</v>
      </c>
      <c r="I3287" t="n">
        <v>-0.05076757435913871</v>
      </c>
      <c r="J3287" t="n">
        <v>1</v>
      </c>
      <c r="K3287" t="inlineStr"/>
      <c r="L3287" t="inlineStr">
        <is>
          <t>Helper</t>
        </is>
      </c>
      <c r="M3287" t="inlineStr">
        <is>
          <t>TheNoise</t>
        </is>
      </c>
      <c r="N3287" t="inlineStr"/>
      <c r="O3287" t="inlineStr"/>
      <c r="P3287" t="inlineStr"/>
      <c r="Q3287" t="inlineStr"/>
      <c r="R3287" t="inlineStr"/>
      <c r="S3287" t="inlineStr"/>
      <c r="T3287" t="inlineStr">
        <is>
          <t>Helper</t>
        </is>
      </c>
      <c r="U3287" t="inlineStr"/>
      <c r="V3287" t="inlineStr">
        <is>
          <t>Envio de NFTs</t>
        </is>
      </c>
      <c r="W3287" t="inlineStr">
        <is>
          <t>NFTs</t>
        </is>
      </c>
      <c r="X3287" t="inlineStr">
        <is>
          <t>Technology &amp; Infrastructure</t>
        </is>
      </c>
      <c r="Y3287" t="inlineStr">
        <is>
          <t>Operating Costs</t>
        </is>
      </c>
      <c r="Z3287" t="inlineStr">
        <is>
          <t>Operating Costs</t>
        </is>
      </c>
      <c r="AA3287" t="inlineStr">
        <is>
          <t>Custos na Blockchain</t>
        </is>
      </c>
      <c r="AB3287" t="inlineStr"/>
      <c r="AC3287" t="inlineStr">
        <is>
          <t>0x6b60f18f408901b9e07e067111b0216cd6c5953729491f6dd3cb9e39c39c8fd7</t>
        </is>
      </c>
      <c r="AD3287" t="n">
        <v>1</v>
      </c>
      <c r="AE3287" t="n">
        <v>1</v>
      </c>
    </row>
    <row r="3288">
      <c r="A3288" t="inlineStr">
        <is>
          <t>587410b9-dfcb-4ca8-82df-20823012a49a</t>
        </is>
      </c>
      <c r="B3288" s="115" t="n">
        <v>45055</v>
      </c>
      <c r="C3288" s="115" t="n">
        <v>45055</v>
      </c>
      <c r="D3288" t="n">
        <v>-0.012937935</v>
      </c>
      <c r="E3288" t="n">
        <v>-0.012937935</v>
      </c>
      <c r="F3288" t="inlineStr">
        <is>
          <t>MATIC</t>
        </is>
      </c>
      <c r="G3288" t="n">
        <v>4.440660991487231</v>
      </c>
      <c r="H3288" t="n">
        <v>-0.05745298326489735</v>
      </c>
      <c r="I3288" t="n">
        <v>-0.05745298326489735</v>
      </c>
      <c r="J3288" t="n">
        <v>1</v>
      </c>
      <c r="K3288" t="inlineStr"/>
      <c r="L3288" t="inlineStr">
        <is>
          <t>Helper</t>
        </is>
      </c>
      <c r="M3288" t="inlineStr">
        <is>
          <t>TheNoise</t>
        </is>
      </c>
      <c r="N3288" t="inlineStr"/>
      <c r="O3288" t="inlineStr"/>
      <c r="P3288" t="inlineStr"/>
      <c r="Q3288" t="inlineStr"/>
      <c r="R3288" t="inlineStr"/>
      <c r="S3288" t="inlineStr"/>
      <c r="T3288" t="inlineStr">
        <is>
          <t>Helper</t>
        </is>
      </c>
      <c r="U3288" t="inlineStr"/>
      <c r="V3288" t="inlineStr">
        <is>
          <t>Envio de NFTs</t>
        </is>
      </c>
      <c r="W3288" t="inlineStr">
        <is>
          <t>NFTs</t>
        </is>
      </c>
      <c r="X3288" t="inlineStr">
        <is>
          <t>Technology &amp; Infrastructure</t>
        </is>
      </c>
      <c r="Y3288" t="inlineStr">
        <is>
          <t>Operating Costs</t>
        </is>
      </c>
      <c r="Z3288" t="inlineStr">
        <is>
          <t>Operating Costs</t>
        </is>
      </c>
      <c r="AA3288" t="inlineStr">
        <is>
          <t>Custos na Blockchain</t>
        </is>
      </c>
      <c r="AB3288" t="inlineStr"/>
      <c r="AC3288" t="inlineStr">
        <is>
          <t>0x39cbf829974f7fc19eb461c3838b3f6345ec3fce4d7f8575a96e8ac33e315937</t>
        </is>
      </c>
      <c r="AD3288" t="n">
        <v>1</v>
      </c>
      <c r="AE3288" t="n">
        <v>1</v>
      </c>
    </row>
    <row r="3289">
      <c r="A3289" t="inlineStr">
        <is>
          <t>7fdf714f-b9c5-4543-a035-47058379ca84</t>
        </is>
      </c>
      <c r="B3289" s="115" t="n">
        <v>45055</v>
      </c>
      <c r="C3289" s="115" t="n">
        <v>45055</v>
      </c>
      <c r="D3289" t="n">
        <v>-0.011861682</v>
      </c>
      <c r="E3289" t="n">
        <v>-0.011861682</v>
      </c>
      <c r="F3289" t="inlineStr">
        <is>
          <t>MATIC</t>
        </is>
      </c>
      <c r="G3289" t="n">
        <v>4.440660991487231</v>
      </c>
      <c r="H3289" t="n">
        <v>-0.05267370855082625</v>
      </c>
      <c r="I3289" t="n">
        <v>-0.05267370855082625</v>
      </c>
      <c r="J3289" t="n">
        <v>1</v>
      </c>
      <c r="K3289" t="inlineStr"/>
      <c r="L3289" t="inlineStr">
        <is>
          <t>Helper</t>
        </is>
      </c>
      <c r="M3289" t="inlineStr">
        <is>
          <t>TheNoise</t>
        </is>
      </c>
      <c r="N3289" t="inlineStr"/>
      <c r="O3289" t="inlineStr"/>
      <c r="P3289" t="inlineStr"/>
      <c r="Q3289" t="inlineStr"/>
      <c r="R3289" t="inlineStr"/>
      <c r="S3289" t="inlineStr"/>
      <c r="T3289" t="inlineStr">
        <is>
          <t>Helper</t>
        </is>
      </c>
      <c r="U3289" t="inlineStr"/>
      <c r="V3289" t="inlineStr">
        <is>
          <t>Envio de NFTs</t>
        </is>
      </c>
      <c r="W3289" t="inlineStr">
        <is>
          <t>NFTs</t>
        </is>
      </c>
      <c r="X3289" t="inlineStr">
        <is>
          <t>Technology &amp; Infrastructure</t>
        </is>
      </c>
      <c r="Y3289" t="inlineStr">
        <is>
          <t>Operating Costs</t>
        </is>
      </c>
      <c r="Z3289" t="inlineStr">
        <is>
          <t>Operating Costs</t>
        </is>
      </c>
      <c r="AA3289" t="inlineStr">
        <is>
          <t>Custos na Blockchain</t>
        </is>
      </c>
      <c r="AB3289" t="inlineStr"/>
      <c r="AC3289" t="inlineStr">
        <is>
          <t>0x91965a416bfbd7fa4cdd35f30fc4f637f0cc93d6066258004bdf374942e2474b</t>
        </is>
      </c>
      <c r="AD3289" t="n">
        <v>1</v>
      </c>
      <c r="AE3289" t="n">
        <v>1</v>
      </c>
    </row>
    <row r="3290">
      <c r="A3290" t="inlineStr">
        <is>
          <t>faba005a-5430-4b02-883c-7062efdbc6a7</t>
        </is>
      </c>
      <c r="B3290" s="115" t="n">
        <v>45055</v>
      </c>
      <c r="C3290" s="115" t="n">
        <v>45055</v>
      </c>
      <c r="D3290" t="n">
        <v>-0.009884734999999999</v>
      </c>
      <c r="E3290" t="n">
        <v>-0.009884734999999999</v>
      </c>
      <c r="F3290" t="inlineStr">
        <is>
          <t>MATIC</t>
        </is>
      </c>
      <c r="G3290" t="n">
        <v>4.440660991487231</v>
      </c>
      <c r="H3290" t="n">
        <v>-0.04389475712568853</v>
      </c>
      <c r="I3290" t="n">
        <v>-0.04389475712568853</v>
      </c>
      <c r="J3290" t="n">
        <v>1</v>
      </c>
      <c r="K3290" t="inlineStr"/>
      <c r="L3290" t="inlineStr">
        <is>
          <t>Helper</t>
        </is>
      </c>
      <c r="M3290" t="inlineStr">
        <is>
          <t>TheNoise</t>
        </is>
      </c>
      <c r="N3290" t="inlineStr"/>
      <c r="O3290" t="inlineStr"/>
      <c r="P3290" t="inlineStr"/>
      <c r="Q3290" t="inlineStr"/>
      <c r="R3290" t="inlineStr"/>
      <c r="S3290" t="inlineStr"/>
      <c r="T3290" t="inlineStr">
        <is>
          <t>Helper</t>
        </is>
      </c>
      <c r="U3290" t="inlineStr"/>
      <c r="V3290" t="inlineStr">
        <is>
          <t>Envio de NFTs</t>
        </is>
      </c>
      <c r="W3290" t="inlineStr">
        <is>
          <t>NFTs</t>
        </is>
      </c>
      <c r="X3290" t="inlineStr">
        <is>
          <t>Technology &amp; Infrastructure</t>
        </is>
      </c>
      <c r="Y3290" t="inlineStr">
        <is>
          <t>Operating Costs</t>
        </is>
      </c>
      <c r="Z3290" t="inlineStr">
        <is>
          <t>Operating Costs</t>
        </is>
      </c>
      <c r="AA3290" t="inlineStr">
        <is>
          <t>Custos na Blockchain</t>
        </is>
      </c>
      <c r="AB3290" t="inlineStr"/>
      <c r="AC3290" t="inlineStr">
        <is>
          <t>0xe3784cf570591a062049f97b97e7b07d52b3d6f9da39333e5835beceebfa34e7</t>
        </is>
      </c>
      <c r="AD3290" t="n">
        <v>1</v>
      </c>
      <c r="AE3290" t="n">
        <v>1</v>
      </c>
    </row>
    <row r="3291">
      <c r="A3291" t="inlineStr">
        <is>
          <t>c45b69a9-e451-411f-abb2-3ae1c1e51ccf</t>
        </is>
      </c>
      <c r="B3291" s="115" t="n">
        <v>45055</v>
      </c>
      <c r="C3291" s="115" t="n">
        <v>45055</v>
      </c>
      <c r="D3291" t="n">
        <v>-0.0122128</v>
      </c>
      <c r="E3291" t="n">
        <v>-0.0122128</v>
      </c>
      <c r="F3291" t="inlineStr">
        <is>
          <t>MATIC</t>
        </is>
      </c>
      <c r="G3291" t="n">
        <v>4.440660991487231</v>
      </c>
      <c r="H3291" t="n">
        <v>-0.05423290455683526</v>
      </c>
      <c r="I3291" t="n">
        <v>-0.05423290455683526</v>
      </c>
      <c r="J3291" t="n">
        <v>1</v>
      </c>
      <c r="K3291" t="inlineStr"/>
      <c r="L3291" t="inlineStr">
        <is>
          <t>Helper</t>
        </is>
      </c>
      <c r="M3291" t="inlineStr">
        <is>
          <t>TheNoise</t>
        </is>
      </c>
      <c r="N3291" t="inlineStr"/>
      <c r="O3291" t="inlineStr"/>
      <c r="P3291" t="inlineStr"/>
      <c r="Q3291" t="inlineStr"/>
      <c r="R3291" t="inlineStr"/>
      <c r="S3291" t="inlineStr"/>
      <c r="T3291" t="inlineStr">
        <is>
          <t>Helper</t>
        </is>
      </c>
      <c r="U3291" t="inlineStr"/>
      <c r="V3291" t="inlineStr">
        <is>
          <t>Envio de NFTs</t>
        </is>
      </c>
      <c r="W3291" t="inlineStr">
        <is>
          <t>NFTs</t>
        </is>
      </c>
      <c r="X3291" t="inlineStr">
        <is>
          <t>Technology &amp; Infrastructure</t>
        </is>
      </c>
      <c r="Y3291" t="inlineStr">
        <is>
          <t>Operating Costs</t>
        </is>
      </c>
      <c r="Z3291" t="inlineStr">
        <is>
          <t>Operating Costs</t>
        </is>
      </c>
      <c r="AA3291" t="inlineStr">
        <is>
          <t>Custos na Blockchain</t>
        </is>
      </c>
      <c r="AB3291" t="inlineStr"/>
      <c r="AC3291" t="inlineStr">
        <is>
          <t>0x3b19485a847eb067ed5a953bd5b711bdc95c718158e434720063f8ddbc33bdbd</t>
        </is>
      </c>
      <c r="AD3291" t="n">
        <v>1</v>
      </c>
      <c r="AE3291" t="n">
        <v>1</v>
      </c>
    </row>
    <row r="3292">
      <c r="A3292" t="inlineStr">
        <is>
          <t>437692cb-6cd4-456f-85c0-93f7202289f9</t>
        </is>
      </c>
      <c r="B3292" s="115" t="n">
        <v>45055</v>
      </c>
      <c r="C3292" s="115" t="n">
        <v>45055</v>
      </c>
      <c r="D3292" t="n">
        <v>-0.012640248</v>
      </c>
      <c r="E3292" t="n">
        <v>-0.012640248</v>
      </c>
      <c r="F3292" t="inlineStr">
        <is>
          <t>MATIC</t>
        </is>
      </c>
      <c r="G3292" t="n">
        <v>4.440660991487231</v>
      </c>
      <c r="H3292" t="n">
        <v>-0.05613105621632449</v>
      </c>
      <c r="I3292" t="n">
        <v>-0.05613105621632449</v>
      </c>
      <c r="J3292" t="n">
        <v>1</v>
      </c>
      <c r="K3292" t="inlineStr"/>
      <c r="L3292" t="inlineStr">
        <is>
          <t>Helper</t>
        </is>
      </c>
      <c r="M3292" t="inlineStr">
        <is>
          <t>TheNoise</t>
        </is>
      </c>
      <c r="N3292" t="inlineStr"/>
      <c r="O3292" t="inlineStr"/>
      <c r="P3292" t="inlineStr"/>
      <c r="Q3292" t="inlineStr"/>
      <c r="R3292" t="inlineStr"/>
      <c r="S3292" t="inlineStr"/>
      <c r="T3292" t="inlineStr">
        <is>
          <t>Helper</t>
        </is>
      </c>
      <c r="U3292" t="inlineStr"/>
      <c r="V3292" t="inlineStr">
        <is>
          <t>Envio de NFTs</t>
        </is>
      </c>
      <c r="W3292" t="inlineStr">
        <is>
          <t>NFTs</t>
        </is>
      </c>
      <c r="X3292" t="inlineStr">
        <is>
          <t>Technology &amp; Infrastructure</t>
        </is>
      </c>
      <c r="Y3292" t="inlineStr">
        <is>
          <t>Operating Costs</t>
        </is>
      </c>
      <c r="Z3292" t="inlineStr">
        <is>
          <t>Operating Costs</t>
        </is>
      </c>
      <c r="AA3292" t="inlineStr">
        <is>
          <t>Custos na Blockchain</t>
        </is>
      </c>
      <c r="AB3292" t="inlineStr"/>
      <c r="AC3292" t="inlineStr">
        <is>
          <t>0x5dd540dd590f1c834cd1590389f0425ec9e1a2d3bdeb451bac54cbbf5d97cdd2</t>
        </is>
      </c>
      <c r="AD3292" t="n">
        <v>1</v>
      </c>
      <c r="AE3292" t="n">
        <v>1</v>
      </c>
    </row>
    <row r="3293">
      <c r="A3293" t="inlineStr">
        <is>
          <t>23495a56-4465-4146-9467-cb06ef0a118e</t>
        </is>
      </c>
      <c r="B3293" s="115" t="n">
        <v>45055</v>
      </c>
      <c r="C3293" s="115" t="n">
        <v>45055</v>
      </c>
      <c r="D3293" t="n">
        <v>-0.013624905</v>
      </c>
      <c r="E3293" t="n">
        <v>-0.013624905</v>
      </c>
      <c r="F3293" t="inlineStr">
        <is>
          <t>MATIC</t>
        </is>
      </c>
      <c r="G3293" t="n">
        <v>4.440660991487231</v>
      </c>
      <c r="H3293" t="n">
        <v>-0.06050358414621933</v>
      </c>
      <c r="I3293" t="n">
        <v>-0.06050358414621933</v>
      </c>
      <c r="J3293" t="n">
        <v>1</v>
      </c>
      <c r="K3293" t="inlineStr"/>
      <c r="L3293" t="inlineStr">
        <is>
          <t>Helper</t>
        </is>
      </c>
      <c r="M3293" t="inlineStr">
        <is>
          <t>TheNoise</t>
        </is>
      </c>
      <c r="N3293" t="inlineStr"/>
      <c r="O3293" t="inlineStr"/>
      <c r="P3293" t="inlineStr"/>
      <c r="Q3293" t="inlineStr"/>
      <c r="R3293" t="inlineStr"/>
      <c r="S3293" t="inlineStr"/>
      <c r="T3293" t="inlineStr">
        <is>
          <t>Helper</t>
        </is>
      </c>
      <c r="U3293" t="inlineStr"/>
      <c r="V3293" t="inlineStr">
        <is>
          <t>Envio de NFTs</t>
        </is>
      </c>
      <c r="W3293" t="inlineStr">
        <is>
          <t>NFTs</t>
        </is>
      </c>
      <c r="X3293" t="inlineStr">
        <is>
          <t>Technology &amp; Infrastructure</t>
        </is>
      </c>
      <c r="Y3293" t="inlineStr">
        <is>
          <t>Operating Costs</t>
        </is>
      </c>
      <c r="Z3293" t="inlineStr">
        <is>
          <t>Operating Costs</t>
        </is>
      </c>
      <c r="AA3293" t="inlineStr">
        <is>
          <t>Custos na Blockchain</t>
        </is>
      </c>
      <c r="AB3293" t="inlineStr"/>
      <c r="AC3293" t="inlineStr">
        <is>
          <t>0x3174d4b15fb323c2ac656ae62cc05110f22fb71d7d2147c20102074cf72bd870</t>
        </is>
      </c>
      <c r="AD3293" t="n">
        <v>1</v>
      </c>
      <c r="AE3293" t="n">
        <v>1</v>
      </c>
    </row>
    <row r="3294">
      <c r="A3294" t="inlineStr">
        <is>
          <t>495d193e-93cb-4f84-99b4-592c410756ae</t>
        </is>
      </c>
      <c r="B3294" s="115" t="n">
        <v>45055</v>
      </c>
      <c r="C3294" s="115" t="n">
        <v>45055</v>
      </c>
      <c r="D3294" t="n">
        <v>-0.013624905</v>
      </c>
      <c r="E3294" t="n">
        <v>-0.013624905</v>
      </c>
      <c r="F3294" t="inlineStr">
        <is>
          <t>MATIC</t>
        </is>
      </c>
      <c r="G3294" t="n">
        <v>4.440660991487231</v>
      </c>
      <c r="H3294" t="n">
        <v>-0.06050358414621933</v>
      </c>
      <c r="I3294" t="n">
        <v>-0.06050358414621933</v>
      </c>
      <c r="J3294" t="n">
        <v>1</v>
      </c>
      <c r="K3294" t="inlineStr"/>
      <c r="L3294" t="inlineStr">
        <is>
          <t>Helper</t>
        </is>
      </c>
      <c r="M3294" t="inlineStr">
        <is>
          <t>TheNoise</t>
        </is>
      </c>
      <c r="N3294" t="inlineStr"/>
      <c r="O3294" t="inlineStr"/>
      <c r="P3294" t="inlineStr"/>
      <c r="Q3294" t="inlineStr"/>
      <c r="R3294" t="inlineStr"/>
      <c r="S3294" t="inlineStr"/>
      <c r="T3294" t="inlineStr">
        <is>
          <t>Helper</t>
        </is>
      </c>
      <c r="U3294" t="inlineStr"/>
      <c r="V3294" t="inlineStr">
        <is>
          <t>Envio de NFTs</t>
        </is>
      </c>
      <c r="W3294" t="inlineStr">
        <is>
          <t>NFTs</t>
        </is>
      </c>
      <c r="X3294" t="inlineStr">
        <is>
          <t>Technology &amp; Infrastructure</t>
        </is>
      </c>
      <c r="Y3294" t="inlineStr">
        <is>
          <t>Operating Costs</t>
        </is>
      </c>
      <c r="Z3294" t="inlineStr">
        <is>
          <t>Operating Costs</t>
        </is>
      </c>
      <c r="AA3294" t="inlineStr">
        <is>
          <t>Custos na Blockchain</t>
        </is>
      </c>
      <c r="AB3294" t="inlineStr"/>
      <c r="AC3294" t="inlineStr">
        <is>
          <t>0x259cde50aadcd05f46a15ab43b4ec728c9aa474984fcd0413d8cd86c5367fc5b</t>
        </is>
      </c>
      <c r="AD3294" t="n">
        <v>1</v>
      </c>
      <c r="AE3294" t="n">
        <v>1</v>
      </c>
    </row>
    <row r="3295">
      <c r="A3295" t="inlineStr">
        <is>
          <t>41481f81-c325-4238-831c-4f1f9c93594a</t>
        </is>
      </c>
      <c r="B3295" s="115" t="n">
        <v>45055</v>
      </c>
      <c r="C3295" s="115" t="n">
        <v>45055</v>
      </c>
      <c r="D3295" t="n">
        <v>-0.013579107</v>
      </c>
      <c r="E3295" t="n">
        <v>-0.013579107</v>
      </c>
      <c r="F3295" t="inlineStr">
        <is>
          <t>MATIC</t>
        </is>
      </c>
      <c r="G3295" t="n">
        <v>4.440660991487231</v>
      </c>
      <c r="H3295" t="n">
        <v>-0.0603002107541312</v>
      </c>
      <c r="I3295" t="n">
        <v>-0.0603002107541312</v>
      </c>
      <c r="J3295" t="n">
        <v>1</v>
      </c>
      <c r="K3295" t="inlineStr"/>
      <c r="L3295" t="inlineStr">
        <is>
          <t>Helper</t>
        </is>
      </c>
      <c r="M3295" t="inlineStr">
        <is>
          <t>TheNoise</t>
        </is>
      </c>
      <c r="N3295" t="inlineStr"/>
      <c r="O3295" t="inlineStr"/>
      <c r="P3295" t="inlineStr"/>
      <c r="Q3295" t="inlineStr"/>
      <c r="R3295" t="inlineStr"/>
      <c r="S3295" t="inlineStr"/>
      <c r="T3295" t="inlineStr">
        <is>
          <t>Helper</t>
        </is>
      </c>
      <c r="U3295" t="inlineStr"/>
      <c r="V3295" t="inlineStr">
        <is>
          <t>Envio de NFTs</t>
        </is>
      </c>
      <c r="W3295" t="inlineStr">
        <is>
          <t>NFTs</t>
        </is>
      </c>
      <c r="X3295" t="inlineStr">
        <is>
          <t>Technology &amp; Infrastructure</t>
        </is>
      </c>
      <c r="Y3295" t="inlineStr">
        <is>
          <t>Operating Costs</t>
        </is>
      </c>
      <c r="Z3295" t="inlineStr">
        <is>
          <t>Operating Costs</t>
        </is>
      </c>
      <c r="AA3295" t="inlineStr">
        <is>
          <t>Custos na Blockchain</t>
        </is>
      </c>
      <c r="AB3295" t="inlineStr"/>
      <c r="AC3295" t="inlineStr">
        <is>
          <t>0x598d4b2fda2d68d20419f2288da3e6aa5586fad9eecdd722bf7b3c637f632b95</t>
        </is>
      </c>
      <c r="AD3295" t="n">
        <v>1</v>
      </c>
      <c r="AE3295" t="n">
        <v>1</v>
      </c>
    </row>
    <row r="3296">
      <c r="A3296" t="inlineStr">
        <is>
          <t>9060485a-5089-45c6-b5bc-071d4e6abf96</t>
        </is>
      </c>
      <c r="B3296" s="115" t="n">
        <v>45055</v>
      </c>
      <c r="C3296" s="115" t="n">
        <v>45055</v>
      </c>
      <c r="D3296" t="n">
        <v>-0.012663147</v>
      </c>
      <c r="E3296" t="n">
        <v>-0.012663147</v>
      </c>
      <c r="F3296" t="inlineStr">
        <is>
          <t>MATIC</t>
        </is>
      </c>
      <c r="G3296" t="n">
        <v>4.440660991487231</v>
      </c>
      <c r="H3296" t="n">
        <v>-0.05623274291236856</v>
      </c>
      <c r="I3296" t="n">
        <v>-0.05623274291236856</v>
      </c>
      <c r="J3296" t="n">
        <v>1</v>
      </c>
      <c r="K3296" t="inlineStr"/>
      <c r="L3296" t="inlineStr">
        <is>
          <t>Helper</t>
        </is>
      </c>
      <c r="M3296" t="inlineStr">
        <is>
          <t>TheNoise</t>
        </is>
      </c>
      <c r="N3296" t="inlineStr"/>
      <c r="O3296" t="inlineStr"/>
      <c r="P3296" t="inlineStr"/>
      <c r="Q3296" t="inlineStr"/>
      <c r="R3296" t="inlineStr"/>
      <c r="S3296" t="inlineStr"/>
      <c r="T3296" t="inlineStr">
        <is>
          <t>Helper</t>
        </is>
      </c>
      <c r="U3296" t="inlineStr"/>
      <c r="V3296" t="inlineStr">
        <is>
          <t>Envio de NFTs</t>
        </is>
      </c>
      <c r="W3296" t="inlineStr">
        <is>
          <t>NFTs</t>
        </is>
      </c>
      <c r="X3296" t="inlineStr">
        <is>
          <t>Technology &amp; Infrastructure</t>
        </is>
      </c>
      <c r="Y3296" t="inlineStr">
        <is>
          <t>Operating Costs</t>
        </is>
      </c>
      <c r="Z3296" t="inlineStr">
        <is>
          <t>Operating Costs</t>
        </is>
      </c>
      <c r="AA3296" t="inlineStr">
        <is>
          <t>Custos na Blockchain</t>
        </is>
      </c>
      <c r="AB3296" t="inlineStr"/>
      <c r="AC3296" t="inlineStr">
        <is>
          <t>0xc0d02b9c796ea6df54bd0d89d177f08e66ff670a100ded9d8b969a3356922b2a</t>
        </is>
      </c>
      <c r="AD3296" t="n">
        <v>1</v>
      </c>
      <c r="AE3296" t="n">
        <v>1</v>
      </c>
    </row>
    <row r="3297">
      <c r="A3297" t="inlineStr">
        <is>
          <t>1afbc1b5-7c9b-4fce-99a2-97da26541bc4</t>
        </is>
      </c>
      <c r="B3297" s="115" t="n">
        <v>45055</v>
      </c>
      <c r="C3297" s="115" t="n">
        <v>45055</v>
      </c>
      <c r="D3297" t="n">
        <v>-0.014327141</v>
      </c>
      <c r="E3297" t="n">
        <v>-0.014327141</v>
      </c>
      <c r="F3297" t="inlineStr">
        <is>
          <t>MATIC</t>
        </is>
      </c>
      <c r="G3297" t="n">
        <v>4.440660991487231</v>
      </c>
      <c r="H3297" t="n">
        <v>-0.06362197615823736</v>
      </c>
      <c r="I3297" t="n">
        <v>-0.06362197615823736</v>
      </c>
      <c r="J3297" t="n">
        <v>1</v>
      </c>
      <c r="K3297" t="inlineStr"/>
      <c r="L3297" t="inlineStr">
        <is>
          <t>Helper</t>
        </is>
      </c>
      <c r="M3297" t="inlineStr">
        <is>
          <t>TheNoise</t>
        </is>
      </c>
      <c r="N3297" t="inlineStr"/>
      <c r="O3297" t="inlineStr"/>
      <c r="P3297" t="inlineStr"/>
      <c r="Q3297" t="inlineStr"/>
      <c r="R3297" t="inlineStr"/>
      <c r="S3297" t="inlineStr"/>
      <c r="T3297" t="inlineStr">
        <is>
          <t>Helper</t>
        </is>
      </c>
      <c r="U3297" t="inlineStr"/>
      <c r="V3297" t="inlineStr">
        <is>
          <t>Envio de NFTs</t>
        </is>
      </c>
      <c r="W3297" t="inlineStr">
        <is>
          <t>NFTs</t>
        </is>
      </c>
      <c r="X3297" t="inlineStr">
        <is>
          <t>Technology &amp; Infrastructure</t>
        </is>
      </c>
      <c r="Y3297" t="inlineStr">
        <is>
          <t>Operating Costs</t>
        </is>
      </c>
      <c r="Z3297" t="inlineStr">
        <is>
          <t>Operating Costs</t>
        </is>
      </c>
      <c r="AA3297" t="inlineStr">
        <is>
          <t>Custos na Blockchain</t>
        </is>
      </c>
      <c r="AB3297" t="inlineStr"/>
      <c r="AC3297" t="inlineStr">
        <is>
          <t>0xf6e958156422202d296b071f8a86f400cc8368260d10b7af8e01d0581c2b43b5</t>
        </is>
      </c>
      <c r="AD3297" t="n">
        <v>1</v>
      </c>
      <c r="AE3297" t="n">
        <v>1</v>
      </c>
    </row>
    <row r="3298">
      <c r="A3298" t="inlineStr">
        <is>
          <t>153e4002-699d-4777-81ba-c4a7f7c6d390</t>
        </is>
      </c>
      <c r="B3298" s="115" t="n">
        <v>45055</v>
      </c>
      <c r="C3298" s="115" t="n">
        <v>45055</v>
      </c>
      <c r="D3298" t="n">
        <v>-0.014739323</v>
      </c>
      <c r="E3298" t="n">
        <v>-0.014739323</v>
      </c>
      <c r="F3298" t="inlineStr">
        <is>
          <t>MATIC</t>
        </is>
      </c>
      <c r="G3298" t="n">
        <v>4.440660991487231</v>
      </c>
      <c r="H3298" t="n">
        <v>-0.06545233668703056</v>
      </c>
      <c r="I3298" t="n">
        <v>-0.06545233668703056</v>
      </c>
      <c r="J3298" t="n">
        <v>1</v>
      </c>
      <c r="K3298" t="inlineStr"/>
      <c r="L3298" t="inlineStr">
        <is>
          <t>Helper</t>
        </is>
      </c>
      <c r="M3298" t="inlineStr">
        <is>
          <t>TheNoise</t>
        </is>
      </c>
      <c r="N3298" t="inlineStr"/>
      <c r="O3298" t="inlineStr"/>
      <c r="P3298" t="inlineStr"/>
      <c r="Q3298" t="inlineStr"/>
      <c r="R3298" t="inlineStr"/>
      <c r="S3298" t="inlineStr"/>
      <c r="T3298" t="inlineStr">
        <is>
          <t>Helper</t>
        </is>
      </c>
      <c r="U3298" t="inlineStr"/>
      <c r="V3298" t="inlineStr">
        <is>
          <t>Envio de NFTs</t>
        </is>
      </c>
      <c r="W3298" t="inlineStr">
        <is>
          <t>NFTs</t>
        </is>
      </c>
      <c r="X3298" t="inlineStr">
        <is>
          <t>Technology &amp; Infrastructure</t>
        </is>
      </c>
      <c r="Y3298" t="inlineStr">
        <is>
          <t>Operating Costs</t>
        </is>
      </c>
      <c r="Z3298" t="inlineStr">
        <is>
          <t>Operating Costs</t>
        </is>
      </c>
      <c r="AA3298" t="inlineStr">
        <is>
          <t>Custos na Blockchain</t>
        </is>
      </c>
      <c r="AB3298" t="inlineStr"/>
      <c r="AC3298" t="inlineStr">
        <is>
          <t>0xa22c5e7835bf6ed48bd2fe99d6148c74e3217c0d3856d103933ba803a5dca3b7</t>
        </is>
      </c>
      <c r="AD3298" t="n">
        <v>1</v>
      </c>
      <c r="AE3298" t="n">
        <v>1</v>
      </c>
    </row>
    <row r="3299">
      <c r="A3299" t="inlineStr">
        <is>
          <t>8539a9c2-d8be-4919-910a-44b17a707197</t>
        </is>
      </c>
      <c r="B3299" s="115" t="n">
        <v>45055</v>
      </c>
      <c r="C3299" s="115" t="n">
        <v>45055</v>
      </c>
      <c r="D3299" t="n">
        <v>-0.014029454</v>
      </c>
      <c r="E3299" t="n">
        <v>-0.014029454</v>
      </c>
      <c r="F3299" t="inlineStr">
        <is>
          <t>MATIC</t>
        </is>
      </c>
      <c r="G3299" t="n">
        <v>4.440660991487231</v>
      </c>
      <c r="H3299" t="n">
        <v>-0.0623000491096645</v>
      </c>
      <c r="I3299" t="n">
        <v>-0.0623000491096645</v>
      </c>
      <c r="J3299" t="n">
        <v>1</v>
      </c>
      <c r="K3299" t="inlineStr"/>
      <c r="L3299" t="inlineStr">
        <is>
          <t>Helper</t>
        </is>
      </c>
      <c r="M3299" t="inlineStr">
        <is>
          <t>TheNoise</t>
        </is>
      </c>
      <c r="N3299" t="inlineStr"/>
      <c r="O3299" t="inlineStr"/>
      <c r="P3299" t="inlineStr"/>
      <c r="Q3299" t="inlineStr"/>
      <c r="R3299" t="inlineStr"/>
      <c r="S3299" t="inlineStr"/>
      <c r="T3299" t="inlineStr">
        <is>
          <t>Helper</t>
        </is>
      </c>
      <c r="U3299" t="inlineStr"/>
      <c r="V3299" t="inlineStr">
        <is>
          <t>Envio de NFTs</t>
        </is>
      </c>
      <c r="W3299" t="inlineStr">
        <is>
          <t>NFTs</t>
        </is>
      </c>
      <c r="X3299" t="inlineStr">
        <is>
          <t>Technology &amp; Infrastructure</t>
        </is>
      </c>
      <c r="Y3299" t="inlineStr">
        <is>
          <t>Operating Costs</t>
        </is>
      </c>
      <c r="Z3299" t="inlineStr">
        <is>
          <t>Operating Costs</t>
        </is>
      </c>
      <c r="AA3299" t="inlineStr">
        <is>
          <t>Custos na Blockchain</t>
        </is>
      </c>
      <c r="AB3299" t="inlineStr"/>
      <c r="AC3299" t="inlineStr">
        <is>
          <t>0x30f490034496cfe41f87966843ed1a2cf4434e23fc3290d4cc46acfd4cf3e18d</t>
        </is>
      </c>
      <c r="AD3299" t="n">
        <v>1</v>
      </c>
      <c r="AE3299" t="n">
        <v>1</v>
      </c>
    </row>
    <row r="3300">
      <c r="A3300" t="inlineStr">
        <is>
          <t>903db879-1558-4715-9600-8383c8d7538c</t>
        </is>
      </c>
      <c r="B3300" s="115" t="n">
        <v>45055</v>
      </c>
      <c r="C3300" s="115" t="n">
        <v>45055</v>
      </c>
      <c r="D3300" t="n">
        <v>-0.014029454</v>
      </c>
      <c r="E3300" t="n">
        <v>-0.014029454</v>
      </c>
      <c r="F3300" t="inlineStr">
        <is>
          <t>MATIC</t>
        </is>
      </c>
      <c r="G3300" t="n">
        <v>4.440660991487231</v>
      </c>
      <c r="H3300" t="n">
        <v>-0.0623000491096645</v>
      </c>
      <c r="I3300" t="n">
        <v>-0.0623000491096645</v>
      </c>
      <c r="J3300" t="n">
        <v>1</v>
      </c>
      <c r="K3300" t="inlineStr"/>
      <c r="L3300" t="inlineStr">
        <is>
          <t>Helper</t>
        </is>
      </c>
      <c r="M3300" t="inlineStr">
        <is>
          <t>TheNoise</t>
        </is>
      </c>
      <c r="N3300" t="inlineStr"/>
      <c r="O3300" t="inlineStr"/>
      <c r="P3300" t="inlineStr"/>
      <c r="Q3300" t="inlineStr"/>
      <c r="R3300" t="inlineStr"/>
      <c r="S3300" t="inlineStr"/>
      <c r="T3300" t="inlineStr">
        <is>
          <t>Helper</t>
        </is>
      </c>
      <c r="U3300" t="inlineStr"/>
      <c r="V3300" t="inlineStr">
        <is>
          <t>Envio de NFTs</t>
        </is>
      </c>
      <c r="W3300" t="inlineStr">
        <is>
          <t>NFTs</t>
        </is>
      </c>
      <c r="X3300" t="inlineStr">
        <is>
          <t>Technology &amp; Infrastructure</t>
        </is>
      </c>
      <c r="Y3300" t="inlineStr">
        <is>
          <t>Operating Costs</t>
        </is>
      </c>
      <c r="Z3300" t="inlineStr">
        <is>
          <t>Operating Costs</t>
        </is>
      </c>
      <c r="AA3300" t="inlineStr">
        <is>
          <t>Custos na Blockchain</t>
        </is>
      </c>
      <c r="AB3300" t="inlineStr"/>
      <c r="AC3300" t="inlineStr">
        <is>
          <t>0x9d1b4a22b40da1cee6eb99915007a54b0c2cbf4a8bd03574f05f0ee91d718b24</t>
        </is>
      </c>
      <c r="AD3300" t="n">
        <v>1</v>
      </c>
      <c r="AE3300" t="n">
        <v>1</v>
      </c>
    </row>
    <row r="3301">
      <c r="A3301" t="inlineStr">
        <is>
          <t>bfc90237-48be-40d5-8510-a377caf99f9e</t>
        </is>
      </c>
      <c r="B3301" s="115" t="n">
        <v>45055</v>
      </c>
      <c r="C3301" s="115" t="n">
        <v>45055</v>
      </c>
      <c r="D3301" t="n">
        <v>-0.015250734</v>
      </c>
      <c r="E3301" t="n">
        <v>-0.015250734</v>
      </c>
      <c r="F3301" t="inlineStr">
        <is>
          <t>MATIC</t>
        </is>
      </c>
      <c r="G3301" t="n">
        <v>4.440660991487231</v>
      </c>
      <c r="H3301" t="n">
        <v>-0.06772333956534803</v>
      </c>
      <c r="I3301" t="n">
        <v>-0.06772333956534803</v>
      </c>
      <c r="J3301" t="n">
        <v>1</v>
      </c>
      <c r="K3301" t="inlineStr"/>
      <c r="L3301" t="inlineStr">
        <is>
          <t>Helper</t>
        </is>
      </c>
      <c r="M3301" t="inlineStr">
        <is>
          <t>TheNoise</t>
        </is>
      </c>
      <c r="N3301" t="inlineStr"/>
      <c r="O3301" t="inlineStr"/>
      <c r="P3301" t="inlineStr"/>
      <c r="Q3301" t="inlineStr"/>
      <c r="R3301" t="inlineStr"/>
      <c r="S3301" t="inlineStr"/>
      <c r="T3301" t="inlineStr">
        <is>
          <t>Helper</t>
        </is>
      </c>
      <c r="U3301" t="inlineStr"/>
      <c r="V3301" t="inlineStr">
        <is>
          <t>Envio de NFTs</t>
        </is>
      </c>
      <c r="W3301" t="inlineStr">
        <is>
          <t>NFTs</t>
        </is>
      </c>
      <c r="X3301" t="inlineStr">
        <is>
          <t>Technology &amp; Infrastructure</t>
        </is>
      </c>
      <c r="Y3301" t="inlineStr">
        <is>
          <t>Operating Costs</t>
        </is>
      </c>
      <c r="Z3301" t="inlineStr">
        <is>
          <t>Operating Costs</t>
        </is>
      </c>
      <c r="AA3301" t="inlineStr">
        <is>
          <t>Custos na Blockchain</t>
        </is>
      </c>
      <c r="AB3301" t="inlineStr"/>
      <c r="AC3301" t="inlineStr">
        <is>
          <t>0x2864d3855a74c243ba151c3ab81f20ed47b853dc66e6c4c9dd0e3ecc63c72897</t>
        </is>
      </c>
      <c r="AD3301" t="n">
        <v>1</v>
      </c>
      <c r="AE3301" t="n">
        <v>1</v>
      </c>
    </row>
    <row r="3302">
      <c r="A3302" t="inlineStr">
        <is>
          <t>a6638ee1-89ec-48fd-909b-e380198ee66f</t>
        </is>
      </c>
      <c r="B3302" s="115" t="n">
        <v>45055</v>
      </c>
      <c r="C3302" s="115" t="n">
        <v>45055</v>
      </c>
      <c r="D3302" t="n">
        <v>-0.014563764</v>
      </c>
      <c r="E3302" t="n">
        <v>-0.014563764</v>
      </c>
      <c r="F3302" t="inlineStr">
        <is>
          <t>MATIC</t>
        </is>
      </c>
      <c r="G3302" t="n">
        <v>4.440660991487231</v>
      </c>
      <c r="H3302" t="n">
        <v>-0.06467273868402604</v>
      </c>
      <c r="I3302" t="n">
        <v>-0.06467273868402604</v>
      </c>
      <c r="J3302" t="n">
        <v>1</v>
      </c>
      <c r="K3302" t="inlineStr"/>
      <c r="L3302" t="inlineStr">
        <is>
          <t>Helper</t>
        </is>
      </c>
      <c r="M3302" t="inlineStr">
        <is>
          <t>TheNoise</t>
        </is>
      </c>
      <c r="N3302" t="inlineStr"/>
      <c r="O3302" t="inlineStr"/>
      <c r="P3302" t="inlineStr"/>
      <c r="Q3302" t="inlineStr"/>
      <c r="R3302" t="inlineStr"/>
      <c r="S3302" t="inlineStr"/>
      <c r="T3302" t="inlineStr">
        <is>
          <t>Helper</t>
        </is>
      </c>
      <c r="U3302" t="inlineStr"/>
      <c r="V3302" t="inlineStr">
        <is>
          <t>Envio de NFTs</t>
        </is>
      </c>
      <c r="W3302" t="inlineStr">
        <is>
          <t>NFTs</t>
        </is>
      </c>
      <c r="X3302" t="inlineStr">
        <is>
          <t>Technology &amp; Infrastructure</t>
        </is>
      </c>
      <c r="Y3302" t="inlineStr">
        <is>
          <t>Operating Costs</t>
        </is>
      </c>
      <c r="Z3302" t="inlineStr">
        <is>
          <t>Operating Costs</t>
        </is>
      </c>
      <c r="AA3302" t="inlineStr">
        <is>
          <t>Custos na Blockchain</t>
        </is>
      </c>
      <c r="AB3302" t="inlineStr"/>
      <c r="AC3302" t="inlineStr">
        <is>
          <t>0x02809e9a6b3bd6e589521fdaf5aadc453fc922fbb5b0bec9045539158dec675f</t>
        </is>
      </c>
      <c r="AD3302" t="n">
        <v>1</v>
      </c>
      <c r="AE3302" t="n">
        <v>1</v>
      </c>
    </row>
    <row r="3303">
      <c r="A3303" t="inlineStr">
        <is>
          <t>359b8fd9-dc77-4f79-8ca8-717ed2736491</t>
        </is>
      </c>
      <c r="B3303" s="115" t="n">
        <v>45055</v>
      </c>
      <c r="C3303" s="115" t="n">
        <v>45055</v>
      </c>
      <c r="D3303" t="n">
        <v>-0.015327064</v>
      </c>
      <c r="E3303" t="n">
        <v>-0.015327064</v>
      </c>
      <c r="F3303" t="inlineStr">
        <is>
          <t>MATIC</t>
        </is>
      </c>
      <c r="G3303" t="n">
        <v>4.440660991487231</v>
      </c>
      <c r="H3303" t="n">
        <v>-0.06806229521882824</v>
      </c>
      <c r="I3303" t="n">
        <v>-0.06806229521882824</v>
      </c>
      <c r="J3303" t="n">
        <v>1</v>
      </c>
      <c r="K3303" t="inlineStr"/>
      <c r="L3303" t="inlineStr">
        <is>
          <t>Helper</t>
        </is>
      </c>
      <c r="M3303" t="inlineStr">
        <is>
          <t>TheNoise</t>
        </is>
      </c>
      <c r="N3303" t="inlineStr"/>
      <c r="O3303" t="inlineStr"/>
      <c r="P3303" t="inlineStr"/>
      <c r="Q3303" t="inlineStr"/>
      <c r="R3303" t="inlineStr"/>
      <c r="S3303" t="inlineStr"/>
      <c r="T3303" t="inlineStr">
        <is>
          <t>Helper</t>
        </is>
      </c>
      <c r="U3303" t="inlineStr"/>
      <c r="V3303" t="inlineStr">
        <is>
          <t>Envio de NFTs</t>
        </is>
      </c>
      <c r="W3303" t="inlineStr">
        <is>
          <t>NFTs</t>
        </is>
      </c>
      <c r="X3303" t="inlineStr">
        <is>
          <t>Technology &amp; Infrastructure</t>
        </is>
      </c>
      <c r="Y3303" t="inlineStr">
        <is>
          <t>Operating Costs</t>
        </is>
      </c>
      <c r="Z3303" t="inlineStr">
        <is>
          <t>Operating Costs</t>
        </is>
      </c>
      <c r="AA3303" t="inlineStr">
        <is>
          <t>Custos na Blockchain</t>
        </is>
      </c>
      <c r="AB3303" t="inlineStr"/>
      <c r="AC3303" t="inlineStr">
        <is>
          <t>0x99f7f2658bdc4d00119f7d5e167559666fcab0cfc2d9d1cfc7c200b766f61afd</t>
        </is>
      </c>
      <c r="AD3303" t="n">
        <v>1</v>
      </c>
      <c r="AE3303" t="n">
        <v>1</v>
      </c>
    </row>
    <row r="3304">
      <c r="A3304" t="inlineStr">
        <is>
          <t>94aca542-a46c-42c6-b5f9-dfdb90e5b6bb</t>
        </is>
      </c>
      <c r="B3304" s="115" t="n">
        <v>45055</v>
      </c>
      <c r="C3304" s="115" t="n">
        <v>45055</v>
      </c>
      <c r="D3304" t="n">
        <v>-0.015327064</v>
      </c>
      <c r="E3304" t="n">
        <v>-0.015327064</v>
      </c>
      <c r="F3304" t="inlineStr">
        <is>
          <t>MATIC</t>
        </is>
      </c>
      <c r="G3304" t="n">
        <v>4.440660991487231</v>
      </c>
      <c r="H3304" t="n">
        <v>-0.06806229521882824</v>
      </c>
      <c r="I3304" t="n">
        <v>-0.06806229521882824</v>
      </c>
      <c r="J3304" t="n">
        <v>1</v>
      </c>
      <c r="K3304" t="inlineStr"/>
      <c r="L3304" t="inlineStr">
        <is>
          <t>Helper</t>
        </is>
      </c>
      <c r="M3304" t="inlineStr">
        <is>
          <t>TheNoise</t>
        </is>
      </c>
      <c r="N3304" t="inlineStr"/>
      <c r="O3304" t="inlineStr"/>
      <c r="P3304" t="inlineStr"/>
      <c r="Q3304" t="inlineStr"/>
      <c r="R3304" t="inlineStr"/>
      <c r="S3304" t="inlineStr"/>
      <c r="T3304" t="inlineStr">
        <is>
          <t>Helper</t>
        </is>
      </c>
      <c r="U3304" t="inlineStr"/>
      <c r="V3304" t="inlineStr">
        <is>
          <t>Envio de NFTs</t>
        </is>
      </c>
      <c r="W3304" t="inlineStr">
        <is>
          <t>NFTs</t>
        </is>
      </c>
      <c r="X3304" t="inlineStr">
        <is>
          <t>Technology &amp; Infrastructure</t>
        </is>
      </c>
      <c r="Y3304" t="inlineStr">
        <is>
          <t>Operating Costs</t>
        </is>
      </c>
      <c r="Z3304" t="inlineStr">
        <is>
          <t>Operating Costs</t>
        </is>
      </c>
      <c r="AA3304" t="inlineStr">
        <is>
          <t>Custos na Blockchain</t>
        </is>
      </c>
      <c r="AB3304" t="inlineStr"/>
      <c r="AC3304" t="inlineStr">
        <is>
          <t>0x7dc1453a0d034cea642f7a12678c3e1f153204ba8e856b4d61b059b428e26070</t>
        </is>
      </c>
      <c r="AD3304" t="n">
        <v>1</v>
      </c>
      <c r="AE3304" t="n">
        <v>1</v>
      </c>
    </row>
    <row r="3305">
      <c r="A3305" t="inlineStr">
        <is>
          <t>9d1968d9-f0d7-476b-927d-c02108c09060</t>
        </is>
      </c>
      <c r="B3305" s="115" t="n">
        <v>45055</v>
      </c>
      <c r="C3305" s="115" t="n">
        <v>45055</v>
      </c>
      <c r="D3305" t="n">
        <v>-0.015586586</v>
      </c>
      <c r="E3305" t="n">
        <v>-0.015586586</v>
      </c>
      <c r="F3305" t="inlineStr">
        <is>
          <t>MATIC</t>
        </is>
      </c>
      <c r="G3305" t="n">
        <v>4.440660991487231</v>
      </c>
      <c r="H3305" t="n">
        <v>-0.069214744440661</v>
      </c>
      <c r="I3305" t="n">
        <v>-0.069214744440661</v>
      </c>
      <c r="J3305" t="n">
        <v>1</v>
      </c>
      <c r="K3305" t="inlineStr"/>
      <c r="L3305" t="inlineStr">
        <is>
          <t>Helper</t>
        </is>
      </c>
      <c r="M3305" t="inlineStr">
        <is>
          <t>TheNoise</t>
        </is>
      </c>
      <c r="N3305" t="inlineStr"/>
      <c r="O3305" t="inlineStr"/>
      <c r="P3305" t="inlineStr"/>
      <c r="Q3305" t="inlineStr"/>
      <c r="R3305" t="inlineStr"/>
      <c r="S3305" t="inlineStr"/>
      <c r="T3305" t="inlineStr">
        <is>
          <t>Helper</t>
        </is>
      </c>
      <c r="U3305" t="inlineStr"/>
      <c r="V3305" t="inlineStr">
        <is>
          <t>Envio de NFTs</t>
        </is>
      </c>
      <c r="W3305" t="inlineStr">
        <is>
          <t>NFTs</t>
        </is>
      </c>
      <c r="X3305" t="inlineStr">
        <is>
          <t>Technology &amp; Infrastructure</t>
        </is>
      </c>
      <c r="Y3305" t="inlineStr">
        <is>
          <t>Operating Costs</t>
        </is>
      </c>
      <c r="Z3305" t="inlineStr">
        <is>
          <t>Operating Costs</t>
        </is>
      </c>
      <c r="AA3305" t="inlineStr">
        <is>
          <t>Custos na Blockchain</t>
        </is>
      </c>
      <c r="AB3305" t="inlineStr"/>
      <c r="AC3305" t="inlineStr">
        <is>
          <t>0x9fa22760481201b1830808dc57a43520be054daff8459b11b2df6ec9c97a34b2</t>
        </is>
      </c>
      <c r="AD3305" t="n">
        <v>1</v>
      </c>
      <c r="AE3305" t="n">
        <v>1</v>
      </c>
    </row>
    <row r="3306">
      <c r="A3306" t="inlineStr">
        <is>
          <t>190f61c0-8421-4cea-836d-028cb1372397</t>
        </is>
      </c>
      <c r="B3306" s="115" t="n">
        <v>45055</v>
      </c>
      <c r="C3306" s="115" t="n">
        <v>45055</v>
      </c>
      <c r="D3306" t="n">
        <v>-0.012426524</v>
      </c>
      <c r="E3306" t="n">
        <v>-0.012426524</v>
      </c>
      <c r="F3306" t="inlineStr">
        <is>
          <t>MATIC</t>
        </is>
      </c>
      <c r="G3306" t="n">
        <v>4.440660991487231</v>
      </c>
      <c r="H3306" t="n">
        <v>-0.05518198038657987</v>
      </c>
      <c r="I3306" t="n">
        <v>-0.05518198038657987</v>
      </c>
      <c r="J3306" t="n">
        <v>1</v>
      </c>
      <c r="K3306" t="inlineStr"/>
      <c r="L3306" t="inlineStr">
        <is>
          <t>Helper</t>
        </is>
      </c>
      <c r="M3306" t="inlineStr">
        <is>
          <t>TheNoise</t>
        </is>
      </c>
      <c r="N3306" t="inlineStr"/>
      <c r="O3306" t="inlineStr"/>
      <c r="P3306" t="inlineStr"/>
      <c r="Q3306" t="inlineStr"/>
      <c r="R3306" t="inlineStr"/>
      <c r="S3306" t="inlineStr"/>
      <c r="T3306" t="inlineStr">
        <is>
          <t>Helper</t>
        </is>
      </c>
      <c r="U3306" t="inlineStr"/>
      <c r="V3306" t="inlineStr">
        <is>
          <t>Envio de NFTs</t>
        </is>
      </c>
      <c r="W3306" t="inlineStr">
        <is>
          <t>NFTs</t>
        </is>
      </c>
      <c r="X3306" t="inlineStr">
        <is>
          <t>Technology &amp; Infrastructure</t>
        </is>
      </c>
      <c r="Y3306" t="inlineStr">
        <is>
          <t>Operating Costs</t>
        </is>
      </c>
      <c r="Z3306" t="inlineStr">
        <is>
          <t>Operating Costs</t>
        </is>
      </c>
      <c r="AA3306" t="inlineStr">
        <is>
          <t>Custos na Blockchain</t>
        </is>
      </c>
      <c r="AB3306" t="inlineStr"/>
      <c r="AC3306" t="inlineStr">
        <is>
          <t>0x8be112d099cdc69174693ff8195a1e9d8d9a087c55f72772bf52ac258319bd24</t>
        </is>
      </c>
      <c r="AD3306" t="n">
        <v>1</v>
      </c>
      <c r="AE3306" t="n">
        <v>1</v>
      </c>
    </row>
    <row r="3307">
      <c r="A3307" t="inlineStr">
        <is>
          <t>caf0040a-3499-4572-9aaa-fb1973ef18a7</t>
        </is>
      </c>
      <c r="B3307" s="115" t="n">
        <v>45055</v>
      </c>
      <c r="C3307" s="115" t="n">
        <v>45055</v>
      </c>
      <c r="D3307" t="n">
        <v>-0.012342561</v>
      </c>
      <c r="E3307" t="n">
        <v>-0.012342561</v>
      </c>
      <c r="F3307" t="inlineStr">
        <is>
          <t>MATIC</t>
        </is>
      </c>
      <c r="G3307" t="n">
        <v>4.440660991487231</v>
      </c>
      <c r="H3307" t="n">
        <v>-0.05480912916775163</v>
      </c>
      <c r="I3307" t="n">
        <v>-0.05480912916775163</v>
      </c>
      <c r="J3307" t="n">
        <v>1</v>
      </c>
      <c r="K3307" t="inlineStr"/>
      <c r="L3307" t="inlineStr">
        <is>
          <t>Helper</t>
        </is>
      </c>
      <c r="M3307" t="inlineStr">
        <is>
          <t>TheNoise</t>
        </is>
      </c>
      <c r="N3307" t="inlineStr"/>
      <c r="O3307" t="inlineStr"/>
      <c r="P3307" t="inlineStr"/>
      <c r="Q3307" t="inlineStr"/>
      <c r="R3307" t="inlineStr"/>
      <c r="S3307" t="inlineStr"/>
      <c r="T3307" t="inlineStr">
        <is>
          <t>Helper</t>
        </is>
      </c>
      <c r="U3307" t="inlineStr"/>
      <c r="V3307" t="inlineStr">
        <is>
          <t>Envio de NFTs</t>
        </is>
      </c>
      <c r="W3307" t="inlineStr">
        <is>
          <t>NFTs</t>
        </is>
      </c>
      <c r="X3307" t="inlineStr">
        <is>
          <t>Technology &amp; Infrastructure</t>
        </is>
      </c>
      <c r="Y3307" t="inlineStr">
        <is>
          <t>Operating Costs</t>
        </is>
      </c>
      <c r="Z3307" t="inlineStr">
        <is>
          <t>Operating Costs</t>
        </is>
      </c>
      <c r="AA3307" t="inlineStr">
        <is>
          <t>Custos na Blockchain</t>
        </is>
      </c>
      <c r="AB3307" t="inlineStr"/>
      <c r="AC3307" t="inlineStr">
        <is>
          <t>0x1a1acd9f67441074f05b72057fb50747884d0b343bc224d0b74068a00ace8bbb</t>
        </is>
      </c>
      <c r="AD3307" t="n">
        <v>1</v>
      </c>
      <c r="AE3307" t="n">
        <v>1</v>
      </c>
    </row>
    <row r="3308">
      <c r="A3308" t="inlineStr">
        <is>
          <t>42eb3da2-1453-4f56-b5ac-509ba708433d</t>
        </is>
      </c>
      <c r="B3308" s="115" t="n">
        <v>45055</v>
      </c>
      <c r="C3308" s="115" t="n">
        <v>45055</v>
      </c>
      <c r="D3308" t="n">
        <v>-0.01152583</v>
      </c>
      <c r="E3308" t="n">
        <v>-0.01152583</v>
      </c>
      <c r="F3308" t="inlineStr">
        <is>
          <t>MATIC</t>
        </is>
      </c>
      <c r="G3308" t="n">
        <v>4.440660991487231</v>
      </c>
      <c r="H3308" t="n">
        <v>-0.05118230367551327</v>
      </c>
      <c r="I3308" t="n">
        <v>-0.05118230367551327</v>
      </c>
      <c r="J3308" t="n">
        <v>1</v>
      </c>
      <c r="K3308" t="inlineStr"/>
      <c r="L3308" t="inlineStr">
        <is>
          <t>Helper</t>
        </is>
      </c>
      <c r="M3308" t="inlineStr">
        <is>
          <t>TheNoise</t>
        </is>
      </c>
      <c r="N3308" t="inlineStr"/>
      <c r="O3308" t="inlineStr"/>
      <c r="P3308" t="inlineStr"/>
      <c r="Q3308" t="inlineStr"/>
      <c r="R3308" t="inlineStr"/>
      <c r="S3308" t="inlineStr"/>
      <c r="T3308" t="inlineStr">
        <is>
          <t>Helper</t>
        </is>
      </c>
      <c r="U3308" t="inlineStr"/>
      <c r="V3308" t="inlineStr">
        <is>
          <t>Envio de NFTs</t>
        </is>
      </c>
      <c r="W3308" t="inlineStr">
        <is>
          <t>NFTs</t>
        </is>
      </c>
      <c r="X3308" t="inlineStr">
        <is>
          <t>Technology &amp; Infrastructure</t>
        </is>
      </c>
      <c r="Y3308" t="inlineStr">
        <is>
          <t>Operating Costs</t>
        </is>
      </c>
      <c r="Z3308" t="inlineStr">
        <is>
          <t>Operating Costs</t>
        </is>
      </c>
      <c r="AA3308" t="inlineStr">
        <is>
          <t>Custos na Blockchain</t>
        </is>
      </c>
      <c r="AB3308" t="inlineStr"/>
      <c r="AC3308" t="inlineStr">
        <is>
          <t>0x142e75796c397a8abee09b7c91f743b08d6ac0831f13a699131c9bcceb100453</t>
        </is>
      </c>
      <c r="AD3308" t="n">
        <v>1</v>
      </c>
      <c r="AE3308" t="n">
        <v>1</v>
      </c>
    </row>
    <row r="3309">
      <c r="A3309" t="inlineStr">
        <is>
          <t>4ac48570-343b-4166-9f17-95b6f9efe00e</t>
        </is>
      </c>
      <c r="B3309" s="115" t="n">
        <v>45055</v>
      </c>
      <c r="C3309" s="115" t="n">
        <v>45055</v>
      </c>
      <c r="D3309" t="n">
        <v>-0.012716578</v>
      </c>
      <c r="E3309" t="n">
        <v>-0.012716578</v>
      </c>
      <c r="F3309" t="inlineStr">
        <is>
          <t>MATIC</t>
        </is>
      </c>
      <c r="G3309" t="n">
        <v>4.440660991487231</v>
      </c>
      <c r="H3309" t="n">
        <v>-0.05647001186980471</v>
      </c>
      <c r="I3309" t="n">
        <v>-0.05647001186980471</v>
      </c>
      <c r="J3309" t="n">
        <v>1</v>
      </c>
      <c r="K3309" t="inlineStr"/>
      <c r="L3309" t="inlineStr">
        <is>
          <t>Helper</t>
        </is>
      </c>
      <c r="M3309" t="inlineStr">
        <is>
          <t>TheNoise</t>
        </is>
      </c>
      <c r="N3309" t="inlineStr"/>
      <c r="O3309" t="inlineStr"/>
      <c r="P3309" t="inlineStr"/>
      <c r="Q3309" t="inlineStr"/>
      <c r="R3309" t="inlineStr"/>
      <c r="S3309" t="inlineStr"/>
      <c r="T3309" t="inlineStr">
        <is>
          <t>Helper</t>
        </is>
      </c>
      <c r="U3309" t="inlineStr"/>
      <c r="V3309" t="inlineStr">
        <is>
          <t>Envio de NFTs</t>
        </is>
      </c>
      <c r="W3309" t="inlineStr">
        <is>
          <t>NFTs</t>
        </is>
      </c>
      <c r="X3309" t="inlineStr">
        <is>
          <t>Technology &amp; Infrastructure</t>
        </is>
      </c>
      <c r="Y3309" t="inlineStr">
        <is>
          <t>Operating Costs</t>
        </is>
      </c>
      <c r="Z3309" t="inlineStr">
        <is>
          <t>Operating Costs</t>
        </is>
      </c>
      <c r="AA3309" t="inlineStr">
        <is>
          <t>Custos na Blockchain</t>
        </is>
      </c>
      <c r="AB3309" t="inlineStr"/>
      <c r="AC3309" t="inlineStr">
        <is>
          <t>0x36be563acb3a113a1f889180ebeb085b9035235242ea4033e61bc0c9be742447</t>
        </is>
      </c>
      <c r="AD3309" t="n">
        <v>1</v>
      </c>
      <c r="AE3309" t="n">
        <v>1</v>
      </c>
    </row>
    <row r="3310">
      <c r="A3310" t="inlineStr">
        <is>
          <t>b964a9be-c15d-42dd-9869-d150ae0ebba6</t>
        </is>
      </c>
      <c r="B3310" s="115" t="n">
        <v>45055</v>
      </c>
      <c r="C3310" s="115" t="n">
        <v>45055</v>
      </c>
      <c r="D3310" t="n">
        <v>-0.0122128</v>
      </c>
      <c r="E3310" t="n">
        <v>-0.0122128</v>
      </c>
      <c r="F3310" t="inlineStr">
        <is>
          <t>MATIC</t>
        </is>
      </c>
      <c r="G3310" t="n">
        <v>4.440660991487231</v>
      </c>
      <c r="H3310" t="n">
        <v>-0.05423290455683526</v>
      </c>
      <c r="I3310" t="n">
        <v>-0.05423290455683526</v>
      </c>
      <c r="J3310" t="n">
        <v>1</v>
      </c>
      <c r="K3310" t="inlineStr"/>
      <c r="L3310" t="inlineStr">
        <is>
          <t>Helper</t>
        </is>
      </c>
      <c r="M3310" t="inlineStr">
        <is>
          <t>TheNoise</t>
        </is>
      </c>
      <c r="N3310" t="inlineStr"/>
      <c r="O3310" t="inlineStr"/>
      <c r="P3310" t="inlineStr"/>
      <c r="Q3310" t="inlineStr"/>
      <c r="R3310" t="inlineStr"/>
      <c r="S3310" t="inlineStr"/>
      <c r="T3310" t="inlineStr">
        <is>
          <t>Helper</t>
        </is>
      </c>
      <c r="U3310" t="inlineStr"/>
      <c r="V3310" t="inlineStr">
        <is>
          <t>Envio de NFTs</t>
        </is>
      </c>
      <c r="W3310" t="inlineStr">
        <is>
          <t>NFTs</t>
        </is>
      </c>
      <c r="X3310" t="inlineStr">
        <is>
          <t>Technology &amp; Infrastructure</t>
        </is>
      </c>
      <c r="Y3310" t="inlineStr">
        <is>
          <t>Operating Costs</t>
        </is>
      </c>
      <c r="Z3310" t="inlineStr">
        <is>
          <t>Operating Costs</t>
        </is>
      </c>
      <c r="AA3310" t="inlineStr">
        <is>
          <t>Custos na Blockchain</t>
        </is>
      </c>
      <c r="AB3310" t="inlineStr"/>
      <c r="AC3310" t="inlineStr">
        <is>
          <t>0x653016b273fd99b12f0eef1fbb8e94aa1c88ec79bb5b2f4f017362e8ce6aa6ba</t>
        </is>
      </c>
      <c r="AD3310" t="n">
        <v>1</v>
      </c>
      <c r="AE3310" t="n">
        <v>1</v>
      </c>
    </row>
    <row r="3311">
      <c r="A3311" t="inlineStr">
        <is>
          <t>d76ebec0-cdaa-46ce-9928-bc514e05e5b3</t>
        </is>
      </c>
      <c r="B3311" s="115" t="n">
        <v>45055</v>
      </c>
      <c r="C3311" s="115" t="n">
        <v>45055</v>
      </c>
      <c r="D3311" t="n">
        <v>-0.014250811</v>
      </c>
      <c r="E3311" t="n">
        <v>-0.014250811</v>
      </c>
      <c r="F3311" t="inlineStr">
        <is>
          <t>MATIC</t>
        </is>
      </c>
      <c r="G3311" t="n">
        <v>4.440660991487231</v>
      </c>
      <c r="H3311" t="n">
        <v>-0.06328302050475715</v>
      </c>
      <c r="I3311" t="n">
        <v>-0.06328302050475715</v>
      </c>
      <c r="J3311" t="n">
        <v>1</v>
      </c>
      <c r="K3311" t="inlineStr"/>
      <c r="L3311" t="inlineStr">
        <is>
          <t>Helper</t>
        </is>
      </c>
      <c r="M3311" t="inlineStr">
        <is>
          <t>TheNoise</t>
        </is>
      </c>
      <c r="N3311" t="inlineStr"/>
      <c r="O3311" t="inlineStr"/>
      <c r="P3311" t="inlineStr"/>
      <c r="Q3311" t="inlineStr"/>
      <c r="R3311" t="inlineStr"/>
      <c r="S3311" t="inlineStr"/>
      <c r="T3311" t="inlineStr">
        <is>
          <t>Helper</t>
        </is>
      </c>
      <c r="U3311" t="inlineStr"/>
      <c r="V3311" t="inlineStr">
        <is>
          <t>Envio de NFTs</t>
        </is>
      </c>
      <c r="W3311" t="inlineStr">
        <is>
          <t>NFTs</t>
        </is>
      </c>
      <c r="X3311" t="inlineStr">
        <is>
          <t>Technology &amp; Infrastructure</t>
        </is>
      </c>
      <c r="Y3311" t="inlineStr">
        <is>
          <t>Operating Costs</t>
        </is>
      </c>
      <c r="Z3311" t="inlineStr">
        <is>
          <t>Operating Costs</t>
        </is>
      </c>
      <c r="AA3311" t="inlineStr">
        <is>
          <t>Custos na Blockchain</t>
        </is>
      </c>
      <c r="AB3311" t="inlineStr"/>
      <c r="AC3311" t="inlineStr">
        <is>
          <t>0xf30a3140756268e5c2c4a3e847c22f5dcf2354bda5d5c7728454448ae5c24bb2</t>
        </is>
      </c>
      <c r="AD3311" t="n">
        <v>1</v>
      </c>
      <c r="AE3311" t="n">
        <v>1</v>
      </c>
    </row>
    <row r="3312">
      <c r="A3312" t="inlineStr">
        <is>
          <t>1fdb1cbe-9e34-43d5-8c9e-853030ea31ce</t>
        </is>
      </c>
      <c r="B3312" s="115" t="n">
        <v>45055</v>
      </c>
      <c r="C3312" s="115" t="n">
        <v>45055</v>
      </c>
      <c r="D3312" t="n">
        <v>-0.010057254</v>
      </c>
      <c r="E3312" t="n">
        <v>-0.010057254</v>
      </c>
      <c r="F3312" t="inlineStr">
        <is>
          <t>MATIC</t>
        </is>
      </c>
      <c r="G3312" t="n">
        <v>4.440660991487231</v>
      </c>
      <c r="H3312" t="n">
        <v>-0.04466085551927892</v>
      </c>
      <c r="I3312" t="n">
        <v>-0.04466085551927892</v>
      </c>
      <c r="J3312" t="n">
        <v>1</v>
      </c>
      <c r="K3312" t="inlineStr"/>
      <c r="L3312" t="inlineStr">
        <is>
          <t>Helper</t>
        </is>
      </c>
      <c r="M3312" t="inlineStr">
        <is>
          <t>TheNoise</t>
        </is>
      </c>
      <c r="N3312" t="inlineStr"/>
      <c r="O3312" t="inlineStr"/>
      <c r="P3312" t="inlineStr"/>
      <c r="Q3312" t="inlineStr"/>
      <c r="R3312" t="inlineStr"/>
      <c r="S3312" t="inlineStr"/>
      <c r="T3312" t="inlineStr">
        <is>
          <t>Helper</t>
        </is>
      </c>
      <c r="U3312" t="inlineStr"/>
      <c r="V3312" t="inlineStr">
        <is>
          <t>Envio de NFTs</t>
        </is>
      </c>
      <c r="W3312" t="inlineStr">
        <is>
          <t>NFTs</t>
        </is>
      </c>
      <c r="X3312" t="inlineStr">
        <is>
          <t>Technology &amp; Infrastructure</t>
        </is>
      </c>
      <c r="Y3312" t="inlineStr">
        <is>
          <t>Operating Costs</t>
        </is>
      </c>
      <c r="Z3312" t="inlineStr">
        <is>
          <t>Operating Costs</t>
        </is>
      </c>
      <c r="AA3312" t="inlineStr">
        <is>
          <t>Custos na Blockchain</t>
        </is>
      </c>
      <c r="AB3312" t="inlineStr"/>
      <c r="AC3312" t="inlineStr">
        <is>
          <t>0x1bd764930905a1defb93541f695be8d5cff96cc928fc0528b7c13b8538f2485e</t>
        </is>
      </c>
      <c r="AD3312" t="n">
        <v>1</v>
      </c>
      <c r="AE3312" t="n">
        <v>1</v>
      </c>
    </row>
    <row r="3313">
      <c r="A3313" t="inlineStr">
        <is>
          <t>9692241f-52c0-486b-9507-e9e0d08ed80f</t>
        </is>
      </c>
      <c r="B3313" s="115" t="n">
        <v>45055</v>
      </c>
      <c r="C3313" s="115" t="n">
        <v>45055</v>
      </c>
      <c r="D3313" t="n">
        <v>-0.012960834</v>
      </c>
      <c r="E3313" t="n">
        <v>-0.012960834</v>
      </c>
      <c r="F3313" t="inlineStr">
        <is>
          <t>MATIC</t>
        </is>
      </c>
      <c r="G3313" t="n">
        <v>4.440660991487231</v>
      </c>
      <c r="H3313" t="n">
        <v>-0.05755466996094141</v>
      </c>
      <c r="I3313" t="n">
        <v>-0.05755466996094141</v>
      </c>
      <c r="J3313" t="n">
        <v>1</v>
      </c>
      <c r="K3313" t="inlineStr"/>
      <c r="L3313" t="inlineStr">
        <is>
          <t>Helper</t>
        </is>
      </c>
      <c r="M3313" t="inlineStr">
        <is>
          <t>TheNoise</t>
        </is>
      </c>
      <c r="N3313" t="inlineStr"/>
      <c r="O3313" t="inlineStr"/>
      <c r="P3313" t="inlineStr"/>
      <c r="Q3313" t="inlineStr"/>
      <c r="R3313" t="inlineStr"/>
      <c r="S3313" t="inlineStr"/>
      <c r="T3313" t="inlineStr">
        <is>
          <t>Helper</t>
        </is>
      </c>
      <c r="U3313" t="inlineStr"/>
      <c r="V3313" t="inlineStr">
        <is>
          <t>Envio de NFTs</t>
        </is>
      </c>
      <c r="W3313" t="inlineStr">
        <is>
          <t>NFTs</t>
        </is>
      </c>
      <c r="X3313" t="inlineStr">
        <is>
          <t>Technology &amp; Infrastructure</t>
        </is>
      </c>
      <c r="Y3313" t="inlineStr">
        <is>
          <t>Operating Costs</t>
        </is>
      </c>
      <c r="Z3313" t="inlineStr">
        <is>
          <t>Operating Costs</t>
        </is>
      </c>
      <c r="AA3313" t="inlineStr">
        <is>
          <t>Custos na Blockchain</t>
        </is>
      </c>
      <c r="AB3313" t="inlineStr"/>
      <c r="AC3313" t="inlineStr">
        <is>
          <t>0xaf6d4e19b44978187b56cd43324b74721e1ebe7d75cf4b28d018112bb435ce26</t>
        </is>
      </c>
      <c r="AD3313" t="n">
        <v>1</v>
      </c>
      <c r="AE3313" t="n">
        <v>1</v>
      </c>
    </row>
    <row r="3314">
      <c r="A3314" t="inlineStr">
        <is>
          <t>90739769-aef4-424c-b6b2-2c44b69a8c5a</t>
        </is>
      </c>
      <c r="B3314" s="115" t="n">
        <v>45055</v>
      </c>
      <c r="C3314" s="115" t="n">
        <v>45055</v>
      </c>
      <c r="D3314" t="n">
        <v>-0.013121127</v>
      </c>
      <c r="E3314" t="n">
        <v>-0.013121127</v>
      </c>
      <c r="F3314" t="inlineStr">
        <is>
          <t>MATIC</t>
        </is>
      </c>
      <c r="G3314" t="n">
        <v>4.440660991487231</v>
      </c>
      <c r="H3314" t="n">
        <v>-0.05826647683324988</v>
      </c>
      <c r="I3314" t="n">
        <v>-0.05826647683324988</v>
      </c>
      <c r="J3314" t="n">
        <v>1</v>
      </c>
      <c r="K3314" t="inlineStr"/>
      <c r="L3314" t="inlineStr">
        <is>
          <t>Helper</t>
        </is>
      </c>
      <c r="M3314" t="inlineStr">
        <is>
          <t>TheNoise</t>
        </is>
      </c>
      <c r="N3314" t="inlineStr"/>
      <c r="O3314" t="inlineStr"/>
      <c r="P3314" t="inlineStr"/>
      <c r="Q3314" t="inlineStr"/>
      <c r="R3314" t="inlineStr"/>
      <c r="S3314" t="inlineStr"/>
      <c r="T3314" t="inlineStr">
        <is>
          <t>Helper</t>
        </is>
      </c>
      <c r="U3314" t="inlineStr"/>
      <c r="V3314" t="inlineStr">
        <is>
          <t>Envio de NFTs</t>
        </is>
      </c>
      <c r="W3314" t="inlineStr">
        <is>
          <t>NFTs</t>
        </is>
      </c>
      <c r="X3314" t="inlineStr">
        <is>
          <t>Technology &amp; Infrastructure</t>
        </is>
      </c>
      <c r="Y3314" t="inlineStr">
        <is>
          <t>Operating Costs</t>
        </is>
      </c>
      <c r="Z3314" t="inlineStr">
        <is>
          <t>Operating Costs</t>
        </is>
      </c>
      <c r="AA3314" t="inlineStr">
        <is>
          <t>Custos na Blockchain</t>
        </is>
      </c>
      <c r="AB3314" t="inlineStr"/>
      <c r="AC3314" t="inlineStr">
        <is>
          <t>0x684aac4bdfa5e8c8b02f6090aa920832270dd03405ce44bf0a6c5695ad1776ff</t>
        </is>
      </c>
      <c r="AD3314" t="n">
        <v>1</v>
      </c>
      <c r="AE3314" t="n">
        <v>1</v>
      </c>
    </row>
    <row r="3315">
      <c r="A3315" t="inlineStr">
        <is>
          <t>ec6f0fb3-396d-40c1-bfcf-c17ef9b68d37</t>
        </is>
      </c>
      <c r="B3315" s="115" t="n">
        <v>45055</v>
      </c>
      <c r="C3315" s="115" t="n">
        <v>45055</v>
      </c>
      <c r="D3315" t="n">
        <v>-0.0133480182</v>
      </c>
      <c r="E3315" t="n">
        <v>-0.0133480182</v>
      </c>
      <c r="F3315" t="inlineStr">
        <is>
          <t>MATIC</t>
        </is>
      </c>
      <c r="G3315" t="n">
        <v>4.440660991487231</v>
      </c>
      <c r="H3315" t="n">
        <v>-0.05927402373440161</v>
      </c>
      <c r="I3315" t="n">
        <v>-0.05927402373440161</v>
      </c>
      <c r="J3315" t="n">
        <v>1</v>
      </c>
      <c r="K3315" t="inlineStr"/>
      <c r="L3315" t="inlineStr">
        <is>
          <t>Helper</t>
        </is>
      </c>
      <c r="M3315" t="inlineStr">
        <is>
          <t>TheNoise</t>
        </is>
      </c>
      <c r="N3315" t="inlineStr"/>
      <c r="O3315" t="inlineStr"/>
      <c r="P3315" t="inlineStr"/>
      <c r="Q3315" t="inlineStr"/>
      <c r="R3315" t="inlineStr"/>
      <c r="S3315" t="inlineStr"/>
      <c r="T3315" t="inlineStr">
        <is>
          <t>Helper</t>
        </is>
      </c>
      <c r="U3315" t="inlineStr"/>
      <c r="V3315" t="inlineStr">
        <is>
          <t>Envio de NFTs</t>
        </is>
      </c>
      <c r="W3315" t="inlineStr">
        <is>
          <t>NFTs</t>
        </is>
      </c>
      <c r="X3315" t="inlineStr">
        <is>
          <t>Technology &amp; Infrastructure</t>
        </is>
      </c>
      <c r="Y3315" t="inlineStr">
        <is>
          <t>Operating Costs</t>
        </is>
      </c>
      <c r="Z3315" t="inlineStr">
        <is>
          <t>Operating Costs</t>
        </is>
      </c>
      <c r="AA3315" t="inlineStr">
        <is>
          <t>Custos na Blockchain</t>
        </is>
      </c>
      <c r="AB3315" t="inlineStr"/>
      <c r="AC3315" t="inlineStr">
        <is>
          <t>0xae52badc8b741eb88e009f48c3cb0159285b061c30934f7b9c5f4284c6e823ba</t>
        </is>
      </c>
      <c r="AD3315" t="n">
        <v>1</v>
      </c>
      <c r="AE3315" t="n">
        <v>1</v>
      </c>
    </row>
    <row r="3316">
      <c r="A3316" t="inlineStr">
        <is>
          <t>9b77671d-ff7b-40f4-9792-0711f6a47de5</t>
        </is>
      </c>
      <c r="B3316" s="115" t="n">
        <v>45055</v>
      </c>
      <c r="C3316" s="115" t="n">
        <v>45055</v>
      </c>
      <c r="D3316" t="n">
        <v>-0.013678336</v>
      </c>
      <c r="E3316" t="n">
        <v>-0.013678336</v>
      </c>
      <c r="F3316" t="inlineStr">
        <is>
          <t>MATIC</t>
        </is>
      </c>
      <c r="G3316" t="n">
        <v>4.440660991487231</v>
      </c>
      <c r="H3316" t="n">
        <v>-0.06074085310365548</v>
      </c>
      <c r="I3316" t="n">
        <v>-0.06074085310365548</v>
      </c>
      <c r="J3316" t="n">
        <v>1</v>
      </c>
      <c r="K3316" t="inlineStr"/>
      <c r="L3316" t="inlineStr">
        <is>
          <t>Helper</t>
        </is>
      </c>
      <c r="M3316" t="inlineStr">
        <is>
          <t>TheNoise</t>
        </is>
      </c>
      <c r="N3316" t="inlineStr"/>
      <c r="O3316" t="inlineStr"/>
      <c r="P3316" t="inlineStr"/>
      <c r="Q3316" t="inlineStr"/>
      <c r="R3316" t="inlineStr"/>
      <c r="S3316" t="inlineStr"/>
      <c r="T3316" t="inlineStr">
        <is>
          <t>Helper</t>
        </is>
      </c>
      <c r="U3316" t="inlineStr"/>
      <c r="V3316" t="inlineStr">
        <is>
          <t>Envio de NFTs</t>
        </is>
      </c>
      <c r="W3316" t="inlineStr">
        <is>
          <t>NFTs</t>
        </is>
      </c>
      <c r="X3316" t="inlineStr">
        <is>
          <t>Technology &amp; Infrastructure</t>
        </is>
      </c>
      <c r="Y3316" t="inlineStr">
        <is>
          <t>Operating Costs</t>
        </is>
      </c>
      <c r="Z3316" t="inlineStr">
        <is>
          <t>Operating Costs</t>
        </is>
      </c>
      <c r="AA3316" t="inlineStr">
        <is>
          <t>Custos na Blockchain</t>
        </is>
      </c>
      <c r="AB3316" t="inlineStr"/>
      <c r="AC3316" t="inlineStr">
        <is>
          <t>0x8edfdada985fb4e4eea6652c1422a88f65c74878fe4912dbf34f717ca0b1989a</t>
        </is>
      </c>
      <c r="AD3316" t="n">
        <v>1</v>
      </c>
      <c r="AE3316" t="n">
        <v>1</v>
      </c>
    </row>
    <row r="3317">
      <c r="A3317" t="inlineStr">
        <is>
          <t>39e68051-6cfa-4388-8a3c-3964cdb86690</t>
        </is>
      </c>
      <c r="B3317" s="115" t="n">
        <v>45055</v>
      </c>
      <c r="C3317" s="115" t="n">
        <v>45055</v>
      </c>
      <c r="D3317" t="n">
        <v>-0.012892137</v>
      </c>
      <c r="E3317" t="n">
        <v>-0.012892137</v>
      </c>
      <c r="F3317" t="inlineStr">
        <is>
          <t>MATIC</t>
        </is>
      </c>
      <c r="G3317" t="n">
        <v>4.440660991487231</v>
      </c>
      <c r="H3317" t="n">
        <v>-0.05724960987280923</v>
      </c>
      <c r="I3317" t="n">
        <v>-0.05724960987280923</v>
      </c>
      <c r="J3317" t="n">
        <v>1</v>
      </c>
      <c r="K3317" t="inlineStr"/>
      <c r="L3317" t="inlineStr">
        <is>
          <t>Helper</t>
        </is>
      </c>
      <c r="M3317" t="inlineStr">
        <is>
          <t>TheNoise</t>
        </is>
      </c>
      <c r="N3317" t="inlineStr"/>
      <c r="O3317" t="inlineStr"/>
      <c r="P3317" t="inlineStr"/>
      <c r="Q3317" t="inlineStr"/>
      <c r="R3317" t="inlineStr"/>
      <c r="S3317" t="inlineStr"/>
      <c r="T3317" t="inlineStr">
        <is>
          <t>Helper</t>
        </is>
      </c>
      <c r="U3317" t="inlineStr"/>
      <c r="V3317" t="inlineStr">
        <is>
          <t>Envio de NFTs</t>
        </is>
      </c>
      <c r="W3317" t="inlineStr">
        <is>
          <t>NFTs</t>
        </is>
      </c>
      <c r="X3317" t="inlineStr">
        <is>
          <t>Technology &amp; Infrastructure</t>
        </is>
      </c>
      <c r="Y3317" t="inlineStr">
        <is>
          <t>Operating Costs</t>
        </is>
      </c>
      <c r="Z3317" t="inlineStr">
        <is>
          <t>Operating Costs</t>
        </is>
      </c>
      <c r="AA3317" t="inlineStr">
        <is>
          <t>Custos na Blockchain</t>
        </is>
      </c>
      <c r="AB3317" t="inlineStr"/>
      <c r="AC3317" t="inlineStr">
        <is>
          <t>0x9ae8dca27a4bf6b3e55316050a84707d6a2e377b5784a7c85f4da50b06aed831</t>
        </is>
      </c>
      <c r="AD3317" t="n">
        <v>1</v>
      </c>
      <c r="AE3317" t="n">
        <v>1</v>
      </c>
    </row>
    <row r="3318">
      <c r="A3318" t="inlineStr">
        <is>
          <t>b1d32efd-b9a0-4fd1-bccf-b244d5224b97</t>
        </is>
      </c>
      <c r="B3318" s="115" t="n">
        <v>45055</v>
      </c>
      <c r="C3318" s="115" t="n">
        <v>45055</v>
      </c>
      <c r="D3318" t="n">
        <v>-0.012495221</v>
      </c>
      <c r="E3318" t="n">
        <v>-0.012495221</v>
      </c>
      <c r="F3318" t="inlineStr">
        <is>
          <t>MATIC</t>
        </is>
      </c>
      <c r="G3318" t="n">
        <v>4.440660991487231</v>
      </c>
      <c r="H3318" t="n">
        <v>-0.05548704047471207</v>
      </c>
      <c r="I3318" t="n">
        <v>-0.05548704047471207</v>
      </c>
      <c r="J3318" t="n">
        <v>1</v>
      </c>
      <c r="K3318" t="inlineStr"/>
      <c r="L3318" t="inlineStr">
        <is>
          <t>Helper</t>
        </is>
      </c>
      <c r="M3318" t="inlineStr">
        <is>
          <t>TheNoise</t>
        </is>
      </c>
      <c r="N3318" t="inlineStr"/>
      <c r="O3318" t="inlineStr"/>
      <c r="P3318" t="inlineStr"/>
      <c r="Q3318" t="inlineStr"/>
      <c r="R3318" t="inlineStr"/>
      <c r="S3318" t="inlineStr"/>
      <c r="T3318" t="inlineStr">
        <is>
          <t>Helper</t>
        </is>
      </c>
      <c r="U3318" t="inlineStr"/>
      <c r="V3318" t="inlineStr">
        <is>
          <t>Envio de NFTs</t>
        </is>
      </c>
      <c r="W3318" t="inlineStr">
        <is>
          <t>NFTs</t>
        </is>
      </c>
      <c r="X3318" t="inlineStr">
        <is>
          <t>Technology &amp; Infrastructure</t>
        </is>
      </c>
      <c r="Y3318" t="inlineStr">
        <is>
          <t>Operating Costs</t>
        </is>
      </c>
      <c r="Z3318" t="inlineStr">
        <is>
          <t>Operating Costs</t>
        </is>
      </c>
      <c r="AA3318" t="inlineStr">
        <is>
          <t>Custos na Blockchain</t>
        </is>
      </c>
      <c r="AB3318" t="inlineStr"/>
      <c r="AC3318" t="inlineStr">
        <is>
          <t>0xa41c156571610014f7e1ba1c9a3a57fe23e528b477af37013cf5c97098e379b2</t>
        </is>
      </c>
      <c r="AD3318" t="n">
        <v>1</v>
      </c>
      <c r="AE3318" t="n">
        <v>1</v>
      </c>
    </row>
    <row r="3319">
      <c r="A3319" t="inlineStr">
        <is>
          <t>ba722fbc-e913-4660-b62d-89f811868f0c</t>
        </is>
      </c>
      <c r="B3319" s="115" t="n">
        <v>45055</v>
      </c>
      <c r="C3319" s="115" t="n">
        <v>45055</v>
      </c>
      <c r="D3319" t="n">
        <v>-0.012380726</v>
      </c>
      <c r="E3319" t="n">
        <v>-0.012380726</v>
      </c>
      <c r="F3319" t="inlineStr">
        <is>
          <t>MATIC</t>
        </is>
      </c>
      <c r="G3319" t="n">
        <v>4.440660991487231</v>
      </c>
      <c r="H3319" t="n">
        <v>-0.05497860699449175</v>
      </c>
      <c r="I3319" t="n">
        <v>-0.05497860699449175</v>
      </c>
      <c r="J3319" t="n">
        <v>1</v>
      </c>
      <c r="K3319" t="inlineStr"/>
      <c r="L3319" t="inlineStr">
        <is>
          <t>Helper</t>
        </is>
      </c>
      <c r="M3319" t="inlineStr">
        <is>
          <t>TheNoise</t>
        </is>
      </c>
      <c r="N3319" t="inlineStr"/>
      <c r="O3319" t="inlineStr"/>
      <c r="P3319" t="inlineStr"/>
      <c r="Q3319" t="inlineStr"/>
      <c r="R3319" t="inlineStr"/>
      <c r="S3319" t="inlineStr"/>
      <c r="T3319" t="inlineStr">
        <is>
          <t>Helper</t>
        </is>
      </c>
      <c r="U3319" t="inlineStr"/>
      <c r="V3319" t="inlineStr">
        <is>
          <t>Envio de NFTs</t>
        </is>
      </c>
      <c r="W3319" t="inlineStr">
        <is>
          <t>NFTs</t>
        </is>
      </c>
      <c r="X3319" t="inlineStr">
        <is>
          <t>Technology &amp; Infrastructure</t>
        </is>
      </c>
      <c r="Y3319" t="inlineStr">
        <is>
          <t>Operating Costs</t>
        </is>
      </c>
      <c r="Z3319" t="inlineStr">
        <is>
          <t>Operating Costs</t>
        </is>
      </c>
      <c r="AA3319" t="inlineStr">
        <is>
          <t>Custos na Blockchain</t>
        </is>
      </c>
      <c r="AB3319" t="inlineStr"/>
      <c r="AC3319" t="inlineStr">
        <is>
          <t>0x1149c35906947f3cfb7ea2795dd6f8ea7c2f2e59690383a71f943ae5290106cc</t>
        </is>
      </c>
      <c r="AD3319" t="n">
        <v>1</v>
      </c>
      <c r="AE3319" t="n">
        <v>1</v>
      </c>
    </row>
    <row r="3320">
      <c r="A3320" t="inlineStr">
        <is>
          <t>e85e0520-2315-45ea-91b6-ff6f373ad977</t>
        </is>
      </c>
      <c r="B3320" s="115" t="n">
        <v>45055</v>
      </c>
      <c r="C3320" s="115" t="n">
        <v>45055</v>
      </c>
      <c r="D3320" t="n">
        <v>-0.012151736</v>
      </c>
      <c r="E3320" t="n">
        <v>-0.012151736</v>
      </c>
      <c r="F3320" t="inlineStr">
        <is>
          <t>MATIC</t>
        </is>
      </c>
      <c r="G3320" t="n">
        <v>4.440660991487231</v>
      </c>
      <c r="H3320" t="n">
        <v>-0.05396174003405108</v>
      </c>
      <c r="I3320" t="n">
        <v>-0.05396174003405108</v>
      </c>
      <c r="J3320" t="n">
        <v>1</v>
      </c>
      <c r="K3320" t="inlineStr"/>
      <c r="L3320" t="inlineStr">
        <is>
          <t>Helper</t>
        </is>
      </c>
      <c r="M3320" t="inlineStr">
        <is>
          <t>TheNoise</t>
        </is>
      </c>
      <c r="N3320" t="inlineStr"/>
      <c r="O3320" t="inlineStr"/>
      <c r="P3320" t="inlineStr"/>
      <c r="Q3320" t="inlineStr"/>
      <c r="R3320" t="inlineStr"/>
      <c r="S3320" t="inlineStr"/>
      <c r="T3320" t="inlineStr">
        <is>
          <t>Helper</t>
        </is>
      </c>
      <c r="U3320" t="inlineStr"/>
      <c r="V3320" t="inlineStr">
        <is>
          <t>Envio de NFTs</t>
        </is>
      </c>
      <c r="W3320" t="inlineStr">
        <is>
          <t>NFTs</t>
        </is>
      </c>
      <c r="X3320" t="inlineStr">
        <is>
          <t>Technology &amp; Infrastructure</t>
        </is>
      </c>
      <c r="Y3320" t="inlineStr">
        <is>
          <t>Operating Costs</t>
        </is>
      </c>
      <c r="Z3320" t="inlineStr">
        <is>
          <t>Operating Costs</t>
        </is>
      </c>
      <c r="AA3320" t="inlineStr">
        <is>
          <t>Custos na Blockchain</t>
        </is>
      </c>
      <c r="AB3320" t="inlineStr"/>
      <c r="AC3320" t="inlineStr">
        <is>
          <t>0x3cdb46e91a42cb7bdb52d34400bf5072b759fd2887b1d798831ebe14c56c8b46</t>
        </is>
      </c>
      <c r="AD3320" t="n">
        <v>1</v>
      </c>
      <c r="AE3320" t="n">
        <v>1</v>
      </c>
    </row>
    <row r="3321">
      <c r="A3321" t="inlineStr">
        <is>
          <t>d1f5e402-f0f3-4d01-aaad-e83cf18f8943</t>
        </is>
      </c>
      <c r="B3321" s="115" t="n">
        <v>45055</v>
      </c>
      <c r="C3321" s="115" t="n">
        <v>45055</v>
      </c>
      <c r="D3321" t="n">
        <v>-0.009636720999999999</v>
      </c>
      <c r="E3321" t="n">
        <v>-0.009636720999999999</v>
      </c>
      <c r="F3321" t="inlineStr">
        <is>
          <t>MATIC</t>
        </is>
      </c>
      <c r="G3321" t="n">
        <v>4.440660991487231</v>
      </c>
      <c r="H3321" t="n">
        <v>-0.04279341103054582</v>
      </c>
      <c r="I3321" t="n">
        <v>-0.04279341103054582</v>
      </c>
      <c r="J3321" t="n">
        <v>1</v>
      </c>
      <c r="K3321" t="inlineStr"/>
      <c r="L3321" t="inlineStr">
        <is>
          <t>Helper</t>
        </is>
      </c>
      <c r="M3321" t="inlineStr">
        <is>
          <t>TheNoise</t>
        </is>
      </c>
      <c r="N3321" t="inlineStr"/>
      <c r="O3321" t="inlineStr"/>
      <c r="P3321" t="inlineStr"/>
      <c r="Q3321" t="inlineStr"/>
      <c r="R3321" t="inlineStr"/>
      <c r="S3321" t="inlineStr"/>
      <c r="T3321" t="inlineStr">
        <is>
          <t>Helper</t>
        </is>
      </c>
      <c r="U3321" t="inlineStr"/>
      <c r="V3321" t="inlineStr">
        <is>
          <t>Envio de NFTs</t>
        </is>
      </c>
      <c r="W3321" t="inlineStr">
        <is>
          <t>NFTs</t>
        </is>
      </c>
      <c r="X3321" t="inlineStr">
        <is>
          <t>Technology &amp; Infrastructure</t>
        </is>
      </c>
      <c r="Y3321" t="inlineStr">
        <is>
          <t>Operating Costs</t>
        </is>
      </c>
      <c r="Z3321" t="inlineStr">
        <is>
          <t>Operating Costs</t>
        </is>
      </c>
      <c r="AA3321" t="inlineStr">
        <is>
          <t>Custos na Blockchain</t>
        </is>
      </c>
      <c r="AB3321" t="inlineStr"/>
      <c r="AC3321" t="inlineStr">
        <is>
          <t>0xdd23c8f67d537b2c4088d0d65f2ccf1102c262d2b01608a93e177fa02ca1570d</t>
        </is>
      </c>
      <c r="AD3321" t="n">
        <v>1</v>
      </c>
      <c r="AE3321" t="n">
        <v>1</v>
      </c>
    </row>
    <row r="3322">
      <c r="A3322" t="inlineStr">
        <is>
          <t>4bf90411-ce0c-47f0-977c-e51990ebdfaa</t>
        </is>
      </c>
      <c r="B3322" s="115" t="n">
        <v>45055</v>
      </c>
      <c r="C3322" s="115" t="n">
        <v>45055</v>
      </c>
      <c r="D3322" t="n">
        <v>-0.012647881</v>
      </c>
      <c r="E3322" t="n">
        <v>-0.012647881</v>
      </c>
      <c r="F3322" t="inlineStr">
        <is>
          <t>MATIC</t>
        </is>
      </c>
      <c r="G3322" t="n">
        <v>4.440660991487231</v>
      </c>
      <c r="H3322" t="n">
        <v>-0.05616495178167252</v>
      </c>
      <c r="I3322" t="n">
        <v>-0.05616495178167252</v>
      </c>
      <c r="J3322" t="n">
        <v>1</v>
      </c>
      <c r="K3322" t="inlineStr"/>
      <c r="L3322" t="inlineStr">
        <is>
          <t>Helper</t>
        </is>
      </c>
      <c r="M3322" t="inlineStr">
        <is>
          <t>TheNoise</t>
        </is>
      </c>
      <c r="N3322" t="inlineStr"/>
      <c r="O3322" t="inlineStr"/>
      <c r="P3322" t="inlineStr"/>
      <c r="Q3322" t="inlineStr"/>
      <c r="R3322" t="inlineStr"/>
      <c r="S3322" t="inlineStr"/>
      <c r="T3322" t="inlineStr">
        <is>
          <t>Helper</t>
        </is>
      </c>
      <c r="U3322" t="inlineStr"/>
      <c r="V3322" t="inlineStr">
        <is>
          <t>Envio de NFTs</t>
        </is>
      </c>
      <c r="W3322" t="inlineStr">
        <is>
          <t>NFTs</t>
        </is>
      </c>
      <c r="X3322" t="inlineStr">
        <is>
          <t>Technology &amp; Infrastructure</t>
        </is>
      </c>
      <c r="Y3322" t="inlineStr">
        <is>
          <t>Operating Costs</t>
        </is>
      </c>
      <c r="Z3322" t="inlineStr">
        <is>
          <t>Operating Costs</t>
        </is>
      </c>
      <c r="AA3322" t="inlineStr">
        <is>
          <t>Custos na Blockchain</t>
        </is>
      </c>
      <c r="AB3322" t="inlineStr"/>
      <c r="AC3322" t="inlineStr">
        <is>
          <t>0x367b76ba21689922d0b168cac3d779aa15604bb7f647f046b5920b0914f8fdea</t>
        </is>
      </c>
      <c r="AD3322" t="n">
        <v>1</v>
      </c>
      <c r="AE3322" t="n">
        <v>1</v>
      </c>
    </row>
    <row r="3323">
      <c r="A3323" t="inlineStr">
        <is>
          <t>5f0b0982-3730-48ab-921a-d0993195af90</t>
        </is>
      </c>
      <c r="B3323" s="115" t="n">
        <v>45055</v>
      </c>
      <c r="C3323" s="115" t="n">
        <v>45055</v>
      </c>
      <c r="D3323" t="n">
        <v>-0.012647881</v>
      </c>
      <c r="E3323" t="n">
        <v>-0.012647881</v>
      </c>
      <c r="F3323" t="inlineStr">
        <is>
          <t>MATIC</t>
        </is>
      </c>
      <c r="G3323" t="n">
        <v>4.440660991487231</v>
      </c>
      <c r="H3323" t="n">
        <v>-0.05616495178167252</v>
      </c>
      <c r="I3323" t="n">
        <v>-0.05616495178167252</v>
      </c>
      <c r="J3323" t="n">
        <v>1</v>
      </c>
      <c r="K3323" t="inlineStr"/>
      <c r="L3323" t="inlineStr">
        <is>
          <t>Helper</t>
        </is>
      </c>
      <c r="M3323" t="inlineStr">
        <is>
          <t>TheNoise</t>
        </is>
      </c>
      <c r="N3323" t="inlineStr"/>
      <c r="O3323" t="inlineStr"/>
      <c r="P3323" t="inlineStr"/>
      <c r="Q3323" t="inlineStr"/>
      <c r="R3323" t="inlineStr"/>
      <c r="S3323" t="inlineStr"/>
      <c r="T3323" t="inlineStr">
        <is>
          <t>Helper</t>
        </is>
      </c>
      <c r="U3323" t="inlineStr"/>
      <c r="V3323" t="inlineStr">
        <is>
          <t>Envio de NFTs</t>
        </is>
      </c>
      <c r="W3323" t="inlineStr">
        <is>
          <t>NFTs</t>
        </is>
      </c>
      <c r="X3323" t="inlineStr">
        <is>
          <t>Technology &amp; Infrastructure</t>
        </is>
      </c>
      <c r="Y3323" t="inlineStr">
        <is>
          <t>Operating Costs</t>
        </is>
      </c>
      <c r="Z3323" t="inlineStr">
        <is>
          <t>Operating Costs</t>
        </is>
      </c>
      <c r="AA3323" t="inlineStr">
        <is>
          <t>Custos na Blockchain</t>
        </is>
      </c>
      <c r="AB3323" t="inlineStr"/>
      <c r="AC3323" t="inlineStr">
        <is>
          <t>0x2287d2ef44944465e5e03b679f9c641600afd154958a413c84eb950d2f310c31</t>
        </is>
      </c>
      <c r="AD3323" t="n">
        <v>1</v>
      </c>
      <c r="AE3323" t="n">
        <v>1</v>
      </c>
    </row>
    <row r="3324">
      <c r="A3324" t="inlineStr">
        <is>
          <t>7dcd0eab-ffb5-42cc-8264-352e4f885e6b</t>
        </is>
      </c>
      <c r="B3324" s="115" t="n">
        <v>45055</v>
      </c>
      <c r="C3324" s="115" t="n">
        <v>45055</v>
      </c>
      <c r="D3324" t="n">
        <v>-0.012258598</v>
      </c>
      <c r="E3324" t="n">
        <v>-0.012258598</v>
      </c>
      <c r="F3324" t="inlineStr">
        <is>
          <t>MATIC</t>
        </is>
      </c>
      <c r="G3324" t="n">
        <v>4.440660991487231</v>
      </c>
      <c r="H3324" t="n">
        <v>-0.05443627794892338</v>
      </c>
      <c r="I3324" t="n">
        <v>-0.05443627794892338</v>
      </c>
      <c r="J3324" t="n">
        <v>1</v>
      </c>
      <c r="K3324" t="inlineStr"/>
      <c r="L3324" t="inlineStr">
        <is>
          <t>Helper</t>
        </is>
      </c>
      <c r="M3324" t="inlineStr">
        <is>
          <t>TheNoise</t>
        </is>
      </c>
      <c r="N3324" t="inlineStr"/>
      <c r="O3324" t="inlineStr"/>
      <c r="P3324" t="inlineStr"/>
      <c r="Q3324" t="inlineStr"/>
      <c r="R3324" t="inlineStr"/>
      <c r="S3324" t="inlineStr"/>
      <c r="T3324" t="inlineStr">
        <is>
          <t>Helper</t>
        </is>
      </c>
      <c r="U3324" t="inlineStr"/>
      <c r="V3324" t="inlineStr">
        <is>
          <t>Envio de NFTs</t>
        </is>
      </c>
      <c r="W3324" t="inlineStr">
        <is>
          <t>NFTs</t>
        </is>
      </c>
      <c r="X3324" t="inlineStr">
        <is>
          <t>Technology &amp; Infrastructure</t>
        </is>
      </c>
      <c r="Y3324" t="inlineStr">
        <is>
          <t>Operating Costs</t>
        </is>
      </c>
      <c r="Z3324" t="inlineStr">
        <is>
          <t>Operating Costs</t>
        </is>
      </c>
      <c r="AA3324" t="inlineStr">
        <is>
          <t>Custos na Blockchain</t>
        </is>
      </c>
      <c r="AB3324" t="inlineStr"/>
      <c r="AC3324" t="inlineStr">
        <is>
          <t>0x13a3f1ed0e1f52ebc9862b7a3702fc644aac791dc8d7a61bb0d3c99cd0066388</t>
        </is>
      </c>
      <c r="AD3324" t="n">
        <v>1</v>
      </c>
      <c r="AE3324" t="n">
        <v>1</v>
      </c>
    </row>
    <row r="3325">
      <c r="A3325" t="inlineStr">
        <is>
          <t>0dc499a9-7595-4127-95d8-19e04f69e643</t>
        </is>
      </c>
      <c r="B3325" s="115" t="n">
        <v>45055</v>
      </c>
      <c r="C3325" s="115" t="n">
        <v>45055</v>
      </c>
      <c r="D3325" t="n">
        <v>-0.01183115</v>
      </c>
      <c r="E3325" t="n">
        <v>-0.01183115</v>
      </c>
      <c r="F3325" t="inlineStr">
        <is>
          <t>MATIC</t>
        </is>
      </c>
      <c r="G3325" t="n">
        <v>4.440660991487231</v>
      </c>
      <c r="H3325" t="n">
        <v>-0.05253812628943415</v>
      </c>
      <c r="I3325" t="n">
        <v>-0.05253812628943415</v>
      </c>
      <c r="J3325" t="n">
        <v>1</v>
      </c>
      <c r="K3325" t="inlineStr"/>
      <c r="L3325" t="inlineStr">
        <is>
          <t>Helper</t>
        </is>
      </c>
      <c r="M3325" t="inlineStr">
        <is>
          <t>TheNoise</t>
        </is>
      </c>
      <c r="N3325" t="inlineStr"/>
      <c r="O3325" t="inlineStr"/>
      <c r="P3325" t="inlineStr"/>
      <c r="Q3325" t="inlineStr"/>
      <c r="R3325" t="inlineStr"/>
      <c r="S3325" t="inlineStr"/>
      <c r="T3325" t="inlineStr">
        <is>
          <t>Helper</t>
        </is>
      </c>
      <c r="U3325" t="inlineStr"/>
      <c r="V3325" t="inlineStr">
        <is>
          <t>Envio de NFTs</t>
        </is>
      </c>
      <c r="W3325" t="inlineStr">
        <is>
          <t>NFTs</t>
        </is>
      </c>
      <c r="X3325" t="inlineStr">
        <is>
          <t>Technology &amp; Infrastructure</t>
        </is>
      </c>
      <c r="Y3325" t="inlineStr">
        <is>
          <t>Operating Costs</t>
        </is>
      </c>
      <c r="Z3325" t="inlineStr">
        <is>
          <t>Operating Costs</t>
        </is>
      </c>
      <c r="AA3325" t="inlineStr">
        <is>
          <t>Custos na Blockchain</t>
        </is>
      </c>
      <c r="AB3325" t="inlineStr"/>
      <c r="AC3325" t="inlineStr">
        <is>
          <t>0x0c3bf25daa295a868bf1041810c55e25c48ea6e2f30228609c47ef2b77111136</t>
        </is>
      </c>
      <c r="AD3325" t="n">
        <v>1</v>
      </c>
      <c r="AE3325" t="n">
        <v>1</v>
      </c>
    </row>
    <row r="3326">
      <c r="A3326" t="inlineStr">
        <is>
          <t>5742dbfe-6da7-4f9d-8d42-64b62d9b5b6f</t>
        </is>
      </c>
      <c r="B3326" s="115" t="n">
        <v>45055</v>
      </c>
      <c r="C3326" s="115" t="n">
        <v>45055</v>
      </c>
      <c r="D3326" t="n">
        <v>-0.01183115</v>
      </c>
      <c r="E3326" t="n">
        <v>-0.01183115</v>
      </c>
      <c r="F3326" t="inlineStr">
        <is>
          <t>MATIC</t>
        </is>
      </c>
      <c r="G3326" t="n">
        <v>4.440660991487231</v>
      </c>
      <c r="H3326" t="n">
        <v>-0.05253812628943415</v>
      </c>
      <c r="I3326" t="n">
        <v>-0.05253812628943415</v>
      </c>
      <c r="J3326" t="n">
        <v>1</v>
      </c>
      <c r="K3326" t="inlineStr"/>
      <c r="L3326" t="inlineStr">
        <is>
          <t>Helper</t>
        </is>
      </c>
      <c r="M3326" t="inlineStr">
        <is>
          <t>TheNoise</t>
        </is>
      </c>
      <c r="N3326" t="inlineStr"/>
      <c r="O3326" t="inlineStr"/>
      <c r="P3326" t="inlineStr"/>
      <c r="Q3326" t="inlineStr"/>
      <c r="R3326" t="inlineStr"/>
      <c r="S3326" t="inlineStr"/>
      <c r="T3326" t="inlineStr">
        <is>
          <t>Helper</t>
        </is>
      </c>
      <c r="U3326" t="inlineStr"/>
      <c r="V3326" t="inlineStr">
        <is>
          <t>Envio de NFTs</t>
        </is>
      </c>
      <c r="W3326" t="inlineStr">
        <is>
          <t>NFTs</t>
        </is>
      </c>
      <c r="X3326" t="inlineStr">
        <is>
          <t>Technology &amp; Infrastructure</t>
        </is>
      </c>
      <c r="Y3326" t="inlineStr">
        <is>
          <t>Operating Costs</t>
        </is>
      </c>
      <c r="Z3326" t="inlineStr">
        <is>
          <t>Operating Costs</t>
        </is>
      </c>
      <c r="AA3326" t="inlineStr">
        <is>
          <t>Custos na Blockchain</t>
        </is>
      </c>
      <c r="AB3326" t="inlineStr"/>
      <c r="AC3326" t="inlineStr">
        <is>
          <t>0xa1e26a1c593fa972d148273d89d13543850d52033c82fdf354634447f7ba4b80</t>
        </is>
      </c>
      <c r="AD3326" t="n">
        <v>1</v>
      </c>
      <c r="AE3326" t="n">
        <v>1</v>
      </c>
    </row>
    <row r="3327">
      <c r="A3327" t="inlineStr">
        <is>
          <t>6f1e9cae-67df-42bb-a1f4-a2b48235433b</t>
        </is>
      </c>
      <c r="B3327" s="115" t="n">
        <v>45055</v>
      </c>
      <c r="C3327" s="115" t="n">
        <v>45055</v>
      </c>
      <c r="D3327" t="n">
        <v>-0.0128366876</v>
      </c>
      <c r="E3327" t="n">
        <v>-0.0128366876</v>
      </c>
      <c r="F3327" t="inlineStr">
        <is>
          <t>MATIC</t>
        </is>
      </c>
      <c r="G3327" t="n">
        <v>4.440660991487231</v>
      </c>
      <c r="H3327" t="n">
        <v>-0.05700337788522785</v>
      </c>
      <c r="I3327" t="n">
        <v>-0.05700337788522785</v>
      </c>
      <c r="J3327" t="n">
        <v>1</v>
      </c>
      <c r="K3327" t="inlineStr"/>
      <c r="L3327" t="inlineStr">
        <is>
          <t>Helper</t>
        </is>
      </c>
      <c r="M3327" t="inlineStr">
        <is>
          <t>TheNoise</t>
        </is>
      </c>
      <c r="N3327" t="inlineStr"/>
      <c r="O3327" t="inlineStr"/>
      <c r="P3327" t="inlineStr"/>
      <c r="Q3327" t="inlineStr"/>
      <c r="R3327" t="inlineStr"/>
      <c r="S3327" t="inlineStr"/>
      <c r="T3327" t="inlineStr">
        <is>
          <t>Helper</t>
        </is>
      </c>
      <c r="U3327" t="inlineStr"/>
      <c r="V3327" t="inlineStr">
        <is>
          <t>Envio de NFTs</t>
        </is>
      </c>
      <c r="W3327" t="inlineStr">
        <is>
          <t>NFTs</t>
        </is>
      </c>
      <c r="X3327" t="inlineStr">
        <is>
          <t>Technology &amp; Infrastructure</t>
        </is>
      </c>
      <c r="Y3327" t="inlineStr">
        <is>
          <t>Operating Costs</t>
        </is>
      </c>
      <c r="Z3327" t="inlineStr">
        <is>
          <t>Operating Costs</t>
        </is>
      </c>
      <c r="AA3327" t="inlineStr">
        <is>
          <t>Custos na Blockchain</t>
        </is>
      </c>
      <c r="AB3327" t="inlineStr"/>
      <c r="AC3327" t="inlineStr">
        <is>
          <t>0x5db833a8cad7f4ed12fddee9b5a77911e409751ba2491270b2014ccd9cbc35f7</t>
        </is>
      </c>
      <c r="AD3327" t="n">
        <v>1</v>
      </c>
      <c r="AE3327" t="n">
        <v>1</v>
      </c>
    </row>
    <row r="3328">
      <c r="A3328" t="inlineStr">
        <is>
          <t>c1636b1e-73b5-4767-b8d8-a86b89a34160</t>
        </is>
      </c>
      <c r="B3328" s="115" t="n">
        <v>45055</v>
      </c>
      <c r="C3328" s="115" t="n">
        <v>45055</v>
      </c>
      <c r="D3328" t="n">
        <v>-0.013411181</v>
      </c>
      <c r="E3328" t="n">
        <v>-0.013411181</v>
      </c>
      <c r="F3328" t="inlineStr">
        <is>
          <t>MATIC</t>
        </is>
      </c>
      <c r="G3328" t="n">
        <v>4.440660991487231</v>
      </c>
      <c r="H3328" t="n">
        <v>-0.05955450831647471</v>
      </c>
      <c r="I3328" t="n">
        <v>-0.05955450831647471</v>
      </c>
      <c r="J3328" t="n">
        <v>1</v>
      </c>
      <c r="K3328" t="inlineStr"/>
      <c r="L3328" t="inlineStr">
        <is>
          <t>Helper</t>
        </is>
      </c>
      <c r="M3328" t="inlineStr">
        <is>
          <t>TheNoise</t>
        </is>
      </c>
      <c r="N3328" t="inlineStr"/>
      <c r="O3328" t="inlineStr"/>
      <c r="P3328" t="inlineStr"/>
      <c r="Q3328" t="inlineStr"/>
      <c r="R3328" t="inlineStr"/>
      <c r="S3328" t="inlineStr"/>
      <c r="T3328" t="inlineStr">
        <is>
          <t>Helper</t>
        </is>
      </c>
      <c r="U3328" t="inlineStr"/>
      <c r="V3328" t="inlineStr">
        <is>
          <t>Envio de NFTs</t>
        </is>
      </c>
      <c r="W3328" t="inlineStr">
        <is>
          <t>NFTs</t>
        </is>
      </c>
      <c r="X3328" t="inlineStr">
        <is>
          <t>Technology &amp; Infrastructure</t>
        </is>
      </c>
      <c r="Y3328" t="inlineStr">
        <is>
          <t>Operating Costs</t>
        </is>
      </c>
      <c r="Z3328" t="inlineStr">
        <is>
          <t>Operating Costs</t>
        </is>
      </c>
      <c r="AA3328" t="inlineStr">
        <is>
          <t>Custos na Blockchain</t>
        </is>
      </c>
      <c r="AB3328" t="inlineStr"/>
      <c r="AC3328" t="inlineStr">
        <is>
          <t>0x1ebf2fbf1f953c4ff9078b4d5cd582bf331d8945dec4253896e993b58a90cb28</t>
        </is>
      </c>
      <c r="AD3328" t="n">
        <v>1</v>
      </c>
      <c r="AE3328" t="n">
        <v>1</v>
      </c>
    </row>
    <row r="3329">
      <c r="A3329" t="inlineStr">
        <is>
          <t>e13b543f-7ca5-42de-84b5-6bf5d69fbc9c</t>
        </is>
      </c>
      <c r="B3329" s="115" t="n">
        <v>45055</v>
      </c>
      <c r="C3329" s="115" t="n">
        <v>45055</v>
      </c>
      <c r="D3329" t="n">
        <v>-0.012189901</v>
      </c>
      <c r="E3329" t="n">
        <v>-0.012189901</v>
      </c>
      <c r="F3329" t="inlineStr">
        <is>
          <t>MATIC</t>
        </is>
      </c>
      <c r="G3329" t="n">
        <v>4.440660991487231</v>
      </c>
      <c r="H3329" t="n">
        <v>-0.0541312178607912</v>
      </c>
      <c r="I3329" t="n">
        <v>-0.0541312178607912</v>
      </c>
      <c r="J3329" t="n">
        <v>1</v>
      </c>
      <c r="K3329" t="inlineStr"/>
      <c r="L3329" t="inlineStr">
        <is>
          <t>Helper</t>
        </is>
      </c>
      <c r="M3329" t="inlineStr">
        <is>
          <t>TheNoise</t>
        </is>
      </c>
      <c r="N3329" t="inlineStr"/>
      <c r="O3329" t="inlineStr"/>
      <c r="P3329" t="inlineStr"/>
      <c r="Q3329" t="inlineStr"/>
      <c r="R3329" t="inlineStr"/>
      <c r="S3329" t="inlineStr"/>
      <c r="T3329" t="inlineStr">
        <is>
          <t>Helper</t>
        </is>
      </c>
      <c r="U3329" t="inlineStr"/>
      <c r="V3329" t="inlineStr">
        <is>
          <t>Envio de NFTs</t>
        </is>
      </c>
      <c r="W3329" t="inlineStr">
        <is>
          <t>NFTs</t>
        </is>
      </c>
      <c r="X3329" t="inlineStr">
        <is>
          <t>Technology &amp; Infrastructure</t>
        </is>
      </c>
      <c r="Y3329" t="inlineStr">
        <is>
          <t>Operating Costs</t>
        </is>
      </c>
      <c r="Z3329" t="inlineStr">
        <is>
          <t>Operating Costs</t>
        </is>
      </c>
      <c r="AA3329" t="inlineStr">
        <is>
          <t>Custos na Blockchain</t>
        </is>
      </c>
      <c r="AB3329" t="inlineStr"/>
      <c r="AC3329" t="inlineStr">
        <is>
          <t>0xba504d534207fdd0b501dab401389de9f5b27fd644af9452224eb3182941463f</t>
        </is>
      </c>
      <c r="AD3329" t="n">
        <v>1</v>
      </c>
      <c r="AE3329" t="n">
        <v>1</v>
      </c>
    </row>
    <row r="3330">
      <c r="A3330" t="inlineStr">
        <is>
          <t>6d0f5005-1874-4e14-8190-75934ef6316d</t>
        </is>
      </c>
      <c r="B3330" s="115" t="n">
        <v>45055</v>
      </c>
      <c r="C3330" s="115" t="n">
        <v>45055</v>
      </c>
      <c r="D3330" t="n">
        <v>-0.013113494</v>
      </c>
      <c r="E3330" t="n">
        <v>-0.013113494</v>
      </c>
      <c r="F3330" t="inlineStr">
        <is>
          <t>MATIC</t>
        </is>
      </c>
      <c r="G3330" t="n">
        <v>4.440660991487231</v>
      </c>
      <c r="H3330" t="n">
        <v>-0.05823258126790186</v>
      </c>
      <c r="I3330" t="n">
        <v>-0.05823258126790186</v>
      </c>
      <c r="J3330" t="n">
        <v>1</v>
      </c>
      <c r="K3330" t="inlineStr"/>
      <c r="L3330" t="inlineStr">
        <is>
          <t>Helper</t>
        </is>
      </c>
      <c r="M3330" t="inlineStr">
        <is>
          <t>TheNoise</t>
        </is>
      </c>
      <c r="N3330" t="inlineStr"/>
      <c r="O3330" t="inlineStr"/>
      <c r="P3330" t="inlineStr"/>
      <c r="Q3330" t="inlineStr"/>
      <c r="R3330" t="inlineStr"/>
      <c r="S3330" t="inlineStr"/>
      <c r="T3330" t="inlineStr">
        <is>
          <t>Helper</t>
        </is>
      </c>
      <c r="U3330" t="inlineStr"/>
      <c r="V3330" t="inlineStr">
        <is>
          <t>Envio de NFTs</t>
        </is>
      </c>
      <c r="W3330" t="inlineStr">
        <is>
          <t>NFTs</t>
        </is>
      </c>
      <c r="X3330" t="inlineStr">
        <is>
          <t>Technology &amp; Infrastructure</t>
        </is>
      </c>
      <c r="Y3330" t="inlineStr">
        <is>
          <t>Operating Costs</t>
        </is>
      </c>
      <c r="Z3330" t="inlineStr">
        <is>
          <t>Operating Costs</t>
        </is>
      </c>
      <c r="AA3330" t="inlineStr">
        <is>
          <t>Custos na Blockchain</t>
        </is>
      </c>
      <c r="AB3330" t="inlineStr"/>
      <c r="AC3330" t="inlineStr">
        <is>
          <t>0x7007ae07bfb83204e29e72e205f25cf5b6fdcb074fd24e4f9e51459111e4cba4</t>
        </is>
      </c>
      <c r="AD3330" t="n">
        <v>1</v>
      </c>
      <c r="AE3330" t="n">
        <v>1</v>
      </c>
    </row>
    <row r="3331">
      <c r="A3331" t="inlineStr">
        <is>
          <t>d524f70c-d243-4874-ac49-d023b99d5fc4</t>
        </is>
      </c>
      <c r="B3331" s="115" t="n">
        <v>45055</v>
      </c>
      <c r="C3331" s="115" t="n">
        <v>45055</v>
      </c>
      <c r="D3331" t="n">
        <v>-0.013113494</v>
      </c>
      <c r="E3331" t="n">
        <v>-0.013113494</v>
      </c>
      <c r="F3331" t="inlineStr">
        <is>
          <t>MATIC</t>
        </is>
      </c>
      <c r="G3331" t="n">
        <v>4.440660991487231</v>
      </c>
      <c r="H3331" t="n">
        <v>-0.05823258126790186</v>
      </c>
      <c r="I3331" t="n">
        <v>-0.05823258126790186</v>
      </c>
      <c r="J3331" t="n">
        <v>1</v>
      </c>
      <c r="K3331" t="inlineStr"/>
      <c r="L3331" t="inlineStr">
        <is>
          <t>Helper</t>
        </is>
      </c>
      <c r="M3331" t="inlineStr">
        <is>
          <t>TheNoise</t>
        </is>
      </c>
      <c r="N3331" t="inlineStr"/>
      <c r="O3331" t="inlineStr"/>
      <c r="P3331" t="inlineStr"/>
      <c r="Q3331" t="inlineStr"/>
      <c r="R3331" t="inlineStr"/>
      <c r="S3331" t="inlineStr"/>
      <c r="T3331" t="inlineStr">
        <is>
          <t>Helper</t>
        </is>
      </c>
      <c r="U3331" t="inlineStr"/>
      <c r="V3331" t="inlineStr">
        <is>
          <t>Envio de NFTs</t>
        </is>
      </c>
      <c r="W3331" t="inlineStr">
        <is>
          <t>NFTs</t>
        </is>
      </c>
      <c r="X3331" t="inlineStr">
        <is>
          <t>Technology &amp; Infrastructure</t>
        </is>
      </c>
      <c r="Y3331" t="inlineStr">
        <is>
          <t>Operating Costs</t>
        </is>
      </c>
      <c r="Z3331" t="inlineStr">
        <is>
          <t>Operating Costs</t>
        </is>
      </c>
      <c r="AA3331" t="inlineStr">
        <is>
          <t>Custos na Blockchain</t>
        </is>
      </c>
      <c r="AB3331" t="inlineStr"/>
      <c r="AC3331" t="inlineStr">
        <is>
          <t>0xdb6885204abeeef13da0239b26a153c5feff1ac28f4e7c1ab9b32f20d1219da3</t>
        </is>
      </c>
      <c r="AD3331" t="n">
        <v>1</v>
      </c>
      <c r="AE3331" t="n">
        <v>1</v>
      </c>
    </row>
    <row r="3332">
      <c r="A3332" t="inlineStr">
        <is>
          <t>6410f988-b7cf-47d2-9ccc-78de00428f4d</t>
        </is>
      </c>
      <c r="B3332" s="115" t="n">
        <v>45055</v>
      </c>
      <c r="C3332" s="115" t="n">
        <v>45055</v>
      </c>
      <c r="D3332" t="n">
        <v>-0.0127374742</v>
      </c>
      <c r="E3332" t="n">
        <v>-0.0127374742</v>
      </c>
      <c r="F3332" t="inlineStr">
        <is>
          <t>MATIC</t>
        </is>
      </c>
      <c r="G3332" t="n">
        <v>4.440660991487231</v>
      </c>
      <c r="H3332" t="n">
        <v>-0.05656280481001503</v>
      </c>
      <c r="I3332" t="n">
        <v>-0.05656280481001503</v>
      </c>
      <c r="J3332" t="n">
        <v>1</v>
      </c>
      <c r="K3332" t="inlineStr"/>
      <c r="L3332" t="inlineStr">
        <is>
          <t>Helper</t>
        </is>
      </c>
      <c r="M3332" t="inlineStr">
        <is>
          <t>TheNoise</t>
        </is>
      </c>
      <c r="N3332" t="inlineStr"/>
      <c r="O3332" t="inlineStr"/>
      <c r="P3332" t="inlineStr"/>
      <c r="Q3332" t="inlineStr"/>
      <c r="R3332" t="inlineStr"/>
      <c r="S3332" t="inlineStr"/>
      <c r="T3332" t="inlineStr">
        <is>
          <t>Helper</t>
        </is>
      </c>
      <c r="U3332" t="inlineStr"/>
      <c r="V3332" t="inlineStr">
        <is>
          <t>Envio de NFTs</t>
        </is>
      </c>
      <c r="W3332" t="inlineStr">
        <is>
          <t>NFTs</t>
        </is>
      </c>
      <c r="X3332" t="inlineStr">
        <is>
          <t>Technology &amp; Infrastructure</t>
        </is>
      </c>
      <c r="Y3332" t="inlineStr">
        <is>
          <t>Operating Costs</t>
        </is>
      </c>
      <c r="Z3332" t="inlineStr">
        <is>
          <t>Operating Costs</t>
        </is>
      </c>
      <c r="AA3332" t="inlineStr">
        <is>
          <t>Custos na Blockchain</t>
        </is>
      </c>
      <c r="AB3332" t="inlineStr"/>
      <c r="AC3332" t="inlineStr">
        <is>
          <t>0x6c88164779abcfef9183f48a3766514555888e9060a4287f401e16ab4c24ea15</t>
        </is>
      </c>
      <c r="AD3332" t="n">
        <v>1</v>
      </c>
      <c r="AE3332" t="n">
        <v>1</v>
      </c>
    </row>
    <row r="3333">
      <c r="A3333" t="inlineStr">
        <is>
          <t>2697f8c3-6c43-41ec-bcdb-cdd3c8b031f1</t>
        </is>
      </c>
      <c r="B3333" s="115" t="n">
        <v>45055</v>
      </c>
      <c r="C3333" s="115" t="n">
        <v>45055</v>
      </c>
      <c r="D3333" t="n">
        <v>-0.009770240000000001</v>
      </c>
      <c r="E3333" t="n">
        <v>-0.009770240000000001</v>
      </c>
      <c r="F3333" t="inlineStr">
        <is>
          <t>MATIC</t>
        </is>
      </c>
      <c r="G3333" t="n">
        <v>4.440660991487231</v>
      </c>
      <c r="H3333" t="n">
        <v>-0.04338632364546821</v>
      </c>
      <c r="I3333" t="n">
        <v>-0.04338632364546821</v>
      </c>
      <c r="J3333" t="n">
        <v>1</v>
      </c>
      <c r="K3333" t="inlineStr"/>
      <c r="L3333" t="inlineStr">
        <is>
          <t>Helper</t>
        </is>
      </c>
      <c r="M3333" t="inlineStr">
        <is>
          <t>TheNoise</t>
        </is>
      </c>
      <c r="N3333" t="inlineStr"/>
      <c r="O3333" t="inlineStr"/>
      <c r="P3333" t="inlineStr"/>
      <c r="Q3333" t="inlineStr"/>
      <c r="R3333" t="inlineStr"/>
      <c r="S3333" t="inlineStr"/>
      <c r="T3333" t="inlineStr">
        <is>
          <t>Helper</t>
        </is>
      </c>
      <c r="U3333" t="inlineStr"/>
      <c r="V3333" t="inlineStr">
        <is>
          <t>Envio de NFTs</t>
        </is>
      </c>
      <c r="W3333" t="inlineStr">
        <is>
          <t>NFTs</t>
        </is>
      </c>
      <c r="X3333" t="inlineStr">
        <is>
          <t>Technology &amp; Infrastructure</t>
        </is>
      </c>
      <c r="Y3333" t="inlineStr">
        <is>
          <t>Operating Costs</t>
        </is>
      </c>
      <c r="Z3333" t="inlineStr">
        <is>
          <t>Operating Costs</t>
        </is>
      </c>
      <c r="AA3333" t="inlineStr">
        <is>
          <t>Custos na Blockchain</t>
        </is>
      </c>
      <c r="AB3333" t="inlineStr"/>
      <c r="AC3333" t="inlineStr">
        <is>
          <t>0x32315ccb276ce7326e2724af2a5d243d4a499e8bd9b61894ee6fc595edb5e692</t>
        </is>
      </c>
      <c r="AD3333" t="n">
        <v>1</v>
      </c>
      <c r="AE3333" t="n">
        <v>1</v>
      </c>
    </row>
    <row r="3334">
      <c r="A3334" t="inlineStr">
        <is>
          <t>a35e6fd6-cce8-4151-9b15-8775555a0039</t>
        </is>
      </c>
      <c r="B3334" s="115" t="n">
        <v>45055</v>
      </c>
      <c r="C3334" s="115" t="n">
        <v>45055</v>
      </c>
      <c r="D3334" t="n">
        <v>-0.0137394</v>
      </c>
      <c r="E3334" t="n">
        <v>-0.0137394</v>
      </c>
      <c r="F3334" t="inlineStr">
        <is>
          <t>MATIC</t>
        </is>
      </c>
      <c r="G3334" t="n">
        <v>4.440660991487231</v>
      </c>
      <c r="H3334" t="n">
        <v>-0.06101201762643967</v>
      </c>
      <c r="I3334" t="n">
        <v>-0.06101201762643967</v>
      </c>
      <c r="J3334" t="n">
        <v>1</v>
      </c>
      <c r="K3334" t="inlineStr"/>
      <c r="L3334" t="inlineStr">
        <is>
          <t>Helper</t>
        </is>
      </c>
      <c r="M3334" t="inlineStr">
        <is>
          <t>TheNoise</t>
        </is>
      </c>
      <c r="N3334" t="inlineStr"/>
      <c r="O3334" t="inlineStr"/>
      <c r="P3334" t="inlineStr"/>
      <c r="Q3334" t="inlineStr"/>
      <c r="R3334" t="inlineStr"/>
      <c r="S3334" t="inlineStr"/>
      <c r="T3334" t="inlineStr">
        <is>
          <t>Helper</t>
        </is>
      </c>
      <c r="U3334" t="inlineStr"/>
      <c r="V3334" t="inlineStr">
        <is>
          <t>Envio de NFTs</t>
        </is>
      </c>
      <c r="W3334" t="inlineStr">
        <is>
          <t>NFTs</t>
        </is>
      </c>
      <c r="X3334" t="inlineStr">
        <is>
          <t>Technology &amp; Infrastructure</t>
        </is>
      </c>
      <c r="Y3334" t="inlineStr">
        <is>
          <t>Operating Costs</t>
        </is>
      </c>
      <c r="Z3334" t="inlineStr">
        <is>
          <t>Operating Costs</t>
        </is>
      </c>
      <c r="AA3334" t="inlineStr">
        <is>
          <t>Custos na Blockchain</t>
        </is>
      </c>
      <c r="AB3334" t="inlineStr"/>
      <c r="AC3334" t="inlineStr">
        <is>
          <t>0xdda3180e0d4cfea84e942a8e3107abe246dc5ea2df7e61ba696d2085787701fa</t>
        </is>
      </c>
      <c r="AD3334" t="n">
        <v>1</v>
      </c>
      <c r="AE3334" t="n">
        <v>1</v>
      </c>
    </row>
    <row r="3335">
      <c r="A3335" t="inlineStr">
        <is>
          <t>eb3bb066-145c-4d58-94d5-202211bb9387</t>
        </is>
      </c>
      <c r="B3335" s="115" t="n">
        <v>45055</v>
      </c>
      <c r="C3335" s="115" t="n">
        <v>45055</v>
      </c>
      <c r="D3335" t="n">
        <v>-0.012930302</v>
      </c>
      <c r="E3335" t="n">
        <v>-0.012930302</v>
      </c>
      <c r="F3335" t="inlineStr">
        <is>
          <t>MATIC</t>
        </is>
      </c>
      <c r="G3335" t="n">
        <v>4.440660991487231</v>
      </c>
      <c r="H3335" t="n">
        <v>-0.05741908769954933</v>
      </c>
      <c r="I3335" t="n">
        <v>-0.05741908769954933</v>
      </c>
      <c r="J3335" t="n">
        <v>1</v>
      </c>
      <c r="K3335" t="inlineStr"/>
      <c r="L3335" t="inlineStr">
        <is>
          <t>Helper</t>
        </is>
      </c>
      <c r="M3335" t="inlineStr">
        <is>
          <t>TheNoise</t>
        </is>
      </c>
      <c r="N3335" t="inlineStr"/>
      <c r="O3335" t="inlineStr"/>
      <c r="P3335" t="inlineStr"/>
      <c r="Q3335" t="inlineStr"/>
      <c r="R3335" t="inlineStr"/>
      <c r="S3335" t="inlineStr"/>
      <c r="T3335" t="inlineStr">
        <is>
          <t>Helper</t>
        </is>
      </c>
      <c r="U3335" t="inlineStr"/>
      <c r="V3335" t="inlineStr">
        <is>
          <t>Envio de NFTs</t>
        </is>
      </c>
      <c r="W3335" t="inlineStr">
        <is>
          <t>NFTs</t>
        </is>
      </c>
      <c r="X3335" t="inlineStr">
        <is>
          <t>Technology &amp; Infrastructure</t>
        </is>
      </c>
      <c r="Y3335" t="inlineStr">
        <is>
          <t>Operating Costs</t>
        </is>
      </c>
      <c r="Z3335" t="inlineStr">
        <is>
          <t>Operating Costs</t>
        </is>
      </c>
      <c r="AA3335" t="inlineStr">
        <is>
          <t>Custos na Blockchain</t>
        </is>
      </c>
      <c r="AB3335" t="inlineStr"/>
      <c r="AC3335" t="inlineStr">
        <is>
          <t>0x574d1302c5d129e8af1a7dd826968597c9141adb396c794b298fe167789c82b2</t>
        </is>
      </c>
      <c r="AD3335" t="n">
        <v>1</v>
      </c>
      <c r="AE3335" t="n">
        <v>1</v>
      </c>
    </row>
    <row r="3336">
      <c r="A3336" t="inlineStr">
        <is>
          <t>51024b68-7613-4e68-bd5d-e9ec4495734a</t>
        </is>
      </c>
      <c r="B3336" s="115" t="n">
        <v>45055</v>
      </c>
      <c r="C3336" s="115" t="n">
        <v>45055</v>
      </c>
      <c r="D3336" t="n">
        <v>-0.012647881</v>
      </c>
      <c r="E3336" t="n">
        <v>-0.012647881</v>
      </c>
      <c r="F3336" t="inlineStr">
        <is>
          <t>MATIC</t>
        </is>
      </c>
      <c r="G3336" t="n">
        <v>4.440660991487231</v>
      </c>
      <c r="H3336" t="n">
        <v>-0.05616495178167252</v>
      </c>
      <c r="I3336" t="n">
        <v>-0.05616495178167252</v>
      </c>
      <c r="J3336" t="n">
        <v>1</v>
      </c>
      <c r="K3336" t="inlineStr"/>
      <c r="L3336" t="inlineStr">
        <is>
          <t>Helper</t>
        </is>
      </c>
      <c r="M3336" t="inlineStr">
        <is>
          <t>TheNoise</t>
        </is>
      </c>
      <c r="N3336" t="inlineStr"/>
      <c r="O3336" t="inlineStr"/>
      <c r="P3336" t="inlineStr"/>
      <c r="Q3336" t="inlineStr"/>
      <c r="R3336" t="inlineStr"/>
      <c r="S3336" t="inlineStr"/>
      <c r="T3336" t="inlineStr">
        <is>
          <t>Helper</t>
        </is>
      </c>
      <c r="U3336" t="inlineStr"/>
      <c r="V3336" t="inlineStr">
        <is>
          <t>Envio de NFTs</t>
        </is>
      </c>
      <c r="W3336" t="inlineStr">
        <is>
          <t>NFTs</t>
        </is>
      </c>
      <c r="X3336" t="inlineStr">
        <is>
          <t>Technology &amp; Infrastructure</t>
        </is>
      </c>
      <c r="Y3336" t="inlineStr">
        <is>
          <t>Operating Costs</t>
        </is>
      </c>
      <c r="Z3336" t="inlineStr">
        <is>
          <t>Operating Costs</t>
        </is>
      </c>
      <c r="AA3336" t="inlineStr">
        <is>
          <t>Custos na Blockchain</t>
        </is>
      </c>
      <c r="AB3336" t="inlineStr"/>
      <c r="AC3336" t="inlineStr">
        <is>
          <t>0x5d62a293c1654460587b03252964b7a6f7d5c9845c7ebf91e70c9842fdc8ebf9</t>
        </is>
      </c>
      <c r="AD3336" t="n">
        <v>1</v>
      </c>
      <c r="AE3336" t="n">
        <v>1</v>
      </c>
    </row>
    <row r="3337">
      <c r="A3337" t="inlineStr">
        <is>
          <t>0d3bdff9-1088-4188-96b0-8f90a27b1aeb</t>
        </is>
      </c>
      <c r="B3337" s="115" t="n">
        <v>45055</v>
      </c>
      <c r="C3337" s="115" t="n">
        <v>45055</v>
      </c>
      <c r="D3337" t="n">
        <v>-0.012861605</v>
      </c>
      <c r="E3337" t="n">
        <v>-0.012861605</v>
      </c>
      <c r="F3337" t="inlineStr">
        <is>
          <t>MATIC</t>
        </is>
      </c>
      <c r="G3337" t="n">
        <v>4.440660991487231</v>
      </c>
      <c r="H3337" t="n">
        <v>-0.05711402761141713</v>
      </c>
      <c r="I3337" t="n">
        <v>-0.05711402761141713</v>
      </c>
      <c r="J3337" t="n">
        <v>1</v>
      </c>
      <c r="K3337" t="inlineStr"/>
      <c r="L3337" t="inlineStr">
        <is>
          <t>Helper</t>
        </is>
      </c>
      <c r="M3337" t="inlineStr">
        <is>
          <t>TheNoise</t>
        </is>
      </c>
      <c r="N3337" t="inlineStr"/>
      <c r="O3337" t="inlineStr"/>
      <c r="P3337" t="inlineStr"/>
      <c r="Q3337" t="inlineStr"/>
      <c r="R3337" t="inlineStr"/>
      <c r="S3337" t="inlineStr"/>
      <c r="T3337" t="inlineStr">
        <is>
          <t>Helper</t>
        </is>
      </c>
      <c r="U3337" t="inlineStr"/>
      <c r="V3337" t="inlineStr">
        <is>
          <t>Envio de NFTs</t>
        </is>
      </c>
      <c r="W3337" t="inlineStr">
        <is>
          <t>NFTs</t>
        </is>
      </c>
      <c r="X3337" t="inlineStr">
        <is>
          <t>Technology &amp; Infrastructure</t>
        </is>
      </c>
      <c r="Y3337" t="inlineStr">
        <is>
          <t>Operating Costs</t>
        </is>
      </c>
      <c r="Z3337" t="inlineStr">
        <is>
          <t>Operating Costs</t>
        </is>
      </c>
      <c r="AA3337" t="inlineStr">
        <is>
          <t>Custos na Blockchain</t>
        </is>
      </c>
      <c r="AB3337" t="inlineStr"/>
      <c r="AC3337" t="inlineStr">
        <is>
          <t>0x9a6e94874daf1a28744b30991e530c0b2b9cb8583b36660556407a5eff51f78b</t>
        </is>
      </c>
      <c r="AD3337" t="n">
        <v>1</v>
      </c>
      <c r="AE3337" t="n">
        <v>1</v>
      </c>
    </row>
    <row r="3338">
      <c r="A3338" t="inlineStr">
        <is>
          <t>7cd3c3e1-5fdc-4d6a-af52-490f47e94447</t>
        </is>
      </c>
      <c r="B3338" s="115" t="n">
        <v>45055</v>
      </c>
      <c r="C3338" s="115" t="n">
        <v>45055</v>
      </c>
      <c r="D3338" t="n">
        <v>-0.012861605</v>
      </c>
      <c r="E3338" t="n">
        <v>-0.012861605</v>
      </c>
      <c r="F3338" t="inlineStr">
        <is>
          <t>MATIC</t>
        </is>
      </c>
      <c r="G3338" t="n">
        <v>4.440660991487231</v>
      </c>
      <c r="H3338" t="n">
        <v>-0.05711402761141713</v>
      </c>
      <c r="I3338" t="n">
        <v>-0.05711402761141713</v>
      </c>
      <c r="J3338" t="n">
        <v>1</v>
      </c>
      <c r="K3338" t="inlineStr"/>
      <c r="L3338" t="inlineStr">
        <is>
          <t>Helper</t>
        </is>
      </c>
      <c r="M3338" t="inlineStr">
        <is>
          <t>TheNoise</t>
        </is>
      </c>
      <c r="N3338" t="inlineStr"/>
      <c r="O3338" t="inlineStr"/>
      <c r="P3338" t="inlineStr"/>
      <c r="Q3338" t="inlineStr"/>
      <c r="R3338" t="inlineStr"/>
      <c r="S3338" t="inlineStr"/>
      <c r="T3338" t="inlineStr">
        <is>
          <t>Helper</t>
        </is>
      </c>
      <c r="U3338" t="inlineStr"/>
      <c r="V3338" t="inlineStr">
        <is>
          <t>Envio de NFTs</t>
        </is>
      </c>
      <c r="W3338" t="inlineStr">
        <is>
          <t>NFTs</t>
        </is>
      </c>
      <c r="X3338" t="inlineStr">
        <is>
          <t>Technology &amp; Infrastructure</t>
        </is>
      </c>
      <c r="Y3338" t="inlineStr">
        <is>
          <t>Operating Costs</t>
        </is>
      </c>
      <c r="Z3338" t="inlineStr">
        <is>
          <t>Operating Costs</t>
        </is>
      </c>
      <c r="AA3338" t="inlineStr">
        <is>
          <t>Custos na Blockchain</t>
        </is>
      </c>
      <c r="AB3338" t="inlineStr"/>
      <c r="AC3338" t="inlineStr">
        <is>
          <t>0x204d73112a69cf7a5ebfb212a56337cd343762a24ba372f0eaf8c76418359458</t>
        </is>
      </c>
      <c r="AD3338" t="n">
        <v>1</v>
      </c>
      <c r="AE3338" t="n">
        <v>1</v>
      </c>
    </row>
    <row r="3339">
      <c r="A3339" t="inlineStr">
        <is>
          <t>a8e68181-20e2-491c-881a-0f1c0b2a02c0</t>
        </is>
      </c>
      <c r="B3339" s="115" t="n">
        <v>45055</v>
      </c>
      <c r="C3339" s="115" t="n">
        <v>45055</v>
      </c>
      <c r="D3339" t="n">
        <v>-0.013220356</v>
      </c>
      <c r="E3339" t="n">
        <v>-0.013220356</v>
      </c>
      <c r="F3339" t="inlineStr">
        <is>
          <t>MATIC</t>
        </is>
      </c>
      <c r="G3339" t="n">
        <v>4.440660991487231</v>
      </c>
      <c r="H3339" t="n">
        <v>-0.05870711918277417</v>
      </c>
      <c r="I3339" t="n">
        <v>-0.05870711918277417</v>
      </c>
      <c r="J3339" t="n">
        <v>1</v>
      </c>
      <c r="K3339" t="inlineStr"/>
      <c r="L3339" t="inlineStr">
        <is>
          <t>Helper</t>
        </is>
      </c>
      <c r="M3339" t="inlineStr">
        <is>
          <t>TheNoise</t>
        </is>
      </c>
      <c r="N3339" t="inlineStr"/>
      <c r="O3339" t="inlineStr"/>
      <c r="P3339" t="inlineStr"/>
      <c r="Q3339" t="inlineStr"/>
      <c r="R3339" t="inlineStr"/>
      <c r="S3339" t="inlineStr"/>
      <c r="T3339" t="inlineStr">
        <is>
          <t>Helper</t>
        </is>
      </c>
      <c r="U3339" t="inlineStr"/>
      <c r="V3339" t="inlineStr">
        <is>
          <t>Envio de NFTs</t>
        </is>
      </c>
      <c r="W3339" t="inlineStr">
        <is>
          <t>NFTs</t>
        </is>
      </c>
      <c r="X3339" t="inlineStr">
        <is>
          <t>Technology &amp; Infrastructure</t>
        </is>
      </c>
      <c r="Y3339" t="inlineStr">
        <is>
          <t>Operating Costs</t>
        </is>
      </c>
      <c r="Z3339" t="inlineStr">
        <is>
          <t>Operating Costs</t>
        </is>
      </c>
      <c r="AA3339" t="inlineStr">
        <is>
          <t>Custos na Blockchain</t>
        </is>
      </c>
      <c r="AB3339" t="inlineStr"/>
      <c r="AC3339" t="inlineStr">
        <is>
          <t>0x6d26825bc7ff99b20e531f3617052abfe15aea50ef8bdee0f703024917ce27af</t>
        </is>
      </c>
      <c r="AD3339" t="n">
        <v>1</v>
      </c>
      <c r="AE3339" t="n">
        <v>1</v>
      </c>
    </row>
    <row r="3340">
      <c r="A3340" t="inlineStr">
        <is>
          <t>0c25b59a-3cc1-4adf-ad70-322c63fbeaa1</t>
        </is>
      </c>
      <c r="B3340" s="115" t="n">
        <v>45055</v>
      </c>
      <c r="C3340" s="115" t="n">
        <v>45055</v>
      </c>
      <c r="D3340" t="n">
        <v>-0.01198381</v>
      </c>
      <c r="E3340" t="n">
        <v>-0.01198381</v>
      </c>
      <c r="F3340" t="inlineStr">
        <is>
          <t>MATIC</t>
        </is>
      </c>
      <c r="G3340" t="n">
        <v>4.440660991487231</v>
      </c>
      <c r="H3340" t="n">
        <v>-0.05321603759639459</v>
      </c>
      <c r="I3340" t="n">
        <v>-0.05321603759639459</v>
      </c>
      <c r="J3340" t="n">
        <v>1</v>
      </c>
      <c r="K3340" t="inlineStr"/>
      <c r="L3340" t="inlineStr">
        <is>
          <t>Helper</t>
        </is>
      </c>
      <c r="M3340" t="inlineStr">
        <is>
          <t>TheNoise</t>
        </is>
      </c>
      <c r="N3340" t="inlineStr"/>
      <c r="O3340" t="inlineStr"/>
      <c r="P3340" t="inlineStr"/>
      <c r="Q3340" t="inlineStr"/>
      <c r="R3340" t="inlineStr"/>
      <c r="S3340" t="inlineStr"/>
      <c r="T3340" t="inlineStr">
        <is>
          <t>Helper</t>
        </is>
      </c>
      <c r="U3340" t="inlineStr"/>
      <c r="V3340" t="inlineStr">
        <is>
          <t>Envio de NFTs</t>
        </is>
      </c>
      <c r="W3340" t="inlineStr">
        <is>
          <t>NFTs</t>
        </is>
      </c>
      <c r="X3340" t="inlineStr">
        <is>
          <t>Technology &amp; Infrastructure</t>
        </is>
      </c>
      <c r="Y3340" t="inlineStr">
        <is>
          <t>Operating Costs</t>
        </is>
      </c>
      <c r="Z3340" t="inlineStr">
        <is>
          <t>Operating Costs</t>
        </is>
      </c>
      <c r="AA3340" t="inlineStr">
        <is>
          <t>Custos na Blockchain</t>
        </is>
      </c>
      <c r="AB3340" t="inlineStr"/>
      <c r="AC3340" t="inlineStr">
        <is>
          <t>0xdd7d7a74bdf0d0e19a8df84fd7476cd7121a1bb2a1b9e1c76d534b1b755973cb</t>
        </is>
      </c>
      <c r="AD3340" t="n">
        <v>1</v>
      </c>
      <c r="AE3340" t="n">
        <v>1</v>
      </c>
    </row>
    <row r="3341">
      <c r="A3341" t="inlineStr">
        <is>
          <t>ba7a740f-1a5e-476f-aa8b-619aee5de2bd</t>
        </is>
      </c>
      <c r="B3341" s="115" t="n">
        <v>45055</v>
      </c>
      <c r="C3341" s="115" t="n">
        <v>45055</v>
      </c>
      <c r="D3341" t="n">
        <v>-0.014014188</v>
      </c>
      <c r="E3341" t="n">
        <v>-0.014014188</v>
      </c>
      <c r="F3341" t="inlineStr">
        <is>
          <t>MATIC</t>
        </is>
      </c>
      <c r="G3341" t="n">
        <v>4.440660991487231</v>
      </c>
      <c r="H3341" t="n">
        <v>-0.06223225797896846</v>
      </c>
      <c r="I3341" t="n">
        <v>-0.06223225797896846</v>
      </c>
      <c r="J3341" t="n">
        <v>1</v>
      </c>
      <c r="K3341" t="inlineStr"/>
      <c r="L3341" t="inlineStr">
        <is>
          <t>Helper</t>
        </is>
      </c>
      <c r="M3341" t="inlineStr">
        <is>
          <t>TheNoise</t>
        </is>
      </c>
      <c r="N3341" t="inlineStr"/>
      <c r="O3341" t="inlineStr"/>
      <c r="P3341" t="inlineStr"/>
      <c r="Q3341" t="inlineStr"/>
      <c r="R3341" t="inlineStr"/>
      <c r="S3341" t="inlineStr"/>
      <c r="T3341" t="inlineStr">
        <is>
          <t>Helper</t>
        </is>
      </c>
      <c r="U3341" t="inlineStr"/>
      <c r="V3341" t="inlineStr">
        <is>
          <t>Envio de NFTs</t>
        </is>
      </c>
      <c r="W3341" t="inlineStr">
        <is>
          <t>NFTs</t>
        </is>
      </c>
      <c r="X3341" t="inlineStr">
        <is>
          <t>Technology &amp; Infrastructure</t>
        </is>
      </c>
      <c r="Y3341" t="inlineStr">
        <is>
          <t>Operating Costs</t>
        </is>
      </c>
      <c r="Z3341" t="inlineStr">
        <is>
          <t>Operating Costs</t>
        </is>
      </c>
      <c r="AA3341" t="inlineStr">
        <is>
          <t>Custos na Blockchain</t>
        </is>
      </c>
      <c r="AB3341" t="inlineStr"/>
      <c r="AC3341" t="inlineStr">
        <is>
          <t>0xbcfbddc88da751963aaa4a2e3ddd643308ae1762475a314acf8c4e89c1f28f6a</t>
        </is>
      </c>
      <c r="AD3341" t="n">
        <v>1</v>
      </c>
      <c r="AE3341" t="n">
        <v>1</v>
      </c>
    </row>
    <row r="3342">
      <c r="A3342" t="inlineStr">
        <is>
          <t>8d55875b-464f-476e-b827-afa1debe8c77</t>
        </is>
      </c>
      <c r="B3342" s="115" t="n">
        <v>45055</v>
      </c>
      <c r="C3342" s="115" t="n">
        <v>45055</v>
      </c>
      <c r="D3342" t="n">
        <v>-0.014014188</v>
      </c>
      <c r="E3342" t="n">
        <v>-0.014014188</v>
      </c>
      <c r="F3342" t="inlineStr">
        <is>
          <t>MATIC</t>
        </is>
      </c>
      <c r="G3342" t="n">
        <v>4.440660991487231</v>
      </c>
      <c r="H3342" t="n">
        <v>-0.06223225797896846</v>
      </c>
      <c r="I3342" t="n">
        <v>-0.06223225797896846</v>
      </c>
      <c r="J3342" t="n">
        <v>1</v>
      </c>
      <c r="K3342" t="inlineStr"/>
      <c r="L3342" t="inlineStr">
        <is>
          <t>Helper</t>
        </is>
      </c>
      <c r="M3342" t="inlineStr">
        <is>
          <t>TheNoise</t>
        </is>
      </c>
      <c r="N3342" t="inlineStr"/>
      <c r="O3342" t="inlineStr"/>
      <c r="P3342" t="inlineStr"/>
      <c r="Q3342" t="inlineStr"/>
      <c r="R3342" t="inlineStr"/>
      <c r="S3342" t="inlineStr"/>
      <c r="T3342" t="inlineStr">
        <is>
          <t>Helper</t>
        </is>
      </c>
      <c r="U3342" t="inlineStr"/>
      <c r="V3342" t="inlineStr">
        <is>
          <t>Envio de NFTs</t>
        </is>
      </c>
      <c r="W3342" t="inlineStr">
        <is>
          <t>NFTs</t>
        </is>
      </c>
      <c r="X3342" t="inlineStr">
        <is>
          <t>Technology &amp; Infrastructure</t>
        </is>
      </c>
      <c r="Y3342" t="inlineStr">
        <is>
          <t>Operating Costs</t>
        </is>
      </c>
      <c r="Z3342" t="inlineStr">
        <is>
          <t>Operating Costs</t>
        </is>
      </c>
      <c r="AA3342" t="inlineStr">
        <is>
          <t>Custos na Blockchain</t>
        </is>
      </c>
      <c r="AB3342" t="inlineStr"/>
      <c r="AC3342" t="inlineStr">
        <is>
          <t>0xba526a9fa5cc9ec2aaba0ee30d1b75576e8cb5e8915b07e5165d93b66f539298</t>
        </is>
      </c>
      <c r="AD3342" t="n">
        <v>1</v>
      </c>
      <c r="AE3342" t="n">
        <v>1</v>
      </c>
    </row>
    <row r="3343">
      <c r="A3343" t="inlineStr">
        <is>
          <t>b3a6b706-8b7f-43ec-976d-c209f4951813</t>
        </is>
      </c>
      <c r="B3343" s="115" t="n">
        <v>45055</v>
      </c>
      <c r="C3343" s="115" t="n">
        <v>45055</v>
      </c>
      <c r="D3343" t="n">
        <v>-0.013960757</v>
      </c>
      <c r="E3343" t="n">
        <v>-0.013960757</v>
      </c>
      <c r="F3343" t="inlineStr">
        <is>
          <t>MATIC</t>
        </is>
      </c>
      <c r="G3343" t="n">
        <v>4.440660991487231</v>
      </c>
      <c r="H3343" t="n">
        <v>-0.0619949890215323</v>
      </c>
      <c r="I3343" t="n">
        <v>-0.0619949890215323</v>
      </c>
      <c r="J3343" t="n">
        <v>1</v>
      </c>
      <c r="K3343" t="inlineStr"/>
      <c r="L3343" t="inlineStr">
        <is>
          <t>Helper</t>
        </is>
      </c>
      <c r="M3343" t="inlineStr">
        <is>
          <t>TheNoise</t>
        </is>
      </c>
      <c r="N3343" t="inlineStr"/>
      <c r="O3343" t="inlineStr"/>
      <c r="P3343" t="inlineStr"/>
      <c r="Q3343" t="inlineStr"/>
      <c r="R3343" t="inlineStr"/>
      <c r="S3343" t="inlineStr"/>
      <c r="T3343" t="inlineStr">
        <is>
          <t>Helper</t>
        </is>
      </c>
      <c r="U3343" t="inlineStr"/>
      <c r="V3343" t="inlineStr">
        <is>
          <t>Envio de NFTs</t>
        </is>
      </c>
      <c r="W3343" t="inlineStr">
        <is>
          <t>NFTs</t>
        </is>
      </c>
      <c r="X3343" t="inlineStr">
        <is>
          <t>Technology &amp; Infrastructure</t>
        </is>
      </c>
      <c r="Y3343" t="inlineStr">
        <is>
          <t>Operating Costs</t>
        </is>
      </c>
      <c r="Z3343" t="inlineStr">
        <is>
          <t>Operating Costs</t>
        </is>
      </c>
      <c r="AA3343" t="inlineStr">
        <is>
          <t>Custos na Blockchain</t>
        </is>
      </c>
      <c r="AB3343" t="inlineStr"/>
      <c r="AC3343" t="inlineStr">
        <is>
          <t>0xc0bdf1cdb2b27b0ab12a14e80bdea2e9e01603a802554cce3b484e3d13fdd866</t>
        </is>
      </c>
      <c r="AD3343" t="n">
        <v>1</v>
      </c>
      <c r="AE3343" t="n">
        <v>1</v>
      </c>
    </row>
    <row r="3344">
      <c r="A3344" t="inlineStr">
        <is>
          <t>2280c0b8-4ca3-403e-95db-a2aefc1d4a38</t>
        </is>
      </c>
      <c r="B3344" s="115" t="n">
        <v>45055</v>
      </c>
      <c r="C3344" s="115" t="n">
        <v>45055</v>
      </c>
      <c r="D3344" t="n">
        <v>-0.017136085</v>
      </c>
      <c r="E3344" t="n">
        <v>-0.017136085</v>
      </c>
      <c r="F3344" t="inlineStr">
        <is>
          <t>MATIC</t>
        </is>
      </c>
      <c r="G3344" t="n">
        <v>4.440660991487231</v>
      </c>
      <c r="H3344" t="n">
        <v>-0.07609554420630947</v>
      </c>
      <c r="I3344" t="n">
        <v>-0.07609554420630947</v>
      </c>
      <c r="J3344" t="n">
        <v>1</v>
      </c>
      <c r="K3344" t="inlineStr"/>
      <c r="L3344" t="inlineStr">
        <is>
          <t>Helper</t>
        </is>
      </c>
      <c r="M3344" t="inlineStr">
        <is>
          <t>TheNoise</t>
        </is>
      </c>
      <c r="N3344" t="inlineStr"/>
      <c r="O3344" t="inlineStr"/>
      <c r="P3344" t="inlineStr"/>
      <c r="Q3344" t="inlineStr"/>
      <c r="R3344" t="inlineStr"/>
      <c r="S3344" t="inlineStr"/>
      <c r="T3344" t="inlineStr">
        <is>
          <t>Helper</t>
        </is>
      </c>
      <c r="U3344" t="inlineStr"/>
      <c r="V3344" t="inlineStr">
        <is>
          <t>Envio de NFTs</t>
        </is>
      </c>
      <c r="W3344" t="inlineStr">
        <is>
          <t>NFTs</t>
        </is>
      </c>
      <c r="X3344" t="inlineStr">
        <is>
          <t>Technology &amp; Infrastructure</t>
        </is>
      </c>
      <c r="Y3344" t="inlineStr">
        <is>
          <t>Operating Costs</t>
        </is>
      </c>
      <c r="Z3344" t="inlineStr">
        <is>
          <t>Operating Costs</t>
        </is>
      </c>
      <c r="AA3344" t="inlineStr">
        <is>
          <t>Custos na Blockchain</t>
        </is>
      </c>
      <c r="AB3344" t="inlineStr"/>
      <c r="AC3344" t="inlineStr">
        <is>
          <t>0x6d5749b69d912ac5ad0dc602c6c0424dfcc684ea24876988f232cf071f0b1238</t>
        </is>
      </c>
      <c r="AD3344" t="n">
        <v>1</v>
      </c>
      <c r="AE3344" t="n">
        <v>1</v>
      </c>
    </row>
    <row r="3345">
      <c r="A3345" t="inlineStr">
        <is>
          <t>c2477bc5-8b1d-4685-9b36-c72e65554f07</t>
        </is>
      </c>
      <c r="B3345" s="115" t="n">
        <v>45055</v>
      </c>
      <c r="C3345" s="115" t="n">
        <v>45055</v>
      </c>
      <c r="D3345" t="n">
        <v>-0.013792831</v>
      </c>
      <c r="E3345" t="n">
        <v>-0.013792831</v>
      </c>
      <c r="F3345" t="inlineStr">
        <is>
          <t>MATIC</t>
        </is>
      </c>
      <c r="G3345" t="n">
        <v>4.440660991487231</v>
      </c>
      <c r="H3345" t="n">
        <v>-0.06124928658387582</v>
      </c>
      <c r="I3345" t="n">
        <v>-0.06124928658387582</v>
      </c>
      <c r="J3345" t="n">
        <v>1</v>
      </c>
      <c r="K3345" t="inlineStr"/>
      <c r="L3345" t="inlineStr">
        <is>
          <t>Helper</t>
        </is>
      </c>
      <c r="M3345" t="inlineStr">
        <is>
          <t>TheNoise</t>
        </is>
      </c>
      <c r="N3345" t="inlineStr"/>
      <c r="O3345" t="inlineStr"/>
      <c r="P3345" t="inlineStr"/>
      <c r="Q3345" t="inlineStr"/>
      <c r="R3345" t="inlineStr"/>
      <c r="S3345" t="inlineStr"/>
      <c r="T3345" t="inlineStr">
        <is>
          <t>Helper</t>
        </is>
      </c>
      <c r="U3345" t="inlineStr"/>
      <c r="V3345" t="inlineStr">
        <is>
          <t>Envio de NFTs</t>
        </is>
      </c>
      <c r="W3345" t="inlineStr">
        <is>
          <t>NFTs</t>
        </is>
      </c>
      <c r="X3345" t="inlineStr">
        <is>
          <t>Technology &amp; Infrastructure</t>
        </is>
      </c>
      <c r="Y3345" t="inlineStr">
        <is>
          <t>Operating Costs</t>
        </is>
      </c>
      <c r="Z3345" t="inlineStr">
        <is>
          <t>Operating Costs</t>
        </is>
      </c>
      <c r="AA3345" t="inlineStr">
        <is>
          <t>Custos na Blockchain</t>
        </is>
      </c>
      <c r="AB3345" t="inlineStr"/>
      <c r="AC3345" t="inlineStr">
        <is>
          <t>0x6a9fd927513f54b4517f781deb1c47d46a3218fa9d0696eec2f48c9cad8b9972</t>
        </is>
      </c>
      <c r="AD3345" t="n">
        <v>1</v>
      </c>
      <c r="AE3345" t="n">
        <v>1</v>
      </c>
    </row>
    <row r="3346">
      <c r="A3346" t="inlineStr">
        <is>
          <t>d03248f1-3ce9-42b9-b423-fbd093bc40ea</t>
        </is>
      </c>
      <c r="B3346" s="115" t="n">
        <v>45055</v>
      </c>
      <c r="C3346" s="115" t="n">
        <v>45055</v>
      </c>
      <c r="D3346" t="n">
        <v>-0.015624751</v>
      </c>
      <c r="E3346" t="n">
        <v>-0.015624751</v>
      </c>
      <c r="F3346" t="inlineStr">
        <is>
          <t>MATIC</t>
        </is>
      </c>
      <c r="G3346" t="n">
        <v>4.440660991487231</v>
      </c>
      <c r="H3346" t="n">
        <v>-0.06938422226740111</v>
      </c>
      <c r="I3346" t="n">
        <v>-0.06938422226740111</v>
      </c>
      <c r="J3346" t="n">
        <v>1</v>
      </c>
      <c r="K3346" t="inlineStr"/>
      <c r="L3346" t="inlineStr">
        <is>
          <t>Helper</t>
        </is>
      </c>
      <c r="M3346" t="inlineStr">
        <is>
          <t>TheNoise</t>
        </is>
      </c>
      <c r="N3346" t="inlineStr"/>
      <c r="O3346" t="inlineStr"/>
      <c r="P3346" t="inlineStr"/>
      <c r="Q3346" t="inlineStr"/>
      <c r="R3346" t="inlineStr"/>
      <c r="S3346" t="inlineStr"/>
      <c r="T3346" t="inlineStr">
        <is>
          <t>Helper</t>
        </is>
      </c>
      <c r="U3346" t="inlineStr"/>
      <c r="V3346" t="inlineStr">
        <is>
          <t>Envio de NFTs</t>
        </is>
      </c>
      <c r="W3346" t="inlineStr">
        <is>
          <t>NFTs</t>
        </is>
      </c>
      <c r="X3346" t="inlineStr">
        <is>
          <t>Technology &amp; Infrastructure</t>
        </is>
      </c>
      <c r="Y3346" t="inlineStr">
        <is>
          <t>Operating Costs</t>
        </is>
      </c>
      <c r="Z3346" t="inlineStr">
        <is>
          <t>Operating Costs</t>
        </is>
      </c>
      <c r="AA3346" t="inlineStr">
        <is>
          <t>Custos na Blockchain</t>
        </is>
      </c>
      <c r="AB3346" t="inlineStr"/>
      <c r="AC3346" t="inlineStr">
        <is>
          <t>0xd69c3a444fd695b2b6ff694b26fea0850458f14437071d169ac072195ac7f157</t>
        </is>
      </c>
      <c r="AD3346" t="n">
        <v>1</v>
      </c>
      <c r="AE3346" t="n">
        <v>1</v>
      </c>
    </row>
    <row r="3347">
      <c r="A3347" t="inlineStr">
        <is>
          <t>10150060-e30d-4551-9c2f-a540195707a7</t>
        </is>
      </c>
      <c r="B3347" s="115" t="n">
        <v>45055</v>
      </c>
      <c r="C3347" s="115" t="n">
        <v>45055</v>
      </c>
      <c r="D3347" t="n">
        <v>-0.015517889</v>
      </c>
      <c r="E3347" t="n">
        <v>-0.015517889</v>
      </c>
      <c r="F3347" t="inlineStr">
        <is>
          <t>MATIC</t>
        </is>
      </c>
      <c r="G3347" t="n">
        <v>4.440660991487231</v>
      </c>
      <c r="H3347" t="n">
        <v>-0.0689096843525288</v>
      </c>
      <c r="I3347" t="n">
        <v>-0.0689096843525288</v>
      </c>
      <c r="J3347" t="n">
        <v>1</v>
      </c>
      <c r="K3347" t="inlineStr"/>
      <c r="L3347" t="inlineStr">
        <is>
          <t>Helper</t>
        </is>
      </c>
      <c r="M3347" t="inlineStr">
        <is>
          <t>TheNoise</t>
        </is>
      </c>
      <c r="N3347" t="inlineStr"/>
      <c r="O3347" t="inlineStr"/>
      <c r="P3347" t="inlineStr"/>
      <c r="Q3347" t="inlineStr"/>
      <c r="R3347" t="inlineStr"/>
      <c r="S3347" t="inlineStr"/>
      <c r="T3347" t="inlineStr">
        <is>
          <t>Helper</t>
        </is>
      </c>
      <c r="U3347" t="inlineStr"/>
      <c r="V3347" t="inlineStr">
        <is>
          <t>Envio de NFTs</t>
        </is>
      </c>
      <c r="W3347" t="inlineStr">
        <is>
          <t>NFTs</t>
        </is>
      </c>
      <c r="X3347" t="inlineStr">
        <is>
          <t>Technology &amp; Infrastructure</t>
        </is>
      </c>
      <c r="Y3347" t="inlineStr">
        <is>
          <t>Operating Costs</t>
        </is>
      </c>
      <c r="Z3347" t="inlineStr">
        <is>
          <t>Operating Costs</t>
        </is>
      </c>
      <c r="AA3347" t="inlineStr">
        <is>
          <t>Custos na Blockchain</t>
        </is>
      </c>
      <c r="AB3347" t="inlineStr"/>
      <c r="AC3347" t="inlineStr">
        <is>
          <t>0x199dba1addea7462d12ba6695fcacd73283aed51773f430fd50f014935a67433</t>
        </is>
      </c>
      <c r="AD3347" t="n">
        <v>1</v>
      </c>
      <c r="AE3347" t="n">
        <v>1</v>
      </c>
    </row>
    <row r="3348">
      <c r="A3348" t="inlineStr">
        <is>
          <t>bb6d128c-56d5-4379-bddd-31ebfa1437af</t>
        </is>
      </c>
      <c r="B3348" s="115" t="n">
        <v>45055</v>
      </c>
      <c r="C3348" s="115" t="n">
        <v>45055</v>
      </c>
      <c r="D3348" t="n">
        <v>-0.013487511</v>
      </c>
      <c r="E3348" t="n">
        <v>-0.013487511</v>
      </c>
      <c r="F3348" t="inlineStr">
        <is>
          <t>MATIC</t>
        </is>
      </c>
      <c r="G3348" t="n">
        <v>4.440660991487231</v>
      </c>
      <c r="H3348" t="n">
        <v>-0.05989346396995493</v>
      </c>
      <c r="I3348" t="n">
        <v>-0.05989346396995493</v>
      </c>
      <c r="J3348" t="n">
        <v>1</v>
      </c>
      <c r="K3348" t="inlineStr"/>
      <c r="L3348" t="inlineStr">
        <is>
          <t>Helper</t>
        </is>
      </c>
      <c r="M3348" t="inlineStr">
        <is>
          <t>TheNoise</t>
        </is>
      </c>
      <c r="N3348" t="inlineStr"/>
      <c r="O3348" t="inlineStr"/>
      <c r="P3348" t="inlineStr"/>
      <c r="Q3348" t="inlineStr"/>
      <c r="R3348" t="inlineStr"/>
      <c r="S3348" t="inlineStr"/>
      <c r="T3348" t="inlineStr">
        <is>
          <t>Helper</t>
        </is>
      </c>
      <c r="U3348" t="inlineStr"/>
      <c r="V3348" t="inlineStr">
        <is>
          <t>Envio de NFTs</t>
        </is>
      </c>
      <c r="W3348" t="inlineStr">
        <is>
          <t>NFTs</t>
        </is>
      </c>
      <c r="X3348" t="inlineStr">
        <is>
          <t>Technology &amp; Infrastructure</t>
        </is>
      </c>
      <c r="Y3348" t="inlineStr">
        <is>
          <t>Operating Costs</t>
        </is>
      </c>
      <c r="Z3348" t="inlineStr">
        <is>
          <t>Operating Costs</t>
        </is>
      </c>
      <c r="AA3348" t="inlineStr">
        <is>
          <t>Custos na Blockchain</t>
        </is>
      </c>
      <c r="AB3348" t="inlineStr"/>
      <c r="AC3348" t="inlineStr">
        <is>
          <t>0xc7cac83918330976278bc0e29d53bc6024e6b1e8ace375729ba1c740ce47398d</t>
        </is>
      </c>
      <c r="AD3348" t="n">
        <v>1</v>
      </c>
      <c r="AE3348" t="n">
        <v>1</v>
      </c>
    </row>
    <row r="3349">
      <c r="A3349" t="inlineStr">
        <is>
          <t>6ad929ed-06f4-46b4-ba6a-70549a85d1f8</t>
        </is>
      </c>
      <c r="B3349" s="115" t="n">
        <v>45055</v>
      </c>
      <c r="C3349" s="115" t="n">
        <v>45055</v>
      </c>
      <c r="D3349" t="n">
        <v>-0.011609793</v>
      </c>
      <c r="E3349" t="n">
        <v>-0.011609793</v>
      </c>
      <c r="F3349" t="inlineStr">
        <is>
          <t>MATIC</t>
        </is>
      </c>
      <c r="G3349" t="n">
        <v>4.440660991487231</v>
      </c>
      <c r="H3349" t="n">
        <v>-0.05155515489434152</v>
      </c>
      <c r="I3349" t="n">
        <v>-0.05155515489434152</v>
      </c>
      <c r="J3349" t="n">
        <v>1</v>
      </c>
      <c r="K3349" t="inlineStr"/>
      <c r="L3349" t="inlineStr">
        <is>
          <t>Helper</t>
        </is>
      </c>
      <c r="M3349" t="inlineStr">
        <is>
          <t>TheNoise</t>
        </is>
      </c>
      <c r="N3349" t="inlineStr"/>
      <c r="O3349" t="inlineStr"/>
      <c r="P3349" t="inlineStr"/>
      <c r="Q3349" t="inlineStr"/>
      <c r="R3349" t="inlineStr"/>
      <c r="S3349" t="inlineStr"/>
      <c r="T3349" t="inlineStr">
        <is>
          <t>Helper</t>
        </is>
      </c>
      <c r="U3349" t="inlineStr"/>
      <c r="V3349" t="inlineStr">
        <is>
          <t>Envio de NFTs</t>
        </is>
      </c>
      <c r="W3349" t="inlineStr">
        <is>
          <t>NFTs</t>
        </is>
      </c>
      <c r="X3349" t="inlineStr">
        <is>
          <t>Technology &amp; Infrastructure</t>
        </is>
      </c>
      <c r="Y3349" t="inlineStr">
        <is>
          <t>Operating Costs</t>
        </is>
      </c>
      <c r="Z3349" t="inlineStr">
        <is>
          <t>Operating Costs</t>
        </is>
      </c>
      <c r="AA3349" t="inlineStr">
        <is>
          <t>Custos na Blockchain</t>
        </is>
      </c>
      <c r="AB3349" t="inlineStr"/>
      <c r="AC3349" t="inlineStr">
        <is>
          <t>0x53f5143713cc62a0309ece9014f30862b3b04fa7978ca23593c7101e5e4821a3</t>
        </is>
      </c>
      <c r="AD3349" t="n">
        <v>1</v>
      </c>
      <c r="AE3349" t="n">
        <v>1</v>
      </c>
    </row>
    <row r="3350">
      <c r="A3350" t="inlineStr">
        <is>
          <t>7ecd6eeb-746a-49e4-9695-ff23fba233ab</t>
        </is>
      </c>
      <c r="B3350" s="115" t="n">
        <v>45055</v>
      </c>
      <c r="C3350" s="115" t="n">
        <v>45055</v>
      </c>
      <c r="D3350" t="n">
        <v>-0.011823517</v>
      </c>
      <c r="E3350" t="n">
        <v>-0.011823517</v>
      </c>
      <c r="F3350" t="inlineStr">
        <is>
          <t>MATIC</t>
        </is>
      </c>
      <c r="G3350" t="n">
        <v>4.440660991487231</v>
      </c>
      <c r="H3350" t="n">
        <v>-0.05250423072408613</v>
      </c>
      <c r="I3350" t="n">
        <v>-0.05250423072408613</v>
      </c>
      <c r="J3350" t="n">
        <v>1</v>
      </c>
      <c r="K3350" t="inlineStr"/>
      <c r="L3350" t="inlineStr">
        <is>
          <t>Helper</t>
        </is>
      </c>
      <c r="M3350" t="inlineStr">
        <is>
          <t>TheNoise</t>
        </is>
      </c>
      <c r="N3350" t="inlineStr"/>
      <c r="O3350" t="inlineStr"/>
      <c r="P3350" t="inlineStr"/>
      <c r="Q3350" t="inlineStr"/>
      <c r="R3350" t="inlineStr"/>
      <c r="S3350" t="inlineStr"/>
      <c r="T3350" t="inlineStr">
        <is>
          <t>Helper</t>
        </is>
      </c>
      <c r="U3350" t="inlineStr"/>
      <c r="V3350" t="inlineStr">
        <is>
          <t>Envio de NFTs</t>
        </is>
      </c>
      <c r="W3350" t="inlineStr">
        <is>
          <t>NFTs</t>
        </is>
      </c>
      <c r="X3350" t="inlineStr">
        <is>
          <t>Technology &amp; Infrastructure</t>
        </is>
      </c>
      <c r="Y3350" t="inlineStr">
        <is>
          <t>Operating Costs</t>
        </is>
      </c>
      <c r="Z3350" t="inlineStr">
        <is>
          <t>Operating Costs</t>
        </is>
      </c>
      <c r="AA3350" t="inlineStr">
        <is>
          <t>Custos na Blockchain</t>
        </is>
      </c>
      <c r="AB3350" t="inlineStr"/>
      <c r="AC3350" t="inlineStr">
        <is>
          <t>0x19cedadfebdc2b6b8ce3c46403e2d6a1ed223bd6f642519e79d0b74b4ece518d</t>
        </is>
      </c>
      <c r="AD3350" t="n">
        <v>1</v>
      </c>
      <c r="AE3350" t="n">
        <v>1</v>
      </c>
    </row>
    <row r="3351">
      <c r="A3351" t="inlineStr">
        <is>
          <t>a11b7cad-4e4a-4bc1-8f23-812e3eefc4b5</t>
        </is>
      </c>
      <c r="B3351" s="115" t="n">
        <v>45055</v>
      </c>
      <c r="C3351" s="115" t="n">
        <v>45055</v>
      </c>
      <c r="D3351" t="n">
        <v>-0.012296763</v>
      </c>
      <c r="E3351" t="n">
        <v>-0.012296763</v>
      </c>
      <c r="F3351" t="inlineStr">
        <is>
          <t>MATIC</t>
        </is>
      </c>
      <c r="G3351" t="n">
        <v>4.440660991487231</v>
      </c>
      <c r="H3351" t="n">
        <v>-0.0546057557756635</v>
      </c>
      <c r="I3351" t="n">
        <v>-0.0546057557756635</v>
      </c>
      <c r="J3351" t="n">
        <v>1</v>
      </c>
      <c r="K3351" t="inlineStr"/>
      <c r="L3351" t="inlineStr">
        <is>
          <t>Helper</t>
        </is>
      </c>
      <c r="M3351" t="inlineStr">
        <is>
          <t>TheNoise</t>
        </is>
      </c>
      <c r="N3351" t="inlineStr"/>
      <c r="O3351" t="inlineStr"/>
      <c r="P3351" t="inlineStr"/>
      <c r="Q3351" t="inlineStr"/>
      <c r="R3351" t="inlineStr"/>
      <c r="S3351" t="inlineStr"/>
      <c r="T3351" t="inlineStr">
        <is>
          <t>Helper</t>
        </is>
      </c>
      <c r="U3351" t="inlineStr"/>
      <c r="V3351" t="inlineStr">
        <is>
          <t>Envio de NFTs</t>
        </is>
      </c>
      <c r="W3351" t="inlineStr">
        <is>
          <t>NFTs</t>
        </is>
      </c>
      <c r="X3351" t="inlineStr">
        <is>
          <t>Technology &amp; Infrastructure</t>
        </is>
      </c>
      <c r="Y3351" t="inlineStr">
        <is>
          <t>Operating Costs</t>
        </is>
      </c>
      <c r="Z3351" t="inlineStr">
        <is>
          <t>Operating Costs</t>
        </is>
      </c>
      <c r="AA3351" t="inlineStr">
        <is>
          <t>Custos na Blockchain</t>
        </is>
      </c>
      <c r="AB3351" t="inlineStr"/>
      <c r="AC3351" t="inlineStr">
        <is>
          <t>0xc0853d23f25521c0d6bc65c087e1c7dbc933cdf374e867748aa256b2489bf202</t>
        </is>
      </c>
      <c r="AD3351" t="n">
        <v>1</v>
      </c>
      <c r="AE3351" t="n">
        <v>1</v>
      </c>
    </row>
    <row r="3352">
      <c r="A3352" t="inlineStr">
        <is>
          <t>38d56491-9ca3-45d4-995d-5ac758c2b044</t>
        </is>
      </c>
      <c r="B3352" s="115" t="n">
        <v>45055</v>
      </c>
      <c r="C3352" s="115" t="n">
        <v>45055</v>
      </c>
      <c r="D3352" t="n">
        <v>-0.01251812</v>
      </c>
      <c r="E3352" t="n">
        <v>-0.01251812</v>
      </c>
      <c r="F3352" t="inlineStr">
        <is>
          <t>MATIC</t>
        </is>
      </c>
      <c r="G3352" t="n">
        <v>4.440660991487231</v>
      </c>
      <c r="H3352" t="n">
        <v>-0.05558872717075614</v>
      </c>
      <c r="I3352" t="n">
        <v>-0.05558872717075614</v>
      </c>
      <c r="J3352" t="n">
        <v>1</v>
      </c>
      <c r="K3352" t="inlineStr"/>
      <c r="L3352" t="inlineStr">
        <is>
          <t>Helper</t>
        </is>
      </c>
      <c r="M3352" t="inlineStr">
        <is>
          <t>TheNoise</t>
        </is>
      </c>
      <c r="N3352" t="inlineStr"/>
      <c r="O3352" t="inlineStr"/>
      <c r="P3352" t="inlineStr"/>
      <c r="Q3352" t="inlineStr"/>
      <c r="R3352" t="inlineStr"/>
      <c r="S3352" t="inlineStr"/>
      <c r="T3352" t="inlineStr">
        <is>
          <t>Helper</t>
        </is>
      </c>
      <c r="U3352" t="inlineStr"/>
      <c r="V3352" t="inlineStr">
        <is>
          <t>Envio de NFTs</t>
        </is>
      </c>
      <c r="W3352" t="inlineStr">
        <is>
          <t>NFTs</t>
        </is>
      </c>
      <c r="X3352" t="inlineStr">
        <is>
          <t>Technology &amp; Infrastructure</t>
        </is>
      </c>
      <c r="Y3352" t="inlineStr">
        <is>
          <t>Operating Costs</t>
        </is>
      </c>
      <c r="Z3352" t="inlineStr">
        <is>
          <t>Operating Costs</t>
        </is>
      </c>
      <c r="AA3352" t="inlineStr">
        <is>
          <t>Custos na Blockchain</t>
        </is>
      </c>
      <c r="AB3352" t="inlineStr"/>
      <c r="AC3352" t="inlineStr">
        <is>
          <t>0x29f26c1b64e6faac096e52126a644b45baefb18b89edddf6ecd478e96203db6c</t>
        </is>
      </c>
      <c r="AD3352" t="n">
        <v>1</v>
      </c>
      <c r="AE3352" t="n">
        <v>1</v>
      </c>
    </row>
    <row r="3353">
      <c r="A3353" t="inlineStr">
        <is>
          <t>3bc824fd-3546-4b77-a2c7-d69ad25d3965</t>
        </is>
      </c>
      <c r="B3353" s="115" t="n">
        <v>45055</v>
      </c>
      <c r="C3353" s="115" t="n">
        <v>45055</v>
      </c>
      <c r="D3353" t="n">
        <v>-0.012609716</v>
      </c>
      <c r="E3353" t="n">
        <v>-0.012609716</v>
      </c>
      <c r="F3353" t="inlineStr">
        <is>
          <t>MATIC</t>
        </is>
      </c>
      <c r="G3353" t="n">
        <v>4.440660991487231</v>
      </c>
      <c r="H3353" t="n">
        <v>-0.0559954739549324</v>
      </c>
      <c r="I3353" t="n">
        <v>-0.0559954739549324</v>
      </c>
      <c r="J3353" t="n">
        <v>1</v>
      </c>
      <c r="K3353" t="inlineStr"/>
      <c r="L3353" t="inlineStr">
        <is>
          <t>Helper</t>
        </is>
      </c>
      <c r="M3353" t="inlineStr">
        <is>
          <t>TheNoise</t>
        </is>
      </c>
      <c r="N3353" t="inlineStr"/>
      <c r="O3353" t="inlineStr"/>
      <c r="P3353" t="inlineStr"/>
      <c r="Q3353" t="inlineStr"/>
      <c r="R3353" t="inlineStr"/>
      <c r="S3353" t="inlineStr"/>
      <c r="T3353" t="inlineStr">
        <is>
          <t>Helper</t>
        </is>
      </c>
      <c r="U3353" t="inlineStr"/>
      <c r="V3353" t="inlineStr">
        <is>
          <t>Envio de NFTs</t>
        </is>
      </c>
      <c r="W3353" t="inlineStr">
        <is>
          <t>NFTs</t>
        </is>
      </c>
      <c r="X3353" t="inlineStr">
        <is>
          <t>Technology &amp; Infrastructure</t>
        </is>
      </c>
      <c r="Y3353" t="inlineStr">
        <is>
          <t>Operating Costs</t>
        </is>
      </c>
      <c r="Z3353" t="inlineStr">
        <is>
          <t>Operating Costs</t>
        </is>
      </c>
      <c r="AA3353" t="inlineStr">
        <is>
          <t>Custos na Blockchain</t>
        </is>
      </c>
      <c r="AB3353" t="inlineStr"/>
      <c r="AC3353" t="inlineStr">
        <is>
          <t>0xc5fd1d09842c3c262c2b1de775664f0b1b260343fa745ad85c8d096e9b66987e</t>
        </is>
      </c>
      <c r="AD3353" t="n">
        <v>1</v>
      </c>
      <c r="AE3353" t="n">
        <v>1</v>
      </c>
    </row>
    <row r="3354">
      <c r="A3354" t="inlineStr">
        <is>
          <t>595b5403-f2c7-4b20-8ae4-fc40a7942a26</t>
        </is>
      </c>
      <c r="B3354" s="115" t="n">
        <v>45055</v>
      </c>
      <c r="C3354" s="115" t="n">
        <v>45055</v>
      </c>
      <c r="D3354" t="n">
        <v>-0.012609716</v>
      </c>
      <c r="E3354" t="n">
        <v>-0.012609716</v>
      </c>
      <c r="F3354" t="inlineStr">
        <is>
          <t>MATIC</t>
        </is>
      </c>
      <c r="G3354" t="n">
        <v>4.440660991487231</v>
      </c>
      <c r="H3354" t="n">
        <v>-0.0559954739549324</v>
      </c>
      <c r="I3354" t="n">
        <v>-0.0559954739549324</v>
      </c>
      <c r="J3354" t="n">
        <v>1</v>
      </c>
      <c r="K3354" t="inlineStr"/>
      <c r="L3354" t="inlineStr">
        <is>
          <t>Helper</t>
        </is>
      </c>
      <c r="M3354" t="inlineStr">
        <is>
          <t>TheNoise</t>
        </is>
      </c>
      <c r="N3354" t="inlineStr"/>
      <c r="O3354" t="inlineStr"/>
      <c r="P3354" t="inlineStr"/>
      <c r="Q3354" t="inlineStr"/>
      <c r="R3354" t="inlineStr"/>
      <c r="S3354" t="inlineStr"/>
      <c r="T3354" t="inlineStr">
        <is>
          <t>Helper</t>
        </is>
      </c>
      <c r="U3354" t="inlineStr"/>
      <c r="V3354" t="inlineStr">
        <is>
          <t>Envio de NFTs</t>
        </is>
      </c>
      <c r="W3354" t="inlineStr">
        <is>
          <t>NFTs</t>
        </is>
      </c>
      <c r="X3354" t="inlineStr">
        <is>
          <t>Technology &amp; Infrastructure</t>
        </is>
      </c>
      <c r="Y3354" t="inlineStr">
        <is>
          <t>Operating Costs</t>
        </is>
      </c>
      <c r="Z3354" t="inlineStr">
        <is>
          <t>Operating Costs</t>
        </is>
      </c>
      <c r="AA3354" t="inlineStr">
        <is>
          <t>Custos na Blockchain</t>
        </is>
      </c>
      <c r="AB3354" t="inlineStr"/>
      <c r="AC3354" t="inlineStr">
        <is>
          <t>0x42df57b34c7e344352dfbfb9d499b996b3858268a2fc5e443c677dea8a347f07</t>
        </is>
      </c>
      <c r="AD3354" t="n">
        <v>1</v>
      </c>
      <c r="AE3354" t="n">
        <v>1</v>
      </c>
    </row>
    <row r="3355">
      <c r="A3355" t="inlineStr">
        <is>
          <t>6f3c5864-51c9-4924-a059-885cf4b2fc15</t>
        </is>
      </c>
      <c r="B3355" s="115" t="n">
        <v>45055</v>
      </c>
      <c r="C3355" s="115" t="n">
        <v>45055</v>
      </c>
      <c r="D3355" t="n">
        <v>-0.013602006</v>
      </c>
      <c r="E3355" t="n">
        <v>-0.013602006</v>
      </c>
      <c r="F3355" t="inlineStr">
        <is>
          <t>MATIC</t>
        </is>
      </c>
      <c r="G3355" t="n">
        <v>4.440660991487231</v>
      </c>
      <c r="H3355" t="n">
        <v>-0.06040189745017527</v>
      </c>
      <c r="I3355" t="n">
        <v>-0.06040189745017527</v>
      </c>
      <c r="J3355" t="n">
        <v>1</v>
      </c>
      <c r="K3355" t="inlineStr"/>
      <c r="L3355" t="inlineStr">
        <is>
          <t>Helper</t>
        </is>
      </c>
      <c r="M3355" t="inlineStr">
        <is>
          <t>TheNoise</t>
        </is>
      </c>
      <c r="N3355" t="inlineStr"/>
      <c r="O3355" t="inlineStr"/>
      <c r="P3355" t="inlineStr"/>
      <c r="Q3355" t="inlineStr"/>
      <c r="R3355" t="inlineStr"/>
      <c r="S3355" t="inlineStr"/>
      <c r="T3355" t="inlineStr">
        <is>
          <t>Helper</t>
        </is>
      </c>
      <c r="U3355" t="inlineStr"/>
      <c r="V3355" t="inlineStr">
        <is>
          <t>Envio de NFTs</t>
        </is>
      </c>
      <c r="W3355" t="inlineStr">
        <is>
          <t>NFTs</t>
        </is>
      </c>
      <c r="X3355" t="inlineStr">
        <is>
          <t>Technology &amp; Infrastructure</t>
        </is>
      </c>
      <c r="Y3355" t="inlineStr">
        <is>
          <t>Operating Costs</t>
        </is>
      </c>
      <c r="Z3355" t="inlineStr">
        <is>
          <t>Operating Costs</t>
        </is>
      </c>
      <c r="AA3355" t="inlineStr">
        <is>
          <t>Custos na Blockchain</t>
        </is>
      </c>
      <c r="AB3355" t="inlineStr"/>
      <c r="AC3355" t="inlineStr">
        <is>
          <t>0xe2c426e2a1846af57acb2216df0c901e419ed41c3945a7f619e208b0634880f5</t>
        </is>
      </c>
      <c r="AD3355" t="n">
        <v>1</v>
      </c>
      <c r="AE3355" t="n">
        <v>1</v>
      </c>
    </row>
    <row r="3356">
      <c r="A3356" t="inlineStr">
        <is>
          <t>cbb7fbe3-6965-45f8-8063-a305a2c5d35a</t>
        </is>
      </c>
      <c r="B3356" s="115" t="n">
        <v>45055</v>
      </c>
      <c r="C3356" s="115" t="n">
        <v>45055</v>
      </c>
      <c r="D3356" t="n">
        <v>-0.012838706</v>
      </c>
      <c r="E3356" t="n">
        <v>-0.012838706</v>
      </c>
      <c r="F3356" t="inlineStr">
        <is>
          <t>MATIC</t>
        </is>
      </c>
      <c r="G3356" t="n">
        <v>4.440660991487231</v>
      </c>
      <c r="H3356" t="n">
        <v>-0.05701234091537306</v>
      </c>
      <c r="I3356" t="n">
        <v>-0.05701234091537306</v>
      </c>
      <c r="J3356" t="n">
        <v>1</v>
      </c>
      <c r="K3356" t="inlineStr"/>
      <c r="L3356" t="inlineStr">
        <is>
          <t>Helper</t>
        </is>
      </c>
      <c r="M3356" t="inlineStr">
        <is>
          <t>TheNoise</t>
        </is>
      </c>
      <c r="N3356" t="inlineStr"/>
      <c r="O3356" t="inlineStr"/>
      <c r="P3356" t="inlineStr"/>
      <c r="Q3356" t="inlineStr"/>
      <c r="R3356" t="inlineStr"/>
      <c r="S3356" t="inlineStr"/>
      <c r="T3356" t="inlineStr">
        <is>
          <t>Helper</t>
        </is>
      </c>
      <c r="U3356" t="inlineStr"/>
      <c r="V3356" t="inlineStr">
        <is>
          <t>Envio de NFTs</t>
        </is>
      </c>
      <c r="W3356" t="inlineStr">
        <is>
          <t>NFTs</t>
        </is>
      </c>
      <c r="X3356" t="inlineStr">
        <is>
          <t>Technology &amp; Infrastructure</t>
        </is>
      </c>
      <c r="Y3356" t="inlineStr">
        <is>
          <t>Operating Costs</t>
        </is>
      </c>
      <c r="Z3356" t="inlineStr">
        <is>
          <t>Operating Costs</t>
        </is>
      </c>
      <c r="AA3356" t="inlineStr">
        <is>
          <t>Custos na Blockchain</t>
        </is>
      </c>
      <c r="AB3356" t="inlineStr"/>
      <c r="AC3356" t="inlineStr">
        <is>
          <t>0xfc2202b89bb20b35e906f4571a1a54aa63d253a1cd25b0dc26c71fc53201deca</t>
        </is>
      </c>
      <c r="AD3356" t="n">
        <v>1</v>
      </c>
      <c r="AE3356" t="n">
        <v>1</v>
      </c>
    </row>
    <row r="3357">
      <c r="A3357" t="inlineStr">
        <is>
          <t>c20090c1-e19a-464c-9cd3-85ddc7d39ee5</t>
        </is>
      </c>
      <c r="B3357" s="115" t="n">
        <v>45055</v>
      </c>
      <c r="C3357" s="115" t="n">
        <v>45055</v>
      </c>
      <c r="D3357" t="n">
        <v>-0.0129761</v>
      </c>
      <c r="E3357" t="n">
        <v>-0.0129761</v>
      </c>
      <c r="F3357" t="inlineStr">
        <is>
          <t>MATIC</t>
        </is>
      </c>
      <c r="G3357" t="n">
        <v>4.440660991487231</v>
      </c>
      <c r="H3357" t="n">
        <v>-0.05762246109163745</v>
      </c>
      <c r="I3357" t="n">
        <v>-0.05762246109163745</v>
      </c>
      <c r="J3357" t="n">
        <v>1</v>
      </c>
      <c r="K3357" t="inlineStr"/>
      <c r="L3357" t="inlineStr">
        <is>
          <t>Helper</t>
        </is>
      </c>
      <c r="M3357" t="inlineStr">
        <is>
          <t>TheNoise</t>
        </is>
      </c>
      <c r="N3357" t="inlineStr"/>
      <c r="O3357" t="inlineStr"/>
      <c r="P3357" t="inlineStr"/>
      <c r="Q3357" t="inlineStr"/>
      <c r="R3357" t="inlineStr"/>
      <c r="S3357" t="inlineStr"/>
      <c r="T3357" t="inlineStr">
        <is>
          <t>Helper</t>
        </is>
      </c>
      <c r="U3357" t="inlineStr"/>
      <c r="V3357" t="inlineStr">
        <is>
          <t>Envio de NFTs</t>
        </is>
      </c>
      <c r="W3357" t="inlineStr">
        <is>
          <t>NFTs</t>
        </is>
      </c>
      <c r="X3357" t="inlineStr">
        <is>
          <t>Technology &amp; Infrastructure</t>
        </is>
      </c>
      <c r="Y3357" t="inlineStr">
        <is>
          <t>Operating Costs</t>
        </is>
      </c>
      <c r="Z3357" t="inlineStr">
        <is>
          <t>Operating Costs</t>
        </is>
      </c>
      <c r="AA3357" t="inlineStr">
        <is>
          <t>Custos na Blockchain</t>
        </is>
      </c>
      <c r="AB3357" t="inlineStr"/>
      <c r="AC3357" t="inlineStr">
        <is>
          <t>0xbd61391cd72ad63b720e78ca075518721dbb635dcbaf7ac343e32a4417d0d230</t>
        </is>
      </c>
      <c r="AD3357" t="n">
        <v>1</v>
      </c>
      <c r="AE3357" t="n">
        <v>1</v>
      </c>
    </row>
    <row r="3358">
      <c r="A3358" t="inlineStr">
        <is>
          <t>7de4da9e-7f2c-4a59-96cf-d436b271e5d4</t>
        </is>
      </c>
      <c r="B3358" s="115" t="n">
        <v>45055</v>
      </c>
      <c r="C3358" s="115" t="n">
        <v>45055</v>
      </c>
      <c r="D3358" t="n">
        <v>-0.012495221</v>
      </c>
      <c r="E3358" t="n">
        <v>-0.012495221</v>
      </c>
      <c r="F3358" t="inlineStr">
        <is>
          <t>MATIC</t>
        </is>
      </c>
      <c r="G3358" t="n">
        <v>4.440660991487231</v>
      </c>
      <c r="H3358" t="n">
        <v>-0.05548704047471207</v>
      </c>
      <c r="I3358" t="n">
        <v>-0.05548704047471207</v>
      </c>
      <c r="J3358" t="n">
        <v>1</v>
      </c>
      <c r="K3358" t="inlineStr"/>
      <c r="L3358" t="inlineStr">
        <is>
          <t>Helper</t>
        </is>
      </c>
      <c r="M3358" t="inlineStr">
        <is>
          <t>TheNoise</t>
        </is>
      </c>
      <c r="N3358" t="inlineStr"/>
      <c r="O3358" t="inlineStr"/>
      <c r="P3358" t="inlineStr"/>
      <c r="Q3358" t="inlineStr"/>
      <c r="R3358" t="inlineStr"/>
      <c r="S3358" t="inlineStr"/>
      <c r="T3358" t="inlineStr">
        <is>
          <t>Helper</t>
        </is>
      </c>
      <c r="U3358" t="inlineStr"/>
      <c r="V3358" t="inlineStr">
        <is>
          <t>Envio de NFTs</t>
        </is>
      </c>
      <c r="W3358" t="inlineStr">
        <is>
          <t>NFTs</t>
        </is>
      </c>
      <c r="X3358" t="inlineStr">
        <is>
          <t>Technology &amp; Infrastructure</t>
        </is>
      </c>
      <c r="Y3358" t="inlineStr">
        <is>
          <t>Operating Costs</t>
        </is>
      </c>
      <c r="Z3358" t="inlineStr">
        <is>
          <t>Operating Costs</t>
        </is>
      </c>
      <c r="AA3358" t="inlineStr">
        <is>
          <t>Custos na Blockchain</t>
        </is>
      </c>
      <c r="AB3358" t="inlineStr"/>
      <c r="AC3358" t="inlineStr">
        <is>
          <t>0x21a1c45dabb7ceca16af228fd7af97c34e144d75e1d34406cc21a8c79e8c2186</t>
        </is>
      </c>
      <c r="AD3358" t="n">
        <v>1</v>
      </c>
      <c r="AE3358" t="n">
        <v>1</v>
      </c>
    </row>
    <row r="3359">
      <c r="A3359" t="inlineStr">
        <is>
          <t>0465f758-5d49-4e3d-bf44-8b56b2179b4f</t>
        </is>
      </c>
      <c r="B3359" s="115" t="n">
        <v>45055</v>
      </c>
      <c r="C3359" s="115" t="n">
        <v>45055</v>
      </c>
      <c r="D3359" t="n">
        <v>-0.012197534</v>
      </c>
      <c r="E3359" t="n">
        <v>-0.012197534</v>
      </c>
      <c r="F3359" t="inlineStr">
        <is>
          <t>MATIC</t>
        </is>
      </c>
      <c r="G3359" t="n">
        <v>4.440660991487231</v>
      </c>
      <c r="H3359" t="n">
        <v>-0.05416511342613921</v>
      </c>
      <c r="I3359" t="n">
        <v>-0.05416511342613921</v>
      </c>
      <c r="J3359" t="n">
        <v>1</v>
      </c>
      <c r="K3359" t="inlineStr"/>
      <c r="L3359" t="inlineStr">
        <is>
          <t>Helper</t>
        </is>
      </c>
      <c r="M3359" t="inlineStr">
        <is>
          <t>TheNoise</t>
        </is>
      </c>
      <c r="N3359" t="inlineStr"/>
      <c r="O3359" t="inlineStr"/>
      <c r="P3359" t="inlineStr"/>
      <c r="Q3359" t="inlineStr"/>
      <c r="R3359" t="inlineStr"/>
      <c r="S3359" t="inlineStr"/>
      <c r="T3359" t="inlineStr">
        <is>
          <t>Helper</t>
        </is>
      </c>
      <c r="U3359" t="inlineStr"/>
      <c r="V3359" t="inlineStr">
        <is>
          <t>Envio de NFTs</t>
        </is>
      </c>
      <c r="W3359" t="inlineStr">
        <is>
          <t>NFTs</t>
        </is>
      </c>
      <c r="X3359" t="inlineStr">
        <is>
          <t>Technology &amp; Infrastructure</t>
        </is>
      </c>
      <c r="Y3359" t="inlineStr">
        <is>
          <t>Operating Costs</t>
        </is>
      </c>
      <c r="Z3359" t="inlineStr">
        <is>
          <t>Operating Costs</t>
        </is>
      </c>
      <c r="AA3359" t="inlineStr">
        <is>
          <t>Custos na Blockchain</t>
        </is>
      </c>
      <c r="AB3359" t="inlineStr"/>
      <c r="AC3359" t="inlineStr">
        <is>
          <t>0xdcad610264d1f1800898ba64ff54ec2d583a34c3e69634cb71a07e0c6216006a</t>
        </is>
      </c>
      <c r="AD3359" t="n">
        <v>1</v>
      </c>
      <c r="AE3359" t="n">
        <v>1</v>
      </c>
    </row>
    <row r="3360">
      <c r="A3360" t="inlineStr">
        <is>
          <t>c859953e-d9ad-4fc9-a04c-4135f82bb9fd</t>
        </is>
      </c>
      <c r="B3360" s="115" t="n">
        <v>45055</v>
      </c>
      <c r="C3360" s="115" t="n">
        <v>45055</v>
      </c>
      <c r="D3360" t="n">
        <v>-0.0103105618</v>
      </c>
      <c r="E3360" t="n">
        <v>-0.0103105618</v>
      </c>
      <c r="F3360" t="inlineStr">
        <is>
          <t>MATIC</t>
        </is>
      </c>
      <c r="G3360" t="n">
        <v>4.440660991487231</v>
      </c>
      <c r="H3360" t="n">
        <v>-0.04578570958557838</v>
      </c>
      <c r="I3360" t="n">
        <v>-0.04578570958557838</v>
      </c>
      <c r="J3360" t="n">
        <v>1</v>
      </c>
      <c r="K3360" t="inlineStr"/>
      <c r="L3360" t="inlineStr">
        <is>
          <t>Helper</t>
        </is>
      </c>
      <c r="M3360" t="inlineStr">
        <is>
          <t>TheNoise</t>
        </is>
      </c>
      <c r="N3360" t="inlineStr"/>
      <c r="O3360" t="inlineStr"/>
      <c r="P3360" t="inlineStr"/>
      <c r="Q3360" t="inlineStr"/>
      <c r="R3360" t="inlineStr"/>
      <c r="S3360" t="inlineStr"/>
      <c r="T3360" t="inlineStr">
        <is>
          <t>Helper</t>
        </is>
      </c>
      <c r="U3360" t="inlineStr"/>
      <c r="V3360" t="inlineStr">
        <is>
          <t>Envio de NFTs</t>
        </is>
      </c>
      <c r="W3360" t="inlineStr">
        <is>
          <t>NFTs</t>
        </is>
      </c>
      <c r="X3360" t="inlineStr">
        <is>
          <t>Technology &amp; Infrastructure</t>
        </is>
      </c>
      <c r="Y3360" t="inlineStr">
        <is>
          <t>Operating Costs</t>
        </is>
      </c>
      <c r="Z3360" t="inlineStr">
        <is>
          <t>Operating Costs</t>
        </is>
      </c>
      <c r="AA3360" t="inlineStr">
        <is>
          <t>Custos na Blockchain</t>
        </is>
      </c>
      <c r="AB3360" t="inlineStr"/>
      <c r="AC3360" t="inlineStr">
        <is>
          <t>0x8173c40ba8d781ec28f6c8ceb372ef2d007aa1c827d5e513749dbaf4dae126d4</t>
        </is>
      </c>
      <c r="AD3360" t="n">
        <v>1</v>
      </c>
      <c r="AE3360" t="n">
        <v>1</v>
      </c>
    </row>
    <row r="3361">
      <c r="A3361" t="inlineStr">
        <is>
          <t>da1e468a-fc5c-4e3e-813c-5e445b35a660</t>
        </is>
      </c>
      <c r="B3361" s="115" t="n">
        <v>45055</v>
      </c>
      <c r="C3361" s="115" t="n">
        <v>45055</v>
      </c>
      <c r="D3361" t="n">
        <v>-0.010312183</v>
      </c>
      <c r="E3361" t="n">
        <v>-0.010312183</v>
      </c>
      <c r="F3361" t="inlineStr">
        <is>
          <t>MATIC</t>
        </is>
      </c>
      <c r="G3361" t="n">
        <v>4.440660991487231</v>
      </c>
      <c r="H3361" t="n">
        <v>-0.04579290878517778</v>
      </c>
      <c r="I3361" t="n">
        <v>-0.04579290878517778</v>
      </c>
      <c r="J3361" t="n">
        <v>1</v>
      </c>
      <c r="K3361" t="inlineStr"/>
      <c r="L3361" t="inlineStr">
        <is>
          <t>Helper</t>
        </is>
      </c>
      <c r="M3361" t="inlineStr">
        <is>
          <t>TheNoise</t>
        </is>
      </c>
      <c r="N3361" t="inlineStr"/>
      <c r="O3361" t="inlineStr"/>
      <c r="P3361" t="inlineStr"/>
      <c r="Q3361" t="inlineStr"/>
      <c r="R3361" t="inlineStr"/>
      <c r="S3361" t="inlineStr"/>
      <c r="T3361" t="inlineStr">
        <is>
          <t>Helper</t>
        </is>
      </c>
      <c r="U3361" t="inlineStr"/>
      <c r="V3361" t="inlineStr">
        <is>
          <t>Envio de NFTs</t>
        </is>
      </c>
      <c r="W3361" t="inlineStr">
        <is>
          <t>NFTs</t>
        </is>
      </c>
      <c r="X3361" t="inlineStr">
        <is>
          <t>Technology &amp; Infrastructure</t>
        </is>
      </c>
      <c r="Y3361" t="inlineStr">
        <is>
          <t>Operating Costs</t>
        </is>
      </c>
      <c r="Z3361" t="inlineStr">
        <is>
          <t>Operating Costs</t>
        </is>
      </c>
      <c r="AA3361" t="inlineStr">
        <is>
          <t>Custos na Blockchain</t>
        </is>
      </c>
      <c r="AB3361" t="inlineStr"/>
      <c r="AC3361" t="inlineStr">
        <is>
          <t>0xe87b39cca73cadf94bcf691be3cde6d5fb4803285aea4bf45fb00f049aabbbf4</t>
        </is>
      </c>
      <c r="AD3361" t="n">
        <v>1</v>
      </c>
      <c r="AE3361" t="n">
        <v>1</v>
      </c>
    </row>
    <row r="3362">
      <c r="A3362" t="inlineStr">
        <is>
          <t>cafd7380-db86-48f2-8907-14441a9adf79</t>
        </is>
      </c>
      <c r="B3362" s="115" t="n">
        <v>45055</v>
      </c>
      <c r="C3362" s="115" t="n">
        <v>45055</v>
      </c>
      <c r="D3362" t="n">
        <v>-0.013044797</v>
      </c>
      <c r="E3362" t="n">
        <v>-0.013044797</v>
      </c>
      <c r="F3362" t="inlineStr">
        <is>
          <t>MATIC</t>
        </is>
      </c>
      <c r="G3362" t="n">
        <v>4.440660991487231</v>
      </c>
      <c r="H3362" t="n">
        <v>-0.05792752117976966</v>
      </c>
      <c r="I3362" t="n">
        <v>-0.05792752117976966</v>
      </c>
      <c r="J3362" t="n">
        <v>1</v>
      </c>
      <c r="K3362" t="inlineStr"/>
      <c r="L3362" t="inlineStr">
        <is>
          <t>Helper</t>
        </is>
      </c>
      <c r="M3362" t="inlineStr">
        <is>
          <t>TheNoise</t>
        </is>
      </c>
      <c r="N3362" t="inlineStr"/>
      <c r="O3362" t="inlineStr"/>
      <c r="P3362" t="inlineStr"/>
      <c r="Q3362" t="inlineStr"/>
      <c r="R3362" t="inlineStr"/>
      <c r="S3362" t="inlineStr"/>
      <c r="T3362" t="inlineStr">
        <is>
          <t>Helper</t>
        </is>
      </c>
      <c r="U3362" t="inlineStr"/>
      <c r="V3362" t="inlineStr">
        <is>
          <t>Envio de NFTs</t>
        </is>
      </c>
      <c r="W3362" t="inlineStr">
        <is>
          <t>NFTs</t>
        </is>
      </c>
      <c r="X3362" t="inlineStr">
        <is>
          <t>Technology &amp; Infrastructure</t>
        </is>
      </c>
      <c r="Y3362" t="inlineStr">
        <is>
          <t>Operating Costs</t>
        </is>
      </c>
      <c r="Z3362" t="inlineStr">
        <is>
          <t>Operating Costs</t>
        </is>
      </c>
      <c r="AA3362" t="inlineStr">
        <is>
          <t>Custos na Blockchain</t>
        </is>
      </c>
      <c r="AB3362" t="inlineStr"/>
      <c r="AC3362" t="inlineStr">
        <is>
          <t>0xbbca25889f36b94dee39a127946743eab1507fdb106a424c692f0b2785c84e11</t>
        </is>
      </c>
      <c r="AD3362" t="n">
        <v>1</v>
      </c>
      <c r="AE3362" t="n">
        <v>1</v>
      </c>
    </row>
    <row r="3363">
      <c r="A3363" t="inlineStr">
        <is>
          <t>9ab4ba3f-61c2-4b2a-8c8f-325bba559c42</t>
        </is>
      </c>
      <c r="B3363" s="115" t="n">
        <v>45055</v>
      </c>
      <c r="C3363" s="115" t="n">
        <v>45055</v>
      </c>
      <c r="D3363" t="n">
        <v>-0.013105861</v>
      </c>
      <c r="E3363" t="n">
        <v>-0.013105861</v>
      </c>
      <c r="F3363" t="inlineStr">
        <is>
          <t>MATIC</t>
        </is>
      </c>
      <c r="G3363" t="n">
        <v>4.440660991487231</v>
      </c>
      <c r="H3363" t="n">
        <v>-0.05819868570255383</v>
      </c>
      <c r="I3363" t="n">
        <v>-0.05819868570255383</v>
      </c>
      <c r="J3363" t="n">
        <v>1</v>
      </c>
      <c r="K3363" t="inlineStr"/>
      <c r="L3363" t="inlineStr">
        <is>
          <t>Helper</t>
        </is>
      </c>
      <c r="M3363" t="inlineStr">
        <is>
          <t>TheNoise</t>
        </is>
      </c>
      <c r="N3363" t="inlineStr"/>
      <c r="O3363" t="inlineStr"/>
      <c r="P3363" t="inlineStr"/>
      <c r="Q3363" t="inlineStr"/>
      <c r="R3363" t="inlineStr"/>
      <c r="S3363" t="inlineStr"/>
      <c r="T3363" t="inlineStr">
        <is>
          <t>Helper</t>
        </is>
      </c>
      <c r="U3363" t="inlineStr"/>
      <c r="V3363" t="inlineStr">
        <is>
          <t>Envio de NFTs</t>
        </is>
      </c>
      <c r="W3363" t="inlineStr">
        <is>
          <t>NFTs</t>
        </is>
      </c>
      <c r="X3363" t="inlineStr">
        <is>
          <t>Technology &amp; Infrastructure</t>
        </is>
      </c>
      <c r="Y3363" t="inlineStr">
        <is>
          <t>Operating Costs</t>
        </is>
      </c>
      <c r="Z3363" t="inlineStr">
        <is>
          <t>Operating Costs</t>
        </is>
      </c>
      <c r="AA3363" t="inlineStr">
        <is>
          <t>Custos na Blockchain</t>
        </is>
      </c>
      <c r="AB3363" t="inlineStr"/>
      <c r="AC3363" t="inlineStr">
        <is>
          <t>0x0efc7fbab3606e064ae3479c6018109c3573d17d3373ac5c0d638a1b253761e5</t>
        </is>
      </c>
      <c r="AD3363" t="n">
        <v>1</v>
      </c>
      <c r="AE3363" t="n">
        <v>1</v>
      </c>
    </row>
    <row r="3364">
      <c r="A3364" t="inlineStr">
        <is>
          <t>54af61e5-9286-454c-b058-c680df99ae3d</t>
        </is>
      </c>
      <c r="B3364" s="115" t="n">
        <v>45055</v>
      </c>
      <c r="C3364" s="115" t="n">
        <v>45055</v>
      </c>
      <c r="D3364" t="n">
        <v>-0.0131038006</v>
      </c>
      <c r="E3364" t="n">
        <v>-0.0131038006</v>
      </c>
      <c r="F3364" t="inlineStr">
        <is>
          <t>MATIC</t>
        </is>
      </c>
      <c r="G3364" t="n">
        <v>4.440660991487231</v>
      </c>
      <c r="H3364" t="n">
        <v>-0.05818953616464698</v>
      </c>
      <c r="I3364" t="n">
        <v>-0.05818953616464698</v>
      </c>
      <c r="J3364" t="n">
        <v>1</v>
      </c>
      <c r="K3364" t="inlineStr"/>
      <c r="L3364" t="inlineStr">
        <is>
          <t>Helper</t>
        </is>
      </c>
      <c r="M3364" t="inlineStr">
        <is>
          <t>TheNoise</t>
        </is>
      </c>
      <c r="N3364" t="inlineStr"/>
      <c r="O3364" t="inlineStr"/>
      <c r="P3364" t="inlineStr"/>
      <c r="Q3364" t="inlineStr"/>
      <c r="R3364" t="inlineStr"/>
      <c r="S3364" t="inlineStr"/>
      <c r="T3364" t="inlineStr">
        <is>
          <t>Helper</t>
        </is>
      </c>
      <c r="U3364" t="inlineStr"/>
      <c r="V3364" t="inlineStr">
        <is>
          <t>Envio de NFTs</t>
        </is>
      </c>
      <c r="W3364" t="inlineStr">
        <is>
          <t>NFTs</t>
        </is>
      </c>
      <c r="X3364" t="inlineStr">
        <is>
          <t>Technology &amp; Infrastructure</t>
        </is>
      </c>
      <c r="Y3364" t="inlineStr">
        <is>
          <t>Operating Costs</t>
        </is>
      </c>
      <c r="Z3364" t="inlineStr">
        <is>
          <t>Operating Costs</t>
        </is>
      </c>
      <c r="AA3364" t="inlineStr">
        <is>
          <t>Custos na Blockchain</t>
        </is>
      </c>
      <c r="AB3364" t="inlineStr"/>
      <c r="AC3364" t="inlineStr">
        <is>
          <t>0x8776cd45ae85934a36638060a3a57c656500ff1e62cd77c70f8b73cd9d2450a6</t>
        </is>
      </c>
      <c r="AD3364" t="n">
        <v>1</v>
      </c>
      <c r="AE3364" t="n">
        <v>1</v>
      </c>
    </row>
    <row r="3365">
      <c r="A3365" t="inlineStr">
        <is>
          <t>e22ff231-6fca-41ea-af35-a4083045ae50</t>
        </is>
      </c>
      <c r="B3365" s="115" t="n">
        <v>45055</v>
      </c>
      <c r="C3365" s="115" t="n">
        <v>45055</v>
      </c>
      <c r="D3365" t="n">
        <v>-0.012281497</v>
      </c>
      <c r="E3365" t="n">
        <v>-0.012281497</v>
      </c>
      <c r="F3365" t="inlineStr">
        <is>
          <t>MATIC</t>
        </is>
      </c>
      <c r="G3365" t="n">
        <v>4.440660991487231</v>
      </c>
      <c r="H3365" t="n">
        <v>-0.05453796464496745</v>
      </c>
      <c r="I3365" t="n">
        <v>-0.05453796464496745</v>
      </c>
      <c r="J3365" t="n">
        <v>1</v>
      </c>
      <c r="K3365" t="inlineStr"/>
      <c r="L3365" t="inlineStr">
        <is>
          <t>Helper</t>
        </is>
      </c>
      <c r="M3365" t="inlineStr">
        <is>
          <t>TheNoise</t>
        </is>
      </c>
      <c r="N3365" t="inlineStr"/>
      <c r="O3365" t="inlineStr"/>
      <c r="P3365" t="inlineStr"/>
      <c r="Q3365" t="inlineStr"/>
      <c r="R3365" t="inlineStr"/>
      <c r="S3365" t="inlineStr"/>
      <c r="T3365" t="inlineStr">
        <is>
          <t>Helper</t>
        </is>
      </c>
      <c r="U3365" t="inlineStr"/>
      <c r="V3365" t="inlineStr">
        <is>
          <t>Envio de NFTs</t>
        </is>
      </c>
      <c r="W3365" t="inlineStr">
        <is>
          <t>NFTs</t>
        </is>
      </c>
      <c r="X3365" t="inlineStr">
        <is>
          <t>Technology &amp; Infrastructure</t>
        </is>
      </c>
      <c r="Y3365" t="inlineStr">
        <is>
          <t>Operating Costs</t>
        </is>
      </c>
      <c r="Z3365" t="inlineStr">
        <is>
          <t>Operating Costs</t>
        </is>
      </c>
      <c r="AA3365" t="inlineStr">
        <is>
          <t>Custos na Blockchain</t>
        </is>
      </c>
      <c r="AB3365" t="inlineStr"/>
      <c r="AC3365" t="inlineStr">
        <is>
          <t>0xc909ddc6dff9dd6aa0df8d51f157304752cd4fa4a9170fdb8bcbf618048cc629</t>
        </is>
      </c>
      <c r="AD3365" t="n">
        <v>1</v>
      </c>
      <c r="AE3365" t="n">
        <v>1</v>
      </c>
    </row>
    <row r="3366">
      <c r="A3366" t="inlineStr">
        <is>
          <t>d17a3d10-5245-4713-a00d-b5b77b883625</t>
        </is>
      </c>
      <c r="B3366" s="115" t="n">
        <v>45055</v>
      </c>
      <c r="C3366" s="115" t="n">
        <v>45055</v>
      </c>
      <c r="D3366" t="n">
        <v>-0.012846339</v>
      </c>
      <c r="E3366" t="n">
        <v>-0.012846339</v>
      </c>
      <c r="F3366" t="inlineStr">
        <is>
          <t>MATIC</t>
        </is>
      </c>
      <c r="G3366" t="n">
        <v>4.440660991487231</v>
      </c>
      <c r="H3366" t="n">
        <v>-0.05704623648072109</v>
      </c>
      <c r="I3366" t="n">
        <v>-0.05704623648072109</v>
      </c>
      <c r="J3366" t="n">
        <v>1</v>
      </c>
      <c r="K3366" t="inlineStr"/>
      <c r="L3366" t="inlineStr">
        <is>
          <t>Helper</t>
        </is>
      </c>
      <c r="M3366" t="inlineStr">
        <is>
          <t>TheNoise</t>
        </is>
      </c>
      <c r="N3366" t="inlineStr"/>
      <c r="O3366" t="inlineStr"/>
      <c r="P3366" t="inlineStr"/>
      <c r="Q3366" t="inlineStr"/>
      <c r="R3366" t="inlineStr"/>
      <c r="S3366" t="inlineStr"/>
      <c r="T3366" t="inlineStr">
        <is>
          <t>Helper</t>
        </is>
      </c>
      <c r="U3366" t="inlineStr"/>
      <c r="V3366" t="inlineStr">
        <is>
          <t>Envio de NFTs</t>
        </is>
      </c>
      <c r="W3366" t="inlineStr">
        <is>
          <t>NFTs</t>
        </is>
      </c>
      <c r="X3366" t="inlineStr">
        <is>
          <t>Technology &amp; Infrastructure</t>
        </is>
      </c>
      <c r="Y3366" t="inlineStr">
        <is>
          <t>Operating Costs</t>
        </is>
      </c>
      <c r="Z3366" t="inlineStr">
        <is>
          <t>Operating Costs</t>
        </is>
      </c>
      <c r="AA3366" t="inlineStr">
        <is>
          <t>Custos na Blockchain</t>
        </is>
      </c>
      <c r="AB3366" t="inlineStr"/>
      <c r="AC3366" t="inlineStr">
        <is>
          <t>0x6120e771ddd3a70785642400e7b5015600e27d18ce5d7b751b56104a6ff119ca</t>
        </is>
      </c>
      <c r="AD3366" t="n">
        <v>1</v>
      </c>
      <c r="AE3366" t="n">
        <v>1</v>
      </c>
    </row>
    <row r="3367">
      <c r="A3367" t="inlineStr">
        <is>
          <t>d2cff060-5d07-4214-88b6-35bb8da9caa8</t>
        </is>
      </c>
      <c r="B3367" s="115" t="n">
        <v>45055</v>
      </c>
      <c r="C3367" s="115" t="n">
        <v>45055</v>
      </c>
      <c r="D3367" t="n">
        <v>-0.012380726</v>
      </c>
      <c r="E3367" t="n">
        <v>-0.012380726</v>
      </c>
      <c r="F3367" t="inlineStr">
        <is>
          <t>MATIC</t>
        </is>
      </c>
      <c r="G3367" t="n">
        <v>4.440660991487231</v>
      </c>
      <c r="H3367" t="n">
        <v>-0.05497860699449175</v>
      </c>
      <c r="I3367" t="n">
        <v>-0.05497860699449175</v>
      </c>
      <c r="J3367" t="n">
        <v>1</v>
      </c>
      <c r="K3367" t="inlineStr"/>
      <c r="L3367" t="inlineStr">
        <is>
          <t>Helper</t>
        </is>
      </c>
      <c r="M3367" t="inlineStr">
        <is>
          <t>TheNoise</t>
        </is>
      </c>
      <c r="N3367" t="inlineStr"/>
      <c r="O3367" t="inlineStr"/>
      <c r="P3367" t="inlineStr"/>
      <c r="Q3367" t="inlineStr"/>
      <c r="R3367" t="inlineStr"/>
      <c r="S3367" t="inlineStr"/>
      <c r="T3367" t="inlineStr">
        <is>
          <t>Helper</t>
        </is>
      </c>
      <c r="U3367" t="inlineStr"/>
      <c r="V3367" t="inlineStr">
        <is>
          <t>Envio de NFTs</t>
        </is>
      </c>
      <c r="W3367" t="inlineStr">
        <is>
          <t>NFTs</t>
        </is>
      </c>
      <c r="X3367" t="inlineStr">
        <is>
          <t>Technology &amp; Infrastructure</t>
        </is>
      </c>
      <c r="Y3367" t="inlineStr">
        <is>
          <t>Operating Costs</t>
        </is>
      </c>
      <c r="Z3367" t="inlineStr">
        <is>
          <t>Operating Costs</t>
        </is>
      </c>
      <c r="AA3367" t="inlineStr">
        <is>
          <t>Custos na Blockchain</t>
        </is>
      </c>
      <c r="AB3367" t="inlineStr"/>
      <c r="AC3367" t="inlineStr">
        <is>
          <t>0x44f0533d5b2b04b778f5f22b4da02be9d9ef35984373820986d79a2b625919c8</t>
        </is>
      </c>
      <c r="AD3367" t="n">
        <v>1</v>
      </c>
      <c r="AE3367" t="n">
        <v>1</v>
      </c>
    </row>
    <row r="3368">
      <c r="A3368" t="inlineStr">
        <is>
          <t>8619d847-7175-4049-b06c-3dd402cbec7f</t>
        </is>
      </c>
      <c r="B3368" s="115" t="n">
        <v>45055</v>
      </c>
      <c r="C3368" s="115" t="n">
        <v>45055</v>
      </c>
      <c r="D3368" t="n">
        <v>-0.012380726</v>
      </c>
      <c r="E3368" t="n">
        <v>-0.012380726</v>
      </c>
      <c r="F3368" t="inlineStr">
        <is>
          <t>MATIC</t>
        </is>
      </c>
      <c r="G3368" t="n">
        <v>4.440660991487231</v>
      </c>
      <c r="H3368" t="n">
        <v>-0.05497860699449175</v>
      </c>
      <c r="I3368" t="n">
        <v>-0.05497860699449175</v>
      </c>
      <c r="J3368" t="n">
        <v>1</v>
      </c>
      <c r="K3368" t="inlineStr"/>
      <c r="L3368" t="inlineStr">
        <is>
          <t>Helper</t>
        </is>
      </c>
      <c r="M3368" t="inlineStr">
        <is>
          <t>TheNoise</t>
        </is>
      </c>
      <c r="N3368" t="inlineStr"/>
      <c r="O3368" t="inlineStr"/>
      <c r="P3368" t="inlineStr"/>
      <c r="Q3368" t="inlineStr"/>
      <c r="R3368" t="inlineStr"/>
      <c r="S3368" t="inlineStr"/>
      <c r="T3368" t="inlineStr">
        <is>
          <t>Helper</t>
        </is>
      </c>
      <c r="U3368" t="inlineStr"/>
      <c r="V3368" t="inlineStr">
        <is>
          <t>Envio de NFTs</t>
        </is>
      </c>
      <c r="W3368" t="inlineStr">
        <is>
          <t>NFTs</t>
        </is>
      </c>
      <c r="X3368" t="inlineStr">
        <is>
          <t>Technology &amp; Infrastructure</t>
        </is>
      </c>
      <c r="Y3368" t="inlineStr">
        <is>
          <t>Operating Costs</t>
        </is>
      </c>
      <c r="Z3368" t="inlineStr">
        <is>
          <t>Operating Costs</t>
        </is>
      </c>
      <c r="AA3368" t="inlineStr">
        <is>
          <t>Custos na Blockchain</t>
        </is>
      </c>
      <c r="AB3368" t="inlineStr"/>
      <c r="AC3368" t="inlineStr">
        <is>
          <t>0xafd6790be737535b79d9672e3069c5be6d2cc7c80c104e2ffc3bf1a623981259</t>
        </is>
      </c>
      <c r="AD3368" t="n">
        <v>1</v>
      </c>
      <c r="AE3368" t="n">
        <v>1</v>
      </c>
    </row>
    <row r="3369">
      <c r="A3369" t="inlineStr">
        <is>
          <t>c0fdc51f-4ba9-49c9-bd9a-36d444cbab03</t>
        </is>
      </c>
      <c r="B3369" s="115" t="n">
        <v>45055</v>
      </c>
      <c r="C3369" s="115" t="n">
        <v>45055</v>
      </c>
      <c r="D3369" t="n">
        <v>-0.013037164</v>
      </c>
      <c r="E3369" t="n">
        <v>-0.013037164</v>
      </c>
      <c r="F3369" t="inlineStr">
        <is>
          <t>MATIC</t>
        </is>
      </c>
      <c r="G3369" t="n">
        <v>4.440660991487231</v>
      </c>
      <c r="H3369" t="n">
        <v>-0.05789362561442164</v>
      </c>
      <c r="I3369" t="n">
        <v>-0.05789362561442164</v>
      </c>
      <c r="J3369" t="n">
        <v>1</v>
      </c>
      <c r="K3369" t="inlineStr"/>
      <c r="L3369" t="inlineStr">
        <is>
          <t>Helper</t>
        </is>
      </c>
      <c r="M3369" t="inlineStr">
        <is>
          <t>TheNoise</t>
        </is>
      </c>
      <c r="N3369" t="inlineStr"/>
      <c r="O3369" t="inlineStr"/>
      <c r="P3369" t="inlineStr"/>
      <c r="Q3369" t="inlineStr"/>
      <c r="R3369" t="inlineStr"/>
      <c r="S3369" t="inlineStr"/>
      <c r="T3369" t="inlineStr">
        <is>
          <t>Helper</t>
        </is>
      </c>
      <c r="U3369" t="inlineStr"/>
      <c r="V3369" t="inlineStr">
        <is>
          <t>Envio de NFTs</t>
        </is>
      </c>
      <c r="W3369" t="inlineStr">
        <is>
          <t>NFTs</t>
        </is>
      </c>
      <c r="X3369" t="inlineStr">
        <is>
          <t>Technology &amp; Infrastructure</t>
        </is>
      </c>
      <c r="Y3369" t="inlineStr">
        <is>
          <t>Operating Costs</t>
        </is>
      </c>
      <c r="Z3369" t="inlineStr">
        <is>
          <t>Operating Costs</t>
        </is>
      </c>
      <c r="AA3369" t="inlineStr">
        <is>
          <t>Custos na Blockchain</t>
        </is>
      </c>
      <c r="AB3369" t="inlineStr"/>
      <c r="AC3369" t="inlineStr">
        <is>
          <t>0xa75cdf7d87ad1a55c61dec2d91651989a0267946b4601c4c9a01602c441fc661</t>
        </is>
      </c>
      <c r="AD3369" t="n">
        <v>1</v>
      </c>
      <c r="AE3369" t="n">
        <v>1</v>
      </c>
    </row>
    <row r="3370">
      <c r="A3370" t="inlineStr">
        <is>
          <t>625ba648-d7de-42d6-b5c6-ef44ce45f46e</t>
        </is>
      </c>
      <c r="B3370" s="115" t="n">
        <v>45055</v>
      </c>
      <c r="C3370" s="115" t="n">
        <v>45055</v>
      </c>
      <c r="D3370" t="n">
        <v>-0.013508286</v>
      </c>
      <c r="E3370" t="n">
        <v>-0.013508286</v>
      </c>
      <c r="F3370" t="inlineStr">
        <is>
          <t>MATIC</t>
        </is>
      </c>
      <c r="G3370" t="n">
        <v>4.440660991487231</v>
      </c>
      <c r="H3370" t="n">
        <v>-0.05998571870205309</v>
      </c>
      <c r="I3370" t="n">
        <v>-0.05998571870205309</v>
      </c>
      <c r="J3370" t="n">
        <v>1</v>
      </c>
      <c r="K3370" t="inlineStr"/>
      <c r="L3370" t="inlineStr">
        <is>
          <t>Helper</t>
        </is>
      </c>
      <c r="M3370" t="inlineStr">
        <is>
          <t>TheNoise</t>
        </is>
      </c>
      <c r="N3370" t="inlineStr"/>
      <c r="O3370" t="inlineStr"/>
      <c r="P3370" t="inlineStr"/>
      <c r="Q3370" t="inlineStr"/>
      <c r="R3370" t="inlineStr"/>
      <c r="S3370" t="inlineStr"/>
      <c r="T3370" t="inlineStr">
        <is>
          <t>Helper</t>
        </is>
      </c>
      <c r="U3370" t="inlineStr"/>
      <c r="V3370" t="inlineStr">
        <is>
          <t>Envio de NFTs</t>
        </is>
      </c>
      <c r="W3370" t="inlineStr">
        <is>
          <t>NFTs</t>
        </is>
      </c>
      <c r="X3370" t="inlineStr">
        <is>
          <t>Technology &amp; Infrastructure</t>
        </is>
      </c>
      <c r="Y3370" t="inlineStr">
        <is>
          <t>Operating Costs</t>
        </is>
      </c>
      <c r="Z3370" t="inlineStr">
        <is>
          <t>Operating Costs</t>
        </is>
      </c>
      <c r="AA3370" t="inlineStr">
        <is>
          <t>Custos na Blockchain</t>
        </is>
      </c>
      <c r="AB3370" t="inlineStr"/>
      <c r="AC3370" t="inlineStr">
        <is>
          <t>0x4f4cdeb1f596ce26d14d531122dec7e56a7249221927677b6360042ff455fc9c</t>
        </is>
      </c>
      <c r="AD3370" t="n">
        <v>1</v>
      </c>
      <c r="AE3370" t="n">
        <v>1</v>
      </c>
    </row>
    <row r="3371">
      <c r="A3371" t="inlineStr">
        <is>
          <t>485a407b-bdb6-4de6-9e17-8f3b1c5622b1</t>
        </is>
      </c>
      <c r="B3371" s="115" t="n">
        <v>45055</v>
      </c>
      <c r="C3371" s="115" t="n">
        <v>45055</v>
      </c>
      <c r="D3371" t="n">
        <v>-0.012678413</v>
      </c>
      <c r="E3371" t="n">
        <v>-0.012678413</v>
      </c>
      <c r="F3371" t="inlineStr">
        <is>
          <t>MATIC</t>
        </is>
      </c>
      <c r="G3371" t="n">
        <v>4.440660991487231</v>
      </c>
      <c r="H3371" t="n">
        <v>-0.05630053404306461</v>
      </c>
      <c r="I3371" t="n">
        <v>-0.05630053404306461</v>
      </c>
      <c r="J3371" t="n">
        <v>1</v>
      </c>
      <c r="K3371" t="inlineStr"/>
      <c r="L3371" t="inlineStr">
        <is>
          <t>Helper</t>
        </is>
      </c>
      <c r="M3371" t="inlineStr">
        <is>
          <t>TheNoise</t>
        </is>
      </c>
      <c r="N3371" t="inlineStr"/>
      <c r="O3371" t="inlineStr"/>
      <c r="P3371" t="inlineStr"/>
      <c r="Q3371" t="inlineStr"/>
      <c r="R3371" t="inlineStr"/>
      <c r="S3371" t="inlineStr"/>
      <c r="T3371" t="inlineStr">
        <is>
          <t>Helper</t>
        </is>
      </c>
      <c r="U3371" t="inlineStr"/>
      <c r="V3371" t="inlineStr">
        <is>
          <t>Envio de NFTs</t>
        </is>
      </c>
      <c r="W3371" t="inlineStr">
        <is>
          <t>NFTs</t>
        </is>
      </c>
      <c r="X3371" t="inlineStr">
        <is>
          <t>Technology &amp; Infrastructure</t>
        </is>
      </c>
      <c r="Y3371" t="inlineStr">
        <is>
          <t>Operating Costs</t>
        </is>
      </c>
      <c r="Z3371" t="inlineStr">
        <is>
          <t>Operating Costs</t>
        </is>
      </c>
      <c r="AA3371" t="inlineStr">
        <is>
          <t>Custos na Blockchain</t>
        </is>
      </c>
      <c r="AB3371" t="inlineStr"/>
      <c r="AC3371" t="inlineStr">
        <is>
          <t>0x210d7946afacfe5e950447ee2af2db5201f0b93175c301f682aaf9c095f4b743</t>
        </is>
      </c>
      <c r="AD3371" t="n">
        <v>1</v>
      </c>
      <c r="AE3371" t="n">
        <v>1</v>
      </c>
    </row>
    <row r="3372">
      <c r="A3372" t="inlineStr">
        <is>
          <t>dcf083e1-02dd-44b5-b8cd-de78afab5a82</t>
        </is>
      </c>
      <c r="B3372" s="115" t="n">
        <v>45055</v>
      </c>
      <c r="C3372" s="115" t="n">
        <v>45055</v>
      </c>
      <c r="D3372" t="n">
        <v>-0.012350194</v>
      </c>
      <c r="E3372" t="n">
        <v>-0.012350194</v>
      </c>
      <c r="F3372" t="inlineStr">
        <is>
          <t>MATIC</t>
        </is>
      </c>
      <c r="G3372" t="n">
        <v>4.440660991487231</v>
      </c>
      <c r="H3372" t="n">
        <v>-0.05484302473309965</v>
      </c>
      <c r="I3372" t="n">
        <v>-0.05484302473309965</v>
      </c>
      <c r="J3372" t="n">
        <v>1</v>
      </c>
      <c r="K3372" t="inlineStr"/>
      <c r="L3372" t="inlineStr">
        <is>
          <t>Helper</t>
        </is>
      </c>
      <c r="M3372" t="inlineStr">
        <is>
          <t>TheNoise</t>
        </is>
      </c>
      <c r="N3372" t="inlineStr"/>
      <c r="O3372" t="inlineStr"/>
      <c r="P3372" t="inlineStr"/>
      <c r="Q3372" t="inlineStr"/>
      <c r="R3372" t="inlineStr"/>
      <c r="S3372" t="inlineStr"/>
      <c r="T3372" t="inlineStr">
        <is>
          <t>Helper</t>
        </is>
      </c>
      <c r="U3372" t="inlineStr"/>
      <c r="V3372" t="inlineStr">
        <is>
          <t>Envio de NFTs</t>
        </is>
      </c>
      <c r="W3372" t="inlineStr">
        <is>
          <t>NFTs</t>
        </is>
      </c>
      <c r="X3372" t="inlineStr">
        <is>
          <t>Technology &amp; Infrastructure</t>
        </is>
      </c>
      <c r="Y3372" t="inlineStr">
        <is>
          <t>Operating Costs</t>
        </is>
      </c>
      <c r="Z3372" t="inlineStr">
        <is>
          <t>Operating Costs</t>
        </is>
      </c>
      <c r="AA3372" t="inlineStr">
        <is>
          <t>Custos na Blockchain</t>
        </is>
      </c>
      <c r="AB3372" t="inlineStr"/>
      <c r="AC3372" t="inlineStr">
        <is>
          <t>0x18c3815559afe7c84f660d0b73cd263a2c9722954435ace0547e549eb9bc3f57</t>
        </is>
      </c>
      <c r="AD3372" t="n">
        <v>1</v>
      </c>
      <c r="AE3372" t="n">
        <v>1</v>
      </c>
    </row>
    <row r="3373">
      <c r="A3373" t="inlineStr">
        <is>
          <t>13324f97-9d1a-4295-b8f8-3b43c28f3470</t>
        </is>
      </c>
      <c r="B3373" s="115" t="n">
        <v>45055</v>
      </c>
      <c r="C3373" s="115" t="n">
        <v>45055</v>
      </c>
      <c r="D3373" t="n">
        <v>-0.0118216582</v>
      </c>
      <c r="E3373" t="n">
        <v>-0.0118216582</v>
      </c>
      <c r="F3373" t="inlineStr">
        <is>
          <t>MATIC</t>
        </is>
      </c>
      <c r="G3373" t="n">
        <v>4.440660991487231</v>
      </c>
      <c r="H3373" t="n">
        <v>-0.05249597642343515</v>
      </c>
      <c r="I3373" t="n">
        <v>-0.05249597642343515</v>
      </c>
      <c r="J3373" t="n">
        <v>1</v>
      </c>
      <c r="K3373" t="inlineStr"/>
      <c r="L3373" t="inlineStr">
        <is>
          <t>Helper</t>
        </is>
      </c>
      <c r="M3373" t="inlineStr">
        <is>
          <t>TheNoise</t>
        </is>
      </c>
      <c r="N3373" t="inlineStr"/>
      <c r="O3373" t="inlineStr"/>
      <c r="P3373" t="inlineStr"/>
      <c r="Q3373" t="inlineStr"/>
      <c r="R3373" t="inlineStr"/>
      <c r="S3373" t="inlineStr"/>
      <c r="T3373" t="inlineStr">
        <is>
          <t>Helper</t>
        </is>
      </c>
      <c r="U3373" t="inlineStr"/>
      <c r="V3373" t="inlineStr">
        <is>
          <t>Envio de NFTs</t>
        </is>
      </c>
      <c r="W3373" t="inlineStr">
        <is>
          <t>NFTs</t>
        </is>
      </c>
      <c r="X3373" t="inlineStr">
        <is>
          <t>Technology &amp; Infrastructure</t>
        </is>
      </c>
      <c r="Y3373" t="inlineStr">
        <is>
          <t>Operating Costs</t>
        </is>
      </c>
      <c r="Z3373" t="inlineStr">
        <is>
          <t>Operating Costs</t>
        </is>
      </c>
      <c r="AA3373" t="inlineStr">
        <is>
          <t>Custos na Blockchain</t>
        </is>
      </c>
      <c r="AB3373" t="inlineStr"/>
      <c r="AC3373" t="inlineStr">
        <is>
          <t>0x206396848ad214348e25150d88cff6e7626dc6767f4ab7ab9c502972f3c0e2c5</t>
        </is>
      </c>
      <c r="AD3373" t="n">
        <v>1</v>
      </c>
      <c r="AE3373" t="n">
        <v>1</v>
      </c>
    </row>
    <row r="3374">
      <c r="A3374" t="inlineStr">
        <is>
          <t>b90f00f0-1a41-47ca-a21b-35a99eabb5f3</t>
        </is>
      </c>
      <c r="B3374" s="115" t="n">
        <v>45055</v>
      </c>
      <c r="C3374" s="115" t="n">
        <v>45055</v>
      </c>
      <c r="D3374" t="n">
        <v>-0.009624875</v>
      </c>
      <c r="E3374" t="n">
        <v>-0.009624875</v>
      </c>
      <c r="F3374" t="inlineStr">
        <is>
          <t>MATIC</t>
        </is>
      </c>
      <c r="G3374" t="n">
        <v>4.440660991487231</v>
      </c>
      <c r="H3374" t="n">
        <v>-0.04274080696044066</v>
      </c>
      <c r="I3374" t="n">
        <v>-0.04274080696044066</v>
      </c>
      <c r="J3374" t="n">
        <v>1</v>
      </c>
      <c r="K3374" t="inlineStr"/>
      <c r="L3374" t="inlineStr">
        <is>
          <t>Helper</t>
        </is>
      </c>
      <c r="M3374" t="inlineStr">
        <is>
          <t>TheNoise</t>
        </is>
      </c>
      <c r="N3374" t="inlineStr"/>
      <c r="O3374" t="inlineStr"/>
      <c r="P3374" t="inlineStr"/>
      <c r="Q3374" t="inlineStr"/>
      <c r="R3374" t="inlineStr"/>
      <c r="S3374" t="inlineStr"/>
      <c r="T3374" t="inlineStr">
        <is>
          <t>Helper</t>
        </is>
      </c>
      <c r="U3374" t="inlineStr"/>
      <c r="V3374" t="inlineStr">
        <is>
          <t>Envio de NFTs</t>
        </is>
      </c>
      <c r="W3374" t="inlineStr">
        <is>
          <t>NFTs</t>
        </is>
      </c>
      <c r="X3374" t="inlineStr">
        <is>
          <t>Technology &amp; Infrastructure</t>
        </is>
      </c>
      <c r="Y3374" t="inlineStr">
        <is>
          <t>Operating Costs</t>
        </is>
      </c>
      <c r="Z3374" t="inlineStr">
        <is>
          <t>Operating Costs</t>
        </is>
      </c>
      <c r="AA3374" t="inlineStr">
        <is>
          <t>Custos na Blockchain</t>
        </is>
      </c>
      <c r="AB3374" t="inlineStr"/>
      <c r="AC3374" t="inlineStr">
        <is>
          <t>0xb4a03cad032fcb8d7c4e67b5d8af5b560d3fca61e171955215fe3d8104690b9c</t>
        </is>
      </c>
      <c r="AD3374" t="n">
        <v>1</v>
      </c>
      <c r="AE3374" t="n">
        <v>1</v>
      </c>
    </row>
    <row r="3375">
      <c r="A3375" t="inlineStr">
        <is>
          <t>26bee06f-04df-4789-bc0c-d9786555c8c5</t>
        </is>
      </c>
      <c r="B3375" s="115" t="n">
        <v>45055</v>
      </c>
      <c r="C3375" s="115" t="n">
        <v>45055</v>
      </c>
      <c r="D3375" t="n">
        <v>-0.011999076</v>
      </c>
      <c r="E3375" t="n">
        <v>-0.011999076</v>
      </c>
      <c r="F3375" t="inlineStr">
        <is>
          <t>MATIC</t>
        </is>
      </c>
      <c r="G3375" t="n">
        <v>4.440660991487231</v>
      </c>
      <c r="H3375" t="n">
        <v>-0.05328382872709064</v>
      </c>
      <c r="I3375" t="n">
        <v>-0.05328382872709064</v>
      </c>
      <c r="J3375" t="n">
        <v>1</v>
      </c>
      <c r="K3375" t="inlineStr"/>
      <c r="L3375" t="inlineStr">
        <is>
          <t>Helper</t>
        </is>
      </c>
      <c r="M3375" t="inlineStr">
        <is>
          <t>TheNoise</t>
        </is>
      </c>
      <c r="N3375" t="inlineStr"/>
      <c r="O3375" t="inlineStr"/>
      <c r="P3375" t="inlineStr"/>
      <c r="Q3375" t="inlineStr"/>
      <c r="R3375" t="inlineStr"/>
      <c r="S3375" t="inlineStr"/>
      <c r="T3375" t="inlineStr">
        <is>
          <t>Helper</t>
        </is>
      </c>
      <c r="U3375" t="inlineStr"/>
      <c r="V3375" t="inlineStr">
        <is>
          <t>Envio de NFTs</t>
        </is>
      </c>
      <c r="W3375" t="inlineStr">
        <is>
          <t>NFTs</t>
        </is>
      </c>
      <c r="X3375" t="inlineStr">
        <is>
          <t>Technology &amp; Infrastructure</t>
        </is>
      </c>
      <c r="Y3375" t="inlineStr">
        <is>
          <t>Operating Costs</t>
        </is>
      </c>
      <c r="Z3375" t="inlineStr">
        <is>
          <t>Operating Costs</t>
        </is>
      </c>
      <c r="AA3375" t="inlineStr">
        <is>
          <t>Custos na Blockchain</t>
        </is>
      </c>
      <c r="AB3375" t="inlineStr"/>
      <c r="AC3375" t="inlineStr">
        <is>
          <t>0x4d03215cc8579b32b744eb492c054a11d2cbc974661a2ba4f7ece50db5997d4c</t>
        </is>
      </c>
      <c r="AD3375" t="n">
        <v>1</v>
      </c>
      <c r="AE3375" t="n">
        <v>1</v>
      </c>
    </row>
    <row r="3376">
      <c r="A3376" t="inlineStr">
        <is>
          <t>0074a173-4d49-4a5e-8447-c64b834bb39e</t>
        </is>
      </c>
      <c r="B3376" s="115" t="n">
        <v>45055</v>
      </c>
      <c r="C3376" s="115" t="n">
        <v>45055</v>
      </c>
      <c r="D3376" t="n">
        <v>-0.011976177</v>
      </c>
      <c r="E3376" t="n">
        <v>-0.011976177</v>
      </c>
      <c r="F3376" t="inlineStr">
        <is>
          <t>MATIC</t>
        </is>
      </c>
      <c r="G3376" t="n">
        <v>4.440660991487231</v>
      </c>
      <c r="H3376" t="n">
        <v>-0.05318214203104658</v>
      </c>
      <c r="I3376" t="n">
        <v>-0.05318214203104658</v>
      </c>
      <c r="J3376" t="n">
        <v>1</v>
      </c>
      <c r="K3376" t="inlineStr"/>
      <c r="L3376" t="inlineStr">
        <is>
          <t>Helper</t>
        </is>
      </c>
      <c r="M3376" t="inlineStr">
        <is>
          <t>TheNoise</t>
        </is>
      </c>
      <c r="N3376" t="inlineStr"/>
      <c r="O3376" t="inlineStr"/>
      <c r="P3376" t="inlineStr"/>
      <c r="Q3376" t="inlineStr"/>
      <c r="R3376" t="inlineStr"/>
      <c r="S3376" t="inlineStr"/>
      <c r="T3376" t="inlineStr">
        <is>
          <t>Helper</t>
        </is>
      </c>
      <c r="U3376" t="inlineStr"/>
      <c r="V3376" t="inlineStr">
        <is>
          <t>Envio de NFTs</t>
        </is>
      </c>
      <c r="W3376" t="inlineStr">
        <is>
          <t>NFTs</t>
        </is>
      </c>
      <c r="X3376" t="inlineStr">
        <is>
          <t>Technology &amp; Infrastructure</t>
        </is>
      </c>
      <c r="Y3376" t="inlineStr">
        <is>
          <t>Operating Costs</t>
        </is>
      </c>
      <c r="Z3376" t="inlineStr">
        <is>
          <t>Operating Costs</t>
        </is>
      </c>
      <c r="AA3376" t="inlineStr">
        <is>
          <t>Custos na Blockchain</t>
        </is>
      </c>
      <c r="AB3376" t="inlineStr"/>
      <c r="AC3376" t="inlineStr">
        <is>
          <t>0xc669d41f8eba8af9e5473b69edb1150366fe79cf5dd56cdf2d8282cb69caf32a</t>
        </is>
      </c>
      <c r="AD3376" t="n">
        <v>1</v>
      </c>
      <c r="AE3376" t="n">
        <v>1</v>
      </c>
    </row>
    <row r="3377">
      <c r="A3377" t="inlineStr">
        <is>
          <t>4f8684bc-e804-4709-8ab7-870f74d9f9a4</t>
        </is>
      </c>
      <c r="B3377" s="115" t="n">
        <v>45055</v>
      </c>
      <c r="C3377" s="115" t="n">
        <v>45055</v>
      </c>
      <c r="D3377" t="n">
        <v>-0.011976177</v>
      </c>
      <c r="E3377" t="n">
        <v>-0.011976177</v>
      </c>
      <c r="F3377" t="inlineStr">
        <is>
          <t>MATIC</t>
        </is>
      </c>
      <c r="G3377" t="n">
        <v>4.440660991487231</v>
      </c>
      <c r="H3377" t="n">
        <v>-0.05318214203104658</v>
      </c>
      <c r="I3377" t="n">
        <v>-0.05318214203104658</v>
      </c>
      <c r="J3377" t="n">
        <v>1</v>
      </c>
      <c r="K3377" t="inlineStr"/>
      <c r="L3377" t="inlineStr">
        <is>
          <t>Helper</t>
        </is>
      </c>
      <c r="M3377" t="inlineStr">
        <is>
          <t>TheNoise</t>
        </is>
      </c>
      <c r="N3377" t="inlineStr"/>
      <c r="O3377" t="inlineStr"/>
      <c r="P3377" t="inlineStr"/>
      <c r="Q3377" t="inlineStr"/>
      <c r="R3377" t="inlineStr"/>
      <c r="S3377" t="inlineStr"/>
      <c r="T3377" t="inlineStr">
        <is>
          <t>Helper</t>
        </is>
      </c>
      <c r="U3377" t="inlineStr"/>
      <c r="V3377" t="inlineStr">
        <is>
          <t>Envio de NFTs</t>
        </is>
      </c>
      <c r="W3377" t="inlineStr">
        <is>
          <t>NFTs</t>
        </is>
      </c>
      <c r="X3377" t="inlineStr">
        <is>
          <t>Technology &amp; Infrastructure</t>
        </is>
      </c>
      <c r="Y3377" t="inlineStr">
        <is>
          <t>Operating Costs</t>
        </is>
      </c>
      <c r="Z3377" t="inlineStr">
        <is>
          <t>Operating Costs</t>
        </is>
      </c>
      <c r="AA3377" t="inlineStr">
        <is>
          <t>Custos na Blockchain</t>
        </is>
      </c>
      <c r="AB3377" t="inlineStr"/>
      <c r="AC3377" t="inlineStr">
        <is>
          <t>0xbea22d321e38b3260fe60366039cf50818757bd149994830eec62f9361036853</t>
        </is>
      </c>
      <c r="AD3377" t="n">
        <v>1</v>
      </c>
      <c r="AE3377" t="n">
        <v>1</v>
      </c>
    </row>
    <row r="3378">
      <c r="A3378" t="inlineStr">
        <is>
          <t>d294f231-7b74-4971-be4c-7de22c9bd446</t>
        </is>
      </c>
      <c r="B3378" s="115" t="n">
        <v>45055</v>
      </c>
      <c r="C3378" s="115" t="n">
        <v>45055</v>
      </c>
      <c r="D3378" t="n">
        <v>-0.012579184</v>
      </c>
      <c r="E3378" t="n">
        <v>-0.012579184</v>
      </c>
      <c r="F3378" t="inlineStr">
        <is>
          <t>MATIC</t>
        </is>
      </c>
      <c r="G3378" t="n">
        <v>4.440660991487231</v>
      </c>
      <c r="H3378" t="n">
        <v>-0.05585989169354032</v>
      </c>
      <c r="I3378" t="n">
        <v>-0.05585989169354032</v>
      </c>
      <c r="J3378" t="n">
        <v>1</v>
      </c>
      <c r="K3378" t="inlineStr"/>
      <c r="L3378" t="inlineStr">
        <is>
          <t>Helper</t>
        </is>
      </c>
      <c r="M3378" t="inlineStr">
        <is>
          <t>TheNoise</t>
        </is>
      </c>
      <c r="N3378" t="inlineStr"/>
      <c r="O3378" t="inlineStr"/>
      <c r="P3378" t="inlineStr"/>
      <c r="Q3378" t="inlineStr"/>
      <c r="R3378" t="inlineStr"/>
      <c r="S3378" t="inlineStr"/>
      <c r="T3378" t="inlineStr">
        <is>
          <t>Helper</t>
        </is>
      </c>
      <c r="U3378" t="inlineStr"/>
      <c r="V3378" t="inlineStr">
        <is>
          <t>Envio de NFTs</t>
        </is>
      </c>
      <c r="W3378" t="inlineStr">
        <is>
          <t>NFTs</t>
        </is>
      </c>
      <c r="X3378" t="inlineStr">
        <is>
          <t>Technology &amp; Infrastructure</t>
        </is>
      </c>
      <c r="Y3378" t="inlineStr">
        <is>
          <t>Operating Costs</t>
        </is>
      </c>
      <c r="Z3378" t="inlineStr">
        <is>
          <t>Operating Costs</t>
        </is>
      </c>
      <c r="AA3378" t="inlineStr">
        <is>
          <t>Custos na Blockchain</t>
        </is>
      </c>
      <c r="AB3378" t="inlineStr"/>
      <c r="AC3378" t="inlineStr">
        <is>
          <t>0x53c7051c63c4c5b0e0ef136f47a788084ebead529762861b8600b46b8ee5ade8</t>
        </is>
      </c>
      <c r="AD3378" t="n">
        <v>1</v>
      </c>
      <c r="AE3378" t="n">
        <v>1</v>
      </c>
    </row>
    <row r="3379">
      <c r="A3379" t="inlineStr">
        <is>
          <t>eb795cd5-41ca-4ca9-bb03-423bf6ccbcbe</t>
        </is>
      </c>
      <c r="B3379" s="115" t="n">
        <v>45055</v>
      </c>
      <c r="C3379" s="115" t="n">
        <v>45055</v>
      </c>
      <c r="D3379" t="n">
        <v>-0.009772950000000001</v>
      </c>
      <c r="E3379" t="n">
        <v>-0.009772950000000001</v>
      </c>
      <c r="F3379" t="inlineStr">
        <is>
          <t>MATIC</t>
        </is>
      </c>
      <c r="G3379" t="n">
        <v>4.440660991487231</v>
      </c>
      <c r="H3379" t="n">
        <v>-0.04339835783675514</v>
      </c>
      <c r="I3379" t="n">
        <v>-0.04339835783675514</v>
      </c>
      <c r="J3379" t="n">
        <v>1</v>
      </c>
      <c r="K3379" t="inlineStr"/>
      <c r="L3379" t="inlineStr">
        <is>
          <t>Helper</t>
        </is>
      </c>
      <c r="M3379" t="inlineStr">
        <is>
          <t>TheNoise</t>
        </is>
      </c>
      <c r="N3379" t="inlineStr"/>
      <c r="O3379" t="inlineStr"/>
      <c r="P3379" t="inlineStr"/>
      <c r="Q3379" t="inlineStr"/>
      <c r="R3379" t="inlineStr"/>
      <c r="S3379" t="inlineStr"/>
      <c r="T3379" t="inlineStr">
        <is>
          <t>Helper</t>
        </is>
      </c>
      <c r="U3379" t="inlineStr"/>
      <c r="V3379" t="inlineStr">
        <is>
          <t>Envio de NFTs</t>
        </is>
      </c>
      <c r="W3379" t="inlineStr">
        <is>
          <t>NFTs</t>
        </is>
      </c>
      <c r="X3379" t="inlineStr">
        <is>
          <t>Technology &amp; Infrastructure</t>
        </is>
      </c>
      <c r="Y3379" t="inlineStr">
        <is>
          <t>Operating Costs</t>
        </is>
      </c>
      <c r="Z3379" t="inlineStr">
        <is>
          <t>Operating Costs</t>
        </is>
      </c>
      <c r="AA3379" t="inlineStr">
        <is>
          <t>Custos na Blockchain</t>
        </is>
      </c>
      <c r="AB3379" t="inlineStr"/>
      <c r="AC3379" t="inlineStr">
        <is>
          <t>0x6e6c9d0abb5610913911638ec65cbd1691baaf8c57eb4668d9d5ce4cbe1f8342</t>
        </is>
      </c>
      <c r="AD3379" t="n">
        <v>1</v>
      </c>
      <c r="AE3379" t="n">
        <v>1</v>
      </c>
    </row>
    <row r="3380">
      <c r="A3380" t="inlineStr">
        <is>
          <t>f5ad8b1f-83be-4ea2-9ca8-deae38c640d9</t>
        </is>
      </c>
      <c r="B3380" s="115" t="n">
        <v>45055</v>
      </c>
      <c r="C3380" s="115" t="n">
        <v>45055</v>
      </c>
      <c r="D3380" t="n">
        <v>-0.012395992</v>
      </c>
      <c r="E3380" t="n">
        <v>-0.012395992</v>
      </c>
      <c r="F3380" t="inlineStr">
        <is>
          <t>MATIC</t>
        </is>
      </c>
      <c r="G3380" t="n">
        <v>4.440660991487231</v>
      </c>
      <c r="H3380" t="n">
        <v>-0.05504639812518779</v>
      </c>
      <c r="I3380" t="n">
        <v>-0.05504639812518779</v>
      </c>
      <c r="J3380" t="n">
        <v>1</v>
      </c>
      <c r="K3380" t="inlineStr"/>
      <c r="L3380" t="inlineStr">
        <is>
          <t>Helper</t>
        </is>
      </c>
      <c r="M3380" t="inlineStr">
        <is>
          <t>TheNoise</t>
        </is>
      </c>
      <c r="N3380" t="inlineStr"/>
      <c r="O3380" t="inlineStr"/>
      <c r="P3380" t="inlineStr"/>
      <c r="Q3380" t="inlineStr"/>
      <c r="R3380" t="inlineStr"/>
      <c r="S3380" t="inlineStr"/>
      <c r="T3380" t="inlineStr">
        <is>
          <t>Helper</t>
        </is>
      </c>
      <c r="U3380" t="inlineStr"/>
      <c r="V3380" t="inlineStr">
        <is>
          <t>Envio de NFTs</t>
        </is>
      </c>
      <c r="W3380" t="inlineStr">
        <is>
          <t>NFTs</t>
        </is>
      </c>
      <c r="X3380" t="inlineStr">
        <is>
          <t>Technology &amp; Infrastructure</t>
        </is>
      </c>
      <c r="Y3380" t="inlineStr">
        <is>
          <t>Operating Costs</t>
        </is>
      </c>
      <c r="Z3380" t="inlineStr">
        <is>
          <t>Operating Costs</t>
        </is>
      </c>
      <c r="AA3380" t="inlineStr">
        <is>
          <t>Custos na Blockchain</t>
        </is>
      </c>
      <c r="AB3380" t="inlineStr"/>
      <c r="AC3380" t="inlineStr">
        <is>
          <t>0x0e7c41c23e7ab36eb305f8ba465fc627b93da14046dce0a2362961cadb4a4690</t>
        </is>
      </c>
      <c r="AD3380" t="n">
        <v>1</v>
      </c>
      <c r="AE3380" t="n">
        <v>1</v>
      </c>
    </row>
    <row r="3381">
      <c r="A3381" t="inlineStr">
        <is>
          <t>680c3523-9911-4db8-9998-cdf9a1ee5bc8</t>
        </is>
      </c>
      <c r="B3381" s="115" t="n">
        <v>45055</v>
      </c>
      <c r="C3381" s="115" t="n">
        <v>45055</v>
      </c>
      <c r="D3381" t="n">
        <v>-0.013243255</v>
      </c>
      <c r="E3381" t="n">
        <v>-0.013243255</v>
      </c>
      <c r="F3381" t="inlineStr">
        <is>
          <t>MATIC</t>
        </is>
      </c>
      <c r="G3381" t="n">
        <v>4.440660991487231</v>
      </c>
      <c r="H3381" t="n">
        <v>-0.05880880587881824</v>
      </c>
      <c r="I3381" t="n">
        <v>-0.05880880587881824</v>
      </c>
      <c r="J3381" t="n">
        <v>1</v>
      </c>
      <c r="K3381" t="inlineStr"/>
      <c r="L3381" t="inlineStr">
        <is>
          <t>Helper</t>
        </is>
      </c>
      <c r="M3381" t="inlineStr">
        <is>
          <t>TheNoise</t>
        </is>
      </c>
      <c r="N3381" t="inlineStr"/>
      <c r="O3381" t="inlineStr"/>
      <c r="P3381" t="inlineStr"/>
      <c r="Q3381" t="inlineStr"/>
      <c r="R3381" t="inlineStr"/>
      <c r="S3381" t="inlineStr"/>
      <c r="T3381" t="inlineStr">
        <is>
          <t>Helper</t>
        </is>
      </c>
      <c r="U3381" t="inlineStr"/>
      <c r="V3381" t="inlineStr">
        <is>
          <t>Envio de NFTs</t>
        </is>
      </c>
      <c r="W3381" t="inlineStr">
        <is>
          <t>NFTs</t>
        </is>
      </c>
      <c r="X3381" t="inlineStr">
        <is>
          <t>Technology &amp; Infrastructure</t>
        </is>
      </c>
      <c r="Y3381" t="inlineStr">
        <is>
          <t>Operating Costs</t>
        </is>
      </c>
      <c r="Z3381" t="inlineStr">
        <is>
          <t>Operating Costs</t>
        </is>
      </c>
      <c r="AA3381" t="inlineStr">
        <is>
          <t>Custos na Blockchain</t>
        </is>
      </c>
      <c r="AB3381" t="inlineStr"/>
      <c r="AC3381" t="inlineStr">
        <is>
          <t>0x8c67e2ca0cbac58040d411d3315277c517c2e4dec27592ba8f9a71ddc60f8926</t>
        </is>
      </c>
      <c r="AD3381" t="n">
        <v>1</v>
      </c>
      <c r="AE3381" t="n">
        <v>1</v>
      </c>
    </row>
    <row r="3382">
      <c r="A3382" t="inlineStr">
        <is>
          <t>500a6d0d-e962-4bfe-a511-23bdfb88e822</t>
        </is>
      </c>
      <c r="B3382" s="115" t="n">
        <v>45055</v>
      </c>
      <c r="C3382" s="115" t="n">
        <v>45055</v>
      </c>
      <c r="D3382" t="n">
        <v>-0.012044874</v>
      </c>
      <c r="E3382" t="n">
        <v>-0.012044874</v>
      </c>
      <c r="F3382" t="inlineStr">
        <is>
          <t>MATIC</t>
        </is>
      </c>
      <c r="G3382" t="n">
        <v>4.440660991487231</v>
      </c>
      <c r="H3382" t="n">
        <v>-0.05348720211917878</v>
      </c>
      <c r="I3382" t="n">
        <v>-0.05348720211917878</v>
      </c>
      <c r="J3382" t="n">
        <v>1</v>
      </c>
      <c r="K3382" t="inlineStr"/>
      <c r="L3382" t="inlineStr">
        <is>
          <t>Helper</t>
        </is>
      </c>
      <c r="M3382" t="inlineStr">
        <is>
          <t>TheNoise</t>
        </is>
      </c>
      <c r="N3382" t="inlineStr"/>
      <c r="O3382" t="inlineStr"/>
      <c r="P3382" t="inlineStr"/>
      <c r="Q3382" t="inlineStr"/>
      <c r="R3382" t="inlineStr"/>
      <c r="S3382" t="inlineStr"/>
      <c r="T3382" t="inlineStr">
        <is>
          <t>Helper</t>
        </is>
      </c>
      <c r="U3382" t="inlineStr"/>
      <c r="V3382" t="inlineStr">
        <is>
          <t>Envio de NFTs</t>
        </is>
      </c>
      <c r="W3382" t="inlineStr">
        <is>
          <t>NFTs</t>
        </is>
      </c>
      <c r="X3382" t="inlineStr">
        <is>
          <t>Technology &amp; Infrastructure</t>
        </is>
      </c>
      <c r="Y3382" t="inlineStr">
        <is>
          <t>Operating Costs</t>
        </is>
      </c>
      <c r="Z3382" t="inlineStr">
        <is>
          <t>Operating Costs</t>
        </is>
      </c>
      <c r="AA3382" t="inlineStr">
        <is>
          <t>Custos na Blockchain</t>
        </is>
      </c>
      <c r="AB3382" t="inlineStr"/>
      <c r="AC3382" t="inlineStr">
        <is>
          <t>0xd63e9f9646c2961ac1ff28b842e884d897ec7d1d795c57576af7187911d42557</t>
        </is>
      </c>
      <c r="AD3382" t="n">
        <v>1</v>
      </c>
      <c r="AE3382" t="n">
        <v>1</v>
      </c>
    </row>
    <row r="3383">
      <c r="A3383" t="inlineStr">
        <is>
          <t>1ec1d3dd-ba30-4f7b-908b-172c78055710</t>
        </is>
      </c>
      <c r="B3383" s="115" t="n">
        <v>45055</v>
      </c>
      <c r="C3383" s="115" t="n">
        <v>45055</v>
      </c>
      <c r="D3383" t="n">
        <v>-0.012418891</v>
      </c>
      <c r="E3383" t="n">
        <v>-0.012418891</v>
      </c>
      <c r="F3383" t="inlineStr">
        <is>
          <t>MATIC</t>
        </is>
      </c>
      <c r="G3383" t="n">
        <v>4.440660991487231</v>
      </c>
      <c r="H3383" t="n">
        <v>-0.05514808482123185</v>
      </c>
      <c r="I3383" t="n">
        <v>-0.05514808482123185</v>
      </c>
      <c r="J3383" t="n">
        <v>1</v>
      </c>
      <c r="K3383" t="inlineStr"/>
      <c r="L3383" t="inlineStr">
        <is>
          <t>Helper</t>
        </is>
      </c>
      <c r="M3383" t="inlineStr">
        <is>
          <t>TheNoise</t>
        </is>
      </c>
      <c r="N3383" t="inlineStr"/>
      <c r="O3383" t="inlineStr"/>
      <c r="P3383" t="inlineStr"/>
      <c r="Q3383" t="inlineStr"/>
      <c r="R3383" t="inlineStr"/>
      <c r="S3383" t="inlineStr"/>
      <c r="T3383" t="inlineStr">
        <is>
          <t>Helper</t>
        </is>
      </c>
      <c r="U3383" t="inlineStr"/>
      <c r="V3383" t="inlineStr">
        <is>
          <t>Envio de NFTs</t>
        </is>
      </c>
      <c r="W3383" t="inlineStr">
        <is>
          <t>NFTs</t>
        </is>
      </c>
      <c r="X3383" t="inlineStr">
        <is>
          <t>Technology &amp; Infrastructure</t>
        </is>
      </c>
      <c r="Y3383" t="inlineStr">
        <is>
          <t>Operating Costs</t>
        </is>
      </c>
      <c r="Z3383" t="inlineStr">
        <is>
          <t>Operating Costs</t>
        </is>
      </c>
      <c r="AA3383" t="inlineStr">
        <is>
          <t>Custos na Blockchain</t>
        </is>
      </c>
      <c r="AB3383" t="inlineStr"/>
      <c r="AC3383" t="inlineStr">
        <is>
          <t>0xf5f5de9a8c0dbefa075b87c858578fdef609e1c756c00c7af2e74600ed2e6f57</t>
        </is>
      </c>
      <c r="AD3383" t="n">
        <v>1</v>
      </c>
      <c r="AE3383" t="n">
        <v>1</v>
      </c>
    </row>
    <row r="3384">
      <c r="A3384" t="inlineStr">
        <is>
          <t>0449ccf8-1f40-41f4-977b-04b906c173b2</t>
        </is>
      </c>
      <c r="B3384" s="115" t="n">
        <v>45055</v>
      </c>
      <c r="C3384" s="115" t="n">
        <v>45055</v>
      </c>
      <c r="D3384" t="n">
        <v>-0.012418891</v>
      </c>
      <c r="E3384" t="n">
        <v>-0.012418891</v>
      </c>
      <c r="F3384" t="inlineStr">
        <is>
          <t>MATIC</t>
        </is>
      </c>
      <c r="G3384" t="n">
        <v>4.440660991487231</v>
      </c>
      <c r="H3384" t="n">
        <v>-0.05514808482123185</v>
      </c>
      <c r="I3384" t="n">
        <v>-0.05514808482123185</v>
      </c>
      <c r="J3384" t="n">
        <v>1</v>
      </c>
      <c r="K3384" t="inlineStr"/>
      <c r="L3384" t="inlineStr">
        <is>
          <t>Helper</t>
        </is>
      </c>
      <c r="M3384" t="inlineStr">
        <is>
          <t>TheNoise</t>
        </is>
      </c>
      <c r="N3384" t="inlineStr"/>
      <c r="O3384" t="inlineStr"/>
      <c r="P3384" t="inlineStr"/>
      <c r="Q3384" t="inlineStr"/>
      <c r="R3384" t="inlineStr"/>
      <c r="S3384" t="inlineStr"/>
      <c r="T3384" t="inlineStr">
        <is>
          <t>Helper</t>
        </is>
      </c>
      <c r="U3384" t="inlineStr"/>
      <c r="V3384" t="inlineStr">
        <is>
          <t>Envio de NFTs</t>
        </is>
      </c>
      <c r="W3384" t="inlineStr">
        <is>
          <t>NFTs</t>
        </is>
      </c>
      <c r="X3384" t="inlineStr">
        <is>
          <t>Technology &amp; Infrastructure</t>
        </is>
      </c>
      <c r="Y3384" t="inlineStr">
        <is>
          <t>Operating Costs</t>
        </is>
      </c>
      <c r="Z3384" t="inlineStr">
        <is>
          <t>Operating Costs</t>
        </is>
      </c>
      <c r="AA3384" t="inlineStr">
        <is>
          <t>Custos na Blockchain</t>
        </is>
      </c>
      <c r="AB3384" t="inlineStr"/>
      <c r="AC3384" t="inlineStr">
        <is>
          <t>0xc5c5d239544cf66b6d16bc1dc61a7289d48ce765e127fc794f65ca80d4290351</t>
        </is>
      </c>
      <c r="AD3384" t="n">
        <v>1</v>
      </c>
      <c r="AE3384" t="n">
        <v>1</v>
      </c>
    </row>
    <row r="3385">
      <c r="A3385" t="inlineStr">
        <is>
          <t>1e1679b3-a762-42aa-bb4b-d41821a9b9ef</t>
        </is>
      </c>
      <c r="B3385" s="115" t="n">
        <v>45055</v>
      </c>
      <c r="C3385" s="115" t="n">
        <v>45055</v>
      </c>
      <c r="D3385" t="n">
        <v>-0.013701235</v>
      </c>
      <c r="E3385" t="n">
        <v>-0.013701235</v>
      </c>
      <c r="F3385" t="inlineStr">
        <is>
          <t>MATIC</t>
        </is>
      </c>
      <c r="G3385" t="n">
        <v>4.440660991487231</v>
      </c>
      <c r="H3385" t="n">
        <v>-0.06084253979969956</v>
      </c>
      <c r="I3385" t="n">
        <v>-0.06084253979969956</v>
      </c>
      <c r="J3385" t="n">
        <v>1</v>
      </c>
      <c r="K3385" t="inlineStr"/>
      <c r="L3385" t="inlineStr">
        <is>
          <t>Helper</t>
        </is>
      </c>
      <c r="M3385" t="inlineStr">
        <is>
          <t>TheNoise</t>
        </is>
      </c>
      <c r="N3385" t="inlineStr"/>
      <c r="O3385" t="inlineStr"/>
      <c r="P3385" t="inlineStr"/>
      <c r="Q3385" t="inlineStr"/>
      <c r="R3385" t="inlineStr"/>
      <c r="S3385" t="inlineStr"/>
      <c r="T3385" t="inlineStr">
        <is>
          <t>Helper</t>
        </is>
      </c>
      <c r="U3385" t="inlineStr"/>
      <c r="V3385" t="inlineStr">
        <is>
          <t>Envio de NFTs</t>
        </is>
      </c>
      <c r="W3385" t="inlineStr">
        <is>
          <t>NFTs</t>
        </is>
      </c>
      <c r="X3385" t="inlineStr">
        <is>
          <t>Technology &amp; Infrastructure</t>
        </is>
      </c>
      <c r="Y3385" t="inlineStr">
        <is>
          <t>Operating Costs</t>
        </is>
      </c>
      <c r="Z3385" t="inlineStr">
        <is>
          <t>Operating Costs</t>
        </is>
      </c>
      <c r="AA3385" t="inlineStr">
        <is>
          <t>Custos na Blockchain</t>
        </is>
      </c>
      <c r="AB3385" t="inlineStr"/>
      <c r="AC3385" t="inlineStr">
        <is>
          <t>0x37778578c2da14d263dd4d76c5051c3bc266458dd196fdc3b0530515dbe4e776</t>
        </is>
      </c>
      <c r="AD3385" t="n">
        <v>1</v>
      </c>
      <c r="AE3385" t="n">
        <v>1</v>
      </c>
    </row>
    <row r="3386">
      <c r="A3386" t="inlineStr">
        <is>
          <t>ab00576d-3066-49d6-abe3-0f0902f73152</t>
        </is>
      </c>
      <c r="B3386" s="115" t="n">
        <v>45055</v>
      </c>
      <c r="C3386" s="115" t="n">
        <v>45055</v>
      </c>
      <c r="D3386" t="n">
        <v>-0.014823286</v>
      </c>
      <c r="E3386" t="n">
        <v>-0.014823286</v>
      </c>
      <c r="F3386" t="inlineStr">
        <is>
          <t>MATIC</t>
        </is>
      </c>
      <c r="G3386" t="n">
        <v>4.440660991487231</v>
      </c>
      <c r="H3386" t="n">
        <v>-0.0658251879058588</v>
      </c>
      <c r="I3386" t="n">
        <v>-0.0658251879058588</v>
      </c>
      <c r="J3386" t="n">
        <v>1</v>
      </c>
      <c r="K3386" t="inlineStr"/>
      <c r="L3386" t="inlineStr">
        <is>
          <t>Helper</t>
        </is>
      </c>
      <c r="M3386" t="inlineStr">
        <is>
          <t>TheNoise</t>
        </is>
      </c>
      <c r="N3386" t="inlineStr"/>
      <c r="O3386" t="inlineStr"/>
      <c r="P3386" t="inlineStr"/>
      <c r="Q3386" t="inlineStr"/>
      <c r="R3386" t="inlineStr"/>
      <c r="S3386" t="inlineStr"/>
      <c r="T3386" t="inlineStr">
        <is>
          <t>Helper</t>
        </is>
      </c>
      <c r="U3386" t="inlineStr"/>
      <c r="V3386" t="inlineStr">
        <is>
          <t>Envio de NFTs</t>
        </is>
      </c>
      <c r="W3386" t="inlineStr">
        <is>
          <t>NFTs</t>
        </is>
      </c>
      <c r="X3386" t="inlineStr">
        <is>
          <t>Technology &amp; Infrastructure</t>
        </is>
      </c>
      <c r="Y3386" t="inlineStr">
        <is>
          <t>Operating Costs</t>
        </is>
      </c>
      <c r="Z3386" t="inlineStr">
        <is>
          <t>Operating Costs</t>
        </is>
      </c>
      <c r="AA3386" t="inlineStr">
        <is>
          <t>Custos na Blockchain</t>
        </is>
      </c>
      <c r="AB3386" t="inlineStr"/>
      <c r="AC3386" t="inlineStr">
        <is>
          <t>0xe94409d3ce8af6b355b7ce4db050c59a67c11309879a2d981f1155015d8d28a4</t>
        </is>
      </c>
      <c r="AD3386" t="n">
        <v>1</v>
      </c>
      <c r="AE3386" t="n">
        <v>1</v>
      </c>
    </row>
    <row r="3387">
      <c r="A3387" t="inlineStr">
        <is>
          <t>4f5f343a-09d0-4223-84ea-0cee25c64c5d</t>
        </is>
      </c>
      <c r="B3387" s="115" t="n">
        <v>45055</v>
      </c>
      <c r="C3387" s="115" t="n">
        <v>45055</v>
      </c>
      <c r="D3387" t="n">
        <v>-0.014823286</v>
      </c>
      <c r="E3387" t="n">
        <v>-0.014823286</v>
      </c>
      <c r="F3387" t="inlineStr">
        <is>
          <t>MATIC</t>
        </is>
      </c>
      <c r="G3387" t="n">
        <v>4.440660991487231</v>
      </c>
      <c r="H3387" t="n">
        <v>-0.0658251879058588</v>
      </c>
      <c r="I3387" t="n">
        <v>-0.0658251879058588</v>
      </c>
      <c r="J3387" t="n">
        <v>1</v>
      </c>
      <c r="K3387" t="inlineStr"/>
      <c r="L3387" t="inlineStr">
        <is>
          <t>Helper</t>
        </is>
      </c>
      <c r="M3387" t="inlineStr">
        <is>
          <t>TheNoise</t>
        </is>
      </c>
      <c r="N3387" t="inlineStr"/>
      <c r="O3387" t="inlineStr"/>
      <c r="P3387" t="inlineStr"/>
      <c r="Q3387" t="inlineStr"/>
      <c r="R3387" t="inlineStr"/>
      <c r="S3387" t="inlineStr"/>
      <c r="T3387" t="inlineStr">
        <is>
          <t>Helper</t>
        </is>
      </c>
      <c r="U3387" t="inlineStr"/>
      <c r="V3387" t="inlineStr">
        <is>
          <t>Envio de NFTs</t>
        </is>
      </c>
      <c r="W3387" t="inlineStr">
        <is>
          <t>NFTs</t>
        </is>
      </c>
      <c r="X3387" t="inlineStr">
        <is>
          <t>Technology &amp; Infrastructure</t>
        </is>
      </c>
      <c r="Y3387" t="inlineStr">
        <is>
          <t>Operating Costs</t>
        </is>
      </c>
      <c r="Z3387" t="inlineStr">
        <is>
          <t>Operating Costs</t>
        </is>
      </c>
      <c r="AA3387" t="inlineStr">
        <is>
          <t>Custos na Blockchain</t>
        </is>
      </c>
      <c r="AB3387" t="inlineStr"/>
      <c r="AC3387" t="inlineStr">
        <is>
          <t>0xb0101a046ba12db89f4c60a893b6f7b5eb0a66d14dc29684b8400ddde36339ae</t>
        </is>
      </c>
      <c r="AD3387" t="n">
        <v>1</v>
      </c>
      <c r="AE3387" t="n">
        <v>1</v>
      </c>
    </row>
    <row r="3388">
      <c r="A3388" t="inlineStr">
        <is>
          <t>d2a571e6-14bd-4aa4-9f99-fb0c9468a71b</t>
        </is>
      </c>
      <c r="B3388" s="115" t="n">
        <v>45055</v>
      </c>
      <c r="C3388" s="115" t="n">
        <v>45055</v>
      </c>
      <c r="D3388" t="n">
        <v>-0.013449346</v>
      </c>
      <c r="E3388" t="n">
        <v>-0.013449346</v>
      </c>
      <c r="F3388" t="inlineStr">
        <is>
          <t>MATIC</t>
        </is>
      </c>
      <c r="G3388" t="n">
        <v>4.440660991487231</v>
      </c>
      <c r="H3388" t="n">
        <v>-0.05972398614321483</v>
      </c>
      <c r="I3388" t="n">
        <v>-0.05972398614321483</v>
      </c>
      <c r="J3388" t="n">
        <v>1</v>
      </c>
      <c r="K3388" t="inlineStr"/>
      <c r="L3388" t="inlineStr">
        <is>
          <t>Helper</t>
        </is>
      </c>
      <c r="M3388" t="inlineStr">
        <is>
          <t>TheNoise</t>
        </is>
      </c>
      <c r="N3388" t="inlineStr"/>
      <c r="O3388" t="inlineStr"/>
      <c r="P3388" t="inlineStr"/>
      <c r="Q3388" t="inlineStr"/>
      <c r="R3388" t="inlineStr"/>
      <c r="S3388" t="inlineStr"/>
      <c r="T3388" t="inlineStr">
        <is>
          <t>Helper</t>
        </is>
      </c>
      <c r="U3388" t="inlineStr"/>
      <c r="V3388" t="inlineStr">
        <is>
          <t>Envio de NFTs</t>
        </is>
      </c>
      <c r="W3388" t="inlineStr">
        <is>
          <t>NFTs</t>
        </is>
      </c>
      <c r="X3388" t="inlineStr">
        <is>
          <t>Technology &amp; Infrastructure</t>
        </is>
      </c>
      <c r="Y3388" t="inlineStr">
        <is>
          <t>Operating Costs</t>
        </is>
      </c>
      <c r="Z3388" t="inlineStr">
        <is>
          <t>Operating Costs</t>
        </is>
      </c>
      <c r="AA3388" t="inlineStr">
        <is>
          <t>Custos na Blockchain</t>
        </is>
      </c>
      <c r="AB3388" t="inlineStr"/>
      <c r="AC3388" t="inlineStr">
        <is>
          <t>0xff7bc97d93a89ccbe5dad21dd27d9c34e914e2a397555c99a0803b34c2c543ce</t>
        </is>
      </c>
      <c r="AD3388" t="n">
        <v>1</v>
      </c>
      <c r="AE3388" t="n">
        <v>1</v>
      </c>
    </row>
    <row r="3389">
      <c r="A3389" t="inlineStr">
        <is>
          <t>7aea6ad4-32b1-40e8-8c5b-7510e61530de</t>
        </is>
      </c>
      <c r="B3389" s="115" t="n">
        <v>45055</v>
      </c>
      <c r="C3389" s="115" t="n">
        <v>45055</v>
      </c>
      <c r="D3389" t="n">
        <v>-0.014006555</v>
      </c>
      <c r="E3389" t="n">
        <v>-0.014006555</v>
      </c>
      <c r="F3389" t="inlineStr">
        <is>
          <t>MATIC</t>
        </is>
      </c>
      <c r="G3389" t="n">
        <v>4.440660991487231</v>
      </c>
      <c r="H3389" t="n">
        <v>-0.06219836241362044</v>
      </c>
      <c r="I3389" t="n">
        <v>-0.06219836241362044</v>
      </c>
      <c r="J3389" t="n">
        <v>1</v>
      </c>
      <c r="K3389" t="inlineStr"/>
      <c r="L3389" t="inlineStr">
        <is>
          <t>Helper</t>
        </is>
      </c>
      <c r="M3389" t="inlineStr">
        <is>
          <t>TheNoise</t>
        </is>
      </c>
      <c r="N3389" t="inlineStr"/>
      <c r="O3389" t="inlineStr"/>
      <c r="P3389" t="inlineStr"/>
      <c r="Q3389" t="inlineStr"/>
      <c r="R3389" t="inlineStr"/>
      <c r="S3389" t="inlineStr"/>
      <c r="T3389" t="inlineStr">
        <is>
          <t>Helper</t>
        </is>
      </c>
      <c r="U3389" t="inlineStr"/>
      <c r="V3389" t="inlineStr">
        <is>
          <t>Envio de NFTs</t>
        </is>
      </c>
      <c r="W3389" t="inlineStr">
        <is>
          <t>NFTs</t>
        </is>
      </c>
      <c r="X3389" t="inlineStr">
        <is>
          <t>Technology &amp; Infrastructure</t>
        </is>
      </c>
      <c r="Y3389" t="inlineStr">
        <is>
          <t>Operating Costs</t>
        </is>
      </c>
      <c r="Z3389" t="inlineStr">
        <is>
          <t>Operating Costs</t>
        </is>
      </c>
      <c r="AA3389" t="inlineStr">
        <is>
          <t>Custos na Blockchain</t>
        </is>
      </c>
      <c r="AB3389" t="inlineStr"/>
      <c r="AC3389" t="inlineStr">
        <is>
          <t>0x60ae743283d9fccc116dfe5dc42e10b5bd5c24fc6321eefb5a3c297adf08daf0</t>
        </is>
      </c>
      <c r="AD3389" t="n">
        <v>1</v>
      </c>
      <c r="AE3389" t="n">
        <v>1</v>
      </c>
    </row>
    <row r="3390">
      <c r="A3390" t="inlineStr">
        <is>
          <t>5b8e285c-f74f-4ff0-b8be-d23ab3bb087f</t>
        </is>
      </c>
      <c r="B3390" s="115" t="n">
        <v>45055</v>
      </c>
      <c r="C3390" s="115" t="n">
        <v>45055</v>
      </c>
      <c r="D3390" t="n">
        <v>-0.012663147</v>
      </c>
      <c r="E3390" t="n">
        <v>-0.012663147</v>
      </c>
      <c r="F3390" t="inlineStr">
        <is>
          <t>MATIC</t>
        </is>
      </c>
      <c r="G3390" t="n">
        <v>4.440660991487231</v>
      </c>
      <c r="H3390" t="n">
        <v>-0.05623274291236856</v>
      </c>
      <c r="I3390" t="n">
        <v>-0.05623274291236856</v>
      </c>
      <c r="J3390" t="n">
        <v>1</v>
      </c>
      <c r="K3390" t="inlineStr"/>
      <c r="L3390" t="inlineStr">
        <is>
          <t>Helper</t>
        </is>
      </c>
      <c r="M3390" t="inlineStr">
        <is>
          <t>TheNoise</t>
        </is>
      </c>
      <c r="N3390" t="inlineStr"/>
      <c r="O3390" t="inlineStr"/>
      <c r="P3390" t="inlineStr"/>
      <c r="Q3390" t="inlineStr"/>
      <c r="R3390" t="inlineStr"/>
      <c r="S3390" t="inlineStr"/>
      <c r="T3390" t="inlineStr">
        <is>
          <t>Helper</t>
        </is>
      </c>
      <c r="U3390" t="inlineStr"/>
      <c r="V3390" t="inlineStr">
        <is>
          <t>Envio de NFTs</t>
        </is>
      </c>
      <c r="W3390" t="inlineStr">
        <is>
          <t>NFTs</t>
        </is>
      </c>
      <c r="X3390" t="inlineStr">
        <is>
          <t>Technology &amp; Infrastructure</t>
        </is>
      </c>
      <c r="Y3390" t="inlineStr">
        <is>
          <t>Operating Costs</t>
        </is>
      </c>
      <c r="Z3390" t="inlineStr">
        <is>
          <t>Operating Costs</t>
        </is>
      </c>
      <c r="AA3390" t="inlineStr">
        <is>
          <t>Custos na Blockchain</t>
        </is>
      </c>
      <c r="AB3390" t="inlineStr"/>
      <c r="AC3390" t="inlineStr">
        <is>
          <t>0x11afbf77c33363f05364c807f786fd2a6288d2ab27ec10243b33f0e7f33c8d29</t>
        </is>
      </c>
      <c r="AD3390" t="n">
        <v>1</v>
      </c>
      <c r="AE3390" t="n">
        <v>1</v>
      </c>
    </row>
    <row r="3391">
      <c r="A3391" t="inlineStr">
        <is>
          <t>fd59646b-0248-4371-9150-a9ad7e0805e7</t>
        </is>
      </c>
      <c r="B3391" s="115" t="n">
        <v>45055</v>
      </c>
      <c r="C3391" s="115" t="n">
        <v>45055</v>
      </c>
      <c r="D3391" t="n">
        <v>-0.012510487</v>
      </c>
      <c r="E3391" t="n">
        <v>-0.012510487</v>
      </c>
      <c r="F3391" t="inlineStr">
        <is>
          <t>MATIC</t>
        </is>
      </c>
      <c r="G3391" t="n">
        <v>4.440660991487231</v>
      </c>
      <c r="H3391" t="n">
        <v>-0.05555483160540812</v>
      </c>
      <c r="I3391" t="n">
        <v>-0.05555483160540812</v>
      </c>
      <c r="J3391" t="n">
        <v>1</v>
      </c>
      <c r="K3391" t="inlineStr"/>
      <c r="L3391" t="inlineStr">
        <is>
          <t>Helper</t>
        </is>
      </c>
      <c r="M3391" t="inlineStr">
        <is>
          <t>TheNoise</t>
        </is>
      </c>
      <c r="N3391" t="inlineStr"/>
      <c r="O3391" t="inlineStr"/>
      <c r="P3391" t="inlineStr"/>
      <c r="Q3391" t="inlineStr"/>
      <c r="R3391" t="inlineStr"/>
      <c r="S3391" t="inlineStr"/>
      <c r="T3391" t="inlineStr">
        <is>
          <t>Helper</t>
        </is>
      </c>
      <c r="U3391" t="inlineStr"/>
      <c r="V3391" t="inlineStr">
        <is>
          <t>Envio de NFTs</t>
        </is>
      </c>
      <c r="W3391" t="inlineStr">
        <is>
          <t>NFTs</t>
        </is>
      </c>
      <c r="X3391" t="inlineStr">
        <is>
          <t>Technology &amp; Infrastructure</t>
        </is>
      </c>
      <c r="Y3391" t="inlineStr">
        <is>
          <t>Operating Costs</t>
        </is>
      </c>
      <c r="Z3391" t="inlineStr">
        <is>
          <t>Operating Costs</t>
        </is>
      </c>
      <c r="AA3391" t="inlineStr">
        <is>
          <t>Custos na Blockchain</t>
        </is>
      </c>
      <c r="AB3391" t="inlineStr"/>
      <c r="AC3391" t="inlineStr">
        <is>
          <t>0xe4063b6827c90e9b9ba612c985e036be33eb95439ff044cb4a9c84d7585f1489</t>
        </is>
      </c>
      <c r="AD3391" t="n">
        <v>1</v>
      </c>
      <c r="AE3391" t="n">
        <v>1</v>
      </c>
    </row>
    <row r="3392">
      <c r="A3392" t="inlineStr">
        <is>
          <t>e46b224e-a5f2-4006-a08a-e0adffb42d20</t>
        </is>
      </c>
      <c r="B3392" s="115" t="n">
        <v>45055</v>
      </c>
      <c r="C3392" s="115" t="n">
        <v>45055</v>
      </c>
      <c r="D3392" t="n">
        <v>-0.013044797</v>
      </c>
      <c r="E3392" t="n">
        <v>-0.013044797</v>
      </c>
      <c r="F3392" t="inlineStr">
        <is>
          <t>MATIC</t>
        </is>
      </c>
      <c r="G3392" t="n">
        <v>4.440660991487231</v>
      </c>
      <c r="H3392" t="n">
        <v>-0.05792752117976966</v>
      </c>
      <c r="I3392" t="n">
        <v>-0.05792752117976966</v>
      </c>
      <c r="J3392" t="n">
        <v>1</v>
      </c>
      <c r="K3392" t="inlineStr"/>
      <c r="L3392" t="inlineStr">
        <is>
          <t>Helper</t>
        </is>
      </c>
      <c r="M3392" t="inlineStr">
        <is>
          <t>TheNoise</t>
        </is>
      </c>
      <c r="N3392" t="inlineStr"/>
      <c r="O3392" t="inlineStr"/>
      <c r="P3392" t="inlineStr"/>
      <c r="Q3392" t="inlineStr"/>
      <c r="R3392" t="inlineStr"/>
      <c r="S3392" t="inlineStr"/>
      <c r="T3392" t="inlineStr">
        <is>
          <t>Helper</t>
        </is>
      </c>
      <c r="U3392" t="inlineStr"/>
      <c r="V3392" t="inlineStr">
        <is>
          <t>Envio de NFTs</t>
        </is>
      </c>
      <c r="W3392" t="inlineStr">
        <is>
          <t>NFTs</t>
        </is>
      </c>
      <c r="X3392" t="inlineStr">
        <is>
          <t>Technology &amp; Infrastructure</t>
        </is>
      </c>
      <c r="Y3392" t="inlineStr">
        <is>
          <t>Operating Costs</t>
        </is>
      </c>
      <c r="Z3392" t="inlineStr">
        <is>
          <t>Operating Costs</t>
        </is>
      </c>
      <c r="AA3392" t="inlineStr">
        <is>
          <t>Custos na Blockchain</t>
        </is>
      </c>
      <c r="AB3392" t="inlineStr"/>
      <c r="AC3392" t="inlineStr">
        <is>
          <t>0x0c58e250619eef73c5d164d84ada9c2e9cb45aa14a75a8b679788e329a3f3e4b</t>
        </is>
      </c>
      <c r="AD3392" t="n">
        <v>1</v>
      </c>
      <c r="AE3392" t="n">
        <v>1</v>
      </c>
    </row>
    <row r="3393">
      <c r="A3393" t="inlineStr">
        <is>
          <t>ce713e05-5378-4487-8d87-b6f1eb70ec24</t>
        </is>
      </c>
      <c r="B3393" s="115" t="n">
        <v>45055</v>
      </c>
      <c r="C3393" s="115" t="n">
        <v>45055</v>
      </c>
      <c r="D3393" t="n">
        <v>-0.013044797</v>
      </c>
      <c r="E3393" t="n">
        <v>-0.013044797</v>
      </c>
      <c r="F3393" t="inlineStr">
        <is>
          <t>MATIC</t>
        </is>
      </c>
      <c r="G3393" t="n">
        <v>4.440660991487231</v>
      </c>
      <c r="H3393" t="n">
        <v>-0.05792752117976966</v>
      </c>
      <c r="I3393" t="n">
        <v>-0.05792752117976966</v>
      </c>
      <c r="J3393" t="n">
        <v>1</v>
      </c>
      <c r="K3393" t="inlineStr"/>
      <c r="L3393" t="inlineStr">
        <is>
          <t>Helper</t>
        </is>
      </c>
      <c r="M3393" t="inlineStr">
        <is>
          <t>TheNoise</t>
        </is>
      </c>
      <c r="N3393" t="inlineStr"/>
      <c r="O3393" t="inlineStr"/>
      <c r="P3393" t="inlineStr"/>
      <c r="Q3393" t="inlineStr"/>
      <c r="R3393" t="inlineStr"/>
      <c r="S3393" t="inlineStr"/>
      <c r="T3393" t="inlineStr">
        <is>
          <t>Helper</t>
        </is>
      </c>
      <c r="U3393" t="inlineStr"/>
      <c r="V3393" t="inlineStr">
        <is>
          <t>Envio de NFTs</t>
        </is>
      </c>
      <c r="W3393" t="inlineStr">
        <is>
          <t>NFTs</t>
        </is>
      </c>
      <c r="X3393" t="inlineStr">
        <is>
          <t>Technology &amp; Infrastructure</t>
        </is>
      </c>
      <c r="Y3393" t="inlineStr">
        <is>
          <t>Operating Costs</t>
        </is>
      </c>
      <c r="Z3393" t="inlineStr">
        <is>
          <t>Operating Costs</t>
        </is>
      </c>
      <c r="AA3393" t="inlineStr">
        <is>
          <t>Custos na Blockchain</t>
        </is>
      </c>
      <c r="AB3393" t="inlineStr"/>
      <c r="AC3393" t="inlineStr">
        <is>
          <t>0xace8463003becbd90dc0070e8f6ea0db879552b007a8b245a6f912fb91b45e94</t>
        </is>
      </c>
      <c r="AD3393" t="n">
        <v>1</v>
      </c>
      <c r="AE3393" t="n">
        <v>1</v>
      </c>
    </row>
    <row r="3394">
      <c r="A3394" t="inlineStr">
        <is>
          <t>4841a760-62a2-4d00-b63d-0b68ed1d6e81</t>
        </is>
      </c>
      <c r="B3394" s="115" t="n">
        <v>45055</v>
      </c>
      <c r="C3394" s="115" t="n">
        <v>45055</v>
      </c>
      <c r="D3394" t="n">
        <v>-0.014609562</v>
      </c>
      <c r="E3394" t="n">
        <v>-0.014609562</v>
      </c>
      <c r="F3394" t="inlineStr">
        <is>
          <t>MATIC</t>
        </is>
      </c>
      <c r="G3394" t="n">
        <v>4.440660991487231</v>
      </c>
      <c r="H3394" t="n">
        <v>-0.06487611207611418</v>
      </c>
      <c r="I3394" t="n">
        <v>-0.06487611207611418</v>
      </c>
      <c r="J3394" t="n">
        <v>1</v>
      </c>
      <c r="K3394" t="inlineStr"/>
      <c r="L3394" t="inlineStr">
        <is>
          <t>Helper</t>
        </is>
      </c>
      <c r="M3394" t="inlineStr">
        <is>
          <t>TheNoise</t>
        </is>
      </c>
      <c r="N3394" t="inlineStr"/>
      <c r="O3394" t="inlineStr"/>
      <c r="P3394" t="inlineStr"/>
      <c r="Q3394" t="inlineStr"/>
      <c r="R3394" t="inlineStr"/>
      <c r="S3394" t="inlineStr"/>
      <c r="T3394" t="inlineStr">
        <is>
          <t>Helper</t>
        </is>
      </c>
      <c r="U3394" t="inlineStr"/>
      <c r="V3394" t="inlineStr">
        <is>
          <t>Envio de NFTs</t>
        </is>
      </c>
      <c r="W3394" t="inlineStr">
        <is>
          <t>NFTs</t>
        </is>
      </c>
      <c r="X3394" t="inlineStr">
        <is>
          <t>Technology &amp; Infrastructure</t>
        </is>
      </c>
      <c r="Y3394" t="inlineStr">
        <is>
          <t>Operating Costs</t>
        </is>
      </c>
      <c r="Z3394" t="inlineStr">
        <is>
          <t>Operating Costs</t>
        </is>
      </c>
      <c r="AA3394" t="inlineStr">
        <is>
          <t>Custos na Blockchain</t>
        </is>
      </c>
      <c r="AB3394" t="inlineStr"/>
      <c r="AC3394" t="inlineStr">
        <is>
          <t>0xcec0edd02712a22fff2a7b6fa95a18d7b879642665de4afc60f7543cb3d2c49e</t>
        </is>
      </c>
      <c r="AD3394" t="n">
        <v>1</v>
      </c>
      <c r="AE3394" t="n">
        <v>1</v>
      </c>
    </row>
    <row r="3395">
      <c r="A3395" t="inlineStr">
        <is>
          <t>c62a8e16-357b-41e8-a48c-44bf1f9a055e</t>
        </is>
      </c>
      <c r="B3395" s="115" t="n">
        <v>45055</v>
      </c>
      <c r="C3395" s="115" t="n">
        <v>45055</v>
      </c>
      <c r="D3395" t="n">
        <v>-0.014052353</v>
      </c>
      <c r="E3395" t="n">
        <v>-0.014052353</v>
      </c>
      <c r="F3395" t="inlineStr">
        <is>
          <t>MATIC</t>
        </is>
      </c>
      <c r="G3395" t="n">
        <v>4.440660991487231</v>
      </c>
      <c r="H3395" t="n">
        <v>-0.06240173580570856</v>
      </c>
      <c r="I3395" t="n">
        <v>-0.06240173580570856</v>
      </c>
      <c r="J3395" t="n">
        <v>1</v>
      </c>
      <c r="K3395" t="inlineStr"/>
      <c r="L3395" t="inlineStr">
        <is>
          <t>Helper</t>
        </is>
      </c>
      <c r="M3395" t="inlineStr">
        <is>
          <t>TheNoise</t>
        </is>
      </c>
      <c r="N3395" t="inlineStr"/>
      <c r="O3395" t="inlineStr"/>
      <c r="P3395" t="inlineStr"/>
      <c r="Q3395" t="inlineStr"/>
      <c r="R3395" t="inlineStr"/>
      <c r="S3395" t="inlineStr"/>
      <c r="T3395" t="inlineStr">
        <is>
          <t>Helper</t>
        </is>
      </c>
      <c r="U3395" t="inlineStr"/>
      <c r="V3395" t="inlineStr">
        <is>
          <t>Envio de NFTs</t>
        </is>
      </c>
      <c r="W3395" t="inlineStr">
        <is>
          <t>NFTs</t>
        </is>
      </c>
      <c r="X3395" t="inlineStr">
        <is>
          <t>Technology &amp; Infrastructure</t>
        </is>
      </c>
      <c r="Y3395" t="inlineStr">
        <is>
          <t>Operating Costs</t>
        </is>
      </c>
      <c r="Z3395" t="inlineStr">
        <is>
          <t>Operating Costs</t>
        </is>
      </c>
      <c r="AA3395" t="inlineStr">
        <is>
          <t>Custos na Blockchain</t>
        </is>
      </c>
      <c r="AB3395" t="inlineStr"/>
      <c r="AC3395" t="inlineStr">
        <is>
          <t>0xb0c564e79f39af0a78c2052452b55a52b3f930efd2bcf560847c937e29709cd4</t>
        </is>
      </c>
      <c r="AD3395" t="n">
        <v>1</v>
      </c>
      <c r="AE3395" t="n">
        <v>1</v>
      </c>
    </row>
    <row r="3396">
      <c r="A3396" t="inlineStr">
        <is>
          <t>93ff5ff7-ae22-4377-ba8f-eabc266ac392</t>
        </is>
      </c>
      <c r="B3396" s="115" t="n">
        <v>45055</v>
      </c>
      <c r="C3396" s="115" t="n">
        <v>45055</v>
      </c>
      <c r="D3396" t="n">
        <v>-0.0118750808</v>
      </c>
      <c r="E3396" t="n">
        <v>-0.0118750808</v>
      </c>
      <c r="F3396" t="inlineStr">
        <is>
          <t>MATIC</t>
        </is>
      </c>
      <c r="G3396" t="n">
        <v>4.440660991487231</v>
      </c>
      <c r="H3396" t="n">
        <v>-0.05273320807931899</v>
      </c>
      <c r="I3396" t="n">
        <v>-0.05273320807931899</v>
      </c>
      <c r="J3396" t="n">
        <v>1</v>
      </c>
      <c r="K3396" t="inlineStr"/>
      <c r="L3396" t="inlineStr">
        <is>
          <t>Helper</t>
        </is>
      </c>
      <c r="M3396" t="inlineStr">
        <is>
          <t>TheNoise</t>
        </is>
      </c>
      <c r="N3396" t="inlineStr"/>
      <c r="O3396" t="inlineStr"/>
      <c r="P3396" t="inlineStr"/>
      <c r="Q3396" t="inlineStr"/>
      <c r="R3396" t="inlineStr"/>
      <c r="S3396" t="inlineStr"/>
      <c r="T3396" t="inlineStr">
        <is>
          <t>Helper</t>
        </is>
      </c>
      <c r="U3396" t="inlineStr"/>
      <c r="V3396" t="inlineStr">
        <is>
          <t>Envio de NFTs</t>
        </is>
      </c>
      <c r="W3396" t="inlineStr">
        <is>
          <t>NFTs</t>
        </is>
      </c>
      <c r="X3396" t="inlineStr">
        <is>
          <t>Technology &amp; Infrastructure</t>
        </is>
      </c>
      <c r="Y3396" t="inlineStr">
        <is>
          <t>Operating Costs</t>
        </is>
      </c>
      <c r="Z3396" t="inlineStr">
        <is>
          <t>Operating Costs</t>
        </is>
      </c>
      <c r="AA3396" t="inlineStr">
        <is>
          <t>Custos na Blockchain</t>
        </is>
      </c>
      <c r="AB3396" t="inlineStr"/>
      <c r="AC3396" t="inlineStr">
        <is>
          <t>0xa1d90a57b5bcb61450918091c16d4a179093625758cfba9bca331c37f15f2b20</t>
        </is>
      </c>
      <c r="AD3396" t="n">
        <v>1</v>
      </c>
      <c r="AE3396" t="n">
        <v>1</v>
      </c>
    </row>
    <row r="3397">
      <c r="A3397" t="inlineStr">
        <is>
          <t>228a5374-ec0a-4819-83d5-f9f59e3b96c5</t>
        </is>
      </c>
      <c r="B3397" s="115" t="n">
        <v>45055</v>
      </c>
      <c r="C3397" s="115" t="n">
        <v>45055</v>
      </c>
      <c r="D3397" t="n">
        <v>-0.012067773</v>
      </c>
      <c r="E3397" t="n">
        <v>-0.012067773</v>
      </c>
      <c r="F3397" t="inlineStr">
        <is>
          <t>MATIC</t>
        </is>
      </c>
      <c r="G3397" t="n">
        <v>4.440660991487231</v>
      </c>
      <c r="H3397" t="n">
        <v>-0.05358888881522283</v>
      </c>
      <c r="I3397" t="n">
        <v>-0.05358888881522283</v>
      </c>
      <c r="J3397" t="n">
        <v>1</v>
      </c>
      <c r="K3397" t="inlineStr"/>
      <c r="L3397" t="inlineStr">
        <is>
          <t>Helper</t>
        </is>
      </c>
      <c r="M3397" t="inlineStr">
        <is>
          <t>TheNoise</t>
        </is>
      </c>
      <c r="N3397" t="inlineStr"/>
      <c r="O3397" t="inlineStr"/>
      <c r="P3397" t="inlineStr"/>
      <c r="Q3397" t="inlineStr"/>
      <c r="R3397" t="inlineStr"/>
      <c r="S3397" t="inlineStr"/>
      <c r="T3397" t="inlineStr">
        <is>
          <t>Helper</t>
        </is>
      </c>
      <c r="U3397" t="inlineStr"/>
      <c r="V3397" t="inlineStr">
        <is>
          <t>Envio de NFTs</t>
        </is>
      </c>
      <c r="W3397" t="inlineStr">
        <is>
          <t>NFTs</t>
        </is>
      </c>
      <c r="X3397" t="inlineStr">
        <is>
          <t>Technology &amp; Infrastructure</t>
        </is>
      </c>
      <c r="Y3397" t="inlineStr">
        <is>
          <t>Operating Costs</t>
        </is>
      </c>
      <c r="Z3397" t="inlineStr">
        <is>
          <t>Operating Costs</t>
        </is>
      </c>
      <c r="AA3397" t="inlineStr">
        <is>
          <t>Custos na Blockchain</t>
        </is>
      </c>
      <c r="AB3397" t="inlineStr"/>
      <c r="AC3397" t="inlineStr">
        <is>
          <t>0x4de236bd1c6182c6893c48df30726cdf088d771afdca935d6ca6574d351f8a5c</t>
        </is>
      </c>
      <c r="AD3397" t="n">
        <v>1</v>
      </c>
      <c r="AE3397" t="n">
        <v>1</v>
      </c>
    </row>
    <row r="3398">
      <c r="A3398" t="inlineStr">
        <is>
          <t>b2c31659-71b7-41ca-b91a-675137e26dcb</t>
        </is>
      </c>
      <c r="B3398" s="115" t="n">
        <v>45055</v>
      </c>
      <c r="C3398" s="115" t="n">
        <v>45055</v>
      </c>
      <c r="D3398" t="n">
        <v>-0.011930379</v>
      </c>
      <c r="E3398" t="n">
        <v>-0.011930379</v>
      </c>
      <c r="F3398" t="inlineStr">
        <is>
          <t>MATIC</t>
        </is>
      </c>
      <c r="G3398" t="n">
        <v>4.440660991487231</v>
      </c>
      <c r="H3398" t="n">
        <v>-0.05297876863895844</v>
      </c>
      <c r="I3398" t="n">
        <v>-0.05297876863895844</v>
      </c>
      <c r="J3398" t="n">
        <v>1</v>
      </c>
      <c r="K3398" t="inlineStr"/>
      <c r="L3398" t="inlineStr">
        <is>
          <t>Helper</t>
        </is>
      </c>
      <c r="M3398" t="inlineStr">
        <is>
          <t>TheNoise</t>
        </is>
      </c>
      <c r="N3398" t="inlineStr"/>
      <c r="O3398" t="inlineStr"/>
      <c r="P3398" t="inlineStr"/>
      <c r="Q3398" t="inlineStr"/>
      <c r="R3398" t="inlineStr"/>
      <c r="S3398" t="inlineStr"/>
      <c r="T3398" t="inlineStr">
        <is>
          <t>Helper</t>
        </is>
      </c>
      <c r="U3398" t="inlineStr"/>
      <c r="V3398" t="inlineStr">
        <is>
          <t>Envio de NFTs</t>
        </is>
      </c>
      <c r="W3398" t="inlineStr">
        <is>
          <t>NFTs</t>
        </is>
      </c>
      <c r="X3398" t="inlineStr">
        <is>
          <t>Technology &amp; Infrastructure</t>
        </is>
      </c>
      <c r="Y3398" t="inlineStr">
        <is>
          <t>Operating Costs</t>
        </is>
      </c>
      <c r="Z3398" t="inlineStr">
        <is>
          <t>Operating Costs</t>
        </is>
      </c>
      <c r="AA3398" t="inlineStr">
        <is>
          <t>Custos na Blockchain</t>
        </is>
      </c>
      <c r="AB3398" t="inlineStr"/>
      <c r="AC3398" t="inlineStr">
        <is>
          <t>0x51e6ee55c4c60bd31ab8138505b40c568b53eed4b79c1f98b5668dc0d82ddb6c</t>
        </is>
      </c>
      <c r="AD3398" t="n">
        <v>1</v>
      </c>
      <c r="AE3398" t="n">
        <v>1</v>
      </c>
    </row>
    <row r="3399">
      <c r="A3399" t="inlineStr">
        <is>
          <t>ea647bb4-0fc6-4635-86b1-0e5c88563ead</t>
        </is>
      </c>
      <c r="B3399" s="115" t="n">
        <v>45055</v>
      </c>
      <c r="C3399" s="115" t="n">
        <v>45055</v>
      </c>
      <c r="D3399" t="n">
        <v>-0.012678413</v>
      </c>
      <c r="E3399" t="n">
        <v>-0.012678413</v>
      </c>
      <c r="F3399" t="inlineStr">
        <is>
          <t>MATIC</t>
        </is>
      </c>
      <c r="G3399" t="n">
        <v>4.440660991487231</v>
      </c>
      <c r="H3399" t="n">
        <v>-0.05630053404306461</v>
      </c>
      <c r="I3399" t="n">
        <v>-0.05630053404306461</v>
      </c>
      <c r="J3399" t="n">
        <v>1</v>
      </c>
      <c r="K3399" t="inlineStr"/>
      <c r="L3399" t="inlineStr">
        <is>
          <t>Helper</t>
        </is>
      </c>
      <c r="M3399" t="inlineStr">
        <is>
          <t>TheNoise</t>
        </is>
      </c>
      <c r="N3399" t="inlineStr"/>
      <c r="O3399" t="inlineStr"/>
      <c r="P3399" t="inlineStr"/>
      <c r="Q3399" t="inlineStr"/>
      <c r="R3399" t="inlineStr"/>
      <c r="S3399" t="inlineStr"/>
      <c r="T3399" t="inlineStr">
        <is>
          <t>Helper</t>
        </is>
      </c>
      <c r="U3399" t="inlineStr"/>
      <c r="V3399" t="inlineStr">
        <is>
          <t>Envio de NFTs</t>
        </is>
      </c>
      <c r="W3399" t="inlineStr">
        <is>
          <t>NFTs</t>
        </is>
      </c>
      <c r="X3399" t="inlineStr">
        <is>
          <t>Technology &amp; Infrastructure</t>
        </is>
      </c>
      <c r="Y3399" t="inlineStr">
        <is>
          <t>Operating Costs</t>
        </is>
      </c>
      <c r="Z3399" t="inlineStr">
        <is>
          <t>Operating Costs</t>
        </is>
      </c>
      <c r="AA3399" t="inlineStr">
        <is>
          <t>Custos na Blockchain</t>
        </is>
      </c>
      <c r="AB3399" t="inlineStr"/>
      <c r="AC3399" t="inlineStr">
        <is>
          <t>0xa0c750e9640e82dc93208eaf0a64886f878dabb892e552bf66089a73516ba4e7</t>
        </is>
      </c>
      <c r="AD3399" t="n">
        <v>1</v>
      </c>
      <c r="AE3399" t="n">
        <v>1</v>
      </c>
    </row>
    <row r="3400">
      <c r="A3400" t="inlineStr">
        <is>
          <t>b0930d31-a7f9-4bb0-950c-de05ef9d4844</t>
        </is>
      </c>
      <c r="B3400" s="115" t="n">
        <v>45055</v>
      </c>
      <c r="C3400" s="115" t="n">
        <v>45055</v>
      </c>
      <c r="D3400" t="n">
        <v>-0.012678413</v>
      </c>
      <c r="E3400" t="n">
        <v>-0.012678413</v>
      </c>
      <c r="F3400" t="inlineStr">
        <is>
          <t>MATIC</t>
        </is>
      </c>
      <c r="G3400" t="n">
        <v>4.440660991487231</v>
      </c>
      <c r="H3400" t="n">
        <v>-0.05630053404306461</v>
      </c>
      <c r="I3400" t="n">
        <v>-0.05630053404306461</v>
      </c>
      <c r="J3400" t="n">
        <v>1</v>
      </c>
      <c r="K3400" t="inlineStr"/>
      <c r="L3400" t="inlineStr">
        <is>
          <t>Helper</t>
        </is>
      </c>
      <c r="M3400" t="inlineStr">
        <is>
          <t>TheNoise</t>
        </is>
      </c>
      <c r="N3400" t="inlineStr"/>
      <c r="O3400" t="inlineStr"/>
      <c r="P3400" t="inlineStr"/>
      <c r="Q3400" t="inlineStr"/>
      <c r="R3400" t="inlineStr"/>
      <c r="S3400" t="inlineStr"/>
      <c r="T3400" t="inlineStr">
        <is>
          <t>Helper</t>
        </is>
      </c>
      <c r="U3400" t="inlineStr"/>
      <c r="V3400" t="inlineStr">
        <is>
          <t>Envio de NFTs</t>
        </is>
      </c>
      <c r="W3400" t="inlineStr">
        <is>
          <t>NFTs</t>
        </is>
      </c>
      <c r="X3400" t="inlineStr">
        <is>
          <t>Technology &amp; Infrastructure</t>
        </is>
      </c>
      <c r="Y3400" t="inlineStr">
        <is>
          <t>Operating Costs</t>
        </is>
      </c>
      <c r="Z3400" t="inlineStr">
        <is>
          <t>Operating Costs</t>
        </is>
      </c>
      <c r="AA3400" t="inlineStr">
        <is>
          <t>Custos na Blockchain</t>
        </is>
      </c>
      <c r="AB3400" t="inlineStr"/>
      <c r="AC3400" t="inlineStr">
        <is>
          <t>0x2d071c4e625c7885e75f8ecebc3a4fe63fd81fd856edfe4a2ea89fdcf78ccf80</t>
        </is>
      </c>
      <c r="AD3400" t="n">
        <v>1</v>
      </c>
      <c r="AE3400" t="n">
        <v>1</v>
      </c>
    </row>
    <row r="3401">
      <c r="A3401" t="inlineStr">
        <is>
          <t>1ab0d7b8-e1cf-4de3-ba53-f23353f49b12</t>
        </is>
      </c>
      <c r="B3401" s="115" t="n">
        <v>45055</v>
      </c>
      <c r="C3401" s="115" t="n">
        <v>45055</v>
      </c>
      <c r="D3401" t="n">
        <v>-0.012380726</v>
      </c>
      <c r="E3401" t="n">
        <v>-0.012380726</v>
      </c>
      <c r="F3401" t="inlineStr">
        <is>
          <t>MATIC</t>
        </is>
      </c>
      <c r="G3401" t="n">
        <v>4.440660991487231</v>
      </c>
      <c r="H3401" t="n">
        <v>-0.05497860699449175</v>
      </c>
      <c r="I3401" t="n">
        <v>-0.05497860699449175</v>
      </c>
      <c r="J3401" t="n">
        <v>1</v>
      </c>
      <c r="K3401" t="inlineStr"/>
      <c r="L3401" t="inlineStr">
        <is>
          <t>Helper</t>
        </is>
      </c>
      <c r="M3401" t="inlineStr">
        <is>
          <t>TheNoise</t>
        </is>
      </c>
      <c r="N3401" t="inlineStr"/>
      <c r="O3401" t="inlineStr"/>
      <c r="P3401" t="inlineStr"/>
      <c r="Q3401" t="inlineStr"/>
      <c r="R3401" t="inlineStr"/>
      <c r="S3401" t="inlineStr"/>
      <c r="T3401" t="inlineStr">
        <is>
          <t>Helper</t>
        </is>
      </c>
      <c r="U3401" t="inlineStr"/>
      <c r="V3401" t="inlineStr">
        <is>
          <t>Envio de NFTs</t>
        </is>
      </c>
      <c r="W3401" t="inlineStr">
        <is>
          <t>NFTs</t>
        </is>
      </c>
      <c r="X3401" t="inlineStr">
        <is>
          <t>Technology &amp; Infrastructure</t>
        </is>
      </c>
      <c r="Y3401" t="inlineStr">
        <is>
          <t>Operating Costs</t>
        </is>
      </c>
      <c r="Z3401" t="inlineStr">
        <is>
          <t>Operating Costs</t>
        </is>
      </c>
      <c r="AA3401" t="inlineStr">
        <is>
          <t>Custos na Blockchain</t>
        </is>
      </c>
      <c r="AB3401" t="inlineStr"/>
      <c r="AC3401" t="inlineStr">
        <is>
          <t>0x25d1416040ff7267279262e33cec1d31339985de1d1f8e6c4c83f42a7f583f99</t>
        </is>
      </c>
      <c r="AD3401" t="n">
        <v>1</v>
      </c>
      <c r="AE3401" t="n">
        <v>1</v>
      </c>
    </row>
    <row r="3402">
      <c r="A3402" t="inlineStr">
        <is>
          <t>723e0ed2-ad14-4c9f-b70b-3305e4bcca4e</t>
        </is>
      </c>
      <c r="B3402" s="115" t="n">
        <v>45055</v>
      </c>
      <c r="C3402" s="115" t="n">
        <v>45055</v>
      </c>
      <c r="D3402" t="n">
        <v>-0.013542185</v>
      </c>
      <c r="E3402" t="n">
        <v>-0.013542185</v>
      </c>
      <c r="F3402" t="inlineStr">
        <is>
          <t>MATIC</t>
        </is>
      </c>
      <c r="G3402" t="n">
        <v>4.440660991487231</v>
      </c>
      <c r="H3402" t="n">
        <v>-0.06013625266900351</v>
      </c>
      <c r="I3402" t="n">
        <v>-0.06013625266900351</v>
      </c>
      <c r="J3402" t="n">
        <v>1</v>
      </c>
      <c r="K3402" t="inlineStr"/>
      <c r="L3402" t="inlineStr">
        <is>
          <t>Helper</t>
        </is>
      </c>
      <c r="M3402" t="inlineStr">
        <is>
          <t>TheNoise</t>
        </is>
      </c>
      <c r="N3402" t="inlineStr"/>
      <c r="O3402" t="inlineStr"/>
      <c r="P3402" t="inlineStr"/>
      <c r="Q3402" t="inlineStr"/>
      <c r="R3402" t="inlineStr"/>
      <c r="S3402" t="inlineStr"/>
      <c r="T3402" t="inlineStr">
        <is>
          <t>Helper</t>
        </is>
      </c>
      <c r="U3402" t="inlineStr"/>
      <c r="V3402" t="inlineStr">
        <is>
          <t>Envio de NFTs</t>
        </is>
      </c>
      <c r="W3402" t="inlineStr">
        <is>
          <t>NFTs</t>
        </is>
      </c>
      <c r="X3402" t="inlineStr">
        <is>
          <t>Technology &amp; Infrastructure</t>
        </is>
      </c>
      <c r="Y3402" t="inlineStr">
        <is>
          <t>Operating Costs</t>
        </is>
      </c>
      <c r="Z3402" t="inlineStr">
        <is>
          <t>Operating Costs</t>
        </is>
      </c>
      <c r="AA3402" t="inlineStr">
        <is>
          <t>Custos na Blockchain</t>
        </is>
      </c>
      <c r="AB3402" t="inlineStr"/>
      <c r="AC3402" t="inlineStr">
        <is>
          <t>0x7d1e9ee9b70f5a1eaf9656b547d6eb415a98e4143ec260ad27327f5c9f6062a1</t>
        </is>
      </c>
      <c r="AD3402" t="n">
        <v>1</v>
      </c>
      <c r="AE3402" t="n">
        <v>1</v>
      </c>
    </row>
    <row r="3403">
      <c r="A3403" t="inlineStr">
        <is>
          <t>575bd40e-db1b-4c10-9221-a95a2002a631</t>
        </is>
      </c>
      <c r="B3403" s="115" t="n">
        <v>45055</v>
      </c>
      <c r="C3403" s="115" t="n">
        <v>45055</v>
      </c>
      <c r="D3403" t="n">
        <v>-0.013548575</v>
      </c>
      <c r="E3403" t="n">
        <v>-0.013548575</v>
      </c>
      <c r="F3403" t="inlineStr">
        <is>
          <t>MATIC</t>
        </is>
      </c>
      <c r="G3403" t="n">
        <v>4.440660991487231</v>
      </c>
      <c r="H3403" t="n">
        <v>-0.06016462849273912</v>
      </c>
      <c r="I3403" t="n">
        <v>-0.06016462849273912</v>
      </c>
      <c r="J3403" t="n">
        <v>1</v>
      </c>
      <c r="K3403" t="inlineStr"/>
      <c r="L3403" t="inlineStr">
        <is>
          <t>Helper</t>
        </is>
      </c>
      <c r="M3403" t="inlineStr">
        <is>
          <t>TheNoise</t>
        </is>
      </c>
      <c r="N3403" t="inlineStr"/>
      <c r="O3403" t="inlineStr"/>
      <c r="P3403" t="inlineStr"/>
      <c r="Q3403" t="inlineStr"/>
      <c r="R3403" t="inlineStr"/>
      <c r="S3403" t="inlineStr"/>
      <c r="T3403" t="inlineStr">
        <is>
          <t>Helper</t>
        </is>
      </c>
      <c r="U3403" t="inlineStr"/>
      <c r="V3403" t="inlineStr">
        <is>
          <t>Envio de NFTs</t>
        </is>
      </c>
      <c r="W3403" t="inlineStr">
        <is>
          <t>NFTs</t>
        </is>
      </c>
      <c r="X3403" t="inlineStr">
        <is>
          <t>Technology &amp; Infrastructure</t>
        </is>
      </c>
      <c r="Y3403" t="inlineStr">
        <is>
          <t>Operating Costs</t>
        </is>
      </c>
      <c r="Z3403" t="inlineStr">
        <is>
          <t>Operating Costs</t>
        </is>
      </c>
      <c r="AA3403" t="inlineStr">
        <is>
          <t>Custos na Blockchain</t>
        </is>
      </c>
      <c r="AB3403" t="inlineStr"/>
      <c r="AC3403" t="inlineStr">
        <is>
          <t>0x185a18f6d91797572be8439e7273fab2ce332518d434eca9c8fd01ffebcd1c56</t>
        </is>
      </c>
      <c r="AD3403" t="n">
        <v>1</v>
      </c>
      <c r="AE3403" t="n">
        <v>1</v>
      </c>
    </row>
    <row r="3404">
      <c r="A3404" t="inlineStr">
        <is>
          <t>bce3d4c2-4ac6-439b-a295-97ad4f8179c4</t>
        </is>
      </c>
      <c r="B3404" s="115" t="n">
        <v>45055</v>
      </c>
      <c r="C3404" s="115" t="n">
        <v>45055</v>
      </c>
      <c r="D3404" t="n">
        <v>-0.01389206</v>
      </c>
      <c r="E3404" t="n">
        <v>-0.01389206</v>
      </c>
      <c r="F3404" t="inlineStr">
        <is>
          <t>MATIC</t>
        </is>
      </c>
      <c r="G3404" t="n">
        <v>4.440660991487231</v>
      </c>
      <c r="H3404" t="n">
        <v>-0.06168992893340011</v>
      </c>
      <c r="I3404" t="n">
        <v>-0.06168992893340011</v>
      </c>
      <c r="J3404" t="n">
        <v>1</v>
      </c>
      <c r="K3404" t="inlineStr"/>
      <c r="L3404" t="inlineStr">
        <is>
          <t>Helper</t>
        </is>
      </c>
      <c r="M3404" t="inlineStr">
        <is>
          <t>TheNoise</t>
        </is>
      </c>
      <c r="N3404" t="inlineStr"/>
      <c r="O3404" t="inlineStr"/>
      <c r="P3404" t="inlineStr"/>
      <c r="Q3404" t="inlineStr"/>
      <c r="R3404" t="inlineStr"/>
      <c r="S3404" t="inlineStr"/>
      <c r="T3404" t="inlineStr">
        <is>
          <t>Helper</t>
        </is>
      </c>
      <c r="U3404" t="inlineStr"/>
      <c r="V3404" t="inlineStr">
        <is>
          <t>Envio de NFTs</t>
        </is>
      </c>
      <c r="W3404" t="inlineStr">
        <is>
          <t>NFTs</t>
        </is>
      </c>
      <c r="X3404" t="inlineStr">
        <is>
          <t>Technology &amp; Infrastructure</t>
        </is>
      </c>
      <c r="Y3404" t="inlineStr">
        <is>
          <t>Operating Costs</t>
        </is>
      </c>
      <c r="Z3404" t="inlineStr">
        <is>
          <t>Operating Costs</t>
        </is>
      </c>
      <c r="AA3404" t="inlineStr">
        <is>
          <t>Custos na Blockchain</t>
        </is>
      </c>
      <c r="AB3404" t="inlineStr"/>
      <c r="AC3404" t="inlineStr">
        <is>
          <t>0x28d3ba9a7488aac1d978b599e4f9602385c9e9b899d3d3ab4f27e4e922d59db5</t>
        </is>
      </c>
      <c r="AD3404" t="n">
        <v>1</v>
      </c>
      <c r="AE3404" t="n">
        <v>1</v>
      </c>
    </row>
    <row r="3405">
      <c r="A3405" t="inlineStr">
        <is>
          <t>fc3942a3-6dae-4f15-9b24-ff95f744ff53</t>
        </is>
      </c>
      <c r="B3405" s="115" t="n">
        <v>45055</v>
      </c>
      <c r="C3405" s="115" t="n">
        <v>45055</v>
      </c>
      <c r="D3405" t="n">
        <v>-0.0133861772</v>
      </c>
      <c r="E3405" t="n">
        <v>-0.0133861772</v>
      </c>
      <c r="F3405" t="inlineStr">
        <is>
          <t>MATIC</t>
        </is>
      </c>
      <c r="G3405" t="n">
        <v>4.440660991487231</v>
      </c>
      <c r="H3405" t="n">
        <v>-0.05944347491717577</v>
      </c>
      <c r="I3405" t="n">
        <v>-0.05944347491717577</v>
      </c>
      <c r="J3405" t="n">
        <v>1</v>
      </c>
      <c r="K3405" t="inlineStr"/>
      <c r="L3405" t="inlineStr">
        <is>
          <t>Helper</t>
        </is>
      </c>
      <c r="M3405" t="inlineStr">
        <is>
          <t>TheNoise</t>
        </is>
      </c>
      <c r="N3405" t="inlineStr"/>
      <c r="O3405" t="inlineStr"/>
      <c r="P3405" t="inlineStr"/>
      <c r="Q3405" t="inlineStr"/>
      <c r="R3405" t="inlineStr"/>
      <c r="S3405" t="inlineStr"/>
      <c r="T3405" t="inlineStr">
        <is>
          <t>Helper</t>
        </is>
      </c>
      <c r="U3405" t="inlineStr"/>
      <c r="V3405" t="inlineStr">
        <is>
          <t>Envio de NFTs</t>
        </is>
      </c>
      <c r="W3405" t="inlineStr">
        <is>
          <t>NFTs</t>
        </is>
      </c>
      <c r="X3405" t="inlineStr">
        <is>
          <t>Technology &amp; Infrastructure</t>
        </is>
      </c>
      <c r="Y3405" t="inlineStr">
        <is>
          <t>Operating Costs</t>
        </is>
      </c>
      <c r="Z3405" t="inlineStr">
        <is>
          <t>Operating Costs</t>
        </is>
      </c>
      <c r="AA3405" t="inlineStr">
        <is>
          <t>Custos na Blockchain</t>
        </is>
      </c>
      <c r="AB3405" t="inlineStr"/>
      <c r="AC3405" t="inlineStr">
        <is>
          <t>0x465ea5251d2a2b1b09b7956d0ee39a2650879e37fe309e4c35f8ffc1726f63c3</t>
        </is>
      </c>
      <c r="AD3405" t="n">
        <v>1</v>
      </c>
      <c r="AE3405" t="n">
        <v>1</v>
      </c>
    </row>
    <row r="3406">
      <c r="A3406" t="inlineStr">
        <is>
          <t>6287dca6-08b8-41f9-9691-afde6e144945</t>
        </is>
      </c>
      <c r="B3406" s="115" t="n">
        <v>45055</v>
      </c>
      <c r="C3406" s="115" t="n">
        <v>45055</v>
      </c>
      <c r="D3406" t="n">
        <v>-0.00882527</v>
      </c>
      <c r="E3406" t="n">
        <v>-0.00882527</v>
      </c>
      <c r="F3406" t="inlineStr">
        <is>
          <t>MATIC</t>
        </is>
      </c>
      <c r="G3406" t="n">
        <v>4.440660991487231</v>
      </c>
      <c r="H3406" t="n">
        <v>-0.03919003222834252</v>
      </c>
      <c r="I3406" t="n">
        <v>-0.03919003222834252</v>
      </c>
      <c r="J3406" t="n">
        <v>1</v>
      </c>
      <c r="K3406" t="inlineStr"/>
      <c r="L3406" t="inlineStr">
        <is>
          <t>Helper</t>
        </is>
      </c>
      <c r="M3406" t="inlineStr">
        <is>
          <t>TheNoise</t>
        </is>
      </c>
      <c r="N3406" t="inlineStr"/>
      <c r="O3406" t="inlineStr"/>
      <c r="P3406" t="inlineStr"/>
      <c r="Q3406" t="inlineStr"/>
      <c r="R3406" t="inlineStr"/>
      <c r="S3406" t="inlineStr"/>
      <c r="T3406" t="inlineStr">
        <is>
          <t>Helper</t>
        </is>
      </c>
      <c r="U3406" t="inlineStr"/>
      <c r="V3406" t="inlineStr">
        <is>
          <t>Envio de NFTs</t>
        </is>
      </c>
      <c r="W3406" t="inlineStr">
        <is>
          <t>NFTs</t>
        </is>
      </c>
      <c r="X3406" t="inlineStr">
        <is>
          <t>Technology &amp; Infrastructure</t>
        </is>
      </c>
      <c r="Y3406" t="inlineStr">
        <is>
          <t>Operating Costs</t>
        </is>
      </c>
      <c r="Z3406" t="inlineStr">
        <is>
          <t>Operating Costs</t>
        </is>
      </c>
      <c r="AA3406" t="inlineStr">
        <is>
          <t>Custos na Blockchain</t>
        </is>
      </c>
      <c r="AB3406" t="inlineStr"/>
      <c r="AC3406" t="inlineStr">
        <is>
          <t>0xe239af028245bb49c851b6032a286729c080f04e1d1f595edf2c9228eff4045f</t>
        </is>
      </c>
      <c r="AD3406" t="n">
        <v>1</v>
      </c>
      <c r="AE3406" t="n">
        <v>1</v>
      </c>
    </row>
    <row r="3407">
      <c r="A3407" t="inlineStr">
        <is>
          <t>6052751a-3913-4082-a07f-4717f69ecedf</t>
        </is>
      </c>
      <c r="B3407" s="115" t="n">
        <v>45055</v>
      </c>
      <c r="C3407" s="115" t="n">
        <v>45055</v>
      </c>
      <c r="D3407" t="n">
        <v>-0.009192496</v>
      </c>
      <c r="E3407" t="n">
        <v>-0.009192496</v>
      </c>
      <c r="F3407" t="inlineStr">
        <is>
          <t>MATIC</t>
        </is>
      </c>
      <c r="G3407" t="n">
        <v>4.440660991487231</v>
      </c>
      <c r="H3407" t="n">
        <v>-0.0408207584016024</v>
      </c>
      <c r="I3407" t="n">
        <v>-0.0408207584016024</v>
      </c>
      <c r="J3407" t="n">
        <v>1</v>
      </c>
      <c r="K3407" t="inlineStr"/>
      <c r="L3407" t="inlineStr">
        <is>
          <t>Helper</t>
        </is>
      </c>
      <c r="M3407" t="inlineStr">
        <is>
          <t>TheNoise</t>
        </is>
      </c>
      <c r="N3407" t="inlineStr"/>
      <c r="O3407" t="inlineStr"/>
      <c r="P3407" t="inlineStr"/>
      <c r="Q3407" t="inlineStr"/>
      <c r="R3407" t="inlineStr"/>
      <c r="S3407" t="inlineStr"/>
      <c r="T3407" t="inlineStr">
        <is>
          <t>Helper</t>
        </is>
      </c>
      <c r="U3407" t="inlineStr"/>
      <c r="V3407" t="inlineStr">
        <is>
          <t>Envio de NFTs</t>
        </is>
      </c>
      <c r="W3407" t="inlineStr">
        <is>
          <t>NFTs</t>
        </is>
      </c>
      <c r="X3407" t="inlineStr">
        <is>
          <t>Technology &amp; Infrastructure</t>
        </is>
      </c>
      <c r="Y3407" t="inlineStr">
        <is>
          <t>Operating Costs</t>
        </is>
      </c>
      <c r="Z3407" t="inlineStr">
        <is>
          <t>Operating Costs</t>
        </is>
      </c>
      <c r="AA3407" t="inlineStr">
        <is>
          <t>Custos na Blockchain</t>
        </is>
      </c>
      <c r="AB3407" t="inlineStr"/>
      <c r="AC3407" t="inlineStr">
        <is>
          <t>0x19ae3e9239caaf03b042b977f35423b0d87b032205639e80550bb2ffbf4369c8</t>
        </is>
      </c>
      <c r="AD3407" t="n">
        <v>1</v>
      </c>
      <c r="AE3407" t="n">
        <v>1</v>
      </c>
    </row>
    <row r="3408">
      <c r="A3408" t="inlineStr">
        <is>
          <t>dc89882a-290e-442b-bf7c-d2de2508b364</t>
        </is>
      </c>
      <c r="B3408" s="115" t="n">
        <v>45055</v>
      </c>
      <c r="C3408" s="115" t="n">
        <v>45055</v>
      </c>
      <c r="D3408" t="n">
        <v>-0.012716578</v>
      </c>
      <c r="E3408" t="n">
        <v>-0.012716578</v>
      </c>
      <c r="F3408" t="inlineStr">
        <is>
          <t>MATIC</t>
        </is>
      </c>
      <c r="G3408" t="n">
        <v>4.440660991487231</v>
      </c>
      <c r="H3408" t="n">
        <v>-0.05647001186980471</v>
      </c>
      <c r="I3408" t="n">
        <v>-0.05647001186980471</v>
      </c>
      <c r="J3408" t="n">
        <v>1</v>
      </c>
      <c r="K3408" t="inlineStr"/>
      <c r="L3408" t="inlineStr">
        <is>
          <t>Helper</t>
        </is>
      </c>
      <c r="M3408" t="inlineStr">
        <is>
          <t>TheNoise</t>
        </is>
      </c>
      <c r="N3408" t="inlineStr"/>
      <c r="O3408" t="inlineStr"/>
      <c r="P3408" t="inlineStr"/>
      <c r="Q3408" t="inlineStr"/>
      <c r="R3408" t="inlineStr"/>
      <c r="S3408" t="inlineStr"/>
      <c r="T3408" t="inlineStr">
        <is>
          <t>Helper</t>
        </is>
      </c>
      <c r="U3408" t="inlineStr"/>
      <c r="V3408" t="inlineStr">
        <is>
          <t>Envio de NFTs</t>
        </is>
      </c>
      <c r="W3408" t="inlineStr">
        <is>
          <t>NFTs</t>
        </is>
      </c>
      <c r="X3408" t="inlineStr">
        <is>
          <t>Technology &amp; Infrastructure</t>
        </is>
      </c>
      <c r="Y3408" t="inlineStr">
        <is>
          <t>Operating Costs</t>
        </is>
      </c>
      <c r="Z3408" t="inlineStr">
        <is>
          <t>Operating Costs</t>
        </is>
      </c>
      <c r="AA3408" t="inlineStr">
        <is>
          <t>Custos na Blockchain</t>
        </is>
      </c>
      <c r="AB3408" t="inlineStr"/>
      <c r="AC3408" t="inlineStr">
        <is>
          <t>0xc88d3b0b9499cff6ec9ddfa7e3bac440459d06ba9c517e3097e2294f8d159a8e</t>
        </is>
      </c>
      <c r="AD3408" t="n">
        <v>1</v>
      </c>
      <c r="AE3408" t="n">
        <v>1</v>
      </c>
    </row>
    <row r="3409">
      <c r="A3409" t="inlineStr">
        <is>
          <t>8195a8e7-75ef-4d9e-a495-4a0da50c090f</t>
        </is>
      </c>
      <c r="B3409" s="115" t="n">
        <v>45055</v>
      </c>
      <c r="C3409" s="115" t="n">
        <v>45055</v>
      </c>
      <c r="D3409" t="n">
        <v>-0.012411258</v>
      </c>
      <c r="E3409" t="n">
        <v>-0.012411258</v>
      </c>
      <c r="F3409" t="inlineStr">
        <is>
          <t>MATIC</t>
        </is>
      </c>
      <c r="G3409" t="n">
        <v>4.440660991487231</v>
      </c>
      <c r="H3409" t="n">
        <v>-0.05511418925588383</v>
      </c>
      <c r="I3409" t="n">
        <v>-0.05511418925588383</v>
      </c>
      <c r="J3409" t="n">
        <v>1</v>
      </c>
      <c r="K3409" t="inlineStr"/>
      <c r="L3409" t="inlineStr">
        <is>
          <t>Helper</t>
        </is>
      </c>
      <c r="M3409" t="inlineStr">
        <is>
          <t>TheNoise</t>
        </is>
      </c>
      <c r="N3409" t="inlineStr"/>
      <c r="O3409" t="inlineStr"/>
      <c r="P3409" t="inlineStr"/>
      <c r="Q3409" t="inlineStr"/>
      <c r="R3409" t="inlineStr"/>
      <c r="S3409" t="inlineStr"/>
      <c r="T3409" t="inlineStr">
        <is>
          <t>Helper</t>
        </is>
      </c>
      <c r="U3409" t="inlineStr"/>
      <c r="V3409" t="inlineStr">
        <is>
          <t>Envio de NFTs</t>
        </is>
      </c>
      <c r="W3409" t="inlineStr">
        <is>
          <t>NFTs</t>
        </is>
      </c>
      <c r="X3409" t="inlineStr">
        <is>
          <t>Technology &amp; Infrastructure</t>
        </is>
      </c>
      <c r="Y3409" t="inlineStr">
        <is>
          <t>Operating Costs</t>
        </is>
      </c>
      <c r="Z3409" t="inlineStr">
        <is>
          <t>Operating Costs</t>
        </is>
      </c>
      <c r="AA3409" t="inlineStr">
        <is>
          <t>Custos na Blockchain</t>
        </is>
      </c>
      <c r="AB3409" t="inlineStr"/>
      <c r="AC3409" t="inlineStr">
        <is>
          <t>0x288419c01b933e8c311dae31465b0044f016c44f1700d9a3c1ab765280f74f80</t>
        </is>
      </c>
      <c r="AD3409" t="n">
        <v>1</v>
      </c>
      <c r="AE3409" t="n">
        <v>1</v>
      </c>
    </row>
    <row r="3410">
      <c r="A3410" t="inlineStr">
        <is>
          <t>f45130a7-eeee-465f-b14d-d75aa07305db</t>
        </is>
      </c>
      <c r="B3410" s="115" t="n">
        <v>45055</v>
      </c>
      <c r="C3410" s="115" t="n">
        <v>45055</v>
      </c>
      <c r="D3410" t="n">
        <v>-0.012586817</v>
      </c>
      <c r="E3410" t="n">
        <v>-0.012586817</v>
      </c>
      <c r="F3410" t="inlineStr">
        <is>
          <t>MATIC</t>
        </is>
      </c>
      <c r="G3410" t="n">
        <v>4.440660991487231</v>
      </c>
      <c r="H3410" t="n">
        <v>-0.05589378725888834</v>
      </c>
      <c r="I3410" t="n">
        <v>-0.05589378725888834</v>
      </c>
      <c r="J3410" t="n">
        <v>1</v>
      </c>
      <c r="K3410" t="inlineStr"/>
      <c r="L3410" t="inlineStr">
        <is>
          <t>Helper</t>
        </is>
      </c>
      <c r="M3410" t="inlineStr">
        <is>
          <t>TheNoise</t>
        </is>
      </c>
      <c r="N3410" t="inlineStr"/>
      <c r="O3410" t="inlineStr"/>
      <c r="P3410" t="inlineStr"/>
      <c r="Q3410" t="inlineStr"/>
      <c r="R3410" t="inlineStr"/>
      <c r="S3410" t="inlineStr"/>
      <c r="T3410" t="inlineStr">
        <is>
          <t>Helper</t>
        </is>
      </c>
      <c r="U3410" t="inlineStr"/>
      <c r="V3410" t="inlineStr">
        <is>
          <t>Envio de NFTs</t>
        </is>
      </c>
      <c r="W3410" t="inlineStr">
        <is>
          <t>NFTs</t>
        </is>
      </c>
      <c r="X3410" t="inlineStr">
        <is>
          <t>Technology &amp; Infrastructure</t>
        </is>
      </c>
      <c r="Y3410" t="inlineStr">
        <is>
          <t>Operating Costs</t>
        </is>
      </c>
      <c r="Z3410" t="inlineStr">
        <is>
          <t>Operating Costs</t>
        </is>
      </c>
      <c r="AA3410" t="inlineStr">
        <is>
          <t>Custos na Blockchain</t>
        </is>
      </c>
      <c r="AB3410" t="inlineStr"/>
      <c r="AC3410" t="inlineStr">
        <is>
          <t>0xf46bc04469709038e3c723719bec6910dc01950e9bd7116535a12f4a35a6224c</t>
        </is>
      </c>
      <c r="AD3410" t="n">
        <v>1</v>
      </c>
      <c r="AE3410" t="n">
        <v>1</v>
      </c>
    </row>
    <row r="3411">
      <c r="A3411" t="inlineStr">
        <is>
          <t>0b5f094e-e82e-4347-95e2-932db9963992</t>
        </is>
      </c>
      <c r="B3411" s="115" t="n">
        <v>45055</v>
      </c>
      <c r="C3411" s="115" t="n">
        <v>45055</v>
      </c>
      <c r="D3411" t="n">
        <v>-0.011785352</v>
      </c>
      <c r="E3411" t="n">
        <v>-0.011785352</v>
      </c>
      <c r="F3411" t="inlineStr">
        <is>
          <t>MATIC</t>
        </is>
      </c>
      <c r="G3411" t="n">
        <v>4.440660991487231</v>
      </c>
      <c r="H3411" t="n">
        <v>-0.05233475289734603</v>
      </c>
      <c r="I3411" t="n">
        <v>-0.05233475289734603</v>
      </c>
      <c r="J3411" t="n">
        <v>1</v>
      </c>
      <c r="K3411" t="inlineStr"/>
      <c r="L3411" t="inlineStr">
        <is>
          <t>Helper</t>
        </is>
      </c>
      <c r="M3411" t="inlineStr">
        <is>
          <t>TheNoise</t>
        </is>
      </c>
      <c r="N3411" t="inlineStr"/>
      <c r="O3411" t="inlineStr"/>
      <c r="P3411" t="inlineStr"/>
      <c r="Q3411" t="inlineStr"/>
      <c r="R3411" t="inlineStr"/>
      <c r="S3411" t="inlineStr"/>
      <c r="T3411" t="inlineStr">
        <is>
          <t>Helper</t>
        </is>
      </c>
      <c r="U3411" t="inlineStr"/>
      <c r="V3411" t="inlineStr">
        <is>
          <t>Envio de NFTs</t>
        </is>
      </c>
      <c r="W3411" t="inlineStr">
        <is>
          <t>NFTs</t>
        </is>
      </c>
      <c r="X3411" t="inlineStr">
        <is>
          <t>Technology &amp; Infrastructure</t>
        </is>
      </c>
      <c r="Y3411" t="inlineStr">
        <is>
          <t>Operating Costs</t>
        </is>
      </c>
      <c r="Z3411" t="inlineStr">
        <is>
          <t>Operating Costs</t>
        </is>
      </c>
      <c r="AA3411" t="inlineStr">
        <is>
          <t>Custos na Blockchain</t>
        </is>
      </c>
      <c r="AB3411" t="inlineStr"/>
      <c r="AC3411" t="inlineStr">
        <is>
          <t>0x5cf16b0ba0232629800135b6cc27ede59f0e8f54821cacf22224ec2b2193c6fe</t>
        </is>
      </c>
      <c r="AD3411" t="n">
        <v>1</v>
      </c>
      <c r="AE3411" t="n">
        <v>1</v>
      </c>
    </row>
    <row r="3412">
      <c r="A3412" t="inlineStr">
        <is>
          <t>285f0879-9d80-49cf-8cc4-a70e28e8dfe6</t>
        </is>
      </c>
      <c r="B3412" s="115" t="n">
        <v>45055</v>
      </c>
      <c r="C3412" s="115" t="n">
        <v>45055</v>
      </c>
      <c r="D3412" t="n">
        <v>-0.012502854</v>
      </c>
      <c r="E3412" t="n">
        <v>-0.012502854</v>
      </c>
      <c r="F3412" t="inlineStr">
        <is>
          <t>MATIC</t>
        </is>
      </c>
      <c r="G3412" t="n">
        <v>4.440660991487231</v>
      </c>
      <c r="H3412" t="n">
        <v>-0.05552093604006009</v>
      </c>
      <c r="I3412" t="n">
        <v>-0.05552093604006009</v>
      </c>
      <c r="J3412" t="n">
        <v>1</v>
      </c>
      <c r="K3412" t="inlineStr"/>
      <c r="L3412" t="inlineStr">
        <is>
          <t>Helper</t>
        </is>
      </c>
      <c r="M3412" t="inlineStr">
        <is>
          <t>TheNoise</t>
        </is>
      </c>
      <c r="N3412" t="inlineStr"/>
      <c r="O3412" t="inlineStr"/>
      <c r="P3412" t="inlineStr"/>
      <c r="Q3412" t="inlineStr"/>
      <c r="R3412" t="inlineStr"/>
      <c r="S3412" t="inlineStr"/>
      <c r="T3412" t="inlineStr">
        <is>
          <t>Helper</t>
        </is>
      </c>
      <c r="U3412" t="inlineStr"/>
      <c r="V3412" t="inlineStr">
        <is>
          <t>Envio de NFTs</t>
        </is>
      </c>
      <c r="W3412" t="inlineStr">
        <is>
          <t>NFTs</t>
        </is>
      </c>
      <c r="X3412" t="inlineStr">
        <is>
          <t>Technology &amp; Infrastructure</t>
        </is>
      </c>
      <c r="Y3412" t="inlineStr">
        <is>
          <t>Operating Costs</t>
        </is>
      </c>
      <c r="Z3412" t="inlineStr">
        <is>
          <t>Operating Costs</t>
        </is>
      </c>
      <c r="AA3412" t="inlineStr">
        <is>
          <t>Custos na Blockchain</t>
        </is>
      </c>
      <c r="AB3412" t="inlineStr"/>
      <c r="AC3412" t="inlineStr">
        <is>
          <t>0x8600fe6c4b021f6ea22612563e8f370be8674c71af9df7468c616d9ca124d204</t>
        </is>
      </c>
      <c r="AD3412" t="n">
        <v>1</v>
      </c>
      <c r="AE3412" t="n">
        <v>1</v>
      </c>
    </row>
    <row r="3413">
      <c r="A3413" t="inlineStr">
        <is>
          <t>2bc4efcc-8a4c-4e69-b4b1-64686eed470c</t>
        </is>
      </c>
      <c r="B3413" s="115" t="n">
        <v>45055</v>
      </c>
      <c r="C3413" s="115" t="n">
        <v>45055</v>
      </c>
      <c r="D3413" t="n">
        <v>-0.012350194</v>
      </c>
      <c r="E3413" t="n">
        <v>-0.012350194</v>
      </c>
      <c r="F3413" t="inlineStr">
        <is>
          <t>MATIC</t>
        </is>
      </c>
      <c r="G3413" t="n">
        <v>4.440660991487231</v>
      </c>
      <c r="H3413" t="n">
        <v>-0.05484302473309965</v>
      </c>
      <c r="I3413" t="n">
        <v>-0.05484302473309965</v>
      </c>
      <c r="J3413" t="n">
        <v>1</v>
      </c>
      <c r="K3413" t="inlineStr"/>
      <c r="L3413" t="inlineStr">
        <is>
          <t>Helper</t>
        </is>
      </c>
      <c r="M3413" t="inlineStr">
        <is>
          <t>TheNoise</t>
        </is>
      </c>
      <c r="N3413" t="inlineStr"/>
      <c r="O3413" t="inlineStr"/>
      <c r="P3413" t="inlineStr"/>
      <c r="Q3413" t="inlineStr"/>
      <c r="R3413" t="inlineStr"/>
      <c r="S3413" t="inlineStr"/>
      <c r="T3413" t="inlineStr">
        <is>
          <t>Helper</t>
        </is>
      </c>
      <c r="U3413" t="inlineStr"/>
      <c r="V3413" t="inlineStr">
        <is>
          <t>Envio de NFTs</t>
        </is>
      </c>
      <c r="W3413" t="inlineStr">
        <is>
          <t>NFTs</t>
        </is>
      </c>
      <c r="X3413" t="inlineStr">
        <is>
          <t>Technology &amp; Infrastructure</t>
        </is>
      </c>
      <c r="Y3413" t="inlineStr">
        <is>
          <t>Operating Costs</t>
        </is>
      </c>
      <c r="Z3413" t="inlineStr">
        <is>
          <t>Operating Costs</t>
        </is>
      </c>
      <c r="AA3413" t="inlineStr">
        <is>
          <t>Custos na Blockchain</t>
        </is>
      </c>
      <c r="AB3413" t="inlineStr"/>
      <c r="AC3413" t="inlineStr">
        <is>
          <t>0x9739e2b2cbb781a146e0327102e1ace89794e41f206ba2ed735fd974d5ff04f9</t>
        </is>
      </c>
      <c r="AD3413" t="n">
        <v>1</v>
      </c>
      <c r="AE3413" t="n">
        <v>1</v>
      </c>
    </row>
    <row r="3414">
      <c r="A3414" t="inlineStr">
        <is>
          <t>d24fde66-8107-4c53-9070-481e84de43f2</t>
        </is>
      </c>
      <c r="B3414" s="115" t="n">
        <v>45055</v>
      </c>
      <c r="C3414" s="115" t="n">
        <v>45055</v>
      </c>
      <c r="D3414" t="n">
        <v>-0.012548652</v>
      </c>
      <c r="E3414" t="n">
        <v>-0.012548652</v>
      </c>
      <c r="F3414" t="inlineStr">
        <is>
          <t>MATIC</t>
        </is>
      </c>
      <c r="G3414" t="n">
        <v>4.440660991487231</v>
      </c>
      <c r="H3414" t="n">
        <v>-0.05572430943214822</v>
      </c>
      <c r="I3414" t="n">
        <v>-0.05572430943214822</v>
      </c>
      <c r="J3414" t="n">
        <v>1</v>
      </c>
      <c r="K3414" t="inlineStr"/>
      <c r="L3414" t="inlineStr">
        <is>
          <t>Helper</t>
        </is>
      </c>
      <c r="M3414" t="inlineStr">
        <is>
          <t>TheNoise</t>
        </is>
      </c>
      <c r="N3414" t="inlineStr"/>
      <c r="O3414" t="inlineStr"/>
      <c r="P3414" t="inlineStr"/>
      <c r="Q3414" t="inlineStr"/>
      <c r="R3414" t="inlineStr"/>
      <c r="S3414" t="inlineStr"/>
      <c r="T3414" t="inlineStr">
        <is>
          <t>Helper</t>
        </is>
      </c>
      <c r="U3414" t="inlineStr"/>
      <c r="V3414" t="inlineStr">
        <is>
          <t>Envio de NFTs</t>
        </is>
      </c>
      <c r="W3414" t="inlineStr">
        <is>
          <t>NFTs</t>
        </is>
      </c>
      <c r="X3414" t="inlineStr">
        <is>
          <t>Technology &amp; Infrastructure</t>
        </is>
      </c>
      <c r="Y3414" t="inlineStr">
        <is>
          <t>Operating Costs</t>
        </is>
      </c>
      <c r="Z3414" t="inlineStr">
        <is>
          <t>Operating Costs</t>
        </is>
      </c>
      <c r="AA3414" t="inlineStr">
        <is>
          <t>Custos na Blockchain</t>
        </is>
      </c>
      <c r="AB3414" t="inlineStr"/>
      <c r="AC3414" t="inlineStr">
        <is>
          <t>0xa6bdf02d818582d50dfe98e516b698d59015119e7ae6b9f4d4228e2c07e7875c</t>
        </is>
      </c>
      <c r="AD3414" t="n">
        <v>1</v>
      </c>
      <c r="AE3414" t="n">
        <v>1</v>
      </c>
    </row>
    <row r="3415">
      <c r="A3415" t="inlineStr">
        <is>
          <t>77ecd4d9-7b28-4132-9b43-1177b601304e</t>
        </is>
      </c>
      <c r="B3415" s="115" t="n">
        <v>45055</v>
      </c>
      <c r="C3415" s="115" t="n">
        <v>45055</v>
      </c>
      <c r="D3415" t="n">
        <v>-0.010169791</v>
      </c>
      <c r="E3415" t="n">
        <v>-0.010169791</v>
      </c>
      <c r="F3415" t="inlineStr">
        <is>
          <t>MATIC</t>
        </is>
      </c>
      <c r="G3415" t="n">
        <v>4.440660991487231</v>
      </c>
      <c r="H3415" t="n">
        <v>-0.04516059418527792</v>
      </c>
      <c r="I3415" t="n">
        <v>-0.04516059418527792</v>
      </c>
      <c r="J3415" t="n">
        <v>1</v>
      </c>
      <c r="K3415" t="inlineStr"/>
      <c r="L3415" t="inlineStr">
        <is>
          <t>Helper</t>
        </is>
      </c>
      <c r="M3415" t="inlineStr">
        <is>
          <t>TheNoise</t>
        </is>
      </c>
      <c r="N3415" t="inlineStr"/>
      <c r="O3415" t="inlineStr"/>
      <c r="P3415" t="inlineStr"/>
      <c r="Q3415" t="inlineStr"/>
      <c r="R3415" t="inlineStr"/>
      <c r="S3415" t="inlineStr"/>
      <c r="T3415" t="inlineStr">
        <is>
          <t>Helper</t>
        </is>
      </c>
      <c r="U3415" t="inlineStr"/>
      <c r="V3415" t="inlineStr">
        <is>
          <t>Envio de NFTs</t>
        </is>
      </c>
      <c r="W3415" t="inlineStr">
        <is>
          <t>NFTs</t>
        </is>
      </c>
      <c r="X3415" t="inlineStr">
        <is>
          <t>Technology &amp; Infrastructure</t>
        </is>
      </c>
      <c r="Y3415" t="inlineStr">
        <is>
          <t>Operating Costs</t>
        </is>
      </c>
      <c r="Z3415" t="inlineStr">
        <is>
          <t>Operating Costs</t>
        </is>
      </c>
      <c r="AA3415" t="inlineStr">
        <is>
          <t>Custos na Blockchain</t>
        </is>
      </c>
      <c r="AB3415" t="inlineStr"/>
      <c r="AC3415" t="inlineStr">
        <is>
          <t>0x1b9a6e5db02a6ee04043e84b181373b880cf15b0b5af27b92814e04309c411c7</t>
        </is>
      </c>
      <c r="AD3415" t="n">
        <v>1</v>
      </c>
      <c r="AE3415" t="n">
        <v>1</v>
      </c>
    </row>
    <row r="3416">
      <c r="A3416" t="inlineStr">
        <is>
          <t>e708fb9c-d26f-4759-87ca-6630010c6a1f</t>
        </is>
      </c>
      <c r="B3416" s="115" t="n">
        <v>45055</v>
      </c>
      <c r="C3416" s="115" t="n">
        <v>45055</v>
      </c>
      <c r="D3416" t="n">
        <v>-0.012167002</v>
      </c>
      <c r="E3416" t="n">
        <v>-0.012167002</v>
      </c>
      <c r="F3416" t="inlineStr">
        <is>
          <t>MATIC</t>
        </is>
      </c>
      <c r="G3416" t="n">
        <v>4.440660991487231</v>
      </c>
      <c r="H3416" t="n">
        <v>-0.05402953116474713</v>
      </c>
      <c r="I3416" t="n">
        <v>-0.05402953116474713</v>
      </c>
      <c r="J3416" t="n">
        <v>1</v>
      </c>
      <c r="K3416" t="inlineStr"/>
      <c r="L3416" t="inlineStr">
        <is>
          <t>Helper</t>
        </is>
      </c>
      <c r="M3416" t="inlineStr">
        <is>
          <t>TheNoise</t>
        </is>
      </c>
      <c r="N3416" t="inlineStr"/>
      <c r="O3416" t="inlineStr"/>
      <c r="P3416" t="inlineStr"/>
      <c r="Q3416" t="inlineStr"/>
      <c r="R3416" t="inlineStr"/>
      <c r="S3416" t="inlineStr"/>
      <c r="T3416" t="inlineStr">
        <is>
          <t>Helper</t>
        </is>
      </c>
      <c r="U3416" t="inlineStr"/>
      <c r="V3416" t="inlineStr">
        <is>
          <t>Envio de NFTs</t>
        </is>
      </c>
      <c r="W3416" t="inlineStr">
        <is>
          <t>NFTs</t>
        </is>
      </c>
      <c r="X3416" t="inlineStr">
        <is>
          <t>Technology &amp; Infrastructure</t>
        </is>
      </c>
      <c r="Y3416" t="inlineStr">
        <is>
          <t>Operating Costs</t>
        </is>
      </c>
      <c r="Z3416" t="inlineStr">
        <is>
          <t>Operating Costs</t>
        </is>
      </c>
      <c r="AA3416" t="inlineStr">
        <is>
          <t>Custos na Blockchain</t>
        </is>
      </c>
      <c r="AB3416" t="inlineStr"/>
      <c r="AC3416" t="inlineStr">
        <is>
          <t>0xda6d86de6bffc3bb2924941e5eed418f80ff97b563ac75125beba16b22dd7bf2</t>
        </is>
      </c>
      <c r="AD3416" t="n">
        <v>1</v>
      </c>
      <c r="AE3416" t="n">
        <v>1</v>
      </c>
    </row>
    <row r="3417">
      <c r="A3417" t="inlineStr">
        <is>
          <t>c58752e0-5e50-47e7-ad37-d92ae12eccd7</t>
        </is>
      </c>
      <c r="B3417" s="115" t="n">
        <v>45055</v>
      </c>
      <c r="C3417" s="115" t="n">
        <v>45055</v>
      </c>
      <c r="D3417" t="n">
        <v>-0.011938012</v>
      </c>
      <c r="E3417" t="n">
        <v>-0.011938012</v>
      </c>
      <c r="F3417" t="inlineStr">
        <is>
          <t>MATIC</t>
        </is>
      </c>
      <c r="G3417" t="n">
        <v>4.440660991487231</v>
      </c>
      <c r="H3417" t="n">
        <v>-0.05301266420430646</v>
      </c>
      <c r="I3417" t="n">
        <v>-0.05301266420430646</v>
      </c>
      <c r="J3417" t="n">
        <v>1</v>
      </c>
      <c r="K3417" t="inlineStr"/>
      <c r="L3417" t="inlineStr">
        <is>
          <t>Helper</t>
        </is>
      </c>
      <c r="M3417" t="inlineStr">
        <is>
          <t>TheNoise</t>
        </is>
      </c>
      <c r="N3417" t="inlineStr"/>
      <c r="O3417" t="inlineStr"/>
      <c r="P3417" t="inlineStr"/>
      <c r="Q3417" t="inlineStr"/>
      <c r="R3417" t="inlineStr"/>
      <c r="S3417" t="inlineStr"/>
      <c r="T3417" t="inlineStr">
        <is>
          <t>Helper</t>
        </is>
      </c>
      <c r="U3417" t="inlineStr"/>
      <c r="V3417" t="inlineStr">
        <is>
          <t>Envio de NFTs</t>
        </is>
      </c>
      <c r="W3417" t="inlineStr">
        <is>
          <t>NFTs</t>
        </is>
      </c>
      <c r="X3417" t="inlineStr">
        <is>
          <t>Technology &amp; Infrastructure</t>
        </is>
      </c>
      <c r="Y3417" t="inlineStr">
        <is>
          <t>Operating Costs</t>
        </is>
      </c>
      <c r="Z3417" t="inlineStr">
        <is>
          <t>Operating Costs</t>
        </is>
      </c>
      <c r="AA3417" t="inlineStr">
        <is>
          <t>Custos na Blockchain</t>
        </is>
      </c>
      <c r="AB3417" t="inlineStr"/>
      <c r="AC3417" t="inlineStr">
        <is>
          <t>0x7b5f0fec22783cb769a71b7a43f05d8d90a708508439469160a996862a86d332</t>
        </is>
      </c>
      <c r="AD3417" t="n">
        <v>1</v>
      </c>
      <c r="AE3417" t="n">
        <v>1</v>
      </c>
    </row>
    <row r="3418">
      <c r="A3418" t="inlineStr">
        <is>
          <t>8afc3c36-97ae-41f2-ae32-77e5143b7839</t>
        </is>
      </c>
      <c r="B3418" s="115" t="n">
        <v>45055</v>
      </c>
      <c r="C3418" s="115" t="n">
        <v>45055</v>
      </c>
      <c r="D3418" t="n">
        <v>-0.012693679</v>
      </c>
      <c r="E3418" t="n">
        <v>-0.012693679</v>
      </c>
      <c r="F3418" t="inlineStr">
        <is>
          <t>MATIC</t>
        </is>
      </c>
      <c r="G3418" t="n">
        <v>4.440660991487231</v>
      </c>
      <c r="H3418" t="n">
        <v>-0.05636832517376064</v>
      </c>
      <c r="I3418" t="n">
        <v>-0.05636832517376064</v>
      </c>
      <c r="J3418" t="n">
        <v>1</v>
      </c>
      <c r="K3418" t="inlineStr"/>
      <c r="L3418" t="inlineStr">
        <is>
          <t>Helper</t>
        </is>
      </c>
      <c r="M3418" t="inlineStr">
        <is>
          <t>TheNoise</t>
        </is>
      </c>
      <c r="N3418" t="inlineStr"/>
      <c r="O3418" t="inlineStr"/>
      <c r="P3418" t="inlineStr"/>
      <c r="Q3418" t="inlineStr"/>
      <c r="R3418" t="inlineStr"/>
      <c r="S3418" t="inlineStr"/>
      <c r="T3418" t="inlineStr">
        <is>
          <t>Helper</t>
        </is>
      </c>
      <c r="U3418" t="inlineStr"/>
      <c r="V3418" t="inlineStr">
        <is>
          <t>Envio de NFTs</t>
        </is>
      </c>
      <c r="W3418" t="inlineStr">
        <is>
          <t>NFTs</t>
        </is>
      </c>
      <c r="X3418" t="inlineStr">
        <is>
          <t>Technology &amp; Infrastructure</t>
        </is>
      </c>
      <c r="Y3418" t="inlineStr">
        <is>
          <t>Operating Costs</t>
        </is>
      </c>
      <c r="Z3418" t="inlineStr">
        <is>
          <t>Operating Costs</t>
        </is>
      </c>
      <c r="AA3418" t="inlineStr">
        <is>
          <t>Custos na Blockchain</t>
        </is>
      </c>
      <c r="AB3418" t="inlineStr"/>
      <c r="AC3418" t="inlineStr">
        <is>
          <t>0x240db78ec9103441ae787b3334cef3225c453cb64abea386dd993320eb7c1d42</t>
        </is>
      </c>
      <c r="AD3418" t="n">
        <v>1</v>
      </c>
      <c r="AE3418" t="n">
        <v>1</v>
      </c>
    </row>
    <row r="3419">
      <c r="A3419" t="inlineStr">
        <is>
          <t>e52e9d6a-3cf8-4bf6-a018-77d996d564e4</t>
        </is>
      </c>
      <c r="B3419" s="115" t="n">
        <v>45055</v>
      </c>
      <c r="C3419" s="115" t="n">
        <v>45055</v>
      </c>
      <c r="D3419" t="n">
        <v>-0.01213647</v>
      </c>
      <c r="E3419" t="n">
        <v>-0.01213647</v>
      </c>
      <c r="F3419" t="inlineStr">
        <is>
          <t>MATIC</t>
        </is>
      </c>
      <c r="G3419" t="n">
        <v>4.440660991487231</v>
      </c>
      <c r="H3419" t="n">
        <v>-0.05389394890335503</v>
      </c>
      <c r="I3419" t="n">
        <v>-0.05389394890335503</v>
      </c>
      <c r="J3419" t="n">
        <v>1</v>
      </c>
      <c r="K3419" t="inlineStr"/>
      <c r="L3419" t="inlineStr">
        <is>
          <t>Helper</t>
        </is>
      </c>
      <c r="M3419" t="inlineStr">
        <is>
          <t>TheNoise</t>
        </is>
      </c>
      <c r="N3419" t="inlineStr"/>
      <c r="O3419" t="inlineStr"/>
      <c r="P3419" t="inlineStr"/>
      <c r="Q3419" t="inlineStr"/>
      <c r="R3419" t="inlineStr"/>
      <c r="S3419" t="inlineStr"/>
      <c r="T3419" t="inlineStr">
        <is>
          <t>Helper</t>
        </is>
      </c>
      <c r="U3419" t="inlineStr"/>
      <c r="V3419" t="inlineStr">
        <is>
          <t>Envio de NFTs</t>
        </is>
      </c>
      <c r="W3419" t="inlineStr">
        <is>
          <t>NFTs</t>
        </is>
      </c>
      <c r="X3419" t="inlineStr">
        <is>
          <t>Technology &amp; Infrastructure</t>
        </is>
      </c>
      <c r="Y3419" t="inlineStr">
        <is>
          <t>Operating Costs</t>
        </is>
      </c>
      <c r="Z3419" t="inlineStr">
        <is>
          <t>Operating Costs</t>
        </is>
      </c>
      <c r="AA3419" t="inlineStr">
        <is>
          <t>Custos na Blockchain</t>
        </is>
      </c>
      <c r="AB3419" t="inlineStr"/>
      <c r="AC3419" t="inlineStr">
        <is>
          <t>0x52d1d6f3fc12a2c8435c371cd8210e98338d3c78556827dcf85f39ea09560047</t>
        </is>
      </c>
      <c r="AD3419" t="n">
        <v>1</v>
      </c>
      <c r="AE3419" t="n">
        <v>1</v>
      </c>
    </row>
    <row r="3420">
      <c r="A3420" t="inlineStr">
        <is>
          <t>09eaeba4-1e72-4208-8f50-950441bd58e6</t>
        </is>
      </c>
      <c r="B3420" s="115" t="n">
        <v>45055</v>
      </c>
      <c r="C3420" s="115" t="n">
        <v>45055</v>
      </c>
      <c r="D3420" t="n">
        <v>-0.009719643</v>
      </c>
      <c r="E3420" t="n">
        <v>-0.009719643</v>
      </c>
      <c r="F3420" t="inlineStr">
        <is>
          <t>MATIC</t>
        </is>
      </c>
      <c r="G3420" t="n">
        <v>4.440660991487231</v>
      </c>
      <c r="H3420" t="n">
        <v>-0.04316163952128193</v>
      </c>
      <c r="I3420" t="n">
        <v>-0.04316163952128193</v>
      </c>
      <c r="J3420" t="n">
        <v>1</v>
      </c>
      <c r="K3420" t="inlineStr"/>
      <c r="L3420" t="inlineStr">
        <is>
          <t>Helper</t>
        </is>
      </c>
      <c r="M3420" t="inlineStr">
        <is>
          <t>TheNoise</t>
        </is>
      </c>
      <c r="N3420" t="inlineStr"/>
      <c r="O3420" t="inlineStr"/>
      <c r="P3420" t="inlineStr"/>
      <c r="Q3420" t="inlineStr"/>
      <c r="R3420" t="inlineStr"/>
      <c r="S3420" t="inlineStr"/>
      <c r="T3420" t="inlineStr">
        <is>
          <t>Helper</t>
        </is>
      </c>
      <c r="U3420" t="inlineStr"/>
      <c r="V3420" t="inlineStr">
        <is>
          <t>Envio de NFTs</t>
        </is>
      </c>
      <c r="W3420" t="inlineStr">
        <is>
          <t>NFTs</t>
        </is>
      </c>
      <c r="X3420" t="inlineStr">
        <is>
          <t>Technology &amp; Infrastructure</t>
        </is>
      </c>
      <c r="Y3420" t="inlineStr">
        <is>
          <t>Operating Costs</t>
        </is>
      </c>
      <c r="Z3420" t="inlineStr">
        <is>
          <t>Operating Costs</t>
        </is>
      </c>
      <c r="AA3420" t="inlineStr">
        <is>
          <t>Custos na Blockchain</t>
        </is>
      </c>
      <c r="AB3420" t="inlineStr"/>
      <c r="AC3420" t="inlineStr">
        <is>
          <t>0x74957bfcc7c7ce6ae90ff8b1196c03ee7634f8b73d9f86e474cdc6e933940850</t>
        </is>
      </c>
      <c r="AD3420" t="n">
        <v>1</v>
      </c>
      <c r="AE3420" t="n">
        <v>1</v>
      </c>
    </row>
    <row r="3421">
      <c r="A3421" t="inlineStr">
        <is>
          <t>3fe939c0-fe47-425c-8b6a-a4ce0da131b9</t>
        </is>
      </c>
      <c r="B3421" s="115" t="n">
        <v>45055</v>
      </c>
      <c r="C3421" s="115" t="n">
        <v>45055</v>
      </c>
      <c r="D3421" t="n">
        <v>-0.0123940432</v>
      </c>
      <c r="E3421" t="n">
        <v>-0.0123940432</v>
      </c>
      <c r="F3421" t="inlineStr">
        <is>
          <t>MATIC</t>
        </is>
      </c>
      <c r="G3421" t="n">
        <v>4.440660991487231</v>
      </c>
      <c r="H3421" t="n">
        <v>-0.05503774416504757</v>
      </c>
      <c r="I3421" t="n">
        <v>-0.05503774416504757</v>
      </c>
      <c r="J3421" t="n">
        <v>1</v>
      </c>
      <c r="K3421" t="inlineStr"/>
      <c r="L3421" t="inlineStr">
        <is>
          <t>Helper</t>
        </is>
      </c>
      <c r="M3421" t="inlineStr">
        <is>
          <t>TheNoise</t>
        </is>
      </c>
      <c r="N3421" t="inlineStr"/>
      <c r="O3421" t="inlineStr"/>
      <c r="P3421" t="inlineStr"/>
      <c r="Q3421" t="inlineStr"/>
      <c r="R3421" t="inlineStr"/>
      <c r="S3421" t="inlineStr"/>
      <c r="T3421" t="inlineStr">
        <is>
          <t>Helper</t>
        </is>
      </c>
      <c r="U3421" t="inlineStr"/>
      <c r="V3421" t="inlineStr">
        <is>
          <t>Envio de NFTs</t>
        </is>
      </c>
      <c r="W3421" t="inlineStr">
        <is>
          <t>NFTs</t>
        </is>
      </c>
      <c r="X3421" t="inlineStr">
        <is>
          <t>Technology &amp; Infrastructure</t>
        </is>
      </c>
      <c r="Y3421" t="inlineStr">
        <is>
          <t>Operating Costs</t>
        </is>
      </c>
      <c r="Z3421" t="inlineStr">
        <is>
          <t>Operating Costs</t>
        </is>
      </c>
      <c r="AA3421" t="inlineStr">
        <is>
          <t>Custos na Blockchain</t>
        </is>
      </c>
      <c r="AB3421" t="inlineStr"/>
      <c r="AC3421" t="inlineStr">
        <is>
          <t>0x9bc1c2d6f56ffed51e307743d77cd674fbb2d40796eb7db4e66ce5963a29933e</t>
        </is>
      </c>
      <c r="AD3421" t="n">
        <v>1</v>
      </c>
      <c r="AE3421" t="n">
        <v>1</v>
      </c>
    </row>
    <row r="3422">
      <c r="A3422" t="inlineStr">
        <is>
          <t>798bb427-9887-4262-ac8b-576d6d9e93d8</t>
        </is>
      </c>
      <c r="B3422" s="115" t="n">
        <v>45055</v>
      </c>
      <c r="C3422" s="115" t="n">
        <v>45055</v>
      </c>
      <c r="D3422" t="n">
        <v>-0.014006555</v>
      </c>
      <c r="E3422" t="n">
        <v>-0.014006555</v>
      </c>
      <c r="F3422" t="inlineStr">
        <is>
          <t>MATIC</t>
        </is>
      </c>
      <c r="G3422" t="n">
        <v>4.440660991487231</v>
      </c>
      <c r="H3422" t="n">
        <v>-0.06219836241362044</v>
      </c>
      <c r="I3422" t="n">
        <v>-0.06219836241362044</v>
      </c>
      <c r="J3422" t="n">
        <v>1</v>
      </c>
      <c r="K3422" t="inlineStr"/>
      <c r="L3422" t="inlineStr">
        <is>
          <t>Helper</t>
        </is>
      </c>
      <c r="M3422" t="inlineStr">
        <is>
          <t>TheNoise</t>
        </is>
      </c>
      <c r="N3422" t="inlineStr"/>
      <c r="O3422" t="inlineStr"/>
      <c r="P3422" t="inlineStr"/>
      <c r="Q3422" t="inlineStr"/>
      <c r="R3422" t="inlineStr"/>
      <c r="S3422" t="inlineStr"/>
      <c r="T3422" t="inlineStr">
        <is>
          <t>Helper</t>
        </is>
      </c>
      <c r="U3422" t="inlineStr"/>
      <c r="V3422" t="inlineStr">
        <is>
          <t>Envio de NFTs</t>
        </is>
      </c>
      <c r="W3422" t="inlineStr">
        <is>
          <t>NFTs</t>
        </is>
      </c>
      <c r="X3422" t="inlineStr">
        <is>
          <t>Technology &amp; Infrastructure</t>
        </is>
      </c>
      <c r="Y3422" t="inlineStr">
        <is>
          <t>Operating Costs</t>
        </is>
      </c>
      <c r="Z3422" t="inlineStr">
        <is>
          <t>Operating Costs</t>
        </is>
      </c>
      <c r="AA3422" t="inlineStr">
        <is>
          <t>Custos na Blockchain</t>
        </is>
      </c>
      <c r="AB3422" t="inlineStr"/>
      <c r="AC3422" t="inlineStr">
        <is>
          <t>0x405dc767405f64c957023324bac5b5e53a8799b56055fec77a8010802b17daa0</t>
        </is>
      </c>
      <c r="AD3422" t="n">
        <v>1</v>
      </c>
      <c r="AE3422" t="n">
        <v>1</v>
      </c>
    </row>
    <row r="3423">
      <c r="A3423" t="inlineStr">
        <is>
          <t>9ee980ae-9340-43bd-bf4e-4d75b5c04a44</t>
        </is>
      </c>
      <c r="B3423" s="115" t="n">
        <v>45055</v>
      </c>
      <c r="C3423" s="115" t="n">
        <v>45055</v>
      </c>
      <c r="D3423" t="n">
        <v>-0.013227989</v>
      </c>
      <c r="E3423" t="n">
        <v>-0.013227989</v>
      </c>
      <c r="F3423" t="inlineStr">
        <is>
          <t>MATIC</t>
        </is>
      </c>
      <c r="G3423" t="n">
        <v>4.440660991487231</v>
      </c>
      <c r="H3423" t="n">
        <v>-0.05874101474812218</v>
      </c>
      <c r="I3423" t="n">
        <v>-0.05874101474812218</v>
      </c>
      <c r="J3423" t="n">
        <v>1</v>
      </c>
      <c r="K3423" t="inlineStr"/>
      <c r="L3423" t="inlineStr">
        <is>
          <t>Helper</t>
        </is>
      </c>
      <c r="M3423" t="inlineStr">
        <is>
          <t>TheNoise</t>
        </is>
      </c>
      <c r="N3423" t="inlineStr"/>
      <c r="O3423" t="inlineStr"/>
      <c r="P3423" t="inlineStr"/>
      <c r="Q3423" t="inlineStr"/>
      <c r="R3423" t="inlineStr"/>
      <c r="S3423" t="inlineStr"/>
      <c r="T3423" t="inlineStr">
        <is>
          <t>Helper</t>
        </is>
      </c>
      <c r="U3423" t="inlineStr"/>
      <c r="V3423" t="inlineStr">
        <is>
          <t>Envio de NFTs</t>
        </is>
      </c>
      <c r="W3423" t="inlineStr">
        <is>
          <t>NFTs</t>
        </is>
      </c>
      <c r="X3423" t="inlineStr">
        <is>
          <t>Technology &amp; Infrastructure</t>
        </is>
      </c>
      <c r="Y3423" t="inlineStr">
        <is>
          <t>Operating Costs</t>
        </is>
      </c>
      <c r="Z3423" t="inlineStr">
        <is>
          <t>Operating Costs</t>
        </is>
      </c>
      <c r="AA3423" t="inlineStr">
        <is>
          <t>Custos na Blockchain</t>
        </is>
      </c>
      <c r="AB3423" t="inlineStr"/>
      <c r="AC3423" t="inlineStr">
        <is>
          <t>0x6ec5691e1408fcea615ea135b4950c49f7c416539315730288b5f2585a0ff712</t>
        </is>
      </c>
      <c r="AD3423" t="n">
        <v>1</v>
      </c>
      <c r="AE3423" t="n">
        <v>1</v>
      </c>
    </row>
    <row r="3424">
      <c r="A3424" t="inlineStr">
        <is>
          <t>85c0b517-ac5c-46fd-9597-c5e61fd49ac8</t>
        </is>
      </c>
      <c r="B3424" s="115" t="n">
        <v>45055</v>
      </c>
      <c r="C3424" s="115" t="n">
        <v>45055</v>
      </c>
      <c r="D3424" t="n">
        <v>-0.013166925</v>
      </c>
      <c r="E3424" t="n">
        <v>-0.013166925</v>
      </c>
      <c r="F3424" t="inlineStr">
        <is>
          <t>MATIC</t>
        </is>
      </c>
      <c r="G3424" t="n">
        <v>4.440660991487231</v>
      </c>
      <c r="H3424" t="n">
        <v>-0.05846985022533801</v>
      </c>
      <c r="I3424" t="n">
        <v>-0.05846985022533801</v>
      </c>
      <c r="J3424" t="n">
        <v>1</v>
      </c>
      <c r="K3424" t="inlineStr"/>
      <c r="L3424" t="inlineStr">
        <is>
          <t>Helper</t>
        </is>
      </c>
      <c r="M3424" t="inlineStr">
        <is>
          <t>TheNoise</t>
        </is>
      </c>
      <c r="N3424" t="inlineStr"/>
      <c r="O3424" t="inlineStr"/>
      <c r="P3424" t="inlineStr"/>
      <c r="Q3424" t="inlineStr"/>
      <c r="R3424" t="inlineStr"/>
      <c r="S3424" t="inlineStr"/>
      <c r="T3424" t="inlineStr">
        <is>
          <t>Helper</t>
        </is>
      </c>
      <c r="U3424" t="inlineStr"/>
      <c r="V3424" t="inlineStr">
        <is>
          <t>Envio de NFTs</t>
        </is>
      </c>
      <c r="W3424" t="inlineStr">
        <is>
          <t>NFTs</t>
        </is>
      </c>
      <c r="X3424" t="inlineStr">
        <is>
          <t>Technology &amp; Infrastructure</t>
        </is>
      </c>
      <c r="Y3424" t="inlineStr">
        <is>
          <t>Operating Costs</t>
        </is>
      </c>
      <c r="Z3424" t="inlineStr">
        <is>
          <t>Operating Costs</t>
        </is>
      </c>
      <c r="AA3424" t="inlineStr">
        <is>
          <t>Custos na Blockchain</t>
        </is>
      </c>
      <c r="AB3424" t="inlineStr"/>
      <c r="AC3424" t="inlineStr">
        <is>
          <t>0xa140bbc69341303260d06bd21108b6f6db40b73aab2b71d640134622ec2adcff</t>
        </is>
      </c>
      <c r="AD3424" t="n">
        <v>1</v>
      </c>
      <c r="AE3424" t="n">
        <v>1</v>
      </c>
    </row>
    <row r="3425">
      <c r="A3425" t="inlineStr">
        <is>
          <t>115df944-6efe-4e6f-87c8-b85138284fd4</t>
        </is>
      </c>
      <c r="B3425" s="115" t="n">
        <v>45055</v>
      </c>
      <c r="C3425" s="115" t="n">
        <v>45055</v>
      </c>
      <c r="D3425" t="n">
        <v>-0.012205167</v>
      </c>
      <c r="E3425" t="n">
        <v>-0.012205167</v>
      </c>
      <c r="F3425" t="inlineStr">
        <is>
          <t>MATIC</t>
        </is>
      </c>
      <c r="G3425" t="n">
        <v>4.440660991487231</v>
      </c>
      <c r="H3425" t="n">
        <v>-0.05419900899148723</v>
      </c>
      <c r="I3425" t="n">
        <v>-0.05419900899148723</v>
      </c>
      <c r="J3425" t="n">
        <v>1</v>
      </c>
      <c r="K3425" t="inlineStr"/>
      <c r="L3425" t="inlineStr">
        <is>
          <t>Helper</t>
        </is>
      </c>
      <c r="M3425" t="inlineStr">
        <is>
          <t>TheNoise</t>
        </is>
      </c>
      <c r="N3425" t="inlineStr"/>
      <c r="O3425" t="inlineStr"/>
      <c r="P3425" t="inlineStr"/>
      <c r="Q3425" t="inlineStr"/>
      <c r="R3425" t="inlineStr"/>
      <c r="S3425" t="inlineStr"/>
      <c r="T3425" t="inlineStr">
        <is>
          <t>Helper</t>
        </is>
      </c>
      <c r="U3425" t="inlineStr"/>
      <c r="V3425" t="inlineStr">
        <is>
          <t>Envio de NFTs</t>
        </is>
      </c>
      <c r="W3425" t="inlineStr">
        <is>
          <t>NFTs</t>
        </is>
      </c>
      <c r="X3425" t="inlineStr">
        <is>
          <t>Technology &amp; Infrastructure</t>
        </is>
      </c>
      <c r="Y3425" t="inlineStr">
        <is>
          <t>Operating Costs</t>
        </is>
      </c>
      <c r="Z3425" t="inlineStr">
        <is>
          <t>Operating Costs</t>
        </is>
      </c>
      <c r="AA3425" t="inlineStr">
        <is>
          <t>Custos na Blockchain</t>
        </is>
      </c>
      <c r="AB3425" t="inlineStr"/>
      <c r="AC3425" t="inlineStr">
        <is>
          <t>0x0433ec3711a5924a7df06a1369ec224d04f2677e62b86e5926008b29d8ca3aec</t>
        </is>
      </c>
      <c r="AD3425" t="n">
        <v>1</v>
      </c>
      <c r="AE3425" t="n">
        <v>1</v>
      </c>
    </row>
    <row r="3426">
      <c r="A3426" t="inlineStr">
        <is>
          <t>ea1acd7f-c0b6-49d3-8ebf-3e8852bdf766</t>
        </is>
      </c>
      <c r="B3426" s="115" t="n">
        <v>45055</v>
      </c>
      <c r="C3426" s="115" t="n">
        <v>45055</v>
      </c>
      <c r="D3426" t="n">
        <v>-0.009470876999999999</v>
      </c>
      <c r="E3426" t="n">
        <v>-0.009470876999999999</v>
      </c>
      <c r="F3426" t="inlineStr">
        <is>
          <t>MATIC</t>
        </is>
      </c>
      <c r="G3426" t="n">
        <v>4.440660991487231</v>
      </c>
      <c r="H3426" t="n">
        <v>-0.04205695404907361</v>
      </c>
      <c r="I3426" t="n">
        <v>-0.04205695404907361</v>
      </c>
      <c r="J3426" t="n">
        <v>1</v>
      </c>
      <c r="K3426" t="inlineStr"/>
      <c r="L3426" t="inlineStr">
        <is>
          <t>Helper</t>
        </is>
      </c>
      <c r="M3426" t="inlineStr">
        <is>
          <t>TheNoise</t>
        </is>
      </c>
      <c r="N3426" t="inlineStr"/>
      <c r="O3426" t="inlineStr"/>
      <c r="P3426" t="inlineStr"/>
      <c r="Q3426" t="inlineStr"/>
      <c r="R3426" t="inlineStr"/>
      <c r="S3426" t="inlineStr"/>
      <c r="T3426" t="inlineStr">
        <is>
          <t>Helper</t>
        </is>
      </c>
      <c r="U3426" t="inlineStr"/>
      <c r="V3426" t="inlineStr">
        <is>
          <t>Envio de NFTs</t>
        </is>
      </c>
      <c r="W3426" t="inlineStr">
        <is>
          <t>NFTs</t>
        </is>
      </c>
      <c r="X3426" t="inlineStr">
        <is>
          <t>Technology &amp; Infrastructure</t>
        </is>
      </c>
      <c r="Y3426" t="inlineStr">
        <is>
          <t>Operating Costs</t>
        </is>
      </c>
      <c r="Z3426" t="inlineStr">
        <is>
          <t>Operating Costs</t>
        </is>
      </c>
      <c r="AA3426" t="inlineStr">
        <is>
          <t>Custos na Blockchain</t>
        </is>
      </c>
      <c r="AB3426" t="inlineStr"/>
      <c r="AC3426" t="inlineStr">
        <is>
          <t>0xf20f533eeae7fa2092bc841cbb7e9dbe984821cac784320f9091402592f0d6bd</t>
        </is>
      </c>
      <c r="AD3426" t="n">
        <v>1</v>
      </c>
      <c r="AE3426" t="n">
        <v>1</v>
      </c>
    </row>
    <row r="3427">
      <c r="A3427" t="inlineStr">
        <is>
          <t>1d3afa33-b3c1-4148-abda-69021559df9c</t>
        </is>
      </c>
      <c r="B3427" s="115" t="n">
        <v>45055</v>
      </c>
      <c r="C3427" s="115" t="n">
        <v>45055</v>
      </c>
      <c r="D3427" t="n">
        <v>-0.012197534</v>
      </c>
      <c r="E3427" t="n">
        <v>-0.012197534</v>
      </c>
      <c r="F3427" t="inlineStr">
        <is>
          <t>MATIC</t>
        </is>
      </c>
      <c r="G3427" t="n">
        <v>4.440660991487231</v>
      </c>
      <c r="H3427" t="n">
        <v>-0.05416511342613921</v>
      </c>
      <c r="I3427" t="n">
        <v>-0.05416511342613921</v>
      </c>
      <c r="J3427" t="n">
        <v>1</v>
      </c>
      <c r="K3427" t="inlineStr"/>
      <c r="L3427" t="inlineStr">
        <is>
          <t>Helper</t>
        </is>
      </c>
      <c r="M3427" t="inlineStr">
        <is>
          <t>TheNoise</t>
        </is>
      </c>
      <c r="N3427" t="inlineStr"/>
      <c r="O3427" t="inlineStr"/>
      <c r="P3427" t="inlineStr"/>
      <c r="Q3427" t="inlineStr"/>
      <c r="R3427" t="inlineStr"/>
      <c r="S3427" t="inlineStr"/>
      <c r="T3427" t="inlineStr">
        <is>
          <t>Helper</t>
        </is>
      </c>
      <c r="U3427" t="inlineStr"/>
      <c r="V3427" t="inlineStr">
        <is>
          <t>Envio de NFTs</t>
        </is>
      </c>
      <c r="W3427" t="inlineStr">
        <is>
          <t>NFTs</t>
        </is>
      </c>
      <c r="X3427" t="inlineStr">
        <is>
          <t>Technology &amp; Infrastructure</t>
        </is>
      </c>
      <c r="Y3427" t="inlineStr">
        <is>
          <t>Operating Costs</t>
        </is>
      </c>
      <c r="Z3427" t="inlineStr">
        <is>
          <t>Operating Costs</t>
        </is>
      </c>
      <c r="AA3427" t="inlineStr">
        <is>
          <t>Custos na Blockchain</t>
        </is>
      </c>
      <c r="AB3427" t="inlineStr"/>
      <c r="AC3427" t="inlineStr">
        <is>
          <t>0x7d922184503021ce4558aeef30d51a9e82a6f6c7383119556b484e25fd70b31c</t>
        </is>
      </c>
      <c r="AD3427" t="n">
        <v>1</v>
      </c>
      <c r="AE3427" t="n">
        <v>1</v>
      </c>
    </row>
    <row r="3428">
      <c r="A3428" t="inlineStr">
        <is>
          <t>31a94ca3-970d-4528-af42-61198fc5d2f5</t>
        </is>
      </c>
      <c r="B3428" s="115" t="n">
        <v>45055</v>
      </c>
      <c r="C3428" s="115" t="n">
        <v>45055</v>
      </c>
      <c r="D3428" t="n">
        <v>-0.012205167</v>
      </c>
      <c r="E3428" t="n">
        <v>-0.012205167</v>
      </c>
      <c r="F3428" t="inlineStr">
        <is>
          <t>MATIC</t>
        </is>
      </c>
      <c r="G3428" t="n">
        <v>4.440660991487231</v>
      </c>
      <c r="H3428" t="n">
        <v>-0.05419900899148723</v>
      </c>
      <c r="I3428" t="n">
        <v>-0.05419900899148723</v>
      </c>
      <c r="J3428" t="n">
        <v>1</v>
      </c>
      <c r="K3428" t="inlineStr"/>
      <c r="L3428" t="inlineStr">
        <is>
          <t>Helper</t>
        </is>
      </c>
      <c r="M3428" t="inlineStr">
        <is>
          <t>TheNoise</t>
        </is>
      </c>
      <c r="N3428" t="inlineStr"/>
      <c r="O3428" t="inlineStr"/>
      <c r="P3428" t="inlineStr"/>
      <c r="Q3428" t="inlineStr"/>
      <c r="R3428" t="inlineStr"/>
      <c r="S3428" t="inlineStr"/>
      <c r="T3428" t="inlineStr">
        <is>
          <t>Helper</t>
        </is>
      </c>
      <c r="U3428" t="inlineStr"/>
      <c r="V3428" t="inlineStr">
        <is>
          <t>Envio de NFTs</t>
        </is>
      </c>
      <c r="W3428" t="inlineStr">
        <is>
          <t>NFTs</t>
        </is>
      </c>
      <c r="X3428" t="inlineStr">
        <is>
          <t>Technology &amp; Infrastructure</t>
        </is>
      </c>
      <c r="Y3428" t="inlineStr">
        <is>
          <t>Operating Costs</t>
        </is>
      </c>
      <c r="Z3428" t="inlineStr">
        <is>
          <t>Operating Costs</t>
        </is>
      </c>
      <c r="AA3428" t="inlineStr">
        <is>
          <t>Custos na Blockchain</t>
        </is>
      </c>
      <c r="AB3428" t="inlineStr"/>
      <c r="AC3428" t="inlineStr">
        <is>
          <t>0x228c73b81d31c09ee12df4c71549043c309dc458e48d134760ce2b651a6b3567</t>
        </is>
      </c>
      <c r="AD3428" t="n">
        <v>1</v>
      </c>
      <c r="AE3428" t="n">
        <v>1</v>
      </c>
    </row>
    <row r="3429">
      <c r="A3429" t="inlineStr">
        <is>
          <t>ed3d02f6-311c-4bef-9463-f54914b5a182</t>
        </is>
      </c>
      <c r="B3429" s="115" t="n">
        <v>45055</v>
      </c>
      <c r="C3429" s="115" t="n">
        <v>45055</v>
      </c>
      <c r="D3429" t="n">
        <v>-0.012479955</v>
      </c>
      <c r="E3429" t="n">
        <v>-0.012479955</v>
      </c>
      <c r="F3429" t="inlineStr">
        <is>
          <t>MATIC</t>
        </is>
      </c>
      <c r="G3429" t="n">
        <v>4.440660991487231</v>
      </c>
      <c r="H3429" t="n">
        <v>-0.05541924934401603</v>
      </c>
      <c r="I3429" t="n">
        <v>-0.05541924934401603</v>
      </c>
      <c r="J3429" t="n">
        <v>1</v>
      </c>
      <c r="K3429" t="inlineStr"/>
      <c r="L3429" t="inlineStr">
        <is>
          <t>Helper</t>
        </is>
      </c>
      <c r="M3429" t="inlineStr">
        <is>
          <t>TheNoise</t>
        </is>
      </c>
      <c r="N3429" t="inlineStr"/>
      <c r="O3429" t="inlineStr"/>
      <c r="P3429" t="inlineStr"/>
      <c r="Q3429" t="inlineStr"/>
      <c r="R3429" t="inlineStr"/>
      <c r="S3429" t="inlineStr"/>
      <c r="T3429" t="inlineStr">
        <is>
          <t>Helper</t>
        </is>
      </c>
      <c r="U3429" t="inlineStr"/>
      <c r="V3429" t="inlineStr">
        <is>
          <t>Envio de NFTs</t>
        </is>
      </c>
      <c r="W3429" t="inlineStr">
        <is>
          <t>NFTs</t>
        </is>
      </c>
      <c r="X3429" t="inlineStr">
        <is>
          <t>Technology &amp; Infrastructure</t>
        </is>
      </c>
      <c r="Y3429" t="inlineStr">
        <is>
          <t>Operating Costs</t>
        </is>
      </c>
      <c r="Z3429" t="inlineStr">
        <is>
          <t>Operating Costs</t>
        </is>
      </c>
      <c r="AA3429" t="inlineStr">
        <is>
          <t>Custos na Blockchain</t>
        </is>
      </c>
      <c r="AB3429" t="inlineStr"/>
      <c r="AC3429" t="inlineStr">
        <is>
          <t>0x487db92feb1b62e4de539d169317683427014b1128ebb950269f763ef91044c1</t>
        </is>
      </c>
      <c r="AD3429" t="n">
        <v>1</v>
      </c>
      <c r="AE3429" t="n">
        <v>1</v>
      </c>
    </row>
    <row r="3430">
      <c r="A3430" t="inlineStr">
        <is>
          <t>d2224905-367e-43de-9c95-4e96b3b3855f</t>
        </is>
      </c>
      <c r="B3430" s="115" t="n">
        <v>45055</v>
      </c>
      <c r="C3430" s="115" t="n">
        <v>45055</v>
      </c>
      <c r="D3430" t="n">
        <v>-0.013136393</v>
      </c>
      <c r="E3430" t="n">
        <v>-0.013136393</v>
      </c>
      <c r="F3430" t="inlineStr">
        <is>
          <t>MATIC</t>
        </is>
      </c>
      <c r="G3430" t="n">
        <v>4.440660991487231</v>
      </c>
      <c r="H3430" t="n">
        <v>-0.05833426796394593</v>
      </c>
      <c r="I3430" t="n">
        <v>-0.05833426796394593</v>
      </c>
      <c r="J3430" t="n">
        <v>1</v>
      </c>
      <c r="K3430" t="inlineStr"/>
      <c r="L3430" t="inlineStr">
        <is>
          <t>Helper</t>
        </is>
      </c>
      <c r="M3430" t="inlineStr">
        <is>
          <t>TheNoise</t>
        </is>
      </c>
      <c r="N3430" t="inlineStr"/>
      <c r="O3430" t="inlineStr"/>
      <c r="P3430" t="inlineStr"/>
      <c r="Q3430" t="inlineStr"/>
      <c r="R3430" t="inlineStr"/>
      <c r="S3430" t="inlineStr"/>
      <c r="T3430" t="inlineStr">
        <is>
          <t>Helper</t>
        </is>
      </c>
      <c r="U3430" t="inlineStr"/>
      <c r="V3430" t="inlineStr">
        <is>
          <t>Envio de NFTs</t>
        </is>
      </c>
      <c r="W3430" t="inlineStr">
        <is>
          <t>NFTs</t>
        </is>
      </c>
      <c r="X3430" t="inlineStr">
        <is>
          <t>Technology &amp; Infrastructure</t>
        </is>
      </c>
      <c r="Y3430" t="inlineStr">
        <is>
          <t>Operating Costs</t>
        </is>
      </c>
      <c r="Z3430" t="inlineStr">
        <is>
          <t>Operating Costs</t>
        </is>
      </c>
      <c r="AA3430" t="inlineStr">
        <is>
          <t>Custos na Blockchain</t>
        </is>
      </c>
      <c r="AB3430" t="inlineStr"/>
      <c r="AC3430" t="inlineStr">
        <is>
          <t>0x0238ea9734a0b1050655ac808134990c05def2dc9fd0f3468c69d48530393d9c</t>
        </is>
      </c>
      <c r="AD3430" t="n">
        <v>1</v>
      </c>
      <c r="AE3430" t="n">
        <v>1</v>
      </c>
    </row>
    <row r="3431">
      <c r="A3431" t="inlineStr">
        <is>
          <t>576661d4-3a1b-413e-ba70-750b0778abb0</t>
        </is>
      </c>
      <c r="B3431" s="115" t="n">
        <v>45055</v>
      </c>
      <c r="C3431" s="115" t="n">
        <v>45055</v>
      </c>
      <c r="D3431" t="n">
        <v>-0.012731844</v>
      </c>
      <c r="E3431" t="n">
        <v>-0.012731844</v>
      </c>
      <c r="F3431" t="inlineStr">
        <is>
          <t>MATIC</t>
        </is>
      </c>
      <c r="G3431" t="n">
        <v>4.440660991487231</v>
      </c>
      <c r="H3431" t="n">
        <v>-0.05653780300050076</v>
      </c>
      <c r="I3431" t="n">
        <v>-0.05653780300050076</v>
      </c>
      <c r="J3431" t="n">
        <v>1</v>
      </c>
      <c r="K3431" t="inlineStr"/>
      <c r="L3431" t="inlineStr">
        <is>
          <t>Helper</t>
        </is>
      </c>
      <c r="M3431" t="inlineStr">
        <is>
          <t>TheNoise</t>
        </is>
      </c>
      <c r="N3431" t="inlineStr"/>
      <c r="O3431" t="inlineStr"/>
      <c r="P3431" t="inlineStr"/>
      <c r="Q3431" t="inlineStr"/>
      <c r="R3431" t="inlineStr"/>
      <c r="S3431" t="inlineStr"/>
      <c r="T3431" t="inlineStr">
        <is>
          <t>Helper</t>
        </is>
      </c>
      <c r="U3431" t="inlineStr"/>
      <c r="V3431" t="inlineStr">
        <is>
          <t>Envio de NFTs</t>
        </is>
      </c>
      <c r="W3431" t="inlineStr">
        <is>
          <t>NFTs</t>
        </is>
      </c>
      <c r="X3431" t="inlineStr">
        <is>
          <t>Technology &amp; Infrastructure</t>
        </is>
      </c>
      <c r="Y3431" t="inlineStr">
        <is>
          <t>Operating Costs</t>
        </is>
      </c>
      <c r="Z3431" t="inlineStr">
        <is>
          <t>Operating Costs</t>
        </is>
      </c>
      <c r="AA3431" t="inlineStr">
        <is>
          <t>Custos na Blockchain</t>
        </is>
      </c>
      <c r="AB3431" t="inlineStr"/>
      <c r="AC3431" t="inlineStr">
        <is>
          <t>0x00d609167a22e3cf4fd82666e6885aac41bae0ab453f26d71fde48016545cf6f</t>
        </is>
      </c>
      <c r="AD3431" t="n">
        <v>1</v>
      </c>
      <c r="AE3431" t="n">
        <v>1</v>
      </c>
    </row>
    <row r="3432">
      <c r="A3432" t="inlineStr">
        <is>
          <t>ebf99b85-7eef-44dd-81ef-e9eb1a68ebcc</t>
        </is>
      </c>
      <c r="B3432" s="115" t="n">
        <v>45055</v>
      </c>
      <c r="C3432" s="115" t="n">
        <v>45055</v>
      </c>
      <c r="D3432" t="n">
        <v>-0.013075329</v>
      </c>
      <c r="E3432" t="n">
        <v>-0.013075329</v>
      </c>
      <c r="F3432" t="inlineStr">
        <is>
          <t>MATIC</t>
        </is>
      </c>
      <c r="G3432" t="n">
        <v>4.440660991487231</v>
      </c>
      <c r="H3432" t="n">
        <v>-0.05806310344116175</v>
      </c>
      <c r="I3432" t="n">
        <v>-0.05806310344116175</v>
      </c>
      <c r="J3432" t="n">
        <v>1</v>
      </c>
      <c r="K3432" t="inlineStr"/>
      <c r="L3432" t="inlineStr">
        <is>
          <t>Helper</t>
        </is>
      </c>
      <c r="M3432" t="inlineStr">
        <is>
          <t>TheNoise</t>
        </is>
      </c>
      <c r="N3432" t="inlineStr"/>
      <c r="O3432" t="inlineStr"/>
      <c r="P3432" t="inlineStr"/>
      <c r="Q3432" t="inlineStr"/>
      <c r="R3432" t="inlineStr"/>
      <c r="S3432" t="inlineStr"/>
      <c r="T3432" t="inlineStr">
        <is>
          <t>Helper</t>
        </is>
      </c>
      <c r="U3432" t="inlineStr"/>
      <c r="V3432" t="inlineStr">
        <is>
          <t>Envio de NFTs</t>
        </is>
      </c>
      <c r="W3432" t="inlineStr">
        <is>
          <t>NFTs</t>
        </is>
      </c>
      <c r="X3432" t="inlineStr">
        <is>
          <t>Technology &amp; Infrastructure</t>
        </is>
      </c>
      <c r="Y3432" t="inlineStr">
        <is>
          <t>Operating Costs</t>
        </is>
      </c>
      <c r="Z3432" t="inlineStr">
        <is>
          <t>Operating Costs</t>
        </is>
      </c>
      <c r="AA3432" t="inlineStr">
        <is>
          <t>Custos na Blockchain</t>
        </is>
      </c>
      <c r="AB3432" t="inlineStr"/>
      <c r="AC3432" t="inlineStr">
        <is>
          <t>0x72bfdc4f6c7192dd2e4b1643ad7db38e28f98dbb53984a5d9ef2bea07fa892ab</t>
        </is>
      </c>
      <c r="AD3432" t="n">
        <v>1</v>
      </c>
      <c r="AE3432" t="n">
        <v>1</v>
      </c>
    </row>
    <row r="3433">
      <c r="A3433" t="inlineStr">
        <is>
          <t>3d0c0733-9678-4415-9477-9f57d75b42a7</t>
        </is>
      </c>
      <c r="B3433" s="115" t="n">
        <v>45055</v>
      </c>
      <c r="C3433" s="115" t="n">
        <v>45055</v>
      </c>
      <c r="D3433" t="n">
        <v>-0.014220279</v>
      </c>
      <c r="E3433" t="n">
        <v>-0.014220279</v>
      </c>
      <c r="F3433" t="inlineStr">
        <is>
          <t>MATIC</t>
        </is>
      </c>
      <c r="G3433" t="n">
        <v>4.440660991487231</v>
      </c>
      <c r="H3433" t="n">
        <v>-0.06314743824336505</v>
      </c>
      <c r="I3433" t="n">
        <v>-0.06314743824336505</v>
      </c>
      <c r="J3433" t="n">
        <v>1</v>
      </c>
      <c r="K3433" t="inlineStr"/>
      <c r="L3433" t="inlineStr">
        <is>
          <t>Helper</t>
        </is>
      </c>
      <c r="M3433" t="inlineStr">
        <is>
          <t>TheNoise</t>
        </is>
      </c>
      <c r="N3433" t="inlineStr"/>
      <c r="O3433" t="inlineStr"/>
      <c r="P3433" t="inlineStr"/>
      <c r="Q3433" t="inlineStr"/>
      <c r="R3433" t="inlineStr"/>
      <c r="S3433" t="inlineStr"/>
      <c r="T3433" t="inlineStr">
        <is>
          <t>Helper</t>
        </is>
      </c>
      <c r="U3433" t="inlineStr"/>
      <c r="V3433" t="inlineStr">
        <is>
          <t>Envio de NFTs</t>
        </is>
      </c>
      <c r="W3433" t="inlineStr">
        <is>
          <t>NFTs</t>
        </is>
      </c>
      <c r="X3433" t="inlineStr">
        <is>
          <t>Technology &amp; Infrastructure</t>
        </is>
      </c>
      <c r="Y3433" t="inlineStr">
        <is>
          <t>Operating Costs</t>
        </is>
      </c>
      <c r="Z3433" t="inlineStr">
        <is>
          <t>Operating Costs</t>
        </is>
      </c>
      <c r="AA3433" t="inlineStr">
        <is>
          <t>Custos na Blockchain</t>
        </is>
      </c>
      <c r="AB3433" t="inlineStr"/>
      <c r="AC3433" t="inlineStr">
        <is>
          <t>0x4fa5230ad4e862b69bdf685c49259c2c136532ad411943993d61ade9e1d98abf</t>
        </is>
      </c>
      <c r="AD3433" t="n">
        <v>1</v>
      </c>
      <c r="AE3433" t="n">
        <v>1</v>
      </c>
    </row>
    <row r="3434">
      <c r="A3434" t="inlineStr">
        <is>
          <t>ad4932fb-bbb3-4d54-a929-99c93410e2b1</t>
        </is>
      </c>
      <c r="B3434" s="115" t="n">
        <v>45055</v>
      </c>
      <c r="C3434" s="115" t="n">
        <v>45055</v>
      </c>
      <c r="D3434" t="n">
        <v>-0.014220279</v>
      </c>
      <c r="E3434" t="n">
        <v>-0.014220279</v>
      </c>
      <c r="F3434" t="inlineStr">
        <is>
          <t>MATIC</t>
        </is>
      </c>
      <c r="G3434" t="n">
        <v>4.440660991487231</v>
      </c>
      <c r="H3434" t="n">
        <v>-0.06314743824336505</v>
      </c>
      <c r="I3434" t="n">
        <v>-0.06314743824336505</v>
      </c>
      <c r="J3434" t="n">
        <v>1</v>
      </c>
      <c r="K3434" t="inlineStr"/>
      <c r="L3434" t="inlineStr">
        <is>
          <t>Helper</t>
        </is>
      </c>
      <c r="M3434" t="inlineStr">
        <is>
          <t>TheNoise</t>
        </is>
      </c>
      <c r="N3434" t="inlineStr"/>
      <c r="O3434" t="inlineStr"/>
      <c r="P3434" t="inlineStr"/>
      <c r="Q3434" t="inlineStr"/>
      <c r="R3434" t="inlineStr"/>
      <c r="S3434" t="inlineStr"/>
      <c r="T3434" t="inlineStr">
        <is>
          <t>Helper</t>
        </is>
      </c>
      <c r="U3434" t="inlineStr"/>
      <c r="V3434" t="inlineStr">
        <is>
          <t>Envio de NFTs</t>
        </is>
      </c>
      <c r="W3434" t="inlineStr">
        <is>
          <t>NFTs</t>
        </is>
      </c>
      <c r="X3434" t="inlineStr">
        <is>
          <t>Technology &amp; Infrastructure</t>
        </is>
      </c>
      <c r="Y3434" t="inlineStr">
        <is>
          <t>Operating Costs</t>
        </is>
      </c>
      <c r="Z3434" t="inlineStr">
        <is>
          <t>Operating Costs</t>
        </is>
      </c>
      <c r="AA3434" t="inlineStr">
        <is>
          <t>Custos na Blockchain</t>
        </is>
      </c>
      <c r="AB3434" t="inlineStr"/>
      <c r="AC3434" t="inlineStr">
        <is>
          <t>0xe8837914dbbd7ac594a3231b593d69ef3d5b5f03282a4ccdaabe71a53380e293</t>
        </is>
      </c>
      <c r="AD3434" t="n">
        <v>1</v>
      </c>
      <c r="AE3434" t="n">
        <v>1</v>
      </c>
    </row>
    <row r="3435">
      <c r="A3435" t="inlineStr">
        <is>
          <t>a393ab8d-048d-4d7b-8bcf-f423f159ffaa</t>
        </is>
      </c>
      <c r="B3435" s="115" t="n">
        <v>45055</v>
      </c>
      <c r="C3435" s="115" t="n">
        <v>45055</v>
      </c>
      <c r="D3435" t="n">
        <v>-0.013388282</v>
      </c>
      <c r="E3435" t="n">
        <v>-0.013388282</v>
      </c>
      <c r="F3435" t="inlineStr">
        <is>
          <t>MATIC</t>
        </is>
      </c>
      <c r="G3435" t="n">
        <v>4.440660991487231</v>
      </c>
      <c r="H3435" t="n">
        <v>-0.05945282162043065</v>
      </c>
      <c r="I3435" t="n">
        <v>-0.05945282162043065</v>
      </c>
      <c r="J3435" t="n">
        <v>1</v>
      </c>
      <c r="K3435" t="inlineStr"/>
      <c r="L3435" t="inlineStr">
        <is>
          <t>Helper</t>
        </is>
      </c>
      <c r="M3435" t="inlineStr">
        <is>
          <t>TheNoise</t>
        </is>
      </c>
      <c r="N3435" t="inlineStr"/>
      <c r="O3435" t="inlineStr"/>
      <c r="P3435" t="inlineStr"/>
      <c r="Q3435" t="inlineStr"/>
      <c r="R3435" t="inlineStr"/>
      <c r="S3435" t="inlineStr"/>
      <c r="T3435" t="inlineStr">
        <is>
          <t>Helper</t>
        </is>
      </c>
      <c r="U3435" t="inlineStr"/>
      <c r="V3435" t="inlineStr">
        <is>
          <t>Envio de NFTs</t>
        </is>
      </c>
      <c r="W3435" t="inlineStr">
        <is>
          <t>NFTs</t>
        </is>
      </c>
      <c r="X3435" t="inlineStr">
        <is>
          <t>Technology &amp; Infrastructure</t>
        </is>
      </c>
      <c r="Y3435" t="inlineStr">
        <is>
          <t>Operating Costs</t>
        </is>
      </c>
      <c r="Z3435" t="inlineStr">
        <is>
          <t>Operating Costs</t>
        </is>
      </c>
      <c r="AA3435" t="inlineStr">
        <is>
          <t>Custos na Blockchain</t>
        </is>
      </c>
      <c r="AB3435" t="inlineStr"/>
      <c r="AC3435" t="inlineStr">
        <is>
          <t>0xdbf27dde19c674ad9bc96d042cd7d621647739750088ddffdbc3fbaca3fbb803</t>
        </is>
      </c>
      <c r="AD3435" t="n">
        <v>1</v>
      </c>
      <c r="AE3435" t="n">
        <v>1</v>
      </c>
    </row>
    <row r="3436">
      <c r="A3436" t="inlineStr">
        <is>
          <t>8e1f2453-4fbf-433c-883c-865c87577082</t>
        </is>
      </c>
      <c r="B3436" s="115" t="n">
        <v>45055</v>
      </c>
      <c r="C3436" s="115" t="n">
        <v>45055</v>
      </c>
      <c r="D3436" t="n">
        <v>-0.011388436</v>
      </c>
      <c r="E3436" t="n">
        <v>-0.011388436</v>
      </c>
      <c r="F3436" t="inlineStr">
        <is>
          <t>MATIC</t>
        </is>
      </c>
      <c r="G3436" t="n">
        <v>4.440660991487231</v>
      </c>
      <c r="H3436" t="n">
        <v>-0.05057218349924889</v>
      </c>
      <c r="I3436" t="n">
        <v>-0.05057218349924889</v>
      </c>
      <c r="J3436" t="n">
        <v>1</v>
      </c>
      <c r="K3436" t="inlineStr"/>
      <c r="L3436" t="inlineStr">
        <is>
          <t>Helper</t>
        </is>
      </c>
      <c r="M3436" t="inlineStr">
        <is>
          <t>TheNoise</t>
        </is>
      </c>
      <c r="N3436" t="inlineStr"/>
      <c r="O3436" t="inlineStr"/>
      <c r="P3436" t="inlineStr"/>
      <c r="Q3436" t="inlineStr"/>
      <c r="R3436" t="inlineStr"/>
      <c r="S3436" t="inlineStr"/>
      <c r="T3436" t="inlineStr">
        <is>
          <t>Helper</t>
        </is>
      </c>
      <c r="U3436" t="inlineStr"/>
      <c r="V3436" t="inlineStr">
        <is>
          <t>Envio de NFTs</t>
        </is>
      </c>
      <c r="W3436" t="inlineStr">
        <is>
          <t>NFTs</t>
        </is>
      </c>
      <c r="X3436" t="inlineStr">
        <is>
          <t>Technology &amp; Infrastructure</t>
        </is>
      </c>
      <c r="Y3436" t="inlineStr">
        <is>
          <t>Operating Costs</t>
        </is>
      </c>
      <c r="Z3436" t="inlineStr">
        <is>
          <t>Operating Costs</t>
        </is>
      </c>
      <c r="AA3436" t="inlineStr">
        <is>
          <t>Custos na Blockchain</t>
        </is>
      </c>
      <c r="AB3436" t="inlineStr"/>
      <c r="AC3436" t="inlineStr">
        <is>
          <t>0x9324f7f1fdc1d95362d747d1b7b4723c18f5e502989123c7a7c3f4201553ced7</t>
        </is>
      </c>
      <c r="AD3436" t="n">
        <v>1</v>
      </c>
      <c r="AE3436" t="n">
        <v>1</v>
      </c>
    </row>
    <row r="3437">
      <c r="A3437" t="inlineStr">
        <is>
          <t>cae82430-9fb9-4b2d-a353-4f0585f56781</t>
        </is>
      </c>
      <c r="B3437" s="115" t="n">
        <v>45055</v>
      </c>
      <c r="C3437" s="115" t="n">
        <v>45055</v>
      </c>
      <c r="D3437" t="n">
        <v>-0.011556362</v>
      </c>
      <c r="E3437" t="n">
        <v>-0.011556362</v>
      </c>
      <c r="F3437" t="inlineStr">
        <is>
          <t>MATIC</t>
        </is>
      </c>
      <c r="G3437" t="n">
        <v>4.440660991487231</v>
      </c>
      <c r="H3437" t="n">
        <v>-0.05131788593690536</v>
      </c>
      <c r="I3437" t="n">
        <v>-0.05131788593690536</v>
      </c>
      <c r="J3437" t="n">
        <v>1</v>
      </c>
      <c r="K3437" t="inlineStr"/>
      <c r="L3437" t="inlineStr">
        <is>
          <t>Helper</t>
        </is>
      </c>
      <c r="M3437" t="inlineStr">
        <is>
          <t>TheNoise</t>
        </is>
      </c>
      <c r="N3437" t="inlineStr"/>
      <c r="O3437" t="inlineStr"/>
      <c r="P3437" t="inlineStr"/>
      <c r="Q3437" t="inlineStr"/>
      <c r="R3437" t="inlineStr"/>
      <c r="S3437" t="inlineStr"/>
      <c r="T3437" t="inlineStr">
        <is>
          <t>Helper</t>
        </is>
      </c>
      <c r="U3437" t="inlineStr"/>
      <c r="V3437" t="inlineStr">
        <is>
          <t>Envio de NFTs</t>
        </is>
      </c>
      <c r="W3437" t="inlineStr">
        <is>
          <t>NFTs</t>
        </is>
      </c>
      <c r="X3437" t="inlineStr">
        <is>
          <t>Technology &amp; Infrastructure</t>
        </is>
      </c>
      <c r="Y3437" t="inlineStr">
        <is>
          <t>Operating Costs</t>
        </is>
      </c>
      <c r="Z3437" t="inlineStr">
        <is>
          <t>Operating Costs</t>
        </is>
      </c>
      <c r="AA3437" t="inlineStr">
        <is>
          <t>Custos na Blockchain</t>
        </is>
      </c>
      <c r="AB3437" t="inlineStr"/>
      <c r="AC3437" t="inlineStr">
        <is>
          <t>0xf635edd55362a49cfb75a758d21956886b2cc6962fbecd854446416c0a3aa5d4</t>
        </is>
      </c>
      <c r="AD3437" t="n">
        <v>1</v>
      </c>
      <c r="AE3437" t="n">
        <v>1</v>
      </c>
    </row>
    <row r="3438">
      <c r="A3438" t="inlineStr">
        <is>
          <t>48972be2-bc48-47e0-a22d-6094a25592d7</t>
        </is>
      </c>
      <c r="B3438" s="115" t="n">
        <v>45055</v>
      </c>
      <c r="C3438" s="115" t="n">
        <v>45055</v>
      </c>
      <c r="D3438" t="n">
        <v>-0.01305243</v>
      </c>
      <c r="E3438" t="n">
        <v>-0.01305243</v>
      </c>
      <c r="F3438" t="inlineStr">
        <is>
          <t>MATIC</t>
        </is>
      </c>
      <c r="G3438" t="n">
        <v>4.440660991487231</v>
      </c>
      <c r="H3438" t="n">
        <v>-0.05796141674511768</v>
      </c>
      <c r="I3438" t="n">
        <v>-0.05796141674511768</v>
      </c>
      <c r="J3438" t="n">
        <v>1</v>
      </c>
      <c r="K3438" t="inlineStr"/>
      <c r="L3438" t="inlineStr">
        <is>
          <t>Helper</t>
        </is>
      </c>
      <c r="M3438" t="inlineStr">
        <is>
          <t>TheNoise</t>
        </is>
      </c>
      <c r="N3438" t="inlineStr"/>
      <c r="O3438" t="inlineStr"/>
      <c r="P3438" t="inlineStr"/>
      <c r="Q3438" t="inlineStr"/>
      <c r="R3438" t="inlineStr"/>
      <c r="S3438" t="inlineStr"/>
      <c r="T3438" t="inlineStr">
        <is>
          <t>Helper</t>
        </is>
      </c>
      <c r="U3438" t="inlineStr"/>
      <c r="V3438" t="inlineStr">
        <is>
          <t>Envio de NFTs</t>
        </is>
      </c>
      <c r="W3438" t="inlineStr">
        <is>
          <t>NFTs</t>
        </is>
      </c>
      <c r="X3438" t="inlineStr">
        <is>
          <t>Technology &amp; Infrastructure</t>
        </is>
      </c>
      <c r="Y3438" t="inlineStr">
        <is>
          <t>Operating Costs</t>
        </is>
      </c>
      <c r="Z3438" t="inlineStr">
        <is>
          <t>Operating Costs</t>
        </is>
      </c>
      <c r="AA3438" t="inlineStr">
        <is>
          <t>Custos na Blockchain</t>
        </is>
      </c>
      <c r="AB3438" t="inlineStr"/>
      <c r="AC3438" t="inlineStr">
        <is>
          <t>0xfc25c40f60d6b3da0a3147577acc8304f9200301707599897bd434c7413d929c</t>
        </is>
      </c>
      <c r="AD3438" t="n">
        <v>1</v>
      </c>
      <c r="AE3438" t="n">
        <v>1</v>
      </c>
    </row>
    <row r="3439">
      <c r="A3439" t="inlineStr">
        <is>
          <t>85dfa1b9-d9d5-43bd-b5dd-aec0ea8f345f</t>
        </is>
      </c>
      <c r="B3439" s="115" t="n">
        <v>45055</v>
      </c>
      <c r="C3439" s="115" t="n">
        <v>45055</v>
      </c>
      <c r="D3439" t="n">
        <v>-0.011464766</v>
      </c>
      <c r="E3439" t="n">
        <v>-0.011464766</v>
      </c>
      <c r="F3439" t="inlineStr">
        <is>
          <t>MATIC</t>
        </is>
      </c>
      <c r="G3439" t="n">
        <v>4.440660991487231</v>
      </c>
      <c r="H3439" t="n">
        <v>-0.0509111391527291</v>
      </c>
      <c r="I3439" t="n">
        <v>-0.0509111391527291</v>
      </c>
      <c r="J3439" t="n">
        <v>1</v>
      </c>
      <c r="K3439" t="inlineStr"/>
      <c r="L3439" t="inlineStr">
        <is>
          <t>Helper</t>
        </is>
      </c>
      <c r="M3439" t="inlineStr">
        <is>
          <t>TheNoise</t>
        </is>
      </c>
      <c r="N3439" t="inlineStr"/>
      <c r="O3439" t="inlineStr"/>
      <c r="P3439" t="inlineStr"/>
      <c r="Q3439" t="inlineStr"/>
      <c r="R3439" t="inlineStr"/>
      <c r="S3439" t="inlineStr"/>
      <c r="T3439" t="inlineStr">
        <is>
          <t>Helper</t>
        </is>
      </c>
      <c r="U3439" t="inlineStr"/>
      <c r="V3439" t="inlineStr">
        <is>
          <t>Envio de NFTs</t>
        </is>
      </c>
      <c r="W3439" t="inlineStr">
        <is>
          <t>NFTs</t>
        </is>
      </c>
      <c r="X3439" t="inlineStr">
        <is>
          <t>Technology &amp; Infrastructure</t>
        </is>
      </c>
      <c r="Y3439" t="inlineStr">
        <is>
          <t>Operating Costs</t>
        </is>
      </c>
      <c r="Z3439" t="inlineStr">
        <is>
          <t>Operating Costs</t>
        </is>
      </c>
      <c r="AA3439" t="inlineStr">
        <is>
          <t>Custos na Blockchain</t>
        </is>
      </c>
      <c r="AB3439" t="inlineStr"/>
      <c r="AC3439" t="inlineStr">
        <is>
          <t>0x1b5c6108a7361472209fcbf67e4d17d066b74737c41bda5335ee5178f2578ff8</t>
        </is>
      </c>
      <c r="AD3439" t="n">
        <v>1</v>
      </c>
      <c r="AE3439" t="n">
        <v>1</v>
      </c>
    </row>
    <row r="3440">
      <c r="A3440" t="inlineStr">
        <is>
          <t>7051fd87-d34a-405e-9c6e-2a5df3bd7b25</t>
        </is>
      </c>
      <c r="B3440" s="115" t="n">
        <v>45055</v>
      </c>
      <c r="C3440" s="115" t="n">
        <v>45055</v>
      </c>
      <c r="D3440" t="n">
        <v>-0.011586894</v>
      </c>
      <c r="E3440" t="n">
        <v>-0.011586894</v>
      </c>
      <c r="F3440" t="inlineStr">
        <is>
          <t>MATIC</t>
        </is>
      </c>
      <c r="G3440" t="n">
        <v>4.440660991487231</v>
      </c>
      <c r="H3440" t="n">
        <v>-0.05145346819829745</v>
      </c>
      <c r="I3440" t="n">
        <v>-0.05145346819829745</v>
      </c>
      <c r="J3440" t="n">
        <v>1</v>
      </c>
      <c r="K3440" t="inlineStr"/>
      <c r="L3440" t="inlineStr">
        <is>
          <t>Helper</t>
        </is>
      </c>
      <c r="M3440" t="inlineStr">
        <is>
          <t>TheNoise</t>
        </is>
      </c>
      <c r="N3440" t="inlineStr"/>
      <c r="O3440" t="inlineStr"/>
      <c r="P3440" t="inlineStr"/>
      <c r="Q3440" t="inlineStr"/>
      <c r="R3440" t="inlineStr"/>
      <c r="S3440" t="inlineStr"/>
      <c r="T3440" t="inlineStr">
        <is>
          <t>Helper</t>
        </is>
      </c>
      <c r="U3440" t="inlineStr"/>
      <c r="V3440" t="inlineStr">
        <is>
          <t>Envio de NFTs</t>
        </is>
      </c>
      <c r="W3440" t="inlineStr">
        <is>
          <t>NFTs</t>
        </is>
      </c>
      <c r="X3440" t="inlineStr">
        <is>
          <t>Technology &amp; Infrastructure</t>
        </is>
      </c>
      <c r="Y3440" t="inlineStr">
        <is>
          <t>Operating Costs</t>
        </is>
      </c>
      <c r="Z3440" t="inlineStr">
        <is>
          <t>Operating Costs</t>
        </is>
      </c>
      <c r="AA3440" t="inlineStr">
        <is>
          <t>Custos na Blockchain</t>
        </is>
      </c>
      <c r="AB3440" t="inlineStr"/>
      <c r="AC3440" t="inlineStr">
        <is>
          <t>0xc0271221e276153a07add152c3467adcb925c8c286c513ebc4334448f4d60793</t>
        </is>
      </c>
      <c r="AD3440" t="n">
        <v>1</v>
      </c>
      <c r="AE3440" t="n">
        <v>1</v>
      </c>
    </row>
    <row r="3441">
      <c r="A3441" t="inlineStr">
        <is>
          <t>f12d7422-9f4b-4794-9b17-d5e5833a680d</t>
        </is>
      </c>
      <c r="B3441" s="115" t="n">
        <v>45055</v>
      </c>
      <c r="C3441" s="115" t="n">
        <v>45055</v>
      </c>
      <c r="D3441" t="n">
        <v>-0.013914959</v>
      </c>
      <c r="E3441" t="n">
        <v>-0.013914959</v>
      </c>
      <c r="F3441" t="inlineStr">
        <is>
          <t>MATIC</t>
        </is>
      </c>
      <c r="G3441" t="n">
        <v>4.440660991487231</v>
      </c>
      <c r="H3441" t="n">
        <v>-0.06179161562944418</v>
      </c>
      <c r="I3441" t="n">
        <v>-0.06179161562944418</v>
      </c>
      <c r="J3441" t="n">
        <v>1</v>
      </c>
      <c r="K3441" t="inlineStr"/>
      <c r="L3441" t="inlineStr">
        <is>
          <t>Helper</t>
        </is>
      </c>
      <c r="M3441" t="inlineStr">
        <is>
          <t>TheNoise</t>
        </is>
      </c>
      <c r="N3441" t="inlineStr"/>
      <c r="O3441" t="inlineStr"/>
      <c r="P3441" t="inlineStr"/>
      <c r="Q3441" t="inlineStr"/>
      <c r="R3441" t="inlineStr"/>
      <c r="S3441" t="inlineStr"/>
      <c r="T3441" t="inlineStr">
        <is>
          <t>Helper</t>
        </is>
      </c>
      <c r="U3441" t="inlineStr"/>
      <c r="V3441" t="inlineStr">
        <is>
          <t>Envio de NFTs</t>
        </is>
      </c>
      <c r="W3441" t="inlineStr">
        <is>
          <t>NFTs</t>
        </is>
      </c>
      <c r="X3441" t="inlineStr">
        <is>
          <t>Technology &amp; Infrastructure</t>
        </is>
      </c>
      <c r="Y3441" t="inlineStr">
        <is>
          <t>Operating Costs</t>
        </is>
      </c>
      <c r="Z3441" t="inlineStr">
        <is>
          <t>Operating Costs</t>
        </is>
      </c>
      <c r="AA3441" t="inlineStr">
        <is>
          <t>Custos na Blockchain</t>
        </is>
      </c>
      <c r="AB3441" t="inlineStr"/>
      <c r="AC3441" t="inlineStr">
        <is>
          <t>0xb89e1d3237a81a2287b3403a2960646776484ef6ed907a5640d5f2380a668c7a</t>
        </is>
      </c>
      <c r="AD3441" t="n">
        <v>1</v>
      </c>
      <c r="AE3441" t="n">
        <v>1</v>
      </c>
    </row>
    <row r="3442">
      <c r="A3442" t="inlineStr">
        <is>
          <t>10c7ae37-aa67-4376-8a53-fb53df2cb8d5</t>
        </is>
      </c>
      <c r="B3442" s="115" t="n">
        <v>45055</v>
      </c>
      <c r="C3442" s="115" t="n">
        <v>45055</v>
      </c>
      <c r="D3442" t="n">
        <v>-0.010281651</v>
      </c>
      <c r="E3442" t="n">
        <v>-0.010281651</v>
      </c>
      <c r="F3442" t="inlineStr">
        <is>
          <t>MATIC</t>
        </is>
      </c>
      <c r="G3442" t="n">
        <v>4.440660991487231</v>
      </c>
      <c r="H3442" t="n">
        <v>-0.04565732652378569</v>
      </c>
      <c r="I3442" t="n">
        <v>-0.04565732652378569</v>
      </c>
      <c r="J3442" t="n">
        <v>1</v>
      </c>
      <c r="K3442" t="inlineStr"/>
      <c r="L3442" t="inlineStr">
        <is>
          <t>Helper</t>
        </is>
      </c>
      <c r="M3442" t="inlineStr">
        <is>
          <t>TheNoise</t>
        </is>
      </c>
      <c r="N3442" t="inlineStr"/>
      <c r="O3442" t="inlineStr"/>
      <c r="P3442" t="inlineStr"/>
      <c r="Q3442" t="inlineStr"/>
      <c r="R3442" t="inlineStr"/>
      <c r="S3442" t="inlineStr"/>
      <c r="T3442" t="inlineStr">
        <is>
          <t>Helper</t>
        </is>
      </c>
      <c r="U3442" t="inlineStr"/>
      <c r="V3442" t="inlineStr">
        <is>
          <t>Envio de NFTs</t>
        </is>
      </c>
      <c r="W3442" t="inlineStr">
        <is>
          <t>NFTs</t>
        </is>
      </c>
      <c r="X3442" t="inlineStr">
        <is>
          <t>Technology &amp; Infrastructure</t>
        </is>
      </c>
      <c r="Y3442" t="inlineStr">
        <is>
          <t>Operating Costs</t>
        </is>
      </c>
      <c r="Z3442" t="inlineStr">
        <is>
          <t>Operating Costs</t>
        </is>
      </c>
      <c r="AA3442" t="inlineStr">
        <is>
          <t>Custos na Blockchain</t>
        </is>
      </c>
      <c r="AB3442" t="inlineStr"/>
      <c r="AC3442" t="inlineStr">
        <is>
          <t>0x3aaefad1a31e8ddb9758d2eaa7562bdd8c59212861f7e716cd64d7091276b535</t>
        </is>
      </c>
      <c r="AD3442" t="n">
        <v>1</v>
      </c>
      <c r="AE3442" t="n">
        <v>1</v>
      </c>
    </row>
    <row r="3443">
      <c r="A3443" t="inlineStr">
        <is>
          <t>878c7c92-e1ad-4feb-85c9-0d09a461eed6</t>
        </is>
      </c>
      <c r="B3443" s="115" t="n">
        <v>45055</v>
      </c>
      <c r="C3443" s="115" t="n">
        <v>45055</v>
      </c>
      <c r="D3443" t="n">
        <v>-0.011075483</v>
      </c>
      <c r="E3443" t="n">
        <v>-0.011075483</v>
      </c>
      <c r="F3443" t="inlineStr">
        <is>
          <t>MATIC</t>
        </is>
      </c>
      <c r="G3443" t="n">
        <v>4.440660991487231</v>
      </c>
      <c r="H3443" t="n">
        <v>-0.04918246531997997</v>
      </c>
      <c r="I3443" t="n">
        <v>-0.04918246531997997</v>
      </c>
      <c r="J3443" t="n">
        <v>1</v>
      </c>
      <c r="K3443" t="inlineStr"/>
      <c r="L3443" t="inlineStr">
        <is>
          <t>Helper</t>
        </is>
      </c>
      <c r="M3443" t="inlineStr">
        <is>
          <t>TheNoise</t>
        </is>
      </c>
      <c r="N3443" t="inlineStr"/>
      <c r="O3443" t="inlineStr"/>
      <c r="P3443" t="inlineStr"/>
      <c r="Q3443" t="inlineStr"/>
      <c r="R3443" t="inlineStr"/>
      <c r="S3443" t="inlineStr"/>
      <c r="T3443" t="inlineStr">
        <is>
          <t>Helper</t>
        </is>
      </c>
      <c r="U3443" t="inlineStr"/>
      <c r="V3443" t="inlineStr">
        <is>
          <t>Envio de NFTs</t>
        </is>
      </c>
      <c r="W3443" t="inlineStr">
        <is>
          <t>NFTs</t>
        </is>
      </c>
      <c r="X3443" t="inlineStr">
        <is>
          <t>Technology &amp; Infrastructure</t>
        </is>
      </c>
      <c r="Y3443" t="inlineStr">
        <is>
          <t>Operating Costs</t>
        </is>
      </c>
      <c r="Z3443" t="inlineStr">
        <is>
          <t>Operating Costs</t>
        </is>
      </c>
      <c r="AA3443" t="inlineStr">
        <is>
          <t>Custos na Blockchain</t>
        </is>
      </c>
      <c r="AB3443" t="inlineStr"/>
      <c r="AC3443" t="inlineStr">
        <is>
          <t>0x746de26b5abacefc3b56aef772e0bd10ffe8198ceeeff2734eee67615b534bbd</t>
        </is>
      </c>
      <c r="AD3443" t="n">
        <v>1</v>
      </c>
      <c r="AE3443" t="n">
        <v>1</v>
      </c>
    </row>
    <row r="3444">
      <c r="A3444" t="inlineStr">
        <is>
          <t>f9b21ee8-cfa3-4be7-bbb4-6444264b78de</t>
        </is>
      </c>
      <c r="B3444" s="115" t="n">
        <v>45055</v>
      </c>
      <c r="C3444" s="115" t="n">
        <v>45055</v>
      </c>
      <c r="D3444" t="n">
        <v>-0.011174712</v>
      </c>
      <c r="E3444" t="n">
        <v>-0.011174712</v>
      </c>
      <c r="F3444" t="inlineStr">
        <is>
          <t>MATIC</t>
        </is>
      </c>
      <c r="G3444" t="n">
        <v>4.440660991487231</v>
      </c>
      <c r="H3444" t="n">
        <v>-0.04962310766950426</v>
      </c>
      <c r="I3444" t="n">
        <v>-0.04962310766950426</v>
      </c>
      <c r="J3444" t="n">
        <v>1</v>
      </c>
      <c r="K3444" t="inlineStr"/>
      <c r="L3444" t="inlineStr">
        <is>
          <t>Helper</t>
        </is>
      </c>
      <c r="M3444" t="inlineStr">
        <is>
          <t>TheNoise</t>
        </is>
      </c>
      <c r="N3444" t="inlineStr"/>
      <c r="O3444" t="inlineStr"/>
      <c r="P3444" t="inlineStr"/>
      <c r="Q3444" t="inlineStr"/>
      <c r="R3444" t="inlineStr"/>
      <c r="S3444" t="inlineStr"/>
      <c r="T3444" t="inlineStr">
        <is>
          <t>Helper</t>
        </is>
      </c>
      <c r="U3444" t="inlineStr"/>
      <c r="V3444" t="inlineStr">
        <is>
          <t>Envio de NFTs</t>
        </is>
      </c>
      <c r="W3444" t="inlineStr">
        <is>
          <t>NFTs</t>
        </is>
      </c>
      <c r="X3444" t="inlineStr">
        <is>
          <t>Technology &amp; Infrastructure</t>
        </is>
      </c>
      <c r="Y3444" t="inlineStr">
        <is>
          <t>Operating Costs</t>
        </is>
      </c>
      <c r="Z3444" t="inlineStr">
        <is>
          <t>Operating Costs</t>
        </is>
      </c>
      <c r="AA3444" t="inlineStr">
        <is>
          <t>Custos na Blockchain</t>
        </is>
      </c>
      <c r="AB3444" t="inlineStr"/>
      <c r="AC3444" t="inlineStr">
        <is>
          <t>0x07c8a34aa6864284d44a642c2939df86edbc9e79a2494965dc70363ab4475dab</t>
        </is>
      </c>
      <c r="AD3444" t="n">
        <v>1</v>
      </c>
      <c r="AE3444" t="n">
        <v>1</v>
      </c>
    </row>
    <row r="3445">
      <c r="A3445" t="inlineStr">
        <is>
          <t>679107f9-88de-4e0b-ad9f-6fb633fcbb21</t>
        </is>
      </c>
      <c r="B3445" s="115" t="n">
        <v>45055</v>
      </c>
      <c r="C3445" s="115" t="n">
        <v>45055</v>
      </c>
      <c r="D3445" t="n">
        <v>-0.012105938</v>
      </c>
      <c r="E3445" t="n">
        <v>-0.012105938</v>
      </c>
      <c r="F3445" t="inlineStr">
        <is>
          <t>MATIC</t>
        </is>
      </c>
      <c r="G3445" t="n">
        <v>4.440660991487231</v>
      </c>
      <c r="H3445" t="n">
        <v>-0.05375836664196295</v>
      </c>
      <c r="I3445" t="n">
        <v>-0.05375836664196295</v>
      </c>
      <c r="J3445" t="n">
        <v>1</v>
      </c>
      <c r="K3445" t="inlineStr"/>
      <c r="L3445" t="inlineStr">
        <is>
          <t>Helper</t>
        </is>
      </c>
      <c r="M3445" t="inlineStr">
        <is>
          <t>TheNoise</t>
        </is>
      </c>
      <c r="N3445" t="inlineStr"/>
      <c r="O3445" t="inlineStr"/>
      <c r="P3445" t="inlineStr"/>
      <c r="Q3445" t="inlineStr"/>
      <c r="R3445" t="inlineStr"/>
      <c r="S3445" t="inlineStr"/>
      <c r="T3445" t="inlineStr">
        <is>
          <t>Helper</t>
        </is>
      </c>
      <c r="U3445" t="inlineStr"/>
      <c r="V3445" t="inlineStr">
        <is>
          <t>Envio de NFTs</t>
        </is>
      </c>
      <c r="W3445" t="inlineStr">
        <is>
          <t>NFTs</t>
        </is>
      </c>
      <c r="X3445" t="inlineStr">
        <is>
          <t>Technology &amp; Infrastructure</t>
        </is>
      </c>
      <c r="Y3445" t="inlineStr">
        <is>
          <t>Operating Costs</t>
        </is>
      </c>
      <c r="Z3445" t="inlineStr">
        <is>
          <t>Operating Costs</t>
        </is>
      </c>
      <c r="AA3445" t="inlineStr">
        <is>
          <t>Custos na Blockchain</t>
        </is>
      </c>
      <c r="AB3445" t="inlineStr"/>
      <c r="AC3445" t="inlineStr">
        <is>
          <t>0xba68fc3973ea0ed4148db2bf8d2f2bba70538b0fd76b329aa8287d48ed2fe6c0</t>
        </is>
      </c>
      <c r="AD3445" t="n">
        <v>1</v>
      </c>
      <c r="AE3445" t="n">
        <v>1</v>
      </c>
    </row>
    <row r="3446">
      <c r="A3446" t="inlineStr">
        <is>
          <t>2f0a3012-3c8f-41cd-a4bc-a96a391e6470</t>
        </is>
      </c>
      <c r="B3446" s="115" t="n">
        <v>45055</v>
      </c>
      <c r="C3446" s="115" t="n">
        <v>45055</v>
      </c>
      <c r="D3446" t="n">
        <v>-0.014571397</v>
      </c>
      <c r="E3446" t="n">
        <v>-0.014571397</v>
      </c>
      <c r="F3446" t="inlineStr">
        <is>
          <t>MATIC</t>
        </is>
      </c>
      <c r="G3446" t="n">
        <v>4.440660991487231</v>
      </c>
      <c r="H3446" t="n">
        <v>-0.06470663424937406</v>
      </c>
      <c r="I3446" t="n">
        <v>-0.06470663424937406</v>
      </c>
      <c r="J3446" t="n">
        <v>1</v>
      </c>
      <c r="K3446" t="inlineStr"/>
      <c r="L3446" t="inlineStr">
        <is>
          <t>Helper</t>
        </is>
      </c>
      <c r="M3446" t="inlineStr">
        <is>
          <t>TheNoise</t>
        </is>
      </c>
      <c r="N3446" t="inlineStr"/>
      <c r="O3446" t="inlineStr"/>
      <c r="P3446" t="inlineStr"/>
      <c r="Q3446" t="inlineStr"/>
      <c r="R3446" t="inlineStr"/>
      <c r="S3446" t="inlineStr"/>
      <c r="T3446" t="inlineStr">
        <is>
          <t>Helper</t>
        </is>
      </c>
      <c r="U3446" t="inlineStr"/>
      <c r="V3446" t="inlineStr">
        <is>
          <t>Envio de NFTs</t>
        </is>
      </c>
      <c r="W3446" t="inlineStr">
        <is>
          <t>NFTs</t>
        </is>
      </c>
      <c r="X3446" t="inlineStr">
        <is>
          <t>Technology &amp; Infrastructure</t>
        </is>
      </c>
      <c r="Y3446" t="inlineStr">
        <is>
          <t>Operating Costs</t>
        </is>
      </c>
      <c r="Z3446" t="inlineStr">
        <is>
          <t>Operating Costs</t>
        </is>
      </c>
      <c r="AA3446" t="inlineStr">
        <is>
          <t>Custos na Blockchain</t>
        </is>
      </c>
      <c r="AB3446" t="inlineStr"/>
      <c r="AC3446" t="inlineStr">
        <is>
          <t>0x0b031c1fe0a1787450379782670afc4e96ad10e4c16bd8663d60fccb06c762e7</t>
        </is>
      </c>
      <c r="AD3446" t="n">
        <v>1</v>
      </c>
      <c r="AE3446" t="n">
        <v>1</v>
      </c>
    </row>
    <row r="3447">
      <c r="A3447" t="inlineStr">
        <is>
          <t>81033ef8-3915-4ca9-919b-7746707062a4</t>
        </is>
      </c>
      <c r="B3447" s="115" t="n">
        <v>45055</v>
      </c>
      <c r="C3447" s="115" t="n">
        <v>45055</v>
      </c>
      <c r="D3447" t="n">
        <v>-0.014571397</v>
      </c>
      <c r="E3447" t="n">
        <v>-0.014571397</v>
      </c>
      <c r="F3447" t="inlineStr">
        <is>
          <t>MATIC</t>
        </is>
      </c>
      <c r="G3447" t="n">
        <v>4.440660991487231</v>
      </c>
      <c r="H3447" t="n">
        <v>-0.06470663424937406</v>
      </c>
      <c r="I3447" t="n">
        <v>-0.06470663424937406</v>
      </c>
      <c r="J3447" t="n">
        <v>1</v>
      </c>
      <c r="K3447" t="inlineStr"/>
      <c r="L3447" t="inlineStr">
        <is>
          <t>Helper</t>
        </is>
      </c>
      <c r="M3447" t="inlineStr">
        <is>
          <t>TheNoise</t>
        </is>
      </c>
      <c r="N3447" t="inlineStr"/>
      <c r="O3447" t="inlineStr"/>
      <c r="P3447" t="inlineStr"/>
      <c r="Q3447" t="inlineStr"/>
      <c r="R3447" t="inlineStr"/>
      <c r="S3447" t="inlineStr"/>
      <c r="T3447" t="inlineStr">
        <is>
          <t>Helper</t>
        </is>
      </c>
      <c r="U3447" t="inlineStr"/>
      <c r="V3447" t="inlineStr">
        <is>
          <t>Envio de NFTs</t>
        </is>
      </c>
      <c r="W3447" t="inlineStr">
        <is>
          <t>NFTs</t>
        </is>
      </c>
      <c r="X3447" t="inlineStr">
        <is>
          <t>Technology &amp; Infrastructure</t>
        </is>
      </c>
      <c r="Y3447" t="inlineStr">
        <is>
          <t>Operating Costs</t>
        </is>
      </c>
      <c r="Z3447" t="inlineStr">
        <is>
          <t>Operating Costs</t>
        </is>
      </c>
      <c r="AA3447" t="inlineStr">
        <is>
          <t>Custos na Blockchain</t>
        </is>
      </c>
      <c r="AB3447" t="inlineStr"/>
      <c r="AC3447" t="inlineStr">
        <is>
          <t>0x26625d0f0e77b249987111c1125410074b7ceab56ce616dddc945f77f0788971</t>
        </is>
      </c>
      <c r="AD3447" t="n">
        <v>1</v>
      </c>
      <c r="AE3447" t="n">
        <v>1</v>
      </c>
    </row>
    <row r="3448">
      <c r="A3448" t="inlineStr">
        <is>
          <t>e2c73b70-91ae-4e4e-8fac-0d0dfc7ba312</t>
        </is>
      </c>
      <c r="B3448" s="115" t="n">
        <v>45055</v>
      </c>
      <c r="C3448" s="115" t="n">
        <v>45055</v>
      </c>
      <c r="D3448" t="n">
        <v>-0.014846185</v>
      </c>
      <c r="E3448" t="n">
        <v>-0.014846185</v>
      </c>
      <c r="F3448" t="inlineStr">
        <is>
          <t>MATIC</t>
        </is>
      </c>
      <c r="G3448" t="n">
        <v>4.440660991487231</v>
      </c>
      <c r="H3448" t="n">
        <v>-0.06592687460190286</v>
      </c>
      <c r="I3448" t="n">
        <v>-0.06592687460190286</v>
      </c>
      <c r="J3448" t="n">
        <v>1</v>
      </c>
      <c r="K3448" t="inlineStr"/>
      <c r="L3448" t="inlineStr">
        <is>
          <t>Helper</t>
        </is>
      </c>
      <c r="M3448" t="inlineStr">
        <is>
          <t>TheNoise</t>
        </is>
      </c>
      <c r="N3448" t="inlineStr"/>
      <c r="O3448" t="inlineStr"/>
      <c r="P3448" t="inlineStr"/>
      <c r="Q3448" t="inlineStr"/>
      <c r="R3448" t="inlineStr"/>
      <c r="S3448" t="inlineStr"/>
      <c r="T3448" t="inlineStr">
        <is>
          <t>Helper</t>
        </is>
      </c>
      <c r="U3448" t="inlineStr"/>
      <c r="V3448" t="inlineStr">
        <is>
          <t>Envio de NFTs</t>
        </is>
      </c>
      <c r="W3448" t="inlineStr">
        <is>
          <t>NFTs</t>
        </is>
      </c>
      <c r="X3448" t="inlineStr">
        <is>
          <t>Technology &amp; Infrastructure</t>
        </is>
      </c>
      <c r="Y3448" t="inlineStr">
        <is>
          <t>Operating Costs</t>
        </is>
      </c>
      <c r="Z3448" t="inlineStr">
        <is>
          <t>Operating Costs</t>
        </is>
      </c>
      <c r="AA3448" t="inlineStr">
        <is>
          <t>Custos na Blockchain</t>
        </is>
      </c>
      <c r="AB3448" t="inlineStr"/>
      <c r="AC3448" t="inlineStr">
        <is>
          <t>0x228b252d8a2baeb76cc1ab57ddec9f2bb07f3bc951ee05d415dc69199bdd071c</t>
        </is>
      </c>
      <c r="AD3448" t="n">
        <v>1</v>
      </c>
      <c r="AE3448" t="n">
        <v>1</v>
      </c>
    </row>
    <row r="3449">
      <c r="A3449" t="inlineStr">
        <is>
          <t>00c998e6-a415-4d54-87e2-8a9695b869e2</t>
        </is>
      </c>
      <c r="B3449" s="115" t="n">
        <v>45055</v>
      </c>
      <c r="C3449" s="115" t="n">
        <v>45055</v>
      </c>
      <c r="D3449" t="n">
        <v>-0.014441636</v>
      </c>
      <c r="E3449" t="n">
        <v>-0.014441636</v>
      </c>
      <c r="F3449" t="inlineStr">
        <is>
          <t>MATIC</t>
        </is>
      </c>
      <c r="G3449" t="n">
        <v>4.440660991487231</v>
      </c>
      <c r="H3449" t="n">
        <v>-0.0641304096384577</v>
      </c>
      <c r="I3449" t="n">
        <v>-0.0641304096384577</v>
      </c>
      <c r="J3449" t="n">
        <v>1</v>
      </c>
      <c r="K3449" t="inlineStr"/>
      <c r="L3449" t="inlineStr">
        <is>
          <t>Helper</t>
        </is>
      </c>
      <c r="M3449" t="inlineStr">
        <is>
          <t>TheNoise</t>
        </is>
      </c>
      <c r="N3449" t="inlineStr"/>
      <c r="O3449" t="inlineStr"/>
      <c r="P3449" t="inlineStr"/>
      <c r="Q3449" t="inlineStr"/>
      <c r="R3449" t="inlineStr"/>
      <c r="S3449" t="inlineStr"/>
      <c r="T3449" t="inlineStr">
        <is>
          <t>Helper</t>
        </is>
      </c>
      <c r="U3449" t="inlineStr"/>
      <c r="V3449" t="inlineStr">
        <is>
          <t>Envio de NFTs</t>
        </is>
      </c>
      <c r="W3449" t="inlineStr">
        <is>
          <t>NFTs</t>
        </is>
      </c>
      <c r="X3449" t="inlineStr">
        <is>
          <t>Technology &amp; Infrastructure</t>
        </is>
      </c>
      <c r="Y3449" t="inlineStr">
        <is>
          <t>Operating Costs</t>
        </is>
      </c>
      <c r="Z3449" t="inlineStr">
        <is>
          <t>Operating Costs</t>
        </is>
      </c>
      <c r="AA3449" t="inlineStr">
        <is>
          <t>Custos na Blockchain</t>
        </is>
      </c>
      <c r="AB3449" t="inlineStr"/>
      <c r="AC3449" t="inlineStr">
        <is>
          <t>0xe44683dc91c19b3d9a7b1865dd69cd698e98f36281bc52ddf2f0d5a2854c6e11</t>
        </is>
      </c>
      <c r="AD3449" t="n">
        <v>1</v>
      </c>
      <c r="AE3449" t="n">
        <v>1</v>
      </c>
    </row>
    <row r="3450">
      <c r="A3450" t="inlineStr">
        <is>
          <t>29da1647-751a-46bc-82c2-174519602f98</t>
        </is>
      </c>
      <c r="B3450" s="115" t="n">
        <v>45055</v>
      </c>
      <c r="C3450" s="115" t="n">
        <v>45055</v>
      </c>
      <c r="D3450" t="n">
        <v>-0.009732075</v>
      </c>
      <c r="E3450" t="n">
        <v>-0.009732075</v>
      </c>
      <c r="F3450" t="inlineStr">
        <is>
          <t>MATIC</t>
        </is>
      </c>
      <c r="G3450" t="n">
        <v>4.440660991487231</v>
      </c>
      <c r="H3450" t="n">
        <v>-0.0432168458187281</v>
      </c>
      <c r="I3450" t="n">
        <v>-0.0432168458187281</v>
      </c>
      <c r="J3450" t="n">
        <v>1</v>
      </c>
      <c r="K3450" t="inlineStr"/>
      <c r="L3450" t="inlineStr">
        <is>
          <t>Helper</t>
        </is>
      </c>
      <c r="M3450" t="inlineStr">
        <is>
          <t>TheNoise</t>
        </is>
      </c>
      <c r="N3450" t="inlineStr"/>
      <c r="O3450" t="inlineStr"/>
      <c r="P3450" t="inlineStr"/>
      <c r="Q3450" t="inlineStr"/>
      <c r="R3450" t="inlineStr"/>
      <c r="S3450" t="inlineStr"/>
      <c r="T3450" t="inlineStr">
        <is>
          <t>Helper</t>
        </is>
      </c>
      <c r="U3450" t="inlineStr"/>
      <c r="V3450" t="inlineStr">
        <is>
          <t>Envio de NFTs</t>
        </is>
      </c>
      <c r="W3450" t="inlineStr">
        <is>
          <t>NFTs</t>
        </is>
      </c>
      <c r="X3450" t="inlineStr">
        <is>
          <t>Technology &amp; Infrastructure</t>
        </is>
      </c>
      <c r="Y3450" t="inlineStr">
        <is>
          <t>Operating Costs</t>
        </is>
      </c>
      <c r="Z3450" t="inlineStr">
        <is>
          <t>Operating Costs</t>
        </is>
      </c>
      <c r="AA3450" t="inlineStr">
        <is>
          <t>Custos na Blockchain</t>
        </is>
      </c>
      <c r="AB3450" t="inlineStr"/>
      <c r="AC3450" t="inlineStr">
        <is>
          <t>0x8d1c2f0820b2fafedd70e7468534a966ecdd0f77349d3c400a9ae688063ff4af</t>
        </is>
      </c>
      <c r="AD3450" t="n">
        <v>1</v>
      </c>
      <c r="AE3450" t="n">
        <v>1</v>
      </c>
    </row>
    <row r="3451">
      <c r="A3451" t="inlineStr">
        <is>
          <t>66a1e31f-76b4-489b-817e-367eb098c535</t>
        </is>
      </c>
      <c r="B3451" s="115" t="n">
        <v>45055</v>
      </c>
      <c r="C3451" s="115" t="n">
        <v>45055</v>
      </c>
      <c r="D3451" t="n">
        <v>-0.012075406</v>
      </c>
      <c r="E3451" t="n">
        <v>-0.012075406</v>
      </c>
      <c r="F3451" t="inlineStr">
        <is>
          <t>MATIC</t>
        </is>
      </c>
      <c r="G3451" t="n">
        <v>4.440660991487231</v>
      </c>
      <c r="H3451" t="n">
        <v>-0.05362278438057086</v>
      </c>
      <c r="I3451" t="n">
        <v>-0.05362278438057086</v>
      </c>
      <c r="J3451" t="n">
        <v>1</v>
      </c>
      <c r="K3451" t="inlineStr"/>
      <c r="L3451" t="inlineStr">
        <is>
          <t>Helper</t>
        </is>
      </c>
      <c r="M3451" t="inlineStr">
        <is>
          <t>TheNoise</t>
        </is>
      </c>
      <c r="N3451" t="inlineStr"/>
      <c r="O3451" t="inlineStr"/>
      <c r="P3451" t="inlineStr"/>
      <c r="Q3451" t="inlineStr"/>
      <c r="R3451" t="inlineStr"/>
      <c r="S3451" t="inlineStr"/>
      <c r="T3451" t="inlineStr">
        <is>
          <t>Helper</t>
        </is>
      </c>
      <c r="U3451" t="inlineStr"/>
      <c r="V3451" t="inlineStr">
        <is>
          <t>Envio de NFTs</t>
        </is>
      </c>
      <c r="W3451" t="inlineStr">
        <is>
          <t>NFTs</t>
        </is>
      </c>
      <c r="X3451" t="inlineStr">
        <is>
          <t>Technology &amp; Infrastructure</t>
        </is>
      </c>
      <c r="Y3451" t="inlineStr">
        <is>
          <t>Operating Costs</t>
        </is>
      </c>
      <c r="Z3451" t="inlineStr">
        <is>
          <t>Operating Costs</t>
        </is>
      </c>
      <c r="AA3451" t="inlineStr">
        <is>
          <t>Custos na Blockchain</t>
        </is>
      </c>
      <c r="AB3451" t="inlineStr"/>
      <c r="AC3451" t="inlineStr">
        <is>
          <t>0xc49aa1e0b061321720783e299149c70b1f1de0170e37153a687f059c47701514</t>
        </is>
      </c>
      <c r="AD3451" t="n">
        <v>1</v>
      </c>
      <c r="AE3451" t="n">
        <v>1</v>
      </c>
    </row>
    <row r="3452">
      <c r="A3452" t="inlineStr">
        <is>
          <t>3d22637e-7474-4333-97ca-84207197a8ff</t>
        </is>
      </c>
      <c r="B3452" s="115" t="n">
        <v>45055</v>
      </c>
      <c r="C3452" s="115" t="n">
        <v>45055</v>
      </c>
      <c r="D3452" t="n">
        <v>-0.010098459</v>
      </c>
      <c r="E3452" t="n">
        <v>-0.010098459</v>
      </c>
      <c r="F3452" t="inlineStr">
        <is>
          <t>MATIC</t>
        </is>
      </c>
      <c r="G3452" t="n">
        <v>4.440660991487231</v>
      </c>
      <c r="H3452" t="n">
        <v>-0.04484383295543315</v>
      </c>
      <c r="I3452" t="n">
        <v>-0.04484383295543315</v>
      </c>
      <c r="J3452" t="n">
        <v>1</v>
      </c>
      <c r="K3452" t="inlineStr"/>
      <c r="L3452" t="inlineStr">
        <is>
          <t>Helper</t>
        </is>
      </c>
      <c r="M3452" t="inlineStr">
        <is>
          <t>TheNoise</t>
        </is>
      </c>
      <c r="N3452" t="inlineStr"/>
      <c r="O3452" t="inlineStr"/>
      <c r="P3452" t="inlineStr"/>
      <c r="Q3452" t="inlineStr"/>
      <c r="R3452" t="inlineStr"/>
      <c r="S3452" t="inlineStr"/>
      <c r="T3452" t="inlineStr">
        <is>
          <t>Helper</t>
        </is>
      </c>
      <c r="U3452" t="inlineStr"/>
      <c r="V3452" t="inlineStr">
        <is>
          <t>Envio de NFTs</t>
        </is>
      </c>
      <c r="W3452" t="inlineStr">
        <is>
          <t>NFTs</t>
        </is>
      </c>
      <c r="X3452" t="inlineStr">
        <is>
          <t>Technology &amp; Infrastructure</t>
        </is>
      </c>
      <c r="Y3452" t="inlineStr">
        <is>
          <t>Operating Costs</t>
        </is>
      </c>
      <c r="Z3452" t="inlineStr">
        <is>
          <t>Operating Costs</t>
        </is>
      </c>
      <c r="AA3452" t="inlineStr">
        <is>
          <t>Custos na Blockchain</t>
        </is>
      </c>
      <c r="AB3452" t="inlineStr"/>
      <c r="AC3452" t="inlineStr">
        <is>
          <t>0x213314233c073272883d6d6c9e7a9d42b79e03f1218c33b4c7d412dadf1b5c9d</t>
        </is>
      </c>
      <c r="AD3452" t="n">
        <v>1</v>
      </c>
      <c r="AE3452" t="n">
        <v>1</v>
      </c>
    </row>
    <row r="3453">
      <c r="A3453" t="inlineStr">
        <is>
          <t>29f1cb15-b04d-4d2f-9dbb-a91f6b53056c</t>
        </is>
      </c>
      <c r="B3453" s="115" t="n">
        <v>45055</v>
      </c>
      <c r="C3453" s="115" t="n">
        <v>45055</v>
      </c>
      <c r="D3453" t="n">
        <v>-0.010235853</v>
      </c>
      <c r="E3453" t="n">
        <v>-0.010235853</v>
      </c>
      <c r="F3453" t="inlineStr">
        <is>
          <t>MATIC</t>
        </is>
      </c>
      <c r="G3453" t="n">
        <v>4.440660991487231</v>
      </c>
      <c r="H3453" t="n">
        <v>-0.04545395313169755</v>
      </c>
      <c r="I3453" t="n">
        <v>-0.04545395313169755</v>
      </c>
      <c r="J3453" t="n">
        <v>1</v>
      </c>
      <c r="K3453" t="inlineStr"/>
      <c r="L3453" t="inlineStr">
        <is>
          <t>Helper</t>
        </is>
      </c>
      <c r="M3453" t="inlineStr">
        <is>
          <t>TheNoise</t>
        </is>
      </c>
      <c r="N3453" t="inlineStr"/>
      <c r="O3453" t="inlineStr"/>
      <c r="P3453" t="inlineStr"/>
      <c r="Q3453" t="inlineStr"/>
      <c r="R3453" t="inlineStr"/>
      <c r="S3453" t="inlineStr"/>
      <c r="T3453" t="inlineStr">
        <is>
          <t>Helper</t>
        </is>
      </c>
      <c r="U3453" t="inlineStr"/>
      <c r="V3453" t="inlineStr">
        <is>
          <t>Envio de NFTs</t>
        </is>
      </c>
      <c r="W3453" t="inlineStr">
        <is>
          <t>NFTs</t>
        </is>
      </c>
      <c r="X3453" t="inlineStr">
        <is>
          <t>Technology &amp; Infrastructure</t>
        </is>
      </c>
      <c r="Y3453" t="inlineStr">
        <is>
          <t>Operating Costs</t>
        </is>
      </c>
      <c r="Z3453" t="inlineStr">
        <is>
          <t>Operating Costs</t>
        </is>
      </c>
      <c r="AA3453" t="inlineStr">
        <is>
          <t>Custos na Blockchain</t>
        </is>
      </c>
      <c r="AB3453" t="inlineStr"/>
      <c r="AC3453" t="inlineStr">
        <is>
          <t>0x5093f013782722bb3519aa845e278b80e7803d99ca263c0ca71c4bddbc9fabc9</t>
        </is>
      </c>
      <c r="AD3453" t="n">
        <v>1</v>
      </c>
      <c r="AE3453" t="n">
        <v>1</v>
      </c>
    </row>
    <row r="3454">
      <c r="A3454" t="inlineStr">
        <is>
          <t>0050f108-34df-4a38-8cc9-c634749b692d</t>
        </is>
      </c>
      <c r="B3454" s="115" t="n">
        <v>45055</v>
      </c>
      <c r="C3454" s="115" t="n">
        <v>45055</v>
      </c>
      <c r="D3454" t="n">
        <v>-0.013021898</v>
      </c>
      <c r="E3454" t="n">
        <v>-0.013021898</v>
      </c>
      <c r="F3454" t="inlineStr">
        <is>
          <t>MATIC</t>
        </is>
      </c>
      <c r="G3454" t="n">
        <v>4.440660991487231</v>
      </c>
      <c r="H3454" t="n">
        <v>-0.05782583448372559</v>
      </c>
      <c r="I3454" t="n">
        <v>-0.05782583448372559</v>
      </c>
      <c r="J3454" t="n">
        <v>1</v>
      </c>
      <c r="K3454" t="inlineStr"/>
      <c r="L3454" t="inlineStr">
        <is>
          <t>Helper</t>
        </is>
      </c>
      <c r="M3454" t="inlineStr">
        <is>
          <t>TheNoise</t>
        </is>
      </c>
      <c r="N3454" t="inlineStr"/>
      <c r="O3454" t="inlineStr"/>
      <c r="P3454" t="inlineStr"/>
      <c r="Q3454" t="inlineStr"/>
      <c r="R3454" t="inlineStr"/>
      <c r="S3454" t="inlineStr"/>
      <c r="T3454" t="inlineStr">
        <is>
          <t>Helper</t>
        </is>
      </c>
      <c r="U3454" t="inlineStr"/>
      <c r="V3454" t="inlineStr">
        <is>
          <t>Envio de NFTs</t>
        </is>
      </c>
      <c r="W3454" t="inlineStr">
        <is>
          <t>NFTs</t>
        </is>
      </c>
      <c r="X3454" t="inlineStr">
        <is>
          <t>Technology &amp; Infrastructure</t>
        </is>
      </c>
      <c r="Y3454" t="inlineStr">
        <is>
          <t>Operating Costs</t>
        </is>
      </c>
      <c r="Z3454" t="inlineStr">
        <is>
          <t>Operating Costs</t>
        </is>
      </c>
      <c r="AA3454" t="inlineStr">
        <is>
          <t>Custos na Blockchain</t>
        </is>
      </c>
      <c r="AB3454" t="inlineStr"/>
      <c r="AC3454" t="inlineStr">
        <is>
          <t>0x744374e9e26184108ea9df0c6a617abf38e5fd48a87f7d3b1dc0945d6ce0168b</t>
        </is>
      </c>
      <c r="AD3454" t="n">
        <v>1</v>
      </c>
      <c r="AE3454" t="n">
        <v>1</v>
      </c>
    </row>
    <row r="3455">
      <c r="A3455" t="inlineStr">
        <is>
          <t>b61f0c1f-1f98-4dd0-bedf-16e06904aab3</t>
        </is>
      </c>
      <c r="B3455" s="115" t="n">
        <v>45055</v>
      </c>
      <c r="C3455" s="115" t="n">
        <v>45055</v>
      </c>
      <c r="D3455" t="n">
        <v>-0.0121879846</v>
      </c>
      <c r="E3455" t="n">
        <v>-0.0121879846</v>
      </c>
      <c r="F3455" t="inlineStr">
        <is>
          <t>MATIC</t>
        </is>
      </c>
      <c r="G3455" t="n">
        <v>4.440660991487231</v>
      </c>
      <c r="H3455" t="n">
        <v>-0.0541227077780671</v>
      </c>
      <c r="I3455" t="n">
        <v>-0.0541227077780671</v>
      </c>
      <c r="J3455" t="n">
        <v>1</v>
      </c>
      <c r="K3455" t="inlineStr"/>
      <c r="L3455" t="inlineStr">
        <is>
          <t>Helper</t>
        </is>
      </c>
      <c r="M3455" t="inlineStr">
        <is>
          <t>TheNoise</t>
        </is>
      </c>
      <c r="N3455" t="inlineStr"/>
      <c r="O3455" t="inlineStr"/>
      <c r="P3455" t="inlineStr"/>
      <c r="Q3455" t="inlineStr"/>
      <c r="R3455" t="inlineStr"/>
      <c r="S3455" t="inlineStr"/>
      <c r="T3455" t="inlineStr">
        <is>
          <t>Helper</t>
        </is>
      </c>
      <c r="U3455" t="inlineStr"/>
      <c r="V3455" t="inlineStr">
        <is>
          <t>Envio de NFTs</t>
        </is>
      </c>
      <c r="W3455" t="inlineStr">
        <is>
          <t>NFTs</t>
        </is>
      </c>
      <c r="X3455" t="inlineStr">
        <is>
          <t>Technology &amp; Infrastructure</t>
        </is>
      </c>
      <c r="Y3455" t="inlineStr">
        <is>
          <t>Operating Costs</t>
        </is>
      </c>
      <c r="Z3455" t="inlineStr">
        <is>
          <t>Operating Costs</t>
        </is>
      </c>
      <c r="AA3455" t="inlineStr">
        <is>
          <t>Custos na Blockchain</t>
        </is>
      </c>
      <c r="AB3455" t="inlineStr"/>
      <c r="AC3455" t="inlineStr">
        <is>
          <t>0x187d22be1ca8684d3301ad9a6e13671a0ace7c1f03ce951006c2ec609cde7420</t>
        </is>
      </c>
      <c r="AD3455" t="n">
        <v>1</v>
      </c>
      <c r="AE3455" t="n">
        <v>1</v>
      </c>
    </row>
    <row r="3456">
      <c r="A3456" t="inlineStr">
        <is>
          <t>3f3bf26b-70fa-40f1-a7a3-cc59e6f6934b</t>
        </is>
      </c>
      <c r="B3456" s="115" t="n">
        <v>45055</v>
      </c>
      <c r="C3456" s="115" t="n">
        <v>45055</v>
      </c>
      <c r="D3456" t="n">
        <v>-0.012014342</v>
      </c>
      <c r="E3456" t="n">
        <v>-0.012014342</v>
      </c>
      <c r="F3456" t="inlineStr">
        <is>
          <t>MATIC</t>
        </is>
      </c>
      <c r="G3456" t="n">
        <v>4.440660991487231</v>
      </c>
      <c r="H3456" t="n">
        <v>-0.05335161985778668</v>
      </c>
      <c r="I3456" t="n">
        <v>-0.05335161985778668</v>
      </c>
      <c r="J3456" t="n">
        <v>1</v>
      </c>
      <c r="K3456" t="inlineStr"/>
      <c r="L3456" t="inlineStr">
        <is>
          <t>Helper</t>
        </is>
      </c>
      <c r="M3456" t="inlineStr">
        <is>
          <t>TheNoise</t>
        </is>
      </c>
      <c r="N3456" t="inlineStr"/>
      <c r="O3456" t="inlineStr"/>
      <c r="P3456" t="inlineStr"/>
      <c r="Q3456" t="inlineStr"/>
      <c r="R3456" t="inlineStr"/>
      <c r="S3456" t="inlineStr"/>
      <c r="T3456" t="inlineStr">
        <is>
          <t>Helper</t>
        </is>
      </c>
      <c r="U3456" t="inlineStr"/>
      <c r="V3456" t="inlineStr">
        <is>
          <t>Envio de NFTs</t>
        </is>
      </c>
      <c r="W3456" t="inlineStr">
        <is>
          <t>NFTs</t>
        </is>
      </c>
      <c r="X3456" t="inlineStr">
        <is>
          <t>Technology &amp; Infrastructure</t>
        </is>
      </c>
      <c r="Y3456" t="inlineStr">
        <is>
          <t>Operating Costs</t>
        </is>
      </c>
      <c r="Z3456" t="inlineStr">
        <is>
          <t>Operating Costs</t>
        </is>
      </c>
      <c r="AA3456" t="inlineStr">
        <is>
          <t>Custos na Blockchain</t>
        </is>
      </c>
      <c r="AB3456" t="inlineStr"/>
      <c r="AC3456" t="inlineStr">
        <is>
          <t>0x9435ccfcdc328df3aba753f73a370bb41e4e67c73e223de94779e79340371d3b</t>
        </is>
      </c>
      <c r="AD3456" t="n">
        <v>1</v>
      </c>
      <c r="AE3456" t="n">
        <v>1</v>
      </c>
    </row>
    <row r="3457">
      <c r="A3457" t="inlineStr">
        <is>
          <t>6c784072-561c-4d39-ba15-634f83cb48b2</t>
        </is>
      </c>
      <c r="B3457" s="115" t="n">
        <v>45055</v>
      </c>
      <c r="C3457" s="115" t="n">
        <v>45055</v>
      </c>
      <c r="D3457" t="n">
        <v>-0.012014342</v>
      </c>
      <c r="E3457" t="n">
        <v>-0.012014342</v>
      </c>
      <c r="F3457" t="inlineStr">
        <is>
          <t>MATIC</t>
        </is>
      </c>
      <c r="G3457" t="n">
        <v>4.440660991487231</v>
      </c>
      <c r="H3457" t="n">
        <v>-0.05335161985778668</v>
      </c>
      <c r="I3457" t="n">
        <v>-0.05335161985778668</v>
      </c>
      <c r="J3457" t="n">
        <v>1</v>
      </c>
      <c r="K3457" t="inlineStr"/>
      <c r="L3457" t="inlineStr">
        <is>
          <t>Helper</t>
        </is>
      </c>
      <c r="M3457" t="inlineStr">
        <is>
          <t>TheNoise</t>
        </is>
      </c>
      <c r="N3457" t="inlineStr"/>
      <c r="O3457" t="inlineStr"/>
      <c r="P3457" t="inlineStr"/>
      <c r="Q3457" t="inlineStr"/>
      <c r="R3457" t="inlineStr"/>
      <c r="S3457" t="inlineStr"/>
      <c r="T3457" t="inlineStr">
        <is>
          <t>Helper</t>
        </is>
      </c>
      <c r="U3457" t="inlineStr"/>
      <c r="V3457" t="inlineStr">
        <is>
          <t>Envio de NFTs</t>
        </is>
      </c>
      <c r="W3457" t="inlineStr">
        <is>
          <t>NFTs</t>
        </is>
      </c>
      <c r="X3457" t="inlineStr">
        <is>
          <t>Technology &amp; Infrastructure</t>
        </is>
      </c>
      <c r="Y3457" t="inlineStr">
        <is>
          <t>Operating Costs</t>
        </is>
      </c>
      <c r="Z3457" t="inlineStr">
        <is>
          <t>Operating Costs</t>
        </is>
      </c>
      <c r="AA3457" t="inlineStr">
        <is>
          <t>Custos na Blockchain</t>
        </is>
      </c>
      <c r="AB3457" t="inlineStr"/>
      <c r="AC3457" t="inlineStr">
        <is>
          <t>0x937127dce25fd933066d241ee1bc368cab17f55d69f4de3ddcc696d28880f0e3</t>
        </is>
      </c>
      <c r="AD3457" t="n">
        <v>1</v>
      </c>
      <c r="AE3457" t="n">
        <v>1</v>
      </c>
    </row>
    <row r="3458">
      <c r="A3458" t="inlineStr">
        <is>
          <t>4e7f8bd8-0c0f-41de-84de-3a64b39b6c8d</t>
        </is>
      </c>
      <c r="B3458" s="115" t="n">
        <v>45055</v>
      </c>
      <c r="C3458" s="115" t="n">
        <v>45055</v>
      </c>
      <c r="D3458" t="n">
        <v>-0.011976177</v>
      </c>
      <c r="E3458" t="n">
        <v>-0.011976177</v>
      </c>
      <c r="F3458" t="inlineStr">
        <is>
          <t>MATIC</t>
        </is>
      </c>
      <c r="G3458" t="n">
        <v>4.440660991487231</v>
      </c>
      <c r="H3458" t="n">
        <v>-0.05318214203104658</v>
      </c>
      <c r="I3458" t="n">
        <v>-0.05318214203104658</v>
      </c>
      <c r="J3458" t="n">
        <v>1</v>
      </c>
      <c r="K3458" t="inlineStr"/>
      <c r="L3458" t="inlineStr">
        <is>
          <t>Helper</t>
        </is>
      </c>
      <c r="M3458" t="inlineStr">
        <is>
          <t>TheNoise</t>
        </is>
      </c>
      <c r="N3458" t="inlineStr"/>
      <c r="O3458" t="inlineStr"/>
      <c r="P3458" t="inlineStr"/>
      <c r="Q3458" t="inlineStr"/>
      <c r="R3458" t="inlineStr"/>
      <c r="S3458" t="inlineStr"/>
      <c r="T3458" t="inlineStr">
        <is>
          <t>Helper</t>
        </is>
      </c>
      <c r="U3458" t="inlineStr"/>
      <c r="V3458" t="inlineStr">
        <is>
          <t>Envio de NFTs</t>
        </is>
      </c>
      <c r="W3458" t="inlineStr">
        <is>
          <t>NFTs</t>
        </is>
      </c>
      <c r="X3458" t="inlineStr">
        <is>
          <t>Technology &amp; Infrastructure</t>
        </is>
      </c>
      <c r="Y3458" t="inlineStr">
        <is>
          <t>Operating Costs</t>
        </is>
      </c>
      <c r="Z3458" t="inlineStr">
        <is>
          <t>Operating Costs</t>
        </is>
      </c>
      <c r="AA3458" t="inlineStr">
        <is>
          <t>Custos na Blockchain</t>
        </is>
      </c>
      <c r="AB3458" t="inlineStr"/>
      <c r="AC3458" t="inlineStr">
        <is>
          <t>0xd44ac0bd343b275fc00a7f4ad8834eaea1a31b84c926e865d62487a149170d13</t>
        </is>
      </c>
      <c r="AD3458" t="n">
        <v>1</v>
      </c>
      <c r="AE3458" t="n">
        <v>1</v>
      </c>
    </row>
    <row r="3459">
      <c r="A3459" t="inlineStr">
        <is>
          <t>7d2a6e9f-6c02-4c4b-a707-af7112ed6225</t>
        </is>
      </c>
      <c r="B3459" s="115" t="n">
        <v>45055</v>
      </c>
      <c r="C3459" s="115" t="n">
        <v>45055</v>
      </c>
      <c r="D3459" t="n">
        <v>-0.012632615</v>
      </c>
      <c r="E3459" t="n">
        <v>-0.012632615</v>
      </c>
      <c r="F3459" t="inlineStr">
        <is>
          <t>MATIC</t>
        </is>
      </c>
      <c r="G3459" t="n">
        <v>4.440660991487231</v>
      </c>
      <c r="H3459" t="n">
        <v>-0.05609716065097647</v>
      </c>
      <c r="I3459" t="n">
        <v>-0.05609716065097647</v>
      </c>
      <c r="J3459" t="n">
        <v>1</v>
      </c>
      <c r="K3459" t="inlineStr"/>
      <c r="L3459" t="inlineStr">
        <is>
          <t>Helper</t>
        </is>
      </c>
      <c r="M3459" t="inlineStr">
        <is>
          <t>TheNoise</t>
        </is>
      </c>
      <c r="N3459" t="inlineStr"/>
      <c r="O3459" t="inlineStr"/>
      <c r="P3459" t="inlineStr"/>
      <c r="Q3459" t="inlineStr"/>
      <c r="R3459" t="inlineStr"/>
      <c r="S3459" t="inlineStr"/>
      <c r="T3459" t="inlineStr">
        <is>
          <t>Helper</t>
        </is>
      </c>
      <c r="U3459" t="inlineStr"/>
      <c r="V3459" t="inlineStr">
        <is>
          <t>Envio de NFTs</t>
        </is>
      </c>
      <c r="W3459" t="inlineStr">
        <is>
          <t>NFTs</t>
        </is>
      </c>
      <c r="X3459" t="inlineStr">
        <is>
          <t>Technology &amp; Infrastructure</t>
        </is>
      </c>
      <c r="Y3459" t="inlineStr">
        <is>
          <t>Operating Costs</t>
        </is>
      </c>
      <c r="Z3459" t="inlineStr">
        <is>
          <t>Operating Costs</t>
        </is>
      </c>
      <c r="AA3459" t="inlineStr">
        <is>
          <t>Custos na Blockchain</t>
        </is>
      </c>
      <c r="AB3459" t="inlineStr"/>
      <c r="AC3459" t="inlineStr">
        <is>
          <t>0x0b244b4656bb21a50d45f69ab0850e34502785ebbe3eef2def0847e7fdd4fef0</t>
        </is>
      </c>
      <c r="AD3459" t="n">
        <v>1</v>
      </c>
      <c r="AE3459" t="n">
        <v>1</v>
      </c>
    </row>
    <row r="3460">
      <c r="A3460" t="inlineStr">
        <is>
          <t>331af3b9-2847-4f77-a159-15d7f16b446d</t>
        </is>
      </c>
      <c r="B3460" s="115" t="n">
        <v>45055</v>
      </c>
      <c r="C3460" s="115" t="n">
        <v>45055</v>
      </c>
      <c r="D3460" t="n">
        <v>-0.011502931</v>
      </c>
      <c r="E3460" t="n">
        <v>-0.011502931</v>
      </c>
      <c r="F3460" t="inlineStr">
        <is>
          <t>MATIC</t>
        </is>
      </c>
      <c r="G3460" t="n">
        <v>4.440660991487231</v>
      </c>
      <c r="H3460" t="n">
        <v>-0.0510806169794692</v>
      </c>
      <c r="I3460" t="n">
        <v>-0.0510806169794692</v>
      </c>
      <c r="J3460" t="n">
        <v>1</v>
      </c>
      <c r="K3460" t="inlineStr"/>
      <c r="L3460" t="inlineStr">
        <is>
          <t>Helper</t>
        </is>
      </c>
      <c r="M3460" t="inlineStr">
        <is>
          <t>TheNoise</t>
        </is>
      </c>
      <c r="N3460" t="inlineStr"/>
      <c r="O3460" t="inlineStr"/>
      <c r="P3460" t="inlineStr"/>
      <c r="Q3460" t="inlineStr"/>
      <c r="R3460" t="inlineStr"/>
      <c r="S3460" t="inlineStr"/>
      <c r="T3460" t="inlineStr">
        <is>
          <t>Helper</t>
        </is>
      </c>
      <c r="U3460" t="inlineStr"/>
      <c r="V3460" t="inlineStr">
        <is>
          <t>Envio de NFTs</t>
        </is>
      </c>
      <c r="W3460" t="inlineStr">
        <is>
          <t>NFTs</t>
        </is>
      </c>
      <c r="X3460" t="inlineStr">
        <is>
          <t>Technology &amp; Infrastructure</t>
        </is>
      </c>
      <c r="Y3460" t="inlineStr">
        <is>
          <t>Operating Costs</t>
        </is>
      </c>
      <c r="Z3460" t="inlineStr">
        <is>
          <t>Operating Costs</t>
        </is>
      </c>
      <c r="AA3460" t="inlineStr">
        <is>
          <t>Custos na Blockchain</t>
        </is>
      </c>
      <c r="AB3460" t="inlineStr"/>
      <c r="AC3460" t="inlineStr">
        <is>
          <t>0x012a708320be4275a79aca310f22194eec6411baaf0814d2efb9cd6cbe20f0d0</t>
        </is>
      </c>
      <c r="AD3460" t="n">
        <v>1</v>
      </c>
      <c r="AE3460" t="n">
        <v>1</v>
      </c>
    </row>
    <row r="3461">
      <c r="A3461" t="inlineStr">
        <is>
          <t>0cd06ee3-da1d-4ba9-95a2-342d6ee1d0d9</t>
        </is>
      </c>
      <c r="B3461" s="115" t="n">
        <v>45055</v>
      </c>
      <c r="C3461" s="115" t="n">
        <v>45055</v>
      </c>
      <c r="D3461" t="n">
        <v>-0.012052507</v>
      </c>
      <c r="E3461" t="n">
        <v>-0.012052507</v>
      </c>
      <c r="F3461" t="inlineStr">
        <is>
          <t>MATIC</t>
        </is>
      </c>
      <c r="G3461" t="n">
        <v>4.440660991487231</v>
      </c>
      <c r="H3461" t="n">
        <v>-0.0535210976845268</v>
      </c>
      <c r="I3461" t="n">
        <v>-0.0535210976845268</v>
      </c>
      <c r="J3461" t="n">
        <v>1</v>
      </c>
      <c r="K3461" t="inlineStr"/>
      <c r="L3461" t="inlineStr">
        <is>
          <t>Helper</t>
        </is>
      </c>
      <c r="M3461" t="inlineStr">
        <is>
          <t>TheNoise</t>
        </is>
      </c>
      <c r="N3461" t="inlineStr"/>
      <c r="O3461" t="inlineStr"/>
      <c r="P3461" t="inlineStr"/>
      <c r="Q3461" t="inlineStr"/>
      <c r="R3461" t="inlineStr"/>
      <c r="S3461" t="inlineStr"/>
      <c r="T3461" t="inlineStr">
        <is>
          <t>Helper</t>
        </is>
      </c>
      <c r="U3461" t="inlineStr"/>
      <c r="V3461" t="inlineStr">
        <is>
          <t>Envio de NFTs</t>
        </is>
      </c>
      <c r="W3461" t="inlineStr">
        <is>
          <t>NFTs</t>
        </is>
      </c>
      <c r="X3461" t="inlineStr">
        <is>
          <t>Technology &amp; Infrastructure</t>
        </is>
      </c>
      <c r="Y3461" t="inlineStr">
        <is>
          <t>Operating Costs</t>
        </is>
      </c>
      <c r="Z3461" t="inlineStr">
        <is>
          <t>Operating Costs</t>
        </is>
      </c>
      <c r="AA3461" t="inlineStr">
        <is>
          <t>Custos na Blockchain</t>
        </is>
      </c>
      <c r="AB3461" t="inlineStr"/>
      <c r="AC3461" t="inlineStr">
        <is>
          <t>0x43494a4fe930fdf2392e4f3e5a3aaae67e7de33aaaaae2f499d58bf91a265218</t>
        </is>
      </c>
      <c r="AD3461" t="n">
        <v>1</v>
      </c>
      <c r="AE3461" t="n">
        <v>1</v>
      </c>
    </row>
    <row r="3462">
      <c r="A3462" t="inlineStr">
        <is>
          <t>e44084bf-e0a1-4c7e-b251-6ba376cfa89c</t>
        </is>
      </c>
      <c r="B3462" s="115" t="n">
        <v>45055</v>
      </c>
      <c r="C3462" s="115" t="n">
        <v>45055</v>
      </c>
      <c r="D3462" t="n">
        <v>-0.013166925</v>
      </c>
      <c r="E3462" t="n">
        <v>-0.013166925</v>
      </c>
      <c r="F3462" t="inlineStr">
        <is>
          <t>MATIC</t>
        </is>
      </c>
      <c r="G3462" t="n">
        <v>4.440660991487231</v>
      </c>
      <c r="H3462" t="n">
        <v>-0.05846985022533801</v>
      </c>
      <c r="I3462" t="n">
        <v>-0.05846985022533801</v>
      </c>
      <c r="J3462" t="n">
        <v>1</v>
      </c>
      <c r="K3462" t="inlineStr"/>
      <c r="L3462" t="inlineStr">
        <is>
          <t>Helper</t>
        </is>
      </c>
      <c r="M3462" t="inlineStr">
        <is>
          <t>TheNoise</t>
        </is>
      </c>
      <c r="N3462" t="inlineStr"/>
      <c r="O3462" t="inlineStr"/>
      <c r="P3462" t="inlineStr"/>
      <c r="Q3462" t="inlineStr"/>
      <c r="R3462" t="inlineStr"/>
      <c r="S3462" t="inlineStr"/>
      <c r="T3462" t="inlineStr">
        <is>
          <t>Helper</t>
        </is>
      </c>
      <c r="U3462" t="inlineStr"/>
      <c r="V3462" t="inlineStr">
        <is>
          <t>Envio de NFTs</t>
        </is>
      </c>
      <c r="W3462" t="inlineStr">
        <is>
          <t>NFTs</t>
        </is>
      </c>
      <c r="X3462" t="inlineStr">
        <is>
          <t>Technology &amp; Infrastructure</t>
        </is>
      </c>
      <c r="Y3462" t="inlineStr">
        <is>
          <t>Operating Costs</t>
        </is>
      </c>
      <c r="Z3462" t="inlineStr">
        <is>
          <t>Operating Costs</t>
        </is>
      </c>
      <c r="AA3462" t="inlineStr">
        <is>
          <t>Custos na Blockchain</t>
        </is>
      </c>
      <c r="AB3462" t="inlineStr"/>
      <c r="AC3462" t="inlineStr">
        <is>
          <t>0x8981409427e32c804d08bd8eb5d0d0963cb51ecc6a8ad4b1ee7dc4f0dfdfd1c4</t>
        </is>
      </c>
      <c r="AD3462" t="n">
        <v>1</v>
      </c>
      <c r="AE3462" t="n">
        <v>1</v>
      </c>
    </row>
    <row r="3463">
      <c r="A3463" t="inlineStr">
        <is>
          <t>12552e87-2986-4191-83f2-67bc73622a3e</t>
        </is>
      </c>
      <c r="B3463" s="115" t="n">
        <v>45055</v>
      </c>
      <c r="C3463" s="115" t="n">
        <v>45055</v>
      </c>
      <c r="D3463" t="n">
        <v>-0.012403625</v>
      </c>
      <c r="E3463" t="n">
        <v>-0.012403625</v>
      </c>
      <c r="F3463" t="inlineStr">
        <is>
          <t>MATIC</t>
        </is>
      </c>
      <c r="G3463" t="n">
        <v>4.440660991487231</v>
      </c>
      <c r="H3463" t="n">
        <v>-0.0550802936905358</v>
      </c>
      <c r="I3463" t="n">
        <v>-0.0550802936905358</v>
      </c>
      <c r="J3463" t="n">
        <v>1</v>
      </c>
      <c r="K3463" t="inlineStr"/>
      <c r="L3463" t="inlineStr">
        <is>
          <t>Helper</t>
        </is>
      </c>
      <c r="M3463" t="inlineStr">
        <is>
          <t>TheNoise</t>
        </is>
      </c>
      <c r="N3463" t="inlineStr"/>
      <c r="O3463" t="inlineStr"/>
      <c r="P3463" t="inlineStr"/>
      <c r="Q3463" t="inlineStr"/>
      <c r="R3463" t="inlineStr"/>
      <c r="S3463" t="inlineStr"/>
      <c r="T3463" t="inlineStr">
        <is>
          <t>Helper</t>
        </is>
      </c>
      <c r="U3463" t="inlineStr"/>
      <c r="V3463" t="inlineStr">
        <is>
          <t>Envio de NFTs</t>
        </is>
      </c>
      <c r="W3463" t="inlineStr">
        <is>
          <t>NFTs</t>
        </is>
      </c>
      <c r="X3463" t="inlineStr">
        <is>
          <t>Technology &amp; Infrastructure</t>
        </is>
      </c>
      <c r="Y3463" t="inlineStr">
        <is>
          <t>Operating Costs</t>
        </is>
      </c>
      <c r="Z3463" t="inlineStr">
        <is>
          <t>Operating Costs</t>
        </is>
      </c>
      <c r="AA3463" t="inlineStr">
        <is>
          <t>Custos na Blockchain</t>
        </is>
      </c>
      <c r="AB3463" t="inlineStr"/>
      <c r="AC3463" t="inlineStr">
        <is>
          <t>0x09ef7d599f36e85c5c77e06b06899109997f74d90c86b66eb6572ed29d90ec69</t>
        </is>
      </c>
      <c r="AD3463" t="n">
        <v>1</v>
      </c>
      <c r="AE3463" t="n">
        <v>1</v>
      </c>
    </row>
    <row r="3464">
      <c r="A3464" t="inlineStr">
        <is>
          <t>50ccaddb-52d9-4a92-8f10-5f59acd105ed</t>
        </is>
      </c>
      <c r="B3464" s="115" t="n">
        <v>45055</v>
      </c>
      <c r="C3464" s="115" t="n">
        <v>45055</v>
      </c>
      <c r="D3464" t="n">
        <v>-0.012693679</v>
      </c>
      <c r="E3464" t="n">
        <v>-0.012693679</v>
      </c>
      <c r="F3464" t="inlineStr">
        <is>
          <t>MATIC</t>
        </is>
      </c>
      <c r="G3464" t="n">
        <v>4.440660991487231</v>
      </c>
      <c r="H3464" t="n">
        <v>-0.05636832517376064</v>
      </c>
      <c r="I3464" t="n">
        <v>-0.05636832517376064</v>
      </c>
      <c r="J3464" t="n">
        <v>1</v>
      </c>
      <c r="K3464" t="inlineStr"/>
      <c r="L3464" t="inlineStr">
        <is>
          <t>Helper</t>
        </is>
      </c>
      <c r="M3464" t="inlineStr">
        <is>
          <t>TheNoise</t>
        </is>
      </c>
      <c r="N3464" t="inlineStr"/>
      <c r="O3464" t="inlineStr"/>
      <c r="P3464" t="inlineStr"/>
      <c r="Q3464" t="inlineStr"/>
      <c r="R3464" t="inlineStr"/>
      <c r="S3464" t="inlineStr"/>
      <c r="T3464" t="inlineStr">
        <is>
          <t>Helper</t>
        </is>
      </c>
      <c r="U3464" t="inlineStr"/>
      <c r="V3464" t="inlineStr">
        <is>
          <t>Envio de NFTs</t>
        </is>
      </c>
      <c r="W3464" t="inlineStr">
        <is>
          <t>NFTs</t>
        </is>
      </c>
      <c r="X3464" t="inlineStr">
        <is>
          <t>Technology &amp; Infrastructure</t>
        </is>
      </c>
      <c r="Y3464" t="inlineStr">
        <is>
          <t>Operating Costs</t>
        </is>
      </c>
      <c r="Z3464" t="inlineStr">
        <is>
          <t>Operating Costs</t>
        </is>
      </c>
      <c r="AA3464" t="inlineStr">
        <is>
          <t>Custos na Blockchain</t>
        </is>
      </c>
      <c r="AB3464" t="inlineStr"/>
      <c r="AC3464" t="inlineStr">
        <is>
          <t>0xfa4040d20f4133f5a4456dedd274bea0dd17e42579e2d8dea061ecc2e23bde33</t>
        </is>
      </c>
      <c r="AD3464" t="n">
        <v>1</v>
      </c>
      <c r="AE3464" t="n">
        <v>1</v>
      </c>
    </row>
    <row r="3465">
      <c r="A3465" t="inlineStr">
        <is>
          <t>92b93584-aa2c-47f0-943b-8197ef455247</t>
        </is>
      </c>
      <c r="B3465" s="115" t="n">
        <v>45055</v>
      </c>
      <c r="C3465" s="115" t="n">
        <v>45055</v>
      </c>
      <c r="D3465" t="n">
        <v>-0.013182191</v>
      </c>
      <c r="E3465" t="n">
        <v>-0.013182191</v>
      </c>
      <c r="F3465" t="inlineStr">
        <is>
          <t>MATIC</t>
        </is>
      </c>
      <c r="G3465" t="n">
        <v>4.440660991487231</v>
      </c>
      <c r="H3465" t="n">
        <v>-0.05853764135603406</v>
      </c>
      <c r="I3465" t="n">
        <v>-0.05853764135603406</v>
      </c>
      <c r="J3465" t="n">
        <v>1</v>
      </c>
      <c r="K3465" t="inlineStr"/>
      <c r="L3465" t="inlineStr">
        <is>
          <t>Helper</t>
        </is>
      </c>
      <c r="M3465" t="inlineStr">
        <is>
          <t>TheNoise</t>
        </is>
      </c>
      <c r="N3465" t="inlineStr"/>
      <c r="O3465" t="inlineStr"/>
      <c r="P3465" t="inlineStr"/>
      <c r="Q3465" t="inlineStr"/>
      <c r="R3465" t="inlineStr"/>
      <c r="S3465" t="inlineStr"/>
      <c r="T3465" t="inlineStr">
        <is>
          <t>Helper</t>
        </is>
      </c>
      <c r="U3465" t="inlineStr"/>
      <c r="V3465" t="inlineStr">
        <is>
          <t>Envio de NFTs</t>
        </is>
      </c>
      <c r="W3465" t="inlineStr">
        <is>
          <t>NFTs</t>
        </is>
      </c>
      <c r="X3465" t="inlineStr">
        <is>
          <t>Technology &amp; Infrastructure</t>
        </is>
      </c>
      <c r="Y3465" t="inlineStr">
        <is>
          <t>Operating Costs</t>
        </is>
      </c>
      <c r="Z3465" t="inlineStr">
        <is>
          <t>Operating Costs</t>
        </is>
      </c>
      <c r="AA3465" t="inlineStr">
        <is>
          <t>Custos na Blockchain</t>
        </is>
      </c>
      <c r="AB3465" t="inlineStr"/>
      <c r="AC3465" t="inlineStr">
        <is>
          <t>0x59c7fb4942bcfab3a2dee8c57e207a0d89219b2b466328f8f00f66ab95089134</t>
        </is>
      </c>
      <c r="AD3465" t="n">
        <v>1</v>
      </c>
      <c r="AE3465" t="n">
        <v>1</v>
      </c>
    </row>
    <row r="3466">
      <c r="A3466" t="inlineStr">
        <is>
          <t>6cbd0b3b-f307-42a0-a8fe-3e84c2c85d78</t>
        </is>
      </c>
      <c r="B3466" s="115" t="n">
        <v>45055</v>
      </c>
      <c r="C3466" s="115" t="n">
        <v>45055</v>
      </c>
      <c r="D3466" t="n">
        <v>-0.011189978</v>
      </c>
      <c r="E3466" t="n">
        <v>-0.011189978</v>
      </c>
      <c r="F3466" t="inlineStr">
        <is>
          <t>MATIC</t>
        </is>
      </c>
      <c r="G3466" t="n">
        <v>4.440660991487231</v>
      </c>
      <c r="H3466" t="n">
        <v>-0.04969089880020031</v>
      </c>
      <c r="I3466" t="n">
        <v>-0.04969089880020031</v>
      </c>
      <c r="J3466" t="n">
        <v>1</v>
      </c>
      <c r="K3466" t="inlineStr"/>
      <c r="L3466" t="inlineStr">
        <is>
          <t>Helper</t>
        </is>
      </c>
      <c r="M3466" t="inlineStr">
        <is>
          <t>TheNoise</t>
        </is>
      </c>
      <c r="N3466" t="inlineStr"/>
      <c r="O3466" t="inlineStr"/>
      <c r="P3466" t="inlineStr"/>
      <c r="Q3466" t="inlineStr"/>
      <c r="R3466" t="inlineStr"/>
      <c r="S3466" t="inlineStr"/>
      <c r="T3466" t="inlineStr">
        <is>
          <t>Helper</t>
        </is>
      </c>
      <c r="U3466" t="inlineStr"/>
      <c r="V3466" t="inlineStr">
        <is>
          <t>Envio de NFTs</t>
        </is>
      </c>
      <c r="W3466" t="inlineStr">
        <is>
          <t>NFTs</t>
        </is>
      </c>
      <c r="X3466" t="inlineStr">
        <is>
          <t>Technology &amp; Infrastructure</t>
        </is>
      </c>
      <c r="Y3466" t="inlineStr">
        <is>
          <t>Operating Costs</t>
        </is>
      </c>
      <c r="Z3466" t="inlineStr">
        <is>
          <t>Operating Costs</t>
        </is>
      </c>
      <c r="AA3466" t="inlineStr">
        <is>
          <t>Custos na Blockchain</t>
        </is>
      </c>
      <c r="AB3466" t="inlineStr"/>
      <c r="AC3466" t="inlineStr">
        <is>
          <t>0x8d0ffef9e64c6d1238d29132c9f6f02c44f66a7b2125fef77fdd2d792e6d24cf</t>
        </is>
      </c>
      <c r="AD3466" t="n">
        <v>1</v>
      </c>
      <c r="AE3466" t="n">
        <v>1</v>
      </c>
    </row>
    <row r="3467">
      <c r="A3467" t="inlineStr">
        <is>
          <t>8ab2ef39-ff71-47e9-9749-5aa99eea8e90</t>
        </is>
      </c>
      <c r="B3467" s="115" t="n">
        <v>45055</v>
      </c>
      <c r="C3467" s="115" t="n">
        <v>45055</v>
      </c>
      <c r="D3467" t="n">
        <v>-0.012884504</v>
      </c>
      <c r="E3467" t="n">
        <v>-0.012884504</v>
      </c>
      <c r="F3467" t="inlineStr">
        <is>
          <t>MATIC</t>
        </is>
      </c>
      <c r="G3467" t="n">
        <v>4.440660991487231</v>
      </c>
      <c r="H3467" t="n">
        <v>-0.0572157143074612</v>
      </c>
      <c r="I3467" t="n">
        <v>-0.0572157143074612</v>
      </c>
      <c r="J3467" t="n">
        <v>1</v>
      </c>
      <c r="K3467" t="inlineStr"/>
      <c r="L3467" t="inlineStr">
        <is>
          <t>Helper</t>
        </is>
      </c>
      <c r="M3467" t="inlineStr">
        <is>
          <t>TheNoise</t>
        </is>
      </c>
      <c r="N3467" t="inlineStr"/>
      <c r="O3467" t="inlineStr"/>
      <c r="P3467" t="inlineStr"/>
      <c r="Q3467" t="inlineStr"/>
      <c r="R3467" t="inlineStr"/>
      <c r="S3467" t="inlineStr"/>
      <c r="T3467" t="inlineStr">
        <is>
          <t>Helper</t>
        </is>
      </c>
      <c r="U3467" t="inlineStr"/>
      <c r="V3467" t="inlineStr">
        <is>
          <t>Envio de NFTs</t>
        </is>
      </c>
      <c r="W3467" t="inlineStr">
        <is>
          <t>NFTs</t>
        </is>
      </c>
      <c r="X3467" t="inlineStr">
        <is>
          <t>Technology &amp; Infrastructure</t>
        </is>
      </c>
      <c r="Y3467" t="inlineStr">
        <is>
          <t>Operating Costs</t>
        </is>
      </c>
      <c r="Z3467" t="inlineStr">
        <is>
          <t>Operating Costs</t>
        </is>
      </c>
      <c r="AA3467" t="inlineStr">
        <is>
          <t>Custos na Blockchain</t>
        </is>
      </c>
      <c r="AB3467" t="inlineStr"/>
      <c r="AC3467" t="inlineStr">
        <is>
          <t>0xd76086dd1a930a0dc443b3ce1f72304511afa3ea5b6baede1080bcb81769b17b</t>
        </is>
      </c>
      <c r="AD3467" t="n">
        <v>1</v>
      </c>
      <c r="AE3467" t="n">
        <v>1</v>
      </c>
    </row>
    <row r="3468">
      <c r="A3468" t="inlineStr">
        <is>
          <t>97c36444-53c6-441a-91de-b67571c2c63d</t>
        </is>
      </c>
      <c r="B3468" s="115" t="n">
        <v>45055</v>
      </c>
      <c r="C3468" s="115" t="n">
        <v>45055</v>
      </c>
      <c r="D3468" t="n">
        <v>-0.012792908</v>
      </c>
      <c r="E3468" t="n">
        <v>-0.012792908</v>
      </c>
      <c r="F3468" t="inlineStr">
        <is>
          <t>MATIC</t>
        </is>
      </c>
      <c r="G3468" t="n">
        <v>4.440660991487231</v>
      </c>
      <c r="H3468" t="n">
        <v>-0.05680896752328492</v>
      </c>
      <c r="I3468" t="n">
        <v>-0.05680896752328492</v>
      </c>
      <c r="J3468" t="n">
        <v>1</v>
      </c>
      <c r="K3468" t="inlineStr"/>
      <c r="L3468" t="inlineStr">
        <is>
          <t>Helper</t>
        </is>
      </c>
      <c r="M3468" t="inlineStr">
        <is>
          <t>TheNoise</t>
        </is>
      </c>
      <c r="N3468" t="inlineStr"/>
      <c r="O3468" t="inlineStr"/>
      <c r="P3468" t="inlineStr"/>
      <c r="Q3468" t="inlineStr"/>
      <c r="R3468" t="inlineStr"/>
      <c r="S3468" t="inlineStr"/>
      <c r="T3468" t="inlineStr">
        <is>
          <t>Helper</t>
        </is>
      </c>
      <c r="U3468" t="inlineStr"/>
      <c r="V3468" t="inlineStr">
        <is>
          <t>Envio de NFTs</t>
        </is>
      </c>
      <c r="W3468" t="inlineStr">
        <is>
          <t>NFTs</t>
        </is>
      </c>
      <c r="X3468" t="inlineStr">
        <is>
          <t>Technology &amp; Infrastructure</t>
        </is>
      </c>
      <c r="Y3468" t="inlineStr">
        <is>
          <t>Operating Costs</t>
        </is>
      </c>
      <c r="Z3468" t="inlineStr">
        <is>
          <t>Operating Costs</t>
        </is>
      </c>
      <c r="AA3468" t="inlineStr">
        <is>
          <t>Custos na Blockchain</t>
        </is>
      </c>
      <c r="AB3468" t="inlineStr"/>
      <c r="AC3468" t="inlineStr">
        <is>
          <t>0xbe46c4050a2450dfb8d9adda159b2e696d270f92353f85f69d152ca6fb8f0948</t>
        </is>
      </c>
      <c r="AD3468" t="n">
        <v>1</v>
      </c>
      <c r="AE3468" t="n">
        <v>1</v>
      </c>
    </row>
    <row r="3469">
      <c r="A3469" t="inlineStr">
        <is>
          <t>b135ae6a-c3c6-4e3a-84e1-f2ba054ea929</t>
        </is>
      </c>
      <c r="B3469" s="115" t="n">
        <v>45055</v>
      </c>
      <c r="C3469" s="115" t="n">
        <v>45055</v>
      </c>
      <c r="D3469" t="n">
        <v>-0.012609716</v>
      </c>
      <c r="E3469" t="n">
        <v>-0.012609716</v>
      </c>
      <c r="F3469" t="inlineStr">
        <is>
          <t>MATIC</t>
        </is>
      </c>
      <c r="G3469" t="n">
        <v>4.440660991487231</v>
      </c>
      <c r="H3469" t="n">
        <v>-0.0559954739549324</v>
      </c>
      <c r="I3469" t="n">
        <v>-0.0559954739549324</v>
      </c>
      <c r="J3469" t="n">
        <v>1</v>
      </c>
      <c r="K3469" t="inlineStr"/>
      <c r="L3469" t="inlineStr">
        <is>
          <t>Helper</t>
        </is>
      </c>
      <c r="M3469" t="inlineStr">
        <is>
          <t>TheNoise</t>
        </is>
      </c>
      <c r="N3469" t="inlineStr"/>
      <c r="O3469" t="inlineStr"/>
      <c r="P3469" t="inlineStr"/>
      <c r="Q3469" t="inlineStr"/>
      <c r="R3469" t="inlineStr"/>
      <c r="S3469" t="inlineStr"/>
      <c r="T3469" t="inlineStr">
        <is>
          <t>Helper</t>
        </is>
      </c>
      <c r="U3469" t="inlineStr"/>
      <c r="V3469" t="inlineStr">
        <is>
          <t>Envio de NFTs</t>
        </is>
      </c>
      <c r="W3469" t="inlineStr">
        <is>
          <t>NFTs</t>
        </is>
      </c>
      <c r="X3469" t="inlineStr">
        <is>
          <t>Technology &amp; Infrastructure</t>
        </is>
      </c>
      <c r="Y3469" t="inlineStr">
        <is>
          <t>Operating Costs</t>
        </is>
      </c>
      <c r="Z3469" t="inlineStr">
        <is>
          <t>Operating Costs</t>
        </is>
      </c>
      <c r="AA3469" t="inlineStr">
        <is>
          <t>Custos na Blockchain</t>
        </is>
      </c>
      <c r="AB3469" t="inlineStr"/>
      <c r="AC3469" t="inlineStr">
        <is>
          <t>0xa475d31dcdc92da2f20f55ceff94b9c73a84845469e708fcec0d87d4a045c3ba</t>
        </is>
      </c>
      <c r="AD3469" t="n">
        <v>1</v>
      </c>
      <c r="AE3469" t="n">
        <v>1</v>
      </c>
    </row>
    <row r="3470">
      <c r="A3470" t="inlineStr">
        <is>
          <t>b242c9dd-8481-41a7-968b-dfe14e8abe79</t>
        </is>
      </c>
      <c r="B3470" s="115" t="n">
        <v>45055</v>
      </c>
      <c r="C3470" s="115" t="n">
        <v>45055</v>
      </c>
      <c r="D3470" t="n">
        <v>-0.012609716</v>
      </c>
      <c r="E3470" t="n">
        <v>-0.012609716</v>
      </c>
      <c r="F3470" t="inlineStr">
        <is>
          <t>MATIC</t>
        </is>
      </c>
      <c r="G3470" t="n">
        <v>4.440660991487231</v>
      </c>
      <c r="H3470" t="n">
        <v>-0.0559954739549324</v>
      </c>
      <c r="I3470" t="n">
        <v>-0.0559954739549324</v>
      </c>
      <c r="J3470" t="n">
        <v>1</v>
      </c>
      <c r="K3470" t="inlineStr"/>
      <c r="L3470" t="inlineStr">
        <is>
          <t>Helper</t>
        </is>
      </c>
      <c r="M3470" t="inlineStr">
        <is>
          <t>TheNoise</t>
        </is>
      </c>
      <c r="N3470" t="inlineStr"/>
      <c r="O3470" t="inlineStr"/>
      <c r="P3470" t="inlineStr"/>
      <c r="Q3470" t="inlineStr"/>
      <c r="R3470" t="inlineStr"/>
      <c r="S3470" t="inlineStr"/>
      <c r="T3470" t="inlineStr">
        <is>
          <t>Helper</t>
        </is>
      </c>
      <c r="U3470" t="inlineStr"/>
      <c r="V3470" t="inlineStr">
        <is>
          <t>Envio de NFTs</t>
        </is>
      </c>
      <c r="W3470" t="inlineStr">
        <is>
          <t>NFTs</t>
        </is>
      </c>
      <c r="X3470" t="inlineStr">
        <is>
          <t>Technology &amp; Infrastructure</t>
        </is>
      </c>
      <c r="Y3470" t="inlineStr">
        <is>
          <t>Operating Costs</t>
        </is>
      </c>
      <c r="Z3470" t="inlineStr">
        <is>
          <t>Operating Costs</t>
        </is>
      </c>
      <c r="AA3470" t="inlineStr">
        <is>
          <t>Custos na Blockchain</t>
        </is>
      </c>
      <c r="AB3470" t="inlineStr"/>
      <c r="AC3470" t="inlineStr">
        <is>
          <t>0x74744f3357719bf4cd6c68895c15f13323d8d9aa1d377e27dbc2ccddf97f4755</t>
        </is>
      </c>
      <c r="AD3470" t="n">
        <v>1</v>
      </c>
      <c r="AE3470" t="n">
        <v>1</v>
      </c>
    </row>
    <row r="3471">
      <c r="A3471" t="inlineStr">
        <is>
          <t>228bde0b-a036-4aa1-96ee-d3d62549c6fe</t>
        </is>
      </c>
      <c r="B3471" s="115" t="n">
        <v>45055</v>
      </c>
      <c r="C3471" s="115" t="n">
        <v>45055</v>
      </c>
      <c r="D3471" t="n">
        <v>-0.012693679</v>
      </c>
      <c r="E3471" t="n">
        <v>-0.012693679</v>
      </c>
      <c r="F3471" t="inlineStr">
        <is>
          <t>MATIC</t>
        </is>
      </c>
      <c r="G3471" t="n">
        <v>4.440660991487231</v>
      </c>
      <c r="H3471" t="n">
        <v>-0.05636832517376064</v>
      </c>
      <c r="I3471" t="n">
        <v>-0.05636832517376064</v>
      </c>
      <c r="J3471" t="n">
        <v>1</v>
      </c>
      <c r="K3471" t="inlineStr"/>
      <c r="L3471" t="inlineStr">
        <is>
          <t>Helper</t>
        </is>
      </c>
      <c r="M3471" t="inlineStr">
        <is>
          <t>TheNoise</t>
        </is>
      </c>
      <c r="N3471" t="inlineStr"/>
      <c r="O3471" t="inlineStr"/>
      <c r="P3471" t="inlineStr"/>
      <c r="Q3471" t="inlineStr"/>
      <c r="R3471" t="inlineStr"/>
      <c r="S3471" t="inlineStr"/>
      <c r="T3471" t="inlineStr">
        <is>
          <t>Helper</t>
        </is>
      </c>
      <c r="U3471" t="inlineStr"/>
      <c r="V3471" t="inlineStr">
        <is>
          <t>Envio de NFTs</t>
        </is>
      </c>
      <c r="W3471" t="inlineStr">
        <is>
          <t>NFTs</t>
        </is>
      </c>
      <c r="X3471" t="inlineStr">
        <is>
          <t>Technology &amp; Infrastructure</t>
        </is>
      </c>
      <c r="Y3471" t="inlineStr">
        <is>
          <t>Operating Costs</t>
        </is>
      </c>
      <c r="Z3471" t="inlineStr">
        <is>
          <t>Operating Costs</t>
        </is>
      </c>
      <c r="AA3471" t="inlineStr">
        <is>
          <t>Custos na Blockchain</t>
        </is>
      </c>
      <c r="AB3471" t="inlineStr"/>
      <c r="AC3471" t="inlineStr">
        <is>
          <t>0x4a21082c5f8834b55cd7da6c0b71e3d67337feab3be1d591663c963344bab0bb</t>
        </is>
      </c>
      <c r="AD3471" t="n">
        <v>1</v>
      </c>
      <c r="AE3471" t="n">
        <v>1</v>
      </c>
    </row>
    <row r="3472">
      <c r="A3472" t="inlineStr">
        <is>
          <t>e4e68c6f-66c5-4051-bdec-54f8b8e47d45</t>
        </is>
      </c>
      <c r="B3472" s="115" t="n">
        <v>45055</v>
      </c>
      <c r="C3472" s="115" t="n">
        <v>45055</v>
      </c>
      <c r="D3472" t="n">
        <v>-0.013479878</v>
      </c>
      <c r="E3472" t="n">
        <v>-0.013479878</v>
      </c>
      <c r="F3472" t="inlineStr">
        <is>
          <t>MATIC</t>
        </is>
      </c>
      <c r="G3472" t="n">
        <v>4.440660991487231</v>
      </c>
      <c r="H3472" t="n">
        <v>-0.05985956840460692</v>
      </c>
      <c r="I3472" t="n">
        <v>-0.05985956840460692</v>
      </c>
      <c r="J3472" t="n">
        <v>1</v>
      </c>
      <c r="K3472" t="inlineStr"/>
      <c r="L3472" t="inlineStr">
        <is>
          <t>Helper</t>
        </is>
      </c>
      <c r="M3472" t="inlineStr">
        <is>
          <t>TheNoise</t>
        </is>
      </c>
      <c r="N3472" t="inlineStr"/>
      <c r="O3472" t="inlineStr"/>
      <c r="P3472" t="inlineStr"/>
      <c r="Q3472" t="inlineStr"/>
      <c r="R3472" t="inlineStr"/>
      <c r="S3472" t="inlineStr"/>
      <c r="T3472" t="inlineStr">
        <is>
          <t>Helper</t>
        </is>
      </c>
      <c r="U3472" t="inlineStr"/>
      <c r="V3472" t="inlineStr">
        <is>
          <t>Envio de NFTs</t>
        </is>
      </c>
      <c r="W3472" t="inlineStr">
        <is>
          <t>NFTs</t>
        </is>
      </c>
      <c r="X3472" t="inlineStr">
        <is>
          <t>Technology &amp; Infrastructure</t>
        </is>
      </c>
      <c r="Y3472" t="inlineStr">
        <is>
          <t>Operating Costs</t>
        </is>
      </c>
      <c r="Z3472" t="inlineStr">
        <is>
          <t>Operating Costs</t>
        </is>
      </c>
      <c r="AA3472" t="inlineStr">
        <is>
          <t>Custos na Blockchain</t>
        </is>
      </c>
      <c r="AB3472" t="inlineStr"/>
      <c r="AC3472" t="inlineStr">
        <is>
          <t>0xa2755c8299e4661b8bff65bf61c8e720a00df15944e1ad2c952f76a7726cbb8d</t>
        </is>
      </c>
      <c r="AD3472" t="n">
        <v>1</v>
      </c>
      <c r="AE3472" t="n">
        <v>1</v>
      </c>
    </row>
    <row r="3473">
      <c r="A3473" t="inlineStr">
        <is>
          <t>aabe470c-e158-45b6-bad6-187d4ab3a9eb</t>
        </is>
      </c>
      <c r="B3473" s="115" t="n">
        <v>45055</v>
      </c>
      <c r="C3473" s="115" t="n">
        <v>45055</v>
      </c>
      <c r="D3473" t="n">
        <v>-0.013441713</v>
      </c>
      <c r="E3473" t="n">
        <v>-0.013441713</v>
      </c>
      <c r="F3473" t="inlineStr">
        <is>
          <t>MATIC</t>
        </is>
      </c>
      <c r="G3473" t="n">
        <v>4.440660991487231</v>
      </c>
      <c r="H3473" t="n">
        <v>-0.0596900905778668</v>
      </c>
      <c r="I3473" t="n">
        <v>-0.0596900905778668</v>
      </c>
      <c r="J3473" t="n">
        <v>1</v>
      </c>
      <c r="K3473" t="inlineStr"/>
      <c r="L3473" t="inlineStr">
        <is>
          <t>Helper</t>
        </is>
      </c>
      <c r="M3473" t="inlineStr">
        <is>
          <t>TheNoise</t>
        </is>
      </c>
      <c r="N3473" t="inlineStr"/>
      <c r="O3473" t="inlineStr"/>
      <c r="P3473" t="inlineStr"/>
      <c r="Q3473" t="inlineStr"/>
      <c r="R3473" t="inlineStr"/>
      <c r="S3473" t="inlineStr"/>
      <c r="T3473" t="inlineStr">
        <is>
          <t>Helper</t>
        </is>
      </c>
      <c r="U3473" t="inlineStr"/>
      <c r="V3473" t="inlineStr">
        <is>
          <t>Envio de NFTs</t>
        </is>
      </c>
      <c r="W3473" t="inlineStr">
        <is>
          <t>NFTs</t>
        </is>
      </c>
      <c r="X3473" t="inlineStr">
        <is>
          <t>Technology &amp; Infrastructure</t>
        </is>
      </c>
      <c r="Y3473" t="inlineStr">
        <is>
          <t>Operating Costs</t>
        </is>
      </c>
      <c r="Z3473" t="inlineStr">
        <is>
          <t>Operating Costs</t>
        </is>
      </c>
      <c r="AA3473" t="inlineStr">
        <is>
          <t>Custos na Blockchain</t>
        </is>
      </c>
      <c r="AB3473" t="inlineStr"/>
      <c r="AC3473" t="inlineStr">
        <is>
          <t>0xe8c0dfe401459f29a8726d9a7a02c5135bed12c2e9ead4e005f3f57690cbb1f8</t>
        </is>
      </c>
      <c r="AD3473" t="n">
        <v>1</v>
      </c>
      <c r="AE3473" t="n">
        <v>1</v>
      </c>
    </row>
    <row r="3474">
      <c r="A3474" t="inlineStr">
        <is>
          <t>d8c298fe-0958-477e-9cdd-6b550f8fa08d</t>
        </is>
      </c>
      <c r="B3474" s="115" t="n">
        <v>45055</v>
      </c>
      <c r="C3474" s="115" t="n">
        <v>45055</v>
      </c>
      <c r="D3474" t="n">
        <v>-0.013418814</v>
      </c>
      <c r="E3474" t="n">
        <v>-0.013418814</v>
      </c>
      <c r="F3474" t="inlineStr">
        <is>
          <t>MATIC</t>
        </is>
      </c>
      <c r="G3474" t="n">
        <v>4.440660991487231</v>
      </c>
      <c r="H3474" t="n">
        <v>-0.05958840388182274</v>
      </c>
      <c r="I3474" t="n">
        <v>-0.05958840388182274</v>
      </c>
      <c r="J3474" t="n">
        <v>1</v>
      </c>
      <c r="K3474" t="inlineStr"/>
      <c r="L3474" t="inlineStr">
        <is>
          <t>Helper</t>
        </is>
      </c>
      <c r="M3474" t="inlineStr">
        <is>
          <t>TheNoise</t>
        </is>
      </c>
      <c r="N3474" t="inlineStr"/>
      <c r="O3474" t="inlineStr"/>
      <c r="P3474" t="inlineStr"/>
      <c r="Q3474" t="inlineStr"/>
      <c r="R3474" t="inlineStr"/>
      <c r="S3474" t="inlineStr"/>
      <c r="T3474" t="inlineStr">
        <is>
          <t>Helper</t>
        </is>
      </c>
      <c r="U3474" t="inlineStr"/>
      <c r="V3474" t="inlineStr">
        <is>
          <t>Envio de NFTs</t>
        </is>
      </c>
      <c r="W3474" t="inlineStr">
        <is>
          <t>NFTs</t>
        </is>
      </c>
      <c r="X3474" t="inlineStr">
        <is>
          <t>Technology &amp; Infrastructure</t>
        </is>
      </c>
      <c r="Y3474" t="inlineStr">
        <is>
          <t>Operating Costs</t>
        </is>
      </c>
      <c r="Z3474" t="inlineStr">
        <is>
          <t>Operating Costs</t>
        </is>
      </c>
      <c r="AA3474" t="inlineStr">
        <is>
          <t>Custos na Blockchain</t>
        </is>
      </c>
      <c r="AB3474" t="inlineStr"/>
      <c r="AC3474" t="inlineStr">
        <is>
          <t>0x4d32cfe650ea52f7aa6984324daf6820eb120360b9ec70bb6d549c47166c8b22</t>
        </is>
      </c>
      <c r="AD3474" t="n">
        <v>1</v>
      </c>
      <c r="AE3474" t="n">
        <v>1</v>
      </c>
    </row>
    <row r="3475">
      <c r="A3475" t="inlineStr">
        <is>
          <t>fd814bca-25c5-4b51-a2cd-11f13544fe91</t>
        </is>
      </c>
      <c r="B3475" s="115" t="n">
        <v>45055</v>
      </c>
      <c r="C3475" s="115" t="n">
        <v>45055</v>
      </c>
      <c r="D3475" t="n">
        <v>-0.0135769722</v>
      </c>
      <c r="E3475" t="n">
        <v>-0.0135769722</v>
      </c>
      <c r="F3475" t="inlineStr">
        <is>
          <t>MATIC</t>
        </is>
      </c>
      <c r="G3475" t="n">
        <v>4.440660991487231</v>
      </c>
      <c r="H3475" t="n">
        <v>-0.06029073083104658</v>
      </c>
      <c r="I3475" t="n">
        <v>-0.06029073083104658</v>
      </c>
      <c r="J3475" t="n">
        <v>1</v>
      </c>
      <c r="K3475" t="inlineStr"/>
      <c r="L3475" t="inlineStr">
        <is>
          <t>Helper</t>
        </is>
      </c>
      <c r="M3475" t="inlineStr">
        <is>
          <t>TheNoise</t>
        </is>
      </c>
      <c r="N3475" t="inlineStr"/>
      <c r="O3475" t="inlineStr"/>
      <c r="P3475" t="inlineStr"/>
      <c r="Q3475" t="inlineStr"/>
      <c r="R3475" t="inlineStr"/>
      <c r="S3475" t="inlineStr"/>
      <c r="T3475" t="inlineStr">
        <is>
          <t>Helper</t>
        </is>
      </c>
      <c r="U3475" t="inlineStr"/>
      <c r="V3475" t="inlineStr">
        <is>
          <t>Envio de NFTs</t>
        </is>
      </c>
      <c r="W3475" t="inlineStr">
        <is>
          <t>NFTs</t>
        </is>
      </c>
      <c r="X3475" t="inlineStr">
        <is>
          <t>Technology &amp; Infrastructure</t>
        </is>
      </c>
      <c r="Y3475" t="inlineStr">
        <is>
          <t>Operating Costs</t>
        </is>
      </c>
      <c r="Z3475" t="inlineStr">
        <is>
          <t>Operating Costs</t>
        </is>
      </c>
      <c r="AA3475" t="inlineStr">
        <is>
          <t>Custos na Blockchain</t>
        </is>
      </c>
      <c r="AB3475" t="inlineStr"/>
      <c r="AC3475" t="inlineStr">
        <is>
          <t>0x36b3f002015f641aa763b21a86498e3e0476ed2a1e37ad6a90ac36ba8fb1c29c</t>
        </is>
      </c>
      <c r="AD3475" t="n">
        <v>1</v>
      </c>
      <c r="AE3475" t="n">
        <v>1</v>
      </c>
    </row>
    <row r="3476">
      <c r="A3476" t="inlineStr">
        <is>
          <t>7b3e0ca0-e97b-4b70-9226-ddc4956cab57</t>
        </is>
      </c>
      <c r="B3476" s="115" t="n">
        <v>45055</v>
      </c>
      <c r="C3476" s="115" t="n">
        <v>45055</v>
      </c>
      <c r="D3476" t="n">
        <v>-0.012632615</v>
      </c>
      <c r="E3476" t="n">
        <v>-0.012632615</v>
      </c>
      <c r="F3476" t="inlineStr">
        <is>
          <t>MATIC</t>
        </is>
      </c>
      <c r="G3476" t="n">
        <v>4.440660991487231</v>
      </c>
      <c r="H3476" t="n">
        <v>-0.05609716065097647</v>
      </c>
      <c r="I3476" t="n">
        <v>-0.05609716065097647</v>
      </c>
      <c r="J3476" t="n">
        <v>1</v>
      </c>
      <c r="K3476" t="inlineStr"/>
      <c r="L3476" t="inlineStr">
        <is>
          <t>Helper</t>
        </is>
      </c>
      <c r="M3476" t="inlineStr">
        <is>
          <t>TheNoise</t>
        </is>
      </c>
      <c r="N3476" t="inlineStr"/>
      <c r="O3476" t="inlineStr"/>
      <c r="P3476" t="inlineStr"/>
      <c r="Q3476" t="inlineStr"/>
      <c r="R3476" t="inlineStr"/>
      <c r="S3476" t="inlineStr"/>
      <c r="T3476" t="inlineStr">
        <is>
          <t>Helper</t>
        </is>
      </c>
      <c r="U3476" t="inlineStr"/>
      <c r="V3476" t="inlineStr">
        <is>
          <t>Envio de NFTs</t>
        </is>
      </c>
      <c r="W3476" t="inlineStr">
        <is>
          <t>NFTs</t>
        </is>
      </c>
      <c r="X3476" t="inlineStr">
        <is>
          <t>Technology &amp; Infrastructure</t>
        </is>
      </c>
      <c r="Y3476" t="inlineStr">
        <is>
          <t>Operating Costs</t>
        </is>
      </c>
      <c r="Z3476" t="inlineStr">
        <is>
          <t>Operating Costs</t>
        </is>
      </c>
      <c r="AA3476" t="inlineStr">
        <is>
          <t>Custos na Blockchain</t>
        </is>
      </c>
      <c r="AB3476" t="inlineStr"/>
      <c r="AC3476" t="inlineStr">
        <is>
          <t>0xe1b4433bc793248c83c69fff77cc893fdb11174a29861020d5986751d51ee15f</t>
        </is>
      </c>
      <c r="AD3476" t="n">
        <v>1</v>
      </c>
      <c r="AE3476" t="n">
        <v>1</v>
      </c>
    </row>
    <row r="3477">
      <c r="A3477" t="inlineStr">
        <is>
          <t>438a6fdb-d78f-4569-b1a5-6cd5ddf15b27</t>
        </is>
      </c>
      <c r="B3477" s="115" t="n">
        <v>45055</v>
      </c>
      <c r="C3477" s="115" t="n">
        <v>45055</v>
      </c>
      <c r="D3477" t="n">
        <v>-0.012403625</v>
      </c>
      <c r="E3477" t="n">
        <v>-0.012403625</v>
      </c>
      <c r="F3477" t="inlineStr">
        <is>
          <t>MATIC</t>
        </is>
      </c>
      <c r="G3477" t="n">
        <v>4.440660991487231</v>
      </c>
      <c r="H3477" t="n">
        <v>-0.0550802936905358</v>
      </c>
      <c r="I3477" t="n">
        <v>-0.0550802936905358</v>
      </c>
      <c r="J3477" t="n">
        <v>1</v>
      </c>
      <c r="K3477" t="inlineStr"/>
      <c r="L3477" t="inlineStr">
        <is>
          <t>Helper</t>
        </is>
      </c>
      <c r="M3477" t="inlineStr">
        <is>
          <t>TheNoise</t>
        </is>
      </c>
      <c r="N3477" t="inlineStr"/>
      <c r="O3477" t="inlineStr"/>
      <c r="P3477" t="inlineStr"/>
      <c r="Q3477" t="inlineStr"/>
      <c r="R3477" t="inlineStr"/>
      <c r="S3477" t="inlineStr"/>
      <c r="T3477" t="inlineStr">
        <is>
          <t>Helper</t>
        </is>
      </c>
      <c r="U3477" t="inlineStr"/>
      <c r="V3477" t="inlineStr">
        <is>
          <t>Envio de NFTs</t>
        </is>
      </c>
      <c r="W3477" t="inlineStr">
        <is>
          <t>NFTs</t>
        </is>
      </c>
      <c r="X3477" t="inlineStr">
        <is>
          <t>Technology &amp; Infrastructure</t>
        </is>
      </c>
      <c r="Y3477" t="inlineStr">
        <is>
          <t>Operating Costs</t>
        </is>
      </c>
      <c r="Z3477" t="inlineStr">
        <is>
          <t>Operating Costs</t>
        </is>
      </c>
      <c r="AA3477" t="inlineStr">
        <is>
          <t>Custos na Blockchain</t>
        </is>
      </c>
      <c r="AB3477" t="inlineStr"/>
      <c r="AC3477" t="inlineStr">
        <is>
          <t>0xf5a856e6d404ebeeaeb6568d120e31d5b3cda621b1086306d87482c0c6bce968</t>
        </is>
      </c>
      <c r="AD3477" t="n">
        <v>1</v>
      </c>
      <c r="AE3477" t="n">
        <v>1</v>
      </c>
    </row>
    <row r="3478">
      <c r="A3478" t="inlineStr">
        <is>
          <t>b171942e-576c-4d60-be49-b3a8561f049e</t>
        </is>
      </c>
      <c r="B3478" s="115" t="n">
        <v>45055</v>
      </c>
      <c r="C3478" s="115" t="n">
        <v>45055</v>
      </c>
      <c r="D3478" t="n">
        <v>-0.012479955</v>
      </c>
      <c r="E3478" t="n">
        <v>-0.012479955</v>
      </c>
      <c r="F3478" t="inlineStr">
        <is>
          <t>MATIC</t>
        </is>
      </c>
      <c r="G3478" t="n">
        <v>4.440660991487231</v>
      </c>
      <c r="H3478" t="n">
        <v>-0.05541924934401603</v>
      </c>
      <c r="I3478" t="n">
        <v>-0.05541924934401603</v>
      </c>
      <c r="J3478" t="n">
        <v>1</v>
      </c>
      <c r="K3478" t="inlineStr"/>
      <c r="L3478" t="inlineStr">
        <is>
          <t>Helper</t>
        </is>
      </c>
      <c r="M3478" t="inlineStr">
        <is>
          <t>TheNoise</t>
        </is>
      </c>
      <c r="N3478" t="inlineStr"/>
      <c r="O3478" t="inlineStr"/>
      <c r="P3478" t="inlineStr"/>
      <c r="Q3478" t="inlineStr"/>
      <c r="R3478" t="inlineStr"/>
      <c r="S3478" t="inlineStr"/>
      <c r="T3478" t="inlineStr">
        <is>
          <t>Helper</t>
        </is>
      </c>
      <c r="U3478" t="inlineStr"/>
      <c r="V3478" t="inlineStr">
        <is>
          <t>Envio de NFTs</t>
        </is>
      </c>
      <c r="W3478" t="inlineStr">
        <is>
          <t>NFTs</t>
        </is>
      </c>
      <c r="X3478" t="inlineStr">
        <is>
          <t>Technology &amp; Infrastructure</t>
        </is>
      </c>
      <c r="Y3478" t="inlineStr">
        <is>
          <t>Operating Costs</t>
        </is>
      </c>
      <c r="Z3478" t="inlineStr">
        <is>
          <t>Operating Costs</t>
        </is>
      </c>
      <c r="AA3478" t="inlineStr">
        <is>
          <t>Custos na Blockchain</t>
        </is>
      </c>
      <c r="AB3478" t="inlineStr"/>
      <c r="AC3478" t="inlineStr">
        <is>
          <t>0xe2a2946cf4a91699281bd878e721a81e737e1b61ec4a0e23ab8bef0c00224cff</t>
        </is>
      </c>
      <c r="AD3478" t="n">
        <v>1</v>
      </c>
      <c r="AE3478" t="n">
        <v>1</v>
      </c>
    </row>
    <row r="3479">
      <c r="A3479" t="inlineStr">
        <is>
          <t>c60eb27d-4097-4167-be82-2b0992112deb</t>
        </is>
      </c>
      <c r="B3479" s="115" t="n">
        <v>45055</v>
      </c>
      <c r="C3479" s="115" t="n">
        <v>45055</v>
      </c>
      <c r="D3479" t="n">
        <v>-0.012785275</v>
      </c>
      <c r="E3479" t="n">
        <v>-0.012785275</v>
      </c>
      <c r="F3479" t="inlineStr">
        <is>
          <t>MATIC</t>
        </is>
      </c>
      <c r="G3479" t="n">
        <v>4.440660991487231</v>
      </c>
      <c r="H3479" t="n">
        <v>-0.05677507195793691</v>
      </c>
      <c r="I3479" t="n">
        <v>-0.05677507195793691</v>
      </c>
      <c r="J3479" t="n">
        <v>1</v>
      </c>
      <c r="K3479" t="inlineStr"/>
      <c r="L3479" t="inlineStr">
        <is>
          <t>Helper</t>
        </is>
      </c>
      <c r="M3479" t="inlineStr">
        <is>
          <t>TheNoise</t>
        </is>
      </c>
      <c r="N3479" t="inlineStr"/>
      <c r="O3479" t="inlineStr"/>
      <c r="P3479" t="inlineStr"/>
      <c r="Q3479" t="inlineStr"/>
      <c r="R3479" t="inlineStr"/>
      <c r="S3479" t="inlineStr"/>
      <c r="T3479" t="inlineStr">
        <is>
          <t>Helper</t>
        </is>
      </c>
      <c r="U3479" t="inlineStr"/>
      <c r="V3479" t="inlineStr">
        <is>
          <t>Envio de NFTs</t>
        </is>
      </c>
      <c r="W3479" t="inlineStr">
        <is>
          <t>NFTs</t>
        </is>
      </c>
      <c r="X3479" t="inlineStr">
        <is>
          <t>Technology &amp; Infrastructure</t>
        </is>
      </c>
      <c r="Y3479" t="inlineStr">
        <is>
          <t>Operating Costs</t>
        </is>
      </c>
      <c r="Z3479" t="inlineStr">
        <is>
          <t>Operating Costs</t>
        </is>
      </c>
      <c r="AA3479" t="inlineStr">
        <is>
          <t>Custos na Blockchain</t>
        </is>
      </c>
      <c r="AB3479" t="inlineStr"/>
      <c r="AC3479" t="inlineStr">
        <is>
          <t>0x3c65d4b4f848e9d9934e75d851f88cbbc42dd1c2c9270e5294c656fa215afc89</t>
        </is>
      </c>
      <c r="AD3479" t="n">
        <v>1</v>
      </c>
      <c r="AE3479" t="n">
        <v>1</v>
      </c>
    </row>
    <row r="3480">
      <c r="A3480" t="inlineStr">
        <is>
          <t>03c3edc1-b029-49ee-82be-4cc9b7654ef3</t>
        </is>
      </c>
      <c r="B3480" s="115" t="n">
        <v>45055</v>
      </c>
      <c r="C3480" s="115" t="n">
        <v>45055</v>
      </c>
      <c r="D3480" t="n">
        <v>-0.013540942</v>
      </c>
      <c r="E3480" t="n">
        <v>-0.013540942</v>
      </c>
      <c r="F3480" t="inlineStr">
        <is>
          <t>MATIC</t>
        </is>
      </c>
      <c r="G3480" t="n">
        <v>4.440660991487231</v>
      </c>
      <c r="H3480" t="n">
        <v>-0.06013073292739109</v>
      </c>
      <c r="I3480" t="n">
        <v>-0.06013073292739109</v>
      </c>
      <c r="J3480" t="n">
        <v>1</v>
      </c>
      <c r="K3480" t="inlineStr"/>
      <c r="L3480" t="inlineStr">
        <is>
          <t>Helper</t>
        </is>
      </c>
      <c r="M3480" t="inlineStr">
        <is>
          <t>TheNoise</t>
        </is>
      </c>
      <c r="N3480" t="inlineStr"/>
      <c r="O3480" t="inlineStr"/>
      <c r="P3480" t="inlineStr"/>
      <c r="Q3480" t="inlineStr"/>
      <c r="R3480" t="inlineStr"/>
      <c r="S3480" t="inlineStr"/>
      <c r="T3480" t="inlineStr">
        <is>
          <t>Helper</t>
        </is>
      </c>
      <c r="U3480" t="inlineStr"/>
      <c r="V3480" t="inlineStr">
        <is>
          <t>Envio de NFTs</t>
        </is>
      </c>
      <c r="W3480" t="inlineStr">
        <is>
          <t>NFTs</t>
        </is>
      </c>
      <c r="X3480" t="inlineStr">
        <is>
          <t>Technology &amp; Infrastructure</t>
        </is>
      </c>
      <c r="Y3480" t="inlineStr">
        <is>
          <t>Operating Costs</t>
        </is>
      </c>
      <c r="Z3480" t="inlineStr">
        <is>
          <t>Operating Costs</t>
        </is>
      </c>
      <c r="AA3480" t="inlineStr">
        <is>
          <t>Custos na Blockchain</t>
        </is>
      </c>
      <c r="AB3480" t="inlineStr"/>
      <c r="AC3480" t="inlineStr">
        <is>
          <t>0xdc9391699f3606942210d54a912c29742262cc164d5f501ec4cb1d3c4e53d3ec</t>
        </is>
      </c>
      <c r="AD3480" t="n">
        <v>1</v>
      </c>
      <c r="AE3480" t="n">
        <v>1</v>
      </c>
    </row>
    <row r="3481">
      <c r="A3481" t="inlineStr">
        <is>
          <t>85429f9a-5b92-46be-a3f1-3d3208afe208</t>
        </is>
      </c>
      <c r="B3481" s="115" t="n">
        <v>45055</v>
      </c>
      <c r="C3481" s="115" t="n">
        <v>45055</v>
      </c>
      <c r="D3481" t="n">
        <v>-0.010507402</v>
      </c>
      <c r="E3481" t="n">
        <v>-0.010507402</v>
      </c>
      <c r="F3481" t="inlineStr">
        <is>
          <t>MATIC</t>
        </is>
      </c>
      <c r="G3481" t="n">
        <v>4.440660991487231</v>
      </c>
      <c r="H3481" t="n">
        <v>-0.04665981018327491</v>
      </c>
      <c r="I3481" t="n">
        <v>-0.04665981018327491</v>
      </c>
      <c r="J3481" t="n">
        <v>1</v>
      </c>
      <c r="K3481" t="inlineStr"/>
      <c r="L3481" t="inlineStr">
        <is>
          <t>Helper</t>
        </is>
      </c>
      <c r="M3481" t="inlineStr">
        <is>
          <t>TheNoise</t>
        </is>
      </c>
      <c r="N3481" t="inlineStr"/>
      <c r="O3481" t="inlineStr"/>
      <c r="P3481" t="inlineStr"/>
      <c r="Q3481" t="inlineStr"/>
      <c r="R3481" t="inlineStr"/>
      <c r="S3481" t="inlineStr"/>
      <c r="T3481" t="inlineStr">
        <is>
          <t>Helper</t>
        </is>
      </c>
      <c r="U3481" t="inlineStr"/>
      <c r="V3481" t="inlineStr">
        <is>
          <t>Envio de NFTs</t>
        </is>
      </c>
      <c r="W3481" t="inlineStr">
        <is>
          <t>NFTs</t>
        </is>
      </c>
      <c r="X3481" t="inlineStr">
        <is>
          <t>Technology &amp; Infrastructure</t>
        </is>
      </c>
      <c r="Y3481" t="inlineStr">
        <is>
          <t>Operating Costs</t>
        </is>
      </c>
      <c r="Z3481" t="inlineStr">
        <is>
          <t>Operating Costs</t>
        </is>
      </c>
      <c r="AA3481" t="inlineStr">
        <is>
          <t>Custos na Blockchain</t>
        </is>
      </c>
      <c r="AB3481" t="inlineStr"/>
      <c r="AC3481" t="inlineStr">
        <is>
          <t>0x85511b1183f0ac99f505358646d5f62d089620c85666ecf42b0f0434b499182d</t>
        </is>
      </c>
      <c r="AD3481" t="n">
        <v>1</v>
      </c>
      <c r="AE3481" t="n">
        <v>1</v>
      </c>
    </row>
    <row r="3482">
      <c r="A3482" t="inlineStr">
        <is>
          <t>95c2ade5-2263-4d42-a7b1-d1e07b206dd0</t>
        </is>
      </c>
      <c r="B3482" s="115" t="n">
        <v>45055</v>
      </c>
      <c r="C3482" s="115" t="n">
        <v>45055</v>
      </c>
      <c r="D3482" t="n">
        <v>-0.012552337</v>
      </c>
      <c r="E3482" t="n">
        <v>-0.012552337</v>
      </c>
      <c r="F3482" t="inlineStr">
        <is>
          <t>MATIC</t>
        </is>
      </c>
      <c r="G3482" t="n">
        <v>4.440660991487231</v>
      </c>
      <c r="H3482" t="n">
        <v>-0.05574067326790186</v>
      </c>
      <c r="I3482" t="n">
        <v>-0.05574067326790186</v>
      </c>
      <c r="J3482" t="n">
        <v>1</v>
      </c>
      <c r="K3482" t="inlineStr"/>
      <c r="L3482" t="inlineStr">
        <is>
          <t>Helper</t>
        </is>
      </c>
      <c r="M3482" t="inlineStr">
        <is>
          <t>TheNoise</t>
        </is>
      </c>
      <c r="N3482" t="inlineStr"/>
      <c r="O3482" t="inlineStr"/>
      <c r="P3482" t="inlineStr"/>
      <c r="Q3482" t="inlineStr"/>
      <c r="R3482" t="inlineStr"/>
      <c r="S3482" t="inlineStr"/>
      <c r="T3482" t="inlineStr">
        <is>
          <t>Helper</t>
        </is>
      </c>
      <c r="U3482" t="inlineStr"/>
      <c r="V3482" t="inlineStr">
        <is>
          <t>Envio de NFTs</t>
        </is>
      </c>
      <c r="W3482" t="inlineStr">
        <is>
          <t>NFTs</t>
        </is>
      </c>
      <c r="X3482" t="inlineStr">
        <is>
          <t>Technology &amp; Infrastructure</t>
        </is>
      </c>
      <c r="Y3482" t="inlineStr">
        <is>
          <t>Operating Costs</t>
        </is>
      </c>
      <c r="Z3482" t="inlineStr">
        <is>
          <t>Operating Costs</t>
        </is>
      </c>
      <c r="AA3482" t="inlineStr">
        <is>
          <t>Custos na Blockchain</t>
        </is>
      </c>
      <c r="AB3482" t="inlineStr"/>
      <c r="AC3482" t="inlineStr">
        <is>
          <t>0x8c465e917b3b803fcbbf80eefbb7fd6c78f7647810a61a8f7cd4298247e5a345</t>
        </is>
      </c>
      <c r="AD3482" t="n">
        <v>1</v>
      </c>
      <c r="AE3482" t="n">
        <v>1</v>
      </c>
    </row>
    <row r="3483">
      <c r="A3483" t="inlineStr">
        <is>
          <t>3c639783-3f21-453f-90bb-c7469d5b32a2</t>
        </is>
      </c>
      <c r="B3483" s="115" t="n">
        <v>45055</v>
      </c>
      <c r="C3483" s="115" t="n">
        <v>45055</v>
      </c>
      <c r="D3483" t="n">
        <v>-0.01267078</v>
      </c>
      <c r="E3483" t="n">
        <v>-0.01267078</v>
      </c>
      <c r="F3483" t="inlineStr">
        <is>
          <t>MATIC</t>
        </is>
      </c>
      <c r="G3483" t="n">
        <v>4.440660991487231</v>
      </c>
      <c r="H3483" t="n">
        <v>-0.05626663847771658</v>
      </c>
      <c r="I3483" t="n">
        <v>-0.05626663847771658</v>
      </c>
      <c r="J3483" t="n">
        <v>1</v>
      </c>
      <c r="K3483" t="inlineStr"/>
      <c r="L3483" t="inlineStr">
        <is>
          <t>Helper</t>
        </is>
      </c>
      <c r="M3483" t="inlineStr">
        <is>
          <t>TheNoise</t>
        </is>
      </c>
      <c r="N3483" t="inlineStr"/>
      <c r="O3483" t="inlineStr"/>
      <c r="P3483" t="inlineStr"/>
      <c r="Q3483" t="inlineStr"/>
      <c r="R3483" t="inlineStr"/>
      <c r="S3483" t="inlineStr"/>
      <c r="T3483" t="inlineStr">
        <is>
          <t>Helper</t>
        </is>
      </c>
      <c r="U3483" t="inlineStr"/>
      <c r="V3483" t="inlineStr">
        <is>
          <t>Envio de NFTs</t>
        </is>
      </c>
      <c r="W3483" t="inlineStr">
        <is>
          <t>NFTs</t>
        </is>
      </c>
      <c r="X3483" t="inlineStr">
        <is>
          <t>Technology &amp; Infrastructure</t>
        </is>
      </c>
      <c r="Y3483" t="inlineStr">
        <is>
          <t>Operating Costs</t>
        </is>
      </c>
      <c r="Z3483" t="inlineStr">
        <is>
          <t>Operating Costs</t>
        </is>
      </c>
      <c r="AA3483" t="inlineStr">
        <is>
          <t>Custos na Blockchain</t>
        </is>
      </c>
      <c r="AB3483" t="inlineStr"/>
      <c r="AC3483" t="inlineStr">
        <is>
          <t>0x2e39e4919b5d688f27a15548e403456c959b69c6246759ee60bf90e9e770e408</t>
        </is>
      </c>
      <c r="AD3483" t="n">
        <v>1</v>
      </c>
      <c r="AE3483" t="n">
        <v>1</v>
      </c>
    </row>
    <row r="3484">
      <c r="A3484" t="inlineStr">
        <is>
          <t>49418838-ce3a-4f59-82e8-dde2ec852b97</t>
        </is>
      </c>
      <c r="B3484" s="115" t="n">
        <v>45055</v>
      </c>
      <c r="C3484" s="115" t="n">
        <v>45055</v>
      </c>
      <c r="D3484" t="n">
        <v>-0.014296609</v>
      </c>
      <c r="E3484" t="n">
        <v>-0.014296609</v>
      </c>
      <c r="F3484" t="inlineStr">
        <is>
          <t>MATIC</t>
        </is>
      </c>
      <c r="G3484" t="n">
        <v>4.440660991487231</v>
      </c>
      <c r="H3484" t="n">
        <v>-0.06348639389684528</v>
      </c>
      <c r="I3484" t="n">
        <v>-0.06348639389684528</v>
      </c>
      <c r="J3484" t="n">
        <v>1</v>
      </c>
      <c r="K3484" t="inlineStr"/>
      <c r="L3484" t="inlineStr">
        <is>
          <t>Helper</t>
        </is>
      </c>
      <c r="M3484" t="inlineStr">
        <is>
          <t>TheNoise</t>
        </is>
      </c>
      <c r="N3484" t="inlineStr"/>
      <c r="O3484" t="inlineStr"/>
      <c r="P3484" t="inlineStr"/>
      <c r="Q3484" t="inlineStr"/>
      <c r="R3484" t="inlineStr"/>
      <c r="S3484" t="inlineStr"/>
      <c r="T3484" t="inlineStr">
        <is>
          <t>Helper</t>
        </is>
      </c>
      <c r="U3484" t="inlineStr"/>
      <c r="V3484" t="inlineStr">
        <is>
          <t>Envio de NFTs</t>
        </is>
      </c>
      <c r="W3484" t="inlineStr">
        <is>
          <t>NFTs</t>
        </is>
      </c>
      <c r="X3484" t="inlineStr">
        <is>
          <t>Technology &amp; Infrastructure</t>
        </is>
      </c>
      <c r="Y3484" t="inlineStr">
        <is>
          <t>Operating Costs</t>
        </is>
      </c>
      <c r="Z3484" t="inlineStr">
        <is>
          <t>Operating Costs</t>
        </is>
      </c>
      <c r="AA3484" t="inlineStr">
        <is>
          <t>Custos na Blockchain</t>
        </is>
      </c>
      <c r="AB3484" t="inlineStr"/>
      <c r="AC3484" t="inlineStr">
        <is>
          <t>0x439daa66d39aef68262f76ec1d90dd213fb3f07f93e1006f0cac28d817d28319</t>
        </is>
      </c>
      <c r="AD3484" t="n">
        <v>1</v>
      </c>
      <c r="AE3484" t="n">
        <v>1</v>
      </c>
    </row>
    <row r="3485">
      <c r="A3485" t="inlineStr">
        <is>
          <t>f55655ba-dd3d-4e16-89dc-25090efd79b4</t>
        </is>
      </c>
      <c r="B3485" s="115" t="n">
        <v>45055</v>
      </c>
      <c r="C3485" s="115" t="n">
        <v>45055</v>
      </c>
      <c r="D3485" t="n">
        <v>-0.014296609</v>
      </c>
      <c r="E3485" t="n">
        <v>-0.014296609</v>
      </c>
      <c r="F3485" t="inlineStr">
        <is>
          <t>MATIC</t>
        </is>
      </c>
      <c r="G3485" t="n">
        <v>4.440660991487231</v>
      </c>
      <c r="H3485" t="n">
        <v>-0.06348639389684528</v>
      </c>
      <c r="I3485" t="n">
        <v>-0.06348639389684528</v>
      </c>
      <c r="J3485" t="n">
        <v>1</v>
      </c>
      <c r="K3485" t="inlineStr"/>
      <c r="L3485" t="inlineStr">
        <is>
          <t>Helper</t>
        </is>
      </c>
      <c r="M3485" t="inlineStr">
        <is>
          <t>TheNoise</t>
        </is>
      </c>
      <c r="N3485" t="inlineStr"/>
      <c r="O3485" t="inlineStr"/>
      <c r="P3485" t="inlineStr"/>
      <c r="Q3485" t="inlineStr"/>
      <c r="R3485" t="inlineStr"/>
      <c r="S3485" t="inlineStr"/>
      <c r="T3485" t="inlineStr">
        <is>
          <t>Helper</t>
        </is>
      </c>
      <c r="U3485" t="inlineStr"/>
      <c r="V3485" t="inlineStr">
        <is>
          <t>Envio de NFTs</t>
        </is>
      </c>
      <c r="W3485" t="inlineStr">
        <is>
          <t>NFTs</t>
        </is>
      </c>
      <c r="X3485" t="inlineStr">
        <is>
          <t>Technology &amp; Infrastructure</t>
        </is>
      </c>
      <c r="Y3485" t="inlineStr">
        <is>
          <t>Operating Costs</t>
        </is>
      </c>
      <c r="Z3485" t="inlineStr">
        <is>
          <t>Operating Costs</t>
        </is>
      </c>
      <c r="AA3485" t="inlineStr">
        <is>
          <t>Custos na Blockchain</t>
        </is>
      </c>
      <c r="AB3485" t="inlineStr"/>
      <c r="AC3485" t="inlineStr">
        <is>
          <t>0xb54fea1122397b0bae1e1a5912e4d6a56e91bf9a6da0369f80d93b5c3490dd65</t>
        </is>
      </c>
      <c r="AD3485" t="n">
        <v>1</v>
      </c>
      <c r="AE3485" t="n">
        <v>1</v>
      </c>
    </row>
    <row r="3486">
      <c r="A3486" t="inlineStr">
        <is>
          <t>71d46dda-c6f0-4afd-8d70-3d7fbaf49770</t>
        </is>
      </c>
      <c r="B3486" s="115" t="n">
        <v>45055</v>
      </c>
      <c r="C3486" s="115" t="n">
        <v>45055</v>
      </c>
      <c r="D3486" t="n">
        <v>-0.01282344</v>
      </c>
      <c r="E3486" t="n">
        <v>-0.01282344</v>
      </c>
      <c r="F3486" t="inlineStr">
        <is>
          <t>MATIC</t>
        </is>
      </c>
      <c r="G3486" t="n">
        <v>4.440660991487231</v>
      </c>
      <c r="H3486" t="n">
        <v>-0.05694454978467702</v>
      </c>
      <c r="I3486" t="n">
        <v>-0.05694454978467702</v>
      </c>
      <c r="J3486" t="n">
        <v>1</v>
      </c>
      <c r="K3486" t="inlineStr"/>
      <c r="L3486" t="inlineStr">
        <is>
          <t>Helper</t>
        </is>
      </c>
      <c r="M3486" t="inlineStr">
        <is>
          <t>TheNoise</t>
        </is>
      </c>
      <c r="N3486" t="inlineStr"/>
      <c r="O3486" t="inlineStr"/>
      <c r="P3486" t="inlineStr"/>
      <c r="Q3486" t="inlineStr"/>
      <c r="R3486" t="inlineStr"/>
      <c r="S3486" t="inlineStr"/>
      <c r="T3486" t="inlineStr">
        <is>
          <t>Helper</t>
        </is>
      </c>
      <c r="U3486" t="inlineStr"/>
      <c r="V3486" t="inlineStr">
        <is>
          <t>Envio de NFTs</t>
        </is>
      </c>
      <c r="W3486" t="inlineStr">
        <is>
          <t>NFTs</t>
        </is>
      </c>
      <c r="X3486" t="inlineStr">
        <is>
          <t>Technology &amp; Infrastructure</t>
        </is>
      </c>
      <c r="Y3486" t="inlineStr">
        <is>
          <t>Operating Costs</t>
        </is>
      </c>
      <c r="Z3486" t="inlineStr">
        <is>
          <t>Operating Costs</t>
        </is>
      </c>
      <c r="AA3486" t="inlineStr">
        <is>
          <t>Custos na Blockchain</t>
        </is>
      </c>
      <c r="AB3486" t="inlineStr"/>
      <c r="AC3486" t="inlineStr">
        <is>
          <t>0xa6d12d52b5a3bfa8602a52c2575313171686091d6f520b356427e04c50509666</t>
        </is>
      </c>
      <c r="AD3486" t="n">
        <v>1</v>
      </c>
      <c r="AE3486" t="n">
        <v>1</v>
      </c>
    </row>
    <row r="3487">
      <c r="A3487" t="inlineStr">
        <is>
          <t>2cf90f0a-a446-4734-a0d9-de9254432506</t>
        </is>
      </c>
      <c r="B3487" s="115" t="n">
        <v>45055</v>
      </c>
      <c r="C3487" s="115" t="n">
        <v>45055</v>
      </c>
      <c r="D3487" t="n">
        <v>-0.012510487</v>
      </c>
      <c r="E3487" t="n">
        <v>-0.012510487</v>
      </c>
      <c r="F3487" t="inlineStr">
        <is>
          <t>MATIC</t>
        </is>
      </c>
      <c r="G3487" t="n">
        <v>4.440660991487231</v>
      </c>
      <c r="H3487" t="n">
        <v>-0.05555483160540812</v>
      </c>
      <c r="I3487" t="n">
        <v>-0.05555483160540812</v>
      </c>
      <c r="J3487" t="n">
        <v>1</v>
      </c>
      <c r="K3487" t="inlineStr"/>
      <c r="L3487" t="inlineStr">
        <is>
          <t>Helper</t>
        </is>
      </c>
      <c r="M3487" t="inlineStr">
        <is>
          <t>TheNoise</t>
        </is>
      </c>
      <c r="N3487" t="inlineStr"/>
      <c r="O3487" t="inlineStr"/>
      <c r="P3487" t="inlineStr"/>
      <c r="Q3487" t="inlineStr"/>
      <c r="R3487" t="inlineStr"/>
      <c r="S3487" t="inlineStr"/>
      <c r="T3487" t="inlineStr">
        <is>
          <t>Helper</t>
        </is>
      </c>
      <c r="U3487" t="inlineStr"/>
      <c r="V3487" t="inlineStr">
        <is>
          <t>Envio de NFTs</t>
        </is>
      </c>
      <c r="W3487" t="inlineStr">
        <is>
          <t>NFTs</t>
        </is>
      </c>
      <c r="X3487" t="inlineStr">
        <is>
          <t>Technology &amp; Infrastructure</t>
        </is>
      </c>
      <c r="Y3487" t="inlineStr">
        <is>
          <t>Operating Costs</t>
        </is>
      </c>
      <c r="Z3487" t="inlineStr">
        <is>
          <t>Operating Costs</t>
        </is>
      </c>
      <c r="AA3487" t="inlineStr">
        <is>
          <t>Custos na Blockchain</t>
        </is>
      </c>
      <c r="AB3487" t="inlineStr"/>
      <c r="AC3487" t="inlineStr">
        <is>
          <t>0x0ff0bb2554867df9ada20489e71fab15bbc95b52f9eb94af6a2bf59cb83f3e76</t>
        </is>
      </c>
      <c r="AD3487" t="n">
        <v>1</v>
      </c>
      <c r="AE3487" t="n">
        <v>1</v>
      </c>
    </row>
    <row r="3488">
      <c r="A3488" t="inlineStr">
        <is>
          <t>9290de92-d6b0-4c75-acc4-fecbc6d86062</t>
        </is>
      </c>
      <c r="B3488" s="115" t="n">
        <v>45055</v>
      </c>
      <c r="C3488" s="115" t="n">
        <v>45055</v>
      </c>
      <c r="D3488" t="n">
        <v>-0.013830996</v>
      </c>
      <c r="E3488" t="n">
        <v>-0.013830996</v>
      </c>
      <c r="F3488" t="inlineStr">
        <is>
          <t>MATIC</t>
        </is>
      </c>
      <c r="G3488" t="n">
        <v>4.440660991487231</v>
      </c>
      <c r="H3488" t="n">
        <v>-0.06141876441061593</v>
      </c>
      <c r="I3488" t="n">
        <v>-0.06141876441061593</v>
      </c>
      <c r="J3488" t="n">
        <v>1</v>
      </c>
      <c r="K3488" t="inlineStr"/>
      <c r="L3488" t="inlineStr">
        <is>
          <t>Helper</t>
        </is>
      </c>
      <c r="M3488" t="inlineStr">
        <is>
          <t>TheNoise</t>
        </is>
      </c>
      <c r="N3488" t="inlineStr"/>
      <c r="O3488" t="inlineStr"/>
      <c r="P3488" t="inlineStr"/>
      <c r="Q3488" t="inlineStr"/>
      <c r="R3488" t="inlineStr"/>
      <c r="S3488" t="inlineStr"/>
      <c r="T3488" t="inlineStr">
        <is>
          <t>Helper</t>
        </is>
      </c>
      <c r="U3488" t="inlineStr"/>
      <c r="V3488" t="inlineStr">
        <is>
          <t>Envio de NFTs</t>
        </is>
      </c>
      <c r="W3488" t="inlineStr">
        <is>
          <t>NFTs</t>
        </is>
      </c>
      <c r="X3488" t="inlineStr">
        <is>
          <t>Technology &amp; Infrastructure</t>
        </is>
      </c>
      <c r="Y3488" t="inlineStr">
        <is>
          <t>Operating Costs</t>
        </is>
      </c>
      <c r="Z3488" t="inlineStr">
        <is>
          <t>Operating Costs</t>
        </is>
      </c>
      <c r="AA3488" t="inlineStr">
        <is>
          <t>Custos na Blockchain</t>
        </is>
      </c>
      <c r="AB3488" t="inlineStr"/>
      <c r="AC3488" t="inlineStr">
        <is>
          <t>0xeb5a1f1eeec240e4d4bc330a87a41057f84f2be0176f29da4ecbb0cc0eec58d2</t>
        </is>
      </c>
      <c r="AD3488" t="n">
        <v>1</v>
      </c>
      <c r="AE3488" t="n">
        <v>1</v>
      </c>
    </row>
    <row r="3489">
      <c r="A3489" t="inlineStr">
        <is>
          <t>a32594a1-dc2c-429f-afe4-bb3b1e6e9e7e</t>
        </is>
      </c>
      <c r="B3489" s="115" t="n">
        <v>45055</v>
      </c>
      <c r="C3489" s="115" t="n">
        <v>45055</v>
      </c>
      <c r="D3489" t="n">
        <v>-0.012548652</v>
      </c>
      <c r="E3489" t="n">
        <v>-0.012548652</v>
      </c>
      <c r="F3489" t="inlineStr">
        <is>
          <t>MATIC</t>
        </is>
      </c>
      <c r="G3489" t="n">
        <v>4.440660991487231</v>
      </c>
      <c r="H3489" t="n">
        <v>-0.05572430943214822</v>
      </c>
      <c r="I3489" t="n">
        <v>-0.05572430943214822</v>
      </c>
      <c r="J3489" t="n">
        <v>1</v>
      </c>
      <c r="K3489" t="inlineStr"/>
      <c r="L3489" t="inlineStr">
        <is>
          <t>Helper</t>
        </is>
      </c>
      <c r="M3489" t="inlineStr">
        <is>
          <t>TheNoise</t>
        </is>
      </c>
      <c r="N3489" t="inlineStr"/>
      <c r="O3489" t="inlineStr"/>
      <c r="P3489" t="inlineStr"/>
      <c r="Q3489" t="inlineStr"/>
      <c r="R3489" t="inlineStr"/>
      <c r="S3489" t="inlineStr"/>
      <c r="T3489" t="inlineStr">
        <is>
          <t>Helper</t>
        </is>
      </c>
      <c r="U3489" t="inlineStr"/>
      <c r="V3489" t="inlineStr">
        <is>
          <t>Envio de NFTs</t>
        </is>
      </c>
      <c r="W3489" t="inlineStr">
        <is>
          <t>NFTs</t>
        </is>
      </c>
      <c r="X3489" t="inlineStr">
        <is>
          <t>Technology &amp; Infrastructure</t>
        </is>
      </c>
      <c r="Y3489" t="inlineStr">
        <is>
          <t>Operating Costs</t>
        </is>
      </c>
      <c r="Z3489" t="inlineStr">
        <is>
          <t>Operating Costs</t>
        </is>
      </c>
      <c r="AA3489" t="inlineStr">
        <is>
          <t>Custos na Blockchain</t>
        </is>
      </c>
      <c r="AB3489" t="inlineStr"/>
      <c r="AC3489" t="inlineStr">
        <is>
          <t>0x07f240bbf5b9a6c1c0fad93c9bd7ae34c6ae9e7813f3a5783759cbaf8779c80d</t>
        </is>
      </c>
      <c r="AD3489" t="n">
        <v>1</v>
      </c>
      <c r="AE3489" t="n">
        <v>1</v>
      </c>
    </row>
    <row r="3490">
      <c r="A3490" t="inlineStr">
        <is>
          <t>003257de-7c72-48a9-a0b8-384060911661</t>
        </is>
      </c>
      <c r="B3490" s="115" t="n">
        <v>45055</v>
      </c>
      <c r="C3490" s="115" t="n">
        <v>45055</v>
      </c>
      <c r="D3490" t="n">
        <v>-0.012472322</v>
      </c>
      <c r="E3490" t="n">
        <v>-0.012472322</v>
      </c>
      <c r="F3490" t="inlineStr">
        <is>
          <t>MATIC</t>
        </is>
      </c>
      <c r="G3490" t="n">
        <v>4.440660991487231</v>
      </c>
      <c r="H3490" t="n">
        <v>-0.055385353778668</v>
      </c>
      <c r="I3490" t="n">
        <v>-0.055385353778668</v>
      </c>
      <c r="J3490" t="n">
        <v>1</v>
      </c>
      <c r="K3490" t="inlineStr"/>
      <c r="L3490" t="inlineStr">
        <is>
          <t>Helper</t>
        </is>
      </c>
      <c r="M3490" t="inlineStr">
        <is>
          <t>TheNoise</t>
        </is>
      </c>
      <c r="N3490" t="inlineStr"/>
      <c r="O3490" t="inlineStr"/>
      <c r="P3490" t="inlineStr"/>
      <c r="Q3490" t="inlineStr"/>
      <c r="R3490" t="inlineStr"/>
      <c r="S3490" t="inlineStr"/>
      <c r="T3490" t="inlineStr">
        <is>
          <t>Helper</t>
        </is>
      </c>
      <c r="U3490" t="inlineStr"/>
      <c r="V3490" t="inlineStr">
        <is>
          <t>Envio de NFTs</t>
        </is>
      </c>
      <c r="W3490" t="inlineStr">
        <is>
          <t>NFTs</t>
        </is>
      </c>
      <c r="X3490" t="inlineStr">
        <is>
          <t>Technology &amp; Infrastructure</t>
        </is>
      </c>
      <c r="Y3490" t="inlineStr">
        <is>
          <t>Operating Costs</t>
        </is>
      </c>
      <c r="Z3490" t="inlineStr">
        <is>
          <t>Operating Costs</t>
        </is>
      </c>
      <c r="AA3490" t="inlineStr">
        <is>
          <t>Custos na Blockchain</t>
        </is>
      </c>
      <c r="AB3490" t="inlineStr"/>
      <c r="AC3490" t="inlineStr">
        <is>
          <t>0x1d495f9a8fd5cbcca7f10c55c68f53c8d9e5dd7c0ead616dc4f20eeb0125e1c4</t>
        </is>
      </c>
      <c r="AD3490" t="n">
        <v>1</v>
      </c>
      <c r="AE3490" t="n">
        <v>1</v>
      </c>
    </row>
    <row r="3491">
      <c r="A3491" t="inlineStr">
        <is>
          <t>ecca4df4-350d-448b-bd6e-b41c72df2759</t>
        </is>
      </c>
      <c r="B3491" s="115" t="n">
        <v>45055</v>
      </c>
      <c r="C3491" s="115" t="n">
        <v>45055</v>
      </c>
      <c r="D3491" t="n">
        <v>-0.0124703612</v>
      </c>
      <c r="E3491" t="n">
        <v>-0.0124703612</v>
      </c>
      <c r="F3491" t="inlineStr">
        <is>
          <t>MATIC</t>
        </is>
      </c>
      <c r="G3491" t="n">
        <v>4.440660991487231</v>
      </c>
      <c r="H3491" t="n">
        <v>-0.0553766465305959</v>
      </c>
      <c r="I3491" t="n">
        <v>-0.0553766465305959</v>
      </c>
      <c r="J3491" t="n">
        <v>1</v>
      </c>
      <c r="K3491" t="inlineStr"/>
      <c r="L3491" t="inlineStr">
        <is>
          <t>Helper</t>
        </is>
      </c>
      <c r="M3491" t="inlineStr">
        <is>
          <t>TheNoise</t>
        </is>
      </c>
      <c r="N3491" t="inlineStr"/>
      <c r="O3491" t="inlineStr"/>
      <c r="P3491" t="inlineStr"/>
      <c r="Q3491" t="inlineStr"/>
      <c r="R3491" t="inlineStr"/>
      <c r="S3491" t="inlineStr"/>
      <c r="T3491" t="inlineStr">
        <is>
          <t>Helper</t>
        </is>
      </c>
      <c r="U3491" t="inlineStr"/>
      <c r="V3491" t="inlineStr">
        <is>
          <t>Envio de NFTs</t>
        </is>
      </c>
      <c r="W3491" t="inlineStr">
        <is>
          <t>NFTs</t>
        </is>
      </c>
      <c r="X3491" t="inlineStr">
        <is>
          <t>Technology &amp; Infrastructure</t>
        </is>
      </c>
      <c r="Y3491" t="inlineStr">
        <is>
          <t>Operating Costs</t>
        </is>
      </c>
      <c r="Z3491" t="inlineStr">
        <is>
          <t>Operating Costs</t>
        </is>
      </c>
      <c r="AA3491" t="inlineStr">
        <is>
          <t>Custos na Blockchain</t>
        </is>
      </c>
      <c r="AB3491" t="inlineStr"/>
      <c r="AC3491" t="inlineStr">
        <is>
          <t>0xe036fc54f5f2d5cfeae0dfef54f2ef9fd9065fb2b65194a73d9c1889b12a85de</t>
        </is>
      </c>
      <c r="AD3491" t="n">
        <v>1</v>
      </c>
      <c r="AE3491" t="n">
        <v>1</v>
      </c>
    </row>
    <row r="3492">
      <c r="A3492" t="inlineStr">
        <is>
          <t>bd047692-ec84-4218-b805-26a677bc2cc4</t>
        </is>
      </c>
      <c r="B3492" s="115" t="n">
        <v>45055</v>
      </c>
      <c r="C3492" s="115" t="n">
        <v>45055</v>
      </c>
      <c r="D3492" t="n">
        <v>-0.012472322</v>
      </c>
      <c r="E3492" t="n">
        <v>-0.012472322</v>
      </c>
      <c r="F3492" t="inlineStr">
        <is>
          <t>MATIC</t>
        </is>
      </c>
      <c r="G3492" t="n">
        <v>4.440660991487231</v>
      </c>
      <c r="H3492" t="n">
        <v>-0.055385353778668</v>
      </c>
      <c r="I3492" t="n">
        <v>-0.055385353778668</v>
      </c>
      <c r="J3492" t="n">
        <v>1</v>
      </c>
      <c r="K3492" t="inlineStr"/>
      <c r="L3492" t="inlineStr">
        <is>
          <t>Helper</t>
        </is>
      </c>
      <c r="M3492" t="inlineStr">
        <is>
          <t>TheNoise</t>
        </is>
      </c>
      <c r="N3492" t="inlineStr"/>
      <c r="O3492" t="inlineStr"/>
      <c r="P3492" t="inlineStr"/>
      <c r="Q3492" t="inlineStr"/>
      <c r="R3492" t="inlineStr"/>
      <c r="S3492" t="inlineStr"/>
      <c r="T3492" t="inlineStr">
        <is>
          <t>Helper</t>
        </is>
      </c>
      <c r="U3492" t="inlineStr"/>
      <c r="V3492" t="inlineStr">
        <is>
          <t>Envio de NFTs</t>
        </is>
      </c>
      <c r="W3492" t="inlineStr">
        <is>
          <t>NFTs</t>
        </is>
      </c>
      <c r="X3492" t="inlineStr">
        <is>
          <t>Technology &amp; Infrastructure</t>
        </is>
      </c>
      <c r="Y3492" t="inlineStr">
        <is>
          <t>Operating Costs</t>
        </is>
      </c>
      <c r="Z3492" t="inlineStr">
        <is>
          <t>Operating Costs</t>
        </is>
      </c>
      <c r="AA3492" t="inlineStr">
        <is>
          <t>Custos na Blockchain</t>
        </is>
      </c>
      <c r="AB3492" t="inlineStr"/>
      <c r="AC3492" t="inlineStr">
        <is>
          <t>0x7bebf98be992e2b39964e21c629f4eac27a65a1218823ebbd9a4bdd83f4bbfc4</t>
        </is>
      </c>
      <c r="AD3492" t="n">
        <v>1</v>
      </c>
      <c r="AE3492" t="n">
        <v>1</v>
      </c>
    </row>
    <row r="3493">
      <c r="A3493" t="inlineStr">
        <is>
          <t>45324e17-2371-4dd0-bf8f-dd6342b140b7</t>
        </is>
      </c>
      <c r="B3493" s="115" t="n">
        <v>45055</v>
      </c>
      <c r="C3493" s="115" t="n">
        <v>45055</v>
      </c>
      <c r="D3493" t="n">
        <v>-0.012472322</v>
      </c>
      <c r="E3493" t="n">
        <v>-0.012472322</v>
      </c>
      <c r="F3493" t="inlineStr">
        <is>
          <t>MATIC</t>
        </is>
      </c>
      <c r="G3493" t="n">
        <v>4.440660991487231</v>
      </c>
      <c r="H3493" t="n">
        <v>-0.055385353778668</v>
      </c>
      <c r="I3493" t="n">
        <v>-0.055385353778668</v>
      </c>
      <c r="J3493" t="n">
        <v>1</v>
      </c>
      <c r="K3493" t="inlineStr"/>
      <c r="L3493" t="inlineStr">
        <is>
          <t>Helper</t>
        </is>
      </c>
      <c r="M3493" t="inlineStr">
        <is>
          <t>TheNoise</t>
        </is>
      </c>
      <c r="N3493" t="inlineStr"/>
      <c r="O3493" t="inlineStr"/>
      <c r="P3493" t="inlineStr"/>
      <c r="Q3493" t="inlineStr"/>
      <c r="R3493" t="inlineStr"/>
      <c r="S3493" t="inlineStr"/>
      <c r="T3493" t="inlineStr">
        <is>
          <t>Helper</t>
        </is>
      </c>
      <c r="U3493" t="inlineStr"/>
      <c r="V3493" t="inlineStr">
        <is>
          <t>Envio de NFTs</t>
        </is>
      </c>
      <c r="W3493" t="inlineStr">
        <is>
          <t>NFTs</t>
        </is>
      </c>
      <c r="X3493" t="inlineStr">
        <is>
          <t>Technology &amp; Infrastructure</t>
        </is>
      </c>
      <c r="Y3493" t="inlineStr">
        <is>
          <t>Operating Costs</t>
        </is>
      </c>
      <c r="Z3493" t="inlineStr">
        <is>
          <t>Operating Costs</t>
        </is>
      </c>
      <c r="AA3493" t="inlineStr">
        <is>
          <t>Custos na Blockchain</t>
        </is>
      </c>
      <c r="AB3493" t="inlineStr"/>
      <c r="AC3493" t="inlineStr">
        <is>
          <t>0xb46aacaa9fc849eb333fd93f46bcb59fa3be0f9d7e41a746a6b66c0762b3a07b</t>
        </is>
      </c>
      <c r="AD3493" t="n">
        <v>1</v>
      </c>
      <c r="AE3493" t="n">
        <v>1</v>
      </c>
    </row>
    <row r="3494">
      <c r="A3494" t="inlineStr">
        <is>
          <t>a4b6d129-bf45-40c6-8327-70967f90274b</t>
        </is>
      </c>
      <c r="B3494" s="115" t="n">
        <v>45055</v>
      </c>
      <c r="C3494" s="115" t="n">
        <v>45055</v>
      </c>
      <c r="D3494" t="n">
        <v>-0.012472322</v>
      </c>
      <c r="E3494" t="n">
        <v>-0.012472322</v>
      </c>
      <c r="F3494" t="inlineStr">
        <is>
          <t>MATIC</t>
        </is>
      </c>
      <c r="G3494" t="n">
        <v>4.440660991487231</v>
      </c>
      <c r="H3494" t="n">
        <v>-0.055385353778668</v>
      </c>
      <c r="I3494" t="n">
        <v>-0.055385353778668</v>
      </c>
      <c r="J3494" t="n">
        <v>1</v>
      </c>
      <c r="K3494" t="inlineStr"/>
      <c r="L3494" t="inlineStr">
        <is>
          <t>Helper</t>
        </is>
      </c>
      <c r="M3494" t="inlineStr">
        <is>
          <t>TheNoise</t>
        </is>
      </c>
      <c r="N3494" t="inlineStr"/>
      <c r="O3494" t="inlineStr"/>
      <c r="P3494" t="inlineStr"/>
      <c r="Q3494" t="inlineStr"/>
      <c r="R3494" t="inlineStr"/>
      <c r="S3494" t="inlineStr"/>
      <c r="T3494" t="inlineStr">
        <is>
          <t>Helper</t>
        </is>
      </c>
      <c r="U3494" t="inlineStr"/>
      <c r="V3494" t="inlineStr">
        <is>
          <t>Envio de NFTs</t>
        </is>
      </c>
      <c r="W3494" t="inlineStr">
        <is>
          <t>NFTs</t>
        </is>
      </c>
      <c r="X3494" t="inlineStr">
        <is>
          <t>Technology &amp; Infrastructure</t>
        </is>
      </c>
      <c r="Y3494" t="inlineStr">
        <is>
          <t>Operating Costs</t>
        </is>
      </c>
      <c r="Z3494" t="inlineStr">
        <is>
          <t>Operating Costs</t>
        </is>
      </c>
      <c r="AA3494" t="inlineStr">
        <is>
          <t>Custos na Blockchain</t>
        </is>
      </c>
      <c r="AB3494" t="inlineStr"/>
      <c r="AC3494" t="inlineStr">
        <is>
          <t>0x462e63f757dcf67f3a9f60144eca97c573957fcbcc02ab896beeb8caa222aaae</t>
        </is>
      </c>
      <c r="AD3494" t="n">
        <v>1</v>
      </c>
      <c r="AE3494" t="n">
        <v>1</v>
      </c>
    </row>
    <row r="3495">
      <c r="A3495" t="inlineStr">
        <is>
          <t>c4a262fc-410d-4cd6-b1ca-fd0955b9f347</t>
        </is>
      </c>
      <c r="B3495" s="115" t="n">
        <v>45055</v>
      </c>
      <c r="C3495" s="115" t="n">
        <v>45055</v>
      </c>
      <c r="D3495" t="n">
        <v>-0.01251812</v>
      </c>
      <c r="E3495" t="n">
        <v>-0.01251812</v>
      </c>
      <c r="F3495" t="inlineStr">
        <is>
          <t>MATIC</t>
        </is>
      </c>
      <c r="G3495" t="n">
        <v>4.440660991487231</v>
      </c>
      <c r="H3495" t="n">
        <v>-0.05558872717075614</v>
      </c>
      <c r="I3495" t="n">
        <v>-0.05558872717075614</v>
      </c>
      <c r="J3495" t="n">
        <v>1</v>
      </c>
      <c r="K3495" t="inlineStr"/>
      <c r="L3495" t="inlineStr">
        <is>
          <t>Helper</t>
        </is>
      </c>
      <c r="M3495" t="inlineStr">
        <is>
          <t>TheNoise</t>
        </is>
      </c>
      <c r="N3495" t="inlineStr"/>
      <c r="O3495" t="inlineStr"/>
      <c r="P3495" t="inlineStr"/>
      <c r="Q3495" t="inlineStr"/>
      <c r="R3495" t="inlineStr"/>
      <c r="S3495" t="inlineStr"/>
      <c r="T3495" t="inlineStr">
        <is>
          <t>Helper</t>
        </is>
      </c>
      <c r="U3495" t="inlineStr"/>
      <c r="V3495" t="inlineStr">
        <is>
          <t>Envio de NFTs</t>
        </is>
      </c>
      <c r="W3495" t="inlineStr">
        <is>
          <t>NFTs</t>
        </is>
      </c>
      <c r="X3495" t="inlineStr">
        <is>
          <t>Technology &amp; Infrastructure</t>
        </is>
      </c>
      <c r="Y3495" t="inlineStr">
        <is>
          <t>Operating Costs</t>
        </is>
      </c>
      <c r="Z3495" t="inlineStr">
        <is>
          <t>Operating Costs</t>
        </is>
      </c>
      <c r="AA3495" t="inlineStr">
        <is>
          <t>Custos na Blockchain</t>
        </is>
      </c>
      <c r="AB3495" t="inlineStr"/>
      <c r="AC3495" t="inlineStr">
        <is>
          <t>0xd15306baba633d9685eb619f2d5f581a89bce923f0bd0282ceb4571ca9e58b51</t>
        </is>
      </c>
      <c r="AD3495" t="n">
        <v>1</v>
      </c>
      <c r="AE3495" t="n">
        <v>1</v>
      </c>
    </row>
    <row r="3496">
      <c r="A3496" t="inlineStr">
        <is>
          <t>52c591d9-f861-4843-bcfe-1b2ad931ce3b</t>
        </is>
      </c>
      <c r="B3496" s="115" t="n">
        <v>45055</v>
      </c>
      <c r="C3496" s="115" t="n">
        <v>45055</v>
      </c>
      <c r="D3496" t="n">
        <v>-0.01251812</v>
      </c>
      <c r="E3496" t="n">
        <v>-0.01251812</v>
      </c>
      <c r="F3496" t="inlineStr">
        <is>
          <t>MATIC</t>
        </is>
      </c>
      <c r="G3496" t="n">
        <v>4.440660991487231</v>
      </c>
      <c r="H3496" t="n">
        <v>-0.05558872717075614</v>
      </c>
      <c r="I3496" t="n">
        <v>-0.05558872717075614</v>
      </c>
      <c r="J3496" t="n">
        <v>1</v>
      </c>
      <c r="K3496" t="inlineStr"/>
      <c r="L3496" t="inlineStr">
        <is>
          <t>Helper</t>
        </is>
      </c>
      <c r="M3496" t="inlineStr">
        <is>
          <t>TheNoise</t>
        </is>
      </c>
      <c r="N3496" t="inlineStr"/>
      <c r="O3496" t="inlineStr"/>
      <c r="P3496" t="inlineStr"/>
      <c r="Q3496" t="inlineStr"/>
      <c r="R3496" t="inlineStr"/>
      <c r="S3496" t="inlineStr"/>
      <c r="T3496" t="inlineStr">
        <is>
          <t>Helper</t>
        </is>
      </c>
      <c r="U3496" t="inlineStr"/>
      <c r="V3496" t="inlineStr">
        <is>
          <t>Envio de NFTs</t>
        </is>
      </c>
      <c r="W3496" t="inlineStr">
        <is>
          <t>NFTs</t>
        </is>
      </c>
      <c r="X3496" t="inlineStr">
        <is>
          <t>Technology &amp; Infrastructure</t>
        </is>
      </c>
      <c r="Y3496" t="inlineStr">
        <is>
          <t>Operating Costs</t>
        </is>
      </c>
      <c r="Z3496" t="inlineStr">
        <is>
          <t>Operating Costs</t>
        </is>
      </c>
      <c r="AA3496" t="inlineStr">
        <is>
          <t>Custos na Blockchain</t>
        </is>
      </c>
      <c r="AB3496" t="inlineStr"/>
      <c r="AC3496" t="inlineStr">
        <is>
          <t>0xddcdca22302a805e91a0de7023a4c4f4edc9f7465f7f41a9cbe92bbdbc036377</t>
        </is>
      </c>
      <c r="AD3496" t="n">
        <v>1</v>
      </c>
      <c r="AE3496" t="n">
        <v>1</v>
      </c>
    </row>
    <row r="3497">
      <c r="A3497" t="inlineStr">
        <is>
          <t>7bb13adf-e6e8-4b97-830c-fb0aed3e0fa8</t>
        </is>
      </c>
      <c r="B3497" s="115" t="n">
        <v>45055</v>
      </c>
      <c r="C3497" s="115" t="n">
        <v>45055</v>
      </c>
      <c r="D3497" t="n">
        <v>-0.01396839</v>
      </c>
      <c r="E3497" t="n">
        <v>-0.01396839</v>
      </c>
      <c r="F3497" t="inlineStr">
        <is>
          <t>MATIC</t>
        </is>
      </c>
      <c r="G3497" t="n">
        <v>4.440660991487231</v>
      </c>
      <c r="H3497" t="n">
        <v>-0.06202888458688033</v>
      </c>
      <c r="I3497" t="n">
        <v>-0.06202888458688033</v>
      </c>
      <c r="J3497" t="n">
        <v>1</v>
      </c>
      <c r="K3497" t="inlineStr"/>
      <c r="L3497" t="inlineStr">
        <is>
          <t>Helper</t>
        </is>
      </c>
      <c r="M3497" t="inlineStr">
        <is>
          <t>TheNoise</t>
        </is>
      </c>
      <c r="N3497" t="inlineStr"/>
      <c r="O3497" t="inlineStr"/>
      <c r="P3497" t="inlineStr"/>
      <c r="Q3497" t="inlineStr"/>
      <c r="R3497" t="inlineStr"/>
      <c r="S3497" t="inlineStr"/>
      <c r="T3497" t="inlineStr">
        <is>
          <t>Helper</t>
        </is>
      </c>
      <c r="U3497" t="inlineStr"/>
      <c r="V3497" t="inlineStr">
        <is>
          <t>Envio de NFTs</t>
        </is>
      </c>
      <c r="W3497" t="inlineStr">
        <is>
          <t>NFTs</t>
        </is>
      </c>
      <c r="X3497" t="inlineStr">
        <is>
          <t>Technology &amp; Infrastructure</t>
        </is>
      </c>
      <c r="Y3497" t="inlineStr">
        <is>
          <t>Operating Costs</t>
        </is>
      </c>
      <c r="Z3497" t="inlineStr">
        <is>
          <t>Operating Costs</t>
        </is>
      </c>
      <c r="AA3497" t="inlineStr">
        <is>
          <t>Custos na Blockchain</t>
        </is>
      </c>
      <c r="AB3497" t="inlineStr"/>
      <c r="AC3497" t="inlineStr">
        <is>
          <t>0x8d559e00474b76a17f0082cb7ced1ae26489fc3f48343818e27be99eb44497a6</t>
        </is>
      </c>
      <c r="AD3497" t="n">
        <v>1</v>
      </c>
      <c r="AE3497" t="n">
        <v>1</v>
      </c>
    </row>
    <row r="3498">
      <c r="A3498" t="inlineStr">
        <is>
          <t>3c4008c2-fbee-42d9-8e03-ac266fb543a8</t>
        </is>
      </c>
      <c r="B3498" s="115" t="n">
        <v>45055</v>
      </c>
      <c r="C3498" s="115" t="n">
        <v>45055</v>
      </c>
      <c r="D3498" t="n">
        <v>-0.012327295</v>
      </c>
      <c r="E3498" t="n">
        <v>-0.012327295</v>
      </c>
      <c r="F3498" t="inlineStr">
        <is>
          <t>MATIC</t>
        </is>
      </c>
      <c r="G3498" t="n">
        <v>4.440660991487231</v>
      </c>
      <c r="H3498" t="n">
        <v>-0.05474133803705559</v>
      </c>
      <c r="I3498" t="n">
        <v>-0.05474133803705559</v>
      </c>
      <c r="J3498" t="n">
        <v>1</v>
      </c>
      <c r="K3498" t="inlineStr"/>
      <c r="L3498" t="inlineStr">
        <is>
          <t>Helper</t>
        </is>
      </c>
      <c r="M3498" t="inlineStr">
        <is>
          <t>TheNoise</t>
        </is>
      </c>
      <c r="N3498" t="inlineStr"/>
      <c r="O3498" t="inlineStr"/>
      <c r="P3498" t="inlineStr"/>
      <c r="Q3498" t="inlineStr"/>
      <c r="R3498" t="inlineStr"/>
      <c r="S3498" t="inlineStr"/>
      <c r="T3498" t="inlineStr">
        <is>
          <t>Helper</t>
        </is>
      </c>
      <c r="U3498" t="inlineStr"/>
      <c r="V3498" t="inlineStr">
        <is>
          <t>Envio de NFTs</t>
        </is>
      </c>
      <c r="W3498" t="inlineStr">
        <is>
          <t>NFTs</t>
        </is>
      </c>
      <c r="X3498" t="inlineStr">
        <is>
          <t>Technology &amp; Infrastructure</t>
        </is>
      </c>
      <c r="Y3498" t="inlineStr">
        <is>
          <t>Operating Costs</t>
        </is>
      </c>
      <c r="Z3498" t="inlineStr">
        <is>
          <t>Operating Costs</t>
        </is>
      </c>
      <c r="AA3498" t="inlineStr">
        <is>
          <t>Custos na Blockchain</t>
        </is>
      </c>
      <c r="AB3498" t="inlineStr"/>
      <c r="AC3498" t="inlineStr">
        <is>
          <t>0xc3b84c72b089bb3c64209d095375494dad676873405de256c10af4127a8c8cd0</t>
        </is>
      </c>
      <c r="AD3498" t="n">
        <v>1</v>
      </c>
      <c r="AE3498" t="n">
        <v>1</v>
      </c>
    </row>
    <row r="3499">
      <c r="A3499" t="inlineStr">
        <is>
          <t>d02d29d1-9247-4d69-9e05-a265aa2d5d7d</t>
        </is>
      </c>
      <c r="B3499" s="115" t="n">
        <v>45055</v>
      </c>
      <c r="C3499" s="115" t="n">
        <v>45055</v>
      </c>
      <c r="D3499" t="n">
        <v>-0.011762453</v>
      </c>
      <c r="E3499" t="n">
        <v>-0.011762453</v>
      </c>
      <c r="F3499" t="inlineStr">
        <is>
          <t>MATIC</t>
        </is>
      </c>
      <c r="G3499" t="n">
        <v>4.440660991487231</v>
      </c>
      <c r="H3499" t="n">
        <v>-0.05223306620130196</v>
      </c>
      <c r="I3499" t="n">
        <v>-0.05223306620130196</v>
      </c>
      <c r="J3499" t="n">
        <v>1</v>
      </c>
      <c r="K3499" t="inlineStr"/>
      <c r="L3499" t="inlineStr">
        <is>
          <t>Helper</t>
        </is>
      </c>
      <c r="M3499" t="inlineStr">
        <is>
          <t>TheNoise</t>
        </is>
      </c>
      <c r="N3499" t="inlineStr"/>
      <c r="O3499" t="inlineStr"/>
      <c r="P3499" t="inlineStr"/>
      <c r="Q3499" t="inlineStr"/>
      <c r="R3499" t="inlineStr"/>
      <c r="S3499" t="inlineStr"/>
      <c r="T3499" t="inlineStr">
        <is>
          <t>Helper</t>
        </is>
      </c>
      <c r="U3499" t="inlineStr"/>
      <c r="V3499" t="inlineStr">
        <is>
          <t>Envio de NFTs</t>
        </is>
      </c>
      <c r="W3499" t="inlineStr">
        <is>
          <t>NFTs</t>
        </is>
      </c>
      <c r="X3499" t="inlineStr">
        <is>
          <t>Technology &amp; Infrastructure</t>
        </is>
      </c>
      <c r="Y3499" t="inlineStr">
        <is>
          <t>Operating Costs</t>
        </is>
      </c>
      <c r="Z3499" t="inlineStr">
        <is>
          <t>Operating Costs</t>
        </is>
      </c>
      <c r="AA3499" t="inlineStr">
        <is>
          <t>Custos na Blockchain</t>
        </is>
      </c>
      <c r="AB3499" t="inlineStr"/>
      <c r="AC3499" t="inlineStr">
        <is>
          <t>0x20ce7baab542f588133d9a2b2b2c6a0f6f1b0a93766f061326e586aadd3e9834</t>
        </is>
      </c>
      <c r="AD3499" t="n">
        <v>1</v>
      </c>
      <c r="AE3499" t="n">
        <v>1</v>
      </c>
    </row>
    <row r="3500">
      <c r="A3500" t="inlineStr">
        <is>
          <t>3ee512c1-0093-4177-94a0-c35ad3689114</t>
        </is>
      </c>
      <c r="B3500" s="115" t="n">
        <v>45055</v>
      </c>
      <c r="C3500" s="115" t="n">
        <v>45055</v>
      </c>
      <c r="D3500" t="n">
        <v>-0.009525984000000001</v>
      </c>
      <c r="E3500" t="n">
        <v>-0.009525984000000001</v>
      </c>
      <c r="F3500" t="inlineStr">
        <is>
          <t>MATIC</t>
        </is>
      </c>
      <c r="G3500" t="n">
        <v>4.440660991487231</v>
      </c>
      <c r="H3500" t="n">
        <v>-0.04230166555433151</v>
      </c>
      <c r="I3500" t="n">
        <v>-0.04230166555433151</v>
      </c>
      <c r="J3500" t="n">
        <v>1</v>
      </c>
      <c r="K3500" t="inlineStr"/>
      <c r="L3500" t="inlineStr">
        <is>
          <t>Helper</t>
        </is>
      </c>
      <c r="M3500" t="inlineStr">
        <is>
          <t>TheNoise</t>
        </is>
      </c>
      <c r="N3500" t="inlineStr"/>
      <c r="O3500" t="inlineStr"/>
      <c r="P3500" t="inlineStr"/>
      <c r="Q3500" t="inlineStr"/>
      <c r="R3500" t="inlineStr"/>
      <c r="S3500" t="inlineStr"/>
      <c r="T3500" t="inlineStr">
        <is>
          <t>Helper</t>
        </is>
      </c>
      <c r="U3500" t="inlineStr"/>
      <c r="V3500" t="inlineStr">
        <is>
          <t>Envio de NFTs</t>
        </is>
      </c>
      <c r="W3500" t="inlineStr">
        <is>
          <t>NFTs</t>
        </is>
      </c>
      <c r="X3500" t="inlineStr">
        <is>
          <t>Technology &amp; Infrastructure</t>
        </is>
      </c>
      <c r="Y3500" t="inlineStr">
        <is>
          <t>Operating Costs</t>
        </is>
      </c>
      <c r="Z3500" t="inlineStr">
        <is>
          <t>Operating Costs</t>
        </is>
      </c>
      <c r="AA3500" t="inlineStr">
        <is>
          <t>Custos na Blockchain</t>
        </is>
      </c>
      <c r="AB3500" t="inlineStr"/>
      <c r="AC3500" t="inlineStr">
        <is>
          <t>0xf2ffa426c3c7f158802dab804489d8bd60f8dc76c1faecfba09704ced1f824ba</t>
        </is>
      </c>
      <c r="AD3500" t="n">
        <v>1</v>
      </c>
      <c r="AE3500" t="n">
        <v>1</v>
      </c>
    </row>
    <row r="3501">
      <c r="A3501" t="inlineStr">
        <is>
          <t>b463ef4b-6202-43e7-9e28-810985070039</t>
        </is>
      </c>
      <c r="B3501" s="115" t="n">
        <v>45055</v>
      </c>
      <c r="C3501" s="115" t="n">
        <v>45055</v>
      </c>
      <c r="D3501" t="n">
        <v>-0.009648112</v>
      </c>
      <c r="E3501" t="n">
        <v>-0.009648112</v>
      </c>
      <c r="F3501" t="inlineStr">
        <is>
          <t>MATIC</t>
        </is>
      </c>
      <c r="G3501" t="n">
        <v>4.440660991487231</v>
      </c>
      <c r="H3501" t="n">
        <v>-0.04284399459989986</v>
      </c>
      <c r="I3501" t="n">
        <v>-0.04284399459989986</v>
      </c>
      <c r="J3501" t="n">
        <v>1</v>
      </c>
      <c r="K3501" t="inlineStr"/>
      <c r="L3501" t="inlineStr">
        <is>
          <t>Helper</t>
        </is>
      </c>
      <c r="M3501" t="inlineStr">
        <is>
          <t>TheNoise</t>
        </is>
      </c>
      <c r="N3501" t="inlineStr"/>
      <c r="O3501" t="inlineStr"/>
      <c r="P3501" t="inlineStr"/>
      <c r="Q3501" t="inlineStr"/>
      <c r="R3501" t="inlineStr"/>
      <c r="S3501" t="inlineStr"/>
      <c r="T3501" t="inlineStr">
        <is>
          <t>Helper</t>
        </is>
      </c>
      <c r="U3501" t="inlineStr"/>
      <c r="V3501" t="inlineStr">
        <is>
          <t>Envio de NFTs</t>
        </is>
      </c>
      <c r="W3501" t="inlineStr">
        <is>
          <t>NFTs</t>
        </is>
      </c>
      <c r="X3501" t="inlineStr">
        <is>
          <t>Technology &amp; Infrastructure</t>
        </is>
      </c>
      <c r="Y3501" t="inlineStr">
        <is>
          <t>Operating Costs</t>
        </is>
      </c>
      <c r="Z3501" t="inlineStr">
        <is>
          <t>Operating Costs</t>
        </is>
      </c>
      <c r="AA3501" t="inlineStr">
        <is>
          <t>Custos na Blockchain</t>
        </is>
      </c>
      <c r="AB3501" t="inlineStr"/>
      <c r="AC3501" t="inlineStr">
        <is>
          <t>0x192fcd50fc94dcd21fe16f2163e3d963c8e3986abe94233fa88395a9e753c72e</t>
        </is>
      </c>
      <c r="AD3501" t="n">
        <v>1</v>
      </c>
      <c r="AE3501" t="n">
        <v>1</v>
      </c>
    </row>
    <row r="3502">
      <c r="A3502" t="inlineStr">
        <is>
          <t>3f8200a3-fe05-4d5e-97da-8e38185ea05e</t>
        </is>
      </c>
      <c r="B3502" s="115" t="n">
        <v>45055</v>
      </c>
      <c r="C3502" s="115" t="n">
        <v>45055</v>
      </c>
      <c r="D3502" t="n">
        <v>-0.009419122</v>
      </c>
      <c r="E3502" t="n">
        <v>-0.009419122</v>
      </c>
      <c r="F3502" t="inlineStr">
        <is>
          <t>MATIC</t>
        </is>
      </c>
      <c r="G3502" t="n">
        <v>4.440660991487231</v>
      </c>
      <c r="H3502" t="n">
        <v>-0.04182712763945919</v>
      </c>
      <c r="I3502" t="n">
        <v>-0.04182712763945919</v>
      </c>
      <c r="J3502" t="n">
        <v>1</v>
      </c>
      <c r="K3502" t="inlineStr"/>
      <c r="L3502" t="inlineStr">
        <is>
          <t>Helper</t>
        </is>
      </c>
      <c r="M3502" t="inlineStr">
        <is>
          <t>TheNoise</t>
        </is>
      </c>
      <c r="N3502" t="inlineStr"/>
      <c r="O3502" t="inlineStr"/>
      <c r="P3502" t="inlineStr"/>
      <c r="Q3502" t="inlineStr"/>
      <c r="R3502" t="inlineStr"/>
      <c r="S3502" t="inlineStr"/>
      <c r="T3502" t="inlineStr">
        <is>
          <t>Helper</t>
        </is>
      </c>
      <c r="U3502" t="inlineStr"/>
      <c r="V3502" t="inlineStr">
        <is>
          <t>Envio de NFTs</t>
        </is>
      </c>
      <c r="W3502" t="inlineStr">
        <is>
          <t>NFTs</t>
        </is>
      </c>
      <c r="X3502" t="inlineStr">
        <is>
          <t>Technology &amp; Infrastructure</t>
        </is>
      </c>
      <c r="Y3502" t="inlineStr">
        <is>
          <t>Operating Costs</t>
        </is>
      </c>
      <c r="Z3502" t="inlineStr">
        <is>
          <t>Operating Costs</t>
        </is>
      </c>
      <c r="AA3502" t="inlineStr">
        <is>
          <t>Custos na Blockchain</t>
        </is>
      </c>
      <c r="AB3502" t="inlineStr"/>
      <c r="AC3502" t="inlineStr">
        <is>
          <t>0x696db1a1fa45437e699a7b5324e9e8bb462863feb3c37c79ab47b5c8eeec34c5</t>
        </is>
      </c>
      <c r="AD3502" t="n">
        <v>1</v>
      </c>
      <c r="AE3502" t="n">
        <v>1</v>
      </c>
    </row>
    <row r="3503">
      <c r="A3503" t="inlineStr">
        <is>
          <t>b24d1839-ee48-4a6d-92b6-88ba0889fddd</t>
        </is>
      </c>
      <c r="B3503" s="115" t="n">
        <v>45055</v>
      </c>
      <c r="C3503" s="115" t="n">
        <v>45055</v>
      </c>
      <c r="D3503" t="n">
        <v>-0.012624982</v>
      </c>
      <c r="E3503" t="n">
        <v>-0.012624982</v>
      </c>
      <c r="F3503" t="inlineStr">
        <is>
          <t>MATIC</t>
        </is>
      </c>
      <c r="G3503" t="n">
        <v>4.440660991487231</v>
      </c>
      <c r="H3503" t="n">
        <v>-0.05606326508562846</v>
      </c>
      <c r="I3503" t="n">
        <v>-0.05606326508562846</v>
      </c>
      <c r="J3503" t="n">
        <v>1</v>
      </c>
      <c r="K3503" t="inlineStr"/>
      <c r="L3503" t="inlineStr">
        <is>
          <t>Helper</t>
        </is>
      </c>
      <c r="M3503" t="inlineStr">
        <is>
          <t>TheNoise</t>
        </is>
      </c>
      <c r="N3503" t="inlineStr"/>
      <c r="O3503" t="inlineStr"/>
      <c r="P3503" t="inlineStr"/>
      <c r="Q3503" t="inlineStr"/>
      <c r="R3503" t="inlineStr"/>
      <c r="S3503" t="inlineStr"/>
      <c r="T3503" t="inlineStr">
        <is>
          <t>Helper</t>
        </is>
      </c>
      <c r="U3503" t="inlineStr"/>
      <c r="V3503" t="inlineStr">
        <is>
          <t>Envio de NFTs</t>
        </is>
      </c>
      <c r="W3503" t="inlineStr">
        <is>
          <t>NFTs</t>
        </is>
      </c>
      <c r="X3503" t="inlineStr">
        <is>
          <t>Technology &amp; Infrastructure</t>
        </is>
      </c>
      <c r="Y3503" t="inlineStr">
        <is>
          <t>Operating Costs</t>
        </is>
      </c>
      <c r="Z3503" t="inlineStr">
        <is>
          <t>Operating Costs</t>
        </is>
      </c>
      <c r="AA3503" t="inlineStr">
        <is>
          <t>Custos na Blockchain</t>
        </is>
      </c>
      <c r="AB3503" t="inlineStr"/>
      <c r="AC3503" t="inlineStr">
        <is>
          <t>0x25e3eae649347bdbd89c26f02b577ba3688664f18bbad3a9bb98ce417d0ab287</t>
        </is>
      </c>
      <c r="AD3503" t="n">
        <v>1</v>
      </c>
      <c r="AE3503" t="n">
        <v>1</v>
      </c>
    </row>
    <row r="3504">
      <c r="A3504" t="inlineStr">
        <is>
          <t>d292859b-56fc-41d0-a899-8ddf79ecbca6</t>
        </is>
      </c>
      <c r="B3504" s="115" t="n">
        <v>45055</v>
      </c>
      <c r="C3504" s="115" t="n">
        <v>45055</v>
      </c>
      <c r="D3504" t="n">
        <v>-0.0126229972</v>
      </c>
      <c r="E3504" t="n">
        <v>-0.0126229972</v>
      </c>
      <c r="F3504" t="inlineStr">
        <is>
          <t>MATIC</t>
        </is>
      </c>
      <c r="G3504" t="n">
        <v>4.440660991487231</v>
      </c>
      <c r="H3504" t="n">
        <v>-0.05605445126169255</v>
      </c>
      <c r="I3504" t="n">
        <v>-0.05605445126169255</v>
      </c>
      <c r="J3504" t="n">
        <v>1</v>
      </c>
      <c r="K3504" t="inlineStr"/>
      <c r="L3504" t="inlineStr">
        <is>
          <t>Helper</t>
        </is>
      </c>
      <c r="M3504" t="inlineStr">
        <is>
          <t>TheNoise</t>
        </is>
      </c>
      <c r="N3504" t="inlineStr"/>
      <c r="O3504" t="inlineStr"/>
      <c r="P3504" t="inlineStr"/>
      <c r="Q3504" t="inlineStr"/>
      <c r="R3504" t="inlineStr"/>
      <c r="S3504" t="inlineStr"/>
      <c r="T3504" t="inlineStr">
        <is>
          <t>Helper</t>
        </is>
      </c>
      <c r="U3504" t="inlineStr"/>
      <c r="V3504" t="inlineStr">
        <is>
          <t>Envio de NFTs</t>
        </is>
      </c>
      <c r="W3504" t="inlineStr">
        <is>
          <t>NFTs</t>
        </is>
      </c>
      <c r="X3504" t="inlineStr">
        <is>
          <t>Technology &amp; Infrastructure</t>
        </is>
      </c>
      <c r="Y3504" t="inlineStr">
        <is>
          <t>Operating Costs</t>
        </is>
      </c>
      <c r="Z3504" t="inlineStr">
        <is>
          <t>Operating Costs</t>
        </is>
      </c>
      <c r="AA3504" t="inlineStr">
        <is>
          <t>Custos na Blockchain</t>
        </is>
      </c>
      <c r="AB3504" t="inlineStr"/>
      <c r="AC3504" t="inlineStr">
        <is>
          <t>0x8c57beb0dc353211b818fafbd485512ceb9022d85e0b87f387bedcb0594fda59</t>
        </is>
      </c>
      <c r="AD3504" t="n">
        <v>1</v>
      </c>
      <c r="AE3504" t="n">
        <v>1</v>
      </c>
    </row>
    <row r="3505">
      <c r="A3505" t="inlineStr">
        <is>
          <t>cd410a17-1a0a-4b39-8b7f-8e8ff8f8d481</t>
        </is>
      </c>
      <c r="B3505" s="115" t="n">
        <v>45055</v>
      </c>
      <c r="C3505" s="115" t="n">
        <v>45055</v>
      </c>
      <c r="D3505" t="n">
        <v>-0.008976408</v>
      </c>
      <c r="E3505" t="n">
        <v>-0.008976408</v>
      </c>
      <c r="F3505" t="inlineStr">
        <is>
          <t>MATIC</t>
        </is>
      </c>
      <c r="G3505" t="n">
        <v>4.440660991487231</v>
      </c>
      <c r="H3505" t="n">
        <v>-0.03986118484927392</v>
      </c>
      <c r="I3505" t="n">
        <v>-0.03986118484927392</v>
      </c>
      <c r="J3505" t="n">
        <v>1</v>
      </c>
      <c r="K3505" t="inlineStr"/>
      <c r="L3505" t="inlineStr">
        <is>
          <t>Helper</t>
        </is>
      </c>
      <c r="M3505" t="inlineStr">
        <is>
          <t>TheNoise</t>
        </is>
      </c>
      <c r="N3505" t="inlineStr"/>
      <c r="O3505" t="inlineStr"/>
      <c r="P3505" t="inlineStr"/>
      <c r="Q3505" t="inlineStr"/>
      <c r="R3505" t="inlineStr"/>
      <c r="S3505" t="inlineStr"/>
      <c r="T3505" t="inlineStr">
        <is>
          <t>Helper</t>
        </is>
      </c>
      <c r="U3505" t="inlineStr"/>
      <c r="V3505" t="inlineStr">
        <is>
          <t>Envio de NFTs</t>
        </is>
      </c>
      <c r="W3505" t="inlineStr">
        <is>
          <t>NFTs</t>
        </is>
      </c>
      <c r="X3505" t="inlineStr">
        <is>
          <t>Technology &amp; Infrastructure</t>
        </is>
      </c>
      <c r="Y3505" t="inlineStr">
        <is>
          <t>Operating Costs</t>
        </is>
      </c>
      <c r="Z3505" t="inlineStr">
        <is>
          <t>Operating Costs</t>
        </is>
      </c>
      <c r="AA3505" t="inlineStr">
        <is>
          <t>Custos na Blockchain</t>
        </is>
      </c>
      <c r="AB3505" t="inlineStr"/>
      <c r="AC3505" t="inlineStr">
        <is>
          <t>0x95c6966476d4d0f71561e1001335b5a2aa0c087579191e4e79505893abf33fcd</t>
        </is>
      </c>
      <c r="AD3505" t="n">
        <v>1</v>
      </c>
      <c r="AE3505" t="n">
        <v>1</v>
      </c>
    </row>
    <row r="3506">
      <c r="A3506" t="inlineStr">
        <is>
          <t>3743998a-9202-4437-8334-487b3b5b0a64</t>
        </is>
      </c>
      <c r="B3506" s="115" t="n">
        <v>45055</v>
      </c>
      <c r="C3506" s="115" t="n">
        <v>45055</v>
      </c>
      <c r="D3506" t="n">
        <v>-0.009442021</v>
      </c>
      <c r="E3506" t="n">
        <v>-0.009442021</v>
      </c>
      <c r="F3506" t="inlineStr">
        <is>
          <t>MATIC</t>
        </is>
      </c>
      <c r="G3506" t="n">
        <v>4.440660991487231</v>
      </c>
      <c r="H3506" t="n">
        <v>-0.04192881433550326</v>
      </c>
      <c r="I3506" t="n">
        <v>-0.04192881433550326</v>
      </c>
      <c r="J3506" t="n">
        <v>1</v>
      </c>
      <c r="K3506" t="inlineStr"/>
      <c r="L3506" t="inlineStr">
        <is>
          <t>Helper</t>
        </is>
      </c>
      <c r="M3506" t="inlineStr">
        <is>
          <t>TheNoise</t>
        </is>
      </c>
      <c r="N3506" t="inlineStr"/>
      <c r="O3506" t="inlineStr"/>
      <c r="P3506" t="inlineStr"/>
      <c r="Q3506" t="inlineStr"/>
      <c r="R3506" t="inlineStr"/>
      <c r="S3506" t="inlineStr"/>
      <c r="T3506" t="inlineStr">
        <is>
          <t>Helper</t>
        </is>
      </c>
      <c r="U3506" t="inlineStr"/>
      <c r="V3506" t="inlineStr">
        <is>
          <t>Envio de NFTs</t>
        </is>
      </c>
      <c r="W3506" t="inlineStr">
        <is>
          <t>NFTs</t>
        </is>
      </c>
      <c r="X3506" t="inlineStr">
        <is>
          <t>Technology &amp; Infrastructure</t>
        </is>
      </c>
      <c r="Y3506" t="inlineStr">
        <is>
          <t>Operating Costs</t>
        </is>
      </c>
      <c r="Z3506" t="inlineStr">
        <is>
          <t>Operating Costs</t>
        </is>
      </c>
      <c r="AA3506" t="inlineStr">
        <is>
          <t>Custos na Blockchain</t>
        </is>
      </c>
      <c r="AB3506" t="inlineStr"/>
      <c r="AC3506" t="inlineStr">
        <is>
          <t>0x2896a3611be5cd944f41150694a2d09c2ff0ae84ca7608c1825d3c950b9abf08</t>
        </is>
      </c>
      <c r="AD3506" t="n">
        <v>1</v>
      </c>
      <c r="AE3506" t="n">
        <v>1</v>
      </c>
    </row>
    <row r="3507">
      <c r="A3507" t="inlineStr">
        <is>
          <t>1e871c65-cd8f-4d4e-90cf-8c2b045c62e2</t>
        </is>
      </c>
      <c r="B3507" s="115" t="n">
        <v>45055</v>
      </c>
      <c r="C3507" s="115" t="n">
        <v>45055</v>
      </c>
      <c r="D3507" t="n">
        <v>-0.013327218</v>
      </c>
      <c r="E3507" t="n">
        <v>-0.013327218</v>
      </c>
      <c r="F3507" t="inlineStr">
        <is>
          <t>MATIC</t>
        </is>
      </c>
      <c r="G3507" t="n">
        <v>4.440660991487231</v>
      </c>
      <c r="H3507" t="n">
        <v>-0.05918165709764647</v>
      </c>
      <c r="I3507" t="n">
        <v>-0.05918165709764647</v>
      </c>
      <c r="J3507" t="n">
        <v>1</v>
      </c>
      <c r="K3507" t="inlineStr"/>
      <c r="L3507" t="inlineStr">
        <is>
          <t>Helper</t>
        </is>
      </c>
      <c r="M3507" t="inlineStr">
        <is>
          <t>TheNoise</t>
        </is>
      </c>
      <c r="N3507" t="inlineStr"/>
      <c r="O3507" t="inlineStr"/>
      <c r="P3507" t="inlineStr"/>
      <c r="Q3507" t="inlineStr"/>
      <c r="R3507" t="inlineStr"/>
      <c r="S3507" t="inlineStr"/>
      <c r="T3507" t="inlineStr">
        <is>
          <t>Helper</t>
        </is>
      </c>
      <c r="U3507" t="inlineStr"/>
      <c r="V3507" t="inlineStr">
        <is>
          <t>Envio de NFTs</t>
        </is>
      </c>
      <c r="W3507" t="inlineStr">
        <is>
          <t>NFTs</t>
        </is>
      </c>
      <c r="X3507" t="inlineStr">
        <is>
          <t>Technology &amp; Infrastructure</t>
        </is>
      </c>
      <c r="Y3507" t="inlineStr">
        <is>
          <t>Operating Costs</t>
        </is>
      </c>
      <c r="Z3507" t="inlineStr">
        <is>
          <t>Operating Costs</t>
        </is>
      </c>
      <c r="AA3507" t="inlineStr">
        <is>
          <t>Custos na Blockchain</t>
        </is>
      </c>
      <c r="AB3507" t="inlineStr"/>
      <c r="AC3507" t="inlineStr">
        <is>
          <t>0x3793428d849d0515b57a8736ec8ab892af2c86efbe096d1ee61069c53c54b465</t>
        </is>
      </c>
      <c r="AD3507" t="n">
        <v>1</v>
      </c>
      <c r="AE3507" t="n">
        <v>1</v>
      </c>
    </row>
    <row r="3508">
      <c r="A3508" t="inlineStr">
        <is>
          <t>38e397aa-0aa5-4a56-99e9-0bf3614a46b1</t>
        </is>
      </c>
      <c r="B3508" s="115" t="n">
        <v>45055</v>
      </c>
      <c r="C3508" s="115" t="n">
        <v>45055</v>
      </c>
      <c r="D3508" t="n">
        <v>-0.011869315</v>
      </c>
      <c r="E3508" t="n">
        <v>-0.011869315</v>
      </c>
      <c r="F3508" t="inlineStr">
        <is>
          <t>MATIC</t>
        </is>
      </c>
      <c r="G3508" t="n">
        <v>4.440660991487231</v>
      </c>
      <c r="H3508" t="n">
        <v>-0.05270760411617427</v>
      </c>
      <c r="I3508" t="n">
        <v>-0.05270760411617427</v>
      </c>
      <c r="J3508" t="n">
        <v>1</v>
      </c>
      <c r="K3508" t="inlineStr"/>
      <c r="L3508" t="inlineStr">
        <is>
          <t>Helper</t>
        </is>
      </c>
      <c r="M3508" t="inlineStr">
        <is>
          <t>TheNoise</t>
        </is>
      </c>
      <c r="N3508" t="inlineStr"/>
      <c r="O3508" t="inlineStr"/>
      <c r="P3508" t="inlineStr"/>
      <c r="Q3508" t="inlineStr"/>
      <c r="R3508" t="inlineStr"/>
      <c r="S3508" t="inlineStr"/>
      <c r="T3508" t="inlineStr">
        <is>
          <t>Helper</t>
        </is>
      </c>
      <c r="U3508" t="inlineStr"/>
      <c r="V3508" t="inlineStr">
        <is>
          <t>Envio de NFTs</t>
        </is>
      </c>
      <c r="W3508" t="inlineStr">
        <is>
          <t>NFTs</t>
        </is>
      </c>
      <c r="X3508" t="inlineStr">
        <is>
          <t>Technology &amp; Infrastructure</t>
        </is>
      </c>
      <c r="Y3508" t="inlineStr">
        <is>
          <t>Operating Costs</t>
        </is>
      </c>
      <c r="Z3508" t="inlineStr">
        <is>
          <t>Operating Costs</t>
        </is>
      </c>
      <c r="AA3508" t="inlineStr">
        <is>
          <t>Custos na Blockchain</t>
        </is>
      </c>
      <c r="AB3508" t="inlineStr"/>
      <c r="AC3508" t="inlineStr">
        <is>
          <t>0xbbb5bfa4cdee3835d0db2bdcc50659d64b304f5d09fcff40690d6e91c2bca36a</t>
        </is>
      </c>
      <c r="AD3508" t="n">
        <v>1</v>
      </c>
      <c r="AE3508" t="n">
        <v>1</v>
      </c>
    </row>
    <row r="3509">
      <c r="A3509" t="inlineStr">
        <is>
          <t>7bd753b1-61f7-4a9f-abe4-059d49162661</t>
        </is>
      </c>
      <c r="B3509" s="115" t="n">
        <v>45055</v>
      </c>
      <c r="C3509" s="115" t="n">
        <v>45055</v>
      </c>
      <c r="D3509" t="n">
        <v>-0.0114495</v>
      </c>
      <c r="E3509" t="n">
        <v>-0.0114495</v>
      </c>
      <c r="F3509" t="inlineStr">
        <is>
          <t>MATIC</t>
        </is>
      </c>
      <c r="G3509" t="n">
        <v>4.440660991487231</v>
      </c>
      <c r="H3509" t="n">
        <v>-0.05084334802203305</v>
      </c>
      <c r="I3509" t="n">
        <v>-0.05084334802203305</v>
      </c>
      <c r="J3509" t="n">
        <v>1</v>
      </c>
      <c r="K3509" t="inlineStr"/>
      <c r="L3509" t="inlineStr">
        <is>
          <t>Helper</t>
        </is>
      </c>
      <c r="M3509" t="inlineStr">
        <is>
          <t>TheNoise</t>
        </is>
      </c>
      <c r="N3509" t="inlineStr"/>
      <c r="O3509" t="inlineStr"/>
      <c r="P3509" t="inlineStr"/>
      <c r="Q3509" t="inlineStr"/>
      <c r="R3509" t="inlineStr"/>
      <c r="S3509" t="inlineStr"/>
      <c r="T3509" t="inlineStr">
        <is>
          <t>Helper</t>
        </is>
      </c>
      <c r="U3509" t="inlineStr"/>
      <c r="V3509" t="inlineStr">
        <is>
          <t>Envio de NFTs</t>
        </is>
      </c>
      <c r="W3509" t="inlineStr">
        <is>
          <t>NFTs</t>
        </is>
      </c>
      <c r="X3509" t="inlineStr">
        <is>
          <t>Technology &amp; Infrastructure</t>
        </is>
      </c>
      <c r="Y3509" t="inlineStr">
        <is>
          <t>Operating Costs</t>
        </is>
      </c>
      <c r="Z3509" t="inlineStr">
        <is>
          <t>Operating Costs</t>
        </is>
      </c>
      <c r="AA3509" t="inlineStr">
        <is>
          <t>Custos na Blockchain</t>
        </is>
      </c>
      <c r="AB3509" t="inlineStr"/>
      <c r="AC3509" t="inlineStr">
        <is>
          <t>0xccdd05cd521b4dfabbc6c8a322f1b0bae0d5c52285102069b78af6570acbb8a8</t>
        </is>
      </c>
      <c r="AD3509" t="n">
        <v>1</v>
      </c>
      <c r="AE3509" t="n">
        <v>1</v>
      </c>
    </row>
    <row r="3510">
      <c r="A3510" t="inlineStr">
        <is>
          <t>9f8eeb8c-82fa-4825-b1ee-dc0305de527e</t>
        </is>
      </c>
      <c r="B3510" s="115" t="n">
        <v>45055</v>
      </c>
      <c r="C3510" s="115" t="n">
        <v>45055</v>
      </c>
      <c r="D3510" t="n">
        <v>-0.012189901</v>
      </c>
      <c r="E3510" t="n">
        <v>-0.012189901</v>
      </c>
      <c r="F3510" t="inlineStr">
        <is>
          <t>MATIC</t>
        </is>
      </c>
      <c r="G3510" t="n">
        <v>4.440660991487231</v>
      </c>
      <c r="H3510" t="n">
        <v>-0.0541312178607912</v>
      </c>
      <c r="I3510" t="n">
        <v>-0.0541312178607912</v>
      </c>
      <c r="J3510" t="n">
        <v>1</v>
      </c>
      <c r="K3510" t="inlineStr"/>
      <c r="L3510" t="inlineStr">
        <is>
          <t>Helper</t>
        </is>
      </c>
      <c r="M3510" t="inlineStr">
        <is>
          <t>TheNoise</t>
        </is>
      </c>
      <c r="N3510" t="inlineStr"/>
      <c r="O3510" t="inlineStr"/>
      <c r="P3510" t="inlineStr"/>
      <c r="Q3510" t="inlineStr"/>
      <c r="R3510" t="inlineStr"/>
      <c r="S3510" t="inlineStr"/>
      <c r="T3510" t="inlineStr">
        <is>
          <t>Helper</t>
        </is>
      </c>
      <c r="U3510" t="inlineStr"/>
      <c r="V3510" t="inlineStr">
        <is>
          <t>Envio de NFTs</t>
        </is>
      </c>
      <c r="W3510" t="inlineStr">
        <is>
          <t>NFTs</t>
        </is>
      </c>
      <c r="X3510" t="inlineStr">
        <is>
          <t>Technology &amp; Infrastructure</t>
        </is>
      </c>
      <c r="Y3510" t="inlineStr">
        <is>
          <t>Operating Costs</t>
        </is>
      </c>
      <c r="Z3510" t="inlineStr">
        <is>
          <t>Operating Costs</t>
        </is>
      </c>
      <c r="AA3510" t="inlineStr">
        <is>
          <t>Custos na Blockchain</t>
        </is>
      </c>
      <c r="AB3510" t="inlineStr"/>
      <c r="AC3510" t="inlineStr">
        <is>
          <t>0x548022e3156255f60b385a38a7db8b0680bb62ad35feb58bee8ab183c0b5c218</t>
        </is>
      </c>
      <c r="AD3510" t="n">
        <v>1</v>
      </c>
      <c r="AE3510" t="n">
        <v>1</v>
      </c>
    </row>
    <row r="3511">
      <c r="A3511" t="inlineStr">
        <is>
          <t>2978632e-f3c0-4368-abb5-c18c47bcb321</t>
        </is>
      </c>
      <c r="B3511" s="115" t="n">
        <v>45055</v>
      </c>
      <c r="C3511" s="115" t="n">
        <v>45055</v>
      </c>
      <c r="D3511" t="n">
        <v>-0.012983733</v>
      </c>
      <c r="E3511" t="n">
        <v>-0.012983733</v>
      </c>
      <c r="F3511" t="inlineStr">
        <is>
          <t>MATIC</t>
        </is>
      </c>
      <c r="G3511" t="n">
        <v>4.440660991487231</v>
      </c>
      <c r="H3511" t="n">
        <v>-0.05765635665698548</v>
      </c>
      <c r="I3511" t="n">
        <v>-0.05765635665698548</v>
      </c>
      <c r="J3511" t="n">
        <v>1</v>
      </c>
      <c r="K3511" t="inlineStr"/>
      <c r="L3511" t="inlineStr">
        <is>
          <t>Helper</t>
        </is>
      </c>
      <c r="M3511" t="inlineStr">
        <is>
          <t>TheNoise</t>
        </is>
      </c>
      <c r="N3511" t="inlineStr"/>
      <c r="O3511" t="inlineStr"/>
      <c r="P3511" t="inlineStr"/>
      <c r="Q3511" t="inlineStr"/>
      <c r="R3511" t="inlineStr"/>
      <c r="S3511" t="inlineStr"/>
      <c r="T3511" t="inlineStr">
        <is>
          <t>Helper</t>
        </is>
      </c>
      <c r="U3511" t="inlineStr"/>
      <c r="V3511" t="inlineStr">
        <is>
          <t>Envio de NFTs</t>
        </is>
      </c>
      <c r="W3511" t="inlineStr">
        <is>
          <t>NFTs</t>
        </is>
      </c>
      <c r="X3511" t="inlineStr">
        <is>
          <t>Technology &amp; Infrastructure</t>
        </is>
      </c>
      <c r="Y3511" t="inlineStr">
        <is>
          <t>Operating Costs</t>
        </is>
      </c>
      <c r="Z3511" t="inlineStr">
        <is>
          <t>Operating Costs</t>
        </is>
      </c>
      <c r="AA3511" t="inlineStr">
        <is>
          <t>Custos na Blockchain</t>
        </is>
      </c>
      <c r="AB3511" t="inlineStr"/>
      <c r="AC3511" t="inlineStr">
        <is>
          <t>0xf72edf39a1d15c2b3b7908f501b6e0745bb231155d94aeb89b527710cf23605d</t>
        </is>
      </c>
      <c r="AD3511" t="n">
        <v>1</v>
      </c>
      <c r="AE3511" t="n">
        <v>1</v>
      </c>
    </row>
    <row r="3512">
      <c r="A3512" t="inlineStr">
        <is>
          <t>13eccadf-fa4f-448b-b45b-10ca29cc8919</t>
        </is>
      </c>
      <c r="B3512" s="115" t="n">
        <v>45055</v>
      </c>
      <c r="C3512" s="115" t="n">
        <v>45055</v>
      </c>
      <c r="D3512" t="n">
        <v>-0.01030455</v>
      </c>
      <c r="E3512" t="n">
        <v>-0.01030455</v>
      </c>
      <c r="F3512" t="inlineStr">
        <is>
          <t>MATIC</t>
        </is>
      </c>
      <c r="G3512" t="n">
        <v>4.440660991487231</v>
      </c>
      <c r="H3512" t="n">
        <v>-0.04575901321982975</v>
      </c>
      <c r="I3512" t="n">
        <v>-0.04575901321982975</v>
      </c>
      <c r="J3512" t="n">
        <v>1</v>
      </c>
      <c r="K3512" t="inlineStr"/>
      <c r="L3512" t="inlineStr">
        <is>
          <t>Helper</t>
        </is>
      </c>
      <c r="M3512" t="inlineStr">
        <is>
          <t>TheNoise</t>
        </is>
      </c>
      <c r="N3512" t="inlineStr"/>
      <c r="O3512" t="inlineStr"/>
      <c r="P3512" t="inlineStr"/>
      <c r="Q3512" t="inlineStr"/>
      <c r="R3512" t="inlineStr"/>
      <c r="S3512" t="inlineStr"/>
      <c r="T3512" t="inlineStr">
        <is>
          <t>Helper</t>
        </is>
      </c>
      <c r="U3512" t="inlineStr"/>
      <c r="V3512" t="inlineStr">
        <is>
          <t>Envio de NFTs</t>
        </is>
      </c>
      <c r="W3512" t="inlineStr">
        <is>
          <t>NFTs</t>
        </is>
      </c>
      <c r="X3512" t="inlineStr">
        <is>
          <t>Technology &amp; Infrastructure</t>
        </is>
      </c>
      <c r="Y3512" t="inlineStr">
        <is>
          <t>Operating Costs</t>
        </is>
      </c>
      <c r="Z3512" t="inlineStr">
        <is>
          <t>Operating Costs</t>
        </is>
      </c>
      <c r="AA3512" t="inlineStr">
        <is>
          <t>Custos na Blockchain</t>
        </is>
      </c>
      <c r="AB3512" t="inlineStr"/>
      <c r="AC3512" t="inlineStr">
        <is>
          <t>0xca1161bb39d564acc490aca1bfde6beb5459c13fd7b7b8f76d7363350d3fc26b</t>
        </is>
      </c>
      <c r="AD3512" t="n">
        <v>1</v>
      </c>
      <c r="AE3512" t="n">
        <v>1</v>
      </c>
    </row>
    <row r="3513">
      <c r="A3513" t="inlineStr">
        <is>
          <t>e0ab41db-90c2-43ce-8baa-dc43b157471c</t>
        </is>
      </c>
      <c r="B3513" s="115" t="n">
        <v>45055</v>
      </c>
      <c r="C3513" s="115" t="n">
        <v>45055</v>
      </c>
      <c r="D3513" t="n">
        <v>-0.011976177</v>
      </c>
      <c r="E3513" t="n">
        <v>-0.011976177</v>
      </c>
      <c r="F3513" t="inlineStr">
        <is>
          <t>MATIC</t>
        </is>
      </c>
      <c r="G3513" t="n">
        <v>4.440660991487231</v>
      </c>
      <c r="H3513" t="n">
        <v>-0.05318214203104658</v>
      </c>
      <c r="I3513" t="n">
        <v>-0.05318214203104658</v>
      </c>
      <c r="J3513" t="n">
        <v>1</v>
      </c>
      <c r="K3513" t="inlineStr"/>
      <c r="L3513" t="inlineStr">
        <is>
          <t>Helper</t>
        </is>
      </c>
      <c r="M3513" t="inlineStr">
        <is>
          <t>TheNoise</t>
        </is>
      </c>
      <c r="N3513" t="inlineStr"/>
      <c r="O3513" t="inlineStr"/>
      <c r="P3513" t="inlineStr"/>
      <c r="Q3513" t="inlineStr"/>
      <c r="R3513" t="inlineStr"/>
      <c r="S3513" t="inlineStr"/>
      <c r="T3513" t="inlineStr">
        <is>
          <t>Helper</t>
        </is>
      </c>
      <c r="U3513" t="inlineStr"/>
      <c r="V3513" t="inlineStr">
        <is>
          <t>Envio de NFTs</t>
        </is>
      </c>
      <c r="W3513" t="inlineStr">
        <is>
          <t>NFTs</t>
        </is>
      </c>
      <c r="X3513" t="inlineStr">
        <is>
          <t>Technology &amp; Infrastructure</t>
        </is>
      </c>
      <c r="Y3513" t="inlineStr">
        <is>
          <t>Operating Costs</t>
        </is>
      </c>
      <c r="Z3513" t="inlineStr">
        <is>
          <t>Operating Costs</t>
        </is>
      </c>
      <c r="AA3513" t="inlineStr">
        <is>
          <t>Custos na Blockchain</t>
        </is>
      </c>
      <c r="AB3513" t="inlineStr"/>
      <c r="AC3513" t="inlineStr">
        <is>
          <t>0xd4d203da41fd3341258e6c3857f0a586c1063d06c0a00d3413a7887f1be8082f</t>
        </is>
      </c>
      <c r="AD3513" t="n">
        <v>1</v>
      </c>
      <c r="AE3513" t="n">
        <v>1</v>
      </c>
    </row>
    <row r="3514">
      <c r="A3514" t="inlineStr">
        <is>
          <t>f5634589-a771-4e87-aa81-eaeda16eedd8</t>
        </is>
      </c>
      <c r="B3514" s="115" t="n">
        <v>45055</v>
      </c>
      <c r="C3514" s="115" t="n">
        <v>45055</v>
      </c>
      <c r="D3514" t="n">
        <v>-0.012907403</v>
      </c>
      <c r="E3514" t="n">
        <v>-0.012907403</v>
      </c>
      <c r="F3514" t="inlineStr">
        <is>
          <t>MATIC</t>
        </is>
      </c>
      <c r="G3514" t="n">
        <v>4.440660991487231</v>
      </c>
      <c r="H3514" t="n">
        <v>-0.05731740100350526</v>
      </c>
      <c r="I3514" t="n">
        <v>-0.05731740100350526</v>
      </c>
      <c r="J3514" t="n">
        <v>1</v>
      </c>
      <c r="K3514" t="inlineStr"/>
      <c r="L3514" t="inlineStr">
        <is>
          <t>Helper</t>
        </is>
      </c>
      <c r="M3514" t="inlineStr">
        <is>
          <t>TheNoise</t>
        </is>
      </c>
      <c r="N3514" t="inlineStr"/>
      <c r="O3514" t="inlineStr"/>
      <c r="P3514" t="inlineStr"/>
      <c r="Q3514" t="inlineStr"/>
      <c r="R3514" t="inlineStr"/>
      <c r="S3514" t="inlineStr"/>
      <c r="T3514" t="inlineStr">
        <is>
          <t>Helper</t>
        </is>
      </c>
      <c r="U3514" t="inlineStr"/>
      <c r="V3514" t="inlineStr">
        <is>
          <t>Envio de NFTs</t>
        </is>
      </c>
      <c r="W3514" t="inlineStr">
        <is>
          <t>NFTs</t>
        </is>
      </c>
      <c r="X3514" t="inlineStr">
        <is>
          <t>Technology &amp; Infrastructure</t>
        </is>
      </c>
      <c r="Y3514" t="inlineStr">
        <is>
          <t>Operating Costs</t>
        </is>
      </c>
      <c r="Z3514" t="inlineStr">
        <is>
          <t>Operating Costs</t>
        </is>
      </c>
      <c r="AA3514" t="inlineStr">
        <is>
          <t>Custos na Blockchain</t>
        </is>
      </c>
      <c r="AB3514" t="inlineStr"/>
      <c r="AC3514" t="inlineStr">
        <is>
          <t>0xe6418d83c753b60eb7ceda2d2745cfec167975b15ec7a27f496aed0c7e986fe3</t>
        </is>
      </c>
      <c r="AD3514" t="n">
        <v>1</v>
      </c>
      <c r="AE3514" t="n">
        <v>1</v>
      </c>
    </row>
    <row r="3515">
      <c r="A3515" t="inlineStr">
        <is>
          <t>d54f58b0-1761-46ee-98ae-9d6a72b82d74</t>
        </is>
      </c>
      <c r="B3515" s="115" t="n">
        <v>45055</v>
      </c>
      <c r="C3515" s="115" t="n">
        <v>45055</v>
      </c>
      <c r="D3515" t="n">
        <v>-0.012609716</v>
      </c>
      <c r="E3515" t="n">
        <v>-0.012609716</v>
      </c>
      <c r="F3515" t="inlineStr">
        <is>
          <t>MATIC</t>
        </is>
      </c>
      <c r="G3515" t="n">
        <v>4.440660991487231</v>
      </c>
      <c r="H3515" t="n">
        <v>-0.0559954739549324</v>
      </c>
      <c r="I3515" t="n">
        <v>-0.0559954739549324</v>
      </c>
      <c r="J3515" t="n">
        <v>1</v>
      </c>
      <c r="K3515" t="inlineStr"/>
      <c r="L3515" t="inlineStr">
        <is>
          <t>Helper</t>
        </is>
      </c>
      <c r="M3515" t="inlineStr">
        <is>
          <t>TheNoise</t>
        </is>
      </c>
      <c r="N3515" t="inlineStr"/>
      <c r="O3515" t="inlineStr"/>
      <c r="P3515" t="inlineStr"/>
      <c r="Q3515" t="inlineStr"/>
      <c r="R3515" t="inlineStr"/>
      <c r="S3515" t="inlineStr"/>
      <c r="T3515" t="inlineStr">
        <is>
          <t>Helper</t>
        </is>
      </c>
      <c r="U3515" t="inlineStr"/>
      <c r="V3515" t="inlineStr">
        <is>
          <t>Envio de NFTs</t>
        </is>
      </c>
      <c r="W3515" t="inlineStr">
        <is>
          <t>NFTs</t>
        </is>
      </c>
      <c r="X3515" t="inlineStr">
        <is>
          <t>Technology &amp; Infrastructure</t>
        </is>
      </c>
      <c r="Y3515" t="inlineStr">
        <is>
          <t>Operating Costs</t>
        </is>
      </c>
      <c r="Z3515" t="inlineStr">
        <is>
          <t>Operating Costs</t>
        </is>
      </c>
      <c r="AA3515" t="inlineStr">
        <is>
          <t>Custos na Blockchain</t>
        </is>
      </c>
      <c r="AB3515" t="inlineStr"/>
      <c r="AC3515" t="inlineStr">
        <is>
          <t>0x14d29d0ce558873c7a28d610252e484c9908eacc651375667c0005498d739b1e</t>
        </is>
      </c>
      <c r="AD3515" t="n">
        <v>1</v>
      </c>
      <c r="AE3515" t="n">
        <v>1</v>
      </c>
    </row>
    <row r="3516">
      <c r="A3516" t="inlineStr">
        <is>
          <t>8255ee3a-97a6-43b9-beb8-5afe9900ce0f</t>
        </is>
      </c>
      <c r="B3516" s="115" t="n">
        <v>45055</v>
      </c>
      <c r="C3516" s="115" t="n">
        <v>45055</v>
      </c>
      <c r="D3516" t="n">
        <v>-0.011388436</v>
      </c>
      <c r="E3516" t="n">
        <v>-0.011388436</v>
      </c>
      <c r="F3516" t="inlineStr">
        <is>
          <t>MATIC</t>
        </is>
      </c>
      <c r="G3516" t="n">
        <v>4.440660991487231</v>
      </c>
      <c r="H3516" t="n">
        <v>-0.05057218349924889</v>
      </c>
      <c r="I3516" t="n">
        <v>-0.05057218349924889</v>
      </c>
      <c r="J3516" t="n">
        <v>1</v>
      </c>
      <c r="K3516" t="inlineStr"/>
      <c r="L3516" t="inlineStr">
        <is>
          <t>Helper</t>
        </is>
      </c>
      <c r="M3516" t="inlineStr">
        <is>
          <t>TheNoise</t>
        </is>
      </c>
      <c r="N3516" t="inlineStr"/>
      <c r="O3516" t="inlineStr"/>
      <c r="P3516" t="inlineStr"/>
      <c r="Q3516" t="inlineStr"/>
      <c r="R3516" t="inlineStr"/>
      <c r="S3516" t="inlineStr"/>
      <c r="T3516" t="inlineStr">
        <is>
          <t>Helper</t>
        </is>
      </c>
      <c r="U3516" t="inlineStr"/>
      <c r="V3516" t="inlineStr">
        <is>
          <t>Envio de NFTs</t>
        </is>
      </c>
      <c r="W3516" t="inlineStr">
        <is>
          <t>NFTs</t>
        </is>
      </c>
      <c r="X3516" t="inlineStr">
        <is>
          <t>Technology &amp; Infrastructure</t>
        </is>
      </c>
      <c r="Y3516" t="inlineStr">
        <is>
          <t>Operating Costs</t>
        </is>
      </c>
      <c r="Z3516" t="inlineStr">
        <is>
          <t>Operating Costs</t>
        </is>
      </c>
      <c r="AA3516" t="inlineStr">
        <is>
          <t>Custos na Blockchain</t>
        </is>
      </c>
      <c r="AB3516" t="inlineStr"/>
      <c r="AC3516" t="inlineStr">
        <is>
          <t>0x8f2601e750c53effcced4ebdb942e17e786438faf56c61bb78eb3399b3dc7c04</t>
        </is>
      </c>
      <c r="AD3516" t="n">
        <v>1</v>
      </c>
      <c r="AE3516" t="n">
        <v>1</v>
      </c>
    </row>
    <row r="3517">
      <c r="A3517" t="inlineStr">
        <is>
          <t>802b7240-764f-4578-8d91-4cec4776a424</t>
        </is>
      </c>
      <c r="B3517" s="115" t="n">
        <v>45055</v>
      </c>
      <c r="C3517" s="115" t="n">
        <v>45055</v>
      </c>
      <c r="D3517" t="n">
        <v>-0.0114400682</v>
      </c>
      <c r="E3517" t="n">
        <v>-0.0114400682</v>
      </c>
      <c r="F3517" t="inlineStr">
        <is>
          <t>MATIC</t>
        </is>
      </c>
      <c r="G3517" t="n">
        <v>4.440660991487231</v>
      </c>
      <c r="H3517" t="n">
        <v>-0.05080146459569355</v>
      </c>
      <c r="I3517" t="n">
        <v>-0.05080146459569355</v>
      </c>
      <c r="J3517" t="n">
        <v>1</v>
      </c>
      <c r="K3517" t="inlineStr"/>
      <c r="L3517" t="inlineStr">
        <is>
          <t>Helper</t>
        </is>
      </c>
      <c r="M3517" t="inlineStr">
        <is>
          <t>TheNoise</t>
        </is>
      </c>
      <c r="N3517" t="inlineStr"/>
      <c r="O3517" t="inlineStr"/>
      <c r="P3517" t="inlineStr"/>
      <c r="Q3517" t="inlineStr"/>
      <c r="R3517" t="inlineStr"/>
      <c r="S3517" t="inlineStr"/>
      <c r="T3517" t="inlineStr">
        <is>
          <t>Helper</t>
        </is>
      </c>
      <c r="U3517" t="inlineStr"/>
      <c r="V3517" t="inlineStr">
        <is>
          <t>Envio de NFTs</t>
        </is>
      </c>
      <c r="W3517" t="inlineStr">
        <is>
          <t>NFTs</t>
        </is>
      </c>
      <c r="X3517" t="inlineStr">
        <is>
          <t>Technology &amp; Infrastructure</t>
        </is>
      </c>
      <c r="Y3517" t="inlineStr">
        <is>
          <t>Operating Costs</t>
        </is>
      </c>
      <c r="Z3517" t="inlineStr">
        <is>
          <t>Operating Costs</t>
        </is>
      </c>
      <c r="AA3517" t="inlineStr">
        <is>
          <t>Custos na Blockchain</t>
        </is>
      </c>
      <c r="AB3517" t="inlineStr"/>
      <c r="AC3517" t="inlineStr">
        <is>
          <t>0xcaffc26b86f0fe628d12148689a8c305e3ea442f85b2556458fca51905de8bfc</t>
        </is>
      </c>
      <c r="AD3517" t="n">
        <v>1</v>
      </c>
      <c r="AE3517" t="n">
        <v>1</v>
      </c>
    </row>
    <row r="3518">
      <c r="A3518" t="inlineStr">
        <is>
          <t>b390d44c-23a1-4b03-b44c-9dcd4997f2e8</t>
        </is>
      </c>
      <c r="B3518" s="115" t="n">
        <v>45055</v>
      </c>
      <c r="C3518" s="115" t="n">
        <v>45055</v>
      </c>
      <c r="D3518" t="n">
        <v>-0.010266385</v>
      </c>
      <c r="E3518" t="n">
        <v>-0.010266385</v>
      </c>
      <c r="F3518" t="inlineStr">
        <is>
          <t>MATIC</t>
        </is>
      </c>
      <c r="G3518" t="n">
        <v>4.440660991487231</v>
      </c>
      <c r="H3518" t="n">
        <v>-0.04558953539308964</v>
      </c>
      <c r="I3518" t="n">
        <v>-0.04558953539308964</v>
      </c>
      <c r="J3518" t="n">
        <v>1</v>
      </c>
      <c r="K3518" t="inlineStr"/>
      <c r="L3518" t="inlineStr">
        <is>
          <t>Helper</t>
        </is>
      </c>
      <c r="M3518" t="inlineStr">
        <is>
          <t>TheNoise</t>
        </is>
      </c>
      <c r="N3518" t="inlineStr"/>
      <c r="O3518" t="inlineStr"/>
      <c r="P3518" t="inlineStr"/>
      <c r="Q3518" t="inlineStr"/>
      <c r="R3518" t="inlineStr"/>
      <c r="S3518" t="inlineStr"/>
      <c r="T3518" t="inlineStr">
        <is>
          <t>Helper</t>
        </is>
      </c>
      <c r="U3518" t="inlineStr"/>
      <c r="V3518" t="inlineStr">
        <is>
          <t>Envio de NFTs</t>
        </is>
      </c>
      <c r="W3518" t="inlineStr">
        <is>
          <t>NFTs</t>
        </is>
      </c>
      <c r="X3518" t="inlineStr">
        <is>
          <t>Technology &amp; Infrastructure</t>
        </is>
      </c>
      <c r="Y3518" t="inlineStr">
        <is>
          <t>Operating Costs</t>
        </is>
      </c>
      <c r="Z3518" t="inlineStr">
        <is>
          <t>Operating Costs</t>
        </is>
      </c>
      <c r="AA3518" t="inlineStr">
        <is>
          <t>Custos na Blockchain</t>
        </is>
      </c>
      <c r="AB3518" t="inlineStr"/>
      <c r="AC3518" t="inlineStr">
        <is>
          <t>0xe298a6694209a48b2e77ec7e14e61593aaf7209eb0976dac94572bee693cfa66</t>
        </is>
      </c>
      <c r="AD3518" t="n">
        <v>1</v>
      </c>
      <c r="AE3518" t="n">
        <v>1</v>
      </c>
    </row>
    <row r="3519">
      <c r="A3519" t="inlineStr">
        <is>
          <t>806cdde8-3c47-4062-8350-4770c2ce3318</t>
        </is>
      </c>
      <c r="B3519" s="115" t="n">
        <v>45055</v>
      </c>
      <c r="C3519" s="115" t="n">
        <v>45055</v>
      </c>
      <c r="D3519" t="n">
        <v>-0.010518274</v>
      </c>
      <c r="E3519" t="n">
        <v>-0.010518274</v>
      </c>
      <c r="F3519" t="inlineStr">
        <is>
          <t>MATIC</t>
        </is>
      </c>
      <c r="G3519" t="n">
        <v>4.440660991487231</v>
      </c>
      <c r="H3519" t="n">
        <v>-0.04670808904957437</v>
      </c>
      <c r="I3519" t="n">
        <v>-0.04670808904957437</v>
      </c>
      <c r="J3519" t="n">
        <v>1</v>
      </c>
      <c r="K3519" t="inlineStr"/>
      <c r="L3519" t="inlineStr">
        <is>
          <t>Helper</t>
        </is>
      </c>
      <c r="M3519" t="inlineStr">
        <is>
          <t>TheNoise</t>
        </is>
      </c>
      <c r="N3519" t="inlineStr"/>
      <c r="O3519" t="inlineStr"/>
      <c r="P3519" t="inlineStr"/>
      <c r="Q3519" t="inlineStr"/>
      <c r="R3519" t="inlineStr"/>
      <c r="S3519" t="inlineStr"/>
      <c r="T3519" t="inlineStr">
        <is>
          <t>Helper</t>
        </is>
      </c>
      <c r="U3519" t="inlineStr"/>
      <c r="V3519" t="inlineStr">
        <is>
          <t>Envio de NFTs</t>
        </is>
      </c>
      <c r="W3519" t="inlineStr">
        <is>
          <t>NFTs</t>
        </is>
      </c>
      <c r="X3519" t="inlineStr">
        <is>
          <t>Technology &amp; Infrastructure</t>
        </is>
      </c>
      <c r="Y3519" t="inlineStr">
        <is>
          <t>Operating Costs</t>
        </is>
      </c>
      <c r="Z3519" t="inlineStr">
        <is>
          <t>Operating Costs</t>
        </is>
      </c>
      <c r="AA3519" t="inlineStr">
        <is>
          <t>Custos na Blockchain</t>
        </is>
      </c>
      <c r="AB3519" t="inlineStr"/>
      <c r="AC3519" t="inlineStr">
        <is>
          <t>0x19671c4a33b013b67a9fe47a563be128dcaf4b26eb28050c1fe32067d39aa51c</t>
        </is>
      </c>
      <c r="AD3519" t="n">
        <v>1</v>
      </c>
      <c r="AE3519" t="n">
        <v>1</v>
      </c>
    </row>
    <row r="3520">
      <c r="A3520" t="inlineStr">
        <is>
          <t>ac2270cb-2df4-418a-8688-0cf49db5c3b8</t>
        </is>
      </c>
      <c r="B3520" s="115" t="n">
        <v>45055</v>
      </c>
      <c r="C3520" s="115" t="n">
        <v>45055</v>
      </c>
      <c r="D3520" t="n">
        <v>-0.010518274</v>
      </c>
      <c r="E3520" t="n">
        <v>-0.010518274</v>
      </c>
      <c r="F3520" t="inlineStr">
        <is>
          <t>MATIC</t>
        </is>
      </c>
      <c r="G3520" t="n">
        <v>4.440660991487231</v>
      </c>
      <c r="H3520" t="n">
        <v>-0.04670808904957437</v>
      </c>
      <c r="I3520" t="n">
        <v>-0.04670808904957437</v>
      </c>
      <c r="J3520" t="n">
        <v>1</v>
      </c>
      <c r="K3520" t="inlineStr"/>
      <c r="L3520" t="inlineStr">
        <is>
          <t>Helper</t>
        </is>
      </c>
      <c r="M3520" t="inlineStr">
        <is>
          <t>TheNoise</t>
        </is>
      </c>
      <c r="N3520" t="inlineStr"/>
      <c r="O3520" t="inlineStr"/>
      <c r="P3520" t="inlineStr"/>
      <c r="Q3520" t="inlineStr"/>
      <c r="R3520" t="inlineStr"/>
      <c r="S3520" t="inlineStr"/>
      <c r="T3520" t="inlineStr">
        <is>
          <t>Helper</t>
        </is>
      </c>
      <c r="U3520" t="inlineStr"/>
      <c r="V3520" t="inlineStr">
        <is>
          <t>Envio de NFTs</t>
        </is>
      </c>
      <c r="W3520" t="inlineStr">
        <is>
          <t>NFTs</t>
        </is>
      </c>
      <c r="X3520" t="inlineStr">
        <is>
          <t>Technology &amp; Infrastructure</t>
        </is>
      </c>
      <c r="Y3520" t="inlineStr">
        <is>
          <t>Operating Costs</t>
        </is>
      </c>
      <c r="Z3520" t="inlineStr">
        <is>
          <t>Operating Costs</t>
        </is>
      </c>
      <c r="AA3520" t="inlineStr">
        <is>
          <t>Custos na Blockchain</t>
        </is>
      </c>
      <c r="AB3520" t="inlineStr"/>
      <c r="AC3520" t="inlineStr">
        <is>
          <t>0x251eef88f3d32ab4075565efe2cf9a041857dd93a262843fbf787af0c91780f0</t>
        </is>
      </c>
      <c r="AD3520" t="n">
        <v>1</v>
      </c>
      <c r="AE3520" t="n">
        <v>1</v>
      </c>
    </row>
    <row r="3521">
      <c r="A3521" t="inlineStr">
        <is>
          <t>29a9d865-d2f4-4fe2-b88c-2dc24f23335c</t>
        </is>
      </c>
      <c r="B3521" s="115" t="n">
        <v>45055</v>
      </c>
      <c r="C3521" s="115" t="n">
        <v>45055</v>
      </c>
      <c r="D3521" t="n">
        <v>-0.007990127</v>
      </c>
      <c r="E3521" t="n">
        <v>-0.007990127</v>
      </c>
      <c r="F3521" t="inlineStr">
        <is>
          <t>MATIC</t>
        </is>
      </c>
      <c r="G3521" t="n">
        <v>4.440660991487231</v>
      </c>
      <c r="H3521" t="n">
        <v>-0.03548144528592889</v>
      </c>
      <c r="I3521" t="n">
        <v>-0.03548144528592889</v>
      </c>
      <c r="J3521" t="n">
        <v>1</v>
      </c>
      <c r="K3521" t="inlineStr"/>
      <c r="L3521" t="inlineStr">
        <is>
          <t>Helper</t>
        </is>
      </c>
      <c r="M3521" t="inlineStr">
        <is>
          <t>TheNoise</t>
        </is>
      </c>
      <c r="N3521" t="inlineStr"/>
      <c r="O3521" t="inlineStr"/>
      <c r="P3521" t="inlineStr"/>
      <c r="Q3521" t="inlineStr"/>
      <c r="R3521" t="inlineStr"/>
      <c r="S3521" t="inlineStr"/>
      <c r="T3521" t="inlineStr">
        <is>
          <t>Helper</t>
        </is>
      </c>
      <c r="U3521" t="inlineStr"/>
      <c r="V3521" t="inlineStr">
        <is>
          <t>Envio de NFTs</t>
        </is>
      </c>
      <c r="W3521" t="inlineStr">
        <is>
          <t>NFTs</t>
        </is>
      </c>
      <c r="X3521" t="inlineStr">
        <is>
          <t>Technology &amp; Infrastructure</t>
        </is>
      </c>
      <c r="Y3521" t="inlineStr">
        <is>
          <t>Operating Costs</t>
        </is>
      </c>
      <c r="Z3521" t="inlineStr">
        <is>
          <t>Operating Costs</t>
        </is>
      </c>
      <c r="AA3521" t="inlineStr">
        <is>
          <t>Custos na Blockchain</t>
        </is>
      </c>
      <c r="AB3521" t="inlineStr"/>
      <c r="AC3521" t="inlineStr">
        <is>
          <t>0xf6c9b27799289b75d51259d97ef566e7e037f8419e765b56096561e30fd19080</t>
        </is>
      </c>
      <c r="AD3521" t="n">
        <v>1</v>
      </c>
      <c r="AE3521" t="n">
        <v>1</v>
      </c>
    </row>
    <row r="3522">
      <c r="A3522" t="inlineStr">
        <is>
          <t>3ba9e229-fc88-41b5-a155-0e39954339e9</t>
        </is>
      </c>
      <c r="B3522" s="115" t="n">
        <v>45055</v>
      </c>
      <c r="C3522" s="115" t="n">
        <v>45055</v>
      </c>
      <c r="D3522" t="n">
        <v>-0.010205321</v>
      </c>
      <c r="E3522" t="n">
        <v>-0.010205321</v>
      </c>
      <c r="F3522" t="inlineStr">
        <is>
          <t>MATIC</t>
        </is>
      </c>
      <c r="G3522" t="n">
        <v>4.440660991487231</v>
      </c>
      <c r="H3522" t="n">
        <v>-0.04531837087030547</v>
      </c>
      <c r="I3522" t="n">
        <v>-0.04531837087030547</v>
      </c>
      <c r="J3522" t="n">
        <v>1</v>
      </c>
      <c r="K3522" t="inlineStr"/>
      <c r="L3522" t="inlineStr">
        <is>
          <t>Helper</t>
        </is>
      </c>
      <c r="M3522" t="inlineStr">
        <is>
          <t>TheNoise</t>
        </is>
      </c>
      <c r="N3522" t="inlineStr"/>
      <c r="O3522" t="inlineStr"/>
      <c r="P3522" t="inlineStr"/>
      <c r="Q3522" t="inlineStr"/>
      <c r="R3522" t="inlineStr"/>
      <c r="S3522" t="inlineStr"/>
      <c r="T3522" t="inlineStr">
        <is>
          <t>Helper</t>
        </is>
      </c>
      <c r="U3522" t="inlineStr"/>
      <c r="V3522" t="inlineStr">
        <is>
          <t>Envio de NFTs</t>
        </is>
      </c>
      <c r="W3522" t="inlineStr">
        <is>
          <t>NFTs</t>
        </is>
      </c>
      <c r="X3522" t="inlineStr">
        <is>
          <t>Technology &amp; Infrastructure</t>
        </is>
      </c>
      <c r="Y3522" t="inlineStr">
        <is>
          <t>Operating Costs</t>
        </is>
      </c>
      <c r="Z3522" t="inlineStr">
        <is>
          <t>Operating Costs</t>
        </is>
      </c>
      <c r="AA3522" t="inlineStr">
        <is>
          <t>Custos na Blockchain</t>
        </is>
      </c>
      <c r="AB3522" t="inlineStr"/>
      <c r="AC3522" t="inlineStr">
        <is>
          <t>0x349471dcc8da360c2a39676bb08018251bfeb2eff888d860fc54769a2a0d806e</t>
        </is>
      </c>
      <c r="AD3522" t="n">
        <v>1</v>
      </c>
      <c r="AE3522" t="n">
        <v>1</v>
      </c>
    </row>
    <row r="3523">
      <c r="A3523" t="inlineStr">
        <is>
          <t>ca414c90-cf4f-4839-a8ac-6a02530f4df1</t>
        </is>
      </c>
      <c r="B3523" s="115" t="n">
        <v>45055</v>
      </c>
      <c r="C3523" s="115" t="n">
        <v>45055</v>
      </c>
      <c r="D3523" t="n">
        <v>-0.011892214</v>
      </c>
      <c r="E3523" t="n">
        <v>-0.011892214</v>
      </c>
      <c r="F3523" t="inlineStr">
        <is>
          <t>MATIC</t>
        </is>
      </c>
      <c r="G3523" t="n">
        <v>4.440660991487231</v>
      </c>
      <c r="H3523" t="n">
        <v>-0.05280929081221833</v>
      </c>
      <c r="I3523" t="n">
        <v>-0.05280929081221833</v>
      </c>
      <c r="J3523" t="n">
        <v>1</v>
      </c>
      <c r="K3523" t="inlineStr"/>
      <c r="L3523" t="inlineStr">
        <is>
          <t>Helper</t>
        </is>
      </c>
      <c r="M3523" t="inlineStr">
        <is>
          <t>TheNoise</t>
        </is>
      </c>
      <c r="N3523" t="inlineStr"/>
      <c r="O3523" t="inlineStr"/>
      <c r="P3523" t="inlineStr"/>
      <c r="Q3523" t="inlineStr"/>
      <c r="R3523" t="inlineStr"/>
      <c r="S3523" t="inlineStr"/>
      <c r="T3523" t="inlineStr">
        <is>
          <t>Helper</t>
        </is>
      </c>
      <c r="U3523" t="inlineStr"/>
      <c r="V3523" t="inlineStr">
        <is>
          <t>Envio de NFTs</t>
        </is>
      </c>
      <c r="W3523" t="inlineStr">
        <is>
          <t>NFTs</t>
        </is>
      </c>
      <c r="X3523" t="inlineStr">
        <is>
          <t>Technology &amp; Infrastructure</t>
        </is>
      </c>
      <c r="Y3523" t="inlineStr">
        <is>
          <t>Operating Costs</t>
        </is>
      </c>
      <c r="Z3523" t="inlineStr">
        <is>
          <t>Operating Costs</t>
        </is>
      </c>
      <c r="AA3523" t="inlineStr">
        <is>
          <t>Custos na Blockchain</t>
        </is>
      </c>
      <c r="AB3523" t="inlineStr"/>
      <c r="AC3523" t="inlineStr">
        <is>
          <t>0xfd836d3d537dd72b9d618a35b044e17b3dfbdc2afd98a29fcded3da018a4a542</t>
        </is>
      </c>
      <c r="AD3523" t="n">
        <v>1</v>
      </c>
      <c r="AE3523" t="n">
        <v>1</v>
      </c>
    </row>
    <row r="3524">
      <c r="A3524" t="inlineStr">
        <is>
          <t>b29a0050-92d4-4c81-8905-9d3a829edda5</t>
        </is>
      </c>
      <c r="B3524" s="115" t="n">
        <v>45055</v>
      </c>
      <c r="C3524" s="115" t="n">
        <v>45055</v>
      </c>
      <c r="D3524" t="n">
        <v>-0.011510564</v>
      </c>
      <c r="E3524" t="n">
        <v>-0.011510564</v>
      </c>
      <c r="F3524" t="inlineStr">
        <is>
          <t>MATIC</t>
        </is>
      </c>
      <c r="G3524" t="n">
        <v>4.440660991487231</v>
      </c>
      <c r="H3524" t="n">
        <v>-0.05111451254481723</v>
      </c>
      <c r="I3524" t="n">
        <v>-0.05111451254481723</v>
      </c>
      <c r="J3524" t="n">
        <v>1</v>
      </c>
      <c r="K3524" t="inlineStr"/>
      <c r="L3524" t="inlineStr">
        <is>
          <t>Helper</t>
        </is>
      </c>
      <c r="M3524" t="inlineStr">
        <is>
          <t>TheNoise</t>
        </is>
      </c>
      <c r="N3524" t="inlineStr"/>
      <c r="O3524" t="inlineStr"/>
      <c r="P3524" t="inlineStr"/>
      <c r="Q3524" t="inlineStr"/>
      <c r="R3524" t="inlineStr"/>
      <c r="S3524" t="inlineStr"/>
      <c r="T3524" t="inlineStr">
        <is>
          <t>Helper</t>
        </is>
      </c>
      <c r="U3524" t="inlineStr"/>
      <c r="V3524" t="inlineStr">
        <is>
          <t>Envio de NFTs</t>
        </is>
      </c>
      <c r="W3524" t="inlineStr">
        <is>
          <t>NFTs</t>
        </is>
      </c>
      <c r="X3524" t="inlineStr">
        <is>
          <t>Technology &amp; Infrastructure</t>
        </is>
      </c>
      <c r="Y3524" t="inlineStr">
        <is>
          <t>Operating Costs</t>
        </is>
      </c>
      <c r="Z3524" t="inlineStr">
        <is>
          <t>Operating Costs</t>
        </is>
      </c>
      <c r="AA3524" t="inlineStr">
        <is>
          <t>Custos na Blockchain</t>
        </is>
      </c>
      <c r="AB3524" t="inlineStr"/>
      <c r="AC3524" t="inlineStr">
        <is>
          <t>0x4dd2cc8b068034602e49fcc58dd7191e642537c1a9cad5e59359a09eb90919c5</t>
        </is>
      </c>
      <c r="AD3524" t="n">
        <v>1</v>
      </c>
      <c r="AE3524" t="n">
        <v>1</v>
      </c>
    </row>
    <row r="3525">
      <c r="A3525" t="inlineStr">
        <is>
          <t>74ce6462-8994-4581-8e8a-289e5110f92b</t>
        </is>
      </c>
      <c r="B3525" s="115" t="n">
        <v>45055</v>
      </c>
      <c r="C3525" s="115" t="n">
        <v>45055</v>
      </c>
      <c r="D3525" t="n">
        <v>-0.011273941</v>
      </c>
      <c r="E3525" t="n">
        <v>-0.011273941</v>
      </c>
      <c r="F3525" t="inlineStr">
        <is>
          <t>MATIC</t>
        </is>
      </c>
      <c r="G3525" t="n">
        <v>4.440660991487231</v>
      </c>
      <c r="H3525" t="n">
        <v>-0.05006375001902855</v>
      </c>
      <c r="I3525" t="n">
        <v>-0.05006375001902855</v>
      </c>
      <c r="J3525" t="n">
        <v>1</v>
      </c>
      <c r="K3525" t="inlineStr"/>
      <c r="L3525" t="inlineStr">
        <is>
          <t>Helper</t>
        </is>
      </c>
      <c r="M3525" t="inlineStr">
        <is>
          <t>TheNoise</t>
        </is>
      </c>
      <c r="N3525" t="inlineStr"/>
      <c r="O3525" t="inlineStr"/>
      <c r="P3525" t="inlineStr"/>
      <c r="Q3525" t="inlineStr"/>
      <c r="R3525" t="inlineStr"/>
      <c r="S3525" t="inlineStr"/>
      <c r="T3525" t="inlineStr">
        <is>
          <t>Helper</t>
        </is>
      </c>
      <c r="U3525" t="inlineStr"/>
      <c r="V3525" t="inlineStr">
        <is>
          <t>Envio de NFTs</t>
        </is>
      </c>
      <c r="W3525" t="inlineStr">
        <is>
          <t>NFTs</t>
        </is>
      </c>
      <c r="X3525" t="inlineStr">
        <is>
          <t>Technology &amp; Infrastructure</t>
        </is>
      </c>
      <c r="Y3525" t="inlineStr">
        <is>
          <t>Operating Costs</t>
        </is>
      </c>
      <c r="Z3525" t="inlineStr">
        <is>
          <t>Operating Costs</t>
        </is>
      </c>
      <c r="AA3525" t="inlineStr">
        <is>
          <t>Custos na Blockchain</t>
        </is>
      </c>
      <c r="AB3525" t="inlineStr"/>
      <c r="AC3525" t="inlineStr">
        <is>
          <t>0xa67bcd9b12e9ac28256a75c020b06ef08829d936fe43234f187c626e46b573e4</t>
        </is>
      </c>
      <c r="AD3525" t="n">
        <v>1</v>
      </c>
      <c r="AE3525" t="n">
        <v>1</v>
      </c>
    </row>
    <row r="3526">
      <c r="A3526" t="inlineStr">
        <is>
          <t>af8e34e5-72d4-4b8b-8d6b-98d9f3a9280e</t>
        </is>
      </c>
      <c r="B3526" s="115" t="n">
        <v>45055</v>
      </c>
      <c r="C3526" s="115" t="n">
        <v>45055</v>
      </c>
      <c r="D3526" t="n">
        <v>-0.012403625</v>
      </c>
      <c r="E3526" t="n">
        <v>-0.012403625</v>
      </c>
      <c r="F3526" t="inlineStr">
        <is>
          <t>MATIC</t>
        </is>
      </c>
      <c r="G3526" t="n">
        <v>4.440660991487231</v>
      </c>
      <c r="H3526" t="n">
        <v>-0.0550802936905358</v>
      </c>
      <c r="I3526" t="n">
        <v>-0.0550802936905358</v>
      </c>
      <c r="J3526" t="n">
        <v>1</v>
      </c>
      <c r="K3526" t="inlineStr"/>
      <c r="L3526" t="inlineStr">
        <is>
          <t>Helper</t>
        </is>
      </c>
      <c r="M3526" t="inlineStr">
        <is>
          <t>TheNoise</t>
        </is>
      </c>
      <c r="N3526" t="inlineStr"/>
      <c r="O3526" t="inlineStr"/>
      <c r="P3526" t="inlineStr"/>
      <c r="Q3526" t="inlineStr"/>
      <c r="R3526" t="inlineStr"/>
      <c r="S3526" t="inlineStr"/>
      <c r="T3526" t="inlineStr">
        <is>
          <t>Helper</t>
        </is>
      </c>
      <c r="U3526" t="inlineStr"/>
      <c r="V3526" t="inlineStr">
        <is>
          <t>Envio de NFTs</t>
        </is>
      </c>
      <c r="W3526" t="inlineStr">
        <is>
          <t>NFTs</t>
        </is>
      </c>
      <c r="X3526" t="inlineStr">
        <is>
          <t>Technology &amp; Infrastructure</t>
        </is>
      </c>
      <c r="Y3526" t="inlineStr">
        <is>
          <t>Operating Costs</t>
        </is>
      </c>
      <c r="Z3526" t="inlineStr">
        <is>
          <t>Operating Costs</t>
        </is>
      </c>
      <c r="AA3526" t="inlineStr">
        <is>
          <t>Custos na Blockchain</t>
        </is>
      </c>
      <c r="AB3526" t="inlineStr"/>
      <c r="AC3526" t="inlineStr">
        <is>
          <t>0x7fe850f8e4cd5187a32dd4b67f197ff6a16029bd8ee29078915029dc785a0bfa</t>
        </is>
      </c>
      <c r="AD3526" t="n">
        <v>1</v>
      </c>
      <c r="AE3526" t="n">
        <v>1</v>
      </c>
    </row>
    <row r="3527">
      <c r="A3527" t="inlineStr">
        <is>
          <t>d106c4a9-d977-4855-afc0-6aae4fd3cb9e</t>
        </is>
      </c>
      <c r="B3527" s="115" t="n">
        <v>45055</v>
      </c>
      <c r="C3527" s="115" t="n">
        <v>45055</v>
      </c>
      <c r="D3527" t="n">
        <v>-0.011808251</v>
      </c>
      <c r="E3527" t="n">
        <v>-0.011808251</v>
      </c>
      <c r="F3527" t="inlineStr">
        <is>
          <t>MATIC</t>
        </is>
      </c>
      <c r="G3527" t="n">
        <v>4.440660991487231</v>
      </c>
      <c r="H3527" t="n">
        <v>-0.0524364395933901</v>
      </c>
      <c r="I3527" t="n">
        <v>-0.0524364395933901</v>
      </c>
      <c r="J3527" t="n">
        <v>1</v>
      </c>
      <c r="K3527" t="inlineStr"/>
      <c r="L3527" t="inlineStr">
        <is>
          <t>Helper</t>
        </is>
      </c>
      <c r="M3527" t="inlineStr">
        <is>
          <t>TheNoise</t>
        </is>
      </c>
      <c r="N3527" t="inlineStr"/>
      <c r="O3527" t="inlineStr"/>
      <c r="P3527" t="inlineStr"/>
      <c r="Q3527" t="inlineStr"/>
      <c r="R3527" t="inlineStr"/>
      <c r="S3527" t="inlineStr"/>
      <c r="T3527" t="inlineStr">
        <is>
          <t>Helper</t>
        </is>
      </c>
      <c r="U3527" t="inlineStr"/>
      <c r="V3527" t="inlineStr">
        <is>
          <t>Envio de NFTs</t>
        </is>
      </c>
      <c r="W3527" t="inlineStr">
        <is>
          <t>NFTs</t>
        </is>
      </c>
      <c r="X3527" t="inlineStr">
        <is>
          <t>Technology &amp; Infrastructure</t>
        </is>
      </c>
      <c r="Y3527" t="inlineStr">
        <is>
          <t>Operating Costs</t>
        </is>
      </c>
      <c r="Z3527" t="inlineStr">
        <is>
          <t>Operating Costs</t>
        </is>
      </c>
      <c r="AA3527" t="inlineStr">
        <is>
          <t>Custos na Blockchain</t>
        </is>
      </c>
      <c r="AB3527" t="inlineStr"/>
      <c r="AC3527" t="inlineStr">
        <is>
          <t>0x6a7945df77fa1490c7d1b76d79a68d74e7d97a2e489f66c4a323a81338f2ae3c</t>
        </is>
      </c>
      <c r="AD3527" t="n">
        <v>1</v>
      </c>
      <c r="AE3527" t="n">
        <v>1</v>
      </c>
    </row>
    <row r="3528">
      <c r="A3528" t="inlineStr">
        <is>
          <t>b98080d2-a76e-4e5b-a8b6-75a1e2ead028</t>
        </is>
      </c>
      <c r="B3528" s="115" t="n">
        <v>45055</v>
      </c>
      <c r="C3528" s="115" t="n">
        <v>45055</v>
      </c>
      <c r="D3528" t="n">
        <v>-0.012686046</v>
      </c>
      <c r="E3528" t="n">
        <v>-0.012686046</v>
      </c>
      <c r="F3528" t="inlineStr">
        <is>
          <t>MATIC</t>
        </is>
      </c>
      <c r="G3528" t="n">
        <v>4.440660991487231</v>
      </c>
      <c r="H3528" t="n">
        <v>-0.05633442960841262</v>
      </c>
      <c r="I3528" t="n">
        <v>-0.05633442960841262</v>
      </c>
      <c r="J3528" t="n">
        <v>1</v>
      </c>
      <c r="K3528" t="inlineStr"/>
      <c r="L3528" t="inlineStr">
        <is>
          <t>Helper</t>
        </is>
      </c>
      <c r="M3528" t="inlineStr">
        <is>
          <t>TheNoise</t>
        </is>
      </c>
      <c r="N3528" t="inlineStr"/>
      <c r="O3528" t="inlineStr"/>
      <c r="P3528" t="inlineStr"/>
      <c r="Q3528" t="inlineStr"/>
      <c r="R3528" t="inlineStr"/>
      <c r="S3528" t="inlineStr"/>
      <c r="T3528" t="inlineStr">
        <is>
          <t>Helper</t>
        </is>
      </c>
      <c r="U3528" t="inlineStr"/>
      <c r="V3528" t="inlineStr">
        <is>
          <t>Envio de NFTs</t>
        </is>
      </c>
      <c r="W3528" t="inlineStr">
        <is>
          <t>NFTs</t>
        </is>
      </c>
      <c r="X3528" t="inlineStr">
        <is>
          <t>Technology &amp; Infrastructure</t>
        </is>
      </c>
      <c r="Y3528" t="inlineStr">
        <is>
          <t>Operating Costs</t>
        </is>
      </c>
      <c r="Z3528" t="inlineStr">
        <is>
          <t>Operating Costs</t>
        </is>
      </c>
      <c r="AA3528" t="inlineStr">
        <is>
          <t>Custos na Blockchain</t>
        </is>
      </c>
      <c r="AB3528" t="inlineStr"/>
      <c r="AC3528" t="inlineStr">
        <is>
          <t>0x3226e0355c2617f8ea0aabe4dfd57bb9dc0c42098724705687367d63f17e4b6a</t>
        </is>
      </c>
      <c r="AD3528" t="n">
        <v>1</v>
      </c>
      <c r="AE3528" t="n">
        <v>1</v>
      </c>
    </row>
    <row r="3529">
      <c r="A3529" t="inlineStr">
        <is>
          <t>81f3e491-3084-40a5-97b1-640de0941522</t>
        </is>
      </c>
      <c r="B3529" s="115" t="n">
        <v>45055</v>
      </c>
      <c r="C3529" s="115" t="n">
        <v>45055</v>
      </c>
      <c r="D3529" t="n">
        <v>-0.0135311814</v>
      </c>
      <c r="E3529" t="n">
        <v>-0.0135311814</v>
      </c>
      <c r="F3529" t="inlineStr">
        <is>
          <t>MATIC</t>
        </is>
      </c>
      <c r="G3529" t="n">
        <v>4.440660991487231</v>
      </c>
      <c r="H3529" t="n">
        <v>-0.06008738941171758</v>
      </c>
      <c r="I3529" t="n">
        <v>-0.06008738941171758</v>
      </c>
      <c r="J3529" t="n">
        <v>1</v>
      </c>
      <c r="K3529" t="inlineStr"/>
      <c r="L3529" t="inlineStr">
        <is>
          <t>Helper</t>
        </is>
      </c>
      <c r="M3529" t="inlineStr">
        <is>
          <t>TheNoise</t>
        </is>
      </c>
      <c r="N3529" t="inlineStr"/>
      <c r="O3529" t="inlineStr"/>
      <c r="P3529" t="inlineStr"/>
      <c r="Q3529" t="inlineStr"/>
      <c r="R3529" t="inlineStr"/>
      <c r="S3529" t="inlineStr"/>
      <c r="T3529" t="inlineStr">
        <is>
          <t>Helper</t>
        </is>
      </c>
      <c r="U3529" t="inlineStr"/>
      <c r="V3529" t="inlineStr">
        <is>
          <t>Envio de NFTs</t>
        </is>
      </c>
      <c r="W3529" t="inlineStr">
        <is>
          <t>NFTs</t>
        </is>
      </c>
      <c r="X3529" t="inlineStr">
        <is>
          <t>Technology &amp; Infrastructure</t>
        </is>
      </c>
      <c r="Y3529" t="inlineStr">
        <is>
          <t>Operating Costs</t>
        </is>
      </c>
      <c r="Z3529" t="inlineStr">
        <is>
          <t>Operating Costs</t>
        </is>
      </c>
      <c r="AA3529" t="inlineStr">
        <is>
          <t>Custos na Blockchain</t>
        </is>
      </c>
      <c r="AB3529" t="inlineStr"/>
      <c r="AC3529" t="inlineStr">
        <is>
          <t>0xcc5490321bd2452898b99811cbb36adb39412e9c01fe230c90366241d2193fa4</t>
        </is>
      </c>
      <c r="AD3529" t="n">
        <v>1</v>
      </c>
      <c r="AE3529" t="n">
        <v>1</v>
      </c>
    </row>
    <row r="3530">
      <c r="A3530" t="inlineStr">
        <is>
          <t>63142527-534f-4d28-98b9-691cd07ee2b1</t>
        </is>
      </c>
      <c r="B3530" s="115" t="n">
        <v>45055</v>
      </c>
      <c r="C3530" s="115" t="n">
        <v>45055</v>
      </c>
      <c r="D3530" t="n">
        <v>-0.012502854</v>
      </c>
      <c r="E3530" t="n">
        <v>-0.012502854</v>
      </c>
      <c r="F3530" t="inlineStr">
        <is>
          <t>MATIC</t>
        </is>
      </c>
      <c r="G3530" t="n">
        <v>4.440660991487231</v>
      </c>
      <c r="H3530" t="n">
        <v>-0.05552093604006009</v>
      </c>
      <c r="I3530" t="n">
        <v>-0.05552093604006009</v>
      </c>
      <c r="J3530" t="n">
        <v>1</v>
      </c>
      <c r="K3530" t="inlineStr"/>
      <c r="L3530" t="inlineStr">
        <is>
          <t>Helper</t>
        </is>
      </c>
      <c r="M3530" t="inlineStr">
        <is>
          <t>TheNoise</t>
        </is>
      </c>
      <c r="N3530" t="inlineStr"/>
      <c r="O3530" t="inlineStr"/>
      <c r="P3530" t="inlineStr"/>
      <c r="Q3530" t="inlineStr"/>
      <c r="R3530" t="inlineStr"/>
      <c r="S3530" t="inlineStr"/>
      <c r="T3530" t="inlineStr">
        <is>
          <t>Helper</t>
        </is>
      </c>
      <c r="U3530" t="inlineStr"/>
      <c r="V3530" t="inlineStr">
        <is>
          <t>Envio de NFTs</t>
        </is>
      </c>
      <c r="W3530" t="inlineStr">
        <is>
          <t>NFTs</t>
        </is>
      </c>
      <c r="X3530" t="inlineStr">
        <is>
          <t>Technology &amp; Infrastructure</t>
        </is>
      </c>
      <c r="Y3530" t="inlineStr">
        <is>
          <t>Operating Costs</t>
        </is>
      </c>
      <c r="Z3530" t="inlineStr">
        <is>
          <t>Operating Costs</t>
        </is>
      </c>
      <c r="AA3530" t="inlineStr">
        <is>
          <t>Custos na Blockchain</t>
        </is>
      </c>
      <c r="AB3530" t="inlineStr"/>
      <c r="AC3530" t="inlineStr">
        <is>
          <t>0x7dbeededefc2e6fb55aee227cabd613ff006359bf905990305158fc579db766d</t>
        </is>
      </c>
      <c r="AD3530" t="n">
        <v>1</v>
      </c>
      <c r="AE3530" t="n">
        <v>1</v>
      </c>
    </row>
    <row r="3531">
      <c r="A3531" t="inlineStr">
        <is>
          <t>0038b036-81d8-4ce9-aee7-17dcc69ac292</t>
        </is>
      </c>
      <c r="B3531" s="115" t="n">
        <v>45055</v>
      </c>
      <c r="C3531" s="115" t="n">
        <v>45055</v>
      </c>
      <c r="D3531" t="n">
        <v>-0.011304473</v>
      </c>
      <c r="E3531" t="n">
        <v>-0.011304473</v>
      </c>
      <c r="F3531" t="inlineStr">
        <is>
          <t>MATIC</t>
        </is>
      </c>
      <c r="G3531" t="n">
        <v>4.440660991487231</v>
      </c>
      <c r="H3531" t="n">
        <v>-0.05019933228042064</v>
      </c>
      <c r="I3531" t="n">
        <v>-0.05019933228042064</v>
      </c>
      <c r="J3531" t="n">
        <v>1</v>
      </c>
      <c r="K3531" t="inlineStr"/>
      <c r="L3531" t="inlineStr">
        <is>
          <t>Helper</t>
        </is>
      </c>
      <c r="M3531" t="inlineStr">
        <is>
          <t>TheNoise</t>
        </is>
      </c>
      <c r="N3531" t="inlineStr"/>
      <c r="O3531" t="inlineStr"/>
      <c r="P3531" t="inlineStr"/>
      <c r="Q3531" t="inlineStr"/>
      <c r="R3531" t="inlineStr"/>
      <c r="S3531" t="inlineStr"/>
      <c r="T3531" t="inlineStr">
        <is>
          <t>Helper</t>
        </is>
      </c>
      <c r="U3531" t="inlineStr"/>
      <c r="V3531" t="inlineStr">
        <is>
          <t>Envio de NFTs</t>
        </is>
      </c>
      <c r="W3531" t="inlineStr">
        <is>
          <t>NFTs</t>
        </is>
      </c>
      <c r="X3531" t="inlineStr">
        <is>
          <t>Technology &amp; Infrastructure</t>
        </is>
      </c>
      <c r="Y3531" t="inlineStr">
        <is>
          <t>Operating Costs</t>
        </is>
      </c>
      <c r="Z3531" t="inlineStr">
        <is>
          <t>Operating Costs</t>
        </is>
      </c>
      <c r="AA3531" t="inlineStr">
        <is>
          <t>Custos na Blockchain</t>
        </is>
      </c>
      <c r="AB3531" t="inlineStr"/>
      <c r="AC3531" t="inlineStr">
        <is>
          <t>0x04ef950b7f4d39f284625f5ca12ce6888d91ce4ea24a240c96e810a18b74a6c4</t>
        </is>
      </c>
      <c r="AD3531" t="n">
        <v>1</v>
      </c>
      <c r="AE3531" t="n">
        <v>1</v>
      </c>
    </row>
    <row r="3532">
      <c r="A3532" t="inlineStr">
        <is>
          <t>cf1ecc0f-9a50-470e-9d4e-6e19e866623f</t>
        </is>
      </c>
      <c r="B3532" s="115" t="n">
        <v>45055</v>
      </c>
      <c r="C3532" s="115" t="n">
        <v>45055</v>
      </c>
      <c r="D3532" t="n">
        <v>-0.009709176</v>
      </c>
      <c r="E3532" t="n">
        <v>-0.009709176</v>
      </c>
      <c r="F3532" t="inlineStr">
        <is>
          <t>MATIC</t>
        </is>
      </c>
      <c r="G3532" t="n">
        <v>4.440660991487231</v>
      </c>
      <c r="H3532" t="n">
        <v>-0.04311515912268403</v>
      </c>
      <c r="I3532" t="n">
        <v>-0.04311515912268403</v>
      </c>
      <c r="J3532" t="n">
        <v>1</v>
      </c>
      <c r="K3532" t="inlineStr"/>
      <c r="L3532" t="inlineStr">
        <is>
          <t>Helper</t>
        </is>
      </c>
      <c r="M3532" t="inlineStr">
        <is>
          <t>TheNoise</t>
        </is>
      </c>
      <c r="N3532" t="inlineStr"/>
      <c r="O3532" t="inlineStr"/>
      <c r="P3532" t="inlineStr"/>
      <c r="Q3532" t="inlineStr"/>
      <c r="R3532" t="inlineStr"/>
      <c r="S3532" t="inlineStr"/>
      <c r="T3532" t="inlineStr">
        <is>
          <t>Helper</t>
        </is>
      </c>
      <c r="U3532" t="inlineStr"/>
      <c r="V3532" t="inlineStr">
        <is>
          <t>Envio de NFTs</t>
        </is>
      </c>
      <c r="W3532" t="inlineStr">
        <is>
          <t>NFTs</t>
        </is>
      </c>
      <c r="X3532" t="inlineStr">
        <is>
          <t>Technology &amp; Infrastructure</t>
        </is>
      </c>
      <c r="Y3532" t="inlineStr">
        <is>
          <t>Operating Costs</t>
        </is>
      </c>
      <c r="Z3532" t="inlineStr">
        <is>
          <t>Operating Costs</t>
        </is>
      </c>
      <c r="AA3532" t="inlineStr">
        <is>
          <t>Custos na Blockchain</t>
        </is>
      </c>
      <c r="AB3532" t="inlineStr"/>
      <c r="AC3532" t="inlineStr">
        <is>
          <t>0x9fffc352baee7f5825127c7bceb18b329004db4082a3bc5eebaffe4928f9b55f</t>
        </is>
      </c>
      <c r="AD3532" t="n">
        <v>1</v>
      </c>
      <c r="AE3532" t="n">
        <v>1</v>
      </c>
    </row>
    <row r="3533">
      <c r="A3533" t="inlineStr">
        <is>
          <t>bd24a3bb-8462-4e37-86ec-340e916e3233</t>
        </is>
      </c>
      <c r="B3533" s="115" t="n">
        <v>45055</v>
      </c>
      <c r="C3533" s="115" t="n">
        <v>45055</v>
      </c>
      <c r="D3533" t="n">
        <v>-0.012502854</v>
      </c>
      <c r="E3533" t="n">
        <v>-0.012502854</v>
      </c>
      <c r="F3533" t="inlineStr">
        <is>
          <t>MATIC</t>
        </is>
      </c>
      <c r="G3533" t="n">
        <v>4.440660991487231</v>
      </c>
      <c r="H3533" t="n">
        <v>-0.05552093604006009</v>
      </c>
      <c r="I3533" t="n">
        <v>-0.05552093604006009</v>
      </c>
      <c r="J3533" t="n">
        <v>1</v>
      </c>
      <c r="K3533" t="inlineStr"/>
      <c r="L3533" t="inlineStr">
        <is>
          <t>Helper</t>
        </is>
      </c>
      <c r="M3533" t="inlineStr">
        <is>
          <t>TheNoise</t>
        </is>
      </c>
      <c r="N3533" t="inlineStr"/>
      <c r="O3533" t="inlineStr"/>
      <c r="P3533" t="inlineStr"/>
      <c r="Q3533" t="inlineStr"/>
      <c r="R3533" t="inlineStr"/>
      <c r="S3533" t="inlineStr"/>
      <c r="T3533" t="inlineStr">
        <is>
          <t>Helper</t>
        </is>
      </c>
      <c r="U3533" t="inlineStr"/>
      <c r="V3533" t="inlineStr">
        <is>
          <t>Envio de NFTs</t>
        </is>
      </c>
      <c r="W3533" t="inlineStr">
        <is>
          <t>NFTs</t>
        </is>
      </c>
      <c r="X3533" t="inlineStr">
        <is>
          <t>Technology &amp; Infrastructure</t>
        </is>
      </c>
      <c r="Y3533" t="inlineStr">
        <is>
          <t>Operating Costs</t>
        </is>
      </c>
      <c r="Z3533" t="inlineStr">
        <is>
          <t>Operating Costs</t>
        </is>
      </c>
      <c r="AA3533" t="inlineStr">
        <is>
          <t>Custos na Blockchain</t>
        </is>
      </c>
      <c r="AB3533" t="inlineStr"/>
      <c r="AC3533" t="inlineStr">
        <is>
          <t>0x7677598e4a9a57c0a91613b5030387e18082f835864fc51299acbbf20dca2cc9</t>
        </is>
      </c>
      <c r="AD3533" t="n">
        <v>1</v>
      </c>
      <c r="AE3533" t="n">
        <v>1</v>
      </c>
    </row>
    <row r="3534">
      <c r="A3534" t="inlineStr">
        <is>
          <t>9e2ef7e0-533a-431a-a4c0-5f37fd4cff05</t>
        </is>
      </c>
      <c r="B3534" s="115" t="n">
        <v>45055</v>
      </c>
      <c r="C3534" s="115" t="n">
        <v>45055</v>
      </c>
      <c r="D3534" t="n">
        <v>-0.012945568</v>
      </c>
      <c r="E3534" t="n">
        <v>-0.012945568</v>
      </c>
      <c r="F3534" t="inlineStr">
        <is>
          <t>MATIC</t>
        </is>
      </c>
      <c r="G3534" t="n">
        <v>4.440660991487231</v>
      </c>
      <c r="H3534" t="n">
        <v>-0.05748687883024538</v>
      </c>
      <c r="I3534" t="n">
        <v>-0.05748687883024538</v>
      </c>
      <c r="J3534" t="n">
        <v>1</v>
      </c>
      <c r="K3534" t="inlineStr"/>
      <c r="L3534" t="inlineStr">
        <is>
          <t>Helper</t>
        </is>
      </c>
      <c r="M3534" t="inlineStr">
        <is>
          <t>TheNoise</t>
        </is>
      </c>
      <c r="N3534" t="inlineStr"/>
      <c r="O3534" t="inlineStr"/>
      <c r="P3534" t="inlineStr"/>
      <c r="Q3534" t="inlineStr"/>
      <c r="R3534" t="inlineStr"/>
      <c r="S3534" t="inlineStr"/>
      <c r="T3534" t="inlineStr">
        <is>
          <t>Helper</t>
        </is>
      </c>
      <c r="U3534" t="inlineStr"/>
      <c r="V3534" t="inlineStr">
        <is>
          <t>Envio de NFTs</t>
        </is>
      </c>
      <c r="W3534" t="inlineStr">
        <is>
          <t>NFTs</t>
        </is>
      </c>
      <c r="X3534" t="inlineStr">
        <is>
          <t>Technology &amp; Infrastructure</t>
        </is>
      </c>
      <c r="Y3534" t="inlineStr">
        <is>
          <t>Operating Costs</t>
        </is>
      </c>
      <c r="Z3534" t="inlineStr">
        <is>
          <t>Operating Costs</t>
        </is>
      </c>
      <c r="AA3534" t="inlineStr">
        <is>
          <t>Custos na Blockchain</t>
        </is>
      </c>
      <c r="AB3534" t="inlineStr"/>
      <c r="AC3534" t="inlineStr">
        <is>
          <t>0x47e79be5615d705a91092903d2086817bdaf2703607d012e755489197f921f64</t>
        </is>
      </c>
      <c r="AD3534" t="n">
        <v>1</v>
      </c>
      <c r="AE3534" t="n">
        <v>1</v>
      </c>
    </row>
    <row r="3535">
      <c r="A3535" t="inlineStr">
        <is>
          <t>daf73b03-6104-4f81-a54a-aa8c2644e248</t>
        </is>
      </c>
      <c r="B3535" s="115" t="n">
        <v>45055</v>
      </c>
      <c r="C3535" s="115" t="n">
        <v>45055</v>
      </c>
      <c r="D3535" t="n">
        <v>-0.011876948</v>
      </c>
      <c r="E3535" t="n">
        <v>-0.011876948</v>
      </c>
      <c r="F3535" t="inlineStr">
        <is>
          <t>MATIC</t>
        </is>
      </c>
      <c r="G3535" t="n">
        <v>4.440660991487231</v>
      </c>
      <c r="H3535" t="n">
        <v>-0.05274149968152229</v>
      </c>
      <c r="I3535" t="n">
        <v>-0.05274149968152229</v>
      </c>
      <c r="J3535" t="n">
        <v>1</v>
      </c>
      <c r="K3535" t="inlineStr"/>
      <c r="L3535" t="inlineStr">
        <is>
          <t>Helper</t>
        </is>
      </c>
      <c r="M3535" t="inlineStr">
        <is>
          <t>TheNoise</t>
        </is>
      </c>
      <c r="N3535" t="inlineStr"/>
      <c r="O3535" t="inlineStr"/>
      <c r="P3535" t="inlineStr"/>
      <c r="Q3535" t="inlineStr"/>
      <c r="R3535" t="inlineStr"/>
      <c r="S3535" t="inlineStr"/>
      <c r="T3535" t="inlineStr">
        <is>
          <t>Helper</t>
        </is>
      </c>
      <c r="U3535" t="inlineStr"/>
      <c r="V3535" t="inlineStr">
        <is>
          <t>Envio de NFTs</t>
        </is>
      </c>
      <c r="W3535" t="inlineStr">
        <is>
          <t>NFTs</t>
        </is>
      </c>
      <c r="X3535" t="inlineStr">
        <is>
          <t>Technology &amp; Infrastructure</t>
        </is>
      </c>
      <c r="Y3535" t="inlineStr">
        <is>
          <t>Operating Costs</t>
        </is>
      </c>
      <c r="Z3535" t="inlineStr">
        <is>
          <t>Operating Costs</t>
        </is>
      </c>
      <c r="AA3535" t="inlineStr">
        <is>
          <t>Custos na Blockchain</t>
        </is>
      </c>
      <c r="AB3535" t="inlineStr"/>
      <c r="AC3535" t="inlineStr">
        <is>
          <t>0x0af404d879cf2260fb5995ea28b8b07b58a3ff0ffc2f912e6ee8612d04b4e404</t>
        </is>
      </c>
      <c r="AD3535" t="n">
        <v>1</v>
      </c>
      <c r="AE3535" t="n">
        <v>1</v>
      </c>
    </row>
    <row r="3536">
      <c r="A3536" t="inlineStr">
        <is>
          <t>55a2aee1-d900-4f42-b004-fceedf3fad9e</t>
        </is>
      </c>
      <c r="B3536" s="115" t="n">
        <v>45055</v>
      </c>
      <c r="C3536" s="115" t="n">
        <v>45055</v>
      </c>
      <c r="D3536" t="n">
        <v>-0.013029531</v>
      </c>
      <c r="E3536" t="n">
        <v>-0.013029531</v>
      </c>
      <c r="F3536" t="inlineStr">
        <is>
          <t>MATIC</t>
        </is>
      </c>
      <c r="G3536" t="n">
        <v>4.440660991487231</v>
      </c>
      <c r="H3536" t="n">
        <v>-0.05785973004907362</v>
      </c>
      <c r="I3536" t="n">
        <v>-0.05785973004907362</v>
      </c>
      <c r="J3536" t="n">
        <v>1</v>
      </c>
      <c r="K3536" t="inlineStr"/>
      <c r="L3536" t="inlineStr">
        <is>
          <t>Helper</t>
        </is>
      </c>
      <c r="M3536" t="inlineStr">
        <is>
          <t>TheNoise</t>
        </is>
      </c>
      <c r="N3536" t="inlineStr"/>
      <c r="O3536" t="inlineStr"/>
      <c r="P3536" t="inlineStr"/>
      <c r="Q3536" t="inlineStr"/>
      <c r="R3536" t="inlineStr"/>
      <c r="S3536" t="inlineStr"/>
      <c r="T3536" t="inlineStr">
        <is>
          <t>Helper</t>
        </is>
      </c>
      <c r="U3536" t="inlineStr"/>
      <c r="V3536" t="inlineStr">
        <is>
          <t>Envio de NFTs</t>
        </is>
      </c>
      <c r="W3536" t="inlineStr">
        <is>
          <t>NFTs</t>
        </is>
      </c>
      <c r="X3536" t="inlineStr">
        <is>
          <t>Technology &amp; Infrastructure</t>
        </is>
      </c>
      <c r="Y3536" t="inlineStr">
        <is>
          <t>Operating Costs</t>
        </is>
      </c>
      <c r="Z3536" t="inlineStr">
        <is>
          <t>Operating Costs</t>
        </is>
      </c>
      <c r="AA3536" t="inlineStr">
        <is>
          <t>Custos na Blockchain</t>
        </is>
      </c>
      <c r="AB3536" t="inlineStr"/>
      <c r="AC3536" t="inlineStr">
        <is>
          <t>0x9f2b1093efdbd511d6e121ecf1a5cea05e93e9919a665b47f1f7db3cb8de8428</t>
        </is>
      </c>
      <c r="AD3536" t="n">
        <v>1</v>
      </c>
      <c r="AE3536" t="n">
        <v>1</v>
      </c>
    </row>
    <row r="3537">
      <c r="A3537" t="inlineStr">
        <is>
          <t>d4d8e5a5-321e-4eaf-8439-237893dc6f56</t>
        </is>
      </c>
      <c r="B3537" s="115" t="n">
        <v>45055</v>
      </c>
      <c r="C3537" s="115" t="n">
        <v>45055</v>
      </c>
      <c r="D3537" t="n">
        <v>-0.012754743</v>
      </c>
      <c r="E3537" t="n">
        <v>-0.012754743</v>
      </c>
      <c r="F3537" t="inlineStr">
        <is>
          <t>MATIC</t>
        </is>
      </c>
      <c r="G3537" t="n">
        <v>4.440660991487231</v>
      </c>
      <c r="H3537" t="n">
        <v>-0.05663948969654482</v>
      </c>
      <c r="I3537" t="n">
        <v>-0.05663948969654482</v>
      </c>
      <c r="J3537" t="n">
        <v>1</v>
      </c>
      <c r="K3537" t="inlineStr"/>
      <c r="L3537" t="inlineStr">
        <is>
          <t>Helper</t>
        </is>
      </c>
      <c r="M3537" t="inlineStr">
        <is>
          <t>TheNoise</t>
        </is>
      </c>
      <c r="N3537" t="inlineStr"/>
      <c r="O3537" t="inlineStr"/>
      <c r="P3537" t="inlineStr"/>
      <c r="Q3537" t="inlineStr"/>
      <c r="R3537" t="inlineStr"/>
      <c r="S3537" t="inlineStr"/>
      <c r="T3537" t="inlineStr">
        <is>
          <t>Helper</t>
        </is>
      </c>
      <c r="U3537" t="inlineStr"/>
      <c r="V3537" t="inlineStr">
        <is>
          <t>Envio de NFTs</t>
        </is>
      </c>
      <c r="W3537" t="inlineStr">
        <is>
          <t>NFTs</t>
        </is>
      </c>
      <c r="X3537" t="inlineStr">
        <is>
          <t>Technology &amp; Infrastructure</t>
        </is>
      </c>
      <c r="Y3537" t="inlineStr">
        <is>
          <t>Operating Costs</t>
        </is>
      </c>
      <c r="Z3537" t="inlineStr">
        <is>
          <t>Operating Costs</t>
        </is>
      </c>
      <c r="AA3537" t="inlineStr">
        <is>
          <t>Custos na Blockchain</t>
        </is>
      </c>
      <c r="AB3537" t="inlineStr"/>
      <c r="AC3537" t="inlineStr">
        <is>
          <t>0xd49dda2d610c49c70ec98afcaab23b841f6bac7e362f6832f6b1ebd265755de6</t>
        </is>
      </c>
      <c r="AD3537" t="n">
        <v>1</v>
      </c>
      <c r="AE3537" t="n">
        <v>1</v>
      </c>
    </row>
    <row r="3538">
      <c r="A3538" t="inlineStr">
        <is>
          <t>fc043833-00da-41d2-88c8-79ee358453f0</t>
        </is>
      </c>
      <c r="B3538" s="115" t="n">
        <v>45055</v>
      </c>
      <c r="C3538" s="115" t="n">
        <v>45055</v>
      </c>
      <c r="D3538" t="n">
        <v>-0.012754743</v>
      </c>
      <c r="E3538" t="n">
        <v>-0.012754743</v>
      </c>
      <c r="F3538" t="inlineStr">
        <is>
          <t>MATIC</t>
        </is>
      </c>
      <c r="G3538" t="n">
        <v>4.440660991487231</v>
      </c>
      <c r="H3538" t="n">
        <v>-0.05663948969654482</v>
      </c>
      <c r="I3538" t="n">
        <v>-0.05663948969654482</v>
      </c>
      <c r="J3538" t="n">
        <v>1</v>
      </c>
      <c r="K3538" t="inlineStr"/>
      <c r="L3538" t="inlineStr">
        <is>
          <t>Helper</t>
        </is>
      </c>
      <c r="M3538" t="inlineStr">
        <is>
          <t>TheNoise</t>
        </is>
      </c>
      <c r="N3538" t="inlineStr"/>
      <c r="O3538" t="inlineStr"/>
      <c r="P3538" t="inlineStr"/>
      <c r="Q3538" t="inlineStr"/>
      <c r="R3538" t="inlineStr"/>
      <c r="S3538" t="inlineStr"/>
      <c r="T3538" t="inlineStr">
        <is>
          <t>Helper</t>
        </is>
      </c>
      <c r="U3538" t="inlineStr"/>
      <c r="V3538" t="inlineStr">
        <is>
          <t>Envio de NFTs</t>
        </is>
      </c>
      <c r="W3538" t="inlineStr">
        <is>
          <t>NFTs</t>
        </is>
      </c>
      <c r="X3538" t="inlineStr">
        <is>
          <t>Technology &amp; Infrastructure</t>
        </is>
      </c>
      <c r="Y3538" t="inlineStr">
        <is>
          <t>Operating Costs</t>
        </is>
      </c>
      <c r="Z3538" t="inlineStr">
        <is>
          <t>Operating Costs</t>
        </is>
      </c>
      <c r="AA3538" t="inlineStr">
        <is>
          <t>Custos na Blockchain</t>
        </is>
      </c>
      <c r="AB3538" t="inlineStr"/>
      <c r="AC3538" t="inlineStr">
        <is>
          <t>0x88ce71bcf193bca16988fa280b8ce740432002a7dd26563f81e2e44c7f131058</t>
        </is>
      </c>
      <c r="AD3538" t="n">
        <v>1</v>
      </c>
      <c r="AE3538" t="n">
        <v>1</v>
      </c>
    </row>
    <row r="3539">
      <c r="A3539" t="inlineStr">
        <is>
          <t>ef022da9-29ac-4f0c-ac7c-157c15c3abe8</t>
        </is>
      </c>
      <c r="B3539" s="115" t="n">
        <v>45055</v>
      </c>
      <c r="C3539" s="115" t="n">
        <v>45055</v>
      </c>
      <c r="D3539" t="n">
        <v>-0.011388436</v>
      </c>
      <c r="E3539" t="n">
        <v>-0.011388436</v>
      </c>
      <c r="F3539" t="inlineStr">
        <is>
          <t>MATIC</t>
        </is>
      </c>
      <c r="G3539" t="n">
        <v>4.440660991487231</v>
      </c>
      <c r="H3539" t="n">
        <v>-0.05057218349924889</v>
      </c>
      <c r="I3539" t="n">
        <v>-0.05057218349924889</v>
      </c>
      <c r="J3539" t="n">
        <v>1</v>
      </c>
      <c r="K3539" t="inlineStr"/>
      <c r="L3539" t="inlineStr">
        <is>
          <t>Helper</t>
        </is>
      </c>
      <c r="M3539" t="inlineStr">
        <is>
          <t>TheNoise</t>
        </is>
      </c>
      <c r="N3539" t="inlineStr"/>
      <c r="O3539" t="inlineStr"/>
      <c r="P3539" t="inlineStr"/>
      <c r="Q3539" t="inlineStr"/>
      <c r="R3539" t="inlineStr"/>
      <c r="S3539" t="inlineStr"/>
      <c r="T3539" t="inlineStr">
        <is>
          <t>Helper</t>
        </is>
      </c>
      <c r="U3539" t="inlineStr"/>
      <c r="V3539" t="inlineStr">
        <is>
          <t>Envio de NFTs</t>
        </is>
      </c>
      <c r="W3539" t="inlineStr">
        <is>
          <t>NFTs</t>
        </is>
      </c>
      <c r="X3539" t="inlineStr">
        <is>
          <t>Technology &amp; Infrastructure</t>
        </is>
      </c>
      <c r="Y3539" t="inlineStr">
        <is>
          <t>Operating Costs</t>
        </is>
      </c>
      <c r="Z3539" t="inlineStr">
        <is>
          <t>Operating Costs</t>
        </is>
      </c>
      <c r="AA3539" t="inlineStr">
        <is>
          <t>Custos na Blockchain</t>
        </is>
      </c>
      <c r="AB3539" t="inlineStr"/>
      <c r="AC3539" t="inlineStr">
        <is>
          <t>0x5c6d37f41d3b3b79d2bd393eb72299d95182f2318ca123b1cdb530c5ac6ff678</t>
        </is>
      </c>
      <c r="AD3539" t="n">
        <v>1</v>
      </c>
      <c r="AE3539" t="n">
        <v>1</v>
      </c>
    </row>
    <row r="3540">
      <c r="A3540" t="inlineStr">
        <is>
          <t>31c16047-38da-4948-8bae-44e3cfe8d6f9</t>
        </is>
      </c>
      <c r="B3540" s="115" t="n">
        <v>45055</v>
      </c>
      <c r="C3540" s="115" t="n">
        <v>45055</v>
      </c>
      <c r="D3540" t="n">
        <v>-0.009121435000000001</v>
      </c>
      <c r="E3540" t="n">
        <v>-0.009121435000000001</v>
      </c>
      <c r="F3540" t="inlineStr">
        <is>
          <t>MATIC</t>
        </is>
      </c>
      <c r="G3540" t="n">
        <v>4.440660991487231</v>
      </c>
      <c r="H3540" t="n">
        <v>-0.04050520059088634</v>
      </c>
      <c r="I3540" t="n">
        <v>-0.04050520059088634</v>
      </c>
      <c r="J3540" t="n">
        <v>1</v>
      </c>
      <c r="K3540" t="inlineStr"/>
      <c r="L3540" t="inlineStr">
        <is>
          <t>Helper</t>
        </is>
      </c>
      <c r="M3540" t="inlineStr">
        <is>
          <t>TheNoise</t>
        </is>
      </c>
      <c r="N3540" t="inlineStr"/>
      <c r="O3540" t="inlineStr"/>
      <c r="P3540" t="inlineStr"/>
      <c r="Q3540" t="inlineStr"/>
      <c r="R3540" t="inlineStr"/>
      <c r="S3540" t="inlineStr"/>
      <c r="T3540" t="inlineStr">
        <is>
          <t>Helper</t>
        </is>
      </c>
      <c r="U3540" t="inlineStr"/>
      <c r="V3540" t="inlineStr">
        <is>
          <t>Envio de NFTs</t>
        </is>
      </c>
      <c r="W3540" t="inlineStr">
        <is>
          <t>NFTs</t>
        </is>
      </c>
      <c r="X3540" t="inlineStr">
        <is>
          <t>Technology &amp; Infrastructure</t>
        </is>
      </c>
      <c r="Y3540" t="inlineStr">
        <is>
          <t>Operating Costs</t>
        </is>
      </c>
      <c r="Z3540" t="inlineStr">
        <is>
          <t>Operating Costs</t>
        </is>
      </c>
      <c r="AA3540" t="inlineStr">
        <is>
          <t>Custos na Blockchain</t>
        </is>
      </c>
      <c r="AB3540" t="inlineStr"/>
      <c r="AC3540" t="inlineStr">
        <is>
          <t>0x537dca2e09e9bf21b68f49435a2517ea20ebfb5e7114af599126aa5be834e71d</t>
        </is>
      </c>
      <c r="AD3540" t="n">
        <v>1</v>
      </c>
      <c r="AE3540" t="n">
        <v>1</v>
      </c>
    </row>
    <row r="3541">
      <c r="A3541" t="inlineStr">
        <is>
          <t>f928f227-e532-4f2b-994b-7254ff82f1b6</t>
        </is>
      </c>
      <c r="B3541" s="115" t="n">
        <v>45055</v>
      </c>
      <c r="C3541" s="115" t="n">
        <v>45055</v>
      </c>
      <c r="D3541" t="n">
        <v>-0.012044874</v>
      </c>
      <c r="E3541" t="n">
        <v>-0.012044874</v>
      </c>
      <c r="F3541" t="inlineStr">
        <is>
          <t>MATIC</t>
        </is>
      </c>
      <c r="G3541" t="n">
        <v>4.440660991487231</v>
      </c>
      <c r="H3541" t="n">
        <v>-0.05348720211917878</v>
      </c>
      <c r="I3541" t="n">
        <v>-0.05348720211917878</v>
      </c>
      <c r="J3541" t="n">
        <v>1</v>
      </c>
      <c r="K3541" t="inlineStr"/>
      <c r="L3541" t="inlineStr">
        <is>
          <t>Helper</t>
        </is>
      </c>
      <c r="M3541" t="inlineStr">
        <is>
          <t>TheNoise</t>
        </is>
      </c>
      <c r="N3541" t="inlineStr"/>
      <c r="O3541" t="inlineStr"/>
      <c r="P3541" t="inlineStr"/>
      <c r="Q3541" t="inlineStr"/>
      <c r="R3541" t="inlineStr"/>
      <c r="S3541" t="inlineStr"/>
      <c r="T3541" t="inlineStr">
        <is>
          <t>Helper</t>
        </is>
      </c>
      <c r="U3541" t="inlineStr"/>
      <c r="V3541" t="inlineStr">
        <is>
          <t>Envio de NFTs</t>
        </is>
      </c>
      <c r="W3541" t="inlineStr">
        <is>
          <t>NFTs</t>
        </is>
      </c>
      <c r="X3541" t="inlineStr">
        <is>
          <t>Technology &amp; Infrastructure</t>
        </is>
      </c>
      <c r="Y3541" t="inlineStr">
        <is>
          <t>Operating Costs</t>
        </is>
      </c>
      <c r="Z3541" t="inlineStr">
        <is>
          <t>Operating Costs</t>
        </is>
      </c>
      <c r="AA3541" t="inlineStr">
        <is>
          <t>Custos na Blockchain</t>
        </is>
      </c>
      <c r="AB3541" t="inlineStr"/>
      <c r="AC3541" t="inlineStr">
        <is>
          <t>0xeee130e9a7d3ca4e0dd401587e8d349ccc1b66bbf2eaf2c54804ad81a2e9c8ee</t>
        </is>
      </c>
      <c r="AD3541" t="n">
        <v>1</v>
      </c>
      <c r="AE3541" t="n">
        <v>1</v>
      </c>
    </row>
    <row r="3542">
      <c r="A3542" t="inlineStr">
        <is>
          <t>9892ce8b-1f31-428e-8b7d-0b7ee4f232c7</t>
        </is>
      </c>
      <c r="B3542" s="115" t="n">
        <v>45055</v>
      </c>
      <c r="C3542" s="115" t="n">
        <v>45055</v>
      </c>
      <c r="D3542" t="n">
        <v>-0.012044874</v>
      </c>
      <c r="E3542" t="n">
        <v>-0.012044874</v>
      </c>
      <c r="F3542" t="inlineStr">
        <is>
          <t>MATIC</t>
        </is>
      </c>
      <c r="G3542" t="n">
        <v>4.440660991487231</v>
      </c>
      <c r="H3542" t="n">
        <v>-0.05348720211917878</v>
      </c>
      <c r="I3542" t="n">
        <v>-0.05348720211917878</v>
      </c>
      <c r="J3542" t="n">
        <v>1</v>
      </c>
      <c r="K3542" t="inlineStr"/>
      <c r="L3542" t="inlineStr">
        <is>
          <t>Helper</t>
        </is>
      </c>
      <c r="M3542" t="inlineStr">
        <is>
          <t>TheNoise</t>
        </is>
      </c>
      <c r="N3542" t="inlineStr"/>
      <c r="O3542" t="inlineStr"/>
      <c r="P3542" t="inlineStr"/>
      <c r="Q3542" t="inlineStr"/>
      <c r="R3542" t="inlineStr"/>
      <c r="S3542" t="inlineStr"/>
      <c r="T3542" t="inlineStr">
        <is>
          <t>Helper</t>
        </is>
      </c>
      <c r="U3542" t="inlineStr"/>
      <c r="V3542" t="inlineStr">
        <is>
          <t>Envio de NFTs</t>
        </is>
      </c>
      <c r="W3542" t="inlineStr">
        <is>
          <t>NFTs</t>
        </is>
      </c>
      <c r="X3542" t="inlineStr">
        <is>
          <t>Technology &amp; Infrastructure</t>
        </is>
      </c>
      <c r="Y3542" t="inlineStr">
        <is>
          <t>Operating Costs</t>
        </is>
      </c>
      <c r="Z3542" t="inlineStr">
        <is>
          <t>Operating Costs</t>
        </is>
      </c>
      <c r="AA3542" t="inlineStr">
        <is>
          <t>Custos na Blockchain</t>
        </is>
      </c>
      <c r="AB3542" t="inlineStr"/>
      <c r="AC3542" t="inlineStr">
        <is>
          <t>0xbefb5ea10349d8198932b19ee56b352b07d2dc6a093931cbf9715614b3c55f3e</t>
        </is>
      </c>
      <c r="AD3542" t="n">
        <v>1</v>
      </c>
      <c r="AE3542" t="n">
        <v>1</v>
      </c>
    </row>
    <row r="3543">
      <c r="A3543" t="inlineStr">
        <is>
          <t>c853cfe3-fa61-44e2-9601-e7e81651c565</t>
        </is>
      </c>
      <c r="B3543" s="115" t="n">
        <v>45055</v>
      </c>
      <c r="C3543" s="115" t="n">
        <v>45055</v>
      </c>
      <c r="D3543" t="n">
        <v>-0.012273864</v>
      </c>
      <c r="E3543" t="n">
        <v>-0.012273864</v>
      </c>
      <c r="F3543" t="inlineStr">
        <is>
          <t>MATIC</t>
        </is>
      </c>
      <c r="G3543" t="n">
        <v>4.440660991487231</v>
      </c>
      <c r="H3543" t="n">
        <v>-0.05450406907961944</v>
      </c>
      <c r="I3543" t="n">
        <v>-0.05450406907961944</v>
      </c>
      <c r="J3543" t="n">
        <v>1</v>
      </c>
      <c r="K3543" t="inlineStr"/>
      <c r="L3543" t="inlineStr">
        <is>
          <t>Helper</t>
        </is>
      </c>
      <c r="M3543" t="inlineStr">
        <is>
          <t>TheNoise</t>
        </is>
      </c>
      <c r="N3543" t="inlineStr"/>
      <c r="O3543" t="inlineStr"/>
      <c r="P3543" t="inlineStr"/>
      <c r="Q3543" t="inlineStr"/>
      <c r="R3543" t="inlineStr"/>
      <c r="S3543" t="inlineStr"/>
      <c r="T3543" t="inlineStr">
        <is>
          <t>Helper</t>
        </is>
      </c>
      <c r="U3543" t="inlineStr"/>
      <c r="V3543" t="inlineStr">
        <is>
          <t>Envio de NFTs</t>
        </is>
      </c>
      <c r="W3543" t="inlineStr">
        <is>
          <t>NFTs</t>
        </is>
      </c>
      <c r="X3543" t="inlineStr">
        <is>
          <t>Technology &amp; Infrastructure</t>
        </is>
      </c>
      <c r="Y3543" t="inlineStr">
        <is>
          <t>Operating Costs</t>
        </is>
      </c>
      <c r="Z3543" t="inlineStr">
        <is>
          <t>Operating Costs</t>
        </is>
      </c>
      <c r="AA3543" t="inlineStr">
        <is>
          <t>Custos na Blockchain</t>
        </is>
      </c>
      <c r="AB3543" t="inlineStr"/>
      <c r="AC3543" t="inlineStr">
        <is>
          <t>0xff7d691c94a48115775550ce2e315ca42a8841554fb0d2329312df89d4b68f2e</t>
        </is>
      </c>
      <c r="AD3543" t="n">
        <v>1</v>
      </c>
      <c r="AE3543" t="n">
        <v>1</v>
      </c>
    </row>
    <row r="3544">
      <c r="A3544" t="inlineStr">
        <is>
          <t>4a2ada0c-9401-4421-81d4-c6f4fcce6870</t>
        </is>
      </c>
      <c r="B3544" s="115" t="n">
        <v>45055</v>
      </c>
      <c r="C3544" s="115" t="n">
        <v>45055</v>
      </c>
      <c r="D3544" t="n">
        <v>-0.011518197</v>
      </c>
      <c r="E3544" t="n">
        <v>-0.011518197</v>
      </c>
      <c r="F3544" t="inlineStr">
        <is>
          <t>MATIC</t>
        </is>
      </c>
      <c r="G3544" t="n">
        <v>4.440660991487231</v>
      </c>
      <c r="H3544" t="n">
        <v>-0.05114840811016526</v>
      </c>
      <c r="I3544" t="n">
        <v>-0.05114840811016526</v>
      </c>
      <c r="J3544" t="n">
        <v>1</v>
      </c>
      <c r="K3544" t="inlineStr"/>
      <c r="L3544" t="inlineStr">
        <is>
          <t>Helper</t>
        </is>
      </c>
      <c r="M3544" t="inlineStr">
        <is>
          <t>TheNoise</t>
        </is>
      </c>
      <c r="N3544" t="inlineStr"/>
      <c r="O3544" t="inlineStr"/>
      <c r="P3544" t="inlineStr"/>
      <c r="Q3544" t="inlineStr"/>
      <c r="R3544" t="inlineStr"/>
      <c r="S3544" t="inlineStr"/>
      <c r="T3544" t="inlineStr">
        <is>
          <t>Helper</t>
        </is>
      </c>
      <c r="U3544" t="inlineStr"/>
      <c r="V3544" t="inlineStr">
        <is>
          <t>Envio de NFTs</t>
        </is>
      </c>
      <c r="W3544" t="inlineStr">
        <is>
          <t>NFTs</t>
        </is>
      </c>
      <c r="X3544" t="inlineStr">
        <is>
          <t>Technology &amp; Infrastructure</t>
        </is>
      </c>
      <c r="Y3544" t="inlineStr">
        <is>
          <t>Operating Costs</t>
        </is>
      </c>
      <c r="Z3544" t="inlineStr">
        <is>
          <t>Operating Costs</t>
        </is>
      </c>
      <c r="AA3544" t="inlineStr">
        <is>
          <t>Custos na Blockchain</t>
        </is>
      </c>
      <c r="AB3544" t="inlineStr"/>
      <c r="AC3544" t="inlineStr">
        <is>
          <t>0x64b8139b60a5910492fb3e4df918e3746b563426d84dd900936b89f45f5d83cc</t>
        </is>
      </c>
      <c r="AD3544" t="n">
        <v>1</v>
      </c>
      <c r="AE3544" t="n">
        <v>1</v>
      </c>
    </row>
    <row r="3545">
      <c r="A3545" t="inlineStr">
        <is>
          <t>f41fcc3a-336d-4bdf-9a7e-baa2ddee5bfe</t>
        </is>
      </c>
      <c r="B3545" s="115" t="n">
        <v>45055</v>
      </c>
      <c r="C3545" s="115" t="n">
        <v>45055</v>
      </c>
      <c r="D3545" t="n">
        <v>-0.01282344</v>
      </c>
      <c r="E3545" t="n">
        <v>-0.01282344</v>
      </c>
      <c r="F3545" t="inlineStr">
        <is>
          <t>MATIC</t>
        </is>
      </c>
      <c r="G3545" t="n">
        <v>4.440660991487231</v>
      </c>
      <c r="H3545" t="n">
        <v>-0.05694454978467702</v>
      </c>
      <c r="I3545" t="n">
        <v>-0.05694454978467702</v>
      </c>
      <c r="J3545" t="n">
        <v>1</v>
      </c>
      <c r="K3545" t="inlineStr"/>
      <c r="L3545" t="inlineStr">
        <is>
          <t>Helper</t>
        </is>
      </c>
      <c r="M3545" t="inlineStr">
        <is>
          <t>TheNoise</t>
        </is>
      </c>
      <c r="N3545" t="inlineStr"/>
      <c r="O3545" t="inlineStr"/>
      <c r="P3545" t="inlineStr"/>
      <c r="Q3545" t="inlineStr"/>
      <c r="R3545" t="inlineStr"/>
      <c r="S3545" t="inlineStr"/>
      <c r="T3545" t="inlineStr">
        <is>
          <t>Helper</t>
        </is>
      </c>
      <c r="U3545" t="inlineStr"/>
      <c r="V3545" t="inlineStr">
        <is>
          <t>Envio de NFTs</t>
        </is>
      </c>
      <c r="W3545" t="inlineStr">
        <is>
          <t>NFTs</t>
        </is>
      </c>
      <c r="X3545" t="inlineStr">
        <is>
          <t>Technology &amp; Infrastructure</t>
        </is>
      </c>
      <c r="Y3545" t="inlineStr">
        <is>
          <t>Operating Costs</t>
        </is>
      </c>
      <c r="Z3545" t="inlineStr">
        <is>
          <t>Operating Costs</t>
        </is>
      </c>
      <c r="AA3545" t="inlineStr">
        <is>
          <t>Custos na Blockchain</t>
        </is>
      </c>
      <c r="AB3545" t="inlineStr"/>
      <c r="AC3545" t="inlineStr">
        <is>
          <t>0x7b68589c1b0940f18cddebd2cab1b66d9e45dc71bbd6b7526b4c3f0e2b4e63b0</t>
        </is>
      </c>
      <c r="AD3545" t="n">
        <v>1</v>
      </c>
      <c r="AE3545" t="n">
        <v>1</v>
      </c>
    </row>
    <row r="3546">
      <c r="A3546" t="inlineStr">
        <is>
          <t>fc11016a-e7be-4206-affa-bce7433cd189</t>
        </is>
      </c>
      <c r="B3546" s="115" t="n">
        <v>45055</v>
      </c>
      <c r="C3546" s="115" t="n">
        <v>45055</v>
      </c>
      <c r="D3546" t="n">
        <v>-0.013289053</v>
      </c>
      <c r="E3546" t="n">
        <v>-0.013289053</v>
      </c>
      <c r="F3546" t="inlineStr">
        <is>
          <t>MATIC</t>
        </is>
      </c>
      <c r="G3546" t="n">
        <v>4.440660991487231</v>
      </c>
      <c r="H3546" t="n">
        <v>-0.05901217927090636</v>
      </c>
      <c r="I3546" t="n">
        <v>-0.05901217927090636</v>
      </c>
      <c r="J3546" t="n">
        <v>1</v>
      </c>
      <c r="K3546" t="inlineStr"/>
      <c r="L3546" t="inlineStr">
        <is>
          <t>Helper</t>
        </is>
      </c>
      <c r="M3546" t="inlineStr">
        <is>
          <t>TheNoise</t>
        </is>
      </c>
      <c r="N3546" t="inlineStr"/>
      <c r="O3546" t="inlineStr"/>
      <c r="P3546" t="inlineStr"/>
      <c r="Q3546" t="inlineStr"/>
      <c r="R3546" t="inlineStr"/>
      <c r="S3546" t="inlineStr"/>
      <c r="T3546" t="inlineStr">
        <is>
          <t>Helper</t>
        </is>
      </c>
      <c r="U3546" t="inlineStr"/>
      <c r="V3546" t="inlineStr">
        <is>
          <t>Envio de NFTs</t>
        </is>
      </c>
      <c r="W3546" t="inlineStr">
        <is>
          <t>NFTs</t>
        </is>
      </c>
      <c r="X3546" t="inlineStr">
        <is>
          <t>Technology &amp; Infrastructure</t>
        </is>
      </c>
      <c r="Y3546" t="inlineStr">
        <is>
          <t>Operating Costs</t>
        </is>
      </c>
      <c r="Z3546" t="inlineStr">
        <is>
          <t>Operating Costs</t>
        </is>
      </c>
      <c r="AA3546" t="inlineStr">
        <is>
          <t>Custos na Blockchain</t>
        </is>
      </c>
      <c r="AB3546" t="inlineStr"/>
      <c r="AC3546" t="inlineStr">
        <is>
          <t>0x95a152d1bc7682c50ece253cabce7c11a64b670f49f19986bc77625cde5f75c7</t>
        </is>
      </c>
      <c r="AD3546" t="n">
        <v>1</v>
      </c>
      <c r="AE3546" t="n">
        <v>1</v>
      </c>
    </row>
    <row r="3547">
      <c r="A3547" t="inlineStr">
        <is>
          <t>e6e3b44c-4169-45ea-a399-70912f24e89c</t>
        </is>
      </c>
      <c r="B3547" s="115" t="n">
        <v>45055</v>
      </c>
      <c r="C3547" s="115" t="n">
        <v>45055</v>
      </c>
      <c r="D3547" t="n">
        <v>-0.012449423</v>
      </c>
      <c r="E3547" t="n">
        <v>-0.012449423</v>
      </c>
      <c r="F3547" t="inlineStr">
        <is>
          <t>MATIC</t>
        </is>
      </c>
      <c r="G3547" t="n">
        <v>4.440660991487231</v>
      </c>
      <c r="H3547" t="n">
        <v>-0.05528366708262394</v>
      </c>
      <c r="I3547" t="n">
        <v>-0.05528366708262394</v>
      </c>
      <c r="J3547" t="n">
        <v>1</v>
      </c>
      <c r="K3547" t="inlineStr"/>
      <c r="L3547" t="inlineStr">
        <is>
          <t>Helper</t>
        </is>
      </c>
      <c r="M3547" t="inlineStr">
        <is>
          <t>TheNoise</t>
        </is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Helper</t>
        </is>
      </c>
      <c r="U3547" t="inlineStr"/>
      <c r="V3547" t="inlineStr">
        <is>
          <t>Envio de NFTs</t>
        </is>
      </c>
      <c r="W3547" t="inlineStr">
        <is>
          <t>NFTs</t>
        </is>
      </c>
      <c r="X3547" t="inlineStr">
        <is>
          <t>Technology &amp; Infrastructure</t>
        </is>
      </c>
      <c r="Y3547" t="inlineStr">
        <is>
          <t>Operating Costs</t>
        </is>
      </c>
      <c r="Z3547" t="inlineStr">
        <is>
          <t>Operating Costs</t>
        </is>
      </c>
      <c r="AA3547" t="inlineStr">
        <is>
          <t>Custos na Blockchain</t>
        </is>
      </c>
      <c r="AB3547" t="inlineStr"/>
      <c r="AC3547" t="inlineStr">
        <is>
          <t>0x0ab2ec5765aabaabb040035f4e112f996a78514ca0a172a64c002a5f2b3d713e</t>
        </is>
      </c>
      <c r="AD3547" t="n">
        <v>1</v>
      </c>
      <c r="AE3547" t="n">
        <v>1</v>
      </c>
    </row>
    <row r="3548">
      <c r="A3548" t="inlineStr">
        <is>
          <t>6e39053a-e41d-480e-bc16-7ea520159549</t>
        </is>
      </c>
      <c r="B3548" s="115" t="n">
        <v>45055</v>
      </c>
      <c r="C3548" s="115" t="n">
        <v>45055</v>
      </c>
      <c r="D3548" t="n">
        <v>-0.011647958</v>
      </c>
      <c r="E3548" t="n">
        <v>-0.011647958</v>
      </c>
      <c r="F3548" t="inlineStr">
        <is>
          <t>MATIC</t>
        </is>
      </c>
      <c r="G3548" t="n">
        <v>4.440660991487231</v>
      </c>
      <c r="H3548" t="n">
        <v>-0.05172463272108162</v>
      </c>
      <c r="I3548" t="n">
        <v>-0.05172463272108162</v>
      </c>
      <c r="J3548" t="n">
        <v>1</v>
      </c>
      <c r="K3548" t="inlineStr"/>
      <c r="L3548" t="inlineStr">
        <is>
          <t>Helper</t>
        </is>
      </c>
      <c r="M3548" t="inlineStr">
        <is>
          <t>TheNoise</t>
        </is>
      </c>
      <c r="N3548" t="inlineStr"/>
      <c r="O3548" t="inlineStr"/>
      <c r="P3548" t="inlineStr"/>
      <c r="Q3548" t="inlineStr"/>
      <c r="R3548" t="inlineStr"/>
      <c r="S3548" t="inlineStr"/>
      <c r="T3548" t="inlineStr">
        <is>
          <t>Helper</t>
        </is>
      </c>
      <c r="U3548" t="inlineStr"/>
      <c r="V3548" t="inlineStr">
        <is>
          <t>Envio de NFTs</t>
        </is>
      </c>
      <c r="W3548" t="inlineStr">
        <is>
          <t>NFTs</t>
        </is>
      </c>
      <c r="X3548" t="inlineStr">
        <is>
          <t>Technology &amp; Infrastructure</t>
        </is>
      </c>
      <c r="Y3548" t="inlineStr">
        <is>
          <t>Operating Costs</t>
        </is>
      </c>
      <c r="Z3548" t="inlineStr">
        <is>
          <t>Operating Costs</t>
        </is>
      </c>
      <c r="AA3548" t="inlineStr">
        <is>
          <t>Custos na Blockchain</t>
        </is>
      </c>
      <c r="AB3548" t="inlineStr"/>
      <c r="AC3548" t="inlineStr">
        <is>
          <t>0x0b7ee44cde23f141e8b0097e7159f4f21848cfd01f1951fc924073f96c61830f</t>
        </is>
      </c>
      <c r="AD3548" t="n">
        <v>1</v>
      </c>
      <c r="AE3548" t="n">
        <v>1</v>
      </c>
    </row>
    <row r="3549">
      <c r="A3549" t="inlineStr">
        <is>
          <t>c0ea7136-1fc2-4035-ac36-dc1bfb8e07b8</t>
        </is>
      </c>
      <c r="B3549" s="115" t="n">
        <v>45055</v>
      </c>
      <c r="C3549" s="115" t="n">
        <v>45055</v>
      </c>
      <c r="D3549" t="n">
        <v>-0.013464612</v>
      </c>
      <c r="E3549" t="n">
        <v>-0.013464612</v>
      </c>
      <c r="F3549" t="inlineStr">
        <is>
          <t>MATIC</t>
        </is>
      </c>
      <c r="G3549" t="n">
        <v>4.440660991487231</v>
      </c>
      <c r="H3549" t="n">
        <v>-0.05979177727391087</v>
      </c>
      <c r="I3549" t="n">
        <v>-0.05979177727391087</v>
      </c>
      <c r="J3549" t="n">
        <v>1</v>
      </c>
      <c r="K3549" t="inlineStr"/>
      <c r="L3549" t="inlineStr">
        <is>
          <t>Helper</t>
        </is>
      </c>
      <c r="M3549" t="inlineStr">
        <is>
          <t>TheNoise</t>
        </is>
      </c>
      <c r="N3549" t="inlineStr"/>
      <c r="O3549" t="inlineStr"/>
      <c r="P3549" t="inlineStr"/>
      <c r="Q3549" t="inlineStr"/>
      <c r="R3549" t="inlineStr"/>
      <c r="S3549" t="inlineStr"/>
      <c r="T3549" t="inlineStr">
        <is>
          <t>Helper</t>
        </is>
      </c>
      <c r="U3549" t="inlineStr"/>
      <c r="V3549" t="inlineStr">
        <is>
          <t>Envio de NFTs</t>
        </is>
      </c>
      <c r="W3549" t="inlineStr">
        <is>
          <t>NFTs</t>
        </is>
      </c>
      <c r="X3549" t="inlineStr">
        <is>
          <t>Technology &amp; Infrastructure</t>
        </is>
      </c>
      <c r="Y3549" t="inlineStr">
        <is>
          <t>Operating Costs</t>
        </is>
      </c>
      <c r="Z3549" t="inlineStr">
        <is>
          <t>Operating Costs</t>
        </is>
      </c>
      <c r="AA3549" t="inlineStr">
        <is>
          <t>Custos na Blockchain</t>
        </is>
      </c>
      <c r="AB3549" t="inlineStr"/>
      <c r="AC3549" t="inlineStr">
        <is>
          <t>0x8a6f4b64406610999fa94a21d776bfaeccb47e7cb3c01198c485a4ded953ec16</t>
        </is>
      </c>
      <c r="AD3549" t="n">
        <v>1</v>
      </c>
      <c r="AE3549" t="n">
        <v>1</v>
      </c>
    </row>
    <row r="3550">
      <c r="A3550" t="inlineStr">
        <is>
          <t>2f7740b1-2b14-4070-8344-4d4153bb3285</t>
        </is>
      </c>
      <c r="B3550" s="115" t="n">
        <v>45055</v>
      </c>
      <c r="C3550" s="115" t="n">
        <v>45055</v>
      </c>
      <c r="D3550" t="n">
        <v>-0.011762453</v>
      </c>
      <c r="E3550" t="n">
        <v>-0.011762453</v>
      </c>
      <c r="F3550" t="inlineStr">
        <is>
          <t>MATIC</t>
        </is>
      </c>
      <c r="G3550" t="n">
        <v>4.440660991487231</v>
      </c>
      <c r="H3550" t="n">
        <v>-0.05223306620130196</v>
      </c>
      <c r="I3550" t="n">
        <v>-0.05223306620130196</v>
      </c>
      <c r="J3550" t="n">
        <v>1</v>
      </c>
      <c r="K3550" t="inlineStr"/>
      <c r="L3550" t="inlineStr">
        <is>
          <t>Helper</t>
        </is>
      </c>
      <c r="M3550" t="inlineStr">
        <is>
          <t>TheNoise</t>
        </is>
      </c>
      <c r="N3550" t="inlineStr"/>
      <c r="O3550" t="inlineStr"/>
      <c r="P3550" t="inlineStr"/>
      <c r="Q3550" t="inlineStr"/>
      <c r="R3550" t="inlineStr"/>
      <c r="S3550" t="inlineStr"/>
      <c r="T3550" t="inlineStr">
        <is>
          <t>Helper</t>
        </is>
      </c>
      <c r="U3550" t="inlineStr"/>
      <c r="V3550" t="inlineStr">
        <is>
          <t>Envio de NFTs</t>
        </is>
      </c>
      <c r="W3550" t="inlineStr">
        <is>
          <t>NFTs</t>
        </is>
      </c>
      <c r="X3550" t="inlineStr">
        <is>
          <t>Technology &amp; Infrastructure</t>
        </is>
      </c>
      <c r="Y3550" t="inlineStr">
        <is>
          <t>Operating Costs</t>
        </is>
      </c>
      <c r="Z3550" t="inlineStr">
        <is>
          <t>Operating Costs</t>
        </is>
      </c>
      <c r="AA3550" t="inlineStr">
        <is>
          <t>Custos na Blockchain</t>
        </is>
      </c>
      <c r="AB3550" t="inlineStr"/>
      <c r="AC3550" t="inlineStr">
        <is>
          <t>0xae4a5bc908c364947dc86fc96bb1ceb6f02dca23b47070997b058b3846574cd7</t>
        </is>
      </c>
      <c r="AD3550" t="n">
        <v>1</v>
      </c>
      <c r="AE3550" t="n">
        <v>1</v>
      </c>
    </row>
    <row r="3551">
      <c r="A3551" t="inlineStr">
        <is>
          <t>e37aa30a-728d-4a65-bea5-425a3a716abe</t>
        </is>
      </c>
      <c r="B3551" s="115" t="n">
        <v>45055</v>
      </c>
      <c r="C3551" s="115" t="n">
        <v>45055</v>
      </c>
      <c r="D3551" t="n">
        <v>-0.011434234</v>
      </c>
      <c r="E3551" t="n">
        <v>-0.011434234</v>
      </c>
      <c r="F3551" t="inlineStr">
        <is>
          <t>MATIC</t>
        </is>
      </c>
      <c r="G3551" t="n">
        <v>4.440660991487231</v>
      </c>
      <c r="H3551" t="n">
        <v>-0.05077555689133701</v>
      </c>
      <c r="I3551" t="n">
        <v>-0.05077555689133701</v>
      </c>
      <c r="J3551" t="n">
        <v>1</v>
      </c>
      <c r="K3551" t="inlineStr"/>
      <c r="L3551" t="inlineStr">
        <is>
          <t>Helper</t>
        </is>
      </c>
      <c r="M3551" t="inlineStr">
        <is>
          <t>TheNoise</t>
        </is>
      </c>
      <c r="N3551" t="inlineStr"/>
      <c r="O3551" t="inlineStr"/>
      <c r="P3551" t="inlineStr"/>
      <c r="Q3551" t="inlineStr"/>
      <c r="R3551" t="inlineStr"/>
      <c r="S3551" t="inlineStr"/>
      <c r="T3551" t="inlineStr">
        <is>
          <t>Helper</t>
        </is>
      </c>
      <c r="U3551" t="inlineStr"/>
      <c r="V3551" t="inlineStr">
        <is>
          <t>Envio de NFTs</t>
        </is>
      </c>
      <c r="W3551" t="inlineStr">
        <is>
          <t>NFTs</t>
        </is>
      </c>
      <c r="X3551" t="inlineStr">
        <is>
          <t>Technology &amp; Infrastructure</t>
        </is>
      </c>
      <c r="Y3551" t="inlineStr">
        <is>
          <t>Operating Costs</t>
        </is>
      </c>
      <c r="Z3551" t="inlineStr">
        <is>
          <t>Operating Costs</t>
        </is>
      </c>
      <c r="AA3551" t="inlineStr">
        <is>
          <t>Custos na Blockchain</t>
        </is>
      </c>
      <c r="AB3551" t="inlineStr"/>
      <c r="AC3551" t="inlineStr">
        <is>
          <t>0x52ea8e85214c79324c9e9e7407cfc0ec2de626e536f32590cb8eb31372560bc3</t>
        </is>
      </c>
      <c r="AD3551" t="n">
        <v>1</v>
      </c>
      <c r="AE3551" t="n">
        <v>1</v>
      </c>
    </row>
    <row r="3552">
      <c r="A3552" t="inlineStr">
        <is>
          <t>4e20d92e-7552-4055-ad73-3016b193cf19</t>
        </is>
      </c>
      <c r="B3552" s="115" t="n">
        <v>45055</v>
      </c>
      <c r="C3552" s="115" t="n">
        <v>45055</v>
      </c>
      <c r="D3552" t="n">
        <v>-0.011434234</v>
      </c>
      <c r="E3552" t="n">
        <v>-0.011434234</v>
      </c>
      <c r="F3552" t="inlineStr">
        <is>
          <t>MATIC</t>
        </is>
      </c>
      <c r="G3552" t="n">
        <v>4.440660991487231</v>
      </c>
      <c r="H3552" t="n">
        <v>-0.05077555689133701</v>
      </c>
      <c r="I3552" t="n">
        <v>-0.05077555689133701</v>
      </c>
      <c r="J3552" t="n">
        <v>1</v>
      </c>
      <c r="K3552" t="inlineStr"/>
      <c r="L3552" t="inlineStr">
        <is>
          <t>Helper</t>
        </is>
      </c>
      <c r="M3552" t="inlineStr">
        <is>
          <t>TheNoise</t>
        </is>
      </c>
      <c r="N3552" t="inlineStr"/>
      <c r="O3552" t="inlineStr"/>
      <c r="P3552" t="inlineStr"/>
      <c r="Q3552" t="inlineStr"/>
      <c r="R3552" t="inlineStr"/>
      <c r="S3552" t="inlineStr"/>
      <c r="T3552" t="inlineStr">
        <is>
          <t>Helper</t>
        </is>
      </c>
      <c r="U3552" t="inlineStr"/>
      <c r="V3552" t="inlineStr">
        <is>
          <t>Envio de NFTs</t>
        </is>
      </c>
      <c r="W3552" t="inlineStr">
        <is>
          <t>NFTs</t>
        </is>
      </c>
      <c r="X3552" t="inlineStr">
        <is>
          <t>Technology &amp; Infrastructure</t>
        </is>
      </c>
      <c r="Y3552" t="inlineStr">
        <is>
          <t>Operating Costs</t>
        </is>
      </c>
      <c r="Z3552" t="inlineStr">
        <is>
          <t>Operating Costs</t>
        </is>
      </c>
      <c r="AA3552" t="inlineStr">
        <is>
          <t>Custos na Blockchain</t>
        </is>
      </c>
      <c r="AB3552" t="inlineStr"/>
      <c r="AC3552" t="inlineStr">
        <is>
          <t>0x0a915275cba65cb0f847a7f4ac539e4686d082c18cc0c48855d49a34dee38bda</t>
        </is>
      </c>
      <c r="AD3552" t="n">
        <v>1</v>
      </c>
      <c r="AE3552" t="n">
        <v>1</v>
      </c>
    </row>
    <row r="3553">
      <c r="A3553" t="inlineStr">
        <is>
          <t>cfb59f7f-0fef-417d-bc54-7cbb47b1a586</t>
        </is>
      </c>
      <c r="B3553" s="115" t="n">
        <v>45055</v>
      </c>
      <c r="C3553" s="115" t="n">
        <v>45055</v>
      </c>
      <c r="D3553" t="n">
        <v>-0.010823594</v>
      </c>
      <c r="E3553" t="n">
        <v>-0.010823594</v>
      </c>
      <c r="F3553" t="inlineStr">
        <is>
          <t>MATIC</t>
        </is>
      </c>
      <c r="G3553" t="n">
        <v>4.440660991487231</v>
      </c>
      <c r="H3553" t="n">
        <v>-0.04806391166349525</v>
      </c>
      <c r="I3553" t="n">
        <v>-0.04806391166349525</v>
      </c>
      <c r="J3553" t="n">
        <v>1</v>
      </c>
      <c r="K3553" t="inlineStr"/>
      <c r="L3553" t="inlineStr">
        <is>
          <t>Helper</t>
        </is>
      </c>
      <c r="M3553" t="inlineStr">
        <is>
          <t>TheNoise</t>
        </is>
      </c>
      <c r="N3553" t="inlineStr"/>
      <c r="O3553" t="inlineStr"/>
      <c r="P3553" t="inlineStr"/>
      <c r="Q3553" t="inlineStr"/>
      <c r="R3553" t="inlineStr"/>
      <c r="S3553" t="inlineStr"/>
      <c r="T3553" t="inlineStr">
        <is>
          <t>Helper</t>
        </is>
      </c>
      <c r="U3553" t="inlineStr"/>
      <c r="V3553" t="inlineStr">
        <is>
          <t>Envio de NFTs</t>
        </is>
      </c>
      <c r="W3553" t="inlineStr">
        <is>
          <t>NFTs</t>
        </is>
      </c>
      <c r="X3553" t="inlineStr">
        <is>
          <t>Technology &amp; Infrastructure</t>
        </is>
      </c>
      <c r="Y3553" t="inlineStr">
        <is>
          <t>Operating Costs</t>
        </is>
      </c>
      <c r="Z3553" t="inlineStr">
        <is>
          <t>Operating Costs</t>
        </is>
      </c>
      <c r="AA3553" t="inlineStr">
        <is>
          <t>Custos na Blockchain</t>
        </is>
      </c>
      <c r="AB3553" t="inlineStr"/>
      <c r="AC3553" t="inlineStr">
        <is>
          <t>0x53957b15864e4313272faa9b69fdc76730021d1b1b8f4cb4f71d3f4ef30c2a53</t>
        </is>
      </c>
      <c r="AD3553" t="n">
        <v>1</v>
      </c>
      <c r="AE3553" t="n">
        <v>1</v>
      </c>
    </row>
    <row r="3554">
      <c r="A3554" t="inlineStr">
        <is>
          <t>ec0831dc-83f9-4cb1-9fcc-3de61450cbb6</t>
        </is>
      </c>
      <c r="B3554" s="115" t="n">
        <v>45055</v>
      </c>
      <c r="C3554" s="115" t="n">
        <v>45055</v>
      </c>
      <c r="D3554" t="n">
        <v>-0.013693602</v>
      </c>
      <c r="E3554" t="n">
        <v>-0.013693602</v>
      </c>
      <c r="F3554" t="inlineStr">
        <is>
          <t>MATIC</t>
        </is>
      </c>
      <c r="G3554" t="n">
        <v>4.440660991487231</v>
      </c>
      <c r="H3554" t="n">
        <v>-0.06080864423435154</v>
      </c>
      <c r="I3554" t="n">
        <v>-0.06080864423435154</v>
      </c>
      <c r="J3554" t="n">
        <v>1</v>
      </c>
      <c r="K3554" t="inlineStr"/>
      <c r="L3554" t="inlineStr">
        <is>
          <t>Helper</t>
        </is>
      </c>
      <c r="M3554" t="inlineStr">
        <is>
          <t>TheNoise</t>
        </is>
      </c>
      <c r="N3554" t="inlineStr"/>
      <c r="O3554" t="inlineStr"/>
      <c r="P3554" t="inlineStr"/>
      <c r="Q3554" t="inlineStr"/>
      <c r="R3554" t="inlineStr"/>
      <c r="S3554" t="inlineStr"/>
      <c r="T3554" t="inlineStr">
        <is>
          <t>Helper</t>
        </is>
      </c>
      <c r="U3554" t="inlineStr"/>
      <c r="V3554" t="inlineStr">
        <is>
          <t>Envio de NFTs</t>
        </is>
      </c>
      <c r="W3554" t="inlineStr">
        <is>
          <t>NFTs</t>
        </is>
      </c>
      <c r="X3554" t="inlineStr">
        <is>
          <t>Technology &amp; Infrastructure</t>
        </is>
      </c>
      <c r="Y3554" t="inlineStr">
        <is>
          <t>Operating Costs</t>
        </is>
      </c>
      <c r="Z3554" t="inlineStr">
        <is>
          <t>Operating Costs</t>
        </is>
      </c>
      <c r="AA3554" t="inlineStr">
        <is>
          <t>Custos na Blockchain</t>
        </is>
      </c>
      <c r="AB3554" t="inlineStr"/>
      <c r="AC3554" t="inlineStr">
        <is>
          <t>0xcb00daf91377c13118a08605908176525da70f014aaf8a4d8a26d223308c7d43</t>
        </is>
      </c>
      <c r="AD3554" t="n">
        <v>1</v>
      </c>
      <c r="AE3554" t="n">
        <v>1</v>
      </c>
    </row>
    <row r="3555">
      <c r="A3555" t="inlineStr">
        <is>
          <t>7db0347b-d341-43d9-9e83-96c28ab689bd</t>
        </is>
      </c>
      <c r="B3555" s="115" t="n">
        <v>45055</v>
      </c>
      <c r="C3555" s="115" t="n">
        <v>45055</v>
      </c>
      <c r="D3555" t="n">
        <v>-0.009020729</v>
      </c>
      <c r="E3555" t="n">
        <v>-0.009020729</v>
      </c>
      <c r="F3555" t="inlineStr">
        <is>
          <t>MATIC</t>
        </is>
      </c>
      <c r="G3555" t="n">
        <v>4.440660991487231</v>
      </c>
      <c r="H3555" t="n">
        <v>-0.04005799938507762</v>
      </c>
      <c r="I3555" t="n">
        <v>-0.04005799938507762</v>
      </c>
      <c r="J3555" t="n">
        <v>1</v>
      </c>
      <c r="K3555" t="inlineStr"/>
      <c r="L3555" t="inlineStr">
        <is>
          <t>Helper</t>
        </is>
      </c>
      <c r="M3555" t="inlineStr">
        <is>
          <t>TheNoise</t>
        </is>
      </c>
      <c r="N3555" t="inlineStr"/>
      <c r="O3555" t="inlineStr"/>
      <c r="P3555" t="inlineStr"/>
      <c r="Q3555" t="inlineStr"/>
      <c r="R3555" t="inlineStr"/>
      <c r="S3555" t="inlineStr"/>
      <c r="T3555" t="inlineStr">
        <is>
          <t>Helper</t>
        </is>
      </c>
      <c r="U3555" t="inlineStr"/>
      <c r="V3555" t="inlineStr">
        <is>
          <t>Envio de NFTs</t>
        </is>
      </c>
      <c r="W3555" t="inlineStr">
        <is>
          <t>NFTs</t>
        </is>
      </c>
      <c r="X3555" t="inlineStr">
        <is>
          <t>Technology &amp; Infrastructure</t>
        </is>
      </c>
      <c r="Y3555" t="inlineStr">
        <is>
          <t>Operating Costs</t>
        </is>
      </c>
      <c r="Z3555" t="inlineStr">
        <is>
          <t>Operating Costs</t>
        </is>
      </c>
      <c r="AA3555" t="inlineStr">
        <is>
          <t>Custos na Blockchain</t>
        </is>
      </c>
      <c r="AB3555" t="inlineStr"/>
      <c r="AC3555" t="inlineStr">
        <is>
          <t>0xd6c3d6ae48cec71116f5dc040b5225a9d2bf624a5cc67dea40814e9a3ced4627</t>
        </is>
      </c>
      <c r="AD3555" t="n">
        <v>1</v>
      </c>
      <c r="AE3555" t="n">
        <v>1</v>
      </c>
    </row>
    <row r="3556">
      <c r="A3556" t="inlineStr">
        <is>
          <t>ad9b2263-5509-4a3d-bb8c-efcd826cd654</t>
        </is>
      </c>
      <c r="B3556" s="115" t="n">
        <v>45055</v>
      </c>
      <c r="C3556" s="115" t="n">
        <v>45055</v>
      </c>
      <c r="D3556" t="n">
        <v>-0.011266308</v>
      </c>
      <c r="E3556" t="n">
        <v>-0.011266308</v>
      </c>
      <c r="F3556" t="inlineStr">
        <is>
          <t>MATIC</t>
        </is>
      </c>
      <c r="G3556" t="n">
        <v>4.440660991487231</v>
      </c>
      <c r="H3556" t="n">
        <v>-0.05002985445368052</v>
      </c>
      <c r="I3556" t="n">
        <v>-0.05002985445368052</v>
      </c>
      <c r="J3556" t="n">
        <v>1</v>
      </c>
      <c r="K3556" t="inlineStr"/>
      <c r="L3556" t="inlineStr">
        <is>
          <t>Helper</t>
        </is>
      </c>
      <c r="M3556" t="inlineStr">
        <is>
          <t>TheNoise</t>
        </is>
      </c>
      <c r="N3556" t="inlineStr"/>
      <c r="O3556" t="inlineStr"/>
      <c r="P3556" t="inlineStr"/>
      <c r="Q3556" t="inlineStr"/>
      <c r="R3556" t="inlineStr"/>
      <c r="S3556" t="inlineStr"/>
      <c r="T3556" t="inlineStr">
        <is>
          <t>Helper</t>
        </is>
      </c>
      <c r="U3556" t="inlineStr"/>
      <c r="V3556" t="inlineStr">
        <is>
          <t>Envio de NFTs</t>
        </is>
      </c>
      <c r="W3556" t="inlineStr">
        <is>
          <t>NFTs</t>
        </is>
      </c>
      <c r="X3556" t="inlineStr">
        <is>
          <t>Technology &amp; Infrastructure</t>
        </is>
      </c>
      <c r="Y3556" t="inlineStr">
        <is>
          <t>Operating Costs</t>
        </is>
      </c>
      <c r="Z3556" t="inlineStr">
        <is>
          <t>Operating Costs</t>
        </is>
      </c>
      <c r="AA3556" t="inlineStr">
        <is>
          <t>Custos na Blockchain</t>
        </is>
      </c>
      <c r="AB3556" t="inlineStr"/>
      <c r="AC3556" t="inlineStr">
        <is>
          <t>0xc0903b59c016ef922b6bb83a233c822055454891eba43cdd5514925a2f61ace2</t>
        </is>
      </c>
      <c r="AD3556" t="n">
        <v>1</v>
      </c>
      <c r="AE3556" t="n">
        <v>1</v>
      </c>
    </row>
    <row r="3557">
      <c r="A3557" t="inlineStr">
        <is>
          <t>8fe7cc7b-fb79-4a56-8b65-f3de2c83ba39</t>
        </is>
      </c>
      <c r="B3557" s="115" t="n">
        <v>45055</v>
      </c>
      <c r="C3557" s="115" t="n">
        <v>45055</v>
      </c>
      <c r="D3557" t="n">
        <v>-0.011266308</v>
      </c>
      <c r="E3557" t="n">
        <v>-0.011266308</v>
      </c>
      <c r="F3557" t="inlineStr">
        <is>
          <t>MATIC</t>
        </is>
      </c>
      <c r="G3557" t="n">
        <v>4.440660991487231</v>
      </c>
      <c r="H3557" t="n">
        <v>-0.05002985445368052</v>
      </c>
      <c r="I3557" t="n">
        <v>-0.05002985445368052</v>
      </c>
      <c r="J3557" t="n">
        <v>1</v>
      </c>
      <c r="K3557" t="inlineStr"/>
      <c r="L3557" t="inlineStr">
        <is>
          <t>Helper</t>
        </is>
      </c>
      <c r="M3557" t="inlineStr">
        <is>
          <t>TheNoise</t>
        </is>
      </c>
      <c r="N3557" t="inlineStr"/>
      <c r="O3557" t="inlineStr"/>
      <c r="P3557" t="inlineStr"/>
      <c r="Q3557" t="inlineStr"/>
      <c r="R3557" t="inlineStr"/>
      <c r="S3557" t="inlineStr"/>
      <c r="T3557" t="inlineStr">
        <is>
          <t>Helper</t>
        </is>
      </c>
      <c r="U3557" t="inlineStr"/>
      <c r="V3557" t="inlineStr">
        <is>
          <t>Envio de NFTs</t>
        </is>
      </c>
      <c r="W3557" t="inlineStr">
        <is>
          <t>NFTs</t>
        </is>
      </c>
      <c r="X3557" t="inlineStr">
        <is>
          <t>Technology &amp; Infrastructure</t>
        </is>
      </c>
      <c r="Y3557" t="inlineStr">
        <is>
          <t>Operating Costs</t>
        </is>
      </c>
      <c r="Z3557" t="inlineStr">
        <is>
          <t>Operating Costs</t>
        </is>
      </c>
      <c r="AA3557" t="inlineStr">
        <is>
          <t>Custos na Blockchain</t>
        </is>
      </c>
      <c r="AB3557" t="inlineStr"/>
      <c r="AC3557" t="inlineStr">
        <is>
          <t>0xf85af5f9f82fe82f3f17dd6488f51b69db2506c3433958e91f272d19dd0e4f78</t>
        </is>
      </c>
      <c r="AD3557" t="n">
        <v>1</v>
      </c>
      <c r="AE3557" t="n">
        <v>1</v>
      </c>
    </row>
    <row r="3558">
      <c r="A3558" t="inlineStr">
        <is>
          <t>68cfc5ec-f780-44f1-b90e-953211d1b192</t>
        </is>
      </c>
      <c r="B3558" s="115" t="n">
        <v>45055</v>
      </c>
      <c r="C3558" s="115" t="n">
        <v>45055</v>
      </c>
      <c r="D3558" t="n">
        <v>-0.011625059</v>
      </c>
      <c r="E3558" t="n">
        <v>-0.011625059</v>
      </c>
      <c r="F3558" t="inlineStr">
        <is>
          <t>MATIC</t>
        </is>
      </c>
      <c r="G3558" t="n">
        <v>4.440660991487231</v>
      </c>
      <c r="H3558" t="n">
        <v>-0.05162294602503756</v>
      </c>
      <c r="I3558" t="n">
        <v>-0.05162294602503756</v>
      </c>
      <c r="J3558" t="n">
        <v>1</v>
      </c>
      <c r="K3558" t="inlineStr"/>
      <c r="L3558" t="inlineStr">
        <is>
          <t>Helper</t>
        </is>
      </c>
      <c r="M3558" t="inlineStr">
        <is>
          <t>TheNoise</t>
        </is>
      </c>
      <c r="N3558" t="inlineStr"/>
      <c r="O3558" t="inlineStr"/>
      <c r="P3558" t="inlineStr"/>
      <c r="Q3558" t="inlineStr"/>
      <c r="R3558" t="inlineStr"/>
      <c r="S3558" t="inlineStr"/>
      <c r="T3558" t="inlineStr">
        <is>
          <t>Helper</t>
        </is>
      </c>
      <c r="U3558" t="inlineStr"/>
      <c r="V3558" t="inlineStr">
        <is>
          <t>Envio de NFTs</t>
        </is>
      </c>
      <c r="W3558" t="inlineStr">
        <is>
          <t>NFTs</t>
        </is>
      </c>
      <c r="X3558" t="inlineStr">
        <is>
          <t>Technology &amp; Infrastructure</t>
        </is>
      </c>
      <c r="Y3558" t="inlineStr">
        <is>
          <t>Operating Costs</t>
        </is>
      </c>
      <c r="Z3558" t="inlineStr">
        <is>
          <t>Operating Costs</t>
        </is>
      </c>
      <c r="AA3558" t="inlineStr">
        <is>
          <t>Custos na Blockchain</t>
        </is>
      </c>
      <c r="AB3558" t="inlineStr"/>
      <c r="AC3558" t="inlineStr">
        <is>
          <t>0xd3a288d3dc79d8a6aa60b52571a60dd15f13be27a49d3ae8cb409d1ec3d234ae</t>
        </is>
      </c>
      <c r="AD3558" t="n">
        <v>1</v>
      </c>
      <c r="AE3558" t="n">
        <v>1</v>
      </c>
    </row>
    <row r="3559">
      <c r="A3559" t="inlineStr">
        <is>
          <t>9689367e-ff14-42f9-b5a0-31f4fd02d498</t>
        </is>
      </c>
      <c r="B3559" s="115" t="n">
        <v>45055</v>
      </c>
      <c r="C3559" s="115" t="n">
        <v>45055</v>
      </c>
      <c r="D3559" t="n">
        <v>-0.010983887</v>
      </c>
      <c r="E3559" t="n">
        <v>-0.010983887</v>
      </c>
      <c r="F3559" t="inlineStr">
        <is>
          <t>MATIC</t>
        </is>
      </c>
      <c r="G3559" t="n">
        <v>4.440660991487231</v>
      </c>
      <c r="H3559" t="n">
        <v>-0.04877571853580372</v>
      </c>
      <c r="I3559" t="n">
        <v>-0.04877571853580372</v>
      </c>
      <c r="J3559" t="n">
        <v>1</v>
      </c>
      <c r="K3559" t="inlineStr"/>
      <c r="L3559" t="inlineStr">
        <is>
          <t>Helper</t>
        </is>
      </c>
      <c r="M3559" t="inlineStr">
        <is>
          <t>TheNoise</t>
        </is>
      </c>
      <c r="N3559" t="inlineStr"/>
      <c r="O3559" t="inlineStr"/>
      <c r="P3559" t="inlineStr"/>
      <c r="Q3559" t="inlineStr"/>
      <c r="R3559" t="inlineStr"/>
      <c r="S3559" t="inlineStr"/>
      <c r="T3559" t="inlineStr">
        <is>
          <t>Helper</t>
        </is>
      </c>
      <c r="U3559" t="inlineStr"/>
      <c r="V3559" t="inlineStr">
        <is>
          <t>Envio de NFTs</t>
        </is>
      </c>
      <c r="W3559" t="inlineStr">
        <is>
          <t>NFTs</t>
        </is>
      </c>
      <c r="X3559" t="inlineStr">
        <is>
          <t>Technology &amp; Infrastructure</t>
        </is>
      </c>
      <c r="Y3559" t="inlineStr">
        <is>
          <t>Operating Costs</t>
        </is>
      </c>
      <c r="Z3559" t="inlineStr">
        <is>
          <t>Operating Costs</t>
        </is>
      </c>
      <c r="AA3559" t="inlineStr">
        <is>
          <t>Custos na Blockchain</t>
        </is>
      </c>
      <c r="AB3559" t="inlineStr"/>
      <c r="AC3559" t="inlineStr">
        <is>
          <t>0x78a356360cd430b2e2cd58ce19de4b2d999f9d6ecb1304370a089f3e7cbf5df9</t>
        </is>
      </c>
      <c r="AD3559" t="n">
        <v>1</v>
      </c>
      <c r="AE3559" t="n">
        <v>1</v>
      </c>
    </row>
    <row r="3560">
      <c r="A3560" t="inlineStr">
        <is>
          <t>13ff3584-8250-40b5-8cad-a5bdc2bd34de</t>
        </is>
      </c>
      <c r="B3560" s="115" t="n">
        <v>45055</v>
      </c>
      <c r="C3560" s="115" t="n">
        <v>45055</v>
      </c>
      <c r="D3560" t="n">
        <v>-0.011548729</v>
      </c>
      <c r="E3560" t="n">
        <v>-0.011548729</v>
      </c>
      <c r="F3560" t="inlineStr">
        <is>
          <t>MATIC</t>
        </is>
      </c>
      <c r="G3560" t="n">
        <v>4.440660991487231</v>
      </c>
      <c r="H3560" t="n">
        <v>-0.05128399037155734</v>
      </c>
      <c r="I3560" t="n">
        <v>-0.05128399037155734</v>
      </c>
      <c r="J3560" t="n">
        <v>1</v>
      </c>
      <c r="K3560" t="inlineStr"/>
      <c r="L3560" t="inlineStr">
        <is>
          <t>Helper</t>
        </is>
      </c>
      <c r="M3560" t="inlineStr">
        <is>
          <t>TheNoise</t>
        </is>
      </c>
      <c r="N3560" t="inlineStr"/>
      <c r="O3560" t="inlineStr"/>
      <c r="P3560" t="inlineStr"/>
      <c r="Q3560" t="inlineStr"/>
      <c r="R3560" t="inlineStr"/>
      <c r="S3560" t="inlineStr"/>
      <c r="T3560" t="inlineStr">
        <is>
          <t>Helper</t>
        </is>
      </c>
      <c r="U3560" t="inlineStr"/>
      <c r="V3560" t="inlineStr">
        <is>
          <t>Envio de NFTs</t>
        </is>
      </c>
      <c r="W3560" t="inlineStr">
        <is>
          <t>NFTs</t>
        </is>
      </c>
      <c r="X3560" t="inlineStr">
        <is>
          <t>Technology &amp; Infrastructure</t>
        </is>
      </c>
      <c r="Y3560" t="inlineStr">
        <is>
          <t>Operating Costs</t>
        </is>
      </c>
      <c r="Z3560" t="inlineStr">
        <is>
          <t>Operating Costs</t>
        </is>
      </c>
      <c r="AA3560" t="inlineStr">
        <is>
          <t>Custos na Blockchain</t>
        </is>
      </c>
      <c r="AB3560" t="inlineStr"/>
      <c r="AC3560" t="inlineStr">
        <is>
          <t>0xee2980aa52f550e924d32cbcbe37ad7d5b4c6b990062537c3058afd608ac59a8</t>
        </is>
      </c>
      <c r="AD3560" t="n">
        <v>1</v>
      </c>
      <c r="AE3560" t="n">
        <v>1</v>
      </c>
    </row>
    <row r="3561">
      <c r="A3561" t="inlineStr">
        <is>
          <t>215ff4d9-0c35-4dd2-8a09-0dbdb1558b98</t>
        </is>
      </c>
      <c r="B3561" s="115" t="n">
        <v>45055</v>
      </c>
      <c r="C3561" s="115" t="n">
        <v>45055</v>
      </c>
      <c r="D3561" t="n">
        <v>-0.012014342</v>
      </c>
      <c r="E3561" t="n">
        <v>-0.012014342</v>
      </c>
      <c r="F3561" t="inlineStr">
        <is>
          <t>MATIC</t>
        </is>
      </c>
      <c r="G3561" t="n">
        <v>4.440660991487231</v>
      </c>
      <c r="H3561" t="n">
        <v>-0.05335161985778668</v>
      </c>
      <c r="I3561" t="n">
        <v>-0.05335161985778668</v>
      </c>
      <c r="J3561" t="n">
        <v>1</v>
      </c>
      <c r="K3561" t="inlineStr"/>
      <c r="L3561" t="inlineStr">
        <is>
          <t>Helper</t>
        </is>
      </c>
      <c r="M3561" t="inlineStr">
        <is>
          <t>TheNoise</t>
        </is>
      </c>
      <c r="N3561" t="inlineStr"/>
      <c r="O3561" t="inlineStr"/>
      <c r="P3561" t="inlineStr"/>
      <c r="Q3561" t="inlineStr"/>
      <c r="R3561" t="inlineStr"/>
      <c r="S3561" t="inlineStr"/>
      <c r="T3561" t="inlineStr">
        <is>
          <t>Helper</t>
        </is>
      </c>
      <c r="U3561" t="inlineStr"/>
      <c r="V3561" t="inlineStr">
        <is>
          <t>Envio de NFTs</t>
        </is>
      </c>
      <c r="W3561" t="inlineStr">
        <is>
          <t>NFTs</t>
        </is>
      </c>
      <c r="X3561" t="inlineStr">
        <is>
          <t>Technology &amp; Infrastructure</t>
        </is>
      </c>
      <c r="Y3561" t="inlineStr">
        <is>
          <t>Operating Costs</t>
        </is>
      </c>
      <c r="Z3561" t="inlineStr">
        <is>
          <t>Operating Costs</t>
        </is>
      </c>
      <c r="AA3561" t="inlineStr">
        <is>
          <t>Custos na Blockchain</t>
        </is>
      </c>
      <c r="AB3561" t="inlineStr"/>
      <c r="AC3561" t="inlineStr">
        <is>
          <t>0xac66f8e65d33e46a4dd5d1352b15a31bf11de186576d935b47888cb64de1398a</t>
        </is>
      </c>
      <c r="AD3561" t="n">
        <v>1</v>
      </c>
      <c r="AE3561" t="n">
        <v>1</v>
      </c>
    </row>
    <row r="3562">
      <c r="A3562" t="inlineStr">
        <is>
          <t>33d05890-ced7-48b7-95cf-302bac7403a9</t>
        </is>
      </c>
      <c r="B3562" s="115" t="n">
        <v>45055</v>
      </c>
      <c r="C3562" s="115" t="n">
        <v>45055</v>
      </c>
      <c r="D3562" t="n">
        <v>-0.013289053</v>
      </c>
      <c r="E3562" t="n">
        <v>-0.013289053</v>
      </c>
      <c r="F3562" t="inlineStr">
        <is>
          <t>MATIC</t>
        </is>
      </c>
      <c r="G3562" t="n">
        <v>4.440660991487231</v>
      </c>
      <c r="H3562" t="n">
        <v>-0.05901217927090636</v>
      </c>
      <c r="I3562" t="n">
        <v>-0.05901217927090636</v>
      </c>
      <c r="J3562" t="n">
        <v>1</v>
      </c>
      <c r="K3562" t="inlineStr"/>
      <c r="L3562" t="inlineStr">
        <is>
          <t>Helper</t>
        </is>
      </c>
      <c r="M3562" t="inlineStr">
        <is>
          <t>TheNoise</t>
        </is>
      </c>
      <c r="N3562" t="inlineStr"/>
      <c r="O3562" t="inlineStr"/>
      <c r="P3562" t="inlineStr"/>
      <c r="Q3562" t="inlineStr"/>
      <c r="R3562" t="inlineStr"/>
      <c r="S3562" t="inlineStr"/>
      <c r="T3562" t="inlineStr">
        <is>
          <t>Helper</t>
        </is>
      </c>
      <c r="U3562" t="inlineStr"/>
      <c r="V3562" t="inlineStr">
        <is>
          <t>Envio de NFTs</t>
        </is>
      </c>
      <c r="W3562" t="inlineStr">
        <is>
          <t>NFTs</t>
        </is>
      </c>
      <c r="X3562" t="inlineStr">
        <is>
          <t>Technology &amp; Infrastructure</t>
        </is>
      </c>
      <c r="Y3562" t="inlineStr">
        <is>
          <t>Operating Costs</t>
        </is>
      </c>
      <c r="Z3562" t="inlineStr">
        <is>
          <t>Operating Costs</t>
        </is>
      </c>
      <c r="AA3562" t="inlineStr">
        <is>
          <t>Custos na Blockchain</t>
        </is>
      </c>
      <c r="AB3562" t="inlineStr"/>
      <c r="AC3562" t="inlineStr">
        <is>
          <t>0x3b8216f73ad9a1e2208a43a9d3242d7282653752c46fedd1b61964e5d6eb140c</t>
        </is>
      </c>
      <c r="AD3562" t="n">
        <v>1</v>
      </c>
      <c r="AE3562" t="n">
        <v>1</v>
      </c>
    </row>
    <row r="3563">
      <c r="A3563" t="inlineStr">
        <is>
          <t>1a4e55f2-2c82-47f3-974c-6c87f440ea54</t>
        </is>
      </c>
      <c r="B3563" s="115" t="n">
        <v>45055</v>
      </c>
      <c r="C3563" s="115" t="n">
        <v>45055</v>
      </c>
      <c r="D3563" t="n">
        <v>-0.011579261</v>
      </c>
      <c r="E3563" t="n">
        <v>-0.011579261</v>
      </c>
      <c r="F3563" t="inlineStr">
        <is>
          <t>MATIC</t>
        </is>
      </c>
      <c r="G3563" t="n">
        <v>4.440660991487231</v>
      </c>
      <c r="H3563" t="n">
        <v>-0.05141957263294943</v>
      </c>
      <c r="I3563" t="n">
        <v>-0.05141957263294943</v>
      </c>
      <c r="J3563" t="n">
        <v>1</v>
      </c>
      <c r="K3563" t="inlineStr"/>
      <c r="L3563" t="inlineStr">
        <is>
          <t>Helper</t>
        </is>
      </c>
      <c r="M3563" t="inlineStr">
        <is>
          <t>TheNoise</t>
        </is>
      </c>
      <c r="N3563" t="inlineStr"/>
      <c r="O3563" t="inlineStr"/>
      <c r="P3563" t="inlineStr"/>
      <c r="Q3563" t="inlineStr"/>
      <c r="R3563" t="inlineStr"/>
      <c r="S3563" t="inlineStr"/>
      <c r="T3563" t="inlineStr">
        <is>
          <t>Helper</t>
        </is>
      </c>
      <c r="U3563" t="inlineStr"/>
      <c r="V3563" t="inlineStr">
        <is>
          <t>Envio de NFTs</t>
        </is>
      </c>
      <c r="W3563" t="inlineStr">
        <is>
          <t>NFTs</t>
        </is>
      </c>
      <c r="X3563" t="inlineStr">
        <is>
          <t>Technology &amp; Infrastructure</t>
        </is>
      </c>
      <c r="Y3563" t="inlineStr">
        <is>
          <t>Operating Costs</t>
        </is>
      </c>
      <c r="Z3563" t="inlineStr">
        <is>
          <t>Operating Costs</t>
        </is>
      </c>
      <c r="AA3563" t="inlineStr">
        <is>
          <t>Custos na Blockchain</t>
        </is>
      </c>
      <c r="AB3563" t="inlineStr"/>
      <c r="AC3563" t="inlineStr">
        <is>
          <t>0x3d684a560d235fbc6d36e7e960538572fdfc5ab6cc554fb016170ce002c887f0</t>
        </is>
      </c>
      <c r="AD3563" t="n">
        <v>1</v>
      </c>
      <c r="AE3563" t="n">
        <v>1</v>
      </c>
    </row>
    <row r="3564">
      <c r="A3564" t="inlineStr">
        <is>
          <t>18d00ad7-b7a1-4a68-98e1-96f3b738619c</t>
        </is>
      </c>
      <c r="B3564" s="115" t="n">
        <v>45055</v>
      </c>
      <c r="C3564" s="115" t="n">
        <v>45055</v>
      </c>
      <c r="D3564" t="n">
        <v>-0.013540942</v>
      </c>
      <c r="E3564" t="n">
        <v>-0.013540942</v>
      </c>
      <c r="F3564" t="inlineStr">
        <is>
          <t>MATIC</t>
        </is>
      </c>
      <c r="G3564" t="n">
        <v>4.440660991487231</v>
      </c>
      <c r="H3564" t="n">
        <v>-0.06013073292739109</v>
      </c>
      <c r="I3564" t="n">
        <v>-0.06013073292739109</v>
      </c>
      <c r="J3564" t="n">
        <v>1</v>
      </c>
      <c r="K3564" t="inlineStr"/>
      <c r="L3564" t="inlineStr">
        <is>
          <t>Helper</t>
        </is>
      </c>
      <c r="M3564" t="inlineStr">
        <is>
          <t>TheNoise</t>
        </is>
      </c>
      <c r="N3564" t="inlineStr"/>
      <c r="O3564" t="inlineStr"/>
      <c r="P3564" t="inlineStr"/>
      <c r="Q3564" t="inlineStr"/>
      <c r="R3564" t="inlineStr"/>
      <c r="S3564" t="inlineStr"/>
      <c r="T3564" t="inlineStr">
        <is>
          <t>Helper</t>
        </is>
      </c>
      <c r="U3564" t="inlineStr"/>
      <c r="V3564" t="inlineStr">
        <is>
          <t>Envio de NFTs</t>
        </is>
      </c>
      <c r="W3564" t="inlineStr">
        <is>
          <t>NFTs</t>
        </is>
      </c>
      <c r="X3564" t="inlineStr">
        <is>
          <t>Technology &amp; Infrastructure</t>
        </is>
      </c>
      <c r="Y3564" t="inlineStr">
        <is>
          <t>Operating Costs</t>
        </is>
      </c>
      <c r="Z3564" t="inlineStr">
        <is>
          <t>Operating Costs</t>
        </is>
      </c>
      <c r="AA3564" t="inlineStr">
        <is>
          <t>Custos na Blockchain</t>
        </is>
      </c>
      <c r="AB3564" t="inlineStr"/>
      <c r="AC3564" t="inlineStr">
        <is>
          <t>0xe387098739698a14eff2e9a1ade2cc443abe4f2166c93dbdf08f353b95335595</t>
        </is>
      </c>
      <c r="AD3564" t="n">
        <v>1</v>
      </c>
      <c r="AE3564" t="n">
        <v>1</v>
      </c>
    </row>
    <row r="3565">
      <c r="A3565" t="inlineStr">
        <is>
          <t>5d9705c6-659e-47b8-96be-f57a40ed00d6</t>
        </is>
      </c>
      <c r="B3565" s="115" t="n">
        <v>45055</v>
      </c>
      <c r="C3565" s="115" t="n">
        <v>45055</v>
      </c>
      <c r="D3565" t="n">
        <v>-0.013075329</v>
      </c>
      <c r="E3565" t="n">
        <v>-0.013075329</v>
      </c>
      <c r="F3565" t="inlineStr">
        <is>
          <t>MATIC</t>
        </is>
      </c>
      <c r="G3565" t="n">
        <v>4.440660991487231</v>
      </c>
      <c r="H3565" t="n">
        <v>-0.05806310344116175</v>
      </c>
      <c r="I3565" t="n">
        <v>-0.05806310344116175</v>
      </c>
      <c r="J3565" t="n">
        <v>1</v>
      </c>
      <c r="K3565" t="inlineStr"/>
      <c r="L3565" t="inlineStr">
        <is>
          <t>Helper</t>
        </is>
      </c>
      <c r="M3565" t="inlineStr">
        <is>
          <t>TheNoise</t>
        </is>
      </c>
      <c r="N3565" t="inlineStr"/>
      <c r="O3565" t="inlineStr"/>
      <c r="P3565" t="inlineStr"/>
      <c r="Q3565" t="inlineStr"/>
      <c r="R3565" t="inlineStr"/>
      <c r="S3565" t="inlineStr"/>
      <c r="T3565" t="inlineStr">
        <is>
          <t>Helper</t>
        </is>
      </c>
      <c r="U3565" t="inlineStr"/>
      <c r="V3565" t="inlineStr">
        <is>
          <t>Envio de NFTs</t>
        </is>
      </c>
      <c r="W3565" t="inlineStr">
        <is>
          <t>NFTs</t>
        </is>
      </c>
      <c r="X3565" t="inlineStr">
        <is>
          <t>Technology &amp; Infrastructure</t>
        </is>
      </c>
      <c r="Y3565" t="inlineStr">
        <is>
          <t>Operating Costs</t>
        </is>
      </c>
      <c r="Z3565" t="inlineStr">
        <is>
          <t>Operating Costs</t>
        </is>
      </c>
      <c r="AA3565" t="inlineStr">
        <is>
          <t>Custos na Blockchain</t>
        </is>
      </c>
      <c r="AB3565" t="inlineStr"/>
      <c r="AC3565" t="inlineStr">
        <is>
          <t>0xa6278081f829cf8797540170f59430ca42bf46b93d52d30879f88e2bd4891027</t>
        </is>
      </c>
      <c r="AD3565" t="n">
        <v>1</v>
      </c>
      <c r="AE3565" t="n">
        <v>1</v>
      </c>
    </row>
    <row r="3566">
      <c r="A3566" t="inlineStr">
        <is>
          <t>3be5da7f-d9d2-417a-8235-375609c05036</t>
        </is>
      </c>
      <c r="B3566" s="115" t="n">
        <v>45055</v>
      </c>
      <c r="C3566" s="115" t="n">
        <v>45055</v>
      </c>
      <c r="D3566" t="n">
        <v>-0.010953355</v>
      </c>
      <c r="E3566" t="n">
        <v>-0.010953355</v>
      </c>
      <c r="F3566" t="inlineStr">
        <is>
          <t>MATIC</t>
        </is>
      </c>
      <c r="G3566" t="n">
        <v>4.440660991487231</v>
      </c>
      <c r="H3566" t="n">
        <v>-0.04864013627441163</v>
      </c>
      <c r="I3566" t="n">
        <v>-0.04864013627441163</v>
      </c>
      <c r="J3566" t="n">
        <v>1</v>
      </c>
      <c r="K3566" t="inlineStr"/>
      <c r="L3566" t="inlineStr">
        <is>
          <t>Helper</t>
        </is>
      </c>
      <c r="M3566" t="inlineStr">
        <is>
          <t>TheNoise</t>
        </is>
      </c>
      <c r="N3566" t="inlineStr"/>
      <c r="O3566" t="inlineStr"/>
      <c r="P3566" t="inlineStr"/>
      <c r="Q3566" t="inlineStr"/>
      <c r="R3566" t="inlineStr"/>
      <c r="S3566" t="inlineStr"/>
      <c r="T3566" t="inlineStr">
        <is>
          <t>Helper</t>
        </is>
      </c>
      <c r="U3566" t="inlineStr"/>
      <c r="V3566" t="inlineStr">
        <is>
          <t>Envio de NFTs</t>
        </is>
      </c>
      <c r="W3566" t="inlineStr">
        <is>
          <t>NFTs</t>
        </is>
      </c>
      <c r="X3566" t="inlineStr">
        <is>
          <t>Technology &amp; Infrastructure</t>
        </is>
      </c>
      <c r="Y3566" t="inlineStr">
        <is>
          <t>Operating Costs</t>
        </is>
      </c>
      <c r="Z3566" t="inlineStr">
        <is>
          <t>Operating Costs</t>
        </is>
      </c>
      <c r="AA3566" t="inlineStr">
        <is>
          <t>Custos na Blockchain</t>
        </is>
      </c>
      <c r="AB3566" t="inlineStr"/>
      <c r="AC3566" t="inlineStr">
        <is>
          <t>0x6a94a37ea4b268acb734fe243b5cf9d06df6a9d0ee5ec81c5e1c6656a398d7c9</t>
        </is>
      </c>
      <c r="AD3566" t="n">
        <v>1</v>
      </c>
      <c r="AE3566" t="n">
        <v>1</v>
      </c>
    </row>
    <row r="3567">
      <c r="A3567" t="inlineStr">
        <is>
          <t>73a16e93-0d4f-46f7-91c7-57da96158591</t>
        </is>
      </c>
      <c r="B3567" s="115" t="n">
        <v>45055</v>
      </c>
      <c r="C3567" s="115" t="n">
        <v>45055</v>
      </c>
      <c r="D3567" t="n">
        <v>-0.011258675</v>
      </c>
      <c r="E3567" t="n">
        <v>-0.011258675</v>
      </c>
      <c r="F3567" t="inlineStr">
        <is>
          <t>MATIC</t>
        </is>
      </c>
      <c r="G3567" t="n">
        <v>4.440660991487231</v>
      </c>
      <c r="H3567" t="n">
        <v>-0.0499959588883325</v>
      </c>
      <c r="I3567" t="n">
        <v>-0.0499959588883325</v>
      </c>
      <c r="J3567" t="n">
        <v>1</v>
      </c>
      <c r="K3567" t="inlineStr"/>
      <c r="L3567" t="inlineStr">
        <is>
          <t>Helper</t>
        </is>
      </c>
      <c r="M3567" t="inlineStr">
        <is>
          <t>TheNoise</t>
        </is>
      </c>
      <c r="N3567" t="inlineStr"/>
      <c r="O3567" t="inlineStr"/>
      <c r="P3567" t="inlineStr"/>
      <c r="Q3567" t="inlineStr"/>
      <c r="R3567" t="inlineStr"/>
      <c r="S3567" t="inlineStr"/>
      <c r="T3567" t="inlineStr">
        <is>
          <t>Helper</t>
        </is>
      </c>
      <c r="U3567" t="inlineStr"/>
      <c r="V3567" t="inlineStr">
        <is>
          <t>Envio de NFTs</t>
        </is>
      </c>
      <c r="W3567" t="inlineStr">
        <is>
          <t>NFTs</t>
        </is>
      </c>
      <c r="X3567" t="inlineStr">
        <is>
          <t>Technology &amp; Infrastructure</t>
        </is>
      </c>
      <c r="Y3567" t="inlineStr">
        <is>
          <t>Operating Costs</t>
        </is>
      </c>
      <c r="Z3567" t="inlineStr">
        <is>
          <t>Operating Costs</t>
        </is>
      </c>
      <c r="AA3567" t="inlineStr">
        <is>
          <t>Custos na Blockchain</t>
        </is>
      </c>
      <c r="AB3567" t="inlineStr"/>
      <c r="AC3567" t="inlineStr">
        <is>
          <t>0x3b9d1b8e5f6971c552bb12ada59d5f76cef42edb18017d3a1da508b1e81473eb</t>
        </is>
      </c>
      <c r="AD3567" t="n">
        <v>1</v>
      </c>
      <c r="AE3567" t="n">
        <v>1</v>
      </c>
    </row>
    <row r="3568">
      <c r="A3568" t="inlineStr">
        <is>
          <t>ff4e33a3-f0f3-4811-b026-f22218f49b85</t>
        </is>
      </c>
      <c r="B3568" s="115" t="n">
        <v>45055</v>
      </c>
      <c r="C3568" s="115" t="n">
        <v>45055</v>
      </c>
      <c r="D3568" t="n">
        <v>-0.011037318</v>
      </c>
      <c r="E3568" t="n">
        <v>-0.011037318</v>
      </c>
      <c r="F3568" t="inlineStr">
        <is>
          <t>MATIC</t>
        </is>
      </c>
      <c r="G3568" t="n">
        <v>4.440660991487231</v>
      </c>
      <c r="H3568" t="n">
        <v>-0.04901298749323987</v>
      </c>
      <c r="I3568" t="n">
        <v>-0.04901298749323987</v>
      </c>
      <c r="J3568" t="n">
        <v>1</v>
      </c>
      <c r="K3568" t="inlineStr"/>
      <c r="L3568" t="inlineStr">
        <is>
          <t>Helper</t>
        </is>
      </c>
      <c r="M3568" t="inlineStr">
        <is>
          <t>TheNoise</t>
        </is>
      </c>
      <c r="N3568" t="inlineStr"/>
      <c r="O3568" t="inlineStr"/>
      <c r="P3568" t="inlineStr"/>
      <c r="Q3568" t="inlineStr"/>
      <c r="R3568" t="inlineStr"/>
      <c r="S3568" t="inlineStr"/>
      <c r="T3568" t="inlineStr">
        <is>
          <t>Helper</t>
        </is>
      </c>
      <c r="U3568" t="inlineStr"/>
      <c r="V3568" t="inlineStr">
        <is>
          <t>Envio de NFTs</t>
        </is>
      </c>
      <c r="W3568" t="inlineStr">
        <is>
          <t>NFTs</t>
        </is>
      </c>
      <c r="X3568" t="inlineStr">
        <is>
          <t>Technology &amp; Infrastructure</t>
        </is>
      </c>
      <c r="Y3568" t="inlineStr">
        <is>
          <t>Operating Costs</t>
        </is>
      </c>
      <c r="Z3568" t="inlineStr">
        <is>
          <t>Operating Costs</t>
        </is>
      </c>
      <c r="AA3568" t="inlineStr">
        <is>
          <t>Custos na Blockchain</t>
        </is>
      </c>
      <c r="AB3568" t="inlineStr"/>
      <c r="AC3568" t="inlineStr">
        <is>
          <t>0x007cd314511385a690e5134669a17affee921a48cd74b8b8d9ee7eca2ac67a3c</t>
        </is>
      </c>
      <c r="AD3568" t="n">
        <v>1</v>
      </c>
      <c r="AE3568" t="n">
        <v>1</v>
      </c>
    </row>
    <row r="3569">
      <c r="A3569" t="inlineStr">
        <is>
          <t>4f2a8bdd-8b47-45a9-845f-f8aa5b84f860</t>
        </is>
      </c>
      <c r="B3569" s="115" t="n">
        <v>45055</v>
      </c>
      <c r="C3569" s="115" t="n">
        <v>45055</v>
      </c>
      <c r="D3569" t="n">
        <v>-0.014258444</v>
      </c>
      <c r="E3569" t="n">
        <v>-0.014258444</v>
      </c>
      <c r="F3569" t="inlineStr">
        <is>
          <t>MATIC</t>
        </is>
      </c>
      <c r="G3569" t="n">
        <v>4.440660991487231</v>
      </c>
      <c r="H3569" t="n">
        <v>-0.06331691607010516</v>
      </c>
      <c r="I3569" t="n">
        <v>-0.06331691607010516</v>
      </c>
      <c r="J3569" t="n">
        <v>1</v>
      </c>
      <c r="K3569" t="inlineStr"/>
      <c r="L3569" t="inlineStr">
        <is>
          <t>Helper</t>
        </is>
      </c>
      <c r="M3569" t="inlineStr">
        <is>
          <t>TheNoise</t>
        </is>
      </c>
      <c r="N3569" t="inlineStr"/>
      <c r="O3569" t="inlineStr"/>
      <c r="P3569" t="inlineStr"/>
      <c r="Q3569" t="inlineStr"/>
      <c r="R3569" t="inlineStr"/>
      <c r="S3569" t="inlineStr"/>
      <c r="T3569" t="inlineStr">
        <is>
          <t>Helper</t>
        </is>
      </c>
      <c r="U3569" t="inlineStr"/>
      <c r="V3569" t="inlineStr">
        <is>
          <t>Envio de NFTs</t>
        </is>
      </c>
      <c r="W3569" t="inlineStr">
        <is>
          <t>NFTs</t>
        </is>
      </c>
      <c r="X3569" t="inlineStr">
        <is>
          <t>Technology &amp; Infrastructure</t>
        </is>
      </c>
      <c r="Y3569" t="inlineStr">
        <is>
          <t>Operating Costs</t>
        </is>
      </c>
      <c r="Z3569" t="inlineStr">
        <is>
          <t>Operating Costs</t>
        </is>
      </c>
      <c r="AA3569" t="inlineStr">
        <is>
          <t>Custos na Blockchain</t>
        </is>
      </c>
      <c r="AB3569" t="inlineStr"/>
      <c r="AC3569" t="inlineStr">
        <is>
          <t>0x1e66a14da0fc36aa2135a992df23538143d7b53ff474d00c5a772153890fd9f3</t>
        </is>
      </c>
      <c r="AD3569" t="n">
        <v>1</v>
      </c>
      <c r="AE3569" t="n">
        <v>1</v>
      </c>
    </row>
    <row r="3570">
      <c r="A3570" t="inlineStr">
        <is>
          <t>70e3a164-5dd5-4844-858f-89f9b93c0907</t>
        </is>
      </c>
      <c r="B3570" s="115" t="n">
        <v>45055</v>
      </c>
      <c r="C3570" s="115" t="n">
        <v>45055</v>
      </c>
      <c r="D3570" t="n">
        <v>-0.013327218</v>
      </c>
      <c r="E3570" t="n">
        <v>-0.013327218</v>
      </c>
      <c r="F3570" t="inlineStr">
        <is>
          <t>MATIC</t>
        </is>
      </c>
      <c r="G3570" t="n">
        <v>4.440660991487231</v>
      </c>
      <c r="H3570" t="n">
        <v>-0.05918165709764647</v>
      </c>
      <c r="I3570" t="n">
        <v>-0.05918165709764647</v>
      </c>
      <c r="J3570" t="n">
        <v>1</v>
      </c>
      <c r="K3570" t="inlineStr"/>
      <c r="L3570" t="inlineStr">
        <is>
          <t>Helper</t>
        </is>
      </c>
      <c r="M3570" t="inlineStr">
        <is>
          <t>TheNoise</t>
        </is>
      </c>
      <c r="N3570" t="inlineStr"/>
      <c r="O3570" t="inlineStr"/>
      <c r="P3570" t="inlineStr"/>
      <c r="Q3570" t="inlineStr"/>
      <c r="R3570" t="inlineStr"/>
      <c r="S3570" t="inlineStr"/>
      <c r="T3570" t="inlineStr">
        <is>
          <t>Helper</t>
        </is>
      </c>
      <c r="U3570" t="inlineStr"/>
      <c r="V3570" t="inlineStr">
        <is>
          <t>Envio de NFTs</t>
        </is>
      </c>
      <c r="W3570" t="inlineStr">
        <is>
          <t>NFTs</t>
        </is>
      </c>
      <c r="X3570" t="inlineStr">
        <is>
          <t>Technology &amp; Infrastructure</t>
        </is>
      </c>
      <c r="Y3570" t="inlineStr">
        <is>
          <t>Operating Costs</t>
        </is>
      </c>
      <c r="Z3570" t="inlineStr">
        <is>
          <t>Operating Costs</t>
        </is>
      </c>
      <c r="AA3570" t="inlineStr">
        <is>
          <t>Custos na Blockchain</t>
        </is>
      </c>
      <c r="AB3570" t="inlineStr"/>
      <c r="AC3570" t="inlineStr">
        <is>
          <t>0xf04ac2c89a1c92723f7e6c5f3a213b7c19d5cb13dcb656e089169ab0cc08f9bf</t>
        </is>
      </c>
      <c r="AD3570" t="n">
        <v>1</v>
      </c>
      <c r="AE3570" t="n">
        <v>1</v>
      </c>
    </row>
    <row r="3571">
      <c r="A3571" t="inlineStr">
        <is>
          <t>806b25ff-ee9f-4c89-b2cf-6c0eed90f46b</t>
        </is>
      </c>
      <c r="B3571" s="115" t="n">
        <v>45055</v>
      </c>
      <c r="C3571" s="115" t="n">
        <v>45055</v>
      </c>
      <c r="D3571" t="n">
        <v>-0.0130427462</v>
      </c>
      <c r="E3571" t="n">
        <v>-0.0130427462</v>
      </c>
      <c r="F3571" t="inlineStr">
        <is>
          <t>MATIC</t>
        </is>
      </c>
      <c r="G3571" t="n">
        <v>4.440660991487231</v>
      </c>
      <c r="H3571" t="n">
        <v>-0.05791841427220832</v>
      </c>
      <c r="I3571" t="n">
        <v>-0.05791841427220832</v>
      </c>
      <c r="J3571" t="n">
        <v>1</v>
      </c>
      <c r="K3571" t="inlineStr"/>
      <c r="L3571" t="inlineStr">
        <is>
          <t>Helper</t>
        </is>
      </c>
      <c r="M3571" t="inlineStr">
        <is>
          <t>TheNoise</t>
        </is>
      </c>
      <c r="N3571" t="inlineStr"/>
      <c r="O3571" t="inlineStr"/>
      <c r="P3571" t="inlineStr"/>
      <c r="Q3571" t="inlineStr"/>
      <c r="R3571" t="inlineStr"/>
      <c r="S3571" t="inlineStr"/>
      <c r="T3571" t="inlineStr">
        <is>
          <t>Helper</t>
        </is>
      </c>
      <c r="U3571" t="inlineStr"/>
      <c r="V3571" t="inlineStr">
        <is>
          <t>Envio de NFTs</t>
        </is>
      </c>
      <c r="W3571" t="inlineStr">
        <is>
          <t>NFTs</t>
        </is>
      </c>
      <c r="X3571" t="inlineStr">
        <is>
          <t>Technology &amp; Infrastructure</t>
        </is>
      </c>
      <c r="Y3571" t="inlineStr">
        <is>
          <t>Operating Costs</t>
        </is>
      </c>
      <c r="Z3571" t="inlineStr">
        <is>
          <t>Operating Costs</t>
        </is>
      </c>
      <c r="AA3571" t="inlineStr">
        <is>
          <t>Custos na Blockchain</t>
        </is>
      </c>
      <c r="AB3571" t="inlineStr"/>
      <c r="AC3571" t="inlineStr">
        <is>
          <t>0x925efdf0b4582d8d44aa0a1c74a958dca63b0fa59a08ba319bf4c62e9c03e81e</t>
        </is>
      </c>
      <c r="AD3571" t="n">
        <v>1</v>
      </c>
      <c r="AE3571" t="n">
        <v>1</v>
      </c>
    </row>
    <row r="3572">
      <c r="A3572" t="inlineStr">
        <is>
          <t>8aa8fdfd-ef71-49bd-a16b-462c75f8f028</t>
        </is>
      </c>
      <c r="B3572" s="115" t="n">
        <v>45055</v>
      </c>
      <c r="C3572" s="115" t="n">
        <v>45055</v>
      </c>
      <c r="D3572" t="n">
        <v>-0.013044797</v>
      </c>
      <c r="E3572" t="n">
        <v>-0.013044797</v>
      </c>
      <c r="F3572" t="inlineStr">
        <is>
          <t>MATIC</t>
        </is>
      </c>
      <c r="G3572" t="n">
        <v>4.440660991487231</v>
      </c>
      <c r="H3572" t="n">
        <v>-0.05792752117976966</v>
      </c>
      <c r="I3572" t="n">
        <v>-0.05792752117976966</v>
      </c>
      <c r="J3572" t="n">
        <v>1</v>
      </c>
      <c r="K3572" t="inlineStr"/>
      <c r="L3572" t="inlineStr">
        <is>
          <t>Helper</t>
        </is>
      </c>
      <c r="M3572" t="inlineStr">
        <is>
          <t>TheNoise</t>
        </is>
      </c>
      <c r="N3572" t="inlineStr"/>
      <c r="O3572" t="inlineStr"/>
      <c r="P3572" t="inlineStr"/>
      <c r="Q3572" t="inlineStr"/>
      <c r="R3572" t="inlineStr"/>
      <c r="S3572" t="inlineStr"/>
      <c r="T3572" t="inlineStr">
        <is>
          <t>Helper</t>
        </is>
      </c>
      <c r="U3572" t="inlineStr"/>
      <c r="V3572" t="inlineStr">
        <is>
          <t>Envio de NFTs</t>
        </is>
      </c>
      <c r="W3572" t="inlineStr">
        <is>
          <t>NFTs</t>
        </is>
      </c>
      <c r="X3572" t="inlineStr">
        <is>
          <t>Technology &amp; Infrastructure</t>
        </is>
      </c>
      <c r="Y3572" t="inlineStr">
        <is>
          <t>Operating Costs</t>
        </is>
      </c>
      <c r="Z3572" t="inlineStr">
        <is>
          <t>Operating Costs</t>
        </is>
      </c>
      <c r="AA3572" t="inlineStr">
        <is>
          <t>Custos na Blockchain</t>
        </is>
      </c>
      <c r="AB3572" t="inlineStr"/>
      <c r="AC3572" t="inlineStr">
        <is>
          <t>0xf933be7f7dbf42a094285caa3f8a3a9938bc692b2c964c08e49fa84cea0457ad</t>
        </is>
      </c>
      <c r="AD3572" t="n">
        <v>1</v>
      </c>
      <c r="AE3572" t="n">
        <v>1</v>
      </c>
    </row>
    <row r="3573">
      <c r="A3573" t="inlineStr">
        <is>
          <t>ad6dfe48-49d7-41f0-97a9-d61f74756b1c</t>
        </is>
      </c>
      <c r="B3573" s="115" t="n">
        <v>45055</v>
      </c>
      <c r="C3573" s="115" t="n">
        <v>45055</v>
      </c>
      <c r="D3573" t="n">
        <v>-0.0129282692</v>
      </c>
      <c r="E3573" t="n">
        <v>-0.0129282692</v>
      </c>
      <c r="F3573" t="inlineStr">
        <is>
          <t>MATIC</t>
        </is>
      </c>
      <c r="G3573" t="n">
        <v>4.440660991487231</v>
      </c>
      <c r="H3573" t="n">
        <v>-0.05741006072388583</v>
      </c>
      <c r="I3573" t="n">
        <v>-0.05741006072388583</v>
      </c>
      <c r="J3573" t="n">
        <v>1</v>
      </c>
      <c r="K3573" t="inlineStr"/>
      <c r="L3573" t="inlineStr">
        <is>
          <t>Helper</t>
        </is>
      </c>
      <c r="M3573" t="inlineStr">
        <is>
          <t>TheNoise</t>
        </is>
      </c>
      <c r="N3573" t="inlineStr"/>
      <c r="O3573" t="inlineStr"/>
      <c r="P3573" t="inlineStr"/>
      <c r="Q3573" t="inlineStr"/>
      <c r="R3573" t="inlineStr"/>
      <c r="S3573" t="inlineStr"/>
      <c r="T3573" t="inlineStr">
        <is>
          <t>Helper</t>
        </is>
      </c>
      <c r="U3573" t="inlineStr"/>
      <c r="V3573" t="inlineStr">
        <is>
          <t>Envio de NFTs</t>
        </is>
      </c>
      <c r="W3573" t="inlineStr">
        <is>
          <t>NFTs</t>
        </is>
      </c>
      <c r="X3573" t="inlineStr">
        <is>
          <t>Technology &amp; Infrastructure</t>
        </is>
      </c>
      <c r="Y3573" t="inlineStr">
        <is>
          <t>Operating Costs</t>
        </is>
      </c>
      <c r="Z3573" t="inlineStr">
        <is>
          <t>Operating Costs</t>
        </is>
      </c>
      <c r="AA3573" t="inlineStr">
        <is>
          <t>Custos na Blockchain</t>
        </is>
      </c>
      <c r="AB3573" t="inlineStr"/>
      <c r="AC3573" t="inlineStr">
        <is>
          <t>0xd97eb5941a6c5088f83a01cdf0352dd0fb597dfcea5206e33a6f37b7c7f1c0ce</t>
        </is>
      </c>
      <c r="AD3573" t="n">
        <v>1</v>
      </c>
      <c r="AE3573" t="n">
        <v>1</v>
      </c>
    </row>
    <row r="3574">
      <c r="A3574" t="inlineStr">
        <is>
          <t>d8eeecd9-a211-4b2c-b53e-be4d533cb9be</t>
        </is>
      </c>
      <c r="B3574" s="115" t="n">
        <v>45055</v>
      </c>
      <c r="C3574" s="115" t="n">
        <v>45055</v>
      </c>
      <c r="D3574" t="n">
        <v>-0.012930302</v>
      </c>
      <c r="E3574" t="n">
        <v>-0.012930302</v>
      </c>
      <c r="F3574" t="inlineStr">
        <is>
          <t>MATIC</t>
        </is>
      </c>
      <c r="G3574" t="n">
        <v>4.440660991487231</v>
      </c>
      <c r="H3574" t="n">
        <v>-0.05741908769954933</v>
      </c>
      <c r="I3574" t="n">
        <v>-0.05741908769954933</v>
      </c>
      <c r="J3574" t="n">
        <v>1</v>
      </c>
      <c r="K3574" t="inlineStr"/>
      <c r="L3574" t="inlineStr">
        <is>
          <t>Helper</t>
        </is>
      </c>
      <c r="M3574" t="inlineStr">
        <is>
          <t>TheNoise</t>
        </is>
      </c>
      <c r="N3574" t="inlineStr"/>
      <c r="O3574" t="inlineStr"/>
      <c r="P3574" t="inlineStr"/>
      <c r="Q3574" t="inlineStr"/>
      <c r="R3574" t="inlineStr"/>
      <c r="S3574" t="inlineStr"/>
      <c r="T3574" t="inlineStr">
        <is>
          <t>Helper</t>
        </is>
      </c>
      <c r="U3574" t="inlineStr"/>
      <c r="V3574" t="inlineStr">
        <is>
          <t>Envio de NFTs</t>
        </is>
      </c>
      <c r="W3574" t="inlineStr">
        <is>
          <t>NFTs</t>
        </is>
      </c>
      <c r="X3574" t="inlineStr">
        <is>
          <t>Technology &amp; Infrastructure</t>
        </is>
      </c>
      <c r="Y3574" t="inlineStr">
        <is>
          <t>Operating Costs</t>
        </is>
      </c>
      <c r="Z3574" t="inlineStr">
        <is>
          <t>Operating Costs</t>
        </is>
      </c>
      <c r="AA3574" t="inlineStr">
        <is>
          <t>Custos na Blockchain</t>
        </is>
      </c>
      <c r="AB3574" t="inlineStr"/>
      <c r="AC3574" t="inlineStr">
        <is>
          <t>0x0d97107b525d73b9dd00a0a9a49e941754e046ec2ed31dc5b52a6e7b733daee1</t>
        </is>
      </c>
      <c r="AD3574" t="n">
        <v>1</v>
      </c>
      <c r="AE3574" t="n">
        <v>1</v>
      </c>
    </row>
    <row r="3575">
      <c r="A3575" t="inlineStr">
        <is>
          <t>57b8da65-fd6c-417a-86ef-4dd867ca777a</t>
        </is>
      </c>
      <c r="B3575" s="115" t="n">
        <v>45055</v>
      </c>
      <c r="C3575" s="115" t="n">
        <v>45055</v>
      </c>
      <c r="D3575" t="n">
        <v>-0.0129761</v>
      </c>
      <c r="E3575" t="n">
        <v>-0.0129761</v>
      </c>
      <c r="F3575" t="inlineStr">
        <is>
          <t>MATIC</t>
        </is>
      </c>
      <c r="G3575" t="n">
        <v>4.440660991487231</v>
      </c>
      <c r="H3575" t="n">
        <v>-0.05762246109163745</v>
      </c>
      <c r="I3575" t="n">
        <v>-0.05762246109163745</v>
      </c>
      <c r="J3575" t="n">
        <v>1</v>
      </c>
      <c r="K3575" t="inlineStr"/>
      <c r="L3575" t="inlineStr">
        <is>
          <t>Helper</t>
        </is>
      </c>
      <c r="M3575" t="inlineStr">
        <is>
          <t>TheNoise</t>
        </is>
      </c>
      <c r="N3575" t="inlineStr"/>
      <c r="O3575" t="inlineStr"/>
      <c r="P3575" t="inlineStr"/>
      <c r="Q3575" t="inlineStr"/>
      <c r="R3575" t="inlineStr"/>
      <c r="S3575" t="inlineStr"/>
      <c r="T3575" t="inlineStr">
        <is>
          <t>Helper</t>
        </is>
      </c>
      <c r="U3575" t="inlineStr"/>
      <c r="V3575" t="inlineStr">
        <is>
          <t>Envio de NFTs</t>
        </is>
      </c>
      <c r="W3575" t="inlineStr">
        <is>
          <t>NFTs</t>
        </is>
      </c>
      <c r="X3575" t="inlineStr">
        <is>
          <t>Technology &amp; Infrastructure</t>
        </is>
      </c>
      <c r="Y3575" t="inlineStr">
        <is>
          <t>Operating Costs</t>
        </is>
      </c>
      <c r="Z3575" t="inlineStr">
        <is>
          <t>Operating Costs</t>
        </is>
      </c>
      <c r="AA3575" t="inlineStr">
        <is>
          <t>Custos na Blockchain</t>
        </is>
      </c>
      <c r="AB3575" t="inlineStr"/>
      <c r="AC3575" t="inlineStr">
        <is>
          <t>0xc1fbc84ecb316aedec8ff22ae700274a9ab4972f3acd27821d95297b1c45e177</t>
        </is>
      </c>
      <c r="AD3575" t="n">
        <v>1</v>
      </c>
      <c r="AE3575" t="n">
        <v>1</v>
      </c>
    </row>
    <row r="3576">
      <c r="A3576" t="inlineStr">
        <is>
          <t>701db42b-cb70-450a-a8b7-7d712e691a29</t>
        </is>
      </c>
      <c r="B3576" s="115" t="n">
        <v>45055</v>
      </c>
      <c r="C3576" s="115" t="n">
        <v>45055</v>
      </c>
      <c r="D3576" t="n">
        <v>-0.0126458926</v>
      </c>
      <c r="E3576" t="n">
        <v>-0.0126458926</v>
      </c>
      <c r="F3576" t="inlineStr">
        <is>
          <t>MATIC</t>
        </is>
      </c>
      <c r="G3576" t="n">
        <v>4.440660991487231</v>
      </c>
      <c r="H3576" t="n">
        <v>-0.05615612197135704</v>
      </c>
      <c r="I3576" t="n">
        <v>-0.05615612197135704</v>
      </c>
      <c r="J3576" t="n">
        <v>1</v>
      </c>
      <c r="K3576" t="inlineStr"/>
      <c r="L3576" t="inlineStr">
        <is>
          <t>Helper</t>
        </is>
      </c>
      <c r="M3576" t="inlineStr">
        <is>
          <t>TheNoise</t>
        </is>
      </c>
      <c r="N3576" t="inlineStr"/>
      <c r="O3576" t="inlineStr"/>
      <c r="P3576" t="inlineStr"/>
      <c r="Q3576" t="inlineStr"/>
      <c r="R3576" t="inlineStr"/>
      <c r="S3576" t="inlineStr"/>
      <c r="T3576" t="inlineStr">
        <is>
          <t>Helper</t>
        </is>
      </c>
      <c r="U3576" t="inlineStr"/>
      <c r="V3576" t="inlineStr">
        <is>
          <t>Envio de NFTs</t>
        </is>
      </c>
      <c r="W3576" t="inlineStr">
        <is>
          <t>NFTs</t>
        </is>
      </c>
      <c r="X3576" t="inlineStr">
        <is>
          <t>Technology &amp; Infrastructure</t>
        </is>
      </c>
      <c r="Y3576" t="inlineStr">
        <is>
          <t>Operating Costs</t>
        </is>
      </c>
      <c r="Z3576" t="inlineStr">
        <is>
          <t>Operating Costs</t>
        </is>
      </c>
      <c r="AA3576" t="inlineStr">
        <is>
          <t>Custos na Blockchain</t>
        </is>
      </c>
      <c r="AB3576" t="inlineStr"/>
      <c r="AC3576" t="inlineStr">
        <is>
          <t>0x42ece3b2fd32bc606d57d4efac4093011c99af4c172163726b91414cc7e56d93</t>
        </is>
      </c>
      <c r="AD3576" t="n">
        <v>1</v>
      </c>
      <c r="AE3576" t="n">
        <v>1</v>
      </c>
    </row>
    <row r="3577">
      <c r="A3577" t="inlineStr">
        <is>
          <t>318f3275-d8b5-411d-8e94-5b3525d7a585</t>
        </is>
      </c>
      <c r="B3577" s="115" t="n">
        <v>45055</v>
      </c>
      <c r="C3577" s="115" t="n">
        <v>45055</v>
      </c>
      <c r="D3577" t="n">
        <v>-0.013197457</v>
      </c>
      <c r="E3577" t="n">
        <v>-0.013197457</v>
      </c>
      <c r="F3577" t="inlineStr">
        <is>
          <t>MATIC</t>
        </is>
      </c>
      <c r="G3577" t="n">
        <v>4.440660991487231</v>
      </c>
      <c r="H3577" t="n">
        <v>-0.0586054324867301</v>
      </c>
      <c r="I3577" t="n">
        <v>-0.0586054324867301</v>
      </c>
      <c r="J3577" t="n">
        <v>1</v>
      </c>
      <c r="K3577" t="inlineStr"/>
      <c r="L3577" t="inlineStr">
        <is>
          <t>Helper</t>
        </is>
      </c>
      <c r="M3577" t="inlineStr">
        <is>
          <t>TheNoise</t>
        </is>
      </c>
      <c r="N3577" t="inlineStr"/>
      <c r="O3577" t="inlineStr"/>
      <c r="P3577" t="inlineStr"/>
      <c r="Q3577" t="inlineStr"/>
      <c r="R3577" t="inlineStr"/>
      <c r="S3577" t="inlineStr"/>
      <c r="T3577" t="inlineStr">
        <is>
          <t>Helper</t>
        </is>
      </c>
      <c r="U3577" t="inlineStr"/>
      <c r="V3577" t="inlineStr">
        <is>
          <t>Envio de NFTs</t>
        </is>
      </c>
      <c r="W3577" t="inlineStr">
        <is>
          <t>NFTs</t>
        </is>
      </c>
      <c r="X3577" t="inlineStr">
        <is>
          <t>Technology &amp; Infrastructure</t>
        </is>
      </c>
      <c r="Y3577" t="inlineStr">
        <is>
          <t>Operating Costs</t>
        </is>
      </c>
      <c r="Z3577" t="inlineStr">
        <is>
          <t>Operating Costs</t>
        </is>
      </c>
      <c r="AA3577" t="inlineStr">
        <is>
          <t>Custos na Blockchain</t>
        </is>
      </c>
      <c r="AB3577" t="inlineStr"/>
      <c r="AC3577" t="inlineStr">
        <is>
          <t>0x89c4bc1efdba407759d716407dc4123b33beead4b2289cc6de9aa32b856f493f</t>
        </is>
      </c>
      <c r="AD3577" t="n">
        <v>1</v>
      </c>
      <c r="AE3577" t="n">
        <v>1</v>
      </c>
    </row>
    <row r="3578">
      <c r="A3578" t="inlineStr">
        <is>
          <t>78273da6-621d-4845-add1-18af9b0d378f</t>
        </is>
      </c>
      <c r="B3578" s="115" t="n">
        <v>45055</v>
      </c>
      <c r="C3578" s="115" t="n">
        <v>45055</v>
      </c>
      <c r="D3578" t="n">
        <v>-0.012411258</v>
      </c>
      <c r="E3578" t="n">
        <v>-0.012411258</v>
      </c>
      <c r="F3578" t="inlineStr">
        <is>
          <t>MATIC</t>
        </is>
      </c>
      <c r="G3578" t="n">
        <v>4.440660991487231</v>
      </c>
      <c r="H3578" t="n">
        <v>-0.05511418925588383</v>
      </c>
      <c r="I3578" t="n">
        <v>-0.05511418925588383</v>
      </c>
      <c r="J3578" t="n">
        <v>1</v>
      </c>
      <c r="K3578" t="inlineStr"/>
      <c r="L3578" t="inlineStr">
        <is>
          <t>Helper</t>
        </is>
      </c>
      <c r="M3578" t="inlineStr">
        <is>
          <t>TheNoise</t>
        </is>
      </c>
      <c r="N3578" t="inlineStr"/>
      <c r="O3578" t="inlineStr"/>
      <c r="P3578" t="inlineStr"/>
      <c r="Q3578" t="inlineStr"/>
      <c r="R3578" t="inlineStr"/>
      <c r="S3578" t="inlineStr"/>
      <c r="T3578" t="inlineStr">
        <is>
          <t>Helper</t>
        </is>
      </c>
      <c r="U3578" t="inlineStr"/>
      <c r="V3578" t="inlineStr">
        <is>
          <t>Envio de NFTs</t>
        </is>
      </c>
      <c r="W3578" t="inlineStr">
        <is>
          <t>NFTs</t>
        </is>
      </c>
      <c r="X3578" t="inlineStr">
        <is>
          <t>Technology &amp; Infrastructure</t>
        </is>
      </c>
      <c r="Y3578" t="inlineStr">
        <is>
          <t>Operating Costs</t>
        </is>
      </c>
      <c r="Z3578" t="inlineStr">
        <is>
          <t>Operating Costs</t>
        </is>
      </c>
      <c r="AA3578" t="inlineStr">
        <is>
          <t>Custos na Blockchain</t>
        </is>
      </c>
      <c r="AB3578" t="inlineStr"/>
      <c r="AC3578" t="inlineStr">
        <is>
          <t>0x1c5c6d95deb21927b0d4b97ee6ea6a231533419e52b699fdb08e4fb1ae9a4c72</t>
        </is>
      </c>
      <c r="AD3578" t="n">
        <v>1</v>
      </c>
      <c r="AE3578" t="n">
        <v>1</v>
      </c>
    </row>
    <row r="3579">
      <c r="A3579" t="inlineStr">
        <is>
          <t>18834b15-137c-4b96-bb62-0183f53636ee</t>
        </is>
      </c>
      <c r="B3579" s="115" t="n">
        <v>45055</v>
      </c>
      <c r="C3579" s="115" t="n">
        <v>45055</v>
      </c>
      <c r="D3579" t="n">
        <v>-0.0120811394</v>
      </c>
      <c r="E3579" t="n">
        <v>-0.0120811394</v>
      </c>
      <c r="F3579" t="inlineStr">
        <is>
          <t>MATIC</t>
        </is>
      </c>
      <c r="G3579" t="n">
        <v>4.440660991487231</v>
      </c>
      <c r="H3579" t="n">
        <v>-0.05364824446629946</v>
      </c>
      <c r="I3579" t="n">
        <v>-0.05364824446629946</v>
      </c>
      <c r="J3579" t="n">
        <v>1</v>
      </c>
      <c r="K3579" t="inlineStr"/>
      <c r="L3579" t="inlineStr">
        <is>
          <t>Helper</t>
        </is>
      </c>
      <c r="M3579" t="inlineStr">
        <is>
          <t>TheNoise</t>
        </is>
      </c>
      <c r="N3579" t="inlineStr"/>
      <c r="O3579" t="inlineStr"/>
      <c r="P3579" t="inlineStr"/>
      <c r="Q3579" t="inlineStr"/>
      <c r="R3579" t="inlineStr"/>
      <c r="S3579" t="inlineStr"/>
      <c r="T3579" t="inlineStr">
        <is>
          <t>Helper</t>
        </is>
      </c>
      <c r="U3579" t="inlineStr"/>
      <c r="V3579" t="inlineStr">
        <is>
          <t>Envio de NFTs</t>
        </is>
      </c>
      <c r="W3579" t="inlineStr">
        <is>
          <t>NFTs</t>
        </is>
      </c>
      <c r="X3579" t="inlineStr">
        <is>
          <t>Technology &amp; Infrastructure</t>
        </is>
      </c>
      <c r="Y3579" t="inlineStr">
        <is>
          <t>Operating Costs</t>
        </is>
      </c>
      <c r="Z3579" t="inlineStr">
        <is>
          <t>Operating Costs</t>
        </is>
      </c>
      <c r="AA3579" t="inlineStr">
        <is>
          <t>Custos na Blockchain</t>
        </is>
      </c>
      <c r="AB3579" t="inlineStr"/>
      <c r="AC3579" t="inlineStr">
        <is>
          <t>0x574dcf15161a703032f52cb3fa45f768afec010e9a2c102aead67e62bfc83b01</t>
        </is>
      </c>
      <c r="AD3579" t="n">
        <v>1</v>
      </c>
      <c r="AE3579" t="n">
        <v>1</v>
      </c>
    </row>
    <row r="3580">
      <c r="A3580" t="inlineStr">
        <is>
          <t>4fd3591c-8291-4b9b-83c9-669fb3a237f4</t>
        </is>
      </c>
      <c r="B3580" s="115" t="n">
        <v>45055</v>
      </c>
      <c r="C3580" s="115" t="n">
        <v>45055</v>
      </c>
      <c r="D3580" t="n">
        <v>-0.011075483</v>
      </c>
      <c r="E3580" t="n">
        <v>-0.011075483</v>
      </c>
      <c r="F3580" t="inlineStr">
        <is>
          <t>MATIC</t>
        </is>
      </c>
      <c r="G3580" t="n">
        <v>4.440660991487231</v>
      </c>
      <c r="H3580" t="n">
        <v>-0.04918246531997997</v>
      </c>
      <c r="I3580" t="n">
        <v>-0.04918246531997997</v>
      </c>
      <c r="J3580" t="n">
        <v>1</v>
      </c>
      <c r="K3580" t="inlineStr"/>
      <c r="L3580" t="inlineStr">
        <is>
          <t>Helper</t>
        </is>
      </c>
      <c r="M3580" t="inlineStr">
        <is>
          <t>TheNoise</t>
        </is>
      </c>
      <c r="N3580" t="inlineStr"/>
      <c r="O3580" t="inlineStr"/>
      <c r="P3580" t="inlineStr"/>
      <c r="Q3580" t="inlineStr"/>
      <c r="R3580" t="inlineStr"/>
      <c r="S3580" t="inlineStr"/>
      <c r="T3580" t="inlineStr">
        <is>
          <t>Helper</t>
        </is>
      </c>
      <c r="U3580" t="inlineStr"/>
      <c r="V3580" t="inlineStr">
        <is>
          <t>Envio de NFTs</t>
        </is>
      </c>
      <c r="W3580" t="inlineStr">
        <is>
          <t>NFTs</t>
        </is>
      </c>
      <c r="X3580" t="inlineStr">
        <is>
          <t>Technology &amp; Infrastructure</t>
        </is>
      </c>
      <c r="Y3580" t="inlineStr">
        <is>
          <t>Operating Costs</t>
        </is>
      </c>
      <c r="Z3580" t="inlineStr">
        <is>
          <t>Operating Costs</t>
        </is>
      </c>
      <c r="AA3580" t="inlineStr">
        <is>
          <t>Custos na Blockchain</t>
        </is>
      </c>
      <c r="AB3580" t="inlineStr"/>
      <c r="AC3580" t="inlineStr">
        <is>
          <t>0x88c52a905804705b574f5bcbb4a4e9bf8db492063b5a4a740dce517420ebe0e5</t>
        </is>
      </c>
      <c r="AD3580" t="n">
        <v>1</v>
      </c>
      <c r="AE3580" t="n">
        <v>1</v>
      </c>
    </row>
    <row r="3581">
      <c r="A3581" t="inlineStr">
        <is>
          <t>d08c83fb-7b32-4c71-8796-cc7c529211d1</t>
        </is>
      </c>
      <c r="B3581" s="115" t="n">
        <v>45055</v>
      </c>
      <c r="C3581" s="115" t="n">
        <v>45055</v>
      </c>
      <c r="D3581" t="n">
        <v>-0.011243409</v>
      </c>
      <c r="E3581" t="n">
        <v>-0.011243409</v>
      </c>
      <c r="F3581" t="inlineStr">
        <is>
          <t>MATIC</t>
        </is>
      </c>
      <c r="G3581" t="n">
        <v>4.440660991487231</v>
      </c>
      <c r="H3581" t="n">
        <v>-0.04992816775763646</v>
      </c>
      <c r="I3581" t="n">
        <v>-0.04992816775763646</v>
      </c>
      <c r="J3581" t="n">
        <v>1</v>
      </c>
      <c r="K3581" t="inlineStr"/>
      <c r="L3581" t="inlineStr">
        <is>
          <t>Helper</t>
        </is>
      </c>
      <c r="M3581" t="inlineStr">
        <is>
          <t>TheNoise</t>
        </is>
      </c>
      <c r="N3581" t="inlineStr"/>
      <c r="O3581" t="inlineStr"/>
      <c r="P3581" t="inlineStr"/>
      <c r="Q3581" t="inlineStr"/>
      <c r="R3581" t="inlineStr"/>
      <c r="S3581" t="inlineStr"/>
      <c r="T3581" t="inlineStr">
        <is>
          <t>Helper</t>
        </is>
      </c>
      <c r="U3581" t="inlineStr"/>
      <c r="V3581" t="inlineStr">
        <is>
          <t>Envio de NFTs</t>
        </is>
      </c>
      <c r="W3581" t="inlineStr">
        <is>
          <t>NFTs</t>
        </is>
      </c>
      <c r="X3581" t="inlineStr">
        <is>
          <t>Technology &amp; Infrastructure</t>
        </is>
      </c>
      <c r="Y3581" t="inlineStr">
        <is>
          <t>Operating Costs</t>
        </is>
      </c>
      <c r="Z3581" t="inlineStr">
        <is>
          <t>Operating Costs</t>
        </is>
      </c>
      <c r="AA3581" t="inlineStr">
        <is>
          <t>Custos na Blockchain</t>
        </is>
      </c>
      <c r="AB3581" t="inlineStr"/>
      <c r="AC3581" t="inlineStr">
        <is>
          <t>0xd8572b6fad59fc20f3c94cdbc3eb097faca8e67e7eb7fe33b983351a41f074e1</t>
        </is>
      </c>
      <c r="AD3581" t="n">
        <v>1</v>
      </c>
      <c r="AE3581" t="n">
        <v>1</v>
      </c>
    </row>
    <row r="3582">
      <c r="A3582" t="inlineStr">
        <is>
          <t>2146b7fa-e2d2-47a3-a984-7daa469b456e</t>
        </is>
      </c>
      <c r="B3582" s="115" t="n">
        <v>45055</v>
      </c>
      <c r="C3582" s="115" t="n">
        <v>45055</v>
      </c>
      <c r="D3582" t="n">
        <v>-0.011876948</v>
      </c>
      <c r="E3582" t="n">
        <v>-0.011876948</v>
      </c>
      <c r="F3582" t="inlineStr">
        <is>
          <t>MATIC</t>
        </is>
      </c>
      <c r="G3582" t="n">
        <v>4.440660991487231</v>
      </c>
      <c r="H3582" t="n">
        <v>-0.05274149968152229</v>
      </c>
      <c r="I3582" t="n">
        <v>-0.05274149968152229</v>
      </c>
      <c r="J3582" t="n">
        <v>1</v>
      </c>
      <c r="K3582" t="inlineStr"/>
      <c r="L3582" t="inlineStr">
        <is>
          <t>Helper</t>
        </is>
      </c>
      <c r="M3582" t="inlineStr">
        <is>
          <t>TheNoise</t>
        </is>
      </c>
      <c r="N3582" t="inlineStr"/>
      <c r="O3582" t="inlineStr"/>
      <c r="P3582" t="inlineStr"/>
      <c r="Q3582" t="inlineStr"/>
      <c r="R3582" t="inlineStr"/>
      <c r="S3582" t="inlineStr"/>
      <c r="T3582" t="inlineStr">
        <is>
          <t>Helper</t>
        </is>
      </c>
      <c r="U3582" t="inlineStr"/>
      <c r="V3582" t="inlineStr">
        <is>
          <t>Envio de NFTs</t>
        </is>
      </c>
      <c r="W3582" t="inlineStr">
        <is>
          <t>NFTs</t>
        </is>
      </c>
      <c r="X3582" t="inlineStr">
        <is>
          <t>Technology &amp; Infrastructure</t>
        </is>
      </c>
      <c r="Y3582" t="inlineStr">
        <is>
          <t>Operating Costs</t>
        </is>
      </c>
      <c r="Z3582" t="inlineStr">
        <is>
          <t>Operating Costs</t>
        </is>
      </c>
      <c r="AA3582" t="inlineStr">
        <is>
          <t>Custos na Blockchain</t>
        </is>
      </c>
      <c r="AB3582" t="inlineStr"/>
      <c r="AC3582" t="inlineStr">
        <is>
          <t>0xfaae6f97906a3bf94355c6707ea6a6974df12adede32499068ab536fcd6dba2a</t>
        </is>
      </c>
      <c r="AD3582" t="n">
        <v>1</v>
      </c>
      <c r="AE3582" t="n">
        <v>1</v>
      </c>
    </row>
    <row r="3583">
      <c r="A3583" t="inlineStr">
        <is>
          <t>c3fc82eb-f1f4-433f-a02b-96d9115672a6</t>
        </is>
      </c>
      <c r="B3583" s="115" t="n">
        <v>45055</v>
      </c>
      <c r="C3583" s="115" t="n">
        <v>45055</v>
      </c>
      <c r="D3583" t="n">
        <v>-0.012586817</v>
      </c>
      <c r="E3583" t="n">
        <v>-0.012586817</v>
      </c>
      <c r="F3583" t="inlineStr">
        <is>
          <t>MATIC</t>
        </is>
      </c>
      <c r="G3583" t="n">
        <v>4.440660991487231</v>
      </c>
      <c r="H3583" t="n">
        <v>-0.05589378725888834</v>
      </c>
      <c r="I3583" t="n">
        <v>-0.05589378725888834</v>
      </c>
      <c r="J3583" t="n">
        <v>1</v>
      </c>
      <c r="K3583" t="inlineStr"/>
      <c r="L3583" t="inlineStr">
        <is>
          <t>Helper</t>
        </is>
      </c>
      <c r="M3583" t="inlineStr">
        <is>
          <t>TheNoise</t>
        </is>
      </c>
      <c r="N3583" t="inlineStr"/>
      <c r="O3583" t="inlineStr"/>
      <c r="P3583" t="inlineStr"/>
      <c r="Q3583" t="inlineStr"/>
      <c r="R3583" t="inlineStr"/>
      <c r="S3583" t="inlineStr"/>
      <c r="T3583" t="inlineStr">
        <is>
          <t>Helper</t>
        </is>
      </c>
      <c r="U3583" t="inlineStr"/>
      <c r="V3583" t="inlineStr">
        <is>
          <t>Envio de NFTs</t>
        </is>
      </c>
      <c r="W3583" t="inlineStr">
        <is>
          <t>NFTs</t>
        </is>
      </c>
      <c r="X3583" t="inlineStr">
        <is>
          <t>Technology &amp; Infrastructure</t>
        </is>
      </c>
      <c r="Y3583" t="inlineStr">
        <is>
          <t>Operating Costs</t>
        </is>
      </c>
      <c r="Z3583" t="inlineStr">
        <is>
          <t>Operating Costs</t>
        </is>
      </c>
      <c r="AA3583" t="inlineStr">
        <is>
          <t>Custos na Blockchain</t>
        </is>
      </c>
      <c r="AB3583" t="inlineStr"/>
      <c r="AC3583" t="inlineStr">
        <is>
          <t>0x47ef35c4dbda21205afa1382239a3a41bf4676633078f23db0a9db9fcd21877e</t>
        </is>
      </c>
      <c r="AD3583" t="n">
        <v>1</v>
      </c>
      <c r="AE3583" t="n">
        <v>1</v>
      </c>
    </row>
    <row r="3584">
      <c r="A3584" t="inlineStr">
        <is>
          <t>e83b0c31-d0bc-43ef-b716-340da69cfb7b</t>
        </is>
      </c>
      <c r="B3584" s="115" t="n">
        <v>45055</v>
      </c>
      <c r="C3584" s="115" t="n">
        <v>45055</v>
      </c>
      <c r="D3584" t="n">
        <v>-0.012808174</v>
      </c>
      <c r="E3584" t="n">
        <v>-0.012808174</v>
      </c>
      <c r="F3584" t="inlineStr">
        <is>
          <t>MATIC</t>
        </is>
      </c>
      <c r="G3584" t="n">
        <v>4.440660991487231</v>
      </c>
      <c r="H3584" t="n">
        <v>-0.05687675865398098</v>
      </c>
      <c r="I3584" t="n">
        <v>-0.05687675865398098</v>
      </c>
      <c r="J3584" t="n">
        <v>1</v>
      </c>
      <c r="K3584" t="inlineStr"/>
      <c r="L3584" t="inlineStr">
        <is>
          <t>Helper</t>
        </is>
      </c>
      <c r="M3584" t="inlineStr">
        <is>
          <t>TheNoise</t>
        </is>
      </c>
      <c r="N3584" t="inlineStr"/>
      <c r="O3584" t="inlineStr"/>
      <c r="P3584" t="inlineStr"/>
      <c r="Q3584" t="inlineStr"/>
      <c r="R3584" t="inlineStr"/>
      <c r="S3584" t="inlineStr"/>
      <c r="T3584" t="inlineStr">
        <is>
          <t>Helper</t>
        </is>
      </c>
      <c r="U3584" t="inlineStr"/>
      <c r="V3584" t="inlineStr">
        <is>
          <t>Envio de NFTs</t>
        </is>
      </c>
      <c r="W3584" t="inlineStr">
        <is>
          <t>NFTs</t>
        </is>
      </c>
      <c r="X3584" t="inlineStr">
        <is>
          <t>Technology &amp; Infrastructure</t>
        </is>
      </c>
      <c r="Y3584" t="inlineStr">
        <is>
          <t>Operating Costs</t>
        </is>
      </c>
      <c r="Z3584" t="inlineStr">
        <is>
          <t>Operating Costs</t>
        </is>
      </c>
      <c r="AA3584" t="inlineStr">
        <is>
          <t>Custos na Blockchain</t>
        </is>
      </c>
      <c r="AB3584" t="inlineStr"/>
      <c r="AC3584" t="inlineStr">
        <is>
          <t>0x7c2fdc64aac8c221539604dcecfca8d653401e402fd0d8f79c81f9c2aa4c6b80</t>
        </is>
      </c>
      <c r="AD3584" t="n">
        <v>1</v>
      </c>
      <c r="AE3584" t="n">
        <v>1</v>
      </c>
    </row>
    <row r="3585">
      <c r="A3585" t="inlineStr">
        <is>
          <t>ea7d61dd-b269-4d23-9e4f-77dc7ac1e178</t>
        </is>
      </c>
      <c r="B3585" s="115" t="n">
        <v>45055</v>
      </c>
      <c r="C3585" s="115" t="n">
        <v>45055</v>
      </c>
      <c r="D3585" t="n">
        <v>-0.014838552</v>
      </c>
      <c r="E3585" t="n">
        <v>-0.014838552</v>
      </c>
      <c r="F3585" t="inlineStr">
        <is>
          <t>MATIC</t>
        </is>
      </c>
      <c r="G3585" t="n">
        <v>4.440660991487231</v>
      </c>
      <c r="H3585" t="n">
        <v>-0.06589297903655483</v>
      </c>
      <c r="I3585" t="n">
        <v>-0.06589297903655483</v>
      </c>
      <c r="J3585" t="n">
        <v>1</v>
      </c>
      <c r="K3585" t="inlineStr"/>
      <c r="L3585" t="inlineStr">
        <is>
          <t>Helper</t>
        </is>
      </c>
      <c r="M3585" t="inlineStr">
        <is>
          <t>TheNoise</t>
        </is>
      </c>
      <c r="N3585" t="inlineStr"/>
      <c r="O3585" t="inlineStr"/>
      <c r="P3585" t="inlineStr"/>
      <c r="Q3585" t="inlineStr"/>
      <c r="R3585" t="inlineStr"/>
      <c r="S3585" t="inlineStr"/>
      <c r="T3585" t="inlineStr">
        <is>
          <t>Helper</t>
        </is>
      </c>
      <c r="U3585" t="inlineStr"/>
      <c r="V3585" t="inlineStr">
        <is>
          <t>Envio de NFTs</t>
        </is>
      </c>
      <c r="W3585" t="inlineStr">
        <is>
          <t>NFTs</t>
        </is>
      </c>
      <c r="X3585" t="inlineStr">
        <is>
          <t>Technology &amp; Infrastructure</t>
        </is>
      </c>
      <c r="Y3585" t="inlineStr">
        <is>
          <t>Operating Costs</t>
        </is>
      </c>
      <c r="Z3585" t="inlineStr">
        <is>
          <t>Operating Costs</t>
        </is>
      </c>
      <c r="AA3585" t="inlineStr">
        <is>
          <t>Custos na Blockchain</t>
        </is>
      </c>
      <c r="AB3585" t="inlineStr"/>
      <c r="AC3585" t="inlineStr">
        <is>
          <t>0x21dd24eb20def9c2f856341c5e9a753ecc0cd9a6b4f28b29195b28e5d959d1f0</t>
        </is>
      </c>
      <c r="AD3585" t="n">
        <v>1</v>
      </c>
      <c r="AE3585" t="n">
        <v>1</v>
      </c>
    </row>
    <row r="3586">
      <c r="A3586" t="inlineStr">
        <is>
          <t>c348abf9-a8c2-4dba-b2bf-3a6d07537185</t>
        </is>
      </c>
      <c r="B3586" s="115" t="n">
        <v>45055</v>
      </c>
      <c r="C3586" s="115" t="n">
        <v>45055</v>
      </c>
      <c r="D3586" t="n">
        <v>-0.010014496</v>
      </c>
      <c r="E3586" t="n">
        <v>-0.010014496</v>
      </c>
      <c r="F3586" t="inlineStr">
        <is>
          <t>MATIC</t>
        </is>
      </c>
      <c r="G3586" t="n">
        <v>4.440660991487231</v>
      </c>
      <c r="H3586" t="n">
        <v>-0.04447098173660492</v>
      </c>
      <c r="I3586" t="n">
        <v>-0.04447098173660492</v>
      </c>
      <c r="J3586" t="n">
        <v>1</v>
      </c>
      <c r="K3586" t="inlineStr"/>
      <c r="L3586" t="inlineStr">
        <is>
          <t>Helper</t>
        </is>
      </c>
      <c r="M3586" t="inlineStr">
        <is>
          <t>TheNoise</t>
        </is>
      </c>
      <c r="N3586" t="inlineStr"/>
      <c r="O3586" t="inlineStr"/>
      <c r="P3586" t="inlineStr"/>
      <c r="Q3586" t="inlineStr"/>
      <c r="R3586" t="inlineStr"/>
      <c r="S3586" t="inlineStr"/>
      <c r="T3586" t="inlineStr">
        <is>
          <t>Helper</t>
        </is>
      </c>
      <c r="U3586" t="inlineStr"/>
      <c r="V3586" t="inlineStr">
        <is>
          <t>Envio de NFTs</t>
        </is>
      </c>
      <c r="W3586" t="inlineStr">
        <is>
          <t>NFTs</t>
        </is>
      </c>
      <c r="X3586" t="inlineStr">
        <is>
          <t>Technology &amp; Infrastructure</t>
        </is>
      </c>
      <c r="Y3586" t="inlineStr">
        <is>
          <t>Operating Costs</t>
        </is>
      </c>
      <c r="Z3586" t="inlineStr">
        <is>
          <t>Operating Costs</t>
        </is>
      </c>
      <c r="AA3586" t="inlineStr">
        <is>
          <t>Custos na Blockchain</t>
        </is>
      </c>
      <c r="AB3586" t="inlineStr"/>
      <c r="AC3586" t="inlineStr">
        <is>
          <t>0x8c62a78589fbf81a228a727e81dcb94b942de7f9f8c6b8fd6b6cf0f35fd08b08</t>
        </is>
      </c>
      <c r="AD3586" t="n">
        <v>1</v>
      </c>
      <c r="AE3586" t="n">
        <v>1</v>
      </c>
    </row>
    <row r="3587">
      <c r="A3587" t="inlineStr">
        <is>
          <t>c6d9da10-8745-4b2a-ba9f-0e81065babe7</t>
        </is>
      </c>
      <c r="B3587" s="115" t="n">
        <v>45055</v>
      </c>
      <c r="C3587" s="115" t="n">
        <v>45055</v>
      </c>
      <c r="D3587" t="n">
        <v>-0.011999076</v>
      </c>
      <c r="E3587" t="n">
        <v>-0.011999076</v>
      </c>
      <c r="F3587" t="inlineStr">
        <is>
          <t>MATIC</t>
        </is>
      </c>
      <c r="G3587" t="n">
        <v>4.440660991487231</v>
      </c>
      <c r="H3587" t="n">
        <v>-0.05328382872709064</v>
      </c>
      <c r="I3587" t="n">
        <v>-0.05328382872709064</v>
      </c>
      <c r="J3587" t="n">
        <v>1</v>
      </c>
      <c r="K3587" t="inlineStr"/>
      <c r="L3587" t="inlineStr">
        <is>
          <t>Helper</t>
        </is>
      </c>
      <c r="M3587" t="inlineStr">
        <is>
          <t>TheNoise</t>
        </is>
      </c>
      <c r="N3587" t="inlineStr"/>
      <c r="O3587" t="inlineStr"/>
      <c r="P3587" t="inlineStr"/>
      <c r="Q3587" t="inlineStr"/>
      <c r="R3587" t="inlineStr"/>
      <c r="S3587" t="inlineStr"/>
      <c r="T3587" t="inlineStr">
        <is>
          <t>Helper</t>
        </is>
      </c>
      <c r="U3587" t="inlineStr"/>
      <c r="V3587" t="inlineStr">
        <is>
          <t>Envio de NFTs</t>
        </is>
      </c>
      <c r="W3587" t="inlineStr">
        <is>
          <t>NFTs</t>
        </is>
      </c>
      <c r="X3587" t="inlineStr">
        <is>
          <t>Technology &amp; Infrastructure</t>
        </is>
      </c>
      <c r="Y3587" t="inlineStr">
        <is>
          <t>Operating Costs</t>
        </is>
      </c>
      <c r="Z3587" t="inlineStr">
        <is>
          <t>Operating Costs</t>
        </is>
      </c>
      <c r="AA3587" t="inlineStr">
        <is>
          <t>Custos na Blockchain</t>
        </is>
      </c>
      <c r="AB3587" t="inlineStr"/>
      <c r="AC3587" t="inlineStr">
        <is>
          <t>0xb1973a5c765c504be8ea958de8b18bd06be9803efbaac304b7c1366f0db20b02</t>
        </is>
      </c>
      <c r="AD3587" t="n">
        <v>1</v>
      </c>
      <c r="AE3587" t="n">
        <v>1</v>
      </c>
    </row>
    <row r="3588">
      <c r="A3588" t="inlineStr">
        <is>
          <t>09c3cb18-f624-4408-8911-28de7b3813d9</t>
        </is>
      </c>
      <c r="B3588" s="115" t="n">
        <v>45055</v>
      </c>
      <c r="C3588" s="115" t="n">
        <v>45055</v>
      </c>
      <c r="D3588" t="n">
        <v>-0.012273864</v>
      </c>
      <c r="E3588" t="n">
        <v>-0.012273864</v>
      </c>
      <c r="F3588" t="inlineStr">
        <is>
          <t>MATIC</t>
        </is>
      </c>
      <c r="G3588" t="n">
        <v>4.440660991487231</v>
      </c>
      <c r="H3588" t="n">
        <v>-0.05450406907961944</v>
      </c>
      <c r="I3588" t="n">
        <v>-0.05450406907961944</v>
      </c>
      <c r="J3588" t="n">
        <v>1</v>
      </c>
      <c r="K3588" t="inlineStr"/>
      <c r="L3588" t="inlineStr">
        <is>
          <t>Helper</t>
        </is>
      </c>
      <c r="M3588" t="inlineStr">
        <is>
          <t>TheNoise</t>
        </is>
      </c>
      <c r="N3588" t="inlineStr"/>
      <c r="O3588" t="inlineStr"/>
      <c r="P3588" t="inlineStr"/>
      <c r="Q3588" t="inlineStr"/>
      <c r="R3588" t="inlineStr"/>
      <c r="S3588" t="inlineStr"/>
      <c r="T3588" t="inlineStr">
        <is>
          <t>Helper</t>
        </is>
      </c>
      <c r="U3588" t="inlineStr"/>
      <c r="V3588" t="inlineStr">
        <is>
          <t>Envio de NFTs</t>
        </is>
      </c>
      <c r="W3588" t="inlineStr">
        <is>
          <t>NFTs</t>
        </is>
      </c>
      <c r="X3588" t="inlineStr">
        <is>
          <t>Technology &amp; Infrastructure</t>
        </is>
      </c>
      <c r="Y3588" t="inlineStr">
        <is>
          <t>Operating Costs</t>
        </is>
      </c>
      <c r="Z3588" t="inlineStr">
        <is>
          <t>Operating Costs</t>
        </is>
      </c>
      <c r="AA3588" t="inlineStr">
        <is>
          <t>Custos na Blockchain</t>
        </is>
      </c>
      <c r="AB3588" t="inlineStr"/>
      <c r="AC3588" t="inlineStr">
        <is>
          <t>0x1b233608d2a6db933db812249576e3e00360fdc6a2967a55c7aa05083ba11773</t>
        </is>
      </c>
      <c r="AD3588" t="n">
        <v>1</v>
      </c>
      <c r="AE3588" t="n">
        <v>1</v>
      </c>
    </row>
    <row r="3589">
      <c r="A3589" t="inlineStr">
        <is>
          <t>077dd34b-30e6-458f-b5ba-37f55a54025e</t>
        </is>
      </c>
      <c r="B3589" s="115" t="n">
        <v>45055</v>
      </c>
      <c r="C3589" s="115" t="n">
        <v>45055</v>
      </c>
      <c r="D3589" t="n">
        <v>-0.01228913</v>
      </c>
      <c r="E3589" t="n">
        <v>-0.01228913</v>
      </c>
      <c r="F3589" t="inlineStr">
        <is>
          <t>MATIC</t>
        </is>
      </c>
      <c r="G3589" t="n">
        <v>4.440660991487231</v>
      </c>
      <c r="H3589" t="n">
        <v>-0.05457186021031548</v>
      </c>
      <c r="I3589" t="n">
        <v>-0.05457186021031548</v>
      </c>
      <c r="J3589" t="n">
        <v>1</v>
      </c>
      <c r="K3589" t="inlineStr"/>
      <c r="L3589" t="inlineStr">
        <is>
          <t>Helper</t>
        </is>
      </c>
      <c r="M3589" t="inlineStr">
        <is>
          <t>TheNoise</t>
        </is>
      </c>
      <c r="N3589" t="inlineStr"/>
      <c r="O3589" t="inlineStr"/>
      <c r="P3589" t="inlineStr"/>
      <c r="Q3589" t="inlineStr"/>
      <c r="R3589" t="inlineStr"/>
      <c r="S3589" t="inlineStr"/>
      <c r="T3589" t="inlineStr">
        <is>
          <t>Helper</t>
        </is>
      </c>
      <c r="U3589" t="inlineStr"/>
      <c r="V3589" t="inlineStr">
        <is>
          <t>Envio de NFTs</t>
        </is>
      </c>
      <c r="W3589" t="inlineStr">
        <is>
          <t>NFTs</t>
        </is>
      </c>
      <c r="X3589" t="inlineStr">
        <is>
          <t>Technology &amp; Infrastructure</t>
        </is>
      </c>
      <c r="Y3589" t="inlineStr">
        <is>
          <t>Operating Costs</t>
        </is>
      </c>
      <c r="Z3589" t="inlineStr">
        <is>
          <t>Operating Costs</t>
        </is>
      </c>
      <c r="AA3589" t="inlineStr">
        <is>
          <t>Custos na Blockchain</t>
        </is>
      </c>
      <c r="AB3589" t="inlineStr"/>
      <c r="AC3589" t="inlineStr">
        <is>
          <t>0xded53fada4710f692df7c2a451c6b7461fe745540022dab140de81e4fc44f19c</t>
        </is>
      </c>
      <c r="AD3589" t="n">
        <v>1</v>
      </c>
      <c r="AE3589" t="n">
        <v>1</v>
      </c>
    </row>
    <row r="3590">
      <c r="A3590" t="inlineStr">
        <is>
          <t>d8f3b7ca-3592-4d0a-acee-231744709038</t>
        </is>
      </c>
      <c r="B3590" s="115" t="n">
        <v>45055</v>
      </c>
      <c r="C3590" s="115" t="n">
        <v>45055</v>
      </c>
      <c r="D3590" t="n">
        <v>-0.009953432</v>
      </c>
      <c r="E3590" t="n">
        <v>-0.009953432</v>
      </c>
      <c r="F3590" t="inlineStr">
        <is>
          <t>MATIC</t>
        </is>
      </c>
      <c r="G3590" t="n">
        <v>4.440660991487231</v>
      </c>
      <c r="H3590" t="n">
        <v>-0.04419981721382073</v>
      </c>
      <c r="I3590" t="n">
        <v>-0.04419981721382073</v>
      </c>
      <c r="J3590" t="n">
        <v>1</v>
      </c>
      <c r="K3590" t="inlineStr"/>
      <c r="L3590" t="inlineStr">
        <is>
          <t>Helper</t>
        </is>
      </c>
      <c r="M3590" t="inlineStr">
        <is>
          <t>TheNoise</t>
        </is>
      </c>
      <c r="N3590" t="inlineStr"/>
      <c r="O3590" t="inlineStr"/>
      <c r="P3590" t="inlineStr"/>
      <c r="Q3590" t="inlineStr"/>
      <c r="R3590" t="inlineStr"/>
      <c r="S3590" t="inlineStr"/>
      <c r="T3590" t="inlineStr">
        <is>
          <t>Helper</t>
        </is>
      </c>
      <c r="U3590" t="inlineStr"/>
      <c r="V3590" t="inlineStr">
        <is>
          <t>Envio de NFTs</t>
        </is>
      </c>
      <c r="W3590" t="inlineStr">
        <is>
          <t>NFTs</t>
        </is>
      </c>
      <c r="X3590" t="inlineStr">
        <is>
          <t>Technology &amp; Infrastructure</t>
        </is>
      </c>
      <c r="Y3590" t="inlineStr">
        <is>
          <t>Operating Costs</t>
        </is>
      </c>
      <c r="Z3590" t="inlineStr">
        <is>
          <t>Operating Costs</t>
        </is>
      </c>
      <c r="AA3590" t="inlineStr">
        <is>
          <t>Custos na Blockchain</t>
        </is>
      </c>
      <c r="AB3590" t="inlineStr"/>
      <c r="AC3590" t="inlineStr">
        <is>
          <t>0xfefa131b2640328b44623812392c1658a33234ea649c434c782cd96fb8dc5532</t>
        </is>
      </c>
      <c r="AD3590" t="n">
        <v>1</v>
      </c>
      <c r="AE3590" t="n">
        <v>1</v>
      </c>
    </row>
    <row r="3591">
      <c r="A3591" t="inlineStr">
        <is>
          <t>559a3c36-5cbd-42cb-9efb-9149c1e5b1da</t>
        </is>
      </c>
      <c r="B3591" s="115" t="n">
        <v>45055</v>
      </c>
      <c r="C3591" s="115" t="n">
        <v>45055</v>
      </c>
      <c r="D3591" t="n">
        <v>-0.009953432</v>
      </c>
      <c r="E3591" t="n">
        <v>-0.009953432</v>
      </c>
      <c r="F3591" t="inlineStr">
        <is>
          <t>MATIC</t>
        </is>
      </c>
      <c r="G3591" t="n">
        <v>4.440660991487231</v>
      </c>
      <c r="H3591" t="n">
        <v>-0.04419981721382073</v>
      </c>
      <c r="I3591" t="n">
        <v>-0.04419981721382073</v>
      </c>
      <c r="J3591" t="n">
        <v>1</v>
      </c>
      <c r="K3591" t="inlineStr"/>
      <c r="L3591" t="inlineStr">
        <is>
          <t>Helper</t>
        </is>
      </c>
      <c r="M3591" t="inlineStr">
        <is>
          <t>TheNoise</t>
        </is>
      </c>
      <c r="N3591" t="inlineStr"/>
      <c r="O3591" t="inlineStr"/>
      <c r="P3591" t="inlineStr"/>
      <c r="Q3591" t="inlineStr"/>
      <c r="R3591" t="inlineStr"/>
      <c r="S3591" t="inlineStr"/>
      <c r="T3591" t="inlineStr">
        <is>
          <t>Helper</t>
        </is>
      </c>
      <c r="U3591" t="inlineStr"/>
      <c r="V3591" t="inlineStr">
        <is>
          <t>Envio de NFTs</t>
        </is>
      </c>
      <c r="W3591" t="inlineStr">
        <is>
          <t>NFTs</t>
        </is>
      </c>
      <c r="X3591" t="inlineStr">
        <is>
          <t>Technology &amp; Infrastructure</t>
        </is>
      </c>
      <c r="Y3591" t="inlineStr">
        <is>
          <t>Operating Costs</t>
        </is>
      </c>
      <c r="Z3591" t="inlineStr">
        <is>
          <t>Operating Costs</t>
        </is>
      </c>
      <c r="AA3591" t="inlineStr">
        <is>
          <t>Custos na Blockchain</t>
        </is>
      </c>
      <c r="AB3591" t="inlineStr"/>
      <c r="AC3591" t="inlineStr">
        <is>
          <t>0x869494048a15a9e669b97589b04a74159b4007bb3412f5c11c4cf1937cc0a291</t>
        </is>
      </c>
      <c r="AD3591" t="n">
        <v>1</v>
      </c>
      <c r="AE3591" t="n">
        <v>1</v>
      </c>
    </row>
    <row r="3592">
      <c r="A3592" t="inlineStr">
        <is>
          <t>3d2ef686-2ec1-4ffe-b7b2-927af601c238</t>
        </is>
      </c>
      <c r="B3592" s="115" t="n">
        <v>45055</v>
      </c>
      <c r="C3592" s="115" t="n">
        <v>45055</v>
      </c>
      <c r="D3592" t="n">
        <v>-0.0103836134</v>
      </c>
      <c r="E3592" t="n">
        <v>-0.0103836134</v>
      </c>
      <c r="F3592" t="inlineStr">
        <is>
          <t>MATIC</t>
        </is>
      </c>
      <c r="G3592" t="n">
        <v>4.440660991487231</v>
      </c>
      <c r="H3592" t="n">
        <v>-0.0461101069760641</v>
      </c>
      <c r="I3592" t="n">
        <v>-0.0461101069760641</v>
      </c>
      <c r="J3592" t="n">
        <v>1</v>
      </c>
      <c r="K3592" t="inlineStr"/>
      <c r="L3592" t="inlineStr">
        <is>
          <t>Helper</t>
        </is>
      </c>
      <c r="M3592" t="inlineStr">
        <is>
          <t>TheNoise</t>
        </is>
      </c>
      <c r="N3592" t="inlineStr"/>
      <c r="O3592" t="inlineStr"/>
      <c r="P3592" t="inlineStr"/>
      <c r="Q3592" t="inlineStr"/>
      <c r="R3592" t="inlineStr"/>
      <c r="S3592" t="inlineStr"/>
      <c r="T3592" t="inlineStr">
        <is>
          <t>Helper</t>
        </is>
      </c>
      <c r="U3592" t="inlineStr"/>
      <c r="V3592" t="inlineStr">
        <is>
          <t>Envio de NFTs</t>
        </is>
      </c>
      <c r="W3592" t="inlineStr">
        <is>
          <t>NFTs</t>
        </is>
      </c>
      <c r="X3592" t="inlineStr">
        <is>
          <t>Technology &amp; Infrastructure</t>
        </is>
      </c>
      <c r="Y3592" t="inlineStr">
        <is>
          <t>Operating Costs</t>
        </is>
      </c>
      <c r="Z3592" t="inlineStr">
        <is>
          <t>Operating Costs</t>
        </is>
      </c>
      <c r="AA3592" t="inlineStr">
        <is>
          <t>Custos na Blockchain</t>
        </is>
      </c>
      <c r="AB3592" t="inlineStr"/>
      <c r="AC3592" t="inlineStr">
        <is>
          <t>0xa9f85a7d4ef60cc9c506a7e2b6e9c613b03caa8af43a075b60ca084b086cae8f</t>
        </is>
      </c>
      <c r="AD3592" t="n">
        <v>1</v>
      </c>
      <c r="AE3592" t="n">
        <v>1</v>
      </c>
    </row>
    <row r="3593">
      <c r="A3593" t="inlineStr">
        <is>
          <t>63e434b7-561c-4ef1-8b7e-addc540c745e</t>
        </is>
      </c>
      <c r="B3593" s="115" t="n">
        <v>45055</v>
      </c>
      <c r="C3593" s="115" t="n">
        <v>45055</v>
      </c>
      <c r="D3593" t="n">
        <v>-0.014525599</v>
      </c>
      <c r="E3593" t="n">
        <v>-0.014525599</v>
      </c>
      <c r="F3593" t="inlineStr">
        <is>
          <t>MATIC</t>
        </is>
      </c>
      <c r="G3593" t="n">
        <v>4.440660991487231</v>
      </c>
      <c r="H3593" t="n">
        <v>-0.06450326085728593</v>
      </c>
      <c r="I3593" t="n">
        <v>-0.06450326085728593</v>
      </c>
      <c r="J3593" t="n">
        <v>1</v>
      </c>
      <c r="K3593" t="inlineStr"/>
      <c r="L3593" t="inlineStr">
        <is>
          <t>Helper</t>
        </is>
      </c>
      <c r="M3593" t="inlineStr">
        <is>
          <t>TheNoise</t>
        </is>
      </c>
      <c r="N3593" t="inlineStr"/>
      <c r="O3593" t="inlineStr"/>
      <c r="P3593" t="inlineStr"/>
      <c r="Q3593" t="inlineStr"/>
      <c r="R3593" t="inlineStr"/>
      <c r="S3593" t="inlineStr"/>
      <c r="T3593" t="inlineStr">
        <is>
          <t>Helper</t>
        </is>
      </c>
      <c r="U3593" t="inlineStr"/>
      <c r="V3593" t="inlineStr">
        <is>
          <t>Envio de NFTs</t>
        </is>
      </c>
      <c r="W3593" t="inlineStr">
        <is>
          <t>NFTs</t>
        </is>
      </c>
      <c r="X3593" t="inlineStr">
        <is>
          <t>Technology &amp; Infrastructure</t>
        </is>
      </c>
      <c r="Y3593" t="inlineStr">
        <is>
          <t>Operating Costs</t>
        </is>
      </c>
      <c r="Z3593" t="inlineStr">
        <is>
          <t>Operating Costs</t>
        </is>
      </c>
      <c r="AA3593" t="inlineStr">
        <is>
          <t>Custos na Blockchain</t>
        </is>
      </c>
      <c r="AB3593" t="inlineStr"/>
      <c r="AC3593" t="inlineStr">
        <is>
          <t>0x2c74fc00fa4c5b36e7717eede539f0c71888078aeeab4cc1fd91ffbaabe70307</t>
        </is>
      </c>
      <c r="AD3593" t="n">
        <v>1</v>
      </c>
      <c r="AE3593" t="n">
        <v>1</v>
      </c>
    </row>
    <row r="3594">
      <c r="A3594" t="inlineStr">
        <is>
          <t>ca81ecc9-b10f-4992-bd51-ef6b08ffbc8e</t>
        </is>
      </c>
      <c r="B3594" s="115" t="n">
        <v>45055</v>
      </c>
      <c r="C3594" s="115" t="n">
        <v>45055</v>
      </c>
      <c r="D3594" t="n">
        <v>-0.012174635</v>
      </c>
      <c r="E3594" t="n">
        <v>-0.012174635</v>
      </c>
      <c r="F3594" t="inlineStr">
        <is>
          <t>MATIC</t>
        </is>
      </c>
      <c r="G3594" t="n">
        <v>4.440660991487231</v>
      </c>
      <c r="H3594" t="n">
        <v>-0.05406342673009515</v>
      </c>
      <c r="I3594" t="n">
        <v>-0.05406342673009515</v>
      </c>
      <c r="J3594" t="n">
        <v>1</v>
      </c>
      <c r="K3594" t="inlineStr"/>
      <c r="L3594" t="inlineStr">
        <is>
          <t>Helper</t>
        </is>
      </c>
      <c r="M3594" t="inlineStr">
        <is>
          <t>TheNoise</t>
        </is>
      </c>
      <c r="N3594" t="inlineStr"/>
      <c r="O3594" t="inlineStr"/>
      <c r="P3594" t="inlineStr"/>
      <c r="Q3594" t="inlineStr"/>
      <c r="R3594" t="inlineStr"/>
      <c r="S3594" t="inlineStr"/>
      <c r="T3594" t="inlineStr">
        <is>
          <t>Helper</t>
        </is>
      </c>
      <c r="U3594" t="inlineStr"/>
      <c r="V3594" t="inlineStr">
        <is>
          <t>Envio de NFTs</t>
        </is>
      </c>
      <c r="W3594" t="inlineStr">
        <is>
          <t>NFTs</t>
        </is>
      </c>
      <c r="X3594" t="inlineStr">
        <is>
          <t>Technology &amp; Infrastructure</t>
        </is>
      </c>
      <c r="Y3594" t="inlineStr">
        <is>
          <t>Operating Costs</t>
        </is>
      </c>
      <c r="Z3594" t="inlineStr">
        <is>
          <t>Operating Costs</t>
        </is>
      </c>
      <c r="AA3594" t="inlineStr">
        <is>
          <t>Custos na Blockchain</t>
        </is>
      </c>
      <c r="AB3594" t="inlineStr"/>
      <c r="AC3594" t="inlineStr">
        <is>
          <t>0x17824654761001f9c3b56ec01a1dd9c126f1606f5f2d3dd40599e30ccb10cf50</t>
        </is>
      </c>
      <c r="AD3594" t="n">
        <v>1</v>
      </c>
      <c r="AE3594" t="n">
        <v>1</v>
      </c>
    </row>
    <row r="3595">
      <c r="A3595" t="inlineStr">
        <is>
          <t>186cc438-acdd-4712-9c83-113361c2589c</t>
        </is>
      </c>
      <c r="B3595" s="115" t="n">
        <v>45055</v>
      </c>
      <c r="C3595" s="115" t="n">
        <v>45055</v>
      </c>
      <c r="D3595" t="n">
        <v>-0.01228913</v>
      </c>
      <c r="E3595" t="n">
        <v>-0.01228913</v>
      </c>
      <c r="F3595" t="inlineStr">
        <is>
          <t>MATIC</t>
        </is>
      </c>
      <c r="G3595" t="n">
        <v>4.440660991487231</v>
      </c>
      <c r="H3595" t="n">
        <v>-0.05457186021031548</v>
      </c>
      <c r="I3595" t="n">
        <v>-0.05457186021031548</v>
      </c>
      <c r="J3595" t="n">
        <v>1</v>
      </c>
      <c r="K3595" t="inlineStr"/>
      <c r="L3595" t="inlineStr">
        <is>
          <t>Helper</t>
        </is>
      </c>
      <c r="M3595" t="inlineStr">
        <is>
          <t>TheNoise</t>
        </is>
      </c>
      <c r="N3595" t="inlineStr"/>
      <c r="O3595" t="inlineStr"/>
      <c r="P3595" t="inlineStr"/>
      <c r="Q3595" t="inlineStr"/>
      <c r="R3595" t="inlineStr"/>
      <c r="S3595" t="inlineStr"/>
      <c r="T3595" t="inlineStr">
        <is>
          <t>Helper</t>
        </is>
      </c>
      <c r="U3595" t="inlineStr"/>
      <c r="V3595" t="inlineStr">
        <is>
          <t>Envio de NFTs</t>
        </is>
      </c>
      <c r="W3595" t="inlineStr">
        <is>
          <t>NFTs</t>
        </is>
      </c>
      <c r="X3595" t="inlineStr">
        <is>
          <t>Technology &amp; Infrastructure</t>
        </is>
      </c>
      <c r="Y3595" t="inlineStr">
        <is>
          <t>Operating Costs</t>
        </is>
      </c>
      <c r="Z3595" t="inlineStr">
        <is>
          <t>Operating Costs</t>
        </is>
      </c>
      <c r="AA3595" t="inlineStr">
        <is>
          <t>Custos na Blockchain</t>
        </is>
      </c>
      <c r="AB3595" t="inlineStr"/>
      <c r="AC3595" t="inlineStr">
        <is>
          <t>0x57363d8cffa59c20376774797118f782fc81c0ce0339466ee8c911a5ee335a30</t>
        </is>
      </c>
      <c r="AD3595" t="n">
        <v>1</v>
      </c>
      <c r="AE3595" t="n">
        <v>1</v>
      </c>
    </row>
    <row r="3596">
      <c r="A3596" t="inlineStr">
        <is>
          <t>e7730f9c-3349-4bac-980e-7146dad99428</t>
        </is>
      </c>
      <c r="B3596" s="115" t="n">
        <v>45055</v>
      </c>
      <c r="C3596" s="115" t="n">
        <v>45055</v>
      </c>
      <c r="D3596" t="n">
        <v>-0.011731921</v>
      </c>
      <c r="E3596" t="n">
        <v>-0.011731921</v>
      </c>
      <c r="F3596" t="inlineStr">
        <is>
          <t>MATIC</t>
        </is>
      </c>
      <c r="G3596" t="n">
        <v>4.440660991487231</v>
      </c>
      <c r="H3596" t="n">
        <v>-0.05209748393990987</v>
      </c>
      <c r="I3596" t="n">
        <v>-0.05209748393990987</v>
      </c>
      <c r="J3596" t="n">
        <v>1</v>
      </c>
      <c r="K3596" t="inlineStr"/>
      <c r="L3596" t="inlineStr">
        <is>
          <t>Helper</t>
        </is>
      </c>
      <c r="M3596" t="inlineStr">
        <is>
          <t>TheNoise</t>
        </is>
      </c>
      <c r="N3596" t="inlineStr"/>
      <c r="O3596" t="inlineStr"/>
      <c r="P3596" t="inlineStr"/>
      <c r="Q3596" t="inlineStr"/>
      <c r="R3596" t="inlineStr"/>
      <c r="S3596" t="inlineStr"/>
      <c r="T3596" t="inlineStr">
        <is>
          <t>Helper</t>
        </is>
      </c>
      <c r="U3596" t="inlineStr"/>
      <c r="V3596" t="inlineStr">
        <is>
          <t>Envio de NFTs</t>
        </is>
      </c>
      <c r="W3596" t="inlineStr">
        <is>
          <t>NFTs</t>
        </is>
      </c>
      <c r="X3596" t="inlineStr">
        <is>
          <t>Technology &amp; Infrastructure</t>
        </is>
      </c>
      <c r="Y3596" t="inlineStr">
        <is>
          <t>Operating Costs</t>
        </is>
      </c>
      <c r="Z3596" t="inlineStr">
        <is>
          <t>Operating Costs</t>
        </is>
      </c>
      <c r="AA3596" t="inlineStr">
        <is>
          <t>Custos na Blockchain</t>
        </is>
      </c>
      <c r="AB3596" t="inlineStr"/>
      <c r="AC3596" t="inlineStr">
        <is>
          <t>0xf077b466d1d3b2539ca3371b3af051d16dd1489cf5b7690029c0eadd02c8a413</t>
        </is>
      </c>
      <c r="AD3596" t="n">
        <v>1</v>
      </c>
      <c r="AE3596" t="n">
        <v>1</v>
      </c>
    </row>
    <row r="3597">
      <c r="A3597" t="inlineStr">
        <is>
          <t>e0d360b0-1980-4b42-8099-57c115ad2a5e</t>
        </is>
      </c>
      <c r="B3597" s="115" t="n">
        <v>45055</v>
      </c>
      <c r="C3597" s="115" t="n">
        <v>45055</v>
      </c>
      <c r="D3597" t="n">
        <v>-0.012098305</v>
      </c>
      <c r="E3597" t="n">
        <v>-0.012098305</v>
      </c>
      <c r="F3597" t="inlineStr">
        <is>
          <t>MATIC</t>
        </is>
      </c>
      <c r="G3597" t="n">
        <v>4.440660991487231</v>
      </c>
      <c r="H3597" t="n">
        <v>-0.05372447107661493</v>
      </c>
      <c r="I3597" t="n">
        <v>-0.05372447107661493</v>
      </c>
      <c r="J3597" t="n">
        <v>1</v>
      </c>
      <c r="K3597" t="inlineStr"/>
      <c r="L3597" t="inlineStr">
        <is>
          <t>Helper</t>
        </is>
      </c>
      <c r="M3597" t="inlineStr">
        <is>
          <t>TheNoise</t>
        </is>
      </c>
      <c r="N3597" t="inlineStr"/>
      <c r="O3597" t="inlineStr"/>
      <c r="P3597" t="inlineStr"/>
      <c r="Q3597" t="inlineStr"/>
      <c r="R3597" t="inlineStr"/>
      <c r="S3597" t="inlineStr"/>
      <c r="T3597" t="inlineStr">
        <is>
          <t>Helper</t>
        </is>
      </c>
      <c r="U3597" t="inlineStr"/>
      <c r="V3597" t="inlineStr">
        <is>
          <t>Envio de NFTs</t>
        </is>
      </c>
      <c r="W3597" t="inlineStr">
        <is>
          <t>NFTs</t>
        </is>
      </c>
      <c r="X3597" t="inlineStr">
        <is>
          <t>Technology &amp; Infrastructure</t>
        </is>
      </c>
      <c r="Y3597" t="inlineStr">
        <is>
          <t>Operating Costs</t>
        </is>
      </c>
      <c r="Z3597" t="inlineStr">
        <is>
          <t>Operating Costs</t>
        </is>
      </c>
      <c r="AA3597" t="inlineStr">
        <is>
          <t>Custos na Blockchain</t>
        </is>
      </c>
      <c r="AB3597" t="inlineStr"/>
      <c r="AC3597" t="inlineStr">
        <is>
          <t>0xd177ee2d9e39b8d20afd929f9c25c85c521b5279d5c9aa082a2103f1e18e3c63</t>
        </is>
      </c>
      <c r="AD3597" t="n">
        <v>1</v>
      </c>
      <c r="AE3597" t="n">
        <v>1</v>
      </c>
    </row>
    <row r="3598">
      <c r="A3598" t="inlineStr">
        <is>
          <t>a074b68b-8502-4877-913b-a1bec5f5f5c4</t>
        </is>
      </c>
      <c r="B3598" s="115" t="n">
        <v>45055</v>
      </c>
      <c r="C3598" s="115" t="n">
        <v>45055</v>
      </c>
      <c r="D3598" t="n">
        <v>-0.014189747</v>
      </c>
      <c r="E3598" t="n">
        <v>-0.014189747</v>
      </c>
      <c r="F3598" t="inlineStr">
        <is>
          <t>MATIC</t>
        </is>
      </c>
      <c r="G3598" t="n">
        <v>4.440660991487231</v>
      </c>
      <c r="H3598" t="n">
        <v>-0.06301185598197297</v>
      </c>
      <c r="I3598" t="n">
        <v>-0.06301185598197297</v>
      </c>
      <c r="J3598" t="n">
        <v>1</v>
      </c>
      <c r="K3598" t="inlineStr"/>
      <c r="L3598" t="inlineStr">
        <is>
          <t>Helper</t>
        </is>
      </c>
      <c r="M3598" t="inlineStr">
        <is>
          <t>TheNoise</t>
        </is>
      </c>
      <c r="N3598" t="inlineStr"/>
      <c r="O3598" t="inlineStr"/>
      <c r="P3598" t="inlineStr"/>
      <c r="Q3598" t="inlineStr"/>
      <c r="R3598" t="inlineStr"/>
      <c r="S3598" t="inlineStr"/>
      <c r="T3598" t="inlineStr">
        <is>
          <t>Helper</t>
        </is>
      </c>
      <c r="U3598" t="inlineStr"/>
      <c r="V3598" t="inlineStr">
        <is>
          <t>Envio de NFTs</t>
        </is>
      </c>
      <c r="W3598" t="inlineStr">
        <is>
          <t>NFTs</t>
        </is>
      </c>
      <c r="X3598" t="inlineStr">
        <is>
          <t>Technology &amp; Infrastructure</t>
        </is>
      </c>
      <c r="Y3598" t="inlineStr">
        <is>
          <t>Operating Costs</t>
        </is>
      </c>
      <c r="Z3598" t="inlineStr">
        <is>
          <t>Operating Costs</t>
        </is>
      </c>
      <c r="AA3598" t="inlineStr">
        <is>
          <t>Custos na Blockchain</t>
        </is>
      </c>
      <c r="AB3598" t="inlineStr"/>
      <c r="AC3598" t="inlineStr">
        <is>
          <t>0xdb9ae141c0055bf1bf5bc0c5a16ce9f886aa60e1df2d1f895bbb2886863c03bb</t>
        </is>
      </c>
      <c r="AD3598" t="n">
        <v>1</v>
      </c>
      <c r="AE3598" t="n">
        <v>1</v>
      </c>
    </row>
    <row r="3599">
      <c r="A3599" t="inlineStr">
        <is>
          <t>b5a17fea-6d2b-4cad-86c1-d34b530b8807</t>
        </is>
      </c>
      <c r="B3599" s="115" t="n">
        <v>45055</v>
      </c>
      <c r="C3599" s="115" t="n">
        <v>45055</v>
      </c>
      <c r="D3599" t="n">
        <v>-0.0145462108</v>
      </c>
      <c r="E3599" t="n">
        <v>-0.0145462108</v>
      </c>
      <c r="F3599" t="inlineStr">
        <is>
          <t>MATIC</t>
        </is>
      </c>
      <c r="G3599" t="n">
        <v>4.440660991487231</v>
      </c>
      <c r="H3599" t="n">
        <v>-0.06459479087351028</v>
      </c>
      <c r="I3599" t="n">
        <v>-0.06459479087351028</v>
      </c>
      <c r="J3599" t="n">
        <v>1</v>
      </c>
      <c r="K3599" t="inlineStr"/>
      <c r="L3599" t="inlineStr">
        <is>
          <t>Helper</t>
        </is>
      </c>
      <c r="M3599" t="inlineStr">
        <is>
          <t>TheNoise</t>
        </is>
      </c>
      <c r="N3599" t="inlineStr"/>
      <c r="O3599" t="inlineStr"/>
      <c r="P3599" t="inlineStr"/>
      <c r="Q3599" t="inlineStr"/>
      <c r="R3599" t="inlineStr"/>
      <c r="S3599" t="inlineStr"/>
      <c r="T3599" t="inlineStr">
        <is>
          <t>Helper</t>
        </is>
      </c>
      <c r="U3599" t="inlineStr"/>
      <c r="V3599" t="inlineStr">
        <is>
          <t>Envio de NFTs</t>
        </is>
      </c>
      <c r="W3599" t="inlineStr">
        <is>
          <t>NFTs</t>
        </is>
      </c>
      <c r="X3599" t="inlineStr">
        <is>
          <t>Technology &amp; Infrastructure</t>
        </is>
      </c>
      <c r="Y3599" t="inlineStr">
        <is>
          <t>Operating Costs</t>
        </is>
      </c>
      <c r="Z3599" t="inlineStr">
        <is>
          <t>Operating Costs</t>
        </is>
      </c>
      <c r="AA3599" t="inlineStr">
        <is>
          <t>Custos na Blockchain</t>
        </is>
      </c>
      <c r="AB3599" t="inlineStr"/>
      <c r="AC3599" t="inlineStr">
        <is>
          <t>0xe368cdef32097bb0c6f5eda286506e2bc777c77ae090177f8aedf162c48612ad</t>
        </is>
      </c>
      <c r="AD3599" t="n">
        <v>1</v>
      </c>
      <c r="AE3599" t="n">
        <v>1</v>
      </c>
    </row>
    <row r="3600">
      <c r="A3600" t="inlineStr">
        <is>
          <t>bee810a8-ceeb-4f53-89da-12f0fdfbb244</t>
        </is>
      </c>
      <c r="B3600" s="115" t="n">
        <v>45055</v>
      </c>
      <c r="C3600" s="115" t="n">
        <v>45055</v>
      </c>
      <c r="D3600" t="n">
        <v>-0.012602083</v>
      </c>
      <c r="E3600" t="n">
        <v>-0.012602083</v>
      </c>
      <c r="F3600" t="inlineStr">
        <is>
          <t>MATIC</t>
        </is>
      </c>
      <c r="G3600" t="n">
        <v>4.440660991487231</v>
      </c>
      <c r="H3600" t="n">
        <v>-0.05596157838958438</v>
      </c>
      <c r="I3600" t="n">
        <v>-0.05596157838958438</v>
      </c>
      <c r="J3600" t="n">
        <v>1</v>
      </c>
      <c r="K3600" t="inlineStr"/>
      <c r="L3600" t="inlineStr">
        <is>
          <t>Helper</t>
        </is>
      </c>
      <c r="M3600" t="inlineStr">
        <is>
          <t>TheNoise</t>
        </is>
      </c>
      <c r="N3600" t="inlineStr"/>
      <c r="O3600" t="inlineStr"/>
      <c r="P3600" t="inlineStr"/>
      <c r="Q3600" t="inlineStr"/>
      <c r="R3600" t="inlineStr"/>
      <c r="S3600" t="inlineStr"/>
      <c r="T3600" t="inlineStr">
        <is>
          <t>Helper</t>
        </is>
      </c>
      <c r="U3600" t="inlineStr"/>
      <c r="V3600" t="inlineStr">
        <is>
          <t>Envio de NFTs</t>
        </is>
      </c>
      <c r="W3600" t="inlineStr">
        <is>
          <t>NFTs</t>
        </is>
      </c>
      <c r="X3600" t="inlineStr">
        <is>
          <t>Technology &amp; Infrastructure</t>
        </is>
      </c>
      <c r="Y3600" t="inlineStr">
        <is>
          <t>Operating Costs</t>
        </is>
      </c>
      <c r="Z3600" t="inlineStr">
        <is>
          <t>Operating Costs</t>
        </is>
      </c>
      <c r="AA3600" t="inlineStr">
        <is>
          <t>Custos na Blockchain</t>
        </is>
      </c>
      <c r="AB3600" t="inlineStr"/>
      <c r="AC3600" t="inlineStr">
        <is>
          <t>0x2038d5e0ec32751a0fa5497c2888f175fdca9c059e80dc53bcc079174d44ef7e</t>
        </is>
      </c>
      <c r="AD3600" t="n">
        <v>1</v>
      </c>
      <c r="AE3600" t="n">
        <v>1</v>
      </c>
    </row>
    <row r="3601">
      <c r="A3601" t="inlineStr">
        <is>
          <t>4d508d3e-4ff9-42ed-b179-166cdec5b0d5</t>
        </is>
      </c>
      <c r="B3601" s="115" t="n">
        <v>45055</v>
      </c>
      <c r="C3601" s="115" t="n">
        <v>45055</v>
      </c>
      <c r="D3601" t="n">
        <v>-0.012602083</v>
      </c>
      <c r="E3601" t="n">
        <v>-0.012602083</v>
      </c>
      <c r="F3601" t="inlineStr">
        <is>
          <t>MATIC</t>
        </is>
      </c>
      <c r="G3601" t="n">
        <v>4.440660991487231</v>
      </c>
      <c r="H3601" t="n">
        <v>-0.05596157838958438</v>
      </c>
      <c r="I3601" t="n">
        <v>-0.05596157838958438</v>
      </c>
      <c r="J3601" t="n">
        <v>1</v>
      </c>
      <c r="K3601" t="inlineStr"/>
      <c r="L3601" t="inlineStr">
        <is>
          <t>Helper</t>
        </is>
      </c>
      <c r="M3601" t="inlineStr">
        <is>
          <t>TheNoise</t>
        </is>
      </c>
      <c r="N3601" t="inlineStr"/>
      <c r="O3601" t="inlineStr"/>
      <c r="P3601" t="inlineStr"/>
      <c r="Q3601" t="inlineStr"/>
      <c r="R3601" t="inlineStr"/>
      <c r="S3601" t="inlineStr"/>
      <c r="T3601" t="inlineStr">
        <is>
          <t>Helper</t>
        </is>
      </c>
      <c r="U3601" t="inlineStr"/>
      <c r="V3601" t="inlineStr">
        <is>
          <t>Envio de NFTs</t>
        </is>
      </c>
      <c r="W3601" t="inlineStr">
        <is>
          <t>NFTs</t>
        </is>
      </c>
      <c r="X3601" t="inlineStr">
        <is>
          <t>Technology &amp; Infrastructure</t>
        </is>
      </c>
      <c r="Y3601" t="inlineStr">
        <is>
          <t>Operating Costs</t>
        </is>
      </c>
      <c r="Z3601" t="inlineStr">
        <is>
          <t>Operating Costs</t>
        </is>
      </c>
      <c r="AA3601" t="inlineStr">
        <is>
          <t>Custos na Blockchain</t>
        </is>
      </c>
      <c r="AB3601" t="inlineStr"/>
      <c r="AC3601" t="inlineStr">
        <is>
          <t>0x3d7218c9783f2b65bce383b71f4d6640f03ea7632d63b8efc687b7b093523b29</t>
        </is>
      </c>
      <c r="AD3601" t="n">
        <v>1</v>
      </c>
      <c r="AE3601" t="n">
        <v>1</v>
      </c>
    </row>
    <row r="3602">
      <c r="A3602" t="inlineStr">
        <is>
          <t>4f0cf86e-f849-41d5-b887-d01fcb640996</t>
        </is>
      </c>
      <c r="B3602" s="115" t="n">
        <v>45055</v>
      </c>
      <c r="C3602" s="115" t="n">
        <v>45055</v>
      </c>
      <c r="D3602" t="n">
        <v>-0.012754743</v>
      </c>
      <c r="E3602" t="n">
        <v>-0.012754743</v>
      </c>
      <c r="F3602" t="inlineStr">
        <is>
          <t>MATIC</t>
        </is>
      </c>
      <c r="G3602" t="n">
        <v>4.440660991487231</v>
      </c>
      <c r="H3602" t="n">
        <v>-0.05663948969654482</v>
      </c>
      <c r="I3602" t="n">
        <v>-0.05663948969654482</v>
      </c>
      <c r="J3602" t="n">
        <v>1</v>
      </c>
      <c r="K3602" t="inlineStr"/>
      <c r="L3602" t="inlineStr">
        <is>
          <t>Helper</t>
        </is>
      </c>
      <c r="M3602" t="inlineStr">
        <is>
          <t>TheNoise</t>
        </is>
      </c>
      <c r="N3602" t="inlineStr"/>
      <c r="O3602" t="inlineStr"/>
      <c r="P3602" t="inlineStr"/>
      <c r="Q3602" t="inlineStr"/>
      <c r="R3602" t="inlineStr"/>
      <c r="S3602" t="inlineStr"/>
      <c r="T3602" t="inlineStr">
        <is>
          <t>Helper</t>
        </is>
      </c>
      <c r="U3602" t="inlineStr"/>
      <c r="V3602" t="inlineStr">
        <is>
          <t>Envio de NFTs</t>
        </is>
      </c>
      <c r="W3602" t="inlineStr">
        <is>
          <t>NFTs</t>
        </is>
      </c>
      <c r="X3602" t="inlineStr">
        <is>
          <t>Technology &amp; Infrastructure</t>
        </is>
      </c>
      <c r="Y3602" t="inlineStr">
        <is>
          <t>Operating Costs</t>
        </is>
      </c>
      <c r="Z3602" t="inlineStr">
        <is>
          <t>Operating Costs</t>
        </is>
      </c>
      <c r="AA3602" t="inlineStr">
        <is>
          <t>Custos na Blockchain</t>
        </is>
      </c>
      <c r="AB3602" t="inlineStr"/>
      <c r="AC3602" t="inlineStr">
        <is>
          <t>0x756957878655c7b8d86d2070745c876c829e08a0c92e3ef3e77ed0334908a54c</t>
        </is>
      </c>
      <c r="AD3602" t="n">
        <v>1</v>
      </c>
      <c r="AE3602" t="n">
        <v>1</v>
      </c>
    </row>
    <row r="3603">
      <c r="A3603" t="inlineStr">
        <is>
          <t>84792cf0-7cb2-4828-840d-525db744795b</t>
        </is>
      </c>
      <c r="B3603" s="115" t="n">
        <v>45055</v>
      </c>
      <c r="C3603" s="115" t="n">
        <v>45055</v>
      </c>
      <c r="D3603" t="n">
        <v>-0.012960834</v>
      </c>
      <c r="E3603" t="n">
        <v>-0.012960834</v>
      </c>
      <c r="F3603" t="inlineStr">
        <is>
          <t>MATIC</t>
        </is>
      </c>
      <c r="G3603" t="n">
        <v>4.440660991487231</v>
      </c>
      <c r="H3603" t="n">
        <v>-0.05755466996094141</v>
      </c>
      <c r="I3603" t="n">
        <v>-0.05755466996094141</v>
      </c>
      <c r="J3603" t="n">
        <v>1</v>
      </c>
      <c r="K3603" t="inlineStr"/>
      <c r="L3603" t="inlineStr">
        <is>
          <t>Helper</t>
        </is>
      </c>
      <c r="M3603" t="inlineStr">
        <is>
          <t>TheNoise</t>
        </is>
      </c>
      <c r="N3603" t="inlineStr"/>
      <c r="O3603" t="inlineStr"/>
      <c r="P3603" t="inlineStr"/>
      <c r="Q3603" t="inlineStr"/>
      <c r="R3603" t="inlineStr"/>
      <c r="S3603" t="inlineStr"/>
      <c r="T3603" t="inlineStr">
        <is>
          <t>Helper</t>
        </is>
      </c>
      <c r="U3603" t="inlineStr"/>
      <c r="V3603" t="inlineStr">
        <is>
          <t>Envio de NFTs</t>
        </is>
      </c>
      <c r="W3603" t="inlineStr">
        <is>
          <t>NFTs</t>
        </is>
      </c>
      <c r="X3603" t="inlineStr">
        <is>
          <t>Technology &amp; Infrastructure</t>
        </is>
      </c>
      <c r="Y3603" t="inlineStr">
        <is>
          <t>Operating Costs</t>
        </is>
      </c>
      <c r="Z3603" t="inlineStr">
        <is>
          <t>Operating Costs</t>
        </is>
      </c>
      <c r="AA3603" t="inlineStr">
        <is>
          <t>Custos na Blockchain</t>
        </is>
      </c>
      <c r="AB3603" t="inlineStr"/>
      <c r="AC3603" t="inlineStr">
        <is>
          <t>0x19cee715f13233cb2152c4626adf8b6673794462b193847a6f8fa020417ad792</t>
        </is>
      </c>
      <c r="AD3603" t="n">
        <v>1</v>
      </c>
      <c r="AE3603" t="n">
        <v>1</v>
      </c>
    </row>
    <row r="3604">
      <c r="A3604" t="inlineStr">
        <is>
          <t>e216a857-bed8-458b-bc6e-5225f611cb16</t>
        </is>
      </c>
      <c r="B3604" s="115" t="n">
        <v>45055</v>
      </c>
      <c r="C3604" s="115" t="n">
        <v>45055</v>
      </c>
      <c r="D3604" t="n">
        <v>-0.012602083</v>
      </c>
      <c r="E3604" t="n">
        <v>-0.012602083</v>
      </c>
      <c r="F3604" t="inlineStr">
        <is>
          <t>MATIC</t>
        </is>
      </c>
      <c r="G3604" t="n">
        <v>4.440660991487231</v>
      </c>
      <c r="H3604" t="n">
        <v>-0.05596157838958438</v>
      </c>
      <c r="I3604" t="n">
        <v>-0.05596157838958438</v>
      </c>
      <c r="J3604" t="n">
        <v>1</v>
      </c>
      <c r="K3604" t="inlineStr"/>
      <c r="L3604" t="inlineStr">
        <is>
          <t>Helper</t>
        </is>
      </c>
      <c r="M3604" t="inlineStr">
        <is>
          <t>TheNoise</t>
        </is>
      </c>
      <c r="N3604" t="inlineStr"/>
      <c r="O3604" t="inlineStr"/>
      <c r="P3604" t="inlineStr"/>
      <c r="Q3604" t="inlineStr"/>
      <c r="R3604" t="inlineStr"/>
      <c r="S3604" t="inlineStr"/>
      <c r="T3604" t="inlineStr">
        <is>
          <t>Helper</t>
        </is>
      </c>
      <c r="U3604" t="inlineStr"/>
      <c r="V3604" t="inlineStr">
        <is>
          <t>Envio de NFTs</t>
        </is>
      </c>
      <c r="W3604" t="inlineStr">
        <is>
          <t>NFTs</t>
        </is>
      </c>
      <c r="X3604" t="inlineStr">
        <is>
          <t>Technology &amp; Infrastructure</t>
        </is>
      </c>
      <c r="Y3604" t="inlineStr">
        <is>
          <t>Operating Costs</t>
        </is>
      </c>
      <c r="Z3604" t="inlineStr">
        <is>
          <t>Operating Costs</t>
        </is>
      </c>
      <c r="AA3604" t="inlineStr">
        <is>
          <t>Custos na Blockchain</t>
        </is>
      </c>
      <c r="AB3604" t="inlineStr"/>
      <c r="AC3604" t="inlineStr">
        <is>
          <t>0x6548154c4951f313ef6461238893a80523d85e0a97fe7064a2ef854a374ed131</t>
        </is>
      </c>
      <c r="AD3604" t="n">
        <v>1</v>
      </c>
      <c r="AE3604" t="n">
        <v>1</v>
      </c>
    </row>
    <row r="3605">
      <c r="A3605" t="inlineStr">
        <is>
          <t>6c35ef1f-b0c6-4df7-bc45-f16a859ed195</t>
        </is>
      </c>
      <c r="B3605" s="115" t="n">
        <v>45055</v>
      </c>
      <c r="C3605" s="115" t="n">
        <v>45055</v>
      </c>
      <c r="D3605" t="n">
        <v>-0.015052276</v>
      </c>
      <c r="E3605" t="n">
        <v>-0.015052276</v>
      </c>
      <c r="F3605" t="inlineStr">
        <is>
          <t>MATIC</t>
        </is>
      </c>
      <c r="G3605" t="n">
        <v>4.440660991487231</v>
      </c>
      <c r="H3605" t="n">
        <v>-0.06684205486629946</v>
      </c>
      <c r="I3605" t="n">
        <v>-0.06684205486629946</v>
      </c>
      <c r="J3605" t="n">
        <v>1</v>
      </c>
      <c r="K3605" t="inlineStr"/>
      <c r="L3605" t="inlineStr">
        <is>
          <t>Helper</t>
        </is>
      </c>
      <c r="M3605" t="inlineStr">
        <is>
          <t>TheNoise</t>
        </is>
      </c>
      <c r="N3605" t="inlineStr"/>
      <c r="O3605" t="inlineStr"/>
      <c r="P3605" t="inlineStr"/>
      <c r="Q3605" t="inlineStr"/>
      <c r="R3605" t="inlineStr"/>
      <c r="S3605" t="inlineStr"/>
      <c r="T3605" t="inlineStr">
        <is>
          <t>Helper</t>
        </is>
      </c>
      <c r="U3605" t="inlineStr"/>
      <c r="V3605" t="inlineStr">
        <is>
          <t>Envio de NFTs</t>
        </is>
      </c>
      <c r="W3605" t="inlineStr">
        <is>
          <t>NFTs</t>
        </is>
      </c>
      <c r="X3605" t="inlineStr">
        <is>
          <t>Technology &amp; Infrastructure</t>
        </is>
      </c>
      <c r="Y3605" t="inlineStr">
        <is>
          <t>Operating Costs</t>
        </is>
      </c>
      <c r="Z3605" t="inlineStr">
        <is>
          <t>Operating Costs</t>
        </is>
      </c>
      <c r="AA3605" t="inlineStr">
        <is>
          <t>Custos na Blockchain</t>
        </is>
      </c>
      <c r="AB3605" t="inlineStr"/>
      <c r="AC3605" t="inlineStr">
        <is>
          <t>0xe4cc4e8b18c647d23276dd00a8db087b6ec3dda230b58b41372a53542f918dda</t>
        </is>
      </c>
      <c r="AD3605" t="n">
        <v>1</v>
      </c>
      <c r="AE3605" t="n">
        <v>1</v>
      </c>
    </row>
    <row r="3606">
      <c r="A3606" t="inlineStr">
        <is>
          <t>f1bbe535-98fe-450d-9bcd-dc671be7b7b3</t>
        </is>
      </c>
      <c r="B3606" s="115" t="n">
        <v>45055</v>
      </c>
      <c r="C3606" s="115" t="n">
        <v>45055</v>
      </c>
      <c r="D3606" t="n">
        <v>-0.011899847</v>
      </c>
      <c r="E3606" t="n">
        <v>-0.011899847</v>
      </c>
      <c r="F3606" t="inlineStr">
        <is>
          <t>MATIC</t>
        </is>
      </c>
      <c r="G3606" t="n">
        <v>4.440660991487231</v>
      </c>
      <c r="H3606" t="n">
        <v>-0.05284318637756636</v>
      </c>
      <c r="I3606" t="n">
        <v>-0.05284318637756636</v>
      </c>
      <c r="J3606" t="n">
        <v>1</v>
      </c>
      <c r="K3606" t="inlineStr"/>
      <c r="L3606" t="inlineStr">
        <is>
          <t>Helper</t>
        </is>
      </c>
      <c r="M3606" t="inlineStr">
        <is>
          <t>TheNoise</t>
        </is>
      </c>
      <c r="N3606" t="inlineStr"/>
      <c r="O3606" t="inlineStr"/>
      <c r="P3606" t="inlineStr"/>
      <c r="Q3606" t="inlineStr"/>
      <c r="R3606" t="inlineStr"/>
      <c r="S3606" t="inlineStr"/>
      <c r="T3606" t="inlineStr">
        <is>
          <t>Helper</t>
        </is>
      </c>
      <c r="U3606" t="inlineStr"/>
      <c r="V3606" t="inlineStr">
        <is>
          <t>Envio de NFTs</t>
        </is>
      </c>
      <c r="W3606" t="inlineStr">
        <is>
          <t>NFTs</t>
        </is>
      </c>
      <c r="X3606" t="inlineStr">
        <is>
          <t>Technology &amp; Infrastructure</t>
        </is>
      </c>
      <c r="Y3606" t="inlineStr">
        <is>
          <t>Operating Costs</t>
        </is>
      </c>
      <c r="Z3606" t="inlineStr">
        <is>
          <t>Operating Costs</t>
        </is>
      </c>
      <c r="AA3606" t="inlineStr">
        <is>
          <t>Custos na Blockchain</t>
        </is>
      </c>
      <c r="AB3606" t="inlineStr"/>
      <c r="AC3606" t="inlineStr">
        <is>
          <t>0xbfb42b95467632367e796c16e423b03e60489a6fe300f09188d35fd0b4dff55a</t>
        </is>
      </c>
      <c r="AD3606" t="n">
        <v>1</v>
      </c>
      <c r="AE3606" t="n">
        <v>1</v>
      </c>
    </row>
    <row r="3607">
      <c r="A3607" t="inlineStr">
        <is>
          <t>454c90d0-84d2-4a08-8f0e-46229bb8f6e6</t>
        </is>
      </c>
      <c r="B3607" s="115" t="n">
        <v>45055</v>
      </c>
      <c r="C3607" s="115" t="n">
        <v>45055</v>
      </c>
      <c r="D3607" t="n">
        <v>-0.0118979762</v>
      </c>
      <c r="E3607" t="n">
        <v>-0.0118979762</v>
      </c>
      <c r="F3607" t="inlineStr">
        <is>
          <t>MATIC</t>
        </is>
      </c>
      <c r="G3607" t="n">
        <v>4.440660991487231</v>
      </c>
      <c r="H3607" t="n">
        <v>-0.05283487878898348</v>
      </c>
      <c r="I3607" t="n">
        <v>-0.05283487878898348</v>
      </c>
      <c r="J3607" t="n">
        <v>1</v>
      </c>
      <c r="K3607" t="inlineStr"/>
      <c r="L3607" t="inlineStr">
        <is>
          <t>Helper</t>
        </is>
      </c>
      <c r="M3607" t="inlineStr">
        <is>
          <t>TheNoise</t>
        </is>
      </c>
      <c r="N3607" t="inlineStr"/>
      <c r="O3607" t="inlineStr"/>
      <c r="P3607" t="inlineStr"/>
      <c r="Q3607" t="inlineStr"/>
      <c r="R3607" t="inlineStr"/>
      <c r="S3607" t="inlineStr"/>
      <c r="T3607" t="inlineStr">
        <is>
          <t>Helper</t>
        </is>
      </c>
      <c r="U3607" t="inlineStr"/>
      <c r="V3607" t="inlineStr">
        <is>
          <t>Envio de NFTs</t>
        </is>
      </c>
      <c r="W3607" t="inlineStr">
        <is>
          <t>NFTs</t>
        </is>
      </c>
      <c r="X3607" t="inlineStr">
        <is>
          <t>Technology &amp; Infrastructure</t>
        </is>
      </c>
      <c r="Y3607" t="inlineStr">
        <is>
          <t>Operating Costs</t>
        </is>
      </c>
      <c r="Z3607" t="inlineStr">
        <is>
          <t>Operating Costs</t>
        </is>
      </c>
      <c r="AA3607" t="inlineStr">
        <is>
          <t>Custos na Blockchain</t>
        </is>
      </c>
      <c r="AB3607" t="inlineStr"/>
      <c r="AC3607" t="inlineStr">
        <is>
          <t>0x9555c2b5dd0e679793c90494a1cb6642cbb104b9457b1fb77d5f7995842d07e2</t>
        </is>
      </c>
      <c r="AD3607" t="n">
        <v>1</v>
      </c>
      <c r="AE3607" t="n">
        <v>1</v>
      </c>
    </row>
    <row r="3608">
      <c r="A3608" t="inlineStr">
        <is>
          <t>398bd7ad-7035-416f-b69e-e00ab4b36332</t>
        </is>
      </c>
      <c r="B3608" s="115" t="n">
        <v>45055</v>
      </c>
      <c r="C3608" s="115" t="n">
        <v>45055</v>
      </c>
      <c r="D3608" t="n">
        <v>-0.0118369218</v>
      </c>
      <c r="E3608" t="n">
        <v>-0.0118369218</v>
      </c>
      <c r="F3608" t="inlineStr">
        <is>
          <t>MATIC</t>
        </is>
      </c>
      <c r="G3608" t="n">
        <v>4.440660991487231</v>
      </c>
      <c r="H3608" t="n">
        <v>-0.05256375689654483</v>
      </c>
      <c r="I3608" t="n">
        <v>-0.05256375689654483</v>
      </c>
      <c r="J3608" t="n">
        <v>1</v>
      </c>
      <c r="K3608" t="inlineStr"/>
      <c r="L3608" t="inlineStr">
        <is>
          <t>Helper</t>
        </is>
      </c>
      <c r="M3608" t="inlineStr">
        <is>
          <t>TheNoise</t>
        </is>
      </c>
      <c r="N3608" t="inlineStr"/>
      <c r="O3608" t="inlineStr"/>
      <c r="P3608" t="inlineStr"/>
      <c r="Q3608" t="inlineStr"/>
      <c r="R3608" t="inlineStr"/>
      <c r="S3608" t="inlineStr"/>
      <c r="T3608" t="inlineStr">
        <is>
          <t>Helper</t>
        </is>
      </c>
      <c r="U3608" t="inlineStr"/>
      <c r="V3608" t="inlineStr">
        <is>
          <t>Envio de NFTs</t>
        </is>
      </c>
      <c r="W3608" t="inlineStr">
        <is>
          <t>NFTs</t>
        </is>
      </c>
      <c r="X3608" t="inlineStr">
        <is>
          <t>Technology &amp; Infrastructure</t>
        </is>
      </c>
      <c r="Y3608" t="inlineStr">
        <is>
          <t>Operating Costs</t>
        </is>
      </c>
      <c r="Z3608" t="inlineStr">
        <is>
          <t>Operating Costs</t>
        </is>
      </c>
      <c r="AA3608" t="inlineStr">
        <is>
          <t>Custos na Blockchain</t>
        </is>
      </c>
      <c r="AB3608" t="inlineStr"/>
      <c r="AC3608" t="inlineStr">
        <is>
          <t>0x8c1e0daa51d00652997d741eda51221fdbc2973a6fb5f4f8410e149340bf4b8d</t>
        </is>
      </c>
      <c r="AD3608" t="n">
        <v>1</v>
      </c>
      <c r="AE3608" t="n">
        <v>1</v>
      </c>
    </row>
    <row r="3609">
      <c r="A3609" t="inlineStr">
        <is>
          <t>b94ea9fa-a0d4-4d5c-9a6d-8fccceafd031</t>
        </is>
      </c>
      <c r="B3609" s="115" t="n">
        <v>45055</v>
      </c>
      <c r="C3609" s="115" t="n">
        <v>45055</v>
      </c>
      <c r="D3609" t="n">
        <v>-0.011838783</v>
      </c>
      <c r="E3609" t="n">
        <v>-0.011838783</v>
      </c>
      <c r="F3609" t="inlineStr">
        <is>
          <t>MATIC</t>
        </is>
      </c>
      <c r="G3609" t="n">
        <v>4.440660991487231</v>
      </c>
      <c r="H3609" t="n">
        <v>-0.05257202185478218</v>
      </c>
      <c r="I3609" t="n">
        <v>-0.05257202185478218</v>
      </c>
      <c r="J3609" t="n">
        <v>1</v>
      </c>
      <c r="K3609" t="inlineStr"/>
      <c r="L3609" t="inlineStr">
        <is>
          <t>Helper</t>
        </is>
      </c>
      <c r="M3609" t="inlineStr">
        <is>
          <t>TheNoise</t>
        </is>
      </c>
      <c r="N3609" t="inlineStr"/>
      <c r="O3609" t="inlineStr"/>
      <c r="P3609" t="inlineStr"/>
      <c r="Q3609" t="inlineStr"/>
      <c r="R3609" t="inlineStr"/>
      <c r="S3609" t="inlineStr"/>
      <c r="T3609" t="inlineStr">
        <is>
          <t>Helper</t>
        </is>
      </c>
      <c r="U3609" t="inlineStr"/>
      <c r="V3609" t="inlineStr">
        <is>
          <t>Envio de NFTs</t>
        </is>
      </c>
      <c r="W3609" t="inlineStr">
        <is>
          <t>NFTs</t>
        </is>
      </c>
      <c r="X3609" t="inlineStr">
        <is>
          <t>Technology &amp; Infrastructure</t>
        </is>
      </c>
      <c r="Y3609" t="inlineStr">
        <is>
          <t>Operating Costs</t>
        </is>
      </c>
      <c r="Z3609" t="inlineStr">
        <is>
          <t>Operating Costs</t>
        </is>
      </c>
      <c r="AA3609" t="inlineStr">
        <is>
          <t>Custos na Blockchain</t>
        </is>
      </c>
      <c r="AB3609" t="inlineStr"/>
      <c r="AC3609" t="inlineStr">
        <is>
          <t>0xdbb42320f53fc9321f4cf6d367d1b178b3ed6f42791524f6687c6e500881302e</t>
        </is>
      </c>
      <c r="AD3609" t="n">
        <v>1</v>
      </c>
      <c r="AE3609" t="n">
        <v>1</v>
      </c>
    </row>
    <row r="3610">
      <c r="A3610" t="inlineStr">
        <is>
          <t>a38bd4da-7769-424e-a24c-05a87bd564cd</t>
        </is>
      </c>
      <c r="B3610" s="115" t="n">
        <v>45055</v>
      </c>
      <c r="C3610" s="115" t="n">
        <v>45055</v>
      </c>
      <c r="D3610" t="n">
        <v>-0.0128824784</v>
      </c>
      <c r="E3610" t="n">
        <v>-0.0128824784</v>
      </c>
      <c r="F3610" t="inlineStr">
        <is>
          <t>MATIC</t>
        </is>
      </c>
      <c r="G3610" t="n">
        <v>4.440660991487231</v>
      </c>
      <c r="H3610" t="n">
        <v>-0.05720671930455684</v>
      </c>
      <c r="I3610" t="n">
        <v>-0.05720671930455684</v>
      </c>
      <c r="J3610" t="n">
        <v>1</v>
      </c>
      <c r="K3610" t="inlineStr"/>
      <c r="L3610" t="inlineStr">
        <is>
          <t>Helper</t>
        </is>
      </c>
      <c r="M3610" t="inlineStr">
        <is>
          <t>TheNoise</t>
        </is>
      </c>
      <c r="N3610" t="inlineStr"/>
      <c r="O3610" t="inlineStr"/>
      <c r="P3610" t="inlineStr"/>
      <c r="Q3610" t="inlineStr"/>
      <c r="R3610" t="inlineStr"/>
      <c r="S3610" t="inlineStr"/>
      <c r="T3610" t="inlineStr">
        <is>
          <t>Helper</t>
        </is>
      </c>
      <c r="U3610" t="inlineStr"/>
      <c r="V3610" t="inlineStr">
        <is>
          <t>Envio de NFTs</t>
        </is>
      </c>
      <c r="W3610" t="inlineStr">
        <is>
          <t>NFTs</t>
        </is>
      </c>
      <c r="X3610" t="inlineStr">
        <is>
          <t>Technology &amp; Infrastructure</t>
        </is>
      </c>
      <c r="Y3610" t="inlineStr">
        <is>
          <t>Operating Costs</t>
        </is>
      </c>
      <c r="Z3610" t="inlineStr">
        <is>
          <t>Operating Costs</t>
        </is>
      </c>
      <c r="AA3610" t="inlineStr">
        <is>
          <t>Custos na Blockchain</t>
        </is>
      </c>
      <c r="AB3610" t="inlineStr"/>
      <c r="AC3610" t="inlineStr">
        <is>
          <t>0x4b6fe8d1d8d45472e8571cd25c3cd3ed2f23adc2fb6cf5b7cad7558a0d9a5760</t>
        </is>
      </c>
      <c r="AD3610" t="n">
        <v>1</v>
      </c>
      <c r="AE3610" t="n">
        <v>1</v>
      </c>
    </row>
    <row r="3611">
      <c r="A3611" t="inlineStr">
        <is>
          <t>b513a7d4-21f9-4bc7-8fe1-2917b3d619d7</t>
        </is>
      </c>
      <c r="B3611" s="115" t="n">
        <v>45055</v>
      </c>
      <c r="C3611" s="115" t="n">
        <v>45055</v>
      </c>
      <c r="D3611" t="n">
        <v>-0.011289207</v>
      </c>
      <c r="E3611" t="n">
        <v>-0.011289207</v>
      </c>
      <c r="F3611" t="inlineStr">
        <is>
          <t>MATIC</t>
        </is>
      </c>
      <c r="G3611" t="n">
        <v>4.440660991487231</v>
      </c>
      <c r="H3611" t="n">
        <v>-0.05013154114972459</v>
      </c>
      <c r="I3611" t="n">
        <v>-0.05013154114972459</v>
      </c>
      <c r="J3611" t="n">
        <v>1</v>
      </c>
      <c r="K3611" t="inlineStr"/>
      <c r="L3611" t="inlineStr">
        <is>
          <t>Helper</t>
        </is>
      </c>
      <c r="M3611" t="inlineStr">
        <is>
          <t>TheNoise</t>
        </is>
      </c>
      <c r="N3611" t="inlineStr"/>
      <c r="O3611" t="inlineStr"/>
      <c r="P3611" t="inlineStr"/>
      <c r="Q3611" t="inlineStr"/>
      <c r="R3611" t="inlineStr"/>
      <c r="S3611" t="inlineStr"/>
      <c r="T3611" t="inlineStr">
        <is>
          <t>Helper</t>
        </is>
      </c>
      <c r="U3611" t="inlineStr"/>
      <c r="V3611" t="inlineStr">
        <is>
          <t>Envio de NFTs</t>
        </is>
      </c>
      <c r="W3611" t="inlineStr">
        <is>
          <t>NFTs</t>
        </is>
      </c>
      <c r="X3611" t="inlineStr">
        <is>
          <t>Technology &amp; Infrastructure</t>
        </is>
      </c>
      <c r="Y3611" t="inlineStr">
        <is>
          <t>Operating Costs</t>
        </is>
      </c>
      <c r="Z3611" t="inlineStr">
        <is>
          <t>Operating Costs</t>
        </is>
      </c>
      <c r="AA3611" t="inlineStr">
        <is>
          <t>Custos na Blockchain</t>
        </is>
      </c>
      <c r="AB3611" t="inlineStr"/>
      <c r="AC3611" t="inlineStr">
        <is>
          <t>0x1cdb81729b0516b04d2ab6dc9baca2a497d63d2a1c9d0e0346d1000e0d1ee738</t>
        </is>
      </c>
      <c r="AD3611" t="n">
        <v>1</v>
      </c>
      <c r="AE3611" t="n">
        <v>1</v>
      </c>
    </row>
    <row r="3612">
      <c r="A3612" t="inlineStr">
        <is>
          <t>77b2c2a6-9b92-4847-8f5b-ec3abca914df</t>
        </is>
      </c>
      <c r="B3612" s="115" t="n">
        <v>45055</v>
      </c>
      <c r="C3612" s="115" t="n">
        <v>45055</v>
      </c>
      <c r="D3612" t="n">
        <v>-0.012228066</v>
      </c>
      <c r="E3612" t="n">
        <v>-0.012228066</v>
      </c>
      <c r="F3612" t="inlineStr">
        <is>
          <t>MATIC</t>
        </is>
      </c>
      <c r="G3612" t="n">
        <v>4.440660991487231</v>
      </c>
      <c r="H3612" t="n">
        <v>-0.0543006956875313</v>
      </c>
      <c r="I3612" t="n">
        <v>-0.0543006956875313</v>
      </c>
      <c r="J3612" t="n">
        <v>1</v>
      </c>
      <c r="K3612" t="inlineStr"/>
      <c r="L3612" t="inlineStr">
        <is>
          <t>Helper</t>
        </is>
      </c>
      <c r="M3612" t="inlineStr">
        <is>
          <t>TheNoise</t>
        </is>
      </c>
      <c r="N3612" t="inlineStr"/>
      <c r="O3612" t="inlineStr"/>
      <c r="P3612" t="inlineStr"/>
      <c r="Q3612" t="inlineStr"/>
      <c r="R3612" t="inlineStr"/>
      <c r="S3612" t="inlineStr"/>
      <c r="T3612" t="inlineStr">
        <is>
          <t>Helper</t>
        </is>
      </c>
      <c r="U3612" t="inlineStr"/>
      <c r="V3612" t="inlineStr">
        <is>
          <t>Envio de NFTs</t>
        </is>
      </c>
      <c r="W3612" t="inlineStr">
        <is>
          <t>NFTs</t>
        </is>
      </c>
      <c r="X3612" t="inlineStr">
        <is>
          <t>Technology &amp; Infrastructure</t>
        </is>
      </c>
      <c r="Y3612" t="inlineStr">
        <is>
          <t>Operating Costs</t>
        </is>
      </c>
      <c r="Z3612" t="inlineStr">
        <is>
          <t>Operating Costs</t>
        </is>
      </c>
      <c r="AA3612" t="inlineStr">
        <is>
          <t>Custos na Blockchain</t>
        </is>
      </c>
      <c r="AB3612" t="inlineStr"/>
      <c r="AC3612" t="inlineStr">
        <is>
          <t>0x0ceb5780928ff64ae2bce954982ffc463651e7b1fbb423d4b0f33cbb6e8793b4</t>
        </is>
      </c>
      <c r="AD3612" t="n">
        <v>1</v>
      </c>
      <c r="AE3612" t="n">
        <v>1</v>
      </c>
    </row>
    <row r="3613">
      <c r="A3613" t="inlineStr">
        <is>
          <t>67832458-2dd2-4484-9ef4-1f8fe312e6fd</t>
        </is>
      </c>
      <c r="B3613" s="115" t="n">
        <v>45055</v>
      </c>
      <c r="C3613" s="115" t="n">
        <v>45055</v>
      </c>
      <c r="D3613" t="n">
        <v>-0.012853972</v>
      </c>
      <c r="E3613" t="n">
        <v>-0.012853972</v>
      </c>
      <c r="F3613" t="inlineStr">
        <is>
          <t>MATIC</t>
        </is>
      </c>
      <c r="G3613" t="n">
        <v>4.440660991487231</v>
      </c>
      <c r="H3613" t="n">
        <v>-0.05708013204606911</v>
      </c>
      <c r="I3613" t="n">
        <v>-0.05708013204606911</v>
      </c>
      <c r="J3613" t="n">
        <v>1</v>
      </c>
      <c r="K3613" t="inlineStr"/>
      <c r="L3613" t="inlineStr">
        <is>
          <t>Helper</t>
        </is>
      </c>
      <c r="M3613" t="inlineStr">
        <is>
          <t>TheNoise</t>
        </is>
      </c>
      <c r="N3613" t="inlineStr"/>
      <c r="O3613" t="inlineStr"/>
      <c r="P3613" t="inlineStr"/>
      <c r="Q3613" t="inlineStr"/>
      <c r="R3613" t="inlineStr"/>
      <c r="S3613" t="inlineStr"/>
      <c r="T3613" t="inlineStr">
        <is>
          <t>Helper</t>
        </is>
      </c>
      <c r="U3613" t="inlineStr"/>
      <c r="V3613" t="inlineStr">
        <is>
          <t>Envio de NFTs</t>
        </is>
      </c>
      <c r="W3613" t="inlineStr">
        <is>
          <t>NFTs</t>
        </is>
      </c>
      <c r="X3613" t="inlineStr">
        <is>
          <t>Technology &amp; Infrastructure</t>
        </is>
      </c>
      <c r="Y3613" t="inlineStr">
        <is>
          <t>Operating Costs</t>
        </is>
      </c>
      <c r="Z3613" t="inlineStr">
        <is>
          <t>Operating Costs</t>
        </is>
      </c>
      <c r="AA3613" t="inlineStr">
        <is>
          <t>Custos na Blockchain</t>
        </is>
      </c>
      <c r="AB3613" t="inlineStr"/>
      <c r="AC3613" t="inlineStr">
        <is>
          <t>0x9d6ec99873446857b36dbc334b8b2f1eaf79dd0613e0ee1925e8e5074db4203d</t>
        </is>
      </c>
      <c r="AD3613" t="n">
        <v>1</v>
      </c>
      <c r="AE3613" t="n">
        <v>1</v>
      </c>
    </row>
    <row r="3614">
      <c r="A3614" t="inlineStr">
        <is>
          <t>95f35a0e-0f30-4bc0-8cce-fab1a86ebbe5</t>
        </is>
      </c>
      <c r="B3614" s="115" t="n">
        <v>45055</v>
      </c>
      <c r="C3614" s="115" t="n">
        <v>45055</v>
      </c>
      <c r="D3614" t="n">
        <v>-0.01320509</v>
      </c>
      <c r="E3614" t="n">
        <v>-0.01320509</v>
      </c>
      <c r="F3614" t="inlineStr">
        <is>
          <t>MATIC</t>
        </is>
      </c>
      <c r="G3614" t="n">
        <v>4.440660991487231</v>
      </c>
      <c r="H3614" t="n">
        <v>-0.05863932805207812</v>
      </c>
      <c r="I3614" t="n">
        <v>-0.05863932805207812</v>
      </c>
      <c r="J3614" t="n">
        <v>1</v>
      </c>
      <c r="K3614" t="inlineStr"/>
      <c r="L3614" t="inlineStr">
        <is>
          <t>Helper</t>
        </is>
      </c>
      <c r="M3614" t="inlineStr">
        <is>
          <t>TheNoise</t>
        </is>
      </c>
      <c r="N3614" t="inlineStr"/>
      <c r="O3614" t="inlineStr"/>
      <c r="P3614" t="inlineStr"/>
      <c r="Q3614" t="inlineStr"/>
      <c r="R3614" t="inlineStr"/>
      <c r="S3614" t="inlineStr"/>
      <c r="T3614" t="inlineStr">
        <is>
          <t>Helper</t>
        </is>
      </c>
      <c r="U3614" t="inlineStr"/>
      <c r="V3614" t="inlineStr">
        <is>
          <t>Envio de NFTs</t>
        </is>
      </c>
      <c r="W3614" t="inlineStr">
        <is>
          <t>NFTs</t>
        </is>
      </c>
      <c r="X3614" t="inlineStr">
        <is>
          <t>Technology &amp; Infrastructure</t>
        </is>
      </c>
      <c r="Y3614" t="inlineStr">
        <is>
          <t>Operating Costs</t>
        </is>
      </c>
      <c r="Z3614" t="inlineStr">
        <is>
          <t>Operating Costs</t>
        </is>
      </c>
      <c r="AA3614" t="inlineStr">
        <is>
          <t>Custos na Blockchain</t>
        </is>
      </c>
      <c r="AB3614" t="inlineStr"/>
      <c r="AC3614" t="inlineStr">
        <is>
          <t>0x0589fd45a15664e4cdf7a013c1e648946a9126d20ade03325e35840b7f52b771</t>
        </is>
      </c>
      <c r="AD3614" t="n">
        <v>1</v>
      </c>
      <c r="AE3614" t="n">
        <v>1</v>
      </c>
    </row>
    <row r="3615">
      <c r="A3615" t="inlineStr">
        <is>
          <t>e7600730-5a71-4bde-9834-727346529ee0</t>
        </is>
      </c>
      <c r="B3615" s="115" t="n">
        <v>45055</v>
      </c>
      <c r="C3615" s="115" t="n">
        <v>45055</v>
      </c>
      <c r="D3615" t="n">
        <v>-0.013334851</v>
      </c>
      <c r="E3615" t="n">
        <v>-0.013334851</v>
      </c>
      <c r="F3615" t="inlineStr">
        <is>
          <t>MATIC</t>
        </is>
      </c>
      <c r="G3615" t="n">
        <v>4.440660991487231</v>
      </c>
      <c r="H3615" t="n">
        <v>-0.0592155526629945</v>
      </c>
      <c r="I3615" t="n">
        <v>-0.0592155526629945</v>
      </c>
      <c r="J3615" t="n">
        <v>1</v>
      </c>
      <c r="K3615" t="inlineStr"/>
      <c r="L3615" t="inlineStr">
        <is>
          <t>Helper</t>
        </is>
      </c>
      <c r="M3615" t="inlineStr">
        <is>
          <t>TheNoise</t>
        </is>
      </c>
      <c r="N3615" t="inlineStr"/>
      <c r="O3615" t="inlineStr"/>
      <c r="P3615" t="inlineStr"/>
      <c r="Q3615" t="inlineStr"/>
      <c r="R3615" t="inlineStr"/>
      <c r="S3615" t="inlineStr"/>
      <c r="T3615" t="inlineStr">
        <is>
          <t>Helper</t>
        </is>
      </c>
      <c r="U3615" t="inlineStr"/>
      <c r="V3615" t="inlineStr">
        <is>
          <t>Envio de NFTs</t>
        </is>
      </c>
      <c r="W3615" t="inlineStr">
        <is>
          <t>NFTs</t>
        </is>
      </c>
      <c r="X3615" t="inlineStr">
        <is>
          <t>Technology &amp; Infrastructure</t>
        </is>
      </c>
      <c r="Y3615" t="inlineStr">
        <is>
          <t>Operating Costs</t>
        </is>
      </c>
      <c r="Z3615" t="inlineStr">
        <is>
          <t>Operating Costs</t>
        </is>
      </c>
      <c r="AA3615" t="inlineStr">
        <is>
          <t>Custos na Blockchain</t>
        </is>
      </c>
      <c r="AB3615" t="inlineStr"/>
      <c r="AC3615" t="inlineStr">
        <is>
          <t>0x34ab309aee3d1aaa3395ace84187203c96330d18e1b7063f05c580d826170b7e</t>
        </is>
      </c>
      <c r="AD3615" t="n">
        <v>1</v>
      </c>
      <c r="AE3615" t="n">
        <v>1</v>
      </c>
    </row>
    <row r="3616">
      <c r="A3616" t="inlineStr">
        <is>
          <t>b0a5903a-ae87-46c6-9353-07e87ec296b1</t>
        </is>
      </c>
      <c r="B3616" s="115" t="n">
        <v>45055</v>
      </c>
      <c r="C3616" s="115" t="n">
        <v>45055</v>
      </c>
      <c r="D3616" t="n">
        <v>-0.013342484</v>
      </c>
      <c r="E3616" t="n">
        <v>-0.013342484</v>
      </c>
      <c r="F3616" t="inlineStr">
        <is>
          <t>MATIC</t>
        </is>
      </c>
      <c r="G3616" t="n">
        <v>4.440660991487231</v>
      </c>
      <c r="H3616" t="n">
        <v>-0.05924944822834252</v>
      </c>
      <c r="I3616" t="n">
        <v>-0.05924944822834252</v>
      </c>
      <c r="J3616" t="n">
        <v>1</v>
      </c>
      <c r="K3616" t="inlineStr"/>
      <c r="L3616" t="inlineStr">
        <is>
          <t>Helper</t>
        </is>
      </c>
      <c r="M3616" t="inlineStr">
        <is>
          <t>TheNoise</t>
        </is>
      </c>
      <c r="N3616" t="inlineStr"/>
      <c r="O3616" t="inlineStr"/>
      <c r="P3616" t="inlineStr"/>
      <c r="Q3616" t="inlineStr"/>
      <c r="R3616" t="inlineStr"/>
      <c r="S3616" t="inlineStr"/>
      <c r="T3616" t="inlineStr">
        <is>
          <t>Helper</t>
        </is>
      </c>
      <c r="U3616" t="inlineStr"/>
      <c r="V3616" t="inlineStr">
        <is>
          <t>Envio de NFTs</t>
        </is>
      </c>
      <c r="W3616" t="inlineStr">
        <is>
          <t>NFTs</t>
        </is>
      </c>
      <c r="X3616" t="inlineStr">
        <is>
          <t>Technology &amp; Infrastructure</t>
        </is>
      </c>
      <c r="Y3616" t="inlineStr">
        <is>
          <t>Operating Costs</t>
        </is>
      </c>
      <c r="Z3616" t="inlineStr">
        <is>
          <t>Operating Costs</t>
        </is>
      </c>
      <c r="AA3616" t="inlineStr">
        <is>
          <t>Custos na Blockchain</t>
        </is>
      </c>
      <c r="AB3616" t="inlineStr"/>
      <c r="AC3616" t="inlineStr">
        <is>
          <t>0x62dcb1ec55f8f46e0b9643fecd512b872b5b37c8feeead1f524eb5ae6d864f9d</t>
        </is>
      </c>
      <c r="AD3616" t="n">
        <v>1</v>
      </c>
      <c r="AE3616" t="n">
        <v>1</v>
      </c>
    </row>
    <row r="3617">
      <c r="A3617" t="inlineStr">
        <is>
          <t>e6f86124-4601-49ed-ad51-3ea8d09b5a6b</t>
        </is>
      </c>
      <c r="B3617" s="115" t="n">
        <v>45055</v>
      </c>
      <c r="C3617" s="115" t="n">
        <v>45055</v>
      </c>
      <c r="D3617" t="n">
        <v>-0.0131343278</v>
      </c>
      <c r="E3617" t="n">
        <v>-0.0131343278</v>
      </c>
      <c r="F3617" t="inlineStr">
        <is>
          <t>MATIC</t>
        </is>
      </c>
      <c r="G3617" t="n">
        <v>4.440660991487231</v>
      </c>
      <c r="H3617" t="n">
        <v>-0.05832509711086631</v>
      </c>
      <c r="I3617" t="n">
        <v>-0.05832509711086631</v>
      </c>
      <c r="J3617" t="n">
        <v>1</v>
      </c>
      <c r="K3617" t="inlineStr"/>
      <c r="L3617" t="inlineStr">
        <is>
          <t>Helper</t>
        </is>
      </c>
      <c r="M3617" t="inlineStr">
        <is>
          <t>TheNoise</t>
        </is>
      </c>
      <c r="N3617" t="inlineStr"/>
      <c r="O3617" t="inlineStr"/>
      <c r="P3617" t="inlineStr"/>
      <c r="Q3617" t="inlineStr"/>
      <c r="R3617" t="inlineStr"/>
      <c r="S3617" t="inlineStr"/>
      <c r="T3617" t="inlineStr">
        <is>
          <t>Helper</t>
        </is>
      </c>
      <c r="U3617" t="inlineStr"/>
      <c r="V3617" t="inlineStr">
        <is>
          <t>Envio de NFTs</t>
        </is>
      </c>
      <c r="W3617" t="inlineStr">
        <is>
          <t>NFTs</t>
        </is>
      </c>
      <c r="X3617" t="inlineStr">
        <is>
          <t>Technology &amp; Infrastructure</t>
        </is>
      </c>
      <c r="Y3617" t="inlineStr">
        <is>
          <t>Operating Costs</t>
        </is>
      </c>
      <c r="Z3617" t="inlineStr">
        <is>
          <t>Operating Costs</t>
        </is>
      </c>
      <c r="AA3617" t="inlineStr">
        <is>
          <t>Custos na Blockchain</t>
        </is>
      </c>
      <c r="AB3617" t="inlineStr"/>
      <c r="AC3617" t="inlineStr">
        <is>
          <t>0xa8911bc78935d2d023e79dce0bc2fff43f58f9718afcd3faca1efebce6ae2a30</t>
        </is>
      </c>
      <c r="AD3617" t="n">
        <v>1</v>
      </c>
      <c r="AE3617" t="n">
        <v>1</v>
      </c>
    </row>
    <row r="3618">
      <c r="A3618" t="inlineStr">
        <is>
          <t>1123091d-bc6d-4822-af49-64df88f542e9</t>
        </is>
      </c>
      <c r="B3618" s="115" t="n">
        <v>45055</v>
      </c>
      <c r="C3618" s="115" t="n">
        <v>45055</v>
      </c>
      <c r="D3618" t="n">
        <v>-0.0132945956</v>
      </c>
      <c r="E3618" t="n">
        <v>-0.0132945956</v>
      </c>
      <c r="F3618" t="inlineStr">
        <is>
          <t>MATIC</t>
        </is>
      </c>
      <c r="G3618" t="n">
        <v>4.440660991487231</v>
      </c>
      <c r="H3618" t="n">
        <v>-0.05903679207851779</v>
      </c>
      <c r="I3618" t="n">
        <v>-0.05903679207851779</v>
      </c>
      <c r="J3618" t="n">
        <v>1</v>
      </c>
      <c r="K3618" t="inlineStr"/>
      <c r="L3618" t="inlineStr">
        <is>
          <t>Helper</t>
        </is>
      </c>
      <c r="M3618" t="inlineStr">
        <is>
          <t>TheNoise</t>
        </is>
      </c>
      <c r="N3618" t="inlineStr"/>
      <c r="O3618" t="inlineStr"/>
      <c r="P3618" t="inlineStr"/>
      <c r="Q3618" t="inlineStr"/>
      <c r="R3618" t="inlineStr"/>
      <c r="S3618" t="inlineStr"/>
      <c r="T3618" t="inlineStr">
        <is>
          <t>Helper</t>
        </is>
      </c>
      <c r="U3618" t="inlineStr"/>
      <c r="V3618" t="inlineStr">
        <is>
          <t>Envio de NFTs</t>
        </is>
      </c>
      <c r="W3618" t="inlineStr">
        <is>
          <t>NFTs</t>
        </is>
      </c>
      <c r="X3618" t="inlineStr">
        <is>
          <t>Technology &amp; Infrastructure</t>
        </is>
      </c>
      <c r="Y3618" t="inlineStr">
        <is>
          <t>Operating Costs</t>
        </is>
      </c>
      <c r="Z3618" t="inlineStr">
        <is>
          <t>Operating Costs</t>
        </is>
      </c>
      <c r="AA3618" t="inlineStr">
        <is>
          <t>Custos na Blockchain</t>
        </is>
      </c>
      <c r="AB3618" t="inlineStr"/>
      <c r="AC3618" t="inlineStr">
        <is>
          <t>0x15e6de862fef584f2a660fa7e9bed75e159662bb4e24a8fef5fc75c44ad17161</t>
        </is>
      </c>
      <c r="AD3618" t="n">
        <v>1</v>
      </c>
      <c r="AE3618" t="n">
        <v>1</v>
      </c>
    </row>
    <row r="3619">
      <c r="A3619" t="inlineStr">
        <is>
          <t>529a0324-a42a-46a5-8adb-f5d2766d575c</t>
        </is>
      </c>
      <c r="B3619" s="115" t="n">
        <v>45055</v>
      </c>
      <c r="C3619" s="115" t="n">
        <v>45055</v>
      </c>
      <c r="D3619" t="n">
        <v>-0.013602006</v>
      </c>
      <c r="E3619" t="n">
        <v>-0.013602006</v>
      </c>
      <c r="F3619" t="inlineStr">
        <is>
          <t>MATIC</t>
        </is>
      </c>
      <c r="G3619" t="n">
        <v>4.440660991487231</v>
      </c>
      <c r="H3619" t="n">
        <v>-0.06040189745017527</v>
      </c>
      <c r="I3619" t="n">
        <v>-0.06040189745017527</v>
      </c>
      <c r="J3619" t="n">
        <v>1</v>
      </c>
      <c r="K3619" t="inlineStr"/>
      <c r="L3619" t="inlineStr">
        <is>
          <t>Helper</t>
        </is>
      </c>
      <c r="M3619" t="inlineStr">
        <is>
          <t>TheNoise</t>
        </is>
      </c>
      <c r="N3619" t="inlineStr"/>
      <c r="O3619" t="inlineStr"/>
      <c r="P3619" t="inlineStr"/>
      <c r="Q3619" t="inlineStr"/>
      <c r="R3619" t="inlineStr"/>
      <c r="S3619" t="inlineStr"/>
      <c r="T3619" t="inlineStr">
        <is>
          <t>Helper</t>
        </is>
      </c>
      <c r="U3619" t="inlineStr"/>
      <c r="V3619" t="inlineStr">
        <is>
          <t>Envio de NFTs</t>
        </is>
      </c>
      <c r="W3619" t="inlineStr">
        <is>
          <t>NFTs</t>
        </is>
      </c>
      <c r="X3619" t="inlineStr">
        <is>
          <t>Technology &amp; Infrastructure</t>
        </is>
      </c>
      <c r="Y3619" t="inlineStr">
        <is>
          <t>Operating Costs</t>
        </is>
      </c>
      <c r="Z3619" t="inlineStr">
        <is>
          <t>Operating Costs</t>
        </is>
      </c>
      <c r="AA3619" t="inlineStr">
        <is>
          <t>Custos na Blockchain</t>
        </is>
      </c>
      <c r="AB3619" t="inlineStr"/>
      <c r="AC3619" t="inlineStr">
        <is>
          <t>0x9198c4bdec48fb1bf7b73c7acc3aaf32fd07ea6d3266130b90855cdaa58805b9</t>
        </is>
      </c>
      <c r="AD3619" t="n">
        <v>1</v>
      </c>
      <c r="AE3619" t="n">
        <v>1</v>
      </c>
    </row>
    <row r="3620">
      <c r="A3620" t="inlineStr">
        <is>
          <t>5839cae5-a2e7-4b7f-92a5-b51ef6970420</t>
        </is>
      </c>
      <c r="B3620" s="115" t="n">
        <v>45055</v>
      </c>
      <c r="C3620" s="115" t="n">
        <v>45055</v>
      </c>
      <c r="D3620" t="n">
        <v>-0.014777488</v>
      </c>
      <c r="E3620" t="n">
        <v>-0.014777488</v>
      </c>
      <c r="F3620" t="inlineStr">
        <is>
          <t>MATIC</t>
        </is>
      </c>
      <c r="G3620" t="n">
        <v>4.440660991487231</v>
      </c>
      <c r="H3620" t="n">
        <v>-0.06562181451377067</v>
      </c>
      <c r="I3620" t="n">
        <v>-0.06562181451377067</v>
      </c>
      <c r="J3620" t="n">
        <v>1</v>
      </c>
      <c r="K3620" t="inlineStr"/>
      <c r="L3620" t="inlineStr">
        <is>
          <t>Helper</t>
        </is>
      </c>
      <c r="M3620" t="inlineStr">
        <is>
          <t>TheNoise</t>
        </is>
      </c>
      <c r="N3620" t="inlineStr"/>
      <c r="O3620" t="inlineStr"/>
      <c r="P3620" t="inlineStr"/>
      <c r="Q3620" t="inlineStr"/>
      <c r="R3620" t="inlineStr"/>
      <c r="S3620" t="inlineStr"/>
      <c r="T3620" t="inlineStr">
        <is>
          <t>Helper</t>
        </is>
      </c>
      <c r="U3620" t="inlineStr"/>
      <c r="V3620" t="inlineStr">
        <is>
          <t>Envio de NFTs</t>
        </is>
      </c>
      <c r="W3620" t="inlineStr">
        <is>
          <t>NFTs</t>
        </is>
      </c>
      <c r="X3620" t="inlineStr">
        <is>
          <t>Technology &amp; Infrastructure</t>
        </is>
      </c>
      <c r="Y3620" t="inlineStr">
        <is>
          <t>Operating Costs</t>
        </is>
      </c>
      <c r="Z3620" t="inlineStr">
        <is>
          <t>Operating Costs</t>
        </is>
      </c>
      <c r="AA3620" t="inlineStr">
        <is>
          <t>Custos na Blockchain</t>
        </is>
      </c>
      <c r="AB3620" t="inlineStr"/>
      <c r="AC3620" t="inlineStr">
        <is>
          <t>0x9d07fea59bf12f2bb1999fdf2210d6c8cf385a751837bc40e736ee08419f8e14</t>
        </is>
      </c>
      <c r="AD3620" t="n">
        <v>1</v>
      </c>
      <c r="AE3620" t="n">
        <v>1</v>
      </c>
    </row>
    <row r="3621">
      <c r="A3621" t="inlineStr">
        <is>
          <t>c77a7ffc-5f2f-429d-946c-8ce90a0e2b34</t>
        </is>
      </c>
      <c r="B3621" s="115" t="n">
        <v>45055</v>
      </c>
      <c r="C3621" s="115" t="n">
        <v>45055</v>
      </c>
      <c r="D3621" t="n">
        <v>-0.011943767</v>
      </c>
      <c r="E3621" t="n">
        <v>-0.011943767</v>
      </c>
      <c r="F3621" t="inlineStr">
        <is>
          <t>MATIC</t>
        </is>
      </c>
      <c r="G3621" t="n">
        <v>4.440660991487231</v>
      </c>
      <c r="H3621" t="n">
        <v>-0.05303822020831248</v>
      </c>
      <c r="I3621" t="n">
        <v>-0.05303822020831248</v>
      </c>
      <c r="J3621" t="n">
        <v>1</v>
      </c>
      <c r="K3621" t="inlineStr"/>
      <c r="L3621" t="inlineStr">
        <is>
          <t>Helper</t>
        </is>
      </c>
      <c r="M3621" t="inlineStr">
        <is>
          <t>TheNoise</t>
        </is>
      </c>
      <c r="N3621" t="inlineStr"/>
      <c r="O3621" t="inlineStr"/>
      <c r="P3621" t="inlineStr"/>
      <c r="Q3621" t="inlineStr"/>
      <c r="R3621" t="inlineStr"/>
      <c r="S3621" t="inlineStr"/>
      <c r="T3621" t="inlineStr">
        <is>
          <t>Helper</t>
        </is>
      </c>
      <c r="U3621" t="inlineStr"/>
      <c r="V3621" t="inlineStr">
        <is>
          <t>Envio de NFTs</t>
        </is>
      </c>
      <c r="W3621" t="inlineStr">
        <is>
          <t>NFTs</t>
        </is>
      </c>
      <c r="X3621" t="inlineStr">
        <is>
          <t>Technology &amp; Infrastructure</t>
        </is>
      </c>
      <c r="Y3621" t="inlineStr">
        <is>
          <t>Operating Costs</t>
        </is>
      </c>
      <c r="Z3621" t="inlineStr">
        <is>
          <t>Operating Costs</t>
        </is>
      </c>
      <c r="AA3621" t="inlineStr">
        <is>
          <t>Custos na Blockchain</t>
        </is>
      </c>
      <c r="AB3621" t="inlineStr"/>
      <c r="AC3621" t="inlineStr">
        <is>
          <t>0x51a78c667bbf9b247b073289878fdcb2fb41ad30ed9ed3e70bddb130cce0f2a1</t>
        </is>
      </c>
      <c r="AD3621" t="n">
        <v>1</v>
      </c>
      <c r="AE3621" t="n">
        <v>1</v>
      </c>
    </row>
    <row r="3622">
      <c r="A3622" t="inlineStr">
        <is>
          <t>db0c47d5-fb52-49bd-80c5-6b0f35c57fa2</t>
        </is>
      </c>
      <c r="B3622" s="115" t="n">
        <v>45055</v>
      </c>
      <c r="C3622" s="115" t="n">
        <v>45055</v>
      </c>
      <c r="D3622" t="n">
        <v>-0.011846416</v>
      </c>
      <c r="E3622" t="n">
        <v>-0.011846416</v>
      </c>
      <c r="F3622" t="inlineStr">
        <is>
          <t>MATIC</t>
        </is>
      </c>
      <c r="G3622" t="n">
        <v>4.440660991487231</v>
      </c>
      <c r="H3622" t="n">
        <v>-0.0526059174201302</v>
      </c>
      <c r="I3622" t="n">
        <v>-0.0526059174201302</v>
      </c>
      <c r="J3622" t="n">
        <v>1</v>
      </c>
      <c r="K3622" t="inlineStr"/>
      <c r="L3622" t="inlineStr">
        <is>
          <t>Helper</t>
        </is>
      </c>
      <c r="M3622" t="inlineStr">
        <is>
          <t>TheNoise</t>
        </is>
      </c>
      <c r="N3622" t="inlineStr"/>
      <c r="O3622" t="inlineStr"/>
      <c r="P3622" t="inlineStr"/>
      <c r="Q3622" t="inlineStr"/>
      <c r="R3622" t="inlineStr"/>
      <c r="S3622" t="inlineStr"/>
      <c r="T3622" t="inlineStr">
        <is>
          <t>Helper</t>
        </is>
      </c>
      <c r="U3622" t="inlineStr"/>
      <c r="V3622" t="inlineStr">
        <is>
          <t>Envio de NFTs</t>
        </is>
      </c>
      <c r="W3622" t="inlineStr">
        <is>
          <t>NFTs</t>
        </is>
      </c>
      <c r="X3622" t="inlineStr">
        <is>
          <t>Technology &amp; Infrastructure</t>
        </is>
      </c>
      <c r="Y3622" t="inlineStr">
        <is>
          <t>Operating Costs</t>
        </is>
      </c>
      <c r="Z3622" t="inlineStr">
        <is>
          <t>Operating Costs</t>
        </is>
      </c>
      <c r="AA3622" t="inlineStr">
        <is>
          <t>Custos na Blockchain</t>
        </is>
      </c>
      <c r="AB3622" t="inlineStr"/>
      <c r="AC3622" t="inlineStr">
        <is>
          <t>0x84a5af1a41f07f7f848f08930fe51d5d2bcf70bb54737d5a38d6f366567d7963</t>
        </is>
      </c>
      <c r="AD3622" t="n">
        <v>1</v>
      </c>
      <c r="AE3622" t="n">
        <v>1</v>
      </c>
    </row>
    <row r="3623">
      <c r="A3623" t="inlineStr">
        <is>
          <t>a9850188-3ad2-4ce5-ba5e-2245a702bd32</t>
        </is>
      </c>
      <c r="B3623" s="115" t="n">
        <v>45055</v>
      </c>
      <c r="C3623" s="115" t="n">
        <v>45055</v>
      </c>
      <c r="D3623" t="n">
        <v>-0.012167002</v>
      </c>
      <c r="E3623" t="n">
        <v>-0.012167002</v>
      </c>
      <c r="F3623" t="inlineStr">
        <is>
          <t>MATIC</t>
        </is>
      </c>
      <c r="G3623" t="n">
        <v>4.440660991487231</v>
      </c>
      <c r="H3623" t="n">
        <v>-0.05402953116474713</v>
      </c>
      <c r="I3623" t="n">
        <v>-0.05402953116474713</v>
      </c>
      <c r="J3623" t="n">
        <v>1</v>
      </c>
      <c r="K3623" t="inlineStr"/>
      <c r="L3623" t="inlineStr">
        <is>
          <t>Helper</t>
        </is>
      </c>
      <c r="M3623" t="inlineStr">
        <is>
          <t>TheNoise</t>
        </is>
      </c>
      <c r="N3623" t="inlineStr"/>
      <c r="O3623" t="inlineStr"/>
      <c r="P3623" t="inlineStr"/>
      <c r="Q3623" t="inlineStr"/>
      <c r="R3623" t="inlineStr"/>
      <c r="S3623" t="inlineStr"/>
      <c r="T3623" t="inlineStr">
        <is>
          <t>Helper</t>
        </is>
      </c>
      <c r="U3623" t="inlineStr"/>
      <c r="V3623" t="inlineStr">
        <is>
          <t>Envio de NFTs</t>
        </is>
      </c>
      <c r="W3623" t="inlineStr">
        <is>
          <t>NFTs</t>
        </is>
      </c>
      <c r="X3623" t="inlineStr">
        <is>
          <t>Technology &amp; Infrastructure</t>
        </is>
      </c>
      <c r="Y3623" t="inlineStr">
        <is>
          <t>Operating Costs</t>
        </is>
      </c>
      <c r="Z3623" t="inlineStr">
        <is>
          <t>Operating Costs</t>
        </is>
      </c>
      <c r="AA3623" t="inlineStr">
        <is>
          <t>Custos na Blockchain</t>
        </is>
      </c>
      <c r="AB3623" t="inlineStr"/>
      <c r="AC3623" t="inlineStr">
        <is>
          <t>0x91673c2b425d0df74457901b7c60a144c115c9afcc026d22a1282367be63ed9c</t>
        </is>
      </c>
      <c r="AD3623" t="n">
        <v>1</v>
      </c>
      <c r="AE3623" t="n">
        <v>1</v>
      </c>
    </row>
    <row r="3624">
      <c r="A3624" t="inlineStr">
        <is>
          <t>f626abf2-94f1-4016-9b5e-97c4ea8949e8</t>
        </is>
      </c>
      <c r="B3624" s="115" t="n">
        <v>45055</v>
      </c>
      <c r="C3624" s="115" t="n">
        <v>45055</v>
      </c>
      <c r="D3624" t="n">
        <v>-0.009983964</v>
      </c>
      <c r="E3624" t="n">
        <v>-0.009983964</v>
      </c>
      <c r="F3624" t="inlineStr">
        <is>
          <t>MATIC</t>
        </is>
      </c>
      <c r="G3624" t="n">
        <v>4.440660991487231</v>
      </c>
      <c r="H3624" t="n">
        <v>-0.04433539947521282</v>
      </c>
      <c r="I3624" t="n">
        <v>-0.04433539947521282</v>
      </c>
      <c r="J3624" t="n">
        <v>1</v>
      </c>
      <c r="K3624" t="inlineStr"/>
      <c r="L3624" t="inlineStr">
        <is>
          <t>Helper</t>
        </is>
      </c>
      <c r="M3624" t="inlineStr">
        <is>
          <t>TheNoise</t>
        </is>
      </c>
      <c r="N3624" t="inlineStr"/>
      <c r="O3624" t="inlineStr"/>
      <c r="P3624" t="inlineStr"/>
      <c r="Q3624" t="inlineStr"/>
      <c r="R3624" t="inlineStr"/>
      <c r="S3624" t="inlineStr"/>
      <c r="T3624" t="inlineStr">
        <is>
          <t>Helper</t>
        </is>
      </c>
      <c r="U3624" t="inlineStr"/>
      <c r="V3624" t="inlineStr">
        <is>
          <t>Envio de NFTs</t>
        </is>
      </c>
      <c r="W3624" t="inlineStr">
        <is>
          <t>NFTs</t>
        </is>
      </c>
      <c r="X3624" t="inlineStr">
        <is>
          <t>Technology &amp; Infrastructure</t>
        </is>
      </c>
      <c r="Y3624" t="inlineStr">
        <is>
          <t>Operating Costs</t>
        </is>
      </c>
      <c r="Z3624" t="inlineStr">
        <is>
          <t>Operating Costs</t>
        </is>
      </c>
      <c r="AA3624" t="inlineStr">
        <is>
          <t>Custos na Blockchain</t>
        </is>
      </c>
      <c r="AB3624" t="inlineStr"/>
      <c r="AC3624" t="inlineStr">
        <is>
          <t>0x2014a2fabc268be02546c1d3bd6d5cde842d5cb51e1da6be84bc176fd0cbf54d</t>
        </is>
      </c>
      <c r="AD3624" t="n">
        <v>1</v>
      </c>
      <c r="AE3624" t="n">
        <v>1</v>
      </c>
    </row>
    <row r="3625">
      <c r="A3625" t="inlineStr">
        <is>
          <t>b9ae4141-3550-4cd3-b573-2b417a7ec4d7</t>
        </is>
      </c>
      <c r="B3625" s="115" t="n">
        <v>45055</v>
      </c>
      <c r="C3625" s="115" t="n">
        <v>45055</v>
      </c>
      <c r="D3625" t="n">
        <v>-0.010159523</v>
      </c>
      <c r="E3625" t="n">
        <v>-0.010159523</v>
      </c>
      <c r="F3625" t="inlineStr">
        <is>
          <t>MATIC</t>
        </is>
      </c>
      <c r="G3625" t="n">
        <v>4.440660991487231</v>
      </c>
      <c r="H3625" t="n">
        <v>-0.04511499747821733</v>
      </c>
      <c r="I3625" t="n">
        <v>-0.04511499747821733</v>
      </c>
      <c r="J3625" t="n">
        <v>1</v>
      </c>
      <c r="K3625" t="inlineStr"/>
      <c r="L3625" t="inlineStr">
        <is>
          <t>Helper</t>
        </is>
      </c>
      <c r="M3625" t="inlineStr">
        <is>
          <t>TheNoise</t>
        </is>
      </c>
      <c r="N3625" t="inlineStr"/>
      <c r="O3625" t="inlineStr"/>
      <c r="P3625" t="inlineStr"/>
      <c r="Q3625" t="inlineStr"/>
      <c r="R3625" t="inlineStr"/>
      <c r="S3625" t="inlineStr"/>
      <c r="T3625" t="inlineStr">
        <is>
          <t>Helper</t>
        </is>
      </c>
      <c r="U3625" t="inlineStr"/>
      <c r="V3625" t="inlineStr">
        <is>
          <t>Envio de NFTs</t>
        </is>
      </c>
      <c r="W3625" t="inlineStr">
        <is>
          <t>NFTs</t>
        </is>
      </c>
      <c r="X3625" t="inlineStr">
        <is>
          <t>Technology &amp; Infrastructure</t>
        </is>
      </c>
      <c r="Y3625" t="inlineStr">
        <is>
          <t>Operating Costs</t>
        </is>
      </c>
      <c r="Z3625" t="inlineStr">
        <is>
          <t>Operating Costs</t>
        </is>
      </c>
      <c r="AA3625" t="inlineStr">
        <is>
          <t>Custos na Blockchain</t>
        </is>
      </c>
      <c r="AB3625" t="inlineStr"/>
      <c r="AC3625" t="inlineStr">
        <is>
          <t>0x629884e18113decc6b2c225a401626c5f981d627e3a487ab4db486e4774b7936</t>
        </is>
      </c>
      <c r="AD3625" t="n">
        <v>1</v>
      </c>
      <c r="AE3625" t="n">
        <v>1</v>
      </c>
    </row>
    <row r="3626">
      <c r="A3626" t="inlineStr">
        <is>
          <t>268776c3-7833-48db-ae91-9aa70dd5bfc5</t>
        </is>
      </c>
      <c r="B3626" s="115" t="n">
        <v>45055</v>
      </c>
      <c r="C3626" s="115" t="n">
        <v>45055</v>
      </c>
      <c r="D3626" t="n">
        <v>-0.012167002</v>
      </c>
      <c r="E3626" t="n">
        <v>-0.012167002</v>
      </c>
      <c r="F3626" t="inlineStr">
        <is>
          <t>MATIC</t>
        </is>
      </c>
      <c r="G3626" t="n">
        <v>4.440660991487231</v>
      </c>
      <c r="H3626" t="n">
        <v>-0.05402953116474713</v>
      </c>
      <c r="I3626" t="n">
        <v>-0.05402953116474713</v>
      </c>
      <c r="J3626" t="n">
        <v>1</v>
      </c>
      <c r="K3626" t="inlineStr"/>
      <c r="L3626" t="inlineStr">
        <is>
          <t>Helper</t>
        </is>
      </c>
      <c r="M3626" t="inlineStr">
        <is>
          <t>TheNoise</t>
        </is>
      </c>
      <c r="N3626" t="inlineStr"/>
      <c r="O3626" t="inlineStr"/>
      <c r="P3626" t="inlineStr"/>
      <c r="Q3626" t="inlineStr"/>
      <c r="R3626" t="inlineStr"/>
      <c r="S3626" t="inlineStr"/>
      <c r="T3626" t="inlineStr">
        <is>
          <t>Helper</t>
        </is>
      </c>
      <c r="U3626" t="inlineStr"/>
      <c r="V3626" t="inlineStr">
        <is>
          <t>Envio de NFTs</t>
        </is>
      </c>
      <c r="W3626" t="inlineStr">
        <is>
          <t>NFTs</t>
        </is>
      </c>
      <c r="X3626" t="inlineStr">
        <is>
          <t>Technology &amp; Infrastructure</t>
        </is>
      </c>
      <c r="Y3626" t="inlineStr">
        <is>
          <t>Operating Costs</t>
        </is>
      </c>
      <c r="Z3626" t="inlineStr">
        <is>
          <t>Operating Costs</t>
        </is>
      </c>
      <c r="AA3626" t="inlineStr">
        <is>
          <t>Custos na Blockchain</t>
        </is>
      </c>
      <c r="AB3626" t="inlineStr"/>
      <c r="AC3626" t="inlineStr">
        <is>
          <t>0xef42dd8c77454b072c734662d69b602496e975f71893f17a170c72d043701445</t>
        </is>
      </c>
      <c r="AD3626" t="n">
        <v>1</v>
      </c>
      <c r="AE3626" t="n">
        <v>1</v>
      </c>
    </row>
    <row r="3627">
      <c r="A3627" t="inlineStr">
        <is>
          <t>1eabfdc3-f919-44ed-9608-0c746c85777a</t>
        </is>
      </c>
      <c r="B3627" s="115" t="n">
        <v>45055</v>
      </c>
      <c r="C3627" s="115" t="n">
        <v>45055</v>
      </c>
      <c r="D3627" t="n">
        <v>-0.012541019</v>
      </c>
      <c r="E3627" t="n">
        <v>-0.012541019</v>
      </c>
      <c r="F3627" t="inlineStr">
        <is>
          <t>MATIC</t>
        </is>
      </c>
      <c r="G3627" t="n">
        <v>4.440660991487231</v>
      </c>
      <c r="H3627" t="n">
        <v>-0.05569041386680021</v>
      </c>
      <c r="I3627" t="n">
        <v>-0.05569041386680021</v>
      </c>
      <c r="J3627" t="n">
        <v>1</v>
      </c>
      <c r="K3627" t="inlineStr"/>
      <c r="L3627" t="inlineStr">
        <is>
          <t>Helper</t>
        </is>
      </c>
      <c r="M3627" t="inlineStr">
        <is>
          <t>TheNoise</t>
        </is>
      </c>
      <c r="N3627" t="inlineStr"/>
      <c r="O3627" t="inlineStr"/>
      <c r="P3627" t="inlineStr"/>
      <c r="Q3627" t="inlineStr"/>
      <c r="R3627" t="inlineStr"/>
      <c r="S3627" t="inlineStr"/>
      <c r="T3627" t="inlineStr">
        <is>
          <t>Helper</t>
        </is>
      </c>
      <c r="U3627" t="inlineStr"/>
      <c r="V3627" t="inlineStr">
        <is>
          <t>Envio de NFTs</t>
        </is>
      </c>
      <c r="W3627" t="inlineStr">
        <is>
          <t>NFTs</t>
        </is>
      </c>
      <c r="X3627" t="inlineStr">
        <is>
          <t>Technology &amp; Infrastructure</t>
        </is>
      </c>
      <c r="Y3627" t="inlineStr">
        <is>
          <t>Operating Costs</t>
        </is>
      </c>
      <c r="Z3627" t="inlineStr">
        <is>
          <t>Operating Costs</t>
        </is>
      </c>
      <c r="AA3627" t="inlineStr">
        <is>
          <t>Custos na Blockchain</t>
        </is>
      </c>
      <c r="AB3627" t="inlineStr"/>
      <c r="AC3627" t="inlineStr">
        <is>
          <t>0x38670397d624eee1a80191e7f1015fde77551b9630854894cf14b5409bf2d067</t>
        </is>
      </c>
      <c r="AD3627" t="n">
        <v>1</v>
      </c>
      <c r="AE3627" t="n">
        <v>1</v>
      </c>
    </row>
    <row r="3628">
      <c r="A3628" t="inlineStr">
        <is>
          <t>eb24bc15-2094-4fd2-8f17-26838ad37b5d</t>
        </is>
      </c>
      <c r="B3628" s="115" t="n">
        <v>45055</v>
      </c>
      <c r="C3628" s="115" t="n">
        <v>45055</v>
      </c>
      <c r="D3628" t="n">
        <v>-0.009731489000000001</v>
      </c>
      <c r="E3628" t="n">
        <v>-0.009731489000000001</v>
      </c>
      <c r="F3628" t="inlineStr">
        <is>
          <t>MATIC</t>
        </is>
      </c>
      <c r="G3628" t="n">
        <v>4.440660991487231</v>
      </c>
      <c r="H3628" t="n">
        <v>-0.04321424359138709</v>
      </c>
      <c r="I3628" t="n">
        <v>-0.04321424359138709</v>
      </c>
      <c r="J3628" t="n">
        <v>1</v>
      </c>
      <c r="K3628" t="inlineStr"/>
      <c r="L3628" t="inlineStr">
        <is>
          <t>Helper</t>
        </is>
      </c>
      <c r="M3628" t="inlineStr">
        <is>
          <t>TheNoise</t>
        </is>
      </c>
      <c r="N3628" t="inlineStr"/>
      <c r="O3628" t="inlineStr"/>
      <c r="P3628" t="inlineStr"/>
      <c r="Q3628" t="inlineStr"/>
      <c r="R3628" t="inlineStr"/>
      <c r="S3628" t="inlineStr"/>
      <c r="T3628" t="inlineStr">
        <is>
          <t>Helper</t>
        </is>
      </c>
      <c r="U3628" t="inlineStr"/>
      <c r="V3628" t="inlineStr">
        <is>
          <t>Envio de NFTs</t>
        </is>
      </c>
      <c r="W3628" t="inlineStr">
        <is>
          <t>NFTs</t>
        </is>
      </c>
      <c r="X3628" t="inlineStr">
        <is>
          <t>Technology &amp; Infrastructure</t>
        </is>
      </c>
      <c r="Y3628" t="inlineStr">
        <is>
          <t>Operating Costs</t>
        </is>
      </c>
      <c r="Z3628" t="inlineStr">
        <is>
          <t>Operating Costs</t>
        </is>
      </c>
      <c r="AA3628" t="inlineStr">
        <is>
          <t>Custos na Blockchain</t>
        </is>
      </c>
      <c r="AB3628" t="inlineStr"/>
      <c r="AC3628" t="inlineStr">
        <is>
          <t>0x21a557bec124a0f61b6e5d8fc5c932924ae62818aebcd0825ddd4f50aa2ef06e</t>
        </is>
      </c>
      <c r="AD3628" t="n">
        <v>1</v>
      </c>
      <c r="AE3628" t="n">
        <v>1</v>
      </c>
    </row>
    <row r="3629">
      <c r="A3629" t="inlineStr">
        <is>
          <t>e1dbe8ae-ab4e-46ab-b633-a9f10fe37254</t>
        </is>
      </c>
      <c r="B3629" s="115" t="n">
        <v>45055</v>
      </c>
      <c r="C3629" s="115" t="n">
        <v>45055</v>
      </c>
      <c r="D3629" t="n">
        <v>-0.013602006</v>
      </c>
      <c r="E3629" t="n">
        <v>-0.013602006</v>
      </c>
      <c r="F3629" t="inlineStr">
        <is>
          <t>MATIC</t>
        </is>
      </c>
      <c r="G3629" t="n">
        <v>4.440660991487231</v>
      </c>
      <c r="H3629" t="n">
        <v>-0.06040189745017527</v>
      </c>
      <c r="I3629" t="n">
        <v>-0.06040189745017527</v>
      </c>
      <c r="J3629" t="n">
        <v>1</v>
      </c>
      <c r="K3629" t="inlineStr"/>
      <c r="L3629" t="inlineStr">
        <is>
          <t>Helper</t>
        </is>
      </c>
      <c r="M3629" t="inlineStr">
        <is>
          <t>TheNoise</t>
        </is>
      </c>
      <c r="N3629" t="inlineStr"/>
      <c r="O3629" t="inlineStr"/>
      <c r="P3629" t="inlineStr"/>
      <c r="Q3629" t="inlineStr"/>
      <c r="R3629" t="inlineStr"/>
      <c r="S3629" t="inlineStr"/>
      <c r="T3629" t="inlineStr">
        <is>
          <t>Helper</t>
        </is>
      </c>
      <c r="U3629" t="inlineStr"/>
      <c r="V3629" t="inlineStr">
        <is>
          <t>Envio de NFTs</t>
        </is>
      </c>
      <c r="W3629" t="inlineStr">
        <is>
          <t>NFTs</t>
        </is>
      </c>
      <c r="X3629" t="inlineStr">
        <is>
          <t>Technology &amp; Infrastructure</t>
        </is>
      </c>
      <c r="Y3629" t="inlineStr">
        <is>
          <t>Operating Costs</t>
        </is>
      </c>
      <c r="Z3629" t="inlineStr">
        <is>
          <t>Operating Costs</t>
        </is>
      </c>
      <c r="AA3629" t="inlineStr">
        <is>
          <t>Custos na Blockchain</t>
        </is>
      </c>
      <c r="AB3629" t="inlineStr"/>
      <c r="AC3629" t="inlineStr">
        <is>
          <t>0x38e7f6c9887d95ac3566b6150f18caa087d811e41b88be365e16727e09651ffd</t>
        </is>
      </c>
      <c r="AD3629" t="n">
        <v>1</v>
      </c>
      <c r="AE3629" t="n">
        <v>1</v>
      </c>
    </row>
    <row r="3630">
      <c r="A3630" t="inlineStr">
        <is>
          <t>0d9c3ba0-fec6-4166-8aca-2c1b8f7f3a25</t>
        </is>
      </c>
      <c r="B3630" s="115" t="n">
        <v>45055</v>
      </c>
      <c r="C3630" s="115" t="n">
        <v>45055</v>
      </c>
      <c r="D3630" t="n">
        <v>-0.009945799</v>
      </c>
      <c r="E3630" t="n">
        <v>-0.009945799</v>
      </c>
      <c r="F3630" t="inlineStr">
        <is>
          <t>MATIC</t>
        </is>
      </c>
      <c r="G3630" t="n">
        <v>4.440660991487231</v>
      </c>
      <c r="H3630" t="n">
        <v>-0.04416592164847271</v>
      </c>
      <c r="I3630" t="n">
        <v>-0.04416592164847271</v>
      </c>
      <c r="J3630" t="n">
        <v>1</v>
      </c>
      <c r="K3630" t="inlineStr"/>
      <c r="L3630" t="inlineStr">
        <is>
          <t>Helper</t>
        </is>
      </c>
      <c r="M3630" t="inlineStr">
        <is>
          <t>TheNoise</t>
        </is>
      </c>
      <c r="N3630" t="inlineStr"/>
      <c r="O3630" t="inlineStr"/>
      <c r="P3630" t="inlineStr"/>
      <c r="Q3630" t="inlineStr"/>
      <c r="R3630" t="inlineStr"/>
      <c r="S3630" t="inlineStr"/>
      <c r="T3630" t="inlineStr">
        <is>
          <t>Helper</t>
        </is>
      </c>
      <c r="U3630" t="inlineStr"/>
      <c r="V3630" t="inlineStr">
        <is>
          <t>Envio de NFTs</t>
        </is>
      </c>
      <c r="W3630" t="inlineStr">
        <is>
          <t>NFTs</t>
        </is>
      </c>
      <c r="X3630" t="inlineStr">
        <is>
          <t>Technology &amp; Infrastructure</t>
        </is>
      </c>
      <c r="Y3630" t="inlineStr">
        <is>
          <t>Operating Costs</t>
        </is>
      </c>
      <c r="Z3630" t="inlineStr">
        <is>
          <t>Operating Costs</t>
        </is>
      </c>
      <c r="AA3630" t="inlineStr">
        <is>
          <t>Custos na Blockchain</t>
        </is>
      </c>
      <c r="AB3630" t="inlineStr"/>
      <c r="AC3630" t="inlineStr">
        <is>
          <t>0xbf1105f34fc0a04c482a76cdc2424046beac4a3742c985e9e1cd1fbd8c99387b</t>
        </is>
      </c>
      <c r="AD3630" t="n">
        <v>1</v>
      </c>
      <c r="AE3630" t="n">
        <v>1</v>
      </c>
    </row>
    <row r="3631">
      <c r="A3631" t="inlineStr">
        <is>
          <t>95a986a0-3c84-44d9-82c6-1403d4e26881</t>
        </is>
      </c>
      <c r="B3631" s="115" t="n">
        <v>45055</v>
      </c>
      <c r="C3631" s="115" t="n">
        <v>45055</v>
      </c>
      <c r="D3631" t="n">
        <v>-0.012044874</v>
      </c>
      <c r="E3631" t="n">
        <v>-0.012044874</v>
      </c>
      <c r="F3631" t="inlineStr">
        <is>
          <t>MATIC</t>
        </is>
      </c>
      <c r="G3631" t="n">
        <v>4.440660991487231</v>
      </c>
      <c r="H3631" t="n">
        <v>-0.05348720211917878</v>
      </c>
      <c r="I3631" t="n">
        <v>-0.05348720211917878</v>
      </c>
      <c r="J3631" t="n">
        <v>1</v>
      </c>
      <c r="K3631" t="inlineStr"/>
      <c r="L3631" t="inlineStr">
        <is>
          <t>Helper</t>
        </is>
      </c>
      <c r="M3631" t="inlineStr">
        <is>
          <t>TheNoise</t>
        </is>
      </c>
      <c r="N3631" t="inlineStr"/>
      <c r="O3631" t="inlineStr"/>
      <c r="P3631" t="inlineStr"/>
      <c r="Q3631" t="inlineStr"/>
      <c r="R3631" t="inlineStr"/>
      <c r="S3631" t="inlineStr"/>
      <c r="T3631" t="inlineStr">
        <is>
          <t>Helper</t>
        </is>
      </c>
      <c r="U3631" t="inlineStr"/>
      <c r="V3631" t="inlineStr">
        <is>
          <t>Envio de NFTs</t>
        </is>
      </c>
      <c r="W3631" t="inlineStr">
        <is>
          <t>NFTs</t>
        </is>
      </c>
      <c r="X3631" t="inlineStr">
        <is>
          <t>Technology &amp; Infrastructure</t>
        </is>
      </c>
      <c r="Y3631" t="inlineStr">
        <is>
          <t>Operating Costs</t>
        </is>
      </c>
      <c r="Z3631" t="inlineStr">
        <is>
          <t>Operating Costs</t>
        </is>
      </c>
      <c r="AA3631" t="inlineStr">
        <is>
          <t>Custos na Blockchain</t>
        </is>
      </c>
      <c r="AB3631" t="inlineStr"/>
      <c r="AC3631" t="inlineStr">
        <is>
          <t>0xb80d2555af37f353b17e9b160f843eb1a480ccfde4340a22f6d763b9658e886a</t>
        </is>
      </c>
      <c r="AD3631" t="n">
        <v>1</v>
      </c>
      <c r="AE3631" t="n">
        <v>1</v>
      </c>
    </row>
    <row r="3632">
      <c r="A3632" t="inlineStr">
        <is>
          <t>f1707a2b-41d7-4faa-a975-055c5dc4329f</t>
        </is>
      </c>
      <c r="B3632" s="115" t="n">
        <v>45055</v>
      </c>
      <c r="C3632" s="115" t="n">
        <v>45055</v>
      </c>
      <c r="D3632" t="n">
        <v>-0.012395992</v>
      </c>
      <c r="E3632" t="n">
        <v>-0.012395992</v>
      </c>
      <c r="F3632" t="inlineStr">
        <is>
          <t>MATIC</t>
        </is>
      </c>
      <c r="G3632" t="n">
        <v>4.440660991487231</v>
      </c>
      <c r="H3632" t="n">
        <v>-0.05504639812518779</v>
      </c>
      <c r="I3632" t="n">
        <v>-0.05504639812518779</v>
      </c>
      <c r="J3632" t="n">
        <v>1</v>
      </c>
      <c r="K3632" t="inlineStr"/>
      <c r="L3632" t="inlineStr">
        <is>
          <t>Helper</t>
        </is>
      </c>
      <c r="M3632" t="inlineStr">
        <is>
          <t>TheNoise</t>
        </is>
      </c>
      <c r="N3632" t="inlineStr"/>
      <c r="O3632" t="inlineStr"/>
      <c r="P3632" t="inlineStr"/>
      <c r="Q3632" t="inlineStr"/>
      <c r="R3632" t="inlineStr"/>
      <c r="S3632" t="inlineStr"/>
      <c r="T3632" t="inlineStr">
        <is>
          <t>Helper</t>
        </is>
      </c>
      <c r="U3632" t="inlineStr"/>
      <c r="V3632" t="inlineStr">
        <is>
          <t>Envio de NFTs</t>
        </is>
      </c>
      <c r="W3632" t="inlineStr">
        <is>
          <t>NFTs</t>
        </is>
      </c>
      <c r="X3632" t="inlineStr">
        <is>
          <t>Technology &amp; Infrastructure</t>
        </is>
      </c>
      <c r="Y3632" t="inlineStr">
        <is>
          <t>Operating Costs</t>
        </is>
      </c>
      <c r="Z3632" t="inlineStr">
        <is>
          <t>Operating Costs</t>
        </is>
      </c>
      <c r="AA3632" t="inlineStr">
        <is>
          <t>Custos na Blockchain</t>
        </is>
      </c>
      <c r="AB3632" t="inlineStr"/>
      <c r="AC3632" t="inlineStr">
        <is>
          <t>0x0b975192e4e5092318a184d95268538eb823b3c1b9912bf803ea3528dbd9e5c7</t>
        </is>
      </c>
      <c r="AD3632" t="n">
        <v>1</v>
      </c>
      <c r="AE3632" t="n">
        <v>1</v>
      </c>
    </row>
    <row r="3633">
      <c r="A3633" t="inlineStr">
        <is>
          <t>9be60956-0132-4604-a363-9c406afa51ea</t>
        </is>
      </c>
      <c r="B3633" s="115" t="n">
        <v>45055</v>
      </c>
      <c r="C3633" s="115" t="n">
        <v>45055</v>
      </c>
      <c r="D3633" t="n">
        <v>-0.009648112</v>
      </c>
      <c r="E3633" t="n">
        <v>-0.009648112</v>
      </c>
      <c r="F3633" t="inlineStr">
        <is>
          <t>MATIC</t>
        </is>
      </c>
      <c r="G3633" t="n">
        <v>4.440660991487231</v>
      </c>
      <c r="H3633" t="n">
        <v>-0.04284399459989986</v>
      </c>
      <c r="I3633" t="n">
        <v>-0.04284399459989986</v>
      </c>
      <c r="J3633" t="n">
        <v>1</v>
      </c>
      <c r="K3633" t="inlineStr"/>
      <c r="L3633" t="inlineStr">
        <is>
          <t>Helper</t>
        </is>
      </c>
      <c r="M3633" t="inlineStr">
        <is>
          <t>TheNoise</t>
        </is>
      </c>
      <c r="N3633" t="inlineStr"/>
      <c r="O3633" t="inlineStr"/>
      <c r="P3633" t="inlineStr"/>
      <c r="Q3633" t="inlineStr"/>
      <c r="R3633" t="inlineStr"/>
      <c r="S3633" t="inlineStr"/>
      <c r="T3633" t="inlineStr">
        <is>
          <t>Helper</t>
        </is>
      </c>
      <c r="U3633" t="inlineStr"/>
      <c r="V3633" t="inlineStr">
        <is>
          <t>Envio de NFTs</t>
        </is>
      </c>
      <c r="W3633" t="inlineStr">
        <is>
          <t>NFTs</t>
        </is>
      </c>
      <c r="X3633" t="inlineStr">
        <is>
          <t>Technology &amp; Infrastructure</t>
        </is>
      </c>
      <c r="Y3633" t="inlineStr">
        <is>
          <t>Operating Costs</t>
        </is>
      </c>
      <c r="Z3633" t="inlineStr">
        <is>
          <t>Operating Costs</t>
        </is>
      </c>
      <c r="AA3633" t="inlineStr">
        <is>
          <t>Custos na Blockchain</t>
        </is>
      </c>
      <c r="AB3633" t="inlineStr"/>
      <c r="AC3633" t="inlineStr">
        <is>
          <t>0xe0ba2cf0dc9ce29322fb8f8f6a382ca757a7a05ea686441e85f85b44c07ce935</t>
        </is>
      </c>
      <c r="AD3633" t="n">
        <v>1</v>
      </c>
      <c r="AE3633" t="n">
        <v>1</v>
      </c>
    </row>
    <row r="3634">
      <c r="A3634" t="inlineStr">
        <is>
          <t>db1830be-f3a7-41c2-a28d-aad6baff1042</t>
        </is>
      </c>
      <c r="B3634" s="115" t="n">
        <v>45055</v>
      </c>
      <c r="C3634" s="115" t="n">
        <v>45055</v>
      </c>
      <c r="D3634" t="n">
        <v>-0.012434157</v>
      </c>
      <c r="E3634" t="n">
        <v>-0.012434157</v>
      </c>
      <c r="F3634" t="inlineStr">
        <is>
          <t>MATIC</t>
        </is>
      </c>
      <c r="G3634" t="n">
        <v>4.440660991487231</v>
      </c>
      <c r="H3634" t="n">
        <v>-0.0552158759519279</v>
      </c>
      <c r="I3634" t="n">
        <v>-0.0552158759519279</v>
      </c>
      <c r="J3634" t="n">
        <v>1</v>
      </c>
      <c r="K3634" t="inlineStr"/>
      <c r="L3634" t="inlineStr">
        <is>
          <t>Helper</t>
        </is>
      </c>
      <c r="M3634" t="inlineStr">
        <is>
          <t>TheNoise</t>
        </is>
      </c>
      <c r="N3634" t="inlineStr"/>
      <c r="O3634" t="inlineStr"/>
      <c r="P3634" t="inlineStr"/>
      <c r="Q3634" t="inlineStr"/>
      <c r="R3634" t="inlineStr"/>
      <c r="S3634" t="inlineStr"/>
      <c r="T3634" t="inlineStr">
        <is>
          <t>Helper</t>
        </is>
      </c>
      <c r="U3634" t="inlineStr"/>
      <c r="V3634" t="inlineStr">
        <is>
          <t>Envio de NFTs</t>
        </is>
      </c>
      <c r="W3634" t="inlineStr">
        <is>
          <t>NFTs</t>
        </is>
      </c>
      <c r="X3634" t="inlineStr">
        <is>
          <t>Technology &amp; Infrastructure</t>
        </is>
      </c>
      <c r="Y3634" t="inlineStr">
        <is>
          <t>Operating Costs</t>
        </is>
      </c>
      <c r="Z3634" t="inlineStr">
        <is>
          <t>Operating Costs</t>
        </is>
      </c>
      <c r="AA3634" t="inlineStr">
        <is>
          <t>Custos na Blockchain</t>
        </is>
      </c>
      <c r="AB3634" t="inlineStr"/>
      <c r="AC3634" t="inlineStr">
        <is>
          <t>0x468a2e0f80178d131d83ae7283796416fa63df86ce9683db41cbcdf2839d92dd</t>
        </is>
      </c>
      <c r="AD3634" t="n">
        <v>1</v>
      </c>
      <c r="AE3634" t="n">
        <v>1</v>
      </c>
    </row>
    <row r="3635">
      <c r="A3635" t="inlineStr">
        <is>
          <t>228f9987-f7d7-4d85-a38e-0660d6990f8a</t>
        </is>
      </c>
      <c r="B3635" s="115" t="n">
        <v>45055</v>
      </c>
      <c r="C3635" s="115" t="n">
        <v>45055</v>
      </c>
      <c r="D3635" t="n">
        <v>-0.012395992</v>
      </c>
      <c r="E3635" t="n">
        <v>-0.012395992</v>
      </c>
      <c r="F3635" t="inlineStr">
        <is>
          <t>MATIC</t>
        </is>
      </c>
      <c r="G3635" t="n">
        <v>4.440660991487231</v>
      </c>
      <c r="H3635" t="n">
        <v>-0.05504639812518779</v>
      </c>
      <c r="I3635" t="n">
        <v>-0.05504639812518779</v>
      </c>
      <c r="J3635" t="n">
        <v>1</v>
      </c>
      <c r="K3635" t="inlineStr"/>
      <c r="L3635" t="inlineStr">
        <is>
          <t>Helper</t>
        </is>
      </c>
      <c r="M3635" t="inlineStr">
        <is>
          <t>TheNoise</t>
        </is>
      </c>
      <c r="N3635" t="inlineStr"/>
      <c r="O3635" t="inlineStr"/>
      <c r="P3635" t="inlineStr"/>
      <c r="Q3635" t="inlineStr"/>
      <c r="R3635" t="inlineStr"/>
      <c r="S3635" t="inlineStr"/>
      <c r="T3635" t="inlineStr">
        <is>
          <t>Helper</t>
        </is>
      </c>
      <c r="U3635" t="inlineStr"/>
      <c r="V3635" t="inlineStr">
        <is>
          <t>Envio de NFTs</t>
        </is>
      </c>
      <c r="W3635" t="inlineStr">
        <is>
          <t>NFTs</t>
        </is>
      </c>
      <c r="X3635" t="inlineStr">
        <is>
          <t>Technology &amp; Infrastructure</t>
        </is>
      </c>
      <c r="Y3635" t="inlineStr">
        <is>
          <t>Operating Costs</t>
        </is>
      </c>
      <c r="Z3635" t="inlineStr">
        <is>
          <t>Operating Costs</t>
        </is>
      </c>
      <c r="AA3635" t="inlineStr">
        <is>
          <t>Custos na Blockchain</t>
        </is>
      </c>
      <c r="AB3635" t="inlineStr"/>
      <c r="AC3635" t="inlineStr">
        <is>
          <t>0x49ed45c34c86488b5d877c8399207b8cbdcd7790691ab7e83f113444f3690d72</t>
        </is>
      </c>
      <c r="AD3635" t="n">
        <v>1</v>
      </c>
      <c r="AE3635" t="n">
        <v>1</v>
      </c>
    </row>
    <row r="3636">
      <c r="A3636" t="inlineStr">
        <is>
          <t>1ec0d927-f159-42d8-9e75-97627a8c3e2e</t>
        </is>
      </c>
      <c r="B3636" s="115" t="n">
        <v>45055</v>
      </c>
      <c r="C3636" s="115" t="n">
        <v>45055</v>
      </c>
      <c r="D3636" t="n">
        <v>-0.014678259</v>
      </c>
      <c r="E3636" t="n">
        <v>-0.014678259</v>
      </c>
      <c r="F3636" t="inlineStr">
        <is>
          <t>MATIC</t>
        </is>
      </c>
      <c r="G3636" t="n">
        <v>4.440660991487231</v>
      </c>
      <c r="H3636" t="n">
        <v>-0.06518117216424638</v>
      </c>
      <c r="I3636" t="n">
        <v>-0.06518117216424638</v>
      </c>
      <c r="J3636" t="n">
        <v>1</v>
      </c>
      <c r="K3636" t="inlineStr"/>
      <c r="L3636" t="inlineStr">
        <is>
          <t>Helper</t>
        </is>
      </c>
      <c r="M3636" t="inlineStr">
        <is>
          <t>TheNoise</t>
        </is>
      </c>
      <c r="N3636" t="inlineStr"/>
      <c r="O3636" t="inlineStr"/>
      <c r="P3636" t="inlineStr"/>
      <c r="Q3636" t="inlineStr"/>
      <c r="R3636" t="inlineStr"/>
      <c r="S3636" t="inlineStr"/>
      <c r="T3636" t="inlineStr">
        <is>
          <t>Helper</t>
        </is>
      </c>
      <c r="U3636" t="inlineStr"/>
      <c r="V3636" t="inlineStr">
        <is>
          <t>Envio de NFTs</t>
        </is>
      </c>
      <c r="W3636" t="inlineStr">
        <is>
          <t>NFTs</t>
        </is>
      </c>
      <c r="X3636" t="inlineStr">
        <is>
          <t>Technology &amp; Infrastructure</t>
        </is>
      </c>
      <c r="Y3636" t="inlineStr">
        <is>
          <t>Operating Costs</t>
        </is>
      </c>
      <c r="Z3636" t="inlineStr">
        <is>
          <t>Operating Costs</t>
        </is>
      </c>
      <c r="AA3636" t="inlineStr">
        <is>
          <t>Custos na Blockchain</t>
        </is>
      </c>
      <c r="AB3636" t="inlineStr"/>
      <c r="AC3636" t="inlineStr">
        <is>
          <t>0x9fefffdbea83b29e597dc802f574fface26d33149f02a5deb182a0c85de2513b</t>
        </is>
      </c>
      <c r="AD3636" t="n">
        <v>1</v>
      </c>
      <c r="AE3636" t="n">
        <v>1</v>
      </c>
    </row>
    <row r="3637">
      <c r="A3637" t="inlineStr">
        <is>
          <t>70db05dc-28ae-4180-83da-01cf305b4cdd</t>
        </is>
      </c>
      <c r="B3637" s="115" t="n">
        <v>45055</v>
      </c>
      <c r="C3637" s="115" t="n">
        <v>45055</v>
      </c>
      <c r="D3637" t="n">
        <v>-0.010296917</v>
      </c>
      <c r="E3637" t="n">
        <v>-0.010296917</v>
      </c>
      <c r="F3637" t="inlineStr">
        <is>
          <t>MATIC</t>
        </is>
      </c>
      <c r="G3637" t="n">
        <v>4.440660991487231</v>
      </c>
      <c r="H3637" t="n">
        <v>-0.04572511765448172</v>
      </c>
      <c r="I3637" t="n">
        <v>-0.04572511765448172</v>
      </c>
      <c r="J3637" t="n">
        <v>1</v>
      </c>
      <c r="K3637" t="inlineStr"/>
      <c r="L3637" t="inlineStr">
        <is>
          <t>Helper</t>
        </is>
      </c>
      <c r="M3637" t="inlineStr">
        <is>
          <t>TheNoise</t>
        </is>
      </c>
      <c r="N3637" t="inlineStr"/>
      <c r="O3637" t="inlineStr"/>
      <c r="P3637" t="inlineStr"/>
      <c r="Q3637" t="inlineStr"/>
      <c r="R3637" t="inlineStr"/>
      <c r="S3637" t="inlineStr"/>
      <c r="T3637" t="inlineStr">
        <is>
          <t>Helper</t>
        </is>
      </c>
      <c r="U3637" t="inlineStr"/>
      <c r="V3637" t="inlineStr">
        <is>
          <t>Envio de NFTs</t>
        </is>
      </c>
      <c r="W3637" t="inlineStr">
        <is>
          <t>NFTs</t>
        </is>
      </c>
      <c r="X3637" t="inlineStr">
        <is>
          <t>Technology &amp; Infrastructure</t>
        </is>
      </c>
      <c r="Y3637" t="inlineStr">
        <is>
          <t>Operating Costs</t>
        </is>
      </c>
      <c r="Z3637" t="inlineStr">
        <is>
          <t>Operating Costs</t>
        </is>
      </c>
      <c r="AA3637" t="inlineStr">
        <is>
          <t>Custos na Blockchain</t>
        </is>
      </c>
      <c r="AB3637" t="inlineStr"/>
      <c r="AC3637" t="inlineStr">
        <is>
          <t>0x4460b66e6d6fef18e6ebbb547fdf90edd64a60e8d0cf21d38a5122a02186bdb8</t>
        </is>
      </c>
      <c r="AD3637" t="n">
        <v>1</v>
      </c>
      <c r="AE3637" t="n">
        <v>1</v>
      </c>
    </row>
    <row r="3638">
      <c r="A3638" t="inlineStr">
        <is>
          <t>f176b865-afb6-4fae-9d67-954dbaecaeee</t>
        </is>
      </c>
      <c r="B3638" s="115" t="n">
        <v>45055</v>
      </c>
      <c r="C3638" s="115" t="n">
        <v>45055</v>
      </c>
      <c r="D3638" t="n">
        <v>-0.012838706</v>
      </c>
      <c r="E3638" t="n">
        <v>-0.012838706</v>
      </c>
      <c r="F3638" t="inlineStr">
        <is>
          <t>MATIC</t>
        </is>
      </c>
      <c r="G3638" t="n">
        <v>4.440660991487231</v>
      </c>
      <c r="H3638" t="n">
        <v>-0.05701234091537306</v>
      </c>
      <c r="I3638" t="n">
        <v>-0.05701234091537306</v>
      </c>
      <c r="J3638" t="n">
        <v>1</v>
      </c>
      <c r="K3638" t="inlineStr"/>
      <c r="L3638" t="inlineStr">
        <is>
          <t>Helper</t>
        </is>
      </c>
      <c r="M3638" t="inlineStr">
        <is>
          <t>TheNoise</t>
        </is>
      </c>
      <c r="N3638" t="inlineStr"/>
      <c r="O3638" t="inlineStr"/>
      <c r="P3638" t="inlineStr"/>
      <c r="Q3638" t="inlineStr"/>
      <c r="R3638" t="inlineStr"/>
      <c r="S3638" t="inlineStr"/>
      <c r="T3638" t="inlineStr">
        <is>
          <t>Helper</t>
        </is>
      </c>
      <c r="U3638" t="inlineStr"/>
      <c r="V3638" t="inlineStr">
        <is>
          <t>Envio de NFTs</t>
        </is>
      </c>
      <c r="W3638" t="inlineStr">
        <is>
          <t>NFTs</t>
        </is>
      </c>
      <c r="X3638" t="inlineStr">
        <is>
          <t>Technology &amp; Infrastructure</t>
        </is>
      </c>
      <c r="Y3638" t="inlineStr">
        <is>
          <t>Operating Costs</t>
        </is>
      </c>
      <c r="Z3638" t="inlineStr">
        <is>
          <t>Operating Costs</t>
        </is>
      </c>
      <c r="AA3638" t="inlineStr">
        <is>
          <t>Custos na Blockchain</t>
        </is>
      </c>
      <c r="AB3638" t="inlineStr"/>
      <c r="AC3638" t="inlineStr">
        <is>
          <t>0xafa8689fae3ce6581e1b6bf17940ea6afe274aa7886d171ebcd38af5794c1ec1</t>
        </is>
      </c>
      <c r="AD3638" t="n">
        <v>1</v>
      </c>
      <c r="AE3638" t="n">
        <v>1</v>
      </c>
    </row>
    <row r="3639">
      <c r="A3639" t="inlineStr">
        <is>
          <t>c3616405-01b4-43ff-a55d-ee1324b03fef</t>
        </is>
      </c>
      <c r="B3639" s="115" t="n">
        <v>45055</v>
      </c>
      <c r="C3639" s="115" t="n">
        <v>45055</v>
      </c>
      <c r="D3639" t="n">
        <v>-0.012838706</v>
      </c>
      <c r="E3639" t="n">
        <v>-0.012838706</v>
      </c>
      <c r="F3639" t="inlineStr">
        <is>
          <t>MATIC</t>
        </is>
      </c>
      <c r="G3639" t="n">
        <v>4.440660991487231</v>
      </c>
      <c r="H3639" t="n">
        <v>-0.05701234091537306</v>
      </c>
      <c r="I3639" t="n">
        <v>-0.05701234091537306</v>
      </c>
      <c r="J3639" t="n">
        <v>1</v>
      </c>
      <c r="K3639" t="inlineStr"/>
      <c r="L3639" t="inlineStr">
        <is>
          <t>Helper</t>
        </is>
      </c>
      <c r="M3639" t="inlineStr">
        <is>
          <t>TheNoise</t>
        </is>
      </c>
      <c r="N3639" t="inlineStr"/>
      <c r="O3639" t="inlineStr"/>
      <c r="P3639" t="inlineStr"/>
      <c r="Q3639" t="inlineStr"/>
      <c r="R3639" t="inlineStr"/>
      <c r="S3639" t="inlineStr"/>
      <c r="T3639" t="inlineStr">
        <is>
          <t>Helper</t>
        </is>
      </c>
      <c r="U3639" t="inlineStr"/>
      <c r="V3639" t="inlineStr">
        <is>
          <t>Envio de NFTs</t>
        </is>
      </c>
      <c r="W3639" t="inlineStr">
        <is>
          <t>NFTs</t>
        </is>
      </c>
      <c r="X3639" t="inlineStr">
        <is>
          <t>Technology &amp; Infrastructure</t>
        </is>
      </c>
      <c r="Y3639" t="inlineStr">
        <is>
          <t>Operating Costs</t>
        </is>
      </c>
      <c r="Z3639" t="inlineStr">
        <is>
          <t>Operating Costs</t>
        </is>
      </c>
      <c r="AA3639" t="inlineStr">
        <is>
          <t>Custos na Blockchain</t>
        </is>
      </c>
      <c r="AB3639" t="inlineStr"/>
      <c r="AC3639" t="inlineStr">
        <is>
          <t>0x93122cd077fd7da1526aed315fb2d779048212369fbaf6f2de8843ea5e240715</t>
        </is>
      </c>
      <c r="AD3639" t="n">
        <v>1</v>
      </c>
      <c r="AE3639" t="n">
        <v>1</v>
      </c>
    </row>
    <row r="3640">
      <c r="A3640" t="inlineStr">
        <is>
          <t>af33a82f-17ce-4e71-b65c-7f9308acc45e</t>
        </is>
      </c>
      <c r="B3640" s="115" t="n">
        <v>45055</v>
      </c>
      <c r="C3640" s="115" t="n">
        <v>45055</v>
      </c>
      <c r="D3640" t="n">
        <v>-0.012235699</v>
      </c>
      <c r="E3640" t="n">
        <v>-0.012235699</v>
      </c>
      <c r="F3640" t="inlineStr">
        <is>
          <t>MATIC</t>
        </is>
      </c>
      <c r="G3640" t="n">
        <v>4.440660991487231</v>
      </c>
      <c r="H3640" t="n">
        <v>-0.05433459125287932</v>
      </c>
      <c r="I3640" t="n">
        <v>-0.05433459125287932</v>
      </c>
      <c r="J3640" t="n">
        <v>1</v>
      </c>
      <c r="K3640" t="inlineStr"/>
      <c r="L3640" t="inlineStr">
        <is>
          <t>Helper</t>
        </is>
      </c>
      <c r="M3640" t="inlineStr">
        <is>
          <t>TheNoise</t>
        </is>
      </c>
      <c r="N3640" t="inlineStr"/>
      <c r="O3640" t="inlineStr"/>
      <c r="P3640" t="inlineStr"/>
      <c r="Q3640" t="inlineStr"/>
      <c r="R3640" t="inlineStr"/>
      <c r="S3640" t="inlineStr"/>
      <c r="T3640" t="inlineStr">
        <is>
          <t>Helper</t>
        </is>
      </c>
      <c r="U3640" t="inlineStr"/>
      <c r="V3640" t="inlineStr">
        <is>
          <t>Envio de NFTs</t>
        </is>
      </c>
      <c r="W3640" t="inlineStr">
        <is>
          <t>NFTs</t>
        </is>
      </c>
      <c r="X3640" t="inlineStr">
        <is>
          <t>Technology &amp; Infrastructure</t>
        </is>
      </c>
      <c r="Y3640" t="inlineStr">
        <is>
          <t>Operating Costs</t>
        </is>
      </c>
      <c r="Z3640" t="inlineStr">
        <is>
          <t>Operating Costs</t>
        </is>
      </c>
      <c r="AA3640" t="inlineStr">
        <is>
          <t>Custos na Blockchain</t>
        </is>
      </c>
      <c r="AB3640" t="inlineStr"/>
      <c r="AC3640" t="inlineStr">
        <is>
          <t>0x52dd8a70e064135221304aa51d0a720a9274217899cff95f0ff5cf34b31be8ff</t>
        </is>
      </c>
      <c r="AD3640" t="n">
        <v>1</v>
      </c>
      <c r="AE3640" t="n">
        <v>1</v>
      </c>
    </row>
    <row r="3641">
      <c r="A3641" t="inlineStr">
        <is>
          <t>815b9960-bdf8-4f28-ade3-843b0f664ccd</t>
        </is>
      </c>
      <c r="B3641" s="115" t="n">
        <v>45055</v>
      </c>
      <c r="C3641" s="115" t="n">
        <v>45055</v>
      </c>
      <c r="D3641" t="n">
        <v>-0.0122128</v>
      </c>
      <c r="E3641" t="n">
        <v>-0.0122128</v>
      </c>
      <c r="F3641" t="inlineStr">
        <is>
          <t>MATIC</t>
        </is>
      </c>
      <c r="G3641" t="n">
        <v>4.440660991487231</v>
      </c>
      <c r="H3641" t="n">
        <v>-0.05423290455683526</v>
      </c>
      <c r="I3641" t="n">
        <v>-0.05423290455683526</v>
      </c>
      <c r="J3641" t="n">
        <v>1</v>
      </c>
      <c r="K3641" t="inlineStr"/>
      <c r="L3641" t="inlineStr">
        <is>
          <t>Helper</t>
        </is>
      </c>
      <c r="M3641" t="inlineStr">
        <is>
          <t>TheNoise</t>
        </is>
      </c>
      <c r="N3641" t="inlineStr"/>
      <c r="O3641" t="inlineStr"/>
      <c r="P3641" t="inlineStr"/>
      <c r="Q3641" t="inlineStr"/>
      <c r="R3641" t="inlineStr"/>
      <c r="S3641" t="inlineStr"/>
      <c r="T3641" t="inlineStr">
        <is>
          <t>Helper</t>
        </is>
      </c>
      <c r="U3641" t="inlineStr"/>
      <c r="V3641" t="inlineStr">
        <is>
          <t>Envio de NFTs</t>
        </is>
      </c>
      <c r="W3641" t="inlineStr">
        <is>
          <t>NFTs</t>
        </is>
      </c>
      <c r="X3641" t="inlineStr">
        <is>
          <t>Technology &amp; Infrastructure</t>
        </is>
      </c>
      <c r="Y3641" t="inlineStr">
        <is>
          <t>Operating Costs</t>
        </is>
      </c>
      <c r="Z3641" t="inlineStr">
        <is>
          <t>Operating Costs</t>
        </is>
      </c>
      <c r="AA3641" t="inlineStr">
        <is>
          <t>Custos na Blockchain</t>
        </is>
      </c>
      <c r="AB3641" t="inlineStr"/>
      <c r="AC3641" t="inlineStr">
        <is>
          <t>0xfa3619d19c1cf90dbecee832540df17941914dd49fe65715c5ecaadfdf7e9543</t>
        </is>
      </c>
      <c r="AD3641" t="n">
        <v>1</v>
      </c>
      <c r="AE3641" t="n">
        <v>1</v>
      </c>
    </row>
    <row r="3642">
      <c r="A3642" t="inlineStr">
        <is>
          <t>89d45673-2e37-4665-917d-8ea781851fb2</t>
        </is>
      </c>
      <c r="B3642" s="115" t="n">
        <v>45055</v>
      </c>
      <c r="C3642" s="115" t="n">
        <v>45055</v>
      </c>
      <c r="D3642" t="n">
        <v>-0.014586663</v>
      </c>
      <c r="E3642" t="n">
        <v>-0.014586663</v>
      </c>
      <c r="F3642" t="inlineStr">
        <is>
          <t>MATIC</t>
        </is>
      </c>
      <c r="G3642" t="n">
        <v>4.440660991487231</v>
      </c>
      <c r="H3642" t="n">
        <v>-0.06477442538007011</v>
      </c>
      <c r="I3642" t="n">
        <v>-0.06477442538007011</v>
      </c>
      <c r="J3642" t="n">
        <v>1</v>
      </c>
      <c r="K3642" t="inlineStr"/>
      <c r="L3642" t="inlineStr">
        <is>
          <t>Helper</t>
        </is>
      </c>
      <c r="M3642" t="inlineStr">
        <is>
          <t>TheNoise</t>
        </is>
      </c>
      <c r="N3642" t="inlineStr"/>
      <c r="O3642" t="inlineStr"/>
      <c r="P3642" t="inlineStr"/>
      <c r="Q3642" t="inlineStr"/>
      <c r="R3642" t="inlineStr"/>
      <c r="S3642" t="inlineStr"/>
      <c r="T3642" t="inlineStr">
        <is>
          <t>Helper</t>
        </is>
      </c>
      <c r="U3642" t="inlineStr"/>
      <c r="V3642" t="inlineStr">
        <is>
          <t>Envio de NFTs</t>
        </is>
      </c>
      <c r="W3642" t="inlineStr">
        <is>
          <t>NFTs</t>
        </is>
      </c>
      <c r="X3642" t="inlineStr">
        <is>
          <t>Technology &amp; Infrastructure</t>
        </is>
      </c>
      <c r="Y3642" t="inlineStr">
        <is>
          <t>Operating Costs</t>
        </is>
      </c>
      <c r="Z3642" t="inlineStr">
        <is>
          <t>Operating Costs</t>
        </is>
      </c>
      <c r="AA3642" t="inlineStr">
        <is>
          <t>Custos na Blockchain</t>
        </is>
      </c>
      <c r="AB3642" t="inlineStr"/>
      <c r="AC3642" t="inlineStr">
        <is>
          <t>0x0544c52e619eebef244bc5925af7f14d671489e30a3fa9886e17641c04f21eab</t>
        </is>
      </c>
      <c r="AD3642" t="n">
        <v>1</v>
      </c>
      <c r="AE3642" t="n">
        <v>1</v>
      </c>
    </row>
    <row r="3643">
      <c r="A3643" t="inlineStr">
        <is>
          <t>66b6f972-0282-45e4-a288-edf4fc228864</t>
        </is>
      </c>
      <c r="B3643" s="115" t="n">
        <v>45055</v>
      </c>
      <c r="C3643" s="115" t="n">
        <v>45055</v>
      </c>
      <c r="D3643" t="n">
        <v>-0.010846493</v>
      </c>
      <c r="E3643" t="n">
        <v>-0.010846493</v>
      </c>
      <c r="F3643" t="inlineStr">
        <is>
          <t>MATIC</t>
        </is>
      </c>
      <c r="G3643" t="n">
        <v>4.440660991487231</v>
      </c>
      <c r="H3643" t="n">
        <v>-0.04816559835953932</v>
      </c>
      <c r="I3643" t="n">
        <v>-0.04816559835953932</v>
      </c>
      <c r="J3643" t="n">
        <v>1</v>
      </c>
      <c r="K3643" t="inlineStr"/>
      <c r="L3643" t="inlineStr">
        <is>
          <t>Helper</t>
        </is>
      </c>
      <c r="M3643" t="inlineStr">
        <is>
          <t>TheNoise</t>
        </is>
      </c>
      <c r="N3643" t="inlineStr"/>
      <c r="O3643" t="inlineStr"/>
      <c r="P3643" t="inlineStr"/>
      <c r="Q3643" t="inlineStr"/>
      <c r="R3643" t="inlineStr"/>
      <c r="S3643" t="inlineStr"/>
      <c r="T3643" t="inlineStr">
        <is>
          <t>Helper</t>
        </is>
      </c>
      <c r="U3643" t="inlineStr"/>
      <c r="V3643" t="inlineStr">
        <is>
          <t>Envio de NFTs</t>
        </is>
      </c>
      <c r="W3643" t="inlineStr">
        <is>
          <t>NFTs</t>
        </is>
      </c>
      <c r="X3643" t="inlineStr">
        <is>
          <t>Technology &amp; Infrastructure</t>
        </is>
      </c>
      <c r="Y3643" t="inlineStr">
        <is>
          <t>Operating Costs</t>
        </is>
      </c>
      <c r="Z3643" t="inlineStr">
        <is>
          <t>Operating Costs</t>
        </is>
      </c>
      <c r="AA3643" t="inlineStr">
        <is>
          <t>Custos na Blockchain</t>
        </is>
      </c>
      <c r="AB3643" t="inlineStr"/>
      <c r="AC3643" t="inlineStr">
        <is>
          <t>0x910e332bb2afa3c18af79a66a834f1c334b3de9359df5e5161f86ae337d25109</t>
        </is>
      </c>
      <c r="AD3643" t="n">
        <v>1</v>
      </c>
      <c r="AE3643" t="n">
        <v>1</v>
      </c>
    </row>
    <row r="3644">
      <c r="A3644" t="inlineStr">
        <is>
          <t>733cc1ba-b9fe-484f-b15c-afbab97c47cd</t>
        </is>
      </c>
      <c r="B3644" s="115" t="n">
        <v>45055</v>
      </c>
      <c r="C3644" s="115" t="n">
        <v>45055</v>
      </c>
      <c r="D3644" t="n">
        <v>-0.013380649</v>
      </c>
      <c r="E3644" t="n">
        <v>-0.013380649</v>
      </c>
      <c r="F3644" t="inlineStr">
        <is>
          <t>MATIC</t>
        </is>
      </c>
      <c r="G3644" t="n">
        <v>4.440660991487231</v>
      </c>
      <c r="H3644" t="n">
        <v>-0.05941892605508263</v>
      </c>
      <c r="I3644" t="n">
        <v>-0.05941892605508263</v>
      </c>
      <c r="J3644" t="n">
        <v>1</v>
      </c>
      <c r="K3644" t="inlineStr"/>
      <c r="L3644" t="inlineStr">
        <is>
          <t>Helper</t>
        </is>
      </c>
      <c r="M3644" t="inlineStr">
        <is>
          <t>TheNoise</t>
        </is>
      </c>
      <c r="N3644" t="inlineStr"/>
      <c r="O3644" t="inlineStr"/>
      <c r="P3644" t="inlineStr"/>
      <c r="Q3644" t="inlineStr"/>
      <c r="R3644" t="inlineStr"/>
      <c r="S3644" t="inlineStr"/>
      <c r="T3644" t="inlineStr">
        <is>
          <t>Helper</t>
        </is>
      </c>
      <c r="U3644" t="inlineStr"/>
      <c r="V3644" t="inlineStr">
        <is>
          <t>Envio de NFTs</t>
        </is>
      </c>
      <c r="W3644" t="inlineStr">
        <is>
          <t>NFTs</t>
        </is>
      </c>
      <c r="X3644" t="inlineStr">
        <is>
          <t>Technology &amp; Infrastructure</t>
        </is>
      </c>
      <c r="Y3644" t="inlineStr">
        <is>
          <t>Operating Costs</t>
        </is>
      </c>
      <c r="Z3644" t="inlineStr">
        <is>
          <t>Operating Costs</t>
        </is>
      </c>
      <c r="AA3644" t="inlineStr">
        <is>
          <t>Custos na Blockchain</t>
        </is>
      </c>
      <c r="AB3644" t="inlineStr"/>
      <c r="AC3644" t="inlineStr">
        <is>
          <t>0x36a7ae768a7dcaf06215563bc122ec24ca1c227e00587bb1071395b63fd65224</t>
        </is>
      </c>
      <c r="AD3644" t="n">
        <v>1</v>
      </c>
      <c r="AE3644" t="n">
        <v>1</v>
      </c>
    </row>
    <row r="3645">
      <c r="A3645" t="inlineStr">
        <is>
          <t>08d0c7f0-4b0d-476d-aee9-429359859b5a</t>
        </is>
      </c>
      <c r="B3645" s="115" t="n">
        <v>45055</v>
      </c>
      <c r="C3645" s="115" t="n">
        <v>45055</v>
      </c>
      <c r="D3645" t="n">
        <v>-0.011434234</v>
      </c>
      <c r="E3645" t="n">
        <v>-0.011434234</v>
      </c>
      <c r="F3645" t="inlineStr">
        <is>
          <t>MATIC</t>
        </is>
      </c>
      <c r="G3645" t="n">
        <v>4.440660991487231</v>
      </c>
      <c r="H3645" t="n">
        <v>-0.05077555689133701</v>
      </c>
      <c r="I3645" t="n">
        <v>-0.05077555689133701</v>
      </c>
      <c r="J3645" t="n">
        <v>1</v>
      </c>
      <c r="K3645" t="inlineStr"/>
      <c r="L3645" t="inlineStr">
        <is>
          <t>Helper</t>
        </is>
      </c>
      <c r="M3645" t="inlineStr">
        <is>
          <t>TheNoise</t>
        </is>
      </c>
      <c r="N3645" t="inlineStr"/>
      <c r="O3645" t="inlineStr"/>
      <c r="P3645" t="inlineStr"/>
      <c r="Q3645" t="inlineStr"/>
      <c r="R3645" t="inlineStr"/>
      <c r="S3645" t="inlineStr"/>
      <c r="T3645" t="inlineStr">
        <is>
          <t>Helper</t>
        </is>
      </c>
      <c r="U3645" t="inlineStr"/>
      <c r="V3645" t="inlineStr">
        <is>
          <t>Envio de NFTs</t>
        </is>
      </c>
      <c r="W3645" t="inlineStr">
        <is>
          <t>NFTs</t>
        </is>
      </c>
      <c r="X3645" t="inlineStr">
        <is>
          <t>Technology &amp; Infrastructure</t>
        </is>
      </c>
      <c r="Y3645" t="inlineStr">
        <is>
          <t>Operating Costs</t>
        </is>
      </c>
      <c r="Z3645" t="inlineStr">
        <is>
          <t>Operating Costs</t>
        </is>
      </c>
      <c r="AA3645" t="inlineStr">
        <is>
          <t>Custos na Blockchain</t>
        </is>
      </c>
      <c r="AB3645" t="inlineStr"/>
      <c r="AC3645" t="inlineStr">
        <is>
          <t>0x09f1e496a2550e54d331c5b9e2ba8780d424c85025ff365e96494838ce542269</t>
        </is>
      </c>
      <c r="AD3645" t="n">
        <v>1</v>
      </c>
      <c r="AE3645" t="n">
        <v>1</v>
      </c>
    </row>
    <row r="3646">
      <c r="A3646" t="inlineStr">
        <is>
          <t>e005fff2-0c3e-4dd3-98e9-9244d713c5d4</t>
        </is>
      </c>
      <c r="B3646" s="115" t="n">
        <v>45055</v>
      </c>
      <c r="C3646" s="115" t="n">
        <v>45055</v>
      </c>
      <c r="D3646" t="n">
        <v>-0.013861528</v>
      </c>
      <c r="E3646" t="n">
        <v>-0.013861528</v>
      </c>
      <c r="F3646" t="inlineStr">
        <is>
          <t>MATIC</t>
        </is>
      </c>
      <c r="G3646" t="n">
        <v>4.440660991487231</v>
      </c>
      <c r="H3646" t="n">
        <v>-0.06155434667200802</v>
      </c>
      <c r="I3646" t="n">
        <v>-0.06155434667200802</v>
      </c>
      <c r="J3646" t="n">
        <v>1</v>
      </c>
      <c r="K3646" t="inlineStr"/>
      <c r="L3646" t="inlineStr">
        <is>
          <t>Helper</t>
        </is>
      </c>
      <c r="M3646" t="inlineStr">
        <is>
          <t>TheNoise</t>
        </is>
      </c>
      <c r="N3646" t="inlineStr"/>
      <c r="O3646" t="inlineStr"/>
      <c r="P3646" t="inlineStr"/>
      <c r="Q3646" t="inlineStr"/>
      <c r="R3646" t="inlineStr"/>
      <c r="S3646" t="inlineStr"/>
      <c r="T3646" t="inlineStr">
        <is>
          <t>Helper</t>
        </is>
      </c>
      <c r="U3646" t="inlineStr"/>
      <c r="V3646" t="inlineStr">
        <is>
          <t>Envio de NFTs</t>
        </is>
      </c>
      <c r="W3646" t="inlineStr">
        <is>
          <t>NFTs</t>
        </is>
      </c>
      <c r="X3646" t="inlineStr">
        <is>
          <t>Technology &amp; Infrastructure</t>
        </is>
      </c>
      <c r="Y3646" t="inlineStr">
        <is>
          <t>Operating Costs</t>
        </is>
      </c>
      <c r="Z3646" t="inlineStr">
        <is>
          <t>Operating Costs</t>
        </is>
      </c>
      <c r="AA3646" t="inlineStr">
        <is>
          <t>Custos na Blockchain</t>
        </is>
      </c>
      <c r="AB3646" t="inlineStr"/>
      <c r="AC3646" t="inlineStr">
        <is>
          <t>0x0663a342f60a1bd2545e9c2b982f9aaaef2259c0697a584d8a95f0404bee5022</t>
        </is>
      </c>
      <c r="AD3646" t="n">
        <v>1</v>
      </c>
      <c r="AE3646" t="n">
        <v>1</v>
      </c>
    </row>
    <row r="3647">
      <c r="A3647" t="inlineStr">
        <is>
          <t>9ff35393-bb30-45cb-b714-439691f7e0cf</t>
        </is>
      </c>
      <c r="B3647" s="115" t="n">
        <v>45055</v>
      </c>
      <c r="C3647" s="115" t="n">
        <v>45055</v>
      </c>
      <c r="D3647" t="n">
        <v>-0.011991443</v>
      </c>
      <c r="E3647" t="n">
        <v>-0.011991443</v>
      </c>
      <c r="F3647" t="inlineStr">
        <is>
          <t>MATIC</t>
        </is>
      </c>
      <c r="G3647" t="n">
        <v>4.440660991487231</v>
      </c>
      <c r="H3647" t="n">
        <v>-0.05324993316174262</v>
      </c>
      <c r="I3647" t="n">
        <v>-0.05324993316174262</v>
      </c>
      <c r="J3647" t="n">
        <v>1</v>
      </c>
      <c r="K3647" t="inlineStr"/>
      <c r="L3647" t="inlineStr">
        <is>
          <t>Helper</t>
        </is>
      </c>
      <c r="M3647" t="inlineStr">
        <is>
          <t>TheNoise</t>
        </is>
      </c>
      <c r="N3647" t="inlineStr"/>
      <c r="O3647" t="inlineStr"/>
      <c r="P3647" t="inlineStr"/>
      <c r="Q3647" t="inlineStr"/>
      <c r="R3647" t="inlineStr"/>
      <c r="S3647" t="inlineStr"/>
      <c r="T3647" t="inlineStr">
        <is>
          <t>Helper</t>
        </is>
      </c>
      <c r="U3647" t="inlineStr"/>
      <c r="V3647" t="inlineStr">
        <is>
          <t>Envio de NFTs</t>
        </is>
      </c>
      <c r="W3647" t="inlineStr">
        <is>
          <t>NFTs</t>
        </is>
      </c>
      <c r="X3647" t="inlineStr">
        <is>
          <t>Technology &amp; Infrastructure</t>
        </is>
      </c>
      <c r="Y3647" t="inlineStr">
        <is>
          <t>Operating Costs</t>
        </is>
      </c>
      <c r="Z3647" t="inlineStr">
        <is>
          <t>Operating Costs</t>
        </is>
      </c>
      <c r="AA3647" t="inlineStr">
        <is>
          <t>Custos na Blockchain</t>
        </is>
      </c>
      <c r="AB3647" t="inlineStr"/>
      <c r="AC3647" t="inlineStr">
        <is>
          <t>0xec88262450d742ba8c7c387f44aee68cd681f33246f6a4b88bf209e6795d9f0a</t>
        </is>
      </c>
      <c r="AD3647" t="n">
        <v>1</v>
      </c>
      <c r="AE3647" t="n">
        <v>1</v>
      </c>
    </row>
    <row r="3648">
      <c r="A3648" t="inlineStr">
        <is>
          <t>39523227-3a14-49c5-b409-779c2c8545f0</t>
        </is>
      </c>
      <c r="B3648" s="115" t="n">
        <v>45055</v>
      </c>
      <c r="C3648" s="115" t="n">
        <v>45055</v>
      </c>
      <c r="D3648" t="n">
        <v>-0.012273864</v>
      </c>
      <c r="E3648" t="n">
        <v>-0.012273864</v>
      </c>
      <c r="F3648" t="inlineStr">
        <is>
          <t>MATIC</t>
        </is>
      </c>
      <c r="G3648" t="n">
        <v>4.440660991487231</v>
      </c>
      <c r="H3648" t="n">
        <v>-0.05450406907961944</v>
      </c>
      <c r="I3648" t="n">
        <v>-0.05450406907961944</v>
      </c>
      <c r="J3648" t="n">
        <v>1</v>
      </c>
      <c r="K3648" t="inlineStr"/>
      <c r="L3648" t="inlineStr">
        <is>
          <t>Helper</t>
        </is>
      </c>
      <c r="M3648" t="inlineStr">
        <is>
          <t>TheNoise</t>
        </is>
      </c>
      <c r="N3648" t="inlineStr"/>
      <c r="O3648" t="inlineStr"/>
      <c r="P3648" t="inlineStr"/>
      <c r="Q3648" t="inlineStr"/>
      <c r="R3648" t="inlineStr"/>
      <c r="S3648" t="inlineStr"/>
      <c r="T3648" t="inlineStr">
        <is>
          <t>Helper</t>
        </is>
      </c>
      <c r="U3648" t="inlineStr"/>
      <c r="V3648" t="inlineStr">
        <is>
          <t>Envio de NFTs</t>
        </is>
      </c>
      <c r="W3648" t="inlineStr">
        <is>
          <t>NFTs</t>
        </is>
      </c>
      <c r="X3648" t="inlineStr">
        <is>
          <t>Technology &amp; Infrastructure</t>
        </is>
      </c>
      <c r="Y3648" t="inlineStr">
        <is>
          <t>Operating Costs</t>
        </is>
      </c>
      <c r="Z3648" t="inlineStr">
        <is>
          <t>Operating Costs</t>
        </is>
      </c>
      <c r="AA3648" t="inlineStr">
        <is>
          <t>Custos na Blockchain</t>
        </is>
      </c>
      <c r="AB3648" t="inlineStr"/>
      <c r="AC3648" t="inlineStr">
        <is>
          <t>0x3f6e2989cc3ec1160cb20d78df170367d7aad01817441f5c3af72074305b795c</t>
        </is>
      </c>
      <c r="AD3648" t="n">
        <v>1</v>
      </c>
      <c r="AE3648" t="n">
        <v>1</v>
      </c>
    </row>
    <row r="3649">
      <c r="A3649" t="inlineStr">
        <is>
          <t>991ca4df-cf28-4c07-95d4-7a1c7920a210</t>
        </is>
      </c>
      <c r="B3649" s="115" t="n">
        <v>45055</v>
      </c>
      <c r="C3649" s="115" t="n">
        <v>45055</v>
      </c>
      <c r="D3649" t="n">
        <v>-0.012357827</v>
      </c>
      <c r="E3649" t="n">
        <v>-0.012357827</v>
      </c>
      <c r="F3649" t="inlineStr">
        <is>
          <t>MATIC</t>
        </is>
      </c>
      <c r="G3649" t="n">
        <v>4.440660991487231</v>
      </c>
      <c r="H3649" t="n">
        <v>-0.05487692029844767</v>
      </c>
      <c r="I3649" t="n">
        <v>-0.05487692029844767</v>
      </c>
      <c r="J3649" t="n">
        <v>1</v>
      </c>
      <c r="K3649" t="inlineStr"/>
      <c r="L3649" t="inlineStr">
        <is>
          <t>Helper</t>
        </is>
      </c>
      <c r="M3649" t="inlineStr">
        <is>
          <t>TheNoise</t>
        </is>
      </c>
      <c r="N3649" t="inlineStr"/>
      <c r="O3649" t="inlineStr"/>
      <c r="P3649" t="inlineStr"/>
      <c r="Q3649" t="inlineStr"/>
      <c r="R3649" t="inlineStr"/>
      <c r="S3649" t="inlineStr"/>
      <c r="T3649" t="inlineStr">
        <is>
          <t>Helper</t>
        </is>
      </c>
      <c r="U3649" t="inlineStr"/>
      <c r="V3649" t="inlineStr">
        <is>
          <t>Envio de NFTs</t>
        </is>
      </c>
      <c r="W3649" t="inlineStr">
        <is>
          <t>NFTs</t>
        </is>
      </c>
      <c r="X3649" t="inlineStr">
        <is>
          <t>Technology &amp; Infrastructure</t>
        </is>
      </c>
      <c r="Y3649" t="inlineStr">
        <is>
          <t>Operating Costs</t>
        </is>
      </c>
      <c r="Z3649" t="inlineStr">
        <is>
          <t>Operating Costs</t>
        </is>
      </c>
      <c r="AA3649" t="inlineStr">
        <is>
          <t>Custos na Blockchain</t>
        </is>
      </c>
      <c r="AB3649" t="inlineStr"/>
      <c r="AC3649" t="inlineStr">
        <is>
          <t>0x1bbedbcd86e9648d1b01488ee3d9565097ce520033d24da58f5260e4bf946156</t>
        </is>
      </c>
      <c r="AD3649" t="n">
        <v>1</v>
      </c>
      <c r="AE3649" t="n">
        <v>1</v>
      </c>
    </row>
    <row r="3650">
      <c r="A3650" t="inlineStr">
        <is>
          <t>a40f134e-04ce-4075-acc5-d7862d803888</t>
        </is>
      </c>
      <c r="B3650" s="115" t="n">
        <v>45055</v>
      </c>
      <c r="C3650" s="115" t="n">
        <v>45055</v>
      </c>
      <c r="D3650" t="n">
        <v>-0.012205167</v>
      </c>
      <c r="E3650" t="n">
        <v>-0.012205167</v>
      </c>
      <c r="F3650" t="inlineStr">
        <is>
          <t>MATIC</t>
        </is>
      </c>
      <c r="G3650" t="n">
        <v>4.440660991487231</v>
      </c>
      <c r="H3650" t="n">
        <v>-0.05419900899148723</v>
      </c>
      <c r="I3650" t="n">
        <v>-0.05419900899148723</v>
      </c>
      <c r="J3650" t="n">
        <v>1</v>
      </c>
      <c r="K3650" t="inlineStr"/>
      <c r="L3650" t="inlineStr">
        <is>
          <t>Helper</t>
        </is>
      </c>
      <c r="M3650" t="inlineStr">
        <is>
          <t>TheNoise</t>
        </is>
      </c>
      <c r="N3650" t="inlineStr"/>
      <c r="O3650" t="inlineStr"/>
      <c r="P3650" t="inlineStr"/>
      <c r="Q3650" t="inlineStr"/>
      <c r="R3650" t="inlineStr"/>
      <c r="S3650" t="inlineStr"/>
      <c r="T3650" t="inlineStr">
        <is>
          <t>Helper</t>
        </is>
      </c>
      <c r="U3650" t="inlineStr"/>
      <c r="V3650" t="inlineStr">
        <is>
          <t>Envio de NFTs</t>
        </is>
      </c>
      <c r="W3650" t="inlineStr">
        <is>
          <t>NFTs</t>
        </is>
      </c>
      <c r="X3650" t="inlineStr">
        <is>
          <t>Technology &amp; Infrastructure</t>
        </is>
      </c>
      <c r="Y3650" t="inlineStr">
        <is>
          <t>Operating Costs</t>
        </is>
      </c>
      <c r="Z3650" t="inlineStr">
        <is>
          <t>Operating Costs</t>
        </is>
      </c>
      <c r="AA3650" t="inlineStr">
        <is>
          <t>Custos na Blockchain</t>
        </is>
      </c>
      <c r="AB3650" t="inlineStr"/>
      <c r="AC3650" t="inlineStr">
        <is>
          <t>0x914674c12883af75e391d4a4d051c774adca9b245b34b2993330dc5f631b4ec1</t>
        </is>
      </c>
      <c r="AD3650" t="n">
        <v>1</v>
      </c>
      <c r="AE3650" t="n">
        <v>1</v>
      </c>
    </row>
    <row r="3651">
      <c r="A3651" t="inlineStr">
        <is>
          <t>25015e37-890a-42e9-b3d0-23fea6d3034f</t>
        </is>
      </c>
      <c r="B3651" s="115" t="n">
        <v>45055</v>
      </c>
      <c r="C3651" s="115" t="n">
        <v>45055</v>
      </c>
      <c r="D3651" t="n">
        <v>-0.012273864</v>
      </c>
      <c r="E3651" t="n">
        <v>-0.012273864</v>
      </c>
      <c r="F3651" t="inlineStr">
        <is>
          <t>MATIC</t>
        </is>
      </c>
      <c r="G3651" t="n">
        <v>4.440660991487231</v>
      </c>
      <c r="H3651" t="n">
        <v>-0.05450406907961944</v>
      </c>
      <c r="I3651" t="n">
        <v>-0.05450406907961944</v>
      </c>
      <c r="J3651" t="n">
        <v>1</v>
      </c>
      <c r="K3651" t="inlineStr"/>
      <c r="L3651" t="inlineStr">
        <is>
          <t>Helper</t>
        </is>
      </c>
      <c r="M3651" t="inlineStr">
        <is>
          <t>TheNoise</t>
        </is>
      </c>
      <c r="N3651" t="inlineStr"/>
      <c r="O3651" t="inlineStr"/>
      <c r="P3651" t="inlineStr"/>
      <c r="Q3651" t="inlineStr"/>
      <c r="R3651" t="inlineStr"/>
      <c r="S3651" t="inlineStr"/>
      <c r="T3651" t="inlineStr">
        <is>
          <t>Helper</t>
        </is>
      </c>
      <c r="U3651" t="inlineStr"/>
      <c r="V3651" t="inlineStr">
        <is>
          <t>Envio de NFTs</t>
        </is>
      </c>
      <c r="W3651" t="inlineStr">
        <is>
          <t>NFTs</t>
        </is>
      </c>
      <c r="X3651" t="inlineStr">
        <is>
          <t>Technology &amp; Infrastructure</t>
        </is>
      </c>
      <c r="Y3651" t="inlineStr">
        <is>
          <t>Operating Costs</t>
        </is>
      </c>
      <c r="Z3651" t="inlineStr">
        <is>
          <t>Operating Costs</t>
        </is>
      </c>
      <c r="AA3651" t="inlineStr">
        <is>
          <t>Custos na Blockchain</t>
        </is>
      </c>
      <c r="AB3651" t="inlineStr"/>
      <c r="AC3651" t="inlineStr">
        <is>
          <t>0x78ebf4f32fd897a462a0173d59eb7b60df72ec9affece7490fcf7eff504ec80b</t>
        </is>
      </c>
      <c r="AD3651" t="n">
        <v>1</v>
      </c>
      <c r="AE3651" t="n">
        <v>1</v>
      </c>
    </row>
    <row r="3652">
      <c r="A3652" t="inlineStr">
        <is>
          <t>d2304134-ed9f-4fc7-a62f-a76a57235475</t>
        </is>
      </c>
      <c r="B3652" s="115" t="n">
        <v>45055</v>
      </c>
      <c r="C3652" s="115" t="n">
        <v>45055</v>
      </c>
      <c r="D3652" t="n">
        <v>-0.012273864</v>
      </c>
      <c r="E3652" t="n">
        <v>-0.012273864</v>
      </c>
      <c r="F3652" t="inlineStr">
        <is>
          <t>MATIC</t>
        </is>
      </c>
      <c r="G3652" t="n">
        <v>4.440660991487231</v>
      </c>
      <c r="H3652" t="n">
        <v>-0.05450406907961944</v>
      </c>
      <c r="I3652" t="n">
        <v>-0.05450406907961944</v>
      </c>
      <c r="J3652" t="n">
        <v>1</v>
      </c>
      <c r="K3652" t="inlineStr"/>
      <c r="L3652" t="inlineStr">
        <is>
          <t>Helper</t>
        </is>
      </c>
      <c r="M3652" t="inlineStr">
        <is>
          <t>TheNoise</t>
        </is>
      </c>
      <c r="N3652" t="inlineStr"/>
      <c r="O3652" t="inlineStr"/>
      <c r="P3652" t="inlineStr"/>
      <c r="Q3652" t="inlineStr"/>
      <c r="R3652" t="inlineStr"/>
      <c r="S3652" t="inlineStr"/>
      <c r="T3652" t="inlineStr">
        <is>
          <t>Helper</t>
        </is>
      </c>
      <c r="U3652" t="inlineStr"/>
      <c r="V3652" t="inlineStr">
        <is>
          <t>Envio de NFTs</t>
        </is>
      </c>
      <c r="W3652" t="inlineStr">
        <is>
          <t>NFTs</t>
        </is>
      </c>
      <c r="X3652" t="inlineStr">
        <is>
          <t>Technology &amp; Infrastructure</t>
        </is>
      </c>
      <c r="Y3652" t="inlineStr">
        <is>
          <t>Operating Costs</t>
        </is>
      </c>
      <c r="Z3652" t="inlineStr">
        <is>
          <t>Operating Costs</t>
        </is>
      </c>
      <c r="AA3652" t="inlineStr">
        <is>
          <t>Custos na Blockchain</t>
        </is>
      </c>
      <c r="AB3652" t="inlineStr"/>
      <c r="AC3652" t="inlineStr">
        <is>
          <t>0xfae07f06a01b5a4a6dc90aa9581143391a64f7bbc681f0bddecd84b6cbc10975</t>
        </is>
      </c>
      <c r="AD3652" t="n">
        <v>1</v>
      </c>
      <c r="AE3652" t="n">
        <v>1</v>
      </c>
    </row>
    <row r="3653">
      <c r="A3653" t="inlineStr">
        <is>
          <t>76491e4c-330c-41d1-a732-4216f70cb28c</t>
        </is>
      </c>
      <c r="B3653" s="115" t="n">
        <v>45055</v>
      </c>
      <c r="C3653" s="115" t="n">
        <v>45055</v>
      </c>
      <c r="D3653" t="n">
        <v>-0.011426601</v>
      </c>
      <c r="E3653" t="n">
        <v>-0.011426601</v>
      </c>
      <c r="F3653" t="inlineStr">
        <is>
          <t>MATIC</t>
        </is>
      </c>
      <c r="G3653" t="n">
        <v>4.440660991487231</v>
      </c>
      <c r="H3653" t="n">
        <v>-0.05074166132598899</v>
      </c>
      <c r="I3653" t="n">
        <v>-0.05074166132598899</v>
      </c>
      <c r="J3653" t="n">
        <v>1</v>
      </c>
      <c r="K3653" t="inlineStr"/>
      <c r="L3653" t="inlineStr">
        <is>
          <t>Helper</t>
        </is>
      </c>
      <c r="M3653" t="inlineStr">
        <is>
          <t>TheNoise</t>
        </is>
      </c>
      <c r="N3653" t="inlineStr"/>
      <c r="O3653" t="inlineStr"/>
      <c r="P3653" t="inlineStr"/>
      <c r="Q3653" t="inlineStr"/>
      <c r="R3653" t="inlineStr"/>
      <c r="S3653" t="inlineStr"/>
      <c r="T3653" t="inlineStr">
        <is>
          <t>Helper</t>
        </is>
      </c>
      <c r="U3653" t="inlineStr"/>
      <c r="V3653" t="inlineStr">
        <is>
          <t>Envio de NFTs</t>
        </is>
      </c>
      <c r="W3653" t="inlineStr">
        <is>
          <t>NFTs</t>
        </is>
      </c>
      <c r="X3653" t="inlineStr">
        <is>
          <t>Technology &amp; Infrastructure</t>
        </is>
      </c>
      <c r="Y3653" t="inlineStr">
        <is>
          <t>Operating Costs</t>
        </is>
      </c>
      <c r="Z3653" t="inlineStr">
        <is>
          <t>Operating Costs</t>
        </is>
      </c>
      <c r="AA3653" t="inlineStr">
        <is>
          <t>Custos na Blockchain</t>
        </is>
      </c>
      <c r="AB3653" t="inlineStr"/>
      <c r="AC3653" t="inlineStr">
        <is>
          <t>0x93a4e984f7c9a95a4f87368ecc114d719a67aeec89157fa6df9e70d1cadc234b</t>
        </is>
      </c>
      <c r="AD3653" t="n">
        <v>1</v>
      </c>
      <c r="AE3653" t="n">
        <v>1</v>
      </c>
    </row>
    <row r="3654">
      <c r="A3654" t="inlineStr">
        <is>
          <t>cbc7bd63-f175-4428-99eb-6391eeeceb8d</t>
        </is>
      </c>
      <c r="B3654" s="115" t="n">
        <v>45055</v>
      </c>
      <c r="C3654" s="115" t="n">
        <v>45055</v>
      </c>
      <c r="D3654" t="n">
        <v>-0.011976177</v>
      </c>
      <c r="E3654" t="n">
        <v>-0.011976177</v>
      </c>
      <c r="F3654" t="inlineStr">
        <is>
          <t>MATIC</t>
        </is>
      </c>
      <c r="G3654" t="n">
        <v>4.440660991487231</v>
      </c>
      <c r="H3654" t="n">
        <v>-0.05318214203104658</v>
      </c>
      <c r="I3654" t="n">
        <v>-0.05318214203104658</v>
      </c>
      <c r="J3654" t="n">
        <v>1</v>
      </c>
      <c r="K3654" t="inlineStr"/>
      <c r="L3654" t="inlineStr">
        <is>
          <t>Helper</t>
        </is>
      </c>
      <c r="M3654" t="inlineStr">
        <is>
          <t>TheNoise</t>
        </is>
      </c>
      <c r="N3654" t="inlineStr"/>
      <c r="O3654" t="inlineStr"/>
      <c r="P3654" t="inlineStr"/>
      <c r="Q3654" t="inlineStr"/>
      <c r="R3654" t="inlineStr"/>
      <c r="S3654" t="inlineStr"/>
      <c r="T3654" t="inlineStr">
        <is>
          <t>Helper</t>
        </is>
      </c>
      <c r="U3654" t="inlineStr"/>
      <c r="V3654" t="inlineStr">
        <is>
          <t>Envio de NFTs</t>
        </is>
      </c>
      <c r="W3654" t="inlineStr">
        <is>
          <t>NFTs</t>
        </is>
      </c>
      <c r="X3654" t="inlineStr">
        <is>
          <t>Technology &amp; Infrastructure</t>
        </is>
      </c>
      <c r="Y3654" t="inlineStr">
        <is>
          <t>Operating Costs</t>
        </is>
      </c>
      <c r="Z3654" t="inlineStr">
        <is>
          <t>Operating Costs</t>
        </is>
      </c>
      <c r="AA3654" t="inlineStr">
        <is>
          <t>Custos na Blockchain</t>
        </is>
      </c>
      <c r="AB3654" t="inlineStr"/>
      <c r="AC3654" t="inlineStr">
        <is>
          <t>0xcc4d99ca98dfa3ca011dc94d315653c8b26a8ff0c6e5ebc0a8133494ed08db05</t>
        </is>
      </c>
      <c r="AD3654" t="n">
        <v>1</v>
      </c>
      <c r="AE3654" t="n">
        <v>1</v>
      </c>
    </row>
    <row r="3655">
      <c r="A3655" t="inlineStr">
        <is>
          <t>db89a3e3-3cd6-4f2a-b4d8-b6b4f3eaa957</t>
        </is>
      </c>
      <c r="B3655" s="115" t="n">
        <v>45055</v>
      </c>
      <c r="C3655" s="115" t="n">
        <v>45055</v>
      </c>
      <c r="D3655" t="n">
        <v>-0.011960911</v>
      </c>
      <c r="E3655" t="n">
        <v>-0.011960911</v>
      </c>
      <c r="F3655" t="inlineStr">
        <is>
          <t>MATIC</t>
        </is>
      </c>
      <c r="G3655" t="n">
        <v>4.440660991487231</v>
      </c>
      <c r="H3655" t="n">
        <v>-0.05311435090035053</v>
      </c>
      <c r="I3655" t="n">
        <v>-0.05311435090035053</v>
      </c>
      <c r="J3655" t="n">
        <v>1</v>
      </c>
      <c r="K3655" t="inlineStr"/>
      <c r="L3655" t="inlineStr">
        <is>
          <t>Helper</t>
        </is>
      </c>
      <c r="M3655" t="inlineStr">
        <is>
          <t>TheNoise</t>
        </is>
      </c>
      <c r="N3655" t="inlineStr"/>
      <c r="O3655" t="inlineStr"/>
      <c r="P3655" t="inlineStr"/>
      <c r="Q3655" t="inlineStr"/>
      <c r="R3655" t="inlineStr"/>
      <c r="S3655" t="inlineStr"/>
      <c r="T3655" t="inlineStr">
        <is>
          <t>Helper</t>
        </is>
      </c>
      <c r="U3655" t="inlineStr"/>
      <c r="V3655" t="inlineStr">
        <is>
          <t>Envio de NFTs</t>
        </is>
      </c>
      <c r="W3655" t="inlineStr">
        <is>
          <t>NFTs</t>
        </is>
      </c>
      <c r="X3655" t="inlineStr">
        <is>
          <t>Technology &amp; Infrastructure</t>
        </is>
      </c>
      <c r="Y3655" t="inlineStr">
        <is>
          <t>Operating Costs</t>
        </is>
      </c>
      <c r="Z3655" t="inlineStr">
        <is>
          <t>Operating Costs</t>
        </is>
      </c>
      <c r="AA3655" t="inlineStr">
        <is>
          <t>Custos na Blockchain</t>
        </is>
      </c>
      <c r="AB3655" t="inlineStr"/>
      <c r="AC3655" t="inlineStr">
        <is>
          <t>0x9085e1800321e2b96046f419e41167723a190ab491bbed7897d9ce2f5ce8d456</t>
        </is>
      </c>
      <c r="AD3655" t="n">
        <v>1</v>
      </c>
      <c r="AE3655" t="n">
        <v>1</v>
      </c>
    </row>
    <row r="3656">
      <c r="A3656" t="inlineStr">
        <is>
          <t>1b0aaeb5-c9a5-43fb-ac47-4baeaea8be6f</t>
        </is>
      </c>
      <c r="B3656" s="115" t="n">
        <v>45055</v>
      </c>
      <c r="C3656" s="115" t="n">
        <v>45055</v>
      </c>
      <c r="D3656" t="n">
        <v>-0.0121879846</v>
      </c>
      <c r="E3656" t="n">
        <v>-0.0121879846</v>
      </c>
      <c r="F3656" t="inlineStr">
        <is>
          <t>MATIC</t>
        </is>
      </c>
      <c r="G3656" t="n">
        <v>4.440660991487231</v>
      </c>
      <c r="H3656" t="n">
        <v>-0.0541227077780671</v>
      </c>
      <c r="I3656" t="n">
        <v>-0.0541227077780671</v>
      </c>
      <c r="J3656" t="n">
        <v>1</v>
      </c>
      <c r="K3656" t="inlineStr"/>
      <c r="L3656" t="inlineStr">
        <is>
          <t>Helper</t>
        </is>
      </c>
      <c r="M3656" t="inlineStr">
        <is>
          <t>TheNoise</t>
        </is>
      </c>
      <c r="N3656" t="inlineStr"/>
      <c r="O3656" t="inlineStr"/>
      <c r="P3656" t="inlineStr"/>
      <c r="Q3656" t="inlineStr"/>
      <c r="R3656" t="inlineStr"/>
      <c r="S3656" t="inlineStr"/>
      <c r="T3656" t="inlineStr">
        <is>
          <t>Helper</t>
        </is>
      </c>
      <c r="U3656" t="inlineStr"/>
      <c r="V3656" t="inlineStr">
        <is>
          <t>Envio de NFTs</t>
        </is>
      </c>
      <c r="W3656" t="inlineStr">
        <is>
          <t>NFTs</t>
        </is>
      </c>
      <c r="X3656" t="inlineStr">
        <is>
          <t>Technology &amp; Infrastructure</t>
        </is>
      </c>
      <c r="Y3656" t="inlineStr">
        <is>
          <t>Operating Costs</t>
        </is>
      </c>
      <c r="Z3656" t="inlineStr">
        <is>
          <t>Operating Costs</t>
        </is>
      </c>
      <c r="AA3656" t="inlineStr">
        <is>
          <t>Custos na Blockchain</t>
        </is>
      </c>
      <c r="AB3656" t="inlineStr"/>
      <c r="AC3656" t="inlineStr">
        <is>
          <t>0x16d98fdcc231a1610a83b8be14886834dc568266bd34e93591f45e0fa98b68cd</t>
        </is>
      </c>
      <c r="AD3656" t="n">
        <v>1</v>
      </c>
      <c r="AE3656" t="n">
        <v>1</v>
      </c>
    </row>
    <row r="3657">
      <c r="A3657" t="inlineStr">
        <is>
          <t>5007f76c-8413-4ca9-8bed-9156cb9cc1c8</t>
        </is>
      </c>
      <c r="B3657" s="115" t="n">
        <v>45055</v>
      </c>
      <c r="C3657" s="115" t="n">
        <v>45055</v>
      </c>
      <c r="D3657" t="n">
        <v>-0.012052507</v>
      </c>
      <c r="E3657" t="n">
        <v>-0.012052507</v>
      </c>
      <c r="F3657" t="inlineStr">
        <is>
          <t>MATIC</t>
        </is>
      </c>
      <c r="G3657" t="n">
        <v>4.440660991487231</v>
      </c>
      <c r="H3657" t="n">
        <v>-0.0535210976845268</v>
      </c>
      <c r="I3657" t="n">
        <v>-0.0535210976845268</v>
      </c>
      <c r="J3657" t="n">
        <v>1</v>
      </c>
      <c r="K3657" t="inlineStr"/>
      <c r="L3657" t="inlineStr">
        <is>
          <t>Helper</t>
        </is>
      </c>
      <c r="M3657" t="inlineStr">
        <is>
          <t>TheNoise</t>
        </is>
      </c>
      <c r="N3657" t="inlineStr"/>
      <c r="O3657" t="inlineStr"/>
      <c r="P3657" t="inlineStr"/>
      <c r="Q3657" t="inlineStr"/>
      <c r="R3657" t="inlineStr"/>
      <c r="S3657" t="inlineStr"/>
      <c r="T3657" t="inlineStr">
        <is>
          <t>Helper</t>
        </is>
      </c>
      <c r="U3657" t="inlineStr"/>
      <c r="V3657" t="inlineStr">
        <is>
          <t>Envio de NFTs</t>
        </is>
      </c>
      <c r="W3657" t="inlineStr">
        <is>
          <t>NFTs</t>
        </is>
      </c>
      <c r="X3657" t="inlineStr">
        <is>
          <t>Technology &amp; Infrastructure</t>
        </is>
      </c>
      <c r="Y3657" t="inlineStr">
        <is>
          <t>Operating Costs</t>
        </is>
      </c>
      <c r="Z3657" t="inlineStr">
        <is>
          <t>Operating Costs</t>
        </is>
      </c>
      <c r="AA3657" t="inlineStr">
        <is>
          <t>Custos na Blockchain</t>
        </is>
      </c>
      <c r="AB3657" t="inlineStr"/>
      <c r="AC3657" t="inlineStr">
        <is>
          <t>0xcc490434d5a17774e26021323bb134a46acc791364b3e47c71e76204b57727f3</t>
        </is>
      </c>
      <c r="AD3657" t="n">
        <v>1</v>
      </c>
      <c r="AE3657" t="n">
        <v>1</v>
      </c>
    </row>
    <row r="3658">
      <c r="A3658" t="inlineStr">
        <is>
          <t>e09aacde-4eda-4725-b64f-8debd010e701</t>
        </is>
      </c>
      <c r="B3658" s="115" t="n">
        <v>45055</v>
      </c>
      <c r="C3658" s="115" t="n">
        <v>45055</v>
      </c>
      <c r="D3658" t="n">
        <v>-0.011663224</v>
      </c>
      <c r="E3658" t="n">
        <v>-0.011663224</v>
      </c>
      <c r="F3658" t="inlineStr">
        <is>
          <t>MATIC</t>
        </is>
      </c>
      <c r="G3658" t="n">
        <v>4.440660991487231</v>
      </c>
      <c r="H3658" t="n">
        <v>-0.05179242385177767</v>
      </c>
      <c r="I3658" t="n">
        <v>-0.05179242385177767</v>
      </c>
      <c r="J3658" t="n">
        <v>1</v>
      </c>
      <c r="K3658" t="inlineStr"/>
      <c r="L3658" t="inlineStr">
        <is>
          <t>Helper</t>
        </is>
      </c>
      <c r="M3658" t="inlineStr">
        <is>
          <t>TheNoise</t>
        </is>
      </c>
      <c r="N3658" t="inlineStr"/>
      <c r="O3658" t="inlineStr"/>
      <c r="P3658" t="inlineStr"/>
      <c r="Q3658" t="inlineStr"/>
      <c r="R3658" t="inlineStr"/>
      <c r="S3658" t="inlineStr"/>
      <c r="T3658" t="inlineStr">
        <is>
          <t>Helper</t>
        </is>
      </c>
      <c r="U3658" t="inlineStr"/>
      <c r="V3658" t="inlineStr">
        <is>
          <t>Envio de NFTs</t>
        </is>
      </c>
      <c r="W3658" t="inlineStr">
        <is>
          <t>NFTs</t>
        </is>
      </c>
      <c r="X3658" t="inlineStr">
        <is>
          <t>Technology &amp; Infrastructure</t>
        </is>
      </c>
      <c r="Y3658" t="inlineStr">
        <is>
          <t>Operating Costs</t>
        </is>
      </c>
      <c r="Z3658" t="inlineStr">
        <is>
          <t>Operating Costs</t>
        </is>
      </c>
      <c r="AA3658" t="inlineStr">
        <is>
          <t>Custos na Blockchain</t>
        </is>
      </c>
      <c r="AB3658" t="inlineStr"/>
      <c r="AC3658" t="inlineStr">
        <is>
          <t>0xb042e8149d15fb9d8a958ec4a0995f0d83688443a121ba19197ee57ef1bbcb9d</t>
        </is>
      </c>
      <c r="AD3658" t="n">
        <v>1</v>
      </c>
      <c r="AE3658" t="n">
        <v>1</v>
      </c>
    </row>
    <row r="3659">
      <c r="A3659" t="inlineStr">
        <is>
          <t>e0c583a2-d440-4346-ac29-beb30657b99a</t>
        </is>
      </c>
      <c r="B3659" s="115" t="n">
        <v>45055</v>
      </c>
      <c r="C3659" s="115" t="n">
        <v>45055</v>
      </c>
      <c r="D3659" t="n">
        <v>-0.01358674</v>
      </c>
      <c r="E3659" t="n">
        <v>-0.01358674</v>
      </c>
      <c r="F3659" t="inlineStr">
        <is>
          <t>MATIC</t>
        </is>
      </c>
      <c r="G3659" t="n">
        <v>4.440660991487231</v>
      </c>
      <c r="H3659" t="n">
        <v>-0.06033410631947923</v>
      </c>
      <c r="I3659" t="n">
        <v>-0.06033410631947923</v>
      </c>
      <c r="J3659" t="n">
        <v>1</v>
      </c>
      <c r="K3659" t="inlineStr"/>
      <c r="L3659" t="inlineStr">
        <is>
          <t>Helper</t>
        </is>
      </c>
      <c r="M3659" t="inlineStr">
        <is>
          <t>TheNoise</t>
        </is>
      </c>
      <c r="N3659" t="inlineStr"/>
      <c r="O3659" t="inlineStr"/>
      <c r="P3659" t="inlineStr"/>
      <c r="Q3659" t="inlineStr"/>
      <c r="R3659" t="inlineStr"/>
      <c r="S3659" t="inlineStr"/>
      <c r="T3659" t="inlineStr">
        <is>
          <t>Helper</t>
        </is>
      </c>
      <c r="U3659" t="inlineStr"/>
      <c r="V3659" t="inlineStr">
        <is>
          <t>Envio de NFTs</t>
        </is>
      </c>
      <c r="W3659" t="inlineStr">
        <is>
          <t>NFTs</t>
        </is>
      </c>
      <c r="X3659" t="inlineStr">
        <is>
          <t>Technology &amp; Infrastructure</t>
        </is>
      </c>
      <c r="Y3659" t="inlineStr">
        <is>
          <t>Operating Costs</t>
        </is>
      </c>
      <c r="Z3659" t="inlineStr">
        <is>
          <t>Operating Costs</t>
        </is>
      </c>
      <c r="AA3659" t="inlineStr">
        <is>
          <t>Custos na Blockchain</t>
        </is>
      </c>
      <c r="AB3659" t="inlineStr"/>
      <c r="AC3659" t="inlineStr">
        <is>
          <t>0x68c6b27295f39f153986ad1324c023de08d6a85af576d28615c1fd1b541aecad</t>
        </is>
      </c>
      <c r="AD3659" t="n">
        <v>1</v>
      </c>
      <c r="AE3659" t="n">
        <v>1</v>
      </c>
    </row>
    <row r="3660">
      <c r="A3660" t="inlineStr">
        <is>
          <t>e1f45808-050e-4868-92e6-9e322ae5a582</t>
        </is>
      </c>
      <c r="B3660" s="115" t="n">
        <v>45055</v>
      </c>
      <c r="C3660" s="115" t="n">
        <v>45055</v>
      </c>
      <c r="D3660" t="n">
        <v>-0.013319585</v>
      </c>
      <c r="E3660" t="n">
        <v>-0.013319585</v>
      </c>
      <c r="F3660" t="inlineStr">
        <is>
          <t>MATIC</t>
        </is>
      </c>
      <c r="G3660" t="n">
        <v>4.440660991487231</v>
      </c>
      <c r="H3660" t="n">
        <v>-0.05914776153229846</v>
      </c>
      <c r="I3660" t="n">
        <v>-0.05914776153229846</v>
      </c>
      <c r="J3660" t="n">
        <v>1</v>
      </c>
      <c r="K3660" t="inlineStr"/>
      <c r="L3660" t="inlineStr">
        <is>
          <t>Helper</t>
        </is>
      </c>
      <c r="M3660" t="inlineStr">
        <is>
          <t>TheNoise</t>
        </is>
      </c>
      <c r="N3660" t="inlineStr"/>
      <c r="O3660" t="inlineStr"/>
      <c r="P3660" t="inlineStr"/>
      <c r="Q3660" t="inlineStr"/>
      <c r="R3660" t="inlineStr"/>
      <c r="S3660" t="inlineStr"/>
      <c r="T3660" t="inlineStr">
        <is>
          <t>Helper</t>
        </is>
      </c>
      <c r="U3660" t="inlineStr"/>
      <c r="V3660" t="inlineStr">
        <is>
          <t>Envio de NFTs</t>
        </is>
      </c>
      <c r="W3660" t="inlineStr">
        <is>
          <t>NFTs</t>
        </is>
      </c>
      <c r="X3660" t="inlineStr">
        <is>
          <t>Technology &amp; Infrastructure</t>
        </is>
      </c>
      <c r="Y3660" t="inlineStr">
        <is>
          <t>Operating Costs</t>
        </is>
      </c>
      <c r="Z3660" t="inlineStr">
        <is>
          <t>Operating Costs</t>
        </is>
      </c>
      <c r="AA3660" t="inlineStr">
        <is>
          <t>Custos na Blockchain</t>
        </is>
      </c>
      <c r="AB3660" t="inlineStr"/>
      <c r="AC3660" t="inlineStr">
        <is>
          <t>0x7202fbe0466b7bf2750bbf51445ecd80f8e502ede9a5a5d856dd4bf5505fc930</t>
        </is>
      </c>
      <c r="AD3660" t="n">
        <v>1</v>
      </c>
      <c r="AE3660" t="n">
        <v>1</v>
      </c>
    </row>
    <row r="3661">
      <c r="A3661" t="inlineStr">
        <is>
          <t>24692255-522a-4de2-a32b-f2066fe5e05f</t>
        </is>
      </c>
      <c r="B3661" s="115" t="n">
        <v>45055</v>
      </c>
      <c r="C3661" s="115" t="n">
        <v>45055</v>
      </c>
      <c r="D3661" t="n">
        <v>-0.012617349</v>
      </c>
      <c r="E3661" t="n">
        <v>-0.012617349</v>
      </c>
      <c r="F3661" t="inlineStr">
        <is>
          <t>MATIC</t>
        </is>
      </c>
      <c r="G3661" t="n">
        <v>4.440660991487231</v>
      </c>
      <c r="H3661" t="n">
        <v>-0.05602936952028043</v>
      </c>
      <c r="I3661" t="n">
        <v>-0.05602936952028043</v>
      </c>
      <c r="J3661" t="n">
        <v>1</v>
      </c>
      <c r="K3661" t="inlineStr"/>
      <c r="L3661" t="inlineStr">
        <is>
          <t>Helper</t>
        </is>
      </c>
      <c r="M3661" t="inlineStr">
        <is>
          <t>TheNoise</t>
        </is>
      </c>
      <c r="N3661" t="inlineStr"/>
      <c r="O3661" t="inlineStr"/>
      <c r="P3661" t="inlineStr"/>
      <c r="Q3661" t="inlineStr"/>
      <c r="R3661" t="inlineStr"/>
      <c r="S3661" t="inlineStr"/>
      <c r="T3661" t="inlineStr">
        <is>
          <t>Helper</t>
        </is>
      </c>
      <c r="U3661" t="inlineStr"/>
      <c r="V3661" t="inlineStr">
        <is>
          <t>Envio de NFTs</t>
        </is>
      </c>
      <c r="W3661" t="inlineStr">
        <is>
          <t>NFTs</t>
        </is>
      </c>
      <c r="X3661" t="inlineStr">
        <is>
          <t>Technology &amp; Infrastructure</t>
        </is>
      </c>
      <c r="Y3661" t="inlineStr">
        <is>
          <t>Operating Costs</t>
        </is>
      </c>
      <c r="Z3661" t="inlineStr">
        <is>
          <t>Operating Costs</t>
        </is>
      </c>
      <c r="AA3661" t="inlineStr">
        <is>
          <t>Custos na Blockchain</t>
        </is>
      </c>
      <c r="AB3661" t="inlineStr"/>
      <c r="AC3661" t="inlineStr">
        <is>
          <t>0x5de939a513ae6585a4398020a834338975d8fdf8facdd8b9b79de881172e5729</t>
        </is>
      </c>
      <c r="AD3661" t="n">
        <v>1</v>
      </c>
      <c r="AE3661" t="n">
        <v>1</v>
      </c>
    </row>
    <row r="3662">
      <c r="A3662" t="inlineStr">
        <is>
          <t>96204212-f27d-47d5-b88b-64d470a6641e</t>
        </is>
      </c>
      <c r="B3662" s="115" t="n">
        <v>45055</v>
      </c>
      <c r="C3662" s="115" t="n">
        <v>45055</v>
      </c>
      <c r="D3662" t="n">
        <v>-0.012686046</v>
      </c>
      <c r="E3662" t="n">
        <v>-0.012686046</v>
      </c>
      <c r="F3662" t="inlineStr">
        <is>
          <t>MATIC</t>
        </is>
      </c>
      <c r="G3662" t="n">
        <v>4.440660991487231</v>
      </c>
      <c r="H3662" t="n">
        <v>-0.05633442960841262</v>
      </c>
      <c r="I3662" t="n">
        <v>-0.05633442960841262</v>
      </c>
      <c r="J3662" t="n">
        <v>1</v>
      </c>
      <c r="K3662" t="inlineStr"/>
      <c r="L3662" t="inlineStr">
        <is>
          <t>Helper</t>
        </is>
      </c>
      <c r="M3662" t="inlineStr">
        <is>
          <t>TheNoise</t>
        </is>
      </c>
      <c r="N3662" t="inlineStr"/>
      <c r="O3662" t="inlineStr"/>
      <c r="P3662" t="inlineStr"/>
      <c r="Q3662" t="inlineStr"/>
      <c r="R3662" t="inlineStr"/>
      <c r="S3662" t="inlineStr"/>
      <c r="T3662" t="inlineStr">
        <is>
          <t>Helper</t>
        </is>
      </c>
      <c r="U3662" t="inlineStr"/>
      <c r="V3662" t="inlineStr">
        <is>
          <t>Envio de NFTs</t>
        </is>
      </c>
      <c r="W3662" t="inlineStr">
        <is>
          <t>NFTs</t>
        </is>
      </c>
      <c r="X3662" t="inlineStr">
        <is>
          <t>Technology &amp; Infrastructure</t>
        </is>
      </c>
      <c r="Y3662" t="inlineStr">
        <is>
          <t>Operating Costs</t>
        </is>
      </c>
      <c r="Z3662" t="inlineStr">
        <is>
          <t>Operating Costs</t>
        </is>
      </c>
      <c r="AA3662" t="inlineStr">
        <is>
          <t>Custos na Blockchain</t>
        </is>
      </c>
      <c r="AB3662" t="inlineStr"/>
      <c r="AC3662" t="inlineStr">
        <is>
          <t>0xab70529e2d7245461763d2ca73ffdf6c43043892ec6f32c39476f42ec19f285a</t>
        </is>
      </c>
      <c r="AD3662" t="n">
        <v>1</v>
      </c>
      <c r="AE3662" t="n">
        <v>1</v>
      </c>
    </row>
    <row r="3663">
      <c r="A3663" t="inlineStr">
        <is>
          <t>8b21df24-4b99-4111-888c-ca217a518e4d</t>
        </is>
      </c>
      <c r="B3663" s="115" t="n">
        <v>45055</v>
      </c>
      <c r="C3663" s="115" t="n">
        <v>45055</v>
      </c>
      <c r="D3663" t="n">
        <v>-0.01312876</v>
      </c>
      <c r="E3663" t="n">
        <v>-0.01312876</v>
      </c>
      <c r="F3663" t="inlineStr">
        <is>
          <t>MATIC</t>
        </is>
      </c>
      <c r="G3663" t="n">
        <v>4.440660991487231</v>
      </c>
      <c r="H3663" t="n">
        <v>-0.0583003723985979</v>
      </c>
      <c r="I3663" t="n">
        <v>-0.0583003723985979</v>
      </c>
      <c r="J3663" t="n">
        <v>1</v>
      </c>
      <c r="K3663" t="inlineStr"/>
      <c r="L3663" t="inlineStr">
        <is>
          <t>Helper</t>
        </is>
      </c>
      <c r="M3663" t="inlineStr">
        <is>
          <t>TheNoise</t>
        </is>
      </c>
      <c r="N3663" t="inlineStr"/>
      <c r="O3663" t="inlineStr"/>
      <c r="P3663" t="inlineStr"/>
      <c r="Q3663" t="inlineStr"/>
      <c r="R3663" t="inlineStr"/>
      <c r="S3663" t="inlineStr"/>
      <c r="T3663" t="inlineStr">
        <is>
          <t>Helper</t>
        </is>
      </c>
      <c r="U3663" t="inlineStr"/>
      <c r="V3663" t="inlineStr">
        <is>
          <t>Envio de NFTs</t>
        </is>
      </c>
      <c r="W3663" t="inlineStr">
        <is>
          <t>NFTs</t>
        </is>
      </c>
      <c r="X3663" t="inlineStr">
        <is>
          <t>Technology &amp; Infrastructure</t>
        </is>
      </c>
      <c r="Y3663" t="inlineStr">
        <is>
          <t>Operating Costs</t>
        </is>
      </c>
      <c r="Z3663" t="inlineStr">
        <is>
          <t>Operating Costs</t>
        </is>
      </c>
      <c r="AA3663" t="inlineStr">
        <is>
          <t>Custos na Blockchain</t>
        </is>
      </c>
      <c r="AB3663" t="inlineStr"/>
      <c r="AC3663" t="inlineStr">
        <is>
          <t>0xd5d7da087382eb54f8dc5987dd6babf8777ed678f4236416f838cd706876ff0a</t>
        </is>
      </c>
      <c r="AD3663" t="n">
        <v>1</v>
      </c>
      <c r="AE3663" t="n">
        <v>1</v>
      </c>
    </row>
    <row r="3664">
      <c r="A3664" t="inlineStr">
        <is>
          <t>320a477b-9b40-49d0-9bb3-96ae28893d56</t>
        </is>
      </c>
      <c r="B3664" s="115" t="n">
        <v>45055</v>
      </c>
      <c r="C3664" s="115" t="n">
        <v>45055</v>
      </c>
      <c r="D3664" t="n">
        <v>-0.013319585</v>
      </c>
      <c r="E3664" t="n">
        <v>-0.013319585</v>
      </c>
      <c r="F3664" t="inlineStr">
        <is>
          <t>MATIC</t>
        </is>
      </c>
      <c r="G3664" t="n">
        <v>4.440660991487231</v>
      </c>
      <c r="H3664" t="n">
        <v>-0.05914776153229846</v>
      </c>
      <c r="I3664" t="n">
        <v>-0.05914776153229846</v>
      </c>
      <c r="J3664" t="n">
        <v>1</v>
      </c>
      <c r="K3664" t="inlineStr"/>
      <c r="L3664" t="inlineStr">
        <is>
          <t>Helper</t>
        </is>
      </c>
      <c r="M3664" t="inlineStr">
        <is>
          <t>TheNoise</t>
        </is>
      </c>
      <c r="N3664" t="inlineStr"/>
      <c r="O3664" t="inlineStr"/>
      <c r="P3664" t="inlineStr"/>
      <c r="Q3664" t="inlineStr"/>
      <c r="R3664" t="inlineStr"/>
      <c r="S3664" t="inlineStr"/>
      <c r="T3664" t="inlineStr">
        <is>
          <t>Helper</t>
        </is>
      </c>
      <c r="U3664" t="inlineStr"/>
      <c r="V3664" t="inlineStr">
        <is>
          <t>Envio de NFTs</t>
        </is>
      </c>
      <c r="W3664" t="inlineStr">
        <is>
          <t>NFTs</t>
        </is>
      </c>
      <c r="X3664" t="inlineStr">
        <is>
          <t>Technology &amp; Infrastructure</t>
        </is>
      </c>
      <c r="Y3664" t="inlineStr">
        <is>
          <t>Operating Costs</t>
        </is>
      </c>
      <c r="Z3664" t="inlineStr">
        <is>
          <t>Operating Costs</t>
        </is>
      </c>
      <c r="AA3664" t="inlineStr">
        <is>
          <t>Custos na Blockchain</t>
        </is>
      </c>
      <c r="AB3664" t="inlineStr"/>
      <c r="AC3664" t="inlineStr">
        <is>
          <t>0x400a36ec139a5679f52646f859d4103eff5e2fc418aac9ac6f537e3f31471060</t>
        </is>
      </c>
      <c r="AD3664" t="n">
        <v>1</v>
      </c>
      <c r="AE3664" t="n">
        <v>1</v>
      </c>
    </row>
    <row r="3665">
      <c r="A3665" t="inlineStr">
        <is>
          <t>fb9283b7-8430-45ca-a582-aaafee3deeef</t>
        </is>
      </c>
      <c r="B3665" s="115" t="n">
        <v>45055</v>
      </c>
      <c r="C3665" s="115" t="n">
        <v>45055</v>
      </c>
      <c r="D3665" t="n">
        <v>-0.011548729</v>
      </c>
      <c r="E3665" t="n">
        <v>-0.011548729</v>
      </c>
      <c r="F3665" t="inlineStr">
        <is>
          <t>MATIC</t>
        </is>
      </c>
      <c r="G3665" t="n">
        <v>4.440660991487231</v>
      </c>
      <c r="H3665" t="n">
        <v>-0.05128399037155734</v>
      </c>
      <c r="I3665" t="n">
        <v>-0.05128399037155734</v>
      </c>
      <c r="J3665" t="n">
        <v>1</v>
      </c>
      <c r="K3665" t="inlineStr"/>
      <c r="L3665" t="inlineStr">
        <is>
          <t>Helper</t>
        </is>
      </c>
      <c r="M3665" t="inlineStr">
        <is>
          <t>TheNoise</t>
        </is>
      </c>
      <c r="N3665" t="inlineStr"/>
      <c r="O3665" t="inlineStr"/>
      <c r="P3665" t="inlineStr"/>
      <c r="Q3665" t="inlineStr"/>
      <c r="R3665" t="inlineStr"/>
      <c r="S3665" t="inlineStr"/>
      <c r="T3665" t="inlineStr">
        <is>
          <t>Helper</t>
        </is>
      </c>
      <c r="U3665" t="inlineStr"/>
      <c r="V3665" t="inlineStr">
        <is>
          <t>Envio de NFTs</t>
        </is>
      </c>
      <c r="W3665" t="inlineStr">
        <is>
          <t>NFTs</t>
        </is>
      </c>
      <c r="X3665" t="inlineStr">
        <is>
          <t>Technology &amp; Infrastructure</t>
        </is>
      </c>
      <c r="Y3665" t="inlineStr">
        <is>
          <t>Operating Costs</t>
        </is>
      </c>
      <c r="Z3665" t="inlineStr">
        <is>
          <t>Operating Costs</t>
        </is>
      </c>
      <c r="AA3665" t="inlineStr">
        <is>
          <t>Custos na Blockchain</t>
        </is>
      </c>
      <c r="AB3665" t="inlineStr"/>
      <c r="AC3665" t="inlineStr">
        <is>
          <t>0xea553d6fc90f04b15434d8310c08b15a07aeb4e4211b9e5e2ae92fd181fc5e3f</t>
        </is>
      </c>
      <c r="AD3665" t="n">
        <v>1</v>
      </c>
      <c r="AE3665" t="n">
        <v>1</v>
      </c>
    </row>
    <row r="3666">
      <c r="A3666" t="inlineStr">
        <is>
          <t>e72c4cf9-59f2-45de-9032-24baa31a3a1a</t>
        </is>
      </c>
      <c r="B3666" s="115" t="n">
        <v>45055</v>
      </c>
      <c r="C3666" s="115" t="n">
        <v>45055</v>
      </c>
      <c r="D3666" t="n">
        <v>-0.01473169</v>
      </c>
      <c r="E3666" t="n">
        <v>-0.01473169</v>
      </c>
      <c r="F3666" t="inlineStr">
        <is>
          <t>MATIC</t>
        </is>
      </c>
      <c r="G3666" t="n">
        <v>4.440660991487231</v>
      </c>
      <c r="H3666" t="n">
        <v>-0.06541844112168253</v>
      </c>
      <c r="I3666" t="n">
        <v>-0.06541844112168253</v>
      </c>
      <c r="J3666" t="n">
        <v>1</v>
      </c>
      <c r="K3666" t="inlineStr"/>
      <c r="L3666" t="inlineStr">
        <is>
          <t>Helper</t>
        </is>
      </c>
      <c r="M3666" t="inlineStr">
        <is>
          <t>TheNoise</t>
        </is>
      </c>
      <c r="N3666" t="inlineStr"/>
      <c r="O3666" t="inlineStr"/>
      <c r="P3666" t="inlineStr"/>
      <c r="Q3666" t="inlineStr"/>
      <c r="R3666" t="inlineStr"/>
      <c r="S3666" t="inlineStr"/>
      <c r="T3666" t="inlineStr">
        <is>
          <t>Helper</t>
        </is>
      </c>
      <c r="U3666" t="inlineStr"/>
      <c r="V3666" t="inlineStr">
        <is>
          <t>Envio de NFTs</t>
        </is>
      </c>
      <c r="W3666" t="inlineStr">
        <is>
          <t>NFTs</t>
        </is>
      </c>
      <c r="X3666" t="inlineStr">
        <is>
          <t>Technology &amp; Infrastructure</t>
        </is>
      </c>
      <c r="Y3666" t="inlineStr">
        <is>
          <t>Operating Costs</t>
        </is>
      </c>
      <c r="Z3666" t="inlineStr">
        <is>
          <t>Operating Costs</t>
        </is>
      </c>
      <c r="AA3666" t="inlineStr">
        <is>
          <t>Custos na Blockchain</t>
        </is>
      </c>
      <c r="AB3666" t="inlineStr"/>
      <c r="AC3666" t="inlineStr">
        <is>
          <t>0x07904189f0f38df71cad7317f89eb191671441c7f701f17687ca189c09f0989c</t>
        </is>
      </c>
      <c r="AD3666" t="n">
        <v>1</v>
      </c>
      <c r="AE3666" t="n">
        <v>1</v>
      </c>
    </row>
    <row r="3667">
      <c r="A3667" t="inlineStr">
        <is>
          <t>88727286-5cc3-44af-9dad-23297aa329ee</t>
        </is>
      </c>
      <c r="B3667" s="115" t="n">
        <v>45055</v>
      </c>
      <c r="C3667" s="115" t="n">
        <v>45055</v>
      </c>
      <c r="D3667" t="n">
        <v>-0.010014496</v>
      </c>
      <c r="E3667" t="n">
        <v>-0.010014496</v>
      </c>
      <c r="F3667" t="inlineStr">
        <is>
          <t>MATIC</t>
        </is>
      </c>
      <c r="G3667" t="n">
        <v>4.440660991487231</v>
      </c>
      <c r="H3667" t="n">
        <v>-0.04447098173660492</v>
      </c>
      <c r="I3667" t="n">
        <v>-0.04447098173660492</v>
      </c>
      <c r="J3667" t="n">
        <v>1</v>
      </c>
      <c r="K3667" t="inlineStr"/>
      <c r="L3667" t="inlineStr">
        <is>
          <t>Helper</t>
        </is>
      </c>
      <c r="M3667" t="inlineStr">
        <is>
          <t>TheNoise</t>
        </is>
      </c>
      <c r="N3667" t="inlineStr"/>
      <c r="O3667" t="inlineStr"/>
      <c r="P3667" t="inlineStr"/>
      <c r="Q3667" t="inlineStr"/>
      <c r="R3667" t="inlineStr"/>
      <c r="S3667" t="inlineStr"/>
      <c r="T3667" t="inlineStr">
        <is>
          <t>Helper</t>
        </is>
      </c>
      <c r="U3667" t="inlineStr"/>
      <c r="V3667" t="inlineStr">
        <is>
          <t>Envio de NFTs</t>
        </is>
      </c>
      <c r="W3667" t="inlineStr">
        <is>
          <t>NFTs</t>
        </is>
      </c>
      <c r="X3667" t="inlineStr">
        <is>
          <t>Technology &amp; Infrastructure</t>
        </is>
      </c>
      <c r="Y3667" t="inlineStr">
        <is>
          <t>Operating Costs</t>
        </is>
      </c>
      <c r="Z3667" t="inlineStr">
        <is>
          <t>Operating Costs</t>
        </is>
      </c>
      <c r="AA3667" t="inlineStr">
        <is>
          <t>Custos na Blockchain</t>
        </is>
      </c>
      <c r="AB3667" t="inlineStr"/>
      <c r="AC3667" t="inlineStr">
        <is>
          <t>0x4143a71322f5f153b7f741d26f19c2e8c8ce3c7bab218dca20590c90d5425218</t>
        </is>
      </c>
      <c r="AD3667" t="n">
        <v>1</v>
      </c>
      <c r="AE3667" t="n">
        <v>1</v>
      </c>
    </row>
    <row r="3668">
      <c r="A3668" t="inlineStr">
        <is>
          <t>f131ca96-fd6f-4fc3-8824-5c78002f5e0b</t>
        </is>
      </c>
      <c r="B3668" s="115" t="n">
        <v>45055</v>
      </c>
      <c r="C3668" s="115" t="n">
        <v>45055</v>
      </c>
      <c r="D3668" t="n">
        <v>-0.012624982</v>
      </c>
      <c r="E3668" t="n">
        <v>-0.012624982</v>
      </c>
      <c r="F3668" t="inlineStr">
        <is>
          <t>MATIC</t>
        </is>
      </c>
      <c r="G3668" t="n">
        <v>4.440660991487231</v>
      </c>
      <c r="H3668" t="n">
        <v>-0.05606326508562846</v>
      </c>
      <c r="I3668" t="n">
        <v>-0.05606326508562846</v>
      </c>
      <c r="J3668" t="n">
        <v>1</v>
      </c>
      <c r="K3668" t="inlineStr"/>
      <c r="L3668" t="inlineStr">
        <is>
          <t>Helper</t>
        </is>
      </c>
      <c r="M3668" t="inlineStr">
        <is>
          <t>TheNoise</t>
        </is>
      </c>
      <c r="N3668" t="inlineStr"/>
      <c r="O3668" t="inlineStr"/>
      <c r="P3668" t="inlineStr"/>
      <c r="Q3668" t="inlineStr"/>
      <c r="R3668" t="inlineStr"/>
      <c r="S3668" t="inlineStr"/>
      <c r="T3668" t="inlineStr">
        <is>
          <t>Helper</t>
        </is>
      </c>
      <c r="U3668" t="inlineStr"/>
      <c r="V3668" t="inlineStr">
        <is>
          <t>Envio de NFTs</t>
        </is>
      </c>
      <c r="W3668" t="inlineStr">
        <is>
          <t>NFTs</t>
        </is>
      </c>
      <c r="X3668" t="inlineStr">
        <is>
          <t>Technology &amp; Infrastructure</t>
        </is>
      </c>
      <c r="Y3668" t="inlineStr">
        <is>
          <t>Operating Costs</t>
        </is>
      </c>
      <c r="Z3668" t="inlineStr">
        <is>
          <t>Operating Costs</t>
        </is>
      </c>
      <c r="AA3668" t="inlineStr">
        <is>
          <t>Custos na Blockchain</t>
        </is>
      </c>
      <c r="AB3668" t="inlineStr"/>
      <c r="AC3668" t="inlineStr">
        <is>
          <t>0x6128d3f147bfd40cc26d43f31ddf9cc72eb9d4f367874cc9fff55c49050fd286</t>
        </is>
      </c>
      <c r="AD3668" t="n">
        <v>1</v>
      </c>
      <c r="AE3668" t="n">
        <v>1</v>
      </c>
    </row>
    <row r="3669">
      <c r="A3669" t="inlineStr">
        <is>
          <t>ac44e5b2-accc-4c66-ad94-625ade3f7e9f</t>
        </is>
      </c>
      <c r="B3669" s="115" t="n">
        <v>45055</v>
      </c>
      <c r="C3669" s="115" t="n">
        <v>45055</v>
      </c>
      <c r="D3669" t="n">
        <v>-0.013930225</v>
      </c>
      <c r="E3669" t="n">
        <v>-0.013930225</v>
      </c>
      <c r="F3669" t="inlineStr">
        <is>
          <t>MATIC</t>
        </is>
      </c>
      <c r="G3669" t="n">
        <v>4.440660991487231</v>
      </c>
      <c r="H3669" t="n">
        <v>-0.06185940676014021</v>
      </c>
      <c r="I3669" t="n">
        <v>-0.06185940676014021</v>
      </c>
      <c r="J3669" t="n">
        <v>1</v>
      </c>
      <c r="K3669" t="inlineStr"/>
      <c r="L3669" t="inlineStr">
        <is>
          <t>Helper</t>
        </is>
      </c>
      <c r="M3669" t="inlineStr">
        <is>
          <t>TheNoise</t>
        </is>
      </c>
      <c r="N3669" t="inlineStr"/>
      <c r="O3669" t="inlineStr"/>
      <c r="P3669" t="inlineStr"/>
      <c r="Q3669" t="inlineStr"/>
      <c r="R3669" t="inlineStr"/>
      <c r="S3669" t="inlineStr"/>
      <c r="T3669" t="inlineStr">
        <is>
          <t>Helper</t>
        </is>
      </c>
      <c r="U3669" t="inlineStr"/>
      <c r="V3669" t="inlineStr">
        <is>
          <t>Envio de NFTs</t>
        </is>
      </c>
      <c r="W3669" t="inlineStr">
        <is>
          <t>NFTs</t>
        </is>
      </c>
      <c r="X3669" t="inlineStr">
        <is>
          <t>Technology &amp; Infrastructure</t>
        </is>
      </c>
      <c r="Y3669" t="inlineStr">
        <is>
          <t>Operating Costs</t>
        </is>
      </c>
      <c r="Z3669" t="inlineStr">
        <is>
          <t>Operating Costs</t>
        </is>
      </c>
      <c r="AA3669" t="inlineStr">
        <is>
          <t>Custos na Blockchain</t>
        </is>
      </c>
      <c r="AB3669" t="inlineStr"/>
      <c r="AC3669" t="inlineStr">
        <is>
          <t>0x6fd03acb7d5d3f4655581f273506818354b8cbec5df7ae70630cca772e95a0d1</t>
        </is>
      </c>
      <c r="AD3669" t="n">
        <v>1</v>
      </c>
      <c r="AE3669" t="n">
        <v>1</v>
      </c>
    </row>
    <row r="3670">
      <c r="A3670" t="inlineStr">
        <is>
          <t>8bcdac41-c708-4a64-920c-1dfc923e9ff1</t>
        </is>
      </c>
      <c r="B3670" s="115" t="n">
        <v>45055</v>
      </c>
      <c r="C3670" s="115" t="n">
        <v>45055</v>
      </c>
      <c r="D3670" t="n">
        <v>-0.013311952</v>
      </c>
      <c r="E3670" t="n">
        <v>-0.013311952</v>
      </c>
      <c r="F3670" t="inlineStr">
        <is>
          <t>MATIC</t>
        </is>
      </c>
      <c r="G3670" t="n">
        <v>4.440660991487231</v>
      </c>
      <c r="H3670" t="n">
        <v>-0.05911386596695043</v>
      </c>
      <c r="I3670" t="n">
        <v>-0.05911386596695043</v>
      </c>
      <c r="J3670" t="n">
        <v>1</v>
      </c>
      <c r="K3670" t="inlineStr"/>
      <c r="L3670" t="inlineStr">
        <is>
          <t>Helper</t>
        </is>
      </c>
      <c r="M3670" t="inlineStr">
        <is>
          <t>TheNoise</t>
        </is>
      </c>
      <c r="N3670" t="inlineStr"/>
      <c r="O3670" t="inlineStr"/>
      <c r="P3670" t="inlineStr"/>
      <c r="Q3670" t="inlineStr"/>
      <c r="R3670" t="inlineStr"/>
      <c r="S3670" t="inlineStr"/>
      <c r="T3670" t="inlineStr">
        <is>
          <t>Helper</t>
        </is>
      </c>
      <c r="U3670" t="inlineStr"/>
      <c r="V3670" t="inlineStr">
        <is>
          <t>Envio de NFTs</t>
        </is>
      </c>
      <c r="W3670" t="inlineStr">
        <is>
          <t>NFTs</t>
        </is>
      </c>
      <c r="X3670" t="inlineStr">
        <is>
          <t>Technology &amp; Infrastructure</t>
        </is>
      </c>
      <c r="Y3670" t="inlineStr">
        <is>
          <t>Operating Costs</t>
        </is>
      </c>
      <c r="Z3670" t="inlineStr">
        <is>
          <t>Operating Costs</t>
        </is>
      </c>
      <c r="AA3670" t="inlineStr">
        <is>
          <t>Custos na Blockchain</t>
        </is>
      </c>
      <c r="AB3670" t="inlineStr"/>
      <c r="AC3670" t="inlineStr">
        <is>
          <t>0xc63ee6e9acae5c17fe2914ab2404c2150d20f5361d6232b8e38d8d56d3895739</t>
        </is>
      </c>
      <c r="AD3670" t="n">
        <v>1</v>
      </c>
      <c r="AE3670" t="n">
        <v>1</v>
      </c>
    </row>
    <row r="3671">
      <c r="A3671" t="inlineStr">
        <is>
          <t>65b931ed-bdf0-491c-b8d4-91d1e2b83caa</t>
        </is>
      </c>
      <c r="B3671" s="115" t="n">
        <v>45055</v>
      </c>
      <c r="C3671" s="115" t="n">
        <v>45055</v>
      </c>
      <c r="D3671" t="n">
        <v>-0.014105784</v>
      </c>
      <c r="E3671" t="n">
        <v>-0.014105784</v>
      </c>
      <c r="F3671" t="inlineStr">
        <is>
          <t>MATIC</t>
        </is>
      </c>
      <c r="G3671" t="n">
        <v>4.440660991487231</v>
      </c>
      <c r="H3671" t="n">
        <v>-0.06263900476314473</v>
      </c>
      <c r="I3671" t="n">
        <v>-0.06263900476314473</v>
      </c>
      <c r="J3671" t="n">
        <v>1</v>
      </c>
      <c r="K3671" t="inlineStr"/>
      <c r="L3671" t="inlineStr">
        <is>
          <t>Helper</t>
        </is>
      </c>
      <c r="M3671" t="inlineStr">
        <is>
          <t>TheNoise</t>
        </is>
      </c>
      <c r="N3671" t="inlineStr"/>
      <c r="O3671" t="inlineStr"/>
      <c r="P3671" t="inlineStr"/>
      <c r="Q3671" t="inlineStr"/>
      <c r="R3671" t="inlineStr"/>
      <c r="S3671" t="inlineStr"/>
      <c r="T3671" t="inlineStr">
        <is>
          <t>Helper</t>
        </is>
      </c>
      <c r="U3671" t="inlineStr"/>
      <c r="V3671" t="inlineStr">
        <is>
          <t>Envio de NFTs</t>
        </is>
      </c>
      <c r="W3671" t="inlineStr">
        <is>
          <t>NFTs</t>
        </is>
      </c>
      <c r="X3671" t="inlineStr">
        <is>
          <t>Technology &amp; Infrastructure</t>
        </is>
      </c>
      <c r="Y3671" t="inlineStr">
        <is>
          <t>Operating Costs</t>
        </is>
      </c>
      <c r="Z3671" t="inlineStr">
        <is>
          <t>Operating Costs</t>
        </is>
      </c>
      <c r="AA3671" t="inlineStr">
        <is>
          <t>Custos na Blockchain</t>
        </is>
      </c>
      <c r="AB3671" t="inlineStr"/>
      <c r="AC3671" t="inlineStr">
        <is>
          <t>0x14a1940b89292f791d1b19c716204fe6406c3f84cfeec93c00828e5c59b53b7d</t>
        </is>
      </c>
      <c r="AD3671" t="n">
        <v>1</v>
      </c>
      <c r="AE3671" t="n">
        <v>1</v>
      </c>
    </row>
    <row r="3672">
      <c r="A3672" t="inlineStr">
        <is>
          <t>bbcbf75f-9c21-45f7-830b-d7a6bfab0b26</t>
        </is>
      </c>
      <c r="B3672" s="115" t="n">
        <v>45055</v>
      </c>
      <c r="C3672" s="115" t="n">
        <v>45055</v>
      </c>
      <c r="D3672" t="n">
        <v>-0.01228913</v>
      </c>
      <c r="E3672" t="n">
        <v>-0.01228913</v>
      </c>
      <c r="F3672" t="inlineStr">
        <is>
          <t>MATIC</t>
        </is>
      </c>
      <c r="G3672" t="n">
        <v>4.440660991487231</v>
      </c>
      <c r="H3672" t="n">
        <v>-0.05457186021031548</v>
      </c>
      <c r="I3672" t="n">
        <v>-0.05457186021031548</v>
      </c>
      <c r="J3672" t="n">
        <v>1</v>
      </c>
      <c r="K3672" t="inlineStr"/>
      <c r="L3672" t="inlineStr">
        <is>
          <t>Helper</t>
        </is>
      </c>
      <c r="M3672" t="inlineStr">
        <is>
          <t>TheNoise</t>
        </is>
      </c>
      <c r="N3672" t="inlineStr"/>
      <c r="O3672" t="inlineStr"/>
      <c r="P3672" t="inlineStr"/>
      <c r="Q3672" t="inlineStr"/>
      <c r="R3672" t="inlineStr"/>
      <c r="S3672" t="inlineStr"/>
      <c r="T3672" t="inlineStr">
        <is>
          <t>Helper</t>
        </is>
      </c>
      <c r="U3672" t="inlineStr"/>
      <c r="V3672" t="inlineStr">
        <is>
          <t>Envio de NFTs</t>
        </is>
      </c>
      <c r="W3672" t="inlineStr">
        <is>
          <t>NFTs</t>
        </is>
      </c>
      <c r="X3672" t="inlineStr">
        <is>
          <t>Technology &amp; Infrastructure</t>
        </is>
      </c>
      <c r="Y3672" t="inlineStr">
        <is>
          <t>Operating Costs</t>
        </is>
      </c>
      <c r="Z3672" t="inlineStr">
        <is>
          <t>Operating Costs</t>
        </is>
      </c>
      <c r="AA3672" t="inlineStr">
        <is>
          <t>Custos na Blockchain</t>
        </is>
      </c>
      <c r="AB3672" t="inlineStr"/>
      <c r="AC3672" t="inlineStr">
        <is>
          <t>0x58755682e30a952f1070ee1cd247cab936101d9e2b0c5d9e731d307aea833f0e</t>
        </is>
      </c>
      <c r="AD3672" t="n">
        <v>1</v>
      </c>
      <c r="AE3672" t="n">
        <v>1</v>
      </c>
    </row>
    <row r="3673">
      <c r="A3673" t="inlineStr">
        <is>
          <t>bcc33f33-c887-4200-9171-e56c17e17baa</t>
        </is>
      </c>
      <c r="B3673" s="115" t="n">
        <v>45055</v>
      </c>
      <c r="C3673" s="115" t="n">
        <v>45055</v>
      </c>
      <c r="D3673" t="n">
        <v>-0.012304396</v>
      </c>
      <c r="E3673" t="n">
        <v>-0.012304396</v>
      </c>
      <c r="F3673" t="inlineStr">
        <is>
          <t>MATIC</t>
        </is>
      </c>
      <c r="G3673" t="n">
        <v>4.440660991487231</v>
      </c>
      <c r="H3673" t="n">
        <v>-0.05463965134101152</v>
      </c>
      <c r="I3673" t="n">
        <v>-0.05463965134101152</v>
      </c>
      <c r="J3673" t="n">
        <v>1</v>
      </c>
      <c r="K3673" t="inlineStr"/>
      <c r="L3673" t="inlineStr">
        <is>
          <t>Helper</t>
        </is>
      </c>
      <c r="M3673" t="inlineStr">
        <is>
          <t>TheNoise</t>
        </is>
      </c>
      <c r="N3673" t="inlineStr"/>
      <c r="O3673" t="inlineStr"/>
      <c r="P3673" t="inlineStr"/>
      <c r="Q3673" t="inlineStr"/>
      <c r="R3673" t="inlineStr"/>
      <c r="S3673" t="inlineStr"/>
      <c r="T3673" t="inlineStr">
        <is>
          <t>Helper</t>
        </is>
      </c>
      <c r="U3673" t="inlineStr"/>
      <c r="V3673" t="inlineStr">
        <is>
          <t>Envio de NFTs</t>
        </is>
      </c>
      <c r="W3673" t="inlineStr">
        <is>
          <t>NFTs</t>
        </is>
      </c>
      <c r="X3673" t="inlineStr">
        <is>
          <t>Technology &amp; Infrastructure</t>
        </is>
      </c>
      <c r="Y3673" t="inlineStr">
        <is>
          <t>Operating Costs</t>
        </is>
      </c>
      <c r="Z3673" t="inlineStr">
        <is>
          <t>Operating Costs</t>
        </is>
      </c>
      <c r="AA3673" t="inlineStr">
        <is>
          <t>Custos na Blockchain</t>
        </is>
      </c>
      <c r="AB3673" t="inlineStr"/>
      <c r="AC3673" t="inlineStr">
        <is>
          <t>0x561a323035a1053154d26bede99b47932c51411534e25c6be5ce2b0fcbced36d</t>
        </is>
      </c>
      <c r="AD3673" t="n">
        <v>1</v>
      </c>
      <c r="AE3673" t="n">
        <v>1</v>
      </c>
    </row>
    <row r="3674">
      <c r="A3674" t="inlineStr">
        <is>
          <t>08389f62-541a-456c-9735-f68316124f60</t>
        </is>
      </c>
      <c r="B3674" s="115" t="n">
        <v>45055</v>
      </c>
      <c r="C3674" s="115" t="n">
        <v>45055</v>
      </c>
      <c r="D3674" t="n">
        <v>-0.010174789</v>
      </c>
      <c r="E3674" t="n">
        <v>-0.010174789</v>
      </c>
      <c r="F3674" t="inlineStr">
        <is>
          <t>MATIC</t>
        </is>
      </c>
      <c r="G3674" t="n">
        <v>4.440660991487231</v>
      </c>
      <c r="H3674" t="n">
        <v>-0.04518278860891337</v>
      </c>
      <c r="I3674" t="n">
        <v>-0.04518278860891337</v>
      </c>
      <c r="J3674" t="n">
        <v>1</v>
      </c>
      <c r="K3674" t="inlineStr"/>
      <c r="L3674" t="inlineStr">
        <is>
          <t>Helper</t>
        </is>
      </c>
      <c r="M3674" t="inlineStr">
        <is>
          <t>TheNoise</t>
        </is>
      </c>
      <c r="N3674" t="inlineStr"/>
      <c r="O3674" t="inlineStr"/>
      <c r="P3674" t="inlineStr"/>
      <c r="Q3674" t="inlineStr"/>
      <c r="R3674" t="inlineStr"/>
      <c r="S3674" t="inlineStr"/>
      <c r="T3674" t="inlineStr">
        <is>
          <t>Helper</t>
        </is>
      </c>
      <c r="U3674" t="inlineStr"/>
      <c r="V3674" t="inlineStr">
        <is>
          <t>Envio de NFTs</t>
        </is>
      </c>
      <c r="W3674" t="inlineStr">
        <is>
          <t>NFTs</t>
        </is>
      </c>
      <c r="X3674" t="inlineStr">
        <is>
          <t>Technology &amp; Infrastructure</t>
        </is>
      </c>
      <c r="Y3674" t="inlineStr">
        <is>
          <t>Operating Costs</t>
        </is>
      </c>
      <c r="Z3674" t="inlineStr">
        <is>
          <t>Operating Costs</t>
        </is>
      </c>
      <c r="AA3674" t="inlineStr">
        <is>
          <t>Custos na Blockchain</t>
        </is>
      </c>
      <c r="AB3674" t="inlineStr"/>
      <c r="AC3674" t="inlineStr">
        <is>
          <t>0x35d37c1fd4915a3ad9c514de2ac0756b599e494f7d9b22a0b1b307f02441696f</t>
        </is>
      </c>
      <c r="AD3674" t="n">
        <v>1</v>
      </c>
      <c r="AE3674" t="n">
        <v>1</v>
      </c>
    </row>
    <row r="3675">
      <c r="A3675" t="inlineStr">
        <is>
          <t>1726c8b4-6b99-4124-925e-155612c844e2</t>
        </is>
      </c>
      <c r="B3675" s="115" t="n">
        <v>45055</v>
      </c>
      <c r="C3675" s="115" t="n">
        <v>45055</v>
      </c>
      <c r="D3675" t="n">
        <v>-0.012838706</v>
      </c>
      <c r="E3675" t="n">
        <v>-0.012838706</v>
      </c>
      <c r="F3675" t="inlineStr">
        <is>
          <t>MATIC</t>
        </is>
      </c>
      <c r="G3675" t="n">
        <v>4.440660991487231</v>
      </c>
      <c r="H3675" t="n">
        <v>-0.05701234091537306</v>
      </c>
      <c r="I3675" t="n">
        <v>-0.05701234091537306</v>
      </c>
      <c r="J3675" t="n">
        <v>1</v>
      </c>
      <c r="K3675" t="inlineStr"/>
      <c r="L3675" t="inlineStr">
        <is>
          <t>Helper</t>
        </is>
      </c>
      <c r="M3675" t="inlineStr">
        <is>
          <t>TheNoise</t>
        </is>
      </c>
      <c r="N3675" t="inlineStr"/>
      <c r="O3675" t="inlineStr"/>
      <c r="P3675" t="inlineStr"/>
      <c r="Q3675" t="inlineStr"/>
      <c r="R3675" t="inlineStr"/>
      <c r="S3675" t="inlineStr"/>
      <c r="T3675" t="inlineStr">
        <is>
          <t>Helper</t>
        </is>
      </c>
      <c r="U3675" t="inlineStr"/>
      <c r="V3675" t="inlineStr">
        <is>
          <t>Envio de NFTs</t>
        </is>
      </c>
      <c r="W3675" t="inlineStr">
        <is>
          <t>NFTs</t>
        </is>
      </c>
      <c r="X3675" t="inlineStr">
        <is>
          <t>Technology &amp; Infrastructure</t>
        </is>
      </c>
      <c r="Y3675" t="inlineStr">
        <is>
          <t>Operating Costs</t>
        </is>
      </c>
      <c r="Z3675" t="inlineStr">
        <is>
          <t>Operating Costs</t>
        </is>
      </c>
      <c r="AA3675" t="inlineStr">
        <is>
          <t>Custos na Blockchain</t>
        </is>
      </c>
      <c r="AB3675" t="inlineStr"/>
      <c r="AC3675" t="inlineStr">
        <is>
          <t>0xdd2944a6810ffda551df33c169d7e08c4f10c9fd0e0657af86335567abeb65f0</t>
        </is>
      </c>
      <c r="AD3675" t="n">
        <v>1</v>
      </c>
      <c r="AE3675" t="n">
        <v>1</v>
      </c>
    </row>
    <row r="3676">
      <c r="A3676" t="inlineStr">
        <is>
          <t>6777670f-f111-4da5-bce5-a2297f2a3eb3</t>
        </is>
      </c>
      <c r="B3676" s="115" t="n">
        <v>45055</v>
      </c>
      <c r="C3676" s="115" t="n">
        <v>45055</v>
      </c>
      <c r="D3676" t="n">
        <v>-0.012838706</v>
      </c>
      <c r="E3676" t="n">
        <v>-0.012838706</v>
      </c>
      <c r="F3676" t="inlineStr">
        <is>
          <t>MATIC</t>
        </is>
      </c>
      <c r="G3676" t="n">
        <v>4.440660991487231</v>
      </c>
      <c r="H3676" t="n">
        <v>-0.05701234091537306</v>
      </c>
      <c r="I3676" t="n">
        <v>-0.05701234091537306</v>
      </c>
      <c r="J3676" t="n">
        <v>1</v>
      </c>
      <c r="K3676" t="inlineStr"/>
      <c r="L3676" t="inlineStr">
        <is>
          <t>Helper</t>
        </is>
      </c>
      <c r="M3676" t="inlineStr">
        <is>
          <t>TheNoise</t>
        </is>
      </c>
      <c r="N3676" t="inlineStr"/>
      <c r="O3676" t="inlineStr"/>
      <c r="P3676" t="inlineStr"/>
      <c r="Q3676" t="inlineStr"/>
      <c r="R3676" t="inlineStr"/>
      <c r="S3676" t="inlineStr"/>
      <c r="T3676" t="inlineStr">
        <is>
          <t>Helper</t>
        </is>
      </c>
      <c r="U3676" t="inlineStr"/>
      <c r="V3676" t="inlineStr">
        <is>
          <t>Envio de NFTs</t>
        </is>
      </c>
      <c r="W3676" t="inlineStr">
        <is>
          <t>NFTs</t>
        </is>
      </c>
      <c r="X3676" t="inlineStr">
        <is>
          <t>Technology &amp; Infrastructure</t>
        </is>
      </c>
      <c r="Y3676" t="inlineStr">
        <is>
          <t>Operating Costs</t>
        </is>
      </c>
      <c r="Z3676" t="inlineStr">
        <is>
          <t>Operating Costs</t>
        </is>
      </c>
      <c r="AA3676" t="inlineStr">
        <is>
          <t>Custos na Blockchain</t>
        </is>
      </c>
      <c r="AB3676" t="inlineStr"/>
      <c r="AC3676" t="inlineStr">
        <is>
          <t>0xd2ff773f64aec0aa29c8c0b45da37038c034d06708fce510ad5cced308942849</t>
        </is>
      </c>
      <c r="AD3676" t="n">
        <v>1</v>
      </c>
      <c r="AE3676" t="n">
        <v>1</v>
      </c>
    </row>
    <row r="3677">
      <c r="A3677" t="inlineStr">
        <is>
          <t>d3418bf0-1e60-45fb-a389-2928e421a6c7</t>
        </is>
      </c>
      <c r="B3677" s="115" t="n">
        <v>45055</v>
      </c>
      <c r="C3677" s="115" t="n">
        <v>45055</v>
      </c>
      <c r="D3677" t="n">
        <v>-0.009831303999999999</v>
      </c>
      <c r="E3677" t="n">
        <v>-0.009831303999999999</v>
      </c>
      <c r="F3677" t="inlineStr">
        <is>
          <t>MATIC</t>
        </is>
      </c>
      <c r="G3677" t="n">
        <v>4.440660991487231</v>
      </c>
      <c r="H3677" t="n">
        <v>-0.04365748816825238</v>
      </c>
      <c r="I3677" t="n">
        <v>-0.04365748816825238</v>
      </c>
      <c r="J3677" t="n">
        <v>1</v>
      </c>
      <c r="K3677" t="inlineStr"/>
      <c r="L3677" t="inlineStr">
        <is>
          <t>Helper</t>
        </is>
      </c>
      <c r="M3677" t="inlineStr">
        <is>
          <t>TheNoise</t>
        </is>
      </c>
      <c r="N3677" t="inlineStr"/>
      <c r="O3677" t="inlineStr"/>
      <c r="P3677" t="inlineStr"/>
      <c r="Q3677" t="inlineStr"/>
      <c r="R3677" t="inlineStr"/>
      <c r="S3677" t="inlineStr"/>
      <c r="T3677" t="inlineStr">
        <is>
          <t>Helper</t>
        </is>
      </c>
      <c r="U3677" t="inlineStr"/>
      <c r="V3677" t="inlineStr">
        <is>
          <t>Envio de NFTs</t>
        </is>
      </c>
      <c r="W3677" t="inlineStr">
        <is>
          <t>NFTs</t>
        </is>
      </c>
      <c r="X3677" t="inlineStr">
        <is>
          <t>Technology &amp; Infrastructure</t>
        </is>
      </c>
      <c r="Y3677" t="inlineStr">
        <is>
          <t>Operating Costs</t>
        </is>
      </c>
      <c r="Z3677" t="inlineStr">
        <is>
          <t>Operating Costs</t>
        </is>
      </c>
      <c r="AA3677" t="inlineStr">
        <is>
          <t>Custos na Blockchain</t>
        </is>
      </c>
      <c r="AB3677" t="inlineStr"/>
      <c r="AC3677" t="inlineStr">
        <is>
          <t>0x1719e97744ba0761ab3254dbc03696eece9dce5f2860679a0f4e4239eebeaec0</t>
        </is>
      </c>
      <c r="AD3677" t="n">
        <v>1</v>
      </c>
      <c r="AE3677" t="n">
        <v>1</v>
      </c>
    </row>
    <row r="3678">
      <c r="A3678" t="inlineStr">
        <is>
          <t>4f3fee4e-520c-449a-8b23-65742debb88d</t>
        </is>
      </c>
      <c r="B3678" s="115" t="n">
        <v>45055</v>
      </c>
      <c r="C3678" s="115" t="n">
        <v>45055</v>
      </c>
      <c r="D3678" t="n">
        <v>-0.0124474658</v>
      </c>
      <c r="E3678" t="n">
        <v>-0.0124474658</v>
      </c>
      <c r="F3678" t="inlineStr">
        <is>
          <t>MATIC</t>
        </is>
      </c>
      <c r="G3678" t="n">
        <v>4.440660991487231</v>
      </c>
      <c r="H3678" t="n">
        <v>-0.0552749758209314</v>
      </c>
      <c r="I3678" t="n">
        <v>-0.0552749758209314</v>
      </c>
      <c r="J3678" t="n">
        <v>1</v>
      </c>
      <c r="K3678" t="inlineStr"/>
      <c r="L3678" t="inlineStr">
        <is>
          <t>Helper</t>
        </is>
      </c>
      <c r="M3678" t="inlineStr">
        <is>
          <t>TheNoise</t>
        </is>
      </c>
      <c r="N3678" t="inlineStr"/>
      <c r="O3678" t="inlineStr"/>
      <c r="P3678" t="inlineStr"/>
      <c r="Q3678" t="inlineStr"/>
      <c r="R3678" t="inlineStr"/>
      <c r="S3678" t="inlineStr"/>
      <c r="T3678" t="inlineStr">
        <is>
          <t>Helper</t>
        </is>
      </c>
      <c r="U3678" t="inlineStr"/>
      <c r="V3678" t="inlineStr">
        <is>
          <t>Envio de NFTs</t>
        </is>
      </c>
      <c r="W3678" t="inlineStr">
        <is>
          <t>NFTs</t>
        </is>
      </c>
      <c r="X3678" t="inlineStr">
        <is>
          <t>Technology &amp; Infrastructure</t>
        </is>
      </c>
      <c r="Y3678" t="inlineStr">
        <is>
          <t>Operating Costs</t>
        </is>
      </c>
      <c r="Z3678" t="inlineStr">
        <is>
          <t>Operating Costs</t>
        </is>
      </c>
      <c r="AA3678" t="inlineStr">
        <is>
          <t>Custos na Blockchain</t>
        </is>
      </c>
      <c r="AB3678" t="inlineStr"/>
      <c r="AC3678" t="inlineStr">
        <is>
          <t>0xcd94df646ed001af976283b2feaff7e01e09d7434b5fc84b2a7716c19ef61beb</t>
        </is>
      </c>
      <c r="AD3678" t="n">
        <v>1</v>
      </c>
      <c r="AE3678" t="n">
        <v>1</v>
      </c>
    </row>
    <row r="3679">
      <c r="A3679" t="inlineStr">
        <is>
          <t>da555f66-6b36-4de3-9784-01f7e208724f</t>
        </is>
      </c>
      <c r="B3679" s="115" t="n">
        <v>45055</v>
      </c>
      <c r="C3679" s="115" t="n">
        <v>45055</v>
      </c>
      <c r="D3679" t="n">
        <v>-0.009732075</v>
      </c>
      <c r="E3679" t="n">
        <v>-0.009732075</v>
      </c>
      <c r="F3679" t="inlineStr">
        <is>
          <t>MATIC</t>
        </is>
      </c>
      <c r="G3679" t="n">
        <v>4.440660991487231</v>
      </c>
      <c r="H3679" t="n">
        <v>-0.0432168458187281</v>
      </c>
      <c r="I3679" t="n">
        <v>-0.0432168458187281</v>
      </c>
      <c r="J3679" t="n">
        <v>1</v>
      </c>
      <c r="K3679" t="inlineStr"/>
      <c r="L3679" t="inlineStr">
        <is>
          <t>Helper</t>
        </is>
      </c>
      <c r="M3679" t="inlineStr">
        <is>
          <t>TheNoise</t>
        </is>
      </c>
      <c r="N3679" t="inlineStr"/>
      <c r="O3679" t="inlineStr"/>
      <c r="P3679" t="inlineStr"/>
      <c r="Q3679" t="inlineStr"/>
      <c r="R3679" t="inlineStr"/>
      <c r="S3679" t="inlineStr"/>
      <c r="T3679" t="inlineStr">
        <is>
          <t>Helper</t>
        </is>
      </c>
      <c r="U3679" t="inlineStr"/>
      <c r="V3679" t="inlineStr">
        <is>
          <t>Envio de NFTs</t>
        </is>
      </c>
      <c r="W3679" t="inlineStr">
        <is>
          <t>NFTs</t>
        </is>
      </c>
      <c r="X3679" t="inlineStr">
        <is>
          <t>Technology &amp; Infrastructure</t>
        </is>
      </c>
      <c r="Y3679" t="inlineStr">
        <is>
          <t>Operating Costs</t>
        </is>
      </c>
      <c r="Z3679" t="inlineStr">
        <is>
          <t>Operating Costs</t>
        </is>
      </c>
      <c r="AA3679" t="inlineStr">
        <is>
          <t>Custos na Blockchain</t>
        </is>
      </c>
      <c r="AB3679" t="inlineStr"/>
      <c r="AC3679" t="inlineStr">
        <is>
          <t>0x7919d6431ea12bde1871e553a8a230bf2ed6f6b6d1d9491c270ce1cc21423046</t>
        </is>
      </c>
      <c r="AD3679" t="n">
        <v>1</v>
      </c>
      <c r="AE3679" t="n">
        <v>1</v>
      </c>
    </row>
    <row r="3680">
      <c r="A3680" t="inlineStr">
        <is>
          <t>fc5ab428-d71a-46a2-a405-b12c390b9f85</t>
        </is>
      </c>
      <c r="B3680" s="115" t="n">
        <v>45055</v>
      </c>
      <c r="C3680" s="115" t="n">
        <v>45055</v>
      </c>
      <c r="D3680" t="n">
        <v>-0.009060370999999999</v>
      </c>
      <c r="E3680" t="n">
        <v>-0.009060370999999999</v>
      </c>
      <c r="F3680" t="inlineStr">
        <is>
          <t>MATIC</t>
        </is>
      </c>
      <c r="G3680" t="n">
        <v>4.440660991487231</v>
      </c>
      <c r="H3680" t="n">
        <v>-0.04023403606810216</v>
      </c>
      <c r="I3680" t="n">
        <v>-0.04023403606810216</v>
      </c>
      <c r="J3680" t="n">
        <v>1</v>
      </c>
      <c r="K3680" t="inlineStr"/>
      <c r="L3680" t="inlineStr">
        <is>
          <t>Helper</t>
        </is>
      </c>
      <c r="M3680" t="inlineStr">
        <is>
          <t>TheNoise</t>
        </is>
      </c>
      <c r="N3680" t="inlineStr"/>
      <c r="O3680" t="inlineStr"/>
      <c r="P3680" t="inlineStr"/>
      <c r="Q3680" t="inlineStr"/>
      <c r="R3680" t="inlineStr"/>
      <c r="S3680" t="inlineStr"/>
      <c r="T3680" t="inlineStr">
        <is>
          <t>Helper</t>
        </is>
      </c>
      <c r="U3680" t="inlineStr"/>
      <c r="V3680" t="inlineStr">
        <is>
          <t>Envio de NFTs</t>
        </is>
      </c>
      <c r="W3680" t="inlineStr">
        <is>
          <t>NFTs</t>
        </is>
      </c>
      <c r="X3680" t="inlineStr">
        <is>
          <t>Technology &amp; Infrastructure</t>
        </is>
      </c>
      <c r="Y3680" t="inlineStr">
        <is>
          <t>Operating Costs</t>
        </is>
      </c>
      <c r="Z3680" t="inlineStr">
        <is>
          <t>Operating Costs</t>
        </is>
      </c>
      <c r="AA3680" t="inlineStr">
        <is>
          <t>Custos na Blockchain</t>
        </is>
      </c>
      <c r="AB3680" t="inlineStr"/>
      <c r="AC3680" t="inlineStr">
        <is>
          <t>0x644932eb307a9e0ddd59eb87e75ae0d175526883bc58e65577313d768c9a7173</t>
        </is>
      </c>
      <c r="AD3680" t="n">
        <v>1</v>
      </c>
      <c r="AE3680" t="n">
        <v>1</v>
      </c>
    </row>
    <row r="3681">
      <c r="A3681" t="inlineStr">
        <is>
          <t>bbdcaefa-6052-4db1-ad68-2d8caed117f4</t>
        </is>
      </c>
      <c r="B3681" s="115" t="n">
        <v>45055</v>
      </c>
      <c r="C3681" s="115" t="n">
        <v>45055</v>
      </c>
      <c r="D3681" t="n">
        <v>-0.009602314000000001</v>
      </c>
      <c r="E3681" t="n">
        <v>-0.009602314000000001</v>
      </c>
      <c r="F3681" t="inlineStr">
        <is>
          <t>MATIC</t>
        </is>
      </c>
      <c r="G3681" t="n">
        <v>4.440660991487231</v>
      </c>
      <c r="H3681" t="n">
        <v>-0.04264062120781172</v>
      </c>
      <c r="I3681" t="n">
        <v>-0.04264062120781172</v>
      </c>
      <c r="J3681" t="n">
        <v>1</v>
      </c>
      <c r="K3681" t="inlineStr"/>
      <c r="L3681" t="inlineStr">
        <is>
          <t>Helper</t>
        </is>
      </c>
      <c r="M3681" t="inlineStr">
        <is>
          <t>TheNoise</t>
        </is>
      </c>
      <c r="N3681" t="inlineStr"/>
      <c r="O3681" t="inlineStr"/>
      <c r="P3681" t="inlineStr"/>
      <c r="Q3681" t="inlineStr"/>
      <c r="R3681" t="inlineStr"/>
      <c r="S3681" t="inlineStr"/>
      <c r="T3681" t="inlineStr">
        <is>
          <t>Helper</t>
        </is>
      </c>
      <c r="U3681" t="inlineStr"/>
      <c r="V3681" t="inlineStr">
        <is>
          <t>Envio de NFTs</t>
        </is>
      </c>
      <c r="W3681" t="inlineStr">
        <is>
          <t>NFTs</t>
        </is>
      </c>
      <c r="X3681" t="inlineStr">
        <is>
          <t>Technology &amp; Infrastructure</t>
        </is>
      </c>
      <c r="Y3681" t="inlineStr">
        <is>
          <t>Operating Costs</t>
        </is>
      </c>
      <c r="Z3681" t="inlineStr">
        <is>
          <t>Operating Costs</t>
        </is>
      </c>
      <c r="AA3681" t="inlineStr">
        <is>
          <t>Custos na Blockchain</t>
        </is>
      </c>
      <c r="AB3681" t="inlineStr"/>
      <c r="AC3681" t="inlineStr">
        <is>
          <t>0xc62ae3ad5df36ec9a63988ef178c9638ed93cebd85ed3b0de48c917515e7afae</t>
        </is>
      </c>
      <c r="AD3681" t="n">
        <v>1</v>
      </c>
      <c r="AE3681" t="n">
        <v>1</v>
      </c>
    </row>
    <row r="3682">
      <c r="A3682" t="inlineStr">
        <is>
          <t>9cba4396-a211-4aaa-98af-ae86e744516f</t>
        </is>
      </c>
      <c r="B3682" s="115" t="n">
        <v>45055</v>
      </c>
      <c r="C3682" s="115" t="n">
        <v>45055</v>
      </c>
      <c r="D3682" t="n">
        <v>-0.011594527</v>
      </c>
      <c r="E3682" t="n">
        <v>-0.011594527</v>
      </c>
      <c r="F3682" t="inlineStr">
        <is>
          <t>MATIC</t>
        </is>
      </c>
      <c r="G3682" t="n">
        <v>4.440660991487231</v>
      </c>
      <c r="H3682" t="n">
        <v>-0.05148736376364547</v>
      </c>
      <c r="I3682" t="n">
        <v>-0.05148736376364547</v>
      </c>
      <c r="J3682" t="n">
        <v>1</v>
      </c>
      <c r="K3682" t="inlineStr"/>
      <c r="L3682" t="inlineStr">
        <is>
          <t>Helper</t>
        </is>
      </c>
      <c r="M3682" t="inlineStr">
        <is>
          <t>TheNoise</t>
        </is>
      </c>
      <c r="N3682" t="inlineStr"/>
      <c r="O3682" t="inlineStr"/>
      <c r="P3682" t="inlineStr"/>
      <c r="Q3682" t="inlineStr"/>
      <c r="R3682" t="inlineStr"/>
      <c r="S3682" t="inlineStr"/>
      <c r="T3682" t="inlineStr">
        <is>
          <t>Helper</t>
        </is>
      </c>
      <c r="U3682" t="inlineStr"/>
      <c r="V3682" t="inlineStr">
        <is>
          <t>Envio de NFTs</t>
        </is>
      </c>
      <c r="W3682" t="inlineStr">
        <is>
          <t>NFTs</t>
        </is>
      </c>
      <c r="X3682" t="inlineStr">
        <is>
          <t>Technology &amp; Infrastructure</t>
        </is>
      </c>
      <c r="Y3682" t="inlineStr">
        <is>
          <t>Operating Costs</t>
        </is>
      </c>
      <c r="Z3682" t="inlineStr">
        <is>
          <t>Operating Costs</t>
        </is>
      </c>
      <c r="AA3682" t="inlineStr">
        <is>
          <t>Custos na Blockchain</t>
        </is>
      </c>
      <c r="AB3682" t="inlineStr"/>
      <c r="AC3682" t="inlineStr">
        <is>
          <t>0x606a07f433a4ea1f0b1d306a14cf1e8d95fe30240aae9160286bacf8eb89f8e9</t>
        </is>
      </c>
      <c r="AD3682" t="n">
        <v>1</v>
      </c>
      <c r="AE3682" t="n">
        <v>1</v>
      </c>
    </row>
    <row r="3683">
      <c r="A3683" t="inlineStr">
        <is>
          <t>6303dd02-79a8-468f-a0bc-89b698ab471f</t>
        </is>
      </c>
      <c r="B3683" s="115" t="n">
        <v>45055</v>
      </c>
      <c r="C3683" s="115" t="n">
        <v>45055</v>
      </c>
      <c r="D3683" t="n">
        <v>-0.011632692</v>
      </c>
      <c r="E3683" t="n">
        <v>-0.011632692</v>
      </c>
      <c r="F3683" t="inlineStr">
        <is>
          <t>MATIC</t>
        </is>
      </c>
      <c r="G3683" t="n">
        <v>4.440660991487231</v>
      </c>
      <c r="H3683" t="n">
        <v>-0.05165684159038558</v>
      </c>
      <c r="I3683" t="n">
        <v>-0.05165684159038558</v>
      </c>
      <c r="J3683" t="n">
        <v>1</v>
      </c>
      <c r="K3683" t="inlineStr"/>
      <c r="L3683" t="inlineStr">
        <is>
          <t>Helper</t>
        </is>
      </c>
      <c r="M3683" t="inlineStr">
        <is>
          <t>TheNoise</t>
        </is>
      </c>
      <c r="N3683" t="inlineStr"/>
      <c r="O3683" t="inlineStr"/>
      <c r="P3683" t="inlineStr"/>
      <c r="Q3683" t="inlineStr"/>
      <c r="R3683" t="inlineStr"/>
      <c r="S3683" t="inlineStr"/>
      <c r="T3683" t="inlineStr">
        <is>
          <t>Helper</t>
        </is>
      </c>
      <c r="U3683" t="inlineStr"/>
      <c r="V3683" t="inlineStr">
        <is>
          <t>Envio de NFTs</t>
        </is>
      </c>
      <c r="W3683" t="inlineStr">
        <is>
          <t>NFTs</t>
        </is>
      </c>
      <c r="X3683" t="inlineStr">
        <is>
          <t>Technology &amp; Infrastructure</t>
        </is>
      </c>
      <c r="Y3683" t="inlineStr">
        <is>
          <t>Operating Costs</t>
        </is>
      </c>
      <c r="Z3683" t="inlineStr">
        <is>
          <t>Operating Costs</t>
        </is>
      </c>
      <c r="AA3683" t="inlineStr">
        <is>
          <t>Custos na Blockchain</t>
        </is>
      </c>
      <c r="AB3683" t="inlineStr"/>
      <c r="AC3683" t="inlineStr">
        <is>
          <t>0x5eb860620d00ff3ca5a4d71bde8d9dfc02e0050f2e77dbffeb66beff6409102a</t>
        </is>
      </c>
      <c r="AD3683" t="n">
        <v>1</v>
      </c>
      <c r="AE3683" t="n">
        <v>1</v>
      </c>
    </row>
    <row r="3684">
      <c r="A3684" t="inlineStr">
        <is>
          <t>76b2c68b-a989-4d9e-ac3f-dc7732101df1</t>
        </is>
      </c>
      <c r="B3684" s="115" t="n">
        <v>45055</v>
      </c>
      <c r="C3684" s="115" t="n">
        <v>45055</v>
      </c>
      <c r="D3684" t="n">
        <v>-0.014281343</v>
      </c>
      <c r="E3684" t="n">
        <v>-0.014281343</v>
      </c>
      <c r="F3684" t="inlineStr">
        <is>
          <t>MATIC</t>
        </is>
      </c>
      <c r="G3684" t="n">
        <v>4.440660991487231</v>
      </c>
      <c r="H3684" t="n">
        <v>-0.06341860276614923</v>
      </c>
      <c r="I3684" t="n">
        <v>-0.06341860276614923</v>
      </c>
      <c r="J3684" t="n">
        <v>1</v>
      </c>
      <c r="K3684" t="inlineStr"/>
      <c r="L3684" t="inlineStr">
        <is>
          <t>Helper</t>
        </is>
      </c>
      <c r="M3684" t="inlineStr">
        <is>
          <t>TheNoise</t>
        </is>
      </c>
      <c r="N3684" t="inlineStr"/>
      <c r="O3684" t="inlineStr"/>
      <c r="P3684" t="inlineStr"/>
      <c r="Q3684" t="inlineStr"/>
      <c r="R3684" t="inlineStr"/>
      <c r="S3684" t="inlineStr"/>
      <c r="T3684" t="inlineStr">
        <is>
          <t>Helper</t>
        </is>
      </c>
      <c r="U3684" t="inlineStr"/>
      <c r="V3684" t="inlineStr">
        <is>
          <t>Envio de NFTs</t>
        </is>
      </c>
      <c r="W3684" t="inlineStr">
        <is>
          <t>NFTs</t>
        </is>
      </c>
      <c r="X3684" t="inlineStr">
        <is>
          <t>Technology &amp; Infrastructure</t>
        </is>
      </c>
      <c r="Y3684" t="inlineStr">
        <is>
          <t>Operating Costs</t>
        </is>
      </c>
      <c r="Z3684" t="inlineStr">
        <is>
          <t>Operating Costs</t>
        </is>
      </c>
      <c r="AA3684" t="inlineStr">
        <is>
          <t>Custos na Blockchain</t>
        </is>
      </c>
      <c r="AB3684" t="inlineStr"/>
      <c r="AC3684" t="inlineStr">
        <is>
          <t>0x642929e319db1a29aeb9a533e820213ba37ef9413976321dea9bc6f49e19bc1a</t>
        </is>
      </c>
      <c r="AD3684" t="n">
        <v>1</v>
      </c>
      <c r="AE3684" t="n">
        <v>1</v>
      </c>
    </row>
    <row r="3685">
      <c r="A3685" t="inlineStr">
        <is>
          <t>6498fcde-0204-49b9-877e-79f971e0c56d</t>
        </is>
      </c>
      <c r="B3685" s="115" t="n">
        <v>45055</v>
      </c>
      <c r="C3685" s="115" t="n">
        <v>45055</v>
      </c>
      <c r="D3685" t="n">
        <v>-0.014281343</v>
      </c>
      <c r="E3685" t="n">
        <v>-0.014281343</v>
      </c>
      <c r="F3685" t="inlineStr">
        <is>
          <t>MATIC</t>
        </is>
      </c>
      <c r="G3685" t="n">
        <v>4.440660991487231</v>
      </c>
      <c r="H3685" t="n">
        <v>-0.06341860276614923</v>
      </c>
      <c r="I3685" t="n">
        <v>-0.06341860276614923</v>
      </c>
      <c r="J3685" t="n">
        <v>1</v>
      </c>
      <c r="K3685" t="inlineStr"/>
      <c r="L3685" t="inlineStr">
        <is>
          <t>Helper</t>
        </is>
      </c>
      <c r="M3685" t="inlineStr">
        <is>
          <t>TheNoise</t>
        </is>
      </c>
      <c r="N3685" t="inlineStr"/>
      <c r="O3685" t="inlineStr"/>
      <c r="P3685" t="inlineStr"/>
      <c r="Q3685" t="inlineStr"/>
      <c r="R3685" t="inlineStr"/>
      <c r="S3685" t="inlineStr"/>
      <c r="T3685" t="inlineStr">
        <is>
          <t>Helper</t>
        </is>
      </c>
      <c r="U3685" t="inlineStr"/>
      <c r="V3685" t="inlineStr">
        <is>
          <t>Envio de NFTs</t>
        </is>
      </c>
      <c r="W3685" t="inlineStr">
        <is>
          <t>NFTs</t>
        </is>
      </c>
      <c r="X3685" t="inlineStr">
        <is>
          <t>Technology &amp; Infrastructure</t>
        </is>
      </c>
      <c r="Y3685" t="inlineStr">
        <is>
          <t>Operating Costs</t>
        </is>
      </c>
      <c r="Z3685" t="inlineStr">
        <is>
          <t>Operating Costs</t>
        </is>
      </c>
      <c r="AA3685" t="inlineStr">
        <is>
          <t>Custos na Blockchain</t>
        </is>
      </c>
      <c r="AB3685" t="inlineStr"/>
      <c r="AC3685" t="inlineStr">
        <is>
          <t>0xdf9e4a9bb1893aa0a82f2deef59ab5ab5c6d2d2447d05170568dd7c5369282ce</t>
        </is>
      </c>
      <c r="AD3685" t="n">
        <v>1</v>
      </c>
      <c r="AE3685" t="n">
        <v>1</v>
      </c>
    </row>
    <row r="3686">
      <c r="A3686" t="inlineStr">
        <is>
          <t>b0322b6d-2371-4e82-a5f4-332bfa23f278</t>
        </is>
      </c>
      <c r="B3686" s="115" t="n">
        <v>45055</v>
      </c>
      <c r="C3686" s="115" t="n">
        <v>45055</v>
      </c>
      <c r="D3686" t="n">
        <v>-0.012205167</v>
      </c>
      <c r="E3686" t="n">
        <v>-0.012205167</v>
      </c>
      <c r="F3686" t="inlineStr">
        <is>
          <t>MATIC</t>
        </is>
      </c>
      <c r="G3686" t="n">
        <v>4.440660991487231</v>
      </c>
      <c r="H3686" t="n">
        <v>-0.05419900899148723</v>
      </c>
      <c r="I3686" t="n">
        <v>-0.05419900899148723</v>
      </c>
      <c r="J3686" t="n">
        <v>1</v>
      </c>
      <c r="K3686" t="inlineStr"/>
      <c r="L3686" t="inlineStr">
        <is>
          <t>Helper</t>
        </is>
      </c>
      <c r="M3686" t="inlineStr">
        <is>
          <t>TheNoise</t>
        </is>
      </c>
      <c r="N3686" t="inlineStr"/>
      <c r="O3686" t="inlineStr"/>
      <c r="P3686" t="inlineStr"/>
      <c r="Q3686" t="inlineStr"/>
      <c r="R3686" t="inlineStr"/>
      <c r="S3686" t="inlineStr"/>
      <c r="T3686" t="inlineStr">
        <is>
          <t>Helper</t>
        </is>
      </c>
      <c r="U3686" t="inlineStr"/>
      <c r="V3686" t="inlineStr">
        <is>
          <t>Envio de NFTs</t>
        </is>
      </c>
      <c r="W3686" t="inlineStr">
        <is>
          <t>NFTs</t>
        </is>
      </c>
      <c r="X3686" t="inlineStr">
        <is>
          <t>Technology &amp; Infrastructure</t>
        </is>
      </c>
      <c r="Y3686" t="inlineStr">
        <is>
          <t>Operating Costs</t>
        </is>
      </c>
      <c r="Z3686" t="inlineStr">
        <is>
          <t>Operating Costs</t>
        </is>
      </c>
      <c r="AA3686" t="inlineStr">
        <is>
          <t>Custos na Blockchain</t>
        </is>
      </c>
      <c r="AB3686" t="inlineStr"/>
      <c r="AC3686" t="inlineStr">
        <is>
          <t>0x5cc8ff17711063e7abae5e9a18586800891efc1d8e257225c0dcaffb39e005d1</t>
        </is>
      </c>
      <c r="AD3686" t="n">
        <v>1</v>
      </c>
      <c r="AE3686" t="n">
        <v>1</v>
      </c>
    </row>
    <row r="3687">
      <c r="A3687" t="inlineStr">
        <is>
          <t>496ce220-063b-458e-8baf-b3f81b7cb634</t>
        </is>
      </c>
      <c r="B3687" s="115" t="n">
        <v>45055</v>
      </c>
      <c r="C3687" s="115" t="n">
        <v>45055</v>
      </c>
      <c r="D3687" t="n">
        <v>-0.013563841</v>
      </c>
      <c r="E3687" t="n">
        <v>-0.013563841</v>
      </c>
      <c r="F3687" t="inlineStr">
        <is>
          <t>MATIC</t>
        </is>
      </c>
      <c r="G3687" t="n">
        <v>4.440660991487231</v>
      </c>
      <c r="H3687" t="n">
        <v>-0.06023241962343516</v>
      </c>
      <c r="I3687" t="n">
        <v>-0.06023241962343516</v>
      </c>
      <c r="J3687" t="n">
        <v>1</v>
      </c>
      <c r="K3687" t="inlineStr"/>
      <c r="L3687" t="inlineStr">
        <is>
          <t>Helper</t>
        </is>
      </c>
      <c r="M3687" t="inlineStr">
        <is>
          <t>TheNoise</t>
        </is>
      </c>
      <c r="N3687" t="inlineStr"/>
      <c r="O3687" t="inlineStr"/>
      <c r="P3687" t="inlineStr"/>
      <c r="Q3687" t="inlineStr"/>
      <c r="R3687" t="inlineStr"/>
      <c r="S3687" t="inlineStr"/>
      <c r="T3687" t="inlineStr">
        <is>
          <t>Helper</t>
        </is>
      </c>
      <c r="U3687" t="inlineStr"/>
      <c r="V3687" t="inlineStr">
        <is>
          <t>Envio de NFTs</t>
        </is>
      </c>
      <c r="W3687" t="inlineStr">
        <is>
          <t>NFTs</t>
        </is>
      </c>
      <c r="X3687" t="inlineStr">
        <is>
          <t>Technology &amp; Infrastructure</t>
        </is>
      </c>
      <c r="Y3687" t="inlineStr">
        <is>
          <t>Operating Costs</t>
        </is>
      </c>
      <c r="Z3687" t="inlineStr">
        <is>
          <t>Operating Costs</t>
        </is>
      </c>
      <c r="AA3687" t="inlineStr">
        <is>
          <t>Custos na Blockchain</t>
        </is>
      </c>
      <c r="AB3687" t="inlineStr"/>
      <c r="AC3687" t="inlineStr">
        <is>
          <t>0x40b88090a1dc963e0f36ff82ad3874ed721f30c2a6ad0e4b04fc388c66d48801</t>
        </is>
      </c>
      <c r="AD3687" t="n">
        <v>1</v>
      </c>
      <c r="AE3687" t="n">
        <v>1</v>
      </c>
    </row>
    <row r="3688">
      <c r="A3688" t="inlineStr">
        <is>
          <t>a444a31d-46d4-41fb-9110-67e74cf0afa0</t>
        </is>
      </c>
      <c r="B3688" s="115" t="n">
        <v>45055</v>
      </c>
      <c r="C3688" s="115" t="n">
        <v>45055</v>
      </c>
      <c r="D3688" t="n">
        <v>-0.013563841</v>
      </c>
      <c r="E3688" t="n">
        <v>-0.013563841</v>
      </c>
      <c r="F3688" t="inlineStr">
        <is>
          <t>MATIC</t>
        </is>
      </c>
      <c r="G3688" t="n">
        <v>4.440660991487231</v>
      </c>
      <c r="H3688" t="n">
        <v>-0.06023241962343516</v>
      </c>
      <c r="I3688" t="n">
        <v>-0.06023241962343516</v>
      </c>
      <c r="J3688" t="n">
        <v>1</v>
      </c>
      <c r="K3688" t="inlineStr"/>
      <c r="L3688" t="inlineStr">
        <is>
          <t>Helper</t>
        </is>
      </c>
      <c r="M3688" t="inlineStr">
        <is>
          <t>TheNoise</t>
        </is>
      </c>
      <c r="N3688" t="inlineStr"/>
      <c r="O3688" t="inlineStr"/>
      <c r="P3688" t="inlineStr"/>
      <c r="Q3688" t="inlineStr"/>
      <c r="R3688" t="inlineStr"/>
      <c r="S3688" t="inlineStr"/>
      <c r="T3688" t="inlineStr">
        <is>
          <t>Helper</t>
        </is>
      </c>
      <c r="U3688" t="inlineStr"/>
      <c r="V3688" t="inlineStr">
        <is>
          <t>Envio de NFTs</t>
        </is>
      </c>
      <c r="W3688" t="inlineStr">
        <is>
          <t>NFTs</t>
        </is>
      </c>
      <c r="X3688" t="inlineStr">
        <is>
          <t>Technology &amp; Infrastructure</t>
        </is>
      </c>
      <c r="Y3688" t="inlineStr">
        <is>
          <t>Operating Costs</t>
        </is>
      </c>
      <c r="Z3688" t="inlineStr">
        <is>
          <t>Operating Costs</t>
        </is>
      </c>
      <c r="AA3688" t="inlineStr">
        <is>
          <t>Custos na Blockchain</t>
        </is>
      </c>
      <c r="AB3688" t="inlineStr"/>
      <c r="AC3688" t="inlineStr">
        <is>
          <t>0x1d334b14e9d161842bd6cd82aa451ef7d55910ff676da87993c670bb8e898a78</t>
        </is>
      </c>
      <c r="AD3688" t="n">
        <v>1</v>
      </c>
      <c r="AE3688" t="n">
        <v>1</v>
      </c>
    </row>
    <row r="3689">
      <c r="A3689" t="inlineStr">
        <is>
          <t>db367359-935e-4d7f-9d17-cf1ee84c2ad9</t>
        </is>
      </c>
      <c r="B3689" s="115" t="n">
        <v>45055</v>
      </c>
      <c r="C3689" s="115" t="n">
        <v>45055</v>
      </c>
      <c r="D3689" t="n">
        <v>-0.012197534</v>
      </c>
      <c r="E3689" t="n">
        <v>-0.012197534</v>
      </c>
      <c r="F3689" t="inlineStr">
        <is>
          <t>MATIC</t>
        </is>
      </c>
      <c r="G3689" t="n">
        <v>4.440660991487231</v>
      </c>
      <c r="H3689" t="n">
        <v>-0.05416511342613921</v>
      </c>
      <c r="I3689" t="n">
        <v>-0.05416511342613921</v>
      </c>
      <c r="J3689" t="n">
        <v>1</v>
      </c>
      <c r="K3689" t="inlineStr"/>
      <c r="L3689" t="inlineStr">
        <is>
          <t>Helper</t>
        </is>
      </c>
      <c r="M3689" t="inlineStr">
        <is>
          <t>TheNoise</t>
        </is>
      </c>
      <c r="N3689" t="inlineStr"/>
      <c r="O3689" t="inlineStr"/>
      <c r="P3689" t="inlineStr"/>
      <c r="Q3689" t="inlineStr"/>
      <c r="R3689" t="inlineStr"/>
      <c r="S3689" t="inlineStr"/>
      <c r="T3689" t="inlineStr">
        <is>
          <t>Helper</t>
        </is>
      </c>
      <c r="U3689" t="inlineStr"/>
      <c r="V3689" t="inlineStr">
        <is>
          <t>Envio de NFTs</t>
        </is>
      </c>
      <c r="W3689" t="inlineStr">
        <is>
          <t>NFTs</t>
        </is>
      </c>
      <c r="X3689" t="inlineStr">
        <is>
          <t>Technology &amp; Infrastructure</t>
        </is>
      </c>
      <c r="Y3689" t="inlineStr">
        <is>
          <t>Operating Costs</t>
        </is>
      </c>
      <c r="Z3689" t="inlineStr">
        <is>
          <t>Operating Costs</t>
        </is>
      </c>
      <c r="AA3689" t="inlineStr">
        <is>
          <t>Custos na Blockchain</t>
        </is>
      </c>
      <c r="AB3689" t="inlineStr"/>
      <c r="AC3689" t="inlineStr">
        <is>
          <t>0xd9f0df13dd41100cf3d72650544c9790d7efb97ffba0aa62311cccbff97922ca</t>
        </is>
      </c>
      <c r="AD3689" t="n">
        <v>1</v>
      </c>
      <c r="AE3689" t="n">
        <v>1</v>
      </c>
    </row>
    <row r="3690">
      <c r="A3690" t="inlineStr">
        <is>
          <t>82299ea4-e250-4acd-9800-b114d03e9bc7</t>
        </is>
      </c>
      <c r="B3690" s="115" t="n">
        <v>45055</v>
      </c>
      <c r="C3690" s="115" t="n">
        <v>45055</v>
      </c>
      <c r="D3690" t="n">
        <v>-0.012930302</v>
      </c>
      <c r="E3690" t="n">
        <v>-0.012930302</v>
      </c>
      <c r="F3690" t="inlineStr">
        <is>
          <t>MATIC</t>
        </is>
      </c>
      <c r="G3690" t="n">
        <v>4.440660991487231</v>
      </c>
      <c r="H3690" t="n">
        <v>-0.05741908769954933</v>
      </c>
      <c r="I3690" t="n">
        <v>-0.05741908769954933</v>
      </c>
      <c r="J3690" t="n">
        <v>1</v>
      </c>
      <c r="K3690" t="inlineStr"/>
      <c r="L3690" t="inlineStr">
        <is>
          <t>Helper</t>
        </is>
      </c>
      <c r="M3690" t="inlineStr">
        <is>
          <t>TheNoise</t>
        </is>
      </c>
      <c r="N3690" t="inlineStr"/>
      <c r="O3690" t="inlineStr"/>
      <c r="P3690" t="inlineStr"/>
      <c r="Q3690" t="inlineStr"/>
      <c r="R3690" t="inlineStr"/>
      <c r="S3690" t="inlineStr"/>
      <c r="T3690" t="inlineStr">
        <is>
          <t>Helper</t>
        </is>
      </c>
      <c r="U3690" t="inlineStr"/>
      <c r="V3690" t="inlineStr">
        <is>
          <t>Envio de NFTs</t>
        </is>
      </c>
      <c r="W3690" t="inlineStr">
        <is>
          <t>NFTs</t>
        </is>
      </c>
      <c r="X3690" t="inlineStr">
        <is>
          <t>Technology &amp; Infrastructure</t>
        </is>
      </c>
      <c r="Y3690" t="inlineStr">
        <is>
          <t>Operating Costs</t>
        </is>
      </c>
      <c r="Z3690" t="inlineStr">
        <is>
          <t>Operating Costs</t>
        </is>
      </c>
      <c r="AA3690" t="inlineStr">
        <is>
          <t>Custos na Blockchain</t>
        </is>
      </c>
      <c r="AB3690" t="inlineStr"/>
      <c r="AC3690" t="inlineStr">
        <is>
          <t>0x9af463935dc78e57830cfc359c78bc2c10d77c881d665aa70a6026cd4071a00e</t>
        </is>
      </c>
      <c r="AD3690" t="n">
        <v>1</v>
      </c>
      <c r="AE3690" t="n">
        <v>1</v>
      </c>
    </row>
    <row r="3691">
      <c r="A3691" t="inlineStr">
        <is>
          <t>654a9715-5e2d-4fe5-85c4-385fd51dc157</t>
        </is>
      </c>
      <c r="B3691" s="115" t="n">
        <v>45055</v>
      </c>
      <c r="C3691" s="115" t="n">
        <v>45055</v>
      </c>
      <c r="D3691" t="n">
        <v>-0.012014342</v>
      </c>
      <c r="E3691" t="n">
        <v>-0.012014342</v>
      </c>
      <c r="F3691" t="inlineStr">
        <is>
          <t>MATIC</t>
        </is>
      </c>
      <c r="G3691" t="n">
        <v>4.440660991487231</v>
      </c>
      <c r="H3691" t="n">
        <v>-0.05335161985778668</v>
      </c>
      <c r="I3691" t="n">
        <v>-0.05335161985778668</v>
      </c>
      <c r="J3691" t="n">
        <v>1</v>
      </c>
      <c r="K3691" t="inlineStr"/>
      <c r="L3691" t="inlineStr">
        <is>
          <t>Helper</t>
        </is>
      </c>
      <c r="M3691" t="inlineStr">
        <is>
          <t>TheNoise</t>
        </is>
      </c>
      <c r="N3691" t="inlineStr"/>
      <c r="O3691" t="inlineStr"/>
      <c r="P3691" t="inlineStr"/>
      <c r="Q3691" t="inlineStr"/>
      <c r="R3691" t="inlineStr"/>
      <c r="S3691" t="inlineStr"/>
      <c r="T3691" t="inlineStr">
        <is>
          <t>Helper</t>
        </is>
      </c>
      <c r="U3691" t="inlineStr"/>
      <c r="V3691" t="inlineStr">
        <is>
          <t>Envio de NFTs</t>
        </is>
      </c>
      <c r="W3691" t="inlineStr">
        <is>
          <t>NFTs</t>
        </is>
      </c>
      <c r="X3691" t="inlineStr">
        <is>
          <t>Technology &amp; Infrastructure</t>
        </is>
      </c>
      <c r="Y3691" t="inlineStr">
        <is>
          <t>Operating Costs</t>
        </is>
      </c>
      <c r="Z3691" t="inlineStr">
        <is>
          <t>Operating Costs</t>
        </is>
      </c>
      <c r="AA3691" t="inlineStr">
        <is>
          <t>Custos na Blockchain</t>
        </is>
      </c>
      <c r="AB3691" t="inlineStr"/>
      <c r="AC3691" t="inlineStr">
        <is>
          <t>0x3e65080f9a93d4667a81098f566b536d7f18d7a7be2f2a0a7fba8ba084299637</t>
        </is>
      </c>
      <c r="AD3691" t="n">
        <v>1</v>
      </c>
      <c r="AE3691" t="n">
        <v>1</v>
      </c>
    </row>
    <row r="3692">
      <c r="A3692" t="inlineStr">
        <is>
          <t>23fb66c2-00d9-44e2-ac41-8fa87d55756f</t>
        </is>
      </c>
      <c r="B3692" s="115" t="n">
        <v>45055</v>
      </c>
      <c r="C3692" s="115" t="n">
        <v>45055</v>
      </c>
      <c r="D3692" t="n">
        <v>-0.013243255</v>
      </c>
      <c r="E3692" t="n">
        <v>-0.013243255</v>
      </c>
      <c r="F3692" t="inlineStr">
        <is>
          <t>MATIC</t>
        </is>
      </c>
      <c r="G3692" t="n">
        <v>4.440660991487231</v>
      </c>
      <c r="H3692" t="n">
        <v>-0.05880880587881824</v>
      </c>
      <c r="I3692" t="n">
        <v>-0.05880880587881824</v>
      </c>
      <c r="J3692" t="n">
        <v>1</v>
      </c>
      <c r="K3692" t="inlineStr"/>
      <c r="L3692" t="inlineStr">
        <is>
          <t>Helper</t>
        </is>
      </c>
      <c r="M3692" t="inlineStr">
        <is>
          <t>TheNoise</t>
        </is>
      </c>
      <c r="N3692" t="inlineStr"/>
      <c r="O3692" t="inlineStr"/>
      <c r="P3692" t="inlineStr"/>
      <c r="Q3692" t="inlineStr"/>
      <c r="R3692" t="inlineStr"/>
      <c r="S3692" t="inlineStr"/>
      <c r="T3692" t="inlineStr">
        <is>
          <t>Helper</t>
        </is>
      </c>
      <c r="U3692" t="inlineStr"/>
      <c r="V3692" t="inlineStr">
        <is>
          <t>Envio de NFTs</t>
        </is>
      </c>
      <c r="W3692" t="inlineStr">
        <is>
          <t>NFTs</t>
        </is>
      </c>
      <c r="X3692" t="inlineStr">
        <is>
          <t>Technology &amp; Infrastructure</t>
        </is>
      </c>
      <c r="Y3692" t="inlineStr">
        <is>
          <t>Operating Costs</t>
        </is>
      </c>
      <c r="Z3692" t="inlineStr">
        <is>
          <t>Operating Costs</t>
        </is>
      </c>
      <c r="AA3692" t="inlineStr">
        <is>
          <t>Custos na Blockchain</t>
        </is>
      </c>
      <c r="AB3692" t="inlineStr"/>
      <c r="AC3692" t="inlineStr">
        <is>
          <t>0x644bd733309434a4845a5e0a974aec3079a0ff42d1ff75d3465cbc49a667ff37</t>
        </is>
      </c>
      <c r="AD3692" t="n">
        <v>1</v>
      </c>
      <c r="AE3692" t="n">
        <v>1</v>
      </c>
    </row>
    <row r="3693">
      <c r="A3693" t="inlineStr">
        <is>
          <t>87c6ecfa-01f6-4678-aa9c-cfaba3908c19</t>
        </is>
      </c>
      <c r="B3693" s="115" t="n">
        <v>45055</v>
      </c>
      <c r="C3693" s="115" t="n">
        <v>45055</v>
      </c>
      <c r="D3693" t="n">
        <v>-0.013937858</v>
      </c>
      <c r="E3693" t="n">
        <v>-0.013937858</v>
      </c>
      <c r="F3693" t="inlineStr">
        <is>
          <t>MATIC</t>
        </is>
      </c>
      <c r="G3693" t="n">
        <v>4.440660991487231</v>
      </c>
      <c r="H3693" t="n">
        <v>-0.06189330232548824</v>
      </c>
      <c r="I3693" t="n">
        <v>-0.06189330232548824</v>
      </c>
      <c r="J3693" t="n">
        <v>1</v>
      </c>
      <c r="K3693" t="inlineStr"/>
      <c r="L3693" t="inlineStr">
        <is>
          <t>Helper</t>
        </is>
      </c>
      <c r="M3693" t="inlineStr">
        <is>
          <t>TheNoise</t>
        </is>
      </c>
      <c r="N3693" t="inlineStr"/>
      <c r="O3693" t="inlineStr"/>
      <c r="P3693" t="inlineStr"/>
      <c r="Q3693" t="inlineStr"/>
      <c r="R3693" t="inlineStr"/>
      <c r="S3693" t="inlineStr"/>
      <c r="T3693" t="inlineStr">
        <is>
          <t>Helper</t>
        </is>
      </c>
      <c r="U3693" t="inlineStr"/>
      <c r="V3693" t="inlineStr">
        <is>
          <t>Envio de NFTs</t>
        </is>
      </c>
      <c r="W3693" t="inlineStr">
        <is>
          <t>NFTs</t>
        </is>
      </c>
      <c r="X3693" t="inlineStr">
        <is>
          <t>Technology &amp; Infrastructure</t>
        </is>
      </c>
      <c r="Y3693" t="inlineStr">
        <is>
          <t>Operating Costs</t>
        </is>
      </c>
      <c r="Z3693" t="inlineStr">
        <is>
          <t>Operating Costs</t>
        </is>
      </c>
      <c r="AA3693" t="inlineStr">
        <is>
          <t>Custos na Blockchain</t>
        </is>
      </c>
      <c r="AB3693" t="inlineStr"/>
      <c r="AC3693" t="inlineStr">
        <is>
          <t>0xd573f0c97d715f8342aa08f00323fa087264371c56da246451d5f1094f577af0</t>
        </is>
      </c>
      <c r="AD3693" t="n">
        <v>1</v>
      </c>
      <c r="AE3693" t="n">
        <v>1</v>
      </c>
    </row>
    <row r="3694">
      <c r="A3694" t="inlineStr">
        <is>
          <t>76c57d66-d5be-417f-99d0-16fc86078d45</t>
        </is>
      </c>
      <c r="B3694" s="115" t="n">
        <v>45055</v>
      </c>
      <c r="C3694" s="115" t="n">
        <v>45055</v>
      </c>
      <c r="D3694" t="n">
        <v>-0.013685969</v>
      </c>
      <c r="E3694" t="n">
        <v>-0.013685969</v>
      </c>
      <c r="F3694" t="inlineStr">
        <is>
          <t>MATIC</t>
        </is>
      </c>
      <c r="G3694" t="n">
        <v>4.440660991487231</v>
      </c>
      <c r="H3694" t="n">
        <v>-0.06077474866900351</v>
      </c>
      <c r="I3694" t="n">
        <v>-0.06077474866900351</v>
      </c>
      <c r="J3694" t="n">
        <v>1</v>
      </c>
      <c r="K3694" t="inlineStr"/>
      <c r="L3694" t="inlineStr">
        <is>
          <t>Helper</t>
        </is>
      </c>
      <c r="M3694" t="inlineStr">
        <is>
          <t>TheNoise</t>
        </is>
      </c>
      <c r="N3694" t="inlineStr"/>
      <c r="O3694" t="inlineStr"/>
      <c r="P3694" t="inlineStr"/>
      <c r="Q3694" t="inlineStr"/>
      <c r="R3694" t="inlineStr"/>
      <c r="S3694" t="inlineStr"/>
      <c r="T3694" t="inlineStr">
        <is>
          <t>Helper</t>
        </is>
      </c>
      <c r="U3694" t="inlineStr"/>
      <c r="V3694" t="inlineStr">
        <is>
          <t>Envio de NFTs</t>
        </is>
      </c>
      <c r="W3694" t="inlineStr">
        <is>
          <t>NFTs</t>
        </is>
      </c>
      <c r="X3694" t="inlineStr">
        <is>
          <t>Technology &amp; Infrastructure</t>
        </is>
      </c>
      <c r="Y3694" t="inlineStr">
        <is>
          <t>Operating Costs</t>
        </is>
      </c>
      <c r="Z3694" t="inlineStr">
        <is>
          <t>Operating Costs</t>
        </is>
      </c>
      <c r="AA3694" t="inlineStr">
        <is>
          <t>Custos na Blockchain</t>
        </is>
      </c>
      <c r="AB3694" t="inlineStr"/>
      <c r="AC3694" t="inlineStr">
        <is>
          <t>0xf4122c9cfe5a6897986892abe39ee834eed94d40939602aafa1526da9e360dbd</t>
        </is>
      </c>
      <c r="AD3694" t="n">
        <v>1</v>
      </c>
      <c r="AE3694" t="n">
        <v>1</v>
      </c>
    </row>
    <row r="3695">
      <c r="A3695" t="inlineStr">
        <is>
          <t>2f6a66c8-97fa-440e-8742-15cfc4d18c62</t>
        </is>
      </c>
      <c r="B3695" s="115" t="n">
        <v>45055</v>
      </c>
      <c r="C3695" s="115" t="n">
        <v>45055</v>
      </c>
      <c r="D3695" t="n">
        <v>-0.010930456</v>
      </c>
      <c r="E3695" t="n">
        <v>-0.010930456</v>
      </c>
      <c r="F3695" t="inlineStr">
        <is>
          <t>MATIC</t>
        </is>
      </c>
      <c r="G3695" t="n">
        <v>4.440660991487231</v>
      </c>
      <c r="H3695" t="n">
        <v>-0.04853844957836756</v>
      </c>
      <c r="I3695" t="n">
        <v>-0.04853844957836756</v>
      </c>
      <c r="J3695" t="n">
        <v>1</v>
      </c>
      <c r="K3695" t="inlineStr"/>
      <c r="L3695" t="inlineStr">
        <is>
          <t>Helper</t>
        </is>
      </c>
      <c r="M3695" t="inlineStr">
        <is>
          <t>TheNoise</t>
        </is>
      </c>
      <c r="N3695" t="inlineStr"/>
      <c r="O3695" t="inlineStr"/>
      <c r="P3695" t="inlineStr"/>
      <c r="Q3695" t="inlineStr"/>
      <c r="R3695" t="inlineStr"/>
      <c r="S3695" t="inlineStr"/>
      <c r="T3695" t="inlineStr">
        <is>
          <t>Helper</t>
        </is>
      </c>
      <c r="U3695" t="inlineStr"/>
      <c r="V3695" t="inlineStr">
        <is>
          <t>Envio de NFTs</t>
        </is>
      </c>
      <c r="W3695" t="inlineStr">
        <is>
          <t>NFTs</t>
        </is>
      </c>
      <c r="X3695" t="inlineStr">
        <is>
          <t>Technology &amp; Infrastructure</t>
        </is>
      </c>
      <c r="Y3695" t="inlineStr">
        <is>
          <t>Operating Costs</t>
        </is>
      </c>
      <c r="Z3695" t="inlineStr">
        <is>
          <t>Operating Costs</t>
        </is>
      </c>
      <c r="AA3695" t="inlineStr">
        <is>
          <t>Custos na Blockchain</t>
        </is>
      </c>
      <c r="AB3695" t="inlineStr"/>
      <c r="AC3695" t="inlineStr">
        <is>
          <t>0x795ed709741a58d01a8eaa809cb10998453b25ce8622c2a9e883c9aabf97edee</t>
        </is>
      </c>
      <c r="AD3695" t="n">
        <v>1</v>
      </c>
      <c r="AE3695" t="n">
        <v>1</v>
      </c>
    </row>
    <row r="3696">
      <c r="A3696" t="inlineStr">
        <is>
          <t>b0ade667-18b6-4ac7-973d-ec3b49ada682</t>
        </is>
      </c>
      <c r="B3696" s="115" t="n">
        <v>45055</v>
      </c>
      <c r="C3696" s="115" t="n">
        <v>45055</v>
      </c>
      <c r="D3696" t="n">
        <v>-0.015105707</v>
      </c>
      <c r="E3696" t="n">
        <v>-0.015105707</v>
      </c>
      <c r="F3696" t="inlineStr">
        <is>
          <t>MATIC</t>
        </is>
      </c>
      <c r="G3696" t="n">
        <v>4.440660991487231</v>
      </c>
      <c r="H3696" t="n">
        <v>-0.0670793238237356</v>
      </c>
      <c r="I3696" t="n">
        <v>-0.0670793238237356</v>
      </c>
      <c r="J3696" t="n">
        <v>1</v>
      </c>
      <c r="K3696" t="inlineStr"/>
      <c r="L3696" t="inlineStr">
        <is>
          <t>Helper</t>
        </is>
      </c>
      <c r="M3696" t="inlineStr">
        <is>
          <t>TheNoise</t>
        </is>
      </c>
      <c r="N3696" t="inlineStr"/>
      <c r="O3696" t="inlineStr"/>
      <c r="P3696" t="inlineStr"/>
      <c r="Q3696" t="inlineStr"/>
      <c r="R3696" t="inlineStr"/>
      <c r="S3696" t="inlineStr"/>
      <c r="T3696" t="inlineStr">
        <is>
          <t>Helper</t>
        </is>
      </c>
      <c r="U3696" t="inlineStr"/>
      <c r="V3696" t="inlineStr">
        <is>
          <t>Envio de NFTs</t>
        </is>
      </c>
      <c r="W3696" t="inlineStr">
        <is>
          <t>NFTs</t>
        </is>
      </c>
      <c r="X3696" t="inlineStr">
        <is>
          <t>Technology &amp; Infrastructure</t>
        </is>
      </c>
      <c r="Y3696" t="inlineStr">
        <is>
          <t>Operating Costs</t>
        </is>
      </c>
      <c r="Z3696" t="inlineStr">
        <is>
          <t>Operating Costs</t>
        </is>
      </c>
      <c r="AA3696" t="inlineStr">
        <is>
          <t>Custos na Blockchain</t>
        </is>
      </c>
      <c r="AB3696" t="inlineStr"/>
      <c r="AC3696" t="inlineStr">
        <is>
          <t>0xd1af6ab06047160e6fac20ddb3d9f9bd5e641cbe682126342c44ec2289ecfb6a</t>
        </is>
      </c>
      <c r="AD3696" t="n">
        <v>1</v>
      </c>
      <c r="AE3696" t="n">
        <v>1</v>
      </c>
    </row>
    <row r="3697">
      <c r="A3697" t="inlineStr">
        <is>
          <t>18e80fcd-343e-4238-825c-35f1b6088cc8</t>
        </is>
      </c>
      <c r="B3697" s="115" t="n">
        <v>45055</v>
      </c>
      <c r="C3697" s="115" t="n">
        <v>45055</v>
      </c>
      <c r="D3697" t="n">
        <v>-0.015105707</v>
      </c>
      <c r="E3697" t="n">
        <v>-0.015105707</v>
      </c>
      <c r="F3697" t="inlineStr">
        <is>
          <t>MATIC</t>
        </is>
      </c>
      <c r="G3697" t="n">
        <v>4.440660991487231</v>
      </c>
      <c r="H3697" t="n">
        <v>-0.0670793238237356</v>
      </c>
      <c r="I3697" t="n">
        <v>-0.0670793238237356</v>
      </c>
      <c r="J3697" t="n">
        <v>1</v>
      </c>
      <c r="K3697" t="inlineStr"/>
      <c r="L3697" t="inlineStr">
        <is>
          <t>Helper</t>
        </is>
      </c>
      <c r="M3697" t="inlineStr">
        <is>
          <t>TheNoise</t>
        </is>
      </c>
      <c r="N3697" t="inlineStr"/>
      <c r="O3697" t="inlineStr"/>
      <c r="P3697" t="inlineStr"/>
      <c r="Q3697" t="inlineStr"/>
      <c r="R3697" t="inlineStr"/>
      <c r="S3697" t="inlineStr"/>
      <c r="T3697" t="inlineStr">
        <is>
          <t>Helper</t>
        </is>
      </c>
      <c r="U3697" t="inlineStr"/>
      <c r="V3697" t="inlineStr">
        <is>
          <t>Envio de NFTs</t>
        </is>
      </c>
      <c r="W3697" t="inlineStr">
        <is>
          <t>NFTs</t>
        </is>
      </c>
      <c r="X3697" t="inlineStr">
        <is>
          <t>Technology &amp; Infrastructure</t>
        </is>
      </c>
      <c r="Y3697" t="inlineStr">
        <is>
          <t>Operating Costs</t>
        </is>
      </c>
      <c r="Z3697" t="inlineStr">
        <is>
          <t>Operating Costs</t>
        </is>
      </c>
      <c r="AA3697" t="inlineStr">
        <is>
          <t>Custos na Blockchain</t>
        </is>
      </c>
      <c r="AB3697" t="inlineStr"/>
      <c r="AC3697" t="inlineStr">
        <is>
          <t>0x98a1f2f569df5cb1f35f559a1c6b66190a1984a65e5faf1617537cdbe86020cf</t>
        </is>
      </c>
      <c r="AD3697" t="n">
        <v>1</v>
      </c>
      <c r="AE3697" t="n">
        <v>1</v>
      </c>
    </row>
    <row r="3698">
      <c r="A3698" t="inlineStr">
        <is>
          <t>db3baef4-14a5-4e5e-9d77-7796d2c014f1</t>
        </is>
      </c>
      <c r="B3698" s="115" t="n">
        <v>45055</v>
      </c>
      <c r="C3698" s="115" t="n">
        <v>45055</v>
      </c>
      <c r="D3698" t="n">
        <v>-0.0129206374</v>
      </c>
      <c r="E3698" t="n">
        <v>-0.0129206374</v>
      </c>
      <c r="F3698" t="inlineStr">
        <is>
          <t>MATIC</t>
        </is>
      </c>
      <c r="G3698" t="n">
        <v>4.440660991487231</v>
      </c>
      <c r="H3698" t="n">
        <v>-0.057376170487331</v>
      </c>
      <c r="I3698" t="n">
        <v>-0.057376170487331</v>
      </c>
      <c r="J3698" t="n">
        <v>1</v>
      </c>
      <c r="K3698" t="inlineStr"/>
      <c r="L3698" t="inlineStr">
        <is>
          <t>Helper</t>
        </is>
      </c>
      <c r="M3698" t="inlineStr">
        <is>
          <t>TheNoise</t>
        </is>
      </c>
      <c r="N3698" t="inlineStr"/>
      <c r="O3698" t="inlineStr"/>
      <c r="P3698" t="inlineStr"/>
      <c r="Q3698" t="inlineStr"/>
      <c r="R3698" t="inlineStr"/>
      <c r="S3698" t="inlineStr"/>
      <c r="T3698" t="inlineStr">
        <is>
          <t>Helper</t>
        </is>
      </c>
      <c r="U3698" t="inlineStr"/>
      <c r="V3698" t="inlineStr">
        <is>
          <t>Envio de NFTs</t>
        </is>
      </c>
      <c r="W3698" t="inlineStr">
        <is>
          <t>NFTs</t>
        </is>
      </c>
      <c r="X3698" t="inlineStr">
        <is>
          <t>Technology &amp; Infrastructure</t>
        </is>
      </c>
      <c r="Y3698" t="inlineStr">
        <is>
          <t>Operating Costs</t>
        </is>
      </c>
      <c r="Z3698" t="inlineStr">
        <is>
          <t>Operating Costs</t>
        </is>
      </c>
      <c r="AA3698" t="inlineStr">
        <is>
          <t>Custos na Blockchain</t>
        </is>
      </c>
      <c r="AB3698" t="inlineStr"/>
      <c r="AC3698" t="inlineStr">
        <is>
          <t>0x6c2bfe5e7129812e2bab58cf4b87dd6572d8d5ca2a346fa52a1f26594005ad65</t>
        </is>
      </c>
      <c r="AD3698" t="n">
        <v>1</v>
      </c>
      <c r="AE3698" t="n">
        <v>1</v>
      </c>
    </row>
    <row r="3699">
      <c r="A3699" t="inlineStr">
        <is>
          <t>f54d83d6-8cfc-468e-bcd3-cb94eb6cf11e</t>
        </is>
      </c>
      <c r="B3699" s="115" t="n">
        <v>45055</v>
      </c>
      <c r="C3699" s="115" t="n">
        <v>45055</v>
      </c>
      <c r="D3699" t="n">
        <v>-0.011869315</v>
      </c>
      <c r="E3699" t="n">
        <v>-0.011869315</v>
      </c>
      <c r="F3699" t="inlineStr">
        <is>
          <t>MATIC</t>
        </is>
      </c>
      <c r="G3699" t="n">
        <v>4.440660991487231</v>
      </c>
      <c r="H3699" t="n">
        <v>-0.05270760411617427</v>
      </c>
      <c r="I3699" t="n">
        <v>-0.05270760411617427</v>
      </c>
      <c r="J3699" t="n">
        <v>1</v>
      </c>
      <c r="K3699" t="inlineStr"/>
      <c r="L3699" t="inlineStr">
        <is>
          <t>Helper</t>
        </is>
      </c>
      <c r="M3699" t="inlineStr">
        <is>
          <t>TheNoise</t>
        </is>
      </c>
      <c r="N3699" t="inlineStr"/>
      <c r="O3699" t="inlineStr"/>
      <c r="P3699" t="inlineStr"/>
      <c r="Q3699" t="inlineStr"/>
      <c r="R3699" t="inlineStr"/>
      <c r="S3699" t="inlineStr"/>
      <c r="T3699" t="inlineStr">
        <is>
          <t>Helper</t>
        </is>
      </c>
      <c r="U3699" t="inlineStr"/>
      <c r="V3699" t="inlineStr">
        <is>
          <t>Envio de NFTs</t>
        </is>
      </c>
      <c r="W3699" t="inlineStr">
        <is>
          <t>NFTs</t>
        </is>
      </c>
      <c r="X3699" t="inlineStr">
        <is>
          <t>Technology &amp; Infrastructure</t>
        </is>
      </c>
      <c r="Y3699" t="inlineStr">
        <is>
          <t>Operating Costs</t>
        </is>
      </c>
      <c r="Z3699" t="inlineStr">
        <is>
          <t>Operating Costs</t>
        </is>
      </c>
      <c r="AA3699" t="inlineStr">
        <is>
          <t>Custos na Blockchain</t>
        </is>
      </c>
      <c r="AB3699" t="inlineStr"/>
      <c r="AC3699" t="inlineStr">
        <is>
          <t>0x72de3ae4009868904d57c90a3e36ddadfc4939c3f4257c16a2057ec1c33cb949</t>
        </is>
      </c>
      <c r="AD3699" t="n">
        <v>1</v>
      </c>
      <c r="AE3699" t="n">
        <v>1</v>
      </c>
    </row>
    <row r="3700">
      <c r="A3700" t="inlineStr">
        <is>
          <t>e4eab3ca-6dc4-4765-b735-ae89fb8d4da6</t>
        </is>
      </c>
      <c r="B3700" s="115" t="n">
        <v>45055</v>
      </c>
      <c r="C3700" s="115" t="n">
        <v>45055</v>
      </c>
      <c r="D3700" t="n">
        <v>-0.012334928</v>
      </c>
      <c r="E3700" t="n">
        <v>-0.012334928</v>
      </c>
      <c r="F3700" t="inlineStr">
        <is>
          <t>MATIC</t>
        </is>
      </c>
      <c r="G3700" t="n">
        <v>4.440660991487231</v>
      </c>
      <c r="H3700" t="n">
        <v>-0.05477523360240361</v>
      </c>
      <c r="I3700" t="n">
        <v>-0.05477523360240361</v>
      </c>
      <c r="J3700" t="n">
        <v>1</v>
      </c>
      <c r="K3700" t="inlineStr"/>
      <c r="L3700" t="inlineStr">
        <is>
          <t>Helper</t>
        </is>
      </c>
      <c r="M3700" t="inlineStr">
        <is>
          <t>TheNoise</t>
        </is>
      </c>
      <c r="N3700" t="inlineStr"/>
      <c r="O3700" t="inlineStr"/>
      <c r="P3700" t="inlineStr"/>
      <c r="Q3700" t="inlineStr"/>
      <c r="R3700" t="inlineStr"/>
      <c r="S3700" t="inlineStr"/>
      <c r="T3700" t="inlineStr">
        <is>
          <t>Helper</t>
        </is>
      </c>
      <c r="U3700" t="inlineStr"/>
      <c r="V3700" t="inlineStr">
        <is>
          <t>Envio de NFTs</t>
        </is>
      </c>
      <c r="W3700" t="inlineStr">
        <is>
          <t>NFTs</t>
        </is>
      </c>
      <c r="X3700" t="inlineStr">
        <is>
          <t>Technology &amp; Infrastructure</t>
        </is>
      </c>
      <c r="Y3700" t="inlineStr">
        <is>
          <t>Operating Costs</t>
        </is>
      </c>
      <c r="Z3700" t="inlineStr">
        <is>
          <t>Operating Costs</t>
        </is>
      </c>
      <c r="AA3700" t="inlineStr">
        <is>
          <t>Custos na Blockchain</t>
        </is>
      </c>
      <c r="AB3700" t="inlineStr"/>
      <c r="AC3700" t="inlineStr">
        <is>
          <t>0xdfc25021c1d1649290feee66a160cdbfba312dc5903e740eb1380fb6e860d2dd</t>
        </is>
      </c>
      <c r="AD3700" t="n">
        <v>1</v>
      </c>
      <c r="AE3700" t="n">
        <v>1</v>
      </c>
    </row>
    <row r="3701">
      <c r="A3701" t="inlineStr">
        <is>
          <t>4fe17c0c-d951-4a33-ae51-c5b62b7d1758</t>
        </is>
      </c>
      <c r="B3701" s="115" t="n">
        <v>45055</v>
      </c>
      <c r="C3701" s="115" t="n">
        <v>45055</v>
      </c>
      <c r="D3701" t="n">
        <v>-0.011876948</v>
      </c>
      <c r="E3701" t="n">
        <v>-0.011876948</v>
      </c>
      <c r="F3701" t="inlineStr">
        <is>
          <t>MATIC</t>
        </is>
      </c>
      <c r="G3701" t="n">
        <v>4.440660991487231</v>
      </c>
      <c r="H3701" t="n">
        <v>-0.05274149968152229</v>
      </c>
      <c r="I3701" t="n">
        <v>-0.05274149968152229</v>
      </c>
      <c r="J3701" t="n">
        <v>1</v>
      </c>
      <c r="K3701" t="inlineStr"/>
      <c r="L3701" t="inlineStr">
        <is>
          <t>Helper</t>
        </is>
      </c>
      <c r="M3701" t="inlineStr">
        <is>
          <t>TheNoise</t>
        </is>
      </c>
      <c r="N3701" t="inlineStr"/>
      <c r="O3701" t="inlineStr"/>
      <c r="P3701" t="inlineStr"/>
      <c r="Q3701" t="inlineStr"/>
      <c r="R3701" t="inlineStr"/>
      <c r="S3701" t="inlineStr"/>
      <c r="T3701" t="inlineStr">
        <is>
          <t>Helper</t>
        </is>
      </c>
      <c r="U3701" t="inlineStr"/>
      <c r="V3701" t="inlineStr">
        <is>
          <t>Envio de NFTs</t>
        </is>
      </c>
      <c r="W3701" t="inlineStr">
        <is>
          <t>NFTs</t>
        </is>
      </c>
      <c r="X3701" t="inlineStr">
        <is>
          <t>Technology &amp; Infrastructure</t>
        </is>
      </c>
      <c r="Y3701" t="inlineStr">
        <is>
          <t>Operating Costs</t>
        </is>
      </c>
      <c r="Z3701" t="inlineStr">
        <is>
          <t>Operating Costs</t>
        </is>
      </c>
      <c r="AA3701" t="inlineStr">
        <is>
          <t>Custos na Blockchain</t>
        </is>
      </c>
      <c r="AB3701" t="inlineStr"/>
      <c r="AC3701" t="inlineStr">
        <is>
          <t>0xdff8b4200662b7029da21ca4f2c79127a6e572dff35f1d9779feb7c739e09893</t>
        </is>
      </c>
      <c r="AD3701" t="n">
        <v>1</v>
      </c>
      <c r="AE3701" t="n">
        <v>1</v>
      </c>
    </row>
    <row r="3702">
      <c r="A3702" t="inlineStr">
        <is>
          <t>2b22f677-7510-4cfb-aad2-26b7a52c3196</t>
        </is>
      </c>
      <c r="B3702" s="115" t="n">
        <v>45055</v>
      </c>
      <c r="C3702" s="115" t="n">
        <v>45055</v>
      </c>
      <c r="D3702" t="n">
        <v>-0.014205013</v>
      </c>
      <c r="E3702" t="n">
        <v>-0.014205013</v>
      </c>
      <c r="F3702" t="inlineStr">
        <is>
          <t>MATIC</t>
        </is>
      </c>
      <c r="G3702" t="n">
        <v>4.440660991487231</v>
      </c>
      <c r="H3702" t="n">
        <v>-0.06307964711266902</v>
      </c>
      <c r="I3702" t="n">
        <v>-0.06307964711266902</v>
      </c>
      <c r="J3702" t="n">
        <v>1</v>
      </c>
      <c r="K3702" t="inlineStr"/>
      <c r="L3702" t="inlineStr">
        <is>
          <t>Helper</t>
        </is>
      </c>
      <c r="M3702" t="inlineStr">
        <is>
          <t>TheNoise</t>
        </is>
      </c>
      <c r="N3702" t="inlineStr"/>
      <c r="O3702" t="inlineStr"/>
      <c r="P3702" t="inlineStr"/>
      <c r="Q3702" t="inlineStr"/>
      <c r="R3702" t="inlineStr"/>
      <c r="S3702" t="inlineStr"/>
      <c r="T3702" t="inlineStr">
        <is>
          <t>Helper</t>
        </is>
      </c>
      <c r="U3702" t="inlineStr"/>
      <c r="V3702" t="inlineStr">
        <is>
          <t>Envio de NFTs</t>
        </is>
      </c>
      <c r="W3702" t="inlineStr">
        <is>
          <t>NFTs</t>
        </is>
      </c>
      <c r="X3702" t="inlineStr">
        <is>
          <t>Technology &amp; Infrastructure</t>
        </is>
      </c>
      <c r="Y3702" t="inlineStr">
        <is>
          <t>Operating Costs</t>
        </is>
      </c>
      <c r="Z3702" t="inlineStr">
        <is>
          <t>Operating Costs</t>
        </is>
      </c>
      <c r="AA3702" t="inlineStr">
        <is>
          <t>Custos na Blockchain</t>
        </is>
      </c>
      <c r="AB3702" t="inlineStr"/>
      <c r="AC3702" t="inlineStr">
        <is>
          <t>0x738450978f50a38a2d1f7c786825aec74d972a0e6e2b35a71ed4a726e07d1114</t>
        </is>
      </c>
      <c r="AD3702" t="n">
        <v>1</v>
      </c>
      <c r="AE3702" t="n">
        <v>1</v>
      </c>
    </row>
    <row r="3703">
      <c r="A3703" t="inlineStr">
        <is>
          <t>325b602e-ad70-414f-8f33-365d0a55b048</t>
        </is>
      </c>
      <c r="B3703" s="115" t="n">
        <v>45055</v>
      </c>
      <c r="C3703" s="115" t="n">
        <v>45055</v>
      </c>
      <c r="D3703" t="n">
        <v>-0.011938012</v>
      </c>
      <c r="E3703" t="n">
        <v>-0.011938012</v>
      </c>
      <c r="F3703" t="inlineStr">
        <is>
          <t>MATIC</t>
        </is>
      </c>
      <c r="G3703" t="n">
        <v>4.440660991487231</v>
      </c>
      <c r="H3703" t="n">
        <v>-0.05301266420430646</v>
      </c>
      <c r="I3703" t="n">
        <v>-0.05301266420430646</v>
      </c>
      <c r="J3703" t="n">
        <v>1</v>
      </c>
      <c r="K3703" t="inlineStr"/>
      <c r="L3703" t="inlineStr">
        <is>
          <t>Helper</t>
        </is>
      </c>
      <c r="M3703" t="inlineStr">
        <is>
          <t>TheNoise</t>
        </is>
      </c>
      <c r="N3703" t="inlineStr"/>
      <c r="O3703" t="inlineStr"/>
      <c r="P3703" t="inlineStr"/>
      <c r="Q3703" t="inlineStr"/>
      <c r="R3703" t="inlineStr"/>
      <c r="S3703" t="inlineStr"/>
      <c r="T3703" t="inlineStr">
        <is>
          <t>Helper</t>
        </is>
      </c>
      <c r="U3703" t="inlineStr"/>
      <c r="V3703" t="inlineStr">
        <is>
          <t>Envio de NFTs</t>
        </is>
      </c>
      <c r="W3703" t="inlineStr">
        <is>
          <t>NFTs</t>
        </is>
      </c>
      <c r="X3703" t="inlineStr">
        <is>
          <t>Technology &amp; Infrastructure</t>
        </is>
      </c>
      <c r="Y3703" t="inlineStr">
        <is>
          <t>Operating Costs</t>
        </is>
      </c>
      <c r="Z3703" t="inlineStr">
        <is>
          <t>Operating Costs</t>
        </is>
      </c>
      <c r="AA3703" t="inlineStr">
        <is>
          <t>Custos na Blockchain</t>
        </is>
      </c>
      <c r="AB3703" t="inlineStr"/>
      <c r="AC3703" t="inlineStr">
        <is>
          <t>0xab4b9079fbf6af9ff249955477e0ec4b0fbd742a4a76e635aa4f093d5812e287</t>
        </is>
      </c>
      <c r="AD3703" t="n">
        <v>1</v>
      </c>
      <c r="AE3703" t="n">
        <v>1</v>
      </c>
    </row>
    <row r="3704">
      <c r="A3704" t="inlineStr">
        <is>
          <t>9b73332c-f583-4267-8fd9-8fc7403ee8ad</t>
        </is>
      </c>
      <c r="B3704" s="115" t="n">
        <v>45055</v>
      </c>
      <c r="C3704" s="115" t="n">
        <v>45055</v>
      </c>
      <c r="D3704" t="n">
        <v>-0.019410719</v>
      </c>
      <c r="E3704" t="n">
        <v>-0.019410719</v>
      </c>
      <c r="F3704" t="inlineStr">
        <is>
          <t>MATIC</t>
        </is>
      </c>
      <c r="G3704" t="n">
        <v>4.440660991487231</v>
      </c>
      <c r="H3704" t="n">
        <v>-0.08619642268002004</v>
      </c>
      <c r="I3704" t="n">
        <v>-0.08619642268002004</v>
      </c>
      <c r="J3704" t="n">
        <v>1</v>
      </c>
      <c r="K3704" t="inlineStr"/>
      <c r="L3704" t="inlineStr">
        <is>
          <t>Helper</t>
        </is>
      </c>
      <c r="M3704" t="inlineStr">
        <is>
          <t>TheNoise</t>
        </is>
      </c>
      <c r="N3704" t="inlineStr"/>
      <c r="O3704" t="inlineStr"/>
      <c r="P3704" t="inlineStr"/>
      <c r="Q3704" t="inlineStr"/>
      <c r="R3704" t="inlineStr"/>
      <c r="S3704" t="inlineStr"/>
      <c r="T3704" t="inlineStr">
        <is>
          <t>Helper</t>
        </is>
      </c>
      <c r="U3704" t="inlineStr"/>
      <c r="V3704" t="inlineStr">
        <is>
          <t>Envio de NFTs</t>
        </is>
      </c>
      <c r="W3704" t="inlineStr">
        <is>
          <t>NFTs</t>
        </is>
      </c>
      <c r="X3704" t="inlineStr">
        <is>
          <t>Technology &amp; Infrastructure</t>
        </is>
      </c>
      <c r="Y3704" t="inlineStr">
        <is>
          <t>Operating Costs</t>
        </is>
      </c>
      <c r="Z3704" t="inlineStr">
        <is>
          <t>Operating Costs</t>
        </is>
      </c>
      <c r="AA3704" t="inlineStr">
        <is>
          <t>Custos na Blockchain</t>
        </is>
      </c>
      <c r="AB3704" t="inlineStr"/>
      <c r="AC3704" t="inlineStr">
        <is>
          <t>0x207c73638bec1bc50abcae9f3b134419f5f4a07f909c91745783c26afb547d3f</t>
        </is>
      </c>
      <c r="AD3704" t="n">
        <v>1</v>
      </c>
      <c r="AE3704" t="n">
        <v>1</v>
      </c>
    </row>
    <row r="3705">
      <c r="A3705" t="inlineStr">
        <is>
          <t>a34dfeb7-5b04-4259-8575-74bdba9bc9e3</t>
        </is>
      </c>
      <c r="B3705" s="115" t="n">
        <v>45055</v>
      </c>
      <c r="C3705" s="115" t="n">
        <v>45055</v>
      </c>
      <c r="D3705" t="n">
        <v>-0.016685738</v>
      </c>
      <c r="E3705" t="n">
        <v>-0.016685738</v>
      </c>
      <c r="F3705" t="inlineStr">
        <is>
          <t>MATIC</t>
        </is>
      </c>
      <c r="G3705" t="n">
        <v>4.440660991487231</v>
      </c>
      <c r="H3705" t="n">
        <v>-0.07409570585077618</v>
      </c>
      <c r="I3705" t="n">
        <v>-0.07409570585077618</v>
      </c>
      <c r="J3705" t="n">
        <v>1</v>
      </c>
      <c r="K3705" t="inlineStr"/>
      <c r="L3705" t="inlineStr">
        <is>
          <t>Helper</t>
        </is>
      </c>
      <c r="M3705" t="inlineStr">
        <is>
          <t>TheNoise</t>
        </is>
      </c>
      <c r="N3705" t="inlineStr"/>
      <c r="O3705" t="inlineStr"/>
      <c r="P3705" t="inlineStr"/>
      <c r="Q3705" t="inlineStr"/>
      <c r="R3705" t="inlineStr"/>
      <c r="S3705" t="inlineStr"/>
      <c r="T3705" t="inlineStr">
        <is>
          <t>Helper</t>
        </is>
      </c>
      <c r="U3705" t="inlineStr"/>
      <c r="V3705" t="inlineStr">
        <is>
          <t>Envio de NFTs</t>
        </is>
      </c>
      <c r="W3705" t="inlineStr">
        <is>
          <t>NFTs</t>
        </is>
      </c>
      <c r="X3705" t="inlineStr">
        <is>
          <t>Technology &amp; Infrastructure</t>
        </is>
      </c>
      <c r="Y3705" t="inlineStr">
        <is>
          <t>Operating Costs</t>
        </is>
      </c>
      <c r="Z3705" t="inlineStr">
        <is>
          <t>Operating Costs</t>
        </is>
      </c>
      <c r="AA3705" t="inlineStr">
        <is>
          <t>Custos na Blockchain</t>
        </is>
      </c>
      <c r="AB3705" t="inlineStr"/>
      <c r="AC3705" t="inlineStr">
        <is>
          <t>0xee47528bdfbd4147a1b1698b1101b2ca05614c6e0754aa70b5b897c71db2b8b9</t>
        </is>
      </c>
      <c r="AD3705" t="n">
        <v>1</v>
      </c>
      <c r="AE3705" t="n">
        <v>1</v>
      </c>
    </row>
    <row r="3706">
      <c r="A3706" t="inlineStr">
        <is>
          <t>609b0797-9690-4575-b35a-18b9657ad04d</t>
        </is>
      </c>
      <c r="B3706" s="115" t="n">
        <v>45055</v>
      </c>
      <c r="C3706" s="115" t="n">
        <v>45055</v>
      </c>
      <c r="D3706" t="n">
        <v>-0.015395761</v>
      </c>
      <c r="E3706" t="n">
        <v>-0.015395761</v>
      </c>
      <c r="F3706" t="inlineStr">
        <is>
          <t>MATIC</t>
        </is>
      </c>
      <c r="G3706" t="n">
        <v>4.440660991487231</v>
      </c>
      <c r="H3706" t="n">
        <v>-0.06836735530696045</v>
      </c>
      <c r="I3706" t="n">
        <v>-0.06836735530696045</v>
      </c>
      <c r="J3706" t="n">
        <v>1</v>
      </c>
      <c r="K3706" t="inlineStr"/>
      <c r="L3706" t="inlineStr">
        <is>
          <t>Helper</t>
        </is>
      </c>
      <c r="M3706" t="inlineStr">
        <is>
          <t>TheNoise</t>
        </is>
      </c>
      <c r="N3706" t="inlineStr"/>
      <c r="O3706" t="inlineStr"/>
      <c r="P3706" t="inlineStr"/>
      <c r="Q3706" t="inlineStr"/>
      <c r="R3706" t="inlineStr"/>
      <c r="S3706" t="inlineStr"/>
      <c r="T3706" t="inlineStr">
        <is>
          <t>Helper</t>
        </is>
      </c>
      <c r="U3706" t="inlineStr"/>
      <c r="V3706" t="inlineStr">
        <is>
          <t>Envio de NFTs</t>
        </is>
      </c>
      <c r="W3706" t="inlineStr">
        <is>
          <t>NFTs</t>
        </is>
      </c>
      <c r="X3706" t="inlineStr">
        <is>
          <t>Technology &amp; Infrastructure</t>
        </is>
      </c>
      <c r="Y3706" t="inlineStr">
        <is>
          <t>Operating Costs</t>
        </is>
      </c>
      <c r="Z3706" t="inlineStr">
        <is>
          <t>Operating Costs</t>
        </is>
      </c>
      <c r="AA3706" t="inlineStr">
        <is>
          <t>Custos na Blockchain</t>
        </is>
      </c>
      <c r="AB3706" t="inlineStr"/>
      <c r="AC3706" t="inlineStr">
        <is>
          <t>0xa15173e43c9c18b976b11b8e945a33a67823371a24945d8ea4f09b51b40ae5ed</t>
        </is>
      </c>
      <c r="AD3706" t="n">
        <v>1</v>
      </c>
      <c r="AE3706" t="n">
        <v>1</v>
      </c>
    </row>
    <row r="3707">
      <c r="A3707" t="inlineStr">
        <is>
          <t>ed543d79-9235-4e2b-a2d0-b27e663c1202</t>
        </is>
      </c>
      <c r="B3707" s="115" t="n">
        <v>45055</v>
      </c>
      <c r="C3707" s="115" t="n">
        <v>45055</v>
      </c>
      <c r="D3707" t="n">
        <v>-0.013258521</v>
      </c>
      <c r="E3707" t="n">
        <v>-0.013258521</v>
      </c>
      <c r="F3707" t="inlineStr">
        <is>
          <t>MATIC</t>
        </is>
      </c>
      <c r="G3707" t="n">
        <v>4.440660991487231</v>
      </c>
      <c r="H3707" t="n">
        <v>-0.05887659700951428</v>
      </c>
      <c r="I3707" t="n">
        <v>-0.05887659700951428</v>
      </c>
      <c r="J3707" t="n">
        <v>1</v>
      </c>
      <c r="K3707" t="inlineStr"/>
      <c r="L3707" t="inlineStr">
        <is>
          <t>Helper</t>
        </is>
      </c>
      <c r="M3707" t="inlineStr">
        <is>
          <t>TheNoise</t>
        </is>
      </c>
      <c r="N3707" t="inlineStr"/>
      <c r="O3707" t="inlineStr"/>
      <c r="P3707" t="inlineStr"/>
      <c r="Q3707" t="inlineStr"/>
      <c r="R3707" t="inlineStr"/>
      <c r="S3707" t="inlineStr"/>
      <c r="T3707" t="inlineStr">
        <is>
          <t>Helper</t>
        </is>
      </c>
      <c r="U3707" t="inlineStr"/>
      <c r="V3707" t="inlineStr">
        <is>
          <t>Envio de NFTs</t>
        </is>
      </c>
      <c r="W3707" t="inlineStr">
        <is>
          <t>NFTs</t>
        </is>
      </c>
      <c r="X3707" t="inlineStr">
        <is>
          <t>Technology &amp; Infrastructure</t>
        </is>
      </c>
      <c r="Y3707" t="inlineStr">
        <is>
          <t>Operating Costs</t>
        </is>
      </c>
      <c r="Z3707" t="inlineStr">
        <is>
          <t>Operating Costs</t>
        </is>
      </c>
      <c r="AA3707" t="inlineStr">
        <is>
          <t>Custos na Blockchain</t>
        </is>
      </c>
      <c r="AB3707" t="inlineStr"/>
      <c r="AC3707" t="inlineStr">
        <is>
          <t>0x695694c83c43add887d153d3b16581257bed3a9a7516086e75f04d8c515605ec</t>
        </is>
      </c>
      <c r="AD3707" t="n">
        <v>1</v>
      </c>
      <c r="AE3707" t="n">
        <v>1</v>
      </c>
    </row>
    <row r="3708">
      <c r="A3708" t="inlineStr">
        <is>
          <t>20b61ef3-98e2-4c59-a85a-fdd04b9ee4ba</t>
        </is>
      </c>
      <c r="B3708" s="115" t="n">
        <v>45055</v>
      </c>
      <c r="C3708" s="115" t="n">
        <v>45055</v>
      </c>
      <c r="D3708" t="n">
        <v>-0.011159446</v>
      </c>
      <c r="E3708" t="n">
        <v>-0.011159446</v>
      </c>
      <c r="F3708" t="inlineStr">
        <is>
          <t>MATIC</t>
        </is>
      </c>
      <c r="G3708" t="n">
        <v>4.440660991487231</v>
      </c>
      <c r="H3708" t="n">
        <v>-0.04955531653880822</v>
      </c>
      <c r="I3708" t="n">
        <v>-0.04955531653880822</v>
      </c>
      <c r="J3708" t="n">
        <v>1</v>
      </c>
      <c r="K3708" t="inlineStr"/>
      <c r="L3708" t="inlineStr">
        <is>
          <t>Helper</t>
        </is>
      </c>
      <c r="M3708" t="inlineStr">
        <is>
          <t>TheNoise</t>
        </is>
      </c>
      <c r="N3708" t="inlineStr"/>
      <c r="O3708" t="inlineStr"/>
      <c r="P3708" t="inlineStr"/>
      <c r="Q3708" t="inlineStr"/>
      <c r="R3708" t="inlineStr"/>
      <c r="S3708" t="inlineStr"/>
      <c r="T3708" t="inlineStr">
        <is>
          <t>Helper</t>
        </is>
      </c>
      <c r="U3708" t="inlineStr"/>
      <c r="V3708" t="inlineStr">
        <is>
          <t>Envio de NFTs</t>
        </is>
      </c>
      <c r="W3708" t="inlineStr">
        <is>
          <t>NFTs</t>
        </is>
      </c>
      <c r="X3708" t="inlineStr">
        <is>
          <t>Technology &amp; Infrastructure</t>
        </is>
      </c>
      <c r="Y3708" t="inlineStr">
        <is>
          <t>Operating Costs</t>
        </is>
      </c>
      <c r="Z3708" t="inlineStr">
        <is>
          <t>Operating Costs</t>
        </is>
      </c>
      <c r="AA3708" t="inlineStr">
        <is>
          <t>Custos na Blockchain</t>
        </is>
      </c>
      <c r="AB3708" t="inlineStr"/>
      <c r="AC3708" t="inlineStr">
        <is>
          <t>0xb3071bacd159633e987cefc1e0a5390546a0b05f30008cc3b30ef6c2d02e93ea</t>
        </is>
      </c>
      <c r="AD3708" t="n">
        <v>1</v>
      </c>
      <c r="AE3708" t="n">
        <v>1</v>
      </c>
    </row>
    <row r="3709">
      <c r="A3709" t="inlineStr">
        <is>
          <t>58f37c53-a81b-4859-8c0a-7871c9a8300c</t>
        </is>
      </c>
      <c r="B3709" s="115" t="n">
        <v>45055</v>
      </c>
      <c r="C3709" s="115" t="n">
        <v>45055</v>
      </c>
      <c r="D3709" t="n">
        <v>-0.016388051</v>
      </c>
      <c r="E3709" t="n">
        <v>-0.016388051</v>
      </c>
      <c r="F3709" t="inlineStr">
        <is>
          <t>MATIC</t>
        </is>
      </c>
      <c r="G3709" t="n">
        <v>4.440660991487231</v>
      </c>
      <c r="H3709" t="n">
        <v>-0.07277377880220331</v>
      </c>
      <c r="I3709" t="n">
        <v>-0.07277377880220331</v>
      </c>
      <c r="J3709" t="n">
        <v>1</v>
      </c>
      <c r="K3709" t="inlineStr"/>
      <c r="L3709" t="inlineStr">
        <is>
          <t>Helper</t>
        </is>
      </c>
      <c r="M3709" t="inlineStr">
        <is>
          <t>TheNoise</t>
        </is>
      </c>
      <c r="N3709" t="inlineStr"/>
      <c r="O3709" t="inlineStr"/>
      <c r="P3709" t="inlineStr"/>
      <c r="Q3709" t="inlineStr"/>
      <c r="R3709" t="inlineStr"/>
      <c r="S3709" t="inlineStr"/>
      <c r="T3709" t="inlineStr">
        <is>
          <t>Helper</t>
        </is>
      </c>
      <c r="U3709" t="inlineStr"/>
      <c r="V3709" t="inlineStr">
        <is>
          <t>Envio de NFTs</t>
        </is>
      </c>
      <c r="W3709" t="inlineStr">
        <is>
          <t>NFTs</t>
        </is>
      </c>
      <c r="X3709" t="inlineStr">
        <is>
          <t>Technology &amp; Infrastructure</t>
        </is>
      </c>
      <c r="Y3709" t="inlineStr">
        <is>
          <t>Operating Costs</t>
        </is>
      </c>
      <c r="Z3709" t="inlineStr">
        <is>
          <t>Operating Costs</t>
        </is>
      </c>
      <c r="AA3709" t="inlineStr">
        <is>
          <t>Custos na Blockchain</t>
        </is>
      </c>
      <c r="AB3709" t="inlineStr"/>
      <c r="AC3709" t="inlineStr">
        <is>
          <t>0x05b3193b09a23de8eb9f29362cbdb276fa315369b0c17b98b3ca13cf901c3b97</t>
        </is>
      </c>
      <c r="AD3709" t="n">
        <v>1</v>
      </c>
      <c r="AE3709" t="n">
        <v>1</v>
      </c>
    </row>
    <row r="3710">
      <c r="A3710" t="inlineStr">
        <is>
          <t>52a24aa8-ee17-468a-8dd6-8e398e9197fc</t>
        </is>
      </c>
      <c r="B3710" s="115" t="n">
        <v>45055</v>
      </c>
      <c r="C3710" s="115" t="n">
        <v>45055</v>
      </c>
      <c r="D3710" t="n">
        <v>-0.017265846</v>
      </c>
      <c r="E3710" t="n">
        <v>-0.017265846</v>
      </c>
      <c r="F3710" t="inlineStr">
        <is>
          <t>MATIC</t>
        </is>
      </c>
      <c r="G3710" t="n">
        <v>4.440660991487231</v>
      </c>
      <c r="H3710" t="n">
        <v>-0.07667176881722586</v>
      </c>
      <c r="I3710" t="n">
        <v>-0.07667176881722586</v>
      </c>
      <c r="J3710" t="n">
        <v>1</v>
      </c>
      <c r="K3710" t="inlineStr"/>
      <c r="L3710" t="inlineStr">
        <is>
          <t>Helper</t>
        </is>
      </c>
      <c r="M3710" t="inlineStr">
        <is>
          <t>TheNoise</t>
        </is>
      </c>
      <c r="N3710" t="inlineStr"/>
      <c r="O3710" t="inlineStr"/>
      <c r="P3710" t="inlineStr"/>
      <c r="Q3710" t="inlineStr"/>
      <c r="R3710" t="inlineStr"/>
      <c r="S3710" t="inlineStr"/>
      <c r="T3710" t="inlineStr">
        <is>
          <t>Helper</t>
        </is>
      </c>
      <c r="U3710" t="inlineStr"/>
      <c r="V3710" t="inlineStr">
        <is>
          <t>Envio de NFTs</t>
        </is>
      </c>
      <c r="W3710" t="inlineStr">
        <is>
          <t>NFTs</t>
        </is>
      </c>
      <c r="X3710" t="inlineStr">
        <is>
          <t>Technology &amp; Infrastructure</t>
        </is>
      </c>
      <c r="Y3710" t="inlineStr">
        <is>
          <t>Operating Costs</t>
        </is>
      </c>
      <c r="Z3710" t="inlineStr">
        <is>
          <t>Operating Costs</t>
        </is>
      </c>
      <c r="AA3710" t="inlineStr">
        <is>
          <t>Custos na Blockchain</t>
        </is>
      </c>
      <c r="AB3710" t="inlineStr"/>
      <c r="AC3710" t="inlineStr">
        <is>
          <t>0x7966ab7aba89eebd2782d2246f9b7402731b7d6e6cf053ea9e1f5e63d0690c67</t>
        </is>
      </c>
      <c r="AD3710" t="n">
        <v>1</v>
      </c>
      <c r="AE3710" t="n">
        <v>1</v>
      </c>
    </row>
    <row r="3711">
      <c r="A3711" t="inlineStr">
        <is>
          <t>42ef6b21-6bba-448e-996b-c90c5d66c52b</t>
        </is>
      </c>
      <c r="B3711" s="115" t="n">
        <v>45055</v>
      </c>
      <c r="C3711" s="115" t="n">
        <v>45055</v>
      </c>
      <c r="D3711" t="n">
        <v>-0.016288822</v>
      </c>
      <c r="E3711" t="n">
        <v>-0.016288822</v>
      </c>
      <c r="F3711" t="inlineStr">
        <is>
          <t>MATIC</t>
        </is>
      </c>
      <c r="G3711" t="n">
        <v>4.440660991487231</v>
      </c>
      <c r="H3711" t="n">
        <v>-0.07233313645267901</v>
      </c>
      <c r="I3711" t="n">
        <v>-0.07233313645267901</v>
      </c>
      <c r="J3711" t="n">
        <v>1</v>
      </c>
      <c r="K3711" t="inlineStr"/>
      <c r="L3711" t="inlineStr">
        <is>
          <t>Helper</t>
        </is>
      </c>
      <c r="M3711" t="inlineStr">
        <is>
          <t>TheNoise</t>
        </is>
      </c>
      <c r="N3711" t="inlineStr"/>
      <c r="O3711" t="inlineStr"/>
      <c r="P3711" t="inlineStr"/>
      <c r="Q3711" t="inlineStr"/>
      <c r="R3711" t="inlineStr"/>
      <c r="S3711" t="inlineStr"/>
      <c r="T3711" t="inlineStr">
        <is>
          <t>Helper</t>
        </is>
      </c>
      <c r="U3711" t="inlineStr"/>
      <c r="V3711" t="inlineStr">
        <is>
          <t>Envio de NFTs</t>
        </is>
      </c>
      <c r="W3711" t="inlineStr">
        <is>
          <t>NFTs</t>
        </is>
      </c>
      <c r="X3711" t="inlineStr">
        <is>
          <t>Technology &amp; Infrastructure</t>
        </is>
      </c>
      <c r="Y3711" t="inlineStr">
        <is>
          <t>Operating Costs</t>
        </is>
      </c>
      <c r="Z3711" t="inlineStr">
        <is>
          <t>Operating Costs</t>
        </is>
      </c>
      <c r="AA3711" t="inlineStr">
        <is>
          <t>Custos na Blockchain</t>
        </is>
      </c>
      <c r="AB3711" t="inlineStr"/>
      <c r="AC3711" t="inlineStr">
        <is>
          <t>0x5d840528b1a2ff12e67009f81e61d9fbfbcea61753610a2bde78d05fa62d2037</t>
        </is>
      </c>
      <c r="AD3711" t="n">
        <v>1</v>
      </c>
      <c r="AE3711" t="n">
        <v>1</v>
      </c>
    </row>
    <row r="3712">
      <c r="A3712" t="inlineStr">
        <is>
          <t>23bff6b8-456f-42c9-9e2e-fd8faa65bb27</t>
        </is>
      </c>
      <c r="B3712" s="115" t="n">
        <v>45055</v>
      </c>
      <c r="C3712" s="115" t="n">
        <v>45055</v>
      </c>
      <c r="D3712" t="n">
        <v>-0.016731536</v>
      </c>
      <c r="E3712" t="n">
        <v>-0.016731536</v>
      </c>
      <c r="F3712" t="inlineStr">
        <is>
          <t>MATIC</t>
        </is>
      </c>
      <c r="G3712" t="n">
        <v>4.440660991487231</v>
      </c>
      <c r="H3712" t="n">
        <v>-0.07429907924286432</v>
      </c>
      <c r="I3712" t="n">
        <v>-0.07429907924286432</v>
      </c>
      <c r="J3712" t="n">
        <v>1</v>
      </c>
      <c r="K3712" t="inlineStr"/>
      <c r="L3712" t="inlineStr">
        <is>
          <t>Helper</t>
        </is>
      </c>
      <c r="M3712" t="inlineStr">
        <is>
          <t>TheNoise</t>
        </is>
      </c>
      <c r="N3712" t="inlineStr"/>
      <c r="O3712" t="inlineStr"/>
      <c r="P3712" t="inlineStr"/>
      <c r="Q3712" t="inlineStr"/>
      <c r="R3712" t="inlineStr"/>
      <c r="S3712" t="inlineStr"/>
      <c r="T3712" t="inlineStr">
        <is>
          <t>Helper</t>
        </is>
      </c>
      <c r="U3712" t="inlineStr"/>
      <c r="V3712" t="inlineStr">
        <is>
          <t>Envio de NFTs</t>
        </is>
      </c>
      <c r="W3712" t="inlineStr">
        <is>
          <t>NFTs</t>
        </is>
      </c>
      <c r="X3712" t="inlineStr">
        <is>
          <t>Technology &amp; Infrastructure</t>
        </is>
      </c>
      <c r="Y3712" t="inlineStr">
        <is>
          <t>Operating Costs</t>
        </is>
      </c>
      <c r="Z3712" t="inlineStr">
        <is>
          <t>Operating Costs</t>
        </is>
      </c>
      <c r="AA3712" t="inlineStr">
        <is>
          <t>Custos na Blockchain</t>
        </is>
      </c>
      <c r="AB3712" t="inlineStr"/>
      <c r="AC3712" t="inlineStr">
        <is>
          <t>0x7158675fdab71859f53ac8b127d7fc7468c1c3cc55d4a1172c1776aab16b54d6</t>
        </is>
      </c>
      <c r="AD3712" t="n">
        <v>1</v>
      </c>
      <c r="AE3712" t="n">
        <v>1</v>
      </c>
    </row>
    <row r="3713">
      <c r="A3713" t="inlineStr">
        <is>
          <t>5c55dc6c-387e-4468-80f7-296957ba615e</t>
        </is>
      </c>
      <c r="B3713" s="115" t="n">
        <v>45055</v>
      </c>
      <c r="C3713" s="115" t="n">
        <v>45055</v>
      </c>
      <c r="D3713" t="n">
        <v>-0.016449115</v>
      </c>
      <c r="E3713" t="n">
        <v>-0.016449115</v>
      </c>
      <c r="F3713" t="inlineStr">
        <is>
          <t>MATIC</t>
        </is>
      </c>
      <c r="G3713" t="n">
        <v>4.440660991487231</v>
      </c>
      <c r="H3713" t="n">
        <v>-0.07304494332498748</v>
      </c>
      <c r="I3713" t="n">
        <v>-0.07304494332498748</v>
      </c>
      <c r="J3713" t="n">
        <v>1</v>
      </c>
      <c r="K3713" t="inlineStr"/>
      <c r="L3713" t="inlineStr">
        <is>
          <t>Helper</t>
        </is>
      </c>
      <c r="M3713" t="inlineStr">
        <is>
          <t>TheNoise</t>
        </is>
      </c>
      <c r="N3713" t="inlineStr"/>
      <c r="O3713" t="inlineStr"/>
      <c r="P3713" t="inlineStr"/>
      <c r="Q3713" t="inlineStr"/>
      <c r="R3713" t="inlineStr"/>
      <c r="S3713" t="inlineStr"/>
      <c r="T3713" t="inlineStr">
        <is>
          <t>Helper</t>
        </is>
      </c>
      <c r="U3713" t="inlineStr"/>
      <c r="V3713" t="inlineStr">
        <is>
          <t>Envio de NFTs</t>
        </is>
      </c>
      <c r="W3713" t="inlineStr">
        <is>
          <t>NFTs</t>
        </is>
      </c>
      <c r="X3713" t="inlineStr">
        <is>
          <t>Technology &amp; Infrastructure</t>
        </is>
      </c>
      <c r="Y3713" t="inlineStr">
        <is>
          <t>Operating Costs</t>
        </is>
      </c>
      <c r="Z3713" t="inlineStr">
        <is>
          <t>Operating Costs</t>
        </is>
      </c>
      <c r="AA3713" t="inlineStr">
        <is>
          <t>Custos na Blockchain</t>
        </is>
      </c>
      <c r="AB3713" t="inlineStr"/>
      <c r="AC3713" t="inlineStr">
        <is>
          <t>0xf67eb2b72e9aa1e97b2d832550352365f778b3d78f8a2c050424772c85c5828c</t>
        </is>
      </c>
      <c r="AD3713" t="n">
        <v>1</v>
      </c>
      <c r="AE3713" t="n">
        <v>1</v>
      </c>
    </row>
    <row r="3714">
      <c r="A3714" t="inlineStr">
        <is>
          <t>b48ce01b-a028-4a01-b620-46a3d28479b0</t>
        </is>
      </c>
      <c r="B3714" s="115" t="n">
        <v>45055</v>
      </c>
      <c r="C3714" s="115" t="n">
        <v>45055</v>
      </c>
      <c r="D3714" t="n">
        <v>-0.016861297</v>
      </c>
      <c r="E3714" t="n">
        <v>-0.016861297</v>
      </c>
      <c r="F3714" t="inlineStr">
        <is>
          <t>MATIC</t>
        </is>
      </c>
      <c r="G3714" t="n">
        <v>4.440660991487231</v>
      </c>
      <c r="H3714" t="n">
        <v>-0.07487530385378068</v>
      </c>
      <c r="I3714" t="n">
        <v>-0.07487530385378068</v>
      </c>
      <c r="J3714" t="n">
        <v>1</v>
      </c>
      <c r="K3714" t="inlineStr"/>
      <c r="L3714" t="inlineStr">
        <is>
          <t>Helper</t>
        </is>
      </c>
      <c r="M3714" t="inlineStr">
        <is>
          <t>TheNoise</t>
        </is>
      </c>
      <c r="N3714" t="inlineStr"/>
      <c r="O3714" t="inlineStr"/>
      <c r="P3714" t="inlineStr"/>
      <c r="Q3714" t="inlineStr"/>
      <c r="R3714" t="inlineStr"/>
      <c r="S3714" t="inlineStr"/>
      <c r="T3714" t="inlineStr">
        <is>
          <t>Helper</t>
        </is>
      </c>
      <c r="U3714" t="inlineStr"/>
      <c r="V3714" t="inlineStr">
        <is>
          <t>Envio de NFTs</t>
        </is>
      </c>
      <c r="W3714" t="inlineStr">
        <is>
          <t>NFTs</t>
        </is>
      </c>
      <c r="X3714" t="inlineStr">
        <is>
          <t>Technology &amp; Infrastructure</t>
        </is>
      </c>
      <c r="Y3714" t="inlineStr">
        <is>
          <t>Operating Costs</t>
        </is>
      </c>
      <c r="Z3714" t="inlineStr">
        <is>
          <t>Operating Costs</t>
        </is>
      </c>
      <c r="AA3714" t="inlineStr">
        <is>
          <t>Custos na Blockchain</t>
        </is>
      </c>
      <c r="AB3714" t="inlineStr"/>
      <c r="AC3714" t="inlineStr">
        <is>
          <t>0x43f441837c3637c3551a067d16e6775d91f15f5302a3009ed91aa15d30307f0c</t>
        </is>
      </c>
      <c r="AD3714" t="n">
        <v>1</v>
      </c>
      <c r="AE3714" t="n">
        <v>1</v>
      </c>
    </row>
    <row r="3715">
      <c r="A3715" t="inlineStr">
        <is>
          <t>e86627fd-b2a5-49aa-acb0-057b403e43bd</t>
        </is>
      </c>
      <c r="B3715" s="115" t="n">
        <v>45055</v>
      </c>
      <c r="C3715" s="115" t="n">
        <v>45055</v>
      </c>
      <c r="D3715" t="n">
        <v>-0.0173852404</v>
      </c>
      <c r="E3715" t="n">
        <v>-0.0173852404</v>
      </c>
      <c r="F3715" t="inlineStr">
        <is>
          <t>MATIC</t>
        </is>
      </c>
      <c r="G3715" t="n">
        <v>4.440660991487231</v>
      </c>
      <c r="H3715" t="n">
        <v>-0.07720195887190787</v>
      </c>
      <c r="I3715" t="n">
        <v>-0.07720195887190787</v>
      </c>
      <c r="J3715" t="n">
        <v>1</v>
      </c>
      <c r="K3715" t="inlineStr"/>
      <c r="L3715" t="inlineStr">
        <is>
          <t>Helper</t>
        </is>
      </c>
      <c r="M3715" t="inlineStr">
        <is>
          <t>TheNoise</t>
        </is>
      </c>
      <c r="N3715" t="inlineStr"/>
      <c r="O3715" t="inlineStr"/>
      <c r="P3715" t="inlineStr"/>
      <c r="Q3715" t="inlineStr"/>
      <c r="R3715" t="inlineStr"/>
      <c r="S3715" t="inlineStr"/>
      <c r="T3715" t="inlineStr">
        <is>
          <t>Helper</t>
        </is>
      </c>
      <c r="U3715" t="inlineStr"/>
      <c r="V3715" t="inlineStr">
        <is>
          <t>Envio de NFTs</t>
        </is>
      </c>
      <c r="W3715" t="inlineStr">
        <is>
          <t>NFTs</t>
        </is>
      </c>
      <c r="X3715" t="inlineStr">
        <is>
          <t>Technology &amp; Infrastructure</t>
        </is>
      </c>
      <c r="Y3715" t="inlineStr">
        <is>
          <t>Operating Costs</t>
        </is>
      </c>
      <c r="Z3715" t="inlineStr">
        <is>
          <t>Operating Costs</t>
        </is>
      </c>
      <c r="AA3715" t="inlineStr">
        <is>
          <t>Custos na Blockchain</t>
        </is>
      </c>
      <c r="AB3715" t="inlineStr"/>
      <c r="AC3715" t="inlineStr">
        <is>
          <t>0x6094427e9d9f0614adfde852889d244ededc664e60c36af60607724b68e82773</t>
        </is>
      </c>
      <c r="AD3715" t="n">
        <v>1</v>
      </c>
      <c r="AE3715" t="n">
        <v>1</v>
      </c>
    </row>
    <row r="3716">
      <c r="A3716" t="inlineStr">
        <is>
          <t>30748e95-9b75-45d5-98a4-e3de91d0a4c0</t>
        </is>
      </c>
      <c r="B3716" s="115" t="n">
        <v>45055</v>
      </c>
      <c r="C3716" s="115" t="n">
        <v>45055</v>
      </c>
      <c r="D3716" t="n">
        <v>-0.021326602</v>
      </c>
      <c r="E3716" t="n">
        <v>-0.021326602</v>
      </c>
      <c r="F3716" t="inlineStr">
        <is>
          <t>MATIC</t>
        </is>
      </c>
      <c r="G3716" t="n">
        <v>4.440660991487231</v>
      </c>
      <c r="H3716" t="n">
        <v>-0.09470420958237355</v>
      </c>
      <c r="I3716" t="n">
        <v>-0.09470420958237355</v>
      </c>
      <c r="J3716" t="n">
        <v>1</v>
      </c>
      <c r="K3716" t="inlineStr"/>
      <c r="L3716" t="inlineStr">
        <is>
          <t>Helper</t>
        </is>
      </c>
      <c r="M3716" t="inlineStr">
        <is>
          <t>TheNoise</t>
        </is>
      </c>
      <c r="N3716" t="inlineStr"/>
      <c r="O3716" t="inlineStr"/>
      <c r="P3716" t="inlineStr"/>
      <c r="Q3716" t="inlineStr"/>
      <c r="R3716" t="inlineStr"/>
      <c r="S3716" t="inlineStr"/>
      <c r="T3716" t="inlineStr">
        <is>
          <t>Helper</t>
        </is>
      </c>
      <c r="U3716" t="inlineStr"/>
      <c r="V3716" t="inlineStr">
        <is>
          <t>Envio de NFTs</t>
        </is>
      </c>
      <c r="W3716" t="inlineStr">
        <is>
          <t>NFTs</t>
        </is>
      </c>
      <c r="X3716" t="inlineStr">
        <is>
          <t>Technology &amp; Infrastructure</t>
        </is>
      </c>
      <c r="Y3716" t="inlineStr">
        <is>
          <t>Operating Costs</t>
        </is>
      </c>
      <c r="Z3716" t="inlineStr">
        <is>
          <t>Operating Costs</t>
        </is>
      </c>
      <c r="AA3716" t="inlineStr">
        <is>
          <t>Custos na Blockchain</t>
        </is>
      </c>
      <c r="AB3716" t="inlineStr"/>
      <c r="AC3716" t="inlineStr">
        <is>
          <t>0x49f38b9b3df9b85fd9235eb248529dea74eee8e9f92ea79adab63885c69f92dc</t>
        </is>
      </c>
      <c r="AD3716" t="n">
        <v>1</v>
      </c>
      <c r="AE3716" t="n">
        <v>1</v>
      </c>
    </row>
    <row r="3717">
      <c r="A3717" t="inlineStr">
        <is>
          <t>00daa78c-3222-4896-b03a-95a6c3123fc9</t>
        </is>
      </c>
      <c r="B3717" s="115" t="n">
        <v>45055</v>
      </c>
      <c r="C3717" s="115" t="n">
        <v>45055</v>
      </c>
      <c r="D3717" t="n">
        <v>-0.016800233</v>
      </c>
      <c r="E3717" t="n">
        <v>-0.016800233</v>
      </c>
      <c r="F3717" t="inlineStr">
        <is>
          <t>MATIC</t>
        </is>
      </c>
      <c r="G3717" t="n">
        <v>4.440660991487231</v>
      </c>
      <c r="H3717" t="n">
        <v>-0.07460413933099649</v>
      </c>
      <c r="I3717" t="n">
        <v>-0.07460413933099649</v>
      </c>
      <c r="J3717" t="n">
        <v>1</v>
      </c>
      <c r="K3717" t="inlineStr"/>
      <c r="L3717" t="inlineStr">
        <is>
          <t>Helper</t>
        </is>
      </c>
      <c r="M3717" t="inlineStr">
        <is>
          <t>TheNoise</t>
        </is>
      </c>
      <c r="N3717" t="inlineStr"/>
      <c r="O3717" t="inlineStr"/>
      <c r="P3717" t="inlineStr"/>
      <c r="Q3717" t="inlineStr"/>
      <c r="R3717" t="inlineStr"/>
      <c r="S3717" t="inlineStr"/>
      <c r="T3717" t="inlineStr">
        <is>
          <t>Helper</t>
        </is>
      </c>
      <c r="U3717" t="inlineStr"/>
      <c r="V3717" t="inlineStr">
        <is>
          <t>Envio de NFTs</t>
        </is>
      </c>
      <c r="W3717" t="inlineStr">
        <is>
          <t>NFTs</t>
        </is>
      </c>
      <c r="X3717" t="inlineStr">
        <is>
          <t>Technology &amp; Infrastructure</t>
        </is>
      </c>
      <c r="Y3717" t="inlineStr">
        <is>
          <t>Operating Costs</t>
        </is>
      </c>
      <c r="Z3717" t="inlineStr">
        <is>
          <t>Operating Costs</t>
        </is>
      </c>
      <c r="AA3717" t="inlineStr">
        <is>
          <t>Custos na Blockchain</t>
        </is>
      </c>
      <c r="AB3717" t="inlineStr"/>
      <c r="AC3717" t="inlineStr">
        <is>
          <t>0xad1747e660ca1a7be70f3baa1790e5a0f689e5ffc0f88a94b81d474a459d898f</t>
        </is>
      </c>
      <c r="AD3717" t="n">
        <v>1</v>
      </c>
      <c r="AE3717" t="n">
        <v>1</v>
      </c>
    </row>
    <row r="3718">
      <c r="A3718" t="inlineStr">
        <is>
          <t>2e4bd0d9-832e-4248-b565-2bfc559a99ca</t>
        </is>
      </c>
      <c r="B3718" s="115" t="n">
        <v>45055</v>
      </c>
      <c r="C3718" s="115" t="n">
        <v>45055</v>
      </c>
      <c r="D3718" t="n">
        <v>-0.016746802</v>
      </c>
      <c r="E3718" t="n">
        <v>-0.016746802</v>
      </c>
      <c r="F3718" t="inlineStr">
        <is>
          <t>MATIC</t>
        </is>
      </c>
      <c r="G3718" t="n">
        <v>4.440660991487231</v>
      </c>
      <c r="H3718" t="n">
        <v>-0.07436687037356034</v>
      </c>
      <c r="I3718" t="n">
        <v>-0.07436687037356034</v>
      </c>
      <c r="J3718" t="n">
        <v>1</v>
      </c>
      <c r="K3718" t="inlineStr"/>
      <c r="L3718" t="inlineStr">
        <is>
          <t>Helper</t>
        </is>
      </c>
      <c r="M3718" t="inlineStr">
        <is>
          <t>TheNoise</t>
        </is>
      </c>
      <c r="N3718" t="inlineStr"/>
      <c r="O3718" t="inlineStr"/>
      <c r="P3718" t="inlineStr"/>
      <c r="Q3718" t="inlineStr"/>
      <c r="R3718" t="inlineStr"/>
      <c r="S3718" t="inlineStr"/>
      <c r="T3718" t="inlineStr">
        <is>
          <t>Helper</t>
        </is>
      </c>
      <c r="U3718" t="inlineStr"/>
      <c r="V3718" t="inlineStr">
        <is>
          <t>Envio de NFTs</t>
        </is>
      </c>
      <c r="W3718" t="inlineStr">
        <is>
          <t>NFTs</t>
        </is>
      </c>
      <c r="X3718" t="inlineStr">
        <is>
          <t>Technology &amp; Infrastructure</t>
        </is>
      </c>
      <c r="Y3718" t="inlineStr">
        <is>
          <t>Operating Costs</t>
        </is>
      </c>
      <c r="Z3718" t="inlineStr">
        <is>
          <t>Operating Costs</t>
        </is>
      </c>
      <c r="AA3718" t="inlineStr">
        <is>
          <t>Custos na Blockchain</t>
        </is>
      </c>
      <c r="AB3718" t="inlineStr"/>
      <c r="AC3718" t="inlineStr">
        <is>
          <t>0x132640140338e0601f2ccf9ca5019ad90b9797f6148dce967765ca5fe2475aaa</t>
        </is>
      </c>
      <c r="AD3718" t="n">
        <v>1</v>
      </c>
      <c r="AE3718" t="n">
        <v>1</v>
      </c>
    </row>
    <row r="3719">
      <c r="A3719" t="inlineStr">
        <is>
          <t>70a9d30c-3fed-460e-a39d-0f74ae465fde</t>
        </is>
      </c>
      <c r="B3719" s="115" t="n">
        <v>45055</v>
      </c>
      <c r="C3719" s="115" t="n">
        <v>45055</v>
      </c>
      <c r="D3719" t="n">
        <v>-0.016937627</v>
      </c>
      <c r="E3719" t="n">
        <v>-0.016937627</v>
      </c>
      <c r="F3719" t="inlineStr">
        <is>
          <t>MATIC</t>
        </is>
      </c>
      <c r="G3719" t="n">
        <v>4.440660991487231</v>
      </c>
      <c r="H3719" t="n">
        <v>-0.07521425950726091</v>
      </c>
      <c r="I3719" t="n">
        <v>-0.07521425950726091</v>
      </c>
      <c r="J3719" t="n">
        <v>1</v>
      </c>
      <c r="K3719" t="inlineStr"/>
      <c r="L3719" t="inlineStr">
        <is>
          <t>Helper</t>
        </is>
      </c>
      <c r="M3719" t="inlineStr">
        <is>
          <t>TheNoise</t>
        </is>
      </c>
      <c r="N3719" t="inlineStr"/>
      <c r="O3719" t="inlineStr"/>
      <c r="P3719" t="inlineStr"/>
      <c r="Q3719" t="inlineStr"/>
      <c r="R3719" t="inlineStr"/>
      <c r="S3719" t="inlineStr"/>
      <c r="T3719" t="inlineStr">
        <is>
          <t>Helper</t>
        </is>
      </c>
      <c r="U3719" t="inlineStr"/>
      <c r="V3719" t="inlineStr">
        <is>
          <t>Envio de NFTs</t>
        </is>
      </c>
      <c r="W3719" t="inlineStr">
        <is>
          <t>NFTs</t>
        </is>
      </c>
      <c r="X3719" t="inlineStr">
        <is>
          <t>Technology &amp; Infrastructure</t>
        </is>
      </c>
      <c r="Y3719" t="inlineStr">
        <is>
          <t>Operating Costs</t>
        </is>
      </c>
      <c r="Z3719" t="inlineStr">
        <is>
          <t>Operating Costs</t>
        </is>
      </c>
      <c r="AA3719" t="inlineStr">
        <is>
          <t>Custos na Blockchain</t>
        </is>
      </c>
      <c r="AB3719" t="inlineStr"/>
      <c r="AC3719" t="inlineStr">
        <is>
          <t>0xd99b957284bf52d2bf5ac74060048dcd3f0b06d7b82f9dfc30003d91aa7b2983</t>
        </is>
      </c>
      <c r="AD3719" t="n">
        <v>1</v>
      </c>
      <c r="AE3719" t="n">
        <v>1</v>
      </c>
    </row>
    <row r="3720">
      <c r="A3720" t="inlineStr">
        <is>
          <t>8237db0c-4ccd-4c35-a7f1-a91a3bbf4d96</t>
        </is>
      </c>
      <c r="B3720" s="115" t="n">
        <v>45055</v>
      </c>
      <c r="C3720" s="115" t="n">
        <v>45055</v>
      </c>
      <c r="D3720" t="n">
        <v>-0.016637324</v>
      </c>
      <c r="E3720" t="n">
        <v>-0.016637324</v>
      </c>
      <c r="F3720" t="inlineStr">
        <is>
          <t>MATIC</t>
        </is>
      </c>
      <c r="G3720" t="n">
        <v>4.440660991487231</v>
      </c>
      <c r="H3720" t="n">
        <v>-0.0738807156895343</v>
      </c>
      <c r="I3720" t="n">
        <v>-0.0738807156895343</v>
      </c>
      <c r="J3720" t="n">
        <v>1</v>
      </c>
      <c r="K3720" t="inlineStr"/>
      <c r="L3720" t="inlineStr">
        <is>
          <t>Helper</t>
        </is>
      </c>
      <c r="M3720" t="inlineStr">
        <is>
          <t>TheNoise</t>
        </is>
      </c>
      <c r="N3720" t="inlineStr"/>
      <c r="O3720" t="inlineStr"/>
      <c r="P3720" t="inlineStr"/>
      <c r="Q3720" t="inlineStr"/>
      <c r="R3720" t="inlineStr"/>
      <c r="S3720" t="inlineStr"/>
      <c r="T3720" t="inlineStr">
        <is>
          <t>Helper</t>
        </is>
      </c>
      <c r="U3720" t="inlineStr"/>
      <c r="V3720" t="inlineStr">
        <is>
          <t>Envio de NFTs</t>
        </is>
      </c>
      <c r="W3720" t="inlineStr">
        <is>
          <t>NFTs</t>
        </is>
      </c>
      <c r="X3720" t="inlineStr">
        <is>
          <t>Technology &amp; Infrastructure</t>
        </is>
      </c>
      <c r="Y3720" t="inlineStr">
        <is>
          <t>Operating Costs</t>
        </is>
      </c>
      <c r="Z3720" t="inlineStr">
        <is>
          <t>Operating Costs</t>
        </is>
      </c>
      <c r="AA3720" t="inlineStr">
        <is>
          <t>Custos na Blockchain</t>
        </is>
      </c>
      <c r="AB3720" t="inlineStr"/>
      <c r="AC3720" t="inlineStr">
        <is>
          <t>0x700d8053974b8852290e0b493998539c0185f093188be3774ad93d360fae18e3</t>
        </is>
      </c>
      <c r="AD3720" t="n">
        <v>1</v>
      </c>
      <c r="AE3720" t="n">
        <v>1</v>
      </c>
    </row>
    <row r="3721">
      <c r="A3721" t="inlineStr">
        <is>
          <t>e173fcbe-7a06-478d-96e2-ce554740b5a9</t>
        </is>
      </c>
      <c r="B3721" s="115" t="n">
        <v>45055</v>
      </c>
      <c r="C3721" s="115" t="n">
        <v>45055</v>
      </c>
      <c r="D3721" t="n">
        <v>-0.018761914</v>
      </c>
      <c r="E3721" t="n">
        <v>-0.018761914</v>
      </c>
      <c r="F3721" t="inlineStr">
        <is>
          <t>MATIC</t>
        </is>
      </c>
      <c r="G3721" t="n">
        <v>4.440660991487231</v>
      </c>
      <c r="H3721" t="n">
        <v>-0.08331529962543816</v>
      </c>
      <c r="I3721" t="n">
        <v>-0.08331529962543816</v>
      </c>
      <c r="J3721" t="n">
        <v>1</v>
      </c>
      <c r="K3721" t="inlineStr"/>
      <c r="L3721" t="inlineStr">
        <is>
          <t>Helper</t>
        </is>
      </c>
      <c r="M3721" t="inlineStr">
        <is>
          <t>TheNoise</t>
        </is>
      </c>
      <c r="N3721" t="inlineStr"/>
      <c r="O3721" t="inlineStr"/>
      <c r="P3721" t="inlineStr"/>
      <c r="Q3721" t="inlineStr"/>
      <c r="R3721" t="inlineStr"/>
      <c r="S3721" t="inlineStr"/>
      <c r="T3721" t="inlineStr">
        <is>
          <t>Helper</t>
        </is>
      </c>
      <c r="U3721" t="inlineStr"/>
      <c r="V3721" t="inlineStr">
        <is>
          <t>Envio de NFTs</t>
        </is>
      </c>
      <c r="W3721" t="inlineStr">
        <is>
          <t>NFTs</t>
        </is>
      </c>
      <c r="X3721" t="inlineStr">
        <is>
          <t>Technology &amp; Infrastructure</t>
        </is>
      </c>
      <c r="Y3721" t="inlineStr">
        <is>
          <t>Operating Costs</t>
        </is>
      </c>
      <c r="Z3721" t="inlineStr">
        <is>
          <t>Operating Costs</t>
        </is>
      </c>
      <c r="AA3721" t="inlineStr">
        <is>
          <t>Custos na Blockchain</t>
        </is>
      </c>
      <c r="AB3721" t="inlineStr"/>
      <c r="AC3721" t="inlineStr">
        <is>
          <t>0xd1334f8bd54ab257b217bf4d888992bb7d1a9286d56128af5dbe3c9b9c27252a</t>
        </is>
      </c>
      <c r="AD3721" t="n">
        <v>1</v>
      </c>
      <c r="AE3721" t="n">
        <v>1</v>
      </c>
    </row>
    <row r="3722">
      <c r="A3722" t="inlineStr">
        <is>
          <t>1490f513-2c81-4d17-8333-292d534dae34</t>
        </is>
      </c>
      <c r="B3722" s="115" t="n">
        <v>45055</v>
      </c>
      <c r="C3722" s="115" t="n">
        <v>45055</v>
      </c>
      <c r="D3722" t="n">
        <v>-0.018761914</v>
      </c>
      <c r="E3722" t="n">
        <v>-0.018761914</v>
      </c>
      <c r="F3722" t="inlineStr">
        <is>
          <t>MATIC</t>
        </is>
      </c>
      <c r="G3722" t="n">
        <v>4.440660991487231</v>
      </c>
      <c r="H3722" t="n">
        <v>-0.08331529962543816</v>
      </c>
      <c r="I3722" t="n">
        <v>-0.08331529962543816</v>
      </c>
      <c r="J3722" t="n">
        <v>1</v>
      </c>
      <c r="K3722" t="inlineStr"/>
      <c r="L3722" t="inlineStr">
        <is>
          <t>Helper</t>
        </is>
      </c>
      <c r="M3722" t="inlineStr">
        <is>
          <t>TheNoise</t>
        </is>
      </c>
      <c r="N3722" t="inlineStr"/>
      <c r="O3722" t="inlineStr"/>
      <c r="P3722" t="inlineStr"/>
      <c r="Q3722" t="inlineStr"/>
      <c r="R3722" t="inlineStr"/>
      <c r="S3722" t="inlineStr"/>
      <c r="T3722" t="inlineStr">
        <is>
          <t>Helper</t>
        </is>
      </c>
      <c r="U3722" t="inlineStr"/>
      <c r="V3722" t="inlineStr">
        <is>
          <t>Envio de NFTs</t>
        </is>
      </c>
      <c r="W3722" t="inlineStr">
        <is>
          <t>NFTs</t>
        </is>
      </c>
      <c r="X3722" t="inlineStr">
        <is>
          <t>Technology &amp; Infrastructure</t>
        </is>
      </c>
      <c r="Y3722" t="inlineStr">
        <is>
          <t>Operating Costs</t>
        </is>
      </c>
      <c r="Z3722" t="inlineStr">
        <is>
          <t>Operating Costs</t>
        </is>
      </c>
      <c r="AA3722" t="inlineStr">
        <is>
          <t>Custos na Blockchain</t>
        </is>
      </c>
      <c r="AB3722" t="inlineStr"/>
      <c r="AC3722" t="inlineStr">
        <is>
          <t>0x7dcf46332926ff952594cc6c489d7e5c4908b3a7c2b4b362ec76c9ff141f7692</t>
        </is>
      </c>
      <c r="AD3722" t="n">
        <v>1</v>
      </c>
      <c r="AE3722" t="n">
        <v>1</v>
      </c>
    </row>
    <row r="3723">
      <c r="A3723" t="inlineStr">
        <is>
          <t>14709625-13d0-44da-8ed7-9fd4bd871235</t>
        </is>
      </c>
      <c r="B3723" s="115" t="n">
        <v>45055</v>
      </c>
      <c r="C3723" s="115" t="n">
        <v>45055</v>
      </c>
      <c r="D3723" t="n">
        <v>-0.019067234</v>
      </c>
      <c r="E3723" t="n">
        <v>-0.019067234</v>
      </c>
      <c r="F3723" t="inlineStr">
        <is>
          <t>MATIC</t>
        </is>
      </c>
      <c r="G3723" t="n">
        <v>4.440660991487231</v>
      </c>
      <c r="H3723" t="n">
        <v>-0.08467112223935905</v>
      </c>
      <c r="I3723" t="n">
        <v>-0.08467112223935905</v>
      </c>
      <c r="J3723" t="n">
        <v>1</v>
      </c>
      <c r="K3723" t="inlineStr"/>
      <c r="L3723" t="inlineStr">
        <is>
          <t>Helper</t>
        </is>
      </c>
      <c r="M3723" t="inlineStr">
        <is>
          <t>TheNoise</t>
        </is>
      </c>
      <c r="N3723" t="inlineStr"/>
      <c r="O3723" t="inlineStr"/>
      <c r="P3723" t="inlineStr"/>
      <c r="Q3723" t="inlineStr"/>
      <c r="R3723" t="inlineStr"/>
      <c r="S3723" t="inlineStr"/>
      <c r="T3723" t="inlineStr">
        <is>
          <t>Helper</t>
        </is>
      </c>
      <c r="U3723" t="inlineStr"/>
      <c r="V3723" t="inlineStr">
        <is>
          <t>Envio de NFTs</t>
        </is>
      </c>
      <c r="W3723" t="inlineStr">
        <is>
          <t>NFTs</t>
        </is>
      </c>
      <c r="X3723" t="inlineStr">
        <is>
          <t>Technology &amp; Infrastructure</t>
        </is>
      </c>
      <c r="Y3723" t="inlineStr">
        <is>
          <t>Operating Costs</t>
        </is>
      </c>
      <c r="Z3723" t="inlineStr">
        <is>
          <t>Operating Costs</t>
        </is>
      </c>
      <c r="AA3723" t="inlineStr">
        <is>
          <t>Custos na Blockchain</t>
        </is>
      </c>
      <c r="AB3723" t="inlineStr"/>
      <c r="AC3723" t="inlineStr">
        <is>
          <t>0x0db9108270f3ed40ba3fcacd60e6d30c19eaccc8e23ee269299f8d8358f752fd</t>
        </is>
      </c>
      <c r="AD3723" t="n">
        <v>1</v>
      </c>
      <c r="AE3723" t="n">
        <v>1</v>
      </c>
    </row>
    <row r="3724">
      <c r="A3724" t="inlineStr">
        <is>
          <t>a67c3ed7-9aa5-4600-bad1-f7b5d903797b</t>
        </is>
      </c>
      <c r="B3724" s="115" t="n">
        <v>45055</v>
      </c>
      <c r="C3724" s="115" t="n">
        <v>45055</v>
      </c>
      <c r="D3724" t="n">
        <v>-0.019067234</v>
      </c>
      <c r="E3724" t="n">
        <v>-0.019067234</v>
      </c>
      <c r="F3724" t="inlineStr">
        <is>
          <t>MATIC</t>
        </is>
      </c>
      <c r="G3724" t="n">
        <v>4.440660991487231</v>
      </c>
      <c r="H3724" t="n">
        <v>-0.08467112223935905</v>
      </c>
      <c r="I3724" t="n">
        <v>-0.08467112223935905</v>
      </c>
      <c r="J3724" t="n">
        <v>1</v>
      </c>
      <c r="K3724" t="inlineStr"/>
      <c r="L3724" t="inlineStr">
        <is>
          <t>Helper</t>
        </is>
      </c>
      <c r="M3724" t="inlineStr">
        <is>
          <t>TheNoise</t>
        </is>
      </c>
      <c r="N3724" t="inlineStr"/>
      <c r="O3724" t="inlineStr"/>
      <c r="P3724" t="inlineStr"/>
      <c r="Q3724" t="inlineStr"/>
      <c r="R3724" t="inlineStr"/>
      <c r="S3724" t="inlineStr"/>
      <c r="T3724" t="inlineStr">
        <is>
          <t>Helper</t>
        </is>
      </c>
      <c r="U3724" t="inlineStr"/>
      <c r="V3724" t="inlineStr">
        <is>
          <t>Envio de NFTs</t>
        </is>
      </c>
      <c r="W3724" t="inlineStr">
        <is>
          <t>NFTs</t>
        </is>
      </c>
      <c r="X3724" t="inlineStr">
        <is>
          <t>Technology &amp; Infrastructure</t>
        </is>
      </c>
      <c r="Y3724" t="inlineStr">
        <is>
          <t>Operating Costs</t>
        </is>
      </c>
      <c r="Z3724" t="inlineStr">
        <is>
          <t>Operating Costs</t>
        </is>
      </c>
      <c r="AA3724" t="inlineStr">
        <is>
          <t>Custos na Blockchain</t>
        </is>
      </c>
      <c r="AB3724" t="inlineStr"/>
      <c r="AC3724" t="inlineStr">
        <is>
          <t>0xc05d3c47dfc14421eba81c7d0bd88a8e6e2184280e5e49105b46f9dfb49de11e</t>
        </is>
      </c>
      <c r="AD3724" t="n">
        <v>1</v>
      </c>
      <c r="AE3724" t="n">
        <v>1</v>
      </c>
    </row>
    <row r="3725">
      <c r="A3725" t="inlineStr">
        <is>
          <t>da751c87-5cc9-444c-a879-6391993fabb2</t>
        </is>
      </c>
      <c r="B3725" s="115" t="n">
        <v>45055</v>
      </c>
      <c r="C3725" s="115" t="n">
        <v>45055</v>
      </c>
      <c r="D3725" t="n">
        <v>-0.035997228</v>
      </c>
      <c r="E3725" t="n">
        <v>-0.035997228</v>
      </c>
      <c r="F3725" t="inlineStr">
        <is>
          <t>MATIC</t>
        </is>
      </c>
      <c r="G3725" t="n">
        <v>4.440660991487231</v>
      </c>
      <c r="H3725" t="n">
        <v>-0.1598514861812719</v>
      </c>
      <c r="I3725" t="n">
        <v>-0.1598514861812719</v>
      </c>
      <c r="J3725" t="n">
        <v>1</v>
      </c>
      <c r="K3725" t="inlineStr"/>
      <c r="L3725" t="inlineStr">
        <is>
          <t>Helper</t>
        </is>
      </c>
      <c r="M3725" t="inlineStr">
        <is>
          <t>TheNoise</t>
        </is>
      </c>
      <c r="N3725" t="inlineStr"/>
      <c r="O3725" t="inlineStr"/>
      <c r="P3725" t="inlineStr"/>
      <c r="Q3725" t="inlineStr"/>
      <c r="R3725" t="inlineStr"/>
      <c r="S3725" t="inlineStr"/>
      <c r="T3725" t="inlineStr">
        <is>
          <t>Helper</t>
        </is>
      </c>
      <c r="U3725" t="inlineStr"/>
      <c r="V3725" t="inlineStr">
        <is>
          <t>Envio de NFTs</t>
        </is>
      </c>
      <c r="W3725" t="inlineStr">
        <is>
          <t>NFTs</t>
        </is>
      </c>
      <c r="X3725" t="inlineStr">
        <is>
          <t>Technology &amp; Infrastructure</t>
        </is>
      </c>
      <c r="Y3725" t="inlineStr">
        <is>
          <t>Operating Costs</t>
        </is>
      </c>
      <c r="Z3725" t="inlineStr">
        <is>
          <t>Operating Costs</t>
        </is>
      </c>
      <c r="AA3725" t="inlineStr">
        <is>
          <t>Custos na Blockchain</t>
        </is>
      </c>
      <c r="AB3725" t="inlineStr"/>
      <c r="AC3725" t="inlineStr">
        <is>
          <t>0xb069486708c21e343381d4599dae15ba3ff7a46c49ccbb964829a2efd448e2c0</t>
        </is>
      </c>
      <c r="AD3725" t="n">
        <v>1</v>
      </c>
      <c r="AE3725" t="n">
        <v>1</v>
      </c>
    </row>
    <row r="3726">
      <c r="A3726" t="inlineStr">
        <is>
          <t>296f9855-2e71-40d5-a18e-b0eefc267dee</t>
        </is>
      </c>
      <c r="B3726" s="115" t="n">
        <v>45055</v>
      </c>
      <c r="C3726" s="115" t="n">
        <v>45055</v>
      </c>
      <c r="D3726" t="n">
        <v>-0.011861682</v>
      </c>
      <c r="E3726" t="n">
        <v>-0.011861682</v>
      </c>
      <c r="F3726" t="inlineStr">
        <is>
          <t>MATIC</t>
        </is>
      </c>
      <c r="G3726" t="n">
        <v>4.440660991487231</v>
      </c>
      <c r="H3726" t="n">
        <v>-0.05267370855082625</v>
      </c>
      <c r="I3726" t="n">
        <v>-0.05267370855082625</v>
      </c>
      <c r="J3726" t="n">
        <v>1</v>
      </c>
      <c r="K3726" t="inlineStr"/>
      <c r="L3726" t="inlineStr">
        <is>
          <t>Helper</t>
        </is>
      </c>
      <c r="M3726" t="inlineStr">
        <is>
          <t>TheNoise</t>
        </is>
      </c>
      <c r="N3726" t="inlineStr"/>
      <c r="O3726" t="inlineStr"/>
      <c r="P3726" t="inlineStr"/>
      <c r="Q3726" t="inlineStr"/>
      <c r="R3726" t="inlineStr"/>
      <c r="S3726" t="inlineStr"/>
      <c r="T3726" t="inlineStr">
        <is>
          <t>Helper</t>
        </is>
      </c>
      <c r="U3726" t="inlineStr"/>
      <c r="V3726" t="inlineStr">
        <is>
          <t>Envio de NFTs</t>
        </is>
      </c>
      <c r="W3726" t="inlineStr">
        <is>
          <t>NFTs</t>
        </is>
      </c>
      <c r="X3726" t="inlineStr">
        <is>
          <t>Technology &amp; Infrastructure</t>
        </is>
      </c>
      <c r="Y3726" t="inlineStr">
        <is>
          <t>Operating Costs</t>
        </is>
      </c>
      <c r="Z3726" t="inlineStr">
        <is>
          <t>Operating Costs</t>
        </is>
      </c>
      <c r="AA3726" t="inlineStr">
        <is>
          <t>Custos na Blockchain</t>
        </is>
      </c>
      <c r="AB3726" t="inlineStr"/>
      <c r="AC3726" t="inlineStr">
        <is>
          <t>0x7f5abff82af31b2dfd46efba9e16c573a50b38fea730bc969d5c2d60341ea898</t>
        </is>
      </c>
      <c r="AD3726" t="n">
        <v>1</v>
      </c>
      <c r="AE3726" t="n">
        <v>1</v>
      </c>
    </row>
    <row r="3727">
      <c r="A3727" t="inlineStr">
        <is>
          <t>2f35df4e-f68d-450a-afb1-5fb98085f313</t>
        </is>
      </c>
      <c r="B3727" s="115" t="n">
        <v>45055</v>
      </c>
      <c r="C3727" s="115" t="n">
        <v>45055</v>
      </c>
      <c r="D3727" t="n">
        <v>-0.012380726</v>
      </c>
      <c r="E3727" t="n">
        <v>-0.012380726</v>
      </c>
      <c r="F3727" t="inlineStr">
        <is>
          <t>MATIC</t>
        </is>
      </c>
      <c r="G3727" t="n">
        <v>4.440660991487231</v>
      </c>
      <c r="H3727" t="n">
        <v>-0.05497860699449175</v>
      </c>
      <c r="I3727" t="n">
        <v>-0.05497860699449175</v>
      </c>
      <c r="J3727" t="n">
        <v>1</v>
      </c>
      <c r="K3727" t="inlineStr"/>
      <c r="L3727" t="inlineStr">
        <is>
          <t>Helper</t>
        </is>
      </c>
      <c r="M3727" t="inlineStr">
        <is>
          <t>TheNoise</t>
        </is>
      </c>
      <c r="N3727" t="inlineStr"/>
      <c r="O3727" t="inlineStr"/>
      <c r="P3727" t="inlineStr"/>
      <c r="Q3727" t="inlineStr"/>
      <c r="R3727" t="inlineStr"/>
      <c r="S3727" t="inlineStr"/>
      <c r="T3727" t="inlineStr">
        <is>
          <t>Helper</t>
        </is>
      </c>
      <c r="U3727" t="inlineStr"/>
      <c r="V3727" t="inlineStr">
        <is>
          <t>Envio de NFTs</t>
        </is>
      </c>
      <c r="W3727" t="inlineStr">
        <is>
          <t>NFTs</t>
        </is>
      </c>
      <c r="X3727" t="inlineStr">
        <is>
          <t>Technology &amp; Infrastructure</t>
        </is>
      </c>
      <c r="Y3727" t="inlineStr">
        <is>
          <t>Operating Costs</t>
        </is>
      </c>
      <c r="Z3727" t="inlineStr">
        <is>
          <t>Operating Costs</t>
        </is>
      </c>
      <c r="AA3727" t="inlineStr">
        <is>
          <t>Custos na Blockchain</t>
        </is>
      </c>
      <c r="AB3727" t="inlineStr"/>
      <c r="AC3727" t="inlineStr">
        <is>
          <t>0xbe547b0e56c0aa36812a58fa59549ec0cd0b181c08d4468b246cc74b7a5c2408</t>
        </is>
      </c>
      <c r="AD3727" t="n">
        <v>1</v>
      </c>
      <c r="AE3727" t="n">
        <v>1</v>
      </c>
    </row>
    <row r="3728">
      <c r="A3728" t="inlineStr">
        <is>
          <t>f0e8cd89-2adf-4734-8dd5-3524974107cc</t>
        </is>
      </c>
      <c r="B3728" s="115" t="n">
        <v>45055</v>
      </c>
      <c r="C3728" s="115" t="n">
        <v>45055</v>
      </c>
      <c r="D3728" t="n">
        <v>-0.012159369</v>
      </c>
      <c r="E3728" t="n">
        <v>-0.012159369</v>
      </c>
      <c r="F3728" t="inlineStr">
        <is>
          <t>MATIC</t>
        </is>
      </c>
      <c r="G3728" t="n">
        <v>4.440660991487231</v>
      </c>
      <c r="H3728" t="n">
        <v>-0.0539956355993991</v>
      </c>
      <c r="I3728" t="n">
        <v>-0.0539956355993991</v>
      </c>
      <c r="J3728" t="n">
        <v>1</v>
      </c>
      <c r="K3728" t="inlineStr"/>
      <c r="L3728" t="inlineStr">
        <is>
          <t>Helper</t>
        </is>
      </c>
      <c r="M3728" t="inlineStr">
        <is>
          <t>TheNoise</t>
        </is>
      </c>
      <c r="N3728" t="inlineStr"/>
      <c r="O3728" t="inlineStr"/>
      <c r="P3728" t="inlineStr"/>
      <c r="Q3728" t="inlineStr"/>
      <c r="R3728" t="inlineStr"/>
      <c r="S3728" t="inlineStr"/>
      <c r="T3728" t="inlineStr">
        <is>
          <t>Helper</t>
        </is>
      </c>
      <c r="U3728" t="inlineStr"/>
      <c r="V3728" t="inlineStr">
        <is>
          <t>Envio de NFTs</t>
        </is>
      </c>
      <c r="W3728" t="inlineStr">
        <is>
          <t>NFTs</t>
        </is>
      </c>
      <c r="X3728" t="inlineStr">
        <is>
          <t>Technology &amp; Infrastructure</t>
        </is>
      </c>
      <c r="Y3728" t="inlineStr">
        <is>
          <t>Operating Costs</t>
        </is>
      </c>
      <c r="Z3728" t="inlineStr">
        <is>
          <t>Operating Costs</t>
        </is>
      </c>
      <c r="AA3728" t="inlineStr">
        <is>
          <t>Custos na Blockchain</t>
        </is>
      </c>
      <c r="AB3728" t="inlineStr"/>
      <c r="AC3728" t="inlineStr">
        <is>
          <t>0x790e43bc4835a10526220aa48c7cebfb7c20c2d36e6fc40a83b7ad20e353f0bd</t>
        </is>
      </c>
      <c r="AD3728" t="n">
        <v>1</v>
      </c>
      <c r="AE3728" t="n">
        <v>1</v>
      </c>
    </row>
    <row r="3729">
      <c r="A3729" t="inlineStr">
        <is>
          <t>5a09e951-5f77-4862-a2cc-91f89b9c265a</t>
        </is>
      </c>
      <c r="B3729" s="115" t="n">
        <v>45055</v>
      </c>
      <c r="C3729" s="115" t="n">
        <v>45055</v>
      </c>
      <c r="D3729" t="n">
        <v>-0.01236546</v>
      </c>
      <c r="E3729" t="n">
        <v>-0.01236546</v>
      </c>
      <c r="F3729" t="inlineStr">
        <is>
          <t>MATIC</t>
        </is>
      </c>
      <c r="G3729" t="n">
        <v>4.440660991487231</v>
      </c>
      <c r="H3729" t="n">
        <v>-0.0549108158637957</v>
      </c>
      <c r="I3729" t="n">
        <v>-0.0549108158637957</v>
      </c>
      <c r="J3729" t="n">
        <v>1</v>
      </c>
      <c r="K3729" t="inlineStr"/>
      <c r="L3729" t="inlineStr">
        <is>
          <t>Helper</t>
        </is>
      </c>
      <c r="M3729" t="inlineStr">
        <is>
          <t>TheNoise</t>
        </is>
      </c>
      <c r="N3729" t="inlineStr"/>
      <c r="O3729" t="inlineStr"/>
      <c r="P3729" t="inlineStr"/>
      <c r="Q3729" t="inlineStr"/>
      <c r="R3729" t="inlineStr"/>
      <c r="S3729" t="inlineStr"/>
      <c r="T3729" t="inlineStr">
        <is>
          <t>Helper</t>
        </is>
      </c>
      <c r="U3729" t="inlineStr"/>
      <c r="V3729" t="inlineStr">
        <is>
          <t>Envio de NFTs</t>
        </is>
      </c>
      <c r="W3729" t="inlineStr">
        <is>
          <t>NFTs</t>
        </is>
      </c>
      <c r="X3729" t="inlineStr">
        <is>
          <t>Technology &amp; Infrastructure</t>
        </is>
      </c>
      <c r="Y3729" t="inlineStr">
        <is>
          <t>Operating Costs</t>
        </is>
      </c>
      <c r="Z3729" t="inlineStr">
        <is>
          <t>Operating Costs</t>
        </is>
      </c>
      <c r="AA3729" t="inlineStr">
        <is>
          <t>Custos na Blockchain</t>
        </is>
      </c>
      <c r="AB3729" t="inlineStr"/>
      <c r="AC3729" t="inlineStr">
        <is>
          <t>0x84130ae419184848e538dd209a0d86a3e30fbc62a081d59b2ceb0c4e096e91d4</t>
        </is>
      </c>
      <c r="AD3729" t="n">
        <v>1</v>
      </c>
      <c r="AE3729" t="n">
        <v>1</v>
      </c>
    </row>
    <row r="3730">
      <c r="A3730" t="inlineStr">
        <is>
          <t>f7d44075-97eb-4c66-a856-9e827e03787c</t>
        </is>
      </c>
      <c r="B3730" s="115" t="n">
        <v>45055</v>
      </c>
      <c r="C3730" s="115" t="n">
        <v>45055</v>
      </c>
      <c r="D3730" t="n">
        <v>-0.012037241</v>
      </c>
      <c r="E3730" t="n">
        <v>-0.012037241</v>
      </c>
      <c r="F3730" t="inlineStr">
        <is>
          <t>MATIC</t>
        </is>
      </c>
      <c r="G3730" t="n">
        <v>4.440660991487231</v>
      </c>
      <c r="H3730" t="n">
        <v>-0.05345330655383074</v>
      </c>
      <c r="I3730" t="n">
        <v>-0.05345330655383074</v>
      </c>
      <c r="J3730" t="n">
        <v>1</v>
      </c>
      <c r="K3730" t="inlineStr"/>
      <c r="L3730" t="inlineStr">
        <is>
          <t>Helper</t>
        </is>
      </c>
      <c r="M3730" t="inlineStr">
        <is>
          <t>TheNoise</t>
        </is>
      </c>
      <c r="N3730" t="inlineStr"/>
      <c r="O3730" t="inlineStr"/>
      <c r="P3730" t="inlineStr"/>
      <c r="Q3730" t="inlineStr"/>
      <c r="R3730" t="inlineStr"/>
      <c r="S3730" t="inlineStr"/>
      <c r="T3730" t="inlineStr">
        <is>
          <t>Helper</t>
        </is>
      </c>
      <c r="U3730" t="inlineStr"/>
      <c r="V3730" t="inlineStr">
        <is>
          <t>Envio de NFTs</t>
        </is>
      </c>
      <c r="W3730" t="inlineStr">
        <is>
          <t>NFTs</t>
        </is>
      </c>
      <c r="X3730" t="inlineStr">
        <is>
          <t>Technology &amp; Infrastructure</t>
        </is>
      </c>
      <c r="Y3730" t="inlineStr">
        <is>
          <t>Operating Costs</t>
        </is>
      </c>
      <c r="Z3730" t="inlineStr">
        <is>
          <t>Operating Costs</t>
        </is>
      </c>
      <c r="AA3730" t="inlineStr">
        <is>
          <t>Custos na Blockchain</t>
        </is>
      </c>
      <c r="AB3730" t="inlineStr"/>
      <c r="AC3730" t="inlineStr">
        <is>
          <t>0x452636be2d74df35566bf274926acd9590596f9f2f20203c9016a728f53b58f2</t>
        </is>
      </c>
      <c r="AD3730" t="n">
        <v>1</v>
      </c>
      <c r="AE3730" t="n">
        <v>1</v>
      </c>
    </row>
    <row r="3731">
      <c r="A3731" t="inlineStr">
        <is>
          <t>b8fbcd3d-13bb-4d8d-ae8f-045f1fbcedfb</t>
        </is>
      </c>
      <c r="B3731" s="115" t="n">
        <v>45055</v>
      </c>
      <c r="C3731" s="115" t="n">
        <v>45055</v>
      </c>
      <c r="D3731" t="n">
        <v>-0.012449423</v>
      </c>
      <c r="E3731" t="n">
        <v>-0.012449423</v>
      </c>
      <c r="F3731" t="inlineStr">
        <is>
          <t>MATIC</t>
        </is>
      </c>
      <c r="G3731" t="n">
        <v>4.440660991487231</v>
      </c>
      <c r="H3731" t="n">
        <v>-0.05528366708262394</v>
      </c>
      <c r="I3731" t="n">
        <v>-0.05528366708262394</v>
      </c>
      <c r="J3731" t="n">
        <v>1</v>
      </c>
      <c r="K3731" t="inlineStr"/>
      <c r="L3731" t="inlineStr">
        <is>
          <t>Helper</t>
        </is>
      </c>
      <c r="M3731" t="inlineStr">
        <is>
          <t>TheNoise</t>
        </is>
      </c>
      <c r="N3731" t="inlineStr"/>
      <c r="O3731" t="inlineStr"/>
      <c r="P3731" t="inlineStr"/>
      <c r="Q3731" t="inlineStr"/>
      <c r="R3731" t="inlineStr"/>
      <c r="S3731" t="inlineStr"/>
      <c r="T3731" t="inlineStr">
        <is>
          <t>Helper</t>
        </is>
      </c>
      <c r="U3731" t="inlineStr"/>
      <c r="V3731" t="inlineStr">
        <is>
          <t>Envio de NFTs</t>
        </is>
      </c>
      <c r="W3731" t="inlineStr">
        <is>
          <t>NFTs</t>
        </is>
      </c>
      <c r="X3731" t="inlineStr">
        <is>
          <t>Technology &amp; Infrastructure</t>
        </is>
      </c>
      <c r="Y3731" t="inlineStr">
        <is>
          <t>Operating Costs</t>
        </is>
      </c>
      <c r="Z3731" t="inlineStr">
        <is>
          <t>Operating Costs</t>
        </is>
      </c>
      <c r="AA3731" t="inlineStr">
        <is>
          <t>Custos na Blockchain</t>
        </is>
      </c>
      <c r="AB3731" t="inlineStr"/>
      <c r="AC3731" t="inlineStr">
        <is>
          <t>0x13fc1e5082e5b9fa06d320f3f308e8179858cbcfbcbd135e55b85c55437334fc</t>
        </is>
      </c>
      <c r="AD3731" t="n">
        <v>1</v>
      </c>
      <c r="AE3731" t="n">
        <v>1</v>
      </c>
    </row>
    <row r="3732">
      <c r="A3732" t="inlineStr">
        <is>
          <t>ccdc5f63-40bc-4ea1-896f-eb3f3ce8e1a9</t>
        </is>
      </c>
      <c r="B3732" s="115" t="n">
        <v>45055</v>
      </c>
      <c r="C3732" s="115" t="n">
        <v>45055</v>
      </c>
      <c r="D3732" t="n">
        <v>-0.014830919</v>
      </c>
      <c r="E3732" t="n">
        <v>-0.014830919</v>
      </c>
      <c r="F3732" t="inlineStr">
        <is>
          <t>MATIC</t>
        </is>
      </c>
      <c r="G3732" t="n">
        <v>4.440660991487231</v>
      </c>
      <c r="H3732" t="n">
        <v>-0.06585908347120682</v>
      </c>
      <c r="I3732" t="n">
        <v>-0.06585908347120682</v>
      </c>
      <c r="J3732" t="n">
        <v>1</v>
      </c>
      <c r="K3732" t="inlineStr"/>
      <c r="L3732" t="inlineStr">
        <is>
          <t>Helper</t>
        </is>
      </c>
      <c r="M3732" t="inlineStr">
        <is>
          <t>TheNoise</t>
        </is>
      </c>
      <c r="N3732" t="inlineStr"/>
      <c r="O3732" t="inlineStr"/>
      <c r="P3732" t="inlineStr"/>
      <c r="Q3732" t="inlineStr"/>
      <c r="R3732" t="inlineStr"/>
      <c r="S3732" t="inlineStr"/>
      <c r="T3732" t="inlineStr">
        <is>
          <t>Helper</t>
        </is>
      </c>
      <c r="U3732" t="inlineStr"/>
      <c r="V3732" t="inlineStr">
        <is>
          <t>Envio de NFTs</t>
        </is>
      </c>
      <c r="W3732" t="inlineStr">
        <is>
          <t>NFTs</t>
        </is>
      </c>
      <c r="X3732" t="inlineStr">
        <is>
          <t>Technology &amp; Infrastructure</t>
        </is>
      </c>
      <c r="Y3732" t="inlineStr">
        <is>
          <t>Operating Costs</t>
        </is>
      </c>
      <c r="Z3732" t="inlineStr">
        <is>
          <t>Operating Costs</t>
        </is>
      </c>
      <c r="AA3732" t="inlineStr">
        <is>
          <t>Custos na Blockchain</t>
        </is>
      </c>
      <c r="AB3732" t="inlineStr"/>
      <c r="AC3732" t="inlineStr">
        <is>
          <t>0x6bab777c525684cefc8d3ad4ecb8a4a7f336966e1f97de028804b80dcb206e96</t>
        </is>
      </c>
      <c r="AD3732" t="n">
        <v>1</v>
      </c>
      <c r="AE3732" t="n">
        <v>1</v>
      </c>
    </row>
    <row r="3733">
      <c r="A3733" t="inlineStr">
        <is>
          <t>abeb8df4-d2e9-4017-b9fa-c72730628b2a</t>
        </is>
      </c>
      <c r="B3733" s="115" t="n">
        <v>45055</v>
      </c>
      <c r="C3733" s="115" t="n">
        <v>45055</v>
      </c>
      <c r="D3733" t="n">
        <v>-0.013594373</v>
      </c>
      <c r="E3733" t="n">
        <v>-0.013594373</v>
      </c>
      <c r="F3733" t="inlineStr">
        <is>
          <t>MATIC</t>
        </is>
      </c>
      <c r="G3733" t="n">
        <v>4.440660991487231</v>
      </c>
      <c r="H3733" t="n">
        <v>-0.06036800188482725</v>
      </c>
      <c r="I3733" t="n">
        <v>-0.06036800188482725</v>
      </c>
      <c r="J3733" t="n">
        <v>1</v>
      </c>
      <c r="K3733" t="inlineStr"/>
      <c r="L3733" t="inlineStr">
        <is>
          <t>Helper</t>
        </is>
      </c>
      <c r="M3733" t="inlineStr">
        <is>
          <t>TheNoise</t>
        </is>
      </c>
      <c r="N3733" t="inlineStr"/>
      <c r="O3733" t="inlineStr"/>
      <c r="P3733" t="inlineStr"/>
      <c r="Q3733" t="inlineStr"/>
      <c r="R3733" t="inlineStr"/>
      <c r="S3733" t="inlineStr"/>
      <c r="T3733" t="inlineStr">
        <is>
          <t>Helper</t>
        </is>
      </c>
      <c r="U3733" t="inlineStr"/>
      <c r="V3733" t="inlineStr">
        <is>
          <t>Envio de NFTs</t>
        </is>
      </c>
      <c r="W3733" t="inlineStr">
        <is>
          <t>NFTs</t>
        </is>
      </c>
      <c r="X3733" t="inlineStr">
        <is>
          <t>Technology &amp; Infrastructure</t>
        </is>
      </c>
      <c r="Y3733" t="inlineStr">
        <is>
          <t>Operating Costs</t>
        </is>
      </c>
      <c r="Z3733" t="inlineStr">
        <is>
          <t>Operating Costs</t>
        </is>
      </c>
      <c r="AA3733" t="inlineStr">
        <is>
          <t>Custos na Blockchain</t>
        </is>
      </c>
      <c r="AB3733" t="inlineStr"/>
      <c r="AC3733" t="inlineStr">
        <is>
          <t>0x12f61e8d921165c7bb6e2b2a17507e6b4e92a99fc04bc69873158d54c8a085ed</t>
        </is>
      </c>
      <c r="AD3733" t="n">
        <v>1</v>
      </c>
      <c r="AE3733" t="n">
        <v>1</v>
      </c>
    </row>
    <row r="3734">
      <c r="A3734" t="inlineStr">
        <is>
          <t>07a4d2b9-c128-4c40-aa18-54404dd36461</t>
        </is>
      </c>
      <c r="B3734" s="115" t="n">
        <v>45055</v>
      </c>
      <c r="C3734" s="115" t="n">
        <v>45055</v>
      </c>
      <c r="D3734" t="n">
        <v>-0.012630629</v>
      </c>
      <c r="E3734" t="n">
        <v>-0.012630629</v>
      </c>
      <c r="F3734" t="inlineStr">
        <is>
          <t>MATIC</t>
        </is>
      </c>
      <c r="G3734" t="n">
        <v>4.440660991487231</v>
      </c>
      <c r="H3734" t="n">
        <v>-0.05608834149824737</v>
      </c>
      <c r="I3734" t="n">
        <v>-0.05608834149824737</v>
      </c>
      <c r="J3734" t="n">
        <v>1</v>
      </c>
      <c r="K3734" t="inlineStr"/>
      <c r="L3734" t="inlineStr">
        <is>
          <t>Helper</t>
        </is>
      </c>
      <c r="M3734" t="inlineStr">
        <is>
          <t>TheNoise</t>
        </is>
      </c>
      <c r="N3734" t="inlineStr"/>
      <c r="O3734" t="inlineStr"/>
      <c r="P3734" t="inlineStr"/>
      <c r="Q3734" t="inlineStr"/>
      <c r="R3734" t="inlineStr"/>
      <c r="S3734" t="inlineStr"/>
      <c r="T3734" t="inlineStr">
        <is>
          <t>Helper</t>
        </is>
      </c>
      <c r="U3734" t="inlineStr"/>
      <c r="V3734" t="inlineStr">
        <is>
          <t>Envio de NFTs</t>
        </is>
      </c>
      <c r="W3734" t="inlineStr">
        <is>
          <t>NFTs</t>
        </is>
      </c>
      <c r="X3734" t="inlineStr">
        <is>
          <t>Technology &amp; Infrastructure</t>
        </is>
      </c>
      <c r="Y3734" t="inlineStr">
        <is>
          <t>Operating Costs</t>
        </is>
      </c>
      <c r="Z3734" t="inlineStr">
        <is>
          <t>Operating Costs</t>
        </is>
      </c>
      <c r="AA3734" t="inlineStr">
        <is>
          <t>Custos na Blockchain</t>
        </is>
      </c>
      <c r="AB3734" t="inlineStr"/>
      <c r="AC3734" t="inlineStr">
        <is>
          <t>0x9b19e5f4d2f0fc02b0d806fa42938365376cabdbd13e241e6e5b989ed06dbc76</t>
        </is>
      </c>
      <c r="AD3734" t="n">
        <v>1</v>
      </c>
      <c r="AE3734" t="n">
        <v>1</v>
      </c>
    </row>
    <row r="3735">
      <c r="A3735" t="inlineStr">
        <is>
          <t>2c5cb9a9-d1f4-4017-8e25-14f14c5e07e4</t>
        </is>
      </c>
      <c r="B3735" s="115" t="n">
        <v>45055</v>
      </c>
      <c r="C3735" s="115" t="n">
        <v>45055</v>
      </c>
      <c r="D3735" t="n">
        <v>-0.013533309</v>
      </c>
      <c r="E3735" t="n">
        <v>-0.013533309</v>
      </c>
      <c r="F3735" t="inlineStr">
        <is>
          <t>MATIC</t>
        </is>
      </c>
      <c r="G3735" t="n">
        <v>4.440660991487231</v>
      </c>
      <c r="H3735" t="n">
        <v>-0.06009683736204307</v>
      </c>
      <c r="I3735" t="n">
        <v>-0.06009683736204307</v>
      </c>
      <c r="J3735" t="n">
        <v>1</v>
      </c>
      <c r="K3735" t="inlineStr"/>
      <c r="L3735" t="inlineStr">
        <is>
          <t>Helper</t>
        </is>
      </c>
      <c r="M3735" t="inlineStr">
        <is>
          <t>TheNoise</t>
        </is>
      </c>
      <c r="N3735" t="inlineStr"/>
      <c r="O3735" t="inlineStr"/>
      <c r="P3735" t="inlineStr"/>
      <c r="Q3735" t="inlineStr"/>
      <c r="R3735" t="inlineStr"/>
      <c r="S3735" t="inlineStr"/>
      <c r="T3735" t="inlineStr">
        <is>
          <t>Helper</t>
        </is>
      </c>
      <c r="U3735" t="inlineStr"/>
      <c r="V3735" t="inlineStr">
        <is>
          <t>Envio de NFTs</t>
        </is>
      </c>
      <c r="W3735" t="inlineStr">
        <is>
          <t>NFTs</t>
        </is>
      </c>
      <c r="X3735" t="inlineStr">
        <is>
          <t>Technology &amp; Infrastructure</t>
        </is>
      </c>
      <c r="Y3735" t="inlineStr">
        <is>
          <t>Operating Costs</t>
        </is>
      </c>
      <c r="Z3735" t="inlineStr">
        <is>
          <t>Operating Costs</t>
        </is>
      </c>
      <c r="AA3735" t="inlineStr">
        <is>
          <t>Custos na Blockchain</t>
        </is>
      </c>
      <c r="AB3735" t="inlineStr"/>
      <c r="AC3735" t="inlineStr">
        <is>
          <t>0xc3dca8d261e4fedefc74b5859c35e13f29fdcf1404b0277ffa59fa0a8549c66c</t>
        </is>
      </c>
      <c r="AD3735" t="n">
        <v>1</v>
      </c>
      <c r="AE3735" t="n">
        <v>1</v>
      </c>
    </row>
    <row r="3736">
      <c r="A3736" t="inlineStr">
        <is>
          <t>e9f7dc6e-7461-43db-b51c-bb1f4ecbb6b2</t>
        </is>
      </c>
      <c r="B3736" s="115" t="n">
        <v>45055</v>
      </c>
      <c r="C3736" s="115" t="n">
        <v>45055</v>
      </c>
      <c r="D3736" t="n">
        <v>-0.013930225</v>
      </c>
      <c r="E3736" t="n">
        <v>-0.013930225</v>
      </c>
      <c r="F3736" t="inlineStr">
        <is>
          <t>MATIC</t>
        </is>
      </c>
      <c r="G3736" t="n">
        <v>4.440660991487231</v>
      </c>
      <c r="H3736" t="n">
        <v>-0.06185940676014021</v>
      </c>
      <c r="I3736" t="n">
        <v>-0.06185940676014021</v>
      </c>
      <c r="J3736" t="n">
        <v>1</v>
      </c>
      <c r="K3736" t="inlineStr"/>
      <c r="L3736" t="inlineStr">
        <is>
          <t>Helper</t>
        </is>
      </c>
      <c r="M3736" t="inlineStr">
        <is>
          <t>TheNoise</t>
        </is>
      </c>
      <c r="N3736" t="inlineStr"/>
      <c r="O3736" t="inlineStr"/>
      <c r="P3736" t="inlineStr"/>
      <c r="Q3736" t="inlineStr"/>
      <c r="R3736" t="inlineStr"/>
      <c r="S3736" t="inlineStr"/>
      <c r="T3736" t="inlineStr">
        <is>
          <t>Helper</t>
        </is>
      </c>
      <c r="U3736" t="inlineStr"/>
      <c r="V3736" t="inlineStr">
        <is>
          <t>Envio de NFTs</t>
        </is>
      </c>
      <c r="W3736" t="inlineStr">
        <is>
          <t>NFTs</t>
        </is>
      </c>
      <c r="X3736" t="inlineStr">
        <is>
          <t>Technology &amp; Infrastructure</t>
        </is>
      </c>
      <c r="Y3736" t="inlineStr">
        <is>
          <t>Operating Costs</t>
        </is>
      </c>
      <c r="Z3736" t="inlineStr">
        <is>
          <t>Operating Costs</t>
        </is>
      </c>
      <c r="AA3736" t="inlineStr">
        <is>
          <t>Custos na Blockchain</t>
        </is>
      </c>
      <c r="AB3736" t="inlineStr"/>
      <c r="AC3736" t="inlineStr">
        <is>
          <t>0xae86467a92fe5c0bc5cc1c0175fb0e1bf0f4ff00cff1e36457a0b29fd72ab0b8</t>
        </is>
      </c>
      <c r="AD3736" t="n">
        <v>1</v>
      </c>
      <c r="AE3736" t="n">
        <v>1</v>
      </c>
    </row>
    <row r="3737">
      <c r="A3737" t="inlineStr">
        <is>
          <t>41ab566b-51c0-46e5-8e2f-0c29f54e2191</t>
        </is>
      </c>
      <c r="B3737" s="115" t="n">
        <v>45055</v>
      </c>
      <c r="C3737" s="115" t="n">
        <v>45055</v>
      </c>
      <c r="D3737" t="n">
        <v>-0.0136532902</v>
      </c>
      <c r="E3737" t="n">
        <v>-0.0136532902</v>
      </c>
      <c r="F3737" t="inlineStr">
        <is>
          <t>MATIC</t>
        </is>
      </c>
      <c r="G3737" t="n">
        <v>4.440660991487231</v>
      </c>
      <c r="H3737" t="n">
        <v>-0.0606296331965949</v>
      </c>
      <c r="I3737" t="n">
        <v>-0.0606296331965949</v>
      </c>
      <c r="J3737" t="n">
        <v>1</v>
      </c>
      <c r="K3737" t="inlineStr"/>
      <c r="L3737" t="inlineStr">
        <is>
          <t>Helper</t>
        </is>
      </c>
      <c r="M3737" t="inlineStr">
        <is>
          <t>TheNoise</t>
        </is>
      </c>
      <c r="N3737" t="inlineStr"/>
      <c r="O3737" t="inlineStr"/>
      <c r="P3737" t="inlineStr"/>
      <c r="Q3737" t="inlineStr"/>
      <c r="R3737" t="inlineStr"/>
      <c r="S3737" t="inlineStr"/>
      <c r="T3737" t="inlineStr">
        <is>
          <t>Helper</t>
        </is>
      </c>
      <c r="U3737" t="inlineStr"/>
      <c r="V3737" t="inlineStr">
        <is>
          <t>Envio de NFTs</t>
        </is>
      </c>
      <c r="W3737" t="inlineStr">
        <is>
          <t>NFTs</t>
        </is>
      </c>
      <c r="X3737" t="inlineStr">
        <is>
          <t>Technology &amp; Infrastructure</t>
        </is>
      </c>
      <c r="Y3737" t="inlineStr">
        <is>
          <t>Operating Costs</t>
        </is>
      </c>
      <c r="Z3737" t="inlineStr">
        <is>
          <t>Operating Costs</t>
        </is>
      </c>
      <c r="AA3737" t="inlineStr">
        <is>
          <t>Custos na Blockchain</t>
        </is>
      </c>
      <c r="AB3737" t="inlineStr"/>
      <c r="AC3737" t="inlineStr">
        <is>
          <t>0x9dc026fd8758e0e3a0e61dd06dc53d4352a480757d4186b20f4fb3c5cc809831</t>
        </is>
      </c>
      <c r="AD3737" t="n">
        <v>1</v>
      </c>
      <c r="AE3737" t="n">
        <v>1</v>
      </c>
    </row>
    <row r="3738">
      <c r="A3738" t="inlineStr">
        <is>
          <t>305eeb44-a569-4dbb-a4e3-448f3aadd91b</t>
        </is>
      </c>
      <c r="B3738" s="115" t="n">
        <v>45055</v>
      </c>
      <c r="C3738" s="115" t="n">
        <v>45055</v>
      </c>
      <c r="D3738" t="n">
        <v>-0.015411027</v>
      </c>
      <c r="E3738" t="n">
        <v>-0.015411027</v>
      </c>
      <c r="F3738" t="inlineStr">
        <is>
          <t>MATIC</t>
        </is>
      </c>
      <c r="G3738" t="n">
        <v>4.440660991487231</v>
      </c>
      <c r="H3738" t="n">
        <v>-0.0684351464376565</v>
      </c>
      <c r="I3738" t="n">
        <v>-0.0684351464376565</v>
      </c>
      <c r="J3738" t="n">
        <v>1</v>
      </c>
      <c r="K3738" t="inlineStr"/>
      <c r="L3738" t="inlineStr">
        <is>
          <t>Helper</t>
        </is>
      </c>
      <c r="M3738" t="inlineStr">
        <is>
          <t>TheNoise</t>
        </is>
      </c>
      <c r="N3738" t="inlineStr"/>
      <c r="O3738" t="inlineStr"/>
      <c r="P3738" t="inlineStr"/>
      <c r="Q3738" t="inlineStr"/>
      <c r="R3738" t="inlineStr"/>
      <c r="S3738" t="inlineStr"/>
      <c r="T3738" t="inlineStr">
        <is>
          <t>Helper</t>
        </is>
      </c>
      <c r="U3738" t="inlineStr"/>
      <c r="V3738" t="inlineStr">
        <is>
          <t>Envio de NFTs</t>
        </is>
      </c>
      <c r="W3738" t="inlineStr">
        <is>
          <t>NFTs</t>
        </is>
      </c>
      <c r="X3738" t="inlineStr">
        <is>
          <t>Technology &amp; Infrastructure</t>
        </is>
      </c>
      <c r="Y3738" t="inlineStr">
        <is>
          <t>Operating Costs</t>
        </is>
      </c>
      <c r="Z3738" t="inlineStr">
        <is>
          <t>Operating Costs</t>
        </is>
      </c>
      <c r="AA3738" t="inlineStr">
        <is>
          <t>Custos na Blockchain</t>
        </is>
      </c>
      <c r="AB3738" t="inlineStr"/>
      <c r="AC3738" t="inlineStr">
        <is>
          <t>0x635f33b202ba1079fcaeee42f82d77263874b143865b7cc7c463b13c51ea2dea</t>
        </is>
      </c>
      <c r="AD3738" t="n">
        <v>1</v>
      </c>
      <c r="AE3738" t="n">
        <v>1</v>
      </c>
    </row>
    <row r="3739">
      <c r="A3739" t="inlineStr">
        <is>
          <t>385682e9-2fa2-453d-bdeb-81d38e079dcd</t>
        </is>
      </c>
      <c r="B3739" s="115" t="n">
        <v>45055</v>
      </c>
      <c r="C3739" s="115" t="n">
        <v>45055</v>
      </c>
      <c r="D3739" t="n">
        <v>-0.010670934</v>
      </c>
      <c r="E3739" t="n">
        <v>-0.010670934</v>
      </c>
      <c r="F3739" t="inlineStr">
        <is>
          <t>MATIC</t>
        </is>
      </c>
      <c r="G3739" t="n">
        <v>4.440660991487231</v>
      </c>
      <c r="H3739" t="n">
        <v>-0.04738600035653481</v>
      </c>
      <c r="I3739" t="n">
        <v>-0.04738600035653481</v>
      </c>
      <c r="J3739" t="n">
        <v>1</v>
      </c>
      <c r="K3739" t="inlineStr"/>
      <c r="L3739" t="inlineStr">
        <is>
          <t>Helper</t>
        </is>
      </c>
      <c r="M3739" t="inlineStr">
        <is>
          <t>TheNoise</t>
        </is>
      </c>
      <c r="N3739" t="inlineStr"/>
      <c r="O3739" t="inlineStr"/>
      <c r="P3739" t="inlineStr"/>
      <c r="Q3739" t="inlineStr"/>
      <c r="R3739" t="inlineStr"/>
      <c r="S3739" t="inlineStr"/>
      <c r="T3739" t="inlineStr">
        <is>
          <t>Helper</t>
        </is>
      </c>
      <c r="U3739" t="inlineStr"/>
      <c r="V3739" t="inlineStr">
        <is>
          <t>Envio de NFTs</t>
        </is>
      </c>
      <c r="W3739" t="inlineStr">
        <is>
          <t>NFTs</t>
        </is>
      </c>
      <c r="X3739" t="inlineStr">
        <is>
          <t>Technology &amp; Infrastructure</t>
        </is>
      </c>
      <c r="Y3739" t="inlineStr">
        <is>
          <t>Operating Costs</t>
        </is>
      </c>
      <c r="Z3739" t="inlineStr">
        <is>
          <t>Operating Costs</t>
        </is>
      </c>
      <c r="AA3739" t="inlineStr">
        <is>
          <t>Custos na Blockchain</t>
        </is>
      </c>
      <c r="AB3739" t="inlineStr"/>
      <c r="AC3739" t="inlineStr">
        <is>
          <t>0xf7c32f9c534f6af873e086b2799859ecf6f0d0505d5473c13de4f8adf82bab06</t>
        </is>
      </c>
      <c r="AD3739" t="n">
        <v>1</v>
      </c>
      <c r="AE3739" t="n">
        <v>1</v>
      </c>
    </row>
    <row r="3740">
      <c r="A3740" t="inlineStr">
        <is>
          <t>66d849f2-7ce8-4b80-a9ac-9488d8a4cc4d</t>
        </is>
      </c>
      <c r="B3740" s="115" t="n">
        <v>45055</v>
      </c>
      <c r="C3740" s="115" t="n">
        <v>45055</v>
      </c>
      <c r="D3740" t="n">
        <v>-0.013258521</v>
      </c>
      <c r="E3740" t="n">
        <v>-0.013258521</v>
      </c>
      <c r="F3740" t="inlineStr">
        <is>
          <t>MATIC</t>
        </is>
      </c>
      <c r="G3740" t="n">
        <v>4.440660991487231</v>
      </c>
      <c r="H3740" t="n">
        <v>-0.05887659700951428</v>
      </c>
      <c r="I3740" t="n">
        <v>-0.05887659700951428</v>
      </c>
      <c r="J3740" t="n">
        <v>1</v>
      </c>
      <c r="K3740" t="inlineStr"/>
      <c r="L3740" t="inlineStr">
        <is>
          <t>Helper</t>
        </is>
      </c>
      <c r="M3740" t="inlineStr">
        <is>
          <t>TheNoise</t>
        </is>
      </c>
      <c r="N3740" t="inlineStr"/>
      <c r="O3740" t="inlineStr"/>
      <c r="P3740" t="inlineStr"/>
      <c r="Q3740" t="inlineStr"/>
      <c r="R3740" t="inlineStr"/>
      <c r="S3740" t="inlineStr"/>
      <c r="T3740" t="inlineStr">
        <is>
          <t>Helper</t>
        </is>
      </c>
      <c r="U3740" t="inlineStr"/>
      <c r="V3740" t="inlineStr">
        <is>
          <t>Envio de NFTs</t>
        </is>
      </c>
      <c r="W3740" t="inlineStr">
        <is>
          <t>NFTs</t>
        </is>
      </c>
      <c r="X3740" t="inlineStr">
        <is>
          <t>Technology &amp; Infrastructure</t>
        </is>
      </c>
      <c r="Y3740" t="inlineStr">
        <is>
          <t>Operating Costs</t>
        </is>
      </c>
      <c r="Z3740" t="inlineStr">
        <is>
          <t>Operating Costs</t>
        </is>
      </c>
      <c r="AA3740" t="inlineStr">
        <is>
          <t>Custos na Blockchain</t>
        </is>
      </c>
      <c r="AB3740" t="inlineStr"/>
      <c r="AC3740" t="inlineStr">
        <is>
          <t>0x1c27530630dea092b3fb040e26fe95efd7166290a69becf81a8f373fb987bfdd</t>
        </is>
      </c>
      <c r="AD3740" t="n">
        <v>1</v>
      </c>
      <c r="AE3740" t="n">
        <v>1</v>
      </c>
    </row>
    <row r="3741">
      <c r="A3741" t="inlineStr">
        <is>
          <t>8ff400a0-0669-444f-b44c-abd65df6e723</t>
        </is>
      </c>
      <c r="B3741" s="115" t="n">
        <v>45055</v>
      </c>
      <c r="C3741" s="115" t="n">
        <v>45055</v>
      </c>
      <c r="D3741" t="n">
        <v>-0.013258521</v>
      </c>
      <c r="E3741" t="n">
        <v>-0.013258521</v>
      </c>
      <c r="F3741" t="inlineStr">
        <is>
          <t>MATIC</t>
        </is>
      </c>
      <c r="G3741" t="n">
        <v>4.440660991487231</v>
      </c>
      <c r="H3741" t="n">
        <v>-0.05887659700951428</v>
      </c>
      <c r="I3741" t="n">
        <v>-0.05887659700951428</v>
      </c>
      <c r="J3741" t="n">
        <v>1</v>
      </c>
      <c r="K3741" t="inlineStr"/>
      <c r="L3741" t="inlineStr">
        <is>
          <t>Helper</t>
        </is>
      </c>
      <c r="M3741" t="inlineStr">
        <is>
          <t>TheNoise</t>
        </is>
      </c>
      <c r="N3741" t="inlineStr"/>
      <c r="O3741" t="inlineStr"/>
      <c r="P3741" t="inlineStr"/>
      <c r="Q3741" t="inlineStr"/>
      <c r="R3741" t="inlineStr"/>
      <c r="S3741" t="inlineStr"/>
      <c r="T3741" t="inlineStr">
        <is>
          <t>Helper</t>
        </is>
      </c>
      <c r="U3741" t="inlineStr"/>
      <c r="V3741" t="inlineStr">
        <is>
          <t>Envio de NFTs</t>
        </is>
      </c>
      <c r="W3741" t="inlineStr">
        <is>
          <t>NFTs</t>
        </is>
      </c>
      <c r="X3741" t="inlineStr">
        <is>
          <t>Technology &amp; Infrastructure</t>
        </is>
      </c>
      <c r="Y3741" t="inlineStr">
        <is>
          <t>Operating Costs</t>
        </is>
      </c>
      <c r="Z3741" t="inlineStr">
        <is>
          <t>Operating Costs</t>
        </is>
      </c>
      <c r="AA3741" t="inlineStr">
        <is>
          <t>Custos na Blockchain</t>
        </is>
      </c>
      <c r="AB3741" t="inlineStr"/>
      <c r="AC3741" t="inlineStr">
        <is>
          <t>0xf2722e5ce72c480c79fed70447a3948f86a090f7b8f2615902f2fce74d983ee2</t>
        </is>
      </c>
      <c r="AD3741" t="n">
        <v>1</v>
      </c>
      <c r="AE3741" t="n">
        <v>1</v>
      </c>
    </row>
    <row r="3742">
      <c r="A3742" t="inlineStr">
        <is>
          <t>e4ff68ce-f96b-4b14-9c3a-a13822c01063</t>
        </is>
      </c>
      <c r="B3742" s="115" t="n">
        <v>45055</v>
      </c>
      <c r="C3742" s="115" t="n">
        <v>45055</v>
      </c>
      <c r="D3742" t="n">
        <v>-0.012105938</v>
      </c>
      <c r="E3742" t="n">
        <v>-0.012105938</v>
      </c>
      <c r="F3742" t="inlineStr">
        <is>
          <t>MATIC</t>
        </is>
      </c>
      <c r="G3742" t="n">
        <v>4.440660991487231</v>
      </c>
      <c r="H3742" t="n">
        <v>-0.05375836664196295</v>
      </c>
      <c r="I3742" t="n">
        <v>-0.05375836664196295</v>
      </c>
      <c r="J3742" t="n">
        <v>1</v>
      </c>
      <c r="K3742" t="inlineStr"/>
      <c r="L3742" t="inlineStr">
        <is>
          <t>Helper</t>
        </is>
      </c>
      <c r="M3742" t="inlineStr">
        <is>
          <t>TheNoise</t>
        </is>
      </c>
      <c r="N3742" t="inlineStr"/>
      <c r="O3742" t="inlineStr"/>
      <c r="P3742" t="inlineStr"/>
      <c r="Q3742" t="inlineStr"/>
      <c r="R3742" t="inlineStr"/>
      <c r="S3742" t="inlineStr"/>
      <c r="T3742" t="inlineStr">
        <is>
          <t>Helper</t>
        </is>
      </c>
      <c r="U3742" t="inlineStr"/>
      <c r="V3742" t="inlineStr">
        <is>
          <t>Envio de NFTs</t>
        </is>
      </c>
      <c r="W3742" t="inlineStr">
        <is>
          <t>NFTs</t>
        </is>
      </c>
      <c r="X3742" t="inlineStr">
        <is>
          <t>Technology &amp; Infrastructure</t>
        </is>
      </c>
      <c r="Y3742" t="inlineStr">
        <is>
          <t>Operating Costs</t>
        </is>
      </c>
      <c r="Z3742" t="inlineStr">
        <is>
          <t>Operating Costs</t>
        </is>
      </c>
      <c r="AA3742" t="inlineStr">
        <is>
          <t>Custos na Blockchain</t>
        </is>
      </c>
      <c r="AB3742" t="inlineStr"/>
      <c r="AC3742" t="inlineStr">
        <is>
          <t>0xddf7440bd7586f67561ab542a3d9fd5131cda00562bb68b23ac1b84aa9a08eb2</t>
        </is>
      </c>
      <c r="AD3742" t="n">
        <v>1</v>
      </c>
      <c r="AE3742" t="n">
        <v>1</v>
      </c>
    </row>
    <row r="3743">
      <c r="A3743" t="inlineStr">
        <is>
          <t>70120230-c868-4659-9f49-041f07eb6b0b</t>
        </is>
      </c>
      <c r="B3743" s="115" t="n">
        <v>45055</v>
      </c>
      <c r="C3743" s="115" t="n">
        <v>45055</v>
      </c>
      <c r="D3743" t="n">
        <v>-0.012105938</v>
      </c>
      <c r="E3743" t="n">
        <v>-0.012105938</v>
      </c>
      <c r="F3743" t="inlineStr">
        <is>
          <t>MATIC</t>
        </is>
      </c>
      <c r="G3743" t="n">
        <v>4.440660991487231</v>
      </c>
      <c r="H3743" t="n">
        <v>-0.05375836664196295</v>
      </c>
      <c r="I3743" t="n">
        <v>-0.05375836664196295</v>
      </c>
      <c r="J3743" t="n">
        <v>1</v>
      </c>
      <c r="K3743" t="inlineStr"/>
      <c r="L3743" t="inlineStr">
        <is>
          <t>Helper</t>
        </is>
      </c>
      <c r="M3743" t="inlineStr">
        <is>
          <t>TheNoise</t>
        </is>
      </c>
      <c r="N3743" t="inlineStr"/>
      <c r="O3743" t="inlineStr"/>
      <c r="P3743" t="inlineStr"/>
      <c r="Q3743" t="inlineStr"/>
      <c r="R3743" t="inlineStr"/>
      <c r="S3743" t="inlineStr"/>
      <c r="T3743" t="inlineStr">
        <is>
          <t>Helper</t>
        </is>
      </c>
      <c r="U3743" t="inlineStr"/>
      <c r="V3743" t="inlineStr">
        <is>
          <t>Envio de NFTs</t>
        </is>
      </c>
      <c r="W3743" t="inlineStr">
        <is>
          <t>NFTs</t>
        </is>
      </c>
      <c r="X3743" t="inlineStr">
        <is>
          <t>Technology &amp; Infrastructure</t>
        </is>
      </c>
      <c r="Y3743" t="inlineStr">
        <is>
          <t>Operating Costs</t>
        </is>
      </c>
      <c r="Z3743" t="inlineStr">
        <is>
          <t>Operating Costs</t>
        </is>
      </c>
      <c r="AA3743" t="inlineStr">
        <is>
          <t>Custos na Blockchain</t>
        </is>
      </c>
      <c r="AB3743" t="inlineStr"/>
      <c r="AC3743" t="inlineStr">
        <is>
          <t>0xf2476288b3979704c142196d6dfba13273213597c64e28a6d2ecfc4bee33e5b6</t>
        </is>
      </c>
      <c r="AD3743" t="n">
        <v>1</v>
      </c>
      <c r="AE3743" t="n">
        <v>1</v>
      </c>
    </row>
    <row r="3744">
      <c r="A3744" t="inlineStr">
        <is>
          <t>708d9da7-9aa8-4661-b6fd-8264b6508811</t>
        </is>
      </c>
      <c r="B3744" s="115" t="n">
        <v>45055</v>
      </c>
      <c r="C3744" s="115" t="n">
        <v>45055</v>
      </c>
      <c r="D3744" t="n">
        <v>-0.0128061604</v>
      </c>
      <c r="E3744" t="n">
        <v>-0.0128061604</v>
      </c>
      <c r="F3744" t="inlineStr">
        <is>
          <t>MATIC</t>
        </is>
      </c>
      <c r="G3744" t="n">
        <v>4.440660991487231</v>
      </c>
      <c r="H3744" t="n">
        <v>-0.05686781693900852</v>
      </c>
      <c r="I3744" t="n">
        <v>-0.05686781693900852</v>
      </c>
      <c r="J3744" t="n">
        <v>1</v>
      </c>
      <c r="K3744" t="inlineStr"/>
      <c r="L3744" t="inlineStr">
        <is>
          <t>Helper</t>
        </is>
      </c>
      <c r="M3744" t="inlineStr">
        <is>
          <t>TheNoise</t>
        </is>
      </c>
      <c r="N3744" t="inlineStr"/>
      <c r="O3744" t="inlineStr"/>
      <c r="P3744" t="inlineStr"/>
      <c r="Q3744" t="inlineStr"/>
      <c r="R3744" t="inlineStr"/>
      <c r="S3744" t="inlineStr"/>
      <c r="T3744" t="inlineStr">
        <is>
          <t>Helper</t>
        </is>
      </c>
      <c r="U3744" t="inlineStr"/>
      <c r="V3744" t="inlineStr">
        <is>
          <t>Envio de NFTs</t>
        </is>
      </c>
      <c r="W3744" t="inlineStr">
        <is>
          <t>NFTs</t>
        </is>
      </c>
      <c r="X3744" t="inlineStr">
        <is>
          <t>Technology &amp; Infrastructure</t>
        </is>
      </c>
      <c r="Y3744" t="inlineStr">
        <is>
          <t>Operating Costs</t>
        </is>
      </c>
      <c r="Z3744" t="inlineStr">
        <is>
          <t>Operating Costs</t>
        </is>
      </c>
      <c r="AA3744" t="inlineStr">
        <is>
          <t>Custos na Blockchain</t>
        </is>
      </c>
      <c r="AB3744" t="inlineStr"/>
      <c r="AC3744" t="inlineStr">
        <is>
          <t>0xb234a664797b9210034fbbf69b62e162322bd3f8bf1348a10f975a3e7ff85e9b</t>
        </is>
      </c>
      <c r="AD3744" t="n">
        <v>1</v>
      </c>
      <c r="AE3744" t="n">
        <v>1</v>
      </c>
    </row>
    <row r="3745">
      <c r="A3745" t="inlineStr">
        <is>
          <t>2d1e375f-65e2-48cd-a70e-617a0a80d0b8</t>
        </is>
      </c>
      <c r="B3745" s="115" t="n">
        <v>45055</v>
      </c>
      <c r="C3745" s="115" t="n">
        <v>45055</v>
      </c>
      <c r="D3745" t="n">
        <v>-0.013189824</v>
      </c>
      <c r="E3745" t="n">
        <v>-0.013189824</v>
      </c>
      <c r="F3745" t="inlineStr">
        <is>
          <t>MATIC</t>
        </is>
      </c>
      <c r="G3745" t="n">
        <v>4.440660991487231</v>
      </c>
      <c r="H3745" t="n">
        <v>-0.05857153692138208</v>
      </c>
      <c r="I3745" t="n">
        <v>-0.05857153692138208</v>
      </c>
      <c r="J3745" t="n">
        <v>1</v>
      </c>
      <c r="K3745" t="inlineStr"/>
      <c r="L3745" t="inlineStr">
        <is>
          <t>Helper</t>
        </is>
      </c>
      <c r="M3745" t="inlineStr">
        <is>
          <t>TheNoise</t>
        </is>
      </c>
      <c r="N3745" t="inlineStr"/>
      <c r="O3745" t="inlineStr"/>
      <c r="P3745" t="inlineStr"/>
      <c r="Q3745" t="inlineStr"/>
      <c r="R3745" t="inlineStr"/>
      <c r="S3745" t="inlineStr"/>
      <c r="T3745" t="inlineStr">
        <is>
          <t>Helper</t>
        </is>
      </c>
      <c r="U3745" t="inlineStr"/>
      <c r="V3745" t="inlineStr">
        <is>
          <t>Envio de NFTs</t>
        </is>
      </c>
      <c r="W3745" t="inlineStr">
        <is>
          <t>NFTs</t>
        </is>
      </c>
      <c r="X3745" t="inlineStr">
        <is>
          <t>Technology &amp; Infrastructure</t>
        </is>
      </c>
      <c r="Y3745" t="inlineStr">
        <is>
          <t>Operating Costs</t>
        </is>
      </c>
      <c r="Z3745" t="inlineStr">
        <is>
          <t>Operating Costs</t>
        </is>
      </c>
      <c r="AA3745" t="inlineStr">
        <is>
          <t>Custos na Blockchain</t>
        </is>
      </c>
      <c r="AB3745" t="inlineStr"/>
      <c r="AC3745" t="inlineStr">
        <is>
          <t>0x70ca3e2d89725986431f479fc56d033c8f33916e270f93879eada0d30239c53a</t>
        </is>
      </c>
      <c r="AD3745" t="n">
        <v>1</v>
      </c>
      <c r="AE3745" t="n">
        <v>1</v>
      </c>
    </row>
    <row r="3746">
      <c r="A3746" t="inlineStr">
        <is>
          <t>68ae5038-8076-430b-954c-5e8071764d1b</t>
        </is>
      </c>
      <c r="B3746" s="115" t="n">
        <v>45055</v>
      </c>
      <c r="C3746" s="115" t="n">
        <v>45055</v>
      </c>
      <c r="D3746" t="n">
        <v>-0.011571628</v>
      </c>
      <c r="E3746" t="n">
        <v>-0.011571628</v>
      </c>
      <c r="F3746" t="inlineStr">
        <is>
          <t>MATIC</t>
        </is>
      </c>
      <c r="G3746" t="n">
        <v>4.440660991487231</v>
      </c>
      <c r="H3746" t="n">
        <v>-0.05138567706760141</v>
      </c>
      <c r="I3746" t="n">
        <v>-0.05138567706760141</v>
      </c>
      <c r="J3746" t="n">
        <v>1</v>
      </c>
      <c r="K3746" t="inlineStr"/>
      <c r="L3746" t="inlineStr">
        <is>
          <t>Helper</t>
        </is>
      </c>
      <c r="M3746" t="inlineStr">
        <is>
          <t>TheNoise</t>
        </is>
      </c>
      <c r="N3746" t="inlineStr"/>
      <c r="O3746" t="inlineStr"/>
      <c r="P3746" t="inlineStr"/>
      <c r="Q3746" t="inlineStr"/>
      <c r="R3746" t="inlineStr"/>
      <c r="S3746" t="inlineStr"/>
      <c r="T3746" t="inlineStr">
        <is>
          <t>Helper</t>
        </is>
      </c>
      <c r="U3746" t="inlineStr"/>
      <c r="V3746" t="inlineStr">
        <is>
          <t>Envio de NFTs</t>
        </is>
      </c>
      <c r="W3746" t="inlineStr">
        <is>
          <t>NFTs</t>
        </is>
      </c>
      <c r="X3746" t="inlineStr">
        <is>
          <t>Technology &amp; Infrastructure</t>
        </is>
      </c>
      <c r="Y3746" t="inlineStr">
        <is>
          <t>Operating Costs</t>
        </is>
      </c>
      <c r="Z3746" t="inlineStr">
        <is>
          <t>Operating Costs</t>
        </is>
      </c>
      <c r="AA3746" t="inlineStr">
        <is>
          <t>Custos na Blockchain</t>
        </is>
      </c>
      <c r="AB3746" t="inlineStr"/>
      <c r="AC3746" t="inlineStr">
        <is>
          <t>0x20b4becb9b5df7520c376952869784d34e2d9e5e7a2bf908754f5a495898193c</t>
        </is>
      </c>
      <c r="AD3746" t="n">
        <v>1</v>
      </c>
      <c r="AE3746" t="n">
        <v>1</v>
      </c>
    </row>
    <row r="3747">
      <c r="A3747" t="inlineStr">
        <is>
          <t>64965691-f2e3-4d32-be6b-ac6e8ea5569d</t>
        </is>
      </c>
      <c r="B3747" s="115" t="n">
        <v>45055</v>
      </c>
      <c r="C3747" s="115" t="n">
        <v>45055</v>
      </c>
      <c r="D3747" t="n">
        <v>-0.011953278</v>
      </c>
      <c r="E3747" t="n">
        <v>-0.011953278</v>
      </c>
      <c r="F3747" t="inlineStr">
        <is>
          <t>MATIC</t>
        </is>
      </c>
      <c r="G3747" t="n">
        <v>4.440660991487231</v>
      </c>
      <c r="H3747" t="n">
        <v>-0.05308045533500252</v>
      </c>
      <c r="I3747" t="n">
        <v>-0.05308045533500252</v>
      </c>
      <c r="J3747" t="n">
        <v>1</v>
      </c>
      <c r="K3747" t="inlineStr"/>
      <c r="L3747" t="inlineStr">
        <is>
          <t>Helper</t>
        </is>
      </c>
      <c r="M3747" t="inlineStr">
        <is>
          <t>TheNoise</t>
        </is>
      </c>
      <c r="N3747" t="inlineStr"/>
      <c r="O3747" t="inlineStr"/>
      <c r="P3747" t="inlineStr"/>
      <c r="Q3747" t="inlineStr"/>
      <c r="R3747" t="inlineStr"/>
      <c r="S3747" t="inlineStr"/>
      <c r="T3747" t="inlineStr">
        <is>
          <t>Helper</t>
        </is>
      </c>
      <c r="U3747" t="inlineStr"/>
      <c r="V3747" t="inlineStr">
        <is>
          <t>Envio de NFTs</t>
        </is>
      </c>
      <c r="W3747" t="inlineStr">
        <is>
          <t>NFTs</t>
        </is>
      </c>
      <c r="X3747" t="inlineStr">
        <is>
          <t>Technology &amp; Infrastructure</t>
        </is>
      </c>
      <c r="Y3747" t="inlineStr">
        <is>
          <t>Operating Costs</t>
        </is>
      </c>
      <c r="Z3747" t="inlineStr">
        <is>
          <t>Operating Costs</t>
        </is>
      </c>
      <c r="AA3747" t="inlineStr">
        <is>
          <t>Custos na Blockchain</t>
        </is>
      </c>
      <c r="AB3747" t="inlineStr"/>
      <c r="AC3747" t="inlineStr">
        <is>
          <t>0xa0e056ffe66c8b40fd7c8b436fa38641e9e5f29359aa598fcea757233d3ce337</t>
        </is>
      </c>
      <c r="AD3747" t="n">
        <v>1</v>
      </c>
      <c r="AE3747" t="n">
        <v>1</v>
      </c>
    </row>
    <row r="3748">
      <c r="A3748" t="inlineStr">
        <is>
          <t>661d1cb5-f544-4be8-936f-2355b932b030</t>
        </is>
      </c>
      <c r="B3748" s="115" t="n">
        <v>45055</v>
      </c>
      <c r="C3748" s="115" t="n">
        <v>45055</v>
      </c>
      <c r="D3748" t="n">
        <v>-0.012228066</v>
      </c>
      <c r="E3748" t="n">
        <v>-0.012228066</v>
      </c>
      <c r="F3748" t="inlineStr">
        <is>
          <t>MATIC</t>
        </is>
      </c>
      <c r="G3748" t="n">
        <v>4.440660991487231</v>
      </c>
      <c r="H3748" t="n">
        <v>-0.0543006956875313</v>
      </c>
      <c r="I3748" t="n">
        <v>-0.0543006956875313</v>
      </c>
      <c r="J3748" t="n">
        <v>1</v>
      </c>
      <c r="K3748" t="inlineStr"/>
      <c r="L3748" t="inlineStr">
        <is>
          <t>Helper</t>
        </is>
      </c>
      <c r="M3748" t="inlineStr">
        <is>
          <t>TheNoise</t>
        </is>
      </c>
      <c r="N3748" t="inlineStr"/>
      <c r="O3748" t="inlineStr"/>
      <c r="P3748" t="inlineStr"/>
      <c r="Q3748" t="inlineStr"/>
      <c r="R3748" t="inlineStr"/>
      <c r="S3748" t="inlineStr"/>
      <c r="T3748" t="inlineStr">
        <is>
          <t>Helper</t>
        </is>
      </c>
      <c r="U3748" t="inlineStr"/>
      <c r="V3748" t="inlineStr">
        <is>
          <t>Envio de NFTs</t>
        </is>
      </c>
      <c r="W3748" t="inlineStr">
        <is>
          <t>NFTs</t>
        </is>
      </c>
      <c r="X3748" t="inlineStr">
        <is>
          <t>Technology &amp; Infrastructure</t>
        </is>
      </c>
      <c r="Y3748" t="inlineStr">
        <is>
          <t>Operating Costs</t>
        </is>
      </c>
      <c r="Z3748" t="inlineStr">
        <is>
          <t>Operating Costs</t>
        </is>
      </c>
      <c r="AA3748" t="inlineStr">
        <is>
          <t>Custos na Blockchain</t>
        </is>
      </c>
      <c r="AB3748" t="inlineStr"/>
      <c r="AC3748" t="inlineStr">
        <is>
          <t>0xf7902a54d47dd2530ec3dbb16fd085d5f653db69c61dfbce0a88a9c7b4dada6f</t>
        </is>
      </c>
      <c r="AD3748" t="n">
        <v>1</v>
      </c>
      <c r="AE3748" t="n">
        <v>1</v>
      </c>
    </row>
    <row r="3749">
      <c r="A3749" t="inlineStr">
        <is>
          <t>f917c44f-7d81-4237-ab39-d9b537f8e3ff</t>
        </is>
      </c>
      <c r="B3749" s="115" t="n">
        <v>45055</v>
      </c>
      <c r="C3749" s="115" t="n">
        <v>45055</v>
      </c>
      <c r="D3749" t="n">
        <v>-0.012220433</v>
      </c>
      <c r="E3749" t="n">
        <v>-0.012220433</v>
      </c>
      <c r="F3749" t="inlineStr">
        <is>
          <t>MATIC</t>
        </is>
      </c>
      <c r="G3749" t="n">
        <v>4.440660991487231</v>
      </c>
      <c r="H3749" t="n">
        <v>-0.05426680012218328</v>
      </c>
      <c r="I3749" t="n">
        <v>-0.05426680012218328</v>
      </c>
      <c r="J3749" t="n">
        <v>1</v>
      </c>
      <c r="K3749" t="inlineStr"/>
      <c r="L3749" t="inlineStr">
        <is>
          <t>Helper</t>
        </is>
      </c>
      <c r="M3749" t="inlineStr">
        <is>
          <t>TheNoise</t>
        </is>
      </c>
      <c r="N3749" t="inlineStr"/>
      <c r="O3749" t="inlineStr"/>
      <c r="P3749" t="inlineStr"/>
      <c r="Q3749" t="inlineStr"/>
      <c r="R3749" t="inlineStr"/>
      <c r="S3749" t="inlineStr"/>
      <c r="T3749" t="inlineStr">
        <is>
          <t>Helper</t>
        </is>
      </c>
      <c r="U3749" t="inlineStr"/>
      <c r="V3749" t="inlineStr">
        <is>
          <t>Envio de NFTs</t>
        </is>
      </c>
      <c r="W3749" t="inlineStr">
        <is>
          <t>NFTs</t>
        </is>
      </c>
      <c r="X3749" t="inlineStr">
        <is>
          <t>Technology &amp; Infrastructure</t>
        </is>
      </c>
      <c r="Y3749" t="inlineStr">
        <is>
          <t>Operating Costs</t>
        </is>
      </c>
      <c r="Z3749" t="inlineStr">
        <is>
          <t>Operating Costs</t>
        </is>
      </c>
      <c r="AA3749" t="inlineStr">
        <is>
          <t>Custos na Blockchain</t>
        </is>
      </c>
      <c r="AB3749" t="inlineStr"/>
      <c r="AC3749" t="inlineStr">
        <is>
          <t>0x9be001421b526c810328b32a630d1bce6126ec6b4f748cc7908c6941e712cfc5</t>
        </is>
      </c>
      <c r="AD3749" t="n">
        <v>1</v>
      </c>
      <c r="AE3749" t="n">
        <v>1</v>
      </c>
    </row>
    <row r="3750">
      <c r="A3750" t="inlineStr">
        <is>
          <t>47c65be0-777e-4f68-937f-acd3eeb475fd</t>
        </is>
      </c>
      <c r="B3750" s="115" t="n">
        <v>45055</v>
      </c>
      <c r="C3750" s="115" t="n">
        <v>45055</v>
      </c>
      <c r="D3750" t="n">
        <v>-0.011724288</v>
      </c>
      <c r="E3750" t="n">
        <v>-0.011724288</v>
      </c>
      <c r="F3750" t="inlineStr">
        <is>
          <t>MATIC</t>
        </is>
      </c>
      <c r="G3750" t="n">
        <v>4.440660991487231</v>
      </c>
      <c r="H3750" t="n">
        <v>-0.05206358837456185</v>
      </c>
      <c r="I3750" t="n">
        <v>-0.05206358837456185</v>
      </c>
      <c r="J3750" t="n">
        <v>1</v>
      </c>
      <c r="K3750" t="inlineStr"/>
      <c r="L3750" t="inlineStr">
        <is>
          <t>Helper</t>
        </is>
      </c>
      <c r="M3750" t="inlineStr">
        <is>
          <t>TheNoise</t>
        </is>
      </c>
      <c r="N3750" t="inlineStr"/>
      <c r="O3750" t="inlineStr"/>
      <c r="P3750" t="inlineStr"/>
      <c r="Q3750" t="inlineStr"/>
      <c r="R3750" t="inlineStr"/>
      <c r="S3750" t="inlineStr"/>
      <c r="T3750" t="inlineStr">
        <is>
          <t>Helper</t>
        </is>
      </c>
      <c r="U3750" t="inlineStr"/>
      <c r="V3750" t="inlineStr">
        <is>
          <t>Envio de NFTs</t>
        </is>
      </c>
      <c r="W3750" t="inlineStr">
        <is>
          <t>NFTs</t>
        </is>
      </c>
      <c r="X3750" t="inlineStr">
        <is>
          <t>Technology &amp; Infrastructure</t>
        </is>
      </c>
      <c r="Y3750" t="inlineStr">
        <is>
          <t>Operating Costs</t>
        </is>
      </c>
      <c r="Z3750" t="inlineStr">
        <is>
          <t>Operating Costs</t>
        </is>
      </c>
      <c r="AA3750" t="inlineStr">
        <is>
          <t>Custos na Blockchain</t>
        </is>
      </c>
      <c r="AB3750" t="inlineStr"/>
      <c r="AC3750" t="inlineStr">
        <is>
          <t>0xe98d837dd16369d9690d858a6a06ed419212ae8a938fe9972bc70015158d56df</t>
        </is>
      </c>
      <c r="AD3750" t="n">
        <v>1</v>
      </c>
      <c r="AE3750" t="n">
        <v>1</v>
      </c>
    </row>
    <row r="3751">
      <c r="A3751" t="inlineStr">
        <is>
          <t>192cb609-7226-440e-9ff4-6b3898e71600</t>
        </is>
      </c>
      <c r="B3751" s="115" t="n">
        <v>45055</v>
      </c>
      <c r="C3751" s="115" t="n">
        <v>45055</v>
      </c>
      <c r="D3751" t="n">
        <v>-0.011899847</v>
      </c>
      <c r="E3751" t="n">
        <v>-0.011899847</v>
      </c>
      <c r="F3751" t="inlineStr">
        <is>
          <t>MATIC</t>
        </is>
      </c>
      <c r="G3751" t="n">
        <v>4.440660991487231</v>
      </c>
      <c r="H3751" t="n">
        <v>-0.05284318637756636</v>
      </c>
      <c r="I3751" t="n">
        <v>-0.05284318637756636</v>
      </c>
      <c r="J3751" t="n">
        <v>1</v>
      </c>
      <c r="K3751" t="inlineStr"/>
      <c r="L3751" t="inlineStr">
        <is>
          <t>Helper</t>
        </is>
      </c>
      <c r="M3751" t="inlineStr">
        <is>
          <t>TheNoise</t>
        </is>
      </c>
      <c r="N3751" t="inlineStr"/>
      <c r="O3751" t="inlineStr"/>
      <c r="P3751" t="inlineStr"/>
      <c r="Q3751" t="inlineStr"/>
      <c r="R3751" t="inlineStr"/>
      <c r="S3751" t="inlineStr"/>
      <c r="T3751" t="inlineStr">
        <is>
          <t>Helper</t>
        </is>
      </c>
      <c r="U3751" t="inlineStr"/>
      <c r="V3751" t="inlineStr">
        <is>
          <t>Envio de NFTs</t>
        </is>
      </c>
      <c r="W3751" t="inlineStr">
        <is>
          <t>NFTs</t>
        </is>
      </c>
      <c r="X3751" t="inlineStr">
        <is>
          <t>Technology &amp; Infrastructure</t>
        </is>
      </c>
      <c r="Y3751" t="inlineStr">
        <is>
          <t>Operating Costs</t>
        </is>
      </c>
      <c r="Z3751" t="inlineStr">
        <is>
          <t>Operating Costs</t>
        </is>
      </c>
      <c r="AA3751" t="inlineStr">
        <is>
          <t>Custos na Blockchain</t>
        </is>
      </c>
      <c r="AB3751" t="inlineStr"/>
      <c r="AC3751" t="inlineStr">
        <is>
          <t>0x33761e0697534af0ae1184b577d673194b7e4832629483c0039218e6501d344c</t>
        </is>
      </c>
      <c r="AD3751" t="n">
        <v>1</v>
      </c>
      <c r="AE3751" t="n">
        <v>1</v>
      </c>
    </row>
    <row r="3752">
      <c r="A3752" t="inlineStr">
        <is>
          <t>015fd63d-797c-425f-b123-d49e906477ae</t>
        </is>
      </c>
      <c r="B3752" s="115" t="n">
        <v>45055</v>
      </c>
      <c r="C3752" s="115" t="n">
        <v>45055</v>
      </c>
      <c r="D3752" t="n">
        <v>-0.012571551</v>
      </c>
      <c r="E3752" t="n">
        <v>-0.012571551</v>
      </c>
      <c r="F3752" t="inlineStr">
        <is>
          <t>MATIC</t>
        </is>
      </c>
      <c r="G3752" t="n">
        <v>4.440660991487231</v>
      </c>
      <c r="H3752" t="n">
        <v>-0.05582599612819229</v>
      </c>
      <c r="I3752" t="n">
        <v>-0.05582599612819229</v>
      </c>
      <c r="J3752" t="n">
        <v>1</v>
      </c>
      <c r="K3752" t="inlineStr"/>
      <c r="L3752" t="inlineStr">
        <is>
          <t>Helper</t>
        </is>
      </c>
      <c r="M3752" t="inlineStr">
        <is>
          <t>TheNoise</t>
        </is>
      </c>
      <c r="N3752" t="inlineStr"/>
      <c r="O3752" t="inlineStr"/>
      <c r="P3752" t="inlineStr"/>
      <c r="Q3752" t="inlineStr"/>
      <c r="R3752" t="inlineStr"/>
      <c r="S3752" t="inlineStr"/>
      <c r="T3752" t="inlineStr">
        <is>
          <t>Helper</t>
        </is>
      </c>
      <c r="U3752" t="inlineStr"/>
      <c r="V3752" t="inlineStr">
        <is>
          <t>Envio de NFTs</t>
        </is>
      </c>
      <c r="W3752" t="inlineStr">
        <is>
          <t>NFTs</t>
        </is>
      </c>
      <c r="X3752" t="inlineStr">
        <is>
          <t>Technology &amp; Infrastructure</t>
        </is>
      </c>
      <c r="Y3752" t="inlineStr">
        <is>
          <t>Operating Costs</t>
        </is>
      </c>
      <c r="Z3752" t="inlineStr">
        <is>
          <t>Operating Costs</t>
        </is>
      </c>
      <c r="AA3752" t="inlineStr">
        <is>
          <t>Custos na Blockchain</t>
        </is>
      </c>
      <c r="AB3752" t="inlineStr"/>
      <c r="AC3752" t="inlineStr">
        <is>
          <t>0xb882a25bcb49d7472f650b4222b2a6e18612285a4751586326b00cfa04febb3d</t>
        </is>
      </c>
      <c r="AD3752" t="n">
        <v>1</v>
      </c>
      <c r="AE3752" t="n">
        <v>1</v>
      </c>
    </row>
    <row r="3753">
      <c r="A3753" t="inlineStr">
        <is>
          <t>3e79301f-4422-4e32-a850-f13c6a2a2fca</t>
        </is>
      </c>
      <c r="B3753" s="115" t="n">
        <v>45055</v>
      </c>
      <c r="C3753" s="115" t="n">
        <v>45055</v>
      </c>
      <c r="D3753" t="n">
        <v>-0.012617349</v>
      </c>
      <c r="E3753" t="n">
        <v>-0.012617349</v>
      </c>
      <c r="F3753" t="inlineStr">
        <is>
          <t>MATIC</t>
        </is>
      </c>
      <c r="G3753" t="n">
        <v>4.440660991487231</v>
      </c>
      <c r="H3753" t="n">
        <v>-0.05602936952028043</v>
      </c>
      <c r="I3753" t="n">
        <v>-0.05602936952028043</v>
      </c>
      <c r="J3753" t="n">
        <v>1</v>
      </c>
      <c r="K3753" t="inlineStr"/>
      <c r="L3753" t="inlineStr">
        <is>
          <t>Helper</t>
        </is>
      </c>
      <c r="M3753" t="inlineStr">
        <is>
          <t>TheNoise</t>
        </is>
      </c>
      <c r="N3753" t="inlineStr"/>
      <c r="O3753" t="inlineStr"/>
      <c r="P3753" t="inlineStr"/>
      <c r="Q3753" t="inlineStr"/>
      <c r="R3753" t="inlineStr"/>
      <c r="S3753" t="inlineStr"/>
      <c r="T3753" t="inlineStr">
        <is>
          <t>Helper</t>
        </is>
      </c>
      <c r="U3753" t="inlineStr"/>
      <c r="V3753" t="inlineStr">
        <is>
          <t>Envio de NFTs</t>
        </is>
      </c>
      <c r="W3753" t="inlineStr">
        <is>
          <t>NFTs</t>
        </is>
      </c>
      <c r="X3753" t="inlineStr">
        <is>
          <t>Technology &amp; Infrastructure</t>
        </is>
      </c>
      <c r="Y3753" t="inlineStr">
        <is>
          <t>Operating Costs</t>
        </is>
      </c>
      <c r="Z3753" t="inlineStr">
        <is>
          <t>Operating Costs</t>
        </is>
      </c>
      <c r="AA3753" t="inlineStr">
        <is>
          <t>Custos na Blockchain</t>
        </is>
      </c>
      <c r="AB3753" t="inlineStr"/>
      <c r="AC3753" t="inlineStr">
        <is>
          <t>0xcc06815aea0dbe44530eb20e08411874345775142e1e003223c42abc061a85d5</t>
        </is>
      </c>
      <c r="AD3753" t="n">
        <v>1</v>
      </c>
      <c r="AE3753" t="n">
        <v>1</v>
      </c>
    </row>
    <row r="3754">
      <c r="A3754" t="inlineStr">
        <is>
          <t>e3fdb472-4caa-4d48-b572-c2766622ad1e</t>
        </is>
      </c>
      <c r="B3754" s="115" t="n">
        <v>45055</v>
      </c>
      <c r="C3754" s="115" t="n">
        <v>45055</v>
      </c>
      <c r="D3754" t="n">
        <v>-0.0126153654</v>
      </c>
      <c r="E3754" t="n">
        <v>-0.0126153654</v>
      </c>
      <c r="F3754" t="inlineStr">
        <is>
          <t>MATIC</t>
        </is>
      </c>
      <c r="G3754" t="n">
        <v>4.440660991487231</v>
      </c>
      <c r="H3754" t="n">
        <v>-0.05602056102513771</v>
      </c>
      <c r="I3754" t="n">
        <v>-0.05602056102513771</v>
      </c>
      <c r="J3754" t="n">
        <v>1</v>
      </c>
      <c r="K3754" t="inlineStr"/>
      <c r="L3754" t="inlineStr">
        <is>
          <t>Helper</t>
        </is>
      </c>
      <c r="M3754" t="inlineStr">
        <is>
          <t>TheNoise</t>
        </is>
      </c>
      <c r="N3754" t="inlineStr"/>
      <c r="O3754" t="inlineStr"/>
      <c r="P3754" t="inlineStr"/>
      <c r="Q3754" t="inlineStr"/>
      <c r="R3754" t="inlineStr"/>
      <c r="S3754" t="inlineStr"/>
      <c r="T3754" t="inlineStr">
        <is>
          <t>Helper</t>
        </is>
      </c>
      <c r="U3754" t="inlineStr"/>
      <c r="V3754" t="inlineStr">
        <is>
          <t>Envio de NFTs</t>
        </is>
      </c>
      <c r="W3754" t="inlineStr">
        <is>
          <t>NFTs</t>
        </is>
      </c>
      <c r="X3754" t="inlineStr">
        <is>
          <t>Technology &amp; Infrastructure</t>
        </is>
      </c>
      <c r="Y3754" t="inlineStr">
        <is>
          <t>Operating Costs</t>
        </is>
      </c>
      <c r="Z3754" t="inlineStr">
        <is>
          <t>Operating Costs</t>
        </is>
      </c>
      <c r="AA3754" t="inlineStr">
        <is>
          <t>Custos na Blockchain</t>
        </is>
      </c>
      <c r="AB3754" t="inlineStr"/>
      <c r="AC3754" t="inlineStr">
        <is>
          <t>0xcc4a5530354c67f78c34ed32e2dbe679b0aab7e63918a56bd81d543ecd4df564</t>
        </is>
      </c>
      <c r="AD3754" t="n">
        <v>1</v>
      </c>
      <c r="AE3754" t="n">
        <v>1</v>
      </c>
    </row>
    <row r="3755">
      <c r="A3755" t="inlineStr">
        <is>
          <t>ef4feda7-97c1-47b8-a587-234a46a57f39</t>
        </is>
      </c>
      <c r="B3755" s="115" t="n">
        <v>45055</v>
      </c>
      <c r="C3755" s="115" t="n">
        <v>45055</v>
      </c>
      <c r="D3755" t="n">
        <v>-0.012052507</v>
      </c>
      <c r="E3755" t="n">
        <v>-0.012052507</v>
      </c>
      <c r="F3755" t="inlineStr">
        <is>
          <t>MATIC</t>
        </is>
      </c>
      <c r="G3755" t="n">
        <v>4.440660991487231</v>
      </c>
      <c r="H3755" t="n">
        <v>-0.0535210976845268</v>
      </c>
      <c r="I3755" t="n">
        <v>-0.0535210976845268</v>
      </c>
      <c r="J3755" t="n">
        <v>1</v>
      </c>
      <c r="K3755" t="inlineStr"/>
      <c r="L3755" t="inlineStr">
        <is>
          <t>Helper</t>
        </is>
      </c>
      <c r="M3755" t="inlineStr">
        <is>
          <t>TheNoise</t>
        </is>
      </c>
      <c r="N3755" t="inlineStr"/>
      <c r="O3755" t="inlineStr"/>
      <c r="P3755" t="inlineStr"/>
      <c r="Q3755" t="inlineStr"/>
      <c r="R3755" t="inlineStr"/>
      <c r="S3755" t="inlineStr"/>
      <c r="T3755" t="inlineStr">
        <is>
          <t>Helper</t>
        </is>
      </c>
      <c r="U3755" t="inlineStr"/>
      <c r="V3755" t="inlineStr">
        <is>
          <t>Envio de NFTs</t>
        </is>
      </c>
      <c r="W3755" t="inlineStr">
        <is>
          <t>NFTs</t>
        </is>
      </c>
      <c r="X3755" t="inlineStr">
        <is>
          <t>Technology &amp; Infrastructure</t>
        </is>
      </c>
      <c r="Y3755" t="inlineStr">
        <is>
          <t>Operating Costs</t>
        </is>
      </c>
      <c r="Z3755" t="inlineStr">
        <is>
          <t>Operating Costs</t>
        </is>
      </c>
      <c r="AA3755" t="inlineStr">
        <is>
          <t>Custos na Blockchain</t>
        </is>
      </c>
      <c r="AB3755" t="inlineStr"/>
      <c r="AC3755" t="inlineStr">
        <is>
          <t>0x1e383984a9596f01e35059ae055f8d81ba5e1c663c1f2877e66926f3ae82700e</t>
        </is>
      </c>
      <c r="AD3755" t="n">
        <v>1</v>
      </c>
      <c r="AE3755" t="n">
        <v>1</v>
      </c>
    </row>
    <row r="3756">
      <c r="A3756" t="inlineStr">
        <is>
          <t>00448d63-f0c0-4932-9b52-a37d1dd3fcdd</t>
        </is>
      </c>
      <c r="B3756" s="115" t="n">
        <v>45055</v>
      </c>
      <c r="C3756" s="115" t="n">
        <v>45055</v>
      </c>
      <c r="D3756" t="n">
        <v>-0.009352417</v>
      </c>
      <c r="E3756" t="n">
        <v>-0.009352417</v>
      </c>
      <c r="F3756" t="inlineStr">
        <is>
          <t>MATIC</t>
        </is>
      </c>
      <c r="G3756" t="n">
        <v>4.440660991487231</v>
      </c>
      <c r="H3756" t="n">
        <v>-0.04153091334802204</v>
      </c>
      <c r="I3756" t="n">
        <v>-0.04153091334802204</v>
      </c>
      <c r="J3756" t="n">
        <v>1</v>
      </c>
      <c r="K3756" t="inlineStr"/>
      <c r="L3756" t="inlineStr">
        <is>
          <t>Helper</t>
        </is>
      </c>
      <c r="M3756" t="inlineStr">
        <is>
          <t>TheNoise</t>
        </is>
      </c>
      <c r="N3756" t="inlineStr"/>
      <c r="O3756" t="inlineStr"/>
      <c r="P3756" t="inlineStr"/>
      <c r="Q3756" t="inlineStr"/>
      <c r="R3756" t="inlineStr"/>
      <c r="S3756" t="inlineStr"/>
      <c r="T3756" t="inlineStr">
        <is>
          <t>Helper</t>
        </is>
      </c>
      <c r="U3756" t="inlineStr"/>
      <c r="V3756" t="inlineStr">
        <is>
          <t>Envio de NFTs</t>
        </is>
      </c>
      <c r="W3756" t="inlineStr">
        <is>
          <t>NFTs</t>
        </is>
      </c>
      <c r="X3756" t="inlineStr">
        <is>
          <t>Technology &amp; Infrastructure</t>
        </is>
      </c>
      <c r="Y3756" t="inlineStr">
        <is>
          <t>Operating Costs</t>
        </is>
      </c>
      <c r="Z3756" t="inlineStr">
        <is>
          <t>Operating Costs</t>
        </is>
      </c>
      <c r="AA3756" t="inlineStr">
        <is>
          <t>Custos na Blockchain</t>
        </is>
      </c>
      <c r="AB3756" t="inlineStr"/>
      <c r="AC3756" t="inlineStr">
        <is>
          <t>0x3ee576040603738b947d5623237b4718b8c517c3d1c67a9c49d5c37406e7608c</t>
        </is>
      </c>
      <c r="AD3756" t="n">
        <v>1</v>
      </c>
      <c r="AE3756" t="n">
        <v>1</v>
      </c>
    </row>
    <row r="3757">
      <c r="A3757" t="inlineStr">
        <is>
          <t>241f8b19-305b-44ad-92ff-860f91f745fa</t>
        </is>
      </c>
      <c r="B3757" s="115" t="n">
        <v>45055</v>
      </c>
      <c r="C3757" s="115" t="n">
        <v>45055</v>
      </c>
      <c r="D3757" t="n">
        <v>-0.01289977</v>
      </c>
      <c r="E3757" t="n">
        <v>-0.01289977</v>
      </c>
      <c r="F3757" t="inlineStr">
        <is>
          <t>MATIC</t>
        </is>
      </c>
      <c r="G3757" t="n">
        <v>4.440660991487231</v>
      </c>
      <c r="H3757" t="n">
        <v>-0.05728350543815724</v>
      </c>
      <c r="I3757" t="n">
        <v>-0.05728350543815724</v>
      </c>
      <c r="J3757" t="n">
        <v>1</v>
      </c>
      <c r="K3757" t="inlineStr"/>
      <c r="L3757" t="inlineStr">
        <is>
          <t>Helper</t>
        </is>
      </c>
      <c r="M3757" t="inlineStr">
        <is>
          <t>TheNoise</t>
        </is>
      </c>
      <c r="N3757" t="inlineStr"/>
      <c r="O3757" t="inlineStr"/>
      <c r="P3757" t="inlineStr"/>
      <c r="Q3757" t="inlineStr"/>
      <c r="R3757" t="inlineStr"/>
      <c r="S3757" t="inlineStr"/>
      <c r="T3757" t="inlineStr">
        <is>
          <t>Helper</t>
        </is>
      </c>
      <c r="U3757" t="inlineStr"/>
      <c r="V3757" t="inlineStr">
        <is>
          <t>Envio de NFTs</t>
        </is>
      </c>
      <c r="W3757" t="inlineStr">
        <is>
          <t>NFTs</t>
        </is>
      </c>
      <c r="X3757" t="inlineStr">
        <is>
          <t>Technology &amp; Infrastructure</t>
        </is>
      </c>
      <c r="Y3757" t="inlineStr">
        <is>
          <t>Operating Costs</t>
        </is>
      </c>
      <c r="Z3757" t="inlineStr">
        <is>
          <t>Operating Costs</t>
        </is>
      </c>
      <c r="AA3757" t="inlineStr">
        <is>
          <t>Custos na Blockchain</t>
        </is>
      </c>
      <c r="AB3757" t="inlineStr"/>
      <c r="AC3757" t="inlineStr">
        <is>
          <t>0xb8cb913a3832a32e90c26e283a24bfa64e7bfb5b110299df743564da0f7b79ef</t>
        </is>
      </c>
      <c r="AD3757" t="n">
        <v>1</v>
      </c>
      <c r="AE3757" t="n">
        <v>1</v>
      </c>
    </row>
    <row r="3758">
      <c r="A3758" t="inlineStr">
        <is>
          <t>5d7b892f-e0af-4e87-8cf8-e2b71e02859a</t>
        </is>
      </c>
      <c r="B3758" s="115" t="n">
        <v>45055</v>
      </c>
      <c r="C3758" s="115" t="n">
        <v>45055</v>
      </c>
      <c r="D3758" t="n">
        <v>-0.012472322</v>
      </c>
      <c r="E3758" t="n">
        <v>-0.012472322</v>
      </c>
      <c r="F3758" t="inlineStr">
        <is>
          <t>MATIC</t>
        </is>
      </c>
      <c r="G3758" t="n">
        <v>4.440660991487231</v>
      </c>
      <c r="H3758" t="n">
        <v>-0.055385353778668</v>
      </c>
      <c r="I3758" t="n">
        <v>-0.055385353778668</v>
      </c>
      <c r="J3758" t="n">
        <v>1</v>
      </c>
      <c r="K3758" t="inlineStr"/>
      <c r="L3758" t="inlineStr">
        <is>
          <t>Helper</t>
        </is>
      </c>
      <c r="M3758" t="inlineStr">
        <is>
          <t>TheNoise</t>
        </is>
      </c>
      <c r="N3758" t="inlineStr"/>
      <c r="O3758" t="inlineStr"/>
      <c r="P3758" t="inlineStr"/>
      <c r="Q3758" t="inlineStr"/>
      <c r="R3758" t="inlineStr"/>
      <c r="S3758" t="inlineStr"/>
      <c r="T3758" t="inlineStr">
        <is>
          <t>Helper</t>
        </is>
      </c>
      <c r="U3758" t="inlineStr"/>
      <c r="V3758" t="inlineStr">
        <is>
          <t>Envio de NFTs</t>
        </is>
      </c>
      <c r="W3758" t="inlineStr">
        <is>
          <t>NFTs</t>
        </is>
      </c>
      <c r="X3758" t="inlineStr">
        <is>
          <t>Technology &amp; Infrastructure</t>
        </is>
      </c>
      <c r="Y3758" t="inlineStr">
        <is>
          <t>Operating Costs</t>
        </is>
      </c>
      <c r="Z3758" t="inlineStr">
        <is>
          <t>Operating Costs</t>
        </is>
      </c>
      <c r="AA3758" t="inlineStr">
        <is>
          <t>Custos na Blockchain</t>
        </is>
      </c>
      <c r="AB3758" t="inlineStr"/>
      <c r="AC3758" t="inlineStr">
        <is>
          <t>0xc076a8b1d7fbe4786f78590cb1befc08167355c397a66b06d4b2397fe1630774</t>
        </is>
      </c>
      <c r="AD3758" t="n">
        <v>1</v>
      </c>
      <c r="AE3758" t="n">
        <v>1</v>
      </c>
    </row>
    <row r="3759">
      <c r="A3759" t="inlineStr">
        <is>
          <t>4e956dc8-12ce-4d8d-8a03-02eccb84873f</t>
        </is>
      </c>
      <c r="B3759" s="115" t="n">
        <v>45055</v>
      </c>
      <c r="C3759" s="115" t="n">
        <v>45055</v>
      </c>
      <c r="D3759" t="n">
        <v>-0.012342561</v>
      </c>
      <c r="E3759" t="n">
        <v>-0.012342561</v>
      </c>
      <c r="F3759" t="inlineStr">
        <is>
          <t>MATIC</t>
        </is>
      </c>
      <c r="G3759" t="n">
        <v>4.440660991487231</v>
      </c>
      <c r="H3759" t="n">
        <v>-0.05480912916775163</v>
      </c>
      <c r="I3759" t="n">
        <v>-0.05480912916775163</v>
      </c>
      <c r="J3759" t="n">
        <v>1</v>
      </c>
      <c r="K3759" t="inlineStr"/>
      <c r="L3759" t="inlineStr">
        <is>
          <t>Helper</t>
        </is>
      </c>
      <c r="M3759" t="inlineStr">
        <is>
          <t>TheNoise</t>
        </is>
      </c>
      <c r="N3759" t="inlineStr"/>
      <c r="O3759" t="inlineStr"/>
      <c r="P3759" t="inlineStr"/>
      <c r="Q3759" t="inlineStr"/>
      <c r="R3759" t="inlineStr"/>
      <c r="S3759" t="inlineStr"/>
      <c r="T3759" t="inlineStr">
        <is>
          <t>Helper</t>
        </is>
      </c>
      <c r="U3759" t="inlineStr"/>
      <c r="V3759" t="inlineStr">
        <is>
          <t>Envio de NFTs</t>
        </is>
      </c>
      <c r="W3759" t="inlineStr">
        <is>
          <t>NFTs</t>
        </is>
      </c>
      <c r="X3759" t="inlineStr">
        <is>
          <t>Technology &amp; Infrastructure</t>
        </is>
      </c>
      <c r="Y3759" t="inlineStr">
        <is>
          <t>Operating Costs</t>
        </is>
      </c>
      <c r="Z3759" t="inlineStr">
        <is>
          <t>Operating Costs</t>
        </is>
      </c>
      <c r="AA3759" t="inlineStr">
        <is>
          <t>Custos na Blockchain</t>
        </is>
      </c>
      <c r="AB3759" t="inlineStr"/>
      <c r="AC3759" t="inlineStr">
        <is>
          <t>0x17a4f43d1e7bef61b1d6fb8992b713140ee45afd93f194d8e37d1be9a30c792e</t>
        </is>
      </c>
      <c r="AD3759" t="n">
        <v>1</v>
      </c>
      <c r="AE3759" t="n">
        <v>1</v>
      </c>
    </row>
    <row r="3760">
      <c r="A3760" t="inlineStr">
        <is>
          <t>fb9018f0-66a7-4755-a93e-b66e67032fba</t>
        </is>
      </c>
      <c r="B3760" s="115" t="n">
        <v>45055</v>
      </c>
      <c r="C3760" s="115" t="n">
        <v>45055</v>
      </c>
      <c r="D3760" t="n">
        <v>-0.012342561</v>
      </c>
      <c r="E3760" t="n">
        <v>-0.012342561</v>
      </c>
      <c r="F3760" t="inlineStr">
        <is>
          <t>MATIC</t>
        </is>
      </c>
      <c r="G3760" t="n">
        <v>4.440660991487231</v>
      </c>
      <c r="H3760" t="n">
        <v>-0.05480912916775163</v>
      </c>
      <c r="I3760" t="n">
        <v>-0.05480912916775163</v>
      </c>
      <c r="J3760" t="n">
        <v>1</v>
      </c>
      <c r="K3760" t="inlineStr"/>
      <c r="L3760" t="inlineStr">
        <is>
          <t>Helper</t>
        </is>
      </c>
      <c r="M3760" t="inlineStr">
        <is>
          <t>TheNoise</t>
        </is>
      </c>
      <c r="N3760" t="inlineStr"/>
      <c r="O3760" t="inlineStr"/>
      <c r="P3760" t="inlineStr"/>
      <c r="Q3760" t="inlineStr"/>
      <c r="R3760" t="inlineStr"/>
      <c r="S3760" t="inlineStr"/>
      <c r="T3760" t="inlineStr">
        <is>
          <t>Helper</t>
        </is>
      </c>
      <c r="U3760" t="inlineStr"/>
      <c r="V3760" t="inlineStr">
        <is>
          <t>Envio de NFTs</t>
        </is>
      </c>
      <c r="W3760" t="inlineStr">
        <is>
          <t>NFTs</t>
        </is>
      </c>
      <c r="X3760" t="inlineStr">
        <is>
          <t>Technology &amp; Infrastructure</t>
        </is>
      </c>
      <c r="Y3760" t="inlineStr">
        <is>
          <t>Operating Costs</t>
        </is>
      </c>
      <c r="Z3760" t="inlineStr">
        <is>
          <t>Operating Costs</t>
        </is>
      </c>
      <c r="AA3760" t="inlineStr">
        <is>
          <t>Custos na Blockchain</t>
        </is>
      </c>
      <c r="AB3760" t="inlineStr"/>
      <c r="AC3760" t="inlineStr">
        <is>
          <t>0x355a7d5d6f33a069e9e086b1a7c80007beb8cf495e2d4d1d9e48d746821583c4</t>
        </is>
      </c>
      <c r="AD3760" t="n">
        <v>1</v>
      </c>
      <c r="AE3760" t="n">
        <v>1</v>
      </c>
    </row>
    <row r="3761">
      <c r="A3761" t="inlineStr">
        <is>
          <t>61b760bb-895c-4d45-a493-8a03efe04d53</t>
        </is>
      </c>
      <c r="B3761" s="115" t="n">
        <v>45055</v>
      </c>
      <c r="C3761" s="115" t="n">
        <v>45055</v>
      </c>
      <c r="D3761" t="n">
        <v>-0.01404472</v>
      </c>
      <c r="E3761" t="n">
        <v>-0.01404472</v>
      </c>
      <c r="F3761" t="inlineStr">
        <is>
          <t>MATIC</t>
        </is>
      </c>
      <c r="G3761" t="n">
        <v>4.440660991487231</v>
      </c>
      <c r="H3761" t="n">
        <v>-0.06236784024036054</v>
      </c>
      <c r="I3761" t="n">
        <v>-0.06236784024036054</v>
      </c>
      <c r="J3761" t="n">
        <v>1</v>
      </c>
      <c r="K3761" t="inlineStr"/>
      <c r="L3761" t="inlineStr">
        <is>
          <t>Helper</t>
        </is>
      </c>
      <c r="M3761" t="inlineStr">
        <is>
          <t>TheNoise</t>
        </is>
      </c>
      <c r="N3761" t="inlineStr"/>
      <c r="O3761" t="inlineStr"/>
      <c r="P3761" t="inlineStr"/>
      <c r="Q3761" t="inlineStr"/>
      <c r="R3761" t="inlineStr"/>
      <c r="S3761" t="inlineStr"/>
      <c r="T3761" t="inlineStr">
        <is>
          <t>Helper</t>
        </is>
      </c>
      <c r="U3761" t="inlineStr"/>
      <c r="V3761" t="inlineStr">
        <is>
          <t>Envio de NFTs</t>
        </is>
      </c>
      <c r="W3761" t="inlineStr">
        <is>
          <t>NFTs</t>
        </is>
      </c>
      <c r="X3761" t="inlineStr">
        <is>
          <t>Technology &amp; Infrastructure</t>
        </is>
      </c>
      <c r="Y3761" t="inlineStr">
        <is>
          <t>Operating Costs</t>
        </is>
      </c>
      <c r="Z3761" t="inlineStr">
        <is>
          <t>Operating Costs</t>
        </is>
      </c>
      <c r="AA3761" t="inlineStr">
        <is>
          <t>Custos na Blockchain</t>
        </is>
      </c>
      <c r="AB3761" t="inlineStr"/>
      <c r="AC3761" t="inlineStr">
        <is>
          <t>0x7a3aa41887e92f47ff0acffbbedaf7150b8ab561918efa932a00f9a171d94a89</t>
        </is>
      </c>
      <c r="AD3761" t="n">
        <v>1</v>
      </c>
      <c r="AE3761" t="n">
        <v>1</v>
      </c>
    </row>
    <row r="3762">
      <c r="A3762" t="inlineStr">
        <is>
          <t>940a42f5-3bc6-46a3-860a-1b2deb472c31</t>
        </is>
      </c>
      <c r="B3762" s="115" t="n">
        <v>45055</v>
      </c>
      <c r="C3762" s="115" t="n">
        <v>45055</v>
      </c>
      <c r="D3762" t="n">
        <v>-0.01404472</v>
      </c>
      <c r="E3762" t="n">
        <v>-0.01404472</v>
      </c>
      <c r="F3762" t="inlineStr">
        <is>
          <t>MATIC</t>
        </is>
      </c>
      <c r="G3762" t="n">
        <v>4.440660991487231</v>
      </c>
      <c r="H3762" t="n">
        <v>-0.06236784024036054</v>
      </c>
      <c r="I3762" t="n">
        <v>-0.06236784024036054</v>
      </c>
      <c r="J3762" t="n">
        <v>1</v>
      </c>
      <c r="K3762" t="inlineStr"/>
      <c r="L3762" t="inlineStr">
        <is>
          <t>Helper</t>
        </is>
      </c>
      <c r="M3762" t="inlineStr">
        <is>
          <t>TheNoise</t>
        </is>
      </c>
      <c r="N3762" t="inlineStr"/>
      <c r="O3762" t="inlineStr"/>
      <c r="P3762" t="inlineStr"/>
      <c r="Q3762" t="inlineStr"/>
      <c r="R3762" t="inlineStr"/>
      <c r="S3762" t="inlineStr"/>
      <c r="T3762" t="inlineStr">
        <is>
          <t>Helper</t>
        </is>
      </c>
      <c r="U3762" t="inlineStr"/>
      <c r="V3762" t="inlineStr">
        <is>
          <t>Envio de NFTs</t>
        </is>
      </c>
      <c r="W3762" t="inlineStr">
        <is>
          <t>NFTs</t>
        </is>
      </c>
      <c r="X3762" t="inlineStr">
        <is>
          <t>Technology &amp; Infrastructure</t>
        </is>
      </c>
      <c r="Y3762" t="inlineStr">
        <is>
          <t>Operating Costs</t>
        </is>
      </c>
      <c r="Z3762" t="inlineStr">
        <is>
          <t>Operating Costs</t>
        </is>
      </c>
      <c r="AA3762" t="inlineStr">
        <is>
          <t>Custos na Blockchain</t>
        </is>
      </c>
      <c r="AB3762" t="inlineStr"/>
      <c r="AC3762" t="inlineStr">
        <is>
          <t>0xa7ba51a31776542cad0a14f15c2b8bf2c2323ff068d07c943d1d7c4f95e57ee3</t>
        </is>
      </c>
      <c r="AD3762" t="n">
        <v>1</v>
      </c>
      <c r="AE3762" t="n">
        <v>1</v>
      </c>
    </row>
    <row r="3763">
      <c r="A3763" t="inlineStr">
        <is>
          <t>d25c11f6-5797-4217-9cad-fca050022b1b</t>
        </is>
      </c>
      <c r="B3763" s="115" t="n">
        <v>45055</v>
      </c>
      <c r="C3763" s="115" t="n">
        <v>45055</v>
      </c>
      <c r="D3763" t="n">
        <v>-0.01580031</v>
      </c>
      <c r="E3763" t="n">
        <v>-0.01580031</v>
      </c>
      <c r="F3763" t="inlineStr">
        <is>
          <t>MATIC</t>
        </is>
      </c>
      <c r="G3763" t="n">
        <v>4.440660991487231</v>
      </c>
      <c r="H3763" t="n">
        <v>-0.0701638202704056</v>
      </c>
      <c r="I3763" t="n">
        <v>-0.0701638202704056</v>
      </c>
      <c r="J3763" t="n">
        <v>1</v>
      </c>
      <c r="K3763" t="inlineStr"/>
      <c r="L3763" t="inlineStr">
        <is>
          <t>Helper</t>
        </is>
      </c>
      <c r="M3763" t="inlineStr">
        <is>
          <t>TheNoise</t>
        </is>
      </c>
      <c r="N3763" t="inlineStr"/>
      <c r="O3763" t="inlineStr"/>
      <c r="P3763" t="inlineStr"/>
      <c r="Q3763" t="inlineStr"/>
      <c r="R3763" t="inlineStr"/>
      <c r="S3763" t="inlineStr"/>
      <c r="T3763" t="inlineStr">
        <is>
          <t>Helper</t>
        </is>
      </c>
      <c r="U3763" t="inlineStr"/>
      <c r="V3763" t="inlineStr">
        <is>
          <t>Envio de NFTs</t>
        </is>
      </c>
      <c r="W3763" t="inlineStr">
        <is>
          <t>NFTs</t>
        </is>
      </c>
      <c r="X3763" t="inlineStr">
        <is>
          <t>Technology &amp; Infrastructure</t>
        </is>
      </c>
      <c r="Y3763" t="inlineStr">
        <is>
          <t>Operating Costs</t>
        </is>
      </c>
      <c r="Z3763" t="inlineStr">
        <is>
          <t>Operating Costs</t>
        </is>
      </c>
      <c r="AA3763" t="inlineStr">
        <is>
          <t>Custos na Blockchain</t>
        </is>
      </c>
      <c r="AB3763" t="inlineStr"/>
      <c r="AC3763" t="inlineStr">
        <is>
          <t>0xb1825ff9a85b17463bb768ed240af2f85db0eced37a91e0c0d2ff4ef654d804a</t>
        </is>
      </c>
      <c r="AD3763" t="n">
        <v>1</v>
      </c>
      <c r="AE3763" t="n">
        <v>1</v>
      </c>
    </row>
    <row r="3764">
      <c r="A3764" t="inlineStr">
        <is>
          <t>05f23989-0687-4598-bada-87f56f768564</t>
        </is>
      </c>
      <c r="B3764" s="115" t="n">
        <v>45055</v>
      </c>
      <c r="C3764" s="115" t="n">
        <v>45055</v>
      </c>
      <c r="D3764" t="n">
        <v>-0.012915036</v>
      </c>
      <c r="E3764" t="n">
        <v>-0.012915036</v>
      </c>
      <c r="F3764" t="inlineStr">
        <is>
          <t>MATIC</t>
        </is>
      </c>
      <c r="G3764" t="n">
        <v>4.440660991487231</v>
      </c>
      <c r="H3764" t="n">
        <v>-0.05735129656885329</v>
      </c>
      <c r="I3764" t="n">
        <v>-0.05735129656885329</v>
      </c>
      <c r="J3764" t="n">
        <v>1</v>
      </c>
      <c r="K3764" t="inlineStr"/>
      <c r="L3764" t="inlineStr">
        <is>
          <t>Helper</t>
        </is>
      </c>
      <c r="M3764" t="inlineStr">
        <is>
          <t>TheNoise</t>
        </is>
      </c>
      <c r="N3764" t="inlineStr"/>
      <c r="O3764" t="inlineStr"/>
      <c r="P3764" t="inlineStr"/>
      <c r="Q3764" t="inlineStr"/>
      <c r="R3764" t="inlineStr"/>
      <c r="S3764" t="inlineStr"/>
      <c r="T3764" t="inlineStr">
        <is>
          <t>Helper</t>
        </is>
      </c>
      <c r="U3764" t="inlineStr"/>
      <c r="V3764" t="inlineStr">
        <is>
          <t>Envio de NFTs</t>
        </is>
      </c>
      <c r="W3764" t="inlineStr">
        <is>
          <t>NFTs</t>
        </is>
      </c>
      <c r="X3764" t="inlineStr">
        <is>
          <t>Technology &amp; Infrastructure</t>
        </is>
      </c>
      <c r="Y3764" t="inlineStr">
        <is>
          <t>Operating Costs</t>
        </is>
      </c>
      <c r="Z3764" t="inlineStr">
        <is>
          <t>Operating Costs</t>
        </is>
      </c>
      <c r="AA3764" t="inlineStr">
        <is>
          <t>Custos na Blockchain</t>
        </is>
      </c>
      <c r="AB3764" t="inlineStr"/>
      <c r="AC3764" t="inlineStr">
        <is>
          <t>0xc128b4772152b94ee0e5f5d9c8720ec58bbbd2fd0944a32dfaf6d6a4323be1f1</t>
        </is>
      </c>
      <c r="AD3764" t="n">
        <v>1</v>
      </c>
      <c r="AE3764" t="n">
        <v>1</v>
      </c>
    </row>
    <row r="3765">
      <c r="A3765" t="inlineStr">
        <is>
          <t>22047647-4ed0-41d9-b167-205610dfdf4e</t>
        </is>
      </c>
      <c r="B3765" s="115" t="n">
        <v>45055</v>
      </c>
      <c r="C3765" s="115" t="n">
        <v>45055</v>
      </c>
      <c r="D3765" t="n">
        <v>-0.012915036</v>
      </c>
      <c r="E3765" t="n">
        <v>-0.012915036</v>
      </c>
      <c r="F3765" t="inlineStr">
        <is>
          <t>MATIC</t>
        </is>
      </c>
      <c r="G3765" t="n">
        <v>4.440660991487231</v>
      </c>
      <c r="H3765" t="n">
        <v>-0.05735129656885329</v>
      </c>
      <c r="I3765" t="n">
        <v>-0.05735129656885329</v>
      </c>
      <c r="J3765" t="n">
        <v>1</v>
      </c>
      <c r="K3765" t="inlineStr"/>
      <c r="L3765" t="inlineStr">
        <is>
          <t>Helper</t>
        </is>
      </c>
      <c r="M3765" t="inlineStr">
        <is>
          <t>TheNoise</t>
        </is>
      </c>
      <c r="N3765" t="inlineStr"/>
      <c r="O3765" t="inlineStr"/>
      <c r="P3765" t="inlineStr"/>
      <c r="Q3765" t="inlineStr"/>
      <c r="R3765" t="inlineStr"/>
      <c r="S3765" t="inlineStr"/>
      <c r="T3765" t="inlineStr">
        <is>
          <t>Helper</t>
        </is>
      </c>
      <c r="U3765" t="inlineStr"/>
      <c r="V3765" t="inlineStr">
        <is>
          <t>Envio de NFTs</t>
        </is>
      </c>
      <c r="W3765" t="inlineStr">
        <is>
          <t>NFTs</t>
        </is>
      </c>
      <c r="X3765" t="inlineStr">
        <is>
          <t>Technology &amp; Infrastructure</t>
        </is>
      </c>
      <c r="Y3765" t="inlineStr">
        <is>
          <t>Operating Costs</t>
        </is>
      </c>
      <c r="Z3765" t="inlineStr">
        <is>
          <t>Operating Costs</t>
        </is>
      </c>
      <c r="AA3765" t="inlineStr">
        <is>
          <t>Custos na Blockchain</t>
        </is>
      </c>
      <c r="AB3765" t="inlineStr"/>
      <c r="AC3765" t="inlineStr">
        <is>
          <t>0x4a08361176a33876374b14183a828471cd48bd8c4ab9a5ba42cd2b6b0cfe6a76</t>
        </is>
      </c>
      <c r="AD3765" t="n">
        <v>1</v>
      </c>
      <c r="AE3765" t="n">
        <v>1</v>
      </c>
    </row>
    <row r="3766">
      <c r="A3766" t="inlineStr">
        <is>
          <t>3d38a715-346b-4ae2-9920-91befd921bcf</t>
        </is>
      </c>
      <c r="B3766" s="115" t="n">
        <v>45055</v>
      </c>
      <c r="C3766" s="115" t="n">
        <v>45055</v>
      </c>
      <c r="D3766" t="n">
        <v>-0.01557132</v>
      </c>
      <c r="E3766" t="n">
        <v>-0.01557132</v>
      </c>
      <c r="F3766" t="inlineStr">
        <is>
          <t>MATIC</t>
        </is>
      </c>
      <c r="G3766" t="n">
        <v>4.440660991487231</v>
      </c>
      <c r="H3766" t="n">
        <v>-0.06914695330996495</v>
      </c>
      <c r="I3766" t="n">
        <v>-0.06914695330996495</v>
      </c>
      <c r="J3766" t="n">
        <v>1</v>
      </c>
      <c r="K3766" t="inlineStr"/>
      <c r="L3766" t="inlineStr">
        <is>
          <t>Helper</t>
        </is>
      </c>
      <c r="M3766" t="inlineStr">
        <is>
          <t>TheNoise</t>
        </is>
      </c>
      <c r="N3766" t="inlineStr"/>
      <c r="O3766" t="inlineStr"/>
      <c r="P3766" t="inlineStr"/>
      <c r="Q3766" t="inlineStr"/>
      <c r="R3766" t="inlineStr"/>
      <c r="S3766" t="inlineStr"/>
      <c r="T3766" t="inlineStr">
        <is>
          <t>Helper</t>
        </is>
      </c>
      <c r="U3766" t="inlineStr"/>
      <c r="V3766" t="inlineStr">
        <is>
          <t>Envio de NFTs</t>
        </is>
      </c>
      <c r="W3766" t="inlineStr">
        <is>
          <t>NFTs</t>
        </is>
      </c>
      <c r="X3766" t="inlineStr">
        <is>
          <t>Technology &amp; Infrastructure</t>
        </is>
      </c>
      <c r="Y3766" t="inlineStr">
        <is>
          <t>Operating Costs</t>
        </is>
      </c>
      <c r="Z3766" t="inlineStr">
        <is>
          <t>Operating Costs</t>
        </is>
      </c>
      <c r="AA3766" t="inlineStr">
        <is>
          <t>Custos na Blockchain</t>
        </is>
      </c>
      <c r="AB3766" t="inlineStr"/>
      <c r="AC3766" t="inlineStr">
        <is>
          <t>0x6eaca3a04368d265dade8e489c6f6c36f5d6f31f95b1ae4d3e93b79f2b65a72b</t>
        </is>
      </c>
      <c r="AD3766" t="n">
        <v>1</v>
      </c>
      <c r="AE3766" t="n">
        <v>1</v>
      </c>
    </row>
    <row r="3767">
      <c r="A3767" t="inlineStr">
        <is>
          <t>52d10054-c26a-46d1-8851-eefcd5bff774</t>
        </is>
      </c>
      <c r="B3767" s="115" t="n">
        <v>45055</v>
      </c>
      <c r="C3767" s="115" t="n">
        <v>45055</v>
      </c>
      <c r="D3767" t="n">
        <v>-0.01557132</v>
      </c>
      <c r="E3767" t="n">
        <v>-0.01557132</v>
      </c>
      <c r="F3767" t="inlineStr">
        <is>
          <t>MATIC</t>
        </is>
      </c>
      <c r="G3767" t="n">
        <v>4.440660991487231</v>
      </c>
      <c r="H3767" t="n">
        <v>-0.06914695330996495</v>
      </c>
      <c r="I3767" t="n">
        <v>-0.06914695330996495</v>
      </c>
      <c r="J3767" t="n">
        <v>1</v>
      </c>
      <c r="K3767" t="inlineStr"/>
      <c r="L3767" t="inlineStr">
        <is>
          <t>Helper</t>
        </is>
      </c>
      <c r="M3767" t="inlineStr">
        <is>
          <t>TheNoise</t>
        </is>
      </c>
      <c r="N3767" t="inlineStr"/>
      <c r="O3767" t="inlineStr"/>
      <c r="P3767" t="inlineStr"/>
      <c r="Q3767" t="inlineStr"/>
      <c r="R3767" t="inlineStr"/>
      <c r="S3767" t="inlineStr"/>
      <c r="T3767" t="inlineStr">
        <is>
          <t>Helper</t>
        </is>
      </c>
      <c r="U3767" t="inlineStr"/>
      <c r="V3767" t="inlineStr">
        <is>
          <t>Envio de NFTs</t>
        </is>
      </c>
      <c r="W3767" t="inlineStr">
        <is>
          <t>NFTs</t>
        </is>
      </c>
      <c r="X3767" t="inlineStr">
        <is>
          <t>Technology &amp; Infrastructure</t>
        </is>
      </c>
      <c r="Y3767" t="inlineStr">
        <is>
          <t>Operating Costs</t>
        </is>
      </c>
      <c r="Z3767" t="inlineStr">
        <is>
          <t>Operating Costs</t>
        </is>
      </c>
      <c r="AA3767" t="inlineStr">
        <is>
          <t>Custos na Blockchain</t>
        </is>
      </c>
      <c r="AB3767" t="inlineStr"/>
      <c r="AC3767" t="inlineStr">
        <is>
          <t>0xd435679dde0276108cd9774575b17948bf221c02b71d418cb38703f9562eefc0</t>
        </is>
      </c>
      <c r="AD3767" t="n">
        <v>1</v>
      </c>
      <c r="AE3767" t="n">
        <v>1</v>
      </c>
    </row>
    <row r="3768">
      <c r="A3768" t="inlineStr">
        <is>
          <t>f1044943-97f6-435b-964a-8743a4adef20</t>
        </is>
      </c>
      <c r="B3768" s="115" t="n">
        <v>45055</v>
      </c>
      <c r="C3768" s="115" t="n">
        <v>45055</v>
      </c>
      <c r="D3768" t="n">
        <v>-0.011632692</v>
      </c>
      <c r="E3768" t="n">
        <v>-0.011632692</v>
      </c>
      <c r="F3768" t="inlineStr">
        <is>
          <t>MATIC</t>
        </is>
      </c>
      <c r="G3768" t="n">
        <v>4.440660991487231</v>
      </c>
      <c r="H3768" t="n">
        <v>-0.05165684159038558</v>
      </c>
      <c r="I3768" t="n">
        <v>-0.05165684159038558</v>
      </c>
      <c r="J3768" t="n">
        <v>1</v>
      </c>
      <c r="K3768" t="inlineStr"/>
      <c r="L3768" t="inlineStr">
        <is>
          <t>Helper</t>
        </is>
      </c>
      <c r="M3768" t="inlineStr">
        <is>
          <t>TheNoise</t>
        </is>
      </c>
      <c r="N3768" t="inlineStr"/>
      <c r="O3768" t="inlineStr"/>
      <c r="P3768" t="inlineStr"/>
      <c r="Q3768" t="inlineStr"/>
      <c r="R3768" t="inlineStr"/>
      <c r="S3768" t="inlineStr"/>
      <c r="T3768" t="inlineStr">
        <is>
          <t>Helper</t>
        </is>
      </c>
      <c r="U3768" t="inlineStr"/>
      <c r="V3768" t="inlineStr">
        <is>
          <t>Envio de NFTs</t>
        </is>
      </c>
      <c r="W3768" t="inlineStr">
        <is>
          <t>NFTs</t>
        </is>
      </c>
      <c r="X3768" t="inlineStr">
        <is>
          <t>Technology &amp; Infrastructure</t>
        </is>
      </c>
      <c r="Y3768" t="inlineStr">
        <is>
          <t>Operating Costs</t>
        </is>
      </c>
      <c r="Z3768" t="inlineStr">
        <is>
          <t>Operating Costs</t>
        </is>
      </c>
      <c r="AA3768" t="inlineStr">
        <is>
          <t>Custos na Blockchain</t>
        </is>
      </c>
      <c r="AB3768" t="inlineStr"/>
      <c r="AC3768" t="inlineStr">
        <is>
          <t>0x0f7b5986fe24f8a26769b4e5f1dadffb5c645a4a2d8bfb9fa9d4753de5ffb476</t>
        </is>
      </c>
      <c r="AD3768" t="n">
        <v>1</v>
      </c>
      <c r="AE3768" t="n">
        <v>1</v>
      </c>
    </row>
    <row r="3769">
      <c r="A3769" t="inlineStr">
        <is>
          <t>ad0a741c-e565-4de4-a676-4a4c82e11d69</t>
        </is>
      </c>
      <c r="B3769" s="115" t="n">
        <v>45055</v>
      </c>
      <c r="C3769" s="115" t="n">
        <v>45055</v>
      </c>
      <c r="D3769" t="n">
        <v>-0.011632692</v>
      </c>
      <c r="E3769" t="n">
        <v>-0.011632692</v>
      </c>
      <c r="F3769" t="inlineStr">
        <is>
          <t>MATIC</t>
        </is>
      </c>
      <c r="G3769" t="n">
        <v>4.440660991487231</v>
      </c>
      <c r="H3769" t="n">
        <v>-0.05165684159038558</v>
      </c>
      <c r="I3769" t="n">
        <v>-0.05165684159038558</v>
      </c>
      <c r="J3769" t="n">
        <v>1</v>
      </c>
      <c r="K3769" t="inlineStr"/>
      <c r="L3769" t="inlineStr">
        <is>
          <t>Helper</t>
        </is>
      </c>
      <c r="M3769" t="inlineStr">
        <is>
          <t>TheNoise</t>
        </is>
      </c>
      <c r="N3769" t="inlineStr"/>
      <c r="O3769" t="inlineStr"/>
      <c r="P3769" t="inlineStr"/>
      <c r="Q3769" t="inlineStr"/>
      <c r="R3769" t="inlineStr"/>
      <c r="S3769" t="inlineStr"/>
      <c r="T3769" t="inlineStr">
        <is>
          <t>Helper</t>
        </is>
      </c>
      <c r="U3769" t="inlineStr"/>
      <c r="V3769" t="inlineStr">
        <is>
          <t>Envio de NFTs</t>
        </is>
      </c>
      <c r="W3769" t="inlineStr">
        <is>
          <t>NFTs</t>
        </is>
      </c>
      <c r="X3769" t="inlineStr">
        <is>
          <t>Technology &amp; Infrastructure</t>
        </is>
      </c>
      <c r="Y3769" t="inlineStr">
        <is>
          <t>Operating Costs</t>
        </is>
      </c>
      <c r="Z3769" t="inlineStr">
        <is>
          <t>Operating Costs</t>
        </is>
      </c>
      <c r="AA3769" t="inlineStr">
        <is>
          <t>Custos na Blockchain</t>
        </is>
      </c>
      <c r="AB3769" t="inlineStr"/>
      <c r="AC3769" t="inlineStr">
        <is>
          <t>0xec197a97a081711028df5542a8542b1b1d16185fb1cd46bb2ed681177d564e30</t>
        </is>
      </c>
      <c r="AD3769" t="n">
        <v>1</v>
      </c>
      <c r="AE3769" t="n">
        <v>1</v>
      </c>
    </row>
    <row r="3770">
      <c r="A3770" t="inlineStr">
        <is>
          <t>1f13e472-5d9d-47d4-8a23-719bd7595225</t>
        </is>
      </c>
      <c r="B3770" s="115" t="n">
        <v>45055</v>
      </c>
      <c r="C3770" s="115" t="n">
        <v>45055</v>
      </c>
      <c r="D3770" t="n">
        <v>-0.012096403</v>
      </c>
      <c r="E3770" t="n">
        <v>-0.012096403</v>
      </c>
      <c r="F3770" t="inlineStr">
        <is>
          <t>MATIC</t>
        </is>
      </c>
      <c r="G3770" t="n">
        <v>4.440660991487231</v>
      </c>
      <c r="H3770" t="n">
        <v>-0.05371602493940912</v>
      </c>
      <c r="I3770" t="n">
        <v>-0.05371602493940912</v>
      </c>
      <c r="J3770" t="n">
        <v>1</v>
      </c>
      <c r="K3770" t="inlineStr"/>
      <c r="L3770" t="inlineStr">
        <is>
          <t>Helper</t>
        </is>
      </c>
      <c r="M3770" t="inlineStr">
        <is>
          <t>TheNoise</t>
        </is>
      </c>
      <c r="N3770" t="inlineStr"/>
      <c r="O3770" t="inlineStr"/>
      <c r="P3770" t="inlineStr"/>
      <c r="Q3770" t="inlineStr"/>
      <c r="R3770" t="inlineStr"/>
      <c r="S3770" t="inlineStr"/>
      <c r="T3770" t="inlineStr">
        <is>
          <t>Helper</t>
        </is>
      </c>
      <c r="U3770" t="inlineStr"/>
      <c r="V3770" t="inlineStr">
        <is>
          <t>Envio de NFTs</t>
        </is>
      </c>
      <c r="W3770" t="inlineStr">
        <is>
          <t>NFTs</t>
        </is>
      </c>
      <c r="X3770" t="inlineStr">
        <is>
          <t>Technology &amp; Infrastructure</t>
        </is>
      </c>
      <c r="Y3770" t="inlineStr">
        <is>
          <t>Operating Costs</t>
        </is>
      </c>
      <c r="Z3770" t="inlineStr">
        <is>
          <t>Operating Costs</t>
        </is>
      </c>
      <c r="AA3770" t="inlineStr">
        <is>
          <t>Custos na Blockchain</t>
        </is>
      </c>
      <c r="AB3770" t="inlineStr"/>
      <c r="AC3770" t="inlineStr">
        <is>
          <t>0x3bd300ae3d87a011fe615a25797cf259a4234a0acd5f6ae94da60a3c7b32749e</t>
        </is>
      </c>
      <c r="AD3770" t="n">
        <v>1</v>
      </c>
      <c r="AE3770" t="n">
        <v>1</v>
      </c>
    </row>
    <row r="3771">
      <c r="A3771" t="inlineStr">
        <is>
          <t>57dbf182-cf22-49f7-b404-dcc41c23c68d</t>
        </is>
      </c>
      <c r="B3771" s="115" t="n">
        <v>45055</v>
      </c>
      <c r="C3771" s="115" t="n">
        <v>45055</v>
      </c>
      <c r="D3771" t="n">
        <v>-0.008847169199999999</v>
      </c>
      <c r="E3771" t="n">
        <v>-0.008847169199999999</v>
      </c>
      <c r="F3771" t="inlineStr">
        <is>
          <t>MATIC</t>
        </is>
      </c>
      <c r="G3771" t="n">
        <v>4.440660991487231</v>
      </c>
      <c r="H3771" t="n">
        <v>-0.03928727915152729</v>
      </c>
      <c r="I3771" t="n">
        <v>-0.03928727915152729</v>
      </c>
      <c r="J3771" t="n">
        <v>1</v>
      </c>
      <c r="K3771" t="inlineStr"/>
      <c r="L3771" t="inlineStr">
        <is>
          <t>Helper</t>
        </is>
      </c>
      <c r="M3771" t="inlineStr">
        <is>
          <t>TheNoise</t>
        </is>
      </c>
      <c r="N3771" t="inlineStr"/>
      <c r="O3771" t="inlineStr"/>
      <c r="P3771" t="inlineStr"/>
      <c r="Q3771" t="inlineStr"/>
      <c r="R3771" t="inlineStr"/>
      <c r="S3771" t="inlineStr"/>
      <c r="T3771" t="inlineStr">
        <is>
          <t>Helper</t>
        </is>
      </c>
      <c r="U3771" t="inlineStr"/>
      <c r="V3771" t="inlineStr">
        <is>
          <t>Envio de NFTs</t>
        </is>
      </c>
      <c r="W3771" t="inlineStr">
        <is>
          <t>NFTs</t>
        </is>
      </c>
      <c r="X3771" t="inlineStr">
        <is>
          <t>Technology &amp; Infrastructure</t>
        </is>
      </c>
      <c r="Y3771" t="inlineStr">
        <is>
          <t>Operating Costs</t>
        </is>
      </c>
      <c r="Z3771" t="inlineStr">
        <is>
          <t>Operating Costs</t>
        </is>
      </c>
      <c r="AA3771" t="inlineStr">
        <is>
          <t>Custos na Blockchain</t>
        </is>
      </c>
      <c r="AB3771" t="inlineStr"/>
      <c r="AC3771" t="inlineStr">
        <is>
          <t>0x81c0852928615bfb8807be46299c9d825f1662dd3dc054b18b11257033e64218</t>
        </is>
      </c>
      <c r="AD3771" t="n">
        <v>1</v>
      </c>
      <c r="AE3771" t="n">
        <v>1</v>
      </c>
    </row>
    <row r="3772">
      <c r="A3772" t="inlineStr">
        <is>
          <t>6320e9bb-acdf-4327-aa27-ae1a0dc136e7</t>
        </is>
      </c>
      <c r="B3772" s="115" t="n">
        <v>45055</v>
      </c>
      <c r="C3772" s="115" t="n">
        <v>45055</v>
      </c>
      <c r="D3772" t="n">
        <v>-0.012762376</v>
      </c>
      <c r="E3772" t="n">
        <v>-0.012762376</v>
      </c>
      <c r="F3772" t="inlineStr">
        <is>
          <t>MATIC</t>
        </is>
      </c>
      <c r="G3772" t="n">
        <v>4.440660991487231</v>
      </c>
      <c r="H3772" t="n">
        <v>-0.05667338526189284</v>
      </c>
      <c r="I3772" t="n">
        <v>-0.05667338526189284</v>
      </c>
      <c r="J3772" t="n">
        <v>1</v>
      </c>
      <c r="K3772" t="inlineStr"/>
      <c r="L3772" t="inlineStr">
        <is>
          <t>Helper</t>
        </is>
      </c>
      <c r="M3772" t="inlineStr">
        <is>
          <t>TheNoise</t>
        </is>
      </c>
      <c r="N3772" t="inlineStr"/>
      <c r="O3772" t="inlineStr"/>
      <c r="P3772" t="inlineStr"/>
      <c r="Q3772" t="inlineStr"/>
      <c r="R3772" t="inlineStr"/>
      <c r="S3772" t="inlineStr"/>
      <c r="T3772" t="inlineStr">
        <is>
          <t>Helper</t>
        </is>
      </c>
      <c r="U3772" t="inlineStr"/>
      <c r="V3772" t="inlineStr">
        <is>
          <t>Envio de NFTs</t>
        </is>
      </c>
      <c r="W3772" t="inlineStr">
        <is>
          <t>NFTs</t>
        </is>
      </c>
      <c r="X3772" t="inlineStr">
        <is>
          <t>Technology &amp; Infrastructure</t>
        </is>
      </c>
      <c r="Y3772" t="inlineStr">
        <is>
          <t>Operating Costs</t>
        </is>
      </c>
      <c r="Z3772" t="inlineStr">
        <is>
          <t>Operating Costs</t>
        </is>
      </c>
      <c r="AA3772" t="inlineStr">
        <is>
          <t>Custos na Blockchain</t>
        </is>
      </c>
      <c r="AB3772" t="inlineStr"/>
      <c r="AC3772" t="inlineStr">
        <is>
          <t>0xa8ffb366a7cf50fe4ab5f9be02406d99392f29c125bdf2b110a913fa07130915</t>
        </is>
      </c>
      <c r="AD3772" t="n">
        <v>1</v>
      </c>
      <c r="AE3772" t="n">
        <v>1</v>
      </c>
    </row>
    <row r="3773">
      <c r="A3773" t="inlineStr">
        <is>
          <t>1ecb4d88-f876-4c24-85c0-b942c797e85f</t>
        </is>
      </c>
      <c r="B3773" s="115" t="n">
        <v>45055</v>
      </c>
      <c r="C3773" s="115" t="n">
        <v>45055</v>
      </c>
      <c r="D3773" t="n">
        <v>-0.009208399000000001</v>
      </c>
      <c r="E3773" t="n">
        <v>-0.009208399000000001</v>
      </c>
      <c r="F3773" t="inlineStr">
        <is>
          <t>MATIC</t>
        </is>
      </c>
      <c r="G3773" t="n">
        <v>4.440660991487231</v>
      </c>
      <c r="H3773" t="n">
        <v>-0.04089137823335003</v>
      </c>
      <c r="I3773" t="n">
        <v>-0.04089137823335003</v>
      </c>
      <c r="J3773" t="n">
        <v>1</v>
      </c>
      <c r="K3773" t="inlineStr"/>
      <c r="L3773" t="inlineStr">
        <is>
          <t>Helper</t>
        </is>
      </c>
      <c r="M3773" t="inlineStr">
        <is>
          <t>TheNoise</t>
        </is>
      </c>
      <c r="N3773" t="inlineStr"/>
      <c r="O3773" t="inlineStr"/>
      <c r="P3773" t="inlineStr"/>
      <c r="Q3773" t="inlineStr"/>
      <c r="R3773" t="inlineStr"/>
      <c r="S3773" t="inlineStr"/>
      <c r="T3773" t="inlineStr">
        <is>
          <t>Helper</t>
        </is>
      </c>
      <c r="U3773" t="inlineStr"/>
      <c r="V3773" t="inlineStr">
        <is>
          <t>Envio de NFTs</t>
        </is>
      </c>
      <c r="W3773" t="inlineStr">
        <is>
          <t>NFTs</t>
        </is>
      </c>
      <c r="X3773" t="inlineStr">
        <is>
          <t>Technology &amp; Infrastructure</t>
        </is>
      </c>
      <c r="Y3773" t="inlineStr">
        <is>
          <t>Operating Costs</t>
        </is>
      </c>
      <c r="Z3773" t="inlineStr">
        <is>
          <t>Operating Costs</t>
        </is>
      </c>
      <c r="AA3773" t="inlineStr">
        <is>
          <t>Custos na Blockchain</t>
        </is>
      </c>
      <c r="AB3773" t="inlineStr"/>
      <c r="AC3773" t="inlineStr">
        <is>
          <t>0x24011d818ea2609701c8199f26ed57407ad4d1a995de29d15569dac8aaa081eb</t>
        </is>
      </c>
      <c r="AD3773" t="n">
        <v>1</v>
      </c>
      <c r="AE3773" t="n">
        <v>1</v>
      </c>
    </row>
    <row r="3774">
      <c r="A3774" t="inlineStr">
        <is>
          <t>14436765-dec2-4ac7-a86a-6e9369d0e1de</t>
        </is>
      </c>
      <c r="B3774" s="115" t="n">
        <v>45055</v>
      </c>
      <c r="C3774" s="115" t="n">
        <v>45055</v>
      </c>
      <c r="D3774" t="n">
        <v>-0.012464689</v>
      </c>
      <c r="E3774" t="n">
        <v>-0.012464689</v>
      </c>
      <c r="F3774" t="inlineStr">
        <is>
          <t>MATIC</t>
        </is>
      </c>
      <c r="G3774" t="n">
        <v>4.440660991487231</v>
      </c>
      <c r="H3774" t="n">
        <v>-0.05535145821331999</v>
      </c>
      <c r="I3774" t="n">
        <v>-0.05535145821331999</v>
      </c>
      <c r="J3774" t="n">
        <v>1</v>
      </c>
      <c r="K3774" t="inlineStr"/>
      <c r="L3774" t="inlineStr">
        <is>
          <t>Helper</t>
        </is>
      </c>
      <c r="M3774" t="inlineStr">
        <is>
          <t>TheNoise</t>
        </is>
      </c>
      <c r="N3774" t="inlineStr"/>
      <c r="O3774" t="inlineStr"/>
      <c r="P3774" t="inlineStr"/>
      <c r="Q3774" t="inlineStr"/>
      <c r="R3774" t="inlineStr"/>
      <c r="S3774" t="inlineStr"/>
      <c r="T3774" t="inlineStr">
        <is>
          <t>Helper</t>
        </is>
      </c>
      <c r="U3774" t="inlineStr"/>
      <c r="V3774" t="inlineStr">
        <is>
          <t>Envio de NFTs</t>
        </is>
      </c>
      <c r="W3774" t="inlineStr">
        <is>
          <t>NFTs</t>
        </is>
      </c>
      <c r="X3774" t="inlineStr">
        <is>
          <t>Technology &amp; Infrastructure</t>
        </is>
      </c>
      <c r="Y3774" t="inlineStr">
        <is>
          <t>Operating Costs</t>
        </is>
      </c>
      <c r="Z3774" t="inlineStr">
        <is>
          <t>Operating Costs</t>
        </is>
      </c>
      <c r="AA3774" t="inlineStr">
        <is>
          <t>Custos na Blockchain</t>
        </is>
      </c>
      <c r="AB3774" t="inlineStr"/>
      <c r="AC3774" t="inlineStr">
        <is>
          <t>0x7492ed5fb3ecb6951daf30efa3179b1234d20a46580e74e373dd150fc8447864</t>
        </is>
      </c>
      <c r="AD3774" t="n">
        <v>1</v>
      </c>
      <c r="AE3774" t="n">
        <v>1</v>
      </c>
    </row>
    <row r="3775">
      <c r="A3775" t="inlineStr">
        <is>
          <t>3a84dd31-910f-408d-9d3c-16daa471a917</t>
        </is>
      </c>
      <c r="B3775" s="115" t="n">
        <v>45055</v>
      </c>
      <c r="C3775" s="115" t="n">
        <v>45055</v>
      </c>
      <c r="D3775" t="n">
        <v>-0.0115774406</v>
      </c>
      <c r="E3775" t="n">
        <v>-0.0115774406</v>
      </c>
      <c r="F3775" t="inlineStr">
        <is>
          <t>MATIC</t>
        </is>
      </c>
      <c r="G3775" t="n">
        <v>4.440660991487231</v>
      </c>
      <c r="H3775" t="n">
        <v>-0.05141148885368052</v>
      </c>
      <c r="I3775" t="n">
        <v>-0.05141148885368052</v>
      </c>
      <c r="J3775" t="n">
        <v>1</v>
      </c>
      <c r="K3775" t="inlineStr"/>
      <c r="L3775" t="inlineStr">
        <is>
          <t>Helper</t>
        </is>
      </c>
      <c r="M3775" t="inlineStr">
        <is>
          <t>TheNoise</t>
        </is>
      </c>
      <c r="N3775" t="inlineStr"/>
      <c r="O3775" t="inlineStr"/>
      <c r="P3775" t="inlineStr"/>
      <c r="Q3775" t="inlineStr"/>
      <c r="R3775" t="inlineStr"/>
      <c r="S3775" t="inlineStr"/>
      <c r="T3775" t="inlineStr">
        <is>
          <t>Helper</t>
        </is>
      </c>
      <c r="U3775" t="inlineStr"/>
      <c r="V3775" t="inlineStr">
        <is>
          <t>Envio de NFTs</t>
        </is>
      </c>
      <c r="W3775" t="inlineStr">
        <is>
          <t>NFTs</t>
        </is>
      </c>
      <c r="X3775" t="inlineStr">
        <is>
          <t>Technology &amp; Infrastructure</t>
        </is>
      </c>
      <c r="Y3775" t="inlineStr">
        <is>
          <t>Operating Costs</t>
        </is>
      </c>
      <c r="Z3775" t="inlineStr">
        <is>
          <t>Operating Costs</t>
        </is>
      </c>
      <c r="AA3775" t="inlineStr">
        <is>
          <t>Custos na Blockchain</t>
        </is>
      </c>
      <c r="AB3775" t="inlineStr"/>
      <c r="AC3775" t="inlineStr">
        <is>
          <t>0x1bbd6d333ad9a9f8af4c4d4560d9c4d85a0cb80c20b4c67ffe494d97cc12fd44</t>
        </is>
      </c>
      <c r="AD3775" t="n">
        <v>1</v>
      </c>
      <c r="AE3775" t="n">
        <v>1</v>
      </c>
    </row>
    <row r="3776">
      <c r="A3776" t="inlineStr">
        <is>
          <t>e343c00e-abe9-4d04-8e8b-9d1f0322460d</t>
        </is>
      </c>
      <c r="B3776" s="115" t="n">
        <v>45055</v>
      </c>
      <c r="C3776" s="115" t="n">
        <v>45055</v>
      </c>
      <c r="D3776" t="n">
        <v>-0.0115774406</v>
      </c>
      <c r="E3776" t="n">
        <v>-0.0115774406</v>
      </c>
      <c r="F3776" t="inlineStr">
        <is>
          <t>MATIC</t>
        </is>
      </c>
      <c r="G3776" t="n">
        <v>4.440660991487231</v>
      </c>
      <c r="H3776" t="n">
        <v>-0.05141148885368052</v>
      </c>
      <c r="I3776" t="n">
        <v>-0.05141148885368052</v>
      </c>
      <c r="J3776" t="n">
        <v>1</v>
      </c>
      <c r="K3776" t="inlineStr"/>
      <c r="L3776" t="inlineStr">
        <is>
          <t>Helper</t>
        </is>
      </c>
      <c r="M3776" t="inlineStr">
        <is>
          <t>TheNoise</t>
        </is>
      </c>
      <c r="N3776" t="inlineStr"/>
      <c r="O3776" t="inlineStr"/>
      <c r="P3776" t="inlineStr"/>
      <c r="Q3776" t="inlineStr"/>
      <c r="R3776" t="inlineStr"/>
      <c r="S3776" t="inlineStr"/>
      <c r="T3776" t="inlineStr">
        <is>
          <t>Helper</t>
        </is>
      </c>
      <c r="U3776" t="inlineStr"/>
      <c r="V3776" t="inlineStr">
        <is>
          <t>Envio de NFTs</t>
        </is>
      </c>
      <c r="W3776" t="inlineStr">
        <is>
          <t>NFTs</t>
        </is>
      </c>
      <c r="X3776" t="inlineStr">
        <is>
          <t>Technology &amp; Infrastructure</t>
        </is>
      </c>
      <c r="Y3776" t="inlineStr">
        <is>
          <t>Operating Costs</t>
        </is>
      </c>
      <c r="Z3776" t="inlineStr">
        <is>
          <t>Operating Costs</t>
        </is>
      </c>
      <c r="AA3776" t="inlineStr">
        <is>
          <t>Custos na Blockchain</t>
        </is>
      </c>
      <c r="AB3776" t="inlineStr"/>
      <c r="AC3776" t="inlineStr">
        <is>
          <t>0x75ccf0297d3f6d8d2761d77d9e5a467941a8a5085ae86c2642be22b4d4b0cf64</t>
        </is>
      </c>
      <c r="AD3776" t="n">
        <v>1</v>
      </c>
      <c r="AE3776" t="n">
        <v>1</v>
      </c>
    </row>
    <row r="3777">
      <c r="A3777" t="inlineStr">
        <is>
          <t>a103609a-77ae-4a18-b029-45d3ebf865ba</t>
        </is>
      </c>
      <c r="B3777" s="115" t="n">
        <v>45055</v>
      </c>
      <c r="C3777" s="115" t="n">
        <v>45055</v>
      </c>
      <c r="D3777" t="n">
        <v>-0.0129761</v>
      </c>
      <c r="E3777" t="n">
        <v>-0.0129761</v>
      </c>
      <c r="F3777" t="inlineStr">
        <is>
          <t>MATIC</t>
        </is>
      </c>
      <c r="G3777" t="n">
        <v>4.440660991487231</v>
      </c>
      <c r="H3777" t="n">
        <v>-0.05762246109163745</v>
      </c>
      <c r="I3777" t="n">
        <v>-0.05762246109163745</v>
      </c>
      <c r="J3777" t="n">
        <v>1</v>
      </c>
      <c r="K3777" t="inlineStr"/>
      <c r="L3777" t="inlineStr">
        <is>
          <t>Helper</t>
        </is>
      </c>
      <c r="M3777" t="inlineStr">
        <is>
          <t>TheNoise</t>
        </is>
      </c>
      <c r="N3777" t="inlineStr"/>
      <c r="O3777" t="inlineStr"/>
      <c r="P3777" t="inlineStr"/>
      <c r="Q3777" t="inlineStr"/>
      <c r="R3777" t="inlineStr"/>
      <c r="S3777" t="inlineStr"/>
      <c r="T3777" t="inlineStr">
        <is>
          <t>Helper</t>
        </is>
      </c>
      <c r="U3777" t="inlineStr"/>
      <c r="V3777" t="inlineStr">
        <is>
          <t>Envio de NFTs</t>
        </is>
      </c>
      <c r="W3777" t="inlineStr">
        <is>
          <t>NFTs</t>
        </is>
      </c>
      <c r="X3777" t="inlineStr">
        <is>
          <t>Technology &amp; Infrastructure</t>
        </is>
      </c>
      <c r="Y3777" t="inlineStr">
        <is>
          <t>Operating Costs</t>
        </is>
      </c>
      <c r="Z3777" t="inlineStr">
        <is>
          <t>Operating Costs</t>
        </is>
      </c>
      <c r="AA3777" t="inlineStr">
        <is>
          <t>Custos na Blockchain</t>
        </is>
      </c>
      <c r="AB3777" t="inlineStr"/>
      <c r="AC3777" t="inlineStr">
        <is>
          <t>0x453ce04c7c5d68fe33f373c5dacd8d016952346db8d64147b391b92be160bc52</t>
        </is>
      </c>
      <c r="AD3777" t="n">
        <v>1</v>
      </c>
      <c r="AE3777" t="n">
        <v>1</v>
      </c>
    </row>
    <row r="3778">
      <c r="A3778" t="inlineStr">
        <is>
          <t>1fb28c56-3b32-4be5-a3a2-bbf420ae459c</t>
        </is>
      </c>
      <c r="B3778" s="115" t="n">
        <v>45055</v>
      </c>
      <c r="C3778" s="115" t="n">
        <v>45055</v>
      </c>
      <c r="D3778" t="n">
        <v>-0.011922746</v>
      </c>
      <c r="E3778" t="n">
        <v>-0.011922746</v>
      </c>
      <c r="F3778" t="inlineStr">
        <is>
          <t>MATIC</t>
        </is>
      </c>
      <c r="G3778" t="n">
        <v>4.440660991487231</v>
      </c>
      <c r="H3778" t="n">
        <v>-0.05294487307361043</v>
      </c>
      <c r="I3778" t="n">
        <v>-0.05294487307361043</v>
      </c>
      <c r="J3778" t="n">
        <v>1</v>
      </c>
      <c r="K3778" t="inlineStr"/>
      <c r="L3778" t="inlineStr">
        <is>
          <t>Helper</t>
        </is>
      </c>
      <c r="M3778" t="inlineStr">
        <is>
          <t>TheNoise</t>
        </is>
      </c>
      <c r="N3778" t="inlineStr"/>
      <c r="O3778" t="inlineStr"/>
      <c r="P3778" t="inlineStr"/>
      <c r="Q3778" t="inlineStr"/>
      <c r="R3778" t="inlineStr"/>
      <c r="S3778" t="inlineStr"/>
      <c r="T3778" t="inlineStr">
        <is>
          <t>Helper</t>
        </is>
      </c>
      <c r="U3778" t="inlineStr"/>
      <c r="V3778" t="inlineStr">
        <is>
          <t>Envio de NFTs</t>
        </is>
      </c>
      <c r="W3778" t="inlineStr">
        <is>
          <t>NFTs</t>
        </is>
      </c>
      <c r="X3778" t="inlineStr">
        <is>
          <t>Technology &amp; Infrastructure</t>
        </is>
      </c>
      <c r="Y3778" t="inlineStr">
        <is>
          <t>Operating Costs</t>
        </is>
      </c>
      <c r="Z3778" t="inlineStr">
        <is>
          <t>Operating Costs</t>
        </is>
      </c>
      <c r="AA3778" t="inlineStr">
        <is>
          <t>Custos na Blockchain</t>
        </is>
      </c>
      <c r="AB3778" t="inlineStr"/>
      <c r="AC3778" t="inlineStr">
        <is>
          <t>0x61392764774294b6f7d1a038db71a55be34a1ef5d0ede47891e7698f1ab41a27</t>
        </is>
      </c>
      <c r="AD3778" t="n">
        <v>1</v>
      </c>
      <c r="AE3778" t="n">
        <v>1</v>
      </c>
    </row>
    <row r="3779">
      <c r="A3779" t="inlineStr">
        <is>
          <t>1e3f6a7d-cdd9-4199-a7da-4e7f8529d99c</t>
        </is>
      </c>
      <c r="B3779" s="115" t="n">
        <v>45055</v>
      </c>
      <c r="C3779" s="115" t="n">
        <v>45055</v>
      </c>
      <c r="D3779" t="n">
        <v>-0.013029531</v>
      </c>
      <c r="E3779" t="n">
        <v>-0.013029531</v>
      </c>
      <c r="F3779" t="inlineStr">
        <is>
          <t>MATIC</t>
        </is>
      </c>
      <c r="G3779" t="n">
        <v>4.440660991487231</v>
      </c>
      <c r="H3779" t="n">
        <v>-0.05785973004907362</v>
      </c>
      <c r="I3779" t="n">
        <v>-0.05785973004907362</v>
      </c>
      <c r="J3779" t="n">
        <v>1</v>
      </c>
      <c r="K3779" t="inlineStr"/>
      <c r="L3779" t="inlineStr">
        <is>
          <t>Helper</t>
        </is>
      </c>
      <c r="M3779" t="inlineStr">
        <is>
          <t>TheNoise</t>
        </is>
      </c>
      <c r="N3779" t="inlineStr"/>
      <c r="O3779" t="inlineStr"/>
      <c r="P3779" t="inlineStr"/>
      <c r="Q3779" t="inlineStr"/>
      <c r="R3779" t="inlineStr"/>
      <c r="S3779" t="inlineStr"/>
      <c r="T3779" t="inlineStr">
        <is>
          <t>Helper</t>
        </is>
      </c>
      <c r="U3779" t="inlineStr"/>
      <c r="V3779" t="inlineStr">
        <is>
          <t>Envio de NFTs</t>
        </is>
      </c>
      <c r="W3779" t="inlineStr">
        <is>
          <t>NFTs</t>
        </is>
      </c>
      <c r="X3779" t="inlineStr">
        <is>
          <t>Technology &amp; Infrastructure</t>
        </is>
      </c>
      <c r="Y3779" t="inlineStr">
        <is>
          <t>Operating Costs</t>
        </is>
      </c>
      <c r="Z3779" t="inlineStr">
        <is>
          <t>Operating Costs</t>
        </is>
      </c>
      <c r="AA3779" t="inlineStr">
        <is>
          <t>Custos na Blockchain</t>
        </is>
      </c>
      <c r="AB3779" t="inlineStr"/>
      <c r="AC3779" t="inlineStr">
        <is>
          <t>0xd7b4ddd722a13cff427a740eb3b4a24331b837eb1f5b5606258aa4126ace49c0</t>
        </is>
      </c>
      <c r="AD3779" t="n">
        <v>1</v>
      </c>
      <c r="AE3779" t="n">
        <v>1</v>
      </c>
    </row>
    <row r="3780">
      <c r="A3780" t="inlineStr">
        <is>
          <t>806ca0df-9acb-4b4b-9343-85078a12fcc2</t>
        </is>
      </c>
      <c r="B3780" s="115" t="n">
        <v>45055</v>
      </c>
      <c r="C3780" s="115" t="n">
        <v>45055</v>
      </c>
      <c r="D3780" t="n">
        <v>-0.0118903444</v>
      </c>
      <c r="E3780" t="n">
        <v>-0.0118903444</v>
      </c>
      <c r="F3780" t="inlineStr">
        <is>
          <t>MATIC</t>
        </is>
      </c>
      <c r="G3780" t="n">
        <v>4.440660991487231</v>
      </c>
      <c r="H3780" t="n">
        <v>-0.05280098855242865</v>
      </c>
      <c r="I3780" t="n">
        <v>-0.05280098855242865</v>
      </c>
      <c r="J3780" t="n">
        <v>1</v>
      </c>
      <c r="K3780" t="inlineStr"/>
      <c r="L3780" t="inlineStr">
        <is>
          <t>Helper</t>
        </is>
      </c>
      <c r="M3780" t="inlineStr">
        <is>
          <t>TheNoise</t>
        </is>
      </c>
      <c r="N3780" t="inlineStr"/>
      <c r="O3780" t="inlineStr"/>
      <c r="P3780" t="inlineStr"/>
      <c r="Q3780" t="inlineStr"/>
      <c r="R3780" t="inlineStr"/>
      <c r="S3780" t="inlineStr"/>
      <c r="T3780" t="inlineStr">
        <is>
          <t>Helper</t>
        </is>
      </c>
      <c r="U3780" t="inlineStr"/>
      <c r="V3780" t="inlineStr">
        <is>
          <t>Envio de NFTs</t>
        </is>
      </c>
      <c r="W3780" t="inlineStr">
        <is>
          <t>NFTs</t>
        </is>
      </c>
      <c r="X3780" t="inlineStr">
        <is>
          <t>Technology &amp; Infrastructure</t>
        </is>
      </c>
      <c r="Y3780" t="inlineStr">
        <is>
          <t>Operating Costs</t>
        </is>
      </c>
      <c r="Z3780" t="inlineStr">
        <is>
          <t>Operating Costs</t>
        </is>
      </c>
      <c r="AA3780" t="inlineStr">
        <is>
          <t>Custos na Blockchain</t>
        </is>
      </c>
      <c r="AB3780" t="inlineStr"/>
      <c r="AC3780" t="inlineStr">
        <is>
          <t>0x93195389d2bcc26eb2e6a8fb6e6c658bf49caef13e1c980c60d811073e36b10d</t>
        </is>
      </c>
      <c r="AD3780" t="n">
        <v>1</v>
      </c>
      <c r="AE3780" t="n">
        <v>1</v>
      </c>
    </row>
    <row r="3781">
      <c r="A3781" t="inlineStr">
        <is>
          <t>d3e378af-2b85-40a1-818e-ea684b8ba349</t>
        </is>
      </c>
      <c r="B3781" s="115" t="n">
        <v>45055</v>
      </c>
      <c r="C3781" s="115" t="n">
        <v>45055</v>
      </c>
      <c r="D3781" t="n">
        <v>-0.012235699</v>
      </c>
      <c r="E3781" t="n">
        <v>-0.012235699</v>
      </c>
      <c r="F3781" t="inlineStr">
        <is>
          <t>MATIC</t>
        </is>
      </c>
      <c r="G3781" t="n">
        <v>4.440660991487231</v>
      </c>
      <c r="H3781" t="n">
        <v>-0.05433459125287932</v>
      </c>
      <c r="I3781" t="n">
        <v>-0.05433459125287932</v>
      </c>
      <c r="J3781" t="n">
        <v>1</v>
      </c>
      <c r="K3781" t="inlineStr"/>
      <c r="L3781" t="inlineStr">
        <is>
          <t>Helper</t>
        </is>
      </c>
      <c r="M3781" t="inlineStr">
        <is>
          <t>TheNoise</t>
        </is>
      </c>
      <c r="N3781" t="inlineStr"/>
      <c r="O3781" t="inlineStr"/>
      <c r="P3781" t="inlineStr"/>
      <c r="Q3781" t="inlineStr"/>
      <c r="R3781" t="inlineStr"/>
      <c r="S3781" t="inlineStr"/>
      <c r="T3781" t="inlineStr">
        <is>
          <t>Helper</t>
        </is>
      </c>
      <c r="U3781" t="inlineStr"/>
      <c r="V3781" t="inlineStr">
        <is>
          <t>Envio de NFTs</t>
        </is>
      </c>
      <c r="W3781" t="inlineStr">
        <is>
          <t>NFTs</t>
        </is>
      </c>
      <c r="X3781" t="inlineStr">
        <is>
          <t>Technology &amp; Infrastructure</t>
        </is>
      </c>
      <c r="Y3781" t="inlineStr">
        <is>
          <t>Operating Costs</t>
        </is>
      </c>
      <c r="Z3781" t="inlineStr">
        <is>
          <t>Operating Costs</t>
        </is>
      </c>
      <c r="AA3781" t="inlineStr">
        <is>
          <t>Custos na Blockchain</t>
        </is>
      </c>
      <c r="AB3781" t="inlineStr"/>
      <c r="AC3781" t="inlineStr">
        <is>
          <t>0x4ea5b1084df2681958f15eb5deb7df13b976dfbebe295ba5c1c82dfdb7db7ec7</t>
        </is>
      </c>
      <c r="AD3781" t="n">
        <v>1</v>
      </c>
      <c r="AE3781" t="n">
        <v>1</v>
      </c>
    </row>
    <row r="3782">
      <c r="A3782" t="inlineStr">
        <is>
          <t>f27c2d2b-6419-4f53-ba9b-b68b3200d6d8</t>
        </is>
      </c>
      <c r="B3782" s="115" t="n">
        <v>45055</v>
      </c>
      <c r="C3782" s="115" t="n">
        <v>45055</v>
      </c>
      <c r="D3782" t="n">
        <v>-0.012151736</v>
      </c>
      <c r="E3782" t="n">
        <v>-0.012151736</v>
      </c>
      <c r="F3782" t="inlineStr">
        <is>
          <t>MATIC</t>
        </is>
      </c>
      <c r="G3782" t="n">
        <v>4.440660991487231</v>
      </c>
      <c r="H3782" t="n">
        <v>-0.05396174003405108</v>
      </c>
      <c r="I3782" t="n">
        <v>-0.05396174003405108</v>
      </c>
      <c r="J3782" t="n">
        <v>1</v>
      </c>
      <c r="K3782" t="inlineStr"/>
      <c r="L3782" t="inlineStr">
        <is>
          <t>Helper</t>
        </is>
      </c>
      <c r="M3782" t="inlineStr">
        <is>
          <t>TheNoise</t>
        </is>
      </c>
      <c r="N3782" t="inlineStr"/>
      <c r="O3782" t="inlineStr"/>
      <c r="P3782" t="inlineStr"/>
      <c r="Q3782" t="inlineStr"/>
      <c r="R3782" t="inlineStr"/>
      <c r="S3782" t="inlineStr"/>
      <c r="T3782" t="inlineStr">
        <is>
          <t>Helper</t>
        </is>
      </c>
      <c r="U3782" t="inlineStr"/>
      <c r="V3782" t="inlineStr">
        <is>
          <t>Envio de NFTs</t>
        </is>
      </c>
      <c r="W3782" t="inlineStr">
        <is>
          <t>NFTs</t>
        </is>
      </c>
      <c r="X3782" t="inlineStr">
        <is>
          <t>Technology &amp; Infrastructure</t>
        </is>
      </c>
      <c r="Y3782" t="inlineStr">
        <is>
          <t>Operating Costs</t>
        </is>
      </c>
      <c r="Z3782" t="inlineStr">
        <is>
          <t>Operating Costs</t>
        </is>
      </c>
      <c r="AA3782" t="inlineStr">
        <is>
          <t>Custos na Blockchain</t>
        </is>
      </c>
      <c r="AB3782" t="inlineStr"/>
      <c r="AC3782" t="inlineStr">
        <is>
          <t>0xf22df68e80cb8f085c38758140613b133ad1525d2e712e747a95850b0a6025fa</t>
        </is>
      </c>
      <c r="AD3782" t="n">
        <v>1</v>
      </c>
      <c r="AE3782" t="n">
        <v>1</v>
      </c>
    </row>
    <row r="3783">
      <c r="A3783" t="inlineStr">
        <is>
          <t>f9bbd1ef-8820-43c2-90c4-de605605fb12</t>
        </is>
      </c>
      <c r="B3783" s="115" t="n">
        <v>45055</v>
      </c>
      <c r="C3783" s="115" t="n">
        <v>45055</v>
      </c>
      <c r="D3783" t="n">
        <v>-0.0119742942</v>
      </c>
      <c r="E3783" t="n">
        <v>-0.0119742942</v>
      </c>
      <c r="F3783" t="inlineStr">
        <is>
          <t>MATIC</t>
        </is>
      </c>
      <c r="G3783" t="n">
        <v>4.440660991487231</v>
      </c>
      <c r="H3783" t="n">
        <v>-0.05317378115453181</v>
      </c>
      <c r="I3783" t="n">
        <v>-0.05317378115453181</v>
      </c>
      <c r="J3783" t="n">
        <v>1</v>
      </c>
      <c r="K3783" t="inlineStr"/>
      <c r="L3783" t="inlineStr">
        <is>
          <t>Helper</t>
        </is>
      </c>
      <c r="M3783" t="inlineStr">
        <is>
          <t>TheNoise</t>
        </is>
      </c>
      <c r="N3783" t="inlineStr"/>
      <c r="O3783" t="inlineStr"/>
      <c r="P3783" t="inlineStr"/>
      <c r="Q3783" t="inlineStr"/>
      <c r="R3783" t="inlineStr"/>
      <c r="S3783" t="inlineStr"/>
      <c r="T3783" t="inlineStr">
        <is>
          <t>Helper</t>
        </is>
      </c>
      <c r="U3783" t="inlineStr"/>
      <c r="V3783" t="inlineStr">
        <is>
          <t>Envio de NFTs</t>
        </is>
      </c>
      <c r="W3783" t="inlineStr">
        <is>
          <t>NFTs</t>
        </is>
      </c>
      <c r="X3783" t="inlineStr">
        <is>
          <t>Technology &amp; Infrastructure</t>
        </is>
      </c>
      <c r="Y3783" t="inlineStr">
        <is>
          <t>Operating Costs</t>
        </is>
      </c>
      <c r="Z3783" t="inlineStr">
        <is>
          <t>Operating Costs</t>
        </is>
      </c>
      <c r="AA3783" t="inlineStr">
        <is>
          <t>Custos na Blockchain</t>
        </is>
      </c>
      <c r="AB3783" t="inlineStr"/>
      <c r="AC3783" t="inlineStr">
        <is>
          <t>0xa696c41430f1e13549b53fba8f54fadcaa9c716749e0531452cc720a00d011d5</t>
        </is>
      </c>
      <c r="AD3783" t="n">
        <v>1</v>
      </c>
      <c r="AE3783" t="n">
        <v>1</v>
      </c>
    </row>
    <row r="3784">
      <c r="A3784" t="inlineStr">
        <is>
          <t>a46b67e6-feb7-4d6e-8573-96b7e6febe09</t>
        </is>
      </c>
      <c r="B3784" s="115" t="n">
        <v>45055</v>
      </c>
      <c r="C3784" s="115" t="n">
        <v>45055</v>
      </c>
      <c r="D3784" t="n">
        <v>-0.009767026999999999</v>
      </c>
      <c r="E3784" t="n">
        <v>-0.009767026999999999</v>
      </c>
      <c r="F3784" t="inlineStr">
        <is>
          <t>MATIC</t>
        </is>
      </c>
      <c r="G3784" t="n">
        <v>4.440660991487231</v>
      </c>
      <c r="H3784" t="n">
        <v>-0.04337205580170256</v>
      </c>
      <c r="I3784" t="n">
        <v>-0.04337205580170256</v>
      </c>
      <c r="J3784" t="n">
        <v>1</v>
      </c>
      <c r="K3784" t="inlineStr"/>
      <c r="L3784" t="inlineStr">
        <is>
          <t>Helper</t>
        </is>
      </c>
      <c r="M3784" t="inlineStr">
        <is>
          <t>TheNoise</t>
        </is>
      </c>
      <c r="N3784" t="inlineStr"/>
      <c r="O3784" t="inlineStr"/>
      <c r="P3784" t="inlineStr"/>
      <c r="Q3784" t="inlineStr"/>
      <c r="R3784" t="inlineStr"/>
      <c r="S3784" t="inlineStr"/>
      <c r="T3784" t="inlineStr">
        <is>
          <t>Helper</t>
        </is>
      </c>
      <c r="U3784" t="inlineStr"/>
      <c r="V3784" t="inlineStr">
        <is>
          <t>Envio de NFTs</t>
        </is>
      </c>
      <c r="W3784" t="inlineStr">
        <is>
          <t>NFTs</t>
        </is>
      </c>
      <c r="X3784" t="inlineStr">
        <is>
          <t>Technology &amp; Infrastructure</t>
        </is>
      </c>
      <c r="Y3784" t="inlineStr">
        <is>
          <t>Operating Costs</t>
        </is>
      </c>
      <c r="Z3784" t="inlineStr">
        <is>
          <t>Operating Costs</t>
        </is>
      </c>
      <c r="AA3784" t="inlineStr">
        <is>
          <t>Custos na Blockchain</t>
        </is>
      </c>
      <c r="AB3784" t="inlineStr"/>
      <c r="AC3784" t="inlineStr">
        <is>
          <t>0xb174173e5a6b6c5d3d03098cfc811b9cd47d3f83767ca6e5183598d61a61d9bc</t>
        </is>
      </c>
      <c r="AD3784" t="n">
        <v>1</v>
      </c>
      <c r="AE3784" t="n">
        <v>1</v>
      </c>
    </row>
    <row r="3785">
      <c r="A3785" t="inlineStr">
        <is>
          <t>8dd5f56b-f037-49da-86c5-44fca77f9aba</t>
        </is>
      </c>
      <c r="B3785" s="115" t="n">
        <v>45055</v>
      </c>
      <c r="C3785" s="115" t="n">
        <v>45055</v>
      </c>
      <c r="D3785" t="n">
        <v>-0.012495221</v>
      </c>
      <c r="E3785" t="n">
        <v>-0.012495221</v>
      </c>
      <c r="F3785" t="inlineStr">
        <is>
          <t>MATIC</t>
        </is>
      </c>
      <c r="G3785" t="n">
        <v>4.440660991487231</v>
      </c>
      <c r="H3785" t="n">
        <v>-0.05548704047471207</v>
      </c>
      <c r="I3785" t="n">
        <v>-0.05548704047471207</v>
      </c>
      <c r="J3785" t="n">
        <v>1</v>
      </c>
      <c r="K3785" t="inlineStr"/>
      <c r="L3785" t="inlineStr">
        <is>
          <t>Helper</t>
        </is>
      </c>
      <c r="M3785" t="inlineStr">
        <is>
          <t>TheNoise</t>
        </is>
      </c>
      <c r="N3785" t="inlineStr"/>
      <c r="O3785" t="inlineStr"/>
      <c r="P3785" t="inlineStr"/>
      <c r="Q3785" t="inlineStr"/>
      <c r="R3785" t="inlineStr"/>
      <c r="S3785" t="inlineStr"/>
      <c r="T3785" t="inlineStr">
        <is>
          <t>Helper</t>
        </is>
      </c>
      <c r="U3785" t="inlineStr"/>
      <c r="V3785" t="inlineStr">
        <is>
          <t>Envio de NFTs</t>
        </is>
      </c>
      <c r="W3785" t="inlineStr">
        <is>
          <t>NFTs</t>
        </is>
      </c>
      <c r="X3785" t="inlineStr">
        <is>
          <t>Technology &amp; Infrastructure</t>
        </is>
      </c>
      <c r="Y3785" t="inlineStr">
        <is>
          <t>Operating Costs</t>
        </is>
      </c>
      <c r="Z3785" t="inlineStr">
        <is>
          <t>Operating Costs</t>
        </is>
      </c>
      <c r="AA3785" t="inlineStr">
        <is>
          <t>Custos na Blockchain</t>
        </is>
      </c>
      <c r="AB3785" t="inlineStr"/>
      <c r="AC3785" t="inlineStr">
        <is>
          <t>0xb1f5c8d5d3a786674c5883e675ea3f3daab70fe806abe2b12d8d715a99fff91b</t>
        </is>
      </c>
      <c r="AD3785" t="n">
        <v>1</v>
      </c>
      <c r="AE3785" t="n">
        <v>1</v>
      </c>
    </row>
    <row r="3786">
      <c r="A3786" t="inlineStr">
        <is>
          <t>2c815041-a67d-4005-93b9-fc5e308e181d</t>
        </is>
      </c>
      <c r="B3786" s="115" t="n">
        <v>45055</v>
      </c>
      <c r="C3786" s="115" t="n">
        <v>45055</v>
      </c>
      <c r="D3786" t="n">
        <v>-0.0124912922</v>
      </c>
      <c r="E3786" t="n">
        <v>-0.0124912922</v>
      </c>
      <c r="F3786" t="inlineStr">
        <is>
          <t>MATIC</t>
        </is>
      </c>
      <c r="G3786" t="n">
        <v>4.440660991487231</v>
      </c>
      <c r="H3786" t="n">
        <v>-0.05546959400580871</v>
      </c>
      <c r="I3786" t="n">
        <v>-0.05546959400580871</v>
      </c>
      <c r="J3786" t="n">
        <v>1</v>
      </c>
      <c r="K3786" t="inlineStr"/>
      <c r="L3786" t="inlineStr">
        <is>
          <t>Helper</t>
        </is>
      </c>
      <c r="M3786" t="inlineStr">
        <is>
          <t>TheNoise</t>
        </is>
      </c>
      <c r="N3786" t="inlineStr"/>
      <c r="O3786" t="inlineStr"/>
      <c r="P3786" t="inlineStr"/>
      <c r="Q3786" t="inlineStr"/>
      <c r="R3786" t="inlineStr"/>
      <c r="S3786" t="inlineStr"/>
      <c r="T3786" t="inlineStr">
        <is>
          <t>Helper</t>
        </is>
      </c>
      <c r="U3786" t="inlineStr"/>
      <c r="V3786" t="inlineStr">
        <is>
          <t>Envio de NFTs</t>
        </is>
      </c>
      <c r="W3786" t="inlineStr">
        <is>
          <t>NFTs</t>
        </is>
      </c>
      <c r="X3786" t="inlineStr">
        <is>
          <t>Technology &amp; Infrastructure</t>
        </is>
      </c>
      <c r="Y3786" t="inlineStr">
        <is>
          <t>Operating Costs</t>
        </is>
      </c>
      <c r="Z3786" t="inlineStr">
        <is>
          <t>Operating Costs</t>
        </is>
      </c>
      <c r="AA3786" t="inlineStr">
        <is>
          <t>Custos na Blockchain</t>
        </is>
      </c>
      <c r="AB3786" t="inlineStr"/>
      <c r="AC3786" t="inlineStr">
        <is>
          <t>0x9a266bcd016c86e5bf9dedb6c45a394a161220364fe7c2d93c054873bc806169</t>
        </is>
      </c>
      <c r="AD3786" t="n">
        <v>1</v>
      </c>
      <c r="AE3786" t="n">
        <v>1</v>
      </c>
    </row>
    <row r="3787">
      <c r="A3787" t="inlineStr">
        <is>
          <t>2a894107-a8b9-4f6a-9829-40d70e210e14</t>
        </is>
      </c>
      <c r="B3787" s="115" t="n">
        <v>45055</v>
      </c>
      <c r="C3787" s="115" t="n">
        <v>45055</v>
      </c>
      <c r="D3787" t="n">
        <v>-0.0129761</v>
      </c>
      <c r="E3787" t="n">
        <v>-0.0129761</v>
      </c>
      <c r="F3787" t="inlineStr">
        <is>
          <t>MATIC</t>
        </is>
      </c>
      <c r="G3787" t="n">
        <v>4.440660991487231</v>
      </c>
      <c r="H3787" t="n">
        <v>-0.05762246109163745</v>
      </c>
      <c r="I3787" t="n">
        <v>-0.05762246109163745</v>
      </c>
      <c r="J3787" t="n">
        <v>1</v>
      </c>
      <c r="K3787" t="inlineStr"/>
      <c r="L3787" t="inlineStr">
        <is>
          <t>Helper</t>
        </is>
      </c>
      <c r="M3787" t="inlineStr">
        <is>
          <t>TheNoise</t>
        </is>
      </c>
      <c r="N3787" t="inlineStr"/>
      <c r="O3787" t="inlineStr"/>
      <c r="P3787" t="inlineStr"/>
      <c r="Q3787" t="inlineStr"/>
      <c r="R3787" t="inlineStr"/>
      <c r="S3787" t="inlineStr"/>
      <c r="T3787" t="inlineStr">
        <is>
          <t>Helper</t>
        </is>
      </c>
      <c r="U3787" t="inlineStr"/>
      <c r="V3787" t="inlineStr">
        <is>
          <t>Envio de NFTs</t>
        </is>
      </c>
      <c r="W3787" t="inlineStr">
        <is>
          <t>NFTs</t>
        </is>
      </c>
      <c r="X3787" t="inlineStr">
        <is>
          <t>Technology &amp; Infrastructure</t>
        </is>
      </c>
      <c r="Y3787" t="inlineStr">
        <is>
          <t>Operating Costs</t>
        </is>
      </c>
      <c r="Z3787" t="inlineStr">
        <is>
          <t>Operating Costs</t>
        </is>
      </c>
      <c r="AA3787" t="inlineStr">
        <is>
          <t>Custos na Blockchain</t>
        </is>
      </c>
      <c r="AB3787" t="inlineStr"/>
      <c r="AC3787" t="inlineStr">
        <is>
          <t>0x422cfffaa9ad60eef898d42f64365b2e64dca7ceb99c3d74bb351c7003008ba5</t>
        </is>
      </c>
      <c r="AD3787" t="n">
        <v>1</v>
      </c>
      <c r="AE3787" t="n">
        <v>1</v>
      </c>
    </row>
    <row r="3788">
      <c r="A3788" t="inlineStr">
        <is>
          <t>7674cdd4-8438-405c-8a2a-0f3cf60f3940</t>
        </is>
      </c>
      <c r="B3788" s="115" t="n">
        <v>45055</v>
      </c>
      <c r="C3788" s="115" t="n">
        <v>45055</v>
      </c>
      <c r="D3788" t="n">
        <v>-0.0129511646</v>
      </c>
      <c r="E3788" t="n">
        <v>-0.0129511646</v>
      </c>
      <c r="F3788" t="inlineStr">
        <is>
          <t>MATIC</t>
        </is>
      </c>
      <c r="G3788" t="n">
        <v>4.440660991487231</v>
      </c>
      <c r="H3788" t="n">
        <v>-0.05751173143355032</v>
      </c>
      <c r="I3788" t="n">
        <v>-0.05751173143355032</v>
      </c>
      <c r="J3788" t="n">
        <v>1</v>
      </c>
      <c r="K3788" t="inlineStr"/>
      <c r="L3788" t="inlineStr">
        <is>
          <t>Helper</t>
        </is>
      </c>
      <c r="M3788" t="inlineStr">
        <is>
          <t>TheNoise</t>
        </is>
      </c>
      <c r="N3788" t="inlineStr"/>
      <c r="O3788" t="inlineStr"/>
      <c r="P3788" t="inlineStr"/>
      <c r="Q3788" t="inlineStr"/>
      <c r="R3788" t="inlineStr"/>
      <c r="S3788" t="inlineStr"/>
      <c r="T3788" t="inlineStr">
        <is>
          <t>Helper</t>
        </is>
      </c>
      <c r="U3788" t="inlineStr"/>
      <c r="V3788" t="inlineStr">
        <is>
          <t>Envio de NFTs</t>
        </is>
      </c>
      <c r="W3788" t="inlineStr">
        <is>
          <t>NFTs</t>
        </is>
      </c>
      <c r="X3788" t="inlineStr">
        <is>
          <t>Technology &amp; Infrastructure</t>
        </is>
      </c>
      <c r="Y3788" t="inlineStr">
        <is>
          <t>Operating Costs</t>
        </is>
      </c>
      <c r="Z3788" t="inlineStr">
        <is>
          <t>Operating Costs</t>
        </is>
      </c>
      <c r="AA3788" t="inlineStr">
        <is>
          <t>Custos na Blockchain</t>
        </is>
      </c>
      <c r="AB3788" t="inlineStr"/>
      <c r="AC3788" t="inlineStr">
        <is>
          <t>0x558e6ea280583922363a5602f750226436bef4bdd22ecb5952d8abd8dc628001</t>
        </is>
      </c>
      <c r="AD3788" t="n">
        <v>1</v>
      </c>
      <c r="AE3788" t="n">
        <v>1</v>
      </c>
    </row>
    <row r="3789">
      <c r="A3789" t="inlineStr">
        <is>
          <t>83c0bad6-7c95-46e4-b8c0-e4566ff53472</t>
        </is>
      </c>
      <c r="B3789" s="115" t="n">
        <v>45055</v>
      </c>
      <c r="C3789" s="115" t="n">
        <v>45055</v>
      </c>
      <c r="D3789" t="n">
        <v>-0.013220356</v>
      </c>
      <c r="E3789" t="n">
        <v>-0.013220356</v>
      </c>
      <c r="F3789" t="inlineStr">
        <is>
          <t>MATIC</t>
        </is>
      </c>
      <c r="G3789" t="n">
        <v>4.440660991487231</v>
      </c>
      <c r="H3789" t="n">
        <v>-0.05870711918277417</v>
      </c>
      <c r="I3789" t="n">
        <v>-0.05870711918277417</v>
      </c>
      <c r="J3789" t="n">
        <v>1</v>
      </c>
      <c r="K3789" t="inlineStr"/>
      <c r="L3789" t="inlineStr">
        <is>
          <t>Helper</t>
        </is>
      </c>
      <c r="M3789" t="inlineStr">
        <is>
          <t>TheNoise</t>
        </is>
      </c>
      <c r="N3789" t="inlineStr"/>
      <c r="O3789" t="inlineStr"/>
      <c r="P3789" t="inlineStr"/>
      <c r="Q3789" t="inlineStr"/>
      <c r="R3789" t="inlineStr"/>
      <c r="S3789" t="inlineStr"/>
      <c r="T3789" t="inlineStr">
        <is>
          <t>Helper</t>
        </is>
      </c>
      <c r="U3789" t="inlineStr"/>
      <c r="V3789" t="inlineStr">
        <is>
          <t>Envio de NFTs</t>
        </is>
      </c>
      <c r="W3789" t="inlineStr">
        <is>
          <t>NFTs</t>
        </is>
      </c>
      <c r="X3789" t="inlineStr">
        <is>
          <t>Technology &amp; Infrastructure</t>
        </is>
      </c>
      <c r="Y3789" t="inlineStr">
        <is>
          <t>Operating Costs</t>
        </is>
      </c>
      <c r="Z3789" t="inlineStr">
        <is>
          <t>Operating Costs</t>
        </is>
      </c>
      <c r="AA3789" t="inlineStr">
        <is>
          <t>Custos na Blockchain</t>
        </is>
      </c>
      <c r="AB3789" t="inlineStr"/>
      <c r="AC3789" t="inlineStr">
        <is>
          <t>0xeb022f946f45857c3a3939d3a937c1537ee0256f188d99ca2a64bde8bd0334d6</t>
        </is>
      </c>
      <c r="AD3789" t="n">
        <v>1</v>
      </c>
      <c r="AE3789" t="n">
        <v>1</v>
      </c>
    </row>
    <row r="3790">
      <c r="A3790" t="inlineStr">
        <is>
          <t>b65c9d05-5e53-48ee-bf7f-39e7651b60ef</t>
        </is>
      </c>
      <c r="B3790" s="115" t="n">
        <v>45055</v>
      </c>
      <c r="C3790" s="115" t="n">
        <v>45055</v>
      </c>
      <c r="D3790" t="n">
        <v>-0.012762376</v>
      </c>
      <c r="E3790" t="n">
        <v>-0.012762376</v>
      </c>
      <c r="F3790" t="inlineStr">
        <is>
          <t>MATIC</t>
        </is>
      </c>
      <c r="G3790" t="n">
        <v>4.440660991487231</v>
      </c>
      <c r="H3790" t="n">
        <v>-0.05667338526189284</v>
      </c>
      <c r="I3790" t="n">
        <v>-0.05667338526189284</v>
      </c>
      <c r="J3790" t="n">
        <v>1</v>
      </c>
      <c r="K3790" t="inlineStr"/>
      <c r="L3790" t="inlineStr">
        <is>
          <t>Helper</t>
        </is>
      </c>
      <c r="M3790" t="inlineStr">
        <is>
          <t>TheNoise</t>
        </is>
      </c>
      <c r="N3790" t="inlineStr"/>
      <c r="O3790" t="inlineStr"/>
      <c r="P3790" t="inlineStr"/>
      <c r="Q3790" t="inlineStr"/>
      <c r="R3790" t="inlineStr"/>
      <c r="S3790" t="inlineStr"/>
      <c r="T3790" t="inlineStr">
        <is>
          <t>Helper</t>
        </is>
      </c>
      <c r="U3790" t="inlineStr"/>
      <c r="V3790" t="inlineStr">
        <is>
          <t>Envio de NFTs</t>
        </is>
      </c>
      <c r="W3790" t="inlineStr">
        <is>
          <t>NFTs</t>
        </is>
      </c>
      <c r="X3790" t="inlineStr">
        <is>
          <t>Technology &amp; Infrastructure</t>
        </is>
      </c>
      <c r="Y3790" t="inlineStr">
        <is>
          <t>Operating Costs</t>
        </is>
      </c>
      <c r="Z3790" t="inlineStr">
        <is>
          <t>Operating Costs</t>
        </is>
      </c>
      <c r="AA3790" t="inlineStr">
        <is>
          <t>Custos na Blockchain</t>
        </is>
      </c>
      <c r="AB3790" t="inlineStr"/>
      <c r="AC3790" t="inlineStr">
        <is>
          <t>0xce21d4be49f7f0ad951f4843f0461195a5504958dd34e1636fce3926a56f6c7d</t>
        </is>
      </c>
      <c r="AD3790" t="n">
        <v>1</v>
      </c>
      <c r="AE3790" t="n">
        <v>1</v>
      </c>
    </row>
    <row r="3791">
      <c r="A3791" t="inlineStr">
        <is>
          <t>159e7311-27d2-4be6-8ade-25a3aa825ed4</t>
        </is>
      </c>
      <c r="B3791" s="115" t="n">
        <v>45055</v>
      </c>
      <c r="C3791" s="115" t="n">
        <v>45055</v>
      </c>
      <c r="D3791" t="n">
        <v>-0.012785275</v>
      </c>
      <c r="E3791" t="n">
        <v>-0.012785275</v>
      </c>
      <c r="F3791" t="inlineStr">
        <is>
          <t>MATIC</t>
        </is>
      </c>
      <c r="G3791" t="n">
        <v>4.440660991487231</v>
      </c>
      <c r="H3791" t="n">
        <v>-0.05677507195793691</v>
      </c>
      <c r="I3791" t="n">
        <v>-0.05677507195793691</v>
      </c>
      <c r="J3791" t="n">
        <v>1</v>
      </c>
      <c r="K3791" t="inlineStr"/>
      <c r="L3791" t="inlineStr">
        <is>
          <t>Helper</t>
        </is>
      </c>
      <c r="M3791" t="inlineStr">
        <is>
          <t>TheNoise</t>
        </is>
      </c>
      <c r="N3791" t="inlineStr"/>
      <c r="O3791" t="inlineStr"/>
      <c r="P3791" t="inlineStr"/>
      <c r="Q3791" t="inlineStr"/>
      <c r="R3791" t="inlineStr"/>
      <c r="S3791" t="inlineStr"/>
      <c r="T3791" t="inlineStr">
        <is>
          <t>Helper</t>
        </is>
      </c>
      <c r="U3791" t="inlineStr"/>
      <c r="V3791" t="inlineStr">
        <is>
          <t>Envio de NFTs</t>
        </is>
      </c>
      <c r="W3791" t="inlineStr">
        <is>
          <t>NFTs</t>
        </is>
      </c>
      <c r="X3791" t="inlineStr">
        <is>
          <t>Technology &amp; Infrastructure</t>
        </is>
      </c>
      <c r="Y3791" t="inlineStr">
        <is>
          <t>Operating Costs</t>
        </is>
      </c>
      <c r="Z3791" t="inlineStr">
        <is>
          <t>Operating Costs</t>
        </is>
      </c>
      <c r="AA3791" t="inlineStr">
        <is>
          <t>Custos na Blockchain</t>
        </is>
      </c>
      <c r="AB3791" t="inlineStr"/>
      <c r="AC3791" t="inlineStr">
        <is>
          <t>0x63eafb53ef0c1ad08c844561d57173dffd2cabbd416f1ae0d3ba4cfa21f7189f</t>
        </is>
      </c>
      <c r="AD3791" t="n">
        <v>1</v>
      </c>
      <c r="AE3791" t="n">
        <v>1</v>
      </c>
    </row>
    <row r="3792">
      <c r="A3792" t="inlineStr">
        <is>
          <t>91db1083-9c80-4f02-8510-41fcaa4e6db7</t>
        </is>
      </c>
      <c r="B3792" s="115" t="n">
        <v>45055</v>
      </c>
      <c r="C3792" s="115" t="n">
        <v>45055</v>
      </c>
      <c r="D3792" t="n">
        <v>-0.012785275</v>
      </c>
      <c r="E3792" t="n">
        <v>-0.012785275</v>
      </c>
      <c r="F3792" t="inlineStr">
        <is>
          <t>MATIC</t>
        </is>
      </c>
      <c r="G3792" t="n">
        <v>4.440660991487231</v>
      </c>
      <c r="H3792" t="n">
        <v>-0.05677507195793691</v>
      </c>
      <c r="I3792" t="n">
        <v>-0.05677507195793691</v>
      </c>
      <c r="J3792" t="n">
        <v>1</v>
      </c>
      <c r="K3792" t="inlineStr"/>
      <c r="L3792" t="inlineStr">
        <is>
          <t>Helper</t>
        </is>
      </c>
      <c r="M3792" t="inlineStr">
        <is>
          <t>TheNoise</t>
        </is>
      </c>
      <c r="N3792" t="inlineStr"/>
      <c r="O3792" t="inlineStr"/>
      <c r="P3792" t="inlineStr"/>
      <c r="Q3792" t="inlineStr"/>
      <c r="R3792" t="inlineStr"/>
      <c r="S3792" t="inlineStr"/>
      <c r="T3792" t="inlineStr">
        <is>
          <t>Helper</t>
        </is>
      </c>
      <c r="U3792" t="inlineStr"/>
      <c r="V3792" t="inlineStr">
        <is>
          <t>Envio de NFTs</t>
        </is>
      </c>
      <c r="W3792" t="inlineStr">
        <is>
          <t>NFTs</t>
        </is>
      </c>
      <c r="X3792" t="inlineStr">
        <is>
          <t>Technology &amp; Infrastructure</t>
        </is>
      </c>
      <c r="Y3792" t="inlineStr">
        <is>
          <t>Operating Costs</t>
        </is>
      </c>
      <c r="Z3792" t="inlineStr">
        <is>
          <t>Operating Costs</t>
        </is>
      </c>
      <c r="AA3792" t="inlineStr">
        <is>
          <t>Custos na Blockchain</t>
        </is>
      </c>
      <c r="AB3792" t="inlineStr"/>
      <c r="AC3792" t="inlineStr">
        <is>
          <t>0xbf4151f438019e4766733af19e17fc645022ded6cab599007d57e00552ebd1a1</t>
        </is>
      </c>
      <c r="AD3792" t="n">
        <v>1</v>
      </c>
      <c r="AE3792" t="n">
        <v>1</v>
      </c>
    </row>
    <row r="3793">
      <c r="A3793" t="inlineStr">
        <is>
          <t>c44d4222-d90a-441c-b2b7-3ab3e13c55d4</t>
        </is>
      </c>
      <c r="B3793" s="115" t="n">
        <v>45055</v>
      </c>
      <c r="C3793" s="115" t="n">
        <v>45055</v>
      </c>
      <c r="D3793" t="n">
        <v>-0.014525599</v>
      </c>
      <c r="E3793" t="n">
        <v>-0.014525599</v>
      </c>
      <c r="F3793" t="inlineStr">
        <is>
          <t>MATIC</t>
        </is>
      </c>
      <c r="G3793" t="n">
        <v>4.440660991487231</v>
      </c>
      <c r="H3793" t="n">
        <v>-0.06450326085728593</v>
      </c>
      <c r="I3793" t="n">
        <v>-0.06450326085728593</v>
      </c>
      <c r="J3793" t="n">
        <v>1</v>
      </c>
      <c r="K3793" t="inlineStr"/>
      <c r="L3793" t="inlineStr">
        <is>
          <t>Helper</t>
        </is>
      </c>
      <c r="M3793" t="inlineStr">
        <is>
          <t>TheNoise</t>
        </is>
      </c>
      <c r="N3793" t="inlineStr"/>
      <c r="O3793" t="inlineStr"/>
      <c r="P3793" t="inlineStr"/>
      <c r="Q3793" t="inlineStr"/>
      <c r="R3793" t="inlineStr"/>
      <c r="S3793" t="inlineStr"/>
      <c r="T3793" t="inlineStr">
        <is>
          <t>Helper</t>
        </is>
      </c>
      <c r="U3793" t="inlineStr"/>
      <c r="V3793" t="inlineStr">
        <is>
          <t>Envio de NFTs</t>
        </is>
      </c>
      <c r="W3793" t="inlineStr">
        <is>
          <t>NFTs</t>
        </is>
      </c>
      <c r="X3793" t="inlineStr">
        <is>
          <t>Technology &amp; Infrastructure</t>
        </is>
      </c>
      <c r="Y3793" t="inlineStr">
        <is>
          <t>Operating Costs</t>
        </is>
      </c>
      <c r="Z3793" t="inlineStr">
        <is>
          <t>Operating Costs</t>
        </is>
      </c>
      <c r="AA3793" t="inlineStr">
        <is>
          <t>Custos na Blockchain</t>
        </is>
      </c>
      <c r="AB3793" t="inlineStr"/>
      <c r="AC3793" t="inlineStr">
        <is>
          <t>0x65c82e108670e526f512dccdf8c09cfb1831d5fd59c49371701c79186c7d2f17</t>
        </is>
      </c>
      <c r="AD3793" t="n">
        <v>1</v>
      </c>
      <c r="AE3793" t="n">
        <v>1</v>
      </c>
    </row>
    <row r="3794">
      <c r="A3794" t="inlineStr">
        <is>
          <t>143c53c4-1ef4-45e2-8d31-697b844557e1</t>
        </is>
      </c>
      <c r="B3794" s="115" t="n">
        <v>45055</v>
      </c>
      <c r="C3794" s="115" t="n">
        <v>45055</v>
      </c>
      <c r="D3794" t="n">
        <v>-0.014525599</v>
      </c>
      <c r="E3794" t="n">
        <v>-0.014525599</v>
      </c>
      <c r="F3794" t="inlineStr">
        <is>
          <t>MATIC</t>
        </is>
      </c>
      <c r="G3794" t="n">
        <v>4.440660991487231</v>
      </c>
      <c r="H3794" t="n">
        <v>-0.06450326085728593</v>
      </c>
      <c r="I3794" t="n">
        <v>-0.06450326085728593</v>
      </c>
      <c r="J3794" t="n">
        <v>1</v>
      </c>
      <c r="K3794" t="inlineStr"/>
      <c r="L3794" t="inlineStr">
        <is>
          <t>Helper</t>
        </is>
      </c>
      <c r="M3794" t="inlineStr">
        <is>
          <t>TheNoise</t>
        </is>
      </c>
      <c r="N3794" t="inlineStr"/>
      <c r="O3794" t="inlineStr"/>
      <c r="P3794" t="inlineStr"/>
      <c r="Q3794" t="inlineStr"/>
      <c r="R3794" t="inlineStr"/>
      <c r="S3794" t="inlineStr"/>
      <c r="T3794" t="inlineStr">
        <is>
          <t>Helper</t>
        </is>
      </c>
      <c r="U3794" t="inlineStr"/>
      <c r="V3794" t="inlineStr">
        <is>
          <t>Envio de NFTs</t>
        </is>
      </c>
      <c r="W3794" t="inlineStr">
        <is>
          <t>NFTs</t>
        </is>
      </c>
      <c r="X3794" t="inlineStr">
        <is>
          <t>Technology &amp; Infrastructure</t>
        </is>
      </c>
      <c r="Y3794" t="inlineStr">
        <is>
          <t>Operating Costs</t>
        </is>
      </c>
      <c r="Z3794" t="inlineStr">
        <is>
          <t>Operating Costs</t>
        </is>
      </c>
      <c r="AA3794" t="inlineStr">
        <is>
          <t>Custos na Blockchain</t>
        </is>
      </c>
      <c r="AB3794" t="inlineStr"/>
      <c r="AC3794" t="inlineStr">
        <is>
          <t>0xc6fb879716a6dc1050a035b6df0ed1a259ab8da2d08f3c8183fb429f0fdd12e1</t>
        </is>
      </c>
      <c r="AD3794" t="n">
        <v>1</v>
      </c>
      <c r="AE3794" t="n">
        <v>1</v>
      </c>
    </row>
    <row r="3795">
      <c r="A3795" t="inlineStr">
        <is>
          <t>aadb08af-80b5-476e-a276-6eaeb9ae5ee7</t>
        </is>
      </c>
      <c r="B3795" s="115" t="n">
        <v>45055</v>
      </c>
      <c r="C3795" s="115" t="n">
        <v>45055</v>
      </c>
      <c r="D3795" t="n">
        <v>-0.0122128</v>
      </c>
      <c r="E3795" t="n">
        <v>-0.0122128</v>
      </c>
      <c r="F3795" t="inlineStr">
        <is>
          <t>MATIC</t>
        </is>
      </c>
      <c r="G3795" t="n">
        <v>4.440660991487231</v>
      </c>
      <c r="H3795" t="n">
        <v>-0.05423290455683526</v>
      </c>
      <c r="I3795" t="n">
        <v>-0.05423290455683526</v>
      </c>
      <c r="J3795" t="n">
        <v>1</v>
      </c>
      <c r="K3795" t="inlineStr"/>
      <c r="L3795" t="inlineStr">
        <is>
          <t>Helper</t>
        </is>
      </c>
      <c r="M3795" t="inlineStr">
        <is>
          <t>TheNoise</t>
        </is>
      </c>
      <c r="N3795" t="inlineStr"/>
      <c r="O3795" t="inlineStr"/>
      <c r="P3795" t="inlineStr"/>
      <c r="Q3795" t="inlineStr"/>
      <c r="R3795" t="inlineStr"/>
      <c r="S3795" t="inlineStr"/>
      <c r="T3795" t="inlineStr">
        <is>
          <t>Helper</t>
        </is>
      </c>
      <c r="U3795" t="inlineStr"/>
      <c r="V3795" t="inlineStr">
        <is>
          <t>Envio de NFTs</t>
        </is>
      </c>
      <c r="W3795" t="inlineStr">
        <is>
          <t>NFTs</t>
        </is>
      </c>
      <c r="X3795" t="inlineStr">
        <is>
          <t>Technology &amp; Infrastructure</t>
        </is>
      </c>
      <c r="Y3795" t="inlineStr">
        <is>
          <t>Operating Costs</t>
        </is>
      </c>
      <c r="Z3795" t="inlineStr">
        <is>
          <t>Operating Costs</t>
        </is>
      </c>
      <c r="AA3795" t="inlineStr">
        <is>
          <t>Custos na Blockchain</t>
        </is>
      </c>
      <c r="AB3795" t="inlineStr"/>
      <c r="AC3795" t="inlineStr">
        <is>
          <t>0x7655197c4dc7424bfa9b0d95185689054832d4bd6938df8d569160337482fb69</t>
        </is>
      </c>
      <c r="AD3795" t="n">
        <v>1</v>
      </c>
      <c r="AE3795" t="n">
        <v>1</v>
      </c>
    </row>
    <row r="3796">
      <c r="A3796" t="inlineStr">
        <is>
          <t>64e9b7e3-233b-48e9-8dd0-e887dc64c01c</t>
        </is>
      </c>
      <c r="B3796" s="115" t="n">
        <v>45055</v>
      </c>
      <c r="C3796" s="115" t="n">
        <v>45055</v>
      </c>
      <c r="D3796" t="n">
        <v>-0.011480032</v>
      </c>
      <c r="E3796" t="n">
        <v>-0.011480032</v>
      </c>
      <c r="F3796" t="inlineStr">
        <is>
          <t>MATIC</t>
        </is>
      </c>
      <c r="G3796" t="n">
        <v>4.440660991487231</v>
      </c>
      <c r="H3796" t="n">
        <v>-0.05097893028342514</v>
      </c>
      <c r="I3796" t="n">
        <v>-0.05097893028342514</v>
      </c>
      <c r="J3796" t="n">
        <v>1</v>
      </c>
      <c r="K3796" t="inlineStr"/>
      <c r="L3796" t="inlineStr">
        <is>
          <t>Helper</t>
        </is>
      </c>
      <c r="M3796" t="inlineStr">
        <is>
          <t>TheNoise</t>
        </is>
      </c>
      <c r="N3796" t="inlineStr"/>
      <c r="O3796" t="inlineStr"/>
      <c r="P3796" t="inlineStr"/>
      <c r="Q3796" t="inlineStr"/>
      <c r="R3796" t="inlineStr"/>
      <c r="S3796" t="inlineStr"/>
      <c r="T3796" t="inlineStr">
        <is>
          <t>Helper</t>
        </is>
      </c>
      <c r="U3796" t="inlineStr"/>
      <c r="V3796" t="inlineStr">
        <is>
          <t>Envio de NFTs</t>
        </is>
      </c>
      <c r="W3796" t="inlineStr">
        <is>
          <t>NFTs</t>
        </is>
      </c>
      <c r="X3796" t="inlineStr">
        <is>
          <t>Technology &amp; Infrastructure</t>
        </is>
      </c>
      <c r="Y3796" t="inlineStr">
        <is>
          <t>Operating Costs</t>
        </is>
      </c>
      <c r="Z3796" t="inlineStr">
        <is>
          <t>Operating Costs</t>
        </is>
      </c>
      <c r="AA3796" t="inlineStr">
        <is>
          <t>Custos na Blockchain</t>
        </is>
      </c>
      <c r="AB3796" t="inlineStr"/>
      <c r="AC3796" t="inlineStr">
        <is>
          <t>0xac56cb5911f6e500e79080a4fdf6a4e4c06cdc471d25f47df5778c89e5f6d565</t>
        </is>
      </c>
      <c r="AD3796" t="n">
        <v>1</v>
      </c>
      <c r="AE3796" t="n">
        <v>1</v>
      </c>
    </row>
    <row r="3797">
      <c r="A3797" t="inlineStr">
        <is>
          <t>b1d1f090-b356-4aad-a937-e7cc5c1610ef</t>
        </is>
      </c>
      <c r="B3797" s="115" t="n">
        <v>45055</v>
      </c>
      <c r="C3797" s="115" t="n">
        <v>45055</v>
      </c>
      <c r="D3797" t="n">
        <v>-0.011480032</v>
      </c>
      <c r="E3797" t="n">
        <v>-0.011480032</v>
      </c>
      <c r="F3797" t="inlineStr">
        <is>
          <t>MATIC</t>
        </is>
      </c>
      <c r="G3797" t="n">
        <v>4.440660991487231</v>
      </c>
      <c r="H3797" t="n">
        <v>-0.05097893028342514</v>
      </c>
      <c r="I3797" t="n">
        <v>-0.05097893028342514</v>
      </c>
      <c r="J3797" t="n">
        <v>1</v>
      </c>
      <c r="K3797" t="inlineStr"/>
      <c r="L3797" t="inlineStr">
        <is>
          <t>Helper</t>
        </is>
      </c>
      <c r="M3797" t="inlineStr">
        <is>
          <t>TheNoise</t>
        </is>
      </c>
      <c r="N3797" t="inlineStr"/>
      <c r="O3797" t="inlineStr"/>
      <c r="P3797" t="inlineStr"/>
      <c r="Q3797" t="inlineStr"/>
      <c r="R3797" t="inlineStr"/>
      <c r="S3797" t="inlineStr"/>
      <c r="T3797" t="inlineStr">
        <is>
          <t>Helper</t>
        </is>
      </c>
      <c r="U3797" t="inlineStr"/>
      <c r="V3797" t="inlineStr">
        <is>
          <t>Envio de NFTs</t>
        </is>
      </c>
      <c r="W3797" t="inlineStr">
        <is>
          <t>NFTs</t>
        </is>
      </c>
      <c r="X3797" t="inlineStr">
        <is>
          <t>Technology &amp; Infrastructure</t>
        </is>
      </c>
      <c r="Y3797" t="inlineStr">
        <is>
          <t>Operating Costs</t>
        </is>
      </c>
      <c r="Z3797" t="inlineStr">
        <is>
          <t>Operating Costs</t>
        </is>
      </c>
      <c r="AA3797" t="inlineStr">
        <is>
          <t>Custos na Blockchain</t>
        </is>
      </c>
      <c r="AB3797" t="inlineStr"/>
      <c r="AC3797" t="inlineStr">
        <is>
          <t>0x91edbcc245c5469679f96a221aa680fab5d0b2f901252eca785c9c129c174c1b</t>
        </is>
      </c>
      <c r="AD3797" t="n">
        <v>1</v>
      </c>
      <c r="AE3797" t="n">
        <v>1</v>
      </c>
    </row>
    <row r="3798">
      <c r="A3798" t="inlineStr">
        <is>
          <t>61e2732a-0bc3-4957-ac11-a6b5f883b0fa</t>
        </is>
      </c>
      <c r="B3798" s="115" t="n">
        <v>45055</v>
      </c>
      <c r="C3798" s="115" t="n">
        <v>45055</v>
      </c>
      <c r="D3798" t="n">
        <v>-0.01206014</v>
      </c>
      <c r="E3798" t="n">
        <v>-0.01206014</v>
      </c>
      <c r="F3798" t="inlineStr">
        <is>
          <t>MATIC</t>
        </is>
      </c>
      <c r="G3798" t="n">
        <v>4.440660991487231</v>
      </c>
      <c r="H3798" t="n">
        <v>-0.05355499324987482</v>
      </c>
      <c r="I3798" t="n">
        <v>-0.05355499324987482</v>
      </c>
      <c r="J3798" t="n">
        <v>1</v>
      </c>
      <c r="K3798" t="inlineStr"/>
      <c r="L3798" t="inlineStr">
        <is>
          <t>Helper</t>
        </is>
      </c>
      <c r="M3798" t="inlineStr">
        <is>
          <t>TheNoise</t>
        </is>
      </c>
      <c r="N3798" t="inlineStr"/>
      <c r="O3798" t="inlineStr"/>
      <c r="P3798" t="inlineStr"/>
      <c r="Q3798" t="inlineStr"/>
      <c r="R3798" t="inlineStr"/>
      <c r="S3798" t="inlineStr"/>
      <c r="T3798" t="inlineStr">
        <is>
          <t>Helper</t>
        </is>
      </c>
      <c r="U3798" t="inlineStr"/>
      <c r="V3798" t="inlineStr">
        <is>
          <t>Envio de NFTs</t>
        </is>
      </c>
      <c r="W3798" t="inlineStr">
        <is>
          <t>NFTs</t>
        </is>
      </c>
      <c r="X3798" t="inlineStr">
        <is>
          <t>Technology &amp; Infrastructure</t>
        </is>
      </c>
      <c r="Y3798" t="inlineStr">
        <is>
          <t>Operating Costs</t>
        </is>
      </c>
      <c r="Z3798" t="inlineStr">
        <is>
          <t>Operating Costs</t>
        </is>
      </c>
      <c r="AA3798" t="inlineStr">
        <is>
          <t>Custos na Blockchain</t>
        </is>
      </c>
      <c r="AB3798" t="inlineStr"/>
      <c r="AC3798" t="inlineStr">
        <is>
          <t>0xb7f12c586aff2da9aeca32edb92f9d848947b45536fc302139ce14c9774ee7da</t>
        </is>
      </c>
      <c r="AD3798" t="n">
        <v>1</v>
      </c>
      <c r="AE3798" t="n">
        <v>1</v>
      </c>
    </row>
    <row r="3799">
      <c r="A3799" t="inlineStr">
        <is>
          <t>e3196e07-3f29-4ebd-a845-02b89154b052</t>
        </is>
      </c>
      <c r="B3799" s="115" t="n">
        <v>45055</v>
      </c>
      <c r="C3799" s="115" t="n">
        <v>45055</v>
      </c>
      <c r="D3799" t="n">
        <v>-0.014029454</v>
      </c>
      <c r="E3799" t="n">
        <v>-0.014029454</v>
      </c>
      <c r="F3799" t="inlineStr">
        <is>
          <t>MATIC</t>
        </is>
      </c>
      <c r="G3799" t="n">
        <v>4.440660991487231</v>
      </c>
      <c r="H3799" t="n">
        <v>-0.0623000491096645</v>
      </c>
      <c r="I3799" t="n">
        <v>-0.0623000491096645</v>
      </c>
      <c r="J3799" t="n">
        <v>1</v>
      </c>
      <c r="K3799" t="inlineStr"/>
      <c r="L3799" t="inlineStr">
        <is>
          <t>Helper</t>
        </is>
      </c>
      <c r="M3799" t="inlineStr">
        <is>
          <t>TheNoise</t>
        </is>
      </c>
      <c r="N3799" t="inlineStr"/>
      <c r="O3799" t="inlineStr"/>
      <c r="P3799" t="inlineStr"/>
      <c r="Q3799" t="inlineStr"/>
      <c r="R3799" t="inlineStr"/>
      <c r="S3799" t="inlineStr"/>
      <c r="T3799" t="inlineStr">
        <is>
          <t>Helper</t>
        </is>
      </c>
      <c r="U3799" t="inlineStr"/>
      <c r="V3799" t="inlineStr">
        <is>
          <t>Envio de NFTs</t>
        </is>
      </c>
      <c r="W3799" t="inlineStr">
        <is>
          <t>NFTs</t>
        </is>
      </c>
      <c r="X3799" t="inlineStr">
        <is>
          <t>Technology &amp; Infrastructure</t>
        </is>
      </c>
      <c r="Y3799" t="inlineStr">
        <is>
          <t>Operating Costs</t>
        </is>
      </c>
      <c r="Z3799" t="inlineStr">
        <is>
          <t>Operating Costs</t>
        </is>
      </c>
      <c r="AA3799" t="inlineStr">
        <is>
          <t>Custos na Blockchain</t>
        </is>
      </c>
      <c r="AB3799" t="inlineStr"/>
      <c r="AC3799" t="inlineStr">
        <is>
          <t>0xd7ce144192c3a25f41e24da7f8b1492591618793932a4e2e8e663aeb1defacd5</t>
        </is>
      </c>
      <c r="AD3799" t="n">
        <v>1</v>
      </c>
      <c r="AE3799" t="n">
        <v>1</v>
      </c>
    </row>
    <row r="3800">
      <c r="A3800" t="inlineStr">
        <is>
          <t>c005027e-06b2-4af6-87c6-7949c6eff4c3</t>
        </is>
      </c>
      <c r="B3800" s="115" t="n">
        <v>45055</v>
      </c>
      <c r="C3800" s="115" t="n">
        <v>45055</v>
      </c>
      <c r="D3800" t="n">
        <v>-0.012312029</v>
      </c>
      <c r="E3800" t="n">
        <v>-0.012312029</v>
      </c>
      <c r="F3800" t="inlineStr">
        <is>
          <t>MATIC</t>
        </is>
      </c>
      <c r="G3800" t="n">
        <v>4.440660991487231</v>
      </c>
      <c r="H3800" t="n">
        <v>-0.05467354690635955</v>
      </c>
      <c r="I3800" t="n">
        <v>-0.05467354690635955</v>
      </c>
      <c r="J3800" t="n">
        <v>1</v>
      </c>
      <c r="K3800" t="inlineStr"/>
      <c r="L3800" t="inlineStr">
        <is>
          <t>Helper</t>
        </is>
      </c>
      <c r="M3800" t="inlineStr">
        <is>
          <t>TheNoise</t>
        </is>
      </c>
      <c r="N3800" t="inlineStr"/>
      <c r="O3800" t="inlineStr"/>
      <c r="P3800" t="inlineStr"/>
      <c r="Q3800" t="inlineStr"/>
      <c r="R3800" t="inlineStr"/>
      <c r="S3800" t="inlineStr"/>
      <c r="T3800" t="inlineStr">
        <is>
          <t>Helper</t>
        </is>
      </c>
      <c r="U3800" t="inlineStr"/>
      <c r="V3800" t="inlineStr">
        <is>
          <t>Envio de NFTs</t>
        </is>
      </c>
      <c r="W3800" t="inlineStr">
        <is>
          <t>NFTs</t>
        </is>
      </c>
      <c r="X3800" t="inlineStr">
        <is>
          <t>Technology &amp; Infrastructure</t>
        </is>
      </c>
      <c r="Y3800" t="inlineStr">
        <is>
          <t>Operating Costs</t>
        </is>
      </c>
      <c r="Z3800" t="inlineStr">
        <is>
          <t>Operating Costs</t>
        </is>
      </c>
      <c r="AA3800" t="inlineStr">
        <is>
          <t>Custos na Blockchain</t>
        </is>
      </c>
      <c r="AB3800" t="inlineStr"/>
      <c r="AC3800" t="inlineStr">
        <is>
          <t>0xc0f1a8d35e618571a845d80837468c675afc62eb47d2544d93f953c44c74c293</t>
        </is>
      </c>
      <c r="AD3800" t="n">
        <v>1</v>
      </c>
      <c r="AE3800" t="n">
        <v>1</v>
      </c>
    </row>
    <row r="3801">
      <c r="A3801" t="inlineStr">
        <is>
          <t>2df11ffd-2e08-4282-98c0-16dab10bb071</t>
        </is>
      </c>
      <c r="B3801" s="115" t="n">
        <v>45055</v>
      </c>
      <c r="C3801" s="115" t="n">
        <v>45055</v>
      </c>
      <c r="D3801" t="n">
        <v>-0.013174558</v>
      </c>
      <c r="E3801" t="n">
        <v>-0.013174558</v>
      </c>
      <c r="F3801" t="inlineStr">
        <is>
          <t>MATIC</t>
        </is>
      </c>
      <c r="G3801" t="n">
        <v>4.440660991487231</v>
      </c>
      <c r="H3801" t="n">
        <v>-0.05850374579068603</v>
      </c>
      <c r="I3801" t="n">
        <v>-0.05850374579068603</v>
      </c>
      <c r="J3801" t="n">
        <v>1</v>
      </c>
      <c r="K3801" t="inlineStr"/>
      <c r="L3801" t="inlineStr">
        <is>
          <t>Helper</t>
        </is>
      </c>
      <c r="M3801" t="inlineStr">
        <is>
          <t>TheNoise</t>
        </is>
      </c>
      <c r="N3801" t="inlineStr"/>
      <c r="O3801" t="inlineStr"/>
      <c r="P3801" t="inlineStr"/>
      <c r="Q3801" t="inlineStr"/>
      <c r="R3801" t="inlineStr"/>
      <c r="S3801" t="inlineStr"/>
      <c r="T3801" t="inlineStr">
        <is>
          <t>Helper</t>
        </is>
      </c>
      <c r="U3801" t="inlineStr"/>
      <c r="V3801" t="inlineStr">
        <is>
          <t>Envio de NFTs</t>
        </is>
      </c>
      <c r="W3801" t="inlineStr">
        <is>
          <t>NFTs</t>
        </is>
      </c>
      <c r="X3801" t="inlineStr">
        <is>
          <t>Technology &amp; Infrastructure</t>
        </is>
      </c>
      <c r="Y3801" t="inlineStr">
        <is>
          <t>Operating Costs</t>
        </is>
      </c>
      <c r="Z3801" t="inlineStr">
        <is>
          <t>Operating Costs</t>
        </is>
      </c>
      <c r="AA3801" t="inlineStr">
        <is>
          <t>Custos na Blockchain</t>
        </is>
      </c>
      <c r="AB3801" t="inlineStr"/>
      <c r="AC3801" t="inlineStr">
        <is>
          <t>0x52628c6decdf85a34753c48c8a8ac1fe82b6749ca4b831f07be52b46d06dff81</t>
        </is>
      </c>
      <c r="AD3801" t="n">
        <v>1</v>
      </c>
      <c r="AE3801" t="n">
        <v>1</v>
      </c>
    </row>
    <row r="3802">
      <c r="A3802" t="inlineStr">
        <is>
          <t>ca07f39c-a0ee-4692-9447-639b9d226709</t>
        </is>
      </c>
      <c r="B3802" s="115" t="n">
        <v>45055</v>
      </c>
      <c r="C3802" s="115" t="n">
        <v>45055</v>
      </c>
      <c r="D3802" t="n">
        <v>-0.012121204</v>
      </c>
      <c r="E3802" t="n">
        <v>-0.012121204</v>
      </c>
      <c r="F3802" t="inlineStr">
        <is>
          <t>MATIC</t>
        </is>
      </c>
      <c r="G3802" t="n">
        <v>4.440660991487231</v>
      </c>
      <c r="H3802" t="n">
        <v>-0.05382615777265899</v>
      </c>
      <c r="I3802" t="n">
        <v>-0.05382615777265899</v>
      </c>
      <c r="J3802" t="n">
        <v>1</v>
      </c>
      <c r="K3802" t="inlineStr"/>
      <c r="L3802" t="inlineStr">
        <is>
          <t>Helper</t>
        </is>
      </c>
      <c r="M3802" t="inlineStr">
        <is>
          <t>TheNoise</t>
        </is>
      </c>
      <c r="N3802" t="inlineStr"/>
      <c r="O3802" t="inlineStr"/>
      <c r="P3802" t="inlineStr"/>
      <c r="Q3802" t="inlineStr"/>
      <c r="R3802" t="inlineStr"/>
      <c r="S3802" t="inlineStr"/>
      <c r="T3802" t="inlineStr">
        <is>
          <t>Helper</t>
        </is>
      </c>
      <c r="U3802" t="inlineStr"/>
      <c r="V3802" t="inlineStr">
        <is>
          <t>Envio de NFTs</t>
        </is>
      </c>
      <c r="W3802" t="inlineStr">
        <is>
          <t>NFTs</t>
        </is>
      </c>
      <c r="X3802" t="inlineStr">
        <is>
          <t>Technology &amp; Infrastructure</t>
        </is>
      </c>
      <c r="Y3802" t="inlineStr">
        <is>
          <t>Operating Costs</t>
        </is>
      </c>
      <c r="Z3802" t="inlineStr">
        <is>
          <t>Operating Costs</t>
        </is>
      </c>
      <c r="AA3802" t="inlineStr">
        <is>
          <t>Custos na Blockchain</t>
        </is>
      </c>
      <c r="AB3802" t="inlineStr"/>
      <c r="AC3802" t="inlineStr">
        <is>
          <t>0x99e2075d324d82c311813f582b3a7c5c1100ae0d7e9dc5eb07f923ffc2fbac75</t>
        </is>
      </c>
      <c r="AD3802" t="n">
        <v>1</v>
      </c>
      <c r="AE3802" t="n">
        <v>1</v>
      </c>
    </row>
    <row r="3803">
      <c r="A3803" t="inlineStr">
        <is>
          <t>a3b0228d-8eb7-4b95-b882-75c7c0027bc8</t>
        </is>
      </c>
      <c r="B3803" s="115" t="n">
        <v>45055</v>
      </c>
      <c r="C3803" s="115" t="n">
        <v>45055</v>
      </c>
      <c r="D3803" t="n">
        <v>-0.010159523</v>
      </c>
      <c r="E3803" t="n">
        <v>-0.010159523</v>
      </c>
      <c r="F3803" t="inlineStr">
        <is>
          <t>MATIC</t>
        </is>
      </c>
      <c r="G3803" t="n">
        <v>4.440660991487231</v>
      </c>
      <c r="H3803" t="n">
        <v>-0.04511499747821733</v>
      </c>
      <c r="I3803" t="n">
        <v>-0.04511499747821733</v>
      </c>
      <c r="J3803" t="n">
        <v>1</v>
      </c>
      <c r="K3803" t="inlineStr"/>
      <c r="L3803" t="inlineStr">
        <is>
          <t>Helper</t>
        </is>
      </c>
      <c r="M3803" t="inlineStr">
        <is>
          <t>TheNoise</t>
        </is>
      </c>
      <c r="N3803" t="inlineStr"/>
      <c r="O3803" t="inlineStr"/>
      <c r="P3803" t="inlineStr"/>
      <c r="Q3803" t="inlineStr"/>
      <c r="R3803" t="inlineStr"/>
      <c r="S3803" t="inlineStr"/>
      <c r="T3803" t="inlineStr">
        <is>
          <t>Helper</t>
        </is>
      </c>
      <c r="U3803" t="inlineStr"/>
      <c r="V3803" t="inlineStr">
        <is>
          <t>Envio de NFTs</t>
        </is>
      </c>
      <c r="W3803" t="inlineStr">
        <is>
          <t>NFTs</t>
        </is>
      </c>
      <c r="X3803" t="inlineStr">
        <is>
          <t>Technology &amp; Infrastructure</t>
        </is>
      </c>
      <c r="Y3803" t="inlineStr">
        <is>
          <t>Operating Costs</t>
        </is>
      </c>
      <c r="Z3803" t="inlineStr">
        <is>
          <t>Operating Costs</t>
        </is>
      </c>
      <c r="AA3803" t="inlineStr">
        <is>
          <t>Custos na Blockchain</t>
        </is>
      </c>
      <c r="AB3803" t="inlineStr"/>
      <c r="AC3803" t="inlineStr">
        <is>
          <t>0xdd98707c59aa6ed2cf39f2d6e7bc1377b70d55ea0a7ac9b7bee147098dda43ab</t>
        </is>
      </c>
      <c r="AD3803" t="n">
        <v>1</v>
      </c>
      <c r="AE3803" t="n">
        <v>1</v>
      </c>
    </row>
    <row r="3804">
      <c r="A3804" t="inlineStr">
        <is>
          <t>761d01aa-6035-49cc-8900-e630041dc330</t>
        </is>
      </c>
      <c r="B3804" s="115" t="n">
        <v>45055</v>
      </c>
      <c r="C3804" s="115" t="n">
        <v>45055</v>
      </c>
      <c r="D3804" t="n">
        <v>-0.010159523</v>
      </c>
      <c r="E3804" t="n">
        <v>-0.010159523</v>
      </c>
      <c r="F3804" t="inlineStr">
        <is>
          <t>MATIC</t>
        </is>
      </c>
      <c r="G3804" t="n">
        <v>4.440660991487231</v>
      </c>
      <c r="H3804" t="n">
        <v>-0.04511499747821733</v>
      </c>
      <c r="I3804" t="n">
        <v>-0.04511499747821733</v>
      </c>
      <c r="J3804" t="n">
        <v>1</v>
      </c>
      <c r="K3804" t="inlineStr"/>
      <c r="L3804" t="inlineStr">
        <is>
          <t>Helper</t>
        </is>
      </c>
      <c r="M3804" t="inlineStr">
        <is>
          <t>TheNoise</t>
        </is>
      </c>
      <c r="N3804" t="inlineStr"/>
      <c r="O3804" t="inlineStr"/>
      <c r="P3804" t="inlineStr"/>
      <c r="Q3804" t="inlineStr"/>
      <c r="R3804" t="inlineStr"/>
      <c r="S3804" t="inlineStr"/>
      <c r="T3804" t="inlineStr">
        <is>
          <t>Helper</t>
        </is>
      </c>
      <c r="U3804" t="inlineStr"/>
      <c r="V3804" t="inlineStr">
        <is>
          <t>Envio de NFTs</t>
        </is>
      </c>
      <c r="W3804" t="inlineStr">
        <is>
          <t>NFTs</t>
        </is>
      </c>
      <c r="X3804" t="inlineStr">
        <is>
          <t>Technology &amp; Infrastructure</t>
        </is>
      </c>
      <c r="Y3804" t="inlineStr">
        <is>
          <t>Operating Costs</t>
        </is>
      </c>
      <c r="Z3804" t="inlineStr">
        <is>
          <t>Operating Costs</t>
        </is>
      </c>
      <c r="AA3804" t="inlineStr">
        <is>
          <t>Custos na Blockchain</t>
        </is>
      </c>
      <c r="AB3804" t="inlineStr"/>
      <c r="AC3804" t="inlineStr">
        <is>
          <t>0x0b78b65b4d343d40bbf9e9ebd83c8ba272df9b6081ee1c3b5c0a59cbaf1247d5</t>
        </is>
      </c>
      <c r="AD3804" t="n">
        <v>1</v>
      </c>
      <c r="AE3804" t="n">
        <v>1</v>
      </c>
    </row>
    <row r="3805">
      <c r="A3805" t="inlineStr">
        <is>
          <t>991e6d44-ab86-442b-b42e-764b720e88d2</t>
        </is>
      </c>
      <c r="B3805" s="115" t="n">
        <v>45055</v>
      </c>
      <c r="C3805" s="115" t="n">
        <v>45055</v>
      </c>
      <c r="D3805" t="n">
        <v>-0.013525676</v>
      </c>
      <c r="E3805" t="n">
        <v>-0.013525676</v>
      </c>
      <c r="F3805" t="inlineStr">
        <is>
          <t>MATIC</t>
        </is>
      </c>
      <c r="G3805" t="n">
        <v>4.440660991487231</v>
      </c>
      <c r="H3805" t="n">
        <v>-0.06006294179669505</v>
      </c>
      <c r="I3805" t="n">
        <v>-0.06006294179669505</v>
      </c>
      <c r="J3805" t="n">
        <v>1</v>
      </c>
      <c r="K3805" t="inlineStr"/>
      <c r="L3805" t="inlineStr">
        <is>
          <t>Helper</t>
        </is>
      </c>
      <c r="M3805" t="inlineStr">
        <is>
          <t>TheNoise</t>
        </is>
      </c>
      <c r="N3805" t="inlineStr"/>
      <c r="O3805" t="inlineStr"/>
      <c r="P3805" t="inlineStr"/>
      <c r="Q3805" t="inlineStr"/>
      <c r="R3805" t="inlineStr"/>
      <c r="S3805" t="inlineStr"/>
      <c r="T3805" t="inlineStr">
        <is>
          <t>Helper</t>
        </is>
      </c>
      <c r="U3805" t="inlineStr"/>
      <c r="V3805" t="inlineStr">
        <is>
          <t>Envio de NFTs</t>
        </is>
      </c>
      <c r="W3805" t="inlineStr">
        <is>
          <t>NFTs</t>
        </is>
      </c>
      <c r="X3805" t="inlineStr">
        <is>
          <t>Technology &amp; Infrastructure</t>
        </is>
      </c>
      <c r="Y3805" t="inlineStr">
        <is>
          <t>Operating Costs</t>
        </is>
      </c>
      <c r="Z3805" t="inlineStr">
        <is>
          <t>Operating Costs</t>
        </is>
      </c>
      <c r="AA3805" t="inlineStr">
        <is>
          <t>Custos na Blockchain</t>
        </is>
      </c>
      <c r="AB3805" t="inlineStr"/>
      <c r="AC3805" t="inlineStr">
        <is>
          <t>0x4168966b7a9b1a4cbaa32b9e89853a8269041b3dd2e4ad86f2820962221870aa</t>
        </is>
      </c>
      <c r="AD3805" t="n">
        <v>1</v>
      </c>
      <c r="AE3805" t="n">
        <v>1</v>
      </c>
    </row>
    <row r="3806">
      <c r="A3806" t="inlineStr">
        <is>
          <t>49e6545e-21b9-4ece-9854-ea101c101742</t>
        </is>
      </c>
      <c r="B3806" s="115" t="n">
        <v>45055</v>
      </c>
      <c r="C3806" s="115" t="n">
        <v>45055</v>
      </c>
      <c r="D3806" t="n">
        <v>-0.013525676</v>
      </c>
      <c r="E3806" t="n">
        <v>-0.013525676</v>
      </c>
      <c r="F3806" t="inlineStr">
        <is>
          <t>MATIC</t>
        </is>
      </c>
      <c r="G3806" t="n">
        <v>4.440660991487231</v>
      </c>
      <c r="H3806" t="n">
        <v>-0.06006294179669505</v>
      </c>
      <c r="I3806" t="n">
        <v>-0.06006294179669505</v>
      </c>
      <c r="J3806" t="n">
        <v>1</v>
      </c>
      <c r="K3806" t="inlineStr"/>
      <c r="L3806" t="inlineStr">
        <is>
          <t>Helper</t>
        </is>
      </c>
      <c r="M3806" t="inlineStr">
        <is>
          <t>TheNoise</t>
        </is>
      </c>
      <c r="N3806" t="inlineStr"/>
      <c r="O3806" t="inlineStr"/>
      <c r="P3806" t="inlineStr"/>
      <c r="Q3806" t="inlineStr"/>
      <c r="R3806" t="inlineStr"/>
      <c r="S3806" t="inlineStr"/>
      <c r="T3806" t="inlineStr">
        <is>
          <t>Helper</t>
        </is>
      </c>
      <c r="U3806" t="inlineStr"/>
      <c r="V3806" t="inlineStr">
        <is>
          <t>Envio de NFTs</t>
        </is>
      </c>
      <c r="W3806" t="inlineStr">
        <is>
          <t>NFTs</t>
        </is>
      </c>
      <c r="X3806" t="inlineStr">
        <is>
          <t>Technology &amp; Infrastructure</t>
        </is>
      </c>
      <c r="Y3806" t="inlineStr">
        <is>
          <t>Operating Costs</t>
        </is>
      </c>
      <c r="Z3806" t="inlineStr">
        <is>
          <t>Operating Costs</t>
        </is>
      </c>
      <c r="AA3806" t="inlineStr">
        <is>
          <t>Custos na Blockchain</t>
        </is>
      </c>
      <c r="AB3806" t="inlineStr"/>
      <c r="AC3806" t="inlineStr">
        <is>
          <t>0xf2938f4b18b6f6d2239f67f372ac7c81874dc4dc276dcd87ba589f5ccfa6664a</t>
        </is>
      </c>
      <c r="AD3806" t="n">
        <v>1</v>
      </c>
      <c r="AE3806" t="n">
        <v>1</v>
      </c>
    </row>
    <row r="3807">
      <c r="A3807" t="inlineStr">
        <is>
          <t>701eb789-7ba1-4e4f-acc5-92a1dfcd9314</t>
        </is>
      </c>
      <c r="B3807" s="115" t="n">
        <v>45055</v>
      </c>
      <c r="C3807" s="115" t="n">
        <v>45055</v>
      </c>
      <c r="D3807" t="n">
        <v>-0.013525676</v>
      </c>
      <c r="E3807" t="n">
        <v>-0.013525676</v>
      </c>
      <c r="F3807" t="inlineStr">
        <is>
          <t>MATIC</t>
        </is>
      </c>
      <c r="G3807" t="n">
        <v>4.440660991487231</v>
      </c>
      <c r="H3807" t="n">
        <v>-0.06006294179669505</v>
      </c>
      <c r="I3807" t="n">
        <v>-0.06006294179669505</v>
      </c>
      <c r="J3807" t="n">
        <v>1</v>
      </c>
      <c r="K3807" t="inlineStr"/>
      <c r="L3807" t="inlineStr">
        <is>
          <t>Helper</t>
        </is>
      </c>
      <c r="M3807" t="inlineStr">
        <is>
          <t>TheNoise</t>
        </is>
      </c>
      <c r="N3807" t="inlineStr"/>
      <c r="O3807" t="inlineStr"/>
      <c r="P3807" t="inlineStr"/>
      <c r="Q3807" t="inlineStr"/>
      <c r="R3807" t="inlineStr"/>
      <c r="S3807" t="inlineStr"/>
      <c r="T3807" t="inlineStr">
        <is>
          <t>Helper</t>
        </is>
      </c>
      <c r="U3807" t="inlineStr"/>
      <c r="V3807" t="inlineStr">
        <is>
          <t>Envio de NFTs</t>
        </is>
      </c>
      <c r="W3807" t="inlineStr">
        <is>
          <t>NFTs</t>
        </is>
      </c>
      <c r="X3807" t="inlineStr">
        <is>
          <t>Technology &amp; Infrastructure</t>
        </is>
      </c>
      <c r="Y3807" t="inlineStr">
        <is>
          <t>Operating Costs</t>
        </is>
      </c>
      <c r="Z3807" t="inlineStr">
        <is>
          <t>Operating Costs</t>
        </is>
      </c>
      <c r="AA3807" t="inlineStr">
        <is>
          <t>Custos na Blockchain</t>
        </is>
      </c>
      <c r="AB3807" t="inlineStr"/>
      <c r="AC3807" t="inlineStr">
        <is>
          <t>0x2a3c16d38650f06ea7dfc372dfb376f4d28a28f9a3a7af171dbe0eb9050db8b5</t>
        </is>
      </c>
      <c r="AD3807" t="n">
        <v>1</v>
      </c>
      <c r="AE3807" t="n">
        <v>1</v>
      </c>
    </row>
    <row r="3808">
      <c r="A3808" t="inlineStr">
        <is>
          <t>640c0a04-4e1d-4dc6-b641-de5cd2f8bee7</t>
        </is>
      </c>
      <c r="B3808" s="115" t="n">
        <v>45055</v>
      </c>
      <c r="C3808" s="115" t="n">
        <v>45055</v>
      </c>
      <c r="D3808" t="n">
        <v>-0.0136816658</v>
      </c>
      <c r="E3808" t="n">
        <v>-0.0136816658</v>
      </c>
      <c r="F3808" t="inlineStr">
        <is>
          <t>MATIC</t>
        </is>
      </c>
      <c r="G3808" t="n">
        <v>4.440660991487231</v>
      </c>
      <c r="H3808" t="n">
        <v>-0.06075563961662494</v>
      </c>
      <c r="I3808" t="n">
        <v>-0.06075563961662494</v>
      </c>
      <c r="J3808" t="n">
        <v>1</v>
      </c>
      <c r="K3808" t="inlineStr"/>
      <c r="L3808" t="inlineStr">
        <is>
          <t>Helper</t>
        </is>
      </c>
      <c r="M3808" t="inlineStr">
        <is>
          <t>TheNoise</t>
        </is>
      </c>
      <c r="N3808" t="inlineStr"/>
      <c r="O3808" t="inlineStr"/>
      <c r="P3808" t="inlineStr"/>
      <c r="Q3808" t="inlineStr"/>
      <c r="R3808" t="inlineStr"/>
      <c r="S3808" t="inlineStr"/>
      <c r="T3808" t="inlineStr">
        <is>
          <t>Helper</t>
        </is>
      </c>
      <c r="U3808" t="inlineStr"/>
      <c r="V3808" t="inlineStr">
        <is>
          <t>Envio de NFTs</t>
        </is>
      </c>
      <c r="W3808" t="inlineStr">
        <is>
          <t>NFTs</t>
        </is>
      </c>
      <c r="X3808" t="inlineStr">
        <is>
          <t>Technology &amp; Infrastructure</t>
        </is>
      </c>
      <c r="Y3808" t="inlineStr">
        <is>
          <t>Operating Costs</t>
        </is>
      </c>
      <c r="Z3808" t="inlineStr">
        <is>
          <t>Operating Costs</t>
        </is>
      </c>
      <c r="AA3808" t="inlineStr">
        <is>
          <t>Custos na Blockchain</t>
        </is>
      </c>
      <c r="AB3808" t="inlineStr"/>
      <c r="AC3808" t="inlineStr">
        <is>
          <t>0x6f41c1fe7beeeac3c5b8c7b27c6837e94701a677317c81d216a096a252f0df87</t>
        </is>
      </c>
      <c r="AD3808" t="n">
        <v>1</v>
      </c>
      <c r="AE3808" t="n">
        <v>1</v>
      </c>
    </row>
    <row r="3809">
      <c r="A3809" t="inlineStr">
        <is>
          <t>3f2849c3-bca4-46cc-8b30-b3a049eb0a3d</t>
        </is>
      </c>
      <c r="B3809" s="115" t="n">
        <v>45055</v>
      </c>
      <c r="C3809" s="115" t="n">
        <v>45055</v>
      </c>
      <c r="D3809" t="n">
        <v>-0.0129033446</v>
      </c>
      <c r="E3809" t="n">
        <v>-0.0129033446</v>
      </c>
      <c r="F3809" t="inlineStr">
        <is>
          <t>MATIC</t>
        </is>
      </c>
      <c r="G3809" t="n">
        <v>4.440660991487231</v>
      </c>
      <c r="H3809" t="n">
        <v>-0.05729937902493741</v>
      </c>
      <c r="I3809" t="n">
        <v>-0.05729937902493741</v>
      </c>
      <c r="J3809" t="n">
        <v>1</v>
      </c>
      <c r="K3809" t="inlineStr"/>
      <c r="L3809" t="inlineStr">
        <is>
          <t>Helper</t>
        </is>
      </c>
      <c r="M3809" t="inlineStr">
        <is>
          <t>TheNoise</t>
        </is>
      </c>
      <c r="N3809" t="inlineStr"/>
      <c r="O3809" t="inlineStr"/>
      <c r="P3809" t="inlineStr"/>
      <c r="Q3809" t="inlineStr"/>
      <c r="R3809" t="inlineStr"/>
      <c r="S3809" t="inlineStr"/>
      <c r="T3809" t="inlineStr">
        <is>
          <t>Helper</t>
        </is>
      </c>
      <c r="U3809" t="inlineStr"/>
      <c r="V3809" t="inlineStr">
        <is>
          <t>Envio de NFTs</t>
        </is>
      </c>
      <c r="W3809" t="inlineStr">
        <is>
          <t>NFTs</t>
        </is>
      </c>
      <c r="X3809" t="inlineStr">
        <is>
          <t>Technology &amp; Infrastructure</t>
        </is>
      </c>
      <c r="Y3809" t="inlineStr">
        <is>
          <t>Operating Costs</t>
        </is>
      </c>
      <c r="Z3809" t="inlineStr">
        <is>
          <t>Operating Costs</t>
        </is>
      </c>
      <c r="AA3809" t="inlineStr">
        <is>
          <t>Custos na Blockchain</t>
        </is>
      </c>
      <c r="AB3809" t="inlineStr"/>
      <c r="AC3809" t="inlineStr">
        <is>
          <t>0xdfda93d312f428075bdd4ed94e51759ce0db603ef3e90e68609d078816da313b</t>
        </is>
      </c>
      <c r="AD3809" t="n">
        <v>1</v>
      </c>
      <c r="AE3809" t="n">
        <v>1</v>
      </c>
    </row>
    <row r="3810">
      <c r="A3810" t="inlineStr">
        <is>
          <t>4c7b380c-87a3-4fbd-b606-602cde98bd68</t>
        </is>
      </c>
      <c r="B3810" s="115" t="n">
        <v>45055</v>
      </c>
      <c r="C3810" s="115" t="n">
        <v>45055</v>
      </c>
      <c r="D3810" t="n">
        <v>-0.012472322</v>
      </c>
      <c r="E3810" t="n">
        <v>-0.012472322</v>
      </c>
      <c r="F3810" t="inlineStr">
        <is>
          <t>MATIC</t>
        </is>
      </c>
      <c r="G3810" t="n">
        <v>4.440660991487231</v>
      </c>
      <c r="H3810" t="n">
        <v>-0.055385353778668</v>
      </c>
      <c r="I3810" t="n">
        <v>-0.055385353778668</v>
      </c>
      <c r="J3810" t="n">
        <v>1</v>
      </c>
      <c r="K3810" t="inlineStr"/>
      <c r="L3810" t="inlineStr">
        <is>
          <t>Helper</t>
        </is>
      </c>
      <c r="M3810" t="inlineStr">
        <is>
          <t>TheNoise</t>
        </is>
      </c>
      <c r="N3810" t="inlineStr"/>
      <c r="O3810" t="inlineStr"/>
      <c r="P3810" t="inlineStr"/>
      <c r="Q3810" t="inlineStr"/>
      <c r="R3810" t="inlineStr"/>
      <c r="S3810" t="inlineStr"/>
      <c r="T3810" t="inlineStr">
        <is>
          <t>Helper</t>
        </is>
      </c>
      <c r="U3810" t="inlineStr"/>
      <c r="V3810" t="inlineStr">
        <is>
          <t>Envio de NFTs</t>
        </is>
      </c>
      <c r="W3810" t="inlineStr">
        <is>
          <t>NFTs</t>
        </is>
      </c>
      <c r="X3810" t="inlineStr">
        <is>
          <t>Technology &amp; Infrastructure</t>
        </is>
      </c>
      <c r="Y3810" t="inlineStr">
        <is>
          <t>Operating Costs</t>
        </is>
      </c>
      <c r="Z3810" t="inlineStr">
        <is>
          <t>Operating Costs</t>
        </is>
      </c>
      <c r="AA3810" t="inlineStr">
        <is>
          <t>Custos na Blockchain</t>
        </is>
      </c>
      <c r="AB3810" t="inlineStr"/>
      <c r="AC3810" t="inlineStr">
        <is>
          <t>0x5d2b8a3c833298dc76fcc31263531e6cf4c082e1b9520133b23c2343325ee2d5</t>
        </is>
      </c>
      <c r="AD3810" t="n">
        <v>1</v>
      </c>
      <c r="AE3810" t="n">
        <v>1</v>
      </c>
    </row>
    <row r="3811">
      <c r="A3811" t="inlineStr">
        <is>
          <t>06a3dc08-5ef8-4071-86a7-7f82b9f9b3f7</t>
        </is>
      </c>
      <c r="B3811" s="115" t="n">
        <v>45055</v>
      </c>
      <c r="C3811" s="115" t="n">
        <v>45055</v>
      </c>
      <c r="D3811" t="n">
        <v>-0.011701389</v>
      </c>
      <c r="E3811" t="n">
        <v>-0.011701389</v>
      </c>
      <c r="F3811" t="inlineStr">
        <is>
          <t>MATIC</t>
        </is>
      </c>
      <c r="G3811" t="n">
        <v>4.440660991487231</v>
      </c>
      <c r="H3811" t="n">
        <v>-0.05196190167851778</v>
      </c>
      <c r="I3811" t="n">
        <v>-0.05196190167851778</v>
      </c>
      <c r="J3811" t="n">
        <v>1</v>
      </c>
      <c r="K3811" t="inlineStr"/>
      <c r="L3811" t="inlineStr">
        <is>
          <t>Helper</t>
        </is>
      </c>
      <c r="M3811" t="inlineStr">
        <is>
          <t>TheNoise</t>
        </is>
      </c>
      <c r="N3811" t="inlineStr"/>
      <c r="O3811" t="inlineStr"/>
      <c r="P3811" t="inlineStr"/>
      <c r="Q3811" t="inlineStr"/>
      <c r="R3811" t="inlineStr"/>
      <c r="S3811" t="inlineStr"/>
      <c r="T3811" t="inlineStr">
        <is>
          <t>Helper</t>
        </is>
      </c>
      <c r="U3811" t="inlineStr"/>
      <c r="V3811" t="inlineStr">
        <is>
          <t>Envio de NFTs</t>
        </is>
      </c>
      <c r="W3811" t="inlineStr">
        <is>
          <t>NFTs</t>
        </is>
      </c>
      <c r="X3811" t="inlineStr">
        <is>
          <t>Technology &amp; Infrastructure</t>
        </is>
      </c>
      <c r="Y3811" t="inlineStr">
        <is>
          <t>Operating Costs</t>
        </is>
      </c>
      <c r="Z3811" t="inlineStr">
        <is>
          <t>Operating Costs</t>
        </is>
      </c>
      <c r="AA3811" t="inlineStr">
        <is>
          <t>Custos na Blockchain</t>
        </is>
      </c>
      <c r="AB3811" t="inlineStr"/>
      <c r="AC3811" t="inlineStr">
        <is>
          <t>0x8169a482986ab3c5f87df8d3f94909f476ef8946258272ac151e0456154616a0</t>
        </is>
      </c>
      <c r="AD3811" t="n">
        <v>1</v>
      </c>
      <c r="AE3811" t="n">
        <v>1</v>
      </c>
    </row>
    <row r="3812">
      <c r="A3812" t="inlineStr">
        <is>
          <t>04d2f82c-0f99-4bfb-b43c-6df5e9397690</t>
        </is>
      </c>
      <c r="B3812" s="115" t="n">
        <v>45055</v>
      </c>
      <c r="C3812" s="115" t="n">
        <v>45055</v>
      </c>
      <c r="D3812" t="n">
        <v>-0.013456979</v>
      </c>
      <c r="E3812" t="n">
        <v>-0.013456979</v>
      </c>
      <c r="F3812" t="inlineStr">
        <is>
          <t>MATIC</t>
        </is>
      </c>
      <c r="G3812" t="n">
        <v>4.440660991487231</v>
      </c>
      <c r="H3812" t="n">
        <v>-0.05975788170856285</v>
      </c>
      <c r="I3812" t="n">
        <v>-0.05975788170856285</v>
      </c>
      <c r="J3812" t="n">
        <v>1</v>
      </c>
      <c r="K3812" t="inlineStr"/>
      <c r="L3812" t="inlineStr">
        <is>
          <t>Helper</t>
        </is>
      </c>
      <c r="M3812" t="inlineStr">
        <is>
          <t>TheNoise</t>
        </is>
      </c>
      <c r="N3812" t="inlineStr"/>
      <c r="O3812" t="inlineStr"/>
      <c r="P3812" t="inlineStr"/>
      <c r="Q3812" t="inlineStr"/>
      <c r="R3812" t="inlineStr"/>
      <c r="S3812" t="inlineStr"/>
      <c r="T3812" t="inlineStr">
        <is>
          <t>Helper</t>
        </is>
      </c>
      <c r="U3812" t="inlineStr"/>
      <c r="V3812" t="inlineStr">
        <is>
          <t>Envio de NFTs</t>
        </is>
      </c>
      <c r="W3812" t="inlineStr">
        <is>
          <t>NFTs</t>
        </is>
      </c>
      <c r="X3812" t="inlineStr">
        <is>
          <t>Technology &amp; Infrastructure</t>
        </is>
      </c>
      <c r="Y3812" t="inlineStr">
        <is>
          <t>Operating Costs</t>
        </is>
      </c>
      <c r="Z3812" t="inlineStr">
        <is>
          <t>Operating Costs</t>
        </is>
      </c>
      <c r="AA3812" t="inlineStr">
        <is>
          <t>Custos na Blockchain</t>
        </is>
      </c>
      <c r="AB3812" t="inlineStr"/>
      <c r="AC3812" t="inlineStr">
        <is>
          <t>0xe5b538a1e20f1f5db3dd9a7694b64cc96cc1f57f94e3fc007649500523323d90</t>
        </is>
      </c>
      <c r="AD3812" t="n">
        <v>1</v>
      </c>
      <c r="AE3812" t="n">
        <v>1</v>
      </c>
    </row>
    <row r="3813">
      <c r="A3813" t="inlineStr">
        <is>
          <t>f49a4256-727b-4356-ae18-7c7002dc252d</t>
        </is>
      </c>
      <c r="B3813" s="115" t="n">
        <v>45055</v>
      </c>
      <c r="C3813" s="115" t="n">
        <v>45055</v>
      </c>
      <c r="D3813" t="n">
        <v>-0.011686123</v>
      </c>
      <c r="E3813" t="n">
        <v>-0.011686123</v>
      </c>
      <c r="F3813" t="inlineStr">
        <is>
          <t>MATIC</t>
        </is>
      </c>
      <c r="G3813" t="n">
        <v>4.440660991487231</v>
      </c>
      <c r="H3813" t="n">
        <v>-0.05189411054782173</v>
      </c>
      <c r="I3813" t="n">
        <v>-0.05189411054782173</v>
      </c>
      <c r="J3813" t="n">
        <v>1</v>
      </c>
      <c r="K3813" t="inlineStr"/>
      <c r="L3813" t="inlineStr">
        <is>
          <t>Helper</t>
        </is>
      </c>
      <c r="M3813" t="inlineStr">
        <is>
          <t>TheNoise</t>
        </is>
      </c>
      <c r="N3813" t="inlineStr"/>
      <c r="O3813" t="inlineStr"/>
      <c r="P3813" t="inlineStr"/>
      <c r="Q3813" t="inlineStr"/>
      <c r="R3813" t="inlineStr"/>
      <c r="S3813" t="inlineStr"/>
      <c r="T3813" t="inlineStr">
        <is>
          <t>Helper</t>
        </is>
      </c>
      <c r="U3813" t="inlineStr"/>
      <c r="V3813" t="inlineStr">
        <is>
          <t>Envio de NFTs</t>
        </is>
      </c>
      <c r="W3813" t="inlineStr">
        <is>
          <t>NFTs</t>
        </is>
      </c>
      <c r="X3813" t="inlineStr">
        <is>
          <t>Technology &amp; Infrastructure</t>
        </is>
      </c>
      <c r="Y3813" t="inlineStr">
        <is>
          <t>Operating Costs</t>
        </is>
      </c>
      <c r="Z3813" t="inlineStr">
        <is>
          <t>Operating Costs</t>
        </is>
      </c>
      <c r="AA3813" t="inlineStr">
        <is>
          <t>Custos na Blockchain</t>
        </is>
      </c>
      <c r="AB3813" t="inlineStr"/>
      <c r="AC3813" t="inlineStr">
        <is>
          <t>0x126ccc1dcb886dbfc26d6abab5c9b30e32bbc8ef0eaa2032c21bcf9bae99c386</t>
        </is>
      </c>
      <c r="AD3813" t="n">
        <v>1</v>
      </c>
      <c r="AE3813" t="n">
        <v>1</v>
      </c>
    </row>
    <row r="3814">
      <c r="A3814" t="inlineStr">
        <is>
          <t>a6f26883-a378-4f12-9233-2fa5b8852f51</t>
        </is>
      </c>
      <c r="B3814" s="115" t="n">
        <v>45055</v>
      </c>
      <c r="C3814" s="115" t="n">
        <v>45055</v>
      </c>
      <c r="D3814" t="n">
        <v>-0.013472245</v>
      </c>
      <c r="E3814" t="n">
        <v>-0.013472245</v>
      </c>
      <c r="F3814" t="inlineStr">
        <is>
          <t>MATIC</t>
        </is>
      </c>
      <c r="G3814" t="n">
        <v>4.440660991487231</v>
      </c>
      <c r="H3814" t="n">
        <v>-0.05982567283925889</v>
      </c>
      <c r="I3814" t="n">
        <v>-0.05982567283925889</v>
      </c>
      <c r="J3814" t="n">
        <v>1</v>
      </c>
      <c r="K3814" t="inlineStr"/>
      <c r="L3814" t="inlineStr">
        <is>
          <t>Helper</t>
        </is>
      </c>
      <c r="M3814" t="inlineStr">
        <is>
          <t>TheNoise</t>
        </is>
      </c>
      <c r="N3814" t="inlineStr"/>
      <c r="O3814" t="inlineStr"/>
      <c r="P3814" t="inlineStr"/>
      <c r="Q3814" t="inlineStr"/>
      <c r="R3814" t="inlineStr"/>
      <c r="S3814" t="inlineStr"/>
      <c r="T3814" t="inlineStr">
        <is>
          <t>Helper</t>
        </is>
      </c>
      <c r="U3814" t="inlineStr"/>
      <c r="V3814" t="inlineStr">
        <is>
          <t>Envio de NFTs</t>
        </is>
      </c>
      <c r="W3814" t="inlineStr">
        <is>
          <t>NFTs</t>
        </is>
      </c>
      <c r="X3814" t="inlineStr">
        <is>
          <t>Technology &amp; Infrastructure</t>
        </is>
      </c>
      <c r="Y3814" t="inlineStr">
        <is>
          <t>Operating Costs</t>
        </is>
      </c>
      <c r="Z3814" t="inlineStr">
        <is>
          <t>Operating Costs</t>
        </is>
      </c>
      <c r="AA3814" t="inlineStr">
        <is>
          <t>Custos na Blockchain</t>
        </is>
      </c>
      <c r="AB3814" t="inlineStr"/>
      <c r="AC3814" t="inlineStr">
        <is>
          <t>0x0838d9856e0962c7bcd8ce73378fdb65f3ca1da67a92f345f6b2ff2be62f42ef</t>
        </is>
      </c>
      <c r="AD3814" t="n">
        <v>1</v>
      </c>
      <c r="AE3814" t="n">
        <v>1</v>
      </c>
    </row>
    <row r="3815">
      <c r="A3815" t="inlineStr">
        <is>
          <t>dc90571e-e374-42a1-8b7a-053c8b0ca47c</t>
        </is>
      </c>
      <c r="B3815" s="115" t="n">
        <v>45055</v>
      </c>
      <c r="C3815" s="115" t="n">
        <v>45055</v>
      </c>
      <c r="D3815" t="n">
        <v>-0.013470127</v>
      </c>
      <c r="E3815" t="n">
        <v>-0.013470127</v>
      </c>
      <c r="F3815" t="inlineStr">
        <is>
          <t>MATIC</t>
        </is>
      </c>
      <c r="G3815" t="n">
        <v>4.440660991487231</v>
      </c>
      <c r="H3815" t="n">
        <v>-0.05981626751927892</v>
      </c>
      <c r="I3815" t="n">
        <v>-0.05981626751927892</v>
      </c>
      <c r="J3815" t="n">
        <v>1</v>
      </c>
      <c r="K3815" t="inlineStr"/>
      <c r="L3815" t="inlineStr">
        <is>
          <t>Helper</t>
        </is>
      </c>
      <c r="M3815" t="inlineStr">
        <is>
          <t>TheNoise</t>
        </is>
      </c>
      <c r="N3815" t="inlineStr"/>
      <c r="O3815" t="inlineStr"/>
      <c r="P3815" t="inlineStr"/>
      <c r="Q3815" t="inlineStr"/>
      <c r="R3815" t="inlineStr"/>
      <c r="S3815" t="inlineStr"/>
      <c r="T3815" t="inlineStr">
        <is>
          <t>Helper</t>
        </is>
      </c>
      <c r="U3815" t="inlineStr"/>
      <c r="V3815" t="inlineStr">
        <is>
          <t>Envio de NFTs</t>
        </is>
      </c>
      <c r="W3815" t="inlineStr">
        <is>
          <t>NFTs</t>
        </is>
      </c>
      <c r="X3815" t="inlineStr">
        <is>
          <t>Technology &amp; Infrastructure</t>
        </is>
      </c>
      <c r="Y3815" t="inlineStr">
        <is>
          <t>Operating Costs</t>
        </is>
      </c>
      <c r="Z3815" t="inlineStr">
        <is>
          <t>Operating Costs</t>
        </is>
      </c>
      <c r="AA3815" t="inlineStr">
        <is>
          <t>Custos na Blockchain</t>
        </is>
      </c>
      <c r="AB3815" t="inlineStr"/>
      <c r="AC3815" t="inlineStr">
        <is>
          <t>0xb79aeabe1f5fa85ee9fb7062446b20b8d9b61f39ebc237e62c0d6eea802ff4c5</t>
        </is>
      </c>
      <c r="AD3815" t="n">
        <v>1</v>
      </c>
      <c r="AE3815" t="n">
        <v>1</v>
      </c>
    </row>
    <row r="3816">
      <c r="A3816" t="inlineStr">
        <is>
          <t>5ac58f19-a264-473c-b39d-90c79c90c546</t>
        </is>
      </c>
      <c r="B3816" s="115" t="n">
        <v>45055</v>
      </c>
      <c r="C3816" s="115" t="n">
        <v>45055</v>
      </c>
      <c r="D3816" t="n">
        <v>-0.013464612</v>
      </c>
      <c r="E3816" t="n">
        <v>-0.013464612</v>
      </c>
      <c r="F3816" t="inlineStr">
        <is>
          <t>MATIC</t>
        </is>
      </c>
      <c r="G3816" t="n">
        <v>4.440660991487231</v>
      </c>
      <c r="H3816" t="n">
        <v>-0.05979177727391087</v>
      </c>
      <c r="I3816" t="n">
        <v>-0.05979177727391087</v>
      </c>
      <c r="J3816" t="n">
        <v>1</v>
      </c>
      <c r="K3816" t="inlineStr"/>
      <c r="L3816" t="inlineStr">
        <is>
          <t>Helper</t>
        </is>
      </c>
      <c r="M3816" t="inlineStr">
        <is>
          <t>TheNoise</t>
        </is>
      </c>
      <c r="N3816" t="inlineStr"/>
      <c r="O3816" t="inlineStr"/>
      <c r="P3816" t="inlineStr"/>
      <c r="Q3816" t="inlineStr"/>
      <c r="R3816" t="inlineStr"/>
      <c r="S3816" t="inlineStr"/>
      <c r="T3816" t="inlineStr">
        <is>
          <t>Helper</t>
        </is>
      </c>
      <c r="U3816" t="inlineStr"/>
      <c r="V3816" t="inlineStr">
        <is>
          <t>Envio de NFTs</t>
        </is>
      </c>
      <c r="W3816" t="inlineStr">
        <is>
          <t>NFTs</t>
        </is>
      </c>
      <c r="X3816" t="inlineStr">
        <is>
          <t>Technology &amp; Infrastructure</t>
        </is>
      </c>
      <c r="Y3816" t="inlineStr">
        <is>
          <t>Operating Costs</t>
        </is>
      </c>
      <c r="Z3816" t="inlineStr">
        <is>
          <t>Operating Costs</t>
        </is>
      </c>
      <c r="AA3816" t="inlineStr">
        <is>
          <t>Custos na Blockchain</t>
        </is>
      </c>
      <c r="AB3816" t="inlineStr"/>
      <c r="AC3816" t="inlineStr">
        <is>
          <t>0xa5a9f2edaea09cda3fefd51448e2d9f10fd2f7bdc21ea15f6d7723ed364800d6</t>
        </is>
      </c>
      <c r="AD3816" t="n">
        <v>1</v>
      </c>
      <c r="AE3816" t="n">
        <v>1</v>
      </c>
    </row>
    <row r="3817">
      <c r="A3817" t="inlineStr">
        <is>
          <t>e2ad8d3a-8a55-4851-bd88-e4e1a33c8a58</t>
        </is>
      </c>
      <c r="B3817" s="115" t="n">
        <v>45055</v>
      </c>
      <c r="C3817" s="115" t="n">
        <v>45055</v>
      </c>
      <c r="D3817" t="n">
        <v>-0.013411181</v>
      </c>
      <c r="E3817" t="n">
        <v>-0.013411181</v>
      </c>
      <c r="F3817" t="inlineStr">
        <is>
          <t>MATIC</t>
        </is>
      </c>
      <c r="G3817" t="n">
        <v>4.440660991487231</v>
      </c>
      <c r="H3817" t="n">
        <v>-0.05955450831647471</v>
      </c>
      <c r="I3817" t="n">
        <v>-0.05955450831647471</v>
      </c>
      <c r="J3817" t="n">
        <v>1</v>
      </c>
      <c r="K3817" t="inlineStr"/>
      <c r="L3817" t="inlineStr">
        <is>
          <t>Helper</t>
        </is>
      </c>
      <c r="M3817" t="inlineStr">
        <is>
          <t>TheNoise</t>
        </is>
      </c>
      <c r="N3817" t="inlineStr"/>
      <c r="O3817" t="inlineStr"/>
      <c r="P3817" t="inlineStr"/>
      <c r="Q3817" t="inlineStr"/>
      <c r="R3817" t="inlineStr"/>
      <c r="S3817" t="inlineStr"/>
      <c r="T3817" t="inlineStr">
        <is>
          <t>Helper</t>
        </is>
      </c>
      <c r="U3817" t="inlineStr"/>
      <c r="V3817" t="inlineStr">
        <is>
          <t>Envio de NFTs</t>
        </is>
      </c>
      <c r="W3817" t="inlineStr">
        <is>
          <t>NFTs</t>
        </is>
      </c>
      <c r="X3817" t="inlineStr">
        <is>
          <t>Technology &amp; Infrastructure</t>
        </is>
      </c>
      <c r="Y3817" t="inlineStr">
        <is>
          <t>Operating Costs</t>
        </is>
      </c>
      <c r="Z3817" t="inlineStr">
        <is>
          <t>Operating Costs</t>
        </is>
      </c>
      <c r="AA3817" t="inlineStr">
        <is>
          <t>Custos na Blockchain</t>
        </is>
      </c>
      <c r="AB3817" t="inlineStr"/>
      <c r="AC3817" t="inlineStr">
        <is>
          <t>0xbd53af88ee2f807612b00e709de8b26b7c9b98a681428bb47705c4985589db6d</t>
        </is>
      </c>
      <c r="AD3817" t="n">
        <v>1</v>
      </c>
      <c r="AE3817" t="n">
        <v>1</v>
      </c>
    </row>
    <row r="3818">
      <c r="A3818" t="inlineStr">
        <is>
          <t>947e3acd-0eff-4c7c-8796-ca198ee8eed4</t>
        </is>
      </c>
      <c r="B3818" s="115" t="n">
        <v>45055</v>
      </c>
      <c r="C3818" s="115" t="n">
        <v>45055</v>
      </c>
      <c r="D3818" t="n">
        <v>-0.013411181</v>
      </c>
      <c r="E3818" t="n">
        <v>-0.013411181</v>
      </c>
      <c r="F3818" t="inlineStr">
        <is>
          <t>MATIC</t>
        </is>
      </c>
      <c r="G3818" t="n">
        <v>4.440660991487231</v>
      </c>
      <c r="H3818" t="n">
        <v>-0.05955450831647471</v>
      </c>
      <c r="I3818" t="n">
        <v>-0.05955450831647471</v>
      </c>
      <c r="J3818" t="n">
        <v>1</v>
      </c>
      <c r="K3818" t="inlineStr"/>
      <c r="L3818" t="inlineStr">
        <is>
          <t>Helper</t>
        </is>
      </c>
      <c r="M3818" t="inlineStr">
        <is>
          <t>TheNoise</t>
        </is>
      </c>
      <c r="N3818" t="inlineStr"/>
      <c r="O3818" t="inlineStr"/>
      <c r="P3818" t="inlineStr"/>
      <c r="Q3818" t="inlineStr"/>
      <c r="R3818" t="inlineStr"/>
      <c r="S3818" t="inlineStr"/>
      <c r="T3818" t="inlineStr">
        <is>
          <t>Helper</t>
        </is>
      </c>
      <c r="U3818" t="inlineStr"/>
      <c r="V3818" t="inlineStr">
        <is>
          <t>Envio de NFTs</t>
        </is>
      </c>
      <c r="W3818" t="inlineStr">
        <is>
          <t>NFTs</t>
        </is>
      </c>
      <c r="X3818" t="inlineStr">
        <is>
          <t>Technology &amp; Infrastructure</t>
        </is>
      </c>
      <c r="Y3818" t="inlineStr">
        <is>
          <t>Operating Costs</t>
        </is>
      </c>
      <c r="Z3818" t="inlineStr">
        <is>
          <t>Operating Costs</t>
        </is>
      </c>
      <c r="AA3818" t="inlineStr">
        <is>
          <t>Custos na Blockchain</t>
        </is>
      </c>
      <c r="AB3818" t="inlineStr"/>
      <c r="AC3818" t="inlineStr">
        <is>
          <t>0x47135c465209237680406b354922d8d4d878e4608ba52998f0e87076c92a0814</t>
        </is>
      </c>
      <c r="AD3818" t="n">
        <v>1</v>
      </c>
      <c r="AE3818" t="n">
        <v>1</v>
      </c>
    </row>
    <row r="3819">
      <c r="A3819" t="inlineStr">
        <is>
          <t>abf6327d-ff6a-4c8c-bd3c-0b7a71f440c8</t>
        </is>
      </c>
      <c r="B3819" s="115" t="n">
        <v>45055</v>
      </c>
      <c r="C3819" s="115" t="n">
        <v>45055</v>
      </c>
      <c r="D3819" t="n">
        <v>-0.01251812</v>
      </c>
      <c r="E3819" t="n">
        <v>-0.01251812</v>
      </c>
      <c r="F3819" t="inlineStr">
        <is>
          <t>MATIC</t>
        </is>
      </c>
      <c r="G3819" t="n">
        <v>4.440660991487231</v>
      </c>
      <c r="H3819" t="n">
        <v>-0.05558872717075614</v>
      </c>
      <c r="I3819" t="n">
        <v>-0.05558872717075614</v>
      </c>
      <c r="J3819" t="n">
        <v>1</v>
      </c>
      <c r="K3819" t="inlineStr"/>
      <c r="L3819" t="inlineStr">
        <is>
          <t>Helper</t>
        </is>
      </c>
      <c r="M3819" t="inlineStr">
        <is>
          <t>TheNoise</t>
        </is>
      </c>
      <c r="N3819" t="inlineStr"/>
      <c r="O3819" t="inlineStr"/>
      <c r="P3819" t="inlineStr"/>
      <c r="Q3819" t="inlineStr"/>
      <c r="R3819" t="inlineStr"/>
      <c r="S3819" t="inlineStr"/>
      <c r="T3819" t="inlineStr">
        <is>
          <t>Helper</t>
        </is>
      </c>
      <c r="U3819" t="inlineStr"/>
      <c r="V3819" t="inlineStr">
        <is>
          <t>Envio de NFTs</t>
        </is>
      </c>
      <c r="W3819" t="inlineStr">
        <is>
          <t>NFTs</t>
        </is>
      </c>
      <c r="X3819" t="inlineStr">
        <is>
          <t>Technology &amp; Infrastructure</t>
        </is>
      </c>
      <c r="Y3819" t="inlineStr">
        <is>
          <t>Operating Costs</t>
        </is>
      </c>
      <c r="Z3819" t="inlineStr">
        <is>
          <t>Operating Costs</t>
        </is>
      </c>
      <c r="AA3819" t="inlineStr">
        <is>
          <t>Custos na Blockchain</t>
        </is>
      </c>
      <c r="AB3819" t="inlineStr"/>
      <c r="AC3819" t="inlineStr">
        <is>
          <t>0x96343936efead3bd18e66cf5a3d2530668d5e75648dd308c429388dcd4170d29</t>
        </is>
      </c>
      <c r="AD3819" t="n">
        <v>1</v>
      </c>
      <c r="AE3819" t="n">
        <v>1</v>
      </c>
    </row>
    <row r="3820">
      <c r="A3820" t="inlineStr">
        <is>
          <t>17b1fbe2-426b-4a0d-9772-6e7c23aaf6aa</t>
        </is>
      </c>
      <c r="B3820" s="115" t="n">
        <v>45055</v>
      </c>
      <c r="C3820" s="115" t="n">
        <v>45055</v>
      </c>
      <c r="D3820" t="n">
        <v>-0.013472245</v>
      </c>
      <c r="E3820" t="n">
        <v>-0.013472245</v>
      </c>
      <c r="F3820" t="inlineStr">
        <is>
          <t>MATIC</t>
        </is>
      </c>
      <c r="G3820" t="n">
        <v>4.440660991487231</v>
      </c>
      <c r="H3820" t="n">
        <v>-0.05982567283925889</v>
      </c>
      <c r="I3820" t="n">
        <v>-0.05982567283925889</v>
      </c>
      <c r="J3820" t="n">
        <v>1</v>
      </c>
      <c r="K3820" t="inlineStr"/>
      <c r="L3820" t="inlineStr">
        <is>
          <t>Helper</t>
        </is>
      </c>
      <c r="M3820" t="inlineStr">
        <is>
          <t>TheNoise</t>
        </is>
      </c>
      <c r="N3820" t="inlineStr"/>
      <c r="O3820" t="inlineStr"/>
      <c r="P3820" t="inlineStr"/>
      <c r="Q3820" t="inlineStr"/>
      <c r="R3820" t="inlineStr"/>
      <c r="S3820" t="inlineStr"/>
      <c r="T3820" t="inlineStr">
        <is>
          <t>Helper</t>
        </is>
      </c>
      <c r="U3820" t="inlineStr"/>
      <c r="V3820" t="inlineStr">
        <is>
          <t>Envio de NFTs</t>
        </is>
      </c>
      <c r="W3820" t="inlineStr">
        <is>
          <t>NFTs</t>
        </is>
      </c>
      <c r="X3820" t="inlineStr">
        <is>
          <t>Technology &amp; Infrastructure</t>
        </is>
      </c>
      <c r="Y3820" t="inlineStr">
        <is>
          <t>Operating Costs</t>
        </is>
      </c>
      <c r="Z3820" t="inlineStr">
        <is>
          <t>Operating Costs</t>
        </is>
      </c>
      <c r="AA3820" t="inlineStr">
        <is>
          <t>Custos na Blockchain</t>
        </is>
      </c>
      <c r="AB3820" t="inlineStr"/>
      <c r="AC3820" t="inlineStr">
        <is>
          <t>0x25e552858bb95827d847aec6a98a46a728502f34489ba8b7856b5fdfd03fbb15</t>
        </is>
      </c>
      <c r="AD3820" t="n">
        <v>1</v>
      </c>
      <c r="AE3820" t="n">
        <v>1</v>
      </c>
    </row>
    <row r="3821">
      <c r="A3821" t="inlineStr">
        <is>
          <t>8af1612d-5b3a-4e15-a717-7ee6e9a7ad3b</t>
        </is>
      </c>
      <c r="B3821" s="115" t="n">
        <v>45055</v>
      </c>
      <c r="C3821" s="115" t="n">
        <v>45055</v>
      </c>
      <c r="D3821" t="n">
        <v>-0.012434157</v>
      </c>
      <c r="E3821" t="n">
        <v>-0.012434157</v>
      </c>
      <c r="F3821" t="inlineStr">
        <is>
          <t>MATIC</t>
        </is>
      </c>
      <c r="G3821" t="n">
        <v>4.440660991487231</v>
      </c>
      <c r="H3821" t="n">
        <v>-0.0552158759519279</v>
      </c>
      <c r="I3821" t="n">
        <v>-0.0552158759519279</v>
      </c>
      <c r="J3821" t="n">
        <v>1</v>
      </c>
      <c r="K3821" t="inlineStr"/>
      <c r="L3821" t="inlineStr">
        <is>
          <t>Helper</t>
        </is>
      </c>
      <c r="M3821" t="inlineStr">
        <is>
          <t>TheNoise</t>
        </is>
      </c>
      <c r="N3821" t="inlineStr"/>
      <c r="O3821" t="inlineStr"/>
      <c r="P3821" t="inlineStr"/>
      <c r="Q3821" t="inlineStr"/>
      <c r="R3821" t="inlineStr"/>
      <c r="S3821" t="inlineStr"/>
      <c r="T3821" t="inlineStr">
        <is>
          <t>Helper</t>
        </is>
      </c>
      <c r="U3821" t="inlineStr"/>
      <c r="V3821" t="inlineStr">
        <is>
          <t>Envio de NFTs</t>
        </is>
      </c>
      <c r="W3821" t="inlineStr">
        <is>
          <t>NFTs</t>
        </is>
      </c>
      <c r="X3821" t="inlineStr">
        <is>
          <t>Technology &amp; Infrastructure</t>
        </is>
      </c>
      <c r="Y3821" t="inlineStr">
        <is>
          <t>Operating Costs</t>
        </is>
      </c>
      <c r="Z3821" t="inlineStr">
        <is>
          <t>Operating Costs</t>
        </is>
      </c>
      <c r="AA3821" t="inlineStr">
        <is>
          <t>Custos na Blockchain</t>
        </is>
      </c>
      <c r="AB3821" t="inlineStr"/>
      <c r="AC3821" t="inlineStr">
        <is>
          <t>0xad818ac563e978bcbe362f73022d5cd895b0edd461ac3fd578a0b469e5cc1f74</t>
        </is>
      </c>
      <c r="AD3821" t="n">
        <v>1</v>
      </c>
      <c r="AE3821" t="n">
        <v>1</v>
      </c>
    </row>
    <row r="3822">
      <c r="A3822" t="inlineStr">
        <is>
          <t>2f9b2a33-e545-4266-bf4e-066226cc35e9</t>
        </is>
      </c>
      <c r="B3822" s="115" t="n">
        <v>45055</v>
      </c>
      <c r="C3822" s="115" t="n">
        <v>45055</v>
      </c>
      <c r="D3822" t="n">
        <v>-0.012724211</v>
      </c>
      <c r="E3822" t="n">
        <v>-0.012724211</v>
      </c>
      <c r="F3822" t="inlineStr">
        <is>
          <t>MATIC</t>
        </is>
      </c>
      <c r="G3822" t="n">
        <v>4.440660991487231</v>
      </c>
      <c r="H3822" t="n">
        <v>-0.05650390743515274</v>
      </c>
      <c r="I3822" t="n">
        <v>-0.05650390743515274</v>
      </c>
      <c r="J3822" t="n">
        <v>1</v>
      </c>
      <c r="K3822" t="inlineStr"/>
      <c r="L3822" t="inlineStr">
        <is>
          <t>Helper</t>
        </is>
      </c>
      <c r="M3822" t="inlineStr">
        <is>
          <t>TheNoise</t>
        </is>
      </c>
      <c r="N3822" t="inlineStr"/>
      <c r="O3822" t="inlineStr"/>
      <c r="P3822" t="inlineStr"/>
      <c r="Q3822" t="inlineStr"/>
      <c r="R3822" t="inlineStr"/>
      <c r="S3822" t="inlineStr"/>
      <c r="T3822" t="inlineStr">
        <is>
          <t>Helper</t>
        </is>
      </c>
      <c r="U3822" t="inlineStr"/>
      <c r="V3822" t="inlineStr">
        <is>
          <t>Envio de NFTs</t>
        </is>
      </c>
      <c r="W3822" t="inlineStr">
        <is>
          <t>NFTs</t>
        </is>
      </c>
      <c r="X3822" t="inlineStr">
        <is>
          <t>Technology &amp; Infrastructure</t>
        </is>
      </c>
      <c r="Y3822" t="inlineStr">
        <is>
          <t>Operating Costs</t>
        </is>
      </c>
      <c r="Z3822" t="inlineStr">
        <is>
          <t>Operating Costs</t>
        </is>
      </c>
      <c r="AA3822" t="inlineStr">
        <is>
          <t>Custos na Blockchain</t>
        </is>
      </c>
      <c r="AB3822" t="inlineStr"/>
      <c r="AC3822" t="inlineStr">
        <is>
          <t>0xecc7ba56287551c581622b3da926432200b50ba71ebb31ab438bff84c94c1505</t>
        </is>
      </c>
      <c r="AD3822" t="n">
        <v>1</v>
      </c>
      <c r="AE3822" t="n">
        <v>1</v>
      </c>
    </row>
    <row r="3823">
      <c r="A3823" t="inlineStr">
        <is>
          <t>6dd85202-04ff-4930-b304-21d3e4b21aa7</t>
        </is>
      </c>
      <c r="B3823" s="115" t="n">
        <v>45055</v>
      </c>
      <c r="C3823" s="115" t="n">
        <v>45055</v>
      </c>
      <c r="D3823" t="n">
        <v>-0.012380726</v>
      </c>
      <c r="E3823" t="n">
        <v>-0.012380726</v>
      </c>
      <c r="F3823" t="inlineStr">
        <is>
          <t>MATIC</t>
        </is>
      </c>
      <c r="G3823" t="n">
        <v>4.440660991487231</v>
      </c>
      <c r="H3823" t="n">
        <v>-0.05497860699449175</v>
      </c>
      <c r="I3823" t="n">
        <v>-0.05497860699449175</v>
      </c>
      <c r="J3823" t="n">
        <v>1</v>
      </c>
      <c r="K3823" t="inlineStr"/>
      <c r="L3823" t="inlineStr">
        <is>
          <t>Helper</t>
        </is>
      </c>
      <c r="M3823" t="inlineStr">
        <is>
          <t>TheNoise</t>
        </is>
      </c>
      <c r="N3823" t="inlineStr"/>
      <c r="O3823" t="inlineStr"/>
      <c r="P3823" t="inlineStr"/>
      <c r="Q3823" t="inlineStr"/>
      <c r="R3823" t="inlineStr"/>
      <c r="S3823" t="inlineStr"/>
      <c r="T3823" t="inlineStr">
        <is>
          <t>Helper</t>
        </is>
      </c>
      <c r="U3823" t="inlineStr"/>
      <c r="V3823" t="inlineStr">
        <is>
          <t>Envio de NFTs</t>
        </is>
      </c>
      <c r="W3823" t="inlineStr">
        <is>
          <t>NFTs</t>
        </is>
      </c>
      <c r="X3823" t="inlineStr">
        <is>
          <t>Technology &amp; Infrastructure</t>
        </is>
      </c>
      <c r="Y3823" t="inlineStr">
        <is>
          <t>Operating Costs</t>
        </is>
      </c>
      <c r="Z3823" t="inlineStr">
        <is>
          <t>Operating Costs</t>
        </is>
      </c>
      <c r="AA3823" t="inlineStr">
        <is>
          <t>Custos na Blockchain</t>
        </is>
      </c>
      <c r="AB3823" t="inlineStr"/>
      <c r="AC3823" t="inlineStr">
        <is>
          <t>0x5264208409be43ccffba2d707d564e9768c105f9499147a52e69d02f80b3d0ae</t>
        </is>
      </c>
      <c r="AD3823" t="n">
        <v>1</v>
      </c>
      <c r="AE3823" t="n">
        <v>1</v>
      </c>
    </row>
    <row r="3824">
      <c r="A3824" t="inlineStr">
        <is>
          <t>4088b372-a055-4c95-82a7-6904cfb67d06</t>
        </is>
      </c>
      <c r="B3824" s="115" t="n">
        <v>45055</v>
      </c>
      <c r="C3824" s="115" t="n">
        <v>45055</v>
      </c>
      <c r="D3824" t="n">
        <v>-0.012319662</v>
      </c>
      <c r="E3824" t="n">
        <v>-0.012319662</v>
      </c>
      <c r="F3824" t="inlineStr">
        <is>
          <t>MATIC</t>
        </is>
      </c>
      <c r="G3824" t="n">
        <v>4.440660991487231</v>
      </c>
      <c r="H3824" t="n">
        <v>-0.05470744247170757</v>
      </c>
      <c r="I3824" t="n">
        <v>-0.05470744247170757</v>
      </c>
      <c r="J3824" t="n">
        <v>1</v>
      </c>
      <c r="K3824" t="inlineStr"/>
      <c r="L3824" t="inlineStr">
        <is>
          <t>Helper</t>
        </is>
      </c>
      <c r="M3824" t="inlineStr">
        <is>
          <t>TheNoise</t>
        </is>
      </c>
      <c r="N3824" t="inlineStr"/>
      <c r="O3824" t="inlineStr"/>
      <c r="P3824" t="inlineStr"/>
      <c r="Q3824" t="inlineStr"/>
      <c r="R3824" t="inlineStr"/>
      <c r="S3824" t="inlineStr"/>
      <c r="T3824" t="inlineStr">
        <is>
          <t>Helper</t>
        </is>
      </c>
      <c r="U3824" t="inlineStr"/>
      <c r="V3824" t="inlineStr">
        <is>
          <t>Envio de NFTs</t>
        </is>
      </c>
      <c r="W3824" t="inlineStr">
        <is>
          <t>NFTs</t>
        </is>
      </c>
      <c r="X3824" t="inlineStr">
        <is>
          <t>Technology &amp; Infrastructure</t>
        </is>
      </c>
      <c r="Y3824" t="inlineStr">
        <is>
          <t>Operating Costs</t>
        </is>
      </c>
      <c r="Z3824" t="inlineStr">
        <is>
          <t>Operating Costs</t>
        </is>
      </c>
      <c r="AA3824" t="inlineStr">
        <is>
          <t>Custos na Blockchain</t>
        </is>
      </c>
      <c r="AB3824" t="inlineStr"/>
      <c r="AC3824" t="inlineStr">
        <is>
          <t>0xdea8208bdf9f44c5a27ade9750efee898c7ec1d11e90e3edbc01b10bf226d78e</t>
        </is>
      </c>
      <c r="AD3824" t="n">
        <v>1</v>
      </c>
      <c r="AE3824" t="n">
        <v>1</v>
      </c>
    </row>
    <row r="3825">
      <c r="A3825" t="inlineStr">
        <is>
          <t>0d734e08-71a4-4efa-9409-e5198207ad3c</t>
        </is>
      </c>
      <c r="B3825" s="115" t="n">
        <v>45055</v>
      </c>
      <c r="C3825" s="115" t="n">
        <v>45055</v>
      </c>
      <c r="D3825" t="n">
        <v>-0.009419122</v>
      </c>
      <c r="E3825" t="n">
        <v>-0.009419122</v>
      </c>
      <c r="F3825" t="inlineStr">
        <is>
          <t>MATIC</t>
        </is>
      </c>
      <c r="G3825" t="n">
        <v>4.440660991487231</v>
      </c>
      <c r="H3825" t="n">
        <v>-0.04182712763945919</v>
      </c>
      <c r="I3825" t="n">
        <v>-0.04182712763945919</v>
      </c>
      <c r="J3825" t="n">
        <v>1</v>
      </c>
      <c r="K3825" t="inlineStr"/>
      <c r="L3825" t="inlineStr">
        <is>
          <t>Helper</t>
        </is>
      </c>
      <c r="M3825" t="inlineStr">
        <is>
          <t>TheNoise</t>
        </is>
      </c>
      <c r="N3825" t="inlineStr"/>
      <c r="O3825" t="inlineStr"/>
      <c r="P3825" t="inlineStr"/>
      <c r="Q3825" t="inlineStr"/>
      <c r="R3825" t="inlineStr"/>
      <c r="S3825" t="inlineStr"/>
      <c r="T3825" t="inlineStr">
        <is>
          <t>Helper</t>
        </is>
      </c>
      <c r="U3825" t="inlineStr"/>
      <c r="V3825" t="inlineStr">
        <is>
          <t>Envio de NFTs</t>
        </is>
      </c>
      <c r="W3825" t="inlineStr">
        <is>
          <t>NFTs</t>
        </is>
      </c>
      <c r="X3825" t="inlineStr">
        <is>
          <t>Technology &amp; Infrastructure</t>
        </is>
      </c>
      <c r="Y3825" t="inlineStr">
        <is>
          <t>Operating Costs</t>
        </is>
      </c>
      <c r="Z3825" t="inlineStr">
        <is>
          <t>Operating Costs</t>
        </is>
      </c>
      <c r="AA3825" t="inlineStr">
        <is>
          <t>Custos na Blockchain</t>
        </is>
      </c>
      <c r="AB3825" t="inlineStr"/>
      <c r="AC3825" t="inlineStr">
        <is>
          <t>0x275b53ec952e9fa2f789f5e4f4cdf28de04548e15197e892c2a544b5a71b713c</t>
        </is>
      </c>
      <c r="AD3825" t="n">
        <v>1</v>
      </c>
      <c r="AE3825" t="n">
        <v>1</v>
      </c>
    </row>
    <row r="3826">
      <c r="A3826" t="inlineStr">
        <is>
          <t>92ee2f98-d0e6-478c-80ba-7ac2a1e8b1c0</t>
        </is>
      </c>
      <c r="B3826" s="115" t="n">
        <v>45055</v>
      </c>
      <c r="C3826" s="115" t="n">
        <v>45055</v>
      </c>
      <c r="D3826" t="n">
        <v>-0.007747284</v>
      </c>
      <c r="E3826" t="n">
        <v>-0.007747284</v>
      </c>
      <c r="F3826" t="inlineStr">
        <is>
          <t>MATIC</t>
        </is>
      </c>
      <c r="G3826" t="n">
        <v>4.440660991487231</v>
      </c>
      <c r="H3826" t="n">
        <v>-0.03440306184877316</v>
      </c>
      <c r="I3826" t="n">
        <v>-0.03440306184877316</v>
      </c>
      <c r="J3826" t="n">
        <v>1</v>
      </c>
      <c r="K3826" t="inlineStr"/>
      <c r="L3826" t="inlineStr">
        <is>
          <t>Helper</t>
        </is>
      </c>
      <c r="M3826" t="inlineStr">
        <is>
          <t>TheNoise</t>
        </is>
      </c>
      <c r="N3826" t="inlineStr"/>
      <c r="O3826" t="inlineStr"/>
      <c r="P3826" t="inlineStr"/>
      <c r="Q3826" t="inlineStr"/>
      <c r="R3826" t="inlineStr"/>
      <c r="S3826" t="inlineStr"/>
      <c r="T3826" t="inlineStr">
        <is>
          <t>Helper</t>
        </is>
      </c>
      <c r="U3826" t="inlineStr"/>
      <c r="V3826" t="inlineStr">
        <is>
          <t>Envio de NFTs</t>
        </is>
      </c>
      <c r="W3826" t="inlineStr">
        <is>
          <t>NFTs</t>
        </is>
      </c>
      <c r="X3826" t="inlineStr">
        <is>
          <t>Technology &amp; Infrastructure</t>
        </is>
      </c>
      <c r="Y3826" t="inlineStr">
        <is>
          <t>Operating Costs</t>
        </is>
      </c>
      <c r="Z3826" t="inlineStr">
        <is>
          <t>Operating Costs</t>
        </is>
      </c>
      <c r="AA3826" t="inlineStr">
        <is>
          <t>Custos na Blockchain</t>
        </is>
      </c>
      <c r="AB3826" t="inlineStr"/>
      <c r="AC3826" t="inlineStr">
        <is>
          <t>0x0000ab60c2baa3e560bdf46df0f118010c36c25531898c983d7dbb9a78d61855</t>
        </is>
      </c>
      <c r="AD3826" t="n">
        <v>1</v>
      </c>
      <c r="AE3826" t="n">
        <v>1</v>
      </c>
    </row>
    <row r="3827">
      <c r="A3827" t="inlineStr">
        <is>
          <t>7c61846f-1560-48ad-8a33-55ac5dd10cd3</t>
        </is>
      </c>
      <c r="B3827" s="115" t="n">
        <v>45055</v>
      </c>
      <c r="C3827" s="115" t="n">
        <v>45055</v>
      </c>
      <c r="D3827" t="n">
        <v>-0.012846339</v>
      </c>
      <c r="E3827" t="n">
        <v>-0.012846339</v>
      </c>
      <c r="F3827" t="inlineStr">
        <is>
          <t>MATIC</t>
        </is>
      </c>
      <c r="G3827" t="n">
        <v>4.440660991487231</v>
      </c>
      <c r="H3827" t="n">
        <v>-0.05704623648072109</v>
      </c>
      <c r="I3827" t="n">
        <v>-0.05704623648072109</v>
      </c>
      <c r="J3827" t="n">
        <v>1</v>
      </c>
      <c r="K3827" t="inlineStr"/>
      <c r="L3827" t="inlineStr">
        <is>
          <t>Helper</t>
        </is>
      </c>
      <c r="M3827" t="inlineStr">
        <is>
          <t>TheNoise</t>
        </is>
      </c>
      <c r="N3827" t="inlineStr"/>
      <c r="O3827" t="inlineStr"/>
      <c r="P3827" t="inlineStr"/>
      <c r="Q3827" t="inlineStr"/>
      <c r="R3827" t="inlineStr"/>
      <c r="S3827" t="inlineStr"/>
      <c r="T3827" t="inlineStr">
        <is>
          <t>Helper</t>
        </is>
      </c>
      <c r="U3827" t="inlineStr"/>
      <c r="V3827" t="inlineStr">
        <is>
          <t>Envio de NFTs</t>
        </is>
      </c>
      <c r="W3827" t="inlineStr">
        <is>
          <t>NFTs</t>
        </is>
      </c>
      <c r="X3827" t="inlineStr">
        <is>
          <t>Technology &amp; Infrastructure</t>
        </is>
      </c>
      <c r="Y3827" t="inlineStr">
        <is>
          <t>Operating Costs</t>
        </is>
      </c>
      <c r="Z3827" t="inlineStr">
        <is>
          <t>Operating Costs</t>
        </is>
      </c>
      <c r="AA3827" t="inlineStr">
        <is>
          <t>Custos na Blockchain</t>
        </is>
      </c>
      <c r="AB3827" t="inlineStr"/>
      <c r="AC3827" t="inlineStr">
        <is>
          <t>0xf6134f98e8e65a91b3055550075d57a6e076b18e4c60f16db5aa35079603785d</t>
        </is>
      </c>
      <c r="AD3827" t="n">
        <v>1</v>
      </c>
      <c r="AE3827" t="n">
        <v>1</v>
      </c>
    </row>
    <row r="3828">
      <c r="A3828" t="inlineStr">
        <is>
          <t>deae991e-32e0-42de-b3e8-0f00a3f4e447</t>
        </is>
      </c>
      <c r="B3828" s="115" t="n">
        <v>45055</v>
      </c>
      <c r="C3828" s="115" t="n">
        <v>45055</v>
      </c>
      <c r="D3828" t="n">
        <v>-0.01213647</v>
      </c>
      <c r="E3828" t="n">
        <v>-0.01213647</v>
      </c>
      <c r="F3828" t="inlineStr">
        <is>
          <t>MATIC</t>
        </is>
      </c>
      <c r="G3828" t="n">
        <v>4.440660991487231</v>
      </c>
      <c r="H3828" t="n">
        <v>-0.05389394890335503</v>
      </c>
      <c r="I3828" t="n">
        <v>-0.05389394890335503</v>
      </c>
      <c r="J3828" t="n">
        <v>1</v>
      </c>
      <c r="K3828" t="inlineStr"/>
      <c r="L3828" t="inlineStr">
        <is>
          <t>Helper</t>
        </is>
      </c>
      <c r="M3828" t="inlineStr">
        <is>
          <t>TheNoise</t>
        </is>
      </c>
      <c r="N3828" t="inlineStr"/>
      <c r="O3828" t="inlineStr"/>
      <c r="P3828" t="inlineStr"/>
      <c r="Q3828" t="inlineStr"/>
      <c r="R3828" t="inlineStr"/>
      <c r="S3828" t="inlineStr"/>
      <c r="T3828" t="inlineStr">
        <is>
          <t>Helper</t>
        </is>
      </c>
      <c r="U3828" t="inlineStr"/>
      <c r="V3828" t="inlineStr">
        <is>
          <t>Envio de NFTs</t>
        </is>
      </c>
      <c r="W3828" t="inlineStr">
        <is>
          <t>NFTs</t>
        </is>
      </c>
      <c r="X3828" t="inlineStr">
        <is>
          <t>Technology &amp; Infrastructure</t>
        </is>
      </c>
      <c r="Y3828" t="inlineStr">
        <is>
          <t>Operating Costs</t>
        </is>
      </c>
      <c r="Z3828" t="inlineStr">
        <is>
          <t>Operating Costs</t>
        </is>
      </c>
      <c r="AA3828" t="inlineStr">
        <is>
          <t>Custos na Blockchain</t>
        </is>
      </c>
      <c r="AB3828" t="inlineStr"/>
      <c r="AC3828" t="inlineStr">
        <is>
          <t>0xa4ce38ea9091501d98f63c3b00c9dc2067e95d61828ba356c812843b4e1df61e</t>
        </is>
      </c>
      <c r="AD3828" t="n">
        <v>1</v>
      </c>
      <c r="AE3828" t="n">
        <v>1</v>
      </c>
    </row>
    <row r="3829">
      <c r="A3829" t="inlineStr">
        <is>
          <t>4c295689-52bd-4445-ace1-31a45395999f</t>
        </is>
      </c>
      <c r="B3829" s="115" t="n">
        <v>45055</v>
      </c>
      <c r="C3829" s="115" t="n">
        <v>45055</v>
      </c>
      <c r="D3829" t="n">
        <v>-0.009867717999999999</v>
      </c>
      <c r="E3829" t="n">
        <v>-0.009867717999999999</v>
      </c>
      <c r="F3829" t="inlineStr">
        <is>
          <t>MATIC</t>
        </is>
      </c>
      <c r="G3829" t="n">
        <v>4.440660991487231</v>
      </c>
      <c r="H3829" t="n">
        <v>-0.04381919039759639</v>
      </c>
      <c r="I3829" t="n">
        <v>-0.04381919039759639</v>
      </c>
      <c r="J3829" t="n">
        <v>1</v>
      </c>
      <c r="K3829" t="inlineStr"/>
      <c r="L3829" t="inlineStr">
        <is>
          <t>Helper</t>
        </is>
      </c>
      <c r="M3829" t="inlineStr">
        <is>
          <t>TheNoise</t>
        </is>
      </c>
      <c r="N3829" t="inlineStr"/>
      <c r="O3829" t="inlineStr"/>
      <c r="P3829" t="inlineStr"/>
      <c r="Q3829" t="inlineStr"/>
      <c r="R3829" t="inlineStr"/>
      <c r="S3829" t="inlineStr"/>
      <c r="T3829" t="inlineStr">
        <is>
          <t>Helper</t>
        </is>
      </c>
      <c r="U3829" t="inlineStr"/>
      <c r="V3829" t="inlineStr">
        <is>
          <t>Envio de NFTs</t>
        </is>
      </c>
      <c r="W3829" t="inlineStr">
        <is>
          <t>NFTs</t>
        </is>
      </c>
      <c r="X3829" t="inlineStr">
        <is>
          <t>Technology &amp; Infrastructure</t>
        </is>
      </c>
      <c r="Y3829" t="inlineStr">
        <is>
          <t>Operating Costs</t>
        </is>
      </c>
      <c r="Z3829" t="inlineStr">
        <is>
          <t>Operating Costs</t>
        </is>
      </c>
      <c r="AA3829" t="inlineStr">
        <is>
          <t>Custos na Blockchain</t>
        </is>
      </c>
      <c r="AB3829" t="inlineStr"/>
      <c r="AC3829" t="inlineStr">
        <is>
          <t>0x2f912778540421ff259934601f5f6d2b806cb192ba47d3f7bd235dedb97e0ef3</t>
        </is>
      </c>
      <c r="AD3829" t="n">
        <v>1</v>
      </c>
      <c r="AE3829" t="n">
        <v>1</v>
      </c>
    </row>
    <row r="3830">
      <c r="A3830" t="inlineStr">
        <is>
          <t>b058fd4f-1a7b-4bcf-96f8-e40729a3034a</t>
        </is>
      </c>
      <c r="B3830" s="115" t="n">
        <v>45055</v>
      </c>
      <c r="C3830" s="115" t="n">
        <v>45055</v>
      </c>
      <c r="D3830" t="n">
        <v>-0.011854049</v>
      </c>
      <c r="E3830" t="n">
        <v>-0.011854049</v>
      </c>
      <c r="F3830" t="inlineStr">
        <is>
          <t>MATIC</t>
        </is>
      </c>
      <c r="G3830" t="n">
        <v>4.440660991487231</v>
      </c>
      <c r="H3830" t="n">
        <v>-0.05263981298547822</v>
      </c>
      <c r="I3830" t="n">
        <v>-0.05263981298547822</v>
      </c>
      <c r="J3830" t="n">
        <v>1</v>
      </c>
      <c r="K3830" t="inlineStr"/>
      <c r="L3830" t="inlineStr">
        <is>
          <t>Helper</t>
        </is>
      </c>
      <c r="M3830" t="inlineStr">
        <is>
          <t>TheNoise</t>
        </is>
      </c>
      <c r="N3830" t="inlineStr"/>
      <c r="O3830" t="inlineStr"/>
      <c r="P3830" t="inlineStr"/>
      <c r="Q3830" t="inlineStr"/>
      <c r="R3830" t="inlineStr"/>
      <c r="S3830" t="inlineStr"/>
      <c r="T3830" t="inlineStr">
        <is>
          <t>Helper</t>
        </is>
      </c>
      <c r="U3830" t="inlineStr"/>
      <c r="V3830" t="inlineStr">
        <is>
          <t>Envio de NFTs</t>
        </is>
      </c>
      <c r="W3830" t="inlineStr">
        <is>
          <t>NFTs</t>
        </is>
      </c>
      <c r="X3830" t="inlineStr">
        <is>
          <t>Technology &amp; Infrastructure</t>
        </is>
      </c>
      <c r="Y3830" t="inlineStr">
        <is>
          <t>Operating Costs</t>
        </is>
      </c>
      <c r="Z3830" t="inlineStr">
        <is>
          <t>Operating Costs</t>
        </is>
      </c>
      <c r="AA3830" t="inlineStr">
        <is>
          <t>Custos na Blockchain</t>
        </is>
      </c>
      <c r="AB3830" t="inlineStr"/>
      <c r="AC3830" t="inlineStr">
        <is>
          <t>0xe3200539bf25d098c4fd76ff0bf66d141d4616d9892847d1801b6b47d4eb4514</t>
        </is>
      </c>
      <c r="AD3830" t="n">
        <v>1</v>
      </c>
      <c r="AE3830" t="n">
        <v>1</v>
      </c>
    </row>
    <row r="3831">
      <c r="A3831" t="inlineStr">
        <is>
          <t>2f4ba113-d94e-41d2-969d-2876aaf2ac01</t>
        </is>
      </c>
      <c r="B3831" s="115" t="n">
        <v>45055</v>
      </c>
      <c r="C3831" s="115" t="n">
        <v>45055</v>
      </c>
      <c r="D3831" t="n">
        <v>-0.013518043</v>
      </c>
      <c r="E3831" t="n">
        <v>-0.013518043</v>
      </c>
      <c r="F3831" t="inlineStr">
        <is>
          <t>MATIC</t>
        </is>
      </c>
      <c r="G3831" t="n">
        <v>4.440660991487231</v>
      </c>
      <c r="H3831" t="n">
        <v>-0.06002904623134702</v>
      </c>
      <c r="I3831" t="n">
        <v>-0.06002904623134702</v>
      </c>
      <c r="J3831" t="n">
        <v>1</v>
      </c>
      <c r="K3831" t="inlineStr"/>
      <c r="L3831" t="inlineStr">
        <is>
          <t>Helper</t>
        </is>
      </c>
      <c r="M3831" t="inlineStr">
        <is>
          <t>TheNoise</t>
        </is>
      </c>
      <c r="N3831" t="inlineStr"/>
      <c r="O3831" t="inlineStr"/>
      <c r="P3831" t="inlineStr"/>
      <c r="Q3831" t="inlineStr"/>
      <c r="R3831" t="inlineStr"/>
      <c r="S3831" t="inlineStr"/>
      <c r="T3831" t="inlineStr">
        <is>
          <t>Helper</t>
        </is>
      </c>
      <c r="U3831" t="inlineStr"/>
      <c r="V3831" t="inlineStr">
        <is>
          <t>Envio de NFTs</t>
        </is>
      </c>
      <c r="W3831" t="inlineStr">
        <is>
          <t>NFTs</t>
        </is>
      </c>
      <c r="X3831" t="inlineStr">
        <is>
          <t>Technology &amp; Infrastructure</t>
        </is>
      </c>
      <c r="Y3831" t="inlineStr">
        <is>
          <t>Operating Costs</t>
        </is>
      </c>
      <c r="Z3831" t="inlineStr">
        <is>
          <t>Operating Costs</t>
        </is>
      </c>
      <c r="AA3831" t="inlineStr">
        <is>
          <t>Custos na Blockchain</t>
        </is>
      </c>
      <c r="AB3831" t="inlineStr"/>
      <c r="AC3831" t="inlineStr">
        <is>
          <t>0x270614083cb67124371b15312ed88f54ab2420e13314128e1dbe73e1778c78c8</t>
        </is>
      </c>
      <c r="AD3831" t="n">
        <v>1</v>
      </c>
      <c r="AE3831" t="n">
        <v>1</v>
      </c>
    </row>
    <row r="3832">
      <c r="A3832" t="inlineStr">
        <is>
          <t>2221fc93-742f-45b3-986e-a41fcf8cad1a</t>
        </is>
      </c>
      <c r="B3832" s="115" t="n">
        <v>45055</v>
      </c>
      <c r="C3832" s="115" t="n">
        <v>45055</v>
      </c>
      <c r="D3832" t="n">
        <v>-0.011892214</v>
      </c>
      <c r="E3832" t="n">
        <v>-0.011892214</v>
      </c>
      <c r="F3832" t="inlineStr">
        <is>
          <t>MATIC</t>
        </is>
      </c>
      <c r="G3832" t="n">
        <v>4.440660991487231</v>
      </c>
      <c r="H3832" t="n">
        <v>-0.05280929081221833</v>
      </c>
      <c r="I3832" t="n">
        <v>-0.05280929081221833</v>
      </c>
      <c r="J3832" t="n">
        <v>1</v>
      </c>
      <c r="K3832" t="inlineStr"/>
      <c r="L3832" t="inlineStr">
        <is>
          <t>Helper</t>
        </is>
      </c>
      <c r="M3832" t="inlineStr">
        <is>
          <t>TheNoise</t>
        </is>
      </c>
      <c r="N3832" t="inlineStr"/>
      <c r="O3832" t="inlineStr"/>
      <c r="P3832" t="inlineStr"/>
      <c r="Q3832" t="inlineStr"/>
      <c r="R3832" t="inlineStr"/>
      <c r="S3832" t="inlineStr"/>
      <c r="T3832" t="inlineStr">
        <is>
          <t>Helper</t>
        </is>
      </c>
      <c r="U3832" t="inlineStr"/>
      <c r="V3832" t="inlineStr">
        <is>
          <t>Envio de NFTs</t>
        </is>
      </c>
      <c r="W3832" t="inlineStr">
        <is>
          <t>NFTs</t>
        </is>
      </c>
      <c r="X3832" t="inlineStr">
        <is>
          <t>Technology &amp; Infrastructure</t>
        </is>
      </c>
      <c r="Y3832" t="inlineStr">
        <is>
          <t>Operating Costs</t>
        </is>
      </c>
      <c r="Z3832" t="inlineStr">
        <is>
          <t>Operating Costs</t>
        </is>
      </c>
      <c r="AA3832" t="inlineStr">
        <is>
          <t>Custos na Blockchain</t>
        </is>
      </c>
      <c r="AB3832" t="inlineStr"/>
      <c r="AC3832" t="inlineStr">
        <is>
          <t>0x0faab99d4e408b04e9c8344f69614dad10fe4ab1904c0c76497c84e52b6c261e</t>
        </is>
      </c>
      <c r="AD3832" t="n">
        <v>1</v>
      </c>
      <c r="AE3832" t="n">
        <v>1</v>
      </c>
    </row>
    <row r="3833">
      <c r="A3833" t="inlineStr">
        <is>
          <t>c1cb1a75-b946-4e31-a686-2bad3f94dcb6</t>
        </is>
      </c>
      <c r="B3833" s="115" t="n">
        <v>45055</v>
      </c>
      <c r="C3833" s="115" t="n">
        <v>45055</v>
      </c>
      <c r="D3833" t="n">
        <v>-0.011892214</v>
      </c>
      <c r="E3833" t="n">
        <v>-0.011892214</v>
      </c>
      <c r="F3833" t="inlineStr">
        <is>
          <t>MATIC</t>
        </is>
      </c>
      <c r="G3833" t="n">
        <v>4.440660991487231</v>
      </c>
      <c r="H3833" t="n">
        <v>-0.05280929081221833</v>
      </c>
      <c r="I3833" t="n">
        <v>-0.05280929081221833</v>
      </c>
      <c r="J3833" t="n">
        <v>1</v>
      </c>
      <c r="K3833" t="inlineStr"/>
      <c r="L3833" t="inlineStr">
        <is>
          <t>Helper</t>
        </is>
      </c>
      <c r="M3833" t="inlineStr">
        <is>
          <t>TheNoise</t>
        </is>
      </c>
      <c r="N3833" t="inlineStr"/>
      <c r="O3833" t="inlineStr"/>
      <c r="P3833" t="inlineStr"/>
      <c r="Q3833" t="inlineStr"/>
      <c r="R3833" t="inlineStr"/>
      <c r="S3833" t="inlineStr"/>
      <c r="T3833" t="inlineStr">
        <is>
          <t>Helper</t>
        </is>
      </c>
      <c r="U3833" t="inlineStr"/>
      <c r="V3833" t="inlineStr">
        <is>
          <t>Envio de NFTs</t>
        </is>
      </c>
      <c r="W3833" t="inlineStr">
        <is>
          <t>NFTs</t>
        </is>
      </c>
      <c r="X3833" t="inlineStr">
        <is>
          <t>Technology &amp; Infrastructure</t>
        </is>
      </c>
      <c r="Y3833" t="inlineStr">
        <is>
          <t>Operating Costs</t>
        </is>
      </c>
      <c r="Z3833" t="inlineStr">
        <is>
          <t>Operating Costs</t>
        </is>
      </c>
      <c r="AA3833" t="inlineStr">
        <is>
          <t>Custos na Blockchain</t>
        </is>
      </c>
      <c r="AB3833" t="inlineStr"/>
      <c r="AC3833" t="inlineStr">
        <is>
          <t>0x24972d4d4678b5ee0b5d3a97c89b1e4ccfd4d7e2aa842e534e5f94286ed37bed</t>
        </is>
      </c>
      <c r="AD3833" t="n">
        <v>1</v>
      </c>
      <c r="AE3833" t="n">
        <v>1</v>
      </c>
    </row>
    <row r="3834">
      <c r="A3834" t="inlineStr">
        <is>
          <t>0fbfbc45-b2a3-4ae5-b8c0-93b751b03b47</t>
        </is>
      </c>
      <c r="B3834" s="115" t="n">
        <v>45055</v>
      </c>
      <c r="C3834" s="115" t="n">
        <v>45055</v>
      </c>
      <c r="D3834" t="n">
        <v>-0.011892214</v>
      </c>
      <c r="E3834" t="n">
        <v>-0.011892214</v>
      </c>
      <c r="F3834" t="inlineStr">
        <is>
          <t>MATIC</t>
        </is>
      </c>
      <c r="G3834" t="n">
        <v>4.440660991487231</v>
      </c>
      <c r="H3834" t="n">
        <v>-0.05280929081221833</v>
      </c>
      <c r="I3834" t="n">
        <v>-0.05280929081221833</v>
      </c>
      <c r="J3834" t="n">
        <v>1</v>
      </c>
      <c r="K3834" t="inlineStr"/>
      <c r="L3834" t="inlineStr">
        <is>
          <t>Helper</t>
        </is>
      </c>
      <c r="M3834" t="inlineStr">
        <is>
          <t>TheNoise</t>
        </is>
      </c>
      <c r="N3834" t="inlineStr"/>
      <c r="O3834" t="inlineStr"/>
      <c r="P3834" t="inlineStr"/>
      <c r="Q3834" t="inlineStr"/>
      <c r="R3834" t="inlineStr"/>
      <c r="S3834" t="inlineStr"/>
      <c r="T3834" t="inlineStr">
        <is>
          <t>Helper</t>
        </is>
      </c>
      <c r="U3834" t="inlineStr"/>
      <c r="V3834" t="inlineStr">
        <is>
          <t>Envio de NFTs</t>
        </is>
      </c>
      <c r="W3834" t="inlineStr">
        <is>
          <t>NFTs</t>
        </is>
      </c>
      <c r="X3834" t="inlineStr">
        <is>
          <t>Technology &amp; Infrastructure</t>
        </is>
      </c>
      <c r="Y3834" t="inlineStr">
        <is>
          <t>Operating Costs</t>
        </is>
      </c>
      <c r="Z3834" t="inlineStr">
        <is>
          <t>Operating Costs</t>
        </is>
      </c>
      <c r="AA3834" t="inlineStr">
        <is>
          <t>Custos na Blockchain</t>
        </is>
      </c>
      <c r="AB3834" t="inlineStr"/>
      <c r="AC3834" t="inlineStr">
        <is>
          <t>0xb126492d0f74d87553d9daa503824e6499d3b96ca4fc55325471dfceb99238d6</t>
        </is>
      </c>
      <c r="AD3834" t="n">
        <v>1</v>
      </c>
      <c r="AE3834" t="n">
        <v>1</v>
      </c>
    </row>
    <row r="3835">
      <c r="A3835" t="inlineStr">
        <is>
          <t>346b18fe-9a69-4498-9574-62cec8b26319</t>
        </is>
      </c>
      <c r="B3835" s="115" t="n">
        <v>45055</v>
      </c>
      <c r="C3835" s="115" t="n">
        <v>45055</v>
      </c>
      <c r="D3835" t="n">
        <v>-0.011327372</v>
      </c>
      <c r="E3835" t="n">
        <v>-0.011327372</v>
      </c>
      <c r="F3835" t="inlineStr">
        <is>
          <t>MATIC</t>
        </is>
      </c>
      <c r="G3835" t="n">
        <v>4.440660991487231</v>
      </c>
      <c r="H3835" t="n">
        <v>-0.0503010189764647</v>
      </c>
      <c r="I3835" t="n">
        <v>-0.0503010189764647</v>
      </c>
      <c r="J3835" t="n">
        <v>1</v>
      </c>
      <c r="K3835" t="inlineStr"/>
      <c r="L3835" t="inlineStr">
        <is>
          <t>Helper</t>
        </is>
      </c>
      <c r="M3835" t="inlineStr">
        <is>
          <t>TheNoise</t>
        </is>
      </c>
      <c r="N3835" t="inlineStr"/>
      <c r="O3835" t="inlineStr"/>
      <c r="P3835" t="inlineStr"/>
      <c r="Q3835" t="inlineStr"/>
      <c r="R3835" t="inlineStr"/>
      <c r="S3835" t="inlineStr"/>
      <c r="T3835" t="inlineStr">
        <is>
          <t>Helper</t>
        </is>
      </c>
      <c r="U3835" t="inlineStr"/>
      <c r="V3835" t="inlineStr">
        <is>
          <t>Envio de NFTs</t>
        </is>
      </c>
      <c r="W3835" t="inlineStr">
        <is>
          <t>NFTs</t>
        </is>
      </c>
      <c r="X3835" t="inlineStr">
        <is>
          <t>Technology &amp; Infrastructure</t>
        </is>
      </c>
      <c r="Y3835" t="inlineStr">
        <is>
          <t>Operating Costs</t>
        </is>
      </c>
      <c r="Z3835" t="inlineStr">
        <is>
          <t>Operating Costs</t>
        </is>
      </c>
      <c r="AA3835" t="inlineStr">
        <is>
          <t>Custos na Blockchain</t>
        </is>
      </c>
      <c r="AB3835" t="inlineStr"/>
      <c r="AC3835" t="inlineStr">
        <is>
          <t>0x0066e5f8e9e36fda0098ca2e51863bcd306d0b8687cecd81bf6f8f9d340083c9</t>
        </is>
      </c>
      <c r="AD3835" t="n">
        <v>1</v>
      </c>
      <c r="AE3835" t="n">
        <v>1</v>
      </c>
    </row>
    <row r="3836">
      <c r="A3836" t="inlineStr">
        <is>
          <t>dcf8b0e6-a79c-4794-8f01-2cb0ae8b9c91</t>
        </is>
      </c>
      <c r="B3836" s="115" t="n">
        <v>45055</v>
      </c>
      <c r="C3836" s="115" t="n">
        <v>45055</v>
      </c>
      <c r="D3836" t="n">
        <v>-0.011327372</v>
      </c>
      <c r="E3836" t="n">
        <v>-0.011327372</v>
      </c>
      <c r="F3836" t="inlineStr">
        <is>
          <t>MATIC</t>
        </is>
      </c>
      <c r="G3836" t="n">
        <v>4.440660991487231</v>
      </c>
      <c r="H3836" t="n">
        <v>-0.0503010189764647</v>
      </c>
      <c r="I3836" t="n">
        <v>-0.0503010189764647</v>
      </c>
      <c r="J3836" t="n">
        <v>1</v>
      </c>
      <c r="K3836" t="inlineStr"/>
      <c r="L3836" t="inlineStr">
        <is>
          <t>Helper</t>
        </is>
      </c>
      <c r="M3836" t="inlineStr">
        <is>
          <t>TheNoise</t>
        </is>
      </c>
      <c r="N3836" t="inlineStr"/>
      <c r="O3836" t="inlineStr"/>
      <c r="P3836" t="inlineStr"/>
      <c r="Q3836" t="inlineStr"/>
      <c r="R3836" t="inlineStr"/>
      <c r="S3836" t="inlineStr"/>
      <c r="T3836" t="inlineStr">
        <is>
          <t>Helper</t>
        </is>
      </c>
      <c r="U3836" t="inlineStr"/>
      <c r="V3836" t="inlineStr">
        <is>
          <t>Envio de NFTs</t>
        </is>
      </c>
      <c r="W3836" t="inlineStr">
        <is>
          <t>NFTs</t>
        </is>
      </c>
      <c r="X3836" t="inlineStr">
        <is>
          <t>Technology &amp; Infrastructure</t>
        </is>
      </c>
      <c r="Y3836" t="inlineStr">
        <is>
          <t>Operating Costs</t>
        </is>
      </c>
      <c r="Z3836" t="inlineStr">
        <is>
          <t>Operating Costs</t>
        </is>
      </c>
      <c r="AA3836" t="inlineStr">
        <is>
          <t>Custos na Blockchain</t>
        </is>
      </c>
      <c r="AB3836" t="inlineStr"/>
      <c r="AC3836" t="inlineStr">
        <is>
          <t>0x469aa8905304139d8c253e98174bdba9cf124b6170c95bcf4e2bbc388a7c950c</t>
        </is>
      </c>
      <c r="AD3836" t="n">
        <v>1</v>
      </c>
      <c r="AE3836" t="n">
        <v>1</v>
      </c>
    </row>
    <row r="3837">
      <c r="A3837" t="inlineStr">
        <is>
          <t>d0f4a851-9f9c-447d-a717-dce358f9b358</t>
        </is>
      </c>
      <c r="B3837" s="115" t="n">
        <v>45055</v>
      </c>
      <c r="C3837" s="115" t="n">
        <v>45055</v>
      </c>
      <c r="D3837" t="n">
        <v>-0.01213647</v>
      </c>
      <c r="E3837" t="n">
        <v>-0.01213647</v>
      </c>
      <c r="F3837" t="inlineStr">
        <is>
          <t>MATIC</t>
        </is>
      </c>
      <c r="G3837" t="n">
        <v>4.440660991487231</v>
      </c>
      <c r="H3837" t="n">
        <v>-0.05389394890335503</v>
      </c>
      <c r="I3837" t="n">
        <v>-0.05389394890335503</v>
      </c>
      <c r="J3837" t="n">
        <v>1</v>
      </c>
      <c r="K3837" t="inlineStr"/>
      <c r="L3837" t="inlineStr">
        <is>
          <t>Helper</t>
        </is>
      </c>
      <c r="M3837" t="inlineStr">
        <is>
          <t>TheNoise</t>
        </is>
      </c>
      <c r="N3837" t="inlineStr"/>
      <c r="O3837" t="inlineStr"/>
      <c r="P3837" t="inlineStr"/>
      <c r="Q3837" t="inlineStr"/>
      <c r="R3837" t="inlineStr"/>
      <c r="S3837" t="inlineStr"/>
      <c r="T3837" t="inlineStr">
        <is>
          <t>Helper</t>
        </is>
      </c>
      <c r="U3837" t="inlineStr"/>
      <c r="V3837" t="inlineStr">
        <is>
          <t>Envio de NFTs</t>
        </is>
      </c>
      <c r="W3837" t="inlineStr">
        <is>
          <t>NFTs</t>
        </is>
      </c>
      <c r="X3837" t="inlineStr">
        <is>
          <t>Technology &amp; Infrastructure</t>
        </is>
      </c>
      <c r="Y3837" t="inlineStr">
        <is>
          <t>Operating Costs</t>
        </is>
      </c>
      <c r="Z3837" t="inlineStr">
        <is>
          <t>Operating Costs</t>
        </is>
      </c>
      <c r="AA3837" t="inlineStr">
        <is>
          <t>Custos na Blockchain</t>
        </is>
      </c>
      <c r="AB3837" t="inlineStr"/>
      <c r="AC3837" t="inlineStr">
        <is>
          <t>0x46772042df50618ad2470a9a7fbfe368d32355de516a8cc60b0e95e409e0ea39</t>
        </is>
      </c>
      <c r="AD3837" t="n">
        <v>1</v>
      </c>
      <c r="AE3837" t="n">
        <v>1</v>
      </c>
    </row>
    <row r="3838">
      <c r="A3838" t="inlineStr">
        <is>
          <t>5384f14b-836e-47cd-ad7b-5b3173c67cc5</t>
        </is>
      </c>
      <c r="B3838" s="115" t="n">
        <v>45055</v>
      </c>
      <c r="C3838" s="115" t="n">
        <v>45055</v>
      </c>
      <c r="D3838" t="n">
        <v>-0.01213647</v>
      </c>
      <c r="E3838" t="n">
        <v>-0.01213647</v>
      </c>
      <c r="F3838" t="inlineStr">
        <is>
          <t>MATIC</t>
        </is>
      </c>
      <c r="G3838" t="n">
        <v>4.440660991487231</v>
      </c>
      <c r="H3838" t="n">
        <v>-0.05389394890335503</v>
      </c>
      <c r="I3838" t="n">
        <v>-0.05389394890335503</v>
      </c>
      <c r="J3838" t="n">
        <v>1</v>
      </c>
      <c r="K3838" t="inlineStr"/>
      <c r="L3838" t="inlineStr">
        <is>
          <t>Helper</t>
        </is>
      </c>
      <c r="M3838" t="inlineStr">
        <is>
          <t>TheNoise</t>
        </is>
      </c>
      <c r="N3838" t="inlineStr"/>
      <c r="O3838" t="inlineStr"/>
      <c r="P3838" t="inlineStr"/>
      <c r="Q3838" t="inlineStr"/>
      <c r="R3838" t="inlineStr"/>
      <c r="S3838" t="inlineStr"/>
      <c r="T3838" t="inlineStr">
        <is>
          <t>Helper</t>
        </is>
      </c>
      <c r="U3838" t="inlineStr"/>
      <c r="V3838" t="inlineStr">
        <is>
          <t>Envio de NFTs</t>
        </is>
      </c>
      <c r="W3838" t="inlineStr">
        <is>
          <t>NFTs</t>
        </is>
      </c>
      <c r="X3838" t="inlineStr">
        <is>
          <t>Technology &amp; Infrastructure</t>
        </is>
      </c>
      <c r="Y3838" t="inlineStr">
        <is>
          <t>Operating Costs</t>
        </is>
      </c>
      <c r="Z3838" t="inlineStr">
        <is>
          <t>Operating Costs</t>
        </is>
      </c>
      <c r="AA3838" t="inlineStr">
        <is>
          <t>Custos na Blockchain</t>
        </is>
      </c>
      <c r="AB3838" t="inlineStr"/>
      <c r="AC3838" t="inlineStr">
        <is>
          <t>0x0d64a8b3a335880a9164214d4c675e903d6b20f895a64f7a2687e49d1751c5dc</t>
        </is>
      </c>
      <c r="AD3838" t="n">
        <v>1</v>
      </c>
      <c r="AE3838" t="n">
        <v>1</v>
      </c>
    </row>
    <row r="3839">
      <c r="A3839" t="inlineStr">
        <is>
          <t>4fee4b66-29ae-42b2-a04d-a6c9311edfad</t>
        </is>
      </c>
      <c r="B3839" s="115" t="n">
        <v>45055</v>
      </c>
      <c r="C3839" s="115" t="n">
        <v>45055</v>
      </c>
      <c r="D3839" t="n">
        <v>-0.013441713</v>
      </c>
      <c r="E3839" t="n">
        <v>-0.013441713</v>
      </c>
      <c r="F3839" t="inlineStr">
        <is>
          <t>MATIC</t>
        </is>
      </c>
      <c r="G3839" t="n">
        <v>4.440660991487231</v>
      </c>
      <c r="H3839" t="n">
        <v>-0.0596900905778668</v>
      </c>
      <c r="I3839" t="n">
        <v>-0.0596900905778668</v>
      </c>
      <c r="J3839" t="n">
        <v>1</v>
      </c>
      <c r="K3839" t="inlineStr"/>
      <c r="L3839" t="inlineStr">
        <is>
          <t>Helper</t>
        </is>
      </c>
      <c r="M3839" t="inlineStr">
        <is>
          <t>TheNoise</t>
        </is>
      </c>
      <c r="N3839" t="inlineStr"/>
      <c r="O3839" t="inlineStr"/>
      <c r="P3839" t="inlineStr"/>
      <c r="Q3839" t="inlineStr"/>
      <c r="R3839" t="inlineStr"/>
      <c r="S3839" t="inlineStr"/>
      <c r="T3839" t="inlineStr">
        <is>
          <t>Helper</t>
        </is>
      </c>
      <c r="U3839" t="inlineStr"/>
      <c r="V3839" t="inlineStr">
        <is>
          <t>Envio de NFTs</t>
        </is>
      </c>
      <c r="W3839" t="inlineStr">
        <is>
          <t>NFTs</t>
        </is>
      </c>
      <c r="X3839" t="inlineStr">
        <is>
          <t>Technology &amp; Infrastructure</t>
        </is>
      </c>
      <c r="Y3839" t="inlineStr">
        <is>
          <t>Operating Costs</t>
        </is>
      </c>
      <c r="Z3839" t="inlineStr">
        <is>
          <t>Operating Costs</t>
        </is>
      </c>
      <c r="AA3839" t="inlineStr">
        <is>
          <t>Custos na Blockchain</t>
        </is>
      </c>
      <c r="AB3839" t="inlineStr"/>
      <c r="AC3839" t="inlineStr">
        <is>
          <t>0xea36bcfd25128ff1370fcdc8e1c93f2ce08aaeef49915b159915838e52bc4ed2</t>
        </is>
      </c>
      <c r="AD3839" t="n">
        <v>1</v>
      </c>
      <c r="AE3839" t="n">
        <v>1</v>
      </c>
    </row>
    <row r="3840">
      <c r="A3840" t="inlineStr">
        <is>
          <t>4337de93-c476-4ae2-b8fa-94ac03e9c916</t>
        </is>
      </c>
      <c r="B3840" s="115" t="n">
        <v>45055</v>
      </c>
      <c r="C3840" s="115" t="n">
        <v>45055</v>
      </c>
      <c r="D3840" t="n">
        <v>-0.010281651</v>
      </c>
      <c r="E3840" t="n">
        <v>-0.010281651</v>
      </c>
      <c r="F3840" t="inlineStr">
        <is>
          <t>MATIC</t>
        </is>
      </c>
      <c r="G3840" t="n">
        <v>4.440660991487231</v>
      </c>
      <c r="H3840" t="n">
        <v>-0.04565732652378569</v>
      </c>
      <c r="I3840" t="n">
        <v>-0.04565732652378569</v>
      </c>
      <c r="J3840" t="n">
        <v>1</v>
      </c>
      <c r="K3840" t="inlineStr"/>
      <c r="L3840" t="inlineStr">
        <is>
          <t>Helper</t>
        </is>
      </c>
      <c r="M3840" t="inlineStr">
        <is>
          <t>TheNoise</t>
        </is>
      </c>
      <c r="N3840" t="inlineStr"/>
      <c r="O3840" t="inlineStr"/>
      <c r="P3840" t="inlineStr"/>
      <c r="Q3840" t="inlineStr"/>
      <c r="R3840" t="inlineStr"/>
      <c r="S3840" t="inlineStr"/>
      <c r="T3840" t="inlineStr">
        <is>
          <t>Helper</t>
        </is>
      </c>
      <c r="U3840" t="inlineStr"/>
      <c r="V3840" t="inlineStr">
        <is>
          <t>Envio de NFTs</t>
        </is>
      </c>
      <c r="W3840" t="inlineStr">
        <is>
          <t>NFTs</t>
        </is>
      </c>
      <c r="X3840" t="inlineStr">
        <is>
          <t>Technology &amp; Infrastructure</t>
        </is>
      </c>
      <c r="Y3840" t="inlineStr">
        <is>
          <t>Operating Costs</t>
        </is>
      </c>
      <c r="Z3840" t="inlineStr">
        <is>
          <t>Operating Costs</t>
        </is>
      </c>
      <c r="AA3840" t="inlineStr">
        <is>
          <t>Custos na Blockchain</t>
        </is>
      </c>
      <c r="AB3840" t="inlineStr"/>
      <c r="AC3840" t="inlineStr">
        <is>
          <t>0x81f1a6fd32a200d91c9914728c8a76350934d44f4e8695ccfe4013ad4b04325c</t>
        </is>
      </c>
      <c r="AD3840" t="n">
        <v>1</v>
      </c>
      <c r="AE3840" t="n">
        <v>1</v>
      </c>
    </row>
    <row r="3841">
      <c r="A3841" t="inlineStr">
        <is>
          <t>a0cfd55a-9108-461c-a3a7-c9d44709864f</t>
        </is>
      </c>
      <c r="B3841" s="115" t="n">
        <v>45055</v>
      </c>
      <c r="C3841" s="115" t="n">
        <v>45055</v>
      </c>
      <c r="D3841" t="n">
        <v>-0.013296686</v>
      </c>
      <c r="E3841" t="n">
        <v>-0.013296686</v>
      </c>
      <c r="F3841" t="inlineStr">
        <is>
          <t>MATIC</t>
        </is>
      </c>
      <c r="G3841" t="n">
        <v>4.440660991487231</v>
      </c>
      <c r="H3841" t="n">
        <v>-0.05904607483625439</v>
      </c>
      <c r="I3841" t="n">
        <v>-0.05904607483625439</v>
      </c>
      <c r="J3841" t="n">
        <v>1</v>
      </c>
      <c r="K3841" t="inlineStr"/>
      <c r="L3841" t="inlineStr">
        <is>
          <t>Helper</t>
        </is>
      </c>
      <c r="M3841" t="inlineStr">
        <is>
          <t>TheNoise</t>
        </is>
      </c>
      <c r="N3841" t="inlineStr"/>
      <c r="O3841" t="inlineStr"/>
      <c r="P3841" t="inlineStr"/>
      <c r="Q3841" t="inlineStr"/>
      <c r="R3841" t="inlineStr"/>
      <c r="S3841" t="inlineStr"/>
      <c r="T3841" t="inlineStr">
        <is>
          <t>Helper</t>
        </is>
      </c>
      <c r="U3841" t="inlineStr"/>
      <c r="V3841" t="inlineStr">
        <is>
          <t>Envio de NFTs</t>
        </is>
      </c>
      <c r="W3841" t="inlineStr">
        <is>
          <t>NFTs</t>
        </is>
      </c>
      <c r="X3841" t="inlineStr">
        <is>
          <t>Technology &amp; Infrastructure</t>
        </is>
      </c>
      <c r="Y3841" t="inlineStr">
        <is>
          <t>Operating Costs</t>
        </is>
      </c>
      <c r="Z3841" t="inlineStr">
        <is>
          <t>Operating Costs</t>
        </is>
      </c>
      <c r="AA3841" t="inlineStr">
        <is>
          <t>Custos na Blockchain</t>
        </is>
      </c>
      <c r="AB3841" t="inlineStr"/>
      <c r="AC3841" t="inlineStr">
        <is>
          <t>0x3cabaaacb45b958f11f57fa4cc33557adde84ed43fea148f483528b0c9ed2fed</t>
        </is>
      </c>
      <c r="AD3841" t="n">
        <v>1</v>
      </c>
      <c r="AE3841" t="n">
        <v>1</v>
      </c>
    </row>
    <row r="3842">
      <c r="A3842" t="inlineStr">
        <is>
          <t>324edf4e-79e9-49b2-aa4c-f1b967fe7e33</t>
        </is>
      </c>
      <c r="B3842" s="115" t="n">
        <v>45055</v>
      </c>
      <c r="C3842" s="115" t="n">
        <v>45055</v>
      </c>
      <c r="D3842" t="n">
        <v>-0.0148362192</v>
      </c>
      <c r="E3842" t="n">
        <v>-0.0148362192</v>
      </c>
      <c r="F3842" t="inlineStr">
        <is>
          <t>MATIC</t>
        </is>
      </c>
      <c r="G3842" t="n">
        <v>4.440660991487231</v>
      </c>
      <c r="H3842" t="n">
        <v>-0.0658826198625939</v>
      </c>
      <c r="I3842" t="n">
        <v>-0.0658826198625939</v>
      </c>
      <c r="J3842" t="n">
        <v>1</v>
      </c>
      <c r="K3842" t="inlineStr"/>
      <c r="L3842" t="inlineStr">
        <is>
          <t>Helper</t>
        </is>
      </c>
      <c r="M3842" t="inlineStr">
        <is>
          <t>TheNoise</t>
        </is>
      </c>
      <c r="N3842" t="inlineStr"/>
      <c r="O3842" t="inlineStr"/>
      <c r="P3842" t="inlineStr"/>
      <c r="Q3842" t="inlineStr"/>
      <c r="R3842" t="inlineStr"/>
      <c r="S3842" t="inlineStr"/>
      <c r="T3842" t="inlineStr">
        <is>
          <t>Helper</t>
        </is>
      </c>
      <c r="U3842" t="inlineStr"/>
      <c r="V3842" t="inlineStr">
        <is>
          <t>Envio de NFTs</t>
        </is>
      </c>
      <c r="W3842" t="inlineStr">
        <is>
          <t>NFTs</t>
        </is>
      </c>
      <c r="X3842" t="inlineStr">
        <is>
          <t>Technology &amp; Infrastructure</t>
        </is>
      </c>
      <c r="Y3842" t="inlineStr">
        <is>
          <t>Operating Costs</t>
        </is>
      </c>
      <c r="Z3842" t="inlineStr">
        <is>
          <t>Operating Costs</t>
        </is>
      </c>
      <c r="AA3842" t="inlineStr">
        <is>
          <t>Custos na Blockchain</t>
        </is>
      </c>
      <c r="AB3842" t="inlineStr"/>
      <c r="AC3842" t="inlineStr">
        <is>
          <t>0xf1fab5f63ba1936fc95544ca99b64dc5ced9661c14a0bd3be2e7f6a5aebaeafe</t>
        </is>
      </c>
      <c r="AD3842" t="n">
        <v>1</v>
      </c>
      <c r="AE3842" t="n">
        <v>1</v>
      </c>
    </row>
    <row r="3843">
      <c r="A3843" t="inlineStr">
        <is>
          <t>2efa38f2-b727-42b1-a2dc-52f0a3d6986d</t>
        </is>
      </c>
      <c r="B3843" s="115" t="n">
        <v>45055</v>
      </c>
      <c r="C3843" s="115" t="n">
        <v>45055</v>
      </c>
      <c r="D3843" t="n">
        <v>-0.012915036</v>
      </c>
      <c r="E3843" t="n">
        <v>-0.012915036</v>
      </c>
      <c r="F3843" t="inlineStr">
        <is>
          <t>MATIC</t>
        </is>
      </c>
      <c r="G3843" t="n">
        <v>4.440660991487231</v>
      </c>
      <c r="H3843" t="n">
        <v>-0.05735129656885329</v>
      </c>
      <c r="I3843" t="n">
        <v>-0.05735129656885329</v>
      </c>
      <c r="J3843" t="n">
        <v>1</v>
      </c>
      <c r="K3843" t="inlineStr"/>
      <c r="L3843" t="inlineStr">
        <is>
          <t>Helper</t>
        </is>
      </c>
      <c r="M3843" t="inlineStr">
        <is>
          <t>TheNoise</t>
        </is>
      </c>
      <c r="N3843" t="inlineStr"/>
      <c r="O3843" t="inlineStr"/>
      <c r="P3843" t="inlineStr"/>
      <c r="Q3843" t="inlineStr"/>
      <c r="R3843" t="inlineStr"/>
      <c r="S3843" t="inlineStr"/>
      <c r="T3843" t="inlineStr">
        <is>
          <t>Helper</t>
        </is>
      </c>
      <c r="U3843" t="inlineStr"/>
      <c r="V3843" t="inlineStr">
        <is>
          <t>Envio de NFTs</t>
        </is>
      </c>
      <c r="W3843" t="inlineStr">
        <is>
          <t>NFTs</t>
        </is>
      </c>
      <c r="X3843" t="inlineStr">
        <is>
          <t>Technology &amp; Infrastructure</t>
        </is>
      </c>
      <c r="Y3843" t="inlineStr">
        <is>
          <t>Operating Costs</t>
        </is>
      </c>
      <c r="Z3843" t="inlineStr">
        <is>
          <t>Operating Costs</t>
        </is>
      </c>
      <c r="AA3843" t="inlineStr">
        <is>
          <t>Custos na Blockchain</t>
        </is>
      </c>
      <c r="AB3843" t="inlineStr"/>
      <c r="AC3843" t="inlineStr">
        <is>
          <t>0xae791454087158c98bc499ddb76c3e735bb1ee8aa60c79c66148a11f6d0ef14d</t>
        </is>
      </c>
      <c r="AD3843" t="n">
        <v>1</v>
      </c>
      <c r="AE3843" t="n">
        <v>1</v>
      </c>
    </row>
    <row r="3844">
      <c r="A3844" t="inlineStr">
        <is>
          <t>8037f590-1965-4f3a-92f1-656314ad65f8</t>
        </is>
      </c>
      <c r="B3844" s="115" t="n">
        <v>45055</v>
      </c>
      <c r="C3844" s="115" t="n">
        <v>45055</v>
      </c>
      <c r="D3844" t="n">
        <v>-0.012464689</v>
      </c>
      <c r="E3844" t="n">
        <v>-0.012464689</v>
      </c>
      <c r="F3844" t="inlineStr">
        <is>
          <t>MATIC</t>
        </is>
      </c>
      <c r="G3844" t="n">
        <v>4.440660991487231</v>
      </c>
      <c r="H3844" t="n">
        <v>-0.05535145821331999</v>
      </c>
      <c r="I3844" t="n">
        <v>-0.05535145821331999</v>
      </c>
      <c r="J3844" t="n">
        <v>1</v>
      </c>
      <c r="K3844" t="inlineStr"/>
      <c r="L3844" t="inlineStr">
        <is>
          <t>Helper</t>
        </is>
      </c>
      <c r="M3844" t="inlineStr">
        <is>
          <t>TheNoise</t>
        </is>
      </c>
      <c r="N3844" t="inlineStr"/>
      <c r="O3844" t="inlineStr"/>
      <c r="P3844" t="inlineStr"/>
      <c r="Q3844" t="inlineStr"/>
      <c r="R3844" t="inlineStr"/>
      <c r="S3844" t="inlineStr"/>
      <c r="T3844" t="inlineStr">
        <is>
          <t>Helper</t>
        </is>
      </c>
      <c r="U3844" t="inlineStr"/>
      <c r="V3844" t="inlineStr">
        <is>
          <t>Envio de NFTs</t>
        </is>
      </c>
      <c r="W3844" t="inlineStr">
        <is>
          <t>NFTs</t>
        </is>
      </c>
      <c r="X3844" t="inlineStr">
        <is>
          <t>Technology &amp; Infrastructure</t>
        </is>
      </c>
      <c r="Y3844" t="inlineStr">
        <is>
          <t>Operating Costs</t>
        </is>
      </c>
      <c r="Z3844" t="inlineStr">
        <is>
          <t>Operating Costs</t>
        </is>
      </c>
      <c r="AA3844" t="inlineStr">
        <is>
          <t>Custos na Blockchain</t>
        </is>
      </c>
      <c r="AB3844" t="inlineStr"/>
      <c r="AC3844" t="inlineStr">
        <is>
          <t>0xc99f5cf84bdc7bb2604e7ee6288e5ee7dbc8cd86654618b694f5e62b69429a04</t>
        </is>
      </c>
      <c r="AD3844" t="n">
        <v>1</v>
      </c>
      <c r="AE3844" t="n">
        <v>1</v>
      </c>
    </row>
    <row r="3845">
      <c r="A3845" t="inlineStr">
        <is>
          <t>d0c0a2b1-8f92-4d63-8bb8-3b09099bde1a</t>
        </is>
      </c>
      <c r="B3845" s="115" t="n">
        <v>45055</v>
      </c>
      <c r="C3845" s="115" t="n">
        <v>45055</v>
      </c>
      <c r="D3845" t="n">
        <v>-0.012464689</v>
      </c>
      <c r="E3845" t="n">
        <v>-0.012464689</v>
      </c>
      <c r="F3845" t="inlineStr">
        <is>
          <t>MATIC</t>
        </is>
      </c>
      <c r="G3845" t="n">
        <v>4.440660991487231</v>
      </c>
      <c r="H3845" t="n">
        <v>-0.05535145821331999</v>
      </c>
      <c r="I3845" t="n">
        <v>-0.05535145821331999</v>
      </c>
      <c r="J3845" t="n">
        <v>1</v>
      </c>
      <c r="K3845" t="inlineStr"/>
      <c r="L3845" t="inlineStr">
        <is>
          <t>Helper</t>
        </is>
      </c>
      <c r="M3845" t="inlineStr">
        <is>
          <t>TheNoise</t>
        </is>
      </c>
      <c r="N3845" t="inlineStr"/>
      <c r="O3845" t="inlineStr"/>
      <c r="P3845" t="inlineStr"/>
      <c r="Q3845" t="inlineStr"/>
      <c r="R3845" t="inlineStr"/>
      <c r="S3845" t="inlineStr"/>
      <c r="T3845" t="inlineStr">
        <is>
          <t>Helper</t>
        </is>
      </c>
      <c r="U3845" t="inlineStr"/>
      <c r="V3845" t="inlineStr">
        <is>
          <t>Envio de NFTs</t>
        </is>
      </c>
      <c r="W3845" t="inlineStr">
        <is>
          <t>NFTs</t>
        </is>
      </c>
      <c r="X3845" t="inlineStr">
        <is>
          <t>Technology &amp; Infrastructure</t>
        </is>
      </c>
      <c r="Y3845" t="inlineStr">
        <is>
          <t>Operating Costs</t>
        </is>
      </c>
      <c r="Z3845" t="inlineStr">
        <is>
          <t>Operating Costs</t>
        </is>
      </c>
      <c r="AA3845" t="inlineStr">
        <is>
          <t>Custos na Blockchain</t>
        </is>
      </c>
      <c r="AB3845" t="inlineStr"/>
      <c r="AC3845" t="inlineStr">
        <is>
          <t>0xf1c256a5d64755ed695a24ea90727ca8f62f15a156587c6b58aa556bbdc6d077</t>
        </is>
      </c>
      <c r="AD3845" t="n">
        <v>1</v>
      </c>
      <c r="AE3845" t="n">
        <v>1</v>
      </c>
    </row>
    <row r="3846">
      <c r="A3846" t="inlineStr">
        <is>
          <t>1080fdc2-c6ec-47d2-9600-75c857c36085</t>
        </is>
      </c>
      <c r="B3846" s="115" t="n">
        <v>45055</v>
      </c>
      <c r="C3846" s="115" t="n">
        <v>45055</v>
      </c>
      <c r="D3846" t="n">
        <v>-0.012510487</v>
      </c>
      <c r="E3846" t="n">
        <v>-0.012510487</v>
      </c>
      <c r="F3846" t="inlineStr">
        <is>
          <t>MATIC</t>
        </is>
      </c>
      <c r="G3846" t="n">
        <v>4.440660991487231</v>
      </c>
      <c r="H3846" t="n">
        <v>-0.05555483160540812</v>
      </c>
      <c r="I3846" t="n">
        <v>-0.05555483160540812</v>
      </c>
      <c r="J3846" t="n">
        <v>1</v>
      </c>
      <c r="K3846" t="inlineStr"/>
      <c r="L3846" t="inlineStr">
        <is>
          <t>Helper</t>
        </is>
      </c>
      <c r="M3846" t="inlineStr">
        <is>
          <t>TheNoise</t>
        </is>
      </c>
      <c r="N3846" t="inlineStr"/>
      <c r="O3846" t="inlineStr"/>
      <c r="P3846" t="inlineStr"/>
      <c r="Q3846" t="inlineStr"/>
      <c r="R3846" t="inlineStr"/>
      <c r="S3846" t="inlineStr"/>
      <c r="T3846" t="inlineStr">
        <is>
          <t>Helper</t>
        </is>
      </c>
      <c r="U3846" t="inlineStr"/>
      <c r="V3846" t="inlineStr">
        <is>
          <t>Envio de NFTs</t>
        </is>
      </c>
      <c r="W3846" t="inlineStr">
        <is>
          <t>NFTs</t>
        </is>
      </c>
      <c r="X3846" t="inlineStr">
        <is>
          <t>Technology &amp; Infrastructure</t>
        </is>
      </c>
      <c r="Y3846" t="inlineStr">
        <is>
          <t>Operating Costs</t>
        </is>
      </c>
      <c r="Z3846" t="inlineStr">
        <is>
          <t>Operating Costs</t>
        </is>
      </c>
      <c r="AA3846" t="inlineStr">
        <is>
          <t>Custos na Blockchain</t>
        </is>
      </c>
      <c r="AB3846" t="inlineStr"/>
      <c r="AC3846" t="inlineStr">
        <is>
          <t>0x0200de7637c259fb4af561dc74bd2a4c8836c84e7d376f26aa09651e38b100c4</t>
        </is>
      </c>
      <c r="AD3846" t="n">
        <v>1</v>
      </c>
      <c r="AE3846" t="n">
        <v>1</v>
      </c>
    </row>
    <row r="3847">
      <c r="A3847" t="inlineStr">
        <is>
          <t>716a460a-7b1f-4e97-b5c5-7db440b883ac</t>
        </is>
      </c>
      <c r="B3847" s="115" t="n">
        <v>45055</v>
      </c>
      <c r="C3847" s="115" t="n">
        <v>45055</v>
      </c>
      <c r="D3847" t="n">
        <v>-0.014021821</v>
      </c>
      <c r="E3847" t="n">
        <v>-0.014021821</v>
      </c>
      <c r="F3847" t="inlineStr">
        <is>
          <t>MATIC</t>
        </is>
      </c>
      <c r="G3847" t="n">
        <v>4.440660991487231</v>
      </c>
      <c r="H3847" t="n">
        <v>-0.06226615354431648</v>
      </c>
      <c r="I3847" t="n">
        <v>-0.06226615354431648</v>
      </c>
      <c r="J3847" t="n">
        <v>1</v>
      </c>
      <c r="K3847" t="inlineStr"/>
      <c r="L3847" t="inlineStr">
        <is>
          <t>Helper</t>
        </is>
      </c>
      <c r="M3847" t="inlineStr">
        <is>
          <t>TheNoise</t>
        </is>
      </c>
      <c r="N3847" t="inlineStr"/>
      <c r="O3847" t="inlineStr"/>
      <c r="P3847" t="inlineStr"/>
      <c r="Q3847" t="inlineStr"/>
      <c r="R3847" t="inlineStr"/>
      <c r="S3847" t="inlineStr"/>
      <c r="T3847" t="inlineStr">
        <is>
          <t>Helper</t>
        </is>
      </c>
      <c r="U3847" t="inlineStr"/>
      <c r="V3847" t="inlineStr">
        <is>
          <t>Envio de NFTs</t>
        </is>
      </c>
      <c r="W3847" t="inlineStr">
        <is>
          <t>NFTs</t>
        </is>
      </c>
      <c r="X3847" t="inlineStr">
        <is>
          <t>Technology &amp; Infrastructure</t>
        </is>
      </c>
      <c r="Y3847" t="inlineStr">
        <is>
          <t>Operating Costs</t>
        </is>
      </c>
      <c r="Z3847" t="inlineStr">
        <is>
          <t>Operating Costs</t>
        </is>
      </c>
      <c r="AA3847" t="inlineStr">
        <is>
          <t>Custos na Blockchain</t>
        </is>
      </c>
      <c r="AB3847" t="inlineStr"/>
      <c r="AC3847" t="inlineStr">
        <is>
          <t>0x31265209a172c331c72644028f5007f745456adf691f481a1fcd69b7071edd61</t>
        </is>
      </c>
      <c r="AD3847" t="n">
        <v>1</v>
      </c>
      <c r="AE3847" t="n">
        <v>1</v>
      </c>
    </row>
    <row r="3848">
      <c r="A3848" t="inlineStr">
        <is>
          <t>7e9fc059-8675-42e2-8542-e74964102c6d</t>
        </is>
      </c>
      <c r="B3848" s="115" t="n">
        <v>45055</v>
      </c>
      <c r="C3848" s="115" t="n">
        <v>45055</v>
      </c>
      <c r="D3848" t="n">
        <v>-0.012762376</v>
      </c>
      <c r="E3848" t="n">
        <v>-0.012762376</v>
      </c>
      <c r="F3848" t="inlineStr">
        <is>
          <t>MATIC</t>
        </is>
      </c>
      <c r="G3848" t="n">
        <v>4.440660991487231</v>
      </c>
      <c r="H3848" t="n">
        <v>-0.05667338526189284</v>
      </c>
      <c r="I3848" t="n">
        <v>-0.05667338526189284</v>
      </c>
      <c r="J3848" t="n">
        <v>1</v>
      </c>
      <c r="K3848" t="inlineStr"/>
      <c r="L3848" t="inlineStr">
        <is>
          <t>Helper</t>
        </is>
      </c>
      <c r="M3848" t="inlineStr">
        <is>
          <t>TheNoise</t>
        </is>
      </c>
      <c r="N3848" t="inlineStr"/>
      <c r="O3848" t="inlineStr"/>
      <c r="P3848" t="inlineStr"/>
      <c r="Q3848" t="inlineStr"/>
      <c r="R3848" t="inlineStr"/>
      <c r="S3848" t="inlineStr"/>
      <c r="T3848" t="inlineStr">
        <is>
          <t>Helper</t>
        </is>
      </c>
      <c r="U3848" t="inlineStr"/>
      <c r="V3848" t="inlineStr">
        <is>
          <t>Envio de NFTs</t>
        </is>
      </c>
      <c r="W3848" t="inlineStr">
        <is>
          <t>NFTs</t>
        </is>
      </c>
      <c r="X3848" t="inlineStr">
        <is>
          <t>Technology &amp; Infrastructure</t>
        </is>
      </c>
      <c r="Y3848" t="inlineStr">
        <is>
          <t>Operating Costs</t>
        </is>
      </c>
      <c r="Z3848" t="inlineStr">
        <is>
          <t>Operating Costs</t>
        </is>
      </c>
      <c r="AA3848" t="inlineStr">
        <is>
          <t>Custos na Blockchain</t>
        </is>
      </c>
      <c r="AB3848" t="inlineStr"/>
      <c r="AC3848" t="inlineStr">
        <is>
          <t>0x965d754fe849925ffb6d2a88a0ba346347700fcc08cd2f67edfa8d354a4898cc</t>
        </is>
      </c>
      <c r="AD3848" t="n">
        <v>1</v>
      </c>
      <c r="AE3848" t="n">
        <v>1</v>
      </c>
    </row>
    <row r="3849">
      <c r="A3849" t="inlineStr">
        <is>
          <t>d9813ec5-cc7d-44ef-b374-0fb0b85f5213</t>
        </is>
      </c>
      <c r="B3849" s="115" t="n">
        <v>45055</v>
      </c>
      <c r="C3849" s="115" t="n">
        <v>45055</v>
      </c>
      <c r="D3849" t="n">
        <v>-0.011533463</v>
      </c>
      <c r="E3849" t="n">
        <v>-0.011533463</v>
      </c>
      <c r="F3849" t="inlineStr">
        <is>
          <t>MATIC</t>
        </is>
      </c>
      <c r="G3849" t="n">
        <v>4.440660991487231</v>
      </c>
      <c r="H3849" t="n">
        <v>-0.05121619924086129</v>
      </c>
      <c r="I3849" t="n">
        <v>-0.05121619924086129</v>
      </c>
      <c r="J3849" t="n">
        <v>1</v>
      </c>
      <c r="K3849" t="inlineStr"/>
      <c r="L3849" t="inlineStr">
        <is>
          <t>Helper</t>
        </is>
      </c>
      <c r="M3849" t="inlineStr">
        <is>
          <t>TheNoise</t>
        </is>
      </c>
      <c r="N3849" t="inlineStr"/>
      <c r="O3849" t="inlineStr"/>
      <c r="P3849" t="inlineStr"/>
      <c r="Q3849" t="inlineStr"/>
      <c r="R3849" t="inlineStr"/>
      <c r="S3849" t="inlineStr"/>
      <c r="T3849" t="inlineStr">
        <is>
          <t>Helper</t>
        </is>
      </c>
      <c r="U3849" t="inlineStr"/>
      <c r="V3849" t="inlineStr">
        <is>
          <t>Envio de NFTs</t>
        </is>
      </c>
      <c r="W3849" t="inlineStr">
        <is>
          <t>NFTs</t>
        </is>
      </c>
      <c r="X3849" t="inlineStr">
        <is>
          <t>Technology &amp; Infrastructure</t>
        </is>
      </c>
      <c r="Y3849" t="inlineStr">
        <is>
          <t>Operating Costs</t>
        </is>
      </c>
      <c r="Z3849" t="inlineStr">
        <is>
          <t>Operating Costs</t>
        </is>
      </c>
      <c r="AA3849" t="inlineStr">
        <is>
          <t>Custos na Blockchain</t>
        </is>
      </c>
      <c r="AB3849" t="inlineStr"/>
      <c r="AC3849" t="inlineStr">
        <is>
          <t>0x320446c0a4292b89351293df5277b10316f2d907446bb77a59b46780d0fc9c04</t>
        </is>
      </c>
      <c r="AD3849" t="n">
        <v>1</v>
      </c>
      <c r="AE3849" t="n">
        <v>1</v>
      </c>
    </row>
    <row r="3850">
      <c r="A3850" t="inlineStr">
        <is>
          <t>0dc1fdac-693f-43d7-91f1-49bb9c8d23c6</t>
        </is>
      </c>
      <c r="B3850" s="115" t="n">
        <v>45055</v>
      </c>
      <c r="C3850" s="115" t="n">
        <v>45055</v>
      </c>
      <c r="D3850" t="n">
        <v>-0.012250965</v>
      </c>
      <c r="E3850" t="n">
        <v>-0.012250965</v>
      </c>
      <c r="F3850" t="inlineStr">
        <is>
          <t>MATIC</t>
        </is>
      </c>
      <c r="G3850" t="n">
        <v>4.440660991487231</v>
      </c>
      <c r="H3850" t="n">
        <v>-0.05440238238357537</v>
      </c>
      <c r="I3850" t="n">
        <v>-0.05440238238357537</v>
      </c>
      <c r="J3850" t="n">
        <v>1</v>
      </c>
      <c r="K3850" t="inlineStr"/>
      <c r="L3850" t="inlineStr">
        <is>
          <t>Helper</t>
        </is>
      </c>
      <c r="M3850" t="inlineStr">
        <is>
          <t>TheNoise</t>
        </is>
      </c>
      <c r="N3850" t="inlineStr"/>
      <c r="O3850" t="inlineStr"/>
      <c r="P3850" t="inlineStr"/>
      <c r="Q3850" t="inlineStr"/>
      <c r="R3850" t="inlineStr"/>
      <c r="S3850" t="inlineStr"/>
      <c r="T3850" t="inlineStr">
        <is>
          <t>Helper</t>
        </is>
      </c>
      <c r="U3850" t="inlineStr"/>
      <c r="V3850" t="inlineStr">
        <is>
          <t>Envio de NFTs</t>
        </is>
      </c>
      <c r="W3850" t="inlineStr">
        <is>
          <t>NFTs</t>
        </is>
      </c>
      <c r="X3850" t="inlineStr">
        <is>
          <t>Technology &amp; Infrastructure</t>
        </is>
      </c>
      <c r="Y3850" t="inlineStr">
        <is>
          <t>Operating Costs</t>
        </is>
      </c>
      <c r="Z3850" t="inlineStr">
        <is>
          <t>Operating Costs</t>
        </is>
      </c>
      <c r="AA3850" t="inlineStr">
        <is>
          <t>Custos na Blockchain</t>
        </is>
      </c>
      <c r="AB3850" t="inlineStr"/>
      <c r="AC3850" t="inlineStr">
        <is>
          <t>0xf9b167e2dd5235c91c9ef30e5d123e36f94f96685e83a7b9fdc47001cf3a4389</t>
        </is>
      </c>
      <c r="AD3850" t="n">
        <v>1</v>
      </c>
      <c r="AE3850" t="n">
        <v>1</v>
      </c>
    </row>
    <row r="3851">
      <c r="A3851" t="inlineStr">
        <is>
          <t>2184ed0d-d793-4898-85f8-e66a13ffdde9</t>
        </is>
      </c>
      <c r="B3851" s="115" t="n">
        <v>45055</v>
      </c>
      <c r="C3851" s="115" t="n">
        <v>45055</v>
      </c>
      <c r="D3851" t="n">
        <v>-0.009281728</v>
      </c>
      <c r="E3851" t="n">
        <v>-0.009281728</v>
      </c>
      <c r="F3851" t="inlineStr">
        <is>
          <t>MATIC</t>
        </is>
      </c>
      <c r="G3851" t="n">
        <v>4.440660991487231</v>
      </c>
      <c r="H3851" t="n">
        <v>-0.04121700746319479</v>
      </c>
      <c r="I3851" t="n">
        <v>-0.04121700746319479</v>
      </c>
      <c r="J3851" t="n">
        <v>1</v>
      </c>
      <c r="K3851" t="inlineStr"/>
      <c r="L3851" t="inlineStr">
        <is>
          <t>Helper</t>
        </is>
      </c>
      <c r="M3851" t="inlineStr">
        <is>
          <t>TheNoise</t>
        </is>
      </c>
      <c r="N3851" t="inlineStr"/>
      <c r="O3851" t="inlineStr"/>
      <c r="P3851" t="inlineStr"/>
      <c r="Q3851" t="inlineStr"/>
      <c r="R3851" t="inlineStr"/>
      <c r="S3851" t="inlineStr"/>
      <c r="T3851" t="inlineStr">
        <is>
          <t>Helper</t>
        </is>
      </c>
      <c r="U3851" t="inlineStr"/>
      <c r="V3851" t="inlineStr">
        <is>
          <t>Envio de NFTs</t>
        </is>
      </c>
      <c r="W3851" t="inlineStr">
        <is>
          <t>NFTs</t>
        </is>
      </c>
      <c r="X3851" t="inlineStr">
        <is>
          <t>Technology &amp; Infrastructure</t>
        </is>
      </c>
      <c r="Y3851" t="inlineStr">
        <is>
          <t>Operating Costs</t>
        </is>
      </c>
      <c r="Z3851" t="inlineStr">
        <is>
          <t>Operating Costs</t>
        </is>
      </c>
      <c r="AA3851" t="inlineStr">
        <is>
          <t>Custos na Blockchain</t>
        </is>
      </c>
      <c r="AB3851" t="inlineStr"/>
      <c r="AC3851" t="inlineStr">
        <is>
          <t>0xc4afdf6ea87827e3e53aea6c13dd3d16364cd5560ff6fc67b23b310c9d757dc9</t>
        </is>
      </c>
      <c r="AD3851" t="n">
        <v>1</v>
      </c>
      <c r="AE3851" t="n">
        <v>1</v>
      </c>
    </row>
    <row r="3852">
      <c r="A3852" t="inlineStr">
        <is>
          <t>1366ff8d-9d8d-4800-87ef-fdedc1be2295</t>
        </is>
      </c>
      <c r="B3852" s="115" t="n">
        <v>45055</v>
      </c>
      <c r="C3852" s="115" t="n">
        <v>45055</v>
      </c>
      <c r="D3852" t="n">
        <v>-0.011938012</v>
      </c>
      <c r="E3852" t="n">
        <v>-0.011938012</v>
      </c>
      <c r="F3852" t="inlineStr">
        <is>
          <t>MATIC</t>
        </is>
      </c>
      <c r="G3852" t="n">
        <v>4.440660991487231</v>
      </c>
      <c r="H3852" t="n">
        <v>-0.05301266420430646</v>
      </c>
      <c r="I3852" t="n">
        <v>-0.05301266420430646</v>
      </c>
      <c r="J3852" t="n">
        <v>1</v>
      </c>
      <c r="K3852" t="inlineStr"/>
      <c r="L3852" t="inlineStr">
        <is>
          <t>Helper</t>
        </is>
      </c>
      <c r="M3852" t="inlineStr">
        <is>
          <t>TheNoise</t>
        </is>
      </c>
      <c r="N3852" t="inlineStr"/>
      <c r="O3852" t="inlineStr"/>
      <c r="P3852" t="inlineStr"/>
      <c r="Q3852" t="inlineStr"/>
      <c r="R3852" t="inlineStr"/>
      <c r="S3852" t="inlineStr"/>
      <c r="T3852" t="inlineStr">
        <is>
          <t>Helper</t>
        </is>
      </c>
      <c r="U3852" t="inlineStr"/>
      <c r="V3852" t="inlineStr">
        <is>
          <t>Envio de NFTs</t>
        </is>
      </c>
      <c r="W3852" t="inlineStr">
        <is>
          <t>NFTs</t>
        </is>
      </c>
      <c r="X3852" t="inlineStr">
        <is>
          <t>Technology &amp; Infrastructure</t>
        </is>
      </c>
      <c r="Y3852" t="inlineStr">
        <is>
          <t>Operating Costs</t>
        </is>
      </c>
      <c r="Z3852" t="inlineStr">
        <is>
          <t>Operating Costs</t>
        </is>
      </c>
      <c r="AA3852" t="inlineStr">
        <is>
          <t>Custos na Blockchain</t>
        </is>
      </c>
      <c r="AB3852" t="inlineStr"/>
      <c r="AC3852" t="inlineStr">
        <is>
          <t>0x40b54821f1c7c4c3faf1c4f5be85c3bc44bbdba6916d5a9a37ecef91c37eb286</t>
        </is>
      </c>
      <c r="AD3852" t="n">
        <v>1</v>
      </c>
      <c r="AE3852" t="n">
        <v>1</v>
      </c>
    </row>
    <row r="3853">
      <c r="A3853" t="inlineStr">
        <is>
          <t>1b51edb6-046a-4164-9437-a5f0ae9c6f8c</t>
        </is>
      </c>
      <c r="B3853" s="115" t="n">
        <v>45055</v>
      </c>
      <c r="C3853" s="115" t="n">
        <v>45055</v>
      </c>
      <c r="D3853" t="n">
        <v>-0.013731767</v>
      </c>
      <c r="E3853" t="n">
        <v>-0.013731767</v>
      </c>
      <c r="F3853" t="inlineStr">
        <is>
          <t>MATIC</t>
        </is>
      </c>
      <c r="G3853" t="n">
        <v>4.440660991487231</v>
      </c>
      <c r="H3853" t="n">
        <v>-0.06097812206109164</v>
      </c>
      <c r="I3853" t="n">
        <v>-0.06097812206109164</v>
      </c>
      <c r="J3853" t="n">
        <v>1</v>
      </c>
      <c r="K3853" t="inlineStr"/>
      <c r="L3853" t="inlineStr">
        <is>
          <t>Helper</t>
        </is>
      </c>
      <c r="M3853" t="inlineStr">
        <is>
          <t>TheNoise</t>
        </is>
      </c>
      <c r="N3853" t="inlineStr"/>
      <c r="O3853" t="inlineStr"/>
      <c r="P3853" t="inlineStr"/>
      <c r="Q3853" t="inlineStr"/>
      <c r="R3853" t="inlineStr"/>
      <c r="S3853" t="inlineStr"/>
      <c r="T3853" t="inlineStr">
        <is>
          <t>Helper</t>
        </is>
      </c>
      <c r="U3853" t="inlineStr"/>
      <c r="V3853" t="inlineStr">
        <is>
          <t>Envio de NFTs</t>
        </is>
      </c>
      <c r="W3853" t="inlineStr">
        <is>
          <t>NFTs</t>
        </is>
      </c>
      <c r="X3853" t="inlineStr">
        <is>
          <t>Technology &amp; Infrastructure</t>
        </is>
      </c>
      <c r="Y3853" t="inlineStr">
        <is>
          <t>Operating Costs</t>
        </is>
      </c>
      <c r="Z3853" t="inlineStr">
        <is>
          <t>Operating Costs</t>
        </is>
      </c>
      <c r="AA3853" t="inlineStr">
        <is>
          <t>Custos na Blockchain</t>
        </is>
      </c>
      <c r="AB3853" t="inlineStr"/>
      <c r="AC3853" t="inlineStr">
        <is>
          <t>0x045564277d16b5cb7dd62626c3c5256999413c8522274b2363c90e3b1a396b4c</t>
        </is>
      </c>
      <c r="AD3853" t="n">
        <v>1</v>
      </c>
      <c r="AE3853" t="n">
        <v>1</v>
      </c>
    </row>
    <row r="3854">
      <c r="A3854" t="inlineStr">
        <is>
          <t>26a752ed-6d6c-435a-8150-11831b400c89</t>
        </is>
      </c>
      <c r="B3854" s="115" t="n">
        <v>45055</v>
      </c>
      <c r="C3854" s="115" t="n">
        <v>45055</v>
      </c>
      <c r="D3854" t="n">
        <v>-0.0137296082</v>
      </c>
      <c r="E3854" t="n">
        <v>-0.0137296082</v>
      </c>
      <c r="F3854" t="inlineStr">
        <is>
          <t>MATIC</t>
        </is>
      </c>
      <c r="G3854" t="n">
        <v>4.440660991487231</v>
      </c>
      <c r="H3854" t="n">
        <v>-0.06096853556214322</v>
      </c>
      <c r="I3854" t="n">
        <v>-0.06096853556214322</v>
      </c>
      <c r="J3854" t="n">
        <v>1</v>
      </c>
      <c r="K3854" t="inlineStr"/>
      <c r="L3854" t="inlineStr">
        <is>
          <t>Helper</t>
        </is>
      </c>
      <c r="M3854" t="inlineStr">
        <is>
          <t>TheNoise</t>
        </is>
      </c>
      <c r="N3854" t="inlineStr"/>
      <c r="O3854" t="inlineStr"/>
      <c r="P3854" t="inlineStr"/>
      <c r="Q3854" t="inlineStr"/>
      <c r="R3854" t="inlineStr"/>
      <c r="S3854" t="inlineStr"/>
      <c r="T3854" t="inlineStr">
        <is>
          <t>Helper</t>
        </is>
      </c>
      <c r="U3854" t="inlineStr"/>
      <c r="V3854" t="inlineStr">
        <is>
          <t>Envio de NFTs</t>
        </is>
      </c>
      <c r="W3854" t="inlineStr">
        <is>
          <t>NFTs</t>
        </is>
      </c>
      <c r="X3854" t="inlineStr">
        <is>
          <t>Technology &amp; Infrastructure</t>
        </is>
      </c>
      <c r="Y3854" t="inlineStr">
        <is>
          <t>Operating Costs</t>
        </is>
      </c>
      <c r="Z3854" t="inlineStr">
        <is>
          <t>Operating Costs</t>
        </is>
      </c>
      <c r="AA3854" t="inlineStr">
        <is>
          <t>Custos na Blockchain</t>
        </is>
      </c>
      <c r="AB3854" t="inlineStr"/>
      <c r="AC3854" t="inlineStr">
        <is>
          <t>0x1bb818a318b1d1a00356ee71fddfc2581048d9fde6cb941ff023d34b46f105e5</t>
        </is>
      </c>
      <c r="AD3854" t="n">
        <v>1</v>
      </c>
      <c r="AE3854" t="n">
        <v>1</v>
      </c>
    </row>
    <row r="3855">
      <c r="A3855" t="inlineStr">
        <is>
          <t>07dac292-eb33-4398-b6d9-66995154d950</t>
        </is>
      </c>
      <c r="B3855" s="115" t="n">
        <v>45055</v>
      </c>
      <c r="C3855" s="115" t="n">
        <v>45055</v>
      </c>
      <c r="D3855" t="n">
        <v>-0.013731767</v>
      </c>
      <c r="E3855" t="n">
        <v>-0.013731767</v>
      </c>
      <c r="F3855" t="inlineStr">
        <is>
          <t>MATIC</t>
        </is>
      </c>
      <c r="G3855" t="n">
        <v>4.440660991487231</v>
      </c>
      <c r="H3855" t="n">
        <v>-0.06097812206109164</v>
      </c>
      <c r="I3855" t="n">
        <v>-0.06097812206109164</v>
      </c>
      <c r="J3855" t="n">
        <v>1</v>
      </c>
      <c r="K3855" t="inlineStr"/>
      <c r="L3855" t="inlineStr">
        <is>
          <t>Helper</t>
        </is>
      </c>
      <c r="M3855" t="inlineStr">
        <is>
          <t>TheNoise</t>
        </is>
      </c>
      <c r="N3855" t="inlineStr"/>
      <c r="O3855" t="inlineStr"/>
      <c r="P3855" t="inlineStr"/>
      <c r="Q3855" t="inlineStr"/>
      <c r="R3855" t="inlineStr"/>
      <c r="S3855" t="inlineStr"/>
      <c r="T3855" t="inlineStr">
        <is>
          <t>Helper</t>
        </is>
      </c>
      <c r="U3855" t="inlineStr"/>
      <c r="V3855" t="inlineStr">
        <is>
          <t>Envio de NFTs</t>
        </is>
      </c>
      <c r="W3855" t="inlineStr">
        <is>
          <t>NFTs</t>
        </is>
      </c>
      <c r="X3855" t="inlineStr">
        <is>
          <t>Technology &amp; Infrastructure</t>
        </is>
      </c>
      <c r="Y3855" t="inlineStr">
        <is>
          <t>Operating Costs</t>
        </is>
      </c>
      <c r="Z3855" t="inlineStr">
        <is>
          <t>Operating Costs</t>
        </is>
      </c>
      <c r="AA3855" t="inlineStr">
        <is>
          <t>Custos na Blockchain</t>
        </is>
      </c>
      <c r="AB3855" t="inlineStr"/>
      <c r="AC3855" t="inlineStr">
        <is>
          <t>0x26832409f44d65bc8f02ec24b070f37ac1230b77a3dad0fe3b511814c846fff2</t>
        </is>
      </c>
      <c r="AD3855" t="n">
        <v>1</v>
      </c>
      <c r="AE3855" t="n">
        <v>1</v>
      </c>
    </row>
    <row r="3856">
      <c r="A3856" t="inlineStr">
        <is>
          <t>f66f4936-b8a6-41b9-aecf-1127a2669271</t>
        </is>
      </c>
      <c r="B3856" s="115" t="n">
        <v>45055</v>
      </c>
      <c r="C3856" s="115" t="n">
        <v>45055</v>
      </c>
      <c r="D3856" t="n">
        <v>-0.011991443</v>
      </c>
      <c r="E3856" t="n">
        <v>-0.011991443</v>
      </c>
      <c r="F3856" t="inlineStr">
        <is>
          <t>MATIC</t>
        </is>
      </c>
      <c r="G3856" t="n">
        <v>4.440660991487231</v>
      </c>
      <c r="H3856" t="n">
        <v>-0.05324993316174262</v>
      </c>
      <c r="I3856" t="n">
        <v>-0.05324993316174262</v>
      </c>
      <c r="J3856" t="n">
        <v>1</v>
      </c>
      <c r="K3856" t="inlineStr"/>
      <c r="L3856" t="inlineStr">
        <is>
          <t>Helper</t>
        </is>
      </c>
      <c r="M3856" t="inlineStr">
        <is>
          <t>TheNoise</t>
        </is>
      </c>
      <c r="N3856" t="inlineStr"/>
      <c r="O3856" t="inlineStr"/>
      <c r="P3856" t="inlineStr"/>
      <c r="Q3856" t="inlineStr"/>
      <c r="R3856" t="inlineStr"/>
      <c r="S3856" t="inlineStr"/>
      <c r="T3856" t="inlineStr">
        <is>
          <t>Helper</t>
        </is>
      </c>
      <c r="U3856" t="inlineStr"/>
      <c r="V3856" t="inlineStr">
        <is>
          <t>Envio de NFTs</t>
        </is>
      </c>
      <c r="W3856" t="inlineStr">
        <is>
          <t>NFTs</t>
        </is>
      </c>
      <c r="X3856" t="inlineStr">
        <is>
          <t>Technology &amp; Infrastructure</t>
        </is>
      </c>
      <c r="Y3856" t="inlineStr">
        <is>
          <t>Operating Costs</t>
        </is>
      </c>
      <c r="Z3856" t="inlineStr">
        <is>
          <t>Operating Costs</t>
        </is>
      </c>
      <c r="AA3856" t="inlineStr">
        <is>
          <t>Custos na Blockchain</t>
        </is>
      </c>
      <c r="AB3856" t="inlineStr"/>
      <c r="AC3856" t="inlineStr">
        <is>
          <t>0x56a82246ff3555723f2ddbff63361052f129c2a72482431be57b16e3fa99f1e6</t>
        </is>
      </c>
      <c r="AD3856" t="n">
        <v>1</v>
      </c>
      <c r="AE3856" t="n">
        <v>1</v>
      </c>
    </row>
    <row r="3857">
      <c r="A3857" t="inlineStr">
        <is>
          <t>ff5d9907-c982-4d29-9b0f-fae64d55c5d1</t>
        </is>
      </c>
      <c r="B3857" s="115" t="n">
        <v>45055</v>
      </c>
      <c r="C3857" s="115" t="n">
        <v>45055</v>
      </c>
      <c r="D3857" t="n">
        <v>-0.012113571</v>
      </c>
      <c r="E3857" t="n">
        <v>-0.012113571</v>
      </c>
      <c r="F3857" t="inlineStr">
        <is>
          <t>MATIC</t>
        </is>
      </c>
      <c r="G3857" t="n">
        <v>4.440660991487231</v>
      </c>
      <c r="H3857" t="n">
        <v>-0.05379226220731097</v>
      </c>
      <c r="I3857" t="n">
        <v>-0.05379226220731097</v>
      </c>
      <c r="J3857" t="n">
        <v>1</v>
      </c>
      <c r="K3857" t="inlineStr"/>
      <c r="L3857" t="inlineStr">
        <is>
          <t>Helper</t>
        </is>
      </c>
      <c r="M3857" t="inlineStr">
        <is>
          <t>TheNoise</t>
        </is>
      </c>
      <c r="N3857" t="inlineStr"/>
      <c r="O3857" t="inlineStr"/>
      <c r="P3857" t="inlineStr"/>
      <c r="Q3857" t="inlineStr"/>
      <c r="R3857" t="inlineStr"/>
      <c r="S3857" t="inlineStr"/>
      <c r="T3857" t="inlineStr">
        <is>
          <t>Helper</t>
        </is>
      </c>
      <c r="U3857" t="inlineStr"/>
      <c r="V3857" t="inlineStr">
        <is>
          <t>Envio de NFTs</t>
        </is>
      </c>
      <c r="W3857" t="inlineStr">
        <is>
          <t>NFTs</t>
        </is>
      </c>
      <c r="X3857" t="inlineStr">
        <is>
          <t>Technology &amp; Infrastructure</t>
        </is>
      </c>
      <c r="Y3857" t="inlineStr">
        <is>
          <t>Operating Costs</t>
        </is>
      </c>
      <c r="Z3857" t="inlineStr">
        <is>
          <t>Operating Costs</t>
        </is>
      </c>
      <c r="AA3857" t="inlineStr">
        <is>
          <t>Custos na Blockchain</t>
        </is>
      </c>
      <c r="AB3857" t="inlineStr"/>
      <c r="AC3857" t="inlineStr">
        <is>
          <t>0xd1edf624cdd991e66cdc1871af579d4e7c7333afde6e59ab9def7a011d04caad</t>
        </is>
      </c>
      <c r="AD3857" t="n">
        <v>1</v>
      </c>
      <c r="AE3857" t="n">
        <v>1</v>
      </c>
    </row>
    <row r="3858">
      <c r="A3858" t="inlineStr">
        <is>
          <t>7a2ccb00-b0d0-418a-8114-fdda9e48dcfb</t>
        </is>
      </c>
      <c r="B3858" s="115" t="n">
        <v>45055</v>
      </c>
      <c r="C3858" s="115" t="n">
        <v>45055</v>
      </c>
      <c r="D3858" t="n">
        <v>-0.012113571</v>
      </c>
      <c r="E3858" t="n">
        <v>-0.012113571</v>
      </c>
      <c r="F3858" t="inlineStr">
        <is>
          <t>MATIC</t>
        </is>
      </c>
      <c r="G3858" t="n">
        <v>4.440660991487231</v>
      </c>
      <c r="H3858" t="n">
        <v>-0.05379226220731097</v>
      </c>
      <c r="I3858" t="n">
        <v>-0.05379226220731097</v>
      </c>
      <c r="J3858" t="n">
        <v>1</v>
      </c>
      <c r="K3858" t="inlineStr"/>
      <c r="L3858" t="inlineStr">
        <is>
          <t>Helper</t>
        </is>
      </c>
      <c r="M3858" t="inlineStr">
        <is>
          <t>TheNoise</t>
        </is>
      </c>
      <c r="N3858" t="inlineStr"/>
      <c r="O3858" t="inlineStr"/>
      <c r="P3858" t="inlineStr"/>
      <c r="Q3858" t="inlineStr"/>
      <c r="R3858" t="inlineStr"/>
      <c r="S3858" t="inlineStr"/>
      <c r="T3858" t="inlineStr">
        <is>
          <t>Helper</t>
        </is>
      </c>
      <c r="U3858" t="inlineStr"/>
      <c r="V3858" t="inlineStr">
        <is>
          <t>Envio de NFTs</t>
        </is>
      </c>
      <c r="W3858" t="inlineStr">
        <is>
          <t>NFTs</t>
        </is>
      </c>
      <c r="X3858" t="inlineStr">
        <is>
          <t>Technology &amp; Infrastructure</t>
        </is>
      </c>
      <c r="Y3858" t="inlineStr">
        <is>
          <t>Operating Costs</t>
        </is>
      </c>
      <c r="Z3858" t="inlineStr">
        <is>
          <t>Operating Costs</t>
        </is>
      </c>
      <c r="AA3858" t="inlineStr">
        <is>
          <t>Custos na Blockchain</t>
        </is>
      </c>
      <c r="AB3858" t="inlineStr"/>
      <c r="AC3858" t="inlineStr">
        <is>
          <t>0x2d838b5cfaf25d31a010eb805dac8680ed9fdda75c7d0f2e43329cbb98708e6d</t>
        </is>
      </c>
      <c r="AD3858" t="n">
        <v>1</v>
      </c>
      <c r="AE3858" t="n">
        <v>1</v>
      </c>
    </row>
    <row r="3859">
      <c r="A3859" t="inlineStr">
        <is>
          <t>6e7f7ac0-b853-49f2-87fb-529eafe2bc04</t>
        </is>
      </c>
      <c r="B3859" s="115" t="n">
        <v>45055</v>
      </c>
      <c r="C3859" s="115" t="n">
        <v>45055</v>
      </c>
      <c r="D3859" t="n">
        <v>-0.013380649</v>
      </c>
      <c r="E3859" t="n">
        <v>-0.013380649</v>
      </c>
      <c r="F3859" t="inlineStr">
        <is>
          <t>MATIC</t>
        </is>
      </c>
      <c r="G3859" t="n">
        <v>4.440660991487231</v>
      </c>
      <c r="H3859" t="n">
        <v>-0.05941892605508263</v>
      </c>
      <c r="I3859" t="n">
        <v>-0.05941892605508263</v>
      </c>
      <c r="J3859" t="n">
        <v>1</v>
      </c>
      <c r="K3859" t="inlineStr"/>
      <c r="L3859" t="inlineStr">
        <is>
          <t>Helper</t>
        </is>
      </c>
      <c r="M3859" t="inlineStr">
        <is>
          <t>TheNoise</t>
        </is>
      </c>
      <c r="N3859" t="inlineStr"/>
      <c r="O3859" t="inlineStr"/>
      <c r="P3859" t="inlineStr"/>
      <c r="Q3859" t="inlineStr"/>
      <c r="R3859" t="inlineStr"/>
      <c r="S3859" t="inlineStr"/>
      <c r="T3859" t="inlineStr">
        <is>
          <t>Helper</t>
        </is>
      </c>
      <c r="U3859" t="inlineStr"/>
      <c r="V3859" t="inlineStr">
        <is>
          <t>Envio de NFTs</t>
        </is>
      </c>
      <c r="W3859" t="inlineStr">
        <is>
          <t>NFTs</t>
        </is>
      </c>
      <c r="X3859" t="inlineStr">
        <is>
          <t>Technology &amp; Infrastructure</t>
        </is>
      </c>
      <c r="Y3859" t="inlineStr">
        <is>
          <t>Operating Costs</t>
        </is>
      </c>
      <c r="Z3859" t="inlineStr">
        <is>
          <t>Operating Costs</t>
        </is>
      </c>
      <c r="AA3859" t="inlineStr">
        <is>
          <t>Custos na Blockchain</t>
        </is>
      </c>
      <c r="AB3859" t="inlineStr"/>
      <c r="AC3859" t="inlineStr">
        <is>
          <t>0xb1647a79aa3664208d7103429bc0493edaf669e7c6a72f46e70b7f64164c15b4</t>
        </is>
      </c>
      <c r="AD3859" t="n">
        <v>1</v>
      </c>
      <c r="AE3859" t="n">
        <v>1</v>
      </c>
    </row>
    <row r="3860">
      <c r="A3860" t="inlineStr">
        <is>
          <t>0cbe92e3-5e23-473a-84e1-405b321b9a91</t>
        </is>
      </c>
      <c r="B3860" s="115" t="n">
        <v>45055</v>
      </c>
      <c r="C3860" s="115" t="n">
        <v>45055</v>
      </c>
      <c r="D3860" t="n">
        <v>-0.013380649</v>
      </c>
      <c r="E3860" t="n">
        <v>-0.013380649</v>
      </c>
      <c r="F3860" t="inlineStr">
        <is>
          <t>MATIC</t>
        </is>
      </c>
      <c r="G3860" t="n">
        <v>4.440660991487231</v>
      </c>
      <c r="H3860" t="n">
        <v>-0.05941892605508263</v>
      </c>
      <c r="I3860" t="n">
        <v>-0.05941892605508263</v>
      </c>
      <c r="J3860" t="n">
        <v>1</v>
      </c>
      <c r="K3860" t="inlineStr"/>
      <c r="L3860" t="inlineStr">
        <is>
          <t>Helper</t>
        </is>
      </c>
      <c r="M3860" t="inlineStr">
        <is>
          <t>TheNoise</t>
        </is>
      </c>
      <c r="N3860" t="inlineStr"/>
      <c r="O3860" t="inlineStr"/>
      <c r="P3860" t="inlineStr"/>
      <c r="Q3860" t="inlineStr"/>
      <c r="R3860" t="inlineStr"/>
      <c r="S3860" t="inlineStr"/>
      <c r="T3860" t="inlineStr">
        <is>
          <t>Helper</t>
        </is>
      </c>
      <c r="U3860" t="inlineStr"/>
      <c r="V3860" t="inlineStr">
        <is>
          <t>Envio de NFTs</t>
        </is>
      </c>
      <c r="W3860" t="inlineStr">
        <is>
          <t>NFTs</t>
        </is>
      </c>
      <c r="X3860" t="inlineStr">
        <is>
          <t>Technology &amp; Infrastructure</t>
        </is>
      </c>
      <c r="Y3860" t="inlineStr">
        <is>
          <t>Operating Costs</t>
        </is>
      </c>
      <c r="Z3860" t="inlineStr">
        <is>
          <t>Operating Costs</t>
        </is>
      </c>
      <c r="AA3860" t="inlineStr">
        <is>
          <t>Custos na Blockchain</t>
        </is>
      </c>
      <c r="AB3860" t="inlineStr"/>
      <c r="AC3860" t="inlineStr">
        <is>
          <t>0x4f8f83055fff12c046e93dbefdc5f866c401ef9c40dd493bfc1d21d6dcac96a0</t>
        </is>
      </c>
      <c r="AD3860" t="n">
        <v>1</v>
      </c>
      <c r="AE3860" t="n">
        <v>1</v>
      </c>
    </row>
    <row r="3861">
      <c r="A3861" t="inlineStr">
        <is>
          <t>9f05cf56-800b-41a4-8146-491b3b1cd45d</t>
        </is>
      </c>
      <c r="B3861" s="115" t="n">
        <v>45055</v>
      </c>
      <c r="C3861" s="115" t="n">
        <v>45055</v>
      </c>
      <c r="D3861" t="n">
        <v>-0.010319816</v>
      </c>
      <c r="E3861" t="n">
        <v>-0.010319816</v>
      </c>
      <c r="F3861" t="inlineStr">
        <is>
          <t>MATIC</t>
        </is>
      </c>
      <c r="G3861" t="n">
        <v>4.440660991487231</v>
      </c>
      <c r="H3861" t="n">
        <v>-0.04582680435052579</v>
      </c>
      <c r="I3861" t="n">
        <v>-0.04582680435052579</v>
      </c>
      <c r="J3861" t="n">
        <v>1</v>
      </c>
      <c r="K3861" t="inlineStr"/>
      <c r="L3861" t="inlineStr">
        <is>
          <t>Helper</t>
        </is>
      </c>
      <c r="M3861" t="inlineStr">
        <is>
          <t>TheNoise</t>
        </is>
      </c>
      <c r="N3861" t="inlineStr"/>
      <c r="O3861" t="inlineStr"/>
      <c r="P3861" t="inlineStr"/>
      <c r="Q3861" t="inlineStr"/>
      <c r="R3861" t="inlineStr"/>
      <c r="S3861" t="inlineStr"/>
      <c r="T3861" t="inlineStr">
        <is>
          <t>Helper</t>
        </is>
      </c>
      <c r="U3861" t="inlineStr"/>
      <c r="V3861" t="inlineStr">
        <is>
          <t>Envio de NFTs</t>
        </is>
      </c>
      <c r="W3861" t="inlineStr">
        <is>
          <t>NFTs</t>
        </is>
      </c>
      <c r="X3861" t="inlineStr">
        <is>
          <t>Technology &amp; Infrastructure</t>
        </is>
      </c>
      <c r="Y3861" t="inlineStr">
        <is>
          <t>Operating Costs</t>
        </is>
      </c>
      <c r="Z3861" t="inlineStr">
        <is>
          <t>Operating Costs</t>
        </is>
      </c>
      <c r="AA3861" t="inlineStr">
        <is>
          <t>Custos na Blockchain</t>
        </is>
      </c>
      <c r="AB3861" t="inlineStr"/>
      <c r="AC3861" t="inlineStr">
        <is>
          <t>0x174a8d8bcca967b20db5f1cb27617d554d22bdfabf3c2e0213abb32f480ce547</t>
        </is>
      </c>
      <c r="AD3861" t="n">
        <v>1</v>
      </c>
      <c r="AE3861" t="n">
        <v>1</v>
      </c>
    </row>
    <row r="3862">
      <c r="A3862" t="inlineStr">
        <is>
          <t>5d1264d7-dc22-4933-96aa-d1287e0a7eb4</t>
        </is>
      </c>
      <c r="B3862" s="115" t="n">
        <v>45055</v>
      </c>
      <c r="C3862" s="115" t="n">
        <v>45055</v>
      </c>
      <c r="D3862" t="n">
        <v>-0.014037087</v>
      </c>
      <c r="E3862" t="n">
        <v>-0.014037087</v>
      </c>
      <c r="F3862" t="inlineStr">
        <is>
          <t>MATIC</t>
        </is>
      </c>
      <c r="G3862" t="n">
        <v>4.440660991487231</v>
      </c>
      <c r="H3862" t="n">
        <v>-0.06233394467501253</v>
      </c>
      <c r="I3862" t="n">
        <v>-0.06233394467501253</v>
      </c>
      <c r="J3862" t="n">
        <v>1</v>
      </c>
      <c r="K3862" t="inlineStr"/>
      <c r="L3862" t="inlineStr">
        <is>
          <t>Helper</t>
        </is>
      </c>
      <c r="M3862" t="inlineStr">
        <is>
          <t>TheNoise</t>
        </is>
      </c>
      <c r="N3862" t="inlineStr"/>
      <c r="O3862" t="inlineStr"/>
      <c r="P3862" t="inlineStr"/>
      <c r="Q3862" t="inlineStr"/>
      <c r="R3862" t="inlineStr"/>
      <c r="S3862" t="inlineStr"/>
      <c r="T3862" t="inlineStr">
        <is>
          <t>Helper</t>
        </is>
      </c>
      <c r="U3862" t="inlineStr"/>
      <c r="V3862" t="inlineStr">
        <is>
          <t>Envio de NFTs</t>
        </is>
      </c>
      <c r="W3862" t="inlineStr">
        <is>
          <t>NFTs</t>
        </is>
      </c>
      <c r="X3862" t="inlineStr">
        <is>
          <t>Technology &amp; Infrastructure</t>
        </is>
      </c>
      <c r="Y3862" t="inlineStr">
        <is>
          <t>Operating Costs</t>
        </is>
      </c>
      <c r="Z3862" t="inlineStr">
        <is>
          <t>Operating Costs</t>
        </is>
      </c>
      <c r="AA3862" t="inlineStr">
        <is>
          <t>Custos na Blockchain</t>
        </is>
      </c>
      <c r="AB3862" t="inlineStr"/>
      <c r="AC3862" t="inlineStr">
        <is>
          <t>0xb28736d48577331b1741e968cf853bce61a2334ff9a401557882d77c201893cc</t>
        </is>
      </c>
      <c r="AD3862" t="n">
        <v>1</v>
      </c>
      <c r="AE3862" t="n">
        <v>1</v>
      </c>
    </row>
    <row r="3863">
      <c r="A3863" t="inlineStr">
        <is>
          <t>2bce5d21-c3e7-46e9-9838-18d20ffa35bb</t>
        </is>
      </c>
      <c r="B3863" s="115" t="n">
        <v>45055</v>
      </c>
      <c r="C3863" s="115" t="n">
        <v>45055</v>
      </c>
      <c r="D3863" t="n">
        <v>-0.010106092</v>
      </c>
      <c r="E3863" t="n">
        <v>-0.010106092</v>
      </c>
      <c r="F3863" t="inlineStr">
        <is>
          <t>MATIC</t>
        </is>
      </c>
      <c r="G3863" t="n">
        <v>4.440660991487231</v>
      </c>
      <c r="H3863" t="n">
        <v>-0.04487772852078117</v>
      </c>
      <c r="I3863" t="n">
        <v>-0.04487772852078117</v>
      </c>
      <c r="J3863" t="n">
        <v>1</v>
      </c>
      <c r="K3863" t="inlineStr"/>
      <c r="L3863" t="inlineStr">
        <is>
          <t>Helper</t>
        </is>
      </c>
      <c r="M3863" t="inlineStr">
        <is>
          <t>TheNoise</t>
        </is>
      </c>
      <c r="N3863" t="inlineStr"/>
      <c r="O3863" t="inlineStr"/>
      <c r="P3863" t="inlineStr"/>
      <c r="Q3863" t="inlineStr"/>
      <c r="R3863" t="inlineStr"/>
      <c r="S3863" t="inlineStr"/>
      <c r="T3863" t="inlineStr">
        <is>
          <t>Helper</t>
        </is>
      </c>
      <c r="U3863" t="inlineStr"/>
      <c r="V3863" t="inlineStr">
        <is>
          <t>Envio de NFTs</t>
        </is>
      </c>
      <c r="W3863" t="inlineStr">
        <is>
          <t>NFTs</t>
        </is>
      </c>
      <c r="X3863" t="inlineStr">
        <is>
          <t>Technology &amp; Infrastructure</t>
        </is>
      </c>
      <c r="Y3863" t="inlineStr">
        <is>
          <t>Operating Costs</t>
        </is>
      </c>
      <c r="Z3863" t="inlineStr">
        <is>
          <t>Operating Costs</t>
        </is>
      </c>
      <c r="AA3863" t="inlineStr">
        <is>
          <t>Custos na Blockchain</t>
        </is>
      </c>
      <c r="AB3863" t="inlineStr"/>
      <c r="AC3863" t="inlineStr">
        <is>
          <t>0xf94d85c8dcb524bf235b01d2f5b1e4d2f111b16a0c6049be0a04d4120abc60a6</t>
        </is>
      </c>
      <c r="AD3863" t="n">
        <v>1</v>
      </c>
      <c r="AE3863" t="n">
        <v>1</v>
      </c>
    </row>
    <row r="3864">
      <c r="A3864" t="inlineStr">
        <is>
          <t>e24c8374-d2e6-40d4-924e-bcfa9caae6ca</t>
        </is>
      </c>
      <c r="B3864" s="115" t="n">
        <v>45055</v>
      </c>
      <c r="C3864" s="115" t="n">
        <v>45055</v>
      </c>
      <c r="D3864" t="n">
        <v>-0.010243486</v>
      </c>
      <c r="E3864" t="n">
        <v>-0.010243486</v>
      </c>
      <c r="F3864" t="inlineStr">
        <is>
          <t>MATIC</t>
        </is>
      </c>
      <c r="G3864" t="n">
        <v>4.440660991487231</v>
      </c>
      <c r="H3864" t="n">
        <v>-0.04548784869704557</v>
      </c>
      <c r="I3864" t="n">
        <v>-0.04548784869704557</v>
      </c>
      <c r="J3864" t="n">
        <v>1</v>
      </c>
      <c r="K3864" t="inlineStr"/>
      <c r="L3864" t="inlineStr">
        <is>
          <t>Helper</t>
        </is>
      </c>
      <c r="M3864" t="inlineStr">
        <is>
          <t>TheNoise</t>
        </is>
      </c>
      <c r="N3864" t="inlineStr"/>
      <c r="O3864" t="inlineStr"/>
      <c r="P3864" t="inlineStr"/>
      <c r="Q3864" t="inlineStr"/>
      <c r="R3864" t="inlineStr"/>
      <c r="S3864" t="inlineStr"/>
      <c r="T3864" t="inlineStr">
        <is>
          <t>Helper</t>
        </is>
      </c>
      <c r="U3864" t="inlineStr"/>
      <c r="V3864" t="inlineStr">
        <is>
          <t>Envio de NFTs</t>
        </is>
      </c>
      <c r="W3864" t="inlineStr">
        <is>
          <t>NFTs</t>
        </is>
      </c>
      <c r="X3864" t="inlineStr">
        <is>
          <t>Technology &amp; Infrastructure</t>
        </is>
      </c>
      <c r="Y3864" t="inlineStr">
        <is>
          <t>Operating Costs</t>
        </is>
      </c>
      <c r="Z3864" t="inlineStr">
        <is>
          <t>Operating Costs</t>
        </is>
      </c>
      <c r="AA3864" t="inlineStr">
        <is>
          <t>Custos na Blockchain</t>
        </is>
      </c>
      <c r="AB3864" t="inlineStr"/>
      <c r="AC3864" t="inlineStr">
        <is>
          <t>0xcbbc93c40e6e34fddc534dba7ac5bace60803d7a941d0cd1cba55dc52cf65300</t>
        </is>
      </c>
      <c r="AD3864" t="n">
        <v>1</v>
      </c>
      <c r="AE3864" t="n">
        <v>1</v>
      </c>
    </row>
    <row r="3865">
      <c r="A3865" t="inlineStr">
        <is>
          <t>db2cd7d7-344d-434e-94ca-5f38019b4204</t>
        </is>
      </c>
      <c r="B3865" s="115" t="n">
        <v>45055</v>
      </c>
      <c r="C3865" s="115" t="n">
        <v>45055</v>
      </c>
      <c r="D3865" t="n">
        <v>-0.009976331</v>
      </c>
      <c r="E3865" t="n">
        <v>-0.009976331</v>
      </c>
      <c r="F3865" t="inlineStr">
        <is>
          <t>MATIC</t>
        </is>
      </c>
      <c r="G3865" t="n">
        <v>4.440660991487231</v>
      </c>
      <c r="H3865" t="n">
        <v>-0.0443015039098648</v>
      </c>
      <c r="I3865" t="n">
        <v>-0.0443015039098648</v>
      </c>
      <c r="J3865" t="n">
        <v>1</v>
      </c>
      <c r="K3865" t="inlineStr"/>
      <c r="L3865" t="inlineStr">
        <is>
          <t>Helper</t>
        </is>
      </c>
      <c r="M3865" t="inlineStr">
        <is>
          <t>TheNoise</t>
        </is>
      </c>
      <c r="N3865" t="inlineStr"/>
      <c r="O3865" t="inlineStr"/>
      <c r="P3865" t="inlineStr"/>
      <c r="Q3865" t="inlineStr"/>
      <c r="R3865" t="inlineStr"/>
      <c r="S3865" t="inlineStr"/>
      <c r="T3865" t="inlineStr">
        <is>
          <t>Helper</t>
        </is>
      </c>
      <c r="U3865" t="inlineStr"/>
      <c r="V3865" t="inlineStr">
        <is>
          <t>Envio de NFTs</t>
        </is>
      </c>
      <c r="W3865" t="inlineStr">
        <is>
          <t>NFTs</t>
        </is>
      </c>
      <c r="X3865" t="inlineStr">
        <is>
          <t>Technology &amp; Infrastructure</t>
        </is>
      </c>
      <c r="Y3865" t="inlineStr">
        <is>
          <t>Operating Costs</t>
        </is>
      </c>
      <c r="Z3865" t="inlineStr">
        <is>
          <t>Operating Costs</t>
        </is>
      </c>
      <c r="AA3865" t="inlineStr">
        <is>
          <t>Custos na Blockchain</t>
        </is>
      </c>
      <c r="AB3865" t="inlineStr"/>
      <c r="AC3865" t="inlineStr">
        <is>
          <t>0x6ef8f5348444c7dc9e4d6d268f827294f9ec80cedcedce98347bcaa3c4fc4237</t>
        </is>
      </c>
      <c r="AD3865" t="n">
        <v>1</v>
      </c>
      <c r="AE3865" t="n">
        <v>1</v>
      </c>
    </row>
    <row r="3866">
      <c r="A3866" t="inlineStr">
        <is>
          <t>3f14eba2-3c2d-475c-a89b-5697a8867382</t>
        </is>
      </c>
      <c r="B3866" s="115" t="n">
        <v>45055</v>
      </c>
      <c r="C3866" s="115" t="n">
        <v>45055</v>
      </c>
      <c r="D3866" t="n">
        <v>-0.011151813</v>
      </c>
      <c r="E3866" t="n">
        <v>-0.011151813</v>
      </c>
      <c r="F3866" t="inlineStr">
        <is>
          <t>MATIC</t>
        </is>
      </c>
      <c r="G3866" t="n">
        <v>4.440660991487231</v>
      </c>
      <c r="H3866" t="n">
        <v>-0.0495214209734602</v>
      </c>
      <c r="I3866" t="n">
        <v>-0.0495214209734602</v>
      </c>
      <c r="J3866" t="n">
        <v>1</v>
      </c>
      <c r="K3866" t="inlineStr"/>
      <c r="L3866" t="inlineStr">
        <is>
          <t>Helper</t>
        </is>
      </c>
      <c r="M3866" t="inlineStr">
        <is>
          <t>TheNoise</t>
        </is>
      </c>
      <c r="N3866" t="inlineStr"/>
      <c r="O3866" t="inlineStr"/>
      <c r="P3866" t="inlineStr"/>
      <c r="Q3866" t="inlineStr"/>
      <c r="R3866" t="inlineStr"/>
      <c r="S3866" t="inlineStr"/>
      <c r="T3866" t="inlineStr">
        <is>
          <t>Helper</t>
        </is>
      </c>
      <c r="U3866" t="inlineStr"/>
      <c r="V3866" t="inlineStr">
        <is>
          <t>Envio de NFTs</t>
        </is>
      </c>
      <c r="W3866" t="inlineStr">
        <is>
          <t>NFTs</t>
        </is>
      </c>
      <c r="X3866" t="inlineStr">
        <is>
          <t>Technology &amp; Infrastructure</t>
        </is>
      </c>
      <c r="Y3866" t="inlineStr">
        <is>
          <t>Operating Costs</t>
        </is>
      </c>
      <c r="Z3866" t="inlineStr">
        <is>
          <t>Operating Costs</t>
        </is>
      </c>
      <c r="AA3866" t="inlineStr">
        <is>
          <t>Custos na Blockchain</t>
        </is>
      </c>
      <c r="AB3866" t="inlineStr"/>
      <c r="AC3866" t="inlineStr">
        <is>
          <t>0x0a0470481581fffe99a591f42619bedd3bf7c5c8a274e7eec4de8a81f5fa51af</t>
        </is>
      </c>
      <c r="AD3866" t="n">
        <v>1</v>
      </c>
      <c r="AE3866" t="n">
        <v>1</v>
      </c>
    </row>
    <row r="3867">
      <c r="A3867" t="inlineStr">
        <is>
          <t>a2fc86f7-0300-40d6-a724-4b929ae8e03b</t>
        </is>
      </c>
      <c r="B3867" s="115" t="n">
        <v>45055</v>
      </c>
      <c r="C3867" s="115" t="n">
        <v>45055</v>
      </c>
      <c r="D3867" t="n">
        <v>-0.011075483</v>
      </c>
      <c r="E3867" t="n">
        <v>-0.011075483</v>
      </c>
      <c r="F3867" t="inlineStr">
        <is>
          <t>MATIC</t>
        </is>
      </c>
      <c r="G3867" t="n">
        <v>4.440660991487231</v>
      </c>
      <c r="H3867" t="n">
        <v>-0.04918246531997997</v>
      </c>
      <c r="I3867" t="n">
        <v>-0.04918246531997997</v>
      </c>
      <c r="J3867" t="n">
        <v>1</v>
      </c>
      <c r="K3867" t="inlineStr"/>
      <c r="L3867" t="inlineStr">
        <is>
          <t>Helper</t>
        </is>
      </c>
      <c r="M3867" t="inlineStr">
        <is>
          <t>TheNoise</t>
        </is>
      </c>
      <c r="N3867" t="inlineStr"/>
      <c r="O3867" t="inlineStr"/>
      <c r="P3867" t="inlineStr"/>
      <c r="Q3867" t="inlineStr"/>
      <c r="R3867" t="inlineStr"/>
      <c r="S3867" t="inlineStr"/>
      <c r="T3867" t="inlineStr">
        <is>
          <t>Helper</t>
        </is>
      </c>
      <c r="U3867" t="inlineStr"/>
      <c r="V3867" t="inlineStr">
        <is>
          <t>Envio de NFTs</t>
        </is>
      </c>
      <c r="W3867" t="inlineStr">
        <is>
          <t>NFTs</t>
        </is>
      </c>
      <c r="X3867" t="inlineStr">
        <is>
          <t>Technology &amp; Infrastructure</t>
        </is>
      </c>
      <c r="Y3867" t="inlineStr">
        <is>
          <t>Operating Costs</t>
        </is>
      </c>
      <c r="Z3867" t="inlineStr">
        <is>
          <t>Operating Costs</t>
        </is>
      </c>
      <c r="AA3867" t="inlineStr">
        <is>
          <t>Custos na Blockchain</t>
        </is>
      </c>
      <c r="AB3867" t="inlineStr"/>
      <c r="AC3867" t="inlineStr">
        <is>
          <t>0xc5c68455eca1c8e0be644d8725b645da0ce1b72c7761b17d75094b4baca4ef47</t>
        </is>
      </c>
      <c r="AD3867" t="n">
        <v>1</v>
      </c>
      <c r="AE3867" t="n">
        <v>1</v>
      </c>
    </row>
    <row r="3868">
      <c r="A3868" t="inlineStr">
        <is>
          <t>8298f444-9f5d-46f0-8556-264f639792fc</t>
        </is>
      </c>
      <c r="B3868" s="115" t="n">
        <v>45055</v>
      </c>
      <c r="C3868" s="115" t="n">
        <v>45055</v>
      </c>
      <c r="D3868" t="n">
        <v>-0.011075483</v>
      </c>
      <c r="E3868" t="n">
        <v>-0.011075483</v>
      </c>
      <c r="F3868" t="inlineStr">
        <is>
          <t>MATIC</t>
        </is>
      </c>
      <c r="G3868" t="n">
        <v>4.440660991487231</v>
      </c>
      <c r="H3868" t="n">
        <v>-0.04918246531997997</v>
      </c>
      <c r="I3868" t="n">
        <v>-0.04918246531997997</v>
      </c>
      <c r="J3868" t="n">
        <v>1</v>
      </c>
      <c r="K3868" t="inlineStr"/>
      <c r="L3868" t="inlineStr">
        <is>
          <t>Helper</t>
        </is>
      </c>
      <c r="M3868" t="inlineStr">
        <is>
          <t>TheNoise</t>
        </is>
      </c>
      <c r="N3868" t="inlineStr"/>
      <c r="O3868" t="inlineStr"/>
      <c r="P3868" t="inlineStr"/>
      <c r="Q3868" t="inlineStr"/>
      <c r="R3868" t="inlineStr"/>
      <c r="S3868" t="inlineStr"/>
      <c r="T3868" t="inlineStr">
        <is>
          <t>Helper</t>
        </is>
      </c>
      <c r="U3868" t="inlineStr"/>
      <c r="V3868" t="inlineStr">
        <is>
          <t>Envio de NFTs</t>
        </is>
      </c>
      <c r="W3868" t="inlineStr">
        <is>
          <t>NFTs</t>
        </is>
      </c>
      <c r="X3868" t="inlineStr">
        <is>
          <t>Technology &amp; Infrastructure</t>
        </is>
      </c>
      <c r="Y3868" t="inlineStr">
        <is>
          <t>Operating Costs</t>
        </is>
      </c>
      <c r="Z3868" t="inlineStr">
        <is>
          <t>Operating Costs</t>
        </is>
      </c>
      <c r="AA3868" t="inlineStr">
        <is>
          <t>Custos na Blockchain</t>
        </is>
      </c>
      <c r="AB3868" t="inlineStr"/>
      <c r="AC3868" t="inlineStr">
        <is>
          <t>0xdf276b46281d9550dbd7dd78ca4a70fe06706a71b780e7aaf8beb33e62774f5b</t>
        </is>
      </c>
      <c r="AD3868" t="n">
        <v>1</v>
      </c>
      <c r="AE3868" t="n">
        <v>1</v>
      </c>
    </row>
    <row r="3869">
      <c r="A3869" t="inlineStr">
        <is>
          <t>64f59a87-9446-44f5-b1f5-460adeda013d</t>
        </is>
      </c>
      <c r="B3869" s="115" t="n">
        <v>45055</v>
      </c>
      <c r="C3869" s="115" t="n">
        <v>45055</v>
      </c>
      <c r="D3869" t="n">
        <v>-0.010480109</v>
      </c>
      <c r="E3869" t="n">
        <v>-0.010480109</v>
      </c>
      <c r="F3869" t="inlineStr">
        <is>
          <t>MATIC</t>
        </is>
      </c>
      <c r="G3869" t="n">
        <v>4.440660991487231</v>
      </c>
      <c r="H3869" t="n">
        <v>-0.04653861122283425</v>
      </c>
      <c r="I3869" t="n">
        <v>-0.04653861122283425</v>
      </c>
      <c r="J3869" t="n">
        <v>1</v>
      </c>
      <c r="K3869" t="inlineStr"/>
      <c r="L3869" t="inlineStr">
        <is>
          <t>Helper</t>
        </is>
      </c>
      <c r="M3869" t="inlineStr">
        <is>
          <t>TheNoise</t>
        </is>
      </c>
      <c r="N3869" t="inlineStr"/>
      <c r="O3869" t="inlineStr"/>
      <c r="P3869" t="inlineStr"/>
      <c r="Q3869" t="inlineStr"/>
      <c r="R3869" t="inlineStr"/>
      <c r="S3869" t="inlineStr"/>
      <c r="T3869" t="inlineStr">
        <is>
          <t>Helper</t>
        </is>
      </c>
      <c r="U3869" t="inlineStr"/>
      <c r="V3869" t="inlineStr">
        <is>
          <t>Envio de NFTs</t>
        </is>
      </c>
      <c r="W3869" t="inlineStr">
        <is>
          <t>NFTs</t>
        </is>
      </c>
      <c r="X3869" t="inlineStr">
        <is>
          <t>Technology &amp; Infrastructure</t>
        </is>
      </c>
      <c r="Y3869" t="inlineStr">
        <is>
          <t>Operating Costs</t>
        </is>
      </c>
      <c r="Z3869" t="inlineStr">
        <is>
          <t>Operating Costs</t>
        </is>
      </c>
      <c r="AA3869" t="inlineStr">
        <is>
          <t>Custos na Blockchain</t>
        </is>
      </c>
      <c r="AB3869" t="inlineStr"/>
      <c r="AC3869" t="inlineStr">
        <is>
          <t>0xcc763eaa38cf8611e0d2444f40047131cf8454487597b1e3d68ad8712a4c6f92</t>
        </is>
      </c>
      <c r="AD3869" t="n">
        <v>1</v>
      </c>
      <c r="AE3869" t="n">
        <v>1</v>
      </c>
    </row>
    <row r="3870">
      <c r="A3870" t="inlineStr">
        <is>
          <t>89b22105-1798-47fb-b4cb-4b32e1b6c64f</t>
        </is>
      </c>
      <c r="B3870" s="115" t="n">
        <v>45055</v>
      </c>
      <c r="C3870" s="115" t="n">
        <v>45055</v>
      </c>
      <c r="D3870" t="n">
        <v>-0.010480109</v>
      </c>
      <c r="E3870" t="n">
        <v>-0.010480109</v>
      </c>
      <c r="F3870" t="inlineStr">
        <is>
          <t>MATIC</t>
        </is>
      </c>
      <c r="G3870" t="n">
        <v>4.440660991487231</v>
      </c>
      <c r="H3870" t="n">
        <v>-0.04653861122283425</v>
      </c>
      <c r="I3870" t="n">
        <v>-0.04653861122283425</v>
      </c>
      <c r="J3870" t="n">
        <v>1</v>
      </c>
      <c r="K3870" t="inlineStr"/>
      <c r="L3870" t="inlineStr">
        <is>
          <t>Helper</t>
        </is>
      </c>
      <c r="M3870" t="inlineStr">
        <is>
          <t>TheNoise</t>
        </is>
      </c>
      <c r="N3870" t="inlineStr"/>
      <c r="O3870" t="inlineStr"/>
      <c r="P3870" t="inlineStr"/>
      <c r="Q3870" t="inlineStr"/>
      <c r="R3870" t="inlineStr"/>
      <c r="S3870" t="inlineStr"/>
      <c r="T3870" t="inlineStr">
        <is>
          <t>Helper</t>
        </is>
      </c>
      <c r="U3870" t="inlineStr"/>
      <c r="V3870" t="inlineStr">
        <is>
          <t>Envio de NFTs</t>
        </is>
      </c>
      <c r="W3870" t="inlineStr">
        <is>
          <t>NFTs</t>
        </is>
      </c>
      <c r="X3870" t="inlineStr">
        <is>
          <t>Technology &amp; Infrastructure</t>
        </is>
      </c>
      <c r="Y3870" t="inlineStr">
        <is>
          <t>Operating Costs</t>
        </is>
      </c>
      <c r="Z3870" t="inlineStr">
        <is>
          <t>Operating Costs</t>
        </is>
      </c>
      <c r="AA3870" t="inlineStr">
        <is>
          <t>Custos na Blockchain</t>
        </is>
      </c>
      <c r="AB3870" t="inlineStr"/>
      <c r="AC3870" t="inlineStr">
        <is>
          <t>0xd3a1cb03d5bc89e21ff7f893261ac5f24df9cb5a633e451ede72ca8c1d366cb8</t>
        </is>
      </c>
      <c r="AD3870" t="n">
        <v>1</v>
      </c>
      <c r="AE3870" t="n">
        <v>1</v>
      </c>
    </row>
    <row r="3871">
      <c r="A3871" t="inlineStr">
        <is>
          <t>8c92e3a9-8fc9-4ec9-a03e-80b0d6772865</t>
        </is>
      </c>
      <c r="B3871" s="115" t="n">
        <v>45055</v>
      </c>
      <c r="C3871" s="115" t="n">
        <v>45055</v>
      </c>
      <c r="D3871" t="n">
        <v>-0.012586817</v>
      </c>
      <c r="E3871" t="n">
        <v>-0.012586817</v>
      </c>
      <c r="F3871" t="inlineStr">
        <is>
          <t>MATIC</t>
        </is>
      </c>
      <c r="G3871" t="n">
        <v>4.440660991487231</v>
      </c>
      <c r="H3871" t="n">
        <v>-0.05589378725888834</v>
      </c>
      <c r="I3871" t="n">
        <v>-0.05589378725888834</v>
      </c>
      <c r="J3871" t="n">
        <v>1</v>
      </c>
      <c r="K3871" t="inlineStr"/>
      <c r="L3871" t="inlineStr">
        <is>
          <t>Helper</t>
        </is>
      </c>
      <c r="M3871" t="inlineStr">
        <is>
          <t>TheNoise</t>
        </is>
      </c>
      <c r="N3871" t="inlineStr"/>
      <c r="O3871" t="inlineStr"/>
      <c r="P3871" t="inlineStr"/>
      <c r="Q3871" t="inlineStr"/>
      <c r="R3871" t="inlineStr"/>
      <c r="S3871" t="inlineStr"/>
      <c r="T3871" t="inlineStr">
        <is>
          <t>Helper</t>
        </is>
      </c>
      <c r="U3871" t="inlineStr"/>
      <c r="V3871" t="inlineStr">
        <is>
          <t>Envio de NFTs</t>
        </is>
      </c>
      <c r="W3871" t="inlineStr">
        <is>
          <t>NFTs</t>
        </is>
      </c>
      <c r="X3871" t="inlineStr">
        <is>
          <t>Technology &amp; Infrastructure</t>
        </is>
      </c>
      <c r="Y3871" t="inlineStr">
        <is>
          <t>Operating Costs</t>
        </is>
      </c>
      <c r="Z3871" t="inlineStr">
        <is>
          <t>Operating Costs</t>
        </is>
      </c>
      <c r="AA3871" t="inlineStr">
        <is>
          <t>Custos na Blockchain</t>
        </is>
      </c>
      <c r="AB3871" t="inlineStr"/>
      <c r="AC3871" t="inlineStr">
        <is>
          <t>0x1933827044c49cf5570bbf821c314cfdcdc182d2538aeab0bfb54e2c7c73da2c</t>
        </is>
      </c>
      <c r="AD3871" t="n">
        <v>1</v>
      </c>
      <c r="AE3871" t="n">
        <v>1</v>
      </c>
    </row>
    <row r="3872">
      <c r="A3872" t="inlineStr">
        <is>
          <t>1566874f-8765-4b73-862c-aa4b85096315</t>
        </is>
      </c>
      <c r="B3872" s="115" t="n">
        <v>45055</v>
      </c>
      <c r="C3872" s="115" t="n">
        <v>45055</v>
      </c>
      <c r="D3872" t="n">
        <v>-0.010220587</v>
      </c>
      <c r="E3872" t="n">
        <v>-0.010220587</v>
      </c>
      <c r="F3872" t="inlineStr">
        <is>
          <t>MATIC</t>
        </is>
      </c>
      <c r="G3872" t="n">
        <v>4.440660991487231</v>
      </c>
      <c r="H3872" t="n">
        <v>-0.04538616200100151</v>
      </c>
      <c r="I3872" t="n">
        <v>-0.04538616200100151</v>
      </c>
      <c r="J3872" t="n">
        <v>1</v>
      </c>
      <c r="K3872" t="inlineStr"/>
      <c r="L3872" t="inlineStr">
        <is>
          <t>Helper</t>
        </is>
      </c>
      <c r="M3872" t="inlineStr">
        <is>
          <t>TheNoise</t>
        </is>
      </c>
      <c r="N3872" t="inlineStr"/>
      <c r="O3872" t="inlineStr"/>
      <c r="P3872" t="inlineStr"/>
      <c r="Q3872" t="inlineStr"/>
      <c r="R3872" t="inlineStr"/>
      <c r="S3872" t="inlineStr"/>
      <c r="T3872" t="inlineStr">
        <is>
          <t>Helper</t>
        </is>
      </c>
      <c r="U3872" t="inlineStr"/>
      <c r="V3872" t="inlineStr">
        <is>
          <t>Envio de NFTs</t>
        </is>
      </c>
      <c r="W3872" t="inlineStr">
        <is>
          <t>NFTs</t>
        </is>
      </c>
      <c r="X3872" t="inlineStr">
        <is>
          <t>Technology &amp; Infrastructure</t>
        </is>
      </c>
      <c r="Y3872" t="inlineStr">
        <is>
          <t>Operating Costs</t>
        </is>
      </c>
      <c r="Z3872" t="inlineStr">
        <is>
          <t>Operating Costs</t>
        </is>
      </c>
      <c r="AA3872" t="inlineStr">
        <is>
          <t>Custos na Blockchain</t>
        </is>
      </c>
      <c r="AB3872" t="inlineStr"/>
      <c r="AC3872" t="inlineStr">
        <is>
          <t>0xcdfd5db59bbc465600ec9d30bed9a4821e0fe082210e630a22f79c5cf0a225c4</t>
        </is>
      </c>
      <c r="AD3872" t="n">
        <v>1</v>
      </c>
      <c r="AE3872" t="n">
        <v>1</v>
      </c>
    </row>
    <row r="3873">
      <c r="A3873" t="inlineStr">
        <is>
          <t>215215c3-c7b7-4843-bb6c-dd864e23a72a</t>
        </is>
      </c>
      <c r="B3873" s="115" t="n">
        <v>45055</v>
      </c>
      <c r="C3873" s="115" t="n">
        <v>45055</v>
      </c>
      <c r="D3873" t="n">
        <v>-0.010136624</v>
      </c>
      <c r="E3873" t="n">
        <v>-0.010136624</v>
      </c>
      <c r="F3873" t="inlineStr">
        <is>
          <t>MATIC</t>
        </is>
      </c>
      <c r="G3873" t="n">
        <v>4.440660991487231</v>
      </c>
      <c r="H3873" t="n">
        <v>-0.04501331078217326</v>
      </c>
      <c r="I3873" t="n">
        <v>-0.04501331078217326</v>
      </c>
      <c r="J3873" t="n">
        <v>1</v>
      </c>
      <c r="K3873" t="inlineStr"/>
      <c r="L3873" t="inlineStr">
        <is>
          <t>Helper</t>
        </is>
      </c>
      <c r="M3873" t="inlineStr">
        <is>
          <t>TheNoise</t>
        </is>
      </c>
      <c r="N3873" t="inlineStr"/>
      <c r="O3873" t="inlineStr"/>
      <c r="P3873" t="inlineStr"/>
      <c r="Q3873" t="inlineStr"/>
      <c r="R3873" t="inlineStr"/>
      <c r="S3873" t="inlineStr"/>
      <c r="T3873" t="inlineStr">
        <is>
          <t>Helper</t>
        </is>
      </c>
      <c r="U3873" t="inlineStr"/>
      <c r="V3873" t="inlineStr">
        <is>
          <t>Envio de NFTs</t>
        </is>
      </c>
      <c r="W3873" t="inlineStr">
        <is>
          <t>NFTs</t>
        </is>
      </c>
      <c r="X3873" t="inlineStr">
        <is>
          <t>Technology &amp; Infrastructure</t>
        </is>
      </c>
      <c r="Y3873" t="inlineStr">
        <is>
          <t>Operating Costs</t>
        </is>
      </c>
      <c r="Z3873" t="inlineStr">
        <is>
          <t>Operating Costs</t>
        </is>
      </c>
      <c r="AA3873" t="inlineStr">
        <is>
          <t>Custos na Blockchain</t>
        </is>
      </c>
      <c r="AB3873" t="inlineStr"/>
      <c r="AC3873" t="inlineStr">
        <is>
          <t>0x26dfa057837baea7593ba8833185ce9620c94cfeaad2f467a8bdc18225fbdbd6</t>
        </is>
      </c>
      <c r="AD3873" t="n">
        <v>1</v>
      </c>
      <c r="AE3873" t="n">
        <v>1</v>
      </c>
    </row>
    <row r="3874">
      <c r="A3874" t="inlineStr">
        <is>
          <t>d29fb782-00a9-40f4-a8bd-d87c141f2ca0</t>
        </is>
      </c>
      <c r="B3874" s="115" t="n">
        <v>45055</v>
      </c>
      <c r="C3874" s="115" t="n">
        <v>45055</v>
      </c>
      <c r="D3874" t="n">
        <v>-0.007747284</v>
      </c>
      <c r="E3874" t="n">
        <v>-0.007747284</v>
      </c>
      <c r="F3874" t="inlineStr">
        <is>
          <t>MATIC</t>
        </is>
      </c>
      <c r="G3874" t="n">
        <v>4.440660991487231</v>
      </c>
      <c r="H3874" t="n">
        <v>-0.03440306184877316</v>
      </c>
      <c r="I3874" t="n">
        <v>-0.03440306184877316</v>
      </c>
      <c r="J3874" t="n">
        <v>1</v>
      </c>
      <c r="K3874" t="inlineStr"/>
      <c r="L3874" t="inlineStr">
        <is>
          <t>Helper</t>
        </is>
      </c>
      <c r="M3874" t="inlineStr">
        <is>
          <t>TheNoise</t>
        </is>
      </c>
      <c r="N3874" t="inlineStr"/>
      <c r="O3874" t="inlineStr"/>
      <c r="P3874" t="inlineStr"/>
      <c r="Q3874" t="inlineStr"/>
      <c r="R3874" t="inlineStr"/>
      <c r="S3874" t="inlineStr"/>
      <c r="T3874" t="inlineStr">
        <is>
          <t>Helper</t>
        </is>
      </c>
      <c r="U3874" t="inlineStr"/>
      <c r="V3874" t="inlineStr">
        <is>
          <t>Envio de NFTs</t>
        </is>
      </c>
      <c r="W3874" t="inlineStr">
        <is>
          <t>NFTs</t>
        </is>
      </c>
      <c r="X3874" t="inlineStr">
        <is>
          <t>Technology &amp; Infrastructure</t>
        </is>
      </c>
      <c r="Y3874" t="inlineStr">
        <is>
          <t>Operating Costs</t>
        </is>
      </c>
      <c r="Z3874" t="inlineStr">
        <is>
          <t>Operating Costs</t>
        </is>
      </c>
      <c r="AA3874" t="inlineStr">
        <is>
          <t>Custos na Blockchain</t>
        </is>
      </c>
      <c r="AB3874" t="inlineStr"/>
      <c r="AC3874" t="inlineStr">
        <is>
          <t>0xd81c50a0e275b45c6ba43413b0e713bce35e2c1c114a41b162ff9a10a7ca1915</t>
        </is>
      </c>
      <c r="AD3874" t="n">
        <v>1</v>
      </c>
      <c r="AE3874" t="n">
        <v>1</v>
      </c>
    </row>
    <row r="3875">
      <c r="A3875" t="inlineStr">
        <is>
          <t>1db87894-f9f7-448d-83ce-b5d07848460d</t>
        </is>
      </c>
      <c r="B3875" s="115" t="n">
        <v>45055</v>
      </c>
      <c r="C3875" s="115" t="n">
        <v>45055</v>
      </c>
      <c r="D3875" t="n">
        <v>-0.012258598</v>
      </c>
      <c r="E3875" t="n">
        <v>-0.012258598</v>
      </c>
      <c r="F3875" t="inlineStr">
        <is>
          <t>MATIC</t>
        </is>
      </c>
      <c r="G3875" t="n">
        <v>4.440660991487231</v>
      </c>
      <c r="H3875" t="n">
        <v>-0.05443627794892338</v>
      </c>
      <c r="I3875" t="n">
        <v>-0.05443627794892338</v>
      </c>
      <c r="J3875" t="n">
        <v>1</v>
      </c>
      <c r="K3875" t="inlineStr"/>
      <c r="L3875" t="inlineStr">
        <is>
          <t>Helper</t>
        </is>
      </c>
      <c r="M3875" t="inlineStr">
        <is>
          <t>TheNoise</t>
        </is>
      </c>
      <c r="N3875" t="inlineStr"/>
      <c r="O3875" t="inlineStr"/>
      <c r="P3875" t="inlineStr"/>
      <c r="Q3875" t="inlineStr"/>
      <c r="R3875" t="inlineStr"/>
      <c r="S3875" t="inlineStr"/>
      <c r="T3875" t="inlineStr">
        <is>
          <t>Helper</t>
        </is>
      </c>
      <c r="U3875" t="inlineStr"/>
      <c r="V3875" t="inlineStr">
        <is>
          <t>Envio de NFTs</t>
        </is>
      </c>
      <c r="W3875" t="inlineStr">
        <is>
          <t>NFTs</t>
        </is>
      </c>
      <c r="X3875" t="inlineStr">
        <is>
          <t>Technology &amp; Infrastructure</t>
        </is>
      </c>
      <c r="Y3875" t="inlineStr">
        <is>
          <t>Operating Costs</t>
        </is>
      </c>
      <c r="Z3875" t="inlineStr">
        <is>
          <t>Operating Costs</t>
        </is>
      </c>
      <c r="AA3875" t="inlineStr">
        <is>
          <t>Custos na Blockchain</t>
        </is>
      </c>
      <c r="AB3875" t="inlineStr"/>
      <c r="AC3875" t="inlineStr">
        <is>
          <t>0x17dd508ea3f0c610147dba9d855846372c1c628e0bd8bc95b262c6901bfd384a</t>
        </is>
      </c>
      <c r="AD3875" t="n">
        <v>1</v>
      </c>
      <c r="AE3875" t="n">
        <v>1</v>
      </c>
    </row>
    <row r="3876">
      <c r="A3876" t="inlineStr">
        <is>
          <t>a3a45aff-3742-4647-acbf-ee4de2a04d13</t>
        </is>
      </c>
      <c r="B3876" s="115" t="n">
        <v>45055</v>
      </c>
      <c r="C3876" s="115" t="n">
        <v>45055</v>
      </c>
      <c r="D3876" t="n">
        <v>-0.013518043</v>
      </c>
      <c r="E3876" t="n">
        <v>-0.013518043</v>
      </c>
      <c r="F3876" t="inlineStr">
        <is>
          <t>MATIC</t>
        </is>
      </c>
      <c r="G3876" t="n">
        <v>4.440660991487231</v>
      </c>
      <c r="H3876" t="n">
        <v>-0.06002904623134702</v>
      </c>
      <c r="I3876" t="n">
        <v>-0.06002904623134702</v>
      </c>
      <c r="J3876" t="n">
        <v>1</v>
      </c>
      <c r="K3876" t="inlineStr"/>
      <c r="L3876" t="inlineStr">
        <is>
          <t>Helper</t>
        </is>
      </c>
      <c r="M3876" t="inlineStr">
        <is>
          <t>TheNoise</t>
        </is>
      </c>
      <c r="N3876" t="inlineStr"/>
      <c r="O3876" t="inlineStr"/>
      <c r="P3876" t="inlineStr"/>
      <c r="Q3876" t="inlineStr"/>
      <c r="R3876" t="inlineStr"/>
      <c r="S3876" t="inlineStr"/>
      <c r="T3876" t="inlineStr">
        <is>
          <t>Helper</t>
        </is>
      </c>
      <c r="U3876" t="inlineStr"/>
      <c r="V3876" t="inlineStr">
        <is>
          <t>Envio de NFTs</t>
        </is>
      </c>
      <c r="W3876" t="inlineStr">
        <is>
          <t>NFTs</t>
        </is>
      </c>
      <c r="X3876" t="inlineStr">
        <is>
          <t>Technology &amp; Infrastructure</t>
        </is>
      </c>
      <c r="Y3876" t="inlineStr">
        <is>
          <t>Operating Costs</t>
        </is>
      </c>
      <c r="Z3876" t="inlineStr">
        <is>
          <t>Operating Costs</t>
        </is>
      </c>
      <c r="AA3876" t="inlineStr">
        <is>
          <t>Custos na Blockchain</t>
        </is>
      </c>
      <c r="AB3876" t="inlineStr"/>
      <c r="AC3876" t="inlineStr">
        <is>
          <t>0x381ce73d2bd2c2a920bba15b04896d7a84a621e752b4295b10cfd3b1af133f14</t>
        </is>
      </c>
      <c r="AD3876" t="n">
        <v>1</v>
      </c>
      <c r="AE3876" t="n">
        <v>1</v>
      </c>
    </row>
    <row r="3877">
      <c r="A3877" t="inlineStr">
        <is>
          <t>1e456024-b8c3-424f-bba4-fb821da23b31</t>
        </is>
      </c>
      <c r="B3877" s="115" t="n">
        <v>45055</v>
      </c>
      <c r="C3877" s="115" t="n">
        <v>45055</v>
      </c>
      <c r="D3877" t="n">
        <v>-0.012258598</v>
      </c>
      <c r="E3877" t="n">
        <v>-0.012258598</v>
      </c>
      <c r="F3877" t="inlineStr">
        <is>
          <t>MATIC</t>
        </is>
      </c>
      <c r="G3877" t="n">
        <v>4.440660991487231</v>
      </c>
      <c r="H3877" t="n">
        <v>-0.05443627794892338</v>
      </c>
      <c r="I3877" t="n">
        <v>-0.05443627794892338</v>
      </c>
      <c r="J3877" t="n">
        <v>1</v>
      </c>
      <c r="K3877" t="inlineStr"/>
      <c r="L3877" t="inlineStr">
        <is>
          <t>Helper</t>
        </is>
      </c>
      <c r="M3877" t="inlineStr">
        <is>
          <t>TheNoise</t>
        </is>
      </c>
      <c r="N3877" t="inlineStr"/>
      <c r="O3877" t="inlineStr"/>
      <c r="P3877" t="inlineStr"/>
      <c r="Q3877" t="inlineStr"/>
      <c r="R3877" t="inlineStr"/>
      <c r="S3877" t="inlineStr"/>
      <c r="T3877" t="inlineStr">
        <is>
          <t>Helper</t>
        </is>
      </c>
      <c r="U3877" t="inlineStr"/>
      <c r="V3877" t="inlineStr">
        <is>
          <t>Envio de NFTs</t>
        </is>
      </c>
      <c r="W3877" t="inlineStr">
        <is>
          <t>NFTs</t>
        </is>
      </c>
      <c r="X3877" t="inlineStr">
        <is>
          <t>Technology &amp; Infrastructure</t>
        </is>
      </c>
      <c r="Y3877" t="inlineStr">
        <is>
          <t>Operating Costs</t>
        </is>
      </c>
      <c r="Z3877" t="inlineStr">
        <is>
          <t>Operating Costs</t>
        </is>
      </c>
      <c r="AA3877" t="inlineStr">
        <is>
          <t>Custos na Blockchain</t>
        </is>
      </c>
      <c r="AB3877" t="inlineStr"/>
      <c r="AC3877" t="inlineStr">
        <is>
          <t>0x924f9524d5c9e6773b2b7ca609480c512a8d88a579b0444d05d9256e32682c87</t>
        </is>
      </c>
      <c r="AD3877" t="n">
        <v>1</v>
      </c>
      <c r="AE3877" t="n">
        <v>1</v>
      </c>
    </row>
    <row r="3878">
      <c r="A3878" t="inlineStr">
        <is>
          <t>0357466c-0235-4697-9413-6ac681a28d36</t>
        </is>
      </c>
      <c r="B3878" s="115" t="n">
        <v>45055</v>
      </c>
      <c r="C3878" s="115" t="n">
        <v>45055</v>
      </c>
      <c r="D3878" t="n">
        <v>-0.011823517</v>
      </c>
      <c r="E3878" t="n">
        <v>-0.011823517</v>
      </c>
      <c r="F3878" t="inlineStr">
        <is>
          <t>MATIC</t>
        </is>
      </c>
      <c r="G3878" t="n">
        <v>4.440660991487231</v>
      </c>
      <c r="H3878" t="n">
        <v>-0.05250423072408613</v>
      </c>
      <c r="I3878" t="n">
        <v>-0.05250423072408613</v>
      </c>
      <c r="J3878" t="n">
        <v>1</v>
      </c>
      <c r="K3878" t="inlineStr"/>
      <c r="L3878" t="inlineStr">
        <is>
          <t>Helper</t>
        </is>
      </c>
      <c r="M3878" t="inlineStr">
        <is>
          <t>TheNoise</t>
        </is>
      </c>
      <c r="N3878" t="inlineStr"/>
      <c r="O3878" t="inlineStr"/>
      <c r="P3878" t="inlineStr"/>
      <c r="Q3878" t="inlineStr"/>
      <c r="R3878" t="inlineStr"/>
      <c r="S3878" t="inlineStr"/>
      <c r="T3878" t="inlineStr">
        <is>
          <t>Helper</t>
        </is>
      </c>
      <c r="U3878" t="inlineStr"/>
      <c r="V3878" t="inlineStr">
        <is>
          <t>Envio de NFTs</t>
        </is>
      </c>
      <c r="W3878" t="inlineStr">
        <is>
          <t>NFTs</t>
        </is>
      </c>
      <c r="X3878" t="inlineStr">
        <is>
          <t>Technology &amp; Infrastructure</t>
        </is>
      </c>
      <c r="Y3878" t="inlineStr">
        <is>
          <t>Operating Costs</t>
        </is>
      </c>
      <c r="Z3878" t="inlineStr">
        <is>
          <t>Operating Costs</t>
        </is>
      </c>
      <c r="AA3878" t="inlineStr">
        <is>
          <t>Custos na Blockchain</t>
        </is>
      </c>
      <c r="AB3878" t="inlineStr"/>
      <c r="AC3878" t="inlineStr">
        <is>
          <t>0x2da225d467d5dd48ce9fa331b0b13c5161ae215c6f3b3d515c2d70d3dc3b51d4</t>
        </is>
      </c>
      <c r="AD3878" t="n">
        <v>1</v>
      </c>
      <c r="AE3878" t="n">
        <v>1</v>
      </c>
    </row>
    <row r="3879">
      <c r="A3879" t="inlineStr">
        <is>
          <t>9a9839d6-2fdf-4418-ae5f-986f3b169843</t>
        </is>
      </c>
      <c r="B3879" s="115" t="n">
        <v>45055</v>
      </c>
      <c r="C3879" s="115" t="n">
        <v>45055</v>
      </c>
      <c r="D3879" t="n">
        <v>-0.011594527</v>
      </c>
      <c r="E3879" t="n">
        <v>-0.011594527</v>
      </c>
      <c r="F3879" t="inlineStr">
        <is>
          <t>MATIC</t>
        </is>
      </c>
      <c r="G3879" t="n">
        <v>4.440660991487231</v>
      </c>
      <c r="H3879" t="n">
        <v>-0.05148736376364547</v>
      </c>
      <c r="I3879" t="n">
        <v>-0.05148736376364547</v>
      </c>
      <c r="J3879" t="n">
        <v>1</v>
      </c>
      <c r="K3879" t="inlineStr"/>
      <c r="L3879" t="inlineStr">
        <is>
          <t>Helper</t>
        </is>
      </c>
      <c r="M3879" t="inlineStr">
        <is>
          <t>TheNoise</t>
        </is>
      </c>
      <c r="N3879" t="inlineStr"/>
      <c r="O3879" t="inlineStr"/>
      <c r="P3879" t="inlineStr"/>
      <c r="Q3879" t="inlineStr"/>
      <c r="R3879" t="inlineStr"/>
      <c r="S3879" t="inlineStr"/>
      <c r="T3879" t="inlineStr">
        <is>
          <t>Helper</t>
        </is>
      </c>
      <c r="U3879" t="inlineStr"/>
      <c r="V3879" t="inlineStr">
        <is>
          <t>Envio de NFTs</t>
        </is>
      </c>
      <c r="W3879" t="inlineStr">
        <is>
          <t>NFTs</t>
        </is>
      </c>
      <c r="X3879" t="inlineStr">
        <is>
          <t>Technology &amp; Infrastructure</t>
        </is>
      </c>
      <c r="Y3879" t="inlineStr">
        <is>
          <t>Operating Costs</t>
        </is>
      </c>
      <c r="Z3879" t="inlineStr">
        <is>
          <t>Operating Costs</t>
        </is>
      </c>
      <c r="AA3879" t="inlineStr">
        <is>
          <t>Custos na Blockchain</t>
        </is>
      </c>
      <c r="AB3879" t="inlineStr"/>
      <c r="AC3879" t="inlineStr">
        <is>
          <t>0x551d6897bc32d0e884fb3d6b43f77794a6fe1dbb5da70882b943ad75a690fdbe</t>
        </is>
      </c>
      <c r="AD3879" t="n">
        <v>1</v>
      </c>
      <c r="AE3879" t="n">
        <v>1</v>
      </c>
    </row>
    <row r="3880">
      <c r="A3880" t="inlineStr">
        <is>
          <t>e38abed5-4518-4b7f-b897-b75764da5486</t>
        </is>
      </c>
      <c r="B3880" s="115" t="n">
        <v>45055</v>
      </c>
      <c r="C3880" s="115" t="n">
        <v>45055</v>
      </c>
      <c r="D3880" t="n">
        <v>-0.012258598</v>
      </c>
      <c r="E3880" t="n">
        <v>-0.012258598</v>
      </c>
      <c r="F3880" t="inlineStr">
        <is>
          <t>MATIC</t>
        </is>
      </c>
      <c r="G3880" t="n">
        <v>4.440660991487231</v>
      </c>
      <c r="H3880" t="n">
        <v>-0.05443627794892338</v>
      </c>
      <c r="I3880" t="n">
        <v>-0.05443627794892338</v>
      </c>
      <c r="J3880" t="n">
        <v>1</v>
      </c>
      <c r="K3880" t="inlineStr"/>
      <c r="L3880" t="inlineStr">
        <is>
          <t>Helper</t>
        </is>
      </c>
      <c r="M3880" t="inlineStr">
        <is>
          <t>TheNoise</t>
        </is>
      </c>
      <c r="N3880" t="inlineStr"/>
      <c r="O3880" t="inlineStr"/>
      <c r="P3880" t="inlineStr"/>
      <c r="Q3880" t="inlineStr"/>
      <c r="R3880" t="inlineStr"/>
      <c r="S3880" t="inlineStr"/>
      <c r="T3880" t="inlineStr">
        <is>
          <t>Helper</t>
        </is>
      </c>
      <c r="U3880" t="inlineStr"/>
      <c r="V3880" t="inlineStr">
        <is>
          <t>Envio de NFTs</t>
        </is>
      </c>
      <c r="W3880" t="inlineStr">
        <is>
          <t>NFTs</t>
        </is>
      </c>
      <c r="X3880" t="inlineStr">
        <is>
          <t>Technology &amp; Infrastructure</t>
        </is>
      </c>
      <c r="Y3880" t="inlineStr">
        <is>
          <t>Operating Costs</t>
        </is>
      </c>
      <c r="Z3880" t="inlineStr">
        <is>
          <t>Operating Costs</t>
        </is>
      </c>
      <c r="AA3880" t="inlineStr">
        <is>
          <t>Custos na Blockchain</t>
        </is>
      </c>
      <c r="AB3880" t="inlineStr"/>
      <c r="AC3880" t="inlineStr">
        <is>
          <t>0xe51800f7d1ff7e49565e77c6c1e3bce06c9fb9f67b61929e19a048ce31022b90</t>
        </is>
      </c>
      <c r="AD3880" t="n">
        <v>1</v>
      </c>
      <c r="AE3880" t="n">
        <v>1</v>
      </c>
    </row>
    <row r="3881">
      <c r="A3881" t="inlineStr">
        <is>
          <t>b7bc19d4-4e3a-4581-89e8-c153440c48c4</t>
        </is>
      </c>
      <c r="B3881" s="115" t="n">
        <v>45055</v>
      </c>
      <c r="C3881" s="115" t="n">
        <v>45055</v>
      </c>
      <c r="D3881" t="n">
        <v>-0.011953278</v>
      </c>
      <c r="E3881" t="n">
        <v>-0.011953278</v>
      </c>
      <c r="F3881" t="inlineStr">
        <is>
          <t>MATIC</t>
        </is>
      </c>
      <c r="G3881" t="n">
        <v>4.440660991487231</v>
      </c>
      <c r="H3881" t="n">
        <v>-0.05308045533500252</v>
      </c>
      <c r="I3881" t="n">
        <v>-0.05308045533500252</v>
      </c>
      <c r="J3881" t="n">
        <v>1</v>
      </c>
      <c r="K3881" t="inlineStr"/>
      <c r="L3881" t="inlineStr">
        <is>
          <t>Helper</t>
        </is>
      </c>
      <c r="M3881" t="inlineStr">
        <is>
          <t>TheNoise</t>
        </is>
      </c>
      <c r="N3881" t="inlineStr"/>
      <c r="O3881" t="inlineStr"/>
      <c r="P3881" t="inlineStr"/>
      <c r="Q3881" t="inlineStr"/>
      <c r="R3881" t="inlineStr"/>
      <c r="S3881" t="inlineStr"/>
      <c r="T3881" t="inlineStr">
        <is>
          <t>Helper</t>
        </is>
      </c>
      <c r="U3881" t="inlineStr"/>
      <c r="V3881" t="inlineStr">
        <is>
          <t>Envio de NFTs</t>
        </is>
      </c>
      <c r="W3881" t="inlineStr">
        <is>
          <t>NFTs</t>
        </is>
      </c>
      <c r="X3881" t="inlineStr">
        <is>
          <t>Technology &amp; Infrastructure</t>
        </is>
      </c>
      <c r="Y3881" t="inlineStr">
        <is>
          <t>Operating Costs</t>
        </is>
      </c>
      <c r="Z3881" t="inlineStr">
        <is>
          <t>Operating Costs</t>
        </is>
      </c>
      <c r="AA3881" t="inlineStr">
        <is>
          <t>Custos na Blockchain</t>
        </is>
      </c>
      <c r="AB3881" t="inlineStr"/>
      <c r="AC3881" t="inlineStr">
        <is>
          <t>0x170c5561148be11e0bbd494539f3ef4705474cce229e4939beaf202b42ca983a</t>
        </is>
      </c>
      <c r="AD3881" t="n">
        <v>1</v>
      </c>
      <c r="AE3881" t="n">
        <v>1</v>
      </c>
    </row>
    <row r="3882">
      <c r="A3882" t="inlineStr">
        <is>
          <t>738f234f-1322-45fc-aa03-18b02425148c</t>
        </is>
      </c>
      <c r="B3882" s="115" t="n">
        <v>45055</v>
      </c>
      <c r="C3882" s="115" t="n">
        <v>45055</v>
      </c>
      <c r="D3882" t="n">
        <v>-0.01282344</v>
      </c>
      <c r="E3882" t="n">
        <v>-0.01282344</v>
      </c>
      <c r="F3882" t="inlineStr">
        <is>
          <t>MATIC</t>
        </is>
      </c>
      <c r="G3882" t="n">
        <v>4.440660991487231</v>
      </c>
      <c r="H3882" t="n">
        <v>-0.05694454978467702</v>
      </c>
      <c r="I3882" t="n">
        <v>-0.05694454978467702</v>
      </c>
      <c r="J3882" t="n">
        <v>1</v>
      </c>
      <c r="K3882" t="inlineStr"/>
      <c r="L3882" t="inlineStr">
        <is>
          <t>Helper</t>
        </is>
      </c>
      <c r="M3882" t="inlineStr">
        <is>
          <t>TheNoise</t>
        </is>
      </c>
      <c r="N3882" t="inlineStr"/>
      <c r="O3882" t="inlineStr"/>
      <c r="P3882" t="inlineStr"/>
      <c r="Q3882" t="inlineStr"/>
      <c r="R3882" t="inlineStr"/>
      <c r="S3882" t="inlineStr"/>
      <c r="T3882" t="inlineStr">
        <is>
          <t>Helper</t>
        </is>
      </c>
      <c r="U3882" t="inlineStr"/>
      <c r="V3882" t="inlineStr">
        <is>
          <t>Envio de NFTs</t>
        </is>
      </c>
      <c r="W3882" t="inlineStr">
        <is>
          <t>NFTs</t>
        </is>
      </c>
      <c r="X3882" t="inlineStr">
        <is>
          <t>Technology &amp; Infrastructure</t>
        </is>
      </c>
      <c r="Y3882" t="inlineStr">
        <is>
          <t>Operating Costs</t>
        </is>
      </c>
      <c r="Z3882" t="inlineStr">
        <is>
          <t>Operating Costs</t>
        </is>
      </c>
      <c r="AA3882" t="inlineStr">
        <is>
          <t>Custos na Blockchain</t>
        </is>
      </c>
      <c r="AB3882" t="inlineStr"/>
      <c r="AC3882" t="inlineStr">
        <is>
          <t>0x4fa8a0f87613691ae54118191aff424d686bb575a56eeb0020d77cee16235451</t>
        </is>
      </c>
      <c r="AD3882" t="n">
        <v>1</v>
      </c>
      <c r="AE3882" t="n">
        <v>1</v>
      </c>
    </row>
    <row r="3883">
      <c r="A3883" t="inlineStr">
        <is>
          <t>60adfe7e-860d-4077-98fc-5195e0100560</t>
        </is>
      </c>
      <c r="B3883" s="115" t="n">
        <v>45055</v>
      </c>
      <c r="C3883" s="115" t="n">
        <v>45055</v>
      </c>
      <c r="D3883" t="n">
        <v>-0.01282344</v>
      </c>
      <c r="E3883" t="n">
        <v>-0.01282344</v>
      </c>
      <c r="F3883" t="inlineStr">
        <is>
          <t>MATIC</t>
        </is>
      </c>
      <c r="G3883" t="n">
        <v>4.440660991487231</v>
      </c>
      <c r="H3883" t="n">
        <v>-0.05694454978467702</v>
      </c>
      <c r="I3883" t="n">
        <v>-0.05694454978467702</v>
      </c>
      <c r="J3883" t="n">
        <v>1</v>
      </c>
      <c r="K3883" t="inlineStr"/>
      <c r="L3883" t="inlineStr">
        <is>
          <t>Helper</t>
        </is>
      </c>
      <c r="M3883" t="inlineStr">
        <is>
          <t>TheNoise</t>
        </is>
      </c>
      <c r="N3883" t="inlineStr"/>
      <c r="O3883" t="inlineStr"/>
      <c r="P3883" t="inlineStr"/>
      <c r="Q3883" t="inlineStr"/>
      <c r="R3883" t="inlineStr"/>
      <c r="S3883" t="inlineStr"/>
      <c r="T3883" t="inlineStr">
        <is>
          <t>Helper</t>
        </is>
      </c>
      <c r="U3883" t="inlineStr"/>
      <c r="V3883" t="inlineStr">
        <is>
          <t>Envio de NFTs</t>
        </is>
      </c>
      <c r="W3883" t="inlineStr">
        <is>
          <t>NFTs</t>
        </is>
      </c>
      <c r="X3883" t="inlineStr">
        <is>
          <t>Technology &amp; Infrastructure</t>
        </is>
      </c>
      <c r="Y3883" t="inlineStr">
        <is>
          <t>Operating Costs</t>
        </is>
      </c>
      <c r="Z3883" t="inlineStr">
        <is>
          <t>Operating Costs</t>
        </is>
      </c>
      <c r="AA3883" t="inlineStr">
        <is>
          <t>Custos na Blockchain</t>
        </is>
      </c>
      <c r="AB3883" t="inlineStr"/>
      <c r="AC3883" t="inlineStr">
        <is>
          <t>0x3089172b2f3f246e6e1baddf1c32153315944c1e1b4c4c35578bd926ce3a4248</t>
        </is>
      </c>
      <c r="AD3883" t="n">
        <v>1</v>
      </c>
      <c r="AE3883" t="n">
        <v>1</v>
      </c>
    </row>
    <row r="3884">
      <c r="A3884" t="inlineStr">
        <is>
          <t>604dc45a-9db2-4862-9a52-c0a3ff065cf7</t>
        </is>
      </c>
      <c r="B3884" s="115" t="n">
        <v>45055</v>
      </c>
      <c r="C3884" s="115" t="n">
        <v>45055</v>
      </c>
      <c r="D3884" t="n">
        <v>-0.011960911</v>
      </c>
      <c r="E3884" t="n">
        <v>-0.011960911</v>
      </c>
      <c r="F3884" t="inlineStr">
        <is>
          <t>MATIC</t>
        </is>
      </c>
      <c r="G3884" t="n">
        <v>4.440660991487231</v>
      </c>
      <c r="H3884" t="n">
        <v>-0.05311435090035053</v>
      </c>
      <c r="I3884" t="n">
        <v>-0.05311435090035053</v>
      </c>
      <c r="J3884" t="n">
        <v>1</v>
      </c>
      <c r="K3884" t="inlineStr"/>
      <c r="L3884" t="inlineStr">
        <is>
          <t>Helper</t>
        </is>
      </c>
      <c r="M3884" t="inlineStr">
        <is>
          <t>TheNoise</t>
        </is>
      </c>
      <c r="N3884" t="inlineStr"/>
      <c r="O3884" t="inlineStr"/>
      <c r="P3884" t="inlineStr"/>
      <c r="Q3884" t="inlineStr"/>
      <c r="R3884" t="inlineStr"/>
      <c r="S3884" t="inlineStr"/>
      <c r="T3884" t="inlineStr">
        <is>
          <t>Helper</t>
        </is>
      </c>
      <c r="U3884" t="inlineStr"/>
      <c r="V3884" t="inlineStr">
        <is>
          <t>Envio de NFTs</t>
        </is>
      </c>
      <c r="W3884" t="inlineStr">
        <is>
          <t>NFTs</t>
        </is>
      </c>
      <c r="X3884" t="inlineStr">
        <is>
          <t>Technology &amp; Infrastructure</t>
        </is>
      </c>
      <c r="Y3884" t="inlineStr">
        <is>
          <t>Operating Costs</t>
        </is>
      </c>
      <c r="Z3884" t="inlineStr">
        <is>
          <t>Operating Costs</t>
        </is>
      </c>
      <c r="AA3884" t="inlineStr">
        <is>
          <t>Custos na Blockchain</t>
        </is>
      </c>
      <c r="AB3884" t="inlineStr"/>
      <c r="AC3884" t="inlineStr">
        <is>
          <t>0xe9c863345604d4b1f54651301dea10ed8fbaaf558af0295643c6a21da7f6bcd0</t>
        </is>
      </c>
      <c r="AD3884" t="n">
        <v>1</v>
      </c>
      <c r="AE3884" t="n">
        <v>1</v>
      </c>
    </row>
    <row r="3885">
      <c r="A3885" t="inlineStr">
        <is>
          <t>44c04ff2-ac62-4461-a77a-da6ed69f0807</t>
        </is>
      </c>
      <c r="B3885" s="115" t="n">
        <v>45055</v>
      </c>
      <c r="C3885" s="115" t="n">
        <v>45055</v>
      </c>
      <c r="D3885" t="n">
        <v>-0.0127985286</v>
      </c>
      <c r="E3885" t="n">
        <v>-0.0127985286</v>
      </c>
      <c r="F3885" t="inlineStr">
        <is>
          <t>MATIC</t>
        </is>
      </c>
      <c r="G3885" t="n">
        <v>4.440660991487231</v>
      </c>
      <c r="H3885" t="n">
        <v>-0.05683392670245369</v>
      </c>
      <c r="I3885" t="n">
        <v>-0.05683392670245369</v>
      </c>
      <c r="J3885" t="n">
        <v>1</v>
      </c>
      <c r="K3885" t="inlineStr"/>
      <c r="L3885" t="inlineStr">
        <is>
          <t>Helper</t>
        </is>
      </c>
      <c r="M3885" t="inlineStr">
        <is>
          <t>TheNoise</t>
        </is>
      </c>
      <c r="N3885" t="inlineStr"/>
      <c r="O3885" t="inlineStr"/>
      <c r="P3885" t="inlineStr"/>
      <c r="Q3885" t="inlineStr"/>
      <c r="R3885" t="inlineStr"/>
      <c r="S3885" t="inlineStr"/>
      <c r="T3885" t="inlineStr">
        <is>
          <t>Helper</t>
        </is>
      </c>
      <c r="U3885" t="inlineStr"/>
      <c r="V3885" t="inlineStr">
        <is>
          <t>Envio de NFTs</t>
        </is>
      </c>
      <c r="W3885" t="inlineStr">
        <is>
          <t>NFTs</t>
        </is>
      </c>
      <c r="X3885" t="inlineStr">
        <is>
          <t>Technology &amp; Infrastructure</t>
        </is>
      </c>
      <c r="Y3885" t="inlineStr">
        <is>
          <t>Operating Costs</t>
        </is>
      </c>
      <c r="Z3885" t="inlineStr">
        <is>
          <t>Operating Costs</t>
        </is>
      </c>
      <c r="AA3885" t="inlineStr">
        <is>
          <t>Custos na Blockchain</t>
        </is>
      </c>
      <c r="AB3885" t="inlineStr"/>
      <c r="AC3885" t="inlineStr">
        <is>
          <t>0xc19d13081ea126dd33c541c640fbc1155b4387f918285c09600163cae7f92080</t>
        </is>
      </c>
      <c r="AD3885" t="n">
        <v>1</v>
      </c>
      <c r="AE3885" t="n">
        <v>1</v>
      </c>
    </row>
    <row r="3886">
      <c r="A3886" t="inlineStr">
        <is>
          <t>ac824d02-b7cd-4652-add5-bc456f4a4ef0</t>
        </is>
      </c>
      <c r="B3886" s="115" t="n">
        <v>45055</v>
      </c>
      <c r="C3886" s="115" t="n">
        <v>45055</v>
      </c>
      <c r="D3886" t="n">
        <v>-0.013449346</v>
      </c>
      <c r="E3886" t="n">
        <v>-0.013449346</v>
      </c>
      <c r="F3886" t="inlineStr">
        <is>
          <t>MATIC</t>
        </is>
      </c>
      <c r="G3886" t="n">
        <v>4.440660991487231</v>
      </c>
      <c r="H3886" t="n">
        <v>-0.05972398614321483</v>
      </c>
      <c r="I3886" t="n">
        <v>-0.05972398614321483</v>
      </c>
      <c r="J3886" t="n">
        <v>1</v>
      </c>
      <c r="K3886" t="inlineStr"/>
      <c r="L3886" t="inlineStr">
        <is>
          <t>Helper</t>
        </is>
      </c>
      <c r="M3886" t="inlineStr">
        <is>
          <t>TheNoise</t>
        </is>
      </c>
      <c r="N3886" t="inlineStr"/>
      <c r="O3886" t="inlineStr"/>
      <c r="P3886" t="inlineStr"/>
      <c r="Q3886" t="inlineStr"/>
      <c r="R3886" t="inlineStr"/>
      <c r="S3886" t="inlineStr"/>
      <c r="T3886" t="inlineStr">
        <is>
          <t>Helper</t>
        </is>
      </c>
      <c r="U3886" t="inlineStr"/>
      <c r="V3886" t="inlineStr">
        <is>
          <t>Envio de NFTs</t>
        </is>
      </c>
      <c r="W3886" t="inlineStr">
        <is>
          <t>NFTs</t>
        </is>
      </c>
      <c r="X3886" t="inlineStr">
        <is>
          <t>Technology &amp; Infrastructure</t>
        </is>
      </c>
      <c r="Y3886" t="inlineStr">
        <is>
          <t>Operating Costs</t>
        </is>
      </c>
      <c r="Z3886" t="inlineStr">
        <is>
          <t>Operating Costs</t>
        </is>
      </c>
      <c r="AA3886" t="inlineStr">
        <is>
          <t>Custos na Blockchain</t>
        </is>
      </c>
      <c r="AB3886" t="inlineStr"/>
      <c r="AC3886" t="inlineStr">
        <is>
          <t>0x3eb0e1ef4e6c3edffc2e0cfc0408623712d7a203cd77dc89d23a03c76b3b789d</t>
        </is>
      </c>
      <c r="AD3886" t="n">
        <v>1</v>
      </c>
      <c r="AE3886" t="n">
        <v>1</v>
      </c>
    </row>
    <row r="3887">
      <c r="A3887" t="inlineStr">
        <is>
          <t>7b93a6aa-3799-49db-8fa9-1b5b4e71832c</t>
        </is>
      </c>
      <c r="B3887" s="115" t="n">
        <v>45055</v>
      </c>
      <c r="C3887" s="115" t="n">
        <v>45055</v>
      </c>
      <c r="D3887" t="n">
        <v>-0.013548575</v>
      </c>
      <c r="E3887" t="n">
        <v>-0.013548575</v>
      </c>
      <c r="F3887" t="inlineStr">
        <is>
          <t>MATIC</t>
        </is>
      </c>
      <c r="G3887" t="n">
        <v>4.440660991487231</v>
      </c>
      <c r="H3887" t="n">
        <v>-0.06016462849273912</v>
      </c>
      <c r="I3887" t="n">
        <v>-0.06016462849273912</v>
      </c>
      <c r="J3887" t="n">
        <v>1</v>
      </c>
      <c r="K3887" t="inlineStr"/>
      <c r="L3887" t="inlineStr">
        <is>
          <t>Helper</t>
        </is>
      </c>
      <c r="M3887" t="inlineStr">
        <is>
          <t>TheNoise</t>
        </is>
      </c>
      <c r="N3887" t="inlineStr"/>
      <c r="O3887" t="inlineStr"/>
      <c r="P3887" t="inlineStr"/>
      <c r="Q3887" t="inlineStr"/>
      <c r="R3887" t="inlineStr"/>
      <c r="S3887" t="inlineStr"/>
      <c r="T3887" t="inlineStr">
        <is>
          <t>Helper</t>
        </is>
      </c>
      <c r="U3887" t="inlineStr"/>
      <c r="V3887" t="inlineStr">
        <is>
          <t>Envio de NFTs</t>
        </is>
      </c>
      <c r="W3887" t="inlineStr">
        <is>
          <t>NFTs</t>
        </is>
      </c>
      <c r="X3887" t="inlineStr">
        <is>
          <t>Technology &amp; Infrastructure</t>
        </is>
      </c>
      <c r="Y3887" t="inlineStr">
        <is>
          <t>Operating Costs</t>
        </is>
      </c>
      <c r="Z3887" t="inlineStr">
        <is>
          <t>Operating Costs</t>
        </is>
      </c>
      <c r="AA3887" t="inlineStr">
        <is>
          <t>Custos na Blockchain</t>
        </is>
      </c>
      <c r="AB3887" t="inlineStr"/>
      <c r="AC3887" t="inlineStr">
        <is>
          <t>0x8dc8ee47a7ccf6cd6272fbfcd4d27ec4c6f441108f8cb7631212366aa756c9ff</t>
        </is>
      </c>
      <c r="AD3887" t="n">
        <v>1</v>
      </c>
      <c r="AE3887" t="n">
        <v>1</v>
      </c>
    </row>
    <row r="3888">
      <c r="A3888" t="inlineStr">
        <is>
          <t>995216e2-031f-427c-8b7b-aeec8f32ece3</t>
        </is>
      </c>
      <c r="B3888" s="115" t="n">
        <v>45055</v>
      </c>
      <c r="C3888" s="115" t="n">
        <v>45055</v>
      </c>
      <c r="D3888" t="n">
        <v>-0.010190055</v>
      </c>
      <c r="E3888" t="n">
        <v>-0.010190055</v>
      </c>
      <c r="F3888" t="inlineStr">
        <is>
          <t>MATIC</t>
        </is>
      </c>
      <c r="G3888" t="n">
        <v>4.440660991487231</v>
      </c>
      <c r="H3888" t="n">
        <v>-0.04525057973960942</v>
      </c>
      <c r="I3888" t="n">
        <v>-0.04525057973960942</v>
      </c>
      <c r="J3888" t="n">
        <v>1</v>
      </c>
      <c r="K3888" t="inlineStr"/>
      <c r="L3888" t="inlineStr">
        <is>
          <t>Helper</t>
        </is>
      </c>
      <c r="M3888" t="inlineStr">
        <is>
          <t>TheNoise</t>
        </is>
      </c>
      <c r="N3888" t="inlineStr"/>
      <c r="O3888" t="inlineStr"/>
      <c r="P3888" t="inlineStr"/>
      <c r="Q3888" t="inlineStr"/>
      <c r="R3888" t="inlineStr"/>
      <c r="S3888" t="inlineStr"/>
      <c r="T3888" t="inlineStr">
        <is>
          <t>Helper</t>
        </is>
      </c>
      <c r="U3888" t="inlineStr"/>
      <c r="V3888" t="inlineStr">
        <is>
          <t>Envio de NFTs</t>
        </is>
      </c>
      <c r="W3888" t="inlineStr">
        <is>
          <t>NFTs</t>
        </is>
      </c>
      <c r="X3888" t="inlineStr">
        <is>
          <t>Technology &amp; Infrastructure</t>
        </is>
      </c>
      <c r="Y3888" t="inlineStr">
        <is>
          <t>Operating Costs</t>
        </is>
      </c>
      <c r="Z3888" t="inlineStr">
        <is>
          <t>Operating Costs</t>
        </is>
      </c>
      <c r="AA3888" t="inlineStr">
        <is>
          <t>Custos na Blockchain</t>
        </is>
      </c>
      <c r="AB3888" t="inlineStr"/>
      <c r="AC3888" t="inlineStr">
        <is>
          <t>0x4470203624d83b02b51b867e714ee422b2ef2b6bed7a8aac647e894036c94a41</t>
        </is>
      </c>
      <c r="AD3888" t="n">
        <v>1</v>
      </c>
      <c r="AE3888" t="n">
        <v>1</v>
      </c>
    </row>
    <row r="3889">
      <c r="A3889" t="inlineStr">
        <is>
          <t>0f9f3433-ca52-4308-be02-b04aa6db1a66</t>
        </is>
      </c>
      <c r="B3889" s="115" t="n">
        <v>45055</v>
      </c>
      <c r="C3889" s="115" t="n">
        <v>45055</v>
      </c>
      <c r="D3889" t="n">
        <v>-0.012258598</v>
      </c>
      <c r="E3889" t="n">
        <v>-0.012258598</v>
      </c>
      <c r="F3889" t="inlineStr">
        <is>
          <t>MATIC</t>
        </is>
      </c>
      <c r="G3889" t="n">
        <v>4.440660991487231</v>
      </c>
      <c r="H3889" t="n">
        <v>-0.05443627794892338</v>
      </c>
      <c r="I3889" t="n">
        <v>-0.05443627794892338</v>
      </c>
      <c r="J3889" t="n">
        <v>1</v>
      </c>
      <c r="K3889" t="inlineStr"/>
      <c r="L3889" t="inlineStr">
        <is>
          <t>Helper</t>
        </is>
      </c>
      <c r="M3889" t="inlineStr">
        <is>
          <t>TheNoise</t>
        </is>
      </c>
      <c r="N3889" t="inlineStr"/>
      <c r="O3889" t="inlineStr"/>
      <c r="P3889" t="inlineStr"/>
      <c r="Q3889" t="inlineStr"/>
      <c r="R3889" t="inlineStr"/>
      <c r="S3889" t="inlineStr"/>
      <c r="T3889" t="inlineStr">
        <is>
          <t>Helper</t>
        </is>
      </c>
      <c r="U3889" t="inlineStr"/>
      <c r="V3889" t="inlineStr">
        <is>
          <t>Envio de NFTs</t>
        </is>
      </c>
      <c r="W3889" t="inlineStr">
        <is>
          <t>NFTs</t>
        </is>
      </c>
      <c r="X3889" t="inlineStr">
        <is>
          <t>Technology &amp; Infrastructure</t>
        </is>
      </c>
      <c r="Y3889" t="inlineStr">
        <is>
          <t>Operating Costs</t>
        </is>
      </c>
      <c r="Z3889" t="inlineStr">
        <is>
          <t>Operating Costs</t>
        </is>
      </c>
      <c r="AA3889" t="inlineStr">
        <is>
          <t>Custos na Blockchain</t>
        </is>
      </c>
      <c r="AB3889" t="inlineStr"/>
      <c r="AC3889" t="inlineStr">
        <is>
          <t>0x3f9a10db5e1b0e3e9cf8dc216b11e866f27d6dacf8d0ffa51571924b3dbd397b</t>
        </is>
      </c>
      <c r="AD3889" t="n">
        <v>1</v>
      </c>
      <c r="AE3889" t="n">
        <v>1</v>
      </c>
    </row>
    <row r="3890">
      <c r="A3890" t="inlineStr">
        <is>
          <t>abbee8ec-4bd9-4c9e-89ce-8d8a12d5ddf4</t>
        </is>
      </c>
      <c r="B3890" s="115" t="n">
        <v>45055</v>
      </c>
      <c r="C3890" s="115" t="n">
        <v>45055</v>
      </c>
      <c r="D3890" t="n">
        <v>-0.012258598</v>
      </c>
      <c r="E3890" t="n">
        <v>-0.012258598</v>
      </c>
      <c r="F3890" t="inlineStr">
        <is>
          <t>MATIC</t>
        </is>
      </c>
      <c r="G3890" t="n">
        <v>4.440660991487231</v>
      </c>
      <c r="H3890" t="n">
        <v>-0.05443627794892338</v>
      </c>
      <c r="I3890" t="n">
        <v>-0.05443627794892338</v>
      </c>
      <c r="J3890" t="n">
        <v>1</v>
      </c>
      <c r="K3890" t="inlineStr"/>
      <c r="L3890" t="inlineStr">
        <is>
          <t>Helper</t>
        </is>
      </c>
      <c r="M3890" t="inlineStr">
        <is>
          <t>TheNoise</t>
        </is>
      </c>
      <c r="N3890" t="inlineStr"/>
      <c r="O3890" t="inlineStr"/>
      <c r="P3890" t="inlineStr"/>
      <c r="Q3890" t="inlineStr"/>
      <c r="R3890" t="inlineStr"/>
      <c r="S3890" t="inlineStr"/>
      <c r="T3890" t="inlineStr">
        <is>
          <t>Helper</t>
        </is>
      </c>
      <c r="U3890" t="inlineStr"/>
      <c r="V3890" t="inlineStr">
        <is>
          <t>Envio de NFTs</t>
        </is>
      </c>
      <c r="W3890" t="inlineStr">
        <is>
          <t>NFTs</t>
        </is>
      </c>
      <c r="X3890" t="inlineStr">
        <is>
          <t>Technology &amp; Infrastructure</t>
        </is>
      </c>
      <c r="Y3890" t="inlineStr">
        <is>
          <t>Operating Costs</t>
        </is>
      </c>
      <c r="Z3890" t="inlineStr">
        <is>
          <t>Operating Costs</t>
        </is>
      </c>
      <c r="AA3890" t="inlineStr">
        <is>
          <t>Custos na Blockchain</t>
        </is>
      </c>
      <c r="AB3890" t="inlineStr"/>
      <c r="AC3890" t="inlineStr">
        <is>
          <t>0x6b0d69a065c5b4a3724186a78bf4e4d1ebe6ed49051d029df5b66f4bca720914</t>
        </is>
      </c>
      <c r="AD3890" t="n">
        <v>1</v>
      </c>
      <c r="AE3890" t="n">
        <v>1</v>
      </c>
    </row>
    <row r="3891">
      <c r="A3891" t="inlineStr">
        <is>
          <t>a25ed096-7fe0-4ea0-b6da-740a222eacce</t>
        </is>
      </c>
      <c r="B3891" s="115" t="n">
        <v>45055</v>
      </c>
      <c r="C3891" s="115" t="n">
        <v>45055</v>
      </c>
      <c r="D3891" t="n">
        <v>-0.012609716</v>
      </c>
      <c r="E3891" t="n">
        <v>-0.012609716</v>
      </c>
      <c r="F3891" t="inlineStr">
        <is>
          <t>MATIC</t>
        </is>
      </c>
      <c r="G3891" t="n">
        <v>4.440660991487231</v>
      </c>
      <c r="H3891" t="n">
        <v>-0.0559954739549324</v>
      </c>
      <c r="I3891" t="n">
        <v>-0.0559954739549324</v>
      </c>
      <c r="J3891" t="n">
        <v>1</v>
      </c>
      <c r="K3891" t="inlineStr"/>
      <c r="L3891" t="inlineStr">
        <is>
          <t>Helper</t>
        </is>
      </c>
      <c r="M3891" t="inlineStr">
        <is>
          <t>TheNoise</t>
        </is>
      </c>
      <c r="N3891" t="inlineStr"/>
      <c r="O3891" t="inlineStr"/>
      <c r="P3891" t="inlineStr"/>
      <c r="Q3891" t="inlineStr"/>
      <c r="R3891" t="inlineStr"/>
      <c r="S3891" t="inlineStr"/>
      <c r="T3891" t="inlineStr">
        <is>
          <t>Helper</t>
        </is>
      </c>
      <c r="U3891" t="inlineStr"/>
      <c r="V3891" t="inlineStr">
        <is>
          <t>Envio de NFTs</t>
        </is>
      </c>
      <c r="W3891" t="inlineStr">
        <is>
          <t>NFTs</t>
        </is>
      </c>
      <c r="X3891" t="inlineStr">
        <is>
          <t>Technology &amp; Infrastructure</t>
        </is>
      </c>
      <c r="Y3891" t="inlineStr">
        <is>
          <t>Operating Costs</t>
        </is>
      </c>
      <c r="Z3891" t="inlineStr">
        <is>
          <t>Operating Costs</t>
        </is>
      </c>
      <c r="AA3891" t="inlineStr">
        <is>
          <t>Custos na Blockchain</t>
        </is>
      </c>
      <c r="AB3891" t="inlineStr"/>
      <c r="AC3891" t="inlineStr">
        <is>
          <t>0xe929821447100109e41093d3a3ec02910c730edbe542161ca16142c9fd9ef6e5</t>
        </is>
      </c>
      <c r="AD3891" t="n">
        <v>1</v>
      </c>
      <c r="AE3891" t="n">
        <v>1</v>
      </c>
    </row>
    <row r="3892">
      <c r="A3892" t="inlineStr">
        <is>
          <t>2f925018-d75d-4ccd-ac83-62b318a1fc33</t>
        </is>
      </c>
      <c r="B3892" s="115" t="n">
        <v>45055</v>
      </c>
      <c r="C3892" s="115" t="n">
        <v>45055</v>
      </c>
      <c r="D3892" t="n">
        <v>-0.012609716</v>
      </c>
      <c r="E3892" t="n">
        <v>-0.012609716</v>
      </c>
      <c r="F3892" t="inlineStr">
        <is>
          <t>MATIC</t>
        </is>
      </c>
      <c r="G3892" t="n">
        <v>4.440660991487231</v>
      </c>
      <c r="H3892" t="n">
        <v>-0.0559954739549324</v>
      </c>
      <c r="I3892" t="n">
        <v>-0.0559954739549324</v>
      </c>
      <c r="J3892" t="n">
        <v>1</v>
      </c>
      <c r="K3892" t="inlineStr"/>
      <c r="L3892" t="inlineStr">
        <is>
          <t>Helper</t>
        </is>
      </c>
      <c r="M3892" t="inlineStr">
        <is>
          <t>TheNoise</t>
        </is>
      </c>
      <c r="N3892" t="inlineStr"/>
      <c r="O3892" t="inlineStr"/>
      <c r="P3892" t="inlineStr"/>
      <c r="Q3892" t="inlineStr"/>
      <c r="R3892" t="inlineStr"/>
      <c r="S3892" t="inlineStr"/>
      <c r="T3892" t="inlineStr">
        <is>
          <t>Helper</t>
        </is>
      </c>
      <c r="U3892" t="inlineStr"/>
      <c r="V3892" t="inlineStr">
        <is>
          <t>Envio de NFTs</t>
        </is>
      </c>
      <c r="W3892" t="inlineStr">
        <is>
          <t>NFTs</t>
        </is>
      </c>
      <c r="X3892" t="inlineStr">
        <is>
          <t>Technology &amp; Infrastructure</t>
        </is>
      </c>
      <c r="Y3892" t="inlineStr">
        <is>
          <t>Operating Costs</t>
        </is>
      </c>
      <c r="Z3892" t="inlineStr">
        <is>
          <t>Operating Costs</t>
        </is>
      </c>
      <c r="AA3892" t="inlineStr">
        <is>
          <t>Custos na Blockchain</t>
        </is>
      </c>
      <c r="AB3892" t="inlineStr"/>
      <c r="AC3892" t="inlineStr">
        <is>
          <t>0x8a8643b3af7746e10697ef0f25f5287d1a23c6e066dcac662a0ee62aa8755825</t>
        </is>
      </c>
      <c r="AD3892" t="n">
        <v>1</v>
      </c>
      <c r="AE3892" t="n">
        <v>1</v>
      </c>
    </row>
    <row r="3893">
      <c r="A3893" t="inlineStr">
        <is>
          <t>b90801e7-dbc5-4ce6-9133-28e013bf2b84</t>
        </is>
      </c>
      <c r="B3893" s="115" t="n">
        <v>45055</v>
      </c>
      <c r="C3893" s="115" t="n">
        <v>45055</v>
      </c>
      <c r="D3893" t="n">
        <v>-0.012609716</v>
      </c>
      <c r="E3893" t="n">
        <v>-0.012609716</v>
      </c>
      <c r="F3893" t="inlineStr">
        <is>
          <t>MATIC</t>
        </is>
      </c>
      <c r="G3893" t="n">
        <v>4.440660991487231</v>
      </c>
      <c r="H3893" t="n">
        <v>-0.0559954739549324</v>
      </c>
      <c r="I3893" t="n">
        <v>-0.0559954739549324</v>
      </c>
      <c r="J3893" t="n">
        <v>1</v>
      </c>
      <c r="K3893" t="inlineStr"/>
      <c r="L3893" t="inlineStr">
        <is>
          <t>Helper</t>
        </is>
      </c>
      <c r="M3893" t="inlineStr">
        <is>
          <t>TheNoise</t>
        </is>
      </c>
      <c r="N3893" t="inlineStr"/>
      <c r="O3893" t="inlineStr"/>
      <c r="P3893" t="inlineStr"/>
      <c r="Q3893" t="inlineStr"/>
      <c r="R3893" t="inlineStr"/>
      <c r="S3893" t="inlineStr"/>
      <c r="T3893" t="inlineStr">
        <is>
          <t>Helper</t>
        </is>
      </c>
      <c r="U3893" t="inlineStr"/>
      <c r="V3893" t="inlineStr">
        <is>
          <t>Envio de NFTs</t>
        </is>
      </c>
      <c r="W3893" t="inlineStr">
        <is>
          <t>NFTs</t>
        </is>
      </c>
      <c r="X3893" t="inlineStr">
        <is>
          <t>Technology &amp; Infrastructure</t>
        </is>
      </c>
      <c r="Y3893" t="inlineStr">
        <is>
          <t>Operating Costs</t>
        </is>
      </c>
      <c r="Z3893" t="inlineStr">
        <is>
          <t>Operating Costs</t>
        </is>
      </c>
      <c r="AA3893" t="inlineStr">
        <is>
          <t>Custos na Blockchain</t>
        </is>
      </c>
      <c r="AB3893" t="inlineStr"/>
      <c r="AC3893" t="inlineStr">
        <is>
          <t>0x834c0827cc63113204f5b4598c961cb319164b651d4ce3ef263c64142034710c</t>
        </is>
      </c>
      <c r="AD3893" t="n">
        <v>1</v>
      </c>
      <c r="AE3893" t="n">
        <v>1</v>
      </c>
    </row>
    <row r="3894">
      <c r="A3894" t="inlineStr">
        <is>
          <t>218d418c-14c7-4c7b-8bc2-5244608b39c7</t>
        </is>
      </c>
      <c r="B3894" s="115" t="n">
        <v>45055</v>
      </c>
      <c r="C3894" s="115" t="n">
        <v>45055</v>
      </c>
      <c r="D3894" t="n">
        <v>-0.01274711</v>
      </c>
      <c r="E3894" t="n">
        <v>-0.01274711</v>
      </c>
      <c r="F3894" t="inlineStr">
        <is>
          <t>MATIC</t>
        </is>
      </c>
      <c r="G3894" t="n">
        <v>4.440660991487231</v>
      </c>
      <c r="H3894" t="n">
        <v>-0.05660559413119681</v>
      </c>
      <c r="I3894" t="n">
        <v>-0.05660559413119681</v>
      </c>
      <c r="J3894" t="n">
        <v>1</v>
      </c>
      <c r="K3894" t="inlineStr"/>
      <c r="L3894" t="inlineStr">
        <is>
          <t>Helper</t>
        </is>
      </c>
      <c r="M3894" t="inlineStr">
        <is>
          <t>TheNoise</t>
        </is>
      </c>
      <c r="N3894" t="inlineStr"/>
      <c r="O3894" t="inlineStr"/>
      <c r="P3894" t="inlineStr"/>
      <c r="Q3894" t="inlineStr"/>
      <c r="R3894" t="inlineStr"/>
      <c r="S3894" t="inlineStr"/>
      <c r="T3894" t="inlineStr">
        <is>
          <t>Helper</t>
        </is>
      </c>
      <c r="U3894" t="inlineStr"/>
      <c r="V3894" t="inlineStr">
        <is>
          <t>Envio de NFTs</t>
        </is>
      </c>
      <c r="W3894" t="inlineStr">
        <is>
          <t>NFTs</t>
        </is>
      </c>
      <c r="X3894" t="inlineStr">
        <is>
          <t>Technology &amp; Infrastructure</t>
        </is>
      </c>
      <c r="Y3894" t="inlineStr">
        <is>
          <t>Operating Costs</t>
        </is>
      </c>
      <c r="Z3894" t="inlineStr">
        <is>
          <t>Operating Costs</t>
        </is>
      </c>
      <c r="AA3894" t="inlineStr">
        <is>
          <t>Custos na Blockchain</t>
        </is>
      </c>
      <c r="AB3894" t="inlineStr"/>
      <c r="AC3894" t="inlineStr">
        <is>
          <t>0xb99e10a852b9f649c4e44c6da658fab5b5d8e5566bd1c76cd5b24befe183746f</t>
        </is>
      </c>
      <c r="AD3894" t="n">
        <v>1</v>
      </c>
      <c r="AE3894" t="n">
        <v>1</v>
      </c>
    </row>
    <row r="3895">
      <c r="A3895" t="inlineStr">
        <is>
          <t>5d2f33a8-3ddc-46d2-a21c-0dab04cafb40</t>
        </is>
      </c>
      <c r="B3895" s="115" t="n">
        <v>45055</v>
      </c>
      <c r="C3895" s="115" t="n">
        <v>45055</v>
      </c>
      <c r="D3895" t="n">
        <v>-0.012745106</v>
      </c>
      <c r="E3895" t="n">
        <v>-0.012745106</v>
      </c>
      <c r="F3895" t="inlineStr">
        <is>
          <t>MATIC</t>
        </is>
      </c>
      <c r="G3895" t="n">
        <v>4.440660991487231</v>
      </c>
      <c r="H3895" t="n">
        <v>-0.05659669504656986</v>
      </c>
      <c r="I3895" t="n">
        <v>-0.05659669504656986</v>
      </c>
      <c r="J3895" t="n">
        <v>1</v>
      </c>
      <c r="K3895" t="inlineStr"/>
      <c r="L3895" t="inlineStr">
        <is>
          <t>Helper</t>
        </is>
      </c>
      <c r="M3895" t="inlineStr">
        <is>
          <t>TheNoise</t>
        </is>
      </c>
      <c r="N3895" t="inlineStr"/>
      <c r="O3895" t="inlineStr"/>
      <c r="P3895" t="inlineStr"/>
      <c r="Q3895" t="inlineStr"/>
      <c r="R3895" t="inlineStr"/>
      <c r="S3895" t="inlineStr"/>
      <c r="T3895" t="inlineStr">
        <is>
          <t>Helper</t>
        </is>
      </c>
      <c r="U3895" t="inlineStr"/>
      <c r="V3895" t="inlineStr">
        <is>
          <t>Envio de NFTs</t>
        </is>
      </c>
      <c r="W3895" t="inlineStr">
        <is>
          <t>NFTs</t>
        </is>
      </c>
      <c r="X3895" t="inlineStr">
        <is>
          <t>Technology &amp; Infrastructure</t>
        </is>
      </c>
      <c r="Y3895" t="inlineStr">
        <is>
          <t>Operating Costs</t>
        </is>
      </c>
      <c r="Z3895" t="inlineStr">
        <is>
          <t>Operating Costs</t>
        </is>
      </c>
      <c r="AA3895" t="inlineStr">
        <is>
          <t>Custos na Blockchain</t>
        </is>
      </c>
      <c r="AB3895" t="inlineStr"/>
      <c r="AC3895" t="inlineStr">
        <is>
          <t>0x5f81629cf4980a0b65fb546b7a887db5a4b32cc895892356b14a839739986a07</t>
        </is>
      </c>
      <c r="AD3895" t="n">
        <v>1</v>
      </c>
      <c r="AE3895" t="n">
        <v>1</v>
      </c>
    </row>
    <row r="3896">
      <c r="A3896" t="inlineStr">
        <is>
          <t>ce01aede-9195-427a-bd88-7755d8ff9f10</t>
        </is>
      </c>
      <c r="B3896" s="115" t="n">
        <v>45055</v>
      </c>
      <c r="C3896" s="115" t="n">
        <v>45055</v>
      </c>
      <c r="D3896" t="n">
        <v>-0.013311952</v>
      </c>
      <c r="E3896" t="n">
        <v>-0.013311952</v>
      </c>
      <c r="F3896" t="inlineStr">
        <is>
          <t>MATIC</t>
        </is>
      </c>
      <c r="G3896" t="n">
        <v>4.440660991487231</v>
      </c>
      <c r="H3896" t="n">
        <v>-0.05911386596695043</v>
      </c>
      <c r="I3896" t="n">
        <v>-0.05911386596695043</v>
      </c>
      <c r="J3896" t="n">
        <v>1</v>
      </c>
      <c r="K3896" t="inlineStr"/>
      <c r="L3896" t="inlineStr">
        <is>
          <t>Helper</t>
        </is>
      </c>
      <c r="M3896" t="inlineStr">
        <is>
          <t>TheNoise</t>
        </is>
      </c>
      <c r="N3896" t="inlineStr"/>
      <c r="O3896" t="inlineStr"/>
      <c r="P3896" t="inlineStr"/>
      <c r="Q3896" t="inlineStr"/>
      <c r="R3896" t="inlineStr"/>
      <c r="S3896" t="inlineStr"/>
      <c r="T3896" t="inlineStr">
        <is>
          <t>Helper</t>
        </is>
      </c>
      <c r="U3896" t="inlineStr"/>
      <c r="V3896" t="inlineStr">
        <is>
          <t>Envio de NFTs</t>
        </is>
      </c>
      <c r="W3896" t="inlineStr">
        <is>
          <t>NFTs</t>
        </is>
      </c>
      <c r="X3896" t="inlineStr">
        <is>
          <t>Technology &amp; Infrastructure</t>
        </is>
      </c>
      <c r="Y3896" t="inlineStr">
        <is>
          <t>Operating Costs</t>
        </is>
      </c>
      <c r="Z3896" t="inlineStr">
        <is>
          <t>Operating Costs</t>
        </is>
      </c>
      <c r="AA3896" t="inlineStr">
        <is>
          <t>Custos na Blockchain</t>
        </is>
      </c>
      <c r="AB3896" t="inlineStr"/>
      <c r="AC3896" t="inlineStr">
        <is>
          <t>0x3adae727f57017b60184eb6880d8394a64710a8b8719c647081b8eb41774bd1c</t>
        </is>
      </c>
      <c r="AD3896" t="n">
        <v>1</v>
      </c>
      <c r="AE3896" t="n">
        <v>1</v>
      </c>
    </row>
    <row r="3897">
      <c r="A3897" t="inlineStr">
        <is>
          <t>f1e1ecf3-a52c-4538-a911-82e09f4339a2</t>
        </is>
      </c>
      <c r="B3897" s="115" t="n">
        <v>45055</v>
      </c>
      <c r="C3897" s="115" t="n">
        <v>45055</v>
      </c>
      <c r="D3897" t="n">
        <v>-0.014166848</v>
      </c>
      <c r="E3897" t="n">
        <v>-0.014166848</v>
      </c>
      <c r="F3897" t="inlineStr">
        <is>
          <t>MATIC</t>
        </is>
      </c>
      <c r="G3897" t="n">
        <v>4.440660991487231</v>
      </c>
      <c r="H3897" t="n">
        <v>-0.06291016928592889</v>
      </c>
      <c r="I3897" t="n">
        <v>-0.06291016928592889</v>
      </c>
      <c r="J3897" t="n">
        <v>1</v>
      </c>
      <c r="K3897" t="inlineStr"/>
      <c r="L3897" t="inlineStr">
        <is>
          <t>Helper</t>
        </is>
      </c>
      <c r="M3897" t="inlineStr">
        <is>
          <t>TheNoise</t>
        </is>
      </c>
      <c r="N3897" t="inlineStr"/>
      <c r="O3897" t="inlineStr"/>
      <c r="P3897" t="inlineStr"/>
      <c r="Q3897" t="inlineStr"/>
      <c r="R3897" t="inlineStr"/>
      <c r="S3897" t="inlineStr"/>
      <c r="T3897" t="inlineStr">
        <is>
          <t>Helper</t>
        </is>
      </c>
      <c r="U3897" t="inlineStr"/>
      <c r="V3897" t="inlineStr">
        <is>
          <t>Envio de NFTs</t>
        </is>
      </c>
      <c r="W3897" t="inlineStr">
        <is>
          <t>NFTs</t>
        </is>
      </c>
      <c r="X3897" t="inlineStr">
        <is>
          <t>Technology &amp; Infrastructure</t>
        </is>
      </c>
      <c r="Y3897" t="inlineStr">
        <is>
          <t>Operating Costs</t>
        </is>
      </c>
      <c r="Z3897" t="inlineStr">
        <is>
          <t>Operating Costs</t>
        </is>
      </c>
      <c r="AA3897" t="inlineStr">
        <is>
          <t>Custos na Blockchain</t>
        </is>
      </c>
      <c r="AB3897" t="inlineStr"/>
      <c r="AC3897" t="inlineStr">
        <is>
          <t>0xdf2a976b434afd79edcdab2f9d27901b104e18daecf74f9ac2f7eb87cb52c5b4</t>
        </is>
      </c>
      <c r="AD3897" t="n">
        <v>1</v>
      </c>
      <c r="AE3897" t="n">
        <v>1</v>
      </c>
    </row>
    <row r="3898">
      <c r="A3898" t="inlineStr">
        <is>
          <t>a15cd4fb-a565-4051-8d61-8650e5ba0743</t>
        </is>
      </c>
      <c r="B3898" s="115" t="n">
        <v>45055</v>
      </c>
      <c r="C3898" s="115" t="n">
        <v>45055</v>
      </c>
      <c r="D3898" t="n">
        <v>-0.012617349</v>
      </c>
      <c r="E3898" t="n">
        <v>-0.012617349</v>
      </c>
      <c r="F3898" t="inlineStr">
        <is>
          <t>MATIC</t>
        </is>
      </c>
      <c r="G3898" t="n">
        <v>4.440660991487231</v>
      </c>
      <c r="H3898" t="n">
        <v>-0.05602936952028043</v>
      </c>
      <c r="I3898" t="n">
        <v>-0.05602936952028043</v>
      </c>
      <c r="J3898" t="n">
        <v>1</v>
      </c>
      <c r="K3898" t="inlineStr"/>
      <c r="L3898" t="inlineStr">
        <is>
          <t>Helper</t>
        </is>
      </c>
      <c r="M3898" t="inlineStr">
        <is>
          <t>TheNoise</t>
        </is>
      </c>
      <c r="N3898" t="inlineStr"/>
      <c r="O3898" t="inlineStr"/>
      <c r="P3898" t="inlineStr"/>
      <c r="Q3898" t="inlineStr"/>
      <c r="R3898" t="inlineStr"/>
      <c r="S3898" t="inlineStr"/>
      <c r="T3898" t="inlineStr">
        <is>
          <t>Helper</t>
        </is>
      </c>
      <c r="U3898" t="inlineStr"/>
      <c r="V3898" t="inlineStr">
        <is>
          <t>Envio de NFTs</t>
        </is>
      </c>
      <c r="W3898" t="inlineStr">
        <is>
          <t>NFTs</t>
        </is>
      </c>
      <c r="X3898" t="inlineStr">
        <is>
          <t>Technology &amp; Infrastructure</t>
        </is>
      </c>
      <c r="Y3898" t="inlineStr">
        <is>
          <t>Operating Costs</t>
        </is>
      </c>
      <c r="Z3898" t="inlineStr">
        <is>
          <t>Operating Costs</t>
        </is>
      </c>
      <c r="AA3898" t="inlineStr">
        <is>
          <t>Custos na Blockchain</t>
        </is>
      </c>
      <c r="AB3898" t="inlineStr"/>
      <c r="AC3898" t="inlineStr">
        <is>
          <t>0x08b10f60325c0b1cd7fa3c071102784fb31e8df2f81e5dc836e418853b6f9f72</t>
        </is>
      </c>
      <c r="AD3898" t="n">
        <v>1</v>
      </c>
      <c r="AE3898" t="n">
        <v>1</v>
      </c>
    </row>
    <row r="3899">
      <c r="A3899" t="inlineStr">
        <is>
          <t>d79867e0-d405-4754-9867-c13cec6dcbd8</t>
        </is>
      </c>
      <c r="B3899" s="115" t="n">
        <v>45055</v>
      </c>
      <c r="C3899" s="115" t="n">
        <v>45055</v>
      </c>
      <c r="D3899" t="n">
        <v>-0.0126458926</v>
      </c>
      <c r="E3899" t="n">
        <v>-0.0126458926</v>
      </c>
      <c r="F3899" t="inlineStr">
        <is>
          <t>MATIC</t>
        </is>
      </c>
      <c r="G3899" t="n">
        <v>4.440660991487231</v>
      </c>
      <c r="H3899" t="n">
        <v>-0.05615612197135704</v>
      </c>
      <c r="I3899" t="n">
        <v>-0.05615612197135704</v>
      </c>
      <c r="J3899" t="n">
        <v>1</v>
      </c>
      <c r="K3899" t="inlineStr"/>
      <c r="L3899" t="inlineStr">
        <is>
          <t>Helper</t>
        </is>
      </c>
      <c r="M3899" t="inlineStr">
        <is>
          <t>TheNoise</t>
        </is>
      </c>
      <c r="N3899" t="inlineStr"/>
      <c r="O3899" t="inlineStr"/>
      <c r="P3899" t="inlineStr"/>
      <c r="Q3899" t="inlineStr"/>
      <c r="R3899" t="inlineStr"/>
      <c r="S3899" t="inlineStr"/>
      <c r="T3899" t="inlineStr">
        <is>
          <t>Helper</t>
        </is>
      </c>
      <c r="U3899" t="inlineStr"/>
      <c r="V3899" t="inlineStr">
        <is>
          <t>Envio de NFTs</t>
        </is>
      </c>
      <c r="W3899" t="inlineStr">
        <is>
          <t>NFTs</t>
        </is>
      </c>
      <c r="X3899" t="inlineStr">
        <is>
          <t>Technology &amp; Infrastructure</t>
        </is>
      </c>
      <c r="Y3899" t="inlineStr">
        <is>
          <t>Operating Costs</t>
        </is>
      </c>
      <c r="Z3899" t="inlineStr">
        <is>
          <t>Operating Costs</t>
        </is>
      </c>
      <c r="AA3899" t="inlineStr">
        <is>
          <t>Custos na Blockchain</t>
        </is>
      </c>
      <c r="AB3899" t="inlineStr"/>
      <c r="AC3899" t="inlineStr">
        <is>
          <t>0xf7fab0d98e0469e9877f2b28738e6100fc872da9a571503d2e3966b098f28529</t>
        </is>
      </c>
      <c r="AD3899" t="n">
        <v>1</v>
      </c>
      <c r="AE3899" t="n">
        <v>1</v>
      </c>
    </row>
    <row r="3900">
      <c r="A3900" t="inlineStr">
        <is>
          <t>6c151fba-e408-4853-aeb1-945c1e9cf479</t>
        </is>
      </c>
      <c r="B3900" s="115" t="n">
        <v>45055</v>
      </c>
      <c r="C3900" s="115" t="n">
        <v>45055</v>
      </c>
      <c r="D3900" t="n">
        <v>-0.01389206</v>
      </c>
      <c r="E3900" t="n">
        <v>-0.01389206</v>
      </c>
      <c r="F3900" t="inlineStr">
        <is>
          <t>MATIC</t>
        </is>
      </c>
      <c r="G3900" t="n">
        <v>4.440660991487231</v>
      </c>
      <c r="H3900" t="n">
        <v>-0.06168992893340011</v>
      </c>
      <c r="I3900" t="n">
        <v>-0.06168992893340011</v>
      </c>
      <c r="J3900" t="n">
        <v>1</v>
      </c>
      <c r="K3900" t="inlineStr"/>
      <c r="L3900" t="inlineStr">
        <is>
          <t>Helper</t>
        </is>
      </c>
      <c r="M3900" t="inlineStr">
        <is>
          <t>TheNoise</t>
        </is>
      </c>
      <c r="N3900" t="inlineStr"/>
      <c r="O3900" t="inlineStr"/>
      <c r="P3900" t="inlineStr"/>
      <c r="Q3900" t="inlineStr"/>
      <c r="R3900" t="inlineStr"/>
      <c r="S3900" t="inlineStr"/>
      <c r="T3900" t="inlineStr">
        <is>
          <t>Helper</t>
        </is>
      </c>
      <c r="U3900" t="inlineStr"/>
      <c r="V3900" t="inlineStr">
        <is>
          <t>Envio de NFTs</t>
        </is>
      </c>
      <c r="W3900" t="inlineStr">
        <is>
          <t>NFTs</t>
        </is>
      </c>
      <c r="X3900" t="inlineStr">
        <is>
          <t>Technology &amp; Infrastructure</t>
        </is>
      </c>
      <c r="Y3900" t="inlineStr">
        <is>
          <t>Operating Costs</t>
        </is>
      </c>
      <c r="Z3900" t="inlineStr">
        <is>
          <t>Operating Costs</t>
        </is>
      </c>
      <c r="AA3900" t="inlineStr">
        <is>
          <t>Custos na Blockchain</t>
        </is>
      </c>
      <c r="AB3900" t="inlineStr"/>
      <c r="AC3900" t="inlineStr">
        <is>
          <t>0x43fbacd98636b9edee6ac58c0fe49b588f3f0bdb14ddec5dce08a70577012d28</t>
        </is>
      </c>
      <c r="AD3900" t="n">
        <v>1</v>
      </c>
      <c r="AE3900" t="n">
        <v>1</v>
      </c>
    </row>
    <row r="3901">
      <c r="A3901" t="inlineStr">
        <is>
          <t>ff0f64c9-17c8-451c-b6f5-07a41fb49812</t>
        </is>
      </c>
      <c r="B3901" s="115" t="n">
        <v>45055</v>
      </c>
      <c r="C3901" s="115" t="n">
        <v>45055</v>
      </c>
      <c r="D3901" t="n">
        <v>-0.012052507</v>
      </c>
      <c r="E3901" t="n">
        <v>-0.012052507</v>
      </c>
      <c r="F3901" t="inlineStr">
        <is>
          <t>MATIC</t>
        </is>
      </c>
      <c r="G3901" t="n">
        <v>4.440660991487231</v>
      </c>
      <c r="H3901" t="n">
        <v>-0.0535210976845268</v>
      </c>
      <c r="I3901" t="n">
        <v>-0.0535210976845268</v>
      </c>
      <c r="J3901" t="n">
        <v>1</v>
      </c>
      <c r="K3901" t="inlineStr"/>
      <c r="L3901" t="inlineStr">
        <is>
          <t>Helper</t>
        </is>
      </c>
      <c r="M3901" t="inlineStr">
        <is>
          <t>TheNoise</t>
        </is>
      </c>
      <c r="N3901" t="inlineStr"/>
      <c r="O3901" t="inlineStr"/>
      <c r="P3901" t="inlineStr"/>
      <c r="Q3901" t="inlineStr"/>
      <c r="R3901" t="inlineStr"/>
      <c r="S3901" t="inlineStr"/>
      <c r="T3901" t="inlineStr">
        <is>
          <t>Helper</t>
        </is>
      </c>
      <c r="U3901" t="inlineStr"/>
      <c r="V3901" t="inlineStr">
        <is>
          <t>Envio de NFTs</t>
        </is>
      </c>
      <c r="W3901" t="inlineStr">
        <is>
          <t>NFTs</t>
        </is>
      </c>
      <c r="X3901" t="inlineStr">
        <is>
          <t>Technology &amp; Infrastructure</t>
        </is>
      </c>
      <c r="Y3901" t="inlineStr">
        <is>
          <t>Operating Costs</t>
        </is>
      </c>
      <c r="Z3901" t="inlineStr">
        <is>
          <t>Operating Costs</t>
        </is>
      </c>
      <c r="AA3901" t="inlineStr">
        <is>
          <t>Custos na Blockchain</t>
        </is>
      </c>
      <c r="AB3901" t="inlineStr"/>
      <c r="AC3901" t="inlineStr">
        <is>
          <t>0x2cebabc5b3c160998b0a002e910ea1fc80328413bd937df7ea1dc5b042679ca4</t>
        </is>
      </c>
      <c r="AD3901" t="n">
        <v>1</v>
      </c>
      <c r="AE3901" t="n">
        <v>1</v>
      </c>
    </row>
    <row r="3902">
      <c r="A3902" t="inlineStr">
        <is>
          <t>f77af72d-3e2e-4be9-9d8d-7794c7de8d6a</t>
        </is>
      </c>
      <c r="B3902" s="115" t="n">
        <v>45055</v>
      </c>
      <c r="C3902" s="115" t="n">
        <v>45055</v>
      </c>
      <c r="D3902" t="n">
        <v>-0.010060294</v>
      </c>
      <c r="E3902" t="n">
        <v>-0.010060294</v>
      </c>
      <c r="F3902" t="inlineStr">
        <is>
          <t>MATIC</t>
        </is>
      </c>
      <c r="G3902" t="n">
        <v>4.440660991487231</v>
      </c>
      <c r="H3902" t="n">
        <v>-0.04467435512869305</v>
      </c>
      <c r="I3902" t="n">
        <v>-0.04467435512869305</v>
      </c>
      <c r="J3902" t="n">
        <v>1</v>
      </c>
      <c r="K3902" t="inlineStr"/>
      <c r="L3902" t="inlineStr">
        <is>
          <t>Helper</t>
        </is>
      </c>
      <c r="M3902" t="inlineStr">
        <is>
          <t>TheNoise</t>
        </is>
      </c>
      <c r="N3902" t="inlineStr"/>
      <c r="O3902" t="inlineStr"/>
      <c r="P3902" t="inlineStr"/>
      <c r="Q3902" t="inlineStr"/>
      <c r="R3902" t="inlineStr"/>
      <c r="S3902" t="inlineStr"/>
      <c r="T3902" t="inlineStr">
        <is>
          <t>Helper</t>
        </is>
      </c>
      <c r="U3902" t="inlineStr"/>
      <c r="V3902" t="inlineStr">
        <is>
          <t>Envio de NFTs</t>
        </is>
      </c>
      <c r="W3902" t="inlineStr">
        <is>
          <t>NFTs</t>
        </is>
      </c>
      <c r="X3902" t="inlineStr">
        <is>
          <t>Technology &amp; Infrastructure</t>
        </is>
      </c>
      <c r="Y3902" t="inlineStr">
        <is>
          <t>Operating Costs</t>
        </is>
      </c>
      <c r="Z3902" t="inlineStr">
        <is>
          <t>Operating Costs</t>
        </is>
      </c>
      <c r="AA3902" t="inlineStr">
        <is>
          <t>Custos na Blockchain</t>
        </is>
      </c>
      <c r="AB3902" t="inlineStr"/>
      <c r="AC3902" t="inlineStr">
        <is>
          <t>0x8c39b78d0b30c15d8486fe84c7fafa9b6a1eab004d57258d4f7f4967bcf9b8a5</t>
        </is>
      </c>
      <c r="AD3902" t="n">
        <v>1</v>
      </c>
      <c r="AE3902" t="n">
        <v>1</v>
      </c>
    </row>
    <row r="3903">
      <c r="A3903" t="inlineStr">
        <is>
          <t>34dd9636-7bd3-4335-8c83-448dc152ca58</t>
        </is>
      </c>
      <c r="B3903" s="115" t="n">
        <v>45055</v>
      </c>
      <c r="C3903" s="115" t="n">
        <v>45055</v>
      </c>
      <c r="D3903" t="n">
        <v>-0.012624982</v>
      </c>
      <c r="E3903" t="n">
        <v>-0.012624982</v>
      </c>
      <c r="F3903" t="inlineStr">
        <is>
          <t>MATIC</t>
        </is>
      </c>
      <c r="G3903" t="n">
        <v>4.440660991487231</v>
      </c>
      <c r="H3903" t="n">
        <v>-0.05606326508562846</v>
      </c>
      <c r="I3903" t="n">
        <v>-0.05606326508562846</v>
      </c>
      <c r="J3903" t="n">
        <v>1</v>
      </c>
      <c r="K3903" t="inlineStr"/>
      <c r="L3903" t="inlineStr">
        <is>
          <t>Helper</t>
        </is>
      </c>
      <c r="M3903" t="inlineStr">
        <is>
          <t>TheNoise</t>
        </is>
      </c>
      <c r="N3903" t="inlineStr"/>
      <c r="O3903" t="inlineStr"/>
      <c r="P3903" t="inlineStr"/>
      <c r="Q3903" t="inlineStr"/>
      <c r="R3903" t="inlineStr"/>
      <c r="S3903" t="inlineStr"/>
      <c r="T3903" t="inlineStr">
        <is>
          <t>Helper</t>
        </is>
      </c>
      <c r="U3903" t="inlineStr"/>
      <c r="V3903" t="inlineStr">
        <is>
          <t>Envio de NFTs</t>
        </is>
      </c>
      <c r="W3903" t="inlineStr">
        <is>
          <t>NFTs</t>
        </is>
      </c>
      <c r="X3903" t="inlineStr">
        <is>
          <t>Technology &amp; Infrastructure</t>
        </is>
      </c>
      <c r="Y3903" t="inlineStr">
        <is>
          <t>Operating Costs</t>
        </is>
      </c>
      <c r="Z3903" t="inlineStr">
        <is>
          <t>Operating Costs</t>
        </is>
      </c>
      <c r="AA3903" t="inlineStr">
        <is>
          <t>Custos na Blockchain</t>
        </is>
      </c>
      <c r="AB3903" t="inlineStr"/>
      <c r="AC3903" t="inlineStr">
        <is>
          <t>0xf5ace0bd86ee43fa2c9cc44ad6f0007aaee4d7dc4cec03c7f5f8c9b42ac8ea79</t>
        </is>
      </c>
      <c r="AD3903" t="n">
        <v>1</v>
      </c>
      <c r="AE3903" t="n">
        <v>1</v>
      </c>
    </row>
    <row r="3904">
      <c r="A3904" t="inlineStr">
        <is>
          <t>52741bb6-fc79-41ce-ad84-1b0e47811752</t>
        </is>
      </c>
      <c r="B3904" s="115" t="n">
        <v>45055</v>
      </c>
      <c r="C3904" s="115" t="n">
        <v>45055</v>
      </c>
      <c r="D3904" t="n">
        <v>-0.013594373</v>
      </c>
      <c r="E3904" t="n">
        <v>-0.013594373</v>
      </c>
      <c r="F3904" t="inlineStr">
        <is>
          <t>MATIC</t>
        </is>
      </c>
      <c r="G3904" t="n">
        <v>4.440660991487231</v>
      </c>
      <c r="H3904" t="n">
        <v>-0.06036800188482725</v>
      </c>
      <c r="I3904" t="n">
        <v>-0.06036800188482725</v>
      </c>
      <c r="J3904" t="n">
        <v>1</v>
      </c>
      <c r="K3904" t="inlineStr"/>
      <c r="L3904" t="inlineStr">
        <is>
          <t>Helper</t>
        </is>
      </c>
      <c r="M3904" t="inlineStr">
        <is>
          <t>TheNoise</t>
        </is>
      </c>
      <c r="N3904" t="inlineStr"/>
      <c r="O3904" t="inlineStr"/>
      <c r="P3904" t="inlineStr"/>
      <c r="Q3904" t="inlineStr"/>
      <c r="R3904" t="inlineStr"/>
      <c r="S3904" t="inlineStr"/>
      <c r="T3904" t="inlineStr">
        <is>
          <t>Helper</t>
        </is>
      </c>
      <c r="U3904" t="inlineStr"/>
      <c r="V3904" t="inlineStr">
        <is>
          <t>Envio de NFTs</t>
        </is>
      </c>
      <c r="W3904" t="inlineStr">
        <is>
          <t>NFTs</t>
        </is>
      </c>
      <c r="X3904" t="inlineStr">
        <is>
          <t>Technology &amp; Infrastructure</t>
        </is>
      </c>
      <c r="Y3904" t="inlineStr">
        <is>
          <t>Operating Costs</t>
        </is>
      </c>
      <c r="Z3904" t="inlineStr">
        <is>
          <t>Operating Costs</t>
        </is>
      </c>
      <c r="AA3904" t="inlineStr">
        <is>
          <t>Custos na Blockchain</t>
        </is>
      </c>
      <c r="AB3904" t="inlineStr"/>
      <c r="AC3904" t="inlineStr">
        <is>
          <t>0x109748a297f842e58457aee4600e6e21b2e5255bdb3dc8d8792cf673f557ec23</t>
        </is>
      </c>
      <c r="AD3904" t="n">
        <v>1</v>
      </c>
      <c r="AE3904" t="n">
        <v>1</v>
      </c>
    </row>
    <row r="3905">
      <c r="A3905" t="inlineStr">
        <is>
          <t>be008a07-83b2-40bd-95b5-1458a1ef0e89</t>
        </is>
      </c>
      <c r="B3905" s="115" t="n">
        <v>45055</v>
      </c>
      <c r="C3905" s="115" t="n">
        <v>45055</v>
      </c>
      <c r="D3905" t="n">
        <v>-0.0139738258</v>
      </c>
      <c r="E3905" t="n">
        <v>-0.0139738258</v>
      </c>
      <c r="F3905" t="inlineStr">
        <is>
          <t>MATIC</t>
        </is>
      </c>
      <c r="G3905" t="n">
        <v>4.440660991487231</v>
      </c>
      <c r="H3905" t="n">
        <v>-0.06205302313189785</v>
      </c>
      <c r="I3905" t="n">
        <v>-0.06205302313189785</v>
      </c>
      <c r="J3905" t="n">
        <v>1</v>
      </c>
      <c r="K3905" t="inlineStr"/>
      <c r="L3905" t="inlineStr">
        <is>
          <t>Helper</t>
        </is>
      </c>
      <c r="M3905" t="inlineStr">
        <is>
          <t>TheNoise</t>
        </is>
      </c>
      <c r="N3905" t="inlineStr"/>
      <c r="O3905" t="inlineStr"/>
      <c r="P3905" t="inlineStr"/>
      <c r="Q3905" t="inlineStr"/>
      <c r="R3905" t="inlineStr"/>
      <c r="S3905" t="inlineStr"/>
      <c r="T3905" t="inlineStr">
        <is>
          <t>Helper</t>
        </is>
      </c>
      <c r="U3905" t="inlineStr"/>
      <c r="V3905" t="inlineStr">
        <is>
          <t>Envio de NFTs</t>
        </is>
      </c>
      <c r="W3905" t="inlineStr">
        <is>
          <t>NFTs</t>
        </is>
      </c>
      <c r="X3905" t="inlineStr">
        <is>
          <t>Technology &amp; Infrastructure</t>
        </is>
      </c>
      <c r="Y3905" t="inlineStr">
        <is>
          <t>Operating Costs</t>
        </is>
      </c>
      <c r="Z3905" t="inlineStr">
        <is>
          <t>Operating Costs</t>
        </is>
      </c>
      <c r="AA3905" t="inlineStr">
        <is>
          <t>Custos na Blockchain</t>
        </is>
      </c>
      <c r="AB3905" t="inlineStr"/>
      <c r="AC3905" t="inlineStr">
        <is>
          <t>0x5087aa4250ec0103fe123ef8e9c9055deb2c07293b022ff0f5495d1f86ebb6a0</t>
        </is>
      </c>
      <c r="AD3905" t="n">
        <v>1</v>
      </c>
      <c r="AE3905" t="n">
        <v>1</v>
      </c>
    </row>
    <row r="3906">
      <c r="A3906" t="inlineStr">
        <is>
          <t>1ce37113-3cdc-4a07-8f99-2be996b8bf9a</t>
        </is>
      </c>
      <c r="B3906" s="115" t="n">
        <v>45055</v>
      </c>
      <c r="C3906" s="115" t="n">
        <v>45055</v>
      </c>
      <c r="D3906" t="n">
        <v>-0.01251812</v>
      </c>
      <c r="E3906" t="n">
        <v>-0.01251812</v>
      </c>
      <c r="F3906" t="inlineStr">
        <is>
          <t>MATIC</t>
        </is>
      </c>
      <c r="G3906" t="n">
        <v>4.440660991487231</v>
      </c>
      <c r="H3906" t="n">
        <v>-0.05558872717075614</v>
      </c>
      <c r="I3906" t="n">
        <v>-0.05558872717075614</v>
      </c>
      <c r="J3906" t="n">
        <v>1</v>
      </c>
      <c r="K3906" t="inlineStr"/>
      <c r="L3906" t="inlineStr">
        <is>
          <t>Helper</t>
        </is>
      </c>
      <c r="M3906" t="inlineStr">
        <is>
          <t>TheNoise</t>
        </is>
      </c>
      <c r="N3906" t="inlineStr"/>
      <c r="O3906" t="inlineStr"/>
      <c r="P3906" t="inlineStr"/>
      <c r="Q3906" t="inlineStr"/>
      <c r="R3906" t="inlineStr"/>
      <c r="S3906" t="inlineStr"/>
      <c r="T3906" t="inlineStr">
        <is>
          <t>Helper</t>
        </is>
      </c>
      <c r="U3906" t="inlineStr"/>
      <c r="V3906" t="inlineStr">
        <is>
          <t>Envio de NFTs</t>
        </is>
      </c>
      <c r="W3906" t="inlineStr">
        <is>
          <t>NFTs</t>
        </is>
      </c>
      <c r="X3906" t="inlineStr">
        <is>
          <t>Technology &amp; Infrastructure</t>
        </is>
      </c>
      <c r="Y3906" t="inlineStr">
        <is>
          <t>Operating Costs</t>
        </is>
      </c>
      <c r="Z3906" t="inlineStr">
        <is>
          <t>Operating Costs</t>
        </is>
      </c>
      <c r="AA3906" t="inlineStr">
        <is>
          <t>Custos na Blockchain</t>
        </is>
      </c>
      <c r="AB3906" t="inlineStr"/>
      <c r="AC3906" t="inlineStr">
        <is>
          <t>0xb1fbaa496f84b70a0677255613a60755a9151c1e6461ab1d0dc63cd624d5a26f</t>
        </is>
      </c>
      <c r="AD3906" t="n">
        <v>1</v>
      </c>
      <c r="AE3906" t="n">
        <v>1</v>
      </c>
    </row>
    <row r="3907">
      <c r="A3907" t="inlineStr">
        <is>
          <t>a4472912-1069-484d-b89d-afa8b87e1005</t>
        </is>
      </c>
      <c r="B3907" s="115" t="n">
        <v>45055</v>
      </c>
      <c r="C3907" s="115" t="n">
        <v>45055</v>
      </c>
      <c r="D3907" t="n">
        <v>-0.01251812</v>
      </c>
      <c r="E3907" t="n">
        <v>-0.01251812</v>
      </c>
      <c r="F3907" t="inlineStr">
        <is>
          <t>MATIC</t>
        </is>
      </c>
      <c r="G3907" t="n">
        <v>4.440660991487231</v>
      </c>
      <c r="H3907" t="n">
        <v>-0.05558872717075614</v>
      </c>
      <c r="I3907" t="n">
        <v>-0.05558872717075614</v>
      </c>
      <c r="J3907" t="n">
        <v>1</v>
      </c>
      <c r="K3907" t="inlineStr"/>
      <c r="L3907" t="inlineStr">
        <is>
          <t>Helper</t>
        </is>
      </c>
      <c r="M3907" t="inlineStr">
        <is>
          <t>TheNoise</t>
        </is>
      </c>
      <c r="N3907" t="inlineStr"/>
      <c r="O3907" t="inlineStr"/>
      <c r="P3907" t="inlineStr"/>
      <c r="Q3907" t="inlineStr"/>
      <c r="R3907" t="inlineStr"/>
      <c r="S3907" t="inlineStr"/>
      <c r="T3907" t="inlineStr">
        <is>
          <t>Helper</t>
        </is>
      </c>
      <c r="U3907" t="inlineStr"/>
      <c r="V3907" t="inlineStr">
        <is>
          <t>Envio de NFTs</t>
        </is>
      </c>
      <c r="W3907" t="inlineStr">
        <is>
          <t>NFTs</t>
        </is>
      </c>
      <c r="X3907" t="inlineStr">
        <is>
          <t>Technology &amp; Infrastructure</t>
        </is>
      </c>
      <c r="Y3907" t="inlineStr">
        <is>
          <t>Operating Costs</t>
        </is>
      </c>
      <c r="Z3907" t="inlineStr">
        <is>
          <t>Operating Costs</t>
        </is>
      </c>
      <c r="AA3907" t="inlineStr">
        <is>
          <t>Custos na Blockchain</t>
        </is>
      </c>
      <c r="AB3907" t="inlineStr"/>
      <c r="AC3907" t="inlineStr">
        <is>
          <t>0xd5ad5d477ca7591c125c499c856c0c939bfaf4bf675e1e8c11ba155a6e70e4ca</t>
        </is>
      </c>
      <c r="AD3907" t="n">
        <v>1</v>
      </c>
      <c r="AE3907" t="n">
        <v>1</v>
      </c>
    </row>
    <row r="3908">
      <c r="A3908" t="inlineStr">
        <is>
          <t>ff9e7156-fd3b-47b9-8f12-96307a76ccee</t>
        </is>
      </c>
      <c r="B3908" s="115" t="n">
        <v>45055</v>
      </c>
      <c r="C3908" s="115" t="n">
        <v>45055</v>
      </c>
      <c r="D3908" t="n">
        <v>-0.011457133</v>
      </c>
      <c r="E3908" t="n">
        <v>-0.011457133</v>
      </c>
      <c r="F3908" t="inlineStr">
        <is>
          <t>MATIC</t>
        </is>
      </c>
      <c r="G3908" t="n">
        <v>4.440660991487231</v>
      </c>
      <c r="H3908" t="n">
        <v>-0.05087724358738108</v>
      </c>
      <c r="I3908" t="n">
        <v>-0.05087724358738108</v>
      </c>
      <c r="J3908" t="n">
        <v>1</v>
      </c>
      <c r="K3908" t="inlineStr"/>
      <c r="L3908" t="inlineStr">
        <is>
          <t>Helper</t>
        </is>
      </c>
      <c r="M3908" t="inlineStr">
        <is>
          <t>TheNoise</t>
        </is>
      </c>
      <c r="N3908" t="inlineStr"/>
      <c r="O3908" t="inlineStr"/>
      <c r="P3908" t="inlineStr"/>
      <c r="Q3908" t="inlineStr"/>
      <c r="R3908" t="inlineStr"/>
      <c r="S3908" t="inlineStr"/>
      <c r="T3908" t="inlineStr">
        <is>
          <t>Helper</t>
        </is>
      </c>
      <c r="U3908" t="inlineStr"/>
      <c r="V3908" t="inlineStr">
        <is>
          <t>Envio de NFTs</t>
        </is>
      </c>
      <c r="W3908" t="inlineStr">
        <is>
          <t>NFTs</t>
        </is>
      </c>
      <c r="X3908" t="inlineStr">
        <is>
          <t>Technology &amp; Infrastructure</t>
        </is>
      </c>
      <c r="Y3908" t="inlineStr">
        <is>
          <t>Operating Costs</t>
        </is>
      </c>
      <c r="Z3908" t="inlineStr">
        <is>
          <t>Operating Costs</t>
        </is>
      </c>
      <c r="AA3908" t="inlineStr">
        <is>
          <t>Custos na Blockchain</t>
        </is>
      </c>
      <c r="AB3908" t="inlineStr"/>
      <c r="AC3908" t="inlineStr">
        <is>
          <t>0xc54c765720782dbf72bc2c52623090cc7a87134d7754f7228c0fbfe90494ea3b</t>
        </is>
      </c>
      <c r="AD3908" t="n">
        <v>1</v>
      </c>
      <c r="AE3908" t="n">
        <v>1</v>
      </c>
    </row>
    <row r="3909">
      <c r="A3909" t="inlineStr">
        <is>
          <t>8c7e37ad-afde-4573-b502-dabe9775b970</t>
        </is>
      </c>
      <c r="B3909" s="115" t="n">
        <v>45055</v>
      </c>
      <c r="C3909" s="115" t="n">
        <v>45055</v>
      </c>
      <c r="D3909" t="n">
        <v>-0.0122128</v>
      </c>
      <c r="E3909" t="n">
        <v>-0.0122128</v>
      </c>
      <c r="F3909" t="inlineStr">
        <is>
          <t>MATIC</t>
        </is>
      </c>
      <c r="G3909" t="n">
        <v>4.440660991487231</v>
      </c>
      <c r="H3909" t="n">
        <v>-0.05423290455683526</v>
      </c>
      <c r="I3909" t="n">
        <v>-0.05423290455683526</v>
      </c>
      <c r="J3909" t="n">
        <v>1</v>
      </c>
      <c r="K3909" t="inlineStr"/>
      <c r="L3909" t="inlineStr">
        <is>
          <t>Helper</t>
        </is>
      </c>
      <c r="M3909" t="inlineStr">
        <is>
          <t>TheNoise</t>
        </is>
      </c>
      <c r="N3909" t="inlineStr"/>
      <c r="O3909" t="inlineStr"/>
      <c r="P3909" t="inlineStr"/>
      <c r="Q3909" t="inlineStr"/>
      <c r="R3909" t="inlineStr"/>
      <c r="S3909" t="inlineStr"/>
      <c r="T3909" t="inlineStr">
        <is>
          <t>Helper</t>
        </is>
      </c>
      <c r="U3909" t="inlineStr"/>
      <c r="V3909" t="inlineStr">
        <is>
          <t>Envio de NFTs</t>
        </is>
      </c>
      <c r="W3909" t="inlineStr">
        <is>
          <t>NFTs</t>
        </is>
      </c>
      <c r="X3909" t="inlineStr">
        <is>
          <t>Technology &amp; Infrastructure</t>
        </is>
      </c>
      <c r="Y3909" t="inlineStr">
        <is>
          <t>Operating Costs</t>
        </is>
      </c>
      <c r="Z3909" t="inlineStr">
        <is>
          <t>Operating Costs</t>
        </is>
      </c>
      <c r="AA3909" t="inlineStr">
        <is>
          <t>Custos na Blockchain</t>
        </is>
      </c>
      <c r="AB3909" t="inlineStr"/>
      <c r="AC3909" t="inlineStr">
        <is>
          <t>0xe01a21623d8bb73d692b49066c2143d5493a00758ef312c682c530630a63e270</t>
        </is>
      </c>
      <c r="AD3909" t="n">
        <v>1</v>
      </c>
      <c r="AE3909" t="n">
        <v>1</v>
      </c>
    </row>
    <row r="3910">
      <c r="A3910" t="inlineStr">
        <is>
          <t>77cd42fc-ef33-4f4d-90e7-8d3f25ee7861</t>
        </is>
      </c>
      <c r="B3910" s="115" t="n">
        <v>45055</v>
      </c>
      <c r="C3910" s="115" t="n">
        <v>45055</v>
      </c>
      <c r="D3910" t="n">
        <v>-0.0116232314</v>
      </c>
      <c r="E3910" t="n">
        <v>-0.0116232314</v>
      </c>
      <c r="F3910" t="inlineStr">
        <is>
          <t>MATIC</t>
        </is>
      </c>
      <c r="G3910" t="n">
        <v>4.440660991487231</v>
      </c>
      <c r="H3910" t="n">
        <v>-0.05161483027300953</v>
      </c>
      <c r="I3910" t="n">
        <v>-0.05161483027300953</v>
      </c>
      <c r="J3910" t="n">
        <v>1</v>
      </c>
      <c r="K3910" t="inlineStr"/>
      <c r="L3910" t="inlineStr">
        <is>
          <t>Helper</t>
        </is>
      </c>
      <c r="M3910" t="inlineStr">
        <is>
          <t>TheNoise</t>
        </is>
      </c>
      <c r="N3910" t="inlineStr"/>
      <c r="O3910" t="inlineStr"/>
      <c r="P3910" t="inlineStr"/>
      <c r="Q3910" t="inlineStr"/>
      <c r="R3910" t="inlineStr"/>
      <c r="S3910" t="inlineStr"/>
      <c r="T3910" t="inlineStr">
        <is>
          <t>Helper</t>
        </is>
      </c>
      <c r="U3910" t="inlineStr"/>
      <c r="V3910" t="inlineStr">
        <is>
          <t>Envio de NFTs</t>
        </is>
      </c>
      <c r="W3910" t="inlineStr">
        <is>
          <t>NFTs</t>
        </is>
      </c>
      <c r="X3910" t="inlineStr">
        <is>
          <t>Technology &amp; Infrastructure</t>
        </is>
      </c>
      <c r="Y3910" t="inlineStr">
        <is>
          <t>Operating Costs</t>
        </is>
      </c>
      <c r="Z3910" t="inlineStr">
        <is>
          <t>Operating Costs</t>
        </is>
      </c>
      <c r="AA3910" t="inlineStr">
        <is>
          <t>Custos na Blockchain</t>
        </is>
      </c>
      <c r="AB3910" t="inlineStr"/>
      <c r="AC3910" t="inlineStr">
        <is>
          <t>0x31b9213feb08a4c83d53446caa306201444680eac74562662ba00bc40c4296b6</t>
        </is>
      </c>
      <c r="AD3910" t="n">
        <v>1</v>
      </c>
      <c r="AE3910" t="n">
        <v>1</v>
      </c>
    </row>
    <row r="3911">
      <c r="A3911" t="inlineStr">
        <is>
          <t>056c3ed5-16a4-4990-90eb-5a9be61cb389</t>
        </is>
      </c>
      <c r="B3911" s="115" t="n">
        <v>45055</v>
      </c>
      <c r="C3911" s="115" t="n">
        <v>45055</v>
      </c>
      <c r="D3911" t="n">
        <v>-0.0117758674</v>
      </c>
      <c r="E3911" t="n">
        <v>-0.0117758674</v>
      </c>
      <c r="F3911" t="inlineStr">
        <is>
          <t>MATIC</t>
        </is>
      </c>
      <c r="G3911" t="n">
        <v>4.440660991487231</v>
      </c>
      <c r="H3911" t="n">
        <v>-0.05229263500410617</v>
      </c>
      <c r="I3911" t="n">
        <v>-0.05229263500410617</v>
      </c>
      <c r="J3911" t="n">
        <v>1</v>
      </c>
      <c r="K3911" t="inlineStr"/>
      <c r="L3911" t="inlineStr">
        <is>
          <t>Helper</t>
        </is>
      </c>
      <c r="M3911" t="inlineStr">
        <is>
          <t>TheNoise</t>
        </is>
      </c>
      <c r="N3911" t="inlineStr"/>
      <c r="O3911" t="inlineStr"/>
      <c r="P3911" t="inlineStr"/>
      <c r="Q3911" t="inlineStr"/>
      <c r="R3911" t="inlineStr"/>
      <c r="S3911" t="inlineStr"/>
      <c r="T3911" t="inlineStr">
        <is>
          <t>Helper</t>
        </is>
      </c>
      <c r="U3911" t="inlineStr"/>
      <c r="V3911" t="inlineStr">
        <is>
          <t>Envio de NFTs</t>
        </is>
      </c>
      <c r="W3911" t="inlineStr">
        <is>
          <t>NFTs</t>
        </is>
      </c>
      <c r="X3911" t="inlineStr">
        <is>
          <t>Technology &amp; Infrastructure</t>
        </is>
      </c>
      <c r="Y3911" t="inlineStr">
        <is>
          <t>Operating Costs</t>
        </is>
      </c>
      <c r="Z3911" t="inlineStr">
        <is>
          <t>Operating Costs</t>
        </is>
      </c>
      <c r="AA3911" t="inlineStr">
        <is>
          <t>Custos na Blockchain</t>
        </is>
      </c>
      <c r="AB3911" t="inlineStr"/>
      <c r="AC3911" t="inlineStr">
        <is>
          <t>0x9f5cdf01e0ade22ece3a11df4b9b192bc4c484024077b53e2c5ffb87a0858af4</t>
        </is>
      </c>
      <c r="AD3911" t="n">
        <v>1</v>
      </c>
      <c r="AE3911" t="n">
        <v>1</v>
      </c>
    </row>
    <row r="3912">
      <c r="A3912" t="inlineStr">
        <is>
          <t>5411d39d-6e39-4900-a5b5-84993d257a3f</t>
        </is>
      </c>
      <c r="B3912" s="115" t="n">
        <v>45055</v>
      </c>
      <c r="C3912" s="115" t="n">
        <v>45055</v>
      </c>
      <c r="D3912" t="n">
        <v>-0.011899847</v>
      </c>
      <c r="E3912" t="n">
        <v>-0.011899847</v>
      </c>
      <c r="F3912" t="inlineStr">
        <is>
          <t>MATIC</t>
        </is>
      </c>
      <c r="G3912" t="n">
        <v>4.440660991487231</v>
      </c>
      <c r="H3912" t="n">
        <v>-0.05284318637756636</v>
      </c>
      <c r="I3912" t="n">
        <v>-0.05284318637756636</v>
      </c>
      <c r="J3912" t="n">
        <v>1</v>
      </c>
      <c r="K3912" t="inlineStr"/>
      <c r="L3912" t="inlineStr">
        <is>
          <t>Helper</t>
        </is>
      </c>
      <c r="M3912" t="inlineStr">
        <is>
          <t>TheNoise</t>
        </is>
      </c>
      <c r="N3912" t="inlineStr"/>
      <c r="O3912" t="inlineStr"/>
      <c r="P3912" t="inlineStr"/>
      <c r="Q3912" t="inlineStr"/>
      <c r="R3912" t="inlineStr"/>
      <c r="S3912" t="inlineStr"/>
      <c r="T3912" t="inlineStr">
        <is>
          <t>Helper</t>
        </is>
      </c>
      <c r="U3912" t="inlineStr"/>
      <c r="V3912" t="inlineStr">
        <is>
          <t>Envio de NFTs</t>
        </is>
      </c>
      <c r="W3912" t="inlineStr">
        <is>
          <t>NFTs</t>
        </is>
      </c>
      <c r="X3912" t="inlineStr">
        <is>
          <t>Technology &amp; Infrastructure</t>
        </is>
      </c>
      <c r="Y3912" t="inlineStr">
        <is>
          <t>Operating Costs</t>
        </is>
      </c>
      <c r="Z3912" t="inlineStr">
        <is>
          <t>Operating Costs</t>
        </is>
      </c>
      <c r="AA3912" t="inlineStr">
        <is>
          <t>Custos na Blockchain</t>
        </is>
      </c>
      <c r="AB3912" t="inlineStr"/>
      <c r="AC3912" t="inlineStr">
        <is>
          <t>0xe734aab7b0daba7a04ff3474528f77622e4950e587651206fe3be6e351b108aa</t>
        </is>
      </c>
      <c r="AD3912" t="n">
        <v>1</v>
      </c>
      <c r="AE3912" t="n">
        <v>1</v>
      </c>
    </row>
    <row r="3913">
      <c r="A3913" t="inlineStr">
        <is>
          <t>0eb9489f-dfa8-4b95-8aae-afe20ca95493</t>
        </is>
      </c>
      <c r="B3913" s="115" t="n">
        <v>45055</v>
      </c>
      <c r="C3913" s="115" t="n">
        <v>45055</v>
      </c>
      <c r="D3913" t="n">
        <v>-0.011617426</v>
      </c>
      <c r="E3913" t="n">
        <v>-0.011617426</v>
      </c>
      <c r="F3913" t="inlineStr">
        <is>
          <t>MATIC</t>
        </is>
      </c>
      <c r="G3913" t="n">
        <v>4.440660991487231</v>
      </c>
      <c r="H3913" t="n">
        <v>-0.05158905045968954</v>
      </c>
      <c r="I3913" t="n">
        <v>-0.05158905045968954</v>
      </c>
      <c r="J3913" t="n">
        <v>1</v>
      </c>
      <c r="K3913" t="inlineStr"/>
      <c r="L3913" t="inlineStr">
        <is>
          <t>Helper</t>
        </is>
      </c>
      <c r="M3913" t="inlineStr">
        <is>
          <t>TheNoise</t>
        </is>
      </c>
      <c r="N3913" t="inlineStr"/>
      <c r="O3913" t="inlineStr"/>
      <c r="P3913" t="inlineStr"/>
      <c r="Q3913" t="inlineStr"/>
      <c r="R3913" t="inlineStr"/>
      <c r="S3913" t="inlineStr"/>
      <c r="T3913" t="inlineStr">
        <is>
          <t>Helper</t>
        </is>
      </c>
      <c r="U3913" t="inlineStr"/>
      <c r="V3913" t="inlineStr">
        <is>
          <t>Envio de NFTs</t>
        </is>
      </c>
      <c r="W3913" t="inlineStr">
        <is>
          <t>NFTs</t>
        </is>
      </c>
      <c r="X3913" t="inlineStr">
        <is>
          <t>Technology &amp; Infrastructure</t>
        </is>
      </c>
      <c r="Y3913" t="inlineStr">
        <is>
          <t>Operating Costs</t>
        </is>
      </c>
      <c r="Z3913" t="inlineStr">
        <is>
          <t>Operating Costs</t>
        </is>
      </c>
      <c r="AA3913" t="inlineStr">
        <is>
          <t>Custos na Blockchain</t>
        </is>
      </c>
      <c r="AB3913" t="inlineStr"/>
      <c r="AC3913" t="inlineStr">
        <is>
          <t>0x2b42436d236a9b77c607a809ce3271018348b0da683da12731600fc3b654b20d</t>
        </is>
      </c>
      <c r="AD3913" t="n">
        <v>1</v>
      </c>
      <c r="AE3913" t="n">
        <v>1</v>
      </c>
    </row>
    <row r="3914">
      <c r="A3914" t="inlineStr">
        <is>
          <t>311aab36-687f-4aa1-9cd0-3ce341e411ff</t>
        </is>
      </c>
      <c r="B3914" s="115" t="n">
        <v>45055</v>
      </c>
      <c r="C3914" s="115" t="n">
        <v>45055</v>
      </c>
      <c r="D3914" t="n">
        <v>-0.011617426</v>
      </c>
      <c r="E3914" t="n">
        <v>-0.011617426</v>
      </c>
      <c r="F3914" t="inlineStr">
        <is>
          <t>MATIC</t>
        </is>
      </c>
      <c r="G3914" t="n">
        <v>4.440660991487231</v>
      </c>
      <c r="H3914" t="n">
        <v>-0.05158905045968954</v>
      </c>
      <c r="I3914" t="n">
        <v>-0.05158905045968954</v>
      </c>
      <c r="J3914" t="n">
        <v>1</v>
      </c>
      <c r="K3914" t="inlineStr"/>
      <c r="L3914" t="inlineStr">
        <is>
          <t>Helper</t>
        </is>
      </c>
      <c r="M3914" t="inlineStr">
        <is>
          <t>TheNoise</t>
        </is>
      </c>
      <c r="N3914" t="inlineStr"/>
      <c r="O3914" t="inlineStr"/>
      <c r="P3914" t="inlineStr"/>
      <c r="Q3914" t="inlineStr"/>
      <c r="R3914" t="inlineStr"/>
      <c r="S3914" t="inlineStr"/>
      <c r="T3914" t="inlineStr">
        <is>
          <t>Helper</t>
        </is>
      </c>
      <c r="U3914" t="inlineStr"/>
      <c r="V3914" t="inlineStr">
        <is>
          <t>Envio de NFTs</t>
        </is>
      </c>
      <c r="W3914" t="inlineStr">
        <is>
          <t>NFTs</t>
        </is>
      </c>
      <c r="X3914" t="inlineStr">
        <is>
          <t>Technology &amp; Infrastructure</t>
        </is>
      </c>
      <c r="Y3914" t="inlineStr">
        <is>
          <t>Operating Costs</t>
        </is>
      </c>
      <c r="Z3914" t="inlineStr">
        <is>
          <t>Operating Costs</t>
        </is>
      </c>
      <c r="AA3914" t="inlineStr">
        <is>
          <t>Custos na Blockchain</t>
        </is>
      </c>
      <c r="AB3914" t="inlineStr"/>
      <c r="AC3914" t="inlineStr">
        <is>
          <t>0x5b7fecd1e3e141035df85c270a0de4bf3216d64d513fe66393590036876fc2a8</t>
        </is>
      </c>
      <c r="AD3914" t="n">
        <v>1</v>
      </c>
      <c r="AE3914" t="n">
        <v>1</v>
      </c>
    </row>
    <row r="3915">
      <c r="A3915" t="inlineStr">
        <is>
          <t>7ef9ee1d-280c-4db5-ad77-086b344cb30e</t>
        </is>
      </c>
      <c r="B3915" s="115" t="n">
        <v>45055</v>
      </c>
      <c r="C3915" s="115" t="n">
        <v>45055</v>
      </c>
      <c r="D3915" t="n">
        <v>-0.011396069</v>
      </c>
      <c r="E3915" t="n">
        <v>-0.011396069</v>
      </c>
      <c r="F3915" t="inlineStr">
        <is>
          <t>MATIC</t>
        </is>
      </c>
      <c r="G3915" t="n">
        <v>4.440660991487231</v>
      </c>
      <c r="H3915" t="n">
        <v>-0.0506060790645969</v>
      </c>
      <c r="I3915" t="n">
        <v>-0.0506060790645969</v>
      </c>
      <c r="J3915" t="n">
        <v>1</v>
      </c>
      <c r="K3915" t="inlineStr"/>
      <c r="L3915" t="inlineStr">
        <is>
          <t>Helper</t>
        </is>
      </c>
      <c r="M3915" t="inlineStr">
        <is>
          <t>TheNoise</t>
        </is>
      </c>
      <c r="N3915" t="inlineStr"/>
      <c r="O3915" t="inlineStr"/>
      <c r="P3915" t="inlineStr"/>
      <c r="Q3915" t="inlineStr"/>
      <c r="R3915" t="inlineStr"/>
      <c r="S3915" t="inlineStr"/>
      <c r="T3915" t="inlineStr">
        <is>
          <t>Helper</t>
        </is>
      </c>
      <c r="U3915" t="inlineStr"/>
      <c r="V3915" t="inlineStr">
        <is>
          <t>Envio de NFTs</t>
        </is>
      </c>
      <c r="W3915" t="inlineStr">
        <is>
          <t>NFTs</t>
        </is>
      </c>
      <c r="X3915" t="inlineStr">
        <is>
          <t>Technology &amp; Infrastructure</t>
        </is>
      </c>
      <c r="Y3915" t="inlineStr">
        <is>
          <t>Operating Costs</t>
        </is>
      </c>
      <c r="Z3915" t="inlineStr">
        <is>
          <t>Operating Costs</t>
        </is>
      </c>
      <c r="AA3915" t="inlineStr">
        <is>
          <t>Custos na Blockchain</t>
        </is>
      </c>
      <c r="AB3915" t="inlineStr"/>
      <c r="AC3915" t="inlineStr">
        <is>
          <t>0x532dfdaae13d7823e23f21a08c655c0baccfbf2e47735c27d352a2dc09c15302</t>
        </is>
      </c>
      <c r="AD3915" t="n">
        <v>1</v>
      </c>
      <c r="AE3915" t="n">
        <v>1</v>
      </c>
    </row>
    <row r="3916">
      <c r="A3916" t="inlineStr">
        <is>
          <t>4241fca5-2e56-468b-83f7-dfe4166d78af</t>
        </is>
      </c>
      <c r="B3916" s="115" t="n">
        <v>45055</v>
      </c>
      <c r="C3916" s="115" t="n">
        <v>45055</v>
      </c>
      <c r="D3916" t="n">
        <v>-0.008843039</v>
      </c>
      <c r="E3916" t="n">
        <v>-0.008843039</v>
      </c>
      <c r="F3916" t="inlineStr">
        <is>
          <t>MATIC</t>
        </is>
      </c>
      <c r="G3916" t="n">
        <v>4.440660991487231</v>
      </c>
      <c r="H3916" t="n">
        <v>-0.03926893833350026</v>
      </c>
      <c r="I3916" t="n">
        <v>-0.03926893833350026</v>
      </c>
      <c r="J3916" t="n">
        <v>1</v>
      </c>
      <c r="K3916" t="inlineStr"/>
      <c r="L3916" t="inlineStr">
        <is>
          <t>Helper</t>
        </is>
      </c>
      <c r="M3916" t="inlineStr">
        <is>
          <t>TheNoise</t>
        </is>
      </c>
      <c r="N3916" t="inlineStr"/>
      <c r="O3916" t="inlineStr"/>
      <c r="P3916" t="inlineStr"/>
      <c r="Q3916" t="inlineStr"/>
      <c r="R3916" t="inlineStr"/>
      <c r="S3916" t="inlineStr"/>
      <c r="T3916" t="inlineStr">
        <is>
          <t>Helper</t>
        </is>
      </c>
      <c r="U3916" t="inlineStr"/>
      <c r="V3916" t="inlineStr">
        <is>
          <t>Envio de NFTs</t>
        </is>
      </c>
      <c r="W3916" t="inlineStr">
        <is>
          <t>NFTs</t>
        </is>
      </c>
      <c r="X3916" t="inlineStr">
        <is>
          <t>Technology &amp; Infrastructure</t>
        </is>
      </c>
      <c r="Y3916" t="inlineStr">
        <is>
          <t>Operating Costs</t>
        </is>
      </c>
      <c r="Z3916" t="inlineStr">
        <is>
          <t>Operating Costs</t>
        </is>
      </c>
      <c r="AA3916" t="inlineStr">
        <is>
          <t>Custos na Blockchain</t>
        </is>
      </c>
      <c r="AB3916" t="inlineStr"/>
      <c r="AC3916" t="inlineStr">
        <is>
          <t>0x30b3d60de8363412c19ca6fea6391fe133d0ba0392c7a48f7d99cc9639043c22</t>
        </is>
      </c>
      <c r="AD3916" t="n">
        <v>1</v>
      </c>
      <c r="AE3916" t="n">
        <v>1</v>
      </c>
    </row>
    <row r="3917">
      <c r="A3917" t="inlineStr">
        <is>
          <t>6c623432-c987-4a73-80e1-28011f9d7388</t>
        </is>
      </c>
      <c r="B3917" s="115" t="n">
        <v>45055</v>
      </c>
      <c r="C3917" s="115" t="n">
        <v>45055</v>
      </c>
      <c r="D3917" t="n">
        <v>-0.012067773</v>
      </c>
      <c r="E3917" t="n">
        <v>-0.012067773</v>
      </c>
      <c r="F3917" t="inlineStr">
        <is>
          <t>MATIC</t>
        </is>
      </c>
      <c r="G3917" t="n">
        <v>4.440660991487231</v>
      </c>
      <c r="H3917" t="n">
        <v>-0.05358888881522283</v>
      </c>
      <c r="I3917" t="n">
        <v>-0.05358888881522283</v>
      </c>
      <c r="J3917" t="n">
        <v>1</v>
      </c>
      <c r="K3917" t="inlineStr"/>
      <c r="L3917" t="inlineStr">
        <is>
          <t>Helper</t>
        </is>
      </c>
      <c r="M3917" t="inlineStr">
        <is>
          <t>TheNoise</t>
        </is>
      </c>
      <c r="N3917" t="inlineStr"/>
      <c r="O3917" t="inlineStr"/>
      <c r="P3917" t="inlineStr"/>
      <c r="Q3917" t="inlineStr"/>
      <c r="R3917" t="inlineStr"/>
      <c r="S3917" t="inlineStr"/>
      <c r="T3917" t="inlineStr">
        <is>
          <t>Helper</t>
        </is>
      </c>
      <c r="U3917" t="inlineStr"/>
      <c r="V3917" t="inlineStr">
        <is>
          <t>Envio de NFTs</t>
        </is>
      </c>
      <c r="W3917" t="inlineStr">
        <is>
          <t>NFTs</t>
        </is>
      </c>
      <c r="X3917" t="inlineStr">
        <is>
          <t>Technology &amp; Infrastructure</t>
        </is>
      </c>
      <c r="Y3917" t="inlineStr">
        <is>
          <t>Operating Costs</t>
        </is>
      </c>
      <c r="Z3917" t="inlineStr">
        <is>
          <t>Operating Costs</t>
        </is>
      </c>
      <c r="AA3917" t="inlineStr">
        <is>
          <t>Custos na Blockchain</t>
        </is>
      </c>
      <c r="AB3917" t="inlineStr"/>
      <c r="AC3917" t="inlineStr">
        <is>
          <t>0x41d6e2cc26e7ef1a4c6a69a77040ed23e43a6ceb42b433c06e6e1bf0cb1f6bf4</t>
        </is>
      </c>
      <c r="AD3917" t="n">
        <v>1</v>
      </c>
      <c r="AE3917" t="n">
        <v>1</v>
      </c>
    </row>
    <row r="3918">
      <c r="A3918" t="inlineStr">
        <is>
          <t>c699b150-4fec-4b4e-91d0-b1d11f8fb524</t>
        </is>
      </c>
      <c r="B3918" s="115" t="n">
        <v>45055</v>
      </c>
      <c r="C3918" s="115" t="n">
        <v>45055</v>
      </c>
      <c r="D3918" t="n">
        <v>-0.012067773</v>
      </c>
      <c r="E3918" t="n">
        <v>-0.012067773</v>
      </c>
      <c r="F3918" t="inlineStr">
        <is>
          <t>MATIC</t>
        </is>
      </c>
      <c r="G3918" t="n">
        <v>4.440660991487231</v>
      </c>
      <c r="H3918" t="n">
        <v>-0.05358888881522283</v>
      </c>
      <c r="I3918" t="n">
        <v>-0.05358888881522283</v>
      </c>
      <c r="J3918" t="n">
        <v>1</v>
      </c>
      <c r="K3918" t="inlineStr"/>
      <c r="L3918" t="inlineStr">
        <is>
          <t>Helper</t>
        </is>
      </c>
      <c r="M3918" t="inlineStr">
        <is>
          <t>TheNoise</t>
        </is>
      </c>
      <c r="N3918" t="inlineStr"/>
      <c r="O3918" t="inlineStr"/>
      <c r="P3918" t="inlineStr"/>
      <c r="Q3918" t="inlineStr"/>
      <c r="R3918" t="inlineStr"/>
      <c r="S3918" t="inlineStr"/>
      <c r="T3918" t="inlineStr">
        <is>
          <t>Helper</t>
        </is>
      </c>
      <c r="U3918" t="inlineStr"/>
      <c r="V3918" t="inlineStr">
        <is>
          <t>Envio de NFTs</t>
        </is>
      </c>
      <c r="W3918" t="inlineStr">
        <is>
          <t>NFTs</t>
        </is>
      </c>
      <c r="X3918" t="inlineStr">
        <is>
          <t>Technology &amp; Infrastructure</t>
        </is>
      </c>
      <c r="Y3918" t="inlineStr">
        <is>
          <t>Operating Costs</t>
        </is>
      </c>
      <c r="Z3918" t="inlineStr">
        <is>
          <t>Operating Costs</t>
        </is>
      </c>
      <c r="AA3918" t="inlineStr">
        <is>
          <t>Custos na Blockchain</t>
        </is>
      </c>
      <c r="AB3918" t="inlineStr"/>
      <c r="AC3918" t="inlineStr">
        <is>
          <t>0xef15e03f89dc77d2596e0b5f7304ea7ab4487c0111d319cea202e70781d55376</t>
        </is>
      </c>
      <c r="AD3918" t="n">
        <v>1</v>
      </c>
      <c r="AE3918" t="n">
        <v>1</v>
      </c>
    </row>
    <row r="3919">
      <c r="A3919" t="inlineStr">
        <is>
          <t>d91c747d-84a3-4a38-b087-caa345782529</t>
        </is>
      </c>
      <c r="B3919" s="115" t="n">
        <v>45055</v>
      </c>
      <c r="C3919" s="115" t="n">
        <v>45055</v>
      </c>
      <c r="D3919" t="n">
        <v>-0.011999076</v>
      </c>
      <c r="E3919" t="n">
        <v>-0.011999076</v>
      </c>
      <c r="F3919" t="inlineStr">
        <is>
          <t>MATIC</t>
        </is>
      </c>
      <c r="G3919" t="n">
        <v>4.440660991487231</v>
      </c>
      <c r="H3919" t="n">
        <v>-0.05328382872709064</v>
      </c>
      <c r="I3919" t="n">
        <v>-0.05328382872709064</v>
      </c>
      <c r="J3919" t="n">
        <v>1</v>
      </c>
      <c r="K3919" t="inlineStr"/>
      <c r="L3919" t="inlineStr">
        <is>
          <t>Helper</t>
        </is>
      </c>
      <c r="M3919" t="inlineStr">
        <is>
          <t>TheNoise</t>
        </is>
      </c>
      <c r="N3919" t="inlineStr"/>
      <c r="O3919" t="inlineStr"/>
      <c r="P3919" t="inlineStr"/>
      <c r="Q3919" t="inlineStr"/>
      <c r="R3919" t="inlineStr"/>
      <c r="S3919" t="inlineStr"/>
      <c r="T3919" t="inlineStr">
        <is>
          <t>Helper</t>
        </is>
      </c>
      <c r="U3919" t="inlineStr"/>
      <c r="V3919" t="inlineStr">
        <is>
          <t>Envio de NFTs</t>
        </is>
      </c>
      <c r="W3919" t="inlineStr">
        <is>
          <t>NFTs</t>
        </is>
      </c>
      <c r="X3919" t="inlineStr">
        <is>
          <t>Technology &amp; Infrastructure</t>
        </is>
      </c>
      <c r="Y3919" t="inlineStr">
        <is>
          <t>Operating Costs</t>
        </is>
      </c>
      <c r="Z3919" t="inlineStr">
        <is>
          <t>Operating Costs</t>
        </is>
      </c>
      <c r="AA3919" t="inlineStr">
        <is>
          <t>Custos na Blockchain</t>
        </is>
      </c>
      <c r="AB3919" t="inlineStr"/>
      <c r="AC3919" t="inlineStr">
        <is>
          <t>0x8498dea42bc639ddfde30c732261edaf15a3956fd8ec9b1c239ef07960d7f55f</t>
        </is>
      </c>
      <c r="AD3919" t="n">
        <v>1</v>
      </c>
      <c r="AE3919" t="n">
        <v>1</v>
      </c>
    </row>
    <row r="3920">
      <c r="A3920" t="inlineStr">
        <is>
          <t>0e612887-6a79-4a4a-8293-30a833ff89c3</t>
        </is>
      </c>
      <c r="B3920" s="115" t="n">
        <v>45055</v>
      </c>
      <c r="C3920" s="115" t="n">
        <v>45055</v>
      </c>
      <c r="D3920" t="n">
        <v>-0.012113571</v>
      </c>
      <c r="E3920" t="n">
        <v>-0.012113571</v>
      </c>
      <c r="F3920" t="inlineStr">
        <is>
          <t>MATIC</t>
        </is>
      </c>
      <c r="G3920" t="n">
        <v>4.440660991487231</v>
      </c>
      <c r="H3920" t="n">
        <v>-0.05379226220731097</v>
      </c>
      <c r="I3920" t="n">
        <v>-0.05379226220731097</v>
      </c>
      <c r="J3920" t="n">
        <v>1</v>
      </c>
      <c r="K3920" t="inlineStr"/>
      <c r="L3920" t="inlineStr">
        <is>
          <t>Helper</t>
        </is>
      </c>
      <c r="M3920" t="inlineStr">
        <is>
          <t>TheNoise</t>
        </is>
      </c>
      <c r="N3920" t="inlineStr"/>
      <c r="O3920" t="inlineStr"/>
      <c r="P3920" t="inlineStr"/>
      <c r="Q3920" t="inlineStr"/>
      <c r="R3920" t="inlineStr"/>
      <c r="S3920" t="inlineStr"/>
      <c r="T3920" t="inlineStr">
        <is>
          <t>Helper</t>
        </is>
      </c>
      <c r="U3920" t="inlineStr"/>
      <c r="V3920" t="inlineStr">
        <is>
          <t>Envio de NFTs</t>
        </is>
      </c>
      <c r="W3920" t="inlineStr">
        <is>
          <t>NFTs</t>
        </is>
      </c>
      <c r="X3920" t="inlineStr">
        <is>
          <t>Technology &amp; Infrastructure</t>
        </is>
      </c>
      <c r="Y3920" t="inlineStr">
        <is>
          <t>Operating Costs</t>
        </is>
      </c>
      <c r="Z3920" t="inlineStr">
        <is>
          <t>Operating Costs</t>
        </is>
      </c>
      <c r="AA3920" t="inlineStr">
        <is>
          <t>Custos na Blockchain</t>
        </is>
      </c>
      <c r="AB3920" t="inlineStr"/>
      <c r="AC3920" t="inlineStr">
        <is>
          <t>0x3dd80eb3ba312e732947e8c0f6ab64b09683b096f43dc59209fbcdd13ad28e31</t>
        </is>
      </c>
      <c r="AD3920" t="n">
        <v>1</v>
      </c>
      <c r="AE3920" t="n">
        <v>1</v>
      </c>
    </row>
    <row r="3921">
      <c r="A3921" t="inlineStr">
        <is>
          <t>fdd6f7e3-8a11-4ba2-8376-8941d049579b</t>
        </is>
      </c>
      <c r="B3921" s="115" t="n">
        <v>45055</v>
      </c>
      <c r="C3921" s="115" t="n">
        <v>45055</v>
      </c>
      <c r="D3921" t="n">
        <v>-0.013044797</v>
      </c>
      <c r="E3921" t="n">
        <v>-0.013044797</v>
      </c>
      <c r="F3921" t="inlineStr">
        <is>
          <t>MATIC</t>
        </is>
      </c>
      <c r="G3921" t="n">
        <v>4.440660991487231</v>
      </c>
      <c r="H3921" t="n">
        <v>-0.05792752117976966</v>
      </c>
      <c r="I3921" t="n">
        <v>-0.05792752117976966</v>
      </c>
      <c r="J3921" t="n">
        <v>1</v>
      </c>
      <c r="K3921" t="inlineStr"/>
      <c r="L3921" t="inlineStr">
        <is>
          <t>Helper</t>
        </is>
      </c>
      <c r="M3921" t="inlineStr">
        <is>
          <t>TheNoise</t>
        </is>
      </c>
      <c r="N3921" t="inlineStr"/>
      <c r="O3921" t="inlineStr"/>
      <c r="P3921" t="inlineStr"/>
      <c r="Q3921" t="inlineStr"/>
      <c r="R3921" t="inlineStr"/>
      <c r="S3921" t="inlineStr"/>
      <c r="T3921" t="inlineStr">
        <is>
          <t>Helper</t>
        </is>
      </c>
      <c r="U3921" t="inlineStr"/>
      <c r="V3921" t="inlineStr">
        <is>
          <t>Envio de NFTs</t>
        </is>
      </c>
      <c r="W3921" t="inlineStr">
        <is>
          <t>NFTs</t>
        </is>
      </c>
      <c r="X3921" t="inlineStr">
        <is>
          <t>Technology &amp; Infrastructure</t>
        </is>
      </c>
      <c r="Y3921" t="inlineStr">
        <is>
          <t>Operating Costs</t>
        </is>
      </c>
      <c r="Z3921" t="inlineStr">
        <is>
          <t>Operating Costs</t>
        </is>
      </c>
      <c r="AA3921" t="inlineStr">
        <is>
          <t>Custos na Blockchain</t>
        </is>
      </c>
      <c r="AB3921" t="inlineStr"/>
      <c r="AC3921" t="inlineStr">
        <is>
          <t>0xf12656ed11a6231b921fb4b904b06244bd6880e060316cad317d8df0505e791b</t>
        </is>
      </c>
      <c r="AD3921" t="n">
        <v>1</v>
      </c>
      <c r="AE3921" t="n">
        <v>1</v>
      </c>
    </row>
    <row r="3922">
      <c r="A3922" t="inlineStr">
        <is>
          <t>b3bc24bd-75d9-43a5-833a-afc230d04a78</t>
        </is>
      </c>
      <c r="B3922" s="115" t="n">
        <v>45055</v>
      </c>
      <c r="C3922" s="115" t="n">
        <v>45055</v>
      </c>
      <c r="D3922" t="n">
        <v>-0.013044797</v>
      </c>
      <c r="E3922" t="n">
        <v>-0.013044797</v>
      </c>
      <c r="F3922" t="inlineStr">
        <is>
          <t>MATIC</t>
        </is>
      </c>
      <c r="G3922" t="n">
        <v>4.440660991487231</v>
      </c>
      <c r="H3922" t="n">
        <v>-0.05792752117976966</v>
      </c>
      <c r="I3922" t="n">
        <v>-0.05792752117976966</v>
      </c>
      <c r="J3922" t="n">
        <v>1</v>
      </c>
      <c r="K3922" t="inlineStr"/>
      <c r="L3922" t="inlineStr">
        <is>
          <t>Helper</t>
        </is>
      </c>
      <c r="M3922" t="inlineStr">
        <is>
          <t>TheNoise</t>
        </is>
      </c>
      <c r="N3922" t="inlineStr"/>
      <c r="O3922" t="inlineStr"/>
      <c r="P3922" t="inlineStr"/>
      <c r="Q3922" t="inlineStr"/>
      <c r="R3922" t="inlineStr"/>
      <c r="S3922" t="inlineStr"/>
      <c r="T3922" t="inlineStr">
        <is>
          <t>Helper</t>
        </is>
      </c>
      <c r="U3922" t="inlineStr"/>
      <c r="V3922" t="inlineStr">
        <is>
          <t>Envio de NFTs</t>
        </is>
      </c>
      <c r="W3922" t="inlineStr">
        <is>
          <t>NFTs</t>
        </is>
      </c>
      <c r="X3922" t="inlineStr">
        <is>
          <t>Technology &amp; Infrastructure</t>
        </is>
      </c>
      <c r="Y3922" t="inlineStr">
        <is>
          <t>Operating Costs</t>
        </is>
      </c>
      <c r="Z3922" t="inlineStr">
        <is>
          <t>Operating Costs</t>
        </is>
      </c>
      <c r="AA3922" t="inlineStr">
        <is>
          <t>Custos na Blockchain</t>
        </is>
      </c>
      <c r="AB3922" t="inlineStr"/>
      <c r="AC3922" t="inlineStr">
        <is>
          <t>0x31d0a2f5102e45d080dfab864cc98ddb0c775fabfb58e75697bac7a4dd7bebf5</t>
        </is>
      </c>
      <c r="AD3922" t="n">
        <v>1</v>
      </c>
      <c r="AE3922" t="n">
        <v>1</v>
      </c>
    </row>
    <row r="3923">
      <c r="A3923" t="inlineStr">
        <is>
          <t>728a18e5-b6b9-4b41-8d57-cdde284829c5</t>
        </is>
      </c>
      <c r="B3923" s="115" t="n">
        <v>45055</v>
      </c>
      <c r="C3923" s="115" t="n">
        <v>45055</v>
      </c>
      <c r="D3923" t="n">
        <v>-0.012113571</v>
      </c>
      <c r="E3923" t="n">
        <v>-0.012113571</v>
      </c>
      <c r="F3923" t="inlineStr">
        <is>
          <t>MATIC</t>
        </is>
      </c>
      <c r="G3923" t="n">
        <v>4.440660991487231</v>
      </c>
      <c r="H3923" t="n">
        <v>-0.05379226220731097</v>
      </c>
      <c r="I3923" t="n">
        <v>-0.05379226220731097</v>
      </c>
      <c r="J3923" t="n">
        <v>1</v>
      </c>
      <c r="K3923" t="inlineStr"/>
      <c r="L3923" t="inlineStr">
        <is>
          <t>Helper</t>
        </is>
      </c>
      <c r="M3923" t="inlineStr">
        <is>
          <t>TheNoise</t>
        </is>
      </c>
      <c r="N3923" t="inlineStr"/>
      <c r="O3923" t="inlineStr"/>
      <c r="P3923" t="inlineStr"/>
      <c r="Q3923" t="inlineStr"/>
      <c r="R3923" t="inlineStr"/>
      <c r="S3923" t="inlineStr"/>
      <c r="T3923" t="inlineStr">
        <is>
          <t>Helper</t>
        </is>
      </c>
      <c r="U3923" t="inlineStr"/>
      <c r="V3923" t="inlineStr">
        <is>
          <t>Envio de NFTs</t>
        </is>
      </c>
      <c r="W3923" t="inlineStr">
        <is>
          <t>NFTs</t>
        </is>
      </c>
      <c r="X3923" t="inlineStr">
        <is>
          <t>Technology &amp; Infrastructure</t>
        </is>
      </c>
      <c r="Y3923" t="inlineStr">
        <is>
          <t>Operating Costs</t>
        </is>
      </c>
      <c r="Z3923" t="inlineStr">
        <is>
          <t>Operating Costs</t>
        </is>
      </c>
      <c r="AA3923" t="inlineStr">
        <is>
          <t>Custos na Blockchain</t>
        </is>
      </c>
      <c r="AB3923" t="inlineStr"/>
      <c r="AC3923" t="inlineStr">
        <is>
          <t>0xf0df25513312796292db6529ec578a01e14cd97db03a1e150500e2c8814fd091</t>
        </is>
      </c>
      <c r="AD3923" t="n">
        <v>1</v>
      </c>
      <c r="AE3923" t="n">
        <v>1</v>
      </c>
    </row>
    <row r="3924">
      <c r="A3924" t="inlineStr">
        <is>
          <t>9d4cf82a-5a34-44ff-abcd-5b04943d5f0c</t>
        </is>
      </c>
      <c r="B3924" s="115" t="n">
        <v>45055</v>
      </c>
      <c r="C3924" s="115" t="n">
        <v>45055</v>
      </c>
      <c r="D3924" t="n">
        <v>-0.0105395158</v>
      </c>
      <c r="E3924" t="n">
        <v>-0.0105395158</v>
      </c>
      <c r="F3924" t="inlineStr">
        <is>
          <t>MATIC</t>
        </is>
      </c>
      <c r="G3924" t="n">
        <v>4.440660991487231</v>
      </c>
      <c r="H3924" t="n">
        <v>-0.04680241668222334</v>
      </c>
      <c r="I3924" t="n">
        <v>-0.04680241668222334</v>
      </c>
      <c r="J3924" t="n">
        <v>1</v>
      </c>
      <c r="K3924" t="inlineStr"/>
      <c r="L3924" t="inlineStr">
        <is>
          <t>Helper</t>
        </is>
      </c>
      <c r="M3924" t="inlineStr">
        <is>
          <t>TheNoise</t>
        </is>
      </c>
      <c r="N3924" t="inlineStr"/>
      <c r="O3924" t="inlineStr"/>
      <c r="P3924" t="inlineStr"/>
      <c r="Q3924" t="inlineStr"/>
      <c r="R3924" t="inlineStr"/>
      <c r="S3924" t="inlineStr"/>
      <c r="T3924" t="inlineStr">
        <is>
          <t>Helper</t>
        </is>
      </c>
      <c r="U3924" t="inlineStr"/>
      <c r="V3924" t="inlineStr">
        <is>
          <t>Envio de NFTs</t>
        </is>
      </c>
      <c r="W3924" t="inlineStr">
        <is>
          <t>NFTs</t>
        </is>
      </c>
      <c r="X3924" t="inlineStr">
        <is>
          <t>Technology &amp; Infrastructure</t>
        </is>
      </c>
      <c r="Y3924" t="inlineStr">
        <is>
          <t>Operating Costs</t>
        </is>
      </c>
      <c r="Z3924" t="inlineStr">
        <is>
          <t>Operating Costs</t>
        </is>
      </c>
      <c r="AA3924" t="inlineStr">
        <is>
          <t>Custos na Blockchain</t>
        </is>
      </c>
      <c r="AB3924" t="inlineStr"/>
      <c r="AC3924" t="inlineStr">
        <is>
          <t>0x10d60a3774440bc4dc10ee4f988218afe5a3183717bc7ef86e80a925b71655b9</t>
        </is>
      </c>
      <c r="AD3924" t="n">
        <v>1</v>
      </c>
      <c r="AE3924" t="n">
        <v>1</v>
      </c>
    </row>
    <row r="3925">
      <c r="A3925" t="inlineStr">
        <is>
          <t>23347ab0-5320-48df-9f52-1eb11b912cc2</t>
        </is>
      </c>
      <c r="B3925" s="115" t="n">
        <v>45055</v>
      </c>
      <c r="C3925" s="115" t="n">
        <v>45055</v>
      </c>
      <c r="D3925" t="n">
        <v>-0.013876794</v>
      </c>
      <c r="E3925" t="n">
        <v>-0.013876794</v>
      </c>
      <c r="F3925" t="inlineStr">
        <is>
          <t>MATIC</t>
        </is>
      </c>
      <c r="G3925" t="n">
        <v>4.440660991487231</v>
      </c>
      <c r="H3925" t="n">
        <v>-0.06162213780270406</v>
      </c>
      <c r="I3925" t="n">
        <v>-0.06162213780270406</v>
      </c>
      <c r="J3925" t="n">
        <v>1</v>
      </c>
      <c r="K3925" t="inlineStr"/>
      <c r="L3925" t="inlineStr">
        <is>
          <t>Helper</t>
        </is>
      </c>
      <c r="M3925" t="inlineStr">
        <is>
          <t>TheNoise</t>
        </is>
      </c>
      <c r="N3925" t="inlineStr"/>
      <c r="O3925" t="inlineStr"/>
      <c r="P3925" t="inlineStr"/>
      <c r="Q3925" t="inlineStr"/>
      <c r="R3925" t="inlineStr"/>
      <c r="S3925" t="inlineStr"/>
      <c r="T3925" t="inlineStr">
        <is>
          <t>Helper</t>
        </is>
      </c>
      <c r="U3925" t="inlineStr"/>
      <c r="V3925" t="inlineStr">
        <is>
          <t>Envio de NFTs</t>
        </is>
      </c>
      <c r="W3925" t="inlineStr">
        <is>
          <t>NFTs</t>
        </is>
      </c>
      <c r="X3925" t="inlineStr">
        <is>
          <t>Technology &amp; Infrastructure</t>
        </is>
      </c>
      <c r="Y3925" t="inlineStr">
        <is>
          <t>Operating Costs</t>
        </is>
      </c>
      <c r="Z3925" t="inlineStr">
        <is>
          <t>Operating Costs</t>
        </is>
      </c>
      <c r="AA3925" t="inlineStr">
        <is>
          <t>Custos na Blockchain</t>
        </is>
      </c>
      <c r="AB3925" t="inlineStr"/>
      <c r="AC3925" t="inlineStr">
        <is>
          <t>0x9e4ef7745211ef143adae2638a25a825482807fc0472b6783891f9b41f1df340</t>
        </is>
      </c>
      <c r="AD3925" t="n">
        <v>1</v>
      </c>
      <c r="AE3925" t="n">
        <v>1</v>
      </c>
    </row>
    <row r="3926">
      <c r="A3926" t="inlineStr">
        <is>
          <t>0ef73cd2-eaaf-4ef6-831b-90126c3c57a3</t>
        </is>
      </c>
      <c r="B3926" s="115" t="n">
        <v>45055</v>
      </c>
      <c r="C3926" s="115" t="n">
        <v>45055</v>
      </c>
      <c r="D3926" t="n">
        <v>-0.012037241</v>
      </c>
      <c r="E3926" t="n">
        <v>-0.012037241</v>
      </c>
      <c r="F3926" t="inlineStr">
        <is>
          <t>MATIC</t>
        </is>
      </c>
      <c r="G3926" t="n">
        <v>4.440660991487231</v>
      </c>
      <c r="H3926" t="n">
        <v>-0.05345330655383074</v>
      </c>
      <c r="I3926" t="n">
        <v>-0.05345330655383074</v>
      </c>
      <c r="J3926" t="n">
        <v>1</v>
      </c>
      <c r="K3926" t="inlineStr"/>
      <c r="L3926" t="inlineStr">
        <is>
          <t>Helper</t>
        </is>
      </c>
      <c r="M3926" t="inlineStr">
        <is>
          <t>TheNoise</t>
        </is>
      </c>
      <c r="N3926" t="inlineStr"/>
      <c r="O3926" t="inlineStr"/>
      <c r="P3926" t="inlineStr"/>
      <c r="Q3926" t="inlineStr"/>
      <c r="R3926" t="inlineStr"/>
      <c r="S3926" t="inlineStr"/>
      <c r="T3926" t="inlineStr">
        <is>
          <t>Helper</t>
        </is>
      </c>
      <c r="U3926" t="inlineStr"/>
      <c r="V3926" t="inlineStr">
        <is>
          <t>Envio de NFTs</t>
        </is>
      </c>
      <c r="W3926" t="inlineStr">
        <is>
          <t>NFTs</t>
        </is>
      </c>
      <c r="X3926" t="inlineStr">
        <is>
          <t>Technology &amp; Infrastructure</t>
        </is>
      </c>
      <c r="Y3926" t="inlineStr">
        <is>
          <t>Operating Costs</t>
        </is>
      </c>
      <c r="Z3926" t="inlineStr">
        <is>
          <t>Operating Costs</t>
        </is>
      </c>
      <c r="AA3926" t="inlineStr">
        <is>
          <t>Custos na Blockchain</t>
        </is>
      </c>
      <c r="AB3926" t="inlineStr"/>
      <c r="AC3926" t="inlineStr">
        <is>
          <t>0x7ad656ef80cec07bc0d7743e65650ecef353b842bcbc4e2986c9dd5bfd58f214</t>
        </is>
      </c>
      <c r="AD3926" t="n">
        <v>1</v>
      </c>
      <c r="AE3926" t="n">
        <v>1</v>
      </c>
    </row>
    <row r="3927">
      <c r="A3927" t="inlineStr">
        <is>
          <t>bd285193-703f-4125-839b-69bdbf6cdfe5</t>
        </is>
      </c>
      <c r="B3927" s="115" t="n">
        <v>45055</v>
      </c>
      <c r="C3927" s="115" t="n">
        <v>45055</v>
      </c>
      <c r="D3927" t="n">
        <v>-0.012037241</v>
      </c>
      <c r="E3927" t="n">
        <v>-0.012037241</v>
      </c>
      <c r="F3927" t="inlineStr">
        <is>
          <t>MATIC</t>
        </is>
      </c>
      <c r="G3927" t="n">
        <v>4.440660991487231</v>
      </c>
      <c r="H3927" t="n">
        <v>-0.05345330655383074</v>
      </c>
      <c r="I3927" t="n">
        <v>-0.05345330655383074</v>
      </c>
      <c r="J3927" t="n">
        <v>1</v>
      </c>
      <c r="K3927" t="inlineStr"/>
      <c r="L3927" t="inlineStr">
        <is>
          <t>Helper</t>
        </is>
      </c>
      <c r="M3927" t="inlineStr">
        <is>
          <t>TheNoise</t>
        </is>
      </c>
      <c r="N3927" t="inlineStr"/>
      <c r="O3927" t="inlineStr"/>
      <c r="P3927" t="inlineStr"/>
      <c r="Q3927" t="inlineStr"/>
      <c r="R3927" t="inlineStr"/>
      <c r="S3927" t="inlineStr"/>
      <c r="T3927" t="inlineStr">
        <is>
          <t>Helper</t>
        </is>
      </c>
      <c r="U3927" t="inlineStr"/>
      <c r="V3927" t="inlineStr">
        <is>
          <t>Envio de NFTs</t>
        </is>
      </c>
      <c r="W3927" t="inlineStr">
        <is>
          <t>NFTs</t>
        </is>
      </c>
      <c r="X3927" t="inlineStr">
        <is>
          <t>Technology &amp; Infrastructure</t>
        </is>
      </c>
      <c r="Y3927" t="inlineStr">
        <is>
          <t>Operating Costs</t>
        </is>
      </c>
      <c r="Z3927" t="inlineStr">
        <is>
          <t>Operating Costs</t>
        </is>
      </c>
      <c r="AA3927" t="inlineStr">
        <is>
          <t>Custos na Blockchain</t>
        </is>
      </c>
      <c r="AB3927" t="inlineStr"/>
      <c r="AC3927" t="inlineStr">
        <is>
          <t>0xbe53188407ea63378c27b243789f0915d420943a0700e1680a63698ff9d364b6</t>
        </is>
      </c>
      <c r="AD3927" t="n">
        <v>1</v>
      </c>
      <c r="AE3927" t="n">
        <v>1</v>
      </c>
    </row>
    <row r="3928">
      <c r="A3928" t="inlineStr">
        <is>
          <t>16cc08fb-acda-4ebe-9bee-d46f29c735d7</t>
        </is>
      </c>
      <c r="B3928" s="115" t="n">
        <v>45055</v>
      </c>
      <c r="C3928" s="115" t="n">
        <v>45055</v>
      </c>
      <c r="D3928" t="n">
        <v>-0.012479955</v>
      </c>
      <c r="E3928" t="n">
        <v>-0.012479955</v>
      </c>
      <c r="F3928" t="inlineStr">
        <is>
          <t>MATIC</t>
        </is>
      </c>
      <c r="G3928" t="n">
        <v>4.440660991487231</v>
      </c>
      <c r="H3928" t="n">
        <v>-0.05541924934401603</v>
      </c>
      <c r="I3928" t="n">
        <v>-0.05541924934401603</v>
      </c>
      <c r="J3928" t="n">
        <v>1</v>
      </c>
      <c r="K3928" t="inlineStr"/>
      <c r="L3928" t="inlineStr">
        <is>
          <t>Helper</t>
        </is>
      </c>
      <c r="M3928" t="inlineStr">
        <is>
          <t>TheNoise</t>
        </is>
      </c>
      <c r="N3928" t="inlineStr"/>
      <c r="O3928" t="inlineStr"/>
      <c r="P3928" t="inlineStr"/>
      <c r="Q3928" t="inlineStr"/>
      <c r="R3928" t="inlineStr"/>
      <c r="S3928" t="inlineStr"/>
      <c r="T3928" t="inlineStr">
        <is>
          <t>Helper</t>
        </is>
      </c>
      <c r="U3928" t="inlineStr"/>
      <c r="V3928" t="inlineStr">
        <is>
          <t>Envio de NFTs</t>
        </is>
      </c>
      <c r="W3928" t="inlineStr">
        <is>
          <t>NFTs</t>
        </is>
      </c>
      <c r="X3928" t="inlineStr">
        <is>
          <t>Technology &amp; Infrastructure</t>
        </is>
      </c>
      <c r="Y3928" t="inlineStr">
        <is>
          <t>Operating Costs</t>
        </is>
      </c>
      <c r="Z3928" t="inlineStr">
        <is>
          <t>Operating Costs</t>
        </is>
      </c>
      <c r="AA3928" t="inlineStr">
        <is>
          <t>Custos na Blockchain</t>
        </is>
      </c>
      <c r="AB3928" t="inlineStr"/>
      <c r="AC3928" t="inlineStr">
        <is>
          <t>0x69049dbf3b1a505ee7d2b756cf285aafde5bfdcebcc987f15abd14a9f89f1cc5</t>
        </is>
      </c>
      <c r="AD3928" t="n">
        <v>1</v>
      </c>
      <c r="AE3928" t="n">
        <v>1</v>
      </c>
    </row>
    <row r="3929">
      <c r="A3929" t="inlineStr">
        <is>
          <t>5bf35d5d-0884-426e-b7f5-b860cade3da9</t>
        </is>
      </c>
      <c r="B3929" s="115" t="n">
        <v>45055</v>
      </c>
      <c r="C3929" s="115" t="n">
        <v>45055</v>
      </c>
      <c r="D3929" t="n">
        <v>-0.012296763</v>
      </c>
      <c r="E3929" t="n">
        <v>-0.012296763</v>
      </c>
      <c r="F3929" t="inlineStr">
        <is>
          <t>MATIC</t>
        </is>
      </c>
      <c r="G3929" t="n">
        <v>4.440660991487231</v>
      </c>
      <c r="H3929" t="n">
        <v>-0.0546057557756635</v>
      </c>
      <c r="I3929" t="n">
        <v>-0.0546057557756635</v>
      </c>
      <c r="J3929" t="n">
        <v>1</v>
      </c>
      <c r="K3929" t="inlineStr"/>
      <c r="L3929" t="inlineStr">
        <is>
          <t>Helper</t>
        </is>
      </c>
      <c r="M3929" t="inlineStr">
        <is>
          <t>TheNoise</t>
        </is>
      </c>
      <c r="N3929" t="inlineStr"/>
      <c r="O3929" t="inlineStr"/>
      <c r="P3929" t="inlineStr"/>
      <c r="Q3929" t="inlineStr"/>
      <c r="R3929" t="inlineStr"/>
      <c r="S3929" t="inlineStr"/>
      <c r="T3929" t="inlineStr">
        <is>
          <t>Helper</t>
        </is>
      </c>
      <c r="U3929" t="inlineStr"/>
      <c r="V3929" t="inlineStr">
        <is>
          <t>Envio de NFTs</t>
        </is>
      </c>
      <c r="W3929" t="inlineStr">
        <is>
          <t>NFTs</t>
        </is>
      </c>
      <c r="X3929" t="inlineStr">
        <is>
          <t>Technology &amp; Infrastructure</t>
        </is>
      </c>
      <c r="Y3929" t="inlineStr">
        <is>
          <t>Operating Costs</t>
        </is>
      </c>
      <c r="Z3929" t="inlineStr">
        <is>
          <t>Operating Costs</t>
        </is>
      </c>
      <c r="AA3929" t="inlineStr">
        <is>
          <t>Custos na Blockchain</t>
        </is>
      </c>
      <c r="AB3929" t="inlineStr"/>
      <c r="AC3929" t="inlineStr">
        <is>
          <t>0xa5d347873517765c03510cf73bf25c23dc7b5746f7e613129621034adc5bc998</t>
        </is>
      </c>
      <c r="AD3929" t="n">
        <v>1</v>
      </c>
      <c r="AE3929" t="n">
        <v>1</v>
      </c>
    </row>
    <row r="3930">
      <c r="A3930" t="inlineStr">
        <is>
          <t>bf280b97-df15-450c-bde9-67453f095fd0</t>
        </is>
      </c>
      <c r="B3930" s="115" t="n">
        <v>45055</v>
      </c>
      <c r="C3930" s="115" t="n">
        <v>45055</v>
      </c>
      <c r="D3930" t="n">
        <v>-0.0123787796</v>
      </c>
      <c r="E3930" t="n">
        <v>-0.0123787796</v>
      </c>
      <c r="F3930" t="inlineStr">
        <is>
          <t>MATIC</t>
        </is>
      </c>
      <c r="G3930" t="n">
        <v>4.440660991487231</v>
      </c>
      <c r="H3930" t="n">
        <v>-0.05496996369193791</v>
      </c>
      <c r="I3930" t="n">
        <v>-0.05496996369193791</v>
      </c>
      <c r="J3930" t="n">
        <v>1</v>
      </c>
      <c r="K3930" t="inlineStr"/>
      <c r="L3930" t="inlineStr">
        <is>
          <t>Helper</t>
        </is>
      </c>
      <c r="M3930" t="inlineStr">
        <is>
          <t>TheNoise</t>
        </is>
      </c>
      <c r="N3930" t="inlineStr"/>
      <c r="O3930" t="inlineStr"/>
      <c r="P3930" t="inlineStr"/>
      <c r="Q3930" t="inlineStr"/>
      <c r="R3930" t="inlineStr"/>
      <c r="S3930" t="inlineStr"/>
      <c r="T3930" t="inlineStr">
        <is>
          <t>Helper</t>
        </is>
      </c>
      <c r="U3930" t="inlineStr"/>
      <c r="V3930" t="inlineStr">
        <is>
          <t>Envio de NFTs</t>
        </is>
      </c>
      <c r="W3930" t="inlineStr">
        <is>
          <t>NFTs</t>
        </is>
      </c>
      <c r="X3930" t="inlineStr">
        <is>
          <t>Technology &amp; Infrastructure</t>
        </is>
      </c>
      <c r="Y3930" t="inlineStr">
        <is>
          <t>Operating Costs</t>
        </is>
      </c>
      <c r="Z3930" t="inlineStr">
        <is>
          <t>Operating Costs</t>
        </is>
      </c>
      <c r="AA3930" t="inlineStr">
        <is>
          <t>Custos na Blockchain</t>
        </is>
      </c>
      <c r="AB3930" t="inlineStr"/>
      <c r="AC3930" t="inlineStr">
        <is>
          <t>0x3ff7843fdb70368299896b236e0adda24d329c8fee235ffe17a12a05cd1df99b</t>
        </is>
      </c>
      <c r="AD3930" t="n">
        <v>1</v>
      </c>
      <c r="AE3930" t="n">
        <v>1</v>
      </c>
    </row>
    <row r="3931">
      <c r="A3931" t="inlineStr">
        <is>
          <t>992993d9-2dd4-4943-be89-ac2eb16a03f2</t>
        </is>
      </c>
      <c r="B3931" s="115" t="n">
        <v>45055</v>
      </c>
      <c r="C3931" s="115" t="n">
        <v>45055</v>
      </c>
      <c r="D3931" t="n">
        <v>-0.013998922</v>
      </c>
      <c r="E3931" t="n">
        <v>-0.013998922</v>
      </c>
      <c r="F3931" t="inlineStr">
        <is>
          <t>MATIC</t>
        </is>
      </c>
      <c r="G3931" t="n">
        <v>4.440660991487231</v>
      </c>
      <c r="H3931" t="n">
        <v>-0.06216446684827241</v>
      </c>
      <c r="I3931" t="n">
        <v>-0.06216446684827241</v>
      </c>
      <c r="J3931" t="n">
        <v>1</v>
      </c>
      <c r="K3931" t="inlineStr"/>
      <c r="L3931" t="inlineStr">
        <is>
          <t>Helper</t>
        </is>
      </c>
      <c r="M3931" t="inlineStr">
        <is>
          <t>TheNoise</t>
        </is>
      </c>
      <c r="N3931" t="inlineStr"/>
      <c r="O3931" t="inlineStr"/>
      <c r="P3931" t="inlineStr"/>
      <c r="Q3931" t="inlineStr"/>
      <c r="R3931" t="inlineStr"/>
      <c r="S3931" t="inlineStr"/>
      <c r="T3931" t="inlineStr">
        <is>
          <t>Helper</t>
        </is>
      </c>
      <c r="U3931" t="inlineStr"/>
      <c r="V3931" t="inlineStr">
        <is>
          <t>Envio de NFTs</t>
        </is>
      </c>
      <c r="W3931" t="inlineStr">
        <is>
          <t>NFTs</t>
        </is>
      </c>
      <c r="X3931" t="inlineStr">
        <is>
          <t>Technology &amp; Infrastructure</t>
        </is>
      </c>
      <c r="Y3931" t="inlineStr">
        <is>
          <t>Operating Costs</t>
        </is>
      </c>
      <c r="Z3931" t="inlineStr">
        <is>
          <t>Operating Costs</t>
        </is>
      </c>
      <c r="AA3931" t="inlineStr">
        <is>
          <t>Custos na Blockchain</t>
        </is>
      </c>
      <c r="AB3931" t="inlineStr"/>
      <c r="AC3931" t="inlineStr">
        <is>
          <t>0xa07c8e49a25e68743280b619cd7b2fef082d6cd8f43986d698eb23b69c8ea88a</t>
        </is>
      </c>
      <c r="AD3931" t="n">
        <v>1</v>
      </c>
      <c r="AE3931" t="n">
        <v>1</v>
      </c>
    </row>
    <row r="3932">
      <c r="A3932" t="inlineStr">
        <is>
          <t>bb04b416-bfbe-4f66-8d09-3347191f5693</t>
        </is>
      </c>
      <c r="B3932" s="115" t="n">
        <v>45055</v>
      </c>
      <c r="C3932" s="115" t="n">
        <v>45055</v>
      </c>
      <c r="D3932" t="n">
        <v>-0.012167002</v>
      </c>
      <c r="E3932" t="n">
        <v>-0.012167002</v>
      </c>
      <c r="F3932" t="inlineStr">
        <is>
          <t>MATIC</t>
        </is>
      </c>
      <c r="G3932" t="n">
        <v>4.440660991487231</v>
      </c>
      <c r="H3932" t="n">
        <v>-0.05402953116474713</v>
      </c>
      <c r="I3932" t="n">
        <v>-0.05402953116474713</v>
      </c>
      <c r="J3932" t="n">
        <v>1</v>
      </c>
      <c r="K3932" t="inlineStr"/>
      <c r="L3932" t="inlineStr">
        <is>
          <t>Helper</t>
        </is>
      </c>
      <c r="M3932" t="inlineStr">
        <is>
          <t>TheNoise</t>
        </is>
      </c>
      <c r="N3932" t="inlineStr"/>
      <c r="O3932" t="inlineStr"/>
      <c r="P3932" t="inlineStr"/>
      <c r="Q3932" t="inlineStr"/>
      <c r="R3932" t="inlineStr"/>
      <c r="S3932" t="inlineStr"/>
      <c r="T3932" t="inlineStr">
        <is>
          <t>Helper</t>
        </is>
      </c>
      <c r="U3932" t="inlineStr"/>
      <c r="V3932" t="inlineStr">
        <is>
          <t>Envio de NFTs</t>
        </is>
      </c>
      <c r="W3932" t="inlineStr">
        <is>
          <t>NFTs</t>
        </is>
      </c>
      <c r="X3932" t="inlineStr">
        <is>
          <t>Technology &amp; Infrastructure</t>
        </is>
      </c>
      <c r="Y3932" t="inlineStr">
        <is>
          <t>Operating Costs</t>
        </is>
      </c>
      <c r="Z3932" t="inlineStr">
        <is>
          <t>Operating Costs</t>
        </is>
      </c>
      <c r="AA3932" t="inlineStr">
        <is>
          <t>Custos na Blockchain</t>
        </is>
      </c>
      <c r="AB3932" t="inlineStr"/>
      <c r="AC3932" t="inlineStr">
        <is>
          <t>0xd9261925b0db1c862cae7c4151a536e32e82ad037ebf950cecd0253171b66659</t>
        </is>
      </c>
      <c r="AD3932" t="n">
        <v>1</v>
      </c>
      <c r="AE3932" t="n">
        <v>1</v>
      </c>
    </row>
    <row r="3933">
      <c r="A3933" t="inlineStr">
        <is>
          <t>9c5a0de8-f180-425e-82b4-1a3367714080</t>
        </is>
      </c>
      <c r="B3933" s="115" t="n">
        <v>45055</v>
      </c>
      <c r="C3933" s="115" t="n">
        <v>45055</v>
      </c>
      <c r="D3933" t="n">
        <v>-0.012273864</v>
      </c>
      <c r="E3933" t="n">
        <v>-0.012273864</v>
      </c>
      <c r="F3933" t="inlineStr">
        <is>
          <t>MATIC</t>
        </is>
      </c>
      <c r="G3933" t="n">
        <v>4.440660991487231</v>
      </c>
      <c r="H3933" t="n">
        <v>-0.05450406907961944</v>
      </c>
      <c r="I3933" t="n">
        <v>-0.05450406907961944</v>
      </c>
      <c r="J3933" t="n">
        <v>1</v>
      </c>
      <c r="K3933" t="inlineStr"/>
      <c r="L3933" t="inlineStr">
        <is>
          <t>Helper</t>
        </is>
      </c>
      <c r="M3933" t="inlineStr">
        <is>
          <t>TheNoise</t>
        </is>
      </c>
      <c r="N3933" t="inlineStr"/>
      <c r="O3933" t="inlineStr"/>
      <c r="P3933" t="inlineStr"/>
      <c r="Q3933" t="inlineStr"/>
      <c r="R3933" t="inlineStr"/>
      <c r="S3933" t="inlineStr"/>
      <c r="T3933" t="inlineStr">
        <is>
          <t>Helper</t>
        </is>
      </c>
      <c r="U3933" t="inlineStr"/>
      <c r="V3933" t="inlineStr">
        <is>
          <t>Envio de NFTs</t>
        </is>
      </c>
      <c r="W3933" t="inlineStr">
        <is>
          <t>NFTs</t>
        </is>
      </c>
      <c r="X3933" t="inlineStr">
        <is>
          <t>Technology &amp; Infrastructure</t>
        </is>
      </c>
      <c r="Y3933" t="inlineStr">
        <is>
          <t>Operating Costs</t>
        </is>
      </c>
      <c r="Z3933" t="inlineStr">
        <is>
          <t>Operating Costs</t>
        </is>
      </c>
      <c r="AA3933" t="inlineStr">
        <is>
          <t>Custos na Blockchain</t>
        </is>
      </c>
      <c r="AB3933" t="inlineStr"/>
      <c r="AC3933" t="inlineStr">
        <is>
          <t>0x5a5a655c5fa6b53f1eaf300e1804b26e1a60c7ab3f4e9e676919831a22c190bf</t>
        </is>
      </c>
      <c r="AD3933" t="n">
        <v>1</v>
      </c>
      <c r="AE3933" t="n">
        <v>1</v>
      </c>
    </row>
    <row r="3934">
      <c r="A3934" t="inlineStr">
        <is>
          <t>16d9887a-bb8e-48a2-921d-6dd14f4c3262</t>
        </is>
      </c>
      <c r="B3934" s="115" t="n">
        <v>45055</v>
      </c>
      <c r="C3934" s="115" t="n">
        <v>45055</v>
      </c>
      <c r="D3934" t="n">
        <v>-0.012128837</v>
      </c>
      <c r="E3934" t="n">
        <v>-0.012128837</v>
      </c>
      <c r="F3934" t="inlineStr">
        <is>
          <t>MATIC</t>
        </is>
      </c>
      <c r="G3934" t="n">
        <v>4.440660991487231</v>
      </c>
      <c r="H3934" t="n">
        <v>-0.05386005333800702</v>
      </c>
      <c r="I3934" t="n">
        <v>-0.05386005333800702</v>
      </c>
      <c r="J3934" t="n">
        <v>1</v>
      </c>
      <c r="K3934" t="inlineStr"/>
      <c r="L3934" t="inlineStr">
        <is>
          <t>Helper</t>
        </is>
      </c>
      <c r="M3934" t="inlineStr">
        <is>
          <t>TheNoise</t>
        </is>
      </c>
      <c r="N3934" t="inlineStr"/>
      <c r="O3934" t="inlineStr"/>
      <c r="P3934" t="inlineStr"/>
      <c r="Q3934" t="inlineStr"/>
      <c r="R3934" t="inlineStr"/>
      <c r="S3934" t="inlineStr"/>
      <c r="T3934" t="inlineStr">
        <is>
          <t>Helper</t>
        </is>
      </c>
      <c r="U3934" t="inlineStr"/>
      <c r="V3934" t="inlineStr">
        <is>
          <t>Envio de NFTs</t>
        </is>
      </c>
      <c r="W3934" t="inlineStr">
        <is>
          <t>NFTs</t>
        </is>
      </c>
      <c r="X3934" t="inlineStr">
        <is>
          <t>Technology &amp; Infrastructure</t>
        </is>
      </c>
      <c r="Y3934" t="inlineStr">
        <is>
          <t>Operating Costs</t>
        </is>
      </c>
      <c r="Z3934" t="inlineStr">
        <is>
          <t>Operating Costs</t>
        </is>
      </c>
      <c r="AA3934" t="inlineStr">
        <is>
          <t>Custos na Blockchain</t>
        </is>
      </c>
      <c r="AB3934" t="inlineStr"/>
      <c r="AC3934" t="inlineStr">
        <is>
          <t>0x70c6dfa5993ee6555ac5c4fdffed8d6326b292ffd39f9068820a75e0d0d1869f</t>
        </is>
      </c>
      <c r="AD3934" t="n">
        <v>1</v>
      </c>
      <c r="AE3934" t="n">
        <v>1</v>
      </c>
    </row>
    <row r="3935">
      <c r="A3935" t="inlineStr">
        <is>
          <t>2c8bc526-b8b9-4b07-ba24-c4cd35930e6e</t>
        </is>
      </c>
      <c r="B3935" s="115" t="n">
        <v>45055</v>
      </c>
      <c r="C3935" s="115" t="n">
        <v>45055</v>
      </c>
      <c r="D3935" t="n">
        <v>-0.012128837</v>
      </c>
      <c r="E3935" t="n">
        <v>-0.012128837</v>
      </c>
      <c r="F3935" t="inlineStr">
        <is>
          <t>MATIC</t>
        </is>
      </c>
      <c r="G3935" t="n">
        <v>4.440660991487231</v>
      </c>
      <c r="H3935" t="n">
        <v>-0.05386005333800702</v>
      </c>
      <c r="I3935" t="n">
        <v>-0.05386005333800702</v>
      </c>
      <c r="J3935" t="n">
        <v>1</v>
      </c>
      <c r="K3935" t="inlineStr"/>
      <c r="L3935" t="inlineStr">
        <is>
          <t>Helper</t>
        </is>
      </c>
      <c r="M3935" t="inlineStr">
        <is>
          <t>TheNoise</t>
        </is>
      </c>
      <c r="N3935" t="inlineStr"/>
      <c r="O3935" t="inlineStr"/>
      <c r="P3935" t="inlineStr"/>
      <c r="Q3935" t="inlineStr"/>
      <c r="R3935" t="inlineStr"/>
      <c r="S3935" t="inlineStr"/>
      <c r="T3935" t="inlineStr">
        <is>
          <t>Helper</t>
        </is>
      </c>
      <c r="U3935" t="inlineStr"/>
      <c r="V3935" t="inlineStr">
        <is>
          <t>Envio de NFTs</t>
        </is>
      </c>
      <c r="W3935" t="inlineStr">
        <is>
          <t>NFTs</t>
        </is>
      </c>
      <c r="X3935" t="inlineStr">
        <is>
          <t>Technology &amp; Infrastructure</t>
        </is>
      </c>
      <c r="Y3935" t="inlineStr">
        <is>
          <t>Operating Costs</t>
        </is>
      </c>
      <c r="Z3935" t="inlineStr">
        <is>
          <t>Operating Costs</t>
        </is>
      </c>
      <c r="AA3935" t="inlineStr">
        <is>
          <t>Custos na Blockchain</t>
        </is>
      </c>
      <c r="AB3935" t="inlineStr"/>
      <c r="AC3935" t="inlineStr">
        <is>
          <t>0x948b84c4a59791b877b3335442e463e33b6bc89482ba1fbf2262c518e3321386</t>
        </is>
      </c>
      <c r="AD3935" t="n">
        <v>1</v>
      </c>
      <c r="AE3935" t="n">
        <v>1</v>
      </c>
    </row>
    <row r="3936">
      <c r="A3936" t="inlineStr">
        <is>
          <t>fc98516f-ccd5-4c9c-959e-1e7f54d0de5a</t>
        </is>
      </c>
      <c r="B3936" s="115" t="n">
        <v>45055</v>
      </c>
      <c r="C3936" s="115" t="n">
        <v>45055</v>
      </c>
      <c r="D3936" t="n">
        <v>-0.011709022</v>
      </c>
      <c r="E3936" t="n">
        <v>-0.011709022</v>
      </c>
      <c r="F3936" t="inlineStr">
        <is>
          <t>MATIC</t>
        </is>
      </c>
      <c r="G3936" t="n">
        <v>4.440660991487231</v>
      </c>
      <c r="H3936" t="n">
        <v>-0.05199579724386581</v>
      </c>
      <c r="I3936" t="n">
        <v>-0.05199579724386581</v>
      </c>
      <c r="J3936" t="n">
        <v>1</v>
      </c>
      <c r="K3936" t="inlineStr"/>
      <c r="L3936" t="inlineStr">
        <is>
          <t>Helper</t>
        </is>
      </c>
      <c r="M3936" t="inlineStr">
        <is>
          <t>TheNoise</t>
        </is>
      </c>
      <c r="N3936" t="inlineStr"/>
      <c r="O3936" t="inlineStr"/>
      <c r="P3936" t="inlineStr"/>
      <c r="Q3936" t="inlineStr"/>
      <c r="R3936" t="inlineStr"/>
      <c r="S3936" t="inlineStr"/>
      <c r="T3936" t="inlineStr">
        <is>
          <t>Helper</t>
        </is>
      </c>
      <c r="U3936" t="inlineStr"/>
      <c r="V3936" t="inlineStr">
        <is>
          <t>Envio de NFTs</t>
        </is>
      </c>
      <c r="W3936" t="inlineStr">
        <is>
          <t>NFTs</t>
        </is>
      </c>
      <c r="X3936" t="inlineStr">
        <is>
          <t>Technology &amp; Infrastructure</t>
        </is>
      </c>
      <c r="Y3936" t="inlineStr">
        <is>
          <t>Operating Costs</t>
        </is>
      </c>
      <c r="Z3936" t="inlineStr">
        <is>
          <t>Operating Costs</t>
        </is>
      </c>
      <c r="AA3936" t="inlineStr">
        <is>
          <t>Custos na Blockchain</t>
        </is>
      </c>
      <c r="AB3936" t="inlineStr"/>
      <c r="AC3936" t="inlineStr">
        <is>
          <t>0x24df025fbdb0a5edc656a1a4e5bc50f89fc39fbdb4503de9f31a0699524572f8</t>
        </is>
      </c>
      <c r="AD3936" t="n">
        <v>1</v>
      </c>
      <c r="AE3936" t="n">
        <v>1</v>
      </c>
    </row>
    <row r="3937">
      <c r="A3937" t="inlineStr">
        <is>
          <t>dfe0db85-9311-43a1-8fc4-e639ffe58c0b</t>
        </is>
      </c>
      <c r="B3937" s="115" t="n">
        <v>45055</v>
      </c>
      <c r="C3937" s="115" t="n">
        <v>45055</v>
      </c>
      <c r="D3937" t="n">
        <v>-0.009338678599999999</v>
      </c>
      <c r="E3937" t="n">
        <v>-0.009338678599999999</v>
      </c>
      <c r="F3937" t="inlineStr">
        <is>
          <t>MATIC</t>
        </is>
      </c>
      <c r="G3937" t="n">
        <v>4.440660991487231</v>
      </c>
      <c r="H3937" t="n">
        <v>-0.04146990577105658</v>
      </c>
      <c r="I3937" t="n">
        <v>-0.04146990577105658</v>
      </c>
      <c r="J3937" t="n">
        <v>1</v>
      </c>
      <c r="K3937" t="inlineStr"/>
      <c r="L3937" t="inlineStr">
        <is>
          <t>Helper</t>
        </is>
      </c>
      <c r="M3937" t="inlineStr">
        <is>
          <t>TheNoise</t>
        </is>
      </c>
      <c r="N3937" t="inlineStr"/>
      <c r="O3937" t="inlineStr"/>
      <c r="P3937" t="inlineStr"/>
      <c r="Q3937" t="inlineStr"/>
      <c r="R3937" t="inlineStr"/>
      <c r="S3937" t="inlineStr"/>
      <c r="T3937" t="inlineStr">
        <is>
          <t>Helper</t>
        </is>
      </c>
      <c r="U3937" t="inlineStr"/>
      <c r="V3937" t="inlineStr">
        <is>
          <t>Envio de NFTs</t>
        </is>
      </c>
      <c r="W3937" t="inlineStr">
        <is>
          <t>NFTs</t>
        </is>
      </c>
      <c r="X3937" t="inlineStr">
        <is>
          <t>Technology &amp; Infrastructure</t>
        </is>
      </c>
      <c r="Y3937" t="inlineStr">
        <is>
          <t>Operating Costs</t>
        </is>
      </c>
      <c r="Z3937" t="inlineStr">
        <is>
          <t>Operating Costs</t>
        </is>
      </c>
      <c r="AA3937" t="inlineStr">
        <is>
          <t>Custos na Blockchain</t>
        </is>
      </c>
      <c r="AB3937" t="inlineStr"/>
      <c r="AC3937" t="inlineStr">
        <is>
          <t>0x1f79bbdce3adb81bc3d37e32490a95e5df7cb80c41bbf6b3d058c6b7da162d8e</t>
        </is>
      </c>
      <c r="AD3937" t="n">
        <v>1</v>
      </c>
      <c r="AE3937" t="n">
        <v>1</v>
      </c>
    </row>
    <row r="3938">
      <c r="A3938" t="inlineStr">
        <is>
          <t>d58621da-d3e2-4f58-aecf-9b4d2d5d7ee0</t>
        </is>
      </c>
      <c r="B3938" s="115" t="n">
        <v>45055</v>
      </c>
      <c r="C3938" s="115" t="n">
        <v>45055</v>
      </c>
      <c r="D3938" t="n">
        <v>-0.01175482</v>
      </c>
      <c r="E3938" t="n">
        <v>-0.01175482</v>
      </c>
      <c r="F3938" t="inlineStr">
        <is>
          <t>MATIC</t>
        </is>
      </c>
      <c r="G3938" t="n">
        <v>4.440660991487231</v>
      </c>
      <c r="H3938" t="n">
        <v>-0.05219917063595394</v>
      </c>
      <c r="I3938" t="n">
        <v>-0.05219917063595394</v>
      </c>
      <c r="J3938" t="n">
        <v>1</v>
      </c>
      <c r="K3938" t="inlineStr"/>
      <c r="L3938" t="inlineStr">
        <is>
          <t>Helper</t>
        </is>
      </c>
      <c r="M3938" t="inlineStr">
        <is>
          <t>TheNoise</t>
        </is>
      </c>
      <c r="N3938" t="inlineStr"/>
      <c r="O3938" t="inlineStr"/>
      <c r="P3938" t="inlineStr"/>
      <c r="Q3938" t="inlineStr"/>
      <c r="R3938" t="inlineStr"/>
      <c r="S3938" t="inlineStr"/>
      <c r="T3938" t="inlineStr">
        <is>
          <t>Helper</t>
        </is>
      </c>
      <c r="U3938" t="inlineStr"/>
      <c r="V3938" t="inlineStr">
        <is>
          <t>Envio de NFTs</t>
        </is>
      </c>
      <c r="W3938" t="inlineStr">
        <is>
          <t>NFTs</t>
        </is>
      </c>
      <c r="X3938" t="inlineStr">
        <is>
          <t>Technology &amp; Infrastructure</t>
        </is>
      </c>
      <c r="Y3938" t="inlineStr">
        <is>
          <t>Operating Costs</t>
        </is>
      </c>
      <c r="Z3938" t="inlineStr">
        <is>
          <t>Operating Costs</t>
        </is>
      </c>
      <c r="AA3938" t="inlineStr">
        <is>
          <t>Custos na Blockchain</t>
        </is>
      </c>
      <c r="AB3938" t="inlineStr"/>
      <c r="AC3938" t="inlineStr">
        <is>
          <t>0x8d9a1ff3f1e8336f2f01b5fe8e8910d0c9b71cd0d91db381c4ad99648e875b25</t>
        </is>
      </c>
      <c r="AD3938" t="n">
        <v>1</v>
      </c>
      <c r="AE3938" t="n">
        <v>1</v>
      </c>
    </row>
    <row r="3939">
      <c r="A3939" t="inlineStr">
        <is>
          <t>7fa4ba20-bd53-4e06-a44c-942295fba18a</t>
        </is>
      </c>
      <c r="B3939" s="115" t="n">
        <v>45055</v>
      </c>
      <c r="C3939" s="115" t="n">
        <v>45055</v>
      </c>
      <c r="D3939" t="n">
        <v>-0.01106611</v>
      </c>
      <c r="E3939" t="n">
        <v>-0.01106611</v>
      </c>
      <c r="F3939" t="inlineStr">
        <is>
          <t>MATIC</t>
        </is>
      </c>
      <c r="G3939" t="n">
        <v>4.440660991487231</v>
      </c>
      <c r="H3939" t="n">
        <v>-0.04914084300450676</v>
      </c>
      <c r="I3939" t="n">
        <v>-0.04914084300450676</v>
      </c>
      <c r="J3939" t="n">
        <v>1</v>
      </c>
      <c r="K3939" t="inlineStr"/>
      <c r="L3939" t="inlineStr">
        <is>
          <t>Helper</t>
        </is>
      </c>
      <c r="M3939" t="inlineStr">
        <is>
          <t>TheNoise</t>
        </is>
      </c>
      <c r="N3939" t="inlineStr"/>
      <c r="O3939" t="inlineStr"/>
      <c r="P3939" t="inlineStr"/>
      <c r="Q3939" t="inlineStr"/>
      <c r="R3939" t="inlineStr"/>
      <c r="S3939" t="inlineStr"/>
      <c r="T3939" t="inlineStr">
        <is>
          <t>Helper</t>
        </is>
      </c>
      <c r="U3939" t="inlineStr"/>
      <c r="V3939" t="inlineStr">
        <is>
          <t>Envio de NFTs</t>
        </is>
      </c>
      <c r="W3939" t="inlineStr">
        <is>
          <t>NFTs</t>
        </is>
      </c>
      <c r="X3939" t="inlineStr">
        <is>
          <t>Technology &amp; Infrastructure</t>
        </is>
      </c>
      <c r="Y3939" t="inlineStr">
        <is>
          <t>Operating Costs</t>
        </is>
      </c>
      <c r="Z3939" t="inlineStr">
        <is>
          <t>Operating Costs</t>
        </is>
      </c>
      <c r="AA3939" t="inlineStr">
        <is>
          <t>Custos na Blockchain</t>
        </is>
      </c>
      <c r="AB3939" t="inlineStr"/>
      <c r="AC3939" t="inlineStr">
        <is>
          <t>0x14d13767b11c875762fc97f3328a6de98b39784e76e503195044127f5e70278f</t>
        </is>
      </c>
      <c r="AD3939" t="n">
        <v>1</v>
      </c>
      <c r="AE3939" t="n">
        <v>1</v>
      </c>
    </row>
    <row r="3940">
      <c r="A3940" t="inlineStr">
        <is>
          <t>d9d3fad9-8071-4ca8-96c1-ed3b1e68b062</t>
        </is>
      </c>
      <c r="B3940" s="115" t="n">
        <v>45055</v>
      </c>
      <c r="C3940" s="115" t="n">
        <v>45055</v>
      </c>
      <c r="D3940" t="n">
        <v>-0.01190748</v>
      </c>
      <c r="E3940" t="n">
        <v>-0.01190748</v>
      </c>
      <c r="F3940" t="inlineStr">
        <is>
          <t>MATIC</t>
        </is>
      </c>
      <c r="G3940" t="n">
        <v>4.440660991487231</v>
      </c>
      <c r="H3940" t="n">
        <v>-0.05287708194291438</v>
      </c>
      <c r="I3940" t="n">
        <v>-0.05287708194291438</v>
      </c>
      <c r="J3940" t="n">
        <v>1</v>
      </c>
      <c r="K3940" t="inlineStr"/>
      <c r="L3940" t="inlineStr">
        <is>
          <t>Helper</t>
        </is>
      </c>
      <c r="M3940" t="inlineStr">
        <is>
          <t>TheNoise</t>
        </is>
      </c>
      <c r="N3940" t="inlineStr"/>
      <c r="O3940" t="inlineStr"/>
      <c r="P3940" t="inlineStr"/>
      <c r="Q3940" t="inlineStr"/>
      <c r="R3940" t="inlineStr"/>
      <c r="S3940" t="inlineStr"/>
      <c r="T3940" t="inlineStr">
        <is>
          <t>Helper</t>
        </is>
      </c>
      <c r="U3940" t="inlineStr"/>
      <c r="V3940" t="inlineStr">
        <is>
          <t>Envio de NFTs</t>
        </is>
      </c>
      <c r="W3940" t="inlineStr">
        <is>
          <t>NFTs</t>
        </is>
      </c>
      <c r="X3940" t="inlineStr">
        <is>
          <t>Technology &amp; Infrastructure</t>
        </is>
      </c>
      <c r="Y3940" t="inlineStr">
        <is>
          <t>Operating Costs</t>
        </is>
      </c>
      <c r="Z3940" t="inlineStr">
        <is>
          <t>Operating Costs</t>
        </is>
      </c>
      <c r="AA3940" t="inlineStr">
        <is>
          <t>Custos na Blockchain</t>
        </is>
      </c>
      <c r="AB3940" t="inlineStr"/>
      <c r="AC3940" t="inlineStr">
        <is>
          <t>0xa9a340a6c02132e247b52b297574f80d412164a82397ce757428814ba9120c42</t>
        </is>
      </c>
      <c r="AD3940" t="n">
        <v>1</v>
      </c>
      <c r="AE3940" t="n">
        <v>1</v>
      </c>
    </row>
    <row r="3941">
      <c r="A3941" t="inlineStr">
        <is>
          <t>2c97041c-89c1-4d6f-ae33-413e56278920</t>
        </is>
      </c>
      <c r="B3941" s="115" t="n">
        <v>45055</v>
      </c>
      <c r="C3941" s="115" t="n">
        <v>45055</v>
      </c>
      <c r="D3941" t="n">
        <v>-0.012128837</v>
      </c>
      <c r="E3941" t="n">
        <v>-0.012128837</v>
      </c>
      <c r="F3941" t="inlineStr">
        <is>
          <t>MATIC</t>
        </is>
      </c>
      <c r="G3941" t="n">
        <v>4.440660991487231</v>
      </c>
      <c r="H3941" t="n">
        <v>-0.05386005333800702</v>
      </c>
      <c r="I3941" t="n">
        <v>-0.05386005333800702</v>
      </c>
      <c r="J3941" t="n">
        <v>1</v>
      </c>
      <c r="K3941" t="inlineStr"/>
      <c r="L3941" t="inlineStr">
        <is>
          <t>Helper</t>
        </is>
      </c>
      <c r="M3941" t="inlineStr">
        <is>
          <t>TheNoise</t>
        </is>
      </c>
      <c r="N3941" t="inlineStr"/>
      <c r="O3941" t="inlineStr"/>
      <c r="P3941" t="inlineStr"/>
      <c r="Q3941" t="inlineStr"/>
      <c r="R3941" t="inlineStr"/>
      <c r="S3941" t="inlineStr"/>
      <c r="T3941" t="inlineStr">
        <is>
          <t>Helper</t>
        </is>
      </c>
      <c r="U3941" t="inlineStr"/>
      <c r="V3941" t="inlineStr">
        <is>
          <t>Envio de NFTs</t>
        </is>
      </c>
      <c r="W3941" t="inlineStr">
        <is>
          <t>NFTs</t>
        </is>
      </c>
      <c r="X3941" t="inlineStr">
        <is>
          <t>Technology &amp; Infrastructure</t>
        </is>
      </c>
      <c r="Y3941" t="inlineStr">
        <is>
          <t>Operating Costs</t>
        </is>
      </c>
      <c r="Z3941" t="inlineStr">
        <is>
          <t>Operating Costs</t>
        </is>
      </c>
      <c r="AA3941" t="inlineStr">
        <is>
          <t>Custos na Blockchain</t>
        </is>
      </c>
      <c r="AB3941" t="inlineStr"/>
      <c r="AC3941" t="inlineStr">
        <is>
          <t>0xfc800a35808d5bcb00349c2906c241d7a29e41134d70cdc27c821548a0a557cc</t>
        </is>
      </c>
      <c r="AD3941" t="n">
        <v>1</v>
      </c>
      <c r="AE3941" t="n">
        <v>1</v>
      </c>
    </row>
    <row r="3942">
      <c r="A3942" t="inlineStr">
        <is>
          <t>d253d846-04e9-4317-b366-3182c07a2d9e</t>
        </is>
      </c>
      <c r="B3942" s="115" t="n">
        <v>45055</v>
      </c>
      <c r="C3942" s="115" t="n">
        <v>45055</v>
      </c>
      <c r="D3942" t="n">
        <v>-0.012128837</v>
      </c>
      <c r="E3942" t="n">
        <v>-0.012128837</v>
      </c>
      <c r="F3942" t="inlineStr">
        <is>
          <t>MATIC</t>
        </is>
      </c>
      <c r="G3942" t="n">
        <v>4.440660991487231</v>
      </c>
      <c r="H3942" t="n">
        <v>-0.05386005333800702</v>
      </c>
      <c r="I3942" t="n">
        <v>-0.05386005333800702</v>
      </c>
      <c r="J3942" t="n">
        <v>1</v>
      </c>
      <c r="K3942" t="inlineStr"/>
      <c r="L3942" t="inlineStr">
        <is>
          <t>Helper</t>
        </is>
      </c>
      <c r="M3942" t="inlineStr">
        <is>
          <t>TheNoise</t>
        </is>
      </c>
      <c r="N3942" t="inlineStr"/>
      <c r="O3942" t="inlineStr"/>
      <c r="P3942" t="inlineStr"/>
      <c r="Q3942" t="inlineStr"/>
      <c r="R3942" t="inlineStr"/>
      <c r="S3942" t="inlineStr"/>
      <c r="T3942" t="inlineStr">
        <is>
          <t>Helper</t>
        </is>
      </c>
      <c r="U3942" t="inlineStr"/>
      <c r="V3942" t="inlineStr">
        <is>
          <t>Envio de NFTs</t>
        </is>
      </c>
      <c r="W3942" t="inlineStr">
        <is>
          <t>NFTs</t>
        </is>
      </c>
      <c r="X3942" t="inlineStr">
        <is>
          <t>Technology &amp; Infrastructure</t>
        </is>
      </c>
      <c r="Y3942" t="inlineStr">
        <is>
          <t>Operating Costs</t>
        </is>
      </c>
      <c r="Z3942" t="inlineStr">
        <is>
          <t>Operating Costs</t>
        </is>
      </c>
      <c r="AA3942" t="inlineStr">
        <is>
          <t>Custos na Blockchain</t>
        </is>
      </c>
      <c r="AB3942" t="inlineStr"/>
      <c r="AC3942" t="inlineStr">
        <is>
          <t>0xf145a3d04885269ce86cc5c481e20ea115d9f7ffe9c8f8290a3b6fcfaf0724a5</t>
        </is>
      </c>
      <c r="AD3942" t="n">
        <v>1</v>
      </c>
      <c r="AE3942" t="n">
        <v>1</v>
      </c>
    </row>
    <row r="3943">
      <c r="A3943" t="inlineStr">
        <is>
          <t>a031492a-ad83-4a2c-b132-4ae1259fefce</t>
        </is>
      </c>
      <c r="B3943" s="115" t="n">
        <v>45055</v>
      </c>
      <c r="C3943" s="115" t="n">
        <v>45055</v>
      </c>
      <c r="D3943" t="n">
        <v>-0.012632615</v>
      </c>
      <c r="E3943" t="n">
        <v>-0.012632615</v>
      </c>
      <c r="F3943" t="inlineStr">
        <is>
          <t>MATIC</t>
        </is>
      </c>
      <c r="G3943" t="n">
        <v>4.440660991487231</v>
      </c>
      <c r="H3943" t="n">
        <v>-0.05609716065097647</v>
      </c>
      <c r="I3943" t="n">
        <v>-0.05609716065097647</v>
      </c>
      <c r="J3943" t="n">
        <v>1</v>
      </c>
      <c r="K3943" t="inlineStr"/>
      <c r="L3943" t="inlineStr">
        <is>
          <t>Helper</t>
        </is>
      </c>
      <c r="M3943" t="inlineStr">
        <is>
          <t>TheNoise</t>
        </is>
      </c>
      <c r="N3943" t="inlineStr"/>
      <c r="O3943" t="inlineStr"/>
      <c r="P3943" t="inlineStr"/>
      <c r="Q3943" t="inlineStr"/>
      <c r="R3943" t="inlineStr"/>
      <c r="S3943" t="inlineStr"/>
      <c r="T3943" t="inlineStr">
        <is>
          <t>Helper</t>
        </is>
      </c>
      <c r="U3943" t="inlineStr"/>
      <c r="V3943" t="inlineStr">
        <is>
          <t>Envio de NFTs</t>
        </is>
      </c>
      <c r="W3943" t="inlineStr">
        <is>
          <t>NFTs</t>
        </is>
      </c>
      <c r="X3943" t="inlineStr">
        <is>
          <t>Technology &amp; Infrastructure</t>
        </is>
      </c>
      <c r="Y3943" t="inlineStr">
        <is>
          <t>Operating Costs</t>
        </is>
      </c>
      <c r="Z3943" t="inlineStr">
        <is>
          <t>Operating Costs</t>
        </is>
      </c>
      <c r="AA3943" t="inlineStr">
        <is>
          <t>Custos na Blockchain</t>
        </is>
      </c>
      <c r="AB3943" t="inlineStr"/>
      <c r="AC3943" t="inlineStr">
        <is>
          <t>0x01dbcf8c4776a1cf64f4c064b3fbe34637f35f16ab17ea1f81a7bfac410ba22e</t>
        </is>
      </c>
      <c r="AD3943" t="n">
        <v>1</v>
      </c>
      <c r="AE3943" t="n">
        <v>1</v>
      </c>
    </row>
    <row r="3944">
      <c r="A3944" t="inlineStr">
        <is>
          <t>20825fce-90c2-4009-9296-691d7653c1d4</t>
        </is>
      </c>
      <c r="B3944" s="115" t="n">
        <v>45055</v>
      </c>
      <c r="C3944" s="115" t="n">
        <v>45055</v>
      </c>
      <c r="D3944" t="n">
        <v>-0.012128837</v>
      </c>
      <c r="E3944" t="n">
        <v>-0.012128837</v>
      </c>
      <c r="F3944" t="inlineStr">
        <is>
          <t>MATIC</t>
        </is>
      </c>
      <c r="G3944" t="n">
        <v>4.440660991487231</v>
      </c>
      <c r="H3944" t="n">
        <v>-0.05386005333800702</v>
      </c>
      <c r="I3944" t="n">
        <v>-0.05386005333800702</v>
      </c>
      <c r="J3944" t="n">
        <v>1</v>
      </c>
      <c r="K3944" t="inlineStr"/>
      <c r="L3944" t="inlineStr">
        <is>
          <t>Helper</t>
        </is>
      </c>
      <c r="M3944" t="inlineStr">
        <is>
          <t>TheNoise</t>
        </is>
      </c>
      <c r="N3944" t="inlineStr"/>
      <c r="O3944" t="inlineStr"/>
      <c r="P3944" t="inlineStr"/>
      <c r="Q3944" t="inlineStr"/>
      <c r="R3944" t="inlineStr"/>
      <c r="S3944" t="inlineStr"/>
      <c r="T3944" t="inlineStr">
        <is>
          <t>Helper</t>
        </is>
      </c>
      <c r="U3944" t="inlineStr"/>
      <c r="V3944" t="inlineStr">
        <is>
          <t>Envio de NFTs</t>
        </is>
      </c>
      <c r="W3944" t="inlineStr">
        <is>
          <t>NFTs</t>
        </is>
      </c>
      <c r="X3944" t="inlineStr">
        <is>
          <t>Technology &amp; Infrastructure</t>
        </is>
      </c>
      <c r="Y3944" t="inlineStr">
        <is>
          <t>Operating Costs</t>
        </is>
      </c>
      <c r="Z3944" t="inlineStr">
        <is>
          <t>Operating Costs</t>
        </is>
      </c>
      <c r="AA3944" t="inlineStr">
        <is>
          <t>Custos na Blockchain</t>
        </is>
      </c>
      <c r="AB3944" t="inlineStr"/>
      <c r="AC3944" t="inlineStr">
        <is>
          <t>0x947cc8e35c424cd14c04b2f513c1721e9f0ddaf9540655947adb2ffcdb71890f</t>
        </is>
      </c>
      <c r="AD3944" t="n">
        <v>1</v>
      </c>
      <c r="AE3944" t="n">
        <v>1</v>
      </c>
    </row>
    <row r="3945">
      <c r="A3945" t="inlineStr">
        <is>
          <t>b13b1e09-20ae-4797-b9d5-cde2336cd39d</t>
        </is>
      </c>
      <c r="B3945" s="115" t="n">
        <v>45055</v>
      </c>
      <c r="C3945" s="115" t="n">
        <v>45055</v>
      </c>
      <c r="D3945" t="n">
        <v>-0.012533386</v>
      </c>
      <c r="E3945" t="n">
        <v>-0.012533386</v>
      </c>
      <c r="F3945" t="inlineStr">
        <is>
          <t>MATIC</t>
        </is>
      </c>
      <c r="G3945" t="n">
        <v>4.440660991487231</v>
      </c>
      <c r="H3945" t="n">
        <v>-0.05565651830145218</v>
      </c>
      <c r="I3945" t="n">
        <v>-0.05565651830145218</v>
      </c>
      <c r="J3945" t="n">
        <v>1</v>
      </c>
      <c r="K3945" t="inlineStr"/>
      <c r="L3945" t="inlineStr">
        <is>
          <t>Helper</t>
        </is>
      </c>
      <c r="M3945" t="inlineStr">
        <is>
          <t>TheNoise</t>
        </is>
      </c>
      <c r="N3945" t="inlineStr"/>
      <c r="O3945" t="inlineStr"/>
      <c r="P3945" t="inlineStr"/>
      <c r="Q3945" t="inlineStr"/>
      <c r="R3945" t="inlineStr"/>
      <c r="S3945" t="inlineStr"/>
      <c r="T3945" t="inlineStr">
        <is>
          <t>Helper</t>
        </is>
      </c>
      <c r="U3945" t="inlineStr"/>
      <c r="V3945" t="inlineStr">
        <is>
          <t>Envio de NFTs</t>
        </is>
      </c>
      <c r="W3945" t="inlineStr">
        <is>
          <t>NFTs</t>
        </is>
      </c>
      <c r="X3945" t="inlineStr">
        <is>
          <t>Technology &amp; Infrastructure</t>
        </is>
      </c>
      <c r="Y3945" t="inlineStr">
        <is>
          <t>Operating Costs</t>
        </is>
      </c>
      <c r="Z3945" t="inlineStr">
        <is>
          <t>Operating Costs</t>
        </is>
      </c>
      <c r="AA3945" t="inlineStr">
        <is>
          <t>Custos na Blockchain</t>
        </is>
      </c>
      <c r="AB3945" t="inlineStr"/>
      <c r="AC3945" t="inlineStr">
        <is>
          <t>0x63776ac82bc665bd5787a21254b7ddc063e007bf9475a7dbe2dce3cc24fb0f3e</t>
        </is>
      </c>
      <c r="AD3945" t="n">
        <v>1</v>
      </c>
      <c r="AE3945" t="n">
        <v>1</v>
      </c>
    </row>
    <row r="3946">
      <c r="A3946" t="inlineStr">
        <is>
          <t>8ed9252d-ede9-4e18-9422-2320415d492a</t>
        </is>
      </c>
      <c r="B3946" s="115" t="n">
        <v>45055</v>
      </c>
      <c r="C3946" s="115" t="n">
        <v>45055</v>
      </c>
      <c r="D3946" t="n">
        <v>-0.013876794</v>
      </c>
      <c r="E3946" t="n">
        <v>-0.013876794</v>
      </c>
      <c r="F3946" t="inlineStr">
        <is>
          <t>MATIC</t>
        </is>
      </c>
      <c r="G3946" t="n">
        <v>4.440660991487231</v>
      </c>
      <c r="H3946" t="n">
        <v>-0.06162213780270406</v>
      </c>
      <c r="I3946" t="n">
        <v>-0.06162213780270406</v>
      </c>
      <c r="J3946" t="n">
        <v>1</v>
      </c>
      <c r="K3946" t="inlineStr"/>
      <c r="L3946" t="inlineStr">
        <is>
          <t>Helper</t>
        </is>
      </c>
      <c r="M3946" t="inlineStr">
        <is>
          <t>TheNoise</t>
        </is>
      </c>
      <c r="N3946" t="inlineStr"/>
      <c r="O3946" t="inlineStr"/>
      <c r="P3946" t="inlineStr"/>
      <c r="Q3946" t="inlineStr"/>
      <c r="R3946" t="inlineStr"/>
      <c r="S3946" t="inlineStr"/>
      <c r="T3946" t="inlineStr">
        <is>
          <t>Helper</t>
        </is>
      </c>
      <c r="U3946" t="inlineStr"/>
      <c r="V3946" t="inlineStr">
        <is>
          <t>Envio de NFTs</t>
        </is>
      </c>
      <c r="W3946" t="inlineStr">
        <is>
          <t>NFTs</t>
        </is>
      </c>
      <c r="X3946" t="inlineStr">
        <is>
          <t>Technology &amp; Infrastructure</t>
        </is>
      </c>
      <c r="Y3946" t="inlineStr">
        <is>
          <t>Operating Costs</t>
        </is>
      </c>
      <c r="Z3946" t="inlineStr">
        <is>
          <t>Operating Costs</t>
        </is>
      </c>
      <c r="AA3946" t="inlineStr">
        <is>
          <t>Custos na Blockchain</t>
        </is>
      </c>
      <c r="AB3946" t="inlineStr"/>
      <c r="AC3946" t="inlineStr">
        <is>
          <t>0xaa9d077b203bbf6a1b4cd2918ac256efb15f01d9561122abd1a189badb83df86</t>
        </is>
      </c>
      <c r="AD3946" t="n">
        <v>1</v>
      </c>
      <c r="AE3946" t="n">
        <v>1</v>
      </c>
    </row>
    <row r="3947">
      <c r="A3947" t="inlineStr">
        <is>
          <t>7aeccee9-cd15-495b-bf9f-3e4c4929cb28</t>
        </is>
      </c>
      <c r="B3947" s="115" t="n">
        <v>45055</v>
      </c>
      <c r="C3947" s="115" t="n">
        <v>45055</v>
      </c>
      <c r="D3947" t="n">
        <v>-0.0129761</v>
      </c>
      <c r="E3947" t="n">
        <v>-0.0129761</v>
      </c>
      <c r="F3947" t="inlineStr">
        <is>
          <t>MATIC</t>
        </is>
      </c>
      <c r="G3947" t="n">
        <v>4.440660991487231</v>
      </c>
      <c r="H3947" t="n">
        <v>-0.05762246109163745</v>
      </c>
      <c r="I3947" t="n">
        <v>-0.05762246109163745</v>
      </c>
      <c r="J3947" t="n">
        <v>1</v>
      </c>
      <c r="K3947" t="inlineStr"/>
      <c r="L3947" t="inlineStr">
        <is>
          <t>Helper</t>
        </is>
      </c>
      <c r="M3947" t="inlineStr">
        <is>
          <t>TheNoise</t>
        </is>
      </c>
      <c r="N3947" t="inlineStr"/>
      <c r="O3947" t="inlineStr"/>
      <c r="P3947" t="inlineStr"/>
      <c r="Q3947" t="inlineStr"/>
      <c r="R3947" t="inlineStr"/>
      <c r="S3947" t="inlineStr"/>
      <c r="T3947" t="inlineStr">
        <is>
          <t>Helper</t>
        </is>
      </c>
      <c r="U3947" t="inlineStr"/>
      <c r="V3947" t="inlineStr">
        <is>
          <t>Envio de NFTs</t>
        </is>
      </c>
      <c r="W3947" t="inlineStr">
        <is>
          <t>NFTs</t>
        </is>
      </c>
      <c r="X3947" t="inlineStr">
        <is>
          <t>Technology &amp; Infrastructure</t>
        </is>
      </c>
      <c r="Y3947" t="inlineStr">
        <is>
          <t>Operating Costs</t>
        </is>
      </c>
      <c r="Z3947" t="inlineStr">
        <is>
          <t>Operating Costs</t>
        </is>
      </c>
      <c r="AA3947" t="inlineStr">
        <is>
          <t>Custos na Blockchain</t>
        </is>
      </c>
      <c r="AB3947" t="inlineStr"/>
      <c r="AC3947" t="inlineStr">
        <is>
          <t>0x58fca4a7865fe5c3710cf8201a5070e8e88100f46ab125b9d0d98eac676454c7</t>
        </is>
      </c>
      <c r="AD3947" t="n">
        <v>1</v>
      </c>
      <c r="AE3947" t="n">
        <v>1</v>
      </c>
    </row>
    <row r="3948">
      <c r="A3948" t="inlineStr">
        <is>
          <t>9a7226e4-4e93-45b5-9945-1ef44002500a</t>
        </is>
      </c>
      <c r="B3948" s="115" t="n">
        <v>45055</v>
      </c>
      <c r="C3948" s="115" t="n">
        <v>45055</v>
      </c>
      <c r="D3948" t="n">
        <v>-0.014151582</v>
      </c>
      <c r="E3948" t="n">
        <v>-0.014151582</v>
      </c>
      <c r="F3948" t="inlineStr">
        <is>
          <t>MATIC</t>
        </is>
      </c>
      <c r="G3948" t="n">
        <v>4.440660991487231</v>
      </c>
      <c r="H3948" t="n">
        <v>-0.06284237815523286</v>
      </c>
      <c r="I3948" t="n">
        <v>-0.06284237815523286</v>
      </c>
      <c r="J3948" t="n">
        <v>1</v>
      </c>
      <c r="K3948" t="inlineStr"/>
      <c r="L3948" t="inlineStr">
        <is>
          <t>Helper</t>
        </is>
      </c>
      <c r="M3948" t="inlineStr">
        <is>
          <t>TheNoise</t>
        </is>
      </c>
      <c r="N3948" t="inlineStr"/>
      <c r="O3948" t="inlineStr"/>
      <c r="P3948" t="inlineStr"/>
      <c r="Q3948" t="inlineStr"/>
      <c r="R3948" t="inlineStr"/>
      <c r="S3948" t="inlineStr"/>
      <c r="T3948" t="inlineStr">
        <is>
          <t>Helper</t>
        </is>
      </c>
      <c r="U3948" t="inlineStr"/>
      <c r="V3948" t="inlineStr">
        <is>
          <t>Envio de NFTs</t>
        </is>
      </c>
      <c r="W3948" t="inlineStr">
        <is>
          <t>NFTs</t>
        </is>
      </c>
      <c r="X3948" t="inlineStr">
        <is>
          <t>Technology &amp; Infrastructure</t>
        </is>
      </c>
      <c r="Y3948" t="inlineStr">
        <is>
          <t>Operating Costs</t>
        </is>
      </c>
      <c r="Z3948" t="inlineStr">
        <is>
          <t>Operating Costs</t>
        </is>
      </c>
      <c r="AA3948" t="inlineStr">
        <is>
          <t>Custos na Blockchain</t>
        </is>
      </c>
      <c r="AB3948" t="inlineStr"/>
      <c r="AC3948" t="inlineStr">
        <is>
          <t>0x22f97e3cc3016b0dad98a0c9341f6396daded355ee42c2ef475f5f5511e307e1</t>
        </is>
      </c>
      <c r="AD3948" t="n">
        <v>1</v>
      </c>
      <c r="AE3948" t="n">
        <v>1</v>
      </c>
    </row>
    <row r="3949">
      <c r="A3949" t="inlineStr">
        <is>
          <t>d6d9fa96-0e95-41c5-917c-01ba78d418f9</t>
        </is>
      </c>
      <c r="B3949" s="115" t="n">
        <v>45055</v>
      </c>
      <c r="C3949" s="115" t="n">
        <v>45055</v>
      </c>
      <c r="D3949" t="n">
        <v>-0.014151582</v>
      </c>
      <c r="E3949" t="n">
        <v>-0.014151582</v>
      </c>
      <c r="F3949" t="inlineStr">
        <is>
          <t>MATIC</t>
        </is>
      </c>
      <c r="G3949" t="n">
        <v>4.440660991487231</v>
      </c>
      <c r="H3949" t="n">
        <v>-0.06284237815523286</v>
      </c>
      <c r="I3949" t="n">
        <v>-0.06284237815523286</v>
      </c>
      <c r="J3949" t="n">
        <v>1</v>
      </c>
      <c r="K3949" t="inlineStr"/>
      <c r="L3949" t="inlineStr">
        <is>
          <t>Helper</t>
        </is>
      </c>
      <c r="M3949" t="inlineStr">
        <is>
          <t>TheNoise</t>
        </is>
      </c>
      <c r="N3949" t="inlineStr"/>
      <c r="O3949" t="inlineStr"/>
      <c r="P3949" t="inlineStr"/>
      <c r="Q3949" t="inlineStr"/>
      <c r="R3949" t="inlineStr"/>
      <c r="S3949" t="inlineStr"/>
      <c r="T3949" t="inlineStr">
        <is>
          <t>Helper</t>
        </is>
      </c>
      <c r="U3949" t="inlineStr"/>
      <c r="V3949" t="inlineStr">
        <is>
          <t>Envio de NFTs</t>
        </is>
      </c>
      <c r="W3949" t="inlineStr">
        <is>
          <t>NFTs</t>
        </is>
      </c>
      <c r="X3949" t="inlineStr">
        <is>
          <t>Technology &amp; Infrastructure</t>
        </is>
      </c>
      <c r="Y3949" t="inlineStr">
        <is>
          <t>Operating Costs</t>
        </is>
      </c>
      <c r="Z3949" t="inlineStr">
        <is>
          <t>Operating Costs</t>
        </is>
      </c>
      <c r="AA3949" t="inlineStr">
        <is>
          <t>Custos na Blockchain</t>
        </is>
      </c>
      <c r="AB3949" t="inlineStr"/>
      <c r="AC3949" t="inlineStr">
        <is>
          <t>0xa6f3f1a96a15e696c12301d822d03e2bf5dcb984fa106c2b759d44ef3adec7bf</t>
        </is>
      </c>
      <c r="AD3949" t="n">
        <v>1</v>
      </c>
      <c r="AE3949" t="n">
        <v>1</v>
      </c>
    </row>
    <row r="3950">
      <c r="A3950" t="inlineStr">
        <is>
          <t>258d6540-654c-4765-86f5-d1cebe4cdd8d</t>
        </is>
      </c>
      <c r="B3950" s="115" t="n">
        <v>45055</v>
      </c>
      <c r="C3950" s="115" t="n">
        <v>45055</v>
      </c>
      <c r="D3950" t="n">
        <v>-0.010051331</v>
      </c>
      <c r="E3950" t="n">
        <v>-0.010051331</v>
      </c>
      <c r="F3950" t="inlineStr">
        <is>
          <t>MATIC</t>
        </is>
      </c>
      <c r="G3950" t="n">
        <v>4.440660991487231</v>
      </c>
      <c r="H3950" t="n">
        <v>-0.04463455348422635</v>
      </c>
      <c r="I3950" t="n">
        <v>-0.04463455348422635</v>
      </c>
      <c r="J3950" t="n">
        <v>1</v>
      </c>
      <c r="K3950" t="inlineStr"/>
      <c r="L3950" t="inlineStr">
        <is>
          <t>Helper</t>
        </is>
      </c>
      <c r="M3950" t="inlineStr">
        <is>
          <t>TheNoise</t>
        </is>
      </c>
      <c r="N3950" t="inlineStr"/>
      <c r="O3950" t="inlineStr"/>
      <c r="P3950" t="inlineStr"/>
      <c r="Q3950" t="inlineStr"/>
      <c r="R3950" t="inlineStr"/>
      <c r="S3950" t="inlineStr"/>
      <c r="T3950" t="inlineStr">
        <is>
          <t>Helper</t>
        </is>
      </c>
      <c r="U3950" t="inlineStr"/>
      <c r="V3950" t="inlineStr">
        <is>
          <t>Envio de NFTs</t>
        </is>
      </c>
      <c r="W3950" t="inlineStr">
        <is>
          <t>NFTs</t>
        </is>
      </c>
      <c r="X3950" t="inlineStr">
        <is>
          <t>Technology &amp; Infrastructure</t>
        </is>
      </c>
      <c r="Y3950" t="inlineStr">
        <is>
          <t>Operating Costs</t>
        </is>
      </c>
      <c r="Z3950" t="inlineStr">
        <is>
          <t>Operating Costs</t>
        </is>
      </c>
      <c r="AA3950" t="inlineStr">
        <is>
          <t>Custos na Blockchain</t>
        </is>
      </c>
      <c r="AB3950" t="inlineStr"/>
      <c r="AC3950" t="inlineStr">
        <is>
          <t>0x62ae2ead61ddb19dce0b7b31e4c9d9d839c2041ff3f35a21734cd7fdfac17982</t>
        </is>
      </c>
      <c r="AD3950" t="n">
        <v>1</v>
      </c>
      <c r="AE3950" t="n">
        <v>1</v>
      </c>
    </row>
    <row r="3951">
      <c r="A3951" t="inlineStr">
        <is>
          <t>97c6b34b-990a-4529-be24-01fc07125a24</t>
        </is>
      </c>
      <c r="B3951" s="115" t="n">
        <v>45055</v>
      </c>
      <c r="C3951" s="115" t="n">
        <v>45055</v>
      </c>
      <c r="D3951" t="n">
        <v>-0.01198381</v>
      </c>
      <c r="E3951" t="n">
        <v>-0.01198381</v>
      </c>
      <c r="F3951" t="inlineStr">
        <is>
          <t>MATIC</t>
        </is>
      </c>
      <c r="G3951" t="n">
        <v>4.440660991487231</v>
      </c>
      <c r="H3951" t="n">
        <v>-0.05321603759639459</v>
      </c>
      <c r="I3951" t="n">
        <v>-0.05321603759639459</v>
      </c>
      <c r="J3951" t="n">
        <v>1</v>
      </c>
      <c r="K3951" t="inlineStr"/>
      <c r="L3951" t="inlineStr">
        <is>
          <t>Helper</t>
        </is>
      </c>
      <c r="M3951" t="inlineStr">
        <is>
          <t>TheNoise</t>
        </is>
      </c>
      <c r="N3951" t="inlineStr"/>
      <c r="O3951" t="inlineStr"/>
      <c r="P3951" t="inlineStr"/>
      <c r="Q3951" t="inlineStr"/>
      <c r="R3951" t="inlineStr"/>
      <c r="S3951" t="inlineStr"/>
      <c r="T3951" t="inlineStr">
        <is>
          <t>Helper</t>
        </is>
      </c>
      <c r="U3951" t="inlineStr"/>
      <c r="V3951" t="inlineStr">
        <is>
          <t>Envio de NFTs</t>
        </is>
      </c>
      <c r="W3951" t="inlineStr">
        <is>
          <t>NFTs</t>
        </is>
      </c>
      <c r="X3951" t="inlineStr">
        <is>
          <t>Technology &amp; Infrastructure</t>
        </is>
      </c>
      <c r="Y3951" t="inlineStr">
        <is>
          <t>Operating Costs</t>
        </is>
      </c>
      <c r="Z3951" t="inlineStr">
        <is>
          <t>Operating Costs</t>
        </is>
      </c>
      <c r="AA3951" t="inlineStr">
        <is>
          <t>Custos na Blockchain</t>
        </is>
      </c>
      <c r="AB3951" t="inlineStr"/>
      <c r="AC3951" t="inlineStr">
        <is>
          <t>0x2dd3ad615d1e1587e8b2ea4cd1c20d5af8b4c44bdb39641277f8ddc0445d7aab</t>
        </is>
      </c>
      <c r="AD3951" t="n">
        <v>1</v>
      </c>
      <c r="AE3951" t="n">
        <v>1</v>
      </c>
    </row>
    <row r="3952">
      <c r="A3952" t="inlineStr">
        <is>
          <t>0546b4f6-d18f-4f1d-982d-b0bb50a778ee</t>
        </is>
      </c>
      <c r="B3952" s="115" t="n">
        <v>45055</v>
      </c>
      <c r="C3952" s="115" t="n">
        <v>45055</v>
      </c>
      <c r="D3952" t="n">
        <v>-0.012319662</v>
      </c>
      <c r="E3952" t="n">
        <v>-0.012319662</v>
      </c>
      <c r="F3952" t="inlineStr">
        <is>
          <t>MATIC</t>
        </is>
      </c>
      <c r="G3952" t="n">
        <v>4.440660991487231</v>
      </c>
      <c r="H3952" t="n">
        <v>-0.05470744247170757</v>
      </c>
      <c r="I3952" t="n">
        <v>-0.05470744247170757</v>
      </c>
      <c r="J3952" t="n">
        <v>1</v>
      </c>
      <c r="K3952" t="inlineStr"/>
      <c r="L3952" t="inlineStr">
        <is>
          <t>Helper</t>
        </is>
      </c>
      <c r="M3952" t="inlineStr">
        <is>
          <t>TheNoise</t>
        </is>
      </c>
      <c r="N3952" t="inlineStr"/>
      <c r="O3952" t="inlineStr"/>
      <c r="P3952" t="inlineStr"/>
      <c r="Q3952" t="inlineStr"/>
      <c r="R3952" t="inlineStr"/>
      <c r="S3952" t="inlineStr"/>
      <c r="T3952" t="inlineStr">
        <is>
          <t>Helper</t>
        </is>
      </c>
      <c r="U3952" t="inlineStr"/>
      <c r="V3952" t="inlineStr">
        <is>
          <t>Envio de NFTs</t>
        </is>
      </c>
      <c r="W3952" t="inlineStr">
        <is>
          <t>NFTs</t>
        </is>
      </c>
      <c r="X3952" t="inlineStr">
        <is>
          <t>Technology &amp; Infrastructure</t>
        </is>
      </c>
      <c r="Y3952" t="inlineStr">
        <is>
          <t>Operating Costs</t>
        </is>
      </c>
      <c r="Z3952" t="inlineStr">
        <is>
          <t>Operating Costs</t>
        </is>
      </c>
      <c r="AA3952" t="inlineStr">
        <is>
          <t>Custos na Blockchain</t>
        </is>
      </c>
      <c r="AB3952" t="inlineStr"/>
      <c r="AC3952" t="inlineStr">
        <is>
          <t>0x7f48c247190cc6369c03802296c826a334a899461013d00aadfc81ca43e77953</t>
        </is>
      </c>
      <c r="AD3952" t="n">
        <v>1</v>
      </c>
      <c r="AE3952" t="n">
        <v>1</v>
      </c>
    </row>
    <row r="3953">
      <c r="A3953" t="inlineStr">
        <is>
          <t>7b074e1f-ee2e-4805-af69-340aedf491a0</t>
        </is>
      </c>
      <c r="B3953" s="115" t="n">
        <v>45055</v>
      </c>
      <c r="C3953" s="115" t="n">
        <v>45055</v>
      </c>
      <c r="D3953" t="n">
        <v>-0.012953201</v>
      </c>
      <c r="E3953" t="n">
        <v>-0.012953201</v>
      </c>
      <c r="F3953" t="inlineStr">
        <is>
          <t>MATIC</t>
        </is>
      </c>
      <c r="G3953" t="n">
        <v>4.440660991487231</v>
      </c>
      <c r="H3953" t="n">
        <v>-0.0575207743955934</v>
      </c>
      <c r="I3953" t="n">
        <v>-0.0575207743955934</v>
      </c>
      <c r="J3953" t="n">
        <v>1</v>
      </c>
      <c r="K3953" t="inlineStr"/>
      <c r="L3953" t="inlineStr">
        <is>
          <t>Helper</t>
        </is>
      </c>
      <c r="M3953" t="inlineStr">
        <is>
          <t>TheNoise</t>
        </is>
      </c>
      <c r="N3953" t="inlineStr"/>
      <c r="O3953" t="inlineStr"/>
      <c r="P3953" t="inlineStr"/>
      <c r="Q3953" t="inlineStr"/>
      <c r="R3953" t="inlineStr"/>
      <c r="S3953" t="inlineStr"/>
      <c r="T3953" t="inlineStr">
        <is>
          <t>Helper</t>
        </is>
      </c>
      <c r="U3953" t="inlineStr"/>
      <c r="V3953" t="inlineStr">
        <is>
          <t>Envio de NFTs</t>
        </is>
      </c>
      <c r="W3953" t="inlineStr">
        <is>
          <t>NFTs</t>
        </is>
      </c>
      <c r="X3953" t="inlineStr">
        <is>
          <t>Technology &amp; Infrastructure</t>
        </is>
      </c>
      <c r="Y3953" t="inlineStr">
        <is>
          <t>Operating Costs</t>
        </is>
      </c>
      <c r="Z3953" t="inlineStr">
        <is>
          <t>Operating Costs</t>
        </is>
      </c>
      <c r="AA3953" t="inlineStr">
        <is>
          <t>Custos na Blockchain</t>
        </is>
      </c>
      <c r="AB3953" t="inlineStr"/>
      <c r="AC3953" t="inlineStr">
        <is>
          <t>0xf54a926e116d36363419befdf1b54a51a21fb77b9fe3301914c7703b59878d04</t>
        </is>
      </c>
      <c r="AD3953" t="n">
        <v>1</v>
      </c>
      <c r="AE3953" t="n">
        <v>1</v>
      </c>
    </row>
    <row r="3954">
      <c r="A3954" t="inlineStr">
        <is>
          <t>6b3d02e9-9435-409d-a80c-badb46c57672</t>
        </is>
      </c>
      <c r="B3954" s="115" t="n">
        <v>45055</v>
      </c>
      <c r="C3954" s="115" t="n">
        <v>45055</v>
      </c>
      <c r="D3954" t="n">
        <v>-0.011598512</v>
      </c>
      <c r="E3954" t="n">
        <v>-0.011598512</v>
      </c>
      <c r="F3954" t="inlineStr">
        <is>
          <t>MATIC</t>
        </is>
      </c>
      <c r="G3954" t="n">
        <v>4.440660991487231</v>
      </c>
      <c r="H3954" t="n">
        <v>-0.05150505979769655</v>
      </c>
      <c r="I3954" t="n">
        <v>-0.05150505979769655</v>
      </c>
      <c r="J3954" t="n">
        <v>1</v>
      </c>
      <c r="K3954" t="inlineStr"/>
      <c r="L3954" t="inlineStr">
        <is>
          <t>Helper</t>
        </is>
      </c>
      <c r="M3954" t="inlineStr">
        <is>
          <t>TheNoise</t>
        </is>
      </c>
      <c r="N3954" t="inlineStr"/>
      <c r="O3954" t="inlineStr"/>
      <c r="P3954" t="inlineStr"/>
      <c r="Q3954" t="inlineStr"/>
      <c r="R3954" t="inlineStr"/>
      <c r="S3954" t="inlineStr"/>
      <c r="T3954" t="inlineStr">
        <is>
          <t>Helper</t>
        </is>
      </c>
      <c r="U3954" t="inlineStr"/>
      <c r="V3954" t="inlineStr">
        <is>
          <t>Envio de NFTs</t>
        </is>
      </c>
      <c r="W3954" t="inlineStr">
        <is>
          <t>NFTs</t>
        </is>
      </c>
      <c r="X3954" t="inlineStr">
        <is>
          <t>Technology &amp; Infrastructure</t>
        </is>
      </c>
      <c r="Y3954" t="inlineStr">
        <is>
          <t>Operating Costs</t>
        </is>
      </c>
      <c r="Z3954" t="inlineStr">
        <is>
          <t>Operating Costs</t>
        </is>
      </c>
      <c r="AA3954" t="inlineStr">
        <is>
          <t>Custos na Blockchain</t>
        </is>
      </c>
      <c r="AB3954" t="inlineStr"/>
      <c r="AC3954" t="inlineStr">
        <is>
          <t>0x59d3eff780a8b2831444a6dbe996f2325f0e3aba38c929b922e01a2e74409b4f</t>
        </is>
      </c>
      <c r="AD3954" t="n">
        <v>1</v>
      </c>
      <c r="AE3954" t="n">
        <v>1</v>
      </c>
    </row>
    <row r="3955">
      <c r="A3955" t="inlineStr">
        <is>
          <t>30bda9c0-a359-483c-abca-43e108db1a56</t>
        </is>
      </c>
      <c r="B3955" s="115" t="n">
        <v>45055</v>
      </c>
      <c r="C3955" s="115" t="n">
        <v>45055</v>
      </c>
      <c r="D3955" t="n">
        <v>-0.011609793</v>
      </c>
      <c r="E3955" t="n">
        <v>-0.011609793</v>
      </c>
      <c r="F3955" t="inlineStr">
        <is>
          <t>MATIC</t>
        </is>
      </c>
      <c r="G3955" t="n">
        <v>4.440660991487231</v>
      </c>
      <c r="H3955" t="n">
        <v>-0.05155515489434152</v>
      </c>
      <c r="I3955" t="n">
        <v>-0.05155515489434152</v>
      </c>
      <c r="J3955" t="n">
        <v>1</v>
      </c>
      <c r="K3955" t="inlineStr"/>
      <c r="L3955" t="inlineStr">
        <is>
          <t>Helper</t>
        </is>
      </c>
      <c r="M3955" t="inlineStr">
        <is>
          <t>TheNoise</t>
        </is>
      </c>
      <c r="N3955" t="inlineStr"/>
      <c r="O3955" t="inlineStr"/>
      <c r="P3955" t="inlineStr"/>
      <c r="Q3955" t="inlineStr"/>
      <c r="R3955" t="inlineStr"/>
      <c r="S3955" t="inlineStr"/>
      <c r="T3955" t="inlineStr">
        <is>
          <t>Helper</t>
        </is>
      </c>
      <c r="U3955" t="inlineStr"/>
      <c r="V3955" t="inlineStr">
        <is>
          <t>Envio de NFTs</t>
        </is>
      </c>
      <c r="W3955" t="inlineStr">
        <is>
          <t>NFTs</t>
        </is>
      </c>
      <c r="X3955" t="inlineStr">
        <is>
          <t>Technology &amp; Infrastructure</t>
        </is>
      </c>
      <c r="Y3955" t="inlineStr">
        <is>
          <t>Operating Costs</t>
        </is>
      </c>
      <c r="Z3955" t="inlineStr">
        <is>
          <t>Operating Costs</t>
        </is>
      </c>
      <c r="AA3955" t="inlineStr">
        <is>
          <t>Custos na Blockchain</t>
        </is>
      </c>
      <c r="AB3955" t="inlineStr"/>
      <c r="AC3955" t="inlineStr">
        <is>
          <t>0x96762446e23f1dc294555e2e2d7f3203f13e30f92e3b58852a6f9985be181d2c</t>
        </is>
      </c>
      <c r="AD3955" t="n">
        <v>1</v>
      </c>
      <c r="AE3955" t="n">
        <v>1</v>
      </c>
    </row>
    <row r="3956">
      <c r="A3956" t="inlineStr">
        <is>
          <t>1bd9f679-3c15-49aa-9b62-03ce2114cebd</t>
        </is>
      </c>
      <c r="B3956" s="115" t="n">
        <v>45055</v>
      </c>
      <c r="C3956" s="115" t="n">
        <v>45055</v>
      </c>
      <c r="D3956" t="n">
        <v>-0.009762607</v>
      </c>
      <c r="E3956" t="n">
        <v>-0.009762607</v>
      </c>
      <c r="F3956" t="inlineStr">
        <is>
          <t>MATIC</t>
        </is>
      </c>
      <c r="G3956" t="n">
        <v>4.440660991487231</v>
      </c>
      <c r="H3956" t="n">
        <v>-0.04335242808012018</v>
      </c>
      <c r="I3956" t="n">
        <v>-0.04335242808012018</v>
      </c>
      <c r="J3956" t="n">
        <v>1</v>
      </c>
      <c r="K3956" t="inlineStr"/>
      <c r="L3956" t="inlineStr">
        <is>
          <t>Helper</t>
        </is>
      </c>
      <c r="M3956" t="inlineStr">
        <is>
          <t>TheNoise</t>
        </is>
      </c>
      <c r="N3956" t="inlineStr"/>
      <c r="O3956" t="inlineStr"/>
      <c r="P3956" t="inlineStr"/>
      <c r="Q3956" t="inlineStr"/>
      <c r="R3956" t="inlineStr"/>
      <c r="S3956" t="inlineStr"/>
      <c r="T3956" t="inlineStr">
        <is>
          <t>Helper</t>
        </is>
      </c>
      <c r="U3956" t="inlineStr"/>
      <c r="V3956" t="inlineStr">
        <is>
          <t>Envio de NFTs</t>
        </is>
      </c>
      <c r="W3956" t="inlineStr">
        <is>
          <t>NFTs</t>
        </is>
      </c>
      <c r="X3956" t="inlineStr">
        <is>
          <t>Technology &amp; Infrastructure</t>
        </is>
      </c>
      <c r="Y3956" t="inlineStr">
        <is>
          <t>Operating Costs</t>
        </is>
      </c>
      <c r="Z3956" t="inlineStr">
        <is>
          <t>Operating Costs</t>
        </is>
      </c>
      <c r="AA3956" t="inlineStr">
        <is>
          <t>Custos na Blockchain</t>
        </is>
      </c>
      <c r="AB3956" t="inlineStr"/>
      <c r="AC3956" t="inlineStr">
        <is>
          <t>0x6bbb259abae26fdb745c6fff2b8c5dddb5c938a044c88ca61895c113d89a72a1</t>
        </is>
      </c>
      <c r="AD3956" t="n">
        <v>1</v>
      </c>
      <c r="AE3956" t="n">
        <v>1</v>
      </c>
    </row>
    <row r="3957">
      <c r="A3957" t="inlineStr">
        <is>
          <t>8b6700a5-1c18-4dfb-8607-dda70243d009</t>
        </is>
      </c>
      <c r="B3957" s="115" t="n">
        <v>45055</v>
      </c>
      <c r="C3957" s="115" t="n">
        <v>45055</v>
      </c>
      <c r="D3957" t="n">
        <v>-0.009510718</v>
      </c>
      <c r="E3957" t="n">
        <v>-0.009510718</v>
      </c>
      <c r="F3957" t="inlineStr">
        <is>
          <t>MATIC</t>
        </is>
      </c>
      <c r="G3957" t="n">
        <v>4.440660991487231</v>
      </c>
      <c r="H3957" t="n">
        <v>-0.04223387442363546</v>
      </c>
      <c r="I3957" t="n">
        <v>-0.04223387442363546</v>
      </c>
      <c r="J3957" t="n">
        <v>1</v>
      </c>
      <c r="K3957" t="inlineStr"/>
      <c r="L3957" t="inlineStr">
        <is>
          <t>Helper</t>
        </is>
      </c>
      <c r="M3957" t="inlineStr">
        <is>
          <t>TheNoise</t>
        </is>
      </c>
      <c r="N3957" t="inlineStr"/>
      <c r="O3957" t="inlineStr"/>
      <c r="P3957" t="inlineStr"/>
      <c r="Q3957" t="inlineStr"/>
      <c r="R3957" t="inlineStr"/>
      <c r="S3957" t="inlineStr"/>
      <c r="T3957" t="inlineStr">
        <is>
          <t>Helper</t>
        </is>
      </c>
      <c r="U3957" t="inlineStr"/>
      <c r="V3957" t="inlineStr">
        <is>
          <t>Envio de NFTs</t>
        </is>
      </c>
      <c r="W3957" t="inlineStr">
        <is>
          <t>NFTs</t>
        </is>
      </c>
      <c r="X3957" t="inlineStr">
        <is>
          <t>Technology &amp; Infrastructure</t>
        </is>
      </c>
      <c r="Y3957" t="inlineStr">
        <is>
          <t>Operating Costs</t>
        </is>
      </c>
      <c r="Z3957" t="inlineStr">
        <is>
          <t>Operating Costs</t>
        </is>
      </c>
      <c r="AA3957" t="inlineStr">
        <is>
          <t>Custos na Blockchain</t>
        </is>
      </c>
      <c r="AB3957" t="inlineStr"/>
      <c r="AC3957" t="inlineStr">
        <is>
          <t>0x6e1433f6985f75a1236299ba916bd13b19046668c4e42987fc3789ac5da3b395</t>
        </is>
      </c>
      <c r="AD3957" t="n">
        <v>1</v>
      </c>
      <c r="AE3957" t="n">
        <v>1</v>
      </c>
    </row>
    <row r="3958">
      <c r="A3958" t="inlineStr">
        <is>
          <t>b9768a69-e298-4bf3-bb45-f4728235c2ad</t>
        </is>
      </c>
      <c r="B3958" s="115" t="n">
        <v>45055</v>
      </c>
      <c r="C3958" s="115" t="n">
        <v>45055</v>
      </c>
      <c r="D3958" t="n">
        <v>-0.01137317</v>
      </c>
      <c r="E3958" t="n">
        <v>-0.01137317</v>
      </c>
      <c r="F3958" t="inlineStr">
        <is>
          <t>MATIC</t>
        </is>
      </c>
      <c r="G3958" t="n">
        <v>4.440660991487231</v>
      </c>
      <c r="H3958" t="n">
        <v>-0.05050439236855284</v>
      </c>
      <c r="I3958" t="n">
        <v>-0.05050439236855284</v>
      </c>
      <c r="J3958" t="n">
        <v>1</v>
      </c>
      <c r="K3958" t="inlineStr"/>
      <c r="L3958" t="inlineStr">
        <is>
          <t>Helper</t>
        </is>
      </c>
      <c r="M3958" t="inlineStr">
        <is>
          <t>TheNoise</t>
        </is>
      </c>
      <c r="N3958" t="inlineStr"/>
      <c r="O3958" t="inlineStr"/>
      <c r="P3958" t="inlineStr"/>
      <c r="Q3958" t="inlineStr"/>
      <c r="R3958" t="inlineStr"/>
      <c r="S3958" t="inlineStr"/>
      <c r="T3958" t="inlineStr">
        <is>
          <t>Helper</t>
        </is>
      </c>
      <c r="U3958" t="inlineStr"/>
      <c r="V3958" t="inlineStr">
        <is>
          <t>Envio de NFTs</t>
        </is>
      </c>
      <c r="W3958" t="inlineStr">
        <is>
          <t>NFTs</t>
        </is>
      </c>
      <c r="X3958" t="inlineStr">
        <is>
          <t>Technology &amp; Infrastructure</t>
        </is>
      </c>
      <c r="Y3958" t="inlineStr">
        <is>
          <t>Operating Costs</t>
        </is>
      </c>
      <c r="Z3958" t="inlineStr">
        <is>
          <t>Operating Costs</t>
        </is>
      </c>
      <c r="AA3958" t="inlineStr">
        <is>
          <t>Custos na Blockchain</t>
        </is>
      </c>
      <c r="AB3958" t="inlineStr"/>
      <c r="AC3958" t="inlineStr">
        <is>
          <t>0x1af9970e006adbefbd5bfc1a52cec0002fdea6ca2ac2fa0b190ffe132ca7cf48</t>
        </is>
      </c>
      <c r="AD3958" t="n">
        <v>1</v>
      </c>
      <c r="AE3958" t="n">
        <v>1</v>
      </c>
    </row>
    <row r="3959">
      <c r="A3959" t="inlineStr">
        <is>
          <t>67d2bec3-9f23-4954-8c0a-3d5fe65e0194</t>
        </is>
      </c>
      <c r="B3959" s="115" t="n">
        <v>45055</v>
      </c>
      <c r="C3959" s="115" t="n">
        <v>45055</v>
      </c>
      <c r="D3959" t="n">
        <v>-0.0118140264</v>
      </c>
      <c r="E3959" t="n">
        <v>-0.0118140264</v>
      </c>
      <c r="F3959" t="inlineStr">
        <is>
          <t>MATIC</t>
        </is>
      </c>
      <c r="G3959" t="n">
        <v>4.440660991487231</v>
      </c>
      <c r="H3959" t="n">
        <v>-0.05246208618688033</v>
      </c>
      <c r="I3959" t="n">
        <v>-0.05246208618688033</v>
      </c>
      <c r="J3959" t="n">
        <v>1</v>
      </c>
      <c r="K3959" t="inlineStr"/>
      <c r="L3959" t="inlineStr">
        <is>
          <t>Helper</t>
        </is>
      </c>
      <c r="M3959" t="inlineStr">
        <is>
          <t>TheNoise</t>
        </is>
      </c>
      <c r="N3959" t="inlineStr"/>
      <c r="O3959" t="inlineStr"/>
      <c r="P3959" t="inlineStr"/>
      <c r="Q3959" t="inlineStr"/>
      <c r="R3959" t="inlineStr"/>
      <c r="S3959" t="inlineStr"/>
      <c r="T3959" t="inlineStr">
        <is>
          <t>Helper</t>
        </is>
      </c>
      <c r="U3959" t="inlineStr"/>
      <c r="V3959" t="inlineStr">
        <is>
          <t>Envio de NFTs</t>
        </is>
      </c>
      <c r="W3959" t="inlineStr">
        <is>
          <t>NFTs</t>
        </is>
      </c>
      <c r="X3959" t="inlineStr">
        <is>
          <t>Technology &amp; Infrastructure</t>
        </is>
      </c>
      <c r="Y3959" t="inlineStr">
        <is>
          <t>Operating Costs</t>
        </is>
      </c>
      <c r="Z3959" t="inlineStr">
        <is>
          <t>Operating Costs</t>
        </is>
      </c>
      <c r="AA3959" t="inlineStr">
        <is>
          <t>Custos na Blockchain</t>
        </is>
      </c>
      <c r="AB3959" t="inlineStr"/>
      <c r="AC3959" t="inlineStr">
        <is>
          <t>0xf0af845b35a5d07c1e461b44d6a7e553c954502c73211036b40836b6a6cb5e84</t>
        </is>
      </c>
      <c r="AD3959" t="n">
        <v>1</v>
      </c>
      <c r="AE3959" t="n">
        <v>1</v>
      </c>
    </row>
    <row r="3960">
      <c r="A3960" t="inlineStr">
        <is>
          <t>27b74b3f-d8da-4a92-abfa-d69283d3cb23</t>
        </is>
      </c>
      <c r="B3960" s="115" t="n">
        <v>45055</v>
      </c>
      <c r="C3960" s="115" t="n">
        <v>45055</v>
      </c>
      <c r="D3960" t="n">
        <v>-0.011915113</v>
      </c>
      <c r="E3960" t="n">
        <v>-0.011915113</v>
      </c>
      <c r="F3960" t="inlineStr">
        <is>
          <t>MATIC</t>
        </is>
      </c>
      <c r="G3960" t="n">
        <v>4.440660991487231</v>
      </c>
      <c r="H3960" t="n">
        <v>-0.0529109775082624</v>
      </c>
      <c r="I3960" t="n">
        <v>-0.0529109775082624</v>
      </c>
      <c r="J3960" t="n">
        <v>1</v>
      </c>
      <c r="K3960" t="inlineStr"/>
      <c r="L3960" t="inlineStr">
        <is>
          <t>Helper</t>
        </is>
      </c>
      <c r="M3960" t="inlineStr">
        <is>
          <t>TheNoise</t>
        </is>
      </c>
      <c r="N3960" t="inlineStr"/>
      <c r="O3960" t="inlineStr"/>
      <c r="P3960" t="inlineStr"/>
      <c r="Q3960" t="inlineStr"/>
      <c r="R3960" t="inlineStr"/>
      <c r="S3960" t="inlineStr"/>
      <c r="T3960" t="inlineStr">
        <is>
          <t>Helper</t>
        </is>
      </c>
      <c r="U3960" t="inlineStr"/>
      <c r="V3960" t="inlineStr">
        <is>
          <t>Envio de NFTs</t>
        </is>
      </c>
      <c r="W3960" t="inlineStr">
        <is>
          <t>NFTs</t>
        </is>
      </c>
      <c r="X3960" t="inlineStr">
        <is>
          <t>Technology &amp; Infrastructure</t>
        </is>
      </c>
      <c r="Y3960" t="inlineStr">
        <is>
          <t>Operating Costs</t>
        </is>
      </c>
      <c r="Z3960" t="inlineStr">
        <is>
          <t>Operating Costs</t>
        </is>
      </c>
      <c r="AA3960" t="inlineStr">
        <is>
          <t>Custos na Blockchain</t>
        </is>
      </c>
      <c r="AB3960" t="inlineStr"/>
      <c r="AC3960" t="inlineStr">
        <is>
          <t>0xd1c52b0ee4a27245ce0e8853fe11cdaebdf4a84b95424a2ed4b314f8e17cedaa</t>
        </is>
      </c>
      <c r="AD3960" t="n">
        <v>1</v>
      </c>
      <c r="AE3960" t="n">
        <v>1</v>
      </c>
    </row>
    <row r="3961">
      <c r="A3961" t="inlineStr">
        <is>
          <t>b1bbbc74-efd4-4820-9165-e2a640e87669</t>
        </is>
      </c>
      <c r="B3961" s="115" t="n">
        <v>45055</v>
      </c>
      <c r="C3961" s="115" t="n">
        <v>45055</v>
      </c>
      <c r="D3961" t="n">
        <v>-0.013159292</v>
      </c>
      <c r="E3961" t="n">
        <v>-0.013159292</v>
      </c>
      <c r="F3961" t="inlineStr">
        <is>
          <t>MATIC</t>
        </is>
      </c>
      <c r="G3961" t="n">
        <v>4.440660991487231</v>
      </c>
      <c r="H3961" t="n">
        <v>-0.05843595465999</v>
      </c>
      <c r="I3961" t="n">
        <v>-0.05843595465999</v>
      </c>
      <c r="J3961" t="n">
        <v>1</v>
      </c>
      <c r="K3961" t="inlineStr"/>
      <c r="L3961" t="inlineStr">
        <is>
          <t>Helper</t>
        </is>
      </c>
      <c r="M3961" t="inlineStr">
        <is>
          <t>TheNoise</t>
        </is>
      </c>
      <c r="N3961" t="inlineStr"/>
      <c r="O3961" t="inlineStr"/>
      <c r="P3961" t="inlineStr"/>
      <c r="Q3961" t="inlineStr"/>
      <c r="R3961" t="inlineStr"/>
      <c r="S3961" t="inlineStr"/>
      <c r="T3961" t="inlineStr">
        <is>
          <t>Helper</t>
        </is>
      </c>
      <c r="U3961" t="inlineStr"/>
      <c r="V3961" t="inlineStr">
        <is>
          <t>Envio de NFTs</t>
        </is>
      </c>
      <c r="W3961" t="inlineStr">
        <is>
          <t>NFTs</t>
        </is>
      </c>
      <c r="X3961" t="inlineStr">
        <is>
          <t>Technology &amp; Infrastructure</t>
        </is>
      </c>
      <c r="Y3961" t="inlineStr">
        <is>
          <t>Operating Costs</t>
        </is>
      </c>
      <c r="Z3961" t="inlineStr">
        <is>
          <t>Operating Costs</t>
        </is>
      </c>
      <c r="AA3961" t="inlineStr">
        <is>
          <t>Custos na Blockchain</t>
        </is>
      </c>
      <c r="AB3961" t="inlineStr"/>
      <c r="AC3961" t="inlineStr">
        <is>
          <t>0x216de6ad1a921188f54bf4ab5b2f384a782f55eaa4e5a037a7d422e4e44d1583</t>
        </is>
      </c>
      <c r="AD3961" t="n">
        <v>1</v>
      </c>
      <c r="AE3961" t="n">
        <v>1</v>
      </c>
    </row>
    <row r="3962">
      <c r="A3962" t="inlineStr">
        <is>
          <t>d49ecd8b-3c65-4762-84f9-2b59a6d17d32</t>
        </is>
      </c>
      <c r="B3962" s="115" t="n">
        <v>45055</v>
      </c>
      <c r="C3962" s="115" t="n">
        <v>45055</v>
      </c>
      <c r="D3962" t="n">
        <v>-0.014143949</v>
      </c>
      <c r="E3962" t="n">
        <v>-0.014143949</v>
      </c>
      <c r="F3962" t="inlineStr">
        <is>
          <t>MATIC</t>
        </is>
      </c>
      <c r="G3962" t="n">
        <v>4.440660991487231</v>
      </c>
      <c r="H3962" t="n">
        <v>-0.06280848258988483</v>
      </c>
      <c r="I3962" t="n">
        <v>-0.06280848258988483</v>
      </c>
      <c r="J3962" t="n">
        <v>1</v>
      </c>
      <c r="K3962" t="inlineStr"/>
      <c r="L3962" t="inlineStr">
        <is>
          <t>Helper</t>
        </is>
      </c>
      <c r="M3962" t="inlineStr">
        <is>
          <t>TheNoise</t>
        </is>
      </c>
      <c r="N3962" t="inlineStr"/>
      <c r="O3962" t="inlineStr"/>
      <c r="P3962" t="inlineStr"/>
      <c r="Q3962" t="inlineStr"/>
      <c r="R3962" t="inlineStr"/>
      <c r="S3962" t="inlineStr"/>
      <c r="T3962" t="inlineStr">
        <is>
          <t>Helper</t>
        </is>
      </c>
      <c r="U3962" t="inlineStr"/>
      <c r="V3962" t="inlineStr">
        <is>
          <t>Envio de NFTs</t>
        </is>
      </c>
      <c r="W3962" t="inlineStr">
        <is>
          <t>NFTs</t>
        </is>
      </c>
      <c r="X3962" t="inlineStr">
        <is>
          <t>Technology &amp; Infrastructure</t>
        </is>
      </c>
      <c r="Y3962" t="inlineStr">
        <is>
          <t>Operating Costs</t>
        </is>
      </c>
      <c r="Z3962" t="inlineStr">
        <is>
          <t>Operating Costs</t>
        </is>
      </c>
      <c r="AA3962" t="inlineStr">
        <is>
          <t>Custos na Blockchain</t>
        </is>
      </c>
      <c r="AB3962" t="inlineStr"/>
      <c r="AC3962" t="inlineStr">
        <is>
          <t>0xb3a33eb6065ddc6266aed4c67cd078302ed0ed52ce2d003527aff6c419ec228d</t>
        </is>
      </c>
      <c r="AD3962" t="n">
        <v>1</v>
      </c>
      <c r="AE3962" t="n">
        <v>1</v>
      </c>
    </row>
    <row r="3963">
      <c r="A3963" t="inlineStr">
        <is>
          <t>3c7041ec-d801-4923-8680-b92bb849dba8</t>
        </is>
      </c>
      <c r="B3963" s="115" t="n">
        <v>45055</v>
      </c>
      <c r="C3963" s="115" t="n">
        <v>45055</v>
      </c>
      <c r="D3963" t="n">
        <v>-0.014143949</v>
      </c>
      <c r="E3963" t="n">
        <v>-0.014143949</v>
      </c>
      <c r="F3963" t="inlineStr">
        <is>
          <t>MATIC</t>
        </is>
      </c>
      <c r="G3963" t="n">
        <v>4.440660991487231</v>
      </c>
      <c r="H3963" t="n">
        <v>-0.06280848258988483</v>
      </c>
      <c r="I3963" t="n">
        <v>-0.06280848258988483</v>
      </c>
      <c r="J3963" t="n">
        <v>1</v>
      </c>
      <c r="K3963" t="inlineStr"/>
      <c r="L3963" t="inlineStr">
        <is>
          <t>Helper</t>
        </is>
      </c>
      <c r="M3963" t="inlineStr">
        <is>
          <t>TheNoise</t>
        </is>
      </c>
      <c r="N3963" t="inlineStr"/>
      <c r="O3963" t="inlineStr"/>
      <c r="P3963" t="inlineStr"/>
      <c r="Q3963" t="inlineStr"/>
      <c r="R3963" t="inlineStr"/>
      <c r="S3963" t="inlineStr"/>
      <c r="T3963" t="inlineStr">
        <is>
          <t>Helper</t>
        </is>
      </c>
      <c r="U3963" t="inlineStr"/>
      <c r="V3963" t="inlineStr">
        <is>
          <t>Envio de NFTs</t>
        </is>
      </c>
      <c r="W3963" t="inlineStr">
        <is>
          <t>NFTs</t>
        </is>
      </c>
      <c r="X3963" t="inlineStr">
        <is>
          <t>Technology &amp; Infrastructure</t>
        </is>
      </c>
      <c r="Y3963" t="inlineStr">
        <is>
          <t>Operating Costs</t>
        </is>
      </c>
      <c r="Z3963" t="inlineStr">
        <is>
          <t>Operating Costs</t>
        </is>
      </c>
      <c r="AA3963" t="inlineStr">
        <is>
          <t>Custos na Blockchain</t>
        </is>
      </c>
      <c r="AB3963" t="inlineStr"/>
      <c r="AC3963" t="inlineStr">
        <is>
          <t>0x30a520d25a1832c4205627a25c41c02e50fe62a1d30c589f7e148066e8998a4f</t>
        </is>
      </c>
      <c r="AD3963" t="n">
        <v>1</v>
      </c>
      <c r="AE3963" t="n">
        <v>1</v>
      </c>
    </row>
    <row r="3964">
      <c r="A3964" t="inlineStr">
        <is>
          <t>f8689ae9-e0f3-4c59-9495-d63daba58d5f</t>
        </is>
      </c>
      <c r="B3964" s="115" t="n">
        <v>45055</v>
      </c>
      <c r="C3964" s="115" t="n">
        <v>45055</v>
      </c>
      <c r="D3964" t="n">
        <v>-0.013548575</v>
      </c>
      <c r="E3964" t="n">
        <v>-0.013548575</v>
      </c>
      <c r="F3964" t="inlineStr">
        <is>
          <t>MATIC</t>
        </is>
      </c>
      <c r="G3964" t="n">
        <v>4.440660991487231</v>
      </c>
      <c r="H3964" t="n">
        <v>-0.06016462849273912</v>
      </c>
      <c r="I3964" t="n">
        <v>-0.06016462849273912</v>
      </c>
      <c r="J3964" t="n">
        <v>1</v>
      </c>
      <c r="K3964" t="inlineStr"/>
      <c r="L3964" t="inlineStr">
        <is>
          <t>Helper</t>
        </is>
      </c>
      <c r="M3964" t="inlineStr">
        <is>
          <t>TheNoise</t>
        </is>
      </c>
      <c r="N3964" t="inlineStr"/>
      <c r="O3964" t="inlineStr"/>
      <c r="P3964" t="inlineStr"/>
      <c r="Q3964" t="inlineStr"/>
      <c r="R3964" t="inlineStr"/>
      <c r="S3964" t="inlineStr"/>
      <c r="T3964" t="inlineStr">
        <is>
          <t>Helper</t>
        </is>
      </c>
      <c r="U3964" t="inlineStr"/>
      <c r="V3964" t="inlineStr">
        <is>
          <t>Envio de NFTs</t>
        </is>
      </c>
      <c r="W3964" t="inlineStr">
        <is>
          <t>NFTs</t>
        </is>
      </c>
      <c r="X3964" t="inlineStr">
        <is>
          <t>Technology &amp; Infrastructure</t>
        </is>
      </c>
      <c r="Y3964" t="inlineStr">
        <is>
          <t>Operating Costs</t>
        </is>
      </c>
      <c r="Z3964" t="inlineStr">
        <is>
          <t>Operating Costs</t>
        </is>
      </c>
      <c r="AA3964" t="inlineStr">
        <is>
          <t>Custos na Blockchain</t>
        </is>
      </c>
      <c r="AB3964" t="inlineStr"/>
      <c r="AC3964" t="inlineStr">
        <is>
          <t>0x3f0fa710ec0225aa18e6e01729d588c4600a6395cdc18a90970af92b50da5e53</t>
        </is>
      </c>
      <c r="AD3964" t="n">
        <v>1</v>
      </c>
      <c r="AE3964" t="n">
        <v>1</v>
      </c>
    </row>
    <row r="3965">
      <c r="A3965" t="inlineStr">
        <is>
          <t>ab949a29-19d6-463f-b897-05595b0cac8d</t>
        </is>
      </c>
      <c r="B3965" s="115" t="n">
        <v>45055</v>
      </c>
      <c r="C3965" s="115" t="n">
        <v>45055</v>
      </c>
      <c r="D3965" t="n">
        <v>-0.013546445</v>
      </c>
      <c r="E3965" t="n">
        <v>-0.013546445</v>
      </c>
      <c r="F3965" t="inlineStr">
        <is>
          <t>MATIC</t>
        </is>
      </c>
      <c r="G3965" t="n">
        <v>4.440660991487231</v>
      </c>
      <c r="H3965" t="n">
        <v>-0.06015516988482724</v>
      </c>
      <c r="I3965" t="n">
        <v>-0.06015516988482724</v>
      </c>
      <c r="J3965" t="n">
        <v>1</v>
      </c>
      <c r="K3965" t="inlineStr"/>
      <c r="L3965" t="inlineStr">
        <is>
          <t>Helper</t>
        </is>
      </c>
      <c r="M3965" t="inlineStr">
        <is>
          <t>TheNoise</t>
        </is>
      </c>
      <c r="N3965" t="inlineStr"/>
      <c r="O3965" t="inlineStr"/>
      <c r="P3965" t="inlineStr"/>
      <c r="Q3965" t="inlineStr"/>
      <c r="R3965" t="inlineStr"/>
      <c r="S3965" t="inlineStr"/>
      <c r="T3965" t="inlineStr">
        <is>
          <t>Helper</t>
        </is>
      </c>
      <c r="U3965" t="inlineStr"/>
      <c r="V3965" t="inlineStr">
        <is>
          <t>Envio de NFTs</t>
        </is>
      </c>
      <c r="W3965" t="inlineStr">
        <is>
          <t>NFTs</t>
        </is>
      </c>
      <c r="X3965" t="inlineStr">
        <is>
          <t>Technology &amp; Infrastructure</t>
        </is>
      </c>
      <c r="Y3965" t="inlineStr">
        <is>
          <t>Operating Costs</t>
        </is>
      </c>
      <c r="Z3965" t="inlineStr">
        <is>
          <t>Operating Costs</t>
        </is>
      </c>
      <c r="AA3965" t="inlineStr">
        <is>
          <t>Custos na Blockchain</t>
        </is>
      </c>
      <c r="AB3965" t="inlineStr"/>
      <c r="AC3965" t="inlineStr">
        <is>
          <t>0x955ad17847e863b814e56f1c0fbac8cbc983acb041c52367a5f5344c2bf560b4</t>
        </is>
      </c>
      <c r="AD3965" t="n">
        <v>1</v>
      </c>
      <c r="AE3965" t="n">
        <v>1</v>
      </c>
    </row>
    <row r="3966">
      <c r="A3966" t="inlineStr">
        <is>
          <t>5da22fd2-60c8-43a9-9b44-99a0a1c077df</t>
        </is>
      </c>
      <c r="B3966" s="115" t="n">
        <v>45055</v>
      </c>
      <c r="C3966" s="115" t="n">
        <v>45055</v>
      </c>
      <c r="D3966" t="n">
        <v>-0.013289053</v>
      </c>
      <c r="E3966" t="n">
        <v>-0.013289053</v>
      </c>
      <c r="F3966" t="inlineStr">
        <is>
          <t>MATIC</t>
        </is>
      </c>
      <c r="G3966" t="n">
        <v>4.440660991487231</v>
      </c>
      <c r="H3966" t="n">
        <v>-0.05901217927090636</v>
      </c>
      <c r="I3966" t="n">
        <v>-0.05901217927090636</v>
      </c>
      <c r="J3966" t="n">
        <v>1</v>
      </c>
      <c r="K3966" t="inlineStr"/>
      <c r="L3966" t="inlineStr">
        <is>
          <t>Helper</t>
        </is>
      </c>
      <c r="M3966" t="inlineStr">
        <is>
          <t>TheNoise</t>
        </is>
      </c>
      <c r="N3966" t="inlineStr"/>
      <c r="O3966" t="inlineStr"/>
      <c r="P3966" t="inlineStr"/>
      <c r="Q3966" t="inlineStr"/>
      <c r="R3966" t="inlineStr"/>
      <c r="S3966" t="inlineStr"/>
      <c r="T3966" t="inlineStr">
        <is>
          <t>Helper</t>
        </is>
      </c>
      <c r="U3966" t="inlineStr"/>
      <c r="V3966" t="inlineStr">
        <is>
          <t>Envio de NFTs</t>
        </is>
      </c>
      <c r="W3966" t="inlineStr">
        <is>
          <t>NFTs</t>
        </is>
      </c>
      <c r="X3966" t="inlineStr">
        <is>
          <t>Technology &amp; Infrastructure</t>
        </is>
      </c>
      <c r="Y3966" t="inlineStr">
        <is>
          <t>Operating Costs</t>
        </is>
      </c>
      <c r="Z3966" t="inlineStr">
        <is>
          <t>Operating Costs</t>
        </is>
      </c>
      <c r="AA3966" t="inlineStr">
        <is>
          <t>Custos na Blockchain</t>
        </is>
      </c>
      <c r="AB3966" t="inlineStr"/>
      <c r="AC3966" t="inlineStr">
        <is>
          <t>0x0496962b28335ebfb4929d62b35adb1a56e33dbc16f6dfd1648223842a83b891</t>
        </is>
      </c>
      <c r="AD3966" t="n">
        <v>1</v>
      </c>
      <c r="AE3966" t="n">
        <v>1</v>
      </c>
    </row>
    <row r="3967">
      <c r="A3967" t="inlineStr">
        <is>
          <t>e71baa21-c74f-46a8-9d27-212eac07016a</t>
        </is>
      </c>
      <c r="B3967" s="115" t="n">
        <v>45055</v>
      </c>
      <c r="C3967" s="115" t="n">
        <v>45055</v>
      </c>
      <c r="D3967" t="n">
        <v>-0.013289053</v>
      </c>
      <c r="E3967" t="n">
        <v>-0.013289053</v>
      </c>
      <c r="F3967" t="inlineStr">
        <is>
          <t>MATIC</t>
        </is>
      </c>
      <c r="G3967" t="n">
        <v>4.440660991487231</v>
      </c>
      <c r="H3967" t="n">
        <v>-0.05901217927090636</v>
      </c>
      <c r="I3967" t="n">
        <v>-0.05901217927090636</v>
      </c>
      <c r="J3967" t="n">
        <v>1</v>
      </c>
      <c r="K3967" t="inlineStr"/>
      <c r="L3967" t="inlineStr">
        <is>
          <t>Helper</t>
        </is>
      </c>
      <c r="M3967" t="inlineStr">
        <is>
          <t>TheNoise</t>
        </is>
      </c>
      <c r="N3967" t="inlineStr"/>
      <c r="O3967" t="inlineStr"/>
      <c r="P3967" t="inlineStr"/>
      <c r="Q3967" t="inlineStr"/>
      <c r="R3967" t="inlineStr"/>
      <c r="S3967" t="inlineStr"/>
      <c r="T3967" t="inlineStr">
        <is>
          <t>Helper</t>
        </is>
      </c>
      <c r="U3967" t="inlineStr"/>
      <c r="V3967" t="inlineStr">
        <is>
          <t>Envio de NFTs</t>
        </is>
      </c>
      <c r="W3967" t="inlineStr">
        <is>
          <t>NFTs</t>
        </is>
      </c>
      <c r="X3967" t="inlineStr">
        <is>
          <t>Technology &amp; Infrastructure</t>
        </is>
      </c>
      <c r="Y3967" t="inlineStr">
        <is>
          <t>Operating Costs</t>
        </is>
      </c>
      <c r="Z3967" t="inlineStr">
        <is>
          <t>Operating Costs</t>
        </is>
      </c>
      <c r="AA3967" t="inlineStr">
        <is>
          <t>Custos na Blockchain</t>
        </is>
      </c>
      <c r="AB3967" t="inlineStr"/>
      <c r="AC3967" t="inlineStr">
        <is>
          <t>0x6a6e1cbc454ebb30daadfe1e86adb93ed477cfb290d3ce4ddd8cde87523e1fd5</t>
        </is>
      </c>
      <c r="AD3967" t="n">
        <v>1</v>
      </c>
      <c r="AE3967" t="n">
        <v>1</v>
      </c>
    </row>
    <row r="3968">
      <c r="A3968" t="inlineStr">
        <is>
          <t>c4c163e0-3434-4958-96bd-54974d956d37</t>
        </is>
      </c>
      <c r="B3968" s="115" t="n">
        <v>45055</v>
      </c>
      <c r="C3968" s="115" t="n">
        <v>45055</v>
      </c>
      <c r="D3968" t="n">
        <v>-0.013289053</v>
      </c>
      <c r="E3968" t="n">
        <v>-0.013289053</v>
      </c>
      <c r="F3968" t="inlineStr">
        <is>
          <t>MATIC</t>
        </is>
      </c>
      <c r="G3968" t="n">
        <v>4.440660991487231</v>
      </c>
      <c r="H3968" t="n">
        <v>-0.05901217927090636</v>
      </c>
      <c r="I3968" t="n">
        <v>-0.05901217927090636</v>
      </c>
      <c r="J3968" t="n">
        <v>1</v>
      </c>
      <c r="K3968" t="inlineStr"/>
      <c r="L3968" t="inlineStr">
        <is>
          <t>Helper</t>
        </is>
      </c>
      <c r="M3968" t="inlineStr">
        <is>
          <t>TheNoise</t>
        </is>
      </c>
      <c r="N3968" t="inlineStr"/>
      <c r="O3968" t="inlineStr"/>
      <c r="P3968" t="inlineStr"/>
      <c r="Q3968" t="inlineStr"/>
      <c r="R3968" t="inlineStr"/>
      <c r="S3968" t="inlineStr"/>
      <c r="T3968" t="inlineStr">
        <is>
          <t>Helper</t>
        </is>
      </c>
      <c r="U3968" t="inlineStr"/>
      <c r="V3968" t="inlineStr">
        <is>
          <t>Envio de NFTs</t>
        </is>
      </c>
      <c r="W3968" t="inlineStr">
        <is>
          <t>NFTs</t>
        </is>
      </c>
      <c r="X3968" t="inlineStr">
        <is>
          <t>Technology &amp; Infrastructure</t>
        </is>
      </c>
      <c r="Y3968" t="inlineStr">
        <is>
          <t>Operating Costs</t>
        </is>
      </c>
      <c r="Z3968" t="inlineStr">
        <is>
          <t>Operating Costs</t>
        </is>
      </c>
      <c r="AA3968" t="inlineStr">
        <is>
          <t>Custos na Blockchain</t>
        </is>
      </c>
      <c r="AB3968" t="inlineStr"/>
      <c r="AC3968" t="inlineStr">
        <is>
          <t>0x00b7ad6331ce579384eddc084452a157338dd3e5d636641c5b309fb7ab4071f5</t>
        </is>
      </c>
      <c r="AD3968" t="n">
        <v>1</v>
      </c>
      <c r="AE3968" t="n">
        <v>1</v>
      </c>
    </row>
    <row r="3969">
      <c r="A3969" t="inlineStr">
        <is>
          <t>e3bd2917-00b1-470c-b96a-2a2224fdcb56</t>
        </is>
      </c>
      <c r="B3969" s="115" t="n">
        <v>45055</v>
      </c>
      <c r="C3969" s="115" t="n">
        <v>45055</v>
      </c>
      <c r="D3969" t="n">
        <v>-0.014029454</v>
      </c>
      <c r="E3969" t="n">
        <v>-0.014029454</v>
      </c>
      <c r="F3969" t="inlineStr">
        <is>
          <t>MATIC</t>
        </is>
      </c>
      <c r="G3969" t="n">
        <v>4.440660991487231</v>
      </c>
      <c r="H3969" t="n">
        <v>-0.0623000491096645</v>
      </c>
      <c r="I3969" t="n">
        <v>-0.0623000491096645</v>
      </c>
      <c r="J3969" t="n">
        <v>1</v>
      </c>
      <c r="K3969" t="inlineStr"/>
      <c r="L3969" t="inlineStr">
        <is>
          <t>Helper</t>
        </is>
      </c>
      <c r="M3969" t="inlineStr">
        <is>
          <t>TheNoise</t>
        </is>
      </c>
      <c r="N3969" t="inlineStr"/>
      <c r="O3969" t="inlineStr"/>
      <c r="P3969" t="inlineStr"/>
      <c r="Q3969" t="inlineStr"/>
      <c r="R3969" t="inlineStr"/>
      <c r="S3969" t="inlineStr"/>
      <c r="T3969" t="inlineStr">
        <is>
          <t>Helper</t>
        </is>
      </c>
      <c r="U3969" t="inlineStr"/>
      <c r="V3969" t="inlineStr">
        <is>
          <t>Envio de NFTs</t>
        </is>
      </c>
      <c r="W3969" t="inlineStr">
        <is>
          <t>NFTs</t>
        </is>
      </c>
      <c r="X3969" t="inlineStr">
        <is>
          <t>Technology &amp; Infrastructure</t>
        </is>
      </c>
      <c r="Y3969" t="inlineStr">
        <is>
          <t>Operating Costs</t>
        </is>
      </c>
      <c r="Z3969" t="inlineStr">
        <is>
          <t>Operating Costs</t>
        </is>
      </c>
      <c r="AA3969" t="inlineStr">
        <is>
          <t>Custos na Blockchain</t>
        </is>
      </c>
      <c r="AB3969" t="inlineStr"/>
      <c r="AC3969" t="inlineStr">
        <is>
          <t>0x4c0f45a11d28c220fde4bdac54ee8d900c64090aedc743497ae6994fe99ffca8</t>
        </is>
      </c>
      <c r="AD3969" t="n">
        <v>1</v>
      </c>
      <c r="AE3969" t="n">
        <v>1</v>
      </c>
    </row>
    <row r="3970">
      <c r="A3970" t="inlineStr">
        <is>
          <t>7ace1cac-76a6-49be-9db9-309548de6cf4</t>
        </is>
      </c>
      <c r="B3970" s="115" t="n">
        <v>45055</v>
      </c>
      <c r="C3970" s="115" t="n">
        <v>45055</v>
      </c>
      <c r="D3970" t="n">
        <v>-0.013350117</v>
      </c>
      <c r="E3970" t="n">
        <v>-0.013350117</v>
      </c>
      <c r="F3970" t="inlineStr">
        <is>
          <t>MATIC</t>
        </is>
      </c>
      <c r="G3970" t="n">
        <v>4.440660991487231</v>
      </c>
      <c r="H3970" t="n">
        <v>-0.05928334379369055</v>
      </c>
      <c r="I3970" t="n">
        <v>-0.05928334379369055</v>
      </c>
      <c r="J3970" t="n">
        <v>1</v>
      </c>
      <c r="K3970" t="inlineStr"/>
      <c r="L3970" t="inlineStr">
        <is>
          <t>Helper</t>
        </is>
      </c>
      <c r="M3970" t="inlineStr">
        <is>
          <t>TheNoise</t>
        </is>
      </c>
      <c r="N3970" t="inlineStr"/>
      <c r="O3970" t="inlineStr"/>
      <c r="P3970" t="inlineStr"/>
      <c r="Q3970" t="inlineStr"/>
      <c r="R3970" t="inlineStr"/>
      <c r="S3970" t="inlineStr"/>
      <c r="T3970" t="inlineStr">
        <is>
          <t>Helper</t>
        </is>
      </c>
      <c r="U3970" t="inlineStr"/>
      <c r="V3970" t="inlineStr">
        <is>
          <t>Envio de NFTs</t>
        </is>
      </c>
      <c r="W3970" t="inlineStr">
        <is>
          <t>NFTs</t>
        </is>
      </c>
      <c r="X3970" t="inlineStr">
        <is>
          <t>Technology &amp; Infrastructure</t>
        </is>
      </c>
      <c r="Y3970" t="inlineStr">
        <is>
          <t>Operating Costs</t>
        </is>
      </c>
      <c r="Z3970" t="inlineStr">
        <is>
          <t>Operating Costs</t>
        </is>
      </c>
      <c r="AA3970" t="inlineStr">
        <is>
          <t>Custos na Blockchain</t>
        </is>
      </c>
      <c r="AB3970" t="inlineStr"/>
      <c r="AC3970" t="inlineStr">
        <is>
          <t>0x7f85af6f6a13f494e9e6f37a0aa86133b24bffc41a68cba38d053b121dc28cb4</t>
        </is>
      </c>
      <c r="AD3970" t="n">
        <v>1</v>
      </c>
      <c r="AE3970" t="n">
        <v>1</v>
      </c>
    </row>
    <row r="3971">
      <c r="A3971" t="inlineStr">
        <is>
          <t>ea626d81-a6d8-4b04-a1dc-f170e5b46a20</t>
        </is>
      </c>
      <c r="B3971" s="115" t="n">
        <v>45055</v>
      </c>
      <c r="C3971" s="115" t="n">
        <v>45055</v>
      </c>
      <c r="D3971" t="n">
        <v>-0.013930225</v>
      </c>
      <c r="E3971" t="n">
        <v>-0.013930225</v>
      </c>
      <c r="F3971" t="inlineStr">
        <is>
          <t>MATIC</t>
        </is>
      </c>
      <c r="G3971" t="n">
        <v>4.440660991487231</v>
      </c>
      <c r="H3971" t="n">
        <v>-0.06185940676014021</v>
      </c>
      <c r="I3971" t="n">
        <v>-0.06185940676014021</v>
      </c>
      <c r="J3971" t="n">
        <v>1</v>
      </c>
      <c r="K3971" t="inlineStr"/>
      <c r="L3971" t="inlineStr">
        <is>
          <t>Helper</t>
        </is>
      </c>
      <c r="M3971" t="inlineStr">
        <is>
          <t>TheNoise</t>
        </is>
      </c>
      <c r="N3971" t="inlineStr"/>
      <c r="O3971" t="inlineStr"/>
      <c r="P3971" t="inlineStr"/>
      <c r="Q3971" t="inlineStr"/>
      <c r="R3971" t="inlineStr"/>
      <c r="S3971" t="inlineStr"/>
      <c r="T3971" t="inlineStr">
        <is>
          <t>Helper</t>
        </is>
      </c>
      <c r="U3971" t="inlineStr"/>
      <c r="V3971" t="inlineStr">
        <is>
          <t>Envio de NFTs</t>
        </is>
      </c>
      <c r="W3971" t="inlineStr">
        <is>
          <t>NFTs</t>
        </is>
      </c>
      <c r="X3971" t="inlineStr">
        <is>
          <t>Technology &amp; Infrastructure</t>
        </is>
      </c>
      <c r="Y3971" t="inlineStr">
        <is>
          <t>Operating Costs</t>
        </is>
      </c>
      <c r="Z3971" t="inlineStr">
        <is>
          <t>Operating Costs</t>
        </is>
      </c>
      <c r="AA3971" t="inlineStr">
        <is>
          <t>Custos na Blockchain</t>
        </is>
      </c>
      <c r="AB3971" t="inlineStr"/>
      <c r="AC3971" t="inlineStr">
        <is>
          <t>0xd54cbae10a898c2966d1e5d2f20523eaa60d2f708631dc5ac1e3416bc9c0b403</t>
        </is>
      </c>
      <c r="AD3971" t="n">
        <v>1</v>
      </c>
      <c r="AE3971" t="n">
        <v>1</v>
      </c>
    </row>
    <row r="3972">
      <c r="A3972" t="inlineStr">
        <is>
          <t>3e1d363b-1075-47fd-a6f8-770e6cc6381e</t>
        </is>
      </c>
      <c r="B3972" s="115" t="n">
        <v>45055</v>
      </c>
      <c r="C3972" s="115" t="n">
        <v>45055</v>
      </c>
      <c r="D3972" t="n">
        <v>-0.01381573</v>
      </c>
      <c r="E3972" t="n">
        <v>-0.01381573</v>
      </c>
      <c r="F3972" t="inlineStr">
        <is>
          <t>MATIC</t>
        </is>
      </c>
      <c r="G3972" t="n">
        <v>4.440660991487231</v>
      </c>
      <c r="H3972" t="n">
        <v>-0.06135097327991989</v>
      </c>
      <c r="I3972" t="n">
        <v>-0.06135097327991989</v>
      </c>
      <c r="J3972" t="n">
        <v>1</v>
      </c>
      <c r="K3972" t="inlineStr"/>
      <c r="L3972" t="inlineStr">
        <is>
          <t>Helper</t>
        </is>
      </c>
      <c r="M3972" t="inlineStr">
        <is>
          <t>TheNoise</t>
        </is>
      </c>
      <c r="N3972" t="inlineStr"/>
      <c r="O3972" t="inlineStr"/>
      <c r="P3972" t="inlineStr"/>
      <c r="Q3972" t="inlineStr"/>
      <c r="R3972" t="inlineStr"/>
      <c r="S3972" t="inlineStr"/>
      <c r="T3972" t="inlineStr">
        <is>
          <t>Helper</t>
        </is>
      </c>
      <c r="U3972" t="inlineStr"/>
      <c r="V3972" t="inlineStr">
        <is>
          <t>Envio de NFTs</t>
        </is>
      </c>
      <c r="W3972" t="inlineStr">
        <is>
          <t>NFTs</t>
        </is>
      </c>
      <c r="X3972" t="inlineStr">
        <is>
          <t>Technology &amp; Infrastructure</t>
        </is>
      </c>
      <c r="Y3972" t="inlineStr">
        <is>
          <t>Operating Costs</t>
        </is>
      </c>
      <c r="Z3972" t="inlineStr">
        <is>
          <t>Operating Costs</t>
        </is>
      </c>
      <c r="AA3972" t="inlineStr">
        <is>
          <t>Custos na Blockchain</t>
        </is>
      </c>
      <c r="AB3972" t="inlineStr"/>
      <c r="AC3972" t="inlineStr">
        <is>
          <t>0x4422bd70b314ea62068ae534fb5940b975d336988d8591f5d1e82113c80200b1</t>
        </is>
      </c>
      <c r="AD3972" t="n">
        <v>1</v>
      </c>
      <c r="AE3972" t="n">
        <v>1</v>
      </c>
    </row>
    <row r="3973">
      <c r="A3973" t="inlineStr">
        <is>
          <t>fee2e3f6-ac01-4508-89d2-4322afadcb22</t>
        </is>
      </c>
      <c r="B3973" s="115" t="n">
        <v>45055</v>
      </c>
      <c r="C3973" s="115" t="n">
        <v>45055</v>
      </c>
      <c r="D3973" t="n">
        <v>-0.013884427</v>
      </c>
      <c r="E3973" t="n">
        <v>-0.013884427</v>
      </c>
      <c r="F3973" t="inlineStr">
        <is>
          <t>MATIC</t>
        </is>
      </c>
      <c r="G3973" t="n">
        <v>4.440660991487231</v>
      </c>
      <c r="H3973" t="n">
        <v>-0.06165603336805209</v>
      </c>
      <c r="I3973" t="n">
        <v>-0.06165603336805209</v>
      </c>
      <c r="J3973" t="n">
        <v>1</v>
      </c>
      <c r="K3973" t="inlineStr"/>
      <c r="L3973" t="inlineStr">
        <is>
          <t>Helper</t>
        </is>
      </c>
      <c r="M3973" t="inlineStr">
        <is>
          <t>TheNoise</t>
        </is>
      </c>
      <c r="N3973" t="inlineStr"/>
      <c r="O3973" t="inlineStr"/>
      <c r="P3973" t="inlineStr"/>
      <c r="Q3973" t="inlineStr"/>
      <c r="R3973" t="inlineStr"/>
      <c r="S3973" t="inlineStr"/>
      <c r="T3973" t="inlineStr">
        <is>
          <t>Helper</t>
        </is>
      </c>
      <c r="U3973" t="inlineStr"/>
      <c r="V3973" t="inlineStr">
        <is>
          <t>Envio de NFTs</t>
        </is>
      </c>
      <c r="W3973" t="inlineStr">
        <is>
          <t>NFTs</t>
        </is>
      </c>
      <c r="X3973" t="inlineStr">
        <is>
          <t>Technology &amp; Infrastructure</t>
        </is>
      </c>
      <c r="Y3973" t="inlineStr">
        <is>
          <t>Operating Costs</t>
        </is>
      </c>
      <c r="Z3973" t="inlineStr">
        <is>
          <t>Operating Costs</t>
        </is>
      </c>
      <c r="AA3973" t="inlineStr">
        <is>
          <t>Custos na Blockchain</t>
        </is>
      </c>
      <c r="AB3973" t="inlineStr"/>
      <c r="AC3973" t="inlineStr">
        <is>
          <t>0xe4c6065a68d9c6e0e667d9bfb42f8cb82f444a7c05810efb22fb99687794aee3</t>
        </is>
      </c>
      <c r="AD3973" t="n">
        <v>1</v>
      </c>
      <c r="AE3973" t="n">
        <v>1</v>
      </c>
    </row>
    <row r="3974">
      <c r="A3974" t="inlineStr">
        <is>
          <t>14a65ae6-1216-455c-9ebb-46482738b2b1</t>
        </is>
      </c>
      <c r="B3974" s="115" t="n">
        <v>45055</v>
      </c>
      <c r="C3974" s="115" t="n">
        <v>45055</v>
      </c>
      <c r="D3974" t="n">
        <v>-0.011487665</v>
      </c>
      <c r="E3974" t="n">
        <v>-0.011487665</v>
      </c>
      <c r="F3974" t="inlineStr">
        <is>
          <t>MATIC</t>
        </is>
      </c>
      <c r="G3974" t="n">
        <v>4.440660991487231</v>
      </c>
      <c r="H3974" t="n">
        <v>-0.05101282584877317</v>
      </c>
      <c r="I3974" t="n">
        <v>-0.05101282584877317</v>
      </c>
      <c r="J3974" t="n">
        <v>1</v>
      </c>
      <c r="K3974" t="inlineStr"/>
      <c r="L3974" t="inlineStr">
        <is>
          <t>Helper</t>
        </is>
      </c>
      <c r="M3974" t="inlineStr">
        <is>
          <t>TheNoise</t>
        </is>
      </c>
      <c r="N3974" t="inlineStr"/>
      <c r="O3974" t="inlineStr"/>
      <c r="P3974" t="inlineStr"/>
      <c r="Q3974" t="inlineStr"/>
      <c r="R3974" t="inlineStr"/>
      <c r="S3974" t="inlineStr"/>
      <c r="T3974" t="inlineStr">
        <is>
          <t>Helper</t>
        </is>
      </c>
      <c r="U3974" t="inlineStr"/>
      <c r="V3974" t="inlineStr">
        <is>
          <t>Envio de NFTs</t>
        </is>
      </c>
      <c r="W3974" t="inlineStr">
        <is>
          <t>NFTs</t>
        </is>
      </c>
      <c r="X3974" t="inlineStr">
        <is>
          <t>Technology &amp; Infrastructure</t>
        </is>
      </c>
      <c r="Y3974" t="inlineStr">
        <is>
          <t>Operating Costs</t>
        </is>
      </c>
      <c r="Z3974" t="inlineStr">
        <is>
          <t>Operating Costs</t>
        </is>
      </c>
      <c r="AA3974" t="inlineStr">
        <is>
          <t>Custos na Blockchain</t>
        </is>
      </c>
      <c r="AB3974" t="inlineStr"/>
      <c r="AC3974" t="inlineStr">
        <is>
          <t>0x86fe30f6e6f0adaa2de32645cc50c921923c65ee7f53916d6aaea3ed39a696ca</t>
        </is>
      </c>
      <c r="AD3974" t="n">
        <v>1</v>
      </c>
      <c r="AE3974" t="n">
        <v>1</v>
      </c>
    </row>
    <row r="3975">
      <c r="A3975" t="inlineStr">
        <is>
          <t>58dd41aa-24f9-40db-94d2-c4b7ba847aa6</t>
        </is>
      </c>
      <c r="B3975" s="115" t="n">
        <v>45055</v>
      </c>
      <c r="C3975" s="115" t="n">
        <v>45055</v>
      </c>
      <c r="D3975" t="n">
        <v>-0.013647804</v>
      </c>
      <c r="E3975" t="n">
        <v>-0.013647804</v>
      </c>
      <c r="F3975" t="inlineStr">
        <is>
          <t>MATIC</t>
        </is>
      </c>
      <c r="G3975" t="n">
        <v>4.440660991487231</v>
      </c>
      <c r="H3975" t="n">
        <v>-0.06060527084226341</v>
      </c>
      <c r="I3975" t="n">
        <v>-0.06060527084226341</v>
      </c>
      <c r="J3975" t="n">
        <v>1</v>
      </c>
      <c r="K3975" t="inlineStr"/>
      <c r="L3975" t="inlineStr">
        <is>
          <t>Helper</t>
        </is>
      </c>
      <c r="M3975" t="inlineStr">
        <is>
          <t>TheNoise</t>
        </is>
      </c>
      <c r="N3975" t="inlineStr"/>
      <c r="O3975" t="inlineStr"/>
      <c r="P3975" t="inlineStr"/>
      <c r="Q3975" t="inlineStr"/>
      <c r="R3975" t="inlineStr"/>
      <c r="S3975" t="inlineStr"/>
      <c r="T3975" t="inlineStr">
        <is>
          <t>Helper</t>
        </is>
      </c>
      <c r="U3975" t="inlineStr"/>
      <c r="V3975" t="inlineStr">
        <is>
          <t>Envio de NFTs</t>
        </is>
      </c>
      <c r="W3975" t="inlineStr">
        <is>
          <t>NFTs</t>
        </is>
      </c>
      <c r="X3975" t="inlineStr">
        <is>
          <t>Technology &amp; Infrastructure</t>
        </is>
      </c>
      <c r="Y3975" t="inlineStr">
        <is>
          <t>Operating Costs</t>
        </is>
      </c>
      <c r="Z3975" t="inlineStr">
        <is>
          <t>Operating Costs</t>
        </is>
      </c>
      <c r="AA3975" t="inlineStr">
        <is>
          <t>Custos na Blockchain</t>
        </is>
      </c>
      <c r="AB3975" t="inlineStr"/>
      <c r="AC3975" t="inlineStr">
        <is>
          <t>0xf0db05668ec7b17a4519094a55e32670b5418739d59f0fec7dc3b2b1556dedff</t>
        </is>
      </c>
      <c r="AD3975" t="n">
        <v>1</v>
      </c>
      <c r="AE3975" t="n">
        <v>1</v>
      </c>
    </row>
    <row r="3976">
      <c r="A3976" t="inlineStr">
        <is>
          <t>f945b44d-0912-4523-928c-bd04fceebebb</t>
        </is>
      </c>
      <c r="B3976" s="115" t="n">
        <v>45055</v>
      </c>
      <c r="C3976" s="115" t="n">
        <v>45055</v>
      </c>
      <c r="D3976" t="n">
        <v>-0.013617272</v>
      </c>
      <c r="E3976" t="n">
        <v>-0.013617272</v>
      </c>
      <c r="F3976" t="inlineStr">
        <is>
          <t>MATIC</t>
        </is>
      </c>
      <c r="G3976" t="n">
        <v>4.440660991487231</v>
      </c>
      <c r="H3976" t="n">
        <v>-0.06046968858087132</v>
      </c>
      <c r="I3976" t="n">
        <v>-0.06046968858087132</v>
      </c>
      <c r="J3976" t="n">
        <v>1</v>
      </c>
      <c r="K3976" t="inlineStr"/>
      <c r="L3976" t="inlineStr">
        <is>
          <t>Helper</t>
        </is>
      </c>
      <c r="M3976" t="inlineStr">
        <is>
          <t>TheNoise</t>
        </is>
      </c>
      <c r="N3976" t="inlineStr"/>
      <c r="O3976" t="inlineStr"/>
      <c r="P3976" t="inlineStr"/>
      <c r="Q3976" t="inlineStr"/>
      <c r="R3976" t="inlineStr"/>
      <c r="S3976" t="inlineStr"/>
      <c r="T3976" t="inlineStr">
        <is>
          <t>Helper</t>
        </is>
      </c>
      <c r="U3976" t="inlineStr"/>
      <c r="V3976" t="inlineStr">
        <is>
          <t>Envio de NFTs</t>
        </is>
      </c>
      <c r="W3976" t="inlineStr">
        <is>
          <t>NFTs</t>
        </is>
      </c>
      <c r="X3976" t="inlineStr">
        <is>
          <t>Technology &amp; Infrastructure</t>
        </is>
      </c>
      <c r="Y3976" t="inlineStr">
        <is>
          <t>Operating Costs</t>
        </is>
      </c>
      <c r="Z3976" t="inlineStr">
        <is>
          <t>Operating Costs</t>
        </is>
      </c>
      <c r="AA3976" t="inlineStr">
        <is>
          <t>Custos na Blockchain</t>
        </is>
      </c>
      <c r="AB3976" t="inlineStr"/>
      <c r="AC3976" t="inlineStr">
        <is>
          <t>0x71d0774a340c9d90aa8133f801cee74f62bdf025ba942f4c9c4bf8569aa4f508</t>
        </is>
      </c>
      <c r="AD3976" t="n">
        <v>1</v>
      </c>
      <c r="AE3976" t="n">
        <v>1</v>
      </c>
    </row>
    <row r="3977">
      <c r="A3977" t="inlineStr">
        <is>
          <t>8434b941-5da8-4cf7-9c86-d0195b6e9a3e</t>
        </is>
      </c>
      <c r="B3977" s="115" t="n">
        <v>45055</v>
      </c>
      <c r="C3977" s="115" t="n">
        <v>45055</v>
      </c>
      <c r="D3977" t="n">
        <v>-0.012907403</v>
      </c>
      <c r="E3977" t="n">
        <v>-0.012907403</v>
      </c>
      <c r="F3977" t="inlineStr">
        <is>
          <t>MATIC</t>
        </is>
      </c>
      <c r="G3977" t="n">
        <v>4.440660991487231</v>
      </c>
      <c r="H3977" t="n">
        <v>-0.05731740100350526</v>
      </c>
      <c r="I3977" t="n">
        <v>-0.05731740100350526</v>
      </c>
      <c r="J3977" t="n">
        <v>1</v>
      </c>
      <c r="K3977" t="inlineStr"/>
      <c r="L3977" t="inlineStr">
        <is>
          <t>Helper</t>
        </is>
      </c>
      <c r="M3977" t="inlineStr">
        <is>
          <t>TheNoise</t>
        </is>
      </c>
      <c r="N3977" t="inlineStr"/>
      <c r="O3977" t="inlineStr"/>
      <c r="P3977" t="inlineStr"/>
      <c r="Q3977" t="inlineStr"/>
      <c r="R3977" t="inlineStr"/>
      <c r="S3977" t="inlineStr"/>
      <c r="T3977" t="inlineStr">
        <is>
          <t>Helper</t>
        </is>
      </c>
      <c r="U3977" t="inlineStr"/>
      <c r="V3977" t="inlineStr">
        <is>
          <t>Envio de NFTs</t>
        </is>
      </c>
      <c r="W3977" t="inlineStr">
        <is>
          <t>NFTs</t>
        </is>
      </c>
      <c r="X3977" t="inlineStr">
        <is>
          <t>Technology &amp; Infrastructure</t>
        </is>
      </c>
      <c r="Y3977" t="inlineStr">
        <is>
          <t>Operating Costs</t>
        </is>
      </c>
      <c r="Z3977" t="inlineStr">
        <is>
          <t>Operating Costs</t>
        </is>
      </c>
      <c r="AA3977" t="inlineStr">
        <is>
          <t>Custos na Blockchain</t>
        </is>
      </c>
      <c r="AB3977" t="inlineStr"/>
      <c r="AC3977" t="inlineStr">
        <is>
          <t>0xe3e97ea70b76c66e0fff2eb1a6e91d9ef44b3418864484c685467c197384b080</t>
        </is>
      </c>
      <c r="AD3977" t="n">
        <v>1</v>
      </c>
      <c r="AE3977" t="n">
        <v>1</v>
      </c>
    </row>
    <row r="3978">
      <c r="A3978" t="inlineStr">
        <is>
          <t>d9d5b097-a305-421c-818a-d96721fddc26</t>
        </is>
      </c>
      <c r="B3978" s="115" t="n">
        <v>45055</v>
      </c>
      <c r="C3978" s="115" t="n">
        <v>45055</v>
      </c>
      <c r="D3978" t="n">
        <v>-0.0116919176</v>
      </c>
      <c r="E3978" t="n">
        <v>-0.0116919176</v>
      </c>
      <c r="F3978" t="inlineStr">
        <is>
          <t>MATIC</t>
        </is>
      </c>
      <c r="G3978" t="n">
        <v>4.440660991487231</v>
      </c>
      <c r="H3978" t="n">
        <v>-0.051919842402003</v>
      </c>
      <c r="I3978" t="n">
        <v>-0.051919842402003</v>
      </c>
      <c r="J3978" t="n">
        <v>1</v>
      </c>
      <c r="K3978" t="inlineStr"/>
      <c r="L3978" t="inlineStr">
        <is>
          <t>Helper</t>
        </is>
      </c>
      <c r="M3978" t="inlineStr">
        <is>
          <t>TheNoise</t>
        </is>
      </c>
      <c r="N3978" t="inlineStr"/>
      <c r="O3978" t="inlineStr"/>
      <c r="P3978" t="inlineStr"/>
      <c r="Q3978" t="inlineStr"/>
      <c r="R3978" t="inlineStr"/>
      <c r="S3978" t="inlineStr"/>
      <c r="T3978" t="inlineStr">
        <is>
          <t>Helper</t>
        </is>
      </c>
      <c r="U3978" t="inlineStr"/>
      <c r="V3978" t="inlineStr">
        <is>
          <t>Envio de NFTs</t>
        </is>
      </c>
      <c r="W3978" t="inlineStr">
        <is>
          <t>NFTs</t>
        </is>
      </c>
      <c r="X3978" t="inlineStr">
        <is>
          <t>Technology &amp; Infrastructure</t>
        </is>
      </c>
      <c r="Y3978" t="inlineStr">
        <is>
          <t>Operating Costs</t>
        </is>
      </c>
      <c r="Z3978" t="inlineStr">
        <is>
          <t>Operating Costs</t>
        </is>
      </c>
      <c r="AA3978" t="inlineStr">
        <is>
          <t>Custos na Blockchain</t>
        </is>
      </c>
      <c r="AB3978" t="inlineStr"/>
      <c r="AC3978" t="inlineStr">
        <is>
          <t>0x6d1af9780c3cacc7b129d9889d162aaf2baf8552ad97f2d053bf39db898b2366</t>
        </is>
      </c>
      <c r="AD3978" t="n">
        <v>1</v>
      </c>
      <c r="AE3978" t="n">
        <v>1</v>
      </c>
    </row>
    <row r="3979">
      <c r="A3979" t="inlineStr">
        <is>
          <t>1f0af964-b0d3-47cb-9471-a1a8557a65c3</t>
        </is>
      </c>
      <c r="B3979" s="115" t="n">
        <v>45055</v>
      </c>
      <c r="C3979" s="115" t="n">
        <v>45055</v>
      </c>
      <c r="D3979" t="n">
        <v>-0.012006709</v>
      </c>
      <c r="E3979" t="n">
        <v>-0.012006709</v>
      </c>
      <c r="F3979" t="inlineStr">
        <is>
          <t>MATIC</t>
        </is>
      </c>
      <c r="G3979" t="n">
        <v>4.440660991487231</v>
      </c>
      <c r="H3979" t="n">
        <v>-0.05331772429243867</v>
      </c>
      <c r="I3979" t="n">
        <v>-0.05331772429243867</v>
      </c>
      <c r="J3979" t="n">
        <v>1</v>
      </c>
      <c r="K3979" t="inlineStr"/>
      <c r="L3979" t="inlineStr">
        <is>
          <t>Helper</t>
        </is>
      </c>
      <c r="M3979" t="inlineStr">
        <is>
          <t>TheNoise</t>
        </is>
      </c>
      <c r="N3979" t="inlineStr"/>
      <c r="O3979" t="inlineStr"/>
      <c r="P3979" t="inlineStr"/>
      <c r="Q3979" t="inlineStr"/>
      <c r="R3979" t="inlineStr"/>
      <c r="S3979" t="inlineStr"/>
      <c r="T3979" t="inlineStr">
        <is>
          <t>Helper</t>
        </is>
      </c>
      <c r="U3979" t="inlineStr"/>
      <c r="V3979" t="inlineStr">
        <is>
          <t>Envio de NFTs</t>
        </is>
      </c>
      <c r="W3979" t="inlineStr">
        <is>
          <t>NFTs</t>
        </is>
      </c>
      <c r="X3979" t="inlineStr">
        <is>
          <t>Technology &amp; Infrastructure</t>
        </is>
      </c>
      <c r="Y3979" t="inlineStr">
        <is>
          <t>Operating Costs</t>
        </is>
      </c>
      <c r="Z3979" t="inlineStr">
        <is>
          <t>Operating Costs</t>
        </is>
      </c>
      <c r="AA3979" t="inlineStr">
        <is>
          <t>Custos na Blockchain</t>
        </is>
      </c>
      <c r="AB3979" t="inlineStr"/>
      <c r="AC3979" t="inlineStr">
        <is>
          <t>0x65e16e2d737c3a5316f27c8b03374541df6b389f232fca514a1f649e09890e5c</t>
        </is>
      </c>
      <c r="AD3979" t="n">
        <v>1</v>
      </c>
      <c r="AE3979" t="n">
        <v>1</v>
      </c>
    </row>
    <row r="3980">
      <c r="A3980" t="inlineStr">
        <is>
          <t>75a971e5-d736-4383-9c5b-043cc599d138</t>
        </is>
      </c>
      <c r="B3980" s="115" t="n">
        <v>45055</v>
      </c>
      <c r="C3980" s="115" t="n">
        <v>45055</v>
      </c>
      <c r="D3980" t="n">
        <v>-0.011640325</v>
      </c>
      <c r="E3980" t="n">
        <v>-0.011640325</v>
      </c>
      <c r="F3980" t="inlineStr">
        <is>
          <t>MATIC</t>
        </is>
      </c>
      <c r="G3980" t="n">
        <v>4.440660991487231</v>
      </c>
      <c r="H3980" t="n">
        <v>-0.05169073715573361</v>
      </c>
      <c r="I3980" t="n">
        <v>-0.05169073715573361</v>
      </c>
      <c r="J3980" t="n">
        <v>1</v>
      </c>
      <c r="K3980" t="inlineStr"/>
      <c r="L3980" t="inlineStr">
        <is>
          <t>Helper</t>
        </is>
      </c>
      <c r="M3980" t="inlineStr">
        <is>
          <t>TheNoise</t>
        </is>
      </c>
      <c r="N3980" t="inlineStr"/>
      <c r="O3980" t="inlineStr"/>
      <c r="P3980" t="inlineStr"/>
      <c r="Q3980" t="inlineStr"/>
      <c r="R3980" t="inlineStr"/>
      <c r="S3980" t="inlineStr"/>
      <c r="T3980" t="inlineStr">
        <is>
          <t>Helper</t>
        </is>
      </c>
      <c r="U3980" t="inlineStr"/>
      <c r="V3980" t="inlineStr">
        <is>
          <t>Envio de NFTs</t>
        </is>
      </c>
      <c r="W3980" t="inlineStr">
        <is>
          <t>NFTs</t>
        </is>
      </c>
      <c r="X3980" t="inlineStr">
        <is>
          <t>Technology &amp; Infrastructure</t>
        </is>
      </c>
      <c r="Y3980" t="inlineStr">
        <is>
          <t>Operating Costs</t>
        </is>
      </c>
      <c r="Z3980" t="inlineStr">
        <is>
          <t>Operating Costs</t>
        </is>
      </c>
      <c r="AA3980" t="inlineStr">
        <is>
          <t>Custos na Blockchain</t>
        </is>
      </c>
      <c r="AB3980" t="inlineStr"/>
      <c r="AC3980" t="inlineStr">
        <is>
          <t>0x530f5374b684e745b5f9ca29c44ba50f1dea8c204efa7db1f33faddd4f6f7091</t>
        </is>
      </c>
      <c r="AD3980" t="n">
        <v>1</v>
      </c>
      <c r="AE3980" t="n">
        <v>1</v>
      </c>
    </row>
    <row r="3981">
      <c r="A3981" t="inlineStr">
        <is>
          <t>5168d487-410a-4004-b86d-267a133873ce</t>
        </is>
      </c>
      <c r="B3981" s="115" t="n">
        <v>45055</v>
      </c>
      <c r="C3981" s="115" t="n">
        <v>45055</v>
      </c>
      <c r="D3981" t="n">
        <v>-0.011556362</v>
      </c>
      <c r="E3981" t="n">
        <v>-0.011556362</v>
      </c>
      <c r="F3981" t="inlineStr">
        <is>
          <t>MATIC</t>
        </is>
      </c>
      <c r="G3981" t="n">
        <v>4.440660991487231</v>
      </c>
      <c r="H3981" t="n">
        <v>-0.05131788593690536</v>
      </c>
      <c r="I3981" t="n">
        <v>-0.05131788593690536</v>
      </c>
      <c r="J3981" t="n">
        <v>1</v>
      </c>
      <c r="K3981" t="inlineStr"/>
      <c r="L3981" t="inlineStr">
        <is>
          <t>Helper</t>
        </is>
      </c>
      <c r="M3981" t="inlineStr">
        <is>
          <t>TheNoise</t>
        </is>
      </c>
      <c r="N3981" t="inlineStr"/>
      <c r="O3981" t="inlineStr"/>
      <c r="P3981" t="inlineStr"/>
      <c r="Q3981" t="inlineStr"/>
      <c r="R3981" t="inlineStr"/>
      <c r="S3981" t="inlineStr"/>
      <c r="T3981" t="inlineStr">
        <is>
          <t>Helper</t>
        </is>
      </c>
      <c r="U3981" t="inlineStr"/>
      <c r="V3981" t="inlineStr">
        <is>
          <t>Envio de NFTs</t>
        </is>
      </c>
      <c r="W3981" t="inlineStr">
        <is>
          <t>NFTs</t>
        </is>
      </c>
      <c r="X3981" t="inlineStr">
        <is>
          <t>Technology &amp; Infrastructure</t>
        </is>
      </c>
      <c r="Y3981" t="inlineStr">
        <is>
          <t>Operating Costs</t>
        </is>
      </c>
      <c r="Z3981" t="inlineStr">
        <is>
          <t>Operating Costs</t>
        </is>
      </c>
      <c r="AA3981" t="inlineStr">
        <is>
          <t>Custos na Blockchain</t>
        </is>
      </c>
      <c r="AB3981" t="inlineStr"/>
      <c r="AC3981" t="inlineStr">
        <is>
          <t>0xc52fc4b474f5b94cd58b66f747d2a0ad9a39a5e7888ad12303f5d78bb0f175ea</t>
        </is>
      </c>
      <c r="AD3981" t="n">
        <v>1</v>
      </c>
      <c r="AE3981" t="n">
        <v>1</v>
      </c>
    </row>
    <row r="3982">
      <c r="A3982" t="inlineStr">
        <is>
          <t>bf7c33ea-9c7d-4b57-9abf-4852a0248c12</t>
        </is>
      </c>
      <c r="B3982" s="115" t="n">
        <v>45055</v>
      </c>
      <c r="C3982" s="115" t="n">
        <v>45055</v>
      </c>
      <c r="D3982" t="n">
        <v>-0.011724288</v>
      </c>
      <c r="E3982" t="n">
        <v>-0.011724288</v>
      </c>
      <c r="F3982" t="inlineStr">
        <is>
          <t>MATIC</t>
        </is>
      </c>
      <c r="G3982" t="n">
        <v>4.440660991487231</v>
      </c>
      <c r="H3982" t="n">
        <v>-0.05206358837456185</v>
      </c>
      <c r="I3982" t="n">
        <v>-0.05206358837456185</v>
      </c>
      <c r="J3982" t="n">
        <v>1</v>
      </c>
      <c r="K3982" t="inlineStr"/>
      <c r="L3982" t="inlineStr">
        <is>
          <t>Helper</t>
        </is>
      </c>
      <c r="M3982" t="inlineStr">
        <is>
          <t>TheNoise</t>
        </is>
      </c>
      <c r="N3982" t="inlineStr"/>
      <c r="O3982" t="inlineStr"/>
      <c r="P3982" t="inlineStr"/>
      <c r="Q3982" t="inlineStr"/>
      <c r="R3982" t="inlineStr"/>
      <c r="S3982" t="inlineStr"/>
      <c r="T3982" t="inlineStr">
        <is>
          <t>Helper</t>
        </is>
      </c>
      <c r="U3982" t="inlineStr"/>
      <c r="V3982" t="inlineStr">
        <is>
          <t>Envio de NFTs</t>
        </is>
      </c>
      <c r="W3982" t="inlineStr">
        <is>
          <t>NFTs</t>
        </is>
      </c>
      <c r="X3982" t="inlineStr">
        <is>
          <t>Technology &amp; Infrastructure</t>
        </is>
      </c>
      <c r="Y3982" t="inlineStr">
        <is>
          <t>Operating Costs</t>
        </is>
      </c>
      <c r="Z3982" t="inlineStr">
        <is>
          <t>Operating Costs</t>
        </is>
      </c>
      <c r="AA3982" t="inlineStr">
        <is>
          <t>Custos na Blockchain</t>
        </is>
      </c>
      <c r="AB3982" t="inlineStr"/>
      <c r="AC3982" t="inlineStr">
        <is>
          <t>0x3cebf0d5d0c34329fb3ac1695ce514cffb6c859d7b544e1d5689dfe460e6aa75</t>
        </is>
      </c>
      <c r="AD3982" t="n">
        <v>1</v>
      </c>
      <c r="AE3982" t="n">
        <v>1</v>
      </c>
    </row>
    <row r="3983">
      <c r="A3983" t="inlineStr">
        <is>
          <t>93078653-7a96-48ba-8bd2-1f111c18c91d</t>
        </is>
      </c>
      <c r="B3983" s="115" t="n">
        <v>45055</v>
      </c>
      <c r="C3983" s="115" t="n">
        <v>45055</v>
      </c>
      <c r="D3983" t="n">
        <v>-0.012273864</v>
      </c>
      <c r="E3983" t="n">
        <v>-0.012273864</v>
      </c>
      <c r="F3983" t="inlineStr">
        <is>
          <t>MATIC</t>
        </is>
      </c>
      <c r="G3983" t="n">
        <v>4.440660991487231</v>
      </c>
      <c r="H3983" t="n">
        <v>-0.05450406907961944</v>
      </c>
      <c r="I3983" t="n">
        <v>-0.05450406907961944</v>
      </c>
      <c r="J3983" t="n">
        <v>1</v>
      </c>
      <c r="K3983" t="inlineStr"/>
      <c r="L3983" t="inlineStr">
        <is>
          <t>Helper</t>
        </is>
      </c>
      <c r="M3983" t="inlineStr">
        <is>
          <t>TheNoise</t>
        </is>
      </c>
      <c r="N3983" t="inlineStr"/>
      <c r="O3983" t="inlineStr"/>
      <c r="P3983" t="inlineStr"/>
      <c r="Q3983" t="inlineStr"/>
      <c r="R3983" t="inlineStr"/>
      <c r="S3983" t="inlineStr"/>
      <c r="T3983" t="inlineStr">
        <is>
          <t>Helper</t>
        </is>
      </c>
      <c r="U3983" t="inlineStr"/>
      <c r="V3983" t="inlineStr">
        <is>
          <t>Envio de NFTs</t>
        </is>
      </c>
      <c r="W3983" t="inlineStr">
        <is>
          <t>NFTs</t>
        </is>
      </c>
      <c r="X3983" t="inlineStr">
        <is>
          <t>Technology &amp; Infrastructure</t>
        </is>
      </c>
      <c r="Y3983" t="inlineStr">
        <is>
          <t>Operating Costs</t>
        </is>
      </c>
      <c r="Z3983" t="inlineStr">
        <is>
          <t>Operating Costs</t>
        </is>
      </c>
      <c r="AA3983" t="inlineStr">
        <is>
          <t>Custos na Blockchain</t>
        </is>
      </c>
      <c r="AB3983" t="inlineStr"/>
      <c r="AC3983" t="inlineStr">
        <is>
          <t>0x6c99ee7a4b1437e5d1142eb7470a5fa7a2bf1704528800b605bd5aaea8d1310c</t>
        </is>
      </c>
      <c r="AD3983" t="n">
        <v>1</v>
      </c>
      <c r="AE3983" t="n">
        <v>1</v>
      </c>
    </row>
    <row r="3984">
      <c r="A3984" t="inlineStr">
        <is>
          <t>cc529423-62b2-4a33-a3d4-6c8f3ec86cdb</t>
        </is>
      </c>
      <c r="B3984" s="115" t="n">
        <v>45055</v>
      </c>
      <c r="C3984" s="115" t="n">
        <v>45055</v>
      </c>
      <c r="D3984" t="n">
        <v>-0.009991597</v>
      </c>
      <c r="E3984" t="n">
        <v>-0.009991597</v>
      </c>
      <c r="F3984" t="inlineStr">
        <is>
          <t>MATIC</t>
        </is>
      </c>
      <c r="G3984" t="n">
        <v>4.440660991487231</v>
      </c>
      <c r="H3984" t="n">
        <v>-0.04436929504056084</v>
      </c>
      <c r="I3984" t="n">
        <v>-0.04436929504056084</v>
      </c>
      <c r="J3984" t="n">
        <v>1</v>
      </c>
      <c r="K3984" t="inlineStr"/>
      <c r="L3984" t="inlineStr">
        <is>
          <t>Helper</t>
        </is>
      </c>
      <c r="M3984" t="inlineStr">
        <is>
          <t>TheNoise</t>
        </is>
      </c>
      <c r="N3984" t="inlineStr"/>
      <c r="O3984" t="inlineStr"/>
      <c r="P3984" t="inlineStr"/>
      <c r="Q3984" t="inlineStr"/>
      <c r="R3984" t="inlineStr"/>
      <c r="S3984" t="inlineStr"/>
      <c r="T3984" t="inlineStr">
        <is>
          <t>Helper</t>
        </is>
      </c>
      <c r="U3984" t="inlineStr"/>
      <c r="V3984" t="inlineStr">
        <is>
          <t>Envio de NFTs</t>
        </is>
      </c>
      <c r="W3984" t="inlineStr">
        <is>
          <t>NFTs</t>
        </is>
      </c>
      <c r="X3984" t="inlineStr">
        <is>
          <t>Technology &amp; Infrastructure</t>
        </is>
      </c>
      <c r="Y3984" t="inlineStr">
        <is>
          <t>Operating Costs</t>
        </is>
      </c>
      <c r="Z3984" t="inlineStr">
        <is>
          <t>Operating Costs</t>
        </is>
      </c>
      <c r="AA3984" t="inlineStr">
        <is>
          <t>Custos na Blockchain</t>
        </is>
      </c>
      <c r="AB3984" t="inlineStr"/>
      <c r="AC3984" t="inlineStr">
        <is>
          <t>0x70c9a711550dca081ed62ef4f77b85ca10b304cc32b21f81c029a4a673ef056c</t>
        </is>
      </c>
      <c r="AD3984" t="n">
        <v>1</v>
      </c>
      <c r="AE3984" t="n">
        <v>1</v>
      </c>
    </row>
    <row r="3985">
      <c r="A3985" t="inlineStr">
        <is>
          <t>e9111215-b1c5-4444-9bb7-3c94e5e8e22a</t>
        </is>
      </c>
      <c r="B3985" s="115" t="n">
        <v>45055</v>
      </c>
      <c r="C3985" s="115" t="n">
        <v>45055</v>
      </c>
      <c r="D3985" t="n">
        <v>-0.011968544</v>
      </c>
      <c r="E3985" t="n">
        <v>-0.011968544</v>
      </c>
      <c r="F3985" t="inlineStr">
        <is>
          <t>MATIC</t>
        </is>
      </c>
      <c r="G3985" t="n">
        <v>4.440660991487231</v>
      </c>
      <c r="H3985" t="n">
        <v>-0.05314824646569855</v>
      </c>
      <c r="I3985" t="n">
        <v>-0.05314824646569855</v>
      </c>
      <c r="J3985" t="n">
        <v>1</v>
      </c>
      <c r="K3985" t="inlineStr"/>
      <c r="L3985" t="inlineStr">
        <is>
          <t>Helper</t>
        </is>
      </c>
      <c r="M3985" t="inlineStr">
        <is>
          <t>TheNoise</t>
        </is>
      </c>
      <c r="N3985" t="inlineStr"/>
      <c r="O3985" t="inlineStr"/>
      <c r="P3985" t="inlineStr"/>
      <c r="Q3985" t="inlineStr"/>
      <c r="R3985" t="inlineStr"/>
      <c r="S3985" t="inlineStr"/>
      <c r="T3985" t="inlineStr">
        <is>
          <t>Helper</t>
        </is>
      </c>
      <c r="U3985" t="inlineStr"/>
      <c r="V3985" t="inlineStr">
        <is>
          <t>Envio de NFTs</t>
        </is>
      </c>
      <c r="W3985" t="inlineStr">
        <is>
          <t>NFTs</t>
        </is>
      </c>
      <c r="X3985" t="inlineStr">
        <is>
          <t>Technology &amp; Infrastructure</t>
        </is>
      </c>
      <c r="Y3985" t="inlineStr">
        <is>
          <t>Operating Costs</t>
        </is>
      </c>
      <c r="Z3985" t="inlineStr">
        <is>
          <t>Operating Costs</t>
        </is>
      </c>
      <c r="AA3985" t="inlineStr">
        <is>
          <t>Custos na Blockchain</t>
        </is>
      </c>
      <c r="AB3985" t="inlineStr"/>
      <c r="AC3985" t="inlineStr">
        <is>
          <t>0xf495ab58e4b18f43ffee326fc50e804f935e5eba2f42ebc3aa300aaf24ba7421</t>
        </is>
      </c>
      <c r="AD3985" t="n">
        <v>1</v>
      </c>
      <c r="AE3985" t="n">
        <v>1</v>
      </c>
    </row>
    <row r="3986">
      <c r="A3986" t="inlineStr">
        <is>
          <t>af7535ad-5c53-4781-9509-574fa9a66106</t>
        </is>
      </c>
      <c r="B3986" s="115" t="n">
        <v>45055</v>
      </c>
      <c r="C3986" s="115" t="n">
        <v>45055</v>
      </c>
      <c r="D3986" t="n">
        <v>-0.011792985</v>
      </c>
      <c r="E3986" t="n">
        <v>-0.011792985</v>
      </c>
      <c r="F3986" t="inlineStr">
        <is>
          <t>MATIC</t>
        </is>
      </c>
      <c r="G3986" t="n">
        <v>4.440660991487231</v>
      </c>
      <c r="H3986" t="n">
        <v>-0.05236864846269404</v>
      </c>
      <c r="I3986" t="n">
        <v>-0.05236864846269404</v>
      </c>
      <c r="J3986" t="n">
        <v>1</v>
      </c>
      <c r="K3986" t="inlineStr"/>
      <c r="L3986" t="inlineStr">
        <is>
          <t>Helper</t>
        </is>
      </c>
      <c r="M3986" t="inlineStr">
        <is>
          <t>TheNoise</t>
        </is>
      </c>
      <c r="N3986" t="inlineStr"/>
      <c r="O3986" t="inlineStr"/>
      <c r="P3986" t="inlineStr"/>
      <c r="Q3986" t="inlineStr"/>
      <c r="R3986" t="inlineStr"/>
      <c r="S3986" t="inlineStr"/>
      <c r="T3986" t="inlineStr">
        <is>
          <t>Helper</t>
        </is>
      </c>
      <c r="U3986" t="inlineStr"/>
      <c r="V3986" t="inlineStr">
        <is>
          <t>Envio de NFTs</t>
        </is>
      </c>
      <c r="W3986" t="inlineStr">
        <is>
          <t>NFTs</t>
        </is>
      </c>
      <c r="X3986" t="inlineStr">
        <is>
          <t>Technology &amp; Infrastructure</t>
        </is>
      </c>
      <c r="Y3986" t="inlineStr">
        <is>
          <t>Operating Costs</t>
        </is>
      </c>
      <c r="Z3986" t="inlineStr">
        <is>
          <t>Operating Costs</t>
        </is>
      </c>
      <c r="AA3986" t="inlineStr">
        <is>
          <t>Custos na Blockchain</t>
        </is>
      </c>
      <c r="AB3986" t="inlineStr"/>
      <c r="AC3986" t="inlineStr">
        <is>
          <t>0x066dbc29a54302b182ba77c0cee5b39615c245a3454d854b7f3a5be470258e32</t>
        </is>
      </c>
      <c r="AD3986" t="n">
        <v>1</v>
      </c>
      <c r="AE3986" t="n">
        <v>1</v>
      </c>
    </row>
    <row r="3987">
      <c r="A3987" t="inlineStr">
        <is>
          <t>381c17e7-1aec-4260-a3ec-279286413b44</t>
        </is>
      </c>
      <c r="B3987" s="115" t="n">
        <v>45055</v>
      </c>
      <c r="C3987" s="115" t="n">
        <v>45055</v>
      </c>
      <c r="D3987" t="n">
        <v>-0.011106015</v>
      </c>
      <c r="E3987" t="n">
        <v>-0.011106015</v>
      </c>
      <c r="F3987" t="inlineStr">
        <is>
          <t>MATIC</t>
        </is>
      </c>
      <c r="G3987" t="n">
        <v>4.440660991487231</v>
      </c>
      <c r="H3987" t="n">
        <v>-0.04931804758137207</v>
      </c>
      <c r="I3987" t="n">
        <v>-0.04931804758137207</v>
      </c>
      <c r="J3987" t="n">
        <v>1</v>
      </c>
      <c r="K3987" t="inlineStr"/>
      <c r="L3987" t="inlineStr">
        <is>
          <t>Helper</t>
        </is>
      </c>
      <c r="M3987" t="inlineStr">
        <is>
          <t>TheNoise</t>
        </is>
      </c>
      <c r="N3987" t="inlineStr"/>
      <c r="O3987" t="inlineStr"/>
      <c r="P3987" t="inlineStr"/>
      <c r="Q3987" t="inlineStr"/>
      <c r="R3987" t="inlineStr"/>
      <c r="S3987" t="inlineStr"/>
      <c r="T3987" t="inlineStr">
        <is>
          <t>Helper</t>
        </is>
      </c>
      <c r="U3987" t="inlineStr"/>
      <c r="V3987" t="inlineStr">
        <is>
          <t>Envio de NFTs</t>
        </is>
      </c>
      <c r="W3987" t="inlineStr">
        <is>
          <t>NFTs</t>
        </is>
      </c>
      <c r="X3987" t="inlineStr">
        <is>
          <t>Technology &amp; Infrastructure</t>
        </is>
      </c>
      <c r="Y3987" t="inlineStr">
        <is>
          <t>Operating Costs</t>
        </is>
      </c>
      <c r="Z3987" t="inlineStr">
        <is>
          <t>Operating Costs</t>
        </is>
      </c>
      <c r="AA3987" t="inlineStr">
        <is>
          <t>Custos na Blockchain</t>
        </is>
      </c>
      <c r="AB3987" t="inlineStr"/>
      <c r="AC3987" t="inlineStr">
        <is>
          <t>0x88d6af7c2982f095b76ea81ca7ea486faf1034dd48bcb896e5352df1afbfc2a1</t>
        </is>
      </c>
      <c r="AD3987" t="n">
        <v>1</v>
      </c>
      <c r="AE3987" t="n">
        <v>1</v>
      </c>
    </row>
    <row r="3988">
      <c r="A3988" t="inlineStr">
        <is>
          <t>21103672-12e5-48b9-9918-ecb132ef07a3</t>
        </is>
      </c>
      <c r="B3988" s="115" t="n">
        <v>45055</v>
      </c>
      <c r="C3988" s="115" t="n">
        <v>45055</v>
      </c>
      <c r="D3988" t="n">
        <v>-0.012090672</v>
      </c>
      <c r="E3988" t="n">
        <v>-0.012090672</v>
      </c>
      <c r="F3988" t="inlineStr">
        <is>
          <t>MATIC</t>
        </is>
      </c>
      <c r="G3988" t="n">
        <v>4.440660991487231</v>
      </c>
      <c r="H3988" t="n">
        <v>-0.0536905755112669</v>
      </c>
      <c r="I3988" t="n">
        <v>-0.0536905755112669</v>
      </c>
      <c r="J3988" t="n">
        <v>1</v>
      </c>
      <c r="K3988" t="inlineStr"/>
      <c r="L3988" t="inlineStr">
        <is>
          <t>Helper</t>
        </is>
      </c>
      <c r="M3988" t="inlineStr">
        <is>
          <t>TheNoise</t>
        </is>
      </c>
      <c r="N3988" t="inlineStr"/>
      <c r="O3988" t="inlineStr"/>
      <c r="P3988" t="inlineStr"/>
      <c r="Q3988" t="inlineStr"/>
      <c r="R3988" t="inlineStr"/>
      <c r="S3988" t="inlineStr"/>
      <c r="T3988" t="inlineStr">
        <is>
          <t>Helper</t>
        </is>
      </c>
      <c r="U3988" t="inlineStr"/>
      <c r="V3988" t="inlineStr">
        <is>
          <t>Envio de NFTs</t>
        </is>
      </c>
      <c r="W3988" t="inlineStr">
        <is>
          <t>NFTs</t>
        </is>
      </c>
      <c r="X3988" t="inlineStr">
        <is>
          <t>Technology &amp; Infrastructure</t>
        </is>
      </c>
      <c r="Y3988" t="inlineStr">
        <is>
          <t>Operating Costs</t>
        </is>
      </c>
      <c r="Z3988" t="inlineStr">
        <is>
          <t>Operating Costs</t>
        </is>
      </c>
      <c r="AA3988" t="inlineStr">
        <is>
          <t>Custos na Blockchain</t>
        </is>
      </c>
      <c r="AB3988" t="inlineStr"/>
      <c r="AC3988" t="inlineStr">
        <is>
          <t>0xd35714987989dd3e5365c4746403d41195289b29589fece0709319f744923458</t>
        </is>
      </c>
      <c r="AD3988" t="n">
        <v>1</v>
      </c>
      <c r="AE3988" t="n">
        <v>1</v>
      </c>
    </row>
    <row r="3989">
      <c r="A3989" t="inlineStr">
        <is>
          <t>7d654d92-8f7c-41c4-a3e5-adc1f5da08da</t>
        </is>
      </c>
      <c r="B3989" s="115" t="n">
        <v>45055</v>
      </c>
      <c r="C3989" s="115" t="n">
        <v>45055</v>
      </c>
      <c r="D3989" t="n">
        <v>-0.011770086</v>
      </c>
      <c r="E3989" t="n">
        <v>-0.011770086</v>
      </c>
      <c r="F3989" t="inlineStr">
        <is>
          <t>MATIC</t>
        </is>
      </c>
      <c r="G3989" t="n">
        <v>4.440660991487231</v>
      </c>
      <c r="H3989" t="n">
        <v>-0.05226696176664997</v>
      </c>
      <c r="I3989" t="n">
        <v>-0.05226696176664997</v>
      </c>
      <c r="J3989" t="n">
        <v>1</v>
      </c>
      <c r="K3989" t="inlineStr"/>
      <c r="L3989" t="inlineStr">
        <is>
          <t>Helper</t>
        </is>
      </c>
      <c r="M3989" t="inlineStr">
        <is>
          <t>TheNoise</t>
        </is>
      </c>
      <c r="N3989" t="inlineStr"/>
      <c r="O3989" t="inlineStr"/>
      <c r="P3989" t="inlineStr"/>
      <c r="Q3989" t="inlineStr"/>
      <c r="R3989" t="inlineStr"/>
      <c r="S3989" t="inlineStr"/>
      <c r="T3989" t="inlineStr">
        <is>
          <t>Helper</t>
        </is>
      </c>
      <c r="U3989" t="inlineStr"/>
      <c r="V3989" t="inlineStr">
        <is>
          <t>Envio de NFTs</t>
        </is>
      </c>
      <c r="W3989" t="inlineStr">
        <is>
          <t>NFTs</t>
        </is>
      </c>
      <c r="X3989" t="inlineStr">
        <is>
          <t>Technology &amp; Infrastructure</t>
        </is>
      </c>
      <c r="Y3989" t="inlineStr">
        <is>
          <t>Operating Costs</t>
        </is>
      </c>
      <c r="Z3989" t="inlineStr">
        <is>
          <t>Operating Costs</t>
        </is>
      </c>
      <c r="AA3989" t="inlineStr">
        <is>
          <t>Custos na Blockchain</t>
        </is>
      </c>
      <c r="AB3989" t="inlineStr"/>
      <c r="AC3989" t="inlineStr">
        <is>
          <t>0xc4f0f0a9b2a41570ce77782046499df3d85c33354a03e133b65cbf84a70cb0a9</t>
        </is>
      </c>
      <c r="AD3989" t="n">
        <v>1</v>
      </c>
      <c r="AE3989" t="n">
        <v>1</v>
      </c>
    </row>
    <row r="3990">
      <c r="A3990" t="inlineStr">
        <is>
          <t>b0bcf51e-a57f-4ec6-93a7-363f11635fe0</t>
        </is>
      </c>
      <c r="B3990" s="115" t="n">
        <v>45055</v>
      </c>
      <c r="C3990" s="115" t="n">
        <v>45055</v>
      </c>
      <c r="D3990" t="n">
        <v>-0.011823517</v>
      </c>
      <c r="E3990" t="n">
        <v>-0.011823517</v>
      </c>
      <c r="F3990" t="inlineStr">
        <is>
          <t>MATIC</t>
        </is>
      </c>
      <c r="G3990" t="n">
        <v>4.440660991487231</v>
      </c>
      <c r="H3990" t="n">
        <v>-0.05250423072408613</v>
      </c>
      <c r="I3990" t="n">
        <v>-0.05250423072408613</v>
      </c>
      <c r="J3990" t="n">
        <v>1</v>
      </c>
      <c r="K3990" t="inlineStr"/>
      <c r="L3990" t="inlineStr">
        <is>
          <t>Helper</t>
        </is>
      </c>
      <c r="M3990" t="inlineStr">
        <is>
          <t>TheNoise</t>
        </is>
      </c>
      <c r="N3990" t="inlineStr"/>
      <c r="O3990" t="inlineStr"/>
      <c r="P3990" t="inlineStr"/>
      <c r="Q3990" t="inlineStr"/>
      <c r="R3990" t="inlineStr"/>
      <c r="S3990" t="inlineStr"/>
      <c r="T3990" t="inlineStr">
        <is>
          <t>Helper</t>
        </is>
      </c>
      <c r="U3990" t="inlineStr"/>
      <c r="V3990" t="inlineStr">
        <is>
          <t>Envio de NFTs</t>
        </is>
      </c>
      <c r="W3990" t="inlineStr">
        <is>
          <t>NFTs</t>
        </is>
      </c>
      <c r="X3990" t="inlineStr">
        <is>
          <t>Technology &amp; Infrastructure</t>
        </is>
      </c>
      <c r="Y3990" t="inlineStr">
        <is>
          <t>Operating Costs</t>
        </is>
      </c>
      <c r="Z3990" t="inlineStr">
        <is>
          <t>Operating Costs</t>
        </is>
      </c>
      <c r="AA3990" t="inlineStr">
        <is>
          <t>Custos na Blockchain</t>
        </is>
      </c>
      <c r="AB3990" t="inlineStr"/>
      <c r="AC3990" t="inlineStr">
        <is>
          <t>0x0826363abd5c513bc88f506d159560177a2566251795a1411b9a24a2aca9a28b</t>
        </is>
      </c>
      <c r="AD3990" t="n">
        <v>1</v>
      </c>
      <c r="AE3990" t="n">
        <v>1</v>
      </c>
    </row>
    <row r="3991">
      <c r="A3991" t="inlineStr">
        <is>
          <t>92f1754b-3980-4a16-a861-7fda8aa945b7</t>
        </is>
      </c>
      <c r="B3991" s="115" t="n">
        <v>45055</v>
      </c>
      <c r="C3991" s="115" t="n">
        <v>45055</v>
      </c>
      <c r="D3991" t="n">
        <v>-0.01206014</v>
      </c>
      <c r="E3991" t="n">
        <v>-0.01206014</v>
      </c>
      <c r="F3991" t="inlineStr">
        <is>
          <t>MATIC</t>
        </is>
      </c>
      <c r="G3991" t="n">
        <v>4.440660991487231</v>
      </c>
      <c r="H3991" t="n">
        <v>-0.05355499324987482</v>
      </c>
      <c r="I3991" t="n">
        <v>-0.05355499324987482</v>
      </c>
      <c r="J3991" t="n">
        <v>1</v>
      </c>
      <c r="K3991" t="inlineStr"/>
      <c r="L3991" t="inlineStr">
        <is>
          <t>Helper</t>
        </is>
      </c>
      <c r="M3991" t="inlineStr">
        <is>
          <t>TheNoise</t>
        </is>
      </c>
      <c r="N3991" t="inlineStr"/>
      <c r="O3991" t="inlineStr"/>
      <c r="P3991" t="inlineStr"/>
      <c r="Q3991" t="inlineStr"/>
      <c r="R3991" t="inlineStr"/>
      <c r="S3991" t="inlineStr"/>
      <c r="T3991" t="inlineStr">
        <is>
          <t>Helper</t>
        </is>
      </c>
      <c r="U3991" t="inlineStr"/>
      <c r="V3991" t="inlineStr">
        <is>
          <t>Envio de NFTs</t>
        </is>
      </c>
      <c r="W3991" t="inlineStr">
        <is>
          <t>NFTs</t>
        </is>
      </c>
      <c r="X3991" t="inlineStr">
        <is>
          <t>Technology &amp; Infrastructure</t>
        </is>
      </c>
      <c r="Y3991" t="inlineStr">
        <is>
          <t>Operating Costs</t>
        </is>
      </c>
      <c r="Z3991" t="inlineStr">
        <is>
          <t>Operating Costs</t>
        </is>
      </c>
      <c r="AA3991" t="inlineStr">
        <is>
          <t>Custos na Blockchain</t>
        </is>
      </c>
      <c r="AB3991" t="inlineStr"/>
      <c r="AC3991" t="inlineStr">
        <is>
          <t>0x13605acf78e306e48c30a7b59c46240f2e8272e395a7f06e8fb3c8f85483ab63</t>
        </is>
      </c>
      <c r="AD3991" t="n">
        <v>1</v>
      </c>
      <c r="AE3991" t="n">
        <v>1</v>
      </c>
    </row>
    <row r="3992">
      <c r="A3992" t="inlineStr">
        <is>
          <t>e864a939-1550-4286-a55f-aff08670619f</t>
        </is>
      </c>
      <c r="B3992" s="115" t="n">
        <v>45055</v>
      </c>
      <c r="C3992" s="115" t="n">
        <v>45055</v>
      </c>
      <c r="D3992" t="n">
        <v>-0.01206014</v>
      </c>
      <c r="E3992" t="n">
        <v>-0.01206014</v>
      </c>
      <c r="F3992" t="inlineStr">
        <is>
          <t>MATIC</t>
        </is>
      </c>
      <c r="G3992" t="n">
        <v>4.440660991487231</v>
      </c>
      <c r="H3992" t="n">
        <v>-0.05355499324987482</v>
      </c>
      <c r="I3992" t="n">
        <v>-0.05355499324987482</v>
      </c>
      <c r="J3992" t="n">
        <v>1</v>
      </c>
      <c r="K3992" t="inlineStr"/>
      <c r="L3992" t="inlineStr">
        <is>
          <t>Helper</t>
        </is>
      </c>
      <c r="M3992" t="inlineStr">
        <is>
          <t>TheNoise</t>
        </is>
      </c>
      <c r="N3992" t="inlineStr"/>
      <c r="O3992" t="inlineStr"/>
      <c r="P3992" t="inlineStr"/>
      <c r="Q3992" t="inlineStr"/>
      <c r="R3992" t="inlineStr"/>
      <c r="S3992" t="inlineStr"/>
      <c r="T3992" t="inlineStr">
        <is>
          <t>Helper</t>
        </is>
      </c>
      <c r="U3992" t="inlineStr"/>
      <c r="V3992" t="inlineStr">
        <is>
          <t>Envio de NFTs</t>
        </is>
      </c>
      <c r="W3992" t="inlineStr">
        <is>
          <t>NFTs</t>
        </is>
      </c>
      <c r="X3992" t="inlineStr">
        <is>
          <t>Technology &amp; Infrastructure</t>
        </is>
      </c>
      <c r="Y3992" t="inlineStr">
        <is>
          <t>Operating Costs</t>
        </is>
      </c>
      <c r="Z3992" t="inlineStr">
        <is>
          <t>Operating Costs</t>
        </is>
      </c>
      <c r="AA3992" t="inlineStr">
        <is>
          <t>Custos na Blockchain</t>
        </is>
      </c>
      <c r="AB3992" t="inlineStr"/>
      <c r="AC3992" t="inlineStr">
        <is>
          <t>0xc56c2ec96b49e70dce26cb38edd2df59543157222799dcffa3b954f8f8d73b93</t>
        </is>
      </c>
      <c r="AD3992" t="n">
        <v>1</v>
      </c>
      <c r="AE3992" t="n">
        <v>1</v>
      </c>
    </row>
    <row r="3993">
      <c r="A3993" t="inlineStr">
        <is>
          <t>360ccd4b-98a9-48bf-9b07-38651542266b</t>
        </is>
      </c>
      <c r="B3993" s="115" t="n">
        <v>45055</v>
      </c>
      <c r="C3993" s="115" t="n">
        <v>45055</v>
      </c>
      <c r="D3993" t="n">
        <v>-0.011938012</v>
      </c>
      <c r="E3993" t="n">
        <v>-0.011938012</v>
      </c>
      <c r="F3993" t="inlineStr">
        <is>
          <t>MATIC</t>
        </is>
      </c>
      <c r="G3993" t="n">
        <v>4.440660991487231</v>
      </c>
      <c r="H3993" t="n">
        <v>-0.05301266420430646</v>
      </c>
      <c r="I3993" t="n">
        <v>-0.05301266420430646</v>
      </c>
      <c r="J3993" t="n">
        <v>1</v>
      </c>
      <c r="K3993" t="inlineStr"/>
      <c r="L3993" t="inlineStr">
        <is>
          <t>Helper</t>
        </is>
      </c>
      <c r="M3993" t="inlineStr">
        <is>
          <t>TheNoise</t>
        </is>
      </c>
      <c r="N3993" t="inlineStr"/>
      <c r="O3993" t="inlineStr"/>
      <c r="P3993" t="inlineStr"/>
      <c r="Q3993" t="inlineStr"/>
      <c r="R3993" t="inlineStr"/>
      <c r="S3993" t="inlineStr"/>
      <c r="T3993" t="inlineStr">
        <is>
          <t>Helper</t>
        </is>
      </c>
      <c r="U3993" t="inlineStr"/>
      <c r="V3993" t="inlineStr">
        <is>
          <t>Envio de NFTs</t>
        </is>
      </c>
      <c r="W3993" t="inlineStr">
        <is>
          <t>NFTs</t>
        </is>
      </c>
      <c r="X3993" t="inlineStr">
        <is>
          <t>Technology &amp; Infrastructure</t>
        </is>
      </c>
      <c r="Y3993" t="inlineStr">
        <is>
          <t>Operating Costs</t>
        </is>
      </c>
      <c r="Z3993" t="inlineStr">
        <is>
          <t>Operating Costs</t>
        </is>
      </c>
      <c r="AA3993" t="inlineStr">
        <is>
          <t>Custos na Blockchain</t>
        </is>
      </c>
      <c r="AB3993" t="inlineStr"/>
      <c r="AC3993" t="inlineStr">
        <is>
          <t>0xf318239fe8e23c20d604c585e6455005b12e94fc5136b624495a83298010febd</t>
        </is>
      </c>
      <c r="AD3993" t="n">
        <v>1</v>
      </c>
      <c r="AE3993" t="n">
        <v>1</v>
      </c>
    </row>
    <row r="3994">
      <c r="A3994" t="inlineStr">
        <is>
          <t>6261873d-d65e-4ed8-aa61-1d7a30c44c83</t>
        </is>
      </c>
      <c r="B3994" s="115" t="n">
        <v>45055</v>
      </c>
      <c r="C3994" s="115" t="n">
        <v>45055</v>
      </c>
      <c r="D3994" t="n">
        <v>-0.011938012</v>
      </c>
      <c r="E3994" t="n">
        <v>-0.011938012</v>
      </c>
      <c r="F3994" t="inlineStr">
        <is>
          <t>MATIC</t>
        </is>
      </c>
      <c r="G3994" t="n">
        <v>4.440660991487231</v>
      </c>
      <c r="H3994" t="n">
        <v>-0.05301266420430646</v>
      </c>
      <c r="I3994" t="n">
        <v>-0.05301266420430646</v>
      </c>
      <c r="J3994" t="n">
        <v>1</v>
      </c>
      <c r="K3994" t="inlineStr"/>
      <c r="L3994" t="inlineStr">
        <is>
          <t>Helper</t>
        </is>
      </c>
      <c r="M3994" t="inlineStr">
        <is>
          <t>TheNoise</t>
        </is>
      </c>
      <c r="N3994" t="inlineStr"/>
      <c r="O3994" t="inlineStr"/>
      <c r="P3994" t="inlineStr"/>
      <c r="Q3994" t="inlineStr"/>
      <c r="R3994" t="inlineStr"/>
      <c r="S3994" t="inlineStr"/>
      <c r="T3994" t="inlineStr">
        <is>
          <t>Helper</t>
        </is>
      </c>
      <c r="U3994" t="inlineStr"/>
      <c r="V3994" t="inlineStr">
        <is>
          <t>Envio de NFTs</t>
        </is>
      </c>
      <c r="W3994" t="inlineStr">
        <is>
          <t>NFTs</t>
        </is>
      </c>
      <c r="X3994" t="inlineStr">
        <is>
          <t>Technology &amp; Infrastructure</t>
        </is>
      </c>
      <c r="Y3994" t="inlineStr">
        <is>
          <t>Operating Costs</t>
        </is>
      </c>
      <c r="Z3994" t="inlineStr">
        <is>
          <t>Operating Costs</t>
        </is>
      </c>
      <c r="AA3994" t="inlineStr">
        <is>
          <t>Custos na Blockchain</t>
        </is>
      </c>
      <c r="AB3994" t="inlineStr"/>
      <c r="AC3994" t="inlineStr">
        <is>
          <t>0x38ee9c350893373dc72cceb652c68c3d7253350b089b331fac3380cff64a74ba</t>
        </is>
      </c>
      <c r="AD3994" t="n">
        <v>1</v>
      </c>
      <c r="AE3994" t="n">
        <v>1</v>
      </c>
    </row>
    <row r="3995">
      <c r="A3995" t="inlineStr">
        <is>
          <t>48f1e394-78c3-45f2-bd3e-27c4c7bdad33</t>
        </is>
      </c>
      <c r="B3995" s="115" t="n">
        <v>45055</v>
      </c>
      <c r="C3995" s="115" t="n">
        <v>45055</v>
      </c>
      <c r="D3995" t="n">
        <v>-0.013785198</v>
      </c>
      <c r="E3995" t="n">
        <v>-0.013785198</v>
      </c>
      <c r="F3995" t="inlineStr">
        <is>
          <t>MATIC</t>
        </is>
      </c>
      <c r="G3995" t="n">
        <v>4.440660991487231</v>
      </c>
      <c r="H3995" t="n">
        <v>-0.06121539101852779</v>
      </c>
      <c r="I3995" t="n">
        <v>-0.06121539101852779</v>
      </c>
      <c r="J3995" t="n">
        <v>1</v>
      </c>
      <c r="K3995" t="inlineStr"/>
      <c r="L3995" t="inlineStr">
        <is>
          <t>Helper</t>
        </is>
      </c>
      <c r="M3995" t="inlineStr">
        <is>
          <t>TheNoise</t>
        </is>
      </c>
      <c r="N3995" t="inlineStr"/>
      <c r="O3995" t="inlineStr"/>
      <c r="P3995" t="inlineStr"/>
      <c r="Q3995" t="inlineStr"/>
      <c r="R3995" t="inlineStr"/>
      <c r="S3995" t="inlineStr"/>
      <c r="T3995" t="inlineStr">
        <is>
          <t>Helper</t>
        </is>
      </c>
      <c r="U3995" t="inlineStr"/>
      <c r="V3995" t="inlineStr">
        <is>
          <t>Envio de NFTs</t>
        </is>
      </c>
      <c r="W3995" t="inlineStr">
        <is>
          <t>NFTs</t>
        </is>
      </c>
      <c r="X3995" t="inlineStr">
        <is>
          <t>Technology &amp; Infrastructure</t>
        </is>
      </c>
      <c r="Y3995" t="inlineStr">
        <is>
          <t>Operating Costs</t>
        </is>
      </c>
      <c r="Z3995" t="inlineStr">
        <is>
          <t>Operating Costs</t>
        </is>
      </c>
      <c r="AA3995" t="inlineStr">
        <is>
          <t>Custos na Blockchain</t>
        </is>
      </c>
      <c r="AB3995" t="inlineStr"/>
      <c r="AC3995" t="inlineStr">
        <is>
          <t>0x9c4eb78ce90db79cbcb4e4dd21957119e8e5266f3fe07a95551c0ea789a9b463</t>
        </is>
      </c>
      <c r="AD3995" t="n">
        <v>1</v>
      </c>
      <c r="AE3995" t="n">
        <v>1</v>
      </c>
    </row>
    <row r="3996">
      <c r="A3996" t="inlineStr">
        <is>
          <t>2e9b4db4-d949-45a1-9f79-4a0ee06ea010</t>
        </is>
      </c>
      <c r="B3996" s="115" t="n">
        <v>45055</v>
      </c>
      <c r="C3996" s="115" t="n">
        <v>45055</v>
      </c>
      <c r="D3996" t="n">
        <v>-0.013685969</v>
      </c>
      <c r="E3996" t="n">
        <v>-0.013685969</v>
      </c>
      <c r="F3996" t="inlineStr">
        <is>
          <t>MATIC</t>
        </is>
      </c>
      <c r="G3996" t="n">
        <v>4.440660991487231</v>
      </c>
      <c r="H3996" t="n">
        <v>-0.06077474866900351</v>
      </c>
      <c r="I3996" t="n">
        <v>-0.06077474866900351</v>
      </c>
      <c r="J3996" t="n">
        <v>1</v>
      </c>
      <c r="K3996" t="inlineStr"/>
      <c r="L3996" t="inlineStr">
        <is>
          <t>Helper</t>
        </is>
      </c>
      <c r="M3996" t="inlineStr">
        <is>
          <t>TheNoise</t>
        </is>
      </c>
      <c r="N3996" t="inlineStr"/>
      <c r="O3996" t="inlineStr"/>
      <c r="P3996" t="inlineStr"/>
      <c r="Q3996" t="inlineStr"/>
      <c r="R3996" t="inlineStr"/>
      <c r="S3996" t="inlineStr"/>
      <c r="T3996" t="inlineStr">
        <is>
          <t>Helper</t>
        </is>
      </c>
      <c r="U3996" t="inlineStr"/>
      <c r="V3996" t="inlineStr">
        <is>
          <t>Envio de NFTs</t>
        </is>
      </c>
      <c r="W3996" t="inlineStr">
        <is>
          <t>NFTs</t>
        </is>
      </c>
      <c r="X3996" t="inlineStr">
        <is>
          <t>Technology &amp; Infrastructure</t>
        </is>
      </c>
      <c r="Y3996" t="inlineStr">
        <is>
          <t>Operating Costs</t>
        </is>
      </c>
      <c r="Z3996" t="inlineStr">
        <is>
          <t>Operating Costs</t>
        </is>
      </c>
      <c r="AA3996" t="inlineStr">
        <is>
          <t>Custos na Blockchain</t>
        </is>
      </c>
      <c r="AB3996" t="inlineStr"/>
      <c r="AC3996" t="inlineStr">
        <is>
          <t>0x7be0c6b306d802c43ec5bc4a06ea103cc7cc86181c9fe11aff0969de51d4f387</t>
        </is>
      </c>
      <c r="AD3996" t="n">
        <v>1</v>
      </c>
      <c r="AE3996" t="n">
        <v>1</v>
      </c>
    </row>
    <row r="3997">
      <c r="A3997" t="inlineStr">
        <is>
          <t>acef17de-2b2b-4746-93a4-e2d08a4b9a29</t>
        </is>
      </c>
      <c r="B3997" s="115" t="n">
        <v>45055</v>
      </c>
      <c r="C3997" s="115" t="n">
        <v>45055</v>
      </c>
      <c r="D3997" t="n">
        <v>-0.013144026</v>
      </c>
      <c r="E3997" t="n">
        <v>-0.013144026</v>
      </c>
      <c r="F3997" t="inlineStr">
        <is>
          <t>MATIC</t>
        </is>
      </c>
      <c r="G3997" t="n">
        <v>4.440660991487231</v>
      </c>
      <c r="H3997" t="n">
        <v>-0.05836816352929394</v>
      </c>
      <c r="I3997" t="n">
        <v>-0.05836816352929394</v>
      </c>
      <c r="J3997" t="n">
        <v>1</v>
      </c>
      <c r="K3997" t="inlineStr"/>
      <c r="L3997" t="inlineStr">
        <is>
          <t>Helper</t>
        </is>
      </c>
      <c r="M3997" t="inlineStr">
        <is>
          <t>TheNoise</t>
        </is>
      </c>
      <c r="N3997" t="inlineStr"/>
      <c r="O3997" t="inlineStr"/>
      <c r="P3997" t="inlineStr"/>
      <c r="Q3997" t="inlineStr"/>
      <c r="R3997" t="inlineStr"/>
      <c r="S3997" t="inlineStr"/>
      <c r="T3997" t="inlineStr">
        <is>
          <t>Helper</t>
        </is>
      </c>
      <c r="U3997" t="inlineStr"/>
      <c r="V3997" t="inlineStr">
        <is>
          <t>Envio de NFTs</t>
        </is>
      </c>
      <c r="W3997" t="inlineStr">
        <is>
          <t>NFTs</t>
        </is>
      </c>
      <c r="X3997" t="inlineStr">
        <is>
          <t>Technology &amp; Infrastructure</t>
        </is>
      </c>
      <c r="Y3997" t="inlineStr">
        <is>
          <t>Operating Costs</t>
        </is>
      </c>
      <c r="Z3997" t="inlineStr">
        <is>
          <t>Operating Costs</t>
        </is>
      </c>
      <c r="AA3997" t="inlineStr">
        <is>
          <t>Custos na Blockchain</t>
        </is>
      </c>
      <c r="AB3997" t="inlineStr"/>
      <c r="AC3997" t="inlineStr">
        <is>
          <t>0xfa2e3c4400a00458a0f8737d7de96baff3d4788e3d54d1c8ae18b5e31519cde6</t>
        </is>
      </c>
      <c r="AD3997" t="n">
        <v>1</v>
      </c>
      <c r="AE3997" t="n">
        <v>1</v>
      </c>
    </row>
    <row r="3998">
      <c r="A3998" t="inlineStr">
        <is>
          <t>b31e6d53-eaaa-4bf2-b22f-af1fbb03fd34</t>
        </is>
      </c>
      <c r="B3998" s="115" t="n">
        <v>45055</v>
      </c>
      <c r="C3998" s="115" t="n">
        <v>45055</v>
      </c>
      <c r="D3998" t="n">
        <v>-0.012783265</v>
      </c>
      <c r="E3998" t="n">
        <v>-0.012783265</v>
      </c>
      <c r="F3998" t="inlineStr">
        <is>
          <t>MATIC</t>
        </is>
      </c>
      <c r="G3998" t="n">
        <v>4.440660991487231</v>
      </c>
      <c r="H3998" t="n">
        <v>-0.05676614622934402</v>
      </c>
      <c r="I3998" t="n">
        <v>-0.05676614622934402</v>
      </c>
      <c r="J3998" t="n">
        <v>1</v>
      </c>
      <c r="K3998" t="inlineStr"/>
      <c r="L3998" t="inlineStr">
        <is>
          <t>Helper</t>
        </is>
      </c>
      <c r="M3998" t="inlineStr">
        <is>
          <t>TheNoise</t>
        </is>
      </c>
      <c r="N3998" t="inlineStr"/>
      <c r="O3998" t="inlineStr"/>
      <c r="P3998" t="inlineStr"/>
      <c r="Q3998" t="inlineStr"/>
      <c r="R3998" t="inlineStr"/>
      <c r="S3998" t="inlineStr"/>
      <c r="T3998" t="inlineStr">
        <is>
          <t>Helper</t>
        </is>
      </c>
      <c r="U3998" t="inlineStr"/>
      <c r="V3998" t="inlineStr">
        <is>
          <t>Envio de NFTs</t>
        </is>
      </c>
      <c r="W3998" t="inlineStr">
        <is>
          <t>NFTs</t>
        </is>
      </c>
      <c r="X3998" t="inlineStr">
        <is>
          <t>Technology &amp; Infrastructure</t>
        </is>
      </c>
      <c r="Y3998" t="inlineStr">
        <is>
          <t>Operating Costs</t>
        </is>
      </c>
      <c r="Z3998" t="inlineStr">
        <is>
          <t>Operating Costs</t>
        </is>
      </c>
      <c r="AA3998" t="inlineStr">
        <is>
          <t>Custos na Blockchain</t>
        </is>
      </c>
      <c r="AB3998" t="inlineStr"/>
      <c r="AC3998" t="inlineStr">
        <is>
          <t>0x76f119eb8bedc484dc0c02b9b69bb10baa8712e548c4b1ad5830e85549fdfacb</t>
        </is>
      </c>
      <c r="AD3998" t="n">
        <v>1</v>
      </c>
      <c r="AE3998" t="n">
        <v>1</v>
      </c>
    </row>
    <row r="3999">
      <c r="A3999" t="inlineStr">
        <is>
          <t>58821435-13d3-4495-86cf-1bdda117b3a7</t>
        </is>
      </c>
      <c r="B3999" s="115" t="n">
        <v>45055</v>
      </c>
      <c r="C3999" s="115" t="n">
        <v>45055</v>
      </c>
      <c r="D3999" t="n">
        <v>-0.01198381</v>
      </c>
      <c r="E3999" t="n">
        <v>-0.01198381</v>
      </c>
      <c r="F3999" t="inlineStr">
        <is>
          <t>MATIC</t>
        </is>
      </c>
      <c r="G3999" t="n">
        <v>4.440660991487231</v>
      </c>
      <c r="H3999" t="n">
        <v>-0.05321603759639459</v>
      </c>
      <c r="I3999" t="n">
        <v>-0.05321603759639459</v>
      </c>
      <c r="J3999" t="n">
        <v>1</v>
      </c>
      <c r="K3999" t="inlineStr"/>
      <c r="L3999" t="inlineStr">
        <is>
          <t>Helper</t>
        </is>
      </c>
      <c r="M3999" t="inlineStr">
        <is>
          <t>TheNoise</t>
        </is>
      </c>
      <c r="N3999" t="inlineStr"/>
      <c r="O3999" t="inlineStr"/>
      <c r="P3999" t="inlineStr"/>
      <c r="Q3999" t="inlineStr"/>
      <c r="R3999" t="inlineStr"/>
      <c r="S3999" t="inlineStr"/>
      <c r="T3999" t="inlineStr">
        <is>
          <t>Helper</t>
        </is>
      </c>
      <c r="U3999" t="inlineStr"/>
      <c r="V3999" t="inlineStr">
        <is>
          <t>Envio de NFTs</t>
        </is>
      </c>
      <c r="W3999" t="inlineStr">
        <is>
          <t>NFTs</t>
        </is>
      </c>
      <c r="X3999" t="inlineStr">
        <is>
          <t>Technology &amp; Infrastructure</t>
        </is>
      </c>
      <c r="Y3999" t="inlineStr">
        <is>
          <t>Operating Costs</t>
        </is>
      </c>
      <c r="Z3999" t="inlineStr">
        <is>
          <t>Operating Costs</t>
        </is>
      </c>
      <c r="AA3999" t="inlineStr">
        <is>
          <t>Custos na Blockchain</t>
        </is>
      </c>
      <c r="AB3999" t="inlineStr"/>
      <c r="AC3999" t="inlineStr">
        <is>
          <t>0xfd0ce06e955c6a62698ee18f094134c51ab902d6ddf06d9333d58cde8704766b</t>
        </is>
      </c>
      <c r="AD3999" t="n">
        <v>1</v>
      </c>
      <c r="AE3999" t="n">
        <v>1</v>
      </c>
    </row>
    <row r="4000">
      <c r="A4000" t="inlineStr">
        <is>
          <t>00050f2c-bc67-4a8d-b36d-18ebd8ae5ce1</t>
        </is>
      </c>
      <c r="B4000" s="115" t="n">
        <v>45055</v>
      </c>
      <c r="C4000" s="115" t="n">
        <v>45055</v>
      </c>
      <c r="D4000" t="n">
        <v>-0.010976254</v>
      </c>
      <c r="E4000" t="n">
        <v>-0.010976254</v>
      </c>
      <c r="F4000" t="inlineStr">
        <is>
          <t>MATIC</t>
        </is>
      </c>
      <c r="G4000" t="n">
        <v>4.440660991487231</v>
      </c>
      <c r="H4000" t="n">
        <v>-0.04874182297045569</v>
      </c>
      <c r="I4000" t="n">
        <v>-0.04874182297045569</v>
      </c>
      <c r="J4000" t="n">
        <v>1</v>
      </c>
      <c r="K4000" t="inlineStr"/>
      <c r="L4000" t="inlineStr">
        <is>
          <t>Helper</t>
        </is>
      </c>
      <c r="M4000" t="inlineStr">
        <is>
          <t>TheNoise</t>
        </is>
      </c>
      <c r="N4000" t="inlineStr"/>
      <c r="O4000" t="inlineStr"/>
      <c r="P4000" t="inlineStr"/>
      <c r="Q4000" t="inlineStr"/>
      <c r="R4000" t="inlineStr"/>
      <c r="S4000" t="inlineStr"/>
      <c r="T4000" t="inlineStr">
        <is>
          <t>Helper</t>
        </is>
      </c>
      <c r="U4000" t="inlineStr"/>
      <c r="V4000" t="inlineStr">
        <is>
          <t>Envio de NFTs</t>
        </is>
      </c>
      <c r="W4000" t="inlineStr">
        <is>
          <t>NFTs</t>
        </is>
      </c>
      <c r="X4000" t="inlineStr">
        <is>
          <t>Technology &amp; Infrastructure</t>
        </is>
      </c>
      <c r="Y4000" t="inlineStr">
        <is>
          <t>Operating Costs</t>
        </is>
      </c>
      <c r="Z4000" t="inlineStr">
        <is>
          <t>Operating Costs</t>
        </is>
      </c>
      <c r="AA4000" t="inlineStr">
        <is>
          <t>Custos na Blockchain</t>
        </is>
      </c>
      <c r="AB4000" t="inlineStr"/>
      <c r="AC4000" t="inlineStr">
        <is>
          <t>0xa3849038aa359d4f2c9c5549f8c2df464c2187c3681ef4d8850baf3026a61000</t>
        </is>
      </c>
      <c r="AD4000" t="n">
        <v>1</v>
      </c>
      <c r="AE4000" t="n">
        <v>1</v>
      </c>
    </row>
    <row r="4001">
      <c r="A4001" t="inlineStr">
        <is>
          <t>c1691ec9-ce8f-4dc1-895f-93d59f601c3f</t>
        </is>
      </c>
      <c r="B4001" s="115" t="n">
        <v>45055</v>
      </c>
      <c r="C4001" s="115" t="n">
        <v>45055</v>
      </c>
      <c r="D4001" t="n">
        <v>-0.010976254</v>
      </c>
      <c r="E4001" t="n">
        <v>-0.010976254</v>
      </c>
      <c r="F4001" t="inlineStr">
        <is>
          <t>MATIC</t>
        </is>
      </c>
      <c r="G4001" t="n">
        <v>4.440660991487231</v>
      </c>
      <c r="H4001" t="n">
        <v>-0.04874182297045569</v>
      </c>
      <c r="I4001" t="n">
        <v>-0.04874182297045569</v>
      </c>
      <c r="J4001" t="n">
        <v>1</v>
      </c>
      <c r="K4001" t="inlineStr"/>
      <c r="L4001" t="inlineStr">
        <is>
          <t>Helper</t>
        </is>
      </c>
      <c r="M4001" t="inlineStr">
        <is>
          <t>TheNoise</t>
        </is>
      </c>
      <c r="N4001" t="inlineStr"/>
      <c r="O4001" t="inlineStr"/>
      <c r="P4001" t="inlineStr"/>
      <c r="Q4001" t="inlineStr"/>
      <c r="R4001" t="inlineStr"/>
      <c r="S4001" t="inlineStr"/>
      <c r="T4001" t="inlineStr">
        <is>
          <t>Helper</t>
        </is>
      </c>
      <c r="U4001" t="inlineStr"/>
      <c r="V4001" t="inlineStr">
        <is>
          <t>Envio de NFTs</t>
        </is>
      </c>
      <c r="W4001" t="inlineStr">
        <is>
          <t>NFTs</t>
        </is>
      </c>
      <c r="X4001" t="inlineStr">
        <is>
          <t>Technology &amp; Infrastructure</t>
        </is>
      </c>
      <c r="Y4001" t="inlineStr">
        <is>
          <t>Operating Costs</t>
        </is>
      </c>
      <c r="Z4001" t="inlineStr">
        <is>
          <t>Operating Costs</t>
        </is>
      </c>
      <c r="AA4001" t="inlineStr">
        <is>
          <t>Custos na Blockchain</t>
        </is>
      </c>
      <c r="AB4001" t="inlineStr"/>
      <c r="AC4001" t="inlineStr">
        <is>
          <t>0x313011fa8539a569959ec3bcbf44d845bc187ee8e62ed3624d5ecb584d124dd3</t>
        </is>
      </c>
      <c r="AD4001" t="n">
        <v>1</v>
      </c>
      <c r="AE4001" t="n">
        <v>1</v>
      </c>
    </row>
    <row r="4002">
      <c r="A4002" t="inlineStr">
        <is>
          <t>16c45c12-59cb-4751-8f35-dd9df3837f98</t>
        </is>
      </c>
      <c r="B4002" s="115" t="n">
        <v>45055</v>
      </c>
      <c r="C4002" s="115" t="n">
        <v>45055</v>
      </c>
      <c r="D4002" t="n">
        <v>-0.011006786</v>
      </c>
      <c r="E4002" t="n">
        <v>-0.011006786</v>
      </c>
      <c r="F4002" t="inlineStr">
        <is>
          <t>MATIC</t>
        </is>
      </c>
      <c r="G4002" t="n">
        <v>4.440660991487231</v>
      </c>
      <c r="H4002" t="n">
        <v>-0.04887740523184778</v>
      </c>
      <c r="I4002" t="n">
        <v>-0.04887740523184778</v>
      </c>
      <c r="J4002" t="n">
        <v>1</v>
      </c>
      <c r="K4002" t="inlineStr"/>
      <c r="L4002" t="inlineStr">
        <is>
          <t>Helper</t>
        </is>
      </c>
      <c r="M4002" t="inlineStr">
        <is>
          <t>TheNoise</t>
        </is>
      </c>
      <c r="N4002" t="inlineStr"/>
      <c r="O4002" t="inlineStr"/>
      <c r="P4002" t="inlineStr"/>
      <c r="Q4002" t="inlineStr"/>
      <c r="R4002" t="inlineStr"/>
      <c r="S4002" t="inlineStr"/>
      <c r="T4002" t="inlineStr">
        <is>
          <t>Helper</t>
        </is>
      </c>
      <c r="U4002" t="inlineStr"/>
      <c r="V4002" t="inlineStr">
        <is>
          <t>Envio de NFTs</t>
        </is>
      </c>
      <c r="W4002" t="inlineStr">
        <is>
          <t>NFTs</t>
        </is>
      </c>
      <c r="X4002" t="inlineStr">
        <is>
          <t>Technology &amp; Infrastructure</t>
        </is>
      </c>
      <c r="Y4002" t="inlineStr">
        <is>
          <t>Operating Costs</t>
        </is>
      </c>
      <c r="Z4002" t="inlineStr">
        <is>
          <t>Operating Costs</t>
        </is>
      </c>
      <c r="AA4002" t="inlineStr">
        <is>
          <t>Custos na Blockchain</t>
        </is>
      </c>
      <c r="AB4002" t="inlineStr"/>
      <c r="AC4002" t="inlineStr">
        <is>
          <t>0x7130745eb5c1b5a83ce1c4b092ceff95ca2e9378b9104865542a4a58e6278ffb</t>
        </is>
      </c>
      <c r="AD4002" t="n">
        <v>1</v>
      </c>
      <c r="AE4002" t="n">
        <v>1</v>
      </c>
    </row>
    <row r="4003">
      <c r="A4003" t="inlineStr">
        <is>
          <t>9552b69b-f4d4-4338-814a-e885b9683328</t>
        </is>
      </c>
      <c r="B4003" s="115" t="n">
        <v>45055</v>
      </c>
      <c r="C4003" s="115" t="n">
        <v>45055</v>
      </c>
      <c r="D4003" t="n">
        <v>-0.008967421999999999</v>
      </c>
      <c r="E4003" t="n">
        <v>-0.008967421999999999</v>
      </c>
      <c r="F4003" t="inlineStr">
        <is>
          <t>MATIC</t>
        </is>
      </c>
      <c r="G4003" t="n">
        <v>4.440660991487231</v>
      </c>
      <c r="H4003" t="n">
        <v>-0.03982128106960441</v>
      </c>
      <c r="I4003" t="n">
        <v>-0.03982128106960441</v>
      </c>
      <c r="J4003" t="n">
        <v>1</v>
      </c>
      <c r="K4003" t="inlineStr"/>
      <c r="L4003" t="inlineStr">
        <is>
          <t>Helper</t>
        </is>
      </c>
      <c r="M4003" t="inlineStr">
        <is>
          <t>TheNoise</t>
        </is>
      </c>
      <c r="N4003" t="inlineStr"/>
      <c r="O4003" t="inlineStr"/>
      <c r="P4003" t="inlineStr"/>
      <c r="Q4003" t="inlineStr"/>
      <c r="R4003" t="inlineStr"/>
      <c r="S4003" t="inlineStr"/>
      <c r="T4003" t="inlineStr">
        <is>
          <t>Helper</t>
        </is>
      </c>
      <c r="U4003" t="inlineStr"/>
      <c r="V4003" t="inlineStr">
        <is>
          <t>Envio de NFTs</t>
        </is>
      </c>
      <c r="W4003" t="inlineStr">
        <is>
          <t>NFTs</t>
        </is>
      </c>
      <c r="X4003" t="inlineStr">
        <is>
          <t>Technology &amp; Infrastructure</t>
        </is>
      </c>
      <c r="Y4003" t="inlineStr">
        <is>
          <t>Operating Costs</t>
        </is>
      </c>
      <c r="Z4003" t="inlineStr">
        <is>
          <t>Operating Costs</t>
        </is>
      </c>
      <c r="AA4003" t="inlineStr">
        <is>
          <t>Custos na Blockchain</t>
        </is>
      </c>
      <c r="AB4003" t="inlineStr"/>
      <c r="AC4003" t="inlineStr">
        <is>
          <t>0xac0fc314bdfd702207650ed40594d772b44b609e9e9103894c54b167fb5bb97e</t>
        </is>
      </c>
      <c r="AD4003" t="n">
        <v>1</v>
      </c>
      <c r="AE4003" t="n">
        <v>1</v>
      </c>
    </row>
    <row r="4004">
      <c r="A4004" t="inlineStr">
        <is>
          <t>8edf1046-96ae-4813-a43b-4fcd6e296080</t>
        </is>
      </c>
      <c r="B4004" s="115" t="n">
        <v>45055</v>
      </c>
      <c r="C4004" s="115" t="n">
        <v>45055</v>
      </c>
      <c r="D4004" t="n">
        <v>-0.012220433</v>
      </c>
      <c r="E4004" t="n">
        <v>-0.012220433</v>
      </c>
      <c r="F4004" t="inlineStr">
        <is>
          <t>MATIC</t>
        </is>
      </c>
      <c r="G4004" t="n">
        <v>4.440660991487231</v>
      </c>
      <c r="H4004" t="n">
        <v>-0.05426680012218328</v>
      </c>
      <c r="I4004" t="n">
        <v>-0.05426680012218328</v>
      </c>
      <c r="J4004" t="n">
        <v>1</v>
      </c>
      <c r="K4004" t="inlineStr"/>
      <c r="L4004" t="inlineStr">
        <is>
          <t>Helper</t>
        </is>
      </c>
      <c r="M4004" t="inlineStr">
        <is>
          <t>TheNoise</t>
        </is>
      </c>
      <c r="N4004" t="inlineStr"/>
      <c r="O4004" t="inlineStr"/>
      <c r="P4004" t="inlineStr"/>
      <c r="Q4004" t="inlineStr"/>
      <c r="R4004" t="inlineStr"/>
      <c r="S4004" t="inlineStr"/>
      <c r="T4004" t="inlineStr">
        <is>
          <t>Helper</t>
        </is>
      </c>
      <c r="U4004" t="inlineStr"/>
      <c r="V4004" t="inlineStr">
        <is>
          <t>Envio de NFTs</t>
        </is>
      </c>
      <c r="W4004" t="inlineStr">
        <is>
          <t>NFTs</t>
        </is>
      </c>
      <c r="X4004" t="inlineStr">
        <is>
          <t>Technology &amp; Infrastructure</t>
        </is>
      </c>
      <c r="Y4004" t="inlineStr">
        <is>
          <t>Operating Costs</t>
        </is>
      </c>
      <c r="Z4004" t="inlineStr">
        <is>
          <t>Operating Costs</t>
        </is>
      </c>
      <c r="AA4004" t="inlineStr">
        <is>
          <t>Custos na Blockchain</t>
        </is>
      </c>
      <c r="AB4004" t="inlineStr"/>
      <c r="AC4004" t="inlineStr">
        <is>
          <t>0x827b382eec8ef5f024dd3a4c515175ef03fe673f6183721171be35969b21d762</t>
        </is>
      </c>
      <c r="AD4004" t="n">
        <v>1</v>
      </c>
      <c r="AE4004" t="n">
        <v>1</v>
      </c>
    </row>
    <row r="4005">
      <c r="A4005" t="inlineStr">
        <is>
          <t>3b837417-8f1c-4f56-a5c3-e609fe913e1c</t>
        </is>
      </c>
      <c r="B4005" s="115" t="n">
        <v>45055</v>
      </c>
      <c r="C4005" s="115" t="n">
        <v>45055</v>
      </c>
      <c r="D4005" t="n">
        <v>-0.011609793</v>
      </c>
      <c r="E4005" t="n">
        <v>-0.011609793</v>
      </c>
      <c r="F4005" t="inlineStr">
        <is>
          <t>MATIC</t>
        </is>
      </c>
      <c r="G4005" t="n">
        <v>4.440660991487231</v>
      </c>
      <c r="H4005" t="n">
        <v>-0.05155515489434152</v>
      </c>
      <c r="I4005" t="n">
        <v>-0.05155515489434152</v>
      </c>
      <c r="J4005" t="n">
        <v>1</v>
      </c>
      <c r="K4005" t="inlineStr"/>
      <c r="L4005" t="inlineStr">
        <is>
          <t>Helper</t>
        </is>
      </c>
      <c r="M4005" t="inlineStr">
        <is>
          <t>TheNoise</t>
        </is>
      </c>
      <c r="N4005" t="inlineStr"/>
      <c r="O4005" t="inlineStr"/>
      <c r="P4005" t="inlineStr"/>
      <c r="Q4005" t="inlineStr"/>
      <c r="R4005" t="inlineStr"/>
      <c r="S4005" t="inlineStr"/>
      <c r="T4005" t="inlineStr">
        <is>
          <t>Helper</t>
        </is>
      </c>
      <c r="U4005" t="inlineStr"/>
      <c r="V4005" t="inlineStr">
        <is>
          <t>Envio de NFTs</t>
        </is>
      </c>
      <c r="W4005" t="inlineStr">
        <is>
          <t>NFTs</t>
        </is>
      </c>
      <c r="X4005" t="inlineStr">
        <is>
          <t>Technology &amp; Infrastructure</t>
        </is>
      </c>
      <c r="Y4005" t="inlineStr">
        <is>
          <t>Operating Costs</t>
        </is>
      </c>
      <c r="Z4005" t="inlineStr">
        <is>
          <t>Operating Costs</t>
        </is>
      </c>
      <c r="AA4005" t="inlineStr">
        <is>
          <t>Custos na Blockchain</t>
        </is>
      </c>
      <c r="AB4005" t="inlineStr"/>
      <c r="AC4005" t="inlineStr">
        <is>
          <t>0x8141708b821f21f47541ea33061909cfeeb04879a9e28e73c62940481bbab2ef</t>
        </is>
      </c>
      <c r="AD4005" t="n">
        <v>1</v>
      </c>
      <c r="AE4005" t="n">
        <v>1</v>
      </c>
    </row>
    <row r="4006">
      <c r="A4006" t="inlineStr">
        <is>
          <t>3bd256ed-e0f5-4515-9df8-74996e2d39ac</t>
        </is>
      </c>
      <c r="B4006" s="115" t="n">
        <v>45055</v>
      </c>
      <c r="C4006" s="115" t="n">
        <v>45055</v>
      </c>
      <c r="D4006" t="n">
        <v>-0.012770009</v>
      </c>
      <c r="E4006" t="n">
        <v>-0.012770009</v>
      </c>
      <c r="F4006" t="inlineStr">
        <is>
          <t>MATIC</t>
        </is>
      </c>
      <c r="G4006" t="n">
        <v>4.440660991487231</v>
      </c>
      <c r="H4006" t="n">
        <v>-0.05670728082724086</v>
      </c>
      <c r="I4006" t="n">
        <v>-0.05670728082724086</v>
      </c>
      <c r="J4006" t="n">
        <v>1</v>
      </c>
      <c r="K4006" t="inlineStr"/>
      <c r="L4006" t="inlineStr">
        <is>
          <t>Helper</t>
        </is>
      </c>
      <c r="M4006" t="inlineStr">
        <is>
          <t>TheNoise</t>
        </is>
      </c>
      <c r="N4006" t="inlineStr"/>
      <c r="O4006" t="inlineStr"/>
      <c r="P4006" t="inlineStr"/>
      <c r="Q4006" t="inlineStr"/>
      <c r="R4006" t="inlineStr"/>
      <c r="S4006" t="inlineStr"/>
      <c r="T4006" t="inlineStr">
        <is>
          <t>Helper</t>
        </is>
      </c>
      <c r="U4006" t="inlineStr"/>
      <c r="V4006" t="inlineStr">
        <is>
          <t>Envio de NFTs</t>
        </is>
      </c>
      <c r="W4006" t="inlineStr">
        <is>
          <t>NFTs</t>
        </is>
      </c>
      <c r="X4006" t="inlineStr">
        <is>
          <t>Technology &amp; Infrastructure</t>
        </is>
      </c>
      <c r="Y4006" t="inlineStr">
        <is>
          <t>Operating Costs</t>
        </is>
      </c>
      <c r="Z4006" t="inlineStr">
        <is>
          <t>Operating Costs</t>
        </is>
      </c>
      <c r="AA4006" t="inlineStr">
        <is>
          <t>Custos na Blockchain</t>
        </is>
      </c>
      <c r="AB4006" t="inlineStr"/>
      <c r="AC4006" t="inlineStr">
        <is>
          <t>0x8a58bad7a9889e6514f877325030567e5582b92ff551e720d98843daa82ad092</t>
        </is>
      </c>
      <c r="AD4006" t="n">
        <v>1</v>
      </c>
      <c r="AE4006" t="n">
        <v>1</v>
      </c>
    </row>
    <row r="4007">
      <c r="A4007" t="inlineStr">
        <is>
          <t>88a2b8b3-a7db-46d0-9188-abe57b6950c3</t>
        </is>
      </c>
      <c r="B4007" s="115" t="n">
        <v>45055</v>
      </c>
      <c r="C4007" s="115" t="n">
        <v>45055</v>
      </c>
      <c r="D4007" t="n">
        <v>-0.014891983</v>
      </c>
      <c r="E4007" t="n">
        <v>-0.014891983</v>
      </c>
      <c r="F4007" t="inlineStr">
        <is>
          <t>MATIC</t>
        </is>
      </c>
      <c r="G4007" t="n">
        <v>4.440660991487231</v>
      </c>
      <c r="H4007" t="n">
        <v>-0.06613024799399099</v>
      </c>
      <c r="I4007" t="n">
        <v>-0.06613024799399099</v>
      </c>
      <c r="J4007" t="n">
        <v>1</v>
      </c>
      <c r="K4007" t="inlineStr"/>
      <c r="L4007" t="inlineStr">
        <is>
          <t>Helper</t>
        </is>
      </c>
      <c r="M4007" t="inlineStr">
        <is>
          <t>TheNoise</t>
        </is>
      </c>
      <c r="N4007" t="inlineStr"/>
      <c r="O4007" t="inlineStr"/>
      <c r="P4007" t="inlineStr"/>
      <c r="Q4007" t="inlineStr"/>
      <c r="R4007" t="inlineStr"/>
      <c r="S4007" t="inlineStr"/>
      <c r="T4007" t="inlineStr">
        <is>
          <t>Helper</t>
        </is>
      </c>
      <c r="U4007" t="inlineStr"/>
      <c r="V4007" t="inlineStr">
        <is>
          <t>Envio de NFTs</t>
        </is>
      </c>
      <c r="W4007" t="inlineStr">
        <is>
          <t>NFTs</t>
        </is>
      </c>
      <c r="X4007" t="inlineStr">
        <is>
          <t>Technology &amp; Infrastructure</t>
        </is>
      </c>
      <c r="Y4007" t="inlineStr">
        <is>
          <t>Operating Costs</t>
        </is>
      </c>
      <c r="Z4007" t="inlineStr">
        <is>
          <t>Operating Costs</t>
        </is>
      </c>
      <c r="AA4007" t="inlineStr">
        <is>
          <t>Custos na Blockchain</t>
        </is>
      </c>
      <c r="AB4007" t="inlineStr"/>
      <c r="AC4007" t="inlineStr">
        <is>
          <t>0x72ae2e2c23dc95b11547b8893e10ef10b11b41bbecb3aeeb23239bb1325eb1be</t>
        </is>
      </c>
      <c r="AD4007" t="n">
        <v>1</v>
      </c>
      <c r="AE4007" t="n">
        <v>1</v>
      </c>
    </row>
    <row r="4008">
      <c r="A4008" t="inlineStr">
        <is>
          <t>97c9e3a5-95d6-45d6-b9fb-bac887406053</t>
        </is>
      </c>
      <c r="B4008" s="115" t="n">
        <v>45055</v>
      </c>
      <c r="C4008" s="115" t="n">
        <v>45055</v>
      </c>
      <c r="D4008" t="n">
        <v>-0.014243178</v>
      </c>
      <c r="E4008" t="n">
        <v>-0.014243178</v>
      </c>
      <c r="F4008" t="inlineStr">
        <is>
          <t>MATIC</t>
        </is>
      </c>
      <c r="G4008" t="n">
        <v>4.440660991487231</v>
      </c>
      <c r="H4008" t="n">
        <v>-0.06324912493940911</v>
      </c>
      <c r="I4008" t="n">
        <v>-0.06324912493940911</v>
      </c>
      <c r="J4008" t="n">
        <v>1</v>
      </c>
      <c r="K4008" t="inlineStr"/>
      <c r="L4008" t="inlineStr">
        <is>
          <t>Helper</t>
        </is>
      </c>
      <c r="M4008" t="inlineStr">
        <is>
          <t>TheNoise</t>
        </is>
      </c>
      <c r="N4008" t="inlineStr"/>
      <c r="O4008" t="inlineStr"/>
      <c r="P4008" t="inlineStr"/>
      <c r="Q4008" t="inlineStr"/>
      <c r="R4008" t="inlineStr"/>
      <c r="S4008" t="inlineStr"/>
      <c r="T4008" t="inlineStr">
        <is>
          <t>Helper</t>
        </is>
      </c>
      <c r="U4008" t="inlineStr"/>
      <c r="V4008" t="inlineStr">
        <is>
          <t>Envio de NFTs</t>
        </is>
      </c>
      <c r="W4008" t="inlineStr">
        <is>
          <t>NFTs</t>
        </is>
      </c>
      <c r="X4008" t="inlineStr">
        <is>
          <t>Technology &amp; Infrastructure</t>
        </is>
      </c>
      <c r="Y4008" t="inlineStr">
        <is>
          <t>Operating Costs</t>
        </is>
      </c>
      <c r="Z4008" t="inlineStr">
        <is>
          <t>Operating Costs</t>
        </is>
      </c>
      <c r="AA4008" t="inlineStr">
        <is>
          <t>Custos na Blockchain</t>
        </is>
      </c>
      <c r="AB4008" t="inlineStr"/>
      <c r="AC4008" t="inlineStr">
        <is>
          <t>0xab7eb1d428394105939382a97fff07699f72ab2aee6ec0bda19378980b45c957</t>
        </is>
      </c>
      <c r="AD4008" t="n">
        <v>1</v>
      </c>
      <c r="AE4008" t="n">
        <v>1</v>
      </c>
    </row>
    <row r="4009">
      <c r="A4009" t="inlineStr">
        <is>
          <t>05a66d1d-092a-42d9-9e53-f73e6edecec5</t>
        </is>
      </c>
      <c r="B4009" s="115" t="n">
        <v>45055</v>
      </c>
      <c r="C4009" s="115" t="n">
        <v>45055</v>
      </c>
      <c r="D4009" t="n">
        <v>-0.012800541</v>
      </c>
      <c r="E4009" t="n">
        <v>-0.012800541</v>
      </c>
      <c r="F4009" t="inlineStr">
        <is>
          <t>MATIC</t>
        </is>
      </c>
      <c r="G4009" t="n">
        <v>4.440660991487231</v>
      </c>
      <c r="H4009" t="n">
        <v>-0.05684286308863296</v>
      </c>
      <c r="I4009" t="n">
        <v>-0.05684286308863296</v>
      </c>
      <c r="J4009" t="n">
        <v>1</v>
      </c>
      <c r="K4009" t="inlineStr"/>
      <c r="L4009" t="inlineStr">
        <is>
          <t>Helper</t>
        </is>
      </c>
      <c r="M4009" t="inlineStr">
        <is>
          <t>TheNoise</t>
        </is>
      </c>
      <c r="N4009" t="inlineStr"/>
      <c r="O4009" t="inlineStr"/>
      <c r="P4009" t="inlineStr"/>
      <c r="Q4009" t="inlineStr"/>
      <c r="R4009" t="inlineStr"/>
      <c r="S4009" t="inlineStr"/>
      <c r="T4009" t="inlineStr">
        <is>
          <t>Helper</t>
        </is>
      </c>
      <c r="U4009" t="inlineStr"/>
      <c r="V4009" t="inlineStr">
        <is>
          <t>Envio de NFTs</t>
        </is>
      </c>
      <c r="W4009" t="inlineStr">
        <is>
          <t>NFTs</t>
        </is>
      </c>
      <c r="X4009" t="inlineStr">
        <is>
          <t>Technology &amp; Infrastructure</t>
        </is>
      </c>
      <c r="Y4009" t="inlineStr">
        <is>
          <t>Operating Costs</t>
        </is>
      </c>
      <c r="Z4009" t="inlineStr">
        <is>
          <t>Operating Costs</t>
        </is>
      </c>
      <c r="AA4009" t="inlineStr">
        <is>
          <t>Custos na Blockchain</t>
        </is>
      </c>
      <c r="AB4009" t="inlineStr"/>
      <c r="AC4009" t="inlineStr">
        <is>
          <t>0xb10c96823a275c4c0a4c524c9c2f03dba0cb42e255dc32ae91ce87876146930e</t>
        </is>
      </c>
      <c r="AD4009" t="n">
        <v>1</v>
      </c>
      <c r="AE4009" t="n">
        <v>1</v>
      </c>
    </row>
    <row r="4010">
      <c r="A4010" t="inlineStr">
        <is>
          <t>deedd0d4-c25a-42e2-a3c6-e07f9af05420</t>
        </is>
      </c>
      <c r="B4010" s="115" t="n">
        <v>45055</v>
      </c>
      <c r="C4010" s="115" t="n">
        <v>45055</v>
      </c>
      <c r="D4010" t="n">
        <v>-0.013006632</v>
      </c>
      <c r="E4010" t="n">
        <v>-0.013006632</v>
      </c>
      <c r="F4010" t="inlineStr">
        <is>
          <t>MATIC</t>
        </is>
      </c>
      <c r="G4010" t="n">
        <v>4.440660991487231</v>
      </c>
      <c r="H4010" t="n">
        <v>-0.05775804335302955</v>
      </c>
      <c r="I4010" t="n">
        <v>-0.05775804335302955</v>
      </c>
      <c r="J4010" t="n">
        <v>1</v>
      </c>
      <c r="K4010" t="inlineStr"/>
      <c r="L4010" t="inlineStr">
        <is>
          <t>Helper</t>
        </is>
      </c>
      <c r="M4010" t="inlineStr">
        <is>
          <t>TheNoise</t>
        </is>
      </c>
      <c r="N4010" t="inlineStr"/>
      <c r="O4010" t="inlineStr"/>
      <c r="P4010" t="inlineStr"/>
      <c r="Q4010" t="inlineStr"/>
      <c r="R4010" t="inlineStr"/>
      <c r="S4010" t="inlineStr"/>
      <c r="T4010" t="inlineStr">
        <is>
          <t>Helper</t>
        </is>
      </c>
      <c r="U4010" t="inlineStr"/>
      <c r="V4010" t="inlineStr">
        <is>
          <t>Envio de NFTs</t>
        </is>
      </c>
      <c r="W4010" t="inlineStr">
        <is>
          <t>NFTs</t>
        </is>
      </c>
      <c r="X4010" t="inlineStr">
        <is>
          <t>Technology &amp; Infrastructure</t>
        </is>
      </c>
      <c r="Y4010" t="inlineStr">
        <is>
          <t>Operating Costs</t>
        </is>
      </c>
      <c r="Z4010" t="inlineStr">
        <is>
          <t>Operating Costs</t>
        </is>
      </c>
      <c r="AA4010" t="inlineStr">
        <is>
          <t>Custos na Blockchain</t>
        </is>
      </c>
      <c r="AB4010" t="inlineStr"/>
      <c r="AC4010" t="inlineStr">
        <is>
          <t>0x1103fe810e6f2f1d74724ba6c83e97eb81b21a33924a4d5d058c0f378f46fb4c</t>
        </is>
      </c>
      <c r="AD4010" t="n">
        <v>1</v>
      </c>
      <c r="AE4010" t="n">
        <v>1</v>
      </c>
    </row>
    <row r="4011">
      <c r="A4011" t="inlineStr">
        <is>
          <t>65f9bbe8-63ff-4980-a7cb-15c04cb9e4d2</t>
        </is>
      </c>
      <c r="B4011" s="115" t="n">
        <v>45055</v>
      </c>
      <c r="C4011" s="115" t="n">
        <v>45055</v>
      </c>
      <c r="D4011" t="n">
        <v>-0.012380726</v>
      </c>
      <c r="E4011" t="n">
        <v>-0.012380726</v>
      </c>
      <c r="F4011" t="inlineStr">
        <is>
          <t>MATIC</t>
        </is>
      </c>
      <c r="G4011" t="n">
        <v>4.440660991487231</v>
      </c>
      <c r="H4011" t="n">
        <v>-0.05497860699449175</v>
      </c>
      <c r="I4011" t="n">
        <v>-0.05497860699449175</v>
      </c>
      <c r="J4011" t="n">
        <v>1</v>
      </c>
      <c r="K4011" t="inlineStr"/>
      <c r="L4011" t="inlineStr">
        <is>
          <t>Helper</t>
        </is>
      </c>
      <c r="M4011" t="inlineStr">
        <is>
          <t>TheNoise</t>
        </is>
      </c>
      <c r="N4011" t="inlineStr"/>
      <c r="O4011" t="inlineStr"/>
      <c r="P4011" t="inlineStr"/>
      <c r="Q4011" t="inlineStr"/>
      <c r="R4011" t="inlineStr"/>
      <c r="S4011" t="inlineStr"/>
      <c r="T4011" t="inlineStr">
        <is>
          <t>Helper</t>
        </is>
      </c>
      <c r="U4011" t="inlineStr"/>
      <c r="V4011" t="inlineStr">
        <is>
          <t>Envio de NFTs</t>
        </is>
      </c>
      <c r="W4011" t="inlineStr">
        <is>
          <t>NFTs</t>
        </is>
      </c>
      <c r="X4011" t="inlineStr">
        <is>
          <t>Technology &amp; Infrastructure</t>
        </is>
      </c>
      <c r="Y4011" t="inlineStr">
        <is>
          <t>Operating Costs</t>
        </is>
      </c>
      <c r="Z4011" t="inlineStr">
        <is>
          <t>Operating Costs</t>
        </is>
      </c>
      <c r="AA4011" t="inlineStr">
        <is>
          <t>Custos na Blockchain</t>
        </is>
      </c>
      <c r="AB4011" t="inlineStr"/>
      <c r="AC4011" t="inlineStr">
        <is>
          <t>0x6a13ffc402bf01724fb80bfd5ab703a8d9bab9ef324173acc666aeef7a5871b8</t>
        </is>
      </c>
      <c r="AD4011" t="n">
        <v>1</v>
      </c>
      <c r="AE4011" t="n">
        <v>1</v>
      </c>
    </row>
    <row r="4012">
      <c r="A4012" t="inlineStr">
        <is>
          <t>b3afdf1b-9cc5-42af-b6ee-a70a53b2f704</t>
        </is>
      </c>
      <c r="B4012" s="115" t="n">
        <v>45055</v>
      </c>
      <c r="C4012" s="115" t="n">
        <v>45055</v>
      </c>
      <c r="D4012" t="n">
        <v>-0.0123787796</v>
      </c>
      <c r="E4012" t="n">
        <v>-0.0123787796</v>
      </c>
      <c r="F4012" t="inlineStr">
        <is>
          <t>MATIC</t>
        </is>
      </c>
      <c r="G4012" t="n">
        <v>4.440660991487231</v>
      </c>
      <c r="H4012" t="n">
        <v>-0.05496996369193791</v>
      </c>
      <c r="I4012" t="n">
        <v>-0.05496996369193791</v>
      </c>
      <c r="J4012" t="n">
        <v>1</v>
      </c>
      <c r="K4012" t="inlineStr"/>
      <c r="L4012" t="inlineStr">
        <is>
          <t>Helper</t>
        </is>
      </c>
      <c r="M4012" t="inlineStr">
        <is>
          <t>TheNoise</t>
        </is>
      </c>
      <c r="N4012" t="inlineStr"/>
      <c r="O4012" t="inlineStr"/>
      <c r="P4012" t="inlineStr"/>
      <c r="Q4012" t="inlineStr"/>
      <c r="R4012" t="inlineStr"/>
      <c r="S4012" t="inlineStr"/>
      <c r="T4012" t="inlineStr">
        <is>
          <t>Helper</t>
        </is>
      </c>
      <c r="U4012" t="inlineStr"/>
      <c r="V4012" t="inlineStr">
        <is>
          <t>Envio de NFTs</t>
        </is>
      </c>
      <c r="W4012" t="inlineStr">
        <is>
          <t>NFTs</t>
        </is>
      </c>
      <c r="X4012" t="inlineStr">
        <is>
          <t>Technology &amp; Infrastructure</t>
        </is>
      </c>
      <c r="Y4012" t="inlineStr">
        <is>
          <t>Operating Costs</t>
        </is>
      </c>
      <c r="Z4012" t="inlineStr">
        <is>
          <t>Operating Costs</t>
        </is>
      </c>
      <c r="AA4012" t="inlineStr">
        <is>
          <t>Custos na Blockchain</t>
        </is>
      </c>
      <c r="AB4012" t="inlineStr"/>
      <c r="AC4012" t="inlineStr">
        <is>
          <t>0x4c1b551a35f20225046aab6d7f612db5db894753e2d477fbc5b0c58d30f2c3be</t>
        </is>
      </c>
      <c r="AD4012" t="n">
        <v>1</v>
      </c>
      <c r="AE4012" t="n">
        <v>1</v>
      </c>
    </row>
    <row r="4013">
      <c r="A4013" t="inlineStr">
        <is>
          <t>9421fa89-6d77-4ed3-ad31-06d86d65eab5</t>
        </is>
      </c>
      <c r="B4013" s="115" t="n">
        <v>45055</v>
      </c>
      <c r="C4013" s="115" t="n">
        <v>45055</v>
      </c>
      <c r="D4013" t="n">
        <v>-0.016426216</v>
      </c>
      <c r="E4013" t="n">
        <v>-0.016426216</v>
      </c>
      <c r="F4013" t="inlineStr">
        <is>
          <t>MATIC</t>
        </is>
      </c>
      <c r="G4013" t="n">
        <v>4.440660991487231</v>
      </c>
      <c r="H4013" t="n">
        <v>-0.07294325662894342</v>
      </c>
      <c r="I4013" t="n">
        <v>-0.07294325662894342</v>
      </c>
      <c r="J4013" t="n">
        <v>1</v>
      </c>
      <c r="K4013" t="inlineStr"/>
      <c r="L4013" t="inlineStr">
        <is>
          <t>Helper</t>
        </is>
      </c>
      <c r="M4013" t="inlineStr">
        <is>
          <t>TheNoise</t>
        </is>
      </c>
      <c r="N4013" t="inlineStr"/>
      <c r="O4013" t="inlineStr"/>
      <c r="P4013" t="inlineStr"/>
      <c r="Q4013" t="inlineStr"/>
      <c r="R4013" t="inlineStr"/>
      <c r="S4013" t="inlineStr"/>
      <c r="T4013" t="inlineStr">
        <is>
          <t>Helper</t>
        </is>
      </c>
      <c r="U4013" t="inlineStr"/>
      <c r="V4013" t="inlineStr">
        <is>
          <t>Envio de NFTs</t>
        </is>
      </c>
      <c r="W4013" t="inlineStr">
        <is>
          <t>NFTs</t>
        </is>
      </c>
      <c r="X4013" t="inlineStr">
        <is>
          <t>Technology &amp; Infrastructure</t>
        </is>
      </c>
      <c r="Y4013" t="inlineStr">
        <is>
          <t>Operating Costs</t>
        </is>
      </c>
      <c r="Z4013" t="inlineStr">
        <is>
          <t>Operating Costs</t>
        </is>
      </c>
      <c r="AA4013" t="inlineStr">
        <is>
          <t>Custos na Blockchain</t>
        </is>
      </c>
      <c r="AB4013" t="inlineStr"/>
      <c r="AC4013" t="inlineStr">
        <is>
          <t>0xe05973856e41d81e9e28af88fd5d21462de8334b829cdcb21a0fc7a178c4896f</t>
        </is>
      </c>
      <c r="AD4013" t="n">
        <v>1</v>
      </c>
      <c r="AE4013" t="n">
        <v>1</v>
      </c>
    </row>
    <row r="4014">
      <c r="A4014" t="inlineStr">
        <is>
          <t>56d066e5-470e-4243-93fc-f4c7fb8f5295</t>
        </is>
      </c>
      <c r="B4014" s="115" t="n">
        <v>45055</v>
      </c>
      <c r="C4014" s="115" t="n">
        <v>45055</v>
      </c>
      <c r="D4014" t="n">
        <v>-0.012953201</v>
      </c>
      <c r="E4014" t="n">
        <v>-0.012953201</v>
      </c>
      <c r="F4014" t="inlineStr">
        <is>
          <t>MATIC</t>
        </is>
      </c>
      <c r="G4014" t="n">
        <v>4.440660991487231</v>
      </c>
      <c r="H4014" t="n">
        <v>-0.0575207743955934</v>
      </c>
      <c r="I4014" t="n">
        <v>-0.0575207743955934</v>
      </c>
      <c r="J4014" t="n">
        <v>1</v>
      </c>
      <c r="K4014" t="inlineStr"/>
      <c r="L4014" t="inlineStr">
        <is>
          <t>Helper</t>
        </is>
      </c>
      <c r="M4014" t="inlineStr">
        <is>
          <t>TheNoise</t>
        </is>
      </c>
      <c r="N4014" t="inlineStr"/>
      <c r="O4014" t="inlineStr"/>
      <c r="P4014" t="inlineStr"/>
      <c r="Q4014" t="inlineStr"/>
      <c r="R4014" t="inlineStr"/>
      <c r="S4014" t="inlineStr"/>
      <c r="T4014" t="inlineStr">
        <is>
          <t>Helper</t>
        </is>
      </c>
      <c r="U4014" t="inlineStr"/>
      <c r="V4014" t="inlineStr">
        <is>
          <t>Envio de NFTs</t>
        </is>
      </c>
      <c r="W4014" t="inlineStr">
        <is>
          <t>NFTs</t>
        </is>
      </c>
      <c r="X4014" t="inlineStr">
        <is>
          <t>Technology &amp; Infrastructure</t>
        </is>
      </c>
      <c r="Y4014" t="inlineStr">
        <is>
          <t>Operating Costs</t>
        </is>
      </c>
      <c r="Z4014" t="inlineStr">
        <is>
          <t>Operating Costs</t>
        </is>
      </c>
      <c r="AA4014" t="inlineStr">
        <is>
          <t>Custos na Blockchain</t>
        </is>
      </c>
      <c r="AB4014" t="inlineStr"/>
      <c r="AC4014" t="inlineStr">
        <is>
          <t>0xcc7ee3d87b8bae8732b8b6c3aad0de9a37b6de47332e4e7c2ad894a0aa494344</t>
        </is>
      </c>
      <c r="AD4014" t="n">
        <v>1</v>
      </c>
      <c r="AE4014" t="n">
        <v>1</v>
      </c>
    </row>
    <row r="4015">
      <c r="A4015" t="inlineStr">
        <is>
          <t>a18b59df-2364-45b6-94b2-f9b45cc902fe</t>
        </is>
      </c>
      <c r="B4015" s="115" t="n">
        <v>45055</v>
      </c>
      <c r="C4015" s="115" t="n">
        <v>45055</v>
      </c>
      <c r="D4015" t="n">
        <v>-0.01312876</v>
      </c>
      <c r="E4015" t="n">
        <v>-0.01312876</v>
      </c>
      <c r="F4015" t="inlineStr">
        <is>
          <t>MATIC</t>
        </is>
      </c>
      <c r="G4015" t="n">
        <v>4.440660991487231</v>
      </c>
      <c r="H4015" t="n">
        <v>-0.0583003723985979</v>
      </c>
      <c r="I4015" t="n">
        <v>-0.0583003723985979</v>
      </c>
      <c r="J4015" t="n">
        <v>1</v>
      </c>
      <c r="K4015" t="inlineStr"/>
      <c r="L4015" t="inlineStr">
        <is>
          <t>Helper</t>
        </is>
      </c>
      <c r="M4015" t="inlineStr">
        <is>
          <t>TheNoise</t>
        </is>
      </c>
      <c r="N4015" t="inlineStr"/>
      <c r="O4015" t="inlineStr"/>
      <c r="P4015" t="inlineStr"/>
      <c r="Q4015" t="inlineStr"/>
      <c r="R4015" t="inlineStr"/>
      <c r="S4015" t="inlineStr"/>
      <c r="T4015" t="inlineStr">
        <is>
          <t>Helper</t>
        </is>
      </c>
      <c r="U4015" t="inlineStr"/>
      <c r="V4015" t="inlineStr">
        <is>
          <t>Envio de NFTs</t>
        </is>
      </c>
      <c r="W4015" t="inlineStr">
        <is>
          <t>NFTs</t>
        </is>
      </c>
      <c r="X4015" t="inlineStr">
        <is>
          <t>Technology &amp; Infrastructure</t>
        </is>
      </c>
      <c r="Y4015" t="inlineStr">
        <is>
          <t>Operating Costs</t>
        </is>
      </c>
      <c r="Z4015" t="inlineStr">
        <is>
          <t>Operating Costs</t>
        </is>
      </c>
      <c r="AA4015" t="inlineStr">
        <is>
          <t>Custos na Blockchain</t>
        </is>
      </c>
      <c r="AB4015" t="inlineStr"/>
      <c r="AC4015" t="inlineStr">
        <is>
          <t>0xb3cbccf427568ef792b0022d2e7345c4296db6d2c65524fa4db26e5be0fd8459</t>
        </is>
      </c>
      <c r="AD4015" t="n">
        <v>1</v>
      </c>
      <c r="AE4015" t="n">
        <v>1</v>
      </c>
    </row>
    <row r="4016">
      <c r="A4016" t="inlineStr">
        <is>
          <t>800ec5b0-729b-47f2-811a-25408fea5d24</t>
        </is>
      </c>
      <c r="B4016" s="115" t="n">
        <v>45055</v>
      </c>
      <c r="C4016" s="115" t="n">
        <v>45055</v>
      </c>
      <c r="D4016" t="n">
        <v>-0.013304319</v>
      </c>
      <c r="E4016" t="n">
        <v>-0.013304319</v>
      </c>
      <c r="F4016" t="inlineStr">
        <is>
          <t>MATIC</t>
        </is>
      </c>
      <c r="G4016" t="n">
        <v>4.440660991487231</v>
      </c>
      <c r="H4016" t="n">
        <v>-0.05907997040160241</v>
      </c>
      <c r="I4016" t="n">
        <v>-0.05907997040160241</v>
      </c>
      <c r="J4016" t="n">
        <v>1</v>
      </c>
      <c r="K4016" t="inlineStr"/>
      <c r="L4016" t="inlineStr">
        <is>
          <t>Helper</t>
        </is>
      </c>
      <c r="M4016" t="inlineStr">
        <is>
          <t>TheNoise</t>
        </is>
      </c>
      <c r="N4016" t="inlineStr"/>
      <c r="O4016" t="inlineStr"/>
      <c r="P4016" t="inlineStr"/>
      <c r="Q4016" t="inlineStr"/>
      <c r="R4016" t="inlineStr"/>
      <c r="S4016" t="inlineStr"/>
      <c r="T4016" t="inlineStr">
        <is>
          <t>Helper</t>
        </is>
      </c>
      <c r="U4016" t="inlineStr"/>
      <c r="V4016" t="inlineStr">
        <is>
          <t>Envio de NFTs</t>
        </is>
      </c>
      <c r="W4016" t="inlineStr">
        <is>
          <t>NFTs</t>
        </is>
      </c>
      <c r="X4016" t="inlineStr">
        <is>
          <t>Technology &amp; Infrastructure</t>
        </is>
      </c>
      <c r="Y4016" t="inlineStr">
        <is>
          <t>Operating Costs</t>
        </is>
      </c>
      <c r="Z4016" t="inlineStr">
        <is>
          <t>Operating Costs</t>
        </is>
      </c>
      <c r="AA4016" t="inlineStr">
        <is>
          <t>Custos na Blockchain</t>
        </is>
      </c>
      <c r="AB4016" t="inlineStr"/>
      <c r="AC4016" t="inlineStr">
        <is>
          <t>0x9238d61f2bfe3532e6ff62d18791745a1415b1c6262098e6c09025dfed61a4ec</t>
        </is>
      </c>
      <c r="AD4016" t="n">
        <v>1</v>
      </c>
      <c r="AE4016" t="n">
        <v>1</v>
      </c>
    </row>
    <row r="4017">
      <c r="A4017" t="inlineStr">
        <is>
          <t>394ac191-0467-468c-ad3f-f8c845ed9ec2</t>
        </is>
      </c>
      <c r="B4017" s="115" t="n">
        <v>45055</v>
      </c>
      <c r="C4017" s="115" t="n">
        <v>45055</v>
      </c>
      <c r="D4017" t="n">
        <v>-0.011876948</v>
      </c>
      <c r="E4017" t="n">
        <v>-0.011876948</v>
      </c>
      <c r="F4017" t="inlineStr">
        <is>
          <t>MATIC</t>
        </is>
      </c>
      <c r="G4017" t="n">
        <v>4.440660991487231</v>
      </c>
      <c r="H4017" t="n">
        <v>-0.05274149968152229</v>
      </c>
      <c r="I4017" t="n">
        <v>-0.05274149968152229</v>
      </c>
      <c r="J4017" t="n">
        <v>1</v>
      </c>
      <c r="K4017" t="inlineStr"/>
      <c r="L4017" t="inlineStr">
        <is>
          <t>Helper</t>
        </is>
      </c>
      <c r="M4017" t="inlineStr">
        <is>
          <t>TheNoise</t>
        </is>
      </c>
      <c r="N4017" t="inlineStr"/>
      <c r="O4017" t="inlineStr"/>
      <c r="P4017" t="inlineStr"/>
      <c r="Q4017" t="inlineStr"/>
      <c r="R4017" t="inlineStr"/>
      <c r="S4017" t="inlineStr"/>
      <c r="T4017" t="inlineStr">
        <is>
          <t>Helper</t>
        </is>
      </c>
      <c r="U4017" t="inlineStr"/>
      <c r="V4017" t="inlineStr">
        <is>
          <t>Envio de NFTs</t>
        </is>
      </c>
      <c r="W4017" t="inlineStr">
        <is>
          <t>NFTs</t>
        </is>
      </c>
      <c r="X4017" t="inlineStr">
        <is>
          <t>Technology &amp; Infrastructure</t>
        </is>
      </c>
      <c r="Y4017" t="inlineStr">
        <is>
          <t>Operating Costs</t>
        </is>
      </c>
      <c r="Z4017" t="inlineStr">
        <is>
          <t>Operating Costs</t>
        </is>
      </c>
      <c r="AA4017" t="inlineStr">
        <is>
          <t>Custos na Blockchain</t>
        </is>
      </c>
      <c r="AB4017" t="inlineStr"/>
      <c r="AC4017" t="inlineStr">
        <is>
          <t>0x23c58edb980034ec5ac21a860e371a67db08e9866c50d73f0fd64e75b809cc3a</t>
        </is>
      </c>
      <c r="AD4017" t="n">
        <v>1</v>
      </c>
      <c r="AE4017" t="n">
        <v>1</v>
      </c>
    </row>
    <row r="4018">
      <c r="A4018" t="inlineStr">
        <is>
          <t>f35f841f-95a4-4391-a7ae-a2e7f07777ed</t>
        </is>
      </c>
      <c r="B4018" s="115" t="n">
        <v>45055</v>
      </c>
      <c r="C4018" s="115" t="n">
        <v>45055</v>
      </c>
      <c r="D4018" t="n">
        <v>-0.013311952</v>
      </c>
      <c r="E4018" t="n">
        <v>-0.013311952</v>
      </c>
      <c r="F4018" t="inlineStr">
        <is>
          <t>MATIC</t>
        </is>
      </c>
      <c r="G4018" t="n">
        <v>4.440660991487231</v>
      </c>
      <c r="H4018" t="n">
        <v>-0.05911386596695043</v>
      </c>
      <c r="I4018" t="n">
        <v>-0.05911386596695043</v>
      </c>
      <c r="J4018" t="n">
        <v>1</v>
      </c>
      <c r="K4018" t="inlineStr"/>
      <c r="L4018" t="inlineStr">
        <is>
          <t>Helper</t>
        </is>
      </c>
      <c r="M4018" t="inlineStr">
        <is>
          <t>TheNoise</t>
        </is>
      </c>
      <c r="N4018" t="inlineStr"/>
      <c r="O4018" t="inlineStr"/>
      <c r="P4018" t="inlineStr"/>
      <c r="Q4018" t="inlineStr"/>
      <c r="R4018" t="inlineStr"/>
      <c r="S4018" t="inlineStr"/>
      <c r="T4018" t="inlineStr">
        <is>
          <t>Helper</t>
        </is>
      </c>
      <c r="U4018" t="inlineStr"/>
      <c r="V4018" t="inlineStr">
        <is>
          <t>Envio de NFTs</t>
        </is>
      </c>
      <c r="W4018" t="inlineStr">
        <is>
          <t>NFTs</t>
        </is>
      </c>
      <c r="X4018" t="inlineStr">
        <is>
          <t>Technology &amp; Infrastructure</t>
        </is>
      </c>
      <c r="Y4018" t="inlineStr">
        <is>
          <t>Operating Costs</t>
        </is>
      </c>
      <c r="Z4018" t="inlineStr">
        <is>
          <t>Operating Costs</t>
        </is>
      </c>
      <c r="AA4018" t="inlineStr">
        <is>
          <t>Custos na Blockchain</t>
        </is>
      </c>
      <c r="AB4018" t="inlineStr"/>
      <c r="AC4018" t="inlineStr">
        <is>
          <t>0x0c7dbc40d20466832ba8dae4025586b8e03739ed0257b9ee612e97869a4d5f2e</t>
        </is>
      </c>
      <c r="AD4018" t="n">
        <v>1</v>
      </c>
      <c r="AE4018" t="n">
        <v>1</v>
      </c>
    </row>
    <row r="4019">
      <c r="A4019" t="inlineStr">
        <is>
          <t>84f91e26-de3d-432b-8de7-d19c42116c3f</t>
        </is>
      </c>
      <c r="B4019" s="115" t="n">
        <v>45055</v>
      </c>
      <c r="C4019" s="115" t="n">
        <v>45055</v>
      </c>
      <c r="D4019" t="n">
        <v>-0.015067542</v>
      </c>
      <c r="E4019" t="n">
        <v>-0.015067542</v>
      </c>
      <c r="F4019" t="inlineStr">
        <is>
          <t>MATIC</t>
        </is>
      </c>
      <c r="G4019" t="n">
        <v>4.440660991487231</v>
      </c>
      <c r="H4019" t="n">
        <v>-0.0669098459969955</v>
      </c>
      <c r="I4019" t="n">
        <v>-0.0669098459969955</v>
      </c>
      <c r="J4019" t="n">
        <v>1</v>
      </c>
      <c r="K4019" t="inlineStr"/>
      <c r="L4019" t="inlineStr">
        <is>
          <t>Helper</t>
        </is>
      </c>
      <c r="M4019" t="inlineStr">
        <is>
          <t>TheNoise</t>
        </is>
      </c>
      <c r="N4019" t="inlineStr"/>
      <c r="O4019" t="inlineStr"/>
      <c r="P4019" t="inlineStr"/>
      <c r="Q4019" t="inlineStr"/>
      <c r="R4019" t="inlineStr"/>
      <c r="S4019" t="inlineStr"/>
      <c r="T4019" t="inlineStr">
        <is>
          <t>Helper</t>
        </is>
      </c>
      <c r="U4019" t="inlineStr"/>
      <c r="V4019" t="inlineStr">
        <is>
          <t>Envio de NFTs</t>
        </is>
      </c>
      <c r="W4019" t="inlineStr">
        <is>
          <t>NFTs</t>
        </is>
      </c>
      <c r="X4019" t="inlineStr">
        <is>
          <t>Technology &amp; Infrastructure</t>
        </is>
      </c>
      <c r="Y4019" t="inlineStr">
        <is>
          <t>Operating Costs</t>
        </is>
      </c>
      <c r="Z4019" t="inlineStr">
        <is>
          <t>Operating Costs</t>
        </is>
      </c>
      <c r="AA4019" t="inlineStr">
        <is>
          <t>Custos na Blockchain</t>
        </is>
      </c>
      <c r="AB4019" t="inlineStr"/>
      <c r="AC4019" t="inlineStr">
        <is>
          <t>0x0e12f189f0bc700606a4abca5a607920376de084ac9e9192a3b274479dd63c03</t>
        </is>
      </c>
      <c r="AD4019" t="n">
        <v>1</v>
      </c>
      <c r="AE4019" t="n">
        <v>1</v>
      </c>
    </row>
    <row r="4020">
      <c r="A4020" t="inlineStr">
        <is>
          <t>3517844a-0fe1-4a06-9bcf-8d25485aac6b</t>
        </is>
      </c>
      <c r="B4020" s="115" t="n">
        <v>45055</v>
      </c>
      <c r="C4020" s="115" t="n">
        <v>45055</v>
      </c>
      <c r="D4020" t="n">
        <v>-0.015449192</v>
      </c>
      <c r="E4020" t="n">
        <v>-0.015449192</v>
      </c>
      <c r="F4020" t="inlineStr">
        <is>
          <t>MATIC</t>
        </is>
      </c>
      <c r="G4020" t="n">
        <v>4.440660991487231</v>
      </c>
      <c r="H4020" t="n">
        <v>-0.0686046242643966</v>
      </c>
      <c r="I4020" t="n">
        <v>-0.0686046242643966</v>
      </c>
      <c r="J4020" t="n">
        <v>1</v>
      </c>
      <c r="K4020" t="inlineStr"/>
      <c r="L4020" t="inlineStr">
        <is>
          <t>Helper</t>
        </is>
      </c>
      <c r="M4020" t="inlineStr">
        <is>
          <t>TheNoise</t>
        </is>
      </c>
      <c r="N4020" t="inlineStr"/>
      <c r="O4020" t="inlineStr"/>
      <c r="P4020" t="inlineStr"/>
      <c r="Q4020" t="inlineStr"/>
      <c r="R4020" t="inlineStr"/>
      <c r="S4020" t="inlineStr"/>
      <c r="T4020" t="inlineStr">
        <is>
          <t>Helper</t>
        </is>
      </c>
      <c r="U4020" t="inlineStr"/>
      <c r="V4020" t="inlineStr">
        <is>
          <t>Envio de NFTs</t>
        </is>
      </c>
      <c r="W4020" t="inlineStr">
        <is>
          <t>NFTs</t>
        </is>
      </c>
      <c r="X4020" t="inlineStr">
        <is>
          <t>Technology &amp; Infrastructure</t>
        </is>
      </c>
      <c r="Y4020" t="inlineStr">
        <is>
          <t>Operating Costs</t>
        </is>
      </c>
      <c r="Z4020" t="inlineStr">
        <is>
          <t>Operating Costs</t>
        </is>
      </c>
      <c r="AA4020" t="inlineStr">
        <is>
          <t>Custos na Blockchain</t>
        </is>
      </c>
      <c r="AB4020" t="inlineStr"/>
      <c r="AC4020" t="inlineStr">
        <is>
          <t>0xfacc71e1b0b7be7a6e8efc449e24ebe1adb37a480207e9a598656733d7d43681</t>
        </is>
      </c>
      <c r="AD4020" t="n">
        <v>1</v>
      </c>
      <c r="AE4020" t="n">
        <v>1</v>
      </c>
    </row>
    <row r="4021">
      <c r="A4021" t="inlineStr">
        <is>
          <t>5cba0eb6-a8c3-4344-8408-130e86894e11</t>
        </is>
      </c>
      <c r="B4021" s="115" t="n">
        <v>45055</v>
      </c>
      <c r="C4021" s="115" t="n">
        <v>45055</v>
      </c>
      <c r="D4021" t="n">
        <v>-0.010518274</v>
      </c>
      <c r="E4021" t="n">
        <v>-0.010518274</v>
      </c>
      <c r="F4021" t="inlineStr">
        <is>
          <t>MATIC</t>
        </is>
      </c>
      <c r="G4021" t="n">
        <v>4.440660991487231</v>
      </c>
      <c r="H4021" t="n">
        <v>-0.04670808904957437</v>
      </c>
      <c r="I4021" t="n">
        <v>-0.04670808904957437</v>
      </c>
      <c r="J4021" t="n">
        <v>1</v>
      </c>
      <c r="K4021" t="inlineStr"/>
      <c r="L4021" t="inlineStr">
        <is>
          <t>Helper</t>
        </is>
      </c>
      <c r="M4021" t="inlineStr">
        <is>
          <t>TheNoise</t>
        </is>
      </c>
      <c r="N4021" t="inlineStr"/>
      <c r="O4021" t="inlineStr"/>
      <c r="P4021" t="inlineStr"/>
      <c r="Q4021" t="inlineStr"/>
      <c r="R4021" t="inlineStr"/>
      <c r="S4021" t="inlineStr"/>
      <c r="T4021" t="inlineStr">
        <is>
          <t>Helper</t>
        </is>
      </c>
      <c r="U4021" t="inlineStr"/>
      <c r="V4021" t="inlineStr">
        <is>
          <t>Envio de NFTs</t>
        </is>
      </c>
      <c r="W4021" t="inlineStr">
        <is>
          <t>NFTs</t>
        </is>
      </c>
      <c r="X4021" t="inlineStr">
        <is>
          <t>Technology &amp; Infrastructure</t>
        </is>
      </c>
      <c r="Y4021" t="inlineStr">
        <is>
          <t>Operating Costs</t>
        </is>
      </c>
      <c r="Z4021" t="inlineStr">
        <is>
          <t>Operating Costs</t>
        </is>
      </c>
      <c r="AA4021" t="inlineStr">
        <is>
          <t>Custos na Blockchain</t>
        </is>
      </c>
      <c r="AB4021" t="inlineStr"/>
      <c r="AC4021" t="inlineStr">
        <is>
          <t>0x714776cf8641c9d0c696e43ffda4d76dd694f60414847cc9df1c687a0094ae14</t>
        </is>
      </c>
      <c r="AD4021" t="n">
        <v>1</v>
      </c>
      <c r="AE4021" t="n">
        <v>1</v>
      </c>
    </row>
    <row r="4022">
      <c r="A4022" t="inlineStr">
        <is>
          <t>3e0f1e59-65e5-482e-906c-4c0f8a3f2252</t>
        </is>
      </c>
      <c r="B4022" s="115" t="n">
        <v>45055</v>
      </c>
      <c r="C4022" s="115" t="n">
        <v>45055</v>
      </c>
      <c r="D4022" t="n">
        <v>-0.011808251</v>
      </c>
      <c r="E4022" t="n">
        <v>-0.011808251</v>
      </c>
      <c r="F4022" t="inlineStr">
        <is>
          <t>MATIC</t>
        </is>
      </c>
      <c r="G4022" t="n">
        <v>4.440660991487231</v>
      </c>
      <c r="H4022" t="n">
        <v>-0.0524364395933901</v>
      </c>
      <c r="I4022" t="n">
        <v>-0.0524364395933901</v>
      </c>
      <c r="J4022" t="n">
        <v>1</v>
      </c>
      <c r="K4022" t="inlineStr"/>
      <c r="L4022" t="inlineStr">
        <is>
          <t>Helper</t>
        </is>
      </c>
      <c r="M4022" t="inlineStr">
        <is>
          <t>TheNoise</t>
        </is>
      </c>
      <c r="N4022" t="inlineStr"/>
      <c r="O4022" t="inlineStr"/>
      <c r="P4022" t="inlineStr"/>
      <c r="Q4022" t="inlineStr"/>
      <c r="R4022" t="inlineStr"/>
      <c r="S4022" t="inlineStr"/>
      <c r="T4022" t="inlineStr">
        <is>
          <t>Helper</t>
        </is>
      </c>
      <c r="U4022" t="inlineStr"/>
      <c r="V4022" t="inlineStr">
        <is>
          <t>Envio de NFTs</t>
        </is>
      </c>
      <c r="W4022" t="inlineStr">
        <is>
          <t>NFTs</t>
        </is>
      </c>
      <c r="X4022" t="inlineStr">
        <is>
          <t>Technology &amp; Infrastructure</t>
        </is>
      </c>
      <c r="Y4022" t="inlineStr">
        <is>
          <t>Operating Costs</t>
        </is>
      </c>
      <c r="Z4022" t="inlineStr">
        <is>
          <t>Operating Costs</t>
        </is>
      </c>
      <c r="AA4022" t="inlineStr">
        <is>
          <t>Custos na Blockchain</t>
        </is>
      </c>
      <c r="AB4022" t="inlineStr"/>
      <c r="AC4022" t="inlineStr">
        <is>
          <t>0xa9c525e03a7c4161cf2b541349049b99bfe0be1b7bd6c59ea8f218edc69fb756</t>
        </is>
      </c>
      <c r="AD4022" t="n">
        <v>1</v>
      </c>
      <c r="AE4022" t="n">
        <v>1</v>
      </c>
    </row>
    <row r="4023">
      <c r="A4023" t="inlineStr">
        <is>
          <t>c54ca8da-8dce-4c0f-b9ac-fcf266de82bd</t>
        </is>
      </c>
      <c r="B4023" s="115" t="n">
        <v>45055</v>
      </c>
      <c r="C4023" s="115" t="n">
        <v>45055</v>
      </c>
      <c r="D4023" t="n">
        <v>-0.011854049</v>
      </c>
      <c r="E4023" t="n">
        <v>-0.011854049</v>
      </c>
      <c r="F4023" t="inlineStr">
        <is>
          <t>MATIC</t>
        </is>
      </c>
      <c r="G4023" t="n">
        <v>4.440660991487231</v>
      </c>
      <c r="H4023" t="n">
        <v>-0.05263981298547822</v>
      </c>
      <c r="I4023" t="n">
        <v>-0.05263981298547822</v>
      </c>
      <c r="J4023" t="n">
        <v>1</v>
      </c>
      <c r="K4023" t="inlineStr"/>
      <c r="L4023" t="inlineStr">
        <is>
          <t>Helper</t>
        </is>
      </c>
      <c r="M4023" t="inlineStr">
        <is>
          <t>TheNoise</t>
        </is>
      </c>
      <c r="N4023" t="inlineStr"/>
      <c r="O4023" t="inlineStr"/>
      <c r="P4023" t="inlineStr"/>
      <c r="Q4023" t="inlineStr"/>
      <c r="R4023" t="inlineStr"/>
      <c r="S4023" t="inlineStr"/>
      <c r="T4023" t="inlineStr">
        <is>
          <t>Helper</t>
        </is>
      </c>
      <c r="U4023" t="inlineStr"/>
      <c r="V4023" t="inlineStr">
        <is>
          <t>Envio de NFTs</t>
        </is>
      </c>
      <c r="W4023" t="inlineStr">
        <is>
          <t>NFTs</t>
        </is>
      </c>
      <c r="X4023" t="inlineStr">
        <is>
          <t>Technology &amp; Infrastructure</t>
        </is>
      </c>
      <c r="Y4023" t="inlineStr">
        <is>
          <t>Operating Costs</t>
        </is>
      </c>
      <c r="Z4023" t="inlineStr">
        <is>
          <t>Operating Costs</t>
        </is>
      </c>
      <c r="AA4023" t="inlineStr">
        <is>
          <t>Custos na Blockchain</t>
        </is>
      </c>
      <c r="AB4023" t="inlineStr"/>
      <c r="AC4023" t="inlineStr">
        <is>
          <t>0x3429013441e980634a2d1baf690c1429bf064b276abfbf0667454ac157138b1e</t>
        </is>
      </c>
      <c r="AD4023" t="n">
        <v>1</v>
      </c>
      <c r="AE4023" t="n">
        <v>1</v>
      </c>
    </row>
    <row r="4024">
      <c r="A4024" t="inlineStr">
        <is>
          <t>86880b5b-37ce-49c1-ab02-abb3a2d7d1d8</t>
        </is>
      </c>
      <c r="B4024" s="115" t="n">
        <v>45055</v>
      </c>
      <c r="C4024" s="115" t="n">
        <v>45055</v>
      </c>
      <c r="D4024" t="n">
        <v>-0.0118521854</v>
      </c>
      <c r="E4024" t="n">
        <v>-0.0118521854</v>
      </c>
      <c r="F4024" t="inlineStr">
        <is>
          <t>MATIC</t>
        </is>
      </c>
      <c r="G4024" t="n">
        <v>4.440660991487231</v>
      </c>
      <c r="H4024" t="n">
        <v>-0.05263153736965449</v>
      </c>
      <c r="I4024" t="n">
        <v>-0.05263153736965449</v>
      </c>
      <c r="J4024" t="n">
        <v>1</v>
      </c>
      <c r="K4024" t="inlineStr"/>
      <c r="L4024" t="inlineStr">
        <is>
          <t>Helper</t>
        </is>
      </c>
      <c r="M4024" t="inlineStr">
        <is>
          <t>TheNoise</t>
        </is>
      </c>
      <c r="N4024" t="inlineStr"/>
      <c r="O4024" t="inlineStr"/>
      <c r="P4024" t="inlineStr"/>
      <c r="Q4024" t="inlineStr"/>
      <c r="R4024" t="inlineStr"/>
      <c r="S4024" t="inlineStr"/>
      <c r="T4024" t="inlineStr">
        <is>
          <t>Helper</t>
        </is>
      </c>
      <c r="U4024" t="inlineStr"/>
      <c r="V4024" t="inlineStr">
        <is>
          <t>Envio de NFTs</t>
        </is>
      </c>
      <c r="W4024" t="inlineStr">
        <is>
          <t>NFTs</t>
        </is>
      </c>
      <c r="X4024" t="inlineStr">
        <is>
          <t>Technology &amp; Infrastructure</t>
        </is>
      </c>
      <c r="Y4024" t="inlineStr">
        <is>
          <t>Operating Costs</t>
        </is>
      </c>
      <c r="Z4024" t="inlineStr">
        <is>
          <t>Operating Costs</t>
        </is>
      </c>
      <c r="AA4024" t="inlineStr">
        <is>
          <t>Custos na Blockchain</t>
        </is>
      </c>
      <c r="AB4024" t="inlineStr"/>
      <c r="AC4024" t="inlineStr">
        <is>
          <t>0xaf970b3e23f0bd176a94f35e6ca8e22905fc6ba2aecff2235b3632ef44d85072</t>
        </is>
      </c>
      <c r="AD4024" t="n">
        <v>1</v>
      </c>
      <c r="AE4024" t="n">
        <v>1</v>
      </c>
    </row>
    <row r="4025">
      <c r="A4025" t="inlineStr">
        <is>
          <t>6788702f-752f-4496-ba70-0cf5d191ccf6</t>
        </is>
      </c>
      <c r="B4025" s="115" t="n">
        <v>45055</v>
      </c>
      <c r="C4025" s="115" t="n">
        <v>45055</v>
      </c>
      <c r="D4025" t="n">
        <v>-0.011953278</v>
      </c>
      <c r="E4025" t="n">
        <v>-0.011953278</v>
      </c>
      <c r="F4025" t="inlineStr">
        <is>
          <t>MATIC</t>
        </is>
      </c>
      <c r="G4025" t="n">
        <v>4.440660991487231</v>
      </c>
      <c r="H4025" t="n">
        <v>-0.05308045533500252</v>
      </c>
      <c r="I4025" t="n">
        <v>-0.05308045533500252</v>
      </c>
      <c r="J4025" t="n">
        <v>1</v>
      </c>
      <c r="K4025" t="inlineStr"/>
      <c r="L4025" t="inlineStr">
        <is>
          <t>Helper</t>
        </is>
      </c>
      <c r="M4025" t="inlineStr">
        <is>
          <t>TheNoise</t>
        </is>
      </c>
      <c r="N4025" t="inlineStr"/>
      <c r="O4025" t="inlineStr"/>
      <c r="P4025" t="inlineStr"/>
      <c r="Q4025" t="inlineStr"/>
      <c r="R4025" t="inlineStr"/>
      <c r="S4025" t="inlineStr"/>
      <c r="T4025" t="inlineStr">
        <is>
          <t>Helper</t>
        </is>
      </c>
      <c r="U4025" t="inlineStr"/>
      <c r="V4025" t="inlineStr">
        <is>
          <t>Envio de NFTs</t>
        </is>
      </c>
      <c r="W4025" t="inlineStr">
        <is>
          <t>NFTs</t>
        </is>
      </c>
      <c r="X4025" t="inlineStr">
        <is>
          <t>Technology &amp; Infrastructure</t>
        </is>
      </c>
      <c r="Y4025" t="inlineStr">
        <is>
          <t>Operating Costs</t>
        </is>
      </c>
      <c r="Z4025" t="inlineStr">
        <is>
          <t>Operating Costs</t>
        </is>
      </c>
      <c r="AA4025" t="inlineStr">
        <is>
          <t>Custos na Blockchain</t>
        </is>
      </c>
      <c r="AB4025" t="inlineStr"/>
      <c r="AC4025" t="inlineStr">
        <is>
          <t>0xf99619fc311f70b6bbfa85c3644b1d7cd96d4ea257383d1e1d5c8beb24c15223</t>
        </is>
      </c>
      <c r="AD4025" t="n">
        <v>1</v>
      </c>
      <c r="AE4025" t="n">
        <v>1</v>
      </c>
    </row>
    <row r="4026">
      <c r="A4026" t="inlineStr">
        <is>
          <t>59844ace-916f-47f9-a92b-10504af4207a</t>
        </is>
      </c>
      <c r="B4026" s="115" t="n">
        <v>45055</v>
      </c>
      <c r="C4026" s="115" t="n">
        <v>45055</v>
      </c>
      <c r="D4026" t="n">
        <v>-0.015540788</v>
      </c>
      <c r="E4026" t="n">
        <v>-0.015540788</v>
      </c>
      <c r="F4026" t="inlineStr">
        <is>
          <t>MATIC</t>
        </is>
      </c>
      <c r="G4026" t="n">
        <v>4.440660991487231</v>
      </c>
      <c r="H4026" t="n">
        <v>-0.06901137104857287</v>
      </c>
      <c r="I4026" t="n">
        <v>-0.06901137104857287</v>
      </c>
      <c r="J4026" t="n">
        <v>1</v>
      </c>
      <c r="K4026" t="inlineStr"/>
      <c r="L4026" t="inlineStr">
        <is>
          <t>Helper</t>
        </is>
      </c>
      <c r="M4026" t="inlineStr">
        <is>
          <t>TheNoise</t>
        </is>
      </c>
      <c r="N4026" t="inlineStr"/>
      <c r="O4026" t="inlineStr"/>
      <c r="P4026" t="inlineStr"/>
      <c r="Q4026" t="inlineStr"/>
      <c r="R4026" t="inlineStr"/>
      <c r="S4026" t="inlineStr"/>
      <c r="T4026" t="inlineStr">
        <is>
          <t>Helper</t>
        </is>
      </c>
      <c r="U4026" t="inlineStr"/>
      <c r="V4026" t="inlineStr">
        <is>
          <t>Envio de NFTs</t>
        </is>
      </c>
      <c r="W4026" t="inlineStr">
        <is>
          <t>NFTs</t>
        </is>
      </c>
      <c r="X4026" t="inlineStr">
        <is>
          <t>Technology &amp; Infrastructure</t>
        </is>
      </c>
      <c r="Y4026" t="inlineStr">
        <is>
          <t>Operating Costs</t>
        </is>
      </c>
      <c r="Z4026" t="inlineStr">
        <is>
          <t>Operating Costs</t>
        </is>
      </c>
      <c r="AA4026" t="inlineStr">
        <is>
          <t>Custos na Blockchain</t>
        </is>
      </c>
      <c r="AB4026" t="inlineStr"/>
      <c r="AC4026" t="inlineStr">
        <is>
          <t>0x0a52bdac8f79792e84beed7286daa62cc20c86ef5ccdaacd35f985004ac10442</t>
        </is>
      </c>
      <c r="AD4026" t="n">
        <v>1</v>
      </c>
      <c r="AE4026" t="n">
        <v>1</v>
      </c>
    </row>
    <row r="4027">
      <c r="A4027" t="inlineStr">
        <is>
          <t>8bb961be-23d5-4387-81a0-d596f9827a5a</t>
        </is>
      </c>
      <c r="B4027" s="115" t="n">
        <v>45055</v>
      </c>
      <c r="C4027" s="115" t="n">
        <v>45055</v>
      </c>
      <c r="D4027" t="n">
        <v>-0.014998845</v>
      </c>
      <c r="E4027" t="n">
        <v>-0.014998845</v>
      </c>
      <c r="F4027" t="inlineStr">
        <is>
          <t>MATIC</t>
        </is>
      </c>
      <c r="G4027" t="n">
        <v>4.440660991487231</v>
      </c>
      <c r="H4027" t="n">
        <v>-0.0666047859088633</v>
      </c>
      <c r="I4027" t="n">
        <v>-0.0666047859088633</v>
      </c>
      <c r="J4027" t="n">
        <v>1</v>
      </c>
      <c r="K4027" t="inlineStr"/>
      <c r="L4027" t="inlineStr">
        <is>
          <t>Helper</t>
        </is>
      </c>
      <c r="M4027" t="inlineStr">
        <is>
          <t>TheNoise</t>
        </is>
      </c>
      <c r="N4027" t="inlineStr"/>
      <c r="O4027" t="inlineStr"/>
      <c r="P4027" t="inlineStr"/>
      <c r="Q4027" t="inlineStr"/>
      <c r="R4027" t="inlineStr"/>
      <c r="S4027" t="inlineStr"/>
      <c r="T4027" t="inlineStr">
        <is>
          <t>Helper</t>
        </is>
      </c>
      <c r="U4027" t="inlineStr"/>
      <c r="V4027" t="inlineStr">
        <is>
          <t>Envio de NFTs</t>
        </is>
      </c>
      <c r="W4027" t="inlineStr">
        <is>
          <t>NFTs</t>
        </is>
      </c>
      <c r="X4027" t="inlineStr">
        <is>
          <t>Technology &amp; Infrastructure</t>
        </is>
      </c>
      <c r="Y4027" t="inlineStr">
        <is>
          <t>Operating Costs</t>
        </is>
      </c>
      <c r="Z4027" t="inlineStr">
        <is>
          <t>Operating Costs</t>
        </is>
      </c>
      <c r="AA4027" t="inlineStr">
        <is>
          <t>Custos na Blockchain</t>
        </is>
      </c>
      <c r="AB4027" t="inlineStr"/>
      <c r="AC4027" t="inlineStr">
        <is>
          <t>0x2c63e4df08fdf42949771fd95cafd14db84fdf2da29ffaa1faf13adebd1a75b6</t>
        </is>
      </c>
      <c r="AD4027" t="n">
        <v>1</v>
      </c>
      <c r="AE4027" t="n">
        <v>1</v>
      </c>
    </row>
    <row r="4028">
      <c r="A4028" t="inlineStr">
        <is>
          <t>c56c95b8-6b9e-4ade-aeb2-813663f16f54</t>
        </is>
      </c>
      <c r="B4028" s="115" t="n">
        <v>45055</v>
      </c>
      <c r="C4028" s="115" t="n">
        <v>45055</v>
      </c>
      <c r="D4028" t="n">
        <v>-0.012655514</v>
      </c>
      <c r="E4028" t="n">
        <v>-0.012655514</v>
      </c>
      <c r="F4028" t="inlineStr">
        <is>
          <t>MATIC</t>
        </is>
      </c>
      <c r="G4028" t="n">
        <v>4.440660991487231</v>
      </c>
      <c r="H4028" t="n">
        <v>-0.05619884734702053</v>
      </c>
      <c r="I4028" t="n">
        <v>-0.05619884734702053</v>
      </c>
      <c r="J4028" t="n">
        <v>1</v>
      </c>
      <c r="K4028" t="inlineStr"/>
      <c r="L4028" t="inlineStr">
        <is>
          <t>Helper</t>
        </is>
      </c>
      <c r="M4028" t="inlineStr">
        <is>
          <t>TheNoise</t>
        </is>
      </c>
      <c r="N4028" t="inlineStr"/>
      <c r="O4028" t="inlineStr"/>
      <c r="P4028" t="inlineStr"/>
      <c r="Q4028" t="inlineStr"/>
      <c r="R4028" t="inlineStr"/>
      <c r="S4028" t="inlineStr"/>
      <c r="T4028" t="inlineStr">
        <is>
          <t>Helper</t>
        </is>
      </c>
      <c r="U4028" t="inlineStr"/>
      <c r="V4028" t="inlineStr">
        <is>
          <t>Envio de NFTs</t>
        </is>
      </c>
      <c r="W4028" t="inlineStr">
        <is>
          <t>NFTs</t>
        </is>
      </c>
      <c r="X4028" t="inlineStr">
        <is>
          <t>Technology &amp; Infrastructure</t>
        </is>
      </c>
      <c r="Y4028" t="inlineStr">
        <is>
          <t>Operating Costs</t>
        </is>
      </c>
      <c r="Z4028" t="inlineStr">
        <is>
          <t>Operating Costs</t>
        </is>
      </c>
      <c r="AA4028" t="inlineStr">
        <is>
          <t>Custos na Blockchain</t>
        </is>
      </c>
      <c r="AB4028" t="inlineStr"/>
      <c r="AC4028" t="inlineStr">
        <is>
          <t>0xc260ab0db4329864eb23c0b6d6d51c085ca4623a6ae94719f9ab54762ab758b1</t>
        </is>
      </c>
      <c r="AD4028" t="n">
        <v>1</v>
      </c>
      <c r="AE4028" t="n">
        <v>1</v>
      </c>
    </row>
    <row r="4029">
      <c r="A4029" t="inlineStr">
        <is>
          <t>acc26e7f-acad-4aac-a10f-dd9b6659e563</t>
        </is>
      </c>
      <c r="B4029" s="115" t="n">
        <v>45055</v>
      </c>
      <c r="C4029" s="115" t="n">
        <v>45055</v>
      </c>
      <c r="D4029" t="n">
        <v>-0.0150499096</v>
      </c>
      <c r="E4029" t="n">
        <v>-0.0150499096</v>
      </c>
      <c r="F4029" t="inlineStr">
        <is>
          <t>MATIC</t>
        </is>
      </c>
      <c r="G4029" t="n">
        <v>4.440660991487231</v>
      </c>
      <c r="H4029" t="n">
        <v>-0.0668315464861292</v>
      </c>
      <c r="I4029" t="n">
        <v>-0.0668315464861292</v>
      </c>
      <c r="J4029" t="n">
        <v>1</v>
      </c>
      <c r="K4029" t="inlineStr"/>
      <c r="L4029" t="inlineStr">
        <is>
          <t>Helper</t>
        </is>
      </c>
      <c r="M4029" t="inlineStr">
        <is>
          <t>TheNoise</t>
        </is>
      </c>
      <c r="N4029" t="inlineStr"/>
      <c r="O4029" t="inlineStr"/>
      <c r="P4029" t="inlineStr"/>
      <c r="Q4029" t="inlineStr"/>
      <c r="R4029" t="inlineStr"/>
      <c r="S4029" t="inlineStr"/>
      <c r="T4029" t="inlineStr">
        <is>
          <t>Helper</t>
        </is>
      </c>
      <c r="U4029" t="inlineStr"/>
      <c r="V4029" t="inlineStr">
        <is>
          <t>Envio de NFTs</t>
        </is>
      </c>
      <c r="W4029" t="inlineStr">
        <is>
          <t>NFTs</t>
        </is>
      </c>
      <c r="X4029" t="inlineStr">
        <is>
          <t>Technology &amp; Infrastructure</t>
        </is>
      </c>
      <c r="Y4029" t="inlineStr">
        <is>
          <t>Operating Costs</t>
        </is>
      </c>
      <c r="Z4029" t="inlineStr">
        <is>
          <t>Operating Costs</t>
        </is>
      </c>
      <c r="AA4029" t="inlineStr">
        <is>
          <t>Custos na Blockchain</t>
        </is>
      </c>
      <c r="AB4029" t="inlineStr"/>
      <c r="AC4029" t="inlineStr">
        <is>
          <t>0x872505bd5997709ef5b9f16c0315be25453d5149bf82aa724c9672a1dcb7cfae</t>
        </is>
      </c>
      <c r="AD4029" t="n">
        <v>1</v>
      </c>
      <c r="AE4029" t="n">
        <v>1</v>
      </c>
    </row>
    <row r="4030">
      <c r="A4030" t="inlineStr">
        <is>
          <t>85299144-d790-404c-936c-e8a43c7b4d0e</t>
        </is>
      </c>
      <c r="B4030" s="115" t="n">
        <v>45055</v>
      </c>
      <c r="C4030" s="115" t="n">
        <v>45055</v>
      </c>
      <c r="D4030" t="n">
        <v>-0.01457903</v>
      </c>
      <c r="E4030" t="n">
        <v>-0.01457903</v>
      </c>
      <c r="F4030" t="inlineStr">
        <is>
          <t>MATIC</t>
        </is>
      </c>
      <c r="G4030" t="n">
        <v>4.440660991487231</v>
      </c>
      <c r="H4030" t="n">
        <v>-0.06474052981472209</v>
      </c>
      <c r="I4030" t="n">
        <v>-0.06474052981472209</v>
      </c>
      <c r="J4030" t="n">
        <v>1</v>
      </c>
      <c r="K4030" t="inlineStr"/>
      <c r="L4030" t="inlineStr">
        <is>
          <t>Helper</t>
        </is>
      </c>
      <c r="M4030" t="inlineStr">
        <is>
          <t>TheNoise</t>
        </is>
      </c>
      <c r="N4030" t="inlineStr"/>
      <c r="O4030" t="inlineStr"/>
      <c r="P4030" t="inlineStr"/>
      <c r="Q4030" t="inlineStr"/>
      <c r="R4030" t="inlineStr"/>
      <c r="S4030" t="inlineStr"/>
      <c r="T4030" t="inlineStr">
        <is>
          <t>Helper</t>
        </is>
      </c>
      <c r="U4030" t="inlineStr"/>
      <c r="V4030" t="inlineStr">
        <is>
          <t>Envio de NFTs</t>
        </is>
      </c>
      <c r="W4030" t="inlineStr">
        <is>
          <t>NFTs</t>
        </is>
      </c>
      <c r="X4030" t="inlineStr">
        <is>
          <t>Technology &amp; Infrastructure</t>
        </is>
      </c>
      <c r="Y4030" t="inlineStr">
        <is>
          <t>Operating Costs</t>
        </is>
      </c>
      <c r="Z4030" t="inlineStr">
        <is>
          <t>Operating Costs</t>
        </is>
      </c>
      <c r="AA4030" t="inlineStr">
        <is>
          <t>Custos na Blockchain</t>
        </is>
      </c>
      <c r="AB4030" t="inlineStr"/>
      <c r="AC4030" t="inlineStr">
        <is>
          <t>0x853dff8d4bc4c886284c20c22a6226227c1a5590175312766ffa8a852992b13e</t>
        </is>
      </c>
      <c r="AD4030" t="n">
        <v>1</v>
      </c>
      <c r="AE4030" t="n">
        <v>1</v>
      </c>
    </row>
    <row r="4031">
      <c r="A4031" t="inlineStr">
        <is>
          <t>c9fcec07-263e-4c3a-a576-7be088ac7ca5</t>
        </is>
      </c>
      <c r="B4031" s="115" t="n">
        <v>45055</v>
      </c>
      <c r="C4031" s="115" t="n">
        <v>45055</v>
      </c>
      <c r="D4031" t="n">
        <v>-0.014235545</v>
      </c>
      <c r="E4031" t="n">
        <v>-0.014235545</v>
      </c>
      <c r="F4031" t="inlineStr">
        <is>
          <t>MATIC</t>
        </is>
      </c>
      <c r="G4031" t="n">
        <v>4.440660991487231</v>
      </c>
      <c r="H4031" t="n">
        <v>-0.0632152293740611</v>
      </c>
      <c r="I4031" t="n">
        <v>-0.0632152293740611</v>
      </c>
      <c r="J4031" t="n">
        <v>1</v>
      </c>
      <c r="K4031" t="inlineStr"/>
      <c r="L4031" t="inlineStr">
        <is>
          <t>Helper</t>
        </is>
      </c>
      <c r="M4031" t="inlineStr">
        <is>
          <t>TheNoise</t>
        </is>
      </c>
      <c r="N4031" t="inlineStr"/>
      <c r="O4031" t="inlineStr"/>
      <c r="P4031" t="inlineStr"/>
      <c r="Q4031" t="inlineStr"/>
      <c r="R4031" t="inlineStr"/>
      <c r="S4031" t="inlineStr"/>
      <c r="T4031" t="inlineStr">
        <is>
          <t>Helper</t>
        </is>
      </c>
      <c r="U4031" t="inlineStr"/>
      <c r="V4031" t="inlineStr">
        <is>
          <t>Envio de NFTs</t>
        </is>
      </c>
      <c r="W4031" t="inlineStr">
        <is>
          <t>NFTs</t>
        </is>
      </c>
      <c r="X4031" t="inlineStr">
        <is>
          <t>Technology &amp; Infrastructure</t>
        </is>
      </c>
      <c r="Y4031" t="inlineStr">
        <is>
          <t>Operating Costs</t>
        </is>
      </c>
      <c r="Z4031" t="inlineStr">
        <is>
          <t>Operating Costs</t>
        </is>
      </c>
      <c r="AA4031" t="inlineStr">
        <is>
          <t>Custos na Blockchain</t>
        </is>
      </c>
      <c r="AB4031" t="inlineStr"/>
      <c r="AC4031" t="inlineStr">
        <is>
          <t>0x9909eeb848ccc93ec5a48a3d2e20e3eba89a25d5838874aa44b642881db6c6ad</t>
        </is>
      </c>
      <c r="AD4031" t="n">
        <v>1</v>
      </c>
      <c r="AE4031" t="n">
        <v>1</v>
      </c>
    </row>
    <row r="4032">
      <c r="A4032" t="inlineStr">
        <is>
          <t>ed25867d-47a1-47bd-8c99-66c5bed270c8</t>
        </is>
      </c>
      <c r="B4032" s="115" t="n">
        <v>45055</v>
      </c>
      <c r="C4032" s="115" t="n">
        <v>45055</v>
      </c>
      <c r="D4032" t="n">
        <v>-0.014380572</v>
      </c>
      <c r="E4032" t="n">
        <v>-0.014380572</v>
      </c>
      <c r="F4032" t="inlineStr">
        <is>
          <t>MATIC</t>
        </is>
      </c>
      <c r="G4032" t="n">
        <v>4.440660991487231</v>
      </c>
      <c r="H4032" t="n">
        <v>-0.06385924511567351</v>
      </c>
      <c r="I4032" t="n">
        <v>-0.06385924511567351</v>
      </c>
      <c r="J4032" t="n">
        <v>1</v>
      </c>
      <c r="K4032" t="inlineStr"/>
      <c r="L4032" t="inlineStr">
        <is>
          <t>Helper</t>
        </is>
      </c>
      <c r="M4032" t="inlineStr">
        <is>
          <t>TheNoise</t>
        </is>
      </c>
      <c r="N4032" t="inlineStr"/>
      <c r="O4032" t="inlineStr"/>
      <c r="P4032" t="inlineStr"/>
      <c r="Q4032" t="inlineStr"/>
      <c r="R4032" t="inlineStr"/>
      <c r="S4032" t="inlineStr"/>
      <c r="T4032" t="inlineStr">
        <is>
          <t>Helper</t>
        </is>
      </c>
      <c r="U4032" t="inlineStr"/>
      <c r="V4032" t="inlineStr">
        <is>
          <t>Envio de NFTs</t>
        </is>
      </c>
      <c r="W4032" t="inlineStr">
        <is>
          <t>NFTs</t>
        </is>
      </c>
      <c r="X4032" t="inlineStr">
        <is>
          <t>Technology &amp; Infrastructure</t>
        </is>
      </c>
      <c r="Y4032" t="inlineStr">
        <is>
          <t>Operating Costs</t>
        </is>
      </c>
      <c r="Z4032" t="inlineStr">
        <is>
          <t>Operating Costs</t>
        </is>
      </c>
      <c r="AA4032" t="inlineStr">
        <is>
          <t>Custos na Blockchain</t>
        </is>
      </c>
      <c r="AB4032" t="inlineStr"/>
      <c r="AC4032" t="inlineStr">
        <is>
          <t>0xdb4f5945fe2e2ee2e7f6b9866c4f9bea5026e1a09babe63ac3dccd03bf393efb</t>
        </is>
      </c>
      <c r="AD4032" t="n">
        <v>1</v>
      </c>
      <c r="AE4032" t="n">
        <v>1</v>
      </c>
    </row>
    <row r="4033">
      <c r="A4033" t="inlineStr">
        <is>
          <t>0653798c-a732-4784-a6aa-7e39b4ac568b</t>
        </is>
      </c>
      <c r="B4033" s="115" t="n">
        <v>45055</v>
      </c>
      <c r="C4033" s="115" t="n">
        <v>45055</v>
      </c>
      <c r="D4033" t="n">
        <v>-0.016708637</v>
      </c>
      <c r="E4033" t="n">
        <v>-0.016708637</v>
      </c>
      <c r="F4033" t="inlineStr">
        <is>
          <t>MATIC</t>
        </is>
      </c>
      <c r="G4033" t="n">
        <v>4.440660991487231</v>
      </c>
      <c r="H4033" t="n">
        <v>-0.07419739254682024</v>
      </c>
      <c r="I4033" t="n">
        <v>-0.07419739254682024</v>
      </c>
      <c r="J4033" t="n">
        <v>1</v>
      </c>
      <c r="K4033" t="inlineStr"/>
      <c r="L4033" t="inlineStr">
        <is>
          <t>Helper</t>
        </is>
      </c>
      <c r="M4033" t="inlineStr">
        <is>
          <t>TheNoise</t>
        </is>
      </c>
      <c r="N4033" t="inlineStr"/>
      <c r="O4033" t="inlineStr"/>
      <c r="P4033" t="inlineStr"/>
      <c r="Q4033" t="inlineStr"/>
      <c r="R4033" t="inlineStr"/>
      <c r="S4033" t="inlineStr"/>
      <c r="T4033" t="inlineStr">
        <is>
          <t>Helper</t>
        </is>
      </c>
      <c r="U4033" t="inlineStr"/>
      <c r="V4033" t="inlineStr">
        <is>
          <t>Envio de NFTs</t>
        </is>
      </c>
      <c r="W4033" t="inlineStr">
        <is>
          <t>NFTs</t>
        </is>
      </c>
      <c r="X4033" t="inlineStr">
        <is>
          <t>Technology &amp; Infrastructure</t>
        </is>
      </c>
      <c r="Y4033" t="inlineStr">
        <is>
          <t>Operating Costs</t>
        </is>
      </c>
      <c r="Z4033" t="inlineStr">
        <is>
          <t>Operating Costs</t>
        </is>
      </c>
      <c r="AA4033" t="inlineStr">
        <is>
          <t>Custos na Blockchain</t>
        </is>
      </c>
      <c r="AB4033" t="inlineStr"/>
      <c r="AC4033" t="inlineStr">
        <is>
          <t>0x9c0fac38b3b8bcc9d268399e981bc276fb2f7a113cb1728cdeec09ac36029704</t>
        </is>
      </c>
      <c r="AD4033" t="n">
        <v>1</v>
      </c>
      <c r="AE4033" t="n">
        <v>1</v>
      </c>
    </row>
    <row r="4034">
      <c r="A4034" t="inlineStr">
        <is>
          <t>a883d531-c6a9-4e31-8551-c57b83b7c7f4</t>
        </is>
      </c>
      <c r="B4034" s="115" t="n">
        <v>45055</v>
      </c>
      <c r="C4034" s="115" t="n">
        <v>45055</v>
      </c>
      <c r="D4034" t="n">
        <v>-0.016708637</v>
      </c>
      <c r="E4034" t="n">
        <v>-0.016708637</v>
      </c>
      <c r="F4034" t="inlineStr">
        <is>
          <t>MATIC</t>
        </is>
      </c>
      <c r="G4034" t="n">
        <v>4.440660991487231</v>
      </c>
      <c r="H4034" t="n">
        <v>-0.07419739254682024</v>
      </c>
      <c r="I4034" t="n">
        <v>-0.07419739254682024</v>
      </c>
      <c r="J4034" t="n">
        <v>1</v>
      </c>
      <c r="K4034" t="inlineStr"/>
      <c r="L4034" t="inlineStr">
        <is>
          <t>Helper</t>
        </is>
      </c>
      <c r="M4034" t="inlineStr">
        <is>
          <t>TheNoise</t>
        </is>
      </c>
      <c r="N4034" t="inlineStr"/>
      <c r="O4034" t="inlineStr"/>
      <c r="P4034" t="inlineStr"/>
      <c r="Q4034" t="inlineStr"/>
      <c r="R4034" t="inlineStr"/>
      <c r="S4034" t="inlineStr"/>
      <c r="T4034" t="inlineStr">
        <is>
          <t>Helper</t>
        </is>
      </c>
      <c r="U4034" t="inlineStr"/>
      <c r="V4034" t="inlineStr">
        <is>
          <t>Envio de NFTs</t>
        </is>
      </c>
      <c r="W4034" t="inlineStr">
        <is>
          <t>NFTs</t>
        </is>
      </c>
      <c r="X4034" t="inlineStr">
        <is>
          <t>Technology &amp; Infrastructure</t>
        </is>
      </c>
      <c r="Y4034" t="inlineStr">
        <is>
          <t>Operating Costs</t>
        </is>
      </c>
      <c r="Z4034" t="inlineStr">
        <is>
          <t>Operating Costs</t>
        </is>
      </c>
      <c r="AA4034" t="inlineStr">
        <is>
          <t>Custos na Blockchain</t>
        </is>
      </c>
      <c r="AB4034" t="inlineStr"/>
      <c r="AC4034" t="inlineStr">
        <is>
          <t>0xd841f4eabaae892a010ad00bfa3c278ac29a58c351fda6f9cef4baa93bd6f47c</t>
        </is>
      </c>
      <c r="AD4034" t="n">
        <v>1</v>
      </c>
      <c r="AE4034" t="n">
        <v>1</v>
      </c>
    </row>
    <row r="4035">
      <c r="A4035" t="inlineStr">
        <is>
          <t>9f2fa7f6-7602-4fdf-a1c6-f874f1682815</t>
        </is>
      </c>
      <c r="B4035" s="115" t="n">
        <v>45055</v>
      </c>
      <c r="C4035" s="115" t="n">
        <v>45055</v>
      </c>
      <c r="D4035" t="n">
        <v>-0.014014188</v>
      </c>
      <c r="E4035" t="n">
        <v>-0.014014188</v>
      </c>
      <c r="F4035" t="inlineStr">
        <is>
          <t>MATIC</t>
        </is>
      </c>
      <c r="G4035" t="n">
        <v>4.440660991487231</v>
      </c>
      <c r="H4035" t="n">
        <v>-0.06223225797896846</v>
      </c>
      <c r="I4035" t="n">
        <v>-0.06223225797896846</v>
      </c>
      <c r="J4035" t="n">
        <v>1</v>
      </c>
      <c r="K4035" t="inlineStr"/>
      <c r="L4035" t="inlineStr">
        <is>
          <t>Helper</t>
        </is>
      </c>
      <c r="M4035" t="inlineStr">
        <is>
          <t>TheNoise</t>
        </is>
      </c>
      <c r="N4035" t="inlineStr"/>
      <c r="O4035" t="inlineStr"/>
      <c r="P4035" t="inlineStr"/>
      <c r="Q4035" t="inlineStr"/>
      <c r="R4035" t="inlineStr"/>
      <c r="S4035" t="inlineStr"/>
      <c r="T4035" t="inlineStr">
        <is>
          <t>Helper</t>
        </is>
      </c>
      <c r="U4035" t="inlineStr"/>
      <c r="V4035" t="inlineStr">
        <is>
          <t>Envio de NFTs</t>
        </is>
      </c>
      <c r="W4035" t="inlineStr">
        <is>
          <t>NFTs</t>
        </is>
      </c>
      <c r="X4035" t="inlineStr">
        <is>
          <t>Technology &amp; Infrastructure</t>
        </is>
      </c>
      <c r="Y4035" t="inlineStr">
        <is>
          <t>Operating Costs</t>
        </is>
      </c>
      <c r="Z4035" t="inlineStr">
        <is>
          <t>Operating Costs</t>
        </is>
      </c>
      <c r="AA4035" t="inlineStr">
        <is>
          <t>Custos na Blockchain</t>
        </is>
      </c>
      <c r="AB4035" t="inlineStr"/>
      <c r="AC4035" t="inlineStr">
        <is>
          <t>0xdc80d95eee9510d93bd7617de2cf5946d4e1ef833824569af7e4103cdfc733a4</t>
        </is>
      </c>
      <c r="AD4035" t="n">
        <v>1</v>
      </c>
      <c r="AE4035" t="n">
        <v>1</v>
      </c>
    </row>
    <row r="4036">
      <c r="A4036" t="inlineStr">
        <is>
          <t>ff6109ce-459f-474f-9956-4ab34b613b9d</t>
        </is>
      </c>
      <c r="B4036" s="115" t="n">
        <v>45055</v>
      </c>
      <c r="C4036" s="115" t="n">
        <v>45055</v>
      </c>
      <c r="D4036" t="n">
        <v>-0.013182191</v>
      </c>
      <c r="E4036" t="n">
        <v>-0.013182191</v>
      </c>
      <c r="F4036" t="inlineStr">
        <is>
          <t>MATIC</t>
        </is>
      </c>
      <c r="G4036" t="n">
        <v>4.440660991487231</v>
      </c>
      <c r="H4036" t="n">
        <v>-0.05853764135603406</v>
      </c>
      <c r="I4036" t="n">
        <v>-0.05853764135603406</v>
      </c>
      <c r="J4036" t="n">
        <v>1</v>
      </c>
      <c r="K4036" t="inlineStr"/>
      <c r="L4036" t="inlineStr">
        <is>
          <t>Helper</t>
        </is>
      </c>
      <c r="M4036" t="inlineStr">
        <is>
          <t>TheNoise</t>
        </is>
      </c>
      <c r="N4036" t="inlineStr"/>
      <c r="O4036" t="inlineStr"/>
      <c r="P4036" t="inlineStr"/>
      <c r="Q4036" t="inlineStr"/>
      <c r="R4036" t="inlineStr"/>
      <c r="S4036" t="inlineStr"/>
      <c r="T4036" t="inlineStr">
        <is>
          <t>Helper</t>
        </is>
      </c>
      <c r="U4036" t="inlineStr"/>
      <c r="V4036" t="inlineStr">
        <is>
          <t>Envio de NFTs</t>
        </is>
      </c>
      <c r="W4036" t="inlineStr">
        <is>
          <t>NFTs</t>
        </is>
      </c>
      <c r="X4036" t="inlineStr">
        <is>
          <t>Technology &amp; Infrastructure</t>
        </is>
      </c>
      <c r="Y4036" t="inlineStr">
        <is>
          <t>Operating Costs</t>
        </is>
      </c>
      <c r="Z4036" t="inlineStr">
        <is>
          <t>Operating Costs</t>
        </is>
      </c>
      <c r="AA4036" t="inlineStr">
        <is>
          <t>Custos na Blockchain</t>
        </is>
      </c>
      <c r="AB4036" t="inlineStr"/>
      <c r="AC4036" t="inlineStr">
        <is>
          <t>0xea7a14cfac7463f4da393fc435461fae522d8794eb6fdb561507a222142fc27c</t>
        </is>
      </c>
      <c r="AD4036" t="n">
        <v>1</v>
      </c>
      <c r="AE4036" t="n">
        <v>1</v>
      </c>
    </row>
    <row r="4037">
      <c r="A4037" t="inlineStr">
        <is>
          <t>38f389ea-b390-4155-8a55-87c9b25f00bb</t>
        </is>
      </c>
      <c r="B4037" s="115" t="n">
        <v>45055</v>
      </c>
      <c r="C4037" s="115" t="n">
        <v>45055</v>
      </c>
      <c r="D4037" t="n">
        <v>-0.016571243</v>
      </c>
      <c r="E4037" t="n">
        <v>-0.016571243</v>
      </c>
      <c r="F4037" t="inlineStr">
        <is>
          <t>MATIC</t>
        </is>
      </c>
      <c r="G4037" t="n">
        <v>4.440660991487231</v>
      </c>
      <c r="H4037" t="n">
        <v>-0.07358727237055583</v>
      </c>
      <c r="I4037" t="n">
        <v>-0.07358727237055583</v>
      </c>
      <c r="J4037" t="n">
        <v>1</v>
      </c>
      <c r="K4037" t="inlineStr"/>
      <c r="L4037" t="inlineStr">
        <is>
          <t>Helper</t>
        </is>
      </c>
      <c r="M4037" t="inlineStr">
        <is>
          <t>TheNoise</t>
        </is>
      </c>
      <c r="N4037" t="inlineStr"/>
      <c r="O4037" t="inlineStr"/>
      <c r="P4037" t="inlineStr"/>
      <c r="Q4037" t="inlineStr"/>
      <c r="R4037" t="inlineStr"/>
      <c r="S4037" t="inlineStr"/>
      <c r="T4037" t="inlineStr">
        <is>
          <t>Helper</t>
        </is>
      </c>
      <c r="U4037" t="inlineStr"/>
      <c r="V4037" t="inlineStr">
        <is>
          <t>Envio de NFTs</t>
        </is>
      </c>
      <c r="W4037" t="inlineStr">
        <is>
          <t>NFTs</t>
        </is>
      </c>
      <c r="X4037" t="inlineStr">
        <is>
          <t>Technology &amp; Infrastructure</t>
        </is>
      </c>
      <c r="Y4037" t="inlineStr">
        <is>
          <t>Operating Costs</t>
        </is>
      </c>
      <c r="Z4037" t="inlineStr">
        <is>
          <t>Operating Costs</t>
        </is>
      </c>
      <c r="AA4037" t="inlineStr">
        <is>
          <t>Custos na Blockchain</t>
        </is>
      </c>
      <c r="AB4037" t="inlineStr"/>
      <c r="AC4037" t="inlineStr">
        <is>
          <t>0x223e64ca66e7a85291137eeb9b92b0c8eabfddc4785808ab7a681142fd80a97a</t>
        </is>
      </c>
      <c r="AD4037" t="n">
        <v>1</v>
      </c>
      <c r="AE4037" t="n">
        <v>1</v>
      </c>
    </row>
    <row r="4038">
      <c r="A4038" t="inlineStr">
        <is>
          <t>74d938d1-5ce8-4d3c-8498-dec6f86a4e50</t>
        </is>
      </c>
      <c r="B4038" s="115" t="n">
        <v>45055</v>
      </c>
      <c r="C4038" s="115" t="n">
        <v>45055</v>
      </c>
      <c r="D4038" t="n">
        <v>-0.015762145</v>
      </c>
      <c r="E4038" t="n">
        <v>-0.015762145</v>
      </c>
      <c r="F4038" t="inlineStr">
        <is>
          <t>MATIC</t>
        </is>
      </c>
      <c r="G4038" t="n">
        <v>4.440660991487231</v>
      </c>
      <c r="H4038" t="n">
        <v>-0.06999434244366551</v>
      </c>
      <c r="I4038" t="n">
        <v>-0.06999434244366551</v>
      </c>
      <c r="J4038" t="n">
        <v>1</v>
      </c>
      <c r="K4038" t="inlineStr"/>
      <c r="L4038" t="inlineStr">
        <is>
          <t>Helper</t>
        </is>
      </c>
      <c r="M4038" t="inlineStr">
        <is>
          <t>TheNoise</t>
        </is>
      </c>
      <c r="N4038" t="inlineStr"/>
      <c r="O4038" t="inlineStr"/>
      <c r="P4038" t="inlineStr"/>
      <c r="Q4038" t="inlineStr"/>
      <c r="R4038" t="inlineStr"/>
      <c r="S4038" t="inlineStr"/>
      <c r="T4038" t="inlineStr">
        <is>
          <t>Helper</t>
        </is>
      </c>
      <c r="U4038" t="inlineStr"/>
      <c r="V4038" t="inlineStr">
        <is>
          <t>Envio de NFTs</t>
        </is>
      </c>
      <c r="W4038" t="inlineStr">
        <is>
          <t>NFTs</t>
        </is>
      </c>
      <c r="X4038" t="inlineStr">
        <is>
          <t>Technology &amp; Infrastructure</t>
        </is>
      </c>
      <c r="Y4038" t="inlineStr">
        <is>
          <t>Operating Costs</t>
        </is>
      </c>
      <c r="Z4038" t="inlineStr">
        <is>
          <t>Operating Costs</t>
        </is>
      </c>
      <c r="AA4038" t="inlineStr">
        <is>
          <t>Custos na Blockchain</t>
        </is>
      </c>
      <c r="AB4038" t="inlineStr"/>
      <c r="AC4038" t="inlineStr">
        <is>
          <t>0x4049073eea5176d40d793f82508e6b831d4179804d9b0db40d8ac16f5896c841</t>
        </is>
      </c>
      <c r="AD4038" t="n">
        <v>1</v>
      </c>
      <c r="AE4038" t="n">
        <v>1</v>
      </c>
    </row>
    <row r="4039">
      <c r="A4039" t="inlineStr">
        <is>
          <t>dffa4f3a-377e-483c-a1bd-3c6b4e6ff9b2</t>
        </is>
      </c>
      <c r="B4039" s="115" t="n">
        <v>45055</v>
      </c>
      <c r="C4039" s="115" t="n">
        <v>45055</v>
      </c>
      <c r="D4039" t="n">
        <v>-0.015762145</v>
      </c>
      <c r="E4039" t="n">
        <v>-0.015762145</v>
      </c>
      <c r="F4039" t="inlineStr">
        <is>
          <t>MATIC</t>
        </is>
      </c>
      <c r="G4039" t="n">
        <v>4.440660991487231</v>
      </c>
      <c r="H4039" t="n">
        <v>-0.06999434244366551</v>
      </c>
      <c r="I4039" t="n">
        <v>-0.06999434244366551</v>
      </c>
      <c r="J4039" t="n">
        <v>1</v>
      </c>
      <c r="K4039" t="inlineStr"/>
      <c r="L4039" t="inlineStr">
        <is>
          <t>Helper</t>
        </is>
      </c>
      <c r="M4039" t="inlineStr">
        <is>
          <t>TheNoise</t>
        </is>
      </c>
      <c r="N4039" t="inlineStr"/>
      <c r="O4039" t="inlineStr"/>
      <c r="P4039" t="inlineStr"/>
      <c r="Q4039" t="inlineStr"/>
      <c r="R4039" t="inlineStr"/>
      <c r="S4039" t="inlineStr"/>
      <c r="T4039" t="inlineStr">
        <is>
          <t>Helper</t>
        </is>
      </c>
      <c r="U4039" t="inlineStr"/>
      <c r="V4039" t="inlineStr">
        <is>
          <t>Envio de NFTs</t>
        </is>
      </c>
      <c r="W4039" t="inlineStr">
        <is>
          <t>NFTs</t>
        </is>
      </c>
      <c r="X4039" t="inlineStr">
        <is>
          <t>Technology &amp; Infrastructure</t>
        </is>
      </c>
      <c r="Y4039" t="inlineStr">
        <is>
          <t>Operating Costs</t>
        </is>
      </c>
      <c r="Z4039" t="inlineStr">
        <is>
          <t>Operating Costs</t>
        </is>
      </c>
      <c r="AA4039" t="inlineStr">
        <is>
          <t>Custos na Blockchain</t>
        </is>
      </c>
      <c r="AB4039" t="inlineStr"/>
      <c r="AC4039" t="inlineStr">
        <is>
          <t>0xd546dee86b373820cd3d4e5a9394a4d70ab9ee07d58d0f759872d121da57b6e4</t>
        </is>
      </c>
      <c r="AD4039" t="n">
        <v>1</v>
      </c>
      <c r="AE4039" t="n">
        <v>1</v>
      </c>
    </row>
    <row r="4040">
      <c r="A4040" t="inlineStr">
        <is>
          <t>6e19faa4-8bb5-4f65-9aa1-7cd4eae018fc</t>
        </is>
      </c>
      <c r="B4040" s="115" t="n">
        <v>45055</v>
      </c>
      <c r="C4040" s="115" t="n">
        <v>45055</v>
      </c>
      <c r="D4040" t="n">
        <v>-0.015149123</v>
      </c>
      <c r="E4040" t="n">
        <v>-0.015149123</v>
      </c>
      <c r="F4040" t="inlineStr">
        <is>
          <t>MATIC</t>
        </is>
      </c>
      <c r="G4040" t="n">
        <v>4.440660991487231</v>
      </c>
      <c r="H4040" t="n">
        <v>-0.06727211956134202</v>
      </c>
      <c r="I4040" t="n">
        <v>-0.06727211956134202</v>
      </c>
      <c r="J4040" t="n">
        <v>1</v>
      </c>
      <c r="K4040" t="inlineStr"/>
      <c r="L4040" t="inlineStr">
        <is>
          <t>Helper</t>
        </is>
      </c>
      <c r="M4040" t="inlineStr">
        <is>
          <t>TheNoise</t>
        </is>
      </c>
      <c r="N4040" t="inlineStr"/>
      <c r="O4040" t="inlineStr"/>
      <c r="P4040" t="inlineStr"/>
      <c r="Q4040" t="inlineStr"/>
      <c r="R4040" t="inlineStr"/>
      <c r="S4040" t="inlineStr"/>
      <c r="T4040" t="inlineStr">
        <is>
          <t>Helper</t>
        </is>
      </c>
      <c r="U4040" t="inlineStr"/>
      <c r="V4040" t="inlineStr">
        <is>
          <t>Envio de NFTs</t>
        </is>
      </c>
      <c r="W4040" t="inlineStr">
        <is>
          <t>NFTs</t>
        </is>
      </c>
      <c r="X4040" t="inlineStr">
        <is>
          <t>Technology &amp; Infrastructure</t>
        </is>
      </c>
      <c r="Y4040" t="inlineStr">
        <is>
          <t>Operating Costs</t>
        </is>
      </c>
      <c r="Z4040" t="inlineStr">
        <is>
          <t>Operating Costs</t>
        </is>
      </c>
      <c r="AA4040" t="inlineStr">
        <is>
          <t>Custos na Blockchain</t>
        </is>
      </c>
      <c r="AB4040" t="inlineStr"/>
      <c r="AC4040" t="inlineStr">
        <is>
          <t>0x360f541755138f13a597cbe1f109fe08b9f05e55e4a5f98be411a40d35e7afb1</t>
        </is>
      </c>
      <c r="AD4040" t="n">
        <v>1</v>
      </c>
      <c r="AE4040" t="n">
        <v>1</v>
      </c>
    </row>
    <row r="4041">
      <c r="A4041" t="inlineStr">
        <is>
          <t>929691f0-73de-4616-9409-e5939abc2a52</t>
        </is>
      </c>
      <c r="B4041" s="115" t="n">
        <v>45055</v>
      </c>
      <c r="C4041" s="115" t="n">
        <v>45055</v>
      </c>
      <c r="D4041" t="n">
        <v>-0.015151505</v>
      </c>
      <c r="E4041" t="n">
        <v>-0.015151505</v>
      </c>
      <c r="F4041" t="inlineStr">
        <is>
          <t>MATIC</t>
        </is>
      </c>
      <c r="G4041" t="n">
        <v>4.440660991487231</v>
      </c>
      <c r="H4041" t="n">
        <v>-0.06728269721582375</v>
      </c>
      <c r="I4041" t="n">
        <v>-0.06728269721582375</v>
      </c>
      <c r="J4041" t="n">
        <v>1</v>
      </c>
      <c r="K4041" t="inlineStr"/>
      <c r="L4041" t="inlineStr">
        <is>
          <t>Helper</t>
        </is>
      </c>
      <c r="M4041" t="inlineStr">
        <is>
          <t>TheNoise</t>
        </is>
      </c>
      <c r="N4041" t="inlineStr"/>
      <c r="O4041" t="inlineStr"/>
      <c r="P4041" t="inlineStr"/>
      <c r="Q4041" t="inlineStr"/>
      <c r="R4041" t="inlineStr"/>
      <c r="S4041" t="inlineStr"/>
      <c r="T4041" t="inlineStr">
        <is>
          <t>Helper</t>
        </is>
      </c>
      <c r="U4041" t="inlineStr"/>
      <c r="V4041" t="inlineStr">
        <is>
          <t>Envio de NFTs</t>
        </is>
      </c>
      <c r="W4041" t="inlineStr">
        <is>
          <t>NFTs</t>
        </is>
      </c>
      <c r="X4041" t="inlineStr">
        <is>
          <t>Technology &amp; Infrastructure</t>
        </is>
      </c>
      <c r="Y4041" t="inlineStr">
        <is>
          <t>Operating Costs</t>
        </is>
      </c>
      <c r="Z4041" t="inlineStr">
        <is>
          <t>Operating Costs</t>
        </is>
      </c>
      <c r="AA4041" t="inlineStr">
        <is>
          <t>Custos na Blockchain</t>
        </is>
      </c>
      <c r="AB4041" t="inlineStr"/>
      <c r="AC4041" t="inlineStr">
        <is>
          <t>0xf2217259ff928d899446c179c43b4d6ecf7d053bb89dee2804d26b40d7227417</t>
        </is>
      </c>
      <c r="AD4041" t="n">
        <v>1</v>
      </c>
      <c r="AE4041" t="n">
        <v>1</v>
      </c>
    </row>
    <row r="4042">
      <c r="A4042" t="inlineStr">
        <is>
          <t>d1fa8921-87f7-4c62-93ed-8fb6166ffaa0</t>
        </is>
      </c>
      <c r="B4042" s="115" t="n">
        <v>45055</v>
      </c>
      <c r="C4042" s="115" t="n">
        <v>45055</v>
      </c>
      <c r="D4042" t="n">
        <v>-0.012846987</v>
      </c>
      <c r="E4042" t="n">
        <v>-0.012846987</v>
      </c>
      <c r="F4042" t="inlineStr">
        <is>
          <t>MATIC</t>
        </is>
      </c>
      <c r="G4042" t="n">
        <v>4.440660991487231</v>
      </c>
      <c r="H4042" t="n">
        <v>-0.05704911402904356</v>
      </c>
      <c r="I4042" t="n">
        <v>-0.05704911402904356</v>
      </c>
      <c r="J4042" t="n">
        <v>1</v>
      </c>
      <c r="K4042" t="inlineStr"/>
      <c r="L4042" t="inlineStr">
        <is>
          <t>Helper</t>
        </is>
      </c>
      <c r="M4042" t="inlineStr">
        <is>
          <t>TheNoise</t>
        </is>
      </c>
      <c r="N4042" t="inlineStr"/>
      <c r="O4042" t="inlineStr"/>
      <c r="P4042" t="inlineStr"/>
      <c r="Q4042" t="inlineStr"/>
      <c r="R4042" t="inlineStr"/>
      <c r="S4042" t="inlineStr"/>
      <c r="T4042" t="inlineStr">
        <is>
          <t>Helper</t>
        </is>
      </c>
      <c r="U4042" t="inlineStr"/>
      <c r="V4042" t="inlineStr">
        <is>
          <t>Envio de NFTs</t>
        </is>
      </c>
      <c r="W4042" t="inlineStr">
        <is>
          <t>NFTs</t>
        </is>
      </c>
      <c r="X4042" t="inlineStr">
        <is>
          <t>Technology &amp; Infrastructure</t>
        </is>
      </c>
      <c r="Y4042" t="inlineStr">
        <is>
          <t>Operating Costs</t>
        </is>
      </c>
      <c r="Z4042" t="inlineStr">
        <is>
          <t>Operating Costs</t>
        </is>
      </c>
      <c r="AA4042" t="inlineStr">
        <is>
          <t>Custos na Blockchain</t>
        </is>
      </c>
      <c r="AB4042" t="inlineStr"/>
      <c r="AC4042" t="inlineStr">
        <is>
          <t>0x80ee6b5198437e0436f0a0290abb39166570c7121f822d554a7749b8fcf75164</t>
        </is>
      </c>
      <c r="AD4042" t="n">
        <v>1</v>
      </c>
      <c r="AE4042" t="n">
        <v>1</v>
      </c>
    </row>
    <row r="4043">
      <c r="A4043" t="inlineStr">
        <is>
          <t>90bcf250-9948-4c22-8009-eec15422690f</t>
        </is>
      </c>
      <c r="B4043" s="115" t="n">
        <v>45055</v>
      </c>
      <c r="C4043" s="115" t="n">
        <v>45055</v>
      </c>
      <c r="D4043" t="n">
        <v>-0.012846987</v>
      </c>
      <c r="E4043" t="n">
        <v>-0.012846987</v>
      </c>
      <c r="F4043" t="inlineStr">
        <is>
          <t>MATIC</t>
        </is>
      </c>
      <c r="G4043" t="n">
        <v>4.440660991487231</v>
      </c>
      <c r="H4043" t="n">
        <v>-0.05704911402904356</v>
      </c>
      <c r="I4043" t="n">
        <v>-0.05704911402904356</v>
      </c>
      <c r="J4043" t="n">
        <v>1</v>
      </c>
      <c r="K4043" t="inlineStr"/>
      <c r="L4043" t="inlineStr">
        <is>
          <t>Helper</t>
        </is>
      </c>
      <c r="M4043" t="inlineStr">
        <is>
          <t>TheNoise</t>
        </is>
      </c>
      <c r="N4043" t="inlineStr"/>
      <c r="O4043" t="inlineStr"/>
      <c r="P4043" t="inlineStr"/>
      <c r="Q4043" t="inlineStr"/>
      <c r="R4043" t="inlineStr"/>
      <c r="S4043" t="inlineStr"/>
      <c r="T4043" t="inlineStr">
        <is>
          <t>Helper</t>
        </is>
      </c>
      <c r="U4043" t="inlineStr"/>
      <c r="V4043" t="inlineStr">
        <is>
          <t>Envio de NFTs</t>
        </is>
      </c>
      <c r="W4043" t="inlineStr">
        <is>
          <t>NFTs</t>
        </is>
      </c>
      <c r="X4043" t="inlineStr">
        <is>
          <t>Technology &amp; Infrastructure</t>
        </is>
      </c>
      <c r="Y4043" t="inlineStr">
        <is>
          <t>Operating Costs</t>
        </is>
      </c>
      <c r="Z4043" t="inlineStr">
        <is>
          <t>Operating Costs</t>
        </is>
      </c>
      <c r="AA4043" t="inlineStr">
        <is>
          <t>Custos na Blockchain</t>
        </is>
      </c>
      <c r="AB4043" t="inlineStr"/>
      <c r="AC4043" t="inlineStr">
        <is>
          <t>0x6955e459329037ab66c71f7375235324a5d4a4fa82f390c8a2691db4c062a501</t>
        </is>
      </c>
      <c r="AD4043" t="n">
        <v>1</v>
      </c>
      <c r="AE4043" t="n">
        <v>1</v>
      </c>
    </row>
    <row r="4044">
      <c r="A4044" t="inlineStr">
        <is>
          <t>15d3e732-3934-434a-b53b-ce01c60f5af3</t>
        </is>
      </c>
      <c r="B4044" s="115" t="n">
        <v>45055</v>
      </c>
      <c r="C4044" s="115" t="n">
        <v>45055</v>
      </c>
      <c r="D4044" t="n">
        <v>-0.01557132</v>
      </c>
      <c r="E4044" t="n">
        <v>-0.01557132</v>
      </c>
      <c r="F4044" t="inlineStr">
        <is>
          <t>MATIC</t>
        </is>
      </c>
      <c r="G4044" t="n">
        <v>4.440660991487231</v>
      </c>
      <c r="H4044" t="n">
        <v>-0.06914695330996495</v>
      </c>
      <c r="I4044" t="n">
        <v>-0.06914695330996495</v>
      </c>
      <c r="J4044" t="n">
        <v>1</v>
      </c>
      <c r="K4044" t="inlineStr"/>
      <c r="L4044" t="inlineStr">
        <is>
          <t>Helper</t>
        </is>
      </c>
      <c r="M4044" t="inlineStr">
        <is>
          <t>TheNoise</t>
        </is>
      </c>
      <c r="N4044" t="inlineStr"/>
      <c r="O4044" t="inlineStr"/>
      <c r="P4044" t="inlineStr"/>
      <c r="Q4044" t="inlineStr"/>
      <c r="R4044" t="inlineStr"/>
      <c r="S4044" t="inlineStr"/>
      <c r="T4044" t="inlineStr">
        <is>
          <t>Helper</t>
        </is>
      </c>
      <c r="U4044" t="inlineStr"/>
      <c r="V4044" t="inlineStr">
        <is>
          <t>Envio de NFTs</t>
        </is>
      </c>
      <c r="W4044" t="inlineStr">
        <is>
          <t>NFTs</t>
        </is>
      </c>
      <c r="X4044" t="inlineStr">
        <is>
          <t>Technology &amp; Infrastructure</t>
        </is>
      </c>
      <c r="Y4044" t="inlineStr">
        <is>
          <t>Operating Costs</t>
        </is>
      </c>
      <c r="Z4044" t="inlineStr">
        <is>
          <t>Operating Costs</t>
        </is>
      </c>
      <c r="AA4044" t="inlineStr">
        <is>
          <t>Custos na Blockchain</t>
        </is>
      </c>
      <c r="AB4044" t="inlineStr"/>
      <c r="AC4044" t="inlineStr">
        <is>
          <t>0xf928de1c38921f24503a3895450c317e7fcf771f9c5e327b2ead5d6ebb403c3c</t>
        </is>
      </c>
      <c r="AD4044" t="n">
        <v>1</v>
      </c>
      <c r="AE4044" t="n">
        <v>1</v>
      </c>
    </row>
    <row r="4045">
      <c r="A4045" t="inlineStr">
        <is>
          <t>c88ce526-188a-4fc8-960b-3206e348bdaf</t>
        </is>
      </c>
      <c r="B4045" s="115" t="n">
        <v>45055</v>
      </c>
      <c r="C4045" s="115" t="n">
        <v>45055</v>
      </c>
      <c r="D4045" t="n">
        <v>-0.016701004</v>
      </c>
      <c r="E4045" t="n">
        <v>-0.016701004</v>
      </c>
      <c r="F4045" t="inlineStr">
        <is>
          <t>MATIC</t>
        </is>
      </c>
      <c r="G4045" t="n">
        <v>4.440660991487231</v>
      </c>
      <c r="H4045" t="n">
        <v>-0.0741634969814722</v>
      </c>
      <c r="I4045" t="n">
        <v>-0.0741634969814722</v>
      </c>
      <c r="J4045" t="n">
        <v>1</v>
      </c>
      <c r="K4045" t="inlineStr"/>
      <c r="L4045" t="inlineStr">
        <is>
          <t>Helper</t>
        </is>
      </c>
      <c r="M4045" t="inlineStr">
        <is>
          <t>TheNoise</t>
        </is>
      </c>
      <c r="N4045" t="inlineStr"/>
      <c r="O4045" t="inlineStr"/>
      <c r="P4045" t="inlineStr"/>
      <c r="Q4045" t="inlineStr"/>
      <c r="R4045" t="inlineStr"/>
      <c r="S4045" t="inlineStr"/>
      <c r="T4045" t="inlineStr">
        <is>
          <t>Helper</t>
        </is>
      </c>
      <c r="U4045" t="inlineStr"/>
      <c r="V4045" t="inlineStr">
        <is>
          <t>Envio de NFTs</t>
        </is>
      </c>
      <c r="W4045" t="inlineStr">
        <is>
          <t>NFTs</t>
        </is>
      </c>
      <c r="X4045" t="inlineStr">
        <is>
          <t>Technology &amp; Infrastructure</t>
        </is>
      </c>
      <c r="Y4045" t="inlineStr">
        <is>
          <t>Operating Costs</t>
        </is>
      </c>
      <c r="Z4045" t="inlineStr">
        <is>
          <t>Operating Costs</t>
        </is>
      </c>
      <c r="AA4045" t="inlineStr">
        <is>
          <t>Custos na Blockchain</t>
        </is>
      </c>
      <c r="AB4045" t="inlineStr"/>
      <c r="AC4045" t="inlineStr">
        <is>
          <t>0x5d7149356486f6ac8dea406cfdb615c134532cd5aa26db7cb0faef0da472a31a</t>
        </is>
      </c>
      <c r="AD4045" t="n">
        <v>1</v>
      </c>
      <c r="AE4045" t="n">
        <v>1</v>
      </c>
    </row>
    <row r="4046">
      <c r="A4046" t="inlineStr">
        <is>
          <t>f43ff32b-d3f8-4168-8764-0c531a62c489</t>
        </is>
      </c>
      <c r="B4046" s="115" t="n">
        <v>45055</v>
      </c>
      <c r="C4046" s="115" t="n">
        <v>45055</v>
      </c>
      <c r="D4046" t="n">
        <v>-0.015708714</v>
      </c>
      <c r="E4046" t="n">
        <v>-0.015708714</v>
      </c>
      <c r="F4046" t="inlineStr">
        <is>
          <t>MATIC</t>
        </is>
      </c>
      <c r="G4046" t="n">
        <v>4.440660991487231</v>
      </c>
      <c r="H4046" t="n">
        <v>-0.06975707348622935</v>
      </c>
      <c r="I4046" t="n">
        <v>-0.06975707348622935</v>
      </c>
      <c r="J4046" t="n">
        <v>1</v>
      </c>
      <c r="K4046" t="inlineStr"/>
      <c r="L4046" t="inlineStr">
        <is>
          <t>Helper</t>
        </is>
      </c>
      <c r="M4046" t="inlineStr">
        <is>
          <t>TheNoise</t>
        </is>
      </c>
      <c r="N4046" t="inlineStr"/>
      <c r="O4046" t="inlineStr"/>
      <c r="P4046" t="inlineStr"/>
      <c r="Q4046" t="inlineStr"/>
      <c r="R4046" t="inlineStr"/>
      <c r="S4046" t="inlineStr"/>
      <c r="T4046" t="inlineStr">
        <is>
          <t>Helper</t>
        </is>
      </c>
      <c r="U4046" t="inlineStr"/>
      <c r="V4046" t="inlineStr">
        <is>
          <t>Envio de NFTs</t>
        </is>
      </c>
      <c r="W4046" t="inlineStr">
        <is>
          <t>NFTs</t>
        </is>
      </c>
      <c r="X4046" t="inlineStr">
        <is>
          <t>Technology &amp; Infrastructure</t>
        </is>
      </c>
      <c r="Y4046" t="inlineStr">
        <is>
          <t>Operating Costs</t>
        </is>
      </c>
      <c r="Z4046" t="inlineStr">
        <is>
          <t>Operating Costs</t>
        </is>
      </c>
      <c r="AA4046" t="inlineStr">
        <is>
          <t>Custos na Blockchain</t>
        </is>
      </c>
      <c r="AB4046" t="inlineStr"/>
      <c r="AC4046" t="inlineStr">
        <is>
          <t>0xf766dfc5e06c71578ac6a76f33d540a96102fb907d5c14b997501ce9a8381f44</t>
        </is>
      </c>
      <c r="AD4046" t="n">
        <v>1</v>
      </c>
      <c r="AE4046" t="n">
        <v>1</v>
      </c>
    </row>
    <row r="4047">
      <c r="A4047" t="inlineStr">
        <is>
          <t>c6ba33ed-5b33-4f46-9f61-36f684846192</t>
        </is>
      </c>
      <c r="B4047" s="115" t="n">
        <v>45055</v>
      </c>
      <c r="C4047" s="115" t="n">
        <v>45055</v>
      </c>
      <c r="D4047" t="n">
        <v>-0.015708714</v>
      </c>
      <c r="E4047" t="n">
        <v>-0.015708714</v>
      </c>
      <c r="F4047" t="inlineStr">
        <is>
          <t>MATIC</t>
        </is>
      </c>
      <c r="G4047" t="n">
        <v>4.440660991487231</v>
      </c>
      <c r="H4047" t="n">
        <v>-0.06975707348622935</v>
      </c>
      <c r="I4047" t="n">
        <v>-0.06975707348622935</v>
      </c>
      <c r="J4047" t="n">
        <v>1</v>
      </c>
      <c r="K4047" t="inlineStr"/>
      <c r="L4047" t="inlineStr">
        <is>
          <t>Helper</t>
        </is>
      </c>
      <c r="M4047" t="inlineStr">
        <is>
          <t>TheNoise</t>
        </is>
      </c>
      <c r="N4047" t="inlineStr"/>
      <c r="O4047" t="inlineStr"/>
      <c r="P4047" t="inlineStr"/>
      <c r="Q4047" t="inlineStr"/>
      <c r="R4047" t="inlineStr"/>
      <c r="S4047" t="inlineStr"/>
      <c r="T4047" t="inlineStr">
        <is>
          <t>Helper</t>
        </is>
      </c>
      <c r="U4047" t="inlineStr"/>
      <c r="V4047" t="inlineStr">
        <is>
          <t>Envio de NFTs</t>
        </is>
      </c>
      <c r="W4047" t="inlineStr">
        <is>
          <t>NFTs</t>
        </is>
      </c>
      <c r="X4047" t="inlineStr">
        <is>
          <t>Technology &amp; Infrastructure</t>
        </is>
      </c>
      <c r="Y4047" t="inlineStr">
        <is>
          <t>Operating Costs</t>
        </is>
      </c>
      <c r="Z4047" t="inlineStr">
        <is>
          <t>Operating Costs</t>
        </is>
      </c>
      <c r="AA4047" t="inlineStr">
        <is>
          <t>Custos na Blockchain</t>
        </is>
      </c>
      <c r="AB4047" t="inlineStr"/>
      <c r="AC4047" t="inlineStr">
        <is>
          <t>0x9519dc1133503c0a79e045d77d77b19e7890c678c21c2de89d6f7b420379a90f</t>
        </is>
      </c>
      <c r="AD4047" t="n">
        <v>1</v>
      </c>
      <c r="AE4047" t="n">
        <v>1</v>
      </c>
    </row>
    <row r="4048">
      <c r="A4048" t="inlineStr">
        <is>
          <t>db834030-b835-4535-90ab-f29cb7b6234d</t>
        </is>
      </c>
      <c r="B4048" s="115" t="n">
        <v>45055</v>
      </c>
      <c r="C4048" s="115" t="n">
        <v>45055</v>
      </c>
      <c r="D4048" t="n">
        <v>-0.013953124</v>
      </c>
      <c r="E4048" t="n">
        <v>-0.013953124</v>
      </c>
      <c r="F4048" t="inlineStr">
        <is>
          <t>MATIC</t>
        </is>
      </c>
      <c r="G4048" t="n">
        <v>4.440660991487231</v>
      </c>
      <c r="H4048" t="n">
        <v>-0.06196109345618428</v>
      </c>
      <c r="I4048" t="n">
        <v>-0.06196109345618428</v>
      </c>
      <c r="J4048" t="n">
        <v>1</v>
      </c>
      <c r="K4048" t="inlineStr"/>
      <c r="L4048" t="inlineStr">
        <is>
          <t>Helper</t>
        </is>
      </c>
      <c r="M4048" t="inlineStr">
        <is>
          <t>TheNoise</t>
        </is>
      </c>
      <c r="N4048" t="inlineStr"/>
      <c r="O4048" t="inlineStr"/>
      <c r="P4048" t="inlineStr"/>
      <c r="Q4048" t="inlineStr"/>
      <c r="R4048" t="inlineStr"/>
      <c r="S4048" t="inlineStr"/>
      <c r="T4048" t="inlineStr">
        <is>
          <t>Helper</t>
        </is>
      </c>
      <c r="U4048" t="inlineStr"/>
      <c r="V4048" t="inlineStr">
        <is>
          <t>Envio de NFTs</t>
        </is>
      </c>
      <c r="W4048" t="inlineStr">
        <is>
          <t>NFTs</t>
        </is>
      </c>
      <c r="X4048" t="inlineStr">
        <is>
          <t>Technology &amp; Infrastructure</t>
        </is>
      </c>
      <c r="Y4048" t="inlineStr">
        <is>
          <t>Operating Costs</t>
        </is>
      </c>
      <c r="Z4048" t="inlineStr">
        <is>
          <t>Operating Costs</t>
        </is>
      </c>
      <c r="AA4048" t="inlineStr">
        <is>
          <t>Custos na Blockchain</t>
        </is>
      </c>
      <c r="AB4048" t="inlineStr"/>
      <c r="AC4048" t="inlineStr">
        <is>
          <t>0xefec403b7d77e24e3e3448925d5e7837d4bcd283ab9f8024cf4f1478273864e0</t>
        </is>
      </c>
      <c r="AD4048" t="n">
        <v>1</v>
      </c>
      <c r="AE4048" t="n">
        <v>1</v>
      </c>
    </row>
    <row r="4049">
      <c r="A4049" t="inlineStr">
        <is>
          <t>78612784-e1e0-4544-ab0e-e7d01c1e9cc5</t>
        </is>
      </c>
      <c r="B4049" s="115" t="n">
        <v>45055</v>
      </c>
      <c r="C4049" s="115" t="n">
        <v>45055</v>
      </c>
      <c r="D4049" t="n">
        <v>-0.011823517</v>
      </c>
      <c r="E4049" t="n">
        <v>-0.011823517</v>
      </c>
      <c r="F4049" t="inlineStr">
        <is>
          <t>MATIC</t>
        </is>
      </c>
      <c r="G4049" t="n">
        <v>4.440660991487231</v>
      </c>
      <c r="H4049" t="n">
        <v>-0.05250423072408613</v>
      </c>
      <c r="I4049" t="n">
        <v>-0.05250423072408613</v>
      </c>
      <c r="J4049" t="n">
        <v>1</v>
      </c>
      <c r="K4049" t="inlineStr"/>
      <c r="L4049" t="inlineStr">
        <is>
          <t>Helper</t>
        </is>
      </c>
      <c r="M4049" t="inlineStr">
        <is>
          <t>TheNoise</t>
        </is>
      </c>
      <c r="N4049" t="inlineStr"/>
      <c r="O4049" t="inlineStr"/>
      <c r="P4049" t="inlineStr"/>
      <c r="Q4049" t="inlineStr"/>
      <c r="R4049" t="inlineStr"/>
      <c r="S4049" t="inlineStr"/>
      <c r="T4049" t="inlineStr">
        <is>
          <t>Helper</t>
        </is>
      </c>
      <c r="U4049" t="inlineStr"/>
      <c r="V4049" t="inlineStr">
        <is>
          <t>Envio de NFTs</t>
        </is>
      </c>
      <c r="W4049" t="inlineStr">
        <is>
          <t>NFTs</t>
        </is>
      </c>
      <c r="X4049" t="inlineStr">
        <is>
          <t>Technology &amp; Infrastructure</t>
        </is>
      </c>
      <c r="Y4049" t="inlineStr">
        <is>
          <t>Operating Costs</t>
        </is>
      </c>
      <c r="Z4049" t="inlineStr">
        <is>
          <t>Operating Costs</t>
        </is>
      </c>
      <c r="AA4049" t="inlineStr">
        <is>
          <t>Custos na Blockchain</t>
        </is>
      </c>
      <c r="AB4049" t="inlineStr"/>
      <c r="AC4049" t="inlineStr">
        <is>
          <t>0x5144e342d4ecfb27a266810d1b0324196a802901bf856eaed551565434154834</t>
        </is>
      </c>
      <c r="AD4049" t="n">
        <v>1</v>
      </c>
      <c r="AE4049" t="n">
        <v>1</v>
      </c>
    </row>
    <row r="4050">
      <c r="A4050" t="inlineStr">
        <is>
          <t>f440a0e9-d580-4936-91e3-ac67fb55234e</t>
        </is>
      </c>
      <c r="B4050" s="115" t="n">
        <v>45055</v>
      </c>
      <c r="C4050" s="115" t="n">
        <v>45055</v>
      </c>
      <c r="D4050" t="n">
        <v>-0.012228066</v>
      </c>
      <c r="E4050" t="n">
        <v>-0.012228066</v>
      </c>
      <c r="F4050" t="inlineStr">
        <is>
          <t>MATIC</t>
        </is>
      </c>
      <c r="G4050" t="n">
        <v>4.440660991487231</v>
      </c>
      <c r="H4050" t="n">
        <v>-0.0543006956875313</v>
      </c>
      <c r="I4050" t="n">
        <v>-0.0543006956875313</v>
      </c>
      <c r="J4050" t="n">
        <v>1</v>
      </c>
      <c r="K4050" t="inlineStr"/>
      <c r="L4050" t="inlineStr">
        <is>
          <t>Helper</t>
        </is>
      </c>
      <c r="M4050" t="inlineStr">
        <is>
          <t>TheNoise</t>
        </is>
      </c>
      <c r="N4050" t="inlineStr"/>
      <c r="O4050" t="inlineStr"/>
      <c r="P4050" t="inlineStr"/>
      <c r="Q4050" t="inlineStr"/>
      <c r="R4050" t="inlineStr"/>
      <c r="S4050" t="inlineStr"/>
      <c r="T4050" t="inlineStr">
        <is>
          <t>Helper</t>
        </is>
      </c>
      <c r="U4050" t="inlineStr"/>
      <c r="V4050" t="inlineStr">
        <is>
          <t>Envio de NFTs</t>
        </is>
      </c>
      <c r="W4050" t="inlineStr">
        <is>
          <t>NFTs</t>
        </is>
      </c>
      <c r="X4050" t="inlineStr">
        <is>
          <t>Technology &amp; Infrastructure</t>
        </is>
      </c>
      <c r="Y4050" t="inlineStr">
        <is>
          <t>Operating Costs</t>
        </is>
      </c>
      <c r="Z4050" t="inlineStr">
        <is>
          <t>Operating Costs</t>
        </is>
      </c>
      <c r="AA4050" t="inlineStr">
        <is>
          <t>Custos na Blockchain</t>
        </is>
      </c>
      <c r="AB4050" t="inlineStr"/>
      <c r="AC4050" t="inlineStr">
        <is>
          <t>0xe97a87450d0779152b158c6c2fc86292114672dfd7137a1e275c96fff49e8e88</t>
        </is>
      </c>
      <c r="AD4050" t="n">
        <v>1</v>
      </c>
      <c r="AE4050" t="n">
        <v>1</v>
      </c>
    </row>
    <row r="4051">
      <c r="A4051" t="inlineStr">
        <is>
          <t>f684c3a7-745f-4348-844e-8e34811a8438</t>
        </is>
      </c>
      <c r="B4051" s="115" t="n">
        <v>45055</v>
      </c>
      <c r="C4051" s="115" t="n">
        <v>45055</v>
      </c>
      <c r="D4051" t="n">
        <v>-0.009814411</v>
      </c>
      <c r="E4051" t="n">
        <v>-0.009814411</v>
      </c>
      <c r="F4051" t="inlineStr">
        <is>
          <t>MATIC</t>
        </is>
      </c>
      <c r="G4051" t="n">
        <v>4.440660991487231</v>
      </c>
      <c r="H4051" t="n">
        <v>-0.04358247208212319</v>
      </c>
      <c r="I4051" t="n">
        <v>-0.04358247208212319</v>
      </c>
      <c r="J4051" t="n">
        <v>1</v>
      </c>
      <c r="K4051" t="inlineStr"/>
      <c r="L4051" t="inlineStr">
        <is>
          <t>Helper</t>
        </is>
      </c>
      <c r="M4051" t="inlineStr">
        <is>
          <t>TheNoise</t>
        </is>
      </c>
      <c r="N4051" t="inlineStr"/>
      <c r="O4051" t="inlineStr"/>
      <c r="P4051" t="inlineStr"/>
      <c r="Q4051" t="inlineStr"/>
      <c r="R4051" t="inlineStr"/>
      <c r="S4051" t="inlineStr"/>
      <c r="T4051" t="inlineStr">
        <is>
          <t>Helper</t>
        </is>
      </c>
      <c r="U4051" t="inlineStr"/>
      <c r="V4051" t="inlineStr">
        <is>
          <t>Envio de NFTs</t>
        </is>
      </c>
      <c r="W4051" t="inlineStr">
        <is>
          <t>NFTs</t>
        </is>
      </c>
      <c r="X4051" t="inlineStr">
        <is>
          <t>Technology &amp; Infrastructure</t>
        </is>
      </c>
      <c r="Y4051" t="inlineStr">
        <is>
          <t>Operating Costs</t>
        </is>
      </c>
      <c r="Z4051" t="inlineStr">
        <is>
          <t>Operating Costs</t>
        </is>
      </c>
      <c r="AA4051" t="inlineStr">
        <is>
          <t>Custos na Blockchain</t>
        </is>
      </c>
      <c r="AB4051" t="inlineStr"/>
      <c r="AC4051" t="inlineStr">
        <is>
          <t>0xeb963be497d7c4de68824646c007169162efeef39a53558dbcd6fb414fe5046e</t>
        </is>
      </c>
      <c r="AD4051" t="n">
        <v>1</v>
      </c>
      <c r="AE4051" t="n">
        <v>1</v>
      </c>
    </row>
    <row r="4052">
      <c r="A4052" t="inlineStr">
        <is>
          <t>4d38a5ac-3294-4e53-8424-56ff3f974473</t>
        </is>
      </c>
      <c r="B4052" s="115" t="n">
        <v>45055</v>
      </c>
      <c r="C4052" s="115" t="n">
        <v>45055</v>
      </c>
      <c r="D4052" t="n">
        <v>-0.012922669</v>
      </c>
      <c r="E4052" t="n">
        <v>-0.012922669</v>
      </c>
      <c r="F4052" t="inlineStr">
        <is>
          <t>MATIC</t>
        </is>
      </c>
      <c r="G4052" t="n">
        <v>4.440660991487231</v>
      </c>
      <c r="H4052" t="n">
        <v>-0.0573851921342013</v>
      </c>
      <c r="I4052" t="n">
        <v>-0.0573851921342013</v>
      </c>
      <c r="J4052" t="n">
        <v>1</v>
      </c>
      <c r="K4052" t="inlineStr"/>
      <c r="L4052" t="inlineStr">
        <is>
          <t>Helper</t>
        </is>
      </c>
      <c r="M4052" t="inlineStr">
        <is>
          <t>TheNoise</t>
        </is>
      </c>
      <c r="N4052" t="inlineStr"/>
      <c r="O4052" t="inlineStr"/>
      <c r="P4052" t="inlineStr"/>
      <c r="Q4052" t="inlineStr"/>
      <c r="R4052" t="inlineStr"/>
      <c r="S4052" t="inlineStr"/>
      <c r="T4052" t="inlineStr">
        <is>
          <t>Helper</t>
        </is>
      </c>
      <c r="U4052" t="inlineStr"/>
      <c r="V4052" t="inlineStr">
        <is>
          <t>Envio de NFTs</t>
        </is>
      </c>
      <c r="W4052" t="inlineStr">
        <is>
          <t>NFTs</t>
        </is>
      </c>
      <c r="X4052" t="inlineStr">
        <is>
          <t>Technology &amp; Infrastructure</t>
        </is>
      </c>
      <c r="Y4052" t="inlineStr">
        <is>
          <t>Operating Costs</t>
        </is>
      </c>
      <c r="Z4052" t="inlineStr">
        <is>
          <t>Operating Costs</t>
        </is>
      </c>
      <c r="AA4052" t="inlineStr">
        <is>
          <t>Custos na Blockchain</t>
        </is>
      </c>
      <c r="AB4052" t="inlineStr"/>
      <c r="AC4052" t="inlineStr">
        <is>
          <t>0xac7d19c81670ce9b4bd2d0c027e387cb0bc6c12285c4d8b321ed4275c23d7210</t>
        </is>
      </c>
      <c r="AD4052" t="n">
        <v>1</v>
      </c>
      <c r="AE4052" t="n">
        <v>1</v>
      </c>
    </row>
    <row r="4053">
      <c r="A4053" t="inlineStr">
        <is>
          <t>c5f9a3a5-b5d6-473f-8587-c25c8511857e</t>
        </is>
      </c>
      <c r="B4053" s="115" t="n">
        <v>45055</v>
      </c>
      <c r="C4053" s="115" t="n">
        <v>45055</v>
      </c>
      <c r="D4053" t="n">
        <v>-0.013250888</v>
      </c>
      <c r="E4053" t="n">
        <v>-0.013250888</v>
      </c>
      <c r="F4053" t="inlineStr">
        <is>
          <t>MATIC</t>
        </is>
      </c>
      <c r="G4053" t="n">
        <v>4.440660991487231</v>
      </c>
      <c r="H4053" t="n">
        <v>-0.05884270144416625</v>
      </c>
      <c r="I4053" t="n">
        <v>-0.05884270144416625</v>
      </c>
      <c r="J4053" t="n">
        <v>1</v>
      </c>
      <c r="K4053" t="inlineStr"/>
      <c r="L4053" t="inlineStr">
        <is>
          <t>Helper</t>
        </is>
      </c>
      <c r="M4053" t="inlineStr">
        <is>
          <t>TheNoise</t>
        </is>
      </c>
      <c r="N4053" t="inlineStr"/>
      <c r="O4053" t="inlineStr"/>
      <c r="P4053" t="inlineStr"/>
      <c r="Q4053" t="inlineStr"/>
      <c r="R4053" t="inlineStr"/>
      <c r="S4053" t="inlineStr"/>
      <c r="T4053" t="inlineStr">
        <is>
          <t>Helper</t>
        </is>
      </c>
      <c r="U4053" t="inlineStr"/>
      <c r="V4053" t="inlineStr">
        <is>
          <t>Envio de NFTs</t>
        </is>
      </c>
      <c r="W4053" t="inlineStr">
        <is>
          <t>NFTs</t>
        </is>
      </c>
      <c r="X4053" t="inlineStr">
        <is>
          <t>Technology &amp; Infrastructure</t>
        </is>
      </c>
      <c r="Y4053" t="inlineStr">
        <is>
          <t>Operating Costs</t>
        </is>
      </c>
      <c r="Z4053" t="inlineStr">
        <is>
          <t>Operating Costs</t>
        </is>
      </c>
      <c r="AA4053" t="inlineStr">
        <is>
          <t>Custos na Blockchain</t>
        </is>
      </c>
      <c r="AB4053" t="inlineStr"/>
      <c r="AC4053" t="inlineStr">
        <is>
          <t>0xd6e2a2c14b1a872cea71e8fea855e2219ca1957e567a5d3702f145092df746f1</t>
        </is>
      </c>
      <c r="AD4053" t="n">
        <v>1</v>
      </c>
      <c r="AE4053" t="n">
        <v>1</v>
      </c>
    </row>
    <row r="4054">
      <c r="A4054" t="inlineStr">
        <is>
          <t>82cf2415-617a-476f-aa82-4fbacfe70d52</t>
        </is>
      </c>
      <c r="B4054" s="115" t="n">
        <v>45055</v>
      </c>
      <c r="C4054" s="115" t="n">
        <v>45055</v>
      </c>
      <c r="D4054" t="n">
        <v>-0.013907326</v>
      </c>
      <c r="E4054" t="n">
        <v>-0.013907326</v>
      </c>
      <c r="F4054" t="inlineStr">
        <is>
          <t>MATIC</t>
        </is>
      </c>
      <c r="G4054" t="n">
        <v>4.440660991487231</v>
      </c>
      <c r="H4054" t="n">
        <v>-0.06175772006409615</v>
      </c>
      <c r="I4054" t="n">
        <v>-0.06175772006409615</v>
      </c>
      <c r="J4054" t="n">
        <v>1</v>
      </c>
      <c r="K4054" t="inlineStr"/>
      <c r="L4054" t="inlineStr">
        <is>
          <t>Helper</t>
        </is>
      </c>
      <c r="M4054" t="inlineStr">
        <is>
          <t>TheNoise</t>
        </is>
      </c>
      <c r="N4054" t="inlineStr"/>
      <c r="O4054" t="inlineStr"/>
      <c r="P4054" t="inlineStr"/>
      <c r="Q4054" t="inlineStr"/>
      <c r="R4054" t="inlineStr"/>
      <c r="S4054" t="inlineStr"/>
      <c r="T4054" t="inlineStr">
        <is>
          <t>Helper</t>
        </is>
      </c>
      <c r="U4054" t="inlineStr"/>
      <c r="V4054" t="inlineStr">
        <is>
          <t>Envio de NFTs</t>
        </is>
      </c>
      <c r="W4054" t="inlineStr">
        <is>
          <t>NFTs</t>
        </is>
      </c>
      <c r="X4054" t="inlineStr">
        <is>
          <t>Technology &amp; Infrastructure</t>
        </is>
      </c>
      <c r="Y4054" t="inlineStr">
        <is>
          <t>Operating Costs</t>
        </is>
      </c>
      <c r="Z4054" t="inlineStr">
        <is>
          <t>Operating Costs</t>
        </is>
      </c>
      <c r="AA4054" t="inlineStr">
        <is>
          <t>Custos na Blockchain</t>
        </is>
      </c>
      <c r="AB4054" t="inlineStr"/>
      <c r="AC4054" t="inlineStr">
        <is>
          <t>0x08b1e8364cae56f449159d6df34bb5b6bafa06d23104d501c3069ace0e5aa2ae</t>
        </is>
      </c>
      <c r="AD4054" t="n">
        <v>1</v>
      </c>
      <c r="AE4054" t="n">
        <v>1</v>
      </c>
    </row>
    <row r="4055">
      <c r="A4055" t="inlineStr">
        <is>
          <t>255e59ab-7548-46d0-8363-5d8f0ae60f5c</t>
        </is>
      </c>
      <c r="B4055" s="115" t="n">
        <v>45055</v>
      </c>
      <c r="C4055" s="115" t="n">
        <v>45055</v>
      </c>
      <c r="D4055" t="n">
        <v>-0.014456902</v>
      </c>
      <c r="E4055" t="n">
        <v>-0.014456902</v>
      </c>
      <c r="F4055" t="inlineStr">
        <is>
          <t>MATIC</t>
        </is>
      </c>
      <c r="G4055" t="n">
        <v>4.440660991487231</v>
      </c>
      <c r="H4055" t="n">
        <v>-0.06419820076915374</v>
      </c>
      <c r="I4055" t="n">
        <v>-0.06419820076915374</v>
      </c>
      <c r="J4055" t="n">
        <v>1</v>
      </c>
      <c r="K4055" t="inlineStr"/>
      <c r="L4055" t="inlineStr">
        <is>
          <t>Helper</t>
        </is>
      </c>
      <c r="M4055" t="inlineStr">
        <is>
          <t>TheNoise</t>
        </is>
      </c>
      <c r="N4055" t="inlineStr"/>
      <c r="O4055" t="inlineStr"/>
      <c r="P4055" t="inlineStr"/>
      <c r="Q4055" t="inlineStr"/>
      <c r="R4055" t="inlineStr"/>
      <c r="S4055" t="inlineStr"/>
      <c r="T4055" t="inlineStr">
        <is>
          <t>Helper</t>
        </is>
      </c>
      <c r="U4055" t="inlineStr"/>
      <c r="V4055" t="inlineStr">
        <is>
          <t>Envio de NFTs</t>
        </is>
      </c>
      <c r="W4055" t="inlineStr">
        <is>
          <t>NFTs</t>
        </is>
      </c>
      <c r="X4055" t="inlineStr">
        <is>
          <t>Technology &amp; Infrastructure</t>
        </is>
      </c>
      <c r="Y4055" t="inlineStr">
        <is>
          <t>Operating Costs</t>
        </is>
      </c>
      <c r="Z4055" t="inlineStr">
        <is>
          <t>Operating Costs</t>
        </is>
      </c>
      <c r="AA4055" t="inlineStr">
        <is>
          <t>Custos na Blockchain</t>
        </is>
      </c>
      <c r="AB4055" t="inlineStr"/>
      <c r="AC4055" t="inlineStr">
        <is>
          <t>0x14fb19a4709d247e69c9cd41fe8254c5149bfed5bb700b73a3f9b05f53a73009</t>
        </is>
      </c>
      <c r="AD4055" t="n">
        <v>1</v>
      </c>
      <c r="AE4055" t="n">
        <v>1</v>
      </c>
    </row>
    <row r="4056">
      <c r="A4056" t="inlineStr">
        <is>
          <t>85ad461d-8785-4d45-87e7-7b0b045d33d1</t>
        </is>
      </c>
      <c r="B4056" s="115" t="n">
        <v>45055</v>
      </c>
      <c r="C4056" s="115" t="n">
        <v>45055</v>
      </c>
      <c r="D4056" t="n">
        <v>-0.013708868</v>
      </c>
      <c r="E4056" t="n">
        <v>-0.013708868</v>
      </c>
      <c r="F4056" t="inlineStr">
        <is>
          <t>MATIC</t>
        </is>
      </c>
      <c r="G4056" t="n">
        <v>4.440660991487231</v>
      </c>
      <c r="H4056" t="n">
        <v>-0.06087643536504758</v>
      </c>
      <c r="I4056" t="n">
        <v>-0.06087643536504758</v>
      </c>
      <c r="J4056" t="n">
        <v>1</v>
      </c>
      <c r="K4056" t="inlineStr"/>
      <c r="L4056" t="inlineStr">
        <is>
          <t>Helper</t>
        </is>
      </c>
      <c r="M4056" t="inlineStr">
        <is>
          <t>TheNoise</t>
        </is>
      </c>
      <c r="N4056" t="inlineStr"/>
      <c r="O4056" t="inlineStr"/>
      <c r="P4056" t="inlineStr"/>
      <c r="Q4056" t="inlineStr"/>
      <c r="R4056" t="inlineStr"/>
      <c r="S4056" t="inlineStr"/>
      <c r="T4056" t="inlineStr">
        <is>
          <t>Helper</t>
        </is>
      </c>
      <c r="U4056" t="inlineStr"/>
      <c r="V4056" t="inlineStr">
        <is>
          <t>Envio de NFTs</t>
        </is>
      </c>
      <c r="W4056" t="inlineStr">
        <is>
          <t>NFTs</t>
        </is>
      </c>
      <c r="X4056" t="inlineStr">
        <is>
          <t>Technology &amp; Infrastructure</t>
        </is>
      </c>
      <c r="Y4056" t="inlineStr">
        <is>
          <t>Operating Costs</t>
        </is>
      </c>
      <c r="Z4056" t="inlineStr">
        <is>
          <t>Operating Costs</t>
        </is>
      </c>
      <c r="AA4056" t="inlineStr">
        <is>
          <t>Custos na Blockchain</t>
        </is>
      </c>
      <c r="AB4056" t="inlineStr"/>
      <c r="AC4056" t="inlineStr">
        <is>
          <t>0x529e72d5be70b48103ecaf40817178f2e97c383ae9006572a1fe5bdee433e16f</t>
        </is>
      </c>
      <c r="AD4056" t="n">
        <v>1</v>
      </c>
      <c r="AE4056" t="n">
        <v>1</v>
      </c>
    </row>
    <row r="4057">
      <c r="A4057" t="inlineStr">
        <is>
          <t>43fb0e5c-b7df-4b4b-ae64-8ba27f0f7ce8</t>
        </is>
      </c>
      <c r="B4057" s="115" t="n">
        <v>45055</v>
      </c>
      <c r="C4057" s="115" t="n">
        <v>45055</v>
      </c>
      <c r="D4057" t="n">
        <v>-0.015014111</v>
      </c>
      <c r="E4057" t="n">
        <v>-0.015014111</v>
      </c>
      <c r="F4057" t="inlineStr">
        <is>
          <t>MATIC</t>
        </is>
      </c>
      <c r="G4057" t="n">
        <v>4.440660991487231</v>
      </c>
      <c r="H4057" t="n">
        <v>-0.06667257703955935</v>
      </c>
      <c r="I4057" t="n">
        <v>-0.06667257703955935</v>
      </c>
      <c r="J4057" t="n">
        <v>1</v>
      </c>
      <c r="K4057" t="inlineStr"/>
      <c r="L4057" t="inlineStr">
        <is>
          <t>Helper</t>
        </is>
      </c>
      <c r="M4057" t="inlineStr">
        <is>
          <t>TheNoise</t>
        </is>
      </c>
      <c r="N4057" t="inlineStr"/>
      <c r="O4057" t="inlineStr"/>
      <c r="P4057" t="inlineStr"/>
      <c r="Q4057" t="inlineStr"/>
      <c r="R4057" t="inlineStr"/>
      <c r="S4057" t="inlineStr"/>
      <c r="T4057" t="inlineStr">
        <is>
          <t>Helper</t>
        </is>
      </c>
      <c r="U4057" t="inlineStr"/>
      <c r="V4057" t="inlineStr">
        <is>
          <t>Envio de NFTs</t>
        </is>
      </c>
      <c r="W4057" t="inlineStr">
        <is>
          <t>NFTs</t>
        </is>
      </c>
      <c r="X4057" t="inlineStr">
        <is>
          <t>Technology &amp; Infrastructure</t>
        </is>
      </c>
      <c r="Y4057" t="inlineStr">
        <is>
          <t>Operating Costs</t>
        </is>
      </c>
      <c r="Z4057" t="inlineStr">
        <is>
          <t>Operating Costs</t>
        </is>
      </c>
      <c r="AA4057" t="inlineStr">
        <is>
          <t>Custos na Blockchain</t>
        </is>
      </c>
      <c r="AB4057" t="inlineStr"/>
      <c r="AC4057" t="inlineStr">
        <is>
          <t>0x67e45f65e349f3efeb21e0be1bfdc6bf021867a0f9cf173065cfa390e3e67a66</t>
        </is>
      </c>
      <c r="AD4057" t="n">
        <v>1</v>
      </c>
      <c r="AE4057" t="n">
        <v>1</v>
      </c>
    </row>
    <row r="4058">
      <c r="A4058" t="inlineStr">
        <is>
          <t>7817deac-033c-4143-8fa0-738e1cedcdf0</t>
        </is>
      </c>
      <c r="B4058" s="115" t="n">
        <v>45055</v>
      </c>
      <c r="C4058" s="115" t="n">
        <v>45055</v>
      </c>
      <c r="D4058" t="n">
        <v>-0.015334697</v>
      </c>
      <c r="E4058" t="n">
        <v>-0.015334697</v>
      </c>
      <c r="F4058" t="inlineStr">
        <is>
          <t>MATIC</t>
        </is>
      </c>
      <c r="G4058" t="n">
        <v>4.440660991487231</v>
      </c>
      <c r="H4058" t="n">
        <v>-0.06809619078417627</v>
      </c>
      <c r="I4058" t="n">
        <v>-0.06809619078417627</v>
      </c>
      <c r="J4058" t="n">
        <v>1</v>
      </c>
      <c r="K4058" t="inlineStr"/>
      <c r="L4058" t="inlineStr">
        <is>
          <t>Helper</t>
        </is>
      </c>
      <c r="M4058" t="inlineStr">
        <is>
          <t>TheNoise</t>
        </is>
      </c>
      <c r="N4058" t="inlineStr"/>
      <c r="O4058" t="inlineStr"/>
      <c r="P4058" t="inlineStr"/>
      <c r="Q4058" t="inlineStr"/>
      <c r="R4058" t="inlineStr"/>
      <c r="S4058" t="inlineStr"/>
      <c r="T4058" t="inlineStr">
        <is>
          <t>Helper</t>
        </is>
      </c>
      <c r="U4058" t="inlineStr"/>
      <c r="V4058" t="inlineStr">
        <is>
          <t>Envio de NFTs</t>
        </is>
      </c>
      <c r="W4058" t="inlineStr">
        <is>
          <t>NFTs</t>
        </is>
      </c>
      <c r="X4058" t="inlineStr">
        <is>
          <t>Technology &amp; Infrastructure</t>
        </is>
      </c>
      <c r="Y4058" t="inlineStr">
        <is>
          <t>Operating Costs</t>
        </is>
      </c>
      <c r="Z4058" t="inlineStr">
        <is>
          <t>Operating Costs</t>
        </is>
      </c>
      <c r="AA4058" t="inlineStr">
        <is>
          <t>Custos na Blockchain</t>
        </is>
      </c>
      <c r="AB4058" t="inlineStr"/>
      <c r="AC4058" t="inlineStr">
        <is>
          <t>0x89e8e10882adb1ea93a3fb05b4a59f367d2c1320d318f2514f62e453e7784832</t>
        </is>
      </c>
      <c r="AD4058" t="n">
        <v>1</v>
      </c>
      <c r="AE4058" t="n">
        <v>1</v>
      </c>
    </row>
    <row r="4059">
      <c r="A4059" t="inlineStr">
        <is>
          <t>911f54a8-4477-4ee2-a8f9-58caf2255791</t>
        </is>
      </c>
      <c r="B4059" s="115" t="n">
        <v>45055</v>
      </c>
      <c r="C4059" s="115" t="n">
        <v>45055</v>
      </c>
      <c r="D4059" t="n">
        <v>-0.0141417254</v>
      </c>
      <c r="E4059" t="n">
        <v>-0.0141417254</v>
      </c>
      <c r="F4059" t="inlineStr">
        <is>
          <t>MATIC</t>
        </is>
      </c>
      <c r="G4059" t="n">
        <v>4.440660991487231</v>
      </c>
      <c r="H4059" t="n">
        <v>-0.06279860833610416</v>
      </c>
      <c r="I4059" t="n">
        <v>-0.06279860833610416</v>
      </c>
      <c r="J4059" t="n">
        <v>1</v>
      </c>
      <c r="K4059" t="inlineStr"/>
      <c r="L4059" t="inlineStr">
        <is>
          <t>Helper</t>
        </is>
      </c>
      <c r="M4059" t="inlineStr">
        <is>
          <t>TheNoise</t>
        </is>
      </c>
      <c r="N4059" t="inlineStr"/>
      <c r="O4059" t="inlineStr"/>
      <c r="P4059" t="inlineStr"/>
      <c r="Q4059" t="inlineStr"/>
      <c r="R4059" t="inlineStr"/>
      <c r="S4059" t="inlineStr"/>
      <c r="T4059" t="inlineStr">
        <is>
          <t>Helper</t>
        </is>
      </c>
      <c r="U4059" t="inlineStr"/>
      <c r="V4059" t="inlineStr">
        <is>
          <t>Envio de NFTs</t>
        </is>
      </c>
      <c r="W4059" t="inlineStr">
        <is>
          <t>NFTs</t>
        </is>
      </c>
      <c r="X4059" t="inlineStr">
        <is>
          <t>Technology &amp; Infrastructure</t>
        </is>
      </c>
      <c r="Y4059" t="inlineStr">
        <is>
          <t>Operating Costs</t>
        </is>
      </c>
      <c r="Z4059" t="inlineStr">
        <is>
          <t>Operating Costs</t>
        </is>
      </c>
      <c r="AA4059" t="inlineStr">
        <is>
          <t>Custos na Blockchain</t>
        </is>
      </c>
      <c r="AB4059" t="inlineStr"/>
      <c r="AC4059" t="inlineStr">
        <is>
          <t>0x54bafd961218226ddd919849c8bfd09a85a33578390e352200430f4cd9ded417</t>
        </is>
      </c>
      <c r="AD4059" t="n">
        <v>1</v>
      </c>
      <c r="AE4059" t="n">
        <v>1</v>
      </c>
    </row>
    <row r="4060">
      <c r="A4060" t="inlineStr">
        <is>
          <t>6290109b-e580-4d88-a1a0-dedeb4b77adf</t>
        </is>
      </c>
      <c r="B4060" s="115" t="n">
        <v>45055</v>
      </c>
      <c r="C4060" s="115" t="n">
        <v>45055</v>
      </c>
      <c r="D4060" t="n">
        <v>-0.014143949</v>
      </c>
      <c r="E4060" t="n">
        <v>-0.014143949</v>
      </c>
      <c r="F4060" t="inlineStr">
        <is>
          <t>MATIC</t>
        </is>
      </c>
      <c r="G4060" t="n">
        <v>4.440660991487231</v>
      </c>
      <c r="H4060" t="n">
        <v>-0.06280848258988483</v>
      </c>
      <c r="I4060" t="n">
        <v>-0.06280848258988483</v>
      </c>
      <c r="J4060" t="n">
        <v>1</v>
      </c>
      <c r="K4060" t="inlineStr"/>
      <c r="L4060" t="inlineStr">
        <is>
          <t>Helper</t>
        </is>
      </c>
      <c r="M4060" t="inlineStr">
        <is>
          <t>TheNoise</t>
        </is>
      </c>
      <c r="N4060" t="inlineStr"/>
      <c r="O4060" t="inlineStr"/>
      <c r="P4060" t="inlineStr"/>
      <c r="Q4060" t="inlineStr"/>
      <c r="R4060" t="inlineStr"/>
      <c r="S4060" t="inlineStr"/>
      <c r="T4060" t="inlineStr">
        <is>
          <t>Helper</t>
        </is>
      </c>
      <c r="U4060" t="inlineStr"/>
      <c r="V4060" t="inlineStr">
        <is>
          <t>Envio de NFTs</t>
        </is>
      </c>
      <c r="W4060" t="inlineStr">
        <is>
          <t>NFTs</t>
        </is>
      </c>
      <c r="X4060" t="inlineStr">
        <is>
          <t>Technology &amp; Infrastructure</t>
        </is>
      </c>
      <c r="Y4060" t="inlineStr">
        <is>
          <t>Operating Costs</t>
        </is>
      </c>
      <c r="Z4060" t="inlineStr">
        <is>
          <t>Operating Costs</t>
        </is>
      </c>
      <c r="AA4060" t="inlineStr">
        <is>
          <t>Custos na Blockchain</t>
        </is>
      </c>
      <c r="AB4060" t="inlineStr"/>
      <c r="AC4060" t="inlineStr">
        <is>
          <t>0x156c4dc0b29587bbc5bd92fd8efd74c2bdcdeba82a69407899985ec35266c13b</t>
        </is>
      </c>
      <c r="AD4060" t="n">
        <v>1</v>
      </c>
      <c r="AE4060" t="n">
        <v>1</v>
      </c>
    </row>
    <row r="4061">
      <c r="A4061" t="inlineStr">
        <is>
          <t>75b1eae0-c735-4e02-9c4e-6cf8817351cc</t>
        </is>
      </c>
      <c r="B4061" s="115" t="n">
        <v>45055</v>
      </c>
      <c r="C4061" s="115" t="n">
        <v>45055</v>
      </c>
      <c r="D4061" t="n">
        <v>-0.011976177</v>
      </c>
      <c r="E4061" t="n">
        <v>-0.011976177</v>
      </c>
      <c r="F4061" t="inlineStr">
        <is>
          <t>MATIC</t>
        </is>
      </c>
      <c r="G4061" t="n">
        <v>4.440660991487231</v>
      </c>
      <c r="H4061" t="n">
        <v>-0.05318214203104658</v>
      </c>
      <c r="I4061" t="n">
        <v>-0.05318214203104658</v>
      </c>
      <c r="J4061" t="n">
        <v>1</v>
      </c>
      <c r="K4061" t="inlineStr"/>
      <c r="L4061" t="inlineStr">
        <is>
          <t>Helper</t>
        </is>
      </c>
      <c r="M4061" t="inlineStr">
        <is>
          <t>TheNoise</t>
        </is>
      </c>
      <c r="N4061" t="inlineStr"/>
      <c r="O4061" t="inlineStr"/>
      <c r="P4061" t="inlineStr"/>
      <c r="Q4061" t="inlineStr"/>
      <c r="R4061" t="inlineStr"/>
      <c r="S4061" t="inlineStr"/>
      <c r="T4061" t="inlineStr">
        <is>
          <t>Helper</t>
        </is>
      </c>
      <c r="U4061" t="inlineStr"/>
      <c r="V4061" t="inlineStr">
        <is>
          <t>Envio de NFTs</t>
        </is>
      </c>
      <c r="W4061" t="inlineStr">
        <is>
          <t>NFTs</t>
        </is>
      </c>
      <c r="X4061" t="inlineStr">
        <is>
          <t>Technology &amp; Infrastructure</t>
        </is>
      </c>
      <c r="Y4061" t="inlineStr">
        <is>
          <t>Operating Costs</t>
        </is>
      </c>
      <c r="Z4061" t="inlineStr">
        <is>
          <t>Operating Costs</t>
        </is>
      </c>
      <c r="AA4061" t="inlineStr">
        <is>
          <t>Custos na Blockchain</t>
        </is>
      </c>
      <c r="AB4061" t="inlineStr"/>
      <c r="AC4061" t="inlineStr">
        <is>
          <t>0x9555e42b6302421bc6e289d6b24b881165573a9aec40b1447cfdac73392b0f37</t>
        </is>
      </c>
      <c r="AD4061" t="n">
        <v>1</v>
      </c>
      <c r="AE4061" t="n">
        <v>1</v>
      </c>
    </row>
    <row r="4062">
      <c r="A4062" t="inlineStr">
        <is>
          <t>186482c7-7f9a-406d-80da-9a583acf7f3a</t>
        </is>
      </c>
      <c r="B4062" s="115" t="n">
        <v>45055</v>
      </c>
      <c r="C4062" s="115" t="n">
        <v>45055</v>
      </c>
      <c r="D4062" t="n">
        <v>-0.014914882</v>
      </c>
      <c r="E4062" t="n">
        <v>-0.014914882</v>
      </c>
      <c r="F4062" t="inlineStr">
        <is>
          <t>MATIC</t>
        </is>
      </c>
      <c r="G4062" t="n">
        <v>4.440660991487231</v>
      </c>
      <c r="H4062" t="n">
        <v>-0.06623193469003505</v>
      </c>
      <c r="I4062" t="n">
        <v>-0.06623193469003505</v>
      </c>
      <c r="J4062" t="n">
        <v>1</v>
      </c>
      <c r="K4062" t="inlineStr"/>
      <c r="L4062" t="inlineStr">
        <is>
          <t>Helper</t>
        </is>
      </c>
      <c r="M4062" t="inlineStr">
        <is>
          <t>TheNoise</t>
        </is>
      </c>
      <c r="N4062" t="inlineStr"/>
      <c r="O4062" t="inlineStr"/>
      <c r="P4062" t="inlineStr"/>
      <c r="Q4062" t="inlineStr"/>
      <c r="R4062" t="inlineStr"/>
      <c r="S4062" t="inlineStr"/>
      <c r="T4062" t="inlineStr">
        <is>
          <t>Helper</t>
        </is>
      </c>
      <c r="U4062" t="inlineStr"/>
      <c r="V4062" t="inlineStr">
        <is>
          <t>Envio de NFTs</t>
        </is>
      </c>
      <c r="W4062" t="inlineStr">
        <is>
          <t>NFTs</t>
        </is>
      </c>
      <c r="X4062" t="inlineStr">
        <is>
          <t>Technology &amp; Infrastructure</t>
        </is>
      </c>
      <c r="Y4062" t="inlineStr">
        <is>
          <t>Operating Costs</t>
        </is>
      </c>
      <c r="Z4062" t="inlineStr">
        <is>
          <t>Operating Costs</t>
        </is>
      </c>
      <c r="AA4062" t="inlineStr">
        <is>
          <t>Custos na Blockchain</t>
        </is>
      </c>
      <c r="AB4062" t="inlineStr"/>
      <c r="AC4062" t="inlineStr">
        <is>
          <t>0x2231912ba2c03caa563e8671fa0e2b4770bf599a5903afd88a0ff60663d92ea2</t>
        </is>
      </c>
      <c r="AD4062" t="n">
        <v>1</v>
      </c>
      <c r="AE4062" t="n">
        <v>1</v>
      </c>
    </row>
    <row r="4063">
      <c r="A4063" t="inlineStr">
        <is>
          <t>50df0ccd-2f6b-4331-904c-fc8bf9a92172</t>
        </is>
      </c>
      <c r="B4063" s="115" t="n">
        <v>45055</v>
      </c>
      <c r="C4063" s="115" t="n">
        <v>45055</v>
      </c>
      <c r="D4063" t="n">
        <v>-0.015174404</v>
      </c>
      <c r="E4063" t="n">
        <v>-0.015174404</v>
      </c>
      <c r="F4063" t="inlineStr">
        <is>
          <t>MATIC</t>
        </is>
      </c>
      <c r="G4063" t="n">
        <v>4.440660991487231</v>
      </c>
      <c r="H4063" t="n">
        <v>-0.06738438391186781</v>
      </c>
      <c r="I4063" t="n">
        <v>-0.06738438391186781</v>
      </c>
      <c r="J4063" t="n">
        <v>1</v>
      </c>
      <c r="K4063" t="inlineStr"/>
      <c r="L4063" t="inlineStr">
        <is>
          <t>Helper</t>
        </is>
      </c>
      <c r="M4063" t="inlineStr">
        <is>
          <t>TheNoise</t>
        </is>
      </c>
      <c r="N4063" t="inlineStr"/>
      <c r="O4063" t="inlineStr"/>
      <c r="P4063" t="inlineStr"/>
      <c r="Q4063" t="inlineStr"/>
      <c r="R4063" t="inlineStr"/>
      <c r="S4063" t="inlineStr"/>
      <c r="T4063" t="inlineStr">
        <is>
          <t>Helper</t>
        </is>
      </c>
      <c r="U4063" t="inlineStr"/>
      <c r="V4063" t="inlineStr">
        <is>
          <t>Envio de NFTs</t>
        </is>
      </c>
      <c r="W4063" t="inlineStr">
        <is>
          <t>NFTs</t>
        </is>
      </c>
      <c r="X4063" t="inlineStr">
        <is>
          <t>Technology &amp; Infrastructure</t>
        </is>
      </c>
      <c r="Y4063" t="inlineStr">
        <is>
          <t>Operating Costs</t>
        </is>
      </c>
      <c r="Z4063" t="inlineStr">
        <is>
          <t>Operating Costs</t>
        </is>
      </c>
      <c r="AA4063" t="inlineStr">
        <is>
          <t>Custos na Blockchain</t>
        </is>
      </c>
      <c r="AB4063" t="inlineStr"/>
      <c r="AC4063" t="inlineStr">
        <is>
          <t>0x1c30f569d51e6c8f925841de5456607a1e5dfa19f4211627856489b263616f14</t>
        </is>
      </c>
      <c r="AD4063" t="n">
        <v>1</v>
      </c>
      <c r="AE4063" t="n">
        <v>1</v>
      </c>
    </row>
    <row r="4064">
      <c r="A4064" t="inlineStr">
        <is>
          <t>dd6a7a83-503a-45fa-a498-934dc871e8b3</t>
        </is>
      </c>
      <c r="B4064" s="115" t="n">
        <v>45055</v>
      </c>
      <c r="C4064" s="115" t="n">
        <v>45055</v>
      </c>
      <c r="D4064" t="n">
        <v>-0.012464689</v>
      </c>
      <c r="E4064" t="n">
        <v>-0.012464689</v>
      </c>
      <c r="F4064" t="inlineStr">
        <is>
          <t>MATIC</t>
        </is>
      </c>
      <c r="G4064" t="n">
        <v>4.440660991487231</v>
      </c>
      <c r="H4064" t="n">
        <v>-0.05535145821331999</v>
      </c>
      <c r="I4064" t="n">
        <v>-0.05535145821331999</v>
      </c>
      <c r="J4064" t="n">
        <v>1</v>
      </c>
      <c r="K4064" t="inlineStr"/>
      <c r="L4064" t="inlineStr">
        <is>
          <t>Helper</t>
        </is>
      </c>
      <c r="M4064" t="inlineStr">
        <is>
          <t>TheNoise</t>
        </is>
      </c>
      <c r="N4064" t="inlineStr"/>
      <c r="O4064" t="inlineStr"/>
      <c r="P4064" t="inlineStr"/>
      <c r="Q4064" t="inlineStr"/>
      <c r="R4064" t="inlineStr"/>
      <c r="S4064" t="inlineStr"/>
      <c r="T4064" t="inlineStr">
        <is>
          <t>Helper</t>
        </is>
      </c>
      <c r="U4064" t="inlineStr"/>
      <c r="V4064" t="inlineStr">
        <is>
          <t>Envio de NFTs</t>
        </is>
      </c>
      <c r="W4064" t="inlineStr">
        <is>
          <t>NFTs</t>
        </is>
      </c>
      <c r="X4064" t="inlineStr">
        <is>
          <t>Technology &amp; Infrastructure</t>
        </is>
      </c>
      <c r="Y4064" t="inlineStr">
        <is>
          <t>Operating Costs</t>
        </is>
      </c>
      <c r="Z4064" t="inlineStr">
        <is>
          <t>Operating Costs</t>
        </is>
      </c>
      <c r="AA4064" t="inlineStr">
        <is>
          <t>Custos na Blockchain</t>
        </is>
      </c>
      <c r="AB4064" t="inlineStr"/>
      <c r="AC4064" t="inlineStr">
        <is>
          <t>0xa4792e24a008abb5714821ba51292b99a38f9dc2f8f047c71746c82e49d1b8e2</t>
        </is>
      </c>
      <c r="AD4064" t="n">
        <v>1</v>
      </c>
      <c r="AE4064" t="n">
        <v>1</v>
      </c>
    </row>
    <row r="4065">
      <c r="A4065" t="inlineStr">
        <is>
          <t>067f659d-38d4-4847-8989-cf987fccd79b</t>
        </is>
      </c>
      <c r="B4065" s="115" t="n">
        <v>45055</v>
      </c>
      <c r="C4065" s="115" t="n">
        <v>45055</v>
      </c>
      <c r="D4065" t="n">
        <v>-0.012640248</v>
      </c>
      <c r="E4065" t="n">
        <v>-0.012640248</v>
      </c>
      <c r="F4065" t="inlineStr">
        <is>
          <t>MATIC</t>
        </is>
      </c>
      <c r="G4065" t="n">
        <v>4.440660991487231</v>
      </c>
      <c r="H4065" t="n">
        <v>-0.05613105621632449</v>
      </c>
      <c r="I4065" t="n">
        <v>-0.05613105621632449</v>
      </c>
      <c r="J4065" t="n">
        <v>1</v>
      </c>
      <c r="K4065" t="inlineStr"/>
      <c r="L4065" t="inlineStr">
        <is>
          <t>Helper</t>
        </is>
      </c>
      <c r="M4065" t="inlineStr">
        <is>
          <t>TheNoise</t>
        </is>
      </c>
      <c r="N4065" t="inlineStr"/>
      <c r="O4065" t="inlineStr"/>
      <c r="P4065" t="inlineStr"/>
      <c r="Q4065" t="inlineStr"/>
      <c r="R4065" t="inlineStr"/>
      <c r="S4065" t="inlineStr"/>
      <c r="T4065" t="inlineStr">
        <is>
          <t>Helper</t>
        </is>
      </c>
      <c r="U4065" t="inlineStr"/>
      <c r="V4065" t="inlineStr">
        <is>
          <t>Envio de NFTs</t>
        </is>
      </c>
      <c r="W4065" t="inlineStr">
        <is>
          <t>NFTs</t>
        </is>
      </c>
      <c r="X4065" t="inlineStr">
        <is>
          <t>Technology &amp; Infrastructure</t>
        </is>
      </c>
      <c r="Y4065" t="inlineStr">
        <is>
          <t>Operating Costs</t>
        </is>
      </c>
      <c r="Z4065" t="inlineStr">
        <is>
          <t>Operating Costs</t>
        </is>
      </c>
      <c r="AA4065" t="inlineStr">
        <is>
          <t>Custos na Blockchain</t>
        </is>
      </c>
      <c r="AB4065" t="inlineStr"/>
      <c r="AC4065" t="inlineStr">
        <is>
          <t>0x8befda145327920f70ec7634e3e777c930e8a3dc4fa46dc584ad3778cb11bc1c</t>
        </is>
      </c>
      <c r="AD4065" t="n">
        <v>1</v>
      </c>
      <c r="AE4065" t="n">
        <v>1</v>
      </c>
    </row>
    <row r="4066">
      <c r="A4066" t="inlineStr">
        <is>
          <t>c6686f42-94f6-4ab1-8349-577eb027755a</t>
        </is>
      </c>
      <c r="B4066" s="115" t="n">
        <v>45055</v>
      </c>
      <c r="C4066" s="115" t="n">
        <v>45055</v>
      </c>
      <c r="D4066" t="n">
        <v>-0.012579184</v>
      </c>
      <c r="E4066" t="n">
        <v>-0.012579184</v>
      </c>
      <c r="F4066" t="inlineStr">
        <is>
          <t>MATIC</t>
        </is>
      </c>
      <c r="G4066" t="n">
        <v>4.440660991487231</v>
      </c>
      <c r="H4066" t="n">
        <v>-0.05585989169354032</v>
      </c>
      <c r="I4066" t="n">
        <v>-0.05585989169354032</v>
      </c>
      <c r="J4066" t="n">
        <v>1</v>
      </c>
      <c r="K4066" t="inlineStr"/>
      <c r="L4066" t="inlineStr">
        <is>
          <t>Helper</t>
        </is>
      </c>
      <c r="M4066" t="inlineStr">
        <is>
          <t>TheNoise</t>
        </is>
      </c>
      <c r="N4066" t="inlineStr"/>
      <c r="O4066" t="inlineStr"/>
      <c r="P4066" t="inlineStr"/>
      <c r="Q4066" t="inlineStr"/>
      <c r="R4066" t="inlineStr"/>
      <c r="S4066" t="inlineStr"/>
      <c r="T4066" t="inlineStr">
        <is>
          <t>Helper</t>
        </is>
      </c>
      <c r="U4066" t="inlineStr"/>
      <c r="V4066" t="inlineStr">
        <is>
          <t>Envio de NFTs</t>
        </is>
      </c>
      <c r="W4066" t="inlineStr">
        <is>
          <t>NFTs</t>
        </is>
      </c>
      <c r="X4066" t="inlineStr">
        <is>
          <t>Technology &amp; Infrastructure</t>
        </is>
      </c>
      <c r="Y4066" t="inlineStr">
        <is>
          <t>Operating Costs</t>
        </is>
      </c>
      <c r="Z4066" t="inlineStr">
        <is>
          <t>Operating Costs</t>
        </is>
      </c>
      <c r="AA4066" t="inlineStr">
        <is>
          <t>Custos na Blockchain</t>
        </is>
      </c>
      <c r="AB4066" t="inlineStr"/>
      <c r="AC4066" t="inlineStr">
        <is>
          <t>0x8d0b048473eb9fb1f5a4d0aac970033c173a3841ef962aa20f9f0db72bec7287</t>
        </is>
      </c>
      <c r="AD4066" t="n">
        <v>1</v>
      </c>
      <c r="AE4066" t="n">
        <v>1</v>
      </c>
    </row>
    <row r="4067">
      <c r="A4067" t="inlineStr">
        <is>
          <t>c0c40d46-3a59-4c50-8145-ae88d8328d36</t>
        </is>
      </c>
      <c r="B4067" s="115" t="n">
        <v>45055</v>
      </c>
      <c r="C4067" s="115" t="n">
        <v>45055</v>
      </c>
      <c r="D4067" t="n">
        <v>-0.014846185</v>
      </c>
      <c r="E4067" t="n">
        <v>-0.014846185</v>
      </c>
      <c r="F4067" t="inlineStr">
        <is>
          <t>MATIC</t>
        </is>
      </c>
      <c r="G4067" t="n">
        <v>4.440660991487231</v>
      </c>
      <c r="H4067" t="n">
        <v>-0.06592687460190286</v>
      </c>
      <c r="I4067" t="n">
        <v>-0.06592687460190286</v>
      </c>
      <c r="J4067" t="n">
        <v>1</v>
      </c>
      <c r="K4067" t="inlineStr"/>
      <c r="L4067" t="inlineStr">
        <is>
          <t>Helper</t>
        </is>
      </c>
      <c r="M4067" t="inlineStr">
        <is>
          <t>TheNoise</t>
        </is>
      </c>
      <c r="N4067" t="inlineStr"/>
      <c r="O4067" t="inlineStr"/>
      <c r="P4067" t="inlineStr"/>
      <c r="Q4067" t="inlineStr"/>
      <c r="R4067" t="inlineStr"/>
      <c r="S4067" t="inlineStr"/>
      <c r="T4067" t="inlineStr">
        <is>
          <t>Helper</t>
        </is>
      </c>
      <c r="U4067" t="inlineStr"/>
      <c r="V4067" t="inlineStr">
        <is>
          <t>Envio de NFTs</t>
        </is>
      </c>
      <c r="W4067" t="inlineStr">
        <is>
          <t>NFTs</t>
        </is>
      </c>
      <c r="X4067" t="inlineStr">
        <is>
          <t>Technology &amp; Infrastructure</t>
        </is>
      </c>
      <c r="Y4067" t="inlineStr">
        <is>
          <t>Operating Costs</t>
        </is>
      </c>
      <c r="Z4067" t="inlineStr">
        <is>
          <t>Operating Costs</t>
        </is>
      </c>
      <c r="AA4067" t="inlineStr">
        <is>
          <t>Custos na Blockchain</t>
        </is>
      </c>
      <c r="AB4067" t="inlineStr"/>
      <c r="AC4067" t="inlineStr">
        <is>
          <t>0x9dafe410aa2c073e6c165c4a50f92bb402a2732af006a5fb4c288eb05b62390d</t>
        </is>
      </c>
      <c r="AD4067" t="n">
        <v>1</v>
      </c>
      <c r="AE4067" t="n">
        <v>1</v>
      </c>
    </row>
    <row r="4068">
      <c r="A4068" t="inlineStr">
        <is>
          <t>d89230ca-a96e-4715-9fbc-f0136e14e25c</t>
        </is>
      </c>
      <c r="B4068" s="115" t="n">
        <v>45055</v>
      </c>
      <c r="C4068" s="115" t="n">
        <v>45055</v>
      </c>
      <c r="D4068" t="n">
        <v>-0.013861528</v>
      </c>
      <c r="E4068" t="n">
        <v>-0.013861528</v>
      </c>
      <c r="F4068" t="inlineStr">
        <is>
          <t>MATIC</t>
        </is>
      </c>
      <c r="G4068" t="n">
        <v>4.440660991487231</v>
      </c>
      <c r="H4068" t="n">
        <v>-0.06155434667200802</v>
      </c>
      <c r="I4068" t="n">
        <v>-0.06155434667200802</v>
      </c>
      <c r="J4068" t="n">
        <v>1</v>
      </c>
      <c r="K4068" t="inlineStr"/>
      <c r="L4068" t="inlineStr">
        <is>
          <t>Helper</t>
        </is>
      </c>
      <c r="M4068" t="inlineStr">
        <is>
          <t>TheNoise</t>
        </is>
      </c>
      <c r="N4068" t="inlineStr"/>
      <c r="O4068" t="inlineStr"/>
      <c r="P4068" t="inlineStr"/>
      <c r="Q4068" t="inlineStr"/>
      <c r="R4068" t="inlineStr"/>
      <c r="S4068" t="inlineStr"/>
      <c r="T4068" t="inlineStr">
        <is>
          <t>Helper</t>
        </is>
      </c>
      <c r="U4068" t="inlineStr"/>
      <c r="V4068" t="inlineStr">
        <is>
          <t>Envio de NFTs</t>
        </is>
      </c>
      <c r="W4068" t="inlineStr">
        <is>
          <t>NFTs</t>
        </is>
      </c>
      <c r="X4068" t="inlineStr">
        <is>
          <t>Technology &amp; Infrastructure</t>
        </is>
      </c>
      <c r="Y4068" t="inlineStr">
        <is>
          <t>Operating Costs</t>
        </is>
      </c>
      <c r="Z4068" t="inlineStr">
        <is>
          <t>Operating Costs</t>
        </is>
      </c>
      <c r="AA4068" t="inlineStr">
        <is>
          <t>Custos na Blockchain</t>
        </is>
      </c>
      <c r="AB4068" t="inlineStr"/>
      <c r="AC4068" t="inlineStr">
        <is>
          <t>0x4481cf0fe1b295ba629c5977afd572ca0297ec4fd61d846a6d8bee40e31354e4</t>
        </is>
      </c>
      <c r="AD4068" t="n">
        <v>1</v>
      </c>
      <c r="AE4068" t="n">
        <v>1</v>
      </c>
    </row>
    <row r="4069">
      <c r="A4069" t="inlineStr">
        <is>
          <t>8cb757ac-7486-4a97-beb7-20537837f2eb</t>
        </is>
      </c>
      <c r="B4069" s="115" t="n">
        <v>45055</v>
      </c>
      <c r="C4069" s="115" t="n">
        <v>45055</v>
      </c>
      <c r="D4069" t="n">
        <v>-0.0137677672</v>
      </c>
      <c r="E4069" t="n">
        <v>-0.0137677672</v>
      </c>
      <c r="F4069" t="inlineStr">
        <is>
          <t>MATIC</t>
        </is>
      </c>
      <c r="G4069" t="n">
        <v>4.440660991487231</v>
      </c>
      <c r="H4069" t="n">
        <v>-0.06113798674491738</v>
      </c>
      <c r="I4069" t="n">
        <v>-0.06113798674491738</v>
      </c>
      <c r="J4069" t="n">
        <v>1</v>
      </c>
      <c r="K4069" t="inlineStr"/>
      <c r="L4069" t="inlineStr">
        <is>
          <t>Helper</t>
        </is>
      </c>
      <c r="M4069" t="inlineStr">
        <is>
          <t>TheNoise</t>
        </is>
      </c>
      <c r="N4069" t="inlineStr"/>
      <c r="O4069" t="inlineStr"/>
      <c r="P4069" t="inlineStr"/>
      <c r="Q4069" t="inlineStr"/>
      <c r="R4069" t="inlineStr"/>
      <c r="S4069" t="inlineStr"/>
      <c r="T4069" t="inlineStr">
        <is>
          <t>Helper</t>
        </is>
      </c>
      <c r="U4069" t="inlineStr"/>
      <c r="V4069" t="inlineStr">
        <is>
          <t>Envio de NFTs</t>
        </is>
      </c>
      <c r="W4069" t="inlineStr">
        <is>
          <t>NFTs</t>
        </is>
      </c>
      <c r="X4069" t="inlineStr">
        <is>
          <t>Technology &amp; Infrastructure</t>
        </is>
      </c>
      <c r="Y4069" t="inlineStr">
        <is>
          <t>Operating Costs</t>
        </is>
      </c>
      <c r="Z4069" t="inlineStr">
        <is>
          <t>Operating Costs</t>
        </is>
      </c>
      <c r="AA4069" t="inlineStr">
        <is>
          <t>Custos na Blockchain</t>
        </is>
      </c>
      <c r="AB4069" t="inlineStr"/>
      <c r="AC4069" t="inlineStr">
        <is>
          <t>0x752cc31d9f9f9049646dc6208e4e0a3a684e38af31520c0ac80f5d2b480bcc38</t>
        </is>
      </c>
      <c r="AD4069" t="n">
        <v>1</v>
      </c>
      <c r="AE4069" t="n">
        <v>1</v>
      </c>
    </row>
    <row r="4070">
      <c r="A4070" t="inlineStr">
        <is>
          <t>581c8270-ec7b-41d1-8f18-06c47c6bcaf8</t>
        </is>
      </c>
      <c r="B4070" s="115" t="n">
        <v>45055</v>
      </c>
      <c r="C4070" s="115" t="n">
        <v>45055</v>
      </c>
      <c r="D4070" t="n">
        <v>-0.014846185</v>
      </c>
      <c r="E4070" t="n">
        <v>-0.014846185</v>
      </c>
      <c r="F4070" t="inlineStr">
        <is>
          <t>MATIC</t>
        </is>
      </c>
      <c r="G4070" t="n">
        <v>4.440660991487231</v>
      </c>
      <c r="H4070" t="n">
        <v>-0.06592687460190286</v>
      </c>
      <c r="I4070" t="n">
        <v>-0.06592687460190286</v>
      </c>
      <c r="J4070" t="n">
        <v>1</v>
      </c>
      <c r="K4070" t="inlineStr"/>
      <c r="L4070" t="inlineStr">
        <is>
          <t>Helper</t>
        </is>
      </c>
      <c r="M4070" t="inlineStr">
        <is>
          <t>TheNoise</t>
        </is>
      </c>
      <c r="N4070" t="inlineStr"/>
      <c r="O4070" t="inlineStr"/>
      <c r="P4070" t="inlineStr"/>
      <c r="Q4070" t="inlineStr"/>
      <c r="R4070" t="inlineStr"/>
      <c r="S4070" t="inlineStr"/>
      <c r="T4070" t="inlineStr">
        <is>
          <t>Helper</t>
        </is>
      </c>
      <c r="U4070" t="inlineStr"/>
      <c r="V4070" t="inlineStr">
        <is>
          <t>Envio de NFTs</t>
        </is>
      </c>
      <c r="W4070" t="inlineStr">
        <is>
          <t>NFTs</t>
        </is>
      </c>
      <c r="X4070" t="inlineStr">
        <is>
          <t>Technology &amp; Infrastructure</t>
        </is>
      </c>
      <c r="Y4070" t="inlineStr">
        <is>
          <t>Operating Costs</t>
        </is>
      </c>
      <c r="Z4070" t="inlineStr">
        <is>
          <t>Operating Costs</t>
        </is>
      </c>
      <c r="AA4070" t="inlineStr">
        <is>
          <t>Custos na Blockchain</t>
        </is>
      </c>
      <c r="AB4070" t="inlineStr"/>
      <c r="AC4070" t="inlineStr">
        <is>
          <t>0x1d2a7774677f8ab4d62cb5d4a443d1c62fa361603f5cd910bf0a1bdab14bbb43</t>
        </is>
      </c>
      <c r="AD4070" t="n">
        <v>1</v>
      </c>
      <c r="AE4070" t="n">
        <v>1</v>
      </c>
    </row>
    <row r="4071">
      <c r="A4071" t="inlineStr">
        <is>
          <t>a270a9f1-e15c-4ac7-acad-324357a9530c</t>
        </is>
      </c>
      <c r="B4071" s="115" t="n">
        <v>45055</v>
      </c>
      <c r="C4071" s="115" t="n">
        <v>45055</v>
      </c>
      <c r="D4071" t="n">
        <v>-0.01419738</v>
      </c>
      <c r="E4071" t="n">
        <v>-0.01419738</v>
      </c>
      <c r="F4071" t="inlineStr">
        <is>
          <t>MATIC</t>
        </is>
      </c>
      <c r="G4071" t="n">
        <v>4.440660991487231</v>
      </c>
      <c r="H4071" t="n">
        <v>-0.06304575154732098</v>
      </c>
      <c r="I4071" t="n">
        <v>-0.06304575154732098</v>
      </c>
      <c r="J4071" t="n">
        <v>1</v>
      </c>
      <c r="K4071" t="inlineStr"/>
      <c r="L4071" t="inlineStr">
        <is>
          <t>Helper</t>
        </is>
      </c>
      <c r="M4071" t="inlineStr">
        <is>
          <t>TheNoise</t>
        </is>
      </c>
      <c r="N4071" t="inlineStr"/>
      <c r="O4071" t="inlineStr"/>
      <c r="P4071" t="inlineStr"/>
      <c r="Q4071" t="inlineStr"/>
      <c r="R4071" t="inlineStr"/>
      <c r="S4071" t="inlineStr"/>
      <c r="T4071" t="inlineStr">
        <is>
          <t>Helper</t>
        </is>
      </c>
      <c r="U4071" t="inlineStr"/>
      <c r="V4071" t="inlineStr">
        <is>
          <t>Envio de NFTs</t>
        </is>
      </c>
      <c r="W4071" t="inlineStr">
        <is>
          <t>NFTs</t>
        </is>
      </c>
      <c r="X4071" t="inlineStr">
        <is>
          <t>Technology &amp; Infrastructure</t>
        </is>
      </c>
      <c r="Y4071" t="inlineStr">
        <is>
          <t>Operating Costs</t>
        </is>
      </c>
      <c r="Z4071" t="inlineStr">
        <is>
          <t>Operating Costs</t>
        </is>
      </c>
      <c r="AA4071" t="inlineStr">
        <is>
          <t>Custos na Blockchain</t>
        </is>
      </c>
      <c r="AB4071" t="inlineStr"/>
      <c r="AC4071" t="inlineStr">
        <is>
          <t>0xa049cd7d910fb735b86c9e28720c01d25e33238cb921446923ef605fed349c04</t>
        </is>
      </c>
      <c r="AD4071" t="n">
        <v>1</v>
      </c>
      <c r="AE4071" t="n">
        <v>1</v>
      </c>
    </row>
    <row r="4072">
      <c r="A4072" t="inlineStr">
        <is>
          <t>bbbcc34b-8421-4a21-8941-66af0921c31c</t>
        </is>
      </c>
      <c r="B4072" s="115" t="n">
        <v>45055</v>
      </c>
      <c r="C4072" s="115" t="n">
        <v>45055</v>
      </c>
      <c r="D4072" t="n">
        <v>-0.01412105</v>
      </c>
      <c r="E4072" t="n">
        <v>-0.01412105</v>
      </c>
      <c r="F4072" t="inlineStr">
        <is>
          <t>MATIC</t>
        </is>
      </c>
      <c r="G4072" t="n">
        <v>4.440660991487231</v>
      </c>
      <c r="H4072" t="n">
        <v>-0.06270679589384076</v>
      </c>
      <c r="I4072" t="n">
        <v>-0.06270679589384076</v>
      </c>
      <c r="J4072" t="n">
        <v>1</v>
      </c>
      <c r="K4072" t="inlineStr"/>
      <c r="L4072" t="inlineStr">
        <is>
          <t>Helper</t>
        </is>
      </c>
      <c r="M4072" t="inlineStr">
        <is>
          <t>TheNoise</t>
        </is>
      </c>
      <c r="N4072" t="inlineStr"/>
      <c r="O4072" t="inlineStr"/>
      <c r="P4072" t="inlineStr"/>
      <c r="Q4072" t="inlineStr"/>
      <c r="R4072" t="inlineStr"/>
      <c r="S4072" t="inlineStr"/>
      <c r="T4072" t="inlineStr">
        <is>
          <t>Helper</t>
        </is>
      </c>
      <c r="U4072" t="inlineStr"/>
      <c r="V4072" t="inlineStr">
        <is>
          <t>Envio de NFTs</t>
        </is>
      </c>
      <c r="W4072" t="inlineStr">
        <is>
          <t>NFTs</t>
        </is>
      </c>
      <c r="X4072" t="inlineStr">
        <is>
          <t>Technology &amp; Infrastructure</t>
        </is>
      </c>
      <c r="Y4072" t="inlineStr">
        <is>
          <t>Operating Costs</t>
        </is>
      </c>
      <c r="Z4072" t="inlineStr">
        <is>
          <t>Operating Costs</t>
        </is>
      </c>
      <c r="AA4072" t="inlineStr">
        <is>
          <t>Custos na Blockchain</t>
        </is>
      </c>
      <c r="AB4072" t="inlineStr"/>
      <c r="AC4072" t="inlineStr">
        <is>
          <t>0xbac1ab186d8900b75cc244fb25dcaa57dee3cb0ff0e412779492ad49929f2095</t>
        </is>
      </c>
      <c r="AD4072" t="n">
        <v>1</v>
      </c>
      <c r="AE4072" t="n">
        <v>1</v>
      </c>
    </row>
    <row r="4073">
      <c r="A4073" t="inlineStr">
        <is>
          <t>71a39ee3-9f70-45a6-93d4-ff41870eb200</t>
        </is>
      </c>
      <c r="B4073" s="115" t="n">
        <v>45055</v>
      </c>
      <c r="C4073" s="115" t="n">
        <v>45055</v>
      </c>
      <c r="D4073" t="n">
        <v>-0.013319585</v>
      </c>
      <c r="E4073" t="n">
        <v>-0.013319585</v>
      </c>
      <c r="F4073" t="inlineStr">
        <is>
          <t>MATIC</t>
        </is>
      </c>
      <c r="G4073" t="n">
        <v>4.440660991487231</v>
      </c>
      <c r="H4073" t="n">
        <v>-0.05914776153229846</v>
      </c>
      <c r="I4073" t="n">
        <v>-0.05914776153229846</v>
      </c>
      <c r="J4073" t="n">
        <v>1</v>
      </c>
      <c r="K4073" t="inlineStr"/>
      <c r="L4073" t="inlineStr">
        <is>
          <t>Helper</t>
        </is>
      </c>
      <c r="M4073" t="inlineStr">
        <is>
          <t>TheNoise</t>
        </is>
      </c>
      <c r="N4073" t="inlineStr"/>
      <c r="O4073" t="inlineStr"/>
      <c r="P4073" t="inlineStr"/>
      <c r="Q4073" t="inlineStr"/>
      <c r="R4073" t="inlineStr"/>
      <c r="S4073" t="inlineStr"/>
      <c r="T4073" t="inlineStr">
        <is>
          <t>Helper</t>
        </is>
      </c>
      <c r="U4073" t="inlineStr"/>
      <c r="V4073" t="inlineStr">
        <is>
          <t>Envio de NFTs</t>
        </is>
      </c>
      <c r="W4073" t="inlineStr">
        <is>
          <t>NFTs</t>
        </is>
      </c>
      <c r="X4073" t="inlineStr">
        <is>
          <t>Technology &amp; Infrastructure</t>
        </is>
      </c>
      <c r="Y4073" t="inlineStr">
        <is>
          <t>Operating Costs</t>
        </is>
      </c>
      <c r="Z4073" t="inlineStr">
        <is>
          <t>Operating Costs</t>
        </is>
      </c>
      <c r="AA4073" t="inlineStr">
        <is>
          <t>Custos na Blockchain</t>
        </is>
      </c>
      <c r="AB4073" t="inlineStr"/>
      <c r="AC4073" t="inlineStr">
        <is>
          <t>0x1bce0884fbda24e57ec32764287671d6f3b87489869349c00443722211a8c8db</t>
        </is>
      </c>
      <c r="AD4073" t="n">
        <v>1</v>
      </c>
      <c r="AE4073" t="n">
        <v>1</v>
      </c>
    </row>
    <row r="4074">
      <c r="A4074" t="inlineStr">
        <is>
          <t>75ad7f6a-e230-4581-8db7-b09d215159dd</t>
        </is>
      </c>
      <c r="B4074" s="115" t="n">
        <v>45055</v>
      </c>
      <c r="C4074" s="115" t="n">
        <v>45055</v>
      </c>
      <c r="D4074" t="n">
        <v>-0.014777488</v>
      </c>
      <c r="E4074" t="n">
        <v>-0.014777488</v>
      </c>
      <c r="F4074" t="inlineStr">
        <is>
          <t>MATIC</t>
        </is>
      </c>
      <c r="G4074" t="n">
        <v>4.440660991487231</v>
      </c>
      <c r="H4074" t="n">
        <v>-0.06562181451377067</v>
      </c>
      <c r="I4074" t="n">
        <v>-0.06562181451377067</v>
      </c>
      <c r="J4074" t="n">
        <v>1</v>
      </c>
      <c r="K4074" t="inlineStr"/>
      <c r="L4074" t="inlineStr">
        <is>
          <t>Helper</t>
        </is>
      </c>
      <c r="M4074" t="inlineStr">
        <is>
          <t>TheNoise</t>
        </is>
      </c>
      <c r="N4074" t="inlineStr"/>
      <c r="O4074" t="inlineStr"/>
      <c r="P4074" t="inlineStr"/>
      <c r="Q4074" t="inlineStr"/>
      <c r="R4074" t="inlineStr"/>
      <c r="S4074" t="inlineStr"/>
      <c r="T4074" t="inlineStr">
        <is>
          <t>Helper</t>
        </is>
      </c>
      <c r="U4074" t="inlineStr"/>
      <c r="V4074" t="inlineStr">
        <is>
          <t>Envio de NFTs</t>
        </is>
      </c>
      <c r="W4074" t="inlineStr">
        <is>
          <t>NFTs</t>
        </is>
      </c>
      <c r="X4074" t="inlineStr">
        <is>
          <t>Technology &amp; Infrastructure</t>
        </is>
      </c>
      <c r="Y4074" t="inlineStr">
        <is>
          <t>Operating Costs</t>
        </is>
      </c>
      <c r="Z4074" t="inlineStr">
        <is>
          <t>Operating Costs</t>
        </is>
      </c>
      <c r="AA4074" t="inlineStr">
        <is>
          <t>Custos na Blockchain</t>
        </is>
      </c>
      <c r="AB4074" t="inlineStr"/>
      <c r="AC4074" t="inlineStr">
        <is>
          <t>0x728c8f8924b56d3905423135c6e0651cdf683d2d1ee2ec81e3c4e25b0f73db8f</t>
        </is>
      </c>
      <c r="AD4074" t="n">
        <v>1</v>
      </c>
      <c r="AE4074" t="n">
        <v>1</v>
      </c>
    </row>
    <row r="4075">
      <c r="A4075" t="inlineStr">
        <is>
          <t>64580e25-75a8-44a7-9d59-b254b46aede0</t>
        </is>
      </c>
      <c r="B4075" s="115" t="n">
        <v>45055</v>
      </c>
      <c r="C4075" s="115" t="n">
        <v>45055</v>
      </c>
      <c r="D4075" t="n">
        <v>-0.013869161</v>
      </c>
      <c r="E4075" t="n">
        <v>-0.013869161</v>
      </c>
      <c r="F4075" t="inlineStr">
        <is>
          <t>MATIC</t>
        </is>
      </c>
      <c r="G4075" t="n">
        <v>4.440660991487231</v>
      </c>
      <c r="H4075" t="n">
        <v>-0.06158824223735604</v>
      </c>
      <c r="I4075" t="n">
        <v>-0.06158824223735604</v>
      </c>
      <c r="J4075" t="n">
        <v>1</v>
      </c>
      <c r="K4075" t="inlineStr"/>
      <c r="L4075" t="inlineStr">
        <is>
          <t>Helper</t>
        </is>
      </c>
      <c r="M4075" t="inlineStr">
        <is>
          <t>TheNoise</t>
        </is>
      </c>
      <c r="N4075" t="inlineStr"/>
      <c r="O4075" t="inlineStr"/>
      <c r="P4075" t="inlineStr"/>
      <c r="Q4075" t="inlineStr"/>
      <c r="R4075" t="inlineStr"/>
      <c r="S4075" t="inlineStr"/>
      <c r="T4075" t="inlineStr">
        <is>
          <t>Helper</t>
        </is>
      </c>
      <c r="U4075" t="inlineStr"/>
      <c r="V4075" t="inlineStr">
        <is>
          <t>Envio de NFTs</t>
        </is>
      </c>
      <c r="W4075" t="inlineStr">
        <is>
          <t>NFTs</t>
        </is>
      </c>
      <c r="X4075" t="inlineStr">
        <is>
          <t>Technology &amp; Infrastructure</t>
        </is>
      </c>
      <c r="Y4075" t="inlineStr">
        <is>
          <t>Operating Costs</t>
        </is>
      </c>
      <c r="Z4075" t="inlineStr">
        <is>
          <t>Operating Costs</t>
        </is>
      </c>
      <c r="AA4075" t="inlineStr">
        <is>
          <t>Custos na Blockchain</t>
        </is>
      </c>
      <c r="AB4075" t="inlineStr"/>
      <c r="AC4075" t="inlineStr">
        <is>
          <t>0x4f8e5f1aecfa202693b75c66dd68a931d8840e1ab9c3faeb5ce71fcf6fdb0065</t>
        </is>
      </c>
      <c r="AD4075" t="n">
        <v>1</v>
      </c>
      <c r="AE4075" t="n">
        <v>1</v>
      </c>
    </row>
    <row r="4076">
      <c r="A4076" t="inlineStr">
        <is>
          <t>4b076a17-2c2f-44b2-9142-0e42cbdb8c22</t>
        </is>
      </c>
      <c r="B4076" s="115" t="n">
        <v>45055</v>
      </c>
      <c r="C4076" s="115" t="n">
        <v>45055</v>
      </c>
      <c r="D4076" t="n">
        <v>-0.013846262</v>
      </c>
      <c r="E4076" t="n">
        <v>-0.013846262</v>
      </c>
      <c r="F4076" t="inlineStr">
        <is>
          <t>MATIC</t>
        </is>
      </c>
      <c r="G4076" t="n">
        <v>4.440660991487231</v>
      </c>
      <c r="H4076" t="n">
        <v>-0.06148655554131197</v>
      </c>
      <c r="I4076" t="n">
        <v>-0.06148655554131197</v>
      </c>
      <c r="J4076" t="n">
        <v>1</v>
      </c>
      <c r="K4076" t="inlineStr"/>
      <c r="L4076" t="inlineStr">
        <is>
          <t>Helper</t>
        </is>
      </c>
      <c r="M4076" t="inlineStr">
        <is>
          <t>TheNoise</t>
        </is>
      </c>
      <c r="N4076" t="inlineStr"/>
      <c r="O4076" t="inlineStr"/>
      <c r="P4076" t="inlineStr"/>
      <c r="Q4076" t="inlineStr"/>
      <c r="R4076" t="inlineStr"/>
      <c r="S4076" t="inlineStr"/>
      <c r="T4076" t="inlineStr">
        <is>
          <t>Helper</t>
        </is>
      </c>
      <c r="U4076" t="inlineStr"/>
      <c r="V4076" t="inlineStr">
        <is>
          <t>Envio de NFTs</t>
        </is>
      </c>
      <c r="W4076" t="inlineStr">
        <is>
          <t>NFTs</t>
        </is>
      </c>
      <c r="X4076" t="inlineStr">
        <is>
          <t>Technology &amp; Infrastructure</t>
        </is>
      </c>
      <c r="Y4076" t="inlineStr">
        <is>
          <t>Operating Costs</t>
        </is>
      </c>
      <c r="Z4076" t="inlineStr">
        <is>
          <t>Operating Costs</t>
        </is>
      </c>
      <c r="AA4076" t="inlineStr">
        <is>
          <t>Custos na Blockchain</t>
        </is>
      </c>
      <c r="AB4076" t="inlineStr"/>
      <c r="AC4076" t="inlineStr">
        <is>
          <t>0xbbaa9ab9bdd76785b231e33e9018b363bf96a4e855e74f72d755a76cc87344ba</t>
        </is>
      </c>
      <c r="AD4076" t="n">
        <v>1</v>
      </c>
      <c r="AE4076" t="n">
        <v>1</v>
      </c>
    </row>
    <row r="4077">
      <c r="A4077" t="inlineStr">
        <is>
          <t>d5de5210-9bea-44d1-be7b-c31cb510cdfa</t>
        </is>
      </c>
      <c r="B4077" s="115" t="n">
        <v>45055</v>
      </c>
      <c r="C4077" s="115" t="n">
        <v>45055</v>
      </c>
      <c r="D4077" t="n">
        <v>-0.013846262</v>
      </c>
      <c r="E4077" t="n">
        <v>-0.013846262</v>
      </c>
      <c r="F4077" t="inlineStr">
        <is>
          <t>MATIC</t>
        </is>
      </c>
      <c r="G4077" t="n">
        <v>4.440660991487231</v>
      </c>
      <c r="H4077" t="n">
        <v>-0.06148655554131197</v>
      </c>
      <c r="I4077" t="n">
        <v>-0.06148655554131197</v>
      </c>
      <c r="J4077" t="n">
        <v>1</v>
      </c>
      <c r="K4077" t="inlineStr"/>
      <c r="L4077" t="inlineStr">
        <is>
          <t>Helper</t>
        </is>
      </c>
      <c r="M4077" t="inlineStr">
        <is>
          <t>TheNoise</t>
        </is>
      </c>
      <c r="N4077" t="inlineStr"/>
      <c r="O4077" t="inlineStr"/>
      <c r="P4077" t="inlineStr"/>
      <c r="Q4077" t="inlineStr"/>
      <c r="R4077" t="inlineStr"/>
      <c r="S4077" t="inlineStr"/>
      <c r="T4077" t="inlineStr">
        <is>
          <t>Helper</t>
        </is>
      </c>
      <c r="U4077" t="inlineStr"/>
      <c r="V4077" t="inlineStr">
        <is>
          <t>Envio de NFTs</t>
        </is>
      </c>
      <c r="W4077" t="inlineStr">
        <is>
          <t>NFTs</t>
        </is>
      </c>
      <c r="X4077" t="inlineStr">
        <is>
          <t>Technology &amp; Infrastructure</t>
        </is>
      </c>
      <c r="Y4077" t="inlineStr">
        <is>
          <t>Operating Costs</t>
        </is>
      </c>
      <c r="Z4077" t="inlineStr">
        <is>
          <t>Operating Costs</t>
        </is>
      </c>
      <c r="AA4077" t="inlineStr">
        <is>
          <t>Custos na Blockchain</t>
        </is>
      </c>
      <c r="AB4077" t="inlineStr"/>
      <c r="AC4077" t="inlineStr">
        <is>
          <t>0xd0d6f97b2b05375eec5cadd4b6ab3ce1b5aa6ee877145b5901505d97890e7fa6</t>
        </is>
      </c>
      <c r="AD4077" t="n">
        <v>1</v>
      </c>
      <c r="AE4077" t="n">
        <v>1</v>
      </c>
    </row>
    <row r="4078">
      <c r="A4078" t="inlineStr">
        <is>
          <t>4cc0c5b0-fe81-44d2-ac24-b3510cff6342</t>
        </is>
      </c>
      <c r="B4078" s="115" t="n">
        <v>45055</v>
      </c>
      <c r="C4078" s="115" t="n">
        <v>45055</v>
      </c>
      <c r="D4078" t="n">
        <v>-0.013174558</v>
      </c>
      <c r="E4078" t="n">
        <v>-0.013174558</v>
      </c>
      <c r="F4078" t="inlineStr">
        <is>
          <t>MATIC</t>
        </is>
      </c>
      <c r="G4078" t="n">
        <v>4.440660991487231</v>
      </c>
      <c r="H4078" t="n">
        <v>-0.05850374579068603</v>
      </c>
      <c r="I4078" t="n">
        <v>-0.05850374579068603</v>
      </c>
      <c r="J4078" t="n">
        <v>1</v>
      </c>
      <c r="K4078" t="inlineStr"/>
      <c r="L4078" t="inlineStr">
        <is>
          <t>Helper</t>
        </is>
      </c>
      <c r="M4078" t="inlineStr">
        <is>
          <t>TheNoise</t>
        </is>
      </c>
      <c r="N4078" t="inlineStr"/>
      <c r="O4078" t="inlineStr"/>
      <c r="P4078" t="inlineStr"/>
      <c r="Q4078" t="inlineStr"/>
      <c r="R4078" t="inlineStr"/>
      <c r="S4078" t="inlineStr"/>
      <c r="T4078" t="inlineStr">
        <is>
          <t>Helper</t>
        </is>
      </c>
      <c r="U4078" t="inlineStr"/>
      <c r="V4078" t="inlineStr">
        <is>
          <t>Envio de NFTs</t>
        </is>
      </c>
      <c r="W4078" t="inlineStr">
        <is>
          <t>NFTs</t>
        </is>
      </c>
      <c r="X4078" t="inlineStr">
        <is>
          <t>Technology &amp; Infrastructure</t>
        </is>
      </c>
      <c r="Y4078" t="inlineStr">
        <is>
          <t>Operating Costs</t>
        </is>
      </c>
      <c r="Z4078" t="inlineStr">
        <is>
          <t>Operating Costs</t>
        </is>
      </c>
      <c r="AA4078" t="inlineStr">
        <is>
          <t>Custos na Blockchain</t>
        </is>
      </c>
      <c r="AB4078" t="inlineStr"/>
      <c r="AC4078" t="inlineStr">
        <is>
          <t>0xf25bebc91ca95d995fae24191a1deede892003fc081c2d0f9276646e0783d551</t>
        </is>
      </c>
      <c r="AD4078" t="n">
        <v>1</v>
      </c>
      <c r="AE4078" t="n">
        <v>1</v>
      </c>
    </row>
    <row r="4079">
      <c r="A4079" t="inlineStr">
        <is>
          <t>7fbb3fe5-0291-4a73-a421-d314e1fdbe28</t>
        </is>
      </c>
      <c r="B4079" s="115" t="n">
        <v>45055</v>
      </c>
      <c r="C4079" s="115" t="n">
        <v>45055</v>
      </c>
      <c r="D4079" t="n">
        <v>-0.010731998</v>
      </c>
      <c r="E4079" t="n">
        <v>-0.010731998</v>
      </c>
      <c r="F4079" t="inlineStr">
        <is>
          <t>MATIC</t>
        </is>
      </c>
      <c r="G4079" t="n">
        <v>4.440660991487231</v>
      </c>
      <c r="H4079" t="n">
        <v>-0.04765716487931898</v>
      </c>
      <c r="I4079" t="n">
        <v>-0.04765716487931898</v>
      </c>
      <c r="J4079" t="n">
        <v>1</v>
      </c>
      <c r="K4079" t="inlineStr"/>
      <c r="L4079" t="inlineStr">
        <is>
          <t>Helper</t>
        </is>
      </c>
      <c r="M4079" t="inlineStr">
        <is>
          <t>TheNoise</t>
        </is>
      </c>
      <c r="N4079" t="inlineStr"/>
      <c r="O4079" t="inlineStr"/>
      <c r="P4079" t="inlineStr"/>
      <c r="Q4079" t="inlineStr"/>
      <c r="R4079" t="inlineStr"/>
      <c r="S4079" t="inlineStr"/>
      <c r="T4079" t="inlineStr">
        <is>
          <t>Helper</t>
        </is>
      </c>
      <c r="U4079" t="inlineStr"/>
      <c r="V4079" t="inlineStr">
        <is>
          <t>Envio de NFTs</t>
        </is>
      </c>
      <c r="W4079" t="inlineStr">
        <is>
          <t>NFTs</t>
        </is>
      </c>
      <c r="X4079" t="inlineStr">
        <is>
          <t>Technology &amp; Infrastructure</t>
        </is>
      </c>
      <c r="Y4079" t="inlineStr">
        <is>
          <t>Operating Costs</t>
        </is>
      </c>
      <c r="Z4079" t="inlineStr">
        <is>
          <t>Operating Costs</t>
        </is>
      </c>
      <c r="AA4079" t="inlineStr">
        <is>
          <t>Custos na Blockchain</t>
        </is>
      </c>
      <c r="AB4079" t="inlineStr"/>
      <c r="AC4079" t="inlineStr">
        <is>
          <t>0xd643f4a56f05c894e4b0a2186aefdab272ccee97b72f40e5563a2f78077af70c</t>
        </is>
      </c>
      <c r="AD4079" t="n">
        <v>1</v>
      </c>
      <c r="AE4079" t="n">
        <v>1</v>
      </c>
    </row>
    <row r="4080">
      <c r="A4080" t="inlineStr">
        <is>
          <t>edef54f4-d9fe-4cc4-a938-73e3a55919d4</t>
        </is>
      </c>
      <c r="B4080" s="115" t="n">
        <v>45055</v>
      </c>
      <c r="C4080" s="115" t="n">
        <v>45055</v>
      </c>
      <c r="D4080" t="n">
        <v>-0.013464612</v>
      </c>
      <c r="E4080" t="n">
        <v>-0.013464612</v>
      </c>
      <c r="F4080" t="inlineStr">
        <is>
          <t>MATIC</t>
        </is>
      </c>
      <c r="G4080" t="n">
        <v>4.440660991487231</v>
      </c>
      <c r="H4080" t="n">
        <v>-0.05979177727391087</v>
      </c>
      <c r="I4080" t="n">
        <v>-0.05979177727391087</v>
      </c>
      <c r="J4080" t="n">
        <v>1</v>
      </c>
      <c r="K4080" t="inlineStr"/>
      <c r="L4080" t="inlineStr">
        <is>
          <t>Helper</t>
        </is>
      </c>
      <c r="M4080" t="inlineStr">
        <is>
          <t>TheNoise</t>
        </is>
      </c>
      <c r="N4080" t="inlineStr"/>
      <c r="O4080" t="inlineStr"/>
      <c r="P4080" t="inlineStr"/>
      <c r="Q4080" t="inlineStr"/>
      <c r="R4080" t="inlineStr"/>
      <c r="S4080" t="inlineStr"/>
      <c r="T4080" t="inlineStr">
        <is>
          <t>Helper</t>
        </is>
      </c>
      <c r="U4080" t="inlineStr"/>
      <c r="V4080" t="inlineStr">
        <is>
          <t>Envio de NFTs</t>
        </is>
      </c>
      <c r="W4080" t="inlineStr">
        <is>
          <t>NFTs</t>
        </is>
      </c>
      <c r="X4080" t="inlineStr">
        <is>
          <t>Technology &amp; Infrastructure</t>
        </is>
      </c>
      <c r="Y4080" t="inlineStr">
        <is>
          <t>Operating Costs</t>
        </is>
      </c>
      <c r="Z4080" t="inlineStr">
        <is>
          <t>Operating Costs</t>
        </is>
      </c>
      <c r="AA4080" t="inlineStr">
        <is>
          <t>Custos na Blockchain</t>
        </is>
      </c>
      <c r="AB4080" t="inlineStr"/>
      <c r="AC4080" t="inlineStr">
        <is>
          <t>0x0b7a8d27327651ec0a53024a5b5df0e3623d754f610540daa42699f324bfe8e4</t>
        </is>
      </c>
      <c r="AD4080" t="n">
        <v>1</v>
      </c>
      <c r="AE4080" t="n">
        <v>1</v>
      </c>
    </row>
    <row r="4081">
      <c r="A4081" t="inlineStr">
        <is>
          <t>719e2cca-579d-4cf2-94c1-f8dbdaecccae</t>
        </is>
      </c>
      <c r="B4081" s="115" t="n">
        <v>45055</v>
      </c>
      <c r="C4081" s="115" t="n">
        <v>45055</v>
      </c>
      <c r="D4081" t="n">
        <v>-0.013472245</v>
      </c>
      <c r="E4081" t="n">
        <v>-0.013472245</v>
      </c>
      <c r="F4081" t="inlineStr">
        <is>
          <t>MATIC</t>
        </is>
      </c>
      <c r="G4081" t="n">
        <v>4.440660991487231</v>
      </c>
      <c r="H4081" t="n">
        <v>-0.05982567283925889</v>
      </c>
      <c r="I4081" t="n">
        <v>-0.05982567283925889</v>
      </c>
      <c r="J4081" t="n">
        <v>1</v>
      </c>
      <c r="K4081" t="inlineStr"/>
      <c r="L4081" t="inlineStr">
        <is>
          <t>Helper</t>
        </is>
      </c>
      <c r="M4081" t="inlineStr">
        <is>
          <t>TheNoise</t>
        </is>
      </c>
      <c r="N4081" t="inlineStr"/>
      <c r="O4081" t="inlineStr"/>
      <c r="P4081" t="inlineStr"/>
      <c r="Q4081" t="inlineStr"/>
      <c r="R4081" t="inlineStr"/>
      <c r="S4081" t="inlineStr"/>
      <c r="T4081" t="inlineStr">
        <is>
          <t>Helper</t>
        </is>
      </c>
      <c r="U4081" t="inlineStr"/>
      <c r="V4081" t="inlineStr">
        <is>
          <t>Envio de NFTs</t>
        </is>
      </c>
      <c r="W4081" t="inlineStr">
        <is>
          <t>NFTs</t>
        </is>
      </c>
      <c r="X4081" t="inlineStr">
        <is>
          <t>Technology &amp; Infrastructure</t>
        </is>
      </c>
      <c r="Y4081" t="inlineStr">
        <is>
          <t>Operating Costs</t>
        </is>
      </c>
      <c r="Z4081" t="inlineStr">
        <is>
          <t>Operating Costs</t>
        </is>
      </c>
      <c r="AA4081" t="inlineStr">
        <is>
          <t>Custos na Blockchain</t>
        </is>
      </c>
      <c r="AB4081" t="inlineStr"/>
      <c r="AC4081" t="inlineStr">
        <is>
          <t>0x5c7106a5c7ffc2b51dc4fa9b70c9fffa7c120cd91846a7562449e7b4fd796661</t>
        </is>
      </c>
      <c r="AD4081" t="n">
        <v>1</v>
      </c>
      <c r="AE4081" t="n">
        <v>1</v>
      </c>
    </row>
    <row r="4082">
      <c r="A4082" t="inlineStr">
        <is>
          <t>87aecefd-833e-4899-b683-8852bb1b99b3</t>
        </is>
      </c>
      <c r="B4082" s="115" t="n">
        <v>45055</v>
      </c>
      <c r="C4082" s="115" t="n">
        <v>45055</v>
      </c>
      <c r="D4082" t="n">
        <v>-0.014128683</v>
      </c>
      <c r="E4082" t="n">
        <v>-0.014128683</v>
      </c>
      <c r="F4082" t="inlineStr">
        <is>
          <t>MATIC</t>
        </is>
      </c>
      <c r="G4082" t="n">
        <v>4.440660991487231</v>
      </c>
      <c r="H4082" t="n">
        <v>-0.0627406914591888</v>
      </c>
      <c r="I4082" t="n">
        <v>-0.0627406914591888</v>
      </c>
      <c r="J4082" t="n">
        <v>1</v>
      </c>
      <c r="K4082" t="inlineStr"/>
      <c r="L4082" t="inlineStr">
        <is>
          <t>Helper</t>
        </is>
      </c>
      <c r="M4082" t="inlineStr">
        <is>
          <t>TheNoise</t>
        </is>
      </c>
      <c r="N4082" t="inlineStr"/>
      <c r="O4082" t="inlineStr"/>
      <c r="P4082" t="inlineStr"/>
      <c r="Q4082" t="inlineStr"/>
      <c r="R4082" t="inlineStr"/>
      <c r="S4082" t="inlineStr"/>
      <c r="T4082" t="inlineStr">
        <is>
          <t>Helper</t>
        </is>
      </c>
      <c r="U4082" t="inlineStr"/>
      <c r="V4082" t="inlineStr">
        <is>
          <t>Envio de NFTs</t>
        </is>
      </c>
      <c r="W4082" t="inlineStr">
        <is>
          <t>NFTs</t>
        </is>
      </c>
      <c r="X4082" t="inlineStr">
        <is>
          <t>Technology &amp; Infrastructure</t>
        </is>
      </c>
      <c r="Y4082" t="inlineStr">
        <is>
          <t>Operating Costs</t>
        </is>
      </c>
      <c r="Z4082" t="inlineStr">
        <is>
          <t>Operating Costs</t>
        </is>
      </c>
      <c r="AA4082" t="inlineStr">
        <is>
          <t>Custos na Blockchain</t>
        </is>
      </c>
      <c r="AB4082" t="inlineStr"/>
      <c r="AC4082" t="inlineStr">
        <is>
          <t>0x568f3425fdd4837660516f09a9b646a55c0b911a9b94a3f6b9e868232a63b64a</t>
        </is>
      </c>
      <c r="AD4082" t="n">
        <v>1</v>
      </c>
      <c r="AE4082" t="n">
        <v>1</v>
      </c>
    </row>
    <row r="4083">
      <c r="A4083" t="inlineStr">
        <is>
          <t>80ed76cd-6280-4bd3-abd3-be054e31991e</t>
        </is>
      </c>
      <c r="B4083" s="115" t="n">
        <v>45055</v>
      </c>
      <c r="C4083" s="115" t="n">
        <v>45055</v>
      </c>
      <c r="D4083" t="n">
        <v>-0.014533232</v>
      </c>
      <c r="E4083" t="n">
        <v>-0.014533232</v>
      </c>
      <c r="F4083" t="inlineStr">
        <is>
          <t>MATIC</t>
        </is>
      </c>
      <c r="G4083" t="n">
        <v>4.440660991487231</v>
      </c>
      <c r="H4083" t="n">
        <v>-0.06453715642263395</v>
      </c>
      <c r="I4083" t="n">
        <v>-0.06453715642263395</v>
      </c>
      <c r="J4083" t="n">
        <v>1</v>
      </c>
      <c r="K4083" t="inlineStr"/>
      <c r="L4083" t="inlineStr">
        <is>
          <t>Helper</t>
        </is>
      </c>
      <c r="M4083" t="inlineStr">
        <is>
          <t>TheNoise</t>
        </is>
      </c>
      <c r="N4083" t="inlineStr"/>
      <c r="O4083" t="inlineStr"/>
      <c r="P4083" t="inlineStr"/>
      <c r="Q4083" t="inlineStr"/>
      <c r="R4083" t="inlineStr"/>
      <c r="S4083" t="inlineStr"/>
      <c r="T4083" t="inlineStr">
        <is>
          <t>Helper</t>
        </is>
      </c>
      <c r="U4083" t="inlineStr"/>
      <c r="V4083" t="inlineStr">
        <is>
          <t>Envio de NFTs</t>
        </is>
      </c>
      <c r="W4083" t="inlineStr">
        <is>
          <t>NFTs</t>
        </is>
      </c>
      <c r="X4083" t="inlineStr">
        <is>
          <t>Technology &amp; Infrastructure</t>
        </is>
      </c>
      <c r="Y4083" t="inlineStr">
        <is>
          <t>Operating Costs</t>
        </is>
      </c>
      <c r="Z4083" t="inlineStr">
        <is>
          <t>Operating Costs</t>
        </is>
      </c>
      <c r="AA4083" t="inlineStr">
        <is>
          <t>Custos na Blockchain</t>
        </is>
      </c>
      <c r="AB4083" t="inlineStr"/>
      <c r="AC4083" t="inlineStr">
        <is>
          <t>0xc6100bf74bb524d46e0f8c1d7e57259a4b5a964d897df478f39e877f3ded40eb</t>
        </is>
      </c>
      <c r="AD4083" t="n">
        <v>1</v>
      </c>
      <c r="AE4083" t="n">
        <v>1</v>
      </c>
    </row>
    <row r="4084">
      <c r="A4084" t="inlineStr">
        <is>
          <t>3caed918-8f44-4f79-911c-2755791c745b</t>
        </is>
      </c>
      <c r="B4084" s="115" t="n">
        <v>45055</v>
      </c>
      <c r="C4084" s="115" t="n">
        <v>45055</v>
      </c>
      <c r="D4084" t="n">
        <v>-0.014533232</v>
      </c>
      <c r="E4084" t="n">
        <v>-0.014533232</v>
      </c>
      <c r="F4084" t="inlineStr">
        <is>
          <t>MATIC</t>
        </is>
      </c>
      <c r="G4084" t="n">
        <v>4.440660991487231</v>
      </c>
      <c r="H4084" t="n">
        <v>-0.06453715642263395</v>
      </c>
      <c r="I4084" t="n">
        <v>-0.06453715642263395</v>
      </c>
      <c r="J4084" t="n">
        <v>1</v>
      </c>
      <c r="K4084" t="inlineStr"/>
      <c r="L4084" t="inlineStr">
        <is>
          <t>Helper</t>
        </is>
      </c>
      <c r="M4084" t="inlineStr">
        <is>
          <t>TheNoise</t>
        </is>
      </c>
      <c r="N4084" t="inlineStr"/>
      <c r="O4084" t="inlineStr"/>
      <c r="P4084" t="inlineStr"/>
      <c r="Q4084" t="inlineStr"/>
      <c r="R4084" t="inlineStr"/>
      <c r="S4084" t="inlineStr"/>
      <c r="T4084" t="inlineStr">
        <is>
          <t>Helper</t>
        </is>
      </c>
      <c r="U4084" t="inlineStr"/>
      <c r="V4084" t="inlineStr">
        <is>
          <t>Envio de NFTs</t>
        </is>
      </c>
      <c r="W4084" t="inlineStr">
        <is>
          <t>NFTs</t>
        </is>
      </c>
      <c r="X4084" t="inlineStr">
        <is>
          <t>Technology &amp; Infrastructure</t>
        </is>
      </c>
      <c r="Y4084" t="inlineStr">
        <is>
          <t>Operating Costs</t>
        </is>
      </c>
      <c r="Z4084" t="inlineStr">
        <is>
          <t>Operating Costs</t>
        </is>
      </c>
      <c r="AA4084" t="inlineStr">
        <is>
          <t>Custos na Blockchain</t>
        </is>
      </c>
      <c r="AB4084" t="inlineStr"/>
      <c r="AC4084" t="inlineStr">
        <is>
          <t>0x562b7b3e979b065735bffc283eae0b5f44491a1b8af332e26aaca62cc89c0f3c</t>
        </is>
      </c>
      <c r="AD4084" t="n">
        <v>1</v>
      </c>
      <c r="AE4084" t="n">
        <v>1</v>
      </c>
    </row>
    <row r="4085">
      <c r="A4085" t="inlineStr">
        <is>
          <t>a30c97f4-da09-49e8-aa52-798578acb3e2</t>
        </is>
      </c>
      <c r="B4085" s="115" t="n">
        <v>45055</v>
      </c>
      <c r="C4085" s="115" t="n">
        <v>45055</v>
      </c>
      <c r="D4085" t="n">
        <v>-0.0146683196</v>
      </c>
      <c r="E4085" t="n">
        <v>-0.0146683196</v>
      </c>
      <c r="F4085" t="inlineStr">
        <is>
          <t>MATIC</t>
        </is>
      </c>
      <c r="G4085" t="n">
        <v>4.440660991487231</v>
      </c>
      <c r="H4085" t="n">
        <v>-0.06513703465838758</v>
      </c>
      <c r="I4085" t="n">
        <v>-0.06513703465838758</v>
      </c>
      <c r="J4085" t="n">
        <v>1</v>
      </c>
      <c r="K4085" t="inlineStr"/>
      <c r="L4085" t="inlineStr">
        <is>
          <t>Helper</t>
        </is>
      </c>
      <c r="M4085" t="inlineStr">
        <is>
          <t>TheNoise</t>
        </is>
      </c>
      <c r="N4085" t="inlineStr"/>
      <c r="O4085" t="inlineStr"/>
      <c r="P4085" t="inlineStr"/>
      <c r="Q4085" t="inlineStr"/>
      <c r="R4085" t="inlineStr"/>
      <c r="S4085" t="inlineStr"/>
      <c r="T4085" t="inlineStr">
        <is>
          <t>Helper</t>
        </is>
      </c>
      <c r="U4085" t="inlineStr"/>
      <c r="V4085" t="inlineStr">
        <is>
          <t>Envio de NFTs</t>
        </is>
      </c>
      <c r="W4085" t="inlineStr">
        <is>
          <t>NFTs</t>
        </is>
      </c>
      <c r="X4085" t="inlineStr">
        <is>
          <t>Technology &amp; Infrastructure</t>
        </is>
      </c>
      <c r="Y4085" t="inlineStr">
        <is>
          <t>Operating Costs</t>
        </is>
      </c>
      <c r="Z4085" t="inlineStr">
        <is>
          <t>Operating Costs</t>
        </is>
      </c>
      <c r="AA4085" t="inlineStr">
        <is>
          <t>Custos na Blockchain</t>
        </is>
      </c>
      <c r="AB4085" t="inlineStr"/>
      <c r="AC4085" t="inlineStr">
        <is>
          <t>0xc1dfae416c110ba772eece0b6cff01b174602316e1e8ee46a7d1e85968af19ee</t>
        </is>
      </c>
      <c r="AD4085" t="n">
        <v>1</v>
      </c>
      <c r="AE4085" t="n">
        <v>1</v>
      </c>
    </row>
    <row r="4086">
      <c r="A4086" t="inlineStr">
        <is>
          <t>abc0d051-354a-4afd-89da-80a33ca82407</t>
        </is>
      </c>
      <c r="B4086" s="115" t="n">
        <v>45055</v>
      </c>
      <c r="C4086" s="115" t="n">
        <v>45055</v>
      </c>
      <c r="D4086" t="n">
        <v>-0.012380726</v>
      </c>
      <c r="E4086" t="n">
        <v>-0.012380726</v>
      </c>
      <c r="F4086" t="inlineStr">
        <is>
          <t>MATIC</t>
        </is>
      </c>
      <c r="G4086" t="n">
        <v>4.440660991487231</v>
      </c>
      <c r="H4086" t="n">
        <v>-0.05497860699449175</v>
      </c>
      <c r="I4086" t="n">
        <v>-0.05497860699449175</v>
      </c>
      <c r="J4086" t="n">
        <v>1</v>
      </c>
      <c r="K4086" t="inlineStr"/>
      <c r="L4086" t="inlineStr">
        <is>
          <t>Helper</t>
        </is>
      </c>
      <c r="M4086" t="inlineStr">
        <is>
          <t>TheNoise</t>
        </is>
      </c>
      <c r="N4086" t="inlineStr"/>
      <c r="O4086" t="inlineStr"/>
      <c r="P4086" t="inlineStr"/>
      <c r="Q4086" t="inlineStr"/>
      <c r="R4086" t="inlineStr"/>
      <c r="S4086" t="inlineStr"/>
      <c r="T4086" t="inlineStr">
        <is>
          <t>Helper</t>
        </is>
      </c>
      <c r="U4086" t="inlineStr"/>
      <c r="V4086" t="inlineStr">
        <is>
          <t>Envio de NFTs</t>
        </is>
      </c>
      <c r="W4086" t="inlineStr">
        <is>
          <t>NFTs</t>
        </is>
      </c>
      <c r="X4086" t="inlineStr">
        <is>
          <t>Technology &amp; Infrastructure</t>
        </is>
      </c>
      <c r="Y4086" t="inlineStr">
        <is>
          <t>Operating Costs</t>
        </is>
      </c>
      <c r="Z4086" t="inlineStr">
        <is>
          <t>Operating Costs</t>
        </is>
      </c>
      <c r="AA4086" t="inlineStr">
        <is>
          <t>Custos na Blockchain</t>
        </is>
      </c>
      <c r="AB4086" t="inlineStr"/>
      <c r="AC4086" t="inlineStr">
        <is>
          <t>0x942a96ebe5ed9cb6e4017d50a0a94151dff25fbdb8044770d741f6e38b277d21</t>
        </is>
      </c>
      <c r="AD4086" t="n">
        <v>1</v>
      </c>
      <c r="AE4086" t="n">
        <v>1</v>
      </c>
    </row>
    <row r="4087">
      <c r="A4087" t="inlineStr">
        <is>
          <t>9f6a0642-a43e-4e08-8ce3-6d5413a71444</t>
        </is>
      </c>
      <c r="B4087" s="115" t="n">
        <v>45055</v>
      </c>
      <c r="C4087" s="115" t="n">
        <v>45055</v>
      </c>
      <c r="D4087" t="n">
        <v>-0.012037241</v>
      </c>
      <c r="E4087" t="n">
        <v>-0.012037241</v>
      </c>
      <c r="F4087" t="inlineStr">
        <is>
          <t>MATIC</t>
        </is>
      </c>
      <c r="G4087" t="n">
        <v>4.440660991487231</v>
      </c>
      <c r="H4087" t="n">
        <v>-0.05345330655383074</v>
      </c>
      <c r="I4087" t="n">
        <v>-0.05345330655383074</v>
      </c>
      <c r="J4087" t="n">
        <v>1</v>
      </c>
      <c r="K4087" t="inlineStr"/>
      <c r="L4087" t="inlineStr">
        <is>
          <t>Helper</t>
        </is>
      </c>
      <c r="M4087" t="inlineStr">
        <is>
          <t>TheNoise</t>
        </is>
      </c>
      <c r="N4087" t="inlineStr"/>
      <c r="O4087" t="inlineStr"/>
      <c r="P4087" t="inlineStr"/>
      <c r="Q4087" t="inlineStr"/>
      <c r="R4087" t="inlineStr"/>
      <c r="S4087" t="inlineStr"/>
      <c r="T4087" t="inlineStr">
        <is>
          <t>Helper</t>
        </is>
      </c>
      <c r="U4087" t="inlineStr"/>
      <c r="V4087" t="inlineStr">
        <is>
          <t>Envio de NFTs</t>
        </is>
      </c>
      <c r="W4087" t="inlineStr">
        <is>
          <t>NFTs</t>
        </is>
      </c>
      <c r="X4087" t="inlineStr">
        <is>
          <t>Technology &amp; Infrastructure</t>
        </is>
      </c>
      <c r="Y4087" t="inlineStr">
        <is>
          <t>Operating Costs</t>
        </is>
      </c>
      <c r="Z4087" t="inlineStr">
        <is>
          <t>Operating Costs</t>
        </is>
      </c>
      <c r="AA4087" t="inlineStr">
        <is>
          <t>Custos na Blockchain</t>
        </is>
      </c>
      <c r="AB4087" t="inlineStr"/>
      <c r="AC4087" t="inlineStr">
        <is>
          <t>0x55fb35d8737b6ee6dd7cc8f350179efe27b2304602acdb5cbefcb88ef14bdd39</t>
        </is>
      </c>
      <c r="AD4087" t="n">
        <v>1</v>
      </c>
      <c r="AE4087" t="n">
        <v>1</v>
      </c>
    </row>
    <row r="4088">
      <c r="A4088" t="inlineStr">
        <is>
          <t>8d9124f2-750e-423b-b568-c4e719d31f7a</t>
        </is>
      </c>
      <c r="B4088" s="115" t="n">
        <v>45055</v>
      </c>
      <c r="C4088" s="115" t="n">
        <v>45055</v>
      </c>
      <c r="D4088" t="n">
        <v>-0.012105938</v>
      </c>
      <c r="E4088" t="n">
        <v>-0.012105938</v>
      </c>
      <c r="F4088" t="inlineStr">
        <is>
          <t>MATIC</t>
        </is>
      </c>
      <c r="G4088" t="n">
        <v>4.440660991487231</v>
      </c>
      <c r="H4088" t="n">
        <v>-0.05375836664196295</v>
      </c>
      <c r="I4088" t="n">
        <v>-0.05375836664196295</v>
      </c>
      <c r="J4088" t="n">
        <v>1</v>
      </c>
      <c r="K4088" t="inlineStr"/>
      <c r="L4088" t="inlineStr">
        <is>
          <t>Helper</t>
        </is>
      </c>
      <c r="M4088" t="inlineStr">
        <is>
          <t>TheNoise</t>
        </is>
      </c>
      <c r="N4088" t="inlineStr"/>
      <c r="O4088" t="inlineStr"/>
      <c r="P4088" t="inlineStr"/>
      <c r="Q4088" t="inlineStr"/>
      <c r="R4088" t="inlineStr"/>
      <c r="S4088" t="inlineStr"/>
      <c r="T4088" t="inlineStr">
        <is>
          <t>Helper</t>
        </is>
      </c>
      <c r="U4088" t="inlineStr"/>
      <c r="V4088" t="inlineStr">
        <is>
          <t>Envio de NFTs</t>
        </is>
      </c>
      <c r="W4088" t="inlineStr">
        <is>
          <t>NFTs</t>
        </is>
      </c>
      <c r="X4088" t="inlineStr">
        <is>
          <t>Technology &amp; Infrastructure</t>
        </is>
      </c>
      <c r="Y4088" t="inlineStr">
        <is>
          <t>Operating Costs</t>
        </is>
      </c>
      <c r="Z4088" t="inlineStr">
        <is>
          <t>Operating Costs</t>
        </is>
      </c>
      <c r="AA4088" t="inlineStr">
        <is>
          <t>Custos na Blockchain</t>
        </is>
      </c>
      <c r="AB4088" t="inlineStr"/>
      <c r="AC4088" t="inlineStr">
        <is>
          <t>0x5bd66c5e0ba65ad30b5ba809c59015712632a9f29510caf66dcc9a8d762d23c2</t>
        </is>
      </c>
      <c r="AD4088" t="n">
        <v>1</v>
      </c>
      <c r="AE4088" t="n">
        <v>1</v>
      </c>
    </row>
    <row r="4089">
      <c r="A4089" t="inlineStr">
        <is>
          <t>58c8deb5-4245-48d4-a6e0-5e21817446d9</t>
        </is>
      </c>
      <c r="B4089" s="115" t="n">
        <v>45055</v>
      </c>
      <c r="C4089" s="115" t="n">
        <v>45055</v>
      </c>
      <c r="D4089" t="n">
        <v>-0.009945799</v>
      </c>
      <c r="E4089" t="n">
        <v>-0.009945799</v>
      </c>
      <c r="F4089" t="inlineStr">
        <is>
          <t>MATIC</t>
        </is>
      </c>
      <c r="G4089" t="n">
        <v>4.440660991487231</v>
      </c>
      <c r="H4089" t="n">
        <v>-0.04416592164847271</v>
      </c>
      <c r="I4089" t="n">
        <v>-0.04416592164847271</v>
      </c>
      <c r="J4089" t="n">
        <v>1</v>
      </c>
      <c r="K4089" t="inlineStr"/>
      <c r="L4089" t="inlineStr">
        <is>
          <t>Helper</t>
        </is>
      </c>
      <c r="M4089" t="inlineStr">
        <is>
          <t>TheNoise</t>
        </is>
      </c>
      <c r="N4089" t="inlineStr"/>
      <c r="O4089" t="inlineStr"/>
      <c r="P4089" t="inlineStr"/>
      <c r="Q4089" t="inlineStr"/>
      <c r="R4089" t="inlineStr"/>
      <c r="S4089" t="inlineStr"/>
      <c r="T4089" t="inlineStr">
        <is>
          <t>Helper</t>
        </is>
      </c>
      <c r="U4089" t="inlineStr"/>
      <c r="V4089" t="inlineStr">
        <is>
          <t>Envio de NFTs</t>
        </is>
      </c>
      <c r="W4089" t="inlineStr">
        <is>
          <t>NFTs</t>
        </is>
      </c>
      <c r="X4089" t="inlineStr">
        <is>
          <t>Technology &amp; Infrastructure</t>
        </is>
      </c>
      <c r="Y4089" t="inlineStr">
        <is>
          <t>Operating Costs</t>
        </is>
      </c>
      <c r="Z4089" t="inlineStr">
        <is>
          <t>Operating Costs</t>
        </is>
      </c>
      <c r="AA4089" t="inlineStr">
        <is>
          <t>Custos na Blockchain</t>
        </is>
      </c>
      <c r="AB4089" t="inlineStr"/>
      <c r="AC4089" t="inlineStr">
        <is>
          <t>0xe022913bd2245212f1939b3e9ac5513d1165a9f9927a202525de2a9687272f10</t>
        </is>
      </c>
      <c r="AD4089" t="n">
        <v>1</v>
      </c>
      <c r="AE4089" t="n">
        <v>1</v>
      </c>
    </row>
    <row r="4090">
      <c r="A4090" t="inlineStr">
        <is>
          <t>5b98d1c8-7c0c-4fc3-ac94-a78af13085e2</t>
        </is>
      </c>
      <c r="B4090" s="115" t="n">
        <v>45055</v>
      </c>
      <c r="C4090" s="115" t="n">
        <v>45055</v>
      </c>
      <c r="D4090" t="n">
        <v>-0.012533386</v>
      </c>
      <c r="E4090" t="n">
        <v>-0.012533386</v>
      </c>
      <c r="F4090" t="inlineStr">
        <is>
          <t>MATIC</t>
        </is>
      </c>
      <c r="G4090" t="n">
        <v>4.440660991487231</v>
      </c>
      <c r="H4090" t="n">
        <v>-0.05565651830145218</v>
      </c>
      <c r="I4090" t="n">
        <v>-0.05565651830145218</v>
      </c>
      <c r="J4090" t="n">
        <v>1</v>
      </c>
      <c r="K4090" t="inlineStr"/>
      <c r="L4090" t="inlineStr">
        <is>
          <t>Helper</t>
        </is>
      </c>
      <c r="M4090" t="inlineStr">
        <is>
          <t>TheNoise</t>
        </is>
      </c>
      <c r="N4090" t="inlineStr"/>
      <c r="O4090" t="inlineStr"/>
      <c r="P4090" t="inlineStr"/>
      <c r="Q4090" t="inlineStr"/>
      <c r="R4090" t="inlineStr"/>
      <c r="S4090" t="inlineStr"/>
      <c r="T4090" t="inlineStr">
        <is>
          <t>Helper</t>
        </is>
      </c>
      <c r="U4090" t="inlineStr"/>
      <c r="V4090" t="inlineStr">
        <is>
          <t>Envio de NFTs</t>
        </is>
      </c>
      <c r="W4090" t="inlineStr">
        <is>
          <t>NFTs</t>
        </is>
      </c>
      <c r="X4090" t="inlineStr">
        <is>
          <t>Technology &amp; Infrastructure</t>
        </is>
      </c>
      <c r="Y4090" t="inlineStr">
        <is>
          <t>Operating Costs</t>
        </is>
      </c>
      <c r="Z4090" t="inlineStr">
        <is>
          <t>Operating Costs</t>
        </is>
      </c>
      <c r="AA4090" t="inlineStr">
        <is>
          <t>Custos na Blockchain</t>
        </is>
      </c>
      <c r="AB4090" t="inlineStr"/>
      <c r="AC4090" t="inlineStr">
        <is>
          <t>0x98db1afd8d69f09733f0de722ef12c7be97063457cf01ade745852032a72ebc6</t>
        </is>
      </c>
      <c r="AD4090" t="n">
        <v>1</v>
      </c>
      <c r="AE4090" t="n">
        <v>1</v>
      </c>
    </row>
    <row r="4091">
      <c r="A4091" t="inlineStr">
        <is>
          <t>b20eb929-06bd-49e3-86bc-1b53e974b8d4</t>
        </is>
      </c>
      <c r="B4091" s="115" t="n">
        <v>45055</v>
      </c>
      <c r="C4091" s="115" t="n">
        <v>45055</v>
      </c>
      <c r="D4091" t="n">
        <v>-0.014601929</v>
      </c>
      <c r="E4091" t="n">
        <v>-0.014601929</v>
      </c>
      <c r="F4091" t="inlineStr">
        <is>
          <t>MATIC</t>
        </is>
      </c>
      <c r="G4091" t="n">
        <v>4.440660991487231</v>
      </c>
      <c r="H4091" t="n">
        <v>-0.06484221651076616</v>
      </c>
      <c r="I4091" t="n">
        <v>-0.06484221651076616</v>
      </c>
      <c r="J4091" t="n">
        <v>1</v>
      </c>
      <c r="K4091" t="inlineStr"/>
      <c r="L4091" t="inlineStr">
        <is>
          <t>Helper</t>
        </is>
      </c>
      <c r="M4091" t="inlineStr">
        <is>
          <t>TheNoise</t>
        </is>
      </c>
      <c r="N4091" t="inlineStr"/>
      <c r="O4091" t="inlineStr"/>
      <c r="P4091" t="inlineStr"/>
      <c r="Q4091" t="inlineStr"/>
      <c r="R4091" t="inlineStr"/>
      <c r="S4091" t="inlineStr"/>
      <c r="T4091" t="inlineStr">
        <is>
          <t>Helper</t>
        </is>
      </c>
      <c r="U4091" t="inlineStr"/>
      <c r="V4091" t="inlineStr">
        <is>
          <t>Envio de NFTs</t>
        </is>
      </c>
      <c r="W4091" t="inlineStr">
        <is>
          <t>NFTs</t>
        </is>
      </c>
      <c r="X4091" t="inlineStr">
        <is>
          <t>Technology &amp; Infrastructure</t>
        </is>
      </c>
      <c r="Y4091" t="inlineStr">
        <is>
          <t>Operating Costs</t>
        </is>
      </c>
      <c r="Z4091" t="inlineStr">
        <is>
          <t>Operating Costs</t>
        </is>
      </c>
      <c r="AA4091" t="inlineStr">
        <is>
          <t>Custos na Blockchain</t>
        </is>
      </c>
      <c r="AB4091" t="inlineStr"/>
      <c r="AC4091" t="inlineStr">
        <is>
          <t>0x547797700b4d2ba14a9206d69d8d0ce1e5ae46012880f5326cc60881a82c1096</t>
        </is>
      </c>
      <c r="AD4091" t="n">
        <v>1</v>
      </c>
      <c r="AE4091" t="n">
        <v>1</v>
      </c>
    </row>
    <row r="4092">
      <c r="A4092" t="inlineStr">
        <is>
          <t>7ca6f27b-a8d9-420a-b40b-9682713deea5</t>
        </is>
      </c>
      <c r="B4092" s="115" t="n">
        <v>45055</v>
      </c>
      <c r="C4092" s="115" t="n">
        <v>45055</v>
      </c>
      <c r="D4092" t="n">
        <v>-0.012762376</v>
      </c>
      <c r="E4092" t="n">
        <v>-0.012762376</v>
      </c>
      <c r="F4092" t="inlineStr">
        <is>
          <t>MATIC</t>
        </is>
      </c>
      <c r="G4092" t="n">
        <v>4.440660991487231</v>
      </c>
      <c r="H4092" t="n">
        <v>-0.05667338526189284</v>
      </c>
      <c r="I4092" t="n">
        <v>-0.05667338526189284</v>
      </c>
      <c r="J4092" t="n">
        <v>1</v>
      </c>
      <c r="K4092" t="inlineStr"/>
      <c r="L4092" t="inlineStr">
        <is>
          <t>Helper</t>
        </is>
      </c>
      <c r="M4092" t="inlineStr">
        <is>
          <t>TheNoise</t>
        </is>
      </c>
      <c r="N4092" t="inlineStr"/>
      <c r="O4092" t="inlineStr"/>
      <c r="P4092" t="inlineStr"/>
      <c r="Q4092" t="inlineStr"/>
      <c r="R4092" t="inlineStr"/>
      <c r="S4092" t="inlineStr"/>
      <c r="T4092" t="inlineStr">
        <is>
          <t>Helper</t>
        </is>
      </c>
      <c r="U4092" t="inlineStr"/>
      <c r="V4092" t="inlineStr">
        <is>
          <t>Envio de NFTs</t>
        </is>
      </c>
      <c r="W4092" t="inlineStr">
        <is>
          <t>NFTs</t>
        </is>
      </c>
      <c r="X4092" t="inlineStr">
        <is>
          <t>Technology &amp; Infrastructure</t>
        </is>
      </c>
      <c r="Y4092" t="inlineStr">
        <is>
          <t>Operating Costs</t>
        </is>
      </c>
      <c r="Z4092" t="inlineStr">
        <is>
          <t>Operating Costs</t>
        </is>
      </c>
      <c r="AA4092" t="inlineStr">
        <is>
          <t>Custos na Blockchain</t>
        </is>
      </c>
      <c r="AB4092" t="inlineStr"/>
      <c r="AC4092" t="inlineStr">
        <is>
          <t>0x2291ef1021bf46e6bf43cd77f44333cc5f34b368dd2cd53f1d77509bb3ca1acb</t>
        </is>
      </c>
      <c r="AD4092" t="n">
        <v>1</v>
      </c>
      <c r="AE4092" t="n">
        <v>1</v>
      </c>
    </row>
    <row r="4093">
      <c r="A4093" t="inlineStr">
        <is>
          <t>37ec8dba-4e5e-439b-ba20-2be78433d5f5</t>
        </is>
      </c>
      <c r="B4093" s="115" t="n">
        <v>45055</v>
      </c>
      <c r="C4093" s="115" t="n">
        <v>45055</v>
      </c>
      <c r="D4093" t="n">
        <v>-0.01213647</v>
      </c>
      <c r="E4093" t="n">
        <v>-0.01213647</v>
      </c>
      <c r="F4093" t="inlineStr">
        <is>
          <t>MATIC</t>
        </is>
      </c>
      <c r="G4093" t="n">
        <v>4.440660991487231</v>
      </c>
      <c r="H4093" t="n">
        <v>-0.05389394890335503</v>
      </c>
      <c r="I4093" t="n">
        <v>-0.05389394890335503</v>
      </c>
      <c r="J4093" t="n">
        <v>1</v>
      </c>
      <c r="K4093" t="inlineStr"/>
      <c r="L4093" t="inlineStr">
        <is>
          <t>Helper</t>
        </is>
      </c>
      <c r="M4093" t="inlineStr">
        <is>
          <t>TheNoise</t>
        </is>
      </c>
      <c r="N4093" t="inlineStr"/>
      <c r="O4093" t="inlineStr"/>
      <c r="P4093" t="inlineStr"/>
      <c r="Q4093" t="inlineStr"/>
      <c r="R4093" t="inlineStr"/>
      <c r="S4093" t="inlineStr"/>
      <c r="T4093" t="inlineStr">
        <is>
          <t>Helper</t>
        </is>
      </c>
      <c r="U4093" t="inlineStr"/>
      <c r="V4093" t="inlineStr">
        <is>
          <t>Envio de NFTs</t>
        </is>
      </c>
      <c r="W4093" t="inlineStr">
        <is>
          <t>NFTs</t>
        </is>
      </c>
      <c r="X4093" t="inlineStr">
        <is>
          <t>Technology &amp; Infrastructure</t>
        </is>
      </c>
      <c r="Y4093" t="inlineStr">
        <is>
          <t>Operating Costs</t>
        </is>
      </c>
      <c r="Z4093" t="inlineStr">
        <is>
          <t>Operating Costs</t>
        </is>
      </c>
      <c r="AA4093" t="inlineStr">
        <is>
          <t>Custos na Blockchain</t>
        </is>
      </c>
      <c r="AB4093" t="inlineStr"/>
      <c r="AC4093" t="inlineStr">
        <is>
          <t>0xbb542445eeb9c376e7c4898591020a15058959e13d3fd69a48973e55ec7a9b41</t>
        </is>
      </c>
      <c r="AD4093" t="n">
        <v>1</v>
      </c>
      <c r="AE4093" t="n">
        <v>1</v>
      </c>
    </row>
    <row r="4094">
      <c r="A4094" t="inlineStr">
        <is>
          <t>61b87123-b9dc-4cff-9248-c650ea823fae</t>
        </is>
      </c>
      <c r="B4094" s="115" t="n">
        <v>45055</v>
      </c>
      <c r="C4094" s="115" t="n">
        <v>45055</v>
      </c>
      <c r="D4094" t="n">
        <v>-0.012968467</v>
      </c>
      <c r="E4094" t="n">
        <v>-0.012968467</v>
      </c>
      <c r="F4094" t="inlineStr">
        <is>
          <t>MATIC</t>
        </is>
      </c>
      <c r="G4094" t="n">
        <v>4.440660991487231</v>
      </c>
      <c r="H4094" t="n">
        <v>-0.05758856552628944</v>
      </c>
      <c r="I4094" t="n">
        <v>-0.05758856552628944</v>
      </c>
      <c r="J4094" t="n">
        <v>1</v>
      </c>
      <c r="K4094" t="inlineStr"/>
      <c r="L4094" t="inlineStr">
        <is>
          <t>Helper</t>
        </is>
      </c>
      <c r="M4094" t="inlineStr">
        <is>
          <t>TheNoise</t>
        </is>
      </c>
      <c r="N4094" t="inlineStr"/>
      <c r="O4094" t="inlineStr"/>
      <c r="P4094" t="inlineStr"/>
      <c r="Q4094" t="inlineStr"/>
      <c r="R4094" t="inlineStr"/>
      <c r="S4094" t="inlineStr"/>
      <c r="T4094" t="inlineStr">
        <is>
          <t>Helper</t>
        </is>
      </c>
      <c r="U4094" t="inlineStr"/>
      <c r="V4094" t="inlineStr">
        <is>
          <t>Envio de NFTs</t>
        </is>
      </c>
      <c r="W4094" t="inlineStr">
        <is>
          <t>NFTs</t>
        </is>
      </c>
      <c r="X4094" t="inlineStr">
        <is>
          <t>Technology &amp; Infrastructure</t>
        </is>
      </c>
      <c r="Y4094" t="inlineStr">
        <is>
          <t>Operating Costs</t>
        </is>
      </c>
      <c r="Z4094" t="inlineStr">
        <is>
          <t>Operating Costs</t>
        </is>
      </c>
      <c r="AA4094" t="inlineStr">
        <is>
          <t>Custos na Blockchain</t>
        </is>
      </c>
      <c r="AB4094" t="inlineStr"/>
      <c r="AC4094" t="inlineStr">
        <is>
          <t>0x2b9ebac6c280910ea5400505c7d2e29edc160f2041aa2260cb217657ca08fe98</t>
        </is>
      </c>
      <c r="AD4094" t="n">
        <v>1</v>
      </c>
      <c r="AE4094" t="n">
        <v>1</v>
      </c>
    </row>
    <row r="4095">
      <c r="A4095" t="inlineStr">
        <is>
          <t>f6d1b877-ed3f-4f82-bd3b-73a8daf360f5</t>
        </is>
      </c>
      <c r="B4095" s="115" t="n">
        <v>45055</v>
      </c>
      <c r="C4095" s="115" t="n">
        <v>45055</v>
      </c>
      <c r="D4095" t="n">
        <v>-0.012968467</v>
      </c>
      <c r="E4095" t="n">
        <v>-0.012968467</v>
      </c>
      <c r="F4095" t="inlineStr">
        <is>
          <t>MATIC</t>
        </is>
      </c>
      <c r="G4095" t="n">
        <v>4.440660991487231</v>
      </c>
      <c r="H4095" t="n">
        <v>-0.05758856552628944</v>
      </c>
      <c r="I4095" t="n">
        <v>-0.05758856552628944</v>
      </c>
      <c r="J4095" t="n">
        <v>1</v>
      </c>
      <c r="K4095" t="inlineStr"/>
      <c r="L4095" t="inlineStr">
        <is>
          <t>Helper</t>
        </is>
      </c>
      <c r="M4095" t="inlineStr">
        <is>
          <t>TheNoise</t>
        </is>
      </c>
      <c r="N4095" t="inlineStr"/>
      <c r="O4095" t="inlineStr"/>
      <c r="P4095" t="inlineStr"/>
      <c r="Q4095" t="inlineStr"/>
      <c r="R4095" t="inlineStr"/>
      <c r="S4095" t="inlineStr"/>
      <c r="T4095" t="inlineStr">
        <is>
          <t>Helper</t>
        </is>
      </c>
      <c r="U4095" t="inlineStr"/>
      <c r="V4095" t="inlineStr">
        <is>
          <t>Envio de NFTs</t>
        </is>
      </c>
      <c r="W4095" t="inlineStr">
        <is>
          <t>NFTs</t>
        </is>
      </c>
      <c r="X4095" t="inlineStr">
        <is>
          <t>Technology &amp; Infrastructure</t>
        </is>
      </c>
      <c r="Y4095" t="inlineStr">
        <is>
          <t>Operating Costs</t>
        </is>
      </c>
      <c r="Z4095" t="inlineStr">
        <is>
          <t>Operating Costs</t>
        </is>
      </c>
      <c r="AA4095" t="inlineStr">
        <is>
          <t>Custos na Blockchain</t>
        </is>
      </c>
      <c r="AB4095" t="inlineStr"/>
      <c r="AC4095" t="inlineStr">
        <is>
          <t>0x10a9909174200a26917b971bc99a77873e9006eda870e5d9272cc85e663e810b</t>
        </is>
      </c>
      <c r="AD4095" t="n">
        <v>1</v>
      </c>
      <c r="AE4095" t="n">
        <v>1</v>
      </c>
    </row>
    <row r="4096">
      <c r="A4096" t="inlineStr">
        <is>
          <t>c1bb0c7a-cd39-4d47-9a96-4d780ac66289</t>
        </is>
      </c>
      <c r="B4096" s="115" t="n">
        <v>45055</v>
      </c>
      <c r="C4096" s="115" t="n">
        <v>45055</v>
      </c>
      <c r="D4096" t="n">
        <v>-0.012609716</v>
      </c>
      <c r="E4096" t="n">
        <v>-0.012609716</v>
      </c>
      <c r="F4096" t="inlineStr">
        <is>
          <t>MATIC</t>
        </is>
      </c>
      <c r="G4096" t="n">
        <v>4.440660991487231</v>
      </c>
      <c r="H4096" t="n">
        <v>-0.0559954739549324</v>
      </c>
      <c r="I4096" t="n">
        <v>-0.0559954739549324</v>
      </c>
      <c r="J4096" t="n">
        <v>1</v>
      </c>
      <c r="K4096" t="inlineStr"/>
      <c r="L4096" t="inlineStr">
        <is>
          <t>Helper</t>
        </is>
      </c>
      <c r="M4096" t="inlineStr">
        <is>
          <t>TheNoise</t>
        </is>
      </c>
      <c r="N4096" t="inlineStr"/>
      <c r="O4096" t="inlineStr"/>
      <c r="P4096" t="inlineStr"/>
      <c r="Q4096" t="inlineStr"/>
      <c r="R4096" t="inlineStr"/>
      <c r="S4096" t="inlineStr"/>
      <c r="T4096" t="inlineStr">
        <is>
          <t>Helper</t>
        </is>
      </c>
      <c r="U4096" t="inlineStr"/>
      <c r="V4096" t="inlineStr">
        <is>
          <t>Envio de NFTs</t>
        </is>
      </c>
      <c r="W4096" t="inlineStr">
        <is>
          <t>NFTs</t>
        </is>
      </c>
      <c r="X4096" t="inlineStr">
        <is>
          <t>Technology &amp; Infrastructure</t>
        </is>
      </c>
      <c r="Y4096" t="inlineStr">
        <is>
          <t>Operating Costs</t>
        </is>
      </c>
      <c r="Z4096" t="inlineStr">
        <is>
          <t>Operating Costs</t>
        </is>
      </c>
      <c r="AA4096" t="inlineStr">
        <is>
          <t>Custos na Blockchain</t>
        </is>
      </c>
      <c r="AB4096" t="inlineStr"/>
      <c r="AC4096" t="inlineStr">
        <is>
          <t>0x8375bda6f2a0903f3e5f2b4c0d6d51f767f442c69e55856e6ca4fe13496ea540</t>
        </is>
      </c>
      <c r="AD4096" t="n">
        <v>1</v>
      </c>
      <c r="AE4096" t="n">
        <v>1</v>
      </c>
    </row>
    <row r="4097">
      <c r="A4097" t="inlineStr">
        <is>
          <t>bb6e82b6-377c-4093-b5a7-48936b08e191</t>
        </is>
      </c>
      <c r="B4097" s="115" t="n">
        <v>45055</v>
      </c>
      <c r="C4097" s="115" t="n">
        <v>45055</v>
      </c>
      <c r="D4097" t="n">
        <v>-0.012426524</v>
      </c>
      <c r="E4097" t="n">
        <v>-0.012426524</v>
      </c>
      <c r="F4097" t="inlineStr">
        <is>
          <t>MATIC</t>
        </is>
      </c>
      <c r="G4097" t="n">
        <v>4.440660991487231</v>
      </c>
      <c r="H4097" t="n">
        <v>-0.05518198038657987</v>
      </c>
      <c r="I4097" t="n">
        <v>-0.05518198038657987</v>
      </c>
      <c r="J4097" t="n">
        <v>1</v>
      </c>
      <c r="K4097" t="inlineStr"/>
      <c r="L4097" t="inlineStr">
        <is>
          <t>Helper</t>
        </is>
      </c>
      <c r="M4097" t="inlineStr">
        <is>
          <t>TheNoise</t>
        </is>
      </c>
      <c r="N4097" t="inlineStr"/>
      <c r="O4097" t="inlineStr"/>
      <c r="P4097" t="inlineStr"/>
      <c r="Q4097" t="inlineStr"/>
      <c r="R4097" t="inlineStr"/>
      <c r="S4097" t="inlineStr"/>
      <c r="T4097" t="inlineStr">
        <is>
          <t>Helper</t>
        </is>
      </c>
      <c r="U4097" t="inlineStr"/>
      <c r="V4097" t="inlineStr">
        <is>
          <t>Envio de NFTs</t>
        </is>
      </c>
      <c r="W4097" t="inlineStr">
        <is>
          <t>NFTs</t>
        </is>
      </c>
      <c r="X4097" t="inlineStr">
        <is>
          <t>Technology &amp; Infrastructure</t>
        </is>
      </c>
      <c r="Y4097" t="inlineStr">
        <is>
          <t>Operating Costs</t>
        </is>
      </c>
      <c r="Z4097" t="inlineStr">
        <is>
          <t>Operating Costs</t>
        </is>
      </c>
      <c r="AA4097" t="inlineStr">
        <is>
          <t>Custos na Blockchain</t>
        </is>
      </c>
      <c r="AB4097" t="inlineStr"/>
      <c r="AC4097" t="inlineStr">
        <is>
          <t>0xcfa40af601c4b54489dac71f158e49720742bc121685a7fe491607997bb98320</t>
        </is>
      </c>
      <c r="AD4097" t="n">
        <v>1</v>
      </c>
      <c r="AE4097" t="n">
        <v>1</v>
      </c>
    </row>
    <row r="4098">
      <c r="A4098" t="inlineStr">
        <is>
          <t>8998f55f-28d4-4232-a559-521d69d50e5b</t>
        </is>
      </c>
      <c r="B4098" s="115" t="n">
        <v>45055</v>
      </c>
      <c r="C4098" s="115" t="n">
        <v>45055</v>
      </c>
      <c r="D4098" t="n">
        <v>-0.013044797</v>
      </c>
      <c r="E4098" t="n">
        <v>-0.013044797</v>
      </c>
      <c r="F4098" t="inlineStr">
        <is>
          <t>MATIC</t>
        </is>
      </c>
      <c r="G4098" t="n">
        <v>4.440660991487231</v>
      </c>
      <c r="H4098" t="n">
        <v>-0.05792752117976966</v>
      </c>
      <c r="I4098" t="n">
        <v>-0.05792752117976966</v>
      </c>
      <c r="J4098" t="n">
        <v>1</v>
      </c>
      <c r="K4098" t="inlineStr"/>
      <c r="L4098" t="inlineStr">
        <is>
          <t>Helper</t>
        </is>
      </c>
      <c r="M4098" t="inlineStr">
        <is>
          <t>TheNoise</t>
        </is>
      </c>
      <c r="N4098" t="inlineStr"/>
      <c r="O4098" t="inlineStr"/>
      <c r="P4098" t="inlineStr"/>
      <c r="Q4098" t="inlineStr"/>
      <c r="R4098" t="inlineStr"/>
      <c r="S4098" t="inlineStr"/>
      <c r="T4098" t="inlineStr">
        <is>
          <t>Helper</t>
        </is>
      </c>
      <c r="U4098" t="inlineStr"/>
      <c r="V4098" t="inlineStr">
        <is>
          <t>Envio de NFTs</t>
        </is>
      </c>
      <c r="W4098" t="inlineStr">
        <is>
          <t>NFTs</t>
        </is>
      </c>
      <c r="X4098" t="inlineStr">
        <is>
          <t>Technology &amp; Infrastructure</t>
        </is>
      </c>
      <c r="Y4098" t="inlineStr">
        <is>
          <t>Operating Costs</t>
        </is>
      </c>
      <c r="Z4098" t="inlineStr">
        <is>
          <t>Operating Costs</t>
        </is>
      </c>
      <c r="AA4098" t="inlineStr">
        <is>
          <t>Custos na Blockchain</t>
        </is>
      </c>
      <c r="AB4098" t="inlineStr"/>
      <c r="AC4098" t="inlineStr">
        <is>
          <t>0xaebcd50008b9a9e7f4694719184e09609a7f4b0d004ce96f48e09babd1ba157a</t>
        </is>
      </c>
      <c r="AD4098" t="n">
        <v>1</v>
      </c>
      <c r="AE4098" t="n">
        <v>1</v>
      </c>
    </row>
    <row r="4099">
      <c r="A4099" t="inlineStr">
        <is>
          <t>451a5840-c227-47ff-b953-b2888eab0be4</t>
        </is>
      </c>
      <c r="B4099" s="115" t="n">
        <v>45055</v>
      </c>
      <c r="C4099" s="115" t="n">
        <v>45055</v>
      </c>
      <c r="D4099" t="n">
        <v>-0.013044797</v>
      </c>
      <c r="E4099" t="n">
        <v>-0.013044797</v>
      </c>
      <c r="F4099" t="inlineStr">
        <is>
          <t>MATIC</t>
        </is>
      </c>
      <c r="G4099" t="n">
        <v>4.440660991487231</v>
      </c>
      <c r="H4099" t="n">
        <v>-0.05792752117976966</v>
      </c>
      <c r="I4099" t="n">
        <v>-0.05792752117976966</v>
      </c>
      <c r="J4099" t="n">
        <v>1</v>
      </c>
      <c r="K4099" t="inlineStr"/>
      <c r="L4099" t="inlineStr">
        <is>
          <t>Helper</t>
        </is>
      </c>
      <c r="M4099" t="inlineStr">
        <is>
          <t>TheNoise</t>
        </is>
      </c>
      <c r="N4099" t="inlineStr"/>
      <c r="O4099" t="inlineStr"/>
      <c r="P4099" t="inlineStr"/>
      <c r="Q4099" t="inlineStr"/>
      <c r="R4099" t="inlineStr"/>
      <c r="S4099" t="inlineStr"/>
      <c r="T4099" t="inlineStr">
        <is>
          <t>Helper</t>
        </is>
      </c>
      <c r="U4099" t="inlineStr"/>
      <c r="V4099" t="inlineStr">
        <is>
          <t>Envio de NFTs</t>
        </is>
      </c>
      <c r="W4099" t="inlineStr">
        <is>
          <t>NFTs</t>
        </is>
      </c>
      <c r="X4099" t="inlineStr">
        <is>
          <t>Technology &amp; Infrastructure</t>
        </is>
      </c>
      <c r="Y4099" t="inlineStr">
        <is>
          <t>Operating Costs</t>
        </is>
      </c>
      <c r="Z4099" t="inlineStr">
        <is>
          <t>Operating Costs</t>
        </is>
      </c>
      <c r="AA4099" t="inlineStr">
        <is>
          <t>Custos na Blockchain</t>
        </is>
      </c>
      <c r="AB4099" t="inlineStr"/>
      <c r="AC4099" t="inlineStr">
        <is>
          <t>0x734645935691ff0ee00de8ddd1a7b5fd8851870485f902b46ea874e6413a3f95</t>
        </is>
      </c>
      <c r="AD4099" t="n">
        <v>1</v>
      </c>
      <c r="AE4099" t="n">
        <v>1</v>
      </c>
    </row>
    <row r="4100">
      <c r="A4100" t="inlineStr">
        <is>
          <t>e9f0552b-3216-43b8-9fd2-befc208dc169</t>
        </is>
      </c>
      <c r="B4100" s="115" t="n">
        <v>45055</v>
      </c>
      <c r="C4100" s="115" t="n">
        <v>45055</v>
      </c>
      <c r="D4100" t="n">
        <v>-0.012510487</v>
      </c>
      <c r="E4100" t="n">
        <v>-0.012510487</v>
      </c>
      <c r="F4100" t="inlineStr">
        <is>
          <t>MATIC</t>
        </is>
      </c>
      <c r="G4100" t="n">
        <v>4.440660991487231</v>
      </c>
      <c r="H4100" t="n">
        <v>-0.05555483160540812</v>
      </c>
      <c r="I4100" t="n">
        <v>-0.05555483160540812</v>
      </c>
      <c r="J4100" t="n">
        <v>1</v>
      </c>
      <c r="K4100" t="inlineStr"/>
      <c r="L4100" t="inlineStr">
        <is>
          <t>Helper</t>
        </is>
      </c>
      <c r="M4100" t="inlineStr">
        <is>
          <t>TheNoise</t>
        </is>
      </c>
      <c r="N4100" t="inlineStr"/>
      <c r="O4100" t="inlineStr"/>
      <c r="P4100" t="inlineStr"/>
      <c r="Q4100" t="inlineStr"/>
      <c r="R4100" t="inlineStr"/>
      <c r="S4100" t="inlineStr"/>
      <c r="T4100" t="inlineStr">
        <is>
          <t>Helper</t>
        </is>
      </c>
      <c r="U4100" t="inlineStr"/>
      <c r="V4100" t="inlineStr">
        <is>
          <t>Envio de NFTs</t>
        </is>
      </c>
      <c r="W4100" t="inlineStr">
        <is>
          <t>NFTs</t>
        </is>
      </c>
      <c r="X4100" t="inlineStr">
        <is>
          <t>Technology &amp; Infrastructure</t>
        </is>
      </c>
      <c r="Y4100" t="inlineStr">
        <is>
          <t>Operating Costs</t>
        </is>
      </c>
      <c r="Z4100" t="inlineStr">
        <is>
          <t>Operating Costs</t>
        </is>
      </c>
      <c r="AA4100" t="inlineStr">
        <is>
          <t>Custos na Blockchain</t>
        </is>
      </c>
      <c r="AB4100" t="inlineStr"/>
      <c r="AC4100" t="inlineStr">
        <is>
          <t>0x9b7d102fc64e068a2f4e9dd43aa0a2c370e2352b8308e8259b53a1deabbb93a4</t>
        </is>
      </c>
      <c r="AD4100" t="n">
        <v>1</v>
      </c>
      <c r="AE4100" t="n">
        <v>1</v>
      </c>
    </row>
    <row r="4101">
      <c r="A4101" t="inlineStr">
        <is>
          <t>77d6b6e5-f9db-457c-a9c9-56c3289e808d</t>
        </is>
      </c>
      <c r="B4101" s="115" t="n">
        <v>45055</v>
      </c>
      <c r="C4101" s="115" t="n">
        <v>45055</v>
      </c>
      <c r="D4101" t="n">
        <v>-0.011953278</v>
      </c>
      <c r="E4101" t="n">
        <v>-0.011953278</v>
      </c>
      <c r="F4101" t="inlineStr">
        <is>
          <t>MATIC</t>
        </is>
      </c>
      <c r="G4101" t="n">
        <v>4.440660991487231</v>
      </c>
      <c r="H4101" t="n">
        <v>-0.05308045533500252</v>
      </c>
      <c r="I4101" t="n">
        <v>-0.05308045533500252</v>
      </c>
      <c r="J4101" t="n">
        <v>1</v>
      </c>
      <c r="K4101" t="inlineStr"/>
      <c r="L4101" t="inlineStr">
        <is>
          <t>Helper</t>
        </is>
      </c>
      <c r="M4101" t="inlineStr">
        <is>
          <t>TheNoise</t>
        </is>
      </c>
      <c r="N4101" t="inlineStr"/>
      <c r="O4101" t="inlineStr"/>
      <c r="P4101" t="inlineStr"/>
      <c r="Q4101" t="inlineStr"/>
      <c r="R4101" t="inlineStr"/>
      <c r="S4101" t="inlineStr"/>
      <c r="T4101" t="inlineStr">
        <is>
          <t>Helper</t>
        </is>
      </c>
      <c r="U4101" t="inlineStr"/>
      <c r="V4101" t="inlineStr">
        <is>
          <t>Envio de NFTs</t>
        </is>
      </c>
      <c r="W4101" t="inlineStr">
        <is>
          <t>NFTs</t>
        </is>
      </c>
      <c r="X4101" t="inlineStr">
        <is>
          <t>Technology &amp; Infrastructure</t>
        </is>
      </c>
      <c r="Y4101" t="inlineStr">
        <is>
          <t>Operating Costs</t>
        </is>
      </c>
      <c r="Z4101" t="inlineStr">
        <is>
          <t>Operating Costs</t>
        </is>
      </c>
      <c r="AA4101" t="inlineStr">
        <is>
          <t>Custos na Blockchain</t>
        </is>
      </c>
      <c r="AB4101" t="inlineStr"/>
      <c r="AC4101" t="inlineStr">
        <is>
          <t>0x9d5f25024ff6b3b95ac11ddde4d140c1dfb20f9b680f5e41d9cb6d38f89352b6</t>
        </is>
      </c>
      <c r="AD4101" t="n">
        <v>1</v>
      </c>
      <c r="AE4101" t="n">
        <v>1</v>
      </c>
    </row>
    <row r="4102">
      <c r="A4102" t="inlineStr">
        <is>
          <t>5ec055da-7c26-47ba-94f5-f48ac0ea3e9a</t>
        </is>
      </c>
      <c r="B4102" s="115" t="n">
        <v>45055</v>
      </c>
      <c r="C4102" s="115" t="n">
        <v>45055</v>
      </c>
      <c r="D4102" t="n">
        <v>-0.011243409</v>
      </c>
      <c r="E4102" t="n">
        <v>-0.011243409</v>
      </c>
      <c r="F4102" t="inlineStr">
        <is>
          <t>MATIC</t>
        </is>
      </c>
      <c r="G4102" t="n">
        <v>4.440660991487231</v>
      </c>
      <c r="H4102" t="n">
        <v>-0.04992816775763646</v>
      </c>
      <c r="I4102" t="n">
        <v>-0.04992816775763646</v>
      </c>
      <c r="J4102" t="n">
        <v>1</v>
      </c>
      <c r="K4102" t="inlineStr"/>
      <c r="L4102" t="inlineStr">
        <is>
          <t>Helper</t>
        </is>
      </c>
      <c r="M4102" t="inlineStr">
        <is>
          <t>TheNoise</t>
        </is>
      </c>
      <c r="N4102" t="inlineStr"/>
      <c r="O4102" t="inlineStr"/>
      <c r="P4102" t="inlineStr"/>
      <c r="Q4102" t="inlineStr"/>
      <c r="R4102" t="inlineStr"/>
      <c r="S4102" t="inlineStr"/>
      <c r="T4102" t="inlineStr">
        <is>
          <t>Helper</t>
        </is>
      </c>
      <c r="U4102" t="inlineStr"/>
      <c r="V4102" t="inlineStr">
        <is>
          <t>Envio de NFTs</t>
        </is>
      </c>
      <c r="W4102" t="inlineStr">
        <is>
          <t>NFTs</t>
        </is>
      </c>
      <c r="X4102" t="inlineStr">
        <is>
          <t>Technology &amp; Infrastructure</t>
        </is>
      </c>
      <c r="Y4102" t="inlineStr">
        <is>
          <t>Operating Costs</t>
        </is>
      </c>
      <c r="Z4102" t="inlineStr">
        <is>
          <t>Operating Costs</t>
        </is>
      </c>
      <c r="AA4102" t="inlineStr">
        <is>
          <t>Custos na Blockchain</t>
        </is>
      </c>
      <c r="AB4102" t="inlineStr"/>
      <c r="AC4102" t="inlineStr">
        <is>
          <t>0x354ca01f414bbf1f98042475cac3a80e5bede03516bd6f3e99852609ba12c258</t>
        </is>
      </c>
      <c r="AD4102" t="n">
        <v>1</v>
      </c>
      <c r="AE4102" t="n">
        <v>1</v>
      </c>
    </row>
    <row r="4103">
      <c r="A4103" t="inlineStr">
        <is>
          <t>dfc23e93-491b-4ee7-ad77-2d05dee5425c</t>
        </is>
      </c>
      <c r="B4103" s="115" t="n">
        <v>45055</v>
      </c>
      <c r="C4103" s="115" t="n">
        <v>45055</v>
      </c>
      <c r="D4103" t="n">
        <v>-0.011579261</v>
      </c>
      <c r="E4103" t="n">
        <v>-0.011579261</v>
      </c>
      <c r="F4103" t="inlineStr">
        <is>
          <t>MATIC</t>
        </is>
      </c>
      <c r="G4103" t="n">
        <v>4.440660991487231</v>
      </c>
      <c r="H4103" t="n">
        <v>-0.05141957263294943</v>
      </c>
      <c r="I4103" t="n">
        <v>-0.05141957263294943</v>
      </c>
      <c r="J4103" t="n">
        <v>1</v>
      </c>
      <c r="K4103" t="inlineStr"/>
      <c r="L4103" t="inlineStr">
        <is>
          <t>Helper</t>
        </is>
      </c>
      <c r="M4103" t="inlineStr">
        <is>
          <t>TheNoise</t>
        </is>
      </c>
      <c r="N4103" t="inlineStr"/>
      <c r="O4103" t="inlineStr"/>
      <c r="P4103" t="inlineStr"/>
      <c r="Q4103" t="inlineStr"/>
      <c r="R4103" t="inlineStr"/>
      <c r="S4103" t="inlineStr"/>
      <c r="T4103" t="inlineStr">
        <is>
          <t>Helper</t>
        </is>
      </c>
      <c r="U4103" t="inlineStr"/>
      <c r="V4103" t="inlineStr">
        <is>
          <t>Envio de NFTs</t>
        </is>
      </c>
      <c r="W4103" t="inlineStr">
        <is>
          <t>NFTs</t>
        </is>
      </c>
      <c r="X4103" t="inlineStr">
        <is>
          <t>Technology &amp; Infrastructure</t>
        </is>
      </c>
      <c r="Y4103" t="inlineStr">
        <is>
          <t>Operating Costs</t>
        </is>
      </c>
      <c r="Z4103" t="inlineStr">
        <is>
          <t>Operating Costs</t>
        </is>
      </c>
      <c r="AA4103" t="inlineStr">
        <is>
          <t>Custos na Blockchain</t>
        </is>
      </c>
      <c r="AB4103" t="inlineStr"/>
      <c r="AC4103" t="inlineStr">
        <is>
          <t>0xd971a36e66d75d4763819d30197b2c33c51b4f201563b01b2488f649fa06bfa3</t>
        </is>
      </c>
      <c r="AD4103" t="n">
        <v>1</v>
      </c>
      <c r="AE4103" t="n">
        <v>1</v>
      </c>
    </row>
    <row r="4104">
      <c r="A4104" t="inlineStr">
        <is>
          <t>dfd298d8-b5f0-4149-a9a1-26f1d5d17b05</t>
        </is>
      </c>
      <c r="B4104" s="115" t="n">
        <v>45055</v>
      </c>
      <c r="C4104" s="115" t="n">
        <v>45055</v>
      </c>
      <c r="D4104" t="n">
        <v>-0.011434234</v>
      </c>
      <c r="E4104" t="n">
        <v>-0.011434234</v>
      </c>
      <c r="F4104" t="inlineStr">
        <is>
          <t>MATIC</t>
        </is>
      </c>
      <c r="G4104" t="n">
        <v>4.440660991487231</v>
      </c>
      <c r="H4104" t="n">
        <v>-0.05077555689133701</v>
      </c>
      <c r="I4104" t="n">
        <v>-0.05077555689133701</v>
      </c>
      <c r="J4104" t="n">
        <v>1</v>
      </c>
      <c r="K4104" t="inlineStr"/>
      <c r="L4104" t="inlineStr">
        <is>
          <t>Helper</t>
        </is>
      </c>
      <c r="M4104" t="inlineStr">
        <is>
          <t>TheNoise</t>
        </is>
      </c>
      <c r="N4104" t="inlineStr"/>
      <c r="O4104" t="inlineStr"/>
      <c r="P4104" t="inlineStr"/>
      <c r="Q4104" t="inlineStr"/>
      <c r="R4104" t="inlineStr"/>
      <c r="S4104" t="inlineStr"/>
      <c r="T4104" t="inlineStr">
        <is>
          <t>Helper</t>
        </is>
      </c>
      <c r="U4104" t="inlineStr"/>
      <c r="V4104" t="inlineStr">
        <is>
          <t>Envio de NFTs</t>
        </is>
      </c>
      <c r="W4104" t="inlineStr">
        <is>
          <t>NFTs</t>
        </is>
      </c>
      <c r="X4104" t="inlineStr">
        <is>
          <t>Technology &amp; Infrastructure</t>
        </is>
      </c>
      <c r="Y4104" t="inlineStr">
        <is>
          <t>Operating Costs</t>
        </is>
      </c>
      <c r="Z4104" t="inlineStr">
        <is>
          <t>Operating Costs</t>
        </is>
      </c>
      <c r="AA4104" t="inlineStr">
        <is>
          <t>Custos na Blockchain</t>
        </is>
      </c>
      <c r="AB4104" t="inlineStr"/>
      <c r="AC4104" t="inlineStr">
        <is>
          <t>0x2ee7b98cb012732011875956167641d1d18c466ef0836ad02dd5ec76362692e7</t>
        </is>
      </c>
      <c r="AD4104" t="n">
        <v>1</v>
      </c>
      <c r="AE4104" t="n">
        <v>1</v>
      </c>
    </row>
    <row r="4105">
      <c r="A4105" t="inlineStr">
        <is>
          <t>039c476e-e852-42a8-a0e2-7c214b6118ed</t>
        </is>
      </c>
      <c r="B4105" s="115" t="n">
        <v>45055</v>
      </c>
      <c r="C4105" s="115" t="n">
        <v>45055</v>
      </c>
      <c r="D4105" t="n">
        <v>-0.011548729</v>
      </c>
      <c r="E4105" t="n">
        <v>-0.011548729</v>
      </c>
      <c r="F4105" t="inlineStr">
        <is>
          <t>MATIC</t>
        </is>
      </c>
      <c r="G4105" t="n">
        <v>4.440660991487231</v>
      </c>
      <c r="H4105" t="n">
        <v>-0.05128399037155734</v>
      </c>
      <c r="I4105" t="n">
        <v>-0.05128399037155734</v>
      </c>
      <c r="J4105" t="n">
        <v>1</v>
      </c>
      <c r="K4105" t="inlineStr"/>
      <c r="L4105" t="inlineStr">
        <is>
          <t>Helper</t>
        </is>
      </c>
      <c r="M4105" t="inlineStr">
        <is>
          <t>TheNoise</t>
        </is>
      </c>
      <c r="N4105" t="inlineStr"/>
      <c r="O4105" t="inlineStr"/>
      <c r="P4105" t="inlineStr"/>
      <c r="Q4105" t="inlineStr"/>
      <c r="R4105" t="inlineStr"/>
      <c r="S4105" t="inlineStr"/>
      <c r="T4105" t="inlineStr">
        <is>
          <t>Helper</t>
        </is>
      </c>
      <c r="U4105" t="inlineStr"/>
      <c r="V4105" t="inlineStr">
        <is>
          <t>Envio de NFTs</t>
        </is>
      </c>
      <c r="W4105" t="inlineStr">
        <is>
          <t>NFTs</t>
        </is>
      </c>
      <c r="X4105" t="inlineStr">
        <is>
          <t>Technology &amp; Infrastructure</t>
        </is>
      </c>
      <c r="Y4105" t="inlineStr">
        <is>
          <t>Operating Costs</t>
        </is>
      </c>
      <c r="Z4105" t="inlineStr">
        <is>
          <t>Operating Costs</t>
        </is>
      </c>
      <c r="AA4105" t="inlineStr">
        <is>
          <t>Custos na Blockchain</t>
        </is>
      </c>
      <c r="AB4105" t="inlineStr"/>
      <c r="AC4105" t="inlineStr">
        <is>
          <t>0x6b4edc6f420397ef9d6bab1680007bb0891fe4c83da42579435f7c500dd256f0</t>
        </is>
      </c>
      <c r="AD4105" t="n">
        <v>1</v>
      </c>
      <c r="AE4105" t="n">
        <v>1</v>
      </c>
    </row>
    <row r="4106">
      <c r="A4106" t="inlineStr">
        <is>
          <t>04b5af78-511f-4f0c-8235-0660d191d931</t>
        </is>
      </c>
      <c r="B4106" s="115" t="n">
        <v>45055</v>
      </c>
      <c r="C4106" s="115" t="n">
        <v>45055</v>
      </c>
      <c r="D4106" t="n">
        <v>-0.0114705954</v>
      </c>
      <c r="E4106" t="n">
        <v>-0.0114705954</v>
      </c>
      <c r="F4106" t="inlineStr">
        <is>
          <t>MATIC</t>
        </is>
      </c>
      <c r="G4106" t="n">
        <v>4.440660991487231</v>
      </c>
      <c r="H4106" t="n">
        <v>-0.05093702554191287</v>
      </c>
      <c r="I4106" t="n">
        <v>-0.05093702554191287</v>
      </c>
      <c r="J4106" t="n">
        <v>1</v>
      </c>
      <c r="K4106" t="inlineStr"/>
      <c r="L4106" t="inlineStr">
        <is>
          <t>Helper</t>
        </is>
      </c>
      <c r="M4106" t="inlineStr">
        <is>
          <t>TheNoise</t>
        </is>
      </c>
      <c r="N4106" t="inlineStr"/>
      <c r="O4106" t="inlineStr"/>
      <c r="P4106" t="inlineStr"/>
      <c r="Q4106" t="inlineStr"/>
      <c r="R4106" t="inlineStr"/>
      <c r="S4106" t="inlineStr"/>
      <c r="T4106" t="inlineStr">
        <is>
          <t>Helper</t>
        </is>
      </c>
      <c r="U4106" t="inlineStr"/>
      <c r="V4106" t="inlineStr">
        <is>
          <t>Envio de NFTs</t>
        </is>
      </c>
      <c r="W4106" t="inlineStr">
        <is>
          <t>NFTs</t>
        </is>
      </c>
      <c r="X4106" t="inlineStr">
        <is>
          <t>Technology &amp; Infrastructure</t>
        </is>
      </c>
      <c r="Y4106" t="inlineStr">
        <is>
          <t>Operating Costs</t>
        </is>
      </c>
      <c r="Z4106" t="inlineStr">
        <is>
          <t>Operating Costs</t>
        </is>
      </c>
      <c r="AA4106" t="inlineStr">
        <is>
          <t>Custos na Blockchain</t>
        </is>
      </c>
      <c r="AB4106" t="inlineStr"/>
      <c r="AC4106" t="inlineStr">
        <is>
          <t>0x9d82ff14568dcf38cfaf38f8418468ba7f9d18304e928fd68b4ae410616ac446</t>
        </is>
      </c>
      <c r="AD4106" t="n">
        <v>1</v>
      </c>
      <c r="AE4106" t="n">
        <v>1</v>
      </c>
    </row>
    <row r="4107">
      <c r="A4107" t="inlineStr">
        <is>
          <t>7761e144-c236-47ec-bb2e-1b1b3315d18f</t>
        </is>
      </c>
      <c r="B4107" s="115" t="n">
        <v>45055</v>
      </c>
      <c r="C4107" s="115" t="n">
        <v>45055</v>
      </c>
      <c r="D4107" t="n">
        <v>-0.009319892999999999</v>
      </c>
      <c r="E4107" t="n">
        <v>-0.009319892999999999</v>
      </c>
      <c r="F4107" t="inlineStr">
        <is>
          <t>MATIC</t>
        </is>
      </c>
      <c r="G4107" t="n">
        <v>4.440660991487231</v>
      </c>
      <c r="H4107" t="n">
        <v>-0.0413864852899349</v>
      </c>
      <c r="I4107" t="n">
        <v>-0.0413864852899349</v>
      </c>
      <c r="J4107" t="n">
        <v>1</v>
      </c>
      <c r="K4107" t="inlineStr"/>
      <c r="L4107" t="inlineStr">
        <is>
          <t>Helper</t>
        </is>
      </c>
      <c r="M4107" t="inlineStr">
        <is>
          <t>TheNoise</t>
        </is>
      </c>
      <c r="N4107" t="inlineStr"/>
      <c r="O4107" t="inlineStr"/>
      <c r="P4107" t="inlineStr"/>
      <c r="Q4107" t="inlineStr"/>
      <c r="R4107" t="inlineStr"/>
      <c r="S4107" t="inlineStr"/>
      <c r="T4107" t="inlineStr">
        <is>
          <t>Helper</t>
        </is>
      </c>
      <c r="U4107" t="inlineStr"/>
      <c r="V4107" t="inlineStr">
        <is>
          <t>Envio de NFTs</t>
        </is>
      </c>
      <c r="W4107" t="inlineStr">
        <is>
          <t>NFTs</t>
        </is>
      </c>
      <c r="X4107" t="inlineStr">
        <is>
          <t>Technology &amp; Infrastructure</t>
        </is>
      </c>
      <c r="Y4107" t="inlineStr">
        <is>
          <t>Operating Costs</t>
        </is>
      </c>
      <c r="Z4107" t="inlineStr">
        <is>
          <t>Operating Costs</t>
        </is>
      </c>
      <c r="AA4107" t="inlineStr">
        <is>
          <t>Custos na Blockchain</t>
        </is>
      </c>
      <c r="AB4107" t="inlineStr"/>
      <c r="AC4107" t="inlineStr">
        <is>
          <t>0xffffb0bd357808f0d4692e61d3ba267f5965e90dc6ceabb348a5bb4bca4b0d77</t>
        </is>
      </c>
      <c r="AD4107" t="n">
        <v>1</v>
      </c>
      <c r="AE4107" t="n">
        <v>1</v>
      </c>
    </row>
    <row r="4108">
      <c r="A4108" t="inlineStr">
        <is>
          <t>5d4ff5c6-782a-4e1a-8eb8-59cf316c6a2f</t>
        </is>
      </c>
      <c r="B4108" s="115" t="n">
        <v>45055</v>
      </c>
      <c r="C4108" s="115" t="n">
        <v>45055</v>
      </c>
      <c r="D4108" t="n">
        <v>-0.012686046</v>
      </c>
      <c r="E4108" t="n">
        <v>-0.012686046</v>
      </c>
      <c r="F4108" t="inlineStr">
        <is>
          <t>MATIC</t>
        </is>
      </c>
      <c r="G4108" t="n">
        <v>4.440660991487231</v>
      </c>
      <c r="H4108" t="n">
        <v>-0.05633442960841262</v>
      </c>
      <c r="I4108" t="n">
        <v>-0.05633442960841262</v>
      </c>
      <c r="J4108" t="n">
        <v>1</v>
      </c>
      <c r="K4108" t="inlineStr"/>
      <c r="L4108" t="inlineStr">
        <is>
          <t>Helper</t>
        </is>
      </c>
      <c r="M4108" t="inlineStr">
        <is>
          <t>TheNoise</t>
        </is>
      </c>
      <c r="N4108" t="inlineStr"/>
      <c r="O4108" t="inlineStr"/>
      <c r="P4108" t="inlineStr"/>
      <c r="Q4108" t="inlineStr"/>
      <c r="R4108" t="inlineStr"/>
      <c r="S4108" t="inlineStr"/>
      <c r="T4108" t="inlineStr">
        <is>
          <t>Helper</t>
        </is>
      </c>
      <c r="U4108" t="inlineStr"/>
      <c r="V4108" t="inlineStr">
        <is>
          <t>Envio de NFTs</t>
        </is>
      </c>
      <c r="W4108" t="inlineStr">
        <is>
          <t>NFTs</t>
        </is>
      </c>
      <c r="X4108" t="inlineStr">
        <is>
          <t>Technology &amp; Infrastructure</t>
        </is>
      </c>
      <c r="Y4108" t="inlineStr">
        <is>
          <t>Operating Costs</t>
        </is>
      </c>
      <c r="Z4108" t="inlineStr">
        <is>
          <t>Operating Costs</t>
        </is>
      </c>
      <c r="AA4108" t="inlineStr">
        <is>
          <t>Custos na Blockchain</t>
        </is>
      </c>
      <c r="AB4108" t="inlineStr"/>
      <c r="AC4108" t="inlineStr">
        <is>
          <t>0x85112766fd701610a382d87b2b515a50d3760824501797b597ef0f23c22ef3c3</t>
        </is>
      </c>
      <c r="AD4108" t="n">
        <v>1</v>
      </c>
      <c r="AE4108" t="n">
        <v>1</v>
      </c>
    </row>
    <row r="4109">
      <c r="A4109" t="inlineStr">
        <is>
          <t>c53978c8-9a74-4e88-9d63-8a6d937ec01d</t>
        </is>
      </c>
      <c r="B4109" s="115" t="n">
        <v>45055</v>
      </c>
      <c r="C4109" s="115" t="n">
        <v>45055</v>
      </c>
      <c r="D4109" t="n">
        <v>-0.0130274826</v>
      </c>
      <c r="E4109" t="n">
        <v>-0.0130274826</v>
      </c>
      <c r="F4109" t="inlineStr">
        <is>
          <t>MATIC</t>
        </is>
      </c>
      <c r="G4109" t="n">
        <v>4.440660991487231</v>
      </c>
      <c r="H4109" t="n">
        <v>-0.05785063379909866</v>
      </c>
      <c r="I4109" t="n">
        <v>-0.05785063379909866</v>
      </c>
      <c r="J4109" t="n">
        <v>1</v>
      </c>
      <c r="K4109" t="inlineStr"/>
      <c r="L4109" t="inlineStr">
        <is>
          <t>Helper</t>
        </is>
      </c>
      <c r="M4109" t="inlineStr">
        <is>
          <t>TheNoise</t>
        </is>
      </c>
      <c r="N4109" t="inlineStr"/>
      <c r="O4109" t="inlineStr"/>
      <c r="P4109" t="inlineStr"/>
      <c r="Q4109" t="inlineStr"/>
      <c r="R4109" t="inlineStr"/>
      <c r="S4109" t="inlineStr"/>
      <c r="T4109" t="inlineStr">
        <is>
          <t>Helper</t>
        </is>
      </c>
      <c r="U4109" t="inlineStr"/>
      <c r="V4109" t="inlineStr">
        <is>
          <t>Envio de NFTs</t>
        </is>
      </c>
      <c r="W4109" t="inlineStr">
        <is>
          <t>NFTs</t>
        </is>
      </c>
      <c r="X4109" t="inlineStr">
        <is>
          <t>Technology &amp; Infrastructure</t>
        </is>
      </c>
      <c r="Y4109" t="inlineStr">
        <is>
          <t>Operating Costs</t>
        </is>
      </c>
      <c r="Z4109" t="inlineStr">
        <is>
          <t>Operating Costs</t>
        </is>
      </c>
      <c r="AA4109" t="inlineStr">
        <is>
          <t>Custos na Blockchain</t>
        </is>
      </c>
      <c r="AB4109" t="inlineStr"/>
      <c r="AC4109" t="inlineStr">
        <is>
          <t>0x02392be9ac8edf7b8bdf2c5a549660400f7bd38cb646e481918c801c667822f3</t>
        </is>
      </c>
      <c r="AD4109" t="n">
        <v>1</v>
      </c>
      <c r="AE4109" t="n">
        <v>1</v>
      </c>
    </row>
    <row r="4110">
      <c r="A4110" t="inlineStr">
        <is>
          <t>08d58bfd-fd5c-4562-8766-ec7ae51acb66</t>
        </is>
      </c>
      <c r="B4110" s="115" t="n">
        <v>45055</v>
      </c>
      <c r="C4110" s="115" t="n">
        <v>45055</v>
      </c>
      <c r="D4110" t="n">
        <v>-0.013029531</v>
      </c>
      <c r="E4110" t="n">
        <v>-0.013029531</v>
      </c>
      <c r="F4110" t="inlineStr">
        <is>
          <t>MATIC</t>
        </is>
      </c>
      <c r="G4110" t="n">
        <v>4.440660991487231</v>
      </c>
      <c r="H4110" t="n">
        <v>-0.05785973004907362</v>
      </c>
      <c r="I4110" t="n">
        <v>-0.05785973004907362</v>
      </c>
      <c r="J4110" t="n">
        <v>1</v>
      </c>
      <c r="K4110" t="inlineStr"/>
      <c r="L4110" t="inlineStr">
        <is>
          <t>Helper</t>
        </is>
      </c>
      <c r="M4110" t="inlineStr">
        <is>
          <t>TheNoise</t>
        </is>
      </c>
      <c r="N4110" t="inlineStr"/>
      <c r="O4110" t="inlineStr"/>
      <c r="P4110" t="inlineStr"/>
      <c r="Q4110" t="inlineStr"/>
      <c r="R4110" t="inlineStr"/>
      <c r="S4110" t="inlineStr"/>
      <c r="T4110" t="inlineStr">
        <is>
          <t>Helper</t>
        </is>
      </c>
      <c r="U4110" t="inlineStr"/>
      <c r="V4110" t="inlineStr">
        <is>
          <t>Envio de NFTs</t>
        </is>
      </c>
      <c r="W4110" t="inlineStr">
        <is>
          <t>NFTs</t>
        </is>
      </c>
      <c r="X4110" t="inlineStr">
        <is>
          <t>Technology &amp; Infrastructure</t>
        </is>
      </c>
      <c r="Y4110" t="inlineStr">
        <is>
          <t>Operating Costs</t>
        </is>
      </c>
      <c r="Z4110" t="inlineStr">
        <is>
          <t>Operating Costs</t>
        </is>
      </c>
      <c r="AA4110" t="inlineStr">
        <is>
          <t>Custos na Blockchain</t>
        </is>
      </c>
      <c r="AB4110" t="inlineStr"/>
      <c r="AC4110" t="inlineStr">
        <is>
          <t>0x769a634ea2442fa083b71412f5033c3f28efd5813a9de448ab92727a1411aab5</t>
        </is>
      </c>
      <c r="AD4110" t="n">
        <v>1</v>
      </c>
      <c r="AE4110" t="n">
        <v>1</v>
      </c>
    </row>
    <row r="4111">
      <c r="A4111" t="inlineStr">
        <is>
          <t>4341dfc1-469d-46c8-967f-f37f1c374984</t>
        </is>
      </c>
      <c r="B4111" s="115" t="n">
        <v>45055</v>
      </c>
      <c r="C4111" s="115" t="n">
        <v>45055</v>
      </c>
      <c r="D4111" t="n">
        <v>-0.013166925</v>
      </c>
      <c r="E4111" t="n">
        <v>-0.013166925</v>
      </c>
      <c r="F4111" t="inlineStr">
        <is>
          <t>MATIC</t>
        </is>
      </c>
      <c r="G4111" t="n">
        <v>4.440660991487231</v>
      </c>
      <c r="H4111" t="n">
        <v>-0.05846985022533801</v>
      </c>
      <c r="I4111" t="n">
        <v>-0.05846985022533801</v>
      </c>
      <c r="J4111" t="n">
        <v>1</v>
      </c>
      <c r="K4111" t="inlineStr"/>
      <c r="L4111" t="inlineStr">
        <is>
          <t>Helper</t>
        </is>
      </c>
      <c r="M4111" t="inlineStr">
        <is>
          <t>TheNoise</t>
        </is>
      </c>
      <c r="N4111" t="inlineStr"/>
      <c r="O4111" t="inlineStr"/>
      <c r="P4111" t="inlineStr"/>
      <c r="Q4111" t="inlineStr"/>
      <c r="R4111" t="inlineStr"/>
      <c r="S4111" t="inlineStr"/>
      <c r="T4111" t="inlineStr">
        <is>
          <t>Helper</t>
        </is>
      </c>
      <c r="U4111" t="inlineStr"/>
      <c r="V4111" t="inlineStr">
        <is>
          <t>Envio de NFTs</t>
        </is>
      </c>
      <c r="W4111" t="inlineStr">
        <is>
          <t>NFTs</t>
        </is>
      </c>
      <c r="X4111" t="inlineStr">
        <is>
          <t>Technology &amp; Infrastructure</t>
        </is>
      </c>
      <c r="Y4111" t="inlineStr">
        <is>
          <t>Operating Costs</t>
        </is>
      </c>
      <c r="Z4111" t="inlineStr">
        <is>
          <t>Operating Costs</t>
        </is>
      </c>
      <c r="AA4111" t="inlineStr">
        <is>
          <t>Custos na Blockchain</t>
        </is>
      </c>
      <c r="AB4111" t="inlineStr"/>
      <c r="AC4111" t="inlineStr">
        <is>
          <t>0x42dc450ae519bc4da400ef70972a7749a7bf1871bd1cd529d5b80cb13fae5c0f</t>
        </is>
      </c>
      <c r="AD4111" t="n">
        <v>1</v>
      </c>
      <c r="AE4111" t="n">
        <v>1</v>
      </c>
    </row>
    <row r="4112">
      <c r="A4112" t="inlineStr">
        <is>
          <t>8cb51c60-298e-4532-808a-cea75aeabf48</t>
        </is>
      </c>
      <c r="B4112" s="115" t="n">
        <v>45055</v>
      </c>
      <c r="C4112" s="115" t="n">
        <v>45055</v>
      </c>
      <c r="D4112" t="n">
        <v>-0.013166925</v>
      </c>
      <c r="E4112" t="n">
        <v>-0.013166925</v>
      </c>
      <c r="F4112" t="inlineStr">
        <is>
          <t>MATIC</t>
        </is>
      </c>
      <c r="G4112" t="n">
        <v>4.440660991487231</v>
      </c>
      <c r="H4112" t="n">
        <v>-0.05846985022533801</v>
      </c>
      <c r="I4112" t="n">
        <v>-0.05846985022533801</v>
      </c>
      <c r="J4112" t="n">
        <v>1</v>
      </c>
      <c r="K4112" t="inlineStr"/>
      <c r="L4112" t="inlineStr">
        <is>
          <t>Helper</t>
        </is>
      </c>
      <c r="M4112" t="inlineStr">
        <is>
          <t>TheNoise</t>
        </is>
      </c>
      <c r="N4112" t="inlineStr"/>
      <c r="O4112" t="inlineStr"/>
      <c r="P4112" t="inlineStr"/>
      <c r="Q4112" t="inlineStr"/>
      <c r="R4112" t="inlineStr"/>
      <c r="S4112" t="inlineStr"/>
      <c r="T4112" t="inlineStr">
        <is>
          <t>Helper</t>
        </is>
      </c>
      <c r="U4112" t="inlineStr"/>
      <c r="V4112" t="inlineStr">
        <is>
          <t>Envio de NFTs</t>
        </is>
      </c>
      <c r="W4112" t="inlineStr">
        <is>
          <t>NFTs</t>
        </is>
      </c>
      <c r="X4112" t="inlineStr">
        <is>
          <t>Technology &amp; Infrastructure</t>
        </is>
      </c>
      <c r="Y4112" t="inlineStr">
        <is>
          <t>Operating Costs</t>
        </is>
      </c>
      <c r="Z4112" t="inlineStr">
        <is>
          <t>Operating Costs</t>
        </is>
      </c>
      <c r="AA4112" t="inlineStr">
        <is>
          <t>Custos na Blockchain</t>
        </is>
      </c>
      <c r="AB4112" t="inlineStr"/>
      <c r="AC4112" t="inlineStr">
        <is>
          <t>0xf3aca3df5e789b338d3a853b08eaedc4eb3adfed1d3908db2e81cae886b25f53</t>
        </is>
      </c>
      <c r="AD4112" t="n">
        <v>1</v>
      </c>
      <c r="AE4112" t="n">
        <v>1</v>
      </c>
    </row>
    <row r="4113">
      <c r="A4113" t="inlineStr">
        <is>
          <t>bf2c9967-b80e-4db2-9249-05a38ecbfa17</t>
        </is>
      </c>
      <c r="B4113" s="115" t="n">
        <v>45055</v>
      </c>
      <c r="C4113" s="115" t="n">
        <v>45055</v>
      </c>
      <c r="D4113" t="n">
        <v>-0.009541249999999999</v>
      </c>
      <c r="E4113" t="n">
        <v>-0.009541249999999999</v>
      </c>
      <c r="F4113" t="inlineStr">
        <is>
          <t>MATIC</t>
        </is>
      </c>
      <c r="G4113" t="n">
        <v>4.440660991487231</v>
      </c>
      <c r="H4113" t="n">
        <v>-0.04236945668502754</v>
      </c>
      <c r="I4113" t="n">
        <v>-0.04236945668502754</v>
      </c>
      <c r="J4113" t="n">
        <v>1</v>
      </c>
      <c r="K4113" t="inlineStr"/>
      <c r="L4113" t="inlineStr">
        <is>
          <t>Helper</t>
        </is>
      </c>
      <c r="M4113" t="inlineStr">
        <is>
          <t>TheNoise</t>
        </is>
      </c>
      <c r="N4113" t="inlineStr"/>
      <c r="O4113" t="inlineStr"/>
      <c r="P4113" t="inlineStr"/>
      <c r="Q4113" t="inlineStr"/>
      <c r="R4113" t="inlineStr"/>
      <c r="S4113" t="inlineStr"/>
      <c r="T4113" t="inlineStr">
        <is>
          <t>Helper</t>
        </is>
      </c>
      <c r="U4113" t="inlineStr"/>
      <c r="V4113" t="inlineStr">
        <is>
          <t>Envio de NFTs</t>
        </is>
      </c>
      <c r="W4113" t="inlineStr">
        <is>
          <t>NFTs</t>
        </is>
      </c>
      <c r="X4113" t="inlineStr">
        <is>
          <t>Technology &amp; Infrastructure</t>
        </is>
      </c>
      <c r="Y4113" t="inlineStr">
        <is>
          <t>Operating Costs</t>
        </is>
      </c>
      <c r="Z4113" t="inlineStr">
        <is>
          <t>Operating Costs</t>
        </is>
      </c>
      <c r="AA4113" t="inlineStr">
        <is>
          <t>Custos na Blockchain</t>
        </is>
      </c>
      <c r="AB4113" t="inlineStr"/>
      <c r="AC4113" t="inlineStr">
        <is>
          <t>0x702b7b0c0f911d73146bbb295c3fd2d5d4b4937569be4c975652c01903931a2d</t>
        </is>
      </c>
      <c r="AD4113" t="n">
        <v>1</v>
      </c>
      <c r="AE4113" t="n">
        <v>1</v>
      </c>
    </row>
    <row r="4114">
      <c r="A4114" t="inlineStr">
        <is>
          <t>bcb35977-2c17-4223-82b3-cc0be9b22339</t>
        </is>
      </c>
      <c r="B4114" s="115" t="n">
        <v>45055</v>
      </c>
      <c r="C4114" s="115" t="n">
        <v>45055</v>
      </c>
      <c r="D4114" t="n">
        <v>-0.011770086</v>
      </c>
      <c r="E4114" t="n">
        <v>-0.011770086</v>
      </c>
      <c r="F4114" t="inlineStr">
        <is>
          <t>MATIC</t>
        </is>
      </c>
      <c r="G4114" t="n">
        <v>4.440660991487231</v>
      </c>
      <c r="H4114" t="n">
        <v>-0.05226696176664997</v>
      </c>
      <c r="I4114" t="n">
        <v>-0.05226696176664997</v>
      </c>
      <c r="J4114" t="n">
        <v>1</v>
      </c>
      <c r="K4114" t="inlineStr"/>
      <c r="L4114" t="inlineStr">
        <is>
          <t>Helper</t>
        </is>
      </c>
      <c r="M4114" t="inlineStr">
        <is>
          <t>TheNoise</t>
        </is>
      </c>
      <c r="N4114" t="inlineStr"/>
      <c r="O4114" t="inlineStr"/>
      <c r="P4114" t="inlineStr"/>
      <c r="Q4114" t="inlineStr"/>
      <c r="R4114" t="inlineStr"/>
      <c r="S4114" t="inlineStr"/>
      <c r="T4114" t="inlineStr">
        <is>
          <t>Helper</t>
        </is>
      </c>
      <c r="U4114" t="inlineStr"/>
      <c r="V4114" t="inlineStr">
        <is>
          <t>Envio de NFTs</t>
        </is>
      </c>
      <c r="W4114" t="inlineStr">
        <is>
          <t>NFTs</t>
        </is>
      </c>
      <c r="X4114" t="inlineStr">
        <is>
          <t>Technology &amp; Infrastructure</t>
        </is>
      </c>
      <c r="Y4114" t="inlineStr">
        <is>
          <t>Operating Costs</t>
        </is>
      </c>
      <c r="Z4114" t="inlineStr">
        <is>
          <t>Operating Costs</t>
        </is>
      </c>
      <c r="AA4114" t="inlineStr">
        <is>
          <t>Custos na Blockchain</t>
        </is>
      </c>
      <c r="AB4114" t="inlineStr"/>
      <c r="AC4114" t="inlineStr">
        <is>
          <t>0xe70774651e9405f806eb7fd7c6f638c51b720dac2ff1b97b5c126eb2ab409eff</t>
        </is>
      </c>
      <c r="AD4114" t="n">
        <v>1</v>
      </c>
      <c r="AE4114" t="n">
        <v>1</v>
      </c>
    </row>
    <row r="4115">
      <c r="A4115" t="inlineStr">
        <is>
          <t>184926d3-4da2-4c65-aa1f-6b082f1a2a5c</t>
        </is>
      </c>
      <c r="B4115" s="115" t="n">
        <v>45055</v>
      </c>
      <c r="C4115" s="115" t="n">
        <v>45055</v>
      </c>
      <c r="D4115" t="n">
        <v>-0.011770086</v>
      </c>
      <c r="E4115" t="n">
        <v>-0.011770086</v>
      </c>
      <c r="F4115" t="inlineStr">
        <is>
          <t>MATIC</t>
        </is>
      </c>
      <c r="G4115" t="n">
        <v>4.440660991487231</v>
      </c>
      <c r="H4115" t="n">
        <v>-0.05226696176664997</v>
      </c>
      <c r="I4115" t="n">
        <v>-0.05226696176664997</v>
      </c>
      <c r="J4115" t="n">
        <v>1</v>
      </c>
      <c r="K4115" t="inlineStr"/>
      <c r="L4115" t="inlineStr">
        <is>
          <t>Helper</t>
        </is>
      </c>
      <c r="M4115" t="inlineStr">
        <is>
          <t>TheNoise</t>
        </is>
      </c>
      <c r="N4115" t="inlineStr"/>
      <c r="O4115" t="inlineStr"/>
      <c r="P4115" t="inlineStr"/>
      <c r="Q4115" t="inlineStr"/>
      <c r="R4115" t="inlineStr"/>
      <c r="S4115" t="inlineStr"/>
      <c r="T4115" t="inlineStr">
        <is>
          <t>Helper</t>
        </is>
      </c>
      <c r="U4115" t="inlineStr"/>
      <c r="V4115" t="inlineStr">
        <is>
          <t>Envio de NFTs</t>
        </is>
      </c>
      <c r="W4115" t="inlineStr">
        <is>
          <t>NFTs</t>
        </is>
      </c>
      <c r="X4115" t="inlineStr">
        <is>
          <t>Technology &amp; Infrastructure</t>
        </is>
      </c>
      <c r="Y4115" t="inlineStr">
        <is>
          <t>Operating Costs</t>
        </is>
      </c>
      <c r="Z4115" t="inlineStr">
        <is>
          <t>Operating Costs</t>
        </is>
      </c>
      <c r="AA4115" t="inlineStr">
        <is>
          <t>Custos na Blockchain</t>
        </is>
      </c>
      <c r="AB4115" t="inlineStr"/>
      <c r="AC4115" t="inlineStr">
        <is>
          <t>0xdb88b317a67c7629b976405b53b4dc48f35c321fd010a2c052c8f1c8dda683f6</t>
        </is>
      </c>
      <c r="AD4115" t="n">
        <v>1</v>
      </c>
      <c r="AE4115" t="n">
        <v>1</v>
      </c>
    </row>
    <row r="4116">
      <c r="A4116" t="inlineStr">
        <is>
          <t>76a91263-eb90-44e9-814b-7e8e1c60e5cf</t>
        </is>
      </c>
      <c r="B4116" s="115" t="n">
        <v>45055</v>
      </c>
      <c r="C4116" s="115" t="n">
        <v>45055</v>
      </c>
      <c r="D4116" t="n">
        <v>-0.011999076</v>
      </c>
      <c r="E4116" t="n">
        <v>-0.011999076</v>
      </c>
      <c r="F4116" t="inlineStr">
        <is>
          <t>MATIC</t>
        </is>
      </c>
      <c r="G4116" t="n">
        <v>4.440660991487231</v>
      </c>
      <c r="H4116" t="n">
        <v>-0.05328382872709064</v>
      </c>
      <c r="I4116" t="n">
        <v>-0.05328382872709064</v>
      </c>
      <c r="J4116" t="n">
        <v>1</v>
      </c>
      <c r="K4116" t="inlineStr"/>
      <c r="L4116" t="inlineStr">
        <is>
          <t>Helper</t>
        </is>
      </c>
      <c r="M4116" t="inlineStr">
        <is>
          <t>TheNoise</t>
        </is>
      </c>
      <c r="N4116" t="inlineStr"/>
      <c r="O4116" t="inlineStr"/>
      <c r="P4116" t="inlineStr"/>
      <c r="Q4116" t="inlineStr"/>
      <c r="R4116" t="inlineStr"/>
      <c r="S4116" t="inlineStr"/>
      <c r="T4116" t="inlineStr">
        <is>
          <t>Helper</t>
        </is>
      </c>
      <c r="U4116" t="inlineStr"/>
      <c r="V4116" t="inlineStr">
        <is>
          <t>Envio de NFTs</t>
        </is>
      </c>
      <c r="W4116" t="inlineStr">
        <is>
          <t>NFTs</t>
        </is>
      </c>
      <c r="X4116" t="inlineStr">
        <is>
          <t>Technology &amp; Infrastructure</t>
        </is>
      </c>
      <c r="Y4116" t="inlineStr">
        <is>
          <t>Operating Costs</t>
        </is>
      </c>
      <c r="Z4116" t="inlineStr">
        <is>
          <t>Operating Costs</t>
        </is>
      </c>
      <c r="AA4116" t="inlineStr">
        <is>
          <t>Custos na Blockchain</t>
        </is>
      </c>
      <c r="AB4116" t="inlineStr"/>
      <c r="AC4116" t="inlineStr">
        <is>
          <t>0xe405376494d7ae35545975878797aaf5910318d2cdd7e7479b2b84c8fb8d0869</t>
        </is>
      </c>
      <c r="AD4116" t="n">
        <v>1</v>
      </c>
      <c r="AE4116" t="n">
        <v>1</v>
      </c>
    </row>
    <row r="4117">
      <c r="A4117" t="inlineStr">
        <is>
          <t>82d75747-abce-4143-8c8b-be141fc14f42</t>
        </is>
      </c>
      <c r="B4117" s="115" t="n">
        <v>45055</v>
      </c>
      <c r="C4117" s="115" t="n">
        <v>45055</v>
      </c>
      <c r="D4117" t="n">
        <v>-0.012411258</v>
      </c>
      <c r="E4117" t="n">
        <v>-0.012411258</v>
      </c>
      <c r="F4117" t="inlineStr">
        <is>
          <t>MATIC</t>
        </is>
      </c>
      <c r="G4117" t="n">
        <v>4.440660991487231</v>
      </c>
      <c r="H4117" t="n">
        <v>-0.05511418925588383</v>
      </c>
      <c r="I4117" t="n">
        <v>-0.05511418925588383</v>
      </c>
      <c r="J4117" t="n">
        <v>1</v>
      </c>
      <c r="K4117" t="inlineStr"/>
      <c r="L4117" t="inlineStr">
        <is>
          <t>Helper</t>
        </is>
      </c>
      <c r="M4117" t="inlineStr">
        <is>
          <t>TheNoise</t>
        </is>
      </c>
      <c r="N4117" t="inlineStr"/>
      <c r="O4117" t="inlineStr"/>
      <c r="P4117" t="inlineStr"/>
      <c r="Q4117" t="inlineStr"/>
      <c r="R4117" t="inlineStr"/>
      <c r="S4117" t="inlineStr"/>
      <c r="T4117" t="inlineStr">
        <is>
          <t>Helper</t>
        </is>
      </c>
      <c r="U4117" t="inlineStr"/>
      <c r="V4117" t="inlineStr">
        <is>
          <t>Envio de NFTs</t>
        </is>
      </c>
      <c r="W4117" t="inlineStr">
        <is>
          <t>NFTs</t>
        </is>
      </c>
      <c r="X4117" t="inlineStr">
        <is>
          <t>Technology &amp; Infrastructure</t>
        </is>
      </c>
      <c r="Y4117" t="inlineStr">
        <is>
          <t>Operating Costs</t>
        </is>
      </c>
      <c r="Z4117" t="inlineStr">
        <is>
          <t>Operating Costs</t>
        </is>
      </c>
      <c r="AA4117" t="inlineStr">
        <is>
          <t>Custos na Blockchain</t>
        </is>
      </c>
      <c r="AB4117" t="inlineStr"/>
      <c r="AC4117" t="inlineStr">
        <is>
          <t>0x531e4a2033d7b127280baf46c293b6d14faef1fe907aa71e69b562b628fdab98</t>
        </is>
      </c>
      <c r="AD4117" t="n">
        <v>1</v>
      </c>
      <c r="AE4117" t="n">
        <v>1</v>
      </c>
    </row>
    <row r="4118">
      <c r="A4118" t="inlineStr">
        <is>
          <t>5a1c6a8d-8906-494a-95ab-3eaedf59021b</t>
        </is>
      </c>
      <c r="B4118" s="115" t="n">
        <v>45055</v>
      </c>
      <c r="C4118" s="115" t="n">
        <v>45055</v>
      </c>
      <c r="D4118" t="n">
        <v>-0.01274711</v>
      </c>
      <c r="E4118" t="n">
        <v>-0.01274711</v>
      </c>
      <c r="F4118" t="inlineStr">
        <is>
          <t>MATIC</t>
        </is>
      </c>
      <c r="G4118" t="n">
        <v>4.440660991487231</v>
      </c>
      <c r="H4118" t="n">
        <v>-0.05660559413119681</v>
      </c>
      <c r="I4118" t="n">
        <v>-0.05660559413119681</v>
      </c>
      <c r="J4118" t="n">
        <v>1</v>
      </c>
      <c r="K4118" t="inlineStr"/>
      <c r="L4118" t="inlineStr">
        <is>
          <t>Helper</t>
        </is>
      </c>
      <c r="M4118" t="inlineStr">
        <is>
          <t>TheNoise</t>
        </is>
      </c>
      <c r="N4118" t="inlineStr"/>
      <c r="O4118" t="inlineStr"/>
      <c r="P4118" t="inlineStr"/>
      <c r="Q4118" t="inlineStr"/>
      <c r="R4118" t="inlineStr"/>
      <c r="S4118" t="inlineStr"/>
      <c r="T4118" t="inlineStr">
        <is>
          <t>Helper</t>
        </is>
      </c>
      <c r="U4118" t="inlineStr"/>
      <c r="V4118" t="inlineStr">
        <is>
          <t>Envio de NFTs</t>
        </is>
      </c>
      <c r="W4118" t="inlineStr">
        <is>
          <t>NFTs</t>
        </is>
      </c>
      <c r="X4118" t="inlineStr">
        <is>
          <t>Technology &amp; Infrastructure</t>
        </is>
      </c>
      <c r="Y4118" t="inlineStr">
        <is>
          <t>Operating Costs</t>
        </is>
      </c>
      <c r="Z4118" t="inlineStr">
        <is>
          <t>Operating Costs</t>
        </is>
      </c>
      <c r="AA4118" t="inlineStr">
        <is>
          <t>Custos na Blockchain</t>
        </is>
      </c>
      <c r="AB4118" t="inlineStr"/>
      <c r="AC4118" t="inlineStr">
        <is>
          <t>0x7a23515432441ce3ad4da9920368403fcefe1864f19d620693dc68cdb206911d</t>
        </is>
      </c>
      <c r="AD4118" t="n">
        <v>1</v>
      </c>
      <c r="AE4118" t="n">
        <v>1</v>
      </c>
    </row>
    <row r="4119">
      <c r="A4119" t="inlineStr">
        <is>
          <t>849b4d7b-b187-425b-b413-e76f82cba08a</t>
        </is>
      </c>
      <c r="B4119" s="115" t="n">
        <v>45055</v>
      </c>
      <c r="C4119" s="115" t="n">
        <v>45055</v>
      </c>
      <c r="D4119" t="n">
        <v>-0.012243332</v>
      </c>
      <c r="E4119" t="n">
        <v>-0.012243332</v>
      </c>
      <c r="F4119" t="inlineStr">
        <is>
          <t>MATIC</t>
        </is>
      </c>
      <c r="G4119" t="n">
        <v>4.440660991487231</v>
      </c>
      <c r="H4119" t="n">
        <v>-0.05436848681822735</v>
      </c>
      <c r="I4119" t="n">
        <v>-0.05436848681822735</v>
      </c>
      <c r="J4119" t="n">
        <v>1</v>
      </c>
      <c r="K4119" t="inlineStr"/>
      <c r="L4119" t="inlineStr">
        <is>
          <t>Helper</t>
        </is>
      </c>
      <c r="M4119" t="inlineStr">
        <is>
          <t>TheNoise</t>
        </is>
      </c>
      <c r="N4119" t="inlineStr"/>
      <c r="O4119" t="inlineStr"/>
      <c r="P4119" t="inlineStr"/>
      <c r="Q4119" t="inlineStr"/>
      <c r="R4119" t="inlineStr"/>
      <c r="S4119" t="inlineStr"/>
      <c r="T4119" t="inlineStr">
        <is>
          <t>Helper</t>
        </is>
      </c>
      <c r="U4119" t="inlineStr"/>
      <c r="V4119" t="inlineStr">
        <is>
          <t>Envio de NFTs</t>
        </is>
      </c>
      <c r="W4119" t="inlineStr">
        <is>
          <t>NFTs</t>
        </is>
      </c>
      <c r="X4119" t="inlineStr">
        <is>
          <t>Technology &amp; Infrastructure</t>
        </is>
      </c>
      <c r="Y4119" t="inlineStr">
        <is>
          <t>Operating Costs</t>
        </is>
      </c>
      <c r="Z4119" t="inlineStr">
        <is>
          <t>Operating Costs</t>
        </is>
      </c>
      <c r="AA4119" t="inlineStr">
        <is>
          <t>Custos na Blockchain</t>
        </is>
      </c>
      <c r="AB4119" t="inlineStr"/>
      <c r="AC4119" t="inlineStr">
        <is>
          <t>0xdde518df5816158157ed40da4d9cc96961017544354384944ccaa26e5f4bf9d7</t>
        </is>
      </c>
      <c r="AD4119" t="n">
        <v>1</v>
      </c>
      <c r="AE4119" t="n">
        <v>1</v>
      </c>
    </row>
    <row r="4120">
      <c r="A4120" t="inlineStr">
        <is>
          <t>a660287f-579a-4a4a-9455-c905af52234e</t>
        </is>
      </c>
      <c r="B4120" s="115" t="n">
        <v>45055</v>
      </c>
      <c r="C4120" s="115" t="n">
        <v>45055</v>
      </c>
      <c r="D4120" t="n">
        <v>-0.012647881</v>
      </c>
      <c r="E4120" t="n">
        <v>-0.012647881</v>
      </c>
      <c r="F4120" t="inlineStr">
        <is>
          <t>MATIC</t>
        </is>
      </c>
      <c r="G4120" t="n">
        <v>4.440660991487231</v>
      </c>
      <c r="H4120" t="n">
        <v>-0.05616495178167252</v>
      </c>
      <c r="I4120" t="n">
        <v>-0.05616495178167252</v>
      </c>
      <c r="J4120" t="n">
        <v>1</v>
      </c>
      <c r="K4120" t="inlineStr"/>
      <c r="L4120" t="inlineStr">
        <is>
          <t>Helper</t>
        </is>
      </c>
      <c r="M4120" t="inlineStr">
        <is>
          <t>TheNoise</t>
        </is>
      </c>
      <c r="N4120" t="inlineStr"/>
      <c r="O4120" t="inlineStr"/>
      <c r="P4120" t="inlineStr"/>
      <c r="Q4120" t="inlineStr"/>
      <c r="R4120" t="inlineStr"/>
      <c r="S4120" t="inlineStr"/>
      <c r="T4120" t="inlineStr">
        <is>
          <t>Helper</t>
        </is>
      </c>
      <c r="U4120" t="inlineStr"/>
      <c r="V4120" t="inlineStr">
        <is>
          <t>Envio de NFTs</t>
        </is>
      </c>
      <c r="W4120" t="inlineStr">
        <is>
          <t>NFTs</t>
        </is>
      </c>
      <c r="X4120" t="inlineStr">
        <is>
          <t>Technology &amp; Infrastructure</t>
        </is>
      </c>
      <c r="Y4120" t="inlineStr">
        <is>
          <t>Operating Costs</t>
        </is>
      </c>
      <c r="Z4120" t="inlineStr">
        <is>
          <t>Operating Costs</t>
        </is>
      </c>
      <c r="AA4120" t="inlineStr">
        <is>
          <t>Custos na Blockchain</t>
        </is>
      </c>
      <c r="AB4120" t="inlineStr"/>
      <c r="AC4120" t="inlineStr">
        <is>
          <t>0x3e2f2cc348a394a846a0f4b1a6b5d2d9d0fe6aa280cae9e755d61f85265faf8c</t>
        </is>
      </c>
      <c r="AD4120" t="n">
        <v>1</v>
      </c>
      <c r="AE4120" t="n">
        <v>1</v>
      </c>
    </row>
    <row r="4121">
      <c r="A4121" t="inlineStr">
        <is>
          <t>355da393-ae53-444b-bbf9-9bc5c9739619</t>
        </is>
      </c>
      <c r="B4121" s="115" t="n">
        <v>45055</v>
      </c>
      <c r="C4121" s="115" t="n">
        <v>45055</v>
      </c>
      <c r="D4121" t="n">
        <v>-0.0129282692</v>
      </c>
      <c r="E4121" t="n">
        <v>-0.0129282692</v>
      </c>
      <c r="F4121" t="inlineStr">
        <is>
          <t>MATIC</t>
        </is>
      </c>
      <c r="G4121" t="n">
        <v>4.440660991487231</v>
      </c>
      <c r="H4121" t="n">
        <v>-0.05741006072388583</v>
      </c>
      <c r="I4121" t="n">
        <v>-0.05741006072388583</v>
      </c>
      <c r="J4121" t="n">
        <v>1</v>
      </c>
      <c r="K4121" t="inlineStr"/>
      <c r="L4121" t="inlineStr">
        <is>
          <t>Helper</t>
        </is>
      </c>
      <c r="M4121" t="inlineStr">
        <is>
          <t>TheNoise</t>
        </is>
      </c>
      <c r="N4121" t="inlineStr"/>
      <c r="O4121" t="inlineStr"/>
      <c r="P4121" t="inlineStr"/>
      <c r="Q4121" t="inlineStr"/>
      <c r="R4121" t="inlineStr"/>
      <c r="S4121" t="inlineStr"/>
      <c r="T4121" t="inlineStr">
        <is>
          <t>Helper</t>
        </is>
      </c>
      <c r="U4121" t="inlineStr"/>
      <c r="V4121" t="inlineStr">
        <is>
          <t>Envio de NFTs</t>
        </is>
      </c>
      <c r="W4121" t="inlineStr">
        <is>
          <t>NFTs</t>
        </is>
      </c>
      <c r="X4121" t="inlineStr">
        <is>
          <t>Technology &amp; Infrastructure</t>
        </is>
      </c>
      <c r="Y4121" t="inlineStr">
        <is>
          <t>Operating Costs</t>
        </is>
      </c>
      <c r="Z4121" t="inlineStr">
        <is>
          <t>Operating Costs</t>
        </is>
      </c>
      <c r="AA4121" t="inlineStr">
        <is>
          <t>Custos na Blockchain</t>
        </is>
      </c>
      <c r="AB4121" t="inlineStr"/>
      <c r="AC4121" t="inlineStr">
        <is>
          <t>0x2033fff789fc4c23ec654192533f4d199b094355badb8200e2cd8884885b5c72</t>
        </is>
      </c>
      <c r="AD4121" t="n">
        <v>1</v>
      </c>
      <c r="AE4121" t="n">
        <v>1</v>
      </c>
    </row>
    <row r="4122">
      <c r="A4122" t="inlineStr">
        <is>
          <t>c8799084-b463-4bc7-9247-174a5b548016</t>
        </is>
      </c>
      <c r="B4122" s="115" t="n">
        <v>45055</v>
      </c>
      <c r="C4122" s="115" t="n">
        <v>45055</v>
      </c>
      <c r="D4122" t="n">
        <v>-0.0120048214</v>
      </c>
      <c r="E4122" t="n">
        <v>-0.0120048214</v>
      </c>
      <c r="F4122" t="inlineStr">
        <is>
          <t>MATIC</t>
        </is>
      </c>
      <c r="G4122" t="n">
        <v>4.440660991487231</v>
      </c>
      <c r="H4122" t="n">
        <v>-0.05330934210075113</v>
      </c>
      <c r="I4122" t="n">
        <v>-0.05330934210075113</v>
      </c>
      <c r="J4122" t="n">
        <v>1</v>
      </c>
      <c r="K4122" t="inlineStr"/>
      <c r="L4122" t="inlineStr">
        <is>
          <t>Helper</t>
        </is>
      </c>
      <c r="M4122" t="inlineStr">
        <is>
          <t>TheNoise</t>
        </is>
      </c>
      <c r="N4122" t="inlineStr"/>
      <c r="O4122" t="inlineStr"/>
      <c r="P4122" t="inlineStr"/>
      <c r="Q4122" t="inlineStr"/>
      <c r="R4122" t="inlineStr"/>
      <c r="S4122" t="inlineStr"/>
      <c r="T4122" t="inlineStr">
        <is>
          <t>Helper</t>
        </is>
      </c>
      <c r="U4122" t="inlineStr"/>
      <c r="V4122" t="inlineStr">
        <is>
          <t>Envio de NFTs</t>
        </is>
      </c>
      <c r="W4122" t="inlineStr">
        <is>
          <t>NFTs</t>
        </is>
      </c>
      <c r="X4122" t="inlineStr">
        <is>
          <t>Technology &amp; Infrastructure</t>
        </is>
      </c>
      <c r="Y4122" t="inlineStr">
        <is>
          <t>Operating Costs</t>
        </is>
      </c>
      <c r="Z4122" t="inlineStr">
        <is>
          <t>Operating Costs</t>
        </is>
      </c>
      <c r="AA4122" t="inlineStr">
        <is>
          <t>Custos na Blockchain</t>
        </is>
      </c>
      <c r="AB4122" t="inlineStr"/>
      <c r="AC4122" t="inlineStr">
        <is>
          <t>0x9ffed1ff65637c40ee57d68d92c7c8e6210b63a25e1a20e026b101cb771a8e7c</t>
        </is>
      </c>
      <c r="AD4122" t="n">
        <v>1</v>
      </c>
      <c r="AE4122" t="n">
        <v>1</v>
      </c>
    </row>
    <row r="4123">
      <c r="A4123" t="inlineStr">
        <is>
          <t>f166e96c-1030-4324-a892-9afb0c5cfc08</t>
        </is>
      </c>
      <c r="B4123" s="115" t="n">
        <v>45055</v>
      </c>
      <c r="C4123" s="115" t="n">
        <v>45055</v>
      </c>
      <c r="D4123" t="n">
        <v>-0.0114400682</v>
      </c>
      <c r="E4123" t="n">
        <v>-0.0114400682</v>
      </c>
      <c r="F4123" t="inlineStr">
        <is>
          <t>MATIC</t>
        </is>
      </c>
      <c r="G4123" t="n">
        <v>4.440660991487231</v>
      </c>
      <c r="H4123" t="n">
        <v>-0.05080146459569355</v>
      </c>
      <c r="I4123" t="n">
        <v>-0.05080146459569355</v>
      </c>
      <c r="J4123" t="n">
        <v>1</v>
      </c>
      <c r="K4123" t="inlineStr"/>
      <c r="L4123" t="inlineStr">
        <is>
          <t>Helper</t>
        </is>
      </c>
      <c r="M4123" t="inlineStr">
        <is>
          <t>TheNoise</t>
        </is>
      </c>
      <c r="N4123" t="inlineStr"/>
      <c r="O4123" t="inlineStr"/>
      <c r="P4123" t="inlineStr"/>
      <c r="Q4123" t="inlineStr"/>
      <c r="R4123" t="inlineStr"/>
      <c r="S4123" t="inlineStr"/>
      <c r="T4123" t="inlineStr">
        <is>
          <t>Helper</t>
        </is>
      </c>
      <c r="U4123" t="inlineStr"/>
      <c r="V4123" t="inlineStr">
        <is>
          <t>Envio de NFTs</t>
        </is>
      </c>
      <c r="W4123" t="inlineStr">
        <is>
          <t>NFTs</t>
        </is>
      </c>
      <c r="X4123" t="inlineStr">
        <is>
          <t>Technology &amp; Infrastructure</t>
        </is>
      </c>
      <c r="Y4123" t="inlineStr">
        <is>
          <t>Operating Costs</t>
        </is>
      </c>
      <c r="Z4123" t="inlineStr">
        <is>
          <t>Operating Costs</t>
        </is>
      </c>
      <c r="AA4123" t="inlineStr">
        <is>
          <t>Custos na Blockchain</t>
        </is>
      </c>
      <c r="AB4123" t="inlineStr"/>
      <c r="AC4123" t="inlineStr">
        <is>
          <t>0x549ef2113b140d7f1429d70003d9edfc40fc8de7c4c862c8bae9bf9cf889437d</t>
        </is>
      </c>
      <c r="AD4123" t="n">
        <v>1</v>
      </c>
      <c r="AE4123" t="n">
        <v>1</v>
      </c>
    </row>
    <row r="4124">
      <c r="A4124" t="inlineStr">
        <is>
          <t>a0934fe1-c68f-4d37-bf08-73eeb4b34e80</t>
        </is>
      </c>
      <c r="B4124" s="115" t="n">
        <v>45055</v>
      </c>
      <c r="C4124" s="115" t="n">
        <v>45055</v>
      </c>
      <c r="D4124" t="n">
        <v>-0.01320509</v>
      </c>
      <c r="E4124" t="n">
        <v>-0.01320509</v>
      </c>
      <c r="F4124" t="inlineStr">
        <is>
          <t>MATIC</t>
        </is>
      </c>
      <c r="G4124" t="n">
        <v>4.440660991487231</v>
      </c>
      <c r="H4124" t="n">
        <v>-0.05863932805207812</v>
      </c>
      <c r="I4124" t="n">
        <v>-0.05863932805207812</v>
      </c>
      <c r="J4124" t="n">
        <v>1</v>
      </c>
      <c r="K4124" t="inlineStr"/>
      <c r="L4124" t="inlineStr">
        <is>
          <t>Helper</t>
        </is>
      </c>
      <c r="M4124" t="inlineStr">
        <is>
          <t>TheNoise</t>
        </is>
      </c>
      <c r="N4124" t="inlineStr"/>
      <c r="O4124" t="inlineStr"/>
      <c r="P4124" t="inlineStr"/>
      <c r="Q4124" t="inlineStr"/>
      <c r="R4124" t="inlineStr"/>
      <c r="S4124" t="inlineStr"/>
      <c r="T4124" t="inlineStr">
        <is>
          <t>Helper</t>
        </is>
      </c>
      <c r="U4124" t="inlineStr"/>
      <c r="V4124" t="inlineStr">
        <is>
          <t>Envio de NFTs</t>
        </is>
      </c>
      <c r="W4124" t="inlineStr">
        <is>
          <t>NFTs</t>
        </is>
      </c>
      <c r="X4124" t="inlineStr">
        <is>
          <t>Technology &amp; Infrastructure</t>
        </is>
      </c>
      <c r="Y4124" t="inlineStr">
        <is>
          <t>Operating Costs</t>
        </is>
      </c>
      <c r="Z4124" t="inlineStr">
        <is>
          <t>Operating Costs</t>
        </is>
      </c>
      <c r="AA4124" t="inlineStr">
        <is>
          <t>Custos na Blockchain</t>
        </is>
      </c>
      <c r="AB4124" t="inlineStr"/>
      <c r="AC4124" t="inlineStr">
        <is>
          <t>0x5cef35183c4eda769d6cc688fd2f8b39e5bcd721346a1ed91d50b9c95f35dc01</t>
        </is>
      </c>
      <c r="AD4124" t="n">
        <v>1</v>
      </c>
      <c r="AE4124" t="n">
        <v>1</v>
      </c>
    </row>
    <row r="4125">
      <c r="A4125" t="inlineStr">
        <is>
          <t>f2f5c123-4fc5-478c-b73f-ce011f0c56f0</t>
        </is>
      </c>
      <c r="B4125" s="115" t="n">
        <v>45055</v>
      </c>
      <c r="C4125" s="115" t="n">
        <v>45055</v>
      </c>
      <c r="D4125" t="n">
        <v>-0.013365383</v>
      </c>
      <c r="E4125" t="n">
        <v>-0.013365383</v>
      </c>
      <c r="F4125" t="inlineStr">
        <is>
          <t>MATIC</t>
        </is>
      </c>
      <c r="G4125" t="n">
        <v>4.440660991487231</v>
      </c>
      <c r="H4125" t="n">
        <v>-0.05935113492438658</v>
      </c>
      <c r="I4125" t="n">
        <v>-0.05935113492438658</v>
      </c>
      <c r="J4125" t="n">
        <v>1</v>
      </c>
      <c r="K4125" t="inlineStr"/>
      <c r="L4125" t="inlineStr">
        <is>
          <t>Helper</t>
        </is>
      </c>
      <c r="M4125" t="inlineStr">
        <is>
          <t>TheNoise</t>
        </is>
      </c>
      <c r="N4125" t="inlineStr"/>
      <c r="O4125" t="inlineStr"/>
      <c r="P4125" t="inlineStr"/>
      <c r="Q4125" t="inlineStr"/>
      <c r="R4125" t="inlineStr"/>
      <c r="S4125" t="inlineStr"/>
      <c r="T4125" t="inlineStr">
        <is>
          <t>Helper</t>
        </is>
      </c>
      <c r="U4125" t="inlineStr"/>
      <c r="V4125" t="inlineStr">
        <is>
          <t>Envio de NFTs</t>
        </is>
      </c>
      <c r="W4125" t="inlineStr">
        <is>
          <t>NFTs</t>
        </is>
      </c>
      <c r="X4125" t="inlineStr">
        <is>
          <t>Technology &amp; Infrastructure</t>
        </is>
      </c>
      <c r="Y4125" t="inlineStr">
        <is>
          <t>Operating Costs</t>
        </is>
      </c>
      <c r="Z4125" t="inlineStr">
        <is>
          <t>Operating Costs</t>
        </is>
      </c>
      <c r="AA4125" t="inlineStr">
        <is>
          <t>Custos na Blockchain</t>
        </is>
      </c>
      <c r="AB4125" t="inlineStr"/>
      <c r="AC4125" t="inlineStr">
        <is>
          <t>0xe79a4fe1548d380d96d486f5b3fda3f90d23b69e18be25cc02606be26f8d7178</t>
        </is>
      </c>
      <c r="AD4125" t="n">
        <v>1</v>
      </c>
      <c r="AE4125" t="n">
        <v>1</v>
      </c>
    </row>
    <row r="4126">
      <c r="A4126" t="inlineStr">
        <is>
          <t>d9d74874-ee91-40c2-997c-209961b4a9ab</t>
        </is>
      </c>
      <c r="B4126" s="115" t="n">
        <v>45055</v>
      </c>
      <c r="C4126" s="115" t="n">
        <v>45055</v>
      </c>
      <c r="D4126" t="n">
        <v>30</v>
      </c>
      <c r="E4126" t="n">
        <v>30</v>
      </c>
      <c r="F4126" t="inlineStr">
        <is>
          <t>MATIC</t>
        </is>
      </c>
      <c r="G4126" t="n">
        <v>4.440660991487231</v>
      </c>
      <c r="H4126" t="n">
        <v>133.2198297446169</v>
      </c>
      <c r="I4126" t="n">
        <v>133.2198297446169</v>
      </c>
      <c r="J4126" t="n">
        <v>1</v>
      </c>
      <c r="K4126" t="inlineStr"/>
      <c r="L4126" t="inlineStr"/>
      <c r="M4126" t="inlineStr">
        <is>
          <t>Helper</t>
        </is>
      </c>
      <c r="N4126" t="inlineStr"/>
      <c r="O4126" t="inlineStr"/>
      <c r="P4126" t="inlineStr"/>
      <c r="Q4126" t="inlineStr"/>
      <c r="R4126" t="inlineStr"/>
      <c r="S4126" t="inlineStr"/>
      <c r="T4126" t="inlineStr">
        <is>
          <t>Helper</t>
        </is>
      </c>
      <c r="U4126" t="inlineStr"/>
      <c r="V4126" t="inlineStr">
        <is>
          <t>Transação crypto</t>
        </is>
      </c>
      <c r="W4126" t="inlineStr">
        <is>
          <t>Blockchain</t>
        </is>
      </c>
      <c r="X4126" t="inlineStr">
        <is>
          <t>Technology &amp; Infrastructure</t>
        </is>
      </c>
      <c r="Y4126" t="inlineStr">
        <is>
          <t>Operating Costs</t>
        </is>
      </c>
      <c r="Z4126" t="inlineStr">
        <is>
          <t>Operating Costs</t>
        </is>
      </c>
      <c r="AA4126" t="inlineStr">
        <is>
          <t>Custos na Blockchain</t>
        </is>
      </c>
      <c r="AB4126" t="inlineStr"/>
      <c r="AC4126" t="inlineStr">
        <is>
          <t>0xee629fdd9842b84f9e87ee27bb7f6dcb4262e51b963cf7b2b96251040b074fd0</t>
        </is>
      </c>
      <c r="AD4126" t="n">
        <v>1</v>
      </c>
      <c r="AE4126" t="n">
        <v>1</v>
      </c>
    </row>
    <row r="4127">
      <c r="A4127" t="inlineStr">
        <is>
          <t>55207d9c-65d3-4d3b-884a-3e2ca0a8093a</t>
        </is>
      </c>
      <c r="B4127" s="115" t="n">
        <v>45055</v>
      </c>
      <c r="C4127" s="115" t="n">
        <v>45055</v>
      </c>
      <c r="D4127" t="n">
        <v>-0.009902691688094659</v>
      </c>
      <c r="E4127" t="n">
        <v>-0.009902691688094659</v>
      </c>
      <c r="F4127" t="inlineStr">
        <is>
          <t>MATIC</t>
        </is>
      </c>
      <c r="G4127" t="n">
        <v>4.440660991487231</v>
      </c>
      <c r="H4127" t="n">
        <v>-0.04397449669004679</v>
      </c>
      <c r="I4127" t="n">
        <v>-0.04397449669004679</v>
      </c>
      <c r="J4127" t="n">
        <v>1</v>
      </c>
      <c r="K4127" t="inlineStr"/>
      <c r="L4127" t="inlineStr">
        <is>
          <t>Helper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Helper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>
        <is>
          <t>0xee629fdd9842b84f9e87ee27bb7f6dcb4262e51b963cf7b2b96251040b074fd0</t>
        </is>
      </c>
      <c r="AD4127" t="n">
        <v>1</v>
      </c>
      <c r="AE4127" t="n">
        <v>1</v>
      </c>
    </row>
    <row r="4128">
      <c r="A4128" t="inlineStr">
        <is>
          <t>45b7b742-72f1-4e18-87c3-d22bbe2d55c1</t>
        </is>
      </c>
      <c r="B4128" s="115" t="n">
        <v>45055</v>
      </c>
      <c r="C4128" s="115" t="n">
        <v>45055</v>
      </c>
      <c r="D4128" t="n">
        <v>-0.011709022</v>
      </c>
      <c r="E4128" t="n">
        <v>-0.011709022</v>
      </c>
      <c r="F4128" t="inlineStr">
        <is>
          <t>MATIC</t>
        </is>
      </c>
      <c r="G4128" t="n">
        <v>4.440660991487231</v>
      </c>
      <c r="H4128" t="n">
        <v>-0.05199579724386581</v>
      </c>
      <c r="I4128" t="n">
        <v>-0.05199579724386581</v>
      </c>
      <c r="J4128" t="n">
        <v>1</v>
      </c>
      <c r="K4128" t="inlineStr"/>
      <c r="L4128" t="inlineStr">
        <is>
          <t>Helper</t>
        </is>
      </c>
      <c r="M4128" t="inlineStr">
        <is>
          <t>TheNoise</t>
        </is>
      </c>
      <c r="N4128" t="inlineStr"/>
      <c r="O4128" t="inlineStr"/>
      <c r="P4128" t="inlineStr"/>
      <c r="Q4128" t="inlineStr"/>
      <c r="R4128" t="inlineStr"/>
      <c r="S4128" t="inlineStr"/>
      <c r="T4128" t="inlineStr">
        <is>
          <t>Helper</t>
        </is>
      </c>
      <c r="U4128" t="inlineStr"/>
      <c r="V4128" t="inlineStr">
        <is>
          <t>Envio de NFTs</t>
        </is>
      </c>
      <c r="W4128" t="inlineStr">
        <is>
          <t>NFTs</t>
        </is>
      </c>
      <c r="X4128" t="inlineStr">
        <is>
          <t>Technology &amp; Infrastructure</t>
        </is>
      </c>
      <c r="Y4128" t="inlineStr">
        <is>
          <t>Operating Costs</t>
        </is>
      </c>
      <c r="Z4128" t="inlineStr">
        <is>
          <t>Operating Costs</t>
        </is>
      </c>
      <c r="AA4128" t="inlineStr">
        <is>
          <t>Custos na Blockchain</t>
        </is>
      </c>
      <c r="AB4128" t="inlineStr"/>
      <c r="AC4128" t="inlineStr">
        <is>
          <t>0x5f20726aad9994ad83f9afafd002d1cada26e31957ac5331260a55b963af5478</t>
        </is>
      </c>
      <c r="AD4128" t="n">
        <v>1</v>
      </c>
      <c r="AE4128" t="n">
        <v>1</v>
      </c>
    </row>
    <row r="4129">
      <c r="A4129" t="inlineStr">
        <is>
          <t>011739af-167f-40e7-8abb-3e5775607f7f</t>
        </is>
      </c>
      <c r="B4129" s="115" t="n">
        <v>45055</v>
      </c>
      <c r="C4129" s="115" t="n">
        <v>45055</v>
      </c>
      <c r="D4129" t="n">
        <v>-0.012922669</v>
      </c>
      <c r="E4129" t="n">
        <v>-0.012922669</v>
      </c>
      <c r="F4129" t="inlineStr">
        <is>
          <t>MATIC</t>
        </is>
      </c>
      <c r="G4129" t="n">
        <v>4.440660991487231</v>
      </c>
      <c r="H4129" t="n">
        <v>-0.0573851921342013</v>
      </c>
      <c r="I4129" t="n">
        <v>-0.0573851921342013</v>
      </c>
      <c r="J4129" t="n">
        <v>1</v>
      </c>
      <c r="K4129" t="inlineStr"/>
      <c r="L4129" t="inlineStr">
        <is>
          <t>Helper</t>
        </is>
      </c>
      <c r="M4129" t="inlineStr">
        <is>
          <t>TheNoise</t>
        </is>
      </c>
      <c r="N4129" t="inlineStr"/>
      <c r="O4129" t="inlineStr"/>
      <c r="P4129" t="inlineStr"/>
      <c r="Q4129" t="inlineStr"/>
      <c r="R4129" t="inlineStr"/>
      <c r="S4129" t="inlineStr"/>
      <c r="T4129" t="inlineStr">
        <is>
          <t>Helper</t>
        </is>
      </c>
      <c r="U4129" t="inlineStr"/>
      <c r="V4129" t="inlineStr">
        <is>
          <t>Envio de NFTs</t>
        </is>
      </c>
      <c r="W4129" t="inlineStr">
        <is>
          <t>NFTs</t>
        </is>
      </c>
      <c r="X4129" t="inlineStr">
        <is>
          <t>Technology &amp; Infrastructure</t>
        </is>
      </c>
      <c r="Y4129" t="inlineStr">
        <is>
          <t>Operating Costs</t>
        </is>
      </c>
      <c r="Z4129" t="inlineStr">
        <is>
          <t>Operating Costs</t>
        </is>
      </c>
      <c r="AA4129" t="inlineStr">
        <is>
          <t>Custos na Blockchain</t>
        </is>
      </c>
      <c r="AB4129" t="inlineStr"/>
      <c r="AC4129" t="inlineStr">
        <is>
          <t>0x74a196d31a720683455dda7a0a69cd937df11368e957e560d67ea13a8d6cd14d</t>
        </is>
      </c>
      <c r="AD4129" t="n">
        <v>1</v>
      </c>
      <c r="AE4129" t="n">
        <v>1</v>
      </c>
    </row>
    <row r="4130">
      <c r="A4130" t="inlineStr">
        <is>
          <t>fc90a413-2528-437a-b671-3841de5925c5</t>
        </is>
      </c>
      <c r="B4130" s="115" t="n">
        <v>45055</v>
      </c>
      <c r="C4130" s="115" t="n">
        <v>45055</v>
      </c>
      <c r="D4130" t="n">
        <v>-0.012922669</v>
      </c>
      <c r="E4130" t="n">
        <v>-0.012922669</v>
      </c>
      <c r="F4130" t="inlineStr">
        <is>
          <t>MATIC</t>
        </is>
      </c>
      <c r="G4130" t="n">
        <v>4.440660991487231</v>
      </c>
      <c r="H4130" t="n">
        <v>-0.0573851921342013</v>
      </c>
      <c r="I4130" t="n">
        <v>-0.0573851921342013</v>
      </c>
      <c r="J4130" t="n">
        <v>1</v>
      </c>
      <c r="K4130" t="inlineStr"/>
      <c r="L4130" t="inlineStr">
        <is>
          <t>Helper</t>
        </is>
      </c>
      <c r="M4130" t="inlineStr">
        <is>
          <t>TheNoise</t>
        </is>
      </c>
      <c r="N4130" t="inlineStr"/>
      <c r="O4130" t="inlineStr"/>
      <c r="P4130" t="inlineStr"/>
      <c r="Q4130" t="inlineStr"/>
      <c r="R4130" t="inlineStr"/>
      <c r="S4130" t="inlineStr"/>
      <c r="T4130" t="inlineStr">
        <is>
          <t>Helper</t>
        </is>
      </c>
      <c r="U4130" t="inlineStr"/>
      <c r="V4130" t="inlineStr">
        <is>
          <t>Envio de NFTs</t>
        </is>
      </c>
      <c r="W4130" t="inlineStr">
        <is>
          <t>NFTs</t>
        </is>
      </c>
      <c r="X4130" t="inlineStr">
        <is>
          <t>Technology &amp; Infrastructure</t>
        </is>
      </c>
      <c r="Y4130" t="inlineStr">
        <is>
          <t>Operating Costs</t>
        </is>
      </c>
      <c r="Z4130" t="inlineStr">
        <is>
          <t>Operating Costs</t>
        </is>
      </c>
      <c r="AA4130" t="inlineStr">
        <is>
          <t>Custos na Blockchain</t>
        </is>
      </c>
      <c r="AB4130" t="inlineStr"/>
      <c r="AC4130" t="inlineStr">
        <is>
          <t>0xdc659e3071f87d3b5e7dec0908341db459496ea74ca79cf7a18a51acff23ba3f</t>
        </is>
      </c>
      <c r="AD4130" t="n">
        <v>1</v>
      </c>
      <c r="AE4130" t="n">
        <v>1</v>
      </c>
    </row>
    <row r="4131">
      <c r="A4131" t="inlineStr">
        <is>
          <t>2d08f1c5-1b37-468e-9216-eef2bdecdc27</t>
        </is>
      </c>
      <c r="B4131" s="115" t="n">
        <v>45055</v>
      </c>
      <c r="C4131" s="115" t="n">
        <v>45055</v>
      </c>
      <c r="D4131" t="n">
        <v>-0.014357673</v>
      </c>
      <c r="E4131" t="n">
        <v>-0.014357673</v>
      </c>
      <c r="F4131" t="inlineStr">
        <is>
          <t>MATIC</t>
        </is>
      </c>
      <c r="G4131" t="n">
        <v>4.440660991487231</v>
      </c>
      <c r="H4131" t="n">
        <v>-0.06375755841962945</v>
      </c>
      <c r="I4131" t="n">
        <v>-0.06375755841962945</v>
      </c>
      <c r="J4131" t="n">
        <v>1</v>
      </c>
      <c r="K4131" t="inlineStr"/>
      <c r="L4131" t="inlineStr">
        <is>
          <t>Helper</t>
        </is>
      </c>
      <c r="M4131" t="inlineStr">
        <is>
          <t>TheNoise</t>
        </is>
      </c>
      <c r="N4131" t="inlineStr"/>
      <c r="O4131" t="inlineStr"/>
      <c r="P4131" t="inlineStr"/>
      <c r="Q4131" t="inlineStr"/>
      <c r="R4131" t="inlineStr"/>
      <c r="S4131" t="inlineStr"/>
      <c r="T4131" t="inlineStr">
        <is>
          <t>Helper</t>
        </is>
      </c>
      <c r="U4131" t="inlineStr"/>
      <c r="V4131" t="inlineStr">
        <is>
          <t>Envio de NFTs</t>
        </is>
      </c>
      <c r="W4131" t="inlineStr">
        <is>
          <t>NFTs</t>
        </is>
      </c>
      <c r="X4131" t="inlineStr">
        <is>
          <t>Technology &amp; Infrastructure</t>
        </is>
      </c>
      <c r="Y4131" t="inlineStr">
        <is>
          <t>Operating Costs</t>
        </is>
      </c>
      <c r="Z4131" t="inlineStr">
        <is>
          <t>Operating Costs</t>
        </is>
      </c>
      <c r="AA4131" t="inlineStr">
        <is>
          <t>Custos na Blockchain</t>
        </is>
      </c>
      <c r="AB4131" t="inlineStr"/>
      <c r="AC4131" t="inlineStr">
        <is>
          <t>0x34331aeb7fdd1ec030e2b9984fc33c9368fc6deb65aaedc1d0c2a0a85ad51b22</t>
        </is>
      </c>
      <c r="AD4131" t="n">
        <v>1</v>
      </c>
      <c r="AE4131" t="n">
        <v>1</v>
      </c>
    </row>
    <row r="4132">
      <c r="A4132" t="inlineStr">
        <is>
          <t>9da92b49-2421-4f9b-bce8-dd688cc2c8c6</t>
        </is>
      </c>
      <c r="B4132" s="115" t="n">
        <v>45055</v>
      </c>
      <c r="C4132" s="115" t="n">
        <v>45055</v>
      </c>
      <c r="D4132" t="n">
        <v>-0.014357673</v>
      </c>
      <c r="E4132" t="n">
        <v>-0.014357673</v>
      </c>
      <c r="F4132" t="inlineStr">
        <is>
          <t>MATIC</t>
        </is>
      </c>
      <c r="G4132" t="n">
        <v>4.440660991487231</v>
      </c>
      <c r="H4132" t="n">
        <v>-0.06375755841962945</v>
      </c>
      <c r="I4132" t="n">
        <v>-0.06375755841962945</v>
      </c>
      <c r="J4132" t="n">
        <v>1</v>
      </c>
      <c r="K4132" t="inlineStr"/>
      <c r="L4132" t="inlineStr">
        <is>
          <t>Helper</t>
        </is>
      </c>
      <c r="M4132" t="inlineStr">
        <is>
          <t>TheNoise</t>
        </is>
      </c>
      <c r="N4132" t="inlineStr"/>
      <c r="O4132" t="inlineStr"/>
      <c r="P4132" t="inlineStr"/>
      <c r="Q4132" t="inlineStr"/>
      <c r="R4132" t="inlineStr"/>
      <c r="S4132" t="inlineStr"/>
      <c r="T4132" t="inlineStr">
        <is>
          <t>Helper</t>
        </is>
      </c>
      <c r="U4132" t="inlineStr"/>
      <c r="V4132" t="inlineStr">
        <is>
          <t>Envio de NFTs</t>
        </is>
      </c>
      <c r="W4132" t="inlineStr">
        <is>
          <t>NFTs</t>
        </is>
      </c>
      <c r="X4132" t="inlineStr">
        <is>
          <t>Technology &amp; Infrastructure</t>
        </is>
      </c>
      <c r="Y4132" t="inlineStr">
        <is>
          <t>Operating Costs</t>
        </is>
      </c>
      <c r="Z4132" t="inlineStr">
        <is>
          <t>Operating Costs</t>
        </is>
      </c>
      <c r="AA4132" t="inlineStr">
        <is>
          <t>Custos na Blockchain</t>
        </is>
      </c>
      <c r="AB4132" t="inlineStr"/>
      <c r="AC4132" t="inlineStr">
        <is>
          <t>0xfd534fd68b7142d5186e04568e28d5157f97dbf581c1b47cb9f540f06de574ad</t>
        </is>
      </c>
      <c r="AD4132" t="n">
        <v>1</v>
      </c>
      <c r="AE4132" t="n">
        <v>1</v>
      </c>
    </row>
    <row r="4133">
      <c r="A4133" t="inlineStr">
        <is>
          <t>2ca2e039-23a2-4eba-940e-1014cc874b43</t>
        </is>
      </c>
      <c r="B4133" s="115" t="n">
        <v>45055</v>
      </c>
      <c r="C4133" s="115" t="n">
        <v>45055</v>
      </c>
      <c r="D4133" t="n">
        <v>-0.0137296082</v>
      </c>
      <c r="E4133" t="n">
        <v>-0.0137296082</v>
      </c>
      <c r="F4133" t="inlineStr">
        <is>
          <t>MATIC</t>
        </is>
      </c>
      <c r="G4133" t="n">
        <v>4.440660991487231</v>
      </c>
      <c r="H4133" t="n">
        <v>-0.06096853556214322</v>
      </c>
      <c r="I4133" t="n">
        <v>-0.06096853556214322</v>
      </c>
      <c r="J4133" t="n">
        <v>1</v>
      </c>
      <c r="K4133" t="inlineStr"/>
      <c r="L4133" t="inlineStr">
        <is>
          <t>Helper</t>
        </is>
      </c>
      <c r="M4133" t="inlineStr">
        <is>
          <t>TheNoise</t>
        </is>
      </c>
      <c r="N4133" t="inlineStr"/>
      <c r="O4133" t="inlineStr"/>
      <c r="P4133" t="inlineStr"/>
      <c r="Q4133" t="inlineStr"/>
      <c r="R4133" t="inlineStr"/>
      <c r="S4133" t="inlineStr"/>
      <c r="T4133" t="inlineStr">
        <is>
          <t>Helper</t>
        </is>
      </c>
      <c r="U4133" t="inlineStr"/>
      <c r="V4133" t="inlineStr">
        <is>
          <t>Envio de NFTs</t>
        </is>
      </c>
      <c r="W4133" t="inlineStr">
        <is>
          <t>NFTs</t>
        </is>
      </c>
      <c r="X4133" t="inlineStr">
        <is>
          <t>Technology &amp; Infrastructure</t>
        </is>
      </c>
      <c r="Y4133" t="inlineStr">
        <is>
          <t>Operating Costs</t>
        </is>
      </c>
      <c r="Z4133" t="inlineStr">
        <is>
          <t>Operating Costs</t>
        </is>
      </c>
      <c r="AA4133" t="inlineStr">
        <is>
          <t>Custos na Blockchain</t>
        </is>
      </c>
      <c r="AB4133" t="inlineStr"/>
      <c r="AC4133" t="inlineStr">
        <is>
          <t>0x0ed0c8566c5543527395f9e68648251cbf3a6dc46c8a68f9cd8e0bb1e5249073</t>
        </is>
      </c>
      <c r="AD4133" t="n">
        <v>1</v>
      </c>
      <c r="AE4133" t="n">
        <v>1</v>
      </c>
    </row>
    <row r="4134">
      <c r="A4134" t="inlineStr">
        <is>
          <t>506a3fb6-7aff-43b6-a559-0fb436cdb706</t>
        </is>
      </c>
      <c r="B4134" s="115" t="n">
        <v>45055</v>
      </c>
      <c r="C4134" s="115" t="n">
        <v>45055</v>
      </c>
      <c r="D4134" t="n">
        <v>-0.011915113</v>
      </c>
      <c r="E4134" t="n">
        <v>-0.011915113</v>
      </c>
      <c r="F4134" t="inlineStr">
        <is>
          <t>MATIC</t>
        </is>
      </c>
      <c r="G4134" t="n">
        <v>4.440660991487231</v>
      </c>
      <c r="H4134" t="n">
        <v>-0.0529109775082624</v>
      </c>
      <c r="I4134" t="n">
        <v>-0.0529109775082624</v>
      </c>
      <c r="J4134" t="n">
        <v>1</v>
      </c>
      <c r="K4134" t="inlineStr"/>
      <c r="L4134" t="inlineStr">
        <is>
          <t>Helper</t>
        </is>
      </c>
      <c r="M4134" t="inlineStr">
        <is>
          <t>TheNoise</t>
        </is>
      </c>
      <c r="N4134" t="inlineStr"/>
      <c r="O4134" t="inlineStr"/>
      <c r="P4134" t="inlineStr"/>
      <c r="Q4134" t="inlineStr"/>
      <c r="R4134" t="inlineStr"/>
      <c r="S4134" t="inlineStr"/>
      <c r="T4134" t="inlineStr">
        <is>
          <t>Helper</t>
        </is>
      </c>
      <c r="U4134" t="inlineStr"/>
      <c r="V4134" t="inlineStr">
        <is>
          <t>Envio de NFTs</t>
        </is>
      </c>
      <c r="W4134" t="inlineStr">
        <is>
          <t>NFTs</t>
        </is>
      </c>
      <c r="X4134" t="inlineStr">
        <is>
          <t>Technology &amp; Infrastructure</t>
        </is>
      </c>
      <c r="Y4134" t="inlineStr">
        <is>
          <t>Operating Costs</t>
        </is>
      </c>
      <c r="Z4134" t="inlineStr">
        <is>
          <t>Operating Costs</t>
        </is>
      </c>
      <c r="AA4134" t="inlineStr">
        <is>
          <t>Custos na Blockchain</t>
        </is>
      </c>
      <c r="AB4134" t="inlineStr"/>
      <c r="AC4134" t="inlineStr">
        <is>
          <t>0x78edd7874c4f4be3b328f4f43997387cdd74de11105ff6b1f6e2a021974f7404</t>
        </is>
      </c>
      <c r="AD4134" t="n">
        <v>1</v>
      </c>
      <c r="AE4134" t="n">
        <v>1</v>
      </c>
    </row>
    <row r="4135">
      <c r="A4135" t="inlineStr">
        <is>
          <t>e6119a1a-a472-460c-9a1c-51879a9c3cf8</t>
        </is>
      </c>
      <c r="B4135" s="115" t="n">
        <v>45055</v>
      </c>
      <c r="C4135" s="115" t="n">
        <v>45055</v>
      </c>
      <c r="D4135" t="n">
        <v>-0.011960911</v>
      </c>
      <c r="E4135" t="n">
        <v>-0.011960911</v>
      </c>
      <c r="F4135" t="inlineStr">
        <is>
          <t>MATIC</t>
        </is>
      </c>
      <c r="G4135" t="n">
        <v>4.440660991487231</v>
      </c>
      <c r="H4135" t="n">
        <v>-0.05311435090035053</v>
      </c>
      <c r="I4135" t="n">
        <v>-0.05311435090035053</v>
      </c>
      <c r="J4135" t="n">
        <v>1</v>
      </c>
      <c r="K4135" t="inlineStr"/>
      <c r="L4135" t="inlineStr">
        <is>
          <t>Helper</t>
        </is>
      </c>
      <c r="M4135" t="inlineStr">
        <is>
          <t>TheNoise</t>
        </is>
      </c>
      <c r="N4135" t="inlineStr"/>
      <c r="O4135" t="inlineStr"/>
      <c r="P4135" t="inlineStr"/>
      <c r="Q4135" t="inlineStr"/>
      <c r="R4135" t="inlineStr"/>
      <c r="S4135" t="inlineStr"/>
      <c r="T4135" t="inlineStr">
        <is>
          <t>Helper</t>
        </is>
      </c>
      <c r="U4135" t="inlineStr"/>
      <c r="V4135" t="inlineStr">
        <is>
          <t>Envio de NFTs</t>
        </is>
      </c>
      <c r="W4135" t="inlineStr">
        <is>
          <t>NFTs</t>
        </is>
      </c>
      <c r="X4135" t="inlineStr">
        <is>
          <t>Technology &amp; Infrastructure</t>
        </is>
      </c>
      <c r="Y4135" t="inlineStr">
        <is>
          <t>Operating Costs</t>
        </is>
      </c>
      <c r="Z4135" t="inlineStr">
        <is>
          <t>Operating Costs</t>
        </is>
      </c>
      <c r="AA4135" t="inlineStr">
        <is>
          <t>Custos na Blockchain</t>
        </is>
      </c>
      <c r="AB4135" t="inlineStr"/>
      <c r="AC4135" t="inlineStr">
        <is>
          <t>0xbd550102b5bf0b32563a37b3390dd3d0b92f46c39b183eddb20e6501078c6e4c</t>
        </is>
      </c>
      <c r="AD4135" t="n">
        <v>1</v>
      </c>
      <c r="AE4135" t="n">
        <v>1</v>
      </c>
    </row>
    <row r="4136">
      <c r="A4136" t="inlineStr">
        <is>
          <t>983fe801-d13d-4f2d-895a-df1e7a6276de</t>
        </is>
      </c>
      <c r="B4136" s="115" t="n">
        <v>45055</v>
      </c>
      <c r="C4136" s="115" t="n">
        <v>45055</v>
      </c>
      <c r="D4136" t="n">
        <v>-0.014617195</v>
      </c>
      <c r="E4136" t="n">
        <v>-0.014617195</v>
      </c>
      <c r="F4136" t="inlineStr">
        <is>
          <t>MATIC</t>
        </is>
      </c>
      <c r="G4136" t="n">
        <v>4.440660991487231</v>
      </c>
      <c r="H4136" t="n">
        <v>-0.06491000764146219</v>
      </c>
      <c r="I4136" t="n">
        <v>-0.06491000764146219</v>
      </c>
      <c r="J4136" t="n">
        <v>1</v>
      </c>
      <c r="K4136" t="inlineStr"/>
      <c r="L4136" t="inlineStr">
        <is>
          <t>Helper</t>
        </is>
      </c>
      <c r="M4136" t="inlineStr">
        <is>
          <t>TheNoise</t>
        </is>
      </c>
      <c r="N4136" t="inlineStr"/>
      <c r="O4136" t="inlineStr"/>
      <c r="P4136" t="inlineStr"/>
      <c r="Q4136" t="inlineStr"/>
      <c r="R4136" t="inlineStr"/>
      <c r="S4136" t="inlineStr"/>
      <c r="T4136" t="inlineStr">
        <is>
          <t>Helper</t>
        </is>
      </c>
      <c r="U4136" t="inlineStr"/>
      <c r="V4136" t="inlineStr">
        <is>
          <t>Envio de NFTs</t>
        </is>
      </c>
      <c r="W4136" t="inlineStr">
        <is>
          <t>NFTs</t>
        </is>
      </c>
      <c r="X4136" t="inlineStr">
        <is>
          <t>Technology &amp; Infrastructure</t>
        </is>
      </c>
      <c r="Y4136" t="inlineStr">
        <is>
          <t>Operating Costs</t>
        </is>
      </c>
      <c r="Z4136" t="inlineStr">
        <is>
          <t>Operating Costs</t>
        </is>
      </c>
      <c r="AA4136" t="inlineStr">
        <is>
          <t>Custos na Blockchain</t>
        </is>
      </c>
      <c r="AB4136" t="inlineStr"/>
      <c r="AC4136" t="inlineStr">
        <is>
          <t>0x187b200d66a71bb2f031232a3cbedefa8118c0e18f6f23e4d98187e2d184a687</t>
        </is>
      </c>
      <c r="AD4136" t="n">
        <v>1</v>
      </c>
      <c r="AE4136" t="n">
        <v>1</v>
      </c>
    </row>
    <row r="4137">
      <c r="A4137" t="inlineStr">
        <is>
          <t>961f6bc7-7b9e-4dbf-9400-0e73c2ae956f</t>
        </is>
      </c>
      <c r="B4137" s="115" t="n">
        <v>45055</v>
      </c>
      <c r="C4137" s="115" t="n">
        <v>45055</v>
      </c>
      <c r="D4137" t="n">
        <v>-0.011800618</v>
      </c>
      <c r="E4137" t="n">
        <v>-0.011800618</v>
      </c>
      <c r="F4137" t="inlineStr">
        <is>
          <t>MATIC</t>
        </is>
      </c>
      <c r="G4137" t="n">
        <v>4.440660991487231</v>
      </c>
      <c r="H4137" t="n">
        <v>-0.05240254402804206</v>
      </c>
      <c r="I4137" t="n">
        <v>-0.05240254402804206</v>
      </c>
      <c r="J4137" t="n">
        <v>1</v>
      </c>
      <c r="K4137" t="inlineStr"/>
      <c r="L4137" t="inlineStr">
        <is>
          <t>Helper</t>
        </is>
      </c>
      <c r="M4137" t="inlineStr">
        <is>
          <t>TheNoise</t>
        </is>
      </c>
      <c r="N4137" t="inlineStr"/>
      <c r="O4137" t="inlineStr"/>
      <c r="P4137" t="inlineStr"/>
      <c r="Q4137" t="inlineStr"/>
      <c r="R4137" t="inlineStr"/>
      <c r="S4137" t="inlineStr"/>
      <c r="T4137" t="inlineStr">
        <is>
          <t>Helper</t>
        </is>
      </c>
      <c r="U4137" t="inlineStr"/>
      <c r="V4137" t="inlineStr">
        <is>
          <t>Envio de NFTs</t>
        </is>
      </c>
      <c r="W4137" t="inlineStr">
        <is>
          <t>NFTs</t>
        </is>
      </c>
      <c r="X4137" t="inlineStr">
        <is>
          <t>Technology &amp; Infrastructure</t>
        </is>
      </c>
      <c r="Y4137" t="inlineStr">
        <is>
          <t>Operating Costs</t>
        </is>
      </c>
      <c r="Z4137" t="inlineStr">
        <is>
          <t>Operating Costs</t>
        </is>
      </c>
      <c r="AA4137" t="inlineStr">
        <is>
          <t>Custos na Blockchain</t>
        </is>
      </c>
      <c r="AB4137" t="inlineStr"/>
      <c r="AC4137" t="inlineStr">
        <is>
          <t>0x80a11770d8a127971102d43ab978a7ad3e8f98a73ed16b4780eb08cca44fff18</t>
        </is>
      </c>
      <c r="AD4137" t="n">
        <v>1</v>
      </c>
      <c r="AE4137" t="n">
        <v>1</v>
      </c>
    </row>
    <row r="4138">
      <c r="A4138" t="inlineStr">
        <is>
          <t>8fded450-81eb-4a67-9890-61e1918edd6b</t>
        </is>
      </c>
      <c r="B4138" s="115" t="n">
        <v>45055</v>
      </c>
      <c r="C4138" s="115" t="n">
        <v>45055</v>
      </c>
      <c r="D4138" t="n">
        <v>-0.0121116666</v>
      </c>
      <c r="E4138" t="n">
        <v>-0.0121116666</v>
      </c>
      <c r="F4138" t="inlineStr">
        <is>
          <t>MATIC</t>
        </is>
      </c>
      <c r="G4138" t="n">
        <v>4.440660991487231</v>
      </c>
      <c r="H4138" t="n">
        <v>-0.05378380541251879</v>
      </c>
      <c r="I4138" t="n">
        <v>-0.05378380541251879</v>
      </c>
      <c r="J4138" t="n">
        <v>1</v>
      </c>
      <c r="K4138" t="inlineStr"/>
      <c r="L4138" t="inlineStr">
        <is>
          <t>Helper</t>
        </is>
      </c>
      <c r="M4138" t="inlineStr">
        <is>
          <t>TheNoise</t>
        </is>
      </c>
      <c r="N4138" t="inlineStr"/>
      <c r="O4138" t="inlineStr"/>
      <c r="P4138" t="inlineStr"/>
      <c r="Q4138" t="inlineStr"/>
      <c r="R4138" t="inlineStr"/>
      <c r="S4138" t="inlineStr"/>
      <c r="T4138" t="inlineStr">
        <is>
          <t>Helper</t>
        </is>
      </c>
      <c r="U4138" t="inlineStr"/>
      <c r="V4138" t="inlineStr">
        <is>
          <t>Envio de NFTs</t>
        </is>
      </c>
      <c r="W4138" t="inlineStr">
        <is>
          <t>NFTs</t>
        </is>
      </c>
      <c r="X4138" t="inlineStr">
        <is>
          <t>Technology &amp; Infrastructure</t>
        </is>
      </c>
      <c r="Y4138" t="inlineStr">
        <is>
          <t>Operating Costs</t>
        </is>
      </c>
      <c r="Z4138" t="inlineStr">
        <is>
          <t>Operating Costs</t>
        </is>
      </c>
      <c r="AA4138" t="inlineStr">
        <is>
          <t>Custos na Blockchain</t>
        </is>
      </c>
      <c r="AB4138" t="inlineStr"/>
      <c r="AC4138" t="inlineStr">
        <is>
          <t>0x87d27d5688152733d6997f5df4023fff6915bea747238efd45b6233af60892d5</t>
        </is>
      </c>
      <c r="AD4138" t="n">
        <v>1</v>
      </c>
      <c r="AE4138" t="n">
        <v>1</v>
      </c>
    </row>
    <row r="4139">
      <c r="A4139" t="inlineStr">
        <is>
          <t>1b652854-bf49-415c-869e-309a0d142f70</t>
        </is>
      </c>
      <c r="B4139" s="115" t="n">
        <v>45055</v>
      </c>
      <c r="C4139" s="115" t="n">
        <v>45055</v>
      </c>
      <c r="D4139" t="n">
        <v>-0.012113571</v>
      </c>
      <c r="E4139" t="n">
        <v>-0.012113571</v>
      </c>
      <c r="F4139" t="inlineStr">
        <is>
          <t>MATIC</t>
        </is>
      </c>
      <c r="G4139" t="n">
        <v>4.440660991487231</v>
      </c>
      <c r="H4139" t="n">
        <v>-0.05379226220731097</v>
      </c>
      <c r="I4139" t="n">
        <v>-0.05379226220731097</v>
      </c>
      <c r="J4139" t="n">
        <v>1</v>
      </c>
      <c r="K4139" t="inlineStr"/>
      <c r="L4139" t="inlineStr">
        <is>
          <t>Helper</t>
        </is>
      </c>
      <c r="M4139" t="inlineStr">
        <is>
          <t>TheNoise</t>
        </is>
      </c>
      <c r="N4139" t="inlineStr"/>
      <c r="O4139" t="inlineStr"/>
      <c r="P4139" t="inlineStr"/>
      <c r="Q4139" t="inlineStr"/>
      <c r="R4139" t="inlineStr"/>
      <c r="S4139" t="inlineStr"/>
      <c r="T4139" t="inlineStr">
        <is>
          <t>Helper</t>
        </is>
      </c>
      <c r="U4139" t="inlineStr"/>
      <c r="V4139" t="inlineStr">
        <is>
          <t>Envio de NFTs</t>
        </is>
      </c>
      <c r="W4139" t="inlineStr">
        <is>
          <t>NFTs</t>
        </is>
      </c>
      <c r="X4139" t="inlineStr">
        <is>
          <t>Technology &amp; Infrastructure</t>
        </is>
      </c>
      <c r="Y4139" t="inlineStr">
        <is>
          <t>Operating Costs</t>
        </is>
      </c>
      <c r="Z4139" t="inlineStr">
        <is>
          <t>Operating Costs</t>
        </is>
      </c>
      <c r="AA4139" t="inlineStr">
        <is>
          <t>Custos na Blockchain</t>
        </is>
      </c>
      <c r="AB4139" t="inlineStr"/>
      <c r="AC4139" t="inlineStr">
        <is>
          <t>0xf1241b64ace5914f5392205cb5fb86229c38e72b31b1062aa6fe8fd793e33e01</t>
        </is>
      </c>
      <c r="AD4139" t="n">
        <v>1</v>
      </c>
      <c r="AE4139" t="n">
        <v>1</v>
      </c>
    </row>
    <row r="4140">
      <c r="A4140" t="inlineStr">
        <is>
          <t>46a8250c-9612-4972-a025-0e5db389e654</t>
        </is>
      </c>
      <c r="B4140" s="115" t="n">
        <v>45055</v>
      </c>
      <c r="C4140" s="115" t="n">
        <v>45055</v>
      </c>
      <c r="D4140" t="n">
        <v>-0.009327525999999999</v>
      </c>
      <c r="E4140" t="n">
        <v>-0.009327525999999999</v>
      </c>
      <c r="F4140" t="inlineStr">
        <is>
          <t>MATIC</t>
        </is>
      </c>
      <c r="G4140" t="n">
        <v>4.440660991487231</v>
      </c>
      <c r="H4140" t="n">
        <v>-0.04142038085528293</v>
      </c>
      <c r="I4140" t="n">
        <v>-0.04142038085528293</v>
      </c>
      <c r="J4140" t="n">
        <v>1</v>
      </c>
      <c r="K4140" t="inlineStr"/>
      <c r="L4140" t="inlineStr">
        <is>
          <t>Helper</t>
        </is>
      </c>
      <c r="M4140" t="inlineStr">
        <is>
          <t>TheNoise</t>
        </is>
      </c>
      <c r="N4140" t="inlineStr"/>
      <c r="O4140" t="inlineStr"/>
      <c r="P4140" t="inlineStr"/>
      <c r="Q4140" t="inlineStr"/>
      <c r="R4140" t="inlineStr"/>
      <c r="S4140" t="inlineStr"/>
      <c r="T4140" t="inlineStr">
        <is>
          <t>Helper</t>
        </is>
      </c>
      <c r="U4140" t="inlineStr"/>
      <c r="V4140" t="inlineStr">
        <is>
          <t>Envio de NFTs</t>
        </is>
      </c>
      <c r="W4140" t="inlineStr">
        <is>
          <t>NFTs</t>
        </is>
      </c>
      <c r="X4140" t="inlineStr">
        <is>
          <t>Technology &amp; Infrastructure</t>
        </is>
      </c>
      <c r="Y4140" t="inlineStr">
        <is>
          <t>Operating Costs</t>
        </is>
      </c>
      <c r="Z4140" t="inlineStr">
        <is>
          <t>Operating Costs</t>
        </is>
      </c>
      <c r="AA4140" t="inlineStr">
        <is>
          <t>Custos na Blockchain</t>
        </is>
      </c>
      <c r="AB4140" t="inlineStr"/>
      <c r="AC4140" t="inlineStr">
        <is>
          <t>0x96a8f907e0fb5f4ba8d45afd659cc8ba1a26079e604ff922eaf4a35c468398bc</t>
        </is>
      </c>
      <c r="AD4140" t="n">
        <v>1</v>
      </c>
      <c r="AE4140" t="n">
        <v>1</v>
      </c>
    </row>
    <row r="4141">
      <c r="A4141" t="inlineStr">
        <is>
          <t>0e6f521d-f0fd-456a-b260-459eb06d40c5</t>
        </is>
      </c>
      <c r="B4141" s="115" t="n">
        <v>45055</v>
      </c>
      <c r="C4141" s="115" t="n">
        <v>45055</v>
      </c>
      <c r="D4141" t="n">
        <v>-0.009373323999999999</v>
      </c>
      <c r="E4141" t="n">
        <v>-0.009373323999999999</v>
      </c>
      <c r="F4141" t="inlineStr">
        <is>
          <t>MATIC</t>
        </is>
      </c>
      <c r="G4141" t="n">
        <v>4.440660991487231</v>
      </c>
      <c r="H4141" t="n">
        <v>-0.04162375424737105</v>
      </c>
      <c r="I4141" t="n">
        <v>-0.04162375424737105</v>
      </c>
      <c r="J4141" t="n">
        <v>1</v>
      </c>
      <c r="K4141" t="inlineStr"/>
      <c r="L4141" t="inlineStr">
        <is>
          <t>Helper</t>
        </is>
      </c>
      <c r="M4141" t="inlineStr">
        <is>
          <t>TheNoise</t>
        </is>
      </c>
      <c r="N4141" t="inlineStr"/>
      <c r="O4141" t="inlineStr"/>
      <c r="P4141" t="inlineStr"/>
      <c r="Q4141" t="inlineStr"/>
      <c r="R4141" t="inlineStr"/>
      <c r="S4141" t="inlineStr"/>
      <c r="T4141" t="inlineStr">
        <is>
          <t>Helper</t>
        </is>
      </c>
      <c r="U4141" t="inlineStr"/>
      <c r="V4141" t="inlineStr">
        <is>
          <t>Envio de NFTs</t>
        </is>
      </c>
      <c r="W4141" t="inlineStr">
        <is>
          <t>NFTs</t>
        </is>
      </c>
      <c r="X4141" t="inlineStr">
        <is>
          <t>Technology &amp; Infrastructure</t>
        </is>
      </c>
      <c r="Y4141" t="inlineStr">
        <is>
          <t>Operating Costs</t>
        </is>
      </c>
      <c r="Z4141" t="inlineStr">
        <is>
          <t>Operating Costs</t>
        </is>
      </c>
      <c r="AA4141" t="inlineStr">
        <is>
          <t>Custos na Blockchain</t>
        </is>
      </c>
      <c r="AB4141" t="inlineStr"/>
      <c r="AC4141" t="inlineStr">
        <is>
          <t>0xe19a642371e7e191105403c1a7bd419a03d9be425521406288aaaa30c73cb723</t>
        </is>
      </c>
      <c r="AD4141" t="n">
        <v>1</v>
      </c>
      <c r="AE4141" t="n">
        <v>1</v>
      </c>
    </row>
    <row r="4142">
      <c r="A4142" t="inlineStr">
        <is>
          <t>ee62d989-a739-4826-af0a-d8007e9815a6</t>
        </is>
      </c>
      <c r="B4142" s="115" t="n">
        <v>45055</v>
      </c>
      <c r="C4142" s="115" t="n">
        <v>45055</v>
      </c>
      <c r="D4142" t="n">
        <v>-0.011457133</v>
      </c>
      <c r="E4142" t="n">
        <v>-0.011457133</v>
      </c>
      <c r="F4142" t="inlineStr">
        <is>
          <t>MATIC</t>
        </is>
      </c>
      <c r="G4142" t="n">
        <v>4.440660991487231</v>
      </c>
      <c r="H4142" t="n">
        <v>-0.05087724358738108</v>
      </c>
      <c r="I4142" t="n">
        <v>-0.05087724358738108</v>
      </c>
      <c r="J4142" t="n">
        <v>1</v>
      </c>
      <c r="K4142" t="inlineStr"/>
      <c r="L4142" t="inlineStr">
        <is>
          <t>Helper</t>
        </is>
      </c>
      <c r="M4142" t="inlineStr">
        <is>
          <t>TheNoise</t>
        </is>
      </c>
      <c r="N4142" t="inlineStr"/>
      <c r="O4142" t="inlineStr"/>
      <c r="P4142" t="inlineStr"/>
      <c r="Q4142" t="inlineStr"/>
      <c r="R4142" t="inlineStr"/>
      <c r="S4142" t="inlineStr"/>
      <c r="T4142" t="inlineStr">
        <is>
          <t>Helper</t>
        </is>
      </c>
      <c r="U4142" t="inlineStr"/>
      <c r="V4142" t="inlineStr">
        <is>
          <t>Envio de NFTs</t>
        </is>
      </c>
      <c r="W4142" t="inlineStr">
        <is>
          <t>NFTs</t>
        </is>
      </c>
      <c r="X4142" t="inlineStr">
        <is>
          <t>Technology &amp; Infrastructure</t>
        </is>
      </c>
      <c r="Y4142" t="inlineStr">
        <is>
          <t>Operating Costs</t>
        </is>
      </c>
      <c r="Z4142" t="inlineStr">
        <is>
          <t>Operating Costs</t>
        </is>
      </c>
      <c r="AA4142" t="inlineStr">
        <is>
          <t>Custos na Blockchain</t>
        </is>
      </c>
      <c r="AB4142" t="inlineStr"/>
      <c r="AC4142" t="inlineStr">
        <is>
          <t>0xcbe1b40888f2a76ebe557a9b167dab0b3e90364a5e9f9084a5d35ae8932dea94</t>
        </is>
      </c>
      <c r="AD4142" t="n">
        <v>1</v>
      </c>
      <c r="AE4142" t="n">
        <v>1</v>
      </c>
    </row>
    <row r="4143">
      <c r="A4143" t="inlineStr">
        <is>
          <t>dd1716b6-7016-41be-825a-e87cc3a2aff4</t>
        </is>
      </c>
      <c r="B4143" s="115" t="n">
        <v>45055</v>
      </c>
      <c r="C4143" s="115" t="n">
        <v>45055</v>
      </c>
      <c r="D4143" t="n">
        <v>-0.011533463</v>
      </c>
      <c r="E4143" t="n">
        <v>-0.011533463</v>
      </c>
      <c r="F4143" t="inlineStr">
        <is>
          <t>MATIC</t>
        </is>
      </c>
      <c r="G4143" t="n">
        <v>4.440660991487231</v>
      </c>
      <c r="H4143" t="n">
        <v>-0.05121619924086129</v>
      </c>
      <c r="I4143" t="n">
        <v>-0.05121619924086129</v>
      </c>
      <c r="J4143" t="n">
        <v>1</v>
      </c>
      <c r="K4143" t="inlineStr"/>
      <c r="L4143" t="inlineStr">
        <is>
          <t>Helper</t>
        </is>
      </c>
      <c r="M4143" t="inlineStr">
        <is>
          <t>TheNoise</t>
        </is>
      </c>
      <c r="N4143" t="inlineStr"/>
      <c r="O4143" t="inlineStr"/>
      <c r="P4143" t="inlineStr"/>
      <c r="Q4143" t="inlineStr"/>
      <c r="R4143" t="inlineStr"/>
      <c r="S4143" t="inlineStr"/>
      <c r="T4143" t="inlineStr">
        <is>
          <t>Helper</t>
        </is>
      </c>
      <c r="U4143" t="inlineStr"/>
      <c r="V4143" t="inlineStr">
        <is>
          <t>Envio de NFTs</t>
        </is>
      </c>
      <c r="W4143" t="inlineStr">
        <is>
          <t>NFTs</t>
        </is>
      </c>
      <c r="X4143" t="inlineStr">
        <is>
          <t>Technology &amp; Infrastructure</t>
        </is>
      </c>
      <c r="Y4143" t="inlineStr">
        <is>
          <t>Operating Costs</t>
        </is>
      </c>
      <c r="Z4143" t="inlineStr">
        <is>
          <t>Operating Costs</t>
        </is>
      </c>
      <c r="AA4143" t="inlineStr">
        <is>
          <t>Custos na Blockchain</t>
        </is>
      </c>
      <c r="AB4143" t="inlineStr"/>
      <c r="AC4143" t="inlineStr">
        <is>
          <t>0x547e8fa22f70f1738ae57a80c4913873b121511bebabf78c1b944940dd81a501</t>
        </is>
      </c>
      <c r="AD4143" t="n">
        <v>1</v>
      </c>
      <c r="AE4143" t="n">
        <v>1</v>
      </c>
    </row>
    <row r="4144">
      <c r="A4144" t="inlineStr">
        <is>
          <t>5b0d91c4-bad5-4cad-a297-3d34c9acb415</t>
        </is>
      </c>
      <c r="B4144" s="115" t="n">
        <v>45055</v>
      </c>
      <c r="C4144" s="115" t="n">
        <v>45055</v>
      </c>
      <c r="D4144" t="n">
        <v>-0.011548729</v>
      </c>
      <c r="E4144" t="n">
        <v>-0.011548729</v>
      </c>
      <c r="F4144" t="inlineStr">
        <is>
          <t>MATIC</t>
        </is>
      </c>
      <c r="G4144" t="n">
        <v>4.440660991487231</v>
      </c>
      <c r="H4144" t="n">
        <v>-0.05128399037155734</v>
      </c>
      <c r="I4144" t="n">
        <v>-0.05128399037155734</v>
      </c>
      <c r="J4144" t="n">
        <v>1</v>
      </c>
      <c r="K4144" t="inlineStr"/>
      <c r="L4144" t="inlineStr">
        <is>
          <t>Helper</t>
        </is>
      </c>
      <c r="M4144" t="inlineStr">
        <is>
          <t>TheNoise</t>
        </is>
      </c>
      <c r="N4144" t="inlineStr"/>
      <c r="O4144" t="inlineStr"/>
      <c r="P4144" t="inlineStr"/>
      <c r="Q4144" t="inlineStr"/>
      <c r="R4144" t="inlineStr"/>
      <c r="S4144" t="inlineStr"/>
      <c r="T4144" t="inlineStr">
        <is>
          <t>Helper</t>
        </is>
      </c>
      <c r="U4144" t="inlineStr"/>
      <c r="V4144" t="inlineStr">
        <is>
          <t>Envio de NFTs</t>
        </is>
      </c>
      <c r="W4144" t="inlineStr">
        <is>
          <t>NFTs</t>
        </is>
      </c>
      <c r="X4144" t="inlineStr">
        <is>
          <t>Technology &amp; Infrastructure</t>
        </is>
      </c>
      <c r="Y4144" t="inlineStr">
        <is>
          <t>Operating Costs</t>
        </is>
      </c>
      <c r="Z4144" t="inlineStr">
        <is>
          <t>Operating Costs</t>
        </is>
      </c>
      <c r="AA4144" t="inlineStr">
        <is>
          <t>Custos na Blockchain</t>
        </is>
      </c>
      <c r="AB4144" t="inlineStr"/>
      <c r="AC4144" t="inlineStr">
        <is>
          <t>0xdd579d2622a47952be8f13e29a5b3127bcec339bec4ab686b63e01d0f5ccc1ea</t>
        </is>
      </c>
      <c r="AD4144" t="n">
        <v>1</v>
      </c>
      <c r="AE4144" t="n">
        <v>1</v>
      </c>
    </row>
    <row r="4145">
      <c r="A4145" t="inlineStr">
        <is>
          <t>cdfc4e49-78ed-4c2c-8277-7bcb91e8db01</t>
        </is>
      </c>
      <c r="B4145" s="115" t="n">
        <v>45055</v>
      </c>
      <c r="C4145" s="115" t="n">
        <v>45055</v>
      </c>
      <c r="D4145" t="n">
        <v>-0.012624982</v>
      </c>
      <c r="E4145" t="n">
        <v>-0.012624982</v>
      </c>
      <c r="F4145" t="inlineStr">
        <is>
          <t>MATIC</t>
        </is>
      </c>
      <c r="G4145" t="n">
        <v>4.440660991487231</v>
      </c>
      <c r="H4145" t="n">
        <v>-0.05606326508562846</v>
      </c>
      <c r="I4145" t="n">
        <v>-0.05606326508562846</v>
      </c>
      <c r="J4145" t="n">
        <v>1</v>
      </c>
      <c r="K4145" t="inlineStr"/>
      <c r="L4145" t="inlineStr">
        <is>
          <t>Helper</t>
        </is>
      </c>
      <c r="M4145" t="inlineStr">
        <is>
          <t>TheNoise</t>
        </is>
      </c>
      <c r="N4145" t="inlineStr"/>
      <c r="O4145" t="inlineStr"/>
      <c r="P4145" t="inlineStr"/>
      <c r="Q4145" t="inlineStr"/>
      <c r="R4145" t="inlineStr"/>
      <c r="S4145" t="inlineStr"/>
      <c r="T4145" t="inlineStr">
        <is>
          <t>Helper</t>
        </is>
      </c>
      <c r="U4145" t="inlineStr"/>
      <c r="V4145" t="inlineStr">
        <is>
          <t>Envio de NFTs</t>
        </is>
      </c>
      <c r="W4145" t="inlineStr">
        <is>
          <t>NFTs</t>
        </is>
      </c>
      <c r="X4145" t="inlineStr">
        <is>
          <t>Technology &amp; Infrastructure</t>
        </is>
      </c>
      <c r="Y4145" t="inlineStr">
        <is>
          <t>Operating Costs</t>
        </is>
      </c>
      <c r="Z4145" t="inlineStr">
        <is>
          <t>Operating Costs</t>
        </is>
      </c>
      <c r="AA4145" t="inlineStr">
        <is>
          <t>Custos na Blockchain</t>
        </is>
      </c>
      <c r="AB4145" t="inlineStr"/>
      <c r="AC4145" t="inlineStr">
        <is>
          <t>0xb8fea0d0971646bfc68c7cbe2658f3520891639536146ecf36688bcb1ba4e614</t>
        </is>
      </c>
      <c r="AD4145" t="n">
        <v>1</v>
      </c>
      <c r="AE4145" t="n">
        <v>1</v>
      </c>
    </row>
    <row r="4146">
      <c r="A4146" t="inlineStr">
        <is>
          <t>d40fea9b-0a1a-4e7a-a4bb-af2d7c8887cf</t>
        </is>
      </c>
      <c r="B4146" s="115" t="n">
        <v>45055</v>
      </c>
      <c r="C4146" s="115" t="n">
        <v>45055</v>
      </c>
      <c r="D4146" t="n">
        <v>-0.012724211</v>
      </c>
      <c r="E4146" t="n">
        <v>-0.012724211</v>
      </c>
      <c r="F4146" t="inlineStr">
        <is>
          <t>MATIC</t>
        </is>
      </c>
      <c r="G4146" t="n">
        <v>4.440660991487231</v>
      </c>
      <c r="H4146" t="n">
        <v>-0.05650390743515274</v>
      </c>
      <c r="I4146" t="n">
        <v>-0.05650390743515274</v>
      </c>
      <c r="J4146" t="n">
        <v>1</v>
      </c>
      <c r="K4146" t="inlineStr"/>
      <c r="L4146" t="inlineStr">
        <is>
          <t>Helper</t>
        </is>
      </c>
      <c r="M4146" t="inlineStr">
        <is>
          <t>TheNoise</t>
        </is>
      </c>
      <c r="N4146" t="inlineStr"/>
      <c r="O4146" t="inlineStr"/>
      <c r="P4146" t="inlineStr"/>
      <c r="Q4146" t="inlineStr"/>
      <c r="R4146" t="inlineStr"/>
      <c r="S4146" t="inlineStr"/>
      <c r="T4146" t="inlineStr">
        <is>
          <t>Helper</t>
        </is>
      </c>
      <c r="U4146" t="inlineStr"/>
      <c r="V4146" t="inlineStr">
        <is>
          <t>Envio de NFTs</t>
        </is>
      </c>
      <c r="W4146" t="inlineStr">
        <is>
          <t>NFTs</t>
        </is>
      </c>
      <c r="X4146" t="inlineStr">
        <is>
          <t>Technology &amp; Infrastructure</t>
        </is>
      </c>
      <c r="Y4146" t="inlineStr">
        <is>
          <t>Operating Costs</t>
        </is>
      </c>
      <c r="Z4146" t="inlineStr">
        <is>
          <t>Operating Costs</t>
        </is>
      </c>
      <c r="AA4146" t="inlineStr">
        <is>
          <t>Custos na Blockchain</t>
        </is>
      </c>
      <c r="AB4146" t="inlineStr"/>
      <c r="AC4146" t="inlineStr">
        <is>
          <t>0xca793acf885127900f760269b4ff77580e8525b3ea6ceeb7c4a37586942dfdea</t>
        </is>
      </c>
      <c r="AD4146" t="n">
        <v>1</v>
      </c>
      <c r="AE4146" t="n">
        <v>1</v>
      </c>
    </row>
    <row r="4147">
      <c r="A4147" t="inlineStr">
        <is>
          <t>9748f742-6a52-4383-872b-0fa1464b2a6a</t>
        </is>
      </c>
      <c r="B4147" s="115" t="n">
        <v>45055</v>
      </c>
      <c r="C4147" s="115" t="n">
        <v>45055</v>
      </c>
      <c r="D4147" t="n">
        <v>-0.012510487</v>
      </c>
      <c r="E4147" t="n">
        <v>-0.012510487</v>
      </c>
      <c r="F4147" t="inlineStr">
        <is>
          <t>MATIC</t>
        </is>
      </c>
      <c r="G4147" t="n">
        <v>4.440660991487231</v>
      </c>
      <c r="H4147" t="n">
        <v>-0.05555483160540812</v>
      </c>
      <c r="I4147" t="n">
        <v>-0.05555483160540812</v>
      </c>
      <c r="J4147" t="n">
        <v>1</v>
      </c>
      <c r="K4147" t="inlineStr"/>
      <c r="L4147" t="inlineStr">
        <is>
          <t>Helper</t>
        </is>
      </c>
      <c r="M4147" t="inlineStr">
        <is>
          <t>TheNoise</t>
        </is>
      </c>
      <c r="N4147" t="inlineStr"/>
      <c r="O4147" t="inlineStr"/>
      <c r="P4147" t="inlineStr"/>
      <c r="Q4147" t="inlineStr"/>
      <c r="R4147" t="inlineStr"/>
      <c r="S4147" t="inlineStr"/>
      <c r="T4147" t="inlineStr">
        <is>
          <t>Helper</t>
        </is>
      </c>
      <c r="U4147" t="inlineStr"/>
      <c r="V4147" t="inlineStr">
        <is>
          <t>Envio de NFTs</t>
        </is>
      </c>
      <c r="W4147" t="inlineStr">
        <is>
          <t>NFTs</t>
        </is>
      </c>
      <c r="X4147" t="inlineStr">
        <is>
          <t>Technology &amp; Infrastructure</t>
        </is>
      </c>
      <c r="Y4147" t="inlineStr">
        <is>
          <t>Operating Costs</t>
        </is>
      </c>
      <c r="Z4147" t="inlineStr">
        <is>
          <t>Operating Costs</t>
        </is>
      </c>
      <c r="AA4147" t="inlineStr">
        <is>
          <t>Custos na Blockchain</t>
        </is>
      </c>
      <c r="AB4147" t="inlineStr"/>
      <c r="AC4147" t="inlineStr">
        <is>
          <t>0xf7ec66c826e1d040619ad887126db930b8bd6e18f2cb473dffe7e3c72099db94</t>
        </is>
      </c>
      <c r="AD4147" t="n">
        <v>1</v>
      </c>
      <c r="AE4147" t="n">
        <v>1</v>
      </c>
    </row>
    <row r="4148">
      <c r="A4148" t="inlineStr">
        <is>
          <t>a8fac5f9-922b-4a1a-85af-d9a02100761c</t>
        </is>
      </c>
      <c r="B4148" s="115" t="n">
        <v>45055</v>
      </c>
      <c r="C4148" s="115" t="n">
        <v>45055</v>
      </c>
      <c r="D4148" t="n">
        <v>-0.012403625</v>
      </c>
      <c r="E4148" t="n">
        <v>-0.012403625</v>
      </c>
      <c r="F4148" t="inlineStr">
        <is>
          <t>MATIC</t>
        </is>
      </c>
      <c r="G4148" t="n">
        <v>4.440660991487231</v>
      </c>
      <c r="H4148" t="n">
        <v>-0.0550802936905358</v>
      </c>
      <c r="I4148" t="n">
        <v>-0.0550802936905358</v>
      </c>
      <c r="J4148" t="n">
        <v>1</v>
      </c>
      <c r="K4148" t="inlineStr"/>
      <c r="L4148" t="inlineStr">
        <is>
          <t>Helper</t>
        </is>
      </c>
      <c r="M4148" t="inlineStr">
        <is>
          <t>TheNoise</t>
        </is>
      </c>
      <c r="N4148" t="inlineStr"/>
      <c r="O4148" t="inlineStr"/>
      <c r="P4148" t="inlineStr"/>
      <c r="Q4148" t="inlineStr"/>
      <c r="R4148" t="inlineStr"/>
      <c r="S4148" t="inlineStr"/>
      <c r="T4148" t="inlineStr">
        <is>
          <t>Helper</t>
        </is>
      </c>
      <c r="U4148" t="inlineStr"/>
      <c r="V4148" t="inlineStr">
        <is>
          <t>Envio de NFTs</t>
        </is>
      </c>
      <c r="W4148" t="inlineStr">
        <is>
          <t>NFTs</t>
        </is>
      </c>
      <c r="X4148" t="inlineStr">
        <is>
          <t>Technology &amp; Infrastructure</t>
        </is>
      </c>
      <c r="Y4148" t="inlineStr">
        <is>
          <t>Operating Costs</t>
        </is>
      </c>
      <c r="Z4148" t="inlineStr">
        <is>
          <t>Operating Costs</t>
        </is>
      </c>
      <c r="AA4148" t="inlineStr">
        <is>
          <t>Custos na Blockchain</t>
        </is>
      </c>
      <c r="AB4148" t="inlineStr"/>
      <c r="AC4148" t="inlineStr">
        <is>
          <t>0x7673e61530729b8172b091f544c162f8a96807bb1af81dd7d691e08c6f87d61d</t>
        </is>
      </c>
      <c r="AD4148" t="n">
        <v>1</v>
      </c>
      <c r="AE4148" t="n">
        <v>1</v>
      </c>
    </row>
    <row r="4149">
      <c r="A4149" t="inlineStr">
        <is>
          <t>4f6e6e89-4727-428e-b567-80880ce0be1c</t>
        </is>
      </c>
      <c r="B4149" s="115" t="n">
        <v>45055</v>
      </c>
      <c r="C4149" s="115" t="n">
        <v>45055</v>
      </c>
      <c r="D4149" t="n">
        <v>-0.012243332</v>
      </c>
      <c r="E4149" t="n">
        <v>-0.012243332</v>
      </c>
      <c r="F4149" t="inlineStr">
        <is>
          <t>MATIC</t>
        </is>
      </c>
      <c r="G4149" t="n">
        <v>4.440660991487231</v>
      </c>
      <c r="H4149" t="n">
        <v>-0.05436848681822735</v>
      </c>
      <c r="I4149" t="n">
        <v>-0.05436848681822735</v>
      </c>
      <c r="J4149" t="n">
        <v>1</v>
      </c>
      <c r="K4149" t="inlineStr"/>
      <c r="L4149" t="inlineStr">
        <is>
          <t>Helper</t>
        </is>
      </c>
      <c r="M4149" t="inlineStr">
        <is>
          <t>TheNoise</t>
        </is>
      </c>
      <c r="N4149" t="inlineStr"/>
      <c r="O4149" t="inlineStr"/>
      <c r="P4149" t="inlineStr"/>
      <c r="Q4149" t="inlineStr"/>
      <c r="R4149" t="inlineStr"/>
      <c r="S4149" t="inlineStr"/>
      <c r="T4149" t="inlineStr">
        <is>
          <t>Helper</t>
        </is>
      </c>
      <c r="U4149" t="inlineStr"/>
      <c r="V4149" t="inlineStr">
        <is>
          <t>Envio de NFTs</t>
        </is>
      </c>
      <c r="W4149" t="inlineStr">
        <is>
          <t>NFTs</t>
        </is>
      </c>
      <c r="X4149" t="inlineStr">
        <is>
          <t>Technology &amp; Infrastructure</t>
        </is>
      </c>
      <c r="Y4149" t="inlineStr">
        <is>
          <t>Operating Costs</t>
        </is>
      </c>
      <c r="Z4149" t="inlineStr">
        <is>
          <t>Operating Costs</t>
        </is>
      </c>
      <c r="AA4149" t="inlineStr">
        <is>
          <t>Custos na Blockchain</t>
        </is>
      </c>
      <c r="AB4149" t="inlineStr"/>
      <c r="AC4149" t="inlineStr">
        <is>
          <t>0x8671946c1c972674e56262713d51fdff8d027f17b082a70f36ccdfe30037ad91</t>
        </is>
      </c>
      <c r="AD4149" t="n">
        <v>1</v>
      </c>
      <c r="AE4149" t="n">
        <v>1</v>
      </c>
    </row>
    <row r="4150">
      <c r="A4150" t="inlineStr">
        <is>
          <t>6c187794-74d3-4d97-be76-c1143cecc35f</t>
        </is>
      </c>
      <c r="B4150" s="115" t="n">
        <v>45055</v>
      </c>
      <c r="C4150" s="115" t="n">
        <v>45055</v>
      </c>
      <c r="D4150" t="n">
        <v>-0.015487357</v>
      </c>
      <c r="E4150" t="n">
        <v>-0.015487357</v>
      </c>
      <c r="F4150" t="inlineStr">
        <is>
          <t>MATIC</t>
        </is>
      </c>
      <c r="G4150" t="n">
        <v>4.440660991487231</v>
      </c>
      <c r="H4150" t="n">
        <v>-0.06877410209113671</v>
      </c>
      <c r="I4150" t="n">
        <v>-0.06877410209113671</v>
      </c>
      <c r="J4150" t="n">
        <v>1</v>
      </c>
      <c r="K4150" t="inlineStr"/>
      <c r="L4150" t="inlineStr">
        <is>
          <t>Helper</t>
        </is>
      </c>
      <c r="M4150" t="inlineStr">
        <is>
          <t>TheNoise</t>
        </is>
      </c>
      <c r="N4150" t="inlineStr"/>
      <c r="O4150" t="inlineStr"/>
      <c r="P4150" t="inlineStr"/>
      <c r="Q4150" t="inlineStr"/>
      <c r="R4150" t="inlineStr"/>
      <c r="S4150" t="inlineStr"/>
      <c r="T4150" t="inlineStr">
        <is>
          <t>Helper</t>
        </is>
      </c>
      <c r="U4150" t="inlineStr"/>
      <c r="V4150" t="inlineStr">
        <is>
          <t>Envio de NFTs</t>
        </is>
      </c>
      <c r="W4150" t="inlineStr">
        <is>
          <t>NFTs</t>
        </is>
      </c>
      <c r="X4150" t="inlineStr">
        <is>
          <t>Technology &amp; Infrastructure</t>
        </is>
      </c>
      <c r="Y4150" t="inlineStr">
        <is>
          <t>Operating Costs</t>
        </is>
      </c>
      <c r="Z4150" t="inlineStr">
        <is>
          <t>Operating Costs</t>
        </is>
      </c>
      <c r="AA4150" t="inlineStr">
        <is>
          <t>Custos na Blockchain</t>
        </is>
      </c>
      <c r="AB4150" t="inlineStr"/>
      <c r="AC4150" t="inlineStr">
        <is>
          <t>0x7435b8ccce76f22843a0cd8c239792285e0c7c748d681b0eb8ec722b3e886641</t>
        </is>
      </c>
      <c r="AD4150" t="n">
        <v>1</v>
      </c>
      <c r="AE4150" t="n">
        <v>1</v>
      </c>
    </row>
    <row r="4151">
      <c r="A4151" t="inlineStr">
        <is>
          <t>7d5caa2c-3132-4394-a1dd-87660258d8ff</t>
        </is>
      </c>
      <c r="B4151" s="115" t="n">
        <v>45055</v>
      </c>
      <c r="C4151" s="115" t="n">
        <v>45055</v>
      </c>
      <c r="D4151" t="n">
        <v>-0.013411181</v>
      </c>
      <c r="E4151" t="n">
        <v>-0.013411181</v>
      </c>
      <c r="F4151" t="inlineStr">
        <is>
          <t>MATIC</t>
        </is>
      </c>
      <c r="G4151" t="n">
        <v>4.440660991487231</v>
      </c>
      <c r="H4151" t="n">
        <v>-0.05955450831647471</v>
      </c>
      <c r="I4151" t="n">
        <v>-0.05955450831647471</v>
      </c>
      <c r="J4151" t="n">
        <v>1</v>
      </c>
      <c r="K4151" t="inlineStr"/>
      <c r="L4151" t="inlineStr">
        <is>
          <t>Helper</t>
        </is>
      </c>
      <c r="M4151" t="inlineStr">
        <is>
          <t>TheNoise</t>
        </is>
      </c>
      <c r="N4151" t="inlineStr"/>
      <c r="O4151" t="inlineStr"/>
      <c r="P4151" t="inlineStr"/>
      <c r="Q4151" t="inlineStr"/>
      <c r="R4151" t="inlineStr"/>
      <c r="S4151" t="inlineStr"/>
      <c r="T4151" t="inlineStr">
        <is>
          <t>Helper</t>
        </is>
      </c>
      <c r="U4151" t="inlineStr"/>
      <c r="V4151" t="inlineStr">
        <is>
          <t>Envio de NFTs</t>
        </is>
      </c>
      <c r="W4151" t="inlineStr">
        <is>
          <t>NFTs</t>
        </is>
      </c>
      <c r="X4151" t="inlineStr">
        <is>
          <t>Technology &amp; Infrastructure</t>
        </is>
      </c>
      <c r="Y4151" t="inlineStr">
        <is>
          <t>Operating Costs</t>
        </is>
      </c>
      <c r="Z4151" t="inlineStr">
        <is>
          <t>Operating Costs</t>
        </is>
      </c>
      <c r="AA4151" t="inlineStr">
        <is>
          <t>Custos na Blockchain</t>
        </is>
      </c>
      <c r="AB4151" t="inlineStr"/>
      <c r="AC4151" t="inlineStr">
        <is>
          <t>0xc12f32390e553ae0b0b4bf55daa38001563b6700e3955fd08ca72ddd1553c8bc</t>
        </is>
      </c>
      <c r="AD4151" t="n">
        <v>1</v>
      </c>
      <c r="AE4151" t="n">
        <v>1</v>
      </c>
    </row>
    <row r="4152">
      <c r="A4152" t="inlineStr">
        <is>
          <t>1a57bb08-e38d-4040-8387-7a59b80ade05</t>
        </is>
      </c>
      <c r="B4152" s="115" t="n">
        <v>45055</v>
      </c>
      <c r="C4152" s="115" t="n">
        <v>45055</v>
      </c>
      <c r="D4152" t="n">
        <v>-0.011747187</v>
      </c>
      <c r="E4152" t="n">
        <v>-0.011747187</v>
      </c>
      <c r="F4152" t="inlineStr">
        <is>
          <t>MATIC</t>
        </is>
      </c>
      <c r="G4152" t="n">
        <v>4.440660991487231</v>
      </c>
      <c r="H4152" t="n">
        <v>-0.05216527507060591</v>
      </c>
      <c r="I4152" t="n">
        <v>-0.05216527507060591</v>
      </c>
      <c r="J4152" t="n">
        <v>1</v>
      </c>
      <c r="K4152" t="inlineStr"/>
      <c r="L4152" t="inlineStr">
        <is>
          <t>Helper</t>
        </is>
      </c>
      <c r="M4152" t="inlineStr">
        <is>
          <t>TheNoise</t>
        </is>
      </c>
      <c r="N4152" t="inlineStr"/>
      <c r="O4152" t="inlineStr"/>
      <c r="P4152" t="inlineStr"/>
      <c r="Q4152" t="inlineStr"/>
      <c r="R4152" t="inlineStr"/>
      <c r="S4152" t="inlineStr"/>
      <c r="T4152" t="inlineStr">
        <is>
          <t>Helper</t>
        </is>
      </c>
      <c r="U4152" t="inlineStr"/>
      <c r="V4152" t="inlineStr">
        <is>
          <t>Envio de NFTs</t>
        </is>
      </c>
      <c r="W4152" t="inlineStr">
        <is>
          <t>NFTs</t>
        </is>
      </c>
      <c r="X4152" t="inlineStr">
        <is>
          <t>Technology &amp; Infrastructure</t>
        </is>
      </c>
      <c r="Y4152" t="inlineStr">
        <is>
          <t>Operating Costs</t>
        </is>
      </c>
      <c r="Z4152" t="inlineStr">
        <is>
          <t>Operating Costs</t>
        </is>
      </c>
      <c r="AA4152" t="inlineStr">
        <is>
          <t>Custos na Blockchain</t>
        </is>
      </c>
      <c r="AB4152" t="inlineStr"/>
      <c r="AC4152" t="inlineStr">
        <is>
          <t>0x8840b8470ea43c2e7ad872e324ce2798ed8e6268019d90c527364a1ed78933fa</t>
        </is>
      </c>
      <c r="AD4152" t="n">
        <v>1</v>
      </c>
      <c r="AE4152" t="n">
        <v>1</v>
      </c>
    </row>
    <row r="4153">
      <c r="A4153" t="inlineStr">
        <is>
          <t>324d14aa-52dd-4a9c-94e3-9e9c9521d331</t>
        </is>
      </c>
      <c r="B4153" s="115" t="n">
        <v>45055</v>
      </c>
      <c r="C4153" s="115" t="n">
        <v>45055</v>
      </c>
      <c r="D4153" t="n">
        <v>-0.011747187</v>
      </c>
      <c r="E4153" t="n">
        <v>-0.011747187</v>
      </c>
      <c r="F4153" t="inlineStr">
        <is>
          <t>MATIC</t>
        </is>
      </c>
      <c r="G4153" t="n">
        <v>4.440660991487231</v>
      </c>
      <c r="H4153" t="n">
        <v>-0.05216527507060591</v>
      </c>
      <c r="I4153" t="n">
        <v>-0.05216527507060591</v>
      </c>
      <c r="J4153" t="n">
        <v>1</v>
      </c>
      <c r="K4153" t="inlineStr"/>
      <c r="L4153" t="inlineStr">
        <is>
          <t>Helper</t>
        </is>
      </c>
      <c r="M4153" t="inlineStr">
        <is>
          <t>TheNoise</t>
        </is>
      </c>
      <c r="N4153" t="inlineStr"/>
      <c r="O4153" t="inlineStr"/>
      <c r="P4153" t="inlineStr"/>
      <c r="Q4153" t="inlineStr"/>
      <c r="R4153" t="inlineStr"/>
      <c r="S4153" t="inlineStr"/>
      <c r="T4153" t="inlineStr">
        <is>
          <t>Helper</t>
        </is>
      </c>
      <c r="U4153" t="inlineStr"/>
      <c r="V4153" t="inlineStr">
        <is>
          <t>Envio de NFTs</t>
        </is>
      </c>
      <c r="W4153" t="inlineStr">
        <is>
          <t>NFTs</t>
        </is>
      </c>
      <c r="X4153" t="inlineStr">
        <is>
          <t>Technology &amp; Infrastructure</t>
        </is>
      </c>
      <c r="Y4153" t="inlineStr">
        <is>
          <t>Operating Costs</t>
        </is>
      </c>
      <c r="Z4153" t="inlineStr">
        <is>
          <t>Operating Costs</t>
        </is>
      </c>
      <c r="AA4153" t="inlineStr">
        <is>
          <t>Custos na Blockchain</t>
        </is>
      </c>
      <c r="AB4153" t="inlineStr"/>
      <c r="AC4153" t="inlineStr">
        <is>
          <t>0xbc74da6a447f7aea65ee7f694cffa6ce501caf2baa8eaa38682bf8e4a967d50e</t>
        </is>
      </c>
      <c r="AD4153" t="n">
        <v>1</v>
      </c>
      <c r="AE4153" t="n">
        <v>1</v>
      </c>
    </row>
    <row r="4154">
      <c r="A4154" t="inlineStr">
        <is>
          <t>321ae4c6-7fb0-426b-bc8a-234dfe9bf1b7</t>
        </is>
      </c>
      <c r="B4154" s="115" t="n">
        <v>45055</v>
      </c>
      <c r="C4154" s="115" t="n">
        <v>45055</v>
      </c>
      <c r="D4154" t="n">
        <v>-0.012250965</v>
      </c>
      <c r="E4154" t="n">
        <v>-0.012250965</v>
      </c>
      <c r="F4154" t="inlineStr">
        <is>
          <t>MATIC</t>
        </is>
      </c>
      <c r="G4154" t="n">
        <v>4.440660991487231</v>
      </c>
      <c r="H4154" t="n">
        <v>-0.05440238238357537</v>
      </c>
      <c r="I4154" t="n">
        <v>-0.05440238238357537</v>
      </c>
      <c r="J4154" t="n">
        <v>1</v>
      </c>
      <c r="K4154" t="inlineStr"/>
      <c r="L4154" t="inlineStr">
        <is>
          <t>Helper</t>
        </is>
      </c>
      <c r="M4154" t="inlineStr">
        <is>
          <t>TheNoise</t>
        </is>
      </c>
      <c r="N4154" t="inlineStr"/>
      <c r="O4154" t="inlineStr"/>
      <c r="P4154" t="inlineStr"/>
      <c r="Q4154" t="inlineStr"/>
      <c r="R4154" t="inlineStr"/>
      <c r="S4154" t="inlineStr"/>
      <c r="T4154" t="inlineStr">
        <is>
          <t>Helper</t>
        </is>
      </c>
      <c r="U4154" t="inlineStr"/>
      <c r="V4154" t="inlineStr">
        <is>
          <t>Envio de NFTs</t>
        </is>
      </c>
      <c r="W4154" t="inlineStr">
        <is>
          <t>NFTs</t>
        </is>
      </c>
      <c r="X4154" t="inlineStr">
        <is>
          <t>Technology &amp; Infrastructure</t>
        </is>
      </c>
      <c r="Y4154" t="inlineStr">
        <is>
          <t>Operating Costs</t>
        </is>
      </c>
      <c r="Z4154" t="inlineStr">
        <is>
          <t>Operating Costs</t>
        </is>
      </c>
      <c r="AA4154" t="inlineStr">
        <is>
          <t>Custos na Blockchain</t>
        </is>
      </c>
      <c r="AB4154" t="inlineStr"/>
      <c r="AC4154" t="inlineStr">
        <is>
          <t>0xb7579314d1781cb02a6bd247e704471241a88c13fb182d9a5969f03f9bce891a</t>
        </is>
      </c>
      <c r="AD4154" t="n">
        <v>1</v>
      </c>
      <c r="AE4154" t="n">
        <v>1</v>
      </c>
    </row>
    <row r="4155">
      <c r="A4155" t="inlineStr">
        <is>
          <t>792bb821-bae7-4dac-9d66-4d2b17da465a</t>
        </is>
      </c>
      <c r="B4155" s="115" t="n">
        <v>45055</v>
      </c>
      <c r="C4155" s="115" t="n">
        <v>45055</v>
      </c>
      <c r="D4155" t="n">
        <v>-0.011747187</v>
      </c>
      <c r="E4155" t="n">
        <v>-0.011747187</v>
      </c>
      <c r="F4155" t="inlineStr">
        <is>
          <t>MATIC</t>
        </is>
      </c>
      <c r="G4155" t="n">
        <v>4.440660991487231</v>
      </c>
      <c r="H4155" t="n">
        <v>-0.05216527507060591</v>
      </c>
      <c r="I4155" t="n">
        <v>-0.05216527507060591</v>
      </c>
      <c r="J4155" t="n">
        <v>1</v>
      </c>
      <c r="K4155" t="inlineStr"/>
      <c r="L4155" t="inlineStr">
        <is>
          <t>Helper</t>
        </is>
      </c>
      <c r="M4155" t="inlineStr">
        <is>
          <t>TheNoise</t>
        </is>
      </c>
      <c r="N4155" t="inlineStr"/>
      <c r="O4155" t="inlineStr"/>
      <c r="P4155" t="inlineStr"/>
      <c r="Q4155" t="inlineStr"/>
      <c r="R4155" t="inlineStr"/>
      <c r="S4155" t="inlineStr"/>
      <c r="T4155" t="inlineStr">
        <is>
          <t>Helper</t>
        </is>
      </c>
      <c r="U4155" t="inlineStr"/>
      <c r="V4155" t="inlineStr">
        <is>
          <t>Envio de NFTs</t>
        </is>
      </c>
      <c r="W4155" t="inlineStr">
        <is>
          <t>NFTs</t>
        </is>
      </c>
      <c r="X4155" t="inlineStr">
        <is>
          <t>Technology &amp; Infrastructure</t>
        </is>
      </c>
      <c r="Y4155" t="inlineStr">
        <is>
          <t>Operating Costs</t>
        </is>
      </c>
      <c r="Z4155" t="inlineStr">
        <is>
          <t>Operating Costs</t>
        </is>
      </c>
      <c r="AA4155" t="inlineStr">
        <is>
          <t>Custos na Blockchain</t>
        </is>
      </c>
      <c r="AB4155" t="inlineStr"/>
      <c r="AC4155" t="inlineStr">
        <is>
          <t>0x90a3883642fecda8721b8b715702405d9dac8de4d1a134e5a32b38fdfdd023cb</t>
        </is>
      </c>
      <c r="AD4155" t="n">
        <v>1</v>
      </c>
      <c r="AE4155" t="n">
        <v>1</v>
      </c>
    </row>
    <row r="4156">
      <c r="A4156" t="inlineStr">
        <is>
          <t>4d40ff65-bec2-46db-866e-a54b7ade1bfd</t>
        </is>
      </c>
      <c r="B4156" s="115" t="n">
        <v>45055</v>
      </c>
      <c r="C4156" s="115" t="n">
        <v>45055</v>
      </c>
      <c r="D4156" t="n">
        <v>-0.012373093</v>
      </c>
      <c r="E4156" t="n">
        <v>-0.012373093</v>
      </c>
      <c r="F4156" t="inlineStr">
        <is>
          <t>MATIC</t>
        </is>
      </c>
      <c r="G4156" t="n">
        <v>4.440660991487231</v>
      </c>
      <c r="H4156" t="n">
        <v>-0.05494471142914372</v>
      </c>
      <c r="I4156" t="n">
        <v>-0.05494471142914372</v>
      </c>
      <c r="J4156" t="n">
        <v>1</v>
      </c>
      <c r="K4156" t="inlineStr"/>
      <c r="L4156" t="inlineStr">
        <is>
          <t>Helper</t>
        </is>
      </c>
      <c r="M4156" t="inlineStr">
        <is>
          <t>TheNoise</t>
        </is>
      </c>
      <c r="N4156" t="inlineStr"/>
      <c r="O4156" t="inlineStr"/>
      <c r="P4156" t="inlineStr"/>
      <c r="Q4156" t="inlineStr"/>
      <c r="R4156" t="inlineStr"/>
      <c r="S4156" t="inlineStr"/>
      <c r="T4156" t="inlineStr">
        <is>
          <t>Helper</t>
        </is>
      </c>
      <c r="U4156" t="inlineStr"/>
      <c r="V4156" t="inlineStr">
        <is>
          <t>Envio de NFTs</t>
        </is>
      </c>
      <c r="W4156" t="inlineStr">
        <is>
          <t>NFTs</t>
        </is>
      </c>
      <c r="X4156" t="inlineStr">
        <is>
          <t>Technology &amp; Infrastructure</t>
        </is>
      </c>
      <c r="Y4156" t="inlineStr">
        <is>
          <t>Operating Costs</t>
        </is>
      </c>
      <c r="Z4156" t="inlineStr">
        <is>
          <t>Operating Costs</t>
        </is>
      </c>
      <c r="AA4156" t="inlineStr">
        <is>
          <t>Custos na Blockchain</t>
        </is>
      </c>
      <c r="AB4156" t="inlineStr"/>
      <c r="AC4156" t="inlineStr">
        <is>
          <t>0x83a8623e165e4b3e5ac7077e5b1538d5a1f97327d93f6e2f3dbe708e909e8ee7</t>
        </is>
      </c>
      <c r="AD4156" t="n">
        <v>1</v>
      </c>
      <c r="AE4156" t="n">
        <v>1</v>
      </c>
    </row>
    <row r="4157">
      <c r="A4157" t="inlineStr">
        <is>
          <t>9a3c7c46-83bf-4a3f-bb87-2967ef0a694b</t>
        </is>
      </c>
      <c r="B4157" s="115" t="n">
        <v>45055</v>
      </c>
      <c r="C4157" s="115" t="n">
        <v>45055</v>
      </c>
      <c r="D4157" t="n">
        <v>-0.010808328</v>
      </c>
      <c r="E4157" t="n">
        <v>-0.010808328</v>
      </c>
      <c r="F4157" t="inlineStr">
        <is>
          <t>MATIC</t>
        </is>
      </c>
      <c r="G4157" t="n">
        <v>4.440660991487231</v>
      </c>
      <c r="H4157" t="n">
        <v>-0.0479961205327992</v>
      </c>
      <c r="I4157" t="n">
        <v>-0.0479961205327992</v>
      </c>
      <c r="J4157" t="n">
        <v>1</v>
      </c>
      <c r="K4157" t="inlineStr"/>
      <c r="L4157" t="inlineStr">
        <is>
          <t>Helper</t>
        </is>
      </c>
      <c r="M4157" t="inlineStr">
        <is>
          <t>TheNoise</t>
        </is>
      </c>
      <c r="N4157" t="inlineStr"/>
      <c r="O4157" t="inlineStr"/>
      <c r="P4157" t="inlineStr"/>
      <c r="Q4157" t="inlineStr"/>
      <c r="R4157" t="inlineStr"/>
      <c r="S4157" t="inlineStr"/>
      <c r="T4157" t="inlineStr">
        <is>
          <t>Helper</t>
        </is>
      </c>
      <c r="U4157" t="inlineStr"/>
      <c r="V4157" t="inlineStr">
        <is>
          <t>Envio de NFTs</t>
        </is>
      </c>
      <c r="W4157" t="inlineStr">
        <is>
          <t>NFTs</t>
        </is>
      </c>
      <c r="X4157" t="inlineStr">
        <is>
          <t>Technology &amp; Infrastructure</t>
        </is>
      </c>
      <c r="Y4157" t="inlineStr">
        <is>
          <t>Operating Costs</t>
        </is>
      </c>
      <c r="Z4157" t="inlineStr">
        <is>
          <t>Operating Costs</t>
        </is>
      </c>
      <c r="AA4157" t="inlineStr">
        <is>
          <t>Custos na Blockchain</t>
        </is>
      </c>
      <c r="AB4157" t="inlineStr"/>
      <c r="AC4157" t="inlineStr">
        <is>
          <t>0x34080939308e636fe86fe031a8cac264114c5ab5141d1537929d849f76a6f608</t>
        </is>
      </c>
      <c r="AD4157" t="n">
        <v>1</v>
      </c>
      <c r="AE4157" t="n">
        <v>1</v>
      </c>
    </row>
    <row r="4158">
      <c r="A4158" t="inlineStr">
        <is>
          <t>5a8eba6a-aa16-45ad-857d-4cc21f9b4151</t>
        </is>
      </c>
      <c r="B4158" s="115" t="n">
        <v>45055</v>
      </c>
      <c r="C4158" s="115" t="n">
        <v>45055</v>
      </c>
      <c r="D4158" t="n">
        <v>-0.01343408</v>
      </c>
      <c r="E4158" t="n">
        <v>-0.01343408</v>
      </c>
      <c r="F4158" t="inlineStr">
        <is>
          <t>MATIC</t>
        </is>
      </c>
      <c r="G4158" t="n">
        <v>4.440660991487231</v>
      </c>
      <c r="H4158" t="n">
        <v>-0.05965619501251878</v>
      </c>
      <c r="I4158" t="n">
        <v>-0.05965619501251878</v>
      </c>
      <c r="J4158" t="n">
        <v>1</v>
      </c>
      <c r="K4158" t="inlineStr"/>
      <c r="L4158" t="inlineStr">
        <is>
          <t>Helper</t>
        </is>
      </c>
      <c r="M4158" t="inlineStr">
        <is>
          <t>TheNoise</t>
        </is>
      </c>
      <c r="N4158" t="inlineStr"/>
      <c r="O4158" t="inlineStr"/>
      <c r="P4158" t="inlineStr"/>
      <c r="Q4158" t="inlineStr"/>
      <c r="R4158" t="inlineStr"/>
      <c r="S4158" t="inlineStr"/>
      <c r="T4158" t="inlineStr">
        <is>
          <t>Helper</t>
        </is>
      </c>
      <c r="U4158" t="inlineStr"/>
      <c r="V4158" t="inlineStr">
        <is>
          <t>Envio de NFTs</t>
        </is>
      </c>
      <c r="W4158" t="inlineStr">
        <is>
          <t>NFTs</t>
        </is>
      </c>
      <c r="X4158" t="inlineStr">
        <is>
          <t>Technology &amp; Infrastructure</t>
        </is>
      </c>
      <c r="Y4158" t="inlineStr">
        <is>
          <t>Operating Costs</t>
        </is>
      </c>
      <c r="Z4158" t="inlineStr">
        <is>
          <t>Operating Costs</t>
        </is>
      </c>
      <c r="AA4158" t="inlineStr">
        <is>
          <t>Custos na Blockchain</t>
        </is>
      </c>
      <c r="AB4158" t="inlineStr"/>
      <c r="AC4158" t="inlineStr">
        <is>
          <t>0x54bfb112bdc86d18bd7bd413b97a559f6f9dff9feab3b47313ed80de04134c9e</t>
        </is>
      </c>
      <c r="AD4158" t="n">
        <v>1</v>
      </c>
      <c r="AE4158" t="n">
        <v>1</v>
      </c>
    </row>
    <row r="4159">
      <c r="A4159" t="inlineStr">
        <is>
          <t>92add1bc-0245-45da-95d5-e367d99d7f14</t>
        </is>
      </c>
      <c r="B4159" s="115" t="n">
        <v>45055</v>
      </c>
      <c r="C4159" s="115" t="n">
        <v>45055</v>
      </c>
      <c r="D4159" t="n">
        <v>-0.013189824</v>
      </c>
      <c r="E4159" t="n">
        <v>-0.013189824</v>
      </c>
      <c r="F4159" t="inlineStr">
        <is>
          <t>MATIC</t>
        </is>
      </c>
      <c r="G4159" t="n">
        <v>4.440660991487231</v>
      </c>
      <c r="H4159" t="n">
        <v>-0.05857153692138208</v>
      </c>
      <c r="I4159" t="n">
        <v>-0.05857153692138208</v>
      </c>
      <c r="J4159" t="n">
        <v>1</v>
      </c>
      <c r="K4159" t="inlineStr"/>
      <c r="L4159" t="inlineStr">
        <is>
          <t>Helper</t>
        </is>
      </c>
      <c r="M4159" t="inlineStr">
        <is>
          <t>TheNoise</t>
        </is>
      </c>
      <c r="N4159" t="inlineStr"/>
      <c r="O4159" t="inlineStr"/>
      <c r="P4159" t="inlineStr"/>
      <c r="Q4159" t="inlineStr"/>
      <c r="R4159" t="inlineStr"/>
      <c r="S4159" t="inlineStr"/>
      <c r="T4159" t="inlineStr">
        <is>
          <t>Helper</t>
        </is>
      </c>
      <c r="U4159" t="inlineStr"/>
      <c r="V4159" t="inlineStr">
        <is>
          <t>Envio de NFTs</t>
        </is>
      </c>
      <c r="W4159" t="inlineStr">
        <is>
          <t>NFTs</t>
        </is>
      </c>
      <c r="X4159" t="inlineStr">
        <is>
          <t>Technology &amp; Infrastructure</t>
        </is>
      </c>
      <c r="Y4159" t="inlineStr">
        <is>
          <t>Operating Costs</t>
        </is>
      </c>
      <c r="Z4159" t="inlineStr">
        <is>
          <t>Operating Costs</t>
        </is>
      </c>
      <c r="AA4159" t="inlineStr">
        <is>
          <t>Custos na Blockchain</t>
        </is>
      </c>
      <c r="AB4159" t="inlineStr"/>
      <c r="AC4159" t="inlineStr">
        <is>
          <t>0x284644e2d144cb1884631cdb1d7a0d605c2b2b86aa1f2d2b9ee735934cf27463</t>
        </is>
      </c>
      <c r="AD4159" t="n">
        <v>1</v>
      </c>
      <c r="AE4159" t="n">
        <v>1</v>
      </c>
    </row>
    <row r="4160">
      <c r="A4160" t="inlineStr">
        <is>
          <t>acc908a7-311c-4a72-87c1-9fe55c5e8864</t>
        </is>
      </c>
      <c r="B4160" s="115" t="n">
        <v>45055</v>
      </c>
      <c r="C4160" s="115" t="n">
        <v>45055</v>
      </c>
      <c r="D4160" t="n">
        <v>-0.010648035</v>
      </c>
      <c r="E4160" t="n">
        <v>-0.010648035</v>
      </c>
      <c r="F4160" t="inlineStr">
        <is>
          <t>MATIC</t>
        </is>
      </c>
      <c r="G4160" t="n">
        <v>4.440660991487231</v>
      </c>
      <c r="H4160" t="n">
        <v>-0.04728431366049074</v>
      </c>
      <c r="I4160" t="n">
        <v>-0.04728431366049074</v>
      </c>
      <c r="J4160" t="n">
        <v>1</v>
      </c>
      <c r="K4160" t="inlineStr"/>
      <c r="L4160" t="inlineStr">
        <is>
          <t>Helper</t>
        </is>
      </c>
      <c r="M4160" t="inlineStr">
        <is>
          <t>TheNoise</t>
        </is>
      </c>
      <c r="N4160" t="inlineStr"/>
      <c r="O4160" t="inlineStr"/>
      <c r="P4160" t="inlineStr"/>
      <c r="Q4160" t="inlineStr"/>
      <c r="R4160" t="inlineStr"/>
      <c r="S4160" t="inlineStr"/>
      <c r="T4160" t="inlineStr">
        <is>
          <t>Helper</t>
        </is>
      </c>
      <c r="U4160" t="inlineStr"/>
      <c r="V4160" t="inlineStr">
        <is>
          <t>Envio de NFTs</t>
        </is>
      </c>
      <c r="W4160" t="inlineStr">
        <is>
          <t>NFTs</t>
        </is>
      </c>
      <c r="X4160" t="inlineStr">
        <is>
          <t>Technology &amp; Infrastructure</t>
        </is>
      </c>
      <c r="Y4160" t="inlineStr">
        <is>
          <t>Operating Costs</t>
        </is>
      </c>
      <c r="Z4160" t="inlineStr">
        <is>
          <t>Operating Costs</t>
        </is>
      </c>
      <c r="AA4160" t="inlineStr">
        <is>
          <t>Custos na Blockchain</t>
        </is>
      </c>
      <c r="AB4160" t="inlineStr"/>
      <c r="AC4160" t="inlineStr">
        <is>
          <t>0x1c3c3665a161450fec80721e6ff2895f69fb89b85d3f229ed172047df53b3d81</t>
        </is>
      </c>
      <c r="AD4160" t="n">
        <v>1</v>
      </c>
      <c r="AE4160" t="n">
        <v>1</v>
      </c>
    </row>
    <row r="4161">
      <c r="A4161" t="inlineStr">
        <is>
          <t>d560199a-a7fd-4c89-96d0-2e9bd1f14927</t>
        </is>
      </c>
      <c r="B4161" s="115" t="n">
        <v>45055</v>
      </c>
      <c r="C4161" s="115" t="n">
        <v>45055</v>
      </c>
      <c r="D4161" t="n">
        <v>-0.012647881</v>
      </c>
      <c r="E4161" t="n">
        <v>-0.012647881</v>
      </c>
      <c r="F4161" t="inlineStr">
        <is>
          <t>MATIC</t>
        </is>
      </c>
      <c r="G4161" t="n">
        <v>4.440660991487231</v>
      </c>
      <c r="H4161" t="n">
        <v>-0.05616495178167252</v>
      </c>
      <c r="I4161" t="n">
        <v>-0.05616495178167252</v>
      </c>
      <c r="J4161" t="n">
        <v>1</v>
      </c>
      <c r="K4161" t="inlineStr"/>
      <c r="L4161" t="inlineStr">
        <is>
          <t>Helper</t>
        </is>
      </c>
      <c r="M4161" t="inlineStr">
        <is>
          <t>TheNoise</t>
        </is>
      </c>
      <c r="N4161" t="inlineStr"/>
      <c r="O4161" t="inlineStr"/>
      <c r="P4161" t="inlineStr"/>
      <c r="Q4161" t="inlineStr"/>
      <c r="R4161" t="inlineStr"/>
      <c r="S4161" t="inlineStr"/>
      <c r="T4161" t="inlineStr">
        <is>
          <t>Helper</t>
        </is>
      </c>
      <c r="U4161" t="inlineStr"/>
      <c r="V4161" t="inlineStr">
        <is>
          <t>Envio de NFTs</t>
        </is>
      </c>
      <c r="W4161" t="inlineStr">
        <is>
          <t>NFTs</t>
        </is>
      </c>
      <c r="X4161" t="inlineStr">
        <is>
          <t>Technology &amp; Infrastructure</t>
        </is>
      </c>
      <c r="Y4161" t="inlineStr">
        <is>
          <t>Operating Costs</t>
        </is>
      </c>
      <c r="Z4161" t="inlineStr">
        <is>
          <t>Operating Costs</t>
        </is>
      </c>
      <c r="AA4161" t="inlineStr">
        <is>
          <t>Custos na Blockchain</t>
        </is>
      </c>
      <c r="AB4161" t="inlineStr"/>
      <c r="AC4161" t="inlineStr">
        <is>
          <t>0xd3f318cd80ce15eda6ad2c0a6bea9e02d5e95b1481f4b89743bfb30ea9790647</t>
        </is>
      </c>
      <c r="AD4161" t="n">
        <v>1</v>
      </c>
      <c r="AE4161" t="n">
        <v>1</v>
      </c>
    </row>
    <row r="4162">
      <c r="A4162" t="inlineStr">
        <is>
          <t>9855f05b-dd7e-41ee-ab5a-7fb037bd113b</t>
        </is>
      </c>
      <c r="B4162" s="115" t="n">
        <v>45055</v>
      </c>
      <c r="C4162" s="115" t="n">
        <v>45055</v>
      </c>
      <c r="D4162" t="n">
        <v>-0.012647881</v>
      </c>
      <c r="E4162" t="n">
        <v>-0.012647881</v>
      </c>
      <c r="F4162" t="inlineStr">
        <is>
          <t>MATIC</t>
        </is>
      </c>
      <c r="G4162" t="n">
        <v>4.440660991487231</v>
      </c>
      <c r="H4162" t="n">
        <v>-0.05616495178167252</v>
      </c>
      <c r="I4162" t="n">
        <v>-0.05616495178167252</v>
      </c>
      <c r="J4162" t="n">
        <v>1</v>
      </c>
      <c r="K4162" t="inlineStr"/>
      <c r="L4162" t="inlineStr">
        <is>
          <t>Helper</t>
        </is>
      </c>
      <c r="M4162" t="inlineStr">
        <is>
          <t>TheNoise</t>
        </is>
      </c>
      <c r="N4162" t="inlineStr"/>
      <c r="O4162" t="inlineStr"/>
      <c r="P4162" t="inlineStr"/>
      <c r="Q4162" t="inlineStr"/>
      <c r="R4162" t="inlineStr"/>
      <c r="S4162" t="inlineStr"/>
      <c r="T4162" t="inlineStr">
        <is>
          <t>Helper</t>
        </is>
      </c>
      <c r="U4162" t="inlineStr"/>
      <c r="V4162" t="inlineStr">
        <is>
          <t>Envio de NFTs</t>
        </is>
      </c>
      <c r="W4162" t="inlineStr">
        <is>
          <t>NFTs</t>
        </is>
      </c>
      <c r="X4162" t="inlineStr">
        <is>
          <t>Technology &amp; Infrastructure</t>
        </is>
      </c>
      <c r="Y4162" t="inlineStr">
        <is>
          <t>Operating Costs</t>
        </is>
      </c>
      <c r="Z4162" t="inlineStr">
        <is>
          <t>Operating Costs</t>
        </is>
      </c>
      <c r="AA4162" t="inlineStr">
        <is>
          <t>Custos na Blockchain</t>
        </is>
      </c>
      <c r="AB4162" t="inlineStr"/>
      <c r="AC4162" t="inlineStr">
        <is>
          <t>0x3318ef32011abff6a79886b7a06256310aa83b56a5d2ca54571f9d8c0d1f3cc9</t>
        </is>
      </c>
      <c r="AD4162" t="n">
        <v>1</v>
      </c>
      <c r="AE4162" t="n">
        <v>1</v>
      </c>
    </row>
    <row r="4163">
      <c r="A4163" t="inlineStr">
        <is>
          <t>7ac74cc9-d214-4545-879d-140998df6108</t>
        </is>
      </c>
      <c r="B4163" s="115" t="n">
        <v>45055</v>
      </c>
      <c r="C4163" s="115" t="n">
        <v>45055</v>
      </c>
      <c r="D4163" t="n">
        <v>-0.011792985</v>
      </c>
      <c r="E4163" t="n">
        <v>-0.011792985</v>
      </c>
      <c r="F4163" t="inlineStr">
        <is>
          <t>MATIC</t>
        </is>
      </c>
      <c r="G4163" t="n">
        <v>4.440660991487231</v>
      </c>
      <c r="H4163" t="n">
        <v>-0.05236864846269404</v>
      </c>
      <c r="I4163" t="n">
        <v>-0.05236864846269404</v>
      </c>
      <c r="J4163" t="n">
        <v>1</v>
      </c>
      <c r="K4163" t="inlineStr"/>
      <c r="L4163" t="inlineStr">
        <is>
          <t>Helper</t>
        </is>
      </c>
      <c r="M4163" t="inlineStr">
        <is>
          <t>TheNoise</t>
        </is>
      </c>
      <c r="N4163" t="inlineStr"/>
      <c r="O4163" t="inlineStr"/>
      <c r="P4163" t="inlineStr"/>
      <c r="Q4163" t="inlineStr"/>
      <c r="R4163" t="inlineStr"/>
      <c r="S4163" t="inlineStr"/>
      <c r="T4163" t="inlineStr">
        <is>
          <t>Helper</t>
        </is>
      </c>
      <c r="U4163" t="inlineStr"/>
      <c r="V4163" t="inlineStr">
        <is>
          <t>Envio de NFTs</t>
        </is>
      </c>
      <c r="W4163" t="inlineStr">
        <is>
          <t>NFTs</t>
        </is>
      </c>
      <c r="X4163" t="inlineStr">
        <is>
          <t>Technology &amp; Infrastructure</t>
        </is>
      </c>
      <c r="Y4163" t="inlineStr">
        <is>
          <t>Operating Costs</t>
        </is>
      </c>
      <c r="Z4163" t="inlineStr">
        <is>
          <t>Operating Costs</t>
        </is>
      </c>
      <c r="AA4163" t="inlineStr">
        <is>
          <t>Custos na Blockchain</t>
        </is>
      </c>
      <c r="AB4163" t="inlineStr"/>
      <c r="AC4163" t="inlineStr">
        <is>
          <t>0x82aa0d7563dea417837d381d4108d39dc795be6ea8bbba7387d466d626be6031</t>
        </is>
      </c>
      <c r="AD4163" t="n">
        <v>1</v>
      </c>
      <c r="AE4163" t="n">
        <v>1</v>
      </c>
    </row>
    <row r="4164">
      <c r="A4164" t="inlineStr">
        <is>
          <t>64865a4f-d931-4df8-9367-1d51fd8f3779</t>
        </is>
      </c>
      <c r="B4164" s="115" t="n">
        <v>45055</v>
      </c>
      <c r="C4164" s="115" t="n">
        <v>45055</v>
      </c>
      <c r="D4164" t="n">
        <v>-0.011594527</v>
      </c>
      <c r="E4164" t="n">
        <v>-0.011594527</v>
      </c>
      <c r="F4164" t="inlineStr">
        <is>
          <t>MATIC</t>
        </is>
      </c>
      <c r="G4164" t="n">
        <v>4.440660991487231</v>
      </c>
      <c r="H4164" t="n">
        <v>-0.05148736376364547</v>
      </c>
      <c r="I4164" t="n">
        <v>-0.05148736376364547</v>
      </c>
      <c r="J4164" t="n">
        <v>1</v>
      </c>
      <c r="K4164" t="inlineStr"/>
      <c r="L4164" t="inlineStr">
        <is>
          <t>Helper</t>
        </is>
      </c>
      <c r="M4164" t="inlineStr">
        <is>
          <t>TheNoise</t>
        </is>
      </c>
      <c r="N4164" t="inlineStr"/>
      <c r="O4164" t="inlineStr"/>
      <c r="P4164" t="inlineStr"/>
      <c r="Q4164" t="inlineStr"/>
      <c r="R4164" t="inlineStr"/>
      <c r="S4164" t="inlineStr"/>
      <c r="T4164" t="inlineStr">
        <is>
          <t>Helper</t>
        </is>
      </c>
      <c r="U4164" t="inlineStr"/>
      <c r="V4164" t="inlineStr">
        <is>
          <t>Envio de NFTs</t>
        </is>
      </c>
      <c r="W4164" t="inlineStr">
        <is>
          <t>NFTs</t>
        </is>
      </c>
      <c r="X4164" t="inlineStr">
        <is>
          <t>Technology &amp; Infrastructure</t>
        </is>
      </c>
      <c r="Y4164" t="inlineStr">
        <is>
          <t>Operating Costs</t>
        </is>
      </c>
      <c r="Z4164" t="inlineStr">
        <is>
          <t>Operating Costs</t>
        </is>
      </c>
      <c r="AA4164" t="inlineStr">
        <is>
          <t>Custos na Blockchain</t>
        </is>
      </c>
      <c r="AB4164" t="inlineStr"/>
      <c r="AC4164" t="inlineStr">
        <is>
          <t>0x7518428482acf3ff31ef3b4bd77f8e4cc66ec057e658ab389974e60aa2497f80</t>
        </is>
      </c>
      <c r="AD4164" t="n">
        <v>1</v>
      </c>
      <c r="AE4164" t="n">
        <v>1</v>
      </c>
    </row>
    <row r="4165">
      <c r="A4165" t="inlineStr">
        <is>
          <t>c6455407-21c0-49f2-a5ed-14e1c8ae8208</t>
        </is>
      </c>
      <c r="B4165" s="115" t="n">
        <v>45055</v>
      </c>
      <c r="C4165" s="115" t="n">
        <v>45055</v>
      </c>
      <c r="D4165" t="n">
        <v>-0.011594527</v>
      </c>
      <c r="E4165" t="n">
        <v>-0.011594527</v>
      </c>
      <c r="F4165" t="inlineStr">
        <is>
          <t>MATIC</t>
        </is>
      </c>
      <c r="G4165" t="n">
        <v>4.440660991487231</v>
      </c>
      <c r="H4165" t="n">
        <v>-0.05148736376364547</v>
      </c>
      <c r="I4165" t="n">
        <v>-0.05148736376364547</v>
      </c>
      <c r="J4165" t="n">
        <v>1</v>
      </c>
      <c r="K4165" t="inlineStr"/>
      <c r="L4165" t="inlineStr">
        <is>
          <t>Helper</t>
        </is>
      </c>
      <c r="M4165" t="inlineStr">
        <is>
          <t>TheNoise</t>
        </is>
      </c>
      <c r="N4165" t="inlineStr"/>
      <c r="O4165" t="inlineStr"/>
      <c r="P4165" t="inlineStr"/>
      <c r="Q4165" t="inlineStr"/>
      <c r="R4165" t="inlineStr"/>
      <c r="S4165" t="inlineStr"/>
      <c r="T4165" t="inlineStr">
        <is>
          <t>Helper</t>
        </is>
      </c>
      <c r="U4165" t="inlineStr"/>
      <c r="V4165" t="inlineStr">
        <is>
          <t>Envio de NFTs</t>
        </is>
      </c>
      <c r="W4165" t="inlineStr">
        <is>
          <t>NFTs</t>
        </is>
      </c>
      <c r="X4165" t="inlineStr">
        <is>
          <t>Technology &amp; Infrastructure</t>
        </is>
      </c>
      <c r="Y4165" t="inlineStr">
        <is>
          <t>Operating Costs</t>
        </is>
      </c>
      <c r="Z4165" t="inlineStr">
        <is>
          <t>Operating Costs</t>
        </is>
      </c>
      <c r="AA4165" t="inlineStr">
        <is>
          <t>Custos na Blockchain</t>
        </is>
      </c>
      <c r="AB4165" t="inlineStr"/>
      <c r="AC4165" t="inlineStr">
        <is>
          <t>0xcaf11072d81c335c0d13a364b06ed170746e955ac0a1f45964f164fa5bc767e1</t>
        </is>
      </c>
      <c r="AD4165" t="n">
        <v>1</v>
      </c>
      <c r="AE4165" t="n">
        <v>1</v>
      </c>
    </row>
    <row r="4166">
      <c r="A4166" t="inlineStr">
        <is>
          <t>7b294881-c238-46b2-85e7-42641eead2b9</t>
        </is>
      </c>
      <c r="B4166" s="115" t="n">
        <v>45055</v>
      </c>
      <c r="C4166" s="115" t="n">
        <v>45055</v>
      </c>
      <c r="D4166" t="n">
        <v>-0.009536029999999999</v>
      </c>
      <c r="E4166" t="n">
        <v>-0.009536029999999999</v>
      </c>
      <c r="F4166" t="inlineStr">
        <is>
          <t>MATIC</t>
        </is>
      </c>
      <c r="G4166" t="n">
        <v>4.440660991487231</v>
      </c>
      <c r="H4166" t="n">
        <v>-0.04234627643465198</v>
      </c>
      <c r="I4166" t="n">
        <v>-0.04234627643465198</v>
      </c>
      <c r="J4166" t="n">
        <v>1</v>
      </c>
      <c r="K4166" t="inlineStr"/>
      <c r="L4166" t="inlineStr">
        <is>
          <t>Helper</t>
        </is>
      </c>
      <c r="M4166" t="inlineStr">
        <is>
          <t>TheNoise</t>
        </is>
      </c>
      <c r="N4166" t="inlineStr"/>
      <c r="O4166" t="inlineStr"/>
      <c r="P4166" t="inlineStr"/>
      <c r="Q4166" t="inlineStr"/>
      <c r="R4166" t="inlineStr"/>
      <c r="S4166" t="inlineStr"/>
      <c r="T4166" t="inlineStr">
        <is>
          <t>Helper</t>
        </is>
      </c>
      <c r="U4166" t="inlineStr"/>
      <c r="V4166" t="inlineStr">
        <is>
          <t>Envio de NFTs</t>
        </is>
      </c>
      <c r="W4166" t="inlineStr">
        <is>
          <t>NFTs</t>
        </is>
      </c>
      <c r="X4166" t="inlineStr">
        <is>
          <t>Technology &amp; Infrastructure</t>
        </is>
      </c>
      <c r="Y4166" t="inlineStr">
        <is>
          <t>Operating Costs</t>
        </is>
      </c>
      <c r="Z4166" t="inlineStr">
        <is>
          <t>Operating Costs</t>
        </is>
      </c>
      <c r="AA4166" t="inlineStr">
        <is>
          <t>Custos na Blockchain</t>
        </is>
      </c>
      <c r="AB4166" t="inlineStr"/>
      <c r="AC4166" t="inlineStr">
        <is>
          <t>0x89c0d8aedfef75b1603ccb624ac04d9748b344c51a8e643c213ed1209d557450</t>
        </is>
      </c>
      <c r="AD4166" t="n">
        <v>1</v>
      </c>
      <c r="AE4166" t="n">
        <v>1</v>
      </c>
    </row>
    <row r="4167">
      <c r="A4167" t="inlineStr">
        <is>
          <t>3132a37e-2b58-47b2-a1bf-4067e2eb6e86</t>
        </is>
      </c>
      <c r="B4167" s="115" t="n">
        <v>45055</v>
      </c>
      <c r="C4167" s="115" t="n">
        <v>45055</v>
      </c>
      <c r="D4167" t="n">
        <v>-0.010434311</v>
      </c>
      <c r="E4167" t="n">
        <v>-0.010434311</v>
      </c>
      <c r="F4167" t="inlineStr">
        <is>
          <t>MATIC</t>
        </is>
      </c>
      <c r="G4167" t="n">
        <v>4.440660991487231</v>
      </c>
      <c r="H4167" t="n">
        <v>-0.04633523783074613</v>
      </c>
      <c r="I4167" t="n">
        <v>-0.04633523783074613</v>
      </c>
      <c r="J4167" t="n">
        <v>1</v>
      </c>
      <c r="K4167" t="inlineStr"/>
      <c r="L4167" t="inlineStr">
        <is>
          <t>Helper</t>
        </is>
      </c>
      <c r="M4167" t="inlineStr">
        <is>
          <t>TheNoise</t>
        </is>
      </c>
      <c r="N4167" t="inlineStr"/>
      <c r="O4167" t="inlineStr"/>
      <c r="P4167" t="inlineStr"/>
      <c r="Q4167" t="inlineStr"/>
      <c r="R4167" t="inlineStr"/>
      <c r="S4167" t="inlineStr"/>
      <c r="T4167" t="inlineStr">
        <is>
          <t>Helper</t>
        </is>
      </c>
      <c r="U4167" t="inlineStr"/>
      <c r="V4167" t="inlineStr">
        <is>
          <t>Envio de NFTs</t>
        </is>
      </c>
      <c r="W4167" t="inlineStr">
        <is>
          <t>NFTs</t>
        </is>
      </c>
      <c r="X4167" t="inlineStr">
        <is>
          <t>Technology &amp; Infrastructure</t>
        </is>
      </c>
      <c r="Y4167" t="inlineStr">
        <is>
          <t>Operating Costs</t>
        </is>
      </c>
      <c r="Z4167" t="inlineStr">
        <is>
          <t>Operating Costs</t>
        </is>
      </c>
      <c r="AA4167" t="inlineStr">
        <is>
          <t>Custos na Blockchain</t>
        </is>
      </c>
      <c r="AB4167" t="inlineStr"/>
      <c r="AC4167" t="inlineStr">
        <is>
          <t>0xafd0b669debd84d36f6e42621a428cbc71b0d5dbcd4d8ebea9da1d8de203e6df</t>
        </is>
      </c>
      <c r="AD4167" t="n">
        <v>1</v>
      </c>
      <c r="AE4167" t="n">
        <v>1</v>
      </c>
    </row>
    <row r="4168">
      <c r="A4168" t="inlineStr">
        <is>
          <t>6e3b3d8e-d4e3-4b75-87e2-97f73d880340</t>
        </is>
      </c>
      <c r="B4168" s="115" t="n">
        <v>45055</v>
      </c>
      <c r="C4168" s="115" t="n">
        <v>45055</v>
      </c>
      <c r="D4168" t="n">
        <v>-0.007788745000000001</v>
      </c>
      <c r="E4168" t="n">
        <v>-0.007788745000000001</v>
      </c>
      <c r="F4168" t="inlineStr">
        <is>
          <t>MATIC</t>
        </is>
      </c>
      <c r="G4168" t="n">
        <v>4.440660991487231</v>
      </c>
      <c r="H4168" t="n">
        <v>-0.03458717609414122</v>
      </c>
      <c r="I4168" t="n">
        <v>-0.03458717609414122</v>
      </c>
      <c r="J4168" t="n">
        <v>1</v>
      </c>
      <c r="K4168" t="inlineStr"/>
      <c r="L4168" t="inlineStr">
        <is>
          <t>Helper</t>
        </is>
      </c>
      <c r="M4168" t="inlineStr">
        <is>
          <t>TheNoise</t>
        </is>
      </c>
      <c r="N4168" t="inlineStr"/>
      <c r="O4168" t="inlineStr"/>
      <c r="P4168" t="inlineStr"/>
      <c r="Q4168" t="inlineStr"/>
      <c r="R4168" t="inlineStr"/>
      <c r="S4168" t="inlineStr"/>
      <c r="T4168" t="inlineStr">
        <is>
          <t>Helper</t>
        </is>
      </c>
      <c r="U4168" t="inlineStr"/>
      <c r="V4168" t="inlineStr">
        <is>
          <t>Envio de NFTs</t>
        </is>
      </c>
      <c r="W4168" t="inlineStr">
        <is>
          <t>NFTs</t>
        </is>
      </c>
      <c r="X4168" t="inlineStr">
        <is>
          <t>Technology &amp; Infrastructure</t>
        </is>
      </c>
      <c r="Y4168" t="inlineStr">
        <is>
          <t>Operating Costs</t>
        </is>
      </c>
      <c r="Z4168" t="inlineStr">
        <is>
          <t>Operating Costs</t>
        </is>
      </c>
      <c r="AA4168" t="inlineStr">
        <is>
          <t>Custos na Blockchain</t>
        </is>
      </c>
      <c r="AB4168" t="inlineStr"/>
      <c r="AC4168" t="inlineStr">
        <is>
          <t>0x319dd2ecb30d8450ec385fc70be02df5e471f1c1357bbafe662e6f93ac921e42</t>
        </is>
      </c>
      <c r="AD4168" t="n">
        <v>1</v>
      </c>
      <c r="AE4168" t="n">
        <v>1</v>
      </c>
    </row>
    <row r="4169">
      <c r="A4169" t="inlineStr">
        <is>
          <t>79076261-7f58-40f9-948d-7393a951fb61</t>
        </is>
      </c>
      <c r="B4169" s="115" t="n">
        <v>45055</v>
      </c>
      <c r="C4169" s="115" t="n">
        <v>45055</v>
      </c>
      <c r="D4169" t="n">
        <v>-0.008574766399999999</v>
      </c>
      <c r="E4169" t="n">
        <v>-0.008574766399999999</v>
      </c>
      <c r="F4169" t="inlineStr">
        <is>
          <t>MATIC</t>
        </is>
      </c>
      <c r="G4169" t="n">
        <v>4.440660991487231</v>
      </c>
      <c r="H4169" t="n">
        <v>-0.0380776306635954</v>
      </c>
      <c r="I4169" t="n">
        <v>-0.0380776306635954</v>
      </c>
      <c r="J4169" t="n">
        <v>1</v>
      </c>
      <c r="K4169" t="inlineStr"/>
      <c r="L4169" t="inlineStr">
        <is>
          <t>Helper</t>
        </is>
      </c>
      <c r="M4169" t="inlineStr">
        <is>
          <t>TheNoise</t>
        </is>
      </c>
      <c r="N4169" t="inlineStr"/>
      <c r="O4169" t="inlineStr"/>
      <c r="P4169" t="inlineStr"/>
      <c r="Q4169" t="inlineStr"/>
      <c r="R4169" t="inlineStr"/>
      <c r="S4169" t="inlineStr"/>
      <c r="T4169" t="inlineStr">
        <is>
          <t>Helper</t>
        </is>
      </c>
      <c r="U4169" t="inlineStr"/>
      <c r="V4169" t="inlineStr">
        <is>
          <t>Envio de NFTs</t>
        </is>
      </c>
      <c r="W4169" t="inlineStr">
        <is>
          <t>NFTs</t>
        </is>
      </c>
      <c r="X4169" t="inlineStr">
        <is>
          <t>Technology &amp; Infrastructure</t>
        </is>
      </c>
      <c r="Y4169" t="inlineStr">
        <is>
          <t>Operating Costs</t>
        </is>
      </c>
      <c r="Z4169" t="inlineStr">
        <is>
          <t>Operating Costs</t>
        </is>
      </c>
      <c r="AA4169" t="inlineStr">
        <is>
          <t>Custos na Blockchain</t>
        </is>
      </c>
      <c r="AB4169" t="inlineStr"/>
      <c r="AC4169" t="inlineStr">
        <is>
          <t>0x8039d64425252a6ff8c50028354c296fc55ea5b967e59397f3ad17f2b53f793c</t>
        </is>
      </c>
      <c r="AD4169" t="n">
        <v>1</v>
      </c>
      <c r="AE4169" t="n">
        <v>1</v>
      </c>
    </row>
    <row r="4170">
      <c r="A4170" t="inlineStr">
        <is>
          <t>0f0edec7-44e8-41fb-901d-f49ccc87b7a0</t>
        </is>
      </c>
      <c r="B4170" s="115" t="n">
        <v>45055</v>
      </c>
      <c r="C4170" s="115" t="n">
        <v>45055</v>
      </c>
      <c r="D4170" t="n">
        <v>-0.009182499</v>
      </c>
      <c r="E4170" t="n">
        <v>-0.009182499</v>
      </c>
      <c r="F4170" t="inlineStr">
        <is>
          <t>MATIC</t>
        </is>
      </c>
      <c r="G4170" t="n">
        <v>4.440660991487231</v>
      </c>
      <c r="H4170" t="n">
        <v>-0.04077636511367051</v>
      </c>
      <c r="I4170" t="n">
        <v>-0.04077636511367051</v>
      </c>
      <c r="J4170" t="n">
        <v>1</v>
      </c>
      <c r="K4170" t="inlineStr"/>
      <c r="L4170" t="inlineStr">
        <is>
          <t>Helper</t>
        </is>
      </c>
      <c r="M4170" t="inlineStr">
        <is>
          <t>TheNoise</t>
        </is>
      </c>
      <c r="N4170" t="inlineStr"/>
      <c r="O4170" t="inlineStr"/>
      <c r="P4170" t="inlineStr"/>
      <c r="Q4170" t="inlineStr"/>
      <c r="R4170" t="inlineStr"/>
      <c r="S4170" t="inlineStr"/>
      <c r="T4170" t="inlineStr">
        <is>
          <t>Helper</t>
        </is>
      </c>
      <c r="U4170" t="inlineStr"/>
      <c r="V4170" t="inlineStr">
        <is>
          <t>Envio de NFTs</t>
        </is>
      </c>
      <c r="W4170" t="inlineStr">
        <is>
          <t>NFTs</t>
        </is>
      </c>
      <c r="X4170" t="inlineStr">
        <is>
          <t>Technology &amp; Infrastructure</t>
        </is>
      </c>
      <c r="Y4170" t="inlineStr">
        <is>
          <t>Operating Costs</t>
        </is>
      </c>
      <c r="Z4170" t="inlineStr">
        <is>
          <t>Operating Costs</t>
        </is>
      </c>
      <c r="AA4170" t="inlineStr">
        <is>
          <t>Custos na Blockchain</t>
        </is>
      </c>
      <c r="AB4170" t="inlineStr"/>
      <c r="AC4170" t="inlineStr">
        <is>
          <t>0x0a60eb3eb3071641ef42174fbb8126462a6adacdc7677fcabc5213894ffd57ab</t>
        </is>
      </c>
      <c r="AD4170" t="n">
        <v>1</v>
      </c>
      <c r="AE4170" t="n">
        <v>1</v>
      </c>
    </row>
    <row r="4171">
      <c r="A4171" t="inlineStr">
        <is>
          <t>891887b5-e428-4c69-8a39-eb823c5c9366</t>
        </is>
      </c>
      <c r="B4171" s="115" t="n">
        <v>45055</v>
      </c>
      <c r="C4171" s="115" t="n">
        <v>45055</v>
      </c>
      <c r="D4171" t="n">
        <v>-0.009503085000000001</v>
      </c>
      <c r="E4171" t="n">
        <v>-0.009503085000000001</v>
      </c>
      <c r="F4171" t="inlineStr">
        <is>
          <t>MATIC</t>
        </is>
      </c>
      <c r="G4171" t="n">
        <v>4.440660991487231</v>
      </c>
      <c r="H4171" t="n">
        <v>-0.04219997885828744</v>
      </c>
      <c r="I4171" t="n">
        <v>-0.04219997885828744</v>
      </c>
      <c r="J4171" t="n">
        <v>1</v>
      </c>
      <c r="K4171" t="inlineStr"/>
      <c r="L4171" t="inlineStr">
        <is>
          <t>Helper</t>
        </is>
      </c>
      <c r="M4171" t="inlineStr">
        <is>
          <t>TheNoise</t>
        </is>
      </c>
      <c r="N4171" t="inlineStr"/>
      <c r="O4171" t="inlineStr"/>
      <c r="P4171" t="inlineStr"/>
      <c r="Q4171" t="inlineStr"/>
      <c r="R4171" t="inlineStr"/>
      <c r="S4171" t="inlineStr"/>
      <c r="T4171" t="inlineStr">
        <is>
          <t>Helper</t>
        </is>
      </c>
      <c r="U4171" t="inlineStr"/>
      <c r="V4171" t="inlineStr">
        <is>
          <t>Envio de NFTs</t>
        </is>
      </c>
      <c r="W4171" t="inlineStr">
        <is>
          <t>NFTs</t>
        </is>
      </c>
      <c r="X4171" t="inlineStr">
        <is>
          <t>Technology &amp; Infrastructure</t>
        </is>
      </c>
      <c r="Y4171" t="inlineStr">
        <is>
          <t>Operating Costs</t>
        </is>
      </c>
      <c r="Z4171" t="inlineStr">
        <is>
          <t>Operating Costs</t>
        </is>
      </c>
      <c r="AA4171" t="inlineStr">
        <is>
          <t>Custos na Blockchain</t>
        </is>
      </c>
      <c r="AB4171" t="inlineStr"/>
      <c r="AC4171" t="inlineStr">
        <is>
          <t>0xa4f2db2c38e98ebaadba23ca52dea3055f1c7ee53ef7722eb9f396a80d407b30</t>
        </is>
      </c>
      <c r="AD4171" t="n">
        <v>1</v>
      </c>
      <c r="AE4171" t="n">
        <v>1</v>
      </c>
    </row>
    <row r="4172">
      <c r="A4172" t="inlineStr">
        <is>
          <t>c55aac8a-3137-4207-817e-1a52097abb22</t>
        </is>
      </c>
      <c r="B4172" s="115" t="n">
        <v>45055</v>
      </c>
      <c r="C4172" s="115" t="n">
        <v>45055</v>
      </c>
      <c r="D4172" t="n">
        <v>-0.0117834992</v>
      </c>
      <c r="E4172" t="n">
        <v>-0.0117834992</v>
      </c>
      <c r="F4172" t="inlineStr">
        <is>
          <t>MATIC</t>
        </is>
      </c>
      <c r="G4172" t="n">
        <v>4.440660991487231</v>
      </c>
      <c r="H4172" t="n">
        <v>-0.052326525240661</v>
      </c>
      <c r="I4172" t="n">
        <v>-0.052326525240661</v>
      </c>
      <c r="J4172" t="n">
        <v>1</v>
      </c>
      <c r="K4172" t="inlineStr"/>
      <c r="L4172" t="inlineStr">
        <is>
          <t>Helper</t>
        </is>
      </c>
      <c r="M4172" t="inlineStr">
        <is>
          <t>TheNoise</t>
        </is>
      </c>
      <c r="N4172" t="inlineStr"/>
      <c r="O4172" t="inlineStr"/>
      <c r="P4172" t="inlineStr"/>
      <c r="Q4172" t="inlineStr"/>
      <c r="R4172" t="inlineStr"/>
      <c r="S4172" t="inlineStr"/>
      <c r="T4172" t="inlineStr">
        <is>
          <t>Helper</t>
        </is>
      </c>
      <c r="U4172" t="inlineStr"/>
      <c r="V4172" t="inlineStr">
        <is>
          <t>Envio de NFTs</t>
        </is>
      </c>
      <c r="W4172" t="inlineStr">
        <is>
          <t>NFTs</t>
        </is>
      </c>
      <c r="X4172" t="inlineStr">
        <is>
          <t>Technology &amp; Infrastructure</t>
        </is>
      </c>
      <c r="Y4172" t="inlineStr">
        <is>
          <t>Operating Costs</t>
        </is>
      </c>
      <c r="Z4172" t="inlineStr">
        <is>
          <t>Operating Costs</t>
        </is>
      </c>
      <c r="AA4172" t="inlineStr">
        <is>
          <t>Custos na Blockchain</t>
        </is>
      </c>
      <c r="AB4172" t="inlineStr"/>
      <c r="AC4172" t="inlineStr">
        <is>
          <t>0xffe612f0d32562f708c8ada78be99f93e0f118781149a948ace2ef42c2e95120</t>
        </is>
      </c>
      <c r="AD4172" t="n">
        <v>1</v>
      </c>
      <c r="AE4172" t="n">
        <v>1</v>
      </c>
    </row>
    <row r="4173">
      <c r="A4173" t="inlineStr">
        <is>
          <t>ce5da6af-63d9-4cd3-afb2-1e0884a260e6</t>
        </is>
      </c>
      <c r="B4173" s="115" t="n">
        <v>45055</v>
      </c>
      <c r="C4173" s="115" t="n">
        <v>45055</v>
      </c>
      <c r="D4173" t="n">
        <v>-0.011785352</v>
      </c>
      <c r="E4173" t="n">
        <v>-0.011785352</v>
      </c>
      <c r="F4173" t="inlineStr">
        <is>
          <t>MATIC</t>
        </is>
      </c>
      <c r="G4173" t="n">
        <v>4.440660991487231</v>
      </c>
      <c r="H4173" t="n">
        <v>-0.05233475289734603</v>
      </c>
      <c r="I4173" t="n">
        <v>-0.05233475289734603</v>
      </c>
      <c r="J4173" t="n">
        <v>1</v>
      </c>
      <c r="K4173" t="inlineStr"/>
      <c r="L4173" t="inlineStr">
        <is>
          <t>Helper</t>
        </is>
      </c>
      <c r="M4173" t="inlineStr">
        <is>
          <t>TheNoise</t>
        </is>
      </c>
      <c r="N4173" t="inlineStr"/>
      <c r="O4173" t="inlineStr"/>
      <c r="P4173" t="inlineStr"/>
      <c r="Q4173" t="inlineStr"/>
      <c r="R4173" t="inlineStr"/>
      <c r="S4173" t="inlineStr"/>
      <c r="T4173" t="inlineStr">
        <is>
          <t>Helper</t>
        </is>
      </c>
      <c r="U4173" t="inlineStr"/>
      <c r="V4173" t="inlineStr">
        <is>
          <t>Envio de NFTs</t>
        </is>
      </c>
      <c r="W4173" t="inlineStr">
        <is>
          <t>NFTs</t>
        </is>
      </c>
      <c r="X4173" t="inlineStr">
        <is>
          <t>Technology &amp; Infrastructure</t>
        </is>
      </c>
      <c r="Y4173" t="inlineStr">
        <is>
          <t>Operating Costs</t>
        </is>
      </c>
      <c r="Z4173" t="inlineStr">
        <is>
          <t>Operating Costs</t>
        </is>
      </c>
      <c r="AA4173" t="inlineStr">
        <is>
          <t>Custos na Blockchain</t>
        </is>
      </c>
      <c r="AB4173" t="inlineStr"/>
      <c r="AC4173" t="inlineStr">
        <is>
          <t>0xbd355bc4bd859cb74ff42a34a776cb78f14b388d8087169803000caa9c4c0231</t>
        </is>
      </c>
      <c r="AD4173" t="n">
        <v>1</v>
      </c>
      <c r="AE4173" t="n">
        <v>1</v>
      </c>
    </row>
    <row r="4174">
      <c r="A4174" t="inlineStr">
        <is>
          <t>fdfcb547-8a0e-439a-8a8e-7ff15654165d</t>
        </is>
      </c>
      <c r="B4174" s="115" t="n">
        <v>45055</v>
      </c>
      <c r="C4174" s="115" t="n">
        <v>45055</v>
      </c>
      <c r="D4174" t="n">
        <v>-0.009930533</v>
      </c>
      <c r="E4174" t="n">
        <v>-0.009930533</v>
      </c>
      <c r="F4174" t="inlineStr">
        <is>
          <t>MATIC</t>
        </is>
      </c>
      <c r="G4174" t="n">
        <v>4.440660991487231</v>
      </c>
      <c r="H4174" t="n">
        <v>-0.04409813051777667</v>
      </c>
      <c r="I4174" t="n">
        <v>-0.04409813051777667</v>
      </c>
      <c r="J4174" t="n">
        <v>1</v>
      </c>
      <c r="K4174" t="inlineStr"/>
      <c r="L4174" t="inlineStr">
        <is>
          <t>Helper</t>
        </is>
      </c>
      <c r="M4174" t="inlineStr">
        <is>
          <t>TheNoise</t>
        </is>
      </c>
      <c r="N4174" t="inlineStr"/>
      <c r="O4174" t="inlineStr"/>
      <c r="P4174" t="inlineStr"/>
      <c r="Q4174" t="inlineStr"/>
      <c r="R4174" t="inlineStr"/>
      <c r="S4174" t="inlineStr"/>
      <c r="T4174" t="inlineStr">
        <is>
          <t>Helper</t>
        </is>
      </c>
      <c r="U4174" t="inlineStr"/>
      <c r="V4174" t="inlineStr">
        <is>
          <t>Envio de NFTs</t>
        </is>
      </c>
      <c r="W4174" t="inlineStr">
        <is>
          <t>NFTs</t>
        </is>
      </c>
      <c r="X4174" t="inlineStr">
        <is>
          <t>Technology &amp; Infrastructure</t>
        </is>
      </c>
      <c r="Y4174" t="inlineStr">
        <is>
          <t>Operating Costs</t>
        </is>
      </c>
      <c r="Z4174" t="inlineStr">
        <is>
          <t>Operating Costs</t>
        </is>
      </c>
      <c r="AA4174" t="inlineStr">
        <is>
          <t>Custos na Blockchain</t>
        </is>
      </c>
      <c r="AB4174" t="inlineStr"/>
      <c r="AC4174" t="inlineStr">
        <is>
          <t>0xcc7fefc87afb8088f7ebfeddc98133d78fa20fb84125ebf919f47d07b6402da8</t>
        </is>
      </c>
      <c r="AD4174" t="n">
        <v>1</v>
      </c>
      <c r="AE4174" t="n">
        <v>1</v>
      </c>
    </row>
    <row r="4175">
      <c r="A4175" t="inlineStr">
        <is>
          <t>2694f4de-fe26-432c-9f5c-fa6c150d3558</t>
        </is>
      </c>
      <c r="B4175" s="115" t="n">
        <v>45055</v>
      </c>
      <c r="C4175" s="115" t="n">
        <v>45055</v>
      </c>
      <c r="D4175" t="n">
        <v>-0.012287198</v>
      </c>
      <c r="E4175" t="n">
        <v>-0.012287198</v>
      </c>
      <c r="F4175" t="inlineStr">
        <is>
          <t>MATIC</t>
        </is>
      </c>
      <c r="G4175" t="n">
        <v>4.440660991487231</v>
      </c>
      <c r="H4175" t="n">
        <v>-0.05456328085327992</v>
      </c>
      <c r="I4175" t="n">
        <v>-0.05456328085327992</v>
      </c>
      <c r="J4175" t="n">
        <v>1</v>
      </c>
      <c r="K4175" t="inlineStr"/>
      <c r="L4175" t="inlineStr">
        <is>
          <t>Helper</t>
        </is>
      </c>
      <c r="M4175" t="inlineStr">
        <is>
          <t>TheNoise</t>
        </is>
      </c>
      <c r="N4175" t="inlineStr"/>
      <c r="O4175" t="inlineStr"/>
      <c r="P4175" t="inlineStr"/>
      <c r="Q4175" t="inlineStr"/>
      <c r="R4175" t="inlineStr"/>
      <c r="S4175" t="inlineStr"/>
      <c r="T4175" t="inlineStr">
        <is>
          <t>Helper</t>
        </is>
      </c>
      <c r="U4175" t="inlineStr"/>
      <c r="V4175" t="inlineStr">
        <is>
          <t>Envio de NFTs</t>
        </is>
      </c>
      <c r="W4175" t="inlineStr">
        <is>
          <t>NFTs</t>
        </is>
      </c>
      <c r="X4175" t="inlineStr">
        <is>
          <t>Technology &amp; Infrastructure</t>
        </is>
      </c>
      <c r="Y4175" t="inlineStr">
        <is>
          <t>Operating Costs</t>
        </is>
      </c>
      <c r="Z4175" t="inlineStr">
        <is>
          <t>Operating Costs</t>
        </is>
      </c>
      <c r="AA4175" t="inlineStr">
        <is>
          <t>Custos na Blockchain</t>
        </is>
      </c>
      <c r="AB4175" t="inlineStr"/>
      <c r="AC4175" t="inlineStr">
        <is>
          <t>0x668cc7602db396a50dd11cbe187f80f97ecf6b48b30b43913ebe11c6e99f1068</t>
        </is>
      </c>
      <c r="AD4175" t="n">
        <v>1</v>
      </c>
      <c r="AE4175" t="n">
        <v>1</v>
      </c>
    </row>
    <row r="4176">
      <c r="A4176" t="inlineStr">
        <is>
          <t>b5d2b87f-ace9-41cd-b220-b3998c2cb6ec</t>
        </is>
      </c>
      <c r="B4176" s="115" t="n">
        <v>45055</v>
      </c>
      <c r="C4176" s="115" t="n">
        <v>45055</v>
      </c>
      <c r="D4176" t="n">
        <v>-0.009312260000000001</v>
      </c>
      <c r="E4176" t="n">
        <v>-0.009312260000000001</v>
      </c>
      <c r="F4176" t="inlineStr">
        <is>
          <t>MATIC</t>
        </is>
      </c>
      <c r="G4176" t="n">
        <v>4.440660991487231</v>
      </c>
      <c r="H4176" t="n">
        <v>-0.04135258972458689</v>
      </c>
      <c r="I4176" t="n">
        <v>-0.04135258972458689</v>
      </c>
      <c r="J4176" t="n">
        <v>1</v>
      </c>
      <c r="K4176" t="inlineStr"/>
      <c r="L4176" t="inlineStr">
        <is>
          <t>Helper</t>
        </is>
      </c>
      <c r="M4176" t="inlineStr">
        <is>
          <t>TheNoise</t>
        </is>
      </c>
      <c r="N4176" t="inlineStr"/>
      <c r="O4176" t="inlineStr"/>
      <c r="P4176" t="inlineStr"/>
      <c r="Q4176" t="inlineStr"/>
      <c r="R4176" t="inlineStr"/>
      <c r="S4176" t="inlineStr"/>
      <c r="T4176" t="inlineStr">
        <is>
          <t>Helper</t>
        </is>
      </c>
      <c r="U4176" t="inlineStr"/>
      <c r="V4176" t="inlineStr">
        <is>
          <t>Envio de NFTs</t>
        </is>
      </c>
      <c r="W4176" t="inlineStr">
        <is>
          <t>NFTs</t>
        </is>
      </c>
      <c r="X4176" t="inlineStr">
        <is>
          <t>Technology &amp; Infrastructure</t>
        </is>
      </c>
      <c r="Y4176" t="inlineStr">
        <is>
          <t>Operating Costs</t>
        </is>
      </c>
      <c r="Z4176" t="inlineStr">
        <is>
          <t>Operating Costs</t>
        </is>
      </c>
      <c r="AA4176" t="inlineStr">
        <is>
          <t>Custos na Blockchain</t>
        </is>
      </c>
      <c r="AB4176" t="inlineStr"/>
      <c r="AC4176" t="inlineStr">
        <is>
          <t>0x6f88a825ed2b664b52da1bba5453291d2a655305a9868691faa0bec888933117</t>
        </is>
      </c>
      <c r="AD4176" t="n">
        <v>1</v>
      </c>
      <c r="AE4176" t="n">
        <v>1</v>
      </c>
    </row>
    <row r="4177">
      <c r="A4177" t="inlineStr">
        <is>
          <t>bb953d99-6e59-4b77-a215-fb2755dd5b95</t>
        </is>
      </c>
      <c r="B4177" s="115" t="n">
        <v>45055</v>
      </c>
      <c r="C4177" s="115" t="n">
        <v>45055</v>
      </c>
      <c r="D4177" t="n">
        <v>-0.009913708199999999</v>
      </c>
      <c r="E4177" t="n">
        <v>-0.009913708199999999</v>
      </c>
      <c r="F4177" t="inlineStr">
        <is>
          <t>MATIC</t>
        </is>
      </c>
      <c r="G4177" t="n">
        <v>4.440660991487231</v>
      </c>
      <c r="H4177" t="n">
        <v>-0.04402341728472709</v>
      </c>
      <c r="I4177" t="n">
        <v>-0.04402341728472709</v>
      </c>
      <c r="J4177" t="n">
        <v>1</v>
      </c>
      <c r="K4177" t="inlineStr"/>
      <c r="L4177" t="inlineStr">
        <is>
          <t>Helper</t>
        </is>
      </c>
      <c r="M4177" t="inlineStr">
        <is>
          <t>TheNoise</t>
        </is>
      </c>
      <c r="N4177" t="inlineStr"/>
      <c r="O4177" t="inlineStr"/>
      <c r="P4177" t="inlineStr"/>
      <c r="Q4177" t="inlineStr"/>
      <c r="R4177" t="inlineStr"/>
      <c r="S4177" t="inlineStr"/>
      <c r="T4177" t="inlineStr">
        <is>
          <t>Helper</t>
        </is>
      </c>
      <c r="U4177" t="inlineStr"/>
      <c r="V4177" t="inlineStr">
        <is>
          <t>Envio de NFTs</t>
        </is>
      </c>
      <c r="W4177" t="inlineStr">
        <is>
          <t>NFTs</t>
        </is>
      </c>
      <c r="X4177" t="inlineStr">
        <is>
          <t>Technology &amp; Infrastructure</t>
        </is>
      </c>
      <c r="Y4177" t="inlineStr">
        <is>
          <t>Operating Costs</t>
        </is>
      </c>
      <c r="Z4177" t="inlineStr">
        <is>
          <t>Operating Costs</t>
        </is>
      </c>
      <c r="AA4177" t="inlineStr">
        <is>
          <t>Custos na Blockchain</t>
        </is>
      </c>
      <c r="AB4177" t="inlineStr"/>
      <c r="AC4177" t="inlineStr">
        <is>
          <t>0x70c58f5e982ef85c3e4afe962bce9540c86f41ff1ed57c666a0a95fb25afecaa</t>
        </is>
      </c>
      <c r="AD4177" t="n">
        <v>1</v>
      </c>
      <c r="AE4177" t="n">
        <v>1</v>
      </c>
    </row>
    <row r="4178">
      <c r="A4178" t="inlineStr">
        <is>
          <t>cc9d8804-a45c-4aea-8b17-d8a2b7a58fba</t>
        </is>
      </c>
      <c r="B4178" s="115" t="n">
        <v>45055</v>
      </c>
      <c r="C4178" s="115" t="n">
        <v>45055</v>
      </c>
      <c r="D4178" t="n">
        <v>-0.009235930000000002</v>
      </c>
      <c r="E4178" t="n">
        <v>-0.009235930000000002</v>
      </c>
      <c r="F4178" t="inlineStr">
        <is>
          <t>MATIC</t>
        </is>
      </c>
      <c r="G4178" t="n">
        <v>4.440660991487231</v>
      </c>
      <c r="H4178" t="n">
        <v>-0.04101363407110667</v>
      </c>
      <c r="I4178" t="n">
        <v>-0.04101363407110667</v>
      </c>
      <c r="J4178" t="n">
        <v>1</v>
      </c>
      <c r="K4178" t="inlineStr"/>
      <c r="L4178" t="inlineStr">
        <is>
          <t>Helper</t>
        </is>
      </c>
      <c r="M4178" t="inlineStr">
        <is>
          <t>TheNoise</t>
        </is>
      </c>
      <c r="N4178" t="inlineStr"/>
      <c r="O4178" t="inlineStr"/>
      <c r="P4178" t="inlineStr"/>
      <c r="Q4178" t="inlineStr"/>
      <c r="R4178" t="inlineStr"/>
      <c r="S4178" t="inlineStr"/>
      <c r="T4178" t="inlineStr">
        <is>
          <t>Helper</t>
        </is>
      </c>
      <c r="U4178" t="inlineStr"/>
      <c r="V4178" t="inlineStr">
        <is>
          <t>Envio de NFTs</t>
        </is>
      </c>
      <c r="W4178" t="inlineStr">
        <is>
          <t>NFTs</t>
        </is>
      </c>
      <c r="X4178" t="inlineStr">
        <is>
          <t>Technology &amp; Infrastructure</t>
        </is>
      </c>
      <c r="Y4178" t="inlineStr">
        <is>
          <t>Operating Costs</t>
        </is>
      </c>
      <c r="Z4178" t="inlineStr">
        <is>
          <t>Operating Costs</t>
        </is>
      </c>
      <c r="AA4178" t="inlineStr">
        <is>
          <t>Custos na Blockchain</t>
        </is>
      </c>
      <c r="AB4178" t="inlineStr"/>
      <c r="AC4178" t="inlineStr">
        <is>
          <t>0x536bfeaa251e6a630639716178185847162e0da591cbb63771cd8a92ce93afad</t>
        </is>
      </c>
      <c r="AD4178" t="n">
        <v>1</v>
      </c>
      <c r="AE4178" t="n">
        <v>1</v>
      </c>
    </row>
    <row r="4179">
      <c r="A4179" t="inlineStr">
        <is>
          <t>e9771f86-2290-4cff-8820-9c07ddcfdc67</t>
        </is>
      </c>
      <c r="B4179" s="115" t="n">
        <v>45055</v>
      </c>
      <c r="C4179" s="115" t="n">
        <v>45055</v>
      </c>
      <c r="D4179" t="n">
        <v>-0.007670284999999999</v>
      </c>
      <c r="E4179" t="n">
        <v>-0.007670284999999999</v>
      </c>
      <c r="F4179" t="inlineStr">
        <is>
          <t>MATIC</t>
        </is>
      </c>
      <c r="G4179" t="n">
        <v>4.440660991487231</v>
      </c>
      <c r="H4179" t="n">
        <v>-0.03406113539308963</v>
      </c>
      <c r="I4179" t="n">
        <v>-0.03406113539308963</v>
      </c>
      <c r="J4179" t="n">
        <v>1</v>
      </c>
      <c r="K4179" t="inlineStr"/>
      <c r="L4179" t="inlineStr">
        <is>
          <t>Helper</t>
        </is>
      </c>
      <c r="M4179" t="inlineStr">
        <is>
          <t>TheNoise</t>
        </is>
      </c>
      <c r="N4179" t="inlineStr"/>
      <c r="O4179" t="inlineStr"/>
      <c r="P4179" t="inlineStr"/>
      <c r="Q4179" t="inlineStr"/>
      <c r="R4179" t="inlineStr"/>
      <c r="S4179" t="inlineStr"/>
      <c r="T4179" t="inlineStr">
        <is>
          <t>Helper</t>
        </is>
      </c>
      <c r="U4179" t="inlineStr"/>
      <c r="V4179" t="inlineStr">
        <is>
          <t>Envio de NFTs</t>
        </is>
      </c>
      <c r="W4179" t="inlineStr">
        <is>
          <t>NFTs</t>
        </is>
      </c>
      <c r="X4179" t="inlineStr">
        <is>
          <t>Technology &amp; Infrastructure</t>
        </is>
      </c>
      <c r="Y4179" t="inlineStr">
        <is>
          <t>Operating Costs</t>
        </is>
      </c>
      <c r="Z4179" t="inlineStr">
        <is>
          <t>Operating Costs</t>
        </is>
      </c>
      <c r="AA4179" t="inlineStr">
        <is>
          <t>Custos na Blockchain</t>
        </is>
      </c>
      <c r="AB4179" t="inlineStr"/>
      <c r="AC4179" t="inlineStr">
        <is>
          <t>0xef5d7c906ff061f083f26f6a9874987566d0c28a92afa8eee7a34c46fdb335f4</t>
        </is>
      </c>
      <c r="AD4179" t="n">
        <v>1</v>
      </c>
      <c r="AE4179" t="n">
        <v>1</v>
      </c>
    </row>
    <row r="4180">
      <c r="A4180" t="inlineStr">
        <is>
          <t>3f29cc26-7037-4201-ad6e-18f334d16fb1</t>
        </is>
      </c>
      <c r="B4180" s="115" t="n">
        <v>45055</v>
      </c>
      <c r="C4180" s="115" t="n">
        <v>45055</v>
      </c>
      <c r="D4180" t="n">
        <v>-0.009883181</v>
      </c>
      <c r="E4180" t="n">
        <v>-0.009883181</v>
      </c>
      <c r="F4180" t="inlineStr">
        <is>
          <t>MATIC</t>
        </is>
      </c>
      <c r="G4180" t="n">
        <v>4.440660991487231</v>
      </c>
      <c r="H4180" t="n">
        <v>-0.04388785633850777</v>
      </c>
      <c r="I4180" t="n">
        <v>-0.04388785633850777</v>
      </c>
      <c r="J4180" t="n">
        <v>1</v>
      </c>
      <c r="K4180" t="inlineStr"/>
      <c r="L4180" t="inlineStr">
        <is>
          <t>Helper</t>
        </is>
      </c>
      <c r="M4180" t="inlineStr">
        <is>
          <t>TheNoise</t>
        </is>
      </c>
      <c r="N4180" t="inlineStr"/>
      <c r="O4180" t="inlineStr"/>
      <c r="P4180" t="inlineStr"/>
      <c r="Q4180" t="inlineStr"/>
      <c r="R4180" t="inlineStr"/>
      <c r="S4180" t="inlineStr"/>
      <c r="T4180" t="inlineStr">
        <is>
          <t>Helper</t>
        </is>
      </c>
      <c r="U4180" t="inlineStr"/>
      <c r="V4180" t="inlineStr">
        <is>
          <t>Envio de NFTs</t>
        </is>
      </c>
      <c r="W4180" t="inlineStr">
        <is>
          <t>NFTs</t>
        </is>
      </c>
      <c r="X4180" t="inlineStr">
        <is>
          <t>Technology &amp; Infrastructure</t>
        </is>
      </c>
      <c r="Y4180" t="inlineStr">
        <is>
          <t>Operating Costs</t>
        </is>
      </c>
      <c r="Z4180" t="inlineStr">
        <is>
          <t>Operating Costs</t>
        </is>
      </c>
      <c r="AA4180" t="inlineStr">
        <is>
          <t>Custos na Blockchain</t>
        </is>
      </c>
      <c r="AB4180" t="inlineStr"/>
      <c r="AC4180" t="inlineStr">
        <is>
          <t>0x496c58bd15ba68e02b967db45e5cdf3e2051cda7b963d493fc9c437b86afbe7f</t>
        </is>
      </c>
      <c r="AD4180" t="n">
        <v>1</v>
      </c>
      <c r="AE4180" t="n">
        <v>1</v>
      </c>
    </row>
    <row r="4181">
      <c r="A4181" t="inlineStr">
        <is>
          <t>669d6524-200d-463e-b9ec-926e84a3038a</t>
        </is>
      </c>
      <c r="B4181" s="115" t="n">
        <v>45055</v>
      </c>
      <c r="C4181" s="115" t="n">
        <v>45055</v>
      </c>
      <c r="D4181" t="n">
        <v>-0.011632692</v>
      </c>
      <c r="E4181" t="n">
        <v>-0.011632692</v>
      </c>
      <c r="F4181" t="inlineStr">
        <is>
          <t>MATIC</t>
        </is>
      </c>
      <c r="G4181" t="n">
        <v>4.440660991487231</v>
      </c>
      <c r="H4181" t="n">
        <v>-0.05165684159038558</v>
      </c>
      <c r="I4181" t="n">
        <v>-0.05165684159038558</v>
      </c>
      <c r="J4181" t="n">
        <v>1</v>
      </c>
      <c r="K4181" t="inlineStr"/>
      <c r="L4181" t="inlineStr">
        <is>
          <t>Helper</t>
        </is>
      </c>
      <c r="M4181" t="inlineStr">
        <is>
          <t>TheNoise</t>
        </is>
      </c>
      <c r="N4181" t="inlineStr"/>
      <c r="O4181" t="inlineStr"/>
      <c r="P4181" t="inlineStr"/>
      <c r="Q4181" t="inlineStr"/>
      <c r="R4181" t="inlineStr"/>
      <c r="S4181" t="inlineStr"/>
      <c r="T4181" t="inlineStr">
        <is>
          <t>Helper</t>
        </is>
      </c>
      <c r="U4181" t="inlineStr"/>
      <c r="V4181" t="inlineStr">
        <is>
          <t>Envio de NFTs</t>
        </is>
      </c>
      <c r="W4181" t="inlineStr">
        <is>
          <t>NFTs</t>
        </is>
      </c>
      <c r="X4181" t="inlineStr">
        <is>
          <t>Technology &amp; Infrastructure</t>
        </is>
      </c>
      <c r="Y4181" t="inlineStr">
        <is>
          <t>Operating Costs</t>
        </is>
      </c>
      <c r="Z4181" t="inlineStr">
        <is>
          <t>Operating Costs</t>
        </is>
      </c>
      <c r="AA4181" t="inlineStr">
        <is>
          <t>Custos na Blockchain</t>
        </is>
      </c>
      <c r="AB4181" t="inlineStr"/>
      <c r="AC4181" t="inlineStr">
        <is>
          <t>0x56168f44df78aea5602d464c4eaa9098a1b8096f3bc4ced6a7927a37c1ca1094</t>
        </is>
      </c>
      <c r="AD4181" t="n">
        <v>1</v>
      </c>
      <c r="AE4181" t="n">
        <v>1</v>
      </c>
    </row>
    <row r="4182">
      <c r="A4182" t="inlineStr">
        <is>
          <t>ad261ead-1f61-45a5-bf89-36ca4f0430e6</t>
        </is>
      </c>
      <c r="B4182" s="115" t="n">
        <v>45055</v>
      </c>
      <c r="C4182" s="115" t="n">
        <v>45055</v>
      </c>
      <c r="D4182" t="n">
        <v>-0.011365537</v>
      </c>
      <c r="E4182" t="n">
        <v>-0.011365537</v>
      </c>
      <c r="F4182" t="inlineStr">
        <is>
          <t>MATIC</t>
        </is>
      </c>
      <c r="G4182" t="n">
        <v>4.440660991487231</v>
      </c>
      <c r="H4182" t="n">
        <v>-0.0504704968032048</v>
      </c>
      <c r="I4182" t="n">
        <v>-0.0504704968032048</v>
      </c>
      <c r="J4182" t="n">
        <v>1</v>
      </c>
      <c r="K4182" t="inlineStr"/>
      <c r="L4182" t="inlineStr">
        <is>
          <t>Helper</t>
        </is>
      </c>
      <c r="M4182" t="inlineStr">
        <is>
          <t>TheNoise</t>
        </is>
      </c>
      <c r="N4182" t="inlineStr"/>
      <c r="O4182" t="inlineStr"/>
      <c r="P4182" t="inlineStr"/>
      <c r="Q4182" t="inlineStr"/>
      <c r="R4182" t="inlineStr"/>
      <c r="S4182" t="inlineStr"/>
      <c r="T4182" t="inlineStr">
        <is>
          <t>Helper</t>
        </is>
      </c>
      <c r="U4182" t="inlineStr"/>
      <c r="V4182" t="inlineStr">
        <is>
          <t>Envio de NFTs</t>
        </is>
      </c>
      <c r="W4182" t="inlineStr">
        <is>
          <t>NFTs</t>
        </is>
      </c>
      <c r="X4182" t="inlineStr">
        <is>
          <t>Technology &amp; Infrastructure</t>
        </is>
      </c>
      <c r="Y4182" t="inlineStr">
        <is>
          <t>Operating Costs</t>
        </is>
      </c>
      <c r="Z4182" t="inlineStr">
        <is>
          <t>Operating Costs</t>
        </is>
      </c>
      <c r="AA4182" t="inlineStr">
        <is>
          <t>Custos na Blockchain</t>
        </is>
      </c>
      <c r="AB4182" t="inlineStr"/>
      <c r="AC4182" t="inlineStr">
        <is>
          <t>0x858977ad36301c6fa3829acb554a3f07ddd0ffcc85fcacf130ebcb3e26b94f0b</t>
        </is>
      </c>
      <c r="AD4182" t="n">
        <v>1</v>
      </c>
      <c r="AE4182" t="n">
        <v>1</v>
      </c>
    </row>
    <row r="4183">
      <c r="A4183" t="inlineStr">
        <is>
          <t>d72c5c0e-01f4-4571-84e5-fbc57b06ea2f</t>
        </is>
      </c>
      <c r="B4183" s="115" t="n">
        <v>45055</v>
      </c>
      <c r="C4183" s="115" t="n">
        <v>45055</v>
      </c>
      <c r="D4183" t="n">
        <v>-0.011571628</v>
      </c>
      <c r="E4183" t="n">
        <v>-0.011571628</v>
      </c>
      <c r="F4183" t="inlineStr">
        <is>
          <t>MATIC</t>
        </is>
      </c>
      <c r="G4183" t="n">
        <v>4.440660991487231</v>
      </c>
      <c r="H4183" t="n">
        <v>-0.05138567706760141</v>
      </c>
      <c r="I4183" t="n">
        <v>-0.05138567706760141</v>
      </c>
      <c r="J4183" t="n">
        <v>1</v>
      </c>
      <c r="K4183" t="inlineStr"/>
      <c r="L4183" t="inlineStr">
        <is>
          <t>Helper</t>
        </is>
      </c>
      <c r="M4183" t="inlineStr">
        <is>
          <t>TheNoise</t>
        </is>
      </c>
      <c r="N4183" t="inlineStr"/>
      <c r="O4183" t="inlineStr"/>
      <c r="P4183" t="inlineStr"/>
      <c r="Q4183" t="inlineStr"/>
      <c r="R4183" t="inlineStr"/>
      <c r="S4183" t="inlineStr"/>
      <c r="T4183" t="inlineStr">
        <is>
          <t>Helper</t>
        </is>
      </c>
      <c r="U4183" t="inlineStr"/>
      <c r="V4183" t="inlineStr">
        <is>
          <t>Envio de NFTs</t>
        </is>
      </c>
      <c r="W4183" t="inlineStr">
        <is>
          <t>NFTs</t>
        </is>
      </c>
      <c r="X4183" t="inlineStr">
        <is>
          <t>Technology &amp; Infrastructure</t>
        </is>
      </c>
      <c r="Y4183" t="inlineStr">
        <is>
          <t>Operating Costs</t>
        </is>
      </c>
      <c r="Z4183" t="inlineStr">
        <is>
          <t>Operating Costs</t>
        </is>
      </c>
      <c r="AA4183" t="inlineStr">
        <is>
          <t>Custos na Blockchain</t>
        </is>
      </c>
      <c r="AB4183" t="inlineStr"/>
      <c r="AC4183" t="inlineStr">
        <is>
          <t>0xceb5c67b9e372b09f0ceb75ee6af546737619dc0c13fdf94c75da83c26e70766</t>
        </is>
      </c>
      <c r="AD4183" t="n">
        <v>1</v>
      </c>
      <c r="AE4183" t="n">
        <v>1</v>
      </c>
    </row>
    <row r="4184">
      <c r="A4184" t="inlineStr">
        <is>
          <t>d05ed010-dc07-4ac0-bf86-1276974d2b44</t>
        </is>
      </c>
      <c r="B4184" s="115" t="n">
        <v>45055</v>
      </c>
      <c r="C4184" s="115" t="n">
        <v>45055</v>
      </c>
      <c r="D4184" t="n">
        <v>-0.011632692</v>
      </c>
      <c r="E4184" t="n">
        <v>-0.011632692</v>
      </c>
      <c r="F4184" t="inlineStr">
        <is>
          <t>MATIC</t>
        </is>
      </c>
      <c r="G4184" t="n">
        <v>4.440660991487231</v>
      </c>
      <c r="H4184" t="n">
        <v>-0.05165684159038558</v>
      </c>
      <c r="I4184" t="n">
        <v>-0.05165684159038558</v>
      </c>
      <c r="J4184" t="n">
        <v>1</v>
      </c>
      <c r="K4184" t="inlineStr"/>
      <c r="L4184" t="inlineStr">
        <is>
          <t>Helper</t>
        </is>
      </c>
      <c r="M4184" t="inlineStr">
        <is>
          <t>TheNoise</t>
        </is>
      </c>
      <c r="N4184" t="inlineStr"/>
      <c r="O4184" t="inlineStr"/>
      <c r="P4184" t="inlineStr"/>
      <c r="Q4184" t="inlineStr"/>
      <c r="R4184" t="inlineStr"/>
      <c r="S4184" t="inlineStr"/>
      <c r="T4184" t="inlineStr">
        <is>
          <t>Helper</t>
        </is>
      </c>
      <c r="U4184" t="inlineStr"/>
      <c r="V4184" t="inlineStr">
        <is>
          <t>Envio de NFTs</t>
        </is>
      </c>
      <c r="W4184" t="inlineStr">
        <is>
          <t>NFTs</t>
        </is>
      </c>
      <c r="X4184" t="inlineStr">
        <is>
          <t>Technology &amp; Infrastructure</t>
        </is>
      </c>
      <c r="Y4184" t="inlineStr">
        <is>
          <t>Operating Costs</t>
        </is>
      </c>
      <c r="Z4184" t="inlineStr">
        <is>
          <t>Operating Costs</t>
        </is>
      </c>
      <c r="AA4184" t="inlineStr">
        <is>
          <t>Custos na Blockchain</t>
        </is>
      </c>
      <c r="AB4184" t="inlineStr"/>
      <c r="AC4184" t="inlineStr">
        <is>
          <t>0xe4edb3cfbbdd09da8bc59ca242f109d84da63568494914b8c7112b25befc42da</t>
        </is>
      </c>
      <c r="AD4184" t="n">
        <v>1</v>
      </c>
      <c r="AE4184" t="n">
        <v>1</v>
      </c>
    </row>
    <row r="4185">
      <c r="A4185" t="inlineStr">
        <is>
          <t>144957e1-3906-4f5b-bd7b-bc51785f9ed3</t>
        </is>
      </c>
      <c r="B4185" s="115" t="n">
        <v>45055</v>
      </c>
      <c r="C4185" s="115" t="n">
        <v>45055</v>
      </c>
      <c r="D4185" t="n">
        <v>-0.011052584</v>
      </c>
      <c r="E4185" t="n">
        <v>-0.011052584</v>
      </c>
      <c r="F4185" t="inlineStr">
        <is>
          <t>MATIC</t>
        </is>
      </c>
      <c r="G4185" t="n">
        <v>4.440660991487231</v>
      </c>
      <c r="H4185" t="n">
        <v>-0.04908077862393591</v>
      </c>
      <c r="I4185" t="n">
        <v>-0.04908077862393591</v>
      </c>
      <c r="J4185" t="n">
        <v>1</v>
      </c>
      <c r="K4185" t="inlineStr"/>
      <c r="L4185" t="inlineStr">
        <is>
          <t>Helper</t>
        </is>
      </c>
      <c r="M4185" t="inlineStr">
        <is>
          <t>TheNoise</t>
        </is>
      </c>
      <c r="N4185" t="inlineStr"/>
      <c r="O4185" t="inlineStr"/>
      <c r="P4185" t="inlineStr"/>
      <c r="Q4185" t="inlineStr"/>
      <c r="R4185" t="inlineStr"/>
      <c r="S4185" t="inlineStr"/>
      <c r="T4185" t="inlineStr">
        <is>
          <t>Helper</t>
        </is>
      </c>
      <c r="U4185" t="inlineStr"/>
      <c r="V4185" t="inlineStr">
        <is>
          <t>Envio de NFTs</t>
        </is>
      </c>
      <c r="W4185" t="inlineStr">
        <is>
          <t>NFTs</t>
        </is>
      </c>
      <c r="X4185" t="inlineStr">
        <is>
          <t>Technology &amp; Infrastructure</t>
        </is>
      </c>
      <c r="Y4185" t="inlineStr">
        <is>
          <t>Operating Costs</t>
        </is>
      </c>
      <c r="Z4185" t="inlineStr">
        <is>
          <t>Operating Costs</t>
        </is>
      </c>
      <c r="AA4185" t="inlineStr">
        <is>
          <t>Custos na Blockchain</t>
        </is>
      </c>
      <c r="AB4185" t="inlineStr"/>
      <c r="AC4185" t="inlineStr">
        <is>
          <t>0x77a518ae486f9fd36b2dd94708ce3468c093296d590925c13690bc81653b6b35</t>
        </is>
      </c>
      <c r="AD4185" t="n">
        <v>1</v>
      </c>
      <c r="AE4185" t="n">
        <v>1</v>
      </c>
    </row>
    <row r="4186">
      <c r="A4186" t="inlineStr">
        <is>
          <t>e47feab6-ad47-4e89-9b53-a6bb5226c4ef</t>
        </is>
      </c>
      <c r="B4186" s="115" t="n">
        <v>45055</v>
      </c>
      <c r="C4186" s="115" t="n">
        <v>45055</v>
      </c>
      <c r="D4186" t="n">
        <v>-0.011625059</v>
      </c>
      <c r="E4186" t="n">
        <v>-0.011625059</v>
      </c>
      <c r="F4186" t="inlineStr">
        <is>
          <t>MATIC</t>
        </is>
      </c>
      <c r="G4186" t="n">
        <v>4.440660991487231</v>
      </c>
      <c r="H4186" t="n">
        <v>-0.05162294602503756</v>
      </c>
      <c r="I4186" t="n">
        <v>-0.05162294602503756</v>
      </c>
      <c r="J4186" t="n">
        <v>1</v>
      </c>
      <c r="K4186" t="inlineStr"/>
      <c r="L4186" t="inlineStr">
        <is>
          <t>Helper</t>
        </is>
      </c>
      <c r="M4186" t="inlineStr">
        <is>
          <t>TheNoise</t>
        </is>
      </c>
      <c r="N4186" t="inlineStr"/>
      <c r="O4186" t="inlineStr"/>
      <c r="P4186" t="inlineStr"/>
      <c r="Q4186" t="inlineStr"/>
      <c r="R4186" t="inlineStr"/>
      <c r="S4186" t="inlineStr"/>
      <c r="T4186" t="inlineStr">
        <is>
          <t>Helper</t>
        </is>
      </c>
      <c r="U4186" t="inlineStr"/>
      <c r="V4186" t="inlineStr">
        <is>
          <t>Envio de NFTs</t>
        </is>
      </c>
      <c r="W4186" t="inlineStr">
        <is>
          <t>NFTs</t>
        </is>
      </c>
      <c r="X4186" t="inlineStr">
        <is>
          <t>Technology &amp; Infrastructure</t>
        </is>
      </c>
      <c r="Y4186" t="inlineStr">
        <is>
          <t>Operating Costs</t>
        </is>
      </c>
      <c r="Z4186" t="inlineStr">
        <is>
          <t>Operating Costs</t>
        </is>
      </c>
      <c r="AA4186" t="inlineStr">
        <is>
          <t>Custos na Blockchain</t>
        </is>
      </c>
      <c r="AB4186" t="inlineStr"/>
      <c r="AC4186" t="inlineStr">
        <is>
          <t>0xa24810687684bfbb3f06af98ee6c45cc25b17de2cc3997cbc663764e04fd9fd3</t>
        </is>
      </c>
      <c r="AD4186" t="n">
        <v>1</v>
      </c>
      <c r="AE4186" t="n">
        <v>1</v>
      </c>
    </row>
    <row r="4187">
      <c r="A4187" t="inlineStr">
        <is>
          <t>05144b95-9590-436c-bc7c-f0d29c641925</t>
        </is>
      </c>
      <c r="B4187" s="115" t="n">
        <v>45055</v>
      </c>
      <c r="C4187" s="115" t="n">
        <v>45055</v>
      </c>
      <c r="D4187" t="n">
        <v>-0.011396069</v>
      </c>
      <c r="E4187" t="n">
        <v>-0.011396069</v>
      </c>
      <c r="F4187" t="inlineStr">
        <is>
          <t>MATIC</t>
        </is>
      </c>
      <c r="G4187" t="n">
        <v>4.440660991487231</v>
      </c>
      <c r="H4187" t="n">
        <v>-0.0506060790645969</v>
      </c>
      <c r="I4187" t="n">
        <v>-0.0506060790645969</v>
      </c>
      <c r="J4187" t="n">
        <v>1</v>
      </c>
      <c r="K4187" t="inlineStr"/>
      <c r="L4187" t="inlineStr">
        <is>
          <t>Helper</t>
        </is>
      </c>
      <c r="M4187" t="inlineStr">
        <is>
          <t>TheNoise</t>
        </is>
      </c>
      <c r="N4187" t="inlineStr"/>
      <c r="O4187" t="inlineStr"/>
      <c r="P4187" t="inlineStr"/>
      <c r="Q4187" t="inlineStr"/>
      <c r="R4187" t="inlineStr"/>
      <c r="S4187" t="inlineStr"/>
      <c r="T4187" t="inlineStr">
        <is>
          <t>Helper</t>
        </is>
      </c>
      <c r="U4187" t="inlineStr"/>
      <c r="V4187" t="inlineStr">
        <is>
          <t>Envio de NFTs</t>
        </is>
      </c>
      <c r="W4187" t="inlineStr">
        <is>
          <t>NFTs</t>
        </is>
      </c>
      <c r="X4187" t="inlineStr">
        <is>
          <t>Technology &amp; Infrastructure</t>
        </is>
      </c>
      <c r="Y4187" t="inlineStr">
        <is>
          <t>Operating Costs</t>
        </is>
      </c>
      <c r="Z4187" t="inlineStr">
        <is>
          <t>Operating Costs</t>
        </is>
      </c>
      <c r="AA4187" t="inlineStr">
        <is>
          <t>Custos na Blockchain</t>
        </is>
      </c>
      <c r="AB4187" t="inlineStr"/>
      <c r="AC4187" t="inlineStr">
        <is>
          <t>0xf579c546dfdf7f8a95bc557f3f99aaeac2044c597c77a7cb5901ce05fe7e9d1c</t>
        </is>
      </c>
      <c r="AD4187" t="n">
        <v>1</v>
      </c>
      <c r="AE4187" t="n">
        <v>1</v>
      </c>
    </row>
    <row r="4188">
      <c r="A4188" t="inlineStr">
        <is>
          <t>b21327a4-3036-4673-82ec-55611d331f0d</t>
        </is>
      </c>
      <c r="B4188" s="115" t="n">
        <v>45055</v>
      </c>
      <c r="C4188" s="115" t="n">
        <v>45055</v>
      </c>
      <c r="D4188" t="n">
        <v>-0.011922746</v>
      </c>
      <c r="E4188" t="n">
        <v>-0.011922746</v>
      </c>
      <c r="F4188" t="inlineStr">
        <is>
          <t>MATIC</t>
        </is>
      </c>
      <c r="G4188" t="n">
        <v>4.440660991487231</v>
      </c>
      <c r="H4188" t="n">
        <v>-0.05294487307361043</v>
      </c>
      <c r="I4188" t="n">
        <v>-0.05294487307361043</v>
      </c>
      <c r="J4188" t="n">
        <v>1</v>
      </c>
      <c r="K4188" t="inlineStr"/>
      <c r="L4188" t="inlineStr">
        <is>
          <t>Helper</t>
        </is>
      </c>
      <c r="M4188" t="inlineStr">
        <is>
          <t>TheNoise</t>
        </is>
      </c>
      <c r="N4188" t="inlineStr"/>
      <c r="O4188" t="inlineStr"/>
      <c r="P4188" t="inlineStr"/>
      <c r="Q4188" t="inlineStr"/>
      <c r="R4188" t="inlineStr"/>
      <c r="S4188" t="inlineStr"/>
      <c r="T4188" t="inlineStr">
        <is>
          <t>Helper</t>
        </is>
      </c>
      <c r="U4188" t="inlineStr"/>
      <c r="V4188" t="inlineStr">
        <is>
          <t>Envio de NFTs</t>
        </is>
      </c>
      <c r="W4188" t="inlineStr">
        <is>
          <t>NFTs</t>
        </is>
      </c>
      <c r="X4188" t="inlineStr">
        <is>
          <t>Technology &amp; Infrastructure</t>
        </is>
      </c>
      <c r="Y4188" t="inlineStr">
        <is>
          <t>Operating Costs</t>
        </is>
      </c>
      <c r="Z4188" t="inlineStr">
        <is>
          <t>Operating Costs</t>
        </is>
      </c>
      <c r="AA4188" t="inlineStr">
        <is>
          <t>Custos na Blockchain</t>
        </is>
      </c>
      <c r="AB4188" t="inlineStr"/>
      <c r="AC4188" t="inlineStr">
        <is>
          <t>0x1175e9e57a68af25c2d159453a4e16c4ab76b2921f50c605bb6f2d7fa9170432</t>
        </is>
      </c>
      <c r="AD4188" t="n">
        <v>1</v>
      </c>
      <c r="AE4188" t="n">
        <v>1</v>
      </c>
    </row>
    <row r="4189">
      <c r="A4189" t="inlineStr">
        <is>
          <t>e8a5f33b-9949-427a-bd08-e99241692065</t>
        </is>
      </c>
      <c r="B4189" s="115" t="n">
        <v>45055</v>
      </c>
      <c r="C4189" s="115" t="n">
        <v>45055</v>
      </c>
      <c r="D4189" t="n">
        <v>-0.0113103276</v>
      </c>
      <c r="E4189" t="n">
        <v>-0.0113103276</v>
      </c>
      <c r="F4189" t="inlineStr">
        <is>
          <t>MATIC</t>
        </is>
      </c>
      <c r="G4189" t="n">
        <v>4.440660991487231</v>
      </c>
      <c r="H4189" t="n">
        <v>-0.05022533057426139</v>
      </c>
      <c r="I4189" t="n">
        <v>-0.05022533057426139</v>
      </c>
      <c r="J4189" t="n">
        <v>1</v>
      </c>
      <c r="K4189" t="inlineStr"/>
      <c r="L4189" t="inlineStr">
        <is>
          <t>Helper</t>
        </is>
      </c>
      <c r="M4189" t="inlineStr">
        <is>
          <t>TheNoise</t>
        </is>
      </c>
      <c r="N4189" t="inlineStr"/>
      <c r="O4189" t="inlineStr"/>
      <c r="P4189" t="inlineStr"/>
      <c r="Q4189" t="inlineStr"/>
      <c r="R4189" t="inlineStr"/>
      <c r="S4189" t="inlineStr"/>
      <c r="T4189" t="inlineStr">
        <is>
          <t>Helper</t>
        </is>
      </c>
      <c r="U4189" t="inlineStr"/>
      <c r="V4189" t="inlineStr">
        <is>
          <t>Envio de NFTs</t>
        </is>
      </c>
      <c r="W4189" t="inlineStr">
        <is>
          <t>NFTs</t>
        </is>
      </c>
      <c r="X4189" t="inlineStr">
        <is>
          <t>Technology &amp; Infrastructure</t>
        </is>
      </c>
      <c r="Y4189" t="inlineStr">
        <is>
          <t>Operating Costs</t>
        </is>
      </c>
      <c r="Z4189" t="inlineStr">
        <is>
          <t>Operating Costs</t>
        </is>
      </c>
      <c r="AA4189" t="inlineStr">
        <is>
          <t>Custos na Blockchain</t>
        </is>
      </c>
      <c r="AB4189" t="inlineStr"/>
      <c r="AC4189" t="inlineStr">
        <is>
          <t>0x9715b56576de9269b3224bef36970c374876c7723c58e3a3b96b574614f226cc</t>
        </is>
      </c>
      <c r="AD4189" t="n">
        <v>1</v>
      </c>
      <c r="AE4189" t="n">
        <v>1</v>
      </c>
    </row>
    <row r="4190">
      <c r="A4190" t="inlineStr">
        <is>
          <t>e963a43f-d97c-47d2-bb93-a4621ccc80ad</t>
        </is>
      </c>
      <c r="B4190" s="115" t="n">
        <v>45055</v>
      </c>
      <c r="C4190" s="115" t="n">
        <v>45055</v>
      </c>
      <c r="D4190" t="n">
        <v>-0.011251042</v>
      </c>
      <c r="E4190" t="n">
        <v>-0.011251042</v>
      </c>
      <c r="F4190" t="inlineStr">
        <is>
          <t>MATIC</t>
        </is>
      </c>
      <c r="G4190" t="n">
        <v>4.440660991487231</v>
      </c>
      <c r="H4190" t="n">
        <v>-0.04996206332298449</v>
      </c>
      <c r="I4190" t="n">
        <v>-0.04996206332298449</v>
      </c>
      <c r="J4190" t="n">
        <v>1</v>
      </c>
      <c r="K4190" t="inlineStr"/>
      <c r="L4190" t="inlineStr">
        <is>
          <t>Helper</t>
        </is>
      </c>
      <c r="M4190" t="inlineStr">
        <is>
          <t>TheNoise</t>
        </is>
      </c>
      <c r="N4190" t="inlineStr"/>
      <c r="O4190" t="inlineStr"/>
      <c r="P4190" t="inlineStr"/>
      <c r="Q4190" t="inlineStr"/>
      <c r="R4190" t="inlineStr"/>
      <c r="S4190" t="inlineStr"/>
      <c r="T4190" t="inlineStr">
        <is>
          <t>Helper</t>
        </is>
      </c>
      <c r="U4190" t="inlineStr"/>
      <c r="V4190" t="inlineStr">
        <is>
          <t>Envio de NFTs</t>
        </is>
      </c>
      <c r="W4190" t="inlineStr">
        <is>
          <t>NFTs</t>
        </is>
      </c>
      <c r="X4190" t="inlineStr">
        <is>
          <t>Technology &amp; Infrastructure</t>
        </is>
      </c>
      <c r="Y4190" t="inlineStr">
        <is>
          <t>Operating Costs</t>
        </is>
      </c>
      <c r="Z4190" t="inlineStr">
        <is>
          <t>Operating Costs</t>
        </is>
      </c>
      <c r="AA4190" t="inlineStr">
        <is>
          <t>Custos na Blockchain</t>
        </is>
      </c>
      <c r="AB4190" t="inlineStr"/>
      <c r="AC4190" t="inlineStr">
        <is>
          <t>0x7d186f59b6fe9599f58dd02c3d2cc3f835665529e29886b61d5facdb5db19425</t>
        </is>
      </c>
      <c r="AD4190" t="n">
        <v>1</v>
      </c>
      <c r="AE4190" t="n">
        <v>1</v>
      </c>
    </row>
    <row r="4191">
      <c r="A4191" t="inlineStr">
        <is>
          <t>af649c9d-1d75-4ec5-8b37-0288f4296f4e</t>
        </is>
      </c>
      <c r="B4191" s="115" t="n">
        <v>45055</v>
      </c>
      <c r="C4191" s="115" t="n">
        <v>45055</v>
      </c>
      <c r="D4191" t="n">
        <v>-0.011357904</v>
      </c>
      <c r="E4191" t="n">
        <v>-0.011357904</v>
      </c>
      <c r="F4191" t="inlineStr">
        <is>
          <t>MATIC</t>
        </is>
      </c>
      <c r="G4191" t="n">
        <v>4.440660991487231</v>
      </c>
      <c r="H4191" t="n">
        <v>-0.05043660123785679</v>
      </c>
      <c r="I4191" t="n">
        <v>-0.05043660123785679</v>
      </c>
      <c r="J4191" t="n">
        <v>1</v>
      </c>
      <c r="K4191" t="inlineStr"/>
      <c r="L4191" t="inlineStr">
        <is>
          <t>Helper</t>
        </is>
      </c>
      <c r="M4191" t="inlineStr">
        <is>
          <t>TheNoise</t>
        </is>
      </c>
      <c r="N4191" t="inlineStr"/>
      <c r="O4191" t="inlineStr"/>
      <c r="P4191" t="inlineStr"/>
      <c r="Q4191" t="inlineStr"/>
      <c r="R4191" t="inlineStr"/>
      <c r="S4191" t="inlineStr"/>
      <c r="T4191" t="inlineStr">
        <is>
          <t>Helper</t>
        </is>
      </c>
      <c r="U4191" t="inlineStr"/>
      <c r="V4191" t="inlineStr">
        <is>
          <t>Envio de NFTs</t>
        </is>
      </c>
      <c r="W4191" t="inlineStr">
        <is>
          <t>NFTs</t>
        </is>
      </c>
      <c r="X4191" t="inlineStr">
        <is>
          <t>Technology &amp; Infrastructure</t>
        </is>
      </c>
      <c r="Y4191" t="inlineStr">
        <is>
          <t>Operating Costs</t>
        </is>
      </c>
      <c r="Z4191" t="inlineStr">
        <is>
          <t>Operating Costs</t>
        </is>
      </c>
      <c r="AA4191" t="inlineStr">
        <is>
          <t>Custos na Blockchain</t>
        </is>
      </c>
      <c r="AB4191" t="inlineStr"/>
      <c r="AC4191" t="inlineStr">
        <is>
          <t>0xb602c143d6e41ce343b2d478dc388a0449244af9e01a2ef2d2a02e2f0108222e</t>
        </is>
      </c>
      <c r="AD4191" t="n">
        <v>1</v>
      </c>
      <c r="AE4191" t="n">
        <v>1</v>
      </c>
    </row>
    <row r="4192">
      <c r="A4192" t="inlineStr">
        <is>
          <t>04cfd47a-d38c-4fc5-a6ee-16da30786819</t>
        </is>
      </c>
      <c r="B4192" s="115" t="n">
        <v>45055</v>
      </c>
      <c r="C4192" s="115" t="n">
        <v>45055</v>
      </c>
      <c r="D4192" t="n">
        <v>-0.0117606038</v>
      </c>
      <c r="E4192" t="n">
        <v>-0.0117606038</v>
      </c>
      <c r="F4192" t="inlineStr">
        <is>
          <t>MATIC</t>
        </is>
      </c>
      <c r="G4192" t="n">
        <v>4.440660991487231</v>
      </c>
      <c r="H4192" t="n">
        <v>-0.0522248545309965</v>
      </c>
      <c r="I4192" t="n">
        <v>-0.0522248545309965</v>
      </c>
      <c r="J4192" t="n">
        <v>1</v>
      </c>
      <c r="K4192" t="inlineStr"/>
      <c r="L4192" t="inlineStr">
        <is>
          <t>Helper</t>
        </is>
      </c>
      <c r="M4192" t="inlineStr">
        <is>
          <t>TheNoise</t>
        </is>
      </c>
      <c r="N4192" t="inlineStr"/>
      <c r="O4192" t="inlineStr"/>
      <c r="P4192" t="inlineStr"/>
      <c r="Q4192" t="inlineStr"/>
      <c r="R4192" t="inlineStr"/>
      <c r="S4192" t="inlineStr"/>
      <c r="T4192" t="inlineStr">
        <is>
          <t>Helper</t>
        </is>
      </c>
      <c r="U4192" t="inlineStr"/>
      <c r="V4192" t="inlineStr">
        <is>
          <t>Envio de NFTs</t>
        </is>
      </c>
      <c r="W4192" t="inlineStr">
        <is>
          <t>NFTs</t>
        </is>
      </c>
      <c r="X4192" t="inlineStr">
        <is>
          <t>Technology &amp; Infrastructure</t>
        </is>
      </c>
      <c r="Y4192" t="inlineStr">
        <is>
          <t>Operating Costs</t>
        </is>
      </c>
      <c r="Z4192" t="inlineStr">
        <is>
          <t>Operating Costs</t>
        </is>
      </c>
      <c r="AA4192" t="inlineStr">
        <is>
          <t>Custos na Blockchain</t>
        </is>
      </c>
      <c r="AB4192" t="inlineStr"/>
      <c r="AC4192" t="inlineStr">
        <is>
          <t>0x75d251da4018fd53299e7ca09b1ba7e1b330c5e8547bd8a12a0bd231b6d60cf6</t>
        </is>
      </c>
      <c r="AD4192" t="n">
        <v>1</v>
      </c>
      <c r="AE4192" t="n">
        <v>1</v>
      </c>
    </row>
    <row r="4193">
      <c r="A4193" t="inlineStr">
        <is>
          <t>04bb5465-e3ec-4612-9a88-1334641219cd</t>
        </is>
      </c>
      <c r="B4193" s="115" t="n">
        <v>45055</v>
      </c>
      <c r="C4193" s="115" t="n">
        <v>45055</v>
      </c>
      <c r="D4193" t="n">
        <v>-0.012167002</v>
      </c>
      <c r="E4193" t="n">
        <v>-0.012167002</v>
      </c>
      <c r="F4193" t="inlineStr">
        <is>
          <t>MATIC</t>
        </is>
      </c>
      <c r="G4193" t="n">
        <v>4.440660991487231</v>
      </c>
      <c r="H4193" t="n">
        <v>-0.05402953116474713</v>
      </c>
      <c r="I4193" t="n">
        <v>-0.05402953116474713</v>
      </c>
      <c r="J4193" t="n">
        <v>1</v>
      </c>
      <c r="K4193" t="inlineStr"/>
      <c r="L4193" t="inlineStr">
        <is>
          <t>Helper</t>
        </is>
      </c>
      <c r="M4193" t="inlineStr">
        <is>
          <t>TheNoise</t>
        </is>
      </c>
      <c r="N4193" t="inlineStr"/>
      <c r="O4193" t="inlineStr"/>
      <c r="P4193" t="inlineStr"/>
      <c r="Q4193" t="inlineStr"/>
      <c r="R4193" t="inlineStr"/>
      <c r="S4193" t="inlineStr"/>
      <c r="T4193" t="inlineStr">
        <is>
          <t>Helper</t>
        </is>
      </c>
      <c r="U4193" t="inlineStr"/>
      <c r="V4193" t="inlineStr">
        <is>
          <t>Envio de NFTs</t>
        </is>
      </c>
      <c r="W4193" t="inlineStr">
        <is>
          <t>NFTs</t>
        </is>
      </c>
      <c r="X4193" t="inlineStr">
        <is>
          <t>Technology &amp; Infrastructure</t>
        </is>
      </c>
      <c r="Y4193" t="inlineStr">
        <is>
          <t>Operating Costs</t>
        </is>
      </c>
      <c r="Z4193" t="inlineStr">
        <is>
          <t>Operating Costs</t>
        </is>
      </c>
      <c r="AA4193" t="inlineStr">
        <is>
          <t>Custos na Blockchain</t>
        </is>
      </c>
      <c r="AB4193" t="inlineStr"/>
      <c r="AC4193" t="inlineStr">
        <is>
          <t>0x085d4706b933da64b45fee4f762376690390123897066c8b01ea9a359c7d0dce</t>
        </is>
      </c>
      <c r="AD4193" t="n">
        <v>1</v>
      </c>
      <c r="AE4193" t="n">
        <v>1</v>
      </c>
    </row>
    <row r="4194">
      <c r="A4194" t="inlineStr">
        <is>
          <t>ec4b1268-f10a-4388-8b2e-ea56a71002c4</t>
        </is>
      </c>
      <c r="B4194" s="115" t="n">
        <v>45055</v>
      </c>
      <c r="C4194" s="115" t="n">
        <v>45055</v>
      </c>
      <c r="D4194" t="n">
        <v>-0.01190748</v>
      </c>
      <c r="E4194" t="n">
        <v>-0.01190748</v>
      </c>
      <c r="F4194" t="inlineStr">
        <is>
          <t>MATIC</t>
        </is>
      </c>
      <c r="G4194" t="n">
        <v>4.440660991487231</v>
      </c>
      <c r="H4194" t="n">
        <v>-0.05287708194291438</v>
      </c>
      <c r="I4194" t="n">
        <v>-0.05287708194291438</v>
      </c>
      <c r="J4194" t="n">
        <v>1</v>
      </c>
      <c r="K4194" t="inlineStr"/>
      <c r="L4194" t="inlineStr">
        <is>
          <t>Helper</t>
        </is>
      </c>
      <c r="M4194" t="inlineStr">
        <is>
          <t>TheNoise</t>
        </is>
      </c>
      <c r="N4194" t="inlineStr"/>
      <c r="O4194" t="inlineStr"/>
      <c r="P4194" t="inlineStr"/>
      <c r="Q4194" t="inlineStr"/>
      <c r="R4194" t="inlineStr"/>
      <c r="S4194" t="inlineStr"/>
      <c r="T4194" t="inlineStr">
        <is>
          <t>Helper</t>
        </is>
      </c>
      <c r="U4194" t="inlineStr"/>
      <c r="V4194" t="inlineStr">
        <is>
          <t>Envio de NFTs</t>
        </is>
      </c>
      <c r="W4194" t="inlineStr">
        <is>
          <t>NFTs</t>
        </is>
      </c>
      <c r="X4194" t="inlineStr">
        <is>
          <t>Technology &amp; Infrastructure</t>
        </is>
      </c>
      <c r="Y4194" t="inlineStr">
        <is>
          <t>Operating Costs</t>
        </is>
      </c>
      <c r="Z4194" t="inlineStr">
        <is>
          <t>Operating Costs</t>
        </is>
      </c>
      <c r="AA4194" t="inlineStr">
        <is>
          <t>Custos na Blockchain</t>
        </is>
      </c>
      <c r="AB4194" t="inlineStr"/>
      <c r="AC4194" t="inlineStr">
        <is>
          <t>0x221bc3fdf786854da02f281d895e46e588352a969b386a4ba61c7f50c24fb166</t>
        </is>
      </c>
      <c r="AD4194" t="n">
        <v>1</v>
      </c>
      <c r="AE4194" t="n">
        <v>1</v>
      </c>
    </row>
    <row r="4195">
      <c r="A4195" t="inlineStr">
        <is>
          <t>e166b112-5235-4213-9296-a90bfd22c216</t>
        </is>
      </c>
      <c r="B4195" s="115" t="n">
        <v>45054</v>
      </c>
      <c r="C4195" s="115" t="n">
        <v>45054</v>
      </c>
      <c r="D4195" t="n">
        <v>-0.012624982</v>
      </c>
      <c r="E4195" t="n">
        <v>-0.012624982</v>
      </c>
      <c r="F4195" t="inlineStr">
        <is>
          <t>MATIC</t>
        </is>
      </c>
      <c r="G4195" t="n">
        <v>4.534170854271356</v>
      </c>
      <c r="H4195" t="n">
        <v>-0.0572438254201005</v>
      </c>
      <c r="I4195" t="n">
        <v>-0.0572438254201005</v>
      </c>
      <c r="J4195" t="n">
        <v>1</v>
      </c>
      <c r="K4195" t="inlineStr"/>
      <c r="L4195" t="inlineStr">
        <is>
          <t>Helper</t>
        </is>
      </c>
      <c r="M4195" t="inlineStr">
        <is>
          <t>TheNoise</t>
        </is>
      </c>
      <c r="N4195" t="inlineStr"/>
      <c r="O4195" t="inlineStr"/>
      <c r="P4195" t="inlineStr"/>
      <c r="Q4195" t="inlineStr"/>
      <c r="R4195" t="inlineStr"/>
      <c r="S4195" t="inlineStr"/>
      <c r="T4195" t="inlineStr">
        <is>
          <t>Helper</t>
        </is>
      </c>
      <c r="U4195" t="inlineStr"/>
      <c r="V4195" t="inlineStr">
        <is>
          <t>Envio de NFTs</t>
        </is>
      </c>
      <c r="W4195" t="inlineStr">
        <is>
          <t>NFTs</t>
        </is>
      </c>
      <c r="X4195" t="inlineStr">
        <is>
          <t>Technology &amp; Infrastructure</t>
        </is>
      </c>
      <c r="Y4195" t="inlineStr">
        <is>
          <t>Operating Costs</t>
        </is>
      </c>
      <c r="Z4195" t="inlineStr">
        <is>
          <t>Operating Costs</t>
        </is>
      </c>
      <c r="AA4195" t="inlineStr">
        <is>
          <t>Custos na Blockchain</t>
        </is>
      </c>
      <c r="AB4195" t="inlineStr"/>
      <c r="AC4195" t="inlineStr">
        <is>
          <t>0x4756ddc5159b355969eeb2f68bad7665c5d5bc6b6a5473114af2ab3227f3ddee</t>
        </is>
      </c>
      <c r="AD4195" t="n">
        <v>1</v>
      </c>
      <c r="AE4195" t="n">
        <v>1</v>
      </c>
    </row>
    <row r="4196">
      <c r="A4196" t="inlineStr">
        <is>
          <t>45d0327c-7133-49e5-8960-d457e68cd1aa</t>
        </is>
      </c>
      <c r="B4196" s="115" t="n">
        <v>45054</v>
      </c>
      <c r="C4196" s="115" t="n">
        <v>45054</v>
      </c>
      <c r="D4196" t="n">
        <v>-0.009762607</v>
      </c>
      <c r="E4196" t="n">
        <v>-0.009762607</v>
      </c>
      <c r="F4196" t="inlineStr">
        <is>
          <t>MATIC</t>
        </is>
      </c>
      <c r="G4196" t="n">
        <v>4.534170854271356</v>
      </c>
      <c r="H4196" t="n">
        <v>-0.04426532812110552</v>
      </c>
      <c r="I4196" t="n">
        <v>-0.04426532812110552</v>
      </c>
      <c r="J4196" t="n">
        <v>1</v>
      </c>
      <c r="K4196" t="inlineStr"/>
      <c r="L4196" t="inlineStr">
        <is>
          <t>Helper</t>
        </is>
      </c>
      <c r="M4196" t="inlineStr">
        <is>
          <t>TheNoise</t>
        </is>
      </c>
      <c r="N4196" t="inlineStr"/>
      <c r="O4196" t="inlineStr"/>
      <c r="P4196" t="inlineStr"/>
      <c r="Q4196" t="inlineStr"/>
      <c r="R4196" t="inlineStr"/>
      <c r="S4196" t="inlineStr"/>
      <c r="T4196" t="inlineStr">
        <is>
          <t>Helper</t>
        </is>
      </c>
      <c r="U4196" t="inlineStr"/>
      <c r="V4196" t="inlineStr">
        <is>
          <t>Envio de NFTs</t>
        </is>
      </c>
      <c r="W4196" t="inlineStr">
        <is>
          <t>NFTs</t>
        </is>
      </c>
      <c r="X4196" t="inlineStr">
        <is>
          <t>Technology &amp; Infrastructure</t>
        </is>
      </c>
      <c r="Y4196" t="inlineStr">
        <is>
          <t>Operating Costs</t>
        </is>
      </c>
      <c r="Z4196" t="inlineStr">
        <is>
          <t>Operating Costs</t>
        </is>
      </c>
      <c r="AA4196" t="inlineStr">
        <is>
          <t>Custos na Blockchain</t>
        </is>
      </c>
      <c r="AB4196" t="inlineStr"/>
      <c r="AC4196" t="inlineStr">
        <is>
          <t>0x84d8c274746ef76394d19b5cb86f6fcb0eeffda1b4c58580b06b589e2cdd22e7</t>
        </is>
      </c>
      <c r="AD4196" t="n">
        <v>1</v>
      </c>
      <c r="AE4196" t="n">
        <v>1</v>
      </c>
    </row>
    <row r="4197">
      <c r="A4197" t="inlineStr">
        <is>
          <t>72595b68-0f80-4afe-83bd-5c625522879b</t>
        </is>
      </c>
      <c r="B4197" s="115" t="n">
        <v>45054</v>
      </c>
      <c r="C4197" s="115" t="n">
        <v>45054</v>
      </c>
      <c r="D4197" t="n">
        <v>-0.00999923</v>
      </c>
      <c r="E4197" t="n">
        <v>-0.00999923</v>
      </c>
      <c r="F4197" t="inlineStr">
        <is>
          <t>MATIC</t>
        </is>
      </c>
      <c r="G4197" t="n">
        <v>4.534170854271356</v>
      </c>
      <c r="H4197" t="n">
        <v>-0.04533821723115578</v>
      </c>
      <c r="I4197" t="n">
        <v>-0.04533821723115578</v>
      </c>
      <c r="J4197" t="n">
        <v>1</v>
      </c>
      <c r="K4197" t="inlineStr"/>
      <c r="L4197" t="inlineStr">
        <is>
          <t>Helper</t>
        </is>
      </c>
      <c r="M4197" t="inlineStr">
        <is>
          <t>TheNoise</t>
        </is>
      </c>
      <c r="N4197" t="inlineStr"/>
      <c r="O4197" t="inlineStr"/>
      <c r="P4197" t="inlineStr"/>
      <c r="Q4197" t="inlineStr"/>
      <c r="R4197" t="inlineStr"/>
      <c r="S4197" t="inlineStr"/>
      <c r="T4197" t="inlineStr">
        <is>
          <t>Helper</t>
        </is>
      </c>
      <c r="U4197" t="inlineStr"/>
      <c r="V4197" t="inlineStr">
        <is>
          <t>Envio de NFTs</t>
        </is>
      </c>
      <c r="W4197" t="inlineStr">
        <is>
          <t>NFTs</t>
        </is>
      </c>
      <c r="X4197" t="inlineStr">
        <is>
          <t>Technology &amp; Infrastructure</t>
        </is>
      </c>
      <c r="Y4197" t="inlineStr">
        <is>
          <t>Operating Costs</t>
        </is>
      </c>
      <c r="Z4197" t="inlineStr">
        <is>
          <t>Operating Costs</t>
        </is>
      </c>
      <c r="AA4197" t="inlineStr">
        <is>
          <t>Custos na Blockchain</t>
        </is>
      </c>
      <c r="AB4197" t="inlineStr"/>
      <c r="AC4197" t="inlineStr">
        <is>
          <t>0x2129c46193d913cb366b2b018aa54b5cc85aacc59dba0e6f5777ec5584f00c2c</t>
        </is>
      </c>
      <c r="AD4197" t="n">
        <v>1</v>
      </c>
      <c r="AE4197" t="n">
        <v>1</v>
      </c>
    </row>
    <row r="4198">
      <c r="A4198" t="inlineStr">
        <is>
          <t>7114fa49-1c9d-4212-9b7d-5208f4e7ef7f</t>
        </is>
      </c>
      <c r="B4198" s="115" t="n">
        <v>45054</v>
      </c>
      <c r="C4198" s="115" t="n">
        <v>45054</v>
      </c>
      <c r="D4198" t="n">
        <v>-0.012144103</v>
      </c>
      <c r="E4198" t="n">
        <v>-0.012144103</v>
      </c>
      <c r="F4198" t="inlineStr">
        <is>
          <t>MATIC</t>
        </is>
      </c>
      <c r="G4198" t="n">
        <v>4.534170854271356</v>
      </c>
      <c r="H4198" t="n">
        <v>-0.05506343787386934</v>
      </c>
      <c r="I4198" t="n">
        <v>-0.05506343787386934</v>
      </c>
      <c r="J4198" t="n">
        <v>1</v>
      </c>
      <c r="K4198" t="inlineStr"/>
      <c r="L4198" t="inlineStr">
        <is>
          <t>Helper</t>
        </is>
      </c>
      <c r="M4198" t="inlineStr">
        <is>
          <t>TheNoise</t>
        </is>
      </c>
      <c r="N4198" t="inlineStr"/>
      <c r="O4198" t="inlineStr"/>
      <c r="P4198" t="inlineStr"/>
      <c r="Q4198" t="inlineStr"/>
      <c r="R4198" t="inlineStr"/>
      <c r="S4198" t="inlineStr"/>
      <c r="T4198" t="inlineStr">
        <is>
          <t>Helper</t>
        </is>
      </c>
      <c r="U4198" t="inlineStr"/>
      <c r="V4198" t="inlineStr">
        <is>
          <t>Envio de NFTs</t>
        </is>
      </c>
      <c r="W4198" t="inlineStr">
        <is>
          <t>NFTs</t>
        </is>
      </c>
      <c r="X4198" t="inlineStr">
        <is>
          <t>Technology &amp; Infrastructure</t>
        </is>
      </c>
      <c r="Y4198" t="inlineStr">
        <is>
          <t>Operating Costs</t>
        </is>
      </c>
      <c r="Z4198" t="inlineStr">
        <is>
          <t>Operating Costs</t>
        </is>
      </c>
      <c r="AA4198" t="inlineStr">
        <is>
          <t>Custos na Blockchain</t>
        </is>
      </c>
      <c r="AB4198" t="inlineStr"/>
      <c r="AC4198" t="inlineStr">
        <is>
          <t>0x234c1dfaec210dcf32c403085fc68d17a4aab41febfce08bcf6e7ba9e824f0df</t>
        </is>
      </c>
      <c r="AD4198" t="n">
        <v>1</v>
      </c>
      <c r="AE4198" t="n">
        <v>1</v>
      </c>
    </row>
    <row r="4199">
      <c r="A4199" t="inlineStr">
        <is>
          <t>ff185b90-5af3-4be7-a15e-3d6a862b56a8</t>
        </is>
      </c>
      <c r="B4199" s="115" t="n">
        <v>45054</v>
      </c>
      <c r="C4199" s="115" t="n">
        <v>45054</v>
      </c>
      <c r="D4199" t="n">
        <v>-0.014319508</v>
      </c>
      <c r="E4199" t="n">
        <v>-0.014319508</v>
      </c>
      <c r="F4199" t="inlineStr">
        <is>
          <t>MATIC</t>
        </is>
      </c>
      <c r="G4199" t="n">
        <v>4.534170854271356</v>
      </c>
      <c r="H4199" t="n">
        <v>-0.06492709582110553</v>
      </c>
      <c r="I4199" t="n">
        <v>-0.06492709582110553</v>
      </c>
      <c r="J4199" t="n">
        <v>1</v>
      </c>
      <c r="K4199" t="inlineStr"/>
      <c r="L4199" t="inlineStr">
        <is>
          <t>Helper</t>
        </is>
      </c>
      <c r="M4199" t="inlineStr">
        <is>
          <t>TheNoise</t>
        </is>
      </c>
      <c r="N4199" t="inlineStr"/>
      <c r="O4199" t="inlineStr"/>
      <c r="P4199" t="inlineStr"/>
      <c r="Q4199" t="inlineStr"/>
      <c r="R4199" t="inlineStr"/>
      <c r="S4199" t="inlineStr"/>
      <c r="T4199" t="inlineStr">
        <is>
          <t>Helper</t>
        </is>
      </c>
      <c r="U4199" t="inlineStr"/>
      <c r="V4199" t="inlineStr">
        <is>
          <t>Envio de NFTs</t>
        </is>
      </c>
      <c r="W4199" t="inlineStr">
        <is>
          <t>NFTs</t>
        </is>
      </c>
      <c r="X4199" t="inlineStr">
        <is>
          <t>Technology &amp; Infrastructure</t>
        </is>
      </c>
      <c r="Y4199" t="inlineStr">
        <is>
          <t>Operating Costs</t>
        </is>
      </c>
      <c r="Z4199" t="inlineStr">
        <is>
          <t>Operating Costs</t>
        </is>
      </c>
      <c r="AA4199" t="inlineStr">
        <is>
          <t>Custos na Blockchain</t>
        </is>
      </c>
      <c r="AB4199" t="inlineStr"/>
      <c r="AC4199" t="inlineStr">
        <is>
          <t>0xd98fb50527e8e5c609f9ab08abbe72036d4684d2d01ef0ac635d61cf3c31d65f</t>
        </is>
      </c>
      <c r="AD4199" t="n">
        <v>1</v>
      </c>
      <c r="AE4199" t="n">
        <v>1</v>
      </c>
    </row>
    <row r="4200">
      <c r="A4200" t="inlineStr">
        <is>
          <t>a8145bc9-3855-4111-b6ac-52bdf76e7500</t>
        </is>
      </c>
      <c r="B4200" s="115" t="n">
        <v>45054</v>
      </c>
      <c r="C4200" s="115" t="n">
        <v>45054</v>
      </c>
      <c r="D4200" t="n">
        <v>-0.012998999</v>
      </c>
      <c r="E4200" t="n">
        <v>-0.012998999</v>
      </c>
      <c r="F4200" t="inlineStr">
        <is>
          <t>MATIC</t>
        </is>
      </c>
      <c r="G4200" t="n">
        <v>4.534170854271356</v>
      </c>
      <c r="H4200" t="n">
        <v>-0.05893968240050251</v>
      </c>
      <c r="I4200" t="n">
        <v>-0.05893968240050251</v>
      </c>
      <c r="J4200" t="n">
        <v>1</v>
      </c>
      <c r="K4200" t="inlineStr"/>
      <c r="L4200" t="inlineStr">
        <is>
          <t>Helper</t>
        </is>
      </c>
      <c r="M4200" t="inlineStr">
        <is>
          <t>TheNoise</t>
        </is>
      </c>
      <c r="N4200" t="inlineStr"/>
      <c r="O4200" t="inlineStr"/>
      <c r="P4200" t="inlineStr"/>
      <c r="Q4200" t="inlineStr"/>
      <c r="R4200" t="inlineStr"/>
      <c r="S4200" t="inlineStr"/>
      <c r="T4200" t="inlineStr">
        <is>
          <t>Helper</t>
        </is>
      </c>
      <c r="U4200" t="inlineStr"/>
      <c r="V4200" t="inlineStr">
        <is>
          <t>Envio de NFTs</t>
        </is>
      </c>
      <c r="W4200" t="inlineStr">
        <is>
          <t>NFTs</t>
        </is>
      </c>
      <c r="X4200" t="inlineStr">
        <is>
          <t>Technology &amp; Infrastructure</t>
        </is>
      </c>
      <c r="Y4200" t="inlineStr">
        <is>
          <t>Operating Costs</t>
        </is>
      </c>
      <c r="Z4200" t="inlineStr">
        <is>
          <t>Operating Costs</t>
        </is>
      </c>
      <c r="AA4200" t="inlineStr">
        <is>
          <t>Custos na Blockchain</t>
        </is>
      </c>
      <c r="AB4200" t="inlineStr"/>
      <c r="AC4200" t="inlineStr">
        <is>
          <t>0x5368784b4aa2d252bd8b19dfa589986ce17c3b3ee18f9eab4d2300db71916150</t>
        </is>
      </c>
      <c r="AD4200" t="n">
        <v>1</v>
      </c>
      <c r="AE4200" t="n">
        <v>1</v>
      </c>
    </row>
    <row r="4201">
      <c r="A4201" t="inlineStr">
        <is>
          <t>ac25214d-bc48-4309-b2c8-dbf7bc53da69</t>
        </is>
      </c>
      <c r="B4201" s="115" t="n">
        <v>45054</v>
      </c>
      <c r="C4201" s="115" t="n">
        <v>45054</v>
      </c>
      <c r="D4201" t="n">
        <v>-0.013647804</v>
      </c>
      <c r="E4201" t="n">
        <v>-0.013647804</v>
      </c>
      <c r="F4201" t="inlineStr">
        <is>
          <t>MATIC</t>
        </is>
      </c>
      <c r="G4201" t="n">
        <v>4.534170854271356</v>
      </c>
      <c r="H4201" t="n">
        <v>-0.06188147512160804</v>
      </c>
      <c r="I4201" t="n">
        <v>-0.06188147512160804</v>
      </c>
      <c r="J4201" t="n">
        <v>1</v>
      </c>
      <c r="K4201" t="inlineStr"/>
      <c r="L4201" t="inlineStr">
        <is>
          <t>Helper</t>
        </is>
      </c>
      <c r="M4201" t="inlineStr">
        <is>
          <t>TheNoise</t>
        </is>
      </c>
      <c r="N4201" t="inlineStr"/>
      <c r="O4201" t="inlineStr"/>
      <c r="P4201" t="inlineStr"/>
      <c r="Q4201" t="inlineStr"/>
      <c r="R4201" t="inlineStr"/>
      <c r="S4201" t="inlineStr"/>
      <c r="T4201" t="inlineStr">
        <is>
          <t>Helper</t>
        </is>
      </c>
      <c r="U4201" t="inlineStr"/>
      <c r="V4201" t="inlineStr">
        <is>
          <t>Envio de NFTs</t>
        </is>
      </c>
      <c r="W4201" t="inlineStr">
        <is>
          <t>NFTs</t>
        </is>
      </c>
      <c r="X4201" t="inlineStr">
        <is>
          <t>Technology &amp; Infrastructure</t>
        </is>
      </c>
      <c r="Y4201" t="inlineStr">
        <is>
          <t>Operating Costs</t>
        </is>
      </c>
      <c r="Z4201" t="inlineStr">
        <is>
          <t>Operating Costs</t>
        </is>
      </c>
      <c r="AA4201" t="inlineStr">
        <is>
          <t>Custos na Blockchain</t>
        </is>
      </c>
      <c r="AB4201" t="inlineStr"/>
      <c r="AC4201" t="inlineStr">
        <is>
          <t>0x8753d52f30729c794be733e8c1c418978319d07d8bdac6d22b8134ea48f81335</t>
        </is>
      </c>
      <c r="AD4201" t="n">
        <v>1</v>
      </c>
      <c r="AE4201" t="n">
        <v>1</v>
      </c>
    </row>
    <row r="4202">
      <c r="A4202" t="inlineStr">
        <is>
          <t>6bbcfeb8-8218-4112-9b4c-9cbfc42b61b0</t>
        </is>
      </c>
      <c r="B4202" s="115" t="n">
        <v>45054</v>
      </c>
      <c r="C4202" s="115" t="n">
        <v>45054</v>
      </c>
      <c r="D4202" t="n">
        <v>-0.012228066</v>
      </c>
      <c r="E4202" t="n">
        <v>-0.012228066</v>
      </c>
      <c r="F4202" t="inlineStr">
        <is>
          <t>MATIC</t>
        </is>
      </c>
      <c r="G4202" t="n">
        <v>4.534170854271356</v>
      </c>
      <c r="H4202" t="n">
        <v>-0.05544414046130652</v>
      </c>
      <c r="I4202" t="n">
        <v>-0.05544414046130652</v>
      </c>
      <c r="J4202" t="n">
        <v>1</v>
      </c>
      <c r="K4202" t="inlineStr"/>
      <c r="L4202" t="inlineStr">
        <is>
          <t>Helper</t>
        </is>
      </c>
      <c r="M4202" t="inlineStr">
        <is>
          <t>TheNoise</t>
        </is>
      </c>
      <c r="N4202" t="inlineStr"/>
      <c r="O4202" t="inlineStr"/>
      <c r="P4202" t="inlineStr"/>
      <c r="Q4202" t="inlineStr"/>
      <c r="R4202" t="inlineStr"/>
      <c r="S4202" t="inlineStr"/>
      <c r="T4202" t="inlineStr">
        <is>
          <t>Helper</t>
        </is>
      </c>
      <c r="U4202" t="inlineStr"/>
      <c r="V4202" t="inlineStr">
        <is>
          <t>Envio de NFTs</t>
        </is>
      </c>
      <c r="W4202" t="inlineStr">
        <is>
          <t>NFTs</t>
        </is>
      </c>
      <c r="X4202" t="inlineStr">
        <is>
          <t>Technology &amp; Infrastructure</t>
        </is>
      </c>
      <c r="Y4202" t="inlineStr">
        <is>
          <t>Operating Costs</t>
        </is>
      </c>
      <c r="Z4202" t="inlineStr">
        <is>
          <t>Operating Costs</t>
        </is>
      </c>
      <c r="AA4202" t="inlineStr">
        <is>
          <t>Custos na Blockchain</t>
        </is>
      </c>
      <c r="AB4202" t="inlineStr"/>
      <c r="AC4202" t="inlineStr">
        <is>
          <t>0x8a52cd70cb5b8fcafb73a43592f5ff1b10f7fc32bad2f91e782e2088ad0cd99f</t>
        </is>
      </c>
      <c r="AD4202" t="n">
        <v>1</v>
      </c>
      <c r="AE4202" t="n">
        <v>1</v>
      </c>
    </row>
    <row r="4203">
      <c r="A4203" t="inlineStr">
        <is>
          <t>666e6f0e-1235-48cb-9c9d-5f96cda38c64</t>
        </is>
      </c>
      <c r="B4203" s="115" t="n">
        <v>45054</v>
      </c>
      <c r="C4203" s="115" t="n">
        <v>45054</v>
      </c>
      <c r="D4203" t="n">
        <v>-0.011800618</v>
      </c>
      <c r="E4203" t="n">
        <v>-0.011800618</v>
      </c>
      <c r="F4203" t="inlineStr">
        <is>
          <t>MATIC</t>
        </is>
      </c>
      <c r="G4203" t="n">
        <v>4.534170854271356</v>
      </c>
      <c r="H4203" t="n">
        <v>-0.05350601819798994</v>
      </c>
      <c r="I4203" t="n">
        <v>-0.05350601819798994</v>
      </c>
      <c r="J4203" t="n">
        <v>1</v>
      </c>
      <c r="K4203" t="inlineStr"/>
      <c r="L4203" t="inlineStr">
        <is>
          <t>Helper</t>
        </is>
      </c>
      <c r="M4203" t="inlineStr">
        <is>
          <t>TheNoise</t>
        </is>
      </c>
      <c r="N4203" t="inlineStr"/>
      <c r="O4203" t="inlineStr"/>
      <c r="P4203" t="inlineStr"/>
      <c r="Q4203" t="inlineStr"/>
      <c r="R4203" t="inlineStr"/>
      <c r="S4203" t="inlineStr"/>
      <c r="T4203" t="inlineStr">
        <is>
          <t>Helper</t>
        </is>
      </c>
      <c r="U4203" t="inlineStr"/>
      <c r="V4203" t="inlineStr">
        <is>
          <t>Envio de NFTs</t>
        </is>
      </c>
      <c r="W4203" t="inlineStr">
        <is>
          <t>NFTs</t>
        </is>
      </c>
      <c r="X4203" t="inlineStr">
        <is>
          <t>Technology &amp; Infrastructure</t>
        </is>
      </c>
      <c r="Y4203" t="inlineStr">
        <is>
          <t>Operating Costs</t>
        </is>
      </c>
      <c r="Z4203" t="inlineStr">
        <is>
          <t>Operating Costs</t>
        </is>
      </c>
      <c r="AA4203" t="inlineStr">
        <is>
          <t>Custos na Blockchain</t>
        </is>
      </c>
      <c r="AB4203" t="inlineStr"/>
      <c r="AC4203" t="inlineStr">
        <is>
          <t>0xaee7bed5d8fb1824818d432e237a528ae59a01b1d808873a86e7f058ff144d05</t>
        </is>
      </c>
      <c r="AD4203" t="n">
        <v>1</v>
      </c>
      <c r="AE4203" t="n">
        <v>1</v>
      </c>
    </row>
    <row r="4204">
      <c r="A4204" t="inlineStr">
        <is>
          <t>febcef39-ac93-4034-9e61-fc7456ff5099</t>
        </is>
      </c>
      <c r="B4204" s="115" t="n">
        <v>45054</v>
      </c>
      <c r="C4204" s="115" t="n">
        <v>45054</v>
      </c>
      <c r="D4204" t="n">
        <v>-0.013899693</v>
      </c>
      <c r="E4204" t="n">
        <v>-0.013899693</v>
      </c>
      <c r="F4204" t="inlineStr">
        <is>
          <t>MATIC</t>
        </is>
      </c>
      <c r="G4204" t="n">
        <v>4.534170854271356</v>
      </c>
      <c r="H4204" t="n">
        <v>-0.06302358288391958</v>
      </c>
      <c r="I4204" t="n">
        <v>-0.06302358288391958</v>
      </c>
      <c r="J4204" t="n">
        <v>1</v>
      </c>
      <c r="K4204" t="inlineStr"/>
      <c r="L4204" t="inlineStr">
        <is>
          <t>Helper</t>
        </is>
      </c>
      <c r="M4204" t="inlineStr">
        <is>
          <t>TheNoise</t>
        </is>
      </c>
      <c r="N4204" t="inlineStr"/>
      <c r="O4204" t="inlineStr"/>
      <c r="P4204" t="inlineStr"/>
      <c r="Q4204" t="inlineStr"/>
      <c r="R4204" t="inlineStr"/>
      <c r="S4204" t="inlineStr"/>
      <c r="T4204" t="inlineStr">
        <is>
          <t>Helper</t>
        </is>
      </c>
      <c r="U4204" t="inlineStr"/>
      <c r="V4204" t="inlineStr">
        <is>
          <t>Envio de NFTs</t>
        </is>
      </c>
      <c r="W4204" t="inlineStr">
        <is>
          <t>NFTs</t>
        </is>
      </c>
      <c r="X4204" t="inlineStr">
        <is>
          <t>Technology &amp; Infrastructure</t>
        </is>
      </c>
      <c r="Y4204" t="inlineStr">
        <is>
          <t>Operating Costs</t>
        </is>
      </c>
      <c r="Z4204" t="inlineStr">
        <is>
          <t>Operating Costs</t>
        </is>
      </c>
      <c r="AA4204" t="inlineStr">
        <is>
          <t>Custos na Blockchain</t>
        </is>
      </c>
      <c r="AB4204" t="inlineStr"/>
      <c r="AC4204" t="inlineStr">
        <is>
          <t>0xa39736c17f0e3b0f8dd8ca61dd5865d2c0b45c2d3b7ec4226f3d66cc5b29f2ed</t>
        </is>
      </c>
      <c r="AD4204" t="n">
        <v>1</v>
      </c>
      <c r="AE4204" t="n">
        <v>1</v>
      </c>
    </row>
    <row r="4205">
      <c r="A4205" t="inlineStr">
        <is>
          <t>47b3185b-fbc1-447a-b125-136ba97e9805</t>
        </is>
      </c>
      <c r="B4205" s="115" t="n">
        <v>45054</v>
      </c>
      <c r="C4205" s="115" t="n">
        <v>45054</v>
      </c>
      <c r="D4205" t="n">
        <v>-0.012228066</v>
      </c>
      <c r="E4205" t="n">
        <v>-0.012228066</v>
      </c>
      <c r="F4205" t="inlineStr">
        <is>
          <t>MATIC</t>
        </is>
      </c>
      <c r="G4205" t="n">
        <v>4.534170854271356</v>
      </c>
      <c r="H4205" t="n">
        <v>-0.05544414046130652</v>
      </c>
      <c r="I4205" t="n">
        <v>-0.05544414046130652</v>
      </c>
      <c r="J4205" t="n">
        <v>1</v>
      </c>
      <c r="K4205" t="inlineStr"/>
      <c r="L4205" t="inlineStr">
        <is>
          <t>Helper</t>
        </is>
      </c>
      <c r="M4205" t="inlineStr">
        <is>
          <t>TheNoise</t>
        </is>
      </c>
      <c r="N4205" t="inlineStr"/>
      <c r="O4205" t="inlineStr"/>
      <c r="P4205" t="inlineStr"/>
      <c r="Q4205" t="inlineStr"/>
      <c r="R4205" t="inlineStr"/>
      <c r="S4205" t="inlineStr"/>
      <c r="T4205" t="inlineStr">
        <is>
          <t>Helper</t>
        </is>
      </c>
      <c r="U4205" t="inlineStr"/>
      <c r="V4205" t="inlineStr">
        <is>
          <t>Envio de NFTs</t>
        </is>
      </c>
      <c r="W4205" t="inlineStr">
        <is>
          <t>NFTs</t>
        </is>
      </c>
      <c r="X4205" t="inlineStr">
        <is>
          <t>Technology &amp; Infrastructure</t>
        </is>
      </c>
      <c r="Y4205" t="inlineStr">
        <is>
          <t>Operating Costs</t>
        </is>
      </c>
      <c r="Z4205" t="inlineStr">
        <is>
          <t>Operating Costs</t>
        </is>
      </c>
      <c r="AA4205" t="inlineStr">
        <is>
          <t>Custos na Blockchain</t>
        </is>
      </c>
      <c r="AB4205" t="inlineStr"/>
      <c r="AC4205" t="inlineStr">
        <is>
          <t>0x5d0ae79d256f624834096a5f811c04831c7fadd72d5e6ab156719908f31d2cbb</t>
        </is>
      </c>
      <c r="AD4205" t="n">
        <v>1</v>
      </c>
      <c r="AE4205" t="n">
        <v>1</v>
      </c>
    </row>
    <row r="4206">
      <c r="A4206" t="inlineStr">
        <is>
          <t>74a1d2de-8bab-49fd-80db-e5f99de43fb0</t>
        </is>
      </c>
      <c r="B4206" s="115" t="n">
        <v>45054</v>
      </c>
      <c r="C4206" s="115" t="n">
        <v>45054</v>
      </c>
      <c r="D4206" t="n">
        <v>-0.012770009</v>
      </c>
      <c r="E4206" t="n">
        <v>-0.012770009</v>
      </c>
      <c r="F4206" t="inlineStr">
        <is>
          <t>MATIC</t>
        </is>
      </c>
      <c r="G4206" t="n">
        <v>4.534170854271356</v>
      </c>
      <c r="H4206" t="n">
        <v>-0.0579014026165829</v>
      </c>
      <c r="I4206" t="n">
        <v>-0.0579014026165829</v>
      </c>
      <c r="J4206" t="n">
        <v>1</v>
      </c>
      <c r="K4206" t="inlineStr"/>
      <c r="L4206" t="inlineStr">
        <is>
          <t>Helper</t>
        </is>
      </c>
      <c r="M4206" t="inlineStr">
        <is>
          <t>TheNoise</t>
        </is>
      </c>
      <c r="N4206" t="inlineStr"/>
      <c r="O4206" t="inlineStr"/>
      <c r="P4206" t="inlineStr"/>
      <c r="Q4206" t="inlineStr"/>
      <c r="R4206" t="inlineStr"/>
      <c r="S4206" t="inlineStr"/>
      <c r="T4206" t="inlineStr">
        <is>
          <t>Helper</t>
        </is>
      </c>
      <c r="U4206" t="inlineStr"/>
      <c r="V4206" t="inlineStr">
        <is>
          <t>Envio de NFTs</t>
        </is>
      </c>
      <c r="W4206" t="inlineStr">
        <is>
          <t>NFTs</t>
        </is>
      </c>
      <c r="X4206" t="inlineStr">
        <is>
          <t>Technology &amp; Infrastructure</t>
        </is>
      </c>
      <c r="Y4206" t="inlineStr">
        <is>
          <t>Operating Costs</t>
        </is>
      </c>
      <c r="Z4206" t="inlineStr">
        <is>
          <t>Operating Costs</t>
        </is>
      </c>
      <c r="AA4206" t="inlineStr">
        <is>
          <t>Custos na Blockchain</t>
        </is>
      </c>
      <c r="AB4206" t="inlineStr"/>
      <c r="AC4206" t="inlineStr">
        <is>
          <t>0xa56daf94d5a3ab4c07c58460f4617338b69fb56c1b12c403c1b0362cd7079395</t>
        </is>
      </c>
      <c r="AD4206" t="n">
        <v>1</v>
      </c>
      <c r="AE4206" t="n">
        <v>1</v>
      </c>
    </row>
    <row r="4207">
      <c r="A4207" t="inlineStr">
        <is>
          <t>0339d070-dea6-41b5-bb18-ec99e563e20c</t>
        </is>
      </c>
      <c r="B4207" s="115" t="n">
        <v>45054</v>
      </c>
      <c r="C4207" s="115" t="n">
        <v>45054</v>
      </c>
      <c r="D4207" t="n">
        <v>-0.0124169386</v>
      </c>
      <c r="E4207" t="n">
        <v>-0.0124169386</v>
      </c>
      <c r="F4207" t="inlineStr">
        <is>
          <t>MATIC</t>
        </is>
      </c>
      <c r="G4207" t="n">
        <v>4.534170854271356</v>
      </c>
      <c r="H4207" t="n">
        <v>-0.05630052109939698</v>
      </c>
      <c r="I4207" t="n">
        <v>-0.05630052109939698</v>
      </c>
      <c r="J4207" t="n">
        <v>1</v>
      </c>
      <c r="K4207" t="inlineStr"/>
      <c r="L4207" t="inlineStr">
        <is>
          <t>Helper</t>
        </is>
      </c>
      <c r="M4207" t="inlineStr">
        <is>
          <t>TheNoise</t>
        </is>
      </c>
      <c r="N4207" t="inlineStr"/>
      <c r="O4207" t="inlineStr"/>
      <c r="P4207" t="inlineStr"/>
      <c r="Q4207" t="inlineStr"/>
      <c r="R4207" t="inlineStr"/>
      <c r="S4207" t="inlineStr"/>
      <c r="T4207" t="inlineStr">
        <is>
          <t>Helper</t>
        </is>
      </c>
      <c r="U4207" t="inlineStr"/>
      <c r="V4207" t="inlineStr">
        <is>
          <t>Envio de NFTs</t>
        </is>
      </c>
      <c r="W4207" t="inlineStr">
        <is>
          <t>NFTs</t>
        </is>
      </c>
      <c r="X4207" t="inlineStr">
        <is>
          <t>Technology &amp; Infrastructure</t>
        </is>
      </c>
      <c r="Y4207" t="inlineStr">
        <is>
          <t>Operating Costs</t>
        </is>
      </c>
      <c r="Z4207" t="inlineStr">
        <is>
          <t>Operating Costs</t>
        </is>
      </c>
      <c r="AA4207" t="inlineStr">
        <is>
          <t>Custos na Blockchain</t>
        </is>
      </c>
      <c r="AB4207" t="inlineStr"/>
      <c r="AC4207" t="inlineStr">
        <is>
          <t>0x306bcfb67fdff765a06363b82f884def146e6b109fa8645739377e2ed7dba69b</t>
        </is>
      </c>
      <c r="AD4207" t="n">
        <v>1</v>
      </c>
      <c r="AE4207" t="n">
        <v>1</v>
      </c>
    </row>
    <row r="4208">
      <c r="A4208" t="inlineStr">
        <is>
          <t>313cf180-ef78-4cf4-82e3-d4fa593feb3f</t>
        </is>
      </c>
      <c r="B4208" s="115" t="n">
        <v>45054</v>
      </c>
      <c r="C4208" s="115" t="n">
        <v>45054</v>
      </c>
      <c r="D4208" t="n">
        <v>-0.013067696</v>
      </c>
      <c r="E4208" t="n">
        <v>-0.013067696</v>
      </c>
      <c r="F4208" t="inlineStr">
        <is>
          <t>MATIC</t>
        </is>
      </c>
      <c r="G4208" t="n">
        <v>4.534170854271356</v>
      </c>
      <c r="H4208" t="n">
        <v>-0.05925116633567839</v>
      </c>
      <c r="I4208" t="n">
        <v>-0.05925116633567839</v>
      </c>
      <c r="J4208" t="n">
        <v>1</v>
      </c>
      <c r="K4208" t="inlineStr"/>
      <c r="L4208" t="inlineStr">
        <is>
          <t>Helper</t>
        </is>
      </c>
      <c r="M4208" t="inlineStr">
        <is>
          <t>TheNoise</t>
        </is>
      </c>
      <c r="N4208" t="inlineStr"/>
      <c r="O4208" t="inlineStr"/>
      <c r="P4208" t="inlineStr"/>
      <c r="Q4208" t="inlineStr"/>
      <c r="R4208" t="inlineStr"/>
      <c r="S4208" t="inlineStr"/>
      <c r="T4208" t="inlineStr">
        <is>
          <t>Helper</t>
        </is>
      </c>
      <c r="U4208" t="inlineStr"/>
      <c r="V4208" t="inlineStr">
        <is>
          <t>Envio de NFTs</t>
        </is>
      </c>
      <c r="W4208" t="inlineStr">
        <is>
          <t>NFTs</t>
        </is>
      </c>
      <c r="X4208" t="inlineStr">
        <is>
          <t>Technology &amp; Infrastructure</t>
        </is>
      </c>
      <c r="Y4208" t="inlineStr">
        <is>
          <t>Operating Costs</t>
        </is>
      </c>
      <c r="Z4208" t="inlineStr">
        <is>
          <t>Operating Costs</t>
        </is>
      </c>
      <c r="AA4208" t="inlineStr">
        <is>
          <t>Custos na Blockchain</t>
        </is>
      </c>
      <c r="AB4208" t="inlineStr"/>
      <c r="AC4208" t="inlineStr">
        <is>
          <t>0x3630b3eafcadd653b75941e3a6686c19898fac17b3ab9facb76065c7251543f5</t>
        </is>
      </c>
      <c r="AD4208" t="n">
        <v>1</v>
      </c>
      <c r="AE4208" t="n">
        <v>1</v>
      </c>
    </row>
    <row r="4209">
      <c r="A4209" t="inlineStr">
        <is>
          <t>55e0408d-5ea3-49e1-b915-e48021ac08ba</t>
        </is>
      </c>
      <c r="B4209" s="115" t="n">
        <v>45054</v>
      </c>
      <c r="C4209" s="115" t="n">
        <v>45054</v>
      </c>
      <c r="D4209" t="n">
        <v>-0.013067696</v>
      </c>
      <c r="E4209" t="n">
        <v>-0.013067696</v>
      </c>
      <c r="F4209" t="inlineStr">
        <is>
          <t>MATIC</t>
        </is>
      </c>
      <c r="G4209" t="n">
        <v>4.534170854271356</v>
      </c>
      <c r="H4209" t="n">
        <v>-0.05925116633567839</v>
      </c>
      <c r="I4209" t="n">
        <v>-0.05925116633567839</v>
      </c>
      <c r="J4209" t="n">
        <v>1</v>
      </c>
      <c r="K4209" t="inlineStr"/>
      <c r="L4209" t="inlineStr">
        <is>
          <t>Helper</t>
        </is>
      </c>
      <c r="M4209" t="inlineStr">
        <is>
          <t>TheNoise</t>
        </is>
      </c>
      <c r="N4209" t="inlineStr"/>
      <c r="O4209" t="inlineStr"/>
      <c r="P4209" t="inlineStr"/>
      <c r="Q4209" t="inlineStr"/>
      <c r="R4209" t="inlineStr"/>
      <c r="S4209" t="inlineStr"/>
      <c r="T4209" t="inlineStr">
        <is>
          <t>Helper</t>
        </is>
      </c>
      <c r="U4209" t="inlineStr"/>
      <c r="V4209" t="inlineStr">
        <is>
          <t>Envio de NFTs</t>
        </is>
      </c>
      <c r="W4209" t="inlineStr">
        <is>
          <t>NFTs</t>
        </is>
      </c>
      <c r="X4209" t="inlineStr">
        <is>
          <t>Technology &amp; Infrastructure</t>
        </is>
      </c>
      <c r="Y4209" t="inlineStr">
        <is>
          <t>Operating Costs</t>
        </is>
      </c>
      <c r="Z4209" t="inlineStr">
        <is>
          <t>Operating Costs</t>
        </is>
      </c>
      <c r="AA4209" t="inlineStr">
        <is>
          <t>Custos na Blockchain</t>
        </is>
      </c>
      <c r="AB4209" t="inlineStr"/>
      <c r="AC4209" t="inlineStr">
        <is>
          <t>0x934c41f67eec560ac6bd7ef8368f111d57eae02a6b18c6294c3921e9e58ed915</t>
        </is>
      </c>
      <c r="AD4209" t="n">
        <v>1</v>
      </c>
      <c r="AE4209" t="n">
        <v>1</v>
      </c>
    </row>
    <row r="4210">
      <c r="A4210" t="inlineStr">
        <is>
          <t>45badec1-6e3a-4312-8d2d-d3eb4d3c7849</t>
        </is>
      </c>
      <c r="B4210" s="115" t="n">
        <v>45054</v>
      </c>
      <c r="C4210" s="115" t="n">
        <v>45054</v>
      </c>
      <c r="D4210" t="n">
        <v>-0.009340570999999999</v>
      </c>
      <c r="E4210" t="n">
        <v>-0.009340570999999999</v>
      </c>
      <c r="F4210" t="inlineStr">
        <is>
          <t>MATIC</t>
        </is>
      </c>
      <c r="G4210" t="n">
        <v>4.534170854271356</v>
      </c>
      <c r="H4210" t="n">
        <v>-0.04235174479045225</v>
      </c>
      <c r="I4210" t="n">
        <v>-0.04235174479045225</v>
      </c>
      <c r="J4210" t="n">
        <v>1</v>
      </c>
      <c r="K4210" t="inlineStr"/>
      <c r="L4210" t="inlineStr">
        <is>
          <t>Helper</t>
        </is>
      </c>
      <c r="M4210" t="inlineStr">
        <is>
          <t>TheNoise</t>
        </is>
      </c>
      <c r="N4210" t="inlineStr"/>
      <c r="O4210" t="inlineStr"/>
      <c r="P4210" t="inlineStr"/>
      <c r="Q4210" t="inlineStr"/>
      <c r="R4210" t="inlineStr"/>
      <c r="S4210" t="inlineStr"/>
      <c r="T4210" t="inlineStr">
        <is>
          <t>Helper</t>
        </is>
      </c>
      <c r="U4210" t="inlineStr"/>
      <c r="V4210" t="inlineStr">
        <is>
          <t>Envio de NFTs</t>
        </is>
      </c>
      <c r="W4210" t="inlineStr">
        <is>
          <t>NFTs</t>
        </is>
      </c>
      <c r="X4210" t="inlineStr">
        <is>
          <t>Technology &amp; Infrastructure</t>
        </is>
      </c>
      <c r="Y4210" t="inlineStr">
        <is>
          <t>Operating Costs</t>
        </is>
      </c>
      <c r="Z4210" t="inlineStr">
        <is>
          <t>Operating Costs</t>
        </is>
      </c>
      <c r="AA4210" t="inlineStr">
        <is>
          <t>Custos na Blockchain</t>
        </is>
      </c>
      <c r="AB4210" t="inlineStr"/>
      <c r="AC4210" t="inlineStr">
        <is>
          <t>0xdbe3e7c86f3f765c584ed86e989615d33f0e8ac44ce0e417b30889d5fa5c4d52</t>
        </is>
      </c>
      <c r="AD4210" t="n">
        <v>1</v>
      </c>
      <c r="AE4210" t="n">
        <v>1</v>
      </c>
    </row>
    <row r="4211">
      <c r="A4211" t="inlineStr">
        <is>
          <t>85692e81-5908-471e-835c-cfb0395e6d7c</t>
        </is>
      </c>
      <c r="B4211" s="115" t="n">
        <v>45054</v>
      </c>
      <c r="C4211" s="115" t="n">
        <v>45054</v>
      </c>
      <c r="D4211" t="n">
        <v>-0.012037241</v>
      </c>
      <c r="E4211" t="n">
        <v>-0.012037241</v>
      </c>
      <c r="F4211" t="inlineStr">
        <is>
          <t>MATIC</t>
        </is>
      </c>
      <c r="G4211" t="n">
        <v>4.534170854271356</v>
      </c>
      <c r="H4211" t="n">
        <v>-0.05457890730804019</v>
      </c>
      <c r="I4211" t="n">
        <v>-0.05457890730804019</v>
      </c>
      <c r="J4211" t="n">
        <v>1</v>
      </c>
      <c r="K4211" t="inlineStr"/>
      <c r="L4211" t="inlineStr">
        <is>
          <t>Helper</t>
        </is>
      </c>
      <c r="M4211" t="inlineStr">
        <is>
          <t>TheNoise</t>
        </is>
      </c>
      <c r="N4211" t="inlineStr"/>
      <c r="O4211" t="inlineStr"/>
      <c r="P4211" t="inlineStr"/>
      <c r="Q4211" t="inlineStr"/>
      <c r="R4211" t="inlineStr"/>
      <c r="S4211" t="inlineStr"/>
      <c r="T4211" t="inlineStr">
        <is>
          <t>Helper</t>
        </is>
      </c>
      <c r="U4211" t="inlineStr"/>
      <c r="V4211" t="inlineStr">
        <is>
          <t>Envio de NFTs</t>
        </is>
      </c>
      <c r="W4211" t="inlineStr">
        <is>
          <t>NFTs</t>
        </is>
      </c>
      <c r="X4211" t="inlineStr">
        <is>
          <t>Technology &amp; Infrastructure</t>
        </is>
      </c>
      <c r="Y4211" t="inlineStr">
        <is>
          <t>Operating Costs</t>
        </is>
      </c>
      <c r="Z4211" t="inlineStr">
        <is>
          <t>Operating Costs</t>
        </is>
      </c>
      <c r="AA4211" t="inlineStr">
        <is>
          <t>Custos na Blockchain</t>
        </is>
      </c>
      <c r="AB4211" t="inlineStr"/>
      <c r="AC4211" t="inlineStr">
        <is>
          <t>0x77e1f90f868495e074a6c2992bc037b77e975d2fd8e1df7fd9af27701784b51e</t>
        </is>
      </c>
      <c r="AD4211" t="n">
        <v>1</v>
      </c>
      <c r="AE4211" t="n">
        <v>1</v>
      </c>
    </row>
    <row r="4212">
      <c r="A4212" t="inlineStr">
        <is>
          <t>277164fb-1778-436f-bc08-de0d273c1f3a</t>
        </is>
      </c>
      <c r="B4212" s="115" t="n">
        <v>45054</v>
      </c>
      <c r="C4212" s="115" t="n">
        <v>45054</v>
      </c>
      <c r="D4212" t="n">
        <v>-0.013685969</v>
      </c>
      <c r="E4212" t="n">
        <v>-0.013685969</v>
      </c>
      <c r="F4212" t="inlineStr">
        <is>
          <t>MATIC</t>
        </is>
      </c>
      <c r="G4212" t="n">
        <v>4.534170854271356</v>
      </c>
      <c r="H4212" t="n">
        <v>-0.0620545217522613</v>
      </c>
      <c r="I4212" t="n">
        <v>-0.0620545217522613</v>
      </c>
      <c r="J4212" t="n">
        <v>1</v>
      </c>
      <c r="K4212" t="inlineStr"/>
      <c r="L4212" t="inlineStr">
        <is>
          <t>Helper</t>
        </is>
      </c>
      <c r="M4212" t="inlineStr">
        <is>
          <t>TheNoise</t>
        </is>
      </c>
      <c r="N4212" t="inlineStr"/>
      <c r="O4212" t="inlineStr"/>
      <c r="P4212" t="inlineStr"/>
      <c r="Q4212" t="inlineStr"/>
      <c r="R4212" t="inlineStr"/>
      <c r="S4212" t="inlineStr"/>
      <c r="T4212" t="inlineStr">
        <is>
          <t>Helper</t>
        </is>
      </c>
      <c r="U4212" t="inlineStr"/>
      <c r="V4212" t="inlineStr">
        <is>
          <t>Envio de NFTs</t>
        </is>
      </c>
      <c r="W4212" t="inlineStr">
        <is>
          <t>NFTs</t>
        </is>
      </c>
      <c r="X4212" t="inlineStr">
        <is>
          <t>Technology &amp; Infrastructure</t>
        </is>
      </c>
      <c r="Y4212" t="inlineStr">
        <is>
          <t>Operating Costs</t>
        </is>
      </c>
      <c r="Z4212" t="inlineStr">
        <is>
          <t>Operating Costs</t>
        </is>
      </c>
      <c r="AA4212" t="inlineStr">
        <is>
          <t>Custos na Blockchain</t>
        </is>
      </c>
      <c r="AB4212" t="inlineStr"/>
      <c r="AC4212" t="inlineStr">
        <is>
          <t>0x664d8befdf7b0c80f4affa1de6de5680154f71760eef0ff0159342049ba9b0a2</t>
        </is>
      </c>
      <c r="AD4212" t="n">
        <v>1</v>
      </c>
      <c r="AE4212" t="n">
        <v>1</v>
      </c>
    </row>
    <row r="4213">
      <c r="A4213" t="inlineStr">
        <is>
          <t>ad79df6f-c127-4ecf-b27b-cc58497c493f</t>
        </is>
      </c>
      <c r="B4213" s="115" t="n">
        <v>45054</v>
      </c>
      <c r="C4213" s="115" t="n">
        <v>45054</v>
      </c>
      <c r="D4213" t="n">
        <v>-0.0121574574</v>
      </c>
      <c r="E4213" t="n">
        <v>-0.0121574574</v>
      </c>
      <c r="F4213" t="inlineStr">
        <is>
          <t>MATIC</t>
        </is>
      </c>
      <c r="G4213" t="n">
        <v>4.534170854271356</v>
      </c>
      <c r="H4213" t="n">
        <v>-0.05512398900512562</v>
      </c>
      <c r="I4213" t="n">
        <v>-0.05512398900512562</v>
      </c>
      <c r="J4213" t="n">
        <v>1</v>
      </c>
      <c r="K4213" t="inlineStr"/>
      <c r="L4213" t="inlineStr">
        <is>
          <t>Helper</t>
        </is>
      </c>
      <c r="M4213" t="inlineStr">
        <is>
          <t>TheNoise</t>
        </is>
      </c>
      <c r="N4213" t="inlineStr"/>
      <c r="O4213" t="inlineStr"/>
      <c r="P4213" t="inlineStr"/>
      <c r="Q4213" t="inlineStr"/>
      <c r="R4213" t="inlineStr"/>
      <c r="S4213" t="inlineStr"/>
      <c r="T4213" t="inlineStr">
        <is>
          <t>Helper</t>
        </is>
      </c>
      <c r="U4213" t="inlineStr"/>
      <c r="V4213" t="inlineStr">
        <is>
          <t>Envio de NFTs</t>
        </is>
      </c>
      <c r="W4213" t="inlineStr">
        <is>
          <t>NFTs</t>
        </is>
      </c>
      <c r="X4213" t="inlineStr">
        <is>
          <t>Technology &amp; Infrastructure</t>
        </is>
      </c>
      <c r="Y4213" t="inlineStr">
        <is>
          <t>Operating Costs</t>
        </is>
      </c>
      <c r="Z4213" t="inlineStr">
        <is>
          <t>Operating Costs</t>
        </is>
      </c>
      <c r="AA4213" t="inlineStr">
        <is>
          <t>Custos na Blockchain</t>
        </is>
      </c>
      <c r="AB4213" t="inlineStr"/>
      <c r="AC4213" t="inlineStr">
        <is>
          <t>0x96381fabec3122aba98259206af92a18b7a911d9ca6b4e42124c6f8bf7ebdd8a</t>
        </is>
      </c>
      <c r="AD4213" t="n">
        <v>1</v>
      </c>
      <c r="AE4213" t="n">
        <v>1</v>
      </c>
    </row>
    <row r="4214">
      <c r="A4214" t="inlineStr">
        <is>
          <t>c54630fc-090e-4b33-9b8d-bfd0c69a8bd1</t>
        </is>
      </c>
      <c r="B4214" s="115" t="n">
        <v>45054</v>
      </c>
      <c r="C4214" s="115" t="n">
        <v>45054</v>
      </c>
      <c r="D4214" t="n">
        <v>-0.013685969</v>
      </c>
      <c r="E4214" t="n">
        <v>-0.013685969</v>
      </c>
      <c r="F4214" t="inlineStr">
        <is>
          <t>MATIC</t>
        </is>
      </c>
      <c r="G4214" t="n">
        <v>4.534170854271356</v>
      </c>
      <c r="H4214" t="n">
        <v>-0.0620545217522613</v>
      </c>
      <c r="I4214" t="n">
        <v>-0.0620545217522613</v>
      </c>
      <c r="J4214" t="n">
        <v>1</v>
      </c>
      <c r="K4214" t="inlineStr"/>
      <c r="L4214" t="inlineStr">
        <is>
          <t>Helper</t>
        </is>
      </c>
      <c r="M4214" t="inlineStr">
        <is>
          <t>TheNoise</t>
        </is>
      </c>
      <c r="N4214" t="inlineStr"/>
      <c r="O4214" t="inlineStr"/>
      <c r="P4214" t="inlineStr"/>
      <c r="Q4214" t="inlineStr"/>
      <c r="R4214" t="inlineStr"/>
      <c r="S4214" t="inlineStr"/>
      <c r="T4214" t="inlineStr">
        <is>
          <t>Helper</t>
        </is>
      </c>
      <c r="U4214" t="inlineStr"/>
      <c r="V4214" t="inlineStr">
        <is>
          <t>Envio de NFTs</t>
        </is>
      </c>
      <c r="W4214" t="inlineStr">
        <is>
          <t>NFTs</t>
        </is>
      </c>
      <c r="X4214" t="inlineStr">
        <is>
          <t>Technology &amp; Infrastructure</t>
        </is>
      </c>
      <c r="Y4214" t="inlineStr">
        <is>
          <t>Operating Costs</t>
        </is>
      </c>
      <c r="Z4214" t="inlineStr">
        <is>
          <t>Operating Costs</t>
        </is>
      </c>
      <c r="AA4214" t="inlineStr">
        <is>
          <t>Custos na Blockchain</t>
        </is>
      </c>
      <c r="AB4214" t="inlineStr"/>
      <c r="AC4214" t="inlineStr">
        <is>
          <t>0xbcf264ec1021dd677ad5d9478e226af9532b23a936a570a962dbb04bb2b7ec8d</t>
        </is>
      </c>
      <c r="AD4214" t="n">
        <v>1</v>
      </c>
      <c r="AE4214" t="n">
        <v>1</v>
      </c>
    </row>
    <row r="4215">
      <c r="A4215" t="inlineStr">
        <is>
          <t>27aa5e05-393b-4b8e-b346-95e28d9ea590</t>
        </is>
      </c>
      <c r="B4215" s="115" t="n">
        <v>45054</v>
      </c>
      <c r="C4215" s="115" t="n">
        <v>45054</v>
      </c>
      <c r="D4215" t="n">
        <v>-0.013685969</v>
      </c>
      <c r="E4215" t="n">
        <v>-0.013685969</v>
      </c>
      <c r="F4215" t="inlineStr">
        <is>
          <t>MATIC</t>
        </is>
      </c>
      <c r="G4215" t="n">
        <v>4.534170854271356</v>
      </c>
      <c r="H4215" t="n">
        <v>-0.0620545217522613</v>
      </c>
      <c r="I4215" t="n">
        <v>-0.0620545217522613</v>
      </c>
      <c r="J4215" t="n">
        <v>1</v>
      </c>
      <c r="K4215" t="inlineStr"/>
      <c r="L4215" t="inlineStr">
        <is>
          <t>Helper</t>
        </is>
      </c>
      <c r="M4215" t="inlineStr">
        <is>
          <t>TheNoise</t>
        </is>
      </c>
      <c r="N4215" t="inlineStr"/>
      <c r="O4215" t="inlineStr"/>
      <c r="P4215" t="inlineStr"/>
      <c r="Q4215" t="inlineStr"/>
      <c r="R4215" t="inlineStr"/>
      <c r="S4215" t="inlineStr"/>
      <c r="T4215" t="inlineStr">
        <is>
          <t>Helper</t>
        </is>
      </c>
      <c r="U4215" t="inlineStr"/>
      <c r="V4215" t="inlineStr">
        <is>
          <t>Envio de NFTs</t>
        </is>
      </c>
      <c r="W4215" t="inlineStr">
        <is>
          <t>NFTs</t>
        </is>
      </c>
      <c r="X4215" t="inlineStr">
        <is>
          <t>Technology &amp; Infrastructure</t>
        </is>
      </c>
      <c r="Y4215" t="inlineStr">
        <is>
          <t>Operating Costs</t>
        </is>
      </c>
      <c r="Z4215" t="inlineStr">
        <is>
          <t>Operating Costs</t>
        </is>
      </c>
      <c r="AA4215" t="inlineStr">
        <is>
          <t>Custos na Blockchain</t>
        </is>
      </c>
      <c r="AB4215" t="inlineStr"/>
      <c r="AC4215" t="inlineStr">
        <is>
          <t>0x8daf45b96fdd952f2a529637c8600c59b97b1002144af68a0e875c728a505bb7</t>
        </is>
      </c>
      <c r="AD4215" t="n">
        <v>1</v>
      </c>
      <c r="AE4215" t="n">
        <v>1</v>
      </c>
    </row>
    <row r="4216">
      <c r="A4216" t="inlineStr">
        <is>
          <t>7c3c6445-2492-4f16-bdc0-b679be71acc9</t>
        </is>
      </c>
      <c r="B4216" s="115" t="n">
        <v>45054</v>
      </c>
      <c r="C4216" s="115" t="n">
        <v>45054</v>
      </c>
      <c r="D4216" t="n">
        <v>-0.012052507</v>
      </c>
      <c r="E4216" t="n">
        <v>-0.012052507</v>
      </c>
      <c r="F4216" t="inlineStr">
        <is>
          <t>MATIC</t>
        </is>
      </c>
      <c r="G4216" t="n">
        <v>4.534170854271356</v>
      </c>
      <c r="H4216" t="n">
        <v>-0.0546481259603015</v>
      </c>
      <c r="I4216" t="n">
        <v>-0.0546481259603015</v>
      </c>
      <c r="J4216" t="n">
        <v>1</v>
      </c>
      <c r="K4216" t="inlineStr"/>
      <c r="L4216" t="inlineStr">
        <is>
          <t>Helper</t>
        </is>
      </c>
      <c r="M4216" t="inlineStr">
        <is>
          <t>TheNoise</t>
        </is>
      </c>
      <c r="N4216" t="inlineStr"/>
      <c r="O4216" t="inlineStr"/>
      <c r="P4216" t="inlineStr"/>
      <c r="Q4216" t="inlineStr"/>
      <c r="R4216" t="inlineStr"/>
      <c r="S4216" t="inlineStr"/>
      <c r="T4216" t="inlineStr">
        <is>
          <t>Helper</t>
        </is>
      </c>
      <c r="U4216" t="inlineStr"/>
      <c r="V4216" t="inlineStr">
        <is>
          <t>Envio de NFTs</t>
        </is>
      </c>
      <c r="W4216" t="inlineStr">
        <is>
          <t>NFTs</t>
        </is>
      </c>
      <c r="X4216" t="inlineStr">
        <is>
          <t>Technology &amp; Infrastructure</t>
        </is>
      </c>
      <c r="Y4216" t="inlineStr">
        <is>
          <t>Operating Costs</t>
        </is>
      </c>
      <c r="Z4216" t="inlineStr">
        <is>
          <t>Operating Costs</t>
        </is>
      </c>
      <c r="AA4216" t="inlineStr">
        <is>
          <t>Custos na Blockchain</t>
        </is>
      </c>
      <c r="AB4216" t="inlineStr"/>
      <c r="AC4216" t="inlineStr">
        <is>
          <t>0xf6588d661f26e57d0dc41a64b3d56917f0139e0a73f68d862bbeb441d8109148</t>
        </is>
      </c>
      <c r="AD4216" t="n">
        <v>1</v>
      </c>
      <c r="AE4216" t="n">
        <v>1</v>
      </c>
    </row>
    <row r="4217">
      <c r="A4217" t="inlineStr">
        <is>
          <t>952ef20e-887c-46a5-8e47-d8f51b698628</t>
        </is>
      </c>
      <c r="B4217" s="115" t="n">
        <v>45054</v>
      </c>
      <c r="C4217" s="115" t="n">
        <v>45054</v>
      </c>
      <c r="D4217" t="n">
        <v>-0.011281574</v>
      </c>
      <c r="E4217" t="n">
        <v>-0.011281574</v>
      </c>
      <c r="F4217" t="inlineStr">
        <is>
          <t>MATIC</t>
        </is>
      </c>
      <c r="G4217" t="n">
        <v>4.534170854271356</v>
      </c>
      <c r="H4217" t="n">
        <v>-0.05115258402110553</v>
      </c>
      <c r="I4217" t="n">
        <v>-0.05115258402110553</v>
      </c>
      <c r="J4217" t="n">
        <v>1</v>
      </c>
      <c r="K4217" t="inlineStr"/>
      <c r="L4217" t="inlineStr">
        <is>
          <t>Helper</t>
        </is>
      </c>
      <c r="M4217" t="inlineStr">
        <is>
          <t>TheNoise</t>
        </is>
      </c>
      <c r="N4217" t="inlineStr"/>
      <c r="O4217" t="inlineStr"/>
      <c r="P4217" t="inlineStr"/>
      <c r="Q4217" t="inlineStr"/>
      <c r="R4217" t="inlineStr"/>
      <c r="S4217" t="inlineStr"/>
      <c r="T4217" t="inlineStr">
        <is>
          <t>Helper</t>
        </is>
      </c>
      <c r="U4217" t="inlineStr"/>
      <c r="V4217" t="inlineStr">
        <is>
          <t>Envio de NFTs</t>
        </is>
      </c>
      <c r="W4217" t="inlineStr">
        <is>
          <t>NFTs</t>
        </is>
      </c>
      <c r="X4217" t="inlineStr">
        <is>
          <t>Technology &amp; Infrastructure</t>
        </is>
      </c>
      <c r="Y4217" t="inlineStr">
        <is>
          <t>Operating Costs</t>
        </is>
      </c>
      <c r="Z4217" t="inlineStr">
        <is>
          <t>Operating Costs</t>
        </is>
      </c>
      <c r="AA4217" t="inlineStr">
        <is>
          <t>Custos na Blockchain</t>
        </is>
      </c>
      <c r="AB4217" t="inlineStr"/>
      <c r="AC4217" t="inlineStr">
        <is>
          <t>0xdc60a2273cd6f92819d1ab650c94f8270b23b3b9f089754208b2e28c781f0b14</t>
        </is>
      </c>
      <c r="AD4217" t="n">
        <v>1</v>
      </c>
      <c r="AE4217" t="n">
        <v>1</v>
      </c>
    </row>
    <row r="4218">
      <c r="A4218" t="inlineStr">
        <is>
          <t>6fc23149-2d41-4ffd-874d-9e58b9774038</t>
        </is>
      </c>
      <c r="B4218" s="115" t="n">
        <v>45054</v>
      </c>
      <c r="C4218" s="115" t="n">
        <v>45054</v>
      </c>
      <c r="D4218" t="n">
        <v>-0.012205167</v>
      </c>
      <c r="E4218" t="n">
        <v>-0.012205167</v>
      </c>
      <c r="F4218" t="inlineStr">
        <is>
          <t>MATIC</t>
        </is>
      </c>
      <c r="G4218" t="n">
        <v>4.534170854271356</v>
      </c>
      <c r="H4218" t="n">
        <v>-0.05534031248291457</v>
      </c>
      <c r="I4218" t="n">
        <v>-0.05534031248291457</v>
      </c>
      <c r="J4218" t="n">
        <v>1</v>
      </c>
      <c r="K4218" t="inlineStr"/>
      <c r="L4218" t="inlineStr">
        <is>
          <t>Helper</t>
        </is>
      </c>
      <c r="M4218" t="inlineStr">
        <is>
          <t>TheNoise</t>
        </is>
      </c>
      <c r="N4218" t="inlineStr"/>
      <c r="O4218" t="inlineStr"/>
      <c r="P4218" t="inlineStr"/>
      <c r="Q4218" t="inlineStr"/>
      <c r="R4218" t="inlineStr"/>
      <c r="S4218" t="inlineStr"/>
      <c r="T4218" t="inlineStr">
        <is>
          <t>Helper</t>
        </is>
      </c>
      <c r="U4218" t="inlineStr"/>
      <c r="V4218" t="inlineStr">
        <is>
          <t>Envio de NFTs</t>
        </is>
      </c>
      <c r="W4218" t="inlineStr">
        <is>
          <t>NFTs</t>
        </is>
      </c>
      <c r="X4218" t="inlineStr">
        <is>
          <t>Technology &amp; Infrastructure</t>
        </is>
      </c>
      <c r="Y4218" t="inlineStr">
        <is>
          <t>Operating Costs</t>
        </is>
      </c>
      <c r="Z4218" t="inlineStr">
        <is>
          <t>Operating Costs</t>
        </is>
      </c>
      <c r="AA4218" t="inlineStr">
        <is>
          <t>Custos na Blockchain</t>
        </is>
      </c>
      <c r="AB4218" t="inlineStr"/>
      <c r="AC4218" t="inlineStr">
        <is>
          <t>0xd56143cbf3239f8dd68178f025f106f749bff43d72014fcd5fe29e357e6c31d8</t>
        </is>
      </c>
      <c r="AD4218" t="n">
        <v>1</v>
      </c>
      <c r="AE4218" t="n">
        <v>1</v>
      </c>
    </row>
    <row r="4219">
      <c r="A4219" t="inlineStr">
        <is>
          <t>5063de18-9381-40d0-a4e4-77aaa5fe79d0</t>
        </is>
      </c>
      <c r="B4219" s="115" t="n">
        <v>45054</v>
      </c>
      <c r="C4219" s="115" t="n">
        <v>45054</v>
      </c>
      <c r="D4219" t="n">
        <v>-0.0121402846</v>
      </c>
      <c r="E4219" t="n">
        <v>-0.0121402846</v>
      </c>
      <c r="F4219" t="inlineStr">
        <is>
          <t>MATIC</t>
        </is>
      </c>
      <c r="G4219" t="n">
        <v>4.534170854271356</v>
      </c>
      <c r="H4219" t="n">
        <v>-0.05504612459587939</v>
      </c>
      <c r="I4219" t="n">
        <v>-0.05504612459587939</v>
      </c>
      <c r="J4219" t="n">
        <v>1</v>
      </c>
      <c r="K4219" t="inlineStr"/>
      <c r="L4219" t="inlineStr">
        <is>
          <t>Helper</t>
        </is>
      </c>
      <c r="M4219" t="inlineStr">
        <is>
          <t>TheNoise</t>
        </is>
      </c>
      <c r="N4219" t="inlineStr"/>
      <c r="O4219" t="inlineStr"/>
      <c r="P4219" t="inlineStr"/>
      <c r="Q4219" t="inlineStr"/>
      <c r="R4219" t="inlineStr"/>
      <c r="S4219" t="inlineStr"/>
      <c r="T4219" t="inlineStr">
        <is>
          <t>Helper</t>
        </is>
      </c>
      <c r="U4219" t="inlineStr"/>
      <c r="V4219" t="inlineStr">
        <is>
          <t>Envio de NFTs</t>
        </is>
      </c>
      <c r="W4219" t="inlineStr">
        <is>
          <t>NFTs</t>
        </is>
      </c>
      <c r="X4219" t="inlineStr">
        <is>
          <t>Technology &amp; Infrastructure</t>
        </is>
      </c>
      <c r="Y4219" t="inlineStr">
        <is>
          <t>Operating Costs</t>
        </is>
      </c>
      <c r="Z4219" t="inlineStr">
        <is>
          <t>Operating Costs</t>
        </is>
      </c>
      <c r="AA4219" t="inlineStr">
        <is>
          <t>Custos na Blockchain</t>
        </is>
      </c>
      <c r="AB4219" t="inlineStr"/>
      <c r="AC4219" t="inlineStr">
        <is>
          <t>0x143f7bbc7a47151cca978b1f6a9537c464dd940f949cbf700ead752a111185e7</t>
        </is>
      </c>
      <c r="AD4219" t="n">
        <v>1</v>
      </c>
      <c r="AE4219" t="n">
        <v>1</v>
      </c>
    </row>
    <row r="4220">
      <c r="A4220" t="inlineStr">
        <is>
          <t>3de2d8cf-0a28-417a-aa3d-689151c240d5</t>
        </is>
      </c>
      <c r="B4220" s="115" t="n">
        <v>45054</v>
      </c>
      <c r="C4220" s="115" t="n">
        <v>45054</v>
      </c>
      <c r="D4220" t="n">
        <v>-0.012144103</v>
      </c>
      <c r="E4220" t="n">
        <v>-0.012144103</v>
      </c>
      <c r="F4220" t="inlineStr">
        <is>
          <t>MATIC</t>
        </is>
      </c>
      <c r="G4220" t="n">
        <v>4.534170854271356</v>
      </c>
      <c r="H4220" t="n">
        <v>-0.05506343787386934</v>
      </c>
      <c r="I4220" t="n">
        <v>-0.05506343787386934</v>
      </c>
      <c r="J4220" t="n">
        <v>1</v>
      </c>
      <c r="K4220" t="inlineStr"/>
      <c r="L4220" t="inlineStr">
        <is>
          <t>Helper</t>
        </is>
      </c>
      <c r="M4220" t="inlineStr">
        <is>
          <t>TheNoise</t>
        </is>
      </c>
      <c r="N4220" t="inlineStr"/>
      <c r="O4220" t="inlineStr"/>
      <c r="P4220" t="inlineStr"/>
      <c r="Q4220" t="inlineStr"/>
      <c r="R4220" t="inlineStr"/>
      <c r="S4220" t="inlineStr"/>
      <c r="T4220" t="inlineStr">
        <is>
          <t>Helper</t>
        </is>
      </c>
      <c r="U4220" t="inlineStr"/>
      <c r="V4220" t="inlineStr">
        <is>
          <t>Envio de NFTs</t>
        </is>
      </c>
      <c r="W4220" t="inlineStr">
        <is>
          <t>NFTs</t>
        </is>
      </c>
      <c r="X4220" t="inlineStr">
        <is>
          <t>Technology &amp; Infrastructure</t>
        </is>
      </c>
      <c r="Y4220" t="inlineStr">
        <is>
          <t>Operating Costs</t>
        </is>
      </c>
      <c r="Z4220" t="inlineStr">
        <is>
          <t>Operating Costs</t>
        </is>
      </c>
      <c r="AA4220" t="inlineStr">
        <is>
          <t>Custos na Blockchain</t>
        </is>
      </c>
      <c r="AB4220" t="inlineStr"/>
      <c r="AC4220" t="inlineStr">
        <is>
          <t>0x3485c813a9baef486459ee885d36713bd06bcea3f5b1cf5b8eebacbf3cc1df0a</t>
        </is>
      </c>
      <c r="AD4220" t="n">
        <v>1</v>
      </c>
      <c r="AE4220" t="n">
        <v>1</v>
      </c>
    </row>
    <row r="4221">
      <c r="A4221" t="inlineStr">
        <is>
          <t>dd42601d-9361-4065-a556-d5307dd8dfdb</t>
        </is>
      </c>
      <c r="B4221" s="115" t="n">
        <v>45054</v>
      </c>
      <c r="C4221" s="115" t="n">
        <v>45054</v>
      </c>
      <c r="D4221" t="n">
        <v>-0.012922669</v>
      </c>
      <c r="E4221" t="n">
        <v>-0.012922669</v>
      </c>
      <c r="F4221" t="inlineStr">
        <is>
          <t>MATIC</t>
        </is>
      </c>
      <c r="G4221" t="n">
        <v>4.534170854271356</v>
      </c>
      <c r="H4221" t="n">
        <v>-0.05859358913919597</v>
      </c>
      <c r="I4221" t="n">
        <v>-0.05859358913919597</v>
      </c>
      <c r="J4221" t="n">
        <v>1</v>
      </c>
      <c r="K4221" t="inlineStr"/>
      <c r="L4221" t="inlineStr">
        <is>
          <t>Helper</t>
        </is>
      </c>
      <c r="M4221" t="inlineStr">
        <is>
          <t>TheNoise</t>
        </is>
      </c>
      <c r="N4221" t="inlineStr"/>
      <c r="O4221" t="inlineStr"/>
      <c r="P4221" t="inlineStr"/>
      <c r="Q4221" t="inlineStr"/>
      <c r="R4221" t="inlineStr"/>
      <c r="S4221" t="inlineStr"/>
      <c r="T4221" t="inlineStr">
        <is>
          <t>Helper</t>
        </is>
      </c>
      <c r="U4221" t="inlineStr"/>
      <c r="V4221" t="inlineStr">
        <is>
          <t>Envio de NFTs</t>
        </is>
      </c>
      <c r="W4221" t="inlineStr">
        <is>
          <t>NFTs</t>
        </is>
      </c>
      <c r="X4221" t="inlineStr">
        <is>
          <t>Technology &amp; Infrastructure</t>
        </is>
      </c>
      <c r="Y4221" t="inlineStr">
        <is>
          <t>Operating Costs</t>
        </is>
      </c>
      <c r="Z4221" t="inlineStr">
        <is>
          <t>Operating Costs</t>
        </is>
      </c>
      <c r="AA4221" t="inlineStr">
        <is>
          <t>Custos na Blockchain</t>
        </is>
      </c>
      <c r="AB4221" t="inlineStr"/>
      <c r="AC4221" t="inlineStr">
        <is>
          <t>0xc8aeced035322accbe45349008503ed433ab43ddc792791d31eec144c8dee728</t>
        </is>
      </c>
      <c r="AD4221" t="n">
        <v>1</v>
      </c>
      <c r="AE4221" t="n">
        <v>1</v>
      </c>
    </row>
    <row r="4222">
      <c r="A4222" t="inlineStr">
        <is>
          <t>1ad03dff-89c0-4a37-bf8c-b4fb69acb940</t>
        </is>
      </c>
      <c r="B4222" s="115" t="n">
        <v>45054</v>
      </c>
      <c r="C4222" s="115" t="n">
        <v>45054</v>
      </c>
      <c r="D4222" t="n">
        <v>-0.0129165742</v>
      </c>
      <c r="E4222" t="n">
        <v>-0.0129165742</v>
      </c>
      <c r="F4222" t="inlineStr">
        <is>
          <t>MATIC</t>
        </is>
      </c>
      <c r="G4222" t="n">
        <v>4.534170854271356</v>
      </c>
      <c r="H4222" t="n">
        <v>-0.05856595427467336</v>
      </c>
      <c r="I4222" t="n">
        <v>-0.05856595427467336</v>
      </c>
      <c r="J4222" t="n">
        <v>1</v>
      </c>
      <c r="K4222" t="inlineStr"/>
      <c r="L4222" t="inlineStr">
        <is>
          <t>Helper</t>
        </is>
      </c>
      <c r="M4222" t="inlineStr">
        <is>
          <t>TheNoise</t>
        </is>
      </c>
      <c r="N4222" t="inlineStr"/>
      <c r="O4222" t="inlineStr"/>
      <c r="P4222" t="inlineStr"/>
      <c r="Q4222" t="inlineStr"/>
      <c r="R4222" t="inlineStr"/>
      <c r="S4222" t="inlineStr"/>
      <c r="T4222" t="inlineStr">
        <is>
          <t>Helper</t>
        </is>
      </c>
      <c r="U4222" t="inlineStr"/>
      <c r="V4222" t="inlineStr">
        <is>
          <t>Envio de NFTs</t>
        </is>
      </c>
      <c r="W4222" t="inlineStr">
        <is>
          <t>NFTs</t>
        </is>
      </c>
      <c r="X4222" t="inlineStr">
        <is>
          <t>Technology &amp; Infrastructure</t>
        </is>
      </c>
      <c r="Y4222" t="inlineStr">
        <is>
          <t>Operating Costs</t>
        </is>
      </c>
      <c r="Z4222" t="inlineStr">
        <is>
          <t>Operating Costs</t>
        </is>
      </c>
      <c r="AA4222" t="inlineStr">
        <is>
          <t>Custos na Blockchain</t>
        </is>
      </c>
      <c r="AB4222" t="inlineStr"/>
      <c r="AC4222" t="inlineStr">
        <is>
          <t>0xe725bdc1e1e26229ccbb8174046d96f33561c5e7ac10f38aaf2e6691d7b96ac2</t>
        </is>
      </c>
      <c r="AD4222" t="n">
        <v>1</v>
      </c>
      <c r="AE4222" t="n">
        <v>1</v>
      </c>
    </row>
    <row r="4223">
      <c r="A4223" t="inlineStr">
        <is>
          <t>fd14ef86-bb65-48d6-b836-caa96afe1abc</t>
        </is>
      </c>
      <c r="B4223" s="115" t="n">
        <v>45054</v>
      </c>
      <c r="C4223" s="115" t="n">
        <v>45054</v>
      </c>
      <c r="D4223" t="n">
        <v>-0.0125237838</v>
      </c>
      <c r="E4223" t="n">
        <v>-0.0125237838</v>
      </c>
      <c r="F4223" t="inlineStr">
        <is>
          <t>MATIC</t>
        </is>
      </c>
      <c r="G4223" t="n">
        <v>4.534170854271356</v>
      </c>
      <c r="H4223" t="n">
        <v>-0.05678497549115577</v>
      </c>
      <c r="I4223" t="n">
        <v>-0.05678497549115577</v>
      </c>
      <c r="J4223" t="n">
        <v>1</v>
      </c>
      <c r="K4223" t="inlineStr"/>
      <c r="L4223" t="inlineStr">
        <is>
          <t>Helper</t>
        </is>
      </c>
      <c r="M4223" t="inlineStr">
        <is>
          <t>TheNoise</t>
        </is>
      </c>
      <c r="N4223" t="inlineStr"/>
      <c r="O4223" t="inlineStr"/>
      <c r="P4223" t="inlineStr"/>
      <c r="Q4223" t="inlineStr"/>
      <c r="R4223" t="inlineStr"/>
      <c r="S4223" t="inlineStr"/>
      <c r="T4223" t="inlineStr">
        <is>
          <t>Helper</t>
        </is>
      </c>
      <c r="U4223" t="inlineStr"/>
      <c r="V4223" t="inlineStr">
        <is>
          <t>Envio de NFTs</t>
        </is>
      </c>
      <c r="W4223" t="inlineStr">
        <is>
          <t>NFTs</t>
        </is>
      </c>
      <c r="X4223" t="inlineStr">
        <is>
          <t>Technology &amp; Infrastructure</t>
        </is>
      </c>
      <c r="Y4223" t="inlineStr">
        <is>
          <t>Operating Costs</t>
        </is>
      </c>
      <c r="Z4223" t="inlineStr">
        <is>
          <t>Operating Costs</t>
        </is>
      </c>
      <c r="AA4223" t="inlineStr">
        <is>
          <t>Custos na Blockchain</t>
        </is>
      </c>
      <c r="AB4223" t="inlineStr"/>
      <c r="AC4223" t="inlineStr">
        <is>
          <t>0xa4a0ff7394baf1de5c3a142cabf0b2944a63039203226f64f39af77dfa8e5f4c</t>
        </is>
      </c>
      <c r="AD4223" t="n">
        <v>1</v>
      </c>
      <c r="AE4223" t="n">
        <v>1</v>
      </c>
    </row>
    <row r="4224">
      <c r="A4224" t="inlineStr">
        <is>
          <t>a3163f42-0a8e-4d44-a1e7-664c36884510</t>
        </is>
      </c>
      <c r="B4224" s="115" t="n">
        <v>45054</v>
      </c>
      <c r="C4224" s="115" t="n">
        <v>45054</v>
      </c>
      <c r="D4224" t="n">
        <v>-0.01259445</v>
      </c>
      <c r="E4224" t="n">
        <v>-0.01259445</v>
      </c>
      <c r="F4224" t="inlineStr">
        <is>
          <t>MATIC</t>
        </is>
      </c>
      <c r="G4224" t="n">
        <v>4.534170854271356</v>
      </c>
      <c r="H4224" t="n">
        <v>-0.05710538811557789</v>
      </c>
      <c r="I4224" t="n">
        <v>-0.05710538811557789</v>
      </c>
      <c r="J4224" t="n">
        <v>1</v>
      </c>
      <c r="K4224" t="inlineStr"/>
      <c r="L4224" t="inlineStr">
        <is>
          <t>Helper</t>
        </is>
      </c>
      <c r="M4224" t="inlineStr">
        <is>
          <t>TheNoise</t>
        </is>
      </c>
      <c r="N4224" t="inlineStr"/>
      <c r="O4224" t="inlineStr"/>
      <c r="P4224" t="inlineStr"/>
      <c r="Q4224" t="inlineStr"/>
      <c r="R4224" t="inlineStr"/>
      <c r="S4224" t="inlineStr"/>
      <c r="T4224" t="inlineStr">
        <is>
          <t>Helper</t>
        </is>
      </c>
      <c r="U4224" t="inlineStr"/>
      <c r="V4224" t="inlineStr">
        <is>
          <t>Envio de NFTs</t>
        </is>
      </c>
      <c r="W4224" t="inlineStr">
        <is>
          <t>NFTs</t>
        </is>
      </c>
      <c r="X4224" t="inlineStr">
        <is>
          <t>Technology &amp; Infrastructure</t>
        </is>
      </c>
      <c r="Y4224" t="inlineStr">
        <is>
          <t>Operating Costs</t>
        </is>
      </c>
      <c r="Z4224" t="inlineStr">
        <is>
          <t>Operating Costs</t>
        </is>
      </c>
      <c r="AA4224" t="inlineStr">
        <is>
          <t>Custos na Blockchain</t>
        </is>
      </c>
      <c r="AB4224" t="inlineStr"/>
      <c r="AC4224" t="inlineStr">
        <is>
          <t>0x14132930b02c881727455f2a38660627681d717ee672a8e89b53c1d70e309baa</t>
        </is>
      </c>
      <c r="AD4224" t="n">
        <v>1</v>
      </c>
      <c r="AE4224" t="n">
        <v>1</v>
      </c>
    </row>
    <row r="4225">
      <c r="A4225" t="inlineStr">
        <is>
          <t>eed3b85c-48cb-46d4-99ac-17fe4964fe20</t>
        </is>
      </c>
      <c r="B4225" s="115" t="n">
        <v>45054</v>
      </c>
      <c r="C4225" s="115" t="n">
        <v>45054</v>
      </c>
      <c r="D4225" t="n">
        <v>-0.013044797</v>
      </c>
      <c r="E4225" t="n">
        <v>-0.013044797</v>
      </c>
      <c r="F4225" t="inlineStr">
        <is>
          <t>MATIC</t>
        </is>
      </c>
      <c r="G4225" t="n">
        <v>4.534170854271356</v>
      </c>
      <c r="H4225" t="n">
        <v>-0.05914733835728643</v>
      </c>
      <c r="I4225" t="n">
        <v>-0.05914733835728643</v>
      </c>
      <c r="J4225" t="n">
        <v>1</v>
      </c>
      <c r="K4225" t="inlineStr"/>
      <c r="L4225" t="inlineStr">
        <is>
          <t>Helper</t>
        </is>
      </c>
      <c r="M4225" t="inlineStr">
        <is>
          <t>TheNoise</t>
        </is>
      </c>
      <c r="N4225" t="inlineStr"/>
      <c r="O4225" t="inlineStr"/>
      <c r="P4225" t="inlineStr"/>
      <c r="Q4225" t="inlineStr"/>
      <c r="R4225" t="inlineStr"/>
      <c r="S4225" t="inlineStr"/>
      <c r="T4225" t="inlineStr">
        <is>
          <t>Helper</t>
        </is>
      </c>
      <c r="U4225" t="inlineStr"/>
      <c r="V4225" t="inlineStr">
        <is>
          <t>Envio de NFTs</t>
        </is>
      </c>
      <c r="W4225" t="inlineStr">
        <is>
          <t>NFTs</t>
        </is>
      </c>
      <c r="X4225" t="inlineStr">
        <is>
          <t>Technology &amp; Infrastructure</t>
        </is>
      </c>
      <c r="Y4225" t="inlineStr">
        <is>
          <t>Operating Costs</t>
        </is>
      </c>
      <c r="Z4225" t="inlineStr">
        <is>
          <t>Operating Costs</t>
        </is>
      </c>
      <c r="AA4225" t="inlineStr">
        <is>
          <t>Custos na Blockchain</t>
        </is>
      </c>
      <c r="AB4225" t="inlineStr"/>
      <c r="AC4225" t="inlineStr">
        <is>
          <t>0x9ca504b29687d46efc83418c327065fdcca43d8f0ee1941b4db3acb16d231f1c</t>
        </is>
      </c>
      <c r="AD4225" t="n">
        <v>1</v>
      </c>
      <c r="AE4225" t="n">
        <v>1</v>
      </c>
    </row>
    <row r="4226">
      <c r="A4226" t="inlineStr">
        <is>
          <t>f05e7fd5-7be2-4245-8745-ee7ff814a3d8</t>
        </is>
      </c>
      <c r="B4226" s="115" t="n">
        <v>45054</v>
      </c>
      <c r="C4226" s="115" t="n">
        <v>45054</v>
      </c>
      <c r="D4226" t="n">
        <v>-0.012395992</v>
      </c>
      <c r="E4226" t="n">
        <v>-0.012395992</v>
      </c>
      <c r="F4226" t="inlineStr">
        <is>
          <t>MATIC</t>
        </is>
      </c>
      <c r="G4226" t="n">
        <v>4.534170854271356</v>
      </c>
      <c r="H4226" t="n">
        <v>-0.0562055456361809</v>
      </c>
      <c r="I4226" t="n">
        <v>-0.0562055456361809</v>
      </c>
      <c r="J4226" t="n">
        <v>1</v>
      </c>
      <c r="K4226" t="inlineStr"/>
      <c r="L4226" t="inlineStr">
        <is>
          <t>Helper</t>
        </is>
      </c>
      <c r="M4226" t="inlineStr">
        <is>
          <t>TheNoise</t>
        </is>
      </c>
      <c r="N4226" t="inlineStr"/>
      <c r="O4226" t="inlineStr"/>
      <c r="P4226" t="inlineStr"/>
      <c r="Q4226" t="inlineStr"/>
      <c r="R4226" t="inlineStr"/>
      <c r="S4226" t="inlineStr"/>
      <c r="T4226" t="inlineStr">
        <is>
          <t>Helper</t>
        </is>
      </c>
      <c r="U4226" t="inlineStr"/>
      <c r="V4226" t="inlineStr">
        <is>
          <t>Envio de NFTs</t>
        </is>
      </c>
      <c r="W4226" t="inlineStr">
        <is>
          <t>NFTs</t>
        </is>
      </c>
      <c r="X4226" t="inlineStr">
        <is>
          <t>Technology &amp; Infrastructure</t>
        </is>
      </c>
      <c r="Y4226" t="inlineStr">
        <is>
          <t>Operating Costs</t>
        </is>
      </c>
      <c r="Z4226" t="inlineStr">
        <is>
          <t>Operating Costs</t>
        </is>
      </c>
      <c r="AA4226" t="inlineStr">
        <is>
          <t>Custos na Blockchain</t>
        </is>
      </c>
      <c r="AB4226" t="inlineStr"/>
      <c r="AC4226" t="inlineStr">
        <is>
          <t>0xb1a6ea544d5e803e77f2f33c6aadcb4a4eb37b627f9ff2397fd52d5755849161</t>
        </is>
      </c>
      <c r="AD4226" t="n">
        <v>1</v>
      </c>
      <c r="AE4226" t="n">
        <v>1</v>
      </c>
    </row>
    <row r="4227">
      <c r="A4227" t="inlineStr">
        <is>
          <t>6ed9b181-0ab3-4c6e-b561-f79859e1efbd</t>
        </is>
      </c>
      <c r="B4227" s="115" t="n">
        <v>45054</v>
      </c>
      <c r="C4227" s="115" t="n">
        <v>45054</v>
      </c>
      <c r="D4227" t="n">
        <v>-0.013151659</v>
      </c>
      <c r="E4227" t="n">
        <v>-0.013151659</v>
      </c>
      <c r="F4227" t="inlineStr">
        <is>
          <t>MATIC</t>
        </is>
      </c>
      <c r="G4227" t="n">
        <v>4.534170854271356</v>
      </c>
      <c r="H4227" t="n">
        <v>-0.05963186892311557</v>
      </c>
      <c r="I4227" t="n">
        <v>-0.05963186892311557</v>
      </c>
      <c r="J4227" t="n">
        <v>1</v>
      </c>
      <c r="K4227" t="inlineStr"/>
      <c r="L4227" t="inlineStr">
        <is>
          <t>Helper</t>
        </is>
      </c>
      <c r="M4227" t="inlineStr">
        <is>
          <t>TheNoise</t>
        </is>
      </c>
      <c r="N4227" t="inlineStr"/>
      <c r="O4227" t="inlineStr"/>
      <c r="P4227" t="inlineStr"/>
      <c r="Q4227" t="inlineStr"/>
      <c r="R4227" t="inlineStr"/>
      <c r="S4227" t="inlineStr"/>
      <c r="T4227" t="inlineStr">
        <is>
          <t>Helper</t>
        </is>
      </c>
      <c r="U4227" t="inlineStr"/>
      <c r="V4227" t="inlineStr">
        <is>
          <t>Envio de NFTs</t>
        </is>
      </c>
      <c r="W4227" t="inlineStr">
        <is>
          <t>NFTs</t>
        </is>
      </c>
      <c r="X4227" t="inlineStr">
        <is>
          <t>Technology &amp; Infrastructure</t>
        </is>
      </c>
      <c r="Y4227" t="inlineStr">
        <is>
          <t>Operating Costs</t>
        </is>
      </c>
      <c r="Z4227" t="inlineStr">
        <is>
          <t>Operating Costs</t>
        </is>
      </c>
      <c r="AA4227" t="inlineStr">
        <is>
          <t>Custos na Blockchain</t>
        </is>
      </c>
      <c r="AB4227" t="inlineStr"/>
      <c r="AC4227" t="inlineStr">
        <is>
          <t>0x05cb5532b849f092f389c494f046bfca5a5468415dde4089e693e512c1713bbf</t>
        </is>
      </c>
      <c r="AD4227" t="n">
        <v>1</v>
      </c>
      <c r="AE4227" t="n">
        <v>1</v>
      </c>
    </row>
    <row r="4228">
      <c r="A4228" t="inlineStr">
        <is>
          <t>9093381a-e567-43ef-82ea-3c6c05f3865a</t>
        </is>
      </c>
      <c r="B4228" s="115" t="n">
        <v>45054</v>
      </c>
      <c r="C4228" s="115" t="n">
        <v>45054</v>
      </c>
      <c r="D4228" t="n">
        <v>-0.012716578</v>
      </c>
      <c r="E4228" t="n">
        <v>-0.012716578</v>
      </c>
      <c r="F4228" t="inlineStr">
        <is>
          <t>MATIC</t>
        </is>
      </c>
      <c r="G4228" t="n">
        <v>4.534170854271356</v>
      </c>
      <c r="H4228" t="n">
        <v>-0.05765913733366834</v>
      </c>
      <c r="I4228" t="n">
        <v>-0.05765913733366834</v>
      </c>
      <c r="J4228" t="n">
        <v>1</v>
      </c>
      <c r="K4228" t="inlineStr"/>
      <c r="L4228" t="inlineStr">
        <is>
          <t>Helper</t>
        </is>
      </c>
      <c r="M4228" t="inlineStr">
        <is>
          <t>TheNoise</t>
        </is>
      </c>
      <c r="N4228" t="inlineStr"/>
      <c r="O4228" t="inlineStr"/>
      <c r="P4228" t="inlineStr"/>
      <c r="Q4228" t="inlineStr"/>
      <c r="R4228" t="inlineStr"/>
      <c r="S4228" t="inlineStr"/>
      <c r="T4228" t="inlineStr">
        <is>
          <t>Helper</t>
        </is>
      </c>
      <c r="U4228" t="inlineStr"/>
      <c r="V4228" t="inlineStr">
        <is>
          <t>Envio de NFTs</t>
        </is>
      </c>
      <c r="W4228" t="inlineStr">
        <is>
          <t>NFTs</t>
        </is>
      </c>
      <c r="X4228" t="inlineStr">
        <is>
          <t>Technology &amp; Infrastructure</t>
        </is>
      </c>
      <c r="Y4228" t="inlineStr">
        <is>
          <t>Operating Costs</t>
        </is>
      </c>
      <c r="Z4228" t="inlineStr">
        <is>
          <t>Operating Costs</t>
        </is>
      </c>
      <c r="AA4228" t="inlineStr">
        <is>
          <t>Custos na Blockchain</t>
        </is>
      </c>
      <c r="AB4228" t="inlineStr"/>
      <c r="AC4228" t="inlineStr">
        <is>
          <t>0x684f67d221bc64445af9f7959093d48ea052e5005c766ece6acf3cdf0a4b1817</t>
        </is>
      </c>
      <c r="AD4228" t="n">
        <v>1</v>
      </c>
      <c r="AE4228" t="n">
        <v>1</v>
      </c>
    </row>
    <row r="4229">
      <c r="A4229" t="inlineStr">
        <is>
          <t>9f0ccf61-17c1-4191-bc80-f511855ae3e6</t>
        </is>
      </c>
      <c r="B4229" s="115" t="n">
        <v>45054</v>
      </c>
      <c r="C4229" s="115" t="n">
        <v>45054</v>
      </c>
      <c r="D4229" t="n">
        <v>-0.012716578</v>
      </c>
      <c r="E4229" t="n">
        <v>-0.012716578</v>
      </c>
      <c r="F4229" t="inlineStr">
        <is>
          <t>MATIC</t>
        </is>
      </c>
      <c r="G4229" t="n">
        <v>4.534170854271356</v>
      </c>
      <c r="H4229" t="n">
        <v>-0.05765913733366834</v>
      </c>
      <c r="I4229" t="n">
        <v>-0.05765913733366834</v>
      </c>
      <c r="J4229" t="n">
        <v>1</v>
      </c>
      <c r="K4229" t="inlineStr"/>
      <c r="L4229" t="inlineStr">
        <is>
          <t>Helper</t>
        </is>
      </c>
      <c r="M4229" t="inlineStr">
        <is>
          <t>TheNoise</t>
        </is>
      </c>
      <c r="N4229" t="inlineStr"/>
      <c r="O4229" t="inlineStr"/>
      <c r="P4229" t="inlineStr"/>
      <c r="Q4229" t="inlineStr"/>
      <c r="R4229" t="inlineStr"/>
      <c r="S4229" t="inlineStr"/>
      <c r="T4229" t="inlineStr">
        <is>
          <t>Helper</t>
        </is>
      </c>
      <c r="U4229" t="inlineStr"/>
      <c r="V4229" t="inlineStr">
        <is>
          <t>Envio de NFTs</t>
        </is>
      </c>
      <c r="W4229" t="inlineStr">
        <is>
          <t>NFTs</t>
        </is>
      </c>
      <c r="X4229" t="inlineStr">
        <is>
          <t>Technology &amp; Infrastructure</t>
        </is>
      </c>
      <c r="Y4229" t="inlineStr">
        <is>
          <t>Operating Costs</t>
        </is>
      </c>
      <c r="Z4229" t="inlineStr">
        <is>
          <t>Operating Costs</t>
        </is>
      </c>
      <c r="AA4229" t="inlineStr">
        <is>
          <t>Custos na Blockchain</t>
        </is>
      </c>
      <c r="AB4229" t="inlineStr"/>
      <c r="AC4229" t="inlineStr">
        <is>
          <t>0xb866b7fe3340626bd0c021ae5db2bd8b63ababaebf48f1356adf23bc080048fa</t>
        </is>
      </c>
      <c r="AD4229" t="n">
        <v>1</v>
      </c>
      <c r="AE4229" t="n">
        <v>1</v>
      </c>
    </row>
    <row r="4230">
      <c r="A4230" t="inlineStr">
        <is>
          <t>4f6d36a0-bc5f-4cf5-8cc2-ad5bbc26d902</t>
        </is>
      </c>
      <c r="B4230" s="115" t="n">
        <v>45054</v>
      </c>
      <c r="C4230" s="115" t="n">
        <v>45054</v>
      </c>
      <c r="D4230" t="n">
        <v>-0.012021975</v>
      </c>
      <c r="E4230" t="n">
        <v>-0.012021975</v>
      </c>
      <c r="F4230" t="inlineStr">
        <is>
          <t>MATIC</t>
        </is>
      </c>
      <c r="G4230" t="n">
        <v>4.534170854271356</v>
      </c>
      <c r="H4230" t="n">
        <v>-0.05450968865577889</v>
      </c>
      <c r="I4230" t="n">
        <v>-0.05450968865577889</v>
      </c>
      <c r="J4230" t="n">
        <v>1</v>
      </c>
      <c r="K4230" t="inlineStr"/>
      <c r="L4230" t="inlineStr">
        <is>
          <t>Helper</t>
        </is>
      </c>
      <c r="M4230" t="inlineStr">
        <is>
          <t>TheNoise</t>
        </is>
      </c>
      <c r="N4230" t="inlineStr"/>
      <c r="O4230" t="inlineStr"/>
      <c r="P4230" t="inlineStr"/>
      <c r="Q4230" t="inlineStr"/>
      <c r="R4230" t="inlineStr"/>
      <c r="S4230" t="inlineStr"/>
      <c r="T4230" t="inlineStr">
        <is>
          <t>Helper</t>
        </is>
      </c>
      <c r="U4230" t="inlineStr"/>
      <c r="V4230" t="inlineStr">
        <is>
          <t>Envio de NFTs</t>
        </is>
      </c>
      <c r="W4230" t="inlineStr">
        <is>
          <t>NFTs</t>
        </is>
      </c>
      <c r="X4230" t="inlineStr">
        <is>
          <t>Technology &amp; Infrastructure</t>
        </is>
      </c>
      <c r="Y4230" t="inlineStr">
        <is>
          <t>Operating Costs</t>
        </is>
      </c>
      <c r="Z4230" t="inlineStr">
        <is>
          <t>Operating Costs</t>
        </is>
      </c>
      <c r="AA4230" t="inlineStr">
        <is>
          <t>Custos na Blockchain</t>
        </is>
      </c>
      <c r="AB4230" t="inlineStr"/>
      <c r="AC4230" t="inlineStr">
        <is>
          <t>0xb0648afb17e065a886fdcd95b16b6c2a8a99292d7a83d1ccf11a28512eca8080</t>
        </is>
      </c>
      <c r="AD4230" t="n">
        <v>1</v>
      </c>
      <c r="AE4230" t="n">
        <v>1</v>
      </c>
    </row>
    <row r="4231">
      <c r="A4231" t="inlineStr">
        <is>
          <t>e87d08c3-590b-4b66-bf7c-e5c67df7ba33</t>
        </is>
      </c>
      <c r="B4231" s="115" t="n">
        <v>45054</v>
      </c>
      <c r="C4231" s="115" t="n">
        <v>45054</v>
      </c>
      <c r="D4231" t="n">
        <v>-0.009953432</v>
      </c>
      <c r="E4231" t="n">
        <v>-0.009953432</v>
      </c>
      <c r="F4231" t="inlineStr">
        <is>
          <t>MATIC</t>
        </is>
      </c>
      <c r="G4231" t="n">
        <v>4.534170854271356</v>
      </c>
      <c r="H4231" t="n">
        <v>-0.04513056127437185</v>
      </c>
      <c r="I4231" t="n">
        <v>-0.04513056127437185</v>
      </c>
      <c r="J4231" t="n">
        <v>1</v>
      </c>
      <c r="K4231" t="inlineStr"/>
      <c r="L4231" t="inlineStr">
        <is>
          <t>Helper</t>
        </is>
      </c>
      <c r="M4231" t="inlineStr">
        <is>
          <t>TheNoise</t>
        </is>
      </c>
      <c r="N4231" t="inlineStr"/>
      <c r="O4231" t="inlineStr"/>
      <c r="P4231" t="inlineStr"/>
      <c r="Q4231" t="inlineStr"/>
      <c r="R4231" t="inlineStr"/>
      <c r="S4231" t="inlineStr"/>
      <c r="T4231" t="inlineStr">
        <is>
          <t>Helper</t>
        </is>
      </c>
      <c r="U4231" t="inlineStr"/>
      <c r="V4231" t="inlineStr">
        <is>
          <t>Envio de NFTs</t>
        </is>
      </c>
      <c r="W4231" t="inlineStr">
        <is>
          <t>NFTs</t>
        </is>
      </c>
      <c r="X4231" t="inlineStr">
        <is>
          <t>Technology &amp; Infrastructure</t>
        </is>
      </c>
      <c r="Y4231" t="inlineStr">
        <is>
          <t>Operating Costs</t>
        </is>
      </c>
      <c r="Z4231" t="inlineStr">
        <is>
          <t>Operating Costs</t>
        </is>
      </c>
      <c r="AA4231" t="inlineStr">
        <is>
          <t>Custos na Blockchain</t>
        </is>
      </c>
      <c r="AB4231" t="inlineStr"/>
      <c r="AC4231" t="inlineStr">
        <is>
          <t>0x6bacbaa3698b67ae1380e82f7ef2e93dd241b5082e8c11aa383ec5d20677993f</t>
        </is>
      </c>
      <c r="AD4231" t="n">
        <v>1</v>
      </c>
      <c r="AE4231" t="n">
        <v>1</v>
      </c>
    </row>
    <row r="4232">
      <c r="A4232" t="inlineStr">
        <is>
          <t>e4d712c1-175e-492d-a5bb-a9fadb1f695a</t>
        </is>
      </c>
      <c r="B4232" s="115" t="n">
        <v>45054</v>
      </c>
      <c r="C4232" s="115" t="n">
        <v>45054</v>
      </c>
      <c r="D4232" t="n">
        <v>-0.008973345000000001</v>
      </c>
      <c r="E4232" t="n">
        <v>-0.008973345000000001</v>
      </c>
      <c r="F4232" t="inlineStr">
        <is>
          <t>MATIC</t>
        </is>
      </c>
      <c r="G4232" t="n">
        <v>4.534170854271356</v>
      </c>
      <c r="H4232" t="n">
        <v>-0.0406866793643216</v>
      </c>
      <c r="I4232" t="n">
        <v>-0.0406866793643216</v>
      </c>
      <c r="J4232" t="n">
        <v>1</v>
      </c>
      <c r="K4232" t="inlineStr"/>
      <c r="L4232" t="inlineStr">
        <is>
          <t>Helper</t>
        </is>
      </c>
      <c r="M4232" t="inlineStr">
        <is>
          <t>TheNoise</t>
        </is>
      </c>
      <c r="N4232" t="inlineStr"/>
      <c r="O4232" t="inlineStr"/>
      <c r="P4232" t="inlineStr"/>
      <c r="Q4232" t="inlineStr"/>
      <c r="R4232" t="inlineStr"/>
      <c r="S4232" t="inlineStr"/>
      <c r="T4232" t="inlineStr">
        <is>
          <t>Helper</t>
        </is>
      </c>
      <c r="U4232" t="inlineStr"/>
      <c r="V4232" t="inlineStr">
        <is>
          <t>Envio de NFTs</t>
        </is>
      </c>
      <c r="W4232" t="inlineStr">
        <is>
          <t>NFTs</t>
        </is>
      </c>
      <c r="X4232" t="inlineStr">
        <is>
          <t>Technology &amp; Infrastructure</t>
        </is>
      </c>
      <c r="Y4232" t="inlineStr">
        <is>
          <t>Operating Costs</t>
        </is>
      </c>
      <c r="Z4232" t="inlineStr">
        <is>
          <t>Operating Costs</t>
        </is>
      </c>
      <c r="AA4232" t="inlineStr">
        <is>
          <t>Custos na Blockchain</t>
        </is>
      </c>
      <c r="AB4232" t="inlineStr"/>
      <c r="AC4232" t="inlineStr">
        <is>
          <t>0xcaa890d0281b0d06b4fdcadfb6e5df393c30b3c6a25c77c3be30bbbd68f4519a</t>
        </is>
      </c>
      <c r="AD4232" t="n">
        <v>1</v>
      </c>
      <c r="AE4232" t="n">
        <v>1</v>
      </c>
    </row>
    <row r="4233">
      <c r="A4233" t="inlineStr">
        <is>
          <t>ef6c1f2a-b883-4c76-a35f-de61c75b795b</t>
        </is>
      </c>
      <c r="B4233" s="115" t="n">
        <v>45054</v>
      </c>
      <c r="C4233" s="115" t="n">
        <v>45054</v>
      </c>
      <c r="D4233" t="n">
        <v>-0.011701389</v>
      </c>
      <c r="E4233" t="n">
        <v>-0.011701389</v>
      </c>
      <c r="F4233" t="inlineStr">
        <is>
          <t>MATIC</t>
        </is>
      </c>
      <c r="G4233" t="n">
        <v>4.534170854271356</v>
      </c>
      <c r="H4233" t="n">
        <v>-0.05305609695829145</v>
      </c>
      <c r="I4233" t="n">
        <v>-0.05305609695829145</v>
      </c>
      <c r="J4233" t="n">
        <v>1</v>
      </c>
      <c r="K4233" t="inlineStr"/>
      <c r="L4233" t="inlineStr">
        <is>
          <t>Helper</t>
        </is>
      </c>
      <c r="M4233" t="inlineStr">
        <is>
          <t>TheNoise</t>
        </is>
      </c>
      <c r="N4233" t="inlineStr"/>
      <c r="O4233" t="inlineStr"/>
      <c r="P4233" t="inlineStr"/>
      <c r="Q4233" t="inlineStr"/>
      <c r="R4233" t="inlineStr"/>
      <c r="S4233" t="inlineStr"/>
      <c r="T4233" t="inlineStr">
        <is>
          <t>Helper</t>
        </is>
      </c>
      <c r="U4233" t="inlineStr"/>
      <c r="V4233" t="inlineStr">
        <is>
          <t>Envio de NFTs</t>
        </is>
      </c>
      <c r="W4233" t="inlineStr">
        <is>
          <t>NFTs</t>
        </is>
      </c>
      <c r="X4233" t="inlineStr">
        <is>
          <t>Technology &amp; Infrastructure</t>
        </is>
      </c>
      <c r="Y4233" t="inlineStr">
        <is>
          <t>Operating Costs</t>
        </is>
      </c>
      <c r="Z4233" t="inlineStr">
        <is>
          <t>Operating Costs</t>
        </is>
      </c>
      <c r="AA4233" t="inlineStr">
        <is>
          <t>Custos na Blockchain</t>
        </is>
      </c>
      <c r="AB4233" t="inlineStr"/>
      <c r="AC4233" t="inlineStr">
        <is>
          <t>0xe81f08a1de676aa789757e0112daf5bfe2d32acbf1b5cfd59b1352894240436b</t>
        </is>
      </c>
      <c r="AD4233" t="n">
        <v>1</v>
      </c>
      <c r="AE4233" t="n">
        <v>1</v>
      </c>
    </row>
    <row r="4234">
      <c r="A4234" t="inlineStr">
        <is>
          <t>dcca67d6-2873-4803-b1be-e23a5b770cee</t>
        </is>
      </c>
      <c r="B4234" s="115" t="n">
        <v>45054</v>
      </c>
      <c r="C4234" s="115" t="n">
        <v>45054</v>
      </c>
      <c r="D4234" t="n">
        <v>-0.010537017</v>
      </c>
      <c r="E4234" t="n">
        <v>-0.010537017</v>
      </c>
      <c r="F4234" t="inlineStr">
        <is>
          <t>MATIC</t>
        </is>
      </c>
      <c r="G4234" t="n">
        <v>4.534170854271356</v>
      </c>
      <c r="H4234" t="n">
        <v>-0.0477766353723618</v>
      </c>
      <c r="I4234" t="n">
        <v>-0.0477766353723618</v>
      </c>
      <c r="J4234" t="n">
        <v>1</v>
      </c>
      <c r="K4234" t="inlineStr"/>
      <c r="L4234" t="inlineStr">
        <is>
          <t>Helper</t>
        </is>
      </c>
      <c r="M4234" t="inlineStr">
        <is>
          <t>TheNoise</t>
        </is>
      </c>
      <c r="N4234" t="inlineStr"/>
      <c r="O4234" t="inlineStr"/>
      <c r="P4234" t="inlineStr"/>
      <c r="Q4234" t="inlineStr"/>
      <c r="R4234" t="inlineStr"/>
      <c r="S4234" t="inlineStr"/>
      <c r="T4234" t="inlineStr">
        <is>
          <t>Helper</t>
        </is>
      </c>
      <c r="U4234" t="inlineStr"/>
      <c r="V4234" t="inlineStr">
        <is>
          <t>Envio de NFTs</t>
        </is>
      </c>
      <c r="W4234" t="inlineStr">
        <is>
          <t>NFTs</t>
        </is>
      </c>
      <c r="X4234" t="inlineStr">
        <is>
          <t>Technology &amp; Infrastructure</t>
        </is>
      </c>
      <c r="Y4234" t="inlineStr">
        <is>
          <t>Operating Costs</t>
        </is>
      </c>
      <c r="Z4234" t="inlineStr">
        <is>
          <t>Operating Costs</t>
        </is>
      </c>
      <c r="AA4234" t="inlineStr">
        <is>
          <t>Custos na Blockchain</t>
        </is>
      </c>
      <c r="AB4234" t="inlineStr"/>
      <c r="AC4234" t="inlineStr">
        <is>
          <t>0x8c8850abafdd7d8cc4affd513d006f0a07850ff29ba0004357d6e2c74f7588fc</t>
        </is>
      </c>
      <c r="AD4234" t="n">
        <v>1</v>
      </c>
      <c r="AE4234" t="n">
        <v>1</v>
      </c>
    </row>
    <row r="4235">
      <c r="A4235" t="inlineStr">
        <is>
          <t>bac21f03-96af-4672-8050-836ca2f38ef1</t>
        </is>
      </c>
      <c r="B4235" s="115" t="n">
        <v>45054</v>
      </c>
      <c r="C4235" s="115" t="n">
        <v>45054</v>
      </c>
      <c r="D4235" t="n">
        <v>-0.013579107</v>
      </c>
      <c r="E4235" t="n">
        <v>-0.013579107</v>
      </c>
      <c r="F4235" t="inlineStr">
        <is>
          <t>MATIC</t>
        </is>
      </c>
      <c r="G4235" t="n">
        <v>4.534170854271356</v>
      </c>
      <c r="H4235" t="n">
        <v>-0.06156999118643215</v>
      </c>
      <c r="I4235" t="n">
        <v>-0.06156999118643215</v>
      </c>
      <c r="J4235" t="n">
        <v>1</v>
      </c>
      <c r="K4235" t="inlineStr"/>
      <c r="L4235" t="inlineStr">
        <is>
          <t>Helper</t>
        </is>
      </c>
      <c r="M4235" t="inlineStr">
        <is>
          <t>TheNoise</t>
        </is>
      </c>
      <c r="N4235" t="inlineStr"/>
      <c r="O4235" t="inlineStr"/>
      <c r="P4235" t="inlineStr"/>
      <c r="Q4235" t="inlineStr"/>
      <c r="R4235" t="inlineStr"/>
      <c r="S4235" t="inlineStr"/>
      <c r="T4235" t="inlineStr">
        <is>
          <t>Helper</t>
        </is>
      </c>
      <c r="U4235" t="inlineStr"/>
      <c r="V4235" t="inlineStr">
        <is>
          <t>Envio de NFTs</t>
        </is>
      </c>
      <c r="W4235" t="inlineStr">
        <is>
          <t>NFTs</t>
        </is>
      </c>
      <c r="X4235" t="inlineStr">
        <is>
          <t>Technology &amp; Infrastructure</t>
        </is>
      </c>
      <c r="Y4235" t="inlineStr">
        <is>
          <t>Operating Costs</t>
        </is>
      </c>
      <c r="Z4235" t="inlineStr">
        <is>
          <t>Operating Costs</t>
        </is>
      </c>
      <c r="AA4235" t="inlineStr">
        <is>
          <t>Custos na Blockchain</t>
        </is>
      </c>
      <c r="AB4235" t="inlineStr"/>
      <c r="AC4235" t="inlineStr">
        <is>
          <t>0x2df19956d805602b1d8feb36ffac51d846fcceab4bc375ea7971f42e71005bd5</t>
        </is>
      </c>
      <c r="AD4235" t="n">
        <v>1</v>
      </c>
      <c r="AE4235" t="n">
        <v>1</v>
      </c>
    </row>
    <row r="4236">
      <c r="A4236" t="inlineStr">
        <is>
          <t>b3bf8760-a945-4c10-8beb-2f77d39ca5e4</t>
        </is>
      </c>
      <c r="B4236" s="115" t="n">
        <v>45054</v>
      </c>
      <c r="C4236" s="115" t="n">
        <v>45054</v>
      </c>
      <c r="D4236" t="n">
        <v>-0.013518043</v>
      </c>
      <c r="E4236" t="n">
        <v>-0.013518043</v>
      </c>
      <c r="F4236" t="inlineStr">
        <is>
          <t>MATIC</t>
        </is>
      </c>
      <c r="G4236" t="n">
        <v>4.534170854271356</v>
      </c>
      <c r="H4236" t="n">
        <v>-0.06129311657738692</v>
      </c>
      <c r="I4236" t="n">
        <v>-0.06129311657738692</v>
      </c>
      <c r="J4236" t="n">
        <v>1</v>
      </c>
      <c r="K4236" t="inlineStr"/>
      <c r="L4236" t="inlineStr">
        <is>
          <t>Helper</t>
        </is>
      </c>
      <c r="M4236" t="inlineStr">
        <is>
          <t>TheNoise</t>
        </is>
      </c>
      <c r="N4236" t="inlineStr"/>
      <c r="O4236" t="inlineStr"/>
      <c r="P4236" t="inlineStr"/>
      <c r="Q4236" t="inlineStr"/>
      <c r="R4236" t="inlineStr"/>
      <c r="S4236" t="inlineStr"/>
      <c r="T4236" t="inlineStr">
        <is>
          <t>Helper</t>
        </is>
      </c>
      <c r="U4236" t="inlineStr"/>
      <c r="V4236" t="inlineStr">
        <is>
          <t>Envio de NFTs</t>
        </is>
      </c>
      <c r="W4236" t="inlineStr">
        <is>
          <t>NFTs</t>
        </is>
      </c>
      <c r="X4236" t="inlineStr">
        <is>
          <t>Technology &amp; Infrastructure</t>
        </is>
      </c>
      <c r="Y4236" t="inlineStr">
        <is>
          <t>Operating Costs</t>
        </is>
      </c>
      <c r="Z4236" t="inlineStr">
        <is>
          <t>Operating Costs</t>
        </is>
      </c>
      <c r="AA4236" t="inlineStr">
        <is>
          <t>Custos na Blockchain</t>
        </is>
      </c>
      <c r="AB4236" t="inlineStr"/>
      <c r="AC4236" t="inlineStr">
        <is>
          <t>0x23d5706b5454c709a9795f7c61130073b9b9064f54f87ed345c58ff143aca70e</t>
        </is>
      </c>
      <c r="AD4236" t="n">
        <v>1</v>
      </c>
      <c r="AE4236" t="n">
        <v>1</v>
      </c>
    </row>
    <row r="4237">
      <c r="A4237" t="inlineStr">
        <is>
          <t>192a10c9-9d65-4849-a406-47b4b3ae132f</t>
        </is>
      </c>
      <c r="B4237" s="115" t="n">
        <v>45054</v>
      </c>
      <c r="C4237" s="115" t="n">
        <v>45054</v>
      </c>
      <c r="D4237" t="n">
        <v>-0.012861605</v>
      </c>
      <c r="E4237" t="n">
        <v>-0.012861605</v>
      </c>
      <c r="F4237" t="inlineStr">
        <is>
          <t>MATIC</t>
        </is>
      </c>
      <c r="G4237" t="n">
        <v>4.534170854271356</v>
      </c>
      <c r="H4237" t="n">
        <v>-0.05831671453015075</v>
      </c>
      <c r="I4237" t="n">
        <v>-0.05831671453015075</v>
      </c>
      <c r="J4237" t="n">
        <v>1</v>
      </c>
      <c r="K4237" t="inlineStr"/>
      <c r="L4237" t="inlineStr">
        <is>
          <t>Helper</t>
        </is>
      </c>
      <c r="M4237" t="inlineStr">
        <is>
          <t>TheNoise</t>
        </is>
      </c>
      <c r="N4237" t="inlineStr"/>
      <c r="O4237" t="inlineStr"/>
      <c r="P4237" t="inlineStr"/>
      <c r="Q4237" t="inlineStr"/>
      <c r="R4237" t="inlineStr"/>
      <c r="S4237" t="inlineStr"/>
      <c r="T4237" t="inlineStr">
        <is>
          <t>Helper</t>
        </is>
      </c>
      <c r="U4237" t="inlineStr"/>
      <c r="V4237" t="inlineStr">
        <is>
          <t>Envio de NFTs</t>
        </is>
      </c>
      <c r="W4237" t="inlineStr">
        <is>
          <t>NFTs</t>
        </is>
      </c>
      <c r="X4237" t="inlineStr">
        <is>
          <t>Technology &amp; Infrastructure</t>
        </is>
      </c>
      <c r="Y4237" t="inlineStr">
        <is>
          <t>Operating Costs</t>
        </is>
      </c>
      <c r="Z4237" t="inlineStr">
        <is>
          <t>Operating Costs</t>
        </is>
      </c>
      <c r="AA4237" t="inlineStr">
        <is>
          <t>Custos na Blockchain</t>
        </is>
      </c>
      <c r="AB4237" t="inlineStr"/>
      <c r="AC4237" t="inlineStr">
        <is>
          <t>0x4856da269caa417543d675ea650fc1cfe7f3b44c5dac91761fcf2ac5ff548769</t>
        </is>
      </c>
      <c r="AD4237" t="n">
        <v>1</v>
      </c>
      <c r="AE4237" t="n">
        <v>1</v>
      </c>
    </row>
    <row r="4238">
      <c r="A4238" t="inlineStr">
        <is>
          <t>f03d783b-ccb9-4cfe-8de2-57306d660a01</t>
        </is>
      </c>
      <c r="B4238" s="115" t="n">
        <v>45054</v>
      </c>
      <c r="C4238" s="115" t="n">
        <v>45054</v>
      </c>
      <c r="D4238" t="n">
        <v>-0.011991443</v>
      </c>
      <c r="E4238" t="n">
        <v>-0.011991443</v>
      </c>
      <c r="F4238" t="inlineStr">
        <is>
          <t>MATIC</t>
        </is>
      </c>
      <c r="G4238" t="n">
        <v>4.534170854271356</v>
      </c>
      <c r="H4238" t="n">
        <v>-0.05437125135125627</v>
      </c>
      <c r="I4238" t="n">
        <v>-0.05437125135125627</v>
      </c>
      <c r="J4238" t="n">
        <v>1</v>
      </c>
      <c r="K4238" t="inlineStr"/>
      <c r="L4238" t="inlineStr">
        <is>
          <t>Helper</t>
        </is>
      </c>
      <c r="M4238" t="inlineStr">
        <is>
          <t>TheNoise</t>
        </is>
      </c>
      <c r="N4238" t="inlineStr"/>
      <c r="O4238" t="inlineStr"/>
      <c r="P4238" t="inlineStr"/>
      <c r="Q4238" t="inlineStr"/>
      <c r="R4238" t="inlineStr"/>
      <c r="S4238" t="inlineStr"/>
      <c r="T4238" t="inlineStr">
        <is>
          <t>Helper</t>
        </is>
      </c>
      <c r="U4238" t="inlineStr"/>
      <c r="V4238" t="inlineStr">
        <is>
          <t>Envio de NFTs</t>
        </is>
      </c>
      <c r="W4238" t="inlineStr">
        <is>
          <t>NFTs</t>
        </is>
      </c>
      <c r="X4238" t="inlineStr">
        <is>
          <t>Technology &amp; Infrastructure</t>
        </is>
      </c>
      <c r="Y4238" t="inlineStr">
        <is>
          <t>Operating Costs</t>
        </is>
      </c>
      <c r="Z4238" t="inlineStr">
        <is>
          <t>Operating Costs</t>
        </is>
      </c>
      <c r="AA4238" t="inlineStr">
        <is>
          <t>Custos na Blockchain</t>
        </is>
      </c>
      <c r="AB4238" t="inlineStr"/>
      <c r="AC4238" t="inlineStr">
        <is>
          <t>0xd85d77d8a80ef683dbd338b84df6075618d612c0c67c1a3099913331f5902965</t>
        </is>
      </c>
      <c r="AD4238" t="n">
        <v>1</v>
      </c>
      <c r="AE4238" t="n">
        <v>1</v>
      </c>
    </row>
    <row r="4239">
      <c r="A4239" t="inlineStr">
        <is>
          <t>42635250-fdae-4a2c-8259-7e4482ce9987</t>
        </is>
      </c>
      <c r="B4239" s="115" t="n">
        <v>45054</v>
      </c>
      <c r="C4239" s="115" t="n">
        <v>45054</v>
      </c>
      <c r="D4239" t="n">
        <v>-0.013197457</v>
      </c>
      <c r="E4239" t="n">
        <v>-0.013197457</v>
      </c>
      <c r="F4239" t="inlineStr">
        <is>
          <t>MATIC</t>
        </is>
      </c>
      <c r="G4239" t="n">
        <v>4.534170854271356</v>
      </c>
      <c r="H4239" t="n">
        <v>-0.05983952487989949</v>
      </c>
      <c r="I4239" t="n">
        <v>-0.05983952487989949</v>
      </c>
      <c r="J4239" t="n">
        <v>1</v>
      </c>
      <c r="K4239" t="inlineStr"/>
      <c r="L4239" t="inlineStr">
        <is>
          <t>Helper</t>
        </is>
      </c>
      <c r="M4239" t="inlineStr">
        <is>
          <t>TheNoise</t>
        </is>
      </c>
      <c r="N4239" t="inlineStr"/>
      <c r="O4239" t="inlineStr"/>
      <c r="P4239" t="inlineStr"/>
      <c r="Q4239" t="inlineStr"/>
      <c r="R4239" t="inlineStr"/>
      <c r="S4239" t="inlineStr"/>
      <c r="T4239" t="inlineStr">
        <is>
          <t>Helper</t>
        </is>
      </c>
      <c r="U4239" t="inlineStr"/>
      <c r="V4239" t="inlineStr">
        <is>
          <t>Envio de NFTs</t>
        </is>
      </c>
      <c r="W4239" t="inlineStr">
        <is>
          <t>NFTs</t>
        </is>
      </c>
      <c r="X4239" t="inlineStr">
        <is>
          <t>Technology &amp; Infrastructure</t>
        </is>
      </c>
      <c r="Y4239" t="inlineStr">
        <is>
          <t>Operating Costs</t>
        </is>
      </c>
      <c r="Z4239" t="inlineStr">
        <is>
          <t>Operating Costs</t>
        </is>
      </c>
      <c r="AA4239" t="inlineStr">
        <is>
          <t>Custos na Blockchain</t>
        </is>
      </c>
      <c r="AB4239" t="inlineStr"/>
      <c r="AC4239" t="inlineStr">
        <is>
          <t>0x099ffdd0ef6b04f409fa6b9badbe0c185a423d4e37e846f163672ca390a3e109</t>
        </is>
      </c>
      <c r="AD4239" t="n">
        <v>1</v>
      </c>
      <c r="AE4239" t="n">
        <v>1</v>
      </c>
    </row>
    <row r="4240">
      <c r="A4240" t="inlineStr">
        <is>
          <t>bc1e156c-8700-4f91-b46b-912008f66ecb</t>
        </is>
      </c>
      <c r="B4240" s="115" t="n">
        <v>45054</v>
      </c>
      <c r="C4240" s="115" t="n">
        <v>45054</v>
      </c>
      <c r="D4240" t="n">
        <v>-0.013197457</v>
      </c>
      <c r="E4240" t="n">
        <v>-0.013197457</v>
      </c>
      <c r="F4240" t="inlineStr">
        <is>
          <t>MATIC</t>
        </is>
      </c>
      <c r="G4240" t="n">
        <v>4.534170854271356</v>
      </c>
      <c r="H4240" t="n">
        <v>-0.05983952487989949</v>
      </c>
      <c r="I4240" t="n">
        <v>-0.05983952487989949</v>
      </c>
      <c r="J4240" t="n">
        <v>1</v>
      </c>
      <c r="K4240" t="inlineStr"/>
      <c r="L4240" t="inlineStr">
        <is>
          <t>Helper</t>
        </is>
      </c>
      <c r="M4240" t="inlineStr">
        <is>
          <t>TheNoise</t>
        </is>
      </c>
      <c r="N4240" t="inlineStr"/>
      <c r="O4240" t="inlineStr"/>
      <c r="P4240" t="inlineStr"/>
      <c r="Q4240" t="inlineStr"/>
      <c r="R4240" t="inlineStr"/>
      <c r="S4240" t="inlineStr"/>
      <c r="T4240" t="inlineStr">
        <is>
          <t>Helper</t>
        </is>
      </c>
      <c r="U4240" t="inlineStr"/>
      <c r="V4240" t="inlineStr">
        <is>
          <t>Envio de NFTs</t>
        </is>
      </c>
      <c r="W4240" t="inlineStr">
        <is>
          <t>NFTs</t>
        </is>
      </c>
      <c r="X4240" t="inlineStr">
        <is>
          <t>Technology &amp; Infrastructure</t>
        </is>
      </c>
      <c r="Y4240" t="inlineStr">
        <is>
          <t>Operating Costs</t>
        </is>
      </c>
      <c r="Z4240" t="inlineStr">
        <is>
          <t>Operating Costs</t>
        </is>
      </c>
      <c r="AA4240" t="inlineStr">
        <is>
          <t>Custos na Blockchain</t>
        </is>
      </c>
      <c r="AB4240" t="inlineStr"/>
      <c r="AC4240" t="inlineStr">
        <is>
          <t>0x360b4ffc8a620af26e51c99890968d287cd57de346175d9210529b1085b23cfb</t>
        </is>
      </c>
      <c r="AD4240" t="n">
        <v>1</v>
      </c>
      <c r="AE4240" t="n">
        <v>1</v>
      </c>
    </row>
    <row r="4241">
      <c r="A4241" t="inlineStr">
        <is>
          <t>f3a697ab-9285-40aa-869e-a16bb3c3de88</t>
        </is>
      </c>
      <c r="B4241" s="115" t="n">
        <v>45054</v>
      </c>
      <c r="C4241" s="115" t="n">
        <v>45054</v>
      </c>
      <c r="D4241" t="n">
        <v>-0.009190132</v>
      </c>
      <c r="E4241" t="n">
        <v>-0.009190132</v>
      </c>
      <c r="F4241" t="inlineStr">
        <is>
          <t>MATIC</t>
        </is>
      </c>
      <c r="G4241" t="n">
        <v>4.534170854271356</v>
      </c>
      <c r="H4241" t="n">
        <v>-0.04166962866130653</v>
      </c>
      <c r="I4241" t="n">
        <v>-0.04166962866130653</v>
      </c>
      <c r="J4241" t="n">
        <v>1</v>
      </c>
      <c r="K4241" t="inlineStr"/>
      <c r="L4241" t="inlineStr">
        <is>
          <t>Helper</t>
        </is>
      </c>
      <c r="M4241" t="inlineStr">
        <is>
          <t>TheNoise</t>
        </is>
      </c>
      <c r="N4241" t="inlineStr"/>
      <c r="O4241" t="inlineStr"/>
      <c r="P4241" t="inlineStr"/>
      <c r="Q4241" t="inlineStr"/>
      <c r="R4241" t="inlineStr"/>
      <c r="S4241" t="inlineStr"/>
      <c r="T4241" t="inlineStr">
        <is>
          <t>Helper</t>
        </is>
      </c>
      <c r="U4241" t="inlineStr"/>
      <c r="V4241" t="inlineStr">
        <is>
          <t>Envio de NFTs</t>
        </is>
      </c>
      <c r="W4241" t="inlineStr">
        <is>
          <t>NFTs</t>
        </is>
      </c>
      <c r="X4241" t="inlineStr">
        <is>
          <t>Technology &amp; Infrastructure</t>
        </is>
      </c>
      <c r="Y4241" t="inlineStr">
        <is>
          <t>Operating Costs</t>
        </is>
      </c>
      <c r="Z4241" t="inlineStr">
        <is>
          <t>Operating Costs</t>
        </is>
      </c>
      <c r="AA4241" t="inlineStr">
        <is>
          <t>Custos na Blockchain</t>
        </is>
      </c>
      <c r="AB4241" t="inlineStr"/>
      <c r="AC4241" t="inlineStr">
        <is>
          <t>0xdc6b9f2485b8cc0809a455a1a74511e1f5e779ad8bd91e86dd21ea77ecb1e6d8</t>
        </is>
      </c>
      <c r="AD4241" t="n">
        <v>1</v>
      </c>
      <c r="AE4241" t="n">
        <v>1</v>
      </c>
    </row>
    <row r="4242">
      <c r="A4242" t="inlineStr">
        <is>
          <t>6c9abd55-57e9-4b91-a70d-97515e579acf</t>
        </is>
      </c>
      <c r="B4242" s="115" t="n">
        <v>45054</v>
      </c>
      <c r="C4242" s="115" t="n">
        <v>45054</v>
      </c>
      <c r="D4242" t="n">
        <v>-0.012044874</v>
      </c>
      <c r="E4242" t="n">
        <v>-0.012044874</v>
      </c>
      <c r="F4242" t="inlineStr">
        <is>
          <t>MATIC</t>
        </is>
      </c>
      <c r="G4242" t="n">
        <v>4.534170854271356</v>
      </c>
      <c r="H4242" t="n">
        <v>-0.05461351663417085</v>
      </c>
      <c r="I4242" t="n">
        <v>-0.05461351663417085</v>
      </c>
      <c r="J4242" t="n">
        <v>1</v>
      </c>
      <c r="K4242" t="inlineStr"/>
      <c r="L4242" t="inlineStr">
        <is>
          <t>Helper</t>
        </is>
      </c>
      <c r="M4242" t="inlineStr">
        <is>
          <t>TheNoise</t>
        </is>
      </c>
      <c r="N4242" t="inlineStr"/>
      <c r="O4242" t="inlineStr"/>
      <c r="P4242" t="inlineStr"/>
      <c r="Q4242" t="inlineStr"/>
      <c r="R4242" t="inlineStr"/>
      <c r="S4242" t="inlineStr"/>
      <c r="T4242" t="inlineStr">
        <is>
          <t>Helper</t>
        </is>
      </c>
      <c r="U4242" t="inlineStr"/>
      <c r="V4242" t="inlineStr">
        <is>
          <t>Envio de NFTs</t>
        </is>
      </c>
      <c r="W4242" t="inlineStr">
        <is>
          <t>NFTs</t>
        </is>
      </c>
      <c r="X4242" t="inlineStr">
        <is>
          <t>Technology &amp; Infrastructure</t>
        </is>
      </c>
      <c r="Y4242" t="inlineStr">
        <is>
          <t>Operating Costs</t>
        </is>
      </c>
      <c r="Z4242" t="inlineStr">
        <is>
          <t>Operating Costs</t>
        </is>
      </c>
      <c r="AA4242" t="inlineStr">
        <is>
          <t>Custos na Blockchain</t>
        </is>
      </c>
      <c r="AB4242" t="inlineStr"/>
      <c r="AC4242" t="inlineStr">
        <is>
          <t>0x79e6d1268ad20235d758b9dd926cbcf87a21d55b35c925083c985ed3f4b92737</t>
        </is>
      </c>
      <c r="AD4242" t="n">
        <v>1</v>
      </c>
      <c r="AE4242" t="n">
        <v>1</v>
      </c>
    </row>
    <row r="4243">
      <c r="A4243" t="inlineStr">
        <is>
          <t>6e2854b2-faab-4930-ac48-a6296c719087</t>
        </is>
      </c>
      <c r="B4243" s="115" t="n">
        <v>45054</v>
      </c>
      <c r="C4243" s="115" t="n">
        <v>45054</v>
      </c>
      <c r="D4243" t="n">
        <v>-0.012281497</v>
      </c>
      <c r="E4243" t="n">
        <v>-0.012281497</v>
      </c>
      <c r="F4243" t="inlineStr">
        <is>
          <t>MATIC</t>
        </is>
      </c>
      <c r="G4243" t="n">
        <v>4.534170854271356</v>
      </c>
      <c r="H4243" t="n">
        <v>-0.0556864057442211</v>
      </c>
      <c r="I4243" t="n">
        <v>-0.0556864057442211</v>
      </c>
      <c r="J4243" t="n">
        <v>1</v>
      </c>
      <c r="K4243" t="inlineStr"/>
      <c r="L4243" t="inlineStr">
        <is>
          <t>Helper</t>
        </is>
      </c>
      <c r="M4243" t="inlineStr">
        <is>
          <t>TheNoise</t>
        </is>
      </c>
      <c r="N4243" t="inlineStr"/>
      <c r="O4243" t="inlineStr"/>
      <c r="P4243" t="inlineStr"/>
      <c r="Q4243" t="inlineStr"/>
      <c r="R4243" t="inlineStr"/>
      <c r="S4243" t="inlineStr"/>
      <c r="T4243" t="inlineStr">
        <is>
          <t>Helper</t>
        </is>
      </c>
      <c r="U4243" t="inlineStr"/>
      <c r="V4243" t="inlineStr">
        <is>
          <t>Envio de NFTs</t>
        </is>
      </c>
      <c r="W4243" t="inlineStr">
        <is>
          <t>NFTs</t>
        </is>
      </c>
      <c r="X4243" t="inlineStr">
        <is>
          <t>Technology &amp; Infrastructure</t>
        </is>
      </c>
      <c r="Y4243" t="inlineStr">
        <is>
          <t>Operating Costs</t>
        </is>
      </c>
      <c r="Z4243" t="inlineStr">
        <is>
          <t>Operating Costs</t>
        </is>
      </c>
      <c r="AA4243" t="inlineStr">
        <is>
          <t>Custos na Blockchain</t>
        </is>
      </c>
      <c r="AB4243" t="inlineStr"/>
      <c r="AC4243" t="inlineStr">
        <is>
          <t>0x50596439279444c86ff87d75d63e0aa5a373fd40948bdb7ecd79ea082bff9633</t>
        </is>
      </c>
      <c r="AD4243" t="n">
        <v>1</v>
      </c>
      <c r="AE4243" t="n">
        <v>1</v>
      </c>
    </row>
    <row r="4244">
      <c r="A4244" t="inlineStr">
        <is>
          <t>828165c4-85a0-4da2-bbdf-254c1f1221ff</t>
        </is>
      </c>
      <c r="B4244" s="115" t="n">
        <v>45054</v>
      </c>
      <c r="C4244" s="115" t="n">
        <v>45054</v>
      </c>
      <c r="D4244" t="n">
        <v>-0.012525753</v>
      </c>
      <c r="E4244" t="n">
        <v>-0.012525753</v>
      </c>
      <c r="F4244" t="inlineStr">
        <is>
          <t>MATIC</t>
        </is>
      </c>
      <c r="G4244" t="n">
        <v>4.534170854271356</v>
      </c>
      <c r="H4244" t="n">
        <v>-0.056793904180402</v>
      </c>
      <c r="I4244" t="n">
        <v>-0.056793904180402</v>
      </c>
      <c r="J4244" t="n">
        <v>1</v>
      </c>
      <c r="K4244" t="inlineStr"/>
      <c r="L4244" t="inlineStr">
        <is>
          <t>Helper</t>
        </is>
      </c>
      <c r="M4244" t="inlineStr">
        <is>
          <t>TheNoise</t>
        </is>
      </c>
      <c r="N4244" t="inlineStr"/>
      <c r="O4244" t="inlineStr"/>
      <c r="P4244" t="inlineStr"/>
      <c r="Q4244" t="inlineStr"/>
      <c r="R4244" t="inlineStr"/>
      <c r="S4244" t="inlineStr"/>
      <c r="T4244" t="inlineStr">
        <is>
          <t>Helper</t>
        </is>
      </c>
      <c r="U4244" t="inlineStr"/>
      <c r="V4244" t="inlineStr">
        <is>
          <t>Envio de NFTs</t>
        </is>
      </c>
      <c r="W4244" t="inlineStr">
        <is>
          <t>NFTs</t>
        </is>
      </c>
      <c r="X4244" t="inlineStr">
        <is>
          <t>Technology &amp; Infrastructure</t>
        </is>
      </c>
      <c r="Y4244" t="inlineStr">
        <is>
          <t>Operating Costs</t>
        </is>
      </c>
      <c r="Z4244" t="inlineStr">
        <is>
          <t>Operating Costs</t>
        </is>
      </c>
      <c r="AA4244" t="inlineStr">
        <is>
          <t>Custos na Blockchain</t>
        </is>
      </c>
      <c r="AB4244" t="inlineStr"/>
      <c r="AC4244" t="inlineStr">
        <is>
          <t>0xc40571c4a7d8d334207c5bcc3b0d03af1d4a9f5940e2944470ab9efe0cf186c2</t>
        </is>
      </c>
      <c r="AD4244" t="n">
        <v>1</v>
      </c>
      <c r="AE4244" t="n">
        <v>1</v>
      </c>
    </row>
    <row r="4245">
      <c r="A4245" t="inlineStr">
        <is>
          <t>b9ac56db-4cfe-43b6-ace9-432023416b3f</t>
        </is>
      </c>
      <c r="B4245" s="115" t="n">
        <v>45054</v>
      </c>
      <c r="C4245" s="115" t="n">
        <v>45054</v>
      </c>
      <c r="D4245" t="n">
        <v>-0.012525753</v>
      </c>
      <c r="E4245" t="n">
        <v>-0.012525753</v>
      </c>
      <c r="F4245" t="inlineStr">
        <is>
          <t>MATIC</t>
        </is>
      </c>
      <c r="G4245" t="n">
        <v>4.534170854271356</v>
      </c>
      <c r="H4245" t="n">
        <v>-0.056793904180402</v>
      </c>
      <c r="I4245" t="n">
        <v>-0.056793904180402</v>
      </c>
      <c r="J4245" t="n">
        <v>1</v>
      </c>
      <c r="K4245" t="inlineStr"/>
      <c r="L4245" t="inlineStr">
        <is>
          <t>Helper</t>
        </is>
      </c>
      <c r="M4245" t="inlineStr">
        <is>
          <t>TheNoise</t>
        </is>
      </c>
      <c r="N4245" t="inlineStr"/>
      <c r="O4245" t="inlineStr"/>
      <c r="P4245" t="inlineStr"/>
      <c r="Q4245" t="inlineStr"/>
      <c r="R4245" t="inlineStr"/>
      <c r="S4245" t="inlineStr"/>
      <c r="T4245" t="inlineStr">
        <is>
          <t>Helper</t>
        </is>
      </c>
      <c r="U4245" t="inlineStr"/>
      <c r="V4245" t="inlineStr">
        <is>
          <t>Envio de NFTs</t>
        </is>
      </c>
      <c r="W4245" t="inlineStr">
        <is>
          <t>NFTs</t>
        </is>
      </c>
      <c r="X4245" t="inlineStr">
        <is>
          <t>Technology &amp; Infrastructure</t>
        </is>
      </c>
      <c r="Y4245" t="inlineStr">
        <is>
          <t>Operating Costs</t>
        </is>
      </c>
      <c r="Z4245" t="inlineStr">
        <is>
          <t>Operating Costs</t>
        </is>
      </c>
      <c r="AA4245" t="inlineStr">
        <is>
          <t>Custos na Blockchain</t>
        </is>
      </c>
      <c r="AB4245" t="inlineStr"/>
      <c r="AC4245" t="inlineStr">
        <is>
          <t>0x24785909a5f832f644184425ad6de87d13d1547fa7b5f4b589963485e4a7173b</t>
        </is>
      </c>
      <c r="AD4245" t="n">
        <v>1</v>
      </c>
      <c r="AE4245" t="n">
        <v>1</v>
      </c>
    </row>
    <row r="4246">
      <c r="A4246" t="inlineStr">
        <is>
          <t>db3230cc-37b3-44bc-bea1-a986bf85ac46</t>
        </is>
      </c>
      <c r="B4246" s="115" t="n">
        <v>45054</v>
      </c>
      <c r="C4246" s="115" t="n">
        <v>45054</v>
      </c>
      <c r="D4246" t="n">
        <v>-0.011541096</v>
      </c>
      <c r="E4246" t="n">
        <v>-0.011541096</v>
      </c>
      <c r="F4246" t="inlineStr">
        <is>
          <t>MATIC</t>
        </is>
      </c>
      <c r="G4246" t="n">
        <v>4.534170854271356</v>
      </c>
      <c r="H4246" t="n">
        <v>-0.05232930110954773</v>
      </c>
      <c r="I4246" t="n">
        <v>-0.05232930110954773</v>
      </c>
      <c r="J4246" t="n">
        <v>1</v>
      </c>
      <c r="K4246" t="inlineStr"/>
      <c r="L4246" t="inlineStr">
        <is>
          <t>Helper</t>
        </is>
      </c>
      <c r="M4246" t="inlineStr">
        <is>
          <t>TheNoise</t>
        </is>
      </c>
      <c r="N4246" t="inlineStr"/>
      <c r="O4246" t="inlineStr"/>
      <c r="P4246" t="inlineStr"/>
      <c r="Q4246" t="inlineStr"/>
      <c r="R4246" t="inlineStr"/>
      <c r="S4246" t="inlineStr"/>
      <c r="T4246" t="inlineStr">
        <is>
          <t>Helper</t>
        </is>
      </c>
      <c r="U4246" t="inlineStr"/>
      <c r="V4246" t="inlineStr">
        <is>
          <t>Envio de NFTs</t>
        </is>
      </c>
      <c r="W4246" t="inlineStr">
        <is>
          <t>NFTs</t>
        </is>
      </c>
      <c r="X4246" t="inlineStr">
        <is>
          <t>Technology &amp; Infrastructure</t>
        </is>
      </c>
      <c r="Y4246" t="inlineStr">
        <is>
          <t>Operating Costs</t>
        </is>
      </c>
      <c r="Z4246" t="inlineStr">
        <is>
          <t>Operating Costs</t>
        </is>
      </c>
      <c r="AA4246" t="inlineStr">
        <is>
          <t>Custos na Blockchain</t>
        </is>
      </c>
      <c r="AB4246" t="inlineStr"/>
      <c r="AC4246" t="inlineStr">
        <is>
          <t>0x8e7a343fe6011c5ca08ae3c8e8b220b5f60bc72ebbc78baa64f73e4621314f32</t>
        </is>
      </c>
      <c r="AD4246" t="n">
        <v>1</v>
      </c>
      <c r="AE4246" t="n">
        <v>1</v>
      </c>
    </row>
    <row r="4247">
      <c r="A4247" t="inlineStr">
        <is>
          <t>5dc253b0-6efd-4351-8abd-22a103f366dd</t>
        </is>
      </c>
      <c r="B4247" s="115" t="n">
        <v>45054</v>
      </c>
      <c r="C4247" s="115" t="n">
        <v>45054</v>
      </c>
      <c r="D4247" t="n">
        <v>-0.011541096</v>
      </c>
      <c r="E4247" t="n">
        <v>-0.011541096</v>
      </c>
      <c r="F4247" t="inlineStr">
        <is>
          <t>MATIC</t>
        </is>
      </c>
      <c r="G4247" t="n">
        <v>4.534170854271356</v>
      </c>
      <c r="H4247" t="n">
        <v>-0.05232930110954773</v>
      </c>
      <c r="I4247" t="n">
        <v>-0.05232930110954773</v>
      </c>
      <c r="J4247" t="n">
        <v>1</v>
      </c>
      <c r="K4247" t="inlineStr"/>
      <c r="L4247" t="inlineStr">
        <is>
          <t>Helper</t>
        </is>
      </c>
      <c r="M4247" t="inlineStr">
        <is>
          <t>TheNoise</t>
        </is>
      </c>
      <c r="N4247" t="inlineStr"/>
      <c r="O4247" t="inlineStr"/>
      <c r="P4247" t="inlineStr"/>
      <c r="Q4247" t="inlineStr"/>
      <c r="R4247" t="inlineStr"/>
      <c r="S4247" t="inlineStr"/>
      <c r="T4247" t="inlineStr">
        <is>
          <t>Helper</t>
        </is>
      </c>
      <c r="U4247" t="inlineStr"/>
      <c r="V4247" t="inlineStr">
        <is>
          <t>Envio de NFTs</t>
        </is>
      </c>
      <c r="W4247" t="inlineStr">
        <is>
          <t>NFTs</t>
        </is>
      </c>
      <c r="X4247" t="inlineStr">
        <is>
          <t>Technology &amp; Infrastructure</t>
        </is>
      </c>
      <c r="Y4247" t="inlineStr">
        <is>
          <t>Operating Costs</t>
        </is>
      </c>
      <c r="Z4247" t="inlineStr">
        <is>
          <t>Operating Costs</t>
        </is>
      </c>
      <c r="AA4247" t="inlineStr">
        <is>
          <t>Custos na Blockchain</t>
        </is>
      </c>
      <c r="AB4247" t="inlineStr"/>
      <c r="AC4247" t="inlineStr">
        <is>
          <t>0xcfca95b0531a386fccea302760789e47ba039f9e6cfcc3160adcffa2d5095a1f</t>
        </is>
      </c>
      <c r="AD4247" t="n">
        <v>1</v>
      </c>
      <c r="AE4247" t="n">
        <v>1</v>
      </c>
    </row>
    <row r="4248">
      <c r="A4248" t="inlineStr">
        <is>
          <t>c730bcd2-19a0-42a3-bc39-9be9395c60e4</t>
        </is>
      </c>
      <c r="B4248" s="115" t="n">
        <v>45054</v>
      </c>
      <c r="C4248" s="115" t="n">
        <v>45054</v>
      </c>
      <c r="D4248" t="n">
        <v>-0.012731844</v>
      </c>
      <c r="E4248" t="n">
        <v>-0.012731844</v>
      </c>
      <c r="F4248" t="inlineStr">
        <is>
          <t>MATIC</t>
        </is>
      </c>
      <c r="G4248" t="n">
        <v>4.534170854271356</v>
      </c>
      <c r="H4248" t="n">
        <v>-0.05772835598592965</v>
      </c>
      <c r="I4248" t="n">
        <v>-0.05772835598592965</v>
      </c>
      <c r="J4248" t="n">
        <v>1</v>
      </c>
      <c r="K4248" t="inlineStr"/>
      <c r="L4248" t="inlineStr">
        <is>
          <t>Helper</t>
        </is>
      </c>
      <c r="M4248" t="inlineStr">
        <is>
          <t>TheNoise</t>
        </is>
      </c>
      <c r="N4248" t="inlineStr"/>
      <c r="O4248" t="inlineStr"/>
      <c r="P4248" t="inlineStr"/>
      <c r="Q4248" t="inlineStr"/>
      <c r="R4248" t="inlineStr"/>
      <c r="S4248" t="inlineStr"/>
      <c r="T4248" t="inlineStr">
        <is>
          <t>Helper</t>
        </is>
      </c>
      <c r="U4248" t="inlineStr"/>
      <c r="V4248" t="inlineStr">
        <is>
          <t>Envio de NFTs</t>
        </is>
      </c>
      <c r="W4248" t="inlineStr">
        <is>
          <t>NFTs</t>
        </is>
      </c>
      <c r="X4248" t="inlineStr">
        <is>
          <t>Technology &amp; Infrastructure</t>
        </is>
      </c>
      <c r="Y4248" t="inlineStr">
        <is>
          <t>Operating Costs</t>
        </is>
      </c>
      <c r="Z4248" t="inlineStr">
        <is>
          <t>Operating Costs</t>
        </is>
      </c>
      <c r="AA4248" t="inlineStr">
        <is>
          <t>Custos na Blockchain</t>
        </is>
      </c>
      <c r="AB4248" t="inlineStr"/>
      <c r="AC4248" t="inlineStr">
        <is>
          <t>0x9dfc87ac8a7e987308ee5c74216a2c28ac9d981fa31826183d732515243e2ed0</t>
        </is>
      </c>
      <c r="AD4248" t="n">
        <v>1</v>
      </c>
      <c r="AE4248" t="n">
        <v>1</v>
      </c>
    </row>
    <row r="4249">
      <c r="A4249" t="inlineStr">
        <is>
          <t>3a4b48b7-b79d-489e-b93c-886c8122d8cc</t>
        </is>
      </c>
      <c r="B4249" s="115" t="n">
        <v>45054</v>
      </c>
      <c r="C4249" s="115" t="n">
        <v>45054</v>
      </c>
      <c r="D4249" t="n">
        <v>-0.011808251</v>
      </c>
      <c r="E4249" t="n">
        <v>-0.011808251</v>
      </c>
      <c r="F4249" t="inlineStr">
        <is>
          <t>MATIC</t>
        </is>
      </c>
      <c r="G4249" t="n">
        <v>4.534170854271356</v>
      </c>
      <c r="H4249" t="n">
        <v>-0.0535406275241206</v>
      </c>
      <c r="I4249" t="n">
        <v>-0.0535406275241206</v>
      </c>
      <c r="J4249" t="n">
        <v>1</v>
      </c>
      <c r="K4249" t="inlineStr"/>
      <c r="L4249" t="inlineStr">
        <is>
          <t>Helper</t>
        </is>
      </c>
      <c r="M4249" t="inlineStr">
        <is>
          <t>TheNoise</t>
        </is>
      </c>
      <c r="N4249" t="inlineStr"/>
      <c r="O4249" t="inlineStr"/>
      <c r="P4249" t="inlineStr"/>
      <c r="Q4249" t="inlineStr"/>
      <c r="R4249" t="inlineStr"/>
      <c r="S4249" t="inlineStr"/>
      <c r="T4249" t="inlineStr">
        <is>
          <t>Helper</t>
        </is>
      </c>
      <c r="U4249" t="inlineStr"/>
      <c r="V4249" t="inlineStr">
        <is>
          <t>Envio de NFTs</t>
        </is>
      </c>
      <c r="W4249" t="inlineStr">
        <is>
          <t>NFTs</t>
        </is>
      </c>
      <c r="X4249" t="inlineStr">
        <is>
          <t>Technology &amp; Infrastructure</t>
        </is>
      </c>
      <c r="Y4249" t="inlineStr">
        <is>
          <t>Operating Costs</t>
        </is>
      </c>
      <c r="Z4249" t="inlineStr">
        <is>
          <t>Operating Costs</t>
        </is>
      </c>
      <c r="AA4249" t="inlineStr">
        <is>
          <t>Custos na Blockchain</t>
        </is>
      </c>
      <c r="AB4249" t="inlineStr"/>
      <c r="AC4249" t="inlineStr">
        <is>
          <t>0x0f73e4397956c7bed546139369bb73f8b3d987271615b67ededbbafd98fe7fd0</t>
        </is>
      </c>
      <c r="AD4249" t="n">
        <v>1</v>
      </c>
      <c r="AE4249" t="n">
        <v>1</v>
      </c>
    </row>
    <row r="4250">
      <c r="A4250" t="inlineStr">
        <is>
          <t>2b1739fb-378f-47a2-9c34-4d6144cde36c</t>
        </is>
      </c>
      <c r="B4250" s="115" t="n">
        <v>45054</v>
      </c>
      <c r="C4250" s="115" t="n">
        <v>45054</v>
      </c>
      <c r="D4250" t="n">
        <v>-0.011380803</v>
      </c>
      <c r="E4250" t="n">
        <v>-0.011380803</v>
      </c>
      <c r="F4250" t="inlineStr">
        <is>
          <t>MATIC</t>
        </is>
      </c>
      <c r="G4250" t="n">
        <v>4.534170854271356</v>
      </c>
      <c r="H4250" t="n">
        <v>-0.05160250526080402</v>
      </c>
      <c r="I4250" t="n">
        <v>-0.05160250526080402</v>
      </c>
      <c r="J4250" t="n">
        <v>1</v>
      </c>
      <c r="K4250" t="inlineStr"/>
      <c r="L4250" t="inlineStr">
        <is>
          <t>Helper</t>
        </is>
      </c>
      <c r="M4250" t="inlineStr">
        <is>
          <t>TheNoise</t>
        </is>
      </c>
      <c r="N4250" t="inlineStr"/>
      <c r="O4250" t="inlineStr"/>
      <c r="P4250" t="inlineStr"/>
      <c r="Q4250" t="inlineStr"/>
      <c r="R4250" t="inlineStr"/>
      <c r="S4250" t="inlineStr"/>
      <c r="T4250" t="inlineStr">
        <is>
          <t>Helper</t>
        </is>
      </c>
      <c r="U4250" t="inlineStr"/>
      <c r="V4250" t="inlineStr">
        <is>
          <t>Envio de NFTs</t>
        </is>
      </c>
      <c r="W4250" t="inlineStr">
        <is>
          <t>NFTs</t>
        </is>
      </c>
      <c r="X4250" t="inlineStr">
        <is>
          <t>Technology &amp; Infrastructure</t>
        </is>
      </c>
      <c r="Y4250" t="inlineStr">
        <is>
          <t>Operating Costs</t>
        </is>
      </c>
      <c r="Z4250" t="inlineStr">
        <is>
          <t>Operating Costs</t>
        </is>
      </c>
      <c r="AA4250" t="inlineStr">
        <is>
          <t>Custos na Blockchain</t>
        </is>
      </c>
      <c r="AB4250" t="inlineStr"/>
      <c r="AC4250" t="inlineStr">
        <is>
          <t>0x40df95964054eae9c6dd174584e7df402263118a446cb40f4a9888e99d7bb86d</t>
        </is>
      </c>
      <c r="AD4250" t="n">
        <v>1</v>
      </c>
      <c r="AE4250" t="n">
        <v>1</v>
      </c>
    </row>
    <row r="4251">
      <c r="A4251" t="inlineStr">
        <is>
          <t>2c5bb1fd-cb1f-4fb2-903f-03b6fb2df619</t>
        </is>
      </c>
      <c r="B4251" s="115" t="n">
        <v>45054</v>
      </c>
      <c r="C4251" s="115" t="n">
        <v>45054</v>
      </c>
      <c r="D4251" t="n">
        <v>-0.012556285</v>
      </c>
      <c r="E4251" t="n">
        <v>-0.012556285</v>
      </c>
      <c r="F4251" t="inlineStr">
        <is>
          <t>MATIC</t>
        </is>
      </c>
      <c r="G4251" t="n">
        <v>4.534170854271356</v>
      </c>
      <c r="H4251" t="n">
        <v>-0.05693234148492462</v>
      </c>
      <c r="I4251" t="n">
        <v>-0.05693234148492462</v>
      </c>
      <c r="J4251" t="n">
        <v>1</v>
      </c>
      <c r="K4251" t="inlineStr"/>
      <c r="L4251" t="inlineStr">
        <is>
          <t>Helper</t>
        </is>
      </c>
      <c r="M4251" t="inlineStr">
        <is>
          <t>TheNoise</t>
        </is>
      </c>
      <c r="N4251" t="inlineStr"/>
      <c r="O4251" t="inlineStr"/>
      <c r="P4251" t="inlineStr"/>
      <c r="Q4251" t="inlineStr"/>
      <c r="R4251" t="inlineStr"/>
      <c r="S4251" t="inlineStr"/>
      <c r="T4251" t="inlineStr">
        <is>
          <t>Helper</t>
        </is>
      </c>
      <c r="U4251" t="inlineStr"/>
      <c r="V4251" t="inlineStr">
        <is>
          <t>Envio de NFTs</t>
        </is>
      </c>
      <c r="W4251" t="inlineStr">
        <is>
          <t>NFTs</t>
        </is>
      </c>
      <c r="X4251" t="inlineStr">
        <is>
          <t>Technology &amp; Infrastructure</t>
        </is>
      </c>
      <c r="Y4251" t="inlineStr">
        <is>
          <t>Operating Costs</t>
        </is>
      </c>
      <c r="Z4251" t="inlineStr">
        <is>
          <t>Operating Costs</t>
        </is>
      </c>
      <c r="AA4251" t="inlineStr">
        <is>
          <t>Custos na Blockchain</t>
        </is>
      </c>
      <c r="AB4251" t="inlineStr"/>
      <c r="AC4251" t="inlineStr">
        <is>
          <t>0xf93cc7390dc7826f39df1e9f2d0095862fee22e2108027ee36393a43a3958f6d</t>
        </is>
      </c>
      <c r="AD4251" t="n">
        <v>1</v>
      </c>
      <c r="AE4251" t="n">
        <v>1</v>
      </c>
    </row>
    <row r="4252">
      <c r="A4252" t="inlineStr">
        <is>
          <t>751758b6-c19f-40a0-9cd2-d5eb60332423</t>
        </is>
      </c>
      <c r="B4252" s="115" t="n">
        <v>45054</v>
      </c>
      <c r="C4252" s="115" t="n">
        <v>45054</v>
      </c>
      <c r="D4252" t="n">
        <v>-0.011861682</v>
      </c>
      <c r="E4252" t="n">
        <v>-0.011861682</v>
      </c>
      <c r="F4252" t="inlineStr">
        <is>
          <t>MATIC</t>
        </is>
      </c>
      <c r="G4252" t="n">
        <v>4.534170854271356</v>
      </c>
      <c r="H4252" t="n">
        <v>-0.05378289280703517</v>
      </c>
      <c r="I4252" t="n">
        <v>-0.05378289280703517</v>
      </c>
      <c r="J4252" t="n">
        <v>1</v>
      </c>
      <c r="K4252" t="inlineStr"/>
      <c r="L4252" t="inlineStr">
        <is>
          <t>Helper</t>
        </is>
      </c>
      <c r="M4252" t="inlineStr">
        <is>
          <t>TheNoise</t>
        </is>
      </c>
      <c r="N4252" t="inlineStr"/>
      <c r="O4252" t="inlineStr"/>
      <c r="P4252" t="inlineStr"/>
      <c r="Q4252" t="inlineStr"/>
      <c r="R4252" t="inlineStr"/>
      <c r="S4252" t="inlineStr"/>
      <c r="T4252" t="inlineStr">
        <is>
          <t>Helper</t>
        </is>
      </c>
      <c r="U4252" t="inlineStr"/>
      <c r="V4252" t="inlineStr">
        <is>
          <t>Envio de NFTs</t>
        </is>
      </c>
      <c r="W4252" t="inlineStr">
        <is>
          <t>NFTs</t>
        </is>
      </c>
      <c r="X4252" t="inlineStr">
        <is>
          <t>Technology &amp; Infrastructure</t>
        </is>
      </c>
      <c r="Y4252" t="inlineStr">
        <is>
          <t>Operating Costs</t>
        </is>
      </c>
      <c r="Z4252" t="inlineStr">
        <is>
          <t>Operating Costs</t>
        </is>
      </c>
      <c r="AA4252" t="inlineStr">
        <is>
          <t>Custos na Blockchain</t>
        </is>
      </c>
      <c r="AB4252" t="inlineStr"/>
      <c r="AC4252" t="inlineStr">
        <is>
          <t>0x2764d9c9b98455349bede4f9ce8e46090dc16863d06a775ceaffde3e176c7525</t>
        </is>
      </c>
      <c r="AD4252" t="n">
        <v>1</v>
      </c>
      <c r="AE4252" t="n">
        <v>1</v>
      </c>
    </row>
    <row r="4253">
      <c r="A4253" t="inlineStr">
        <is>
          <t>6381e13c-7acd-4e46-85c2-15a94fe4d52e</t>
        </is>
      </c>
      <c r="B4253" s="115" t="n">
        <v>45054</v>
      </c>
      <c r="C4253" s="115" t="n">
        <v>45054</v>
      </c>
      <c r="D4253" t="n">
        <v>-0.011861682</v>
      </c>
      <c r="E4253" t="n">
        <v>-0.011861682</v>
      </c>
      <c r="F4253" t="inlineStr">
        <is>
          <t>MATIC</t>
        </is>
      </c>
      <c r="G4253" t="n">
        <v>4.534170854271356</v>
      </c>
      <c r="H4253" t="n">
        <v>-0.05378289280703517</v>
      </c>
      <c r="I4253" t="n">
        <v>-0.05378289280703517</v>
      </c>
      <c r="J4253" t="n">
        <v>1</v>
      </c>
      <c r="K4253" t="inlineStr"/>
      <c r="L4253" t="inlineStr">
        <is>
          <t>Helper</t>
        </is>
      </c>
      <c r="M4253" t="inlineStr">
        <is>
          <t>TheNoise</t>
        </is>
      </c>
      <c r="N4253" t="inlineStr"/>
      <c r="O4253" t="inlineStr"/>
      <c r="P4253" t="inlineStr"/>
      <c r="Q4253" t="inlineStr"/>
      <c r="R4253" t="inlineStr"/>
      <c r="S4253" t="inlineStr"/>
      <c r="T4253" t="inlineStr">
        <is>
          <t>Helper</t>
        </is>
      </c>
      <c r="U4253" t="inlineStr"/>
      <c r="V4253" t="inlineStr">
        <is>
          <t>Envio de NFTs</t>
        </is>
      </c>
      <c r="W4253" t="inlineStr">
        <is>
          <t>NFTs</t>
        </is>
      </c>
      <c r="X4253" t="inlineStr">
        <is>
          <t>Technology &amp; Infrastructure</t>
        </is>
      </c>
      <c r="Y4253" t="inlineStr">
        <is>
          <t>Operating Costs</t>
        </is>
      </c>
      <c r="Z4253" t="inlineStr">
        <is>
          <t>Operating Costs</t>
        </is>
      </c>
      <c r="AA4253" t="inlineStr">
        <is>
          <t>Custos na Blockchain</t>
        </is>
      </c>
      <c r="AB4253" t="inlineStr"/>
      <c r="AC4253" t="inlineStr">
        <is>
          <t>0x4b100bd969a7727f4df0830c70fa2b85a81201ef3ad1e17805dbcfa125881157</t>
        </is>
      </c>
      <c r="AD4253" t="n">
        <v>1</v>
      </c>
      <c r="AE4253" t="n">
        <v>1</v>
      </c>
    </row>
    <row r="4254">
      <c r="A4254" t="inlineStr">
        <is>
          <t>9d8fe268-52e0-4833-a4dd-dbd993a8c38c</t>
        </is>
      </c>
      <c r="B4254" s="115" t="n">
        <v>45054</v>
      </c>
      <c r="C4254" s="115" t="n">
        <v>45054</v>
      </c>
      <c r="D4254" t="n">
        <v>-0.011861682</v>
      </c>
      <c r="E4254" t="n">
        <v>-0.011861682</v>
      </c>
      <c r="F4254" t="inlineStr">
        <is>
          <t>MATIC</t>
        </is>
      </c>
      <c r="G4254" t="n">
        <v>4.534170854271356</v>
      </c>
      <c r="H4254" t="n">
        <v>-0.05378289280703517</v>
      </c>
      <c r="I4254" t="n">
        <v>-0.05378289280703517</v>
      </c>
      <c r="J4254" t="n">
        <v>1</v>
      </c>
      <c r="K4254" t="inlineStr"/>
      <c r="L4254" t="inlineStr">
        <is>
          <t>Helper</t>
        </is>
      </c>
      <c r="M4254" t="inlineStr">
        <is>
          <t>TheNoise</t>
        </is>
      </c>
      <c r="N4254" t="inlineStr"/>
      <c r="O4254" t="inlineStr"/>
      <c r="P4254" t="inlineStr"/>
      <c r="Q4254" t="inlineStr"/>
      <c r="R4254" t="inlineStr"/>
      <c r="S4254" t="inlineStr"/>
      <c r="T4254" t="inlineStr">
        <is>
          <t>Helper</t>
        </is>
      </c>
      <c r="U4254" t="inlineStr"/>
      <c r="V4254" t="inlineStr">
        <is>
          <t>Envio de NFTs</t>
        </is>
      </c>
      <c r="W4254" t="inlineStr">
        <is>
          <t>NFTs</t>
        </is>
      </c>
      <c r="X4254" t="inlineStr">
        <is>
          <t>Technology &amp; Infrastructure</t>
        </is>
      </c>
      <c r="Y4254" t="inlineStr">
        <is>
          <t>Operating Costs</t>
        </is>
      </c>
      <c r="Z4254" t="inlineStr">
        <is>
          <t>Operating Costs</t>
        </is>
      </c>
      <c r="AA4254" t="inlineStr">
        <is>
          <t>Custos na Blockchain</t>
        </is>
      </c>
      <c r="AB4254" t="inlineStr"/>
      <c r="AC4254" t="inlineStr">
        <is>
          <t>0xd077692e1b489737db80ea482657066d8d9853827791a6af9b5904d56bb303b6</t>
        </is>
      </c>
      <c r="AD4254" t="n">
        <v>1</v>
      </c>
      <c r="AE4254" t="n">
        <v>1</v>
      </c>
    </row>
    <row r="4255">
      <c r="A4255" t="inlineStr">
        <is>
          <t>061fc920-2412-4b0c-bd92-f404770c68bf</t>
        </is>
      </c>
      <c r="B4255" s="115" t="n">
        <v>45054</v>
      </c>
      <c r="C4255" s="115" t="n">
        <v>45054</v>
      </c>
      <c r="D4255" t="n">
        <v>-0.012006709</v>
      </c>
      <c r="E4255" t="n">
        <v>-0.012006709</v>
      </c>
      <c r="F4255" t="inlineStr">
        <is>
          <t>MATIC</t>
        </is>
      </c>
      <c r="G4255" t="n">
        <v>4.534170854271356</v>
      </c>
      <c r="H4255" t="n">
        <v>-0.05444047000351759</v>
      </c>
      <c r="I4255" t="n">
        <v>-0.05444047000351759</v>
      </c>
      <c r="J4255" t="n">
        <v>1</v>
      </c>
      <c r="K4255" t="inlineStr"/>
      <c r="L4255" t="inlineStr">
        <is>
          <t>Helper</t>
        </is>
      </c>
      <c r="M4255" t="inlineStr">
        <is>
          <t>TheNoise</t>
        </is>
      </c>
      <c r="N4255" t="inlineStr"/>
      <c r="O4255" t="inlineStr"/>
      <c r="P4255" t="inlineStr"/>
      <c r="Q4255" t="inlineStr"/>
      <c r="R4255" t="inlineStr"/>
      <c r="S4255" t="inlineStr"/>
      <c r="T4255" t="inlineStr">
        <is>
          <t>Helper</t>
        </is>
      </c>
      <c r="U4255" t="inlineStr"/>
      <c r="V4255" t="inlineStr">
        <is>
          <t>Envio de NFTs</t>
        </is>
      </c>
      <c r="W4255" t="inlineStr">
        <is>
          <t>NFTs</t>
        </is>
      </c>
      <c r="X4255" t="inlineStr">
        <is>
          <t>Technology &amp; Infrastructure</t>
        </is>
      </c>
      <c r="Y4255" t="inlineStr">
        <is>
          <t>Operating Costs</t>
        </is>
      </c>
      <c r="Z4255" t="inlineStr">
        <is>
          <t>Operating Costs</t>
        </is>
      </c>
      <c r="AA4255" t="inlineStr">
        <is>
          <t>Custos na Blockchain</t>
        </is>
      </c>
      <c r="AB4255" t="inlineStr"/>
      <c r="AC4255" t="inlineStr">
        <is>
          <t>0x9e3e78436ee23b907f7639a5e034e876193645d3d85ff42f555d71de0fb5c1c2</t>
        </is>
      </c>
      <c r="AD4255" t="n">
        <v>1</v>
      </c>
      <c r="AE4255" t="n">
        <v>1</v>
      </c>
    </row>
    <row r="4256">
      <c r="A4256" t="inlineStr">
        <is>
          <t>44e00b1d-47bc-48da-b916-5235b74c8de0</t>
        </is>
      </c>
      <c r="B4256" s="115" t="n">
        <v>45054</v>
      </c>
      <c r="C4256" s="115" t="n">
        <v>45054</v>
      </c>
      <c r="D4256" t="n">
        <v>-0.013556208</v>
      </c>
      <c r="E4256" t="n">
        <v>-0.013556208</v>
      </c>
      <c r="F4256" t="inlineStr">
        <is>
          <t>MATIC</t>
        </is>
      </c>
      <c r="G4256" t="n">
        <v>4.534170854271356</v>
      </c>
      <c r="H4256" t="n">
        <v>-0.06146616320804019</v>
      </c>
      <c r="I4256" t="n">
        <v>-0.06146616320804019</v>
      </c>
      <c r="J4256" t="n">
        <v>1</v>
      </c>
      <c r="K4256" t="inlineStr"/>
      <c r="L4256" t="inlineStr">
        <is>
          <t>Helper</t>
        </is>
      </c>
      <c r="M4256" t="inlineStr">
        <is>
          <t>TheNoise</t>
        </is>
      </c>
      <c r="N4256" t="inlineStr"/>
      <c r="O4256" t="inlineStr"/>
      <c r="P4256" t="inlineStr"/>
      <c r="Q4256" t="inlineStr"/>
      <c r="R4256" t="inlineStr"/>
      <c r="S4256" t="inlineStr"/>
      <c r="T4256" t="inlineStr">
        <is>
          <t>Helper</t>
        </is>
      </c>
      <c r="U4256" t="inlineStr"/>
      <c r="V4256" t="inlineStr">
        <is>
          <t>Envio de NFTs</t>
        </is>
      </c>
      <c r="W4256" t="inlineStr">
        <is>
          <t>NFTs</t>
        </is>
      </c>
      <c r="X4256" t="inlineStr">
        <is>
          <t>Technology &amp; Infrastructure</t>
        </is>
      </c>
      <c r="Y4256" t="inlineStr">
        <is>
          <t>Operating Costs</t>
        </is>
      </c>
      <c r="Z4256" t="inlineStr">
        <is>
          <t>Operating Costs</t>
        </is>
      </c>
      <c r="AA4256" t="inlineStr">
        <is>
          <t>Custos na Blockchain</t>
        </is>
      </c>
      <c r="AB4256" t="inlineStr"/>
      <c r="AC4256" t="inlineStr">
        <is>
          <t>0x339ff40931dcd283458265c96f4d4aabf579f4b3a589497c136828f5f0c18778</t>
        </is>
      </c>
      <c r="AD4256" t="n">
        <v>1</v>
      </c>
      <c r="AE4256" t="n">
        <v>1</v>
      </c>
    </row>
    <row r="4257">
      <c r="A4257" t="inlineStr">
        <is>
          <t>5c1dc520-5892-4afd-a277-7ca27f67cb98</t>
        </is>
      </c>
      <c r="B4257" s="115" t="n">
        <v>45054</v>
      </c>
      <c r="C4257" s="115" t="n">
        <v>45054</v>
      </c>
      <c r="D4257" t="n">
        <v>-0.011350271</v>
      </c>
      <c r="E4257" t="n">
        <v>-0.011350271</v>
      </c>
      <c r="F4257" t="inlineStr">
        <is>
          <t>MATIC</t>
        </is>
      </c>
      <c r="G4257" t="n">
        <v>4.534170854271356</v>
      </c>
      <c r="H4257" t="n">
        <v>-0.0514640679562814</v>
      </c>
      <c r="I4257" t="n">
        <v>-0.0514640679562814</v>
      </c>
      <c r="J4257" t="n">
        <v>1</v>
      </c>
      <c r="K4257" t="inlineStr"/>
      <c r="L4257" t="inlineStr">
        <is>
          <t>Helper</t>
        </is>
      </c>
      <c r="M4257" t="inlineStr">
        <is>
          <t>TheNoise</t>
        </is>
      </c>
      <c r="N4257" t="inlineStr"/>
      <c r="O4257" t="inlineStr"/>
      <c r="P4257" t="inlineStr"/>
      <c r="Q4257" t="inlineStr"/>
      <c r="R4257" t="inlineStr"/>
      <c r="S4257" t="inlineStr"/>
      <c r="T4257" t="inlineStr">
        <is>
          <t>Helper</t>
        </is>
      </c>
      <c r="U4257" t="inlineStr"/>
      <c r="V4257" t="inlineStr">
        <is>
          <t>Envio de NFTs</t>
        </is>
      </c>
      <c r="W4257" t="inlineStr">
        <is>
          <t>NFTs</t>
        </is>
      </c>
      <c r="X4257" t="inlineStr">
        <is>
          <t>Technology &amp; Infrastructure</t>
        </is>
      </c>
      <c r="Y4257" t="inlineStr">
        <is>
          <t>Operating Costs</t>
        </is>
      </c>
      <c r="Z4257" t="inlineStr">
        <is>
          <t>Operating Costs</t>
        </is>
      </c>
      <c r="AA4257" t="inlineStr">
        <is>
          <t>Custos na Blockchain</t>
        </is>
      </c>
      <c r="AB4257" t="inlineStr"/>
      <c r="AC4257" t="inlineStr">
        <is>
          <t>0x8140220c06b935dc49f9cd83cf97b1a6db5bcec0564af44483549bcacd00d6dc</t>
        </is>
      </c>
      <c r="AD4257" t="n">
        <v>1</v>
      </c>
      <c r="AE4257" t="n">
        <v>1</v>
      </c>
    </row>
    <row r="4258">
      <c r="A4258" t="inlineStr">
        <is>
          <t>1f5873a8-10e8-46c2-8c71-7b6f3397beef</t>
        </is>
      </c>
      <c r="B4258" s="115" t="n">
        <v>45054</v>
      </c>
      <c r="C4258" s="115" t="n">
        <v>45054</v>
      </c>
      <c r="D4258" t="n">
        <v>-0.008979268</v>
      </c>
      <c r="E4258" t="n">
        <v>-0.008979268</v>
      </c>
      <c r="F4258" t="inlineStr">
        <is>
          <t>MATIC</t>
        </is>
      </c>
      <c r="G4258" t="n">
        <v>4.534170854271356</v>
      </c>
      <c r="H4258" t="n">
        <v>-0.04071353525829145</v>
      </c>
      <c r="I4258" t="n">
        <v>-0.04071353525829145</v>
      </c>
      <c r="J4258" t="n">
        <v>1</v>
      </c>
      <c r="K4258" t="inlineStr"/>
      <c r="L4258" t="inlineStr">
        <is>
          <t>Helper</t>
        </is>
      </c>
      <c r="M4258" t="inlineStr">
        <is>
          <t>TheNoise</t>
        </is>
      </c>
      <c r="N4258" t="inlineStr"/>
      <c r="O4258" t="inlineStr"/>
      <c r="P4258" t="inlineStr"/>
      <c r="Q4258" t="inlineStr"/>
      <c r="R4258" t="inlineStr"/>
      <c r="S4258" t="inlineStr"/>
      <c r="T4258" t="inlineStr">
        <is>
          <t>Helper</t>
        </is>
      </c>
      <c r="U4258" t="inlineStr"/>
      <c r="V4258" t="inlineStr">
        <is>
          <t>Envio de NFTs</t>
        </is>
      </c>
      <c r="W4258" t="inlineStr">
        <is>
          <t>NFTs</t>
        </is>
      </c>
      <c r="X4258" t="inlineStr">
        <is>
          <t>Technology &amp; Infrastructure</t>
        </is>
      </c>
      <c r="Y4258" t="inlineStr">
        <is>
          <t>Operating Costs</t>
        </is>
      </c>
      <c r="Z4258" t="inlineStr">
        <is>
          <t>Operating Costs</t>
        </is>
      </c>
      <c r="AA4258" t="inlineStr">
        <is>
          <t>Custos na Blockchain</t>
        </is>
      </c>
      <c r="AB4258" t="inlineStr"/>
      <c r="AC4258" t="inlineStr">
        <is>
          <t>0x4333608d8df63f921b8780730bdb30a86437d3272a13b1f9596e8498328d87ae</t>
        </is>
      </c>
      <c r="AD4258" t="n">
        <v>1</v>
      </c>
      <c r="AE4258" t="n">
        <v>1</v>
      </c>
    </row>
    <row r="4259">
      <c r="A4259" t="inlineStr">
        <is>
          <t>152c9525-ffd6-4aa4-9483-f3d752adc534</t>
        </is>
      </c>
      <c r="B4259" s="115" t="n">
        <v>45054</v>
      </c>
      <c r="C4259" s="115" t="n">
        <v>45054</v>
      </c>
      <c r="D4259" t="n">
        <v>-0.011571628</v>
      </c>
      <c r="E4259" t="n">
        <v>-0.011571628</v>
      </c>
      <c r="F4259" t="inlineStr">
        <is>
          <t>MATIC</t>
        </is>
      </c>
      <c r="G4259" t="n">
        <v>4.534170854271356</v>
      </c>
      <c r="H4259" t="n">
        <v>-0.05246773841407035</v>
      </c>
      <c r="I4259" t="n">
        <v>-0.05246773841407035</v>
      </c>
      <c r="J4259" t="n">
        <v>1</v>
      </c>
      <c r="K4259" t="inlineStr"/>
      <c r="L4259" t="inlineStr">
        <is>
          <t>Helper</t>
        </is>
      </c>
      <c r="M4259" t="inlineStr">
        <is>
          <t>TheNoise</t>
        </is>
      </c>
      <c r="N4259" t="inlineStr"/>
      <c r="O4259" t="inlineStr"/>
      <c r="P4259" t="inlineStr"/>
      <c r="Q4259" t="inlineStr"/>
      <c r="R4259" t="inlineStr"/>
      <c r="S4259" t="inlineStr"/>
      <c r="T4259" t="inlineStr">
        <is>
          <t>Helper</t>
        </is>
      </c>
      <c r="U4259" t="inlineStr"/>
      <c r="V4259" t="inlineStr">
        <is>
          <t>Envio de NFTs</t>
        </is>
      </c>
      <c r="W4259" t="inlineStr">
        <is>
          <t>NFTs</t>
        </is>
      </c>
      <c r="X4259" t="inlineStr">
        <is>
          <t>Technology &amp; Infrastructure</t>
        </is>
      </c>
      <c r="Y4259" t="inlineStr">
        <is>
          <t>Operating Costs</t>
        </is>
      </c>
      <c r="Z4259" t="inlineStr">
        <is>
          <t>Operating Costs</t>
        </is>
      </c>
      <c r="AA4259" t="inlineStr">
        <is>
          <t>Custos na Blockchain</t>
        </is>
      </c>
      <c r="AB4259" t="inlineStr"/>
      <c r="AC4259" t="inlineStr">
        <is>
          <t>0x95e5b3a31f6d6dfb95fae12fa9e839ef0a0bfe61c5efa7dbede5203566aaebe9</t>
        </is>
      </c>
      <c r="AD4259" t="n">
        <v>1</v>
      </c>
      <c r="AE4259" t="n">
        <v>1</v>
      </c>
    </row>
    <row r="4260">
      <c r="A4260" t="inlineStr">
        <is>
          <t>b4771af2-bfb6-44aa-abc0-f0ce6407a008</t>
        </is>
      </c>
      <c r="B4260" s="115" t="n">
        <v>45054</v>
      </c>
      <c r="C4260" s="115" t="n">
        <v>45054</v>
      </c>
      <c r="D4260" t="n">
        <v>-0.011289207</v>
      </c>
      <c r="E4260" t="n">
        <v>-0.011289207</v>
      </c>
      <c r="F4260" t="inlineStr">
        <is>
          <t>MATIC</t>
        </is>
      </c>
      <c r="G4260" t="n">
        <v>4.534170854271356</v>
      </c>
      <c r="H4260" t="n">
        <v>-0.05118719334723617</v>
      </c>
      <c r="I4260" t="n">
        <v>-0.05118719334723617</v>
      </c>
      <c r="J4260" t="n">
        <v>1</v>
      </c>
      <c r="K4260" t="inlineStr"/>
      <c r="L4260" t="inlineStr">
        <is>
          <t>Helper</t>
        </is>
      </c>
      <c r="M4260" t="inlineStr">
        <is>
          <t>TheNoise</t>
        </is>
      </c>
      <c r="N4260" t="inlineStr"/>
      <c r="O4260" t="inlineStr"/>
      <c r="P4260" t="inlineStr"/>
      <c r="Q4260" t="inlineStr"/>
      <c r="R4260" t="inlineStr"/>
      <c r="S4260" t="inlineStr"/>
      <c r="T4260" t="inlineStr">
        <is>
          <t>Helper</t>
        </is>
      </c>
      <c r="U4260" t="inlineStr"/>
      <c r="V4260" t="inlineStr">
        <is>
          <t>Envio de NFTs</t>
        </is>
      </c>
      <c r="W4260" t="inlineStr">
        <is>
          <t>NFTs</t>
        </is>
      </c>
      <c r="X4260" t="inlineStr">
        <is>
          <t>Technology &amp; Infrastructure</t>
        </is>
      </c>
      <c r="Y4260" t="inlineStr">
        <is>
          <t>Operating Costs</t>
        </is>
      </c>
      <c r="Z4260" t="inlineStr">
        <is>
          <t>Operating Costs</t>
        </is>
      </c>
      <c r="AA4260" t="inlineStr">
        <is>
          <t>Custos na Blockchain</t>
        </is>
      </c>
      <c r="AB4260" t="inlineStr"/>
      <c r="AC4260" t="inlineStr">
        <is>
          <t>0x7f76b503e7fd431aeee1127a50da1689ad02279dee7e2a172a363d1f54394114</t>
        </is>
      </c>
      <c r="AD4260" t="n">
        <v>1</v>
      </c>
      <c r="AE4260" t="n">
        <v>1</v>
      </c>
    </row>
    <row r="4261">
      <c r="A4261" t="inlineStr">
        <is>
          <t>7c8d4fbc-eefb-4083-842a-696fa3ed7109</t>
        </is>
      </c>
      <c r="B4261" s="115" t="n">
        <v>45054</v>
      </c>
      <c r="C4261" s="115" t="n">
        <v>45054</v>
      </c>
      <c r="D4261" t="n">
        <v>-0.012937935</v>
      </c>
      <c r="E4261" t="n">
        <v>-0.012937935</v>
      </c>
      <c r="F4261" t="inlineStr">
        <is>
          <t>MATIC</t>
        </is>
      </c>
      <c r="G4261" t="n">
        <v>4.534170854271356</v>
      </c>
      <c r="H4261" t="n">
        <v>-0.05866280779145728</v>
      </c>
      <c r="I4261" t="n">
        <v>-0.05866280779145728</v>
      </c>
      <c r="J4261" t="n">
        <v>1</v>
      </c>
      <c r="K4261" t="inlineStr"/>
      <c r="L4261" t="inlineStr">
        <is>
          <t>Helper</t>
        </is>
      </c>
      <c r="M4261" t="inlineStr">
        <is>
          <t>TheNoise</t>
        </is>
      </c>
      <c r="N4261" t="inlineStr"/>
      <c r="O4261" t="inlineStr"/>
      <c r="P4261" t="inlineStr"/>
      <c r="Q4261" t="inlineStr"/>
      <c r="R4261" t="inlineStr"/>
      <c r="S4261" t="inlineStr"/>
      <c r="T4261" t="inlineStr">
        <is>
          <t>Helper</t>
        </is>
      </c>
      <c r="U4261" t="inlineStr"/>
      <c r="V4261" t="inlineStr">
        <is>
          <t>Envio de NFTs</t>
        </is>
      </c>
      <c r="W4261" t="inlineStr">
        <is>
          <t>NFTs</t>
        </is>
      </c>
      <c r="X4261" t="inlineStr">
        <is>
          <t>Technology &amp; Infrastructure</t>
        </is>
      </c>
      <c r="Y4261" t="inlineStr">
        <is>
          <t>Operating Costs</t>
        </is>
      </c>
      <c r="Z4261" t="inlineStr">
        <is>
          <t>Operating Costs</t>
        </is>
      </c>
      <c r="AA4261" t="inlineStr">
        <is>
          <t>Custos na Blockchain</t>
        </is>
      </c>
      <c r="AB4261" t="inlineStr"/>
      <c r="AC4261" t="inlineStr">
        <is>
          <t>0x85d3941dae878b13ff0f131b1fd63f2b1ffbeb085d137f60f491ea626f67d50d</t>
        </is>
      </c>
      <c r="AD4261" t="n">
        <v>1</v>
      </c>
      <c r="AE4261" t="n">
        <v>1</v>
      </c>
    </row>
    <row r="4262">
      <c r="A4262" t="inlineStr">
        <is>
          <t>6b3793d7-2d10-4b48-befc-ebeb4c3a86b2</t>
        </is>
      </c>
      <c r="B4262" s="115" t="n">
        <v>45054</v>
      </c>
      <c r="C4262" s="115" t="n">
        <v>45054</v>
      </c>
      <c r="D4262" t="n">
        <v>-0.012189901</v>
      </c>
      <c r="E4262" t="n">
        <v>-0.012189901</v>
      </c>
      <c r="F4262" t="inlineStr">
        <is>
          <t>MATIC</t>
        </is>
      </c>
      <c r="G4262" t="n">
        <v>4.534170854271356</v>
      </c>
      <c r="H4262" t="n">
        <v>-0.05527109383065327</v>
      </c>
      <c r="I4262" t="n">
        <v>-0.05527109383065327</v>
      </c>
      <c r="J4262" t="n">
        <v>1</v>
      </c>
      <c r="K4262" t="inlineStr"/>
      <c r="L4262" t="inlineStr">
        <is>
          <t>Helper</t>
        </is>
      </c>
      <c r="M4262" t="inlineStr">
        <is>
          <t>TheNoise</t>
        </is>
      </c>
      <c r="N4262" t="inlineStr"/>
      <c r="O4262" t="inlineStr"/>
      <c r="P4262" t="inlineStr"/>
      <c r="Q4262" t="inlineStr"/>
      <c r="R4262" t="inlineStr"/>
      <c r="S4262" t="inlineStr"/>
      <c r="T4262" t="inlineStr">
        <is>
          <t>Helper</t>
        </is>
      </c>
      <c r="U4262" t="inlineStr"/>
      <c r="V4262" t="inlineStr">
        <is>
          <t>Envio de NFTs</t>
        </is>
      </c>
      <c r="W4262" t="inlineStr">
        <is>
          <t>NFTs</t>
        </is>
      </c>
      <c r="X4262" t="inlineStr">
        <is>
          <t>Technology &amp; Infrastructure</t>
        </is>
      </c>
      <c r="Y4262" t="inlineStr">
        <is>
          <t>Operating Costs</t>
        </is>
      </c>
      <c r="Z4262" t="inlineStr">
        <is>
          <t>Operating Costs</t>
        </is>
      </c>
      <c r="AA4262" t="inlineStr">
        <is>
          <t>Custos na Blockchain</t>
        </is>
      </c>
      <c r="AB4262" t="inlineStr"/>
      <c r="AC4262" t="inlineStr">
        <is>
          <t>0x041ed85a2b3690992b9e8db811668e8030969210faff1e4bcb20a60127c5d860</t>
        </is>
      </c>
      <c r="AD4262" t="n">
        <v>1</v>
      </c>
      <c r="AE4262" t="n">
        <v>1</v>
      </c>
    </row>
    <row r="4263">
      <c r="A4263" t="inlineStr">
        <is>
          <t>0c9f92e5-c210-446a-a7a9-7d48b6b6d108</t>
        </is>
      </c>
      <c r="B4263" s="115" t="n">
        <v>45054</v>
      </c>
      <c r="C4263" s="115" t="n">
        <v>45054</v>
      </c>
      <c r="D4263" t="n">
        <v>-0.012189901</v>
      </c>
      <c r="E4263" t="n">
        <v>-0.012189901</v>
      </c>
      <c r="F4263" t="inlineStr">
        <is>
          <t>MATIC</t>
        </is>
      </c>
      <c r="G4263" t="n">
        <v>4.534170854271356</v>
      </c>
      <c r="H4263" t="n">
        <v>-0.05527109383065327</v>
      </c>
      <c r="I4263" t="n">
        <v>-0.05527109383065327</v>
      </c>
      <c r="J4263" t="n">
        <v>1</v>
      </c>
      <c r="K4263" t="inlineStr"/>
      <c r="L4263" t="inlineStr">
        <is>
          <t>Helper</t>
        </is>
      </c>
      <c r="M4263" t="inlineStr">
        <is>
          <t>TheNoise</t>
        </is>
      </c>
      <c r="N4263" t="inlineStr"/>
      <c r="O4263" t="inlineStr"/>
      <c r="P4263" t="inlineStr"/>
      <c r="Q4263" t="inlineStr"/>
      <c r="R4263" t="inlineStr"/>
      <c r="S4263" t="inlineStr"/>
      <c r="T4263" t="inlineStr">
        <is>
          <t>Helper</t>
        </is>
      </c>
      <c r="U4263" t="inlineStr"/>
      <c r="V4263" t="inlineStr">
        <is>
          <t>Envio de NFTs</t>
        </is>
      </c>
      <c r="W4263" t="inlineStr">
        <is>
          <t>NFTs</t>
        </is>
      </c>
      <c r="X4263" t="inlineStr">
        <is>
          <t>Technology &amp; Infrastructure</t>
        </is>
      </c>
      <c r="Y4263" t="inlineStr">
        <is>
          <t>Operating Costs</t>
        </is>
      </c>
      <c r="Z4263" t="inlineStr">
        <is>
          <t>Operating Costs</t>
        </is>
      </c>
      <c r="AA4263" t="inlineStr">
        <is>
          <t>Custos na Blockchain</t>
        </is>
      </c>
      <c r="AB4263" t="inlineStr"/>
      <c r="AC4263" t="inlineStr">
        <is>
          <t>0x679441373c8b2bcf85bd1d0c7aff88c17c22e9dbe2234a44127236e933aea9c9</t>
        </is>
      </c>
      <c r="AD4263" t="n">
        <v>1</v>
      </c>
      <c r="AE4263" t="n">
        <v>1</v>
      </c>
    </row>
    <row r="4264">
      <c r="A4264" t="inlineStr">
        <is>
          <t>0fd227c4-499b-4823-83ec-6374f013082c</t>
        </is>
      </c>
      <c r="B4264" s="115" t="n">
        <v>45054</v>
      </c>
      <c r="C4264" s="115" t="n">
        <v>45054</v>
      </c>
      <c r="D4264" t="n">
        <v>-0.011953278</v>
      </c>
      <c r="E4264" t="n">
        <v>-0.011953278</v>
      </c>
      <c r="F4264" t="inlineStr">
        <is>
          <t>MATIC</t>
        </is>
      </c>
      <c r="G4264" t="n">
        <v>4.534170854271356</v>
      </c>
      <c r="H4264" t="n">
        <v>-0.05419820472060301</v>
      </c>
      <c r="I4264" t="n">
        <v>-0.05419820472060301</v>
      </c>
      <c r="J4264" t="n">
        <v>1</v>
      </c>
      <c r="K4264" t="inlineStr"/>
      <c r="L4264" t="inlineStr">
        <is>
          <t>Helper</t>
        </is>
      </c>
      <c r="M4264" t="inlineStr">
        <is>
          <t>TheNoise</t>
        </is>
      </c>
      <c r="N4264" t="inlineStr"/>
      <c r="O4264" t="inlineStr"/>
      <c r="P4264" t="inlineStr"/>
      <c r="Q4264" t="inlineStr"/>
      <c r="R4264" t="inlineStr"/>
      <c r="S4264" t="inlineStr"/>
      <c r="T4264" t="inlineStr">
        <is>
          <t>Helper</t>
        </is>
      </c>
      <c r="U4264" t="inlineStr"/>
      <c r="V4264" t="inlineStr">
        <is>
          <t>Envio de NFTs</t>
        </is>
      </c>
      <c r="W4264" t="inlineStr">
        <is>
          <t>NFTs</t>
        </is>
      </c>
      <c r="X4264" t="inlineStr">
        <is>
          <t>Technology &amp; Infrastructure</t>
        </is>
      </c>
      <c r="Y4264" t="inlineStr">
        <is>
          <t>Operating Costs</t>
        </is>
      </c>
      <c r="Z4264" t="inlineStr">
        <is>
          <t>Operating Costs</t>
        </is>
      </c>
      <c r="AA4264" t="inlineStr">
        <is>
          <t>Custos na Blockchain</t>
        </is>
      </c>
      <c r="AB4264" t="inlineStr"/>
      <c r="AC4264" t="inlineStr">
        <is>
          <t>0xe74e95cc49c8dcb7fc42c1a0bd99ef1c64a050b8f4962fa3045e2ed550c6cda3</t>
        </is>
      </c>
      <c r="AD4264" t="n">
        <v>1</v>
      </c>
      <c r="AE4264" t="n">
        <v>1</v>
      </c>
    </row>
    <row r="4265">
      <c r="A4265" t="inlineStr">
        <is>
          <t>2251cc86-ea92-4481-899c-fade7b49907f</t>
        </is>
      </c>
      <c r="B4265" s="115" t="n">
        <v>45054</v>
      </c>
      <c r="C4265" s="115" t="n">
        <v>45054</v>
      </c>
      <c r="D4265" t="n">
        <v>-0.011953278</v>
      </c>
      <c r="E4265" t="n">
        <v>-0.011953278</v>
      </c>
      <c r="F4265" t="inlineStr">
        <is>
          <t>MATIC</t>
        </is>
      </c>
      <c r="G4265" t="n">
        <v>4.534170854271356</v>
      </c>
      <c r="H4265" t="n">
        <v>-0.05419820472060301</v>
      </c>
      <c r="I4265" t="n">
        <v>-0.05419820472060301</v>
      </c>
      <c r="J4265" t="n">
        <v>1</v>
      </c>
      <c r="K4265" t="inlineStr"/>
      <c r="L4265" t="inlineStr">
        <is>
          <t>Helper</t>
        </is>
      </c>
      <c r="M4265" t="inlineStr">
        <is>
          <t>TheNoise</t>
        </is>
      </c>
      <c r="N4265" t="inlineStr"/>
      <c r="O4265" t="inlineStr"/>
      <c r="P4265" t="inlineStr"/>
      <c r="Q4265" t="inlineStr"/>
      <c r="R4265" t="inlineStr"/>
      <c r="S4265" t="inlineStr"/>
      <c r="T4265" t="inlineStr">
        <is>
          <t>Helper</t>
        </is>
      </c>
      <c r="U4265" t="inlineStr"/>
      <c r="V4265" t="inlineStr">
        <is>
          <t>Envio de NFTs</t>
        </is>
      </c>
      <c r="W4265" t="inlineStr">
        <is>
          <t>NFTs</t>
        </is>
      </c>
      <c r="X4265" t="inlineStr">
        <is>
          <t>Technology &amp; Infrastructure</t>
        </is>
      </c>
      <c r="Y4265" t="inlineStr">
        <is>
          <t>Operating Costs</t>
        </is>
      </c>
      <c r="Z4265" t="inlineStr">
        <is>
          <t>Operating Costs</t>
        </is>
      </c>
      <c r="AA4265" t="inlineStr">
        <is>
          <t>Custos na Blockchain</t>
        </is>
      </c>
      <c r="AB4265" t="inlineStr"/>
      <c r="AC4265" t="inlineStr">
        <is>
          <t>0xd0d0ba03761d4abc4c30c93c2d64d3a0f77531c13d81f7d354072b8a8b4f6500</t>
        </is>
      </c>
      <c r="AD4265" t="n">
        <v>1</v>
      </c>
      <c r="AE4265" t="n">
        <v>1</v>
      </c>
    </row>
    <row r="4266">
      <c r="A4266" t="inlineStr">
        <is>
          <t>ed01fe58-366f-4fa9-8fda-8bbde266e32f</t>
        </is>
      </c>
      <c r="B4266" s="115" t="n">
        <v>45054</v>
      </c>
      <c r="C4266" s="115" t="n">
        <v>45054</v>
      </c>
      <c r="D4266" t="n">
        <v>-0.014586663</v>
      </c>
      <c r="E4266" t="n">
        <v>-0.014586663</v>
      </c>
      <c r="F4266" t="inlineStr">
        <is>
          <t>MATIC</t>
        </is>
      </c>
      <c r="G4266" t="n">
        <v>4.534170854271356</v>
      </c>
      <c r="H4266" t="n">
        <v>-0.0661384222356784</v>
      </c>
      <c r="I4266" t="n">
        <v>-0.0661384222356784</v>
      </c>
      <c r="J4266" t="n">
        <v>1</v>
      </c>
      <c r="K4266" t="inlineStr"/>
      <c r="L4266" t="inlineStr">
        <is>
          <t>Helper</t>
        </is>
      </c>
      <c r="M4266" t="inlineStr">
        <is>
          <t>TheNoise</t>
        </is>
      </c>
      <c r="N4266" t="inlineStr"/>
      <c r="O4266" t="inlineStr"/>
      <c r="P4266" t="inlineStr"/>
      <c r="Q4266" t="inlineStr"/>
      <c r="R4266" t="inlineStr"/>
      <c r="S4266" t="inlineStr"/>
      <c r="T4266" t="inlineStr">
        <is>
          <t>Helper</t>
        </is>
      </c>
      <c r="U4266" t="inlineStr"/>
      <c r="V4266" t="inlineStr">
        <is>
          <t>Envio de NFTs</t>
        </is>
      </c>
      <c r="W4266" t="inlineStr">
        <is>
          <t>NFTs</t>
        </is>
      </c>
      <c r="X4266" t="inlineStr">
        <is>
          <t>Technology &amp; Infrastructure</t>
        </is>
      </c>
      <c r="Y4266" t="inlineStr">
        <is>
          <t>Operating Costs</t>
        </is>
      </c>
      <c r="Z4266" t="inlineStr">
        <is>
          <t>Operating Costs</t>
        </is>
      </c>
      <c r="AA4266" t="inlineStr">
        <is>
          <t>Custos na Blockchain</t>
        </is>
      </c>
      <c r="AB4266" t="inlineStr"/>
      <c r="AC4266" t="inlineStr">
        <is>
          <t>0x3da62a468f238d27ddc676385cde91a02b34827fa93c8a544b304639e4cbe8ac</t>
        </is>
      </c>
      <c r="AD4266" t="n">
        <v>1</v>
      </c>
      <c r="AE4266" t="n">
        <v>1</v>
      </c>
    </row>
    <row r="4267">
      <c r="A4267" t="inlineStr">
        <is>
          <t>22cd7383-5c1f-42cf-a227-a292a63449d8</t>
        </is>
      </c>
      <c r="B4267" s="115" t="n">
        <v>45054</v>
      </c>
      <c r="C4267" s="115" t="n">
        <v>45054</v>
      </c>
      <c r="D4267" t="n">
        <v>-0.014548498</v>
      </c>
      <c r="E4267" t="n">
        <v>-0.014548498</v>
      </c>
      <c r="F4267" t="inlineStr">
        <is>
          <t>MATIC</t>
        </is>
      </c>
      <c r="G4267" t="n">
        <v>4.534170854271356</v>
      </c>
      <c r="H4267" t="n">
        <v>-0.06596537560502512</v>
      </c>
      <c r="I4267" t="n">
        <v>-0.06596537560502512</v>
      </c>
      <c r="J4267" t="n">
        <v>1</v>
      </c>
      <c r="K4267" t="inlineStr"/>
      <c r="L4267" t="inlineStr">
        <is>
          <t>Helper</t>
        </is>
      </c>
      <c r="M4267" t="inlineStr">
        <is>
          <t>TheNoise</t>
        </is>
      </c>
      <c r="N4267" t="inlineStr"/>
      <c r="O4267" t="inlineStr"/>
      <c r="P4267" t="inlineStr"/>
      <c r="Q4267" t="inlineStr"/>
      <c r="R4267" t="inlineStr"/>
      <c r="S4267" t="inlineStr"/>
      <c r="T4267" t="inlineStr">
        <is>
          <t>Helper</t>
        </is>
      </c>
      <c r="U4267" t="inlineStr"/>
      <c r="V4267" t="inlineStr">
        <is>
          <t>Envio de NFTs</t>
        </is>
      </c>
      <c r="W4267" t="inlineStr">
        <is>
          <t>NFTs</t>
        </is>
      </c>
      <c r="X4267" t="inlineStr">
        <is>
          <t>Technology &amp; Infrastructure</t>
        </is>
      </c>
      <c r="Y4267" t="inlineStr">
        <is>
          <t>Operating Costs</t>
        </is>
      </c>
      <c r="Z4267" t="inlineStr">
        <is>
          <t>Operating Costs</t>
        </is>
      </c>
      <c r="AA4267" t="inlineStr">
        <is>
          <t>Custos na Blockchain</t>
        </is>
      </c>
      <c r="AB4267" t="inlineStr"/>
      <c r="AC4267" t="inlineStr">
        <is>
          <t>0xba06b27ece0e2c945f778fc625768129af522e90a831c7847a8c236ae088cbe1</t>
        </is>
      </c>
      <c r="AD4267" t="n">
        <v>1</v>
      </c>
      <c r="AE4267" t="n">
        <v>1</v>
      </c>
    </row>
    <row r="4268">
      <c r="A4268" t="inlineStr">
        <is>
          <t>bc73a7c6-b4b5-40ae-8071-25481f5ed836</t>
        </is>
      </c>
      <c r="B4268" s="115" t="n">
        <v>45054</v>
      </c>
      <c r="C4268" s="115" t="n">
        <v>45054</v>
      </c>
      <c r="D4268" t="n">
        <v>-0.013678336</v>
      </c>
      <c r="E4268" t="n">
        <v>-0.013678336</v>
      </c>
      <c r="F4268" t="inlineStr">
        <is>
          <t>MATIC</t>
        </is>
      </c>
      <c r="G4268" t="n">
        <v>4.534170854271356</v>
      </c>
      <c r="H4268" t="n">
        <v>-0.06201991242613064</v>
      </c>
      <c r="I4268" t="n">
        <v>-0.06201991242613064</v>
      </c>
      <c r="J4268" t="n">
        <v>1</v>
      </c>
      <c r="K4268" t="inlineStr"/>
      <c r="L4268" t="inlineStr">
        <is>
          <t>Helper</t>
        </is>
      </c>
      <c r="M4268" t="inlineStr">
        <is>
          <t>TheNoise</t>
        </is>
      </c>
      <c r="N4268" t="inlineStr"/>
      <c r="O4268" t="inlineStr"/>
      <c r="P4268" t="inlineStr"/>
      <c r="Q4268" t="inlineStr"/>
      <c r="R4268" t="inlineStr"/>
      <c r="S4268" t="inlineStr"/>
      <c r="T4268" t="inlineStr">
        <is>
          <t>Helper</t>
        </is>
      </c>
      <c r="U4268" t="inlineStr"/>
      <c r="V4268" t="inlineStr">
        <is>
          <t>Envio de NFTs</t>
        </is>
      </c>
      <c r="W4268" t="inlineStr">
        <is>
          <t>NFTs</t>
        </is>
      </c>
      <c r="X4268" t="inlineStr">
        <is>
          <t>Technology &amp; Infrastructure</t>
        </is>
      </c>
      <c r="Y4268" t="inlineStr">
        <is>
          <t>Operating Costs</t>
        </is>
      </c>
      <c r="Z4268" t="inlineStr">
        <is>
          <t>Operating Costs</t>
        </is>
      </c>
      <c r="AA4268" t="inlineStr">
        <is>
          <t>Custos na Blockchain</t>
        </is>
      </c>
      <c r="AB4268" t="inlineStr"/>
      <c r="AC4268" t="inlineStr">
        <is>
          <t>0x7c03b22f125fd9eb74186a994c7357ec328dad779a744af8f17d208d356f2c79</t>
        </is>
      </c>
      <c r="AD4268" t="n">
        <v>1</v>
      </c>
      <c r="AE4268" t="n">
        <v>1</v>
      </c>
    </row>
    <row r="4269">
      <c r="A4269" t="inlineStr">
        <is>
          <t>30181b91-9e80-43d1-8129-326c0039ed40</t>
        </is>
      </c>
      <c r="B4269" s="115" t="n">
        <v>45054</v>
      </c>
      <c r="C4269" s="115" t="n">
        <v>45054</v>
      </c>
      <c r="D4269" t="n">
        <v>-0.012312029</v>
      </c>
      <c r="E4269" t="n">
        <v>-0.012312029</v>
      </c>
      <c r="F4269" t="inlineStr">
        <is>
          <t>MATIC</t>
        </is>
      </c>
      <c r="G4269" t="n">
        <v>4.534170854271356</v>
      </c>
      <c r="H4269" t="n">
        <v>-0.05582484304874372</v>
      </c>
      <c r="I4269" t="n">
        <v>-0.05582484304874372</v>
      </c>
      <c r="J4269" t="n">
        <v>1</v>
      </c>
      <c r="K4269" t="inlineStr"/>
      <c r="L4269" t="inlineStr">
        <is>
          <t>Helper</t>
        </is>
      </c>
      <c r="M4269" t="inlineStr">
        <is>
          <t>TheNoise</t>
        </is>
      </c>
      <c r="N4269" t="inlineStr"/>
      <c r="O4269" t="inlineStr"/>
      <c r="P4269" t="inlineStr"/>
      <c r="Q4269" t="inlineStr"/>
      <c r="R4269" t="inlineStr"/>
      <c r="S4269" t="inlineStr"/>
      <c r="T4269" t="inlineStr">
        <is>
          <t>Helper</t>
        </is>
      </c>
      <c r="U4269" t="inlineStr"/>
      <c r="V4269" t="inlineStr">
        <is>
          <t>Envio de NFTs</t>
        </is>
      </c>
      <c r="W4269" t="inlineStr">
        <is>
          <t>NFTs</t>
        </is>
      </c>
      <c r="X4269" t="inlineStr">
        <is>
          <t>Technology &amp; Infrastructure</t>
        </is>
      </c>
      <c r="Y4269" t="inlineStr">
        <is>
          <t>Operating Costs</t>
        </is>
      </c>
      <c r="Z4269" t="inlineStr">
        <is>
          <t>Operating Costs</t>
        </is>
      </c>
      <c r="AA4269" t="inlineStr">
        <is>
          <t>Custos na Blockchain</t>
        </is>
      </c>
      <c r="AB4269" t="inlineStr"/>
      <c r="AC4269" t="inlineStr">
        <is>
          <t>0x80953c812f4cb5fb41c9d22bc4ed372b9a67338cecd99a65e3ebc3f1c83ac8f1</t>
        </is>
      </c>
      <c r="AD4269" t="n">
        <v>1</v>
      </c>
      <c r="AE4269" t="n">
        <v>1</v>
      </c>
    </row>
    <row r="4270">
      <c r="A4270" t="inlineStr">
        <is>
          <t>63cea02c-02aa-41da-971b-ec75baf1af3c</t>
        </is>
      </c>
      <c r="B4270" s="115" t="n">
        <v>45054</v>
      </c>
      <c r="C4270" s="115" t="n">
        <v>45054</v>
      </c>
      <c r="D4270" t="n">
        <v>-0.012602083</v>
      </c>
      <c r="E4270" t="n">
        <v>-0.012602083</v>
      </c>
      <c r="F4270" t="inlineStr">
        <is>
          <t>MATIC</t>
        </is>
      </c>
      <c r="G4270" t="n">
        <v>4.534170854271356</v>
      </c>
      <c r="H4270" t="n">
        <v>-0.05713999744170854</v>
      </c>
      <c r="I4270" t="n">
        <v>-0.05713999744170854</v>
      </c>
      <c r="J4270" t="n">
        <v>1</v>
      </c>
      <c r="K4270" t="inlineStr"/>
      <c r="L4270" t="inlineStr">
        <is>
          <t>Helper</t>
        </is>
      </c>
      <c r="M4270" t="inlineStr">
        <is>
          <t>TheNoise</t>
        </is>
      </c>
      <c r="N4270" t="inlineStr"/>
      <c r="O4270" t="inlineStr"/>
      <c r="P4270" t="inlineStr"/>
      <c r="Q4270" t="inlineStr"/>
      <c r="R4270" t="inlineStr"/>
      <c r="S4270" t="inlineStr"/>
      <c r="T4270" t="inlineStr">
        <is>
          <t>Helper</t>
        </is>
      </c>
      <c r="U4270" t="inlineStr"/>
      <c r="V4270" t="inlineStr">
        <is>
          <t>Envio de NFTs</t>
        </is>
      </c>
      <c r="W4270" t="inlineStr">
        <is>
          <t>NFTs</t>
        </is>
      </c>
      <c r="X4270" t="inlineStr">
        <is>
          <t>Technology &amp; Infrastructure</t>
        </is>
      </c>
      <c r="Y4270" t="inlineStr">
        <is>
          <t>Operating Costs</t>
        </is>
      </c>
      <c r="Z4270" t="inlineStr">
        <is>
          <t>Operating Costs</t>
        </is>
      </c>
      <c r="AA4270" t="inlineStr">
        <is>
          <t>Custos na Blockchain</t>
        </is>
      </c>
      <c r="AB4270" t="inlineStr"/>
      <c r="AC4270" t="inlineStr">
        <is>
          <t>0x006b3a157de7652441b1744846dae262d17655a9bf1e8de297f01ceb932fcb09</t>
        </is>
      </c>
      <c r="AD4270" t="n">
        <v>1</v>
      </c>
      <c r="AE4270" t="n">
        <v>1</v>
      </c>
    </row>
    <row r="4271">
      <c r="A4271" t="inlineStr">
        <is>
          <t>da3e95ae-4bc8-4c45-8a44-82181d29cd8c</t>
        </is>
      </c>
      <c r="B4271" s="115" t="n">
        <v>45054</v>
      </c>
      <c r="C4271" s="115" t="n">
        <v>45054</v>
      </c>
      <c r="D4271" t="n">
        <v>-0.012602083</v>
      </c>
      <c r="E4271" t="n">
        <v>-0.012602083</v>
      </c>
      <c r="F4271" t="inlineStr">
        <is>
          <t>MATIC</t>
        </is>
      </c>
      <c r="G4271" t="n">
        <v>4.534170854271356</v>
      </c>
      <c r="H4271" t="n">
        <v>-0.05713999744170854</v>
      </c>
      <c r="I4271" t="n">
        <v>-0.05713999744170854</v>
      </c>
      <c r="J4271" t="n">
        <v>1</v>
      </c>
      <c r="K4271" t="inlineStr"/>
      <c r="L4271" t="inlineStr">
        <is>
          <t>Helper</t>
        </is>
      </c>
      <c r="M4271" t="inlineStr">
        <is>
          <t>TheNoise</t>
        </is>
      </c>
      <c r="N4271" t="inlineStr"/>
      <c r="O4271" t="inlineStr"/>
      <c r="P4271" t="inlineStr"/>
      <c r="Q4271" t="inlineStr"/>
      <c r="R4271" t="inlineStr"/>
      <c r="S4271" t="inlineStr"/>
      <c r="T4271" t="inlineStr">
        <is>
          <t>Helper</t>
        </is>
      </c>
      <c r="U4271" t="inlineStr"/>
      <c r="V4271" t="inlineStr">
        <is>
          <t>Envio de NFTs</t>
        </is>
      </c>
      <c r="W4271" t="inlineStr">
        <is>
          <t>NFTs</t>
        </is>
      </c>
      <c r="X4271" t="inlineStr">
        <is>
          <t>Technology &amp; Infrastructure</t>
        </is>
      </c>
      <c r="Y4271" t="inlineStr">
        <is>
          <t>Operating Costs</t>
        </is>
      </c>
      <c r="Z4271" t="inlineStr">
        <is>
          <t>Operating Costs</t>
        </is>
      </c>
      <c r="AA4271" t="inlineStr">
        <is>
          <t>Custos na Blockchain</t>
        </is>
      </c>
      <c r="AB4271" t="inlineStr"/>
      <c r="AC4271" t="inlineStr">
        <is>
          <t>0xdb510a56f815d8d4a39d03a2c2bc1d3c5ed18025fdc577b561853d65f4506ce4</t>
        </is>
      </c>
      <c r="AD4271" t="n">
        <v>1</v>
      </c>
      <c r="AE4271" t="n">
        <v>1</v>
      </c>
    </row>
    <row r="4272">
      <c r="A4272" t="inlineStr">
        <is>
          <t>c982e5d8-ea24-4036-ac52-81ddc8d88a28</t>
        </is>
      </c>
      <c r="B4272" s="115" t="n">
        <v>45054</v>
      </c>
      <c r="C4272" s="115" t="n">
        <v>45054</v>
      </c>
      <c r="D4272" t="n">
        <v>-0.013105861</v>
      </c>
      <c r="E4272" t="n">
        <v>-0.013105861</v>
      </c>
      <c r="F4272" t="inlineStr">
        <is>
          <t>MATIC</t>
        </is>
      </c>
      <c r="G4272" t="n">
        <v>4.534170854271356</v>
      </c>
      <c r="H4272" t="n">
        <v>-0.05942421296633165</v>
      </c>
      <c r="I4272" t="n">
        <v>-0.05942421296633165</v>
      </c>
      <c r="J4272" t="n">
        <v>1</v>
      </c>
      <c r="K4272" t="inlineStr"/>
      <c r="L4272" t="inlineStr">
        <is>
          <t>Helper</t>
        </is>
      </c>
      <c r="M4272" t="inlineStr">
        <is>
          <t>TheNoise</t>
        </is>
      </c>
      <c r="N4272" t="inlineStr"/>
      <c r="O4272" t="inlineStr"/>
      <c r="P4272" t="inlineStr"/>
      <c r="Q4272" t="inlineStr"/>
      <c r="R4272" t="inlineStr"/>
      <c r="S4272" t="inlineStr"/>
      <c r="T4272" t="inlineStr">
        <is>
          <t>Helper</t>
        </is>
      </c>
      <c r="U4272" t="inlineStr"/>
      <c r="V4272" t="inlineStr">
        <is>
          <t>Envio de NFTs</t>
        </is>
      </c>
      <c r="W4272" t="inlineStr">
        <is>
          <t>NFTs</t>
        </is>
      </c>
      <c r="X4272" t="inlineStr">
        <is>
          <t>Technology &amp; Infrastructure</t>
        </is>
      </c>
      <c r="Y4272" t="inlineStr">
        <is>
          <t>Operating Costs</t>
        </is>
      </c>
      <c r="Z4272" t="inlineStr">
        <is>
          <t>Operating Costs</t>
        </is>
      </c>
      <c r="AA4272" t="inlineStr">
        <is>
          <t>Custos na Blockchain</t>
        </is>
      </c>
      <c r="AB4272" t="inlineStr"/>
      <c r="AC4272" t="inlineStr">
        <is>
          <t>0xd40f9fc10500374f0b2bb0a1bef7340729f94e5b0f279dad2be4604b115f4996</t>
        </is>
      </c>
      <c r="AD4272" t="n">
        <v>1</v>
      </c>
      <c r="AE4272" t="n">
        <v>1</v>
      </c>
    </row>
    <row r="4273">
      <c r="A4273" t="inlineStr">
        <is>
          <t>5f799a40-840d-4680-9a14-7eedce8e3735</t>
        </is>
      </c>
      <c r="B4273" s="115" t="n">
        <v>45054</v>
      </c>
      <c r="C4273" s="115" t="n">
        <v>45054</v>
      </c>
      <c r="D4273" t="n">
        <v>-0.012128837</v>
      </c>
      <c r="E4273" t="n">
        <v>-0.012128837</v>
      </c>
      <c r="F4273" t="inlineStr">
        <is>
          <t>MATIC</t>
        </is>
      </c>
      <c r="G4273" t="n">
        <v>4.534170854271356</v>
      </c>
      <c r="H4273" t="n">
        <v>-0.05499421922160803</v>
      </c>
      <c r="I4273" t="n">
        <v>-0.05499421922160803</v>
      </c>
      <c r="J4273" t="n">
        <v>1</v>
      </c>
      <c r="K4273" t="inlineStr"/>
      <c r="L4273" t="inlineStr">
        <is>
          <t>Helper</t>
        </is>
      </c>
      <c r="M4273" t="inlineStr">
        <is>
          <t>TheNoise</t>
        </is>
      </c>
      <c r="N4273" t="inlineStr"/>
      <c r="O4273" t="inlineStr"/>
      <c r="P4273" t="inlineStr"/>
      <c r="Q4273" t="inlineStr"/>
      <c r="R4273" t="inlineStr"/>
      <c r="S4273" t="inlineStr"/>
      <c r="T4273" t="inlineStr">
        <is>
          <t>Helper</t>
        </is>
      </c>
      <c r="U4273" t="inlineStr"/>
      <c r="V4273" t="inlineStr">
        <is>
          <t>Envio de NFTs</t>
        </is>
      </c>
      <c r="W4273" t="inlineStr">
        <is>
          <t>NFTs</t>
        </is>
      </c>
      <c r="X4273" t="inlineStr">
        <is>
          <t>Technology &amp; Infrastructure</t>
        </is>
      </c>
      <c r="Y4273" t="inlineStr">
        <is>
          <t>Operating Costs</t>
        </is>
      </c>
      <c r="Z4273" t="inlineStr">
        <is>
          <t>Operating Costs</t>
        </is>
      </c>
      <c r="AA4273" t="inlineStr">
        <is>
          <t>Custos na Blockchain</t>
        </is>
      </c>
      <c r="AB4273" t="inlineStr"/>
      <c r="AC4273" t="inlineStr">
        <is>
          <t>0xdf4ef984d27c02705baf6cad819bfd6ae702e219e70d8a6800322d8da237989f</t>
        </is>
      </c>
      <c r="AD4273" t="n">
        <v>1</v>
      </c>
      <c r="AE4273" t="n">
        <v>1</v>
      </c>
    </row>
    <row r="4274">
      <c r="A4274" t="inlineStr">
        <is>
          <t>28377cf0-0d3b-482d-ad28-46b697a6eb3f</t>
        </is>
      </c>
      <c r="B4274" s="115" t="n">
        <v>45054</v>
      </c>
      <c r="C4274" s="115" t="n">
        <v>45054</v>
      </c>
      <c r="D4274" t="n">
        <v>-0.014250811</v>
      </c>
      <c r="E4274" t="n">
        <v>-0.014250811</v>
      </c>
      <c r="F4274" t="inlineStr">
        <is>
          <t>MATIC</t>
        </is>
      </c>
      <c r="G4274" t="n">
        <v>4.534170854271356</v>
      </c>
      <c r="H4274" t="n">
        <v>-0.06461561188592964</v>
      </c>
      <c r="I4274" t="n">
        <v>-0.06461561188592964</v>
      </c>
      <c r="J4274" t="n">
        <v>1</v>
      </c>
      <c r="K4274" t="inlineStr"/>
      <c r="L4274" t="inlineStr">
        <is>
          <t>Helper</t>
        </is>
      </c>
      <c r="M4274" t="inlineStr">
        <is>
          <t>TheNoise</t>
        </is>
      </c>
      <c r="N4274" t="inlineStr"/>
      <c r="O4274" t="inlineStr"/>
      <c r="P4274" t="inlineStr"/>
      <c r="Q4274" t="inlineStr"/>
      <c r="R4274" t="inlineStr"/>
      <c r="S4274" t="inlineStr"/>
      <c r="T4274" t="inlineStr">
        <is>
          <t>Helper</t>
        </is>
      </c>
      <c r="U4274" t="inlineStr"/>
      <c r="V4274" t="inlineStr">
        <is>
          <t>Envio de NFTs</t>
        </is>
      </c>
      <c r="W4274" t="inlineStr">
        <is>
          <t>NFTs</t>
        </is>
      </c>
      <c r="X4274" t="inlineStr">
        <is>
          <t>Technology &amp; Infrastructure</t>
        </is>
      </c>
      <c r="Y4274" t="inlineStr">
        <is>
          <t>Operating Costs</t>
        </is>
      </c>
      <c r="Z4274" t="inlineStr">
        <is>
          <t>Operating Costs</t>
        </is>
      </c>
      <c r="AA4274" t="inlineStr">
        <is>
          <t>Custos na Blockchain</t>
        </is>
      </c>
      <c r="AB4274" t="inlineStr"/>
      <c r="AC4274" t="inlineStr">
        <is>
          <t>0x309a064141eb418917034b9fc0174d0d2a0fce32556c7785036b39eacfd900e0</t>
        </is>
      </c>
      <c r="AD4274" t="n">
        <v>1</v>
      </c>
      <c r="AE4274" t="n">
        <v>1</v>
      </c>
    </row>
    <row r="4275">
      <c r="A4275" t="inlineStr">
        <is>
          <t>2a4d7278-fd53-4d8a-9597-e45339dc2228</t>
        </is>
      </c>
      <c r="B4275" s="115" t="n">
        <v>45054</v>
      </c>
      <c r="C4275" s="115" t="n">
        <v>45054</v>
      </c>
      <c r="D4275" t="n">
        <v>-0.013647804</v>
      </c>
      <c r="E4275" t="n">
        <v>-0.013647804</v>
      </c>
      <c r="F4275" t="inlineStr">
        <is>
          <t>MATIC</t>
        </is>
      </c>
      <c r="G4275" t="n">
        <v>4.534170854271356</v>
      </c>
      <c r="H4275" t="n">
        <v>-0.06188147512160804</v>
      </c>
      <c r="I4275" t="n">
        <v>-0.06188147512160804</v>
      </c>
      <c r="J4275" t="n">
        <v>1</v>
      </c>
      <c r="K4275" t="inlineStr"/>
      <c r="L4275" t="inlineStr">
        <is>
          <t>Helper</t>
        </is>
      </c>
      <c r="M4275" t="inlineStr">
        <is>
          <t>TheNoise</t>
        </is>
      </c>
      <c r="N4275" t="inlineStr"/>
      <c r="O4275" t="inlineStr"/>
      <c r="P4275" t="inlineStr"/>
      <c r="Q4275" t="inlineStr"/>
      <c r="R4275" t="inlineStr"/>
      <c r="S4275" t="inlineStr"/>
      <c r="T4275" t="inlineStr">
        <is>
          <t>Helper</t>
        </is>
      </c>
      <c r="U4275" t="inlineStr"/>
      <c r="V4275" t="inlineStr">
        <is>
          <t>Envio de NFTs</t>
        </is>
      </c>
      <c r="W4275" t="inlineStr">
        <is>
          <t>NFTs</t>
        </is>
      </c>
      <c r="X4275" t="inlineStr">
        <is>
          <t>Technology &amp; Infrastructure</t>
        </is>
      </c>
      <c r="Y4275" t="inlineStr">
        <is>
          <t>Operating Costs</t>
        </is>
      </c>
      <c r="Z4275" t="inlineStr">
        <is>
          <t>Operating Costs</t>
        </is>
      </c>
      <c r="AA4275" t="inlineStr">
        <is>
          <t>Custos na Blockchain</t>
        </is>
      </c>
      <c r="AB4275" t="inlineStr"/>
      <c r="AC4275" t="inlineStr">
        <is>
          <t>0xe3f67c99da668ba615854226f08c3881be590ceb708aeaf4961bc4514a789307</t>
        </is>
      </c>
      <c r="AD4275" t="n">
        <v>1</v>
      </c>
      <c r="AE4275" t="n">
        <v>1</v>
      </c>
    </row>
    <row r="4276">
      <c r="A4276" t="inlineStr">
        <is>
          <t>4d42c563-e456-4374-a7ac-dcf67f6134f0</t>
        </is>
      </c>
      <c r="B4276" s="115" t="n">
        <v>45054</v>
      </c>
      <c r="C4276" s="115" t="n">
        <v>45054</v>
      </c>
      <c r="D4276" t="n">
        <v>-0.013121127</v>
      </c>
      <c r="E4276" t="n">
        <v>-0.013121127</v>
      </c>
      <c r="F4276" t="inlineStr">
        <is>
          <t>MATIC</t>
        </is>
      </c>
      <c r="G4276" t="n">
        <v>4.534170854271356</v>
      </c>
      <c r="H4276" t="n">
        <v>-0.05949343161859296</v>
      </c>
      <c r="I4276" t="n">
        <v>-0.05949343161859296</v>
      </c>
      <c r="J4276" t="n">
        <v>1</v>
      </c>
      <c r="K4276" t="inlineStr"/>
      <c r="L4276" t="inlineStr">
        <is>
          <t>Helper</t>
        </is>
      </c>
      <c r="M4276" t="inlineStr">
        <is>
          <t>TheNoise</t>
        </is>
      </c>
      <c r="N4276" t="inlineStr"/>
      <c r="O4276" t="inlineStr"/>
      <c r="P4276" t="inlineStr"/>
      <c r="Q4276" t="inlineStr"/>
      <c r="R4276" t="inlineStr"/>
      <c r="S4276" t="inlineStr"/>
      <c r="T4276" t="inlineStr">
        <is>
          <t>Helper</t>
        </is>
      </c>
      <c r="U4276" t="inlineStr"/>
      <c r="V4276" t="inlineStr">
        <is>
          <t>Envio de NFTs</t>
        </is>
      </c>
      <c r="W4276" t="inlineStr">
        <is>
          <t>NFTs</t>
        </is>
      </c>
      <c r="X4276" t="inlineStr">
        <is>
          <t>Technology &amp; Infrastructure</t>
        </is>
      </c>
      <c r="Y4276" t="inlineStr">
        <is>
          <t>Operating Costs</t>
        </is>
      </c>
      <c r="Z4276" t="inlineStr">
        <is>
          <t>Operating Costs</t>
        </is>
      </c>
      <c r="AA4276" t="inlineStr">
        <is>
          <t>Custos na Blockchain</t>
        </is>
      </c>
      <c r="AB4276" t="inlineStr"/>
      <c r="AC4276" t="inlineStr">
        <is>
          <t>0xb891315a67a22c10fc35114db9ae31a48e58e1be54b762d7af6710fa55d12f86</t>
        </is>
      </c>
      <c r="AD4276" t="n">
        <v>1</v>
      </c>
      <c r="AE4276" t="n">
        <v>1</v>
      </c>
    </row>
    <row r="4277">
      <c r="A4277" t="inlineStr">
        <is>
          <t>a41f988d-8efa-4539-ac11-e01ebd992830</t>
        </is>
      </c>
      <c r="B4277" s="115" t="n">
        <v>45054</v>
      </c>
      <c r="C4277" s="115" t="n">
        <v>45054</v>
      </c>
      <c r="D4277" t="n">
        <v>-0.0131953822</v>
      </c>
      <c r="E4277" t="n">
        <v>-0.0131953822</v>
      </c>
      <c r="F4277" t="inlineStr">
        <is>
          <t>MATIC</t>
        </is>
      </c>
      <c r="G4277" t="n">
        <v>4.534170854271356</v>
      </c>
      <c r="H4277" t="n">
        <v>-0.05983011738221105</v>
      </c>
      <c r="I4277" t="n">
        <v>-0.05983011738221105</v>
      </c>
      <c r="J4277" t="n">
        <v>1</v>
      </c>
      <c r="K4277" t="inlineStr"/>
      <c r="L4277" t="inlineStr">
        <is>
          <t>Helper</t>
        </is>
      </c>
      <c r="M4277" t="inlineStr">
        <is>
          <t>TheNoise</t>
        </is>
      </c>
      <c r="N4277" t="inlineStr"/>
      <c r="O4277" t="inlineStr"/>
      <c r="P4277" t="inlineStr"/>
      <c r="Q4277" t="inlineStr"/>
      <c r="R4277" t="inlineStr"/>
      <c r="S4277" t="inlineStr"/>
      <c r="T4277" t="inlineStr">
        <is>
          <t>Helper</t>
        </is>
      </c>
      <c r="U4277" t="inlineStr"/>
      <c r="V4277" t="inlineStr">
        <is>
          <t>Envio de NFTs</t>
        </is>
      </c>
      <c r="W4277" t="inlineStr">
        <is>
          <t>NFTs</t>
        </is>
      </c>
      <c r="X4277" t="inlineStr">
        <is>
          <t>Technology &amp; Infrastructure</t>
        </is>
      </c>
      <c r="Y4277" t="inlineStr">
        <is>
          <t>Operating Costs</t>
        </is>
      </c>
      <c r="Z4277" t="inlineStr">
        <is>
          <t>Operating Costs</t>
        </is>
      </c>
      <c r="AA4277" t="inlineStr">
        <is>
          <t>Custos na Blockchain</t>
        </is>
      </c>
      <c r="AB4277" t="inlineStr"/>
      <c r="AC4277" t="inlineStr">
        <is>
          <t>0x187a2c9e1860f08b16dc0a9b9a3481643c2877484cb7fa815740315a426910a8</t>
        </is>
      </c>
      <c r="AD4277" t="n">
        <v>1</v>
      </c>
      <c r="AE4277" t="n">
        <v>1</v>
      </c>
    </row>
    <row r="4278">
      <c r="A4278" t="inlineStr">
        <is>
          <t>43136a6a-7b5c-499f-9c68-8b07801556cb</t>
        </is>
      </c>
      <c r="B4278" s="115" t="n">
        <v>45054</v>
      </c>
      <c r="C4278" s="115" t="n">
        <v>45054</v>
      </c>
      <c r="D4278" t="n">
        <v>-0.013197457</v>
      </c>
      <c r="E4278" t="n">
        <v>-0.013197457</v>
      </c>
      <c r="F4278" t="inlineStr">
        <is>
          <t>MATIC</t>
        </is>
      </c>
      <c r="G4278" t="n">
        <v>4.534170854271356</v>
      </c>
      <c r="H4278" t="n">
        <v>-0.05983952487989949</v>
      </c>
      <c r="I4278" t="n">
        <v>-0.05983952487989949</v>
      </c>
      <c r="J4278" t="n">
        <v>1</v>
      </c>
      <c r="K4278" t="inlineStr"/>
      <c r="L4278" t="inlineStr">
        <is>
          <t>Helper</t>
        </is>
      </c>
      <c r="M4278" t="inlineStr">
        <is>
          <t>TheNoise</t>
        </is>
      </c>
      <c r="N4278" t="inlineStr"/>
      <c r="O4278" t="inlineStr"/>
      <c r="P4278" t="inlineStr"/>
      <c r="Q4278" t="inlineStr"/>
      <c r="R4278" t="inlineStr"/>
      <c r="S4278" t="inlineStr"/>
      <c r="T4278" t="inlineStr">
        <is>
          <t>Helper</t>
        </is>
      </c>
      <c r="U4278" t="inlineStr"/>
      <c r="V4278" t="inlineStr">
        <is>
          <t>Envio de NFTs</t>
        </is>
      </c>
      <c r="W4278" t="inlineStr">
        <is>
          <t>NFTs</t>
        </is>
      </c>
      <c r="X4278" t="inlineStr">
        <is>
          <t>Technology &amp; Infrastructure</t>
        </is>
      </c>
      <c r="Y4278" t="inlineStr">
        <is>
          <t>Operating Costs</t>
        </is>
      </c>
      <c r="Z4278" t="inlineStr">
        <is>
          <t>Operating Costs</t>
        </is>
      </c>
      <c r="AA4278" t="inlineStr">
        <is>
          <t>Custos na Blockchain</t>
        </is>
      </c>
      <c r="AB4278" t="inlineStr"/>
      <c r="AC4278" t="inlineStr">
        <is>
          <t>0x735c7b3be97f81c2c2e5d97408a224760196a6b636868a2a16a6ee601b51299e</t>
        </is>
      </c>
      <c r="AD4278" t="n">
        <v>1</v>
      </c>
      <c r="AE4278" t="n">
        <v>1</v>
      </c>
    </row>
    <row r="4279">
      <c r="A4279" t="inlineStr">
        <is>
          <t>cc05e0fd-f458-4f37-a106-adb506fc9d85</t>
        </is>
      </c>
      <c r="B4279" s="115" t="n">
        <v>45054</v>
      </c>
      <c r="C4279" s="115" t="n">
        <v>45054</v>
      </c>
      <c r="D4279" t="n">
        <v>-0.009387955</v>
      </c>
      <c r="E4279" t="n">
        <v>-0.009387955</v>
      </c>
      <c r="F4279" t="inlineStr">
        <is>
          <t>MATIC</t>
        </is>
      </c>
      <c r="G4279" t="n">
        <v>4.534170854271356</v>
      </c>
      <c r="H4279" t="n">
        <v>-0.04256659194221105</v>
      </c>
      <c r="I4279" t="n">
        <v>-0.04256659194221105</v>
      </c>
      <c r="J4279" t="n">
        <v>1</v>
      </c>
      <c r="K4279" t="inlineStr"/>
      <c r="L4279" t="inlineStr">
        <is>
          <t>Helper</t>
        </is>
      </c>
      <c r="M4279" t="inlineStr">
        <is>
          <t>TheNoise</t>
        </is>
      </c>
      <c r="N4279" t="inlineStr"/>
      <c r="O4279" t="inlineStr"/>
      <c r="P4279" t="inlineStr"/>
      <c r="Q4279" t="inlineStr"/>
      <c r="R4279" t="inlineStr"/>
      <c r="S4279" t="inlineStr"/>
      <c r="T4279" t="inlineStr">
        <is>
          <t>Helper</t>
        </is>
      </c>
      <c r="U4279" t="inlineStr"/>
      <c r="V4279" t="inlineStr">
        <is>
          <t>Envio de NFTs</t>
        </is>
      </c>
      <c r="W4279" t="inlineStr">
        <is>
          <t>NFTs</t>
        </is>
      </c>
      <c r="X4279" t="inlineStr">
        <is>
          <t>Technology &amp; Infrastructure</t>
        </is>
      </c>
      <c r="Y4279" t="inlineStr">
        <is>
          <t>Operating Costs</t>
        </is>
      </c>
      <c r="Z4279" t="inlineStr">
        <is>
          <t>Operating Costs</t>
        </is>
      </c>
      <c r="AA4279" t="inlineStr">
        <is>
          <t>Custos na Blockchain</t>
        </is>
      </c>
      <c r="AB4279" t="inlineStr"/>
      <c r="AC4279" t="inlineStr">
        <is>
          <t>0xa442d2565ad9f815b73accc4f5ad38d56031982fd03e1992d214b806f65fabe0</t>
        </is>
      </c>
      <c r="AD4279" t="n">
        <v>1</v>
      </c>
      <c r="AE4279" t="n">
        <v>1</v>
      </c>
    </row>
    <row r="4280">
      <c r="A4280" t="inlineStr">
        <is>
          <t>db76bec6-3378-439a-a395-1dec1efdb09d</t>
        </is>
      </c>
      <c r="B4280" s="115" t="n">
        <v>45054</v>
      </c>
      <c r="C4280" s="115" t="n">
        <v>45054</v>
      </c>
      <c r="D4280" t="n">
        <v>-0.01251812</v>
      </c>
      <c r="E4280" t="n">
        <v>-0.01251812</v>
      </c>
      <c r="F4280" t="inlineStr">
        <is>
          <t>MATIC</t>
        </is>
      </c>
      <c r="G4280" t="n">
        <v>4.534170854271356</v>
      </c>
      <c r="H4280" t="n">
        <v>-0.05675929485427136</v>
      </c>
      <c r="I4280" t="n">
        <v>-0.05675929485427136</v>
      </c>
      <c r="J4280" t="n">
        <v>1</v>
      </c>
      <c r="K4280" t="inlineStr"/>
      <c r="L4280" t="inlineStr">
        <is>
          <t>Helper</t>
        </is>
      </c>
      <c r="M4280" t="inlineStr">
        <is>
          <t>TheNoise</t>
        </is>
      </c>
      <c r="N4280" t="inlineStr"/>
      <c r="O4280" t="inlineStr"/>
      <c r="P4280" t="inlineStr"/>
      <c r="Q4280" t="inlineStr"/>
      <c r="R4280" t="inlineStr"/>
      <c r="S4280" t="inlineStr"/>
      <c r="T4280" t="inlineStr">
        <is>
          <t>Helper</t>
        </is>
      </c>
      <c r="U4280" t="inlineStr"/>
      <c r="V4280" t="inlineStr">
        <is>
          <t>Envio de NFTs</t>
        </is>
      </c>
      <c r="W4280" t="inlineStr">
        <is>
          <t>NFTs</t>
        </is>
      </c>
      <c r="X4280" t="inlineStr">
        <is>
          <t>Technology &amp; Infrastructure</t>
        </is>
      </c>
      <c r="Y4280" t="inlineStr">
        <is>
          <t>Operating Costs</t>
        </is>
      </c>
      <c r="Z4280" t="inlineStr">
        <is>
          <t>Operating Costs</t>
        </is>
      </c>
      <c r="AA4280" t="inlineStr">
        <is>
          <t>Custos na Blockchain</t>
        </is>
      </c>
      <c r="AB4280" t="inlineStr"/>
      <c r="AC4280" t="inlineStr">
        <is>
          <t>0x61dc07188085aef4d6641e6bc4d71320c570d3e192b251439f2f45c286a6ae3b</t>
        </is>
      </c>
      <c r="AD4280" t="n">
        <v>1</v>
      </c>
      <c r="AE4280" t="n">
        <v>1</v>
      </c>
    </row>
    <row r="4281">
      <c r="A4281" t="inlineStr">
        <is>
          <t>d0a18a14-f56e-4821-929f-aec9b0a96790</t>
        </is>
      </c>
      <c r="B4281" s="115" t="n">
        <v>45054</v>
      </c>
      <c r="C4281" s="115" t="n">
        <v>45054</v>
      </c>
      <c r="D4281" t="n">
        <v>-0.009127343000000001</v>
      </c>
      <c r="E4281" t="n">
        <v>-0.009127343000000001</v>
      </c>
      <c r="F4281" t="inlineStr">
        <is>
          <t>MATIC</t>
        </is>
      </c>
      <c r="G4281" t="n">
        <v>4.534170854271356</v>
      </c>
      <c r="H4281" t="n">
        <v>-0.04138493260753769</v>
      </c>
      <c r="I4281" t="n">
        <v>-0.04138493260753769</v>
      </c>
      <c r="J4281" t="n">
        <v>1</v>
      </c>
      <c r="K4281" t="inlineStr"/>
      <c r="L4281" t="inlineStr">
        <is>
          <t>Helper</t>
        </is>
      </c>
      <c r="M4281" t="inlineStr">
        <is>
          <t>TheNoise</t>
        </is>
      </c>
      <c r="N4281" t="inlineStr"/>
      <c r="O4281" t="inlineStr"/>
      <c r="P4281" t="inlineStr"/>
      <c r="Q4281" t="inlineStr"/>
      <c r="R4281" t="inlineStr"/>
      <c r="S4281" t="inlineStr"/>
      <c r="T4281" t="inlineStr">
        <is>
          <t>Helper</t>
        </is>
      </c>
      <c r="U4281" t="inlineStr"/>
      <c r="V4281" t="inlineStr">
        <is>
          <t>Envio de NFTs</t>
        </is>
      </c>
      <c r="W4281" t="inlineStr">
        <is>
          <t>NFTs</t>
        </is>
      </c>
      <c r="X4281" t="inlineStr">
        <is>
          <t>Technology &amp; Infrastructure</t>
        </is>
      </c>
      <c r="Y4281" t="inlineStr">
        <is>
          <t>Operating Costs</t>
        </is>
      </c>
      <c r="Z4281" t="inlineStr">
        <is>
          <t>Operating Costs</t>
        </is>
      </c>
      <c r="AA4281" t="inlineStr">
        <is>
          <t>Custos na Blockchain</t>
        </is>
      </c>
      <c r="AB4281" t="inlineStr"/>
      <c r="AC4281" t="inlineStr">
        <is>
          <t>0x9b3c4db21300f5d2b59d3e23501473a363511ccfcc534f768ed485943ab0a504</t>
        </is>
      </c>
      <c r="AD4281" t="n">
        <v>1</v>
      </c>
      <c r="AE4281" t="n">
        <v>1</v>
      </c>
    </row>
    <row r="4282">
      <c r="A4282" t="inlineStr">
        <is>
          <t>dc527b9e-43ac-48ee-bc69-deeb24f461a9</t>
        </is>
      </c>
      <c r="B4282" s="115" t="n">
        <v>45054</v>
      </c>
      <c r="C4282" s="115" t="n">
        <v>45054</v>
      </c>
      <c r="D4282" t="n">
        <v>-0.014334774</v>
      </c>
      <c r="E4282" t="n">
        <v>-0.014334774</v>
      </c>
      <c r="F4282" t="inlineStr">
        <is>
          <t>MATIC</t>
        </is>
      </c>
      <c r="G4282" t="n">
        <v>4.534170854271356</v>
      </c>
      <c r="H4282" t="n">
        <v>-0.06499631447336683</v>
      </c>
      <c r="I4282" t="n">
        <v>-0.06499631447336683</v>
      </c>
      <c r="J4282" t="n">
        <v>1</v>
      </c>
      <c r="K4282" t="inlineStr"/>
      <c r="L4282" t="inlineStr">
        <is>
          <t>Helper</t>
        </is>
      </c>
      <c r="M4282" t="inlineStr">
        <is>
          <t>TheNoise</t>
        </is>
      </c>
      <c r="N4282" t="inlineStr"/>
      <c r="O4282" t="inlineStr"/>
      <c r="P4282" t="inlineStr"/>
      <c r="Q4282" t="inlineStr"/>
      <c r="R4282" t="inlineStr"/>
      <c r="S4282" t="inlineStr"/>
      <c r="T4282" t="inlineStr">
        <is>
          <t>Helper</t>
        </is>
      </c>
      <c r="U4282" t="inlineStr"/>
      <c r="V4282" t="inlineStr">
        <is>
          <t>Envio de NFTs</t>
        </is>
      </c>
      <c r="W4282" t="inlineStr">
        <is>
          <t>NFTs</t>
        </is>
      </c>
      <c r="X4282" t="inlineStr">
        <is>
          <t>Technology &amp; Infrastructure</t>
        </is>
      </c>
      <c r="Y4282" t="inlineStr">
        <is>
          <t>Operating Costs</t>
        </is>
      </c>
      <c r="Z4282" t="inlineStr">
        <is>
          <t>Operating Costs</t>
        </is>
      </c>
      <c r="AA4282" t="inlineStr">
        <is>
          <t>Custos na Blockchain</t>
        </is>
      </c>
      <c r="AB4282" t="inlineStr"/>
      <c r="AC4282" t="inlineStr">
        <is>
          <t>0xe8aaa8e195024929ded0e31b3f56d243b7dd678cf6051a55c36e25ced6c0602e</t>
        </is>
      </c>
      <c r="AD4282" t="n">
        <v>1</v>
      </c>
      <c r="AE4282" t="n">
        <v>1</v>
      </c>
    </row>
    <row r="4283">
      <c r="A4283" t="inlineStr">
        <is>
          <t>7257a61c-f0fd-4740-9928-f2b107f94ac2</t>
        </is>
      </c>
      <c r="B4283" s="115" t="n">
        <v>45054</v>
      </c>
      <c r="C4283" s="115" t="n">
        <v>45054</v>
      </c>
      <c r="D4283" t="n">
        <v>-0.01198381</v>
      </c>
      <c r="E4283" t="n">
        <v>-0.01198381</v>
      </c>
      <c r="F4283" t="inlineStr">
        <is>
          <t>MATIC</t>
        </is>
      </c>
      <c r="G4283" t="n">
        <v>4.534170854271356</v>
      </c>
      <c r="H4283" t="n">
        <v>-0.05433664202512562</v>
      </c>
      <c r="I4283" t="n">
        <v>-0.05433664202512562</v>
      </c>
      <c r="J4283" t="n">
        <v>1</v>
      </c>
      <c r="K4283" t="inlineStr"/>
      <c r="L4283" t="inlineStr">
        <is>
          <t>Helper</t>
        </is>
      </c>
      <c r="M4283" t="inlineStr">
        <is>
          <t>TheNoise</t>
        </is>
      </c>
      <c r="N4283" t="inlineStr"/>
      <c r="O4283" t="inlineStr"/>
      <c r="P4283" t="inlineStr"/>
      <c r="Q4283" t="inlineStr"/>
      <c r="R4283" t="inlineStr"/>
      <c r="S4283" t="inlineStr"/>
      <c r="T4283" t="inlineStr">
        <is>
          <t>Helper</t>
        </is>
      </c>
      <c r="U4283" t="inlineStr"/>
      <c r="V4283" t="inlineStr">
        <is>
          <t>Envio de NFTs</t>
        </is>
      </c>
      <c r="W4283" t="inlineStr">
        <is>
          <t>NFTs</t>
        </is>
      </c>
      <c r="X4283" t="inlineStr">
        <is>
          <t>Technology &amp; Infrastructure</t>
        </is>
      </c>
      <c r="Y4283" t="inlineStr">
        <is>
          <t>Operating Costs</t>
        </is>
      </c>
      <c r="Z4283" t="inlineStr">
        <is>
          <t>Operating Costs</t>
        </is>
      </c>
      <c r="AA4283" t="inlineStr">
        <is>
          <t>Custos na Blockchain</t>
        </is>
      </c>
      <c r="AB4283" t="inlineStr"/>
      <c r="AC4283" t="inlineStr">
        <is>
          <t>0xe6f26f4dd917827d88fb34cf564da4112a3e6b7325280460584693352d564aec</t>
        </is>
      </c>
      <c r="AD4283" t="n">
        <v>1</v>
      </c>
      <c r="AE4283" t="n">
        <v>1</v>
      </c>
    </row>
    <row r="4284">
      <c r="A4284" t="inlineStr">
        <is>
          <t>b51a1f5d-49f0-493e-ab86-9df6b3509719</t>
        </is>
      </c>
      <c r="B4284" s="115" t="n">
        <v>45054</v>
      </c>
      <c r="C4284" s="115" t="n">
        <v>45054</v>
      </c>
      <c r="D4284" t="n">
        <v>-0.01198381</v>
      </c>
      <c r="E4284" t="n">
        <v>-0.01198381</v>
      </c>
      <c r="F4284" t="inlineStr">
        <is>
          <t>MATIC</t>
        </is>
      </c>
      <c r="G4284" t="n">
        <v>4.534170854271356</v>
      </c>
      <c r="H4284" t="n">
        <v>-0.05433664202512562</v>
      </c>
      <c r="I4284" t="n">
        <v>-0.05433664202512562</v>
      </c>
      <c r="J4284" t="n">
        <v>1</v>
      </c>
      <c r="K4284" t="inlineStr"/>
      <c r="L4284" t="inlineStr">
        <is>
          <t>Helper</t>
        </is>
      </c>
      <c r="M4284" t="inlineStr">
        <is>
          <t>TheNoise</t>
        </is>
      </c>
      <c r="N4284" t="inlineStr"/>
      <c r="O4284" t="inlineStr"/>
      <c r="P4284" t="inlineStr"/>
      <c r="Q4284" t="inlineStr"/>
      <c r="R4284" t="inlineStr"/>
      <c r="S4284" t="inlineStr"/>
      <c r="T4284" t="inlineStr">
        <is>
          <t>Helper</t>
        </is>
      </c>
      <c r="U4284" t="inlineStr"/>
      <c r="V4284" t="inlineStr">
        <is>
          <t>Envio de NFTs</t>
        </is>
      </c>
      <c r="W4284" t="inlineStr">
        <is>
          <t>NFTs</t>
        </is>
      </c>
      <c r="X4284" t="inlineStr">
        <is>
          <t>Technology &amp; Infrastructure</t>
        </is>
      </c>
      <c r="Y4284" t="inlineStr">
        <is>
          <t>Operating Costs</t>
        </is>
      </c>
      <c r="Z4284" t="inlineStr">
        <is>
          <t>Operating Costs</t>
        </is>
      </c>
      <c r="AA4284" t="inlineStr">
        <is>
          <t>Custos na Blockchain</t>
        </is>
      </c>
      <c r="AB4284" t="inlineStr"/>
      <c r="AC4284" t="inlineStr">
        <is>
          <t>0xf30d8d20df009efb7ec7ef59db0dcf936c20c9a9240b92d46eab2660699ea8c1</t>
        </is>
      </c>
      <c r="AD4284" t="n">
        <v>1</v>
      </c>
      <c r="AE4284" t="n">
        <v>1</v>
      </c>
    </row>
    <row r="4285">
      <c r="A4285" t="inlineStr">
        <is>
          <t>81ad55e5-58c3-42fc-8d6e-37a1e85a8cd1</t>
        </is>
      </c>
      <c r="B4285" s="115" t="n">
        <v>45054</v>
      </c>
      <c r="C4285" s="115" t="n">
        <v>45054</v>
      </c>
      <c r="D4285" t="n">
        <v>-0.011502931</v>
      </c>
      <c r="E4285" t="n">
        <v>-0.011502931</v>
      </c>
      <c r="F4285" t="inlineStr">
        <is>
          <t>MATIC</t>
        </is>
      </c>
      <c r="G4285" t="n">
        <v>4.534170854271356</v>
      </c>
      <c r="H4285" t="n">
        <v>-0.05215625447889446</v>
      </c>
      <c r="I4285" t="n">
        <v>-0.05215625447889446</v>
      </c>
      <c r="J4285" t="n">
        <v>1</v>
      </c>
      <c r="K4285" t="inlineStr"/>
      <c r="L4285" t="inlineStr">
        <is>
          <t>Helper</t>
        </is>
      </c>
      <c r="M4285" t="inlineStr">
        <is>
          <t>TheNoise</t>
        </is>
      </c>
      <c r="N4285" t="inlineStr"/>
      <c r="O4285" t="inlineStr"/>
      <c r="P4285" t="inlineStr"/>
      <c r="Q4285" t="inlineStr"/>
      <c r="R4285" t="inlineStr"/>
      <c r="S4285" t="inlineStr"/>
      <c r="T4285" t="inlineStr">
        <is>
          <t>Helper</t>
        </is>
      </c>
      <c r="U4285" t="inlineStr"/>
      <c r="V4285" t="inlineStr">
        <is>
          <t>Envio de NFTs</t>
        </is>
      </c>
      <c r="W4285" t="inlineStr">
        <is>
          <t>NFTs</t>
        </is>
      </c>
      <c r="X4285" t="inlineStr">
        <is>
          <t>Technology &amp; Infrastructure</t>
        </is>
      </c>
      <c r="Y4285" t="inlineStr">
        <is>
          <t>Operating Costs</t>
        </is>
      </c>
      <c r="Z4285" t="inlineStr">
        <is>
          <t>Operating Costs</t>
        </is>
      </c>
      <c r="AA4285" t="inlineStr">
        <is>
          <t>Custos na Blockchain</t>
        </is>
      </c>
      <c r="AB4285" t="inlineStr"/>
      <c r="AC4285" t="inlineStr">
        <is>
          <t>0x503217c88c0d6ad235369744346078a7943f130c21620cb5210ca0c5d38bdc19</t>
        </is>
      </c>
      <c r="AD4285" t="n">
        <v>1</v>
      </c>
      <c r="AE4285" t="n">
        <v>1</v>
      </c>
    </row>
    <row r="4286">
      <c r="A4286" t="inlineStr">
        <is>
          <t>d025bd7f-2ad8-434d-bb50-142d86c21328</t>
        </is>
      </c>
      <c r="B4286" s="115" t="n">
        <v>45054</v>
      </c>
      <c r="C4286" s="115" t="n">
        <v>45054</v>
      </c>
      <c r="D4286" t="n">
        <v>-0.011968544</v>
      </c>
      <c r="E4286" t="n">
        <v>-0.011968544</v>
      </c>
      <c r="F4286" t="inlineStr">
        <is>
          <t>MATIC</t>
        </is>
      </c>
      <c r="G4286" t="n">
        <v>4.534170854271356</v>
      </c>
      <c r="H4286" t="n">
        <v>-0.05426742337286431</v>
      </c>
      <c r="I4286" t="n">
        <v>-0.05426742337286431</v>
      </c>
      <c r="J4286" t="n">
        <v>1</v>
      </c>
      <c r="K4286" t="inlineStr"/>
      <c r="L4286" t="inlineStr">
        <is>
          <t>Helper</t>
        </is>
      </c>
      <c r="M4286" t="inlineStr">
        <is>
          <t>TheNoise</t>
        </is>
      </c>
      <c r="N4286" t="inlineStr"/>
      <c r="O4286" t="inlineStr"/>
      <c r="P4286" t="inlineStr"/>
      <c r="Q4286" t="inlineStr"/>
      <c r="R4286" t="inlineStr"/>
      <c r="S4286" t="inlineStr"/>
      <c r="T4286" t="inlineStr">
        <is>
          <t>Helper</t>
        </is>
      </c>
      <c r="U4286" t="inlineStr"/>
      <c r="V4286" t="inlineStr">
        <is>
          <t>Envio de NFTs</t>
        </is>
      </c>
      <c r="W4286" t="inlineStr">
        <is>
          <t>NFTs</t>
        </is>
      </c>
      <c r="X4286" t="inlineStr">
        <is>
          <t>Technology &amp; Infrastructure</t>
        </is>
      </c>
      <c r="Y4286" t="inlineStr">
        <is>
          <t>Operating Costs</t>
        </is>
      </c>
      <c r="Z4286" t="inlineStr">
        <is>
          <t>Operating Costs</t>
        </is>
      </c>
      <c r="AA4286" t="inlineStr">
        <is>
          <t>Custos na Blockchain</t>
        </is>
      </c>
      <c r="AB4286" t="inlineStr"/>
      <c r="AC4286" t="inlineStr">
        <is>
          <t>0xc978335d577c8514d3f1c12d7b8e5b7d14b9561215da34a699eeb73432d05a83</t>
        </is>
      </c>
      <c r="AD4286" t="n">
        <v>1</v>
      </c>
      <c r="AE4286" t="n">
        <v>1</v>
      </c>
    </row>
    <row r="4287">
      <c r="A4287" t="inlineStr">
        <is>
          <t>8b29740d-fc3a-481f-aeeb-f402e2390999</t>
        </is>
      </c>
      <c r="B4287" s="115" t="n">
        <v>45054</v>
      </c>
      <c r="C4287" s="115" t="n">
        <v>45054</v>
      </c>
      <c r="D4287" t="n">
        <v>-0.011838783</v>
      </c>
      <c r="E4287" t="n">
        <v>-0.011838783</v>
      </c>
      <c r="F4287" t="inlineStr">
        <is>
          <t>MATIC</t>
        </is>
      </c>
      <c r="G4287" t="n">
        <v>4.534170854271356</v>
      </c>
      <c r="H4287" t="n">
        <v>-0.05367906482864322</v>
      </c>
      <c r="I4287" t="n">
        <v>-0.05367906482864322</v>
      </c>
      <c r="J4287" t="n">
        <v>1</v>
      </c>
      <c r="K4287" t="inlineStr"/>
      <c r="L4287" t="inlineStr">
        <is>
          <t>Helper</t>
        </is>
      </c>
      <c r="M4287" t="inlineStr">
        <is>
          <t>TheNoise</t>
        </is>
      </c>
      <c r="N4287" t="inlineStr"/>
      <c r="O4287" t="inlineStr"/>
      <c r="P4287" t="inlineStr"/>
      <c r="Q4287" t="inlineStr"/>
      <c r="R4287" t="inlineStr"/>
      <c r="S4287" t="inlineStr"/>
      <c r="T4287" t="inlineStr">
        <is>
          <t>Helper</t>
        </is>
      </c>
      <c r="U4287" t="inlineStr"/>
      <c r="V4287" t="inlineStr">
        <is>
          <t>Envio de NFTs</t>
        </is>
      </c>
      <c r="W4287" t="inlineStr">
        <is>
          <t>NFTs</t>
        </is>
      </c>
      <c r="X4287" t="inlineStr">
        <is>
          <t>Technology &amp; Infrastructure</t>
        </is>
      </c>
      <c r="Y4287" t="inlineStr">
        <is>
          <t>Operating Costs</t>
        </is>
      </c>
      <c r="Z4287" t="inlineStr">
        <is>
          <t>Operating Costs</t>
        </is>
      </c>
      <c r="AA4287" t="inlineStr">
        <is>
          <t>Custos na Blockchain</t>
        </is>
      </c>
      <c r="AB4287" t="inlineStr"/>
      <c r="AC4287" t="inlineStr">
        <is>
          <t>0xb2b59dff979c00d726bace1f409be6c781c448a743eee823e556b6c39d2e84d0</t>
        </is>
      </c>
      <c r="AD4287" t="n">
        <v>1</v>
      </c>
      <c r="AE4287" t="n">
        <v>1</v>
      </c>
    </row>
    <row r="4288">
      <c r="A4288" t="inlineStr">
        <is>
          <t>20b612e9-2452-47a7-b458-2a01fb553961</t>
        </is>
      </c>
      <c r="B4288" s="115" t="n">
        <v>45054</v>
      </c>
      <c r="C4288" s="115" t="n">
        <v>45054</v>
      </c>
      <c r="D4288" t="n">
        <v>-0.012449423</v>
      </c>
      <c r="E4288" t="n">
        <v>-0.012449423</v>
      </c>
      <c r="F4288" t="inlineStr">
        <is>
          <t>MATIC</t>
        </is>
      </c>
      <c r="G4288" t="n">
        <v>4.534170854271356</v>
      </c>
      <c r="H4288" t="n">
        <v>-0.05644781091909547</v>
      </c>
      <c r="I4288" t="n">
        <v>-0.05644781091909547</v>
      </c>
      <c r="J4288" t="n">
        <v>1</v>
      </c>
      <c r="K4288" t="inlineStr"/>
      <c r="L4288" t="inlineStr">
        <is>
          <t>Helper</t>
        </is>
      </c>
      <c r="M4288" t="inlineStr">
        <is>
          <t>TheNoise</t>
        </is>
      </c>
      <c r="N4288" t="inlineStr"/>
      <c r="O4288" t="inlineStr"/>
      <c r="P4288" t="inlineStr"/>
      <c r="Q4288" t="inlineStr"/>
      <c r="R4288" t="inlineStr"/>
      <c r="S4288" t="inlineStr"/>
      <c r="T4288" t="inlineStr">
        <is>
          <t>Helper</t>
        </is>
      </c>
      <c r="U4288" t="inlineStr"/>
      <c r="V4288" t="inlineStr">
        <is>
          <t>Envio de NFTs</t>
        </is>
      </c>
      <c r="W4288" t="inlineStr">
        <is>
          <t>NFTs</t>
        </is>
      </c>
      <c r="X4288" t="inlineStr">
        <is>
          <t>Technology &amp; Infrastructure</t>
        </is>
      </c>
      <c r="Y4288" t="inlineStr">
        <is>
          <t>Operating Costs</t>
        </is>
      </c>
      <c r="Z4288" t="inlineStr">
        <is>
          <t>Operating Costs</t>
        </is>
      </c>
      <c r="AA4288" t="inlineStr">
        <is>
          <t>Custos na Blockchain</t>
        </is>
      </c>
      <c r="AB4288" t="inlineStr"/>
      <c r="AC4288" t="inlineStr">
        <is>
          <t>0xdcdeae0d2fa3f27465dbe1cf11c0c7d550907c4b38ff0adb96445a5fb6229c18</t>
        </is>
      </c>
      <c r="AD4288" t="n">
        <v>1</v>
      </c>
      <c r="AE4288" t="n">
        <v>1</v>
      </c>
    </row>
    <row r="4289">
      <c r="A4289" t="inlineStr">
        <is>
          <t>d28eae6f-02ac-4546-a765-861e8c6fd40e</t>
        </is>
      </c>
      <c r="B4289" s="115" t="n">
        <v>45054</v>
      </c>
      <c r="C4289" s="115" t="n">
        <v>45054</v>
      </c>
      <c r="D4289" t="n">
        <v>-0.011716655</v>
      </c>
      <c r="E4289" t="n">
        <v>-0.011716655</v>
      </c>
      <c r="F4289" t="inlineStr">
        <is>
          <t>MATIC</t>
        </is>
      </c>
      <c r="G4289" t="n">
        <v>4.534170854271356</v>
      </c>
      <c r="H4289" t="n">
        <v>-0.05312531561055275</v>
      </c>
      <c r="I4289" t="n">
        <v>-0.05312531561055275</v>
      </c>
      <c r="J4289" t="n">
        <v>1</v>
      </c>
      <c r="K4289" t="inlineStr"/>
      <c r="L4289" t="inlineStr">
        <is>
          <t>Helper</t>
        </is>
      </c>
      <c r="M4289" t="inlineStr">
        <is>
          <t>TheNoise</t>
        </is>
      </c>
      <c r="N4289" t="inlineStr"/>
      <c r="O4289" t="inlineStr"/>
      <c r="P4289" t="inlineStr"/>
      <c r="Q4289" t="inlineStr"/>
      <c r="R4289" t="inlineStr"/>
      <c r="S4289" t="inlineStr"/>
      <c r="T4289" t="inlineStr">
        <is>
          <t>Helper</t>
        </is>
      </c>
      <c r="U4289" t="inlineStr"/>
      <c r="V4289" t="inlineStr">
        <is>
          <t>Envio de NFTs</t>
        </is>
      </c>
      <c r="W4289" t="inlineStr">
        <is>
          <t>NFTs</t>
        </is>
      </c>
      <c r="X4289" t="inlineStr">
        <is>
          <t>Technology &amp; Infrastructure</t>
        </is>
      </c>
      <c r="Y4289" t="inlineStr">
        <is>
          <t>Operating Costs</t>
        </is>
      </c>
      <c r="Z4289" t="inlineStr">
        <is>
          <t>Operating Costs</t>
        </is>
      </c>
      <c r="AA4289" t="inlineStr">
        <is>
          <t>Custos na Blockchain</t>
        </is>
      </c>
      <c r="AB4289" t="inlineStr"/>
      <c r="AC4289" t="inlineStr">
        <is>
          <t>0x868f79902df732a51352242dc93da9349747d3627a61ddafdf4eb2502d5d5357</t>
        </is>
      </c>
      <c r="AD4289" t="n">
        <v>1</v>
      </c>
      <c r="AE4289" t="n">
        <v>1</v>
      </c>
    </row>
    <row r="4290">
      <c r="A4290" t="inlineStr">
        <is>
          <t>b04e6685-9df2-49c5-8736-763580fbcce7</t>
        </is>
      </c>
      <c r="B4290" s="115" t="n">
        <v>45054</v>
      </c>
      <c r="C4290" s="115" t="n">
        <v>45054</v>
      </c>
      <c r="D4290" t="n">
        <v>-0.011319739</v>
      </c>
      <c r="E4290" t="n">
        <v>-0.011319739</v>
      </c>
      <c r="F4290" t="inlineStr">
        <is>
          <t>MATIC</t>
        </is>
      </c>
      <c r="G4290" t="n">
        <v>4.534170854271356</v>
      </c>
      <c r="H4290" t="n">
        <v>-0.05132563065175879</v>
      </c>
      <c r="I4290" t="n">
        <v>-0.05132563065175879</v>
      </c>
      <c r="J4290" t="n">
        <v>1</v>
      </c>
      <c r="K4290" t="inlineStr"/>
      <c r="L4290" t="inlineStr">
        <is>
          <t>Helper</t>
        </is>
      </c>
      <c r="M4290" t="inlineStr">
        <is>
          <t>TheNoise</t>
        </is>
      </c>
      <c r="N4290" t="inlineStr"/>
      <c r="O4290" t="inlineStr"/>
      <c r="P4290" t="inlineStr"/>
      <c r="Q4290" t="inlineStr"/>
      <c r="R4290" t="inlineStr"/>
      <c r="S4290" t="inlineStr"/>
      <c r="T4290" t="inlineStr">
        <is>
          <t>Helper</t>
        </is>
      </c>
      <c r="U4290" t="inlineStr"/>
      <c r="V4290" t="inlineStr">
        <is>
          <t>Envio de NFTs</t>
        </is>
      </c>
      <c r="W4290" t="inlineStr">
        <is>
          <t>NFTs</t>
        </is>
      </c>
      <c r="X4290" t="inlineStr">
        <is>
          <t>Technology &amp; Infrastructure</t>
        </is>
      </c>
      <c r="Y4290" t="inlineStr">
        <is>
          <t>Operating Costs</t>
        </is>
      </c>
      <c r="Z4290" t="inlineStr">
        <is>
          <t>Operating Costs</t>
        </is>
      </c>
      <c r="AA4290" t="inlineStr">
        <is>
          <t>Custos na Blockchain</t>
        </is>
      </c>
      <c r="AB4290" t="inlineStr"/>
      <c r="AC4290" t="inlineStr">
        <is>
          <t>0xf0c313d57e8c10b0ac8099bb55897cd20017bf9cc019671af1a01940bdb6d2f1</t>
        </is>
      </c>
      <c r="AD4290" t="n">
        <v>1</v>
      </c>
      <c r="AE4290" t="n">
        <v>1</v>
      </c>
    </row>
    <row r="4291">
      <c r="A4291" t="inlineStr">
        <is>
          <t>065b0d0d-ea7a-4dba-97a4-f08b431368c3</t>
        </is>
      </c>
      <c r="B4291" s="115" t="n">
        <v>45054</v>
      </c>
      <c r="C4291" s="115" t="n">
        <v>45054</v>
      </c>
      <c r="D4291" t="n">
        <v>-0.011441867</v>
      </c>
      <c r="E4291" t="n">
        <v>-0.011441867</v>
      </c>
      <c r="F4291" t="inlineStr">
        <is>
          <t>MATIC</t>
        </is>
      </c>
      <c r="G4291" t="n">
        <v>4.534170854271356</v>
      </c>
      <c r="H4291" t="n">
        <v>-0.05187937986984924</v>
      </c>
      <c r="I4291" t="n">
        <v>-0.05187937986984924</v>
      </c>
      <c r="J4291" t="n">
        <v>1</v>
      </c>
      <c r="K4291" t="inlineStr"/>
      <c r="L4291" t="inlineStr">
        <is>
          <t>Helper</t>
        </is>
      </c>
      <c r="M4291" t="inlineStr">
        <is>
          <t>TheNoise</t>
        </is>
      </c>
      <c r="N4291" t="inlineStr"/>
      <c r="O4291" t="inlineStr"/>
      <c r="P4291" t="inlineStr"/>
      <c r="Q4291" t="inlineStr"/>
      <c r="R4291" t="inlineStr"/>
      <c r="S4291" t="inlineStr"/>
      <c r="T4291" t="inlineStr">
        <is>
          <t>Helper</t>
        </is>
      </c>
      <c r="U4291" t="inlineStr"/>
      <c r="V4291" t="inlineStr">
        <is>
          <t>Envio de NFTs</t>
        </is>
      </c>
      <c r="W4291" t="inlineStr">
        <is>
          <t>NFTs</t>
        </is>
      </c>
      <c r="X4291" t="inlineStr">
        <is>
          <t>Technology &amp; Infrastructure</t>
        </is>
      </c>
      <c r="Y4291" t="inlineStr">
        <is>
          <t>Operating Costs</t>
        </is>
      </c>
      <c r="Z4291" t="inlineStr">
        <is>
          <t>Operating Costs</t>
        </is>
      </c>
      <c r="AA4291" t="inlineStr">
        <is>
          <t>Custos na Blockchain</t>
        </is>
      </c>
      <c r="AB4291" t="inlineStr"/>
      <c r="AC4291" t="inlineStr">
        <is>
          <t>0x7bef8351978460e864f69a014a8a40c05b07252247080ec74448b628890f785e</t>
        </is>
      </c>
      <c r="AD4291" t="n">
        <v>1</v>
      </c>
      <c r="AE4291" t="n">
        <v>1</v>
      </c>
    </row>
    <row r="4292">
      <c r="A4292" t="inlineStr">
        <is>
          <t>ffcc72b1-4c10-4a3c-8a1c-7d7c9abf3657</t>
        </is>
      </c>
      <c r="B4292" s="115" t="n">
        <v>45054</v>
      </c>
      <c r="C4292" s="115" t="n">
        <v>45054</v>
      </c>
      <c r="D4292" t="n">
        <v>-0.012266231</v>
      </c>
      <c r="E4292" t="n">
        <v>-0.012266231</v>
      </c>
      <c r="F4292" t="inlineStr">
        <is>
          <t>MATIC</t>
        </is>
      </c>
      <c r="G4292" t="n">
        <v>4.534170854271356</v>
      </c>
      <c r="H4292" t="n">
        <v>-0.0556171870919598</v>
      </c>
      <c r="I4292" t="n">
        <v>-0.0556171870919598</v>
      </c>
      <c r="J4292" t="n">
        <v>1</v>
      </c>
      <c r="K4292" t="inlineStr"/>
      <c r="L4292" t="inlineStr">
        <is>
          <t>Helper</t>
        </is>
      </c>
      <c r="M4292" t="inlineStr">
        <is>
          <t>TheNoise</t>
        </is>
      </c>
      <c r="N4292" t="inlineStr"/>
      <c r="O4292" t="inlineStr"/>
      <c r="P4292" t="inlineStr"/>
      <c r="Q4292" t="inlineStr"/>
      <c r="R4292" t="inlineStr"/>
      <c r="S4292" t="inlineStr"/>
      <c r="T4292" t="inlineStr">
        <is>
          <t>Helper</t>
        </is>
      </c>
      <c r="U4292" t="inlineStr"/>
      <c r="V4292" t="inlineStr">
        <is>
          <t>Envio de NFTs</t>
        </is>
      </c>
      <c r="W4292" t="inlineStr">
        <is>
          <t>NFTs</t>
        </is>
      </c>
      <c r="X4292" t="inlineStr">
        <is>
          <t>Technology &amp; Infrastructure</t>
        </is>
      </c>
      <c r="Y4292" t="inlineStr">
        <is>
          <t>Operating Costs</t>
        </is>
      </c>
      <c r="Z4292" t="inlineStr">
        <is>
          <t>Operating Costs</t>
        </is>
      </c>
      <c r="AA4292" t="inlineStr">
        <is>
          <t>Custos na Blockchain</t>
        </is>
      </c>
      <c r="AB4292" t="inlineStr"/>
      <c r="AC4292" t="inlineStr">
        <is>
          <t>0xbc888a8719ed228eebba210c35c4ce3c46e5af0a81626de913ee83d4e5dd03c6</t>
        </is>
      </c>
      <c r="AD4292" t="n">
        <v>1</v>
      </c>
      <c r="AE4292" t="n">
        <v>1</v>
      </c>
    </row>
    <row r="4293">
      <c r="A4293" t="inlineStr">
        <is>
          <t>957d7e12-66e0-45e6-86df-202193d6f50c</t>
        </is>
      </c>
      <c r="B4293" s="115" t="n">
        <v>45054</v>
      </c>
      <c r="C4293" s="115" t="n">
        <v>45054</v>
      </c>
      <c r="D4293" t="n">
        <v>-0.012281497</v>
      </c>
      <c r="E4293" t="n">
        <v>-0.012281497</v>
      </c>
      <c r="F4293" t="inlineStr">
        <is>
          <t>MATIC</t>
        </is>
      </c>
      <c r="G4293" t="n">
        <v>4.534170854271356</v>
      </c>
      <c r="H4293" t="n">
        <v>-0.0556864057442211</v>
      </c>
      <c r="I4293" t="n">
        <v>-0.0556864057442211</v>
      </c>
      <c r="J4293" t="n">
        <v>1</v>
      </c>
      <c r="K4293" t="inlineStr"/>
      <c r="L4293" t="inlineStr">
        <is>
          <t>Helper</t>
        </is>
      </c>
      <c r="M4293" t="inlineStr">
        <is>
          <t>TheNoise</t>
        </is>
      </c>
      <c r="N4293" t="inlineStr"/>
      <c r="O4293" t="inlineStr"/>
      <c r="P4293" t="inlineStr"/>
      <c r="Q4293" t="inlineStr"/>
      <c r="R4293" t="inlineStr"/>
      <c r="S4293" t="inlineStr"/>
      <c r="T4293" t="inlineStr">
        <is>
          <t>Helper</t>
        </is>
      </c>
      <c r="U4293" t="inlineStr"/>
      <c r="V4293" t="inlineStr">
        <is>
          <t>Envio de NFTs</t>
        </is>
      </c>
      <c r="W4293" t="inlineStr">
        <is>
          <t>NFTs</t>
        </is>
      </c>
      <c r="X4293" t="inlineStr">
        <is>
          <t>Technology &amp; Infrastructure</t>
        </is>
      </c>
      <c r="Y4293" t="inlineStr">
        <is>
          <t>Operating Costs</t>
        </is>
      </c>
      <c r="Z4293" t="inlineStr">
        <is>
          <t>Operating Costs</t>
        </is>
      </c>
      <c r="AA4293" t="inlineStr">
        <is>
          <t>Custos na Blockchain</t>
        </is>
      </c>
      <c r="AB4293" t="inlineStr"/>
      <c r="AC4293" t="inlineStr">
        <is>
          <t>0x4e0a11d6171d6fae83b271f7cbe01d92ccb4d925a63573d9e04b30a3b370c229</t>
        </is>
      </c>
      <c r="AD4293" t="n">
        <v>1</v>
      </c>
      <c r="AE4293" t="n">
        <v>1</v>
      </c>
    </row>
    <row r="4294">
      <c r="A4294" t="inlineStr">
        <is>
          <t>ae83a4f4-9258-4cb8-af5f-84c108c36e72</t>
        </is>
      </c>
      <c r="B4294" s="115" t="n">
        <v>45054</v>
      </c>
      <c r="C4294" s="115" t="n">
        <v>45054</v>
      </c>
      <c r="D4294" t="n">
        <v>-0.011663224</v>
      </c>
      <c r="E4294" t="n">
        <v>-0.011663224</v>
      </c>
      <c r="F4294" t="inlineStr">
        <is>
          <t>MATIC</t>
        </is>
      </c>
      <c r="G4294" t="n">
        <v>4.534170854271356</v>
      </c>
      <c r="H4294" t="n">
        <v>-0.05288305032763819</v>
      </c>
      <c r="I4294" t="n">
        <v>-0.05288305032763819</v>
      </c>
      <c r="J4294" t="n">
        <v>1</v>
      </c>
      <c r="K4294" t="inlineStr"/>
      <c r="L4294" t="inlineStr">
        <is>
          <t>Helper</t>
        </is>
      </c>
      <c r="M4294" t="inlineStr">
        <is>
          <t>TheNoise</t>
        </is>
      </c>
      <c r="N4294" t="inlineStr"/>
      <c r="O4294" t="inlineStr"/>
      <c r="P4294" t="inlineStr"/>
      <c r="Q4294" t="inlineStr"/>
      <c r="R4294" t="inlineStr"/>
      <c r="S4294" t="inlineStr"/>
      <c r="T4294" t="inlineStr">
        <is>
          <t>Helper</t>
        </is>
      </c>
      <c r="U4294" t="inlineStr"/>
      <c r="V4294" t="inlineStr">
        <is>
          <t>Envio de NFTs</t>
        </is>
      </c>
      <c r="W4294" t="inlineStr">
        <is>
          <t>NFTs</t>
        </is>
      </c>
      <c r="X4294" t="inlineStr">
        <is>
          <t>Technology &amp; Infrastructure</t>
        </is>
      </c>
      <c r="Y4294" t="inlineStr">
        <is>
          <t>Operating Costs</t>
        </is>
      </c>
      <c r="Z4294" t="inlineStr">
        <is>
          <t>Operating Costs</t>
        </is>
      </c>
      <c r="AA4294" t="inlineStr">
        <is>
          <t>Custos na Blockchain</t>
        </is>
      </c>
      <c r="AB4294" t="inlineStr"/>
      <c r="AC4294" t="inlineStr">
        <is>
          <t>0x55da1e3c05c703257ef6a3cc73e3ba63811a4a6d7f89c3dcc9e665245316d525</t>
        </is>
      </c>
      <c r="AD4294" t="n">
        <v>1</v>
      </c>
      <c r="AE4294" t="n">
        <v>1</v>
      </c>
    </row>
    <row r="4295">
      <c r="A4295" t="inlineStr">
        <is>
          <t>bfaacc95-c9b0-462c-a9d5-36d27d3db7b4</t>
        </is>
      </c>
      <c r="B4295" s="115" t="n">
        <v>45054</v>
      </c>
      <c r="C4295" s="115" t="n">
        <v>45054</v>
      </c>
      <c r="D4295" t="n">
        <v>-0.011930379</v>
      </c>
      <c r="E4295" t="n">
        <v>-0.011930379</v>
      </c>
      <c r="F4295" t="inlineStr">
        <is>
          <t>MATIC</t>
        </is>
      </c>
      <c r="G4295" t="n">
        <v>4.534170854271356</v>
      </c>
      <c r="H4295" t="n">
        <v>-0.05409437674221105</v>
      </c>
      <c r="I4295" t="n">
        <v>-0.05409437674221105</v>
      </c>
      <c r="J4295" t="n">
        <v>1</v>
      </c>
      <c r="K4295" t="inlineStr"/>
      <c r="L4295" t="inlineStr">
        <is>
          <t>Helper</t>
        </is>
      </c>
      <c r="M4295" t="inlineStr">
        <is>
          <t>TheNoise</t>
        </is>
      </c>
      <c r="N4295" t="inlineStr"/>
      <c r="O4295" t="inlineStr"/>
      <c r="P4295" t="inlineStr"/>
      <c r="Q4295" t="inlineStr"/>
      <c r="R4295" t="inlineStr"/>
      <c r="S4295" t="inlineStr"/>
      <c r="T4295" t="inlineStr">
        <is>
          <t>Helper</t>
        </is>
      </c>
      <c r="U4295" t="inlineStr"/>
      <c r="V4295" t="inlineStr">
        <is>
          <t>Envio de NFTs</t>
        </is>
      </c>
      <c r="W4295" t="inlineStr">
        <is>
          <t>NFTs</t>
        </is>
      </c>
      <c r="X4295" t="inlineStr">
        <is>
          <t>Technology &amp; Infrastructure</t>
        </is>
      </c>
      <c r="Y4295" t="inlineStr">
        <is>
          <t>Operating Costs</t>
        </is>
      </c>
      <c r="Z4295" t="inlineStr">
        <is>
          <t>Operating Costs</t>
        </is>
      </c>
      <c r="AA4295" t="inlineStr">
        <is>
          <t>Custos na Blockchain</t>
        </is>
      </c>
      <c r="AB4295" t="inlineStr"/>
      <c r="AC4295" t="inlineStr">
        <is>
          <t>0xac0d9e3b11b3f8a490e03da28ed2a8613cd341f63b3c31f627476356fefed0c9</t>
        </is>
      </c>
      <c r="AD4295" t="n">
        <v>1</v>
      </c>
      <c r="AE4295" t="n">
        <v>1</v>
      </c>
    </row>
    <row r="4296">
      <c r="A4296" t="inlineStr">
        <is>
          <t>4e6c2665-f127-44b4-87f5-67a528409e15</t>
        </is>
      </c>
      <c r="B4296" s="115" t="n">
        <v>45054</v>
      </c>
      <c r="C4296" s="115" t="n">
        <v>45054</v>
      </c>
      <c r="D4296" t="n">
        <v>-0.011480032</v>
      </c>
      <c r="E4296" t="n">
        <v>-0.011480032</v>
      </c>
      <c r="F4296" t="inlineStr">
        <is>
          <t>MATIC</t>
        </is>
      </c>
      <c r="G4296" t="n">
        <v>4.534170854271356</v>
      </c>
      <c r="H4296" t="n">
        <v>-0.05205242650050251</v>
      </c>
      <c r="I4296" t="n">
        <v>-0.05205242650050251</v>
      </c>
      <c r="J4296" t="n">
        <v>1</v>
      </c>
      <c r="K4296" t="inlineStr"/>
      <c r="L4296" t="inlineStr">
        <is>
          <t>Helper</t>
        </is>
      </c>
      <c r="M4296" t="inlineStr">
        <is>
          <t>TheNoise</t>
        </is>
      </c>
      <c r="N4296" t="inlineStr"/>
      <c r="O4296" t="inlineStr"/>
      <c r="P4296" t="inlineStr"/>
      <c r="Q4296" t="inlineStr"/>
      <c r="R4296" t="inlineStr"/>
      <c r="S4296" t="inlineStr"/>
      <c r="T4296" t="inlineStr">
        <is>
          <t>Helper</t>
        </is>
      </c>
      <c r="U4296" t="inlineStr"/>
      <c r="V4296" t="inlineStr">
        <is>
          <t>Envio de NFTs</t>
        </is>
      </c>
      <c r="W4296" t="inlineStr">
        <is>
          <t>NFTs</t>
        </is>
      </c>
      <c r="X4296" t="inlineStr">
        <is>
          <t>Technology &amp; Infrastructure</t>
        </is>
      </c>
      <c r="Y4296" t="inlineStr">
        <is>
          <t>Operating Costs</t>
        </is>
      </c>
      <c r="Z4296" t="inlineStr">
        <is>
          <t>Operating Costs</t>
        </is>
      </c>
      <c r="AA4296" t="inlineStr">
        <is>
          <t>Custos na Blockchain</t>
        </is>
      </c>
      <c r="AB4296" t="inlineStr"/>
      <c r="AC4296" t="inlineStr">
        <is>
          <t>0x5aefa450aecca78ece8309362fc2958206780a1da8ac3e9e47a4addbdc21c27f</t>
        </is>
      </c>
      <c r="AD4296" t="n">
        <v>1</v>
      </c>
      <c r="AE4296" t="n">
        <v>1</v>
      </c>
    </row>
    <row r="4297">
      <c r="A4297" t="inlineStr">
        <is>
          <t>e5914a41-20b3-4423-9d07-9731a6b044c6</t>
        </is>
      </c>
      <c r="B4297" s="115" t="n">
        <v>45054</v>
      </c>
      <c r="C4297" s="115" t="n">
        <v>45054</v>
      </c>
      <c r="D4297" t="n">
        <v>-0.0122414072</v>
      </c>
      <c r="E4297" t="n">
        <v>-0.0122414072</v>
      </c>
      <c r="F4297" t="inlineStr">
        <is>
          <t>MATIC</t>
        </is>
      </c>
      <c r="G4297" t="n">
        <v>4.534170854271356</v>
      </c>
      <c r="H4297" t="n">
        <v>-0.05550463174150753</v>
      </c>
      <c r="I4297" t="n">
        <v>-0.05550463174150753</v>
      </c>
      <c r="J4297" t="n">
        <v>1</v>
      </c>
      <c r="K4297" t="inlineStr"/>
      <c r="L4297" t="inlineStr">
        <is>
          <t>Helper</t>
        </is>
      </c>
      <c r="M4297" t="inlineStr">
        <is>
          <t>TheNoise</t>
        </is>
      </c>
      <c r="N4297" t="inlineStr"/>
      <c r="O4297" t="inlineStr"/>
      <c r="P4297" t="inlineStr"/>
      <c r="Q4297" t="inlineStr"/>
      <c r="R4297" t="inlineStr"/>
      <c r="S4297" t="inlineStr"/>
      <c r="T4297" t="inlineStr">
        <is>
          <t>Helper</t>
        </is>
      </c>
      <c r="U4297" t="inlineStr"/>
      <c r="V4297" t="inlineStr">
        <is>
          <t>Envio de NFTs</t>
        </is>
      </c>
      <c r="W4297" t="inlineStr">
        <is>
          <t>NFTs</t>
        </is>
      </c>
      <c r="X4297" t="inlineStr">
        <is>
          <t>Technology &amp; Infrastructure</t>
        </is>
      </c>
      <c r="Y4297" t="inlineStr">
        <is>
          <t>Operating Costs</t>
        </is>
      </c>
      <c r="Z4297" t="inlineStr">
        <is>
          <t>Operating Costs</t>
        </is>
      </c>
      <c r="AA4297" t="inlineStr">
        <is>
          <t>Custos na Blockchain</t>
        </is>
      </c>
      <c r="AB4297" t="inlineStr"/>
      <c r="AC4297" t="inlineStr">
        <is>
          <t>0xe5f60854526a548a66aa3abb0741883e846f781878b0a613bb1023732307c998</t>
        </is>
      </c>
      <c r="AD4297" t="n">
        <v>1</v>
      </c>
      <c r="AE4297" t="n">
        <v>1</v>
      </c>
    </row>
    <row r="4298">
      <c r="A4298" t="inlineStr">
        <is>
          <t>f5a4254a-b7a8-4bfb-96cf-a7c79ad36c0f</t>
        </is>
      </c>
      <c r="B4298" s="115" t="n">
        <v>45054</v>
      </c>
      <c r="C4298" s="115" t="n">
        <v>45054</v>
      </c>
      <c r="D4298" t="n">
        <v>-0.012563918</v>
      </c>
      <c r="E4298" t="n">
        <v>-0.012563918</v>
      </c>
      <c r="F4298" t="inlineStr">
        <is>
          <t>MATIC</t>
        </is>
      </c>
      <c r="G4298" t="n">
        <v>4.534170854271356</v>
      </c>
      <c r="H4298" t="n">
        <v>-0.05696695081105527</v>
      </c>
      <c r="I4298" t="n">
        <v>-0.05696695081105527</v>
      </c>
      <c r="J4298" t="n">
        <v>1</v>
      </c>
      <c r="K4298" t="inlineStr"/>
      <c r="L4298" t="inlineStr">
        <is>
          <t>Helper</t>
        </is>
      </c>
      <c r="M4298" t="inlineStr">
        <is>
          <t>TheNoise</t>
        </is>
      </c>
      <c r="N4298" t="inlineStr"/>
      <c r="O4298" t="inlineStr"/>
      <c r="P4298" t="inlineStr"/>
      <c r="Q4298" t="inlineStr"/>
      <c r="R4298" t="inlineStr"/>
      <c r="S4298" t="inlineStr"/>
      <c r="T4298" t="inlineStr">
        <is>
          <t>Helper</t>
        </is>
      </c>
      <c r="U4298" t="inlineStr"/>
      <c r="V4298" t="inlineStr">
        <is>
          <t>Envio de NFTs</t>
        </is>
      </c>
      <c r="W4298" t="inlineStr">
        <is>
          <t>NFTs</t>
        </is>
      </c>
      <c r="X4298" t="inlineStr">
        <is>
          <t>Technology &amp; Infrastructure</t>
        </is>
      </c>
      <c r="Y4298" t="inlineStr">
        <is>
          <t>Operating Costs</t>
        </is>
      </c>
      <c r="Z4298" t="inlineStr">
        <is>
          <t>Operating Costs</t>
        </is>
      </c>
      <c r="AA4298" t="inlineStr">
        <is>
          <t>Custos na Blockchain</t>
        </is>
      </c>
      <c r="AB4298" t="inlineStr"/>
      <c r="AC4298" t="inlineStr">
        <is>
          <t>0x103a0ae80fa34565ebf36d4fec5e5c70f0dbd8c3af876d819b71df17d04466d5</t>
        </is>
      </c>
      <c r="AD4298" t="n">
        <v>1</v>
      </c>
      <c r="AE4298" t="n">
        <v>1</v>
      </c>
    </row>
    <row r="4299">
      <c r="A4299" t="inlineStr">
        <is>
          <t>d6fd00c8-3155-4665-a503-02f626d5bb5a</t>
        </is>
      </c>
      <c r="B4299" s="115" t="n">
        <v>45054</v>
      </c>
      <c r="C4299" s="115" t="n">
        <v>45054</v>
      </c>
      <c r="D4299" t="n">
        <v>-0.012472322</v>
      </c>
      <c r="E4299" t="n">
        <v>-0.012472322</v>
      </c>
      <c r="F4299" t="inlineStr">
        <is>
          <t>MATIC</t>
        </is>
      </c>
      <c r="G4299" t="n">
        <v>4.534170854271356</v>
      </c>
      <c r="H4299" t="n">
        <v>-0.05655163889748743</v>
      </c>
      <c r="I4299" t="n">
        <v>-0.05655163889748743</v>
      </c>
      <c r="J4299" t="n">
        <v>1</v>
      </c>
      <c r="K4299" t="inlineStr"/>
      <c r="L4299" t="inlineStr">
        <is>
          <t>Helper</t>
        </is>
      </c>
      <c r="M4299" t="inlineStr">
        <is>
          <t>TheNoise</t>
        </is>
      </c>
      <c r="N4299" t="inlineStr"/>
      <c r="O4299" t="inlineStr"/>
      <c r="P4299" t="inlineStr"/>
      <c r="Q4299" t="inlineStr"/>
      <c r="R4299" t="inlineStr"/>
      <c r="S4299" t="inlineStr"/>
      <c r="T4299" t="inlineStr">
        <is>
          <t>Helper</t>
        </is>
      </c>
      <c r="U4299" t="inlineStr"/>
      <c r="V4299" t="inlineStr">
        <is>
          <t>Envio de NFTs</t>
        </is>
      </c>
      <c r="W4299" t="inlineStr">
        <is>
          <t>NFTs</t>
        </is>
      </c>
      <c r="X4299" t="inlineStr">
        <is>
          <t>Technology &amp; Infrastructure</t>
        </is>
      </c>
      <c r="Y4299" t="inlineStr">
        <is>
          <t>Operating Costs</t>
        </is>
      </c>
      <c r="Z4299" t="inlineStr">
        <is>
          <t>Operating Costs</t>
        </is>
      </c>
      <c r="AA4299" t="inlineStr">
        <is>
          <t>Custos na Blockchain</t>
        </is>
      </c>
      <c r="AB4299" t="inlineStr"/>
      <c r="AC4299" t="inlineStr">
        <is>
          <t>0x3ad61751c16211d5848c3e2e95fdfc0dbf03f2906e7d91c0585e5f3794ecb010</t>
        </is>
      </c>
      <c r="AD4299" t="n">
        <v>1</v>
      </c>
      <c r="AE4299" t="n">
        <v>1</v>
      </c>
    </row>
    <row r="4300">
      <c r="A4300" t="inlineStr">
        <is>
          <t>d3963e64-9a7c-4f85-a97f-2d2b7c38bcbd</t>
        </is>
      </c>
      <c r="B4300" s="115" t="n">
        <v>45054</v>
      </c>
      <c r="C4300" s="115" t="n">
        <v>45054</v>
      </c>
      <c r="D4300" t="n">
        <v>-0.013479878</v>
      </c>
      <c r="E4300" t="n">
        <v>-0.013479878</v>
      </c>
      <c r="F4300" t="inlineStr">
        <is>
          <t>MATIC</t>
        </is>
      </c>
      <c r="G4300" t="n">
        <v>4.534170854271356</v>
      </c>
      <c r="H4300" t="n">
        <v>-0.06112006994673366</v>
      </c>
      <c r="I4300" t="n">
        <v>-0.06112006994673366</v>
      </c>
      <c r="J4300" t="n">
        <v>1</v>
      </c>
      <c r="K4300" t="inlineStr"/>
      <c r="L4300" t="inlineStr">
        <is>
          <t>Helper</t>
        </is>
      </c>
      <c r="M4300" t="inlineStr">
        <is>
          <t>TheNoise</t>
        </is>
      </c>
      <c r="N4300" t="inlineStr"/>
      <c r="O4300" t="inlineStr"/>
      <c r="P4300" t="inlineStr"/>
      <c r="Q4300" t="inlineStr"/>
      <c r="R4300" t="inlineStr"/>
      <c r="S4300" t="inlineStr"/>
      <c r="T4300" t="inlineStr">
        <is>
          <t>Helper</t>
        </is>
      </c>
      <c r="U4300" t="inlineStr"/>
      <c r="V4300" t="inlineStr">
        <is>
          <t>Envio de NFTs</t>
        </is>
      </c>
      <c r="W4300" t="inlineStr">
        <is>
          <t>NFTs</t>
        </is>
      </c>
      <c r="X4300" t="inlineStr">
        <is>
          <t>Technology &amp; Infrastructure</t>
        </is>
      </c>
      <c r="Y4300" t="inlineStr">
        <is>
          <t>Operating Costs</t>
        </is>
      </c>
      <c r="Z4300" t="inlineStr">
        <is>
          <t>Operating Costs</t>
        </is>
      </c>
      <c r="AA4300" t="inlineStr">
        <is>
          <t>Custos na Blockchain</t>
        </is>
      </c>
      <c r="AB4300" t="inlineStr"/>
      <c r="AC4300" t="inlineStr">
        <is>
          <t>0xde696c19d0827e1119f8574d91a5a0a303a0bc6eb1a0d30fc22fc211812756f3</t>
        </is>
      </c>
      <c r="AD4300" t="n">
        <v>1</v>
      </c>
      <c r="AE4300" t="n">
        <v>1</v>
      </c>
    </row>
    <row r="4301">
      <c r="A4301" t="inlineStr">
        <is>
          <t>23e59e59-8e63-4fa9-b035-4feb3c51999b</t>
        </is>
      </c>
      <c r="B4301" s="115" t="n">
        <v>45054</v>
      </c>
      <c r="C4301" s="115" t="n">
        <v>45054</v>
      </c>
      <c r="D4301" t="n">
        <v>-0.012655514</v>
      </c>
      <c r="E4301" t="n">
        <v>-0.012655514</v>
      </c>
      <c r="F4301" t="inlineStr">
        <is>
          <t>MATIC</t>
        </is>
      </c>
      <c r="G4301" t="n">
        <v>4.534170854271356</v>
      </c>
      <c r="H4301" t="n">
        <v>-0.05738226272462311</v>
      </c>
      <c r="I4301" t="n">
        <v>-0.05738226272462311</v>
      </c>
      <c r="J4301" t="n">
        <v>1</v>
      </c>
      <c r="K4301" t="inlineStr"/>
      <c r="L4301" t="inlineStr">
        <is>
          <t>Helper</t>
        </is>
      </c>
      <c r="M4301" t="inlineStr">
        <is>
          <t>TheNoise</t>
        </is>
      </c>
      <c r="N4301" t="inlineStr"/>
      <c r="O4301" t="inlineStr"/>
      <c r="P4301" t="inlineStr"/>
      <c r="Q4301" t="inlineStr"/>
      <c r="R4301" t="inlineStr"/>
      <c r="S4301" t="inlineStr"/>
      <c r="T4301" t="inlineStr">
        <is>
          <t>Helper</t>
        </is>
      </c>
      <c r="U4301" t="inlineStr"/>
      <c r="V4301" t="inlineStr">
        <is>
          <t>Envio de NFTs</t>
        </is>
      </c>
      <c r="W4301" t="inlineStr">
        <is>
          <t>NFTs</t>
        </is>
      </c>
      <c r="X4301" t="inlineStr">
        <is>
          <t>Technology &amp; Infrastructure</t>
        </is>
      </c>
      <c r="Y4301" t="inlineStr">
        <is>
          <t>Operating Costs</t>
        </is>
      </c>
      <c r="Z4301" t="inlineStr">
        <is>
          <t>Operating Costs</t>
        </is>
      </c>
      <c r="AA4301" t="inlineStr">
        <is>
          <t>Custos na Blockchain</t>
        </is>
      </c>
      <c r="AB4301" t="inlineStr"/>
      <c r="AC4301" t="inlineStr">
        <is>
          <t>0xd57b99fdab91394e0578611730e3df946853f3ccbf89fe633645a4efeb5a1f0b</t>
        </is>
      </c>
      <c r="AD4301" t="n">
        <v>1</v>
      </c>
      <c r="AE4301" t="n">
        <v>1</v>
      </c>
    </row>
    <row r="4302">
      <c r="A4302" t="inlineStr">
        <is>
          <t>fc0385d1-64f7-426d-a489-1b96eafa3859</t>
        </is>
      </c>
      <c r="B4302" s="115" t="n">
        <v>45054</v>
      </c>
      <c r="C4302" s="115" t="n">
        <v>45054</v>
      </c>
      <c r="D4302" t="n">
        <v>-0.012434157</v>
      </c>
      <c r="E4302" t="n">
        <v>-0.012434157</v>
      </c>
      <c r="F4302" t="inlineStr">
        <is>
          <t>MATIC</t>
        </is>
      </c>
      <c r="G4302" t="n">
        <v>4.534170854271356</v>
      </c>
      <c r="H4302" t="n">
        <v>-0.05637859226683417</v>
      </c>
      <c r="I4302" t="n">
        <v>-0.05637859226683417</v>
      </c>
      <c r="J4302" t="n">
        <v>1</v>
      </c>
      <c r="K4302" t="inlineStr"/>
      <c r="L4302" t="inlineStr">
        <is>
          <t>Helper</t>
        </is>
      </c>
      <c r="M4302" t="inlineStr">
        <is>
          <t>TheNoise</t>
        </is>
      </c>
      <c r="N4302" t="inlineStr"/>
      <c r="O4302" t="inlineStr"/>
      <c r="P4302" t="inlineStr"/>
      <c r="Q4302" t="inlineStr"/>
      <c r="R4302" t="inlineStr"/>
      <c r="S4302" t="inlineStr"/>
      <c r="T4302" t="inlineStr">
        <is>
          <t>Helper</t>
        </is>
      </c>
      <c r="U4302" t="inlineStr"/>
      <c r="V4302" t="inlineStr">
        <is>
          <t>Envio de NFTs</t>
        </is>
      </c>
      <c r="W4302" t="inlineStr">
        <is>
          <t>NFTs</t>
        </is>
      </c>
      <c r="X4302" t="inlineStr">
        <is>
          <t>Technology &amp; Infrastructure</t>
        </is>
      </c>
      <c r="Y4302" t="inlineStr">
        <is>
          <t>Operating Costs</t>
        </is>
      </c>
      <c r="Z4302" t="inlineStr">
        <is>
          <t>Operating Costs</t>
        </is>
      </c>
      <c r="AA4302" t="inlineStr">
        <is>
          <t>Custos na Blockchain</t>
        </is>
      </c>
      <c r="AB4302" t="inlineStr"/>
      <c r="AC4302" t="inlineStr">
        <is>
          <t>0x799aec5b71ddcf14a4e25e9f55bdaac49ee20ac3195c2355df7a9c1f577e932e</t>
        </is>
      </c>
      <c r="AD4302" t="n">
        <v>1</v>
      </c>
      <c r="AE4302" t="n">
        <v>1</v>
      </c>
    </row>
    <row r="4303">
      <c r="A4303" t="inlineStr">
        <is>
          <t>e3a07bba-5de4-407f-b162-620b3a553f9f</t>
        </is>
      </c>
      <c r="B4303" s="115" t="n">
        <v>45054</v>
      </c>
      <c r="C4303" s="115" t="n">
        <v>45054</v>
      </c>
      <c r="D4303" t="n">
        <v>-0.013113494</v>
      </c>
      <c r="E4303" t="n">
        <v>-0.013113494</v>
      </c>
      <c r="F4303" t="inlineStr">
        <is>
          <t>MATIC</t>
        </is>
      </c>
      <c r="G4303" t="n">
        <v>4.534170854271356</v>
      </c>
      <c r="H4303" t="n">
        <v>-0.05945882229246231</v>
      </c>
      <c r="I4303" t="n">
        <v>-0.05945882229246231</v>
      </c>
      <c r="J4303" t="n">
        <v>1</v>
      </c>
      <c r="K4303" t="inlineStr"/>
      <c r="L4303" t="inlineStr">
        <is>
          <t>Helper</t>
        </is>
      </c>
      <c r="M4303" t="inlineStr">
        <is>
          <t>TheNoise</t>
        </is>
      </c>
      <c r="N4303" t="inlineStr"/>
      <c r="O4303" t="inlineStr"/>
      <c r="P4303" t="inlineStr"/>
      <c r="Q4303" t="inlineStr"/>
      <c r="R4303" t="inlineStr"/>
      <c r="S4303" t="inlineStr"/>
      <c r="T4303" t="inlineStr">
        <is>
          <t>Helper</t>
        </is>
      </c>
      <c r="U4303" t="inlineStr"/>
      <c r="V4303" t="inlineStr">
        <is>
          <t>Envio de NFTs</t>
        </is>
      </c>
      <c r="W4303" t="inlineStr">
        <is>
          <t>NFTs</t>
        </is>
      </c>
      <c r="X4303" t="inlineStr">
        <is>
          <t>Technology &amp; Infrastructure</t>
        </is>
      </c>
      <c r="Y4303" t="inlineStr">
        <is>
          <t>Operating Costs</t>
        </is>
      </c>
      <c r="Z4303" t="inlineStr">
        <is>
          <t>Operating Costs</t>
        </is>
      </c>
      <c r="AA4303" t="inlineStr">
        <is>
          <t>Custos na Blockchain</t>
        </is>
      </c>
      <c r="AB4303" t="inlineStr"/>
      <c r="AC4303" t="inlineStr">
        <is>
          <t>0xde79941398927bd61eda461861a26567e2b9e2dc26ffb3bee5cbfa73ec0564dd</t>
        </is>
      </c>
      <c r="AD4303" t="n">
        <v>1</v>
      </c>
      <c r="AE4303" t="n">
        <v>1</v>
      </c>
    </row>
    <row r="4304">
      <c r="A4304" t="inlineStr">
        <is>
          <t>434e65a3-3e9b-43f9-b682-81dea947664e</t>
        </is>
      </c>
      <c r="B4304" s="115" t="n">
        <v>45054</v>
      </c>
      <c r="C4304" s="115" t="n">
        <v>45054</v>
      </c>
      <c r="D4304" t="n">
        <v>-0.012617349</v>
      </c>
      <c r="E4304" t="n">
        <v>-0.012617349</v>
      </c>
      <c r="F4304" t="inlineStr">
        <is>
          <t>MATIC</t>
        </is>
      </c>
      <c r="G4304" t="n">
        <v>4.534170854271356</v>
      </c>
      <c r="H4304" t="n">
        <v>-0.05720921609396985</v>
      </c>
      <c r="I4304" t="n">
        <v>-0.05720921609396985</v>
      </c>
      <c r="J4304" t="n">
        <v>1</v>
      </c>
      <c r="K4304" t="inlineStr"/>
      <c r="L4304" t="inlineStr">
        <is>
          <t>Helper</t>
        </is>
      </c>
      <c r="M4304" t="inlineStr">
        <is>
          <t>TheNoise</t>
        </is>
      </c>
      <c r="N4304" t="inlineStr"/>
      <c r="O4304" t="inlineStr"/>
      <c r="P4304" t="inlineStr"/>
      <c r="Q4304" t="inlineStr"/>
      <c r="R4304" t="inlineStr"/>
      <c r="S4304" t="inlineStr"/>
      <c r="T4304" t="inlineStr">
        <is>
          <t>Helper</t>
        </is>
      </c>
      <c r="U4304" t="inlineStr"/>
      <c r="V4304" t="inlineStr">
        <is>
          <t>Envio de NFTs</t>
        </is>
      </c>
      <c r="W4304" t="inlineStr">
        <is>
          <t>NFTs</t>
        </is>
      </c>
      <c r="X4304" t="inlineStr">
        <is>
          <t>Technology &amp; Infrastructure</t>
        </is>
      </c>
      <c r="Y4304" t="inlineStr">
        <is>
          <t>Operating Costs</t>
        </is>
      </c>
      <c r="Z4304" t="inlineStr">
        <is>
          <t>Operating Costs</t>
        </is>
      </c>
      <c r="AA4304" t="inlineStr">
        <is>
          <t>Custos na Blockchain</t>
        </is>
      </c>
      <c r="AB4304" t="inlineStr"/>
      <c r="AC4304" t="inlineStr">
        <is>
          <t>0xda3630103d50f8e3f2fc8345ea0ae333381cd29128bcc8c2ea1766128bce591d</t>
        </is>
      </c>
      <c r="AD4304" t="n">
        <v>1</v>
      </c>
      <c r="AE4304" t="n">
        <v>1</v>
      </c>
    </row>
    <row r="4305">
      <c r="A4305" t="inlineStr">
        <is>
          <t>e3430b9b-cbee-4e08-b75a-a00e0a4602b6</t>
        </is>
      </c>
      <c r="B4305" s="115" t="n">
        <v>45054</v>
      </c>
      <c r="C4305" s="115" t="n">
        <v>45054</v>
      </c>
      <c r="D4305" t="n">
        <v>-0.013861528</v>
      </c>
      <c r="E4305" t="n">
        <v>-0.013861528</v>
      </c>
      <c r="F4305" t="inlineStr">
        <is>
          <t>MATIC</t>
        </is>
      </c>
      <c r="G4305" t="n">
        <v>4.534170854271356</v>
      </c>
      <c r="H4305" t="n">
        <v>-0.06285053625326634</v>
      </c>
      <c r="I4305" t="n">
        <v>-0.06285053625326634</v>
      </c>
      <c r="J4305" t="n">
        <v>1</v>
      </c>
      <c r="K4305" t="inlineStr"/>
      <c r="L4305" t="inlineStr">
        <is>
          <t>Helper</t>
        </is>
      </c>
      <c r="M4305" t="inlineStr">
        <is>
          <t>TheNoise</t>
        </is>
      </c>
      <c r="N4305" t="inlineStr"/>
      <c r="O4305" t="inlineStr"/>
      <c r="P4305" t="inlineStr"/>
      <c r="Q4305" t="inlineStr"/>
      <c r="R4305" t="inlineStr"/>
      <c r="S4305" t="inlineStr"/>
      <c r="T4305" t="inlineStr">
        <is>
          <t>Helper</t>
        </is>
      </c>
      <c r="U4305" t="inlineStr"/>
      <c r="V4305" t="inlineStr">
        <is>
          <t>Envio de NFTs</t>
        </is>
      </c>
      <c r="W4305" t="inlineStr">
        <is>
          <t>NFTs</t>
        </is>
      </c>
      <c r="X4305" t="inlineStr">
        <is>
          <t>Technology &amp; Infrastructure</t>
        </is>
      </c>
      <c r="Y4305" t="inlineStr">
        <is>
          <t>Operating Costs</t>
        </is>
      </c>
      <c r="Z4305" t="inlineStr">
        <is>
          <t>Operating Costs</t>
        </is>
      </c>
      <c r="AA4305" t="inlineStr">
        <is>
          <t>Custos na Blockchain</t>
        </is>
      </c>
      <c r="AB4305" t="inlineStr"/>
      <c r="AC4305" t="inlineStr">
        <is>
          <t>0x263ca6b2c5817151cc3cfe22e67836b5f332ee111dfd408e06edbf0ba3afb934</t>
        </is>
      </c>
      <c r="AD4305" t="n">
        <v>1</v>
      </c>
      <c r="AE4305" t="n">
        <v>1</v>
      </c>
    </row>
    <row r="4306">
      <c r="A4306" t="inlineStr">
        <is>
          <t>4e1a517b-8aa5-4714-a474-ae9435d51a9c</t>
        </is>
      </c>
      <c r="B4306" s="115" t="n">
        <v>45054</v>
      </c>
      <c r="C4306" s="115" t="n">
        <v>45054</v>
      </c>
      <c r="D4306" t="n">
        <v>-0.0107539888</v>
      </c>
      <c r="E4306" t="n">
        <v>-0.0107539888</v>
      </c>
      <c r="F4306" t="inlineStr">
        <is>
          <t>MATIC</t>
        </is>
      </c>
      <c r="G4306" t="n">
        <v>4.534170854271356</v>
      </c>
      <c r="H4306" t="n">
        <v>-0.0487604225841206</v>
      </c>
      <c r="I4306" t="n">
        <v>-0.0487604225841206</v>
      </c>
      <c r="J4306" t="n">
        <v>1</v>
      </c>
      <c r="K4306" t="inlineStr"/>
      <c r="L4306" t="inlineStr">
        <is>
          <t>Helper</t>
        </is>
      </c>
      <c r="M4306" t="inlineStr">
        <is>
          <t>TheNoise</t>
        </is>
      </c>
      <c r="N4306" t="inlineStr"/>
      <c r="O4306" t="inlineStr"/>
      <c r="P4306" t="inlineStr"/>
      <c r="Q4306" t="inlineStr"/>
      <c r="R4306" t="inlineStr"/>
      <c r="S4306" t="inlineStr"/>
      <c r="T4306" t="inlineStr">
        <is>
          <t>Helper</t>
        </is>
      </c>
      <c r="U4306" t="inlineStr"/>
      <c r="V4306" t="inlineStr">
        <is>
          <t>Envio de NFTs</t>
        </is>
      </c>
      <c r="W4306" t="inlineStr">
        <is>
          <t>NFTs</t>
        </is>
      </c>
      <c r="X4306" t="inlineStr">
        <is>
          <t>Technology &amp; Infrastructure</t>
        </is>
      </c>
      <c r="Y4306" t="inlineStr">
        <is>
          <t>Operating Costs</t>
        </is>
      </c>
      <c r="Z4306" t="inlineStr">
        <is>
          <t>Operating Costs</t>
        </is>
      </c>
      <c r="AA4306" t="inlineStr">
        <is>
          <t>Custos na Blockchain</t>
        </is>
      </c>
      <c r="AB4306" t="inlineStr"/>
      <c r="AC4306" t="inlineStr">
        <is>
          <t>0xa102be769b38f45333520c83908a732401681f8d26b65b856ff578194b038812</t>
        </is>
      </c>
      <c r="AD4306" t="n">
        <v>1</v>
      </c>
      <c r="AE4306" t="n">
        <v>1</v>
      </c>
    </row>
    <row r="4307">
      <c r="A4307" t="inlineStr">
        <is>
          <t>aab08908-3f45-4a14-b5c8-0ae0f73124d4</t>
        </is>
      </c>
      <c r="B4307" s="115" t="n">
        <v>45054</v>
      </c>
      <c r="C4307" s="115" t="n">
        <v>45054</v>
      </c>
      <c r="D4307" t="n">
        <v>-0.0126916834</v>
      </c>
      <c r="E4307" t="n">
        <v>-0.0126916834</v>
      </c>
      <c r="F4307" t="inlineStr">
        <is>
          <t>MATIC</t>
        </is>
      </c>
      <c r="G4307" t="n">
        <v>4.534170854271356</v>
      </c>
      <c r="H4307" t="n">
        <v>-0.0575462609639196</v>
      </c>
      <c r="I4307" t="n">
        <v>-0.0575462609639196</v>
      </c>
      <c r="J4307" t="n">
        <v>1</v>
      </c>
      <c r="K4307" t="inlineStr"/>
      <c r="L4307" t="inlineStr">
        <is>
          <t>Helper</t>
        </is>
      </c>
      <c r="M4307" t="inlineStr">
        <is>
          <t>TheNoise</t>
        </is>
      </c>
      <c r="N4307" t="inlineStr"/>
      <c r="O4307" t="inlineStr"/>
      <c r="P4307" t="inlineStr"/>
      <c r="Q4307" t="inlineStr"/>
      <c r="R4307" t="inlineStr"/>
      <c r="S4307" t="inlineStr"/>
      <c r="T4307" t="inlineStr">
        <is>
          <t>Helper</t>
        </is>
      </c>
      <c r="U4307" t="inlineStr"/>
      <c r="V4307" t="inlineStr">
        <is>
          <t>Envio de NFTs</t>
        </is>
      </c>
      <c r="W4307" t="inlineStr">
        <is>
          <t>NFTs</t>
        </is>
      </c>
      <c r="X4307" t="inlineStr">
        <is>
          <t>Technology &amp; Infrastructure</t>
        </is>
      </c>
      <c r="Y4307" t="inlineStr">
        <is>
          <t>Operating Costs</t>
        </is>
      </c>
      <c r="Z4307" t="inlineStr">
        <is>
          <t>Operating Costs</t>
        </is>
      </c>
      <c r="AA4307" t="inlineStr">
        <is>
          <t>Custos na Blockchain</t>
        </is>
      </c>
      <c r="AB4307" t="inlineStr"/>
      <c r="AC4307" t="inlineStr">
        <is>
          <t>0x7d48c2cccde4b77b199225004363eace7229b4740121213e85395b85e4769edf</t>
        </is>
      </c>
      <c r="AD4307" t="n">
        <v>1</v>
      </c>
      <c r="AE4307" t="n">
        <v>1</v>
      </c>
    </row>
    <row r="4308">
      <c r="A4308" t="inlineStr">
        <is>
          <t>9d0a65de-08a8-4a37-85e6-be53654330a9</t>
        </is>
      </c>
      <c r="B4308" s="115" t="n">
        <v>45054</v>
      </c>
      <c r="C4308" s="115" t="n">
        <v>45054</v>
      </c>
      <c r="D4308" t="n">
        <v>-0.014556131</v>
      </c>
      <c r="E4308" t="n">
        <v>-0.014556131</v>
      </c>
      <c r="F4308" t="inlineStr">
        <is>
          <t>MATIC</t>
        </is>
      </c>
      <c r="G4308" t="n">
        <v>4.534170854271356</v>
      </c>
      <c r="H4308" t="n">
        <v>-0.06599998493115578</v>
      </c>
      <c r="I4308" t="n">
        <v>-0.06599998493115578</v>
      </c>
      <c r="J4308" t="n">
        <v>1</v>
      </c>
      <c r="K4308" t="inlineStr"/>
      <c r="L4308" t="inlineStr">
        <is>
          <t>Helper</t>
        </is>
      </c>
      <c r="M4308" t="inlineStr">
        <is>
          <t>TheNoise</t>
        </is>
      </c>
      <c r="N4308" t="inlineStr"/>
      <c r="O4308" t="inlineStr"/>
      <c r="P4308" t="inlineStr"/>
      <c r="Q4308" t="inlineStr"/>
      <c r="R4308" t="inlineStr"/>
      <c r="S4308" t="inlineStr"/>
      <c r="T4308" t="inlineStr">
        <is>
          <t>Helper</t>
        </is>
      </c>
      <c r="U4308" t="inlineStr"/>
      <c r="V4308" t="inlineStr">
        <is>
          <t>Envio de NFTs</t>
        </is>
      </c>
      <c r="W4308" t="inlineStr">
        <is>
          <t>NFTs</t>
        </is>
      </c>
      <c r="X4308" t="inlineStr">
        <is>
          <t>Technology &amp; Infrastructure</t>
        </is>
      </c>
      <c r="Y4308" t="inlineStr">
        <is>
          <t>Operating Costs</t>
        </is>
      </c>
      <c r="Z4308" t="inlineStr">
        <is>
          <t>Operating Costs</t>
        </is>
      </c>
      <c r="AA4308" t="inlineStr">
        <is>
          <t>Custos na Blockchain</t>
        </is>
      </c>
      <c r="AB4308" t="inlineStr"/>
      <c r="AC4308" t="inlineStr">
        <is>
          <t>0x5f0f0b7f04ee7922c539e070eb3b2b2a12f3e4d6f836a58bfa285eac23b89cd3</t>
        </is>
      </c>
      <c r="AD4308" t="n">
        <v>1</v>
      </c>
      <c r="AE4308" t="n">
        <v>1</v>
      </c>
    </row>
    <row r="4309">
      <c r="A4309" t="inlineStr">
        <is>
          <t>bfe36e6f-ab2a-4389-9285-e09c0805e42b</t>
        </is>
      </c>
      <c r="B4309" s="115" t="n">
        <v>45054</v>
      </c>
      <c r="C4309" s="115" t="n">
        <v>45054</v>
      </c>
      <c r="D4309" t="n">
        <v>-0.012541019</v>
      </c>
      <c r="E4309" t="n">
        <v>-0.012541019</v>
      </c>
      <c r="F4309" t="inlineStr">
        <is>
          <t>MATIC</t>
        </is>
      </c>
      <c r="G4309" t="n">
        <v>4.534170854271356</v>
      </c>
      <c r="H4309" t="n">
        <v>-0.05686312283266332</v>
      </c>
      <c r="I4309" t="n">
        <v>-0.05686312283266332</v>
      </c>
      <c r="J4309" t="n">
        <v>1</v>
      </c>
      <c r="K4309" t="inlineStr"/>
      <c r="L4309" t="inlineStr">
        <is>
          <t>Helper</t>
        </is>
      </c>
      <c r="M4309" t="inlineStr">
        <is>
          <t>TheNoise</t>
        </is>
      </c>
      <c r="N4309" t="inlineStr"/>
      <c r="O4309" t="inlineStr"/>
      <c r="P4309" t="inlineStr"/>
      <c r="Q4309" t="inlineStr"/>
      <c r="R4309" t="inlineStr"/>
      <c r="S4309" t="inlineStr"/>
      <c r="T4309" t="inlineStr">
        <is>
          <t>Helper</t>
        </is>
      </c>
      <c r="U4309" t="inlineStr"/>
      <c r="V4309" t="inlineStr">
        <is>
          <t>Envio de NFTs</t>
        </is>
      </c>
      <c r="W4309" t="inlineStr">
        <is>
          <t>NFTs</t>
        </is>
      </c>
      <c r="X4309" t="inlineStr">
        <is>
          <t>Technology &amp; Infrastructure</t>
        </is>
      </c>
      <c r="Y4309" t="inlineStr">
        <is>
          <t>Operating Costs</t>
        </is>
      </c>
      <c r="Z4309" t="inlineStr">
        <is>
          <t>Operating Costs</t>
        </is>
      </c>
      <c r="AA4309" t="inlineStr">
        <is>
          <t>Custos na Blockchain</t>
        </is>
      </c>
      <c r="AB4309" t="inlineStr"/>
      <c r="AC4309" t="inlineStr">
        <is>
          <t>0xdf254f5110cf8d4e1f0db198fe34c334c1b1c8dfcff7af65dfb1dea09105ba65</t>
        </is>
      </c>
      <c r="AD4309" t="n">
        <v>1</v>
      </c>
      <c r="AE4309" t="n">
        <v>1</v>
      </c>
    </row>
    <row r="4310">
      <c r="A4310" t="inlineStr">
        <is>
          <t>b6962ed4-71e4-4b27-ae7d-e62e2e3f472a</t>
        </is>
      </c>
      <c r="B4310" s="115" t="n">
        <v>45054</v>
      </c>
      <c r="C4310" s="115" t="n">
        <v>45054</v>
      </c>
      <c r="D4310" t="n">
        <v>-0.012541019</v>
      </c>
      <c r="E4310" t="n">
        <v>-0.012541019</v>
      </c>
      <c r="F4310" t="inlineStr">
        <is>
          <t>MATIC</t>
        </is>
      </c>
      <c r="G4310" t="n">
        <v>4.534170854271356</v>
      </c>
      <c r="H4310" t="n">
        <v>-0.05686312283266332</v>
      </c>
      <c r="I4310" t="n">
        <v>-0.05686312283266332</v>
      </c>
      <c r="J4310" t="n">
        <v>1</v>
      </c>
      <c r="K4310" t="inlineStr"/>
      <c r="L4310" t="inlineStr">
        <is>
          <t>Helper</t>
        </is>
      </c>
      <c r="M4310" t="inlineStr">
        <is>
          <t>TheNoise</t>
        </is>
      </c>
      <c r="N4310" t="inlineStr"/>
      <c r="O4310" t="inlineStr"/>
      <c r="P4310" t="inlineStr"/>
      <c r="Q4310" t="inlineStr"/>
      <c r="R4310" t="inlineStr"/>
      <c r="S4310" t="inlineStr"/>
      <c r="T4310" t="inlineStr">
        <is>
          <t>Helper</t>
        </is>
      </c>
      <c r="U4310" t="inlineStr"/>
      <c r="V4310" t="inlineStr">
        <is>
          <t>Envio de NFTs</t>
        </is>
      </c>
      <c r="W4310" t="inlineStr">
        <is>
          <t>NFTs</t>
        </is>
      </c>
      <c r="X4310" t="inlineStr">
        <is>
          <t>Technology &amp; Infrastructure</t>
        </is>
      </c>
      <c r="Y4310" t="inlineStr">
        <is>
          <t>Operating Costs</t>
        </is>
      </c>
      <c r="Z4310" t="inlineStr">
        <is>
          <t>Operating Costs</t>
        </is>
      </c>
      <c r="AA4310" t="inlineStr">
        <is>
          <t>Custos na Blockchain</t>
        </is>
      </c>
      <c r="AB4310" t="inlineStr"/>
      <c r="AC4310" t="inlineStr">
        <is>
          <t>0x6d047d9420c8e84e4ae82ba448f57859cb8b0f0ea32d576426a52331365f22d5</t>
        </is>
      </c>
      <c r="AD4310" t="n">
        <v>1</v>
      </c>
      <c r="AE4310" t="n">
        <v>1</v>
      </c>
    </row>
    <row r="4311">
      <c r="A4311" t="inlineStr">
        <is>
          <t>e67f21e8-655e-40f0-8acf-7a8d63496884</t>
        </is>
      </c>
      <c r="B4311" s="115" t="n">
        <v>45054</v>
      </c>
      <c r="C4311" s="115" t="n">
        <v>45054</v>
      </c>
      <c r="D4311" t="n">
        <v>-0.011999076</v>
      </c>
      <c r="E4311" t="n">
        <v>-0.011999076</v>
      </c>
      <c r="F4311" t="inlineStr">
        <is>
          <t>MATIC</t>
        </is>
      </c>
      <c r="G4311" t="n">
        <v>4.534170854271356</v>
      </c>
      <c r="H4311" t="n">
        <v>-0.05440586067738693</v>
      </c>
      <c r="I4311" t="n">
        <v>-0.05440586067738693</v>
      </c>
      <c r="J4311" t="n">
        <v>1</v>
      </c>
      <c r="K4311" t="inlineStr"/>
      <c r="L4311" t="inlineStr">
        <is>
          <t>Helper</t>
        </is>
      </c>
      <c r="M4311" t="inlineStr">
        <is>
          <t>TheNoise</t>
        </is>
      </c>
      <c r="N4311" t="inlineStr"/>
      <c r="O4311" t="inlineStr"/>
      <c r="P4311" t="inlineStr"/>
      <c r="Q4311" t="inlineStr"/>
      <c r="R4311" t="inlineStr"/>
      <c r="S4311" t="inlineStr"/>
      <c r="T4311" t="inlineStr">
        <is>
          <t>Helper</t>
        </is>
      </c>
      <c r="U4311" t="inlineStr"/>
      <c r="V4311" t="inlineStr">
        <is>
          <t>Envio de NFTs</t>
        </is>
      </c>
      <c r="W4311" t="inlineStr">
        <is>
          <t>NFTs</t>
        </is>
      </c>
      <c r="X4311" t="inlineStr">
        <is>
          <t>Technology &amp; Infrastructure</t>
        </is>
      </c>
      <c r="Y4311" t="inlineStr">
        <is>
          <t>Operating Costs</t>
        </is>
      </c>
      <c r="Z4311" t="inlineStr">
        <is>
          <t>Operating Costs</t>
        </is>
      </c>
      <c r="AA4311" t="inlineStr">
        <is>
          <t>Custos na Blockchain</t>
        </is>
      </c>
      <c r="AB4311" t="inlineStr"/>
      <c r="AC4311" t="inlineStr">
        <is>
          <t>0xac53efc29a1233a5f733e5341978fd321847d9c63a8db7c687141ac5a2875a9e</t>
        </is>
      </c>
      <c r="AD4311" t="n">
        <v>1</v>
      </c>
      <c r="AE4311" t="n">
        <v>1</v>
      </c>
    </row>
    <row r="4312">
      <c r="A4312" t="inlineStr">
        <is>
          <t>b952faf3-dd8d-4236-9239-8ea295ddefec</t>
        </is>
      </c>
      <c r="B4312" s="115" t="n">
        <v>45054</v>
      </c>
      <c r="C4312" s="115" t="n">
        <v>45054</v>
      </c>
      <c r="D4312" t="n">
        <v>-0.011289207</v>
      </c>
      <c r="E4312" t="n">
        <v>-0.011289207</v>
      </c>
      <c r="F4312" t="inlineStr">
        <is>
          <t>MATIC</t>
        </is>
      </c>
      <c r="G4312" t="n">
        <v>4.534170854271356</v>
      </c>
      <c r="H4312" t="n">
        <v>-0.05118719334723617</v>
      </c>
      <c r="I4312" t="n">
        <v>-0.05118719334723617</v>
      </c>
      <c r="J4312" t="n">
        <v>1</v>
      </c>
      <c r="K4312" t="inlineStr"/>
      <c r="L4312" t="inlineStr">
        <is>
          <t>Helper</t>
        </is>
      </c>
      <c r="M4312" t="inlineStr">
        <is>
          <t>TheNoise</t>
        </is>
      </c>
      <c r="N4312" t="inlineStr"/>
      <c r="O4312" t="inlineStr"/>
      <c r="P4312" t="inlineStr"/>
      <c r="Q4312" t="inlineStr"/>
      <c r="R4312" t="inlineStr"/>
      <c r="S4312" t="inlineStr"/>
      <c r="T4312" t="inlineStr">
        <is>
          <t>Helper</t>
        </is>
      </c>
      <c r="U4312" t="inlineStr"/>
      <c r="V4312" t="inlineStr">
        <is>
          <t>Envio de NFTs</t>
        </is>
      </c>
      <c r="W4312" t="inlineStr">
        <is>
          <t>NFTs</t>
        </is>
      </c>
      <c r="X4312" t="inlineStr">
        <is>
          <t>Technology &amp; Infrastructure</t>
        </is>
      </c>
      <c r="Y4312" t="inlineStr">
        <is>
          <t>Operating Costs</t>
        </is>
      </c>
      <c r="Z4312" t="inlineStr">
        <is>
          <t>Operating Costs</t>
        </is>
      </c>
      <c r="AA4312" t="inlineStr">
        <is>
          <t>Custos na Blockchain</t>
        </is>
      </c>
      <c r="AB4312" t="inlineStr"/>
      <c r="AC4312" t="inlineStr">
        <is>
          <t>0xc0adf8c336af47e20f0ee35e0b7a1869103a5f24ae0bd5358aa3f55757aa106a</t>
        </is>
      </c>
      <c r="AD4312" t="n">
        <v>1</v>
      </c>
      <c r="AE4312" t="n">
        <v>1</v>
      </c>
    </row>
    <row r="4313">
      <c r="A4313" t="inlineStr">
        <is>
          <t>19c8bdfb-deae-46df-8b9c-2cd552c70f56</t>
        </is>
      </c>
      <c r="B4313" s="115" t="n">
        <v>45054</v>
      </c>
      <c r="C4313" s="115" t="n">
        <v>45054</v>
      </c>
      <c r="D4313" t="n">
        <v>-0.014151582</v>
      </c>
      <c r="E4313" t="n">
        <v>-0.014151582</v>
      </c>
      <c r="F4313" t="inlineStr">
        <is>
          <t>MATIC</t>
        </is>
      </c>
      <c r="G4313" t="n">
        <v>4.534170854271356</v>
      </c>
      <c r="H4313" t="n">
        <v>-0.06416569064623115</v>
      </c>
      <c r="I4313" t="n">
        <v>-0.06416569064623115</v>
      </c>
      <c r="J4313" t="n">
        <v>1</v>
      </c>
      <c r="K4313" t="inlineStr"/>
      <c r="L4313" t="inlineStr">
        <is>
          <t>Helper</t>
        </is>
      </c>
      <c r="M4313" t="inlineStr">
        <is>
          <t>TheNoise</t>
        </is>
      </c>
      <c r="N4313" t="inlineStr"/>
      <c r="O4313" t="inlineStr"/>
      <c r="P4313" t="inlineStr"/>
      <c r="Q4313" t="inlineStr"/>
      <c r="R4313" t="inlineStr"/>
      <c r="S4313" t="inlineStr"/>
      <c r="T4313" t="inlineStr">
        <is>
          <t>Helper</t>
        </is>
      </c>
      <c r="U4313" t="inlineStr"/>
      <c r="V4313" t="inlineStr">
        <is>
          <t>Envio de NFTs</t>
        </is>
      </c>
      <c r="W4313" t="inlineStr">
        <is>
          <t>NFTs</t>
        </is>
      </c>
      <c r="X4313" t="inlineStr">
        <is>
          <t>Technology &amp; Infrastructure</t>
        </is>
      </c>
      <c r="Y4313" t="inlineStr">
        <is>
          <t>Operating Costs</t>
        </is>
      </c>
      <c r="Z4313" t="inlineStr">
        <is>
          <t>Operating Costs</t>
        </is>
      </c>
      <c r="AA4313" t="inlineStr">
        <is>
          <t>Custos na Blockchain</t>
        </is>
      </c>
      <c r="AB4313" t="inlineStr"/>
      <c r="AC4313" t="inlineStr">
        <is>
          <t>0x306742b635c6f5a531d474d51a52a82a42f6fb0a320487af4e62c9dad647a109</t>
        </is>
      </c>
      <c r="AD4313" t="n">
        <v>1</v>
      </c>
      <c r="AE4313" t="n">
        <v>1</v>
      </c>
    </row>
    <row r="4314">
      <c r="A4314" t="inlineStr">
        <is>
          <t>40fc1305-b7e2-4d06-9934-333740a5c61a</t>
        </is>
      </c>
      <c r="B4314" s="115" t="n">
        <v>45054</v>
      </c>
      <c r="C4314" s="115" t="n">
        <v>45054</v>
      </c>
      <c r="D4314" t="n">
        <v>-0.01228913</v>
      </c>
      <c r="E4314" t="n">
        <v>-0.01228913</v>
      </c>
      <c r="F4314" t="inlineStr">
        <is>
          <t>MATIC</t>
        </is>
      </c>
      <c r="G4314" t="n">
        <v>4.534170854271356</v>
      </c>
      <c r="H4314" t="n">
        <v>-0.05572101507035176</v>
      </c>
      <c r="I4314" t="n">
        <v>-0.05572101507035176</v>
      </c>
      <c r="J4314" t="n">
        <v>1</v>
      </c>
      <c r="K4314" t="inlineStr"/>
      <c r="L4314" t="inlineStr">
        <is>
          <t>Helper</t>
        </is>
      </c>
      <c r="M4314" t="inlineStr">
        <is>
          <t>TheNoise</t>
        </is>
      </c>
      <c r="N4314" t="inlineStr"/>
      <c r="O4314" t="inlineStr"/>
      <c r="P4314" t="inlineStr"/>
      <c r="Q4314" t="inlineStr"/>
      <c r="R4314" t="inlineStr"/>
      <c r="S4314" t="inlineStr"/>
      <c r="T4314" t="inlineStr">
        <is>
          <t>Helper</t>
        </is>
      </c>
      <c r="U4314" t="inlineStr"/>
      <c r="V4314" t="inlineStr">
        <is>
          <t>Envio de NFTs</t>
        </is>
      </c>
      <c r="W4314" t="inlineStr">
        <is>
          <t>NFTs</t>
        </is>
      </c>
      <c r="X4314" t="inlineStr">
        <is>
          <t>Technology &amp; Infrastructure</t>
        </is>
      </c>
      <c r="Y4314" t="inlineStr">
        <is>
          <t>Operating Costs</t>
        </is>
      </c>
      <c r="Z4314" t="inlineStr">
        <is>
          <t>Operating Costs</t>
        </is>
      </c>
      <c r="AA4314" t="inlineStr">
        <is>
          <t>Custos na Blockchain</t>
        </is>
      </c>
      <c r="AB4314" t="inlineStr"/>
      <c r="AC4314" t="inlineStr">
        <is>
          <t>0x913463e68b460b80676ae3995561b278b05ee7eeb3b608fabcbf4f154efc142a</t>
        </is>
      </c>
      <c r="AD4314" t="n">
        <v>1</v>
      </c>
      <c r="AE4314" t="n">
        <v>1</v>
      </c>
    </row>
    <row r="4315">
      <c r="A4315" t="inlineStr">
        <is>
          <t>d0ce8ed1-e266-47cc-b744-6f8681f56be6</t>
        </is>
      </c>
      <c r="B4315" s="115" t="n">
        <v>45054</v>
      </c>
      <c r="C4315" s="115" t="n">
        <v>45054</v>
      </c>
      <c r="D4315" t="n">
        <v>-0.012281497</v>
      </c>
      <c r="E4315" t="n">
        <v>-0.012281497</v>
      </c>
      <c r="F4315" t="inlineStr">
        <is>
          <t>MATIC</t>
        </is>
      </c>
      <c r="G4315" t="n">
        <v>4.534170854271356</v>
      </c>
      <c r="H4315" t="n">
        <v>-0.0556864057442211</v>
      </c>
      <c r="I4315" t="n">
        <v>-0.0556864057442211</v>
      </c>
      <c r="J4315" t="n">
        <v>1</v>
      </c>
      <c r="K4315" t="inlineStr"/>
      <c r="L4315" t="inlineStr">
        <is>
          <t>Helper</t>
        </is>
      </c>
      <c r="M4315" t="inlineStr">
        <is>
          <t>TheNoise</t>
        </is>
      </c>
      <c r="N4315" t="inlineStr"/>
      <c r="O4315" t="inlineStr"/>
      <c r="P4315" t="inlineStr"/>
      <c r="Q4315" t="inlineStr"/>
      <c r="R4315" t="inlineStr"/>
      <c r="S4315" t="inlineStr"/>
      <c r="T4315" t="inlineStr">
        <is>
          <t>Helper</t>
        </is>
      </c>
      <c r="U4315" t="inlineStr"/>
      <c r="V4315" t="inlineStr">
        <is>
          <t>Envio de NFTs</t>
        </is>
      </c>
      <c r="W4315" t="inlineStr">
        <is>
          <t>NFTs</t>
        </is>
      </c>
      <c r="X4315" t="inlineStr">
        <is>
          <t>Technology &amp; Infrastructure</t>
        </is>
      </c>
      <c r="Y4315" t="inlineStr">
        <is>
          <t>Operating Costs</t>
        </is>
      </c>
      <c r="Z4315" t="inlineStr">
        <is>
          <t>Operating Costs</t>
        </is>
      </c>
      <c r="AA4315" t="inlineStr">
        <is>
          <t>Custos na Blockchain</t>
        </is>
      </c>
      <c r="AB4315" t="inlineStr"/>
      <c r="AC4315" t="inlineStr">
        <is>
          <t>0x9eeb202674b39459d669d5c21adcc19b55479a3744b4fb2d86ceaf92cb6fc321</t>
        </is>
      </c>
      <c r="AD4315" t="n">
        <v>1</v>
      </c>
      <c r="AE4315" t="n">
        <v>1</v>
      </c>
    </row>
    <row r="4316">
      <c r="A4316" t="inlineStr">
        <is>
          <t>78728bbf-eb8f-4fa5-9fb3-1911ef22b0a8</t>
        </is>
      </c>
      <c r="B4316" s="115" t="n">
        <v>45054</v>
      </c>
      <c r="C4316" s="115" t="n">
        <v>45054</v>
      </c>
      <c r="D4316" t="n">
        <v>-0.013556208</v>
      </c>
      <c r="E4316" t="n">
        <v>-0.013556208</v>
      </c>
      <c r="F4316" t="inlineStr">
        <is>
          <t>MATIC</t>
        </is>
      </c>
      <c r="G4316" t="n">
        <v>4.534170854271356</v>
      </c>
      <c r="H4316" t="n">
        <v>-0.06146616320804019</v>
      </c>
      <c r="I4316" t="n">
        <v>-0.06146616320804019</v>
      </c>
      <c r="J4316" t="n">
        <v>1</v>
      </c>
      <c r="K4316" t="inlineStr"/>
      <c r="L4316" t="inlineStr">
        <is>
          <t>Helper</t>
        </is>
      </c>
      <c r="M4316" t="inlineStr">
        <is>
          <t>TheNoise</t>
        </is>
      </c>
      <c r="N4316" t="inlineStr"/>
      <c r="O4316" t="inlineStr"/>
      <c r="P4316" t="inlineStr"/>
      <c r="Q4316" t="inlineStr"/>
      <c r="R4316" t="inlineStr"/>
      <c r="S4316" t="inlineStr"/>
      <c r="T4316" t="inlineStr">
        <is>
          <t>Helper</t>
        </is>
      </c>
      <c r="U4316" t="inlineStr"/>
      <c r="V4316" t="inlineStr">
        <is>
          <t>Envio de NFTs</t>
        </is>
      </c>
      <c r="W4316" t="inlineStr">
        <is>
          <t>NFTs</t>
        </is>
      </c>
      <c r="X4316" t="inlineStr">
        <is>
          <t>Technology &amp; Infrastructure</t>
        </is>
      </c>
      <c r="Y4316" t="inlineStr">
        <is>
          <t>Operating Costs</t>
        </is>
      </c>
      <c r="Z4316" t="inlineStr">
        <is>
          <t>Operating Costs</t>
        </is>
      </c>
      <c r="AA4316" t="inlineStr">
        <is>
          <t>Custos na Blockchain</t>
        </is>
      </c>
      <c r="AB4316" t="inlineStr"/>
      <c r="AC4316" t="inlineStr">
        <is>
          <t>0x564a4b4c4211796e20586c83547869ab5c611754838544b9a2861860fd7501b2</t>
        </is>
      </c>
      <c r="AD4316" t="n">
        <v>1</v>
      </c>
      <c r="AE4316" t="n">
        <v>1</v>
      </c>
    </row>
    <row r="4317">
      <c r="A4317" t="inlineStr">
        <is>
          <t>83145408-789f-427f-b560-b2a8c2552370</t>
        </is>
      </c>
      <c r="B4317" s="115" t="n">
        <v>45054</v>
      </c>
      <c r="C4317" s="115" t="n">
        <v>45054</v>
      </c>
      <c r="D4317" t="n">
        <v>-0.0123787796</v>
      </c>
      <c r="E4317" t="n">
        <v>-0.0123787796</v>
      </c>
      <c r="F4317" t="inlineStr">
        <is>
          <t>MATIC</t>
        </is>
      </c>
      <c r="G4317" t="n">
        <v>4.534170854271356</v>
      </c>
      <c r="H4317" t="n">
        <v>-0.05612750167376884</v>
      </c>
      <c r="I4317" t="n">
        <v>-0.05612750167376884</v>
      </c>
      <c r="J4317" t="n">
        <v>1</v>
      </c>
      <c r="K4317" t="inlineStr"/>
      <c r="L4317" t="inlineStr">
        <is>
          <t>Helper</t>
        </is>
      </c>
      <c r="M4317" t="inlineStr">
        <is>
          <t>TheNoise</t>
        </is>
      </c>
      <c r="N4317" t="inlineStr"/>
      <c r="O4317" t="inlineStr"/>
      <c r="P4317" t="inlineStr"/>
      <c r="Q4317" t="inlineStr"/>
      <c r="R4317" t="inlineStr"/>
      <c r="S4317" t="inlineStr"/>
      <c r="T4317" t="inlineStr">
        <is>
          <t>Helper</t>
        </is>
      </c>
      <c r="U4317" t="inlineStr"/>
      <c r="V4317" t="inlineStr">
        <is>
          <t>Envio de NFTs</t>
        </is>
      </c>
      <c r="W4317" t="inlineStr">
        <is>
          <t>NFTs</t>
        </is>
      </c>
      <c r="X4317" t="inlineStr">
        <is>
          <t>Technology &amp; Infrastructure</t>
        </is>
      </c>
      <c r="Y4317" t="inlineStr">
        <is>
          <t>Operating Costs</t>
        </is>
      </c>
      <c r="Z4317" t="inlineStr">
        <is>
          <t>Operating Costs</t>
        </is>
      </c>
      <c r="AA4317" t="inlineStr">
        <is>
          <t>Custos na Blockchain</t>
        </is>
      </c>
      <c r="AB4317" t="inlineStr"/>
      <c r="AC4317" t="inlineStr">
        <is>
          <t>0xbf7fa2486316495923b5172f0eb56e9b683770faf88265b98b64351377a12147</t>
        </is>
      </c>
      <c r="AD4317" t="n">
        <v>1</v>
      </c>
      <c r="AE4317" t="n">
        <v>1</v>
      </c>
    </row>
    <row r="4318">
      <c r="A4318" t="inlineStr">
        <is>
          <t>98bd50c6-e6f7-4561-aaca-45d38396eb54</t>
        </is>
      </c>
      <c r="B4318" s="115" t="n">
        <v>45054</v>
      </c>
      <c r="C4318" s="115" t="n">
        <v>45054</v>
      </c>
      <c r="D4318" t="n">
        <v>-0.012395992</v>
      </c>
      <c r="E4318" t="n">
        <v>-0.012395992</v>
      </c>
      <c r="F4318" t="inlineStr">
        <is>
          <t>MATIC</t>
        </is>
      </c>
      <c r="G4318" t="n">
        <v>4.534170854271356</v>
      </c>
      <c r="H4318" t="n">
        <v>-0.0562055456361809</v>
      </c>
      <c r="I4318" t="n">
        <v>-0.0562055456361809</v>
      </c>
      <c r="J4318" t="n">
        <v>1</v>
      </c>
      <c r="K4318" t="inlineStr"/>
      <c r="L4318" t="inlineStr">
        <is>
          <t>Helper</t>
        </is>
      </c>
      <c r="M4318" t="inlineStr">
        <is>
          <t>TheNoise</t>
        </is>
      </c>
      <c r="N4318" t="inlineStr"/>
      <c r="O4318" t="inlineStr"/>
      <c r="P4318" t="inlineStr"/>
      <c r="Q4318" t="inlineStr"/>
      <c r="R4318" t="inlineStr"/>
      <c r="S4318" t="inlineStr"/>
      <c r="T4318" t="inlineStr">
        <is>
          <t>Helper</t>
        </is>
      </c>
      <c r="U4318" t="inlineStr"/>
      <c r="V4318" t="inlineStr">
        <is>
          <t>Envio de NFTs</t>
        </is>
      </c>
      <c r="W4318" t="inlineStr">
        <is>
          <t>NFTs</t>
        </is>
      </c>
      <c r="X4318" t="inlineStr">
        <is>
          <t>Technology &amp; Infrastructure</t>
        </is>
      </c>
      <c r="Y4318" t="inlineStr">
        <is>
          <t>Operating Costs</t>
        </is>
      </c>
      <c r="Z4318" t="inlineStr">
        <is>
          <t>Operating Costs</t>
        </is>
      </c>
      <c r="AA4318" t="inlineStr">
        <is>
          <t>Custos na Blockchain</t>
        </is>
      </c>
      <c r="AB4318" t="inlineStr"/>
      <c r="AC4318" t="inlineStr">
        <is>
          <t>0xcb2deaca61cd8bf4384dc9419ad1f8a03c441366344dc9f888274d857b661752</t>
        </is>
      </c>
      <c r="AD4318" t="n">
        <v>1</v>
      </c>
      <c r="AE4318" t="n">
        <v>1</v>
      </c>
    </row>
    <row r="4319">
      <c r="A4319" t="inlineStr">
        <is>
          <t>d9948e9e-c40c-4ff7-85b0-0f5b208808f4</t>
        </is>
      </c>
      <c r="B4319" s="115" t="n">
        <v>45054</v>
      </c>
      <c r="C4319" s="115" t="n">
        <v>45054</v>
      </c>
      <c r="D4319" t="n">
        <v>-0.012640248</v>
      </c>
      <c r="E4319" t="n">
        <v>-0.012640248</v>
      </c>
      <c r="F4319" t="inlineStr">
        <is>
          <t>MATIC</t>
        </is>
      </c>
      <c r="G4319" t="n">
        <v>4.534170854271356</v>
      </c>
      <c r="H4319" t="n">
        <v>-0.0573130440723618</v>
      </c>
      <c r="I4319" t="n">
        <v>-0.0573130440723618</v>
      </c>
      <c r="J4319" t="n">
        <v>1</v>
      </c>
      <c r="K4319" t="inlineStr"/>
      <c r="L4319" t="inlineStr">
        <is>
          <t>Helper</t>
        </is>
      </c>
      <c r="M4319" t="inlineStr">
        <is>
          <t>TheNoise</t>
        </is>
      </c>
      <c r="N4319" t="inlineStr"/>
      <c r="O4319" t="inlineStr"/>
      <c r="P4319" t="inlineStr"/>
      <c r="Q4319" t="inlineStr"/>
      <c r="R4319" t="inlineStr"/>
      <c r="S4319" t="inlineStr"/>
      <c r="T4319" t="inlineStr">
        <is>
          <t>Helper</t>
        </is>
      </c>
      <c r="U4319" t="inlineStr"/>
      <c r="V4319" t="inlineStr">
        <is>
          <t>Envio de NFTs</t>
        </is>
      </c>
      <c r="W4319" t="inlineStr">
        <is>
          <t>NFTs</t>
        </is>
      </c>
      <c r="X4319" t="inlineStr">
        <is>
          <t>Technology &amp; Infrastructure</t>
        </is>
      </c>
      <c r="Y4319" t="inlineStr">
        <is>
          <t>Operating Costs</t>
        </is>
      </c>
      <c r="Z4319" t="inlineStr">
        <is>
          <t>Operating Costs</t>
        </is>
      </c>
      <c r="AA4319" t="inlineStr">
        <is>
          <t>Custos na Blockchain</t>
        </is>
      </c>
      <c r="AB4319" t="inlineStr"/>
      <c r="AC4319" t="inlineStr">
        <is>
          <t>0x0f14aa508afb42afe95a15219c24edc26ea732efe62d8c184ecee312df8bed7d</t>
        </is>
      </c>
      <c r="AD4319" t="n">
        <v>1</v>
      </c>
      <c r="AE4319" t="n">
        <v>1</v>
      </c>
    </row>
    <row r="4320">
      <c r="A4320" t="inlineStr">
        <is>
          <t>cf3b2bdc-e9ad-480a-b132-df34f106d548</t>
        </is>
      </c>
      <c r="B4320" s="115" t="n">
        <v>45054</v>
      </c>
      <c r="C4320" s="115" t="n">
        <v>45054</v>
      </c>
      <c r="D4320" t="n">
        <v>-0.01160216</v>
      </c>
      <c r="E4320" t="n">
        <v>-0.01160216</v>
      </c>
      <c r="F4320" t="inlineStr">
        <is>
          <t>MATIC</t>
        </is>
      </c>
      <c r="G4320" t="n">
        <v>4.534170854271356</v>
      </c>
      <c r="H4320" t="n">
        <v>-0.05260617571859296</v>
      </c>
      <c r="I4320" t="n">
        <v>-0.05260617571859296</v>
      </c>
      <c r="J4320" t="n">
        <v>1</v>
      </c>
      <c r="K4320" t="inlineStr"/>
      <c r="L4320" t="inlineStr">
        <is>
          <t>Helper</t>
        </is>
      </c>
      <c r="M4320" t="inlineStr">
        <is>
          <t>TheNoise</t>
        </is>
      </c>
      <c r="N4320" t="inlineStr"/>
      <c r="O4320" t="inlineStr"/>
      <c r="P4320" t="inlineStr"/>
      <c r="Q4320" t="inlineStr"/>
      <c r="R4320" t="inlineStr"/>
      <c r="S4320" t="inlineStr"/>
      <c r="T4320" t="inlineStr">
        <is>
          <t>Helper</t>
        </is>
      </c>
      <c r="U4320" t="inlineStr"/>
      <c r="V4320" t="inlineStr">
        <is>
          <t>Envio de NFTs</t>
        </is>
      </c>
      <c r="W4320" t="inlineStr">
        <is>
          <t>NFTs</t>
        </is>
      </c>
      <c r="X4320" t="inlineStr">
        <is>
          <t>Technology &amp; Infrastructure</t>
        </is>
      </c>
      <c r="Y4320" t="inlineStr">
        <is>
          <t>Operating Costs</t>
        </is>
      </c>
      <c r="Z4320" t="inlineStr">
        <is>
          <t>Operating Costs</t>
        </is>
      </c>
      <c r="AA4320" t="inlineStr">
        <is>
          <t>Custos na Blockchain</t>
        </is>
      </c>
      <c r="AB4320" t="inlineStr"/>
      <c r="AC4320" t="inlineStr">
        <is>
          <t>0x62d87768c92ed7bd23900693803729e84a16c4a3f5f99c2458e41e633cf63462</t>
        </is>
      </c>
      <c r="AD4320" t="n">
        <v>1</v>
      </c>
      <c r="AE4320" t="n">
        <v>1</v>
      </c>
    </row>
    <row r="4321">
      <c r="A4321" t="inlineStr">
        <is>
          <t>79cdde64-0812-4b41-8e0d-67665b84b3eb</t>
        </is>
      </c>
      <c r="B4321" s="115" t="n">
        <v>45054</v>
      </c>
      <c r="C4321" s="115" t="n">
        <v>45054</v>
      </c>
      <c r="D4321" t="n">
        <v>-0.013785198</v>
      </c>
      <c r="E4321" t="n">
        <v>-0.013785198</v>
      </c>
      <c r="F4321" t="inlineStr">
        <is>
          <t>MATIC</t>
        </is>
      </c>
      <c r="G4321" t="n">
        <v>4.534170854271356</v>
      </c>
      <c r="H4321" t="n">
        <v>-0.06250444299195979</v>
      </c>
      <c r="I4321" t="n">
        <v>-0.06250444299195979</v>
      </c>
      <c r="J4321" t="n">
        <v>1</v>
      </c>
      <c r="K4321" t="inlineStr"/>
      <c r="L4321" t="inlineStr">
        <is>
          <t>Helper</t>
        </is>
      </c>
      <c r="M4321" t="inlineStr">
        <is>
          <t>TheNoise</t>
        </is>
      </c>
      <c r="N4321" t="inlineStr"/>
      <c r="O4321" t="inlineStr"/>
      <c r="P4321" t="inlineStr"/>
      <c r="Q4321" t="inlineStr"/>
      <c r="R4321" t="inlineStr"/>
      <c r="S4321" t="inlineStr"/>
      <c r="T4321" t="inlineStr">
        <is>
          <t>Helper</t>
        </is>
      </c>
      <c r="U4321" t="inlineStr"/>
      <c r="V4321" t="inlineStr">
        <is>
          <t>Envio de NFTs</t>
        </is>
      </c>
      <c r="W4321" t="inlineStr">
        <is>
          <t>NFTs</t>
        </is>
      </c>
      <c r="X4321" t="inlineStr">
        <is>
          <t>Technology &amp; Infrastructure</t>
        </is>
      </c>
      <c r="Y4321" t="inlineStr">
        <is>
          <t>Operating Costs</t>
        </is>
      </c>
      <c r="Z4321" t="inlineStr">
        <is>
          <t>Operating Costs</t>
        </is>
      </c>
      <c r="AA4321" t="inlineStr">
        <is>
          <t>Custos na Blockchain</t>
        </is>
      </c>
      <c r="AB4321" t="inlineStr"/>
      <c r="AC4321" t="inlineStr">
        <is>
          <t>0x2cedeaa01e89a4197c23dd614056ddba6ac0960e2873eb49efe5aec4d66bee5f</t>
        </is>
      </c>
      <c r="AD4321" t="n">
        <v>1</v>
      </c>
      <c r="AE4321" t="n">
        <v>1</v>
      </c>
    </row>
    <row r="4322">
      <c r="A4322" t="inlineStr">
        <is>
          <t>c0948d49-19b4-498e-acc2-4d6f19c4e206</t>
        </is>
      </c>
      <c r="B4322" s="115" t="n">
        <v>45054</v>
      </c>
      <c r="C4322" s="115" t="n">
        <v>45054</v>
      </c>
      <c r="D4322" t="n">
        <v>-0.012464689</v>
      </c>
      <c r="E4322" t="n">
        <v>-0.012464689</v>
      </c>
      <c r="F4322" t="inlineStr">
        <is>
          <t>MATIC</t>
        </is>
      </c>
      <c r="G4322" t="n">
        <v>4.534170854271356</v>
      </c>
      <c r="H4322" t="n">
        <v>-0.05651702957135678</v>
      </c>
      <c r="I4322" t="n">
        <v>-0.05651702957135678</v>
      </c>
      <c r="J4322" t="n">
        <v>1</v>
      </c>
      <c r="K4322" t="inlineStr"/>
      <c r="L4322" t="inlineStr">
        <is>
          <t>Helper</t>
        </is>
      </c>
      <c r="M4322" t="inlineStr">
        <is>
          <t>TheNoise</t>
        </is>
      </c>
      <c r="N4322" t="inlineStr"/>
      <c r="O4322" t="inlineStr"/>
      <c r="P4322" t="inlineStr"/>
      <c r="Q4322" t="inlineStr"/>
      <c r="R4322" t="inlineStr"/>
      <c r="S4322" t="inlineStr"/>
      <c r="T4322" t="inlineStr">
        <is>
          <t>Helper</t>
        </is>
      </c>
      <c r="U4322" t="inlineStr"/>
      <c r="V4322" t="inlineStr">
        <is>
          <t>Envio de NFTs</t>
        </is>
      </c>
      <c r="W4322" t="inlineStr">
        <is>
          <t>NFTs</t>
        </is>
      </c>
      <c r="X4322" t="inlineStr">
        <is>
          <t>Technology &amp; Infrastructure</t>
        </is>
      </c>
      <c r="Y4322" t="inlineStr">
        <is>
          <t>Operating Costs</t>
        </is>
      </c>
      <c r="Z4322" t="inlineStr">
        <is>
          <t>Operating Costs</t>
        </is>
      </c>
      <c r="AA4322" t="inlineStr">
        <is>
          <t>Custos na Blockchain</t>
        </is>
      </c>
      <c r="AB4322" t="inlineStr"/>
      <c r="AC4322" t="inlineStr">
        <is>
          <t>0x177d570ac832ee077edca0c8d2899af727de24cb070354333f8139baf351b71f</t>
        </is>
      </c>
      <c r="AD4322" t="n">
        <v>1</v>
      </c>
      <c r="AE4322" t="n">
        <v>1</v>
      </c>
    </row>
    <row r="4323">
      <c r="A4323" t="inlineStr">
        <is>
          <t>55266182-c8c1-4b1b-8087-b7433edb8cab</t>
        </is>
      </c>
      <c r="B4323" s="115" t="n">
        <v>45054</v>
      </c>
      <c r="C4323" s="115" t="n">
        <v>45054</v>
      </c>
      <c r="D4323" t="n">
        <v>-0.009429415999999999</v>
      </c>
      <c r="E4323" t="n">
        <v>-0.009429415999999999</v>
      </c>
      <c r="F4323" t="inlineStr">
        <is>
          <t>MATIC</t>
        </is>
      </c>
      <c r="G4323" t="n">
        <v>4.534170854271356</v>
      </c>
      <c r="H4323" t="n">
        <v>-0.04275458319999999</v>
      </c>
      <c r="I4323" t="n">
        <v>-0.04275458319999999</v>
      </c>
      <c r="J4323" t="n">
        <v>1</v>
      </c>
      <c r="K4323" t="inlineStr"/>
      <c r="L4323" t="inlineStr">
        <is>
          <t>Helper</t>
        </is>
      </c>
      <c r="M4323" t="inlineStr">
        <is>
          <t>TheNoise</t>
        </is>
      </c>
      <c r="N4323" t="inlineStr"/>
      <c r="O4323" t="inlineStr"/>
      <c r="P4323" t="inlineStr"/>
      <c r="Q4323" t="inlineStr"/>
      <c r="R4323" t="inlineStr"/>
      <c r="S4323" t="inlineStr"/>
      <c r="T4323" t="inlineStr">
        <is>
          <t>Helper</t>
        </is>
      </c>
      <c r="U4323" t="inlineStr"/>
      <c r="V4323" t="inlineStr">
        <is>
          <t>Envio de NFTs</t>
        </is>
      </c>
      <c r="W4323" t="inlineStr">
        <is>
          <t>NFTs</t>
        </is>
      </c>
      <c r="X4323" t="inlineStr">
        <is>
          <t>Technology &amp; Infrastructure</t>
        </is>
      </c>
      <c r="Y4323" t="inlineStr">
        <is>
          <t>Operating Costs</t>
        </is>
      </c>
      <c r="Z4323" t="inlineStr">
        <is>
          <t>Operating Costs</t>
        </is>
      </c>
      <c r="AA4323" t="inlineStr">
        <is>
          <t>Custos na Blockchain</t>
        </is>
      </c>
      <c r="AB4323" t="inlineStr"/>
      <c r="AC4323" t="inlineStr">
        <is>
          <t>0x8370f42b625dde823852a99f8dcb5ae25999054bf085811f00703c27cd675ab4</t>
        </is>
      </c>
      <c r="AD4323" t="n">
        <v>1</v>
      </c>
      <c r="AE4323" t="n">
        <v>1</v>
      </c>
    </row>
    <row r="4324">
      <c r="A4324" t="inlineStr">
        <is>
          <t>beba034a-d21e-4959-afc2-75312c17755b</t>
        </is>
      </c>
      <c r="B4324" s="115" t="n">
        <v>45054</v>
      </c>
      <c r="C4324" s="115" t="n">
        <v>45054</v>
      </c>
      <c r="D4324" t="n">
        <v>-0.0121498256</v>
      </c>
      <c r="E4324" t="n">
        <v>-0.0121498256</v>
      </c>
      <c r="F4324" t="inlineStr">
        <is>
          <t>MATIC</t>
        </is>
      </c>
      <c r="G4324" t="n">
        <v>4.534170854271356</v>
      </c>
      <c r="H4324" t="n">
        <v>-0.05508938511999999</v>
      </c>
      <c r="I4324" t="n">
        <v>-0.05508938511999999</v>
      </c>
      <c r="J4324" t="n">
        <v>1</v>
      </c>
      <c r="K4324" t="inlineStr"/>
      <c r="L4324" t="inlineStr">
        <is>
          <t>Helper</t>
        </is>
      </c>
      <c r="M4324" t="inlineStr">
        <is>
          <t>TheNoise</t>
        </is>
      </c>
      <c r="N4324" t="inlineStr"/>
      <c r="O4324" t="inlineStr"/>
      <c r="P4324" t="inlineStr"/>
      <c r="Q4324" t="inlineStr"/>
      <c r="R4324" t="inlineStr"/>
      <c r="S4324" t="inlineStr"/>
      <c r="T4324" t="inlineStr">
        <is>
          <t>Helper</t>
        </is>
      </c>
      <c r="U4324" t="inlineStr"/>
      <c r="V4324" t="inlineStr">
        <is>
          <t>Envio de NFTs</t>
        </is>
      </c>
      <c r="W4324" t="inlineStr">
        <is>
          <t>NFTs</t>
        </is>
      </c>
      <c r="X4324" t="inlineStr">
        <is>
          <t>Technology &amp; Infrastructure</t>
        </is>
      </c>
      <c r="Y4324" t="inlineStr">
        <is>
          <t>Operating Costs</t>
        </is>
      </c>
      <c r="Z4324" t="inlineStr">
        <is>
          <t>Operating Costs</t>
        </is>
      </c>
      <c r="AA4324" t="inlineStr">
        <is>
          <t>Custos na Blockchain</t>
        </is>
      </c>
      <c r="AB4324" t="inlineStr"/>
      <c r="AC4324" t="inlineStr">
        <is>
          <t>0xc50dc863e561fd0b6d7e90e35dc557852b7591179fb2ab31e5ff8818d56158ad</t>
        </is>
      </c>
      <c r="AD4324" t="n">
        <v>1</v>
      </c>
      <c r="AE4324" t="n">
        <v>1</v>
      </c>
    </row>
    <row r="4325">
      <c r="A4325" t="inlineStr">
        <is>
          <t>9bd9ee4c-244a-4039-9c77-06d2263b4e7c</t>
        </is>
      </c>
      <c r="B4325" s="115" t="n">
        <v>45054</v>
      </c>
      <c r="C4325" s="115" t="n">
        <v>45054</v>
      </c>
      <c r="D4325" t="n">
        <v>-0.012884504</v>
      </c>
      <c r="E4325" t="n">
        <v>-0.012884504</v>
      </c>
      <c r="F4325" t="inlineStr">
        <is>
          <t>MATIC</t>
        </is>
      </c>
      <c r="G4325" t="n">
        <v>4.534170854271356</v>
      </c>
      <c r="H4325" t="n">
        <v>-0.05842054250854271</v>
      </c>
      <c r="I4325" t="n">
        <v>-0.05842054250854271</v>
      </c>
      <c r="J4325" t="n">
        <v>1</v>
      </c>
      <c r="K4325" t="inlineStr"/>
      <c r="L4325" t="inlineStr">
        <is>
          <t>Helper</t>
        </is>
      </c>
      <c r="M4325" t="inlineStr">
        <is>
          <t>TheNoise</t>
        </is>
      </c>
      <c r="N4325" t="inlineStr"/>
      <c r="O4325" t="inlineStr"/>
      <c r="P4325" t="inlineStr"/>
      <c r="Q4325" t="inlineStr"/>
      <c r="R4325" t="inlineStr"/>
      <c r="S4325" t="inlineStr"/>
      <c r="T4325" t="inlineStr">
        <is>
          <t>Helper</t>
        </is>
      </c>
      <c r="U4325" t="inlineStr"/>
      <c r="V4325" t="inlineStr">
        <is>
          <t>Envio de NFTs</t>
        </is>
      </c>
      <c r="W4325" t="inlineStr">
        <is>
          <t>NFTs</t>
        </is>
      </c>
      <c r="X4325" t="inlineStr">
        <is>
          <t>Technology &amp; Infrastructure</t>
        </is>
      </c>
      <c r="Y4325" t="inlineStr">
        <is>
          <t>Operating Costs</t>
        </is>
      </c>
      <c r="Z4325" t="inlineStr">
        <is>
          <t>Operating Costs</t>
        </is>
      </c>
      <c r="AA4325" t="inlineStr">
        <is>
          <t>Custos na Blockchain</t>
        </is>
      </c>
      <c r="AB4325" t="inlineStr"/>
      <c r="AC4325" t="inlineStr">
        <is>
          <t>0x9b201983158d75ec6818211590abe098ea1e16f5280d5077a234db1a33e246b2</t>
        </is>
      </c>
      <c r="AD4325" t="n">
        <v>1</v>
      </c>
      <c r="AE4325" t="n">
        <v>1</v>
      </c>
    </row>
    <row r="4326">
      <c r="A4326" t="inlineStr">
        <is>
          <t>2302e6a1-5d0a-46fa-8fda-434ab5b542b6</t>
        </is>
      </c>
      <c r="B4326" s="115" t="n">
        <v>45054</v>
      </c>
      <c r="C4326" s="115" t="n">
        <v>45054</v>
      </c>
      <c r="D4326" t="n">
        <v>-0.012266231</v>
      </c>
      <c r="E4326" t="n">
        <v>-0.012266231</v>
      </c>
      <c r="F4326" t="inlineStr">
        <is>
          <t>MATIC</t>
        </is>
      </c>
      <c r="G4326" t="n">
        <v>4.534170854271356</v>
      </c>
      <c r="H4326" t="n">
        <v>-0.0556171870919598</v>
      </c>
      <c r="I4326" t="n">
        <v>-0.0556171870919598</v>
      </c>
      <c r="J4326" t="n">
        <v>1</v>
      </c>
      <c r="K4326" t="inlineStr"/>
      <c r="L4326" t="inlineStr">
        <is>
          <t>Helper</t>
        </is>
      </c>
      <c r="M4326" t="inlineStr">
        <is>
          <t>TheNoise</t>
        </is>
      </c>
      <c r="N4326" t="inlineStr"/>
      <c r="O4326" t="inlineStr"/>
      <c r="P4326" t="inlineStr"/>
      <c r="Q4326" t="inlineStr"/>
      <c r="R4326" t="inlineStr"/>
      <c r="S4326" t="inlineStr"/>
      <c r="T4326" t="inlineStr">
        <is>
          <t>Helper</t>
        </is>
      </c>
      <c r="U4326" t="inlineStr"/>
      <c r="V4326" t="inlineStr">
        <is>
          <t>Envio de NFTs</t>
        </is>
      </c>
      <c r="W4326" t="inlineStr">
        <is>
          <t>NFTs</t>
        </is>
      </c>
      <c r="X4326" t="inlineStr">
        <is>
          <t>Technology &amp; Infrastructure</t>
        </is>
      </c>
      <c r="Y4326" t="inlineStr">
        <is>
          <t>Operating Costs</t>
        </is>
      </c>
      <c r="Z4326" t="inlineStr">
        <is>
          <t>Operating Costs</t>
        </is>
      </c>
      <c r="AA4326" t="inlineStr">
        <is>
          <t>Custos na Blockchain</t>
        </is>
      </c>
      <c r="AB4326" t="inlineStr"/>
      <c r="AC4326" t="inlineStr">
        <is>
          <t>0x26fe5bc9651e52d3b423739286efdb9bfdedb519ad3e3a0fcb5c30480fd6937b</t>
        </is>
      </c>
      <c r="AD4326" t="n">
        <v>1</v>
      </c>
      <c r="AE4326" t="n">
        <v>1</v>
      </c>
    </row>
    <row r="4327">
      <c r="A4327" t="inlineStr">
        <is>
          <t>d0035690-1a48-440b-83f0-513c008f70c7</t>
        </is>
      </c>
      <c r="B4327" s="115" t="n">
        <v>45054</v>
      </c>
      <c r="C4327" s="115" t="n">
        <v>45054</v>
      </c>
      <c r="D4327" t="n">
        <v>-0.012907403</v>
      </c>
      <c r="E4327" t="n">
        <v>-0.012907403</v>
      </c>
      <c r="F4327" t="inlineStr">
        <is>
          <t>MATIC</t>
        </is>
      </c>
      <c r="G4327" t="n">
        <v>4.534170854271356</v>
      </c>
      <c r="H4327" t="n">
        <v>-0.05852437048693467</v>
      </c>
      <c r="I4327" t="n">
        <v>-0.05852437048693467</v>
      </c>
      <c r="J4327" t="n">
        <v>1</v>
      </c>
      <c r="K4327" t="inlineStr"/>
      <c r="L4327" t="inlineStr">
        <is>
          <t>Helper</t>
        </is>
      </c>
      <c r="M4327" t="inlineStr">
        <is>
          <t>TheNoise</t>
        </is>
      </c>
      <c r="N4327" t="inlineStr"/>
      <c r="O4327" t="inlineStr"/>
      <c r="P4327" t="inlineStr"/>
      <c r="Q4327" t="inlineStr"/>
      <c r="R4327" t="inlineStr"/>
      <c r="S4327" t="inlineStr"/>
      <c r="T4327" t="inlineStr">
        <is>
          <t>Helper</t>
        </is>
      </c>
      <c r="U4327" t="inlineStr"/>
      <c r="V4327" t="inlineStr">
        <is>
          <t>Envio de NFTs</t>
        </is>
      </c>
      <c r="W4327" t="inlineStr">
        <is>
          <t>NFTs</t>
        </is>
      </c>
      <c r="X4327" t="inlineStr">
        <is>
          <t>Technology &amp; Infrastructure</t>
        </is>
      </c>
      <c r="Y4327" t="inlineStr">
        <is>
          <t>Operating Costs</t>
        </is>
      </c>
      <c r="Z4327" t="inlineStr">
        <is>
          <t>Operating Costs</t>
        </is>
      </c>
      <c r="AA4327" t="inlineStr">
        <is>
          <t>Custos na Blockchain</t>
        </is>
      </c>
      <c r="AB4327" t="inlineStr"/>
      <c r="AC4327" t="inlineStr">
        <is>
          <t>0x2fc467d93f291aab3448dd1921b0e4c30b9d0667e3f86efe2ea304255eebdcaa</t>
        </is>
      </c>
      <c r="AD4327" t="n">
        <v>1</v>
      </c>
      <c r="AE4327" t="n">
        <v>1</v>
      </c>
    </row>
    <row r="4328">
      <c r="A4328" t="inlineStr">
        <is>
          <t>5573d307-bfee-474f-bdcb-1acd0f0ff886</t>
        </is>
      </c>
      <c r="B4328" s="115" t="n">
        <v>45054</v>
      </c>
      <c r="C4328" s="115" t="n">
        <v>45054</v>
      </c>
      <c r="D4328" t="n">
        <v>-0.013304319</v>
      </c>
      <c r="E4328" t="n">
        <v>-0.013304319</v>
      </c>
      <c r="F4328" t="inlineStr">
        <is>
          <t>MATIC</t>
        </is>
      </c>
      <c r="G4328" t="n">
        <v>4.534170854271356</v>
      </c>
      <c r="H4328" t="n">
        <v>-0.06032405544572864</v>
      </c>
      <c r="I4328" t="n">
        <v>-0.06032405544572864</v>
      </c>
      <c r="J4328" t="n">
        <v>1</v>
      </c>
      <c r="K4328" t="inlineStr"/>
      <c r="L4328" t="inlineStr">
        <is>
          <t>Helper</t>
        </is>
      </c>
      <c r="M4328" t="inlineStr">
        <is>
          <t>TheNoise</t>
        </is>
      </c>
      <c r="N4328" t="inlineStr"/>
      <c r="O4328" t="inlineStr"/>
      <c r="P4328" t="inlineStr"/>
      <c r="Q4328" t="inlineStr"/>
      <c r="R4328" t="inlineStr"/>
      <c r="S4328" t="inlineStr"/>
      <c r="T4328" t="inlineStr">
        <is>
          <t>Helper</t>
        </is>
      </c>
      <c r="U4328" t="inlineStr"/>
      <c r="V4328" t="inlineStr">
        <is>
          <t>Envio de NFTs</t>
        </is>
      </c>
      <c r="W4328" t="inlineStr">
        <is>
          <t>NFTs</t>
        </is>
      </c>
      <c r="X4328" t="inlineStr">
        <is>
          <t>Technology &amp; Infrastructure</t>
        </is>
      </c>
      <c r="Y4328" t="inlineStr">
        <is>
          <t>Operating Costs</t>
        </is>
      </c>
      <c r="Z4328" t="inlineStr">
        <is>
          <t>Operating Costs</t>
        </is>
      </c>
      <c r="AA4328" t="inlineStr">
        <is>
          <t>Custos na Blockchain</t>
        </is>
      </c>
      <c r="AB4328" t="inlineStr"/>
      <c r="AC4328" t="inlineStr">
        <is>
          <t>0x6502bc8fece01ff99315dc54e827b77d8b947743132de0aa87d0ce262a64fb39</t>
        </is>
      </c>
      <c r="AD4328" t="n">
        <v>1</v>
      </c>
      <c r="AE4328" t="n">
        <v>1</v>
      </c>
    </row>
    <row r="4329">
      <c r="A4329" t="inlineStr">
        <is>
          <t>b5e67fc0-9aa9-411b-a213-7b6f1ab19a42</t>
        </is>
      </c>
      <c r="B4329" s="115" t="n">
        <v>45054</v>
      </c>
      <c r="C4329" s="115" t="n">
        <v>45054</v>
      </c>
      <c r="D4329" t="n">
        <v>-0.013021898</v>
      </c>
      <c r="E4329" t="n">
        <v>-0.013021898</v>
      </c>
      <c r="F4329" t="inlineStr">
        <is>
          <t>MATIC</t>
        </is>
      </c>
      <c r="G4329" t="n">
        <v>4.534170854271356</v>
      </c>
      <c r="H4329" t="n">
        <v>-0.05904351037889447</v>
      </c>
      <c r="I4329" t="n">
        <v>-0.05904351037889447</v>
      </c>
      <c r="J4329" t="n">
        <v>1</v>
      </c>
      <c r="K4329" t="inlineStr"/>
      <c r="L4329" t="inlineStr">
        <is>
          <t>Helper</t>
        </is>
      </c>
      <c r="M4329" t="inlineStr">
        <is>
          <t>TheNoise</t>
        </is>
      </c>
      <c r="N4329" t="inlineStr"/>
      <c r="O4329" t="inlineStr"/>
      <c r="P4329" t="inlineStr"/>
      <c r="Q4329" t="inlineStr"/>
      <c r="R4329" t="inlineStr"/>
      <c r="S4329" t="inlineStr"/>
      <c r="T4329" t="inlineStr">
        <is>
          <t>Helper</t>
        </is>
      </c>
      <c r="U4329" t="inlineStr"/>
      <c r="V4329" t="inlineStr">
        <is>
          <t>Envio de NFTs</t>
        </is>
      </c>
      <c r="W4329" t="inlineStr">
        <is>
          <t>NFTs</t>
        </is>
      </c>
      <c r="X4329" t="inlineStr">
        <is>
          <t>Technology &amp; Infrastructure</t>
        </is>
      </c>
      <c r="Y4329" t="inlineStr">
        <is>
          <t>Operating Costs</t>
        </is>
      </c>
      <c r="Z4329" t="inlineStr">
        <is>
          <t>Operating Costs</t>
        </is>
      </c>
      <c r="AA4329" t="inlineStr">
        <is>
          <t>Custos na Blockchain</t>
        </is>
      </c>
      <c r="AB4329" t="inlineStr"/>
      <c r="AC4329" t="inlineStr">
        <is>
          <t>0x3c9509eb0e2585e7e593847e050cd6e4e499f8a2b0a88471e2f7b33720c6f0fb</t>
        </is>
      </c>
      <c r="AD4329" t="n">
        <v>1</v>
      </c>
      <c r="AE4329" t="n">
        <v>1</v>
      </c>
    </row>
    <row r="4330">
      <c r="A4330" t="inlineStr">
        <is>
          <t>39c33749-7ac8-4a00-9a2c-84b543e65cf5</t>
        </is>
      </c>
      <c r="B4330" s="115" t="n">
        <v>45054</v>
      </c>
      <c r="C4330" s="115" t="n">
        <v>45054</v>
      </c>
      <c r="D4330" t="n">
        <v>-0.013021898</v>
      </c>
      <c r="E4330" t="n">
        <v>-0.013021898</v>
      </c>
      <c r="F4330" t="inlineStr">
        <is>
          <t>MATIC</t>
        </is>
      </c>
      <c r="G4330" t="n">
        <v>4.534170854271356</v>
      </c>
      <c r="H4330" t="n">
        <v>-0.05904351037889447</v>
      </c>
      <c r="I4330" t="n">
        <v>-0.05904351037889447</v>
      </c>
      <c r="J4330" t="n">
        <v>1</v>
      </c>
      <c r="K4330" t="inlineStr"/>
      <c r="L4330" t="inlineStr">
        <is>
          <t>Helper</t>
        </is>
      </c>
      <c r="M4330" t="inlineStr">
        <is>
          <t>TheNoise</t>
        </is>
      </c>
      <c r="N4330" t="inlineStr"/>
      <c r="O4330" t="inlineStr"/>
      <c r="P4330" t="inlineStr"/>
      <c r="Q4330" t="inlineStr"/>
      <c r="R4330" t="inlineStr"/>
      <c r="S4330" t="inlineStr"/>
      <c r="T4330" t="inlineStr">
        <is>
          <t>Helper</t>
        </is>
      </c>
      <c r="U4330" t="inlineStr"/>
      <c r="V4330" t="inlineStr">
        <is>
          <t>Envio de NFTs</t>
        </is>
      </c>
      <c r="W4330" t="inlineStr">
        <is>
          <t>NFTs</t>
        </is>
      </c>
      <c r="X4330" t="inlineStr">
        <is>
          <t>Technology &amp; Infrastructure</t>
        </is>
      </c>
      <c r="Y4330" t="inlineStr">
        <is>
          <t>Operating Costs</t>
        </is>
      </c>
      <c r="Z4330" t="inlineStr">
        <is>
          <t>Operating Costs</t>
        </is>
      </c>
      <c r="AA4330" t="inlineStr">
        <is>
          <t>Custos na Blockchain</t>
        </is>
      </c>
      <c r="AB4330" t="inlineStr"/>
      <c r="AC4330" t="inlineStr">
        <is>
          <t>0xf6622e0569c6d20471cf02f1a3bb787ea44f759e3005a58a8d7b169fcf762a72</t>
        </is>
      </c>
      <c r="AD4330" t="n">
        <v>1</v>
      </c>
      <c r="AE4330" t="n">
        <v>1</v>
      </c>
    </row>
    <row r="4331">
      <c r="A4331" t="inlineStr">
        <is>
          <t>611b35e7-af97-4c90-a267-3e957c087f6f</t>
        </is>
      </c>
      <c r="B4331" s="115" t="n">
        <v>45054</v>
      </c>
      <c r="C4331" s="115" t="n">
        <v>45054</v>
      </c>
      <c r="D4331" t="n">
        <v>-0.013021898</v>
      </c>
      <c r="E4331" t="n">
        <v>-0.013021898</v>
      </c>
      <c r="F4331" t="inlineStr">
        <is>
          <t>MATIC</t>
        </is>
      </c>
      <c r="G4331" t="n">
        <v>4.534170854271356</v>
      </c>
      <c r="H4331" t="n">
        <v>-0.05904351037889447</v>
      </c>
      <c r="I4331" t="n">
        <v>-0.05904351037889447</v>
      </c>
      <c r="J4331" t="n">
        <v>1</v>
      </c>
      <c r="K4331" t="inlineStr"/>
      <c r="L4331" t="inlineStr">
        <is>
          <t>Helper</t>
        </is>
      </c>
      <c r="M4331" t="inlineStr">
        <is>
          <t>TheNoise</t>
        </is>
      </c>
      <c r="N4331" t="inlineStr"/>
      <c r="O4331" t="inlineStr"/>
      <c r="P4331" t="inlineStr"/>
      <c r="Q4331" t="inlineStr"/>
      <c r="R4331" t="inlineStr"/>
      <c r="S4331" t="inlineStr"/>
      <c r="T4331" t="inlineStr">
        <is>
          <t>Helper</t>
        </is>
      </c>
      <c r="U4331" t="inlineStr"/>
      <c r="V4331" t="inlineStr">
        <is>
          <t>Envio de NFTs</t>
        </is>
      </c>
      <c r="W4331" t="inlineStr">
        <is>
          <t>NFTs</t>
        </is>
      </c>
      <c r="X4331" t="inlineStr">
        <is>
          <t>Technology &amp; Infrastructure</t>
        </is>
      </c>
      <c r="Y4331" t="inlineStr">
        <is>
          <t>Operating Costs</t>
        </is>
      </c>
      <c r="Z4331" t="inlineStr">
        <is>
          <t>Operating Costs</t>
        </is>
      </c>
      <c r="AA4331" t="inlineStr">
        <is>
          <t>Custos na Blockchain</t>
        </is>
      </c>
      <c r="AB4331" t="inlineStr"/>
      <c r="AC4331" t="inlineStr">
        <is>
          <t>0x65d136279aef2234d1121ffa8feacab6bfdd38232d3218521bba76a56f8ce393</t>
        </is>
      </c>
      <c r="AD4331" t="n">
        <v>1</v>
      </c>
      <c r="AE4331" t="n">
        <v>1</v>
      </c>
    </row>
    <row r="4332">
      <c r="A4332" t="inlineStr">
        <is>
          <t>ccaef1b5-dcdd-40dd-855e-d1cdbaf57613</t>
        </is>
      </c>
      <c r="B4332" s="115" t="n">
        <v>45054</v>
      </c>
      <c r="C4332" s="115" t="n">
        <v>45054</v>
      </c>
      <c r="D4332" t="n">
        <v>-0.013289053</v>
      </c>
      <c r="E4332" t="n">
        <v>-0.013289053</v>
      </c>
      <c r="F4332" t="inlineStr">
        <is>
          <t>MATIC</t>
        </is>
      </c>
      <c r="G4332" t="n">
        <v>4.534170854271356</v>
      </c>
      <c r="H4332" t="n">
        <v>-0.06025483679346733</v>
      </c>
      <c r="I4332" t="n">
        <v>-0.06025483679346733</v>
      </c>
      <c r="J4332" t="n">
        <v>1</v>
      </c>
      <c r="K4332" t="inlineStr"/>
      <c r="L4332" t="inlineStr">
        <is>
          <t>Helper</t>
        </is>
      </c>
      <c r="M4332" t="inlineStr">
        <is>
          <t>TheNoise</t>
        </is>
      </c>
      <c r="N4332" t="inlineStr"/>
      <c r="O4332" t="inlineStr"/>
      <c r="P4332" t="inlineStr"/>
      <c r="Q4332" t="inlineStr"/>
      <c r="R4332" t="inlineStr"/>
      <c r="S4332" t="inlineStr"/>
      <c r="T4332" t="inlineStr">
        <is>
          <t>Helper</t>
        </is>
      </c>
      <c r="U4332" t="inlineStr"/>
      <c r="V4332" t="inlineStr">
        <is>
          <t>Envio de NFTs</t>
        </is>
      </c>
      <c r="W4332" t="inlineStr">
        <is>
          <t>NFTs</t>
        </is>
      </c>
      <c r="X4332" t="inlineStr">
        <is>
          <t>Technology &amp; Infrastructure</t>
        </is>
      </c>
      <c r="Y4332" t="inlineStr">
        <is>
          <t>Operating Costs</t>
        </is>
      </c>
      <c r="Z4332" t="inlineStr">
        <is>
          <t>Operating Costs</t>
        </is>
      </c>
      <c r="AA4332" t="inlineStr">
        <is>
          <t>Custos na Blockchain</t>
        </is>
      </c>
      <c r="AB4332" t="inlineStr"/>
      <c r="AC4332" t="inlineStr">
        <is>
          <t>0x73c0505408dbbfa9a81ad914870b45529a0dd98c5a4c10f029223338943a31f8</t>
        </is>
      </c>
      <c r="AD4332" t="n">
        <v>1</v>
      </c>
      <c r="AE4332" t="n">
        <v>1</v>
      </c>
    </row>
    <row r="4333">
      <c r="A4333" t="inlineStr">
        <is>
          <t>6b5eb501-06eb-4de1-8624-7a42ca0b6a46</t>
        </is>
      </c>
      <c r="B4333" s="115" t="n">
        <v>45054</v>
      </c>
      <c r="C4333" s="115" t="n">
        <v>45054</v>
      </c>
      <c r="D4333" t="n">
        <v>-0.012105938</v>
      </c>
      <c r="E4333" t="n">
        <v>-0.012105938</v>
      </c>
      <c r="F4333" t="inlineStr">
        <is>
          <t>MATIC</t>
        </is>
      </c>
      <c r="G4333" t="n">
        <v>4.534170854271356</v>
      </c>
      <c r="H4333" t="n">
        <v>-0.05489039124321608</v>
      </c>
      <c r="I4333" t="n">
        <v>-0.05489039124321608</v>
      </c>
      <c r="J4333" t="n">
        <v>1</v>
      </c>
      <c r="K4333" t="inlineStr"/>
      <c r="L4333" t="inlineStr">
        <is>
          <t>Helper</t>
        </is>
      </c>
      <c r="M4333" t="inlineStr">
        <is>
          <t>TheNoise</t>
        </is>
      </c>
      <c r="N4333" t="inlineStr"/>
      <c r="O4333" t="inlineStr"/>
      <c r="P4333" t="inlineStr"/>
      <c r="Q4333" t="inlineStr"/>
      <c r="R4333" t="inlineStr"/>
      <c r="S4333" t="inlineStr"/>
      <c r="T4333" t="inlineStr">
        <is>
          <t>Helper</t>
        </is>
      </c>
      <c r="U4333" t="inlineStr"/>
      <c r="V4333" t="inlineStr">
        <is>
          <t>Envio de NFTs</t>
        </is>
      </c>
      <c r="W4333" t="inlineStr">
        <is>
          <t>NFTs</t>
        </is>
      </c>
      <c r="X4333" t="inlineStr">
        <is>
          <t>Technology &amp; Infrastructure</t>
        </is>
      </c>
      <c r="Y4333" t="inlineStr">
        <is>
          <t>Operating Costs</t>
        </is>
      </c>
      <c r="Z4333" t="inlineStr">
        <is>
          <t>Operating Costs</t>
        </is>
      </c>
      <c r="AA4333" t="inlineStr">
        <is>
          <t>Custos na Blockchain</t>
        </is>
      </c>
      <c r="AB4333" t="inlineStr"/>
      <c r="AC4333" t="inlineStr">
        <is>
          <t>0x95c4d103ff37b6718bff69dd48a5a36787d59a1f009a9d0660c979e04ef50386</t>
        </is>
      </c>
      <c r="AD4333" t="n">
        <v>1</v>
      </c>
      <c r="AE4333" t="n">
        <v>1</v>
      </c>
    </row>
    <row r="4334">
      <c r="A4334" t="inlineStr">
        <is>
          <t>ce7aeed5-a9af-4a6a-96e4-eddc6834c7ec</t>
        </is>
      </c>
      <c r="B4334" s="115" t="n">
        <v>45054</v>
      </c>
      <c r="C4334" s="115" t="n">
        <v>45054</v>
      </c>
      <c r="D4334" t="n">
        <v>-0.012105938</v>
      </c>
      <c r="E4334" t="n">
        <v>-0.012105938</v>
      </c>
      <c r="F4334" t="inlineStr">
        <is>
          <t>MATIC</t>
        </is>
      </c>
      <c r="G4334" t="n">
        <v>4.534170854271356</v>
      </c>
      <c r="H4334" t="n">
        <v>-0.05489039124321608</v>
      </c>
      <c r="I4334" t="n">
        <v>-0.05489039124321608</v>
      </c>
      <c r="J4334" t="n">
        <v>1</v>
      </c>
      <c r="K4334" t="inlineStr"/>
      <c r="L4334" t="inlineStr">
        <is>
          <t>Helper</t>
        </is>
      </c>
      <c r="M4334" t="inlineStr">
        <is>
          <t>TheNoise</t>
        </is>
      </c>
      <c r="N4334" t="inlineStr"/>
      <c r="O4334" t="inlineStr"/>
      <c r="P4334" t="inlineStr"/>
      <c r="Q4334" t="inlineStr"/>
      <c r="R4334" t="inlineStr"/>
      <c r="S4334" t="inlineStr"/>
      <c r="T4334" t="inlineStr">
        <is>
          <t>Helper</t>
        </is>
      </c>
      <c r="U4334" t="inlineStr"/>
      <c r="V4334" t="inlineStr">
        <is>
          <t>Envio de NFTs</t>
        </is>
      </c>
      <c r="W4334" t="inlineStr">
        <is>
          <t>NFTs</t>
        </is>
      </c>
      <c r="X4334" t="inlineStr">
        <is>
          <t>Technology &amp; Infrastructure</t>
        </is>
      </c>
      <c r="Y4334" t="inlineStr">
        <is>
          <t>Operating Costs</t>
        </is>
      </c>
      <c r="Z4334" t="inlineStr">
        <is>
          <t>Operating Costs</t>
        </is>
      </c>
      <c r="AA4334" t="inlineStr">
        <is>
          <t>Custos na Blockchain</t>
        </is>
      </c>
      <c r="AB4334" t="inlineStr"/>
      <c r="AC4334" t="inlineStr">
        <is>
          <t>0x50e4d60ae8672c085041d4c2a0f6f8cd770f3b796ee0fc425cd47b8b063cce10</t>
        </is>
      </c>
      <c r="AD4334" t="n">
        <v>1</v>
      </c>
      <c r="AE4334" t="n">
        <v>1</v>
      </c>
    </row>
    <row r="4335">
      <c r="A4335" t="inlineStr">
        <is>
          <t>94d4ce7c-7be5-4309-9347-4ac5415d0563</t>
        </is>
      </c>
      <c r="B4335" s="115" t="n">
        <v>45054</v>
      </c>
      <c r="C4335" s="115" t="n">
        <v>45054</v>
      </c>
      <c r="D4335" t="n">
        <v>-0.013838629</v>
      </c>
      <c r="E4335" t="n">
        <v>-0.013838629</v>
      </c>
      <c r="F4335" t="inlineStr">
        <is>
          <t>MATIC</t>
        </is>
      </c>
      <c r="G4335" t="n">
        <v>4.534170854271356</v>
      </c>
      <c r="H4335" t="n">
        <v>-0.06274670827487437</v>
      </c>
      <c r="I4335" t="n">
        <v>-0.06274670827487437</v>
      </c>
      <c r="J4335" t="n">
        <v>1</v>
      </c>
      <c r="K4335" t="inlineStr"/>
      <c r="L4335" t="inlineStr">
        <is>
          <t>Helper</t>
        </is>
      </c>
      <c r="M4335" t="inlineStr">
        <is>
          <t>TheNoise</t>
        </is>
      </c>
      <c r="N4335" t="inlineStr"/>
      <c r="O4335" t="inlineStr"/>
      <c r="P4335" t="inlineStr"/>
      <c r="Q4335" t="inlineStr"/>
      <c r="R4335" t="inlineStr"/>
      <c r="S4335" t="inlineStr"/>
      <c r="T4335" t="inlineStr">
        <is>
          <t>Helper</t>
        </is>
      </c>
      <c r="U4335" t="inlineStr"/>
      <c r="V4335" t="inlineStr">
        <is>
          <t>Envio de NFTs</t>
        </is>
      </c>
      <c r="W4335" t="inlineStr">
        <is>
          <t>NFTs</t>
        </is>
      </c>
      <c r="X4335" t="inlineStr">
        <is>
          <t>Technology &amp; Infrastructure</t>
        </is>
      </c>
      <c r="Y4335" t="inlineStr">
        <is>
          <t>Operating Costs</t>
        </is>
      </c>
      <c r="Z4335" t="inlineStr">
        <is>
          <t>Operating Costs</t>
        </is>
      </c>
      <c r="AA4335" t="inlineStr">
        <is>
          <t>Custos na Blockchain</t>
        </is>
      </c>
      <c r="AB4335" t="inlineStr"/>
      <c r="AC4335" t="inlineStr">
        <is>
          <t>0xd8e94137bd08b3e0841c2efb0f89b55279011da7b64f762eab2ad0f139b1b3ce</t>
        </is>
      </c>
      <c r="AD4335" t="n">
        <v>1</v>
      </c>
      <c r="AE4335" t="n">
        <v>1</v>
      </c>
    </row>
    <row r="4336">
      <c r="A4336" t="inlineStr">
        <is>
          <t>1c9e9417-59be-4642-b36b-79d2f4e92f9d</t>
        </is>
      </c>
      <c r="B4336" s="115" t="n">
        <v>45054</v>
      </c>
      <c r="C4336" s="115" t="n">
        <v>45054</v>
      </c>
      <c r="D4336" t="n">
        <v>-0.013838629</v>
      </c>
      <c r="E4336" t="n">
        <v>-0.013838629</v>
      </c>
      <c r="F4336" t="inlineStr">
        <is>
          <t>MATIC</t>
        </is>
      </c>
      <c r="G4336" t="n">
        <v>4.534170854271356</v>
      </c>
      <c r="H4336" t="n">
        <v>-0.06274670827487437</v>
      </c>
      <c r="I4336" t="n">
        <v>-0.06274670827487437</v>
      </c>
      <c r="J4336" t="n">
        <v>1</v>
      </c>
      <c r="K4336" t="inlineStr"/>
      <c r="L4336" t="inlineStr">
        <is>
          <t>Helper</t>
        </is>
      </c>
      <c r="M4336" t="inlineStr">
        <is>
          <t>TheNoise</t>
        </is>
      </c>
      <c r="N4336" t="inlineStr"/>
      <c r="O4336" t="inlineStr"/>
      <c r="P4336" t="inlineStr"/>
      <c r="Q4336" t="inlineStr"/>
      <c r="R4336" t="inlineStr"/>
      <c r="S4336" t="inlineStr"/>
      <c r="T4336" t="inlineStr">
        <is>
          <t>Helper</t>
        </is>
      </c>
      <c r="U4336" t="inlineStr"/>
      <c r="V4336" t="inlineStr">
        <is>
          <t>Envio de NFTs</t>
        </is>
      </c>
      <c r="W4336" t="inlineStr">
        <is>
          <t>NFTs</t>
        </is>
      </c>
      <c r="X4336" t="inlineStr">
        <is>
          <t>Technology &amp; Infrastructure</t>
        </is>
      </c>
      <c r="Y4336" t="inlineStr">
        <is>
          <t>Operating Costs</t>
        </is>
      </c>
      <c r="Z4336" t="inlineStr">
        <is>
          <t>Operating Costs</t>
        </is>
      </c>
      <c r="AA4336" t="inlineStr">
        <is>
          <t>Custos na Blockchain</t>
        </is>
      </c>
      <c r="AB4336" t="inlineStr"/>
      <c r="AC4336" t="inlineStr">
        <is>
          <t>0x468d4c5648a1107b34fca56b7401f8e1a9f215ef2a58ace5321b68afb8fe00e0</t>
        </is>
      </c>
      <c r="AD4336" t="n">
        <v>1</v>
      </c>
      <c r="AE4336" t="n">
        <v>1</v>
      </c>
    </row>
    <row r="4337">
      <c r="A4337" t="inlineStr">
        <is>
          <t>0c8a0ba4-6ffe-44ef-830c-2e529a869bbd</t>
        </is>
      </c>
      <c r="B4337" s="115" t="n">
        <v>45054</v>
      </c>
      <c r="C4337" s="115" t="n">
        <v>45054</v>
      </c>
      <c r="D4337" t="n">
        <v>-0.013838629</v>
      </c>
      <c r="E4337" t="n">
        <v>-0.013838629</v>
      </c>
      <c r="F4337" t="inlineStr">
        <is>
          <t>MATIC</t>
        </is>
      </c>
      <c r="G4337" t="n">
        <v>4.534170854271356</v>
      </c>
      <c r="H4337" t="n">
        <v>-0.06274670827487437</v>
      </c>
      <c r="I4337" t="n">
        <v>-0.06274670827487437</v>
      </c>
      <c r="J4337" t="n">
        <v>1</v>
      </c>
      <c r="K4337" t="inlineStr"/>
      <c r="L4337" t="inlineStr">
        <is>
          <t>Helper</t>
        </is>
      </c>
      <c r="M4337" t="inlineStr">
        <is>
          <t>TheNoise</t>
        </is>
      </c>
      <c r="N4337" t="inlineStr"/>
      <c r="O4337" t="inlineStr"/>
      <c r="P4337" t="inlineStr"/>
      <c r="Q4337" t="inlineStr"/>
      <c r="R4337" t="inlineStr"/>
      <c r="S4337" t="inlineStr"/>
      <c r="T4337" t="inlineStr">
        <is>
          <t>Helper</t>
        </is>
      </c>
      <c r="U4337" t="inlineStr"/>
      <c r="V4337" t="inlineStr">
        <is>
          <t>Envio de NFTs</t>
        </is>
      </c>
      <c r="W4337" t="inlineStr">
        <is>
          <t>NFTs</t>
        </is>
      </c>
      <c r="X4337" t="inlineStr">
        <is>
          <t>Technology &amp; Infrastructure</t>
        </is>
      </c>
      <c r="Y4337" t="inlineStr">
        <is>
          <t>Operating Costs</t>
        </is>
      </c>
      <c r="Z4337" t="inlineStr">
        <is>
          <t>Operating Costs</t>
        </is>
      </c>
      <c r="AA4337" t="inlineStr">
        <is>
          <t>Custos na Blockchain</t>
        </is>
      </c>
      <c r="AB4337" t="inlineStr"/>
      <c r="AC4337" t="inlineStr">
        <is>
          <t>0xa9660c7f64a08cc50f139354d2d27f84edacc02203c5d485ffb5a052408cdb70</t>
        </is>
      </c>
      <c r="AD4337" t="n">
        <v>1</v>
      </c>
      <c r="AE4337" t="n">
        <v>1</v>
      </c>
    </row>
    <row r="4338">
      <c r="A4338" t="inlineStr">
        <is>
          <t>732e7450-206e-4cd8-a78b-7fd727bac84d</t>
        </is>
      </c>
      <c r="B4338" s="115" t="n">
        <v>45054</v>
      </c>
      <c r="C4338" s="115" t="n">
        <v>45054</v>
      </c>
      <c r="D4338" t="n">
        <v>-0.013960757</v>
      </c>
      <c r="E4338" t="n">
        <v>-0.013960757</v>
      </c>
      <c r="F4338" t="inlineStr">
        <is>
          <t>MATIC</t>
        </is>
      </c>
      <c r="G4338" t="n">
        <v>4.534170854271356</v>
      </c>
      <c r="H4338" t="n">
        <v>-0.06330045749296483</v>
      </c>
      <c r="I4338" t="n">
        <v>-0.06330045749296483</v>
      </c>
      <c r="J4338" t="n">
        <v>1</v>
      </c>
      <c r="K4338" t="inlineStr"/>
      <c r="L4338" t="inlineStr">
        <is>
          <t>Helper</t>
        </is>
      </c>
      <c r="M4338" t="inlineStr">
        <is>
          <t>TheNoise</t>
        </is>
      </c>
      <c r="N4338" t="inlineStr"/>
      <c r="O4338" t="inlineStr"/>
      <c r="P4338" t="inlineStr"/>
      <c r="Q4338" t="inlineStr"/>
      <c r="R4338" t="inlineStr"/>
      <c r="S4338" t="inlineStr"/>
      <c r="T4338" t="inlineStr">
        <is>
          <t>Helper</t>
        </is>
      </c>
      <c r="U4338" t="inlineStr"/>
      <c r="V4338" t="inlineStr">
        <is>
          <t>Envio de NFTs</t>
        </is>
      </c>
      <c r="W4338" t="inlineStr">
        <is>
          <t>NFTs</t>
        </is>
      </c>
      <c r="X4338" t="inlineStr">
        <is>
          <t>Technology &amp; Infrastructure</t>
        </is>
      </c>
      <c r="Y4338" t="inlineStr">
        <is>
          <t>Operating Costs</t>
        </is>
      </c>
      <c r="Z4338" t="inlineStr">
        <is>
          <t>Operating Costs</t>
        </is>
      </c>
      <c r="AA4338" t="inlineStr">
        <is>
          <t>Custos na Blockchain</t>
        </is>
      </c>
      <c r="AB4338" t="inlineStr"/>
      <c r="AC4338" t="inlineStr">
        <is>
          <t>0xf8e28cb9c7ccf582668f45b145ca63a4147e01d2e14476b24b7583a6b28b638d</t>
        </is>
      </c>
      <c r="AD4338" t="n">
        <v>1</v>
      </c>
      <c r="AE4338" t="n">
        <v>1</v>
      </c>
    </row>
    <row r="4339">
      <c r="A4339" t="inlineStr">
        <is>
          <t>b48414d9-6bf0-4e32-83ff-795f52d62d0b</t>
        </is>
      </c>
      <c r="B4339" s="115" t="n">
        <v>45054</v>
      </c>
      <c r="C4339" s="115" t="n">
        <v>45054</v>
      </c>
      <c r="D4339" t="n">
        <v>-0.0108287774</v>
      </c>
      <c r="E4339" t="n">
        <v>-0.0108287774</v>
      </c>
      <c r="F4339" t="inlineStr">
        <is>
          <t>MATIC</t>
        </is>
      </c>
      <c r="G4339" t="n">
        <v>4.534170854271356</v>
      </c>
      <c r="H4339" t="n">
        <v>-0.04909952687447235</v>
      </c>
      <c r="I4339" t="n">
        <v>-0.04909952687447235</v>
      </c>
      <c r="J4339" t="n">
        <v>1</v>
      </c>
      <c r="K4339" t="inlineStr"/>
      <c r="L4339" t="inlineStr">
        <is>
          <t>Helper</t>
        </is>
      </c>
      <c r="M4339" t="inlineStr">
        <is>
          <t>TheNoise</t>
        </is>
      </c>
      <c r="N4339" t="inlineStr"/>
      <c r="O4339" t="inlineStr"/>
      <c r="P4339" t="inlineStr"/>
      <c r="Q4339" t="inlineStr"/>
      <c r="R4339" t="inlineStr"/>
      <c r="S4339" t="inlineStr"/>
      <c r="T4339" t="inlineStr">
        <is>
          <t>Helper</t>
        </is>
      </c>
      <c r="U4339" t="inlineStr"/>
      <c r="V4339" t="inlineStr">
        <is>
          <t>Envio de NFTs</t>
        </is>
      </c>
      <c r="W4339" t="inlineStr">
        <is>
          <t>NFTs</t>
        </is>
      </c>
      <c r="X4339" t="inlineStr">
        <is>
          <t>Technology &amp; Infrastructure</t>
        </is>
      </c>
      <c r="Y4339" t="inlineStr">
        <is>
          <t>Operating Costs</t>
        </is>
      </c>
      <c r="Z4339" t="inlineStr">
        <is>
          <t>Operating Costs</t>
        </is>
      </c>
      <c r="AA4339" t="inlineStr">
        <is>
          <t>Custos na Blockchain</t>
        </is>
      </c>
      <c r="AB4339" t="inlineStr"/>
      <c r="AC4339" t="inlineStr">
        <is>
          <t>0x89420332cd754c6caadde900ade84e67a718e2481d6f74c2475ce17ad853a855</t>
        </is>
      </c>
      <c r="AD4339" t="n">
        <v>1</v>
      </c>
      <c r="AE4339" t="n">
        <v>1</v>
      </c>
    </row>
    <row r="4340">
      <c r="A4340" t="inlineStr">
        <is>
          <t>0a9987f3-8354-4b98-8a3b-c25c8df8e77a</t>
        </is>
      </c>
      <c r="B4340" s="115" t="n">
        <v>45054</v>
      </c>
      <c r="C4340" s="115" t="n">
        <v>45054</v>
      </c>
      <c r="D4340" t="n">
        <v>-0.009974332000000001</v>
      </c>
      <c r="E4340" t="n">
        <v>-0.009974332000000001</v>
      </c>
      <c r="F4340" t="inlineStr">
        <is>
          <t>MATIC</t>
        </is>
      </c>
      <c r="G4340" t="n">
        <v>4.534170854271356</v>
      </c>
      <c r="H4340" t="n">
        <v>-0.04522532544522613</v>
      </c>
      <c r="I4340" t="n">
        <v>-0.04522532544522613</v>
      </c>
      <c r="J4340" t="n">
        <v>1</v>
      </c>
      <c r="K4340" t="inlineStr"/>
      <c r="L4340" t="inlineStr">
        <is>
          <t>Helper</t>
        </is>
      </c>
      <c r="M4340" t="inlineStr">
        <is>
          <t>TheNoise</t>
        </is>
      </c>
      <c r="N4340" t="inlineStr"/>
      <c r="O4340" t="inlineStr"/>
      <c r="P4340" t="inlineStr"/>
      <c r="Q4340" t="inlineStr"/>
      <c r="R4340" t="inlineStr"/>
      <c r="S4340" t="inlineStr"/>
      <c r="T4340" t="inlineStr">
        <is>
          <t>Helper</t>
        </is>
      </c>
      <c r="U4340" t="inlineStr"/>
      <c r="V4340" t="inlineStr">
        <is>
          <t>Envio de NFTs</t>
        </is>
      </c>
      <c r="W4340" t="inlineStr">
        <is>
          <t>NFTs</t>
        </is>
      </c>
      <c r="X4340" t="inlineStr">
        <is>
          <t>Technology &amp; Infrastructure</t>
        </is>
      </c>
      <c r="Y4340" t="inlineStr">
        <is>
          <t>Operating Costs</t>
        </is>
      </c>
      <c r="Z4340" t="inlineStr">
        <is>
          <t>Operating Costs</t>
        </is>
      </c>
      <c r="AA4340" t="inlineStr">
        <is>
          <t>Custos na Blockchain</t>
        </is>
      </c>
      <c r="AB4340" t="inlineStr"/>
      <c r="AC4340" t="inlineStr">
        <is>
          <t>0xa73df7f99f0386fe0419a647343282437a0a52b9e661b974a2354375f34565b8</t>
        </is>
      </c>
      <c r="AD4340" t="n">
        <v>1</v>
      </c>
      <c r="AE4340" t="n">
        <v>1</v>
      </c>
    </row>
    <row r="4341">
      <c r="A4341" t="inlineStr">
        <is>
          <t>0c071809-192f-4c41-867c-be13f58435db</t>
        </is>
      </c>
      <c r="B4341" s="115" t="n">
        <v>45054</v>
      </c>
      <c r="C4341" s="115" t="n">
        <v>45054</v>
      </c>
      <c r="D4341" t="n">
        <v>-0.0128499304</v>
      </c>
      <c r="E4341" t="n">
        <v>-0.0128499304</v>
      </c>
      <c r="F4341" t="inlineStr">
        <is>
          <t>MATIC</t>
        </is>
      </c>
      <c r="G4341" t="n">
        <v>4.534170854271356</v>
      </c>
      <c r="H4341" t="n">
        <v>-0.05826377989909547</v>
      </c>
      <c r="I4341" t="n">
        <v>-0.05826377989909547</v>
      </c>
      <c r="J4341" t="n">
        <v>1</v>
      </c>
      <c r="K4341" t="inlineStr"/>
      <c r="L4341" t="inlineStr">
        <is>
          <t>Helper</t>
        </is>
      </c>
      <c r="M4341" t="inlineStr">
        <is>
          <t>TheNoise</t>
        </is>
      </c>
      <c r="N4341" t="inlineStr"/>
      <c r="O4341" t="inlineStr"/>
      <c r="P4341" t="inlineStr"/>
      <c r="Q4341" t="inlineStr"/>
      <c r="R4341" t="inlineStr"/>
      <c r="S4341" t="inlineStr"/>
      <c r="T4341" t="inlineStr">
        <is>
          <t>Helper</t>
        </is>
      </c>
      <c r="U4341" t="inlineStr"/>
      <c r="V4341" t="inlineStr">
        <is>
          <t>Envio de NFTs</t>
        </is>
      </c>
      <c r="W4341" t="inlineStr">
        <is>
          <t>NFTs</t>
        </is>
      </c>
      <c r="X4341" t="inlineStr">
        <is>
          <t>Technology &amp; Infrastructure</t>
        </is>
      </c>
      <c r="Y4341" t="inlineStr">
        <is>
          <t>Operating Costs</t>
        </is>
      </c>
      <c r="Z4341" t="inlineStr">
        <is>
          <t>Operating Costs</t>
        </is>
      </c>
      <c r="AA4341" t="inlineStr">
        <is>
          <t>Custos na Blockchain</t>
        </is>
      </c>
      <c r="AB4341" t="inlineStr"/>
      <c r="AC4341" t="inlineStr">
        <is>
          <t>0xaf2ee68670a3d291d5e95eee2b3a8d1a8a3e1f6f5a11c83413be338fcead08e7</t>
        </is>
      </c>
      <c r="AD4341" t="n">
        <v>1</v>
      </c>
      <c r="AE4341" t="n">
        <v>1</v>
      </c>
    </row>
    <row r="4342">
      <c r="A4342" t="inlineStr">
        <is>
          <t>fdaddb76-3383-431e-909b-cfc901d10e19</t>
        </is>
      </c>
      <c r="B4342" s="115" t="n">
        <v>45054</v>
      </c>
      <c r="C4342" s="115" t="n">
        <v>45054</v>
      </c>
      <c r="D4342" t="n">
        <v>-0.015281266</v>
      </c>
      <c r="E4342" t="n">
        <v>-0.015281266</v>
      </c>
      <c r="F4342" t="inlineStr">
        <is>
          <t>MATIC</t>
        </is>
      </c>
      <c r="G4342" t="n">
        <v>4.534170854271356</v>
      </c>
      <c r="H4342" t="n">
        <v>-0.06928787091356783</v>
      </c>
      <c r="I4342" t="n">
        <v>-0.06928787091356783</v>
      </c>
      <c r="J4342" t="n">
        <v>1</v>
      </c>
      <c r="K4342" t="inlineStr"/>
      <c r="L4342" t="inlineStr">
        <is>
          <t>Helper</t>
        </is>
      </c>
      <c r="M4342" t="inlineStr">
        <is>
          <t>TheNoise</t>
        </is>
      </c>
      <c r="N4342" t="inlineStr"/>
      <c r="O4342" t="inlineStr"/>
      <c r="P4342" t="inlineStr"/>
      <c r="Q4342" t="inlineStr"/>
      <c r="R4342" t="inlineStr"/>
      <c r="S4342" t="inlineStr"/>
      <c r="T4342" t="inlineStr">
        <is>
          <t>Helper</t>
        </is>
      </c>
      <c r="U4342" t="inlineStr"/>
      <c r="V4342" t="inlineStr">
        <is>
          <t>Envio de NFTs</t>
        </is>
      </c>
      <c r="W4342" t="inlineStr">
        <is>
          <t>NFTs</t>
        </is>
      </c>
      <c r="X4342" t="inlineStr">
        <is>
          <t>Technology &amp; Infrastructure</t>
        </is>
      </c>
      <c r="Y4342" t="inlineStr">
        <is>
          <t>Operating Costs</t>
        </is>
      </c>
      <c r="Z4342" t="inlineStr">
        <is>
          <t>Operating Costs</t>
        </is>
      </c>
      <c r="AA4342" t="inlineStr">
        <is>
          <t>Custos na Blockchain</t>
        </is>
      </c>
      <c r="AB4342" t="inlineStr"/>
      <c r="AC4342" t="inlineStr">
        <is>
          <t>0x7286e3c1c92abb456039fbe35e1399c37a93fcf5f4c01a0d726bd12ffb5f7c60</t>
        </is>
      </c>
      <c r="AD4342" t="n">
        <v>1</v>
      </c>
      <c r="AE4342" t="n">
        <v>1</v>
      </c>
    </row>
    <row r="4343">
      <c r="A4343" t="inlineStr">
        <is>
          <t>5c045e54-362d-46fc-956b-c3684daca7cf</t>
        </is>
      </c>
      <c r="B4343" s="115" t="n">
        <v>45054</v>
      </c>
      <c r="C4343" s="115" t="n">
        <v>45054</v>
      </c>
      <c r="D4343" t="n">
        <v>-0.015281266</v>
      </c>
      <c r="E4343" t="n">
        <v>-0.015281266</v>
      </c>
      <c r="F4343" t="inlineStr">
        <is>
          <t>MATIC</t>
        </is>
      </c>
      <c r="G4343" t="n">
        <v>4.534170854271356</v>
      </c>
      <c r="H4343" t="n">
        <v>-0.06928787091356783</v>
      </c>
      <c r="I4343" t="n">
        <v>-0.06928787091356783</v>
      </c>
      <c r="J4343" t="n">
        <v>1</v>
      </c>
      <c r="K4343" t="inlineStr"/>
      <c r="L4343" t="inlineStr">
        <is>
          <t>Helper</t>
        </is>
      </c>
      <c r="M4343" t="inlineStr">
        <is>
          <t>TheNoise</t>
        </is>
      </c>
      <c r="N4343" t="inlineStr"/>
      <c r="O4343" t="inlineStr"/>
      <c r="P4343" t="inlineStr"/>
      <c r="Q4343" t="inlineStr"/>
      <c r="R4343" t="inlineStr"/>
      <c r="S4343" t="inlineStr"/>
      <c r="T4343" t="inlineStr">
        <is>
          <t>Helper</t>
        </is>
      </c>
      <c r="U4343" t="inlineStr"/>
      <c r="V4343" t="inlineStr">
        <is>
          <t>Envio de NFTs</t>
        </is>
      </c>
      <c r="W4343" t="inlineStr">
        <is>
          <t>NFTs</t>
        </is>
      </c>
      <c r="X4343" t="inlineStr">
        <is>
          <t>Technology &amp; Infrastructure</t>
        </is>
      </c>
      <c r="Y4343" t="inlineStr">
        <is>
          <t>Operating Costs</t>
        </is>
      </c>
      <c r="Z4343" t="inlineStr">
        <is>
          <t>Operating Costs</t>
        </is>
      </c>
      <c r="AA4343" t="inlineStr">
        <is>
          <t>Custos na Blockchain</t>
        </is>
      </c>
      <c r="AB4343" t="inlineStr"/>
      <c r="AC4343" t="inlineStr">
        <is>
          <t>0x9442e5e2c8fcb39ec4e7afde1541dfecaa06986d75444db757a3cf1dc3eb7c35</t>
        </is>
      </c>
      <c r="AD4343" t="n">
        <v>1</v>
      </c>
      <c r="AE4343" t="n">
        <v>1</v>
      </c>
    </row>
    <row r="4344">
      <c r="A4344" t="inlineStr">
        <is>
          <t>709ef224-3721-431f-816f-7df4e508336b</t>
        </is>
      </c>
      <c r="B4344" s="115" t="n">
        <v>45054</v>
      </c>
      <c r="C4344" s="115" t="n">
        <v>45054</v>
      </c>
      <c r="D4344" t="n">
        <v>-0.015281266</v>
      </c>
      <c r="E4344" t="n">
        <v>-0.015281266</v>
      </c>
      <c r="F4344" t="inlineStr">
        <is>
          <t>MATIC</t>
        </is>
      </c>
      <c r="G4344" t="n">
        <v>4.534170854271356</v>
      </c>
      <c r="H4344" t="n">
        <v>-0.06928787091356783</v>
      </c>
      <c r="I4344" t="n">
        <v>-0.06928787091356783</v>
      </c>
      <c r="J4344" t="n">
        <v>1</v>
      </c>
      <c r="K4344" t="inlineStr"/>
      <c r="L4344" t="inlineStr">
        <is>
          <t>Helper</t>
        </is>
      </c>
      <c r="M4344" t="inlineStr">
        <is>
          <t>TheNoise</t>
        </is>
      </c>
      <c r="N4344" t="inlineStr"/>
      <c r="O4344" t="inlineStr"/>
      <c r="P4344" t="inlineStr"/>
      <c r="Q4344" t="inlineStr"/>
      <c r="R4344" t="inlineStr"/>
      <c r="S4344" t="inlineStr"/>
      <c r="T4344" t="inlineStr">
        <is>
          <t>Helper</t>
        </is>
      </c>
      <c r="U4344" t="inlineStr"/>
      <c r="V4344" t="inlineStr">
        <is>
          <t>Envio de NFTs</t>
        </is>
      </c>
      <c r="W4344" t="inlineStr">
        <is>
          <t>NFTs</t>
        </is>
      </c>
      <c r="X4344" t="inlineStr">
        <is>
          <t>Technology &amp; Infrastructure</t>
        </is>
      </c>
      <c r="Y4344" t="inlineStr">
        <is>
          <t>Operating Costs</t>
        </is>
      </c>
      <c r="Z4344" t="inlineStr">
        <is>
          <t>Operating Costs</t>
        </is>
      </c>
      <c r="AA4344" t="inlineStr">
        <is>
          <t>Custos na Blockchain</t>
        </is>
      </c>
      <c r="AB4344" t="inlineStr"/>
      <c r="AC4344" t="inlineStr">
        <is>
          <t>0x767f496a0fb124341915f426fc8f95398c86f775d2572e80a513347b1c1c3a08</t>
        </is>
      </c>
      <c r="AD4344" t="n">
        <v>1</v>
      </c>
      <c r="AE4344" t="n">
        <v>1</v>
      </c>
    </row>
    <row r="4345">
      <c r="A4345" t="inlineStr">
        <is>
          <t>cf8cc82e-1e2e-4625-839f-efea249594d3</t>
        </is>
      </c>
      <c r="B4345" s="115" t="n">
        <v>45054</v>
      </c>
      <c r="C4345" s="115" t="n">
        <v>45054</v>
      </c>
      <c r="D4345" t="n">
        <v>-0.01244179</v>
      </c>
      <c r="E4345" t="n">
        <v>-0.01244179</v>
      </c>
      <c r="F4345" t="inlineStr">
        <is>
          <t>MATIC</t>
        </is>
      </c>
      <c r="G4345" t="n">
        <v>4.534170854271356</v>
      </c>
      <c r="H4345" t="n">
        <v>-0.05641320159296482</v>
      </c>
      <c r="I4345" t="n">
        <v>-0.05641320159296482</v>
      </c>
      <c r="J4345" t="n">
        <v>1</v>
      </c>
      <c r="K4345" t="inlineStr"/>
      <c r="L4345" t="inlineStr">
        <is>
          <t>Helper</t>
        </is>
      </c>
      <c r="M4345" t="inlineStr">
        <is>
          <t>TheNoise</t>
        </is>
      </c>
      <c r="N4345" t="inlineStr"/>
      <c r="O4345" t="inlineStr"/>
      <c r="P4345" t="inlineStr"/>
      <c r="Q4345" t="inlineStr"/>
      <c r="R4345" t="inlineStr"/>
      <c r="S4345" t="inlineStr"/>
      <c r="T4345" t="inlineStr">
        <is>
          <t>Helper</t>
        </is>
      </c>
      <c r="U4345" t="inlineStr"/>
      <c r="V4345" t="inlineStr">
        <is>
          <t>Envio de NFTs</t>
        </is>
      </c>
      <c r="W4345" t="inlineStr">
        <is>
          <t>NFTs</t>
        </is>
      </c>
      <c r="X4345" t="inlineStr">
        <is>
          <t>Technology &amp; Infrastructure</t>
        </is>
      </c>
      <c r="Y4345" t="inlineStr">
        <is>
          <t>Operating Costs</t>
        </is>
      </c>
      <c r="Z4345" t="inlineStr">
        <is>
          <t>Operating Costs</t>
        </is>
      </c>
      <c r="AA4345" t="inlineStr">
        <is>
          <t>Custos na Blockchain</t>
        </is>
      </c>
      <c r="AB4345" t="inlineStr"/>
      <c r="AC4345" t="inlineStr">
        <is>
          <t>0x738cf5352c6291beb010a5e31eb8ba4f856d3769d78807dbeeff60962b826be1</t>
        </is>
      </c>
      <c r="AD4345" t="n">
        <v>1</v>
      </c>
      <c r="AE4345" t="n">
        <v>1</v>
      </c>
    </row>
    <row r="4346">
      <c r="A4346" t="inlineStr">
        <is>
          <t>36432d58-df4a-4a3f-aa91-5ca15ec85ef6</t>
        </is>
      </c>
      <c r="B4346" s="115" t="n">
        <v>45054</v>
      </c>
      <c r="C4346" s="115" t="n">
        <v>45054</v>
      </c>
      <c r="D4346" t="n">
        <v>-0.014029454</v>
      </c>
      <c r="E4346" t="n">
        <v>-0.014029454</v>
      </c>
      <c r="F4346" t="inlineStr">
        <is>
          <t>MATIC</t>
        </is>
      </c>
      <c r="G4346" t="n">
        <v>4.534170854271356</v>
      </c>
      <c r="H4346" t="n">
        <v>-0.06361194142814069</v>
      </c>
      <c r="I4346" t="n">
        <v>-0.06361194142814069</v>
      </c>
      <c r="J4346" t="n">
        <v>1</v>
      </c>
      <c r="K4346" t="inlineStr"/>
      <c r="L4346" t="inlineStr">
        <is>
          <t>Helper</t>
        </is>
      </c>
      <c r="M4346" t="inlineStr">
        <is>
          <t>TheNoise</t>
        </is>
      </c>
      <c r="N4346" t="inlineStr"/>
      <c r="O4346" t="inlineStr"/>
      <c r="P4346" t="inlineStr"/>
      <c r="Q4346" t="inlineStr"/>
      <c r="R4346" t="inlineStr"/>
      <c r="S4346" t="inlineStr"/>
      <c r="T4346" t="inlineStr">
        <is>
          <t>Helper</t>
        </is>
      </c>
      <c r="U4346" t="inlineStr"/>
      <c r="V4346" t="inlineStr">
        <is>
          <t>Envio de NFTs</t>
        </is>
      </c>
      <c r="W4346" t="inlineStr">
        <is>
          <t>NFTs</t>
        </is>
      </c>
      <c r="X4346" t="inlineStr">
        <is>
          <t>Technology &amp; Infrastructure</t>
        </is>
      </c>
      <c r="Y4346" t="inlineStr">
        <is>
          <t>Operating Costs</t>
        </is>
      </c>
      <c r="Z4346" t="inlineStr">
        <is>
          <t>Operating Costs</t>
        </is>
      </c>
      <c r="AA4346" t="inlineStr">
        <is>
          <t>Custos na Blockchain</t>
        </is>
      </c>
      <c r="AB4346" t="inlineStr"/>
      <c r="AC4346" t="inlineStr">
        <is>
          <t>0xb30efcc1932014457d0ea1c4b655a5d00b6b69687056228a08dc29249269cced</t>
        </is>
      </c>
      <c r="AD4346" t="n">
        <v>1</v>
      </c>
      <c r="AE4346" t="n">
        <v>1</v>
      </c>
    </row>
    <row r="4347">
      <c r="A4347" t="inlineStr">
        <is>
          <t>d2cc3978-5bc9-456d-af8d-4968a24d452b</t>
        </is>
      </c>
      <c r="B4347" s="115" t="n">
        <v>45054</v>
      </c>
      <c r="C4347" s="115" t="n">
        <v>45054</v>
      </c>
      <c r="D4347" t="n">
        <v>-0.014029454</v>
      </c>
      <c r="E4347" t="n">
        <v>-0.014029454</v>
      </c>
      <c r="F4347" t="inlineStr">
        <is>
          <t>MATIC</t>
        </is>
      </c>
      <c r="G4347" t="n">
        <v>4.534170854271356</v>
      </c>
      <c r="H4347" t="n">
        <v>-0.06361194142814069</v>
      </c>
      <c r="I4347" t="n">
        <v>-0.06361194142814069</v>
      </c>
      <c r="J4347" t="n">
        <v>1</v>
      </c>
      <c r="K4347" t="inlineStr"/>
      <c r="L4347" t="inlineStr">
        <is>
          <t>Helper</t>
        </is>
      </c>
      <c r="M4347" t="inlineStr">
        <is>
          <t>TheNoise</t>
        </is>
      </c>
      <c r="N4347" t="inlineStr"/>
      <c r="O4347" t="inlineStr"/>
      <c r="P4347" t="inlineStr"/>
      <c r="Q4347" t="inlineStr"/>
      <c r="R4347" t="inlineStr"/>
      <c r="S4347" t="inlineStr"/>
      <c r="T4347" t="inlineStr">
        <is>
          <t>Helper</t>
        </is>
      </c>
      <c r="U4347" t="inlineStr"/>
      <c r="V4347" t="inlineStr">
        <is>
          <t>Envio de NFTs</t>
        </is>
      </c>
      <c r="W4347" t="inlineStr">
        <is>
          <t>NFTs</t>
        </is>
      </c>
      <c r="X4347" t="inlineStr">
        <is>
          <t>Technology &amp; Infrastructure</t>
        </is>
      </c>
      <c r="Y4347" t="inlineStr">
        <is>
          <t>Operating Costs</t>
        </is>
      </c>
      <c r="Z4347" t="inlineStr">
        <is>
          <t>Operating Costs</t>
        </is>
      </c>
      <c r="AA4347" t="inlineStr">
        <is>
          <t>Custos na Blockchain</t>
        </is>
      </c>
      <c r="AB4347" t="inlineStr"/>
      <c r="AC4347" t="inlineStr">
        <is>
          <t>0xaeb7687b8ac66682cd30e44234a4bc3f05a9ea1c766e4590a4c34142394a4d14</t>
        </is>
      </c>
      <c r="AD4347" t="n">
        <v>1</v>
      </c>
      <c r="AE4347" t="n">
        <v>1</v>
      </c>
    </row>
    <row r="4348">
      <c r="A4348" t="inlineStr">
        <is>
          <t>c5a152bb-d334-4ae6-801d-b9c7e5732517</t>
        </is>
      </c>
      <c r="B4348" s="115" t="n">
        <v>45054</v>
      </c>
      <c r="C4348" s="115" t="n">
        <v>45054</v>
      </c>
      <c r="D4348" t="n">
        <v>-0.011434234</v>
      </c>
      <c r="E4348" t="n">
        <v>-0.011434234</v>
      </c>
      <c r="F4348" t="inlineStr">
        <is>
          <t>MATIC</t>
        </is>
      </c>
      <c r="G4348" t="n">
        <v>4.534170854271356</v>
      </c>
      <c r="H4348" t="n">
        <v>-0.05184477054371859</v>
      </c>
      <c r="I4348" t="n">
        <v>-0.05184477054371859</v>
      </c>
      <c r="J4348" t="n">
        <v>1</v>
      </c>
      <c r="K4348" t="inlineStr"/>
      <c r="L4348" t="inlineStr">
        <is>
          <t>Helper</t>
        </is>
      </c>
      <c r="M4348" t="inlineStr">
        <is>
          <t>TheNoise</t>
        </is>
      </c>
      <c r="N4348" t="inlineStr"/>
      <c r="O4348" t="inlineStr"/>
      <c r="P4348" t="inlineStr"/>
      <c r="Q4348" t="inlineStr"/>
      <c r="R4348" t="inlineStr"/>
      <c r="S4348" t="inlineStr"/>
      <c r="T4348" t="inlineStr">
        <is>
          <t>Helper</t>
        </is>
      </c>
      <c r="U4348" t="inlineStr"/>
      <c r="V4348" t="inlineStr">
        <is>
          <t>Envio de NFTs</t>
        </is>
      </c>
      <c r="W4348" t="inlineStr">
        <is>
          <t>NFTs</t>
        </is>
      </c>
      <c r="X4348" t="inlineStr">
        <is>
          <t>Technology &amp; Infrastructure</t>
        </is>
      </c>
      <c r="Y4348" t="inlineStr">
        <is>
          <t>Operating Costs</t>
        </is>
      </c>
      <c r="Z4348" t="inlineStr">
        <is>
          <t>Operating Costs</t>
        </is>
      </c>
      <c r="AA4348" t="inlineStr">
        <is>
          <t>Custos na Blockchain</t>
        </is>
      </c>
      <c r="AB4348" t="inlineStr"/>
      <c r="AC4348" t="inlineStr">
        <is>
          <t>0xc6e195e51da0bbf80abf5d89aa4c9e226e4fb19509c7c592cc140e92da90e668</t>
        </is>
      </c>
      <c r="AD4348" t="n">
        <v>1</v>
      </c>
      <c r="AE4348" t="n">
        <v>1</v>
      </c>
    </row>
    <row r="4349">
      <c r="A4349" t="inlineStr">
        <is>
          <t>dab0c311-dbc0-4109-b14a-a8ea5571d9ea</t>
        </is>
      </c>
      <c r="B4349" s="115" t="n">
        <v>45054</v>
      </c>
      <c r="C4349" s="115" t="n">
        <v>45054</v>
      </c>
      <c r="D4349" t="n">
        <v>-0.012029608</v>
      </c>
      <c r="E4349" t="n">
        <v>-0.012029608</v>
      </c>
      <c r="F4349" t="inlineStr">
        <is>
          <t>MATIC</t>
        </is>
      </c>
      <c r="G4349" t="n">
        <v>4.534170854271356</v>
      </c>
      <c r="H4349" t="n">
        <v>-0.05454429798190955</v>
      </c>
      <c r="I4349" t="n">
        <v>-0.05454429798190955</v>
      </c>
      <c r="J4349" t="n">
        <v>1</v>
      </c>
      <c r="K4349" t="inlineStr"/>
      <c r="L4349" t="inlineStr">
        <is>
          <t>Helper</t>
        </is>
      </c>
      <c r="M4349" t="inlineStr">
        <is>
          <t>TheNoise</t>
        </is>
      </c>
      <c r="N4349" t="inlineStr"/>
      <c r="O4349" t="inlineStr"/>
      <c r="P4349" t="inlineStr"/>
      <c r="Q4349" t="inlineStr"/>
      <c r="R4349" t="inlineStr"/>
      <c r="S4349" t="inlineStr"/>
      <c r="T4349" t="inlineStr">
        <is>
          <t>Helper</t>
        </is>
      </c>
      <c r="U4349" t="inlineStr"/>
      <c r="V4349" t="inlineStr">
        <is>
          <t>Envio de NFTs</t>
        </is>
      </c>
      <c r="W4349" t="inlineStr">
        <is>
          <t>NFTs</t>
        </is>
      </c>
      <c r="X4349" t="inlineStr">
        <is>
          <t>Technology &amp; Infrastructure</t>
        </is>
      </c>
      <c r="Y4349" t="inlineStr">
        <is>
          <t>Operating Costs</t>
        </is>
      </c>
      <c r="Z4349" t="inlineStr">
        <is>
          <t>Operating Costs</t>
        </is>
      </c>
      <c r="AA4349" t="inlineStr">
        <is>
          <t>Custos na Blockchain</t>
        </is>
      </c>
      <c r="AB4349" t="inlineStr"/>
      <c r="AC4349" t="inlineStr">
        <is>
          <t>0x21136e48e05a9ceeb1cdbd2ecf7060f8166ea46e6e32e5e63d221b3d7abcc4ce</t>
        </is>
      </c>
      <c r="AD4349" t="n">
        <v>1</v>
      </c>
      <c r="AE4349" t="n">
        <v>1</v>
      </c>
    </row>
    <row r="4350">
      <c r="A4350" t="inlineStr">
        <is>
          <t>a6770f50-28bc-4517-b2b7-52935da19328</t>
        </is>
      </c>
      <c r="B4350" s="115" t="n">
        <v>45054</v>
      </c>
      <c r="C4350" s="115" t="n">
        <v>45054</v>
      </c>
      <c r="D4350" t="n">
        <v>-0.01183115</v>
      </c>
      <c r="E4350" t="n">
        <v>-0.01183115</v>
      </c>
      <c r="F4350" t="inlineStr">
        <is>
          <t>MATIC</t>
        </is>
      </c>
      <c r="G4350" t="n">
        <v>4.534170854271356</v>
      </c>
      <c r="H4350" t="n">
        <v>-0.05364445550251256</v>
      </c>
      <c r="I4350" t="n">
        <v>-0.05364445550251256</v>
      </c>
      <c r="J4350" t="n">
        <v>1</v>
      </c>
      <c r="K4350" t="inlineStr"/>
      <c r="L4350" t="inlineStr">
        <is>
          <t>Helper</t>
        </is>
      </c>
      <c r="M4350" t="inlineStr">
        <is>
          <t>TheNoise</t>
        </is>
      </c>
      <c r="N4350" t="inlineStr"/>
      <c r="O4350" t="inlineStr"/>
      <c r="P4350" t="inlineStr"/>
      <c r="Q4350" t="inlineStr"/>
      <c r="R4350" t="inlineStr"/>
      <c r="S4350" t="inlineStr"/>
      <c r="T4350" t="inlineStr">
        <is>
          <t>Helper</t>
        </is>
      </c>
      <c r="U4350" t="inlineStr"/>
      <c r="V4350" t="inlineStr">
        <is>
          <t>Envio de NFTs</t>
        </is>
      </c>
      <c r="W4350" t="inlineStr">
        <is>
          <t>NFTs</t>
        </is>
      </c>
      <c r="X4350" t="inlineStr">
        <is>
          <t>Technology &amp; Infrastructure</t>
        </is>
      </c>
      <c r="Y4350" t="inlineStr">
        <is>
          <t>Operating Costs</t>
        </is>
      </c>
      <c r="Z4350" t="inlineStr">
        <is>
          <t>Operating Costs</t>
        </is>
      </c>
      <c r="AA4350" t="inlineStr">
        <is>
          <t>Custos na Blockchain</t>
        </is>
      </c>
      <c r="AB4350" t="inlineStr"/>
      <c r="AC4350" t="inlineStr">
        <is>
          <t>0xeddbfe3a8dabcce7e9906ad62049e95d053c8ced2663c4fb9e7f6ad3d9a5d196</t>
        </is>
      </c>
      <c r="AD4350" t="n">
        <v>1</v>
      </c>
      <c r="AE4350" t="n">
        <v>1</v>
      </c>
    </row>
    <row r="4351">
      <c r="A4351" t="inlineStr">
        <is>
          <t>38718a02-eb51-4c65-a735-42b76cc2e878</t>
        </is>
      </c>
      <c r="B4351" s="115" t="n">
        <v>45054</v>
      </c>
      <c r="C4351" s="115" t="n">
        <v>45054</v>
      </c>
      <c r="D4351" t="n">
        <v>-0.01183115</v>
      </c>
      <c r="E4351" t="n">
        <v>-0.01183115</v>
      </c>
      <c r="F4351" t="inlineStr">
        <is>
          <t>MATIC</t>
        </is>
      </c>
      <c r="G4351" t="n">
        <v>4.534170854271356</v>
      </c>
      <c r="H4351" t="n">
        <v>-0.05364445550251256</v>
      </c>
      <c r="I4351" t="n">
        <v>-0.05364445550251256</v>
      </c>
      <c r="J4351" t="n">
        <v>1</v>
      </c>
      <c r="K4351" t="inlineStr"/>
      <c r="L4351" t="inlineStr">
        <is>
          <t>Helper</t>
        </is>
      </c>
      <c r="M4351" t="inlineStr">
        <is>
          <t>TheNoise</t>
        </is>
      </c>
      <c r="N4351" t="inlineStr"/>
      <c r="O4351" t="inlineStr"/>
      <c r="P4351" t="inlineStr"/>
      <c r="Q4351" t="inlineStr"/>
      <c r="R4351" t="inlineStr"/>
      <c r="S4351" t="inlineStr"/>
      <c r="T4351" t="inlineStr">
        <is>
          <t>Helper</t>
        </is>
      </c>
      <c r="U4351" t="inlineStr"/>
      <c r="V4351" t="inlineStr">
        <is>
          <t>Envio de NFTs</t>
        </is>
      </c>
      <c r="W4351" t="inlineStr">
        <is>
          <t>NFTs</t>
        </is>
      </c>
      <c r="X4351" t="inlineStr">
        <is>
          <t>Technology &amp; Infrastructure</t>
        </is>
      </c>
      <c r="Y4351" t="inlineStr">
        <is>
          <t>Operating Costs</t>
        </is>
      </c>
      <c r="Z4351" t="inlineStr">
        <is>
          <t>Operating Costs</t>
        </is>
      </c>
      <c r="AA4351" t="inlineStr">
        <is>
          <t>Custos na Blockchain</t>
        </is>
      </c>
      <c r="AB4351" t="inlineStr"/>
      <c r="AC4351" t="inlineStr">
        <is>
          <t>0xa8bc3ce4cfebad1f233134554147ca48c500df2ee351a70ebdcfc8df07205ec9</t>
        </is>
      </c>
      <c r="AD4351" t="n">
        <v>1</v>
      </c>
      <c r="AE4351" t="n">
        <v>1</v>
      </c>
    </row>
    <row r="4352">
      <c r="A4352" t="inlineStr">
        <is>
          <t>8114592a-02f5-499d-a8d4-628e8dd18cf0</t>
        </is>
      </c>
      <c r="B4352" s="115" t="n">
        <v>45054</v>
      </c>
      <c r="C4352" s="115" t="n">
        <v>45054</v>
      </c>
      <c r="D4352" t="n">
        <v>-0.012892137</v>
      </c>
      <c r="E4352" t="n">
        <v>-0.012892137</v>
      </c>
      <c r="F4352" t="inlineStr">
        <is>
          <t>MATIC</t>
        </is>
      </c>
      <c r="G4352" t="n">
        <v>4.534170854271356</v>
      </c>
      <c r="H4352" t="n">
        <v>-0.05845515183467337</v>
      </c>
      <c r="I4352" t="n">
        <v>-0.05845515183467337</v>
      </c>
      <c r="J4352" t="n">
        <v>1</v>
      </c>
      <c r="K4352" t="inlineStr"/>
      <c r="L4352" t="inlineStr">
        <is>
          <t>Helper</t>
        </is>
      </c>
      <c r="M4352" t="inlineStr">
        <is>
          <t>TheNoise</t>
        </is>
      </c>
      <c r="N4352" t="inlineStr"/>
      <c r="O4352" t="inlineStr"/>
      <c r="P4352" t="inlineStr"/>
      <c r="Q4352" t="inlineStr"/>
      <c r="R4352" t="inlineStr"/>
      <c r="S4352" t="inlineStr"/>
      <c r="T4352" t="inlineStr">
        <is>
          <t>Helper</t>
        </is>
      </c>
      <c r="U4352" t="inlineStr"/>
      <c r="V4352" t="inlineStr">
        <is>
          <t>Envio de NFTs</t>
        </is>
      </c>
      <c r="W4352" t="inlineStr">
        <is>
          <t>NFTs</t>
        </is>
      </c>
      <c r="X4352" t="inlineStr">
        <is>
          <t>Technology &amp; Infrastructure</t>
        </is>
      </c>
      <c r="Y4352" t="inlineStr">
        <is>
          <t>Operating Costs</t>
        </is>
      </c>
      <c r="Z4352" t="inlineStr">
        <is>
          <t>Operating Costs</t>
        </is>
      </c>
      <c r="AA4352" t="inlineStr">
        <is>
          <t>Custos na Blockchain</t>
        </is>
      </c>
      <c r="AB4352" t="inlineStr"/>
      <c r="AC4352" t="inlineStr">
        <is>
          <t>0x78922c2fe8a96ca00d26c369c92b35e3b50504436c6187f4a874cf54ca9e0596</t>
        </is>
      </c>
      <c r="AD4352" t="n">
        <v>1</v>
      </c>
      <c r="AE4352" t="n">
        <v>1</v>
      </c>
    </row>
    <row r="4353">
      <c r="A4353" t="inlineStr">
        <is>
          <t>07d922ec-14b0-41c6-b522-c7cc579eaf41</t>
        </is>
      </c>
      <c r="B4353" s="115" t="n">
        <v>45054</v>
      </c>
      <c r="C4353" s="115" t="n">
        <v>45054</v>
      </c>
      <c r="D4353" t="n">
        <v>-0.012800541</v>
      </c>
      <c r="E4353" t="n">
        <v>-0.012800541</v>
      </c>
      <c r="F4353" t="inlineStr">
        <is>
          <t>MATIC</t>
        </is>
      </c>
      <c r="G4353" t="n">
        <v>4.534170854271356</v>
      </c>
      <c r="H4353" t="n">
        <v>-0.05803983992110552</v>
      </c>
      <c r="I4353" t="n">
        <v>-0.05803983992110552</v>
      </c>
      <c r="J4353" t="n">
        <v>1</v>
      </c>
      <c r="K4353" t="inlineStr"/>
      <c r="L4353" t="inlineStr">
        <is>
          <t>Helper</t>
        </is>
      </c>
      <c r="M4353" t="inlineStr">
        <is>
          <t>TheNoise</t>
        </is>
      </c>
      <c r="N4353" t="inlineStr"/>
      <c r="O4353" t="inlineStr"/>
      <c r="P4353" t="inlineStr"/>
      <c r="Q4353" t="inlineStr"/>
      <c r="R4353" t="inlineStr"/>
      <c r="S4353" t="inlineStr"/>
      <c r="T4353" t="inlineStr">
        <is>
          <t>Helper</t>
        </is>
      </c>
      <c r="U4353" t="inlineStr"/>
      <c r="V4353" t="inlineStr">
        <is>
          <t>Envio de NFTs</t>
        </is>
      </c>
      <c r="W4353" t="inlineStr">
        <is>
          <t>NFTs</t>
        </is>
      </c>
      <c r="X4353" t="inlineStr">
        <is>
          <t>Technology &amp; Infrastructure</t>
        </is>
      </c>
      <c r="Y4353" t="inlineStr">
        <is>
          <t>Operating Costs</t>
        </is>
      </c>
      <c r="Z4353" t="inlineStr">
        <is>
          <t>Operating Costs</t>
        </is>
      </c>
      <c r="AA4353" t="inlineStr">
        <is>
          <t>Custos na Blockchain</t>
        </is>
      </c>
      <c r="AB4353" t="inlineStr"/>
      <c r="AC4353" t="inlineStr">
        <is>
          <t>0xf384b9ef4a3621f4ad3ac245fb0b2d27fe487bfb7b7f51e43925a7fca936c94a</t>
        </is>
      </c>
      <c r="AD4353" t="n">
        <v>1</v>
      </c>
      <c r="AE4353" t="n">
        <v>1</v>
      </c>
    </row>
    <row r="4354">
      <c r="A4354" t="inlineStr">
        <is>
          <t>8b0896c8-8824-47b2-89a3-78066e64de3f</t>
        </is>
      </c>
      <c r="B4354" s="115" t="n">
        <v>45054</v>
      </c>
      <c r="C4354" s="115" t="n">
        <v>45054</v>
      </c>
      <c r="D4354" t="n">
        <v>-0.01289977</v>
      </c>
      <c r="E4354" t="n">
        <v>-0.01289977</v>
      </c>
      <c r="F4354" t="inlineStr">
        <is>
          <t>MATIC</t>
        </is>
      </c>
      <c r="G4354" t="n">
        <v>4.534170854271356</v>
      </c>
      <c r="H4354" t="n">
        <v>-0.05848976116080401</v>
      </c>
      <c r="I4354" t="n">
        <v>-0.05848976116080401</v>
      </c>
      <c r="J4354" t="n">
        <v>1</v>
      </c>
      <c r="K4354" t="inlineStr"/>
      <c r="L4354" t="inlineStr">
        <is>
          <t>Helper</t>
        </is>
      </c>
      <c r="M4354" t="inlineStr">
        <is>
          <t>TheNoise</t>
        </is>
      </c>
      <c r="N4354" t="inlineStr"/>
      <c r="O4354" t="inlineStr"/>
      <c r="P4354" t="inlineStr"/>
      <c r="Q4354" t="inlineStr"/>
      <c r="R4354" t="inlineStr"/>
      <c r="S4354" t="inlineStr"/>
      <c r="T4354" t="inlineStr">
        <is>
          <t>Helper</t>
        </is>
      </c>
      <c r="U4354" t="inlineStr"/>
      <c r="V4354" t="inlineStr">
        <is>
          <t>Envio de NFTs</t>
        </is>
      </c>
      <c r="W4354" t="inlineStr">
        <is>
          <t>NFTs</t>
        </is>
      </c>
      <c r="X4354" t="inlineStr">
        <is>
          <t>Technology &amp; Infrastructure</t>
        </is>
      </c>
      <c r="Y4354" t="inlineStr">
        <is>
          <t>Operating Costs</t>
        </is>
      </c>
      <c r="Z4354" t="inlineStr">
        <is>
          <t>Operating Costs</t>
        </is>
      </c>
      <c r="AA4354" t="inlineStr">
        <is>
          <t>Custos na Blockchain</t>
        </is>
      </c>
      <c r="AB4354" t="inlineStr"/>
      <c r="AC4354" t="inlineStr">
        <is>
          <t>0x0a7b6d477c1f422e8978b1e496f59cc4d6c4552e9941391f65d1b2583b79dde7</t>
        </is>
      </c>
      <c r="AD4354" t="n">
        <v>1</v>
      </c>
      <c r="AE4354" t="n">
        <v>1</v>
      </c>
    </row>
    <row r="4355">
      <c r="A4355" t="inlineStr">
        <is>
          <t>21413a2d-5692-4b23-b499-712d13b87e00</t>
        </is>
      </c>
      <c r="B4355" s="115" t="n">
        <v>45054</v>
      </c>
      <c r="C4355" s="115" t="n">
        <v>45054</v>
      </c>
      <c r="D4355" t="n">
        <v>-0.01190748</v>
      </c>
      <c r="E4355" t="n">
        <v>-0.01190748</v>
      </c>
      <c r="F4355" t="inlineStr">
        <is>
          <t>MATIC</t>
        </is>
      </c>
      <c r="G4355" t="n">
        <v>4.534170854271356</v>
      </c>
      <c r="H4355" t="n">
        <v>-0.05399054876381909</v>
      </c>
      <c r="I4355" t="n">
        <v>-0.05399054876381909</v>
      </c>
      <c r="J4355" t="n">
        <v>1</v>
      </c>
      <c r="K4355" t="inlineStr"/>
      <c r="L4355" t="inlineStr">
        <is>
          <t>Helper</t>
        </is>
      </c>
      <c r="M4355" t="inlineStr">
        <is>
          <t>TheNoise</t>
        </is>
      </c>
      <c r="N4355" t="inlineStr"/>
      <c r="O4355" t="inlineStr"/>
      <c r="P4355" t="inlineStr"/>
      <c r="Q4355" t="inlineStr"/>
      <c r="R4355" t="inlineStr"/>
      <c r="S4355" t="inlineStr"/>
      <c r="T4355" t="inlineStr">
        <is>
          <t>Helper</t>
        </is>
      </c>
      <c r="U4355" t="inlineStr"/>
      <c r="V4355" t="inlineStr">
        <is>
          <t>Envio de NFTs</t>
        </is>
      </c>
      <c r="W4355" t="inlineStr">
        <is>
          <t>NFTs</t>
        </is>
      </c>
      <c r="X4355" t="inlineStr">
        <is>
          <t>Technology &amp; Infrastructure</t>
        </is>
      </c>
      <c r="Y4355" t="inlineStr">
        <is>
          <t>Operating Costs</t>
        </is>
      </c>
      <c r="Z4355" t="inlineStr">
        <is>
          <t>Operating Costs</t>
        </is>
      </c>
      <c r="AA4355" t="inlineStr">
        <is>
          <t>Custos na Blockchain</t>
        </is>
      </c>
      <c r="AB4355" t="inlineStr"/>
      <c r="AC4355" t="inlineStr">
        <is>
          <t>0xb134cb059037ace075ca1b6047e05b637a6ee9f85b96698a5f596ff1daae3b8a</t>
        </is>
      </c>
      <c r="AD4355" t="n">
        <v>1</v>
      </c>
      <c r="AE4355" t="n">
        <v>1</v>
      </c>
    </row>
    <row r="4356">
      <c r="A4356" t="inlineStr">
        <is>
          <t>8494d53d-b161-4b16-8c9e-6733fbab593f</t>
        </is>
      </c>
      <c r="B4356" s="115" t="n">
        <v>45054</v>
      </c>
      <c r="C4356" s="115" t="n">
        <v>45054</v>
      </c>
      <c r="D4356" t="n">
        <v>-0.01190748</v>
      </c>
      <c r="E4356" t="n">
        <v>-0.01190748</v>
      </c>
      <c r="F4356" t="inlineStr">
        <is>
          <t>MATIC</t>
        </is>
      </c>
      <c r="G4356" t="n">
        <v>4.534170854271356</v>
      </c>
      <c r="H4356" t="n">
        <v>-0.05399054876381909</v>
      </c>
      <c r="I4356" t="n">
        <v>-0.05399054876381909</v>
      </c>
      <c r="J4356" t="n">
        <v>1</v>
      </c>
      <c r="K4356" t="inlineStr"/>
      <c r="L4356" t="inlineStr">
        <is>
          <t>Helper</t>
        </is>
      </c>
      <c r="M4356" t="inlineStr">
        <is>
          <t>TheNoise</t>
        </is>
      </c>
      <c r="N4356" t="inlineStr"/>
      <c r="O4356" t="inlineStr"/>
      <c r="P4356" t="inlineStr"/>
      <c r="Q4356" t="inlineStr"/>
      <c r="R4356" t="inlineStr"/>
      <c r="S4356" t="inlineStr"/>
      <c r="T4356" t="inlineStr">
        <is>
          <t>Helper</t>
        </is>
      </c>
      <c r="U4356" t="inlineStr"/>
      <c r="V4356" t="inlineStr">
        <is>
          <t>Envio de NFTs</t>
        </is>
      </c>
      <c r="W4356" t="inlineStr">
        <is>
          <t>NFTs</t>
        </is>
      </c>
      <c r="X4356" t="inlineStr">
        <is>
          <t>Technology &amp; Infrastructure</t>
        </is>
      </c>
      <c r="Y4356" t="inlineStr">
        <is>
          <t>Operating Costs</t>
        </is>
      </c>
      <c r="Z4356" t="inlineStr">
        <is>
          <t>Operating Costs</t>
        </is>
      </c>
      <c r="AA4356" t="inlineStr">
        <is>
          <t>Custos na Blockchain</t>
        </is>
      </c>
      <c r="AB4356" t="inlineStr"/>
      <c r="AC4356" t="inlineStr">
        <is>
          <t>0x9ba937a5877e1c4605af030d27bb851b9816926a10395d8b99d8958ee0cba29c</t>
        </is>
      </c>
      <c r="AD4356" t="n">
        <v>1</v>
      </c>
      <c r="AE4356" t="n">
        <v>1</v>
      </c>
    </row>
    <row r="4357">
      <c r="A4357" t="inlineStr">
        <is>
          <t>cd43ff39-56d0-4653-9576-6062b8bb61d6</t>
        </is>
      </c>
      <c r="B4357" s="115" t="n">
        <v>45054</v>
      </c>
      <c r="C4357" s="115" t="n">
        <v>45054</v>
      </c>
      <c r="D4357" t="n">
        <v>-0.012250965</v>
      </c>
      <c r="E4357" t="n">
        <v>-0.012250965</v>
      </c>
      <c r="F4357" t="inlineStr">
        <is>
          <t>MATIC</t>
        </is>
      </c>
      <c r="G4357" t="n">
        <v>4.534170854271356</v>
      </c>
      <c r="H4357" t="n">
        <v>-0.05554796843969848</v>
      </c>
      <c r="I4357" t="n">
        <v>-0.05554796843969848</v>
      </c>
      <c r="J4357" t="n">
        <v>1</v>
      </c>
      <c r="K4357" t="inlineStr"/>
      <c r="L4357" t="inlineStr">
        <is>
          <t>Helper</t>
        </is>
      </c>
      <c r="M4357" t="inlineStr">
        <is>
          <t>TheNoise</t>
        </is>
      </c>
      <c r="N4357" t="inlineStr"/>
      <c r="O4357" t="inlineStr"/>
      <c r="P4357" t="inlineStr"/>
      <c r="Q4357" t="inlineStr"/>
      <c r="R4357" t="inlineStr"/>
      <c r="S4357" t="inlineStr"/>
      <c r="T4357" t="inlineStr">
        <is>
          <t>Helper</t>
        </is>
      </c>
      <c r="U4357" t="inlineStr"/>
      <c r="V4357" t="inlineStr">
        <is>
          <t>Envio de NFTs</t>
        </is>
      </c>
      <c r="W4357" t="inlineStr">
        <is>
          <t>NFTs</t>
        </is>
      </c>
      <c r="X4357" t="inlineStr">
        <is>
          <t>Technology &amp; Infrastructure</t>
        </is>
      </c>
      <c r="Y4357" t="inlineStr">
        <is>
          <t>Operating Costs</t>
        </is>
      </c>
      <c r="Z4357" t="inlineStr">
        <is>
          <t>Operating Costs</t>
        </is>
      </c>
      <c r="AA4357" t="inlineStr">
        <is>
          <t>Custos na Blockchain</t>
        </is>
      </c>
      <c r="AB4357" t="inlineStr"/>
      <c r="AC4357" t="inlineStr">
        <is>
          <t>0xc1b90f29d820ace15a8d6e6a6eec4b926176204be58b098621f85d9fb208eb1f</t>
        </is>
      </c>
      <c r="AD4357" t="n">
        <v>1</v>
      </c>
      <c r="AE4357" t="n">
        <v>1</v>
      </c>
    </row>
    <row r="4358">
      <c r="A4358" t="inlineStr">
        <is>
          <t>aac3652d-1302-41a5-b5fd-328f050bed4c</t>
        </is>
      </c>
      <c r="B4358" s="115" t="n">
        <v>45054</v>
      </c>
      <c r="C4358" s="115" t="n">
        <v>45054</v>
      </c>
      <c r="D4358" t="n">
        <v>-0.012716578</v>
      </c>
      <c r="E4358" t="n">
        <v>-0.012716578</v>
      </c>
      <c r="F4358" t="inlineStr">
        <is>
          <t>MATIC</t>
        </is>
      </c>
      <c r="G4358" t="n">
        <v>4.534170854271356</v>
      </c>
      <c r="H4358" t="n">
        <v>-0.05765913733366834</v>
      </c>
      <c r="I4358" t="n">
        <v>-0.05765913733366834</v>
      </c>
      <c r="J4358" t="n">
        <v>1</v>
      </c>
      <c r="K4358" t="inlineStr"/>
      <c r="L4358" t="inlineStr">
        <is>
          <t>Helper</t>
        </is>
      </c>
      <c r="M4358" t="inlineStr">
        <is>
          <t>TheNoise</t>
        </is>
      </c>
      <c r="N4358" t="inlineStr"/>
      <c r="O4358" t="inlineStr"/>
      <c r="P4358" t="inlineStr"/>
      <c r="Q4358" t="inlineStr"/>
      <c r="R4358" t="inlineStr"/>
      <c r="S4358" t="inlineStr"/>
      <c r="T4358" t="inlineStr">
        <is>
          <t>Helper</t>
        </is>
      </c>
      <c r="U4358" t="inlineStr"/>
      <c r="V4358" t="inlineStr">
        <is>
          <t>Envio de NFTs</t>
        </is>
      </c>
      <c r="W4358" t="inlineStr">
        <is>
          <t>NFTs</t>
        </is>
      </c>
      <c r="X4358" t="inlineStr">
        <is>
          <t>Technology &amp; Infrastructure</t>
        </is>
      </c>
      <c r="Y4358" t="inlineStr">
        <is>
          <t>Operating Costs</t>
        </is>
      </c>
      <c r="Z4358" t="inlineStr">
        <is>
          <t>Operating Costs</t>
        </is>
      </c>
      <c r="AA4358" t="inlineStr">
        <is>
          <t>Custos na Blockchain</t>
        </is>
      </c>
      <c r="AB4358" t="inlineStr"/>
      <c r="AC4358" t="inlineStr">
        <is>
          <t>0xb22458f7b6404e7849b1e014c302cfa7e7dc6ab41658faf7f6a966293cd25e38</t>
        </is>
      </c>
      <c r="AD4358" t="n">
        <v>1</v>
      </c>
      <c r="AE4358" t="n">
        <v>1</v>
      </c>
    </row>
    <row r="4359">
      <c r="A4359" t="inlineStr">
        <is>
          <t>0ac0eb30-e687-481c-bc59-3c901025c9ef</t>
        </is>
      </c>
      <c r="B4359" s="115" t="n">
        <v>45054</v>
      </c>
      <c r="C4359" s="115" t="n">
        <v>45054</v>
      </c>
      <c r="D4359" t="n">
        <v>-0.013876794</v>
      </c>
      <c r="E4359" t="n">
        <v>-0.013876794</v>
      </c>
      <c r="F4359" t="inlineStr">
        <is>
          <t>MATIC</t>
        </is>
      </c>
      <c r="G4359" t="n">
        <v>4.534170854271356</v>
      </c>
      <c r="H4359" t="n">
        <v>-0.06291975490552763</v>
      </c>
      <c r="I4359" t="n">
        <v>-0.06291975490552763</v>
      </c>
      <c r="J4359" t="n">
        <v>1</v>
      </c>
      <c r="K4359" t="inlineStr"/>
      <c r="L4359" t="inlineStr">
        <is>
          <t>Helper</t>
        </is>
      </c>
      <c r="M4359" t="inlineStr">
        <is>
          <t>TheNoise</t>
        </is>
      </c>
      <c r="N4359" t="inlineStr"/>
      <c r="O4359" t="inlineStr"/>
      <c r="P4359" t="inlineStr"/>
      <c r="Q4359" t="inlineStr"/>
      <c r="R4359" t="inlineStr"/>
      <c r="S4359" t="inlineStr"/>
      <c r="T4359" t="inlineStr">
        <is>
          <t>Helper</t>
        </is>
      </c>
      <c r="U4359" t="inlineStr"/>
      <c r="V4359" t="inlineStr">
        <is>
          <t>Envio de NFTs</t>
        </is>
      </c>
      <c r="W4359" t="inlineStr">
        <is>
          <t>NFTs</t>
        </is>
      </c>
      <c r="X4359" t="inlineStr">
        <is>
          <t>Technology &amp; Infrastructure</t>
        </is>
      </c>
      <c r="Y4359" t="inlineStr">
        <is>
          <t>Operating Costs</t>
        </is>
      </c>
      <c r="Z4359" t="inlineStr">
        <is>
          <t>Operating Costs</t>
        </is>
      </c>
      <c r="AA4359" t="inlineStr">
        <is>
          <t>Custos na Blockchain</t>
        </is>
      </c>
      <c r="AB4359" t="inlineStr"/>
      <c r="AC4359" t="inlineStr">
        <is>
          <t>0x448d8bccd18e00cb47145f3668ae0b7aa15fbcc55af2c77595d1c59cf9c07c6a</t>
        </is>
      </c>
      <c r="AD4359" t="n">
        <v>1</v>
      </c>
      <c r="AE4359" t="n">
        <v>1</v>
      </c>
    </row>
    <row r="4360">
      <c r="A4360" t="inlineStr">
        <is>
          <t>1889d056-54a3-492d-8847-4ba7c995d7a7</t>
        </is>
      </c>
      <c r="B4360" s="115" t="n">
        <v>45054</v>
      </c>
      <c r="C4360" s="115" t="n">
        <v>45054</v>
      </c>
      <c r="D4360" t="n">
        <v>-0.013876794</v>
      </c>
      <c r="E4360" t="n">
        <v>-0.013876794</v>
      </c>
      <c r="F4360" t="inlineStr">
        <is>
          <t>MATIC</t>
        </is>
      </c>
      <c r="G4360" t="n">
        <v>4.534170854271356</v>
      </c>
      <c r="H4360" t="n">
        <v>-0.06291975490552763</v>
      </c>
      <c r="I4360" t="n">
        <v>-0.06291975490552763</v>
      </c>
      <c r="J4360" t="n">
        <v>1</v>
      </c>
      <c r="K4360" t="inlineStr"/>
      <c r="L4360" t="inlineStr">
        <is>
          <t>Helper</t>
        </is>
      </c>
      <c r="M4360" t="inlineStr">
        <is>
          <t>TheNoise</t>
        </is>
      </c>
      <c r="N4360" t="inlineStr"/>
      <c r="O4360" t="inlineStr"/>
      <c r="P4360" t="inlineStr"/>
      <c r="Q4360" t="inlineStr"/>
      <c r="R4360" t="inlineStr"/>
      <c r="S4360" t="inlineStr"/>
      <c r="T4360" t="inlineStr">
        <is>
          <t>Helper</t>
        </is>
      </c>
      <c r="U4360" t="inlineStr"/>
      <c r="V4360" t="inlineStr">
        <is>
          <t>Envio de NFTs</t>
        </is>
      </c>
      <c r="W4360" t="inlineStr">
        <is>
          <t>NFTs</t>
        </is>
      </c>
      <c r="X4360" t="inlineStr">
        <is>
          <t>Technology &amp; Infrastructure</t>
        </is>
      </c>
      <c r="Y4360" t="inlineStr">
        <is>
          <t>Operating Costs</t>
        </is>
      </c>
      <c r="Z4360" t="inlineStr">
        <is>
          <t>Operating Costs</t>
        </is>
      </c>
      <c r="AA4360" t="inlineStr">
        <is>
          <t>Custos na Blockchain</t>
        </is>
      </c>
      <c r="AB4360" t="inlineStr"/>
      <c r="AC4360" t="inlineStr">
        <is>
          <t>0x5297a72d61fb555a680989724778d86045166d8dda0a0792972c1f334b164aa4</t>
        </is>
      </c>
      <c r="AD4360" t="n">
        <v>1</v>
      </c>
      <c r="AE4360" t="n">
        <v>1</v>
      </c>
    </row>
    <row r="4361">
      <c r="A4361" t="inlineStr">
        <is>
          <t>f8c5cfb8-eb4a-4434-ac13-28ca556049b0</t>
        </is>
      </c>
      <c r="B4361" s="115" t="n">
        <v>45054</v>
      </c>
      <c r="C4361" s="115" t="n">
        <v>45054</v>
      </c>
      <c r="D4361" t="n">
        <v>-0.0138746124</v>
      </c>
      <c r="E4361" t="n">
        <v>-0.0138746124</v>
      </c>
      <c r="F4361" t="inlineStr">
        <is>
          <t>MATIC</t>
        </is>
      </c>
      <c r="G4361" t="n">
        <v>4.534170854271356</v>
      </c>
      <c r="H4361" t="n">
        <v>-0.06290986315839195</v>
      </c>
      <c r="I4361" t="n">
        <v>-0.06290986315839195</v>
      </c>
      <c r="J4361" t="n">
        <v>1</v>
      </c>
      <c r="K4361" t="inlineStr"/>
      <c r="L4361" t="inlineStr">
        <is>
          <t>Helper</t>
        </is>
      </c>
      <c r="M4361" t="inlineStr">
        <is>
          <t>TheNoise</t>
        </is>
      </c>
      <c r="N4361" t="inlineStr"/>
      <c r="O4361" t="inlineStr"/>
      <c r="P4361" t="inlineStr"/>
      <c r="Q4361" t="inlineStr"/>
      <c r="R4361" t="inlineStr"/>
      <c r="S4361" t="inlineStr"/>
      <c r="T4361" t="inlineStr">
        <is>
          <t>Helper</t>
        </is>
      </c>
      <c r="U4361" t="inlineStr"/>
      <c r="V4361" t="inlineStr">
        <is>
          <t>Envio de NFTs</t>
        </is>
      </c>
      <c r="W4361" t="inlineStr">
        <is>
          <t>NFTs</t>
        </is>
      </c>
      <c r="X4361" t="inlineStr">
        <is>
          <t>Technology &amp; Infrastructure</t>
        </is>
      </c>
      <c r="Y4361" t="inlineStr">
        <is>
          <t>Operating Costs</t>
        </is>
      </c>
      <c r="Z4361" t="inlineStr">
        <is>
          <t>Operating Costs</t>
        </is>
      </c>
      <c r="AA4361" t="inlineStr">
        <is>
          <t>Custos na Blockchain</t>
        </is>
      </c>
      <c r="AB4361" t="inlineStr"/>
      <c r="AC4361" t="inlineStr">
        <is>
          <t>0x112459fda4ebd60681abce77dfdb2b79f0049d28c2eed4f6746305c88ad6ab1d</t>
        </is>
      </c>
      <c r="AD4361" t="n">
        <v>1</v>
      </c>
      <c r="AE4361" t="n">
        <v>1</v>
      </c>
    </row>
    <row r="4362">
      <c r="A4362" t="inlineStr">
        <is>
          <t>6e41b91d-b6c8-4caa-9bb6-88a1c16b2a67</t>
        </is>
      </c>
      <c r="B4362" s="115" t="n">
        <v>45054</v>
      </c>
      <c r="C4362" s="115" t="n">
        <v>45054</v>
      </c>
      <c r="D4362" t="n">
        <v>-0.012739477</v>
      </c>
      <c r="E4362" t="n">
        <v>-0.012739477</v>
      </c>
      <c r="F4362" t="inlineStr">
        <is>
          <t>MATIC</t>
        </is>
      </c>
      <c r="G4362" t="n">
        <v>4.534170854271356</v>
      </c>
      <c r="H4362" t="n">
        <v>-0.05776296531206029</v>
      </c>
      <c r="I4362" t="n">
        <v>-0.05776296531206029</v>
      </c>
      <c r="J4362" t="n">
        <v>1</v>
      </c>
      <c r="K4362" t="inlineStr"/>
      <c r="L4362" t="inlineStr">
        <is>
          <t>Helper</t>
        </is>
      </c>
      <c r="M4362" t="inlineStr">
        <is>
          <t>TheNoise</t>
        </is>
      </c>
      <c r="N4362" t="inlineStr"/>
      <c r="O4362" t="inlineStr"/>
      <c r="P4362" t="inlineStr"/>
      <c r="Q4362" t="inlineStr"/>
      <c r="R4362" t="inlineStr"/>
      <c r="S4362" t="inlineStr"/>
      <c r="T4362" t="inlineStr">
        <is>
          <t>Helper</t>
        </is>
      </c>
      <c r="U4362" t="inlineStr"/>
      <c r="V4362" t="inlineStr">
        <is>
          <t>Envio de NFTs</t>
        </is>
      </c>
      <c r="W4362" t="inlineStr">
        <is>
          <t>NFTs</t>
        </is>
      </c>
      <c r="X4362" t="inlineStr">
        <is>
          <t>Technology &amp; Infrastructure</t>
        </is>
      </c>
      <c r="Y4362" t="inlineStr">
        <is>
          <t>Operating Costs</t>
        </is>
      </c>
      <c r="Z4362" t="inlineStr">
        <is>
          <t>Operating Costs</t>
        </is>
      </c>
      <c r="AA4362" t="inlineStr">
        <is>
          <t>Custos na Blockchain</t>
        </is>
      </c>
      <c r="AB4362" t="inlineStr"/>
      <c r="AC4362" t="inlineStr">
        <is>
          <t>0x7f863836bd6f5865fba7b6ac46d603f7ce1fb0f00c37349ee3f6d1948a56f912</t>
        </is>
      </c>
      <c r="AD4362" t="n">
        <v>1</v>
      </c>
      <c r="AE4362" t="n">
        <v>1</v>
      </c>
    </row>
    <row r="4363">
      <c r="A4363" t="inlineStr">
        <is>
          <t>876eaf2c-736d-4022-b15e-db32d814fc36</t>
        </is>
      </c>
      <c r="B4363" s="115" t="n">
        <v>45054</v>
      </c>
      <c r="C4363" s="115" t="n">
        <v>45054</v>
      </c>
      <c r="D4363" t="n">
        <v>-0.01320509</v>
      </c>
      <c r="E4363" t="n">
        <v>-0.01320509</v>
      </c>
      <c r="F4363" t="inlineStr">
        <is>
          <t>MATIC</t>
        </is>
      </c>
      <c r="G4363" t="n">
        <v>4.534170854271356</v>
      </c>
      <c r="H4363" t="n">
        <v>-0.05987413420603014</v>
      </c>
      <c r="I4363" t="n">
        <v>-0.05987413420603014</v>
      </c>
      <c r="J4363" t="n">
        <v>1</v>
      </c>
      <c r="K4363" t="inlineStr"/>
      <c r="L4363" t="inlineStr">
        <is>
          <t>Helper</t>
        </is>
      </c>
      <c r="M4363" t="inlineStr">
        <is>
          <t>TheNoise</t>
        </is>
      </c>
      <c r="N4363" t="inlineStr"/>
      <c r="O4363" t="inlineStr"/>
      <c r="P4363" t="inlineStr"/>
      <c r="Q4363" t="inlineStr"/>
      <c r="R4363" t="inlineStr"/>
      <c r="S4363" t="inlineStr"/>
      <c r="T4363" t="inlineStr">
        <is>
          <t>Helper</t>
        </is>
      </c>
      <c r="U4363" t="inlineStr"/>
      <c r="V4363" t="inlineStr">
        <is>
          <t>Envio de NFTs</t>
        </is>
      </c>
      <c r="W4363" t="inlineStr">
        <is>
          <t>NFTs</t>
        </is>
      </c>
      <c r="X4363" t="inlineStr">
        <is>
          <t>Technology &amp; Infrastructure</t>
        </is>
      </c>
      <c r="Y4363" t="inlineStr">
        <is>
          <t>Operating Costs</t>
        </is>
      </c>
      <c r="Z4363" t="inlineStr">
        <is>
          <t>Operating Costs</t>
        </is>
      </c>
      <c r="AA4363" t="inlineStr">
        <is>
          <t>Custos na Blockchain</t>
        </is>
      </c>
      <c r="AB4363" t="inlineStr"/>
      <c r="AC4363" t="inlineStr">
        <is>
          <t>0x1ed38aa26424d4d21bcfaa6ff17278f04f082e3e44d85550728b749bb2558308</t>
        </is>
      </c>
      <c r="AD4363" t="n">
        <v>1</v>
      </c>
      <c r="AE4363" t="n">
        <v>1</v>
      </c>
    </row>
    <row r="4364">
      <c r="A4364" t="inlineStr">
        <is>
          <t>53e4dbd0-46a0-4665-a7db-65fcdc06f317</t>
        </is>
      </c>
      <c r="B4364" s="115" t="n">
        <v>45054</v>
      </c>
      <c r="C4364" s="115" t="n">
        <v>45054</v>
      </c>
      <c r="D4364" t="n">
        <v>-0.011792985</v>
      </c>
      <c r="E4364" t="n">
        <v>-0.011792985</v>
      </c>
      <c r="F4364" t="inlineStr">
        <is>
          <t>MATIC</t>
        </is>
      </c>
      <c r="G4364" t="n">
        <v>4.534170854271356</v>
      </c>
      <c r="H4364" t="n">
        <v>-0.05347140887185928</v>
      </c>
      <c r="I4364" t="n">
        <v>-0.05347140887185928</v>
      </c>
      <c r="J4364" t="n">
        <v>1</v>
      </c>
      <c r="K4364" t="inlineStr"/>
      <c r="L4364" t="inlineStr">
        <is>
          <t>Helper</t>
        </is>
      </c>
      <c r="M4364" t="inlineStr">
        <is>
          <t>TheNoise</t>
        </is>
      </c>
      <c r="N4364" t="inlineStr"/>
      <c r="O4364" t="inlineStr"/>
      <c r="P4364" t="inlineStr"/>
      <c r="Q4364" t="inlineStr"/>
      <c r="R4364" t="inlineStr"/>
      <c r="S4364" t="inlineStr"/>
      <c r="T4364" t="inlineStr">
        <is>
          <t>Helper</t>
        </is>
      </c>
      <c r="U4364" t="inlineStr"/>
      <c r="V4364" t="inlineStr">
        <is>
          <t>Envio de NFTs</t>
        </is>
      </c>
      <c r="W4364" t="inlineStr">
        <is>
          <t>NFTs</t>
        </is>
      </c>
      <c r="X4364" t="inlineStr">
        <is>
          <t>Technology &amp; Infrastructure</t>
        </is>
      </c>
      <c r="Y4364" t="inlineStr">
        <is>
          <t>Operating Costs</t>
        </is>
      </c>
      <c r="Z4364" t="inlineStr">
        <is>
          <t>Operating Costs</t>
        </is>
      </c>
      <c r="AA4364" t="inlineStr">
        <is>
          <t>Custos na Blockchain</t>
        </is>
      </c>
      <c r="AB4364" t="inlineStr"/>
      <c r="AC4364" t="inlineStr">
        <is>
          <t>0x84e1feba99b21946395f6394e5979a1f5ad36e0b1478349c776fc8c578508da0</t>
        </is>
      </c>
      <c r="AD4364" t="n">
        <v>1</v>
      </c>
      <c r="AE4364" t="n">
        <v>1</v>
      </c>
    </row>
    <row r="4365">
      <c r="A4365" t="inlineStr">
        <is>
          <t>318c8143-32f2-4eb4-a83c-438dc95e2220</t>
        </is>
      </c>
      <c r="B4365" s="115" t="n">
        <v>45054</v>
      </c>
      <c r="C4365" s="115" t="n">
        <v>45054</v>
      </c>
      <c r="D4365" t="n">
        <v>-0.011899847</v>
      </c>
      <c r="E4365" t="n">
        <v>-0.011899847</v>
      </c>
      <c r="F4365" t="inlineStr">
        <is>
          <t>MATIC</t>
        </is>
      </c>
      <c r="G4365" t="n">
        <v>4.534170854271356</v>
      </c>
      <c r="H4365" t="n">
        <v>-0.05395593943768844</v>
      </c>
      <c r="I4365" t="n">
        <v>-0.05395593943768844</v>
      </c>
      <c r="J4365" t="n">
        <v>1</v>
      </c>
      <c r="K4365" t="inlineStr"/>
      <c r="L4365" t="inlineStr">
        <is>
          <t>Helper</t>
        </is>
      </c>
      <c r="M4365" t="inlineStr">
        <is>
          <t>TheNoise</t>
        </is>
      </c>
      <c r="N4365" t="inlineStr"/>
      <c r="O4365" t="inlineStr"/>
      <c r="P4365" t="inlineStr"/>
      <c r="Q4365" t="inlineStr"/>
      <c r="R4365" t="inlineStr"/>
      <c r="S4365" t="inlineStr"/>
      <c r="T4365" t="inlineStr">
        <is>
          <t>Helper</t>
        </is>
      </c>
      <c r="U4365" t="inlineStr"/>
      <c r="V4365" t="inlineStr">
        <is>
          <t>Envio de NFTs</t>
        </is>
      </c>
      <c r="W4365" t="inlineStr">
        <is>
          <t>NFTs</t>
        </is>
      </c>
      <c r="X4365" t="inlineStr">
        <is>
          <t>Technology &amp; Infrastructure</t>
        </is>
      </c>
      <c r="Y4365" t="inlineStr">
        <is>
          <t>Operating Costs</t>
        </is>
      </c>
      <c r="Z4365" t="inlineStr">
        <is>
          <t>Operating Costs</t>
        </is>
      </c>
      <c r="AA4365" t="inlineStr">
        <is>
          <t>Custos na Blockchain</t>
        </is>
      </c>
      <c r="AB4365" t="inlineStr"/>
      <c r="AC4365" t="inlineStr">
        <is>
          <t>0x5e3764161295b032d3fb3175225da0bfc51b78bb176ca09a87574ff08e439126</t>
        </is>
      </c>
      <c r="AD4365" t="n">
        <v>1</v>
      </c>
      <c r="AE4365" t="n">
        <v>1</v>
      </c>
    </row>
    <row r="4366">
      <c r="A4366" t="inlineStr">
        <is>
          <t>70836b36-d2bf-4aaf-a724-2476f6251444</t>
        </is>
      </c>
      <c r="B4366" s="115" t="n">
        <v>45054</v>
      </c>
      <c r="C4366" s="115" t="n">
        <v>45054</v>
      </c>
      <c r="D4366" t="n">
        <v>-0.012172721</v>
      </c>
      <c r="E4366" t="n">
        <v>-0.012172721</v>
      </c>
      <c r="F4366" t="inlineStr">
        <is>
          <t>MATIC</t>
        </is>
      </c>
      <c r="G4366" t="n">
        <v>4.534170854271356</v>
      </c>
      <c r="H4366" t="n">
        <v>-0.05519319677537687</v>
      </c>
      <c r="I4366" t="n">
        <v>-0.05519319677537687</v>
      </c>
      <c r="J4366" t="n">
        <v>1</v>
      </c>
      <c r="K4366" t="inlineStr"/>
      <c r="L4366" t="inlineStr">
        <is>
          <t>Helper</t>
        </is>
      </c>
      <c r="M4366" t="inlineStr">
        <is>
          <t>TheNoise</t>
        </is>
      </c>
      <c r="N4366" t="inlineStr"/>
      <c r="O4366" t="inlineStr"/>
      <c r="P4366" t="inlineStr"/>
      <c r="Q4366" t="inlineStr"/>
      <c r="R4366" t="inlineStr"/>
      <c r="S4366" t="inlineStr"/>
      <c r="T4366" t="inlineStr">
        <is>
          <t>Helper</t>
        </is>
      </c>
      <c r="U4366" t="inlineStr"/>
      <c r="V4366" t="inlineStr">
        <is>
          <t>Envio de NFTs</t>
        </is>
      </c>
      <c r="W4366" t="inlineStr">
        <is>
          <t>NFTs</t>
        </is>
      </c>
      <c r="X4366" t="inlineStr">
        <is>
          <t>Technology &amp; Infrastructure</t>
        </is>
      </c>
      <c r="Y4366" t="inlineStr">
        <is>
          <t>Operating Costs</t>
        </is>
      </c>
      <c r="Z4366" t="inlineStr">
        <is>
          <t>Operating Costs</t>
        </is>
      </c>
      <c r="AA4366" t="inlineStr">
        <is>
          <t>Custos na Blockchain</t>
        </is>
      </c>
      <c r="AB4366" t="inlineStr"/>
      <c r="AC4366" t="inlineStr">
        <is>
          <t>0x91f64f1dc9b87bad62e6f5dd6fafcbeb31e9b053ac1a69c8ab1e1d9ff33dbaf2</t>
        </is>
      </c>
      <c r="AD4366" t="n">
        <v>1</v>
      </c>
      <c r="AE4366" t="n">
        <v>1</v>
      </c>
    </row>
    <row r="4367">
      <c r="A4367" t="inlineStr">
        <is>
          <t>6a5929e1-7428-461f-8543-552f4dcc2000</t>
        </is>
      </c>
      <c r="B4367" s="115" t="n">
        <v>45054</v>
      </c>
      <c r="C4367" s="115" t="n">
        <v>45054</v>
      </c>
      <c r="D4367" t="n">
        <v>-0.014014188</v>
      </c>
      <c r="E4367" t="n">
        <v>-0.014014188</v>
      </c>
      <c r="F4367" t="inlineStr">
        <is>
          <t>MATIC</t>
        </is>
      </c>
      <c r="G4367" t="n">
        <v>4.534170854271356</v>
      </c>
      <c r="H4367" t="n">
        <v>-0.0635427227758794</v>
      </c>
      <c r="I4367" t="n">
        <v>-0.0635427227758794</v>
      </c>
      <c r="J4367" t="n">
        <v>1</v>
      </c>
      <c r="K4367" t="inlineStr"/>
      <c r="L4367" t="inlineStr">
        <is>
          <t>Helper</t>
        </is>
      </c>
      <c r="M4367" t="inlineStr">
        <is>
          <t>TheNoise</t>
        </is>
      </c>
      <c r="N4367" t="inlineStr"/>
      <c r="O4367" t="inlineStr"/>
      <c r="P4367" t="inlineStr"/>
      <c r="Q4367" t="inlineStr"/>
      <c r="R4367" t="inlineStr"/>
      <c r="S4367" t="inlineStr"/>
      <c r="T4367" t="inlineStr">
        <is>
          <t>Helper</t>
        </is>
      </c>
      <c r="U4367" t="inlineStr"/>
      <c r="V4367" t="inlineStr">
        <is>
          <t>Envio de NFTs</t>
        </is>
      </c>
      <c r="W4367" t="inlineStr">
        <is>
          <t>NFTs</t>
        </is>
      </c>
      <c r="X4367" t="inlineStr">
        <is>
          <t>Technology &amp; Infrastructure</t>
        </is>
      </c>
      <c r="Y4367" t="inlineStr">
        <is>
          <t>Operating Costs</t>
        </is>
      </c>
      <c r="Z4367" t="inlineStr">
        <is>
          <t>Operating Costs</t>
        </is>
      </c>
      <c r="AA4367" t="inlineStr">
        <is>
          <t>Custos na Blockchain</t>
        </is>
      </c>
      <c r="AB4367" t="inlineStr"/>
      <c r="AC4367" t="inlineStr">
        <is>
          <t>0x5a2380b13184b343ba1b156925df79e810433803fc8da5a6d8fd17d6dca93396</t>
        </is>
      </c>
      <c r="AD4367" t="n">
        <v>1</v>
      </c>
      <c r="AE4367" t="n">
        <v>1</v>
      </c>
    </row>
    <row r="4368">
      <c r="A4368" t="inlineStr">
        <is>
          <t>9f87dc7d-c2e1-491e-93b5-c52aa15a1363</t>
        </is>
      </c>
      <c r="B4368" s="115" t="n">
        <v>45054</v>
      </c>
      <c r="C4368" s="115" t="n">
        <v>45054</v>
      </c>
      <c r="D4368" t="n">
        <v>-0.015334697</v>
      </c>
      <c r="E4368" t="n">
        <v>-0.015334697</v>
      </c>
      <c r="F4368" t="inlineStr">
        <is>
          <t>MATIC</t>
        </is>
      </c>
      <c r="G4368" t="n">
        <v>4.534170854271356</v>
      </c>
      <c r="H4368" t="n">
        <v>-0.06953013619648241</v>
      </c>
      <c r="I4368" t="n">
        <v>-0.06953013619648241</v>
      </c>
      <c r="J4368" t="n">
        <v>1</v>
      </c>
      <c r="K4368" t="inlineStr"/>
      <c r="L4368" t="inlineStr">
        <is>
          <t>Helper</t>
        </is>
      </c>
      <c r="M4368" t="inlineStr">
        <is>
          <t>TheNoise</t>
        </is>
      </c>
      <c r="N4368" t="inlineStr"/>
      <c r="O4368" t="inlineStr"/>
      <c r="P4368" t="inlineStr"/>
      <c r="Q4368" t="inlineStr"/>
      <c r="R4368" t="inlineStr"/>
      <c r="S4368" t="inlineStr"/>
      <c r="T4368" t="inlineStr">
        <is>
          <t>Helper</t>
        </is>
      </c>
      <c r="U4368" t="inlineStr"/>
      <c r="V4368" t="inlineStr">
        <is>
          <t>Envio de NFTs</t>
        </is>
      </c>
      <c r="W4368" t="inlineStr">
        <is>
          <t>NFTs</t>
        </is>
      </c>
      <c r="X4368" t="inlineStr">
        <is>
          <t>Technology &amp; Infrastructure</t>
        </is>
      </c>
      <c r="Y4368" t="inlineStr">
        <is>
          <t>Operating Costs</t>
        </is>
      </c>
      <c r="Z4368" t="inlineStr">
        <is>
          <t>Operating Costs</t>
        </is>
      </c>
      <c r="AA4368" t="inlineStr">
        <is>
          <t>Custos na Blockchain</t>
        </is>
      </c>
      <c r="AB4368" t="inlineStr"/>
      <c r="AC4368" t="inlineStr">
        <is>
          <t>0x9bf2d21cc48b67d25b39d4d10f63c329b94fa39d55b21cce305c7b2b2f392cb0</t>
        </is>
      </c>
      <c r="AD4368" t="n">
        <v>1</v>
      </c>
      <c r="AE4368" t="n">
        <v>1</v>
      </c>
    </row>
    <row r="4369">
      <c r="A4369" t="inlineStr">
        <is>
          <t>85186bf8-de33-4bcf-8861-7141efaf8432</t>
        </is>
      </c>
      <c r="B4369" s="115" t="n">
        <v>45054</v>
      </c>
      <c r="C4369" s="115" t="n">
        <v>45054</v>
      </c>
      <c r="D4369" t="n">
        <v>-0.012579184</v>
      </c>
      <c r="E4369" t="n">
        <v>-0.012579184</v>
      </c>
      <c r="F4369" t="inlineStr">
        <is>
          <t>MATIC</t>
        </is>
      </c>
      <c r="G4369" t="n">
        <v>4.534170854271356</v>
      </c>
      <c r="H4369" t="n">
        <v>-0.05703616946331658</v>
      </c>
      <c r="I4369" t="n">
        <v>-0.05703616946331658</v>
      </c>
      <c r="J4369" t="n">
        <v>1</v>
      </c>
      <c r="K4369" t="inlineStr"/>
      <c r="L4369" t="inlineStr">
        <is>
          <t>Helper</t>
        </is>
      </c>
      <c r="M4369" t="inlineStr">
        <is>
          <t>TheNoise</t>
        </is>
      </c>
      <c r="N4369" t="inlineStr"/>
      <c r="O4369" t="inlineStr"/>
      <c r="P4369" t="inlineStr"/>
      <c r="Q4369" t="inlineStr"/>
      <c r="R4369" t="inlineStr"/>
      <c r="S4369" t="inlineStr"/>
      <c r="T4369" t="inlineStr">
        <is>
          <t>Helper</t>
        </is>
      </c>
      <c r="U4369" t="inlineStr"/>
      <c r="V4369" t="inlineStr">
        <is>
          <t>Envio de NFTs</t>
        </is>
      </c>
      <c r="W4369" t="inlineStr">
        <is>
          <t>NFTs</t>
        </is>
      </c>
      <c r="X4369" t="inlineStr">
        <is>
          <t>Technology &amp; Infrastructure</t>
        </is>
      </c>
      <c r="Y4369" t="inlineStr">
        <is>
          <t>Operating Costs</t>
        </is>
      </c>
      <c r="Z4369" t="inlineStr">
        <is>
          <t>Operating Costs</t>
        </is>
      </c>
      <c r="AA4369" t="inlineStr">
        <is>
          <t>Custos na Blockchain</t>
        </is>
      </c>
      <c r="AB4369" t="inlineStr"/>
      <c r="AC4369" t="inlineStr">
        <is>
          <t>0x010c3e4f84c9fc7ab9dfc8e93d5830e1821d306afa7939a0d61c7964fac52483</t>
        </is>
      </c>
      <c r="AD4369" t="n">
        <v>1</v>
      </c>
      <c r="AE4369" t="n">
        <v>1</v>
      </c>
    </row>
    <row r="4370">
      <c r="A4370" t="inlineStr">
        <is>
          <t>901830a5-080a-422b-8621-4091c3cbdd4e</t>
        </is>
      </c>
      <c r="B4370" s="115" t="n">
        <v>45054</v>
      </c>
      <c r="C4370" s="115" t="n">
        <v>45054</v>
      </c>
      <c r="D4370" t="n">
        <v>-0.009761104</v>
      </c>
      <c r="E4370" t="n">
        <v>-0.009761104</v>
      </c>
      <c r="F4370" t="inlineStr">
        <is>
          <t>MATIC</t>
        </is>
      </c>
      <c r="G4370" t="n">
        <v>4.534170854271356</v>
      </c>
      <c r="H4370" t="n">
        <v>-0.04425851326231155</v>
      </c>
      <c r="I4370" t="n">
        <v>-0.04425851326231155</v>
      </c>
      <c r="J4370" t="n">
        <v>1</v>
      </c>
      <c r="K4370" t="inlineStr"/>
      <c r="L4370" t="inlineStr">
        <is>
          <t>Helper</t>
        </is>
      </c>
      <c r="M4370" t="inlineStr">
        <is>
          <t>TheNoise</t>
        </is>
      </c>
      <c r="N4370" t="inlineStr"/>
      <c r="O4370" t="inlineStr"/>
      <c r="P4370" t="inlineStr"/>
      <c r="Q4370" t="inlineStr"/>
      <c r="R4370" t="inlineStr"/>
      <c r="S4370" t="inlineStr"/>
      <c r="T4370" t="inlineStr">
        <is>
          <t>Helper</t>
        </is>
      </c>
      <c r="U4370" t="inlineStr"/>
      <c r="V4370" t="inlineStr">
        <is>
          <t>Envio de NFTs</t>
        </is>
      </c>
      <c r="W4370" t="inlineStr">
        <is>
          <t>NFTs</t>
        </is>
      </c>
      <c r="X4370" t="inlineStr">
        <is>
          <t>Technology &amp; Infrastructure</t>
        </is>
      </c>
      <c r="Y4370" t="inlineStr">
        <is>
          <t>Operating Costs</t>
        </is>
      </c>
      <c r="Z4370" t="inlineStr">
        <is>
          <t>Operating Costs</t>
        </is>
      </c>
      <c r="AA4370" t="inlineStr">
        <is>
          <t>Custos na Blockchain</t>
        </is>
      </c>
      <c r="AB4370" t="inlineStr"/>
      <c r="AC4370" t="inlineStr">
        <is>
          <t>0x7219f6f3b7c3ec079646aa6a93d6aebc699cb6d4b283b450f7d0807d9ac89905</t>
        </is>
      </c>
      <c r="AD4370" t="n">
        <v>1</v>
      </c>
      <c r="AE4370" t="n">
        <v>1</v>
      </c>
    </row>
    <row r="4371">
      <c r="A4371" t="inlineStr">
        <is>
          <t>a278a35a-be29-4ce8-a00d-b5e780e1410d</t>
        </is>
      </c>
      <c r="B4371" s="115" t="n">
        <v>45054</v>
      </c>
      <c r="C4371" s="115" t="n">
        <v>45054</v>
      </c>
      <c r="D4371" t="n">
        <v>-0.0158512486</v>
      </c>
      <c r="E4371" t="n">
        <v>-0.0158512486</v>
      </c>
      <c r="F4371" t="inlineStr">
        <is>
          <t>MATIC</t>
        </is>
      </c>
      <c r="G4371" t="n">
        <v>4.534170854271356</v>
      </c>
      <c r="H4371" t="n">
        <v>-0.07187226940592964</v>
      </c>
      <c r="I4371" t="n">
        <v>-0.07187226940592964</v>
      </c>
      <c r="J4371" t="n">
        <v>1</v>
      </c>
      <c r="K4371" t="inlineStr"/>
      <c r="L4371" t="inlineStr">
        <is>
          <t>Helper</t>
        </is>
      </c>
      <c r="M4371" t="inlineStr">
        <is>
          <t>TheNoise</t>
        </is>
      </c>
      <c r="N4371" t="inlineStr"/>
      <c r="O4371" t="inlineStr"/>
      <c r="P4371" t="inlineStr"/>
      <c r="Q4371" t="inlineStr"/>
      <c r="R4371" t="inlineStr"/>
      <c r="S4371" t="inlineStr"/>
      <c r="T4371" t="inlineStr">
        <is>
          <t>Helper</t>
        </is>
      </c>
      <c r="U4371" t="inlineStr"/>
      <c r="V4371" t="inlineStr">
        <is>
          <t>Envio de NFTs</t>
        </is>
      </c>
      <c r="W4371" t="inlineStr">
        <is>
          <t>NFTs</t>
        </is>
      </c>
      <c r="X4371" t="inlineStr">
        <is>
          <t>Technology &amp; Infrastructure</t>
        </is>
      </c>
      <c r="Y4371" t="inlineStr">
        <is>
          <t>Operating Costs</t>
        </is>
      </c>
      <c r="Z4371" t="inlineStr">
        <is>
          <t>Operating Costs</t>
        </is>
      </c>
      <c r="AA4371" t="inlineStr">
        <is>
          <t>Custos na Blockchain</t>
        </is>
      </c>
      <c r="AB4371" t="inlineStr"/>
      <c r="AC4371" t="inlineStr">
        <is>
          <t>0x8b1e80bd992f701a59ca147c4a293a660679f01f9e639a8d0dbb6f708a40734b</t>
        </is>
      </c>
      <c r="AD4371" t="n">
        <v>1</v>
      </c>
      <c r="AE4371" t="n">
        <v>1</v>
      </c>
    </row>
    <row r="4372">
      <c r="A4372" t="inlineStr">
        <is>
          <t>2aca06a2-339e-47ad-b6d4-52cd2f90fd18</t>
        </is>
      </c>
      <c r="B4372" s="115" t="n">
        <v>45054</v>
      </c>
      <c r="C4372" s="115" t="n">
        <v>45054</v>
      </c>
      <c r="D4372" t="n">
        <v>-0.011808251</v>
      </c>
      <c r="E4372" t="n">
        <v>-0.011808251</v>
      </c>
      <c r="F4372" t="inlineStr">
        <is>
          <t>MATIC</t>
        </is>
      </c>
      <c r="G4372" t="n">
        <v>4.534170854271356</v>
      </c>
      <c r="H4372" t="n">
        <v>-0.0535406275241206</v>
      </c>
      <c r="I4372" t="n">
        <v>-0.0535406275241206</v>
      </c>
      <c r="J4372" t="n">
        <v>1</v>
      </c>
      <c r="K4372" t="inlineStr"/>
      <c r="L4372" t="inlineStr">
        <is>
          <t>Helper</t>
        </is>
      </c>
      <c r="M4372" t="inlineStr">
        <is>
          <t>TheNoise</t>
        </is>
      </c>
      <c r="N4372" t="inlineStr"/>
      <c r="O4372" t="inlineStr"/>
      <c r="P4372" t="inlineStr"/>
      <c r="Q4372" t="inlineStr"/>
      <c r="R4372" t="inlineStr"/>
      <c r="S4372" t="inlineStr"/>
      <c r="T4372" t="inlineStr">
        <is>
          <t>Helper</t>
        </is>
      </c>
      <c r="U4372" t="inlineStr"/>
      <c r="V4372" t="inlineStr">
        <is>
          <t>Envio de NFTs</t>
        </is>
      </c>
      <c r="W4372" t="inlineStr">
        <is>
          <t>NFTs</t>
        </is>
      </c>
      <c r="X4372" t="inlineStr">
        <is>
          <t>Technology &amp; Infrastructure</t>
        </is>
      </c>
      <c r="Y4372" t="inlineStr">
        <is>
          <t>Operating Costs</t>
        </is>
      </c>
      <c r="Z4372" t="inlineStr">
        <is>
          <t>Operating Costs</t>
        </is>
      </c>
      <c r="AA4372" t="inlineStr">
        <is>
          <t>Custos na Blockchain</t>
        </is>
      </c>
      <c r="AB4372" t="inlineStr"/>
      <c r="AC4372" t="inlineStr">
        <is>
          <t>0xf9bef1085e415b34e4546e51752bca0775cd7479c2706a0cf929c19b84f50400</t>
        </is>
      </c>
      <c r="AD4372" t="n">
        <v>1</v>
      </c>
      <c r="AE4372" t="n">
        <v>1</v>
      </c>
    </row>
    <row r="4373">
      <c r="A4373" t="inlineStr">
        <is>
          <t>1f333d26-d982-49ab-aaad-8e6b84b9dcfc</t>
        </is>
      </c>
      <c r="B4373" s="115" t="n">
        <v>45054</v>
      </c>
      <c r="C4373" s="115" t="n">
        <v>45054</v>
      </c>
      <c r="D4373" t="n">
        <v>-0.012151736</v>
      </c>
      <c r="E4373" t="n">
        <v>-0.012151736</v>
      </c>
      <c r="F4373" t="inlineStr">
        <is>
          <t>MATIC</t>
        </is>
      </c>
      <c r="G4373" t="n">
        <v>4.534170854271356</v>
      </c>
      <c r="H4373" t="n">
        <v>-0.05509804719999999</v>
      </c>
      <c r="I4373" t="n">
        <v>-0.05509804719999999</v>
      </c>
      <c r="J4373" t="n">
        <v>1</v>
      </c>
      <c r="K4373" t="inlineStr"/>
      <c r="L4373" t="inlineStr">
        <is>
          <t>Helper</t>
        </is>
      </c>
      <c r="M4373" t="inlineStr">
        <is>
          <t>TheNoise</t>
        </is>
      </c>
      <c r="N4373" t="inlineStr"/>
      <c r="O4373" t="inlineStr"/>
      <c r="P4373" t="inlineStr"/>
      <c r="Q4373" t="inlineStr"/>
      <c r="R4373" t="inlineStr"/>
      <c r="S4373" t="inlineStr"/>
      <c r="T4373" t="inlineStr">
        <is>
          <t>Helper</t>
        </is>
      </c>
      <c r="U4373" t="inlineStr"/>
      <c r="V4373" t="inlineStr">
        <is>
          <t>Envio de NFTs</t>
        </is>
      </c>
      <c r="W4373" t="inlineStr">
        <is>
          <t>NFTs</t>
        </is>
      </c>
      <c r="X4373" t="inlineStr">
        <is>
          <t>Technology &amp; Infrastructure</t>
        </is>
      </c>
      <c r="Y4373" t="inlineStr">
        <is>
          <t>Operating Costs</t>
        </is>
      </c>
      <c r="Z4373" t="inlineStr">
        <is>
          <t>Operating Costs</t>
        </is>
      </c>
      <c r="AA4373" t="inlineStr">
        <is>
          <t>Custos na Blockchain</t>
        </is>
      </c>
      <c r="AB4373" t="inlineStr"/>
      <c r="AC4373" t="inlineStr">
        <is>
          <t>0xd2b74b6efe13177488cd309d9dd73138433de11305810fa1ca79299b76e963ec</t>
        </is>
      </c>
      <c r="AD4373" t="n">
        <v>1</v>
      </c>
      <c r="AE4373" t="n">
        <v>1</v>
      </c>
    </row>
    <row r="4374">
      <c r="A4374" t="inlineStr">
        <is>
          <t>c74b85ad-9473-4bf6-9b0c-3d2a5b94e874</t>
        </is>
      </c>
      <c r="B4374" s="115" t="n">
        <v>45054</v>
      </c>
      <c r="C4374" s="115" t="n">
        <v>45054</v>
      </c>
      <c r="D4374" t="n">
        <v>-0.012151736</v>
      </c>
      <c r="E4374" t="n">
        <v>-0.012151736</v>
      </c>
      <c r="F4374" t="inlineStr">
        <is>
          <t>MATIC</t>
        </is>
      </c>
      <c r="G4374" t="n">
        <v>4.534170854271356</v>
      </c>
      <c r="H4374" t="n">
        <v>-0.05509804719999999</v>
      </c>
      <c r="I4374" t="n">
        <v>-0.05509804719999999</v>
      </c>
      <c r="J4374" t="n">
        <v>1</v>
      </c>
      <c r="K4374" t="inlineStr"/>
      <c r="L4374" t="inlineStr">
        <is>
          <t>Helper</t>
        </is>
      </c>
      <c r="M4374" t="inlineStr">
        <is>
          <t>TheNoise</t>
        </is>
      </c>
      <c r="N4374" t="inlineStr"/>
      <c r="O4374" t="inlineStr"/>
      <c r="P4374" t="inlineStr"/>
      <c r="Q4374" t="inlineStr"/>
      <c r="R4374" t="inlineStr"/>
      <c r="S4374" t="inlineStr"/>
      <c r="T4374" t="inlineStr">
        <is>
          <t>Helper</t>
        </is>
      </c>
      <c r="U4374" t="inlineStr"/>
      <c r="V4374" t="inlineStr">
        <is>
          <t>Envio de NFTs</t>
        </is>
      </c>
      <c r="W4374" t="inlineStr">
        <is>
          <t>NFTs</t>
        </is>
      </c>
      <c r="X4374" t="inlineStr">
        <is>
          <t>Technology &amp; Infrastructure</t>
        </is>
      </c>
      <c r="Y4374" t="inlineStr">
        <is>
          <t>Operating Costs</t>
        </is>
      </c>
      <c r="Z4374" t="inlineStr">
        <is>
          <t>Operating Costs</t>
        </is>
      </c>
      <c r="AA4374" t="inlineStr">
        <is>
          <t>Custos na Blockchain</t>
        </is>
      </c>
      <c r="AB4374" t="inlineStr"/>
      <c r="AC4374" t="inlineStr">
        <is>
          <t>0x7ca69de52185d04a27cea8b9efdbcba11a4eae5e85685a27e5bd367de6fcb493</t>
        </is>
      </c>
      <c r="AD4374" t="n">
        <v>1</v>
      </c>
      <c r="AE4374" t="n">
        <v>1</v>
      </c>
    </row>
    <row r="4375">
      <c r="A4375" t="inlineStr">
        <is>
          <t>a15efbe2-3cf4-479e-abac-4c23390c369a</t>
        </is>
      </c>
      <c r="B4375" s="115" t="n">
        <v>45054</v>
      </c>
      <c r="C4375" s="115" t="n">
        <v>45054</v>
      </c>
      <c r="D4375" t="n">
        <v>-0.011273941</v>
      </c>
      <c r="E4375" t="n">
        <v>-0.011273941</v>
      </c>
      <c r="F4375" t="inlineStr">
        <is>
          <t>MATIC</t>
        </is>
      </c>
      <c r="G4375" t="n">
        <v>4.534170854271356</v>
      </c>
      <c r="H4375" t="n">
        <v>-0.05111797469497487</v>
      </c>
      <c r="I4375" t="n">
        <v>-0.05111797469497487</v>
      </c>
      <c r="J4375" t="n">
        <v>1</v>
      </c>
      <c r="K4375" t="inlineStr"/>
      <c r="L4375" t="inlineStr">
        <is>
          <t>Helper</t>
        </is>
      </c>
      <c r="M4375" t="inlineStr">
        <is>
          <t>TheNoise</t>
        </is>
      </c>
      <c r="N4375" t="inlineStr"/>
      <c r="O4375" t="inlineStr"/>
      <c r="P4375" t="inlineStr"/>
      <c r="Q4375" t="inlineStr"/>
      <c r="R4375" t="inlineStr"/>
      <c r="S4375" t="inlineStr"/>
      <c r="T4375" t="inlineStr">
        <is>
          <t>Helper</t>
        </is>
      </c>
      <c r="U4375" t="inlineStr"/>
      <c r="V4375" t="inlineStr">
        <is>
          <t>Envio de NFTs</t>
        </is>
      </c>
      <c r="W4375" t="inlineStr">
        <is>
          <t>NFTs</t>
        </is>
      </c>
      <c r="X4375" t="inlineStr">
        <is>
          <t>Technology &amp; Infrastructure</t>
        </is>
      </c>
      <c r="Y4375" t="inlineStr">
        <is>
          <t>Operating Costs</t>
        </is>
      </c>
      <c r="Z4375" t="inlineStr">
        <is>
          <t>Operating Costs</t>
        </is>
      </c>
      <c r="AA4375" t="inlineStr">
        <is>
          <t>Custos na Blockchain</t>
        </is>
      </c>
      <c r="AB4375" t="inlineStr"/>
      <c r="AC4375" t="inlineStr">
        <is>
          <t>0x514cd3c419fa96091bd9fb176744d1f2a61443a821f7f589c0ab44f52937cd02</t>
        </is>
      </c>
      <c r="AD4375" t="n">
        <v>1</v>
      </c>
      <c r="AE4375" t="n">
        <v>1</v>
      </c>
    </row>
    <row r="4376">
      <c r="A4376" t="inlineStr">
        <is>
          <t>b1f65983-7001-4a46-bfe5-f80f6cf6a8ba</t>
        </is>
      </c>
      <c r="B4376" s="115" t="n">
        <v>45054</v>
      </c>
      <c r="C4376" s="115" t="n">
        <v>45054</v>
      </c>
      <c r="D4376" t="n">
        <v>-0.011273941</v>
      </c>
      <c r="E4376" t="n">
        <v>-0.011273941</v>
      </c>
      <c r="F4376" t="inlineStr">
        <is>
          <t>MATIC</t>
        </is>
      </c>
      <c r="G4376" t="n">
        <v>4.534170854271356</v>
      </c>
      <c r="H4376" t="n">
        <v>-0.05111797469497487</v>
      </c>
      <c r="I4376" t="n">
        <v>-0.05111797469497487</v>
      </c>
      <c r="J4376" t="n">
        <v>1</v>
      </c>
      <c r="K4376" t="inlineStr"/>
      <c r="L4376" t="inlineStr">
        <is>
          <t>Helper</t>
        </is>
      </c>
      <c r="M4376" t="inlineStr">
        <is>
          <t>TheNoise</t>
        </is>
      </c>
      <c r="N4376" t="inlineStr"/>
      <c r="O4376" t="inlineStr"/>
      <c r="P4376" t="inlineStr"/>
      <c r="Q4376" t="inlineStr"/>
      <c r="R4376" t="inlineStr"/>
      <c r="S4376" t="inlineStr"/>
      <c r="T4376" t="inlineStr">
        <is>
          <t>Helper</t>
        </is>
      </c>
      <c r="U4376" t="inlineStr"/>
      <c r="V4376" t="inlineStr">
        <is>
          <t>Envio de NFTs</t>
        </is>
      </c>
      <c r="W4376" t="inlineStr">
        <is>
          <t>NFTs</t>
        </is>
      </c>
      <c r="X4376" t="inlineStr">
        <is>
          <t>Technology &amp; Infrastructure</t>
        </is>
      </c>
      <c r="Y4376" t="inlineStr">
        <is>
          <t>Operating Costs</t>
        </is>
      </c>
      <c r="Z4376" t="inlineStr">
        <is>
          <t>Operating Costs</t>
        </is>
      </c>
      <c r="AA4376" t="inlineStr">
        <is>
          <t>Custos na Blockchain</t>
        </is>
      </c>
      <c r="AB4376" t="inlineStr"/>
      <c r="AC4376" t="inlineStr">
        <is>
          <t>0xcacdc9f2da56775839042d0781ae1bcbbb99ecdd3fd20706cc3e497166688fe7</t>
        </is>
      </c>
      <c r="AD4376" t="n">
        <v>1</v>
      </c>
      <c r="AE4376" t="n">
        <v>1</v>
      </c>
    </row>
    <row r="4377">
      <c r="A4377" t="inlineStr">
        <is>
          <t>2c6bf2b1-8a84-4e78-9ee4-5333e0192a1f</t>
        </is>
      </c>
      <c r="B4377" s="115" t="n">
        <v>45054</v>
      </c>
      <c r="C4377" s="115" t="n">
        <v>45054</v>
      </c>
      <c r="D4377" t="n">
        <v>-0.011785352</v>
      </c>
      <c r="E4377" t="n">
        <v>-0.011785352</v>
      </c>
      <c r="F4377" t="inlineStr">
        <is>
          <t>MATIC</t>
        </is>
      </c>
      <c r="G4377" t="n">
        <v>4.534170854271356</v>
      </c>
      <c r="H4377" t="n">
        <v>-0.05343679954572864</v>
      </c>
      <c r="I4377" t="n">
        <v>-0.05343679954572864</v>
      </c>
      <c r="J4377" t="n">
        <v>1</v>
      </c>
      <c r="K4377" t="inlineStr"/>
      <c r="L4377" t="inlineStr">
        <is>
          <t>Helper</t>
        </is>
      </c>
      <c r="M4377" t="inlineStr">
        <is>
          <t>TheNoise</t>
        </is>
      </c>
      <c r="N4377" t="inlineStr"/>
      <c r="O4377" t="inlineStr"/>
      <c r="P4377" t="inlineStr"/>
      <c r="Q4377" t="inlineStr"/>
      <c r="R4377" t="inlineStr"/>
      <c r="S4377" t="inlineStr"/>
      <c r="T4377" t="inlineStr">
        <is>
          <t>Helper</t>
        </is>
      </c>
      <c r="U4377" t="inlineStr"/>
      <c r="V4377" t="inlineStr">
        <is>
          <t>Envio de NFTs</t>
        </is>
      </c>
      <c r="W4377" t="inlineStr">
        <is>
          <t>NFTs</t>
        </is>
      </c>
      <c r="X4377" t="inlineStr">
        <is>
          <t>Technology &amp; Infrastructure</t>
        </is>
      </c>
      <c r="Y4377" t="inlineStr">
        <is>
          <t>Operating Costs</t>
        </is>
      </c>
      <c r="Z4377" t="inlineStr">
        <is>
          <t>Operating Costs</t>
        </is>
      </c>
      <c r="AA4377" t="inlineStr">
        <is>
          <t>Custos na Blockchain</t>
        </is>
      </c>
      <c r="AB4377" t="inlineStr"/>
      <c r="AC4377" t="inlineStr">
        <is>
          <t>0xf40730da17e7877ca658a2aa9f4a4f1a67a30ac59a606ec8e3df4f9ee5fc958e</t>
        </is>
      </c>
      <c r="AD4377" t="n">
        <v>1</v>
      </c>
      <c r="AE4377" t="n">
        <v>1</v>
      </c>
    </row>
    <row r="4378">
      <c r="A4378" t="inlineStr">
        <is>
          <t>700fbcf8-1cbd-4157-8df6-38b9e869c109</t>
        </is>
      </c>
      <c r="B4378" s="115" t="n">
        <v>45054</v>
      </c>
      <c r="C4378" s="115" t="n">
        <v>45054</v>
      </c>
      <c r="D4378" t="n">
        <v>-0.012144103</v>
      </c>
      <c r="E4378" t="n">
        <v>-0.012144103</v>
      </c>
      <c r="F4378" t="inlineStr">
        <is>
          <t>MATIC</t>
        </is>
      </c>
      <c r="G4378" t="n">
        <v>4.534170854271356</v>
      </c>
      <c r="H4378" t="n">
        <v>-0.05506343787386934</v>
      </c>
      <c r="I4378" t="n">
        <v>-0.05506343787386934</v>
      </c>
      <c r="J4378" t="n">
        <v>1</v>
      </c>
      <c r="K4378" t="inlineStr"/>
      <c r="L4378" t="inlineStr">
        <is>
          <t>Helper</t>
        </is>
      </c>
      <c r="M4378" t="inlineStr">
        <is>
          <t>TheNoise</t>
        </is>
      </c>
      <c r="N4378" t="inlineStr"/>
      <c r="O4378" t="inlineStr"/>
      <c r="P4378" t="inlineStr"/>
      <c r="Q4378" t="inlineStr"/>
      <c r="R4378" t="inlineStr"/>
      <c r="S4378" t="inlineStr"/>
      <c r="T4378" t="inlineStr">
        <is>
          <t>Helper</t>
        </is>
      </c>
      <c r="U4378" t="inlineStr"/>
      <c r="V4378" t="inlineStr">
        <is>
          <t>Envio de NFTs</t>
        </is>
      </c>
      <c r="W4378" t="inlineStr">
        <is>
          <t>NFTs</t>
        </is>
      </c>
      <c r="X4378" t="inlineStr">
        <is>
          <t>Technology &amp; Infrastructure</t>
        </is>
      </c>
      <c r="Y4378" t="inlineStr">
        <is>
          <t>Operating Costs</t>
        </is>
      </c>
      <c r="Z4378" t="inlineStr">
        <is>
          <t>Operating Costs</t>
        </is>
      </c>
      <c r="AA4378" t="inlineStr">
        <is>
          <t>Custos na Blockchain</t>
        </is>
      </c>
      <c r="AB4378" t="inlineStr"/>
      <c r="AC4378" t="inlineStr">
        <is>
          <t>0xf08a372f3b64aea57f11a2ffe272bbc876f86ac2f3317a15aa9361eeddb2702f</t>
        </is>
      </c>
      <c r="AD4378" t="n">
        <v>1</v>
      </c>
      <c r="AE4378" t="n">
        <v>1</v>
      </c>
    </row>
    <row r="4379">
      <c r="A4379" t="inlineStr">
        <is>
          <t>c6288ae5-2aca-4c92-92c3-d80d70602c14</t>
        </is>
      </c>
      <c r="B4379" s="115" t="n">
        <v>45054</v>
      </c>
      <c r="C4379" s="115" t="n">
        <v>45054</v>
      </c>
      <c r="D4379" t="n">
        <v>-0.01160216</v>
      </c>
      <c r="E4379" t="n">
        <v>-0.01160216</v>
      </c>
      <c r="F4379" t="inlineStr">
        <is>
          <t>MATIC</t>
        </is>
      </c>
      <c r="G4379" t="n">
        <v>4.534170854271356</v>
      </c>
      <c r="H4379" t="n">
        <v>-0.05260617571859296</v>
      </c>
      <c r="I4379" t="n">
        <v>-0.05260617571859296</v>
      </c>
      <c r="J4379" t="n">
        <v>1</v>
      </c>
      <c r="K4379" t="inlineStr"/>
      <c r="L4379" t="inlineStr">
        <is>
          <t>Helper</t>
        </is>
      </c>
      <c r="M4379" t="inlineStr">
        <is>
          <t>TheNoise</t>
        </is>
      </c>
      <c r="N4379" t="inlineStr"/>
      <c r="O4379" t="inlineStr"/>
      <c r="P4379" t="inlineStr"/>
      <c r="Q4379" t="inlineStr"/>
      <c r="R4379" t="inlineStr"/>
      <c r="S4379" t="inlineStr"/>
      <c r="T4379" t="inlineStr">
        <is>
          <t>Helper</t>
        </is>
      </c>
      <c r="U4379" t="inlineStr"/>
      <c r="V4379" t="inlineStr">
        <is>
          <t>Envio de NFTs</t>
        </is>
      </c>
      <c r="W4379" t="inlineStr">
        <is>
          <t>NFTs</t>
        </is>
      </c>
      <c r="X4379" t="inlineStr">
        <is>
          <t>Technology &amp; Infrastructure</t>
        </is>
      </c>
      <c r="Y4379" t="inlineStr">
        <is>
          <t>Operating Costs</t>
        </is>
      </c>
      <c r="Z4379" t="inlineStr">
        <is>
          <t>Operating Costs</t>
        </is>
      </c>
      <c r="AA4379" t="inlineStr">
        <is>
          <t>Custos na Blockchain</t>
        </is>
      </c>
      <c r="AB4379" t="inlineStr"/>
      <c r="AC4379" t="inlineStr">
        <is>
          <t>0xeace7e8f9b0aabec4cd26b901c8a6f014f03cad393adfd960c5caaadf3b188c7</t>
        </is>
      </c>
      <c r="AD4379" t="n">
        <v>1</v>
      </c>
      <c r="AE4379" t="n">
        <v>1</v>
      </c>
    </row>
    <row r="4380">
      <c r="A4380" t="inlineStr">
        <is>
          <t>040442ab-d387-401f-86c4-4347fd1b4bae</t>
        </is>
      </c>
      <c r="B4380" s="115" t="n">
        <v>45054</v>
      </c>
      <c r="C4380" s="115" t="n">
        <v>45054</v>
      </c>
      <c r="D4380" t="n">
        <v>-0.012144103</v>
      </c>
      <c r="E4380" t="n">
        <v>-0.012144103</v>
      </c>
      <c r="F4380" t="inlineStr">
        <is>
          <t>MATIC</t>
        </is>
      </c>
      <c r="G4380" t="n">
        <v>4.534170854271356</v>
      </c>
      <c r="H4380" t="n">
        <v>-0.05506343787386934</v>
      </c>
      <c r="I4380" t="n">
        <v>-0.05506343787386934</v>
      </c>
      <c r="J4380" t="n">
        <v>1</v>
      </c>
      <c r="K4380" t="inlineStr"/>
      <c r="L4380" t="inlineStr">
        <is>
          <t>Helper</t>
        </is>
      </c>
      <c r="M4380" t="inlineStr">
        <is>
          <t>TheNoise</t>
        </is>
      </c>
      <c r="N4380" t="inlineStr"/>
      <c r="O4380" t="inlineStr"/>
      <c r="P4380" t="inlineStr"/>
      <c r="Q4380" t="inlineStr"/>
      <c r="R4380" t="inlineStr"/>
      <c r="S4380" t="inlineStr"/>
      <c r="T4380" t="inlineStr">
        <is>
          <t>Helper</t>
        </is>
      </c>
      <c r="U4380" t="inlineStr"/>
      <c r="V4380" t="inlineStr">
        <is>
          <t>Envio de NFTs</t>
        </is>
      </c>
      <c r="W4380" t="inlineStr">
        <is>
          <t>NFTs</t>
        </is>
      </c>
      <c r="X4380" t="inlineStr">
        <is>
          <t>Technology &amp; Infrastructure</t>
        </is>
      </c>
      <c r="Y4380" t="inlineStr">
        <is>
          <t>Operating Costs</t>
        </is>
      </c>
      <c r="Z4380" t="inlineStr">
        <is>
          <t>Operating Costs</t>
        </is>
      </c>
      <c r="AA4380" t="inlineStr">
        <is>
          <t>Custos na Blockchain</t>
        </is>
      </c>
      <c r="AB4380" t="inlineStr"/>
      <c r="AC4380" t="inlineStr">
        <is>
          <t>0x793649abc22c247a916a3f223d1e8f3eaf4dd88e86bab024aca8230cb03f7869</t>
        </is>
      </c>
      <c r="AD4380" t="n">
        <v>1</v>
      </c>
      <c r="AE4380" t="n">
        <v>1</v>
      </c>
    </row>
    <row r="4381">
      <c r="A4381" t="inlineStr">
        <is>
          <t>16c65918-888e-4113-bbe5-5decc4991dee</t>
        </is>
      </c>
      <c r="B4381" s="115" t="n">
        <v>45054</v>
      </c>
      <c r="C4381" s="115" t="n">
        <v>45054</v>
      </c>
      <c r="D4381" t="n">
        <v>-0.01206014</v>
      </c>
      <c r="E4381" t="n">
        <v>-0.01206014</v>
      </c>
      <c r="F4381" t="inlineStr">
        <is>
          <t>MATIC</t>
        </is>
      </c>
      <c r="G4381" t="n">
        <v>4.534170854271356</v>
      </c>
      <c r="H4381" t="n">
        <v>-0.05468273528643216</v>
      </c>
      <c r="I4381" t="n">
        <v>-0.05468273528643216</v>
      </c>
      <c r="J4381" t="n">
        <v>1</v>
      </c>
      <c r="K4381" t="inlineStr"/>
      <c r="L4381" t="inlineStr">
        <is>
          <t>Helper</t>
        </is>
      </c>
      <c r="M4381" t="inlineStr">
        <is>
          <t>TheNoise</t>
        </is>
      </c>
      <c r="N4381" t="inlineStr"/>
      <c r="O4381" t="inlineStr"/>
      <c r="P4381" t="inlineStr"/>
      <c r="Q4381" t="inlineStr"/>
      <c r="R4381" t="inlineStr"/>
      <c r="S4381" t="inlineStr"/>
      <c r="T4381" t="inlineStr">
        <is>
          <t>Helper</t>
        </is>
      </c>
      <c r="U4381" t="inlineStr"/>
      <c r="V4381" t="inlineStr">
        <is>
          <t>Envio de NFTs</t>
        </is>
      </c>
      <c r="W4381" t="inlineStr">
        <is>
          <t>NFTs</t>
        </is>
      </c>
      <c r="X4381" t="inlineStr">
        <is>
          <t>Technology &amp; Infrastructure</t>
        </is>
      </c>
      <c r="Y4381" t="inlineStr">
        <is>
          <t>Operating Costs</t>
        </is>
      </c>
      <c r="Z4381" t="inlineStr">
        <is>
          <t>Operating Costs</t>
        </is>
      </c>
      <c r="AA4381" t="inlineStr">
        <is>
          <t>Custos na Blockchain</t>
        </is>
      </c>
      <c r="AB4381" t="inlineStr"/>
      <c r="AC4381" t="inlineStr">
        <is>
          <t>0x9b2d02f734eb64bf2517458c1476fda456b10fe7be68ac126547fb5cdbfeae4c</t>
        </is>
      </c>
      <c r="AD4381" t="n">
        <v>1</v>
      </c>
      <c r="AE4381" t="n">
        <v>1</v>
      </c>
    </row>
    <row r="4382">
      <c r="A4382" t="inlineStr">
        <is>
          <t>03032309-da29-4384-b170-df708c62912a</t>
        </is>
      </c>
      <c r="B4382" s="115" t="n">
        <v>45054</v>
      </c>
      <c r="C4382" s="115" t="n">
        <v>45054</v>
      </c>
      <c r="D4382" t="n">
        <v>-0.01206014</v>
      </c>
      <c r="E4382" t="n">
        <v>-0.01206014</v>
      </c>
      <c r="F4382" t="inlineStr">
        <is>
          <t>MATIC</t>
        </is>
      </c>
      <c r="G4382" t="n">
        <v>4.534170854271356</v>
      </c>
      <c r="H4382" t="n">
        <v>-0.05468273528643216</v>
      </c>
      <c r="I4382" t="n">
        <v>-0.05468273528643216</v>
      </c>
      <c r="J4382" t="n">
        <v>1</v>
      </c>
      <c r="K4382" t="inlineStr"/>
      <c r="L4382" t="inlineStr">
        <is>
          <t>Helper</t>
        </is>
      </c>
      <c r="M4382" t="inlineStr">
        <is>
          <t>TheNoise</t>
        </is>
      </c>
      <c r="N4382" t="inlineStr"/>
      <c r="O4382" t="inlineStr"/>
      <c r="P4382" t="inlineStr"/>
      <c r="Q4382" t="inlineStr"/>
      <c r="R4382" t="inlineStr"/>
      <c r="S4382" t="inlineStr"/>
      <c r="T4382" t="inlineStr">
        <is>
          <t>Helper</t>
        </is>
      </c>
      <c r="U4382" t="inlineStr"/>
      <c r="V4382" t="inlineStr">
        <is>
          <t>Envio de NFTs</t>
        </is>
      </c>
      <c r="W4382" t="inlineStr">
        <is>
          <t>NFTs</t>
        </is>
      </c>
      <c r="X4382" t="inlineStr">
        <is>
          <t>Technology &amp; Infrastructure</t>
        </is>
      </c>
      <c r="Y4382" t="inlineStr">
        <is>
          <t>Operating Costs</t>
        </is>
      </c>
      <c r="Z4382" t="inlineStr">
        <is>
          <t>Operating Costs</t>
        </is>
      </c>
      <c r="AA4382" t="inlineStr">
        <is>
          <t>Custos na Blockchain</t>
        </is>
      </c>
      <c r="AB4382" t="inlineStr"/>
      <c r="AC4382" t="inlineStr">
        <is>
          <t>0xf5a59f716e915c8eaf79a0399a84f3c5e58f782986282056a48d580302658c34</t>
        </is>
      </c>
      <c r="AD4382" t="n">
        <v>1</v>
      </c>
      <c r="AE4382" t="n">
        <v>1</v>
      </c>
    </row>
    <row r="4383">
      <c r="A4383" t="inlineStr">
        <is>
          <t>873fc2ed-87aa-4a96-8027-5875a4cec4d5</t>
        </is>
      </c>
      <c r="B4383" s="115" t="n">
        <v>45054</v>
      </c>
      <c r="C4383" s="115" t="n">
        <v>45054</v>
      </c>
      <c r="D4383" t="n">
        <v>-0.012808174</v>
      </c>
      <c r="E4383" t="n">
        <v>-0.012808174</v>
      </c>
      <c r="F4383" t="inlineStr">
        <is>
          <t>MATIC</t>
        </is>
      </c>
      <c r="G4383" t="n">
        <v>4.534170854271356</v>
      </c>
      <c r="H4383" t="n">
        <v>-0.05807444924723618</v>
      </c>
      <c r="I4383" t="n">
        <v>-0.05807444924723618</v>
      </c>
      <c r="J4383" t="n">
        <v>1</v>
      </c>
      <c r="K4383" t="inlineStr"/>
      <c r="L4383" t="inlineStr">
        <is>
          <t>Helper</t>
        </is>
      </c>
      <c r="M4383" t="inlineStr">
        <is>
          <t>TheNoise</t>
        </is>
      </c>
      <c r="N4383" t="inlineStr"/>
      <c r="O4383" t="inlineStr"/>
      <c r="P4383" t="inlineStr"/>
      <c r="Q4383" t="inlineStr"/>
      <c r="R4383" t="inlineStr"/>
      <c r="S4383" t="inlineStr"/>
      <c r="T4383" t="inlineStr">
        <is>
          <t>Helper</t>
        </is>
      </c>
      <c r="U4383" t="inlineStr"/>
      <c r="V4383" t="inlineStr">
        <is>
          <t>Envio de NFTs</t>
        </is>
      </c>
      <c r="W4383" t="inlineStr">
        <is>
          <t>NFTs</t>
        </is>
      </c>
      <c r="X4383" t="inlineStr">
        <is>
          <t>Technology &amp; Infrastructure</t>
        </is>
      </c>
      <c r="Y4383" t="inlineStr">
        <is>
          <t>Operating Costs</t>
        </is>
      </c>
      <c r="Z4383" t="inlineStr">
        <is>
          <t>Operating Costs</t>
        </is>
      </c>
      <c r="AA4383" t="inlineStr">
        <is>
          <t>Custos na Blockchain</t>
        </is>
      </c>
      <c r="AB4383" t="inlineStr"/>
      <c r="AC4383" t="inlineStr">
        <is>
          <t>0x9cd2cc5e9b98e1ca501081d080d76a1ef3ce2b10cc8f7f21ba4a9feef39611a8</t>
        </is>
      </c>
      <c r="AD4383" t="n">
        <v>1</v>
      </c>
      <c r="AE4383" t="n">
        <v>1</v>
      </c>
    </row>
    <row r="4384">
      <c r="A4384" t="inlineStr">
        <is>
          <t>4ce7c8e1-b4ce-4ff6-add3-f4f7aa648e61</t>
        </is>
      </c>
      <c r="B4384" s="115" t="n">
        <v>45054</v>
      </c>
      <c r="C4384" s="115" t="n">
        <v>45054</v>
      </c>
      <c r="D4384" t="n">
        <v>-0.012884504</v>
      </c>
      <c r="E4384" t="n">
        <v>-0.012884504</v>
      </c>
      <c r="F4384" t="inlineStr">
        <is>
          <t>MATIC</t>
        </is>
      </c>
      <c r="G4384" t="n">
        <v>4.534170854271356</v>
      </c>
      <c r="H4384" t="n">
        <v>-0.05842054250854271</v>
      </c>
      <c r="I4384" t="n">
        <v>-0.05842054250854271</v>
      </c>
      <c r="J4384" t="n">
        <v>1</v>
      </c>
      <c r="K4384" t="inlineStr"/>
      <c r="L4384" t="inlineStr">
        <is>
          <t>Helper</t>
        </is>
      </c>
      <c r="M4384" t="inlineStr">
        <is>
          <t>TheNoise</t>
        </is>
      </c>
      <c r="N4384" t="inlineStr"/>
      <c r="O4384" t="inlineStr"/>
      <c r="P4384" t="inlineStr"/>
      <c r="Q4384" t="inlineStr"/>
      <c r="R4384" t="inlineStr"/>
      <c r="S4384" t="inlineStr"/>
      <c r="T4384" t="inlineStr">
        <is>
          <t>Helper</t>
        </is>
      </c>
      <c r="U4384" t="inlineStr"/>
      <c r="V4384" t="inlineStr">
        <is>
          <t>Envio de NFTs</t>
        </is>
      </c>
      <c r="W4384" t="inlineStr">
        <is>
          <t>NFTs</t>
        </is>
      </c>
      <c r="X4384" t="inlineStr">
        <is>
          <t>Technology &amp; Infrastructure</t>
        </is>
      </c>
      <c r="Y4384" t="inlineStr">
        <is>
          <t>Operating Costs</t>
        </is>
      </c>
      <c r="Z4384" t="inlineStr">
        <is>
          <t>Operating Costs</t>
        </is>
      </c>
      <c r="AA4384" t="inlineStr">
        <is>
          <t>Custos na Blockchain</t>
        </is>
      </c>
      <c r="AB4384" t="inlineStr"/>
      <c r="AC4384" t="inlineStr">
        <is>
          <t>0xfb1292a26c1d04a19d7ea0707051875644c8cde8d6be5035b9a0975746b6cad0</t>
        </is>
      </c>
      <c r="AD4384" t="n">
        <v>1</v>
      </c>
      <c r="AE4384" t="n">
        <v>1</v>
      </c>
    </row>
    <row r="4385">
      <c r="A4385" t="inlineStr">
        <is>
          <t>e207043b-5374-4fad-9158-d2f7e9004568</t>
        </is>
      </c>
      <c r="B4385" s="115" t="n">
        <v>45054</v>
      </c>
      <c r="C4385" s="115" t="n">
        <v>45054</v>
      </c>
      <c r="D4385" t="n">
        <v>-0.012983733</v>
      </c>
      <c r="E4385" t="n">
        <v>-0.012983733</v>
      </c>
      <c r="F4385" t="inlineStr">
        <is>
          <t>MATIC</t>
        </is>
      </c>
      <c r="G4385" t="n">
        <v>4.534170854271356</v>
      </c>
      <c r="H4385" t="n">
        <v>-0.0588704637482412</v>
      </c>
      <c r="I4385" t="n">
        <v>-0.0588704637482412</v>
      </c>
      <c r="J4385" t="n">
        <v>1</v>
      </c>
      <c r="K4385" t="inlineStr"/>
      <c r="L4385" t="inlineStr">
        <is>
          <t>Helper</t>
        </is>
      </c>
      <c r="M4385" t="inlineStr">
        <is>
          <t>TheNoise</t>
        </is>
      </c>
      <c r="N4385" t="inlineStr"/>
      <c r="O4385" t="inlineStr"/>
      <c r="P4385" t="inlineStr"/>
      <c r="Q4385" t="inlineStr"/>
      <c r="R4385" t="inlineStr"/>
      <c r="S4385" t="inlineStr"/>
      <c r="T4385" t="inlineStr">
        <is>
          <t>Helper</t>
        </is>
      </c>
      <c r="U4385" t="inlineStr"/>
      <c r="V4385" t="inlineStr">
        <is>
          <t>Envio de NFTs</t>
        </is>
      </c>
      <c r="W4385" t="inlineStr">
        <is>
          <t>NFTs</t>
        </is>
      </c>
      <c r="X4385" t="inlineStr">
        <is>
          <t>Technology &amp; Infrastructure</t>
        </is>
      </c>
      <c r="Y4385" t="inlineStr">
        <is>
          <t>Operating Costs</t>
        </is>
      </c>
      <c r="Z4385" t="inlineStr">
        <is>
          <t>Operating Costs</t>
        </is>
      </c>
      <c r="AA4385" t="inlineStr">
        <is>
          <t>Custos na Blockchain</t>
        </is>
      </c>
      <c r="AB4385" t="inlineStr"/>
      <c r="AC4385" t="inlineStr">
        <is>
          <t>0x4c5e8b0da534cf14869fea88a4439110cb141a1385b0d4d7bd436f395d1a7d19</t>
        </is>
      </c>
      <c r="AD4385" t="n">
        <v>1</v>
      </c>
      <c r="AE4385" t="n">
        <v>1</v>
      </c>
    </row>
    <row r="4386">
      <c r="A4386" t="inlineStr">
        <is>
          <t>e4dec9f2-a4d5-4b23-b6ff-4309fd898a4f</t>
        </is>
      </c>
      <c r="B4386" s="115" t="n">
        <v>45054</v>
      </c>
      <c r="C4386" s="115" t="n">
        <v>45054</v>
      </c>
      <c r="D4386" t="n">
        <v>-0.012098305</v>
      </c>
      <c r="E4386" t="n">
        <v>-0.012098305</v>
      </c>
      <c r="F4386" t="inlineStr">
        <is>
          <t>MATIC</t>
        </is>
      </c>
      <c r="G4386" t="n">
        <v>4.534170854271356</v>
      </c>
      <c r="H4386" t="n">
        <v>-0.05485578191708542</v>
      </c>
      <c r="I4386" t="n">
        <v>-0.05485578191708542</v>
      </c>
      <c r="J4386" t="n">
        <v>1</v>
      </c>
      <c r="K4386" t="inlineStr"/>
      <c r="L4386" t="inlineStr">
        <is>
          <t>Helper</t>
        </is>
      </c>
      <c r="M4386" t="inlineStr">
        <is>
          <t>TheNoise</t>
        </is>
      </c>
      <c r="N4386" t="inlineStr"/>
      <c r="O4386" t="inlineStr"/>
      <c r="P4386" t="inlineStr"/>
      <c r="Q4386" t="inlineStr"/>
      <c r="R4386" t="inlineStr"/>
      <c r="S4386" t="inlineStr"/>
      <c r="T4386" t="inlineStr">
        <is>
          <t>Helper</t>
        </is>
      </c>
      <c r="U4386" t="inlineStr"/>
      <c r="V4386" t="inlineStr">
        <is>
          <t>Envio de NFTs</t>
        </is>
      </c>
      <c r="W4386" t="inlineStr">
        <is>
          <t>NFTs</t>
        </is>
      </c>
      <c r="X4386" t="inlineStr">
        <is>
          <t>Technology &amp; Infrastructure</t>
        </is>
      </c>
      <c r="Y4386" t="inlineStr">
        <is>
          <t>Operating Costs</t>
        </is>
      </c>
      <c r="Z4386" t="inlineStr">
        <is>
          <t>Operating Costs</t>
        </is>
      </c>
      <c r="AA4386" t="inlineStr">
        <is>
          <t>Custos na Blockchain</t>
        </is>
      </c>
      <c r="AB4386" t="inlineStr"/>
      <c r="AC4386" t="inlineStr">
        <is>
          <t>0x17dd468179c45d3e7530e6b90c842b20f7c640a05a3e60f11c9d8b144beefbdd</t>
        </is>
      </c>
      <c r="AD4386" t="n">
        <v>1</v>
      </c>
      <c r="AE4386" t="n">
        <v>1</v>
      </c>
    </row>
    <row r="4387">
      <c r="A4387" t="inlineStr">
        <is>
          <t>6ee45d79-800a-42e5-99c8-fdea0479b189</t>
        </is>
      </c>
      <c r="B4387" s="115" t="n">
        <v>45054</v>
      </c>
      <c r="C4387" s="115" t="n">
        <v>45054</v>
      </c>
      <c r="D4387" t="n">
        <v>-0.011228143</v>
      </c>
      <c r="E4387" t="n">
        <v>-0.011228143</v>
      </c>
      <c r="F4387" t="inlineStr">
        <is>
          <t>MATIC</t>
        </is>
      </c>
      <c r="G4387" t="n">
        <v>4.534170854271356</v>
      </c>
      <c r="H4387" t="n">
        <v>-0.05091031873819095</v>
      </c>
      <c r="I4387" t="n">
        <v>-0.05091031873819095</v>
      </c>
      <c r="J4387" t="n">
        <v>1</v>
      </c>
      <c r="K4387" t="inlineStr"/>
      <c r="L4387" t="inlineStr">
        <is>
          <t>Helper</t>
        </is>
      </c>
      <c r="M4387" t="inlineStr">
        <is>
          <t>TheNoise</t>
        </is>
      </c>
      <c r="N4387" t="inlineStr"/>
      <c r="O4387" t="inlineStr"/>
      <c r="P4387" t="inlineStr"/>
      <c r="Q4387" t="inlineStr"/>
      <c r="R4387" t="inlineStr"/>
      <c r="S4387" t="inlineStr"/>
      <c r="T4387" t="inlineStr">
        <is>
          <t>Helper</t>
        </is>
      </c>
      <c r="U4387" t="inlineStr"/>
      <c r="V4387" t="inlineStr">
        <is>
          <t>Envio de NFTs</t>
        </is>
      </c>
      <c r="W4387" t="inlineStr">
        <is>
          <t>NFTs</t>
        </is>
      </c>
      <c r="X4387" t="inlineStr">
        <is>
          <t>Technology &amp; Infrastructure</t>
        </is>
      </c>
      <c r="Y4387" t="inlineStr">
        <is>
          <t>Operating Costs</t>
        </is>
      </c>
      <c r="Z4387" t="inlineStr">
        <is>
          <t>Operating Costs</t>
        </is>
      </c>
      <c r="AA4387" t="inlineStr">
        <is>
          <t>Custos na Blockchain</t>
        </is>
      </c>
      <c r="AB4387" t="inlineStr"/>
      <c r="AC4387" t="inlineStr">
        <is>
          <t>0x5b83d11c3c2cca8037a356ae075e357c37a0205e67d5a194d98d119311b07f0b</t>
        </is>
      </c>
      <c r="AD4387" t="n">
        <v>1</v>
      </c>
      <c r="AE4387" t="n">
        <v>1</v>
      </c>
    </row>
    <row r="4388">
      <c r="A4388" t="inlineStr">
        <is>
          <t>07ee6681-9c14-441c-b016-5ab2739b19a5</t>
        </is>
      </c>
      <c r="B4388" s="115" t="n">
        <v>45054</v>
      </c>
      <c r="C4388" s="115" t="n">
        <v>45054</v>
      </c>
      <c r="D4388" t="n">
        <v>-0.011930379</v>
      </c>
      <c r="E4388" t="n">
        <v>-0.011930379</v>
      </c>
      <c r="F4388" t="inlineStr">
        <is>
          <t>MATIC</t>
        </is>
      </c>
      <c r="G4388" t="n">
        <v>4.534170854271356</v>
      </c>
      <c r="H4388" t="n">
        <v>-0.05409437674221105</v>
      </c>
      <c r="I4388" t="n">
        <v>-0.05409437674221105</v>
      </c>
      <c r="J4388" t="n">
        <v>1</v>
      </c>
      <c r="K4388" t="inlineStr"/>
      <c r="L4388" t="inlineStr">
        <is>
          <t>Helper</t>
        </is>
      </c>
      <c r="M4388" t="inlineStr">
        <is>
          <t>TheNoise</t>
        </is>
      </c>
      <c r="N4388" t="inlineStr"/>
      <c r="O4388" t="inlineStr"/>
      <c r="P4388" t="inlineStr"/>
      <c r="Q4388" t="inlineStr"/>
      <c r="R4388" t="inlineStr"/>
      <c r="S4388" t="inlineStr"/>
      <c r="T4388" t="inlineStr">
        <is>
          <t>Helper</t>
        </is>
      </c>
      <c r="U4388" t="inlineStr"/>
      <c r="V4388" t="inlineStr">
        <is>
          <t>Envio de NFTs</t>
        </is>
      </c>
      <c r="W4388" t="inlineStr">
        <is>
          <t>NFTs</t>
        </is>
      </c>
      <c r="X4388" t="inlineStr">
        <is>
          <t>Technology &amp; Infrastructure</t>
        </is>
      </c>
      <c r="Y4388" t="inlineStr">
        <is>
          <t>Operating Costs</t>
        </is>
      </c>
      <c r="Z4388" t="inlineStr">
        <is>
          <t>Operating Costs</t>
        </is>
      </c>
      <c r="AA4388" t="inlineStr">
        <is>
          <t>Custos na Blockchain</t>
        </is>
      </c>
      <c r="AB4388" t="inlineStr"/>
      <c r="AC4388" t="inlineStr">
        <is>
          <t>0x01a5d853f277d1d6dfa9be6c4140fe1ed0864269dce6172298ef2222aaf1ac8c</t>
        </is>
      </c>
      <c r="AD4388" t="n">
        <v>1</v>
      </c>
      <c r="AE4388" t="n">
        <v>1</v>
      </c>
    </row>
    <row r="4389">
      <c r="A4389" t="inlineStr">
        <is>
          <t>0f4d6787-d69a-45f4-8f6b-a06bb19b26ea</t>
        </is>
      </c>
      <c r="B4389" s="115" t="n">
        <v>45054</v>
      </c>
      <c r="C4389" s="115" t="n">
        <v>45054</v>
      </c>
      <c r="D4389" t="n">
        <v>-0.011823517</v>
      </c>
      <c r="E4389" t="n">
        <v>-0.011823517</v>
      </c>
      <c r="F4389" t="inlineStr">
        <is>
          <t>MATIC</t>
        </is>
      </c>
      <c r="G4389" t="n">
        <v>4.534170854271356</v>
      </c>
      <c r="H4389" t="n">
        <v>-0.0536098461763819</v>
      </c>
      <c r="I4389" t="n">
        <v>-0.0536098461763819</v>
      </c>
      <c r="J4389" t="n">
        <v>1</v>
      </c>
      <c r="K4389" t="inlineStr"/>
      <c r="L4389" t="inlineStr">
        <is>
          <t>Helper</t>
        </is>
      </c>
      <c r="M4389" t="inlineStr">
        <is>
          <t>TheNoise</t>
        </is>
      </c>
      <c r="N4389" t="inlineStr"/>
      <c r="O4389" t="inlineStr"/>
      <c r="P4389" t="inlineStr"/>
      <c r="Q4389" t="inlineStr"/>
      <c r="R4389" t="inlineStr"/>
      <c r="S4389" t="inlineStr"/>
      <c r="T4389" t="inlineStr">
        <is>
          <t>Helper</t>
        </is>
      </c>
      <c r="U4389" t="inlineStr"/>
      <c r="V4389" t="inlineStr">
        <is>
          <t>Envio de NFTs</t>
        </is>
      </c>
      <c r="W4389" t="inlineStr">
        <is>
          <t>NFTs</t>
        </is>
      </c>
      <c r="X4389" t="inlineStr">
        <is>
          <t>Technology &amp; Infrastructure</t>
        </is>
      </c>
      <c r="Y4389" t="inlineStr">
        <is>
          <t>Operating Costs</t>
        </is>
      </c>
      <c r="Z4389" t="inlineStr">
        <is>
          <t>Operating Costs</t>
        </is>
      </c>
      <c r="AA4389" t="inlineStr">
        <is>
          <t>Custos na Blockchain</t>
        </is>
      </c>
      <c r="AB4389" t="inlineStr"/>
      <c r="AC4389" t="inlineStr">
        <is>
          <t>0xa91c8f0f7550c11d63e64a8ff2a6e4fb4f8706dfe83db75e4f4f1ff07ef91273</t>
        </is>
      </c>
      <c r="AD4389" t="n">
        <v>1</v>
      </c>
      <c r="AE4389" t="n">
        <v>1</v>
      </c>
    </row>
    <row r="4390">
      <c r="A4390" t="inlineStr">
        <is>
          <t>a0ce2c1b-8402-472f-8730-25ac2c9c7902</t>
        </is>
      </c>
      <c r="B4390" s="115" t="n">
        <v>45054</v>
      </c>
      <c r="C4390" s="115" t="n">
        <v>45054</v>
      </c>
      <c r="D4390" t="n">
        <v>-0.012159369</v>
      </c>
      <c r="E4390" t="n">
        <v>-0.012159369</v>
      </c>
      <c r="F4390" t="inlineStr">
        <is>
          <t>MATIC</t>
        </is>
      </c>
      <c r="G4390" t="n">
        <v>4.534170854271356</v>
      </c>
      <c r="H4390" t="n">
        <v>-0.05513265652613065</v>
      </c>
      <c r="I4390" t="n">
        <v>-0.05513265652613065</v>
      </c>
      <c r="J4390" t="n">
        <v>1</v>
      </c>
      <c r="K4390" t="inlineStr"/>
      <c r="L4390" t="inlineStr">
        <is>
          <t>Helper</t>
        </is>
      </c>
      <c r="M4390" t="inlineStr">
        <is>
          <t>TheNoise</t>
        </is>
      </c>
      <c r="N4390" t="inlineStr"/>
      <c r="O4390" t="inlineStr"/>
      <c r="P4390" t="inlineStr"/>
      <c r="Q4390" t="inlineStr"/>
      <c r="R4390" t="inlineStr"/>
      <c r="S4390" t="inlineStr"/>
      <c r="T4390" t="inlineStr">
        <is>
          <t>Helper</t>
        </is>
      </c>
      <c r="U4390" t="inlineStr"/>
      <c r="V4390" t="inlineStr">
        <is>
          <t>Envio de NFTs</t>
        </is>
      </c>
      <c r="W4390" t="inlineStr">
        <is>
          <t>NFTs</t>
        </is>
      </c>
      <c r="X4390" t="inlineStr">
        <is>
          <t>Technology &amp; Infrastructure</t>
        </is>
      </c>
      <c r="Y4390" t="inlineStr">
        <is>
          <t>Operating Costs</t>
        </is>
      </c>
      <c r="Z4390" t="inlineStr">
        <is>
          <t>Operating Costs</t>
        </is>
      </c>
      <c r="AA4390" t="inlineStr">
        <is>
          <t>Custos na Blockchain</t>
        </is>
      </c>
      <c r="AB4390" t="inlineStr"/>
      <c r="AC4390" t="inlineStr">
        <is>
          <t>0xd3b4588258eb2cbeb900e65585b985c3743a9ae1d9a5cf02457b494c0dff9d54</t>
        </is>
      </c>
      <c r="AD4390" t="n">
        <v>1</v>
      </c>
      <c r="AE4390" t="n">
        <v>1</v>
      </c>
    </row>
    <row r="4391">
      <c r="A4391" t="inlineStr">
        <is>
          <t>8a0b7b11-94f0-4c21-9cf4-10b4d92a84c7</t>
        </is>
      </c>
      <c r="B4391" s="115" t="n">
        <v>45054</v>
      </c>
      <c r="C4391" s="115" t="n">
        <v>45054</v>
      </c>
      <c r="D4391" t="n">
        <v>-0.012655514</v>
      </c>
      <c r="E4391" t="n">
        <v>-0.012655514</v>
      </c>
      <c r="F4391" t="inlineStr">
        <is>
          <t>MATIC</t>
        </is>
      </c>
      <c r="G4391" t="n">
        <v>4.534170854271356</v>
      </c>
      <c r="H4391" t="n">
        <v>-0.05738226272462311</v>
      </c>
      <c r="I4391" t="n">
        <v>-0.05738226272462311</v>
      </c>
      <c r="J4391" t="n">
        <v>1</v>
      </c>
      <c r="K4391" t="inlineStr"/>
      <c r="L4391" t="inlineStr">
        <is>
          <t>Helper</t>
        </is>
      </c>
      <c r="M4391" t="inlineStr">
        <is>
          <t>TheNoise</t>
        </is>
      </c>
      <c r="N4391" t="inlineStr"/>
      <c r="O4391" t="inlineStr"/>
      <c r="P4391" t="inlineStr"/>
      <c r="Q4391" t="inlineStr"/>
      <c r="R4391" t="inlineStr"/>
      <c r="S4391" t="inlineStr"/>
      <c r="T4391" t="inlineStr">
        <is>
          <t>Helper</t>
        </is>
      </c>
      <c r="U4391" t="inlineStr"/>
      <c r="V4391" t="inlineStr">
        <is>
          <t>Envio de NFTs</t>
        </is>
      </c>
      <c r="W4391" t="inlineStr">
        <is>
          <t>NFTs</t>
        </is>
      </c>
      <c r="X4391" t="inlineStr">
        <is>
          <t>Technology &amp; Infrastructure</t>
        </is>
      </c>
      <c r="Y4391" t="inlineStr">
        <is>
          <t>Operating Costs</t>
        </is>
      </c>
      <c r="Z4391" t="inlineStr">
        <is>
          <t>Operating Costs</t>
        </is>
      </c>
      <c r="AA4391" t="inlineStr">
        <is>
          <t>Custos na Blockchain</t>
        </is>
      </c>
      <c r="AB4391" t="inlineStr"/>
      <c r="AC4391" t="inlineStr">
        <is>
          <t>0x7bb696362ea4d685a3e0546b47ab9ccc9ef5737fc618dedb65b28a4d18f936a0</t>
        </is>
      </c>
      <c r="AD4391" t="n">
        <v>1</v>
      </c>
      <c r="AE4391" t="n">
        <v>1</v>
      </c>
    </row>
    <row r="4392">
      <c r="A4392" t="inlineStr">
        <is>
          <t>180fa159-f093-4e7a-ba0b-ba39c02fe2be</t>
        </is>
      </c>
      <c r="B4392" s="115" t="n">
        <v>45054</v>
      </c>
      <c r="C4392" s="115" t="n">
        <v>45054</v>
      </c>
      <c r="D4392" t="n">
        <v>-0.012937935</v>
      </c>
      <c r="E4392" t="n">
        <v>-0.012937935</v>
      </c>
      <c r="F4392" t="inlineStr">
        <is>
          <t>MATIC</t>
        </is>
      </c>
      <c r="G4392" t="n">
        <v>4.534170854271356</v>
      </c>
      <c r="H4392" t="n">
        <v>-0.05866280779145728</v>
      </c>
      <c r="I4392" t="n">
        <v>-0.05866280779145728</v>
      </c>
      <c r="J4392" t="n">
        <v>1</v>
      </c>
      <c r="K4392" t="inlineStr"/>
      <c r="L4392" t="inlineStr">
        <is>
          <t>Helper</t>
        </is>
      </c>
      <c r="M4392" t="inlineStr">
        <is>
          <t>TheNoise</t>
        </is>
      </c>
      <c r="N4392" t="inlineStr"/>
      <c r="O4392" t="inlineStr"/>
      <c r="P4392" t="inlineStr"/>
      <c r="Q4392" t="inlineStr"/>
      <c r="R4392" t="inlineStr"/>
      <c r="S4392" t="inlineStr"/>
      <c r="T4392" t="inlineStr">
        <is>
          <t>Helper</t>
        </is>
      </c>
      <c r="U4392" t="inlineStr"/>
      <c r="V4392" t="inlineStr">
        <is>
          <t>Envio de NFTs</t>
        </is>
      </c>
      <c r="W4392" t="inlineStr">
        <is>
          <t>NFTs</t>
        </is>
      </c>
      <c r="X4392" t="inlineStr">
        <is>
          <t>Technology &amp; Infrastructure</t>
        </is>
      </c>
      <c r="Y4392" t="inlineStr">
        <is>
          <t>Operating Costs</t>
        </is>
      </c>
      <c r="Z4392" t="inlineStr">
        <is>
          <t>Operating Costs</t>
        </is>
      </c>
      <c r="AA4392" t="inlineStr">
        <is>
          <t>Custos na Blockchain</t>
        </is>
      </c>
      <c r="AB4392" t="inlineStr"/>
      <c r="AC4392" t="inlineStr">
        <is>
          <t>0xbf693ebe4f03333608328c46ac1d58aa7b92cbbad7ef7de746f82d7e6d93eccb</t>
        </is>
      </c>
      <c r="AD4392" t="n">
        <v>1</v>
      </c>
      <c r="AE4392" t="n">
        <v>1</v>
      </c>
    </row>
    <row r="4393">
      <c r="A4393" t="inlineStr">
        <is>
          <t>dc1cfccb-46ae-4383-902d-b56aee2f6c33</t>
        </is>
      </c>
      <c r="B4393" s="115" t="n">
        <v>45054</v>
      </c>
      <c r="C4393" s="115" t="n">
        <v>45054</v>
      </c>
      <c r="D4393" t="n">
        <v>-0.012655514</v>
      </c>
      <c r="E4393" t="n">
        <v>-0.012655514</v>
      </c>
      <c r="F4393" t="inlineStr">
        <is>
          <t>MATIC</t>
        </is>
      </c>
      <c r="G4393" t="n">
        <v>4.534170854271356</v>
      </c>
      <c r="H4393" t="n">
        <v>-0.05738226272462311</v>
      </c>
      <c r="I4393" t="n">
        <v>-0.05738226272462311</v>
      </c>
      <c r="J4393" t="n">
        <v>1</v>
      </c>
      <c r="K4393" t="inlineStr"/>
      <c r="L4393" t="inlineStr">
        <is>
          <t>Helper</t>
        </is>
      </c>
      <c r="M4393" t="inlineStr">
        <is>
          <t>TheNoise</t>
        </is>
      </c>
      <c r="N4393" t="inlineStr"/>
      <c r="O4393" t="inlineStr"/>
      <c r="P4393" t="inlineStr"/>
      <c r="Q4393" t="inlineStr"/>
      <c r="R4393" t="inlineStr"/>
      <c r="S4393" t="inlineStr"/>
      <c r="T4393" t="inlineStr">
        <is>
          <t>Helper</t>
        </is>
      </c>
      <c r="U4393" t="inlineStr"/>
      <c r="V4393" t="inlineStr">
        <is>
          <t>Envio de NFTs</t>
        </is>
      </c>
      <c r="W4393" t="inlineStr">
        <is>
          <t>NFTs</t>
        </is>
      </c>
      <c r="X4393" t="inlineStr">
        <is>
          <t>Technology &amp; Infrastructure</t>
        </is>
      </c>
      <c r="Y4393" t="inlineStr">
        <is>
          <t>Operating Costs</t>
        </is>
      </c>
      <c r="Z4393" t="inlineStr">
        <is>
          <t>Operating Costs</t>
        </is>
      </c>
      <c r="AA4393" t="inlineStr">
        <is>
          <t>Custos na Blockchain</t>
        </is>
      </c>
      <c r="AB4393" t="inlineStr"/>
      <c r="AC4393" t="inlineStr">
        <is>
          <t>0x315dab70f7cdc6898d57b2c676388239fa40f6a9e887364fa08e6e02c28aaba6</t>
        </is>
      </c>
      <c r="AD4393" t="n">
        <v>1</v>
      </c>
      <c r="AE4393" t="n">
        <v>1</v>
      </c>
    </row>
    <row r="4394">
      <c r="A4394" t="inlineStr">
        <is>
          <t>b5bf4384-353d-4dcc-8a27-1d258921a30d</t>
        </is>
      </c>
      <c r="B4394" s="115" t="n">
        <v>45054</v>
      </c>
      <c r="C4394" s="115" t="n">
        <v>45054</v>
      </c>
      <c r="D4394" t="n">
        <v>-0.012655514</v>
      </c>
      <c r="E4394" t="n">
        <v>-0.012655514</v>
      </c>
      <c r="F4394" t="inlineStr">
        <is>
          <t>MATIC</t>
        </is>
      </c>
      <c r="G4394" t="n">
        <v>4.534170854271356</v>
      </c>
      <c r="H4394" t="n">
        <v>-0.05738226272462311</v>
      </c>
      <c r="I4394" t="n">
        <v>-0.05738226272462311</v>
      </c>
      <c r="J4394" t="n">
        <v>1</v>
      </c>
      <c r="K4394" t="inlineStr"/>
      <c r="L4394" t="inlineStr">
        <is>
          <t>Helper</t>
        </is>
      </c>
      <c r="M4394" t="inlineStr">
        <is>
          <t>TheNoise</t>
        </is>
      </c>
      <c r="N4394" t="inlineStr"/>
      <c r="O4394" t="inlineStr"/>
      <c r="P4394" t="inlineStr"/>
      <c r="Q4394" t="inlineStr"/>
      <c r="R4394" t="inlineStr"/>
      <c r="S4394" t="inlineStr"/>
      <c r="T4394" t="inlineStr">
        <is>
          <t>Helper</t>
        </is>
      </c>
      <c r="U4394" t="inlineStr"/>
      <c r="V4394" t="inlineStr">
        <is>
          <t>Envio de NFTs</t>
        </is>
      </c>
      <c r="W4394" t="inlineStr">
        <is>
          <t>NFTs</t>
        </is>
      </c>
      <c r="X4394" t="inlineStr">
        <is>
          <t>Technology &amp; Infrastructure</t>
        </is>
      </c>
      <c r="Y4394" t="inlineStr">
        <is>
          <t>Operating Costs</t>
        </is>
      </c>
      <c r="Z4394" t="inlineStr">
        <is>
          <t>Operating Costs</t>
        </is>
      </c>
      <c r="AA4394" t="inlineStr">
        <is>
          <t>Custos na Blockchain</t>
        </is>
      </c>
      <c r="AB4394" t="inlineStr"/>
      <c r="AC4394" t="inlineStr">
        <is>
          <t>0x4343f0414071d8c97f66e3ccfe2b9ca5dd419f193da4fd72c15a5bc4ba5d5883</t>
        </is>
      </c>
      <c r="AD4394" t="n">
        <v>1</v>
      </c>
      <c r="AE4394" t="n">
        <v>1</v>
      </c>
    </row>
    <row r="4395">
      <c r="A4395" t="inlineStr">
        <is>
          <t>3d6e76d7-21f9-4ff7-92d7-60101007d593</t>
        </is>
      </c>
      <c r="B4395" s="115" t="n">
        <v>45054</v>
      </c>
      <c r="C4395" s="115" t="n">
        <v>45054</v>
      </c>
      <c r="D4395" t="n">
        <v>-0.012273864</v>
      </c>
      <c r="E4395" t="n">
        <v>-0.012273864</v>
      </c>
      <c r="F4395" t="inlineStr">
        <is>
          <t>MATIC</t>
        </is>
      </c>
      <c r="G4395" t="n">
        <v>4.534170854271356</v>
      </c>
      <c r="H4395" t="n">
        <v>-0.05565179641809045</v>
      </c>
      <c r="I4395" t="n">
        <v>-0.05565179641809045</v>
      </c>
      <c r="J4395" t="n">
        <v>1</v>
      </c>
      <c r="K4395" t="inlineStr"/>
      <c r="L4395" t="inlineStr">
        <is>
          <t>Helper</t>
        </is>
      </c>
      <c r="M4395" t="inlineStr">
        <is>
          <t>TheNoise</t>
        </is>
      </c>
      <c r="N4395" t="inlineStr"/>
      <c r="O4395" t="inlineStr"/>
      <c r="P4395" t="inlineStr"/>
      <c r="Q4395" t="inlineStr"/>
      <c r="R4395" t="inlineStr"/>
      <c r="S4395" t="inlineStr"/>
      <c r="T4395" t="inlineStr">
        <is>
          <t>Helper</t>
        </is>
      </c>
      <c r="U4395" t="inlineStr"/>
      <c r="V4395" t="inlineStr">
        <is>
          <t>Envio de NFTs</t>
        </is>
      </c>
      <c r="W4395" t="inlineStr">
        <is>
          <t>NFTs</t>
        </is>
      </c>
      <c r="X4395" t="inlineStr">
        <is>
          <t>Technology &amp; Infrastructure</t>
        </is>
      </c>
      <c r="Y4395" t="inlineStr">
        <is>
          <t>Operating Costs</t>
        </is>
      </c>
      <c r="Z4395" t="inlineStr">
        <is>
          <t>Operating Costs</t>
        </is>
      </c>
      <c r="AA4395" t="inlineStr">
        <is>
          <t>Custos na Blockchain</t>
        </is>
      </c>
      <c r="AB4395" t="inlineStr"/>
      <c r="AC4395" t="inlineStr">
        <is>
          <t>0x6ec1db72172b6646b9d7a3b44dd9468f48fa1184a5cc054f48a1b7ef896ecfb7</t>
        </is>
      </c>
      <c r="AD4395" t="n">
        <v>1</v>
      </c>
      <c r="AE4395" t="n">
        <v>1</v>
      </c>
    </row>
    <row r="4396">
      <c r="A4396" t="inlineStr">
        <is>
          <t>75f74b1a-77f4-48e6-a655-e5b7a9708756</t>
        </is>
      </c>
      <c r="B4396" s="115" t="n">
        <v>45054</v>
      </c>
      <c r="C4396" s="115" t="n">
        <v>45054</v>
      </c>
      <c r="D4396" t="n">
        <v>-0.013212723</v>
      </c>
      <c r="E4396" t="n">
        <v>-0.013212723</v>
      </c>
      <c r="F4396" t="inlineStr">
        <is>
          <t>MATIC</t>
        </is>
      </c>
      <c r="G4396" t="n">
        <v>4.534170854271356</v>
      </c>
      <c r="H4396" t="n">
        <v>-0.0599087435321608</v>
      </c>
      <c r="I4396" t="n">
        <v>-0.0599087435321608</v>
      </c>
      <c r="J4396" t="n">
        <v>1</v>
      </c>
      <c r="K4396" t="inlineStr"/>
      <c r="L4396" t="inlineStr">
        <is>
          <t>Helper</t>
        </is>
      </c>
      <c r="M4396" t="inlineStr">
        <is>
          <t>TheNoise</t>
        </is>
      </c>
      <c r="N4396" t="inlineStr"/>
      <c r="O4396" t="inlineStr"/>
      <c r="P4396" t="inlineStr"/>
      <c r="Q4396" t="inlineStr"/>
      <c r="R4396" t="inlineStr"/>
      <c r="S4396" t="inlineStr"/>
      <c r="T4396" t="inlineStr">
        <is>
          <t>Helper</t>
        </is>
      </c>
      <c r="U4396" t="inlineStr"/>
      <c r="V4396" t="inlineStr">
        <is>
          <t>Envio de NFTs</t>
        </is>
      </c>
      <c r="W4396" t="inlineStr">
        <is>
          <t>NFTs</t>
        </is>
      </c>
      <c r="X4396" t="inlineStr">
        <is>
          <t>Technology &amp; Infrastructure</t>
        </is>
      </c>
      <c r="Y4396" t="inlineStr">
        <is>
          <t>Operating Costs</t>
        </is>
      </c>
      <c r="Z4396" t="inlineStr">
        <is>
          <t>Operating Costs</t>
        </is>
      </c>
      <c r="AA4396" t="inlineStr">
        <is>
          <t>Custos na Blockchain</t>
        </is>
      </c>
      <c r="AB4396" t="inlineStr"/>
      <c r="AC4396" t="inlineStr">
        <is>
          <t>0x54a6552e139ee6b5cf000d7f6b006763265362ee4820a36f5aa564f600806be8</t>
        </is>
      </c>
      <c r="AD4396" t="n">
        <v>1</v>
      </c>
      <c r="AE4396" t="n">
        <v>1</v>
      </c>
    </row>
    <row r="4397">
      <c r="A4397" t="inlineStr">
        <is>
          <t>b349c735-8742-4fb6-8b4e-5987c5ad9130</t>
        </is>
      </c>
      <c r="B4397" s="115" t="n">
        <v>45054</v>
      </c>
      <c r="C4397" s="115" t="n">
        <v>45054</v>
      </c>
      <c r="D4397" t="n">
        <v>-0.012960834</v>
      </c>
      <c r="E4397" t="n">
        <v>-0.012960834</v>
      </c>
      <c r="F4397" t="inlineStr">
        <is>
          <t>MATIC</t>
        </is>
      </c>
      <c r="G4397" t="n">
        <v>4.534170854271356</v>
      </c>
      <c r="H4397" t="n">
        <v>-0.05876663576984924</v>
      </c>
      <c r="I4397" t="n">
        <v>-0.05876663576984924</v>
      </c>
      <c r="J4397" t="n">
        <v>1</v>
      </c>
      <c r="K4397" t="inlineStr"/>
      <c r="L4397" t="inlineStr">
        <is>
          <t>Helper</t>
        </is>
      </c>
      <c r="M4397" t="inlineStr">
        <is>
          <t>TheNoise</t>
        </is>
      </c>
      <c r="N4397" t="inlineStr"/>
      <c r="O4397" t="inlineStr"/>
      <c r="P4397" t="inlineStr"/>
      <c r="Q4397" t="inlineStr"/>
      <c r="R4397" t="inlineStr"/>
      <c r="S4397" t="inlineStr"/>
      <c r="T4397" t="inlineStr">
        <is>
          <t>Helper</t>
        </is>
      </c>
      <c r="U4397" t="inlineStr"/>
      <c r="V4397" t="inlineStr">
        <is>
          <t>Envio de NFTs</t>
        </is>
      </c>
      <c r="W4397" t="inlineStr">
        <is>
          <t>NFTs</t>
        </is>
      </c>
      <c r="X4397" t="inlineStr">
        <is>
          <t>Technology &amp; Infrastructure</t>
        </is>
      </c>
      <c r="Y4397" t="inlineStr">
        <is>
          <t>Operating Costs</t>
        </is>
      </c>
      <c r="Z4397" t="inlineStr">
        <is>
          <t>Operating Costs</t>
        </is>
      </c>
      <c r="AA4397" t="inlineStr">
        <is>
          <t>Custos na Blockchain</t>
        </is>
      </c>
      <c r="AB4397" t="inlineStr"/>
      <c r="AC4397" t="inlineStr">
        <is>
          <t>0x32840c65c9cdbb2783787ee553546984cbda71347b1db4ad55b780f711808209</t>
        </is>
      </c>
      <c r="AD4397" t="n">
        <v>1</v>
      </c>
      <c r="AE4397" t="n">
        <v>1</v>
      </c>
    </row>
    <row r="4398">
      <c r="A4398" t="inlineStr">
        <is>
          <t>34716e4a-5749-49fb-b900-7e2d851b939a</t>
        </is>
      </c>
      <c r="B4398" s="115" t="n">
        <v>45054</v>
      </c>
      <c r="C4398" s="115" t="n">
        <v>45054</v>
      </c>
      <c r="D4398" t="n">
        <v>-0.013693602</v>
      </c>
      <c r="E4398" t="n">
        <v>-0.013693602</v>
      </c>
      <c r="F4398" t="inlineStr">
        <is>
          <t>MATIC</t>
        </is>
      </c>
      <c r="G4398" t="n">
        <v>4.534170854271356</v>
      </c>
      <c r="H4398" t="n">
        <v>-0.06208913107839196</v>
      </c>
      <c r="I4398" t="n">
        <v>-0.06208913107839196</v>
      </c>
      <c r="J4398" t="n">
        <v>1</v>
      </c>
      <c r="K4398" t="inlineStr"/>
      <c r="L4398" t="inlineStr">
        <is>
          <t>Helper</t>
        </is>
      </c>
      <c r="M4398" t="inlineStr">
        <is>
          <t>TheNoise</t>
        </is>
      </c>
      <c r="N4398" t="inlineStr"/>
      <c r="O4398" t="inlineStr"/>
      <c r="P4398" t="inlineStr"/>
      <c r="Q4398" t="inlineStr"/>
      <c r="R4398" t="inlineStr"/>
      <c r="S4398" t="inlineStr"/>
      <c r="T4398" t="inlineStr">
        <is>
          <t>Helper</t>
        </is>
      </c>
      <c r="U4398" t="inlineStr"/>
      <c r="V4398" t="inlineStr">
        <is>
          <t>Envio de NFTs</t>
        </is>
      </c>
      <c r="W4398" t="inlineStr">
        <is>
          <t>NFTs</t>
        </is>
      </c>
      <c r="X4398" t="inlineStr">
        <is>
          <t>Technology &amp; Infrastructure</t>
        </is>
      </c>
      <c r="Y4398" t="inlineStr">
        <is>
          <t>Operating Costs</t>
        </is>
      </c>
      <c r="Z4398" t="inlineStr">
        <is>
          <t>Operating Costs</t>
        </is>
      </c>
      <c r="AA4398" t="inlineStr">
        <is>
          <t>Custos na Blockchain</t>
        </is>
      </c>
      <c r="AB4398" t="inlineStr"/>
      <c r="AC4398" t="inlineStr">
        <is>
          <t>0xe7807730196988897e365af1f5e2811623f6c7ba80c1fe8ef15b7d507f321317</t>
        </is>
      </c>
      <c r="AD4398" t="n">
        <v>1</v>
      </c>
      <c r="AE4398" t="n">
        <v>1</v>
      </c>
    </row>
    <row r="4399">
      <c r="A4399" t="inlineStr">
        <is>
          <t>d154eaf6-e95e-4631-b6aa-4c333e14b59f</t>
        </is>
      </c>
      <c r="B4399" s="115" t="n">
        <v>45054</v>
      </c>
      <c r="C4399" s="115" t="n">
        <v>45054</v>
      </c>
      <c r="D4399" t="n">
        <v>-0.013441713</v>
      </c>
      <c r="E4399" t="n">
        <v>-0.013441713</v>
      </c>
      <c r="F4399" t="inlineStr">
        <is>
          <t>MATIC</t>
        </is>
      </c>
      <c r="G4399" t="n">
        <v>4.534170854271356</v>
      </c>
      <c r="H4399" t="n">
        <v>-0.06094702331608039</v>
      </c>
      <c r="I4399" t="n">
        <v>-0.06094702331608039</v>
      </c>
      <c r="J4399" t="n">
        <v>1</v>
      </c>
      <c r="K4399" t="inlineStr"/>
      <c r="L4399" t="inlineStr">
        <is>
          <t>Helper</t>
        </is>
      </c>
      <c r="M4399" t="inlineStr">
        <is>
          <t>TheNoise</t>
        </is>
      </c>
      <c r="N4399" t="inlineStr"/>
      <c r="O4399" t="inlineStr"/>
      <c r="P4399" t="inlineStr"/>
      <c r="Q4399" t="inlineStr"/>
      <c r="R4399" t="inlineStr"/>
      <c r="S4399" t="inlineStr"/>
      <c r="T4399" t="inlineStr">
        <is>
          <t>Helper</t>
        </is>
      </c>
      <c r="U4399" t="inlineStr"/>
      <c r="V4399" t="inlineStr">
        <is>
          <t>Envio de NFTs</t>
        </is>
      </c>
      <c r="W4399" t="inlineStr">
        <is>
          <t>NFTs</t>
        </is>
      </c>
      <c r="X4399" t="inlineStr">
        <is>
          <t>Technology &amp; Infrastructure</t>
        </is>
      </c>
      <c r="Y4399" t="inlineStr">
        <is>
          <t>Operating Costs</t>
        </is>
      </c>
      <c r="Z4399" t="inlineStr">
        <is>
          <t>Operating Costs</t>
        </is>
      </c>
      <c r="AA4399" t="inlineStr">
        <is>
          <t>Custos na Blockchain</t>
        </is>
      </c>
      <c r="AB4399" t="inlineStr"/>
      <c r="AC4399" t="inlineStr">
        <is>
          <t>0x33698b1a062e3355565cded7d5c24338e4d75a202aacb9aa5fa41c68cd40c864</t>
        </is>
      </c>
      <c r="AD4399" t="n">
        <v>1</v>
      </c>
      <c r="AE4399" t="n">
        <v>1</v>
      </c>
    </row>
    <row r="4400">
      <c r="A4400" t="inlineStr">
        <is>
          <t>1c080425-9c66-4859-9c7a-3fe0bca13600</t>
        </is>
      </c>
      <c r="B4400" s="115" t="n">
        <v>45054</v>
      </c>
      <c r="C4400" s="115" t="n">
        <v>45054</v>
      </c>
      <c r="D4400" t="n">
        <v>-0.011586894</v>
      </c>
      <c r="E4400" t="n">
        <v>-0.011586894</v>
      </c>
      <c r="F4400" t="inlineStr">
        <is>
          <t>MATIC</t>
        </is>
      </c>
      <c r="G4400" t="n">
        <v>4.534170854271356</v>
      </c>
      <c r="H4400" t="n">
        <v>-0.05253695706633166</v>
      </c>
      <c r="I4400" t="n">
        <v>-0.05253695706633166</v>
      </c>
      <c r="J4400" t="n">
        <v>1</v>
      </c>
      <c r="K4400" t="inlineStr"/>
      <c r="L4400" t="inlineStr">
        <is>
          <t>Helper</t>
        </is>
      </c>
      <c r="M4400" t="inlineStr">
        <is>
          <t>TheNoise</t>
        </is>
      </c>
      <c r="N4400" t="inlineStr"/>
      <c r="O4400" t="inlineStr"/>
      <c r="P4400" t="inlineStr"/>
      <c r="Q4400" t="inlineStr"/>
      <c r="R4400" t="inlineStr"/>
      <c r="S4400" t="inlineStr"/>
      <c r="T4400" t="inlineStr">
        <is>
          <t>Helper</t>
        </is>
      </c>
      <c r="U4400" t="inlineStr"/>
      <c r="V4400" t="inlineStr">
        <is>
          <t>Envio de NFTs</t>
        </is>
      </c>
      <c r="W4400" t="inlineStr">
        <is>
          <t>NFTs</t>
        </is>
      </c>
      <c r="X4400" t="inlineStr">
        <is>
          <t>Technology &amp; Infrastructure</t>
        </is>
      </c>
      <c r="Y4400" t="inlineStr">
        <is>
          <t>Operating Costs</t>
        </is>
      </c>
      <c r="Z4400" t="inlineStr">
        <is>
          <t>Operating Costs</t>
        </is>
      </c>
      <c r="AA4400" t="inlineStr">
        <is>
          <t>Custos na Blockchain</t>
        </is>
      </c>
      <c r="AB4400" t="inlineStr"/>
      <c r="AC4400" t="inlineStr">
        <is>
          <t>0xdd3356c8cac86d643342cbe66f3d98778d7437233df601b18dbf6b07230d1b60</t>
        </is>
      </c>
      <c r="AD4400" t="n">
        <v>1</v>
      </c>
      <c r="AE4400" t="n">
        <v>1</v>
      </c>
    </row>
    <row r="4401">
      <c r="A4401" t="inlineStr">
        <is>
          <t>462e9efb-a48c-4fd7-a1be-97a3a9f2b22a</t>
        </is>
      </c>
      <c r="B4401" s="115" t="n">
        <v>45054</v>
      </c>
      <c r="C4401" s="115" t="n">
        <v>45054</v>
      </c>
      <c r="D4401" t="n">
        <v>-0.01358674</v>
      </c>
      <c r="E4401" t="n">
        <v>-0.01358674</v>
      </c>
      <c r="F4401" t="inlineStr">
        <is>
          <t>MATIC</t>
        </is>
      </c>
      <c r="G4401" t="n">
        <v>4.534170854271356</v>
      </c>
      <c r="H4401" t="n">
        <v>-0.06160460051256281</v>
      </c>
      <c r="I4401" t="n">
        <v>-0.06160460051256281</v>
      </c>
      <c r="J4401" t="n">
        <v>1</v>
      </c>
      <c r="K4401" t="inlineStr"/>
      <c r="L4401" t="inlineStr">
        <is>
          <t>Helper</t>
        </is>
      </c>
      <c r="M4401" t="inlineStr">
        <is>
          <t>TheNoise</t>
        </is>
      </c>
      <c r="N4401" t="inlineStr"/>
      <c r="O4401" t="inlineStr"/>
      <c r="P4401" t="inlineStr"/>
      <c r="Q4401" t="inlineStr"/>
      <c r="R4401" t="inlineStr"/>
      <c r="S4401" t="inlineStr"/>
      <c r="T4401" t="inlineStr">
        <is>
          <t>Helper</t>
        </is>
      </c>
      <c r="U4401" t="inlineStr"/>
      <c r="V4401" t="inlineStr">
        <is>
          <t>Envio de NFTs</t>
        </is>
      </c>
      <c r="W4401" t="inlineStr">
        <is>
          <t>NFTs</t>
        </is>
      </c>
      <c r="X4401" t="inlineStr">
        <is>
          <t>Technology &amp; Infrastructure</t>
        </is>
      </c>
      <c r="Y4401" t="inlineStr">
        <is>
          <t>Operating Costs</t>
        </is>
      </c>
      <c r="Z4401" t="inlineStr">
        <is>
          <t>Operating Costs</t>
        </is>
      </c>
      <c r="AA4401" t="inlineStr">
        <is>
          <t>Custos na Blockchain</t>
        </is>
      </c>
      <c r="AB4401" t="inlineStr"/>
      <c r="AC4401" t="inlineStr">
        <is>
          <t>0xfb8ad96a83b346740001d5b36dc10eef1c7e6e046cd599703e73d3e53c7581cb</t>
        </is>
      </c>
      <c r="AD4401" t="n">
        <v>1</v>
      </c>
      <c r="AE4401" t="n">
        <v>1</v>
      </c>
    </row>
    <row r="4402">
      <c r="A4402" t="inlineStr">
        <is>
          <t>87db3a17-9b52-46ba-9d0d-737b8bfb88d8</t>
        </is>
      </c>
      <c r="B4402" s="115" t="n">
        <v>45054</v>
      </c>
      <c r="C4402" s="115" t="n">
        <v>45054</v>
      </c>
      <c r="D4402" t="n">
        <v>-0.01358674</v>
      </c>
      <c r="E4402" t="n">
        <v>-0.01358674</v>
      </c>
      <c r="F4402" t="inlineStr">
        <is>
          <t>MATIC</t>
        </is>
      </c>
      <c r="G4402" t="n">
        <v>4.534170854271356</v>
      </c>
      <c r="H4402" t="n">
        <v>-0.06160460051256281</v>
      </c>
      <c r="I4402" t="n">
        <v>-0.06160460051256281</v>
      </c>
      <c r="J4402" t="n">
        <v>1</v>
      </c>
      <c r="K4402" t="inlineStr"/>
      <c r="L4402" t="inlineStr">
        <is>
          <t>Helper</t>
        </is>
      </c>
      <c r="M4402" t="inlineStr">
        <is>
          <t>TheNoise</t>
        </is>
      </c>
      <c r="N4402" t="inlineStr"/>
      <c r="O4402" t="inlineStr"/>
      <c r="P4402" t="inlineStr"/>
      <c r="Q4402" t="inlineStr"/>
      <c r="R4402" t="inlineStr"/>
      <c r="S4402" t="inlineStr"/>
      <c r="T4402" t="inlineStr">
        <is>
          <t>Helper</t>
        </is>
      </c>
      <c r="U4402" t="inlineStr"/>
      <c r="V4402" t="inlineStr">
        <is>
          <t>Envio de NFTs</t>
        </is>
      </c>
      <c r="W4402" t="inlineStr">
        <is>
          <t>NFTs</t>
        </is>
      </c>
      <c r="X4402" t="inlineStr">
        <is>
          <t>Technology &amp; Infrastructure</t>
        </is>
      </c>
      <c r="Y4402" t="inlineStr">
        <is>
          <t>Operating Costs</t>
        </is>
      </c>
      <c r="Z4402" t="inlineStr">
        <is>
          <t>Operating Costs</t>
        </is>
      </c>
      <c r="AA4402" t="inlineStr">
        <is>
          <t>Custos na Blockchain</t>
        </is>
      </c>
      <c r="AB4402" t="inlineStr"/>
      <c r="AC4402" t="inlineStr">
        <is>
          <t>0xf515b9151f877f165fdece3a376f0399d9ea4e1fcabc4f1b635780151b32dbd4</t>
        </is>
      </c>
      <c r="AD4402" t="n">
        <v>1</v>
      </c>
      <c r="AE4402" t="n">
        <v>1</v>
      </c>
    </row>
    <row r="4403">
      <c r="A4403" t="inlineStr">
        <is>
          <t>73cd21ae-6886-4099-8d03-866517c3b2f2</t>
        </is>
      </c>
      <c r="B4403" s="115" t="n">
        <v>45054</v>
      </c>
      <c r="C4403" s="115" t="n">
        <v>45054</v>
      </c>
      <c r="D4403" t="n">
        <v>-0.013479878</v>
      </c>
      <c r="E4403" t="n">
        <v>-0.013479878</v>
      </c>
      <c r="F4403" t="inlineStr">
        <is>
          <t>MATIC</t>
        </is>
      </c>
      <c r="G4403" t="n">
        <v>4.534170854271356</v>
      </c>
      <c r="H4403" t="n">
        <v>-0.06112006994673366</v>
      </c>
      <c r="I4403" t="n">
        <v>-0.06112006994673366</v>
      </c>
      <c r="J4403" t="n">
        <v>1</v>
      </c>
      <c r="K4403" t="inlineStr"/>
      <c r="L4403" t="inlineStr">
        <is>
          <t>Helper</t>
        </is>
      </c>
      <c r="M4403" t="inlineStr">
        <is>
          <t>TheNoise</t>
        </is>
      </c>
      <c r="N4403" t="inlineStr"/>
      <c r="O4403" t="inlineStr"/>
      <c r="P4403" t="inlineStr"/>
      <c r="Q4403" t="inlineStr"/>
      <c r="R4403" t="inlineStr"/>
      <c r="S4403" t="inlineStr"/>
      <c r="T4403" t="inlineStr">
        <is>
          <t>Helper</t>
        </is>
      </c>
      <c r="U4403" t="inlineStr"/>
      <c r="V4403" t="inlineStr">
        <is>
          <t>Envio de NFTs</t>
        </is>
      </c>
      <c r="W4403" t="inlineStr">
        <is>
          <t>NFTs</t>
        </is>
      </c>
      <c r="X4403" t="inlineStr">
        <is>
          <t>Technology &amp; Infrastructure</t>
        </is>
      </c>
      <c r="Y4403" t="inlineStr">
        <is>
          <t>Operating Costs</t>
        </is>
      </c>
      <c r="Z4403" t="inlineStr">
        <is>
          <t>Operating Costs</t>
        </is>
      </c>
      <c r="AA4403" t="inlineStr">
        <is>
          <t>Custos na Blockchain</t>
        </is>
      </c>
      <c r="AB4403" t="inlineStr"/>
      <c r="AC4403" t="inlineStr">
        <is>
          <t>0x143564e3fe3be5134ec90ee7e171cb0e50d4a09a055b000b3815ead205fe616d</t>
        </is>
      </c>
      <c r="AD4403" t="n">
        <v>1</v>
      </c>
      <c r="AE4403" t="n">
        <v>1</v>
      </c>
    </row>
    <row r="4404">
      <c r="A4404" t="inlineStr">
        <is>
          <t>d4fbc0e4-df5f-4672-b050-6d7f5c4ddac4</t>
        </is>
      </c>
      <c r="B4404" s="115" t="n">
        <v>45054</v>
      </c>
      <c r="C4404" s="115" t="n">
        <v>45054</v>
      </c>
      <c r="D4404" t="n">
        <v>-0.012708945</v>
      </c>
      <c r="E4404" t="n">
        <v>-0.012708945</v>
      </c>
      <c r="F4404" t="inlineStr">
        <is>
          <t>MATIC</t>
        </is>
      </c>
      <c r="G4404" t="n">
        <v>4.534170854271356</v>
      </c>
      <c r="H4404" t="n">
        <v>-0.05762452800753768</v>
      </c>
      <c r="I4404" t="n">
        <v>-0.05762452800753768</v>
      </c>
      <c r="J4404" t="n">
        <v>1</v>
      </c>
      <c r="K4404" t="inlineStr"/>
      <c r="L4404" t="inlineStr">
        <is>
          <t>Helper</t>
        </is>
      </c>
      <c r="M4404" t="inlineStr">
        <is>
          <t>TheNoise</t>
        </is>
      </c>
      <c r="N4404" t="inlineStr"/>
      <c r="O4404" t="inlineStr"/>
      <c r="P4404" t="inlineStr"/>
      <c r="Q4404" t="inlineStr"/>
      <c r="R4404" t="inlineStr"/>
      <c r="S4404" t="inlineStr"/>
      <c r="T4404" t="inlineStr">
        <is>
          <t>Helper</t>
        </is>
      </c>
      <c r="U4404" t="inlineStr"/>
      <c r="V4404" t="inlineStr">
        <is>
          <t>Envio de NFTs</t>
        </is>
      </c>
      <c r="W4404" t="inlineStr">
        <is>
          <t>NFTs</t>
        </is>
      </c>
      <c r="X4404" t="inlineStr">
        <is>
          <t>Technology &amp; Infrastructure</t>
        </is>
      </c>
      <c r="Y4404" t="inlineStr">
        <is>
          <t>Operating Costs</t>
        </is>
      </c>
      <c r="Z4404" t="inlineStr">
        <is>
          <t>Operating Costs</t>
        </is>
      </c>
      <c r="AA4404" t="inlineStr">
        <is>
          <t>Custos na Blockchain</t>
        </is>
      </c>
      <c r="AB4404" t="inlineStr"/>
      <c r="AC4404" t="inlineStr">
        <is>
          <t>0x2c4e088607c55ca518b91cc02894331f0a6a66d111596e7088443a2718b12df7</t>
        </is>
      </c>
      <c r="AD4404" t="n">
        <v>1</v>
      </c>
      <c r="AE4404" t="n">
        <v>1</v>
      </c>
    </row>
    <row r="4405">
      <c r="A4405" t="inlineStr">
        <is>
          <t>e253b2ce-3a8c-49db-93e7-457fa290e696</t>
        </is>
      </c>
      <c r="B4405" s="115" t="n">
        <v>45054</v>
      </c>
      <c r="C4405" s="115" t="n">
        <v>45054</v>
      </c>
      <c r="D4405" t="n">
        <v>-0.012075406</v>
      </c>
      <c r="E4405" t="n">
        <v>-0.012075406</v>
      </c>
      <c r="F4405" t="inlineStr">
        <is>
          <t>MATIC</t>
        </is>
      </c>
      <c r="G4405" t="n">
        <v>4.534170854271356</v>
      </c>
      <c r="H4405" t="n">
        <v>-0.05475195393869346</v>
      </c>
      <c r="I4405" t="n">
        <v>-0.05475195393869346</v>
      </c>
      <c r="J4405" t="n">
        <v>1</v>
      </c>
      <c r="K4405" t="inlineStr"/>
      <c r="L4405" t="inlineStr">
        <is>
          <t>Helper</t>
        </is>
      </c>
      <c r="M4405" t="inlineStr">
        <is>
          <t>TheNoise</t>
        </is>
      </c>
      <c r="N4405" t="inlineStr"/>
      <c r="O4405" t="inlineStr"/>
      <c r="P4405" t="inlineStr"/>
      <c r="Q4405" t="inlineStr"/>
      <c r="R4405" t="inlineStr"/>
      <c r="S4405" t="inlineStr"/>
      <c r="T4405" t="inlineStr">
        <is>
          <t>Helper</t>
        </is>
      </c>
      <c r="U4405" t="inlineStr"/>
      <c r="V4405" t="inlineStr">
        <is>
          <t>Envio de NFTs</t>
        </is>
      </c>
      <c r="W4405" t="inlineStr">
        <is>
          <t>NFTs</t>
        </is>
      </c>
      <c r="X4405" t="inlineStr">
        <is>
          <t>Technology &amp; Infrastructure</t>
        </is>
      </c>
      <c r="Y4405" t="inlineStr">
        <is>
          <t>Operating Costs</t>
        </is>
      </c>
      <c r="Z4405" t="inlineStr">
        <is>
          <t>Operating Costs</t>
        </is>
      </c>
      <c r="AA4405" t="inlineStr">
        <is>
          <t>Custos na Blockchain</t>
        </is>
      </c>
      <c r="AB4405" t="inlineStr"/>
      <c r="AC4405" t="inlineStr">
        <is>
          <t>0x1169e54ae7bb4260dfe621837f9403ac13cd16c3a0781c48c2dccdcc5b5a68a5</t>
        </is>
      </c>
      <c r="AD4405" t="n">
        <v>1</v>
      </c>
      <c r="AE4405" t="n">
        <v>1</v>
      </c>
    </row>
    <row r="4406">
      <c r="A4406" t="inlineStr">
        <is>
          <t>59b32ae3-4571-42b8-8163-8356875acd2f</t>
        </is>
      </c>
      <c r="B4406" s="115" t="n">
        <v>45054</v>
      </c>
      <c r="C4406" s="115" t="n">
        <v>45054</v>
      </c>
      <c r="D4406" t="n">
        <v>-0.010037395</v>
      </c>
      <c r="E4406" t="n">
        <v>-0.010037395</v>
      </c>
      <c r="F4406" t="inlineStr">
        <is>
          <t>MATIC</t>
        </is>
      </c>
      <c r="G4406" t="n">
        <v>4.534170854271356</v>
      </c>
      <c r="H4406" t="n">
        <v>-0.04551126386180904</v>
      </c>
      <c r="I4406" t="n">
        <v>-0.04551126386180904</v>
      </c>
      <c r="J4406" t="n">
        <v>1</v>
      </c>
      <c r="K4406" t="inlineStr"/>
      <c r="L4406" t="inlineStr">
        <is>
          <t>Helper</t>
        </is>
      </c>
      <c r="M4406" t="inlineStr">
        <is>
          <t>TheNoise</t>
        </is>
      </c>
      <c r="N4406" t="inlineStr"/>
      <c r="O4406" t="inlineStr"/>
      <c r="P4406" t="inlineStr"/>
      <c r="Q4406" t="inlineStr"/>
      <c r="R4406" t="inlineStr"/>
      <c r="S4406" t="inlineStr"/>
      <c r="T4406" t="inlineStr">
        <is>
          <t>Helper</t>
        </is>
      </c>
      <c r="U4406" t="inlineStr"/>
      <c r="V4406" t="inlineStr">
        <is>
          <t>Envio de NFTs</t>
        </is>
      </c>
      <c r="W4406" t="inlineStr">
        <is>
          <t>NFTs</t>
        </is>
      </c>
      <c r="X4406" t="inlineStr">
        <is>
          <t>Technology &amp; Infrastructure</t>
        </is>
      </c>
      <c r="Y4406" t="inlineStr">
        <is>
          <t>Operating Costs</t>
        </is>
      </c>
      <c r="Z4406" t="inlineStr">
        <is>
          <t>Operating Costs</t>
        </is>
      </c>
      <c r="AA4406" t="inlineStr">
        <is>
          <t>Custos na Blockchain</t>
        </is>
      </c>
      <c r="AB4406" t="inlineStr"/>
      <c r="AC4406" t="inlineStr">
        <is>
          <t>0x4084ab92368efe3edb8b840ff657abed7d20593b6ce7c621a88e12c1702e9130</t>
        </is>
      </c>
      <c r="AD4406" t="n">
        <v>1</v>
      </c>
      <c r="AE4406" t="n">
        <v>1</v>
      </c>
    </row>
    <row r="4407">
      <c r="A4407" t="inlineStr">
        <is>
          <t>beac8409-0d42-467f-831c-17f4e8d818fe</t>
        </is>
      </c>
      <c r="B4407" s="115" t="n">
        <v>45054</v>
      </c>
      <c r="C4407" s="115" t="n">
        <v>45054</v>
      </c>
      <c r="D4407" t="n">
        <v>-0.013212723</v>
      </c>
      <c r="E4407" t="n">
        <v>-0.013212723</v>
      </c>
      <c r="F4407" t="inlineStr">
        <is>
          <t>MATIC</t>
        </is>
      </c>
      <c r="G4407" t="n">
        <v>4.534170854271356</v>
      </c>
      <c r="H4407" t="n">
        <v>-0.0599087435321608</v>
      </c>
      <c r="I4407" t="n">
        <v>-0.0599087435321608</v>
      </c>
      <c r="J4407" t="n">
        <v>1</v>
      </c>
      <c r="K4407" t="inlineStr"/>
      <c r="L4407" t="inlineStr">
        <is>
          <t>Helper</t>
        </is>
      </c>
      <c r="M4407" t="inlineStr">
        <is>
          <t>TheNoise</t>
        </is>
      </c>
      <c r="N4407" t="inlineStr"/>
      <c r="O4407" t="inlineStr"/>
      <c r="P4407" t="inlineStr"/>
      <c r="Q4407" t="inlineStr"/>
      <c r="R4407" t="inlineStr"/>
      <c r="S4407" t="inlineStr"/>
      <c r="T4407" t="inlineStr">
        <is>
          <t>Helper</t>
        </is>
      </c>
      <c r="U4407" t="inlineStr"/>
      <c r="V4407" t="inlineStr">
        <is>
          <t>Envio de NFTs</t>
        </is>
      </c>
      <c r="W4407" t="inlineStr">
        <is>
          <t>NFTs</t>
        </is>
      </c>
      <c r="X4407" t="inlineStr">
        <is>
          <t>Technology &amp; Infrastructure</t>
        </is>
      </c>
      <c r="Y4407" t="inlineStr">
        <is>
          <t>Operating Costs</t>
        </is>
      </c>
      <c r="Z4407" t="inlineStr">
        <is>
          <t>Operating Costs</t>
        </is>
      </c>
      <c r="AA4407" t="inlineStr">
        <is>
          <t>Custos na Blockchain</t>
        </is>
      </c>
      <c r="AB4407" t="inlineStr"/>
      <c r="AC4407" t="inlineStr">
        <is>
          <t>0xc6dea2951ba304eae5c239cbbc02c6d8ff3a9ab3170e5ebb375585d985da71ad</t>
        </is>
      </c>
      <c r="AD4407" t="n">
        <v>1</v>
      </c>
      <c r="AE4407" t="n">
        <v>1</v>
      </c>
    </row>
    <row r="4408">
      <c r="A4408" t="inlineStr">
        <is>
          <t>563f2e41-e0b2-49c8-93eb-d4469da6dfe6</t>
        </is>
      </c>
      <c r="B4408" s="115" t="n">
        <v>45054</v>
      </c>
      <c r="C4408" s="115" t="n">
        <v>45054</v>
      </c>
      <c r="D4408" t="n">
        <v>-0.012617349</v>
      </c>
      <c r="E4408" t="n">
        <v>-0.012617349</v>
      </c>
      <c r="F4408" t="inlineStr">
        <is>
          <t>MATIC</t>
        </is>
      </c>
      <c r="G4408" t="n">
        <v>4.534170854271356</v>
      </c>
      <c r="H4408" t="n">
        <v>-0.05720921609396985</v>
      </c>
      <c r="I4408" t="n">
        <v>-0.05720921609396985</v>
      </c>
      <c r="J4408" t="n">
        <v>1</v>
      </c>
      <c r="K4408" t="inlineStr"/>
      <c r="L4408" t="inlineStr">
        <is>
          <t>Helper</t>
        </is>
      </c>
      <c r="M4408" t="inlineStr">
        <is>
          <t>TheNoise</t>
        </is>
      </c>
      <c r="N4408" t="inlineStr"/>
      <c r="O4408" t="inlineStr"/>
      <c r="P4408" t="inlineStr"/>
      <c r="Q4408" t="inlineStr"/>
      <c r="R4408" t="inlineStr"/>
      <c r="S4408" t="inlineStr"/>
      <c r="T4408" t="inlineStr">
        <is>
          <t>Helper</t>
        </is>
      </c>
      <c r="U4408" t="inlineStr"/>
      <c r="V4408" t="inlineStr">
        <is>
          <t>Envio de NFTs</t>
        </is>
      </c>
      <c r="W4408" t="inlineStr">
        <is>
          <t>NFTs</t>
        </is>
      </c>
      <c r="X4408" t="inlineStr">
        <is>
          <t>Technology &amp; Infrastructure</t>
        </is>
      </c>
      <c r="Y4408" t="inlineStr">
        <is>
          <t>Operating Costs</t>
        </is>
      </c>
      <c r="Z4408" t="inlineStr">
        <is>
          <t>Operating Costs</t>
        </is>
      </c>
      <c r="AA4408" t="inlineStr">
        <is>
          <t>Custos na Blockchain</t>
        </is>
      </c>
      <c r="AB4408" t="inlineStr"/>
      <c r="AC4408" t="inlineStr">
        <is>
          <t>0xbc37b1882f2deeeaf3b9612e2ac32e1872a62cbe7e070b2c07985e850a4af6fb</t>
        </is>
      </c>
      <c r="AD4408" t="n">
        <v>1</v>
      </c>
      <c r="AE4408" t="n">
        <v>1</v>
      </c>
    </row>
    <row r="4409">
      <c r="A4409" t="inlineStr">
        <is>
          <t>92ca5da3-c280-4617-a5bb-4ea32acfd4de</t>
        </is>
      </c>
      <c r="B4409" s="115" t="n">
        <v>45054</v>
      </c>
      <c r="C4409" s="115" t="n">
        <v>45054</v>
      </c>
      <c r="D4409" t="n">
        <v>-0.012411258</v>
      </c>
      <c r="E4409" t="n">
        <v>-0.012411258</v>
      </c>
      <c r="F4409" t="inlineStr">
        <is>
          <t>MATIC</t>
        </is>
      </c>
      <c r="G4409" t="n">
        <v>4.534170854271356</v>
      </c>
      <c r="H4409" t="n">
        <v>-0.05627476428844221</v>
      </c>
      <c r="I4409" t="n">
        <v>-0.05627476428844221</v>
      </c>
      <c r="J4409" t="n">
        <v>1</v>
      </c>
      <c r="K4409" t="inlineStr"/>
      <c r="L4409" t="inlineStr">
        <is>
          <t>Helper</t>
        </is>
      </c>
      <c r="M4409" t="inlineStr">
        <is>
          <t>TheNoise</t>
        </is>
      </c>
      <c r="N4409" t="inlineStr"/>
      <c r="O4409" t="inlineStr"/>
      <c r="P4409" t="inlineStr"/>
      <c r="Q4409" t="inlineStr"/>
      <c r="R4409" t="inlineStr"/>
      <c r="S4409" t="inlineStr"/>
      <c r="T4409" t="inlineStr">
        <is>
          <t>Helper</t>
        </is>
      </c>
      <c r="U4409" t="inlineStr"/>
      <c r="V4409" t="inlineStr">
        <is>
          <t>Envio de NFTs</t>
        </is>
      </c>
      <c r="W4409" t="inlineStr">
        <is>
          <t>NFTs</t>
        </is>
      </c>
      <c r="X4409" t="inlineStr">
        <is>
          <t>Technology &amp; Infrastructure</t>
        </is>
      </c>
      <c r="Y4409" t="inlineStr">
        <is>
          <t>Operating Costs</t>
        </is>
      </c>
      <c r="Z4409" t="inlineStr">
        <is>
          <t>Operating Costs</t>
        </is>
      </c>
      <c r="AA4409" t="inlineStr">
        <is>
          <t>Custos na Blockchain</t>
        </is>
      </c>
      <c r="AB4409" t="inlineStr"/>
      <c r="AC4409" t="inlineStr">
        <is>
          <t>0xee036076b69f5c48a94547ad7d228a4d377ead824e2b12cb90f71e0192a144bf</t>
        </is>
      </c>
      <c r="AD4409" t="n">
        <v>1</v>
      </c>
      <c r="AE4409" t="n">
        <v>1</v>
      </c>
    </row>
    <row r="4410">
      <c r="A4410" t="inlineStr">
        <is>
          <t>e227c65a-e698-456c-adbd-7660a7e0f537</t>
        </is>
      </c>
      <c r="B4410" s="115" t="n">
        <v>45054</v>
      </c>
      <c r="C4410" s="115" t="n">
        <v>45054</v>
      </c>
      <c r="D4410" t="n">
        <v>-0.0137394</v>
      </c>
      <c r="E4410" t="n">
        <v>-0.0137394</v>
      </c>
      <c r="F4410" t="inlineStr">
        <is>
          <t>MATIC</t>
        </is>
      </c>
      <c r="G4410" t="n">
        <v>4.534170854271356</v>
      </c>
      <c r="H4410" t="n">
        <v>-0.06229678703517588</v>
      </c>
      <c r="I4410" t="n">
        <v>-0.06229678703517588</v>
      </c>
      <c r="J4410" t="n">
        <v>1</v>
      </c>
      <c r="K4410" t="inlineStr"/>
      <c r="L4410" t="inlineStr">
        <is>
          <t>Helper</t>
        </is>
      </c>
      <c r="M4410" t="inlineStr">
        <is>
          <t>TheNoise</t>
        </is>
      </c>
      <c r="N4410" t="inlineStr"/>
      <c r="O4410" t="inlineStr"/>
      <c r="P4410" t="inlineStr"/>
      <c r="Q4410" t="inlineStr"/>
      <c r="R4410" t="inlineStr"/>
      <c r="S4410" t="inlineStr"/>
      <c r="T4410" t="inlineStr">
        <is>
          <t>Helper</t>
        </is>
      </c>
      <c r="U4410" t="inlineStr"/>
      <c r="V4410" t="inlineStr">
        <is>
          <t>Envio de NFTs</t>
        </is>
      </c>
      <c r="W4410" t="inlineStr">
        <is>
          <t>NFTs</t>
        </is>
      </c>
      <c r="X4410" t="inlineStr">
        <is>
          <t>Technology &amp; Infrastructure</t>
        </is>
      </c>
      <c r="Y4410" t="inlineStr">
        <is>
          <t>Operating Costs</t>
        </is>
      </c>
      <c r="Z4410" t="inlineStr">
        <is>
          <t>Operating Costs</t>
        </is>
      </c>
      <c r="AA4410" t="inlineStr">
        <is>
          <t>Custos na Blockchain</t>
        </is>
      </c>
      <c r="AB4410" t="inlineStr"/>
      <c r="AC4410" t="inlineStr">
        <is>
          <t>0xec06dd7cab16580b3f628c592a6726b3594c1f9e345798d955923ab17c58a082</t>
        </is>
      </c>
      <c r="AD4410" t="n">
        <v>1</v>
      </c>
      <c r="AE4410" t="n">
        <v>1</v>
      </c>
    </row>
    <row r="4411">
      <c r="A4411" t="inlineStr">
        <is>
          <t>b1f91110-16bc-430c-abde-a6b3de659406</t>
        </is>
      </c>
      <c r="B4411" s="115" t="n">
        <v>45054</v>
      </c>
      <c r="C4411" s="115" t="n">
        <v>45054</v>
      </c>
      <c r="D4411" t="n">
        <v>-0.0137394</v>
      </c>
      <c r="E4411" t="n">
        <v>-0.0137394</v>
      </c>
      <c r="F4411" t="inlineStr">
        <is>
          <t>MATIC</t>
        </is>
      </c>
      <c r="G4411" t="n">
        <v>4.534170854271356</v>
      </c>
      <c r="H4411" t="n">
        <v>-0.06229678703517588</v>
      </c>
      <c r="I4411" t="n">
        <v>-0.06229678703517588</v>
      </c>
      <c r="J4411" t="n">
        <v>1</v>
      </c>
      <c r="K4411" t="inlineStr"/>
      <c r="L4411" t="inlineStr">
        <is>
          <t>Helper</t>
        </is>
      </c>
      <c r="M4411" t="inlineStr">
        <is>
          <t>TheNoise</t>
        </is>
      </c>
      <c r="N4411" t="inlineStr"/>
      <c r="O4411" t="inlineStr"/>
      <c r="P4411" t="inlineStr"/>
      <c r="Q4411" t="inlineStr"/>
      <c r="R4411" t="inlineStr"/>
      <c r="S4411" t="inlineStr"/>
      <c r="T4411" t="inlineStr">
        <is>
          <t>Helper</t>
        </is>
      </c>
      <c r="U4411" t="inlineStr"/>
      <c r="V4411" t="inlineStr">
        <is>
          <t>Envio de NFTs</t>
        </is>
      </c>
      <c r="W4411" t="inlineStr">
        <is>
          <t>NFTs</t>
        </is>
      </c>
      <c r="X4411" t="inlineStr">
        <is>
          <t>Technology &amp; Infrastructure</t>
        </is>
      </c>
      <c r="Y4411" t="inlineStr">
        <is>
          <t>Operating Costs</t>
        </is>
      </c>
      <c r="Z4411" t="inlineStr">
        <is>
          <t>Operating Costs</t>
        </is>
      </c>
      <c r="AA4411" t="inlineStr">
        <is>
          <t>Custos na Blockchain</t>
        </is>
      </c>
      <c r="AB4411" t="inlineStr"/>
      <c r="AC4411" t="inlineStr">
        <is>
          <t>0x67e052dfc06f183266948bf58022857413e87ef1d848d97f9bf4c63b59cdb866</t>
        </is>
      </c>
      <c r="AD4411" t="n">
        <v>1</v>
      </c>
      <c r="AE4411" t="n">
        <v>1</v>
      </c>
    </row>
    <row r="4412">
      <c r="A4412" t="inlineStr">
        <is>
          <t>19cbb1c1-7a90-4a6a-a9d9-69c7e76dbf17</t>
        </is>
      </c>
      <c r="B4412" s="115" t="n">
        <v>45054</v>
      </c>
      <c r="C4412" s="115" t="n">
        <v>45054</v>
      </c>
      <c r="D4412" t="n">
        <v>-0.010564072</v>
      </c>
      <c r="E4412" t="n">
        <v>-0.010564072</v>
      </c>
      <c r="F4412" t="inlineStr">
        <is>
          <t>MATIC</t>
        </is>
      </c>
      <c r="G4412" t="n">
        <v>4.534170854271356</v>
      </c>
      <c r="H4412" t="n">
        <v>-0.04789930736482411</v>
      </c>
      <c r="I4412" t="n">
        <v>-0.04789930736482411</v>
      </c>
      <c r="J4412" t="n">
        <v>1</v>
      </c>
      <c r="K4412" t="inlineStr"/>
      <c r="L4412" t="inlineStr">
        <is>
          <t>Helper</t>
        </is>
      </c>
      <c r="M4412" t="inlineStr">
        <is>
          <t>TheNoise</t>
        </is>
      </c>
      <c r="N4412" t="inlineStr"/>
      <c r="O4412" t="inlineStr"/>
      <c r="P4412" t="inlineStr"/>
      <c r="Q4412" t="inlineStr"/>
      <c r="R4412" t="inlineStr"/>
      <c r="S4412" t="inlineStr"/>
      <c r="T4412" t="inlineStr">
        <is>
          <t>Helper</t>
        </is>
      </c>
      <c r="U4412" t="inlineStr"/>
      <c r="V4412" t="inlineStr">
        <is>
          <t>Envio de NFTs</t>
        </is>
      </c>
      <c r="W4412" t="inlineStr">
        <is>
          <t>NFTs</t>
        </is>
      </c>
      <c r="X4412" t="inlineStr">
        <is>
          <t>Technology &amp; Infrastructure</t>
        </is>
      </c>
      <c r="Y4412" t="inlineStr">
        <is>
          <t>Operating Costs</t>
        </is>
      </c>
      <c r="Z4412" t="inlineStr">
        <is>
          <t>Operating Costs</t>
        </is>
      </c>
      <c r="AA4412" t="inlineStr">
        <is>
          <t>Custos na Blockchain</t>
        </is>
      </c>
      <c r="AB4412" t="inlineStr"/>
      <c r="AC4412" t="inlineStr">
        <is>
          <t>0xbb449a82aafa04eb665e84ad44838ee59525d180964b59c8b6fb3cd3565ce689</t>
        </is>
      </c>
      <c r="AD4412" t="n">
        <v>1</v>
      </c>
      <c r="AE4412" t="n">
        <v>1</v>
      </c>
    </row>
    <row r="4413">
      <c r="A4413" t="inlineStr">
        <is>
          <t>0f4c57a2-9d38-4f05-9844-cfa2f6b895f6</t>
        </is>
      </c>
      <c r="B4413" s="115" t="n">
        <v>45054</v>
      </c>
      <c r="C4413" s="115" t="n">
        <v>45054</v>
      </c>
      <c r="D4413" t="n">
        <v>-0.0127756332</v>
      </c>
      <c r="E4413" t="n">
        <v>-0.0127756332</v>
      </c>
      <c r="F4413" t="inlineStr">
        <is>
          <t>MATIC</t>
        </is>
      </c>
      <c r="G4413" t="n">
        <v>4.534170854271356</v>
      </c>
      <c r="H4413" t="n">
        <v>-0.05792690370030151</v>
      </c>
      <c r="I4413" t="n">
        <v>-0.05792690370030151</v>
      </c>
      <c r="J4413" t="n">
        <v>1</v>
      </c>
      <c r="K4413" t="inlineStr"/>
      <c r="L4413" t="inlineStr">
        <is>
          <t>Helper</t>
        </is>
      </c>
      <c r="M4413" t="inlineStr">
        <is>
          <t>TheNoise</t>
        </is>
      </c>
      <c r="N4413" t="inlineStr"/>
      <c r="O4413" t="inlineStr"/>
      <c r="P4413" t="inlineStr"/>
      <c r="Q4413" t="inlineStr"/>
      <c r="R4413" t="inlineStr"/>
      <c r="S4413" t="inlineStr"/>
      <c r="T4413" t="inlineStr">
        <is>
          <t>Helper</t>
        </is>
      </c>
      <c r="U4413" t="inlineStr"/>
      <c r="V4413" t="inlineStr">
        <is>
          <t>Envio de NFTs</t>
        </is>
      </c>
      <c r="W4413" t="inlineStr">
        <is>
          <t>NFTs</t>
        </is>
      </c>
      <c r="X4413" t="inlineStr">
        <is>
          <t>Technology &amp; Infrastructure</t>
        </is>
      </c>
      <c r="Y4413" t="inlineStr">
        <is>
          <t>Operating Costs</t>
        </is>
      </c>
      <c r="Z4413" t="inlineStr">
        <is>
          <t>Operating Costs</t>
        </is>
      </c>
      <c r="AA4413" t="inlineStr">
        <is>
          <t>Custos na Blockchain</t>
        </is>
      </c>
      <c r="AB4413" t="inlineStr"/>
      <c r="AC4413" t="inlineStr">
        <is>
          <t>0x7ecaa0cf8bf163de28cad1cc43fd537f3bdc02b81a33947e2f925ce468cb6497</t>
        </is>
      </c>
      <c r="AD4413" t="n">
        <v>1</v>
      </c>
      <c r="AE4413" t="n">
        <v>1</v>
      </c>
    </row>
    <row r="4414">
      <c r="A4414" t="inlineStr">
        <is>
          <t>0b1d6da1-a617-49b1-b4fe-b8acba436ef3</t>
        </is>
      </c>
      <c r="B4414" s="115" t="n">
        <v>45054</v>
      </c>
      <c r="C4414" s="115" t="n">
        <v>45054</v>
      </c>
      <c r="D4414" t="n">
        <v>-0.012777642</v>
      </c>
      <c r="E4414" t="n">
        <v>-0.012777642</v>
      </c>
      <c r="F4414" t="inlineStr">
        <is>
          <t>MATIC</t>
        </is>
      </c>
      <c r="G4414" t="n">
        <v>4.534170854271356</v>
      </c>
      <c r="H4414" t="n">
        <v>-0.05793601194271356</v>
      </c>
      <c r="I4414" t="n">
        <v>-0.05793601194271356</v>
      </c>
      <c r="J4414" t="n">
        <v>1</v>
      </c>
      <c r="K4414" t="inlineStr"/>
      <c r="L4414" t="inlineStr">
        <is>
          <t>Helper</t>
        </is>
      </c>
      <c r="M4414" t="inlineStr">
        <is>
          <t>TheNoise</t>
        </is>
      </c>
      <c r="N4414" t="inlineStr"/>
      <c r="O4414" t="inlineStr"/>
      <c r="P4414" t="inlineStr"/>
      <c r="Q4414" t="inlineStr"/>
      <c r="R4414" t="inlineStr"/>
      <c r="S4414" t="inlineStr"/>
      <c r="T4414" t="inlineStr">
        <is>
          <t>Helper</t>
        </is>
      </c>
      <c r="U4414" t="inlineStr"/>
      <c r="V4414" t="inlineStr">
        <is>
          <t>Envio de NFTs</t>
        </is>
      </c>
      <c r="W4414" t="inlineStr">
        <is>
          <t>NFTs</t>
        </is>
      </c>
      <c r="X4414" t="inlineStr">
        <is>
          <t>Technology &amp; Infrastructure</t>
        </is>
      </c>
      <c r="Y4414" t="inlineStr">
        <is>
          <t>Operating Costs</t>
        </is>
      </c>
      <c r="Z4414" t="inlineStr">
        <is>
          <t>Operating Costs</t>
        </is>
      </c>
      <c r="AA4414" t="inlineStr">
        <is>
          <t>Custos na Blockchain</t>
        </is>
      </c>
      <c r="AB4414" t="inlineStr"/>
      <c r="AC4414" t="inlineStr">
        <is>
          <t>0x5a2ae08c390ebe3210bd581e947545bc4d3a26ba65f817c18636d51af897decc</t>
        </is>
      </c>
      <c r="AD4414" t="n">
        <v>1</v>
      </c>
      <c r="AE4414" t="n">
        <v>1</v>
      </c>
    </row>
    <row r="4415">
      <c r="A4415" t="inlineStr">
        <is>
          <t>b2e042e6-72db-4727-b2c2-0344d35cdf55</t>
        </is>
      </c>
      <c r="B4415" s="115" t="n">
        <v>45054</v>
      </c>
      <c r="C4415" s="115" t="n">
        <v>45054</v>
      </c>
      <c r="D4415" t="n">
        <v>-0.01396839</v>
      </c>
      <c r="E4415" t="n">
        <v>-0.01396839</v>
      </c>
      <c r="F4415" t="inlineStr">
        <is>
          <t>MATIC</t>
        </is>
      </c>
      <c r="G4415" t="n">
        <v>4.534170854271356</v>
      </c>
      <c r="H4415" t="n">
        <v>-0.06333506681909548</v>
      </c>
      <c r="I4415" t="n">
        <v>-0.06333506681909548</v>
      </c>
      <c r="J4415" t="n">
        <v>1</v>
      </c>
      <c r="K4415" t="inlineStr"/>
      <c r="L4415" t="inlineStr">
        <is>
          <t>Helper</t>
        </is>
      </c>
      <c r="M4415" t="inlineStr">
        <is>
          <t>TheNoise</t>
        </is>
      </c>
      <c r="N4415" t="inlineStr"/>
      <c r="O4415" t="inlineStr"/>
      <c r="P4415" t="inlineStr"/>
      <c r="Q4415" t="inlineStr"/>
      <c r="R4415" t="inlineStr"/>
      <c r="S4415" t="inlineStr"/>
      <c r="T4415" t="inlineStr">
        <is>
          <t>Helper</t>
        </is>
      </c>
      <c r="U4415" t="inlineStr"/>
      <c r="V4415" t="inlineStr">
        <is>
          <t>Envio de NFTs</t>
        </is>
      </c>
      <c r="W4415" t="inlineStr">
        <is>
          <t>NFTs</t>
        </is>
      </c>
      <c r="X4415" t="inlineStr">
        <is>
          <t>Technology &amp; Infrastructure</t>
        </is>
      </c>
      <c r="Y4415" t="inlineStr">
        <is>
          <t>Operating Costs</t>
        </is>
      </c>
      <c r="Z4415" t="inlineStr">
        <is>
          <t>Operating Costs</t>
        </is>
      </c>
      <c r="AA4415" t="inlineStr">
        <is>
          <t>Custos na Blockchain</t>
        </is>
      </c>
      <c r="AB4415" t="inlineStr"/>
      <c r="AC4415" t="inlineStr">
        <is>
          <t>0x4a7b4644e97dffc20be201de928ba980a566b808c1b3e688b450130a3a2db514</t>
        </is>
      </c>
      <c r="AD4415" t="n">
        <v>1</v>
      </c>
      <c r="AE4415" t="n">
        <v>1</v>
      </c>
    </row>
    <row r="4416">
      <c r="A4416" t="inlineStr">
        <is>
          <t>e2eceaf0-7d23-42e9-8f86-bde11d536ddc</t>
        </is>
      </c>
      <c r="B4416" s="115" t="n">
        <v>45054</v>
      </c>
      <c r="C4416" s="115" t="n">
        <v>45054</v>
      </c>
      <c r="D4416" t="n">
        <v>-0.012457056</v>
      </c>
      <c r="E4416" t="n">
        <v>-0.012457056</v>
      </c>
      <c r="F4416" t="inlineStr">
        <is>
          <t>MATIC</t>
        </is>
      </c>
      <c r="G4416" t="n">
        <v>4.534170854271356</v>
      </c>
      <c r="H4416" t="n">
        <v>-0.05648242024522613</v>
      </c>
      <c r="I4416" t="n">
        <v>-0.05648242024522613</v>
      </c>
      <c r="J4416" t="n">
        <v>1</v>
      </c>
      <c r="K4416" t="inlineStr"/>
      <c r="L4416" t="inlineStr">
        <is>
          <t>Helper</t>
        </is>
      </c>
      <c r="M4416" t="inlineStr">
        <is>
          <t>TheNoise</t>
        </is>
      </c>
      <c r="N4416" t="inlineStr"/>
      <c r="O4416" t="inlineStr"/>
      <c r="P4416" t="inlineStr"/>
      <c r="Q4416" t="inlineStr"/>
      <c r="R4416" t="inlineStr"/>
      <c r="S4416" t="inlineStr"/>
      <c r="T4416" t="inlineStr">
        <is>
          <t>Helper</t>
        </is>
      </c>
      <c r="U4416" t="inlineStr"/>
      <c r="V4416" t="inlineStr">
        <is>
          <t>Envio de NFTs</t>
        </is>
      </c>
      <c r="W4416" t="inlineStr">
        <is>
          <t>NFTs</t>
        </is>
      </c>
      <c r="X4416" t="inlineStr">
        <is>
          <t>Technology &amp; Infrastructure</t>
        </is>
      </c>
      <c r="Y4416" t="inlineStr">
        <is>
          <t>Operating Costs</t>
        </is>
      </c>
      <c r="Z4416" t="inlineStr">
        <is>
          <t>Operating Costs</t>
        </is>
      </c>
      <c r="AA4416" t="inlineStr">
        <is>
          <t>Custos na Blockchain</t>
        </is>
      </c>
      <c r="AB4416" t="inlineStr"/>
      <c r="AC4416" t="inlineStr">
        <is>
          <t>0x57cff29b060fbc52eb05dce93d8e2d6f2170badd5521b196f6155cfe747d3b0b</t>
        </is>
      </c>
      <c r="AD4416" t="n">
        <v>1</v>
      </c>
      <c r="AE4416" t="n">
        <v>1</v>
      </c>
    </row>
    <row r="4417">
      <c r="A4417" t="inlineStr">
        <is>
          <t>22967483-e733-42d0-b2f0-7ef3f31f982b</t>
        </is>
      </c>
      <c r="B4417" s="115" t="n">
        <v>45054</v>
      </c>
      <c r="C4417" s="115" t="n">
        <v>45054</v>
      </c>
      <c r="D4417" t="n">
        <v>-0.011770086</v>
      </c>
      <c r="E4417" t="n">
        <v>-0.011770086</v>
      </c>
      <c r="F4417" t="inlineStr">
        <is>
          <t>MATIC</t>
        </is>
      </c>
      <c r="G4417" t="n">
        <v>4.534170854271356</v>
      </c>
      <c r="H4417" t="n">
        <v>-0.05336758089346733</v>
      </c>
      <c r="I4417" t="n">
        <v>-0.05336758089346733</v>
      </c>
      <c r="J4417" t="n">
        <v>1</v>
      </c>
      <c r="K4417" t="inlineStr"/>
      <c r="L4417" t="inlineStr">
        <is>
          <t>Helper</t>
        </is>
      </c>
      <c r="M4417" t="inlineStr">
        <is>
          <t>TheNoise</t>
        </is>
      </c>
      <c r="N4417" t="inlineStr"/>
      <c r="O4417" t="inlineStr"/>
      <c r="P4417" t="inlineStr"/>
      <c r="Q4417" t="inlineStr"/>
      <c r="R4417" t="inlineStr"/>
      <c r="S4417" t="inlineStr"/>
      <c r="T4417" t="inlineStr">
        <is>
          <t>Helper</t>
        </is>
      </c>
      <c r="U4417" t="inlineStr"/>
      <c r="V4417" t="inlineStr">
        <is>
          <t>Envio de NFTs</t>
        </is>
      </c>
      <c r="W4417" t="inlineStr">
        <is>
          <t>NFTs</t>
        </is>
      </c>
      <c r="X4417" t="inlineStr">
        <is>
          <t>Technology &amp; Infrastructure</t>
        </is>
      </c>
      <c r="Y4417" t="inlineStr">
        <is>
          <t>Operating Costs</t>
        </is>
      </c>
      <c r="Z4417" t="inlineStr">
        <is>
          <t>Operating Costs</t>
        </is>
      </c>
      <c r="AA4417" t="inlineStr">
        <is>
          <t>Custos na Blockchain</t>
        </is>
      </c>
      <c r="AB4417" t="inlineStr"/>
      <c r="AC4417" t="inlineStr">
        <is>
          <t>0x69e03fd9743e3e571d11a41550b76aceadf82d1c2a6f03e73ebfa38be4e99613</t>
        </is>
      </c>
      <c r="AD4417" t="n">
        <v>1</v>
      </c>
      <c r="AE4417" t="n">
        <v>1</v>
      </c>
    </row>
    <row r="4418">
      <c r="A4418" t="inlineStr">
        <is>
          <t>562d18c5-8061-4adb-8a4d-0205b59dd843</t>
        </is>
      </c>
      <c r="B4418" s="115" t="n">
        <v>45054</v>
      </c>
      <c r="C4418" s="115" t="n">
        <v>45054</v>
      </c>
      <c r="D4418" t="n">
        <v>-0.0118903444</v>
      </c>
      <c r="E4418" t="n">
        <v>-0.0118903444</v>
      </c>
      <c r="F4418" t="inlineStr">
        <is>
          <t>MATIC</t>
        </is>
      </c>
      <c r="G4418" t="n">
        <v>4.534170854271356</v>
      </c>
      <c r="H4418" t="n">
        <v>-0.05391285302572864</v>
      </c>
      <c r="I4418" t="n">
        <v>-0.05391285302572864</v>
      </c>
      <c r="J4418" t="n">
        <v>1</v>
      </c>
      <c r="K4418" t="inlineStr"/>
      <c r="L4418" t="inlineStr">
        <is>
          <t>Helper</t>
        </is>
      </c>
      <c r="M4418" t="inlineStr">
        <is>
          <t>TheNoise</t>
        </is>
      </c>
      <c r="N4418" t="inlineStr"/>
      <c r="O4418" t="inlineStr"/>
      <c r="P4418" t="inlineStr"/>
      <c r="Q4418" t="inlineStr"/>
      <c r="R4418" t="inlineStr"/>
      <c r="S4418" t="inlineStr"/>
      <c r="T4418" t="inlineStr">
        <is>
          <t>Helper</t>
        </is>
      </c>
      <c r="U4418" t="inlineStr"/>
      <c r="V4418" t="inlineStr">
        <is>
          <t>Envio de NFTs</t>
        </is>
      </c>
      <c r="W4418" t="inlineStr">
        <is>
          <t>NFTs</t>
        </is>
      </c>
      <c r="X4418" t="inlineStr">
        <is>
          <t>Technology &amp; Infrastructure</t>
        </is>
      </c>
      <c r="Y4418" t="inlineStr">
        <is>
          <t>Operating Costs</t>
        </is>
      </c>
      <c r="Z4418" t="inlineStr">
        <is>
          <t>Operating Costs</t>
        </is>
      </c>
      <c r="AA4418" t="inlineStr">
        <is>
          <t>Custos na Blockchain</t>
        </is>
      </c>
      <c r="AB4418" t="inlineStr"/>
      <c r="AC4418" t="inlineStr">
        <is>
          <t>0x201495bc796ba928357182fa89178124bc50860bcc8f71ca884224393317de1f</t>
        </is>
      </c>
      <c r="AD4418" t="n">
        <v>1</v>
      </c>
      <c r="AE4418" t="n">
        <v>1</v>
      </c>
    </row>
    <row r="4419">
      <c r="A4419" t="inlineStr">
        <is>
          <t>3d14ffe8-b17f-47e4-97b1-f0a2182b6ead</t>
        </is>
      </c>
      <c r="B4419" s="115" t="n">
        <v>45054</v>
      </c>
      <c r="C4419" s="115" t="n">
        <v>45054</v>
      </c>
      <c r="D4419" t="n">
        <v>-0.011892214</v>
      </c>
      <c r="E4419" t="n">
        <v>-0.011892214</v>
      </c>
      <c r="F4419" t="inlineStr">
        <is>
          <t>MATIC</t>
        </is>
      </c>
      <c r="G4419" t="n">
        <v>4.534170854271356</v>
      </c>
      <c r="H4419" t="n">
        <v>-0.05392133011155778</v>
      </c>
      <c r="I4419" t="n">
        <v>-0.05392133011155778</v>
      </c>
      <c r="J4419" t="n">
        <v>1</v>
      </c>
      <c r="K4419" t="inlineStr"/>
      <c r="L4419" t="inlineStr">
        <is>
          <t>Helper</t>
        </is>
      </c>
      <c r="M4419" t="inlineStr">
        <is>
          <t>TheNoise</t>
        </is>
      </c>
      <c r="N4419" t="inlineStr"/>
      <c r="O4419" t="inlineStr"/>
      <c r="P4419" t="inlineStr"/>
      <c r="Q4419" t="inlineStr"/>
      <c r="R4419" t="inlineStr"/>
      <c r="S4419" t="inlineStr"/>
      <c r="T4419" t="inlineStr">
        <is>
          <t>Helper</t>
        </is>
      </c>
      <c r="U4419" t="inlineStr"/>
      <c r="V4419" t="inlineStr">
        <is>
          <t>Envio de NFTs</t>
        </is>
      </c>
      <c r="W4419" t="inlineStr">
        <is>
          <t>NFTs</t>
        </is>
      </c>
      <c r="X4419" t="inlineStr">
        <is>
          <t>Technology &amp; Infrastructure</t>
        </is>
      </c>
      <c r="Y4419" t="inlineStr">
        <is>
          <t>Operating Costs</t>
        </is>
      </c>
      <c r="Z4419" t="inlineStr">
        <is>
          <t>Operating Costs</t>
        </is>
      </c>
      <c r="AA4419" t="inlineStr">
        <is>
          <t>Custos na Blockchain</t>
        </is>
      </c>
      <c r="AB4419" t="inlineStr"/>
      <c r="AC4419" t="inlineStr">
        <is>
          <t>0xb0032e9385cc1d9626316d37657c6f76d16f942e0a5a09c4f308b05d13529e49</t>
        </is>
      </c>
      <c r="AD4419" t="n">
        <v>1</v>
      </c>
      <c r="AE4419" t="n">
        <v>1</v>
      </c>
    </row>
    <row r="4420">
      <c r="A4420" t="inlineStr">
        <is>
          <t>239431d2-397f-4741-902b-affae7f51398</t>
        </is>
      </c>
      <c r="B4420" s="115" t="n">
        <v>45054</v>
      </c>
      <c r="C4420" s="115" t="n">
        <v>45054</v>
      </c>
      <c r="D4420" t="n">
        <v>-0.011892214</v>
      </c>
      <c r="E4420" t="n">
        <v>-0.011892214</v>
      </c>
      <c r="F4420" t="inlineStr">
        <is>
          <t>MATIC</t>
        </is>
      </c>
      <c r="G4420" t="n">
        <v>4.534170854271356</v>
      </c>
      <c r="H4420" t="n">
        <v>-0.05392133011155778</v>
      </c>
      <c r="I4420" t="n">
        <v>-0.05392133011155778</v>
      </c>
      <c r="J4420" t="n">
        <v>1</v>
      </c>
      <c r="K4420" t="inlineStr"/>
      <c r="L4420" t="inlineStr">
        <is>
          <t>Helper</t>
        </is>
      </c>
      <c r="M4420" t="inlineStr">
        <is>
          <t>TheNoise</t>
        </is>
      </c>
      <c r="N4420" t="inlineStr"/>
      <c r="O4420" t="inlineStr"/>
      <c r="P4420" t="inlineStr"/>
      <c r="Q4420" t="inlineStr"/>
      <c r="R4420" t="inlineStr"/>
      <c r="S4420" t="inlineStr"/>
      <c r="T4420" t="inlineStr">
        <is>
          <t>Helper</t>
        </is>
      </c>
      <c r="U4420" t="inlineStr"/>
      <c r="V4420" t="inlineStr">
        <is>
          <t>Envio de NFTs</t>
        </is>
      </c>
      <c r="W4420" t="inlineStr">
        <is>
          <t>NFTs</t>
        </is>
      </c>
      <c r="X4420" t="inlineStr">
        <is>
          <t>Technology &amp; Infrastructure</t>
        </is>
      </c>
      <c r="Y4420" t="inlineStr">
        <is>
          <t>Operating Costs</t>
        </is>
      </c>
      <c r="Z4420" t="inlineStr">
        <is>
          <t>Operating Costs</t>
        </is>
      </c>
      <c r="AA4420" t="inlineStr">
        <is>
          <t>Custos na Blockchain</t>
        </is>
      </c>
      <c r="AB4420" t="inlineStr"/>
      <c r="AC4420" t="inlineStr">
        <is>
          <t>0x729a88f3f7ed6b7b7b3cbae504cc65d6be79d0fbeedd4ec31db2f4fc2cacf43c</t>
        </is>
      </c>
      <c r="AD4420" t="n">
        <v>1</v>
      </c>
      <c r="AE4420" t="n">
        <v>1</v>
      </c>
    </row>
    <row r="4421">
      <c r="A4421" t="inlineStr">
        <is>
          <t>b516433a-2e24-4126-9227-a5a03d70ee77</t>
        </is>
      </c>
      <c r="B4421" s="115" t="n">
        <v>45054</v>
      </c>
      <c r="C4421" s="115" t="n">
        <v>45054</v>
      </c>
      <c r="D4421" t="n">
        <v>-0.011892214</v>
      </c>
      <c r="E4421" t="n">
        <v>-0.011892214</v>
      </c>
      <c r="F4421" t="inlineStr">
        <is>
          <t>MATIC</t>
        </is>
      </c>
      <c r="G4421" t="n">
        <v>4.534170854271356</v>
      </c>
      <c r="H4421" t="n">
        <v>-0.05392133011155778</v>
      </c>
      <c r="I4421" t="n">
        <v>-0.05392133011155778</v>
      </c>
      <c r="J4421" t="n">
        <v>1</v>
      </c>
      <c r="K4421" t="inlineStr"/>
      <c r="L4421" t="inlineStr">
        <is>
          <t>Helper</t>
        </is>
      </c>
      <c r="M4421" t="inlineStr">
        <is>
          <t>TheNoise</t>
        </is>
      </c>
      <c r="N4421" t="inlineStr"/>
      <c r="O4421" t="inlineStr"/>
      <c r="P4421" t="inlineStr"/>
      <c r="Q4421" t="inlineStr"/>
      <c r="R4421" t="inlineStr"/>
      <c r="S4421" t="inlineStr"/>
      <c r="T4421" t="inlineStr">
        <is>
          <t>Helper</t>
        </is>
      </c>
      <c r="U4421" t="inlineStr"/>
      <c r="V4421" t="inlineStr">
        <is>
          <t>Envio de NFTs</t>
        </is>
      </c>
      <c r="W4421" t="inlineStr">
        <is>
          <t>NFTs</t>
        </is>
      </c>
      <c r="X4421" t="inlineStr">
        <is>
          <t>Technology &amp; Infrastructure</t>
        </is>
      </c>
      <c r="Y4421" t="inlineStr">
        <is>
          <t>Operating Costs</t>
        </is>
      </c>
      <c r="Z4421" t="inlineStr">
        <is>
          <t>Operating Costs</t>
        </is>
      </c>
      <c r="AA4421" t="inlineStr">
        <is>
          <t>Custos na Blockchain</t>
        </is>
      </c>
      <c r="AB4421" t="inlineStr"/>
      <c r="AC4421" t="inlineStr">
        <is>
          <t>0x74c1f30d3b535f0344f2d9a007d798d82088dffe1654b87b9875be2b65d1170e</t>
        </is>
      </c>
      <c r="AD4421" t="n">
        <v>1</v>
      </c>
      <c r="AE4421" t="n">
        <v>1</v>
      </c>
    </row>
    <row r="4422">
      <c r="A4422" t="inlineStr">
        <is>
          <t>83d1813b-5fba-473b-9e64-fae244b1f131</t>
        </is>
      </c>
      <c r="B4422" s="115" t="n">
        <v>45054</v>
      </c>
      <c r="C4422" s="115" t="n">
        <v>45054</v>
      </c>
      <c r="D4422" t="n">
        <v>-0.0139738258</v>
      </c>
      <c r="E4422" t="n">
        <v>-0.0139738258</v>
      </c>
      <c r="F4422" t="inlineStr">
        <is>
          <t>MATIC</t>
        </is>
      </c>
      <c r="G4422" t="n">
        <v>4.534170854271356</v>
      </c>
      <c r="H4422" t="n">
        <v>-0.06335971366502512</v>
      </c>
      <c r="I4422" t="n">
        <v>-0.06335971366502512</v>
      </c>
      <c r="J4422" t="n">
        <v>1</v>
      </c>
      <c r="K4422" t="inlineStr"/>
      <c r="L4422" t="inlineStr">
        <is>
          <t>Helper</t>
        </is>
      </c>
      <c r="M4422" t="inlineStr">
        <is>
          <t>TheNoise</t>
        </is>
      </c>
      <c r="N4422" t="inlineStr"/>
      <c r="O4422" t="inlineStr"/>
      <c r="P4422" t="inlineStr"/>
      <c r="Q4422" t="inlineStr"/>
      <c r="R4422" t="inlineStr"/>
      <c r="S4422" t="inlineStr"/>
      <c r="T4422" t="inlineStr">
        <is>
          <t>Helper</t>
        </is>
      </c>
      <c r="U4422" t="inlineStr"/>
      <c r="V4422" t="inlineStr">
        <is>
          <t>Envio de NFTs</t>
        </is>
      </c>
      <c r="W4422" t="inlineStr">
        <is>
          <t>NFTs</t>
        </is>
      </c>
      <c r="X4422" t="inlineStr">
        <is>
          <t>Technology &amp; Infrastructure</t>
        </is>
      </c>
      <c r="Y4422" t="inlineStr">
        <is>
          <t>Operating Costs</t>
        </is>
      </c>
      <c r="Z4422" t="inlineStr">
        <is>
          <t>Operating Costs</t>
        </is>
      </c>
      <c r="AA4422" t="inlineStr">
        <is>
          <t>Custos na Blockchain</t>
        </is>
      </c>
      <c r="AB4422" t="inlineStr"/>
      <c r="AC4422" t="inlineStr">
        <is>
          <t>0x595147e8af251dce0f7bc9e28b05e13af507981e35c55cd72964135426ff5005</t>
        </is>
      </c>
      <c r="AD4422" t="n">
        <v>1</v>
      </c>
      <c r="AE4422" t="n">
        <v>1</v>
      </c>
    </row>
    <row r="4423">
      <c r="A4423" t="inlineStr">
        <is>
          <t>080100d1-e517-4779-a54b-5294ebb85200</t>
        </is>
      </c>
      <c r="B4423" s="115" t="n">
        <v>45054</v>
      </c>
      <c r="C4423" s="115" t="n">
        <v>45054</v>
      </c>
      <c r="D4423" t="n">
        <v>-0.014441636</v>
      </c>
      <c r="E4423" t="n">
        <v>-0.014441636</v>
      </c>
      <c r="F4423" t="inlineStr">
        <is>
          <t>MATIC</t>
        </is>
      </c>
      <c r="G4423" t="n">
        <v>4.534170854271356</v>
      </c>
      <c r="H4423" t="n">
        <v>-0.06548084503919598</v>
      </c>
      <c r="I4423" t="n">
        <v>-0.06548084503919598</v>
      </c>
      <c r="J4423" t="n">
        <v>1</v>
      </c>
      <c r="K4423" t="inlineStr"/>
      <c r="L4423" t="inlineStr">
        <is>
          <t>Helper</t>
        </is>
      </c>
      <c r="M4423" t="inlineStr">
        <is>
          <t>TheNoise</t>
        </is>
      </c>
      <c r="N4423" t="inlineStr"/>
      <c r="O4423" t="inlineStr"/>
      <c r="P4423" t="inlineStr"/>
      <c r="Q4423" t="inlineStr"/>
      <c r="R4423" t="inlineStr"/>
      <c r="S4423" t="inlineStr"/>
      <c r="T4423" t="inlineStr">
        <is>
          <t>Helper</t>
        </is>
      </c>
      <c r="U4423" t="inlineStr"/>
      <c r="V4423" t="inlineStr">
        <is>
          <t>Envio de NFTs</t>
        </is>
      </c>
      <c r="W4423" t="inlineStr">
        <is>
          <t>NFTs</t>
        </is>
      </c>
      <c r="X4423" t="inlineStr">
        <is>
          <t>Technology &amp; Infrastructure</t>
        </is>
      </c>
      <c r="Y4423" t="inlineStr">
        <is>
          <t>Operating Costs</t>
        </is>
      </c>
      <c r="Z4423" t="inlineStr">
        <is>
          <t>Operating Costs</t>
        </is>
      </c>
      <c r="AA4423" t="inlineStr">
        <is>
          <t>Custos na Blockchain</t>
        </is>
      </c>
      <c r="AB4423" t="inlineStr"/>
      <c r="AC4423" t="inlineStr">
        <is>
          <t>0x6c3a701ae6924037e48eaefe67ba729d81094edbe6c5a1f4808364cfb5a29a9d</t>
        </is>
      </c>
      <c r="AD4423" t="n">
        <v>1</v>
      </c>
      <c r="AE4423" t="n">
        <v>1</v>
      </c>
    </row>
    <row r="4424">
      <c r="A4424" t="inlineStr">
        <is>
          <t>eb3e86bd-83e7-4ad9-a4d7-8e72e6375e39</t>
        </is>
      </c>
      <c r="B4424" s="115" t="n">
        <v>45054</v>
      </c>
      <c r="C4424" s="115" t="n">
        <v>45054</v>
      </c>
      <c r="D4424" t="n">
        <v>-0.013823363</v>
      </c>
      <c r="E4424" t="n">
        <v>-0.013823363</v>
      </c>
      <c r="F4424" t="inlineStr">
        <is>
          <t>MATIC</t>
        </is>
      </c>
      <c r="G4424" t="n">
        <v>4.534170854271356</v>
      </c>
      <c r="H4424" t="n">
        <v>-0.06267748962261306</v>
      </c>
      <c r="I4424" t="n">
        <v>-0.06267748962261306</v>
      </c>
      <c r="J4424" t="n">
        <v>1</v>
      </c>
      <c r="K4424" t="inlineStr"/>
      <c r="L4424" t="inlineStr">
        <is>
          <t>Helper</t>
        </is>
      </c>
      <c r="M4424" t="inlineStr">
        <is>
          <t>TheNoise</t>
        </is>
      </c>
      <c r="N4424" t="inlineStr"/>
      <c r="O4424" t="inlineStr"/>
      <c r="P4424" t="inlineStr"/>
      <c r="Q4424" t="inlineStr"/>
      <c r="R4424" t="inlineStr"/>
      <c r="S4424" t="inlineStr"/>
      <c r="T4424" t="inlineStr">
        <is>
          <t>Helper</t>
        </is>
      </c>
      <c r="U4424" t="inlineStr"/>
      <c r="V4424" t="inlineStr">
        <is>
          <t>Envio de NFTs</t>
        </is>
      </c>
      <c r="W4424" t="inlineStr">
        <is>
          <t>NFTs</t>
        </is>
      </c>
      <c r="X4424" t="inlineStr">
        <is>
          <t>Technology &amp; Infrastructure</t>
        </is>
      </c>
      <c r="Y4424" t="inlineStr">
        <is>
          <t>Operating Costs</t>
        </is>
      </c>
      <c r="Z4424" t="inlineStr">
        <is>
          <t>Operating Costs</t>
        </is>
      </c>
      <c r="AA4424" t="inlineStr">
        <is>
          <t>Custos na Blockchain</t>
        </is>
      </c>
      <c r="AB4424" t="inlineStr"/>
      <c r="AC4424" t="inlineStr">
        <is>
          <t>0x27f25684a9f0a9be87c73bc1dfdd0efeb2d5e3275fed38a099201cb5e36cc452</t>
        </is>
      </c>
      <c r="AD4424" t="n">
        <v>1</v>
      </c>
      <c r="AE4424" t="n">
        <v>1</v>
      </c>
    </row>
    <row r="4425">
      <c r="A4425" t="inlineStr">
        <is>
          <t>5ac19463-72e0-44e5-8992-8421bbf0dfef</t>
        </is>
      </c>
      <c r="B4425" s="115" t="n">
        <v>45054</v>
      </c>
      <c r="C4425" s="115" t="n">
        <v>45054</v>
      </c>
      <c r="D4425" t="n">
        <v>-0.0124169386</v>
      </c>
      <c r="E4425" t="n">
        <v>-0.0124169386</v>
      </c>
      <c r="F4425" t="inlineStr">
        <is>
          <t>MATIC</t>
        </is>
      </c>
      <c r="G4425" t="n">
        <v>4.534170854271356</v>
      </c>
      <c r="H4425" t="n">
        <v>-0.05630052109939698</v>
      </c>
      <c r="I4425" t="n">
        <v>-0.05630052109939698</v>
      </c>
      <c r="J4425" t="n">
        <v>1</v>
      </c>
      <c r="K4425" t="inlineStr"/>
      <c r="L4425" t="inlineStr">
        <is>
          <t>Helper</t>
        </is>
      </c>
      <c r="M4425" t="inlineStr">
        <is>
          <t>TheNoise</t>
        </is>
      </c>
      <c r="N4425" t="inlineStr"/>
      <c r="O4425" t="inlineStr"/>
      <c r="P4425" t="inlineStr"/>
      <c r="Q4425" t="inlineStr"/>
      <c r="R4425" t="inlineStr"/>
      <c r="S4425" t="inlineStr"/>
      <c r="T4425" t="inlineStr">
        <is>
          <t>Helper</t>
        </is>
      </c>
      <c r="U4425" t="inlineStr"/>
      <c r="V4425" t="inlineStr">
        <is>
          <t>Envio de NFTs</t>
        </is>
      </c>
      <c r="W4425" t="inlineStr">
        <is>
          <t>NFTs</t>
        </is>
      </c>
      <c r="X4425" t="inlineStr">
        <is>
          <t>Technology &amp; Infrastructure</t>
        </is>
      </c>
      <c r="Y4425" t="inlineStr">
        <is>
          <t>Operating Costs</t>
        </is>
      </c>
      <c r="Z4425" t="inlineStr">
        <is>
          <t>Operating Costs</t>
        </is>
      </c>
      <c r="AA4425" t="inlineStr">
        <is>
          <t>Custos na Blockchain</t>
        </is>
      </c>
      <c r="AB4425" t="inlineStr"/>
      <c r="AC4425" t="inlineStr">
        <is>
          <t>0x861f98a69ed6659a2a8f9f4a92e4769e95a0950d2ba559c3a1010671eb85742e</t>
        </is>
      </c>
      <c r="AD4425" t="n">
        <v>1</v>
      </c>
      <c r="AE4425" t="n">
        <v>1</v>
      </c>
    </row>
    <row r="4426">
      <c r="A4426" t="inlineStr">
        <is>
          <t>4b903fe7-2e2b-4700-b07e-86cb92d70102</t>
        </is>
      </c>
      <c r="B4426" s="115" t="n">
        <v>45054</v>
      </c>
      <c r="C4426" s="115" t="n">
        <v>45054</v>
      </c>
      <c r="D4426" t="n">
        <v>-0.009636720999999999</v>
      </c>
      <c r="E4426" t="n">
        <v>-0.009636720999999999</v>
      </c>
      <c r="F4426" t="inlineStr">
        <is>
          <t>MATIC</t>
        </is>
      </c>
      <c r="G4426" t="n">
        <v>4.534170854271356</v>
      </c>
      <c r="H4426" t="n">
        <v>-0.04369453948894472</v>
      </c>
      <c r="I4426" t="n">
        <v>-0.04369453948894472</v>
      </c>
      <c r="J4426" t="n">
        <v>1</v>
      </c>
      <c r="K4426" t="inlineStr"/>
      <c r="L4426" t="inlineStr">
        <is>
          <t>Helper</t>
        </is>
      </c>
      <c r="M4426" t="inlineStr">
        <is>
          <t>TheNoise</t>
        </is>
      </c>
      <c r="N4426" t="inlineStr"/>
      <c r="O4426" t="inlineStr"/>
      <c r="P4426" t="inlineStr"/>
      <c r="Q4426" t="inlineStr"/>
      <c r="R4426" t="inlineStr"/>
      <c r="S4426" t="inlineStr"/>
      <c r="T4426" t="inlineStr">
        <is>
          <t>Helper</t>
        </is>
      </c>
      <c r="U4426" t="inlineStr"/>
      <c r="V4426" t="inlineStr">
        <is>
          <t>Envio de NFTs</t>
        </is>
      </c>
      <c r="W4426" t="inlineStr">
        <is>
          <t>NFTs</t>
        </is>
      </c>
      <c r="X4426" t="inlineStr">
        <is>
          <t>Technology &amp; Infrastructure</t>
        </is>
      </c>
      <c r="Y4426" t="inlineStr">
        <is>
          <t>Operating Costs</t>
        </is>
      </c>
      <c r="Z4426" t="inlineStr">
        <is>
          <t>Operating Costs</t>
        </is>
      </c>
      <c r="AA4426" t="inlineStr">
        <is>
          <t>Custos na Blockchain</t>
        </is>
      </c>
      <c r="AB4426" t="inlineStr"/>
      <c r="AC4426" t="inlineStr">
        <is>
          <t>0x5c0eb1c42643afb68410b3e0ba58c1b82b3ae9b800420bf5268db58e08d0a429</t>
        </is>
      </c>
      <c r="AD4426" t="n">
        <v>1</v>
      </c>
      <c r="AE4426" t="n">
        <v>1</v>
      </c>
    </row>
    <row r="4427">
      <c r="A4427" t="inlineStr">
        <is>
          <t>90d79cb8-bf52-4405-9fa7-1a4668c8ede4</t>
        </is>
      </c>
      <c r="B4427" s="115" t="n">
        <v>45054</v>
      </c>
      <c r="C4427" s="115" t="n">
        <v>45054</v>
      </c>
      <c r="D4427" t="n">
        <v>-0.0128748466</v>
      </c>
      <c r="E4427" t="n">
        <v>-0.0128748466</v>
      </c>
      <c r="F4427" t="inlineStr">
        <is>
          <t>MATIC</t>
        </is>
      </c>
      <c r="G4427" t="n">
        <v>4.534170854271356</v>
      </c>
      <c r="H4427" t="n">
        <v>-0.05837675420693467</v>
      </c>
      <c r="I4427" t="n">
        <v>-0.05837675420693467</v>
      </c>
      <c r="J4427" t="n">
        <v>1</v>
      </c>
      <c r="K4427" t="inlineStr"/>
      <c r="L4427" t="inlineStr">
        <is>
          <t>Helper</t>
        </is>
      </c>
      <c r="M4427" t="inlineStr">
        <is>
          <t>TheNoise</t>
        </is>
      </c>
      <c r="N4427" t="inlineStr"/>
      <c r="O4427" t="inlineStr"/>
      <c r="P4427" t="inlineStr"/>
      <c r="Q4427" t="inlineStr"/>
      <c r="R4427" t="inlineStr"/>
      <c r="S4427" t="inlineStr"/>
      <c r="T4427" t="inlineStr">
        <is>
          <t>Helper</t>
        </is>
      </c>
      <c r="U4427" t="inlineStr"/>
      <c r="V4427" t="inlineStr">
        <is>
          <t>Envio de NFTs</t>
        </is>
      </c>
      <c r="W4427" t="inlineStr">
        <is>
          <t>NFTs</t>
        </is>
      </c>
      <c r="X4427" t="inlineStr">
        <is>
          <t>Technology &amp; Infrastructure</t>
        </is>
      </c>
      <c r="Y4427" t="inlineStr">
        <is>
          <t>Operating Costs</t>
        </is>
      </c>
      <c r="Z4427" t="inlineStr">
        <is>
          <t>Operating Costs</t>
        </is>
      </c>
      <c r="AA4427" t="inlineStr">
        <is>
          <t>Custos na Blockchain</t>
        </is>
      </c>
      <c r="AB4427" t="inlineStr"/>
      <c r="AC4427" t="inlineStr">
        <is>
          <t>0xe23dc4b0acf7efe8a90c904f3b6a1fd3e4cf4a9d18ad7e1d68070adb88b02f08</t>
        </is>
      </c>
      <c r="AD4427" t="n">
        <v>1</v>
      </c>
      <c r="AE4427" t="n">
        <v>1</v>
      </c>
    </row>
    <row r="4428">
      <c r="A4428" t="inlineStr">
        <is>
          <t>90a8076f-03ac-457f-9dd9-7d8cc6de10c6</t>
        </is>
      </c>
      <c r="B4428" s="115" t="n">
        <v>45054</v>
      </c>
      <c r="C4428" s="115" t="n">
        <v>45054</v>
      </c>
      <c r="D4428" t="n">
        <v>-0.010003947</v>
      </c>
      <c r="E4428" t="n">
        <v>-0.010003947</v>
      </c>
      <c r="F4428" t="inlineStr">
        <is>
          <t>MATIC</t>
        </is>
      </c>
      <c r="G4428" t="n">
        <v>4.534170854271356</v>
      </c>
      <c r="H4428" t="n">
        <v>-0.04535960491507537</v>
      </c>
      <c r="I4428" t="n">
        <v>-0.04535960491507537</v>
      </c>
      <c r="J4428" t="n">
        <v>1</v>
      </c>
      <c r="K4428" t="inlineStr"/>
      <c r="L4428" t="inlineStr">
        <is>
          <t>Helper</t>
        </is>
      </c>
      <c r="M4428" t="inlineStr">
        <is>
          <t>TheNoise</t>
        </is>
      </c>
      <c r="N4428" t="inlineStr"/>
      <c r="O4428" t="inlineStr"/>
      <c r="P4428" t="inlineStr"/>
      <c r="Q4428" t="inlineStr"/>
      <c r="R4428" t="inlineStr"/>
      <c r="S4428" t="inlineStr"/>
      <c r="T4428" t="inlineStr">
        <is>
          <t>Helper</t>
        </is>
      </c>
      <c r="U4428" t="inlineStr"/>
      <c r="V4428" t="inlineStr">
        <is>
          <t>Envio de NFTs</t>
        </is>
      </c>
      <c r="W4428" t="inlineStr">
        <is>
          <t>NFTs</t>
        </is>
      </c>
      <c r="X4428" t="inlineStr">
        <is>
          <t>Technology &amp; Infrastructure</t>
        </is>
      </c>
      <c r="Y4428" t="inlineStr">
        <is>
          <t>Operating Costs</t>
        </is>
      </c>
      <c r="Z4428" t="inlineStr">
        <is>
          <t>Operating Costs</t>
        </is>
      </c>
      <c r="AA4428" t="inlineStr">
        <is>
          <t>Custos na Blockchain</t>
        </is>
      </c>
      <c r="AB4428" t="inlineStr"/>
      <c r="AC4428" t="inlineStr">
        <is>
          <t>0x22b278dd16421ac7069f4f9533ae35a03bbe64b405e5f3eaec1a62789b484f43</t>
        </is>
      </c>
      <c r="AD4428" t="n">
        <v>1</v>
      </c>
      <c r="AE4428" t="n">
        <v>1</v>
      </c>
    </row>
    <row r="4429">
      <c r="A4429" t="inlineStr">
        <is>
          <t>4470dce0-faca-445c-85dc-3e83d05be013</t>
        </is>
      </c>
      <c r="B4429" s="115" t="n">
        <v>45054</v>
      </c>
      <c r="C4429" s="115" t="n">
        <v>45054</v>
      </c>
      <c r="D4429" t="n">
        <v>-0.011876948</v>
      </c>
      <c r="E4429" t="n">
        <v>-0.011876948</v>
      </c>
      <c r="F4429" t="inlineStr">
        <is>
          <t>MATIC</t>
        </is>
      </c>
      <c r="G4429" t="n">
        <v>4.534170854271356</v>
      </c>
      <c r="H4429" t="n">
        <v>-0.05385211145929648</v>
      </c>
      <c r="I4429" t="n">
        <v>-0.05385211145929648</v>
      </c>
      <c r="J4429" t="n">
        <v>1</v>
      </c>
      <c r="K4429" t="inlineStr"/>
      <c r="L4429" t="inlineStr">
        <is>
          <t>Helper</t>
        </is>
      </c>
      <c r="M4429" t="inlineStr">
        <is>
          <t>TheNoise</t>
        </is>
      </c>
      <c r="N4429" t="inlineStr"/>
      <c r="O4429" t="inlineStr"/>
      <c r="P4429" t="inlineStr"/>
      <c r="Q4429" t="inlineStr"/>
      <c r="R4429" t="inlineStr"/>
      <c r="S4429" t="inlineStr"/>
      <c r="T4429" t="inlineStr">
        <is>
          <t>Helper</t>
        </is>
      </c>
      <c r="U4429" t="inlineStr"/>
      <c r="V4429" t="inlineStr">
        <is>
          <t>Envio de NFTs</t>
        </is>
      </c>
      <c r="W4429" t="inlineStr">
        <is>
          <t>NFTs</t>
        </is>
      </c>
      <c r="X4429" t="inlineStr">
        <is>
          <t>Technology &amp; Infrastructure</t>
        </is>
      </c>
      <c r="Y4429" t="inlineStr">
        <is>
          <t>Operating Costs</t>
        </is>
      </c>
      <c r="Z4429" t="inlineStr">
        <is>
          <t>Operating Costs</t>
        </is>
      </c>
      <c r="AA4429" t="inlineStr">
        <is>
          <t>Custos na Blockchain</t>
        </is>
      </c>
      <c r="AB4429" t="inlineStr"/>
      <c r="AC4429" t="inlineStr">
        <is>
          <t>0x976b0e9b2d33097f74621e14f9221785d6110d726342cc02fba0a8cd01a871e7</t>
        </is>
      </c>
      <c r="AD4429" t="n">
        <v>1</v>
      </c>
      <c r="AE4429" t="n">
        <v>1</v>
      </c>
    </row>
    <row r="4430">
      <c r="A4430" t="inlineStr">
        <is>
          <t>94896d64-8908-4f16-8052-846e3e45842e</t>
        </is>
      </c>
      <c r="B4430" s="115" t="n">
        <v>45054</v>
      </c>
      <c r="C4430" s="115" t="n">
        <v>45054</v>
      </c>
      <c r="D4430" t="n">
        <v>-0.012258598</v>
      </c>
      <c r="E4430" t="n">
        <v>-0.012258598</v>
      </c>
      <c r="F4430" t="inlineStr">
        <is>
          <t>MATIC</t>
        </is>
      </c>
      <c r="G4430" t="n">
        <v>4.534170854271356</v>
      </c>
      <c r="H4430" t="n">
        <v>-0.05558257776582914</v>
      </c>
      <c r="I4430" t="n">
        <v>-0.05558257776582914</v>
      </c>
      <c r="J4430" t="n">
        <v>1</v>
      </c>
      <c r="K4430" t="inlineStr"/>
      <c r="L4430" t="inlineStr">
        <is>
          <t>Helper</t>
        </is>
      </c>
      <c r="M4430" t="inlineStr">
        <is>
          <t>TheNoise</t>
        </is>
      </c>
      <c r="N4430" t="inlineStr"/>
      <c r="O4430" t="inlineStr"/>
      <c r="P4430" t="inlineStr"/>
      <c r="Q4430" t="inlineStr"/>
      <c r="R4430" t="inlineStr"/>
      <c r="S4430" t="inlineStr"/>
      <c r="T4430" t="inlineStr">
        <is>
          <t>Helper</t>
        </is>
      </c>
      <c r="U4430" t="inlineStr"/>
      <c r="V4430" t="inlineStr">
        <is>
          <t>Envio de NFTs</t>
        </is>
      </c>
      <c r="W4430" t="inlineStr">
        <is>
          <t>NFTs</t>
        </is>
      </c>
      <c r="X4430" t="inlineStr">
        <is>
          <t>Technology &amp; Infrastructure</t>
        </is>
      </c>
      <c r="Y4430" t="inlineStr">
        <is>
          <t>Operating Costs</t>
        </is>
      </c>
      <c r="Z4430" t="inlineStr">
        <is>
          <t>Operating Costs</t>
        </is>
      </c>
      <c r="AA4430" t="inlineStr">
        <is>
          <t>Custos na Blockchain</t>
        </is>
      </c>
      <c r="AB4430" t="inlineStr"/>
      <c r="AC4430" t="inlineStr">
        <is>
          <t>0xa5336d17511aac52d7bc315bf38fe72e2665133ff94dfbaa0cedfb53d1a67382</t>
        </is>
      </c>
      <c r="AD4430" t="n">
        <v>1</v>
      </c>
      <c r="AE4430" t="n">
        <v>1</v>
      </c>
    </row>
    <row r="4431">
      <c r="A4431" t="inlineStr">
        <is>
          <t>1af54231-141e-42ee-9314-85f76332c4e1</t>
        </is>
      </c>
      <c r="B4431" s="115" t="n">
        <v>45054</v>
      </c>
      <c r="C4431" s="115" t="n">
        <v>45054</v>
      </c>
      <c r="D4431" t="n">
        <v>-0.009512338</v>
      </c>
      <c r="E4431" t="n">
        <v>-0.009512338</v>
      </c>
      <c r="F4431" t="inlineStr">
        <is>
          <t>MATIC</t>
        </is>
      </c>
      <c r="G4431" t="n">
        <v>4.534170854271356</v>
      </c>
      <c r="H4431" t="n">
        <v>-0.04313056571557788</v>
      </c>
      <c r="I4431" t="n">
        <v>-0.04313056571557788</v>
      </c>
      <c r="J4431" t="n">
        <v>1</v>
      </c>
      <c r="K4431" t="inlineStr"/>
      <c r="L4431" t="inlineStr">
        <is>
          <t>Helper</t>
        </is>
      </c>
      <c r="M4431" t="inlineStr">
        <is>
          <t>TheNoise</t>
        </is>
      </c>
      <c r="N4431" t="inlineStr"/>
      <c r="O4431" t="inlineStr"/>
      <c r="P4431" t="inlineStr"/>
      <c r="Q4431" t="inlineStr"/>
      <c r="R4431" t="inlineStr"/>
      <c r="S4431" t="inlineStr"/>
      <c r="T4431" t="inlineStr">
        <is>
          <t>Helper</t>
        </is>
      </c>
      <c r="U4431" t="inlineStr"/>
      <c r="V4431" t="inlineStr">
        <is>
          <t>Envio de NFTs</t>
        </is>
      </c>
      <c r="W4431" t="inlineStr">
        <is>
          <t>NFTs</t>
        </is>
      </c>
      <c r="X4431" t="inlineStr">
        <is>
          <t>Technology &amp; Infrastructure</t>
        </is>
      </c>
      <c r="Y4431" t="inlineStr">
        <is>
          <t>Operating Costs</t>
        </is>
      </c>
      <c r="Z4431" t="inlineStr">
        <is>
          <t>Operating Costs</t>
        </is>
      </c>
      <c r="AA4431" t="inlineStr">
        <is>
          <t>Custos na Blockchain</t>
        </is>
      </c>
      <c r="AB4431" t="inlineStr"/>
      <c r="AC4431" t="inlineStr">
        <is>
          <t>0x5056c899c2fa9727977242f56703cea2fd58489c21b8afaad06f76deacebba37</t>
        </is>
      </c>
      <c r="AD4431" t="n">
        <v>1</v>
      </c>
      <c r="AE4431" t="n">
        <v>1</v>
      </c>
    </row>
    <row r="4432">
      <c r="A4432" t="inlineStr">
        <is>
          <t>4a40a617-15cf-463a-91db-7a9fe1fd2401</t>
        </is>
      </c>
      <c r="B4432" s="115" t="n">
        <v>45054</v>
      </c>
      <c r="C4432" s="115" t="n">
        <v>45054</v>
      </c>
      <c r="D4432" t="n">
        <v>-0.013594373</v>
      </c>
      <c r="E4432" t="n">
        <v>-0.013594373</v>
      </c>
      <c r="F4432" t="inlineStr">
        <is>
          <t>MATIC</t>
        </is>
      </c>
      <c r="G4432" t="n">
        <v>4.534170854271356</v>
      </c>
      <c r="H4432" t="n">
        <v>-0.06163920983869347</v>
      </c>
      <c r="I4432" t="n">
        <v>-0.06163920983869347</v>
      </c>
      <c r="J4432" t="n">
        <v>1</v>
      </c>
      <c r="K4432" t="inlineStr"/>
      <c r="L4432" t="inlineStr">
        <is>
          <t>Helper</t>
        </is>
      </c>
      <c r="M4432" t="inlineStr">
        <is>
          <t>TheNoise</t>
        </is>
      </c>
      <c r="N4432" t="inlineStr"/>
      <c r="O4432" t="inlineStr"/>
      <c r="P4432" t="inlineStr"/>
      <c r="Q4432" t="inlineStr"/>
      <c r="R4432" t="inlineStr"/>
      <c r="S4432" t="inlineStr"/>
      <c r="T4432" t="inlineStr">
        <is>
          <t>Helper</t>
        </is>
      </c>
      <c r="U4432" t="inlineStr"/>
      <c r="V4432" t="inlineStr">
        <is>
          <t>Envio de NFTs</t>
        </is>
      </c>
      <c r="W4432" t="inlineStr">
        <is>
          <t>NFTs</t>
        </is>
      </c>
      <c r="X4432" t="inlineStr">
        <is>
          <t>Technology &amp; Infrastructure</t>
        </is>
      </c>
      <c r="Y4432" t="inlineStr">
        <is>
          <t>Operating Costs</t>
        </is>
      </c>
      <c r="Z4432" t="inlineStr">
        <is>
          <t>Operating Costs</t>
        </is>
      </c>
      <c r="AA4432" t="inlineStr">
        <is>
          <t>Custos na Blockchain</t>
        </is>
      </c>
      <c r="AB4432" t="inlineStr"/>
      <c r="AC4432" t="inlineStr">
        <is>
          <t>0xaa9cd0055e768ccdb596d74aa61ba835ff8376f75ccadf1cefd012de84a9ff50</t>
        </is>
      </c>
      <c r="AD4432" t="n">
        <v>1</v>
      </c>
      <c r="AE4432" t="n">
        <v>1</v>
      </c>
    </row>
    <row r="4433">
      <c r="A4433" t="inlineStr">
        <is>
          <t>6b5ca6d8-cd9b-412c-9c5e-7e3f6bab61bb</t>
        </is>
      </c>
      <c r="B4433" s="115" t="n">
        <v>45054</v>
      </c>
      <c r="C4433" s="115" t="n">
        <v>45054</v>
      </c>
      <c r="D4433" t="n">
        <v>-0.013227989</v>
      </c>
      <c r="E4433" t="n">
        <v>-0.013227989</v>
      </c>
      <c r="F4433" t="inlineStr">
        <is>
          <t>MATIC</t>
        </is>
      </c>
      <c r="G4433" t="n">
        <v>4.534170854271356</v>
      </c>
      <c r="H4433" t="n">
        <v>-0.0599779621844221</v>
      </c>
      <c r="I4433" t="n">
        <v>-0.0599779621844221</v>
      </c>
      <c r="J4433" t="n">
        <v>1</v>
      </c>
      <c r="K4433" t="inlineStr"/>
      <c r="L4433" t="inlineStr">
        <is>
          <t>Helper</t>
        </is>
      </c>
      <c r="M4433" t="inlineStr">
        <is>
          <t>TheNoise</t>
        </is>
      </c>
      <c r="N4433" t="inlineStr"/>
      <c r="O4433" t="inlineStr"/>
      <c r="P4433" t="inlineStr"/>
      <c r="Q4433" t="inlineStr"/>
      <c r="R4433" t="inlineStr"/>
      <c r="S4433" t="inlineStr"/>
      <c r="T4433" t="inlineStr">
        <is>
          <t>Helper</t>
        </is>
      </c>
      <c r="U4433" t="inlineStr"/>
      <c r="V4433" t="inlineStr">
        <is>
          <t>Envio de NFTs</t>
        </is>
      </c>
      <c r="W4433" t="inlineStr">
        <is>
          <t>NFTs</t>
        </is>
      </c>
      <c r="X4433" t="inlineStr">
        <is>
          <t>Technology &amp; Infrastructure</t>
        </is>
      </c>
      <c r="Y4433" t="inlineStr">
        <is>
          <t>Operating Costs</t>
        </is>
      </c>
      <c r="Z4433" t="inlineStr">
        <is>
          <t>Operating Costs</t>
        </is>
      </c>
      <c r="AA4433" t="inlineStr">
        <is>
          <t>Custos na Blockchain</t>
        </is>
      </c>
      <c r="AB4433" t="inlineStr"/>
      <c r="AC4433" t="inlineStr">
        <is>
          <t>0x9c8b8dbbbc05876c4623cdc18f3e05f46bde17ba78e4daa969a1c91d97d0a931</t>
        </is>
      </c>
      <c r="AD4433" t="n">
        <v>1</v>
      </c>
      <c r="AE4433" t="n">
        <v>1</v>
      </c>
    </row>
    <row r="4434">
      <c r="A4434" t="inlineStr">
        <is>
          <t>0a861832-9508-48af-8ed8-8a5d6c229e86</t>
        </is>
      </c>
      <c r="B4434" s="115" t="n">
        <v>45054</v>
      </c>
      <c r="C4434" s="115" t="n">
        <v>45054</v>
      </c>
      <c r="D4434" t="n">
        <v>-0.013227989</v>
      </c>
      <c r="E4434" t="n">
        <v>-0.013227989</v>
      </c>
      <c r="F4434" t="inlineStr">
        <is>
          <t>MATIC</t>
        </is>
      </c>
      <c r="G4434" t="n">
        <v>4.534170854271356</v>
      </c>
      <c r="H4434" t="n">
        <v>-0.0599779621844221</v>
      </c>
      <c r="I4434" t="n">
        <v>-0.0599779621844221</v>
      </c>
      <c r="J4434" t="n">
        <v>1</v>
      </c>
      <c r="K4434" t="inlineStr"/>
      <c r="L4434" t="inlineStr">
        <is>
          <t>Helper</t>
        </is>
      </c>
      <c r="M4434" t="inlineStr">
        <is>
          <t>TheNoise</t>
        </is>
      </c>
      <c r="N4434" t="inlineStr"/>
      <c r="O4434" t="inlineStr"/>
      <c r="P4434" t="inlineStr"/>
      <c r="Q4434" t="inlineStr"/>
      <c r="R4434" t="inlineStr"/>
      <c r="S4434" t="inlineStr"/>
      <c r="T4434" t="inlineStr">
        <is>
          <t>Helper</t>
        </is>
      </c>
      <c r="U4434" t="inlineStr"/>
      <c r="V4434" t="inlineStr">
        <is>
          <t>Envio de NFTs</t>
        </is>
      </c>
      <c r="W4434" t="inlineStr">
        <is>
          <t>NFTs</t>
        </is>
      </c>
      <c r="X4434" t="inlineStr">
        <is>
          <t>Technology &amp; Infrastructure</t>
        </is>
      </c>
      <c r="Y4434" t="inlineStr">
        <is>
          <t>Operating Costs</t>
        </is>
      </c>
      <c r="Z4434" t="inlineStr">
        <is>
          <t>Operating Costs</t>
        </is>
      </c>
      <c r="AA4434" t="inlineStr">
        <is>
          <t>Custos na Blockchain</t>
        </is>
      </c>
      <c r="AB4434" t="inlineStr"/>
      <c r="AC4434" t="inlineStr">
        <is>
          <t>0x6d41d924fbcb1089cf24ea3e0ed218b3d21888b6a431b38c7946a43af8bc95e4</t>
        </is>
      </c>
      <c r="AD4434" t="n">
        <v>1</v>
      </c>
      <c r="AE4434" t="n">
        <v>1</v>
      </c>
    </row>
    <row r="4435">
      <c r="A4435" t="inlineStr">
        <is>
          <t>79641636-915a-44a8-a8fe-2c6896d9244c</t>
        </is>
      </c>
      <c r="B4435" s="115" t="n">
        <v>45054</v>
      </c>
      <c r="C4435" s="115" t="n">
        <v>45054</v>
      </c>
      <c r="D4435" t="n">
        <v>-0.014800387</v>
      </c>
      <c r="E4435" t="n">
        <v>-0.014800387</v>
      </c>
      <c r="F4435" t="inlineStr">
        <is>
          <t>MATIC</t>
        </is>
      </c>
      <c r="G4435" t="n">
        <v>4.534170854271356</v>
      </c>
      <c r="H4435" t="n">
        <v>-0.06710748336733667</v>
      </c>
      <c r="I4435" t="n">
        <v>-0.06710748336733667</v>
      </c>
      <c r="J4435" t="n">
        <v>1</v>
      </c>
      <c r="K4435" t="inlineStr"/>
      <c r="L4435" t="inlineStr">
        <is>
          <t>Helper</t>
        </is>
      </c>
      <c r="M4435" t="inlineStr">
        <is>
          <t>TheNoise</t>
        </is>
      </c>
      <c r="N4435" t="inlineStr"/>
      <c r="O4435" t="inlineStr"/>
      <c r="P4435" t="inlineStr"/>
      <c r="Q4435" t="inlineStr"/>
      <c r="R4435" t="inlineStr"/>
      <c r="S4435" t="inlineStr"/>
      <c r="T4435" t="inlineStr">
        <is>
          <t>Helper</t>
        </is>
      </c>
      <c r="U4435" t="inlineStr"/>
      <c r="V4435" t="inlineStr">
        <is>
          <t>Envio de NFTs</t>
        </is>
      </c>
      <c r="W4435" t="inlineStr">
        <is>
          <t>NFTs</t>
        </is>
      </c>
      <c r="X4435" t="inlineStr">
        <is>
          <t>Technology &amp; Infrastructure</t>
        </is>
      </c>
      <c r="Y4435" t="inlineStr">
        <is>
          <t>Operating Costs</t>
        </is>
      </c>
      <c r="Z4435" t="inlineStr">
        <is>
          <t>Operating Costs</t>
        </is>
      </c>
      <c r="AA4435" t="inlineStr">
        <is>
          <t>Custos na Blockchain</t>
        </is>
      </c>
      <c r="AB4435" t="inlineStr"/>
      <c r="AC4435" t="inlineStr">
        <is>
          <t>0xd7530c5295b999748a9fabcea8e80ae93775232b4f49df56eecbeda47f82f617</t>
        </is>
      </c>
      <c r="AD4435" t="n">
        <v>1</v>
      </c>
      <c r="AE4435" t="n">
        <v>1</v>
      </c>
    </row>
    <row r="4436">
      <c r="A4436" t="inlineStr">
        <is>
          <t>f50f4e6a-60e4-4f27-b951-7cb0ecda8dcc</t>
        </is>
      </c>
      <c r="B4436" s="115" t="n">
        <v>45054</v>
      </c>
      <c r="C4436" s="115" t="n">
        <v>45054</v>
      </c>
      <c r="D4436" t="n">
        <v>-0.014800387</v>
      </c>
      <c r="E4436" t="n">
        <v>-0.014800387</v>
      </c>
      <c r="F4436" t="inlineStr">
        <is>
          <t>MATIC</t>
        </is>
      </c>
      <c r="G4436" t="n">
        <v>4.534170854271356</v>
      </c>
      <c r="H4436" t="n">
        <v>-0.06710748336733667</v>
      </c>
      <c r="I4436" t="n">
        <v>-0.06710748336733667</v>
      </c>
      <c r="J4436" t="n">
        <v>1</v>
      </c>
      <c r="K4436" t="inlineStr"/>
      <c r="L4436" t="inlineStr">
        <is>
          <t>Helper</t>
        </is>
      </c>
      <c r="M4436" t="inlineStr">
        <is>
          <t>TheNoise</t>
        </is>
      </c>
      <c r="N4436" t="inlineStr"/>
      <c r="O4436" t="inlineStr"/>
      <c r="P4436" t="inlineStr"/>
      <c r="Q4436" t="inlineStr"/>
      <c r="R4436" t="inlineStr"/>
      <c r="S4436" t="inlineStr"/>
      <c r="T4436" t="inlineStr">
        <is>
          <t>Helper</t>
        </is>
      </c>
      <c r="U4436" t="inlineStr"/>
      <c r="V4436" t="inlineStr">
        <is>
          <t>Envio de NFTs</t>
        </is>
      </c>
      <c r="W4436" t="inlineStr">
        <is>
          <t>NFTs</t>
        </is>
      </c>
      <c r="X4436" t="inlineStr">
        <is>
          <t>Technology &amp; Infrastructure</t>
        </is>
      </c>
      <c r="Y4436" t="inlineStr">
        <is>
          <t>Operating Costs</t>
        </is>
      </c>
      <c r="Z4436" t="inlineStr">
        <is>
          <t>Operating Costs</t>
        </is>
      </c>
      <c r="AA4436" t="inlineStr">
        <is>
          <t>Custos na Blockchain</t>
        </is>
      </c>
      <c r="AB4436" t="inlineStr"/>
      <c r="AC4436" t="inlineStr">
        <is>
          <t>0x9543efc68b86632908bbbdbe6b1f7bf0987b265d62e98b36b661ff3f5448ec62</t>
        </is>
      </c>
      <c r="AD4436" t="n">
        <v>1</v>
      </c>
      <c r="AE4436" t="n">
        <v>1</v>
      </c>
    </row>
    <row r="4437">
      <c r="A4437" t="inlineStr">
        <is>
          <t>2b0b1108-1fc9-4fda-9355-a886d9116fd0</t>
        </is>
      </c>
      <c r="B4437" s="115" t="n">
        <v>45054</v>
      </c>
      <c r="C4437" s="115" t="n">
        <v>45054</v>
      </c>
      <c r="D4437" t="n">
        <v>-0.012617349</v>
      </c>
      <c r="E4437" t="n">
        <v>-0.012617349</v>
      </c>
      <c r="F4437" t="inlineStr">
        <is>
          <t>MATIC</t>
        </is>
      </c>
      <c r="G4437" t="n">
        <v>4.534170854271356</v>
      </c>
      <c r="H4437" t="n">
        <v>-0.05720921609396985</v>
      </c>
      <c r="I4437" t="n">
        <v>-0.05720921609396985</v>
      </c>
      <c r="J4437" t="n">
        <v>1</v>
      </c>
      <c r="K4437" t="inlineStr"/>
      <c r="L4437" t="inlineStr">
        <is>
          <t>Helper</t>
        </is>
      </c>
      <c r="M4437" t="inlineStr">
        <is>
          <t>TheNoise</t>
        </is>
      </c>
      <c r="N4437" t="inlineStr"/>
      <c r="O4437" t="inlineStr"/>
      <c r="P4437" t="inlineStr"/>
      <c r="Q4437" t="inlineStr"/>
      <c r="R4437" t="inlineStr"/>
      <c r="S4437" t="inlineStr"/>
      <c r="T4437" t="inlineStr">
        <is>
          <t>Helper</t>
        </is>
      </c>
      <c r="U4437" t="inlineStr"/>
      <c r="V4437" t="inlineStr">
        <is>
          <t>Envio de NFTs</t>
        </is>
      </c>
      <c r="W4437" t="inlineStr">
        <is>
          <t>NFTs</t>
        </is>
      </c>
      <c r="X4437" t="inlineStr">
        <is>
          <t>Technology &amp; Infrastructure</t>
        </is>
      </c>
      <c r="Y4437" t="inlineStr">
        <is>
          <t>Operating Costs</t>
        </is>
      </c>
      <c r="Z4437" t="inlineStr">
        <is>
          <t>Operating Costs</t>
        </is>
      </c>
      <c r="AA4437" t="inlineStr">
        <is>
          <t>Custos na Blockchain</t>
        </is>
      </c>
      <c r="AB4437" t="inlineStr"/>
      <c r="AC4437" t="inlineStr">
        <is>
          <t>0xf963635ccd8d092476b721e2cc4acca4819e47bac5f2894ae95cb44cd26ea22d</t>
        </is>
      </c>
      <c r="AD4437" t="n">
        <v>1</v>
      </c>
      <c r="AE4437" t="n">
        <v>1</v>
      </c>
    </row>
    <row r="4438">
      <c r="A4438" t="inlineStr">
        <is>
          <t>ce0128fd-8b19-4bff-ab51-3ed778e37446</t>
        </is>
      </c>
      <c r="B4438" s="115" t="n">
        <v>45054</v>
      </c>
      <c r="C4438" s="115" t="n">
        <v>45054</v>
      </c>
      <c r="D4438" t="n">
        <v>-0.012617349</v>
      </c>
      <c r="E4438" t="n">
        <v>-0.012617349</v>
      </c>
      <c r="F4438" t="inlineStr">
        <is>
          <t>MATIC</t>
        </is>
      </c>
      <c r="G4438" t="n">
        <v>4.534170854271356</v>
      </c>
      <c r="H4438" t="n">
        <v>-0.05720921609396985</v>
      </c>
      <c r="I4438" t="n">
        <v>-0.05720921609396985</v>
      </c>
      <c r="J4438" t="n">
        <v>1</v>
      </c>
      <c r="K4438" t="inlineStr"/>
      <c r="L4438" t="inlineStr">
        <is>
          <t>Helper</t>
        </is>
      </c>
      <c r="M4438" t="inlineStr">
        <is>
          <t>TheNoise</t>
        </is>
      </c>
      <c r="N4438" t="inlineStr"/>
      <c r="O4438" t="inlineStr"/>
      <c r="P4438" t="inlineStr"/>
      <c r="Q4438" t="inlineStr"/>
      <c r="R4438" t="inlineStr"/>
      <c r="S4438" t="inlineStr"/>
      <c r="T4438" t="inlineStr">
        <is>
          <t>Helper</t>
        </is>
      </c>
      <c r="U4438" t="inlineStr"/>
      <c r="V4438" t="inlineStr">
        <is>
          <t>Envio de NFTs</t>
        </is>
      </c>
      <c r="W4438" t="inlineStr">
        <is>
          <t>NFTs</t>
        </is>
      </c>
      <c r="X4438" t="inlineStr">
        <is>
          <t>Technology &amp; Infrastructure</t>
        </is>
      </c>
      <c r="Y4438" t="inlineStr">
        <is>
          <t>Operating Costs</t>
        </is>
      </c>
      <c r="Z4438" t="inlineStr">
        <is>
          <t>Operating Costs</t>
        </is>
      </c>
      <c r="AA4438" t="inlineStr">
        <is>
          <t>Custos na Blockchain</t>
        </is>
      </c>
      <c r="AB4438" t="inlineStr"/>
      <c r="AC4438" t="inlineStr">
        <is>
          <t>0xe5b9eac4ae64aef11b7b69e70f22dcfc305342d98810781734739cf9bcfab7e3</t>
        </is>
      </c>
      <c r="AD4438" t="n">
        <v>1</v>
      </c>
      <c r="AE4438" t="n">
        <v>1</v>
      </c>
    </row>
    <row r="4439">
      <c r="A4439" t="inlineStr">
        <is>
          <t>8b3803d7-7b08-4a53-9346-ffa846dee722</t>
        </is>
      </c>
      <c r="B4439" s="115" t="n">
        <v>45054</v>
      </c>
      <c r="C4439" s="115" t="n">
        <v>45054</v>
      </c>
      <c r="D4439" t="n">
        <v>-0.012655514</v>
      </c>
      <c r="E4439" t="n">
        <v>-0.012655514</v>
      </c>
      <c r="F4439" t="inlineStr">
        <is>
          <t>MATIC</t>
        </is>
      </c>
      <c r="G4439" t="n">
        <v>4.534170854271356</v>
      </c>
      <c r="H4439" t="n">
        <v>-0.05738226272462311</v>
      </c>
      <c r="I4439" t="n">
        <v>-0.05738226272462311</v>
      </c>
      <c r="J4439" t="n">
        <v>1</v>
      </c>
      <c r="K4439" t="inlineStr"/>
      <c r="L4439" t="inlineStr">
        <is>
          <t>Helper</t>
        </is>
      </c>
      <c r="M4439" t="inlineStr">
        <is>
          <t>TheNoise</t>
        </is>
      </c>
      <c r="N4439" t="inlineStr"/>
      <c r="O4439" t="inlineStr"/>
      <c r="P4439" t="inlineStr"/>
      <c r="Q4439" t="inlineStr"/>
      <c r="R4439" t="inlineStr"/>
      <c r="S4439" t="inlineStr"/>
      <c r="T4439" t="inlineStr">
        <is>
          <t>Helper</t>
        </is>
      </c>
      <c r="U4439" t="inlineStr"/>
      <c r="V4439" t="inlineStr">
        <is>
          <t>Envio de NFTs</t>
        </is>
      </c>
      <c r="W4439" t="inlineStr">
        <is>
          <t>NFTs</t>
        </is>
      </c>
      <c r="X4439" t="inlineStr">
        <is>
          <t>Technology &amp; Infrastructure</t>
        </is>
      </c>
      <c r="Y4439" t="inlineStr">
        <is>
          <t>Operating Costs</t>
        </is>
      </c>
      <c r="Z4439" t="inlineStr">
        <is>
          <t>Operating Costs</t>
        </is>
      </c>
      <c r="AA4439" t="inlineStr">
        <is>
          <t>Custos na Blockchain</t>
        </is>
      </c>
      <c r="AB4439" t="inlineStr"/>
      <c r="AC4439" t="inlineStr">
        <is>
          <t>0x4debddb99651eacfac5cda28f9d92347bca7eebe2809eebe5374b502e4b7a2ea</t>
        </is>
      </c>
      <c r="AD4439" t="n">
        <v>1</v>
      </c>
      <c r="AE4439" t="n">
        <v>1</v>
      </c>
    </row>
    <row r="4440">
      <c r="A4440" t="inlineStr">
        <is>
          <t>e6e31794-caa2-4370-9850-34fd5a1b797d</t>
        </is>
      </c>
      <c r="B4440" s="115" t="n">
        <v>45054</v>
      </c>
      <c r="C4440" s="115" t="n">
        <v>45054</v>
      </c>
      <c r="D4440" t="n">
        <v>-0.011663224</v>
      </c>
      <c r="E4440" t="n">
        <v>-0.011663224</v>
      </c>
      <c r="F4440" t="inlineStr">
        <is>
          <t>MATIC</t>
        </is>
      </c>
      <c r="G4440" t="n">
        <v>4.534170854271356</v>
      </c>
      <c r="H4440" t="n">
        <v>-0.05288305032763819</v>
      </c>
      <c r="I4440" t="n">
        <v>-0.05288305032763819</v>
      </c>
      <c r="J4440" t="n">
        <v>1</v>
      </c>
      <c r="K4440" t="inlineStr"/>
      <c r="L4440" t="inlineStr">
        <is>
          <t>Helper</t>
        </is>
      </c>
      <c r="M4440" t="inlineStr">
        <is>
          <t>TheNoise</t>
        </is>
      </c>
      <c r="N4440" t="inlineStr"/>
      <c r="O4440" t="inlineStr"/>
      <c r="P4440" t="inlineStr"/>
      <c r="Q4440" t="inlineStr"/>
      <c r="R4440" t="inlineStr"/>
      <c r="S4440" t="inlineStr"/>
      <c r="T4440" t="inlineStr">
        <is>
          <t>Helper</t>
        </is>
      </c>
      <c r="U4440" t="inlineStr"/>
      <c r="V4440" t="inlineStr">
        <is>
          <t>Envio de NFTs</t>
        </is>
      </c>
      <c r="W4440" t="inlineStr">
        <is>
          <t>NFTs</t>
        </is>
      </c>
      <c r="X4440" t="inlineStr">
        <is>
          <t>Technology &amp; Infrastructure</t>
        </is>
      </c>
      <c r="Y4440" t="inlineStr">
        <is>
          <t>Operating Costs</t>
        </is>
      </c>
      <c r="Z4440" t="inlineStr">
        <is>
          <t>Operating Costs</t>
        </is>
      </c>
      <c r="AA4440" t="inlineStr">
        <is>
          <t>Custos na Blockchain</t>
        </is>
      </c>
      <c r="AB4440" t="inlineStr"/>
      <c r="AC4440" t="inlineStr">
        <is>
          <t>0xc9fe7a0c7ef867020d48a41bd88890a5038690e6b3c7ff5e3e52c2325512ea2f</t>
        </is>
      </c>
      <c r="AD4440" t="n">
        <v>1</v>
      </c>
      <c r="AE4440" t="n">
        <v>1</v>
      </c>
    </row>
    <row r="4441">
      <c r="A4441" t="inlineStr">
        <is>
          <t>f8293240-67a8-4d5e-afca-36d0920dbd94</t>
        </is>
      </c>
      <c r="B4441" s="115" t="n">
        <v>45054</v>
      </c>
      <c r="C4441" s="115" t="n">
        <v>45054</v>
      </c>
      <c r="D4441" t="n">
        <v>-0.01183115</v>
      </c>
      <c r="E4441" t="n">
        <v>-0.01183115</v>
      </c>
      <c r="F4441" t="inlineStr">
        <is>
          <t>MATIC</t>
        </is>
      </c>
      <c r="G4441" t="n">
        <v>4.534170854271356</v>
      </c>
      <c r="H4441" t="n">
        <v>-0.05364445550251256</v>
      </c>
      <c r="I4441" t="n">
        <v>-0.05364445550251256</v>
      </c>
      <c r="J4441" t="n">
        <v>1</v>
      </c>
      <c r="K4441" t="inlineStr"/>
      <c r="L4441" t="inlineStr">
        <is>
          <t>Helper</t>
        </is>
      </c>
      <c r="M4441" t="inlineStr">
        <is>
          <t>TheNoise</t>
        </is>
      </c>
      <c r="N4441" t="inlineStr"/>
      <c r="O4441" t="inlineStr"/>
      <c r="P4441" t="inlineStr"/>
      <c r="Q4441" t="inlineStr"/>
      <c r="R4441" t="inlineStr"/>
      <c r="S4441" t="inlineStr"/>
      <c r="T4441" t="inlineStr">
        <is>
          <t>Helper</t>
        </is>
      </c>
      <c r="U4441" t="inlineStr"/>
      <c r="V4441" t="inlineStr">
        <is>
          <t>Envio de NFTs</t>
        </is>
      </c>
      <c r="W4441" t="inlineStr">
        <is>
          <t>NFTs</t>
        </is>
      </c>
      <c r="X4441" t="inlineStr">
        <is>
          <t>Technology &amp; Infrastructure</t>
        </is>
      </c>
      <c r="Y4441" t="inlineStr">
        <is>
          <t>Operating Costs</t>
        </is>
      </c>
      <c r="Z4441" t="inlineStr">
        <is>
          <t>Operating Costs</t>
        </is>
      </c>
      <c r="AA4441" t="inlineStr">
        <is>
          <t>Custos na Blockchain</t>
        </is>
      </c>
      <c r="AB4441" t="inlineStr"/>
      <c r="AC4441" t="inlineStr">
        <is>
          <t>0x17a21eae8e61f11bd54eeaf1aa51c993fe229a7a3a78a32657f187362aedfdbb</t>
        </is>
      </c>
      <c r="AD4441" t="n">
        <v>1</v>
      </c>
      <c r="AE4441" t="n">
        <v>1</v>
      </c>
    </row>
    <row r="4442">
      <c r="A4442" t="inlineStr">
        <is>
          <t>f5c27fdf-44bf-4a11-b576-12cee24b2370</t>
        </is>
      </c>
      <c r="B4442" s="115" t="n">
        <v>45054</v>
      </c>
      <c r="C4442" s="115" t="n">
        <v>45054</v>
      </c>
      <c r="D4442" t="n">
        <v>-0.013266154</v>
      </c>
      <c r="E4442" t="n">
        <v>-0.013266154</v>
      </c>
      <c r="F4442" t="inlineStr">
        <is>
          <t>MATIC</t>
        </is>
      </c>
      <c r="G4442" t="n">
        <v>4.534170854271356</v>
      </c>
      <c r="H4442" t="n">
        <v>-0.06015100881507537</v>
      </c>
      <c r="I4442" t="n">
        <v>-0.06015100881507537</v>
      </c>
      <c r="J4442" t="n">
        <v>1</v>
      </c>
      <c r="K4442" t="inlineStr"/>
      <c r="L4442" t="inlineStr">
        <is>
          <t>Helper</t>
        </is>
      </c>
      <c r="M4442" t="inlineStr">
        <is>
          <t>TheNoise</t>
        </is>
      </c>
      <c r="N4442" t="inlineStr"/>
      <c r="O4442" t="inlineStr"/>
      <c r="P4442" t="inlineStr"/>
      <c r="Q4442" t="inlineStr"/>
      <c r="R4442" t="inlineStr"/>
      <c r="S4442" t="inlineStr"/>
      <c r="T4442" t="inlineStr">
        <is>
          <t>Helper</t>
        </is>
      </c>
      <c r="U4442" t="inlineStr"/>
      <c r="V4442" t="inlineStr">
        <is>
          <t>Envio de NFTs</t>
        </is>
      </c>
      <c r="W4442" t="inlineStr">
        <is>
          <t>NFTs</t>
        </is>
      </c>
      <c r="X4442" t="inlineStr">
        <is>
          <t>Technology &amp; Infrastructure</t>
        </is>
      </c>
      <c r="Y4442" t="inlineStr">
        <is>
          <t>Operating Costs</t>
        </is>
      </c>
      <c r="Z4442" t="inlineStr">
        <is>
          <t>Operating Costs</t>
        </is>
      </c>
      <c r="AA4442" t="inlineStr">
        <is>
          <t>Custos na Blockchain</t>
        </is>
      </c>
      <c r="AB4442" t="inlineStr"/>
      <c r="AC4442" t="inlineStr">
        <is>
          <t>0x36ada2dbc4f102718220b3ddbe2fa329b6733e0c8b08a272d538689ba0cd8152</t>
        </is>
      </c>
      <c r="AD4442" t="n">
        <v>1</v>
      </c>
      <c r="AE4442" t="n">
        <v>1</v>
      </c>
    </row>
    <row r="4443">
      <c r="A4443" t="inlineStr">
        <is>
          <t>e4857278-30ab-4d00-88a1-52f4afdc1546</t>
        </is>
      </c>
      <c r="B4443" s="115" t="n">
        <v>45054</v>
      </c>
      <c r="C4443" s="115" t="n">
        <v>45054</v>
      </c>
      <c r="D4443" t="n">
        <v>-0.012319662</v>
      </c>
      <c r="E4443" t="n">
        <v>-0.012319662</v>
      </c>
      <c r="F4443" t="inlineStr">
        <is>
          <t>MATIC</t>
        </is>
      </c>
      <c r="G4443" t="n">
        <v>4.534170854271356</v>
      </c>
      <c r="H4443" t="n">
        <v>-0.05585945237487436</v>
      </c>
      <c r="I4443" t="n">
        <v>-0.05585945237487436</v>
      </c>
      <c r="J4443" t="n">
        <v>1</v>
      </c>
      <c r="K4443" t="inlineStr"/>
      <c r="L4443" t="inlineStr">
        <is>
          <t>Helper</t>
        </is>
      </c>
      <c r="M4443" t="inlineStr">
        <is>
          <t>TheNoise</t>
        </is>
      </c>
      <c r="N4443" t="inlineStr"/>
      <c r="O4443" t="inlineStr"/>
      <c r="P4443" t="inlineStr"/>
      <c r="Q4443" t="inlineStr"/>
      <c r="R4443" t="inlineStr"/>
      <c r="S4443" t="inlineStr"/>
      <c r="T4443" t="inlineStr">
        <is>
          <t>Helper</t>
        </is>
      </c>
      <c r="U4443" t="inlineStr"/>
      <c r="V4443" t="inlineStr">
        <is>
          <t>Envio de NFTs</t>
        </is>
      </c>
      <c r="W4443" t="inlineStr">
        <is>
          <t>NFTs</t>
        </is>
      </c>
      <c r="X4443" t="inlineStr">
        <is>
          <t>Technology &amp; Infrastructure</t>
        </is>
      </c>
      <c r="Y4443" t="inlineStr">
        <is>
          <t>Operating Costs</t>
        </is>
      </c>
      <c r="Z4443" t="inlineStr">
        <is>
          <t>Operating Costs</t>
        </is>
      </c>
      <c r="AA4443" t="inlineStr">
        <is>
          <t>Custos na Blockchain</t>
        </is>
      </c>
      <c r="AB4443" t="inlineStr"/>
      <c r="AC4443" t="inlineStr">
        <is>
          <t>0xc6d26e61d62575582ee9219bc7797c9b4a4a183c08b411ec70b4d8047d4e26ce</t>
        </is>
      </c>
      <c r="AD4443" t="n">
        <v>1</v>
      </c>
      <c r="AE4443" t="n">
        <v>1</v>
      </c>
    </row>
    <row r="4444">
      <c r="A4444" t="inlineStr">
        <is>
          <t>18674784-4389-4a93-be0c-ec631edf52af</t>
        </is>
      </c>
      <c r="B4444" s="115" t="n">
        <v>45054</v>
      </c>
      <c r="C4444" s="115" t="n">
        <v>45054</v>
      </c>
      <c r="D4444" t="n">
        <v>-0.013983656</v>
      </c>
      <c r="E4444" t="n">
        <v>-0.013983656</v>
      </c>
      <c r="F4444" t="inlineStr">
        <is>
          <t>MATIC</t>
        </is>
      </c>
      <c r="G4444" t="n">
        <v>4.534170854271356</v>
      </c>
      <c r="H4444" t="n">
        <v>-0.06340428547135678</v>
      </c>
      <c r="I4444" t="n">
        <v>-0.06340428547135678</v>
      </c>
      <c r="J4444" t="n">
        <v>1</v>
      </c>
      <c r="K4444" t="inlineStr"/>
      <c r="L4444" t="inlineStr">
        <is>
          <t>Helper</t>
        </is>
      </c>
      <c r="M4444" t="inlineStr">
        <is>
          <t>TheNoise</t>
        </is>
      </c>
      <c r="N4444" t="inlineStr"/>
      <c r="O4444" t="inlineStr"/>
      <c r="P4444" t="inlineStr"/>
      <c r="Q4444" t="inlineStr"/>
      <c r="R4444" t="inlineStr"/>
      <c r="S4444" t="inlineStr"/>
      <c r="T4444" t="inlineStr">
        <is>
          <t>Helper</t>
        </is>
      </c>
      <c r="U4444" t="inlineStr"/>
      <c r="V4444" t="inlineStr">
        <is>
          <t>Envio de NFTs</t>
        </is>
      </c>
      <c r="W4444" t="inlineStr">
        <is>
          <t>NFTs</t>
        </is>
      </c>
      <c r="X4444" t="inlineStr">
        <is>
          <t>Technology &amp; Infrastructure</t>
        </is>
      </c>
      <c r="Y4444" t="inlineStr">
        <is>
          <t>Operating Costs</t>
        </is>
      </c>
      <c r="Z4444" t="inlineStr">
        <is>
          <t>Operating Costs</t>
        </is>
      </c>
      <c r="AA4444" t="inlineStr">
        <is>
          <t>Custos na Blockchain</t>
        </is>
      </c>
      <c r="AB4444" t="inlineStr"/>
      <c r="AC4444" t="inlineStr">
        <is>
          <t>0xeb8240c7b4907ea2bf548fe0c5e1ac82efa6d8f8a34a25b3088f54454a975490</t>
        </is>
      </c>
      <c r="AD4444" t="n">
        <v>1</v>
      </c>
      <c r="AE4444" t="n">
        <v>1</v>
      </c>
    </row>
    <row r="4445">
      <c r="A4445" t="inlineStr">
        <is>
          <t>cec327f1-517e-4920-bae0-84a1fa6e7567</t>
        </is>
      </c>
      <c r="B4445" s="115" t="n">
        <v>45054</v>
      </c>
      <c r="C4445" s="115" t="n">
        <v>45054</v>
      </c>
      <c r="D4445" t="n">
        <v>-0.013853895</v>
      </c>
      <c r="E4445" t="n">
        <v>-0.013853895</v>
      </c>
      <c r="F4445" t="inlineStr">
        <is>
          <t>MATIC</t>
        </is>
      </c>
      <c r="G4445" t="n">
        <v>4.534170854271356</v>
      </c>
      <c r="H4445" t="n">
        <v>-0.06281592692713567</v>
      </c>
      <c r="I4445" t="n">
        <v>-0.06281592692713567</v>
      </c>
      <c r="J4445" t="n">
        <v>1</v>
      </c>
      <c r="K4445" t="inlineStr"/>
      <c r="L4445" t="inlineStr">
        <is>
          <t>Helper</t>
        </is>
      </c>
      <c r="M4445" t="inlineStr">
        <is>
          <t>TheNoise</t>
        </is>
      </c>
      <c r="N4445" t="inlineStr"/>
      <c r="O4445" t="inlineStr"/>
      <c r="P4445" t="inlineStr"/>
      <c r="Q4445" t="inlineStr"/>
      <c r="R4445" t="inlineStr"/>
      <c r="S4445" t="inlineStr"/>
      <c r="T4445" t="inlineStr">
        <is>
          <t>Helper</t>
        </is>
      </c>
      <c r="U4445" t="inlineStr"/>
      <c r="V4445" t="inlineStr">
        <is>
          <t>Envio de NFTs</t>
        </is>
      </c>
      <c r="W4445" t="inlineStr">
        <is>
          <t>NFTs</t>
        </is>
      </c>
      <c r="X4445" t="inlineStr">
        <is>
          <t>Technology &amp; Infrastructure</t>
        </is>
      </c>
      <c r="Y4445" t="inlineStr">
        <is>
          <t>Operating Costs</t>
        </is>
      </c>
      <c r="Z4445" t="inlineStr">
        <is>
          <t>Operating Costs</t>
        </is>
      </c>
      <c r="AA4445" t="inlineStr">
        <is>
          <t>Custos na Blockchain</t>
        </is>
      </c>
      <c r="AB4445" t="inlineStr"/>
      <c r="AC4445" t="inlineStr">
        <is>
          <t>0xccce4fcc47e3176b48934235584d997228cd1a6dc432f0b01aacf78ba504be4e</t>
        </is>
      </c>
      <c r="AD4445" t="n">
        <v>1</v>
      </c>
      <c r="AE4445" t="n">
        <v>1</v>
      </c>
    </row>
    <row r="4446">
      <c r="A4446" t="inlineStr">
        <is>
          <t>3e17a549-c6ad-4f45-93ef-7c6ca6a69073</t>
        </is>
      </c>
      <c r="B4446" s="115" t="n">
        <v>45054</v>
      </c>
      <c r="C4446" s="115" t="n">
        <v>45054</v>
      </c>
      <c r="D4446" t="n">
        <v>-0.013800464</v>
      </c>
      <c r="E4446" t="n">
        <v>-0.013800464</v>
      </c>
      <c r="F4446" t="inlineStr">
        <is>
          <t>MATIC</t>
        </is>
      </c>
      <c r="G4446" t="n">
        <v>4.534170854271356</v>
      </c>
      <c r="H4446" t="n">
        <v>-0.0625736616442211</v>
      </c>
      <c r="I4446" t="n">
        <v>-0.0625736616442211</v>
      </c>
      <c r="J4446" t="n">
        <v>1</v>
      </c>
      <c r="K4446" t="inlineStr"/>
      <c r="L4446" t="inlineStr">
        <is>
          <t>Helper</t>
        </is>
      </c>
      <c r="M4446" t="inlineStr">
        <is>
          <t>TheNoise</t>
        </is>
      </c>
      <c r="N4446" t="inlineStr"/>
      <c r="O4446" t="inlineStr"/>
      <c r="P4446" t="inlineStr"/>
      <c r="Q4446" t="inlineStr"/>
      <c r="R4446" t="inlineStr"/>
      <c r="S4446" t="inlineStr"/>
      <c r="T4446" t="inlineStr">
        <is>
          <t>Helper</t>
        </is>
      </c>
      <c r="U4446" t="inlineStr"/>
      <c r="V4446" t="inlineStr">
        <is>
          <t>Envio de NFTs</t>
        </is>
      </c>
      <c r="W4446" t="inlineStr">
        <is>
          <t>NFTs</t>
        </is>
      </c>
      <c r="X4446" t="inlineStr">
        <is>
          <t>Technology &amp; Infrastructure</t>
        </is>
      </c>
      <c r="Y4446" t="inlineStr">
        <is>
          <t>Operating Costs</t>
        </is>
      </c>
      <c r="Z4446" t="inlineStr">
        <is>
          <t>Operating Costs</t>
        </is>
      </c>
      <c r="AA4446" t="inlineStr">
        <is>
          <t>Custos na Blockchain</t>
        </is>
      </c>
      <c r="AB4446" t="inlineStr"/>
      <c r="AC4446" t="inlineStr">
        <is>
          <t>0x7deb20aba9b8f3ad0324c3a116c827389c513b0d2e16e8108c5d64d16d804ca3</t>
        </is>
      </c>
      <c r="AD4446" t="n">
        <v>1</v>
      </c>
      <c r="AE4446" t="n">
        <v>1</v>
      </c>
    </row>
    <row r="4447">
      <c r="A4447" t="inlineStr">
        <is>
          <t>e80aa6b7-9d3f-462b-9fcf-fe2957775a15</t>
        </is>
      </c>
      <c r="B4447" s="115" t="n">
        <v>45054</v>
      </c>
      <c r="C4447" s="115" t="n">
        <v>45054</v>
      </c>
      <c r="D4447" t="n">
        <v>-0.013800464</v>
      </c>
      <c r="E4447" t="n">
        <v>-0.013800464</v>
      </c>
      <c r="F4447" t="inlineStr">
        <is>
          <t>MATIC</t>
        </is>
      </c>
      <c r="G4447" t="n">
        <v>4.534170854271356</v>
      </c>
      <c r="H4447" t="n">
        <v>-0.0625736616442211</v>
      </c>
      <c r="I4447" t="n">
        <v>-0.0625736616442211</v>
      </c>
      <c r="J4447" t="n">
        <v>1</v>
      </c>
      <c r="K4447" t="inlineStr"/>
      <c r="L4447" t="inlineStr">
        <is>
          <t>Helper</t>
        </is>
      </c>
      <c r="M4447" t="inlineStr">
        <is>
          <t>TheNoise</t>
        </is>
      </c>
      <c r="N4447" t="inlineStr"/>
      <c r="O4447" t="inlineStr"/>
      <c r="P4447" t="inlineStr"/>
      <c r="Q4447" t="inlineStr"/>
      <c r="R4447" t="inlineStr"/>
      <c r="S4447" t="inlineStr"/>
      <c r="T4447" t="inlineStr">
        <is>
          <t>Helper</t>
        </is>
      </c>
      <c r="U4447" t="inlineStr"/>
      <c r="V4447" t="inlineStr">
        <is>
          <t>Envio de NFTs</t>
        </is>
      </c>
      <c r="W4447" t="inlineStr">
        <is>
          <t>NFTs</t>
        </is>
      </c>
      <c r="X4447" t="inlineStr">
        <is>
          <t>Technology &amp; Infrastructure</t>
        </is>
      </c>
      <c r="Y4447" t="inlineStr">
        <is>
          <t>Operating Costs</t>
        </is>
      </c>
      <c r="Z4447" t="inlineStr">
        <is>
          <t>Operating Costs</t>
        </is>
      </c>
      <c r="AA4447" t="inlineStr">
        <is>
          <t>Custos na Blockchain</t>
        </is>
      </c>
      <c r="AB4447" t="inlineStr"/>
      <c r="AC4447" t="inlineStr">
        <is>
          <t>0xde06f5c7afa862250799085c934a403e6db2e8de291164cd7fb2947c16819a0a</t>
        </is>
      </c>
      <c r="AD4447" t="n">
        <v>1</v>
      </c>
      <c r="AE4447" t="n">
        <v>1</v>
      </c>
    </row>
    <row r="4448">
      <c r="A4448" t="inlineStr">
        <is>
          <t>673ff6e7-ffea-436f-a880-b8189073be12</t>
        </is>
      </c>
      <c r="B4448" s="115" t="n">
        <v>45054</v>
      </c>
      <c r="C4448" s="115" t="n">
        <v>45054</v>
      </c>
      <c r="D4448" t="n">
        <v>-0.013082962</v>
      </c>
      <c r="E4448" t="n">
        <v>-0.013082962</v>
      </c>
      <c r="F4448" t="inlineStr">
        <is>
          <t>MATIC</t>
        </is>
      </c>
      <c r="G4448" t="n">
        <v>4.534170854271356</v>
      </c>
      <c r="H4448" t="n">
        <v>-0.0593203849879397</v>
      </c>
      <c r="I4448" t="n">
        <v>-0.0593203849879397</v>
      </c>
      <c r="J4448" t="n">
        <v>1</v>
      </c>
      <c r="K4448" t="inlineStr"/>
      <c r="L4448" t="inlineStr">
        <is>
          <t>Helper</t>
        </is>
      </c>
      <c r="M4448" t="inlineStr">
        <is>
          <t>TheNoise</t>
        </is>
      </c>
      <c r="N4448" t="inlineStr"/>
      <c r="O4448" t="inlineStr"/>
      <c r="P4448" t="inlineStr"/>
      <c r="Q4448" t="inlineStr"/>
      <c r="R4448" t="inlineStr"/>
      <c r="S4448" t="inlineStr"/>
      <c r="T4448" t="inlineStr">
        <is>
          <t>Helper</t>
        </is>
      </c>
      <c r="U4448" t="inlineStr"/>
      <c r="V4448" t="inlineStr">
        <is>
          <t>Envio de NFTs</t>
        </is>
      </c>
      <c r="W4448" t="inlineStr">
        <is>
          <t>NFTs</t>
        </is>
      </c>
      <c r="X4448" t="inlineStr">
        <is>
          <t>Technology &amp; Infrastructure</t>
        </is>
      </c>
      <c r="Y4448" t="inlineStr">
        <is>
          <t>Operating Costs</t>
        </is>
      </c>
      <c r="Z4448" t="inlineStr">
        <is>
          <t>Operating Costs</t>
        </is>
      </c>
      <c r="AA4448" t="inlineStr">
        <is>
          <t>Custos na Blockchain</t>
        </is>
      </c>
      <c r="AB4448" t="inlineStr"/>
      <c r="AC4448" t="inlineStr">
        <is>
          <t>0xe966862a041a47358511181863637aa84d0b65a5cc53ff6a7a5bca51f7b48af5</t>
        </is>
      </c>
      <c r="AD4448" t="n">
        <v>1</v>
      </c>
      <c r="AE4448" t="n">
        <v>1</v>
      </c>
    </row>
    <row r="4449">
      <c r="A4449" t="inlineStr">
        <is>
          <t>db6a9cca-fb30-4154-8471-5b4ea7a955db</t>
        </is>
      </c>
      <c r="B4449" s="115" t="n">
        <v>45054</v>
      </c>
      <c r="C4449" s="115" t="n">
        <v>45054</v>
      </c>
      <c r="D4449" t="n">
        <v>-0.012342561</v>
      </c>
      <c r="E4449" t="n">
        <v>-0.012342561</v>
      </c>
      <c r="F4449" t="inlineStr">
        <is>
          <t>MATIC</t>
        </is>
      </c>
      <c r="G4449" t="n">
        <v>4.534170854271356</v>
      </c>
      <c r="H4449" t="n">
        <v>-0.05596328035326633</v>
      </c>
      <c r="I4449" t="n">
        <v>-0.05596328035326633</v>
      </c>
      <c r="J4449" t="n">
        <v>1</v>
      </c>
      <c r="K4449" t="inlineStr"/>
      <c r="L4449" t="inlineStr">
        <is>
          <t>Helper</t>
        </is>
      </c>
      <c r="M4449" t="inlineStr">
        <is>
          <t>TheNoise</t>
        </is>
      </c>
      <c r="N4449" t="inlineStr"/>
      <c r="O4449" t="inlineStr"/>
      <c r="P4449" t="inlineStr"/>
      <c r="Q4449" t="inlineStr"/>
      <c r="R4449" t="inlineStr"/>
      <c r="S4449" t="inlineStr"/>
      <c r="T4449" t="inlineStr">
        <is>
          <t>Helper</t>
        </is>
      </c>
      <c r="U4449" t="inlineStr"/>
      <c r="V4449" t="inlineStr">
        <is>
          <t>Envio de NFTs</t>
        </is>
      </c>
      <c r="W4449" t="inlineStr">
        <is>
          <t>NFTs</t>
        </is>
      </c>
      <c r="X4449" t="inlineStr">
        <is>
          <t>Technology &amp; Infrastructure</t>
        </is>
      </c>
      <c r="Y4449" t="inlineStr">
        <is>
          <t>Operating Costs</t>
        </is>
      </c>
      <c r="Z4449" t="inlineStr">
        <is>
          <t>Operating Costs</t>
        </is>
      </c>
      <c r="AA4449" t="inlineStr">
        <is>
          <t>Custos na Blockchain</t>
        </is>
      </c>
      <c r="AB4449" t="inlineStr"/>
      <c r="AC4449" t="inlineStr">
        <is>
          <t>0xfc589d05570729df4f59e8da7ebcb20826cd59682985aaf184b02738c51d1c32</t>
        </is>
      </c>
      <c r="AD4449" t="n">
        <v>1</v>
      </c>
      <c r="AE4449" t="n">
        <v>1</v>
      </c>
    </row>
    <row r="4450">
      <c r="A4450" t="inlineStr">
        <is>
          <t>ddc0a9f7-4168-4fe3-b94e-c8f4eebfbe3a</t>
        </is>
      </c>
      <c r="B4450" s="115" t="n">
        <v>45054</v>
      </c>
      <c r="C4450" s="115" t="n">
        <v>45054</v>
      </c>
      <c r="D4450" t="n">
        <v>-0.013533309</v>
      </c>
      <c r="E4450" t="n">
        <v>-0.013533309</v>
      </c>
      <c r="F4450" t="inlineStr">
        <is>
          <t>MATIC</t>
        </is>
      </c>
      <c r="G4450" t="n">
        <v>4.534170854271356</v>
      </c>
      <c r="H4450" t="n">
        <v>-0.06136233522964823</v>
      </c>
      <c r="I4450" t="n">
        <v>-0.06136233522964823</v>
      </c>
      <c r="J4450" t="n">
        <v>1</v>
      </c>
      <c r="K4450" t="inlineStr"/>
      <c r="L4450" t="inlineStr">
        <is>
          <t>Helper</t>
        </is>
      </c>
      <c r="M4450" t="inlineStr">
        <is>
          <t>TheNoise</t>
        </is>
      </c>
      <c r="N4450" t="inlineStr"/>
      <c r="O4450" t="inlineStr"/>
      <c r="P4450" t="inlineStr"/>
      <c r="Q4450" t="inlineStr"/>
      <c r="R4450" t="inlineStr"/>
      <c r="S4450" t="inlineStr"/>
      <c r="T4450" t="inlineStr">
        <is>
          <t>Helper</t>
        </is>
      </c>
      <c r="U4450" t="inlineStr"/>
      <c r="V4450" t="inlineStr">
        <is>
          <t>Envio de NFTs</t>
        </is>
      </c>
      <c r="W4450" t="inlineStr">
        <is>
          <t>NFTs</t>
        </is>
      </c>
      <c r="X4450" t="inlineStr">
        <is>
          <t>Technology &amp; Infrastructure</t>
        </is>
      </c>
      <c r="Y4450" t="inlineStr">
        <is>
          <t>Operating Costs</t>
        </is>
      </c>
      <c r="Z4450" t="inlineStr">
        <is>
          <t>Operating Costs</t>
        </is>
      </c>
      <c r="AA4450" t="inlineStr">
        <is>
          <t>Custos na Blockchain</t>
        </is>
      </c>
      <c r="AB4450" t="inlineStr"/>
      <c r="AC4450" t="inlineStr">
        <is>
          <t>0xcc77b2c19da7a014b311a26d2a161d67275a3faba18031017bfaf2f6c612d9e0</t>
        </is>
      </c>
      <c r="AD4450" t="n">
        <v>1</v>
      </c>
      <c r="AE4450" t="n">
        <v>1</v>
      </c>
    </row>
    <row r="4451">
      <c r="A4451" t="inlineStr">
        <is>
          <t>72936cd9-4d70-4c38-b372-b5bb907b7c2a</t>
        </is>
      </c>
      <c r="B4451" s="115" t="n">
        <v>45054</v>
      </c>
      <c r="C4451" s="115" t="n">
        <v>45054</v>
      </c>
      <c r="D4451" t="n">
        <v>-0.012624982</v>
      </c>
      <c r="E4451" t="n">
        <v>-0.012624982</v>
      </c>
      <c r="F4451" t="inlineStr">
        <is>
          <t>MATIC</t>
        </is>
      </c>
      <c r="G4451" t="n">
        <v>4.534170854271356</v>
      </c>
      <c r="H4451" t="n">
        <v>-0.0572438254201005</v>
      </c>
      <c r="I4451" t="n">
        <v>-0.0572438254201005</v>
      </c>
      <c r="J4451" t="n">
        <v>1</v>
      </c>
      <c r="K4451" t="inlineStr"/>
      <c r="L4451" t="inlineStr">
        <is>
          <t>Helper</t>
        </is>
      </c>
      <c r="M4451" t="inlineStr">
        <is>
          <t>TheNoise</t>
        </is>
      </c>
      <c r="N4451" t="inlineStr"/>
      <c r="O4451" t="inlineStr"/>
      <c r="P4451" t="inlineStr"/>
      <c r="Q4451" t="inlineStr"/>
      <c r="R4451" t="inlineStr"/>
      <c r="S4451" t="inlineStr"/>
      <c r="T4451" t="inlineStr">
        <is>
          <t>Helper</t>
        </is>
      </c>
      <c r="U4451" t="inlineStr"/>
      <c r="V4451" t="inlineStr">
        <is>
          <t>Envio de NFTs</t>
        </is>
      </c>
      <c r="W4451" t="inlineStr">
        <is>
          <t>NFTs</t>
        </is>
      </c>
      <c r="X4451" t="inlineStr">
        <is>
          <t>Technology &amp; Infrastructure</t>
        </is>
      </c>
      <c r="Y4451" t="inlineStr">
        <is>
          <t>Operating Costs</t>
        </is>
      </c>
      <c r="Z4451" t="inlineStr">
        <is>
          <t>Operating Costs</t>
        </is>
      </c>
      <c r="AA4451" t="inlineStr">
        <is>
          <t>Custos na Blockchain</t>
        </is>
      </c>
      <c r="AB4451" t="inlineStr"/>
      <c r="AC4451" t="inlineStr">
        <is>
          <t>0x8b7743b3a5478b5435605e409f2c9f54cdfe33da6916c67985c0ccf3521df2b1</t>
        </is>
      </c>
      <c r="AD4451" t="n">
        <v>1</v>
      </c>
      <c r="AE4451" t="n">
        <v>1</v>
      </c>
    </row>
    <row r="4452">
      <c r="A4452" t="inlineStr">
        <is>
          <t>591f8419-8cfa-469c-a2a9-967ec576b7bf</t>
        </is>
      </c>
      <c r="B4452" s="115" t="n">
        <v>45054</v>
      </c>
      <c r="C4452" s="115" t="n">
        <v>45054</v>
      </c>
      <c r="D4452" t="n">
        <v>-0.013136393</v>
      </c>
      <c r="E4452" t="n">
        <v>-0.013136393</v>
      </c>
      <c r="F4452" t="inlineStr">
        <is>
          <t>MATIC</t>
        </is>
      </c>
      <c r="G4452" t="n">
        <v>4.534170854271356</v>
      </c>
      <c r="H4452" t="n">
        <v>-0.05956265027085427</v>
      </c>
      <c r="I4452" t="n">
        <v>-0.05956265027085427</v>
      </c>
      <c r="J4452" t="n">
        <v>1</v>
      </c>
      <c r="K4452" t="inlineStr"/>
      <c r="L4452" t="inlineStr">
        <is>
          <t>Helper</t>
        </is>
      </c>
      <c r="M4452" t="inlineStr">
        <is>
          <t>TheNoise</t>
        </is>
      </c>
      <c r="N4452" t="inlineStr"/>
      <c r="O4452" t="inlineStr"/>
      <c r="P4452" t="inlineStr"/>
      <c r="Q4452" t="inlineStr"/>
      <c r="R4452" t="inlineStr"/>
      <c r="S4452" t="inlineStr"/>
      <c r="T4452" t="inlineStr">
        <is>
          <t>Helper</t>
        </is>
      </c>
      <c r="U4452" t="inlineStr"/>
      <c r="V4452" t="inlineStr">
        <is>
          <t>Envio de NFTs</t>
        </is>
      </c>
      <c r="W4452" t="inlineStr">
        <is>
          <t>NFTs</t>
        </is>
      </c>
      <c r="X4452" t="inlineStr">
        <is>
          <t>Technology &amp; Infrastructure</t>
        </is>
      </c>
      <c r="Y4452" t="inlineStr">
        <is>
          <t>Operating Costs</t>
        </is>
      </c>
      <c r="Z4452" t="inlineStr">
        <is>
          <t>Operating Costs</t>
        </is>
      </c>
      <c r="AA4452" t="inlineStr">
        <is>
          <t>Custos na Blockchain</t>
        </is>
      </c>
      <c r="AB4452" t="inlineStr"/>
      <c r="AC4452" t="inlineStr">
        <is>
          <t>0x0b6fa9e30c8cd2df44baa2774cc2e1e137271a796307d4844d92e90a54fa16d1</t>
        </is>
      </c>
      <c r="AD4452" t="n">
        <v>1</v>
      </c>
      <c r="AE4452" t="n">
        <v>1</v>
      </c>
    </row>
    <row r="4453">
      <c r="A4453" t="inlineStr">
        <is>
          <t>9a1f47bd-c570-4f84-9b3d-a7b8238fb540</t>
        </is>
      </c>
      <c r="B4453" s="115" t="n">
        <v>45054</v>
      </c>
      <c r="C4453" s="115" t="n">
        <v>45054</v>
      </c>
      <c r="D4453" t="n">
        <v>-0.012853972</v>
      </c>
      <c r="E4453" t="n">
        <v>-0.012853972</v>
      </c>
      <c r="F4453" t="inlineStr">
        <is>
          <t>MATIC</t>
        </is>
      </c>
      <c r="G4453" t="n">
        <v>4.534170854271356</v>
      </c>
      <c r="H4453" t="n">
        <v>-0.05828210520402009</v>
      </c>
      <c r="I4453" t="n">
        <v>-0.05828210520402009</v>
      </c>
      <c r="J4453" t="n">
        <v>1</v>
      </c>
      <c r="K4453" t="inlineStr"/>
      <c r="L4453" t="inlineStr">
        <is>
          <t>Helper</t>
        </is>
      </c>
      <c r="M4453" t="inlineStr">
        <is>
          <t>TheNoise</t>
        </is>
      </c>
      <c r="N4453" t="inlineStr"/>
      <c r="O4453" t="inlineStr"/>
      <c r="P4453" t="inlineStr"/>
      <c r="Q4453" t="inlineStr"/>
      <c r="R4453" t="inlineStr"/>
      <c r="S4453" t="inlineStr"/>
      <c r="T4453" t="inlineStr">
        <is>
          <t>Helper</t>
        </is>
      </c>
      <c r="U4453" t="inlineStr"/>
      <c r="V4453" t="inlineStr">
        <is>
          <t>Envio de NFTs</t>
        </is>
      </c>
      <c r="W4453" t="inlineStr">
        <is>
          <t>NFTs</t>
        </is>
      </c>
      <c r="X4453" t="inlineStr">
        <is>
          <t>Technology &amp; Infrastructure</t>
        </is>
      </c>
      <c r="Y4453" t="inlineStr">
        <is>
          <t>Operating Costs</t>
        </is>
      </c>
      <c r="Z4453" t="inlineStr">
        <is>
          <t>Operating Costs</t>
        </is>
      </c>
      <c r="AA4453" t="inlineStr">
        <is>
          <t>Custos na Blockchain</t>
        </is>
      </c>
      <c r="AB4453" t="inlineStr"/>
      <c r="AC4453" t="inlineStr">
        <is>
          <t>0x786b01aeca19bae572b4035e0d016cbad38925ba56ea8b2eb8f091d8ac1a6dad</t>
        </is>
      </c>
      <c r="AD4453" t="n">
        <v>1</v>
      </c>
      <c r="AE4453" t="n">
        <v>1</v>
      </c>
    </row>
    <row r="4454">
      <c r="A4454" t="inlineStr">
        <is>
          <t>14c6dbe4-7416-42d7-9ced-523339d32f87</t>
        </is>
      </c>
      <c r="B4454" s="115" t="n">
        <v>45054</v>
      </c>
      <c r="C4454" s="115" t="n">
        <v>45054</v>
      </c>
      <c r="D4454" t="n">
        <v>-0.0133327546</v>
      </c>
      <c r="E4454" t="n">
        <v>-0.0133327546</v>
      </c>
      <c r="F4454" t="inlineStr">
        <is>
          <t>MATIC</t>
        </is>
      </c>
      <c r="G4454" t="n">
        <v>4.534170854271356</v>
      </c>
      <c r="H4454" t="n">
        <v>-0.06045298731447236</v>
      </c>
      <c r="I4454" t="n">
        <v>-0.06045298731447236</v>
      </c>
      <c r="J4454" t="n">
        <v>1</v>
      </c>
      <c r="K4454" t="inlineStr"/>
      <c r="L4454" t="inlineStr">
        <is>
          <t>Helper</t>
        </is>
      </c>
      <c r="M4454" t="inlineStr">
        <is>
          <t>TheNoise</t>
        </is>
      </c>
      <c r="N4454" t="inlineStr"/>
      <c r="O4454" t="inlineStr"/>
      <c r="P4454" t="inlineStr"/>
      <c r="Q4454" t="inlineStr"/>
      <c r="R4454" t="inlineStr"/>
      <c r="S4454" t="inlineStr"/>
      <c r="T4454" t="inlineStr">
        <is>
          <t>Helper</t>
        </is>
      </c>
      <c r="U4454" t="inlineStr"/>
      <c r="V4454" t="inlineStr">
        <is>
          <t>Envio de NFTs</t>
        </is>
      </c>
      <c r="W4454" t="inlineStr">
        <is>
          <t>NFTs</t>
        </is>
      </c>
      <c r="X4454" t="inlineStr">
        <is>
          <t>Technology &amp; Infrastructure</t>
        </is>
      </c>
      <c r="Y4454" t="inlineStr">
        <is>
          <t>Operating Costs</t>
        </is>
      </c>
      <c r="Z4454" t="inlineStr">
        <is>
          <t>Operating Costs</t>
        </is>
      </c>
      <c r="AA4454" t="inlineStr">
        <is>
          <t>Custos na Blockchain</t>
        </is>
      </c>
      <c r="AB4454" t="inlineStr"/>
      <c r="AC4454" t="inlineStr">
        <is>
          <t>0x0a7f1911dc79c0133f4016ef54023fb4d40811608ab652e841bb1e2c50e870ce</t>
        </is>
      </c>
      <c r="AD4454" t="n">
        <v>1</v>
      </c>
      <c r="AE4454" t="n">
        <v>1</v>
      </c>
    </row>
    <row r="4455">
      <c r="A4455" t="inlineStr">
        <is>
          <t>1dc729bf-8c02-4f4d-9f8b-7785d3f0bf95</t>
        </is>
      </c>
      <c r="B4455" s="115" t="n">
        <v>45054</v>
      </c>
      <c r="C4455" s="115" t="n">
        <v>45054</v>
      </c>
      <c r="D4455" t="n">
        <v>-0.010640402</v>
      </c>
      <c r="E4455" t="n">
        <v>-0.010640402</v>
      </c>
      <c r="F4455" t="inlineStr">
        <is>
          <t>MATIC</t>
        </is>
      </c>
      <c r="G4455" t="n">
        <v>4.534170854271356</v>
      </c>
      <c r="H4455" t="n">
        <v>-0.04824540062613064</v>
      </c>
      <c r="I4455" t="n">
        <v>-0.04824540062613064</v>
      </c>
      <c r="J4455" t="n">
        <v>1</v>
      </c>
      <c r="K4455" t="inlineStr"/>
      <c r="L4455" t="inlineStr">
        <is>
          <t>Helper</t>
        </is>
      </c>
      <c r="M4455" t="inlineStr">
        <is>
          <t>TheNoise</t>
        </is>
      </c>
      <c r="N4455" t="inlineStr"/>
      <c r="O4455" t="inlineStr"/>
      <c r="P4455" t="inlineStr"/>
      <c r="Q4455" t="inlineStr"/>
      <c r="R4455" t="inlineStr"/>
      <c r="S4455" t="inlineStr"/>
      <c r="T4455" t="inlineStr">
        <is>
          <t>Helper</t>
        </is>
      </c>
      <c r="U4455" t="inlineStr"/>
      <c r="V4455" t="inlineStr">
        <is>
          <t>Envio de NFTs</t>
        </is>
      </c>
      <c r="W4455" t="inlineStr">
        <is>
          <t>NFTs</t>
        </is>
      </c>
      <c r="X4455" t="inlineStr">
        <is>
          <t>Technology &amp; Infrastructure</t>
        </is>
      </c>
      <c r="Y4455" t="inlineStr">
        <is>
          <t>Operating Costs</t>
        </is>
      </c>
      <c r="Z4455" t="inlineStr">
        <is>
          <t>Operating Costs</t>
        </is>
      </c>
      <c r="AA4455" t="inlineStr">
        <is>
          <t>Custos na Blockchain</t>
        </is>
      </c>
      <c r="AB4455" t="inlineStr"/>
      <c r="AC4455" t="inlineStr">
        <is>
          <t>0xff5a843bd8b8dfa62a1ad26c31379fddc0b6ee042c3158ee9d1a8b4d603ae866</t>
        </is>
      </c>
      <c r="AD4455" t="n">
        <v>1</v>
      </c>
      <c r="AE4455" t="n">
        <v>1</v>
      </c>
    </row>
    <row r="4456">
      <c r="A4456" t="inlineStr">
        <is>
          <t>261bb623-bb5f-46d4-a718-eabee88c1cf1</t>
        </is>
      </c>
      <c r="B4456" s="115" t="n">
        <v>45054</v>
      </c>
      <c r="C4456" s="115" t="n">
        <v>45054</v>
      </c>
      <c r="D4456" t="n">
        <v>-0.013724134</v>
      </c>
      <c r="E4456" t="n">
        <v>-0.013724134</v>
      </c>
      <c r="F4456" t="inlineStr">
        <is>
          <t>MATIC</t>
        </is>
      </c>
      <c r="G4456" t="n">
        <v>4.534170854271356</v>
      </c>
      <c r="H4456" t="n">
        <v>-0.06222756838291457</v>
      </c>
      <c r="I4456" t="n">
        <v>-0.06222756838291457</v>
      </c>
      <c r="J4456" t="n">
        <v>1</v>
      </c>
      <c r="K4456" t="inlineStr"/>
      <c r="L4456" t="inlineStr">
        <is>
          <t>Helper</t>
        </is>
      </c>
      <c r="M4456" t="inlineStr">
        <is>
          <t>TheNoise</t>
        </is>
      </c>
      <c r="N4456" t="inlineStr"/>
      <c r="O4456" t="inlineStr"/>
      <c r="P4456" t="inlineStr"/>
      <c r="Q4456" t="inlineStr"/>
      <c r="R4456" t="inlineStr"/>
      <c r="S4456" t="inlineStr"/>
      <c r="T4456" t="inlineStr">
        <is>
          <t>Helper</t>
        </is>
      </c>
      <c r="U4456" t="inlineStr"/>
      <c r="V4456" t="inlineStr">
        <is>
          <t>Envio de NFTs</t>
        </is>
      </c>
      <c r="W4456" t="inlineStr">
        <is>
          <t>NFTs</t>
        </is>
      </c>
      <c r="X4456" t="inlineStr">
        <is>
          <t>Technology &amp; Infrastructure</t>
        </is>
      </c>
      <c r="Y4456" t="inlineStr">
        <is>
          <t>Operating Costs</t>
        </is>
      </c>
      <c r="Z4456" t="inlineStr">
        <is>
          <t>Operating Costs</t>
        </is>
      </c>
      <c r="AA4456" t="inlineStr">
        <is>
          <t>Custos na Blockchain</t>
        </is>
      </c>
      <c r="AB4456" t="inlineStr"/>
      <c r="AC4456" t="inlineStr">
        <is>
          <t>0x2cac2476c11a33971363eb98e0974950c2260ce2522605aa97191aaae7b46466</t>
        </is>
      </c>
      <c r="AD4456" t="n">
        <v>1</v>
      </c>
      <c r="AE4456" t="n">
        <v>1</v>
      </c>
    </row>
    <row r="4457">
      <c r="A4457" t="inlineStr">
        <is>
          <t>8558424e-8329-4027-992a-5c760d19d77c</t>
        </is>
      </c>
      <c r="B4457" s="115" t="n">
        <v>45054</v>
      </c>
      <c r="C4457" s="115" t="n">
        <v>45054</v>
      </c>
      <c r="D4457" t="n">
        <v>-0.012869238</v>
      </c>
      <c r="E4457" t="n">
        <v>-0.012869238</v>
      </c>
      <c r="F4457" t="inlineStr">
        <is>
          <t>MATIC</t>
        </is>
      </c>
      <c r="G4457" t="n">
        <v>4.534170854271356</v>
      </c>
      <c r="H4457" t="n">
        <v>-0.0583513238562814</v>
      </c>
      <c r="I4457" t="n">
        <v>-0.0583513238562814</v>
      </c>
      <c r="J4457" t="n">
        <v>1</v>
      </c>
      <c r="K4457" t="inlineStr"/>
      <c r="L4457" t="inlineStr">
        <is>
          <t>Helper</t>
        </is>
      </c>
      <c r="M4457" t="inlineStr">
        <is>
          <t>TheNoise</t>
        </is>
      </c>
      <c r="N4457" t="inlineStr"/>
      <c r="O4457" t="inlineStr"/>
      <c r="P4457" t="inlineStr"/>
      <c r="Q4457" t="inlineStr"/>
      <c r="R4457" t="inlineStr"/>
      <c r="S4457" t="inlineStr"/>
      <c r="T4457" t="inlineStr">
        <is>
          <t>Helper</t>
        </is>
      </c>
      <c r="U4457" t="inlineStr"/>
      <c r="V4457" t="inlineStr">
        <is>
          <t>Envio de NFTs</t>
        </is>
      </c>
      <c r="W4457" t="inlineStr">
        <is>
          <t>NFTs</t>
        </is>
      </c>
      <c r="X4457" t="inlineStr">
        <is>
          <t>Technology &amp; Infrastructure</t>
        </is>
      </c>
      <c r="Y4457" t="inlineStr">
        <is>
          <t>Operating Costs</t>
        </is>
      </c>
      <c r="Z4457" t="inlineStr">
        <is>
          <t>Operating Costs</t>
        </is>
      </c>
      <c r="AA4457" t="inlineStr">
        <is>
          <t>Custos na Blockchain</t>
        </is>
      </c>
      <c r="AB4457" t="inlineStr"/>
      <c r="AC4457" t="inlineStr">
        <is>
          <t>0x6227a0ee5832f69cc0b7f46ea2bbc2364c742fadf3715d03fc92c1683f495d0f</t>
        </is>
      </c>
      <c r="AD4457" t="n">
        <v>1</v>
      </c>
      <c r="AE4457" t="n">
        <v>1</v>
      </c>
    </row>
    <row r="4458">
      <c r="A4458" t="inlineStr">
        <is>
          <t>136fcbd6-283a-4edf-acd0-fae0303ce0e8</t>
        </is>
      </c>
      <c r="B4458" s="115" t="n">
        <v>45054</v>
      </c>
      <c r="C4458" s="115" t="n">
        <v>45054</v>
      </c>
      <c r="D4458" t="n">
        <v>-0.012579184</v>
      </c>
      <c r="E4458" t="n">
        <v>-0.012579184</v>
      </c>
      <c r="F4458" t="inlineStr">
        <is>
          <t>MATIC</t>
        </is>
      </c>
      <c r="G4458" t="n">
        <v>4.534170854271356</v>
      </c>
      <c r="H4458" t="n">
        <v>-0.05703616946331658</v>
      </c>
      <c r="I4458" t="n">
        <v>-0.05703616946331658</v>
      </c>
      <c r="J4458" t="n">
        <v>1</v>
      </c>
      <c r="K4458" t="inlineStr"/>
      <c r="L4458" t="inlineStr">
        <is>
          <t>Helper</t>
        </is>
      </c>
      <c r="M4458" t="inlineStr">
        <is>
          <t>TheNoise</t>
        </is>
      </c>
      <c r="N4458" t="inlineStr"/>
      <c r="O4458" t="inlineStr"/>
      <c r="P4458" t="inlineStr"/>
      <c r="Q4458" t="inlineStr"/>
      <c r="R4458" t="inlineStr"/>
      <c r="S4458" t="inlineStr"/>
      <c r="T4458" t="inlineStr">
        <is>
          <t>Helper</t>
        </is>
      </c>
      <c r="U4458" t="inlineStr"/>
      <c r="V4458" t="inlineStr">
        <is>
          <t>Envio de NFTs</t>
        </is>
      </c>
      <c r="W4458" t="inlineStr">
        <is>
          <t>NFTs</t>
        </is>
      </c>
      <c r="X4458" t="inlineStr">
        <is>
          <t>Technology &amp; Infrastructure</t>
        </is>
      </c>
      <c r="Y4458" t="inlineStr">
        <is>
          <t>Operating Costs</t>
        </is>
      </c>
      <c r="Z4458" t="inlineStr">
        <is>
          <t>Operating Costs</t>
        </is>
      </c>
      <c r="AA4458" t="inlineStr">
        <is>
          <t>Custos na Blockchain</t>
        </is>
      </c>
      <c r="AB4458" t="inlineStr"/>
      <c r="AC4458" t="inlineStr">
        <is>
          <t>0x15b5cbc1c164e5ac7fb47b7330d946aa87dfdf695d0135b514544f256e6879c9</t>
        </is>
      </c>
      <c r="AD4458" t="n">
        <v>1</v>
      </c>
      <c r="AE4458" t="n">
        <v>1</v>
      </c>
    </row>
    <row r="4459">
      <c r="A4459" t="inlineStr">
        <is>
          <t>52b50307-5a42-4a98-b7a3-42147fa722ec</t>
        </is>
      </c>
      <c r="B4459" s="115" t="n">
        <v>45054</v>
      </c>
      <c r="C4459" s="115" t="n">
        <v>45054</v>
      </c>
      <c r="D4459" t="n">
        <v>-0.010709099</v>
      </c>
      <c r="E4459" t="n">
        <v>-0.010709099</v>
      </c>
      <c r="F4459" t="inlineStr">
        <is>
          <t>MATIC</t>
        </is>
      </c>
      <c r="G4459" t="n">
        <v>4.534170854271356</v>
      </c>
      <c r="H4459" t="n">
        <v>-0.04855688456130652</v>
      </c>
      <c r="I4459" t="n">
        <v>-0.04855688456130652</v>
      </c>
      <c r="J4459" t="n">
        <v>1</v>
      </c>
      <c r="K4459" t="inlineStr"/>
      <c r="L4459" t="inlineStr">
        <is>
          <t>Helper</t>
        </is>
      </c>
      <c r="M4459" t="inlineStr">
        <is>
          <t>TheNoise</t>
        </is>
      </c>
      <c r="N4459" t="inlineStr"/>
      <c r="O4459" t="inlineStr"/>
      <c r="P4459" t="inlineStr"/>
      <c r="Q4459" t="inlineStr"/>
      <c r="R4459" t="inlineStr"/>
      <c r="S4459" t="inlineStr"/>
      <c r="T4459" t="inlineStr">
        <is>
          <t>Helper</t>
        </is>
      </c>
      <c r="U4459" t="inlineStr"/>
      <c r="V4459" t="inlineStr">
        <is>
          <t>Envio de NFTs</t>
        </is>
      </c>
      <c r="W4459" t="inlineStr">
        <is>
          <t>NFTs</t>
        </is>
      </c>
      <c r="X4459" t="inlineStr">
        <is>
          <t>Technology &amp; Infrastructure</t>
        </is>
      </c>
      <c r="Y4459" t="inlineStr">
        <is>
          <t>Operating Costs</t>
        </is>
      </c>
      <c r="Z4459" t="inlineStr">
        <is>
          <t>Operating Costs</t>
        </is>
      </c>
      <c r="AA4459" t="inlineStr">
        <is>
          <t>Custos na Blockchain</t>
        </is>
      </c>
      <c r="AB4459" t="inlineStr"/>
      <c r="AC4459" t="inlineStr">
        <is>
          <t>0x5b38790a5fc297b2593306f27c01f31e2bbef42db4ba87e227137f3b36238737</t>
        </is>
      </c>
      <c r="AD4459" t="n">
        <v>1</v>
      </c>
      <c r="AE4459" t="n">
        <v>1</v>
      </c>
    </row>
    <row r="4460">
      <c r="A4460" t="inlineStr">
        <is>
          <t>9b2cf715-513a-4fa9-a28b-23a2c43a1ac8</t>
        </is>
      </c>
      <c r="B4460" s="115" t="n">
        <v>45054</v>
      </c>
      <c r="C4460" s="115" t="n">
        <v>45054</v>
      </c>
      <c r="D4460" t="n">
        <v>-0.012770009</v>
      </c>
      <c r="E4460" t="n">
        <v>-0.012770009</v>
      </c>
      <c r="F4460" t="inlineStr">
        <is>
          <t>MATIC</t>
        </is>
      </c>
      <c r="G4460" t="n">
        <v>4.534170854271356</v>
      </c>
      <c r="H4460" t="n">
        <v>-0.0579014026165829</v>
      </c>
      <c r="I4460" t="n">
        <v>-0.0579014026165829</v>
      </c>
      <c r="J4460" t="n">
        <v>1</v>
      </c>
      <c r="K4460" t="inlineStr"/>
      <c r="L4460" t="inlineStr">
        <is>
          <t>Helper</t>
        </is>
      </c>
      <c r="M4460" t="inlineStr">
        <is>
          <t>TheNoise</t>
        </is>
      </c>
      <c r="N4460" t="inlineStr"/>
      <c r="O4460" t="inlineStr"/>
      <c r="P4460" t="inlineStr"/>
      <c r="Q4460" t="inlineStr"/>
      <c r="R4460" t="inlineStr"/>
      <c r="S4460" t="inlineStr"/>
      <c r="T4460" t="inlineStr">
        <is>
          <t>Helper</t>
        </is>
      </c>
      <c r="U4460" t="inlineStr"/>
      <c r="V4460" t="inlineStr">
        <is>
          <t>Envio de NFTs</t>
        </is>
      </c>
      <c r="W4460" t="inlineStr">
        <is>
          <t>NFTs</t>
        </is>
      </c>
      <c r="X4460" t="inlineStr">
        <is>
          <t>Technology &amp; Infrastructure</t>
        </is>
      </c>
      <c r="Y4460" t="inlineStr">
        <is>
          <t>Operating Costs</t>
        </is>
      </c>
      <c r="Z4460" t="inlineStr">
        <is>
          <t>Operating Costs</t>
        </is>
      </c>
      <c r="AA4460" t="inlineStr">
        <is>
          <t>Custos na Blockchain</t>
        </is>
      </c>
      <c r="AB4460" t="inlineStr"/>
      <c r="AC4460" t="inlineStr">
        <is>
          <t>0x38801f8a99fc0a144b519fcf05799d2e339ce9abbdf78f6cd50501cb0da0cab0</t>
        </is>
      </c>
      <c r="AD4460" t="n">
        <v>1</v>
      </c>
      <c r="AE4460" t="n">
        <v>1</v>
      </c>
    </row>
    <row r="4461">
      <c r="A4461" t="inlineStr">
        <is>
          <t>8432797e-31ed-4a41-a476-c468bc70878c</t>
        </is>
      </c>
      <c r="B4461" s="115" t="n">
        <v>45054</v>
      </c>
      <c r="C4461" s="115" t="n">
        <v>45054</v>
      </c>
      <c r="D4461" t="n">
        <v>-0.01060987</v>
      </c>
      <c r="E4461" t="n">
        <v>-0.01060987</v>
      </c>
      <c r="F4461" t="inlineStr">
        <is>
          <t>MATIC</t>
        </is>
      </c>
      <c r="G4461" t="n">
        <v>4.534170854271356</v>
      </c>
      <c r="H4461" t="n">
        <v>-0.04810696332160803</v>
      </c>
      <c r="I4461" t="n">
        <v>-0.04810696332160803</v>
      </c>
      <c r="J4461" t="n">
        <v>1</v>
      </c>
      <c r="K4461" t="inlineStr"/>
      <c r="L4461" t="inlineStr">
        <is>
          <t>Helper</t>
        </is>
      </c>
      <c r="M4461" t="inlineStr">
        <is>
          <t>TheNoise</t>
        </is>
      </c>
      <c r="N4461" t="inlineStr"/>
      <c r="O4461" t="inlineStr"/>
      <c r="P4461" t="inlineStr"/>
      <c r="Q4461" t="inlineStr"/>
      <c r="R4461" t="inlineStr"/>
      <c r="S4461" t="inlineStr"/>
      <c r="T4461" t="inlineStr">
        <is>
          <t>Helper</t>
        </is>
      </c>
      <c r="U4461" t="inlineStr"/>
      <c r="V4461" t="inlineStr">
        <is>
          <t>Envio de NFTs</t>
        </is>
      </c>
      <c r="W4461" t="inlineStr">
        <is>
          <t>NFTs</t>
        </is>
      </c>
      <c r="X4461" t="inlineStr">
        <is>
          <t>Technology &amp; Infrastructure</t>
        </is>
      </c>
      <c r="Y4461" t="inlineStr">
        <is>
          <t>Operating Costs</t>
        </is>
      </c>
      <c r="Z4461" t="inlineStr">
        <is>
          <t>Operating Costs</t>
        </is>
      </c>
      <c r="AA4461" t="inlineStr">
        <is>
          <t>Custos na Blockchain</t>
        </is>
      </c>
      <c r="AB4461" t="inlineStr"/>
      <c r="AC4461" t="inlineStr">
        <is>
          <t>0x928eb60819eada1669c9435e16a52ec8c2699da5f6430dea5eec87ff296c0fe8</t>
        </is>
      </c>
      <c r="AD4461" t="n">
        <v>1</v>
      </c>
      <c r="AE4461" t="n">
        <v>1</v>
      </c>
    </row>
    <row r="4462">
      <c r="A4462" t="inlineStr">
        <is>
          <t>876ab0a8-86d2-458f-acd5-34551bd19286</t>
        </is>
      </c>
      <c r="B4462" s="115" t="n">
        <v>45054</v>
      </c>
      <c r="C4462" s="115" t="n">
        <v>45054</v>
      </c>
      <c r="D4462" t="n">
        <v>-0.012487588</v>
      </c>
      <c r="E4462" t="n">
        <v>-0.012487588</v>
      </c>
      <c r="F4462" t="inlineStr">
        <is>
          <t>MATIC</t>
        </is>
      </c>
      <c r="G4462" t="n">
        <v>4.534170854271356</v>
      </c>
      <c r="H4462" t="n">
        <v>-0.05662085754974874</v>
      </c>
      <c r="I4462" t="n">
        <v>-0.05662085754974874</v>
      </c>
      <c r="J4462" t="n">
        <v>1</v>
      </c>
      <c r="K4462" t="inlineStr"/>
      <c r="L4462" t="inlineStr">
        <is>
          <t>Helper</t>
        </is>
      </c>
      <c r="M4462" t="inlineStr">
        <is>
          <t>TheNoise</t>
        </is>
      </c>
      <c r="N4462" t="inlineStr"/>
      <c r="O4462" t="inlineStr"/>
      <c r="P4462" t="inlineStr"/>
      <c r="Q4462" t="inlineStr"/>
      <c r="R4462" t="inlineStr"/>
      <c r="S4462" t="inlineStr"/>
      <c r="T4462" t="inlineStr">
        <is>
          <t>Helper</t>
        </is>
      </c>
      <c r="U4462" t="inlineStr"/>
      <c r="V4462" t="inlineStr">
        <is>
          <t>Envio de NFTs</t>
        </is>
      </c>
      <c r="W4462" t="inlineStr">
        <is>
          <t>NFTs</t>
        </is>
      </c>
      <c r="X4462" t="inlineStr">
        <is>
          <t>Technology &amp; Infrastructure</t>
        </is>
      </c>
      <c r="Y4462" t="inlineStr">
        <is>
          <t>Operating Costs</t>
        </is>
      </c>
      <c r="Z4462" t="inlineStr">
        <is>
          <t>Operating Costs</t>
        </is>
      </c>
      <c r="AA4462" t="inlineStr">
        <is>
          <t>Custos na Blockchain</t>
        </is>
      </c>
      <c r="AB4462" t="inlineStr"/>
      <c r="AC4462" t="inlineStr">
        <is>
          <t>0x1967366e5afb5fbc14d1ed48f3bf5a9aa96d071d65e62468a72ad1619a5a0621</t>
        </is>
      </c>
      <c r="AD4462" t="n">
        <v>1</v>
      </c>
      <c r="AE4462" t="n">
        <v>1</v>
      </c>
    </row>
    <row r="4463">
      <c r="A4463" t="inlineStr">
        <is>
          <t>3466b8a9-fe40-41e2-a2fd-dbbd413b2188</t>
        </is>
      </c>
      <c r="B4463" s="115" t="n">
        <v>45054</v>
      </c>
      <c r="C4463" s="115" t="n">
        <v>45054</v>
      </c>
      <c r="D4463" t="n">
        <v>-0.012487588</v>
      </c>
      <c r="E4463" t="n">
        <v>-0.012487588</v>
      </c>
      <c r="F4463" t="inlineStr">
        <is>
          <t>MATIC</t>
        </is>
      </c>
      <c r="G4463" t="n">
        <v>4.534170854271356</v>
      </c>
      <c r="H4463" t="n">
        <v>-0.05662085754974874</v>
      </c>
      <c r="I4463" t="n">
        <v>-0.05662085754974874</v>
      </c>
      <c r="J4463" t="n">
        <v>1</v>
      </c>
      <c r="K4463" t="inlineStr"/>
      <c r="L4463" t="inlineStr">
        <is>
          <t>Helper</t>
        </is>
      </c>
      <c r="M4463" t="inlineStr">
        <is>
          <t>TheNoise</t>
        </is>
      </c>
      <c r="N4463" t="inlineStr"/>
      <c r="O4463" t="inlineStr"/>
      <c r="P4463" t="inlineStr"/>
      <c r="Q4463" t="inlineStr"/>
      <c r="R4463" t="inlineStr"/>
      <c r="S4463" t="inlineStr"/>
      <c r="T4463" t="inlineStr">
        <is>
          <t>Helper</t>
        </is>
      </c>
      <c r="U4463" t="inlineStr"/>
      <c r="V4463" t="inlineStr">
        <is>
          <t>Envio de NFTs</t>
        </is>
      </c>
      <c r="W4463" t="inlineStr">
        <is>
          <t>NFTs</t>
        </is>
      </c>
      <c r="X4463" t="inlineStr">
        <is>
          <t>Technology &amp; Infrastructure</t>
        </is>
      </c>
      <c r="Y4463" t="inlineStr">
        <is>
          <t>Operating Costs</t>
        </is>
      </c>
      <c r="Z4463" t="inlineStr">
        <is>
          <t>Operating Costs</t>
        </is>
      </c>
      <c r="AA4463" t="inlineStr">
        <is>
          <t>Custos na Blockchain</t>
        </is>
      </c>
      <c r="AB4463" t="inlineStr"/>
      <c r="AC4463" t="inlineStr">
        <is>
          <t>0x5792d37c7e9adce8d8f4be3f5003e6e36a228103de3699499a0149a68a691cf6</t>
        </is>
      </c>
      <c r="AD4463" t="n">
        <v>1</v>
      </c>
      <c r="AE4463" t="n">
        <v>1</v>
      </c>
    </row>
    <row r="4464">
      <c r="A4464" t="inlineStr">
        <is>
          <t>092e4d44-66cf-4d67-8597-0762b382e370</t>
        </is>
      </c>
      <c r="B4464" s="115" t="n">
        <v>45054</v>
      </c>
      <c r="C4464" s="115" t="n">
        <v>45054</v>
      </c>
      <c r="D4464" t="n">
        <v>-0.012945568</v>
      </c>
      <c r="E4464" t="n">
        <v>-0.012945568</v>
      </c>
      <c r="F4464" t="inlineStr">
        <is>
          <t>MATIC</t>
        </is>
      </c>
      <c r="G4464" t="n">
        <v>4.534170854271356</v>
      </c>
      <c r="H4464" t="n">
        <v>-0.05869741711758794</v>
      </c>
      <c r="I4464" t="n">
        <v>-0.05869741711758794</v>
      </c>
      <c r="J4464" t="n">
        <v>1</v>
      </c>
      <c r="K4464" t="inlineStr"/>
      <c r="L4464" t="inlineStr">
        <is>
          <t>Helper</t>
        </is>
      </c>
      <c r="M4464" t="inlineStr">
        <is>
          <t>TheNoise</t>
        </is>
      </c>
      <c r="N4464" t="inlineStr"/>
      <c r="O4464" t="inlineStr"/>
      <c r="P4464" t="inlineStr"/>
      <c r="Q4464" t="inlineStr"/>
      <c r="R4464" t="inlineStr"/>
      <c r="S4464" t="inlineStr"/>
      <c r="T4464" t="inlineStr">
        <is>
          <t>Helper</t>
        </is>
      </c>
      <c r="U4464" t="inlineStr"/>
      <c r="V4464" t="inlineStr">
        <is>
          <t>Envio de NFTs</t>
        </is>
      </c>
      <c r="W4464" t="inlineStr">
        <is>
          <t>NFTs</t>
        </is>
      </c>
      <c r="X4464" t="inlineStr">
        <is>
          <t>Technology &amp; Infrastructure</t>
        </is>
      </c>
      <c r="Y4464" t="inlineStr">
        <is>
          <t>Operating Costs</t>
        </is>
      </c>
      <c r="Z4464" t="inlineStr">
        <is>
          <t>Operating Costs</t>
        </is>
      </c>
      <c r="AA4464" t="inlineStr">
        <is>
          <t>Custos na Blockchain</t>
        </is>
      </c>
      <c r="AB4464" t="inlineStr"/>
      <c r="AC4464" t="inlineStr">
        <is>
          <t>0x63bbf7c8220e5c2bc83491c9e5a02c0d5d5c9a14338c83af518f91899c47d73a</t>
        </is>
      </c>
      <c r="AD4464" t="n">
        <v>1</v>
      </c>
      <c r="AE4464" t="n">
        <v>1</v>
      </c>
    </row>
    <row r="4465">
      <c r="A4465" t="inlineStr">
        <is>
          <t>27f7594b-4578-49d2-8670-e41021269b7c</t>
        </is>
      </c>
      <c r="B4465" s="115" t="n">
        <v>45054</v>
      </c>
      <c r="C4465" s="115" t="n">
        <v>45054</v>
      </c>
      <c r="D4465" t="n">
        <v>-0.012439834</v>
      </c>
      <c r="E4465" t="n">
        <v>-0.012439834</v>
      </c>
      <c r="F4465" t="inlineStr">
        <is>
          <t>MATIC</t>
        </is>
      </c>
      <c r="G4465" t="n">
        <v>4.534170854271356</v>
      </c>
      <c r="H4465" t="n">
        <v>-0.05640433275477386</v>
      </c>
      <c r="I4465" t="n">
        <v>-0.05640433275477386</v>
      </c>
      <c r="J4465" t="n">
        <v>1</v>
      </c>
      <c r="K4465" t="inlineStr"/>
      <c r="L4465" t="inlineStr">
        <is>
          <t>Helper</t>
        </is>
      </c>
      <c r="M4465" t="inlineStr">
        <is>
          <t>TheNoise</t>
        </is>
      </c>
      <c r="N4465" t="inlineStr"/>
      <c r="O4465" t="inlineStr"/>
      <c r="P4465" t="inlineStr"/>
      <c r="Q4465" t="inlineStr"/>
      <c r="R4465" t="inlineStr"/>
      <c r="S4465" t="inlineStr"/>
      <c r="T4465" t="inlineStr">
        <is>
          <t>Helper</t>
        </is>
      </c>
      <c r="U4465" t="inlineStr"/>
      <c r="V4465" t="inlineStr">
        <is>
          <t>Envio de NFTs</t>
        </is>
      </c>
      <c r="W4465" t="inlineStr">
        <is>
          <t>NFTs</t>
        </is>
      </c>
      <c r="X4465" t="inlineStr">
        <is>
          <t>Technology &amp; Infrastructure</t>
        </is>
      </c>
      <c r="Y4465" t="inlineStr">
        <is>
          <t>Operating Costs</t>
        </is>
      </c>
      <c r="Z4465" t="inlineStr">
        <is>
          <t>Operating Costs</t>
        </is>
      </c>
      <c r="AA4465" t="inlineStr">
        <is>
          <t>Custos na Blockchain</t>
        </is>
      </c>
      <c r="AB4465" t="inlineStr"/>
      <c r="AC4465" t="inlineStr">
        <is>
          <t>0xead671adb69ff691102abaefc4a8674d9610eb738a78f4e4d489afd6e89dd6d4</t>
        </is>
      </c>
      <c r="AD4465" t="n">
        <v>1</v>
      </c>
      <c r="AE4465" t="n">
        <v>1</v>
      </c>
    </row>
    <row r="4466">
      <c r="A4466" t="inlineStr">
        <is>
          <t>fd797549-716c-4fc9-99a1-c6309fadf0b6</t>
        </is>
      </c>
      <c r="B4466" s="115" t="n">
        <v>45054</v>
      </c>
      <c r="C4466" s="115" t="n">
        <v>45054</v>
      </c>
      <c r="D4466" t="n">
        <v>-0.013808097</v>
      </c>
      <c r="E4466" t="n">
        <v>-0.013808097</v>
      </c>
      <c r="F4466" t="inlineStr">
        <is>
          <t>MATIC</t>
        </is>
      </c>
      <c r="G4466" t="n">
        <v>4.534170854271356</v>
      </c>
      <c r="H4466" t="n">
        <v>-0.06260827097035175</v>
      </c>
      <c r="I4466" t="n">
        <v>-0.06260827097035175</v>
      </c>
      <c r="J4466" t="n">
        <v>1</v>
      </c>
      <c r="K4466" t="inlineStr"/>
      <c r="L4466" t="inlineStr">
        <is>
          <t>Helper</t>
        </is>
      </c>
      <c r="M4466" t="inlineStr">
        <is>
          <t>TheNoise</t>
        </is>
      </c>
      <c r="N4466" t="inlineStr"/>
      <c r="O4466" t="inlineStr"/>
      <c r="P4466" t="inlineStr"/>
      <c r="Q4466" t="inlineStr"/>
      <c r="R4466" t="inlineStr"/>
      <c r="S4466" t="inlineStr"/>
      <c r="T4466" t="inlineStr">
        <is>
          <t>Helper</t>
        </is>
      </c>
      <c r="U4466" t="inlineStr"/>
      <c r="V4466" t="inlineStr">
        <is>
          <t>Envio de NFTs</t>
        </is>
      </c>
      <c r="W4466" t="inlineStr">
        <is>
          <t>NFTs</t>
        </is>
      </c>
      <c r="X4466" t="inlineStr">
        <is>
          <t>Technology &amp; Infrastructure</t>
        </is>
      </c>
      <c r="Y4466" t="inlineStr">
        <is>
          <t>Operating Costs</t>
        </is>
      </c>
      <c r="Z4466" t="inlineStr">
        <is>
          <t>Operating Costs</t>
        </is>
      </c>
      <c r="AA4466" t="inlineStr">
        <is>
          <t>Custos na Blockchain</t>
        </is>
      </c>
      <c r="AB4466" t="inlineStr"/>
      <c r="AC4466" t="inlineStr">
        <is>
          <t>0x9ea970b293cf743b2d70869e932ac9ab88287e42ce18af6c66f67b873f76fd79</t>
        </is>
      </c>
      <c r="AD4466" t="n">
        <v>1</v>
      </c>
      <c r="AE4466" t="n">
        <v>1</v>
      </c>
    </row>
    <row r="4467">
      <c r="A4467" t="inlineStr">
        <is>
          <t>a19f2da0-dbd4-4990-af54-72b55cf154d7</t>
        </is>
      </c>
      <c r="B4467" s="115" t="n">
        <v>45054</v>
      </c>
      <c r="C4467" s="115" t="n">
        <v>45054</v>
      </c>
      <c r="D4467" t="n">
        <v>-0.012159369</v>
      </c>
      <c r="E4467" t="n">
        <v>-0.012159369</v>
      </c>
      <c r="F4467" t="inlineStr">
        <is>
          <t>MATIC</t>
        </is>
      </c>
      <c r="G4467" t="n">
        <v>4.534170854271356</v>
      </c>
      <c r="H4467" t="n">
        <v>-0.05513265652613065</v>
      </c>
      <c r="I4467" t="n">
        <v>-0.05513265652613065</v>
      </c>
      <c r="J4467" t="n">
        <v>1</v>
      </c>
      <c r="K4467" t="inlineStr"/>
      <c r="L4467" t="inlineStr">
        <is>
          <t>Helper</t>
        </is>
      </c>
      <c r="M4467" t="inlineStr">
        <is>
          <t>TheNoise</t>
        </is>
      </c>
      <c r="N4467" t="inlineStr"/>
      <c r="O4467" t="inlineStr"/>
      <c r="P4467" t="inlineStr"/>
      <c r="Q4467" t="inlineStr"/>
      <c r="R4467" t="inlineStr"/>
      <c r="S4467" t="inlineStr"/>
      <c r="T4467" t="inlineStr">
        <is>
          <t>Helper</t>
        </is>
      </c>
      <c r="U4467" t="inlineStr"/>
      <c r="V4467" t="inlineStr">
        <is>
          <t>Envio de NFTs</t>
        </is>
      </c>
      <c r="W4467" t="inlineStr">
        <is>
          <t>NFTs</t>
        </is>
      </c>
      <c r="X4467" t="inlineStr">
        <is>
          <t>Technology &amp; Infrastructure</t>
        </is>
      </c>
      <c r="Y4467" t="inlineStr">
        <is>
          <t>Operating Costs</t>
        </is>
      </c>
      <c r="Z4467" t="inlineStr">
        <is>
          <t>Operating Costs</t>
        </is>
      </c>
      <c r="AA4467" t="inlineStr">
        <is>
          <t>Custos na Blockchain</t>
        </is>
      </c>
      <c r="AB4467" t="inlineStr"/>
      <c r="AC4467" t="inlineStr">
        <is>
          <t>0xacdc3bc62a8f2abe9e15c12af99c86631d9038751ea5e8a315da476ea2497735</t>
        </is>
      </c>
      <c r="AD4467" t="n">
        <v>1</v>
      </c>
      <c r="AE4467" t="n">
        <v>1</v>
      </c>
    </row>
    <row r="4468">
      <c r="A4468" t="inlineStr">
        <is>
          <t>781e0acf-8e3f-4f63-aa52-c57b1b37301e</t>
        </is>
      </c>
      <c r="B4468" s="115" t="n">
        <v>45054</v>
      </c>
      <c r="C4468" s="115" t="n">
        <v>45054</v>
      </c>
      <c r="D4468" t="n">
        <v>-0.012121204</v>
      </c>
      <c r="E4468" t="n">
        <v>-0.012121204</v>
      </c>
      <c r="F4468" t="inlineStr">
        <is>
          <t>MATIC</t>
        </is>
      </c>
      <c r="G4468" t="n">
        <v>4.534170854271356</v>
      </c>
      <c r="H4468" t="n">
        <v>-0.05495960989547738</v>
      </c>
      <c r="I4468" t="n">
        <v>-0.05495960989547738</v>
      </c>
      <c r="J4468" t="n">
        <v>1</v>
      </c>
      <c r="K4468" t="inlineStr"/>
      <c r="L4468" t="inlineStr">
        <is>
          <t>Helper</t>
        </is>
      </c>
      <c r="M4468" t="inlineStr">
        <is>
          <t>TheNoise</t>
        </is>
      </c>
      <c r="N4468" t="inlineStr"/>
      <c r="O4468" t="inlineStr"/>
      <c r="P4468" t="inlineStr"/>
      <c r="Q4468" t="inlineStr"/>
      <c r="R4468" t="inlineStr"/>
      <c r="S4468" t="inlineStr"/>
      <c r="T4468" t="inlineStr">
        <is>
          <t>Helper</t>
        </is>
      </c>
      <c r="U4468" t="inlineStr"/>
      <c r="V4468" t="inlineStr">
        <is>
          <t>Envio de NFTs</t>
        </is>
      </c>
      <c r="W4468" t="inlineStr">
        <is>
          <t>NFTs</t>
        </is>
      </c>
      <c r="X4468" t="inlineStr">
        <is>
          <t>Technology &amp; Infrastructure</t>
        </is>
      </c>
      <c r="Y4468" t="inlineStr">
        <is>
          <t>Operating Costs</t>
        </is>
      </c>
      <c r="Z4468" t="inlineStr">
        <is>
          <t>Operating Costs</t>
        </is>
      </c>
      <c r="AA4468" t="inlineStr">
        <is>
          <t>Custos na Blockchain</t>
        </is>
      </c>
      <c r="AB4468" t="inlineStr"/>
      <c r="AC4468" t="inlineStr">
        <is>
          <t>0xbeee4747f21d9fe9c187bfb03da10a194d545715f0c476b38378690f809d5e72</t>
        </is>
      </c>
      <c r="AD4468" t="n">
        <v>1</v>
      </c>
      <c r="AE4468" t="n">
        <v>1</v>
      </c>
    </row>
    <row r="4469">
      <c r="A4469" t="inlineStr">
        <is>
          <t>1762b518-8206-4291-9f41-6febc2dbd8ec</t>
        </is>
      </c>
      <c r="B4469" s="115" t="n">
        <v>45054</v>
      </c>
      <c r="C4469" s="115" t="n">
        <v>45054</v>
      </c>
      <c r="D4469" t="n">
        <v>-0.01282344</v>
      </c>
      <c r="E4469" t="n">
        <v>-0.01282344</v>
      </c>
      <c r="F4469" t="inlineStr">
        <is>
          <t>MATIC</t>
        </is>
      </c>
      <c r="G4469" t="n">
        <v>4.534170854271356</v>
      </c>
      <c r="H4469" t="n">
        <v>-0.05814366789949748</v>
      </c>
      <c r="I4469" t="n">
        <v>-0.05814366789949748</v>
      </c>
      <c r="J4469" t="n">
        <v>1</v>
      </c>
      <c r="K4469" t="inlineStr"/>
      <c r="L4469" t="inlineStr">
        <is>
          <t>Helper</t>
        </is>
      </c>
      <c r="M4469" t="inlineStr">
        <is>
          <t>TheNoise</t>
        </is>
      </c>
      <c r="N4469" t="inlineStr"/>
      <c r="O4469" t="inlineStr"/>
      <c r="P4469" t="inlineStr"/>
      <c r="Q4469" t="inlineStr"/>
      <c r="R4469" t="inlineStr"/>
      <c r="S4469" t="inlineStr"/>
      <c r="T4469" t="inlineStr">
        <is>
          <t>Helper</t>
        </is>
      </c>
      <c r="U4469" t="inlineStr"/>
      <c r="V4469" t="inlineStr">
        <is>
          <t>Envio de NFTs</t>
        </is>
      </c>
      <c r="W4469" t="inlineStr">
        <is>
          <t>NFTs</t>
        </is>
      </c>
      <c r="X4469" t="inlineStr">
        <is>
          <t>Technology &amp; Infrastructure</t>
        </is>
      </c>
      <c r="Y4469" t="inlineStr">
        <is>
          <t>Operating Costs</t>
        </is>
      </c>
      <c r="Z4469" t="inlineStr">
        <is>
          <t>Operating Costs</t>
        </is>
      </c>
      <c r="AA4469" t="inlineStr">
        <is>
          <t>Custos na Blockchain</t>
        </is>
      </c>
      <c r="AB4469" t="inlineStr"/>
      <c r="AC4469" t="inlineStr">
        <is>
          <t>0xb57d9807decc59c6fff5f91ee89cce341d2d36977c94e71de1663087b3400fa4</t>
        </is>
      </c>
      <c r="AD4469" t="n">
        <v>1</v>
      </c>
      <c r="AE4469" t="n">
        <v>1</v>
      </c>
    </row>
    <row r="4470">
      <c r="A4470" t="inlineStr">
        <is>
          <t>de8a47ea-c7a7-4706-b8ce-78d9a2cad882</t>
        </is>
      </c>
      <c r="B4470" s="115" t="n">
        <v>45054</v>
      </c>
      <c r="C4470" s="115" t="n">
        <v>45054</v>
      </c>
      <c r="D4470" t="n">
        <v>-0.012304396</v>
      </c>
      <c r="E4470" t="n">
        <v>-0.012304396</v>
      </c>
      <c r="F4470" t="inlineStr">
        <is>
          <t>MATIC</t>
        </is>
      </c>
      <c r="G4470" t="n">
        <v>4.534170854271356</v>
      </c>
      <c r="H4470" t="n">
        <v>-0.05579023372261305</v>
      </c>
      <c r="I4470" t="n">
        <v>-0.05579023372261305</v>
      </c>
      <c r="J4470" t="n">
        <v>1</v>
      </c>
      <c r="K4470" t="inlineStr"/>
      <c r="L4470" t="inlineStr">
        <is>
          <t>Helper</t>
        </is>
      </c>
      <c r="M4470" t="inlineStr">
        <is>
          <t>TheNoise</t>
        </is>
      </c>
      <c r="N4470" t="inlineStr"/>
      <c r="O4470" t="inlineStr"/>
      <c r="P4470" t="inlineStr"/>
      <c r="Q4470" t="inlineStr"/>
      <c r="R4470" t="inlineStr"/>
      <c r="S4470" t="inlineStr"/>
      <c r="T4470" t="inlineStr">
        <is>
          <t>Helper</t>
        </is>
      </c>
      <c r="U4470" t="inlineStr"/>
      <c r="V4470" t="inlineStr">
        <is>
          <t>Envio de NFTs</t>
        </is>
      </c>
      <c r="W4470" t="inlineStr">
        <is>
          <t>NFTs</t>
        </is>
      </c>
      <c r="X4470" t="inlineStr">
        <is>
          <t>Technology &amp; Infrastructure</t>
        </is>
      </c>
      <c r="Y4470" t="inlineStr">
        <is>
          <t>Operating Costs</t>
        </is>
      </c>
      <c r="Z4470" t="inlineStr">
        <is>
          <t>Operating Costs</t>
        </is>
      </c>
      <c r="AA4470" t="inlineStr">
        <is>
          <t>Custos na Blockchain</t>
        </is>
      </c>
      <c r="AB4470" t="inlineStr"/>
      <c r="AC4470" t="inlineStr">
        <is>
          <t>0x004fab42fa42e5dc4534657e7351a4f963361f763298055776d2f8222c68bdd3</t>
        </is>
      </c>
      <c r="AD4470" t="n">
        <v>1</v>
      </c>
      <c r="AE4470" t="n">
        <v>1</v>
      </c>
    </row>
    <row r="4471">
      <c r="A4471" t="inlineStr">
        <is>
          <t>8ec8700f-3c51-4a92-9b94-7a9d695ec7c3</t>
        </is>
      </c>
      <c r="B4471" s="115" t="n">
        <v>45054</v>
      </c>
      <c r="C4471" s="115" t="n">
        <v>45054</v>
      </c>
      <c r="D4471" t="n">
        <v>-0.011854049</v>
      </c>
      <c r="E4471" t="n">
        <v>-0.011854049</v>
      </c>
      <c r="F4471" t="inlineStr">
        <is>
          <t>MATIC</t>
        </is>
      </c>
      <c r="G4471" t="n">
        <v>4.534170854271356</v>
      </c>
      <c r="H4471" t="n">
        <v>-0.05374828348090452</v>
      </c>
      <c r="I4471" t="n">
        <v>-0.05374828348090452</v>
      </c>
      <c r="J4471" t="n">
        <v>1</v>
      </c>
      <c r="K4471" t="inlineStr"/>
      <c r="L4471" t="inlineStr">
        <is>
          <t>Helper</t>
        </is>
      </c>
      <c r="M4471" t="inlineStr">
        <is>
          <t>TheNoise</t>
        </is>
      </c>
      <c r="N4471" t="inlineStr"/>
      <c r="O4471" t="inlineStr"/>
      <c r="P4471" t="inlineStr"/>
      <c r="Q4471" t="inlineStr"/>
      <c r="R4471" t="inlineStr"/>
      <c r="S4471" t="inlineStr"/>
      <c r="T4471" t="inlineStr">
        <is>
          <t>Helper</t>
        </is>
      </c>
      <c r="U4471" t="inlineStr"/>
      <c r="V4471" t="inlineStr">
        <is>
          <t>Envio de NFTs</t>
        </is>
      </c>
      <c r="W4471" t="inlineStr">
        <is>
          <t>NFTs</t>
        </is>
      </c>
      <c r="X4471" t="inlineStr">
        <is>
          <t>Technology &amp; Infrastructure</t>
        </is>
      </c>
      <c r="Y4471" t="inlineStr">
        <is>
          <t>Operating Costs</t>
        </is>
      </c>
      <c r="Z4471" t="inlineStr">
        <is>
          <t>Operating Costs</t>
        </is>
      </c>
      <c r="AA4471" t="inlineStr">
        <is>
          <t>Custos na Blockchain</t>
        </is>
      </c>
      <c r="AB4471" t="inlineStr"/>
      <c r="AC4471" t="inlineStr">
        <is>
          <t>0x702638913896252391a6e758fbe4c96873cf098da68d6920c74cbadbe6223de1</t>
        </is>
      </c>
      <c r="AD4471" t="n">
        <v>1</v>
      </c>
      <c r="AE4471" t="n">
        <v>1</v>
      </c>
    </row>
    <row r="4472">
      <c r="A4472" t="inlineStr">
        <is>
          <t>2b130007-fa63-478a-8865-61bee004c369</t>
        </is>
      </c>
      <c r="B4472" s="115" t="n">
        <v>45054</v>
      </c>
      <c r="C4472" s="115" t="n">
        <v>45054</v>
      </c>
      <c r="D4472" t="n">
        <v>-0.009198418999999999</v>
      </c>
      <c r="E4472" t="n">
        <v>-0.009198418999999999</v>
      </c>
      <c r="F4472" t="inlineStr">
        <is>
          <t>MATIC</t>
        </is>
      </c>
      <c r="G4472" t="n">
        <v>4.534170854271356</v>
      </c>
      <c r="H4472" t="n">
        <v>-0.04170720333517587</v>
      </c>
      <c r="I4472" t="n">
        <v>-0.04170720333517587</v>
      </c>
      <c r="J4472" t="n">
        <v>1</v>
      </c>
      <c r="K4472" t="inlineStr"/>
      <c r="L4472" t="inlineStr">
        <is>
          <t>Helper</t>
        </is>
      </c>
      <c r="M4472" t="inlineStr">
        <is>
          <t>TheNoise</t>
        </is>
      </c>
      <c r="N4472" t="inlineStr"/>
      <c r="O4472" t="inlineStr"/>
      <c r="P4472" t="inlineStr"/>
      <c r="Q4472" t="inlineStr"/>
      <c r="R4472" t="inlineStr"/>
      <c r="S4472" t="inlineStr"/>
      <c r="T4472" t="inlineStr">
        <is>
          <t>Helper</t>
        </is>
      </c>
      <c r="U4472" t="inlineStr"/>
      <c r="V4472" t="inlineStr">
        <is>
          <t>Envio de NFTs</t>
        </is>
      </c>
      <c r="W4472" t="inlineStr">
        <is>
          <t>NFTs</t>
        </is>
      </c>
      <c r="X4472" t="inlineStr">
        <is>
          <t>Technology &amp; Infrastructure</t>
        </is>
      </c>
      <c r="Y4472" t="inlineStr">
        <is>
          <t>Operating Costs</t>
        </is>
      </c>
      <c r="Z4472" t="inlineStr">
        <is>
          <t>Operating Costs</t>
        </is>
      </c>
      <c r="AA4472" t="inlineStr">
        <is>
          <t>Custos na Blockchain</t>
        </is>
      </c>
      <c r="AB4472" t="inlineStr"/>
      <c r="AC4472" t="inlineStr">
        <is>
          <t>0x471cd53d59e32946fee394d19f0b23e0851c0316b92e6a9c5a394cf7eaf7200e</t>
        </is>
      </c>
      <c r="AD4472" t="n">
        <v>1</v>
      </c>
      <c r="AE4472" t="n">
        <v>1</v>
      </c>
    </row>
    <row r="4473">
      <c r="A4473" t="inlineStr">
        <is>
          <t>c8b36d7b-add0-4974-b465-648c9196991a</t>
        </is>
      </c>
      <c r="B4473" s="115" t="n">
        <v>45054</v>
      </c>
      <c r="C4473" s="115" t="n">
        <v>45054</v>
      </c>
      <c r="D4473" t="n">
        <v>-0.011854049</v>
      </c>
      <c r="E4473" t="n">
        <v>-0.011854049</v>
      </c>
      <c r="F4473" t="inlineStr">
        <is>
          <t>MATIC</t>
        </is>
      </c>
      <c r="G4473" t="n">
        <v>4.534170854271356</v>
      </c>
      <c r="H4473" t="n">
        <v>-0.05374828348090452</v>
      </c>
      <c r="I4473" t="n">
        <v>-0.05374828348090452</v>
      </c>
      <c r="J4473" t="n">
        <v>1</v>
      </c>
      <c r="K4473" t="inlineStr"/>
      <c r="L4473" t="inlineStr">
        <is>
          <t>Helper</t>
        </is>
      </c>
      <c r="M4473" t="inlineStr">
        <is>
          <t>TheNoise</t>
        </is>
      </c>
      <c r="N4473" t="inlineStr"/>
      <c r="O4473" t="inlineStr"/>
      <c r="P4473" t="inlineStr"/>
      <c r="Q4473" t="inlineStr"/>
      <c r="R4473" t="inlineStr"/>
      <c r="S4473" t="inlineStr"/>
      <c r="T4473" t="inlineStr">
        <is>
          <t>Helper</t>
        </is>
      </c>
      <c r="U4473" t="inlineStr"/>
      <c r="V4473" t="inlineStr">
        <is>
          <t>Envio de NFTs</t>
        </is>
      </c>
      <c r="W4473" t="inlineStr">
        <is>
          <t>NFTs</t>
        </is>
      </c>
      <c r="X4473" t="inlineStr">
        <is>
          <t>Technology &amp; Infrastructure</t>
        </is>
      </c>
      <c r="Y4473" t="inlineStr">
        <is>
          <t>Operating Costs</t>
        </is>
      </c>
      <c r="Z4473" t="inlineStr">
        <is>
          <t>Operating Costs</t>
        </is>
      </c>
      <c r="AA4473" t="inlineStr">
        <is>
          <t>Custos na Blockchain</t>
        </is>
      </c>
      <c r="AB4473" t="inlineStr"/>
      <c r="AC4473" t="inlineStr">
        <is>
          <t>0x73fb6c0560dfa2ca7cedb2238ee6f197c50d41b6706e380f9690451f13126ec3</t>
        </is>
      </c>
      <c r="AD4473" t="n">
        <v>1</v>
      </c>
      <c r="AE4473" t="n">
        <v>1</v>
      </c>
    </row>
    <row r="4474">
      <c r="A4474" t="inlineStr">
        <is>
          <t>5c75a730-ed3c-4d92-bb71-8964fe87e35c</t>
        </is>
      </c>
      <c r="B4474" s="115" t="n">
        <v>45054</v>
      </c>
      <c r="C4474" s="115" t="n">
        <v>45054</v>
      </c>
      <c r="D4474" t="n">
        <v>-0.012548652</v>
      </c>
      <c r="E4474" t="n">
        <v>-0.012548652</v>
      </c>
      <c r="F4474" t="inlineStr">
        <is>
          <t>MATIC</t>
        </is>
      </c>
      <c r="G4474" t="n">
        <v>4.534170854271356</v>
      </c>
      <c r="H4474" t="n">
        <v>-0.05689773215879396</v>
      </c>
      <c r="I4474" t="n">
        <v>-0.05689773215879396</v>
      </c>
      <c r="J4474" t="n">
        <v>1</v>
      </c>
      <c r="K4474" t="inlineStr"/>
      <c r="L4474" t="inlineStr">
        <is>
          <t>Helper</t>
        </is>
      </c>
      <c r="M4474" t="inlineStr">
        <is>
          <t>TheNoise</t>
        </is>
      </c>
      <c r="N4474" t="inlineStr"/>
      <c r="O4474" t="inlineStr"/>
      <c r="P4474" t="inlineStr"/>
      <c r="Q4474" t="inlineStr"/>
      <c r="R4474" t="inlineStr"/>
      <c r="S4474" t="inlineStr"/>
      <c r="T4474" t="inlineStr">
        <is>
          <t>Helper</t>
        </is>
      </c>
      <c r="U4474" t="inlineStr"/>
      <c r="V4474" t="inlineStr">
        <is>
          <t>Envio de NFTs</t>
        </is>
      </c>
      <c r="W4474" t="inlineStr">
        <is>
          <t>NFTs</t>
        </is>
      </c>
      <c r="X4474" t="inlineStr">
        <is>
          <t>Technology &amp; Infrastructure</t>
        </is>
      </c>
      <c r="Y4474" t="inlineStr">
        <is>
          <t>Operating Costs</t>
        </is>
      </c>
      <c r="Z4474" t="inlineStr">
        <is>
          <t>Operating Costs</t>
        </is>
      </c>
      <c r="AA4474" t="inlineStr">
        <is>
          <t>Custos na Blockchain</t>
        </is>
      </c>
      <c r="AB4474" t="inlineStr"/>
      <c r="AC4474" t="inlineStr">
        <is>
          <t>0x17118da7cc85e789006367131c0e3ea6e9be9c4961ac2b588196ad15129a68fe</t>
        </is>
      </c>
      <c r="AD4474" t="n">
        <v>1</v>
      </c>
      <c r="AE4474" t="n">
        <v>1</v>
      </c>
    </row>
    <row r="4475">
      <c r="A4475" t="inlineStr">
        <is>
          <t>3a00a41b-361e-4b3c-8982-158b66396efb</t>
        </is>
      </c>
      <c r="B4475" s="115" t="n">
        <v>45054</v>
      </c>
      <c r="C4475" s="115" t="n">
        <v>45054</v>
      </c>
      <c r="D4475" t="n">
        <v>-0.009737411999999999</v>
      </c>
      <c r="E4475" t="n">
        <v>-0.009737411999999999</v>
      </c>
      <c r="F4475" t="inlineStr">
        <is>
          <t>MATIC</t>
        </is>
      </c>
      <c r="G4475" t="n">
        <v>4.534170854271356</v>
      </c>
      <c r="H4475" t="n">
        <v>-0.04415108968643215</v>
      </c>
      <c r="I4475" t="n">
        <v>-0.04415108968643215</v>
      </c>
      <c r="J4475" t="n">
        <v>1</v>
      </c>
      <c r="K4475" t="inlineStr"/>
      <c r="L4475" t="inlineStr">
        <is>
          <t>Helper</t>
        </is>
      </c>
      <c r="M4475" t="inlineStr">
        <is>
          <t>TheNoise</t>
        </is>
      </c>
      <c r="N4475" t="inlineStr"/>
      <c r="O4475" t="inlineStr"/>
      <c r="P4475" t="inlineStr"/>
      <c r="Q4475" t="inlineStr"/>
      <c r="R4475" t="inlineStr"/>
      <c r="S4475" t="inlineStr"/>
      <c r="T4475" t="inlineStr">
        <is>
          <t>Helper</t>
        </is>
      </c>
      <c r="U4475" t="inlineStr"/>
      <c r="V4475" t="inlineStr">
        <is>
          <t>Envio de NFTs</t>
        </is>
      </c>
      <c r="W4475" t="inlineStr">
        <is>
          <t>NFTs</t>
        </is>
      </c>
      <c r="X4475" t="inlineStr">
        <is>
          <t>Technology &amp; Infrastructure</t>
        </is>
      </c>
      <c r="Y4475" t="inlineStr">
        <is>
          <t>Operating Costs</t>
        </is>
      </c>
      <c r="Z4475" t="inlineStr">
        <is>
          <t>Operating Costs</t>
        </is>
      </c>
      <c r="AA4475" t="inlineStr">
        <is>
          <t>Custos na Blockchain</t>
        </is>
      </c>
      <c r="AB4475" t="inlineStr"/>
      <c r="AC4475" t="inlineStr">
        <is>
          <t>0x770276aeec769150cbe540a6a688eb3142fec1e6ca6d5ed0a2befc5554c23ec6</t>
        </is>
      </c>
      <c r="AD4475" t="n">
        <v>1</v>
      </c>
      <c r="AE4475" t="n">
        <v>1</v>
      </c>
    </row>
    <row r="4476">
      <c r="A4476" t="inlineStr">
        <is>
          <t>9c97db2e-5e45-496c-a2a5-562a51cbeb9b</t>
        </is>
      </c>
      <c r="B4476" s="115" t="n">
        <v>45054</v>
      </c>
      <c r="C4476" s="115" t="n">
        <v>45054</v>
      </c>
      <c r="D4476" t="n">
        <v>-0.012533386</v>
      </c>
      <c r="E4476" t="n">
        <v>-0.012533386</v>
      </c>
      <c r="F4476" t="inlineStr">
        <is>
          <t>MATIC</t>
        </is>
      </c>
      <c r="G4476" t="n">
        <v>4.534170854271356</v>
      </c>
      <c r="H4476" t="n">
        <v>-0.05682851350653266</v>
      </c>
      <c r="I4476" t="n">
        <v>-0.05682851350653266</v>
      </c>
      <c r="J4476" t="n">
        <v>1</v>
      </c>
      <c r="K4476" t="inlineStr"/>
      <c r="L4476" t="inlineStr">
        <is>
          <t>Helper</t>
        </is>
      </c>
      <c r="M4476" t="inlineStr">
        <is>
          <t>TheNoise</t>
        </is>
      </c>
      <c r="N4476" t="inlineStr"/>
      <c r="O4476" t="inlineStr"/>
      <c r="P4476" t="inlineStr"/>
      <c r="Q4476" t="inlineStr"/>
      <c r="R4476" t="inlineStr"/>
      <c r="S4476" t="inlineStr"/>
      <c r="T4476" t="inlineStr">
        <is>
          <t>Helper</t>
        </is>
      </c>
      <c r="U4476" t="inlineStr"/>
      <c r="V4476" t="inlineStr">
        <is>
          <t>Envio de NFTs</t>
        </is>
      </c>
      <c r="W4476" t="inlineStr">
        <is>
          <t>NFTs</t>
        </is>
      </c>
      <c r="X4476" t="inlineStr">
        <is>
          <t>Technology &amp; Infrastructure</t>
        </is>
      </c>
      <c r="Y4476" t="inlineStr">
        <is>
          <t>Operating Costs</t>
        </is>
      </c>
      <c r="Z4476" t="inlineStr">
        <is>
          <t>Operating Costs</t>
        </is>
      </c>
      <c r="AA4476" t="inlineStr">
        <is>
          <t>Custos na Blockchain</t>
        </is>
      </c>
      <c r="AB4476" t="inlineStr"/>
      <c r="AC4476" t="inlineStr">
        <is>
          <t>0x00bbedbeff082c3831f9750c6694a372beb19715e9a35621bd87911ded42c330</t>
        </is>
      </c>
      <c r="AD4476" t="n">
        <v>1</v>
      </c>
      <c r="AE4476" t="n">
        <v>1</v>
      </c>
    </row>
    <row r="4477">
      <c r="A4477" t="inlineStr">
        <is>
          <t>5486a7c8-3e86-4059-b048-901c48c29068</t>
        </is>
      </c>
      <c r="B4477" s="115" t="n">
        <v>45054</v>
      </c>
      <c r="C4477" s="115" t="n">
        <v>45054</v>
      </c>
      <c r="D4477" t="n">
        <v>-0.009441262000000001</v>
      </c>
      <c r="E4477" t="n">
        <v>-0.009441262000000001</v>
      </c>
      <c r="F4477" t="inlineStr">
        <is>
          <t>MATIC</t>
        </is>
      </c>
      <c r="G4477" t="n">
        <v>4.534170854271356</v>
      </c>
      <c r="H4477" t="n">
        <v>-0.0428082949879397</v>
      </c>
      <c r="I4477" t="n">
        <v>-0.0428082949879397</v>
      </c>
      <c r="J4477" t="n">
        <v>1</v>
      </c>
      <c r="K4477" t="inlineStr"/>
      <c r="L4477" t="inlineStr">
        <is>
          <t>Helper</t>
        </is>
      </c>
      <c r="M4477" t="inlineStr">
        <is>
          <t>TheNoise</t>
        </is>
      </c>
      <c r="N4477" t="inlineStr"/>
      <c r="O4477" t="inlineStr"/>
      <c r="P4477" t="inlineStr"/>
      <c r="Q4477" t="inlineStr"/>
      <c r="R4477" t="inlineStr"/>
      <c r="S4477" t="inlineStr"/>
      <c r="T4477" t="inlineStr">
        <is>
          <t>Helper</t>
        </is>
      </c>
      <c r="U4477" t="inlineStr"/>
      <c r="V4477" t="inlineStr">
        <is>
          <t>Envio de NFTs</t>
        </is>
      </c>
      <c r="W4477" t="inlineStr">
        <is>
          <t>NFTs</t>
        </is>
      </c>
      <c r="X4477" t="inlineStr">
        <is>
          <t>Technology &amp; Infrastructure</t>
        </is>
      </c>
      <c r="Y4477" t="inlineStr">
        <is>
          <t>Operating Costs</t>
        </is>
      </c>
      <c r="Z4477" t="inlineStr">
        <is>
          <t>Operating Costs</t>
        </is>
      </c>
      <c r="AA4477" t="inlineStr">
        <is>
          <t>Custos na Blockchain</t>
        </is>
      </c>
      <c r="AB4477" t="inlineStr"/>
      <c r="AC4477" t="inlineStr">
        <is>
          <t>0x15879360bab734f02f5defb21581ac46685b1afda4a3ca5d1df4e9f2169846be</t>
        </is>
      </c>
      <c r="AD4477" t="n">
        <v>1</v>
      </c>
      <c r="AE4477" t="n">
        <v>1</v>
      </c>
    </row>
    <row r="4478">
      <c r="A4478" t="inlineStr">
        <is>
          <t>86919b15-7bde-445e-b35f-4790232427a3</t>
        </is>
      </c>
      <c r="B4478" s="115" t="n">
        <v>45054</v>
      </c>
      <c r="C4478" s="115" t="n">
        <v>45054</v>
      </c>
      <c r="D4478" t="n">
        <v>-0.00959526</v>
      </c>
      <c r="E4478" t="n">
        <v>-0.00959526</v>
      </c>
      <c r="F4478" t="inlineStr">
        <is>
          <t>MATIC</t>
        </is>
      </c>
      <c r="G4478" t="n">
        <v>4.534170854271356</v>
      </c>
      <c r="H4478" t="n">
        <v>-0.04350654823115577</v>
      </c>
      <c r="I4478" t="n">
        <v>-0.04350654823115577</v>
      </c>
      <c r="J4478" t="n">
        <v>1</v>
      </c>
      <c r="K4478" t="inlineStr"/>
      <c r="L4478" t="inlineStr">
        <is>
          <t>Helper</t>
        </is>
      </c>
      <c r="M4478" t="inlineStr">
        <is>
          <t>TheNoise</t>
        </is>
      </c>
      <c r="N4478" t="inlineStr"/>
      <c r="O4478" t="inlineStr"/>
      <c r="P4478" t="inlineStr"/>
      <c r="Q4478" t="inlineStr"/>
      <c r="R4478" t="inlineStr"/>
      <c r="S4478" t="inlineStr"/>
      <c r="T4478" t="inlineStr">
        <is>
          <t>Helper</t>
        </is>
      </c>
      <c r="U4478" t="inlineStr"/>
      <c r="V4478" t="inlineStr">
        <is>
          <t>Envio de NFTs</t>
        </is>
      </c>
      <c r="W4478" t="inlineStr">
        <is>
          <t>NFTs</t>
        </is>
      </c>
      <c r="X4478" t="inlineStr">
        <is>
          <t>Technology &amp; Infrastructure</t>
        </is>
      </c>
      <c r="Y4478" t="inlineStr">
        <is>
          <t>Operating Costs</t>
        </is>
      </c>
      <c r="Z4478" t="inlineStr">
        <is>
          <t>Operating Costs</t>
        </is>
      </c>
      <c r="AA4478" t="inlineStr">
        <is>
          <t>Custos na Blockchain</t>
        </is>
      </c>
      <c r="AB4478" t="inlineStr"/>
      <c r="AC4478" t="inlineStr">
        <is>
          <t>0x53d02331057bde34e6cff64d80ee0319078677cc36a0a6e1ea69bebe0eb7f59e</t>
        </is>
      </c>
      <c r="AD4478" t="n">
        <v>1</v>
      </c>
      <c r="AE4478" t="n">
        <v>1</v>
      </c>
    </row>
    <row r="4479">
      <c r="A4479" t="inlineStr">
        <is>
          <t>91a347ec-88b6-4d1f-b2c9-e1795e0b7452</t>
        </is>
      </c>
      <c r="B4479" s="115" t="n">
        <v>45054</v>
      </c>
      <c r="C4479" s="115" t="n">
        <v>45054</v>
      </c>
      <c r="D4479" t="n">
        <v>-0.012739477</v>
      </c>
      <c r="E4479" t="n">
        <v>-0.012739477</v>
      </c>
      <c r="F4479" t="inlineStr">
        <is>
          <t>MATIC</t>
        </is>
      </c>
      <c r="G4479" t="n">
        <v>4.534170854271356</v>
      </c>
      <c r="H4479" t="n">
        <v>-0.05776296531206029</v>
      </c>
      <c r="I4479" t="n">
        <v>-0.05776296531206029</v>
      </c>
      <c r="J4479" t="n">
        <v>1</v>
      </c>
      <c r="K4479" t="inlineStr"/>
      <c r="L4479" t="inlineStr">
        <is>
          <t>Helper</t>
        </is>
      </c>
      <c r="M4479" t="inlineStr">
        <is>
          <t>TheNoise</t>
        </is>
      </c>
      <c r="N4479" t="inlineStr"/>
      <c r="O4479" t="inlineStr"/>
      <c r="P4479" t="inlineStr"/>
      <c r="Q4479" t="inlineStr"/>
      <c r="R4479" t="inlineStr"/>
      <c r="S4479" t="inlineStr"/>
      <c r="T4479" t="inlineStr">
        <is>
          <t>Helper</t>
        </is>
      </c>
      <c r="U4479" t="inlineStr"/>
      <c r="V4479" t="inlineStr">
        <is>
          <t>Envio de NFTs</t>
        </is>
      </c>
      <c r="W4479" t="inlineStr">
        <is>
          <t>NFTs</t>
        </is>
      </c>
      <c r="X4479" t="inlineStr">
        <is>
          <t>Technology &amp; Infrastructure</t>
        </is>
      </c>
      <c r="Y4479" t="inlineStr">
        <is>
          <t>Operating Costs</t>
        </is>
      </c>
      <c r="Z4479" t="inlineStr">
        <is>
          <t>Operating Costs</t>
        </is>
      </c>
      <c r="AA4479" t="inlineStr">
        <is>
          <t>Custos na Blockchain</t>
        </is>
      </c>
      <c r="AB4479" t="inlineStr"/>
      <c r="AC4479" t="inlineStr">
        <is>
          <t>0xd3489adc6a5ea7210a82562662cd1a01c3cffb10ce293564c6470f8ae0eac978</t>
        </is>
      </c>
      <c r="AD4479" t="n">
        <v>1</v>
      </c>
      <c r="AE4479" t="n">
        <v>1</v>
      </c>
    </row>
    <row r="4480">
      <c r="A4480" t="inlineStr">
        <is>
          <t>64fb0846-4fb6-4d68-8789-7c6eb4350e73</t>
        </is>
      </c>
      <c r="B4480" s="115" t="n">
        <v>45054</v>
      </c>
      <c r="C4480" s="115" t="n">
        <v>45054</v>
      </c>
      <c r="D4480" t="n">
        <v>-0.01236546</v>
      </c>
      <c r="E4480" t="n">
        <v>-0.01236546</v>
      </c>
      <c r="F4480" t="inlineStr">
        <is>
          <t>MATIC</t>
        </is>
      </c>
      <c r="G4480" t="n">
        <v>4.534170854271356</v>
      </c>
      <c r="H4480" t="n">
        <v>-0.05606710833165829</v>
      </c>
      <c r="I4480" t="n">
        <v>-0.05606710833165829</v>
      </c>
      <c r="J4480" t="n">
        <v>1</v>
      </c>
      <c r="K4480" t="inlineStr"/>
      <c r="L4480" t="inlineStr">
        <is>
          <t>Helper</t>
        </is>
      </c>
      <c r="M4480" t="inlineStr">
        <is>
          <t>TheNoise</t>
        </is>
      </c>
      <c r="N4480" t="inlineStr"/>
      <c r="O4480" t="inlineStr"/>
      <c r="P4480" t="inlineStr"/>
      <c r="Q4480" t="inlineStr"/>
      <c r="R4480" t="inlineStr"/>
      <c r="S4480" t="inlineStr"/>
      <c r="T4480" t="inlineStr">
        <is>
          <t>Helper</t>
        </is>
      </c>
      <c r="U4480" t="inlineStr"/>
      <c r="V4480" t="inlineStr">
        <is>
          <t>Envio de NFTs</t>
        </is>
      </c>
      <c r="W4480" t="inlineStr">
        <is>
          <t>NFTs</t>
        </is>
      </c>
      <c r="X4480" t="inlineStr">
        <is>
          <t>Technology &amp; Infrastructure</t>
        </is>
      </c>
      <c r="Y4480" t="inlineStr">
        <is>
          <t>Operating Costs</t>
        </is>
      </c>
      <c r="Z4480" t="inlineStr">
        <is>
          <t>Operating Costs</t>
        </is>
      </c>
      <c r="AA4480" t="inlineStr">
        <is>
          <t>Custos na Blockchain</t>
        </is>
      </c>
      <c r="AB4480" t="inlineStr"/>
      <c r="AC4480" t="inlineStr">
        <is>
          <t>0x5249956dd1731013b31ecc524ad5a7e692a668669b2fec8d3dabaa5c32a5e2eb</t>
        </is>
      </c>
      <c r="AD4480" t="n">
        <v>1</v>
      </c>
      <c r="AE4480" t="n">
        <v>1</v>
      </c>
    </row>
    <row r="4481">
      <c r="A4481" t="inlineStr">
        <is>
          <t>a52c18d0-c041-4b92-aa48-de7a58765a2b</t>
        </is>
      </c>
      <c r="B4481" s="115" t="n">
        <v>45054</v>
      </c>
      <c r="C4481" s="115" t="n">
        <v>45054</v>
      </c>
      <c r="D4481" t="n">
        <v>-0.012090672</v>
      </c>
      <c r="E4481" t="n">
        <v>-0.012090672</v>
      </c>
      <c r="F4481" t="inlineStr">
        <is>
          <t>MATIC</t>
        </is>
      </c>
      <c r="G4481" t="n">
        <v>4.534170854271356</v>
      </c>
      <c r="H4481" t="n">
        <v>-0.05482117259095476</v>
      </c>
      <c r="I4481" t="n">
        <v>-0.05482117259095476</v>
      </c>
      <c r="J4481" t="n">
        <v>1</v>
      </c>
      <c r="K4481" t="inlineStr"/>
      <c r="L4481" t="inlineStr">
        <is>
          <t>Helper</t>
        </is>
      </c>
      <c r="M4481" t="inlineStr">
        <is>
          <t>TheNoise</t>
        </is>
      </c>
      <c r="N4481" t="inlineStr"/>
      <c r="O4481" t="inlineStr"/>
      <c r="P4481" t="inlineStr"/>
      <c r="Q4481" t="inlineStr"/>
      <c r="R4481" t="inlineStr"/>
      <c r="S4481" t="inlineStr"/>
      <c r="T4481" t="inlineStr">
        <is>
          <t>Helper</t>
        </is>
      </c>
      <c r="U4481" t="inlineStr"/>
      <c r="V4481" t="inlineStr">
        <is>
          <t>Envio de NFTs</t>
        </is>
      </c>
      <c r="W4481" t="inlineStr">
        <is>
          <t>NFTs</t>
        </is>
      </c>
      <c r="X4481" t="inlineStr">
        <is>
          <t>Technology &amp; Infrastructure</t>
        </is>
      </c>
      <c r="Y4481" t="inlineStr">
        <is>
          <t>Operating Costs</t>
        </is>
      </c>
      <c r="Z4481" t="inlineStr">
        <is>
          <t>Operating Costs</t>
        </is>
      </c>
      <c r="AA4481" t="inlineStr">
        <is>
          <t>Custos na Blockchain</t>
        </is>
      </c>
      <c r="AB4481" t="inlineStr"/>
      <c r="AC4481" t="inlineStr">
        <is>
          <t>0xd70fbe354bb69eed0c8bda22f0b30357ce768ea180f769fa53eb46587a476948</t>
        </is>
      </c>
      <c r="AD4481" t="n">
        <v>1</v>
      </c>
      <c r="AE4481" t="n">
        <v>1</v>
      </c>
    </row>
    <row r="4482">
      <c r="A4482" t="inlineStr">
        <is>
          <t>0c8ccee5-9793-4266-94f0-5d9f9b29ebae</t>
        </is>
      </c>
      <c r="B4482" s="115" t="n">
        <v>45054</v>
      </c>
      <c r="C4482" s="115" t="n">
        <v>45054</v>
      </c>
      <c r="D4482" t="n">
        <v>-0.01228913</v>
      </c>
      <c r="E4482" t="n">
        <v>-0.01228913</v>
      </c>
      <c r="F4482" t="inlineStr">
        <is>
          <t>MATIC</t>
        </is>
      </c>
      <c r="G4482" t="n">
        <v>4.534170854271356</v>
      </c>
      <c r="H4482" t="n">
        <v>-0.05572101507035176</v>
      </c>
      <c r="I4482" t="n">
        <v>-0.05572101507035176</v>
      </c>
      <c r="J4482" t="n">
        <v>1</v>
      </c>
      <c r="K4482" t="inlineStr"/>
      <c r="L4482" t="inlineStr">
        <is>
          <t>Helper</t>
        </is>
      </c>
      <c r="M4482" t="inlineStr">
        <is>
          <t>TheNoise</t>
        </is>
      </c>
      <c r="N4482" t="inlineStr"/>
      <c r="O4482" t="inlineStr"/>
      <c r="P4482" t="inlineStr"/>
      <c r="Q4482" t="inlineStr"/>
      <c r="R4482" t="inlineStr"/>
      <c r="S4482" t="inlineStr"/>
      <c r="T4482" t="inlineStr">
        <is>
          <t>Helper</t>
        </is>
      </c>
      <c r="U4482" t="inlineStr"/>
      <c r="V4482" t="inlineStr">
        <is>
          <t>Envio de NFTs</t>
        </is>
      </c>
      <c r="W4482" t="inlineStr">
        <is>
          <t>NFTs</t>
        </is>
      </c>
      <c r="X4482" t="inlineStr">
        <is>
          <t>Technology &amp; Infrastructure</t>
        </is>
      </c>
      <c r="Y4482" t="inlineStr">
        <is>
          <t>Operating Costs</t>
        </is>
      </c>
      <c r="Z4482" t="inlineStr">
        <is>
          <t>Operating Costs</t>
        </is>
      </c>
      <c r="AA4482" t="inlineStr">
        <is>
          <t>Custos na Blockchain</t>
        </is>
      </c>
      <c r="AB4482" t="inlineStr"/>
      <c r="AC4482" t="inlineStr">
        <is>
          <t>0x4b1251c1553314533dc3e14024106b06da5aa549ca99cbc859492558af8f84fe</t>
        </is>
      </c>
      <c r="AD4482" t="n">
        <v>1</v>
      </c>
      <c r="AE4482" t="n">
        <v>1</v>
      </c>
    </row>
    <row r="4483">
      <c r="A4483" t="inlineStr">
        <is>
          <t>753e9d9c-c5b7-4129-9796-1d8e1d470477</t>
        </is>
      </c>
      <c r="B4483" s="115" t="n">
        <v>45054</v>
      </c>
      <c r="C4483" s="115" t="n">
        <v>45054</v>
      </c>
      <c r="D4483" t="n">
        <v>-0.013098228</v>
      </c>
      <c r="E4483" t="n">
        <v>-0.013098228</v>
      </c>
      <c r="F4483" t="inlineStr">
        <is>
          <t>MATIC</t>
        </is>
      </c>
      <c r="G4483" t="n">
        <v>4.534170854271356</v>
      </c>
      <c r="H4483" t="n">
        <v>-0.059389603640201</v>
      </c>
      <c r="I4483" t="n">
        <v>-0.059389603640201</v>
      </c>
      <c r="J4483" t="n">
        <v>1</v>
      </c>
      <c r="K4483" t="inlineStr"/>
      <c r="L4483" t="inlineStr">
        <is>
          <t>Helper</t>
        </is>
      </c>
      <c r="M4483" t="inlineStr">
        <is>
          <t>TheNoise</t>
        </is>
      </c>
      <c r="N4483" t="inlineStr"/>
      <c r="O4483" t="inlineStr"/>
      <c r="P4483" t="inlineStr"/>
      <c r="Q4483" t="inlineStr"/>
      <c r="R4483" t="inlineStr"/>
      <c r="S4483" t="inlineStr"/>
      <c r="T4483" t="inlineStr">
        <is>
          <t>Helper</t>
        </is>
      </c>
      <c r="U4483" t="inlineStr"/>
      <c r="V4483" t="inlineStr">
        <is>
          <t>Envio de NFTs</t>
        </is>
      </c>
      <c r="W4483" t="inlineStr">
        <is>
          <t>NFTs</t>
        </is>
      </c>
      <c r="X4483" t="inlineStr">
        <is>
          <t>Technology &amp; Infrastructure</t>
        </is>
      </c>
      <c r="Y4483" t="inlineStr">
        <is>
          <t>Operating Costs</t>
        </is>
      </c>
      <c r="Z4483" t="inlineStr">
        <is>
          <t>Operating Costs</t>
        </is>
      </c>
      <c r="AA4483" t="inlineStr">
        <is>
          <t>Custos na Blockchain</t>
        </is>
      </c>
      <c r="AB4483" t="inlineStr"/>
      <c r="AC4483" t="inlineStr">
        <is>
          <t>0x2be398e1cf233a5002e27c0edfdb1a2c97f71214443da25d9a268a139fe5ceff</t>
        </is>
      </c>
      <c r="AD4483" t="n">
        <v>1</v>
      </c>
      <c r="AE4483" t="n">
        <v>1</v>
      </c>
    </row>
    <row r="4484">
      <c r="A4484" t="inlineStr">
        <is>
          <t>450a5a50-3744-4216-8218-2b64c16026a5</t>
        </is>
      </c>
      <c r="B4484" s="115" t="n">
        <v>45054</v>
      </c>
      <c r="C4484" s="115" t="n">
        <v>45054</v>
      </c>
      <c r="D4484" t="n">
        <v>-0.012800541</v>
      </c>
      <c r="E4484" t="n">
        <v>-0.012800541</v>
      </c>
      <c r="F4484" t="inlineStr">
        <is>
          <t>MATIC</t>
        </is>
      </c>
      <c r="G4484" t="n">
        <v>4.534170854271356</v>
      </c>
      <c r="H4484" t="n">
        <v>-0.05803983992110552</v>
      </c>
      <c r="I4484" t="n">
        <v>-0.05803983992110552</v>
      </c>
      <c r="J4484" t="n">
        <v>1</v>
      </c>
      <c r="K4484" t="inlineStr"/>
      <c r="L4484" t="inlineStr">
        <is>
          <t>Helper</t>
        </is>
      </c>
      <c r="M4484" t="inlineStr">
        <is>
          <t>TheNoise</t>
        </is>
      </c>
      <c r="N4484" t="inlineStr"/>
      <c r="O4484" t="inlineStr"/>
      <c r="P4484" t="inlineStr"/>
      <c r="Q4484" t="inlineStr"/>
      <c r="R4484" t="inlineStr"/>
      <c r="S4484" t="inlineStr"/>
      <c r="T4484" t="inlineStr">
        <is>
          <t>Helper</t>
        </is>
      </c>
      <c r="U4484" t="inlineStr"/>
      <c r="V4484" t="inlineStr">
        <is>
          <t>Envio de NFTs</t>
        </is>
      </c>
      <c r="W4484" t="inlineStr">
        <is>
          <t>NFTs</t>
        </is>
      </c>
      <c r="X4484" t="inlineStr">
        <is>
          <t>Technology &amp; Infrastructure</t>
        </is>
      </c>
      <c r="Y4484" t="inlineStr">
        <is>
          <t>Operating Costs</t>
        </is>
      </c>
      <c r="Z4484" t="inlineStr">
        <is>
          <t>Operating Costs</t>
        </is>
      </c>
      <c r="AA4484" t="inlineStr">
        <is>
          <t>Custos na Blockchain</t>
        </is>
      </c>
      <c r="AB4484" t="inlineStr"/>
      <c r="AC4484" t="inlineStr">
        <is>
          <t>0x58e1809c9a31f9d021decc75fa55cd16c825a3ccc9021321befe1d57088be67f</t>
        </is>
      </c>
      <c r="AD4484" t="n">
        <v>1</v>
      </c>
      <c r="AE4484" t="n">
        <v>1</v>
      </c>
    </row>
    <row r="4485">
      <c r="A4485" t="inlineStr">
        <is>
          <t>4077e641-d53f-414b-ac2e-0d9bf95cca6b</t>
        </is>
      </c>
      <c r="B4485" s="115" t="n">
        <v>45054</v>
      </c>
      <c r="C4485" s="115" t="n">
        <v>45054</v>
      </c>
      <c r="D4485" t="n">
        <v>-0.012373093</v>
      </c>
      <c r="E4485" t="n">
        <v>-0.012373093</v>
      </c>
      <c r="F4485" t="inlineStr">
        <is>
          <t>MATIC</t>
        </is>
      </c>
      <c r="G4485" t="n">
        <v>4.534170854271356</v>
      </c>
      <c r="H4485" t="n">
        <v>-0.05610171765778894</v>
      </c>
      <c r="I4485" t="n">
        <v>-0.05610171765778894</v>
      </c>
      <c r="J4485" t="n">
        <v>1</v>
      </c>
      <c r="K4485" t="inlineStr"/>
      <c r="L4485" t="inlineStr">
        <is>
          <t>Helper</t>
        </is>
      </c>
      <c r="M4485" t="inlineStr">
        <is>
          <t>TheNoise</t>
        </is>
      </c>
      <c r="N4485" t="inlineStr"/>
      <c r="O4485" t="inlineStr"/>
      <c r="P4485" t="inlineStr"/>
      <c r="Q4485" t="inlineStr"/>
      <c r="R4485" t="inlineStr"/>
      <c r="S4485" t="inlineStr"/>
      <c r="T4485" t="inlineStr">
        <is>
          <t>Helper</t>
        </is>
      </c>
      <c r="U4485" t="inlineStr"/>
      <c r="V4485" t="inlineStr">
        <is>
          <t>Envio de NFTs</t>
        </is>
      </c>
      <c r="W4485" t="inlineStr">
        <is>
          <t>NFTs</t>
        </is>
      </c>
      <c r="X4485" t="inlineStr">
        <is>
          <t>Technology &amp; Infrastructure</t>
        </is>
      </c>
      <c r="Y4485" t="inlineStr">
        <is>
          <t>Operating Costs</t>
        </is>
      </c>
      <c r="Z4485" t="inlineStr">
        <is>
          <t>Operating Costs</t>
        </is>
      </c>
      <c r="AA4485" t="inlineStr">
        <is>
          <t>Custos na Blockchain</t>
        </is>
      </c>
      <c r="AB4485" t="inlineStr"/>
      <c r="AC4485" t="inlineStr">
        <is>
          <t>0x1234303743bb4cbe3f648619912e236902b0978189ac27e89eb03fd9e06cc4a2</t>
        </is>
      </c>
      <c r="AD4485" t="n">
        <v>1</v>
      </c>
      <c r="AE4485" t="n">
        <v>1</v>
      </c>
    </row>
    <row r="4486">
      <c r="A4486" t="inlineStr">
        <is>
          <t>7cb2e332-bf74-4d59-a684-cc6dce21dd97</t>
        </is>
      </c>
      <c r="B4486" s="115" t="n">
        <v>45054</v>
      </c>
      <c r="C4486" s="115" t="n">
        <v>45054</v>
      </c>
      <c r="D4486" t="n">
        <v>-0.012373093</v>
      </c>
      <c r="E4486" t="n">
        <v>-0.012373093</v>
      </c>
      <c r="F4486" t="inlineStr">
        <is>
          <t>MATIC</t>
        </is>
      </c>
      <c r="G4486" t="n">
        <v>4.534170854271356</v>
      </c>
      <c r="H4486" t="n">
        <v>-0.05610171765778894</v>
      </c>
      <c r="I4486" t="n">
        <v>-0.05610171765778894</v>
      </c>
      <c r="J4486" t="n">
        <v>1</v>
      </c>
      <c r="K4486" t="inlineStr"/>
      <c r="L4486" t="inlineStr">
        <is>
          <t>Helper</t>
        </is>
      </c>
      <c r="M4486" t="inlineStr">
        <is>
          <t>TheNoise</t>
        </is>
      </c>
      <c r="N4486" t="inlineStr"/>
      <c r="O4486" t="inlineStr"/>
      <c r="P4486" t="inlineStr"/>
      <c r="Q4486" t="inlineStr"/>
      <c r="R4486" t="inlineStr"/>
      <c r="S4486" t="inlineStr"/>
      <c r="T4486" t="inlineStr">
        <is>
          <t>Helper</t>
        </is>
      </c>
      <c r="U4486" t="inlineStr"/>
      <c r="V4486" t="inlineStr">
        <is>
          <t>Envio de NFTs</t>
        </is>
      </c>
      <c r="W4486" t="inlineStr">
        <is>
          <t>NFTs</t>
        </is>
      </c>
      <c r="X4486" t="inlineStr">
        <is>
          <t>Technology &amp; Infrastructure</t>
        </is>
      </c>
      <c r="Y4486" t="inlineStr">
        <is>
          <t>Operating Costs</t>
        </is>
      </c>
      <c r="Z4486" t="inlineStr">
        <is>
          <t>Operating Costs</t>
        </is>
      </c>
      <c r="AA4486" t="inlineStr">
        <is>
          <t>Custos na Blockchain</t>
        </is>
      </c>
      <c r="AB4486" t="inlineStr"/>
      <c r="AC4486" t="inlineStr">
        <is>
          <t>0xc70dc84106a26c8deb4de240f3c5145ade3f0746b37fe7e9a1b60d2a620e6f3e</t>
        </is>
      </c>
      <c r="AD4486" t="n">
        <v>1</v>
      </c>
      <c r="AE4486" t="n">
        <v>1</v>
      </c>
    </row>
    <row r="4487">
      <c r="A4487" t="inlineStr">
        <is>
          <t>7751abfe-a660-41cd-9751-ab0a31d0d555</t>
        </is>
      </c>
      <c r="B4487" s="115" t="n">
        <v>45054</v>
      </c>
      <c r="C4487" s="115" t="n">
        <v>45054</v>
      </c>
      <c r="D4487" t="n">
        <v>-0.012075406</v>
      </c>
      <c r="E4487" t="n">
        <v>-0.012075406</v>
      </c>
      <c r="F4487" t="inlineStr">
        <is>
          <t>MATIC</t>
        </is>
      </c>
      <c r="G4487" t="n">
        <v>4.534170854271356</v>
      </c>
      <c r="H4487" t="n">
        <v>-0.05475195393869346</v>
      </c>
      <c r="I4487" t="n">
        <v>-0.05475195393869346</v>
      </c>
      <c r="J4487" t="n">
        <v>1</v>
      </c>
      <c r="K4487" t="inlineStr"/>
      <c r="L4487" t="inlineStr">
        <is>
          <t>Helper</t>
        </is>
      </c>
      <c r="M4487" t="inlineStr">
        <is>
          <t>TheNoise</t>
        </is>
      </c>
      <c r="N4487" t="inlineStr"/>
      <c r="O4487" t="inlineStr"/>
      <c r="P4487" t="inlineStr"/>
      <c r="Q4487" t="inlineStr"/>
      <c r="R4487" t="inlineStr"/>
      <c r="S4487" t="inlineStr"/>
      <c r="T4487" t="inlineStr">
        <is>
          <t>Helper</t>
        </is>
      </c>
      <c r="U4487" t="inlineStr"/>
      <c r="V4487" t="inlineStr">
        <is>
          <t>Envio de NFTs</t>
        </is>
      </c>
      <c r="W4487" t="inlineStr">
        <is>
          <t>NFTs</t>
        </is>
      </c>
      <c r="X4487" t="inlineStr">
        <is>
          <t>Technology &amp; Infrastructure</t>
        </is>
      </c>
      <c r="Y4487" t="inlineStr">
        <is>
          <t>Operating Costs</t>
        </is>
      </c>
      <c r="Z4487" t="inlineStr">
        <is>
          <t>Operating Costs</t>
        </is>
      </c>
      <c r="AA4487" t="inlineStr">
        <is>
          <t>Custos na Blockchain</t>
        </is>
      </c>
      <c r="AB4487" t="inlineStr"/>
      <c r="AC4487" t="inlineStr">
        <is>
          <t>0xd1cc5a67e8a372819d8fe6a2af1e0734fca96942152e3d7a137fe6467999db03</t>
        </is>
      </c>
      <c r="AD4487" t="n">
        <v>1</v>
      </c>
      <c r="AE4487" t="n">
        <v>1</v>
      </c>
    </row>
    <row r="4488">
      <c r="A4488" t="inlineStr">
        <is>
          <t>70155ee4-e4d8-4078-9b74-ff2f4593d2c5</t>
        </is>
      </c>
      <c r="B4488" s="115" t="n">
        <v>45054</v>
      </c>
      <c r="C4488" s="115" t="n">
        <v>45054</v>
      </c>
      <c r="D4488" t="n">
        <v>-0.012075406</v>
      </c>
      <c r="E4488" t="n">
        <v>-0.012075406</v>
      </c>
      <c r="F4488" t="inlineStr">
        <is>
          <t>MATIC</t>
        </is>
      </c>
      <c r="G4488" t="n">
        <v>4.534170854271356</v>
      </c>
      <c r="H4488" t="n">
        <v>-0.05475195393869346</v>
      </c>
      <c r="I4488" t="n">
        <v>-0.05475195393869346</v>
      </c>
      <c r="J4488" t="n">
        <v>1</v>
      </c>
      <c r="K4488" t="inlineStr"/>
      <c r="L4488" t="inlineStr">
        <is>
          <t>Helper</t>
        </is>
      </c>
      <c r="M4488" t="inlineStr">
        <is>
          <t>TheNoise</t>
        </is>
      </c>
      <c r="N4488" t="inlineStr"/>
      <c r="O4488" t="inlineStr"/>
      <c r="P4488" t="inlineStr"/>
      <c r="Q4488" t="inlineStr"/>
      <c r="R4488" t="inlineStr"/>
      <c r="S4488" t="inlineStr"/>
      <c r="T4488" t="inlineStr">
        <is>
          <t>Helper</t>
        </is>
      </c>
      <c r="U4488" t="inlineStr"/>
      <c r="V4488" t="inlineStr">
        <is>
          <t>Envio de NFTs</t>
        </is>
      </c>
      <c r="W4488" t="inlineStr">
        <is>
          <t>NFTs</t>
        </is>
      </c>
      <c r="X4488" t="inlineStr">
        <is>
          <t>Technology &amp; Infrastructure</t>
        </is>
      </c>
      <c r="Y4488" t="inlineStr">
        <is>
          <t>Operating Costs</t>
        </is>
      </c>
      <c r="Z4488" t="inlineStr">
        <is>
          <t>Operating Costs</t>
        </is>
      </c>
      <c r="AA4488" t="inlineStr">
        <is>
          <t>Custos na Blockchain</t>
        </is>
      </c>
      <c r="AB4488" t="inlineStr"/>
      <c r="AC4488" t="inlineStr">
        <is>
          <t>0x8eb78f96d6d6adbdafb6e4d327d055d8a2dc93ddbfb7df732a1d91cb17ce6d19</t>
        </is>
      </c>
      <c r="AD4488" t="n">
        <v>1</v>
      </c>
      <c r="AE4488" t="n">
        <v>1</v>
      </c>
    </row>
    <row r="4489">
      <c r="A4489" t="inlineStr">
        <is>
          <t>50d94ae7-844e-4e81-ada5-3cf97d05ac38</t>
        </is>
      </c>
      <c r="B4489" s="115" t="n">
        <v>45054</v>
      </c>
      <c r="C4489" s="115" t="n">
        <v>45054</v>
      </c>
      <c r="D4489" t="n">
        <v>-0.014243178</v>
      </c>
      <c r="E4489" t="n">
        <v>-0.014243178</v>
      </c>
      <c r="F4489" t="inlineStr">
        <is>
          <t>MATIC</t>
        </is>
      </c>
      <c r="G4489" t="n">
        <v>4.534170854271356</v>
      </c>
      <c r="H4489" t="n">
        <v>-0.06458100255979898</v>
      </c>
      <c r="I4489" t="n">
        <v>-0.06458100255979898</v>
      </c>
      <c r="J4489" t="n">
        <v>1</v>
      </c>
      <c r="K4489" t="inlineStr"/>
      <c r="L4489" t="inlineStr">
        <is>
          <t>Helper</t>
        </is>
      </c>
      <c r="M4489" t="inlineStr">
        <is>
          <t>TheNoise</t>
        </is>
      </c>
      <c r="N4489" t="inlineStr"/>
      <c r="O4489" t="inlineStr"/>
      <c r="P4489" t="inlineStr"/>
      <c r="Q4489" t="inlineStr"/>
      <c r="R4489" t="inlineStr"/>
      <c r="S4489" t="inlineStr"/>
      <c r="T4489" t="inlineStr">
        <is>
          <t>Helper</t>
        </is>
      </c>
      <c r="U4489" t="inlineStr"/>
      <c r="V4489" t="inlineStr">
        <is>
          <t>Envio de NFTs</t>
        </is>
      </c>
      <c r="W4489" t="inlineStr">
        <is>
          <t>NFTs</t>
        </is>
      </c>
      <c r="X4489" t="inlineStr">
        <is>
          <t>Technology &amp; Infrastructure</t>
        </is>
      </c>
      <c r="Y4489" t="inlineStr">
        <is>
          <t>Operating Costs</t>
        </is>
      </c>
      <c r="Z4489" t="inlineStr">
        <is>
          <t>Operating Costs</t>
        </is>
      </c>
      <c r="AA4489" t="inlineStr">
        <is>
          <t>Custos na Blockchain</t>
        </is>
      </c>
      <c r="AB4489" t="inlineStr"/>
      <c r="AC4489" t="inlineStr">
        <is>
          <t>0xd2b859f1ba7fda116acc37e901fd73cd5df88604420f375541610051e5922a84</t>
        </is>
      </c>
      <c r="AD4489" t="n">
        <v>1</v>
      </c>
      <c r="AE4489" t="n">
        <v>1</v>
      </c>
    </row>
    <row r="4490">
      <c r="A4490" t="inlineStr">
        <is>
          <t>44978633-b591-4276-a51d-858744841d49</t>
        </is>
      </c>
      <c r="B4490" s="115" t="n">
        <v>45054</v>
      </c>
      <c r="C4490" s="115" t="n">
        <v>45054</v>
      </c>
      <c r="D4490" t="n">
        <v>-0.012128837</v>
      </c>
      <c r="E4490" t="n">
        <v>-0.012128837</v>
      </c>
      <c r="F4490" t="inlineStr">
        <is>
          <t>MATIC</t>
        </is>
      </c>
      <c r="G4490" t="n">
        <v>4.534170854271356</v>
      </c>
      <c r="H4490" t="n">
        <v>-0.05499421922160803</v>
      </c>
      <c r="I4490" t="n">
        <v>-0.05499421922160803</v>
      </c>
      <c r="J4490" t="n">
        <v>1</v>
      </c>
      <c r="K4490" t="inlineStr"/>
      <c r="L4490" t="inlineStr">
        <is>
          <t>Helper</t>
        </is>
      </c>
      <c r="M4490" t="inlineStr">
        <is>
          <t>TheNoise</t>
        </is>
      </c>
      <c r="N4490" t="inlineStr"/>
      <c r="O4490" t="inlineStr"/>
      <c r="P4490" t="inlineStr"/>
      <c r="Q4490" t="inlineStr"/>
      <c r="R4490" t="inlineStr"/>
      <c r="S4490" t="inlineStr"/>
      <c r="T4490" t="inlineStr">
        <is>
          <t>Helper</t>
        </is>
      </c>
      <c r="U4490" t="inlineStr"/>
      <c r="V4490" t="inlineStr">
        <is>
          <t>Envio de NFTs</t>
        </is>
      </c>
      <c r="W4490" t="inlineStr">
        <is>
          <t>NFTs</t>
        </is>
      </c>
      <c r="X4490" t="inlineStr">
        <is>
          <t>Technology &amp; Infrastructure</t>
        </is>
      </c>
      <c r="Y4490" t="inlineStr">
        <is>
          <t>Operating Costs</t>
        </is>
      </c>
      <c r="Z4490" t="inlineStr">
        <is>
          <t>Operating Costs</t>
        </is>
      </c>
      <c r="AA4490" t="inlineStr">
        <is>
          <t>Custos na Blockchain</t>
        </is>
      </c>
      <c r="AB4490" t="inlineStr"/>
      <c r="AC4490" t="inlineStr">
        <is>
          <t>0xe8ea4c5c9187e260cc78491e2d820eeb541e2ea65102d33bfcb865c52d593f2c</t>
        </is>
      </c>
      <c r="AD4490" t="n">
        <v>1</v>
      </c>
      <c r="AE4490" t="n">
        <v>1</v>
      </c>
    </row>
    <row r="4491">
      <c r="A4491" t="inlineStr">
        <is>
          <t>c0451d1a-d1c9-4256-9dfc-bc2697c999d2</t>
        </is>
      </c>
      <c r="B4491" s="115" t="n">
        <v>45054</v>
      </c>
      <c r="C4491" s="115" t="n">
        <v>45054</v>
      </c>
      <c r="D4491" t="n">
        <v>-0.01152583</v>
      </c>
      <c r="E4491" t="n">
        <v>-0.01152583</v>
      </c>
      <c r="F4491" t="inlineStr">
        <is>
          <t>MATIC</t>
        </is>
      </c>
      <c r="G4491" t="n">
        <v>4.534170854271356</v>
      </c>
      <c r="H4491" t="n">
        <v>-0.05226008245728642</v>
      </c>
      <c r="I4491" t="n">
        <v>-0.05226008245728642</v>
      </c>
      <c r="J4491" t="n">
        <v>1</v>
      </c>
      <c r="K4491" t="inlineStr"/>
      <c r="L4491" t="inlineStr">
        <is>
          <t>Helper</t>
        </is>
      </c>
      <c r="M4491" t="inlineStr">
        <is>
          <t>TheNoise</t>
        </is>
      </c>
      <c r="N4491" t="inlineStr"/>
      <c r="O4491" t="inlineStr"/>
      <c r="P4491" t="inlineStr"/>
      <c r="Q4491" t="inlineStr"/>
      <c r="R4491" t="inlineStr"/>
      <c r="S4491" t="inlineStr"/>
      <c r="T4491" t="inlineStr">
        <is>
          <t>Helper</t>
        </is>
      </c>
      <c r="U4491" t="inlineStr"/>
      <c r="V4491" t="inlineStr">
        <is>
          <t>Envio de NFTs</t>
        </is>
      </c>
      <c r="W4491" t="inlineStr">
        <is>
          <t>NFTs</t>
        </is>
      </c>
      <c r="X4491" t="inlineStr">
        <is>
          <t>Technology &amp; Infrastructure</t>
        </is>
      </c>
      <c r="Y4491" t="inlineStr">
        <is>
          <t>Operating Costs</t>
        </is>
      </c>
      <c r="Z4491" t="inlineStr">
        <is>
          <t>Operating Costs</t>
        </is>
      </c>
      <c r="AA4491" t="inlineStr">
        <is>
          <t>Custos na Blockchain</t>
        </is>
      </c>
      <c r="AB4491" t="inlineStr"/>
      <c r="AC4491" t="inlineStr">
        <is>
          <t>0x1532fd1db1f236b7f719aaaf9cda0a9a5bde4f2fdf933c0ca2c4066e28313fe6</t>
        </is>
      </c>
      <c r="AD4491" t="n">
        <v>1</v>
      </c>
      <c r="AE4491" t="n">
        <v>1</v>
      </c>
    </row>
    <row r="4492">
      <c r="A4492" t="inlineStr">
        <is>
          <t>477f6694-b5cc-4a78-85cd-b980d9040b7b</t>
        </is>
      </c>
      <c r="B4492" s="115" t="n">
        <v>45054</v>
      </c>
      <c r="C4492" s="115" t="n">
        <v>45054</v>
      </c>
      <c r="D4492" t="n">
        <v>-0.011869315</v>
      </c>
      <c r="E4492" t="n">
        <v>-0.011869315</v>
      </c>
      <c r="F4492" t="inlineStr">
        <is>
          <t>MATIC</t>
        </is>
      </c>
      <c r="G4492" t="n">
        <v>4.534170854271356</v>
      </c>
      <c r="H4492" t="n">
        <v>-0.05381750213316582</v>
      </c>
      <c r="I4492" t="n">
        <v>-0.05381750213316582</v>
      </c>
      <c r="J4492" t="n">
        <v>1</v>
      </c>
      <c r="K4492" t="inlineStr"/>
      <c r="L4492" t="inlineStr">
        <is>
          <t>Helper</t>
        </is>
      </c>
      <c r="M4492" t="inlineStr">
        <is>
          <t>TheNoise</t>
        </is>
      </c>
      <c r="N4492" t="inlineStr"/>
      <c r="O4492" t="inlineStr"/>
      <c r="P4492" t="inlineStr"/>
      <c r="Q4492" t="inlineStr"/>
      <c r="R4492" t="inlineStr"/>
      <c r="S4492" t="inlineStr"/>
      <c r="T4492" t="inlineStr">
        <is>
          <t>Helper</t>
        </is>
      </c>
      <c r="U4492" t="inlineStr"/>
      <c r="V4492" t="inlineStr">
        <is>
          <t>Envio de NFTs</t>
        </is>
      </c>
      <c r="W4492" t="inlineStr">
        <is>
          <t>NFTs</t>
        </is>
      </c>
      <c r="X4492" t="inlineStr">
        <is>
          <t>Technology &amp; Infrastructure</t>
        </is>
      </c>
      <c r="Y4492" t="inlineStr">
        <is>
          <t>Operating Costs</t>
        </is>
      </c>
      <c r="Z4492" t="inlineStr">
        <is>
          <t>Operating Costs</t>
        </is>
      </c>
      <c r="AA4492" t="inlineStr">
        <is>
          <t>Custos na Blockchain</t>
        </is>
      </c>
      <c r="AB4492" t="inlineStr"/>
      <c r="AC4492" t="inlineStr">
        <is>
          <t>0x400bdce9659e1e9dd40ea1277a79e02c0513e08db88079774ee1d1e8db4965c3</t>
        </is>
      </c>
      <c r="AD4492" t="n">
        <v>1</v>
      </c>
      <c r="AE4492" t="n">
        <v>1</v>
      </c>
    </row>
    <row r="4493">
      <c r="A4493" t="inlineStr">
        <is>
          <t>171544b1-d22c-4672-bff8-96daa630327a</t>
        </is>
      </c>
      <c r="B4493" s="115" t="n">
        <v>45054</v>
      </c>
      <c r="C4493" s="115" t="n">
        <v>45054</v>
      </c>
      <c r="D4493" t="n">
        <v>-0.011869315</v>
      </c>
      <c r="E4493" t="n">
        <v>-0.011869315</v>
      </c>
      <c r="F4493" t="inlineStr">
        <is>
          <t>MATIC</t>
        </is>
      </c>
      <c r="G4493" t="n">
        <v>4.534170854271356</v>
      </c>
      <c r="H4493" t="n">
        <v>-0.05381750213316582</v>
      </c>
      <c r="I4493" t="n">
        <v>-0.05381750213316582</v>
      </c>
      <c r="J4493" t="n">
        <v>1</v>
      </c>
      <c r="K4493" t="inlineStr"/>
      <c r="L4493" t="inlineStr">
        <is>
          <t>Helper</t>
        </is>
      </c>
      <c r="M4493" t="inlineStr">
        <is>
          <t>TheNoise</t>
        </is>
      </c>
      <c r="N4493" t="inlineStr"/>
      <c r="O4493" t="inlineStr"/>
      <c r="P4493" t="inlineStr"/>
      <c r="Q4493" t="inlineStr"/>
      <c r="R4493" t="inlineStr"/>
      <c r="S4493" t="inlineStr"/>
      <c r="T4493" t="inlineStr">
        <is>
          <t>Helper</t>
        </is>
      </c>
      <c r="U4493" t="inlineStr"/>
      <c r="V4493" t="inlineStr">
        <is>
          <t>Envio de NFTs</t>
        </is>
      </c>
      <c r="W4493" t="inlineStr">
        <is>
          <t>NFTs</t>
        </is>
      </c>
      <c r="X4493" t="inlineStr">
        <is>
          <t>Technology &amp; Infrastructure</t>
        </is>
      </c>
      <c r="Y4493" t="inlineStr">
        <is>
          <t>Operating Costs</t>
        </is>
      </c>
      <c r="Z4493" t="inlineStr">
        <is>
          <t>Operating Costs</t>
        </is>
      </c>
      <c r="AA4493" t="inlineStr">
        <is>
          <t>Custos na Blockchain</t>
        </is>
      </c>
      <c r="AB4493" t="inlineStr"/>
      <c r="AC4493" t="inlineStr">
        <is>
          <t>0x26b396bbc0b1fd765927bd5059719e080f95f30a89d514e46c505f2979b0493e</t>
        </is>
      </c>
      <c r="AD4493" t="n">
        <v>1</v>
      </c>
      <c r="AE4493" t="n">
        <v>1</v>
      </c>
    </row>
    <row r="4494">
      <c r="A4494" t="inlineStr">
        <is>
          <t>9f6f493a-e857-4854-bd92-6efff2ae2aa9</t>
        </is>
      </c>
      <c r="B4494" s="115" t="n">
        <v>45054</v>
      </c>
      <c r="C4494" s="115" t="n">
        <v>45054</v>
      </c>
      <c r="D4494" t="n">
        <v>-0.013197457</v>
      </c>
      <c r="E4494" t="n">
        <v>-0.013197457</v>
      </c>
      <c r="F4494" t="inlineStr">
        <is>
          <t>MATIC</t>
        </is>
      </c>
      <c r="G4494" t="n">
        <v>4.534170854271356</v>
      </c>
      <c r="H4494" t="n">
        <v>-0.05983952487989949</v>
      </c>
      <c r="I4494" t="n">
        <v>-0.05983952487989949</v>
      </c>
      <c r="J4494" t="n">
        <v>1</v>
      </c>
      <c r="K4494" t="inlineStr"/>
      <c r="L4494" t="inlineStr">
        <is>
          <t>Helper</t>
        </is>
      </c>
      <c r="M4494" t="inlineStr">
        <is>
          <t>TheNoise</t>
        </is>
      </c>
      <c r="N4494" t="inlineStr"/>
      <c r="O4494" t="inlineStr"/>
      <c r="P4494" t="inlineStr"/>
      <c r="Q4494" t="inlineStr"/>
      <c r="R4494" t="inlineStr"/>
      <c r="S4494" t="inlineStr"/>
      <c r="T4494" t="inlineStr">
        <is>
          <t>Helper</t>
        </is>
      </c>
      <c r="U4494" t="inlineStr"/>
      <c r="V4494" t="inlineStr">
        <is>
          <t>Envio de NFTs</t>
        </is>
      </c>
      <c r="W4494" t="inlineStr">
        <is>
          <t>NFTs</t>
        </is>
      </c>
      <c r="X4494" t="inlineStr">
        <is>
          <t>Technology &amp; Infrastructure</t>
        </is>
      </c>
      <c r="Y4494" t="inlineStr">
        <is>
          <t>Operating Costs</t>
        </is>
      </c>
      <c r="Z4494" t="inlineStr">
        <is>
          <t>Operating Costs</t>
        </is>
      </c>
      <c r="AA4494" t="inlineStr">
        <is>
          <t>Custos na Blockchain</t>
        </is>
      </c>
      <c r="AB4494" t="inlineStr"/>
      <c r="AC4494" t="inlineStr">
        <is>
          <t>0x204d7597e3016c045a7f730de55b62eec99966457c3110601ef652e82695c559</t>
        </is>
      </c>
      <c r="AD4494" t="n">
        <v>1</v>
      </c>
      <c r="AE4494" t="n">
        <v>1</v>
      </c>
    </row>
    <row r="4495">
      <c r="A4495" t="inlineStr">
        <is>
          <t>bde6180a-b131-4218-96f0-25e74688cfca</t>
        </is>
      </c>
      <c r="B4495" s="115" t="n">
        <v>45054</v>
      </c>
      <c r="C4495" s="115" t="n">
        <v>45054</v>
      </c>
      <c r="D4495" t="n">
        <v>-0.0136761856</v>
      </c>
      <c r="E4495" t="n">
        <v>-0.0136761856</v>
      </c>
      <c r="F4495" t="inlineStr">
        <is>
          <t>MATIC</t>
        </is>
      </c>
      <c r="G4495" t="n">
        <v>4.534170854271356</v>
      </c>
      <c r="H4495" t="n">
        <v>-0.06201016214512562</v>
      </c>
      <c r="I4495" t="n">
        <v>-0.06201016214512562</v>
      </c>
      <c r="J4495" t="n">
        <v>1</v>
      </c>
      <c r="K4495" t="inlineStr"/>
      <c r="L4495" t="inlineStr">
        <is>
          <t>Helper</t>
        </is>
      </c>
      <c r="M4495" t="inlineStr">
        <is>
          <t>TheNoise</t>
        </is>
      </c>
      <c r="N4495" t="inlineStr"/>
      <c r="O4495" t="inlineStr"/>
      <c r="P4495" t="inlineStr"/>
      <c r="Q4495" t="inlineStr"/>
      <c r="R4495" t="inlineStr"/>
      <c r="S4495" t="inlineStr"/>
      <c r="T4495" t="inlineStr">
        <is>
          <t>Helper</t>
        </is>
      </c>
      <c r="U4495" t="inlineStr"/>
      <c r="V4495" t="inlineStr">
        <is>
          <t>Envio de NFTs</t>
        </is>
      </c>
      <c r="W4495" t="inlineStr">
        <is>
          <t>NFTs</t>
        </is>
      </c>
      <c r="X4495" t="inlineStr">
        <is>
          <t>Technology &amp; Infrastructure</t>
        </is>
      </c>
      <c r="Y4495" t="inlineStr">
        <is>
          <t>Operating Costs</t>
        </is>
      </c>
      <c r="Z4495" t="inlineStr">
        <is>
          <t>Operating Costs</t>
        </is>
      </c>
      <c r="AA4495" t="inlineStr">
        <is>
          <t>Custos na Blockchain</t>
        </is>
      </c>
      <c r="AB4495" t="inlineStr"/>
      <c r="AC4495" t="inlineStr">
        <is>
          <t>0x1647e45f667bbf23c18ee812b8ed6877d60de979f53707d532ff06e668104e8e</t>
        </is>
      </c>
      <c r="AD4495" t="n">
        <v>1</v>
      </c>
      <c r="AE4495" t="n">
        <v>1</v>
      </c>
    </row>
    <row r="4496">
      <c r="A4496" t="inlineStr">
        <is>
          <t>f1f1f537-7933-40de-9b33-4ccb13f72dad</t>
        </is>
      </c>
      <c r="B4496" s="115" t="n">
        <v>45054</v>
      </c>
      <c r="C4496" s="115" t="n">
        <v>45054</v>
      </c>
      <c r="D4496" t="n">
        <v>-0.01328142</v>
      </c>
      <c r="E4496" t="n">
        <v>-0.01328142</v>
      </c>
      <c r="F4496" t="inlineStr">
        <is>
          <t>MATIC</t>
        </is>
      </c>
      <c r="G4496" t="n">
        <v>4.534170854271356</v>
      </c>
      <c r="H4496" t="n">
        <v>-0.06022022746733668</v>
      </c>
      <c r="I4496" t="n">
        <v>-0.06022022746733668</v>
      </c>
      <c r="J4496" t="n">
        <v>1</v>
      </c>
      <c r="K4496" t="inlineStr"/>
      <c r="L4496" t="inlineStr">
        <is>
          <t>Helper</t>
        </is>
      </c>
      <c r="M4496" t="inlineStr">
        <is>
          <t>TheNoise</t>
        </is>
      </c>
      <c r="N4496" t="inlineStr"/>
      <c r="O4496" t="inlineStr"/>
      <c r="P4496" t="inlineStr"/>
      <c r="Q4496" t="inlineStr"/>
      <c r="R4496" t="inlineStr"/>
      <c r="S4496" t="inlineStr"/>
      <c r="T4496" t="inlineStr">
        <is>
          <t>Helper</t>
        </is>
      </c>
      <c r="U4496" t="inlineStr"/>
      <c r="V4496" t="inlineStr">
        <is>
          <t>Envio de NFTs</t>
        </is>
      </c>
      <c r="W4496" t="inlineStr">
        <is>
          <t>NFTs</t>
        </is>
      </c>
      <c r="X4496" t="inlineStr">
        <is>
          <t>Technology &amp; Infrastructure</t>
        </is>
      </c>
      <c r="Y4496" t="inlineStr">
        <is>
          <t>Operating Costs</t>
        </is>
      </c>
      <c r="Z4496" t="inlineStr">
        <is>
          <t>Operating Costs</t>
        </is>
      </c>
      <c r="AA4496" t="inlineStr">
        <is>
          <t>Custos na Blockchain</t>
        </is>
      </c>
      <c r="AB4496" t="inlineStr"/>
      <c r="AC4496" t="inlineStr">
        <is>
          <t>0x9bb1cafafe6bd47a081705a035572030370f748bdacda40b655d7f3527af0571</t>
        </is>
      </c>
      <c r="AD4496" t="n">
        <v>1</v>
      </c>
      <c r="AE4496" t="n">
        <v>1</v>
      </c>
    </row>
    <row r="4497">
      <c r="A4497" t="inlineStr">
        <is>
          <t>9735cc3e-e2ce-49fb-a1b8-a889f40bb8a9</t>
        </is>
      </c>
      <c r="B4497" s="115" t="n">
        <v>45054</v>
      </c>
      <c r="C4497" s="115" t="n">
        <v>45054</v>
      </c>
      <c r="D4497" t="n">
        <v>-0.012998999</v>
      </c>
      <c r="E4497" t="n">
        <v>-0.012998999</v>
      </c>
      <c r="F4497" t="inlineStr">
        <is>
          <t>MATIC</t>
        </is>
      </c>
      <c r="G4497" t="n">
        <v>4.534170854271356</v>
      </c>
      <c r="H4497" t="n">
        <v>-0.05893968240050251</v>
      </c>
      <c r="I4497" t="n">
        <v>-0.05893968240050251</v>
      </c>
      <c r="J4497" t="n">
        <v>1</v>
      </c>
      <c r="K4497" t="inlineStr"/>
      <c r="L4497" t="inlineStr">
        <is>
          <t>Helper</t>
        </is>
      </c>
      <c r="M4497" t="inlineStr">
        <is>
          <t>TheNoise</t>
        </is>
      </c>
      <c r="N4497" t="inlineStr"/>
      <c r="O4497" t="inlineStr"/>
      <c r="P4497" t="inlineStr"/>
      <c r="Q4497" t="inlineStr"/>
      <c r="R4497" t="inlineStr"/>
      <c r="S4497" t="inlineStr"/>
      <c r="T4497" t="inlineStr">
        <is>
          <t>Helper</t>
        </is>
      </c>
      <c r="U4497" t="inlineStr"/>
      <c r="V4497" t="inlineStr">
        <is>
          <t>Envio de NFTs</t>
        </is>
      </c>
      <c r="W4497" t="inlineStr">
        <is>
          <t>NFTs</t>
        </is>
      </c>
      <c r="X4497" t="inlineStr">
        <is>
          <t>Technology &amp; Infrastructure</t>
        </is>
      </c>
      <c r="Y4497" t="inlineStr">
        <is>
          <t>Operating Costs</t>
        </is>
      </c>
      <c r="Z4497" t="inlineStr">
        <is>
          <t>Operating Costs</t>
        </is>
      </c>
      <c r="AA4497" t="inlineStr">
        <is>
          <t>Custos na Blockchain</t>
        </is>
      </c>
      <c r="AB4497" t="inlineStr"/>
      <c r="AC4497" t="inlineStr">
        <is>
          <t>0xabc8b497e104747176d296a3f5905a59d1758218a61a603e7ffce7e5c2893d08</t>
        </is>
      </c>
      <c r="AD4497" t="n">
        <v>1</v>
      </c>
      <c r="AE4497" t="n">
        <v>1</v>
      </c>
    </row>
    <row r="4498">
      <c r="A4498" t="inlineStr">
        <is>
          <t>3294d983-ede3-4bd8-b083-432a298e9e7d</t>
        </is>
      </c>
      <c r="B4498" s="115" t="n">
        <v>45054</v>
      </c>
      <c r="C4498" s="115" t="n">
        <v>45054</v>
      </c>
      <c r="D4498" t="n">
        <v>-0.013166925</v>
      </c>
      <c r="E4498" t="n">
        <v>-0.013166925</v>
      </c>
      <c r="F4498" t="inlineStr">
        <is>
          <t>MATIC</t>
        </is>
      </c>
      <c r="G4498" t="n">
        <v>4.534170854271356</v>
      </c>
      <c r="H4498" t="n">
        <v>-0.05970108757537688</v>
      </c>
      <c r="I4498" t="n">
        <v>-0.05970108757537688</v>
      </c>
      <c r="J4498" t="n">
        <v>1</v>
      </c>
      <c r="K4498" t="inlineStr"/>
      <c r="L4498" t="inlineStr">
        <is>
          <t>Helper</t>
        </is>
      </c>
      <c r="M4498" t="inlineStr">
        <is>
          <t>TheNoise</t>
        </is>
      </c>
      <c r="N4498" t="inlineStr"/>
      <c r="O4498" t="inlineStr"/>
      <c r="P4498" t="inlineStr"/>
      <c r="Q4498" t="inlineStr"/>
      <c r="R4498" t="inlineStr"/>
      <c r="S4498" t="inlineStr"/>
      <c r="T4498" t="inlineStr">
        <is>
          <t>Helper</t>
        </is>
      </c>
      <c r="U4498" t="inlineStr"/>
      <c r="V4498" t="inlineStr">
        <is>
          <t>Envio de NFTs</t>
        </is>
      </c>
      <c r="W4498" t="inlineStr">
        <is>
          <t>NFTs</t>
        </is>
      </c>
      <c r="X4498" t="inlineStr">
        <is>
          <t>Technology &amp; Infrastructure</t>
        </is>
      </c>
      <c r="Y4498" t="inlineStr">
        <is>
          <t>Operating Costs</t>
        </is>
      </c>
      <c r="Z4498" t="inlineStr">
        <is>
          <t>Operating Costs</t>
        </is>
      </c>
      <c r="AA4498" t="inlineStr">
        <is>
          <t>Custos na Blockchain</t>
        </is>
      </c>
      <c r="AB4498" t="inlineStr"/>
      <c r="AC4498" t="inlineStr">
        <is>
          <t>0xf688d09cc5a0cafb20ea6103233093b9e1496eab07c2ef026d57c23f61b4abc6</t>
        </is>
      </c>
      <c r="AD4498" t="n">
        <v>1</v>
      </c>
      <c r="AE4498" t="n">
        <v>1</v>
      </c>
    </row>
    <row r="4499">
      <c r="A4499" t="inlineStr">
        <is>
          <t>4a419941-ed03-41a0-b38f-9c8c58195575</t>
        </is>
      </c>
      <c r="B4499" s="115" t="n">
        <v>45054</v>
      </c>
      <c r="C4499" s="115" t="n">
        <v>45054</v>
      </c>
      <c r="D4499" t="n">
        <v>-0.013182191</v>
      </c>
      <c r="E4499" t="n">
        <v>-0.013182191</v>
      </c>
      <c r="F4499" t="inlineStr">
        <is>
          <t>MATIC</t>
        </is>
      </c>
      <c r="G4499" t="n">
        <v>4.534170854271356</v>
      </c>
      <c r="H4499" t="n">
        <v>-0.05977030622763819</v>
      </c>
      <c r="I4499" t="n">
        <v>-0.05977030622763819</v>
      </c>
      <c r="J4499" t="n">
        <v>1</v>
      </c>
      <c r="K4499" t="inlineStr"/>
      <c r="L4499" t="inlineStr">
        <is>
          <t>Helper</t>
        </is>
      </c>
      <c r="M4499" t="inlineStr">
        <is>
          <t>TheNoise</t>
        </is>
      </c>
      <c r="N4499" t="inlineStr"/>
      <c r="O4499" t="inlineStr"/>
      <c r="P4499" t="inlineStr"/>
      <c r="Q4499" t="inlineStr"/>
      <c r="R4499" t="inlineStr"/>
      <c r="S4499" t="inlineStr"/>
      <c r="T4499" t="inlineStr">
        <is>
          <t>Helper</t>
        </is>
      </c>
      <c r="U4499" t="inlineStr"/>
      <c r="V4499" t="inlineStr">
        <is>
          <t>Envio de NFTs</t>
        </is>
      </c>
      <c r="W4499" t="inlineStr">
        <is>
          <t>NFTs</t>
        </is>
      </c>
      <c r="X4499" t="inlineStr">
        <is>
          <t>Technology &amp; Infrastructure</t>
        </is>
      </c>
      <c r="Y4499" t="inlineStr">
        <is>
          <t>Operating Costs</t>
        </is>
      </c>
      <c r="Z4499" t="inlineStr">
        <is>
          <t>Operating Costs</t>
        </is>
      </c>
      <c r="AA4499" t="inlineStr">
        <is>
          <t>Custos na Blockchain</t>
        </is>
      </c>
      <c r="AB4499" t="inlineStr"/>
      <c r="AC4499" t="inlineStr">
        <is>
          <t>0xf99f4f3355c1fac6256216bb26e7f1b5ca0da1535a1dad954fd71c79077d7ba7</t>
        </is>
      </c>
      <c r="AD4499" t="n">
        <v>1</v>
      </c>
      <c r="AE4499" t="n">
        <v>1</v>
      </c>
    </row>
    <row r="4500">
      <c r="A4500" t="inlineStr">
        <is>
          <t>6e652d3d-37f4-464b-b014-4a3bcb5caa0c</t>
        </is>
      </c>
      <c r="B4500" s="115" t="n">
        <v>45054</v>
      </c>
      <c r="C4500" s="115" t="n">
        <v>45054</v>
      </c>
      <c r="D4500" t="n">
        <v>-0.011892214</v>
      </c>
      <c r="E4500" t="n">
        <v>-0.011892214</v>
      </c>
      <c r="F4500" t="inlineStr">
        <is>
          <t>MATIC</t>
        </is>
      </c>
      <c r="G4500" t="n">
        <v>4.534170854271356</v>
      </c>
      <c r="H4500" t="n">
        <v>-0.05392133011155778</v>
      </c>
      <c r="I4500" t="n">
        <v>-0.05392133011155778</v>
      </c>
      <c r="J4500" t="n">
        <v>1</v>
      </c>
      <c r="K4500" t="inlineStr"/>
      <c r="L4500" t="inlineStr">
        <is>
          <t>Helper</t>
        </is>
      </c>
      <c r="M4500" t="inlineStr">
        <is>
          <t>TheNoise</t>
        </is>
      </c>
      <c r="N4500" t="inlineStr"/>
      <c r="O4500" t="inlineStr"/>
      <c r="P4500" t="inlineStr"/>
      <c r="Q4500" t="inlineStr"/>
      <c r="R4500" t="inlineStr"/>
      <c r="S4500" t="inlineStr"/>
      <c r="T4500" t="inlineStr">
        <is>
          <t>Helper</t>
        </is>
      </c>
      <c r="U4500" t="inlineStr"/>
      <c r="V4500" t="inlineStr">
        <is>
          <t>Envio de NFTs</t>
        </is>
      </c>
      <c r="W4500" t="inlineStr">
        <is>
          <t>NFTs</t>
        </is>
      </c>
      <c r="X4500" t="inlineStr">
        <is>
          <t>Technology &amp; Infrastructure</t>
        </is>
      </c>
      <c r="Y4500" t="inlineStr">
        <is>
          <t>Operating Costs</t>
        </is>
      </c>
      <c r="Z4500" t="inlineStr">
        <is>
          <t>Operating Costs</t>
        </is>
      </c>
      <c r="AA4500" t="inlineStr">
        <is>
          <t>Custos na Blockchain</t>
        </is>
      </c>
      <c r="AB4500" t="inlineStr"/>
      <c r="AC4500" t="inlineStr">
        <is>
          <t>0xedf297493b65af857872c37a84b73056af1ee09b6ce457ad00a4f576d18d5140</t>
        </is>
      </c>
      <c r="AD4500" t="n">
        <v>1</v>
      </c>
      <c r="AE4500" t="n">
        <v>1</v>
      </c>
    </row>
    <row r="4501">
      <c r="A4501" t="inlineStr">
        <is>
          <t>ff87c057-68eb-4162-bb0c-29acd9751ee0</t>
        </is>
      </c>
      <c r="B4501" s="115" t="n">
        <v>45054</v>
      </c>
      <c r="C4501" s="115" t="n">
        <v>45054</v>
      </c>
      <c r="D4501" t="n">
        <v>-0.012930302</v>
      </c>
      <c r="E4501" t="n">
        <v>-0.012930302</v>
      </c>
      <c r="F4501" t="inlineStr">
        <is>
          <t>MATIC</t>
        </is>
      </c>
      <c r="G4501" t="n">
        <v>4.534170854271356</v>
      </c>
      <c r="H4501" t="n">
        <v>-0.05862819846532662</v>
      </c>
      <c r="I4501" t="n">
        <v>-0.05862819846532662</v>
      </c>
      <c r="J4501" t="n">
        <v>1</v>
      </c>
      <c r="K4501" t="inlineStr"/>
      <c r="L4501" t="inlineStr">
        <is>
          <t>Helper</t>
        </is>
      </c>
      <c r="M4501" t="inlineStr">
        <is>
          <t>TheNoise</t>
        </is>
      </c>
      <c r="N4501" t="inlineStr"/>
      <c r="O4501" t="inlineStr"/>
      <c r="P4501" t="inlineStr"/>
      <c r="Q4501" t="inlineStr"/>
      <c r="R4501" t="inlineStr"/>
      <c r="S4501" t="inlineStr"/>
      <c r="T4501" t="inlineStr">
        <is>
          <t>Helper</t>
        </is>
      </c>
      <c r="U4501" t="inlineStr"/>
      <c r="V4501" t="inlineStr">
        <is>
          <t>Envio de NFTs</t>
        </is>
      </c>
      <c r="W4501" t="inlineStr">
        <is>
          <t>NFTs</t>
        </is>
      </c>
      <c r="X4501" t="inlineStr">
        <is>
          <t>Technology &amp; Infrastructure</t>
        </is>
      </c>
      <c r="Y4501" t="inlineStr">
        <is>
          <t>Operating Costs</t>
        </is>
      </c>
      <c r="Z4501" t="inlineStr">
        <is>
          <t>Operating Costs</t>
        </is>
      </c>
      <c r="AA4501" t="inlineStr">
        <is>
          <t>Custos na Blockchain</t>
        </is>
      </c>
      <c r="AB4501" t="inlineStr"/>
      <c r="AC4501" t="inlineStr">
        <is>
          <t>0xb9f56a9966c8accf250103d3a4ed22941facc8f3eabfaa5f0efca4e1ef08192d</t>
        </is>
      </c>
      <c r="AD4501" t="n">
        <v>1</v>
      </c>
      <c r="AE4501" t="n">
        <v>1</v>
      </c>
    </row>
    <row r="4502">
      <c r="A4502" t="inlineStr">
        <is>
          <t>ce2901a9-87b0-48be-9345-0059961ba9c0</t>
        </is>
      </c>
      <c r="B4502" s="115" t="n">
        <v>45054</v>
      </c>
      <c r="C4502" s="115" t="n">
        <v>45054</v>
      </c>
      <c r="D4502" t="n">
        <v>-0.012892137</v>
      </c>
      <c r="E4502" t="n">
        <v>-0.012892137</v>
      </c>
      <c r="F4502" t="inlineStr">
        <is>
          <t>MATIC</t>
        </is>
      </c>
      <c r="G4502" t="n">
        <v>4.534170854271356</v>
      </c>
      <c r="H4502" t="n">
        <v>-0.05845515183467337</v>
      </c>
      <c r="I4502" t="n">
        <v>-0.05845515183467337</v>
      </c>
      <c r="J4502" t="n">
        <v>1</v>
      </c>
      <c r="K4502" t="inlineStr"/>
      <c r="L4502" t="inlineStr">
        <is>
          <t>Helper</t>
        </is>
      </c>
      <c r="M4502" t="inlineStr">
        <is>
          <t>TheNoise</t>
        </is>
      </c>
      <c r="N4502" t="inlineStr"/>
      <c r="O4502" t="inlineStr"/>
      <c r="P4502" t="inlineStr"/>
      <c r="Q4502" t="inlineStr"/>
      <c r="R4502" t="inlineStr"/>
      <c r="S4502" t="inlineStr"/>
      <c r="T4502" t="inlineStr">
        <is>
          <t>Helper</t>
        </is>
      </c>
      <c r="U4502" t="inlineStr"/>
      <c r="V4502" t="inlineStr">
        <is>
          <t>Envio de NFTs</t>
        </is>
      </c>
      <c r="W4502" t="inlineStr">
        <is>
          <t>NFTs</t>
        </is>
      </c>
      <c r="X4502" t="inlineStr">
        <is>
          <t>Technology &amp; Infrastructure</t>
        </is>
      </c>
      <c r="Y4502" t="inlineStr">
        <is>
          <t>Operating Costs</t>
        </is>
      </c>
      <c r="Z4502" t="inlineStr">
        <is>
          <t>Operating Costs</t>
        </is>
      </c>
      <c r="AA4502" t="inlineStr">
        <is>
          <t>Custos na Blockchain</t>
        </is>
      </c>
      <c r="AB4502" t="inlineStr"/>
      <c r="AC4502" t="inlineStr">
        <is>
          <t>0x97a429dfa51f6f6790481a7807522aaa4643b4ffd1977f32666e6f7452d3395b</t>
        </is>
      </c>
      <c r="AD4502" t="n">
        <v>1</v>
      </c>
      <c r="AE4502" t="n">
        <v>1</v>
      </c>
    </row>
    <row r="4503">
      <c r="A4503" t="inlineStr">
        <is>
          <t>7db1ee5b-39ed-419e-ad31-319b42dc75be</t>
        </is>
      </c>
      <c r="B4503" s="115" t="n">
        <v>45054</v>
      </c>
      <c r="C4503" s="115" t="n">
        <v>45054</v>
      </c>
      <c r="D4503" t="n">
        <v>-0.012892137</v>
      </c>
      <c r="E4503" t="n">
        <v>-0.012892137</v>
      </c>
      <c r="F4503" t="inlineStr">
        <is>
          <t>MATIC</t>
        </is>
      </c>
      <c r="G4503" t="n">
        <v>4.534170854271356</v>
      </c>
      <c r="H4503" t="n">
        <v>-0.05845515183467337</v>
      </c>
      <c r="I4503" t="n">
        <v>-0.05845515183467337</v>
      </c>
      <c r="J4503" t="n">
        <v>1</v>
      </c>
      <c r="K4503" t="inlineStr"/>
      <c r="L4503" t="inlineStr">
        <is>
          <t>Helper</t>
        </is>
      </c>
      <c r="M4503" t="inlineStr">
        <is>
          <t>TheNoise</t>
        </is>
      </c>
      <c r="N4503" t="inlineStr"/>
      <c r="O4503" t="inlineStr"/>
      <c r="P4503" t="inlineStr"/>
      <c r="Q4503" t="inlineStr"/>
      <c r="R4503" t="inlineStr"/>
      <c r="S4503" t="inlineStr"/>
      <c r="T4503" t="inlineStr">
        <is>
          <t>Helper</t>
        </is>
      </c>
      <c r="U4503" t="inlineStr"/>
      <c r="V4503" t="inlineStr">
        <is>
          <t>Envio de NFTs</t>
        </is>
      </c>
      <c r="W4503" t="inlineStr">
        <is>
          <t>NFTs</t>
        </is>
      </c>
      <c r="X4503" t="inlineStr">
        <is>
          <t>Technology &amp; Infrastructure</t>
        </is>
      </c>
      <c r="Y4503" t="inlineStr">
        <is>
          <t>Operating Costs</t>
        </is>
      </c>
      <c r="Z4503" t="inlineStr">
        <is>
          <t>Operating Costs</t>
        </is>
      </c>
      <c r="AA4503" t="inlineStr">
        <is>
          <t>Custos na Blockchain</t>
        </is>
      </c>
      <c r="AB4503" t="inlineStr"/>
      <c r="AC4503" t="inlineStr">
        <is>
          <t>0x8e6581b35e861102ab40adc3b7f814a34f720a739665db4a7468a135343e10c2</t>
        </is>
      </c>
      <c r="AD4503" t="n">
        <v>1</v>
      </c>
      <c r="AE4503" t="n">
        <v>1</v>
      </c>
    </row>
    <row r="4504">
      <c r="A4504" t="inlineStr">
        <is>
          <t>0961469d-efb5-4700-81a3-943c4e380455</t>
        </is>
      </c>
      <c r="B4504" s="115" t="n">
        <v>45054</v>
      </c>
      <c r="C4504" s="115" t="n">
        <v>45054</v>
      </c>
      <c r="D4504" t="n">
        <v>-0.013418814</v>
      </c>
      <c r="E4504" t="n">
        <v>-0.013418814</v>
      </c>
      <c r="F4504" t="inlineStr">
        <is>
          <t>MATIC</t>
        </is>
      </c>
      <c r="G4504" t="n">
        <v>4.534170854271356</v>
      </c>
      <c r="H4504" t="n">
        <v>-0.06084319533768844</v>
      </c>
      <c r="I4504" t="n">
        <v>-0.06084319533768844</v>
      </c>
      <c r="J4504" t="n">
        <v>1</v>
      </c>
      <c r="K4504" t="inlineStr"/>
      <c r="L4504" t="inlineStr">
        <is>
          <t>Helper</t>
        </is>
      </c>
      <c r="M4504" t="inlineStr">
        <is>
          <t>TheNoise</t>
        </is>
      </c>
      <c r="N4504" t="inlineStr"/>
      <c r="O4504" t="inlineStr"/>
      <c r="P4504" t="inlineStr"/>
      <c r="Q4504" t="inlineStr"/>
      <c r="R4504" t="inlineStr"/>
      <c r="S4504" t="inlineStr"/>
      <c r="T4504" t="inlineStr">
        <is>
          <t>Helper</t>
        </is>
      </c>
      <c r="U4504" t="inlineStr"/>
      <c r="V4504" t="inlineStr">
        <is>
          <t>Envio de NFTs</t>
        </is>
      </c>
      <c r="W4504" t="inlineStr">
        <is>
          <t>NFTs</t>
        </is>
      </c>
      <c r="X4504" t="inlineStr">
        <is>
          <t>Technology &amp; Infrastructure</t>
        </is>
      </c>
      <c r="Y4504" t="inlineStr">
        <is>
          <t>Operating Costs</t>
        </is>
      </c>
      <c r="Z4504" t="inlineStr">
        <is>
          <t>Operating Costs</t>
        </is>
      </c>
      <c r="AA4504" t="inlineStr">
        <is>
          <t>Custos na Blockchain</t>
        </is>
      </c>
      <c r="AB4504" t="inlineStr"/>
      <c r="AC4504" t="inlineStr">
        <is>
          <t>0x7c305e7832ecd1134855daf7080ffeab65392eb20f92be4ce1bd95287d0577f8</t>
        </is>
      </c>
      <c r="AD4504" t="n">
        <v>1</v>
      </c>
      <c r="AE4504" t="n">
        <v>1</v>
      </c>
    </row>
    <row r="4505">
      <c r="A4505" t="inlineStr">
        <is>
          <t>c728982e-47be-478c-80d8-bdda4fe43851</t>
        </is>
      </c>
      <c r="B4505" s="115" t="n">
        <v>45054</v>
      </c>
      <c r="C4505" s="115" t="n">
        <v>45054</v>
      </c>
      <c r="D4505" t="n">
        <v>-0.013418814</v>
      </c>
      <c r="E4505" t="n">
        <v>-0.013418814</v>
      </c>
      <c r="F4505" t="inlineStr">
        <is>
          <t>MATIC</t>
        </is>
      </c>
      <c r="G4505" t="n">
        <v>4.534170854271356</v>
      </c>
      <c r="H4505" t="n">
        <v>-0.06084319533768844</v>
      </c>
      <c r="I4505" t="n">
        <v>-0.06084319533768844</v>
      </c>
      <c r="J4505" t="n">
        <v>1</v>
      </c>
      <c r="K4505" t="inlineStr"/>
      <c r="L4505" t="inlineStr">
        <is>
          <t>Helper</t>
        </is>
      </c>
      <c r="M4505" t="inlineStr">
        <is>
          <t>TheNoise</t>
        </is>
      </c>
      <c r="N4505" t="inlineStr"/>
      <c r="O4505" t="inlineStr"/>
      <c r="P4505" t="inlineStr"/>
      <c r="Q4505" t="inlineStr"/>
      <c r="R4505" t="inlineStr"/>
      <c r="S4505" t="inlineStr"/>
      <c r="T4505" t="inlineStr">
        <is>
          <t>Helper</t>
        </is>
      </c>
      <c r="U4505" t="inlineStr"/>
      <c r="V4505" t="inlineStr">
        <is>
          <t>Envio de NFTs</t>
        </is>
      </c>
      <c r="W4505" t="inlineStr">
        <is>
          <t>NFTs</t>
        </is>
      </c>
      <c r="X4505" t="inlineStr">
        <is>
          <t>Technology &amp; Infrastructure</t>
        </is>
      </c>
      <c r="Y4505" t="inlineStr">
        <is>
          <t>Operating Costs</t>
        </is>
      </c>
      <c r="Z4505" t="inlineStr">
        <is>
          <t>Operating Costs</t>
        </is>
      </c>
      <c r="AA4505" t="inlineStr">
        <is>
          <t>Custos na Blockchain</t>
        </is>
      </c>
      <c r="AB4505" t="inlineStr"/>
      <c r="AC4505" t="inlineStr">
        <is>
          <t>0xab77890d67826d51cfdf62822a6197b09943eed68b98a6a77febf4aa95c13d7c</t>
        </is>
      </c>
      <c r="AD4505" t="n">
        <v>1</v>
      </c>
      <c r="AE4505" t="n">
        <v>1</v>
      </c>
    </row>
    <row r="4506">
      <c r="A4506" t="inlineStr">
        <is>
          <t>c24f7200-8b19-4a88-b62a-e01c5d96c9c9</t>
        </is>
      </c>
      <c r="B4506" s="115" t="n">
        <v>45054</v>
      </c>
      <c r="C4506" s="115" t="n">
        <v>45054</v>
      </c>
      <c r="D4506" t="n">
        <v>-0.014838552</v>
      </c>
      <c r="E4506" t="n">
        <v>-0.014838552</v>
      </c>
      <c r="F4506" t="inlineStr">
        <is>
          <t>MATIC</t>
        </is>
      </c>
      <c r="G4506" t="n">
        <v>4.534170854271356</v>
      </c>
      <c r="H4506" t="n">
        <v>-0.06728052999798995</v>
      </c>
      <c r="I4506" t="n">
        <v>-0.06728052999798995</v>
      </c>
      <c r="J4506" t="n">
        <v>1</v>
      </c>
      <c r="K4506" t="inlineStr"/>
      <c r="L4506" t="inlineStr">
        <is>
          <t>Helper</t>
        </is>
      </c>
      <c r="M4506" t="inlineStr">
        <is>
          <t>TheNoise</t>
        </is>
      </c>
      <c r="N4506" t="inlineStr"/>
      <c r="O4506" t="inlineStr"/>
      <c r="P4506" t="inlineStr"/>
      <c r="Q4506" t="inlineStr"/>
      <c r="R4506" t="inlineStr"/>
      <c r="S4506" t="inlineStr"/>
      <c r="T4506" t="inlineStr">
        <is>
          <t>Helper</t>
        </is>
      </c>
      <c r="U4506" t="inlineStr"/>
      <c r="V4506" t="inlineStr">
        <is>
          <t>Envio de NFTs</t>
        </is>
      </c>
      <c r="W4506" t="inlineStr">
        <is>
          <t>NFTs</t>
        </is>
      </c>
      <c r="X4506" t="inlineStr">
        <is>
          <t>Technology &amp; Infrastructure</t>
        </is>
      </c>
      <c r="Y4506" t="inlineStr">
        <is>
          <t>Operating Costs</t>
        </is>
      </c>
      <c r="Z4506" t="inlineStr">
        <is>
          <t>Operating Costs</t>
        </is>
      </c>
      <c r="AA4506" t="inlineStr">
        <is>
          <t>Custos na Blockchain</t>
        </is>
      </c>
      <c r="AB4506" t="inlineStr"/>
      <c r="AC4506" t="inlineStr">
        <is>
          <t>0xe2966a446b6b996946e6aa9b4a0e397721d3147a88e7c3a0d830015e86ac9764</t>
        </is>
      </c>
      <c r="AD4506" t="n">
        <v>1</v>
      </c>
      <c r="AE4506" t="n">
        <v>1</v>
      </c>
    </row>
    <row r="4507">
      <c r="A4507" t="inlineStr">
        <is>
          <t>e2ecb264-0eed-4789-9fde-0023b22fab34</t>
        </is>
      </c>
      <c r="B4507" s="115" t="n">
        <v>45054</v>
      </c>
      <c r="C4507" s="115" t="n">
        <v>45054</v>
      </c>
      <c r="D4507" t="n">
        <v>-0.0137394</v>
      </c>
      <c r="E4507" t="n">
        <v>-0.0137394</v>
      </c>
      <c r="F4507" t="inlineStr">
        <is>
          <t>MATIC</t>
        </is>
      </c>
      <c r="G4507" t="n">
        <v>4.534170854271356</v>
      </c>
      <c r="H4507" t="n">
        <v>-0.06229678703517588</v>
      </c>
      <c r="I4507" t="n">
        <v>-0.06229678703517588</v>
      </c>
      <c r="J4507" t="n">
        <v>1</v>
      </c>
      <c r="K4507" t="inlineStr"/>
      <c r="L4507" t="inlineStr">
        <is>
          <t>Helper</t>
        </is>
      </c>
      <c r="M4507" t="inlineStr">
        <is>
          <t>TheNoise</t>
        </is>
      </c>
      <c r="N4507" t="inlineStr"/>
      <c r="O4507" t="inlineStr"/>
      <c r="P4507" t="inlineStr"/>
      <c r="Q4507" t="inlineStr"/>
      <c r="R4507" t="inlineStr"/>
      <c r="S4507" t="inlineStr"/>
      <c r="T4507" t="inlineStr">
        <is>
          <t>Helper</t>
        </is>
      </c>
      <c r="U4507" t="inlineStr"/>
      <c r="V4507" t="inlineStr">
        <is>
          <t>Envio de NFTs</t>
        </is>
      </c>
      <c r="W4507" t="inlineStr">
        <is>
          <t>NFTs</t>
        </is>
      </c>
      <c r="X4507" t="inlineStr">
        <is>
          <t>Technology &amp; Infrastructure</t>
        </is>
      </c>
      <c r="Y4507" t="inlineStr">
        <is>
          <t>Operating Costs</t>
        </is>
      </c>
      <c r="Z4507" t="inlineStr">
        <is>
          <t>Operating Costs</t>
        </is>
      </c>
      <c r="AA4507" t="inlineStr">
        <is>
          <t>Custos na Blockchain</t>
        </is>
      </c>
      <c r="AB4507" t="inlineStr"/>
      <c r="AC4507" t="inlineStr">
        <is>
          <t>0x64bdfdf71782ab4ed99ac3580e5fad14c10c7835debd93b77f03e4bab79497d7</t>
        </is>
      </c>
      <c r="AD4507" t="n">
        <v>1</v>
      </c>
      <c r="AE4507" t="n">
        <v>1</v>
      </c>
    </row>
    <row r="4508">
      <c r="A4508" t="inlineStr">
        <is>
          <t>88e73bd4-c22e-4303-95e6-dc484edb6b58</t>
        </is>
      </c>
      <c r="B4508" s="115" t="n">
        <v>45054</v>
      </c>
      <c r="C4508" s="115" t="n">
        <v>45054</v>
      </c>
      <c r="D4508" t="n">
        <v>-0.012968467</v>
      </c>
      <c r="E4508" t="n">
        <v>-0.012968467</v>
      </c>
      <c r="F4508" t="inlineStr">
        <is>
          <t>MATIC</t>
        </is>
      </c>
      <c r="G4508" t="n">
        <v>4.534170854271356</v>
      </c>
      <c r="H4508" t="n">
        <v>-0.0588012450959799</v>
      </c>
      <c r="I4508" t="n">
        <v>-0.0588012450959799</v>
      </c>
      <c r="J4508" t="n">
        <v>1</v>
      </c>
      <c r="K4508" t="inlineStr"/>
      <c r="L4508" t="inlineStr">
        <is>
          <t>Helper</t>
        </is>
      </c>
      <c r="M4508" t="inlineStr">
        <is>
          <t>TheNoise</t>
        </is>
      </c>
      <c r="N4508" t="inlineStr"/>
      <c r="O4508" t="inlineStr"/>
      <c r="P4508" t="inlineStr"/>
      <c r="Q4508" t="inlineStr"/>
      <c r="R4508" t="inlineStr"/>
      <c r="S4508" t="inlineStr"/>
      <c r="T4508" t="inlineStr">
        <is>
          <t>Helper</t>
        </is>
      </c>
      <c r="U4508" t="inlineStr"/>
      <c r="V4508" t="inlineStr">
        <is>
          <t>Envio de NFTs</t>
        </is>
      </c>
      <c r="W4508" t="inlineStr">
        <is>
          <t>NFTs</t>
        </is>
      </c>
      <c r="X4508" t="inlineStr">
        <is>
          <t>Technology &amp; Infrastructure</t>
        </is>
      </c>
      <c r="Y4508" t="inlineStr">
        <is>
          <t>Operating Costs</t>
        </is>
      </c>
      <c r="Z4508" t="inlineStr">
        <is>
          <t>Operating Costs</t>
        </is>
      </c>
      <c r="AA4508" t="inlineStr">
        <is>
          <t>Custos na Blockchain</t>
        </is>
      </c>
      <c r="AB4508" t="inlineStr"/>
      <c r="AC4508" t="inlineStr">
        <is>
          <t>0x3233196ac22c35fd89174ad942d7a3f2484402340c6264d8980361fd71a6ea4a</t>
        </is>
      </c>
      <c r="AD4508" t="n">
        <v>1</v>
      </c>
      <c r="AE4508" t="n">
        <v>1</v>
      </c>
    </row>
    <row r="4509">
      <c r="A4509" t="inlineStr">
        <is>
          <t>e9db04fb-66df-42a0-893f-344acfb77a43</t>
        </is>
      </c>
      <c r="B4509" s="115" t="n">
        <v>45054</v>
      </c>
      <c r="C4509" s="115" t="n">
        <v>45054</v>
      </c>
      <c r="D4509" t="n">
        <v>-0.013464612</v>
      </c>
      <c r="E4509" t="n">
        <v>-0.013464612</v>
      </c>
      <c r="F4509" t="inlineStr">
        <is>
          <t>MATIC</t>
        </is>
      </c>
      <c r="G4509" t="n">
        <v>4.534170854271356</v>
      </c>
      <c r="H4509" t="n">
        <v>-0.06105085129447235</v>
      </c>
      <c r="I4509" t="n">
        <v>-0.06105085129447235</v>
      </c>
      <c r="J4509" t="n">
        <v>1</v>
      </c>
      <c r="K4509" t="inlineStr"/>
      <c r="L4509" t="inlineStr">
        <is>
          <t>Helper</t>
        </is>
      </c>
      <c r="M4509" t="inlineStr">
        <is>
          <t>TheNoise</t>
        </is>
      </c>
      <c r="N4509" t="inlineStr"/>
      <c r="O4509" t="inlineStr"/>
      <c r="P4509" t="inlineStr"/>
      <c r="Q4509" t="inlineStr"/>
      <c r="R4509" t="inlineStr"/>
      <c r="S4509" t="inlineStr"/>
      <c r="T4509" t="inlineStr">
        <is>
          <t>Helper</t>
        </is>
      </c>
      <c r="U4509" t="inlineStr"/>
      <c r="V4509" t="inlineStr">
        <is>
          <t>Envio de NFTs</t>
        </is>
      </c>
      <c r="W4509" t="inlineStr">
        <is>
          <t>NFTs</t>
        </is>
      </c>
      <c r="X4509" t="inlineStr">
        <is>
          <t>Technology &amp; Infrastructure</t>
        </is>
      </c>
      <c r="Y4509" t="inlineStr">
        <is>
          <t>Operating Costs</t>
        </is>
      </c>
      <c r="Z4509" t="inlineStr">
        <is>
          <t>Operating Costs</t>
        </is>
      </c>
      <c r="AA4509" t="inlineStr">
        <is>
          <t>Custos na Blockchain</t>
        </is>
      </c>
      <c r="AB4509" t="inlineStr"/>
      <c r="AC4509" t="inlineStr">
        <is>
          <t>0x913c7e5a52650184c4bd71f5fb1ba2eeb3986cd934ad239b4fce262006abaf5d</t>
        </is>
      </c>
      <c r="AD4509" t="n">
        <v>1</v>
      </c>
      <c r="AE4509" t="n">
        <v>1</v>
      </c>
    </row>
    <row r="4510">
      <c r="A4510" t="inlineStr">
        <is>
          <t>b3ffaa48-d591-4aa0-9bf1-88d6ac2b165a</t>
        </is>
      </c>
      <c r="B4510" s="115" t="n">
        <v>45054</v>
      </c>
      <c r="C4510" s="115" t="n">
        <v>45054</v>
      </c>
      <c r="D4510" t="n">
        <v>-0.013121127</v>
      </c>
      <c r="E4510" t="n">
        <v>-0.013121127</v>
      </c>
      <c r="F4510" t="inlineStr">
        <is>
          <t>MATIC</t>
        </is>
      </c>
      <c r="G4510" t="n">
        <v>4.534170854271356</v>
      </c>
      <c r="H4510" t="n">
        <v>-0.05949343161859296</v>
      </c>
      <c r="I4510" t="n">
        <v>-0.05949343161859296</v>
      </c>
      <c r="J4510" t="n">
        <v>1</v>
      </c>
      <c r="K4510" t="inlineStr"/>
      <c r="L4510" t="inlineStr">
        <is>
          <t>Helper</t>
        </is>
      </c>
      <c r="M4510" t="inlineStr">
        <is>
          <t>TheNoise</t>
        </is>
      </c>
      <c r="N4510" t="inlineStr"/>
      <c r="O4510" t="inlineStr"/>
      <c r="P4510" t="inlineStr"/>
      <c r="Q4510" t="inlineStr"/>
      <c r="R4510" t="inlineStr"/>
      <c r="S4510" t="inlineStr"/>
      <c r="T4510" t="inlineStr">
        <is>
          <t>Helper</t>
        </is>
      </c>
      <c r="U4510" t="inlineStr"/>
      <c r="V4510" t="inlineStr">
        <is>
          <t>Envio de NFTs</t>
        </is>
      </c>
      <c r="W4510" t="inlineStr">
        <is>
          <t>NFTs</t>
        </is>
      </c>
      <c r="X4510" t="inlineStr">
        <is>
          <t>Technology &amp; Infrastructure</t>
        </is>
      </c>
      <c r="Y4510" t="inlineStr">
        <is>
          <t>Operating Costs</t>
        </is>
      </c>
      <c r="Z4510" t="inlineStr">
        <is>
          <t>Operating Costs</t>
        </is>
      </c>
      <c r="AA4510" t="inlineStr">
        <is>
          <t>Custos na Blockchain</t>
        </is>
      </c>
      <c r="AB4510" t="inlineStr"/>
      <c r="AC4510" t="inlineStr">
        <is>
          <t>0xabb395f73fba52820e71c899003ecf6b059b6331ed2c0b4494cec4b042789823</t>
        </is>
      </c>
      <c r="AD4510" t="n">
        <v>1</v>
      </c>
      <c r="AE4510" t="n">
        <v>1</v>
      </c>
    </row>
    <row r="4511">
      <c r="A4511" t="inlineStr">
        <is>
          <t>56f0e832-c623-474d-ae8c-51381be23a67</t>
        </is>
      </c>
      <c r="B4511" s="115" t="n">
        <v>45054</v>
      </c>
      <c r="C4511" s="115" t="n">
        <v>45054</v>
      </c>
      <c r="D4511" t="n">
        <v>-0.013121127</v>
      </c>
      <c r="E4511" t="n">
        <v>-0.013121127</v>
      </c>
      <c r="F4511" t="inlineStr">
        <is>
          <t>MATIC</t>
        </is>
      </c>
      <c r="G4511" t="n">
        <v>4.534170854271356</v>
      </c>
      <c r="H4511" t="n">
        <v>-0.05949343161859296</v>
      </c>
      <c r="I4511" t="n">
        <v>-0.05949343161859296</v>
      </c>
      <c r="J4511" t="n">
        <v>1</v>
      </c>
      <c r="K4511" t="inlineStr"/>
      <c r="L4511" t="inlineStr">
        <is>
          <t>Helper</t>
        </is>
      </c>
      <c r="M4511" t="inlineStr">
        <is>
          <t>TheNoise</t>
        </is>
      </c>
      <c r="N4511" t="inlineStr"/>
      <c r="O4511" t="inlineStr"/>
      <c r="P4511" t="inlineStr"/>
      <c r="Q4511" t="inlineStr"/>
      <c r="R4511" t="inlineStr"/>
      <c r="S4511" t="inlineStr"/>
      <c r="T4511" t="inlineStr">
        <is>
          <t>Helper</t>
        </is>
      </c>
      <c r="U4511" t="inlineStr"/>
      <c r="V4511" t="inlineStr">
        <is>
          <t>Envio de NFTs</t>
        </is>
      </c>
      <c r="W4511" t="inlineStr">
        <is>
          <t>NFTs</t>
        </is>
      </c>
      <c r="X4511" t="inlineStr">
        <is>
          <t>Technology &amp; Infrastructure</t>
        </is>
      </c>
      <c r="Y4511" t="inlineStr">
        <is>
          <t>Operating Costs</t>
        </is>
      </c>
      <c r="Z4511" t="inlineStr">
        <is>
          <t>Operating Costs</t>
        </is>
      </c>
      <c r="AA4511" t="inlineStr">
        <is>
          <t>Custos na Blockchain</t>
        </is>
      </c>
      <c r="AB4511" t="inlineStr"/>
      <c r="AC4511" t="inlineStr">
        <is>
          <t>0x1f559a2fc7d0e435639166feb44fd8c2955ad0db6dc07c6646939bdcc166cfa3</t>
        </is>
      </c>
      <c r="AD4511" t="n">
        <v>1</v>
      </c>
      <c r="AE4511" t="n">
        <v>1</v>
      </c>
    </row>
    <row r="4512">
      <c r="A4512" t="inlineStr">
        <is>
          <t>70dbd02d-7d01-4b9b-8da1-a2040398ad60</t>
        </is>
      </c>
      <c r="B4512" s="115" t="n">
        <v>45054</v>
      </c>
      <c r="C4512" s="115" t="n">
        <v>45054</v>
      </c>
      <c r="D4512" t="n">
        <v>-0.0124474658</v>
      </c>
      <c r="E4512" t="n">
        <v>-0.0124474658</v>
      </c>
      <c r="F4512" t="inlineStr">
        <is>
          <t>MATIC</t>
        </is>
      </c>
      <c r="G4512" t="n">
        <v>4.534170854271356</v>
      </c>
      <c r="H4512" t="n">
        <v>-0.05643893663989949</v>
      </c>
      <c r="I4512" t="n">
        <v>-0.05643893663989949</v>
      </c>
      <c r="J4512" t="n">
        <v>1</v>
      </c>
      <c r="K4512" t="inlineStr"/>
      <c r="L4512" t="inlineStr">
        <is>
          <t>Helper</t>
        </is>
      </c>
      <c r="M4512" t="inlineStr">
        <is>
          <t>TheNoise</t>
        </is>
      </c>
      <c r="N4512" t="inlineStr"/>
      <c r="O4512" t="inlineStr"/>
      <c r="P4512" t="inlineStr"/>
      <c r="Q4512" t="inlineStr"/>
      <c r="R4512" t="inlineStr"/>
      <c r="S4512" t="inlineStr"/>
      <c r="T4512" t="inlineStr">
        <is>
          <t>Helper</t>
        </is>
      </c>
      <c r="U4512" t="inlineStr"/>
      <c r="V4512" t="inlineStr">
        <is>
          <t>Envio de NFTs</t>
        </is>
      </c>
      <c r="W4512" t="inlineStr">
        <is>
          <t>NFTs</t>
        </is>
      </c>
      <c r="X4512" t="inlineStr">
        <is>
          <t>Technology &amp; Infrastructure</t>
        </is>
      </c>
      <c r="Y4512" t="inlineStr">
        <is>
          <t>Operating Costs</t>
        </is>
      </c>
      <c r="Z4512" t="inlineStr">
        <is>
          <t>Operating Costs</t>
        </is>
      </c>
      <c r="AA4512" t="inlineStr">
        <is>
          <t>Custos na Blockchain</t>
        </is>
      </c>
      <c r="AB4512" t="inlineStr"/>
      <c r="AC4512" t="inlineStr">
        <is>
          <t>0x18fe91d5d2c87af86ec92e59854ecd54c6061abc3a33829ac59a52e7563d381e</t>
        </is>
      </c>
      <c r="AD4512" t="n">
        <v>1</v>
      </c>
      <c r="AE4512" t="n">
        <v>1</v>
      </c>
    </row>
    <row r="4513">
      <c r="A4513" t="inlineStr">
        <is>
          <t>87524a0f-8fd5-4c38-a2e8-83d6eab76153</t>
        </is>
      </c>
      <c r="B4513" s="115" t="n">
        <v>45054</v>
      </c>
      <c r="C4513" s="115" t="n">
        <v>45054</v>
      </c>
      <c r="D4513" t="n">
        <v>-0.012449423</v>
      </c>
      <c r="E4513" t="n">
        <v>-0.012449423</v>
      </c>
      <c r="F4513" t="inlineStr">
        <is>
          <t>MATIC</t>
        </is>
      </c>
      <c r="G4513" t="n">
        <v>4.534170854271356</v>
      </c>
      <c r="H4513" t="n">
        <v>-0.05644781091909547</v>
      </c>
      <c r="I4513" t="n">
        <v>-0.05644781091909547</v>
      </c>
      <c r="J4513" t="n">
        <v>1</v>
      </c>
      <c r="K4513" t="inlineStr"/>
      <c r="L4513" t="inlineStr">
        <is>
          <t>Helper</t>
        </is>
      </c>
      <c r="M4513" t="inlineStr">
        <is>
          <t>TheNoise</t>
        </is>
      </c>
      <c r="N4513" t="inlineStr"/>
      <c r="O4513" t="inlineStr"/>
      <c r="P4513" t="inlineStr"/>
      <c r="Q4513" t="inlineStr"/>
      <c r="R4513" t="inlineStr"/>
      <c r="S4513" t="inlineStr"/>
      <c r="T4513" t="inlineStr">
        <is>
          <t>Helper</t>
        </is>
      </c>
      <c r="U4513" t="inlineStr"/>
      <c r="V4513" t="inlineStr">
        <is>
          <t>Envio de NFTs</t>
        </is>
      </c>
      <c r="W4513" t="inlineStr">
        <is>
          <t>NFTs</t>
        </is>
      </c>
      <c r="X4513" t="inlineStr">
        <is>
          <t>Technology &amp; Infrastructure</t>
        </is>
      </c>
      <c r="Y4513" t="inlineStr">
        <is>
          <t>Operating Costs</t>
        </is>
      </c>
      <c r="Z4513" t="inlineStr">
        <is>
          <t>Operating Costs</t>
        </is>
      </c>
      <c r="AA4513" t="inlineStr">
        <is>
          <t>Custos na Blockchain</t>
        </is>
      </c>
      <c r="AB4513" t="inlineStr"/>
      <c r="AC4513" t="inlineStr">
        <is>
          <t>0xbd3d3f6190ee5e1e75d407e358ba76fd52d9f80448d3cf31190eb3db3c62509c</t>
        </is>
      </c>
      <c r="AD4513" t="n">
        <v>1</v>
      </c>
      <c r="AE4513" t="n">
        <v>1</v>
      </c>
    </row>
    <row r="4514">
      <c r="A4514" t="inlineStr">
        <is>
          <t>6217f252-4337-4b63-bdad-ce7454053663</t>
        </is>
      </c>
      <c r="B4514" s="115" t="n">
        <v>45054</v>
      </c>
      <c r="C4514" s="115" t="n">
        <v>45054</v>
      </c>
      <c r="D4514" t="n">
        <v>-0.01312876</v>
      </c>
      <c r="E4514" t="n">
        <v>-0.01312876</v>
      </c>
      <c r="F4514" t="inlineStr">
        <is>
          <t>MATIC</t>
        </is>
      </c>
      <c r="G4514" t="n">
        <v>4.534170854271356</v>
      </c>
      <c r="H4514" t="n">
        <v>-0.05952804094472361</v>
      </c>
      <c r="I4514" t="n">
        <v>-0.05952804094472361</v>
      </c>
      <c r="J4514" t="n">
        <v>1</v>
      </c>
      <c r="K4514" t="inlineStr"/>
      <c r="L4514" t="inlineStr">
        <is>
          <t>Helper</t>
        </is>
      </c>
      <c r="M4514" t="inlineStr">
        <is>
          <t>TheNoise</t>
        </is>
      </c>
      <c r="N4514" t="inlineStr"/>
      <c r="O4514" t="inlineStr"/>
      <c r="P4514" t="inlineStr"/>
      <c r="Q4514" t="inlineStr"/>
      <c r="R4514" t="inlineStr"/>
      <c r="S4514" t="inlineStr"/>
      <c r="T4514" t="inlineStr">
        <is>
          <t>Helper</t>
        </is>
      </c>
      <c r="U4514" t="inlineStr"/>
      <c r="V4514" t="inlineStr">
        <is>
          <t>Envio de NFTs</t>
        </is>
      </c>
      <c r="W4514" t="inlineStr">
        <is>
          <t>NFTs</t>
        </is>
      </c>
      <c r="X4514" t="inlineStr">
        <is>
          <t>Technology &amp; Infrastructure</t>
        </is>
      </c>
      <c r="Y4514" t="inlineStr">
        <is>
          <t>Operating Costs</t>
        </is>
      </c>
      <c r="Z4514" t="inlineStr">
        <is>
          <t>Operating Costs</t>
        </is>
      </c>
      <c r="AA4514" t="inlineStr">
        <is>
          <t>Custos na Blockchain</t>
        </is>
      </c>
      <c r="AB4514" t="inlineStr"/>
      <c r="AC4514" t="inlineStr">
        <is>
          <t>0xf6dde720b1fcc8b0bb4f4742113480c6eb91eb3f4b00d8d8c449f6c7cf83bf0f</t>
        </is>
      </c>
      <c r="AD4514" t="n">
        <v>1</v>
      </c>
      <c r="AE4514" t="n">
        <v>1</v>
      </c>
    </row>
    <row r="4515">
      <c r="A4515" t="inlineStr">
        <is>
          <t>07b83de5-f322-401b-9a5d-3ae7b16c7ebd</t>
        </is>
      </c>
      <c r="B4515" s="115" t="n">
        <v>45054</v>
      </c>
      <c r="C4515" s="115" t="n">
        <v>45054</v>
      </c>
      <c r="D4515" t="n">
        <v>-0.012960834</v>
      </c>
      <c r="E4515" t="n">
        <v>-0.012960834</v>
      </c>
      <c r="F4515" t="inlineStr">
        <is>
          <t>MATIC</t>
        </is>
      </c>
      <c r="G4515" t="n">
        <v>4.534170854271356</v>
      </c>
      <c r="H4515" t="n">
        <v>-0.05876663576984924</v>
      </c>
      <c r="I4515" t="n">
        <v>-0.05876663576984924</v>
      </c>
      <c r="J4515" t="n">
        <v>1</v>
      </c>
      <c r="K4515" t="inlineStr"/>
      <c r="L4515" t="inlineStr">
        <is>
          <t>Helper</t>
        </is>
      </c>
      <c r="M4515" t="inlineStr">
        <is>
          <t>TheNoise</t>
        </is>
      </c>
      <c r="N4515" t="inlineStr"/>
      <c r="O4515" t="inlineStr"/>
      <c r="P4515" t="inlineStr"/>
      <c r="Q4515" t="inlineStr"/>
      <c r="R4515" t="inlineStr"/>
      <c r="S4515" t="inlineStr"/>
      <c r="T4515" t="inlineStr">
        <is>
          <t>Helper</t>
        </is>
      </c>
      <c r="U4515" t="inlineStr"/>
      <c r="V4515" t="inlineStr">
        <is>
          <t>Envio de NFTs</t>
        </is>
      </c>
      <c r="W4515" t="inlineStr">
        <is>
          <t>NFTs</t>
        </is>
      </c>
      <c r="X4515" t="inlineStr">
        <is>
          <t>Technology &amp; Infrastructure</t>
        </is>
      </c>
      <c r="Y4515" t="inlineStr">
        <is>
          <t>Operating Costs</t>
        </is>
      </c>
      <c r="Z4515" t="inlineStr">
        <is>
          <t>Operating Costs</t>
        </is>
      </c>
      <c r="AA4515" t="inlineStr">
        <is>
          <t>Custos na Blockchain</t>
        </is>
      </c>
      <c r="AB4515" t="inlineStr"/>
      <c r="AC4515" t="inlineStr">
        <is>
          <t>0x2190f97af6dfeead7d9c8676113fae0a31e0e05d2ff67c0d545ac80ffefbcc9a</t>
        </is>
      </c>
      <c r="AD4515" t="n">
        <v>1</v>
      </c>
      <c r="AE4515" t="n">
        <v>1</v>
      </c>
    </row>
    <row r="4516">
      <c r="A4516" t="inlineStr">
        <is>
          <t>74b9d4e0-3cdc-478d-9b7a-7f4e2404b73a</t>
        </is>
      </c>
      <c r="B4516" s="115" t="n">
        <v>45054</v>
      </c>
      <c r="C4516" s="115" t="n">
        <v>45054</v>
      </c>
      <c r="D4516" t="n">
        <v>-0.011418968</v>
      </c>
      <c r="E4516" t="n">
        <v>-0.011418968</v>
      </c>
      <c r="F4516" t="inlineStr">
        <is>
          <t>MATIC</t>
        </is>
      </c>
      <c r="G4516" t="n">
        <v>4.534170854271356</v>
      </c>
      <c r="H4516" t="n">
        <v>-0.05177555189145728</v>
      </c>
      <c r="I4516" t="n">
        <v>-0.05177555189145728</v>
      </c>
      <c r="J4516" t="n">
        <v>1</v>
      </c>
      <c r="K4516" t="inlineStr"/>
      <c r="L4516" t="inlineStr">
        <is>
          <t>Helper</t>
        </is>
      </c>
      <c r="M4516" t="inlineStr">
        <is>
          <t>TheNoise</t>
        </is>
      </c>
      <c r="N4516" t="inlineStr"/>
      <c r="O4516" t="inlineStr"/>
      <c r="P4516" t="inlineStr"/>
      <c r="Q4516" t="inlineStr"/>
      <c r="R4516" t="inlineStr"/>
      <c r="S4516" t="inlineStr"/>
      <c r="T4516" t="inlineStr">
        <is>
          <t>Helper</t>
        </is>
      </c>
      <c r="U4516" t="inlineStr"/>
      <c r="V4516" t="inlineStr">
        <is>
          <t>Envio de NFTs</t>
        </is>
      </c>
      <c r="W4516" t="inlineStr">
        <is>
          <t>NFTs</t>
        </is>
      </c>
      <c r="X4516" t="inlineStr">
        <is>
          <t>Technology &amp; Infrastructure</t>
        </is>
      </c>
      <c r="Y4516" t="inlineStr">
        <is>
          <t>Operating Costs</t>
        </is>
      </c>
      <c r="Z4516" t="inlineStr">
        <is>
          <t>Operating Costs</t>
        </is>
      </c>
      <c r="AA4516" t="inlineStr">
        <is>
          <t>Custos na Blockchain</t>
        </is>
      </c>
      <c r="AB4516" t="inlineStr"/>
      <c r="AC4516" t="inlineStr">
        <is>
          <t>0xcd77a706f3332b0c520deb8023d86e45a2e5a0fdd983dd6e0f1bed6c3a30d489</t>
        </is>
      </c>
      <c r="AD4516" t="n">
        <v>1</v>
      </c>
      <c r="AE4516" t="n">
        <v>1</v>
      </c>
    </row>
    <row r="4517">
      <c r="A4517" t="inlineStr">
        <is>
          <t>82bad27c-33c1-4e70-9c70-5a616dcff6f7</t>
        </is>
      </c>
      <c r="B4517" s="115" t="n">
        <v>45054</v>
      </c>
      <c r="C4517" s="115" t="n">
        <v>45054</v>
      </c>
      <c r="D4517" t="n">
        <v>-0.011579261</v>
      </c>
      <c r="E4517" t="n">
        <v>-0.011579261</v>
      </c>
      <c r="F4517" t="inlineStr">
        <is>
          <t>MATIC</t>
        </is>
      </c>
      <c r="G4517" t="n">
        <v>4.534170854271356</v>
      </c>
      <c r="H4517" t="n">
        <v>-0.052502347740201</v>
      </c>
      <c r="I4517" t="n">
        <v>-0.052502347740201</v>
      </c>
      <c r="J4517" t="n">
        <v>1</v>
      </c>
      <c r="K4517" t="inlineStr"/>
      <c r="L4517" t="inlineStr">
        <is>
          <t>Helper</t>
        </is>
      </c>
      <c r="M4517" t="inlineStr">
        <is>
          <t>TheNoise</t>
        </is>
      </c>
      <c r="N4517" t="inlineStr"/>
      <c r="O4517" t="inlineStr"/>
      <c r="P4517" t="inlineStr"/>
      <c r="Q4517" t="inlineStr"/>
      <c r="R4517" t="inlineStr"/>
      <c r="S4517" t="inlineStr"/>
      <c r="T4517" t="inlineStr">
        <is>
          <t>Helper</t>
        </is>
      </c>
      <c r="U4517" t="inlineStr"/>
      <c r="V4517" t="inlineStr">
        <is>
          <t>Envio de NFTs</t>
        </is>
      </c>
      <c r="W4517" t="inlineStr">
        <is>
          <t>NFTs</t>
        </is>
      </c>
      <c r="X4517" t="inlineStr">
        <is>
          <t>Technology &amp; Infrastructure</t>
        </is>
      </c>
      <c r="Y4517" t="inlineStr">
        <is>
          <t>Operating Costs</t>
        </is>
      </c>
      <c r="Z4517" t="inlineStr">
        <is>
          <t>Operating Costs</t>
        </is>
      </c>
      <c r="AA4517" t="inlineStr">
        <is>
          <t>Custos na Blockchain</t>
        </is>
      </c>
      <c r="AB4517" t="inlineStr"/>
      <c r="AC4517" t="inlineStr">
        <is>
          <t>0xbe3afc2f46566cec2c1d3cebc4726ba980df5a18b889e6daf26d3c631cee6c38</t>
        </is>
      </c>
      <c r="AD4517" t="n">
        <v>1</v>
      </c>
      <c r="AE4517" t="n">
        <v>1</v>
      </c>
    </row>
    <row r="4518">
      <c r="A4518" t="inlineStr">
        <is>
          <t>89484c1b-5cd6-4adb-89c2-5f6abe06a50f</t>
        </is>
      </c>
      <c r="B4518" s="115" t="n">
        <v>45054</v>
      </c>
      <c r="C4518" s="115" t="n">
        <v>45054</v>
      </c>
      <c r="D4518" t="n">
        <v>-0.012510487</v>
      </c>
      <c r="E4518" t="n">
        <v>-0.012510487</v>
      </c>
      <c r="F4518" t="inlineStr">
        <is>
          <t>MATIC</t>
        </is>
      </c>
      <c r="G4518" t="n">
        <v>4.534170854271356</v>
      </c>
      <c r="H4518" t="n">
        <v>-0.0567246855281407</v>
      </c>
      <c r="I4518" t="n">
        <v>-0.0567246855281407</v>
      </c>
      <c r="J4518" t="n">
        <v>1</v>
      </c>
      <c r="K4518" t="inlineStr"/>
      <c r="L4518" t="inlineStr">
        <is>
          <t>Helper</t>
        </is>
      </c>
      <c r="M4518" t="inlineStr">
        <is>
          <t>TheNoise</t>
        </is>
      </c>
      <c r="N4518" t="inlineStr"/>
      <c r="O4518" t="inlineStr"/>
      <c r="P4518" t="inlineStr"/>
      <c r="Q4518" t="inlineStr"/>
      <c r="R4518" t="inlineStr"/>
      <c r="S4518" t="inlineStr"/>
      <c r="T4518" t="inlineStr">
        <is>
          <t>Helper</t>
        </is>
      </c>
      <c r="U4518" t="inlineStr"/>
      <c r="V4518" t="inlineStr">
        <is>
          <t>Envio de NFTs</t>
        </is>
      </c>
      <c r="W4518" t="inlineStr">
        <is>
          <t>NFTs</t>
        </is>
      </c>
      <c r="X4518" t="inlineStr">
        <is>
          <t>Technology &amp; Infrastructure</t>
        </is>
      </c>
      <c r="Y4518" t="inlineStr">
        <is>
          <t>Operating Costs</t>
        </is>
      </c>
      <c r="Z4518" t="inlineStr">
        <is>
          <t>Operating Costs</t>
        </is>
      </c>
      <c r="AA4518" t="inlineStr">
        <is>
          <t>Custos na Blockchain</t>
        </is>
      </c>
      <c r="AB4518" t="inlineStr"/>
      <c r="AC4518" t="inlineStr">
        <is>
          <t>0x27d49b0d222161dc1184ccb9caeadea0a08b48f46188d6c9a0b40e7a87decd97</t>
        </is>
      </c>
      <c r="AD4518" t="n">
        <v>1</v>
      </c>
      <c r="AE4518" t="n">
        <v>1</v>
      </c>
    </row>
    <row r="4519">
      <c r="A4519" t="inlineStr">
        <is>
          <t>b8539c88-0e72-4b63-aa5a-5ec046cd8a31</t>
        </is>
      </c>
      <c r="B4519" s="115" t="n">
        <v>45054</v>
      </c>
      <c r="C4519" s="115" t="n">
        <v>45054</v>
      </c>
      <c r="D4519" t="n">
        <v>-0.013044797</v>
      </c>
      <c r="E4519" t="n">
        <v>-0.013044797</v>
      </c>
      <c r="F4519" t="inlineStr">
        <is>
          <t>MATIC</t>
        </is>
      </c>
      <c r="G4519" t="n">
        <v>4.534170854271356</v>
      </c>
      <c r="H4519" t="n">
        <v>-0.05914733835728643</v>
      </c>
      <c r="I4519" t="n">
        <v>-0.05914733835728643</v>
      </c>
      <c r="J4519" t="n">
        <v>1</v>
      </c>
      <c r="K4519" t="inlineStr"/>
      <c r="L4519" t="inlineStr">
        <is>
          <t>Helper</t>
        </is>
      </c>
      <c r="M4519" t="inlineStr">
        <is>
          <t>TheNoise</t>
        </is>
      </c>
      <c r="N4519" t="inlineStr"/>
      <c r="O4519" t="inlineStr"/>
      <c r="P4519" t="inlineStr"/>
      <c r="Q4519" t="inlineStr"/>
      <c r="R4519" t="inlineStr"/>
      <c r="S4519" t="inlineStr"/>
      <c r="T4519" t="inlineStr">
        <is>
          <t>Helper</t>
        </is>
      </c>
      <c r="U4519" t="inlineStr"/>
      <c r="V4519" t="inlineStr">
        <is>
          <t>Envio de NFTs</t>
        </is>
      </c>
      <c r="W4519" t="inlineStr">
        <is>
          <t>NFTs</t>
        </is>
      </c>
      <c r="X4519" t="inlineStr">
        <is>
          <t>Technology &amp; Infrastructure</t>
        </is>
      </c>
      <c r="Y4519" t="inlineStr">
        <is>
          <t>Operating Costs</t>
        </is>
      </c>
      <c r="Z4519" t="inlineStr">
        <is>
          <t>Operating Costs</t>
        </is>
      </c>
      <c r="AA4519" t="inlineStr">
        <is>
          <t>Custos na Blockchain</t>
        </is>
      </c>
      <c r="AB4519" t="inlineStr"/>
      <c r="AC4519" t="inlineStr">
        <is>
          <t>0x96c6874fc818f6a98ee0569502266236d36aaa09f6a0e211b2ce4bb20146ea43</t>
        </is>
      </c>
      <c r="AD4519" t="n">
        <v>1</v>
      </c>
      <c r="AE4519" t="n">
        <v>1</v>
      </c>
    </row>
    <row r="4520">
      <c r="A4520" t="inlineStr">
        <is>
          <t>2a64d7f4-30c6-44cd-9e82-247e07aee11d</t>
        </is>
      </c>
      <c r="B4520" s="115" t="n">
        <v>45054</v>
      </c>
      <c r="C4520" s="115" t="n">
        <v>45054</v>
      </c>
      <c r="D4520" t="n">
        <v>-0.013014265</v>
      </c>
      <c r="E4520" t="n">
        <v>-0.013014265</v>
      </c>
      <c r="F4520" t="inlineStr">
        <is>
          <t>MATIC</t>
        </is>
      </c>
      <c r="G4520" t="n">
        <v>4.534170854271356</v>
      </c>
      <c r="H4520" t="n">
        <v>-0.05900890105276382</v>
      </c>
      <c r="I4520" t="n">
        <v>-0.05900890105276382</v>
      </c>
      <c r="J4520" t="n">
        <v>1</v>
      </c>
      <c r="K4520" t="inlineStr"/>
      <c r="L4520" t="inlineStr">
        <is>
          <t>Helper</t>
        </is>
      </c>
      <c r="M4520" t="inlineStr">
        <is>
          <t>TheNoise</t>
        </is>
      </c>
      <c r="N4520" t="inlineStr"/>
      <c r="O4520" t="inlineStr"/>
      <c r="P4520" t="inlineStr"/>
      <c r="Q4520" t="inlineStr"/>
      <c r="R4520" t="inlineStr"/>
      <c r="S4520" t="inlineStr"/>
      <c r="T4520" t="inlineStr">
        <is>
          <t>Helper</t>
        </is>
      </c>
      <c r="U4520" t="inlineStr"/>
      <c r="V4520" t="inlineStr">
        <is>
          <t>Envio de NFTs</t>
        </is>
      </c>
      <c r="W4520" t="inlineStr">
        <is>
          <t>NFTs</t>
        </is>
      </c>
      <c r="X4520" t="inlineStr">
        <is>
          <t>Technology &amp; Infrastructure</t>
        </is>
      </c>
      <c r="Y4520" t="inlineStr">
        <is>
          <t>Operating Costs</t>
        </is>
      </c>
      <c r="Z4520" t="inlineStr">
        <is>
          <t>Operating Costs</t>
        </is>
      </c>
      <c r="AA4520" t="inlineStr">
        <is>
          <t>Custos na Blockchain</t>
        </is>
      </c>
      <c r="AB4520" t="inlineStr"/>
      <c r="AC4520" t="inlineStr">
        <is>
          <t>0x53d40de3afb3669b848f8b2967c9fcee61048e17841946f24dcb68eed97d7473</t>
        </is>
      </c>
      <c r="AD4520" t="n">
        <v>1</v>
      </c>
      <c r="AE4520" t="n">
        <v>1</v>
      </c>
    </row>
    <row r="4521">
      <c r="A4521" t="inlineStr">
        <is>
          <t>0fb94811-b721-4f0a-a210-efcabbd48c84</t>
        </is>
      </c>
      <c r="B4521" s="115" t="n">
        <v>45054</v>
      </c>
      <c r="C4521" s="115" t="n">
        <v>45054</v>
      </c>
      <c r="D4521" t="n">
        <v>-0.013014265</v>
      </c>
      <c r="E4521" t="n">
        <v>-0.013014265</v>
      </c>
      <c r="F4521" t="inlineStr">
        <is>
          <t>MATIC</t>
        </is>
      </c>
      <c r="G4521" t="n">
        <v>4.534170854271356</v>
      </c>
      <c r="H4521" t="n">
        <v>-0.05900890105276382</v>
      </c>
      <c r="I4521" t="n">
        <v>-0.05900890105276382</v>
      </c>
      <c r="J4521" t="n">
        <v>1</v>
      </c>
      <c r="K4521" t="inlineStr"/>
      <c r="L4521" t="inlineStr">
        <is>
          <t>Helper</t>
        </is>
      </c>
      <c r="M4521" t="inlineStr">
        <is>
          <t>TheNoise</t>
        </is>
      </c>
      <c r="N4521" t="inlineStr"/>
      <c r="O4521" t="inlineStr"/>
      <c r="P4521" t="inlineStr"/>
      <c r="Q4521" t="inlineStr"/>
      <c r="R4521" t="inlineStr"/>
      <c r="S4521" t="inlineStr"/>
      <c r="T4521" t="inlineStr">
        <is>
          <t>Helper</t>
        </is>
      </c>
      <c r="U4521" t="inlineStr"/>
      <c r="V4521" t="inlineStr">
        <is>
          <t>Envio de NFTs</t>
        </is>
      </c>
      <c r="W4521" t="inlineStr">
        <is>
          <t>NFTs</t>
        </is>
      </c>
      <c r="X4521" t="inlineStr">
        <is>
          <t>Technology &amp; Infrastructure</t>
        </is>
      </c>
      <c r="Y4521" t="inlineStr">
        <is>
          <t>Operating Costs</t>
        </is>
      </c>
      <c r="Z4521" t="inlineStr">
        <is>
          <t>Operating Costs</t>
        </is>
      </c>
      <c r="AA4521" t="inlineStr">
        <is>
          <t>Custos na Blockchain</t>
        </is>
      </c>
      <c r="AB4521" t="inlineStr"/>
      <c r="AC4521" t="inlineStr">
        <is>
          <t>0xc56c4a7514fa2f3139ea577a631dfd11b375198439615c87bebe8e7e4f3011b7</t>
        </is>
      </c>
      <c r="AD4521" t="n">
        <v>1</v>
      </c>
      <c r="AE4521" t="n">
        <v>1</v>
      </c>
    </row>
    <row r="4522">
      <c r="A4522" t="inlineStr">
        <is>
          <t>1de9b9b3-2651-4b77-af97-bc8ccb2ff4ee</t>
        </is>
      </c>
      <c r="B4522" s="115" t="n">
        <v>45054</v>
      </c>
      <c r="C4522" s="115" t="n">
        <v>45054</v>
      </c>
      <c r="D4522" t="n">
        <v>-0.013373016</v>
      </c>
      <c r="E4522" t="n">
        <v>-0.013373016</v>
      </c>
      <c r="F4522" t="inlineStr">
        <is>
          <t>MATIC</t>
        </is>
      </c>
      <c r="G4522" t="n">
        <v>4.534170854271356</v>
      </c>
      <c r="H4522" t="n">
        <v>-0.06063553938090452</v>
      </c>
      <c r="I4522" t="n">
        <v>-0.06063553938090452</v>
      </c>
      <c r="J4522" t="n">
        <v>1</v>
      </c>
      <c r="K4522" t="inlineStr"/>
      <c r="L4522" t="inlineStr">
        <is>
          <t>Helper</t>
        </is>
      </c>
      <c r="M4522" t="inlineStr">
        <is>
          <t>TheNoise</t>
        </is>
      </c>
      <c r="N4522" t="inlineStr"/>
      <c r="O4522" t="inlineStr"/>
      <c r="P4522" t="inlineStr"/>
      <c r="Q4522" t="inlineStr"/>
      <c r="R4522" t="inlineStr"/>
      <c r="S4522" t="inlineStr"/>
      <c r="T4522" t="inlineStr">
        <is>
          <t>Helper</t>
        </is>
      </c>
      <c r="U4522" t="inlineStr"/>
      <c r="V4522" t="inlineStr">
        <is>
          <t>Envio de NFTs</t>
        </is>
      </c>
      <c r="W4522" t="inlineStr">
        <is>
          <t>NFTs</t>
        </is>
      </c>
      <c r="X4522" t="inlineStr">
        <is>
          <t>Technology &amp; Infrastructure</t>
        </is>
      </c>
      <c r="Y4522" t="inlineStr">
        <is>
          <t>Operating Costs</t>
        </is>
      </c>
      <c r="Z4522" t="inlineStr">
        <is>
          <t>Operating Costs</t>
        </is>
      </c>
      <c r="AA4522" t="inlineStr">
        <is>
          <t>Custos na Blockchain</t>
        </is>
      </c>
      <c r="AB4522" t="inlineStr"/>
      <c r="AC4522" t="inlineStr">
        <is>
          <t>0xdce7a9875cf3f5b95229856a4ec9523d0777df3c70be9244b999a2009e5f4c11</t>
        </is>
      </c>
      <c r="AD4522" t="n">
        <v>1</v>
      </c>
      <c r="AE4522" t="n">
        <v>1</v>
      </c>
    </row>
    <row r="4523">
      <c r="A4523" t="inlineStr">
        <is>
          <t>8b5408c7-5618-4411-83f1-dfa499de58e6</t>
        </is>
      </c>
      <c r="B4523" s="115" t="n">
        <v>45054</v>
      </c>
      <c r="C4523" s="115" t="n">
        <v>45054</v>
      </c>
      <c r="D4523" t="n">
        <v>-0.0125237838</v>
      </c>
      <c r="E4523" t="n">
        <v>-0.0125237838</v>
      </c>
      <c r="F4523" t="inlineStr">
        <is>
          <t>MATIC</t>
        </is>
      </c>
      <c r="G4523" t="n">
        <v>4.534170854271356</v>
      </c>
      <c r="H4523" t="n">
        <v>-0.05678497549115577</v>
      </c>
      <c r="I4523" t="n">
        <v>-0.05678497549115577</v>
      </c>
      <c r="J4523" t="n">
        <v>1</v>
      </c>
      <c r="K4523" t="inlineStr"/>
      <c r="L4523" t="inlineStr">
        <is>
          <t>Helper</t>
        </is>
      </c>
      <c r="M4523" t="inlineStr">
        <is>
          <t>TheNoise</t>
        </is>
      </c>
      <c r="N4523" t="inlineStr"/>
      <c r="O4523" t="inlineStr"/>
      <c r="P4523" t="inlineStr"/>
      <c r="Q4523" t="inlineStr"/>
      <c r="R4523" t="inlineStr"/>
      <c r="S4523" t="inlineStr"/>
      <c r="T4523" t="inlineStr">
        <is>
          <t>Helper</t>
        </is>
      </c>
      <c r="U4523" t="inlineStr"/>
      <c r="V4523" t="inlineStr">
        <is>
          <t>Envio de NFTs</t>
        </is>
      </c>
      <c r="W4523" t="inlineStr">
        <is>
          <t>NFTs</t>
        </is>
      </c>
      <c r="X4523" t="inlineStr">
        <is>
          <t>Technology &amp; Infrastructure</t>
        </is>
      </c>
      <c r="Y4523" t="inlineStr">
        <is>
          <t>Operating Costs</t>
        </is>
      </c>
      <c r="Z4523" t="inlineStr">
        <is>
          <t>Operating Costs</t>
        </is>
      </c>
      <c r="AA4523" t="inlineStr">
        <is>
          <t>Custos na Blockchain</t>
        </is>
      </c>
      <c r="AB4523" t="inlineStr"/>
      <c r="AC4523" t="inlineStr">
        <is>
          <t>0x259d71769da8b1bd80121e044ceb7bdd85c7ba8224e8842524e60ee7fe51f5cf</t>
        </is>
      </c>
      <c r="AD4523" t="n">
        <v>1</v>
      </c>
      <c r="AE4523" t="n">
        <v>1</v>
      </c>
    </row>
    <row r="4524">
      <c r="A4524" t="inlineStr">
        <is>
          <t>d24dc9ca-1b6a-415a-8eb6-76fd251e4714</t>
        </is>
      </c>
      <c r="B4524" s="115" t="n">
        <v>45054</v>
      </c>
      <c r="C4524" s="115" t="n">
        <v>45054</v>
      </c>
      <c r="D4524" t="n">
        <v>-0.013090595</v>
      </c>
      <c r="E4524" t="n">
        <v>-0.013090595</v>
      </c>
      <c r="F4524" t="inlineStr">
        <is>
          <t>MATIC</t>
        </is>
      </c>
      <c r="G4524" t="n">
        <v>4.534170854271356</v>
      </c>
      <c r="H4524" t="n">
        <v>-0.05935499431407035</v>
      </c>
      <c r="I4524" t="n">
        <v>-0.05935499431407035</v>
      </c>
      <c r="J4524" t="n">
        <v>1</v>
      </c>
      <c r="K4524" t="inlineStr"/>
      <c r="L4524" t="inlineStr">
        <is>
          <t>Helper</t>
        </is>
      </c>
      <c r="M4524" t="inlineStr">
        <is>
          <t>TheNoise</t>
        </is>
      </c>
      <c r="N4524" t="inlineStr"/>
      <c r="O4524" t="inlineStr"/>
      <c r="P4524" t="inlineStr"/>
      <c r="Q4524" t="inlineStr"/>
      <c r="R4524" t="inlineStr"/>
      <c r="S4524" t="inlineStr"/>
      <c r="T4524" t="inlineStr">
        <is>
          <t>Helper</t>
        </is>
      </c>
      <c r="U4524" t="inlineStr"/>
      <c r="V4524" t="inlineStr">
        <is>
          <t>Envio de NFTs</t>
        </is>
      </c>
      <c r="W4524" t="inlineStr">
        <is>
          <t>NFTs</t>
        </is>
      </c>
      <c r="X4524" t="inlineStr">
        <is>
          <t>Technology &amp; Infrastructure</t>
        </is>
      </c>
      <c r="Y4524" t="inlineStr">
        <is>
          <t>Operating Costs</t>
        </is>
      </c>
      <c r="Z4524" t="inlineStr">
        <is>
          <t>Operating Costs</t>
        </is>
      </c>
      <c r="AA4524" t="inlineStr">
        <is>
          <t>Custos na Blockchain</t>
        </is>
      </c>
      <c r="AB4524" t="inlineStr"/>
      <c r="AC4524" t="inlineStr">
        <is>
          <t>0x71e23a412fd75357daee012d582889a71932fe5eb6c26ec4a8a30da2a981cd68</t>
        </is>
      </c>
      <c r="AD4524" t="n">
        <v>1</v>
      </c>
      <c r="AE4524" t="n">
        <v>1</v>
      </c>
    </row>
    <row r="4525">
      <c r="A4525" t="inlineStr">
        <is>
          <t>a0475963-e0bb-4bf8-98c0-1c980eab95ad</t>
        </is>
      </c>
      <c r="B4525" s="115" t="n">
        <v>45054</v>
      </c>
      <c r="C4525" s="115" t="n">
        <v>45054</v>
      </c>
      <c r="D4525" t="n">
        <v>-0.010426678</v>
      </c>
      <c r="E4525" t="n">
        <v>-0.010426678</v>
      </c>
      <c r="F4525" t="inlineStr">
        <is>
          <t>MATIC</t>
        </is>
      </c>
      <c r="G4525" t="n">
        <v>4.534170854271356</v>
      </c>
      <c r="H4525" t="n">
        <v>-0.04727633949447236</v>
      </c>
      <c r="I4525" t="n">
        <v>-0.04727633949447236</v>
      </c>
      <c r="J4525" t="n">
        <v>1</v>
      </c>
      <c r="K4525" t="inlineStr"/>
      <c r="L4525" t="inlineStr">
        <is>
          <t>Helper</t>
        </is>
      </c>
      <c r="M4525" t="inlineStr">
        <is>
          <t>TheNoise</t>
        </is>
      </c>
      <c r="N4525" t="inlineStr"/>
      <c r="O4525" t="inlineStr"/>
      <c r="P4525" t="inlineStr"/>
      <c r="Q4525" t="inlineStr"/>
      <c r="R4525" t="inlineStr"/>
      <c r="S4525" t="inlineStr"/>
      <c r="T4525" t="inlineStr">
        <is>
          <t>Helper</t>
        </is>
      </c>
      <c r="U4525" t="inlineStr"/>
      <c r="V4525" t="inlineStr">
        <is>
          <t>Envio de NFTs</t>
        </is>
      </c>
      <c r="W4525" t="inlineStr">
        <is>
          <t>NFTs</t>
        </is>
      </c>
      <c r="X4525" t="inlineStr">
        <is>
          <t>Technology &amp; Infrastructure</t>
        </is>
      </c>
      <c r="Y4525" t="inlineStr">
        <is>
          <t>Operating Costs</t>
        </is>
      </c>
      <c r="Z4525" t="inlineStr">
        <is>
          <t>Operating Costs</t>
        </is>
      </c>
      <c r="AA4525" t="inlineStr">
        <is>
          <t>Custos na Blockchain</t>
        </is>
      </c>
      <c r="AB4525" t="inlineStr"/>
      <c r="AC4525" t="inlineStr">
        <is>
          <t>0x3191ff2cdfdf911c633687bbf6ca9742ecb6d05dcdc4089f305d0f8444c9395c</t>
        </is>
      </c>
      <c r="AD4525" t="n">
        <v>1</v>
      </c>
      <c r="AE4525" t="n">
        <v>1</v>
      </c>
    </row>
    <row r="4526">
      <c r="A4526" t="inlineStr">
        <is>
          <t>74ba502b-68ad-4394-94b6-a4c7df2cd374</t>
        </is>
      </c>
      <c r="B4526" s="115" t="n">
        <v>45054</v>
      </c>
      <c r="C4526" s="115" t="n">
        <v>45054</v>
      </c>
      <c r="D4526" t="n">
        <v>-0.012182268</v>
      </c>
      <c r="E4526" t="n">
        <v>-0.012182268</v>
      </c>
      <c r="F4526" t="inlineStr">
        <is>
          <t>MATIC</t>
        </is>
      </c>
      <c r="G4526" t="n">
        <v>4.534170854271356</v>
      </c>
      <c r="H4526" t="n">
        <v>-0.05523648450452261</v>
      </c>
      <c r="I4526" t="n">
        <v>-0.05523648450452261</v>
      </c>
      <c r="J4526" t="n">
        <v>1</v>
      </c>
      <c r="K4526" t="inlineStr"/>
      <c r="L4526" t="inlineStr">
        <is>
          <t>Helper</t>
        </is>
      </c>
      <c r="M4526" t="inlineStr">
        <is>
          <t>TheNoise</t>
        </is>
      </c>
      <c r="N4526" t="inlineStr"/>
      <c r="O4526" t="inlineStr"/>
      <c r="P4526" t="inlineStr"/>
      <c r="Q4526" t="inlineStr"/>
      <c r="R4526" t="inlineStr"/>
      <c r="S4526" t="inlineStr"/>
      <c r="T4526" t="inlineStr">
        <is>
          <t>Helper</t>
        </is>
      </c>
      <c r="U4526" t="inlineStr"/>
      <c r="V4526" t="inlineStr">
        <is>
          <t>Envio de NFTs</t>
        </is>
      </c>
      <c r="W4526" t="inlineStr">
        <is>
          <t>NFTs</t>
        </is>
      </c>
      <c r="X4526" t="inlineStr">
        <is>
          <t>Technology &amp; Infrastructure</t>
        </is>
      </c>
      <c r="Y4526" t="inlineStr">
        <is>
          <t>Operating Costs</t>
        </is>
      </c>
      <c r="Z4526" t="inlineStr">
        <is>
          <t>Operating Costs</t>
        </is>
      </c>
      <c r="AA4526" t="inlineStr">
        <is>
          <t>Custos na Blockchain</t>
        </is>
      </c>
      <c r="AB4526" t="inlineStr"/>
      <c r="AC4526" t="inlineStr">
        <is>
          <t>0xbd076fb454bd5e00c86e2a2c2690b83182183b03a2327ac890330d373f98423a</t>
        </is>
      </c>
      <c r="AD4526" t="n">
        <v>1</v>
      </c>
      <c r="AE4526" t="n">
        <v>1</v>
      </c>
    </row>
    <row r="4527">
      <c r="A4527" t="inlineStr">
        <is>
          <t>9c7d2ebe-58be-40f4-bcb9-6027d6de4a30</t>
        </is>
      </c>
      <c r="B4527" s="115" t="n">
        <v>45054</v>
      </c>
      <c r="C4527" s="115" t="n">
        <v>45054</v>
      </c>
      <c r="D4527" t="n">
        <v>-0.011441867</v>
      </c>
      <c r="E4527" t="n">
        <v>-0.011441867</v>
      </c>
      <c r="F4527" t="inlineStr">
        <is>
          <t>MATIC</t>
        </is>
      </c>
      <c r="G4527" t="n">
        <v>4.534170854271356</v>
      </c>
      <c r="H4527" t="n">
        <v>-0.05187937986984924</v>
      </c>
      <c r="I4527" t="n">
        <v>-0.05187937986984924</v>
      </c>
      <c r="J4527" t="n">
        <v>1</v>
      </c>
      <c r="K4527" t="inlineStr"/>
      <c r="L4527" t="inlineStr">
        <is>
          <t>Helper</t>
        </is>
      </c>
      <c r="M4527" t="inlineStr">
        <is>
          <t>TheNoise</t>
        </is>
      </c>
      <c r="N4527" t="inlineStr"/>
      <c r="O4527" t="inlineStr"/>
      <c r="P4527" t="inlineStr"/>
      <c r="Q4527" t="inlineStr"/>
      <c r="R4527" t="inlineStr"/>
      <c r="S4527" t="inlineStr"/>
      <c r="T4527" t="inlineStr">
        <is>
          <t>Helper</t>
        </is>
      </c>
      <c r="U4527" t="inlineStr"/>
      <c r="V4527" t="inlineStr">
        <is>
          <t>Envio de NFTs</t>
        </is>
      </c>
      <c r="W4527" t="inlineStr">
        <is>
          <t>NFTs</t>
        </is>
      </c>
      <c r="X4527" t="inlineStr">
        <is>
          <t>Technology &amp; Infrastructure</t>
        </is>
      </c>
      <c r="Y4527" t="inlineStr">
        <is>
          <t>Operating Costs</t>
        </is>
      </c>
      <c r="Z4527" t="inlineStr">
        <is>
          <t>Operating Costs</t>
        </is>
      </c>
      <c r="AA4527" t="inlineStr">
        <is>
          <t>Custos na Blockchain</t>
        </is>
      </c>
      <c r="AB4527" t="inlineStr"/>
      <c r="AC4527" t="inlineStr">
        <is>
          <t>0x647c97e59ce2f53c401bdc0016cc8a14e870a7c0446c8713db73e268ec8459f5</t>
        </is>
      </c>
      <c r="AD4527" t="n">
        <v>1</v>
      </c>
      <c r="AE4527" t="n">
        <v>1</v>
      </c>
    </row>
    <row r="4528">
      <c r="A4528" t="inlineStr">
        <is>
          <t>50e2671a-2c94-42a0-baf2-60da14221a43</t>
        </is>
      </c>
      <c r="B4528" s="115" t="n">
        <v>45054</v>
      </c>
      <c r="C4528" s="115" t="n">
        <v>45054</v>
      </c>
      <c r="D4528" t="n">
        <v>-0.011716655</v>
      </c>
      <c r="E4528" t="n">
        <v>-0.011716655</v>
      </c>
      <c r="F4528" t="inlineStr">
        <is>
          <t>MATIC</t>
        </is>
      </c>
      <c r="G4528" t="n">
        <v>4.534170854271356</v>
      </c>
      <c r="H4528" t="n">
        <v>-0.05312531561055275</v>
      </c>
      <c r="I4528" t="n">
        <v>-0.05312531561055275</v>
      </c>
      <c r="J4528" t="n">
        <v>1</v>
      </c>
      <c r="K4528" t="inlineStr"/>
      <c r="L4528" t="inlineStr">
        <is>
          <t>Helper</t>
        </is>
      </c>
      <c r="M4528" t="inlineStr">
        <is>
          <t>TheNoise</t>
        </is>
      </c>
      <c r="N4528" t="inlineStr"/>
      <c r="O4528" t="inlineStr"/>
      <c r="P4528" t="inlineStr"/>
      <c r="Q4528" t="inlineStr"/>
      <c r="R4528" t="inlineStr"/>
      <c r="S4528" t="inlineStr"/>
      <c r="T4528" t="inlineStr">
        <is>
          <t>Helper</t>
        </is>
      </c>
      <c r="U4528" t="inlineStr"/>
      <c r="V4528" t="inlineStr">
        <is>
          <t>Envio de NFTs</t>
        </is>
      </c>
      <c r="W4528" t="inlineStr">
        <is>
          <t>NFTs</t>
        </is>
      </c>
      <c r="X4528" t="inlineStr">
        <is>
          <t>Technology &amp; Infrastructure</t>
        </is>
      </c>
      <c r="Y4528" t="inlineStr">
        <is>
          <t>Operating Costs</t>
        </is>
      </c>
      <c r="Z4528" t="inlineStr">
        <is>
          <t>Operating Costs</t>
        </is>
      </c>
      <c r="AA4528" t="inlineStr">
        <is>
          <t>Custos na Blockchain</t>
        </is>
      </c>
      <c r="AB4528" t="inlineStr"/>
      <c r="AC4528" t="inlineStr">
        <is>
          <t>0x9cb93c66df42e68a894b8605280fc83c899f1023c8c02a4c50c548d00f522ef3</t>
        </is>
      </c>
      <c r="AD4528" t="n">
        <v>1</v>
      </c>
      <c r="AE4528" t="n">
        <v>1</v>
      </c>
    </row>
    <row r="4529">
      <c r="A4529" t="inlineStr">
        <is>
          <t>92c8a25b-dd45-46f6-87fc-91d25936a646</t>
        </is>
      </c>
      <c r="B4529" s="115" t="n">
        <v>45054</v>
      </c>
      <c r="C4529" s="115" t="n">
        <v>45054</v>
      </c>
      <c r="D4529" t="n">
        <v>-0.011670857</v>
      </c>
      <c r="E4529" t="n">
        <v>-0.011670857</v>
      </c>
      <c r="F4529" t="inlineStr">
        <is>
          <t>MATIC</t>
        </is>
      </c>
      <c r="G4529" t="n">
        <v>4.534170854271356</v>
      </c>
      <c r="H4529" t="n">
        <v>-0.05291765965376884</v>
      </c>
      <c r="I4529" t="n">
        <v>-0.05291765965376884</v>
      </c>
      <c r="J4529" t="n">
        <v>1</v>
      </c>
      <c r="K4529" t="inlineStr"/>
      <c r="L4529" t="inlineStr">
        <is>
          <t>Helper</t>
        </is>
      </c>
      <c r="M4529" t="inlineStr">
        <is>
          <t>TheNoise</t>
        </is>
      </c>
      <c r="N4529" t="inlineStr"/>
      <c r="O4529" t="inlineStr"/>
      <c r="P4529" t="inlineStr"/>
      <c r="Q4529" t="inlineStr"/>
      <c r="R4529" t="inlineStr"/>
      <c r="S4529" t="inlineStr"/>
      <c r="T4529" t="inlineStr">
        <is>
          <t>Helper</t>
        </is>
      </c>
      <c r="U4529" t="inlineStr"/>
      <c r="V4529" t="inlineStr">
        <is>
          <t>Envio de NFTs</t>
        </is>
      </c>
      <c r="W4529" t="inlineStr">
        <is>
          <t>NFTs</t>
        </is>
      </c>
      <c r="X4529" t="inlineStr">
        <is>
          <t>Technology &amp; Infrastructure</t>
        </is>
      </c>
      <c r="Y4529" t="inlineStr">
        <is>
          <t>Operating Costs</t>
        </is>
      </c>
      <c r="Z4529" t="inlineStr">
        <is>
          <t>Operating Costs</t>
        </is>
      </c>
      <c r="AA4529" t="inlineStr">
        <is>
          <t>Custos na Blockchain</t>
        </is>
      </c>
      <c r="AB4529" t="inlineStr"/>
      <c r="AC4529" t="inlineStr">
        <is>
          <t>0x7540d7f93eeeaab5b62886f55db4bf6244105eced75b717cf1c0002bf6901b8d</t>
        </is>
      </c>
      <c r="AD4529" t="n">
        <v>1</v>
      </c>
      <c r="AE4529" t="n">
        <v>1</v>
      </c>
    </row>
    <row r="4530">
      <c r="A4530" t="inlineStr">
        <is>
          <t>7832ace8-0a5d-4f70-9f49-e9a82f1cd07f</t>
        </is>
      </c>
      <c r="B4530" s="115" t="n">
        <v>45054</v>
      </c>
      <c r="C4530" s="115" t="n">
        <v>45054</v>
      </c>
      <c r="D4530" t="n">
        <v>-0.011676654</v>
      </c>
      <c r="E4530" t="n">
        <v>-0.011676654</v>
      </c>
      <c r="F4530" t="inlineStr">
        <is>
          <t>MATIC</t>
        </is>
      </c>
      <c r="G4530" t="n">
        <v>4.534170854271356</v>
      </c>
      <c r="H4530" t="n">
        <v>-0.05294394424221105</v>
      </c>
      <c r="I4530" t="n">
        <v>-0.05294394424221105</v>
      </c>
      <c r="J4530" t="n">
        <v>1</v>
      </c>
      <c r="K4530" t="inlineStr"/>
      <c r="L4530" t="inlineStr">
        <is>
          <t>Helper</t>
        </is>
      </c>
      <c r="M4530" t="inlineStr">
        <is>
          <t>TheNoise</t>
        </is>
      </c>
      <c r="N4530" t="inlineStr"/>
      <c r="O4530" t="inlineStr"/>
      <c r="P4530" t="inlineStr"/>
      <c r="Q4530" t="inlineStr"/>
      <c r="R4530" t="inlineStr"/>
      <c r="S4530" t="inlineStr"/>
      <c r="T4530" t="inlineStr">
        <is>
          <t>Helper</t>
        </is>
      </c>
      <c r="U4530" t="inlineStr"/>
      <c r="V4530" t="inlineStr">
        <is>
          <t>Envio de NFTs</t>
        </is>
      </c>
      <c r="W4530" t="inlineStr">
        <is>
          <t>NFTs</t>
        </is>
      </c>
      <c r="X4530" t="inlineStr">
        <is>
          <t>Technology &amp; Infrastructure</t>
        </is>
      </c>
      <c r="Y4530" t="inlineStr">
        <is>
          <t>Operating Costs</t>
        </is>
      </c>
      <c r="Z4530" t="inlineStr">
        <is>
          <t>Operating Costs</t>
        </is>
      </c>
      <c r="AA4530" t="inlineStr">
        <is>
          <t>Custos na Blockchain</t>
        </is>
      </c>
      <c r="AB4530" t="inlineStr"/>
      <c r="AC4530" t="inlineStr">
        <is>
          <t>0x6a56ce152eaec0cfb1590a1aa46565dfcc1df710a3e10435dbf6d42d676f86d4</t>
        </is>
      </c>
      <c r="AD4530" t="n">
        <v>1</v>
      </c>
      <c r="AE4530" t="n">
        <v>1</v>
      </c>
    </row>
    <row r="4531">
      <c r="A4531" t="inlineStr">
        <is>
          <t>b198f9c2-e443-496c-b050-d3453e5a18b2</t>
        </is>
      </c>
      <c r="B4531" s="115" t="n">
        <v>45054</v>
      </c>
      <c r="C4531" s="115" t="n">
        <v>45054</v>
      </c>
      <c r="D4531" t="n">
        <v>-0.012044874</v>
      </c>
      <c r="E4531" t="n">
        <v>-0.012044874</v>
      </c>
      <c r="F4531" t="inlineStr">
        <is>
          <t>MATIC</t>
        </is>
      </c>
      <c r="G4531" t="n">
        <v>4.534170854271356</v>
      </c>
      <c r="H4531" t="n">
        <v>-0.05461351663417085</v>
      </c>
      <c r="I4531" t="n">
        <v>-0.05461351663417085</v>
      </c>
      <c r="J4531" t="n">
        <v>1</v>
      </c>
      <c r="K4531" t="inlineStr"/>
      <c r="L4531" t="inlineStr">
        <is>
          <t>Helper</t>
        </is>
      </c>
      <c r="M4531" t="inlineStr">
        <is>
          <t>TheNoise</t>
        </is>
      </c>
      <c r="N4531" t="inlineStr"/>
      <c r="O4531" t="inlineStr"/>
      <c r="P4531" t="inlineStr"/>
      <c r="Q4531" t="inlineStr"/>
      <c r="R4531" t="inlineStr"/>
      <c r="S4531" t="inlineStr"/>
      <c r="T4531" t="inlineStr">
        <is>
          <t>Helper</t>
        </is>
      </c>
      <c r="U4531" t="inlineStr"/>
      <c r="V4531" t="inlineStr">
        <is>
          <t>Envio de NFTs</t>
        </is>
      </c>
      <c r="W4531" t="inlineStr">
        <is>
          <t>NFTs</t>
        </is>
      </c>
      <c r="X4531" t="inlineStr">
        <is>
          <t>Technology &amp; Infrastructure</t>
        </is>
      </c>
      <c r="Y4531" t="inlineStr">
        <is>
          <t>Operating Costs</t>
        </is>
      </c>
      <c r="Z4531" t="inlineStr">
        <is>
          <t>Operating Costs</t>
        </is>
      </c>
      <c r="AA4531" t="inlineStr">
        <is>
          <t>Custos na Blockchain</t>
        </is>
      </c>
      <c r="AB4531" t="inlineStr"/>
      <c r="AC4531" t="inlineStr">
        <is>
          <t>0x9c4a9467c3d9f08e5adb9d5c12481c4c4337d19c29d610dcaa65c5141f224e00</t>
        </is>
      </c>
      <c r="AD4531" t="n">
        <v>1</v>
      </c>
      <c r="AE4531" t="n">
        <v>1</v>
      </c>
    </row>
    <row r="4532">
      <c r="A4532" t="inlineStr">
        <is>
          <t>7a3ad3da-3990-4cce-ab58-4f85c715a306</t>
        </is>
      </c>
      <c r="B4532" s="115" t="n">
        <v>45054</v>
      </c>
      <c r="C4532" s="115" t="n">
        <v>45054</v>
      </c>
      <c r="D4532" t="n">
        <v>-0.01183115</v>
      </c>
      <c r="E4532" t="n">
        <v>-0.01183115</v>
      </c>
      <c r="F4532" t="inlineStr">
        <is>
          <t>MATIC</t>
        </is>
      </c>
      <c r="G4532" t="n">
        <v>4.534170854271356</v>
      </c>
      <c r="H4532" t="n">
        <v>-0.05364445550251256</v>
      </c>
      <c r="I4532" t="n">
        <v>-0.05364445550251256</v>
      </c>
      <c r="J4532" t="n">
        <v>1</v>
      </c>
      <c r="K4532" t="inlineStr"/>
      <c r="L4532" t="inlineStr">
        <is>
          <t>Helper</t>
        </is>
      </c>
      <c r="M4532" t="inlineStr">
        <is>
          <t>TheNoise</t>
        </is>
      </c>
      <c r="N4532" t="inlineStr"/>
      <c r="O4532" t="inlineStr"/>
      <c r="P4532" t="inlineStr"/>
      <c r="Q4532" t="inlineStr"/>
      <c r="R4532" t="inlineStr"/>
      <c r="S4532" t="inlineStr"/>
      <c r="T4532" t="inlineStr">
        <is>
          <t>Helper</t>
        </is>
      </c>
      <c r="U4532" t="inlineStr"/>
      <c r="V4532" t="inlineStr">
        <is>
          <t>Envio de NFTs</t>
        </is>
      </c>
      <c r="W4532" t="inlineStr">
        <is>
          <t>NFTs</t>
        </is>
      </c>
      <c r="X4532" t="inlineStr">
        <is>
          <t>Technology &amp; Infrastructure</t>
        </is>
      </c>
      <c r="Y4532" t="inlineStr">
        <is>
          <t>Operating Costs</t>
        </is>
      </c>
      <c r="Z4532" t="inlineStr">
        <is>
          <t>Operating Costs</t>
        </is>
      </c>
      <c r="AA4532" t="inlineStr">
        <is>
          <t>Custos na Blockchain</t>
        </is>
      </c>
      <c r="AB4532" t="inlineStr"/>
      <c r="AC4532" t="inlineStr">
        <is>
          <t>0xf88e90d0c61efcabce85a3790bec88a6b88921eee967129eab5468407aa22df2</t>
        </is>
      </c>
      <c r="AD4532" t="n">
        <v>1</v>
      </c>
      <c r="AE4532" t="n">
        <v>1</v>
      </c>
    </row>
    <row r="4533">
      <c r="A4533" t="inlineStr">
        <is>
          <t>6f4c376a-69ac-4ce4-91b5-b734c987fd65</t>
        </is>
      </c>
      <c r="B4533" s="115" t="n">
        <v>45054</v>
      </c>
      <c r="C4533" s="115" t="n">
        <v>45054</v>
      </c>
      <c r="D4533" t="n">
        <v>-0.011556362</v>
      </c>
      <c r="E4533" t="n">
        <v>-0.011556362</v>
      </c>
      <c r="F4533" t="inlineStr">
        <is>
          <t>MATIC</t>
        </is>
      </c>
      <c r="G4533" t="n">
        <v>4.534170854271356</v>
      </c>
      <c r="H4533" t="n">
        <v>-0.05239851976180904</v>
      </c>
      <c r="I4533" t="n">
        <v>-0.05239851976180904</v>
      </c>
      <c r="J4533" t="n">
        <v>1</v>
      </c>
      <c r="K4533" t="inlineStr"/>
      <c r="L4533" t="inlineStr">
        <is>
          <t>Helper</t>
        </is>
      </c>
      <c r="M4533" t="inlineStr">
        <is>
          <t>TheNoise</t>
        </is>
      </c>
      <c r="N4533" t="inlineStr"/>
      <c r="O4533" t="inlineStr"/>
      <c r="P4533" t="inlineStr"/>
      <c r="Q4533" t="inlineStr"/>
      <c r="R4533" t="inlineStr"/>
      <c r="S4533" t="inlineStr"/>
      <c r="T4533" t="inlineStr">
        <is>
          <t>Helper</t>
        </is>
      </c>
      <c r="U4533" t="inlineStr"/>
      <c r="V4533" t="inlineStr">
        <is>
          <t>Envio de NFTs</t>
        </is>
      </c>
      <c r="W4533" t="inlineStr">
        <is>
          <t>NFTs</t>
        </is>
      </c>
      <c r="X4533" t="inlineStr">
        <is>
          <t>Technology &amp; Infrastructure</t>
        </is>
      </c>
      <c r="Y4533" t="inlineStr">
        <is>
          <t>Operating Costs</t>
        </is>
      </c>
      <c r="Z4533" t="inlineStr">
        <is>
          <t>Operating Costs</t>
        </is>
      </c>
      <c r="AA4533" t="inlineStr">
        <is>
          <t>Custos na Blockchain</t>
        </is>
      </c>
      <c r="AB4533" t="inlineStr"/>
      <c r="AC4533" t="inlineStr">
        <is>
          <t>0x9295bae1efe6009c1af51f00d8c2d524aaea344108f75aa6a69386c0c26268cc</t>
        </is>
      </c>
      <c r="AD4533" t="n">
        <v>1</v>
      </c>
      <c r="AE4533" t="n">
        <v>1</v>
      </c>
    </row>
    <row r="4534">
      <c r="A4534" t="inlineStr">
        <is>
          <t>9573d2ed-dcf4-4190-b752-bec0922d25e3</t>
        </is>
      </c>
      <c r="B4534" s="115" t="n">
        <v>45054</v>
      </c>
      <c r="C4534" s="115" t="n">
        <v>45054</v>
      </c>
      <c r="D4534" t="n">
        <v>-0.011899847</v>
      </c>
      <c r="E4534" t="n">
        <v>-0.011899847</v>
      </c>
      <c r="F4534" t="inlineStr">
        <is>
          <t>MATIC</t>
        </is>
      </c>
      <c r="G4534" t="n">
        <v>4.534170854271356</v>
      </c>
      <c r="H4534" t="n">
        <v>-0.05395593943768844</v>
      </c>
      <c r="I4534" t="n">
        <v>-0.05395593943768844</v>
      </c>
      <c r="J4534" t="n">
        <v>1</v>
      </c>
      <c r="K4534" t="inlineStr"/>
      <c r="L4534" t="inlineStr">
        <is>
          <t>Helper</t>
        </is>
      </c>
      <c r="M4534" t="inlineStr">
        <is>
          <t>TheNoise</t>
        </is>
      </c>
      <c r="N4534" t="inlineStr"/>
      <c r="O4534" t="inlineStr"/>
      <c r="P4534" t="inlineStr"/>
      <c r="Q4534" t="inlineStr"/>
      <c r="R4534" t="inlineStr"/>
      <c r="S4534" t="inlineStr"/>
      <c r="T4534" t="inlineStr">
        <is>
          <t>Helper</t>
        </is>
      </c>
      <c r="U4534" t="inlineStr"/>
      <c r="V4534" t="inlineStr">
        <is>
          <t>Envio de NFTs</t>
        </is>
      </c>
      <c r="W4534" t="inlineStr">
        <is>
          <t>NFTs</t>
        </is>
      </c>
      <c r="X4534" t="inlineStr">
        <is>
          <t>Technology &amp; Infrastructure</t>
        </is>
      </c>
      <c r="Y4534" t="inlineStr">
        <is>
          <t>Operating Costs</t>
        </is>
      </c>
      <c r="Z4534" t="inlineStr">
        <is>
          <t>Operating Costs</t>
        </is>
      </c>
      <c r="AA4534" t="inlineStr">
        <is>
          <t>Custos na Blockchain</t>
        </is>
      </c>
      <c r="AB4534" t="inlineStr"/>
      <c r="AC4534" t="inlineStr">
        <is>
          <t>0x8209eede62c456986fd2ad27d9202f01b1181051471f61a687284f5b7e07fe1b</t>
        </is>
      </c>
      <c r="AD4534" t="n">
        <v>1</v>
      </c>
      <c r="AE4534" t="n">
        <v>1</v>
      </c>
    </row>
    <row r="4535">
      <c r="A4535" t="inlineStr">
        <is>
          <t>ce624fc3-4702-438b-a533-af882ee50d3d</t>
        </is>
      </c>
      <c r="B4535" s="115" t="n">
        <v>45054</v>
      </c>
      <c r="C4535" s="115" t="n">
        <v>45054</v>
      </c>
      <c r="D4535" t="n">
        <v>-0.011899847</v>
      </c>
      <c r="E4535" t="n">
        <v>-0.011899847</v>
      </c>
      <c r="F4535" t="inlineStr">
        <is>
          <t>MATIC</t>
        </is>
      </c>
      <c r="G4535" t="n">
        <v>4.534170854271356</v>
      </c>
      <c r="H4535" t="n">
        <v>-0.05395593943768844</v>
      </c>
      <c r="I4535" t="n">
        <v>-0.05395593943768844</v>
      </c>
      <c r="J4535" t="n">
        <v>1</v>
      </c>
      <c r="K4535" t="inlineStr"/>
      <c r="L4535" t="inlineStr">
        <is>
          <t>Helper</t>
        </is>
      </c>
      <c r="M4535" t="inlineStr">
        <is>
          <t>TheNoise</t>
        </is>
      </c>
      <c r="N4535" t="inlineStr"/>
      <c r="O4535" t="inlineStr"/>
      <c r="P4535" t="inlineStr"/>
      <c r="Q4535" t="inlineStr"/>
      <c r="R4535" t="inlineStr"/>
      <c r="S4535" t="inlineStr"/>
      <c r="T4535" t="inlineStr">
        <is>
          <t>Helper</t>
        </is>
      </c>
      <c r="U4535" t="inlineStr"/>
      <c r="V4535" t="inlineStr">
        <is>
          <t>Envio de NFTs</t>
        </is>
      </c>
      <c r="W4535" t="inlineStr">
        <is>
          <t>NFTs</t>
        </is>
      </c>
      <c r="X4535" t="inlineStr">
        <is>
          <t>Technology &amp; Infrastructure</t>
        </is>
      </c>
      <c r="Y4535" t="inlineStr">
        <is>
          <t>Operating Costs</t>
        </is>
      </c>
      <c r="Z4535" t="inlineStr">
        <is>
          <t>Operating Costs</t>
        </is>
      </c>
      <c r="AA4535" t="inlineStr">
        <is>
          <t>Custos na Blockchain</t>
        </is>
      </c>
      <c r="AB4535" t="inlineStr"/>
      <c r="AC4535" t="inlineStr">
        <is>
          <t>0x5152f7ce07c084ee9496e7b71d54dd55021f063bfa17dbf7e77857e4f0596ec2</t>
        </is>
      </c>
      <c r="AD4535" t="n">
        <v>1</v>
      </c>
      <c r="AE4535" t="n">
        <v>1</v>
      </c>
    </row>
    <row r="4536">
      <c r="A4536" t="inlineStr">
        <is>
          <t>cf5af5be-6faf-498b-850c-43fad4ac212f</t>
        </is>
      </c>
      <c r="B4536" s="115" t="n">
        <v>45054</v>
      </c>
      <c r="C4536" s="115" t="n">
        <v>45054</v>
      </c>
      <c r="D4536" t="n">
        <v>-0.012434157</v>
      </c>
      <c r="E4536" t="n">
        <v>-0.012434157</v>
      </c>
      <c r="F4536" t="inlineStr">
        <is>
          <t>MATIC</t>
        </is>
      </c>
      <c r="G4536" t="n">
        <v>4.534170854271356</v>
      </c>
      <c r="H4536" t="n">
        <v>-0.05637859226683417</v>
      </c>
      <c r="I4536" t="n">
        <v>-0.05637859226683417</v>
      </c>
      <c r="J4536" t="n">
        <v>1</v>
      </c>
      <c r="K4536" t="inlineStr"/>
      <c r="L4536" t="inlineStr">
        <is>
          <t>Helper</t>
        </is>
      </c>
      <c r="M4536" t="inlineStr">
        <is>
          <t>TheNoise</t>
        </is>
      </c>
      <c r="N4536" t="inlineStr"/>
      <c r="O4536" t="inlineStr"/>
      <c r="P4536" t="inlineStr"/>
      <c r="Q4536" t="inlineStr"/>
      <c r="R4536" t="inlineStr"/>
      <c r="S4536" t="inlineStr"/>
      <c r="T4536" t="inlineStr">
        <is>
          <t>Helper</t>
        </is>
      </c>
      <c r="U4536" t="inlineStr"/>
      <c r="V4536" t="inlineStr">
        <is>
          <t>Envio de NFTs</t>
        </is>
      </c>
      <c r="W4536" t="inlineStr">
        <is>
          <t>NFTs</t>
        </is>
      </c>
      <c r="X4536" t="inlineStr">
        <is>
          <t>Technology &amp; Infrastructure</t>
        </is>
      </c>
      <c r="Y4536" t="inlineStr">
        <is>
          <t>Operating Costs</t>
        </is>
      </c>
      <c r="Z4536" t="inlineStr">
        <is>
          <t>Operating Costs</t>
        </is>
      </c>
      <c r="AA4536" t="inlineStr">
        <is>
          <t>Custos na Blockchain</t>
        </is>
      </c>
      <c r="AB4536" t="inlineStr"/>
      <c r="AC4536" t="inlineStr">
        <is>
          <t>0xf924030022ab741412922637859971113fe63ca689039be053302c69a26be5af</t>
        </is>
      </c>
      <c r="AD4536" t="n">
        <v>1</v>
      </c>
      <c r="AE4536" t="n">
        <v>1</v>
      </c>
    </row>
    <row r="4537">
      <c r="A4537" t="inlineStr">
        <is>
          <t>33e2ba07-3895-404f-abd3-799ac86b0844</t>
        </is>
      </c>
      <c r="B4537" s="115" t="n">
        <v>45054</v>
      </c>
      <c r="C4537" s="115" t="n">
        <v>45054</v>
      </c>
      <c r="D4537" t="n">
        <v>-0.012907403</v>
      </c>
      <c r="E4537" t="n">
        <v>-0.012907403</v>
      </c>
      <c r="F4537" t="inlineStr">
        <is>
          <t>MATIC</t>
        </is>
      </c>
      <c r="G4537" t="n">
        <v>4.534170854271356</v>
      </c>
      <c r="H4537" t="n">
        <v>-0.05852437048693467</v>
      </c>
      <c r="I4537" t="n">
        <v>-0.05852437048693467</v>
      </c>
      <c r="J4537" t="n">
        <v>1</v>
      </c>
      <c r="K4537" t="inlineStr"/>
      <c r="L4537" t="inlineStr">
        <is>
          <t>Helper</t>
        </is>
      </c>
      <c r="M4537" t="inlineStr">
        <is>
          <t>TheNoise</t>
        </is>
      </c>
      <c r="N4537" t="inlineStr"/>
      <c r="O4537" t="inlineStr"/>
      <c r="P4537" t="inlineStr"/>
      <c r="Q4537" t="inlineStr"/>
      <c r="R4537" t="inlineStr"/>
      <c r="S4537" t="inlineStr"/>
      <c r="T4537" t="inlineStr">
        <is>
          <t>Helper</t>
        </is>
      </c>
      <c r="U4537" t="inlineStr"/>
      <c r="V4537" t="inlineStr">
        <is>
          <t>Envio de NFTs</t>
        </is>
      </c>
      <c r="W4537" t="inlineStr">
        <is>
          <t>NFTs</t>
        </is>
      </c>
      <c r="X4537" t="inlineStr">
        <is>
          <t>Technology &amp; Infrastructure</t>
        </is>
      </c>
      <c r="Y4537" t="inlineStr">
        <is>
          <t>Operating Costs</t>
        </is>
      </c>
      <c r="Z4537" t="inlineStr">
        <is>
          <t>Operating Costs</t>
        </is>
      </c>
      <c r="AA4537" t="inlineStr">
        <is>
          <t>Custos na Blockchain</t>
        </is>
      </c>
      <c r="AB4537" t="inlineStr"/>
      <c r="AC4537" t="inlineStr">
        <is>
          <t>0x60cc938a8919f0a5ba4e4ddc166bdae46c33bbc1728aee17aaaef77a46d512e4</t>
        </is>
      </c>
      <c r="AD4537" t="n">
        <v>1</v>
      </c>
      <c r="AE4537" t="n">
        <v>1</v>
      </c>
    </row>
    <row r="4538">
      <c r="A4538" t="inlineStr">
        <is>
          <t>d1e1d6ca-ce61-43f1-ab90-e2123e0801cf</t>
        </is>
      </c>
      <c r="B4538" s="115" t="n">
        <v>45054</v>
      </c>
      <c r="C4538" s="115" t="n">
        <v>45054</v>
      </c>
      <c r="D4538" t="n">
        <v>-0.0244415</v>
      </c>
      <c r="E4538" t="n">
        <v>-0.0244415</v>
      </c>
      <c r="F4538" t="inlineStr">
        <is>
          <t>MATIC</t>
        </is>
      </c>
      <c r="G4538" t="n">
        <v>4.534170854271356</v>
      </c>
      <c r="H4538" t="n">
        <v>-0.1108219369346734</v>
      </c>
      <c r="I4538" t="n">
        <v>-0.1108219369346734</v>
      </c>
      <c r="J4538" t="n">
        <v>1</v>
      </c>
      <c r="K4538" t="inlineStr"/>
      <c r="L4538" t="inlineStr">
        <is>
          <t>Helper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Helper</t>
        </is>
      </c>
      <c r="U4538" t="inlineStr"/>
      <c r="V4538" t="inlineStr">
        <is>
          <t>Transação crypto</t>
        </is>
      </c>
      <c r="W4538" t="inlineStr">
        <is>
          <t>Blockchain</t>
        </is>
      </c>
      <c r="X4538" t="inlineStr">
        <is>
          <t>Technology &amp; Infrastructure</t>
        </is>
      </c>
      <c r="Y4538" t="inlineStr">
        <is>
          <t>Operating Costs</t>
        </is>
      </c>
      <c r="Z4538" t="inlineStr">
        <is>
          <t>Operating Costs</t>
        </is>
      </c>
      <c r="AA4538" t="inlineStr">
        <is>
          <t>Custos na Blockchain</t>
        </is>
      </c>
      <c r="AB4538" t="inlineStr"/>
      <c r="AC4538" t="inlineStr">
        <is>
          <t>0xa641849796b088e7917de95c4ce0a8efc25d8bbd0d9982bc854c03cef993e687</t>
        </is>
      </c>
      <c r="AD4538" t="n">
        <v>1</v>
      </c>
      <c r="AE4538" t="n">
        <v>1</v>
      </c>
    </row>
    <row r="4539">
      <c r="A4539" t="inlineStr">
        <is>
          <t>eb543a33-69a7-4c83-b448-5522fe4dff73</t>
        </is>
      </c>
      <c r="B4539" s="115" t="n">
        <v>45054</v>
      </c>
      <c r="C4539" s="115" t="n">
        <v>45054</v>
      </c>
      <c r="D4539" t="n">
        <v>-0.012434157</v>
      </c>
      <c r="E4539" t="n">
        <v>-0.012434157</v>
      </c>
      <c r="F4539" t="inlineStr">
        <is>
          <t>MATIC</t>
        </is>
      </c>
      <c r="G4539" t="n">
        <v>4.534170854271356</v>
      </c>
      <c r="H4539" t="n">
        <v>-0.05637859226683417</v>
      </c>
      <c r="I4539" t="n">
        <v>-0.05637859226683417</v>
      </c>
      <c r="J4539" t="n">
        <v>1</v>
      </c>
      <c r="K4539" t="inlineStr"/>
      <c r="L4539" t="inlineStr">
        <is>
          <t>Helper</t>
        </is>
      </c>
      <c r="M4539" t="inlineStr">
        <is>
          <t>TheNoise</t>
        </is>
      </c>
      <c r="N4539" t="inlineStr"/>
      <c r="O4539" t="inlineStr"/>
      <c r="P4539" t="inlineStr"/>
      <c r="Q4539" t="inlineStr"/>
      <c r="R4539" t="inlineStr"/>
      <c r="S4539" t="inlineStr"/>
      <c r="T4539" t="inlineStr">
        <is>
          <t>Helper</t>
        </is>
      </c>
      <c r="U4539" t="inlineStr"/>
      <c r="V4539" t="inlineStr">
        <is>
          <t>Envio de NFTs</t>
        </is>
      </c>
      <c r="W4539" t="inlineStr">
        <is>
          <t>NFTs</t>
        </is>
      </c>
      <c r="X4539" t="inlineStr">
        <is>
          <t>Technology &amp; Infrastructure</t>
        </is>
      </c>
      <c r="Y4539" t="inlineStr">
        <is>
          <t>Operating Costs</t>
        </is>
      </c>
      <c r="Z4539" t="inlineStr">
        <is>
          <t>Operating Costs</t>
        </is>
      </c>
      <c r="AA4539" t="inlineStr">
        <is>
          <t>Custos na Blockchain</t>
        </is>
      </c>
      <c r="AB4539" t="inlineStr"/>
      <c r="AC4539" t="inlineStr">
        <is>
          <t>0x3babdfc4916cda4aa2469cd989bd41738922e69859b2defb53f80b40cd3da4cc</t>
        </is>
      </c>
      <c r="AD4539" t="n">
        <v>1</v>
      </c>
      <c r="AE4539" t="n">
        <v>1</v>
      </c>
    </row>
    <row r="4540">
      <c r="A4540" t="inlineStr">
        <is>
          <t>ee52118d-947f-432c-88c2-0839d95f4f72</t>
        </is>
      </c>
      <c r="B4540" s="115" t="n">
        <v>45054</v>
      </c>
      <c r="C4540" s="115" t="n">
        <v>45054</v>
      </c>
      <c r="D4540" t="n">
        <v>-0.010335082</v>
      </c>
      <c r="E4540" t="n">
        <v>-0.010335082</v>
      </c>
      <c r="F4540" t="inlineStr">
        <is>
          <t>MATIC</t>
        </is>
      </c>
      <c r="G4540" t="n">
        <v>4.534170854271356</v>
      </c>
      <c r="H4540" t="n">
        <v>-0.04686102758090452</v>
      </c>
      <c r="I4540" t="n">
        <v>-0.04686102758090452</v>
      </c>
      <c r="J4540" t="n">
        <v>1</v>
      </c>
      <c r="K4540" t="inlineStr"/>
      <c r="L4540" t="inlineStr">
        <is>
          <t>Helper</t>
        </is>
      </c>
      <c r="M4540" t="inlineStr">
        <is>
          <t>TheNoise</t>
        </is>
      </c>
      <c r="N4540" t="inlineStr"/>
      <c r="O4540" t="inlineStr"/>
      <c r="P4540" t="inlineStr"/>
      <c r="Q4540" t="inlineStr"/>
      <c r="R4540" t="inlineStr"/>
      <c r="S4540" t="inlineStr"/>
      <c r="T4540" t="inlineStr">
        <is>
          <t>Helper</t>
        </is>
      </c>
      <c r="U4540" t="inlineStr"/>
      <c r="V4540" t="inlineStr">
        <is>
          <t>Envio de NFTs</t>
        </is>
      </c>
      <c r="W4540" t="inlineStr">
        <is>
          <t>NFTs</t>
        </is>
      </c>
      <c r="X4540" t="inlineStr">
        <is>
          <t>Technology &amp; Infrastructure</t>
        </is>
      </c>
      <c r="Y4540" t="inlineStr">
        <is>
          <t>Operating Costs</t>
        </is>
      </c>
      <c r="Z4540" t="inlineStr">
        <is>
          <t>Operating Costs</t>
        </is>
      </c>
      <c r="AA4540" t="inlineStr">
        <is>
          <t>Custos na Blockchain</t>
        </is>
      </c>
      <c r="AB4540" t="inlineStr"/>
      <c r="AC4540" t="inlineStr">
        <is>
          <t>0x997981eea16bba4e532eefa037c3a4e2068c755a2b479162dd45def27a55b66b</t>
        </is>
      </c>
      <c r="AD4540" t="n">
        <v>1</v>
      </c>
      <c r="AE4540" t="n">
        <v>1</v>
      </c>
    </row>
    <row r="4541">
      <c r="A4541" t="inlineStr">
        <is>
          <t>5fdcdb1f-72eb-4ffd-b688-e5f512ee67a0</t>
        </is>
      </c>
      <c r="B4541" s="115" t="n">
        <v>45054</v>
      </c>
      <c r="C4541" s="115" t="n">
        <v>45054</v>
      </c>
      <c r="D4541" t="n">
        <v>-0.010335082</v>
      </c>
      <c r="E4541" t="n">
        <v>-0.010335082</v>
      </c>
      <c r="F4541" t="inlineStr">
        <is>
          <t>MATIC</t>
        </is>
      </c>
      <c r="G4541" t="n">
        <v>4.534170854271356</v>
      </c>
      <c r="H4541" t="n">
        <v>-0.04686102758090452</v>
      </c>
      <c r="I4541" t="n">
        <v>-0.04686102758090452</v>
      </c>
      <c r="J4541" t="n">
        <v>1</v>
      </c>
      <c r="K4541" t="inlineStr"/>
      <c r="L4541" t="inlineStr">
        <is>
          <t>Helper</t>
        </is>
      </c>
      <c r="M4541" t="inlineStr">
        <is>
          <t>TheNoise</t>
        </is>
      </c>
      <c r="N4541" t="inlineStr"/>
      <c r="O4541" t="inlineStr"/>
      <c r="P4541" t="inlineStr"/>
      <c r="Q4541" t="inlineStr"/>
      <c r="R4541" t="inlineStr"/>
      <c r="S4541" t="inlineStr"/>
      <c r="T4541" t="inlineStr">
        <is>
          <t>Helper</t>
        </is>
      </c>
      <c r="U4541" t="inlineStr"/>
      <c r="V4541" t="inlineStr">
        <is>
          <t>Envio de NFTs</t>
        </is>
      </c>
      <c r="W4541" t="inlineStr">
        <is>
          <t>NFTs</t>
        </is>
      </c>
      <c r="X4541" t="inlineStr">
        <is>
          <t>Technology &amp; Infrastructure</t>
        </is>
      </c>
      <c r="Y4541" t="inlineStr">
        <is>
          <t>Operating Costs</t>
        </is>
      </c>
      <c r="Z4541" t="inlineStr">
        <is>
          <t>Operating Costs</t>
        </is>
      </c>
      <c r="AA4541" t="inlineStr">
        <is>
          <t>Custos na Blockchain</t>
        </is>
      </c>
      <c r="AB4541" t="inlineStr"/>
      <c r="AC4541" t="inlineStr">
        <is>
          <t>0xf844d8c140174e97a202ee10a803a73d16654ad1b7a39eb4a5de0be6c8d3dd36</t>
        </is>
      </c>
      <c r="AD4541" t="n">
        <v>1</v>
      </c>
      <c r="AE4541" t="n">
        <v>1</v>
      </c>
    </row>
    <row r="4542">
      <c r="A4542" t="inlineStr">
        <is>
          <t>48ff6dc5-a46b-4921-8225-f7131309254d</t>
        </is>
      </c>
      <c r="B4542" s="115" t="n">
        <v>45054</v>
      </c>
      <c r="C4542" s="115" t="n">
        <v>45054</v>
      </c>
      <c r="D4542" t="n">
        <v>-0.011413621</v>
      </c>
      <c r="E4542" t="n">
        <v>-0.011413621</v>
      </c>
      <c r="F4542" t="inlineStr">
        <is>
          <t>MATIC</t>
        </is>
      </c>
      <c r="G4542" t="n">
        <v>4.534170854271356</v>
      </c>
      <c r="H4542" t="n">
        <v>-0.05175130767989949</v>
      </c>
      <c r="I4542" t="n">
        <v>-0.05175130767989949</v>
      </c>
      <c r="J4542" t="n">
        <v>1</v>
      </c>
      <c r="K4542" t="inlineStr"/>
      <c r="L4542" t="inlineStr">
        <is>
          <t>Helper</t>
        </is>
      </c>
      <c r="M4542" t="inlineStr">
        <is>
          <t>TheNoise</t>
        </is>
      </c>
      <c r="N4542" t="inlineStr"/>
      <c r="O4542" t="inlineStr"/>
      <c r="P4542" t="inlineStr"/>
      <c r="Q4542" t="inlineStr"/>
      <c r="R4542" t="inlineStr"/>
      <c r="S4542" t="inlineStr"/>
      <c r="T4542" t="inlineStr">
        <is>
          <t>Helper</t>
        </is>
      </c>
      <c r="U4542" t="inlineStr"/>
      <c r="V4542" t="inlineStr">
        <is>
          <t>Envio de NFTs</t>
        </is>
      </c>
      <c r="W4542" t="inlineStr">
        <is>
          <t>NFTs</t>
        </is>
      </c>
      <c r="X4542" t="inlineStr">
        <is>
          <t>Technology &amp; Infrastructure</t>
        </is>
      </c>
      <c r="Y4542" t="inlineStr">
        <is>
          <t>Operating Costs</t>
        </is>
      </c>
      <c r="Z4542" t="inlineStr">
        <is>
          <t>Operating Costs</t>
        </is>
      </c>
      <c r="AA4542" t="inlineStr">
        <is>
          <t>Custos na Blockchain</t>
        </is>
      </c>
      <c r="AB4542" t="inlineStr"/>
      <c r="AC4542" t="inlineStr">
        <is>
          <t>0xf13dde92af55ad4040a99e0406466092ab43b75ec9df8bef74d83e5fb0bb78b2</t>
        </is>
      </c>
      <c r="AD4542" t="n">
        <v>1</v>
      </c>
      <c r="AE4542" t="n">
        <v>1</v>
      </c>
    </row>
    <row r="4543">
      <c r="A4543" t="inlineStr">
        <is>
          <t>df80b65c-05a7-4588-80df-22aa0f273a44</t>
        </is>
      </c>
      <c r="B4543" s="115" t="n">
        <v>45054</v>
      </c>
      <c r="C4543" s="115" t="n">
        <v>45054</v>
      </c>
      <c r="D4543" t="n">
        <v>-0.009435339000000001</v>
      </c>
      <c r="E4543" t="n">
        <v>-0.009435339000000001</v>
      </c>
      <c r="F4543" t="inlineStr">
        <is>
          <t>MATIC</t>
        </is>
      </c>
      <c r="G4543" t="n">
        <v>4.534170854271356</v>
      </c>
      <c r="H4543" t="n">
        <v>-0.04278143909396985</v>
      </c>
      <c r="I4543" t="n">
        <v>-0.04278143909396985</v>
      </c>
      <c r="J4543" t="n">
        <v>1</v>
      </c>
      <c r="K4543" t="inlineStr"/>
      <c r="L4543" t="inlineStr">
        <is>
          <t>Helper</t>
        </is>
      </c>
      <c r="M4543" t="inlineStr">
        <is>
          <t>TheNoise</t>
        </is>
      </c>
      <c r="N4543" t="inlineStr"/>
      <c r="O4543" t="inlineStr"/>
      <c r="P4543" t="inlineStr"/>
      <c r="Q4543" t="inlineStr"/>
      <c r="R4543" t="inlineStr"/>
      <c r="S4543" t="inlineStr"/>
      <c r="T4543" t="inlineStr">
        <is>
          <t>Helper</t>
        </is>
      </c>
      <c r="U4543" t="inlineStr"/>
      <c r="V4543" t="inlineStr">
        <is>
          <t>Envio de NFTs</t>
        </is>
      </c>
      <c r="W4543" t="inlineStr">
        <is>
          <t>NFTs</t>
        </is>
      </c>
      <c r="X4543" t="inlineStr">
        <is>
          <t>Technology &amp; Infrastructure</t>
        </is>
      </c>
      <c r="Y4543" t="inlineStr">
        <is>
          <t>Operating Costs</t>
        </is>
      </c>
      <c r="Z4543" t="inlineStr">
        <is>
          <t>Operating Costs</t>
        </is>
      </c>
      <c r="AA4543" t="inlineStr">
        <is>
          <t>Custos na Blockchain</t>
        </is>
      </c>
      <c r="AB4543" t="inlineStr"/>
      <c r="AC4543" t="inlineStr">
        <is>
          <t>0xd2f9bc0c77ec80b604086c8bea43d3aa03e2cd0c8be245849373ac09e52a4408</t>
        </is>
      </c>
      <c r="AD4543" t="n">
        <v>1</v>
      </c>
      <c r="AE4543" t="n">
        <v>1</v>
      </c>
    </row>
    <row r="4544">
      <c r="A4544" t="inlineStr">
        <is>
          <t>dca0f3c8-082c-4fed-8468-47d7af75dd32</t>
        </is>
      </c>
      <c r="B4544" s="115" t="n">
        <v>45054</v>
      </c>
      <c r="C4544" s="115" t="n">
        <v>45054</v>
      </c>
      <c r="D4544" t="n">
        <v>-0.009435339000000001</v>
      </c>
      <c r="E4544" t="n">
        <v>-0.009435339000000001</v>
      </c>
      <c r="F4544" t="inlineStr">
        <is>
          <t>MATIC</t>
        </is>
      </c>
      <c r="G4544" t="n">
        <v>4.534170854271356</v>
      </c>
      <c r="H4544" t="n">
        <v>-0.04278143909396985</v>
      </c>
      <c r="I4544" t="n">
        <v>-0.04278143909396985</v>
      </c>
      <c r="J4544" t="n">
        <v>1</v>
      </c>
      <c r="K4544" t="inlineStr"/>
      <c r="L4544" t="inlineStr">
        <is>
          <t>Helper</t>
        </is>
      </c>
      <c r="M4544" t="inlineStr">
        <is>
          <t>TheNoise</t>
        </is>
      </c>
      <c r="N4544" t="inlineStr"/>
      <c r="O4544" t="inlineStr"/>
      <c r="P4544" t="inlineStr"/>
      <c r="Q4544" t="inlineStr"/>
      <c r="R4544" t="inlineStr"/>
      <c r="S4544" t="inlineStr"/>
      <c r="T4544" t="inlineStr">
        <is>
          <t>Helper</t>
        </is>
      </c>
      <c r="U4544" t="inlineStr"/>
      <c r="V4544" t="inlineStr">
        <is>
          <t>Envio de NFTs</t>
        </is>
      </c>
      <c r="W4544" t="inlineStr">
        <is>
          <t>NFTs</t>
        </is>
      </c>
      <c r="X4544" t="inlineStr">
        <is>
          <t>Technology &amp; Infrastructure</t>
        </is>
      </c>
      <c r="Y4544" t="inlineStr">
        <is>
          <t>Operating Costs</t>
        </is>
      </c>
      <c r="Z4544" t="inlineStr">
        <is>
          <t>Operating Costs</t>
        </is>
      </c>
      <c r="AA4544" t="inlineStr">
        <is>
          <t>Custos na Blockchain</t>
        </is>
      </c>
      <c r="AB4544" t="inlineStr"/>
      <c r="AC4544" t="inlineStr">
        <is>
          <t>0x7688bed8e4d04514c5e25a440d05c1ac514dbb82c92f1a2b4087722d4c368adf</t>
        </is>
      </c>
      <c r="AD4544" t="n">
        <v>1</v>
      </c>
      <c r="AE4544" t="n">
        <v>1</v>
      </c>
    </row>
    <row r="4545">
      <c r="A4545" t="inlineStr">
        <is>
          <t>7f04eef7-e75a-491d-ab8e-efdf230fce45</t>
        </is>
      </c>
      <c r="B4545" s="115" t="n">
        <v>45054</v>
      </c>
      <c r="C4545" s="115" t="n">
        <v>45054</v>
      </c>
      <c r="D4545" t="n">
        <v>-0.0125466792</v>
      </c>
      <c r="E4545" t="n">
        <v>-0.0125466792</v>
      </c>
      <c r="F4545" t="inlineStr">
        <is>
          <t>MATIC</t>
        </is>
      </c>
      <c r="G4545" t="n">
        <v>4.534170854271356</v>
      </c>
      <c r="H4545" t="n">
        <v>-0.05688878714653265</v>
      </c>
      <c r="I4545" t="n">
        <v>-0.05688878714653265</v>
      </c>
      <c r="J4545" t="n">
        <v>1</v>
      </c>
      <c r="K4545" t="inlineStr"/>
      <c r="L4545" t="inlineStr">
        <is>
          <t>Helper</t>
        </is>
      </c>
      <c r="M4545" t="inlineStr">
        <is>
          <t>TheNoise</t>
        </is>
      </c>
      <c r="N4545" t="inlineStr"/>
      <c r="O4545" t="inlineStr"/>
      <c r="P4545" t="inlineStr"/>
      <c r="Q4545" t="inlineStr"/>
      <c r="R4545" t="inlineStr"/>
      <c r="S4545" t="inlineStr"/>
      <c r="T4545" t="inlineStr">
        <is>
          <t>Helper</t>
        </is>
      </c>
      <c r="U4545" t="inlineStr"/>
      <c r="V4545" t="inlineStr">
        <is>
          <t>Envio de NFTs</t>
        </is>
      </c>
      <c r="W4545" t="inlineStr">
        <is>
          <t>NFTs</t>
        </is>
      </c>
      <c r="X4545" t="inlineStr">
        <is>
          <t>Technology &amp; Infrastructure</t>
        </is>
      </c>
      <c r="Y4545" t="inlineStr">
        <is>
          <t>Operating Costs</t>
        </is>
      </c>
      <c r="Z4545" t="inlineStr">
        <is>
          <t>Operating Costs</t>
        </is>
      </c>
      <c r="AA4545" t="inlineStr">
        <is>
          <t>Custos na Blockchain</t>
        </is>
      </c>
      <c r="AB4545" t="inlineStr"/>
      <c r="AC4545" t="inlineStr">
        <is>
          <t>0x9f4f44549667ae3da1cbcc4772412d6e37cad17de879102c1c029a6b592494cf</t>
        </is>
      </c>
      <c r="AD4545" t="n">
        <v>1</v>
      </c>
      <c r="AE4545" t="n">
        <v>1</v>
      </c>
    </row>
    <row r="4546">
      <c r="A4546" t="inlineStr">
        <is>
          <t>c395f9c1-1458-4603-acc3-17443f625f76</t>
        </is>
      </c>
      <c r="B4546" s="115" t="n">
        <v>45054</v>
      </c>
      <c r="C4546" s="115" t="n">
        <v>45054</v>
      </c>
      <c r="D4546" t="n">
        <v>-0.012548652</v>
      </c>
      <c r="E4546" t="n">
        <v>-0.012548652</v>
      </c>
      <c r="F4546" t="inlineStr">
        <is>
          <t>MATIC</t>
        </is>
      </c>
      <c r="G4546" t="n">
        <v>4.534170854271356</v>
      </c>
      <c r="H4546" t="n">
        <v>-0.05689773215879396</v>
      </c>
      <c r="I4546" t="n">
        <v>-0.05689773215879396</v>
      </c>
      <c r="J4546" t="n">
        <v>1</v>
      </c>
      <c r="K4546" t="inlineStr"/>
      <c r="L4546" t="inlineStr">
        <is>
          <t>Helper</t>
        </is>
      </c>
      <c r="M4546" t="inlineStr">
        <is>
          <t>TheNoise</t>
        </is>
      </c>
      <c r="N4546" t="inlineStr"/>
      <c r="O4546" t="inlineStr"/>
      <c r="P4546" t="inlineStr"/>
      <c r="Q4546" t="inlineStr"/>
      <c r="R4546" t="inlineStr"/>
      <c r="S4546" t="inlineStr"/>
      <c r="T4546" t="inlineStr">
        <is>
          <t>Helper</t>
        </is>
      </c>
      <c r="U4546" t="inlineStr"/>
      <c r="V4546" t="inlineStr">
        <is>
          <t>Envio de NFTs</t>
        </is>
      </c>
      <c r="W4546" t="inlineStr">
        <is>
          <t>NFTs</t>
        </is>
      </c>
      <c r="X4546" t="inlineStr">
        <is>
          <t>Technology &amp; Infrastructure</t>
        </is>
      </c>
      <c r="Y4546" t="inlineStr">
        <is>
          <t>Operating Costs</t>
        </is>
      </c>
      <c r="Z4546" t="inlineStr">
        <is>
          <t>Operating Costs</t>
        </is>
      </c>
      <c r="AA4546" t="inlineStr">
        <is>
          <t>Custos na Blockchain</t>
        </is>
      </c>
      <c r="AB4546" t="inlineStr"/>
      <c r="AC4546" t="inlineStr">
        <is>
          <t>0xc644e7bc443b31019fd6fd257b1a445ecea80c8c312d583ef2ba96a017ac4192</t>
        </is>
      </c>
      <c r="AD4546" t="n">
        <v>1</v>
      </c>
      <c r="AE4546" t="n">
        <v>1</v>
      </c>
    </row>
    <row r="4547">
      <c r="A4547" t="inlineStr">
        <is>
          <t>45f5ef8d-2b29-40bd-b1b6-be2e352a3d74</t>
        </is>
      </c>
      <c r="B4547" s="115" t="n">
        <v>45054</v>
      </c>
      <c r="C4547" s="115" t="n">
        <v>45054</v>
      </c>
      <c r="D4547" t="n">
        <v>-0.009737411999999999</v>
      </c>
      <c r="E4547" t="n">
        <v>-0.009737411999999999</v>
      </c>
      <c r="F4547" t="inlineStr">
        <is>
          <t>MATIC</t>
        </is>
      </c>
      <c r="G4547" t="n">
        <v>4.534170854271356</v>
      </c>
      <c r="H4547" t="n">
        <v>-0.04415108968643215</v>
      </c>
      <c r="I4547" t="n">
        <v>-0.04415108968643215</v>
      </c>
      <c r="J4547" t="n">
        <v>1</v>
      </c>
      <c r="K4547" t="inlineStr"/>
      <c r="L4547" t="inlineStr">
        <is>
          <t>Helper</t>
        </is>
      </c>
      <c r="M4547" t="inlineStr">
        <is>
          <t>TheNoise</t>
        </is>
      </c>
      <c r="N4547" t="inlineStr"/>
      <c r="O4547" t="inlineStr"/>
      <c r="P4547" t="inlineStr"/>
      <c r="Q4547" t="inlineStr"/>
      <c r="R4547" t="inlineStr"/>
      <c r="S4547" t="inlineStr"/>
      <c r="T4547" t="inlineStr">
        <is>
          <t>Helper</t>
        </is>
      </c>
      <c r="U4547" t="inlineStr"/>
      <c r="V4547" t="inlineStr">
        <is>
          <t>Envio de NFTs</t>
        </is>
      </c>
      <c r="W4547" t="inlineStr">
        <is>
          <t>NFTs</t>
        </is>
      </c>
      <c r="X4547" t="inlineStr">
        <is>
          <t>Technology &amp; Infrastructure</t>
        </is>
      </c>
      <c r="Y4547" t="inlineStr">
        <is>
          <t>Operating Costs</t>
        </is>
      </c>
      <c r="Z4547" t="inlineStr">
        <is>
          <t>Operating Costs</t>
        </is>
      </c>
      <c r="AA4547" t="inlineStr">
        <is>
          <t>Custos na Blockchain</t>
        </is>
      </c>
      <c r="AB4547" t="inlineStr"/>
      <c r="AC4547" t="inlineStr">
        <is>
          <t>0x5db06ea58684fcedfe3498d9393e192c47ce0132725cfa4f58bb7905da172d1e</t>
        </is>
      </c>
      <c r="AD4547" t="n">
        <v>1</v>
      </c>
      <c r="AE4547" t="n">
        <v>1</v>
      </c>
    </row>
    <row r="4548">
      <c r="A4548" t="inlineStr">
        <is>
          <t>5fcea6e3-2997-4788-8793-efb6427f8920</t>
        </is>
      </c>
      <c r="B4548" s="115" t="n">
        <v>45054</v>
      </c>
      <c r="C4548" s="115" t="n">
        <v>45054</v>
      </c>
      <c r="D4548" t="n">
        <v>-0.013319585</v>
      </c>
      <c r="E4548" t="n">
        <v>-0.013319585</v>
      </c>
      <c r="F4548" t="inlineStr">
        <is>
          <t>MATIC</t>
        </is>
      </c>
      <c r="G4548" t="n">
        <v>4.534170854271356</v>
      </c>
      <c r="H4548" t="n">
        <v>-0.06039327409798995</v>
      </c>
      <c r="I4548" t="n">
        <v>-0.06039327409798995</v>
      </c>
      <c r="J4548" t="n">
        <v>1</v>
      </c>
      <c r="K4548" t="inlineStr"/>
      <c r="L4548" t="inlineStr">
        <is>
          <t>Helper</t>
        </is>
      </c>
      <c r="M4548" t="inlineStr">
        <is>
          <t>TheNoise</t>
        </is>
      </c>
      <c r="N4548" t="inlineStr"/>
      <c r="O4548" t="inlineStr"/>
      <c r="P4548" t="inlineStr"/>
      <c r="Q4548" t="inlineStr"/>
      <c r="R4548" t="inlineStr"/>
      <c r="S4548" t="inlineStr"/>
      <c r="T4548" t="inlineStr">
        <is>
          <t>Helper</t>
        </is>
      </c>
      <c r="U4548" t="inlineStr"/>
      <c r="V4548" t="inlineStr">
        <is>
          <t>Envio de NFTs</t>
        </is>
      </c>
      <c r="W4548" t="inlineStr">
        <is>
          <t>NFTs</t>
        </is>
      </c>
      <c r="X4548" t="inlineStr">
        <is>
          <t>Technology &amp; Infrastructure</t>
        </is>
      </c>
      <c r="Y4548" t="inlineStr">
        <is>
          <t>Operating Costs</t>
        </is>
      </c>
      <c r="Z4548" t="inlineStr">
        <is>
          <t>Operating Costs</t>
        </is>
      </c>
      <c r="AA4548" t="inlineStr">
        <is>
          <t>Custos na Blockchain</t>
        </is>
      </c>
      <c r="AB4548" t="inlineStr"/>
      <c r="AC4548" t="inlineStr">
        <is>
          <t>0x98ed89344acb97474ca8a169b203960de389658966c1c8451d5c87eba7e1d9e5</t>
        </is>
      </c>
      <c r="AD4548" t="n">
        <v>1</v>
      </c>
      <c r="AE4548" t="n">
        <v>1</v>
      </c>
    </row>
    <row r="4549">
      <c r="A4549" t="inlineStr">
        <is>
          <t>457de36b-097c-44ca-9afe-ca70e36adcc6</t>
        </is>
      </c>
      <c r="B4549" s="115" t="n">
        <v>45054</v>
      </c>
      <c r="C4549" s="115" t="n">
        <v>45054</v>
      </c>
      <c r="D4549" t="n">
        <v>-0.013319585</v>
      </c>
      <c r="E4549" t="n">
        <v>-0.013319585</v>
      </c>
      <c r="F4549" t="inlineStr">
        <is>
          <t>MATIC</t>
        </is>
      </c>
      <c r="G4549" t="n">
        <v>4.534170854271356</v>
      </c>
      <c r="H4549" t="n">
        <v>-0.06039327409798995</v>
      </c>
      <c r="I4549" t="n">
        <v>-0.06039327409798995</v>
      </c>
      <c r="J4549" t="n">
        <v>1</v>
      </c>
      <c r="K4549" t="inlineStr"/>
      <c r="L4549" t="inlineStr">
        <is>
          <t>Helper</t>
        </is>
      </c>
      <c r="M4549" t="inlineStr">
        <is>
          <t>TheNoise</t>
        </is>
      </c>
      <c r="N4549" t="inlineStr"/>
      <c r="O4549" t="inlineStr"/>
      <c r="P4549" t="inlineStr"/>
      <c r="Q4549" t="inlineStr"/>
      <c r="R4549" t="inlineStr"/>
      <c r="S4549" t="inlineStr"/>
      <c r="T4549" t="inlineStr">
        <is>
          <t>Helper</t>
        </is>
      </c>
      <c r="U4549" t="inlineStr"/>
      <c r="V4549" t="inlineStr">
        <is>
          <t>Envio de NFTs</t>
        </is>
      </c>
      <c r="W4549" t="inlineStr">
        <is>
          <t>NFTs</t>
        </is>
      </c>
      <c r="X4549" t="inlineStr">
        <is>
          <t>Technology &amp; Infrastructure</t>
        </is>
      </c>
      <c r="Y4549" t="inlineStr">
        <is>
          <t>Operating Costs</t>
        </is>
      </c>
      <c r="Z4549" t="inlineStr">
        <is>
          <t>Operating Costs</t>
        </is>
      </c>
      <c r="AA4549" t="inlineStr">
        <is>
          <t>Custos na Blockchain</t>
        </is>
      </c>
      <c r="AB4549" t="inlineStr"/>
      <c r="AC4549" t="inlineStr">
        <is>
          <t>0x1447f5021edb7e54aaff161822d9b8f8d912fb9b4570377cfddf63933921797d</t>
        </is>
      </c>
      <c r="AD4549" t="n">
        <v>1</v>
      </c>
      <c r="AE4549" t="n">
        <v>1</v>
      </c>
    </row>
    <row r="4550">
      <c r="A4550" t="inlineStr">
        <is>
          <t>0c3bc757-aa64-494f-8670-bab390273c2e</t>
        </is>
      </c>
      <c r="B4550" s="115" t="n">
        <v>45054</v>
      </c>
      <c r="C4550" s="115" t="n">
        <v>45054</v>
      </c>
      <c r="D4550" t="n">
        <v>-0.012250965</v>
      </c>
      <c r="E4550" t="n">
        <v>-0.012250965</v>
      </c>
      <c r="F4550" t="inlineStr">
        <is>
          <t>MATIC</t>
        </is>
      </c>
      <c r="G4550" t="n">
        <v>4.534170854271356</v>
      </c>
      <c r="H4550" t="n">
        <v>-0.05554796843969848</v>
      </c>
      <c r="I4550" t="n">
        <v>-0.05554796843969848</v>
      </c>
      <c r="J4550" t="n">
        <v>1</v>
      </c>
      <c r="K4550" t="inlineStr"/>
      <c r="L4550" t="inlineStr">
        <is>
          <t>Helper</t>
        </is>
      </c>
      <c r="M4550" t="inlineStr">
        <is>
          <t>TheNoise</t>
        </is>
      </c>
      <c r="N4550" t="inlineStr"/>
      <c r="O4550" t="inlineStr"/>
      <c r="P4550" t="inlineStr"/>
      <c r="Q4550" t="inlineStr"/>
      <c r="R4550" t="inlineStr"/>
      <c r="S4550" t="inlineStr"/>
      <c r="T4550" t="inlineStr">
        <is>
          <t>Helper</t>
        </is>
      </c>
      <c r="U4550" t="inlineStr"/>
      <c r="V4550" t="inlineStr">
        <is>
          <t>Envio de NFTs</t>
        </is>
      </c>
      <c r="W4550" t="inlineStr">
        <is>
          <t>NFTs</t>
        </is>
      </c>
      <c r="X4550" t="inlineStr">
        <is>
          <t>Technology &amp; Infrastructure</t>
        </is>
      </c>
      <c r="Y4550" t="inlineStr">
        <is>
          <t>Operating Costs</t>
        </is>
      </c>
      <c r="Z4550" t="inlineStr">
        <is>
          <t>Operating Costs</t>
        </is>
      </c>
      <c r="AA4550" t="inlineStr">
        <is>
          <t>Custos na Blockchain</t>
        </is>
      </c>
      <c r="AB4550" t="inlineStr"/>
      <c r="AC4550" t="inlineStr">
        <is>
          <t>0x38fedad0810b2b9e72858b7a49594a6e6d71f105d9aa23d0fe81122bcb1f58b4</t>
        </is>
      </c>
      <c r="AD4550" t="n">
        <v>1</v>
      </c>
      <c r="AE4550" t="n">
        <v>1</v>
      </c>
    </row>
    <row r="4551">
      <c r="A4551" t="inlineStr">
        <is>
          <t>ec6a236d-f2c4-419a-b73f-a7971248cce9</t>
        </is>
      </c>
      <c r="B4551" s="115" t="n">
        <v>45054</v>
      </c>
      <c r="C4551" s="115" t="n">
        <v>45054</v>
      </c>
      <c r="D4551" t="n">
        <v>-0.012250965</v>
      </c>
      <c r="E4551" t="n">
        <v>-0.012250965</v>
      </c>
      <c r="F4551" t="inlineStr">
        <is>
          <t>MATIC</t>
        </is>
      </c>
      <c r="G4551" t="n">
        <v>4.534170854271356</v>
      </c>
      <c r="H4551" t="n">
        <v>-0.05554796843969848</v>
      </c>
      <c r="I4551" t="n">
        <v>-0.05554796843969848</v>
      </c>
      <c r="J4551" t="n">
        <v>1</v>
      </c>
      <c r="K4551" t="inlineStr"/>
      <c r="L4551" t="inlineStr">
        <is>
          <t>Helper</t>
        </is>
      </c>
      <c r="M4551" t="inlineStr">
        <is>
          <t>TheNoise</t>
        </is>
      </c>
      <c r="N4551" t="inlineStr"/>
      <c r="O4551" t="inlineStr"/>
      <c r="P4551" t="inlineStr"/>
      <c r="Q4551" t="inlineStr"/>
      <c r="R4551" t="inlineStr"/>
      <c r="S4551" t="inlineStr"/>
      <c r="T4551" t="inlineStr">
        <is>
          <t>Helper</t>
        </is>
      </c>
      <c r="U4551" t="inlineStr"/>
      <c r="V4551" t="inlineStr">
        <is>
          <t>Envio de NFTs</t>
        </is>
      </c>
      <c r="W4551" t="inlineStr">
        <is>
          <t>NFTs</t>
        </is>
      </c>
      <c r="X4551" t="inlineStr">
        <is>
          <t>Technology &amp; Infrastructure</t>
        </is>
      </c>
      <c r="Y4551" t="inlineStr">
        <is>
          <t>Operating Costs</t>
        </is>
      </c>
      <c r="Z4551" t="inlineStr">
        <is>
          <t>Operating Costs</t>
        </is>
      </c>
      <c r="AA4551" t="inlineStr">
        <is>
          <t>Custos na Blockchain</t>
        </is>
      </c>
      <c r="AB4551" t="inlineStr"/>
      <c r="AC4551" t="inlineStr">
        <is>
          <t>0xc0767b277b6519ec782619ddbaee51542c5a492c76e6adb17f38dec9c74ee4a8</t>
        </is>
      </c>
      <c r="AD4551" t="n">
        <v>1</v>
      </c>
      <c r="AE4551" t="n">
        <v>1</v>
      </c>
    </row>
    <row r="4552">
      <c r="A4552" t="inlineStr">
        <is>
          <t>a0d4c0b1-5c7a-455c-b7c2-53a2d7b6593c</t>
        </is>
      </c>
      <c r="B4552" s="115" t="n">
        <v>45054</v>
      </c>
      <c r="C4552" s="115" t="n">
        <v>45054</v>
      </c>
      <c r="D4552" t="n">
        <v>-0.011357904</v>
      </c>
      <c r="E4552" t="n">
        <v>-0.011357904</v>
      </c>
      <c r="F4552" t="inlineStr">
        <is>
          <t>MATIC</t>
        </is>
      </c>
      <c r="G4552" t="n">
        <v>4.534170854271356</v>
      </c>
      <c r="H4552" t="n">
        <v>-0.05149867728241206</v>
      </c>
      <c r="I4552" t="n">
        <v>-0.05149867728241206</v>
      </c>
      <c r="J4552" t="n">
        <v>1</v>
      </c>
      <c r="K4552" t="inlineStr"/>
      <c r="L4552" t="inlineStr">
        <is>
          <t>Helper</t>
        </is>
      </c>
      <c r="M4552" t="inlineStr">
        <is>
          <t>TheNoise</t>
        </is>
      </c>
      <c r="N4552" t="inlineStr"/>
      <c r="O4552" t="inlineStr"/>
      <c r="P4552" t="inlineStr"/>
      <c r="Q4552" t="inlineStr"/>
      <c r="R4552" t="inlineStr"/>
      <c r="S4552" t="inlineStr"/>
      <c r="T4552" t="inlineStr">
        <is>
          <t>Helper</t>
        </is>
      </c>
      <c r="U4552" t="inlineStr"/>
      <c r="V4552" t="inlineStr">
        <is>
          <t>Envio de NFTs</t>
        </is>
      </c>
      <c r="W4552" t="inlineStr">
        <is>
          <t>NFTs</t>
        </is>
      </c>
      <c r="X4552" t="inlineStr">
        <is>
          <t>Technology &amp; Infrastructure</t>
        </is>
      </c>
      <c r="Y4552" t="inlineStr">
        <is>
          <t>Operating Costs</t>
        </is>
      </c>
      <c r="Z4552" t="inlineStr">
        <is>
          <t>Operating Costs</t>
        </is>
      </c>
      <c r="AA4552" t="inlineStr">
        <is>
          <t>Custos na Blockchain</t>
        </is>
      </c>
      <c r="AB4552" t="inlineStr"/>
      <c r="AC4552" t="inlineStr">
        <is>
          <t>0xf5cad73e8bd0d9b3071f21a5718abd8741a29bd85768999d235c7ed8d7bc0c57</t>
        </is>
      </c>
      <c r="AD4552" t="n">
        <v>1</v>
      </c>
      <c r="AE4552" t="n">
        <v>1</v>
      </c>
    </row>
    <row r="4553">
      <c r="A4553" t="inlineStr">
        <is>
          <t>d6ba9609-3330-4aba-a33f-fdb3921e235e</t>
        </is>
      </c>
      <c r="B4553" s="115" t="n">
        <v>45054</v>
      </c>
      <c r="C4553" s="115" t="n">
        <v>45054</v>
      </c>
      <c r="D4553" t="n">
        <v>-0.013273787</v>
      </c>
      <c r="E4553" t="n">
        <v>-0.013273787</v>
      </c>
      <c r="F4553" t="inlineStr">
        <is>
          <t>MATIC</t>
        </is>
      </c>
      <c r="G4553" t="n">
        <v>4.534170854271356</v>
      </c>
      <c r="H4553" t="n">
        <v>-0.06018561814120602</v>
      </c>
      <c r="I4553" t="n">
        <v>-0.06018561814120602</v>
      </c>
      <c r="J4553" t="n">
        <v>1</v>
      </c>
      <c r="K4553" t="inlineStr"/>
      <c r="L4553" t="inlineStr">
        <is>
          <t>Helper</t>
        </is>
      </c>
      <c r="M4553" t="inlineStr">
        <is>
          <t>TheNoise</t>
        </is>
      </c>
      <c r="N4553" t="inlineStr"/>
      <c r="O4553" t="inlineStr"/>
      <c r="P4553" t="inlineStr"/>
      <c r="Q4553" t="inlineStr"/>
      <c r="R4553" t="inlineStr"/>
      <c r="S4553" t="inlineStr"/>
      <c r="T4553" t="inlineStr">
        <is>
          <t>Helper</t>
        </is>
      </c>
      <c r="U4553" t="inlineStr"/>
      <c r="V4553" t="inlineStr">
        <is>
          <t>Envio de NFTs</t>
        </is>
      </c>
      <c r="W4553" t="inlineStr">
        <is>
          <t>NFTs</t>
        </is>
      </c>
      <c r="X4553" t="inlineStr">
        <is>
          <t>Technology &amp; Infrastructure</t>
        </is>
      </c>
      <c r="Y4553" t="inlineStr">
        <is>
          <t>Operating Costs</t>
        </is>
      </c>
      <c r="Z4553" t="inlineStr">
        <is>
          <t>Operating Costs</t>
        </is>
      </c>
      <c r="AA4553" t="inlineStr">
        <is>
          <t>Custos na Blockchain</t>
        </is>
      </c>
      <c r="AB4553" t="inlineStr"/>
      <c r="AC4553" t="inlineStr">
        <is>
          <t>0xcce269d8ea6d98bd4082934c4b49bec9dfe23d1cf298338e0514f7acec4f6c91</t>
        </is>
      </c>
      <c r="AD4553" t="n">
        <v>1</v>
      </c>
      <c r="AE4553" t="n">
        <v>1</v>
      </c>
    </row>
    <row r="4554">
      <c r="A4554" t="inlineStr">
        <is>
          <t>b974002c-6f99-4085-979e-053472976e44</t>
        </is>
      </c>
      <c r="B4554" s="115" t="n">
        <v>45054</v>
      </c>
      <c r="C4554" s="115" t="n">
        <v>45054</v>
      </c>
      <c r="D4554" t="n">
        <v>-0.012021975</v>
      </c>
      <c r="E4554" t="n">
        <v>-0.012021975</v>
      </c>
      <c r="F4554" t="inlineStr">
        <is>
          <t>MATIC</t>
        </is>
      </c>
      <c r="G4554" t="n">
        <v>4.534170854271356</v>
      </c>
      <c r="H4554" t="n">
        <v>-0.05450968865577889</v>
      </c>
      <c r="I4554" t="n">
        <v>-0.05450968865577889</v>
      </c>
      <c r="J4554" t="n">
        <v>1</v>
      </c>
      <c r="K4554" t="inlineStr"/>
      <c r="L4554" t="inlineStr">
        <is>
          <t>Helper</t>
        </is>
      </c>
      <c r="M4554" t="inlineStr">
        <is>
          <t>TheNoise</t>
        </is>
      </c>
      <c r="N4554" t="inlineStr"/>
      <c r="O4554" t="inlineStr"/>
      <c r="P4554" t="inlineStr"/>
      <c r="Q4554" t="inlineStr"/>
      <c r="R4554" t="inlineStr"/>
      <c r="S4554" t="inlineStr"/>
      <c r="T4554" t="inlineStr">
        <is>
          <t>Helper</t>
        </is>
      </c>
      <c r="U4554" t="inlineStr"/>
      <c r="V4554" t="inlineStr">
        <is>
          <t>Envio de NFTs</t>
        </is>
      </c>
      <c r="W4554" t="inlineStr">
        <is>
          <t>NFTs</t>
        </is>
      </c>
      <c r="X4554" t="inlineStr">
        <is>
          <t>Technology &amp; Infrastructure</t>
        </is>
      </c>
      <c r="Y4554" t="inlineStr">
        <is>
          <t>Operating Costs</t>
        </is>
      </c>
      <c r="Z4554" t="inlineStr">
        <is>
          <t>Operating Costs</t>
        </is>
      </c>
      <c r="AA4554" t="inlineStr">
        <is>
          <t>Custos na Blockchain</t>
        </is>
      </c>
      <c r="AB4554" t="inlineStr"/>
      <c r="AC4554" t="inlineStr">
        <is>
          <t>0xa02d3495462a58dc047ca38f858040e2202524051e28d2e7a9f8b32db4fb5b74</t>
        </is>
      </c>
      <c r="AD4554" t="n">
        <v>1</v>
      </c>
      <c r="AE4554" t="n">
        <v>1</v>
      </c>
    </row>
    <row r="4555">
      <c r="A4555" t="inlineStr">
        <is>
          <t>ea202253-51ea-4469-86bb-2bd944dac642</t>
        </is>
      </c>
      <c r="B4555" s="115" t="n">
        <v>45054</v>
      </c>
      <c r="C4555" s="115" t="n">
        <v>45054</v>
      </c>
      <c r="D4555" t="n">
        <v>-0.011159446</v>
      </c>
      <c r="E4555" t="n">
        <v>-0.011159446</v>
      </c>
      <c r="F4555" t="inlineStr">
        <is>
          <t>MATIC</t>
        </is>
      </c>
      <c r="G4555" t="n">
        <v>4.534170854271356</v>
      </c>
      <c r="H4555" t="n">
        <v>-0.05059883480301507</v>
      </c>
      <c r="I4555" t="n">
        <v>-0.05059883480301507</v>
      </c>
      <c r="J4555" t="n">
        <v>1</v>
      </c>
      <c r="K4555" t="inlineStr"/>
      <c r="L4555" t="inlineStr">
        <is>
          <t>Helper</t>
        </is>
      </c>
      <c r="M4555" t="inlineStr">
        <is>
          <t>TheNoise</t>
        </is>
      </c>
      <c r="N4555" t="inlineStr"/>
      <c r="O4555" t="inlineStr"/>
      <c r="P4555" t="inlineStr"/>
      <c r="Q4555" t="inlineStr"/>
      <c r="R4555" t="inlineStr"/>
      <c r="S4555" t="inlineStr"/>
      <c r="T4555" t="inlineStr">
        <is>
          <t>Helper</t>
        </is>
      </c>
      <c r="U4555" t="inlineStr"/>
      <c r="V4555" t="inlineStr">
        <is>
          <t>Envio de NFTs</t>
        </is>
      </c>
      <c r="W4555" t="inlineStr">
        <is>
          <t>NFTs</t>
        </is>
      </c>
      <c r="X4555" t="inlineStr">
        <is>
          <t>Technology &amp; Infrastructure</t>
        </is>
      </c>
      <c r="Y4555" t="inlineStr">
        <is>
          <t>Operating Costs</t>
        </is>
      </c>
      <c r="Z4555" t="inlineStr">
        <is>
          <t>Operating Costs</t>
        </is>
      </c>
      <c r="AA4555" t="inlineStr">
        <is>
          <t>Custos na Blockchain</t>
        </is>
      </c>
      <c r="AB4555" t="inlineStr"/>
      <c r="AC4555" t="inlineStr">
        <is>
          <t>0x1bd7fc74a80f8e55499036accc6db2241f376104bcbe532d52993e371cb90e93</t>
        </is>
      </c>
      <c r="AD4555" t="n">
        <v>1</v>
      </c>
      <c r="AE4555" t="n">
        <v>1</v>
      </c>
    </row>
    <row r="4556">
      <c r="A4556" t="inlineStr">
        <is>
          <t>ee38acf9-2bf1-4568-9d88-c12c8a41ee6a</t>
        </is>
      </c>
      <c r="B4556" s="115" t="n">
        <v>45054</v>
      </c>
      <c r="C4556" s="115" t="n">
        <v>45054</v>
      </c>
      <c r="D4556" t="n">
        <v>-0.012182268</v>
      </c>
      <c r="E4556" t="n">
        <v>-0.012182268</v>
      </c>
      <c r="F4556" t="inlineStr">
        <is>
          <t>MATIC</t>
        </is>
      </c>
      <c r="G4556" t="n">
        <v>4.534170854271356</v>
      </c>
      <c r="H4556" t="n">
        <v>-0.05523648450452261</v>
      </c>
      <c r="I4556" t="n">
        <v>-0.05523648450452261</v>
      </c>
      <c r="J4556" t="n">
        <v>1</v>
      </c>
      <c r="K4556" t="inlineStr"/>
      <c r="L4556" t="inlineStr">
        <is>
          <t>Helper</t>
        </is>
      </c>
      <c r="M4556" t="inlineStr">
        <is>
          <t>TheNoise</t>
        </is>
      </c>
      <c r="N4556" t="inlineStr"/>
      <c r="O4556" t="inlineStr"/>
      <c r="P4556" t="inlineStr"/>
      <c r="Q4556" t="inlineStr"/>
      <c r="R4556" t="inlineStr"/>
      <c r="S4556" t="inlineStr"/>
      <c r="T4556" t="inlineStr">
        <is>
          <t>Helper</t>
        </is>
      </c>
      <c r="U4556" t="inlineStr"/>
      <c r="V4556" t="inlineStr">
        <is>
          <t>Envio de NFTs</t>
        </is>
      </c>
      <c r="W4556" t="inlineStr">
        <is>
          <t>NFTs</t>
        </is>
      </c>
      <c r="X4556" t="inlineStr">
        <is>
          <t>Technology &amp; Infrastructure</t>
        </is>
      </c>
      <c r="Y4556" t="inlineStr">
        <is>
          <t>Operating Costs</t>
        </is>
      </c>
      <c r="Z4556" t="inlineStr">
        <is>
          <t>Operating Costs</t>
        </is>
      </c>
      <c r="AA4556" t="inlineStr">
        <is>
          <t>Custos na Blockchain</t>
        </is>
      </c>
      <c r="AB4556" t="inlineStr"/>
      <c r="AC4556" t="inlineStr">
        <is>
          <t>0x90e1099467343f7a7545d927abb071a4b1581fe277a5e282892dbd5fde2ee599</t>
        </is>
      </c>
      <c r="AD4556" t="n">
        <v>1</v>
      </c>
      <c r="AE4556" t="n">
        <v>1</v>
      </c>
    </row>
    <row r="4557">
      <c r="A4557" t="inlineStr">
        <is>
          <t>51f1e8d2-63de-447c-913b-52f1d4eb6f6b</t>
        </is>
      </c>
      <c r="B4557" s="115" t="n">
        <v>45054</v>
      </c>
      <c r="C4557" s="115" t="n">
        <v>45054</v>
      </c>
      <c r="D4557" t="n">
        <v>-0.011480032</v>
      </c>
      <c r="E4557" t="n">
        <v>-0.011480032</v>
      </c>
      <c r="F4557" t="inlineStr">
        <is>
          <t>MATIC</t>
        </is>
      </c>
      <c r="G4557" t="n">
        <v>4.534170854271356</v>
      </c>
      <c r="H4557" t="n">
        <v>-0.05205242650050251</v>
      </c>
      <c r="I4557" t="n">
        <v>-0.05205242650050251</v>
      </c>
      <c r="J4557" t="n">
        <v>1</v>
      </c>
      <c r="K4557" t="inlineStr"/>
      <c r="L4557" t="inlineStr">
        <is>
          <t>Helper</t>
        </is>
      </c>
      <c r="M4557" t="inlineStr">
        <is>
          <t>TheNoise</t>
        </is>
      </c>
      <c r="N4557" t="inlineStr"/>
      <c r="O4557" t="inlineStr"/>
      <c r="P4557" t="inlineStr"/>
      <c r="Q4557" t="inlineStr"/>
      <c r="R4557" t="inlineStr"/>
      <c r="S4557" t="inlineStr"/>
      <c r="T4557" t="inlineStr">
        <is>
          <t>Helper</t>
        </is>
      </c>
      <c r="U4557" t="inlineStr"/>
      <c r="V4557" t="inlineStr">
        <is>
          <t>Envio de NFTs</t>
        </is>
      </c>
      <c r="W4557" t="inlineStr">
        <is>
          <t>NFTs</t>
        </is>
      </c>
      <c r="X4557" t="inlineStr">
        <is>
          <t>Technology &amp; Infrastructure</t>
        </is>
      </c>
      <c r="Y4557" t="inlineStr">
        <is>
          <t>Operating Costs</t>
        </is>
      </c>
      <c r="Z4557" t="inlineStr">
        <is>
          <t>Operating Costs</t>
        </is>
      </c>
      <c r="AA4557" t="inlineStr">
        <is>
          <t>Custos na Blockchain</t>
        </is>
      </c>
      <c r="AB4557" t="inlineStr"/>
      <c r="AC4557" t="inlineStr">
        <is>
          <t>0xbd9115897c4f06d28eabba843c5a4ac86fab0acc67f95609353e952d2b3a50de</t>
        </is>
      </c>
      <c r="AD4557" t="n">
        <v>1</v>
      </c>
      <c r="AE4557" t="n">
        <v>1</v>
      </c>
    </row>
    <row r="4558">
      <c r="A4558" t="inlineStr">
        <is>
          <t>93927902-0059-4a65-b0b9-3571c49bc9f3</t>
        </is>
      </c>
      <c r="B4558" s="115" t="n">
        <v>45054</v>
      </c>
      <c r="C4558" s="115" t="n">
        <v>45054</v>
      </c>
      <c r="D4558" t="n">
        <v>-0.012754743</v>
      </c>
      <c r="E4558" t="n">
        <v>-0.012754743</v>
      </c>
      <c r="F4558" t="inlineStr">
        <is>
          <t>MATIC</t>
        </is>
      </c>
      <c r="G4558" t="n">
        <v>4.534170854271356</v>
      </c>
      <c r="H4558" t="n">
        <v>-0.0578321839643216</v>
      </c>
      <c r="I4558" t="n">
        <v>-0.0578321839643216</v>
      </c>
      <c r="J4558" t="n">
        <v>1</v>
      </c>
      <c r="K4558" t="inlineStr"/>
      <c r="L4558" t="inlineStr">
        <is>
          <t>Helper</t>
        </is>
      </c>
      <c r="M4558" t="inlineStr">
        <is>
          <t>TheNoise</t>
        </is>
      </c>
      <c r="N4558" t="inlineStr"/>
      <c r="O4558" t="inlineStr"/>
      <c r="P4558" t="inlineStr"/>
      <c r="Q4558" t="inlineStr"/>
      <c r="R4558" t="inlineStr"/>
      <c r="S4558" t="inlineStr"/>
      <c r="T4558" t="inlineStr">
        <is>
          <t>Helper</t>
        </is>
      </c>
      <c r="U4558" t="inlineStr"/>
      <c r="V4558" t="inlineStr">
        <is>
          <t>Envio de NFTs</t>
        </is>
      </c>
      <c r="W4558" t="inlineStr">
        <is>
          <t>NFTs</t>
        </is>
      </c>
      <c r="X4558" t="inlineStr">
        <is>
          <t>Technology &amp; Infrastructure</t>
        </is>
      </c>
      <c r="Y4558" t="inlineStr">
        <is>
          <t>Operating Costs</t>
        </is>
      </c>
      <c r="Z4558" t="inlineStr">
        <is>
          <t>Operating Costs</t>
        </is>
      </c>
      <c r="AA4558" t="inlineStr">
        <is>
          <t>Custos na Blockchain</t>
        </is>
      </c>
      <c r="AB4558" t="inlineStr"/>
      <c r="AC4558" t="inlineStr">
        <is>
          <t>0xd635a3b774f53fa195aa6ab53fcb1bc298cec21a14e2e30a525ee9c9ae40312f</t>
        </is>
      </c>
      <c r="AD4558" t="n">
        <v>1</v>
      </c>
      <c r="AE4558" t="n">
        <v>1</v>
      </c>
    </row>
    <row r="4559">
      <c r="A4559" t="inlineStr">
        <is>
          <t>40985b6c-1d53-4d0f-b7d1-7698f21eb01c</t>
        </is>
      </c>
      <c r="B4559" s="115" t="n">
        <v>45054</v>
      </c>
      <c r="C4559" s="115" t="n">
        <v>45054</v>
      </c>
      <c r="D4559" t="n">
        <v>-0.013021898</v>
      </c>
      <c r="E4559" t="n">
        <v>-0.013021898</v>
      </c>
      <c r="F4559" t="inlineStr">
        <is>
          <t>MATIC</t>
        </is>
      </c>
      <c r="G4559" t="n">
        <v>4.534170854271356</v>
      </c>
      <c r="H4559" t="n">
        <v>-0.05904351037889447</v>
      </c>
      <c r="I4559" t="n">
        <v>-0.05904351037889447</v>
      </c>
      <c r="J4559" t="n">
        <v>1</v>
      </c>
      <c r="K4559" t="inlineStr"/>
      <c r="L4559" t="inlineStr">
        <is>
          <t>Helper</t>
        </is>
      </c>
      <c r="M4559" t="inlineStr">
        <is>
          <t>TheNoise</t>
        </is>
      </c>
      <c r="N4559" t="inlineStr"/>
      <c r="O4559" t="inlineStr"/>
      <c r="P4559" t="inlineStr"/>
      <c r="Q4559" t="inlineStr"/>
      <c r="R4559" t="inlineStr"/>
      <c r="S4559" t="inlineStr"/>
      <c r="T4559" t="inlineStr">
        <is>
          <t>Helper</t>
        </is>
      </c>
      <c r="U4559" t="inlineStr"/>
      <c r="V4559" t="inlineStr">
        <is>
          <t>Envio de NFTs</t>
        </is>
      </c>
      <c r="W4559" t="inlineStr">
        <is>
          <t>NFTs</t>
        </is>
      </c>
      <c r="X4559" t="inlineStr">
        <is>
          <t>Technology &amp; Infrastructure</t>
        </is>
      </c>
      <c r="Y4559" t="inlineStr">
        <is>
          <t>Operating Costs</t>
        </is>
      </c>
      <c r="Z4559" t="inlineStr">
        <is>
          <t>Operating Costs</t>
        </is>
      </c>
      <c r="AA4559" t="inlineStr">
        <is>
          <t>Custos na Blockchain</t>
        </is>
      </c>
      <c r="AB4559" t="inlineStr"/>
      <c r="AC4559" t="inlineStr">
        <is>
          <t>0x592afaf39de5158de08ee9279be3b97933f5d074018e7156c7672e3855c079cb</t>
        </is>
      </c>
      <c r="AD4559" t="n">
        <v>1</v>
      </c>
      <c r="AE4559" t="n">
        <v>1</v>
      </c>
    </row>
    <row r="4560">
      <c r="A4560" t="inlineStr">
        <is>
          <t>39cb75f4-36e3-48f8-8ab1-b4b2081fc46a</t>
        </is>
      </c>
      <c r="B4560" s="115" t="n">
        <v>45054</v>
      </c>
      <c r="C4560" s="115" t="n">
        <v>45054</v>
      </c>
      <c r="D4560" t="n">
        <v>-0.012739477</v>
      </c>
      <c r="E4560" t="n">
        <v>-0.012739477</v>
      </c>
      <c r="F4560" t="inlineStr">
        <is>
          <t>MATIC</t>
        </is>
      </c>
      <c r="G4560" t="n">
        <v>4.534170854271356</v>
      </c>
      <c r="H4560" t="n">
        <v>-0.05776296531206029</v>
      </c>
      <c r="I4560" t="n">
        <v>-0.05776296531206029</v>
      </c>
      <c r="J4560" t="n">
        <v>1</v>
      </c>
      <c r="K4560" t="inlineStr"/>
      <c r="L4560" t="inlineStr">
        <is>
          <t>Helper</t>
        </is>
      </c>
      <c r="M4560" t="inlineStr">
        <is>
          <t>TheNoise</t>
        </is>
      </c>
      <c r="N4560" t="inlineStr"/>
      <c r="O4560" t="inlineStr"/>
      <c r="P4560" t="inlineStr"/>
      <c r="Q4560" t="inlineStr"/>
      <c r="R4560" t="inlineStr"/>
      <c r="S4560" t="inlineStr"/>
      <c r="T4560" t="inlineStr">
        <is>
          <t>Helper</t>
        </is>
      </c>
      <c r="U4560" t="inlineStr"/>
      <c r="V4560" t="inlineStr">
        <is>
          <t>Envio de NFTs</t>
        </is>
      </c>
      <c r="W4560" t="inlineStr">
        <is>
          <t>NFTs</t>
        </is>
      </c>
      <c r="X4560" t="inlineStr">
        <is>
          <t>Technology &amp; Infrastructure</t>
        </is>
      </c>
      <c r="Y4560" t="inlineStr">
        <is>
          <t>Operating Costs</t>
        </is>
      </c>
      <c r="Z4560" t="inlineStr">
        <is>
          <t>Operating Costs</t>
        </is>
      </c>
      <c r="AA4560" t="inlineStr">
        <is>
          <t>Custos na Blockchain</t>
        </is>
      </c>
      <c r="AB4560" t="inlineStr"/>
      <c r="AC4560" t="inlineStr">
        <is>
          <t>0x5f554e320b63e33eb930e12119814a0d0acff7f86bb54ebe48aa3046a14f5571</t>
        </is>
      </c>
      <c r="AD4560" t="n">
        <v>1</v>
      </c>
      <c r="AE4560" t="n">
        <v>1</v>
      </c>
    </row>
    <row r="4561">
      <c r="A4561" t="inlineStr">
        <is>
          <t>88fb668c-858e-4b68-97f4-6102becf15cd</t>
        </is>
      </c>
      <c r="B4561" s="115" t="n">
        <v>45054</v>
      </c>
      <c r="C4561" s="115" t="n">
        <v>45054</v>
      </c>
      <c r="D4561" t="n">
        <v>-0.011785352</v>
      </c>
      <c r="E4561" t="n">
        <v>-0.011785352</v>
      </c>
      <c r="F4561" t="inlineStr">
        <is>
          <t>MATIC</t>
        </is>
      </c>
      <c r="G4561" t="n">
        <v>4.534170854271356</v>
      </c>
      <c r="H4561" t="n">
        <v>-0.05343679954572864</v>
      </c>
      <c r="I4561" t="n">
        <v>-0.05343679954572864</v>
      </c>
      <c r="J4561" t="n">
        <v>1</v>
      </c>
      <c r="K4561" t="inlineStr"/>
      <c r="L4561" t="inlineStr">
        <is>
          <t>Helper</t>
        </is>
      </c>
      <c r="M4561" t="inlineStr">
        <is>
          <t>TheNoise</t>
        </is>
      </c>
      <c r="N4561" t="inlineStr"/>
      <c r="O4561" t="inlineStr"/>
      <c r="P4561" t="inlineStr"/>
      <c r="Q4561" t="inlineStr"/>
      <c r="R4561" t="inlineStr"/>
      <c r="S4561" t="inlineStr"/>
      <c r="T4561" t="inlineStr">
        <is>
          <t>Helper</t>
        </is>
      </c>
      <c r="U4561" t="inlineStr"/>
      <c r="V4561" t="inlineStr">
        <is>
          <t>Envio de NFTs</t>
        </is>
      </c>
      <c r="W4561" t="inlineStr">
        <is>
          <t>NFTs</t>
        </is>
      </c>
      <c r="X4561" t="inlineStr">
        <is>
          <t>Technology &amp; Infrastructure</t>
        </is>
      </c>
      <c r="Y4561" t="inlineStr">
        <is>
          <t>Operating Costs</t>
        </is>
      </c>
      <c r="Z4561" t="inlineStr">
        <is>
          <t>Operating Costs</t>
        </is>
      </c>
      <c r="AA4561" t="inlineStr">
        <is>
          <t>Custos na Blockchain</t>
        </is>
      </c>
      <c r="AB4561" t="inlineStr"/>
      <c r="AC4561" t="inlineStr">
        <is>
          <t>0x571c913e213b5bb939525e8ccfeb22d3fabc3932f8e383c5eeeebcdd6e955e5d</t>
        </is>
      </c>
      <c r="AD4561" t="n">
        <v>1</v>
      </c>
      <c r="AE4561" t="n">
        <v>1</v>
      </c>
    </row>
    <row r="4562">
      <c r="A4562" t="inlineStr">
        <is>
          <t>4a9e20b0-29ec-4861-8cb1-1fe500b7aa71</t>
        </is>
      </c>
      <c r="B4562" s="115" t="n">
        <v>45054</v>
      </c>
      <c r="C4562" s="115" t="n">
        <v>45054</v>
      </c>
      <c r="D4562" t="n">
        <v>-0.011457133</v>
      </c>
      <c r="E4562" t="n">
        <v>-0.011457133</v>
      </c>
      <c r="F4562" t="inlineStr">
        <is>
          <t>MATIC</t>
        </is>
      </c>
      <c r="G4562" t="n">
        <v>4.534170854271356</v>
      </c>
      <c r="H4562" t="n">
        <v>-0.05194859852211055</v>
      </c>
      <c r="I4562" t="n">
        <v>-0.05194859852211055</v>
      </c>
      <c r="J4562" t="n">
        <v>1</v>
      </c>
      <c r="K4562" t="inlineStr"/>
      <c r="L4562" t="inlineStr">
        <is>
          <t>Helper</t>
        </is>
      </c>
      <c r="M4562" t="inlineStr">
        <is>
          <t>TheNoise</t>
        </is>
      </c>
      <c r="N4562" t="inlineStr"/>
      <c r="O4562" t="inlineStr"/>
      <c r="P4562" t="inlineStr"/>
      <c r="Q4562" t="inlineStr"/>
      <c r="R4562" t="inlineStr"/>
      <c r="S4562" t="inlineStr"/>
      <c r="T4562" t="inlineStr">
        <is>
          <t>Helper</t>
        </is>
      </c>
      <c r="U4562" t="inlineStr"/>
      <c r="V4562" t="inlineStr">
        <is>
          <t>Envio de NFTs</t>
        </is>
      </c>
      <c r="W4562" t="inlineStr">
        <is>
          <t>NFTs</t>
        </is>
      </c>
      <c r="X4562" t="inlineStr">
        <is>
          <t>Technology &amp; Infrastructure</t>
        </is>
      </c>
      <c r="Y4562" t="inlineStr">
        <is>
          <t>Operating Costs</t>
        </is>
      </c>
      <c r="Z4562" t="inlineStr">
        <is>
          <t>Operating Costs</t>
        </is>
      </c>
      <c r="AA4562" t="inlineStr">
        <is>
          <t>Custos na Blockchain</t>
        </is>
      </c>
      <c r="AB4562" t="inlineStr"/>
      <c r="AC4562" t="inlineStr">
        <is>
          <t>0xc405ef6c771982c22e5ab54bf4b823d450d343ba30d70cd845e9f838478910e5</t>
        </is>
      </c>
      <c r="AD4562" t="n">
        <v>1</v>
      </c>
      <c r="AE4562" t="n">
        <v>1</v>
      </c>
    </row>
    <row r="4563">
      <c r="A4563" t="inlineStr">
        <is>
          <t>fafa5507-1b78-473d-b56c-70138c1c6d30</t>
        </is>
      </c>
      <c r="B4563" s="115" t="n">
        <v>45054</v>
      </c>
      <c r="C4563" s="115" t="n">
        <v>45054</v>
      </c>
      <c r="D4563" t="n">
        <v>-0.012502854</v>
      </c>
      <c r="E4563" t="n">
        <v>-0.012502854</v>
      </c>
      <c r="F4563" t="inlineStr">
        <is>
          <t>MATIC</t>
        </is>
      </c>
      <c r="G4563" t="n">
        <v>4.534170854271356</v>
      </c>
      <c r="H4563" t="n">
        <v>-0.05669007620201004</v>
      </c>
      <c r="I4563" t="n">
        <v>-0.05669007620201004</v>
      </c>
      <c r="J4563" t="n">
        <v>1</v>
      </c>
      <c r="K4563" t="inlineStr"/>
      <c r="L4563" t="inlineStr">
        <is>
          <t>Helper</t>
        </is>
      </c>
      <c r="M4563" t="inlineStr">
        <is>
          <t>TheNoise</t>
        </is>
      </c>
      <c r="N4563" t="inlineStr"/>
      <c r="O4563" t="inlineStr"/>
      <c r="P4563" t="inlineStr"/>
      <c r="Q4563" t="inlineStr"/>
      <c r="R4563" t="inlineStr"/>
      <c r="S4563" t="inlineStr"/>
      <c r="T4563" t="inlineStr">
        <is>
          <t>Helper</t>
        </is>
      </c>
      <c r="U4563" t="inlineStr"/>
      <c r="V4563" t="inlineStr">
        <is>
          <t>Envio de NFTs</t>
        </is>
      </c>
      <c r="W4563" t="inlineStr">
        <is>
          <t>NFTs</t>
        </is>
      </c>
      <c r="X4563" t="inlineStr">
        <is>
          <t>Technology &amp; Infrastructure</t>
        </is>
      </c>
      <c r="Y4563" t="inlineStr">
        <is>
          <t>Operating Costs</t>
        </is>
      </c>
      <c r="Z4563" t="inlineStr">
        <is>
          <t>Operating Costs</t>
        </is>
      </c>
      <c r="AA4563" t="inlineStr">
        <is>
          <t>Custos na Blockchain</t>
        </is>
      </c>
      <c r="AB4563" t="inlineStr"/>
      <c r="AC4563" t="inlineStr">
        <is>
          <t>0x041fd16b22ee7e41df1effa9e4dfb66e44ef184b57f2ac319a43c6595f12072e</t>
        </is>
      </c>
      <c r="AD4563" t="n">
        <v>1</v>
      </c>
      <c r="AE4563" t="n">
        <v>1</v>
      </c>
    </row>
    <row r="4564">
      <c r="A4564" t="inlineStr">
        <is>
          <t>1e984f37-c1fd-4aeb-9c55-0e499029ee66</t>
        </is>
      </c>
      <c r="B4564" s="115" t="n">
        <v>45054</v>
      </c>
      <c r="C4564" s="115" t="n">
        <v>45054</v>
      </c>
      <c r="D4564" t="n">
        <v>-0.008771963000000001</v>
      </c>
      <c r="E4564" t="n">
        <v>-0.008771963000000001</v>
      </c>
      <c r="F4564" t="inlineStr">
        <is>
          <t>MATIC</t>
        </is>
      </c>
      <c r="G4564" t="n">
        <v>4.534170854271356</v>
      </c>
      <c r="H4564" t="n">
        <v>-0.03977357896934673</v>
      </c>
      <c r="I4564" t="n">
        <v>-0.03977357896934673</v>
      </c>
      <c r="J4564" t="n">
        <v>1</v>
      </c>
      <c r="K4564" t="inlineStr"/>
      <c r="L4564" t="inlineStr">
        <is>
          <t>Helper</t>
        </is>
      </c>
      <c r="M4564" t="inlineStr">
        <is>
          <t>TheNoise</t>
        </is>
      </c>
      <c r="N4564" t="inlineStr"/>
      <c r="O4564" t="inlineStr"/>
      <c r="P4564" t="inlineStr"/>
      <c r="Q4564" t="inlineStr"/>
      <c r="R4564" t="inlineStr"/>
      <c r="S4564" t="inlineStr"/>
      <c r="T4564" t="inlineStr">
        <is>
          <t>Helper</t>
        </is>
      </c>
      <c r="U4564" t="inlineStr"/>
      <c r="V4564" t="inlineStr">
        <is>
          <t>Envio de NFTs</t>
        </is>
      </c>
      <c r="W4564" t="inlineStr">
        <is>
          <t>NFTs</t>
        </is>
      </c>
      <c r="X4564" t="inlineStr">
        <is>
          <t>Technology &amp; Infrastructure</t>
        </is>
      </c>
      <c r="Y4564" t="inlineStr">
        <is>
          <t>Operating Costs</t>
        </is>
      </c>
      <c r="Z4564" t="inlineStr">
        <is>
          <t>Operating Costs</t>
        </is>
      </c>
      <c r="AA4564" t="inlineStr">
        <is>
          <t>Custos na Blockchain</t>
        </is>
      </c>
      <c r="AB4564" t="inlineStr"/>
      <c r="AC4564" t="inlineStr">
        <is>
          <t>0xc31f37421d2026f16ccececcb4cc7f31b61ae17b3b4031570762233c32330680</t>
        </is>
      </c>
      <c r="AD4564" t="n">
        <v>1</v>
      </c>
      <c r="AE4564" t="n">
        <v>1</v>
      </c>
    </row>
    <row r="4565">
      <c r="A4565" t="inlineStr">
        <is>
          <t>6e0e145b-cbdd-419c-98dc-f94ecb518408</t>
        </is>
      </c>
      <c r="B4565" s="115" t="n">
        <v>45054</v>
      </c>
      <c r="C4565" s="115" t="n">
        <v>45054</v>
      </c>
      <c r="D4565" t="n">
        <v>-0.009684105</v>
      </c>
      <c r="E4565" t="n">
        <v>-0.009684105</v>
      </c>
      <c r="F4565" t="inlineStr">
        <is>
          <t>MATIC</t>
        </is>
      </c>
      <c r="G4565" t="n">
        <v>4.534170854271356</v>
      </c>
      <c r="H4565" t="n">
        <v>-0.04390938664070351</v>
      </c>
      <c r="I4565" t="n">
        <v>-0.04390938664070351</v>
      </c>
      <c r="J4565" t="n">
        <v>1</v>
      </c>
      <c r="K4565" t="inlineStr"/>
      <c r="L4565" t="inlineStr">
        <is>
          <t>Helper</t>
        </is>
      </c>
      <c r="M4565" t="inlineStr">
        <is>
          <t>TheNoise</t>
        </is>
      </c>
      <c r="N4565" t="inlineStr"/>
      <c r="O4565" t="inlineStr"/>
      <c r="P4565" t="inlineStr"/>
      <c r="Q4565" t="inlineStr"/>
      <c r="R4565" t="inlineStr"/>
      <c r="S4565" t="inlineStr"/>
      <c r="T4565" t="inlineStr">
        <is>
          <t>Helper</t>
        </is>
      </c>
      <c r="U4565" t="inlineStr"/>
      <c r="V4565" t="inlineStr">
        <is>
          <t>Envio de NFTs</t>
        </is>
      </c>
      <c r="W4565" t="inlineStr">
        <is>
          <t>NFTs</t>
        </is>
      </c>
      <c r="X4565" t="inlineStr">
        <is>
          <t>Technology &amp; Infrastructure</t>
        </is>
      </c>
      <c r="Y4565" t="inlineStr">
        <is>
          <t>Operating Costs</t>
        </is>
      </c>
      <c r="Z4565" t="inlineStr">
        <is>
          <t>Operating Costs</t>
        </is>
      </c>
      <c r="AA4565" t="inlineStr">
        <is>
          <t>Custos na Blockchain</t>
        </is>
      </c>
      <c r="AB4565" t="inlineStr"/>
      <c r="AC4565" t="inlineStr">
        <is>
          <t>0x1be66dfed0d524ad456db5ccbe20300b8ca52376c162ca558d1fcc53dd007637</t>
        </is>
      </c>
      <c r="AD4565" t="n">
        <v>1</v>
      </c>
      <c r="AE4565" t="n">
        <v>1</v>
      </c>
    </row>
    <row r="4566">
      <c r="A4566" t="inlineStr">
        <is>
          <t>8efb388b-e71f-42ed-bc0e-f675818f1e02</t>
        </is>
      </c>
      <c r="B4566" s="115" t="n">
        <v>45054</v>
      </c>
      <c r="C4566" s="115" t="n">
        <v>45054</v>
      </c>
      <c r="D4566" t="n">
        <v>-0.007693976999999999</v>
      </c>
      <c r="E4566" t="n">
        <v>-0.007693976999999999</v>
      </c>
      <c r="F4566" t="inlineStr">
        <is>
          <t>MATIC</t>
        </is>
      </c>
      <c r="G4566" t="n">
        <v>4.534170854271356</v>
      </c>
      <c r="H4566" t="n">
        <v>-0.03488580626683416</v>
      </c>
      <c r="I4566" t="n">
        <v>-0.03488580626683416</v>
      </c>
      <c r="J4566" t="n">
        <v>1</v>
      </c>
      <c r="K4566" t="inlineStr"/>
      <c r="L4566" t="inlineStr">
        <is>
          <t>Helper</t>
        </is>
      </c>
      <c r="M4566" t="inlineStr">
        <is>
          <t>TheNoise</t>
        </is>
      </c>
      <c r="N4566" t="inlineStr"/>
      <c r="O4566" t="inlineStr"/>
      <c r="P4566" t="inlineStr"/>
      <c r="Q4566" t="inlineStr"/>
      <c r="R4566" t="inlineStr"/>
      <c r="S4566" t="inlineStr"/>
      <c r="T4566" t="inlineStr">
        <is>
          <t>Helper</t>
        </is>
      </c>
      <c r="U4566" t="inlineStr"/>
      <c r="V4566" t="inlineStr">
        <is>
          <t>Envio de NFTs</t>
        </is>
      </c>
      <c r="W4566" t="inlineStr">
        <is>
          <t>NFTs</t>
        </is>
      </c>
      <c r="X4566" t="inlineStr">
        <is>
          <t>Technology &amp; Infrastructure</t>
        </is>
      </c>
      <c r="Y4566" t="inlineStr">
        <is>
          <t>Operating Costs</t>
        </is>
      </c>
      <c r="Z4566" t="inlineStr">
        <is>
          <t>Operating Costs</t>
        </is>
      </c>
      <c r="AA4566" t="inlineStr">
        <is>
          <t>Custos na Blockchain</t>
        </is>
      </c>
      <c r="AB4566" t="inlineStr"/>
      <c r="AC4566" t="inlineStr">
        <is>
          <t>0x16f40bf9bf78eb4c3857ff22af93f97b06a0fcc1dbc7a28d63c3a14f026ec05b</t>
        </is>
      </c>
      <c r="AD4566" t="n">
        <v>1</v>
      </c>
      <c r="AE4566" t="n">
        <v>1</v>
      </c>
    </row>
    <row r="4567">
      <c r="A4567" t="inlineStr">
        <is>
          <t>38101f60-cd5e-41d7-9047-1544ed8c3a49</t>
        </is>
      </c>
      <c r="B4567" s="115" t="n">
        <v>45054</v>
      </c>
      <c r="C4567" s="115" t="n">
        <v>45054</v>
      </c>
      <c r="D4567" t="n">
        <v>0.005</v>
      </c>
      <c r="E4567" t="n">
        <v>0.005</v>
      </c>
      <c r="F4567" t="inlineStr">
        <is>
          <t>MATIC</t>
        </is>
      </c>
      <c r="G4567" t="n">
        <v>4.534170854271356</v>
      </c>
      <c r="H4567" t="n">
        <v>0.02267085427135678</v>
      </c>
      <c r="I4567" t="n">
        <v>0.02267085427135678</v>
      </c>
      <c r="J4567" t="n">
        <v>1</v>
      </c>
      <c r="K4567" t="inlineStr"/>
      <c r="L4567" t="inlineStr"/>
      <c r="M4567" t="inlineStr">
        <is>
          <t>Ledger</t>
        </is>
      </c>
      <c r="N4567" t="inlineStr"/>
      <c r="O4567" t="inlineStr"/>
      <c r="P4567" t="inlineStr"/>
      <c r="Q4567" t="inlineStr"/>
      <c r="R4567" t="inlineStr"/>
      <c r="S4567" t="inlineStr"/>
      <c r="T4567" t="inlineStr">
        <is>
          <t>Ledger</t>
        </is>
      </c>
      <c r="U4567" t="inlineStr"/>
      <c r="V4567" t="inlineStr">
        <is>
          <t>Transação crypto</t>
        </is>
      </c>
      <c r="W4567" t="inlineStr">
        <is>
          <t>Blockchain</t>
        </is>
      </c>
      <c r="X4567" t="inlineStr">
        <is>
          <t>Technology &amp; Infrastructure</t>
        </is>
      </c>
      <c r="Y4567" t="inlineStr">
        <is>
          <t>Operating Costs</t>
        </is>
      </c>
      <c r="Z4567" t="inlineStr">
        <is>
          <t>Operating Costs</t>
        </is>
      </c>
      <c r="AA4567" t="inlineStr">
        <is>
          <t>Custos na Blockchain</t>
        </is>
      </c>
      <c r="AB4567" t="inlineStr"/>
      <c r="AC4567" t="inlineStr">
        <is>
          <t>0xaad1522cf933e75a7c09f3c75cc77a8c51f74e5af76234c281d0186580be72fc</t>
        </is>
      </c>
      <c r="AD4567" t="n">
        <v>1</v>
      </c>
      <c r="AE4567" t="n">
        <v>1</v>
      </c>
    </row>
    <row r="4568">
      <c r="A4568" t="inlineStr">
        <is>
          <t>82066e18-08a2-4bb8-afd0-bb98c8f99dbf</t>
        </is>
      </c>
      <c r="B4568" s="115" t="n">
        <v>45054</v>
      </c>
      <c r="C4568" s="115" t="n">
        <v>45054</v>
      </c>
      <c r="D4568" t="n">
        <v>0.005</v>
      </c>
      <c r="E4568" t="n">
        <v>0.005</v>
      </c>
      <c r="F4568" t="inlineStr">
        <is>
          <t>MATIC</t>
        </is>
      </c>
      <c r="G4568" t="n">
        <v>4.534170854271356</v>
      </c>
      <c r="H4568" t="n">
        <v>0.02267085427135678</v>
      </c>
      <c r="I4568" t="n">
        <v>0.02267085427135678</v>
      </c>
      <c r="J4568" t="n">
        <v>1</v>
      </c>
      <c r="K4568" t="inlineStr"/>
      <c r="L4568" t="inlineStr"/>
      <c r="M4568" t="inlineStr">
        <is>
          <t>Ledger</t>
        </is>
      </c>
      <c r="N4568" t="inlineStr"/>
      <c r="O4568" t="inlineStr"/>
      <c r="P4568" t="inlineStr"/>
      <c r="Q4568" t="inlineStr"/>
      <c r="R4568" t="inlineStr"/>
      <c r="S4568" t="inlineStr"/>
      <c r="T4568" t="inlineStr">
        <is>
          <t>Ledger</t>
        </is>
      </c>
      <c r="U4568" t="inlineStr"/>
      <c r="V4568" t="inlineStr">
        <is>
          <t>Transação crypto</t>
        </is>
      </c>
      <c r="W4568" t="inlineStr">
        <is>
          <t>Blockchain</t>
        </is>
      </c>
      <c r="X4568" t="inlineStr">
        <is>
          <t>Technology &amp; Infrastructure</t>
        </is>
      </c>
      <c r="Y4568" t="inlineStr">
        <is>
          <t>Operating Costs</t>
        </is>
      </c>
      <c r="Z4568" t="inlineStr">
        <is>
          <t>Operating Costs</t>
        </is>
      </c>
      <c r="AA4568" t="inlineStr">
        <is>
          <t>Custos na Blockchain</t>
        </is>
      </c>
      <c r="AB4568" t="inlineStr"/>
      <c r="AC4568" t="inlineStr">
        <is>
          <t>0xc5218c6c8f2bf109e99d2b58d696357086e1b1db5c19dfe533197f61d6613321</t>
        </is>
      </c>
      <c r="AD4568" t="n">
        <v>1</v>
      </c>
      <c r="AE4568" t="n">
        <v>1</v>
      </c>
    </row>
    <row r="4569">
      <c r="A4569" t="inlineStr">
        <is>
          <t>a1b12845-0171-40ad-b8c8-39c384e32733</t>
        </is>
      </c>
      <c r="B4569" s="115" t="n">
        <v>45054</v>
      </c>
      <c r="C4569" s="115" t="n">
        <v>45054</v>
      </c>
      <c r="D4569" t="n">
        <v>-0.00764067</v>
      </c>
      <c r="E4569" t="n">
        <v>-0.00764067</v>
      </c>
      <c r="F4569" t="inlineStr">
        <is>
          <t>MATIC</t>
        </is>
      </c>
      <c r="G4569" t="n">
        <v>4.534170854271356</v>
      </c>
      <c r="H4569" t="n">
        <v>-0.03464410322110553</v>
      </c>
      <c r="I4569" t="n">
        <v>-0.03464410322110553</v>
      </c>
      <c r="J4569" t="n">
        <v>1</v>
      </c>
      <c r="K4569" t="inlineStr"/>
      <c r="L4569" t="inlineStr">
        <is>
          <t>Helper</t>
        </is>
      </c>
      <c r="M4569" t="inlineStr">
        <is>
          <t>TheNoise</t>
        </is>
      </c>
      <c r="N4569" t="inlineStr"/>
      <c r="O4569" t="inlineStr"/>
      <c r="P4569" t="inlineStr"/>
      <c r="Q4569" t="inlineStr"/>
      <c r="R4569" t="inlineStr"/>
      <c r="S4569" t="inlineStr"/>
      <c r="T4569" t="inlineStr">
        <is>
          <t>Helper</t>
        </is>
      </c>
      <c r="U4569" t="inlineStr"/>
      <c r="V4569" t="inlineStr">
        <is>
          <t>Envio de NFTs</t>
        </is>
      </c>
      <c r="W4569" t="inlineStr">
        <is>
          <t>NFTs</t>
        </is>
      </c>
      <c r="X4569" t="inlineStr">
        <is>
          <t>Technology &amp; Infrastructure</t>
        </is>
      </c>
      <c r="Y4569" t="inlineStr">
        <is>
          <t>Operating Costs</t>
        </is>
      </c>
      <c r="Z4569" t="inlineStr">
        <is>
          <t>Operating Costs</t>
        </is>
      </c>
      <c r="AA4569" t="inlineStr">
        <is>
          <t>Custos na Blockchain</t>
        </is>
      </c>
      <c r="AB4569" t="inlineStr"/>
      <c r="AC4569" t="inlineStr">
        <is>
          <t>0xb055245463d7164a208c610a892a418a90f23531dc6d669dde32435afae67145</t>
        </is>
      </c>
      <c r="AD4569" t="n">
        <v>1</v>
      </c>
      <c r="AE4569" t="n">
        <v>1</v>
      </c>
    </row>
    <row r="4570">
      <c r="A4570" t="inlineStr">
        <is>
          <t>643fea4d-c4ad-4685-8309-6febfca952b1</t>
        </is>
      </c>
      <c r="B4570" s="115" t="n">
        <v>45054</v>
      </c>
      <c r="C4570" s="115" t="n">
        <v>45054</v>
      </c>
      <c r="D4570" t="n">
        <v>0.005</v>
      </c>
      <c r="E4570" t="n">
        <v>0.005</v>
      </c>
      <c r="F4570" t="inlineStr">
        <is>
          <t>MATIC</t>
        </is>
      </c>
      <c r="G4570" t="n">
        <v>4.534170854271356</v>
      </c>
      <c r="H4570" t="n">
        <v>0.02267085427135678</v>
      </c>
      <c r="I4570" t="n">
        <v>0.02267085427135678</v>
      </c>
      <c r="J4570" t="n">
        <v>1</v>
      </c>
      <c r="K4570" t="inlineStr"/>
      <c r="L4570" t="inlineStr"/>
      <c r="M4570" t="inlineStr">
        <is>
          <t>Ledger</t>
        </is>
      </c>
      <c r="N4570" t="inlineStr"/>
      <c r="O4570" t="inlineStr"/>
      <c r="P4570" t="inlineStr"/>
      <c r="Q4570" t="inlineStr"/>
      <c r="R4570" t="inlineStr"/>
      <c r="S4570" t="inlineStr"/>
      <c r="T4570" t="inlineStr">
        <is>
          <t>Ledger</t>
        </is>
      </c>
      <c r="U4570" t="inlineStr"/>
      <c r="V4570" t="inlineStr">
        <is>
          <t>Transação crypto</t>
        </is>
      </c>
      <c r="W4570" t="inlineStr">
        <is>
          <t>Blockchain</t>
        </is>
      </c>
      <c r="X4570" t="inlineStr">
        <is>
          <t>Technology &amp; Infrastructure</t>
        </is>
      </c>
      <c r="Y4570" t="inlineStr">
        <is>
          <t>Operating Costs</t>
        </is>
      </c>
      <c r="Z4570" t="inlineStr">
        <is>
          <t>Operating Costs</t>
        </is>
      </c>
      <c r="AA4570" t="inlineStr">
        <is>
          <t>Custos na Blockchain</t>
        </is>
      </c>
      <c r="AB4570" t="inlineStr"/>
      <c r="AC4570" t="inlineStr">
        <is>
          <t>0xe6088135b75c1946f27b87e1ada77bf802a288e99a0606b1b355554176119b47</t>
        </is>
      </c>
      <c r="AD4570" t="n">
        <v>1</v>
      </c>
      <c r="AE4570" t="n">
        <v>1</v>
      </c>
    </row>
    <row r="4571">
      <c r="A4571" t="inlineStr">
        <is>
          <t>d481c0f6-423a-4252-b9ce-5a3a254e9d4f</t>
        </is>
      </c>
      <c r="B4571" s="115" t="n">
        <v>45054</v>
      </c>
      <c r="C4571" s="115" t="n">
        <v>45054</v>
      </c>
      <c r="D4571" t="n">
        <v>-0.011443236</v>
      </c>
      <c r="E4571" t="n">
        <v>-0.011443236</v>
      </c>
      <c r="F4571" t="inlineStr">
        <is>
          <t>MATIC</t>
        </is>
      </c>
      <c r="G4571" t="n">
        <v>4.534170854271356</v>
      </c>
      <c r="H4571" t="n">
        <v>-0.05188558714974875</v>
      </c>
      <c r="I4571" t="n">
        <v>-0.05188558714974875</v>
      </c>
      <c r="J4571" t="n">
        <v>1</v>
      </c>
      <c r="K4571" t="inlineStr"/>
      <c r="L4571" t="inlineStr">
        <is>
          <t>Helper</t>
        </is>
      </c>
      <c r="M4571" t="inlineStr">
        <is>
          <t>TheNoise</t>
        </is>
      </c>
      <c r="N4571" t="inlineStr"/>
      <c r="O4571" t="inlineStr"/>
      <c r="P4571" t="inlineStr"/>
      <c r="Q4571" t="inlineStr"/>
      <c r="R4571" t="inlineStr"/>
      <c r="S4571" t="inlineStr"/>
      <c r="T4571" t="inlineStr">
        <is>
          <t>Helper</t>
        </is>
      </c>
      <c r="U4571" t="inlineStr"/>
      <c r="V4571" t="inlineStr">
        <is>
          <t>Envio de NFTs</t>
        </is>
      </c>
      <c r="W4571" t="inlineStr">
        <is>
          <t>NFTs</t>
        </is>
      </c>
      <c r="X4571" t="inlineStr">
        <is>
          <t>Technology &amp; Infrastructure</t>
        </is>
      </c>
      <c r="Y4571" t="inlineStr">
        <is>
          <t>Operating Costs</t>
        </is>
      </c>
      <c r="Z4571" t="inlineStr">
        <is>
          <t>Operating Costs</t>
        </is>
      </c>
      <c r="AA4571" t="inlineStr">
        <is>
          <t>Custos na Blockchain</t>
        </is>
      </c>
      <c r="AB4571" t="inlineStr"/>
      <c r="AC4571" t="inlineStr">
        <is>
          <t>0xda8fca9d26a7f322423f215f04b3b303a89b0bd46a5c83df5efe25010a8a8b51</t>
        </is>
      </c>
      <c r="AD4571" t="n">
        <v>1</v>
      </c>
      <c r="AE4571" t="n">
        <v>1</v>
      </c>
    </row>
    <row r="4572">
      <c r="A4572" t="inlineStr">
        <is>
          <t>452ba1c4-c46a-4de4-a5c3-f973311e4132</t>
        </is>
      </c>
      <c r="B4572" s="115" t="n">
        <v>45054</v>
      </c>
      <c r="C4572" s="115" t="n">
        <v>45054</v>
      </c>
      <c r="D4572" t="n">
        <v>0.005</v>
      </c>
      <c r="E4572" t="n">
        <v>0.005</v>
      </c>
      <c r="F4572" t="inlineStr">
        <is>
          <t>MATIC</t>
        </is>
      </c>
      <c r="G4572" t="n">
        <v>4.534170854271356</v>
      </c>
      <c r="H4572" t="n">
        <v>0.02267085427135678</v>
      </c>
      <c r="I4572" t="n">
        <v>0.02267085427135678</v>
      </c>
      <c r="J4572" t="n">
        <v>1</v>
      </c>
      <c r="K4572" t="inlineStr"/>
      <c r="L4572" t="inlineStr"/>
      <c r="M4572" t="inlineStr">
        <is>
          <t>Ledger</t>
        </is>
      </c>
      <c r="N4572" t="inlineStr"/>
      <c r="O4572" t="inlineStr"/>
      <c r="P4572" t="inlineStr"/>
      <c r="Q4572" t="inlineStr"/>
      <c r="R4572" t="inlineStr"/>
      <c r="S4572" t="inlineStr"/>
      <c r="T4572" t="inlineStr">
        <is>
          <t>Ledger</t>
        </is>
      </c>
      <c r="U4572" t="inlineStr"/>
      <c r="V4572" t="inlineStr">
        <is>
          <t>Transação crypto</t>
        </is>
      </c>
      <c r="W4572" t="inlineStr">
        <is>
          <t>Blockchain</t>
        </is>
      </c>
      <c r="X4572" t="inlineStr">
        <is>
          <t>Technology &amp; Infrastructure</t>
        </is>
      </c>
      <c r="Y4572" t="inlineStr">
        <is>
          <t>Operating Costs</t>
        </is>
      </c>
      <c r="Z4572" t="inlineStr">
        <is>
          <t>Operating Costs</t>
        </is>
      </c>
      <c r="AA4572" t="inlineStr">
        <is>
          <t>Custos na Blockchain</t>
        </is>
      </c>
      <c r="AB4572" t="inlineStr"/>
      <c r="AC4572" t="inlineStr">
        <is>
          <t>0x583c38f00e9c29fb3b4b3868cfcdf3820938eb9105222153edf204311cc48840</t>
        </is>
      </c>
      <c r="AD4572" t="n">
        <v>1</v>
      </c>
      <c r="AE4572" t="n">
        <v>1</v>
      </c>
    </row>
    <row r="4573">
      <c r="A4573" t="inlineStr">
        <is>
          <t>78c4c68f-e0ff-45ab-aa35-648679b9bc26</t>
        </is>
      </c>
      <c r="B4573" s="115" t="n">
        <v>45054</v>
      </c>
      <c r="C4573" s="115" t="n">
        <v>45054</v>
      </c>
      <c r="D4573" t="n">
        <v>-0.010987165</v>
      </c>
      <c r="E4573" t="n">
        <v>-0.010987165</v>
      </c>
      <c r="F4573" t="inlineStr">
        <is>
          <t>MATIC</t>
        </is>
      </c>
      <c r="G4573" t="n">
        <v>4.534170854271356</v>
      </c>
      <c r="H4573" t="n">
        <v>-0.04981768331407034</v>
      </c>
      <c r="I4573" t="n">
        <v>-0.04981768331407034</v>
      </c>
      <c r="J4573" t="n">
        <v>1</v>
      </c>
      <c r="K4573" t="inlineStr"/>
      <c r="L4573" t="inlineStr">
        <is>
          <t>Helper</t>
        </is>
      </c>
      <c r="M4573" t="inlineStr">
        <is>
          <t>TheNoise</t>
        </is>
      </c>
      <c r="N4573" t="inlineStr"/>
      <c r="O4573" t="inlineStr"/>
      <c r="P4573" t="inlineStr"/>
      <c r="Q4573" t="inlineStr"/>
      <c r="R4573" t="inlineStr"/>
      <c r="S4573" t="inlineStr"/>
      <c r="T4573" t="inlineStr">
        <is>
          <t>Helper</t>
        </is>
      </c>
      <c r="U4573" t="inlineStr"/>
      <c r="V4573" t="inlineStr">
        <is>
          <t>Envio de NFTs</t>
        </is>
      </c>
      <c r="W4573" t="inlineStr">
        <is>
          <t>NFTs</t>
        </is>
      </c>
      <c r="X4573" t="inlineStr">
        <is>
          <t>Technology &amp; Infrastructure</t>
        </is>
      </c>
      <c r="Y4573" t="inlineStr">
        <is>
          <t>Operating Costs</t>
        </is>
      </c>
      <c r="Z4573" t="inlineStr">
        <is>
          <t>Operating Costs</t>
        </is>
      </c>
      <c r="AA4573" t="inlineStr">
        <is>
          <t>Custos na Blockchain</t>
        </is>
      </c>
      <c r="AB4573" t="inlineStr"/>
      <c r="AC4573" t="inlineStr">
        <is>
          <t>0xafc2208e9c21299115d1001155ee5da070a424b8a36c4930915a0a1e8f62dec7</t>
        </is>
      </c>
      <c r="AD4573" t="n">
        <v>1</v>
      </c>
      <c r="AE4573" t="n">
        <v>1</v>
      </c>
    </row>
    <row r="4574">
      <c r="A4574" t="inlineStr">
        <is>
          <t>f7a1257e-3298-4a7e-98ad-894e1c11ea13</t>
        </is>
      </c>
      <c r="B4574" s="115" t="n">
        <v>45054</v>
      </c>
      <c r="C4574" s="115" t="n">
        <v>45054</v>
      </c>
      <c r="D4574" t="n">
        <v>-0.011721617</v>
      </c>
      <c r="E4574" t="n">
        <v>-0.011721617</v>
      </c>
      <c r="F4574" t="inlineStr">
        <is>
          <t>MATIC</t>
        </is>
      </c>
      <c r="G4574" t="n">
        <v>4.534170854271356</v>
      </c>
      <c r="H4574" t="n">
        <v>-0.05314781416633165</v>
      </c>
      <c r="I4574" t="n">
        <v>-0.05314781416633165</v>
      </c>
      <c r="J4574" t="n">
        <v>1</v>
      </c>
      <c r="K4574" t="inlineStr"/>
      <c r="L4574" t="inlineStr">
        <is>
          <t>Helper</t>
        </is>
      </c>
      <c r="M4574" t="inlineStr">
        <is>
          <t>TheNoise</t>
        </is>
      </c>
      <c r="N4574" t="inlineStr"/>
      <c r="O4574" t="inlineStr"/>
      <c r="P4574" t="inlineStr"/>
      <c r="Q4574" t="inlineStr"/>
      <c r="R4574" t="inlineStr"/>
      <c r="S4574" t="inlineStr"/>
      <c r="T4574" t="inlineStr">
        <is>
          <t>Helper</t>
        </is>
      </c>
      <c r="U4574" t="inlineStr"/>
      <c r="V4574" t="inlineStr">
        <is>
          <t>Envio de NFTs</t>
        </is>
      </c>
      <c r="W4574" t="inlineStr">
        <is>
          <t>NFTs</t>
        </is>
      </c>
      <c r="X4574" t="inlineStr">
        <is>
          <t>Technology &amp; Infrastructure</t>
        </is>
      </c>
      <c r="Y4574" t="inlineStr">
        <is>
          <t>Operating Costs</t>
        </is>
      </c>
      <c r="Z4574" t="inlineStr">
        <is>
          <t>Operating Costs</t>
        </is>
      </c>
      <c r="AA4574" t="inlineStr">
        <is>
          <t>Custos na Blockchain</t>
        </is>
      </c>
      <c r="AB4574" t="inlineStr"/>
      <c r="AC4574" t="inlineStr">
        <is>
          <t>0x44fe466e71a72aec775d55b1eab5317532a87403ddcb7512d3d4b1e13d493984</t>
        </is>
      </c>
      <c r="AD4574" t="n">
        <v>1</v>
      </c>
      <c r="AE4574" t="n">
        <v>1</v>
      </c>
    </row>
    <row r="4575">
      <c r="A4575" t="inlineStr">
        <is>
          <t>f148f3ce-cf39-41c3-a190-2e20754572d0</t>
        </is>
      </c>
      <c r="B4575" s="115" t="n">
        <v>45054</v>
      </c>
      <c r="C4575" s="115" t="n">
        <v>45054</v>
      </c>
      <c r="D4575" t="n">
        <v>-0.009370186000000001</v>
      </c>
      <c r="E4575" t="n">
        <v>-0.009370186000000001</v>
      </c>
      <c r="F4575" t="inlineStr">
        <is>
          <t>MATIC</t>
        </is>
      </c>
      <c r="G4575" t="n">
        <v>4.534170854271356</v>
      </c>
      <c r="H4575" t="n">
        <v>-0.04248602426030151</v>
      </c>
      <c r="I4575" t="n">
        <v>-0.04248602426030151</v>
      </c>
      <c r="J4575" t="n">
        <v>1</v>
      </c>
      <c r="K4575" t="inlineStr"/>
      <c r="L4575" t="inlineStr">
        <is>
          <t>Helper</t>
        </is>
      </c>
      <c r="M4575" t="inlineStr">
        <is>
          <t>TheNoise</t>
        </is>
      </c>
      <c r="N4575" t="inlineStr"/>
      <c r="O4575" t="inlineStr"/>
      <c r="P4575" t="inlineStr"/>
      <c r="Q4575" t="inlineStr"/>
      <c r="R4575" t="inlineStr"/>
      <c r="S4575" t="inlineStr"/>
      <c r="T4575" t="inlineStr">
        <is>
          <t>Helper</t>
        </is>
      </c>
      <c r="U4575" t="inlineStr"/>
      <c r="V4575" t="inlineStr">
        <is>
          <t>Envio de NFTs</t>
        </is>
      </c>
      <c r="W4575" t="inlineStr">
        <is>
          <t>NFTs</t>
        </is>
      </c>
      <c r="X4575" t="inlineStr">
        <is>
          <t>Technology &amp; Infrastructure</t>
        </is>
      </c>
      <c r="Y4575" t="inlineStr">
        <is>
          <t>Operating Costs</t>
        </is>
      </c>
      <c r="Z4575" t="inlineStr">
        <is>
          <t>Operating Costs</t>
        </is>
      </c>
      <c r="AA4575" t="inlineStr">
        <is>
          <t>Custos na Blockchain</t>
        </is>
      </c>
      <c r="AB4575" t="inlineStr"/>
      <c r="AC4575" t="inlineStr">
        <is>
          <t>0x48e10bf2e5f044d76fd1fa1f86046fa6bbfce550be3e8b2b20dd34c60f0b4b3d</t>
        </is>
      </c>
      <c r="AD4575" t="n">
        <v>1</v>
      </c>
      <c r="AE4575" t="n">
        <v>1</v>
      </c>
    </row>
    <row r="4576">
      <c r="A4576" t="inlineStr">
        <is>
          <t>c7aee8cf-bd4e-4541-9c2e-91b719800bea</t>
        </is>
      </c>
      <c r="B4576" s="115" t="n">
        <v>45054</v>
      </c>
      <c r="C4576" s="115" t="n">
        <v>45054</v>
      </c>
      <c r="D4576" t="n">
        <v>-0.009079959</v>
      </c>
      <c r="E4576" t="n">
        <v>-0.009079959</v>
      </c>
      <c r="F4576" t="inlineStr">
        <is>
          <t>MATIC</t>
        </is>
      </c>
      <c r="G4576" t="n">
        <v>4.534170854271356</v>
      </c>
      <c r="H4576" t="n">
        <v>-0.04117008545577889</v>
      </c>
      <c r="I4576" t="n">
        <v>-0.04117008545577889</v>
      </c>
      <c r="J4576" t="n">
        <v>1</v>
      </c>
      <c r="K4576" t="inlineStr"/>
      <c r="L4576" t="inlineStr">
        <is>
          <t>Helper</t>
        </is>
      </c>
      <c r="M4576" t="inlineStr">
        <is>
          <t>TheNoise</t>
        </is>
      </c>
      <c r="N4576" t="inlineStr"/>
      <c r="O4576" t="inlineStr"/>
      <c r="P4576" t="inlineStr"/>
      <c r="Q4576" t="inlineStr"/>
      <c r="R4576" t="inlineStr"/>
      <c r="S4576" t="inlineStr"/>
      <c r="T4576" t="inlineStr">
        <is>
          <t>Helper</t>
        </is>
      </c>
      <c r="U4576" t="inlineStr"/>
      <c r="V4576" t="inlineStr">
        <is>
          <t>Envio de NFTs</t>
        </is>
      </c>
      <c r="W4576" t="inlineStr">
        <is>
          <t>NFTs</t>
        </is>
      </c>
      <c r="X4576" t="inlineStr">
        <is>
          <t>Technology &amp; Infrastructure</t>
        </is>
      </c>
      <c r="Y4576" t="inlineStr">
        <is>
          <t>Operating Costs</t>
        </is>
      </c>
      <c r="Z4576" t="inlineStr">
        <is>
          <t>Operating Costs</t>
        </is>
      </c>
      <c r="AA4576" t="inlineStr">
        <is>
          <t>Custos na Blockchain</t>
        </is>
      </c>
      <c r="AB4576" t="inlineStr"/>
      <c r="AC4576" t="inlineStr">
        <is>
          <t>0x3cb6622f00f5a495e0bbaf0f1c2a9bbb61674e53ffcf3f56d52bc3e0a3f9f759</t>
        </is>
      </c>
      <c r="AD4576" t="n">
        <v>1</v>
      </c>
      <c r="AE4576" t="n">
        <v>1</v>
      </c>
    </row>
    <row r="4577">
      <c r="A4577" t="inlineStr">
        <is>
          <t>8bd76e37-23dc-4945-a1b7-4f39387761f2</t>
        </is>
      </c>
      <c r="B4577" s="115" t="n">
        <v>45054</v>
      </c>
      <c r="C4577" s="115" t="n">
        <v>45054</v>
      </c>
      <c r="D4577" t="n">
        <v>-0.009693986599999999</v>
      </c>
      <c r="E4577" t="n">
        <v>-0.009693986599999999</v>
      </c>
      <c r="F4577" t="inlineStr">
        <is>
          <t>MATIC</t>
        </is>
      </c>
      <c r="G4577" t="n">
        <v>4.534170854271356</v>
      </c>
      <c r="H4577" t="n">
        <v>-0.04395419150341708</v>
      </c>
      <c r="I4577" t="n">
        <v>-0.04395419150341708</v>
      </c>
      <c r="J4577" t="n">
        <v>1</v>
      </c>
      <c r="K4577" t="inlineStr"/>
      <c r="L4577" t="inlineStr">
        <is>
          <t>Helper</t>
        </is>
      </c>
      <c r="M4577" t="inlineStr">
        <is>
          <t>TheNoise</t>
        </is>
      </c>
      <c r="N4577" t="inlineStr"/>
      <c r="O4577" t="inlineStr"/>
      <c r="P4577" t="inlineStr"/>
      <c r="Q4577" t="inlineStr"/>
      <c r="R4577" t="inlineStr"/>
      <c r="S4577" t="inlineStr"/>
      <c r="T4577" t="inlineStr">
        <is>
          <t>Helper</t>
        </is>
      </c>
      <c r="U4577" t="inlineStr"/>
      <c r="V4577" t="inlineStr">
        <is>
          <t>Envio de NFTs</t>
        </is>
      </c>
      <c r="W4577" t="inlineStr">
        <is>
          <t>NFTs</t>
        </is>
      </c>
      <c r="X4577" t="inlineStr">
        <is>
          <t>Technology &amp; Infrastructure</t>
        </is>
      </c>
      <c r="Y4577" t="inlineStr">
        <is>
          <t>Operating Costs</t>
        </is>
      </c>
      <c r="Z4577" t="inlineStr">
        <is>
          <t>Operating Costs</t>
        </is>
      </c>
      <c r="AA4577" t="inlineStr">
        <is>
          <t>Custos na Blockchain</t>
        </is>
      </c>
      <c r="AB4577" t="inlineStr"/>
      <c r="AC4577" t="inlineStr">
        <is>
          <t>0x874687dfbed80cee5ac1ed8b4394fff5905c05d287674f6560f89f75b40e1f4d</t>
        </is>
      </c>
      <c r="AD4577" t="n">
        <v>1</v>
      </c>
      <c r="AE4577" t="n">
        <v>1</v>
      </c>
    </row>
    <row r="4578">
      <c r="A4578" t="inlineStr">
        <is>
          <t>1604a33f-c27e-4fc5-b4ac-94cc1a62da90</t>
        </is>
      </c>
      <c r="B4578" s="115" t="n">
        <v>45054</v>
      </c>
      <c r="C4578" s="115" t="n">
        <v>45054</v>
      </c>
      <c r="D4578" t="n">
        <v>-0.009551863399999999</v>
      </c>
      <c r="E4578" t="n">
        <v>-0.009551863399999999</v>
      </c>
      <c r="F4578" t="inlineStr">
        <is>
          <t>MATIC</t>
        </is>
      </c>
      <c r="G4578" t="n">
        <v>4.534170854271356</v>
      </c>
      <c r="H4578" t="n">
        <v>-0.0433097806322613</v>
      </c>
      <c r="I4578" t="n">
        <v>-0.0433097806322613</v>
      </c>
      <c r="J4578" t="n">
        <v>1</v>
      </c>
      <c r="K4578" t="inlineStr"/>
      <c r="L4578" t="inlineStr">
        <is>
          <t>Helper</t>
        </is>
      </c>
      <c r="M4578" t="inlineStr">
        <is>
          <t>TheNoise</t>
        </is>
      </c>
      <c r="N4578" t="inlineStr"/>
      <c r="O4578" t="inlineStr"/>
      <c r="P4578" t="inlineStr"/>
      <c r="Q4578" t="inlineStr"/>
      <c r="R4578" t="inlineStr"/>
      <c r="S4578" t="inlineStr"/>
      <c r="T4578" t="inlineStr">
        <is>
          <t>Helper</t>
        </is>
      </c>
      <c r="U4578" t="inlineStr"/>
      <c r="V4578" t="inlineStr">
        <is>
          <t>Envio de NFTs</t>
        </is>
      </c>
      <c r="W4578" t="inlineStr">
        <is>
          <t>NFTs</t>
        </is>
      </c>
      <c r="X4578" t="inlineStr">
        <is>
          <t>Technology &amp; Infrastructure</t>
        </is>
      </c>
      <c r="Y4578" t="inlineStr">
        <is>
          <t>Operating Costs</t>
        </is>
      </c>
      <c r="Z4578" t="inlineStr">
        <is>
          <t>Operating Costs</t>
        </is>
      </c>
      <c r="AA4578" t="inlineStr">
        <is>
          <t>Custos na Blockchain</t>
        </is>
      </c>
      <c r="AB4578" t="inlineStr"/>
      <c r="AC4578" t="inlineStr">
        <is>
          <t>0x7deea29daa7026ef0f97c860d035419c9cfcd87802b35c1bc5a64ed2cb7000d4</t>
        </is>
      </c>
      <c r="AD4578" t="n">
        <v>1</v>
      </c>
      <c r="AE4578" t="n">
        <v>1</v>
      </c>
    </row>
    <row r="4579">
      <c r="A4579" t="inlineStr">
        <is>
          <t>381ecc16-7dfb-4f89-8f14-3aaf719ae80a</t>
        </is>
      </c>
      <c r="B4579" s="115" t="n">
        <v>45054</v>
      </c>
      <c r="C4579" s="115" t="n">
        <v>45054</v>
      </c>
      <c r="D4579" t="n">
        <v>-0.009897333000000001</v>
      </c>
      <c r="E4579" t="n">
        <v>-0.009897333000000001</v>
      </c>
      <c r="F4579" t="inlineStr">
        <is>
          <t>MATIC</t>
        </is>
      </c>
      <c r="G4579" t="n">
        <v>4.534170854271356</v>
      </c>
      <c r="H4579" t="n">
        <v>-0.04487619882361809</v>
      </c>
      <c r="I4579" t="n">
        <v>-0.04487619882361809</v>
      </c>
      <c r="J4579" t="n">
        <v>1</v>
      </c>
      <c r="K4579" t="inlineStr"/>
      <c r="L4579" t="inlineStr">
        <is>
          <t>Helper</t>
        </is>
      </c>
      <c r="M4579" t="inlineStr">
        <is>
          <t>TheNoise</t>
        </is>
      </c>
      <c r="N4579" t="inlineStr"/>
      <c r="O4579" t="inlineStr"/>
      <c r="P4579" t="inlineStr"/>
      <c r="Q4579" t="inlineStr"/>
      <c r="R4579" t="inlineStr"/>
      <c r="S4579" t="inlineStr"/>
      <c r="T4579" t="inlineStr">
        <is>
          <t>Helper</t>
        </is>
      </c>
      <c r="U4579" t="inlineStr"/>
      <c r="V4579" t="inlineStr">
        <is>
          <t>Envio de NFTs</t>
        </is>
      </c>
      <c r="W4579" t="inlineStr">
        <is>
          <t>NFTs</t>
        </is>
      </c>
      <c r="X4579" t="inlineStr">
        <is>
          <t>Technology &amp; Infrastructure</t>
        </is>
      </c>
      <c r="Y4579" t="inlineStr">
        <is>
          <t>Operating Costs</t>
        </is>
      </c>
      <c r="Z4579" t="inlineStr">
        <is>
          <t>Operating Costs</t>
        </is>
      </c>
      <c r="AA4579" t="inlineStr">
        <is>
          <t>Custos na Blockchain</t>
        </is>
      </c>
      <c r="AB4579" t="inlineStr"/>
      <c r="AC4579" t="inlineStr">
        <is>
          <t>0x2a1d53cb28fe2f10c7e394fa7d4b0b43c7008086dde0320ab32b24860494b1f2</t>
        </is>
      </c>
      <c r="AD4579" t="n">
        <v>1</v>
      </c>
      <c r="AE4579" t="n">
        <v>1</v>
      </c>
    </row>
    <row r="4580">
      <c r="A4580" t="inlineStr">
        <is>
          <t>a9da745d-5bf6-4d66-ad93-da76c63966a6</t>
        </is>
      </c>
      <c r="B4580" s="115" t="n">
        <v>45054</v>
      </c>
      <c r="C4580" s="115" t="n">
        <v>45054</v>
      </c>
      <c r="D4580" t="n">
        <v>-0.009986178</v>
      </c>
      <c r="E4580" t="n">
        <v>-0.009986178</v>
      </c>
      <c r="F4580" t="inlineStr">
        <is>
          <t>MATIC</t>
        </is>
      </c>
      <c r="G4580" t="n">
        <v>4.534170854271356</v>
      </c>
      <c r="H4580" t="n">
        <v>-0.04527903723316583</v>
      </c>
      <c r="I4580" t="n">
        <v>-0.04527903723316583</v>
      </c>
      <c r="J4580" t="n">
        <v>1</v>
      </c>
      <c r="K4580" t="inlineStr"/>
      <c r="L4580" t="inlineStr">
        <is>
          <t>Helper</t>
        </is>
      </c>
      <c r="M4580" t="inlineStr">
        <is>
          <t>TheNoise</t>
        </is>
      </c>
      <c r="N4580" t="inlineStr"/>
      <c r="O4580" t="inlineStr"/>
      <c r="P4580" t="inlineStr"/>
      <c r="Q4580" t="inlineStr"/>
      <c r="R4580" t="inlineStr"/>
      <c r="S4580" t="inlineStr"/>
      <c r="T4580" t="inlineStr">
        <is>
          <t>Helper</t>
        </is>
      </c>
      <c r="U4580" t="inlineStr"/>
      <c r="V4580" t="inlineStr">
        <is>
          <t>Envio de NFTs</t>
        </is>
      </c>
      <c r="W4580" t="inlineStr">
        <is>
          <t>NFTs</t>
        </is>
      </c>
      <c r="X4580" t="inlineStr">
        <is>
          <t>Technology &amp; Infrastructure</t>
        </is>
      </c>
      <c r="Y4580" t="inlineStr">
        <is>
          <t>Operating Costs</t>
        </is>
      </c>
      <c r="Z4580" t="inlineStr">
        <is>
          <t>Operating Costs</t>
        </is>
      </c>
      <c r="AA4580" t="inlineStr">
        <is>
          <t>Custos na Blockchain</t>
        </is>
      </c>
      <c r="AB4580" t="inlineStr"/>
      <c r="AC4580" t="inlineStr">
        <is>
          <t>0x420e13368c00b150c885b9c0d66f3c901a87f5ce9875c5f9af9801a70c3448c8</t>
        </is>
      </c>
      <c r="AD4580" t="n">
        <v>1</v>
      </c>
      <c r="AE4580" t="n">
        <v>1</v>
      </c>
    </row>
    <row r="4581">
      <c r="A4581" t="inlineStr">
        <is>
          <t>6c5699af-8381-48c8-965b-fc5a7e98d984</t>
        </is>
      </c>
      <c r="B4581" s="115" t="n">
        <v>45054</v>
      </c>
      <c r="C4581" s="115" t="n">
        <v>45054</v>
      </c>
      <c r="D4581" t="n">
        <v>-0.010596247</v>
      </c>
      <c r="E4581" t="n">
        <v>-0.010596247</v>
      </c>
      <c r="F4581" t="inlineStr">
        <is>
          <t>MATIC</t>
        </is>
      </c>
      <c r="G4581" t="n">
        <v>4.534170854271356</v>
      </c>
      <c r="H4581" t="n">
        <v>-0.04804519431206029</v>
      </c>
      <c r="I4581" t="n">
        <v>-0.04804519431206029</v>
      </c>
      <c r="J4581" t="n">
        <v>1</v>
      </c>
      <c r="K4581" t="inlineStr"/>
      <c r="L4581" t="inlineStr">
        <is>
          <t>Helper</t>
        </is>
      </c>
      <c r="M4581" t="inlineStr">
        <is>
          <t>TheNoise</t>
        </is>
      </c>
      <c r="N4581" t="inlineStr"/>
      <c r="O4581" t="inlineStr"/>
      <c r="P4581" t="inlineStr"/>
      <c r="Q4581" t="inlineStr"/>
      <c r="R4581" t="inlineStr"/>
      <c r="S4581" t="inlineStr"/>
      <c r="T4581" t="inlineStr">
        <is>
          <t>Helper</t>
        </is>
      </c>
      <c r="U4581" t="inlineStr"/>
      <c r="V4581" t="inlineStr">
        <is>
          <t>Envio de NFTs</t>
        </is>
      </c>
      <c r="W4581" t="inlineStr">
        <is>
          <t>NFTs</t>
        </is>
      </c>
      <c r="X4581" t="inlineStr">
        <is>
          <t>Technology &amp; Infrastructure</t>
        </is>
      </c>
      <c r="Y4581" t="inlineStr">
        <is>
          <t>Operating Costs</t>
        </is>
      </c>
      <c r="Z4581" t="inlineStr">
        <is>
          <t>Operating Costs</t>
        </is>
      </c>
      <c r="AA4581" t="inlineStr">
        <is>
          <t>Custos na Blockchain</t>
        </is>
      </c>
      <c r="AB4581" t="inlineStr"/>
      <c r="AC4581" t="inlineStr">
        <is>
          <t>0x9da3cf5525552badf2250a9d2267f9715a28065fbc1d912c96ecf9056c5f818e</t>
        </is>
      </c>
      <c r="AD4581" t="n">
        <v>1</v>
      </c>
      <c r="AE4581" t="n">
        <v>1</v>
      </c>
    </row>
    <row r="4582">
      <c r="A4582" t="inlineStr">
        <is>
          <t>862c631c-a8d0-4c58-af0d-d2ea66459524</t>
        </is>
      </c>
      <c r="B4582" s="115" t="n">
        <v>45054</v>
      </c>
      <c r="C4582" s="115" t="n">
        <v>45054</v>
      </c>
      <c r="D4582" t="n">
        <v>0.005</v>
      </c>
      <c r="E4582" t="n">
        <v>0.005</v>
      </c>
      <c r="F4582" t="inlineStr">
        <is>
          <t>MATIC</t>
        </is>
      </c>
      <c r="G4582" t="n">
        <v>4.534170854271356</v>
      </c>
      <c r="H4582" t="n">
        <v>0.02267085427135678</v>
      </c>
      <c r="I4582" t="n">
        <v>0.02267085427135678</v>
      </c>
      <c r="J4582" t="n">
        <v>1</v>
      </c>
      <c r="K4582" t="inlineStr"/>
      <c r="L4582" t="inlineStr"/>
      <c r="M4582" t="inlineStr">
        <is>
          <t>Ledger</t>
        </is>
      </c>
      <c r="N4582" t="inlineStr"/>
      <c r="O4582" t="inlineStr"/>
      <c r="P4582" t="inlineStr"/>
      <c r="Q4582" t="inlineStr"/>
      <c r="R4582" t="inlineStr"/>
      <c r="S4582" t="inlineStr"/>
      <c r="T4582" t="inlineStr">
        <is>
          <t>Ledger</t>
        </is>
      </c>
      <c r="U4582" t="inlineStr"/>
      <c r="V4582" t="inlineStr">
        <is>
          <t>Transação crypto</t>
        </is>
      </c>
      <c r="W4582" t="inlineStr">
        <is>
          <t>Blockchain</t>
        </is>
      </c>
      <c r="X4582" t="inlineStr">
        <is>
          <t>Technology &amp; Infrastructure</t>
        </is>
      </c>
      <c r="Y4582" t="inlineStr">
        <is>
          <t>Operating Costs</t>
        </is>
      </c>
      <c r="Z4582" t="inlineStr">
        <is>
          <t>Operating Costs</t>
        </is>
      </c>
      <c r="AA4582" t="inlineStr">
        <is>
          <t>Custos na Blockchain</t>
        </is>
      </c>
      <c r="AB4582" t="inlineStr"/>
      <c r="AC4582" t="inlineStr">
        <is>
          <t>0xa62af6c81230cde12cc4433ba15e2cadccdb995fcb901c34243044a1f84ddc87</t>
        </is>
      </c>
      <c r="AD4582" t="n">
        <v>1</v>
      </c>
      <c r="AE4582" t="n">
        <v>1</v>
      </c>
    </row>
    <row r="4583">
      <c r="A4583" t="inlineStr">
        <is>
          <t>3d1031d8-c316-4a2c-9377-8f2ed8ef17b9</t>
        </is>
      </c>
      <c r="B4583" s="115" t="n">
        <v>45054</v>
      </c>
      <c r="C4583" s="115" t="n">
        <v>45054</v>
      </c>
      <c r="D4583" t="n">
        <v>-0.009186573</v>
      </c>
      <c r="E4583" t="n">
        <v>-0.009186573</v>
      </c>
      <c r="F4583" t="inlineStr">
        <is>
          <t>MATIC</t>
        </is>
      </c>
      <c r="G4583" t="n">
        <v>4.534170854271356</v>
      </c>
      <c r="H4583" t="n">
        <v>-0.04165349154723617</v>
      </c>
      <c r="I4583" t="n">
        <v>-0.04165349154723617</v>
      </c>
      <c r="J4583" t="n">
        <v>1</v>
      </c>
      <c r="K4583" t="inlineStr"/>
      <c r="L4583" t="inlineStr">
        <is>
          <t>Helper</t>
        </is>
      </c>
      <c r="M4583" t="inlineStr">
        <is>
          <t>TheNoise</t>
        </is>
      </c>
      <c r="N4583" t="inlineStr"/>
      <c r="O4583" t="inlineStr"/>
      <c r="P4583" t="inlineStr"/>
      <c r="Q4583" t="inlineStr"/>
      <c r="R4583" t="inlineStr"/>
      <c r="S4583" t="inlineStr"/>
      <c r="T4583" t="inlineStr">
        <is>
          <t>Helper</t>
        </is>
      </c>
      <c r="U4583" t="inlineStr"/>
      <c r="V4583" t="inlineStr">
        <is>
          <t>Envio de NFTs</t>
        </is>
      </c>
      <c r="W4583" t="inlineStr">
        <is>
          <t>NFTs</t>
        </is>
      </c>
      <c r="X4583" t="inlineStr">
        <is>
          <t>Technology &amp; Infrastructure</t>
        </is>
      </c>
      <c r="Y4583" t="inlineStr">
        <is>
          <t>Operating Costs</t>
        </is>
      </c>
      <c r="Z4583" t="inlineStr">
        <is>
          <t>Operating Costs</t>
        </is>
      </c>
      <c r="AA4583" t="inlineStr">
        <is>
          <t>Custos na Blockchain</t>
        </is>
      </c>
      <c r="AB4583" t="inlineStr"/>
      <c r="AC4583" t="inlineStr">
        <is>
          <t>0xaff34aa2976ac6be4ee56a017e8c72371f41eec126c9ea42dda50278120684b6</t>
        </is>
      </c>
      <c r="AD4583" t="n">
        <v>1</v>
      </c>
      <c r="AE4583" t="n">
        <v>1</v>
      </c>
    </row>
    <row r="4584">
      <c r="A4584" t="inlineStr">
        <is>
          <t>757f99d8-23e7-492c-9447-072f29627db3</t>
        </is>
      </c>
      <c r="B4584" s="115" t="n">
        <v>45054</v>
      </c>
      <c r="C4584" s="115" t="n">
        <v>45054</v>
      </c>
      <c r="D4584" t="n">
        <v>0.005</v>
      </c>
      <c r="E4584" t="n">
        <v>0.005</v>
      </c>
      <c r="F4584" t="inlineStr">
        <is>
          <t>MATIC</t>
        </is>
      </c>
      <c r="G4584" t="n">
        <v>4.534170854271356</v>
      </c>
      <c r="H4584" t="n">
        <v>0.02267085427135678</v>
      </c>
      <c r="I4584" t="n">
        <v>0.02267085427135678</v>
      </c>
      <c r="J4584" t="n">
        <v>1</v>
      </c>
      <c r="K4584" t="inlineStr"/>
      <c r="L4584" t="inlineStr"/>
      <c r="M4584" t="inlineStr">
        <is>
          <t>Ledger</t>
        </is>
      </c>
      <c r="N4584" t="inlineStr"/>
      <c r="O4584" t="inlineStr"/>
      <c r="P4584" t="inlineStr"/>
      <c r="Q4584" t="inlineStr"/>
      <c r="R4584" t="inlineStr"/>
      <c r="S4584" t="inlineStr"/>
      <c r="T4584" t="inlineStr">
        <is>
          <t>Ledger</t>
        </is>
      </c>
      <c r="U4584" t="inlineStr"/>
      <c r="V4584" t="inlineStr">
        <is>
          <t>Transação crypto</t>
        </is>
      </c>
      <c r="W4584" t="inlineStr">
        <is>
          <t>Blockchain</t>
        </is>
      </c>
      <c r="X4584" t="inlineStr">
        <is>
          <t>Technology &amp; Infrastructure</t>
        </is>
      </c>
      <c r="Y4584" t="inlineStr">
        <is>
          <t>Operating Costs</t>
        </is>
      </c>
      <c r="Z4584" t="inlineStr">
        <is>
          <t>Operating Costs</t>
        </is>
      </c>
      <c r="AA4584" t="inlineStr">
        <is>
          <t>Custos na Blockchain</t>
        </is>
      </c>
      <c r="AB4584" t="inlineStr"/>
      <c r="AC4584" t="inlineStr">
        <is>
          <t>0x5452b29d527a8b01dc011252ae0cc06d30c6e6caccbfbb86545d978c3bd85bee</t>
        </is>
      </c>
      <c r="AD4584" t="n">
        <v>1</v>
      </c>
      <c r="AE4584" t="n">
        <v>1</v>
      </c>
    </row>
    <row r="4585">
      <c r="A4585" t="inlineStr">
        <is>
          <t>5c586b9a-a86e-4a08-98aa-e7e45d8fa21c</t>
        </is>
      </c>
      <c r="B4585" s="115" t="n">
        <v>45054</v>
      </c>
      <c r="C4585" s="115" t="n">
        <v>45054</v>
      </c>
      <c r="D4585" t="n">
        <v>-0.009340570999999999</v>
      </c>
      <c r="E4585" t="n">
        <v>-0.009340570999999999</v>
      </c>
      <c r="F4585" t="inlineStr">
        <is>
          <t>MATIC</t>
        </is>
      </c>
      <c r="G4585" t="n">
        <v>4.534170854271356</v>
      </c>
      <c r="H4585" t="n">
        <v>-0.04235174479045225</v>
      </c>
      <c r="I4585" t="n">
        <v>-0.04235174479045225</v>
      </c>
      <c r="J4585" t="n">
        <v>1</v>
      </c>
      <c r="K4585" t="inlineStr"/>
      <c r="L4585" t="inlineStr">
        <is>
          <t>Helper</t>
        </is>
      </c>
      <c r="M4585" t="inlineStr">
        <is>
          <t>TheNoise</t>
        </is>
      </c>
      <c r="N4585" t="inlineStr"/>
      <c r="O4585" t="inlineStr"/>
      <c r="P4585" t="inlineStr"/>
      <c r="Q4585" t="inlineStr"/>
      <c r="R4585" t="inlineStr"/>
      <c r="S4585" t="inlineStr"/>
      <c r="T4585" t="inlineStr">
        <is>
          <t>Helper</t>
        </is>
      </c>
      <c r="U4585" t="inlineStr"/>
      <c r="V4585" t="inlineStr">
        <is>
          <t>Envio de NFTs</t>
        </is>
      </c>
      <c r="W4585" t="inlineStr">
        <is>
          <t>NFTs</t>
        </is>
      </c>
      <c r="X4585" t="inlineStr">
        <is>
          <t>Technology &amp; Infrastructure</t>
        </is>
      </c>
      <c r="Y4585" t="inlineStr">
        <is>
          <t>Operating Costs</t>
        </is>
      </c>
      <c r="Z4585" t="inlineStr">
        <is>
          <t>Operating Costs</t>
        </is>
      </c>
      <c r="AA4585" t="inlineStr">
        <is>
          <t>Custos na Blockchain</t>
        </is>
      </c>
      <c r="AB4585" t="inlineStr"/>
      <c r="AC4585" t="inlineStr">
        <is>
          <t>0x4c89afc1b49a6b5ef0458ed82274ef7206695ff8868c805116d0fe18b7417439</t>
        </is>
      </c>
      <c r="AD4585" t="n">
        <v>1</v>
      </c>
      <c r="AE4585" t="n">
        <v>1</v>
      </c>
    </row>
    <row r="4586">
      <c r="A4586" t="inlineStr">
        <is>
          <t>3b767f48-4d02-4381-8721-bc26fb8c0fe4</t>
        </is>
      </c>
      <c r="B4586" s="115" t="n">
        <v>45054</v>
      </c>
      <c r="C4586" s="115" t="n">
        <v>45054</v>
      </c>
      <c r="D4586" t="n">
        <v>-0.0105941002</v>
      </c>
      <c r="E4586" t="n">
        <v>-0.0105941002</v>
      </c>
      <c r="F4586" t="inlineStr">
        <is>
          <t>MATIC</t>
        </is>
      </c>
      <c r="G4586" t="n">
        <v>4.534170854271356</v>
      </c>
      <c r="H4586" t="n">
        <v>-0.04803546035407034</v>
      </c>
      <c r="I4586" t="n">
        <v>-0.04803546035407034</v>
      </c>
      <c r="J4586" t="n">
        <v>1</v>
      </c>
      <c r="K4586" t="inlineStr"/>
      <c r="L4586" t="inlineStr">
        <is>
          <t>Helper</t>
        </is>
      </c>
      <c r="M4586" t="inlineStr">
        <is>
          <t>TheNoise</t>
        </is>
      </c>
      <c r="N4586" t="inlineStr"/>
      <c r="O4586" t="inlineStr"/>
      <c r="P4586" t="inlineStr"/>
      <c r="Q4586" t="inlineStr"/>
      <c r="R4586" t="inlineStr"/>
      <c r="S4586" t="inlineStr"/>
      <c r="T4586" t="inlineStr">
        <is>
          <t>Helper</t>
        </is>
      </c>
      <c r="U4586" t="inlineStr"/>
      <c r="V4586" t="inlineStr">
        <is>
          <t>Envio de NFTs</t>
        </is>
      </c>
      <c r="W4586" t="inlineStr">
        <is>
          <t>NFTs</t>
        </is>
      </c>
      <c r="X4586" t="inlineStr">
        <is>
          <t>Technology &amp; Infrastructure</t>
        </is>
      </c>
      <c r="Y4586" t="inlineStr">
        <is>
          <t>Operating Costs</t>
        </is>
      </c>
      <c r="Z4586" t="inlineStr">
        <is>
          <t>Operating Costs</t>
        </is>
      </c>
      <c r="AA4586" t="inlineStr">
        <is>
          <t>Custos na Blockchain</t>
        </is>
      </c>
      <c r="AB4586" t="inlineStr"/>
      <c r="AC4586" t="inlineStr">
        <is>
          <t>0x915fd8ac3f396a11b7dede2e2bb8dd0337bff5b7a7ceed2d82b65ff9e0859681</t>
        </is>
      </c>
      <c r="AD4586" t="n">
        <v>1</v>
      </c>
      <c r="AE4586" t="n">
        <v>1</v>
      </c>
    </row>
    <row r="4587">
      <c r="A4587" t="inlineStr">
        <is>
          <t>6d43c84f-8eca-419d-a97f-209828087f98</t>
        </is>
      </c>
      <c r="B4587" s="115" t="n">
        <v>45054</v>
      </c>
      <c r="C4587" s="115" t="n">
        <v>45054</v>
      </c>
      <c r="D4587" t="n">
        <v>-0.008736424999999999</v>
      </c>
      <c r="E4587" t="n">
        <v>-0.008736424999999999</v>
      </c>
      <c r="F4587" t="inlineStr">
        <is>
          <t>MATIC</t>
        </is>
      </c>
      <c r="G4587" t="n">
        <v>4.534170854271356</v>
      </c>
      <c r="H4587" t="n">
        <v>-0.03961244360552763</v>
      </c>
      <c r="I4587" t="n">
        <v>-0.03961244360552763</v>
      </c>
      <c r="J4587" t="n">
        <v>1</v>
      </c>
      <c r="K4587" t="inlineStr"/>
      <c r="L4587" t="inlineStr">
        <is>
          <t>Helper</t>
        </is>
      </c>
      <c r="M4587" t="inlineStr">
        <is>
          <t>TheNoise</t>
        </is>
      </c>
      <c r="N4587" t="inlineStr"/>
      <c r="O4587" t="inlineStr"/>
      <c r="P4587" t="inlineStr"/>
      <c r="Q4587" t="inlineStr"/>
      <c r="R4587" t="inlineStr"/>
      <c r="S4587" t="inlineStr"/>
      <c r="T4587" t="inlineStr">
        <is>
          <t>Helper</t>
        </is>
      </c>
      <c r="U4587" t="inlineStr"/>
      <c r="V4587" t="inlineStr">
        <is>
          <t>Envio de NFTs</t>
        </is>
      </c>
      <c r="W4587" t="inlineStr">
        <is>
          <t>NFTs</t>
        </is>
      </c>
      <c r="X4587" t="inlineStr">
        <is>
          <t>Technology &amp; Infrastructure</t>
        </is>
      </c>
      <c r="Y4587" t="inlineStr">
        <is>
          <t>Operating Costs</t>
        </is>
      </c>
      <c r="Z4587" t="inlineStr">
        <is>
          <t>Operating Costs</t>
        </is>
      </c>
      <c r="AA4587" t="inlineStr">
        <is>
          <t>Custos na Blockchain</t>
        </is>
      </c>
      <c r="AB4587" t="inlineStr"/>
      <c r="AC4587" t="inlineStr">
        <is>
          <t>0xa8e68814e69b7a77c3e409f866cc5cd1a9ab45299210b576090c8f2b708beb5e</t>
        </is>
      </c>
      <c r="AD4587" t="n">
        <v>1</v>
      </c>
      <c r="AE4587" t="n">
        <v>1</v>
      </c>
    </row>
    <row r="4588">
      <c r="A4588" t="inlineStr">
        <is>
          <t>66cebfbf-5780-492b-9e57-ba5d94cf343b</t>
        </is>
      </c>
      <c r="B4588" s="115" t="n">
        <v>45054</v>
      </c>
      <c r="C4588" s="115" t="n">
        <v>45054</v>
      </c>
      <c r="D4588" t="n">
        <v>-0.008754194000000002</v>
      </c>
      <c r="E4588" t="n">
        <v>-0.008754194000000002</v>
      </c>
      <c r="F4588" t="inlineStr">
        <is>
          <t>MATIC</t>
        </is>
      </c>
      <c r="G4588" t="n">
        <v>4.534170854271356</v>
      </c>
      <c r="H4588" t="n">
        <v>-0.03969301128743719</v>
      </c>
      <c r="I4588" t="n">
        <v>-0.03969301128743719</v>
      </c>
      <c r="J4588" t="n">
        <v>1</v>
      </c>
      <c r="K4588" t="inlineStr"/>
      <c r="L4588" t="inlineStr">
        <is>
          <t>Helper</t>
        </is>
      </c>
      <c r="M4588" t="inlineStr">
        <is>
          <t>TheNoise</t>
        </is>
      </c>
      <c r="N4588" t="inlineStr"/>
      <c r="O4588" t="inlineStr"/>
      <c r="P4588" t="inlineStr"/>
      <c r="Q4588" t="inlineStr"/>
      <c r="R4588" t="inlineStr"/>
      <c r="S4588" t="inlineStr"/>
      <c r="T4588" t="inlineStr">
        <is>
          <t>Helper</t>
        </is>
      </c>
      <c r="U4588" t="inlineStr"/>
      <c r="V4588" t="inlineStr">
        <is>
          <t>Envio de NFTs</t>
        </is>
      </c>
      <c r="W4588" t="inlineStr">
        <is>
          <t>NFTs</t>
        </is>
      </c>
      <c r="X4588" t="inlineStr">
        <is>
          <t>Technology &amp; Infrastructure</t>
        </is>
      </c>
      <c r="Y4588" t="inlineStr">
        <is>
          <t>Operating Costs</t>
        </is>
      </c>
      <c r="Z4588" t="inlineStr">
        <is>
          <t>Operating Costs</t>
        </is>
      </c>
      <c r="AA4588" t="inlineStr">
        <is>
          <t>Custos na Blockchain</t>
        </is>
      </c>
      <c r="AB4588" t="inlineStr"/>
      <c r="AC4588" t="inlineStr">
        <is>
          <t>0x445b30c4ed33447deb87cc545024b0943fd1188ac15a8044978cbcf0098927f5</t>
        </is>
      </c>
      <c r="AD4588" t="n">
        <v>1</v>
      </c>
      <c r="AE4588" t="n">
        <v>1</v>
      </c>
    </row>
    <row r="4589">
      <c r="A4589" t="inlineStr">
        <is>
          <t>6023e34a-5bd0-4510-8e0a-0434f0711039</t>
        </is>
      </c>
      <c r="B4589" s="115" t="n">
        <v>45054</v>
      </c>
      <c r="C4589" s="115" t="n">
        <v>45054</v>
      </c>
      <c r="D4589" t="n">
        <v>-0.009062190000000001</v>
      </c>
      <c r="E4589" t="n">
        <v>-0.009062190000000001</v>
      </c>
      <c r="F4589" t="inlineStr">
        <is>
          <t>MATIC</t>
        </is>
      </c>
      <c r="G4589" t="n">
        <v>4.534170854271356</v>
      </c>
      <c r="H4589" t="n">
        <v>-0.04108951777386935</v>
      </c>
      <c r="I4589" t="n">
        <v>-0.04108951777386935</v>
      </c>
      <c r="J4589" t="n">
        <v>1</v>
      </c>
      <c r="K4589" t="inlineStr"/>
      <c r="L4589" t="inlineStr">
        <is>
          <t>Helper</t>
        </is>
      </c>
      <c r="M4589" t="inlineStr">
        <is>
          <t>TheNoise</t>
        </is>
      </c>
      <c r="N4589" t="inlineStr"/>
      <c r="O4589" t="inlineStr"/>
      <c r="P4589" t="inlineStr"/>
      <c r="Q4589" t="inlineStr"/>
      <c r="R4589" t="inlineStr"/>
      <c r="S4589" t="inlineStr"/>
      <c r="T4589" t="inlineStr">
        <is>
          <t>Helper</t>
        </is>
      </c>
      <c r="U4589" t="inlineStr"/>
      <c r="V4589" t="inlineStr">
        <is>
          <t>Envio de NFTs</t>
        </is>
      </c>
      <c r="W4589" t="inlineStr">
        <is>
          <t>NFTs</t>
        </is>
      </c>
      <c r="X4589" t="inlineStr">
        <is>
          <t>Technology &amp; Infrastructure</t>
        </is>
      </c>
      <c r="Y4589" t="inlineStr">
        <is>
          <t>Operating Costs</t>
        </is>
      </c>
      <c r="Z4589" t="inlineStr">
        <is>
          <t>Operating Costs</t>
        </is>
      </c>
      <c r="AA4589" t="inlineStr">
        <is>
          <t>Custos na Blockchain</t>
        </is>
      </c>
      <c r="AB4589" t="inlineStr"/>
      <c r="AC4589" t="inlineStr">
        <is>
          <t>0x961d60efe04e4aa0f34ba45586b1f0f75ddc7589f5cdb887d19582ce03930754</t>
        </is>
      </c>
      <c r="AD4589" t="n">
        <v>1</v>
      </c>
      <c r="AE4589" t="n">
        <v>1</v>
      </c>
    </row>
    <row r="4590">
      <c r="A4590" t="inlineStr">
        <is>
          <t>7d12cdc1-4f8e-4b2e-86b6-f31df6bd9ca6</t>
        </is>
      </c>
      <c r="B4590" s="115" t="n">
        <v>45054</v>
      </c>
      <c r="C4590" s="115" t="n">
        <v>45054</v>
      </c>
      <c r="D4590" t="n">
        <v>-0.009115497</v>
      </c>
      <c r="E4590" t="n">
        <v>-0.009115497</v>
      </c>
      <c r="F4590" t="inlineStr">
        <is>
          <t>MATIC</t>
        </is>
      </c>
      <c r="G4590" t="n">
        <v>4.534170854271356</v>
      </c>
      <c r="H4590" t="n">
        <v>-0.04133122081959799</v>
      </c>
      <c r="I4590" t="n">
        <v>-0.04133122081959799</v>
      </c>
      <c r="J4590" t="n">
        <v>1</v>
      </c>
      <c r="K4590" t="inlineStr"/>
      <c r="L4590" t="inlineStr">
        <is>
          <t>Helper</t>
        </is>
      </c>
      <c r="M4590" t="inlineStr">
        <is>
          <t>TheNoise</t>
        </is>
      </c>
      <c r="N4590" t="inlineStr"/>
      <c r="O4590" t="inlineStr"/>
      <c r="P4590" t="inlineStr"/>
      <c r="Q4590" t="inlineStr"/>
      <c r="R4590" t="inlineStr"/>
      <c r="S4590" t="inlineStr"/>
      <c r="T4590" t="inlineStr">
        <is>
          <t>Helper</t>
        </is>
      </c>
      <c r="U4590" t="inlineStr"/>
      <c r="V4590" t="inlineStr">
        <is>
          <t>Envio de NFTs</t>
        </is>
      </c>
      <c r="W4590" t="inlineStr">
        <is>
          <t>NFTs</t>
        </is>
      </c>
      <c r="X4590" t="inlineStr">
        <is>
          <t>Technology &amp; Infrastructure</t>
        </is>
      </c>
      <c r="Y4590" t="inlineStr">
        <is>
          <t>Operating Costs</t>
        </is>
      </c>
      <c r="Z4590" t="inlineStr">
        <is>
          <t>Operating Costs</t>
        </is>
      </c>
      <c r="AA4590" t="inlineStr">
        <is>
          <t>Custos na Blockchain</t>
        </is>
      </c>
      <c r="AB4590" t="inlineStr"/>
      <c r="AC4590" t="inlineStr">
        <is>
          <t>0x845159c7672ec4178f93b1e1af7c4cb9f367dcc79817146adf3ab78b5a980162</t>
        </is>
      </c>
      <c r="AD4590" t="n">
        <v>1</v>
      </c>
      <c r="AE4590" t="n">
        <v>1</v>
      </c>
    </row>
    <row r="4591">
      <c r="A4591" t="inlineStr">
        <is>
          <t>92df9a5d-ced8-4b2d-8858-f34c12d52189</t>
        </is>
      </c>
      <c r="B4591" s="115" t="n">
        <v>45054</v>
      </c>
      <c r="C4591" s="115" t="n">
        <v>45054</v>
      </c>
      <c r="D4591" t="n">
        <v>-0.00989141</v>
      </c>
      <c r="E4591" t="n">
        <v>-0.00989141</v>
      </c>
      <c r="F4591" t="inlineStr">
        <is>
          <t>MATIC</t>
        </is>
      </c>
      <c r="G4591" t="n">
        <v>4.534170854271356</v>
      </c>
      <c r="H4591" t="n">
        <v>-0.04484934292964823</v>
      </c>
      <c r="I4591" t="n">
        <v>-0.04484934292964823</v>
      </c>
      <c r="J4591" t="n">
        <v>1</v>
      </c>
      <c r="K4591" t="inlineStr"/>
      <c r="L4591" t="inlineStr">
        <is>
          <t>Helper</t>
        </is>
      </c>
      <c r="M4591" t="inlineStr">
        <is>
          <t>TheNoise</t>
        </is>
      </c>
      <c r="N4591" t="inlineStr"/>
      <c r="O4591" t="inlineStr"/>
      <c r="P4591" t="inlineStr"/>
      <c r="Q4591" t="inlineStr"/>
      <c r="R4591" t="inlineStr"/>
      <c r="S4591" t="inlineStr"/>
      <c r="T4591" t="inlineStr">
        <is>
          <t>Helper</t>
        </is>
      </c>
      <c r="U4591" t="inlineStr"/>
      <c r="V4591" t="inlineStr">
        <is>
          <t>Envio de NFTs</t>
        </is>
      </c>
      <c r="W4591" t="inlineStr">
        <is>
          <t>NFTs</t>
        </is>
      </c>
      <c r="X4591" t="inlineStr">
        <is>
          <t>Technology &amp; Infrastructure</t>
        </is>
      </c>
      <c r="Y4591" t="inlineStr">
        <is>
          <t>Operating Costs</t>
        </is>
      </c>
      <c r="Z4591" t="inlineStr">
        <is>
          <t>Operating Costs</t>
        </is>
      </c>
      <c r="AA4591" t="inlineStr">
        <is>
          <t>Custos na Blockchain</t>
        </is>
      </c>
      <c r="AB4591" t="inlineStr"/>
      <c r="AC4591" t="inlineStr">
        <is>
          <t>0xfc41f917265087f87a493cb8291ac45b8d0f2ab1fe18791d1679addcdbf84bbf</t>
        </is>
      </c>
      <c r="AD4591" t="n">
        <v>1</v>
      </c>
      <c r="AE4591" t="n">
        <v>1</v>
      </c>
    </row>
    <row r="4592">
      <c r="A4592" t="inlineStr">
        <is>
          <t>8f92e4b0-08c9-4f46-877d-09297e38ee71</t>
        </is>
      </c>
      <c r="B4592" s="115" t="n">
        <v>45054</v>
      </c>
      <c r="C4592" s="115" t="n">
        <v>45054</v>
      </c>
      <c r="D4592" t="n">
        <v>-0.008955576</v>
      </c>
      <c r="E4592" t="n">
        <v>-0.008955576</v>
      </c>
      <c r="F4592" t="inlineStr">
        <is>
          <t>MATIC</t>
        </is>
      </c>
      <c r="G4592" t="n">
        <v>4.534170854271356</v>
      </c>
      <c r="H4592" t="n">
        <v>-0.04060611168241206</v>
      </c>
      <c r="I4592" t="n">
        <v>-0.04060611168241206</v>
      </c>
      <c r="J4592" t="n">
        <v>1</v>
      </c>
      <c r="K4592" t="inlineStr"/>
      <c r="L4592" t="inlineStr">
        <is>
          <t>Helper</t>
        </is>
      </c>
      <c r="M4592" t="inlineStr">
        <is>
          <t>TheNoise</t>
        </is>
      </c>
      <c r="N4592" t="inlineStr"/>
      <c r="O4592" t="inlineStr"/>
      <c r="P4592" t="inlineStr"/>
      <c r="Q4592" t="inlineStr"/>
      <c r="R4592" t="inlineStr"/>
      <c r="S4592" t="inlineStr"/>
      <c r="T4592" t="inlineStr">
        <is>
          <t>Helper</t>
        </is>
      </c>
      <c r="U4592" t="inlineStr"/>
      <c r="V4592" t="inlineStr">
        <is>
          <t>Envio de NFTs</t>
        </is>
      </c>
      <c r="W4592" t="inlineStr">
        <is>
          <t>NFTs</t>
        </is>
      </c>
      <c r="X4592" t="inlineStr">
        <is>
          <t>Technology &amp; Infrastructure</t>
        </is>
      </c>
      <c r="Y4592" t="inlineStr">
        <is>
          <t>Operating Costs</t>
        </is>
      </c>
      <c r="Z4592" t="inlineStr">
        <is>
          <t>Operating Costs</t>
        </is>
      </c>
      <c r="AA4592" t="inlineStr">
        <is>
          <t>Custos na Blockchain</t>
        </is>
      </c>
      <c r="AB4592" t="inlineStr"/>
      <c r="AC4592" t="inlineStr">
        <is>
          <t>0x73b19fd61a18e24cf08dd995ff126e569243e79b68a94c4a04a595811001aeaf</t>
        </is>
      </c>
      <c r="AD4592" t="n">
        <v>1</v>
      </c>
      <c r="AE4592" t="n">
        <v>1</v>
      </c>
    </row>
    <row r="4593">
      <c r="A4593" t="inlineStr">
        <is>
          <t>d62e06ac-fa3b-4b8a-8f5b-d3c480590fd0</t>
        </is>
      </c>
      <c r="B4593" s="115" t="n">
        <v>45054</v>
      </c>
      <c r="C4593" s="115" t="n">
        <v>45054</v>
      </c>
      <c r="D4593" t="n">
        <v>0.005</v>
      </c>
      <c r="E4593" t="n">
        <v>0.005</v>
      </c>
      <c r="F4593" t="inlineStr">
        <is>
          <t>MATIC</t>
        </is>
      </c>
      <c r="G4593" t="n">
        <v>4.534170854271356</v>
      </c>
      <c r="H4593" t="n">
        <v>0.02267085427135678</v>
      </c>
      <c r="I4593" t="n">
        <v>0.02267085427135678</v>
      </c>
      <c r="J4593" t="n">
        <v>1</v>
      </c>
      <c r="K4593" t="inlineStr"/>
      <c r="L4593" t="inlineStr"/>
      <c r="M4593" t="inlineStr">
        <is>
          <t>Ledger</t>
        </is>
      </c>
      <c r="N4593" t="inlineStr"/>
      <c r="O4593" t="inlineStr"/>
      <c r="P4593" t="inlineStr"/>
      <c r="Q4593" t="inlineStr"/>
      <c r="R4593" t="inlineStr"/>
      <c r="S4593" t="inlineStr"/>
      <c r="T4593" t="inlineStr">
        <is>
          <t>Ledger</t>
        </is>
      </c>
      <c r="U4593" t="inlineStr"/>
      <c r="V4593" t="inlineStr">
        <is>
          <t>Transação crypto</t>
        </is>
      </c>
      <c r="W4593" t="inlineStr">
        <is>
          <t>Blockchain</t>
        </is>
      </c>
      <c r="X4593" t="inlineStr">
        <is>
          <t>Technology &amp; Infrastructure</t>
        </is>
      </c>
      <c r="Y4593" t="inlineStr">
        <is>
          <t>Operating Costs</t>
        </is>
      </c>
      <c r="Z4593" t="inlineStr">
        <is>
          <t>Operating Costs</t>
        </is>
      </c>
      <c r="AA4593" t="inlineStr">
        <is>
          <t>Custos na Blockchain</t>
        </is>
      </c>
      <c r="AB4593" t="inlineStr"/>
      <c r="AC4593" t="inlineStr">
        <is>
          <t>0xe59bd5a76aa08f185cad0b8298fc3873ad409e2b102516cd75432659fdf48cec</t>
        </is>
      </c>
      <c r="AD4593" t="n">
        <v>1</v>
      </c>
      <c r="AE4593" t="n">
        <v>1</v>
      </c>
    </row>
    <row r="4594">
      <c r="A4594" t="inlineStr">
        <is>
          <t>acdf0732-bede-42db-81bb-3c5078f50873</t>
        </is>
      </c>
      <c r="B4594" s="115" t="n">
        <v>45054</v>
      </c>
      <c r="C4594" s="115" t="n">
        <v>45054</v>
      </c>
      <c r="D4594" t="n">
        <v>-0.009405723999999999</v>
      </c>
      <c r="E4594" t="n">
        <v>-0.009405723999999999</v>
      </c>
      <c r="F4594" t="inlineStr">
        <is>
          <t>MATIC</t>
        </is>
      </c>
      <c r="G4594" t="n">
        <v>4.534170854271356</v>
      </c>
      <c r="H4594" t="n">
        <v>-0.04264715962412059</v>
      </c>
      <c r="I4594" t="n">
        <v>-0.04264715962412059</v>
      </c>
      <c r="J4594" t="n">
        <v>1</v>
      </c>
      <c r="K4594" t="inlineStr"/>
      <c r="L4594" t="inlineStr">
        <is>
          <t>Helper</t>
        </is>
      </c>
      <c r="M4594" t="inlineStr">
        <is>
          <t>TheNoise</t>
        </is>
      </c>
      <c r="N4594" t="inlineStr"/>
      <c r="O4594" t="inlineStr"/>
      <c r="P4594" t="inlineStr"/>
      <c r="Q4594" t="inlineStr"/>
      <c r="R4594" t="inlineStr"/>
      <c r="S4594" t="inlineStr"/>
      <c r="T4594" t="inlineStr">
        <is>
          <t>Helper</t>
        </is>
      </c>
      <c r="U4594" t="inlineStr"/>
      <c r="V4594" t="inlineStr">
        <is>
          <t>Envio de NFTs</t>
        </is>
      </c>
      <c r="W4594" t="inlineStr">
        <is>
          <t>NFTs</t>
        </is>
      </c>
      <c r="X4594" t="inlineStr">
        <is>
          <t>Technology &amp; Infrastructure</t>
        </is>
      </c>
      <c r="Y4594" t="inlineStr">
        <is>
          <t>Operating Costs</t>
        </is>
      </c>
      <c r="Z4594" t="inlineStr">
        <is>
          <t>Operating Costs</t>
        </is>
      </c>
      <c r="AA4594" t="inlineStr">
        <is>
          <t>Custos na Blockchain</t>
        </is>
      </c>
      <c r="AB4594" t="inlineStr"/>
      <c r="AC4594" t="inlineStr">
        <is>
          <t>0xef67d08ee1294886db6e5acc9248cc9f9df4c064074938a137fb232da0d46054</t>
        </is>
      </c>
      <c r="AD4594" t="n">
        <v>1</v>
      </c>
      <c r="AE4594" t="n">
        <v>1</v>
      </c>
    </row>
    <row r="4595">
      <c r="A4595" t="inlineStr">
        <is>
          <t>2ef9d698-5b6e-4eeb-9805-4fb411467b59</t>
        </is>
      </c>
      <c r="B4595" s="115" t="n">
        <v>45054</v>
      </c>
      <c r="C4595" s="115" t="n">
        <v>45054</v>
      </c>
      <c r="D4595" t="n">
        <v>-0.009405723999999999</v>
      </c>
      <c r="E4595" t="n">
        <v>-0.009405723999999999</v>
      </c>
      <c r="F4595" t="inlineStr">
        <is>
          <t>MATIC</t>
        </is>
      </c>
      <c r="G4595" t="n">
        <v>4.534170854271356</v>
      </c>
      <c r="H4595" t="n">
        <v>-0.04264715962412059</v>
      </c>
      <c r="I4595" t="n">
        <v>-0.04264715962412059</v>
      </c>
      <c r="J4595" t="n">
        <v>1</v>
      </c>
      <c r="K4595" t="inlineStr"/>
      <c r="L4595" t="inlineStr">
        <is>
          <t>Helper</t>
        </is>
      </c>
      <c r="M4595" t="inlineStr">
        <is>
          <t>TheNoise</t>
        </is>
      </c>
      <c r="N4595" t="inlineStr"/>
      <c r="O4595" t="inlineStr"/>
      <c r="P4595" t="inlineStr"/>
      <c r="Q4595" t="inlineStr"/>
      <c r="R4595" t="inlineStr"/>
      <c r="S4595" t="inlineStr"/>
      <c r="T4595" t="inlineStr">
        <is>
          <t>Helper</t>
        </is>
      </c>
      <c r="U4595" t="inlineStr"/>
      <c r="V4595" t="inlineStr">
        <is>
          <t>Envio de NFTs</t>
        </is>
      </c>
      <c r="W4595" t="inlineStr">
        <is>
          <t>NFTs</t>
        </is>
      </c>
      <c r="X4595" t="inlineStr">
        <is>
          <t>Technology &amp; Infrastructure</t>
        </is>
      </c>
      <c r="Y4595" t="inlineStr">
        <is>
          <t>Operating Costs</t>
        </is>
      </c>
      <c r="Z4595" t="inlineStr">
        <is>
          <t>Operating Costs</t>
        </is>
      </c>
      <c r="AA4595" t="inlineStr">
        <is>
          <t>Custos na Blockchain</t>
        </is>
      </c>
      <c r="AB4595" t="inlineStr"/>
      <c r="AC4595" t="inlineStr">
        <is>
          <t>0xca98c4e81f249ad023b2fe9c9112014bbd0d9bf99a4d3ce28dbe176d6ff4e851</t>
        </is>
      </c>
      <c r="AD4595" t="n">
        <v>1</v>
      </c>
      <c r="AE4595" t="n">
        <v>1</v>
      </c>
    </row>
    <row r="4596">
      <c r="A4596" t="inlineStr">
        <is>
          <t>e14e826d-fb2a-4cae-b59b-143aff1e5240</t>
        </is>
      </c>
      <c r="B4596" s="115" t="n">
        <v>45054</v>
      </c>
      <c r="C4596" s="115" t="n">
        <v>45054</v>
      </c>
      <c r="D4596" t="n">
        <v>-0.009002960000000001</v>
      </c>
      <c r="E4596" t="n">
        <v>-0.009002960000000001</v>
      </c>
      <c r="F4596" t="inlineStr">
        <is>
          <t>MATIC</t>
        </is>
      </c>
      <c r="G4596" t="n">
        <v>4.534170854271356</v>
      </c>
      <c r="H4596" t="n">
        <v>-0.04082095883417085</v>
      </c>
      <c r="I4596" t="n">
        <v>-0.04082095883417085</v>
      </c>
      <c r="J4596" t="n">
        <v>1</v>
      </c>
      <c r="K4596" t="inlineStr"/>
      <c r="L4596" t="inlineStr">
        <is>
          <t>Helper</t>
        </is>
      </c>
      <c r="M4596" t="inlineStr">
        <is>
          <t>TheNoise</t>
        </is>
      </c>
      <c r="N4596" t="inlineStr"/>
      <c r="O4596" t="inlineStr"/>
      <c r="P4596" t="inlineStr"/>
      <c r="Q4596" t="inlineStr"/>
      <c r="R4596" t="inlineStr"/>
      <c r="S4596" t="inlineStr"/>
      <c r="T4596" t="inlineStr">
        <is>
          <t>Helper</t>
        </is>
      </c>
      <c r="U4596" t="inlineStr"/>
      <c r="V4596" t="inlineStr">
        <is>
          <t>Envio de NFTs</t>
        </is>
      </c>
      <c r="W4596" t="inlineStr">
        <is>
          <t>NFTs</t>
        </is>
      </c>
      <c r="X4596" t="inlineStr">
        <is>
          <t>Technology &amp; Infrastructure</t>
        </is>
      </c>
      <c r="Y4596" t="inlineStr">
        <is>
          <t>Operating Costs</t>
        </is>
      </c>
      <c r="Z4596" t="inlineStr">
        <is>
          <t>Operating Costs</t>
        </is>
      </c>
      <c r="AA4596" t="inlineStr">
        <is>
          <t>Custos na Blockchain</t>
        </is>
      </c>
      <c r="AB4596" t="inlineStr"/>
      <c r="AC4596" t="inlineStr">
        <is>
          <t>0x6a8d45fbad51ca0d0f693b82b42efe541349cc26686d7a14e3d13f147b9219fe</t>
        </is>
      </c>
      <c r="AD4596" t="n">
        <v>1</v>
      </c>
      <c r="AE4596" t="n">
        <v>1</v>
      </c>
    </row>
    <row r="4597">
      <c r="A4597" t="inlineStr">
        <is>
          <t>bd057ab3-b4b4-40d6-b71d-0a387b858a9e</t>
        </is>
      </c>
      <c r="B4597" s="115" t="n">
        <v>45054</v>
      </c>
      <c r="C4597" s="115" t="n">
        <v>45054</v>
      </c>
      <c r="D4597" t="n">
        <v>0.005</v>
      </c>
      <c r="E4597" t="n">
        <v>0.005</v>
      </c>
      <c r="F4597" t="inlineStr">
        <is>
          <t>MATIC</t>
        </is>
      </c>
      <c r="G4597" t="n">
        <v>4.534170854271356</v>
      </c>
      <c r="H4597" t="n">
        <v>0.02267085427135678</v>
      </c>
      <c r="I4597" t="n">
        <v>0.02267085427135678</v>
      </c>
      <c r="J4597" t="n">
        <v>1</v>
      </c>
      <c r="K4597" t="inlineStr"/>
      <c r="L4597" t="inlineStr"/>
      <c r="M4597" t="inlineStr">
        <is>
          <t>Ledger</t>
        </is>
      </c>
      <c r="N4597" t="inlineStr"/>
      <c r="O4597" t="inlineStr"/>
      <c r="P4597" t="inlineStr"/>
      <c r="Q4597" t="inlineStr"/>
      <c r="R4597" t="inlineStr"/>
      <c r="S4597" t="inlineStr"/>
      <c r="T4597" t="inlineStr">
        <is>
          <t>Ledger</t>
        </is>
      </c>
      <c r="U4597" t="inlineStr"/>
      <c r="V4597" t="inlineStr">
        <is>
          <t>Transação crypto</t>
        </is>
      </c>
      <c r="W4597" t="inlineStr">
        <is>
          <t>Blockchain</t>
        </is>
      </c>
      <c r="X4597" t="inlineStr">
        <is>
          <t>Technology &amp; Infrastructure</t>
        </is>
      </c>
      <c r="Y4597" t="inlineStr">
        <is>
          <t>Operating Costs</t>
        </is>
      </c>
      <c r="Z4597" t="inlineStr">
        <is>
          <t>Operating Costs</t>
        </is>
      </c>
      <c r="AA4597" t="inlineStr">
        <is>
          <t>Custos na Blockchain</t>
        </is>
      </c>
      <c r="AB4597" t="inlineStr"/>
      <c r="AC4597" t="inlineStr">
        <is>
          <t>0x5628e70edb41fcbee6abd52568e126ce7f78e7a31242d883392a18ebbc59ac01</t>
        </is>
      </c>
      <c r="AD4597" t="n">
        <v>1</v>
      </c>
      <c r="AE4597" t="n">
        <v>1</v>
      </c>
    </row>
    <row r="4598">
      <c r="A4598" t="inlineStr">
        <is>
          <t>4ae1cd4c-00d0-4a56-af3e-f586eca865bb</t>
        </is>
      </c>
      <c r="B4598" s="115" t="n">
        <v>45054</v>
      </c>
      <c r="C4598" s="115" t="n">
        <v>45054</v>
      </c>
      <c r="D4598" t="n">
        <v>-0.011241854</v>
      </c>
      <c r="E4598" t="n">
        <v>-0.011241854</v>
      </c>
      <c r="F4598" t="inlineStr">
        <is>
          <t>MATIC</t>
        </is>
      </c>
      <c r="G4598" t="n">
        <v>4.534170854271356</v>
      </c>
      <c r="H4598" t="n">
        <v>-0.05097248675477386</v>
      </c>
      <c r="I4598" t="n">
        <v>-0.05097248675477386</v>
      </c>
      <c r="J4598" t="n">
        <v>1</v>
      </c>
      <c r="K4598" t="inlineStr"/>
      <c r="L4598" t="inlineStr">
        <is>
          <t>Helper</t>
        </is>
      </c>
      <c r="M4598" t="inlineStr">
        <is>
          <t>TheNoise</t>
        </is>
      </c>
      <c r="N4598" t="inlineStr"/>
      <c r="O4598" t="inlineStr"/>
      <c r="P4598" t="inlineStr"/>
      <c r="Q4598" t="inlineStr"/>
      <c r="R4598" t="inlineStr"/>
      <c r="S4598" t="inlineStr"/>
      <c r="T4598" t="inlineStr">
        <is>
          <t>Helper</t>
        </is>
      </c>
      <c r="U4598" t="inlineStr"/>
      <c r="V4598" t="inlineStr">
        <is>
          <t>Envio de NFTs</t>
        </is>
      </c>
      <c r="W4598" t="inlineStr">
        <is>
          <t>NFTs</t>
        </is>
      </c>
      <c r="X4598" t="inlineStr">
        <is>
          <t>Technology &amp; Infrastructure</t>
        </is>
      </c>
      <c r="Y4598" t="inlineStr">
        <is>
          <t>Operating Costs</t>
        </is>
      </c>
      <c r="Z4598" t="inlineStr">
        <is>
          <t>Operating Costs</t>
        </is>
      </c>
      <c r="AA4598" t="inlineStr">
        <is>
          <t>Custos na Blockchain</t>
        </is>
      </c>
      <c r="AB4598" t="inlineStr"/>
      <c r="AC4598" t="inlineStr">
        <is>
          <t>0xe22ed5bd8c5d4a333b989e064de37110a6f7609bd91b4cf5b16979e4ad2c73b2</t>
        </is>
      </c>
      <c r="AD4598" t="n">
        <v>1</v>
      </c>
      <c r="AE4598" t="n">
        <v>1</v>
      </c>
    </row>
    <row r="4599">
      <c r="A4599" t="inlineStr">
        <is>
          <t>f1912989-7f7c-43ae-9b3a-905784bb6075</t>
        </is>
      </c>
      <c r="B4599" s="115" t="n">
        <v>45054</v>
      </c>
      <c r="C4599" s="115" t="n">
        <v>45054</v>
      </c>
      <c r="D4599" t="n">
        <v>-0.009800579</v>
      </c>
      <c r="E4599" t="n">
        <v>-0.009800579</v>
      </c>
      <c r="F4599" t="inlineStr">
        <is>
          <t>MATIC</t>
        </is>
      </c>
      <c r="G4599" t="n">
        <v>4.534170854271356</v>
      </c>
      <c r="H4599" t="n">
        <v>-0.04443749965678392</v>
      </c>
      <c r="I4599" t="n">
        <v>-0.04443749965678392</v>
      </c>
      <c r="J4599" t="n">
        <v>1</v>
      </c>
      <c r="K4599" t="inlineStr"/>
      <c r="L4599" t="inlineStr">
        <is>
          <t>Helper</t>
        </is>
      </c>
      <c r="M4599" t="inlineStr">
        <is>
          <t>TheNoise</t>
        </is>
      </c>
      <c r="N4599" t="inlineStr"/>
      <c r="O4599" t="inlineStr"/>
      <c r="P4599" t="inlineStr"/>
      <c r="Q4599" t="inlineStr"/>
      <c r="R4599" t="inlineStr"/>
      <c r="S4599" t="inlineStr"/>
      <c r="T4599" t="inlineStr">
        <is>
          <t>Helper</t>
        </is>
      </c>
      <c r="U4599" t="inlineStr"/>
      <c r="V4599" t="inlineStr">
        <is>
          <t>Envio de NFTs</t>
        </is>
      </c>
      <c r="W4599" t="inlineStr">
        <is>
          <t>NFTs</t>
        </is>
      </c>
      <c r="X4599" t="inlineStr">
        <is>
          <t>Technology &amp; Infrastructure</t>
        </is>
      </c>
      <c r="Y4599" t="inlineStr">
        <is>
          <t>Operating Costs</t>
        </is>
      </c>
      <c r="Z4599" t="inlineStr">
        <is>
          <t>Operating Costs</t>
        </is>
      </c>
      <c r="AA4599" t="inlineStr">
        <is>
          <t>Custos na Blockchain</t>
        </is>
      </c>
      <c r="AB4599" t="inlineStr"/>
      <c r="AC4599" t="inlineStr">
        <is>
          <t>0xbedd81556f95bc9af17f1204d13c7abf7ca5073c7757afec7242bc8ed455b3af</t>
        </is>
      </c>
      <c r="AD4599" t="n">
        <v>1</v>
      </c>
      <c r="AE4599" t="n">
        <v>1</v>
      </c>
    </row>
    <row r="4600">
      <c r="A4600" t="inlineStr">
        <is>
          <t>3f0cf21a-dd25-401c-934b-85ceb334230e</t>
        </is>
      </c>
      <c r="B4600" s="115" t="n">
        <v>45054</v>
      </c>
      <c r="C4600" s="115" t="n">
        <v>45054</v>
      </c>
      <c r="D4600" t="n">
        <v>-0.009216188</v>
      </c>
      <c r="E4600" t="n">
        <v>-0.009216188</v>
      </c>
      <c r="F4600" t="inlineStr">
        <is>
          <t>MATIC</t>
        </is>
      </c>
      <c r="G4600" t="n">
        <v>4.534170854271356</v>
      </c>
      <c r="H4600" t="n">
        <v>-0.04178777101708542</v>
      </c>
      <c r="I4600" t="n">
        <v>-0.04178777101708542</v>
      </c>
      <c r="J4600" t="n">
        <v>1</v>
      </c>
      <c r="K4600" t="inlineStr"/>
      <c r="L4600" t="inlineStr">
        <is>
          <t>Helper</t>
        </is>
      </c>
      <c r="M4600" t="inlineStr">
        <is>
          <t>TheNoise</t>
        </is>
      </c>
      <c r="N4600" t="inlineStr"/>
      <c r="O4600" t="inlineStr"/>
      <c r="P4600" t="inlineStr"/>
      <c r="Q4600" t="inlineStr"/>
      <c r="R4600" t="inlineStr"/>
      <c r="S4600" t="inlineStr"/>
      <c r="T4600" t="inlineStr">
        <is>
          <t>Helper</t>
        </is>
      </c>
      <c r="U4600" t="inlineStr"/>
      <c r="V4600" t="inlineStr">
        <is>
          <t>Envio de NFTs</t>
        </is>
      </c>
      <c r="W4600" t="inlineStr">
        <is>
          <t>NFTs</t>
        </is>
      </c>
      <c r="X4600" t="inlineStr">
        <is>
          <t>Technology &amp; Infrastructure</t>
        </is>
      </c>
      <c r="Y4600" t="inlineStr">
        <is>
          <t>Operating Costs</t>
        </is>
      </c>
      <c r="Z4600" t="inlineStr">
        <is>
          <t>Operating Costs</t>
        </is>
      </c>
      <c r="AA4600" t="inlineStr">
        <is>
          <t>Custos na Blockchain</t>
        </is>
      </c>
      <c r="AB4600" t="inlineStr"/>
      <c r="AC4600" t="inlineStr">
        <is>
          <t>0x9435abf6f486c70d87a9005ad0637085665e33dda7222e85573c34209c52af1d</t>
        </is>
      </c>
      <c r="AD4600" t="n">
        <v>1</v>
      </c>
      <c r="AE4600" t="n">
        <v>1</v>
      </c>
    </row>
    <row r="4601">
      <c r="A4601" t="inlineStr">
        <is>
          <t>6e71ae9e-2d4e-4ae5-9a41-ddd1d61693fc</t>
        </is>
      </c>
      <c r="B4601" s="115" t="n">
        <v>45054</v>
      </c>
      <c r="C4601" s="115" t="n">
        <v>45054</v>
      </c>
      <c r="D4601" t="n">
        <v>-0.009802564999999999</v>
      </c>
      <c r="E4601" t="n">
        <v>-0.009802564999999999</v>
      </c>
      <c r="F4601" t="inlineStr">
        <is>
          <t>MATIC</t>
        </is>
      </c>
      <c r="G4601" t="n">
        <v>4.534170854271356</v>
      </c>
      <c r="H4601" t="n">
        <v>-0.0444465045201005</v>
      </c>
      <c r="I4601" t="n">
        <v>-0.0444465045201005</v>
      </c>
      <c r="J4601" t="n">
        <v>1</v>
      </c>
      <c r="K4601" t="inlineStr"/>
      <c r="L4601" t="inlineStr">
        <is>
          <t>Helper</t>
        </is>
      </c>
      <c r="M4601" t="inlineStr">
        <is>
          <t>TheNoise</t>
        </is>
      </c>
      <c r="N4601" t="inlineStr"/>
      <c r="O4601" t="inlineStr"/>
      <c r="P4601" t="inlineStr"/>
      <c r="Q4601" t="inlineStr"/>
      <c r="R4601" t="inlineStr"/>
      <c r="S4601" t="inlineStr"/>
      <c r="T4601" t="inlineStr">
        <is>
          <t>Helper</t>
        </is>
      </c>
      <c r="U4601" t="inlineStr"/>
      <c r="V4601" t="inlineStr">
        <is>
          <t>Envio de NFTs</t>
        </is>
      </c>
      <c r="W4601" t="inlineStr">
        <is>
          <t>NFTs</t>
        </is>
      </c>
      <c r="X4601" t="inlineStr">
        <is>
          <t>Technology &amp; Infrastructure</t>
        </is>
      </c>
      <c r="Y4601" t="inlineStr">
        <is>
          <t>Operating Costs</t>
        </is>
      </c>
      <c r="Z4601" t="inlineStr">
        <is>
          <t>Operating Costs</t>
        </is>
      </c>
      <c r="AA4601" t="inlineStr">
        <is>
          <t>Custos na Blockchain</t>
        </is>
      </c>
      <c r="AB4601" t="inlineStr"/>
      <c r="AC4601" t="inlineStr">
        <is>
          <t>0x41c66f690dc9468d98e7f6b6c972480e86eb27b09eaffa43622d25256acb4e79</t>
        </is>
      </c>
      <c r="AD4601" t="n">
        <v>1</v>
      </c>
      <c r="AE4601" t="n">
        <v>1</v>
      </c>
    </row>
    <row r="4602">
      <c r="A4602" t="inlineStr">
        <is>
          <t>982c06a2-81ac-4d6c-8c78-9eae9516ca37</t>
        </is>
      </c>
      <c r="B4602" s="115" t="n">
        <v>45054</v>
      </c>
      <c r="C4602" s="115" t="n">
        <v>45054</v>
      </c>
      <c r="D4602" t="n">
        <v>-0.0088845</v>
      </c>
      <c r="E4602" t="n">
        <v>-0.0088845</v>
      </c>
      <c r="F4602" t="inlineStr">
        <is>
          <t>MATIC</t>
        </is>
      </c>
      <c r="G4602" t="n">
        <v>4.534170854271356</v>
      </c>
      <c r="H4602" t="n">
        <v>-0.04028384095477387</v>
      </c>
      <c r="I4602" t="n">
        <v>-0.04028384095477387</v>
      </c>
      <c r="J4602" t="n">
        <v>1</v>
      </c>
      <c r="K4602" t="inlineStr"/>
      <c r="L4602" t="inlineStr">
        <is>
          <t>Helper</t>
        </is>
      </c>
      <c r="M4602" t="inlineStr">
        <is>
          <t>TheNoise</t>
        </is>
      </c>
      <c r="N4602" t="inlineStr"/>
      <c r="O4602" t="inlineStr"/>
      <c r="P4602" t="inlineStr"/>
      <c r="Q4602" t="inlineStr"/>
      <c r="R4602" t="inlineStr"/>
      <c r="S4602" t="inlineStr"/>
      <c r="T4602" t="inlineStr">
        <is>
          <t>Helper</t>
        </is>
      </c>
      <c r="U4602" t="inlineStr"/>
      <c r="V4602" t="inlineStr">
        <is>
          <t>Envio de NFTs</t>
        </is>
      </c>
      <c r="W4602" t="inlineStr">
        <is>
          <t>NFTs</t>
        </is>
      </c>
      <c r="X4602" t="inlineStr">
        <is>
          <t>Technology &amp; Infrastructure</t>
        </is>
      </c>
      <c r="Y4602" t="inlineStr">
        <is>
          <t>Operating Costs</t>
        </is>
      </c>
      <c r="Z4602" t="inlineStr">
        <is>
          <t>Operating Costs</t>
        </is>
      </c>
      <c r="AA4602" t="inlineStr">
        <is>
          <t>Custos na Blockchain</t>
        </is>
      </c>
      <c r="AB4602" t="inlineStr"/>
      <c r="AC4602" t="inlineStr">
        <is>
          <t>0x88634b0d7fd321f5fda3b560dabc10c69cf18dcaefa7761e4785f9fcef887d1d</t>
        </is>
      </c>
      <c r="AD4602" t="n">
        <v>1</v>
      </c>
      <c r="AE4602" t="n">
        <v>1</v>
      </c>
    </row>
    <row r="4603">
      <c r="A4603" t="inlineStr">
        <is>
          <t>80a49425-2f58-4549-8875-a4a29fba5f29</t>
        </is>
      </c>
      <c r="B4603" s="115" t="n">
        <v>45054</v>
      </c>
      <c r="C4603" s="115" t="n">
        <v>45054</v>
      </c>
      <c r="D4603" t="n">
        <v>-0.008120433</v>
      </c>
      <c r="E4603" t="n">
        <v>-0.008120433</v>
      </c>
      <c r="F4603" t="inlineStr">
        <is>
          <t>MATIC</t>
        </is>
      </c>
      <c r="G4603" t="n">
        <v>4.534170854271356</v>
      </c>
      <c r="H4603" t="n">
        <v>-0.03681943063266331</v>
      </c>
      <c r="I4603" t="n">
        <v>-0.03681943063266331</v>
      </c>
      <c r="J4603" t="n">
        <v>1</v>
      </c>
      <c r="K4603" t="inlineStr"/>
      <c r="L4603" t="inlineStr">
        <is>
          <t>Helper</t>
        </is>
      </c>
      <c r="M4603" t="inlineStr">
        <is>
          <t>TheNoise</t>
        </is>
      </c>
      <c r="N4603" t="inlineStr"/>
      <c r="O4603" t="inlineStr"/>
      <c r="P4603" t="inlineStr"/>
      <c r="Q4603" t="inlineStr"/>
      <c r="R4603" t="inlineStr"/>
      <c r="S4603" t="inlineStr"/>
      <c r="T4603" t="inlineStr">
        <is>
          <t>Helper</t>
        </is>
      </c>
      <c r="U4603" t="inlineStr"/>
      <c r="V4603" t="inlineStr">
        <is>
          <t>Envio de NFTs</t>
        </is>
      </c>
      <c r="W4603" t="inlineStr">
        <is>
          <t>NFTs</t>
        </is>
      </c>
      <c r="X4603" t="inlineStr">
        <is>
          <t>Technology &amp; Infrastructure</t>
        </is>
      </c>
      <c r="Y4603" t="inlineStr">
        <is>
          <t>Operating Costs</t>
        </is>
      </c>
      <c r="Z4603" t="inlineStr">
        <is>
          <t>Operating Costs</t>
        </is>
      </c>
      <c r="AA4603" t="inlineStr">
        <is>
          <t>Custos na Blockchain</t>
        </is>
      </c>
      <c r="AB4603" t="inlineStr"/>
      <c r="AC4603" t="inlineStr">
        <is>
          <t>0x9254a8e91e4ca3c316ee4a78ae07eeb48dc63ff613669c8cde2313daea22193b</t>
        </is>
      </c>
      <c r="AD4603" t="n">
        <v>1</v>
      </c>
      <c r="AE4603" t="n">
        <v>1</v>
      </c>
    </row>
    <row r="4604">
      <c r="A4604" t="inlineStr">
        <is>
          <t>d3fb9c72-5aff-440f-9321-e94b3047cd1b</t>
        </is>
      </c>
      <c r="B4604" s="115" t="n">
        <v>45054</v>
      </c>
      <c r="C4604" s="115" t="n">
        <v>45054</v>
      </c>
      <c r="D4604" t="n">
        <v>-0.007770976000000001</v>
      </c>
      <c r="E4604" t="n">
        <v>-0.007770976000000001</v>
      </c>
      <c r="F4604" t="inlineStr">
        <is>
          <t>MATIC</t>
        </is>
      </c>
      <c r="G4604" t="n">
        <v>4.534170854271356</v>
      </c>
      <c r="H4604" t="n">
        <v>-0.03523493288844221</v>
      </c>
      <c r="I4604" t="n">
        <v>-0.03523493288844221</v>
      </c>
      <c r="J4604" t="n">
        <v>1</v>
      </c>
      <c r="K4604" t="inlineStr"/>
      <c r="L4604" t="inlineStr">
        <is>
          <t>Helper</t>
        </is>
      </c>
      <c r="M4604" t="inlineStr">
        <is>
          <t>TheNoise</t>
        </is>
      </c>
      <c r="N4604" t="inlineStr"/>
      <c r="O4604" t="inlineStr"/>
      <c r="P4604" t="inlineStr"/>
      <c r="Q4604" t="inlineStr"/>
      <c r="R4604" t="inlineStr"/>
      <c r="S4604" t="inlineStr"/>
      <c r="T4604" t="inlineStr">
        <is>
          <t>Helper</t>
        </is>
      </c>
      <c r="U4604" t="inlineStr"/>
      <c r="V4604" t="inlineStr">
        <is>
          <t>Envio de NFTs</t>
        </is>
      </c>
      <c r="W4604" t="inlineStr">
        <is>
          <t>NFTs</t>
        </is>
      </c>
      <c r="X4604" t="inlineStr">
        <is>
          <t>Technology &amp; Infrastructure</t>
        </is>
      </c>
      <c r="Y4604" t="inlineStr">
        <is>
          <t>Operating Costs</t>
        </is>
      </c>
      <c r="Z4604" t="inlineStr">
        <is>
          <t>Operating Costs</t>
        </is>
      </c>
      <c r="AA4604" t="inlineStr">
        <is>
          <t>Custos na Blockchain</t>
        </is>
      </c>
      <c r="AB4604" t="inlineStr"/>
      <c r="AC4604" t="inlineStr">
        <is>
          <t>0xb239316077a71676dae5cb2a839767094ca0576d041d4dd1912c34ced4b325bd</t>
        </is>
      </c>
      <c r="AD4604" t="n">
        <v>1</v>
      </c>
      <c r="AE4604" t="n">
        <v>1</v>
      </c>
    </row>
    <row r="4605">
      <c r="A4605" t="inlineStr">
        <is>
          <t>dbe6e4d2-1320-40f8-9b70-91ba402dd579</t>
        </is>
      </c>
      <c r="B4605" s="115" t="n">
        <v>45054</v>
      </c>
      <c r="C4605" s="115" t="n">
        <v>45054</v>
      </c>
      <c r="D4605" t="n">
        <v>-0.007759129999999999</v>
      </c>
      <c r="E4605" t="n">
        <v>-0.007759129999999999</v>
      </c>
      <c r="F4605" t="inlineStr">
        <is>
          <t>MATIC</t>
        </is>
      </c>
      <c r="G4605" t="n">
        <v>4.534170854271356</v>
      </c>
      <c r="H4605" t="n">
        <v>-0.03518122110050251</v>
      </c>
      <c r="I4605" t="n">
        <v>-0.03518122110050251</v>
      </c>
      <c r="J4605" t="n">
        <v>1</v>
      </c>
      <c r="K4605" t="inlineStr"/>
      <c r="L4605" t="inlineStr">
        <is>
          <t>Helper</t>
        </is>
      </c>
      <c r="M4605" t="inlineStr">
        <is>
          <t>TheNoise</t>
        </is>
      </c>
      <c r="N4605" t="inlineStr"/>
      <c r="O4605" t="inlineStr"/>
      <c r="P4605" t="inlineStr"/>
      <c r="Q4605" t="inlineStr"/>
      <c r="R4605" t="inlineStr"/>
      <c r="S4605" t="inlineStr"/>
      <c r="T4605" t="inlineStr">
        <is>
          <t>Helper</t>
        </is>
      </c>
      <c r="U4605" t="inlineStr"/>
      <c r="V4605" t="inlineStr">
        <is>
          <t>Envio de NFTs</t>
        </is>
      </c>
      <c r="W4605" t="inlineStr">
        <is>
          <t>NFTs</t>
        </is>
      </c>
      <c r="X4605" t="inlineStr">
        <is>
          <t>Technology &amp; Infrastructure</t>
        </is>
      </c>
      <c r="Y4605" t="inlineStr">
        <is>
          <t>Operating Costs</t>
        </is>
      </c>
      <c r="Z4605" t="inlineStr">
        <is>
          <t>Operating Costs</t>
        </is>
      </c>
      <c r="AA4605" t="inlineStr">
        <is>
          <t>Custos na Blockchain</t>
        </is>
      </c>
      <c r="AB4605" t="inlineStr"/>
      <c r="AC4605" t="inlineStr">
        <is>
          <t>0xdde4e112e5b2396ed58f5962b74df4f7412ba1ab3b54213c1885334a37ef838d</t>
        </is>
      </c>
      <c r="AD4605" t="n">
        <v>1</v>
      </c>
      <c r="AE4605" t="n">
        <v>1</v>
      </c>
    </row>
    <row r="4606">
      <c r="A4606" t="inlineStr">
        <is>
          <t>2273dbca-00a2-4cb8-a84a-3322555303c6</t>
        </is>
      </c>
      <c r="B4606" s="115" t="n">
        <v>45054</v>
      </c>
      <c r="C4606" s="115" t="n">
        <v>45054</v>
      </c>
      <c r="D4606" t="n">
        <v>-0.010448172</v>
      </c>
      <c r="E4606" t="n">
        <v>-0.010448172</v>
      </c>
      <c r="F4606" t="inlineStr">
        <is>
          <t>MATIC</t>
        </is>
      </c>
      <c r="G4606" t="n">
        <v>4.534170854271356</v>
      </c>
      <c r="H4606" t="n">
        <v>-0.04737379696281406</v>
      </c>
      <c r="I4606" t="n">
        <v>-0.04737379696281406</v>
      </c>
      <c r="J4606" t="n">
        <v>1</v>
      </c>
      <c r="K4606" t="inlineStr"/>
      <c r="L4606" t="inlineStr">
        <is>
          <t>Helper</t>
        </is>
      </c>
      <c r="M4606" t="inlineStr">
        <is>
          <t>TheNoise</t>
        </is>
      </c>
      <c r="N4606" t="inlineStr"/>
      <c r="O4606" t="inlineStr"/>
      <c r="P4606" t="inlineStr"/>
      <c r="Q4606" t="inlineStr"/>
      <c r="R4606" t="inlineStr"/>
      <c r="S4606" t="inlineStr"/>
      <c r="T4606" t="inlineStr">
        <is>
          <t>Helper</t>
        </is>
      </c>
      <c r="U4606" t="inlineStr"/>
      <c r="V4606" t="inlineStr">
        <is>
          <t>Envio de NFTs</t>
        </is>
      </c>
      <c r="W4606" t="inlineStr">
        <is>
          <t>NFTs</t>
        </is>
      </c>
      <c r="X4606" t="inlineStr">
        <is>
          <t>Technology &amp; Infrastructure</t>
        </is>
      </c>
      <c r="Y4606" t="inlineStr">
        <is>
          <t>Operating Costs</t>
        </is>
      </c>
      <c r="Z4606" t="inlineStr">
        <is>
          <t>Operating Costs</t>
        </is>
      </c>
      <c r="AA4606" t="inlineStr">
        <is>
          <t>Custos na Blockchain</t>
        </is>
      </c>
      <c r="AB4606" t="inlineStr"/>
      <c r="AC4606" t="inlineStr">
        <is>
          <t>0x44029a7108d1935fa689822870240bd51437179be8c4c09d6a5e79c81247e192</t>
        </is>
      </c>
      <c r="AD4606" t="n">
        <v>1</v>
      </c>
      <c r="AE4606" t="n">
        <v>1</v>
      </c>
    </row>
    <row r="4607">
      <c r="A4607" t="inlineStr">
        <is>
          <t>a2a18d01-bf7c-480c-94f2-3f259c60e31c</t>
        </is>
      </c>
      <c r="B4607" s="115" t="n">
        <v>45054</v>
      </c>
      <c r="C4607" s="115" t="n">
        <v>45054</v>
      </c>
      <c r="D4607" t="n">
        <v>-0.009340570999999999</v>
      </c>
      <c r="E4607" t="n">
        <v>-0.009340570999999999</v>
      </c>
      <c r="F4607" t="inlineStr">
        <is>
          <t>MATIC</t>
        </is>
      </c>
      <c r="G4607" t="n">
        <v>4.534170854271356</v>
      </c>
      <c r="H4607" t="n">
        <v>-0.04235174479045225</v>
      </c>
      <c r="I4607" t="n">
        <v>-0.04235174479045225</v>
      </c>
      <c r="J4607" t="n">
        <v>1</v>
      </c>
      <c r="K4607" t="inlineStr"/>
      <c r="L4607" t="inlineStr">
        <is>
          <t>Helper</t>
        </is>
      </c>
      <c r="M4607" t="inlineStr">
        <is>
          <t>TheNoise</t>
        </is>
      </c>
      <c r="N4607" t="inlineStr"/>
      <c r="O4607" t="inlineStr"/>
      <c r="P4607" t="inlineStr"/>
      <c r="Q4607" t="inlineStr"/>
      <c r="R4607" t="inlineStr"/>
      <c r="S4607" t="inlineStr"/>
      <c r="T4607" t="inlineStr">
        <is>
          <t>Helper</t>
        </is>
      </c>
      <c r="U4607" t="inlineStr"/>
      <c r="V4607" t="inlineStr">
        <is>
          <t>Envio de NFTs</t>
        </is>
      </c>
      <c r="W4607" t="inlineStr">
        <is>
          <t>NFTs</t>
        </is>
      </c>
      <c r="X4607" t="inlineStr">
        <is>
          <t>Technology &amp; Infrastructure</t>
        </is>
      </c>
      <c r="Y4607" t="inlineStr">
        <is>
          <t>Operating Costs</t>
        </is>
      </c>
      <c r="Z4607" t="inlineStr">
        <is>
          <t>Operating Costs</t>
        </is>
      </c>
      <c r="AA4607" t="inlineStr">
        <is>
          <t>Custos na Blockchain</t>
        </is>
      </c>
      <c r="AB4607" t="inlineStr"/>
      <c r="AC4607" t="inlineStr">
        <is>
          <t>0x4dbcbca7a33a0161d602bc0e2adb81b7cc2219e37757e8d6e9312626db516736</t>
        </is>
      </c>
      <c r="AD4607" t="n">
        <v>1</v>
      </c>
      <c r="AE4607" t="n">
        <v>1</v>
      </c>
    </row>
    <row r="4608">
      <c r="A4608" t="inlineStr">
        <is>
          <t>99c9b9db-50ad-4e0b-afad-e8ce4d71e220</t>
        </is>
      </c>
      <c r="B4608" s="115" t="n">
        <v>45054</v>
      </c>
      <c r="C4608" s="115" t="n">
        <v>45054</v>
      </c>
      <c r="D4608" t="n">
        <v>-0.010773937</v>
      </c>
      <c r="E4608" t="n">
        <v>-0.010773937</v>
      </c>
      <c r="F4608" t="inlineStr">
        <is>
          <t>MATIC</t>
        </is>
      </c>
      <c r="G4608" t="n">
        <v>4.534170854271356</v>
      </c>
      <c r="H4608" t="n">
        <v>-0.04885087113115578</v>
      </c>
      <c r="I4608" t="n">
        <v>-0.04885087113115578</v>
      </c>
      <c r="J4608" t="n">
        <v>1</v>
      </c>
      <c r="K4608" t="inlineStr"/>
      <c r="L4608" t="inlineStr">
        <is>
          <t>Helper</t>
        </is>
      </c>
      <c r="M4608" t="inlineStr">
        <is>
          <t>TheNoise</t>
        </is>
      </c>
      <c r="N4608" t="inlineStr"/>
      <c r="O4608" t="inlineStr"/>
      <c r="P4608" t="inlineStr"/>
      <c r="Q4608" t="inlineStr"/>
      <c r="R4608" t="inlineStr"/>
      <c r="S4608" t="inlineStr"/>
      <c r="T4608" t="inlineStr">
        <is>
          <t>Helper</t>
        </is>
      </c>
      <c r="U4608" t="inlineStr"/>
      <c r="V4608" t="inlineStr">
        <is>
          <t>Envio de NFTs</t>
        </is>
      </c>
      <c r="W4608" t="inlineStr">
        <is>
          <t>NFTs</t>
        </is>
      </c>
      <c r="X4608" t="inlineStr">
        <is>
          <t>Technology &amp; Infrastructure</t>
        </is>
      </c>
      <c r="Y4608" t="inlineStr">
        <is>
          <t>Operating Costs</t>
        </is>
      </c>
      <c r="Z4608" t="inlineStr">
        <is>
          <t>Operating Costs</t>
        </is>
      </c>
      <c r="AA4608" t="inlineStr">
        <is>
          <t>Custos na Blockchain</t>
        </is>
      </c>
      <c r="AB4608" t="inlineStr"/>
      <c r="AC4608" t="inlineStr">
        <is>
          <t>0xcad37c12508a2b5f2881a3b76f9aaba6493dbbe97cf0c2cfb3c4d1a8c2daa543</t>
        </is>
      </c>
      <c r="AD4608" t="n">
        <v>1</v>
      </c>
      <c r="AE4608" t="n">
        <v>1</v>
      </c>
    </row>
    <row r="4609">
      <c r="A4609" t="inlineStr">
        <is>
          <t>233bdf48-a1ec-4cd0-b105-f76e8aefef71</t>
        </is>
      </c>
      <c r="B4609" s="115" t="n">
        <v>45054</v>
      </c>
      <c r="C4609" s="115" t="n">
        <v>45054</v>
      </c>
      <c r="D4609" t="n">
        <v>-0.011241854</v>
      </c>
      <c r="E4609" t="n">
        <v>-0.011241854</v>
      </c>
      <c r="F4609" t="inlineStr">
        <is>
          <t>MATIC</t>
        </is>
      </c>
      <c r="G4609" t="n">
        <v>4.534170854271356</v>
      </c>
      <c r="H4609" t="n">
        <v>-0.05097248675477386</v>
      </c>
      <c r="I4609" t="n">
        <v>-0.05097248675477386</v>
      </c>
      <c r="J4609" t="n">
        <v>1</v>
      </c>
      <c r="K4609" t="inlineStr"/>
      <c r="L4609" t="inlineStr">
        <is>
          <t>Helper</t>
        </is>
      </c>
      <c r="M4609" t="inlineStr">
        <is>
          <t>TheNoise</t>
        </is>
      </c>
      <c r="N4609" t="inlineStr"/>
      <c r="O4609" t="inlineStr"/>
      <c r="P4609" t="inlineStr"/>
      <c r="Q4609" t="inlineStr"/>
      <c r="R4609" t="inlineStr"/>
      <c r="S4609" t="inlineStr"/>
      <c r="T4609" t="inlineStr">
        <is>
          <t>Helper</t>
        </is>
      </c>
      <c r="U4609" t="inlineStr"/>
      <c r="V4609" t="inlineStr">
        <is>
          <t>Envio de NFTs</t>
        </is>
      </c>
      <c r="W4609" t="inlineStr">
        <is>
          <t>NFTs</t>
        </is>
      </c>
      <c r="X4609" t="inlineStr">
        <is>
          <t>Technology &amp; Infrastructure</t>
        </is>
      </c>
      <c r="Y4609" t="inlineStr">
        <is>
          <t>Operating Costs</t>
        </is>
      </c>
      <c r="Z4609" t="inlineStr">
        <is>
          <t>Operating Costs</t>
        </is>
      </c>
      <c r="AA4609" t="inlineStr">
        <is>
          <t>Custos na Blockchain</t>
        </is>
      </c>
      <c r="AB4609" t="inlineStr"/>
      <c r="AC4609" t="inlineStr">
        <is>
          <t>0xabc8acdb65d5ce4fc3e1b5cab0eeb82183c6c8f975ec10d63faa2b01121b255a</t>
        </is>
      </c>
      <c r="AD4609" t="n">
        <v>1</v>
      </c>
      <c r="AE4609" t="n">
        <v>1</v>
      </c>
    </row>
    <row r="4610">
      <c r="A4610" t="inlineStr">
        <is>
          <t>2735e10b-6193-4716-b17c-b98bbccd0a1f</t>
        </is>
      </c>
      <c r="B4610" s="115" t="n">
        <v>45054</v>
      </c>
      <c r="C4610" s="115" t="n">
        <v>45054</v>
      </c>
      <c r="D4610" t="n">
        <v>-0.011472851</v>
      </c>
      <c r="E4610" t="n">
        <v>-0.011472851</v>
      </c>
      <c r="F4610" t="inlineStr">
        <is>
          <t>MATIC</t>
        </is>
      </c>
      <c r="G4610" t="n">
        <v>4.534170854271356</v>
      </c>
      <c r="H4610" t="n">
        <v>-0.05201986661959798</v>
      </c>
      <c r="I4610" t="n">
        <v>-0.05201986661959798</v>
      </c>
      <c r="J4610" t="n">
        <v>1</v>
      </c>
      <c r="K4610" t="inlineStr"/>
      <c r="L4610" t="inlineStr">
        <is>
          <t>Helper</t>
        </is>
      </c>
      <c r="M4610" t="inlineStr">
        <is>
          <t>TheNoise</t>
        </is>
      </c>
      <c r="N4610" t="inlineStr"/>
      <c r="O4610" t="inlineStr"/>
      <c r="P4610" t="inlineStr"/>
      <c r="Q4610" t="inlineStr"/>
      <c r="R4610" t="inlineStr"/>
      <c r="S4610" t="inlineStr"/>
      <c r="T4610" t="inlineStr">
        <is>
          <t>Helper</t>
        </is>
      </c>
      <c r="U4610" t="inlineStr"/>
      <c r="V4610" t="inlineStr">
        <is>
          <t>Envio de NFTs</t>
        </is>
      </c>
      <c r="W4610" t="inlineStr">
        <is>
          <t>NFTs</t>
        </is>
      </c>
      <c r="X4610" t="inlineStr">
        <is>
          <t>Technology &amp; Infrastructure</t>
        </is>
      </c>
      <c r="Y4610" t="inlineStr">
        <is>
          <t>Operating Costs</t>
        </is>
      </c>
      <c r="Z4610" t="inlineStr">
        <is>
          <t>Operating Costs</t>
        </is>
      </c>
      <c r="AA4610" t="inlineStr">
        <is>
          <t>Custos na Blockchain</t>
        </is>
      </c>
      <c r="AB4610" t="inlineStr"/>
      <c r="AC4610" t="inlineStr">
        <is>
          <t>0x63ddef12189c24c2680354e4ee73d7801c296224a88239d330b3c8c2a33e415d</t>
        </is>
      </c>
      <c r="AD4610" t="n">
        <v>1</v>
      </c>
      <c r="AE4610" t="n">
        <v>1</v>
      </c>
    </row>
    <row r="4611">
      <c r="A4611" t="inlineStr">
        <is>
          <t>83920495-6fb7-48b8-a260-b2021466d763</t>
        </is>
      </c>
      <c r="B4611" s="115" t="n">
        <v>45054</v>
      </c>
      <c r="C4611" s="115" t="n">
        <v>45054</v>
      </c>
      <c r="D4611" t="n">
        <v>-0.013380057</v>
      </c>
      <c r="E4611" t="n">
        <v>-0.013380057</v>
      </c>
      <c r="F4611" t="inlineStr">
        <is>
          <t>MATIC</t>
        </is>
      </c>
      <c r="G4611" t="n">
        <v>4.534170854271356</v>
      </c>
      <c r="H4611" t="n">
        <v>-0.06066746447788945</v>
      </c>
      <c r="I4611" t="n">
        <v>-0.06066746447788945</v>
      </c>
      <c r="J4611" t="n">
        <v>1</v>
      </c>
      <c r="K4611" t="inlineStr"/>
      <c r="L4611" t="inlineStr">
        <is>
          <t>Helper</t>
        </is>
      </c>
      <c r="M4611" t="inlineStr">
        <is>
          <t>TheNoise</t>
        </is>
      </c>
      <c r="N4611" t="inlineStr"/>
      <c r="O4611" t="inlineStr"/>
      <c r="P4611" t="inlineStr"/>
      <c r="Q4611" t="inlineStr"/>
      <c r="R4611" t="inlineStr"/>
      <c r="S4611" t="inlineStr"/>
      <c r="T4611" t="inlineStr">
        <is>
          <t>Helper</t>
        </is>
      </c>
      <c r="U4611" t="inlineStr"/>
      <c r="V4611" t="inlineStr">
        <is>
          <t>Envio de NFTs</t>
        </is>
      </c>
      <c r="W4611" t="inlineStr">
        <is>
          <t>NFTs</t>
        </is>
      </c>
      <c r="X4611" t="inlineStr">
        <is>
          <t>Technology &amp; Infrastructure</t>
        </is>
      </c>
      <c r="Y4611" t="inlineStr">
        <is>
          <t>Operating Costs</t>
        </is>
      </c>
      <c r="Z4611" t="inlineStr">
        <is>
          <t>Operating Costs</t>
        </is>
      </c>
      <c r="AA4611" t="inlineStr">
        <is>
          <t>Custos na Blockchain</t>
        </is>
      </c>
      <c r="AB4611" t="inlineStr"/>
      <c r="AC4611" t="inlineStr">
        <is>
          <t>0xf48575c8d578e3dffce6cef3221daa2a02161188d57258f91588d0bd6263dd7e</t>
        </is>
      </c>
      <c r="AD4611" t="n">
        <v>1</v>
      </c>
      <c r="AE4611" t="n">
        <v>1</v>
      </c>
    </row>
    <row r="4612">
      <c r="A4612" t="inlineStr">
        <is>
          <t>bca8ee63-ef49-4626-9a37-9afb57adf669</t>
        </is>
      </c>
      <c r="B4612" s="115" t="n">
        <v>45054</v>
      </c>
      <c r="C4612" s="115" t="n">
        <v>45054</v>
      </c>
      <c r="D4612" t="n">
        <v>-0.010572555</v>
      </c>
      <c r="E4612" t="n">
        <v>-0.010572555</v>
      </c>
      <c r="F4612" t="inlineStr">
        <is>
          <t>MATIC</t>
        </is>
      </c>
      <c r="G4612" t="n">
        <v>4.534170854271356</v>
      </c>
      <c r="H4612" t="n">
        <v>-0.0479377707361809</v>
      </c>
      <c r="I4612" t="n">
        <v>-0.0479377707361809</v>
      </c>
      <c r="J4612" t="n">
        <v>1</v>
      </c>
      <c r="K4612" t="inlineStr"/>
      <c r="L4612" t="inlineStr">
        <is>
          <t>Helper</t>
        </is>
      </c>
      <c r="M4612" t="inlineStr">
        <is>
          <t>TheNoise</t>
        </is>
      </c>
      <c r="N4612" t="inlineStr"/>
      <c r="O4612" t="inlineStr"/>
      <c r="P4612" t="inlineStr"/>
      <c r="Q4612" t="inlineStr"/>
      <c r="R4612" t="inlineStr"/>
      <c r="S4612" t="inlineStr"/>
      <c r="T4612" t="inlineStr">
        <is>
          <t>Helper</t>
        </is>
      </c>
      <c r="U4612" t="inlineStr"/>
      <c r="V4612" t="inlineStr">
        <is>
          <t>Envio de NFTs</t>
        </is>
      </c>
      <c r="W4612" t="inlineStr">
        <is>
          <t>NFTs</t>
        </is>
      </c>
      <c r="X4612" t="inlineStr">
        <is>
          <t>Technology &amp; Infrastructure</t>
        </is>
      </c>
      <c r="Y4612" t="inlineStr">
        <is>
          <t>Operating Costs</t>
        </is>
      </c>
      <c r="Z4612" t="inlineStr">
        <is>
          <t>Operating Costs</t>
        </is>
      </c>
      <c r="AA4612" t="inlineStr">
        <is>
          <t>Custos na Blockchain</t>
        </is>
      </c>
      <c r="AB4612" t="inlineStr"/>
      <c r="AC4612" t="inlineStr">
        <is>
          <t>0x463b0410142849adfe4de9cb9a596e5d893aa2fcf2e630b3473948d453d2760b</t>
        </is>
      </c>
      <c r="AD4612" t="n">
        <v>1</v>
      </c>
      <c r="AE4612" t="n">
        <v>1</v>
      </c>
    </row>
    <row r="4613">
      <c r="A4613" t="inlineStr">
        <is>
          <t>6aa7fe3d-3e19-4123-b237-360ddcbac2bf</t>
        </is>
      </c>
      <c r="B4613" s="115" t="n">
        <v>45054</v>
      </c>
      <c r="C4613" s="115" t="n">
        <v>45054</v>
      </c>
      <c r="D4613" t="n">
        <v>-0.01419738</v>
      </c>
      <c r="E4613" t="n">
        <v>-0.01419738</v>
      </c>
      <c r="F4613" t="inlineStr">
        <is>
          <t>MATIC</t>
        </is>
      </c>
      <c r="G4613" t="n">
        <v>4.534170854271356</v>
      </c>
      <c r="H4613" t="n">
        <v>-0.06437334660301507</v>
      </c>
      <c r="I4613" t="n">
        <v>-0.06437334660301507</v>
      </c>
      <c r="J4613" t="n">
        <v>1</v>
      </c>
      <c r="K4613" t="inlineStr"/>
      <c r="L4613" t="inlineStr">
        <is>
          <t>Helper</t>
        </is>
      </c>
      <c r="M4613" t="inlineStr">
        <is>
          <t>TheNoise</t>
        </is>
      </c>
      <c r="N4613" t="inlineStr"/>
      <c r="O4613" t="inlineStr"/>
      <c r="P4613" t="inlineStr"/>
      <c r="Q4613" t="inlineStr"/>
      <c r="R4613" t="inlineStr"/>
      <c r="S4613" t="inlineStr"/>
      <c r="T4613" t="inlineStr">
        <is>
          <t>Helper</t>
        </is>
      </c>
      <c r="U4613" t="inlineStr"/>
      <c r="V4613" t="inlineStr">
        <is>
          <t>Envio de NFTs</t>
        </is>
      </c>
      <c r="W4613" t="inlineStr">
        <is>
          <t>NFTs</t>
        </is>
      </c>
      <c r="X4613" t="inlineStr">
        <is>
          <t>Technology &amp; Infrastructure</t>
        </is>
      </c>
      <c r="Y4613" t="inlineStr">
        <is>
          <t>Operating Costs</t>
        </is>
      </c>
      <c r="Z4613" t="inlineStr">
        <is>
          <t>Operating Costs</t>
        </is>
      </c>
      <c r="AA4613" t="inlineStr">
        <is>
          <t>Custos na Blockchain</t>
        </is>
      </c>
      <c r="AB4613" t="inlineStr"/>
      <c r="AC4613" t="inlineStr">
        <is>
          <t>0x9197810e8759d1b118b33f2f6f116776da3cf36a20a028c2853ef0ce4c8998e4</t>
        </is>
      </c>
      <c r="AD4613" t="n">
        <v>1</v>
      </c>
      <c r="AE4613" t="n">
        <v>1</v>
      </c>
    </row>
    <row r="4614">
      <c r="A4614" t="inlineStr">
        <is>
          <t>bdb90950-6a33-441c-acf8-1c6d479d8a88</t>
        </is>
      </c>
      <c r="B4614" s="115" t="n">
        <v>45054</v>
      </c>
      <c r="C4614" s="115" t="n">
        <v>45054</v>
      </c>
      <c r="D4614" t="n">
        <v>-0.008422506</v>
      </c>
      <c r="E4614" t="n">
        <v>-0.008422506</v>
      </c>
      <c r="F4614" t="inlineStr">
        <is>
          <t>MATIC</t>
        </is>
      </c>
      <c r="G4614" t="n">
        <v>4.534170854271356</v>
      </c>
      <c r="H4614" t="n">
        <v>-0.03818908122512563</v>
      </c>
      <c r="I4614" t="n">
        <v>-0.03818908122512563</v>
      </c>
      <c r="J4614" t="n">
        <v>1</v>
      </c>
      <c r="K4614" t="inlineStr"/>
      <c r="L4614" t="inlineStr">
        <is>
          <t>Helper</t>
        </is>
      </c>
      <c r="M4614" t="inlineStr">
        <is>
          <t>TheNoise</t>
        </is>
      </c>
      <c r="N4614" t="inlineStr"/>
      <c r="O4614" t="inlineStr"/>
      <c r="P4614" t="inlineStr"/>
      <c r="Q4614" t="inlineStr"/>
      <c r="R4614" t="inlineStr"/>
      <c r="S4614" t="inlineStr"/>
      <c r="T4614" t="inlineStr">
        <is>
          <t>Helper</t>
        </is>
      </c>
      <c r="U4614" t="inlineStr"/>
      <c r="V4614" t="inlineStr">
        <is>
          <t>Envio de NFTs</t>
        </is>
      </c>
      <c r="W4614" t="inlineStr">
        <is>
          <t>NFTs</t>
        </is>
      </c>
      <c r="X4614" t="inlineStr">
        <is>
          <t>Technology &amp; Infrastructure</t>
        </is>
      </c>
      <c r="Y4614" t="inlineStr">
        <is>
          <t>Operating Costs</t>
        </is>
      </c>
      <c r="Z4614" t="inlineStr">
        <is>
          <t>Operating Costs</t>
        </is>
      </c>
      <c r="AA4614" t="inlineStr">
        <is>
          <t>Custos na Blockchain</t>
        </is>
      </c>
      <c r="AB4614" t="inlineStr"/>
      <c r="AC4614" t="inlineStr">
        <is>
          <t>0x593f29b88400b4dcd2a7465abaf92d34eb72afd35ed271c018b65f2068e88928</t>
        </is>
      </c>
      <c r="AD4614" t="n">
        <v>1</v>
      </c>
      <c r="AE4614" t="n">
        <v>1</v>
      </c>
    </row>
    <row r="4615">
      <c r="A4615" t="inlineStr">
        <is>
          <t>efd352aa-20fc-4e5d-b3ea-e1b7721aa31e</t>
        </is>
      </c>
      <c r="B4615" s="115" t="n">
        <v>45054</v>
      </c>
      <c r="C4615" s="115" t="n">
        <v>45054</v>
      </c>
      <c r="D4615" t="n">
        <v>-0.008594272999999999</v>
      </c>
      <c r="E4615" t="n">
        <v>-0.008594272999999999</v>
      </c>
      <c r="F4615" t="inlineStr">
        <is>
          <t>MATIC</t>
        </is>
      </c>
      <c r="G4615" t="n">
        <v>4.534170854271356</v>
      </c>
      <c r="H4615" t="n">
        <v>-0.03896790215025125</v>
      </c>
      <c r="I4615" t="n">
        <v>-0.03896790215025125</v>
      </c>
      <c r="J4615" t="n">
        <v>1</v>
      </c>
      <c r="K4615" t="inlineStr"/>
      <c r="L4615" t="inlineStr">
        <is>
          <t>Helper</t>
        </is>
      </c>
      <c r="M4615" t="inlineStr">
        <is>
          <t>TheNoise</t>
        </is>
      </c>
      <c r="N4615" t="inlineStr"/>
      <c r="O4615" t="inlineStr"/>
      <c r="P4615" t="inlineStr"/>
      <c r="Q4615" t="inlineStr"/>
      <c r="R4615" t="inlineStr"/>
      <c r="S4615" t="inlineStr"/>
      <c r="T4615" t="inlineStr">
        <is>
          <t>Helper</t>
        </is>
      </c>
      <c r="U4615" t="inlineStr"/>
      <c r="V4615" t="inlineStr">
        <is>
          <t>Envio de NFTs</t>
        </is>
      </c>
      <c r="W4615" t="inlineStr">
        <is>
          <t>NFTs</t>
        </is>
      </c>
      <c r="X4615" t="inlineStr">
        <is>
          <t>Technology &amp; Infrastructure</t>
        </is>
      </c>
      <c r="Y4615" t="inlineStr">
        <is>
          <t>Operating Costs</t>
        </is>
      </c>
      <c r="Z4615" t="inlineStr">
        <is>
          <t>Operating Costs</t>
        </is>
      </c>
      <c r="AA4615" t="inlineStr">
        <is>
          <t>Custos na Blockchain</t>
        </is>
      </c>
      <c r="AB4615" t="inlineStr"/>
      <c r="AC4615" t="inlineStr">
        <is>
          <t>0x977a3b73212323f681765462f36cd4df0754ba68ed9b31b0c952fe7b25aef0dd</t>
        </is>
      </c>
      <c r="AD4615" t="n">
        <v>1</v>
      </c>
      <c r="AE4615" t="n">
        <v>1</v>
      </c>
    </row>
    <row r="4616">
      <c r="A4616" t="inlineStr">
        <is>
          <t>b09ae2c6-9f28-48d7-bfe2-edaf46c7b211</t>
        </is>
      </c>
      <c r="B4616" s="115" t="n">
        <v>45054</v>
      </c>
      <c r="C4616" s="115" t="n">
        <v>45054</v>
      </c>
      <c r="D4616" t="n">
        <v>-0.0106059438</v>
      </c>
      <c r="E4616" t="n">
        <v>-0.0106059438</v>
      </c>
      <c r="F4616" t="inlineStr">
        <is>
          <t>MATIC</t>
        </is>
      </c>
      <c r="G4616" t="n">
        <v>4.534170854271356</v>
      </c>
      <c r="H4616" t="n">
        <v>-0.04808916125999999</v>
      </c>
      <c r="I4616" t="n">
        <v>-0.04808916125999999</v>
      </c>
      <c r="J4616" t="n">
        <v>1</v>
      </c>
      <c r="K4616" t="inlineStr"/>
      <c r="L4616" t="inlineStr">
        <is>
          <t>Helper</t>
        </is>
      </c>
      <c r="M4616" t="inlineStr">
        <is>
          <t>TheNoise</t>
        </is>
      </c>
      <c r="N4616" t="inlineStr"/>
      <c r="O4616" t="inlineStr"/>
      <c r="P4616" t="inlineStr"/>
      <c r="Q4616" t="inlineStr"/>
      <c r="R4616" t="inlineStr"/>
      <c r="S4616" t="inlineStr"/>
      <c r="T4616" t="inlineStr">
        <is>
          <t>Helper</t>
        </is>
      </c>
      <c r="U4616" t="inlineStr"/>
      <c r="V4616" t="inlineStr">
        <is>
          <t>Envio de NFTs</t>
        </is>
      </c>
      <c r="W4616" t="inlineStr">
        <is>
          <t>NFTs</t>
        </is>
      </c>
      <c r="X4616" t="inlineStr">
        <is>
          <t>Technology &amp; Infrastructure</t>
        </is>
      </c>
      <c r="Y4616" t="inlineStr">
        <is>
          <t>Operating Costs</t>
        </is>
      </c>
      <c r="Z4616" t="inlineStr">
        <is>
          <t>Operating Costs</t>
        </is>
      </c>
      <c r="AA4616" t="inlineStr">
        <is>
          <t>Custos na Blockchain</t>
        </is>
      </c>
      <c r="AB4616" t="inlineStr"/>
      <c r="AC4616" t="inlineStr">
        <is>
          <t>0x55ec7da5f2d57e01dd83c7c2b296b21fd214bfd96aa5e1339ae0a825d5a9c9b1</t>
        </is>
      </c>
      <c r="AD4616" t="n">
        <v>1</v>
      </c>
      <c r="AE4616" t="n">
        <v>1</v>
      </c>
    </row>
    <row r="4617">
      <c r="A4617" t="inlineStr">
        <is>
          <t>129bd419-88ea-4727-afd9-1024a2d64c3e</t>
        </is>
      </c>
      <c r="B4617" s="115" t="n">
        <v>45054</v>
      </c>
      <c r="C4617" s="115" t="n">
        <v>45054</v>
      </c>
      <c r="D4617" t="n">
        <v>-0.009103651000000001</v>
      </c>
      <c r="E4617" t="n">
        <v>-0.009103651000000001</v>
      </c>
      <c r="F4617" t="inlineStr">
        <is>
          <t>MATIC</t>
        </is>
      </c>
      <c r="G4617" t="n">
        <v>4.534170854271356</v>
      </c>
      <c r="H4617" t="n">
        <v>-0.04127750903165829</v>
      </c>
      <c r="I4617" t="n">
        <v>-0.04127750903165829</v>
      </c>
      <c r="J4617" t="n">
        <v>1</v>
      </c>
      <c r="K4617" t="inlineStr"/>
      <c r="L4617" t="inlineStr">
        <is>
          <t>Helper</t>
        </is>
      </c>
      <c r="M4617" t="inlineStr">
        <is>
          <t>TheNoise</t>
        </is>
      </c>
      <c r="N4617" t="inlineStr"/>
      <c r="O4617" t="inlineStr"/>
      <c r="P4617" t="inlineStr"/>
      <c r="Q4617" t="inlineStr"/>
      <c r="R4617" t="inlineStr"/>
      <c r="S4617" t="inlineStr"/>
      <c r="T4617" t="inlineStr">
        <is>
          <t>Helper</t>
        </is>
      </c>
      <c r="U4617" t="inlineStr"/>
      <c r="V4617" t="inlineStr">
        <is>
          <t>Envio de NFTs</t>
        </is>
      </c>
      <c r="W4617" t="inlineStr">
        <is>
          <t>NFTs</t>
        </is>
      </c>
      <c r="X4617" t="inlineStr">
        <is>
          <t>Technology &amp; Infrastructure</t>
        </is>
      </c>
      <c r="Y4617" t="inlineStr">
        <is>
          <t>Operating Costs</t>
        </is>
      </c>
      <c r="Z4617" t="inlineStr">
        <is>
          <t>Operating Costs</t>
        </is>
      </c>
      <c r="AA4617" t="inlineStr">
        <is>
          <t>Custos na Blockchain</t>
        </is>
      </c>
      <c r="AB4617" t="inlineStr"/>
      <c r="AC4617" t="inlineStr">
        <is>
          <t>0xe564262c5094b8bf700231a936840a15b5dae7dd8940524f2a8562f08d1bcdd7</t>
        </is>
      </c>
      <c r="AD4617" t="n">
        <v>1</v>
      </c>
      <c r="AE4617" t="n">
        <v>1</v>
      </c>
    </row>
    <row r="4618">
      <c r="A4618" t="inlineStr">
        <is>
          <t>1e50142b-1ab0-4717-aa4c-84447891869e</t>
        </is>
      </c>
      <c r="B4618" s="115" t="n">
        <v>45054</v>
      </c>
      <c r="C4618" s="115" t="n">
        <v>45054</v>
      </c>
      <c r="D4618" t="n">
        <v>-0.009014806</v>
      </c>
      <c r="E4618" t="n">
        <v>-0.009014806</v>
      </c>
      <c r="F4618" t="inlineStr">
        <is>
          <t>MATIC</t>
        </is>
      </c>
      <c r="G4618" t="n">
        <v>4.534170854271356</v>
      </c>
      <c r="H4618" t="n">
        <v>-0.04087467062211055</v>
      </c>
      <c r="I4618" t="n">
        <v>-0.04087467062211055</v>
      </c>
      <c r="J4618" t="n">
        <v>1</v>
      </c>
      <c r="K4618" t="inlineStr"/>
      <c r="L4618" t="inlineStr">
        <is>
          <t>Helper</t>
        </is>
      </c>
      <c r="M4618" t="inlineStr">
        <is>
          <t>TheNoise</t>
        </is>
      </c>
      <c r="N4618" t="inlineStr"/>
      <c r="O4618" t="inlineStr"/>
      <c r="P4618" t="inlineStr"/>
      <c r="Q4618" t="inlineStr"/>
      <c r="R4618" t="inlineStr"/>
      <c r="S4618" t="inlineStr"/>
      <c r="T4618" t="inlineStr">
        <is>
          <t>Helper</t>
        </is>
      </c>
      <c r="U4618" t="inlineStr"/>
      <c r="V4618" t="inlineStr">
        <is>
          <t>Envio de NFTs</t>
        </is>
      </c>
      <c r="W4618" t="inlineStr">
        <is>
          <t>NFTs</t>
        </is>
      </c>
      <c r="X4618" t="inlineStr">
        <is>
          <t>Technology &amp; Infrastructure</t>
        </is>
      </c>
      <c r="Y4618" t="inlineStr">
        <is>
          <t>Operating Costs</t>
        </is>
      </c>
      <c r="Z4618" t="inlineStr">
        <is>
          <t>Operating Costs</t>
        </is>
      </c>
      <c r="AA4618" t="inlineStr">
        <is>
          <t>Custos na Blockchain</t>
        </is>
      </c>
      <c r="AB4618" t="inlineStr"/>
      <c r="AC4618" t="inlineStr">
        <is>
          <t>0x241210392ebda50fdef083535a15271b34934d24063ed061bd132615d6ae599c</t>
        </is>
      </c>
      <c r="AD4618" t="n">
        <v>1</v>
      </c>
      <c r="AE4618" t="n">
        <v>1</v>
      </c>
    </row>
    <row r="4619">
      <c r="A4619" t="inlineStr">
        <is>
          <t>fef9d6db-c3fd-44ff-996b-4898dc3267e9</t>
        </is>
      </c>
      <c r="B4619" s="115" t="n">
        <v>45054</v>
      </c>
      <c r="C4619" s="115" t="n">
        <v>45054</v>
      </c>
      <c r="D4619" t="n">
        <v>-0.009014806</v>
      </c>
      <c r="E4619" t="n">
        <v>-0.009014806</v>
      </c>
      <c r="F4619" t="inlineStr">
        <is>
          <t>MATIC</t>
        </is>
      </c>
      <c r="G4619" t="n">
        <v>4.534170854271356</v>
      </c>
      <c r="H4619" t="n">
        <v>-0.04087467062211055</v>
      </c>
      <c r="I4619" t="n">
        <v>-0.04087467062211055</v>
      </c>
      <c r="J4619" t="n">
        <v>1</v>
      </c>
      <c r="K4619" t="inlineStr"/>
      <c r="L4619" t="inlineStr">
        <is>
          <t>Helper</t>
        </is>
      </c>
      <c r="M4619" t="inlineStr">
        <is>
          <t>TheNoise</t>
        </is>
      </c>
      <c r="N4619" t="inlineStr"/>
      <c r="O4619" t="inlineStr"/>
      <c r="P4619" t="inlineStr"/>
      <c r="Q4619" t="inlineStr"/>
      <c r="R4619" t="inlineStr"/>
      <c r="S4619" t="inlineStr"/>
      <c r="T4619" t="inlineStr">
        <is>
          <t>Helper</t>
        </is>
      </c>
      <c r="U4619" t="inlineStr"/>
      <c r="V4619" t="inlineStr">
        <is>
          <t>Envio de NFTs</t>
        </is>
      </c>
      <c r="W4619" t="inlineStr">
        <is>
          <t>NFTs</t>
        </is>
      </c>
      <c r="X4619" t="inlineStr">
        <is>
          <t>Technology &amp; Infrastructure</t>
        </is>
      </c>
      <c r="Y4619" t="inlineStr">
        <is>
          <t>Operating Costs</t>
        </is>
      </c>
      <c r="Z4619" t="inlineStr">
        <is>
          <t>Operating Costs</t>
        </is>
      </c>
      <c r="AA4619" t="inlineStr">
        <is>
          <t>Custos na Blockchain</t>
        </is>
      </c>
      <c r="AB4619" t="inlineStr"/>
      <c r="AC4619" t="inlineStr">
        <is>
          <t>0xb8807d2086f5129106a336a41eab67b4701b45c10fa1f8c2372d844e59150d5b</t>
        </is>
      </c>
      <c r="AD4619" t="n">
        <v>1</v>
      </c>
      <c r="AE4619" t="n">
        <v>1</v>
      </c>
    </row>
    <row r="4620">
      <c r="A4620" t="inlineStr">
        <is>
          <t>ba4e8c4c-9ddc-4f23-8f07-430778dc2d8b</t>
        </is>
      </c>
      <c r="B4620" s="115" t="n">
        <v>45054</v>
      </c>
      <c r="C4620" s="115" t="n">
        <v>45054</v>
      </c>
      <c r="D4620" t="n">
        <v>-0.010667323</v>
      </c>
      <c r="E4620" t="n">
        <v>-0.010667323</v>
      </c>
      <c r="F4620" t="inlineStr">
        <is>
          <t>MATIC</t>
        </is>
      </c>
      <c r="G4620" t="n">
        <v>4.534170854271356</v>
      </c>
      <c r="H4620" t="n">
        <v>-0.04836746503969849</v>
      </c>
      <c r="I4620" t="n">
        <v>-0.04836746503969849</v>
      </c>
      <c r="J4620" t="n">
        <v>1</v>
      </c>
      <c r="K4620" t="inlineStr"/>
      <c r="L4620" t="inlineStr">
        <is>
          <t>Helper</t>
        </is>
      </c>
      <c r="M4620" t="inlineStr">
        <is>
          <t>TheNoise</t>
        </is>
      </c>
      <c r="N4620" t="inlineStr"/>
      <c r="O4620" t="inlineStr"/>
      <c r="P4620" t="inlineStr"/>
      <c r="Q4620" t="inlineStr"/>
      <c r="R4620" t="inlineStr"/>
      <c r="S4620" t="inlineStr"/>
      <c r="T4620" t="inlineStr">
        <is>
          <t>Helper</t>
        </is>
      </c>
      <c r="U4620" t="inlineStr"/>
      <c r="V4620" t="inlineStr">
        <is>
          <t>Envio de NFTs</t>
        </is>
      </c>
      <c r="W4620" t="inlineStr">
        <is>
          <t>NFTs</t>
        </is>
      </c>
      <c r="X4620" t="inlineStr">
        <is>
          <t>Technology &amp; Infrastructure</t>
        </is>
      </c>
      <c r="Y4620" t="inlineStr">
        <is>
          <t>Operating Costs</t>
        </is>
      </c>
      <c r="Z4620" t="inlineStr">
        <is>
          <t>Operating Costs</t>
        </is>
      </c>
      <c r="AA4620" t="inlineStr">
        <is>
          <t>Custos na Blockchain</t>
        </is>
      </c>
      <c r="AB4620" t="inlineStr"/>
      <c r="AC4620" t="inlineStr">
        <is>
          <t>0xb1f688b29a00d882c116854b410e9643ef440a45f2f26a0990ab9c1c74cfa20e</t>
        </is>
      </c>
      <c r="AD4620" t="n">
        <v>1</v>
      </c>
      <c r="AE4620" t="n">
        <v>1</v>
      </c>
    </row>
    <row r="4621">
      <c r="A4621" t="inlineStr">
        <is>
          <t>a2648bbe-7f9f-41a0-8e63-8027472b4e85</t>
        </is>
      </c>
      <c r="B4621" s="115" t="n">
        <v>45054</v>
      </c>
      <c r="C4621" s="115" t="n">
        <v>45054</v>
      </c>
      <c r="D4621" t="n">
        <v>-0.010667323</v>
      </c>
      <c r="E4621" t="n">
        <v>-0.010667323</v>
      </c>
      <c r="F4621" t="inlineStr">
        <is>
          <t>MATIC</t>
        </is>
      </c>
      <c r="G4621" t="n">
        <v>4.534170854271356</v>
      </c>
      <c r="H4621" t="n">
        <v>-0.04836746503969849</v>
      </c>
      <c r="I4621" t="n">
        <v>-0.04836746503969849</v>
      </c>
      <c r="J4621" t="n">
        <v>1</v>
      </c>
      <c r="K4621" t="inlineStr"/>
      <c r="L4621" t="inlineStr">
        <is>
          <t>Helper</t>
        </is>
      </c>
      <c r="M4621" t="inlineStr">
        <is>
          <t>TheNoise</t>
        </is>
      </c>
      <c r="N4621" t="inlineStr"/>
      <c r="O4621" t="inlineStr"/>
      <c r="P4621" t="inlineStr"/>
      <c r="Q4621" t="inlineStr"/>
      <c r="R4621" t="inlineStr"/>
      <c r="S4621" t="inlineStr"/>
      <c r="T4621" t="inlineStr">
        <is>
          <t>Helper</t>
        </is>
      </c>
      <c r="U4621" t="inlineStr"/>
      <c r="V4621" t="inlineStr">
        <is>
          <t>Envio de NFTs</t>
        </is>
      </c>
      <c r="W4621" t="inlineStr">
        <is>
          <t>NFTs</t>
        </is>
      </c>
      <c r="X4621" t="inlineStr">
        <is>
          <t>Technology &amp; Infrastructure</t>
        </is>
      </c>
      <c r="Y4621" t="inlineStr">
        <is>
          <t>Operating Costs</t>
        </is>
      </c>
      <c r="Z4621" t="inlineStr">
        <is>
          <t>Operating Costs</t>
        </is>
      </c>
      <c r="AA4621" t="inlineStr">
        <is>
          <t>Custos na Blockchain</t>
        </is>
      </c>
      <c r="AB4621" t="inlineStr"/>
      <c r="AC4621" t="inlineStr">
        <is>
          <t>0x81997c7bcc8c35621097ba4d050b0c926aa532e58f9de0cb77f71eb71edb596a</t>
        </is>
      </c>
      <c r="AD4621" t="n">
        <v>1</v>
      </c>
      <c r="AE4621" t="n">
        <v>1</v>
      </c>
    </row>
    <row r="4622">
      <c r="A4622" t="inlineStr">
        <is>
          <t>4602e127-9715-4046-8545-d70f139a8626</t>
        </is>
      </c>
      <c r="B4622" s="115" t="n">
        <v>45054</v>
      </c>
      <c r="C4622" s="115" t="n">
        <v>45054</v>
      </c>
      <c r="D4622" t="n">
        <v>-0.011857846</v>
      </c>
      <c r="E4622" t="n">
        <v>-0.011857846</v>
      </c>
      <c r="F4622" t="inlineStr">
        <is>
          <t>MATIC</t>
        </is>
      </c>
      <c r="G4622" t="n">
        <v>4.534170854271356</v>
      </c>
      <c r="H4622" t="n">
        <v>-0.05376549972763819</v>
      </c>
      <c r="I4622" t="n">
        <v>-0.05376549972763819</v>
      </c>
      <c r="J4622" t="n">
        <v>1</v>
      </c>
      <c r="K4622" t="inlineStr"/>
      <c r="L4622" t="inlineStr">
        <is>
          <t>Helper</t>
        </is>
      </c>
      <c r="M4622" t="inlineStr">
        <is>
          <t>TheNoise</t>
        </is>
      </c>
      <c r="N4622" t="inlineStr"/>
      <c r="O4622" t="inlineStr"/>
      <c r="P4622" t="inlineStr"/>
      <c r="Q4622" t="inlineStr"/>
      <c r="R4622" t="inlineStr"/>
      <c r="S4622" t="inlineStr"/>
      <c r="T4622" t="inlineStr">
        <is>
          <t>Helper</t>
        </is>
      </c>
      <c r="U4622" t="inlineStr"/>
      <c r="V4622" t="inlineStr">
        <is>
          <t>Envio de NFTs</t>
        </is>
      </c>
      <c r="W4622" t="inlineStr">
        <is>
          <t>NFTs</t>
        </is>
      </c>
      <c r="X4622" t="inlineStr">
        <is>
          <t>Technology &amp; Infrastructure</t>
        </is>
      </c>
      <c r="Y4622" t="inlineStr">
        <is>
          <t>Operating Costs</t>
        </is>
      </c>
      <c r="Z4622" t="inlineStr">
        <is>
          <t>Operating Costs</t>
        </is>
      </c>
      <c r="AA4622" t="inlineStr">
        <is>
          <t>Custos na Blockchain</t>
        </is>
      </c>
      <c r="AB4622" t="inlineStr"/>
      <c r="AC4622" t="inlineStr">
        <is>
          <t>0x84a53c9f361592fdcf20b0b7a2f3568280a768a4cfa0682320e936552889bcb9</t>
        </is>
      </c>
      <c r="AD4622" t="n">
        <v>1</v>
      </c>
      <c r="AE4622" t="n">
        <v>1</v>
      </c>
    </row>
    <row r="4623">
      <c r="A4623" t="inlineStr">
        <is>
          <t>d8117199-bde2-462f-8a3b-ee60d6e9627e</t>
        </is>
      </c>
      <c r="B4623" s="115" t="n">
        <v>45054</v>
      </c>
      <c r="C4623" s="115" t="n">
        <v>45054</v>
      </c>
      <c r="D4623" t="n">
        <v>-0.009026652</v>
      </c>
      <c r="E4623" t="n">
        <v>-0.009026652</v>
      </c>
      <c r="F4623" t="inlineStr">
        <is>
          <t>MATIC</t>
        </is>
      </c>
      <c r="G4623" t="n">
        <v>4.534170854271356</v>
      </c>
      <c r="H4623" t="n">
        <v>-0.04092838241005024</v>
      </c>
      <c r="I4623" t="n">
        <v>-0.04092838241005024</v>
      </c>
      <c r="J4623" t="n">
        <v>1</v>
      </c>
      <c r="K4623" t="inlineStr"/>
      <c r="L4623" t="inlineStr">
        <is>
          <t>Helper</t>
        </is>
      </c>
      <c r="M4623" t="inlineStr">
        <is>
          <t>TheNoise</t>
        </is>
      </c>
      <c r="N4623" t="inlineStr"/>
      <c r="O4623" t="inlineStr"/>
      <c r="P4623" t="inlineStr"/>
      <c r="Q4623" t="inlineStr"/>
      <c r="R4623" t="inlineStr"/>
      <c r="S4623" t="inlineStr"/>
      <c r="T4623" t="inlineStr">
        <is>
          <t>Helper</t>
        </is>
      </c>
      <c r="U4623" t="inlineStr"/>
      <c r="V4623" t="inlineStr">
        <is>
          <t>Envio de NFTs</t>
        </is>
      </c>
      <c r="W4623" t="inlineStr">
        <is>
          <t>NFTs</t>
        </is>
      </c>
      <c r="X4623" t="inlineStr">
        <is>
          <t>Technology &amp; Infrastructure</t>
        </is>
      </c>
      <c r="Y4623" t="inlineStr">
        <is>
          <t>Operating Costs</t>
        </is>
      </c>
      <c r="Z4623" t="inlineStr">
        <is>
          <t>Operating Costs</t>
        </is>
      </c>
      <c r="AA4623" t="inlineStr">
        <is>
          <t>Custos na Blockchain</t>
        </is>
      </c>
      <c r="AB4623" t="inlineStr"/>
      <c r="AC4623" t="inlineStr">
        <is>
          <t>0xafdd8fdf40a482c347c4e2ced804c0bca469cff85a05113e87df66ce2f57950f</t>
        </is>
      </c>
      <c r="AD4623" t="n">
        <v>1</v>
      </c>
      <c r="AE4623" t="n">
        <v>1</v>
      </c>
    </row>
    <row r="4624">
      <c r="A4624" t="inlineStr">
        <is>
          <t>73654ebf-ccf2-412f-9a4f-cabecb5a9b82</t>
        </is>
      </c>
      <c r="B4624" s="115" t="n">
        <v>45054</v>
      </c>
      <c r="C4624" s="115" t="n">
        <v>45054</v>
      </c>
      <c r="D4624" t="n">
        <v>-0.008617965</v>
      </c>
      <c r="E4624" t="n">
        <v>-0.008617965</v>
      </c>
      <c r="F4624" t="inlineStr">
        <is>
          <t>MATIC</t>
        </is>
      </c>
      <c r="G4624" t="n">
        <v>4.534170854271356</v>
      </c>
      <c r="H4624" t="n">
        <v>-0.03907532572613065</v>
      </c>
      <c r="I4624" t="n">
        <v>-0.03907532572613065</v>
      </c>
      <c r="J4624" t="n">
        <v>1</v>
      </c>
      <c r="K4624" t="inlineStr"/>
      <c r="L4624" t="inlineStr">
        <is>
          <t>Helper</t>
        </is>
      </c>
      <c r="M4624" t="inlineStr">
        <is>
          <t>TheNoise</t>
        </is>
      </c>
      <c r="N4624" t="inlineStr"/>
      <c r="O4624" t="inlineStr"/>
      <c r="P4624" t="inlineStr"/>
      <c r="Q4624" t="inlineStr"/>
      <c r="R4624" t="inlineStr"/>
      <c r="S4624" t="inlineStr"/>
      <c r="T4624" t="inlineStr">
        <is>
          <t>Helper</t>
        </is>
      </c>
      <c r="U4624" t="inlineStr"/>
      <c r="V4624" t="inlineStr">
        <is>
          <t>Envio de NFTs</t>
        </is>
      </c>
      <c r="W4624" t="inlineStr">
        <is>
          <t>NFTs</t>
        </is>
      </c>
      <c r="X4624" t="inlineStr">
        <is>
          <t>Technology &amp; Infrastructure</t>
        </is>
      </c>
      <c r="Y4624" t="inlineStr">
        <is>
          <t>Operating Costs</t>
        </is>
      </c>
      <c r="Z4624" t="inlineStr">
        <is>
          <t>Operating Costs</t>
        </is>
      </c>
      <c r="AA4624" t="inlineStr">
        <is>
          <t>Custos na Blockchain</t>
        </is>
      </c>
      <c r="AB4624" t="inlineStr"/>
      <c r="AC4624" t="inlineStr">
        <is>
          <t>0x35f470cc8c301081096504c01a1a0998cf7fa3d0edff77f9eda3f833eb6bbee2</t>
        </is>
      </c>
      <c r="AD4624" t="n">
        <v>1</v>
      </c>
      <c r="AE4624" t="n">
        <v>1</v>
      </c>
    </row>
    <row r="4625">
      <c r="A4625" t="inlineStr">
        <is>
          <t>88e3fed1-caa6-41d2-a959-d508b6d4818b</t>
        </is>
      </c>
      <c r="B4625" s="115" t="n">
        <v>45054</v>
      </c>
      <c r="C4625" s="115" t="n">
        <v>45054</v>
      </c>
      <c r="D4625" t="n">
        <v>-0.012029608</v>
      </c>
      <c r="E4625" t="n">
        <v>-0.012029608</v>
      </c>
      <c r="F4625" t="inlineStr">
        <is>
          <t>MATIC</t>
        </is>
      </c>
      <c r="G4625" t="n">
        <v>4.534170854271356</v>
      </c>
      <c r="H4625" t="n">
        <v>-0.05454429798190955</v>
      </c>
      <c r="I4625" t="n">
        <v>-0.05454429798190955</v>
      </c>
      <c r="J4625" t="n">
        <v>1</v>
      </c>
      <c r="K4625" t="inlineStr"/>
      <c r="L4625" t="inlineStr">
        <is>
          <t>Helper</t>
        </is>
      </c>
      <c r="M4625" t="inlineStr">
        <is>
          <t>TheNoise</t>
        </is>
      </c>
      <c r="N4625" t="inlineStr"/>
      <c r="O4625" t="inlineStr"/>
      <c r="P4625" t="inlineStr"/>
      <c r="Q4625" t="inlineStr"/>
      <c r="R4625" t="inlineStr"/>
      <c r="S4625" t="inlineStr"/>
      <c r="T4625" t="inlineStr">
        <is>
          <t>Helper</t>
        </is>
      </c>
      <c r="U4625" t="inlineStr"/>
      <c r="V4625" t="inlineStr">
        <is>
          <t>Envio de NFTs</t>
        </is>
      </c>
      <c r="W4625" t="inlineStr">
        <is>
          <t>NFTs</t>
        </is>
      </c>
      <c r="X4625" t="inlineStr">
        <is>
          <t>Technology &amp; Infrastructure</t>
        </is>
      </c>
      <c r="Y4625" t="inlineStr">
        <is>
          <t>Operating Costs</t>
        </is>
      </c>
      <c r="Z4625" t="inlineStr">
        <is>
          <t>Operating Costs</t>
        </is>
      </c>
      <c r="AA4625" t="inlineStr">
        <is>
          <t>Custos na Blockchain</t>
        </is>
      </c>
      <c r="AB4625" t="inlineStr"/>
      <c r="AC4625" t="inlineStr">
        <is>
          <t>0xac6108295c3b303e5bb2ddb601bfd909521a682570ab0742aa1564e5722beb9d</t>
        </is>
      </c>
      <c r="AD4625" t="n">
        <v>1</v>
      </c>
      <c r="AE4625" t="n">
        <v>1</v>
      </c>
    </row>
    <row r="4626">
      <c r="A4626" t="inlineStr">
        <is>
          <t>6f3c3bfb-8a32-4b7f-b53f-7a9407f28cd5</t>
        </is>
      </c>
      <c r="B4626" s="115" t="n">
        <v>45054</v>
      </c>
      <c r="C4626" s="115" t="n">
        <v>45054</v>
      </c>
      <c r="D4626" t="n">
        <v>-0.013411181</v>
      </c>
      <c r="E4626" t="n">
        <v>-0.013411181</v>
      </c>
      <c r="F4626" t="inlineStr">
        <is>
          <t>MATIC</t>
        </is>
      </c>
      <c r="G4626" t="n">
        <v>4.534170854271356</v>
      </c>
      <c r="H4626" t="n">
        <v>-0.06080858601155778</v>
      </c>
      <c r="I4626" t="n">
        <v>-0.06080858601155778</v>
      </c>
      <c r="J4626" t="n">
        <v>1</v>
      </c>
      <c r="K4626" t="inlineStr"/>
      <c r="L4626" t="inlineStr">
        <is>
          <t>Helper</t>
        </is>
      </c>
      <c r="M4626" t="inlineStr">
        <is>
          <t>TheNoise</t>
        </is>
      </c>
      <c r="N4626" t="inlineStr"/>
      <c r="O4626" t="inlineStr"/>
      <c r="P4626" t="inlineStr"/>
      <c r="Q4626" t="inlineStr"/>
      <c r="R4626" t="inlineStr"/>
      <c r="S4626" t="inlineStr"/>
      <c r="T4626" t="inlineStr">
        <is>
          <t>Helper</t>
        </is>
      </c>
      <c r="U4626" t="inlineStr"/>
      <c r="V4626" t="inlineStr">
        <is>
          <t>Envio de NFTs</t>
        </is>
      </c>
      <c r="W4626" t="inlineStr">
        <is>
          <t>NFTs</t>
        </is>
      </c>
      <c r="X4626" t="inlineStr">
        <is>
          <t>Technology &amp; Infrastructure</t>
        </is>
      </c>
      <c r="Y4626" t="inlineStr">
        <is>
          <t>Operating Costs</t>
        </is>
      </c>
      <c r="Z4626" t="inlineStr">
        <is>
          <t>Operating Costs</t>
        </is>
      </c>
      <c r="AA4626" t="inlineStr">
        <is>
          <t>Custos na Blockchain</t>
        </is>
      </c>
      <c r="AB4626" t="inlineStr"/>
      <c r="AC4626" t="inlineStr">
        <is>
          <t>0xbed048ddb1c199a516772ca0a83589b3fb9a3bca0b334880a52c86ee29fb2e6d</t>
        </is>
      </c>
      <c r="AD4626" t="n">
        <v>1</v>
      </c>
      <c r="AE4626" t="n">
        <v>1</v>
      </c>
    </row>
    <row r="4627">
      <c r="A4627" t="inlineStr">
        <is>
          <t>e8979d74-6dd1-46a5-8f9f-21a624f40f4c</t>
        </is>
      </c>
      <c r="B4627" s="115" t="n">
        <v>45054</v>
      </c>
      <c r="C4627" s="115" t="n">
        <v>45054</v>
      </c>
      <c r="D4627" t="n">
        <v>-0.012273864</v>
      </c>
      <c r="E4627" t="n">
        <v>-0.012273864</v>
      </c>
      <c r="F4627" t="inlineStr">
        <is>
          <t>MATIC</t>
        </is>
      </c>
      <c r="G4627" t="n">
        <v>4.534170854271356</v>
      </c>
      <c r="H4627" t="n">
        <v>-0.05565179641809045</v>
      </c>
      <c r="I4627" t="n">
        <v>-0.05565179641809045</v>
      </c>
      <c r="J4627" t="n">
        <v>1</v>
      </c>
      <c r="K4627" t="inlineStr"/>
      <c r="L4627" t="inlineStr">
        <is>
          <t>Helper</t>
        </is>
      </c>
      <c r="M4627" t="inlineStr">
        <is>
          <t>TheNoise</t>
        </is>
      </c>
      <c r="N4627" t="inlineStr"/>
      <c r="O4627" t="inlineStr"/>
      <c r="P4627" t="inlineStr"/>
      <c r="Q4627" t="inlineStr"/>
      <c r="R4627" t="inlineStr"/>
      <c r="S4627" t="inlineStr"/>
      <c r="T4627" t="inlineStr">
        <is>
          <t>Helper</t>
        </is>
      </c>
      <c r="U4627" t="inlineStr"/>
      <c r="V4627" t="inlineStr">
        <is>
          <t>Envio de NFTs</t>
        </is>
      </c>
      <c r="W4627" t="inlineStr">
        <is>
          <t>NFTs</t>
        </is>
      </c>
      <c r="X4627" t="inlineStr">
        <is>
          <t>Technology &amp; Infrastructure</t>
        </is>
      </c>
      <c r="Y4627" t="inlineStr">
        <is>
          <t>Operating Costs</t>
        </is>
      </c>
      <c r="Z4627" t="inlineStr">
        <is>
          <t>Operating Costs</t>
        </is>
      </c>
      <c r="AA4627" t="inlineStr">
        <is>
          <t>Custos na Blockchain</t>
        </is>
      </c>
      <c r="AB4627" t="inlineStr"/>
      <c r="AC4627" t="inlineStr">
        <is>
          <t>0xff600fc22e9be5956bf04d92ee1702823545dba6bb70ffffe7084343d7a90441</t>
        </is>
      </c>
      <c r="AD4627" t="n">
        <v>1</v>
      </c>
      <c r="AE4627" t="n">
        <v>1</v>
      </c>
    </row>
    <row r="4628">
      <c r="A4628" t="inlineStr">
        <is>
          <t>c8b9837b-40ea-4e7c-805c-72dfc8d69764</t>
        </is>
      </c>
      <c r="B4628" s="115" t="n">
        <v>45054</v>
      </c>
      <c r="C4628" s="115" t="n">
        <v>45054</v>
      </c>
      <c r="D4628" t="n">
        <v>-0.011617426</v>
      </c>
      <c r="E4628" t="n">
        <v>-0.011617426</v>
      </c>
      <c r="F4628" t="inlineStr">
        <is>
          <t>MATIC</t>
        </is>
      </c>
      <c r="G4628" t="n">
        <v>4.534170854271356</v>
      </c>
      <c r="H4628" t="n">
        <v>-0.05267539437085426</v>
      </c>
      <c r="I4628" t="n">
        <v>-0.05267539437085426</v>
      </c>
      <c r="J4628" t="n">
        <v>1</v>
      </c>
      <c r="K4628" t="inlineStr"/>
      <c r="L4628" t="inlineStr">
        <is>
          <t>Helper</t>
        </is>
      </c>
      <c r="M4628" t="inlineStr">
        <is>
          <t>TheNoise</t>
        </is>
      </c>
      <c r="N4628" t="inlineStr"/>
      <c r="O4628" t="inlineStr"/>
      <c r="P4628" t="inlineStr"/>
      <c r="Q4628" t="inlineStr"/>
      <c r="R4628" t="inlineStr"/>
      <c r="S4628" t="inlineStr"/>
      <c r="T4628" t="inlineStr">
        <is>
          <t>Helper</t>
        </is>
      </c>
      <c r="U4628" t="inlineStr"/>
      <c r="V4628" t="inlineStr">
        <is>
          <t>Envio de NFTs</t>
        </is>
      </c>
      <c r="W4628" t="inlineStr">
        <is>
          <t>NFTs</t>
        </is>
      </c>
      <c r="X4628" t="inlineStr">
        <is>
          <t>Technology &amp; Infrastructure</t>
        </is>
      </c>
      <c r="Y4628" t="inlineStr">
        <is>
          <t>Operating Costs</t>
        </is>
      </c>
      <c r="Z4628" t="inlineStr">
        <is>
          <t>Operating Costs</t>
        </is>
      </c>
      <c r="AA4628" t="inlineStr">
        <is>
          <t>Custos na Blockchain</t>
        </is>
      </c>
      <c r="AB4628" t="inlineStr"/>
      <c r="AC4628" t="inlineStr">
        <is>
          <t>0xd1aead5226da56556e8b62cdfb7a3b12896364cc562d22a6156e117f633e122f</t>
        </is>
      </c>
      <c r="AD4628" t="n">
        <v>1</v>
      </c>
      <c r="AE4628" t="n">
        <v>1</v>
      </c>
    </row>
    <row r="4629">
      <c r="A4629" t="inlineStr">
        <is>
          <t>d1b84338-05bf-40e2-b9f3-590aa2b05eb3</t>
        </is>
      </c>
      <c r="B4629" s="115" t="n">
        <v>45054</v>
      </c>
      <c r="C4629" s="115" t="n">
        <v>45054</v>
      </c>
      <c r="D4629" t="n">
        <v>-0.012617349</v>
      </c>
      <c r="E4629" t="n">
        <v>-0.012617349</v>
      </c>
      <c r="F4629" t="inlineStr">
        <is>
          <t>MATIC</t>
        </is>
      </c>
      <c r="G4629" t="n">
        <v>4.534170854271356</v>
      </c>
      <c r="H4629" t="n">
        <v>-0.05720921609396985</v>
      </c>
      <c r="I4629" t="n">
        <v>-0.05720921609396985</v>
      </c>
      <c r="J4629" t="n">
        <v>1</v>
      </c>
      <c r="K4629" t="inlineStr"/>
      <c r="L4629" t="inlineStr">
        <is>
          <t>Helper</t>
        </is>
      </c>
      <c r="M4629" t="inlineStr">
        <is>
          <t>TheNoise</t>
        </is>
      </c>
      <c r="N4629" t="inlineStr"/>
      <c r="O4629" t="inlineStr"/>
      <c r="P4629" t="inlineStr"/>
      <c r="Q4629" t="inlineStr"/>
      <c r="R4629" t="inlineStr"/>
      <c r="S4629" t="inlineStr"/>
      <c r="T4629" t="inlineStr">
        <is>
          <t>Helper</t>
        </is>
      </c>
      <c r="U4629" t="inlineStr"/>
      <c r="V4629" t="inlineStr">
        <is>
          <t>Envio de NFTs</t>
        </is>
      </c>
      <c r="W4629" t="inlineStr">
        <is>
          <t>NFTs</t>
        </is>
      </c>
      <c r="X4629" t="inlineStr">
        <is>
          <t>Technology &amp; Infrastructure</t>
        </is>
      </c>
      <c r="Y4629" t="inlineStr">
        <is>
          <t>Operating Costs</t>
        </is>
      </c>
      <c r="Z4629" t="inlineStr">
        <is>
          <t>Operating Costs</t>
        </is>
      </c>
      <c r="AA4629" t="inlineStr">
        <is>
          <t>Custos na Blockchain</t>
        </is>
      </c>
      <c r="AB4629" t="inlineStr"/>
      <c r="AC4629" t="inlineStr">
        <is>
          <t>0xe35bacdfadeec0137ed9d37762441d0c7e909c256a76750ffa67742cb8c2186b</t>
        </is>
      </c>
      <c r="AD4629" t="n">
        <v>1</v>
      </c>
      <c r="AE4629" t="n">
        <v>1</v>
      </c>
    </row>
    <row r="4630">
      <c r="A4630" t="inlineStr">
        <is>
          <t>54abf075-6c87-44a5-af88-bf54e2ece7e8</t>
        </is>
      </c>
      <c r="B4630" s="115" t="n">
        <v>45054</v>
      </c>
      <c r="C4630" s="115" t="n">
        <v>45054</v>
      </c>
      <c r="D4630" t="n">
        <v>-0.012739477</v>
      </c>
      <c r="E4630" t="n">
        <v>-0.012739477</v>
      </c>
      <c r="F4630" t="inlineStr">
        <is>
          <t>MATIC</t>
        </is>
      </c>
      <c r="G4630" t="n">
        <v>4.534170854271356</v>
      </c>
      <c r="H4630" t="n">
        <v>-0.05776296531206029</v>
      </c>
      <c r="I4630" t="n">
        <v>-0.05776296531206029</v>
      </c>
      <c r="J4630" t="n">
        <v>1</v>
      </c>
      <c r="K4630" t="inlineStr"/>
      <c r="L4630" t="inlineStr">
        <is>
          <t>Helper</t>
        </is>
      </c>
      <c r="M4630" t="inlineStr">
        <is>
          <t>TheNoise</t>
        </is>
      </c>
      <c r="N4630" t="inlineStr"/>
      <c r="O4630" t="inlineStr"/>
      <c r="P4630" t="inlineStr"/>
      <c r="Q4630" t="inlineStr"/>
      <c r="R4630" t="inlineStr"/>
      <c r="S4630" t="inlineStr"/>
      <c r="T4630" t="inlineStr">
        <is>
          <t>Helper</t>
        </is>
      </c>
      <c r="U4630" t="inlineStr"/>
      <c r="V4630" t="inlineStr">
        <is>
          <t>Envio de NFTs</t>
        </is>
      </c>
      <c r="W4630" t="inlineStr">
        <is>
          <t>NFTs</t>
        </is>
      </c>
      <c r="X4630" t="inlineStr">
        <is>
          <t>Technology &amp; Infrastructure</t>
        </is>
      </c>
      <c r="Y4630" t="inlineStr">
        <is>
          <t>Operating Costs</t>
        </is>
      </c>
      <c r="Z4630" t="inlineStr">
        <is>
          <t>Operating Costs</t>
        </is>
      </c>
      <c r="AA4630" t="inlineStr">
        <is>
          <t>Custos na Blockchain</t>
        </is>
      </c>
      <c r="AB4630" t="inlineStr"/>
      <c r="AC4630" t="inlineStr">
        <is>
          <t>0xefc93b3d89eb0770ead1ade11dd93aef59d6897237b9475d9f4be446296a60d7</t>
        </is>
      </c>
      <c r="AD4630" t="n">
        <v>1</v>
      </c>
      <c r="AE4630" t="n">
        <v>1</v>
      </c>
    </row>
    <row r="4631">
      <c r="A4631" t="inlineStr">
        <is>
          <t>b19dfeba-5319-46f6-8cd4-4f48575475db</t>
        </is>
      </c>
      <c r="B4631" s="115" t="n">
        <v>45054</v>
      </c>
      <c r="C4631" s="115" t="n">
        <v>45054</v>
      </c>
      <c r="D4631" t="n">
        <v>-0.012739477</v>
      </c>
      <c r="E4631" t="n">
        <v>-0.012739477</v>
      </c>
      <c r="F4631" t="inlineStr">
        <is>
          <t>MATIC</t>
        </is>
      </c>
      <c r="G4631" t="n">
        <v>4.534170854271356</v>
      </c>
      <c r="H4631" t="n">
        <v>-0.05776296531206029</v>
      </c>
      <c r="I4631" t="n">
        <v>-0.05776296531206029</v>
      </c>
      <c r="J4631" t="n">
        <v>1</v>
      </c>
      <c r="K4631" t="inlineStr"/>
      <c r="L4631" t="inlineStr">
        <is>
          <t>Helper</t>
        </is>
      </c>
      <c r="M4631" t="inlineStr">
        <is>
          <t>TheNoise</t>
        </is>
      </c>
      <c r="N4631" t="inlineStr"/>
      <c r="O4631" t="inlineStr"/>
      <c r="P4631" t="inlineStr"/>
      <c r="Q4631" t="inlineStr"/>
      <c r="R4631" t="inlineStr"/>
      <c r="S4631" t="inlineStr"/>
      <c r="T4631" t="inlineStr">
        <is>
          <t>Helper</t>
        </is>
      </c>
      <c r="U4631" t="inlineStr"/>
      <c r="V4631" t="inlineStr">
        <is>
          <t>Envio de NFTs</t>
        </is>
      </c>
      <c r="W4631" t="inlineStr">
        <is>
          <t>NFTs</t>
        </is>
      </c>
      <c r="X4631" t="inlineStr">
        <is>
          <t>Technology &amp; Infrastructure</t>
        </is>
      </c>
      <c r="Y4631" t="inlineStr">
        <is>
          <t>Operating Costs</t>
        </is>
      </c>
      <c r="Z4631" t="inlineStr">
        <is>
          <t>Operating Costs</t>
        </is>
      </c>
      <c r="AA4631" t="inlineStr">
        <is>
          <t>Custos na Blockchain</t>
        </is>
      </c>
      <c r="AB4631" t="inlineStr"/>
      <c r="AC4631" t="inlineStr">
        <is>
          <t>0xdfb403a816fa22d0eb93399c524a3a05e443bada29a546be0c1db9b2e64ec6b0</t>
        </is>
      </c>
      <c r="AD4631" t="n">
        <v>1</v>
      </c>
      <c r="AE4631" t="n">
        <v>1</v>
      </c>
    </row>
    <row r="4632">
      <c r="A4632" t="inlineStr">
        <is>
          <t>66179bc4-30ea-40ae-8f80-8419eedc8d04</t>
        </is>
      </c>
      <c r="B4632" s="115" t="n">
        <v>45054</v>
      </c>
      <c r="C4632" s="115" t="n">
        <v>45054</v>
      </c>
      <c r="D4632" t="n">
        <v>-0.013380649</v>
      </c>
      <c r="E4632" t="n">
        <v>-0.013380649</v>
      </c>
      <c r="F4632" t="inlineStr">
        <is>
          <t>MATIC</t>
        </is>
      </c>
      <c r="G4632" t="n">
        <v>4.534170854271356</v>
      </c>
      <c r="H4632" t="n">
        <v>-0.06067014870703517</v>
      </c>
      <c r="I4632" t="n">
        <v>-0.06067014870703517</v>
      </c>
      <c r="J4632" t="n">
        <v>1</v>
      </c>
      <c r="K4632" t="inlineStr"/>
      <c r="L4632" t="inlineStr">
        <is>
          <t>Helper</t>
        </is>
      </c>
      <c r="M4632" t="inlineStr">
        <is>
          <t>TheNoise</t>
        </is>
      </c>
      <c r="N4632" t="inlineStr"/>
      <c r="O4632" t="inlineStr"/>
      <c r="P4632" t="inlineStr"/>
      <c r="Q4632" t="inlineStr"/>
      <c r="R4632" t="inlineStr"/>
      <c r="S4632" t="inlineStr"/>
      <c r="T4632" t="inlineStr">
        <is>
          <t>Helper</t>
        </is>
      </c>
      <c r="U4632" t="inlineStr"/>
      <c r="V4632" t="inlineStr">
        <is>
          <t>Envio de NFTs</t>
        </is>
      </c>
      <c r="W4632" t="inlineStr">
        <is>
          <t>NFTs</t>
        </is>
      </c>
      <c r="X4632" t="inlineStr">
        <is>
          <t>Technology &amp; Infrastructure</t>
        </is>
      </c>
      <c r="Y4632" t="inlineStr">
        <is>
          <t>Operating Costs</t>
        </is>
      </c>
      <c r="Z4632" t="inlineStr">
        <is>
          <t>Operating Costs</t>
        </is>
      </c>
      <c r="AA4632" t="inlineStr">
        <is>
          <t>Custos na Blockchain</t>
        </is>
      </c>
      <c r="AB4632" t="inlineStr"/>
      <c r="AC4632" t="inlineStr">
        <is>
          <t>0xe5a80667d145fc95584a77a50a3b5b8ac258f79c0b9fe087206fd03df0753da0</t>
        </is>
      </c>
      <c r="AD4632" t="n">
        <v>1</v>
      </c>
      <c r="AE4632" t="n">
        <v>1</v>
      </c>
    </row>
    <row r="4633">
      <c r="A4633" t="inlineStr">
        <is>
          <t>4c9299a5-79bb-4653-b2a4-7808fb8b53ae</t>
        </is>
      </c>
      <c r="B4633" s="115" t="n">
        <v>45054</v>
      </c>
      <c r="C4633" s="115" t="n">
        <v>45054</v>
      </c>
      <c r="D4633" t="n">
        <v>-0.013869161</v>
      </c>
      <c r="E4633" t="n">
        <v>-0.013869161</v>
      </c>
      <c r="F4633" t="inlineStr">
        <is>
          <t>MATIC</t>
        </is>
      </c>
      <c r="G4633" t="n">
        <v>4.534170854271356</v>
      </c>
      <c r="H4633" t="n">
        <v>-0.06288514557939698</v>
      </c>
      <c r="I4633" t="n">
        <v>-0.06288514557939698</v>
      </c>
      <c r="J4633" t="n">
        <v>1</v>
      </c>
      <c r="K4633" t="inlineStr"/>
      <c r="L4633" t="inlineStr">
        <is>
          <t>Helper</t>
        </is>
      </c>
      <c r="M4633" t="inlineStr">
        <is>
          <t>TheNoise</t>
        </is>
      </c>
      <c r="N4633" t="inlineStr"/>
      <c r="O4633" t="inlineStr"/>
      <c r="P4633" t="inlineStr"/>
      <c r="Q4633" t="inlineStr"/>
      <c r="R4633" t="inlineStr"/>
      <c r="S4633" t="inlineStr"/>
      <c r="T4633" t="inlineStr">
        <is>
          <t>Helper</t>
        </is>
      </c>
      <c r="U4633" t="inlineStr"/>
      <c r="V4633" t="inlineStr">
        <is>
          <t>Envio de NFTs</t>
        </is>
      </c>
      <c r="W4633" t="inlineStr">
        <is>
          <t>NFTs</t>
        </is>
      </c>
      <c r="X4633" t="inlineStr">
        <is>
          <t>Technology &amp; Infrastructure</t>
        </is>
      </c>
      <c r="Y4633" t="inlineStr">
        <is>
          <t>Operating Costs</t>
        </is>
      </c>
      <c r="Z4633" t="inlineStr">
        <is>
          <t>Operating Costs</t>
        </is>
      </c>
      <c r="AA4633" t="inlineStr">
        <is>
          <t>Custos na Blockchain</t>
        </is>
      </c>
      <c r="AB4633" t="inlineStr"/>
      <c r="AC4633" t="inlineStr">
        <is>
          <t>0xee2747fd36006c163f46e5eb29345e4a1d93f2e996ae018ecbb139d272f11bc8</t>
        </is>
      </c>
      <c r="AD4633" t="n">
        <v>1</v>
      </c>
      <c r="AE4633" t="n">
        <v>1</v>
      </c>
    </row>
    <row r="4634">
      <c r="A4634" t="inlineStr">
        <is>
          <t>fd0d4989-eb86-4440-a935-04093e415eb0</t>
        </is>
      </c>
      <c r="B4634" s="115" t="n">
        <v>45054</v>
      </c>
      <c r="C4634" s="115" t="n">
        <v>45054</v>
      </c>
      <c r="D4634" t="n">
        <v>-0.013441713</v>
      </c>
      <c r="E4634" t="n">
        <v>-0.013441713</v>
      </c>
      <c r="F4634" t="inlineStr">
        <is>
          <t>MATIC</t>
        </is>
      </c>
      <c r="G4634" t="n">
        <v>4.534170854271356</v>
      </c>
      <c r="H4634" t="n">
        <v>-0.06094702331608039</v>
      </c>
      <c r="I4634" t="n">
        <v>-0.06094702331608039</v>
      </c>
      <c r="J4634" t="n">
        <v>1</v>
      </c>
      <c r="K4634" t="inlineStr"/>
      <c r="L4634" t="inlineStr">
        <is>
          <t>Helper</t>
        </is>
      </c>
      <c r="M4634" t="inlineStr">
        <is>
          <t>TheNoise</t>
        </is>
      </c>
      <c r="N4634" t="inlineStr"/>
      <c r="O4634" t="inlineStr"/>
      <c r="P4634" t="inlineStr"/>
      <c r="Q4634" t="inlineStr"/>
      <c r="R4634" t="inlineStr"/>
      <c r="S4634" t="inlineStr"/>
      <c r="T4634" t="inlineStr">
        <is>
          <t>Helper</t>
        </is>
      </c>
      <c r="U4634" t="inlineStr"/>
      <c r="V4634" t="inlineStr">
        <is>
          <t>Envio de NFTs</t>
        </is>
      </c>
      <c r="W4634" t="inlineStr">
        <is>
          <t>NFTs</t>
        </is>
      </c>
      <c r="X4634" t="inlineStr">
        <is>
          <t>Technology &amp; Infrastructure</t>
        </is>
      </c>
      <c r="Y4634" t="inlineStr">
        <is>
          <t>Operating Costs</t>
        </is>
      </c>
      <c r="Z4634" t="inlineStr">
        <is>
          <t>Operating Costs</t>
        </is>
      </c>
      <c r="AA4634" t="inlineStr">
        <is>
          <t>Custos na Blockchain</t>
        </is>
      </c>
      <c r="AB4634" t="inlineStr"/>
      <c r="AC4634" t="inlineStr">
        <is>
          <t>0x1c23d295c1cf1ac44856b50c7f9845b878c8e85b918b206d479dc5bdfccbd966</t>
        </is>
      </c>
      <c r="AD4634" t="n">
        <v>1</v>
      </c>
      <c r="AE4634" t="n">
        <v>1</v>
      </c>
    </row>
    <row r="4635">
      <c r="A4635" t="inlineStr">
        <is>
          <t>abc6539f-c9dd-4e5a-95b5-b911355242ca</t>
        </is>
      </c>
      <c r="B4635" s="115" t="n">
        <v>45054</v>
      </c>
      <c r="C4635" s="115" t="n">
        <v>45054</v>
      </c>
      <c r="D4635" t="n">
        <v>-0.0151551891</v>
      </c>
      <c r="E4635" t="n">
        <v>-0.0151551891</v>
      </c>
      <c r="F4635" t="inlineStr">
        <is>
          <t>MATIC</t>
        </is>
      </c>
      <c r="G4635" t="n">
        <v>4.534170854271356</v>
      </c>
      <c r="H4635" t="n">
        <v>-0.06871621670819095</v>
      </c>
      <c r="I4635" t="n">
        <v>-0.06871621670819095</v>
      </c>
      <c r="J4635" t="n">
        <v>1</v>
      </c>
      <c r="K4635" t="inlineStr"/>
      <c r="L4635" t="inlineStr">
        <is>
          <t>Helper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Helper</t>
        </is>
      </c>
      <c r="U4635" t="inlineStr"/>
      <c r="V4635" t="inlineStr">
        <is>
          <t>Envio de NFTs</t>
        </is>
      </c>
      <c r="W4635" t="inlineStr">
        <is>
          <t>NFTs</t>
        </is>
      </c>
      <c r="X4635" t="inlineStr">
        <is>
          <t>Technology &amp; Infrastructure</t>
        </is>
      </c>
      <c r="Y4635" t="inlineStr">
        <is>
          <t>Operating Costs</t>
        </is>
      </c>
      <c r="Z4635" t="inlineStr">
        <is>
          <t>Operating Costs</t>
        </is>
      </c>
      <c r="AA4635" t="inlineStr">
        <is>
          <t>Custos na Blockchain</t>
        </is>
      </c>
      <c r="AB4635" t="inlineStr"/>
      <c r="AC4635" t="inlineStr">
        <is>
          <t>0x364d5bf9fe530c48498fcde8a05a943f7ee6c943a355ec40a0501cc37af9b535</t>
        </is>
      </c>
      <c r="AD4635" t="n">
        <v>1</v>
      </c>
      <c r="AE4635" t="n">
        <v>1</v>
      </c>
    </row>
    <row r="4636">
      <c r="A4636" t="inlineStr">
        <is>
          <t>23b5e16e-b60e-4754-aabc-2f503973c9be</t>
        </is>
      </c>
      <c r="B4636" s="115" t="n">
        <v>45054</v>
      </c>
      <c r="C4636" s="115" t="n">
        <v>45054</v>
      </c>
      <c r="D4636" t="n">
        <v>-0.014258444</v>
      </c>
      <c r="E4636" t="n">
        <v>-0.014258444</v>
      </c>
      <c r="F4636" t="inlineStr">
        <is>
          <t>MATIC</t>
        </is>
      </c>
      <c r="G4636" t="n">
        <v>4.534170854271356</v>
      </c>
      <c r="H4636" t="n">
        <v>-0.06465022121206029</v>
      </c>
      <c r="I4636" t="n">
        <v>-0.06465022121206029</v>
      </c>
      <c r="J4636" t="n">
        <v>1</v>
      </c>
      <c r="K4636" t="inlineStr"/>
      <c r="L4636" t="inlineStr">
        <is>
          <t>Helper</t>
        </is>
      </c>
      <c r="M4636" t="inlineStr">
        <is>
          <t>TheNoise</t>
        </is>
      </c>
      <c r="N4636" t="inlineStr"/>
      <c r="O4636" t="inlineStr"/>
      <c r="P4636" t="inlineStr"/>
      <c r="Q4636" t="inlineStr"/>
      <c r="R4636" t="inlineStr"/>
      <c r="S4636" t="inlineStr"/>
      <c r="T4636" t="inlineStr">
        <is>
          <t>Helper</t>
        </is>
      </c>
      <c r="U4636" t="inlineStr"/>
      <c r="V4636" t="inlineStr">
        <is>
          <t>Envio de NFTs</t>
        </is>
      </c>
      <c r="W4636" t="inlineStr">
        <is>
          <t>NFTs</t>
        </is>
      </c>
      <c r="X4636" t="inlineStr">
        <is>
          <t>Technology &amp; Infrastructure</t>
        </is>
      </c>
      <c r="Y4636" t="inlineStr">
        <is>
          <t>Operating Costs</t>
        </is>
      </c>
      <c r="Z4636" t="inlineStr">
        <is>
          <t>Operating Costs</t>
        </is>
      </c>
      <c r="AA4636" t="inlineStr">
        <is>
          <t>Custos na Blockchain</t>
        </is>
      </c>
      <c r="AB4636" t="inlineStr"/>
      <c r="AC4636" t="inlineStr">
        <is>
          <t>0x84b5400e880105e37ddb38f951c353a35b65ef06024e7d170c23fd5a068d0302</t>
        </is>
      </c>
      <c r="AD4636" t="n">
        <v>1</v>
      </c>
      <c r="AE4636" t="n">
        <v>1</v>
      </c>
    </row>
    <row r="4637">
      <c r="A4637" t="inlineStr">
        <is>
          <t>00b826a7-b8c2-42dd-a3b6-28cdda935290</t>
        </is>
      </c>
      <c r="B4637" s="115" t="n">
        <v>45054</v>
      </c>
      <c r="C4637" s="115" t="n">
        <v>45054</v>
      </c>
      <c r="D4637" t="n">
        <v>-0.012189901</v>
      </c>
      <c r="E4637" t="n">
        <v>-0.012189901</v>
      </c>
      <c r="F4637" t="inlineStr">
        <is>
          <t>MATIC</t>
        </is>
      </c>
      <c r="G4637" t="n">
        <v>4.534170854271356</v>
      </c>
      <c r="H4637" t="n">
        <v>-0.05527109383065327</v>
      </c>
      <c r="I4637" t="n">
        <v>-0.05527109383065327</v>
      </c>
      <c r="J4637" t="n">
        <v>1</v>
      </c>
      <c r="K4637" t="inlineStr"/>
      <c r="L4637" t="inlineStr">
        <is>
          <t>Helper</t>
        </is>
      </c>
      <c r="M4637" t="inlineStr">
        <is>
          <t>TheNoise</t>
        </is>
      </c>
      <c r="N4637" t="inlineStr"/>
      <c r="O4637" t="inlineStr"/>
      <c r="P4637" t="inlineStr"/>
      <c r="Q4637" t="inlineStr"/>
      <c r="R4637" t="inlineStr"/>
      <c r="S4637" t="inlineStr"/>
      <c r="T4637" t="inlineStr">
        <is>
          <t>Helper</t>
        </is>
      </c>
      <c r="U4637" t="inlineStr"/>
      <c r="V4637" t="inlineStr">
        <is>
          <t>Envio de NFTs</t>
        </is>
      </c>
      <c r="W4637" t="inlineStr">
        <is>
          <t>NFTs</t>
        </is>
      </c>
      <c r="X4637" t="inlineStr">
        <is>
          <t>Technology &amp; Infrastructure</t>
        </is>
      </c>
      <c r="Y4637" t="inlineStr">
        <is>
          <t>Operating Costs</t>
        </is>
      </c>
      <c r="Z4637" t="inlineStr">
        <is>
          <t>Operating Costs</t>
        </is>
      </c>
      <c r="AA4637" t="inlineStr">
        <is>
          <t>Custos na Blockchain</t>
        </is>
      </c>
      <c r="AB4637" t="inlineStr"/>
      <c r="AC4637" t="inlineStr">
        <is>
          <t>0x575822c4eb1ce2385c2d85ce61f2951e4db70fbb0dc492040b3148cc1d11eec6</t>
        </is>
      </c>
      <c r="AD4637" t="n">
        <v>1</v>
      </c>
      <c r="AE4637" t="n">
        <v>1</v>
      </c>
    </row>
    <row r="4638">
      <c r="A4638" t="inlineStr">
        <is>
          <t>99c27d5b-bde9-4f05-b1ff-a62a242a4972</t>
        </is>
      </c>
      <c r="B4638" s="115" t="n">
        <v>45054</v>
      </c>
      <c r="C4638" s="115" t="n">
        <v>45054</v>
      </c>
      <c r="D4638" t="n">
        <v>-0.012426524</v>
      </c>
      <c r="E4638" t="n">
        <v>-0.012426524</v>
      </c>
      <c r="F4638" t="inlineStr">
        <is>
          <t>MATIC</t>
        </is>
      </c>
      <c r="G4638" t="n">
        <v>4.534170854271356</v>
      </c>
      <c r="H4638" t="n">
        <v>-0.05634398294070351</v>
      </c>
      <c r="I4638" t="n">
        <v>-0.05634398294070351</v>
      </c>
      <c r="J4638" t="n">
        <v>1</v>
      </c>
      <c r="K4638" t="inlineStr"/>
      <c r="L4638" t="inlineStr">
        <is>
          <t>Helper</t>
        </is>
      </c>
      <c r="M4638" t="inlineStr">
        <is>
          <t>TheNoise</t>
        </is>
      </c>
      <c r="N4638" t="inlineStr"/>
      <c r="O4638" t="inlineStr"/>
      <c r="P4638" t="inlineStr"/>
      <c r="Q4638" t="inlineStr"/>
      <c r="R4638" t="inlineStr"/>
      <c r="S4638" t="inlineStr"/>
      <c r="T4638" t="inlineStr">
        <is>
          <t>Helper</t>
        </is>
      </c>
      <c r="U4638" t="inlineStr"/>
      <c r="V4638" t="inlineStr">
        <is>
          <t>Envio de NFTs</t>
        </is>
      </c>
      <c r="W4638" t="inlineStr">
        <is>
          <t>NFTs</t>
        </is>
      </c>
      <c r="X4638" t="inlineStr">
        <is>
          <t>Technology &amp; Infrastructure</t>
        </is>
      </c>
      <c r="Y4638" t="inlineStr">
        <is>
          <t>Operating Costs</t>
        </is>
      </c>
      <c r="Z4638" t="inlineStr">
        <is>
          <t>Operating Costs</t>
        </is>
      </c>
      <c r="AA4638" t="inlineStr">
        <is>
          <t>Custos na Blockchain</t>
        </is>
      </c>
      <c r="AB4638" t="inlineStr"/>
      <c r="AC4638" t="inlineStr">
        <is>
          <t>0x1c38cf0068a5a24bd512952a7d8676ed0d2c27d1797ea06f52a5d8096a18a755</t>
        </is>
      </c>
      <c r="AD4638" t="n">
        <v>1</v>
      </c>
      <c r="AE4638" t="n">
        <v>1</v>
      </c>
    </row>
    <row r="4639">
      <c r="A4639" t="inlineStr">
        <is>
          <t>857bb87e-872a-4f7e-9899-6b17e4ee1414</t>
        </is>
      </c>
      <c r="B4639" s="115" t="n">
        <v>45054</v>
      </c>
      <c r="C4639" s="115" t="n">
        <v>45054</v>
      </c>
      <c r="D4639" t="n">
        <v>-0.0133785454</v>
      </c>
      <c r="E4639" t="n">
        <v>-0.0133785454</v>
      </c>
      <c r="F4639" t="inlineStr">
        <is>
          <t>MATIC</t>
        </is>
      </c>
      <c r="G4639" t="n">
        <v>4.534170854271356</v>
      </c>
      <c r="H4639" t="n">
        <v>-0.06066061062522612</v>
      </c>
      <c r="I4639" t="n">
        <v>-0.06066061062522612</v>
      </c>
      <c r="J4639" t="n">
        <v>1</v>
      </c>
      <c r="K4639" t="inlineStr"/>
      <c r="L4639" t="inlineStr">
        <is>
          <t>Helper</t>
        </is>
      </c>
      <c r="M4639" t="inlineStr">
        <is>
          <t>TheNoise</t>
        </is>
      </c>
      <c r="N4639" t="inlineStr"/>
      <c r="O4639" t="inlineStr"/>
      <c r="P4639" t="inlineStr"/>
      <c r="Q4639" t="inlineStr"/>
      <c r="R4639" t="inlineStr"/>
      <c r="S4639" t="inlineStr"/>
      <c r="T4639" t="inlineStr">
        <is>
          <t>Helper</t>
        </is>
      </c>
      <c r="U4639" t="inlineStr"/>
      <c r="V4639" t="inlineStr">
        <is>
          <t>Envio de NFTs</t>
        </is>
      </c>
      <c r="W4639" t="inlineStr">
        <is>
          <t>NFTs</t>
        </is>
      </c>
      <c r="X4639" t="inlineStr">
        <is>
          <t>Technology &amp; Infrastructure</t>
        </is>
      </c>
      <c r="Y4639" t="inlineStr">
        <is>
          <t>Operating Costs</t>
        </is>
      </c>
      <c r="Z4639" t="inlineStr">
        <is>
          <t>Operating Costs</t>
        </is>
      </c>
      <c r="AA4639" t="inlineStr">
        <is>
          <t>Custos na Blockchain</t>
        </is>
      </c>
      <c r="AB4639" t="inlineStr"/>
      <c r="AC4639" t="inlineStr">
        <is>
          <t>0x369450023e110f86c93e5037ba061946fbc8ae360a871de1134c2de2f37ea013</t>
        </is>
      </c>
      <c r="AD4639" t="n">
        <v>1</v>
      </c>
      <c r="AE4639" t="n">
        <v>1</v>
      </c>
    </row>
    <row r="4640">
      <c r="A4640" t="inlineStr">
        <is>
          <t>0a728018-be71-4eed-9005-7c91964f0cb7</t>
        </is>
      </c>
      <c r="B4640" s="115" t="n">
        <v>45054</v>
      </c>
      <c r="C4640" s="115" t="n">
        <v>45054</v>
      </c>
      <c r="D4640" t="n">
        <v>-0.0133403864</v>
      </c>
      <c r="E4640" t="n">
        <v>-0.0133403864</v>
      </c>
      <c r="F4640" t="inlineStr">
        <is>
          <t>MATIC</t>
        </is>
      </c>
      <c r="G4640" t="n">
        <v>4.534170854271356</v>
      </c>
      <c r="H4640" t="n">
        <v>-0.06048759119959799</v>
      </c>
      <c r="I4640" t="n">
        <v>-0.06048759119959799</v>
      </c>
      <c r="J4640" t="n">
        <v>1</v>
      </c>
      <c r="K4640" t="inlineStr"/>
      <c r="L4640" t="inlineStr">
        <is>
          <t>Helper</t>
        </is>
      </c>
      <c r="M4640" t="inlineStr">
        <is>
          <t>TheNoise</t>
        </is>
      </c>
      <c r="N4640" t="inlineStr"/>
      <c r="O4640" t="inlineStr"/>
      <c r="P4640" t="inlineStr"/>
      <c r="Q4640" t="inlineStr"/>
      <c r="R4640" t="inlineStr"/>
      <c r="S4640" t="inlineStr"/>
      <c r="T4640" t="inlineStr">
        <is>
          <t>Helper</t>
        </is>
      </c>
      <c r="U4640" t="inlineStr"/>
      <c r="V4640" t="inlineStr">
        <is>
          <t>Envio de NFTs</t>
        </is>
      </c>
      <c r="W4640" t="inlineStr">
        <is>
          <t>NFTs</t>
        </is>
      </c>
      <c r="X4640" t="inlineStr">
        <is>
          <t>Technology &amp; Infrastructure</t>
        </is>
      </c>
      <c r="Y4640" t="inlineStr">
        <is>
          <t>Operating Costs</t>
        </is>
      </c>
      <c r="Z4640" t="inlineStr">
        <is>
          <t>Operating Costs</t>
        </is>
      </c>
      <c r="AA4640" t="inlineStr">
        <is>
          <t>Custos na Blockchain</t>
        </is>
      </c>
      <c r="AB4640" t="inlineStr"/>
      <c r="AC4640" t="inlineStr">
        <is>
          <t>0xe58c2872a012a23f0fc0511c23cdbea0d8c6ae7c773be22a7fb11d7fdf07b139</t>
        </is>
      </c>
      <c r="AD4640" t="n">
        <v>1</v>
      </c>
      <c r="AE4640" t="n">
        <v>1</v>
      </c>
    </row>
    <row r="4641">
      <c r="A4641" t="inlineStr">
        <is>
          <t>eebbb7f9-4d5d-426a-a0e1-45c5085240c3</t>
        </is>
      </c>
      <c r="B4641" s="115" t="n">
        <v>45054</v>
      </c>
      <c r="C4641" s="115" t="n">
        <v>45054</v>
      </c>
      <c r="D4641" t="n">
        <v>-0.01289977</v>
      </c>
      <c r="E4641" t="n">
        <v>-0.01289977</v>
      </c>
      <c r="F4641" t="inlineStr">
        <is>
          <t>MATIC</t>
        </is>
      </c>
      <c r="G4641" t="n">
        <v>4.534170854271356</v>
      </c>
      <c r="H4641" t="n">
        <v>-0.05848976116080401</v>
      </c>
      <c r="I4641" t="n">
        <v>-0.05848976116080401</v>
      </c>
      <c r="J4641" t="n">
        <v>1</v>
      </c>
      <c r="K4641" t="inlineStr"/>
      <c r="L4641" t="inlineStr">
        <is>
          <t>Helper</t>
        </is>
      </c>
      <c r="M4641" t="inlineStr">
        <is>
          <t>TheNoise</t>
        </is>
      </c>
      <c r="N4641" t="inlineStr"/>
      <c r="O4641" t="inlineStr"/>
      <c r="P4641" t="inlineStr"/>
      <c r="Q4641" t="inlineStr"/>
      <c r="R4641" t="inlineStr"/>
      <c r="S4641" t="inlineStr"/>
      <c r="T4641" t="inlineStr">
        <is>
          <t>Helper</t>
        </is>
      </c>
      <c r="U4641" t="inlineStr"/>
      <c r="V4641" t="inlineStr">
        <is>
          <t>Envio de NFTs</t>
        </is>
      </c>
      <c r="W4641" t="inlineStr">
        <is>
          <t>NFTs</t>
        </is>
      </c>
      <c r="X4641" t="inlineStr">
        <is>
          <t>Technology &amp; Infrastructure</t>
        </is>
      </c>
      <c r="Y4641" t="inlineStr">
        <is>
          <t>Operating Costs</t>
        </is>
      </c>
      <c r="Z4641" t="inlineStr">
        <is>
          <t>Operating Costs</t>
        </is>
      </c>
      <c r="AA4641" t="inlineStr">
        <is>
          <t>Custos na Blockchain</t>
        </is>
      </c>
      <c r="AB4641" t="inlineStr"/>
      <c r="AC4641" t="inlineStr">
        <is>
          <t>0xb223c932786d8f18160349bc5a56ad567a9417b5a803bb99346e019371b7b3e5</t>
        </is>
      </c>
      <c r="AD4641" t="n">
        <v>1</v>
      </c>
      <c r="AE4641" t="n">
        <v>1</v>
      </c>
    </row>
    <row r="4642">
      <c r="A4642" t="inlineStr">
        <is>
          <t>b3fb194f-fd49-425f-9c3f-d1688a2ae6c5</t>
        </is>
      </c>
      <c r="B4642" s="115" t="n">
        <v>45054</v>
      </c>
      <c r="C4642" s="115" t="n">
        <v>45054</v>
      </c>
      <c r="D4642" t="n">
        <v>-0.010353404</v>
      </c>
      <c r="E4642" t="n">
        <v>-0.010353404</v>
      </c>
      <c r="F4642" t="inlineStr">
        <is>
          <t>MATIC</t>
        </is>
      </c>
      <c r="G4642" t="n">
        <v>4.534170854271356</v>
      </c>
      <c r="H4642" t="n">
        <v>-0.04694410265929648</v>
      </c>
      <c r="I4642" t="n">
        <v>-0.04694410265929648</v>
      </c>
      <c r="J4642" t="n">
        <v>1</v>
      </c>
      <c r="K4642" t="inlineStr"/>
      <c r="L4642" t="inlineStr">
        <is>
          <t>Helper</t>
        </is>
      </c>
      <c r="M4642" t="inlineStr">
        <is>
          <t>TheNoise</t>
        </is>
      </c>
      <c r="N4642" t="inlineStr"/>
      <c r="O4642" t="inlineStr"/>
      <c r="P4642" t="inlineStr"/>
      <c r="Q4642" t="inlineStr"/>
      <c r="R4642" t="inlineStr"/>
      <c r="S4642" t="inlineStr"/>
      <c r="T4642" t="inlineStr">
        <is>
          <t>Helper</t>
        </is>
      </c>
      <c r="U4642" t="inlineStr"/>
      <c r="V4642" t="inlineStr">
        <is>
          <t>Envio de NFTs</t>
        </is>
      </c>
      <c r="W4642" t="inlineStr">
        <is>
          <t>NFTs</t>
        </is>
      </c>
      <c r="X4642" t="inlineStr">
        <is>
          <t>Technology &amp; Infrastructure</t>
        </is>
      </c>
      <c r="Y4642" t="inlineStr">
        <is>
          <t>Operating Costs</t>
        </is>
      </c>
      <c r="Z4642" t="inlineStr">
        <is>
          <t>Operating Costs</t>
        </is>
      </c>
      <c r="AA4642" t="inlineStr">
        <is>
          <t>Custos na Blockchain</t>
        </is>
      </c>
      <c r="AB4642" t="inlineStr"/>
      <c r="AC4642" t="inlineStr">
        <is>
          <t>0x58662340063bbc938a9e544d973ddad1fd2ecc5de7ddcbcc0a6db22d54e6ad18</t>
        </is>
      </c>
      <c r="AD4642" t="n">
        <v>1</v>
      </c>
      <c r="AE4642" t="n">
        <v>1</v>
      </c>
    </row>
    <row r="4643">
      <c r="A4643" t="inlineStr">
        <is>
          <t>71207f87-7b20-4869-99a7-c430ff8d68e5</t>
        </is>
      </c>
      <c r="B4643" s="115" t="n">
        <v>45054</v>
      </c>
      <c r="C4643" s="115" t="n">
        <v>45054</v>
      </c>
      <c r="D4643" t="n">
        <v>-0.009976331</v>
      </c>
      <c r="E4643" t="n">
        <v>-0.009976331</v>
      </c>
      <c r="F4643" t="inlineStr">
        <is>
          <t>MATIC</t>
        </is>
      </c>
      <c r="G4643" t="n">
        <v>4.534170854271356</v>
      </c>
      <c r="H4643" t="n">
        <v>-0.04523438925276382</v>
      </c>
      <c r="I4643" t="n">
        <v>-0.04523438925276382</v>
      </c>
      <c r="J4643" t="n">
        <v>1</v>
      </c>
      <c r="K4643" t="inlineStr"/>
      <c r="L4643" t="inlineStr">
        <is>
          <t>Helper</t>
        </is>
      </c>
      <c r="M4643" t="inlineStr">
        <is>
          <t>TheNoise</t>
        </is>
      </c>
      <c r="N4643" t="inlineStr"/>
      <c r="O4643" t="inlineStr"/>
      <c r="P4643" t="inlineStr"/>
      <c r="Q4643" t="inlineStr"/>
      <c r="R4643" t="inlineStr"/>
      <c r="S4643" t="inlineStr"/>
      <c r="T4643" t="inlineStr">
        <is>
          <t>Helper</t>
        </is>
      </c>
      <c r="U4643" t="inlineStr"/>
      <c r="V4643" t="inlineStr">
        <is>
          <t>Envio de NFTs</t>
        </is>
      </c>
      <c r="W4643" t="inlineStr">
        <is>
          <t>NFTs</t>
        </is>
      </c>
      <c r="X4643" t="inlineStr">
        <is>
          <t>Technology &amp; Infrastructure</t>
        </is>
      </c>
      <c r="Y4643" t="inlineStr">
        <is>
          <t>Operating Costs</t>
        </is>
      </c>
      <c r="Z4643" t="inlineStr">
        <is>
          <t>Operating Costs</t>
        </is>
      </c>
      <c r="AA4643" t="inlineStr">
        <is>
          <t>Custos na Blockchain</t>
        </is>
      </c>
      <c r="AB4643" t="inlineStr"/>
      <c r="AC4643" t="inlineStr">
        <is>
          <t>0xf36a53fd54a959882ee43b60539e5bf6f03511b109f0d9cd8e2ee65483ea6675</t>
        </is>
      </c>
      <c r="AD4643" t="n">
        <v>1</v>
      </c>
      <c r="AE4643" t="n">
        <v>1</v>
      </c>
    </row>
    <row r="4644">
      <c r="A4644" t="inlineStr">
        <is>
          <t>1ee05045-ccc1-44fd-9c86-5f0aa18f4ab8</t>
        </is>
      </c>
      <c r="B4644" s="115" t="n">
        <v>45054</v>
      </c>
      <c r="C4644" s="115" t="n">
        <v>45054</v>
      </c>
      <c r="D4644" t="n">
        <v>-0.012325357</v>
      </c>
      <c r="E4644" t="n">
        <v>-0.012325357</v>
      </c>
      <c r="F4644" t="inlineStr">
        <is>
          <t>MATIC</t>
        </is>
      </c>
      <c r="G4644" t="n">
        <v>4.534170854271356</v>
      </c>
      <c r="H4644" t="n">
        <v>-0.05588527447788944</v>
      </c>
      <c r="I4644" t="n">
        <v>-0.05588527447788944</v>
      </c>
      <c r="J4644" t="n">
        <v>1</v>
      </c>
      <c r="K4644" t="inlineStr"/>
      <c r="L4644" t="inlineStr">
        <is>
          <t>Helper</t>
        </is>
      </c>
      <c r="M4644" t="inlineStr">
        <is>
          <t>TheNoise</t>
        </is>
      </c>
      <c r="N4644" t="inlineStr"/>
      <c r="O4644" t="inlineStr"/>
      <c r="P4644" t="inlineStr"/>
      <c r="Q4644" t="inlineStr"/>
      <c r="R4644" t="inlineStr"/>
      <c r="S4644" t="inlineStr"/>
      <c r="T4644" t="inlineStr">
        <is>
          <t>Helper</t>
        </is>
      </c>
      <c r="U4644" t="inlineStr"/>
      <c r="V4644" t="inlineStr">
        <is>
          <t>Envio de NFTs</t>
        </is>
      </c>
      <c r="W4644" t="inlineStr">
        <is>
          <t>NFTs</t>
        </is>
      </c>
      <c r="X4644" t="inlineStr">
        <is>
          <t>Technology &amp; Infrastructure</t>
        </is>
      </c>
      <c r="Y4644" t="inlineStr">
        <is>
          <t>Operating Costs</t>
        </is>
      </c>
      <c r="Z4644" t="inlineStr">
        <is>
          <t>Operating Costs</t>
        </is>
      </c>
      <c r="AA4644" t="inlineStr">
        <is>
          <t>Custos na Blockchain</t>
        </is>
      </c>
      <c r="AB4644" t="inlineStr"/>
      <c r="AC4644" t="inlineStr">
        <is>
          <t>0x4e5d9dbb0469401aafd012f21e5834182e698eb90723c67fc14b0c9f15d978ff</t>
        </is>
      </c>
      <c r="AD4644" t="n">
        <v>1</v>
      </c>
      <c r="AE4644" t="n">
        <v>1</v>
      </c>
    </row>
    <row r="4645">
      <c r="A4645" t="inlineStr">
        <is>
          <t>2a48d585-20e3-4ea4-80dc-4b5713d28cb8</t>
        </is>
      </c>
      <c r="B4645" s="115" t="n">
        <v>45054</v>
      </c>
      <c r="C4645" s="115" t="n">
        <v>45054</v>
      </c>
      <c r="D4645" t="n">
        <v>-0.014296609</v>
      </c>
      <c r="E4645" t="n">
        <v>-0.014296609</v>
      </c>
      <c r="F4645" t="inlineStr">
        <is>
          <t>MATIC</t>
        </is>
      </c>
      <c r="G4645" t="n">
        <v>4.534170854271356</v>
      </c>
      <c r="H4645" t="n">
        <v>-0.06482326784271356</v>
      </c>
      <c r="I4645" t="n">
        <v>-0.06482326784271356</v>
      </c>
      <c r="J4645" t="n">
        <v>1</v>
      </c>
      <c r="K4645" t="inlineStr"/>
      <c r="L4645" t="inlineStr">
        <is>
          <t>Helper</t>
        </is>
      </c>
      <c r="M4645" t="inlineStr">
        <is>
          <t>TheNoise</t>
        </is>
      </c>
      <c r="N4645" t="inlineStr"/>
      <c r="O4645" t="inlineStr"/>
      <c r="P4645" t="inlineStr"/>
      <c r="Q4645" t="inlineStr"/>
      <c r="R4645" t="inlineStr"/>
      <c r="S4645" t="inlineStr"/>
      <c r="T4645" t="inlineStr">
        <is>
          <t>Helper</t>
        </is>
      </c>
      <c r="U4645" t="inlineStr"/>
      <c r="V4645" t="inlineStr">
        <is>
          <t>Envio de NFTs</t>
        </is>
      </c>
      <c r="W4645" t="inlineStr">
        <is>
          <t>NFTs</t>
        </is>
      </c>
      <c r="X4645" t="inlineStr">
        <is>
          <t>Technology &amp; Infrastructure</t>
        </is>
      </c>
      <c r="Y4645" t="inlineStr">
        <is>
          <t>Operating Costs</t>
        </is>
      </c>
      <c r="Z4645" t="inlineStr">
        <is>
          <t>Operating Costs</t>
        </is>
      </c>
      <c r="AA4645" t="inlineStr">
        <is>
          <t>Custos na Blockchain</t>
        </is>
      </c>
      <c r="AB4645" t="inlineStr"/>
      <c r="AC4645" t="inlineStr">
        <is>
          <t>0x6604c36f5ca2591cf05cc124ce6513692480a244ba9dbd607b0a43ab1f3db814</t>
        </is>
      </c>
      <c r="AD4645" t="n">
        <v>1</v>
      </c>
      <c r="AE4645" t="n">
        <v>1</v>
      </c>
    </row>
    <row r="4646">
      <c r="A4646" t="inlineStr">
        <is>
          <t>97b6f1be-f2b5-4300-b870-b11284998803</t>
        </is>
      </c>
      <c r="B4646" s="115" t="n">
        <v>45054</v>
      </c>
      <c r="C4646" s="115" t="n">
        <v>45054</v>
      </c>
      <c r="D4646" t="n">
        <v>-0.014296609</v>
      </c>
      <c r="E4646" t="n">
        <v>-0.014296609</v>
      </c>
      <c r="F4646" t="inlineStr">
        <is>
          <t>MATIC</t>
        </is>
      </c>
      <c r="G4646" t="n">
        <v>4.534170854271356</v>
      </c>
      <c r="H4646" t="n">
        <v>-0.06482326784271356</v>
      </c>
      <c r="I4646" t="n">
        <v>-0.06482326784271356</v>
      </c>
      <c r="J4646" t="n">
        <v>1</v>
      </c>
      <c r="K4646" t="inlineStr"/>
      <c r="L4646" t="inlineStr">
        <is>
          <t>Helper</t>
        </is>
      </c>
      <c r="M4646" t="inlineStr">
        <is>
          <t>TheNoise</t>
        </is>
      </c>
      <c r="N4646" t="inlineStr"/>
      <c r="O4646" t="inlineStr"/>
      <c r="P4646" t="inlineStr"/>
      <c r="Q4646" t="inlineStr"/>
      <c r="R4646" t="inlineStr"/>
      <c r="S4646" t="inlineStr"/>
      <c r="T4646" t="inlineStr">
        <is>
          <t>Helper</t>
        </is>
      </c>
      <c r="U4646" t="inlineStr"/>
      <c r="V4646" t="inlineStr">
        <is>
          <t>Envio de NFTs</t>
        </is>
      </c>
      <c r="W4646" t="inlineStr">
        <is>
          <t>NFTs</t>
        </is>
      </c>
      <c r="X4646" t="inlineStr">
        <is>
          <t>Technology &amp; Infrastructure</t>
        </is>
      </c>
      <c r="Y4646" t="inlineStr">
        <is>
          <t>Operating Costs</t>
        </is>
      </c>
      <c r="Z4646" t="inlineStr">
        <is>
          <t>Operating Costs</t>
        </is>
      </c>
      <c r="AA4646" t="inlineStr">
        <is>
          <t>Custos na Blockchain</t>
        </is>
      </c>
      <c r="AB4646" t="inlineStr"/>
      <c r="AC4646" t="inlineStr">
        <is>
          <t>0x67c75ef7b6ab8962f5606239a6bac8c2851546da05cf2dd2875179df671517b8</t>
        </is>
      </c>
      <c r="AD4646" t="n">
        <v>1</v>
      </c>
      <c r="AE4646" t="n">
        <v>1</v>
      </c>
    </row>
    <row r="4647">
      <c r="A4647" t="inlineStr">
        <is>
          <t>1eaee037-91d3-449d-ae72-cdede997cb40</t>
        </is>
      </c>
      <c r="B4647" s="115" t="n">
        <v>45054</v>
      </c>
      <c r="C4647" s="115" t="n">
        <v>45054</v>
      </c>
      <c r="D4647" t="n">
        <v>-0.01351041</v>
      </c>
      <c r="E4647" t="n">
        <v>-0.01351041</v>
      </c>
      <c r="F4647" t="inlineStr">
        <is>
          <t>MATIC</t>
        </is>
      </c>
      <c r="G4647" t="n">
        <v>4.534170854271356</v>
      </c>
      <c r="H4647" t="n">
        <v>-0.06125850725125628</v>
      </c>
      <c r="I4647" t="n">
        <v>-0.06125850725125628</v>
      </c>
      <c r="J4647" t="n">
        <v>1</v>
      </c>
      <c r="K4647" t="inlineStr"/>
      <c r="L4647" t="inlineStr">
        <is>
          <t>Helper</t>
        </is>
      </c>
      <c r="M4647" t="inlineStr">
        <is>
          <t>TheNoise</t>
        </is>
      </c>
      <c r="N4647" t="inlineStr"/>
      <c r="O4647" t="inlineStr"/>
      <c r="P4647" t="inlineStr"/>
      <c r="Q4647" t="inlineStr"/>
      <c r="R4647" t="inlineStr"/>
      <c r="S4647" t="inlineStr"/>
      <c r="T4647" t="inlineStr">
        <is>
          <t>Helper</t>
        </is>
      </c>
      <c r="U4647" t="inlineStr"/>
      <c r="V4647" t="inlineStr">
        <is>
          <t>Envio de NFTs</t>
        </is>
      </c>
      <c r="W4647" t="inlineStr">
        <is>
          <t>NFTs</t>
        </is>
      </c>
      <c r="X4647" t="inlineStr">
        <is>
          <t>Technology &amp; Infrastructure</t>
        </is>
      </c>
      <c r="Y4647" t="inlineStr">
        <is>
          <t>Operating Costs</t>
        </is>
      </c>
      <c r="Z4647" t="inlineStr">
        <is>
          <t>Operating Costs</t>
        </is>
      </c>
      <c r="AA4647" t="inlineStr">
        <is>
          <t>Custos na Blockchain</t>
        </is>
      </c>
      <c r="AB4647" t="inlineStr"/>
      <c r="AC4647" t="inlineStr">
        <is>
          <t>0xe0bd8d42ffff85109525c0fcc51cc080d63f123135788750be6a7782313c84b5</t>
        </is>
      </c>
      <c r="AD4647" t="n">
        <v>1</v>
      </c>
      <c r="AE4647" t="n">
        <v>1</v>
      </c>
    </row>
    <row r="4648">
      <c r="A4648" t="inlineStr">
        <is>
          <t>823aa6e9-816a-4ac1-b52b-e8f407cab2ae</t>
        </is>
      </c>
      <c r="B4648" s="115" t="n">
        <v>45054</v>
      </c>
      <c r="C4648" s="115" t="n">
        <v>45054</v>
      </c>
      <c r="D4648" t="n">
        <v>-0.0126458926</v>
      </c>
      <c r="E4648" t="n">
        <v>-0.0126458926</v>
      </c>
      <c r="F4648" t="inlineStr">
        <is>
          <t>MATIC</t>
        </is>
      </c>
      <c r="G4648" t="n">
        <v>4.534170854271356</v>
      </c>
      <c r="H4648" t="n">
        <v>-0.05733863765316582</v>
      </c>
      <c r="I4648" t="n">
        <v>-0.05733863765316582</v>
      </c>
      <c r="J4648" t="n">
        <v>1</v>
      </c>
      <c r="K4648" t="inlineStr"/>
      <c r="L4648" t="inlineStr">
        <is>
          <t>Helper</t>
        </is>
      </c>
      <c r="M4648" t="inlineStr">
        <is>
          <t>TheNoise</t>
        </is>
      </c>
      <c r="N4648" t="inlineStr"/>
      <c r="O4648" t="inlineStr"/>
      <c r="P4648" t="inlineStr"/>
      <c r="Q4648" t="inlineStr"/>
      <c r="R4648" t="inlineStr"/>
      <c r="S4648" t="inlineStr"/>
      <c r="T4648" t="inlineStr">
        <is>
          <t>Helper</t>
        </is>
      </c>
      <c r="U4648" t="inlineStr"/>
      <c r="V4648" t="inlineStr">
        <is>
          <t>Envio de NFTs</t>
        </is>
      </c>
      <c r="W4648" t="inlineStr">
        <is>
          <t>NFTs</t>
        </is>
      </c>
      <c r="X4648" t="inlineStr">
        <is>
          <t>Technology &amp; Infrastructure</t>
        </is>
      </c>
      <c r="Y4648" t="inlineStr">
        <is>
          <t>Operating Costs</t>
        </is>
      </c>
      <c r="Z4648" t="inlineStr">
        <is>
          <t>Operating Costs</t>
        </is>
      </c>
      <c r="AA4648" t="inlineStr">
        <is>
          <t>Custos na Blockchain</t>
        </is>
      </c>
      <c r="AB4648" t="inlineStr"/>
      <c r="AC4648" t="inlineStr">
        <is>
          <t>0xeb19cb21b33b655918728034fbce6b82c487af33885b1f24332b362b6c062b6b</t>
        </is>
      </c>
      <c r="AD4648" t="n">
        <v>1</v>
      </c>
      <c r="AE4648" t="n">
        <v>1</v>
      </c>
    </row>
    <row r="4649">
      <c r="A4649" t="inlineStr">
        <is>
          <t>a5cc220a-3473-43a3-b4c2-5119bcb0e6e6</t>
        </is>
      </c>
      <c r="B4649" s="115" t="n">
        <v>45054</v>
      </c>
      <c r="C4649" s="115" t="n">
        <v>45054</v>
      </c>
      <c r="D4649" t="n">
        <v>-0.012915036</v>
      </c>
      <c r="E4649" t="n">
        <v>-0.012915036</v>
      </c>
      <c r="F4649" t="inlineStr">
        <is>
          <t>MATIC</t>
        </is>
      </c>
      <c r="G4649" t="n">
        <v>4.534170854271356</v>
      </c>
      <c r="H4649" t="n">
        <v>-0.05855897981306533</v>
      </c>
      <c r="I4649" t="n">
        <v>-0.05855897981306533</v>
      </c>
      <c r="J4649" t="n">
        <v>1</v>
      </c>
      <c r="K4649" t="inlineStr"/>
      <c r="L4649" t="inlineStr">
        <is>
          <t>Helper</t>
        </is>
      </c>
      <c r="M4649" t="inlineStr">
        <is>
          <t>TheNoise</t>
        </is>
      </c>
      <c r="N4649" t="inlineStr"/>
      <c r="O4649" t="inlineStr"/>
      <c r="P4649" t="inlineStr"/>
      <c r="Q4649" t="inlineStr"/>
      <c r="R4649" t="inlineStr"/>
      <c r="S4649" t="inlineStr"/>
      <c r="T4649" t="inlineStr">
        <is>
          <t>Helper</t>
        </is>
      </c>
      <c r="U4649" t="inlineStr"/>
      <c r="V4649" t="inlineStr">
        <is>
          <t>Envio de NFTs</t>
        </is>
      </c>
      <c r="W4649" t="inlineStr">
        <is>
          <t>NFTs</t>
        </is>
      </c>
      <c r="X4649" t="inlineStr">
        <is>
          <t>Technology &amp; Infrastructure</t>
        </is>
      </c>
      <c r="Y4649" t="inlineStr">
        <is>
          <t>Operating Costs</t>
        </is>
      </c>
      <c r="Z4649" t="inlineStr">
        <is>
          <t>Operating Costs</t>
        </is>
      </c>
      <c r="AA4649" t="inlineStr">
        <is>
          <t>Custos na Blockchain</t>
        </is>
      </c>
      <c r="AB4649" t="inlineStr"/>
      <c r="AC4649" t="inlineStr">
        <is>
          <t>0xeb8403b80672e21b49b4f5c53ee6ea46a8715975f99ee121e01397fdb7531914</t>
        </is>
      </c>
      <c r="AD4649" t="n">
        <v>1</v>
      </c>
      <c r="AE4649" t="n">
        <v>1</v>
      </c>
    </row>
    <row r="4650">
      <c r="A4650" t="inlineStr">
        <is>
          <t>631f4d65-a11c-4d87-993f-80017afd6594</t>
        </is>
      </c>
      <c r="B4650" s="115" t="n">
        <v>45054</v>
      </c>
      <c r="C4650" s="115" t="n">
        <v>45054</v>
      </c>
      <c r="D4650" t="n">
        <v>-0.012915036</v>
      </c>
      <c r="E4650" t="n">
        <v>-0.012915036</v>
      </c>
      <c r="F4650" t="inlineStr">
        <is>
          <t>MATIC</t>
        </is>
      </c>
      <c r="G4650" t="n">
        <v>4.534170854271356</v>
      </c>
      <c r="H4650" t="n">
        <v>-0.05855897981306533</v>
      </c>
      <c r="I4650" t="n">
        <v>-0.05855897981306533</v>
      </c>
      <c r="J4650" t="n">
        <v>1</v>
      </c>
      <c r="K4650" t="inlineStr"/>
      <c r="L4650" t="inlineStr">
        <is>
          <t>Helper</t>
        </is>
      </c>
      <c r="M4650" t="inlineStr">
        <is>
          <t>TheNoise</t>
        </is>
      </c>
      <c r="N4650" t="inlineStr"/>
      <c r="O4650" t="inlineStr"/>
      <c r="P4650" t="inlineStr"/>
      <c r="Q4650" t="inlineStr"/>
      <c r="R4650" t="inlineStr"/>
      <c r="S4650" t="inlineStr"/>
      <c r="T4650" t="inlineStr">
        <is>
          <t>Helper</t>
        </is>
      </c>
      <c r="U4650" t="inlineStr"/>
      <c r="V4650" t="inlineStr">
        <is>
          <t>Envio de NFTs</t>
        </is>
      </c>
      <c r="W4650" t="inlineStr">
        <is>
          <t>NFTs</t>
        </is>
      </c>
      <c r="X4650" t="inlineStr">
        <is>
          <t>Technology &amp; Infrastructure</t>
        </is>
      </c>
      <c r="Y4650" t="inlineStr">
        <is>
          <t>Operating Costs</t>
        </is>
      </c>
      <c r="Z4650" t="inlineStr">
        <is>
          <t>Operating Costs</t>
        </is>
      </c>
      <c r="AA4650" t="inlineStr">
        <is>
          <t>Custos na Blockchain</t>
        </is>
      </c>
      <c r="AB4650" t="inlineStr"/>
      <c r="AC4650" t="inlineStr">
        <is>
          <t>0xeb35593c3973a04472c75a5da4274da2ab9080e7f72be96756d2e0bf162add22</t>
        </is>
      </c>
      <c r="AD4650" t="n">
        <v>1</v>
      </c>
      <c r="AE4650" t="n">
        <v>1</v>
      </c>
    </row>
    <row r="4651">
      <c r="A4651" t="inlineStr">
        <is>
          <t>2a9a7532-9a7b-4bab-8f6d-f5d04c12e4d8</t>
        </is>
      </c>
      <c r="B4651" s="115" t="n">
        <v>45054</v>
      </c>
      <c r="C4651" s="115" t="n">
        <v>45054</v>
      </c>
      <c r="D4651" t="n">
        <v>-0.013121127</v>
      </c>
      <c r="E4651" t="n">
        <v>-0.013121127</v>
      </c>
      <c r="F4651" t="inlineStr">
        <is>
          <t>MATIC</t>
        </is>
      </c>
      <c r="G4651" t="n">
        <v>4.534170854271356</v>
      </c>
      <c r="H4651" t="n">
        <v>-0.05949343161859296</v>
      </c>
      <c r="I4651" t="n">
        <v>-0.05949343161859296</v>
      </c>
      <c r="J4651" t="n">
        <v>1</v>
      </c>
      <c r="K4651" t="inlineStr"/>
      <c r="L4651" t="inlineStr">
        <is>
          <t>Helper</t>
        </is>
      </c>
      <c r="M4651" t="inlineStr">
        <is>
          <t>TheNoise</t>
        </is>
      </c>
      <c r="N4651" t="inlineStr"/>
      <c r="O4651" t="inlineStr"/>
      <c r="P4651" t="inlineStr"/>
      <c r="Q4651" t="inlineStr"/>
      <c r="R4651" t="inlineStr"/>
      <c r="S4651" t="inlineStr"/>
      <c r="T4651" t="inlineStr">
        <is>
          <t>Helper</t>
        </is>
      </c>
      <c r="U4651" t="inlineStr"/>
      <c r="V4651" t="inlineStr">
        <is>
          <t>Envio de NFTs</t>
        </is>
      </c>
      <c r="W4651" t="inlineStr">
        <is>
          <t>NFTs</t>
        </is>
      </c>
      <c r="X4651" t="inlineStr">
        <is>
          <t>Technology &amp; Infrastructure</t>
        </is>
      </c>
      <c r="Y4651" t="inlineStr">
        <is>
          <t>Operating Costs</t>
        </is>
      </c>
      <c r="Z4651" t="inlineStr">
        <is>
          <t>Operating Costs</t>
        </is>
      </c>
      <c r="AA4651" t="inlineStr">
        <is>
          <t>Custos na Blockchain</t>
        </is>
      </c>
      <c r="AB4651" t="inlineStr"/>
      <c r="AC4651" t="inlineStr">
        <is>
          <t>0x136aaeb65f57cb98bd76a2c3ef16fb0b71179198bc93db934e176c9067335d58</t>
        </is>
      </c>
      <c r="AD4651" t="n">
        <v>1</v>
      </c>
      <c r="AE4651" t="n">
        <v>1</v>
      </c>
    </row>
    <row r="4652">
      <c r="A4652" t="inlineStr">
        <is>
          <t>1e0e896e-246a-4bb2-a2e6-5bb64ca4bf22</t>
        </is>
      </c>
      <c r="B4652" s="115" t="n">
        <v>45054</v>
      </c>
      <c r="C4652" s="115" t="n">
        <v>45054</v>
      </c>
      <c r="D4652" t="n">
        <v>-0.01160216</v>
      </c>
      <c r="E4652" t="n">
        <v>-0.01160216</v>
      </c>
      <c r="F4652" t="inlineStr">
        <is>
          <t>MATIC</t>
        </is>
      </c>
      <c r="G4652" t="n">
        <v>4.534170854271356</v>
      </c>
      <c r="H4652" t="n">
        <v>-0.05260617571859296</v>
      </c>
      <c r="I4652" t="n">
        <v>-0.05260617571859296</v>
      </c>
      <c r="J4652" t="n">
        <v>1</v>
      </c>
      <c r="K4652" t="inlineStr"/>
      <c r="L4652" t="inlineStr">
        <is>
          <t>Helper</t>
        </is>
      </c>
      <c r="M4652" t="inlineStr">
        <is>
          <t>TheNoise</t>
        </is>
      </c>
      <c r="N4652" t="inlineStr"/>
      <c r="O4652" t="inlineStr"/>
      <c r="P4652" t="inlineStr"/>
      <c r="Q4652" t="inlineStr"/>
      <c r="R4652" t="inlineStr"/>
      <c r="S4652" t="inlineStr"/>
      <c r="T4652" t="inlineStr">
        <is>
          <t>Helper</t>
        </is>
      </c>
      <c r="U4652" t="inlineStr"/>
      <c r="V4652" t="inlineStr">
        <is>
          <t>Envio de NFTs</t>
        </is>
      </c>
      <c r="W4652" t="inlineStr">
        <is>
          <t>NFTs</t>
        </is>
      </c>
      <c r="X4652" t="inlineStr">
        <is>
          <t>Technology &amp; Infrastructure</t>
        </is>
      </c>
      <c r="Y4652" t="inlineStr">
        <is>
          <t>Operating Costs</t>
        </is>
      </c>
      <c r="Z4652" t="inlineStr">
        <is>
          <t>Operating Costs</t>
        </is>
      </c>
      <c r="AA4652" t="inlineStr">
        <is>
          <t>Custos na Blockchain</t>
        </is>
      </c>
      <c r="AB4652" t="inlineStr"/>
      <c r="AC4652" t="inlineStr">
        <is>
          <t>0xdf6484739937dd45987f6203f589a7fbf217762e8ad4d3fb1837716f269731b0</t>
        </is>
      </c>
      <c r="AD4652" t="n">
        <v>1</v>
      </c>
      <c r="AE4652" t="n">
        <v>1</v>
      </c>
    </row>
    <row r="4653">
      <c r="A4653" t="inlineStr">
        <is>
          <t>f03bc4e9-30a8-441f-a3ae-dc66957d985d</t>
        </is>
      </c>
      <c r="B4653" s="115" t="n">
        <v>45054</v>
      </c>
      <c r="C4653" s="115" t="n">
        <v>45054</v>
      </c>
      <c r="D4653" t="n">
        <v>-0.012457056</v>
      </c>
      <c r="E4653" t="n">
        <v>-0.012457056</v>
      </c>
      <c r="F4653" t="inlineStr">
        <is>
          <t>MATIC</t>
        </is>
      </c>
      <c r="G4653" t="n">
        <v>4.534170854271356</v>
      </c>
      <c r="H4653" t="n">
        <v>-0.05648242024522613</v>
      </c>
      <c r="I4653" t="n">
        <v>-0.05648242024522613</v>
      </c>
      <c r="J4653" t="n">
        <v>1</v>
      </c>
      <c r="K4653" t="inlineStr"/>
      <c r="L4653" t="inlineStr">
        <is>
          <t>Helper</t>
        </is>
      </c>
      <c r="M4653" t="inlineStr">
        <is>
          <t>TheNoise</t>
        </is>
      </c>
      <c r="N4653" t="inlineStr"/>
      <c r="O4653" t="inlineStr"/>
      <c r="P4653" t="inlineStr"/>
      <c r="Q4653" t="inlineStr"/>
      <c r="R4653" t="inlineStr"/>
      <c r="S4653" t="inlineStr"/>
      <c r="T4653" t="inlineStr">
        <is>
          <t>Helper</t>
        </is>
      </c>
      <c r="U4653" t="inlineStr"/>
      <c r="V4653" t="inlineStr">
        <is>
          <t>Envio de NFTs</t>
        </is>
      </c>
      <c r="W4653" t="inlineStr">
        <is>
          <t>NFTs</t>
        </is>
      </c>
      <c r="X4653" t="inlineStr">
        <is>
          <t>Technology &amp; Infrastructure</t>
        </is>
      </c>
      <c r="Y4653" t="inlineStr">
        <is>
          <t>Operating Costs</t>
        </is>
      </c>
      <c r="Z4653" t="inlineStr">
        <is>
          <t>Operating Costs</t>
        </is>
      </c>
      <c r="AA4653" t="inlineStr">
        <is>
          <t>Custos na Blockchain</t>
        </is>
      </c>
      <c r="AB4653" t="inlineStr"/>
      <c r="AC4653" t="inlineStr">
        <is>
          <t>0x8ff0c0ffc8c90a9dd036d4ed2b8c9ddd46d62905cc3213c6238d3f47d953ad0d</t>
        </is>
      </c>
      <c r="AD4653" t="n">
        <v>1</v>
      </c>
      <c r="AE4653" t="n">
        <v>1</v>
      </c>
    </row>
    <row r="4654">
      <c r="A4654" t="inlineStr">
        <is>
          <t>8c90df2d-3839-4185-bafb-3153c37f54a8</t>
        </is>
      </c>
      <c r="B4654" s="115" t="n">
        <v>45054</v>
      </c>
      <c r="C4654" s="115" t="n">
        <v>45054</v>
      </c>
      <c r="D4654" t="n">
        <v>-0.011174712</v>
      </c>
      <c r="E4654" t="n">
        <v>-0.011174712</v>
      </c>
      <c r="F4654" t="inlineStr">
        <is>
          <t>MATIC</t>
        </is>
      </c>
      <c r="G4654" t="n">
        <v>4.534170854271356</v>
      </c>
      <c r="H4654" t="n">
        <v>-0.05066805345527638</v>
      </c>
      <c r="I4654" t="n">
        <v>-0.05066805345527638</v>
      </c>
      <c r="J4654" t="n">
        <v>1</v>
      </c>
      <c r="K4654" t="inlineStr"/>
      <c r="L4654" t="inlineStr">
        <is>
          <t>Helper</t>
        </is>
      </c>
      <c r="M4654" t="inlineStr">
        <is>
          <t>TheNoise</t>
        </is>
      </c>
      <c r="N4654" t="inlineStr"/>
      <c r="O4654" t="inlineStr"/>
      <c r="P4654" t="inlineStr"/>
      <c r="Q4654" t="inlineStr"/>
      <c r="R4654" t="inlineStr"/>
      <c r="S4654" t="inlineStr"/>
      <c r="T4654" t="inlineStr">
        <is>
          <t>Helper</t>
        </is>
      </c>
      <c r="U4654" t="inlineStr"/>
      <c r="V4654" t="inlineStr">
        <is>
          <t>Envio de NFTs</t>
        </is>
      </c>
      <c r="W4654" t="inlineStr">
        <is>
          <t>NFTs</t>
        </is>
      </c>
      <c r="X4654" t="inlineStr">
        <is>
          <t>Technology &amp; Infrastructure</t>
        </is>
      </c>
      <c r="Y4654" t="inlineStr">
        <is>
          <t>Operating Costs</t>
        </is>
      </c>
      <c r="Z4654" t="inlineStr">
        <is>
          <t>Operating Costs</t>
        </is>
      </c>
      <c r="AA4654" t="inlineStr">
        <is>
          <t>Custos na Blockchain</t>
        </is>
      </c>
      <c r="AB4654" t="inlineStr"/>
      <c r="AC4654" t="inlineStr">
        <is>
          <t>0x59656272e752aa95510b9c37572808e336329c7241c0221114a860c5e53e37f6</t>
        </is>
      </c>
      <c r="AD4654" t="n">
        <v>1</v>
      </c>
      <c r="AE4654" t="n">
        <v>1</v>
      </c>
    </row>
    <row r="4655">
      <c r="A4655" t="inlineStr">
        <is>
          <t>793c5007-3d70-434d-8267-ea8de7da55a8</t>
        </is>
      </c>
      <c r="B4655" s="115" t="n">
        <v>45054</v>
      </c>
      <c r="C4655" s="115" t="n">
        <v>45054</v>
      </c>
      <c r="D4655" t="n">
        <v>-0.011930379</v>
      </c>
      <c r="E4655" t="n">
        <v>-0.011930379</v>
      </c>
      <c r="F4655" t="inlineStr">
        <is>
          <t>MATIC</t>
        </is>
      </c>
      <c r="G4655" t="n">
        <v>4.534170854271356</v>
      </c>
      <c r="H4655" t="n">
        <v>-0.05409437674221105</v>
      </c>
      <c r="I4655" t="n">
        <v>-0.05409437674221105</v>
      </c>
      <c r="J4655" t="n">
        <v>1</v>
      </c>
      <c r="K4655" t="inlineStr"/>
      <c r="L4655" t="inlineStr">
        <is>
          <t>Helper</t>
        </is>
      </c>
      <c r="M4655" t="inlineStr">
        <is>
          <t>TheNoise</t>
        </is>
      </c>
      <c r="N4655" t="inlineStr"/>
      <c r="O4655" t="inlineStr"/>
      <c r="P4655" t="inlineStr"/>
      <c r="Q4655" t="inlineStr"/>
      <c r="R4655" t="inlineStr"/>
      <c r="S4655" t="inlineStr"/>
      <c r="T4655" t="inlineStr">
        <is>
          <t>Helper</t>
        </is>
      </c>
      <c r="U4655" t="inlineStr"/>
      <c r="V4655" t="inlineStr">
        <is>
          <t>Envio de NFTs</t>
        </is>
      </c>
      <c r="W4655" t="inlineStr">
        <is>
          <t>NFTs</t>
        </is>
      </c>
      <c r="X4655" t="inlineStr">
        <is>
          <t>Technology &amp; Infrastructure</t>
        </is>
      </c>
      <c r="Y4655" t="inlineStr">
        <is>
          <t>Operating Costs</t>
        </is>
      </c>
      <c r="Z4655" t="inlineStr">
        <is>
          <t>Operating Costs</t>
        </is>
      </c>
      <c r="AA4655" t="inlineStr">
        <is>
          <t>Custos na Blockchain</t>
        </is>
      </c>
      <c r="AB4655" t="inlineStr"/>
      <c r="AC4655" t="inlineStr">
        <is>
          <t>0x9cd5524ec9b5bf58aab82758603b9ac8f1c589402dc0394be8cd22a74092f3a3</t>
        </is>
      </c>
      <c r="AD4655" t="n">
        <v>1</v>
      </c>
      <c r="AE4655" t="n">
        <v>1</v>
      </c>
    </row>
    <row r="4656">
      <c r="A4656" t="inlineStr">
        <is>
          <t>f70357e1-3b80-4119-a090-a9fedcf83920</t>
        </is>
      </c>
      <c r="B4656" s="115" t="n">
        <v>45054</v>
      </c>
      <c r="C4656" s="115" t="n">
        <v>45054</v>
      </c>
      <c r="D4656" t="n">
        <v>-0.013777565</v>
      </c>
      <c r="E4656" t="n">
        <v>-0.013777565</v>
      </c>
      <c r="F4656" t="inlineStr">
        <is>
          <t>MATIC</t>
        </is>
      </c>
      <c r="G4656" t="n">
        <v>4.534170854271356</v>
      </c>
      <c r="H4656" t="n">
        <v>-0.06246983366582914</v>
      </c>
      <c r="I4656" t="n">
        <v>-0.06246983366582914</v>
      </c>
      <c r="J4656" t="n">
        <v>1</v>
      </c>
      <c r="K4656" t="inlineStr"/>
      <c r="L4656" t="inlineStr">
        <is>
          <t>Helper</t>
        </is>
      </c>
      <c r="M4656" t="inlineStr">
        <is>
          <t>TheNoise</t>
        </is>
      </c>
      <c r="N4656" t="inlineStr"/>
      <c r="O4656" t="inlineStr"/>
      <c r="P4656" t="inlineStr"/>
      <c r="Q4656" t="inlineStr"/>
      <c r="R4656" t="inlineStr"/>
      <c r="S4656" t="inlineStr"/>
      <c r="T4656" t="inlineStr">
        <is>
          <t>Helper</t>
        </is>
      </c>
      <c r="U4656" t="inlineStr"/>
      <c r="V4656" t="inlineStr">
        <is>
          <t>Envio de NFTs</t>
        </is>
      </c>
      <c r="W4656" t="inlineStr">
        <is>
          <t>NFTs</t>
        </is>
      </c>
      <c r="X4656" t="inlineStr">
        <is>
          <t>Technology &amp; Infrastructure</t>
        </is>
      </c>
      <c r="Y4656" t="inlineStr">
        <is>
          <t>Operating Costs</t>
        </is>
      </c>
      <c r="Z4656" t="inlineStr">
        <is>
          <t>Operating Costs</t>
        </is>
      </c>
      <c r="AA4656" t="inlineStr">
        <is>
          <t>Custos na Blockchain</t>
        </is>
      </c>
      <c r="AB4656" t="inlineStr"/>
      <c r="AC4656" t="inlineStr">
        <is>
          <t>0x6dd6bc36e6369709c949f9b63b2b76f56e30f47fe839f06b6d8a6b804bcbc3a2</t>
        </is>
      </c>
      <c r="AD4656" t="n">
        <v>1</v>
      </c>
      <c r="AE4656" t="n">
        <v>1</v>
      </c>
    </row>
    <row r="4657">
      <c r="A4657" t="inlineStr">
        <is>
          <t>3d45460b-eb8f-4726-aa34-c574f36150f6</t>
        </is>
      </c>
      <c r="B4657" s="115" t="n">
        <v>45054</v>
      </c>
      <c r="C4657" s="115" t="n">
        <v>45054</v>
      </c>
      <c r="D4657" t="n">
        <v>-0.013777565</v>
      </c>
      <c r="E4657" t="n">
        <v>-0.013777565</v>
      </c>
      <c r="F4657" t="inlineStr">
        <is>
          <t>MATIC</t>
        </is>
      </c>
      <c r="G4657" t="n">
        <v>4.534170854271356</v>
      </c>
      <c r="H4657" t="n">
        <v>-0.06246983366582914</v>
      </c>
      <c r="I4657" t="n">
        <v>-0.06246983366582914</v>
      </c>
      <c r="J4657" t="n">
        <v>1</v>
      </c>
      <c r="K4657" t="inlineStr"/>
      <c r="L4657" t="inlineStr">
        <is>
          <t>Helper</t>
        </is>
      </c>
      <c r="M4657" t="inlineStr">
        <is>
          <t>TheNoise</t>
        </is>
      </c>
      <c r="N4657" t="inlineStr"/>
      <c r="O4657" t="inlineStr"/>
      <c r="P4657" t="inlineStr"/>
      <c r="Q4657" t="inlineStr"/>
      <c r="R4657" t="inlineStr"/>
      <c r="S4657" t="inlineStr"/>
      <c r="T4657" t="inlineStr">
        <is>
          <t>Helper</t>
        </is>
      </c>
      <c r="U4657" t="inlineStr"/>
      <c r="V4657" t="inlineStr">
        <is>
          <t>Envio de NFTs</t>
        </is>
      </c>
      <c r="W4657" t="inlineStr">
        <is>
          <t>NFTs</t>
        </is>
      </c>
      <c r="X4657" t="inlineStr">
        <is>
          <t>Technology &amp; Infrastructure</t>
        </is>
      </c>
      <c r="Y4657" t="inlineStr">
        <is>
          <t>Operating Costs</t>
        </is>
      </c>
      <c r="Z4657" t="inlineStr">
        <is>
          <t>Operating Costs</t>
        </is>
      </c>
      <c r="AA4657" t="inlineStr">
        <is>
          <t>Custos na Blockchain</t>
        </is>
      </c>
      <c r="AB4657" t="inlineStr"/>
      <c r="AC4657" t="inlineStr">
        <is>
          <t>0xf334ed79841ea3df974f3564fed399209104156e04ff9f0cea0ae869435894a2</t>
        </is>
      </c>
      <c r="AD4657" t="n">
        <v>1</v>
      </c>
      <c r="AE4657" t="n">
        <v>1</v>
      </c>
    </row>
    <row r="4658">
      <c r="A4658" t="inlineStr">
        <is>
          <t>1afb6f82-9eb7-4079-a21a-cf2dc3dcc16a</t>
        </is>
      </c>
      <c r="B4658" s="115" t="n">
        <v>45054</v>
      </c>
      <c r="C4658" s="115" t="n">
        <v>45054</v>
      </c>
      <c r="D4658" t="n">
        <v>-0.012487588</v>
      </c>
      <c r="E4658" t="n">
        <v>-0.012487588</v>
      </c>
      <c r="F4658" t="inlineStr">
        <is>
          <t>MATIC</t>
        </is>
      </c>
      <c r="G4658" t="n">
        <v>4.534170854271356</v>
      </c>
      <c r="H4658" t="n">
        <v>-0.05662085754974874</v>
      </c>
      <c r="I4658" t="n">
        <v>-0.05662085754974874</v>
      </c>
      <c r="J4658" t="n">
        <v>1</v>
      </c>
      <c r="K4658" t="inlineStr"/>
      <c r="L4658" t="inlineStr">
        <is>
          <t>Helper</t>
        </is>
      </c>
      <c r="M4658" t="inlineStr">
        <is>
          <t>TheNoise</t>
        </is>
      </c>
      <c r="N4658" t="inlineStr"/>
      <c r="O4658" t="inlineStr"/>
      <c r="P4658" t="inlineStr"/>
      <c r="Q4658" t="inlineStr"/>
      <c r="R4658" t="inlineStr"/>
      <c r="S4658" t="inlineStr"/>
      <c r="T4658" t="inlineStr">
        <is>
          <t>Helper</t>
        </is>
      </c>
      <c r="U4658" t="inlineStr"/>
      <c r="V4658" t="inlineStr">
        <is>
          <t>Envio de NFTs</t>
        </is>
      </c>
      <c r="W4658" t="inlineStr">
        <is>
          <t>NFTs</t>
        </is>
      </c>
      <c r="X4658" t="inlineStr">
        <is>
          <t>Technology &amp; Infrastructure</t>
        </is>
      </c>
      <c r="Y4658" t="inlineStr">
        <is>
          <t>Operating Costs</t>
        </is>
      </c>
      <c r="Z4658" t="inlineStr">
        <is>
          <t>Operating Costs</t>
        </is>
      </c>
      <c r="AA4658" t="inlineStr">
        <is>
          <t>Custos na Blockchain</t>
        </is>
      </c>
      <c r="AB4658" t="inlineStr"/>
      <c r="AC4658" t="inlineStr">
        <is>
          <t>0x15c085a0e516ef3da54ebddd10a8aae901614d6774b57df2dbc26417a5fd26cd</t>
        </is>
      </c>
      <c r="AD4658" t="n">
        <v>1</v>
      </c>
      <c r="AE4658" t="n">
        <v>1</v>
      </c>
    </row>
    <row r="4659">
      <c r="A4659" t="inlineStr">
        <is>
          <t>c93e51bd-4c44-4e75-baaa-84738adc2ac6</t>
        </is>
      </c>
      <c r="B4659" s="115" t="n">
        <v>45054</v>
      </c>
      <c r="C4659" s="115" t="n">
        <v>45054</v>
      </c>
      <c r="D4659" t="n">
        <v>-0.0124856248</v>
      </c>
      <c r="E4659" t="n">
        <v>-0.0124856248</v>
      </c>
      <c r="F4659" t="inlineStr">
        <is>
          <t>MATIC</t>
        </is>
      </c>
      <c r="G4659" t="n">
        <v>4.534170854271356</v>
      </c>
      <c r="H4659" t="n">
        <v>-0.05661195606552764</v>
      </c>
      <c r="I4659" t="n">
        <v>-0.05661195606552764</v>
      </c>
      <c r="J4659" t="n">
        <v>1</v>
      </c>
      <c r="K4659" t="inlineStr"/>
      <c r="L4659" t="inlineStr">
        <is>
          <t>Helper</t>
        </is>
      </c>
      <c r="M4659" t="inlineStr">
        <is>
          <t>TheNoise</t>
        </is>
      </c>
      <c r="N4659" t="inlineStr"/>
      <c r="O4659" t="inlineStr"/>
      <c r="P4659" t="inlineStr"/>
      <c r="Q4659" t="inlineStr"/>
      <c r="R4659" t="inlineStr"/>
      <c r="S4659" t="inlineStr"/>
      <c r="T4659" t="inlineStr">
        <is>
          <t>Helper</t>
        </is>
      </c>
      <c r="U4659" t="inlineStr"/>
      <c r="V4659" t="inlineStr">
        <is>
          <t>Envio de NFTs</t>
        </is>
      </c>
      <c r="W4659" t="inlineStr">
        <is>
          <t>NFTs</t>
        </is>
      </c>
      <c r="X4659" t="inlineStr">
        <is>
          <t>Technology &amp; Infrastructure</t>
        </is>
      </c>
      <c r="Y4659" t="inlineStr">
        <is>
          <t>Operating Costs</t>
        </is>
      </c>
      <c r="Z4659" t="inlineStr">
        <is>
          <t>Operating Costs</t>
        </is>
      </c>
      <c r="AA4659" t="inlineStr">
        <is>
          <t>Custos na Blockchain</t>
        </is>
      </c>
      <c r="AB4659" t="inlineStr"/>
      <c r="AC4659" t="inlineStr">
        <is>
          <t>0xf23710f80f955ccae42326ee739d6ea6ec38cc910f0e6a27757bca0b7e5828d6</t>
        </is>
      </c>
      <c r="AD4659" t="n">
        <v>1</v>
      </c>
      <c r="AE4659" t="n">
        <v>1</v>
      </c>
    </row>
    <row r="4660">
      <c r="A4660" t="inlineStr">
        <is>
          <t>11e6fa63-d82f-4234-87cc-1fe662f36007</t>
        </is>
      </c>
      <c r="B4660" s="115" t="n">
        <v>45054</v>
      </c>
      <c r="C4660" s="115" t="n">
        <v>45054</v>
      </c>
      <c r="D4660" t="n">
        <v>-0.012319662</v>
      </c>
      <c r="E4660" t="n">
        <v>-0.012319662</v>
      </c>
      <c r="F4660" t="inlineStr">
        <is>
          <t>MATIC</t>
        </is>
      </c>
      <c r="G4660" t="n">
        <v>4.534170854271356</v>
      </c>
      <c r="H4660" t="n">
        <v>-0.05585945237487436</v>
      </c>
      <c r="I4660" t="n">
        <v>-0.05585945237487436</v>
      </c>
      <c r="J4660" t="n">
        <v>1</v>
      </c>
      <c r="K4660" t="inlineStr"/>
      <c r="L4660" t="inlineStr">
        <is>
          <t>Helper</t>
        </is>
      </c>
      <c r="M4660" t="inlineStr">
        <is>
          <t>TheNoise</t>
        </is>
      </c>
      <c r="N4660" t="inlineStr"/>
      <c r="O4660" t="inlineStr"/>
      <c r="P4660" t="inlineStr"/>
      <c r="Q4660" t="inlineStr"/>
      <c r="R4660" t="inlineStr"/>
      <c r="S4660" t="inlineStr"/>
      <c r="T4660" t="inlineStr">
        <is>
          <t>Helper</t>
        </is>
      </c>
      <c r="U4660" t="inlineStr"/>
      <c r="V4660" t="inlineStr">
        <is>
          <t>Envio de NFTs</t>
        </is>
      </c>
      <c r="W4660" t="inlineStr">
        <is>
          <t>NFTs</t>
        </is>
      </c>
      <c r="X4660" t="inlineStr">
        <is>
          <t>Technology &amp; Infrastructure</t>
        </is>
      </c>
      <c r="Y4660" t="inlineStr">
        <is>
          <t>Operating Costs</t>
        </is>
      </c>
      <c r="Z4660" t="inlineStr">
        <is>
          <t>Operating Costs</t>
        </is>
      </c>
      <c r="AA4660" t="inlineStr">
        <is>
          <t>Custos na Blockchain</t>
        </is>
      </c>
      <c r="AB4660" t="inlineStr"/>
      <c r="AC4660" t="inlineStr">
        <is>
          <t>0x231b97d3d37ca198b6ed1efac782f2f03026275424c68a24d25b5251633dc161</t>
        </is>
      </c>
      <c r="AD4660" t="n">
        <v>1</v>
      </c>
      <c r="AE4660" t="n">
        <v>1</v>
      </c>
    </row>
    <row r="4661">
      <c r="A4661" t="inlineStr">
        <is>
          <t>d45f558e-2cf4-4bc1-94e9-7db83557577f</t>
        </is>
      </c>
      <c r="B4661" s="115" t="n">
        <v>45054</v>
      </c>
      <c r="C4661" s="115" t="n">
        <v>45054</v>
      </c>
      <c r="D4661" t="n">
        <v>-0.0123177252</v>
      </c>
      <c r="E4661" t="n">
        <v>-0.0123177252</v>
      </c>
      <c r="F4661" t="inlineStr">
        <is>
          <t>MATIC</t>
        </is>
      </c>
      <c r="G4661" t="n">
        <v>4.534170854271356</v>
      </c>
      <c r="H4661" t="n">
        <v>-0.05585067059276382</v>
      </c>
      <c r="I4661" t="n">
        <v>-0.05585067059276382</v>
      </c>
      <c r="J4661" t="n">
        <v>1</v>
      </c>
      <c r="K4661" t="inlineStr"/>
      <c r="L4661" t="inlineStr">
        <is>
          <t>Helper</t>
        </is>
      </c>
      <c r="M4661" t="inlineStr">
        <is>
          <t>TheNoise</t>
        </is>
      </c>
      <c r="N4661" t="inlineStr"/>
      <c r="O4661" t="inlineStr"/>
      <c r="P4661" t="inlineStr"/>
      <c r="Q4661" t="inlineStr"/>
      <c r="R4661" t="inlineStr"/>
      <c r="S4661" t="inlineStr"/>
      <c r="T4661" t="inlineStr">
        <is>
          <t>Helper</t>
        </is>
      </c>
      <c r="U4661" t="inlineStr"/>
      <c r="V4661" t="inlineStr">
        <is>
          <t>Envio de NFTs</t>
        </is>
      </c>
      <c r="W4661" t="inlineStr">
        <is>
          <t>NFTs</t>
        </is>
      </c>
      <c r="X4661" t="inlineStr">
        <is>
          <t>Technology &amp; Infrastructure</t>
        </is>
      </c>
      <c r="Y4661" t="inlineStr">
        <is>
          <t>Operating Costs</t>
        </is>
      </c>
      <c r="Z4661" t="inlineStr">
        <is>
          <t>Operating Costs</t>
        </is>
      </c>
      <c r="AA4661" t="inlineStr">
        <is>
          <t>Custos na Blockchain</t>
        </is>
      </c>
      <c r="AB4661" t="inlineStr"/>
      <c r="AC4661" t="inlineStr">
        <is>
          <t>0xbbc8d6cabc733612489256d49edad3037eb9fee3ecab313f0958f661b662cbca</t>
        </is>
      </c>
      <c r="AD4661" t="n">
        <v>1</v>
      </c>
      <c r="AE4661" t="n">
        <v>1</v>
      </c>
    </row>
    <row r="4662">
      <c r="A4662" t="inlineStr">
        <is>
          <t>864fc600-7f4a-4b10-821f-b1a9fed66bcb</t>
        </is>
      </c>
      <c r="B4662" s="115" t="n">
        <v>45054</v>
      </c>
      <c r="C4662" s="115" t="n">
        <v>45054</v>
      </c>
      <c r="D4662" t="n">
        <v>-0.009778872999999999</v>
      </c>
      <c r="E4662" t="n">
        <v>-0.009778872999999999</v>
      </c>
      <c r="F4662" t="inlineStr">
        <is>
          <t>MATIC</t>
        </is>
      </c>
      <c r="G4662" t="n">
        <v>4.534170854271356</v>
      </c>
      <c r="H4662" t="n">
        <v>-0.04433908094422109</v>
      </c>
      <c r="I4662" t="n">
        <v>-0.04433908094422109</v>
      </c>
      <c r="J4662" t="n">
        <v>1</v>
      </c>
      <c r="K4662" t="inlineStr"/>
      <c r="L4662" t="inlineStr">
        <is>
          <t>Helper</t>
        </is>
      </c>
      <c r="M4662" t="inlineStr">
        <is>
          <t>TheNoise</t>
        </is>
      </c>
      <c r="N4662" t="inlineStr"/>
      <c r="O4662" t="inlineStr"/>
      <c r="P4662" t="inlineStr"/>
      <c r="Q4662" t="inlineStr"/>
      <c r="R4662" t="inlineStr"/>
      <c r="S4662" t="inlineStr"/>
      <c r="T4662" t="inlineStr">
        <is>
          <t>Helper</t>
        </is>
      </c>
      <c r="U4662" t="inlineStr"/>
      <c r="V4662" t="inlineStr">
        <is>
          <t>Envio de NFTs</t>
        </is>
      </c>
      <c r="W4662" t="inlineStr">
        <is>
          <t>NFTs</t>
        </is>
      </c>
      <c r="X4662" t="inlineStr">
        <is>
          <t>Technology &amp; Infrastructure</t>
        </is>
      </c>
      <c r="Y4662" t="inlineStr">
        <is>
          <t>Operating Costs</t>
        </is>
      </c>
      <c r="Z4662" t="inlineStr">
        <is>
          <t>Operating Costs</t>
        </is>
      </c>
      <c r="AA4662" t="inlineStr">
        <is>
          <t>Custos na Blockchain</t>
        </is>
      </c>
      <c r="AB4662" t="inlineStr"/>
      <c r="AC4662" t="inlineStr">
        <is>
          <t>0x53cb52dc983b24a87e3c5e7fc340899732f65d55cfeb25d57db26fffece8e6fa</t>
        </is>
      </c>
      <c r="AD4662" t="n">
        <v>1</v>
      </c>
      <c r="AE4662" t="n">
        <v>1</v>
      </c>
    </row>
    <row r="4663">
      <c r="A4663" t="inlineStr">
        <is>
          <t>0ca5f05e-e7dd-4ac0-b1cb-f52e4817d898</t>
        </is>
      </c>
      <c r="B4663" s="115" t="n">
        <v>45054</v>
      </c>
      <c r="C4663" s="115" t="n">
        <v>45054</v>
      </c>
      <c r="D4663" t="n">
        <v>-0.012602083</v>
      </c>
      <c r="E4663" t="n">
        <v>-0.012602083</v>
      </c>
      <c r="F4663" t="inlineStr">
        <is>
          <t>MATIC</t>
        </is>
      </c>
      <c r="G4663" t="n">
        <v>4.534170854271356</v>
      </c>
      <c r="H4663" t="n">
        <v>-0.05713999744170854</v>
      </c>
      <c r="I4663" t="n">
        <v>-0.05713999744170854</v>
      </c>
      <c r="J4663" t="n">
        <v>1</v>
      </c>
      <c r="K4663" t="inlineStr"/>
      <c r="L4663" t="inlineStr">
        <is>
          <t>Helper</t>
        </is>
      </c>
      <c r="M4663" t="inlineStr">
        <is>
          <t>TheNoise</t>
        </is>
      </c>
      <c r="N4663" t="inlineStr"/>
      <c r="O4663" t="inlineStr"/>
      <c r="P4663" t="inlineStr"/>
      <c r="Q4663" t="inlineStr"/>
      <c r="R4663" t="inlineStr"/>
      <c r="S4663" t="inlineStr"/>
      <c r="T4663" t="inlineStr">
        <is>
          <t>Helper</t>
        </is>
      </c>
      <c r="U4663" t="inlineStr"/>
      <c r="V4663" t="inlineStr">
        <is>
          <t>Envio de NFTs</t>
        </is>
      </c>
      <c r="W4663" t="inlineStr">
        <is>
          <t>NFTs</t>
        </is>
      </c>
      <c r="X4663" t="inlineStr">
        <is>
          <t>Technology &amp; Infrastructure</t>
        </is>
      </c>
      <c r="Y4663" t="inlineStr">
        <is>
          <t>Operating Costs</t>
        </is>
      </c>
      <c r="Z4663" t="inlineStr">
        <is>
          <t>Operating Costs</t>
        </is>
      </c>
      <c r="AA4663" t="inlineStr">
        <is>
          <t>Custos na Blockchain</t>
        </is>
      </c>
      <c r="AB4663" t="inlineStr"/>
      <c r="AC4663" t="inlineStr">
        <is>
          <t>0x64dcf5457a3c12784e357918de1cb2a8e50f260b2f79717ee73cd2ae31a482b3</t>
        </is>
      </c>
      <c r="AD4663" t="n">
        <v>1</v>
      </c>
      <c r="AE4663" t="n">
        <v>1</v>
      </c>
    </row>
    <row r="4664">
      <c r="A4664" t="inlineStr">
        <is>
          <t>4a81bb77-7d62-4c38-9679-185d7da4763b</t>
        </is>
      </c>
      <c r="B4664" s="115" t="n">
        <v>45054</v>
      </c>
      <c r="C4664" s="115" t="n">
        <v>45054</v>
      </c>
      <c r="D4664" t="n">
        <v>-0.011472399</v>
      </c>
      <c r="E4664" t="n">
        <v>-0.011472399</v>
      </c>
      <c r="F4664" t="inlineStr">
        <is>
          <t>MATIC</t>
        </is>
      </c>
      <c r="G4664" t="n">
        <v>4.534170854271356</v>
      </c>
      <c r="H4664" t="n">
        <v>-0.05201781717437185</v>
      </c>
      <c r="I4664" t="n">
        <v>-0.05201781717437185</v>
      </c>
      <c r="J4664" t="n">
        <v>1</v>
      </c>
      <c r="K4664" t="inlineStr"/>
      <c r="L4664" t="inlineStr">
        <is>
          <t>Helper</t>
        </is>
      </c>
      <c r="M4664" t="inlineStr">
        <is>
          <t>TheNoise</t>
        </is>
      </c>
      <c r="N4664" t="inlineStr"/>
      <c r="O4664" t="inlineStr"/>
      <c r="P4664" t="inlineStr"/>
      <c r="Q4664" t="inlineStr"/>
      <c r="R4664" t="inlineStr"/>
      <c r="S4664" t="inlineStr"/>
      <c r="T4664" t="inlineStr">
        <is>
          <t>Helper</t>
        </is>
      </c>
      <c r="U4664" t="inlineStr"/>
      <c r="V4664" t="inlineStr">
        <is>
          <t>Envio de NFTs</t>
        </is>
      </c>
      <c r="W4664" t="inlineStr">
        <is>
          <t>NFTs</t>
        </is>
      </c>
      <c r="X4664" t="inlineStr">
        <is>
          <t>Technology &amp; Infrastructure</t>
        </is>
      </c>
      <c r="Y4664" t="inlineStr">
        <is>
          <t>Operating Costs</t>
        </is>
      </c>
      <c r="Z4664" t="inlineStr">
        <is>
          <t>Operating Costs</t>
        </is>
      </c>
      <c r="AA4664" t="inlineStr">
        <is>
          <t>Custos na Blockchain</t>
        </is>
      </c>
      <c r="AB4664" t="inlineStr"/>
      <c r="AC4664" t="inlineStr">
        <is>
          <t>0xeaf4b11d219f052f2e1c56d2e9386aaf4e9e32f037df77290c296cd6ff9da6f9</t>
        </is>
      </c>
      <c r="AD4664" t="n">
        <v>1</v>
      </c>
      <c r="AE4664" t="n">
        <v>1</v>
      </c>
    </row>
    <row r="4665">
      <c r="A4665" t="inlineStr">
        <is>
          <t>ad740b35-d4dd-42ef-b3c3-778f18815d6d</t>
        </is>
      </c>
      <c r="B4665" s="115" t="n">
        <v>45054</v>
      </c>
      <c r="C4665" s="115" t="n">
        <v>45054</v>
      </c>
      <c r="D4665" t="n">
        <v>-0.011472399</v>
      </c>
      <c r="E4665" t="n">
        <v>-0.011472399</v>
      </c>
      <c r="F4665" t="inlineStr">
        <is>
          <t>MATIC</t>
        </is>
      </c>
      <c r="G4665" t="n">
        <v>4.534170854271356</v>
      </c>
      <c r="H4665" t="n">
        <v>-0.05201781717437185</v>
      </c>
      <c r="I4665" t="n">
        <v>-0.05201781717437185</v>
      </c>
      <c r="J4665" t="n">
        <v>1</v>
      </c>
      <c r="K4665" t="inlineStr"/>
      <c r="L4665" t="inlineStr">
        <is>
          <t>Helper</t>
        </is>
      </c>
      <c r="M4665" t="inlineStr">
        <is>
          <t>TheNoise</t>
        </is>
      </c>
      <c r="N4665" t="inlineStr"/>
      <c r="O4665" t="inlineStr"/>
      <c r="P4665" t="inlineStr"/>
      <c r="Q4665" t="inlineStr"/>
      <c r="R4665" t="inlineStr"/>
      <c r="S4665" t="inlineStr"/>
      <c r="T4665" t="inlineStr">
        <is>
          <t>Helper</t>
        </is>
      </c>
      <c r="U4665" t="inlineStr"/>
      <c r="V4665" t="inlineStr">
        <is>
          <t>Envio de NFTs</t>
        </is>
      </c>
      <c r="W4665" t="inlineStr">
        <is>
          <t>NFTs</t>
        </is>
      </c>
      <c r="X4665" t="inlineStr">
        <is>
          <t>Technology &amp; Infrastructure</t>
        </is>
      </c>
      <c r="Y4665" t="inlineStr">
        <is>
          <t>Operating Costs</t>
        </is>
      </c>
      <c r="Z4665" t="inlineStr">
        <is>
          <t>Operating Costs</t>
        </is>
      </c>
      <c r="AA4665" t="inlineStr">
        <is>
          <t>Custos na Blockchain</t>
        </is>
      </c>
      <c r="AB4665" t="inlineStr"/>
      <c r="AC4665" t="inlineStr">
        <is>
          <t>0x3cf1df0e50fca8b7e38e999ac553a3958b91ec551a8a7cc80125dc405b20d04c</t>
        </is>
      </c>
      <c r="AD4665" t="n">
        <v>1</v>
      </c>
      <c r="AE4665" t="n">
        <v>1</v>
      </c>
    </row>
    <row r="4666">
      <c r="A4666" t="inlineStr">
        <is>
          <t>bb9e311c-6e1e-44b0-81bb-62caaab9faa6</t>
        </is>
      </c>
      <c r="B4666" s="115" t="n">
        <v>45054</v>
      </c>
      <c r="C4666" s="115" t="n">
        <v>45054</v>
      </c>
      <c r="D4666" t="n">
        <v>-0.013082962</v>
      </c>
      <c r="E4666" t="n">
        <v>-0.013082962</v>
      </c>
      <c r="F4666" t="inlineStr">
        <is>
          <t>MATIC</t>
        </is>
      </c>
      <c r="G4666" t="n">
        <v>4.534170854271356</v>
      </c>
      <c r="H4666" t="n">
        <v>-0.0593203849879397</v>
      </c>
      <c r="I4666" t="n">
        <v>-0.0593203849879397</v>
      </c>
      <c r="J4666" t="n">
        <v>1</v>
      </c>
      <c r="K4666" t="inlineStr"/>
      <c r="L4666" t="inlineStr">
        <is>
          <t>Helper</t>
        </is>
      </c>
      <c r="M4666" t="inlineStr">
        <is>
          <t>TheNoise</t>
        </is>
      </c>
      <c r="N4666" t="inlineStr"/>
      <c r="O4666" t="inlineStr"/>
      <c r="P4666" t="inlineStr"/>
      <c r="Q4666" t="inlineStr"/>
      <c r="R4666" t="inlineStr"/>
      <c r="S4666" t="inlineStr"/>
      <c r="T4666" t="inlineStr">
        <is>
          <t>Helper</t>
        </is>
      </c>
      <c r="U4666" t="inlineStr"/>
      <c r="V4666" t="inlineStr">
        <is>
          <t>Envio de NFTs</t>
        </is>
      </c>
      <c r="W4666" t="inlineStr">
        <is>
          <t>NFTs</t>
        </is>
      </c>
      <c r="X4666" t="inlineStr">
        <is>
          <t>Technology &amp; Infrastructure</t>
        </is>
      </c>
      <c r="Y4666" t="inlineStr">
        <is>
          <t>Operating Costs</t>
        </is>
      </c>
      <c r="Z4666" t="inlineStr">
        <is>
          <t>Operating Costs</t>
        </is>
      </c>
      <c r="AA4666" t="inlineStr">
        <is>
          <t>Custos na Blockchain</t>
        </is>
      </c>
      <c r="AB4666" t="inlineStr"/>
      <c r="AC4666" t="inlineStr">
        <is>
          <t>0xa11d73d73aecca3bfe9f3d42493d2b1b0a198447ae50b0aaac60548175571cc1</t>
        </is>
      </c>
      <c r="AD4666" t="n">
        <v>1</v>
      </c>
      <c r="AE4666" t="n">
        <v>1</v>
      </c>
    </row>
    <row r="4667">
      <c r="A4667" t="inlineStr">
        <is>
          <t>72d73bc6-b2f5-4301-b2fd-b18a27d4d133</t>
        </is>
      </c>
      <c r="B4667" s="115" t="n">
        <v>45054</v>
      </c>
      <c r="C4667" s="115" t="n">
        <v>45054</v>
      </c>
      <c r="D4667" t="n">
        <v>-0.012571551</v>
      </c>
      <c r="E4667" t="n">
        <v>-0.012571551</v>
      </c>
      <c r="F4667" t="inlineStr">
        <is>
          <t>MATIC</t>
        </is>
      </c>
      <c r="G4667" t="n">
        <v>4.534170854271356</v>
      </c>
      <c r="H4667" t="n">
        <v>-0.05700156013718592</v>
      </c>
      <c r="I4667" t="n">
        <v>-0.05700156013718592</v>
      </c>
      <c r="J4667" t="n">
        <v>1</v>
      </c>
      <c r="K4667" t="inlineStr"/>
      <c r="L4667" t="inlineStr">
        <is>
          <t>Helper</t>
        </is>
      </c>
      <c r="M4667" t="inlineStr">
        <is>
          <t>TheNoise</t>
        </is>
      </c>
      <c r="N4667" t="inlineStr"/>
      <c r="O4667" t="inlineStr"/>
      <c r="P4667" t="inlineStr"/>
      <c r="Q4667" t="inlineStr"/>
      <c r="R4667" t="inlineStr"/>
      <c r="S4667" t="inlineStr"/>
      <c r="T4667" t="inlineStr">
        <is>
          <t>Helper</t>
        </is>
      </c>
      <c r="U4667" t="inlineStr"/>
      <c r="V4667" t="inlineStr">
        <is>
          <t>Envio de NFTs</t>
        </is>
      </c>
      <c r="W4667" t="inlineStr">
        <is>
          <t>NFTs</t>
        </is>
      </c>
      <c r="X4667" t="inlineStr">
        <is>
          <t>Technology &amp; Infrastructure</t>
        </is>
      </c>
      <c r="Y4667" t="inlineStr">
        <is>
          <t>Operating Costs</t>
        </is>
      </c>
      <c r="Z4667" t="inlineStr">
        <is>
          <t>Operating Costs</t>
        </is>
      </c>
      <c r="AA4667" t="inlineStr">
        <is>
          <t>Custos na Blockchain</t>
        </is>
      </c>
      <c r="AB4667" t="inlineStr"/>
      <c r="AC4667" t="inlineStr">
        <is>
          <t>0xa478ccd88e8ca7be301b4db7be6eb751d3111e0974412ac8acf10bcc2dd4ef6c</t>
        </is>
      </c>
      <c r="AD4667" t="n">
        <v>1</v>
      </c>
      <c r="AE4667" t="n">
        <v>1</v>
      </c>
    </row>
    <row r="4668">
      <c r="A4668" t="inlineStr">
        <is>
          <t>3d8b0855-f837-42d8-aef4-f823ee7df831</t>
        </is>
      </c>
      <c r="B4668" s="115" t="n">
        <v>45054</v>
      </c>
      <c r="C4668" s="115" t="n">
        <v>45054</v>
      </c>
      <c r="D4668" t="n">
        <v>-0.013622763</v>
      </c>
      <c r="E4668" t="n">
        <v>-0.013622763</v>
      </c>
      <c r="F4668" t="inlineStr">
        <is>
          <t>MATIC</t>
        </is>
      </c>
      <c r="G4668" t="n">
        <v>4.534170854271356</v>
      </c>
      <c r="H4668" t="n">
        <v>-0.06176793494924622</v>
      </c>
      <c r="I4668" t="n">
        <v>-0.06176793494924622</v>
      </c>
      <c r="J4668" t="n">
        <v>1</v>
      </c>
      <c r="K4668" t="inlineStr"/>
      <c r="L4668" t="inlineStr">
        <is>
          <t>Helper</t>
        </is>
      </c>
      <c r="M4668" t="inlineStr">
        <is>
          <t>TheNoise</t>
        </is>
      </c>
      <c r="N4668" t="inlineStr"/>
      <c r="O4668" t="inlineStr"/>
      <c r="P4668" t="inlineStr"/>
      <c r="Q4668" t="inlineStr"/>
      <c r="R4668" t="inlineStr"/>
      <c r="S4668" t="inlineStr"/>
      <c r="T4668" t="inlineStr">
        <is>
          <t>Helper</t>
        </is>
      </c>
      <c r="U4668" t="inlineStr"/>
      <c r="V4668" t="inlineStr">
        <is>
          <t>Envio de NFTs</t>
        </is>
      </c>
      <c r="W4668" t="inlineStr">
        <is>
          <t>NFTs</t>
        </is>
      </c>
      <c r="X4668" t="inlineStr">
        <is>
          <t>Technology &amp; Infrastructure</t>
        </is>
      </c>
      <c r="Y4668" t="inlineStr">
        <is>
          <t>Operating Costs</t>
        </is>
      </c>
      <c r="Z4668" t="inlineStr">
        <is>
          <t>Operating Costs</t>
        </is>
      </c>
      <c r="AA4668" t="inlineStr">
        <is>
          <t>Custos na Blockchain</t>
        </is>
      </c>
      <c r="AB4668" t="inlineStr"/>
      <c r="AC4668" t="inlineStr">
        <is>
          <t>0x6add778f0a1aee82b3b93aed3088c0252f4fbfdf999c17da85183d733f88aaf2</t>
        </is>
      </c>
      <c r="AD4668" t="n">
        <v>1</v>
      </c>
      <c r="AE4668" t="n">
        <v>1</v>
      </c>
    </row>
    <row r="4669">
      <c r="A4669" t="inlineStr">
        <is>
          <t>5e2bf222-febe-44fd-9d47-fc0ddb5daba5</t>
        </is>
      </c>
      <c r="B4669" s="115" t="n">
        <v>45054</v>
      </c>
      <c r="C4669" s="115" t="n">
        <v>45054</v>
      </c>
      <c r="D4669" t="n">
        <v>-0.013594373</v>
      </c>
      <c r="E4669" t="n">
        <v>-0.013594373</v>
      </c>
      <c r="F4669" t="inlineStr">
        <is>
          <t>MATIC</t>
        </is>
      </c>
      <c r="G4669" t="n">
        <v>4.534170854271356</v>
      </c>
      <c r="H4669" t="n">
        <v>-0.06163920983869347</v>
      </c>
      <c r="I4669" t="n">
        <v>-0.06163920983869347</v>
      </c>
      <c r="J4669" t="n">
        <v>1</v>
      </c>
      <c r="K4669" t="inlineStr"/>
      <c r="L4669" t="inlineStr">
        <is>
          <t>Helper</t>
        </is>
      </c>
      <c r="M4669" t="inlineStr">
        <is>
          <t>TheNoise</t>
        </is>
      </c>
      <c r="N4669" t="inlineStr"/>
      <c r="O4669" t="inlineStr"/>
      <c r="P4669" t="inlineStr"/>
      <c r="Q4669" t="inlineStr"/>
      <c r="R4669" t="inlineStr"/>
      <c r="S4669" t="inlineStr"/>
      <c r="T4669" t="inlineStr">
        <is>
          <t>Helper</t>
        </is>
      </c>
      <c r="U4669" t="inlineStr"/>
      <c r="V4669" t="inlineStr">
        <is>
          <t>Envio de NFTs</t>
        </is>
      </c>
      <c r="W4669" t="inlineStr">
        <is>
          <t>NFTs</t>
        </is>
      </c>
      <c r="X4669" t="inlineStr">
        <is>
          <t>Technology &amp; Infrastructure</t>
        </is>
      </c>
      <c r="Y4669" t="inlineStr">
        <is>
          <t>Operating Costs</t>
        </is>
      </c>
      <c r="Z4669" t="inlineStr">
        <is>
          <t>Operating Costs</t>
        </is>
      </c>
      <c r="AA4669" t="inlineStr">
        <is>
          <t>Custos na Blockchain</t>
        </is>
      </c>
      <c r="AB4669" t="inlineStr"/>
      <c r="AC4669" t="inlineStr">
        <is>
          <t>0x0abe32fa344c195dcd28ca53a4f22e994901b929563459392cfffcc3a12eaf1b</t>
        </is>
      </c>
      <c r="AD4669" t="n">
        <v>1</v>
      </c>
      <c r="AE4669" t="n">
        <v>1</v>
      </c>
    </row>
    <row r="4670">
      <c r="A4670" t="inlineStr">
        <is>
          <t>57ba5ff7-a70c-4b49-bf96-6cc303df64e0</t>
        </is>
      </c>
      <c r="B4670" s="115" t="n">
        <v>45054</v>
      </c>
      <c r="C4670" s="115" t="n">
        <v>45054</v>
      </c>
      <c r="D4670" t="n">
        <v>-0.013685969</v>
      </c>
      <c r="E4670" t="n">
        <v>-0.013685969</v>
      </c>
      <c r="F4670" t="inlineStr">
        <is>
          <t>MATIC</t>
        </is>
      </c>
      <c r="G4670" t="n">
        <v>4.534170854271356</v>
      </c>
      <c r="H4670" t="n">
        <v>-0.0620545217522613</v>
      </c>
      <c r="I4670" t="n">
        <v>-0.0620545217522613</v>
      </c>
      <c r="J4670" t="n">
        <v>1</v>
      </c>
      <c r="K4670" t="inlineStr"/>
      <c r="L4670" t="inlineStr">
        <is>
          <t>Helper</t>
        </is>
      </c>
      <c r="M4670" t="inlineStr">
        <is>
          <t>TheNoise</t>
        </is>
      </c>
      <c r="N4670" t="inlineStr"/>
      <c r="O4670" t="inlineStr"/>
      <c r="P4670" t="inlineStr"/>
      <c r="Q4670" t="inlineStr"/>
      <c r="R4670" t="inlineStr"/>
      <c r="S4670" t="inlineStr"/>
      <c r="T4670" t="inlineStr">
        <is>
          <t>Helper</t>
        </is>
      </c>
      <c r="U4670" t="inlineStr"/>
      <c r="V4670" t="inlineStr">
        <is>
          <t>Envio de NFTs</t>
        </is>
      </c>
      <c r="W4670" t="inlineStr">
        <is>
          <t>NFTs</t>
        </is>
      </c>
      <c r="X4670" t="inlineStr">
        <is>
          <t>Technology &amp; Infrastructure</t>
        </is>
      </c>
      <c r="Y4670" t="inlineStr">
        <is>
          <t>Operating Costs</t>
        </is>
      </c>
      <c r="Z4670" t="inlineStr">
        <is>
          <t>Operating Costs</t>
        </is>
      </c>
      <c r="AA4670" t="inlineStr">
        <is>
          <t>Custos na Blockchain</t>
        </is>
      </c>
      <c r="AB4670" t="inlineStr"/>
      <c r="AC4670" t="inlineStr">
        <is>
          <t>0xa4d2615b9c20bf5b8a67719356b185627ccee59692441ad6734ef4a24ce2cbd9</t>
        </is>
      </c>
      <c r="AD4670" t="n">
        <v>1</v>
      </c>
      <c r="AE4670" t="n">
        <v>1</v>
      </c>
    </row>
    <row r="4671">
      <c r="A4671" t="inlineStr">
        <is>
          <t>3481480b-2e6d-4228-933a-0537d6bc6219</t>
        </is>
      </c>
      <c r="B4671" s="115" t="n">
        <v>45054</v>
      </c>
      <c r="C4671" s="115" t="n">
        <v>45054</v>
      </c>
      <c r="D4671" t="n">
        <v>-0.010619939</v>
      </c>
      <c r="E4671" t="n">
        <v>-0.010619939</v>
      </c>
      <c r="F4671" t="inlineStr">
        <is>
          <t>MATIC</t>
        </is>
      </c>
      <c r="G4671" t="n">
        <v>4.534170854271356</v>
      </c>
      <c r="H4671" t="n">
        <v>-0.0481526178879397</v>
      </c>
      <c r="I4671" t="n">
        <v>-0.0481526178879397</v>
      </c>
      <c r="J4671" t="n">
        <v>1</v>
      </c>
      <c r="K4671" t="inlineStr"/>
      <c r="L4671" t="inlineStr">
        <is>
          <t>Helper</t>
        </is>
      </c>
      <c r="M4671" t="inlineStr">
        <is>
          <t>TheNoise</t>
        </is>
      </c>
      <c r="N4671" t="inlineStr"/>
      <c r="O4671" t="inlineStr"/>
      <c r="P4671" t="inlineStr"/>
      <c r="Q4671" t="inlineStr"/>
      <c r="R4671" t="inlineStr"/>
      <c r="S4671" t="inlineStr"/>
      <c r="T4671" t="inlineStr">
        <is>
          <t>Helper</t>
        </is>
      </c>
      <c r="U4671" t="inlineStr"/>
      <c r="V4671" t="inlineStr">
        <is>
          <t>Envio de NFTs</t>
        </is>
      </c>
      <c r="W4671" t="inlineStr">
        <is>
          <t>NFTs</t>
        </is>
      </c>
      <c r="X4671" t="inlineStr">
        <is>
          <t>Technology &amp; Infrastructure</t>
        </is>
      </c>
      <c r="Y4671" t="inlineStr">
        <is>
          <t>Operating Costs</t>
        </is>
      </c>
      <c r="Z4671" t="inlineStr">
        <is>
          <t>Operating Costs</t>
        </is>
      </c>
      <c r="AA4671" t="inlineStr">
        <is>
          <t>Custos na Blockchain</t>
        </is>
      </c>
      <c r="AB4671" t="inlineStr"/>
      <c r="AC4671" t="inlineStr">
        <is>
          <t>0x6191e69f6bb67f0a3e2bc5a987f3f28b22aeb5aaaebb76e14f16018a6c8f3839</t>
        </is>
      </c>
      <c r="AD4671" t="n">
        <v>1</v>
      </c>
      <c r="AE4671" t="n">
        <v>1</v>
      </c>
    </row>
    <row r="4672">
      <c r="A4672" t="inlineStr">
        <is>
          <t>7b37a1e4-bd52-45c3-b74a-2f4eb80fbb8e</t>
        </is>
      </c>
      <c r="B4672" s="115" t="n">
        <v>45054</v>
      </c>
      <c r="C4672" s="115" t="n">
        <v>45054</v>
      </c>
      <c r="D4672" t="n">
        <v>-0.013350117</v>
      </c>
      <c r="E4672" t="n">
        <v>-0.013350117</v>
      </c>
      <c r="F4672" t="inlineStr">
        <is>
          <t>MATIC</t>
        </is>
      </c>
      <c r="G4672" t="n">
        <v>4.534170854271356</v>
      </c>
      <c r="H4672" t="n">
        <v>-0.06053171140251257</v>
      </c>
      <c r="I4672" t="n">
        <v>-0.06053171140251257</v>
      </c>
      <c r="J4672" t="n">
        <v>1</v>
      </c>
      <c r="K4672" t="inlineStr"/>
      <c r="L4672" t="inlineStr">
        <is>
          <t>Helper</t>
        </is>
      </c>
      <c r="M4672" t="inlineStr">
        <is>
          <t>TheNoise</t>
        </is>
      </c>
      <c r="N4672" t="inlineStr"/>
      <c r="O4672" t="inlineStr"/>
      <c r="P4672" t="inlineStr"/>
      <c r="Q4672" t="inlineStr"/>
      <c r="R4672" t="inlineStr"/>
      <c r="S4672" t="inlineStr"/>
      <c r="T4672" t="inlineStr">
        <is>
          <t>Helper</t>
        </is>
      </c>
      <c r="U4672" t="inlineStr"/>
      <c r="V4672" t="inlineStr">
        <is>
          <t>Envio de NFTs</t>
        </is>
      </c>
      <c r="W4672" t="inlineStr">
        <is>
          <t>NFTs</t>
        </is>
      </c>
      <c r="X4672" t="inlineStr">
        <is>
          <t>Technology &amp; Infrastructure</t>
        </is>
      </c>
      <c r="Y4672" t="inlineStr">
        <is>
          <t>Operating Costs</t>
        </is>
      </c>
      <c r="Z4672" t="inlineStr">
        <is>
          <t>Operating Costs</t>
        </is>
      </c>
      <c r="AA4672" t="inlineStr">
        <is>
          <t>Custos na Blockchain</t>
        </is>
      </c>
      <c r="AB4672" t="inlineStr"/>
      <c r="AC4672" t="inlineStr">
        <is>
          <t>0x7ec23e404c0993f6f8758754136c547a7d56e025df1cbfe1b2a69915a04e76c5</t>
        </is>
      </c>
      <c r="AD4672" t="n">
        <v>1</v>
      </c>
      <c r="AE4672" t="n">
        <v>1</v>
      </c>
    </row>
    <row r="4673">
      <c r="A4673" t="inlineStr">
        <is>
          <t>570358fa-6a48-4985-8426-084485021ee3</t>
        </is>
      </c>
      <c r="B4673" s="115" t="n">
        <v>45054</v>
      </c>
      <c r="C4673" s="115" t="n">
        <v>45054</v>
      </c>
      <c r="D4673" t="n">
        <v>-0.013350117</v>
      </c>
      <c r="E4673" t="n">
        <v>-0.013350117</v>
      </c>
      <c r="F4673" t="inlineStr">
        <is>
          <t>MATIC</t>
        </is>
      </c>
      <c r="G4673" t="n">
        <v>4.534170854271356</v>
      </c>
      <c r="H4673" t="n">
        <v>-0.06053171140251257</v>
      </c>
      <c r="I4673" t="n">
        <v>-0.06053171140251257</v>
      </c>
      <c r="J4673" t="n">
        <v>1</v>
      </c>
      <c r="K4673" t="inlineStr"/>
      <c r="L4673" t="inlineStr">
        <is>
          <t>Helper</t>
        </is>
      </c>
      <c r="M4673" t="inlineStr">
        <is>
          <t>TheNoise</t>
        </is>
      </c>
      <c r="N4673" t="inlineStr"/>
      <c r="O4673" t="inlineStr"/>
      <c r="P4673" t="inlineStr"/>
      <c r="Q4673" t="inlineStr"/>
      <c r="R4673" t="inlineStr"/>
      <c r="S4673" t="inlineStr"/>
      <c r="T4673" t="inlineStr">
        <is>
          <t>Helper</t>
        </is>
      </c>
      <c r="U4673" t="inlineStr"/>
      <c r="V4673" t="inlineStr">
        <is>
          <t>Envio de NFTs</t>
        </is>
      </c>
      <c r="W4673" t="inlineStr">
        <is>
          <t>NFTs</t>
        </is>
      </c>
      <c r="X4673" t="inlineStr">
        <is>
          <t>Technology &amp; Infrastructure</t>
        </is>
      </c>
      <c r="Y4673" t="inlineStr">
        <is>
          <t>Operating Costs</t>
        </is>
      </c>
      <c r="Z4673" t="inlineStr">
        <is>
          <t>Operating Costs</t>
        </is>
      </c>
      <c r="AA4673" t="inlineStr">
        <is>
          <t>Custos na Blockchain</t>
        </is>
      </c>
      <c r="AB4673" t="inlineStr"/>
      <c r="AC4673" t="inlineStr">
        <is>
          <t>0x842d638a9f736cb25db6c3ed8530fa6424e069fb990508d7144f323f5cd05ace</t>
        </is>
      </c>
      <c r="AD4673" t="n">
        <v>1</v>
      </c>
      <c r="AE4673" t="n">
        <v>1</v>
      </c>
    </row>
    <row r="4674">
      <c r="A4674" t="inlineStr">
        <is>
          <t>1905149f-7e48-4abd-bb07-430ac4fed955</t>
        </is>
      </c>
      <c r="B4674" s="115" t="n">
        <v>45054</v>
      </c>
      <c r="C4674" s="115" t="n">
        <v>45054</v>
      </c>
      <c r="D4674" t="n">
        <v>-0.013693602</v>
      </c>
      <c r="E4674" t="n">
        <v>-0.013693602</v>
      </c>
      <c r="F4674" t="inlineStr">
        <is>
          <t>MATIC</t>
        </is>
      </c>
      <c r="G4674" t="n">
        <v>4.534170854271356</v>
      </c>
      <c r="H4674" t="n">
        <v>-0.06208913107839196</v>
      </c>
      <c r="I4674" t="n">
        <v>-0.06208913107839196</v>
      </c>
      <c r="J4674" t="n">
        <v>1</v>
      </c>
      <c r="K4674" t="inlineStr"/>
      <c r="L4674" t="inlineStr">
        <is>
          <t>Helper</t>
        </is>
      </c>
      <c r="M4674" t="inlineStr">
        <is>
          <t>TheNoise</t>
        </is>
      </c>
      <c r="N4674" t="inlineStr"/>
      <c r="O4674" t="inlineStr"/>
      <c r="P4674" t="inlineStr"/>
      <c r="Q4674" t="inlineStr"/>
      <c r="R4674" t="inlineStr"/>
      <c r="S4674" t="inlineStr"/>
      <c r="T4674" t="inlineStr">
        <is>
          <t>Helper</t>
        </is>
      </c>
      <c r="U4674" t="inlineStr"/>
      <c r="V4674" t="inlineStr">
        <is>
          <t>Envio de NFTs</t>
        </is>
      </c>
      <c r="W4674" t="inlineStr">
        <is>
          <t>NFTs</t>
        </is>
      </c>
      <c r="X4674" t="inlineStr">
        <is>
          <t>Technology &amp; Infrastructure</t>
        </is>
      </c>
      <c r="Y4674" t="inlineStr">
        <is>
          <t>Operating Costs</t>
        </is>
      </c>
      <c r="Z4674" t="inlineStr">
        <is>
          <t>Operating Costs</t>
        </is>
      </c>
      <c r="AA4674" t="inlineStr">
        <is>
          <t>Custos na Blockchain</t>
        </is>
      </c>
      <c r="AB4674" t="inlineStr"/>
      <c r="AC4674" t="inlineStr">
        <is>
          <t>0x511e80a701f284d641d927ef2f53ca404557e7d2801313d9667550ab3f7f1e4f</t>
        </is>
      </c>
      <c r="AD4674" t="n">
        <v>1</v>
      </c>
      <c r="AE4674" t="n">
        <v>1</v>
      </c>
    </row>
    <row r="4675">
      <c r="A4675" t="inlineStr">
        <is>
          <t>b4008fb5-46ae-41b4-9adf-4c4c4dd44bfa</t>
        </is>
      </c>
      <c r="B4675" s="115" t="n">
        <v>45054</v>
      </c>
      <c r="C4675" s="115" t="n">
        <v>45054</v>
      </c>
      <c r="D4675" t="n">
        <v>-0.013937858</v>
      </c>
      <c r="E4675" t="n">
        <v>-0.013937858</v>
      </c>
      <c r="F4675" t="inlineStr">
        <is>
          <t>MATIC</t>
        </is>
      </c>
      <c r="G4675" t="n">
        <v>4.534170854271356</v>
      </c>
      <c r="H4675" t="n">
        <v>-0.06319662951457286</v>
      </c>
      <c r="I4675" t="n">
        <v>-0.06319662951457286</v>
      </c>
      <c r="J4675" t="n">
        <v>1</v>
      </c>
      <c r="K4675" t="inlineStr"/>
      <c r="L4675" t="inlineStr">
        <is>
          <t>Helper</t>
        </is>
      </c>
      <c r="M4675" t="inlineStr">
        <is>
          <t>TheNoise</t>
        </is>
      </c>
      <c r="N4675" t="inlineStr"/>
      <c r="O4675" t="inlineStr"/>
      <c r="P4675" t="inlineStr"/>
      <c r="Q4675" t="inlineStr"/>
      <c r="R4675" t="inlineStr"/>
      <c r="S4675" t="inlineStr"/>
      <c r="T4675" t="inlineStr">
        <is>
          <t>Helper</t>
        </is>
      </c>
      <c r="U4675" t="inlineStr"/>
      <c r="V4675" t="inlineStr">
        <is>
          <t>Envio de NFTs</t>
        </is>
      </c>
      <c r="W4675" t="inlineStr">
        <is>
          <t>NFTs</t>
        </is>
      </c>
      <c r="X4675" t="inlineStr">
        <is>
          <t>Technology &amp; Infrastructure</t>
        </is>
      </c>
      <c r="Y4675" t="inlineStr">
        <is>
          <t>Operating Costs</t>
        </is>
      </c>
      <c r="Z4675" t="inlineStr">
        <is>
          <t>Operating Costs</t>
        </is>
      </c>
      <c r="AA4675" t="inlineStr">
        <is>
          <t>Custos na Blockchain</t>
        </is>
      </c>
      <c r="AB4675" t="inlineStr"/>
      <c r="AC4675" t="inlineStr">
        <is>
          <t>0x32e846e87da28aab5a146865fb0efe532a2c0399e47e79a14d3036d2b8ab030f</t>
        </is>
      </c>
      <c r="AD4675" t="n">
        <v>1</v>
      </c>
      <c r="AE4675" t="n">
        <v>1</v>
      </c>
    </row>
    <row r="4676">
      <c r="A4676" t="inlineStr">
        <is>
          <t>b2e4001b-16cd-4d14-9599-f56a93c87b36</t>
        </is>
      </c>
      <c r="B4676" s="115" t="n">
        <v>45054</v>
      </c>
      <c r="C4676" s="115" t="n">
        <v>45054</v>
      </c>
      <c r="D4676" t="n">
        <v>-0.01236546</v>
      </c>
      <c r="E4676" t="n">
        <v>-0.01236546</v>
      </c>
      <c r="F4676" t="inlineStr">
        <is>
          <t>MATIC</t>
        </is>
      </c>
      <c r="G4676" t="n">
        <v>4.534170854271356</v>
      </c>
      <c r="H4676" t="n">
        <v>-0.05606710833165829</v>
      </c>
      <c r="I4676" t="n">
        <v>-0.05606710833165829</v>
      </c>
      <c r="J4676" t="n">
        <v>1</v>
      </c>
      <c r="K4676" t="inlineStr"/>
      <c r="L4676" t="inlineStr">
        <is>
          <t>Helper</t>
        </is>
      </c>
      <c r="M4676" t="inlineStr">
        <is>
          <t>TheNoise</t>
        </is>
      </c>
      <c r="N4676" t="inlineStr"/>
      <c r="O4676" t="inlineStr"/>
      <c r="P4676" t="inlineStr"/>
      <c r="Q4676" t="inlineStr"/>
      <c r="R4676" t="inlineStr"/>
      <c r="S4676" t="inlineStr"/>
      <c r="T4676" t="inlineStr">
        <is>
          <t>Helper</t>
        </is>
      </c>
      <c r="U4676" t="inlineStr"/>
      <c r="V4676" t="inlineStr">
        <is>
          <t>Envio de NFTs</t>
        </is>
      </c>
      <c r="W4676" t="inlineStr">
        <is>
          <t>NFTs</t>
        </is>
      </c>
      <c r="X4676" t="inlineStr">
        <is>
          <t>Technology &amp; Infrastructure</t>
        </is>
      </c>
      <c r="Y4676" t="inlineStr">
        <is>
          <t>Operating Costs</t>
        </is>
      </c>
      <c r="Z4676" t="inlineStr">
        <is>
          <t>Operating Costs</t>
        </is>
      </c>
      <c r="AA4676" t="inlineStr">
        <is>
          <t>Custos na Blockchain</t>
        </is>
      </c>
      <c r="AB4676" t="inlineStr"/>
      <c r="AC4676" t="inlineStr">
        <is>
          <t>0xa3ec3b2a9c27e00a561f17dd00156491f82ac040e389e723a7b995565b953195</t>
        </is>
      </c>
      <c r="AD4676" t="n">
        <v>1</v>
      </c>
      <c r="AE4676" t="n">
        <v>1</v>
      </c>
    </row>
    <row r="4677">
      <c r="A4677" t="inlineStr">
        <is>
          <t>2c3454cd-1fe2-4b39-b808-4a10ba0b7f80</t>
        </is>
      </c>
      <c r="B4677" s="115" t="n">
        <v>45054</v>
      </c>
      <c r="C4677" s="115" t="n">
        <v>45054</v>
      </c>
      <c r="D4677" t="n">
        <v>-0.012067773</v>
      </c>
      <c r="E4677" t="n">
        <v>-0.012067773</v>
      </c>
      <c r="F4677" t="inlineStr">
        <is>
          <t>MATIC</t>
        </is>
      </c>
      <c r="G4677" t="n">
        <v>4.534170854271356</v>
      </c>
      <c r="H4677" t="n">
        <v>-0.0547173446125628</v>
      </c>
      <c r="I4677" t="n">
        <v>-0.0547173446125628</v>
      </c>
      <c r="J4677" t="n">
        <v>1</v>
      </c>
      <c r="K4677" t="inlineStr"/>
      <c r="L4677" t="inlineStr">
        <is>
          <t>Helper</t>
        </is>
      </c>
      <c r="M4677" t="inlineStr">
        <is>
          <t>TheNoise</t>
        </is>
      </c>
      <c r="N4677" t="inlineStr"/>
      <c r="O4677" t="inlineStr"/>
      <c r="P4677" t="inlineStr"/>
      <c r="Q4677" t="inlineStr"/>
      <c r="R4677" t="inlineStr"/>
      <c r="S4677" t="inlineStr"/>
      <c r="T4677" t="inlineStr">
        <is>
          <t>Helper</t>
        </is>
      </c>
      <c r="U4677" t="inlineStr"/>
      <c r="V4677" t="inlineStr">
        <is>
          <t>Envio de NFTs</t>
        </is>
      </c>
      <c r="W4677" t="inlineStr">
        <is>
          <t>NFTs</t>
        </is>
      </c>
      <c r="X4677" t="inlineStr">
        <is>
          <t>Technology &amp; Infrastructure</t>
        </is>
      </c>
      <c r="Y4677" t="inlineStr">
        <is>
          <t>Operating Costs</t>
        </is>
      </c>
      <c r="Z4677" t="inlineStr">
        <is>
          <t>Operating Costs</t>
        </is>
      </c>
      <c r="AA4677" t="inlineStr">
        <is>
          <t>Custos na Blockchain</t>
        </is>
      </c>
      <c r="AB4677" t="inlineStr"/>
      <c r="AC4677" t="inlineStr">
        <is>
          <t>0x2b67c599149b28b44eda283390913086c581c2c4c283ca903b6c93c7123d1ea2</t>
        </is>
      </c>
      <c r="AD4677" t="n">
        <v>1</v>
      </c>
      <c r="AE4677" t="n">
        <v>1</v>
      </c>
    </row>
    <row r="4678">
      <c r="A4678" t="inlineStr">
        <is>
          <t>b779ed97-002e-46c7-b45c-c7fe12384c78</t>
        </is>
      </c>
      <c r="B4678" s="115" t="n">
        <v>45054</v>
      </c>
      <c r="C4678" s="115" t="n">
        <v>45054</v>
      </c>
      <c r="D4678" t="n">
        <v>-0.012220433</v>
      </c>
      <c r="E4678" t="n">
        <v>-0.012220433</v>
      </c>
      <c r="F4678" t="inlineStr">
        <is>
          <t>MATIC</t>
        </is>
      </c>
      <c r="G4678" t="n">
        <v>4.534170854271356</v>
      </c>
      <c r="H4678" t="n">
        <v>-0.05540953113517588</v>
      </c>
      <c r="I4678" t="n">
        <v>-0.05540953113517588</v>
      </c>
      <c r="J4678" t="n">
        <v>1</v>
      </c>
      <c r="K4678" t="inlineStr"/>
      <c r="L4678" t="inlineStr">
        <is>
          <t>Helper</t>
        </is>
      </c>
      <c r="M4678" t="inlineStr">
        <is>
          <t>TheNoise</t>
        </is>
      </c>
      <c r="N4678" t="inlineStr"/>
      <c r="O4678" t="inlineStr"/>
      <c r="P4678" t="inlineStr"/>
      <c r="Q4678" t="inlineStr"/>
      <c r="R4678" t="inlineStr"/>
      <c r="S4678" t="inlineStr"/>
      <c r="T4678" t="inlineStr">
        <is>
          <t>Helper</t>
        </is>
      </c>
      <c r="U4678" t="inlineStr"/>
      <c r="V4678" t="inlineStr">
        <is>
          <t>Envio de NFTs</t>
        </is>
      </c>
      <c r="W4678" t="inlineStr">
        <is>
          <t>NFTs</t>
        </is>
      </c>
      <c r="X4678" t="inlineStr">
        <is>
          <t>Technology &amp; Infrastructure</t>
        </is>
      </c>
      <c r="Y4678" t="inlineStr">
        <is>
          <t>Operating Costs</t>
        </is>
      </c>
      <c r="Z4678" t="inlineStr">
        <is>
          <t>Operating Costs</t>
        </is>
      </c>
      <c r="AA4678" t="inlineStr">
        <is>
          <t>Custos na Blockchain</t>
        </is>
      </c>
      <c r="AB4678" t="inlineStr"/>
      <c r="AC4678" t="inlineStr">
        <is>
          <t>0xd001623b7aab415d5916c0f28af528963ad8bf7642600ac7b1b2f1896e4f36f9</t>
        </is>
      </c>
      <c r="AD4678" t="n">
        <v>1</v>
      </c>
      <c r="AE4678" t="n">
        <v>1</v>
      </c>
    </row>
    <row r="4679">
      <c r="A4679" t="inlineStr">
        <is>
          <t>adf35f1a-4d87-4b86-9f5c-82e231d443b5</t>
        </is>
      </c>
      <c r="B4679" s="115" t="n">
        <v>45054</v>
      </c>
      <c r="C4679" s="115" t="n">
        <v>45054</v>
      </c>
      <c r="D4679" t="n">
        <v>-0.01122051</v>
      </c>
      <c r="E4679" t="n">
        <v>-0.01122051</v>
      </c>
      <c r="F4679" t="inlineStr">
        <is>
          <t>MATIC</t>
        </is>
      </c>
      <c r="G4679" t="n">
        <v>4.534170854271356</v>
      </c>
      <c r="H4679" t="n">
        <v>-0.0508757094120603</v>
      </c>
      <c r="I4679" t="n">
        <v>-0.0508757094120603</v>
      </c>
      <c r="J4679" t="n">
        <v>1</v>
      </c>
      <c r="K4679" t="inlineStr"/>
      <c r="L4679" t="inlineStr">
        <is>
          <t>Helper</t>
        </is>
      </c>
      <c r="M4679" t="inlineStr">
        <is>
          <t>TheNoise</t>
        </is>
      </c>
      <c r="N4679" t="inlineStr"/>
      <c r="O4679" t="inlineStr"/>
      <c r="P4679" t="inlineStr"/>
      <c r="Q4679" t="inlineStr"/>
      <c r="R4679" t="inlineStr"/>
      <c r="S4679" t="inlineStr"/>
      <c r="T4679" t="inlineStr">
        <is>
          <t>Helper</t>
        </is>
      </c>
      <c r="U4679" t="inlineStr"/>
      <c r="V4679" t="inlineStr">
        <is>
          <t>Envio de NFTs</t>
        </is>
      </c>
      <c r="W4679" t="inlineStr">
        <is>
          <t>NFTs</t>
        </is>
      </c>
      <c r="X4679" t="inlineStr">
        <is>
          <t>Technology &amp; Infrastructure</t>
        </is>
      </c>
      <c r="Y4679" t="inlineStr">
        <is>
          <t>Operating Costs</t>
        </is>
      </c>
      <c r="Z4679" t="inlineStr">
        <is>
          <t>Operating Costs</t>
        </is>
      </c>
      <c r="AA4679" t="inlineStr">
        <is>
          <t>Custos na Blockchain</t>
        </is>
      </c>
      <c r="AB4679" t="inlineStr"/>
      <c r="AC4679" t="inlineStr">
        <is>
          <t>0x18dfb6f42fad96660a94112b9e732be7bd968308b596712d0c20fb96590bb835</t>
        </is>
      </c>
      <c r="AD4679" t="n">
        <v>1</v>
      </c>
      <c r="AE4679" t="n">
        <v>1</v>
      </c>
    </row>
    <row r="4680">
      <c r="A4680" t="inlineStr">
        <is>
          <t>ef3b92aa-09f0-48ea-852b-872acd690501</t>
        </is>
      </c>
      <c r="B4680" s="115" t="n">
        <v>45054</v>
      </c>
      <c r="C4680" s="115" t="n">
        <v>45054</v>
      </c>
      <c r="D4680" t="n">
        <v>-0.012327295</v>
      </c>
      <c r="E4680" t="n">
        <v>-0.012327295</v>
      </c>
      <c r="F4680" t="inlineStr">
        <is>
          <t>MATIC</t>
        </is>
      </c>
      <c r="G4680" t="n">
        <v>4.534170854271356</v>
      </c>
      <c r="H4680" t="n">
        <v>-0.05589406170100502</v>
      </c>
      <c r="I4680" t="n">
        <v>-0.05589406170100502</v>
      </c>
      <c r="J4680" t="n">
        <v>1</v>
      </c>
      <c r="K4680" t="inlineStr"/>
      <c r="L4680" t="inlineStr">
        <is>
          <t>Helper</t>
        </is>
      </c>
      <c r="M4680" t="inlineStr">
        <is>
          <t>TheNoise</t>
        </is>
      </c>
      <c r="N4680" t="inlineStr"/>
      <c r="O4680" t="inlineStr"/>
      <c r="P4680" t="inlineStr"/>
      <c r="Q4680" t="inlineStr"/>
      <c r="R4680" t="inlineStr"/>
      <c r="S4680" t="inlineStr"/>
      <c r="T4680" t="inlineStr">
        <is>
          <t>Helper</t>
        </is>
      </c>
      <c r="U4680" t="inlineStr"/>
      <c r="V4680" t="inlineStr">
        <is>
          <t>Envio de NFTs</t>
        </is>
      </c>
      <c r="W4680" t="inlineStr">
        <is>
          <t>NFTs</t>
        </is>
      </c>
      <c r="X4680" t="inlineStr">
        <is>
          <t>Technology &amp; Infrastructure</t>
        </is>
      </c>
      <c r="Y4680" t="inlineStr">
        <is>
          <t>Operating Costs</t>
        </is>
      </c>
      <c r="Z4680" t="inlineStr">
        <is>
          <t>Operating Costs</t>
        </is>
      </c>
      <c r="AA4680" t="inlineStr">
        <is>
          <t>Custos na Blockchain</t>
        </is>
      </c>
      <c r="AB4680" t="inlineStr"/>
      <c r="AC4680" t="inlineStr">
        <is>
          <t>0x965e2fd8ec7d1f1fac36e88b41d945982fb505c02f6e02a86fa9bfcd8c274286</t>
        </is>
      </c>
      <c r="AD4680" t="n">
        <v>1</v>
      </c>
      <c r="AE4680" t="n">
        <v>1</v>
      </c>
    </row>
    <row r="4681">
      <c r="A4681" t="inlineStr">
        <is>
          <t>3b0eee64-ce1f-4f51-b27f-848f16fb87d5</t>
        </is>
      </c>
      <c r="B4681" s="115" t="n">
        <v>45054</v>
      </c>
      <c r="C4681" s="115" t="n">
        <v>45054</v>
      </c>
      <c r="D4681" t="n">
        <v>-0.01122051</v>
      </c>
      <c r="E4681" t="n">
        <v>-0.01122051</v>
      </c>
      <c r="F4681" t="inlineStr">
        <is>
          <t>MATIC</t>
        </is>
      </c>
      <c r="G4681" t="n">
        <v>4.534170854271356</v>
      </c>
      <c r="H4681" t="n">
        <v>-0.0508757094120603</v>
      </c>
      <c r="I4681" t="n">
        <v>-0.0508757094120603</v>
      </c>
      <c r="J4681" t="n">
        <v>1</v>
      </c>
      <c r="K4681" t="inlineStr"/>
      <c r="L4681" t="inlineStr">
        <is>
          <t>Helper</t>
        </is>
      </c>
      <c r="M4681" t="inlineStr">
        <is>
          <t>TheNoise</t>
        </is>
      </c>
      <c r="N4681" t="inlineStr"/>
      <c r="O4681" t="inlineStr"/>
      <c r="P4681" t="inlineStr"/>
      <c r="Q4681" t="inlineStr"/>
      <c r="R4681" t="inlineStr"/>
      <c r="S4681" t="inlineStr"/>
      <c r="T4681" t="inlineStr">
        <is>
          <t>Helper</t>
        </is>
      </c>
      <c r="U4681" t="inlineStr"/>
      <c r="V4681" t="inlineStr">
        <is>
          <t>Envio de NFTs</t>
        </is>
      </c>
      <c r="W4681" t="inlineStr">
        <is>
          <t>NFTs</t>
        </is>
      </c>
      <c r="X4681" t="inlineStr">
        <is>
          <t>Technology &amp; Infrastructure</t>
        </is>
      </c>
      <c r="Y4681" t="inlineStr">
        <is>
          <t>Operating Costs</t>
        </is>
      </c>
      <c r="Z4681" t="inlineStr">
        <is>
          <t>Operating Costs</t>
        </is>
      </c>
      <c r="AA4681" t="inlineStr">
        <is>
          <t>Custos na Blockchain</t>
        </is>
      </c>
      <c r="AB4681" t="inlineStr"/>
      <c r="AC4681" t="inlineStr">
        <is>
          <t>0xa6c338074d0f653ed549dbcb87979a86bbc51b05bfd6466efe5f4dcf994cbef6</t>
        </is>
      </c>
      <c r="AD4681" t="n">
        <v>1</v>
      </c>
      <c r="AE4681" t="n">
        <v>1</v>
      </c>
    </row>
    <row r="4682">
      <c r="A4682" t="inlineStr">
        <is>
          <t>4640540d-fb07-4697-be19-201d70dfd33b</t>
        </is>
      </c>
      <c r="B4682" s="115" t="n">
        <v>45054</v>
      </c>
      <c r="C4682" s="115" t="n">
        <v>45054</v>
      </c>
      <c r="D4682" t="n">
        <v>-0.012029608</v>
      </c>
      <c r="E4682" t="n">
        <v>-0.012029608</v>
      </c>
      <c r="F4682" t="inlineStr">
        <is>
          <t>MATIC</t>
        </is>
      </c>
      <c r="G4682" t="n">
        <v>4.534170854271356</v>
      </c>
      <c r="H4682" t="n">
        <v>-0.05454429798190955</v>
      </c>
      <c r="I4682" t="n">
        <v>-0.05454429798190955</v>
      </c>
      <c r="J4682" t="n">
        <v>1</v>
      </c>
      <c r="K4682" t="inlineStr"/>
      <c r="L4682" t="inlineStr">
        <is>
          <t>Helper</t>
        </is>
      </c>
      <c r="M4682" t="inlineStr">
        <is>
          <t>TheNoise</t>
        </is>
      </c>
      <c r="N4682" t="inlineStr"/>
      <c r="O4682" t="inlineStr"/>
      <c r="P4682" t="inlineStr"/>
      <c r="Q4682" t="inlineStr"/>
      <c r="R4682" t="inlineStr"/>
      <c r="S4682" t="inlineStr"/>
      <c r="T4682" t="inlineStr">
        <is>
          <t>Helper</t>
        </is>
      </c>
      <c r="U4682" t="inlineStr"/>
      <c r="V4682" t="inlineStr">
        <is>
          <t>Envio de NFTs</t>
        </is>
      </c>
      <c r="W4682" t="inlineStr">
        <is>
          <t>NFTs</t>
        </is>
      </c>
      <c r="X4682" t="inlineStr">
        <is>
          <t>Technology &amp; Infrastructure</t>
        </is>
      </c>
      <c r="Y4682" t="inlineStr">
        <is>
          <t>Operating Costs</t>
        </is>
      </c>
      <c r="Z4682" t="inlineStr">
        <is>
          <t>Operating Costs</t>
        </is>
      </c>
      <c r="AA4682" t="inlineStr">
        <is>
          <t>Custos na Blockchain</t>
        </is>
      </c>
      <c r="AB4682" t="inlineStr"/>
      <c r="AC4682" t="inlineStr">
        <is>
          <t>0xc9e0a68470bf87fc8eb5fa75cbb13e32999de8872561b10ee610809d88ecd05c</t>
        </is>
      </c>
      <c r="AD4682" t="n">
        <v>1</v>
      </c>
      <c r="AE4682" t="n">
        <v>1</v>
      </c>
    </row>
    <row r="4683">
      <c r="A4683" t="inlineStr">
        <is>
          <t>e796e0ca-a30f-4b63-8c24-c6213e73b6ef</t>
        </is>
      </c>
      <c r="B4683" s="115" t="n">
        <v>45054</v>
      </c>
      <c r="C4683" s="115" t="n">
        <v>45054</v>
      </c>
      <c r="D4683" t="n">
        <v>-0.012205167</v>
      </c>
      <c r="E4683" t="n">
        <v>-0.012205167</v>
      </c>
      <c r="F4683" t="inlineStr">
        <is>
          <t>MATIC</t>
        </is>
      </c>
      <c r="G4683" t="n">
        <v>4.534170854271356</v>
      </c>
      <c r="H4683" t="n">
        <v>-0.05534031248291457</v>
      </c>
      <c r="I4683" t="n">
        <v>-0.05534031248291457</v>
      </c>
      <c r="J4683" t="n">
        <v>1</v>
      </c>
      <c r="K4683" t="inlineStr"/>
      <c r="L4683" t="inlineStr">
        <is>
          <t>Helper</t>
        </is>
      </c>
      <c r="M4683" t="inlineStr">
        <is>
          <t>TheNoise</t>
        </is>
      </c>
      <c r="N4683" t="inlineStr"/>
      <c r="O4683" t="inlineStr"/>
      <c r="P4683" t="inlineStr"/>
      <c r="Q4683" t="inlineStr"/>
      <c r="R4683" t="inlineStr"/>
      <c r="S4683" t="inlineStr"/>
      <c r="T4683" t="inlineStr">
        <is>
          <t>Helper</t>
        </is>
      </c>
      <c r="U4683" t="inlineStr"/>
      <c r="V4683" t="inlineStr">
        <is>
          <t>Envio de NFTs</t>
        </is>
      </c>
      <c r="W4683" t="inlineStr">
        <is>
          <t>NFTs</t>
        </is>
      </c>
      <c r="X4683" t="inlineStr">
        <is>
          <t>Technology &amp; Infrastructure</t>
        </is>
      </c>
      <c r="Y4683" t="inlineStr">
        <is>
          <t>Operating Costs</t>
        </is>
      </c>
      <c r="Z4683" t="inlineStr">
        <is>
          <t>Operating Costs</t>
        </is>
      </c>
      <c r="AA4683" t="inlineStr">
        <is>
          <t>Custos na Blockchain</t>
        </is>
      </c>
      <c r="AB4683" t="inlineStr"/>
      <c r="AC4683" t="inlineStr">
        <is>
          <t>0x0d689b8aafc6fbe81b7698b473f5211b0294f8a4c22040013f71292b1c274bac</t>
        </is>
      </c>
      <c r="AD4683" t="n">
        <v>1</v>
      </c>
      <c r="AE4683" t="n">
        <v>1</v>
      </c>
    </row>
    <row r="4684">
      <c r="A4684" t="inlineStr">
        <is>
          <t>1e755459-b2e8-458a-9672-27c3d7defb91</t>
        </is>
      </c>
      <c r="B4684" s="115" t="n">
        <v>45054</v>
      </c>
      <c r="C4684" s="115" t="n">
        <v>45054</v>
      </c>
      <c r="D4684" t="n">
        <v>-0.012296763</v>
      </c>
      <c r="E4684" t="n">
        <v>-0.012296763</v>
      </c>
      <c r="F4684" t="inlineStr">
        <is>
          <t>MATIC</t>
        </is>
      </c>
      <c r="G4684" t="n">
        <v>4.534170854271356</v>
      </c>
      <c r="H4684" t="n">
        <v>-0.05575562439648241</v>
      </c>
      <c r="I4684" t="n">
        <v>-0.05575562439648241</v>
      </c>
      <c r="J4684" t="n">
        <v>1</v>
      </c>
      <c r="K4684" t="inlineStr"/>
      <c r="L4684" t="inlineStr">
        <is>
          <t>Helper</t>
        </is>
      </c>
      <c r="M4684" t="inlineStr">
        <is>
          <t>TheNoise</t>
        </is>
      </c>
      <c r="N4684" t="inlineStr"/>
      <c r="O4684" t="inlineStr"/>
      <c r="P4684" t="inlineStr"/>
      <c r="Q4684" t="inlineStr"/>
      <c r="R4684" t="inlineStr"/>
      <c r="S4684" t="inlineStr"/>
      <c r="T4684" t="inlineStr">
        <is>
          <t>Helper</t>
        </is>
      </c>
      <c r="U4684" t="inlineStr"/>
      <c r="V4684" t="inlineStr">
        <is>
          <t>Envio de NFTs</t>
        </is>
      </c>
      <c r="W4684" t="inlineStr">
        <is>
          <t>NFTs</t>
        </is>
      </c>
      <c r="X4684" t="inlineStr">
        <is>
          <t>Technology &amp; Infrastructure</t>
        </is>
      </c>
      <c r="Y4684" t="inlineStr">
        <is>
          <t>Operating Costs</t>
        </is>
      </c>
      <c r="Z4684" t="inlineStr">
        <is>
          <t>Operating Costs</t>
        </is>
      </c>
      <c r="AA4684" t="inlineStr">
        <is>
          <t>Custos na Blockchain</t>
        </is>
      </c>
      <c r="AB4684" t="inlineStr"/>
      <c r="AC4684" t="inlineStr">
        <is>
          <t>0x78d15e76d7eaf71136b5bb332f0ac09ef11e98fb04aa12a4c9c2d4feb6a68413</t>
        </is>
      </c>
      <c r="AD4684" t="n">
        <v>1</v>
      </c>
      <c r="AE4684" t="n">
        <v>1</v>
      </c>
    </row>
    <row r="4685">
      <c r="A4685" t="inlineStr">
        <is>
          <t>6a01532f-ac42-4606-af68-7a09bec9fef8</t>
        </is>
      </c>
      <c r="B4685" s="115" t="n">
        <v>45054</v>
      </c>
      <c r="C4685" s="115" t="n">
        <v>45054</v>
      </c>
      <c r="D4685" t="n">
        <v>-0.012220433</v>
      </c>
      <c r="E4685" t="n">
        <v>-0.012220433</v>
      </c>
      <c r="F4685" t="inlineStr">
        <is>
          <t>MATIC</t>
        </is>
      </c>
      <c r="G4685" t="n">
        <v>4.534170854271356</v>
      </c>
      <c r="H4685" t="n">
        <v>-0.05540953113517588</v>
      </c>
      <c r="I4685" t="n">
        <v>-0.05540953113517588</v>
      </c>
      <c r="J4685" t="n">
        <v>1</v>
      </c>
      <c r="K4685" t="inlineStr"/>
      <c r="L4685" t="inlineStr">
        <is>
          <t>Helper</t>
        </is>
      </c>
      <c r="M4685" t="inlineStr">
        <is>
          <t>TheNoise</t>
        </is>
      </c>
      <c r="N4685" t="inlineStr"/>
      <c r="O4685" t="inlineStr"/>
      <c r="P4685" t="inlineStr"/>
      <c r="Q4685" t="inlineStr"/>
      <c r="R4685" t="inlineStr"/>
      <c r="S4685" t="inlineStr"/>
      <c r="T4685" t="inlineStr">
        <is>
          <t>Helper</t>
        </is>
      </c>
      <c r="U4685" t="inlineStr"/>
      <c r="V4685" t="inlineStr">
        <is>
          <t>Envio de NFTs</t>
        </is>
      </c>
      <c r="W4685" t="inlineStr">
        <is>
          <t>NFTs</t>
        </is>
      </c>
      <c r="X4685" t="inlineStr">
        <is>
          <t>Technology &amp; Infrastructure</t>
        </is>
      </c>
      <c r="Y4685" t="inlineStr">
        <is>
          <t>Operating Costs</t>
        </is>
      </c>
      <c r="Z4685" t="inlineStr">
        <is>
          <t>Operating Costs</t>
        </is>
      </c>
      <c r="AA4685" t="inlineStr">
        <is>
          <t>Custos na Blockchain</t>
        </is>
      </c>
      <c r="AB4685" t="inlineStr"/>
      <c r="AC4685" t="inlineStr">
        <is>
          <t>0xabe0ebee95a4a8b8470b4ec69cad3795e098a595202fd483c66dd68cd9518073</t>
        </is>
      </c>
      <c r="AD4685" t="n">
        <v>1</v>
      </c>
      <c r="AE4685" t="n">
        <v>1</v>
      </c>
    </row>
    <row r="4686">
      <c r="A4686" t="inlineStr">
        <is>
          <t>da4f185e-fddb-4489-9e45-ee88153d12ed</t>
        </is>
      </c>
      <c r="B4686" s="115" t="n">
        <v>45054</v>
      </c>
      <c r="C4686" s="115" t="n">
        <v>45054</v>
      </c>
      <c r="D4686" t="n">
        <v>-0.01435004</v>
      </c>
      <c r="E4686" t="n">
        <v>-0.01435004</v>
      </c>
      <c r="F4686" t="inlineStr">
        <is>
          <t>MATIC</t>
        </is>
      </c>
      <c r="G4686" t="n">
        <v>4.534170854271356</v>
      </c>
      <c r="H4686" t="n">
        <v>-0.06506553312562813</v>
      </c>
      <c r="I4686" t="n">
        <v>-0.06506553312562813</v>
      </c>
      <c r="J4686" t="n">
        <v>1</v>
      </c>
      <c r="K4686" t="inlineStr"/>
      <c r="L4686" t="inlineStr">
        <is>
          <t>Helper</t>
        </is>
      </c>
      <c r="M4686" t="inlineStr">
        <is>
          <t>TheNoise</t>
        </is>
      </c>
      <c r="N4686" t="inlineStr"/>
      <c r="O4686" t="inlineStr"/>
      <c r="P4686" t="inlineStr"/>
      <c r="Q4686" t="inlineStr"/>
      <c r="R4686" t="inlineStr"/>
      <c r="S4686" t="inlineStr"/>
      <c r="T4686" t="inlineStr">
        <is>
          <t>Helper</t>
        </is>
      </c>
      <c r="U4686" t="inlineStr"/>
      <c r="V4686" t="inlineStr">
        <is>
          <t>Envio de NFTs</t>
        </is>
      </c>
      <c r="W4686" t="inlineStr">
        <is>
          <t>NFTs</t>
        </is>
      </c>
      <c r="X4686" t="inlineStr">
        <is>
          <t>Technology &amp; Infrastructure</t>
        </is>
      </c>
      <c r="Y4686" t="inlineStr">
        <is>
          <t>Operating Costs</t>
        </is>
      </c>
      <c r="Z4686" t="inlineStr">
        <is>
          <t>Operating Costs</t>
        </is>
      </c>
      <c r="AA4686" t="inlineStr">
        <is>
          <t>Custos na Blockchain</t>
        </is>
      </c>
      <c r="AB4686" t="inlineStr"/>
      <c r="AC4686" t="inlineStr">
        <is>
          <t>0xb427dd2283585e36135800eb635ec1ba8a128bb41512dbd48d53cb2d51d58471</t>
        </is>
      </c>
      <c r="AD4686" t="n">
        <v>1</v>
      </c>
      <c r="AE4686" t="n">
        <v>1</v>
      </c>
    </row>
    <row r="4687">
      <c r="A4687" t="inlineStr">
        <is>
          <t>cb765767-5462-46d6-8336-eac168147ad2</t>
        </is>
      </c>
      <c r="B4687" s="115" t="n">
        <v>45054</v>
      </c>
      <c r="C4687" s="115" t="n">
        <v>45054</v>
      </c>
      <c r="D4687" t="n">
        <v>-0.012296763</v>
      </c>
      <c r="E4687" t="n">
        <v>-0.012296763</v>
      </c>
      <c r="F4687" t="inlineStr">
        <is>
          <t>MATIC</t>
        </is>
      </c>
      <c r="G4687" t="n">
        <v>4.534170854271356</v>
      </c>
      <c r="H4687" t="n">
        <v>-0.05575562439648241</v>
      </c>
      <c r="I4687" t="n">
        <v>-0.05575562439648241</v>
      </c>
      <c r="J4687" t="n">
        <v>1</v>
      </c>
      <c r="K4687" t="inlineStr"/>
      <c r="L4687" t="inlineStr">
        <is>
          <t>Helper</t>
        </is>
      </c>
      <c r="M4687" t="inlineStr">
        <is>
          <t>TheNoise</t>
        </is>
      </c>
      <c r="N4687" t="inlineStr"/>
      <c r="O4687" t="inlineStr"/>
      <c r="P4687" t="inlineStr"/>
      <c r="Q4687" t="inlineStr"/>
      <c r="R4687" t="inlineStr"/>
      <c r="S4687" t="inlineStr"/>
      <c r="T4687" t="inlineStr">
        <is>
          <t>Helper</t>
        </is>
      </c>
      <c r="U4687" t="inlineStr"/>
      <c r="V4687" t="inlineStr">
        <is>
          <t>Envio de NFTs</t>
        </is>
      </c>
      <c r="W4687" t="inlineStr">
        <is>
          <t>NFTs</t>
        </is>
      </c>
      <c r="X4687" t="inlineStr">
        <is>
          <t>Technology &amp; Infrastructure</t>
        </is>
      </c>
      <c r="Y4687" t="inlineStr">
        <is>
          <t>Operating Costs</t>
        </is>
      </c>
      <c r="Z4687" t="inlineStr">
        <is>
          <t>Operating Costs</t>
        </is>
      </c>
      <c r="AA4687" t="inlineStr">
        <is>
          <t>Custos na Blockchain</t>
        </is>
      </c>
      <c r="AB4687" t="inlineStr"/>
      <c r="AC4687" t="inlineStr">
        <is>
          <t>0x4b4f4c6663ce8d4310d4bedc53cd2fa8a2b5944005d9d59565a8fc802db84ede</t>
        </is>
      </c>
      <c r="AD4687" t="n">
        <v>1</v>
      </c>
      <c r="AE4687" t="n">
        <v>1</v>
      </c>
    </row>
    <row r="4688">
      <c r="A4688" t="inlineStr">
        <is>
          <t>552a1ac6-0c6f-4f53-8949-faed64aa80ee</t>
        </is>
      </c>
      <c r="B4688" s="115" t="n">
        <v>45054</v>
      </c>
      <c r="C4688" s="115" t="n">
        <v>45054</v>
      </c>
      <c r="D4688" t="n">
        <v>-0.011770086</v>
      </c>
      <c r="E4688" t="n">
        <v>-0.011770086</v>
      </c>
      <c r="F4688" t="inlineStr">
        <is>
          <t>MATIC</t>
        </is>
      </c>
      <c r="G4688" t="n">
        <v>4.534170854271356</v>
      </c>
      <c r="H4688" t="n">
        <v>-0.05336758089346733</v>
      </c>
      <c r="I4688" t="n">
        <v>-0.05336758089346733</v>
      </c>
      <c r="J4688" t="n">
        <v>1</v>
      </c>
      <c r="K4688" t="inlineStr"/>
      <c r="L4688" t="inlineStr">
        <is>
          <t>Helper</t>
        </is>
      </c>
      <c r="M4688" t="inlineStr">
        <is>
          <t>TheNoise</t>
        </is>
      </c>
      <c r="N4688" t="inlineStr"/>
      <c r="O4688" t="inlineStr"/>
      <c r="P4688" t="inlineStr"/>
      <c r="Q4688" t="inlineStr"/>
      <c r="R4688" t="inlineStr"/>
      <c r="S4688" t="inlineStr"/>
      <c r="T4688" t="inlineStr">
        <is>
          <t>Helper</t>
        </is>
      </c>
      <c r="U4688" t="inlineStr"/>
      <c r="V4688" t="inlineStr">
        <is>
          <t>Envio de NFTs</t>
        </is>
      </c>
      <c r="W4688" t="inlineStr">
        <is>
          <t>NFTs</t>
        </is>
      </c>
      <c r="X4688" t="inlineStr">
        <is>
          <t>Technology &amp; Infrastructure</t>
        </is>
      </c>
      <c r="Y4688" t="inlineStr">
        <is>
          <t>Operating Costs</t>
        </is>
      </c>
      <c r="Z4688" t="inlineStr">
        <is>
          <t>Operating Costs</t>
        </is>
      </c>
      <c r="AA4688" t="inlineStr">
        <is>
          <t>Custos na Blockchain</t>
        </is>
      </c>
      <c r="AB4688" t="inlineStr"/>
      <c r="AC4688" t="inlineStr">
        <is>
          <t>0x6057cc51e96d68e300fe964017c20cebf9eaa3f44cd34a3fa818a5cab4ed2434</t>
        </is>
      </c>
      <c r="AD4688" t="n">
        <v>1</v>
      </c>
      <c r="AE4688" t="n">
        <v>1</v>
      </c>
    </row>
    <row r="4689">
      <c r="A4689" t="inlineStr">
        <is>
          <t>8b51415c-3371-422a-8aa4-f11f0836de10</t>
        </is>
      </c>
      <c r="B4689" s="115" t="n">
        <v>45054</v>
      </c>
      <c r="C4689" s="115" t="n">
        <v>45054</v>
      </c>
      <c r="D4689" t="n">
        <v>-0.009630797999999999</v>
      </c>
      <c r="E4689" t="n">
        <v>-0.009630797999999999</v>
      </c>
      <c r="F4689" t="inlineStr">
        <is>
          <t>MATIC</t>
        </is>
      </c>
      <c r="G4689" t="n">
        <v>4.534170854271356</v>
      </c>
      <c r="H4689" t="n">
        <v>-0.04366768359497487</v>
      </c>
      <c r="I4689" t="n">
        <v>-0.04366768359497487</v>
      </c>
      <c r="J4689" t="n">
        <v>1</v>
      </c>
      <c r="K4689" t="inlineStr"/>
      <c r="L4689" t="inlineStr">
        <is>
          <t>Helper</t>
        </is>
      </c>
      <c r="M4689" t="inlineStr">
        <is>
          <t>TheNoise</t>
        </is>
      </c>
      <c r="N4689" t="inlineStr"/>
      <c r="O4689" t="inlineStr"/>
      <c r="P4689" t="inlineStr"/>
      <c r="Q4689" t="inlineStr"/>
      <c r="R4689" t="inlineStr"/>
      <c r="S4689" t="inlineStr"/>
      <c r="T4689" t="inlineStr">
        <is>
          <t>Helper</t>
        </is>
      </c>
      <c r="U4689" t="inlineStr"/>
      <c r="V4689" t="inlineStr">
        <is>
          <t>Envio de NFTs</t>
        </is>
      </c>
      <c r="W4689" t="inlineStr">
        <is>
          <t>NFTs</t>
        </is>
      </c>
      <c r="X4689" t="inlineStr">
        <is>
          <t>Technology &amp; Infrastructure</t>
        </is>
      </c>
      <c r="Y4689" t="inlineStr">
        <is>
          <t>Operating Costs</t>
        </is>
      </c>
      <c r="Z4689" t="inlineStr">
        <is>
          <t>Operating Costs</t>
        </is>
      </c>
      <c r="AA4689" t="inlineStr">
        <is>
          <t>Custos na Blockchain</t>
        </is>
      </c>
      <c r="AB4689" t="inlineStr"/>
      <c r="AC4689" t="inlineStr">
        <is>
          <t>0xb3e41a96210ca34add5324fa44e5be23c89163e6dcd3d841312f081b07e64364</t>
        </is>
      </c>
      <c r="AD4689" t="n">
        <v>1</v>
      </c>
      <c r="AE4689" t="n">
        <v>1</v>
      </c>
    </row>
    <row r="4690">
      <c r="A4690" t="inlineStr">
        <is>
          <t>dbdf7cb7-9d01-42b6-bba4-df1ad357667e</t>
        </is>
      </c>
      <c r="B4690" s="115" t="n">
        <v>45054</v>
      </c>
      <c r="C4690" s="115" t="n">
        <v>45054</v>
      </c>
      <c r="D4690" t="n">
        <v>-0.011371382</v>
      </c>
      <c r="E4690" t="n">
        <v>-0.011371382</v>
      </c>
      <c r="F4690" t="inlineStr">
        <is>
          <t>MATIC</t>
        </is>
      </c>
      <c r="G4690" t="n">
        <v>4.534170854271356</v>
      </c>
      <c r="H4690" t="n">
        <v>-0.05155978883718592</v>
      </c>
      <c r="I4690" t="n">
        <v>-0.05155978883718592</v>
      </c>
      <c r="J4690" t="n">
        <v>1</v>
      </c>
      <c r="K4690" t="inlineStr"/>
      <c r="L4690" t="inlineStr">
        <is>
          <t>Helper</t>
        </is>
      </c>
      <c r="M4690" t="inlineStr">
        <is>
          <t>TheNoise</t>
        </is>
      </c>
      <c r="N4690" t="inlineStr"/>
      <c r="O4690" t="inlineStr"/>
      <c r="P4690" t="inlineStr"/>
      <c r="Q4690" t="inlineStr"/>
      <c r="R4690" t="inlineStr"/>
      <c r="S4690" t="inlineStr"/>
      <c r="T4690" t="inlineStr">
        <is>
          <t>Helper</t>
        </is>
      </c>
      <c r="U4690" t="inlineStr"/>
      <c r="V4690" t="inlineStr">
        <is>
          <t>Envio de NFTs</t>
        </is>
      </c>
      <c r="W4690" t="inlineStr">
        <is>
          <t>NFTs</t>
        </is>
      </c>
      <c r="X4690" t="inlineStr">
        <is>
          <t>Technology &amp; Infrastructure</t>
        </is>
      </c>
      <c r="Y4690" t="inlineStr">
        <is>
          <t>Operating Costs</t>
        </is>
      </c>
      <c r="Z4690" t="inlineStr">
        <is>
          <t>Operating Costs</t>
        </is>
      </c>
      <c r="AA4690" t="inlineStr">
        <is>
          <t>Custos na Blockchain</t>
        </is>
      </c>
      <c r="AB4690" t="inlineStr"/>
      <c r="AC4690" t="inlineStr">
        <is>
          <t>0x063c296386c3a8b8e23af4451373b12f1933f9c97c52903c6b032fe732fdba45</t>
        </is>
      </c>
      <c r="AD4690" t="n">
        <v>1</v>
      </c>
      <c r="AE4690" t="n">
        <v>1</v>
      </c>
    </row>
    <row r="4691">
      <c r="A4691" t="inlineStr">
        <is>
          <t>35151018-6a8b-4fa3-889b-83f215073303</t>
        </is>
      </c>
      <c r="B4691" s="115" t="n">
        <v>45054</v>
      </c>
      <c r="C4691" s="115" t="n">
        <v>45054</v>
      </c>
      <c r="D4691" t="n">
        <v>-0.01190748</v>
      </c>
      <c r="E4691" t="n">
        <v>-0.01190748</v>
      </c>
      <c r="F4691" t="inlineStr">
        <is>
          <t>MATIC</t>
        </is>
      </c>
      <c r="G4691" t="n">
        <v>4.534170854271356</v>
      </c>
      <c r="H4691" t="n">
        <v>-0.05399054876381909</v>
      </c>
      <c r="I4691" t="n">
        <v>-0.05399054876381909</v>
      </c>
      <c r="J4691" t="n">
        <v>1</v>
      </c>
      <c r="K4691" t="inlineStr"/>
      <c r="L4691" t="inlineStr">
        <is>
          <t>Helper</t>
        </is>
      </c>
      <c r="M4691" t="inlineStr">
        <is>
          <t>TheNoise</t>
        </is>
      </c>
      <c r="N4691" t="inlineStr"/>
      <c r="O4691" t="inlineStr"/>
      <c r="P4691" t="inlineStr"/>
      <c r="Q4691" t="inlineStr"/>
      <c r="R4691" t="inlineStr"/>
      <c r="S4691" t="inlineStr"/>
      <c r="T4691" t="inlineStr">
        <is>
          <t>Helper</t>
        </is>
      </c>
      <c r="U4691" t="inlineStr"/>
      <c r="V4691" t="inlineStr">
        <is>
          <t>Envio de NFTs</t>
        </is>
      </c>
      <c r="W4691" t="inlineStr">
        <is>
          <t>NFTs</t>
        </is>
      </c>
      <c r="X4691" t="inlineStr">
        <is>
          <t>Technology &amp; Infrastructure</t>
        </is>
      </c>
      <c r="Y4691" t="inlineStr">
        <is>
          <t>Operating Costs</t>
        </is>
      </c>
      <c r="Z4691" t="inlineStr">
        <is>
          <t>Operating Costs</t>
        </is>
      </c>
      <c r="AA4691" t="inlineStr">
        <is>
          <t>Custos na Blockchain</t>
        </is>
      </c>
      <c r="AB4691" t="inlineStr"/>
      <c r="AC4691" t="inlineStr">
        <is>
          <t>0xe059115daf00c9381cefe3530ceb1e98de9b93a1961ea4bafb28d56b924a97ff</t>
        </is>
      </c>
      <c r="AD4691" t="n">
        <v>1</v>
      </c>
      <c r="AE4691" t="n">
        <v>1</v>
      </c>
    </row>
    <row r="4692">
      <c r="A4692" t="inlineStr">
        <is>
          <t>33fa794e-d618-4784-83ab-e9c1fdf548b8</t>
        </is>
      </c>
      <c r="B4692" s="115" t="n">
        <v>45054</v>
      </c>
      <c r="C4692" s="115" t="n">
        <v>45054</v>
      </c>
      <c r="D4692" t="n">
        <v>-0.01190748</v>
      </c>
      <c r="E4692" t="n">
        <v>-0.01190748</v>
      </c>
      <c r="F4692" t="inlineStr">
        <is>
          <t>MATIC</t>
        </is>
      </c>
      <c r="G4692" t="n">
        <v>4.534170854271356</v>
      </c>
      <c r="H4692" t="n">
        <v>-0.05399054876381909</v>
      </c>
      <c r="I4692" t="n">
        <v>-0.05399054876381909</v>
      </c>
      <c r="J4692" t="n">
        <v>1</v>
      </c>
      <c r="K4692" t="inlineStr"/>
      <c r="L4692" t="inlineStr">
        <is>
          <t>Helper</t>
        </is>
      </c>
      <c r="M4692" t="inlineStr">
        <is>
          <t>TheNoise</t>
        </is>
      </c>
      <c r="N4692" t="inlineStr"/>
      <c r="O4692" t="inlineStr"/>
      <c r="P4692" t="inlineStr"/>
      <c r="Q4692" t="inlineStr"/>
      <c r="R4692" t="inlineStr"/>
      <c r="S4692" t="inlineStr"/>
      <c r="T4692" t="inlineStr">
        <is>
          <t>Helper</t>
        </is>
      </c>
      <c r="U4692" t="inlineStr"/>
      <c r="V4692" t="inlineStr">
        <is>
          <t>Envio de NFTs</t>
        </is>
      </c>
      <c r="W4692" t="inlineStr">
        <is>
          <t>NFTs</t>
        </is>
      </c>
      <c r="X4692" t="inlineStr">
        <is>
          <t>Technology &amp; Infrastructure</t>
        </is>
      </c>
      <c r="Y4692" t="inlineStr">
        <is>
          <t>Operating Costs</t>
        </is>
      </c>
      <c r="Z4692" t="inlineStr">
        <is>
          <t>Operating Costs</t>
        </is>
      </c>
      <c r="AA4692" t="inlineStr">
        <is>
          <t>Custos na Blockchain</t>
        </is>
      </c>
      <c r="AB4692" t="inlineStr"/>
      <c r="AC4692" t="inlineStr">
        <is>
          <t>0x3bc69ae5895476a005f97dee5f6ceb5c04d792f747f3ffc5c7e2cca96c68b352</t>
        </is>
      </c>
      <c r="AD4692" t="n">
        <v>1</v>
      </c>
      <c r="AE4692" t="n">
        <v>1</v>
      </c>
    </row>
    <row r="4693">
      <c r="A4693" t="inlineStr">
        <is>
          <t>db9651e6-0b93-4e04-a63d-25cc163863dd</t>
        </is>
      </c>
      <c r="B4693" s="115" t="n">
        <v>45054</v>
      </c>
      <c r="C4693" s="115" t="n">
        <v>45054</v>
      </c>
      <c r="D4693" t="n">
        <v>-0.0090840412</v>
      </c>
      <c r="E4693" t="n">
        <v>-0.0090840412</v>
      </c>
      <c r="F4693" t="inlineStr">
        <is>
          <t>MATIC</t>
        </is>
      </c>
      <c r="G4693" t="n">
        <v>4.534170854271356</v>
      </c>
      <c r="H4693" t="n">
        <v>-0.0411885948480402</v>
      </c>
      <c r="I4693" t="n">
        <v>-0.0411885948480402</v>
      </c>
      <c r="J4693" t="n">
        <v>1</v>
      </c>
      <c r="K4693" t="inlineStr"/>
      <c r="L4693" t="inlineStr">
        <is>
          <t>Helper</t>
        </is>
      </c>
      <c r="M4693" t="inlineStr">
        <is>
          <t>TheNoise</t>
        </is>
      </c>
      <c r="N4693" t="inlineStr"/>
      <c r="O4693" t="inlineStr"/>
      <c r="P4693" t="inlineStr"/>
      <c r="Q4693" t="inlineStr"/>
      <c r="R4693" t="inlineStr"/>
      <c r="S4693" t="inlineStr"/>
      <c r="T4693" t="inlineStr">
        <is>
          <t>Helper</t>
        </is>
      </c>
      <c r="U4693" t="inlineStr"/>
      <c r="V4693" t="inlineStr">
        <is>
          <t>Envio de NFTs</t>
        </is>
      </c>
      <c r="W4693" t="inlineStr">
        <is>
          <t>NFTs</t>
        </is>
      </c>
      <c r="X4693" t="inlineStr">
        <is>
          <t>Technology &amp; Infrastructure</t>
        </is>
      </c>
      <c r="Y4693" t="inlineStr">
        <is>
          <t>Operating Costs</t>
        </is>
      </c>
      <c r="Z4693" t="inlineStr">
        <is>
          <t>Operating Costs</t>
        </is>
      </c>
      <c r="AA4693" t="inlineStr">
        <is>
          <t>Custos na Blockchain</t>
        </is>
      </c>
      <c r="AB4693" t="inlineStr"/>
      <c r="AC4693" t="inlineStr">
        <is>
          <t>0x8201eddbbc8f03e7b0a9dd5b9e2b59232b5f9d88d07cb02de684a7a3c86106f7</t>
        </is>
      </c>
      <c r="AD4693" t="n">
        <v>1</v>
      </c>
      <c r="AE4693" t="n">
        <v>1</v>
      </c>
    </row>
    <row r="4694">
      <c r="A4694" t="inlineStr">
        <is>
          <t>1ac75f86-22a7-4729-9b72-f7fccf46adcb</t>
        </is>
      </c>
      <c r="B4694" s="115" t="n">
        <v>45054</v>
      </c>
      <c r="C4694" s="115" t="n">
        <v>45054</v>
      </c>
      <c r="D4694" t="n">
        <v>-0.012846339</v>
      </c>
      <c r="E4694" t="n">
        <v>-0.012846339</v>
      </c>
      <c r="F4694" t="inlineStr">
        <is>
          <t>MATIC</t>
        </is>
      </c>
      <c r="G4694" t="n">
        <v>4.534170854271356</v>
      </c>
      <c r="H4694" t="n">
        <v>-0.05824749587788944</v>
      </c>
      <c r="I4694" t="n">
        <v>-0.05824749587788944</v>
      </c>
      <c r="J4694" t="n">
        <v>1</v>
      </c>
      <c r="K4694" t="inlineStr"/>
      <c r="L4694" t="inlineStr">
        <is>
          <t>Helper</t>
        </is>
      </c>
      <c r="M4694" t="inlineStr">
        <is>
          <t>TheNoise</t>
        </is>
      </c>
      <c r="N4694" t="inlineStr"/>
      <c r="O4694" t="inlineStr"/>
      <c r="P4694" t="inlineStr"/>
      <c r="Q4694" t="inlineStr"/>
      <c r="R4694" t="inlineStr"/>
      <c r="S4694" t="inlineStr"/>
      <c r="T4694" t="inlineStr">
        <is>
          <t>Helper</t>
        </is>
      </c>
      <c r="U4694" t="inlineStr"/>
      <c r="V4694" t="inlineStr">
        <is>
          <t>Envio de NFTs</t>
        </is>
      </c>
      <c r="W4694" t="inlineStr">
        <is>
          <t>NFTs</t>
        </is>
      </c>
      <c r="X4694" t="inlineStr">
        <is>
          <t>Technology &amp; Infrastructure</t>
        </is>
      </c>
      <c r="Y4694" t="inlineStr">
        <is>
          <t>Operating Costs</t>
        </is>
      </c>
      <c r="Z4694" t="inlineStr">
        <is>
          <t>Operating Costs</t>
        </is>
      </c>
      <c r="AA4694" t="inlineStr">
        <is>
          <t>Custos na Blockchain</t>
        </is>
      </c>
      <c r="AB4694" t="inlineStr"/>
      <c r="AC4694" t="inlineStr">
        <is>
          <t>0x455d73add6cf767a752ebab98347cdc0b79f0e544f0772212223b440bd850215</t>
        </is>
      </c>
      <c r="AD4694" t="n">
        <v>1</v>
      </c>
      <c r="AE4694" t="n">
        <v>1</v>
      </c>
    </row>
    <row r="4695">
      <c r="A4695" t="inlineStr">
        <is>
          <t>3e14b5b5-1bca-4d9c-ad4e-3e3563d46d81</t>
        </is>
      </c>
      <c r="B4695" s="115" t="n">
        <v>45054</v>
      </c>
      <c r="C4695" s="115" t="n">
        <v>45054</v>
      </c>
      <c r="D4695" t="n">
        <v>-0.011335005</v>
      </c>
      <c r="E4695" t="n">
        <v>-0.011335005</v>
      </c>
      <c r="F4695" t="inlineStr">
        <is>
          <t>MATIC</t>
        </is>
      </c>
      <c r="G4695" t="n">
        <v>4.534170854271356</v>
      </c>
      <c r="H4695" t="n">
        <v>-0.0513948493040201</v>
      </c>
      <c r="I4695" t="n">
        <v>-0.0513948493040201</v>
      </c>
      <c r="J4695" t="n">
        <v>1</v>
      </c>
      <c r="K4695" t="inlineStr"/>
      <c r="L4695" t="inlineStr">
        <is>
          <t>Helper</t>
        </is>
      </c>
      <c r="M4695" t="inlineStr">
        <is>
          <t>TheNoise</t>
        </is>
      </c>
      <c r="N4695" t="inlineStr"/>
      <c r="O4695" t="inlineStr"/>
      <c r="P4695" t="inlineStr"/>
      <c r="Q4695" t="inlineStr"/>
      <c r="R4695" t="inlineStr"/>
      <c r="S4695" t="inlineStr"/>
      <c r="T4695" t="inlineStr">
        <is>
          <t>Helper</t>
        </is>
      </c>
      <c r="U4695" t="inlineStr"/>
      <c r="V4695" t="inlineStr">
        <is>
          <t>Envio de NFTs</t>
        </is>
      </c>
      <c r="W4695" t="inlineStr">
        <is>
          <t>NFTs</t>
        </is>
      </c>
      <c r="X4695" t="inlineStr">
        <is>
          <t>Technology &amp; Infrastructure</t>
        </is>
      </c>
      <c r="Y4695" t="inlineStr">
        <is>
          <t>Operating Costs</t>
        </is>
      </c>
      <c r="Z4695" t="inlineStr">
        <is>
          <t>Operating Costs</t>
        </is>
      </c>
      <c r="AA4695" t="inlineStr">
        <is>
          <t>Custos na Blockchain</t>
        </is>
      </c>
      <c r="AB4695" t="inlineStr"/>
      <c r="AC4695" t="inlineStr">
        <is>
          <t>0x9989fca6d996b8d9ce22c29f095894a923c669a5a2cdc50ac88da9ec59bcf752</t>
        </is>
      </c>
      <c r="AD4695" t="n">
        <v>1</v>
      </c>
      <c r="AE4695" t="n">
        <v>1</v>
      </c>
    </row>
    <row r="4696">
      <c r="A4696" t="inlineStr">
        <is>
          <t>a78f4ff1-64bb-487a-b020-2e876d47cd05</t>
        </is>
      </c>
      <c r="B4696" s="115" t="n">
        <v>45054</v>
      </c>
      <c r="C4696" s="115" t="n">
        <v>45054</v>
      </c>
      <c r="D4696" t="n">
        <v>-0.012044874</v>
      </c>
      <c r="E4696" t="n">
        <v>-0.012044874</v>
      </c>
      <c r="F4696" t="inlineStr">
        <is>
          <t>MATIC</t>
        </is>
      </c>
      <c r="G4696" t="n">
        <v>4.534170854271356</v>
      </c>
      <c r="H4696" t="n">
        <v>-0.05461351663417085</v>
      </c>
      <c r="I4696" t="n">
        <v>-0.05461351663417085</v>
      </c>
      <c r="J4696" t="n">
        <v>1</v>
      </c>
      <c r="K4696" t="inlineStr"/>
      <c r="L4696" t="inlineStr">
        <is>
          <t>Helper</t>
        </is>
      </c>
      <c r="M4696" t="inlineStr">
        <is>
          <t>TheNoise</t>
        </is>
      </c>
      <c r="N4696" t="inlineStr"/>
      <c r="O4696" t="inlineStr"/>
      <c r="P4696" t="inlineStr"/>
      <c r="Q4696" t="inlineStr"/>
      <c r="R4696" t="inlineStr"/>
      <c r="S4696" t="inlineStr"/>
      <c r="T4696" t="inlineStr">
        <is>
          <t>Helper</t>
        </is>
      </c>
      <c r="U4696" t="inlineStr"/>
      <c r="V4696" t="inlineStr">
        <is>
          <t>Envio de NFTs</t>
        </is>
      </c>
      <c r="W4696" t="inlineStr">
        <is>
          <t>NFTs</t>
        </is>
      </c>
      <c r="X4696" t="inlineStr">
        <is>
          <t>Technology &amp; Infrastructure</t>
        </is>
      </c>
      <c r="Y4696" t="inlineStr">
        <is>
          <t>Operating Costs</t>
        </is>
      </c>
      <c r="Z4696" t="inlineStr">
        <is>
          <t>Operating Costs</t>
        </is>
      </c>
      <c r="AA4696" t="inlineStr">
        <is>
          <t>Custos na Blockchain</t>
        </is>
      </c>
      <c r="AB4696" t="inlineStr"/>
      <c r="AC4696" t="inlineStr">
        <is>
          <t>0xc6a4b7f8009c6f61359362510d047d065c1420493b11a8cf00fc07ecca474a3f</t>
        </is>
      </c>
      <c r="AD4696" t="n">
        <v>1</v>
      </c>
      <c r="AE4696" t="n">
        <v>1</v>
      </c>
    </row>
    <row r="4697">
      <c r="A4697" t="inlineStr">
        <is>
          <t>7aacce4f-1a80-4670-93b5-bcd491627654</t>
        </is>
      </c>
      <c r="B4697" s="115" t="n">
        <v>45054</v>
      </c>
      <c r="C4697" s="115" t="n">
        <v>45054</v>
      </c>
      <c r="D4697" t="n">
        <v>-0.012624982</v>
      </c>
      <c r="E4697" t="n">
        <v>-0.012624982</v>
      </c>
      <c r="F4697" t="inlineStr">
        <is>
          <t>MATIC</t>
        </is>
      </c>
      <c r="G4697" t="n">
        <v>4.534170854271356</v>
      </c>
      <c r="H4697" t="n">
        <v>-0.0572438254201005</v>
      </c>
      <c r="I4697" t="n">
        <v>-0.0572438254201005</v>
      </c>
      <c r="J4697" t="n">
        <v>1</v>
      </c>
      <c r="K4697" t="inlineStr"/>
      <c r="L4697" t="inlineStr">
        <is>
          <t>Helper</t>
        </is>
      </c>
      <c r="M4697" t="inlineStr">
        <is>
          <t>TheNoise</t>
        </is>
      </c>
      <c r="N4697" t="inlineStr"/>
      <c r="O4697" t="inlineStr"/>
      <c r="P4697" t="inlineStr"/>
      <c r="Q4697" t="inlineStr"/>
      <c r="R4697" t="inlineStr"/>
      <c r="S4697" t="inlineStr"/>
      <c r="T4697" t="inlineStr">
        <is>
          <t>Helper</t>
        </is>
      </c>
      <c r="U4697" t="inlineStr"/>
      <c r="V4697" t="inlineStr">
        <is>
          <t>Envio de NFTs</t>
        </is>
      </c>
      <c r="W4697" t="inlineStr">
        <is>
          <t>NFTs</t>
        </is>
      </c>
      <c r="X4697" t="inlineStr">
        <is>
          <t>Technology &amp; Infrastructure</t>
        </is>
      </c>
      <c r="Y4697" t="inlineStr">
        <is>
          <t>Operating Costs</t>
        </is>
      </c>
      <c r="Z4697" t="inlineStr">
        <is>
          <t>Operating Costs</t>
        </is>
      </c>
      <c r="AA4697" t="inlineStr">
        <is>
          <t>Custos na Blockchain</t>
        </is>
      </c>
      <c r="AB4697" t="inlineStr"/>
      <c r="AC4697" t="inlineStr">
        <is>
          <t>0xff72261f153c737049c0749cdf7ff10a85018a2dd7a5e671eef238a5ec6e08c5</t>
        </is>
      </c>
      <c r="AD4697" t="n">
        <v>1</v>
      </c>
      <c r="AE4697" t="n">
        <v>1</v>
      </c>
    </row>
    <row r="4698">
      <c r="A4698" t="inlineStr">
        <is>
          <t>2716c691-9240-4afd-9339-7778bd9ba7cf</t>
        </is>
      </c>
      <c r="B4698" s="115" t="n">
        <v>45054</v>
      </c>
      <c r="C4698" s="115" t="n">
        <v>45054</v>
      </c>
      <c r="D4698" t="n">
        <v>-0.012808174</v>
      </c>
      <c r="E4698" t="n">
        <v>-0.012808174</v>
      </c>
      <c r="F4698" t="inlineStr">
        <is>
          <t>MATIC</t>
        </is>
      </c>
      <c r="G4698" t="n">
        <v>4.534170854271356</v>
      </c>
      <c r="H4698" t="n">
        <v>-0.05807444924723618</v>
      </c>
      <c r="I4698" t="n">
        <v>-0.05807444924723618</v>
      </c>
      <c r="J4698" t="n">
        <v>1</v>
      </c>
      <c r="K4698" t="inlineStr"/>
      <c r="L4698" t="inlineStr">
        <is>
          <t>Helper</t>
        </is>
      </c>
      <c r="M4698" t="inlineStr">
        <is>
          <t>TheNoise</t>
        </is>
      </c>
      <c r="N4698" t="inlineStr"/>
      <c r="O4698" t="inlineStr"/>
      <c r="P4698" t="inlineStr"/>
      <c r="Q4698" t="inlineStr"/>
      <c r="R4698" t="inlineStr"/>
      <c r="S4698" t="inlineStr"/>
      <c r="T4698" t="inlineStr">
        <is>
          <t>Helper</t>
        </is>
      </c>
      <c r="U4698" t="inlineStr"/>
      <c r="V4698" t="inlineStr">
        <is>
          <t>Envio de NFTs</t>
        </is>
      </c>
      <c r="W4698" t="inlineStr">
        <is>
          <t>NFTs</t>
        </is>
      </c>
      <c r="X4698" t="inlineStr">
        <is>
          <t>Technology &amp; Infrastructure</t>
        </is>
      </c>
      <c r="Y4698" t="inlineStr">
        <is>
          <t>Operating Costs</t>
        </is>
      </c>
      <c r="Z4698" t="inlineStr">
        <is>
          <t>Operating Costs</t>
        </is>
      </c>
      <c r="AA4698" t="inlineStr">
        <is>
          <t>Custos na Blockchain</t>
        </is>
      </c>
      <c r="AB4698" t="inlineStr"/>
      <c r="AC4698" t="inlineStr">
        <is>
          <t>0x4abc48cfb7cba64e9f82367ea71256e0acec643427c065e87f2d9f3ac0058924</t>
        </is>
      </c>
      <c r="AD4698" t="n">
        <v>1</v>
      </c>
      <c r="AE4698" t="n">
        <v>1</v>
      </c>
    </row>
    <row r="4699">
      <c r="A4699" t="inlineStr">
        <is>
          <t>8e53df66-0cfa-49d4-b193-aac4a2051924</t>
        </is>
      </c>
      <c r="B4699" s="115" t="n">
        <v>45054</v>
      </c>
      <c r="C4699" s="115" t="n">
        <v>45054</v>
      </c>
      <c r="D4699" t="n">
        <v>-0.012808174</v>
      </c>
      <c r="E4699" t="n">
        <v>-0.012808174</v>
      </c>
      <c r="F4699" t="inlineStr">
        <is>
          <t>MATIC</t>
        </is>
      </c>
      <c r="G4699" t="n">
        <v>4.534170854271356</v>
      </c>
      <c r="H4699" t="n">
        <v>-0.05807444924723618</v>
      </c>
      <c r="I4699" t="n">
        <v>-0.05807444924723618</v>
      </c>
      <c r="J4699" t="n">
        <v>1</v>
      </c>
      <c r="K4699" t="inlineStr"/>
      <c r="L4699" t="inlineStr">
        <is>
          <t>Helper</t>
        </is>
      </c>
      <c r="M4699" t="inlineStr">
        <is>
          <t>TheNoise</t>
        </is>
      </c>
      <c r="N4699" t="inlineStr"/>
      <c r="O4699" t="inlineStr"/>
      <c r="P4699" t="inlineStr"/>
      <c r="Q4699" t="inlineStr"/>
      <c r="R4699" t="inlineStr"/>
      <c r="S4699" t="inlineStr"/>
      <c r="T4699" t="inlineStr">
        <is>
          <t>Helper</t>
        </is>
      </c>
      <c r="U4699" t="inlineStr"/>
      <c r="V4699" t="inlineStr">
        <is>
          <t>Envio de NFTs</t>
        </is>
      </c>
      <c r="W4699" t="inlineStr">
        <is>
          <t>NFTs</t>
        </is>
      </c>
      <c r="X4699" t="inlineStr">
        <is>
          <t>Technology &amp; Infrastructure</t>
        </is>
      </c>
      <c r="Y4699" t="inlineStr">
        <is>
          <t>Operating Costs</t>
        </is>
      </c>
      <c r="Z4699" t="inlineStr">
        <is>
          <t>Operating Costs</t>
        </is>
      </c>
      <c r="AA4699" t="inlineStr">
        <is>
          <t>Custos na Blockchain</t>
        </is>
      </c>
      <c r="AB4699" t="inlineStr"/>
      <c r="AC4699" t="inlineStr">
        <is>
          <t>0xf8ee2df0346ba7ba64ba6aea62f5a92cbc155011e3cca21f54a3fcd2559d7607</t>
        </is>
      </c>
      <c r="AD4699" t="n">
        <v>1</v>
      </c>
      <c r="AE4699" t="n">
        <v>1</v>
      </c>
    </row>
    <row r="4700">
      <c r="A4700" t="inlineStr">
        <is>
          <t>2d6341ae-1b86-4c69-bf09-45627727249d</t>
        </is>
      </c>
      <c r="B4700" s="115" t="n">
        <v>45054</v>
      </c>
      <c r="C4700" s="115" t="n">
        <v>45054</v>
      </c>
      <c r="D4700" t="n">
        <v>-0.011563995</v>
      </c>
      <c r="E4700" t="n">
        <v>-0.011563995</v>
      </c>
      <c r="F4700" t="inlineStr">
        <is>
          <t>MATIC</t>
        </is>
      </c>
      <c r="G4700" t="n">
        <v>4.534170854271356</v>
      </c>
      <c r="H4700" t="n">
        <v>-0.0524331290879397</v>
      </c>
      <c r="I4700" t="n">
        <v>-0.0524331290879397</v>
      </c>
      <c r="J4700" t="n">
        <v>1</v>
      </c>
      <c r="K4700" t="inlineStr"/>
      <c r="L4700" t="inlineStr">
        <is>
          <t>Helper</t>
        </is>
      </c>
      <c r="M4700" t="inlineStr">
        <is>
          <t>TheNoise</t>
        </is>
      </c>
      <c r="N4700" t="inlineStr"/>
      <c r="O4700" t="inlineStr"/>
      <c r="P4700" t="inlineStr"/>
      <c r="Q4700" t="inlineStr"/>
      <c r="R4700" t="inlineStr"/>
      <c r="S4700" t="inlineStr"/>
      <c r="T4700" t="inlineStr">
        <is>
          <t>Helper</t>
        </is>
      </c>
      <c r="U4700" t="inlineStr"/>
      <c r="V4700" t="inlineStr">
        <is>
          <t>Envio de NFTs</t>
        </is>
      </c>
      <c r="W4700" t="inlineStr">
        <is>
          <t>NFTs</t>
        </is>
      </c>
      <c r="X4700" t="inlineStr">
        <is>
          <t>Technology &amp; Infrastructure</t>
        </is>
      </c>
      <c r="Y4700" t="inlineStr">
        <is>
          <t>Operating Costs</t>
        </is>
      </c>
      <c r="Z4700" t="inlineStr">
        <is>
          <t>Operating Costs</t>
        </is>
      </c>
      <c r="AA4700" t="inlineStr">
        <is>
          <t>Custos na Blockchain</t>
        </is>
      </c>
      <c r="AB4700" t="inlineStr"/>
      <c r="AC4700" t="inlineStr">
        <is>
          <t>0x1e00ab9aaa34041a892ff03d22ebcf1ab1fe0d7fb2a479b0e6ef66bec79a36c1</t>
        </is>
      </c>
      <c r="AD4700" t="n">
        <v>1</v>
      </c>
      <c r="AE4700" t="n">
        <v>1</v>
      </c>
    </row>
    <row r="4701">
      <c r="A4701" t="inlineStr">
        <is>
          <t>08f5f139-8c68-490e-bf6d-93730f02a070</t>
        </is>
      </c>
      <c r="B4701" s="115" t="n">
        <v>45054</v>
      </c>
      <c r="C4701" s="115" t="n">
        <v>45054</v>
      </c>
      <c r="D4701" t="n">
        <v>-0.011548729</v>
      </c>
      <c r="E4701" t="n">
        <v>-0.011548729</v>
      </c>
      <c r="F4701" t="inlineStr">
        <is>
          <t>MATIC</t>
        </is>
      </c>
      <c r="G4701" t="n">
        <v>4.534170854271356</v>
      </c>
      <c r="H4701" t="n">
        <v>-0.05236391043567839</v>
      </c>
      <c r="I4701" t="n">
        <v>-0.05236391043567839</v>
      </c>
      <c r="J4701" t="n">
        <v>1</v>
      </c>
      <c r="K4701" t="inlineStr"/>
      <c r="L4701" t="inlineStr">
        <is>
          <t>Helper</t>
        </is>
      </c>
      <c r="M4701" t="inlineStr">
        <is>
          <t>TheNoise</t>
        </is>
      </c>
      <c r="N4701" t="inlineStr"/>
      <c r="O4701" t="inlineStr"/>
      <c r="P4701" t="inlineStr"/>
      <c r="Q4701" t="inlineStr"/>
      <c r="R4701" t="inlineStr"/>
      <c r="S4701" t="inlineStr"/>
      <c r="T4701" t="inlineStr">
        <is>
          <t>Helper</t>
        </is>
      </c>
      <c r="U4701" t="inlineStr"/>
      <c r="V4701" t="inlineStr">
        <is>
          <t>Envio de NFTs</t>
        </is>
      </c>
      <c r="W4701" t="inlineStr">
        <is>
          <t>NFTs</t>
        </is>
      </c>
      <c r="X4701" t="inlineStr">
        <is>
          <t>Technology &amp; Infrastructure</t>
        </is>
      </c>
      <c r="Y4701" t="inlineStr">
        <is>
          <t>Operating Costs</t>
        </is>
      </c>
      <c r="Z4701" t="inlineStr">
        <is>
          <t>Operating Costs</t>
        </is>
      </c>
      <c r="AA4701" t="inlineStr">
        <is>
          <t>Custos na Blockchain</t>
        </is>
      </c>
      <c r="AB4701" t="inlineStr"/>
      <c r="AC4701" t="inlineStr">
        <is>
          <t>0xaa8c123a0c5a0ca44f0d09b511dd1ee8979694b242d5f1150f262c5646371a57</t>
        </is>
      </c>
      <c r="AD4701" t="n">
        <v>1</v>
      </c>
      <c r="AE4701" t="n">
        <v>1</v>
      </c>
    </row>
    <row r="4702">
      <c r="A4702" t="inlineStr">
        <is>
          <t>6291e756-b891-4261-a176-4da7bff82e39</t>
        </is>
      </c>
      <c r="B4702" s="115" t="n">
        <v>45054</v>
      </c>
      <c r="C4702" s="115" t="n">
        <v>45054</v>
      </c>
      <c r="D4702" t="n">
        <v>-0.012319662</v>
      </c>
      <c r="E4702" t="n">
        <v>-0.012319662</v>
      </c>
      <c r="F4702" t="inlineStr">
        <is>
          <t>MATIC</t>
        </is>
      </c>
      <c r="G4702" t="n">
        <v>4.534170854271356</v>
      </c>
      <c r="H4702" t="n">
        <v>-0.05585945237487436</v>
      </c>
      <c r="I4702" t="n">
        <v>-0.05585945237487436</v>
      </c>
      <c r="J4702" t="n">
        <v>1</v>
      </c>
      <c r="K4702" t="inlineStr"/>
      <c r="L4702" t="inlineStr">
        <is>
          <t>Helper</t>
        </is>
      </c>
      <c r="M4702" t="inlineStr">
        <is>
          <t>TheNoise</t>
        </is>
      </c>
      <c r="N4702" t="inlineStr"/>
      <c r="O4702" t="inlineStr"/>
      <c r="P4702" t="inlineStr"/>
      <c r="Q4702" t="inlineStr"/>
      <c r="R4702" t="inlineStr"/>
      <c r="S4702" t="inlineStr"/>
      <c r="T4702" t="inlineStr">
        <is>
          <t>Helper</t>
        </is>
      </c>
      <c r="U4702" t="inlineStr"/>
      <c r="V4702" t="inlineStr">
        <is>
          <t>Envio de NFTs</t>
        </is>
      </c>
      <c r="W4702" t="inlineStr">
        <is>
          <t>NFTs</t>
        </is>
      </c>
      <c r="X4702" t="inlineStr">
        <is>
          <t>Technology &amp; Infrastructure</t>
        </is>
      </c>
      <c r="Y4702" t="inlineStr">
        <is>
          <t>Operating Costs</t>
        </is>
      </c>
      <c r="Z4702" t="inlineStr">
        <is>
          <t>Operating Costs</t>
        </is>
      </c>
      <c r="AA4702" t="inlineStr">
        <is>
          <t>Custos na Blockchain</t>
        </is>
      </c>
      <c r="AB4702" t="inlineStr"/>
      <c r="AC4702" t="inlineStr">
        <is>
          <t>0xd0b69a3a184c94bd8bc83ee22423d73275d57efae92c1a7964c493d9b3611351</t>
        </is>
      </c>
      <c r="AD4702" t="n">
        <v>1</v>
      </c>
      <c r="AE4702" t="n">
        <v>1</v>
      </c>
    </row>
    <row r="4703">
      <c r="A4703" t="inlineStr">
        <is>
          <t>6f35fd22-4a65-44d0-a295-7911d458f87b</t>
        </is>
      </c>
      <c r="B4703" s="115" t="n">
        <v>45054</v>
      </c>
      <c r="C4703" s="115" t="n">
        <v>45054</v>
      </c>
      <c r="D4703" t="n">
        <v>-0.012319662</v>
      </c>
      <c r="E4703" t="n">
        <v>-0.012319662</v>
      </c>
      <c r="F4703" t="inlineStr">
        <is>
          <t>MATIC</t>
        </is>
      </c>
      <c r="G4703" t="n">
        <v>4.534170854271356</v>
      </c>
      <c r="H4703" t="n">
        <v>-0.05585945237487436</v>
      </c>
      <c r="I4703" t="n">
        <v>-0.05585945237487436</v>
      </c>
      <c r="J4703" t="n">
        <v>1</v>
      </c>
      <c r="K4703" t="inlineStr"/>
      <c r="L4703" t="inlineStr">
        <is>
          <t>Helper</t>
        </is>
      </c>
      <c r="M4703" t="inlineStr">
        <is>
          <t>TheNoise</t>
        </is>
      </c>
      <c r="N4703" t="inlineStr"/>
      <c r="O4703" t="inlineStr"/>
      <c r="P4703" t="inlineStr"/>
      <c r="Q4703" t="inlineStr"/>
      <c r="R4703" t="inlineStr"/>
      <c r="S4703" t="inlineStr"/>
      <c r="T4703" t="inlineStr">
        <is>
          <t>Helper</t>
        </is>
      </c>
      <c r="U4703" t="inlineStr"/>
      <c r="V4703" t="inlineStr">
        <is>
          <t>Envio de NFTs</t>
        </is>
      </c>
      <c r="W4703" t="inlineStr">
        <is>
          <t>NFTs</t>
        </is>
      </c>
      <c r="X4703" t="inlineStr">
        <is>
          <t>Technology &amp; Infrastructure</t>
        </is>
      </c>
      <c r="Y4703" t="inlineStr">
        <is>
          <t>Operating Costs</t>
        </is>
      </c>
      <c r="Z4703" t="inlineStr">
        <is>
          <t>Operating Costs</t>
        </is>
      </c>
      <c r="AA4703" t="inlineStr">
        <is>
          <t>Custos na Blockchain</t>
        </is>
      </c>
      <c r="AB4703" t="inlineStr"/>
      <c r="AC4703" t="inlineStr">
        <is>
          <t>0x8e31e45da7b31c7f9835c50f24a76931cec7532a185d75f151feeba32005cf70</t>
        </is>
      </c>
      <c r="AD4703" t="n">
        <v>1</v>
      </c>
      <c r="AE4703" t="n">
        <v>1</v>
      </c>
    </row>
    <row r="4704">
      <c r="A4704" t="inlineStr">
        <is>
          <t>bdb411b9-b0cd-4e8d-8cf5-b5a78bb90c4a</t>
        </is>
      </c>
      <c r="B4704" s="115" t="n">
        <v>45054</v>
      </c>
      <c r="C4704" s="115" t="n">
        <v>45054</v>
      </c>
      <c r="D4704" t="n">
        <v>-0.01328142</v>
      </c>
      <c r="E4704" t="n">
        <v>-0.01328142</v>
      </c>
      <c r="F4704" t="inlineStr">
        <is>
          <t>MATIC</t>
        </is>
      </c>
      <c r="G4704" t="n">
        <v>4.534170854271356</v>
      </c>
      <c r="H4704" t="n">
        <v>-0.06022022746733668</v>
      </c>
      <c r="I4704" t="n">
        <v>-0.06022022746733668</v>
      </c>
      <c r="J4704" t="n">
        <v>1</v>
      </c>
      <c r="K4704" t="inlineStr"/>
      <c r="L4704" t="inlineStr">
        <is>
          <t>Helper</t>
        </is>
      </c>
      <c r="M4704" t="inlineStr">
        <is>
          <t>TheNoise</t>
        </is>
      </c>
      <c r="N4704" t="inlineStr"/>
      <c r="O4704" t="inlineStr"/>
      <c r="P4704" t="inlineStr"/>
      <c r="Q4704" t="inlineStr"/>
      <c r="R4704" t="inlineStr"/>
      <c r="S4704" t="inlineStr"/>
      <c r="T4704" t="inlineStr">
        <is>
          <t>Helper</t>
        </is>
      </c>
      <c r="U4704" t="inlineStr"/>
      <c r="V4704" t="inlineStr">
        <is>
          <t>Envio de NFTs</t>
        </is>
      </c>
      <c r="W4704" t="inlineStr">
        <is>
          <t>NFTs</t>
        </is>
      </c>
      <c r="X4704" t="inlineStr">
        <is>
          <t>Technology &amp; Infrastructure</t>
        </is>
      </c>
      <c r="Y4704" t="inlineStr">
        <is>
          <t>Operating Costs</t>
        </is>
      </c>
      <c r="Z4704" t="inlineStr">
        <is>
          <t>Operating Costs</t>
        </is>
      </c>
      <c r="AA4704" t="inlineStr">
        <is>
          <t>Custos na Blockchain</t>
        </is>
      </c>
      <c r="AB4704" t="inlineStr"/>
      <c r="AC4704" t="inlineStr">
        <is>
          <t>0x0222d962f24151650f2d7b01d5df5ffdeb68b0de9c1a5345e20c697088ac7057</t>
        </is>
      </c>
      <c r="AD4704" t="n">
        <v>1</v>
      </c>
      <c r="AE4704" t="n">
        <v>1</v>
      </c>
    </row>
    <row r="4705">
      <c r="A4705" t="inlineStr">
        <is>
          <t>44e08e9a-ee73-4214-bc0c-0244d7b2879b</t>
        </is>
      </c>
      <c r="B4705" s="115" t="n">
        <v>45054</v>
      </c>
      <c r="C4705" s="115" t="n">
        <v>45054</v>
      </c>
      <c r="D4705" t="n">
        <v>-0.009938794000000001</v>
      </c>
      <c r="E4705" t="n">
        <v>-0.009938794000000001</v>
      </c>
      <c r="F4705" t="inlineStr">
        <is>
          <t>MATIC</t>
        </is>
      </c>
      <c r="G4705" t="n">
        <v>4.534170854271356</v>
      </c>
      <c r="H4705" t="n">
        <v>-0.04506419008140704</v>
      </c>
      <c r="I4705" t="n">
        <v>-0.04506419008140704</v>
      </c>
      <c r="J4705" t="n">
        <v>1</v>
      </c>
      <c r="K4705" t="inlineStr"/>
      <c r="L4705" t="inlineStr">
        <is>
          <t>Helper</t>
        </is>
      </c>
      <c r="M4705" t="inlineStr">
        <is>
          <t>TheNoise</t>
        </is>
      </c>
      <c r="N4705" t="inlineStr"/>
      <c r="O4705" t="inlineStr"/>
      <c r="P4705" t="inlineStr"/>
      <c r="Q4705" t="inlineStr"/>
      <c r="R4705" t="inlineStr"/>
      <c r="S4705" t="inlineStr"/>
      <c r="T4705" t="inlineStr">
        <is>
          <t>Helper</t>
        </is>
      </c>
      <c r="U4705" t="inlineStr"/>
      <c r="V4705" t="inlineStr">
        <is>
          <t>Envio de NFTs</t>
        </is>
      </c>
      <c r="W4705" t="inlineStr">
        <is>
          <t>NFTs</t>
        </is>
      </c>
      <c r="X4705" t="inlineStr">
        <is>
          <t>Technology &amp; Infrastructure</t>
        </is>
      </c>
      <c r="Y4705" t="inlineStr">
        <is>
          <t>Operating Costs</t>
        </is>
      </c>
      <c r="Z4705" t="inlineStr">
        <is>
          <t>Operating Costs</t>
        </is>
      </c>
      <c r="AA4705" t="inlineStr">
        <is>
          <t>Custos na Blockchain</t>
        </is>
      </c>
      <c r="AB4705" t="inlineStr"/>
      <c r="AC4705" t="inlineStr">
        <is>
          <t>0xd82870508ee118b7e15de988f267b0a9a2f4aaf75104f71ba4a2aca3385f4b72</t>
        </is>
      </c>
      <c r="AD4705" t="n">
        <v>1</v>
      </c>
      <c r="AE4705" t="n">
        <v>1</v>
      </c>
    </row>
    <row r="4706">
      <c r="A4706" t="inlineStr">
        <is>
          <t>6b2318d8-a7bf-4025-bf88-53c5d5cf138a</t>
        </is>
      </c>
      <c r="B4706" s="115" t="n">
        <v>45054</v>
      </c>
      <c r="C4706" s="115" t="n">
        <v>45054</v>
      </c>
      <c r="D4706" t="n">
        <v>-0.012258598</v>
      </c>
      <c r="E4706" t="n">
        <v>-0.012258598</v>
      </c>
      <c r="F4706" t="inlineStr">
        <is>
          <t>MATIC</t>
        </is>
      </c>
      <c r="G4706" t="n">
        <v>4.534170854271356</v>
      </c>
      <c r="H4706" t="n">
        <v>-0.05558257776582914</v>
      </c>
      <c r="I4706" t="n">
        <v>-0.05558257776582914</v>
      </c>
      <c r="J4706" t="n">
        <v>1</v>
      </c>
      <c r="K4706" t="inlineStr"/>
      <c r="L4706" t="inlineStr">
        <is>
          <t>Helper</t>
        </is>
      </c>
      <c r="M4706" t="inlineStr">
        <is>
          <t>TheNoise</t>
        </is>
      </c>
      <c r="N4706" t="inlineStr"/>
      <c r="O4706" t="inlineStr"/>
      <c r="P4706" t="inlineStr"/>
      <c r="Q4706" t="inlineStr"/>
      <c r="R4706" t="inlineStr"/>
      <c r="S4706" t="inlineStr"/>
      <c r="T4706" t="inlineStr">
        <is>
          <t>Helper</t>
        </is>
      </c>
      <c r="U4706" t="inlineStr"/>
      <c r="V4706" t="inlineStr">
        <is>
          <t>Envio de NFTs</t>
        </is>
      </c>
      <c r="W4706" t="inlineStr">
        <is>
          <t>NFTs</t>
        </is>
      </c>
      <c r="X4706" t="inlineStr">
        <is>
          <t>Technology &amp; Infrastructure</t>
        </is>
      </c>
      <c r="Y4706" t="inlineStr">
        <is>
          <t>Operating Costs</t>
        </is>
      </c>
      <c r="Z4706" t="inlineStr">
        <is>
          <t>Operating Costs</t>
        </is>
      </c>
      <c r="AA4706" t="inlineStr">
        <is>
          <t>Custos na Blockchain</t>
        </is>
      </c>
      <c r="AB4706" t="inlineStr"/>
      <c r="AC4706" t="inlineStr">
        <is>
          <t>0x87009691c9ea18dab94ac8e99333fda8a17f2a1d7de357833e84ad0fad8c8a74</t>
        </is>
      </c>
      <c r="AD4706" t="n">
        <v>1</v>
      </c>
      <c r="AE4706" t="n">
        <v>1</v>
      </c>
    </row>
    <row r="4707">
      <c r="A4707" t="inlineStr">
        <is>
          <t>122860df-d474-413e-8c07-5c937710806a</t>
        </is>
      </c>
      <c r="B4707" s="115" t="n">
        <v>45054</v>
      </c>
      <c r="C4707" s="115" t="n">
        <v>45054</v>
      </c>
      <c r="D4707" t="n">
        <v>-0.009512338</v>
      </c>
      <c r="E4707" t="n">
        <v>-0.009512338</v>
      </c>
      <c r="F4707" t="inlineStr">
        <is>
          <t>MATIC</t>
        </is>
      </c>
      <c r="G4707" t="n">
        <v>4.534170854271356</v>
      </c>
      <c r="H4707" t="n">
        <v>-0.04313056571557788</v>
      </c>
      <c r="I4707" t="n">
        <v>-0.04313056571557788</v>
      </c>
      <c r="J4707" t="n">
        <v>1</v>
      </c>
      <c r="K4707" t="inlineStr"/>
      <c r="L4707" t="inlineStr">
        <is>
          <t>Helper</t>
        </is>
      </c>
      <c r="M4707" t="inlineStr">
        <is>
          <t>TheNoise</t>
        </is>
      </c>
      <c r="N4707" t="inlineStr"/>
      <c r="O4707" t="inlineStr"/>
      <c r="P4707" t="inlineStr"/>
      <c r="Q4707" t="inlineStr"/>
      <c r="R4707" t="inlineStr"/>
      <c r="S4707" t="inlineStr"/>
      <c r="T4707" t="inlineStr">
        <is>
          <t>Helper</t>
        </is>
      </c>
      <c r="U4707" t="inlineStr"/>
      <c r="V4707" t="inlineStr">
        <is>
          <t>Envio de NFTs</t>
        </is>
      </c>
      <c r="W4707" t="inlineStr">
        <is>
          <t>NFTs</t>
        </is>
      </c>
      <c r="X4707" t="inlineStr">
        <is>
          <t>Technology &amp; Infrastructure</t>
        </is>
      </c>
      <c r="Y4707" t="inlineStr">
        <is>
          <t>Operating Costs</t>
        </is>
      </c>
      <c r="Z4707" t="inlineStr">
        <is>
          <t>Operating Costs</t>
        </is>
      </c>
      <c r="AA4707" t="inlineStr">
        <is>
          <t>Custos na Blockchain</t>
        </is>
      </c>
      <c r="AB4707" t="inlineStr"/>
      <c r="AC4707" t="inlineStr">
        <is>
          <t>0xad571ece7d1ce31f54530599edea08c6d27560da802427470107e43469c3d672</t>
        </is>
      </c>
      <c r="AD4707" t="n">
        <v>1</v>
      </c>
      <c r="AE4707" t="n">
        <v>1</v>
      </c>
    </row>
    <row r="4708">
      <c r="A4708" t="inlineStr">
        <is>
          <t>41fc8060-0242-4df6-b4ed-b3eb487e5fc6</t>
        </is>
      </c>
      <c r="B4708" s="115" t="n">
        <v>45054</v>
      </c>
      <c r="C4708" s="115" t="n">
        <v>45054</v>
      </c>
      <c r="D4708" t="n">
        <v>-0.013579107</v>
      </c>
      <c r="E4708" t="n">
        <v>-0.013579107</v>
      </c>
      <c r="F4708" t="inlineStr">
        <is>
          <t>MATIC</t>
        </is>
      </c>
      <c r="G4708" t="n">
        <v>4.534170854271356</v>
      </c>
      <c r="H4708" t="n">
        <v>-0.06156999118643215</v>
      </c>
      <c r="I4708" t="n">
        <v>-0.06156999118643215</v>
      </c>
      <c r="J4708" t="n">
        <v>1</v>
      </c>
      <c r="K4708" t="inlineStr"/>
      <c r="L4708" t="inlineStr">
        <is>
          <t>Helper</t>
        </is>
      </c>
      <c r="M4708" t="inlineStr">
        <is>
          <t>TheNoise</t>
        </is>
      </c>
      <c r="N4708" t="inlineStr"/>
      <c r="O4708" t="inlineStr"/>
      <c r="P4708" t="inlineStr"/>
      <c r="Q4708" t="inlineStr"/>
      <c r="R4708" t="inlineStr"/>
      <c r="S4708" t="inlineStr"/>
      <c r="T4708" t="inlineStr">
        <is>
          <t>Helper</t>
        </is>
      </c>
      <c r="U4708" t="inlineStr"/>
      <c r="V4708" t="inlineStr">
        <is>
          <t>Envio de NFTs</t>
        </is>
      </c>
      <c r="W4708" t="inlineStr">
        <is>
          <t>NFTs</t>
        </is>
      </c>
      <c r="X4708" t="inlineStr">
        <is>
          <t>Technology &amp; Infrastructure</t>
        </is>
      </c>
      <c r="Y4708" t="inlineStr">
        <is>
          <t>Operating Costs</t>
        </is>
      </c>
      <c r="Z4708" t="inlineStr">
        <is>
          <t>Operating Costs</t>
        </is>
      </c>
      <c r="AA4708" t="inlineStr">
        <is>
          <t>Custos na Blockchain</t>
        </is>
      </c>
      <c r="AB4708" t="inlineStr"/>
      <c r="AC4708" t="inlineStr">
        <is>
          <t>0xa437c3266e251809b7dd538e49dc8482ded7dc8723b2cedb466f76e078c1a3f6</t>
        </is>
      </c>
      <c r="AD4708" t="n">
        <v>1</v>
      </c>
      <c r="AE4708" t="n">
        <v>1</v>
      </c>
    </row>
    <row r="4709">
      <c r="A4709" t="inlineStr">
        <is>
          <t>5a1ee501-c697-4485-b593-e7f53130bd3a</t>
        </is>
      </c>
      <c r="B4709" s="115" t="n">
        <v>45054</v>
      </c>
      <c r="C4709" s="115" t="n">
        <v>45054</v>
      </c>
      <c r="D4709" t="n">
        <v>-0.008896346000000001</v>
      </c>
      <c r="E4709" t="n">
        <v>-0.008896346000000001</v>
      </c>
      <c r="F4709" t="inlineStr">
        <is>
          <t>MATIC</t>
        </is>
      </c>
      <c r="G4709" t="n">
        <v>4.534170854271356</v>
      </c>
      <c r="H4709" t="n">
        <v>-0.04033755274271357</v>
      </c>
      <c r="I4709" t="n">
        <v>-0.04033755274271357</v>
      </c>
      <c r="J4709" t="n">
        <v>1</v>
      </c>
      <c r="K4709" t="inlineStr"/>
      <c r="L4709" t="inlineStr">
        <is>
          <t>Helper</t>
        </is>
      </c>
      <c r="M4709" t="inlineStr">
        <is>
          <t>TheNoise</t>
        </is>
      </c>
      <c r="N4709" t="inlineStr"/>
      <c r="O4709" t="inlineStr"/>
      <c r="P4709" t="inlineStr"/>
      <c r="Q4709" t="inlineStr"/>
      <c r="R4709" t="inlineStr"/>
      <c r="S4709" t="inlineStr"/>
      <c r="T4709" t="inlineStr">
        <is>
          <t>Helper</t>
        </is>
      </c>
      <c r="U4709" t="inlineStr"/>
      <c r="V4709" t="inlineStr">
        <is>
          <t>Envio de NFTs</t>
        </is>
      </c>
      <c r="W4709" t="inlineStr">
        <is>
          <t>NFTs</t>
        </is>
      </c>
      <c r="X4709" t="inlineStr">
        <is>
          <t>Technology &amp; Infrastructure</t>
        </is>
      </c>
      <c r="Y4709" t="inlineStr">
        <is>
          <t>Operating Costs</t>
        </is>
      </c>
      <c r="Z4709" t="inlineStr">
        <is>
          <t>Operating Costs</t>
        </is>
      </c>
      <c r="AA4709" t="inlineStr">
        <is>
          <t>Custos na Blockchain</t>
        </is>
      </c>
      <c r="AB4709" t="inlineStr"/>
      <c r="AC4709" t="inlineStr">
        <is>
          <t>0x71636fa00a423116c9a9e2555e8bf319c5ca78a811d577a8fe0afb81c32dac60</t>
        </is>
      </c>
      <c r="AD4709" t="n">
        <v>1</v>
      </c>
      <c r="AE4709" t="n">
        <v>1</v>
      </c>
    </row>
    <row r="4710">
      <c r="A4710" t="inlineStr">
        <is>
          <t>cae95e76-7859-48f3-99e6-2c509e91205f</t>
        </is>
      </c>
      <c r="B4710" s="115" t="n">
        <v>45054</v>
      </c>
      <c r="C4710" s="115" t="n">
        <v>45054</v>
      </c>
      <c r="D4710" t="n">
        <v>-0.011953278</v>
      </c>
      <c r="E4710" t="n">
        <v>-0.011953278</v>
      </c>
      <c r="F4710" t="inlineStr">
        <is>
          <t>MATIC</t>
        </is>
      </c>
      <c r="G4710" t="n">
        <v>4.534170854271356</v>
      </c>
      <c r="H4710" t="n">
        <v>-0.05419820472060301</v>
      </c>
      <c r="I4710" t="n">
        <v>-0.05419820472060301</v>
      </c>
      <c r="J4710" t="n">
        <v>1</v>
      </c>
      <c r="K4710" t="inlineStr"/>
      <c r="L4710" t="inlineStr">
        <is>
          <t>Helper</t>
        </is>
      </c>
      <c r="M4710" t="inlineStr">
        <is>
          <t>TheNoise</t>
        </is>
      </c>
      <c r="N4710" t="inlineStr"/>
      <c r="O4710" t="inlineStr"/>
      <c r="P4710" t="inlineStr"/>
      <c r="Q4710" t="inlineStr"/>
      <c r="R4710" t="inlineStr"/>
      <c r="S4710" t="inlineStr"/>
      <c r="T4710" t="inlineStr">
        <is>
          <t>Helper</t>
        </is>
      </c>
      <c r="U4710" t="inlineStr"/>
      <c r="V4710" t="inlineStr">
        <is>
          <t>Envio de NFTs</t>
        </is>
      </c>
      <c r="W4710" t="inlineStr">
        <is>
          <t>NFTs</t>
        </is>
      </c>
      <c r="X4710" t="inlineStr">
        <is>
          <t>Technology &amp; Infrastructure</t>
        </is>
      </c>
      <c r="Y4710" t="inlineStr">
        <is>
          <t>Operating Costs</t>
        </is>
      </c>
      <c r="Z4710" t="inlineStr">
        <is>
          <t>Operating Costs</t>
        </is>
      </c>
      <c r="AA4710" t="inlineStr">
        <is>
          <t>Custos na Blockchain</t>
        </is>
      </c>
      <c r="AB4710" t="inlineStr"/>
      <c r="AC4710" t="inlineStr">
        <is>
          <t>0x9075163ed79c7986554374b7ad77cfa6178d83f2af15a95fdd7755b1bfaa52fc</t>
        </is>
      </c>
      <c r="AD4710" t="n">
        <v>1</v>
      </c>
      <c r="AE4710" t="n">
        <v>1</v>
      </c>
    </row>
    <row r="4711">
      <c r="A4711" t="inlineStr">
        <is>
          <t>4ce79c7a-94b3-4d33-af29-86ac0a91040d</t>
        </is>
      </c>
      <c r="B4711" s="115" t="n">
        <v>45054</v>
      </c>
      <c r="C4711" s="115" t="n">
        <v>45054</v>
      </c>
      <c r="D4711" t="n">
        <v>-0.011953278</v>
      </c>
      <c r="E4711" t="n">
        <v>-0.011953278</v>
      </c>
      <c r="F4711" t="inlineStr">
        <is>
          <t>MATIC</t>
        </is>
      </c>
      <c r="G4711" t="n">
        <v>4.534170854271356</v>
      </c>
      <c r="H4711" t="n">
        <v>-0.05419820472060301</v>
      </c>
      <c r="I4711" t="n">
        <v>-0.05419820472060301</v>
      </c>
      <c r="J4711" t="n">
        <v>1</v>
      </c>
      <c r="K4711" t="inlineStr"/>
      <c r="L4711" t="inlineStr">
        <is>
          <t>Helper</t>
        </is>
      </c>
      <c r="M4711" t="inlineStr">
        <is>
          <t>TheNoise</t>
        </is>
      </c>
      <c r="N4711" t="inlineStr"/>
      <c r="O4711" t="inlineStr"/>
      <c r="P4711" t="inlineStr"/>
      <c r="Q4711" t="inlineStr"/>
      <c r="R4711" t="inlineStr"/>
      <c r="S4711" t="inlineStr"/>
      <c r="T4711" t="inlineStr">
        <is>
          <t>Helper</t>
        </is>
      </c>
      <c r="U4711" t="inlineStr"/>
      <c r="V4711" t="inlineStr">
        <is>
          <t>Envio de NFTs</t>
        </is>
      </c>
      <c r="W4711" t="inlineStr">
        <is>
          <t>NFTs</t>
        </is>
      </c>
      <c r="X4711" t="inlineStr">
        <is>
          <t>Technology &amp; Infrastructure</t>
        </is>
      </c>
      <c r="Y4711" t="inlineStr">
        <is>
          <t>Operating Costs</t>
        </is>
      </c>
      <c r="Z4711" t="inlineStr">
        <is>
          <t>Operating Costs</t>
        </is>
      </c>
      <c r="AA4711" t="inlineStr">
        <is>
          <t>Custos na Blockchain</t>
        </is>
      </c>
      <c r="AB4711" t="inlineStr"/>
      <c r="AC4711" t="inlineStr">
        <is>
          <t>0xc744ddff386c7c7a25aecf98c15f766df467fa504a1e5d9bd72365a4f936f8c5</t>
        </is>
      </c>
      <c r="AD4711" t="n">
        <v>1</v>
      </c>
      <c r="AE4711" t="n">
        <v>1</v>
      </c>
    </row>
    <row r="4712">
      <c r="A4712" t="inlineStr">
        <is>
          <t>b81bcf92-2e4b-4285-a263-ac341e59d3b8</t>
        </is>
      </c>
      <c r="B4712" s="115" t="n">
        <v>45054</v>
      </c>
      <c r="C4712" s="115" t="n">
        <v>45054</v>
      </c>
      <c r="D4712" t="n">
        <v>-0.012174635</v>
      </c>
      <c r="E4712" t="n">
        <v>-0.012174635</v>
      </c>
      <c r="F4712" t="inlineStr">
        <is>
          <t>MATIC</t>
        </is>
      </c>
      <c r="G4712" t="n">
        <v>4.534170854271356</v>
      </c>
      <c r="H4712" t="n">
        <v>-0.05520187517839195</v>
      </c>
      <c r="I4712" t="n">
        <v>-0.05520187517839195</v>
      </c>
      <c r="J4712" t="n">
        <v>1</v>
      </c>
      <c r="K4712" t="inlineStr"/>
      <c r="L4712" t="inlineStr">
        <is>
          <t>Helper</t>
        </is>
      </c>
      <c r="M4712" t="inlineStr">
        <is>
          <t>TheNoise</t>
        </is>
      </c>
      <c r="N4712" t="inlineStr"/>
      <c r="O4712" t="inlineStr"/>
      <c r="P4712" t="inlineStr"/>
      <c r="Q4712" t="inlineStr"/>
      <c r="R4712" t="inlineStr"/>
      <c r="S4712" t="inlineStr"/>
      <c r="T4712" t="inlineStr">
        <is>
          <t>Helper</t>
        </is>
      </c>
      <c r="U4712" t="inlineStr"/>
      <c r="V4712" t="inlineStr">
        <is>
          <t>Envio de NFTs</t>
        </is>
      </c>
      <c r="W4712" t="inlineStr">
        <is>
          <t>NFTs</t>
        </is>
      </c>
      <c r="X4712" t="inlineStr">
        <is>
          <t>Technology &amp; Infrastructure</t>
        </is>
      </c>
      <c r="Y4712" t="inlineStr">
        <is>
          <t>Operating Costs</t>
        </is>
      </c>
      <c r="Z4712" t="inlineStr">
        <is>
          <t>Operating Costs</t>
        </is>
      </c>
      <c r="AA4712" t="inlineStr">
        <is>
          <t>Custos na Blockchain</t>
        </is>
      </c>
      <c r="AB4712" t="inlineStr"/>
      <c r="AC4712" t="inlineStr">
        <is>
          <t>0x1effce40e37ed0493c8f314fa7a055fd07b2a29b5808514ac38f94e0eb9981eb</t>
        </is>
      </c>
      <c r="AD4712" t="n">
        <v>1</v>
      </c>
      <c r="AE4712" t="n">
        <v>1</v>
      </c>
    </row>
    <row r="4713">
      <c r="A4713" t="inlineStr">
        <is>
          <t>3a52742b-92b1-4fd3-ae9b-082b63be9714</t>
        </is>
      </c>
      <c r="B4713" s="115" t="n">
        <v>45054</v>
      </c>
      <c r="C4713" s="115" t="n">
        <v>45054</v>
      </c>
      <c r="D4713" t="n">
        <v>-0.012624982</v>
      </c>
      <c r="E4713" t="n">
        <v>-0.012624982</v>
      </c>
      <c r="F4713" t="inlineStr">
        <is>
          <t>MATIC</t>
        </is>
      </c>
      <c r="G4713" t="n">
        <v>4.534170854271356</v>
      </c>
      <c r="H4713" t="n">
        <v>-0.0572438254201005</v>
      </c>
      <c r="I4713" t="n">
        <v>-0.0572438254201005</v>
      </c>
      <c r="J4713" t="n">
        <v>1</v>
      </c>
      <c r="K4713" t="inlineStr"/>
      <c r="L4713" t="inlineStr">
        <is>
          <t>Helper</t>
        </is>
      </c>
      <c r="M4713" t="inlineStr">
        <is>
          <t>TheNoise</t>
        </is>
      </c>
      <c r="N4713" t="inlineStr"/>
      <c r="O4713" t="inlineStr"/>
      <c r="P4713" t="inlineStr"/>
      <c r="Q4713" t="inlineStr"/>
      <c r="R4713" t="inlineStr"/>
      <c r="S4713" t="inlineStr"/>
      <c r="T4713" t="inlineStr">
        <is>
          <t>Helper</t>
        </is>
      </c>
      <c r="U4713" t="inlineStr"/>
      <c r="V4713" t="inlineStr">
        <is>
          <t>Envio de NFTs</t>
        </is>
      </c>
      <c r="W4713" t="inlineStr">
        <is>
          <t>NFTs</t>
        </is>
      </c>
      <c r="X4713" t="inlineStr">
        <is>
          <t>Technology &amp; Infrastructure</t>
        </is>
      </c>
      <c r="Y4713" t="inlineStr">
        <is>
          <t>Operating Costs</t>
        </is>
      </c>
      <c r="Z4713" t="inlineStr">
        <is>
          <t>Operating Costs</t>
        </is>
      </c>
      <c r="AA4713" t="inlineStr">
        <is>
          <t>Custos na Blockchain</t>
        </is>
      </c>
      <c r="AB4713" t="inlineStr"/>
      <c r="AC4713" t="inlineStr">
        <is>
          <t>0xf4987742797403b22c737910d76e460e766a9eda4a6cdeab7ec98662ff1e415c</t>
        </is>
      </c>
      <c r="AD4713" t="n">
        <v>1</v>
      </c>
      <c r="AE4713" t="n">
        <v>1</v>
      </c>
    </row>
    <row r="4714">
      <c r="A4714" t="inlineStr">
        <is>
          <t>98d1bb15-ee74-4e41-b362-959bf5fd86bc</t>
        </is>
      </c>
      <c r="B4714" s="115" t="n">
        <v>45054</v>
      </c>
      <c r="C4714" s="115" t="n">
        <v>45054</v>
      </c>
      <c r="D4714" t="n">
        <v>-0.012785275</v>
      </c>
      <c r="E4714" t="n">
        <v>-0.012785275</v>
      </c>
      <c r="F4714" t="inlineStr">
        <is>
          <t>MATIC</t>
        </is>
      </c>
      <c r="G4714" t="n">
        <v>4.534170854271356</v>
      </c>
      <c r="H4714" t="n">
        <v>-0.05797062126884422</v>
      </c>
      <c r="I4714" t="n">
        <v>-0.05797062126884422</v>
      </c>
      <c r="J4714" t="n">
        <v>1</v>
      </c>
      <c r="K4714" t="inlineStr"/>
      <c r="L4714" t="inlineStr">
        <is>
          <t>Helper</t>
        </is>
      </c>
      <c r="M4714" t="inlineStr">
        <is>
          <t>TheNoise</t>
        </is>
      </c>
      <c r="N4714" t="inlineStr"/>
      <c r="O4714" t="inlineStr"/>
      <c r="P4714" t="inlineStr"/>
      <c r="Q4714" t="inlineStr"/>
      <c r="R4714" t="inlineStr"/>
      <c r="S4714" t="inlineStr"/>
      <c r="T4714" t="inlineStr">
        <is>
          <t>Helper</t>
        </is>
      </c>
      <c r="U4714" t="inlineStr"/>
      <c r="V4714" t="inlineStr">
        <is>
          <t>Envio de NFTs</t>
        </is>
      </c>
      <c r="W4714" t="inlineStr">
        <is>
          <t>NFTs</t>
        </is>
      </c>
      <c r="X4714" t="inlineStr">
        <is>
          <t>Technology &amp; Infrastructure</t>
        </is>
      </c>
      <c r="Y4714" t="inlineStr">
        <is>
          <t>Operating Costs</t>
        </is>
      </c>
      <c r="Z4714" t="inlineStr">
        <is>
          <t>Operating Costs</t>
        </is>
      </c>
      <c r="AA4714" t="inlineStr">
        <is>
          <t>Custos na Blockchain</t>
        </is>
      </c>
      <c r="AB4714" t="inlineStr"/>
      <c r="AC4714" t="inlineStr">
        <is>
          <t>0xbe172f8dde3a22cdedf549d464b0ea1e64448562c69a4b5050aba1c34b7cfef9</t>
        </is>
      </c>
      <c r="AD4714" t="n">
        <v>1</v>
      </c>
      <c r="AE4714" t="n">
        <v>1</v>
      </c>
    </row>
    <row r="4715">
      <c r="A4715" t="inlineStr">
        <is>
          <t>44fe34de-faf3-45dd-96bf-2d1efaa0dc8e</t>
        </is>
      </c>
      <c r="B4715" s="115" t="n">
        <v>45054</v>
      </c>
      <c r="C4715" s="115" t="n">
        <v>45054</v>
      </c>
      <c r="D4715" t="n">
        <v>-0.012609716</v>
      </c>
      <c r="E4715" t="n">
        <v>-0.012609716</v>
      </c>
      <c r="F4715" t="inlineStr">
        <is>
          <t>MATIC</t>
        </is>
      </c>
      <c r="G4715" t="n">
        <v>4.534170854271356</v>
      </c>
      <c r="H4715" t="n">
        <v>-0.05717460676783919</v>
      </c>
      <c r="I4715" t="n">
        <v>-0.05717460676783919</v>
      </c>
      <c r="J4715" t="n">
        <v>1</v>
      </c>
      <c r="K4715" t="inlineStr"/>
      <c r="L4715" t="inlineStr">
        <is>
          <t>Helper</t>
        </is>
      </c>
      <c r="M4715" t="inlineStr">
        <is>
          <t>TheNoise</t>
        </is>
      </c>
      <c r="N4715" t="inlineStr"/>
      <c r="O4715" t="inlineStr"/>
      <c r="P4715" t="inlineStr"/>
      <c r="Q4715" t="inlineStr"/>
      <c r="R4715" t="inlineStr"/>
      <c r="S4715" t="inlineStr"/>
      <c r="T4715" t="inlineStr">
        <is>
          <t>Helper</t>
        </is>
      </c>
      <c r="U4715" t="inlineStr"/>
      <c r="V4715" t="inlineStr">
        <is>
          <t>Envio de NFTs</t>
        </is>
      </c>
      <c r="W4715" t="inlineStr">
        <is>
          <t>NFTs</t>
        </is>
      </c>
      <c r="X4715" t="inlineStr">
        <is>
          <t>Technology &amp; Infrastructure</t>
        </is>
      </c>
      <c r="Y4715" t="inlineStr">
        <is>
          <t>Operating Costs</t>
        </is>
      </c>
      <c r="Z4715" t="inlineStr">
        <is>
          <t>Operating Costs</t>
        </is>
      </c>
      <c r="AA4715" t="inlineStr">
        <is>
          <t>Custos na Blockchain</t>
        </is>
      </c>
      <c r="AB4715" t="inlineStr"/>
      <c r="AC4715" t="inlineStr">
        <is>
          <t>0x803667c22c42c3e4553ab4ec1298567e7c86af766a43be22f68e6c982bbbbbf7</t>
        </is>
      </c>
      <c r="AD4715" t="n">
        <v>1</v>
      </c>
      <c r="AE4715" t="n">
        <v>1</v>
      </c>
    </row>
    <row r="4716">
      <c r="A4716" t="inlineStr">
        <is>
          <t>9a5a6515-ddcc-43eb-a884-3a0c6ff18ad7</t>
        </is>
      </c>
      <c r="B4716" s="115" t="n">
        <v>45054</v>
      </c>
      <c r="C4716" s="115" t="n">
        <v>45054</v>
      </c>
      <c r="D4716" t="n">
        <v>-0.011808251</v>
      </c>
      <c r="E4716" t="n">
        <v>-0.011808251</v>
      </c>
      <c r="F4716" t="inlineStr">
        <is>
          <t>MATIC</t>
        </is>
      </c>
      <c r="G4716" t="n">
        <v>4.534170854271356</v>
      </c>
      <c r="H4716" t="n">
        <v>-0.0535406275241206</v>
      </c>
      <c r="I4716" t="n">
        <v>-0.0535406275241206</v>
      </c>
      <c r="J4716" t="n">
        <v>1</v>
      </c>
      <c r="K4716" t="inlineStr"/>
      <c r="L4716" t="inlineStr">
        <is>
          <t>Helper</t>
        </is>
      </c>
      <c r="M4716" t="inlineStr">
        <is>
          <t>TheNoise</t>
        </is>
      </c>
      <c r="N4716" t="inlineStr"/>
      <c r="O4716" t="inlineStr"/>
      <c r="P4716" t="inlineStr"/>
      <c r="Q4716" t="inlineStr"/>
      <c r="R4716" t="inlineStr"/>
      <c r="S4716" t="inlineStr"/>
      <c r="T4716" t="inlineStr">
        <is>
          <t>Helper</t>
        </is>
      </c>
      <c r="U4716" t="inlineStr"/>
      <c r="V4716" t="inlineStr">
        <is>
          <t>Envio de NFTs</t>
        </is>
      </c>
      <c r="W4716" t="inlineStr">
        <is>
          <t>NFTs</t>
        </is>
      </c>
      <c r="X4716" t="inlineStr">
        <is>
          <t>Technology &amp; Infrastructure</t>
        </is>
      </c>
      <c r="Y4716" t="inlineStr">
        <is>
          <t>Operating Costs</t>
        </is>
      </c>
      <c r="Z4716" t="inlineStr">
        <is>
          <t>Operating Costs</t>
        </is>
      </c>
      <c r="AA4716" t="inlineStr">
        <is>
          <t>Custos na Blockchain</t>
        </is>
      </c>
      <c r="AB4716" t="inlineStr"/>
      <c r="AC4716" t="inlineStr">
        <is>
          <t>0x3c945188a6877b6407aaa51f003f8f1ba80edc6466ea6d5c1308056b06524eba</t>
        </is>
      </c>
      <c r="AD4716" t="n">
        <v>1</v>
      </c>
      <c r="AE4716" t="n">
        <v>1</v>
      </c>
    </row>
    <row r="4717">
      <c r="A4717" t="inlineStr">
        <is>
          <t>86266369-dc7c-4d65-8f87-e888bd975901</t>
        </is>
      </c>
      <c r="B4717" s="115" t="n">
        <v>45054</v>
      </c>
      <c r="C4717" s="115" t="n">
        <v>45054</v>
      </c>
      <c r="D4717" t="n">
        <v>-0.010507402</v>
      </c>
      <c r="E4717" t="n">
        <v>-0.010507402</v>
      </c>
      <c r="F4717" t="inlineStr">
        <is>
          <t>MATIC</t>
        </is>
      </c>
      <c r="G4717" t="n">
        <v>4.534170854271356</v>
      </c>
      <c r="H4717" t="n">
        <v>-0.04764235590251256</v>
      </c>
      <c r="I4717" t="n">
        <v>-0.04764235590251256</v>
      </c>
      <c r="J4717" t="n">
        <v>1</v>
      </c>
      <c r="K4717" t="inlineStr"/>
      <c r="L4717" t="inlineStr">
        <is>
          <t>Helper</t>
        </is>
      </c>
      <c r="M4717" t="inlineStr">
        <is>
          <t>TheNoise</t>
        </is>
      </c>
      <c r="N4717" t="inlineStr"/>
      <c r="O4717" t="inlineStr"/>
      <c r="P4717" t="inlineStr"/>
      <c r="Q4717" t="inlineStr"/>
      <c r="R4717" t="inlineStr"/>
      <c r="S4717" t="inlineStr"/>
      <c r="T4717" t="inlineStr">
        <is>
          <t>Helper</t>
        </is>
      </c>
      <c r="U4717" t="inlineStr"/>
      <c r="V4717" t="inlineStr">
        <is>
          <t>Envio de NFTs</t>
        </is>
      </c>
      <c r="W4717" t="inlineStr">
        <is>
          <t>NFTs</t>
        </is>
      </c>
      <c r="X4717" t="inlineStr">
        <is>
          <t>Technology &amp; Infrastructure</t>
        </is>
      </c>
      <c r="Y4717" t="inlineStr">
        <is>
          <t>Operating Costs</t>
        </is>
      </c>
      <c r="Z4717" t="inlineStr">
        <is>
          <t>Operating Costs</t>
        </is>
      </c>
      <c r="AA4717" t="inlineStr">
        <is>
          <t>Custos na Blockchain</t>
        </is>
      </c>
      <c r="AB4717" t="inlineStr"/>
      <c r="AC4717" t="inlineStr">
        <is>
          <t>0x6d062765814e1f61a8739f7c7a8e623d6af82ff9b95b0091fc5a931a9aa9b0d4</t>
        </is>
      </c>
      <c r="AD4717" t="n">
        <v>1</v>
      </c>
      <c r="AE4717" t="n">
        <v>1</v>
      </c>
    </row>
    <row r="4718">
      <c r="A4718" t="inlineStr">
        <is>
          <t>c847f842-6ded-4882-b5c1-a6b8c48299eb</t>
        </is>
      </c>
      <c r="B4718" s="115" t="n">
        <v>45054</v>
      </c>
      <c r="C4718" s="115" t="n">
        <v>45054</v>
      </c>
      <c r="D4718" t="n">
        <v>-0.012861605</v>
      </c>
      <c r="E4718" t="n">
        <v>-0.012861605</v>
      </c>
      <c r="F4718" t="inlineStr">
        <is>
          <t>MATIC</t>
        </is>
      </c>
      <c r="G4718" t="n">
        <v>4.534170854271356</v>
      </c>
      <c r="H4718" t="n">
        <v>-0.05831671453015075</v>
      </c>
      <c r="I4718" t="n">
        <v>-0.05831671453015075</v>
      </c>
      <c r="J4718" t="n">
        <v>1</v>
      </c>
      <c r="K4718" t="inlineStr"/>
      <c r="L4718" t="inlineStr">
        <is>
          <t>Helper</t>
        </is>
      </c>
      <c r="M4718" t="inlineStr">
        <is>
          <t>TheNoise</t>
        </is>
      </c>
      <c r="N4718" t="inlineStr"/>
      <c r="O4718" t="inlineStr"/>
      <c r="P4718" t="inlineStr"/>
      <c r="Q4718" t="inlineStr"/>
      <c r="R4718" t="inlineStr"/>
      <c r="S4718" t="inlineStr"/>
      <c r="T4718" t="inlineStr">
        <is>
          <t>Helper</t>
        </is>
      </c>
      <c r="U4718" t="inlineStr"/>
      <c r="V4718" t="inlineStr">
        <is>
          <t>Envio de NFTs</t>
        </is>
      </c>
      <c r="W4718" t="inlineStr">
        <is>
          <t>NFTs</t>
        </is>
      </c>
      <c r="X4718" t="inlineStr">
        <is>
          <t>Technology &amp; Infrastructure</t>
        </is>
      </c>
      <c r="Y4718" t="inlineStr">
        <is>
          <t>Operating Costs</t>
        </is>
      </c>
      <c r="Z4718" t="inlineStr">
        <is>
          <t>Operating Costs</t>
        </is>
      </c>
      <c r="AA4718" t="inlineStr">
        <is>
          <t>Custos na Blockchain</t>
        </is>
      </c>
      <c r="AB4718" t="inlineStr"/>
      <c r="AC4718" t="inlineStr">
        <is>
          <t>0x9f11beca8f8b067d21d373c14297506c65bf972dc4f1bea770ffd53c262fc7b2</t>
        </is>
      </c>
      <c r="AD4718" t="n">
        <v>1</v>
      </c>
      <c r="AE4718" t="n">
        <v>1</v>
      </c>
    </row>
    <row r="4719">
      <c r="A4719" t="inlineStr">
        <is>
          <t>f0d4dd16-5da8-4207-8ff6-bcb189f60eed</t>
        </is>
      </c>
      <c r="B4719" s="115" t="n">
        <v>45054</v>
      </c>
      <c r="C4719" s="115" t="n">
        <v>45054</v>
      </c>
      <c r="D4719" t="n">
        <v>-0.009334648000000001</v>
      </c>
      <c r="E4719" t="n">
        <v>-0.009334648000000001</v>
      </c>
      <c r="F4719" t="inlineStr">
        <is>
          <t>MATIC</t>
        </is>
      </c>
      <c r="G4719" t="n">
        <v>4.534170854271356</v>
      </c>
      <c r="H4719" t="n">
        <v>-0.04232488889648241</v>
      </c>
      <c r="I4719" t="n">
        <v>-0.04232488889648241</v>
      </c>
      <c r="J4719" t="n">
        <v>1</v>
      </c>
      <c r="K4719" t="inlineStr"/>
      <c r="L4719" t="inlineStr">
        <is>
          <t>Helper</t>
        </is>
      </c>
      <c r="M4719" t="inlineStr">
        <is>
          <t>TheNoise</t>
        </is>
      </c>
      <c r="N4719" t="inlineStr"/>
      <c r="O4719" t="inlineStr"/>
      <c r="P4719" t="inlineStr"/>
      <c r="Q4719" t="inlineStr"/>
      <c r="R4719" t="inlineStr"/>
      <c r="S4719" t="inlineStr"/>
      <c r="T4719" t="inlineStr">
        <is>
          <t>Helper</t>
        </is>
      </c>
      <c r="U4719" t="inlineStr"/>
      <c r="V4719" t="inlineStr">
        <is>
          <t>Envio de NFTs</t>
        </is>
      </c>
      <c r="W4719" t="inlineStr">
        <is>
          <t>NFTs</t>
        </is>
      </c>
      <c r="X4719" t="inlineStr">
        <is>
          <t>Technology &amp; Infrastructure</t>
        </is>
      </c>
      <c r="Y4719" t="inlineStr">
        <is>
          <t>Operating Costs</t>
        </is>
      </c>
      <c r="Z4719" t="inlineStr">
        <is>
          <t>Operating Costs</t>
        </is>
      </c>
      <c r="AA4719" t="inlineStr">
        <is>
          <t>Custos na Blockchain</t>
        </is>
      </c>
      <c r="AB4719" t="inlineStr"/>
      <c r="AC4719" t="inlineStr">
        <is>
          <t>0x570b3d1f9aeccedfe9f02d884f70824d85e12d37063661bc06dfdc92d77714cf</t>
        </is>
      </c>
      <c r="AD4719" t="n">
        <v>1</v>
      </c>
      <c r="AE4719" t="n">
        <v>1</v>
      </c>
    </row>
    <row r="4720">
      <c r="A4720" t="inlineStr">
        <is>
          <t>e028e575-4a05-4ef7-886b-3296eb56869e</t>
        </is>
      </c>
      <c r="B4720" s="115" t="n">
        <v>45054</v>
      </c>
      <c r="C4720" s="115" t="n">
        <v>45054</v>
      </c>
      <c r="D4720" t="n">
        <v>-0.012052507</v>
      </c>
      <c r="E4720" t="n">
        <v>-0.012052507</v>
      </c>
      <c r="F4720" t="inlineStr">
        <is>
          <t>MATIC</t>
        </is>
      </c>
      <c r="G4720" t="n">
        <v>4.534170854271356</v>
      </c>
      <c r="H4720" t="n">
        <v>-0.0546481259603015</v>
      </c>
      <c r="I4720" t="n">
        <v>-0.0546481259603015</v>
      </c>
      <c r="J4720" t="n">
        <v>1</v>
      </c>
      <c r="K4720" t="inlineStr"/>
      <c r="L4720" t="inlineStr">
        <is>
          <t>Helper</t>
        </is>
      </c>
      <c r="M4720" t="inlineStr">
        <is>
          <t>TheNoise</t>
        </is>
      </c>
      <c r="N4720" t="inlineStr"/>
      <c r="O4720" t="inlineStr"/>
      <c r="P4720" t="inlineStr"/>
      <c r="Q4720" t="inlineStr"/>
      <c r="R4720" t="inlineStr"/>
      <c r="S4720" t="inlineStr"/>
      <c r="T4720" t="inlineStr">
        <is>
          <t>Helper</t>
        </is>
      </c>
      <c r="U4720" t="inlineStr"/>
      <c r="V4720" t="inlineStr">
        <is>
          <t>Envio de NFTs</t>
        </is>
      </c>
      <c r="W4720" t="inlineStr">
        <is>
          <t>NFTs</t>
        </is>
      </c>
      <c r="X4720" t="inlineStr">
        <is>
          <t>Technology &amp; Infrastructure</t>
        </is>
      </c>
      <c r="Y4720" t="inlineStr">
        <is>
          <t>Operating Costs</t>
        </is>
      </c>
      <c r="Z4720" t="inlineStr">
        <is>
          <t>Operating Costs</t>
        </is>
      </c>
      <c r="AA4720" t="inlineStr">
        <is>
          <t>Custos na Blockchain</t>
        </is>
      </c>
      <c r="AB4720" t="inlineStr"/>
      <c r="AC4720" t="inlineStr">
        <is>
          <t>0x58753e567ce2aef1b9dbdfac54d127f8800bb5fceed5add14e30d82529241c68</t>
        </is>
      </c>
      <c r="AD4720" t="n">
        <v>1</v>
      </c>
      <c r="AE4720" t="n">
        <v>1</v>
      </c>
    </row>
    <row r="4721">
      <c r="A4721" t="inlineStr">
        <is>
          <t>917df230-5609-4d17-864d-2e93b32d089d</t>
        </is>
      </c>
      <c r="B4721" s="115" t="n">
        <v>45054</v>
      </c>
      <c r="C4721" s="115" t="n">
        <v>45054</v>
      </c>
      <c r="D4721" t="n">
        <v>-0.01538392396213279</v>
      </c>
      <c r="E4721" t="n">
        <v>-0.01538392396213279</v>
      </c>
      <c r="F4721" t="inlineStr">
        <is>
          <t>MATIC</t>
        </is>
      </c>
      <c r="G4721" t="n">
        <v>4.534170854271356</v>
      </c>
      <c r="H4721" t="n">
        <v>-0.06975333965342921</v>
      </c>
      <c r="I4721" t="n">
        <v>-0.06975333965342921</v>
      </c>
      <c r="J4721" t="n">
        <v>1</v>
      </c>
      <c r="K4721" t="inlineStr"/>
      <c r="L4721" t="inlineStr">
        <is>
          <t>Helper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Helper</t>
        </is>
      </c>
      <c r="U4721" t="inlineStr"/>
      <c r="V4721" t="inlineStr">
        <is>
          <t>Envio de NFTs</t>
        </is>
      </c>
      <c r="W4721" t="inlineStr">
        <is>
          <t>NFTs</t>
        </is>
      </c>
      <c r="X4721" t="inlineStr">
        <is>
          <t>Technology &amp; Infrastructure</t>
        </is>
      </c>
      <c r="Y4721" t="inlineStr">
        <is>
          <t>Operating Costs</t>
        </is>
      </c>
      <c r="Z4721" t="inlineStr">
        <is>
          <t>Operating Costs</t>
        </is>
      </c>
      <c r="AA4721" t="inlineStr">
        <is>
          <t>Custos na Blockchain</t>
        </is>
      </c>
      <c r="AB4721" t="inlineStr"/>
      <c r="AC4721" t="inlineStr">
        <is>
          <t>0xc75e34a34b3583878df99710f5c7284e0f0f179ffb627e9cb5f44041c47cf10d</t>
        </is>
      </c>
      <c r="AD4721" t="n">
        <v>1</v>
      </c>
      <c r="AE4721" t="n">
        <v>1</v>
      </c>
    </row>
    <row r="4722">
      <c r="A4722" t="inlineStr">
        <is>
          <t>97b40ee9-eac0-4df2-94f5-3f5971b3c8a3</t>
        </is>
      </c>
      <c r="B4722" s="115" t="n">
        <v>45054</v>
      </c>
      <c r="C4722" s="115" t="n">
        <v>45054</v>
      </c>
      <c r="D4722" t="n">
        <v>-0.012640248</v>
      </c>
      <c r="E4722" t="n">
        <v>-0.012640248</v>
      </c>
      <c r="F4722" t="inlineStr">
        <is>
          <t>MATIC</t>
        </is>
      </c>
      <c r="G4722" t="n">
        <v>4.534170854271356</v>
      </c>
      <c r="H4722" t="n">
        <v>-0.0573130440723618</v>
      </c>
      <c r="I4722" t="n">
        <v>-0.0573130440723618</v>
      </c>
      <c r="J4722" t="n">
        <v>1</v>
      </c>
      <c r="K4722" t="inlineStr"/>
      <c r="L4722" t="inlineStr">
        <is>
          <t>Helper</t>
        </is>
      </c>
      <c r="M4722" t="inlineStr">
        <is>
          <t>TheNoise</t>
        </is>
      </c>
      <c r="N4722" t="inlineStr"/>
      <c r="O4722" t="inlineStr"/>
      <c r="P4722" t="inlineStr"/>
      <c r="Q4722" t="inlineStr"/>
      <c r="R4722" t="inlineStr"/>
      <c r="S4722" t="inlineStr"/>
      <c r="T4722" t="inlineStr">
        <is>
          <t>Helper</t>
        </is>
      </c>
      <c r="U4722" t="inlineStr"/>
      <c r="V4722" t="inlineStr">
        <is>
          <t>Envio de NFTs</t>
        </is>
      </c>
      <c r="W4722" t="inlineStr">
        <is>
          <t>NFTs</t>
        </is>
      </c>
      <c r="X4722" t="inlineStr">
        <is>
          <t>Technology &amp; Infrastructure</t>
        </is>
      </c>
      <c r="Y4722" t="inlineStr">
        <is>
          <t>Operating Costs</t>
        </is>
      </c>
      <c r="Z4722" t="inlineStr">
        <is>
          <t>Operating Costs</t>
        </is>
      </c>
      <c r="AA4722" t="inlineStr">
        <is>
          <t>Custos na Blockchain</t>
        </is>
      </c>
      <c r="AB4722" t="inlineStr"/>
      <c r="AC4722" t="inlineStr">
        <is>
          <t>0x5d2ab06c7a19e166766e8bb63a27e3273ee69d8a632fc64fab5ec18b22aadc64</t>
        </is>
      </c>
      <c r="AD4722" t="n">
        <v>1</v>
      </c>
      <c r="AE4722" t="n">
        <v>1</v>
      </c>
    </row>
    <row r="4723">
      <c r="A4723" t="inlineStr">
        <is>
          <t>b9bbab87-329b-4fbf-b0b0-c64643e4ff90</t>
        </is>
      </c>
      <c r="B4723" s="115" t="n">
        <v>45054</v>
      </c>
      <c r="C4723" s="115" t="n">
        <v>45054</v>
      </c>
      <c r="D4723" t="n">
        <v>-0.01244179</v>
      </c>
      <c r="E4723" t="n">
        <v>-0.01244179</v>
      </c>
      <c r="F4723" t="inlineStr">
        <is>
          <t>MATIC</t>
        </is>
      </c>
      <c r="G4723" t="n">
        <v>4.534170854271356</v>
      </c>
      <c r="H4723" t="n">
        <v>-0.05641320159296482</v>
      </c>
      <c r="I4723" t="n">
        <v>-0.05641320159296482</v>
      </c>
      <c r="J4723" t="n">
        <v>1</v>
      </c>
      <c r="K4723" t="inlineStr"/>
      <c r="L4723" t="inlineStr">
        <is>
          <t>Helper</t>
        </is>
      </c>
      <c r="M4723" t="inlineStr">
        <is>
          <t>TheNoise</t>
        </is>
      </c>
      <c r="N4723" t="inlineStr"/>
      <c r="O4723" t="inlineStr"/>
      <c r="P4723" t="inlineStr"/>
      <c r="Q4723" t="inlineStr"/>
      <c r="R4723" t="inlineStr"/>
      <c r="S4723" t="inlineStr"/>
      <c r="T4723" t="inlineStr">
        <is>
          <t>Helper</t>
        </is>
      </c>
      <c r="U4723" t="inlineStr"/>
      <c r="V4723" t="inlineStr">
        <is>
          <t>Envio de NFTs</t>
        </is>
      </c>
      <c r="W4723" t="inlineStr">
        <is>
          <t>NFTs</t>
        </is>
      </c>
      <c r="X4723" t="inlineStr">
        <is>
          <t>Technology &amp; Infrastructure</t>
        </is>
      </c>
      <c r="Y4723" t="inlineStr">
        <is>
          <t>Operating Costs</t>
        </is>
      </c>
      <c r="Z4723" t="inlineStr">
        <is>
          <t>Operating Costs</t>
        </is>
      </c>
      <c r="AA4723" t="inlineStr">
        <is>
          <t>Custos na Blockchain</t>
        </is>
      </c>
      <c r="AB4723" t="inlineStr"/>
      <c r="AC4723" t="inlineStr">
        <is>
          <t>0xb53befec5bcf3bb8960db9ed0ae6c705f4d6e2a2505530db22c37f0d22213818</t>
        </is>
      </c>
      <c r="AD4723" t="n">
        <v>1</v>
      </c>
      <c r="AE4723" t="n">
        <v>1</v>
      </c>
    </row>
    <row r="4724">
      <c r="A4724" t="inlineStr">
        <is>
          <t>e948cf5c-4365-4e06-8e38-4857348a1fa6</t>
        </is>
      </c>
      <c r="B4724" s="115" t="n">
        <v>45054</v>
      </c>
      <c r="C4724" s="115" t="n">
        <v>45054</v>
      </c>
      <c r="D4724" t="n">
        <v>-0.011586894</v>
      </c>
      <c r="E4724" t="n">
        <v>-0.011586894</v>
      </c>
      <c r="F4724" t="inlineStr">
        <is>
          <t>MATIC</t>
        </is>
      </c>
      <c r="G4724" t="n">
        <v>4.534170854271356</v>
      </c>
      <c r="H4724" t="n">
        <v>-0.05253695706633166</v>
      </c>
      <c r="I4724" t="n">
        <v>-0.05253695706633166</v>
      </c>
      <c r="J4724" t="n">
        <v>1</v>
      </c>
      <c r="K4724" t="inlineStr"/>
      <c r="L4724" t="inlineStr">
        <is>
          <t>Helper</t>
        </is>
      </c>
      <c r="M4724" t="inlineStr">
        <is>
          <t>TheNoise</t>
        </is>
      </c>
      <c r="N4724" t="inlineStr"/>
      <c r="O4724" t="inlineStr"/>
      <c r="P4724" t="inlineStr"/>
      <c r="Q4724" t="inlineStr"/>
      <c r="R4724" t="inlineStr"/>
      <c r="S4724" t="inlineStr"/>
      <c r="T4724" t="inlineStr">
        <is>
          <t>Helper</t>
        </is>
      </c>
      <c r="U4724" t="inlineStr"/>
      <c r="V4724" t="inlineStr">
        <is>
          <t>Envio de NFTs</t>
        </is>
      </c>
      <c r="W4724" t="inlineStr">
        <is>
          <t>NFTs</t>
        </is>
      </c>
      <c r="X4724" t="inlineStr">
        <is>
          <t>Technology &amp; Infrastructure</t>
        </is>
      </c>
      <c r="Y4724" t="inlineStr">
        <is>
          <t>Operating Costs</t>
        </is>
      </c>
      <c r="Z4724" t="inlineStr">
        <is>
          <t>Operating Costs</t>
        </is>
      </c>
      <c r="AA4724" t="inlineStr">
        <is>
          <t>Custos na Blockchain</t>
        </is>
      </c>
      <c r="AB4724" t="inlineStr"/>
      <c r="AC4724" t="inlineStr">
        <is>
          <t>0x94db57128085a6dcc854a37f1d9d89ebf42e209fe2a8258864d3982f101b7f05</t>
        </is>
      </c>
      <c r="AD4724" t="n">
        <v>1</v>
      </c>
      <c r="AE4724" t="n">
        <v>1</v>
      </c>
    </row>
    <row r="4725">
      <c r="A4725" t="inlineStr">
        <is>
          <t>cbfc2225-540b-4309-8af5-7a34f26ba0f4</t>
        </is>
      </c>
      <c r="B4725" s="115" t="n">
        <v>45054</v>
      </c>
      <c r="C4725" s="115" t="n">
        <v>45054</v>
      </c>
      <c r="D4725" t="n">
        <v>-0.0142867296</v>
      </c>
      <c r="E4725" t="n">
        <v>-0.0142867296</v>
      </c>
      <c r="F4725" t="inlineStr">
        <is>
          <t>MATIC</t>
        </is>
      </c>
      <c r="G4725" t="n">
        <v>4.534170854271356</v>
      </c>
      <c r="H4725" t="n">
        <v>-0.06477847295517587</v>
      </c>
      <c r="I4725" t="n">
        <v>-0.06477847295517587</v>
      </c>
      <c r="J4725" t="n">
        <v>1</v>
      </c>
      <c r="K4725" t="inlineStr"/>
      <c r="L4725" t="inlineStr">
        <is>
          <t>Helper</t>
        </is>
      </c>
      <c r="M4725" t="inlineStr">
        <is>
          <t>TheNoise</t>
        </is>
      </c>
      <c r="N4725" t="inlineStr"/>
      <c r="O4725" t="inlineStr"/>
      <c r="P4725" t="inlineStr"/>
      <c r="Q4725" t="inlineStr"/>
      <c r="R4725" t="inlineStr"/>
      <c r="S4725" t="inlineStr"/>
      <c r="T4725" t="inlineStr">
        <is>
          <t>Helper</t>
        </is>
      </c>
      <c r="U4725" t="inlineStr"/>
      <c r="V4725" t="inlineStr">
        <is>
          <t>Envio de NFTs</t>
        </is>
      </c>
      <c r="W4725" t="inlineStr">
        <is>
          <t>NFTs</t>
        </is>
      </c>
      <c r="X4725" t="inlineStr">
        <is>
          <t>Technology &amp; Infrastructure</t>
        </is>
      </c>
      <c r="Y4725" t="inlineStr">
        <is>
          <t>Operating Costs</t>
        </is>
      </c>
      <c r="Z4725" t="inlineStr">
        <is>
          <t>Operating Costs</t>
        </is>
      </c>
      <c r="AA4725" t="inlineStr">
        <is>
          <t>Custos na Blockchain</t>
        </is>
      </c>
      <c r="AB4725" t="inlineStr"/>
      <c r="AC4725" t="inlineStr">
        <is>
          <t>0x5f95ce47c2548ceec72c095bdf7947af3914c633393d4c418640c6bbeceb8fbd</t>
        </is>
      </c>
      <c r="AD4725" t="n">
        <v>1</v>
      </c>
      <c r="AE4725" t="n">
        <v>1</v>
      </c>
    </row>
    <row r="4726">
      <c r="A4726" t="inlineStr">
        <is>
          <t>8e4cf9ab-9c58-455a-af99-73f49f691528</t>
        </is>
      </c>
      <c r="B4726" s="115" t="n">
        <v>45054</v>
      </c>
      <c r="C4726" s="115" t="n">
        <v>45054</v>
      </c>
      <c r="D4726" t="n">
        <v>-0.013212723</v>
      </c>
      <c r="E4726" t="n">
        <v>-0.013212723</v>
      </c>
      <c r="F4726" t="inlineStr">
        <is>
          <t>MATIC</t>
        </is>
      </c>
      <c r="G4726" t="n">
        <v>4.534170854271356</v>
      </c>
      <c r="H4726" t="n">
        <v>-0.0599087435321608</v>
      </c>
      <c r="I4726" t="n">
        <v>-0.0599087435321608</v>
      </c>
      <c r="J4726" t="n">
        <v>1</v>
      </c>
      <c r="K4726" t="inlineStr"/>
      <c r="L4726" t="inlineStr">
        <is>
          <t>Helper</t>
        </is>
      </c>
      <c r="M4726" t="inlineStr">
        <is>
          <t>TheNoise</t>
        </is>
      </c>
      <c r="N4726" t="inlineStr"/>
      <c r="O4726" t="inlineStr"/>
      <c r="P4726" t="inlineStr"/>
      <c r="Q4726" t="inlineStr"/>
      <c r="R4726" t="inlineStr"/>
      <c r="S4726" t="inlineStr"/>
      <c r="T4726" t="inlineStr">
        <is>
          <t>Helper</t>
        </is>
      </c>
      <c r="U4726" t="inlineStr"/>
      <c r="V4726" t="inlineStr">
        <is>
          <t>Envio de NFTs</t>
        </is>
      </c>
      <c r="W4726" t="inlineStr">
        <is>
          <t>NFTs</t>
        </is>
      </c>
      <c r="X4726" t="inlineStr">
        <is>
          <t>Technology &amp; Infrastructure</t>
        </is>
      </c>
      <c r="Y4726" t="inlineStr">
        <is>
          <t>Operating Costs</t>
        </is>
      </c>
      <c r="Z4726" t="inlineStr">
        <is>
          <t>Operating Costs</t>
        </is>
      </c>
      <c r="AA4726" t="inlineStr">
        <is>
          <t>Custos na Blockchain</t>
        </is>
      </c>
      <c r="AB4726" t="inlineStr"/>
      <c r="AC4726" t="inlineStr">
        <is>
          <t>0x40c9214f0a0d56b94869680d8c251341a5826ee797b56a15df4280338216f0af</t>
        </is>
      </c>
      <c r="AD4726" t="n">
        <v>1</v>
      </c>
      <c r="AE4726" t="n">
        <v>1</v>
      </c>
    </row>
    <row r="4727">
      <c r="A4727" t="inlineStr">
        <is>
          <t>49f4e984-c6d0-49b9-bb09-407575efa6c7</t>
        </is>
      </c>
      <c r="B4727" s="115" t="n">
        <v>45054</v>
      </c>
      <c r="C4727" s="115" t="n">
        <v>45054</v>
      </c>
      <c r="D4727" t="n">
        <v>-0.010252713</v>
      </c>
      <c r="E4727" t="n">
        <v>-0.010252713</v>
      </c>
      <c r="F4727" t="inlineStr">
        <is>
          <t>MATIC</t>
        </is>
      </c>
      <c r="G4727" t="n">
        <v>4.534170854271356</v>
      </c>
      <c r="H4727" t="n">
        <v>-0.04648755246180904</v>
      </c>
      <c r="I4727" t="n">
        <v>-0.04648755246180904</v>
      </c>
      <c r="J4727" t="n">
        <v>1</v>
      </c>
      <c r="K4727" t="inlineStr"/>
      <c r="L4727" t="inlineStr">
        <is>
          <t>Helper</t>
        </is>
      </c>
      <c r="M4727" t="inlineStr">
        <is>
          <t>TheNoise</t>
        </is>
      </c>
      <c r="N4727" t="inlineStr"/>
      <c r="O4727" t="inlineStr"/>
      <c r="P4727" t="inlineStr"/>
      <c r="Q4727" t="inlineStr"/>
      <c r="R4727" t="inlineStr"/>
      <c r="S4727" t="inlineStr"/>
      <c r="T4727" t="inlineStr">
        <is>
          <t>Helper</t>
        </is>
      </c>
      <c r="U4727" t="inlineStr"/>
      <c r="V4727" t="inlineStr">
        <is>
          <t>Envio de NFTs</t>
        </is>
      </c>
      <c r="W4727" t="inlineStr">
        <is>
          <t>NFTs</t>
        </is>
      </c>
      <c r="X4727" t="inlineStr">
        <is>
          <t>Technology &amp; Infrastructure</t>
        </is>
      </c>
      <c r="Y4727" t="inlineStr">
        <is>
          <t>Operating Costs</t>
        </is>
      </c>
      <c r="Z4727" t="inlineStr">
        <is>
          <t>Operating Costs</t>
        </is>
      </c>
      <c r="AA4727" t="inlineStr">
        <is>
          <t>Custos na Blockchain</t>
        </is>
      </c>
      <c r="AB4727" t="inlineStr"/>
      <c r="AC4727" t="inlineStr">
        <is>
          <t>0x260c67f7d60b010562d46562548d69534619a8e8d83d10f5a120c51fd70ec8a4</t>
        </is>
      </c>
      <c r="AD4727" t="n">
        <v>1</v>
      </c>
      <c r="AE4727" t="n">
        <v>1</v>
      </c>
    </row>
    <row r="4728">
      <c r="A4728" t="inlineStr">
        <is>
          <t>70b1c3b1-b0e1-40e4-94a4-9571b475fd5e</t>
        </is>
      </c>
      <c r="B4728" s="115" t="n">
        <v>45054</v>
      </c>
      <c r="C4728" s="115" t="n">
        <v>45054</v>
      </c>
      <c r="D4728" t="n">
        <v>-0.011403702</v>
      </c>
      <c r="E4728" t="n">
        <v>-0.011403702</v>
      </c>
      <c r="F4728" t="inlineStr">
        <is>
          <t>MATIC</t>
        </is>
      </c>
      <c r="G4728" t="n">
        <v>4.534170854271356</v>
      </c>
      <c r="H4728" t="n">
        <v>-0.05170633323919598</v>
      </c>
      <c r="I4728" t="n">
        <v>-0.05170633323919598</v>
      </c>
      <c r="J4728" t="n">
        <v>1</v>
      </c>
      <c r="K4728" t="inlineStr"/>
      <c r="L4728" t="inlineStr">
        <is>
          <t>Helper</t>
        </is>
      </c>
      <c r="M4728" t="inlineStr">
        <is>
          <t>TheNoise</t>
        </is>
      </c>
      <c r="N4728" t="inlineStr"/>
      <c r="O4728" t="inlineStr"/>
      <c r="P4728" t="inlineStr"/>
      <c r="Q4728" t="inlineStr"/>
      <c r="R4728" t="inlineStr"/>
      <c r="S4728" t="inlineStr"/>
      <c r="T4728" t="inlineStr">
        <is>
          <t>Helper</t>
        </is>
      </c>
      <c r="U4728" t="inlineStr"/>
      <c r="V4728" t="inlineStr">
        <is>
          <t>Envio de NFTs</t>
        </is>
      </c>
      <c r="W4728" t="inlineStr">
        <is>
          <t>NFTs</t>
        </is>
      </c>
      <c r="X4728" t="inlineStr">
        <is>
          <t>Technology &amp; Infrastructure</t>
        </is>
      </c>
      <c r="Y4728" t="inlineStr">
        <is>
          <t>Operating Costs</t>
        </is>
      </c>
      <c r="Z4728" t="inlineStr">
        <is>
          <t>Operating Costs</t>
        </is>
      </c>
      <c r="AA4728" t="inlineStr">
        <is>
          <t>Custos na Blockchain</t>
        </is>
      </c>
      <c r="AB4728" t="inlineStr"/>
      <c r="AC4728" t="inlineStr">
        <is>
          <t>0xe8d5bd7e1095ac2d7cc201581bf755c6d3a1187fa60576c0af267d3f6448cb67</t>
        </is>
      </c>
      <c r="AD4728" t="n">
        <v>1</v>
      </c>
      <c r="AE4728" t="n">
        <v>1</v>
      </c>
    </row>
    <row r="4729">
      <c r="A4729" t="inlineStr">
        <is>
          <t>6a0d1a2a-2058-442c-9c5d-06ca0d258f38</t>
        </is>
      </c>
      <c r="B4729" s="115" t="n">
        <v>45054</v>
      </c>
      <c r="C4729" s="115" t="n">
        <v>45054</v>
      </c>
      <c r="D4729" t="n">
        <v>-0.011632692</v>
      </c>
      <c r="E4729" t="n">
        <v>-0.011632692</v>
      </c>
      <c r="F4729" t="inlineStr">
        <is>
          <t>MATIC</t>
        </is>
      </c>
      <c r="G4729" t="n">
        <v>4.534170854271356</v>
      </c>
      <c r="H4729" t="n">
        <v>-0.05274461302311557</v>
      </c>
      <c r="I4729" t="n">
        <v>-0.05274461302311557</v>
      </c>
      <c r="J4729" t="n">
        <v>1</v>
      </c>
      <c r="K4729" t="inlineStr"/>
      <c r="L4729" t="inlineStr">
        <is>
          <t>Helper</t>
        </is>
      </c>
      <c r="M4729" t="inlineStr">
        <is>
          <t>TheNoise</t>
        </is>
      </c>
      <c r="N4729" t="inlineStr"/>
      <c r="O4729" t="inlineStr"/>
      <c r="P4729" t="inlineStr"/>
      <c r="Q4729" t="inlineStr"/>
      <c r="R4729" t="inlineStr"/>
      <c r="S4729" t="inlineStr"/>
      <c r="T4729" t="inlineStr">
        <is>
          <t>Helper</t>
        </is>
      </c>
      <c r="U4729" t="inlineStr"/>
      <c r="V4729" t="inlineStr">
        <is>
          <t>Envio de NFTs</t>
        </is>
      </c>
      <c r="W4729" t="inlineStr">
        <is>
          <t>NFTs</t>
        </is>
      </c>
      <c r="X4729" t="inlineStr">
        <is>
          <t>Technology &amp; Infrastructure</t>
        </is>
      </c>
      <c r="Y4729" t="inlineStr">
        <is>
          <t>Operating Costs</t>
        </is>
      </c>
      <c r="Z4729" t="inlineStr">
        <is>
          <t>Operating Costs</t>
        </is>
      </c>
      <c r="AA4729" t="inlineStr">
        <is>
          <t>Custos na Blockchain</t>
        </is>
      </c>
      <c r="AB4729" t="inlineStr"/>
      <c r="AC4729" t="inlineStr">
        <is>
          <t>0x9157e8f2e34c6aaabb284ebbfe075fba4485f24059a61177f6bbf1d556c6d7b8</t>
        </is>
      </c>
      <c r="AD4729" t="n">
        <v>1</v>
      </c>
      <c r="AE4729" t="n">
        <v>1</v>
      </c>
    </row>
    <row r="4730">
      <c r="A4730" t="inlineStr">
        <is>
          <t>3ea5bf67-ac4f-4b0e-aed0-77d670296dca</t>
        </is>
      </c>
      <c r="B4730" s="115" t="n">
        <v>45054</v>
      </c>
      <c r="C4730" s="115" t="n">
        <v>45054</v>
      </c>
      <c r="D4730" t="n">
        <v>-0.011632692</v>
      </c>
      <c r="E4730" t="n">
        <v>-0.011632692</v>
      </c>
      <c r="F4730" t="inlineStr">
        <is>
          <t>MATIC</t>
        </is>
      </c>
      <c r="G4730" t="n">
        <v>4.534170854271356</v>
      </c>
      <c r="H4730" t="n">
        <v>-0.05274461302311557</v>
      </c>
      <c r="I4730" t="n">
        <v>-0.05274461302311557</v>
      </c>
      <c r="J4730" t="n">
        <v>1</v>
      </c>
      <c r="K4730" t="inlineStr"/>
      <c r="L4730" t="inlineStr">
        <is>
          <t>Helper</t>
        </is>
      </c>
      <c r="M4730" t="inlineStr">
        <is>
          <t>TheNoise</t>
        </is>
      </c>
      <c r="N4730" t="inlineStr"/>
      <c r="O4730" t="inlineStr"/>
      <c r="P4730" t="inlineStr"/>
      <c r="Q4730" t="inlineStr"/>
      <c r="R4730" t="inlineStr"/>
      <c r="S4730" t="inlineStr"/>
      <c r="T4730" t="inlineStr">
        <is>
          <t>Helper</t>
        </is>
      </c>
      <c r="U4730" t="inlineStr"/>
      <c r="V4730" t="inlineStr">
        <is>
          <t>Envio de NFTs</t>
        </is>
      </c>
      <c r="W4730" t="inlineStr">
        <is>
          <t>NFTs</t>
        </is>
      </c>
      <c r="X4730" t="inlineStr">
        <is>
          <t>Technology &amp; Infrastructure</t>
        </is>
      </c>
      <c r="Y4730" t="inlineStr">
        <is>
          <t>Operating Costs</t>
        </is>
      </c>
      <c r="Z4730" t="inlineStr">
        <is>
          <t>Operating Costs</t>
        </is>
      </c>
      <c r="AA4730" t="inlineStr">
        <is>
          <t>Custos na Blockchain</t>
        </is>
      </c>
      <c r="AB4730" t="inlineStr"/>
      <c r="AC4730" t="inlineStr">
        <is>
          <t>0x67fd6ad54b8070291725baa5bb704c2be4562363f8b8c0cf68d1444820107add</t>
        </is>
      </c>
      <c r="AD4730" t="n">
        <v>1</v>
      </c>
      <c r="AE4730" t="n">
        <v>1</v>
      </c>
    </row>
    <row r="4731">
      <c r="A4731" t="inlineStr">
        <is>
          <t>a296f480-1d34-4b19-a4a0-9e24621852bd</t>
        </is>
      </c>
      <c r="B4731" s="115" t="n">
        <v>45054</v>
      </c>
      <c r="C4731" s="115" t="n">
        <v>45054</v>
      </c>
      <c r="D4731" t="n">
        <v>-0.009198418999999999</v>
      </c>
      <c r="E4731" t="n">
        <v>-0.009198418999999999</v>
      </c>
      <c r="F4731" t="inlineStr">
        <is>
          <t>MATIC</t>
        </is>
      </c>
      <c r="G4731" t="n">
        <v>4.534170854271356</v>
      </c>
      <c r="H4731" t="n">
        <v>-0.04170720333517587</v>
      </c>
      <c r="I4731" t="n">
        <v>-0.04170720333517587</v>
      </c>
      <c r="J4731" t="n">
        <v>1</v>
      </c>
      <c r="K4731" t="inlineStr"/>
      <c r="L4731" t="inlineStr">
        <is>
          <t>Helper</t>
        </is>
      </c>
      <c r="M4731" t="inlineStr">
        <is>
          <t>TheNoise</t>
        </is>
      </c>
      <c r="N4731" t="inlineStr"/>
      <c r="O4731" t="inlineStr"/>
      <c r="P4731" t="inlineStr"/>
      <c r="Q4731" t="inlineStr"/>
      <c r="R4731" t="inlineStr"/>
      <c r="S4731" t="inlineStr"/>
      <c r="T4731" t="inlineStr">
        <is>
          <t>Helper</t>
        </is>
      </c>
      <c r="U4731" t="inlineStr"/>
      <c r="V4731" t="inlineStr">
        <is>
          <t>Envio de NFTs</t>
        </is>
      </c>
      <c r="W4731" t="inlineStr">
        <is>
          <t>NFTs</t>
        </is>
      </c>
      <c r="X4731" t="inlineStr">
        <is>
          <t>Technology &amp; Infrastructure</t>
        </is>
      </c>
      <c r="Y4731" t="inlineStr">
        <is>
          <t>Operating Costs</t>
        </is>
      </c>
      <c r="Z4731" t="inlineStr">
        <is>
          <t>Operating Costs</t>
        </is>
      </c>
      <c r="AA4731" t="inlineStr">
        <is>
          <t>Custos na Blockchain</t>
        </is>
      </c>
      <c r="AB4731" t="inlineStr"/>
      <c r="AC4731" t="inlineStr">
        <is>
          <t>0xde9cd07b674100cc6ea70e744ec7f3729dcaab43ac2788936287d4902143544f</t>
        </is>
      </c>
      <c r="AD4731" t="n">
        <v>1</v>
      </c>
      <c r="AE4731" t="n">
        <v>1</v>
      </c>
    </row>
    <row r="4732">
      <c r="A4732" t="inlineStr">
        <is>
          <t>89961843-8cee-4396-a236-0ee7a097ca36</t>
        </is>
      </c>
      <c r="B4732" s="115" t="n">
        <v>45054</v>
      </c>
      <c r="C4732" s="115" t="n">
        <v>45054</v>
      </c>
      <c r="D4732" t="n">
        <v>-0.013067696</v>
      </c>
      <c r="E4732" t="n">
        <v>-0.013067696</v>
      </c>
      <c r="F4732" t="inlineStr">
        <is>
          <t>MATIC</t>
        </is>
      </c>
      <c r="G4732" t="n">
        <v>4.534170854271356</v>
      </c>
      <c r="H4732" t="n">
        <v>-0.05925116633567839</v>
      </c>
      <c r="I4732" t="n">
        <v>-0.05925116633567839</v>
      </c>
      <c r="J4732" t="n">
        <v>1</v>
      </c>
      <c r="K4732" t="inlineStr"/>
      <c r="L4732" t="inlineStr">
        <is>
          <t>Helper</t>
        </is>
      </c>
      <c r="M4732" t="inlineStr">
        <is>
          <t>TheNoise</t>
        </is>
      </c>
      <c r="N4732" t="inlineStr"/>
      <c r="O4732" t="inlineStr"/>
      <c r="P4732" t="inlineStr"/>
      <c r="Q4732" t="inlineStr"/>
      <c r="R4732" t="inlineStr"/>
      <c r="S4732" t="inlineStr"/>
      <c r="T4732" t="inlineStr">
        <is>
          <t>Helper</t>
        </is>
      </c>
      <c r="U4732" t="inlineStr"/>
      <c r="V4732" t="inlineStr">
        <is>
          <t>Envio de NFTs</t>
        </is>
      </c>
      <c r="W4732" t="inlineStr">
        <is>
          <t>NFTs</t>
        </is>
      </c>
      <c r="X4732" t="inlineStr">
        <is>
          <t>Technology &amp; Infrastructure</t>
        </is>
      </c>
      <c r="Y4732" t="inlineStr">
        <is>
          <t>Operating Costs</t>
        </is>
      </c>
      <c r="Z4732" t="inlineStr">
        <is>
          <t>Operating Costs</t>
        </is>
      </c>
      <c r="AA4732" t="inlineStr">
        <is>
          <t>Custos na Blockchain</t>
        </is>
      </c>
      <c r="AB4732" t="inlineStr"/>
      <c r="AC4732" t="inlineStr">
        <is>
          <t>0xbabacdc0110490fd59ed5917e1eea5c585ad276f1cafe16fc5c69afadd6fd9c8</t>
        </is>
      </c>
      <c r="AD4732" t="n">
        <v>1</v>
      </c>
      <c r="AE4732" t="n">
        <v>1</v>
      </c>
    </row>
    <row r="4733">
      <c r="A4733" t="inlineStr">
        <is>
          <t>06e99dd3-9277-4d6a-bad1-f9aa231baec6</t>
        </is>
      </c>
      <c r="B4733" s="115" t="n">
        <v>45054</v>
      </c>
      <c r="C4733" s="115" t="n">
        <v>45054</v>
      </c>
      <c r="D4733" t="n">
        <v>-0.009239879999999999</v>
      </c>
      <c r="E4733" t="n">
        <v>-0.009239879999999999</v>
      </c>
      <c r="F4733" t="inlineStr">
        <is>
          <t>MATIC</t>
        </is>
      </c>
      <c r="G4733" t="n">
        <v>4.534170854271356</v>
      </c>
      <c r="H4733" t="n">
        <v>-0.04189519459296481</v>
      </c>
      <c r="I4733" t="n">
        <v>-0.04189519459296481</v>
      </c>
      <c r="J4733" t="n">
        <v>1</v>
      </c>
      <c r="K4733" t="inlineStr"/>
      <c r="L4733" t="inlineStr">
        <is>
          <t>Helper</t>
        </is>
      </c>
      <c r="M4733" t="inlineStr">
        <is>
          <t>TheNoise</t>
        </is>
      </c>
      <c r="N4733" t="inlineStr"/>
      <c r="O4733" t="inlineStr"/>
      <c r="P4733" t="inlineStr"/>
      <c r="Q4733" t="inlineStr"/>
      <c r="R4733" t="inlineStr"/>
      <c r="S4733" t="inlineStr"/>
      <c r="T4733" t="inlineStr">
        <is>
          <t>Helper</t>
        </is>
      </c>
      <c r="U4733" t="inlineStr"/>
      <c r="V4733" t="inlineStr">
        <is>
          <t>Envio de NFTs</t>
        </is>
      </c>
      <c r="W4733" t="inlineStr">
        <is>
          <t>NFTs</t>
        </is>
      </c>
      <c r="X4733" t="inlineStr">
        <is>
          <t>Technology &amp; Infrastructure</t>
        </is>
      </c>
      <c r="Y4733" t="inlineStr">
        <is>
          <t>Operating Costs</t>
        </is>
      </c>
      <c r="Z4733" t="inlineStr">
        <is>
          <t>Operating Costs</t>
        </is>
      </c>
      <c r="AA4733" t="inlineStr">
        <is>
          <t>Custos na Blockchain</t>
        </is>
      </c>
      <c r="AB4733" t="inlineStr"/>
      <c r="AC4733" t="inlineStr">
        <is>
          <t>0x630fad4ea361f04509fd1bc811172819a9d065cb3edfca6b86f8f28e76f34bb0</t>
        </is>
      </c>
      <c r="AD4733" t="n">
        <v>1</v>
      </c>
      <c r="AE4733" t="n">
        <v>1</v>
      </c>
    </row>
    <row r="4734">
      <c r="A4734" t="inlineStr">
        <is>
          <t>b65bf48c-c70a-43fa-97f1-85e116df3d01</t>
        </is>
      </c>
      <c r="B4734" s="115" t="n">
        <v>45054</v>
      </c>
      <c r="C4734" s="115" t="n">
        <v>45054</v>
      </c>
      <c r="D4734" t="n">
        <v>-0.012739477</v>
      </c>
      <c r="E4734" t="n">
        <v>-0.012739477</v>
      </c>
      <c r="F4734" t="inlineStr">
        <is>
          <t>MATIC</t>
        </is>
      </c>
      <c r="G4734" t="n">
        <v>4.534170854271356</v>
      </c>
      <c r="H4734" t="n">
        <v>-0.05776296531206029</v>
      </c>
      <c r="I4734" t="n">
        <v>-0.05776296531206029</v>
      </c>
      <c r="J4734" t="n">
        <v>1</v>
      </c>
      <c r="K4734" t="inlineStr"/>
      <c r="L4734" t="inlineStr">
        <is>
          <t>Helper</t>
        </is>
      </c>
      <c r="M4734" t="inlineStr">
        <is>
          <t>TheNoise</t>
        </is>
      </c>
      <c r="N4734" t="inlineStr"/>
      <c r="O4734" t="inlineStr"/>
      <c r="P4734" t="inlineStr"/>
      <c r="Q4734" t="inlineStr"/>
      <c r="R4734" t="inlineStr"/>
      <c r="S4734" t="inlineStr"/>
      <c r="T4734" t="inlineStr">
        <is>
          <t>Helper</t>
        </is>
      </c>
      <c r="U4734" t="inlineStr"/>
      <c r="V4734" t="inlineStr">
        <is>
          <t>Envio de NFTs</t>
        </is>
      </c>
      <c r="W4734" t="inlineStr">
        <is>
          <t>NFTs</t>
        </is>
      </c>
      <c r="X4734" t="inlineStr">
        <is>
          <t>Technology &amp; Infrastructure</t>
        </is>
      </c>
      <c r="Y4734" t="inlineStr">
        <is>
          <t>Operating Costs</t>
        </is>
      </c>
      <c r="Z4734" t="inlineStr">
        <is>
          <t>Operating Costs</t>
        </is>
      </c>
      <c r="AA4734" t="inlineStr">
        <is>
          <t>Custos na Blockchain</t>
        </is>
      </c>
      <c r="AB4734" t="inlineStr"/>
      <c r="AC4734" t="inlineStr">
        <is>
          <t>0x0e19cf836f4bfd731f633c032f9a032d5d09d4c618bf51ff93f7e8448f8e646c</t>
        </is>
      </c>
      <c r="AD4734" t="n">
        <v>1</v>
      </c>
      <c r="AE4734" t="n">
        <v>1</v>
      </c>
    </row>
    <row r="4735">
      <c r="A4735" t="inlineStr">
        <is>
          <t>2d36ea91-b2e5-4cbc-95b3-8fb111bf584d</t>
        </is>
      </c>
      <c r="B4735" s="115" t="n">
        <v>45054</v>
      </c>
      <c r="C4735" s="115" t="n">
        <v>45054</v>
      </c>
      <c r="D4735" t="n">
        <v>-0.010252713</v>
      </c>
      <c r="E4735" t="n">
        <v>-0.010252713</v>
      </c>
      <c r="F4735" t="inlineStr">
        <is>
          <t>MATIC</t>
        </is>
      </c>
      <c r="G4735" t="n">
        <v>4.534170854271356</v>
      </c>
      <c r="H4735" t="n">
        <v>-0.04648755246180904</v>
      </c>
      <c r="I4735" t="n">
        <v>-0.04648755246180904</v>
      </c>
      <c r="J4735" t="n">
        <v>1</v>
      </c>
      <c r="K4735" t="inlineStr"/>
      <c r="L4735" t="inlineStr">
        <is>
          <t>Helper</t>
        </is>
      </c>
      <c r="M4735" t="inlineStr">
        <is>
          <t>TheNoise</t>
        </is>
      </c>
      <c r="N4735" t="inlineStr"/>
      <c r="O4735" t="inlineStr"/>
      <c r="P4735" t="inlineStr"/>
      <c r="Q4735" t="inlineStr"/>
      <c r="R4735" t="inlineStr"/>
      <c r="S4735" t="inlineStr"/>
      <c r="T4735" t="inlineStr">
        <is>
          <t>Helper</t>
        </is>
      </c>
      <c r="U4735" t="inlineStr"/>
      <c r="V4735" t="inlineStr">
        <is>
          <t>Envio de NFTs</t>
        </is>
      </c>
      <c r="W4735" t="inlineStr">
        <is>
          <t>NFTs</t>
        </is>
      </c>
      <c r="X4735" t="inlineStr">
        <is>
          <t>Technology &amp; Infrastructure</t>
        </is>
      </c>
      <c r="Y4735" t="inlineStr">
        <is>
          <t>Operating Costs</t>
        </is>
      </c>
      <c r="Z4735" t="inlineStr">
        <is>
          <t>Operating Costs</t>
        </is>
      </c>
      <c r="AA4735" t="inlineStr">
        <is>
          <t>Custos na Blockchain</t>
        </is>
      </c>
      <c r="AB4735" t="inlineStr"/>
      <c r="AC4735" t="inlineStr">
        <is>
          <t>0x1ad48136badfe801d1a39f57e54e23ca70273497c6db99bc17c2bc757b4771ff</t>
        </is>
      </c>
      <c r="AD4735" t="n">
        <v>1</v>
      </c>
      <c r="AE4735" t="n">
        <v>1</v>
      </c>
    </row>
    <row r="4736">
      <c r="A4736" t="inlineStr">
        <is>
          <t>3e7970b3-ffa0-453d-95ba-bcdc185c7756</t>
        </is>
      </c>
      <c r="B4736" s="115" t="n">
        <v>45054</v>
      </c>
      <c r="C4736" s="115" t="n">
        <v>45054</v>
      </c>
      <c r="D4736" t="n">
        <v>-0.013212723</v>
      </c>
      <c r="E4736" t="n">
        <v>-0.013212723</v>
      </c>
      <c r="F4736" t="inlineStr">
        <is>
          <t>MATIC</t>
        </is>
      </c>
      <c r="G4736" t="n">
        <v>4.534170854271356</v>
      </c>
      <c r="H4736" t="n">
        <v>-0.0599087435321608</v>
      </c>
      <c r="I4736" t="n">
        <v>-0.0599087435321608</v>
      </c>
      <c r="J4736" t="n">
        <v>1</v>
      </c>
      <c r="K4736" t="inlineStr"/>
      <c r="L4736" t="inlineStr">
        <is>
          <t>Helper</t>
        </is>
      </c>
      <c r="M4736" t="inlineStr">
        <is>
          <t>TheNoise</t>
        </is>
      </c>
      <c r="N4736" t="inlineStr"/>
      <c r="O4736" t="inlineStr"/>
      <c r="P4736" t="inlineStr"/>
      <c r="Q4736" t="inlineStr"/>
      <c r="R4736" t="inlineStr"/>
      <c r="S4736" t="inlineStr"/>
      <c r="T4736" t="inlineStr">
        <is>
          <t>Helper</t>
        </is>
      </c>
      <c r="U4736" t="inlineStr"/>
      <c r="V4736" t="inlineStr">
        <is>
          <t>Envio de NFTs</t>
        </is>
      </c>
      <c r="W4736" t="inlineStr">
        <is>
          <t>NFTs</t>
        </is>
      </c>
      <c r="X4736" t="inlineStr">
        <is>
          <t>Technology &amp; Infrastructure</t>
        </is>
      </c>
      <c r="Y4736" t="inlineStr">
        <is>
          <t>Operating Costs</t>
        </is>
      </c>
      <c r="Z4736" t="inlineStr">
        <is>
          <t>Operating Costs</t>
        </is>
      </c>
      <c r="AA4736" t="inlineStr">
        <is>
          <t>Custos na Blockchain</t>
        </is>
      </c>
      <c r="AB4736" t="inlineStr"/>
      <c r="AC4736" t="inlineStr">
        <is>
          <t>0x293a6061f3ecd846c744a94cd68b09163849a0080b8a0ffac7ab9e31475f2d24</t>
        </is>
      </c>
      <c r="AD4736" t="n">
        <v>1</v>
      </c>
      <c r="AE4736" t="n">
        <v>1</v>
      </c>
    </row>
    <row r="4737">
      <c r="A4737" t="inlineStr">
        <is>
          <t>87d0b727-a330-4f7a-8d55-6c0c71702fed</t>
        </is>
      </c>
      <c r="B4737" s="115" t="n">
        <v>45054</v>
      </c>
      <c r="C4737" s="115" t="n">
        <v>45054</v>
      </c>
      <c r="D4737" t="n">
        <v>-0.009767026999999999</v>
      </c>
      <c r="E4737" t="n">
        <v>-0.009767026999999999</v>
      </c>
      <c r="F4737" t="inlineStr">
        <is>
          <t>MATIC</t>
        </is>
      </c>
      <c r="G4737" t="n">
        <v>4.534170854271356</v>
      </c>
      <c r="H4737" t="n">
        <v>-0.0442853691562814</v>
      </c>
      <c r="I4737" t="n">
        <v>-0.0442853691562814</v>
      </c>
      <c r="J4737" t="n">
        <v>1</v>
      </c>
      <c r="K4737" t="inlineStr"/>
      <c r="L4737" t="inlineStr">
        <is>
          <t>Helper</t>
        </is>
      </c>
      <c r="M4737" t="inlineStr">
        <is>
          <t>TheNoise</t>
        </is>
      </c>
      <c r="N4737" t="inlineStr"/>
      <c r="O4737" t="inlineStr"/>
      <c r="P4737" t="inlineStr"/>
      <c r="Q4737" t="inlineStr"/>
      <c r="R4737" t="inlineStr"/>
      <c r="S4737" t="inlineStr"/>
      <c r="T4737" t="inlineStr">
        <is>
          <t>Helper</t>
        </is>
      </c>
      <c r="U4737" t="inlineStr"/>
      <c r="V4737" t="inlineStr">
        <is>
          <t>Envio de NFTs</t>
        </is>
      </c>
      <c r="W4737" t="inlineStr">
        <is>
          <t>NFTs</t>
        </is>
      </c>
      <c r="X4737" t="inlineStr">
        <is>
          <t>Technology &amp; Infrastructure</t>
        </is>
      </c>
      <c r="Y4737" t="inlineStr">
        <is>
          <t>Operating Costs</t>
        </is>
      </c>
      <c r="Z4737" t="inlineStr">
        <is>
          <t>Operating Costs</t>
        </is>
      </c>
      <c r="AA4737" t="inlineStr">
        <is>
          <t>Custos na Blockchain</t>
        </is>
      </c>
      <c r="AB4737" t="inlineStr"/>
      <c r="AC4737" t="inlineStr">
        <is>
          <t>0xc1046248c372a4862af1b5d7a2860184e870284d30f9b866cbace6c032a0e9ea</t>
        </is>
      </c>
      <c r="AD4737" t="n">
        <v>1</v>
      </c>
      <c r="AE4737" t="n">
        <v>1</v>
      </c>
    </row>
    <row r="4738">
      <c r="A4738" t="inlineStr">
        <is>
          <t>37f0c18b-7f0b-4055-b25c-7f6591c31355</t>
        </is>
      </c>
      <c r="B4738" s="115" t="n">
        <v>45054</v>
      </c>
      <c r="C4738" s="115" t="n">
        <v>45054</v>
      </c>
      <c r="D4738" t="n">
        <v>-0.013724134</v>
      </c>
      <c r="E4738" t="n">
        <v>-0.013724134</v>
      </c>
      <c r="F4738" t="inlineStr">
        <is>
          <t>MATIC</t>
        </is>
      </c>
      <c r="G4738" t="n">
        <v>4.534170854271356</v>
      </c>
      <c r="H4738" t="n">
        <v>-0.06222756838291457</v>
      </c>
      <c r="I4738" t="n">
        <v>-0.06222756838291457</v>
      </c>
      <c r="J4738" t="n">
        <v>1</v>
      </c>
      <c r="K4738" t="inlineStr"/>
      <c r="L4738" t="inlineStr">
        <is>
          <t>Helper</t>
        </is>
      </c>
      <c r="M4738" t="inlineStr">
        <is>
          <t>TheNoise</t>
        </is>
      </c>
      <c r="N4738" t="inlineStr"/>
      <c r="O4738" t="inlineStr"/>
      <c r="P4738" t="inlineStr"/>
      <c r="Q4738" t="inlineStr"/>
      <c r="R4738" t="inlineStr"/>
      <c r="S4738" t="inlineStr"/>
      <c r="T4738" t="inlineStr">
        <is>
          <t>Helper</t>
        </is>
      </c>
      <c r="U4738" t="inlineStr"/>
      <c r="V4738" t="inlineStr">
        <is>
          <t>Envio de NFTs</t>
        </is>
      </c>
      <c r="W4738" t="inlineStr">
        <is>
          <t>NFTs</t>
        </is>
      </c>
      <c r="X4738" t="inlineStr">
        <is>
          <t>Technology &amp; Infrastructure</t>
        </is>
      </c>
      <c r="Y4738" t="inlineStr">
        <is>
          <t>Operating Costs</t>
        </is>
      </c>
      <c r="Z4738" t="inlineStr">
        <is>
          <t>Operating Costs</t>
        </is>
      </c>
      <c r="AA4738" t="inlineStr">
        <is>
          <t>Custos na Blockchain</t>
        </is>
      </c>
      <c r="AB4738" t="inlineStr"/>
      <c r="AC4738" t="inlineStr">
        <is>
          <t>0xa9cee8fa0e4d6d685352247f44b09797998a48cbf13d4e6e1223b77653f95293</t>
        </is>
      </c>
      <c r="AD4738" t="n">
        <v>1</v>
      </c>
      <c r="AE4738" t="n">
        <v>1</v>
      </c>
    </row>
    <row r="4739">
      <c r="A4739" t="inlineStr">
        <is>
          <t>9d9ccf56-5e78-455a-9882-4014e951a15e</t>
        </is>
      </c>
      <c r="B4739" s="115" t="n">
        <v>45054</v>
      </c>
      <c r="C4739" s="115" t="n">
        <v>45054</v>
      </c>
      <c r="D4739" t="n">
        <v>-0.013724134</v>
      </c>
      <c r="E4739" t="n">
        <v>-0.013724134</v>
      </c>
      <c r="F4739" t="inlineStr">
        <is>
          <t>MATIC</t>
        </is>
      </c>
      <c r="G4739" t="n">
        <v>4.534170854271356</v>
      </c>
      <c r="H4739" t="n">
        <v>-0.06222756838291457</v>
      </c>
      <c r="I4739" t="n">
        <v>-0.06222756838291457</v>
      </c>
      <c r="J4739" t="n">
        <v>1</v>
      </c>
      <c r="K4739" t="inlineStr"/>
      <c r="L4739" t="inlineStr">
        <is>
          <t>Helper</t>
        </is>
      </c>
      <c r="M4739" t="inlineStr">
        <is>
          <t>TheNoise</t>
        </is>
      </c>
      <c r="N4739" t="inlineStr"/>
      <c r="O4739" t="inlineStr"/>
      <c r="P4739" t="inlineStr"/>
      <c r="Q4739" t="inlineStr"/>
      <c r="R4739" t="inlineStr"/>
      <c r="S4739" t="inlineStr"/>
      <c r="T4739" t="inlineStr">
        <is>
          <t>Helper</t>
        </is>
      </c>
      <c r="U4739" t="inlineStr"/>
      <c r="V4739" t="inlineStr">
        <is>
          <t>Envio de NFTs</t>
        </is>
      </c>
      <c r="W4739" t="inlineStr">
        <is>
          <t>NFTs</t>
        </is>
      </c>
      <c r="X4739" t="inlineStr">
        <is>
          <t>Technology &amp; Infrastructure</t>
        </is>
      </c>
      <c r="Y4739" t="inlineStr">
        <is>
          <t>Operating Costs</t>
        </is>
      </c>
      <c r="Z4739" t="inlineStr">
        <is>
          <t>Operating Costs</t>
        </is>
      </c>
      <c r="AA4739" t="inlineStr">
        <is>
          <t>Custos na Blockchain</t>
        </is>
      </c>
      <c r="AB4739" t="inlineStr"/>
      <c r="AC4739" t="inlineStr">
        <is>
          <t>0x55f85a2f17960ad3ecf221fc37e15b986c61bce49ff2758717df6fdaaa6634f3</t>
        </is>
      </c>
      <c r="AD4739" t="n">
        <v>1</v>
      </c>
      <c r="AE4739" t="n">
        <v>1</v>
      </c>
    </row>
    <row r="4740">
      <c r="A4740" t="inlineStr">
        <is>
          <t>c4fba355-7e0c-4eca-9122-6bbcc50b4548</t>
        </is>
      </c>
      <c r="B4740" s="115" t="n">
        <v>45054</v>
      </c>
      <c r="C4740" s="115" t="n">
        <v>45054</v>
      </c>
      <c r="D4740" t="n">
        <v>-0.012991366</v>
      </c>
      <c r="E4740" t="n">
        <v>-0.012991366</v>
      </c>
      <c r="F4740" t="inlineStr">
        <is>
          <t>MATIC</t>
        </is>
      </c>
      <c r="G4740" t="n">
        <v>4.534170854271356</v>
      </c>
      <c r="H4740" t="n">
        <v>-0.05890507307437186</v>
      </c>
      <c r="I4740" t="n">
        <v>-0.05890507307437186</v>
      </c>
      <c r="J4740" t="n">
        <v>1</v>
      </c>
      <c r="K4740" t="inlineStr"/>
      <c r="L4740" t="inlineStr">
        <is>
          <t>Helper</t>
        </is>
      </c>
      <c r="M4740" t="inlineStr">
        <is>
          <t>TheNoise</t>
        </is>
      </c>
      <c r="N4740" t="inlineStr"/>
      <c r="O4740" t="inlineStr"/>
      <c r="P4740" t="inlineStr"/>
      <c r="Q4740" t="inlineStr"/>
      <c r="R4740" t="inlineStr"/>
      <c r="S4740" t="inlineStr"/>
      <c r="T4740" t="inlineStr">
        <is>
          <t>Helper</t>
        </is>
      </c>
      <c r="U4740" t="inlineStr"/>
      <c r="V4740" t="inlineStr">
        <is>
          <t>Envio de NFTs</t>
        </is>
      </c>
      <c r="W4740" t="inlineStr">
        <is>
          <t>NFTs</t>
        </is>
      </c>
      <c r="X4740" t="inlineStr">
        <is>
          <t>Technology &amp; Infrastructure</t>
        </is>
      </c>
      <c r="Y4740" t="inlineStr">
        <is>
          <t>Operating Costs</t>
        </is>
      </c>
      <c r="Z4740" t="inlineStr">
        <is>
          <t>Operating Costs</t>
        </is>
      </c>
      <c r="AA4740" t="inlineStr">
        <is>
          <t>Custos na Blockchain</t>
        </is>
      </c>
      <c r="AB4740" t="inlineStr"/>
      <c r="AC4740" t="inlineStr">
        <is>
          <t>0x469c80b339dc573b8dd276279d2d50dbba8d1acf2659e67ca207a968bb015722</t>
        </is>
      </c>
      <c r="AD4740" t="n">
        <v>1</v>
      </c>
      <c r="AE4740" t="n">
        <v>1</v>
      </c>
    </row>
    <row r="4741">
      <c r="A4741" t="inlineStr">
        <is>
          <t>ae419278-20b7-4dca-90c3-d5c14bc330ab</t>
        </is>
      </c>
      <c r="B4741" s="115" t="n">
        <v>45054</v>
      </c>
      <c r="C4741" s="115" t="n">
        <v>45054</v>
      </c>
      <c r="D4741" t="n">
        <v>-0.011899307</v>
      </c>
      <c r="E4741" t="n">
        <v>-0.011899307</v>
      </c>
      <c r="F4741" t="inlineStr">
        <is>
          <t>MATIC</t>
        </is>
      </c>
      <c r="G4741" t="n">
        <v>4.534170854271356</v>
      </c>
      <c r="H4741" t="n">
        <v>-0.05395349098542713</v>
      </c>
      <c r="I4741" t="n">
        <v>-0.05395349098542713</v>
      </c>
      <c r="J4741" t="n">
        <v>1</v>
      </c>
      <c r="K4741" t="inlineStr"/>
      <c r="L4741" t="inlineStr">
        <is>
          <t>Helper</t>
        </is>
      </c>
      <c r="M4741" t="inlineStr">
        <is>
          <t>TheNoise</t>
        </is>
      </c>
      <c r="N4741" t="inlineStr"/>
      <c r="O4741" t="inlineStr"/>
      <c r="P4741" t="inlineStr"/>
      <c r="Q4741" t="inlineStr"/>
      <c r="R4741" t="inlineStr"/>
      <c r="S4741" t="inlineStr"/>
      <c r="T4741" t="inlineStr">
        <is>
          <t>Helper</t>
        </is>
      </c>
      <c r="U4741" t="inlineStr"/>
      <c r="V4741" t="inlineStr">
        <is>
          <t>Envio de NFTs</t>
        </is>
      </c>
      <c r="W4741" t="inlineStr">
        <is>
          <t>NFTs</t>
        </is>
      </c>
      <c r="X4741" t="inlineStr">
        <is>
          <t>Technology &amp; Infrastructure</t>
        </is>
      </c>
      <c r="Y4741" t="inlineStr">
        <is>
          <t>Operating Costs</t>
        </is>
      </c>
      <c r="Z4741" t="inlineStr">
        <is>
          <t>Operating Costs</t>
        </is>
      </c>
      <c r="AA4741" t="inlineStr">
        <is>
          <t>Custos na Blockchain</t>
        </is>
      </c>
      <c r="AB4741" t="inlineStr"/>
      <c r="AC4741" t="inlineStr">
        <is>
          <t>0x5e75a8f644a699c85fdd16ec998978af22e474745ee9fca04275db11a673f6be</t>
        </is>
      </c>
      <c r="AD4741" t="n">
        <v>1</v>
      </c>
      <c r="AE4741" t="n">
        <v>1</v>
      </c>
    </row>
    <row r="4742">
      <c r="A4742" t="inlineStr">
        <is>
          <t>a53e0deb-4748-4dd9-b707-7434378f8b40</t>
        </is>
      </c>
      <c r="B4742" s="115" t="n">
        <v>45054</v>
      </c>
      <c r="C4742" s="115" t="n">
        <v>45054</v>
      </c>
      <c r="D4742" t="n">
        <v>-0.012991366</v>
      </c>
      <c r="E4742" t="n">
        <v>-0.012991366</v>
      </c>
      <c r="F4742" t="inlineStr">
        <is>
          <t>MATIC</t>
        </is>
      </c>
      <c r="G4742" t="n">
        <v>4.534170854271356</v>
      </c>
      <c r="H4742" t="n">
        <v>-0.05890507307437186</v>
      </c>
      <c r="I4742" t="n">
        <v>-0.05890507307437186</v>
      </c>
      <c r="J4742" t="n">
        <v>1</v>
      </c>
      <c r="K4742" t="inlineStr"/>
      <c r="L4742" t="inlineStr">
        <is>
          <t>Helper</t>
        </is>
      </c>
      <c r="M4742" t="inlineStr">
        <is>
          <t>TheNoise</t>
        </is>
      </c>
      <c r="N4742" t="inlineStr"/>
      <c r="O4742" t="inlineStr"/>
      <c r="P4742" t="inlineStr"/>
      <c r="Q4742" t="inlineStr"/>
      <c r="R4742" t="inlineStr"/>
      <c r="S4742" t="inlineStr"/>
      <c r="T4742" t="inlineStr">
        <is>
          <t>Helper</t>
        </is>
      </c>
      <c r="U4742" t="inlineStr"/>
      <c r="V4742" t="inlineStr">
        <is>
          <t>Envio de NFTs</t>
        </is>
      </c>
      <c r="W4742" t="inlineStr">
        <is>
          <t>NFTs</t>
        </is>
      </c>
      <c r="X4742" t="inlineStr">
        <is>
          <t>Technology &amp; Infrastructure</t>
        </is>
      </c>
      <c r="Y4742" t="inlineStr">
        <is>
          <t>Operating Costs</t>
        </is>
      </c>
      <c r="Z4742" t="inlineStr">
        <is>
          <t>Operating Costs</t>
        </is>
      </c>
      <c r="AA4742" t="inlineStr">
        <is>
          <t>Custos na Blockchain</t>
        </is>
      </c>
      <c r="AB4742" t="inlineStr"/>
      <c r="AC4742" t="inlineStr">
        <is>
          <t>0x2e4582a9e668f5251635f7240586942bf9aab872baf1c77daf334d893651baca</t>
        </is>
      </c>
      <c r="AD4742" t="n">
        <v>1</v>
      </c>
      <c r="AE4742" t="n">
        <v>1</v>
      </c>
    </row>
    <row r="4743">
      <c r="A4743" t="inlineStr">
        <is>
          <t>7ae9b239-f97a-49d7-9a59-6eecfdc17618</t>
        </is>
      </c>
      <c r="B4743" s="115" t="n">
        <v>45054</v>
      </c>
      <c r="C4743" s="115" t="n">
        <v>45054</v>
      </c>
      <c r="D4743" t="n">
        <v>-0.008848962</v>
      </c>
      <c r="E4743" t="n">
        <v>-0.008848962</v>
      </c>
      <c r="F4743" t="inlineStr">
        <is>
          <t>MATIC</t>
        </is>
      </c>
      <c r="G4743" t="n">
        <v>4.534170854271356</v>
      </c>
      <c r="H4743" t="n">
        <v>-0.04012270559095477</v>
      </c>
      <c r="I4743" t="n">
        <v>-0.04012270559095477</v>
      </c>
      <c r="J4743" t="n">
        <v>1</v>
      </c>
      <c r="K4743" t="inlineStr"/>
      <c r="L4743" t="inlineStr">
        <is>
          <t>Helper</t>
        </is>
      </c>
      <c r="M4743" t="inlineStr">
        <is>
          <t>TheNoise</t>
        </is>
      </c>
      <c r="N4743" t="inlineStr"/>
      <c r="O4743" t="inlineStr"/>
      <c r="P4743" t="inlineStr"/>
      <c r="Q4743" t="inlineStr"/>
      <c r="R4743" t="inlineStr"/>
      <c r="S4743" t="inlineStr"/>
      <c r="T4743" t="inlineStr">
        <is>
          <t>Helper</t>
        </is>
      </c>
      <c r="U4743" t="inlineStr"/>
      <c r="V4743" t="inlineStr">
        <is>
          <t>Envio de NFTs</t>
        </is>
      </c>
      <c r="W4743" t="inlineStr">
        <is>
          <t>NFTs</t>
        </is>
      </c>
      <c r="X4743" t="inlineStr">
        <is>
          <t>Technology &amp; Infrastructure</t>
        </is>
      </c>
      <c r="Y4743" t="inlineStr">
        <is>
          <t>Operating Costs</t>
        </is>
      </c>
      <c r="Z4743" t="inlineStr">
        <is>
          <t>Operating Costs</t>
        </is>
      </c>
      <c r="AA4743" t="inlineStr">
        <is>
          <t>Custos na Blockchain</t>
        </is>
      </c>
      <c r="AB4743" t="inlineStr"/>
      <c r="AC4743" t="inlineStr">
        <is>
          <t>0xc7c133974c0e07b4a23af27384fd1cb4878c9bc8a6c731d58f123b919d6097a4</t>
        </is>
      </c>
      <c r="AD4743" t="n">
        <v>1</v>
      </c>
      <c r="AE4743" t="n">
        <v>1</v>
      </c>
    </row>
    <row r="4744">
      <c r="A4744" t="inlineStr">
        <is>
          <t>6f32f3e1-a9bf-4afb-bcb7-d3fe75950f00</t>
        </is>
      </c>
      <c r="B4744" s="115" t="n">
        <v>45054</v>
      </c>
      <c r="C4744" s="115" t="n">
        <v>45054</v>
      </c>
      <c r="D4744" t="n">
        <v>-0.009447185</v>
      </c>
      <c r="E4744" t="n">
        <v>-0.009447185</v>
      </c>
      <c r="F4744" t="inlineStr">
        <is>
          <t>MATIC</t>
        </is>
      </c>
      <c r="G4744" t="n">
        <v>4.534170854271356</v>
      </c>
      <c r="H4744" t="n">
        <v>-0.04283515088190955</v>
      </c>
      <c r="I4744" t="n">
        <v>-0.04283515088190955</v>
      </c>
      <c r="J4744" t="n">
        <v>1</v>
      </c>
      <c r="K4744" t="inlineStr"/>
      <c r="L4744" t="inlineStr">
        <is>
          <t>Helper</t>
        </is>
      </c>
      <c r="M4744" t="inlineStr">
        <is>
          <t>TheNoise</t>
        </is>
      </c>
      <c r="N4744" t="inlineStr"/>
      <c r="O4744" t="inlineStr"/>
      <c r="P4744" t="inlineStr"/>
      <c r="Q4744" t="inlineStr"/>
      <c r="R4744" t="inlineStr"/>
      <c r="S4744" t="inlineStr"/>
      <c r="T4744" t="inlineStr">
        <is>
          <t>Helper</t>
        </is>
      </c>
      <c r="U4744" t="inlineStr"/>
      <c r="V4744" t="inlineStr">
        <is>
          <t>Envio de NFTs</t>
        </is>
      </c>
      <c r="W4744" t="inlineStr">
        <is>
          <t>NFTs</t>
        </is>
      </c>
      <c r="X4744" t="inlineStr">
        <is>
          <t>Technology &amp; Infrastructure</t>
        </is>
      </c>
      <c r="Y4744" t="inlineStr">
        <is>
          <t>Operating Costs</t>
        </is>
      </c>
      <c r="Z4744" t="inlineStr">
        <is>
          <t>Operating Costs</t>
        </is>
      </c>
      <c r="AA4744" t="inlineStr">
        <is>
          <t>Custos na Blockchain</t>
        </is>
      </c>
      <c r="AB4744" t="inlineStr"/>
      <c r="AC4744" t="inlineStr">
        <is>
          <t>0x755e36aa4fe77fc48c21bf12d82f96d0f22ec7d2ac5a2bbf720414adf1dc5918</t>
        </is>
      </c>
      <c r="AD4744" t="n">
        <v>1</v>
      </c>
      <c r="AE4744" t="n">
        <v>1</v>
      </c>
    </row>
    <row r="4745">
      <c r="A4745" t="inlineStr">
        <is>
          <t>14b0a3bc-b1fe-4034-a0b4-96b0bfa20c9d</t>
        </is>
      </c>
      <c r="B4745" s="115" t="n">
        <v>45054</v>
      </c>
      <c r="C4745" s="115" t="n">
        <v>45054</v>
      </c>
      <c r="D4745" t="n">
        <v>-0.008783809</v>
      </c>
      <c r="E4745" t="n">
        <v>-0.008783809</v>
      </c>
      <c r="F4745" t="inlineStr">
        <is>
          <t>MATIC</t>
        </is>
      </c>
      <c r="G4745" t="n">
        <v>4.534170854271356</v>
      </c>
      <c r="H4745" t="n">
        <v>-0.03982729075728643</v>
      </c>
      <c r="I4745" t="n">
        <v>-0.03982729075728643</v>
      </c>
      <c r="J4745" t="n">
        <v>1</v>
      </c>
      <c r="K4745" t="inlineStr"/>
      <c r="L4745" t="inlineStr">
        <is>
          <t>Helper</t>
        </is>
      </c>
      <c r="M4745" t="inlineStr">
        <is>
          <t>TheNoise</t>
        </is>
      </c>
      <c r="N4745" t="inlineStr"/>
      <c r="O4745" t="inlineStr"/>
      <c r="P4745" t="inlineStr"/>
      <c r="Q4745" t="inlineStr"/>
      <c r="R4745" t="inlineStr"/>
      <c r="S4745" t="inlineStr"/>
      <c r="T4745" t="inlineStr">
        <is>
          <t>Helper</t>
        </is>
      </c>
      <c r="U4745" t="inlineStr"/>
      <c r="V4745" t="inlineStr">
        <is>
          <t>Envio de NFTs</t>
        </is>
      </c>
      <c r="W4745" t="inlineStr">
        <is>
          <t>NFTs</t>
        </is>
      </c>
      <c r="X4745" t="inlineStr">
        <is>
          <t>Technology &amp; Infrastructure</t>
        </is>
      </c>
      <c r="Y4745" t="inlineStr">
        <is>
          <t>Operating Costs</t>
        </is>
      </c>
      <c r="Z4745" t="inlineStr">
        <is>
          <t>Operating Costs</t>
        </is>
      </c>
      <c r="AA4745" t="inlineStr">
        <is>
          <t>Custos na Blockchain</t>
        </is>
      </c>
      <c r="AB4745" t="inlineStr"/>
      <c r="AC4745" t="inlineStr">
        <is>
          <t>0x5662e4b4e69d98d1cf3b7859afb5fae23d0e5eaea3106d3948f1851da034497f</t>
        </is>
      </c>
      <c r="AD4745" t="n">
        <v>1</v>
      </c>
      <c r="AE4745" t="n">
        <v>1</v>
      </c>
    </row>
    <row r="4746">
      <c r="A4746" t="inlineStr">
        <is>
          <t>635eab8e-18a5-4dc5-abb8-ff878ebea366</t>
        </is>
      </c>
      <c r="B4746" s="115" t="n">
        <v>45054</v>
      </c>
      <c r="C4746" s="115" t="n">
        <v>45054</v>
      </c>
      <c r="D4746" t="n">
        <v>-0.007705823000000001</v>
      </c>
      <c r="E4746" t="n">
        <v>-0.007705823000000001</v>
      </c>
      <c r="F4746" t="inlineStr">
        <is>
          <t>MATIC</t>
        </is>
      </c>
      <c r="G4746" t="n">
        <v>4.534170854271356</v>
      </c>
      <c r="H4746" t="n">
        <v>-0.03493951805477387</v>
      </c>
      <c r="I4746" t="n">
        <v>-0.03493951805477387</v>
      </c>
      <c r="J4746" t="n">
        <v>1</v>
      </c>
      <c r="K4746" t="inlineStr"/>
      <c r="L4746" t="inlineStr">
        <is>
          <t>Helper</t>
        </is>
      </c>
      <c r="M4746" t="inlineStr">
        <is>
          <t>TheNoise</t>
        </is>
      </c>
      <c r="N4746" t="inlineStr"/>
      <c r="O4746" t="inlineStr"/>
      <c r="P4746" t="inlineStr"/>
      <c r="Q4746" t="inlineStr"/>
      <c r="R4746" t="inlineStr"/>
      <c r="S4746" t="inlineStr"/>
      <c r="T4746" t="inlineStr">
        <is>
          <t>Helper</t>
        </is>
      </c>
      <c r="U4746" t="inlineStr"/>
      <c r="V4746" t="inlineStr">
        <is>
          <t>Envio de NFTs</t>
        </is>
      </c>
      <c r="W4746" t="inlineStr">
        <is>
          <t>NFTs</t>
        </is>
      </c>
      <c r="X4746" t="inlineStr">
        <is>
          <t>Technology &amp; Infrastructure</t>
        </is>
      </c>
      <c r="Y4746" t="inlineStr">
        <is>
          <t>Operating Costs</t>
        </is>
      </c>
      <c r="Z4746" t="inlineStr">
        <is>
          <t>Operating Costs</t>
        </is>
      </c>
      <c r="AA4746" t="inlineStr">
        <is>
          <t>Custos na Blockchain</t>
        </is>
      </c>
      <c r="AB4746" t="inlineStr"/>
      <c r="AC4746" t="inlineStr">
        <is>
          <t>0x4be5fd46b271c7935eafe5966aaa189874d26fc6b17a957fb07ba9aeae2119ca</t>
        </is>
      </c>
      <c r="AD4746" t="n">
        <v>1</v>
      </c>
      <c r="AE4746" t="n">
        <v>1</v>
      </c>
    </row>
    <row r="4747">
      <c r="A4747" t="inlineStr">
        <is>
          <t>5aecc7e4-6c01-4b12-965c-907ffdca5f91</t>
        </is>
      </c>
      <c r="B4747" s="115" t="n">
        <v>45054</v>
      </c>
      <c r="C4747" s="115" t="n">
        <v>45054</v>
      </c>
      <c r="D4747" t="n">
        <v>-0.011407698</v>
      </c>
      <c r="E4747" t="n">
        <v>-0.011407698</v>
      </c>
      <c r="F4747" t="inlineStr">
        <is>
          <t>MATIC</t>
        </is>
      </c>
      <c r="G4747" t="n">
        <v>4.534170854271356</v>
      </c>
      <c r="H4747" t="n">
        <v>-0.05172445178592964</v>
      </c>
      <c r="I4747" t="n">
        <v>-0.05172445178592964</v>
      </c>
      <c r="J4747" t="n">
        <v>1</v>
      </c>
      <c r="K4747" t="inlineStr"/>
      <c r="L4747" t="inlineStr">
        <is>
          <t>Helper</t>
        </is>
      </c>
      <c r="M4747" t="inlineStr">
        <is>
          <t>TheNoise</t>
        </is>
      </c>
      <c r="N4747" t="inlineStr"/>
      <c r="O4747" t="inlineStr"/>
      <c r="P4747" t="inlineStr"/>
      <c r="Q4747" t="inlineStr"/>
      <c r="R4747" t="inlineStr"/>
      <c r="S4747" t="inlineStr"/>
      <c r="T4747" t="inlineStr">
        <is>
          <t>Helper</t>
        </is>
      </c>
      <c r="U4747" t="inlineStr"/>
      <c r="V4747" t="inlineStr">
        <is>
          <t>Envio de NFTs</t>
        </is>
      </c>
      <c r="W4747" t="inlineStr">
        <is>
          <t>NFTs</t>
        </is>
      </c>
      <c r="X4747" t="inlineStr">
        <is>
          <t>Technology &amp; Infrastructure</t>
        </is>
      </c>
      <c r="Y4747" t="inlineStr">
        <is>
          <t>Operating Costs</t>
        </is>
      </c>
      <c r="Z4747" t="inlineStr">
        <is>
          <t>Operating Costs</t>
        </is>
      </c>
      <c r="AA4747" t="inlineStr">
        <is>
          <t>Custos na Blockchain</t>
        </is>
      </c>
      <c r="AB4747" t="inlineStr"/>
      <c r="AC4747" t="inlineStr">
        <is>
          <t>0xead0a531e3432905f9f073c0c7368d8057f6d08a55d9e68d480590e72e999316</t>
        </is>
      </c>
      <c r="AD4747" t="n">
        <v>1</v>
      </c>
      <c r="AE4747" t="n">
        <v>1</v>
      </c>
    </row>
    <row r="4748">
      <c r="A4748" t="inlineStr">
        <is>
          <t>481e0b3f-bf39-4f98-8bca-aee83af99573</t>
        </is>
      </c>
      <c r="B4748" s="115" t="n">
        <v>45054</v>
      </c>
      <c r="C4748" s="115" t="n">
        <v>45054</v>
      </c>
      <c r="D4748" t="n">
        <v>-0.011472851</v>
      </c>
      <c r="E4748" t="n">
        <v>-0.011472851</v>
      </c>
      <c r="F4748" t="inlineStr">
        <is>
          <t>MATIC</t>
        </is>
      </c>
      <c r="G4748" t="n">
        <v>4.534170854271356</v>
      </c>
      <c r="H4748" t="n">
        <v>-0.05201986661959798</v>
      </c>
      <c r="I4748" t="n">
        <v>-0.05201986661959798</v>
      </c>
      <c r="J4748" t="n">
        <v>1</v>
      </c>
      <c r="K4748" t="inlineStr"/>
      <c r="L4748" t="inlineStr">
        <is>
          <t>Helper</t>
        </is>
      </c>
      <c r="M4748" t="inlineStr">
        <is>
          <t>TheNoise</t>
        </is>
      </c>
      <c r="N4748" t="inlineStr"/>
      <c r="O4748" t="inlineStr"/>
      <c r="P4748" t="inlineStr"/>
      <c r="Q4748" t="inlineStr"/>
      <c r="R4748" t="inlineStr"/>
      <c r="S4748" t="inlineStr"/>
      <c r="T4748" t="inlineStr">
        <is>
          <t>Helper</t>
        </is>
      </c>
      <c r="U4748" t="inlineStr"/>
      <c r="V4748" t="inlineStr">
        <is>
          <t>Envio de NFTs</t>
        </is>
      </c>
      <c r="W4748" t="inlineStr">
        <is>
          <t>NFTs</t>
        </is>
      </c>
      <c r="X4748" t="inlineStr">
        <is>
          <t>Technology &amp; Infrastructure</t>
        </is>
      </c>
      <c r="Y4748" t="inlineStr">
        <is>
          <t>Operating Costs</t>
        </is>
      </c>
      <c r="Z4748" t="inlineStr">
        <is>
          <t>Operating Costs</t>
        </is>
      </c>
      <c r="AA4748" t="inlineStr">
        <is>
          <t>Custos na Blockchain</t>
        </is>
      </c>
      <c r="AB4748" t="inlineStr"/>
      <c r="AC4748" t="inlineStr">
        <is>
          <t>0x1125fe570a1a97f60c50b484a657cbdb12010875aa5cb485512265a8c1fe89b1</t>
        </is>
      </c>
      <c r="AD4748" t="n">
        <v>1</v>
      </c>
      <c r="AE4748" t="n">
        <v>1</v>
      </c>
    </row>
    <row r="4749">
      <c r="A4749" t="inlineStr">
        <is>
          <t>8e2b07c4-86a8-4de7-8248-329fda708cba</t>
        </is>
      </c>
      <c r="B4749" s="115" t="n">
        <v>45054</v>
      </c>
      <c r="C4749" s="115" t="n">
        <v>45054</v>
      </c>
      <c r="D4749" t="n">
        <v>-0.010460018</v>
      </c>
      <c r="E4749" t="n">
        <v>-0.010460018</v>
      </c>
      <c r="F4749" t="inlineStr">
        <is>
          <t>MATIC</t>
        </is>
      </c>
      <c r="G4749" t="n">
        <v>4.534170854271356</v>
      </c>
      <c r="H4749" t="n">
        <v>-0.04742750875075376</v>
      </c>
      <c r="I4749" t="n">
        <v>-0.04742750875075376</v>
      </c>
      <c r="J4749" t="n">
        <v>1</v>
      </c>
      <c r="K4749" t="inlineStr"/>
      <c r="L4749" t="inlineStr">
        <is>
          <t>Helper</t>
        </is>
      </c>
      <c r="M4749" t="inlineStr">
        <is>
          <t>TheNoise</t>
        </is>
      </c>
      <c r="N4749" t="inlineStr"/>
      <c r="O4749" t="inlineStr"/>
      <c r="P4749" t="inlineStr"/>
      <c r="Q4749" t="inlineStr"/>
      <c r="R4749" t="inlineStr"/>
      <c r="S4749" t="inlineStr"/>
      <c r="T4749" t="inlineStr">
        <is>
          <t>Helper</t>
        </is>
      </c>
      <c r="U4749" t="inlineStr"/>
      <c r="V4749" t="inlineStr">
        <is>
          <t>Envio de NFTs</t>
        </is>
      </c>
      <c r="W4749" t="inlineStr">
        <is>
          <t>NFTs</t>
        </is>
      </c>
      <c r="X4749" t="inlineStr">
        <is>
          <t>Technology &amp; Infrastructure</t>
        </is>
      </c>
      <c r="Y4749" t="inlineStr">
        <is>
          <t>Operating Costs</t>
        </is>
      </c>
      <c r="Z4749" t="inlineStr">
        <is>
          <t>Operating Costs</t>
        </is>
      </c>
      <c r="AA4749" t="inlineStr">
        <is>
          <t>Custos na Blockchain</t>
        </is>
      </c>
      <c r="AB4749" t="inlineStr"/>
      <c r="AC4749" t="inlineStr">
        <is>
          <t>0xc53f592dd97229d9392c714d28b706b7fd48d6c814ae96027217477631e1468d</t>
        </is>
      </c>
      <c r="AD4749" t="n">
        <v>1</v>
      </c>
      <c r="AE4749" t="n">
        <v>1</v>
      </c>
    </row>
    <row r="4750">
      <c r="A4750" t="inlineStr">
        <is>
          <t>0768d208-3ef7-47ea-aecd-a1878f5dde33</t>
        </is>
      </c>
      <c r="B4750" s="115" t="n">
        <v>45054</v>
      </c>
      <c r="C4750" s="115" t="n">
        <v>45054</v>
      </c>
      <c r="D4750" t="n">
        <v>-0.011437313</v>
      </c>
      <c r="E4750" t="n">
        <v>-0.011437313</v>
      </c>
      <c r="F4750" t="inlineStr">
        <is>
          <t>MATIC</t>
        </is>
      </c>
      <c r="G4750" t="n">
        <v>4.534170854271356</v>
      </c>
      <c r="H4750" t="n">
        <v>-0.05185873125577889</v>
      </c>
      <c r="I4750" t="n">
        <v>-0.05185873125577889</v>
      </c>
      <c r="J4750" t="n">
        <v>1</v>
      </c>
      <c r="K4750" t="inlineStr"/>
      <c r="L4750" t="inlineStr">
        <is>
          <t>Helper</t>
        </is>
      </c>
      <c r="M4750" t="inlineStr">
        <is>
          <t>TheNoise</t>
        </is>
      </c>
      <c r="N4750" t="inlineStr"/>
      <c r="O4750" t="inlineStr"/>
      <c r="P4750" t="inlineStr"/>
      <c r="Q4750" t="inlineStr"/>
      <c r="R4750" t="inlineStr"/>
      <c r="S4750" t="inlineStr"/>
      <c r="T4750" t="inlineStr">
        <is>
          <t>Helper</t>
        </is>
      </c>
      <c r="U4750" t="inlineStr"/>
      <c r="V4750" t="inlineStr">
        <is>
          <t>Envio de NFTs</t>
        </is>
      </c>
      <c r="W4750" t="inlineStr">
        <is>
          <t>NFTs</t>
        </is>
      </c>
      <c r="X4750" t="inlineStr">
        <is>
          <t>Technology &amp; Infrastructure</t>
        </is>
      </c>
      <c r="Y4750" t="inlineStr">
        <is>
          <t>Operating Costs</t>
        </is>
      </c>
      <c r="Z4750" t="inlineStr">
        <is>
          <t>Operating Costs</t>
        </is>
      </c>
      <c r="AA4750" t="inlineStr">
        <is>
          <t>Custos na Blockchain</t>
        </is>
      </c>
      <c r="AB4750" t="inlineStr"/>
      <c r="AC4750" t="inlineStr">
        <is>
          <t>0x89fe910c4ad00bdfa48ee10429a6b9ede547a07fe373c6774e8e2129a4a83910</t>
        </is>
      </c>
      <c r="AD4750" t="n">
        <v>1</v>
      </c>
      <c r="AE4750" t="n">
        <v>1</v>
      </c>
    </row>
    <row r="4751">
      <c r="A4751" t="inlineStr">
        <is>
          <t>82cbc771-1218-4ccd-b5f0-e31a36b535d9</t>
        </is>
      </c>
      <c r="B4751" s="115" t="n">
        <v>45054</v>
      </c>
      <c r="C4751" s="115" t="n">
        <v>45054</v>
      </c>
      <c r="D4751" t="n">
        <v>-0.01172754</v>
      </c>
      <c r="E4751" t="n">
        <v>-0.01172754</v>
      </c>
      <c r="F4751" t="inlineStr">
        <is>
          <t>MATIC</t>
        </is>
      </c>
      <c r="G4751" t="n">
        <v>4.534170854271356</v>
      </c>
      <c r="H4751" t="n">
        <v>-0.0531746700603015</v>
      </c>
      <c r="I4751" t="n">
        <v>-0.0531746700603015</v>
      </c>
      <c r="J4751" t="n">
        <v>1</v>
      </c>
      <c r="K4751" t="inlineStr"/>
      <c r="L4751" t="inlineStr">
        <is>
          <t>Helper</t>
        </is>
      </c>
      <c r="M4751" t="inlineStr">
        <is>
          <t>TheNoise</t>
        </is>
      </c>
      <c r="N4751" t="inlineStr"/>
      <c r="O4751" t="inlineStr"/>
      <c r="P4751" t="inlineStr"/>
      <c r="Q4751" t="inlineStr"/>
      <c r="R4751" t="inlineStr"/>
      <c r="S4751" t="inlineStr"/>
      <c r="T4751" t="inlineStr">
        <is>
          <t>Helper</t>
        </is>
      </c>
      <c r="U4751" t="inlineStr"/>
      <c r="V4751" t="inlineStr">
        <is>
          <t>Envio de NFTs</t>
        </is>
      </c>
      <c r="W4751" t="inlineStr">
        <is>
          <t>NFTs</t>
        </is>
      </c>
      <c r="X4751" t="inlineStr">
        <is>
          <t>Technology &amp; Infrastructure</t>
        </is>
      </c>
      <c r="Y4751" t="inlineStr">
        <is>
          <t>Operating Costs</t>
        </is>
      </c>
      <c r="Z4751" t="inlineStr">
        <is>
          <t>Operating Costs</t>
        </is>
      </c>
      <c r="AA4751" t="inlineStr">
        <is>
          <t>Custos na Blockchain</t>
        </is>
      </c>
      <c r="AB4751" t="inlineStr"/>
      <c r="AC4751" t="inlineStr">
        <is>
          <t>0x6dfcfb50e6e46a66235485775262025abd2bcfa8e2dc14498387a7ca5ee6f70c</t>
        </is>
      </c>
      <c r="AD4751" t="n">
        <v>1</v>
      </c>
      <c r="AE4751" t="n">
        <v>1</v>
      </c>
    </row>
    <row r="4752">
      <c r="A4752" t="inlineStr">
        <is>
          <t>3de82669-7336-486c-9d81-20284f07f79d</t>
        </is>
      </c>
      <c r="B4752" s="115" t="n">
        <v>45054</v>
      </c>
      <c r="C4752" s="115" t="n">
        <v>45054</v>
      </c>
      <c r="D4752" t="n">
        <v>-0.01297137</v>
      </c>
      <c r="E4752" t="n">
        <v>-0.01297137</v>
      </c>
      <c r="F4752" t="inlineStr">
        <is>
          <t>MATIC</t>
        </is>
      </c>
      <c r="G4752" t="n">
        <v>4.534170854271356</v>
      </c>
      <c r="H4752" t="n">
        <v>-0.05881440779396984</v>
      </c>
      <c r="I4752" t="n">
        <v>-0.05881440779396984</v>
      </c>
      <c r="J4752" t="n">
        <v>1</v>
      </c>
      <c r="K4752" t="inlineStr"/>
      <c r="L4752" t="inlineStr">
        <is>
          <t>Helper</t>
        </is>
      </c>
      <c r="M4752" t="inlineStr">
        <is>
          <t>TheNoise</t>
        </is>
      </c>
      <c r="N4752" t="inlineStr"/>
      <c r="O4752" t="inlineStr"/>
      <c r="P4752" t="inlineStr"/>
      <c r="Q4752" t="inlineStr"/>
      <c r="R4752" t="inlineStr"/>
      <c r="S4752" t="inlineStr"/>
      <c r="T4752" t="inlineStr">
        <is>
          <t>Helper</t>
        </is>
      </c>
      <c r="U4752" t="inlineStr"/>
      <c r="V4752" t="inlineStr">
        <is>
          <t>Envio de NFTs</t>
        </is>
      </c>
      <c r="W4752" t="inlineStr">
        <is>
          <t>NFTs</t>
        </is>
      </c>
      <c r="X4752" t="inlineStr">
        <is>
          <t>Technology &amp; Infrastructure</t>
        </is>
      </c>
      <c r="Y4752" t="inlineStr">
        <is>
          <t>Operating Costs</t>
        </is>
      </c>
      <c r="Z4752" t="inlineStr">
        <is>
          <t>Operating Costs</t>
        </is>
      </c>
      <c r="AA4752" t="inlineStr">
        <is>
          <t>Custos na Blockchain</t>
        </is>
      </c>
      <c r="AB4752" t="inlineStr"/>
      <c r="AC4752" t="inlineStr">
        <is>
          <t>0x0a7ec8c4803344c66973b08d00906d83ead58ac0a7f89dfda9da81be6a4d9654</t>
        </is>
      </c>
      <c r="AD4752" t="n">
        <v>1</v>
      </c>
      <c r="AE4752" t="n">
        <v>1</v>
      </c>
    </row>
    <row r="4753">
      <c r="A4753" t="inlineStr">
        <is>
          <t>c1ae62c8-7de2-4a4a-8975-24823a08f8f3</t>
        </is>
      </c>
      <c r="B4753" s="115" t="n">
        <v>45054</v>
      </c>
      <c r="C4753" s="115" t="n">
        <v>45054</v>
      </c>
      <c r="D4753" t="n">
        <v>-0.013125368</v>
      </c>
      <c r="E4753" t="n">
        <v>-0.013125368</v>
      </c>
      <c r="F4753" t="inlineStr">
        <is>
          <t>MATIC</t>
        </is>
      </c>
      <c r="G4753" t="n">
        <v>4.534170854271356</v>
      </c>
      <c r="H4753" t="n">
        <v>-0.05951266103718592</v>
      </c>
      <c r="I4753" t="n">
        <v>-0.05951266103718592</v>
      </c>
      <c r="J4753" t="n">
        <v>1</v>
      </c>
      <c r="K4753" t="inlineStr"/>
      <c r="L4753" t="inlineStr">
        <is>
          <t>Helper</t>
        </is>
      </c>
      <c r="M4753" t="inlineStr">
        <is>
          <t>TheNoise</t>
        </is>
      </c>
      <c r="N4753" t="inlineStr"/>
      <c r="O4753" t="inlineStr"/>
      <c r="P4753" t="inlineStr"/>
      <c r="Q4753" t="inlineStr"/>
      <c r="R4753" t="inlineStr"/>
      <c r="S4753" t="inlineStr"/>
      <c r="T4753" t="inlineStr">
        <is>
          <t>Helper</t>
        </is>
      </c>
      <c r="U4753" t="inlineStr"/>
      <c r="V4753" t="inlineStr">
        <is>
          <t>Envio de NFTs</t>
        </is>
      </c>
      <c r="W4753" t="inlineStr">
        <is>
          <t>NFTs</t>
        </is>
      </c>
      <c r="X4753" t="inlineStr">
        <is>
          <t>Technology &amp; Infrastructure</t>
        </is>
      </c>
      <c r="Y4753" t="inlineStr">
        <is>
          <t>Operating Costs</t>
        </is>
      </c>
      <c r="Z4753" t="inlineStr">
        <is>
          <t>Operating Costs</t>
        </is>
      </c>
      <c r="AA4753" t="inlineStr">
        <is>
          <t>Custos na Blockchain</t>
        </is>
      </c>
      <c r="AB4753" t="inlineStr"/>
      <c r="AC4753" t="inlineStr">
        <is>
          <t>0x81dad97e29b4a8d7bb840867412b3b8c294b0f351f7224e6e5025f78764787ff</t>
        </is>
      </c>
      <c r="AD4753" t="n">
        <v>1</v>
      </c>
      <c r="AE4753" t="n">
        <v>1</v>
      </c>
    </row>
    <row r="4754">
      <c r="A4754" t="inlineStr">
        <is>
          <t>599940d7-b8b1-4d4c-a699-d8eabf34722a</t>
        </is>
      </c>
      <c r="B4754" s="115" t="n">
        <v>45054</v>
      </c>
      <c r="C4754" s="115" t="n">
        <v>45054</v>
      </c>
      <c r="D4754" t="n">
        <v>-0.009494569</v>
      </c>
      <c r="E4754" t="n">
        <v>-0.009494569</v>
      </c>
      <c r="F4754" t="inlineStr">
        <is>
          <t>MATIC</t>
        </is>
      </c>
      <c r="G4754" t="n">
        <v>4.534170854271356</v>
      </c>
      <c r="H4754" t="n">
        <v>-0.04304999803366834</v>
      </c>
      <c r="I4754" t="n">
        <v>-0.04304999803366834</v>
      </c>
      <c r="J4754" t="n">
        <v>1</v>
      </c>
      <c r="K4754" t="inlineStr"/>
      <c r="L4754" t="inlineStr">
        <is>
          <t>Helper</t>
        </is>
      </c>
      <c r="M4754" t="inlineStr">
        <is>
          <t>TheNoise</t>
        </is>
      </c>
      <c r="N4754" t="inlineStr"/>
      <c r="O4754" t="inlineStr"/>
      <c r="P4754" t="inlineStr"/>
      <c r="Q4754" t="inlineStr"/>
      <c r="R4754" t="inlineStr"/>
      <c r="S4754" t="inlineStr"/>
      <c r="T4754" t="inlineStr">
        <is>
          <t>Helper</t>
        </is>
      </c>
      <c r="U4754" t="inlineStr"/>
      <c r="V4754" t="inlineStr">
        <is>
          <t>Envio de NFTs</t>
        </is>
      </c>
      <c r="W4754" t="inlineStr">
        <is>
          <t>NFTs</t>
        </is>
      </c>
      <c r="X4754" t="inlineStr">
        <is>
          <t>Technology &amp; Infrastructure</t>
        </is>
      </c>
      <c r="Y4754" t="inlineStr">
        <is>
          <t>Operating Costs</t>
        </is>
      </c>
      <c r="Z4754" t="inlineStr">
        <is>
          <t>Operating Costs</t>
        </is>
      </c>
      <c r="AA4754" t="inlineStr">
        <is>
          <t>Custos na Blockchain</t>
        </is>
      </c>
      <c r="AB4754" t="inlineStr"/>
      <c r="AC4754" t="inlineStr">
        <is>
          <t>0x40e69fdd2cfa78036c939c572186d185a07ba66ab80f71e774aa22fbaee4136f</t>
        </is>
      </c>
      <c r="AD4754" t="n">
        <v>1</v>
      </c>
      <c r="AE4754" t="n">
        <v>1</v>
      </c>
    </row>
    <row r="4755">
      <c r="A4755" t="inlineStr">
        <is>
          <t>84a0e1ee-fdd8-4a13-9cda-a86990e04d37</t>
        </is>
      </c>
      <c r="B4755" s="115" t="n">
        <v>45054</v>
      </c>
      <c r="C4755" s="115" t="n">
        <v>45054</v>
      </c>
      <c r="D4755" t="n">
        <v>-0.008819347</v>
      </c>
      <c r="E4755" t="n">
        <v>-0.008819347</v>
      </c>
      <c r="F4755" t="inlineStr">
        <is>
          <t>MATIC</t>
        </is>
      </c>
      <c r="G4755" t="n">
        <v>4.534170854271356</v>
      </c>
      <c r="H4755" t="n">
        <v>-0.03998842612110552</v>
      </c>
      <c r="I4755" t="n">
        <v>-0.03998842612110552</v>
      </c>
      <c r="J4755" t="n">
        <v>1</v>
      </c>
      <c r="K4755" t="inlineStr"/>
      <c r="L4755" t="inlineStr">
        <is>
          <t>Helper</t>
        </is>
      </c>
      <c r="M4755" t="inlineStr">
        <is>
          <t>TheNoise</t>
        </is>
      </c>
      <c r="N4755" t="inlineStr"/>
      <c r="O4755" t="inlineStr"/>
      <c r="P4755" t="inlineStr"/>
      <c r="Q4755" t="inlineStr"/>
      <c r="R4755" t="inlineStr"/>
      <c r="S4755" t="inlineStr"/>
      <c r="T4755" t="inlineStr">
        <is>
          <t>Helper</t>
        </is>
      </c>
      <c r="U4755" t="inlineStr"/>
      <c r="V4755" t="inlineStr">
        <is>
          <t>Envio de NFTs</t>
        </is>
      </c>
      <c r="W4755" t="inlineStr">
        <is>
          <t>NFTs</t>
        </is>
      </c>
      <c r="X4755" t="inlineStr">
        <is>
          <t>Technology &amp; Infrastructure</t>
        </is>
      </c>
      <c r="Y4755" t="inlineStr">
        <is>
          <t>Operating Costs</t>
        </is>
      </c>
      <c r="Z4755" t="inlineStr">
        <is>
          <t>Operating Costs</t>
        </is>
      </c>
      <c r="AA4755" t="inlineStr">
        <is>
          <t>Custos na Blockchain</t>
        </is>
      </c>
      <c r="AB4755" t="inlineStr"/>
      <c r="AC4755" t="inlineStr">
        <is>
          <t>0x5ff1879b2cb1cf558d843e2e2c5cbefa861ca9ef530d66271316a85b6a529343</t>
        </is>
      </c>
      <c r="AD4755" t="n">
        <v>1</v>
      </c>
      <c r="AE4755" t="n">
        <v>1</v>
      </c>
    </row>
    <row r="4756">
      <c r="A4756" t="inlineStr">
        <is>
          <t>ecb8a2ac-ce29-49e4-a54b-569a132241db</t>
        </is>
      </c>
      <c r="B4756" s="115" t="n">
        <v>45054</v>
      </c>
      <c r="C4756" s="115" t="n">
        <v>45054</v>
      </c>
      <c r="D4756" t="n">
        <v>-0.0072186742</v>
      </c>
      <c r="E4756" t="n">
        <v>-0.0072186742</v>
      </c>
      <c r="F4756" t="inlineStr">
        <is>
          <t>MATIC</t>
        </is>
      </c>
      <c r="G4756" t="n">
        <v>4.534170854271356</v>
      </c>
      <c r="H4756" t="n">
        <v>-0.0327307021641206</v>
      </c>
      <c r="I4756" t="n">
        <v>-0.0327307021641206</v>
      </c>
      <c r="J4756" t="n">
        <v>1</v>
      </c>
      <c r="K4756" t="inlineStr"/>
      <c r="L4756" t="inlineStr">
        <is>
          <t>Helper</t>
        </is>
      </c>
      <c r="M4756" t="inlineStr">
        <is>
          <t>TheNoise</t>
        </is>
      </c>
      <c r="N4756" t="inlineStr"/>
      <c r="O4756" t="inlineStr"/>
      <c r="P4756" t="inlineStr"/>
      <c r="Q4756" t="inlineStr"/>
      <c r="R4756" t="inlineStr"/>
      <c r="S4756" t="inlineStr"/>
      <c r="T4756" t="inlineStr">
        <is>
          <t>Helper</t>
        </is>
      </c>
      <c r="U4756" t="inlineStr"/>
      <c r="V4756" t="inlineStr">
        <is>
          <t>Envio de NFTs</t>
        </is>
      </c>
      <c r="W4756" t="inlineStr">
        <is>
          <t>NFTs</t>
        </is>
      </c>
      <c r="X4756" t="inlineStr">
        <is>
          <t>Technology &amp; Infrastructure</t>
        </is>
      </c>
      <c r="Y4756" t="inlineStr">
        <is>
          <t>Operating Costs</t>
        </is>
      </c>
      <c r="Z4756" t="inlineStr">
        <is>
          <t>Operating Costs</t>
        </is>
      </c>
      <c r="AA4756" t="inlineStr">
        <is>
          <t>Custos na Blockchain</t>
        </is>
      </c>
      <c r="AB4756" t="inlineStr"/>
      <c r="AC4756" t="inlineStr">
        <is>
          <t>0x63678abf5f3e6f102aabb75ae10b6a44c6fece9f3f6296e569d302e00d419e5d</t>
        </is>
      </c>
      <c r="AD4756" t="n">
        <v>1</v>
      </c>
      <c r="AE4756" t="n">
        <v>1</v>
      </c>
    </row>
    <row r="4757">
      <c r="A4757" t="inlineStr">
        <is>
          <t>c4ea0339-6040-4a31-9f90-df213e6855fe</t>
        </is>
      </c>
      <c r="B4757" s="115" t="n">
        <v>45054</v>
      </c>
      <c r="C4757" s="115" t="n">
        <v>45054</v>
      </c>
      <c r="D4757" t="n">
        <v>-0.009085882</v>
      </c>
      <c r="E4757" t="n">
        <v>-0.009085882</v>
      </c>
      <c r="F4757" t="inlineStr">
        <is>
          <t>MATIC</t>
        </is>
      </c>
      <c r="G4757" t="n">
        <v>4.534170854271356</v>
      </c>
      <c r="H4757" t="n">
        <v>-0.04119694134974874</v>
      </c>
      <c r="I4757" t="n">
        <v>-0.04119694134974874</v>
      </c>
      <c r="J4757" t="n">
        <v>1</v>
      </c>
      <c r="K4757" t="inlineStr"/>
      <c r="L4757" t="inlineStr">
        <is>
          <t>Helper</t>
        </is>
      </c>
      <c r="M4757" t="inlineStr">
        <is>
          <t>TheNoise</t>
        </is>
      </c>
      <c r="N4757" t="inlineStr"/>
      <c r="O4757" t="inlineStr"/>
      <c r="P4757" t="inlineStr"/>
      <c r="Q4757" t="inlineStr"/>
      <c r="R4757" t="inlineStr"/>
      <c r="S4757" t="inlineStr"/>
      <c r="T4757" t="inlineStr">
        <is>
          <t>Helper</t>
        </is>
      </c>
      <c r="U4757" t="inlineStr"/>
      <c r="V4757" t="inlineStr">
        <is>
          <t>Envio de NFTs</t>
        </is>
      </c>
      <c r="W4757" t="inlineStr">
        <is>
          <t>NFTs</t>
        </is>
      </c>
      <c r="X4757" t="inlineStr">
        <is>
          <t>Technology &amp; Infrastructure</t>
        </is>
      </c>
      <c r="Y4757" t="inlineStr">
        <is>
          <t>Operating Costs</t>
        </is>
      </c>
      <c r="Z4757" t="inlineStr">
        <is>
          <t>Operating Costs</t>
        </is>
      </c>
      <c r="AA4757" t="inlineStr">
        <is>
          <t>Custos na Blockchain</t>
        </is>
      </c>
      <c r="AB4757" t="inlineStr"/>
      <c r="AC4757" t="inlineStr">
        <is>
          <t>0xd7a94675aec07a945161608639e4c092881f66ab21e1731ede57dd3a39c71bca</t>
        </is>
      </c>
      <c r="AD4757" t="n">
        <v>1</v>
      </c>
      <c r="AE4757" t="n">
        <v>1</v>
      </c>
    </row>
    <row r="4758">
      <c r="A4758" t="inlineStr">
        <is>
          <t>e64e6431-625b-4335-af1a-b47ab5be3781</t>
        </is>
      </c>
      <c r="B4758" s="115" t="n">
        <v>45054</v>
      </c>
      <c r="C4758" s="115" t="n">
        <v>45054</v>
      </c>
      <c r="D4758" t="n">
        <v>-0.007208291</v>
      </c>
      <c r="E4758" t="n">
        <v>-0.007208291</v>
      </c>
      <c r="F4758" t="inlineStr">
        <is>
          <t>MATIC</t>
        </is>
      </c>
      <c r="G4758" t="n">
        <v>4.534170854271356</v>
      </c>
      <c r="H4758" t="n">
        <v>-0.03268362296130653</v>
      </c>
      <c r="I4758" t="n">
        <v>-0.03268362296130653</v>
      </c>
      <c r="J4758" t="n">
        <v>1</v>
      </c>
      <c r="K4758" t="inlineStr"/>
      <c r="L4758" t="inlineStr">
        <is>
          <t>Helper</t>
        </is>
      </c>
      <c r="M4758" t="inlineStr">
        <is>
          <t>TheNoise</t>
        </is>
      </c>
      <c r="N4758" t="inlineStr"/>
      <c r="O4758" t="inlineStr"/>
      <c r="P4758" t="inlineStr"/>
      <c r="Q4758" t="inlineStr"/>
      <c r="R4758" t="inlineStr"/>
      <c r="S4758" t="inlineStr"/>
      <c r="T4758" t="inlineStr">
        <is>
          <t>Helper</t>
        </is>
      </c>
      <c r="U4758" t="inlineStr"/>
      <c r="V4758" t="inlineStr">
        <is>
          <t>Envio de NFTs</t>
        </is>
      </c>
      <c r="W4758" t="inlineStr">
        <is>
          <t>NFTs</t>
        </is>
      </c>
      <c r="X4758" t="inlineStr">
        <is>
          <t>Technology &amp; Infrastructure</t>
        </is>
      </c>
      <c r="Y4758" t="inlineStr">
        <is>
          <t>Operating Costs</t>
        </is>
      </c>
      <c r="Z4758" t="inlineStr">
        <is>
          <t>Operating Costs</t>
        </is>
      </c>
      <c r="AA4758" t="inlineStr">
        <is>
          <t>Custos na Blockchain</t>
        </is>
      </c>
      <c r="AB4758" t="inlineStr"/>
      <c r="AC4758" t="inlineStr">
        <is>
          <t>0xa6254898af26050e790a007920bdc3ca5cec1be2d24796f668a1733338926ed4</t>
        </is>
      </c>
      <c r="AD4758" t="n">
        <v>1</v>
      </c>
      <c r="AE4758" t="n">
        <v>1</v>
      </c>
    </row>
    <row r="4759">
      <c r="A4759" t="inlineStr">
        <is>
          <t>c92cd783-952b-4aee-bce5-51d3cd3488db</t>
        </is>
      </c>
      <c r="B4759" s="115" t="n">
        <v>45054</v>
      </c>
      <c r="C4759" s="115" t="n">
        <v>45054</v>
      </c>
      <c r="D4759" t="n">
        <v>-0.010140176</v>
      </c>
      <c r="E4759" t="n">
        <v>-0.010140176</v>
      </c>
      <c r="F4759" t="inlineStr">
        <is>
          <t>MATIC</t>
        </is>
      </c>
      <c r="G4759" t="n">
        <v>4.534170854271356</v>
      </c>
      <c r="H4759" t="n">
        <v>-0.0459772904763819</v>
      </c>
      <c r="I4759" t="n">
        <v>-0.0459772904763819</v>
      </c>
      <c r="J4759" t="n">
        <v>1</v>
      </c>
      <c r="K4759" t="inlineStr"/>
      <c r="L4759" t="inlineStr">
        <is>
          <t>Helper</t>
        </is>
      </c>
      <c r="M4759" t="inlineStr">
        <is>
          <t>TheNoise</t>
        </is>
      </c>
      <c r="N4759" t="inlineStr"/>
      <c r="O4759" t="inlineStr"/>
      <c r="P4759" t="inlineStr"/>
      <c r="Q4759" t="inlineStr"/>
      <c r="R4759" t="inlineStr"/>
      <c r="S4759" t="inlineStr"/>
      <c r="T4759" t="inlineStr">
        <is>
          <t>Helper</t>
        </is>
      </c>
      <c r="U4759" t="inlineStr"/>
      <c r="V4759" t="inlineStr">
        <is>
          <t>Envio de NFTs</t>
        </is>
      </c>
      <c r="W4759" t="inlineStr">
        <is>
          <t>NFTs</t>
        </is>
      </c>
      <c r="X4759" t="inlineStr">
        <is>
          <t>Technology &amp; Infrastructure</t>
        </is>
      </c>
      <c r="Y4759" t="inlineStr">
        <is>
          <t>Operating Costs</t>
        </is>
      </c>
      <c r="Z4759" t="inlineStr">
        <is>
          <t>Operating Costs</t>
        </is>
      </c>
      <c r="AA4759" t="inlineStr">
        <is>
          <t>Custos na Blockchain</t>
        </is>
      </c>
      <c r="AB4759" t="inlineStr"/>
      <c r="AC4759" t="inlineStr">
        <is>
          <t>0x462116b74fa3ee6b26f533c33821a4917c254b8dd80fe5d8735c7857d299fb1e</t>
        </is>
      </c>
      <c r="AD4759" t="n">
        <v>1</v>
      </c>
      <c r="AE4759" t="n">
        <v>1</v>
      </c>
    </row>
    <row r="4760">
      <c r="A4760" t="inlineStr">
        <is>
          <t>ae2fbbe3-b33b-4198-a61a-20cb77bd0446</t>
        </is>
      </c>
      <c r="B4760" s="115" t="n">
        <v>45054</v>
      </c>
      <c r="C4760" s="115" t="n">
        <v>45054</v>
      </c>
      <c r="D4760" t="n">
        <v>-0.009162880999999999</v>
      </c>
      <c r="E4760" t="n">
        <v>-0.009162880999999999</v>
      </c>
      <c r="F4760" t="inlineStr">
        <is>
          <t>MATIC</t>
        </is>
      </c>
      <c r="G4760" t="n">
        <v>4.534170854271356</v>
      </c>
      <c r="H4760" t="n">
        <v>-0.04154606797135678</v>
      </c>
      <c r="I4760" t="n">
        <v>-0.04154606797135678</v>
      </c>
      <c r="J4760" t="n">
        <v>1</v>
      </c>
      <c r="K4760" t="inlineStr"/>
      <c r="L4760" t="inlineStr">
        <is>
          <t>Helper</t>
        </is>
      </c>
      <c r="M4760" t="inlineStr">
        <is>
          <t>TheNoise</t>
        </is>
      </c>
      <c r="N4760" t="inlineStr"/>
      <c r="O4760" t="inlineStr"/>
      <c r="P4760" t="inlineStr"/>
      <c r="Q4760" t="inlineStr"/>
      <c r="R4760" t="inlineStr"/>
      <c r="S4760" t="inlineStr"/>
      <c r="T4760" t="inlineStr">
        <is>
          <t>Helper</t>
        </is>
      </c>
      <c r="U4760" t="inlineStr"/>
      <c r="V4760" t="inlineStr">
        <is>
          <t>Envio de NFTs</t>
        </is>
      </c>
      <c r="W4760" t="inlineStr">
        <is>
          <t>NFTs</t>
        </is>
      </c>
      <c r="X4760" t="inlineStr">
        <is>
          <t>Technology &amp; Infrastructure</t>
        </is>
      </c>
      <c r="Y4760" t="inlineStr">
        <is>
          <t>Operating Costs</t>
        </is>
      </c>
      <c r="Z4760" t="inlineStr">
        <is>
          <t>Operating Costs</t>
        </is>
      </c>
      <c r="AA4760" t="inlineStr">
        <is>
          <t>Custos na Blockchain</t>
        </is>
      </c>
      <c r="AB4760" t="inlineStr"/>
      <c r="AC4760" t="inlineStr">
        <is>
          <t>0xf869d925500be47c0a2a2dc54dae4fe764818cabdc08e8e2ccbd3a9a9a6e5c54</t>
        </is>
      </c>
      <c r="AD4760" t="n">
        <v>1</v>
      </c>
      <c r="AE4760" t="n">
        <v>1</v>
      </c>
    </row>
    <row r="4761">
      <c r="A4761" t="inlineStr">
        <is>
          <t>c4020612-4ecf-43b0-9e1e-561a937d7600</t>
        </is>
      </c>
      <c r="B4761" s="115" t="n">
        <v>45054</v>
      </c>
      <c r="C4761" s="115" t="n">
        <v>45054</v>
      </c>
      <c r="D4761" t="n">
        <v>-0.009701873999999999</v>
      </c>
      <c r="E4761" t="n">
        <v>-0.009701873999999999</v>
      </c>
      <c r="F4761" t="inlineStr">
        <is>
          <t>MATIC</t>
        </is>
      </c>
      <c r="G4761" t="n">
        <v>4.534170854271356</v>
      </c>
      <c r="H4761" t="n">
        <v>-0.04398995432261306</v>
      </c>
      <c r="I4761" t="n">
        <v>-0.04398995432261306</v>
      </c>
      <c r="J4761" t="n">
        <v>1</v>
      </c>
      <c r="K4761" t="inlineStr"/>
      <c r="L4761" t="inlineStr">
        <is>
          <t>Helper</t>
        </is>
      </c>
      <c r="M4761" t="inlineStr">
        <is>
          <t>TheNoise</t>
        </is>
      </c>
      <c r="N4761" t="inlineStr"/>
      <c r="O4761" t="inlineStr"/>
      <c r="P4761" t="inlineStr"/>
      <c r="Q4761" t="inlineStr"/>
      <c r="R4761" t="inlineStr"/>
      <c r="S4761" t="inlineStr"/>
      <c r="T4761" t="inlineStr">
        <is>
          <t>Helper</t>
        </is>
      </c>
      <c r="U4761" t="inlineStr"/>
      <c r="V4761" t="inlineStr">
        <is>
          <t>Envio de NFTs</t>
        </is>
      </c>
      <c r="W4761" t="inlineStr">
        <is>
          <t>NFTs</t>
        </is>
      </c>
      <c r="X4761" t="inlineStr">
        <is>
          <t>Technology &amp; Infrastructure</t>
        </is>
      </c>
      <c r="Y4761" t="inlineStr">
        <is>
          <t>Operating Costs</t>
        </is>
      </c>
      <c r="Z4761" t="inlineStr">
        <is>
          <t>Operating Costs</t>
        </is>
      </c>
      <c r="AA4761" t="inlineStr">
        <is>
          <t>Custos na Blockchain</t>
        </is>
      </c>
      <c r="AB4761" t="inlineStr"/>
      <c r="AC4761" t="inlineStr">
        <is>
          <t>0xc85966ff262c902834fa3d4549c7a91010f62ab0cc53e33444fd835f11240137</t>
        </is>
      </c>
      <c r="AD4761" t="n">
        <v>1</v>
      </c>
      <c r="AE4761" t="n">
        <v>1</v>
      </c>
    </row>
    <row r="4762">
      <c r="A4762" t="inlineStr">
        <is>
          <t>85cb7193-53b4-4f4d-a9eb-f50b1f29e2c4</t>
        </is>
      </c>
      <c r="B4762" s="115" t="n">
        <v>45054</v>
      </c>
      <c r="C4762" s="115" t="n">
        <v>45054</v>
      </c>
      <c r="D4762" t="n">
        <v>-0.009451192799999999</v>
      </c>
      <c r="E4762" t="n">
        <v>-0.009451192799999999</v>
      </c>
      <c r="F4762" t="inlineStr">
        <is>
          <t>MATIC</t>
        </is>
      </c>
      <c r="G4762" t="n">
        <v>4.534170854271356</v>
      </c>
      <c r="H4762" t="n">
        <v>-0.04285332293185929</v>
      </c>
      <c r="I4762" t="n">
        <v>-0.04285332293185929</v>
      </c>
      <c r="J4762" t="n">
        <v>1</v>
      </c>
      <c r="K4762" t="inlineStr"/>
      <c r="L4762" t="inlineStr">
        <is>
          <t>Helper</t>
        </is>
      </c>
      <c r="M4762" t="inlineStr">
        <is>
          <t>TheNoise</t>
        </is>
      </c>
      <c r="N4762" t="inlineStr"/>
      <c r="O4762" t="inlineStr"/>
      <c r="P4762" t="inlineStr"/>
      <c r="Q4762" t="inlineStr"/>
      <c r="R4762" t="inlineStr"/>
      <c r="S4762" t="inlineStr"/>
      <c r="T4762" t="inlineStr">
        <is>
          <t>Helper</t>
        </is>
      </c>
      <c r="U4762" t="inlineStr"/>
      <c r="V4762" t="inlineStr">
        <is>
          <t>Envio de NFTs</t>
        </is>
      </c>
      <c r="W4762" t="inlineStr">
        <is>
          <t>NFTs</t>
        </is>
      </c>
      <c r="X4762" t="inlineStr">
        <is>
          <t>Technology &amp; Infrastructure</t>
        </is>
      </c>
      <c r="Y4762" t="inlineStr">
        <is>
          <t>Operating Costs</t>
        </is>
      </c>
      <c r="Z4762" t="inlineStr">
        <is>
          <t>Operating Costs</t>
        </is>
      </c>
      <c r="AA4762" t="inlineStr">
        <is>
          <t>Custos na Blockchain</t>
        </is>
      </c>
      <c r="AB4762" t="inlineStr"/>
      <c r="AC4762" t="inlineStr">
        <is>
          <t>0x0c7360c5daaf37edabbdd2c898ccab8755acfb80138108e1c8d3524da0109c88</t>
        </is>
      </c>
      <c r="AD4762" t="n">
        <v>1</v>
      </c>
      <c r="AE4762" t="n">
        <v>1</v>
      </c>
    </row>
    <row r="4763">
      <c r="A4763" t="inlineStr">
        <is>
          <t>59efd72a-f1fa-41f7-8cf7-7dbdca547e47</t>
        </is>
      </c>
      <c r="B4763" s="115" t="n">
        <v>45054</v>
      </c>
      <c r="C4763" s="115" t="n">
        <v>45054</v>
      </c>
      <c r="D4763" t="n">
        <v>-0.010211252</v>
      </c>
      <c r="E4763" t="n">
        <v>-0.010211252</v>
      </c>
      <c r="F4763" t="inlineStr">
        <is>
          <t>MATIC</t>
        </is>
      </c>
      <c r="G4763" t="n">
        <v>4.534170854271356</v>
      </c>
      <c r="H4763" t="n">
        <v>-0.0462995612040201</v>
      </c>
      <c r="I4763" t="n">
        <v>-0.0462995612040201</v>
      </c>
      <c r="J4763" t="n">
        <v>1</v>
      </c>
      <c r="K4763" t="inlineStr"/>
      <c r="L4763" t="inlineStr">
        <is>
          <t>Helper</t>
        </is>
      </c>
      <c r="M4763" t="inlineStr">
        <is>
          <t>TheNoise</t>
        </is>
      </c>
      <c r="N4763" t="inlineStr"/>
      <c r="O4763" t="inlineStr"/>
      <c r="P4763" t="inlineStr"/>
      <c r="Q4763" t="inlineStr"/>
      <c r="R4763" t="inlineStr"/>
      <c r="S4763" t="inlineStr"/>
      <c r="T4763" t="inlineStr">
        <is>
          <t>Helper</t>
        </is>
      </c>
      <c r="U4763" t="inlineStr"/>
      <c r="V4763" t="inlineStr">
        <is>
          <t>Envio de NFTs</t>
        </is>
      </c>
      <c r="W4763" t="inlineStr">
        <is>
          <t>NFTs</t>
        </is>
      </c>
      <c r="X4763" t="inlineStr">
        <is>
          <t>Technology &amp; Infrastructure</t>
        </is>
      </c>
      <c r="Y4763" t="inlineStr">
        <is>
          <t>Operating Costs</t>
        </is>
      </c>
      <c r="Z4763" t="inlineStr">
        <is>
          <t>Operating Costs</t>
        </is>
      </c>
      <c r="AA4763" t="inlineStr">
        <is>
          <t>Custos na Blockchain</t>
        </is>
      </c>
      <c r="AB4763" t="inlineStr"/>
      <c r="AC4763" t="inlineStr">
        <is>
          <t>0xa97af8ebafbaec1349762a89a8929051a7a1ea73482a67a42404de51c186db2c</t>
        </is>
      </c>
      <c r="AD4763" t="n">
        <v>1</v>
      </c>
      <c r="AE4763" t="n">
        <v>1</v>
      </c>
    </row>
    <row r="4764">
      <c r="A4764" t="inlineStr">
        <is>
          <t>7cc6c493-b500-4819-8fc0-c8483453cd8c</t>
        </is>
      </c>
      <c r="B4764" s="115" t="n">
        <v>45054</v>
      </c>
      <c r="C4764" s="115" t="n">
        <v>45054</v>
      </c>
      <c r="D4764" t="n">
        <v>-0.009352417</v>
      </c>
      <c r="E4764" t="n">
        <v>-0.009352417</v>
      </c>
      <c r="F4764" t="inlineStr">
        <is>
          <t>MATIC</t>
        </is>
      </c>
      <c r="G4764" t="n">
        <v>4.534170854271356</v>
      </c>
      <c r="H4764" t="n">
        <v>-0.04240545657839195</v>
      </c>
      <c r="I4764" t="n">
        <v>-0.04240545657839195</v>
      </c>
      <c r="J4764" t="n">
        <v>1</v>
      </c>
      <c r="K4764" t="inlineStr"/>
      <c r="L4764" t="inlineStr">
        <is>
          <t>Helper</t>
        </is>
      </c>
      <c r="M4764" t="inlineStr">
        <is>
          <t>TheNoise</t>
        </is>
      </c>
      <c r="N4764" t="inlineStr"/>
      <c r="O4764" t="inlineStr"/>
      <c r="P4764" t="inlineStr"/>
      <c r="Q4764" t="inlineStr"/>
      <c r="R4764" t="inlineStr"/>
      <c r="S4764" t="inlineStr"/>
      <c r="T4764" t="inlineStr">
        <is>
          <t>Helper</t>
        </is>
      </c>
      <c r="U4764" t="inlineStr"/>
      <c r="V4764" t="inlineStr">
        <is>
          <t>Envio de NFTs</t>
        </is>
      </c>
      <c r="W4764" t="inlineStr">
        <is>
          <t>NFTs</t>
        </is>
      </c>
      <c r="X4764" t="inlineStr">
        <is>
          <t>Technology &amp; Infrastructure</t>
        </is>
      </c>
      <c r="Y4764" t="inlineStr">
        <is>
          <t>Operating Costs</t>
        </is>
      </c>
      <c r="Z4764" t="inlineStr">
        <is>
          <t>Operating Costs</t>
        </is>
      </c>
      <c r="AA4764" t="inlineStr">
        <is>
          <t>Custos na Blockchain</t>
        </is>
      </c>
      <c r="AB4764" t="inlineStr"/>
      <c r="AC4764" t="inlineStr">
        <is>
          <t>0x7d7812fe298941bf6eaed74a46c98e4d6c1466d03c04d1d26b671f3c89024c7c</t>
        </is>
      </c>
      <c r="AD4764" t="n">
        <v>1</v>
      </c>
      <c r="AE4764" t="n">
        <v>1</v>
      </c>
    </row>
    <row r="4765">
      <c r="A4765" t="inlineStr">
        <is>
          <t>0befbb3c-30bc-4c73-9715-d0cb4fccfea6</t>
        </is>
      </c>
      <c r="B4765" s="115" t="n">
        <v>45054</v>
      </c>
      <c r="C4765" s="115" t="n">
        <v>45054</v>
      </c>
      <c r="D4765" t="n">
        <v>-0.009115497</v>
      </c>
      <c r="E4765" t="n">
        <v>-0.009115497</v>
      </c>
      <c r="F4765" t="inlineStr">
        <is>
          <t>MATIC</t>
        </is>
      </c>
      <c r="G4765" t="n">
        <v>4.534170854271356</v>
      </c>
      <c r="H4765" t="n">
        <v>-0.04133122081959799</v>
      </c>
      <c r="I4765" t="n">
        <v>-0.04133122081959799</v>
      </c>
      <c r="J4765" t="n">
        <v>1</v>
      </c>
      <c r="K4765" t="inlineStr"/>
      <c r="L4765" t="inlineStr">
        <is>
          <t>Helper</t>
        </is>
      </c>
      <c r="M4765" t="inlineStr">
        <is>
          <t>TheNoise</t>
        </is>
      </c>
      <c r="N4765" t="inlineStr"/>
      <c r="O4765" t="inlineStr"/>
      <c r="P4765" t="inlineStr"/>
      <c r="Q4765" t="inlineStr"/>
      <c r="R4765" t="inlineStr"/>
      <c r="S4765" t="inlineStr"/>
      <c r="T4765" t="inlineStr">
        <is>
          <t>Helper</t>
        </is>
      </c>
      <c r="U4765" t="inlineStr"/>
      <c r="V4765" t="inlineStr">
        <is>
          <t>Envio de NFTs</t>
        </is>
      </c>
      <c r="W4765" t="inlineStr">
        <is>
          <t>NFTs</t>
        </is>
      </c>
      <c r="X4765" t="inlineStr">
        <is>
          <t>Technology &amp; Infrastructure</t>
        </is>
      </c>
      <c r="Y4765" t="inlineStr">
        <is>
          <t>Operating Costs</t>
        </is>
      </c>
      <c r="Z4765" t="inlineStr">
        <is>
          <t>Operating Costs</t>
        </is>
      </c>
      <c r="AA4765" t="inlineStr">
        <is>
          <t>Custos na Blockchain</t>
        </is>
      </c>
      <c r="AB4765" t="inlineStr"/>
      <c r="AC4765" t="inlineStr">
        <is>
          <t>0x9f4be7dface6af105b0faa33d67ca7d1b7c5003c7acd199610529e0b3436a276</t>
        </is>
      </c>
      <c r="AD4765" t="n">
        <v>1</v>
      </c>
      <c r="AE4765" t="n">
        <v>1</v>
      </c>
    </row>
    <row r="4766">
      <c r="A4766" t="inlineStr">
        <is>
          <t>558b8136-0998-4ef6-b331-c961986d762c</t>
        </is>
      </c>
      <c r="B4766" s="115" t="n">
        <v>45054</v>
      </c>
      <c r="C4766" s="115" t="n">
        <v>45054</v>
      </c>
      <c r="D4766" t="n">
        <v>-0.009755181</v>
      </c>
      <c r="E4766" t="n">
        <v>-0.009755181</v>
      </c>
      <c r="F4766" t="inlineStr">
        <is>
          <t>MATIC</t>
        </is>
      </c>
      <c r="G4766" t="n">
        <v>4.534170854271356</v>
      </c>
      <c r="H4766" t="n">
        <v>-0.0442316573683417</v>
      </c>
      <c r="I4766" t="n">
        <v>-0.0442316573683417</v>
      </c>
      <c r="J4766" t="n">
        <v>1</v>
      </c>
      <c r="K4766" t="inlineStr"/>
      <c r="L4766" t="inlineStr">
        <is>
          <t>Helper</t>
        </is>
      </c>
      <c r="M4766" t="inlineStr">
        <is>
          <t>TheNoise</t>
        </is>
      </c>
      <c r="N4766" t="inlineStr"/>
      <c r="O4766" t="inlineStr"/>
      <c r="P4766" t="inlineStr"/>
      <c r="Q4766" t="inlineStr"/>
      <c r="R4766" t="inlineStr"/>
      <c r="S4766" t="inlineStr"/>
      <c r="T4766" t="inlineStr">
        <is>
          <t>Helper</t>
        </is>
      </c>
      <c r="U4766" t="inlineStr"/>
      <c r="V4766" t="inlineStr">
        <is>
          <t>Envio de NFTs</t>
        </is>
      </c>
      <c r="W4766" t="inlineStr">
        <is>
          <t>NFTs</t>
        </is>
      </c>
      <c r="X4766" t="inlineStr">
        <is>
          <t>Technology &amp; Infrastructure</t>
        </is>
      </c>
      <c r="Y4766" t="inlineStr">
        <is>
          <t>Operating Costs</t>
        </is>
      </c>
      <c r="Z4766" t="inlineStr">
        <is>
          <t>Operating Costs</t>
        </is>
      </c>
      <c r="AA4766" t="inlineStr">
        <is>
          <t>Custos na Blockchain</t>
        </is>
      </c>
      <c r="AB4766" t="inlineStr"/>
      <c r="AC4766" t="inlineStr">
        <is>
          <t>0x62addb01bf66cdae548917a5586ef262c0e91ec9d6ddd616a4977d4f294b320f</t>
        </is>
      </c>
      <c r="AD4766" t="n">
        <v>1</v>
      </c>
      <c r="AE4766" t="n">
        <v>1</v>
      </c>
    </row>
    <row r="4767">
      <c r="A4767" t="inlineStr">
        <is>
          <t>0ef8c02a-1ef4-4c44-973d-0e2f7d065512</t>
        </is>
      </c>
      <c r="B4767" s="115" t="n">
        <v>45054</v>
      </c>
      <c r="C4767" s="115" t="n">
        <v>45054</v>
      </c>
      <c r="D4767" t="n">
        <v>-0.009755181</v>
      </c>
      <c r="E4767" t="n">
        <v>-0.009755181</v>
      </c>
      <c r="F4767" t="inlineStr">
        <is>
          <t>MATIC</t>
        </is>
      </c>
      <c r="G4767" t="n">
        <v>4.534170854271356</v>
      </c>
      <c r="H4767" t="n">
        <v>-0.0442316573683417</v>
      </c>
      <c r="I4767" t="n">
        <v>-0.0442316573683417</v>
      </c>
      <c r="J4767" t="n">
        <v>1</v>
      </c>
      <c r="K4767" t="inlineStr"/>
      <c r="L4767" t="inlineStr">
        <is>
          <t>Helper</t>
        </is>
      </c>
      <c r="M4767" t="inlineStr">
        <is>
          <t>TheNoise</t>
        </is>
      </c>
      <c r="N4767" t="inlineStr"/>
      <c r="O4767" t="inlineStr"/>
      <c r="P4767" t="inlineStr"/>
      <c r="Q4767" t="inlineStr"/>
      <c r="R4767" t="inlineStr"/>
      <c r="S4767" t="inlineStr"/>
      <c r="T4767" t="inlineStr">
        <is>
          <t>Helper</t>
        </is>
      </c>
      <c r="U4767" t="inlineStr"/>
      <c r="V4767" t="inlineStr">
        <is>
          <t>Envio de NFTs</t>
        </is>
      </c>
      <c r="W4767" t="inlineStr">
        <is>
          <t>NFTs</t>
        </is>
      </c>
      <c r="X4767" t="inlineStr">
        <is>
          <t>Technology &amp; Infrastructure</t>
        </is>
      </c>
      <c r="Y4767" t="inlineStr">
        <is>
          <t>Operating Costs</t>
        </is>
      </c>
      <c r="Z4767" t="inlineStr">
        <is>
          <t>Operating Costs</t>
        </is>
      </c>
      <c r="AA4767" t="inlineStr">
        <is>
          <t>Custos na Blockchain</t>
        </is>
      </c>
      <c r="AB4767" t="inlineStr"/>
      <c r="AC4767" t="inlineStr">
        <is>
          <t>0x0621f781f68c29c14fc6bca74b23414cd90c59c1371a18283ed40cdd3baf78ca</t>
        </is>
      </c>
      <c r="AD4767" t="n">
        <v>1</v>
      </c>
      <c r="AE4767" t="n">
        <v>1</v>
      </c>
    </row>
    <row r="4768">
      <c r="A4768" t="inlineStr">
        <is>
          <t>9067a8b5-9710-4ad4-a1ff-a805df4600fd</t>
        </is>
      </c>
      <c r="B4768" s="115" t="n">
        <v>45054</v>
      </c>
      <c r="C4768" s="115" t="n">
        <v>45054</v>
      </c>
      <c r="D4768" t="n">
        <v>-0.010377096</v>
      </c>
      <c r="E4768" t="n">
        <v>-0.010377096</v>
      </c>
      <c r="F4768" t="inlineStr">
        <is>
          <t>MATIC</t>
        </is>
      </c>
      <c r="G4768" t="n">
        <v>4.534170854271356</v>
      </c>
      <c r="H4768" t="n">
        <v>-0.04705152623517588</v>
      </c>
      <c r="I4768" t="n">
        <v>-0.04705152623517588</v>
      </c>
      <c r="J4768" t="n">
        <v>1</v>
      </c>
      <c r="K4768" t="inlineStr"/>
      <c r="L4768" t="inlineStr">
        <is>
          <t>Helper</t>
        </is>
      </c>
      <c r="M4768" t="inlineStr">
        <is>
          <t>TheNoise</t>
        </is>
      </c>
      <c r="N4768" t="inlineStr"/>
      <c r="O4768" t="inlineStr"/>
      <c r="P4768" t="inlineStr"/>
      <c r="Q4768" t="inlineStr"/>
      <c r="R4768" t="inlineStr"/>
      <c r="S4768" t="inlineStr"/>
      <c r="T4768" t="inlineStr">
        <is>
          <t>Helper</t>
        </is>
      </c>
      <c r="U4768" t="inlineStr"/>
      <c r="V4768" t="inlineStr">
        <is>
          <t>Envio de NFTs</t>
        </is>
      </c>
      <c r="W4768" t="inlineStr">
        <is>
          <t>NFTs</t>
        </is>
      </c>
      <c r="X4768" t="inlineStr">
        <is>
          <t>Technology &amp; Infrastructure</t>
        </is>
      </c>
      <c r="Y4768" t="inlineStr">
        <is>
          <t>Operating Costs</t>
        </is>
      </c>
      <c r="Z4768" t="inlineStr">
        <is>
          <t>Operating Costs</t>
        </is>
      </c>
      <c r="AA4768" t="inlineStr">
        <is>
          <t>Custos na Blockchain</t>
        </is>
      </c>
      <c r="AB4768" t="inlineStr"/>
      <c r="AC4768" t="inlineStr">
        <is>
          <t>0x7fff1f3a79c186f3483e66ddb51667580ce8bd7a437c14c17b8778105a0e2b12</t>
        </is>
      </c>
      <c r="AD4768" t="n">
        <v>1</v>
      </c>
      <c r="AE4768" t="n">
        <v>1</v>
      </c>
    </row>
    <row r="4769">
      <c r="A4769" t="inlineStr">
        <is>
          <t>2a2027cb-134e-4c60-9495-9c19a8b699c0</t>
        </is>
      </c>
      <c r="B4769" s="115" t="n">
        <v>45054</v>
      </c>
      <c r="C4769" s="115" t="n">
        <v>45054</v>
      </c>
      <c r="D4769" t="n">
        <v>-0.010608093</v>
      </c>
      <c r="E4769" t="n">
        <v>-0.010608093</v>
      </c>
      <c r="F4769" t="inlineStr">
        <is>
          <t>MATIC</t>
        </is>
      </c>
      <c r="G4769" t="n">
        <v>4.534170854271356</v>
      </c>
      <c r="H4769" t="n">
        <v>-0.0480989061</v>
      </c>
      <c r="I4769" t="n">
        <v>-0.0480989061</v>
      </c>
      <c r="J4769" t="n">
        <v>1</v>
      </c>
      <c r="K4769" t="inlineStr"/>
      <c r="L4769" t="inlineStr">
        <is>
          <t>Helper</t>
        </is>
      </c>
      <c r="M4769" t="inlineStr">
        <is>
          <t>TheNoise</t>
        </is>
      </c>
      <c r="N4769" t="inlineStr"/>
      <c r="O4769" t="inlineStr"/>
      <c r="P4769" t="inlineStr"/>
      <c r="Q4769" t="inlineStr"/>
      <c r="R4769" t="inlineStr"/>
      <c r="S4769" t="inlineStr"/>
      <c r="T4769" t="inlineStr">
        <is>
          <t>Helper</t>
        </is>
      </c>
      <c r="U4769" t="inlineStr"/>
      <c r="V4769" t="inlineStr">
        <is>
          <t>Envio de NFTs</t>
        </is>
      </c>
      <c r="W4769" t="inlineStr">
        <is>
          <t>NFTs</t>
        </is>
      </c>
      <c r="X4769" t="inlineStr">
        <is>
          <t>Technology &amp; Infrastructure</t>
        </is>
      </c>
      <c r="Y4769" t="inlineStr">
        <is>
          <t>Operating Costs</t>
        </is>
      </c>
      <c r="Z4769" t="inlineStr">
        <is>
          <t>Operating Costs</t>
        </is>
      </c>
      <c r="AA4769" t="inlineStr">
        <is>
          <t>Custos na Blockchain</t>
        </is>
      </c>
      <c r="AB4769" t="inlineStr"/>
      <c r="AC4769" t="inlineStr">
        <is>
          <t>0x5392567806bf9d06fbef2289ed70b6092b04533a54107b672ea9702d75b24505</t>
        </is>
      </c>
      <c r="AD4769" t="n">
        <v>1</v>
      </c>
      <c r="AE4769" t="n">
        <v>1</v>
      </c>
    </row>
    <row r="4770">
      <c r="A4770" t="inlineStr">
        <is>
          <t>b3ff7f95-584d-464b-8907-0d248bda020c</t>
        </is>
      </c>
      <c r="B4770" s="115" t="n">
        <v>45054</v>
      </c>
      <c r="C4770" s="115" t="n">
        <v>45054</v>
      </c>
      <c r="D4770" t="n">
        <v>-0.010827244</v>
      </c>
      <c r="E4770" t="n">
        <v>-0.010827244</v>
      </c>
      <c r="F4770" t="inlineStr">
        <is>
          <t>MATIC</t>
        </is>
      </c>
      <c r="G4770" t="n">
        <v>4.534170854271356</v>
      </c>
      <c r="H4770" t="n">
        <v>-0.04909257417688442</v>
      </c>
      <c r="I4770" t="n">
        <v>-0.04909257417688442</v>
      </c>
      <c r="J4770" t="n">
        <v>1</v>
      </c>
      <c r="K4770" t="inlineStr"/>
      <c r="L4770" t="inlineStr">
        <is>
          <t>Helper</t>
        </is>
      </c>
      <c r="M4770" t="inlineStr">
        <is>
          <t>TheNoise</t>
        </is>
      </c>
      <c r="N4770" t="inlineStr"/>
      <c r="O4770" t="inlineStr"/>
      <c r="P4770" t="inlineStr"/>
      <c r="Q4770" t="inlineStr"/>
      <c r="R4770" t="inlineStr"/>
      <c r="S4770" t="inlineStr"/>
      <c r="T4770" t="inlineStr">
        <is>
          <t>Helper</t>
        </is>
      </c>
      <c r="U4770" t="inlineStr"/>
      <c r="V4770" t="inlineStr">
        <is>
          <t>Envio de NFTs</t>
        </is>
      </c>
      <c r="W4770" t="inlineStr">
        <is>
          <t>NFTs</t>
        </is>
      </c>
      <c r="X4770" t="inlineStr">
        <is>
          <t>Technology &amp; Infrastructure</t>
        </is>
      </c>
      <c r="Y4770" t="inlineStr">
        <is>
          <t>Operating Costs</t>
        </is>
      </c>
      <c r="Z4770" t="inlineStr">
        <is>
          <t>Operating Costs</t>
        </is>
      </c>
      <c r="AA4770" t="inlineStr">
        <is>
          <t>Custos na Blockchain</t>
        </is>
      </c>
      <c r="AB4770" t="inlineStr"/>
      <c r="AC4770" t="inlineStr">
        <is>
          <t>0xcaa09e1593ca0682b919f841909a1a1c5019f369ca274dec31ea7ef153e7c171</t>
        </is>
      </c>
      <c r="AD4770" t="n">
        <v>1</v>
      </c>
      <c r="AE4770" t="n">
        <v>1</v>
      </c>
    </row>
    <row r="4771">
      <c r="A4771" t="inlineStr">
        <is>
          <t>872c16dc-b7db-459e-ad3f-24ebeb9a26ac</t>
        </is>
      </c>
      <c r="B4771" s="115" t="n">
        <v>45054</v>
      </c>
      <c r="C4771" s="115" t="n">
        <v>45054</v>
      </c>
      <c r="D4771" t="n">
        <v>-0.010951627</v>
      </c>
      <c r="E4771" t="n">
        <v>-0.010951627</v>
      </c>
      <c r="F4771" t="inlineStr">
        <is>
          <t>MATIC</t>
        </is>
      </c>
      <c r="G4771" t="n">
        <v>4.534170854271356</v>
      </c>
      <c r="H4771" t="n">
        <v>-0.04965654795025125</v>
      </c>
      <c r="I4771" t="n">
        <v>-0.04965654795025125</v>
      </c>
      <c r="J4771" t="n">
        <v>1</v>
      </c>
      <c r="K4771" t="inlineStr"/>
      <c r="L4771" t="inlineStr">
        <is>
          <t>Helper</t>
        </is>
      </c>
      <c r="M4771" t="inlineStr">
        <is>
          <t>TheNoise</t>
        </is>
      </c>
      <c r="N4771" t="inlineStr"/>
      <c r="O4771" t="inlineStr"/>
      <c r="P4771" t="inlineStr"/>
      <c r="Q4771" t="inlineStr"/>
      <c r="R4771" t="inlineStr"/>
      <c r="S4771" t="inlineStr"/>
      <c r="T4771" t="inlineStr">
        <is>
          <t>Helper</t>
        </is>
      </c>
      <c r="U4771" t="inlineStr"/>
      <c r="V4771" t="inlineStr">
        <is>
          <t>Envio de NFTs</t>
        </is>
      </c>
      <c r="W4771" t="inlineStr">
        <is>
          <t>NFTs</t>
        </is>
      </c>
      <c r="X4771" t="inlineStr">
        <is>
          <t>Technology &amp; Infrastructure</t>
        </is>
      </c>
      <c r="Y4771" t="inlineStr">
        <is>
          <t>Operating Costs</t>
        </is>
      </c>
      <c r="Z4771" t="inlineStr">
        <is>
          <t>Operating Costs</t>
        </is>
      </c>
      <c r="AA4771" t="inlineStr">
        <is>
          <t>Custos na Blockchain</t>
        </is>
      </c>
      <c r="AB4771" t="inlineStr"/>
      <c r="AC4771" t="inlineStr">
        <is>
          <t>0xc1a52a0c5aa854fe05e9feaf30bfb64ce195b31480d81936eb8aeb391a876e0c</t>
        </is>
      </c>
      <c r="AD4771" t="n">
        <v>1</v>
      </c>
      <c r="AE4771" t="n">
        <v>1</v>
      </c>
    </row>
    <row r="4772">
      <c r="A4772" t="inlineStr">
        <is>
          <t>6eec017e-b59b-4b70-8516-c79c08438991</t>
        </is>
      </c>
      <c r="B4772" s="115" t="n">
        <v>45054</v>
      </c>
      <c r="C4772" s="115" t="n">
        <v>45054</v>
      </c>
      <c r="D4772" t="n">
        <v>-0.011869692</v>
      </c>
      <c r="E4772" t="n">
        <v>-0.011869692</v>
      </c>
      <c r="F4772" t="inlineStr">
        <is>
          <t>MATIC</t>
        </is>
      </c>
      <c r="G4772" t="n">
        <v>4.534170854271356</v>
      </c>
      <c r="H4772" t="n">
        <v>-0.05381921151557788</v>
      </c>
      <c r="I4772" t="n">
        <v>-0.05381921151557788</v>
      </c>
      <c r="J4772" t="n">
        <v>1</v>
      </c>
      <c r="K4772" t="inlineStr"/>
      <c r="L4772" t="inlineStr">
        <is>
          <t>Helper</t>
        </is>
      </c>
      <c r="M4772" t="inlineStr">
        <is>
          <t>TheNoise</t>
        </is>
      </c>
      <c r="N4772" t="inlineStr"/>
      <c r="O4772" t="inlineStr"/>
      <c r="P4772" t="inlineStr"/>
      <c r="Q4772" t="inlineStr"/>
      <c r="R4772" t="inlineStr"/>
      <c r="S4772" t="inlineStr"/>
      <c r="T4772" t="inlineStr">
        <is>
          <t>Helper</t>
        </is>
      </c>
      <c r="U4772" t="inlineStr"/>
      <c r="V4772" t="inlineStr">
        <is>
          <t>Envio de NFTs</t>
        </is>
      </c>
      <c r="W4772" t="inlineStr">
        <is>
          <t>NFTs</t>
        </is>
      </c>
      <c r="X4772" t="inlineStr">
        <is>
          <t>Technology &amp; Infrastructure</t>
        </is>
      </c>
      <c r="Y4772" t="inlineStr">
        <is>
          <t>Operating Costs</t>
        </is>
      </c>
      <c r="Z4772" t="inlineStr">
        <is>
          <t>Operating Costs</t>
        </is>
      </c>
      <c r="AA4772" t="inlineStr">
        <is>
          <t>Custos na Blockchain</t>
        </is>
      </c>
      <c r="AB4772" t="inlineStr"/>
      <c r="AC4772" t="inlineStr">
        <is>
          <t>0xfec70c4f8b09f2408b5583f2d256f061e6c04c1c816755fafe1e9e81e0979d33</t>
        </is>
      </c>
      <c r="AD4772" t="n">
        <v>1</v>
      </c>
      <c r="AE4772" t="n">
        <v>1</v>
      </c>
    </row>
    <row r="4773">
      <c r="A4773" t="inlineStr">
        <is>
          <t>36b0fdfa-affa-4fe1-a85f-c1f2674e5269</t>
        </is>
      </c>
      <c r="B4773" s="115" t="n">
        <v>45054</v>
      </c>
      <c r="C4773" s="115" t="n">
        <v>45054</v>
      </c>
      <c r="D4773" t="n">
        <v>-0.011857846</v>
      </c>
      <c r="E4773" t="n">
        <v>-0.011857846</v>
      </c>
      <c r="F4773" t="inlineStr">
        <is>
          <t>MATIC</t>
        </is>
      </c>
      <c r="G4773" t="n">
        <v>4.534170854271356</v>
      </c>
      <c r="H4773" t="n">
        <v>-0.05376549972763819</v>
      </c>
      <c r="I4773" t="n">
        <v>-0.05376549972763819</v>
      </c>
      <c r="J4773" t="n">
        <v>1</v>
      </c>
      <c r="K4773" t="inlineStr"/>
      <c r="L4773" t="inlineStr">
        <is>
          <t>Helper</t>
        </is>
      </c>
      <c r="M4773" t="inlineStr">
        <is>
          <t>TheNoise</t>
        </is>
      </c>
      <c r="N4773" t="inlineStr"/>
      <c r="O4773" t="inlineStr"/>
      <c r="P4773" t="inlineStr"/>
      <c r="Q4773" t="inlineStr"/>
      <c r="R4773" t="inlineStr"/>
      <c r="S4773" t="inlineStr"/>
      <c r="T4773" t="inlineStr">
        <is>
          <t>Helper</t>
        </is>
      </c>
      <c r="U4773" t="inlineStr"/>
      <c r="V4773" t="inlineStr">
        <is>
          <t>Envio de NFTs</t>
        </is>
      </c>
      <c r="W4773" t="inlineStr">
        <is>
          <t>NFTs</t>
        </is>
      </c>
      <c r="X4773" t="inlineStr">
        <is>
          <t>Technology &amp; Infrastructure</t>
        </is>
      </c>
      <c r="Y4773" t="inlineStr">
        <is>
          <t>Operating Costs</t>
        </is>
      </c>
      <c r="Z4773" t="inlineStr">
        <is>
          <t>Operating Costs</t>
        </is>
      </c>
      <c r="AA4773" t="inlineStr">
        <is>
          <t>Custos na Blockchain</t>
        </is>
      </c>
      <c r="AB4773" t="inlineStr"/>
      <c r="AC4773" t="inlineStr">
        <is>
          <t>0x94383ab26f49346a62706e09a783e0b2467fbe37802a6096febe829fa91c04ef</t>
        </is>
      </c>
      <c r="AD4773" t="n">
        <v>1</v>
      </c>
      <c r="AE4773" t="n">
        <v>1</v>
      </c>
    </row>
    <row r="4774">
      <c r="A4774" t="inlineStr">
        <is>
          <t>c15b7195-0ac5-4098-8a0f-9edbbfd4d97e</t>
        </is>
      </c>
      <c r="B4774" s="115" t="n">
        <v>45054</v>
      </c>
      <c r="C4774" s="115" t="n">
        <v>45054</v>
      </c>
      <c r="D4774" t="n">
        <v>-0.012882525</v>
      </c>
      <c r="E4774" t="n">
        <v>-0.012882525</v>
      </c>
      <c r="F4774" t="inlineStr">
        <is>
          <t>MATIC</t>
        </is>
      </c>
      <c r="G4774" t="n">
        <v>4.534170854271356</v>
      </c>
      <c r="H4774" t="n">
        <v>-0.05841156938442211</v>
      </c>
      <c r="I4774" t="n">
        <v>-0.05841156938442211</v>
      </c>
      <c r="J4774" t="n">
        <v>1</v>
      </c>
      <c r="K4774" t="inlineStr"/>
      <c r="L4774" t="inlineStr">
        <is>
          <t>Helper</t>
        </is>
      </c>
      <c r="M4774" t="inlineStr">
        <is>
          <t>TheNoise</t>
        </is>
      </c>
      <c r="N4774" t="inlineStr"/>
      <c r="O4774" t="inlineStr"/>
      <c r="P4774" t="inlineStr"/>
      <c r="Q4774" t="inlineStr"/>
      <c r="R4774" t="inlineStr"/>
      <c r="S4774" t="inlineStr"/>
      <c r="T4774" t="inlineStr">
        <is>
          <t>Helper</t>
        </is>
      </c>
      <c r="U4774" t="inlineStr"/>
      <c r="V4774" t="inlineStr">
        <is>
          <t>Envio de NFTs</t>
        </is>
      </c>
      <c r="W4774" t="inlineStr">
        <is>
          <t>NFTs</t>
        </is>
      </c>
      <c r="X4774" t="inlineStr">
        <is>
          <t>Technology &amp; Infrastructure</t>
        </is>
      </c>
      <c r="Y4774" t="inlineStr">
        <is>
          <t>Operating Costs</t>
        </is>
      </c>
      <c r="Z4774" t="inlineStr">
        <is>
          <t>Operating Costs</t>
        </is>
      </c>
      <c r="AA4774" t="inlineStr">
        <is>
          <t>Custos na Blockchain</t>
        </is>
      </c>
      <c r="AB4774" t="inlineStr"/>
      <c r="AC4774" t="inlineStr">
        <is>
          <t>0x44c9a7395df0e1910216a545cebf6eba7b7a59e7a7fc345c6b81d717e1385903</t>
        </is>
      </c>
      <c r="AD4774" t="n">
        <v>1</v>
      </c>
      <c r="AE4774" t="n">
        <v>1</v>
      </c>
    </row>
    <row r="4775">
      <c r="A4775" t="inlineStr">
        <is>
          <t>1e443d26-980b-46ab-8080-9b4dfed60e18</t>
        </is>
      </c>
      <c r="B4775" s="115" t="n">
        <v>45054</v>
      </c>
      <c r="C4775" s="115" t="n">
        <v>45054</v>
      </c>
      <c r="D4775" t="n">
        <v>-0.012313917</v>
      </c>
      <c r="E4775" t="n">
        <v>-0.012313917</v>
      </c>
      <c r="F4775" t="inlineStr">
        <is>
          <t>MATIC</t>
        </is>
      </c>
      <c r="G4775" t="n">
        <v>4.534170854271356</v>
      </c>
      <c r="H4775" t="n">
        <v>-0.05583340356331658</v>
      </c>
      <c r="I4775" t="n">
        <v>-0.05583340356331658</v>
      </c>
      <c r="J4775" t="n">
        <v>1</v>
      </c>
      <c r="K4775" t="inlineStr"/>
      <c r="L4775" t="inlineStr">
        <is>
          <t>Helper</t>
        </is>
      </c>
      <c r="M4775" t="inlineStr">
        <is>
          <t>TheNoise</t>
        </is>
      </c>
      <c r="N4775" t="inlineStr"/>
      <c r="O4775" t="inlineStr"/>
      <c r="P4775" t="inlineStr"/>
      <c r="Q4775" t="inlineStr"/>
      <c r="R4775" t="inlineStr"/>
      <c r="S4775" t="inlineStr"/>
      <c r="T4775" t="inlineStr">
        <is>
          <t>Helper</t>
        </is>
      </c>
      <c r="U4775" t="inlineStr"/>
      <c r="V4775" t="inlineStr">
        <is>
          <t>Envio de NFTs</t>
        </is>
      </c>
      <c r="W4775" t="inlineStr">
        <is>
          <t>NFTs</t>
        </is>
      </c>
      <c r="X4775" t="inlineStr">
        <is>
          <t>Technology &amp; Infrastructure</t>
        </is>
      </c>
      <c r="Y4775" t="inlineStr">
        <is>
          <t>Operating Costs</t>
        </is>
      </c>
      <c r="Z4775" t="inlineStr">
        <is>
          <t>Operating Costs</t>
        </is>
      </c>
      <c r="AA4775" t="inlineStr">
        <is>
          <t>Custos na Blockchain</t>
        </is>
      </c>
      <c r="AB4775" t="inlineStr"/>
      <c r="AC4775" t="inlineStr">
        <is>
          <t>0xfa43c61c4a0f5f958a3ec462e46bd1bfa757ccea86e4313ecfdb0163daabf77b</t>
        </is>
      </c>
      <c r="AD4775" t="n">
        <v>1</v>
      </c>
      <c r="AE4775" t="n">
        <v>1</v>
      </c>
    </row>
    <row r="4776">
      <c r="A4776" t="inlineStr">
        <is>
          <t>8bb276c2-649d-4c63-bf7e-017291ec8236</t>
        </is>
      </c>
      <c r="B4776" s="115" t="n">
        <v>45054</v>
      </c>
      <c r="C4776" s="115" t="n">
        <v>45054</v>
      </c>
      <c r="D4776" t="n">
        <v>-0.012313917</v>
      </c>
      <c r="E4776" t="n">
        <v>-0.012313917</v>
      </c>
      <c r="F4776" t="inlineStr">
        <is>
          <t>MATIC</t>
        </is>
      </c>
      <c r="G4776" t="n">
        <v>4.534170854271356</v>
      </c>
      <c r="H4776" t="n">
        <v>-0.05583340356331658</v>
      </c>
      <c r="I4776" t="n">
        <v>-0.05583340356331658</v>
      </c>
      <c r="J4776" t="n">
        <v>1</v>
      </c>
      <c r="K4776" t="inlineStr"/>
      <c r="L4776" t="inlineStr">
        <is>
          <t>Helper</t>
        </is>
      </c>
      <c r="M4776" t="inlineStr">
        <is>
          <t>TheNoise</t>
        </is>
      </c>
      <c r="N4776" t="inlineStr"/>
      <c r="O4776" t="inlineStr"/>
      <c r="P4776" t="inlineStr"/>
      <c r="Q4776" t="inlineStr"/>
      <c r="R4776" t="inlineStr"/>
      <c r="S4776" t="inlineStr"/>
      <c r="T4776" t="inlineStr">
        <is>
          <t>Helper</t>
        </is>
      </c>
      <c r="U4776" t="inlineStr"/>
      <c r="V4776" t="inlineStr">
        <is>
          <t>Envio de NFTs</t>
        </is>
      </c>
      <c r="W4776" t="inlineStr">
        <is>
          <t>NFTs</t>
        </is>
      </c>
      <c r="X4776" t="inlineStr">
        <is>
          <t>Technology &amp; Infrastructure</t>
        </is>
      </c>
      <c r="Y4776" t="inlineStr">
        <is>
          <t>Operating Costs</t>
        </is>
      </c>
      <c r="Z4776" t="inlineStr">
        <is>
          <t>Operating Costs</t>
        </is>
      </c>
      <c r="AA4776" t="inlineStr">
        <is>
          <t>Custos na Blockchain</t>
        </is>
      </c>
      <c r="AB4776" t="inlineStr"/>
      <c r="AC4776" t="inlineStr">
        <is>
          <t>0xd394587b4c6247ae0b61c474d1a5f3073c568e9406c9ef32265d4f15395ed401</t>
        </is>
      </c>
      <c r="AD4776" t="n">
        <v>1</v>
      </c>
      <c r="AE4776" t="n">
        <v>1</v>
      </c>
    </row>
    <row r="4777">
      <c r="A4777" t="inlineStr">
        <is>
          <t>87d106cd-ebbe-45ce-9964-8ea837f1e0af</t>
        </is>
      </c>
      <c r="B4777" s="115" t="n">
        <v>45054</v>
      </c>
      <c r="C4777" s="115" t="n">
        <v>45054</v>
      </c>
      <c r="D4777" t="n">
        <v>-0.011129317</v>
      </c>
      <c r="E4777" t="n">
        <v>-0.011129317</v>
      </c>
      <c r="F4777" t="inlineStr">
        <is>
          <t>MATIC</t>
        </is>
      </c>
      <c r="G4777" t="n">
        <v>4.534170854271356</v>
      </c>
      <c r="H4777" t="n">
        <v>-0.05046222476934673</v>
      </c>
      <c r="I4777" t="n">
        <v>-0.05046222476934673</v>
      </c>
      <c r="J4777" t="n">
        <v>1</v>
      </c>
      <c r="K4777" t="inlineStr"/>
      <c r="L4777" t="inlineStr">
        <is>
          <t>Helper</t>
        </is>
      </c>
      <c r="M4777" t="inlineStr">
        <is>
          <t>TheNoise</t>
        </is>
      </c>
      <c r="N4777" t="inlineStr"/>
      <c r="O4777" t="inlineStr"/>
      <c r="P4777" t="inlineStr"/>
      <c r="Q4777" t="inlineStr"/>
      <c r="R4777" t="inlineStr"/>
      <c r="S4777" t="inlineStr"/>
      <c r="T4777" t="inlineStr">
        <is>
          <t>Helper</t>
        </is>
      </c>
      <c r="U4777" t="inlineStr"/>
      <c r="V4777" t="inlineStr">
        <is>
          <t>Envio de NFTs</t>
        </is>
      </c>
      <c r="W4777" t="inlineStr">
        <is>
          <t>NFTs</t>
        </is>
      </c>
      <c r="X4777" t="inlineStr">
        <is>
          <t>Technology &amp; Infrastructure</t>
        </is>
      </c>
      <c r="Y4777" t="inlineStr">
        <is>
          <t>Operating Costs</t>
        </is>
      </c>
      <c r="Z4777" t="inlineStr">
        <is>
          <t>Operating Costs</t>
        </is>
      </c>
      <c r="AA4777" t="inlineStr">
        <is>
          <t>Custos na Blockchain</t>
        </is>
      </c>
      <c r="AB4777" t="inlineStr"/>
      <c r="AC4777" t="inlineStr">
        <is>
          <t>0x64126bfb912c1364a36d15d0633ac615ecff74c37f92666a67db3950e5525677</t>
        </is>
      </c>
      <c r="AD4777" t="n">
        <v>1</v>
      </c>
      <c r="AE4777" t="n">
        <v>1</v>
      </c>
    </row>
    <row r="4778">
      <c r="A4778" t="inlineStr">
        <is>
          <t>446bdb38-2899-4cc8-9f35-b551b8b00e58</t>
        </is>
      </c>
      <c r="B4778" s="115" t="n">
        <v>45054</v>
      </c>
      <c r="C4778" s="115" t="n">
        <v>45054</v>
      </c>
      <c r="D4778" t="n">
        <v>-0.009553799</v>
      </c>
      <c r="E4778" t="n">
        <v>-0.009553799</v>
      </c>
      <c r="F4778" t="inlineStr">
        <is>
          <t>MATIC</t>
        </is>
      </c>
      <c r="G4778" t="n">
        <v>4.534170854271356</v>
      </c>
      <c r="H4778" t="n">
        <v>-0.04331855697336683</v>
      </c>
      <c r="I4778" t="n">
        <v>-0.04331855697336683</v>
      </c>
      <c r="J4778" t="n">
        <v>1</v>
      </c>
      <c r="K4778" t="inlineStr"/>
      <c r="L4778" t="inlineStr">
        <is>
          <t>Helper</t>
        </is>
      </c>
      <c r="M4778" t="inlineStr">
        <is>
          <t>TheNoise</t>
        </is>
      </c>
      <c r="N4778" t="inlineStr"/>
      <c r="O4778" t="inlineStr"/>
      <c r="P4778" t="inlineStr"/>
      <c r="Q4778" t="inlineStr"/>
      <c r="R4778" t="inlineStr"/>
      <c r="S4778" t="inlineStr"/>
      <c r="T4778" t="inlineStr">
        <is>
          <t>Helper</t>
        </is>
      </c>
      <c r="U4778" t="inlineStr"/>
      <c r="V4778" t="inlineStr">
        <is>
          <t>Envio de NFTs</t>
        </is>
      </c>
      <c r="W4778" t="inlineStr">
        <is>
          <t>NFTs</t>
        </is>
      </c>
      <c r="X4778" t="inlineStr">
        <is>
          <t>Technology &amp; Infrastructure</t>
        </is>
      </c>
      <c r="Y4778" t="inlineStr">
        <is>
          <t>Operating Costs</t>
        </is>
      </c>
      <c r="Z4778" t="inlineStr">
        <is>
          <t>Operating Costs</t>
        </is>
      </c>
      <c r="AA4778" t="inlineStr">
        <is>
          <t>Custos na Blockchain</t>
        </is>
      </c>
      <c r="AB4778" t="inlineStr"/>
      <c r="AC4778" t="inlineStr">
        <is>
          <t>0x33dba76125db1f598bd9df9d40c88ef13d403b89491d69dcf8ff1e34342b99de</t>
        </is>
      </c>
      <c r="AD4778" t="n">
        <v>1</v>
      </c>
      <c r="AE4778" t="n">
        <v>1</v>
      </c>
    </row>
    <row r="4779">
      <c r="A4779" t="inlineStr">
        <is>
          <t>ff78d559-f295-4aff-90d9-5020b478a230</t>
        </is>
      </c>
      <c r="B4779" s="115" t="n">
        <v>45054</v>
      </c>
      <c r="C4779" s="115" t="n">
        <v>45054</v>
      </c>
      <c r="D4779" t="n">
        <v>-0.009553799</v>
      </c>
      <c r="E4779" t="n">
        <v>-0.009553799</v>
      </c>
      <c r="F4779" t="inlineStr">
        <is>
          <t>MATIC</t>
        </is>
      </c>
      <c r="G4779" t="n">
        <v>4.534170854271356</v>
      </c>
      <c r="H4779" t="n">
        <v>-0.04331855697336683</v>
      </c>
      <c r="I4779" t="n">
        <v>-0.04331855697336683</v>
      </c>
      <c r="J4779" t="n">
        <v>1</v>
      </c>
      <c r="K4779" t="inlineStr"/>
      <c r="L4779" t="inlineStr">
        <is>
          <t>Helper</t>
        </is>
      </c>
      <c r="M4779" t="inlineStr">
        <is>
          <t>TheNoise</t>
        </is>
      </c>
      <c r="N4779" t="inlineStr"/>
      <c r="O4779" t="inlineStr"/>
      <c r="P4779" t="inlineStr"/>
      <c r="Q4779" t="inlineStr"/>
      <c r="R4779" t="inlineStr"/>
      <c r="S4779" t="inlineStr"/>
      <c r="T4779" t="inlineStr">
        <is>
          <t>Helper</t>
        </is>
      </c>
      <c r="U4779" t="inlineStr"/>
      <c r="V4779" t="inlineStr">
        <is>
          <t>Envio de NFTs</t>
        </is>
      </c>
      <c r="W4779" t="inlineStr">
        <is>
          <t>NFTs</t>
        </is>
      </c>
      <c r="X4779" t="inlineStr">
        <is>
          <t>Technology &amp; Infrastructure</t>
        </is>
      </c>
      <c r="Y4779" t="inlineStr">
        <is>
          <t>Operating Costs</t>
        </is>
      </c>
      <c r="Z4779" t="inlineStr">
        <is>
          <t>Operating Costs</t>
        </is>
      </c>
      <c r="AA4779" t="inlineStr">
        <is>
          <t>Custos na Blockchain</t>
        </is>
      </c>
      <c r="AB4779" t="inlineStr"/>
      <c r="AC4779" t="inlineStr">
        <is>
          <t>0x0955e465bbb4d313639e464dfcfe19fbdd02dfb0db1db60d5986edcf2c50a0ea</t>
        </is>
      </c>
      <c r="AD4779" t="n">
        <v>1</v>
      </c>
      <c r="AE4779" t="n">
        <v>1</v>
      </c>
    </row>
    <row r="4780">
      <c r="A4780" t="inlineStr">
        <is>
          <t>1cb2197c-c495-40a5-9e41-c7ac896261a0</t>
        </is>
      </c>
      <c r="B4780" s="115" t="n">
        <v>45054</v>
      </c>
      <c r="C4780" s="115" t="n">
        <v>45054</v>
      </c>
      <c r="D4780" t="n">
        <v>-0.008280354</v>
      </c>
      <c r="E4780" t="n">
        <v>-0.008280354</v>
      </c>
      <c r="F4780" t="inlineStr">
        <is>
          <t>MATIC</t>
        </is>
      </c>
      <c r="G4780" t="n">
        <v>4.534170854271356</v>
      </c>
      <c r="H4780" t="n">
        <v>-0.03754453976984924</v>
      </c>
      <c r="I4780" t="n">
        <v>-0.03754453976984924</v>
      </c>
      <c r="J4780" t="n">
        <v>1</v>
      </c>
      <c r="K4780" t="inlineStr"/>
      <c r="L4780" t="inlineStr">
        <is>
          <t>Helper</t>
        </is>
      </c>
      <c r="M4780" t="inlineStr">
        <is>
          <t>TheNoise</t>
        </is>
      </c>
      <c r="N4780" t="inlineStr"/>
      <c r="O4780" t="inlineStr"/>
      <c r="P4780" t="inlineStr"/>
      <c r="Q4780" t="inlineStr"/>
      <c r="R4780" t="inlineStr"/>
      <c r="S4780" t="inlineStr"/>
      <c r="T4780" t="inlineStr">
        <is>
          <t>Helper</t>
        </is>
      </c>
      <c r="U4780" t="inlineStr"/>
      <c r="V4780" t="inlineStr">
        <is>
          <t>Envio de NFTs</t>
        </is>
      </c>
      <c r="W4780" t="inlineStr">
        <is>
          <t>NFTs</t>
        </is>
      </c>
      <c r="X4780" t="inlineStr">
        <is>
          <t>Technology &amp; Infrastructure</t>
        </is>
      </c>
      <c r="Y4780" t="inlineStr">
        <is>
          <t>Operating Costs</t>
        </is>
      </c>
      <c r="Z4780" t="inlineStr">
        <is>
          <t>Operating Costs</t>
        </is>
      </c>
      <c r="AA4780" t="inlineStr">
        <is>
          <t>Custos na Blockchain</t>
        </is>
      </c>
      <c r="AB4780" t="inlineStr"/>
      <c r="AC4780" t="inlineStr">
        <is>
          <t>0x5cc9473376f6dbd52e174a54088a2e6d5167044918f7db76edf937b3d27b557c</t>
        </is>
      </c>
      <c r="AD4780" t="n">
        <v>1</v>
      </c>
      <c r="AE4780" t="n">
        <v>1</v>
      </c>
    </row>
    <row r="4781">
      <c r="A4781" t="inlineStr">
        <is>
          <t>340ec968-82fc-4548-9930-ca3875858ad7</t>
        </is>
      </c>
      <c r="B4781" s="115" t="n">
        <v>45054</v>
      </c>
      <c r="C4781" s="115" t="n">
        <v>45054</v>
      </c>
      <c r="D4781" t="n">
        <v>-0.01060217</v>
      </c>
      <c r="E4781" t="n">
        <v>-0.01060217</v>
      </c>
      <c r="F4781" t="inlineStr">
        <is>
          <t>MATIC</t>
        </is>
      </c>
      <c r="G4781" t="n">
        <v>4.534170854271356</v>
      </c>
      <c r="H4781" t="n">
        <v>-0.04807205020603014</v>
      </c>
      <c r="I4781" t="n">
        <v>-0.04807205020603014</v>
      </c>
      <c r="J4781" t="n">
        <v>1</v>
      </c>
      <c r="K4781" t="inlineStr"/>
      <c r="L4781" t="inlineStr">
        <is>
          <t>Helper</t>
        </is>
      </c>
      <c r="M4781" t="inlineStr">
        <is>
          <t>TheNoise</t>
        </is>
      </c>
      <c r="N4781" t="inlineStr"/>
      <c r="O4781" t="inlineStr"/>
      <c r="P4781" t="inlineStr"/>
      <c r="Q4781" t="inlineStr"/>
      <c r="R4781" t="inlineStr"/>
      <c r="S4781" t="inlineStr"/>
      <c r="T4781" t="inlineStr">
        <is>
          <t>Helper</t>
        </is>
      </c>
      <c r="U4781" t="inlineStr"/>
      <c r="V4781" t="inlineStr">
        <is>
          <t>Envio de NFTs</t>
        </is>
      </c>
      <c r="W4781" t="inlineStr">
        <is>
          <t>NFTs</t>
        </is>
      </c>
      <c r="X4781" t="inlineStr">
        <is>
          <t>Technology &amp; Infrastructure</t>
        </is>
      </c>
      <c r="Y4781" t="inlineStr">
        <is>
          <t>Operating Costs</t>
        </is>
      </c>
      <c r="Z4781" t="inlineStr">
        <is>
          <t>Operating Costs</t>
        </is>
      </c>
      <c r="AA4781" t="inlineStr">
        <is>
          <t>Custos na Blockchain</t>
        </is>
      </c>
      <c r="AB4781" t="inlineStr"/>
      <c r="AC4781" t="inlineStr">
        <is>
          <t>0xb3fd7cec9b5ae802b00541717a059c9159907e87e1d963417742b8a66695c3f5</t>
        </is>
      </c>
      <c r="AD4781" t="n">
        <v>1</v>
      </c>
      <c r="AE4781" t="n">
        <v>1</v>
      </c>
    </row>
    <row r="4782">
      <c r="A4782" t="inlineStr">
        <is>
          <t>81a5f15f-964e-4368-b0de-f023a6e9f4d7</t>
        </is>
      </c>
      <c r="B4782" s="115" t="n">
        <v>45054</v>
      </c>
      <c r="C4782" s="115" t="n">
        <v>45054</v>
      </c>
      <c r="D4782" t="n">
        <v>-0.009666336000000001</v>
      </c>
      <c r="E4782" t="n">
        <v>-0.009666336000000001</v>
      </c>
      <c r="F4782" t="inlineStr">
        <is>
          <t>MATIC</t>
        </is>
      </c>
      <c r="G4782" t="n">
        <v>4.534170854271356</v>
      </c>
      <c r="H4782" t="n">
        <v>-0.04382881895879397</v>
      </c>
      <c r="I4782" t="n">
        <v>-0.04382881895879397</v>
      </c>
      <c r="J4782" t="n">
        <v>1</v>
      </c>
      <c r="K4782" t="inlineStr"/>
      <c r="L4782" t="inlineStr">
        <is>
          <t>Helper</t>
        </is>
      </c>
      <c r="M4782" t="inlineStr">
        <is>
          <t>TheNoise</t>
        </is>
      </c>
      <c r="N4782" t="inlineStr"/>
      <c r="O4782" t="inlineStr"/>
      <c r="P4782" t="inlineStr"/>
      <c r="Q4782" t="inlineStr"/>
      <c r="R4782" t="inlineStr"/>
      <c r="S4782" t="inlineStr"/>
      <c r="T4782" t="inlineStr">
        <is>
          <t>Helper</t>
        </is>
      </c>
      <c r="U4782" t="inlineStr"/>
      <c r="V4782" t="inlineStr">
        <is>
          <t>Envio de NFTs</t>
        </is>
      </c>
      <c r="W4782" t="inlineStr">
        <is>
          <t>NFTs</t>
        </is>
      </c>
      <c r="X4782" t="inlineStr">
        <is>
          <t>Technology &amp; Infrastructure</t>
        </is>
      </c>
      <c r="Y4782" t="inlineStr">
        <is>
          <t>Operating Costs</t>
        </is>
      </c>
      <c r="Z4782" t="inlineStr">
        <is>
          <t>Operating Costs</t>
        </is>
      </c>
      <c r="AA4782" t="inlineStr">
        <is>
          <t>Custos na Blockchain</t>
        </is>
      </c>
      <c r="AB4782" t="inlineStr"/>
      <c r="AC4782" t="inlineStr">
        <is>
          <t>0xa21f534351bf77dda8e2d9d0c6393f1a9391ddcb0f610b3055db04be465325d9</t>
        </is>
      </c>
      <c r="AD4782" t="n">
        <v>1</v>
      </c>
      <c r="AE4782" t="n">
        <v>1</v>
      </c>
    </row>
    <row r="4783">
      <c r="A4783" t="inlineStr">
        <is>
          <t>ca347678-4c6d-44ec-be1d-d953157b7c20</t>
        </is>
      </c>
      <c r="B4783" s="115" t="n">
        <v>45054</v>
      </c>
      <c r="C4783" s="115" t="n">
        <v>45054</v>
      </c>
      <c r="D4783" t="n">
        <v>-0.009530106999999999</v>
      </c>
      <c r="E4783" t="n">
        <v>-0.009530106999999999</v>
      </c>
      <c r="F4783" t="inlineStr">
        <is>
          <t>MATIC</t>
        </is>
      </c>
      <c r="G4783" t="n">
        <v>4.534170854271356</v>
      </c>
      <c r="H4783" t="n">
        <v>-0.04321113339748743</v>
      </c>
      <c r="I4783" t="n">
        <v>-0.04321113339748743</v>
      </c>
      <c r="J4783" t="n">
        <v>1</v>
      </c>
      <c r="K4783" t="inlineStr"/>
      <c r="L4783" t="inlineStr">
        <is>
          <t>Helper</t>
        </is>
      </c>
      <c r="M4783" t="inlineStr">
        <is>
          <t>TheNoise</t>
        </is>
      </c>
      <c r="N4783" t="inlineStr"/>
      <c r="O4783" t="inlineStr"/>
      <c r="P4783" t="inlineStr"/>
      <c r="Q4783" t="inlineStr"/>
      <c r="R4783" t="inlineStr"/>
      <c r="S4783" t="inlineStr"/>
      <c r="T4783" t="inlineStr">
        <is>
          <t>Helper</t>
        </is>
      </c>
      <c r="U4783" t="inlineStr"/>
      <c r="V4783" t="inlineStr">
        <is>
          <t>Envio de NFTs</t>
        </is>
      </c>
      <c r="W4783" t="inlineStr">
        <is>
          <t>NFTs</t>
        </is>
      </c>
      <c r="X4783" t="inlineStr">
        <is>
          <t>Technology &amp; Infrastructure</t>
        </is>
      </c>
      <c r="Y4783" t="inlineStr">
        <is>
          <t>Operating Costs</t>
        </is>
      </c>
      <c r="Z4783" t="inlineStr">
        <is>
          <t>Operating Costs</t>
        </is>
      </c>
      <c r="AA4783" t="inlineStr">
        <is>
          <t>Custos na Blockchain</t>
        </is>
      </c>
      <c r="AB4783" t="inlineStr"/>
      <c r="AC4783" t="inlineStr">
        <is>
          <t>0x18702b9d0b4b4830d822325a3b2fc063aba7186c6e3aabf5cbfd0ddb55aa66fa</t>
        </is>
      </c>
      <c r="AD4783" t="n">
        <v>1</v>
      </c>
      <c r="AE4783" t="n">
        <v>1</v>
      </c>
    </row>
    <row r="4784">
      <c r="A4784" t="inlineStr">
        <is>
          <t>6af4ae00-0943-45ff-914d-02f050a2d2e9</t>
        </is>
      </c>
      <c r="B4784" s="115" t="n">
        <v>45054</v>
      </c>
      <c r="C4784" s="115" t="n">
        <v>45054</v>
      </c>
      <c r="D4784" t="n">
        <v>-0.009050344</v>
      </c>
      <c r="E4784" t="n">
        <v>-0.009050344</v>
      </c>
      <c r="F4784" t="inlineStr">
        <is>
          <t>MATIC</t>
        </is>
      </c>
      <c r="G4784" t="n">
        <v>4.534170854271356</v>
      </c>
      <c r="H4784" t="n">
        <v>-0.04103580598592965</v>
      </c>
      <c r="I4784" t="n">
        <v>-0.04103580598592965</v>
      </c>
      <c r="J4784" t="n">
        <v>1</v>
      </c>
      <c r="K4784" t="inlineStr"/>
      <c r="L4784" t="inlineStr">
        <is>
          <t>Helper</t>
        </is>
      </c>
      <c r="M4784" t="inlineStr">
        <is>
          <t>TheNoise</t>
        </is>
      </c>
      <c r="N4784" t="inlineStr"/>
      <c r="O4784" t="inlineStr"/>
      <c r="P4784" t="inlineStr"/>
      <c r="Q4784" t="inlineStr"/>
      <c r="R4784" t="inlineStr"/>
      <c r="S4784" t="inlineStr"/>
      <c r="T4784" t="inlineStr">
        <is>
          <t>Helper</t>
        </is>
      </c>
      <c r="U4784" t="inlineStr"/>
      <c r="V4784" t="inlineStr">
        <is>
          <t>Envio de NFTs</t>
        </is>
      </c>
      <c r="W4784" t="inlineStr">
        <is>
          <t>NFTs</t>
        </is>
      </c>
      <c r="X4784" t="inlineStr">
        <is>
          <t>Technology &amp; Infrastructure</t>
        </is>
      </c>
      <c r="Y4784" t="inlineStr">
        <is>
          <t>Operating Costs</t>
        </is>
      </c>
      <c r="Z4784" t="inlineStr">
        <is>
          <t>Operating Costs</t>
        </is>
      </c>
      <c r="AA4784" t="inlineStr">
        <is>
          <t>Custos na Blockchain</t>
        </is>
      </c>
      <c r="AB4784" t="inlineStr"/>
      <c r="AC4784" t="inlineStr">
        <is>
          <t>0x778ffec5701c73073ae5aceae0853354b5a48e949b3987293fa0afdaa81246cc</t>
        </is>
      </c>
      <c r="AD4784" t="n">
        <v>1</v>
      </c>
      <c r="AE4784" t="n">
        <v>1</v>
      </c>
    </row>
    <row r="4785">
      <c r="A4785" t="inlineStr">
        <is>
          <t>02548e05-4223-4c24-8eb2-324760157489</t>
        </is>
      </c>
      <c r="B4785" s="115" t="n">
        <v>45054</v>
      </c>
      <c r="C4785" s="115" t="n">
        <v>45054</v>
      </c>
      <c r="D4785" t="n">
        <v>-0.009553799</v>
      </c>
      <c r="E4785" t="n">
        <v>-0.009553799</v>
      </c>
      <c r="F4785" t="inlineStr">
        <is>
          <t>MATIC</t>
        </is>
      </c>
      <c r="G4785" t="n">
        <v>4.534170854271356</v>
      </c>
      <c r="H4785" t="n">
        <v>-0.04331855697336683</v>
      </c>
      <c r="I4785" t="n">
        <v>-0.04331855697336683</v>
      </c>
      <c r="J4785" t="n">
        <v>1</v>
      </c>
      <c r="K4785" t="inlineStr"/>
      <c r="L4785" t="inlineStr">
        <is>
          <t>Helper</t>
        </is>
      </c>
      <c r="M4785" t="inlineStr">
        <is>
          <t>TheNoise</t>
        </is>
      </c>
      <c r="N4785" t="inlineStr"/>
      <c r="O4785" t="inlineStr"/>
      <c r="P4785" t="inlineStr"/>
      <c r="Q4785" t="inlineStr"/>
      <c r="R4785" t="inlineStr"/>
      <c r="S4785" t="inlineStr"/>
      <c r="T4785" t="inlineStr">
        <is>
          <t>Helper</t>
        </is>
      </c>
      <c r="U4785" t="inlineStr"/>
      <c r="V4785" t="inlineStr">
        <is>
          <t>Envio de NFTs</t>
        </is>
      </c>
      <c r="W4785" t="inlineStr">
        <is>
          <t>NFTs</t>
        </is>
      </c>
      <c r="X4785" t="inlineStr">
        <is>
          <t>Technology &amp; Infrastructure</t>
        </is>
      </c>
      <c r="Y4785" t="inlineStr">
        <is>
          <t>Operating Costs</t>
        </is>
      </c>
      <c r="Z4785" t="inlineStr">
        <is>
          <t>Operating Costs</t>
        </is>
      </c>
      <c r="AA4785" t="inlineStr">
        <is>
          <t>Custos na Blockchain</t>
        </is>
      </c>
      <c r="AB4785" t="inlineStr"/>
      <c r="AC4785" t="inlineStr">
        <is>
          <t>0xa9f8b5102239128654f2b3a48b37bda0309c640fe6afb4628927ae10df629311</t>
        </is>
      </c>
      <c r="AD4785" t="n">
        <v>1</v>
      </c>
      <c r="AE4785" t="n">
        <v>1</v>
      </c>
    </row>
    <row r="4786">
      <c r="A4786" t="inlineStr">
        <is>
          <t>25fb3c27-244f-4334-bb38-dc65c6ef1dd1</t>
        </is>
      </c>
      <c r="B4786" s="115" t="n">
        <v>45054</v>
      </c>
      <c r="C4786" s="115" t="n">
        <v>45054</v>
      </c>
      <c r="D4786" t="n">
        <v>-0.009921025</v>
      </c>
      <c r="E4786" t="n">
        <v>-0.009921025</v>
      </c>
      <c r="F4786" t="inlineStr">
        <is>
          <t>MATIC</t>
        </is>
      </c>
      <c r="G4786" t="n">
        <v>4.534170854271356</v>
      </c>
      <c r="H4786" t="n">
        <v>-0.04498362239949748</v>
      </c>
      <c r="I4786" t="n">
        <v>-0.04498362239949748</v>
      </c>
      <c r="J4786" t="n">
        <v>1</v>
      </c>
      <c r="K4786" t="inlineStr"/>
      <c r="L4786" t="inlineStr">
        <is>
          <t>Helper</t>
        </is>
      </c>
      <c r="M4786" t="inlineStr">
        <is>
          <t>TheNoise</t>
        </is>
      </c>
      <c r="N4786" t="inlineStr"/>
      <c r="O4786" t="inlineStr"/>
      <c r="P4786" t="inlineStr"/>
      <c r="Q4786" t="inlineStr"/>
      <c r="R4786" t="inlineStr"/>
      <c r="S4786" t="inlineStr"/>
      <c r="T4786" t="inlineStr">
        <is>
          <t>Helper</t>
        </is>
      </c>
      <c r="U4786" t="inlineStr"/>
      <c r="V4786" t="inlineStr">
        <is>
          <t>Envio de NFTs</t>
        </is>
      </c>
      <c r="W4786" t="inlineStr">
        <is>
          <t>NFTs</t>
        </is>
      </c>
      <c r="X4786" t="inlineStr">
        <is>
          <t>Technology &amp; Infrastructure</t>
        </is>
      </c>
      <c r="Y4786" t="inlineStr">
        <is>
          <t>Operating Costs</t>
        </is>
      </c>
      <c r="Z4786" t="inlineStr">
        <is>
          <t>Operating Costs</t>
        </is>
      </c>
      <c r="AA4786" t="inlineStr">
        <is>
          <t>Custos na Blockchain</t>
        </is>
      </c>
      <c r="AB4786" t="inlineStr"/>
      <c r="AC4786" t="inlineStr">
        <is>
          <t>0xfb363aa6a677f8eec9106e1fdc23d72a1fc0b7e15dd424e6bae9161faa521993</t>
        </is>
      </c>
      <c r="AD4786" t="n">
        <v>1</v>
      </c>
      <c r="AE4786" t="n">
        <v>1</v>
      </c>
    </row>
    <row r="4787">
      <c r="A4787" t="inlineStr">
        <is>
          <t>3253e235-93e0-4f3c-8b19-1f6632925b97</t>
        </is>
      </c>
      <c r="B4787" s="115" t="n">
        <v>45054</v>
      </c>
      <c r="C4787" s="115" t="n">
        <v>45054</v>
      </c>
      <c r="D4787" t="n">
        <v>-0.008991114</v>
      </c>
      <c r="E4787" t="n">
        <v>-0.008991114</v>
      </c>
      <c r="F4787" t="inlineStr">
        <is>
          <t>MATIC</t>
        </is>
      </c>
      <c r="G4787" t="n">
        <v>4.534170854271356</v>
      </c>
      <c r="H4787" t="n">
        <v>-0.04076724704623115</v>
      </c>
      <c r="I4787" t="n">
        <v>-0.04076724704623115</v>
      </c>
      <c r="J4787" t="n">
        <v>1</v>
      </c>
      <c r="K4787" t="inlineStr"/>
      <c r="L4787" t="inlineStr">
        <is>
          <t>Helper</t>
        </is>
      </c>
      <c r="M4787" t="inlineStr">
        <is>
          <t>TheNoise</t>
        </is>
      </c>
      <c r="N4787" t="inlineStr"/>
      <c r="O4787" t="inlineStr"/>
      <c r="P4787" t="inlineStr"/>
      <c r="Q4787" t="inlineStr"/>
      <c r="R4787" t="inlineStr"/>
      <c r="S4787" t="inlineStr"/>
      <c r="T4787" t="inlineStr">
        <is>
          <t>Helper</t>
        </is>
      </c>
      <c r="U4787" t="inlineStr"/>
      <c r="V4787" t="inlineStr">
        <is>
          <t>Envio de NFTs</t>
        </is>
      </c>
      <c r="W4787" t="inlineStr">
        <is>
          <t>NFTs</t>
        </is>
      </c>
      <c r="X4787" t="inlineStr">
        <is>
          <t>Technology &amp; Infrastructure</t>
        </is>
      </c>
      <c r="Y4787" t="inlineStr">
        <is>
          <t>Operating Costs</t>
        </is>
      </c>
      <c r="Z4787" t="inlineStr">
        <is>
          <t>Operating Costs</t>
        </is>
      </c>
      <c r="AA4787" t="inlineStr">
        <is>
          <t>Custos na Blockchain</t>
        </is>
      </c>
      <c r="AB4787" t="inlineStr"/>
      <c r="AC4787" t="inlineStr">
        <is>
          <t>0xef8cd285571b2439a765f248947c75dd357ed6c8394e5da4a08c0698d137e8f6</t>
        </is>
      </c>
      <c r="AD4787" t="n">
        <v>1</v>
      </c>
      <c r="AE4787" t="n">
        <v>1</v>
      </c>
    </row>
    <row r="4788">
      <c r="A4788" t="inlineStr">
        <is>
          <t>477ac085-b8ba-4da1-8908-e9570549893b</t>
        </is>
      </c>
      <c r="B4788" s="115" t="n">
        <v>45054</v>
      </c>
      <c r="C4788" s="115" t="n">
        <v>45054</v>
      </c>
      <c r="D4788" t="n">
        <v>-0.009222111</v>
      </c>
      <c r="E4788" t="n">
        <v>-0.009222111</v>
      </c>
      <c r="F4788" t="inlineStr">
        <is>
          <t>MATIC</t>
        </is>
      </c>
      <c r="G4788" t="n">
        <v>4.534170854271356</v>
      </c>
      <c r="H4788" t="n">
        <v>-0.04181462691105527</v>
      </c>
      <c r="I4788" t="n">
        <v>-0.04181462691105527</v>
      </c>
      <c r="J4788" t="n">
        <v>1</v>
      </c>
      <c r="K4788" t="inlineStr"/>
      <c r="L4788" t="inlineStr">
        <is>
          <t>Helper</t>
        </is>
      </c>
      <c r="M4788" t="inlineStr">
        <is>
          <t>TheNoise</t>
        </is>
      </c>
      <c r="N4788" t="inlineStr"/>
      <c r="O4788" t="inlineStr"/>
      <c r="P4788" t="inlineStr"/>
      <c r="Q4788" t="inlineStr"/>
      <c r="R4788" t="inlineStr"/>
      <c r="S4788" t="inlineStr"/>
      <c r="T4788" t="inlineStr">
        <is>
          <t>Helper</t>
        </is>
      </c>
      <c r="U4788" t="inlineStr"/>
      <c r="V4788" t="inlineStr">
        <is>
          <t>Envio de NFTs</t>
        </is>
      </c>
      <c r="W4788" t="inlineStr">
        <is>
          <t>NFTs</t>
        </is>
      </c>
      <c r="X4788" t="inlineStr">
        <is>
          <t>Technology &amp; Infrastructure</t>
        </is>
      </c>
      <c r="Y4788" t="inlineStr">
        <is>
          <t>Operating Costs</t>
        </is>
      </c>
      <c r="Z4788" t="inlineStr">
        <is>
          <t>Operating Costs</t>
        </is>
      </c>
      <c r="AA4788" t="inlineStr">
        <is>
          <t>Custos na Blockchain</t>
        </is>
      </c>
      <c r="AB4788" t="inlineStr"/>
      <c r="AC4788" t="inlineStr">
        <is>
          <t>0x2c034360cd059ddb33e3f5c3f65bc00205f8a35f9d455da81a306e41f03a1f3d</t>
        </is>
      </c>
      <c r="AD4788" t="n">
        <v>1</v>
      </c>
      <c r="AE4788" t="n">
        <v>1</v>
      </c>
    </row>
    <row r="4789">
      <c r="A4789" t="inlineStr">
        <is>
          <t>85611e58-4e69-4523-aa82-d592ec8c0167</t>
        </is>
      </c>
      <c r="B4789" s="115" t="n">
        <v>45054</v>
      </c>
      <c r="C4789" s="115" t="n">
        <v>45054</v>
      </c>
      <c r="D4789" t="n">
        <v>-0.009921025</v>
      </c>
      <c r="E4789" t="n">
        <v>-0.009921025</v>
      </c>
      <c r="F4789" t="inlineStr">
        <is>
          <t>MATIC</t>
        </is>
      </c>
      <c r="G4789" t="n">
        <v>4.534170854271356</v>
      </c>
      <c r="H4789" t="n">
        <v>-0.04498362239949748</v>
      </c>
      <c r="I4789" t="n">
        <v>-0.04498362239949748</v>
      </c>
      <c r="J4789" t="n">
        <v>1</v>
      </c>
      <c r="K4789" t="inlineStr"/>
      <c r="L4789" t="inlineStr">
        <is>
          <t>Helper</t>
        </is>
      </c>
      <c r="M4789" t="inlineStr">
        <is>
          <t>TheNoise</t>
        </is>
      </c>
      <c r="N4789" t="inlineStr"/>
      <c r="O4789" t="inlineStr"/>
      <c r="P4789" t="inlineStr"/>
      <c r="Q4789" t="inlineStr"/>
      <c r="R4789" t="inlineStr"/>
      <c r="S4789" t="inlineStr"/>
      <c r="T4789" t="inlineStr">
        <is>
          <t>Helper</t>
        </is>
      </c>
      <c r="U4789" t="inlineStr"/>
      <c r="V4789" t="inlineStr">
        <is>
          <t>Envio de NFTs</t>
        </is>
      </c>
      <c r="W4789" t="inlineStr">
        <is>
          <t>NFTs</t>
        </is>
      </c>
      <c r="X4789" t="inlineStr">
        <is>
          <t>Technology &amp; Infrastructure</t>
        </is>
      </c>
      <c r="Y4789" t="inlineStr">
        <is>
          <t>Operating Costs</t>
        </is>
      </c>
      <c r="Z4789" t="inlineStr">
        <is>
          <t>Operating Costs</t>
        </is>
      </c>
      <c r="AA4789" t="inlineStr">
        <is>
          <t>Custos na Blockchain</t>
        </is>
      </c>
      <c r="AB4789" t="inlineStr"/>
      <c r="AC4789" t="inlineStr">
        <is>
          <t>0x9dd4774351d3411308cd64cb0dbd678b83db2308745c646d7c19fcab18509073</t>
        </is>
      </c>
      <c r="AD4789" t="n">
        <v>1</v>
      </c>
      <c r="AE4789" t="n">
        <v>1</v>
      </c>
    </row>
    <row r="4790">
      <c r="A4790" t="inlineStr">
        <is>
          <t>fa5d6ff2-7b27-409e-9408-12f08714b357</t>
        </is>
      </c>
      <c r="B4790" s="115" t="n">
        <v>45054</v>
      </c>
      <c r="C4790" s="115" t="n">
        <v>45054</v>
      </c>
      <c r="D4790" t="n">
        <v>-0.008908192000000001</v>
      </c>
      <c r="E4790" t="n">
        <v>-0.008908192000000001</v>
      </c>
      <c r="F4790" t="inlineStr">
        <is>
          <t>MATIC</t>
        </is>
      </c>
      <c r="G4790" t="n">
        <v>4.534170854271356</v>
      </c>
      <c r="H4790" t="n">
        <v>-0.04039126453065327</v>
      </c>
      <c r="I4790" t="n">
        <v>-0.04039126453065327</v>
      </c>
      <c r="J4790" t="n">
        <v>1</v>
      </c>
      <c r="K4790" t="inlineStr"/>
      <c r="L4790" t="inlineStr">
        <is>
          <t>Helper</t>
        </is>
      </c>
      <c r="M4790" t="inlineStr">
        <is>
          <t>TheNoise</t>
        </is>
      </c>
      <c r="N4790" t="inlineStr"/>
      <c r="O4790" t="inlineStr"/>
      <c r="P4790" t="inlineStr"/>
      <c r="Q4790" t="inlineStr"/>
      <c r="R4790" t="inlineStr"/>
      <c r="S4790" t="inlineStr"/>
      <c r="T4790" t="inlineStr">
        <is>
          <t>Helper</t>
        </is>
      </c>
      <c r="U4790" t="inlineStr"/>
      <c r="V4790" t="inlineStr">
        <is>
          <t>Envio de NFTs</t>
        </is>
      </c>
      <c r="W4790" t="inlineStr">
        <is>
          <t>NFTs</t>
        </is>
      </c>
      <c r="X4790" t="inlineStr">
        <is>
          <t>Technology &amp; Infrastructure</t>
        </is>
      </c>
      <c r="Y4790" t="inlineStr">
        <is>
          <t>Operating Costs</t>
        </is>
      </c>
      <c r="Z4790" t="inlineStr">
        <is>
          <t>Operating Costs</t>
        </is>
      </c>
      <c r="AA4790" t="inlineStr">
        <is>
          <t>Custos na Blockchain</t>
        </is>
      </c>
      <c r="AB4790" t="inlineStr"/>
      <c r="AC4790" t="inlineStr">
        <is>
          <t>0xea596e07e14403d03f7c9662873000ad9147542725f46a433785a8c8f299e229</t>
        </is>
      </c>
      <c r="AD4790" t="n">
        <v>1</v>
      </c>
      <c r="AE4790" t="n">
        <v>1</v>
      </c>
    </row>
    <row r="4791">
      <c r="A4791" t="inlineStr">
        <is>
          <t>bb85b22d-b064-42da-9181-b8438d5b0eee</t>
        </is>
      </c>
      <c r="B4791" s="115" t="n">
        <v>45054</v>
      </c>
      <c r="C4791" s="115" t="n">
        <v>45054</v>
      </c>
      <c r="D4791" t="n">
        <v>-0.011703848</v>
      </c>
      <c r="E4791" t="n">
        <v>-0.011703848</v>
      </c>
      <c r="F4791" t="inlineStr">
        <is>
          <t>MATIC</t>
        </is>
      </c>
      <c r="G4791" t="n">
        <v>4.534170854271356</v>
      </c>
      <c r="H4791" t="n">
        <v>-0.05306724648442211</v>
      </c>
      <c r="I4791" t="n">
        <v>-0.05306724648442211</v>
      </c>
      <c r="J4791" t="n">
        <v>1</v>
      </c>
      <c r="K4791" t="inlineStr"/>
      <c r="L4791" t="inlineStr">
        <is>
          <t>Helper</t>
        </is>
      </c>
      <c r="M4791" t="inlineStr">
        <is>
          <t>TheNoise</t>
        </is>
      </c>
      <c r="N4791" t="inlineStr"/>
      <c r="O4791" t="inlineStr"/>
      <c r="P4791" t="inlineStr"/>
      <c r="Q4791" t="inlineStr"/>
      <c r="R4791" t="inlineStr"/>
      <c r="S4791" t="inlineStr"/>
      <c r="T4791" t="inlineStr">
        <is>
          <t>Helper</t>
        </is>
      </c>
      <c r="U4791" t="inlineStr"/>
      <c r="V4791" t="inlineStr">
        <is>
          <t>Envio de NFTs</t>
        </is>
      </c>
      <c r="W4791" t="inlineStr">
        <is>
          <t>NFTs</t>
        </is>
      </c>
      <c r="X4791" t="inlineStr">
        <is>
          <t>Technology &amp; Infrastructure</t>
        </is>
      </c>
      <c r="Y4791" t="inlineStr">
        <is>
          <t>Operating Costs</t>
        </is>
      </c>
      <c r="Z4791" t="inlineStr">
        <is>
          <t>Operating Costs</t>
        </is>
      </c>
      <c r="AA4791" t="inlineStr">
        <is>
          <t>Custos na Blockchain</t>
        </is>
      </c>
      <c r="AB4791" t="inlineStr"/>
      <c r="AC4791" t="inlineStr">
        <is>
          <t>0x01f4be1752888c70819223bfe137bfc413f0f846e427cf69c2616e102a5fb616</t>
        </is>
      </c>
      <c r="AD4791" t="n">
        <v>1</v>
      </c>
      <c r="AE4791" t="n">
        <v>1</v>
      </c>
    </row>
    <row r="4792">
      <c r="A4792" t="inlineStr">
        <is>
          <t>4fa110c4-83f8-41c9-a4cb-85e55c67135e</t>
        </is>
      </c>
      <c r="B4792" s="115" t="n">
        <v>45054</v>
      </c>
      <c r="C4792" s="115" t="n">
        <v>45054</v>
      </c>
      <c r="D4792" t="n">
        <v>-0.011265546</v>
      </c>
      <c r="E4792" t="n">
        <v>-0.011265546</v>
      </c>
      <c r="F4792" t="inlineStr">
        <is>
          <t>MATIC</t>
        </is>
      </c>
      <c r="G4792" t="n">
        <v>4.534170854271356</v>
      </c>
      <c r="H4792" t="n">
        <v>-0.05107991033065326</v>
      </c>
      <c r="I4792" t="n">
        <v>-0.05107991033065326</v>
      </c>
      <c r="J4792" t="n">
        <v>1</v>
      </c>
      <c r="K4792" t="inlineStr"/>
      <c r="L4792" t="inlineStr">
        <is>
          <t>Helper</t>
        </is>
      </c>
      <c r="M4792" t="inlineStr">
        <is>
          <t>TheNoise</t>
        </is>
      </c>
      <c r="N4792" t="inlineStr"/>
      <c r="O4792" t="inlineStr"/>
      <c r="P4792" t="inlineStr"/>
      <c r="Q4792" t="inlineStr"/>
      <c r="R4792" t="inlineStr"/>
      <c r="S4792" t="inlineStr"/>
      <c r="T4792" t="inlineStr">
        <is>
          <t>Helper</t>
        </is>
      </c>
      <c r="U4792" t="inlineStr"/>
      <c r="V4792" t="inlineStr">
        <is>
          <t>Envio de NFTs</t>
        </is>
      </c>
      <c r="W4792" t="inlineStr">
        <is>
          <t>NFTs</t>
        </is>
      </c>
      <c r="X4792" t="inlineStr">
        <is>
          <t>Technology &amp; Infrastructure</t>
        </is>
      </c>
      <c r="Y4792" t="inlineStr">
        <is>
          <t>Operating Costs</t>
        </is>
      </c>
      <c r="Z4792" t="inlineStr">
        <is>
          <t>Operating Costs</t>
        </is>
      </c>
      <c r="AA4792" t="inlineStr">
        <is>
          <t>Custos na Blockchain</t>
        </is>
      </c>
      <c r="AB4792" t="inlineStr"/>
      <c r="AC4792" t="inlineStr">
        <is>
          <t>0xe3de15fa4ad6efcc78d2b7b1b6095cd21273a3b931d884a3cc57f6adbcb92e2e</t>
        </is>
      </c>
      <c r="AD4792" t="n">
        <v>1</v>
      </c>
      <c r="AE4792" t="n">
        <v>1</v>
      </c>
    </row>
    <row r="4793">
      <c r="A4793" t="inlineStr">
        <is>
          <t>98673c16-e7b0-4050-a781-b48f8aadb29a</t>
        </is>
      </c>
      <c r="B4793" s="115" t="n">
        <v>45054</v>
      </c>
      <c r="C4793" s="115" t="n">
        <v>45054</v>
      </c>
      <c r="D4793" t="n">
        <v>-0.010696938</v>
      </c>
      <c r="E4793" t="n">
        <v>-0.010696938</v>
      </c>
      <c r="F4793" t="inlineStr">
        <is>
          <t>MATIC</t>
        </is>
      </c>
      <c r="G4793" t="n">
        <v>4.534170854271356</v>
      </c>
      <c r="H4793" t="n">
        <v>-0.04850174450954773</v>
      </c>
      <c r="I4793" t="n">
        <v>-0.04850174450954773</v>
      </c>
      <c r="J4793" t="n">
        <v>1</v>
      </c>
      <c r="K4793" t="inlineStr"/>
      <c r="L4793" t="inlineStr">
        <is>
          <t>Helper</t>
        </is>
      </c>
      <c r="M4793" t="inlineStr">
        <is>
          <t>TheNoise</t>
        </is>
      </c>
      <c r="N4793" t="inlineStr"/>
      <c r="O4793" t="inlineStr"/>
      <c r="P4793" t="inlineStr"/>
      <c r="Q4793" t="inlineStr"/>
      <c r="R4793" t="inlineStr"/>
      <c r="S4793" t="inlineStr"/>
      <c r="T4793" t="inlineStr">
        <is>
          <t>Helper</t>
        </is>
      </c>
      <c r="U4793" t="inlineStr"/>
      <c r="V4793" t="inlineStr">
        <is>
          <t>Envio de NFTs</t>
        </is>
      </c>
      <c r="W4793" t="inlineStr">
        <is>
          <t>NFTs</t>
        </is>
      </c>
      <c r="X4793" t="inlineStr">
        <is>
          <t>Technology &amp; Infrastructure</t>
        </is>
      </c>
      <c r="Y4793" t="inlineStr">
        <is>
          <t>Operating Costs</t>
        </is>
      </c>
      <c r="Z4793" t="inlineStr">
        <is>
          <t>Operating Costs</t>
        </is>
      </c>
      <c r="AA4793" t="inlineStr">
        <is>
          <t>Custos na Blockchain</t>
        </is>
      </c>
      <c r="AB4793" t="inlineStr"/>
      <c r="AC4793" t="inlineStr">
        <is>
          <t>0xe921375d9b7866bbe981ccd46343d312581d1fa106cddaab3b441bd4f787c898</t>
        </is>
      </c>
      <c r="AD4793" t="n">
        <v>1</v>
      </c>
      <c r="AE4793" t="n">
        <v>1</v>
      </c>
    </row>
    <row r="4794">
      <c r="A4794" t="inlineStr">
        <is>
          <t>3ac93f3f-b82e-4bed-8173-d44e7643a328</t>
        </is>
      </c>
      <c r="B4794" s="115" t="n">
        <v>45054</v>
      </c>
      <c r="C4794" s="115" t="n">
        <v>45054</v>
      </c>
      <c r="D4794" t="n">
        <v>-0.009210265</v>
      </c>
      <c r="E4794" t="n">
        <v>-0.009210265</v>
      </c>
      <c r="F4794" t="inlineStr">
        <is>
          <t>MATIC</t>
        </is>
      </c>
      <c r="G4794" t="n">
        <v>4.534170854271356</v>
      </c>
      <c r="H4794" t="n">
        <v>-0.04176091512311558</v>
      </c>
      <c r="I4794" t="n">
        <v>-0.04176091512311558</v>
      </c>
      <c r="J4794" t="n">
        <v>1</v>
      </c>
      <c r="K4794" t="inlineStr"/>
      <c r="L4794" t="inlineStr">
        <is>
          <t>Helper</t>
        </is>
      </c>
      <c r="M4794" t="inlineStr">
        <is>
          <t>TheNoise</t>
        </is>
      </c>
      <c r="N4794" t="inlineStr"/>
      <c r="O4794" t="inlineStr"/>
      <c r="P4794" t="inlineStr"/>
      <c r="Q4794" t="inlineStr"/>
      <c r="R4794" t="inlineStr"/>
      <c r="S4794" t="inlineStr"/>
      <c r="T4794" t="inlineStr">
        <is>
          <t>Helper</t>
        </is>
      </c>
      <c r="U4794" t="inlineStr"/>
      <c r="V4794" t="inlineStr">
        <is>
          <t>Envio de NFTs</t>
        </is>
      </c>
      <c r="W4794" t="inlineStr">
        <is>
          <t>NFTs</t>
        </is>
      </c>
      <c r="X4794" t="inlineStr">
        <is>
          <t>Technology &amp; Infrastructure</t>
        </is>
      </c>
      <c r="Y4794" t="inlineStr">
        <is>
          <t>Operating Costs</t>
        </is>
      </c>
      <c r="Z4794" t="inlineStr">
        <is>
          <t>Operating Costs</t>
        </is>
      </c>
      <c r="AA4794" t="inlineStr">
        <is>
          <t>Custos na Blockchain</t>
        </is>
      </c>
      <c r="AB4794" t="inlineStr"/>
      <c r="AC4794" t="inlineStr">
        <is>
          <t>0x7c86d1d151937c42b177a4ad236b8449bf768a7ef54e703bd2a97bca9bf15820</t>
        </is>
      </c>
      <c r="AD4794" t="n">
        <v>1</v>
      </c>
      <c r="AE4794" t="n">
        <v>1</v>
      </c>
    </row>
    <row r="4795">
      <c r="A4795" t="inlineStr">
        <is>
          <t>7f9e7922-f982-46a3-9a61-d362a8644342</t>
        </is>
      </c>
      <c r="B4795" s="115" t="n">
        <v>45054</v>
      </c>
      <c r="C4795" s="115" t="n">
        <v>45054</v>
      </c>
      <c r="D4795" t="n">
        <v>-0.007510363999999999</v>
      </c>
      <c r="E4795" t="n">
        <v>-0.007510363999999999</v>
      </c>
      <c r="F4795" t="inlineStr">
        <is>
          <t>MATIC</t>
        </is>
      </c>
      <c r="G4795" t="n">
        <v>4.534170854271356</v>
      </c>
      <c r="H4795" t="n">
        <v>-0.03405327355376884</v>
      </c>
      <c r="I4795" t="n">
        <v>-0.03405327355376884</v>
      </c>
      <c r="J4795" t="n">
        <v>1</v>
      </c>
      <c r="K4795" t="inlineStr"/>
      <c r="L4795" t="inlineStr">
        <is>
          <t>Helper</t>
        </is>
      </c>
      <c r="M4795" t="inlineStr">
        <is>
          <t>TheNoise</t>
        </is>
      </c>
      <c r="N4795" t="inlineStr"/>
      <c r="O4795" t="inlineStr"/>
      <c r="P4795" t="inlineStr"/>
      <c r="Q4795" t="inlineStr"/>
      <c r="R4795" t="inlineStr"/>
      <c r="S4795" t="inlineStr"/>
      <c r="T4795" t="inlineStr">
        <is>
          <t>Helper</t>
        </is>
      </c>
      <c r="U4795" t="inlineStr"/>
      <c r="V4795" t="inlineStr">
        <is>
          <t>Envio de NFTs</t>
        </is>
      </c>
      <c r="W4795" t="inlineStr">
        <is>
          <t>NFTs</t>
        </is>
      </c>
      <c r="X4795" t="inlineStr">
        <is>
          <t>Technology &amp; Infrastructure</t>
        </is>
      </c>
      <c r="Y4795" t="inlineStr">
        <is>
          <t>Operating Costs</t>
        </is>
      </c>
      <c r="Z4795" t="inlineStr">
        <is>
          <t>Operating Costs</t>
        </is>
      </c>
      <c r="AA4795" t="inlineStr">
        <is>
          <t>Custos na Blockchain</t>
        </is>
      </c>
      <c r="AB4795" t="inlineStr"/>
      <c r="AC4795" t="inlineStr">
        <is>
          <t>0x0ffa31b8db15455ebe649b91ba100665dc2a263808c3feb6b69180b7f0674a87</t>
        </is>
      </c>
      <c r="AD4795" t="n">
        <v>1</v>
      </c>
      <c r="AE4795" t="n">
        <v>1</v>
      </c>
    </row>
    <row r="4796">
      <c r="A4796" t="inlineStr">
        <is>
          <t>b462cc3b-4736-49d6-aaf7-838e5ec77721</t>
        </is>
      </c>
      <c r="B4796" s="115" t="n">
        <v>45054</v>
      </c>
      <c r="C4796" s="115" t="n">
        <v>45054</v>
      </c>
      <c r="D4796" t="n">
        <v>-0.009281341</v>
      </c>
      <c r="E4796" t="n">
        <v>-0.009281341</v>
      </c>
      <c r="F4796" t="inlineStr">
        <is>
          <t>MATIC</t>
        </is>
      </c>
      <c r="G4796" t="n">
        <v>4.534170854271356</v>
      </c>
      <c r="H4796" t="n">
        <v>-0.04208318585075377</v>
      </c>
      <c r="I4796" t="n">
        <v>-0.04208318585075377</v>
      </c>
      <c r="J4796" t="n">
        <v>1</v>
      </c>
      <c r="K4796" t="inlineStr"/>
      <c r="L4796" t="inlineStr">
        <is>
          <t>Helper</t>
        </is>
      </c>
      <c r="M4796" t="inlineStr">
        <is>
          <t>TheNoise</t>
        </is>
      </c>
      <c r="N4796" t="inlineStr"/>
      <c r="O4796" t="inlineStr"/>
      <c r="P4796" t="inlineStr"/>
      <c r="Q4796" t="inlineStr"/>
      <c r="R4796" t="inlineStr"/>
      <c r="S4796" t="inlineStr"/>
      <c r="T4796" t="inlineStr">
        <is>
          <t>Helper</t>
        </is>
      </c>
      <c r="U4796" t="inlineStr"/>
      <c r="V4796" t="inlineStr">
        <is>
          <t>Envio de NFTs</t>
        </is>
      </c>
      <c r="W4796" t="inlineStr">
        <is>
          <t>NFTs</t>
        </is>
      </c>
      <c r="X4796" t="inlineStr">
        <is>
          <t>Technology &amp; Infrastructure</t>
        </is>
      </c>
      <c r="Y4796" t="inlineStr">
        <is>
          <t>Operating Costs</t>
        </is>
      </c>
      <c r="Z4796" t="inlineStr">
        <is>
          <t>Operating Costs</t>
        </is>
      </c>
      <c r="AA4796" t="inlineStr">
        <is>
          <t>Custos na Blockchain</t>
        </is>
      </c>
      <c r="AB4796" t="inlineStr"/>
      <c r="AC4796" t="inlineStr">
        <is>
          <t>0x02e8ce238c934c5e10f58a0aca5d17c990edb58ee3f82a96ec49f863d285da26</t>
        </is>
      </c>
      <c r="AD4796" t="n">
        <v>1</v>
      </c>
      <c r="AE4796" t="n">
        <v>1</v>
      </c>
    </row>
    <row r="4797">
      <c r="A4797" t="inlineStr">
        <is>
          <t>f75330c5-3a59-4921-bd60-455712aab499</t>
        </is>
      </c>
      <c r="B4797" s="115" t="n">
        <v>45054</v>
      </c>
      <c r="C4797" s="115" t="n">
        <v>45054</v>
      </c>
      <c r="D4797" t="n">
        <v>-0.008783809</v>
      </c>
      <c r="E4797" t="n">
        <v>-0.008783809</v>
      </c>
      <c r="F4797" t="inlineStr">
        <is>
          <t>MATIC</t>
        </is>
      </c>
      <c r="G4797" t="n">
        <v>4.534170854271356</v>
      </c>
      <c r="H4797" t="n">
        <v>-0.03982729075728643</v>
      </c>
      <c r="I4797" t="n">
        <v>-0.03982729075728643</v>
      </c>
      <c r="J4797" t="n">
        <v>1</v>
      </c>
      <c r="K4797" t="inlineStr"/>
      <c r="L4797" t="inlineStr">
        <is>
          <t>Helper</t>
        </is>
      </c>
      <c r="M4797" t="inlineStr">
        <is>
          <t>TheNoise</t>
        </is>
      </c>
      <c r="N4797" t="inlineStr"/>
      <c r="O4797" t="inlineStr"/>
      <c r="P4797" t="inlineStr"/>
      <c r="Q4797" t="inlineStr"/>
      <c r="R4797" t="inlineStr"/>
      <c r="S4797" t="inlineStr"/>
      <c r="T4797" t="inlineStr">
        <is>
          <t>Helper</t>
        </is>
      </c>
      <c r="U4797" t="inlineStr"/>
      <c r="V4797" t="inlineStr">
        <is>
          <t>Envio de NFTs</t>
        </is>
      </c>
      <c r="W4797" t="inlineStr">
        <is>
          <t>NFTs</t>
        </is>
      </c>
      <c r="X4797" t="inlineStr">
        <is>
          <t>Technology &amp; Infrastructure</t>
        </is>
      </c>
      <c r="Y4797" t="inlineStr">
        <is>
          <t>Operating Costs</t>
        </is>
      </c>
      <c r="Z4797" t="inlineStr">
        <is>
          <t>Operating Costs</t>
        </is>
      </c>
      <c r="AA4797" t="inlineStr">
        <is>
          <t>Custos na Blockchain</t>
        </is>
      </c>
      <c r="AB4797" t="inlineStr"/>
      <c r="AC4797" t="inlineStr">
        <is>
          <t>0xf0d8cbe59a532d4c15203088de1dc5b95a5accc0bbbe31f786d3a1d0822b958a</t>
        </is>
      </c>
      <c r="AD4797" t="n">
        <v>1</v>
      </c>
      <c r="AE4797" t="n">
        <v>1</v>
      </c>
    </row>
    <row r="4798">
      <c r="A4798" t="inlineStr">
        <is>
          <t>bbcb9b7a-ca8a-432c-87bd-b83a1d110dfd</t>
        </is>
      </c>
      <c r="B4798" s="115" t="n">
        <v>45054</v>
      </c>
      <c r="C4798" s="115" t="n">
        <v>45054</v>
      </c>
      <c r="D4798" t="n">
        <v>-0.008973345000000001</v>
      </c>
      <c r="E4798" t="n">
        <v>-0.008973345000000001</v>
      </c>
      <c r="F4798" t="inlineStr">
        <is>
          <t>MATIC</t>
        </is>
      </c>
      <c r="G4798" t="n">
        <v>4.534170854271356</v>
      </c>
      <c r="H4798" t="n">
        <v>-0.0406866793643216</v>
      </c>
      <c r="I4798" t="n">
        <v>-0.0406866793643216</v>
      </c>
      <c r="J4798" t="n">
        <v>1</v>
      </c>
      <c r="K4798" t="inlineStr"/>
      <c r="L4798" t="inlineStr">
        <is>
          <t>Helper</t>
        </is>
      </c>
      <c r="M4798" t="inlineStr">
        <is>
          <t>TheNoise</t>
        </is>
      </c>
      <c r="N4798" t="inlineStr"/>
      <c r="O4798" t="inlineStr"/>
      <c r="P4798" t="inlineStr"/>
      <c r="Q4798" t="inlineStr"/>
      <c r="R4798" t="inlineStr"/>
      <c r="S4798" t="inlineStr"/>
      <c r="T4798" t="inlineStr">
        <is>
          <t>Helper</t>
        </is>
      </c>
      <c r="U4798" t="inlineStr"/>
      <c r="V4798" t="inlineStr">
        <is>
          <t>Envio de NFTs</t>
        </is>
      </c>
      <c r="W4798" t="inlineStr">
        <is>
          <t>NFTs</t>
        </is>
      </c>
      <c r="X4798" t="inlineStr">
        <is>
          <t>Technology &amp; Infrastructure</t>
        </is>
      </c>
      <c r="Y4798" t="inlineStr">
        <is>
          <t>Operating Costs</t>
        </is>
      </c>
      <c r="Z4798" t="inlineStr">
        <is>
          <t>Operating Costs</t>
        </is>
      </c>
      <c r="AA4798" t="inlineStr">
        <is>
          <t>Custos na Blockchain</t>
        </is>
      </c>
      <c r="AB4798" t="inlineStr"/>
      <c r="AC4798" t="inlineStr">
        <is>
          <t>0x1bddb3bf2094d8f07a0ea04902319f67e4eeec7a33446b0e068c8d4056f1ee48</t>
        </is>
      </c>
      <c r="AD4798" t="n">
        <v>1</v>
      </c>
      <c r="AE4798" t="n">
        <v>1</v>
      </c>
    </row>
    <row r="4799">
      <c r="A4799" t="inlineStr">
        <is>
          <t>46a4d7c9-fa86-4dac-b1ed-3f00b8ef585d</t>
        </is>
      </c>
      <c r="B4799" s="115" t="n">
        <v>45054</v>
      </c>
      <c r="C4799" s="115" t="n">
        <v>45054</v>
      </c>
      <c r="D4799" t="n">
        <v>-0.010708784</v>
      </c>
      <c r="E4799" t="n">
        <v>-0.010708784</v>
      </c>
      <c r="F4799" t="inlineStr">
        <is>
          <t>MATIC</t>
        </is>
      </c>
      <c r="G4799" t="n">
        <v>4.534170854271356</v>
      </c>
      <c r="H4799" t="n">
        <v>-0.04855545629748743</v>
      </c>
      <c r="I4799" t="n">
        <v>-0.04855545629748743</v>
      </c>
      <c r="J4799" t="n">
        <v>1</v>
      </c>
      <c r="K4799" t="inlineStr"/>
      <c r="L4799" t="inlineStr">
        <is>
          <t>Helper</t>
        </is>
      </c>
      <c r="M4799" t="inlineStr">
        <is>
          <t>TheNoise</t>
        </is>
      </c>
      <c r="N4799" t="inlineStr"/>
      <c r="O4799" t="inlineStr"/>
      <c r="P4799" t="inlineStr"/>
      <c r="Q4799" t="inlineStr"/>
      <c r="R4799" t="inlineStr"/>
      <c r="S4799" t="inlineStr"/>
      <c r="T4799" t="inlineStr">
        <is>
          <t>Helper</t>
        </is>
      </c>
      <c r="U4799" t="inlineStr"/>
      <c r="V4799" t="inlineStr">
        <is>
          <t>Envio de NFTs</t>
        </is>
      </c>
      <c r="W4799" t="inlineStr">
        <is>
          <t>NFTs</t>
        </is>
      </c>
      <c r="X4799" t="inlineStr">
        <is>
          <t>Technology &amp; Infrastructure</t>
        </is>
      </c>
      <c r="Y4799" t="inlineStr">
        <is>
          <t>Operating Costs</t>
        </is>
      </c>
      <c r="Z4799" t="inlineStr">
        <is>
          <t>Operating Costs</t>
        </is>
      </c>
      <c r="AA4799" t="inlineStr">
        <is>
          <t>Custos na Blockchain</t>
        </is>
      </c>
      <c r="AB4799" t="inlineStr"/>
      <c r="AC4799" t="inlineStr">
        <is>
          <t>0xc9767bd66d28d2933b5b81e2bad870c3d6849f8108585742f1aa7ec0759c9018</t>
        </is>
      </c>
      <c r="AD4799" t="n">
        <v>1</v>
      </c>
      <c r="AE4799" t="n">
        <v>1</v>
      </c>
    </row>
    <row r="4800">
      <c r="A4800" t="inlineStr">
        <is>
          <t>3cc7387b-77b3-45e7-b07a-aa4f0550cfe3</t>
        </is>
      </c>
      <c r="B4800" s="115" t="n">
        <v>45054</v>
      </c>
      <c r="C4800" s="115" t="n">
        <v>45054</v>
      </c>
      <c r="D4800" t="n">
        <v>-0.009767026999999999</v>
      </c>
      <c r="E4800" t="n">
        <v>-0.009767026999999999</v>
      </c>
      <c r="F4800" t="inlineStr">
        <is>
          <t>MATIC</t>
        </is>
      </c>
      <c r="G4800" t="n">
        <v>4.534170854271356</v>
      </c>
      <c r="H4800" t="n">
        <v>-0.0442853691562814</v>
      </c>
      <c r="I4800" t="n">
        <v>-0.0442853691562814</v>
      </c>
      <c r="J4800" t="n">
        <v>1</v>
      </c>
      <c r="K4800" t="inlineStr"/>
      <c r="L4800" t="inlineStr">
        <is>
          <t>Helper</t>
        </is>
      </c>
      <c r="M4800" t="inlineStr">
        <is>
          <t>TheNoise</t>
        </is>
      </c>
      <c r="N4800" t="inlineStr"/>
      <c r="O4800" t="inlineStr"/>
      <c r="P4800" t="inlineStr"/>
      <c r="Q4800" t="inlineStr"/>
      <c r="R4800" t="inlineStr"/>
      <c r="S4800" t="inlineStr"/>
      <c r="T4800" t="inlineStr">
        <is>
          <t>Helper</t>
        </is>
      </c>
      <c r="U4800" t="inlineStr"/>
      <c r="V4800" t="inlineStr">
        <is>
          <t>Envio de NFTs</t>
        </is>
      </c>
      <c r="W4800" t="inlineStr">
        <is>
          <t>NFTs</t>
        </is>
      </c>
      <c r="X4800" t="inlineStr">
        <is>
          <t>Technology &amp; Infrastructure</t>
        </is>
      </c>
      <c r="Y4800" t="inlineStr">
        <is>
          <t>Operating Costs</t>
        </is>
      </c>
      <c r="Z4800" t="inlineStr">
        <is>
          <t>Operating Costs</t>
        </is>
      </c>
      <c r="AA4800" t="inlineStr">
        <is>
          <t>Custos na Blockchain</t>
        </is>
      </c>
      <c r="AB4800" t="inlineStr"/>
      <c r="AC4800" t="inlineStr">
        <is>
          <t>0xc899ac6ec4c948f75f8b2a41a0934af65c9f85e10f19598da4cb6bf0e8b61584</t>
        </is>
      </c>
      <c r="AD4800" t="n">
        <v>1</v>
      </c>
      <c r="AE4800" t="n">
        <v>1</v>
      </c>
    </row>
    <row r="4801">
      <c r="A4801" t="inlineStr">
        <is>
          <t>d84d0b75-7921-4f28-84ae-4da7a4399d4b</t>
        </is>
      </c>
      <c r="B4801" s="115" t="n">
        <v>45054</v>
      </c>
      <c r="C4801" s="115" t="n">
        <v>45054</v>
      </c>
      <c r="D4801" t="n">
        <v>-0.010969396</v>
      </c>
      <c r="E4801" t="n">
        <v>-0.010969396</v>
      </c>
      <c r="F4801" t="inlineStr">
        <is>
          <t>MATIC</t>
        </is>
      </c>
      <c r="G4801" t="n">
        <v>4.534170854271356</v>
      </c>
      <c r="H4801" t="n">
        <v>-0.04973711563216079</v>
      </c>
      <c r="I4801" t="n">
        <v>-0.04973711563216079</v>
      </c>
      <c r="J4801" t="n">
        <v>1</v>
      </c>
      <c r="K4801" t="inlineStr"/>
      <c r="L4801" t="inlineStr">
        <is>
          <t>Helper</t>
        </is>
      </c>
      <c r="M4801" t="inlineStr">
        <is>
          <t>TheNoise</t>
        </is>
      </c>
      <c r="N4801" t="inlineStr"/>
      <c r="O4801" t="inlineStr"/>
      <c r="P4801" t="inlineStr"/>
      <c r="Q4801" t="inlineStr"/>
      <c r="R4801" t="inlineStr"/>
      <c r="S4801" t="inlineStr"/>
      <c r="T4801" t="inlineStr">
        <is>
          <t>Helper</t>
        </is>
      </c>
      <c r="U4801" t="inlineStr"/>
      <c r="V4801" t="inlineStr">
        <is>
          <t>Envio de NFTs</t>
        </is>
      </c>
      <c r="W4801" t="inlineStr">
        <is>
          <t>NFTs</t>
        </is>
      </c>
      <c r="X4801" t="inlineStr">
        <is>
          <t>Technology &amp; Infrastructure</t>
        </is>
      </c>
      <c r="Y4801" t="inlineStr">
        <is>
          <t>Operating Costs</t>
        </is>
      </c>
      <c r="Z4801" t="inlineStr">
        <is>
          <t>Operating Costs</t>
        </is>
      </c>
      <c r="AA4801" t="inlineStr">
        <is>
          <t>Custos na Blockchain</t>
        </is>
      </c>
      <c r="AB4801" t="inlineStr"/>
      <c r="AC4801" t="inlineStr">
        <is>
          <t>0x48c6f182032d2e0fe782e60eeb4569680523129efea1920c97618c4054aed2c3</t>
        </is>
      </c>
      <c r="AD4801" t="n">
        <v>1</v>
      </c>
      <c r="AE4801" t="n">
        <v>1</v>
      </c>
    </row>
    <row r="4802">
      <c r="A4802" t="inlineStr">
        <is>
          <t>f86b2ab6-9039-4ec6-a73b-8ceef07e97a7</t>
        </is>
      </c>
      <c r="B4802" s="115" t="n">
        <v>45054</v>
      </c>
      <c r="C4802" s="115" t="n">
        <v>45054</v>
      </c>
      <c r="D4802" t="n">
        <v>-0.009536029999999999</v>
      </c>
      <c r="E4802" t="n">
        <v>-0.009536029999999999</v>
      </c>
      <c r="F4802" t="inlineStr">
        <is>
          <t>MATIC</t>
        </is>
      </c>
      <c r="G4802" t="n">
        <v>4.534170854271356</v>
      </c>
      <c r="H4802" t="n">
        <v>-0.04323798929145728</v>
      </c>
      <c r="I4802" t="n">
        <v>-0.04323798929145728</v>
      </c>
      <c r="J4802" t="n">
        <v>1</v>
      </c>
      <c r="K4802" t="inlineStr"/>
      <c r="L4802" t="inlineStr">
        <is>
          <t>Helper</t>
        </is>
      </c>
      <c r="M4802" t="inlineStr">
        <is>
          <t>TheNoise</t>
        </is>
      </c>
      <c r="N4802" t="inlineStr"/>
      <c r="O4802" t="inlineStr"/>
      <c r="P4802" t="inlineStr"/>
      <c r="Q4802" t="inlineStr"/>
      <c r="R4802" t="inlineStr"/>
      <c r="S4802" t="inlineStr"/>
      <c r="T4802" t="inlineStr">
        <is>
          <t>Helper</t>
        </is>
      </c>
      <c r="U4802" t="inlineStr"/>
      <c r="V4802" t="inlineStr">
        <is>
          <t>Envio de NFTs</t>
        </is>
      </c>
      <c r="W4802" t="inlineStr">
        <is>
          <t>NFTs</t>
        </is>
      </c>
      <c r="X4802" t="inlineStr">
        <is>
          <t>Technology &amp; Infrastructure</t>
        </is>
      </c>
      <c r="Y4802" t="inlineStr">
        <is>
          <t>Operating Costs</t>
        </is>
      </c>
      <c r="Z4802" t="inlineStr">
        <is>
          <t>Operating Costs</t>
        </is>
      </c>
      <c r="AA4802" t="inlineStr">
        <is>
          <t>Custos na Blockchain</t>
        </is>
      </c>
      <c r="AB4802" t="inlineStr"/>
      <c r="AC4802" t="inlineStr">
        <is>
          <t>0x1b4ac8f316cc633dfe99647cdb936f3ec94e5ad4bd1311f6b8026d18a534d219</t>
        </is>
      </c>
      <c r="AD4802" t="n">
        <v>1</v>
      </c>
      <c r="AE4802" t="n">
        <v>1</v>
      </c>
    </row>
    <row r="4803">
      <c r="A4803" t="inlineStr">
        <is>
          <t>5779ada3-ab08-464c-9347-c72a6651b7a9</t>
        </is>
      </c>
      <c r="B4803" s="115" t="n">
        <v>45054</v>
      </c>
      <c r="C4803" s="115" t="n">
        <v>45054</v>
      </c>
      <c r="D4803" t="n">
        <v>-0.009536029999999999</v>
      </c>
      <c r="E4803" t="n">
        <v>-0.009536029999999999</v>
      </c>
      <c r="F4803" t="inlineStr">
        <is>
          <t>MATIC</t>
        </is>
      </c>
      <c r="G4803" t="n">
        <v>4.534170854271356</v>
      </c>
      <c r="H4803" t="n">
        <v>-0.04323798929145728</v>
      </c>
      <c r="I4803" t="n">
        <v>-0.04323798929145728</v>
      </c>
      <c r="J4803" t="n">
        <v>1</v>
      </c>
      <c r="K4803" t="inlineStr"/>
      <c r="L4803" t="inlineStr">
        <is>
          <t>Helper</t>
        </is>
      </c>
      <c r="M4803" t="inlineStr">
        <is>
          <t>TheNoise</t>
        </is>
      </c>
      <c r="N4803" t="inlineStr"/>
      <c r="O4803" t="inlineStr"/>
      <c r="P4803" t="inlineStr"/>
      <c r="Q4803" t="inlineStr"/>
      <c r="R4803" t="inlineStr"/>
      <c r="S4803" t="inlineStr"/>
      <c r="T4803" t="inlineStr">
        <is>
          <t>Helper</t>
        </is>
      </c>
      <c r="U4803" t="inlineStr"/>
      <c r="V4803" t="inlineStr">
        <is>
          <t>Envio de NFTs</t>
        </is>
      </c>
      <c r="W4803" t="inlineStr">
        <is>
          <t>NFTs</t>
        </is>
      </c>
      <c r="X4803" t="inlineStr">
        <is>
          <t>Technology &amp; Infrastructure</t>
        </is>
      </c>
      <c r="Y4803" t="inlineStr">
        <is>
          <t>Operating Costs</t>
        </is>
      </c>
      <c r="Z4803" t="inlineStr">
        <is>
          <t>Operating Costs</t>
        </is>
      </c>
      <c r="AA4803" t="inlineStr">
        <is>
          <t>Custos na Blockchain</t>
        </is>
      </c>
      <c r="AB4803" t="inlineStr"/>
      <c r="AC4803" t="inlineStr">
        <is>
          <t>0xf103a9805c8b2222aa5b6911a4746386b9aaf3dd4c68423e505a9719ae474740</t>
        </is>
      </c>
      <c r="AD4803" t="n">
        <v>1</v>
      </c>
      <c r="AE4803" t="n">
        <v>1</v>
      </c>
    </row>
    <row r="4804">
      <c r="A4804" t="inlineStr">
        <is>
          <t>848ca3e9-81b9-4d2d-aaaf-c05d3c4c3aa4</t>
        </is>
      </c>
      <c r="B4804" s="115" t="n">
        <v>45054</v>
      </c>
      <c r="C4804" s="115" t="n">
        <v>45054</v>
      </c>
      <c r="D4804" t="n">
        <v>-0.009536029999999999</v>
      </c>
      <c r="E4804" t="n">
        <v>-0.009536029999999999</v>
      </c>
      <c r="F4804" t="inlineStr">
        <is>
          <t>MATIC</t>
        </is>
      </c>
      <c r="G4804" t="n">
        <v>4.534170854271356</v>
      </c>
      <c r="H4804" t="n">
        <v>-0.04323798929145728</v>
      </c>
      <c r="I4804" t="n">
        <v>-0.04323798929145728</v>
      </c>
      <c r="J4804" t="n">
        <v>1</v>
      </c>
      <c r="K4804" t="inlineStr"/>
      <c r="L4804" t="inlineStr">
        <is>
          <t>Helper</t>
        </is>
      </c>
      <c r="M4804" t="inlineStr">
        <is>
          <t>TheNoise</t>
        </is>
      </c>
      <c r="N4804" t="inlineStr"/>
      <c r="O4804" t="inlineStr"/>
      <c r="P4804" t="inlineStr"/>
      <c r="Q4804" t="inlineStr"/>
      <c r="R4804" t="inlineStr"/>
      <c r="S4804" t="inlineStr"/>
      <c r="T4804" t="inlineStr">
        <is>
          <t>Helper</t>
        </is>
      </c>
      <c r="U4804" t="inlineStr"/>
      <c r="V4804" t="inlineStr">
        <is>
          <t>Envio de NFTs</t>
        </is>
      </c>
      <c r="W4804" t="inlineStr">
        <is>
          <t>NFTs</t>
        </is>
      </c>
      <c r="X4804" t="inlineStr">
        <is>
          <t>Technology &amp; Infrastructure</t>
        </is>
      </c>
      <c r="Y4804" t="inlineStr">
        <is>
          <t>Operating Costs</t>
        </is>
      </c>
      <c r="Z4804" t="inlineStr">
        <is>
          <t>Operating Costs</t>
        </is>
      </c>
      <c r="AA4804" t="inlineStr">
        <is>
          <t>Custos na Blockchain</t>
        </is>
      </c>
      <c r="AB4804" t="inlineStr"/>
      <c r="AC4804" t="inlineStr">
        <is>
          <t>0xb7eb553d108bbbf7b59058cc800eb42130f96d7b10f0d68d500502988c46cc87</t>
        </is>
      </c>
      <c r="AD4804" t="n">
        <v>1</v>
      </c>
      <c r="AE4804" t="n">
        <v>1</v>
      </c>
    </row>
    <row r="4805">
      <c r="A4805" t="inlineStr">
        <is>
          <t>70b887c7-f3ac-4218-ad1f-44f5a9196e82</t>
        </is>
      </c>
      <c r="B4805" s="115" t="n">
        <v>45054</v>
      </c>
      <c r="C4805" s="115" t="n">
        <v>45054</v>
      </c>
      <c r="D4805" t="n">
        <v>-0.012219149</v>
      </c>
      <c r="E4805" t="n">
        <v>-0.012219149</v>
      </c>
      <c r="F4805" t="inlineStr">
        <is>
          <t>MATIC</t>
        </is>
      </c>
      <c r="G4805" t="n">
        <v>4.534170854271356</v>
      </c>
      <c r="H4805" t="n">
        <v>-0.05540370925979898</v>
      </c>
      <c r="I4805" t="n">
        <v>-0.05540370925979898</v>
      </c>
      <c r="J4805" t="n">
        <v>1</v>
      </c>
      <c r="K4805" t="inlineStr"/>
      <c r="L4805" t="inlineStr">
        <is>
          <t>Helper</t>
        </is>
      </c>
      <c r="M4805" t="inlineStr">
        <is>
          <t>TheNoise</t>
        </is>
      </c>
      <c r="N4805" t="inlineStr"/>
      <c r="O4805" t="inlineStr"/>
      <c r="P4805" t="inlineStr"/>
      <c r="Q4805" t="inlineStr"/>
      <c r="R4805" t="inlineStr"/>
      <c r="S4805" t="inlineStr"/>
      <c r="T4805" t="inlineStr">
        <is>
          <t>Helper</t>
        </is>
      </c>
      <c r="U4805" t="inlineStr"/>
      <c r="V4805" t="inlineStr">
        <is>
          <t>Envio de NFTs</t>
        </is>
      </c>
      <c r="W4805" t="inlineStr">
        <is>
          <t>NFTs</t>
        </is>
      </c>
      <c r="X4805" t="inlineStr">
        <is>
          <t>Technology &amp; Infrastructure</t>
        </is>
      </c>
      <c r="Y4805" t="inlineStr">
        <is>
          <t>Operating Costs</t>
        </is>
      </c>
      <c r="Z4805" t="inlineStr">
        <is>
          <t>Operating Costs</t>
        </is>
      </c>
      <c r="AA4805" t="inlineStr">
        <is>
          <t>Custos na Blockchain</t>
        </is>
      </c>
      <c r="AB4805" t="inlineStr"/>
      <c r="AC4805" t="inlineStr">
        <is>
          <t>0xa57b4f4966bd6a7b38f18a023f75c5d596c4bdb55f5b3a5461f9c16351bd0c67</t>
        </is>
      </c>
      <c r="AD4805" t="n">
        <v>1</v>
      </c>
      <c r="AE4805" t="n">
        <v>1</v>
      </c>
    </row>
    <row r="4806">
      <c r="A4806" t="inlineStr">
        <is>
          <t>845b95e6-085c-4ee5-a208-297ed982adc6</t>
        </is>
      </c>
      <c r="B4806" s="115" t="n">
        <v>45054</v>
      </c>
      <c r="C4806" s="115" t="n">
        <v>45054</v>
      </c>
      <c r="D4806" t="n">
        <v>-0.012219149</v>
      </c>
      <c r="E4806" t="n">
        <v>-0.012219149</v>
      </c>
      <c r="F4806" t="inlineStr">
        <is>
          <t>MATIC</t>
        </is>
      </c>
      <c r="G4806" t="n">
        <v>4.534170854271356</v>
      </c>
      <c r="H4806" t="n">
        <v>-0.05540370925979898</v>
      </c>
      <c r="I4806" t="n">
        <v>-0.05540370925979898</v>
      </c>
      <c r="J4806" t="n">
        <v>1</v>
      </c>
      <c r="K4806" t="inlineStr"/>
      <c r="L4806" t="inlineStr">
        <is>
          <t>Helper</t>
        </is>
      </c>
      <c r="M4806" t="inlineStr">
        <is>
          <t>TheNoise</t>
        </is>
      </c>
      <c r="N4806" t="inlineStr"/>
      <c r="O4806" t="inlineStr"/>
      <c r="P4806" t="inlineStr"/>
      <c r="Q4806" t="inlineStr"/>
      <c r="R4806" t="inlineStr"/>
      <c r="S4806" t="inlineStr"/>
      <c r="T4806" t="inlineStr">
        <is>
          <t>Helper</t>
        </is>
      </c>
      <c r="U4806" t="inlineStr"/>
      <c r="V4806" t="inlineStr">
        <is>
          <t>Envio de NFTs</t>
        </is>
      </c>
      <c r="W4806" t="inlineStr">
        <is>
          <t>NFTs</t>
        </is>
      </c>
      <c r="X4806" t="inlineStr">
        <is>
          <t>Technology &amp; Infrastructure</t>
        </is>
      </c>
      <c r="Y4806" t="inlineStr">
        <is>
          <t>Operating Costs</t>
        </is>
      </c>
      <c r="Z4806" t="inlineStr">
        <is>
          <t>Operating Costs</t>
        </is>
      </c>
      <c r="AA4806" t="inlineStr">
        <is>
          <t>Custos na Blockchain</t>
        </is>
      </c>
      <c r="AB4806" t="inlineStr"/>
      <c r="AC4806" t="inlineStr">
        <is>
          <t>0x0af57859baf27016e5efe7fcb99da6e2475ac59c4a02f188cdd741eb2a0aa966</t>
        </is>
      </c>
      <c r="AD4806" t="n">
        <v>1</v>
      </c>
      <c r="AE4806" t="n">
        <v>1</v>
      </c>
    </row>
    <row r="4807">
      <c r="A4807" t="inlineStr">
        <is>
          <t>9b0378bc-1e7d-4c9b-a29b-2d4e840ec1ab</t>
        </is>
      </c>
      <c r="B4807" s="115" t="n">
        <v>45054</v>
      </c>
      <c r="C4807" s="115" t="n">
        <v>45054</v>
      </c>
      <c r="D4807" t="n">
        <v>-0.012219149</v>
      </c>
      <c r="E4807" t="n">
        <v>-0.012219149</v>
      </c>
      <c r="F4807" t="inlineStr">
        <is>
          <t>MATIC</t>
        </is>
      </c>
      <c r="G4807" t="n">
        <v>4.534170854271356</v>
      </c>
      <c r="H4807" t="n">
        <v>-0.05540370925979898</v>
      </c>
      <c r="I4807" t="n">
        <v>-0.05540370925979898</v>
      </c>
      <c r="J4807" t="n">
        <v>1</v>
      </c>
      <c r="K4807" t="inlineStr"/>
      <c r="L4807" t="inlineStr">
        <is>
          <t>Helper</t>
        </is>
      </c>
      <c r="M4807" t="inlineStr">
        <is>
          <t>TheNoise</t>
        </is>
      </c>
      <c r="N4807" t="inlineStr"/>
      <c r="O4807" t="inlineStr"/>
      <c r="P4807" t="inlineStr"/>
      <c r="Q4807" t="inlineStr"/>
      <c r="R4807" t="inlineStr"/>
      <c r="S4807" t="inlineStr"/>
      <c r="T4807" t="inlineStr">
        <is>
          <t>Helper</t>
        </is>
      </c>
      <c r="U4807" t="inlineStr"/>
      <c r="V4807" t="inlineStr">
        <is>
          <t>Envio de NFTs</t>
        </is>
      </c>
      <c r="W4807" t="inlineStr">
        <is>
          <t>NFTs</t>
        </is>
      </c>
      <c r="X4807" t="inlineStr">
        <is>
          <t>Technology &amp; Infrastructure</t>
        </is>
      </c>
      <c r="Y4807" t="inlineStr">
        <is>
          <t>Operating Costs</t>
        </is>
      </c>
      <c r="Z4807" t="inlineStr">
        <is>
          <t>Operating Costs</t>
        </is>
      </c>
      <c r="AA4807" t="inlineStr">
        <is>
          <t>Custos na Blockchain</t>
        </is>
      </c>
      <c r="AB4807" t="inlineStr"/>
      <c r="AC4807" t="inlineStr">
        <is>
          <t>0xc54af461ad960b68266831c152b1222d42abd9d293febbc979be54b83a2f9528</t>
        </is>
      </c>
      <c r="AD4807" t="n">
        <v>1</v>
      </c>
      <c r="AE4807" t="n">
        <v>1</v>
      </c>
    </row>
    <row r="4808">
      <c r="A4808" t="inlineStr">
        <is>
          <t>bf22b0cf-f8b8-47e0-b107-31c74b0709bb</t>
        </is>
      </c>
      <c r="B4808" s="115" t="n">
        <v>45054</v>
      </c>
      <c r="C4808" s="115" t="n">
        <v>45054</v>
      </c>
      <c r="D4808" t="n">
        <v>-0.011247777</v>
      </c>
      <c r="E4808" t="n">
        <v>-0.011247777</v>
      </c>
      <c r="F4808" t="inlineStr">
        <is>
          <t>MATIC</t>
        </is>
      </c>
      <c r="G4808" t="n">
        <v>4.534170854271356</v>
      </c>
      <c r="H4808" t="n">
        <v>-0.05099934264874371</v>
      </c>
      <c r="I4808" t="n">
        <v>-0.05099934264874371</v>
      </c>
      <c r="J4808" t="n">
        <v>1</v>
      </c>
      <c r="K4808" t="inlineStr"/>
      <c r="L4808" t="inlineStr">
        <is>
          <t>Helper</t>
        </is>
      </c>
      <c r="M4808" t="inlineStr">
        <is>
          <t>TheNoise</t>
        </is>
      </c>
      <c r="N4808" t="inlineStr"/>
      <c r="O4808" t="inlineStr"/>
      <c r="P4808" t="inlineStr"/>
      <c r="Q4808" t="inlineStr"/>
      <c r="R4808" t="inlineStr"/>
      <c r="S4808" t="inlineStr"/>
      <c r="T4808" t="inlineStr">
        <is>
          <t>Helper</t>
        </is>
      </c>
      <c r="U4808" t="inlineStr"/>
      <c r="V4808" t="inlineStr">
        <is>
          <t>Envio de NFTs</t>
        </is>
      </c>
      <c r="W4808" t="inlineStr">
        <is>
          <t>NFTs</t>
        </is>
      </c>
      <c r="X4808" t="inlineStr">
        <is>
          <t>Technology &amp; Infrastructure</t>
        </is>
      </c>
      <c r="Y4808" t="inlineStr">
        <is>
          <t>Operating Costs</t>
        </is>
      </c>
      <c r="Z4808" t="inlineStr">
        <is>
          <t>Operating Costs</t>
        </is>
      </c>
      <c r="AA4808" t="inlineStr">
        <is>
          <t>Custos na Blockchain</t>
        </is>
      </c>
      <c r="AB4808" t="inlineStr"/>
      <c r="AC4808" t="inlineStr">
        <is>
          <t>0xcd08a323e6542d44b67200c1dd0ab689c347120b3c7bbeff07f70510aeb441e7</t>
        </is>
      </c>
      <c r="AD4808" t="n">
        <v>1</v>
      </c>
      <c r="AE4808" t="n">
        <v>1</v>
      </c>
    </row>
    <row r="4809">
      <c r="A4809" t="inlineStr">
        <is>
          <t>a8609d5e-a1cd-41eb-b5e3-e9d256961efb</t>
        </is>
      </c>
      <c r="B4809" s="115" t="n">
        <v>45054</v>
      </c>
      <c r="C4809" s="115" t="n">
        <v>45054</v>
      </c>
      <c r="D4809" t="n">
        <v>-0.011117471</v>
      </c>
      <c r="E4809" t="n">
        <v>-0.011117471</v>
      </c>
      <c r="F4809" t="inlineStr">
        <is>
          <t>MATIC</t>
        </is>
      </c>
      <c r="G4809" t="n">
        <v>4.534170854271356</v>
      </c>
      <c r="H4809" t="n">
        <v>-0.05040851298140703</v>
      </c>
      <c r="I4809" t="n">
        <v>-0.05040851298140703</v>
      </c>
      <c r="J4809" t="n">
        <v>1</v>
      </c>
      <c r="K4809" t="inlineStr"/>
      <c r="L4809" t="inlineStr">
        <is>
          <t>Helper</t>
        </is>
      </c>
      <c r="M4809" t="inlineStr">
        <is>
          <t>TheNoise</t>
        </is>
      </c>
      <c r="N4809" t="inlineStr"/>
      <c r="O4809" t="inlineStr"/>
      <c r="P4809" t="inlineStr"/>
      <c r="Q4809" t="inlineStr"/>
      <c r="R4809" t="inlineStr"/>
      <c r="S4809" t="inlineStr"/>
      <c r="T4809" t="inlineStr">
        <is>
          <t>Helper</t>
        </is>
      </c>
      <c r="U4809" t="inlineStr"/>
      <c r="V4809" t="inlineStr">
        <is>
          <t>Envio de NFTs</t>
        </is>
      </c>
      <c r="W4809" t="inlineStr">
        <is>
          <t>NFTs</t>
        </is>
      </c>
      <c r="X4809" t="inlineStr">
        <is>
          <t>Technology &amp; Infrastructure</t>
        </is>
      </c>
      <c r="Y4809" t="inlineStr">
        <is>
          <t>Operating Costs</t>
        </is>
      </c>
      <c r="Z4809" t="inlineStr">
        <is>
          <t>Operating Costs</t>
        </is>
      </c>
      <c r="AA4809" t="inlineStr">
        <is>
          <t>Custos na Blockchain</t>
        </is>
      </c>
      <c r="AB4809" t="inlineStr"/>
      <c r="AC4809" t="inlineStr">
        <is>
          <t>0x4d6aee769721765edd1b5c1276c8b8c540904a7fa90b52e3397bc74612a6fc87</t>
        </is>
      </c>
      <c r="AD4809" t="n">
        <v>1</v>
      </c>
      <c r="AE4809" t="n">
        <v>1</v>
      </c>
    </row>
    <row r="4810">
      <c r="A4810" t="inlineStr">
        <is>
          <t>b6e325c0-73e5-45a7-b200-5e4dbf4361fb</t>
        </is>
      </c>
      <c r="B4810" s="115" t="n">
        <v>45054</v>
      </c>
      <c r="C4810" s="115" t="n">
        <v>45054</v>
      </c>
      <c r="D4810" t="n">
        <v>-0.1684464848</v>
      </c>
      <c r="E4810" t="n">
        <v>-0.1684464848</v>
      </c>
      <c r="F4810" t="inlineStr">
        <is>
          <t>MATIC</t>
        </is>
      </c>
      <c r="G4810" t="n">
        <v>4.534170854271356</v>
      </c>
      <c r="H4810" t="n">
        <v>-0.763765141884623</v>
      </c>
      <c r="I4810" t="n">
        <v>-0.763765141884623</v>
      </c>
      <c r="J4810" t="n">
        <v>1</v>
      </c>
      <c r="K4810" t="inlineStr"/>
      <c r="L4810" t="inlineStr">
        <is>
          <t>Helper</t>
        </is>
      </c>
      <c r="M4810" t="inlineStr">
        <is>
          <t>Conexões Games</t>
        </is>
      </c>
      <c r="N4810" t="inlineStr"/>
      <c r="O4810" t="inlineStr"/>
      <c r="P4810" t="inlineStr"/>
      <c r="Q4810" t="inlineStr"/>
      <c r="R4810" t="inlineStr"/>
      <c r="S4810" t="inlineStr"/>
      <c r="T4810" t="inlineStr">
        <is>
          <t>Helper</t>
        </is>
      </c>
      <c r="U4810" t="inlineStr"/>
      <c r="V4810" t="inlineStr">
        <is>
          <t>Envio de NFTs</t>
        </is>
      </c>
      <c r="W4810" t="inlineStr">
        <is>
          <t>NFTs</t>
        </is>
      </c>
      <c r="X4810" t="inlineStr">
        <is>
          <t>Technology &amp; Infrastructure</t>
        </is>
      </c>
      <c r="Y4810" t="inlineStr">
        <is>
          <t>Operating Costs</t>
        </is>
      </c>
      <c r="Z4810" t="inlineStr">
        <is>
          <t>Operating Costs</t>
        </is>
      </c>
      <c r="AA4810" t="inlineStr">
        <is>
          <t>Custos na Blockchain</t>
        </is>
      </c>
      <c r="AB4810" t="inlineStr"/>
      <c r="AC4810" t="inlineStr">
        <is>
          <t>0x32a71c6244a744d66882a9fe5c780b865ce16adeda43eeacd43cd2c41b04d5a9</t>
        </is>
      </c>
      <c r="AD4810" t="n">
        <v>1</v>
      </c>
      <c r="AE4810" t="n">
        <v>1</v>
      </c>
    </row>
    <row r="4811">
      <c r="A4811" t="inlineStr">
        <is>
          <t>3fa239e1-328a-4953-9574-bf4fb0aafc3d</t>
        </is>
      </c>
      <c r="B4811" s="115" t="n">
        <v>45054</v>
      </c>
      <c r="C4811" s="115" t="n">
        <v>45054</v>
      </c>
      <c r="D4811" t="n">
        <v>-0.011117471</v>
      </c>
      <c r="E4811" t="n">
        <v>-0.011117471</v>
      </c>
      <c r="F4811" t="inlineStr">
        <is>
          <t>MATIC</t>
        </is>
      </c>
      <c r="G4811" t="n">
        <v>4.534170854271356</v>
      </c>
      <c r="H4811" t="n">
        <v>-0.05040851298140703</v>
      </c>
      <c r="I4811" t="n">
        <v>-0.05040851298140703</v>
      </c>
      <c r="J4811" t="n">
        <v>1</v>
      </c>
      <c r="K4811" t="inlineStr"/>
      <c r="L4811" t="inlineStr">
        <is>
          <t>Helper</t>
        </is>
      </c>
      <c r="M4811" t="inlineStr">
        <is>
          <t>TheNoise</t>
        </is>
      </c>
      <c r="N4811" t="inlineStr"/>
      <c r="O4811" t="inlineStr"/>
      <c r="P4811" t="inlineStr"/>
      <c r="Q4811" t="inlineStr"/>
      <c r="R4811" t="inlineStr"/>
      <c r="S4811" t="inlineStr"/>
      <c r="T4811" t="inlineStr">
        <is>
          <t>Helper</t>
        </is>
      </c>
      <c r="U4811" t="inlineStr"/>
      <c r="V4811" t="inlineStr">
        <is>
          <t>Envio de NFTs</t>
        </is>
      </c>
      <c r="W4811" t="inlineStr">
        <is>
          <t>NFTs</t>
        </is>
      </c>
      <c r="X4811" t="inlineStr">
        <is>
          <t>Technology &amp; Infrastructure</t>
        </is>
      </c>
      <c r="Y4811" t="inlineStr">
        <is>
          <t>Operating Costs</t>
        </is>
      </c>
      <c r="Z4811" t="inlineStr">
        <is>
          <t>Operating Costs</t>
        </is>
      </c>
      <c r="AA4811" t="inlineStr">
        <is>
          <t>Custos na Blockchain</t>
        </is>
      </c>
      <c r="AB4811" t="inlineStr"/>
      <c r="AC4811" t="inlineStr">
        <is>
          <t>0xdef35ed03e8fad300de0ca636ed5e61e28593216a1465a649b3c06bdcb2bc806</t>
        </is>
      </c>
      <c r="AD4811" t="n">
        <v>1</v>
      </c>
      <c r="AE4811" t="n">
        <v>1</v>
      </c>
    </row>
    <row r="4812">
      <c r="A4812" t="inlineStr">
        <is>
          <t>cece666a-fd82-4b09-9525-7c4aada29612</t>
        </is>
      </c>
      <c r="B4812" s="115" t="n">
        <v>45054</v>
      </c>
      <c r="C4812" s="115" t="n">
        <v>45054</v>
      </c>
      <c r="D4812" t="n">
        <v>-0.011247777</v>
      </c>
      <c r="E4812" t="n">
        <v>-0.011247777</v>
      </c>
      <c r="F4812" t="inlineStr">
        <is>
          <t>MATIC</t>
        </is>
      </c>
      <c r="G4812" t="n">
        <v>4.534170854271356</v>
      </c>
      <c r="H4812" t="n">
        <v>-0.05099934264874371</v>
      </c>
      <c r="I4812" t="n">
        <v>-0.05099934264874371</v>
      </c>
      <c r="J4812" t="n">
        <v>1</v>
      </c>
      <c r="K4812" t="inlineStr"/>
      <c r="L4812" t="inlineStr">
        <is>
          <t>Helper</t>
        </is>
      </c>
      <c r="M4812" t="inlineStr">
        <is>
          <t>TheNoise</t>
        </is>
      </c>
      <c r="N4812" t="inlineStr"/>
      <c r="O4812" t="inlineStr"/>
      <c r="P4812" t="inlineStr"/>
      <c r="Q4812" t="inlineStr"/>
      <c r="R4812" t="inlineStr"/>
      <c r="S4812" t="inlineStr"/>
      <c r="T4812" t="inlineStr">
        <is>
          <t>Helper</t>
        </is>
      </c>
      <c r="U4812" t="inlineStr"/>
      <c r="V4812" t="inlineStr">
        <is>
          <t>Envio de NFTs</t>
        </is>
      </c>
      <c r="W4812" t="inlineStr">
        <is>
          <t>NFTs</t>
        </is>
      </c>
      <c r="X4812" t="inlineStr">
        <is>
          <t>Technology &amp; Infrastructure</t>
        </is>
      </c>
      <c r="Y4812" t="inlineStr">
        <is>
          <t>Operating Costs</t>
        </is>
      </c>
      <c r="Z4812" t="inlineStr">
        <is>
          <t>Operating Costs</t>
        </is>
      </c>
      <c r="AA4812" t="inlineStr">
        <is>
          <t>Custos na Blockchain</t>
        </is>
      </c>
      <c r="AB4812" t="inlineStr"/>
      <c r="AC4812" t="inlineStr">
        <is>
          <t>0x314666d6387e5341bbb7147f491b79c57ed6d64409a4b7169bfdcc544a38d275</t>
        </is>
      </c>
      <c r="AD4812" t="n">
        <v>1</v>
      </c>
      <c r="AE4812" t="n">
        <v>1</v>
      </c>
    </row>
    <row r="4813">
      <c r="A4813" t="inlineStr">
        <is>
          <t>e90666a1-8b3f-4e71-8b0d-37bf488cd8d5</t>
        </is>
      </c>
      <c r="B4813" s="115" t="n">
        <v>45054</v>
      </c>
      <c r="C4813" s="115" t="n">
        <v>45054</v>
      </c>
      <c r="D4813" t="n">
        <v>-0.011259623</v>
      </c>
      <c r="E4813" t="n">
        <v>-0.011259623</v>
      </c>
      <c r="F4813" t="inlineStr">
        <is>
          <t>MATIC</t>
        </is>
      </c>
      <c r="G4813" t="n">
        <v>4.534170854271356</v>
      </c>
      <c r="H4813" t="n">
        <v>-0.05105305443668341</v>
      </c>
      <c r="I4813" t="n">
        <v>-0.05105305443668341</v>
      </c>
      <c r="J4813" t="n">
        <v>1</v>
      </c>
      <c r="K4813" t="inlineStr"/>
      <c r="L4813" t="inlineStr">
        <is>
          <t>Helper</t>
        </is>
      </c>
      <c r="M4813" t="inlineStr">
        <is>
          <t>TheNoise</t>
        </is>
      </c>
      <c r="N4813" t="inlineStr"/>
      <c r="O4813" t="inlineStr"/>
      <c r="P4813" t="inlineStr"/>
      <c r="Q4813" t="inlineStr"/>
      <c r="R4813" t="inlineStr"/>
      <c r="S4813" t="inlineStr"/>
      <c r="T4813" t="inlineStr">
        <is>
          <t>Helper</t>
        </is>
      </c>
      <c r="U4813" t="inlineStr"/>
      <c r="V4813" t="inlineStr">
        <is>
          <t>Envio de NFTs</t>
        </is>
      </c>
      <c r="W4813" t="inlineStr">
        <is>
          <t>NFTs</t>
        </is>
      </c>
      <c r="X4813" t="inlineStr">
        <is>
          <t>Technology &amp; Infrastructure</t>
        </is>
      </c>
      <c r="Y4813" t="inlineStr">
        <is>
          <t>Operating Costs</t>
        </is>
      </c>
      <c r="Z4813" t="inlineStr">
        <is>
          <t>Operating Costs</t>
        </is>
      </c>
      <c r="AA4813" t="inlineStr">
        <is>
          <t>Custos na Blockchain</t>
        </is>
      </c>
      <c r="AB4813" t="inlineStr"/>
      <c r="AC4813" t="inlineStr">
        <is>
          <t>0x735b4a646a8b5bed43bc0924877ddd404b7d0b7cf4871e2eece3b0b17953de7f</t>
        </is>
      </c>
      <c r="AD4813" t="n">
        <v>1</v>
      </c>
      <c r="AE4813" t="n">
        <v>1</v>
      </c>
    </row>
    <row r="4814">
      <c r="A4814" t="inlineStr">
        <is>
          <t>3a9b7166-4d16-4d16-8527-4c6a5f164ebb</t>
        </is>
      </c>
      <c r="B4814" s="115" t="n">
        <v>45054</v>
      </c>
      <c r="C4814" s="115" t="n">
        <v>45054</v>
      </c>
      <c r="D4814" t="n">
        <v>-0.011147086</v>
      </c>
      <c r="E4814" t="n">
        <v>-0.011147086</v>
      </c>
      <c r="F4814" t="inlineStr">
        <is>
          <t>MATIC</t>
        </is>
      </c>
      <c r="G4814" t="n">
        <v>4.534170854271356</v>
      </c>
      <c r="H4814" t="n">
        <v>-0.05054279245125628</v>
      </c>
      <c r="I4814" t="n">
        <v>-0.05054279245125628</v>
      </c>
      <c r="J4814" t="n">
        <v>1</v>
      </c>
      <c r="K4814" t="inlineStr"/>
      <c r="L4814" t="inlineStr">
        <is>
          <t>Helper</t>
        </is>
      </c>
      <c r="M4814" t="inlineStr">
        <is>
          <t>TheNoise</t>
        </is>
      </c>
      <c r="N4814" t="inlineStr"/>
      <c r="O4814" t="inlineStr"/>
      <c r="P4814" t="inlineStr"/>
      <c r="Q4814" t="inlineStr"/>
      <c r="R4814" t="inlineStr"/>
      <c r="S4814" t="inlineStr"/>
      <c r="T4814" t="inlineStr">
        <is>
          <t>Helper</t>
        </is>
      </c>
      <c r="U4814" t="inlineStr"/>
      <c r="V4814" t="inlineStr">
        <is>
          <t>Envio de NFTs</t>
        </is>
      </c>
      <c r="W4814" t="inlineStr">
        <is>
          <t>NFTs</t>
        </is>
      </c>
      <c r="X4814" t="inlineStr">
        <is>
          <t>Technology &amp; Infrastructure</t>
        </is>
      </c>
      <c r="Y4814" t="inlineStr">
        <is>
          <t>Operating Costs</t>
        </is>
      </c>
      <c r="Z4814" t="inlineStr">
        <is>
          <t>Operating Costs</t>
        </is>
      </c>
      <c r="AA4814" t="inlineStr">
        <is>
          <t>Custos na Blockchain</t>
        </is>
      </c>
      <c r="AB4814" t="inlineStr"/>
      <c r="AC4814" t="inlineStr">
        <is>
          <t>0x389c2613c7dd230cb1b4a751fb140e3344bfab4791a3c9e2c8a8d5eb124d864c</t>
        </is>
      </c>
      <c r="AD4814" t="n">
        <v>1</v>
      </c>
      <c r="AE4814" t="n">
        <v>1</v>
      </c>
    </row>
    <row r="4815">
      <c r="A4815" t="inlineStr">
        <is>
          <t>d4aa36c9-a196-441a-8dbc-222061e9c7c0</t>
        </is>
      </c>
      <c r="B4815" s="115" t="n">
        <v>45054</v>
      </c>
      <c r="C4815" s="115" t="n">
        <v>45054</v>
      </c>
      <c r="D4815" t="n">
        <v>-0.012510487</v>
      </c>
      <c r="E4815" t="n">
        <v>-0.012510487</v>
      </c>
      <c r="F4815" t="inlineStr">
        <is>
          <t>MATIC</t>
        </is>
      </c>
      <c r="G4815" t="n">
        <v>4.534170854271356</v>
      </c>
      <c r="H4815" t="n">
        <v>-0.0567246855281407</v>
      </c>
      <c r="I4815" t="n">
        <v>-0.0567246855281407</v>
      </c>
      <c r="J4815" t="n">
        <v>1</v>
      </c>
      <c r="K4815" t="inlineStr"/>
      <c r="L4815" t="inlineStr">
        <is>
          <t>Helper</t>
        </is>
      </c>
      <c r="M4815" t="inlineStr">
        <is>
          <t>TheNoise</t>
        </is>
      </c>
      <c r="N4815" t="inlineStr"/>
      <c r="O4815" t="inlineStr"/>
      <c r="P4815" t="inlineStr"/>
      <c r="Q4815" t="inlineStr"/>
      <c r="R4815" t="inlineStr"/>
      <c r="S4815" t="inlineStr"/>
      <c r="T4815" t="inlineStr">
        <is>
          <t>Helper</t>
        </is>
      </c>
      <c r="U4815" t="inlineStr"/>
      <c r="V4815" t="inlineStr">
        <is>
          <t>Envio de NFTs</t>
        </is>
      </c>
      <c r="W4815" t="inlineStr">
        <is>
          <t>NFTs</t>
        </is>
      </c>
      <c r="X4815" t="inlineStr">
        <is>
          <t>Technology &amp; Infrastructure</t>
        </is>
      </c>
      <c r="Y4815" t="inlineStr">
        <is>
          <t>Operating Costs</t>
        </is>
      </c>
      <c r="Z4815" t="inlineStr">
        <is>
          <t>Operating Costs</t>
        </is>
      </c>
      <c r="AA4815" t="inlineStr">
        <is>
          <t>Custos na Blockchain</t>
        </is>
      </c>
      <c r="AB4815" t="inlineStr"/>
      <c r="AC4815" t="inlineStr">
        <is>
          <t>0x975f7e0a34d6a138d36628a8c51015c7c089af45ced553c6a3670b24dcc557a7</t>
        </is>
      </c>
      <c r="AD4815" t="n">
        <v>1</v>
      </c>
      <c r="AE4815" t="n">
        <v>1</v>
      </c>
    </row>
    <row r="4816">
      <c r="A4816" t="inlineStr">
        <is>
          <t>1c66a505-90f1-4607-beff-5798787d9dc8</t>
        </is>
      </c>
      <c r="B4816" s="115" t="n">
        <v>45054</v>
      </c>
      <c r="C4816" s="115" t="n">
        <v>45054</v>
      </c>
      <c r="D4816" t="n">
        <v>-0.012731844</v>
      </c>
      <c r="E4816" t="n">
        <v>-0.012731844</v>
      </c>
      <c r="F4816" t="inlineStr">
        <is>
          <t>MATIC</t>
        </is>
      </c>
      <c r="G4816" t="n">
        <v>4.534170854271356</v>
      </c>
      <c r="H4816" t="n">
        <v>-0.05772835598592965</v>
      </c>
      <c r="I4816" t="n">
        <v>-0.05772835598592965</v>
      </c>
      <c r="J4816" t="n">
        <v>1</v>
      </c>
      <c r="K4816" t="inlineStr"/>
      <c r="L4816" t="inlineStr">
        <is>
          <t>Helper</t>
        </is>
      </c>
      <c r="M4816" t="inlineStr">
        <is>
          <t>TheNoise</t>
        </is>
      </c>
      <c r="N4816" t="inlineStr"/>
      <c r="O4816" t="inlineStr"/>
      <c r="P4816" t="inlineStr"/>
      <c r="Q4816" t="inlineStr"/>
      <c r="R4816" t="inlineStr"/>
      <c r="S4816" t="inlineStr"/>
      <c r="T4816" t="inlineStr">
        <is>
          <t>Helper</t>
        </is>
      </c>
      <c r="U4816" t="inlineStr"/>
      <c r="V4816" t="inlineStr">
        <is>
          <t>Envio de NFTs</t>
        </is>
      </c>
      <c r="W4816" t="inlineStr">
        <is>
          <t>NFTs</t>
        </is>
      </c>
      <c r="X4816" t="inlineStr">
        <is>
          <t>Technology &amp; Infrastructure</t>
        </is>
      </c>
      <c r="Y4816" t="inlineStr">
        <is>
          <t>Operating Costs</t>
        </is>
      </c>
      <c r="Z4816" t="inlineStr">
        <is>
          <t>Operating Costs</t>
        </is>
      </c>
      <c r="AA4816" t="inlineStr">
        <is>
          <t>Custos na Blockchain</t>
        </is>
      </c>
      <c r="AB4816" t="inlineStr"/>
      <c r="AC4816" t="inlineStr">
        <is>
          <t>0x30634dd8f83a8b3316dcac7a98c9168150f0ddb090f3d39226c2329825c5dea0</t>
        </is>
      </c>
      <c r="AD4816" t="n">
        <v>1</v>
      </c>
      <c r="AE4816" t="n">
        <v>1</v>
      </c>
    </row>
    <row r="4817">
      <c r="A4817" t="inlineStr">
        <is>
          <t>3603dff7-5517-4c4c-9192-b9b50ad7a290</t>
        </is>
      </c>
      <c r="B4817" s="115" t="n">
        <v>45054</v>
      </c>
      <c r="C4817" s="115" t="n">
        <v>45054</v>
      </c>
      <c r="D4817" t="n">
        <v>-0.009358058000000001</v>
      </c>
      <c r="E4817" t="n">
        <v>-0.009358058000000001</v>
      </c>
      <c r="F4817" t="inlineStr">
        <is>
          <t>MATIC</t>
        </is>
      </c>
      <c r="G4817" t="n">
        <v>4.534170854271356</v>
      </c>
      <c r="H4817" t="n">
        <v>-0.0424310338361809</v>
      </c>
      <c r="I4817" t="n">
        <v>-0.0424310338361809</v>
      </c>
      <c r="J4817" t="n">
        <v>1</v>
      </c>
      <c r="K4817" t="inlineStr"/>
      <c r="L4817" t="inlineStr">
        <is>
          <t>Helper</t>
        </is>
      </c>
      <c r="M4817" t="inlineStr">
        <is>
          <t>TheNoise</t>
        </is>
      </c>
      <c r="N4817" t="inlineStr"/>
      <c r="O4817" t="inlineStr"/>
      <c r="P4817" t="inlineStr"/>
      <c r="Q4817" t="inlineStr"/>
      <c r="R4817" t="inlineStr"/>
      <c r="S4817" t="inlineStr"/>
      <c r="T4817" t="inlineStr">
        <is>
          <t>Helper</t>
        </is>
      </c>
      <c r="U4817" t="inlineStr"/>
      <c r="V4817" t="inlineStr">
        <is>
          <t>Envio de NFTs</t>
        </is>
      </c>
      <c r="W4817" t="inlineStr">
        <is>
          <t>NFTs</t>
        </is>
      </c>
      <c r="X4817" t="inlineStr">
        <is>
          <t>Technology &amp; Infrastructure</t>
        </is>
      </c>
      <c r="Y4817" t="inlineStr">
        <is>
          <t>Operating Costs</t>
        </is>
      </c>
      <c r="Z4817" t="inlineStr">
        <is>
          <t>Operating Costs</t>
        </is>
      </c>
      <c r="AA4817" t="inlineStr">
        <is>
          <t>Custos na Blockchain</t>
        </is>
      </c>
      <c r="AB4817" t="inlineStr"/>
      <c r="AC4817" t="inlineStr">
        <is>
          <t>0xad37ca3c71fdfc12da75bc3f749b55a6b3e24d07ea2a909960b7f3fa501745e7</t>
        </is>
      </c>
      <c r="AD4817" t="n">
        <v>1</v>
      </c>
      <c r="AE4817" t="n">
        <v>1</v>
      </c>
    </row>
    <row r="4818">
      <c r="A4818" t="inlineStr">
        <is>
          <t>9e32e7cc-515a-4fda-9398-4bb2e2554624</t>
        </is>
      </c>
      <c r="B4818" s="115" t="n">
        <v>45054</v>
      </c>
      <c r="C4818" s="115" t="n">
        <v>45054</v>
      </c>
      <c r="D4818" t="n">
        <v>-0.009358058000000001</v>
      </c>
      <c r="E4818" t="n">
        <v>-0.009358058000000001</v>
      </c>
      <c r="F4818" t="inlineStr">
        <is>
          <t>MATIC</t>
        </is>
      </c>
      <c r="G4818" t="n">
        <v>4.534170854271356</v>
      </c>
      <c r="H4818" t="n">
        <v>-0.0424310338361809</v>
      </c>
      <c r="I4818" t="n">
        <v>-0.0424310338361809</v>
      </c>
      <c r="J4818" t="n">
        <v>1</v>
      </c>
      <c r="K4818" t="inlineStr"/>
      <c r="L4818" t="inlineStr">
        <is>
          <t>Helper</t>
        </is>
      </c>
      <c r="M4818" t="inlineStr">
        <is>
          <t>TheNoise</t>
        </is>
      </c>
      <c r="N4818" t="inlineStr"/>
      <c r="O4818" t="inlineStr"/>
      <c r="P4818" t="inlineStr"/>
      <c r="Q4818" t="inlineStr"/>
      <c r="R4818" t="inlineStr"/>
      <c r="S4818" t="inlineStr"/>
      <c r="T4818" t="inlineStr">
        <is>
          <t>Helper</t>
        </is>
      </c>
      <c r="U4818" t="inlineStr"/>
      <c r="V4818" t="inlineStr">
        <is>
          <t>Envio de NFTs</t>
        </is>
      </c>
      <c r="W4818" t="inlineStr">
        <is>
          <t>NFTs</t>
        </is>
      </c>
      <c r="X4818" t="inlineStr">
        <is>
          <t>Technology &amp; Infrastructure</t>
        </is>
      </c>
      <c r="Y4818" t="inlineStr">
        <is>
          <t>Operating Costs</t>
        </is>
      </c>
      <c r="Z4818" t="inlineStr">
        <is>
          <t>Operating Costs</t>
        </is>
      </c>
      <c r="AA4818" t="inlineStr">
        <is>
          <t>Custos na Blockchain</t>
        </is>
      </c>
      <c r="AB4818" t="inlineStr"/>
      <c r="AC4818" t="inlineStr">
        <is>
          <t>0x511f8baa86beddb154e20532aea44092ec8ba1a5048dde93db11762f3f12cf20</t>
        </is>
      </c>
      <c r="AD4818" t="n">
        <v>1</v>
      </c>
      <c r="AE4818" t="n">
        <v>1</v>
      </c>
    </row>
    <row r="4819">
      <c r="A4819" t="inlineStr">
        <is>
          <t>4fefa89e-59c0-4371-906b-20bf45884435</t>
        </is>
      </c>
      <c r="B4819" s="115" t="n">
        <v>45054</v>
      </c>
      <c r="C4819" s="115" t="n">
        <v>45054</v>
      </c>
      <c r="D4819" t="n">
        <v>-0.009472553</v>
      </c>
      <c r="E4819" t="n">
        <v>-0.009472553</v>
      </c>
      <c r="F4819" t="inlineStr">
        <is>
          <t>MATIC</t>
        </is>
      </c>
      <c r="G4819" t="n">
        <v>4.534170854271356</v>
      </c>
      <c r="H4819" t="n">
        <v>-0.0429501737281407</v>
      </c>
      <c r="I4819" t="n">
        <v>-0.0429501737281407</v>
      </c>
      <c r="J4819" t="n">
        <v>1</v>
      </c>
      <c r="K4819" t="inlineStr"/>
      <c r="L4819" t="inlineStr">
        <is>
          <t>Helper</t>
        </is>
      </c>
      <c r="M4819" t="inlineStr">
        <is>
          <t>TheNoise</t>
        </is>
      </c>
      <c r="N4819" t="inlineStr"/>
      <c r="O4819" t="inlineStr"/>
      <c r="P4819" t="inlineStr"/>
      <c r="Q4819" t="inlineStr"/>
      <c r="R4819" t="inlineStr"/>
      <c r="S4819" t="inlineStr"/>
      <c r="T4819" t="inlineStr">
        <is>
          <t>Helper</t>
        </is>
      </c>
      <c r="U4819" t="inlineStr"/>
      <c r="V4819" t="inlineStr">
        <is>
          <t>Envio de NFTs</t>
        </is>
      </c>
      <c r="W4819" t="inlineStr">
        <is>
          <t>NFTs</t>
        </is>
      </c>
      <c r="X4819" t="inlineStr">
        <is>
          <t>Technology &amp; Infrastructure</t>
        </is>
      </c>
      <c r="Y4819" t="inlineStr">
        <is>
          <t>Operating Costs</t>
        </is>
      </c>
      <c r="Z4819" t="inlineStr">
        <is>
          <t>Operating Costs</t>
        </is>
      </c>
      <c r="AA4819" t="inlineStr">
        <is>
          <t>Custos na Blockchain</t>
        </is>
      </c>
      <c r="AB4819" t="inlineStr"/>
      <c r="AC4819" t="inlineStr">
        <is>
          <t>0x2f709b58e6fc6c63b55ee86e9fe1f709d12b79f2e5dce19a72788679a56f5677</t>
        </is>
      </c>
      <c r="AD4819" t="n">
        <v>1</v>
      </c>
      <c r="AE4819" t="n">
        <v>1</v>
      </c>
    </row>
    <row r="4820">
      <c r="A4820" t="inlineStr">
        <is>
          <t>a6b27d91-0ce0-4f18-93f6-5d8f8e14b1dc</t>
        </is>
      </c>
      <c r="B4820" s="115" t="n">
        <v>45054</v>
      </c>
      <c r="C4820" s="115" t="n">
        <v>45054</v>
      </c>
      <c r="D4820" t="n">
        <v>-0.012731844</v>
      </c>
      <c r="E4820" t="n">
        <v>-0.012731844</v>
      </c>
      <c r="F4820" t="inlineStr">
        <is>
          <t>MATIC</t>
        </is>
      </c>
      <c r="G4820" t="n">
        <v>4.534170854271356</v>
      </c>
      <c r="H4820" t="n">
        <v>-0.05772835598592965</v>
      </c>
      <c r="I4820" t="n">
        <v>-0.05772835598592965</v>
      </c>
      <c r="J4820" t="n">
        <v>1</v>
      </c>
      <c r="K4820" t="inlineStr"/>
      <c r="L4820" t="inlineStr">
        <is>
          <t>Helper</t>
        </is>
      </c>
      <c r="M4820" t="inlineStr">
        <is>
          <t>TheNoise</t>
        </is>
      </c>
      <c r="N4820" t="inlineStr"/>
      <c r="O4820" t="inlineStr"/>
      <c r="P4820" t="inlineStr"/>
      <c r="Q4820" t="inlineStr"/>
      <c r="R4820" t="inlineStr"/>
      <c r="S4820" t="inlineStr"/>
      <c r="T4820" t="inlineStr">
        <is>
          <t>Helper</t>
        </is>
      </c>
      <c r="U4820" t="inlineStr"/>
      <c r="V4820" t="inlineStr">
        <is>
          <t>Envio de NFTs</t>
        </is>
      </c>
      <c r="W4820" t="inlineStr">
        <is>
          <t>NFTs</t>
        </is>
      </c>
      <c r="X4820" t="inlineStr">
        <is>
          <t>Technology &amp; Infrastructure</t>
        </is>
      </c>
      <c r="Y4820" t="inlineStr">
        <is>
          <t>Operating Costs</t>
        </is>
      </c>
      <c r="Z4820" t="inlineStr">
        <is>
          <t>Operating Costs</t>
        </is>
      </c>
      <c r="AA4820" t="inlineStr">
        <is>
          <t>Custos na Blockchain</t>
        </is>
      </c>
      <c r="AB4820" t="inlineStr"/>
      <c r="AC4820" t="inlineStr">
        <is>
          <t>0xebe3e8d8bfa2bbc0538244aac949b0e191a6d88975c02be95a13517adb97378a</t>
        </is>
      </c>
      <c r="AD4820" t="n">
        <v>1</v>
      </c>
      <c r="AE4820" t="n">
        <v>1</v>
      </c>
    </row>
    <row r="4821">
      <c r="A4821" t="inlineStr">
        <is>
          <t>d36df7b5-7a45-4bd3-8360-9760d73efa8a</t>
        </is>
      </c>
      <c r="B4821" s="115" t="n">
        <v>45054</v>
      </c>
      <c r="C4821" s="115" t="n">
        <v>45054</v>
      </c>
      <c r="D4821" t="n">
        <v>-0.008896346000000001</v>
      </c>
      <c r="E4821" t="n">
        <v>-0.008896346000000001</v>
      </c>
      <c r="F4821" t="inlineStr">
        <is>
          <t>MATIC</t>
        </is>
      </c>
      <c r="G4821" t="n">
        <v>4.534170854271356</v>
      </c>
      <c r="H4821" t="n">
        <v>-0.04033755274271357</v>
      </c>
      <c r="I4821" t="n">
        <v>-0.04033755274271357</v>
      </c>
      <c r="J4821" t="n">
        <v>1</v>
      </c>
      <c r="K4821" t="inlineStr"/>
      <c r="L4821" t="inlineStr">
        <is>
          <t>Helper</t>
        </is>
      </c>
      <c r="M4821" t="inlineStr">
        <is>
          <t>TheNoise</t>
        </is>
      </c>
      <c r="N4821" t="inlineStr"/>
      <c r="O4821" t="inlineStr"/>
      <c r="P4821" t="inlineStr"/>
      <c r="Q4821" t="inlineStr"/>
      <c r="R4821" t="inlineStr"/>
      <c r="S4821" t="inlineStr"/>
      <c r="T4821" t="inlineStr">
        <is>
          <t>Helper</t>
        </is>
      </c>
      <c r="U4821" t="inlineStr"/>
      <c r="V4821" t="inlineStr">
        <is>
          <t>Envio de NFTs</t>
        </is>
      </c>
      <c r="W4821" t="inlineStr">
        <is>
          <t>NFTs</t>
        </is>
      </c>
      <c r="X4821" t="inlineStr">
        <is>
          <t>Technology &amp; Infrastructure</t>
        </is>
      </c>
      <c r="Y4821" t="inlineStr">
        <is>
          <t>Operating Costs</t>
        </is>
      </c>
      <c r="Z4821" t="inlineStr">
        <is>
          <t>Operating Costs</t>
        </is>
      </c>
      <c r="AA4821" t="inlineStr">
        <is>
          <t>Custos na Blockchain</t>
        </is>
      </c>
      <c r="AB4821" t="inlineStr"/>
      <c r="AC4821" t="inlineStr">
        <is>
          <t>0x30610ef310ff0b73f4bbc17f492e3f352bcda9f93538e9320c7656eb1a2b25d1</t>
        </is>
      </c>
      <c r="AD4821" t="n">
        <v>1</v>
      </c>
      <c r="AE4821" t="n">
        <v>1</v>
      </c>
    </row>
    <row r="4822">
      <c r="A4822" t="inlineStr">
        <is>
          <t>c3472c62-0199-434f-8fbc-09ac7b244e84</t>
        </is>
      </c>
      <c r="B4822" s="115" t="n">
        <v>45054</v>
      </c>
      <c r="C4822" s="115" t="n">
        <v>45054</v>
      </c>
      <c r="D4822" t="n">
        <v>-0.012105938</v>
      </c>
      <c r="E4822" t="n">
        <v>-0.012105938</v>
      </c>
      <c r="F4822" t="inlineStr">
        <is>
          <t>MATIC</t>
        </is>
      </c>
      <c r="G4822" t="n">
        <v>4.534170854271356</v>
      </c>
      <c r="H4822" t="n">
        <v>-0.05489039124321608</v>
      </c>
      <c r="I4822" t="n">
        <v>-0.05489039124321608</v>
      </c>
      <c r="J4822" t="n">
        <v>1</v>
      </c>
      <c r="K4822" t="inlineStr"/>
      <c r="L4822" t="inlineStr">
        <is>
          <t>Helper</t>
        </is>
      </c>
      <c r="M4822" t="inlineStr">
        <is>
          <t>TheNoise</t>
        </is>
      </c>
      <c r="N4822" t="inlineStr"/>
      <c r="O4822" t="inlineStr"/>
      <c r="P4822" t="inlineStr"/>
      <c r="Q4822" t="inlineStr"/>
      <c r="R4822" t="inlineStr"/>
      <c r="S4822" t="inlineStr"/>
      <c r="T4822" t="inlineStr">
        <is>
          <t>Helper</t>
        </is>
      </c>
      <c r="U4822" t="inlineStr"/>
      <c r="V4822" t="inlineStr">
        <is>
          <t>Envio de NFTs</t>
        </is>
      </c>
      <c r="W4822" t="inlineStr">
        <is>
          <t>NFTs</t>
        </is>
      </c>
      <c r="X4822" t="inlineStr">
        <is>
          <t>Technology &amp; Infrastructure</t>
        </is>
      </c>
      <c r="Y4822" t="inlineStr">
        <is>
          <t>Operating Costs</t>
        </is>
      </c>
      <c r="Z4822" t="inlineStr">
        <is>
          <t>Operating Costs</t>
        </is>
      </c>
      <c r="AA4822" t="inlineStr">
        <is>
          <t>Custos na Blockchain</t>
        </is>
      </c>
      <c r="AB4822" t="inlineStr"/>
      <c r="AC4822" t="inlineStr">
        <is>
          <t>0xe845549c5a6e55e6272ee606948924599cd20664ac3dbcf7488828ce3c227fc6</t>
        </is>
      </c>
      <c r="AD4822" t="n">
        <v>1</v>
      </c>
      <c r="AE4822" t="n">
        <v>1</v>
      </c>
    </row>
    <row r="4823">
      <c r="A4823" t="inlineStr">
        <is>
          <t>9179465e-2ff9-488e-b970-fe554c764f90</t>
        </is>
      </c>
      <c r="B4823" s="115" t="n">
        <v>45054</v>
      </c>
      <c r="C4823" s="115" t="n">
        <v>45054</v>
      </c>
      <c r="D4823" t="n">
        <v>-0.011464766</v>
      </c>
      <c r="E4823" t="n">
        <v>-0.011464766</v>
      </c>
      <c r="F4823" t="inlineStr">
        <is>
          <t>MATIC</t>
        </is>
      </c>
      <c r="G4823" t="n">
        <v>4.534170854271356</v>
      </c>
      <c r="H4823" t="n">
        <v>-0.05198320784824121</v>
      </c>
      <c r="I4823" t="n">
        <v>-0.05198320784824121</v>
      </c>
      <c r="J4823" t="n">
        <v>1</v>
      </c>
      <c r="K4823" t="inlineStr"/>
      <c r="L4823" t="inlineStr">
        <is>
          <t>Helper</t>
        </is>
      </c>
      <c r="M4823" t="inlineStr">
        <is>
          <t>TheNoise</t>
        </is>
      </c>
      <c r="N4823" t="inlineStr"/>
      <c r="O4823" t="inlineStr"/>
      <c r="P4823" t="inlineStr"/>
      <c r="Q4823" t="inlineStr"/>
      <c r="R4823" t="inlineStr"/>
      <c r="S4823" t="inlineStr"/>
      <c r="T4823" t="inlineStr">
        <is>
          <t>Helper</t>
        </is>
      </c>
      <c r="U4823" t="inlineStr"/>
      <c r="V4823" t="inlineStr">
        <is>
          <t>Envio de NFTs</t>
        </is>
      </c>
      <c r="W4823" t="inlineStr">
        <is>
          <t>NFTs</t>
        </is>
      </c>
      <c r="X4823" t="inlineStr">
        <is>
          <t>Technology &amp; Infrastructure</t>
        </is>
      </c>
      <c r="Y4823" t="inlineStr">
        <is>
          <t>Operating Costs</t>
        </is>
      </c>
      <c r="Z4823" t="inlineStr">
        <is>
          <t>Operating Costs</t>
        </is>
      </c>
      <c r="AA4823" t="inlineStr">
        <is>
          <t>Custos na Blockchain</t>
        </is>
      </c>
      <c r="AB4823" t="inlineStr"/>
      <c r="AC4823" t="inlineStr">
        <is>
          <t>0xd35019061a40d8f6c53087bdf88dc7dd1e388437ea597fdbddc806012f575ff6</t>
        </is>
      </c>
      <c r="AD4823" t="n">
        <v>1</v>
      </c>
      <c r="AE4823" t="n">
        <v>1</v>
      </c>
    </row>
    <row r="4824">
      <c r="A4824" t="inlineStr">
        <is>
          <t>ccbddd06-0674-4784-8ee0-4e16b1dbe4e7</t>
        </is>
      </c>
      <c r="B4824" s="115" t="n">
        <v>45054</v>
      </c>
      <c r="C4824" s="115" t="n">
        <v>45054</v>
      </c>
      <c r="D4824" t="n">
        <v>-0.011625059</v>
      </c>
      <c r="E4824" t="n">
        <v>-0.011625059</v>
      </c>
      <c r="F4824" t="inlineStr">
        <is>
          <t>MATIC</t>
        </is>
      </c>
      <c r="G4824" t="n">
        <v>4.534170854271356</v>
      </c>
      <c r="H4824" t="n">
        <v>-0.05271000369698492</v>
      </c>
      <c r="I4824" t="n">
        <v>-0.05271000369698492</v>
      </c>
      <c r="J4824" t="n">
        <v>1</v>
      </c>
      <c r="K4824" t="inlineStr"/>
      <c r="L4824" t="inlineStr">
        <is>
          <t>Helper</t>
        </is>
      </c>
      <c r="M4824" t="inlineStr">
        <is>
          <t>TheNoise</t>
        </is>
      </c>
      <c r="N4824" t="inlineStr"/>
      <c r="O4824" t="inlineStr"/>
      <c r="P4824" t="inlineStr"/>
      <c r="Q4824" t="inlineStr"/>
      <c r="R4824" t="inlineStr"/>
      <c r="S4824" t="inlineStr"/>
      <c r="T4824" t="inlineStr">
        <is>
          <t>Helper</t>
        </is>
      </c>
      <c r="U4824" t="inlineStr"/>
      <c r="V4824" t="inlineStr">
        <is>
          <t>Envio de NFTs</t>
        </is>
      </c>
      <c r="W4824" t="inlineStr">
        <is>
          <t>NFTs</t>
        </is>
      </c>
      <c r="X4824" t="inlineStr">
        <is>
          <t>Technology &amp; Infrastructure</t>
        </is>
      </c>
      <c r="Y4824" t="inlineStr">
        <is>
          <t>Operating Costs</t>
        </is>
      </c>
      <c r="Z4824" t="inlineStr">
        <is>
          <t>Operating Costs</t>
        </is>
      </c>
      <c r="AA4824" t="inlineStr">
        <is>
          <t>Custos na Blockchain</t>
        </is>
      </c>
      <c r="AB4824" t="inlineStr"/>
      <c r="AC4824" t="inlineStr">
        <is>
          <t>0x3df89521e28258ac31a7b7bf214884c4082c1af1820485949f6f83ba5d9e8c6f</t>
        </is>
      </c>
      <c r="AD4824" t="n">
        <v>1</v>
      </c>
      <c r="AE4824" t="n">
        <v>1</v>
      </c>
    </row>
    <row r="4825">
      <c r="A4825" t="inlineStr">
        <is>
          <t>038be8e7-6ef9-422b-ae2b-e583deaae246</t>
        </is>
      </c>
      <c r="B4825" s="115" t="n">
        <v>45054</v>
      </c>
      <c r="C4825" s="115" t="n">
        <v>45054</v>
      </c>
      <c r="D4825" t="n">
        <v>-0.011953278</v>
      </c>
      <c r="E4825" t="n">
        <v>-0.011953278</v>
      </c>
      <c r="F4825" t="inlineStr">
        <is>
          <t>MATIC</t>
        </is>
      </c>
      <c r="G4825" t="n">
        <v>4.534170854271356</v>
      </c>
      <c r="H4825" t="n">
        <v>-0.05419820472060301</v>
      </c>
      <c r="I4825" t="n">
        <v>-0.05419820472060301</v>
      </c>
      <c r="J4825" t="n">
        <v>1</v>
      </c>
      <c r="K4825" t="inlineStr"/>
      <c r="L4825" t="inlineStr">
        <is>
          <t>Helper</t>
        </is>
      </c>
      <c r="M4825" t="inlineStr">
        <is>
          <t>TheNoise</t>
        </is>
      </c>
      <c r="N4825" t="inlineStr"/>
      <c r="O4825" t="inlineStr"/>
      <c r="P4825" t="inlineStr"/>
      <c r="Q4825" t="inlineStr"/>
      <c r="R4825" t="inlineStr"/>
      <c r="S4825" t="inlineStr"/>
      <c r="T4825" t="inlineStr">
        <is>
          <t>Helper</t>
        </is>
      </c>
      <c r="U4825" t="inlineStr"/>
      <c r="V4825" t="inlineStr">
        <is>
          <t>Envio de NFTs</t>
        </is>
      </c>
      <c r="W4825" t="inlineStr">
        <is>
          <t>NFTs</t>
        </is>
      </c>
      <c r="X4825" t="inlineStr">
        <is>
          <t>Technology &amp; Infrastructure</t>
        </is>
      </c>
      <c r="Y4825" t="inlineStr">
        <is>
          <t>Operating Costs</t>
        </is>
      </c>
      <c r="Z4825" t="inlineStr">
        <is>
          <t>Operating Costs</t>
        </is>
      </c>
      <c r="AA4825" t="inlineStr">
        <is>
          <t>Custos na Blockchain</t>
        </is>
      </c>
      <c r="AB4825" t="inlineStr"/>
      <c r="AC4825" t="inlineStr">
        <is>
          <t>0xecb98a61a946d16fbdf385e132e90cb46a27e1a358a06ea41d7c5af2c4601931</t>
        </is>
      </c>
      <c r="AD4825" t="n">
        <v>1</v>
      </c>
      <c r="AE4825" t="n">
        <v>1</v>
      </c>
    </row>
    <row r="4826">
      <c r="A4826" t="inlineStr">
        <is>
          <t>50556e16-561d-4e68-a078-677153479213</t>
        </is>
      </c>
      <c r="B4826" s="115" t="n">
        <v>45054</v>
      </c>
      <c r="C4826" s="115" t="n">
        <v>45054</v>
      </c>
      <c r="D4826" t="n">
        <v>-0.01129684</v>
      </c>
      <c r="E4826" t="n">
        <v>-0.01129684</v>
      </c>
      <c r="F4826" t="inlineStr">
        <is>
          <t>MATIC</t>
        </is>
      </c>
      <c r="G4826" t="n">
        <v>4.534170854271356</v>
      </c>
      <c r="H4826" t="n">
        <v>-0.05122180267336683</v>
      </c>
      <c r="I4826" t="n">
        <v>-0.05122180267336683</v>
      </c>
      <c r="J4826" t="n">
        <v>1</v>
      </c>
      <c r="K4826" t="inlineStr"/>
      <c r="L4826" t="inlineStr">
        <is>
          <t>Helper</t>
        </is>
      </c>
      <c r="M4826" t="inlineStr">
        <is>
          <t>TheNoise</t>
        </is>
      </c>
      <c r="N4826" t="inlineStr"/>
      <c r="O4826" t="inlineStr"/>
      <c r="P4826" t="inlineStr"/>
      <c r="Q4826" t="inlineStr"/>
      <c r="R4826" t="inlineStr"/>
      <c r="S4826" t="inlineStr"/>
      <c r="T4826" t="inlineStr">
        <is>
          <t>Helper</t>
        </is>
      </c>
      <c r="U4826" t="inlineStr"/>
      <c r="V4826" t="inlineStr">
        <is>
          <t>Envio de NFTs</t>
        </is>
      </c>
      <c r="W4826" t="inlineStr">
        <is>
          <t>NFTs</t>
        </is>
      </c>
      <c r="X4826" t="inlineStr">
        <is>
          <t>Technology &amp; Infrastructure</t>
        </is>
      </c>
      <c r="Y4826" t="inlineStr">
        <is>
          <t>Operating Costs</t>
        </is>
      </c>
      <c r="Z4826" t="inlineStr">
        <is>
          <t>Operating Costs</t>
        </is>
      </c>
      <c r="AA4826" t="inlineStr">
        <is>
          <t>Custos na Blockchain</t>
        </is>
      </c>
      <c r="AB4826" t="inlineStr"/>
      <c r="AC4826" t="inlineStr">
        <is>
          <t>0xc351bf9febcf769c3a12004b9b9a9a1ab4e64842e36d12c603444cf74d35f851</t>
        </is>
      </c>
      <c r="AD4826" t="n">
        <v>1</v>
      </c>
      <c r="AE4826" t="n">
        <v>1</v>
      </c>
    </row>
    <row r="4827">
      <c r="A4827" t="inlineStr">
        <is>
          <t>5cc27788-fd75-4c20-9091-cbf0e45ee321</t>
        </is>
      </c>
      <c r="B4827" s="115" t="n">
        <v>45054</v>
      </c>
      <c r="C4827" s="115" t="n">
        <v>45054</v>
      </c>
      <c r="D4827" t="n">
        <v>-0.0114553318</v>
      </c>
      <c r="E4827" t="n">
        <v>-0.0114553318</v>
      </c>
      <c r="F4827" t="inlineStr">
        <is>
          <t>MATIC</t>
        </is>
      </c>
      <c r="G4827" t="n">
        <v>4.534170854271356</v>
      </c>
      <c r="H4827" t="n">
        <v>-0.05194043157356783</v>
      </c>
      <c r="I4827" t="n">
        <v>-0.05194043157356783</v>
      </c>
      <c r="J4827" t="n">
        <v>1</v>
      </c>
      <c r="K4827" t="inlineStr"/>
      <c r="L4827" t="inlineStr">
        <is>
          <t>Helper</t>
        </is>
      </c>
      <c r="M4827" t="inlineStr">
        <is>
          <t>TheNoise</t>
        </is>
      </c>
      <c r="N4827" t="inlineStr"/>
      <c r="O4827" t="inlineStr"/>
      <c r="P4827" t="inlineStr"/>
      <c r="Q4827" t="inlineStr"/>
      <c r="R4827" t="inlineStr"/>
      <c r="S4827" t="inlineStr"/>
      <c r="T4827" t="inlineStr">
        <is>
          <t>Helper</t>
        </is>
      </c>
      <c r="U4827" t="inlineStr"/>
      <c r="V4827" t="inlineStr">
        <is>
          <t>Envio de NFTs</t>
        </is>
      </c>
      <c r="W4827" t="inlineStr">
        <is>
          <t>NFTs</t>
        </is>
      </c>
      <c r="X4827" t="inlineStr">
        <is>
          <t>Technology &amp; Infrastructure</t>
        </is>
      </c>
      <c r="Y4827" t="inlineStr">
        <is>
          <t>Operating Costs</t>
        </is>
      </c>
      <c r="Z4827" t="inlineStr">
        <is>
          <t>Operating Costs</t>
        </is>
      </c>
      <c r="AA4827" t="inlineStr">
        <is>
          <t>Custos na Blockchain</t>
        </is>
      </c>
      <c r="AB4827" t="inlineStr"/>
      <c r="AC4827" t="inlineStr">
        <is>
          <t>0xc563ed689ec1fc2cda305c8c2b8793ac8fa9481de400533e4a883ef6df0ed473</t>
        </is>
      </c>
      <c r="AD4827" t="n">
        <v>1</v>
      </c>
      <c r="AE4827" t="n">
        <v>1</v>
      </c>
    </row>
    <row r="4828">
      <c r="A4828" t="inlineStr">
        <is>
          <t>16b0a16d-37d5-4f2d-a18f-069414f8104a</t>
        </is>
      </c>
      <c r="B4828" s="115" t="n">
        <v>45054</v>
      </c>
      <c r="C4828" s="115" t="n">
        <v>45054</v>
      </c>
      <c r="D4828" t="n">
        <v>-0.013098228</v>
      </c>
      <c r="E4828" t="n">
        <v>-0.013098228</v>
      </c>
      <c r="F4828" t="inlineStr">
        <is>
          <t>MATIC</t>
        </is>
      </c>
      <c r="G4828" t="n">
        <v>4.534170854271356</v>
      </c>
      <c r="H4828" t="n">
        <v>-0.059389603640201</v>
      </c>
      <c r="I4828" t="n">
        <v>-0.059389603640201</v>
      </c>
      <c r="J4828" t="n">
        <v>1</v>
      </c>
      <c r="K4828" t="inlineStr"/>
      <c r="L4828" t="inlineStr">
        <is>
          <t>Helper</t>
        </is>
      </c>
      <c r="M4828" t="inlineStr">
        <is>
          <t>TheNoise</t>
        </is>
      </c>
      <c r="N4828" t="inlineStr"/>
      <c r="O4828" t="inlineStr"/>
      <c r="P4828" t="inlineStr"/>
      <c r="Q4828" t="inlineStr"/>
      <c r="R4828" t="inlineStr"/>
      <c r="S4828" t="inlineStr"/>
      <c r="T4828" t="inlineStr">
        <is>
          <t>Helper</t>
        </is>
      </c>
      <c r="U4828" t="inlineStr"/>
      <c r="V4828" t="inlineStr">
        <is>
          <t>Envio de NFTs</t>
        </is>
      </c>
      <c r="W4828" t="inlineStr">
        <is>
          <t>NFTs</t>
        </is>
      </c>
      <c r="X4828" t="inlineStr">
        <is>
          <t>Technology &amp; Infrastructure</t>
        </is>
      </c>
      <c r="Y4828" t="inlineStr">
        <is>
          <t>Operating Costs</t>
        </is>
      </c>
      <c r="Z4828" t="inlineStr">
        <is>
          <t>Operating Costs</t>
        </is>
      </c>
      <c r="AA4828" t="inlineStr">
        <is>
          <t>Custos na Blockchain</t>
        </is>
      </c>
      <c r="AB4828" t="inlineStr"/>
      <c r="AC4828" t="inlineStr">
        <is>
          <t>0xda29149d6877dbc43bdd6181d8c4db17682290402e61c0e2dffc749ba43f4fef</t>
        </is>
      </c>
      <c r="AD4828" t="n">
        <v>1</v>
      </c>
      <c r="AE4828" t="n">
        <v>1</v>
      </c>
    </row>
    <row r="4829">
      <c r="A4829" t="inlineStr">
        <is>
          <t>3ddfd7f3-d831-4c30-b6fa-dd53270a06c8</t>
        </is>
      </c>
      <c r="B4829" s="115" t="n">
        <v>45054</v>
      </c>
      <c r="C4829" s="115" t="n">
        <v>45054</v>
      </c>
      <c r="D4829" t="n">
        <v>-0.011846416</v>
      </c>
      <c r="E4829" t="n">
        <v>-0.011846416</v>
      </c>
      <c r="F4829" t="inlineStr">
        <is>
          <t>MATIC</t>
        </is>
      </c>
      <c r="G4829" t="n">
        <v>4.534170854271356</v>
      </c>
      <c r="H4829" t="n">
        <v>-0.05371367415477386</v>
      </c>
      <c r="I4829" t="n">
        <v>-0.05371367415477386</v>
      </c>
      <c r="J4829" t="n">
        <v>1</v>
      </c>
      <c r="K4829" t="inlineStr"/>
      <c r="L4829" t="inlineStr">
        <is>
          <t>Helper</t>
        </is>
      </c>
      <c r="M4829" t="inlineStr">
        <is>
          <t>TheNoise</t>
        </is>
      </c>
      <c r="N4829" t="inlineStr"/>
      <c r="O4829" t="inlineStr"/>
      <c r="P4829" t="inlineStr"/>
      <c r="Q4829" t="inlineStr"/>
      <c r="R4829" t="inlineStr"/>
      <c r="S4829" t="inlineStr"/>
      <c r="T4829" t="inlineStr">
        <is>
          <t>Helper</t>
        </is>
      </c>
      <c r="U4829" t="inlineStr"/>
      <c r="V4829" t="inlineStr">
        <is>
          <t>Envio de NFTs</t>
        </is>
      </c>
      <c r="W4829" t="inlineStr">
        <is>
          <t>NFTs</t>
        </is>
      </c>
      <c r="X4829" t="inlineStr">
        <is>
          <t>Technology &amp; Infrastructure</t>
        </is>
      </c>
      <c r="Y4829" t="inlineStr">
        <is>
          <t>Operating Costs</t>
        </is>
      </c>
      <c r="Z4829" t="inlineStr">
        <is>
          <t>Operating Costs</t>
        </is>
      </c>
      <c r="AA4829" t="inlineStr">
        <is>
          <t>Custos na Blockchain</t>
        </is>
      </c>
      <c r="AB4829" t="inlineStr"/>
      <c r="AC4829" t="inlineStr">
        <is>
          <t>0xcce7378ab13909b19e5a1df91ee9ec4884824fe1b1fe511de6915cef97053648</t>
        </is>
      </c>
      <c r="AD4829" t="n">
        <v>1</v>
      </c>
      <c r="AE4829" t="n">
        <v>1</v>
      </c>
    </row>
    <row r="4830">
      <c r="A4830" t="inlineStr">
        <is>
          <t>e9b182b8-7972-45a2-903b-376a5a836762</t>
        </is>
      </c>
      <c r="B4830" s="115" t="n">
        <v>45054</v>
      </c>
      <c r="C4830" s="115" t="n">
        <v>45054</v>
      </c>
      <c r="D4830" t="n">
        <v>-0.01389206</v>
      </c>
      <c r="E4830" t="n">
        <v>-0.01389206</v>
      </c>
      <c r="F4830" t="inlineStr">
        <is>
          <t>MATIC</t>
        </is>
      </c>
      <c r="G4830" t="n">
        <v>4.534170854271356</v>
      </c>
      <c r="H4830" t="n">
        <v>-0.06298897355778893</v>
      </c>
      <c r="I4830" t="n">
        <v>-0.06298897355778893</v>
      </c>
      <c r="J4830" t="n">
        <v>1</v>
      </c>
      <c r="K4830" t="inlineStr"/>
      <c r="L4830" t="inlineStr">
        <is>
          <t>Helper</t>
        </is>
      </c>
      <c r="M4830" t="inlineStr">
        <is>
          <t>TheNoise</t>
        </is>
      </c>
      <c r="N4830" t="inlineStr"/>
      <c r="O4830" t="inlineStr"/>
      <c r="P4830" t="inlineStr"/>
      <c r="Q4830" t="inlineStr"/>
      <c r="R4830" t="inlineStr"/>
      <c r="S4830" t="inlineStr"/>
      <c r="T4830" t="inlineStr">
        <is>
          <t>Helper</t>
        </is>
      </c>
      <c r="U4830" t="inlineStr"/>
      <c r="V4830" t="inlineStr">
        <is>
          <t>Envio de NFTs</t>
        </is>
      </c>
      <c r="W4830" t="inlineStr">
        <is>
          <t>NFTs</t>
        </is>
      </c>
      <c r="X4830" t="inlineStr">
        <is>
          <t>Technology &amp; Infrastructure</t>
        </is>
      </c>
      <c r="Y4830" t="inlineStr">
        <is>
          <t>Operating Costs</t>
        </is>
      </c>
      <c r="Z4830" t="inlineStr">
        <is>
          <t>Operating Costs</t>
        </is>
      </c>
      <c r="AA4830" t="inlineStr">
        <is>
          <t>Custos na Blockchain</t>
        </is>
      </c>
      <c r="AB4830" t="inlineStr"/>
      <c r="AC4830" t="inlineStr">
        <is>
          <t>0x85db2830a955df4e5ca3b2d369ae6971580e13329c92fa0195a59152e5795bd3</t>
        </is>
      </c>
      <c r="AD4830" t="n">
        <v>1</v>
      </c>
      <c r="AE4830" t="n">
        <v>1</v>
      </c>
    </row>
    <row r="4831">
      <c r="A4831" t="inlineStr">
        <is>
          <t>a7a3577d-80a8-4665-9ea0-f55a10fcdf1c</t>
        </is>
      </c>
      <c r="B4831" s="115" t="n">
        <v>45054</v>
      </c>
      <c r="C4831" s="115" t="n">
        <v>45054</v>
      </c>
      <c r="D4831" t="n">
        <v>-0.013800464</v>
      </c>
      <c r="E4831" t="n">
        <v>-0.013800464</v>
      </c>
      <c r="F4831" t="inlineStr">
        <is>
          <t>MATIC</t>
        </is>
      </c>
      <c r="G4831" t="n">
        <v>4.534170854271356</v>
      </c>
      <c r="H4831" t="n">
        <v>-0.0625736616442211</v>
      </c>
      <c r="I4831" t="n">
        <v>-0.0625736616442211</v>
      </c>
      <c r="J4831" t="n">
        <v>1</v>
      </c>
      <c r="K4831" t="inlineStr"/>
      <c r="L4831" t="inlineStr">
        <is>
          <t>Helper</t>
        </is>
      </c>
      <c r="M4831" t="inlineStr">
        <is>
          <t>TheNoise</t>
        </is>
      </c>
      <c r="N4831" t="inlineStr"/>
      <c r="O4831" t="inlineStr"/>
      <c r="P4831" t="inlineStr"/>
      <c r="Q4831" t="inlineStr"/>
      <c r="R4831" t="inlineStr"/>
      <c r="S4831" t="inlineStr"/>
      <c r="T4831" t="inlineStr">
        <is>
          <t>Helper</t>
        </is>
      </c>
      <c r="U4831" t="inlineStr"/>
      <c r="V4831" t="inlineStr">
        <is>
          <t>Envio de NFTs</t>
        </is>
      </c>
      <c r="W4831" t="inlineStr">
        <is>
          <t>NFTs</t>
        </is>
      </c>
      <c r="X4831" t="inlineStr">
        <is>
          <t>Technology &amp; Infrastructure</t>
        </is>
      </c>
      <c r="Y4831" t="inlineStr">
        <is>
          <t>Operating Costs</t>
        </is>
      </c>
      <c r="Z4831" t="inlineStr">
        <is>
          <t>Operating Costs</t>
        </is>
      </c>
      <c r="AA4831" t="inlineStr">
        <is>
          <t>Custos na Blockchain</t>
        </is>
      </c>
      <c r="AB4831" t="inlineStr"/>
      <c r="AC4831" t="inlineStr">
        <is>
          <t>0x4163a1efbf70c29ced2bb32524f8e3117dc07368410d4bb53209d9489d80fc85</t>
        </is>
      </c>
      <c r="AD4831" t="n">
        <v>1</v>
      </c>
      <c r="AE4831" t="n">
        <v>1</v>
      </c>
    </row>
    <row r="4832">
      <c r="A4832" t="inlineStr">
        <is>
          <t>abef21df-64ce-42f0-8f06-e4181d8d9a77</t>
        </is>
      </c>
      <c r="B4832" s="115" t="n">
        <v>45054</v>
      </c>
      <c r="C4832" s="115" t="n">
        <v>45054</v>
      </c>
      <c r="D4832" t="n">
        <v>-0.013976023</v>
      </c>
      <c r="E4832" t="n">
        <v>-0.013976023</v>
      </c>
      <c r="F4832" t="inlineStr">
        <is>
          <t>MATIC</t>
        </is>
      </c>
      <c r="G4832" t="n">
        <v>4.534170854271356</v>
      </c>
      <c r="H4832" t="n">
        <v>-0.06336967614522612</v>
      </c>
      <c r="I4832" t="n">
        <v>-0.06336967614522612</v>
      </c>
      <c r="J4832" t="n">
        <v>1</v>
      </c>
      <c r="K4832" t="inlineStr"/>
      <c r="L4832" t="inlineStr">
        <is>
          <t>Helper</t>
        </is>
      </c>
      <c r="M4832" t="inlineStr">
        <is>
          <t>TheNoise</t>
        </is>
      </c>
      <c r="N4832" t="inlineStr"/>
      <c r="O4832" t="inlineStr"/>
      <c r="P4832" t="inlineStr"/>
      <c r="Q4832" t="inlineStr"/>
      <c r="R4832" t="inlineStr"/>
      <c r="S4832" t="inlineStr"/>
      <c r="T4832" t="inlineStr">
        <is>
          <t>Helper</t>
        </is>
      </c>
      <c r="U4832" t="inlineStr"/>
      <c r="V4832" t="inlineStr">
        <is>
          <t>Envio de NFTs</t>
        </is>
      </c>
      <c r="W4832" t="inlineStr">
        <is>
          <t>NFTs</t>
        </is>
      </c>
      <c r="X4832" t="inlineStr">
        <is>
          <t>Technology &amp; Infrastructure</t>
        </is>
      </c>
      <c r="Y4832" t="inlineStr">
        <is>
          <t>Operating Costs</t>
        </is>
      </c>
      <c r="Z4832" t="inlineStr">
        <is>
          <t>Operating Costs</t>
        </is>
      </c>
      <c r="AA4832" t="inlineStr">
        <is>
          <t>Custos na Blockchain</t>
        </is>
      </c>
      <c r="AB4832" t="inlineStr"/>
      <c r="AC4832" t="inlineStr">
        <is>
          <t>0x623d25dd0c7f715577dce317e634514a8e3679da6e59fa30a51b2b2eddc1393f</t>
        </is>
      </c>
      <c r="AD4832" t="n">
        <v>1</v>
      </c>
      <c r="AE4832" t="n">
        <v>1</v>
      </c>
    </row>
    <row r="4833">
      <c r="A4833" t="inlineStr">
        <is>
          <t>9bd4de33-43c8-4705-82b6-a3c11e5a1c47</t>
        </is>
      </c>
      <c r="B4833" s="115" t="n">
        <v>45054</v>
      </c>
      <c r="C4833" s="115" t="n">
        <v>45054</v>
      </c>
      <c r="D4833" t="n">
        <v>-0.013976023</v>
      </c>
      <c r="E4833" t="n">
        <v>-0.013976023</v>
      </c>
      <c r="F4833" t="inlineStr">
        <is>
          <t>MATIC</t>
        </is>
      </c>
      <c r="G4833" t="n">
        <v>4.534170854271356</v>
      </c>
      <c r="H4833" t="n">
        <v>-0.06336967614522612</v>
      </c>
      <c r="I4833" t="n">
        <v>-0.06336967614522612</v>
      </c>
      <c r="J4833" t="n">
        <v>1</v>
      </c>
      <c r="K4833" t="inlineStr"/>
      <c r="L4833" t="inlineStr">
        <is>
          <t>Helper</t>
        </is>
      </c>
      <c r="M4833" t="inlineStr">
        <is>
          <t>TheNoise</t>
        </is>
      </c>
      <c r="N4833" t="inlineStr"/>
      <c r="O4833" t="inlineStr"/>
      <c r="P4833" t="inlineStr"/>
      <c r="Q4833" t="inlineStr"/>
      <c r="R4833" t="inlineStr"/>
      <c r="S4833" t="inlineStr"/>
      <c r="T4833" t="inlineStr">
        <is>
          <t>Helper</t>
        </is>
      </c>
      <c r="U4833" t="inlineStr"/>
      <c r="V4833" t="inlineStr">
        <is>
          <t>Envio de NFTs</t>
        </is>
      </c>
      <c r="W4833" t="inlineStr">
        <is>
          <t>NFTs</t>
        </is>
      </c>
      <c r="X4833" t="inlineStr">
        <is>
          <t>Technology &amp; Infrastructure</t>
        </is>
      </c>
      <c r="Y4833" t="inlineStr">
        <is>
          <t>Operating Costs</t>
        </is>
      </c>
      <c r="Z4833" t="inlineStr">
        <is>
          <t>Operating Costs</t>
        </is>
      </c>
      <c r="AA4833" t="inlineStr">
        <is>
          <t>Custos na Blockchain</t>
        </is>
      </c>
      <c r="AB4833" t="inlineStr"/>
      <c r="AC4833" t="inlineStr">
        <is>
          <t>0x45226effde4044586e5b69a0e95f757e0f131bed1899a029de62ceb7866988e0</t>
        </is>
      </c>
      <c r="AD4833" t="n">
        <v>1</v>
      </c>
      <c r="AE4833" t="n">
        <v>1</v>
      </c>
    </row>
    <row r="4834">
      <c r="A4834" t="inlineStr">
        <is>
          <t>8e8fa2d8-9d19-4496-ae79-47e1dacc96ff</t>
        </is>
      </c>
      <c r="B4834" s="115" t="n">
        <v>45054</v>
      </c>
      <c r="C4834" s="115" t="n">
        <v>45054</v>
      </c>
      <c r="D4834" t="n">
        <v>-0.013953124</v>
      </c>
      <c r="E4834" t="n">
        <v>-0.013953124</v>
      </c>
      <c r="F4834" t="inlineStr">
        <is>
          <t>MATIC</t>
        </is>
      </c>
      <c r="G4834" t="n">
        <v>4.534170854271356</v>
      </c>
      <c r="H4834" t="n">
        <v>-0.06326584816683416</v>
      </c>
      <c r="I4834" t="n">
        <v>-0.06326584816683416</v>
      </c>
      <c r="J4834" t="n">
        <v>1</v>
      </c>
      <c r="K4834" t="inlineStr"/>
      <c r="L4834" t="inlineStr">
        <is>
          <t>Helper</t>
        </is>
      </c>
      <c r="M4834" t="inlineStr">
        <is>
          <t>TheNoise</t>
        </is>
      </c>
      <c r="N4834" t="inlineStr"/>
      <c r="O4834" t="inlineStr"/>
      <c r="P4834" t="inlineStr"/>
      <c r="Q4834" t="inlineStr"/>
      <c r="R4834" t="inlineStr"/>
      <c r="S4834" t="inlineStr"/>
      <c r="T4834" t="inlineStr">
        <is>
          <t>Helper</t>
        </is>
      </c>
      <c r="U4834" t="inlineStr"/>
      <c r="V4834" t="inlineStr">
        <is>
          <t>Envio de NFTs</t>
        </is>
      </c>
      <c r="W4834" t="inlineStr">
        <is>
          <t>NFTs</t>
        </is>
      </c>
      <c r="X4834" t="inlineStr">
        <is>
          <t>Technology &amp; Infrastructure</t>
        </is>
      </c>
      <c r="Y4834" t="inlineStr">
        <is>
          <t>Operating Costs</t>
        </is>
      </c>
      <c r="Z4834" t="inlineStr">
        <is>
          <t>Operating Costs</t>
        </is>
      </c>
      <c r="AA4834" t="inlineStr">
        <is>
          <t>Custos na Blockchain</t>
        </is>
      </c>
      <c r="AB4834" t="inlineStr"/>
      <c r="AC4834" t="inlineStr">
        <is>
          <t>0x540170142456e34dffcb7e31003fb3bb2b5656ace3ce14757b30cb698ddd3031</t>
        </is>
      </c>
      <c r="AD4834" t="n">
        <v>1</v>
      </c>
      <c r="AE4834" t="n">
        <v>1</v>
      </c>
    </row>
    <row r="4835">
      <c r="A4835" t="inlineStr">
        <is>
          <t>bc543e33-8bad-4a4f-8f3d-ded1a42073cc</t>
        </is>
      </c>
      <c r="B4835" s="115" t="n">
        <v>45054</v>
      </c>
      <c r="C4835" s="115" t="n">
        <v>45054</v>
      </c>
      <c r="D4835" t="n">
        <v>-0.013311952</v>
      </c>
      <c r="E4835" t="n">
        <v>-0.013311952</v>
      </c>
      <c r="F4835" t="inlineStr">
        <is>
          <t>MATIC</t>
        </is>
      </c>
      <c r="G4835" t="n">
        <v>4.534170854271356</v>
      </c>
      <c r="H4835" t="n">
        <v>-0.06035866477185929</v>
      </c>
      <c r="I4835" t="n">
        <v>-0.06035866477185929</v>
      </c>
      <c r="J4835" t="n">
        <v>1</v>
      </c>
      <c r="K4835" t="inlineStr"/>
      <c r="L4835" t="inlineStr">
        <is>
          <t>Helper</t>
        </is>
      </c>
      <c r="M4835" t="inlineStr">
        <is>
          <t>TheNoise</t>
        </is>
      </c>
      <c r="N4835" t="inlineStr"/>
      <c r="O4835" t="inlineStr"/>
      <c r="P4835" t="inlineStr"/>
      <c r="Q4835" t="inlineStr"/>
      <c r="R4835" t="inlineStr"/>
      <c r="S4835" t="inlineStr"/>
      <c r="T4835" t="inlineStr">
        <is>
          <t>Helper</t>
        </is>
      </c>
      <c r="U4835" t="inlineStr"/>
      <c r="V4835" t="inlineStr">
        <is>
          <t>Envio de NFTs</t>
        </is>
      </c>
      <c r="W4835" t="inlineStr">
        <is>
          <t>NFTs</t>
        </is>
      </c>
      <c r="X4835" t="inlineStr">
        <is>
          <t>Technology &amp; Infrastructure</t>
        </is>
      </c>
      <c r="Y4835" t="inlineStr">
        <is>
          <t>Operating Costs</t>
        </is>
      </c>
      <c r="Z4835" t="inlineStr">
        <is>
          <t>Operating Costs</t>
        </is>
      </c>
      <c r="AA4835" t="inlineStr">
        <is>
          <t>Custos na Blockchain</t>
        </is>
      </c>
      <c r="AB4835" t="inlineStr"/>
      <c r="AC4835" t="inlineStr">
        <is>
          <t>0x38e0a9bd6201454b47c3eef17fe9a48d57f0a0f4f90c449267843395aae05726</t>
        </is>
      </c>
      <c r="AD4835" t="n">
        <v>1</v>
      </c>
      <c r="AE4835" t="n">
        <v>1</v>
      </c>
    </row>
    <row r="4836">
      <c r="A4836" t="inlineStr">
        <is>
          <t>140533fd-163b-40b6-9c6a-4a8248cab69a</t>
        </is>
      </c>
      <c r="B4836" s="115" t="n">
        <v>45054</v>
      </c>
      <c r="C4836" s="115" t="n">
        <v>45054</v>
      </c>
      <c r="D4836" t="n">
        <v>-0.013479878</v>
      </c>
      <c r="E4836" t="n">
        <v>-0.013479878</v>
      </c>
      <c r="F4836" t="inlineStr">
        <is>
          <t>MATIC</t>
        </is>
      </c>
      <c r="G4836" t="n">
        <v>4.534170854271356</v>
      </c>
      <c r="H4836" t="n">
        <v>-0.06112006994673366</v>
      </c>
      <c r="I4836" t="n">
        <v>-0.06112006994673366</v>
      </c>
      <c r="J4836" t="n">
        <v>1</v>
      </c>
      <c r="K4836" t="inlineStr"/>
      <c r="L4836" t="inlineStr">
        <is>
          <t>Helper</t>
        </is>
      </c>
      <c r="M4836" t="inlineStr">
        <is>
          <t>TheNoise</t>
        </is>
      </c>
      <c r="N4836" t="inlineStr"/>
      <c r="O4836" t="inlineStr"/>
      <c r="P4836" t="inlineStr"/>
      <c r="Q4836" t="inlineStr"/>
      <c r="R4836" t="inlineStr"/>
      <c r="S4836" t="inlineStr"/>
      <c r="T4836" t="inlineStr">
        <is>
          <t>Helper</t>
        </is>
      </c>
      <c r="U4836" t="inlineStr"/>
      <c r="V4836" t="inlineStr">
        <is>
          <t>Envio de NFTs</t>
        </is>
      </c>
      <c r="W4836" t="inlineStr">
        <is>
          <t>NFTs</t>
        </is>
      </c>
      <c r="X4836" t="inlineStr">
        <is>
          <t>Technology &amp; Infrastructure</t>
        </is>
      </c>
      <c r="Y4836" t="inlineStr">
        <is>
          <t>Operating Costs</t>
        </is>
      </c>
      <c r="Z4836" t="inlineStr">
        <is>
          <t>Operating Costs</t>
        </is>
      </c>
      <c r="AA4836" t="inlineStr">
        <is>
          <t>Custos na Blockchain</t>
        </is>
      </c>
      <c r="AB4836" t="inlineStr"/>
      <c r="AC4836" t="inlineStr">
        <is>
          <t>0xcf77c45ee147f812eab888563e7ea831d05040c0778b48de38bea7bf06ba4a32</t>
        </is>
      </c>
      <c r="AD4836" t="n">
        <v>1</v>
      </c>
      <c r="AE4836" t="n">
        <v>1</v>
      </c>
    </row>
    <row r="4837">
      <c r="A4837" t="inlineStr">
        <is>
          <t>a0e67591-2d84-4581-9142-9ff57cf5a7d4</t>
        </is>
      </c>
      <c r="B4837" s="115" t="n">
        <v>45054</v>
      </c>
      <c r="C4837" s="115" t="n">
        <v>45054</v>
      </c>
      <c r="D4837" t="n">
        <v>-0.0134777588</v>
      </c>
      <c r="E4837" t="n">
        <v>-0.0134777588</v>
      </c>
      <c r="F4837" t="inlineStr">
        <is>
          <t>MATIC</t>
        </is>
      </c>
      <c r="G4837" t="n">
        <v>4.534170854271356</v>
      </c>
      <c r="H4837" t="n">
        <v>-0.06111046113185929</v>
      </c>
      <c r="I4837" t="n">
        <v>-0.06111046113185929</v>
      </c>
      <c r="J4837" t="n">
        <v>1</v>
      </c>
      <c r="K4837" t="inlineStr"/>
      <c r="L4837" t="inlineStr">
        <is>
          <t>Helper</t>
        </is>
      </c>
      <c r="M4837" t="inlineStr">
        <is>
          <t>TheNoise</t>
        </is>
      </c>
      <c r="N4837" t="inlineStr"/>
      <c r="O4837" t="inlineStr"/>
      <c r="P4837" t="inlineStr"/>
      <c r="Q4837" t="inlineStr"/>
      <c r="R4837" t="inlineStr"/>
      <c r="S4837" t="inlineStr"/>
      <c r="T4837" t="inlineStr">
        <is>
          <t>Helper</t>
        </is>
      </c>
      <c r="U4837" t="inlineStr"/>
      <c r="V4837" t="inlineStr">
        <is>
          <t>Envio de NFTs</t>
        </is>
      </c>
      <c r="W4837" t="inlineStr">
        <is>
          <t>NFTs</t>
        </is>
      </c>
      <c r="X4837" t="inlineStr">
        <is>
          <t>Technology &amp; Infrastructure</t>
        </is>
      </c>
      <c r="Y4837" t="inlineStr">
        <is>
          <t>Operating Costs</t>
        </is>
      </c>
      <c r="Z4837" t="inlineStr">
        <is>
          <t>Operating Costs</t>
        </is>
      </c>
      <c r="AA4837" t="inlineStr">
        <is>
          <t>Custos na Blockchain</t>
        </is>
      </c>
      <c r="AB4837" t="inlineStr"/>
      <c r="AC4837" t="inlineStr">
        <is>
          <t>0xda3491d1be052ca7cfde793c1efdf1408ebe0b6cea93ce1f7526691c71650aed</t>
        </is>
      </c>
      <c r="AD4837" t="n">
        <v>1</v>
      </c>
      <c r="AE4837" t="n">
        <v>1</v>
      </c>
    </row>
    <row r="4838">
      <c r="A4838" t="inlineStr">
        <is>
          <t>6b8ddc86-03fd-4f62-8c2e-5cbd6b4e5837</t>
        </is>
      </c>
      <c r="B4838" s="115" t="n">
        <v>45054</v>
      </c>
      <c r="C4838" s="115" t="n">
        <v>45054</v>
      </c>
      <c r="D4838" t="n">
        <v>-0.012831073</v>
      </c>
      <c r="E4838" t="n">
        <v>-0.012831073</v>
      </c>
      <c r="F4838" t="inlineStr">
        <is>
          <t>MATIC</t>
        </is>
      </c>
      <c r="G4838" t="n">
        <v>4.534170854271356</v>
      </c>
      <c r="H4838" t="n">
        <v>-0.05817827722562813</v>
      </c>
      <c r="I4838" t="n">
        <v>-0.05817827722562813</v>
      </c>
      <c r="J4838" t="n">
        <v>1</v>
      </c>
      <c r="K4838" t="inlineStr"/>
      <c r="L4838" t="inlineStr">
        <is>
          <t>Helper</t>
        </is>
      </c>
      <c r="M4838" t="inlineStr">
        <is>
          <t>TheNoise</t>
        </is>
      </c>
      <c r="N4838" t="inlineStr"/>
      <c r="O4838" t="inlineStr"/>
      <c r="P4838" t="inlineStr"/>
      <c r="Q4838" t="inlineStr"/>
      <c r="R4838" t="inlineStr"/>
      <c r="S4838" t="inlineStr"/>
      <c r="T4838" t="inlineStr">
        <is>
          <t>Helper</t>
        </is>
      </c>
      <c r="U4838" t="inlineStr"/>
      <c r="V4838" t="inlineStr">
        <is>
          <t>Envio de NFTs</t>
        </is>
      </c>
      <c r="W4838" t="inlineStr">
        <is>
          <t>NFTs</t>
        </is>
      </c>
      <c r="X4838" t="inlineStr">
        <is>
          <t>Technology &amp; Infrastructure</t>
        </is>
      </c>
      <c r="Y4838" t="inlineStr">
        <is>
          <t>Operating Costs</t>
        </is>
      </c>
      <c r="Z4838" t="inlineStr">
        <is>
          <t>Operating Costs</t>
        </is>
      </c>
      <c r="AA4838" t="inlineStr">
        <is>
          <t>Custos na Blockchain</t>
        </is>
      </c>
      <c r="AB4838" t="inlineStr"/>
      <c r="AC4838" t="inlineStr">
        <is>
          <t>0x53e183b14dd5e8cb5dbf720795c0418880fb551163bc8eb26f3d5d148de2239c</t>
        </is>
      </c>
      <c r="AD4838" t="n">
        <v>1</v>
      </c>
      <c r="AE4838" t="n">
        <v>1</v>
      </c>
    </row>
    <row r="4839">
      <c r="A4839" t="inlineStr">
        <is>
          <t>72828417-af2c-4c62-a57c-f1f9b5ea6be4</t>
        </is>
      </c>
      <c r="B4839" s="115" t="n">
        <v>45054</v>
      </c>
      <c r="C4839" s="115" t="n">
        <v>45054</v>
      </c>
      <c r="D4839" t="n">
        <v>-0.011380803</v>
      </c>
      <c r="E4839" t="n">
        <v>-0.011380803</v>
      </c>
      <c r="F4839" t="inlineStr">
        <is>
          <t>MATIC</t>
        </is>
      </c>
      <c r="G4839" t="n">
        <v>4.534170854271356</v>
      </c>
      <c r="H4839" t="n">
        <v>-0.05160250526080402</v>
      </c>
      <c r="I4839" t="n">
        <v>-0.05160250526080402</v>
      </c>
      <c r="J4839" t="n">
        <v>1</v>
      </c>
      <c r="K4839" t="inlineStr"/>
      <c r="L4839" t="inlineStr">
        <is>
          <t>Helper</t>
        </is>
      </c>
      <c r="M4839" t="inlineStr">
        <is>
          <t>TheNoise</t>
        </is>
      </c>
      <c r="N4839" t="inlineStr"/>
      <c r="O4839" t="inlineStr"/>
      <c r="P4839" t="inlineStr"/>
      <c r="Q4839" t="inlineStr"/>
      <c r="R4839" t="inlineStr"/>
      <c r="S4839" t="inlineStr"/>
      <c r="T4839" t="inlineStr">
        <is>
          <t>Helper</t>
        </is>
      </c>
      <c r="U4839" t="inlineStr"/>
      <c r="V4839" t="inlineStr">
        <is>
          <t>Envio de NFTs</t>
        </is>
      </c>
      <c r="W4839" t="inlineStr">
        <is>
          <t>NFTs</t>
        </is>
      </c>
      <c r="X4839" t="inlineStr">
        <is>
          <t>Technology &amp; Infrastructure</t>
        </is>
      </c>
      <c r="Y4839" t="inlineStr">
        <is>
          <t>Operating Costs</t>
        </is>
      </c>
      <c r="Z4839" t="inlineStr">
        <is>
          <t>Operating Costs</t>
        </is>
      </c>
      <c r="AA4839" t="inlineStr">
        <is>
          <t>Custos na Blockchain</t>
        </is>
      </c>
      <c r="AB4839" t="inlineStr"/>
      <c r="AC4839" t="inlineStr">
        <is>
          <t>0x5fec26e9da690706bf2cad28037fd3ea363ee8dfc5130ab37f2d6b82d34645f3</t>
        </is>
      </c>
      <c r="AD4839" t="n">
        <v>1</v>
      </c>
      <c r="AE4839" t="n">
        <v>1</v>
      </c>
    </row>
    <row r="4840">
      <c r="A4840" t="inlineStr">
        <is>
          <t>723c19eb-3431-4d3d-96b1-22ee063cf914</t>
        </is>
      </c>
      <c r="B4840" s="115" t="n">
        <v>45054</v>
      </c>
      <c r="C4840" s="115" t="n">
        <v>45054</v>
      </c>
      <c r="D4840" t="n">
        <v>-0.011380803</v>
      </c>
      <c r="E4840" t="n">
        <v>-0.011380803</v>
      </c>
      <c r="F4840" t="inlineStr">
        <is>
          <t>MATIC</t>
        </is>
      </c>
      <c r="G4840" t="n">
        <v>4.534170854271356</v>
      </c>
      <c r="H4840" t="n">
        <v>-0.05160250526080402</v>
      </c>
      <c r="I4840" t="n">
        <v>-0.05160250526080402</v>
      </c>
      <c r="J4840" t="n">
        <v>1</v>
      </c>
      <c r="K4840" t="inlineStr"/>
      <c r="L4840" t="inlineStr">
        <is>
          <t>Helper</t>
        </is>
      </c>
      <c r="M4840" t="inlineStr">
        <is>
          <t>TheNoise</t>
        </is>
      </c>
      <c r="N4840" t="inlineStr"/>
      <c r="O4840" t="inlineStr"/>
      <c r="P4840" t="inlineStr"/>
      <c r="Q4840" t="inlineStr"/>
      <c r="R4840" t="inlineStr"/>
      <c r="S4840" t="inlineStr"/>
      <c r="T4840" t="inlineStr">
        <is>
          <t>Helper</t>
        </is>
      </c>
      <c r="U4840" t="inlineStr"/>
      <c r="V4840" t="inlineStr">
        <is>
          <t>Envio de NFTs</t>
        </is>
      </c>
      <c r="W4840" t="inlineStr">
        <is>
          <t>NFTs</t>
        </is>
      </c>
      <c r="X4840" t="inlineStr">
        <is>
          <t>Technology &amp; Infrastructure</t>
        </is>
      </c>
      <c r="Y4840" t="inlineStr">
        <is>
          <t>Operating Costs</t>
        </is>
      </c>
      <c r="Z4840" t="inlineStr">
        <is>
          <t>Operating Costs</t>
        </is>
      </c>
      <c r="AA4840" t="inlineStr">
        <is>
          <t>Custos na Blockchain</t>
        </is>
      </c>
      <c r="AB4840" t="inlineStr"/>
      <c r="AC4840" t="inlineStr">
        <is>
          <t>0x5178ff0475e7f11f3d036fe1af8b5a2bf69a803e563c91c17bef5ad32d9c3533</t>
        </is>
      </c>
      <c r="AD4840" t="n">
        <v>1</v>
      </c>
      <c r="AE4840" t="n">
        <v>1</v>
      </c>
    </row>
    <row r="4841">
      <c r="A4841" t="inlineStr">
        <is>
          <t>dbae69a5-3ab2-43c6-ad80-2c397116c1a1</t>
        </is>
      </c>
      <c r="B4841" s="115" t="n">
        <v>45054</v>
      </c>
      <c r="C4841" s="115" t="n">
        <v>45054</v>
      </c>
      <c r="D4841" t="n">
        <v>-0.012777642</v>
      </c>
      <c r="E4841" t="n">
        <v>-0.012777642</v>
      </c>
      <c r="F4841" t="inlineStr">
        <is>
          <t>MATIC</t>
        </is>
      </c>
      <c r="G4841" t="n">
        <v>4.534170854271356</v>
      </c>
      <c r="H4841" t="n">
        <v>-0.05793601194271356</v>
      </c>
      <c r="I4841" t="n">
        <v>-0.05793601194271356</v>
      </c>
      <c r="J4841" t="n">
        <v>1</v>
      </c>
      <c r="K4841" t="inlineStr"/>
      <c r="L4841" t="inlineStr">
        <is>
          <t>Helper</t>
        </is>
      </c>
      <c r="M4841" t="inlineStr">
        <is>
          <t>TheNoise</t>
        </is>
      </c>
      <c r="N4841" t="inlineStr"/>
      <c r="O4841" t="inlineStr"/>
      <c r="P4841" t="inlineStr"/>
      <c r="Q4841" t="inlineStr"/>
      <c r="R4841" t="inlineStr"/>
      <c r="S4841" t="inlineStr"/>
      <c r="T4841" t="inlineStr">
        <is>
          <t>Helper</t>
        </is>
      </c>
      <c r="U4841" t="inlineStr"/>
      <c r="V4841" t="inlineStr">
        <is>
          <t>Envio de NFTs</t>
        </is>
      </c>
      <c r="W4841" t="inlineStr">
        <is>
          <t>NFTs</t>
        </is>
      </c>
      <c r="X4841" t="inlineStr">
        <is>
          <t>Technology &amp; Infrastructure</t>
        </is>
      </c>
      <c r="Y4841" t="inlineStr">
        <is>
          <t>Operating Costs</t>
        </is>
      </c>
      <c r="Z4841" t="inlineStr">
        <is>
          <t>Operating Costs</t>
        </is>
      </c>
      <c r="AA4841" t="inlineStr">
        <is>
          <t>Custos na Blockchain</t>
        </is>
      </c>
      <c r="AB4841" t="inlineStr"/>
      <c r="AC4841" t="inlineStr">
        <is>
          <t>0xbf32f5b4a6ab7b286e7e678c528cec48f18766dfd4be1c3d1cc080a164c53fc8</t>
        </is>
      </c>
      <c r="AD4841" t="n">
        <v>1</v>
      </c>
      <c r="AE4841" t="n">
        <v>1</v>
      </c>
    </row>
    <row r="4842">
      <c r="A4842" t="inlineStr">
        <is>
          <t>2db19ae9-254f-4bc4-aa80-c47e612f4d9a</t>
        </is>
      </c>
      <c r="B4842" s="115" t="n">
        <v>45054</v>
      </c>
      <c r="C4842" s="115" t="n">
        <v>45054</v>
      </c>
      <c r="D4842" t="n">
        <v>-0.012556285</v>
      </c>
      <c r="E4842" t="n">
        <v>-0.012556285</v>
      </c>
      <c r="F4842" t="inlineStr">
        <is>
          <t>MATIC</t>
        </is>
      </c>
      <c r="G4842" t="n">
        <v>4.534170854271356</v>
      </c>
      <c r="H4842" t="n">
        <v>-0.05693234148492462</v>
      </c>
      <c r="I4842" t="n">
        <v>-0.05693234148492462</v>
      </c>
      <c r="J4842" t="n">
        <v>1</v>
      </c>
      <c r="K4842" t="inlineStr"/>
      <c r="L4842" t="inlineStr">
        <is>
          <t>Helper</t>
        </is>
      </c>
      <c r="M4842" t="inlineStr">
        <is>
          <t>TheNoise</t>
        </is>
      </c>
      <c r="N4842" t="inlineStr"/>
      <c r="O4842" t="inlineStr"/>
      <c r="P4842" t="inlineStr"/>
      <c r="Q4842" t="inlineStr"/>
      <c r="R4842" t="inlineStr"/>
      <c r="S4842" t="inlineStr"/>
      <c r="T4842" t="inlineStr">
        <is>
          <t>Helper</t>
        </is>
      </c>
      <c r="U4842" t="inlineStr"/>
      <c r="V4842" t="inlineStr">
        <is>
          <t>Envio de NFTs</t>
        </is>
      </c>
      <c r="W4842" t="inlineStr">
        <is>
          <t>NFTs</t>
        </is>
      </c>
      <c r="X4842" t="inlineStr">
        <is>
          <t>Technology &amp; Infrastructure</t>
        </is>
      </c>
      <c r="Y4842" t="inlineStr">
        <is>
          <t>Operating Costs</t>
        </is>
      </c>
      <c r="Z4842" t="inlineStr">
        <is>
          <t>Operating Costs</t>
        </is>
      </c>
      <c r="AA4842" t="inlineStr">
        <is>
          <t>Custos na Blockchain</t>
        </is>
      </c>
      <c r="AB4842" t="inlineStr"/>
      <c r="AC4842" t="inlineStr">
        <is>
          <t>0x242edcbfb922f665b795f8df1b11a4a6182cfaafe1b0e3c47e807340f79eb9e8</t>
        </is>
      </c>
      <c r="AD4842" t="n">
        <v>1</v>
      </c>
      <c r="AE4842" t="n">
        <v>1</v>
      </c>
    </row>
    <row r="4843">
      <c r="A4843" t="inlineStr">
        <is>
          <t>52c7a273-d180-4d4a-8889-061b914244fc</t>
        </is>
      </c>
      <c r="B4843" s="115" t="n">
        <v>45054</v>
      </c>
      <c r="C4843" s="115" t="n">
        <v>45054</v>
      </c>
      <c r="D4843" t="n">
        <v>-0.012655514</v>
      </c>
      <c r="E4843" t="n">
        <v>-0.012655514</v>
      </c>
      <c r="F4843" t="inlineStr">
        <is>
          <t>MATIC</t>
        </is>
      </c>
      <c r="G4843" t="n">
        <v>4.534170854271356</v>
      </c>
      <c r="H4843" t="n">
        <v>-0.05738226272462311</v>
      </c>
      <c r="I4843" t="n">
        <v>-0.05738226272462311</v>
      </c>
      <c r="J4843" t="n">
        <v>1</v>
      </c>
      <c r="K4843" t="inlineStr"/>
      <c r="L4843" t="inlineStr">
        <is>
          <t>Helper</t>
        </is>
      </c>
      <c r="M4843" t="inlineStr">
        <is>
          <t>TheNoise</t>
        </is>
      </c>
      <c r="N4843" t="inlineStr"/>
      <c r="O4843" t="inlineStr"/>
      <c r="P4843" t="inlineStr"/>
      <c r="Q4843" t="inlineStr"/>
      <c r="R4843" t="inlineStr"/>
      <c r="S4843" t="inlineStr"/>
      <c r="T4843" t="inlineStr">
        <is>
          <t>Helper</t>
        </is>
      </c>
      <c r="U4843" t="inlineStr"/>
      <c r="V4843" t="inlineStr">
        <is>
          <t>Envio de NFTs</t>
        </is>
      </c>
      <c r="W4843" t="inlineStr">
        <is>
          <t>NFTs</t>
        </is>
      </c>
      <c r="X4843" t="inlineStr">
        <is>
          <t>Technology &amp; Infrastructure</t>
        </is>
      </c>
      <c r="Y4843" t="inlineStr">
        <is>
          <t>Operating Costs</t>
        </is>
      </c>
      <c r="Z4843" t="inlineStr">
        <is>
          <t>Operating Costs</t>
        </is>
      </c>
      <c r="AA4843" t="inlineStr">
        <is>
          <t>Custos na Blockchain</t>
        </is>
      </c>
      <c r="AB4843" t="inlineStr"/>
      <c r="AC4843" t="inlineStr">
        <is>
          <t>0x0fa6a4c048ea705f0e380434889bc74012891ce276fdcae449f0779124a025f5</t>
        </is>
      </c>
      <c r="AD4843" t="n">
        <v>1</v>
      </c>
      <c r="AE4843" t="n">
        <v>1</v>
      </c>
    </row>
    <row r="4844">
      <c r="A4844" t="inlineStr">
        <is>
          <t>57bd3364-8b9e-45c0-a2c6-79d51ff5ffbe</t>
        </is>
      </c>
      <c r="B4844" s="115" t="n">
        <v>45054</v>
      </c>
      <c r="C4844" s="115" t="n">
        <v>45054</v>
      </c>
      <c r="D4844" t="n">
        <v>-0.011930379</v>
      </c>
      <c r="E4844" t="n">
        <v>-0.011930379</v>
      </c>
      <c r="F4844" t="inlineStr">
        <is>
          <t>MATIC</t>
        </is>
      </c>
      <c r="G4844" t="n">
        <v>4.534170854271356</v>
      </c>
      <c r="H4844" t="n">
        <v>-0.05409437674221105</v>
      </c>
      <c r="I4844" t="n">
        <v>-0.05409437674221105</v>
      </c>
      <c r="J4844" t="n">
        <v>1</v>
      </c>
      <c r="K4844" t="inlineStr"/>
      <c r="L4844" t="inlineStr">
        <is>
          <t>Helper</t>
        </is>
      </c>
      <c r="M4844" t="inlineStr">
        <is>
          <t>TheNoise</t>
        </is>
      </c>
      <c r="N4844" t="inlineStr"/>
      <c r="O4844" t="inlineStr"/>
      <c r="P4844" t="inlineStr"/>
      <c r="Q4844" t="inlineStr"/>
      <c r="R4844" t="inlineStr"/>
      <c r="S4844" t="inlineStr"/>
      <c r="T4844" t="inlineStr">
        <is>
          <t>Helper</t>
        </is>
      </c>
      <c r="U4844" t="inlineStr"/>
      <c r="V4844" t="inlineStr">
        <is>
          <t>Envio de NFTs</t>
        </is>
      </c>
      <c r="W4844" t="inlineStr">
        <is>
          <t>NFTs</t>
        </is>
      </c>
      <c r="X4844" t="inlineStr">
        <is>
          <t>Technology &amp; Infrastructure</t>
        </is>
      </c>
      <c r="Y4844" t="inlineStr">
        <is>
          <t>Operating Costs</t>
        </is>
      </c>
      <c r="Z4844" t="inlineStr">
        <is>
          <t>Operating Costs</t>
        </is>
      </c>
      <c r="AA4844" t="inlineStr">
        <is>
          <t>Custos na Blockchain</t>
        </is>
      </c>
      <c r="AB4844" t="inlineStr"/>
      <c r="AC4844" t="inlineStr">
        <is>
          <t>0x5d031fbd349ddf024604ec4f9d67e4c4fde69047b7a09f8559cde7f66b9aed2a</t>
        </is>
      </c>
      <c r="AD4844" t="n">
        <v>1</v>
      </c>
      <c r="AE4844" t="n">
        <v>1</v>
      </c>
    </row>
    <row r="4845">
      <c r="A4845" t="inlineStr">
        <is>
          <t>e936f8c6-9f66-4786-b68d-268c2bb6363b</t>
        </is>
      </c>
      <c r="B4845" s="115" t="n">
        <v>45054</v>
      </c>
      <c r="C4845" s="115" t="n">
        <v>45054</v>
      </c>
      <c r="D4845" t="n">
        <v>-0.011189978</v>
      </c>
      <c r="E4845" t="n">
        <v>-0.011189978</v>
      </c>
      <c r="F4845" t="inlineStr">
        <is>
          <t>MATIC</t>
        </is>
      </c>
      <c r="G4845" t="n">
        <v>4.534170854271356</v>
      </c>
      <c r="H4845" t="n">
        <v>-0.05073727210753768</v>
      </c>
      <c r="I4845" t="n">
        <v>-0.05073727210753768</v>
      </c>
      <c r="J4845" t="n">
        <v>1</v>
      </c>
      <c r="K4845" t="inlineStr"/>
      <c r="L4845" t="inlineStr">
        <is>
          <t>Helper</t>
        </is>
      </c>
      <c r="M4845" t="inlineStr">
        <is>
          <t>TheNoise</t>
        </is>
      </c>
      <c r="N4845" t="inlineStr"/>
      <c r="O4845" t="inlineStr"/>
      <c r="P4845" t="inlineStr"/>
      <c r="Q4845" t="inlineStr"/>
      <c r="R4845" t="inlineStr"/>
      <c r="S4845" t="inlineStr"/>
      <c r="T4845" t="inlineStr">
        <is>
          <t>Helper</t>
        </is>
      </c>
      <c r="U4845" t="inlineStr"/>
      <c r="V4845" t="inlineStr">
        <is>
          <t>Envio de NFTs</t>
        </is>
      </c>
      <c r="W4845" t="inlineStr">
        <is>
          <t>NFTs</t>
        </is>
      </c>
      <c r="X4845" t="inlineStr">
        <is>
          <t>Technology &amp; Infrastructure</t>
        </is>
      </c>
      <c r="Y4845" t="inlineStr">
        <is>
          <t>Operating Costs</t>
        </is>
      </c>
      <c r="Z4845" t="inlineStr">
        <is>
          <t>Operating Costs</t>
        </is>
      </c>
      <c r="AA4845" t="inlineStr">
        <is>
          <t>Custos na Blockchain</t>
        </is>
      </c>
      <c r="AB4845" t="inlineStr"/>
      <c r="AC4845" t="inlineStr">
        <is>
          <t>0x81eccc37bd39dff9b3d7812dbeb3ffc82020ef071a0578deb5b6aefb7bd048d7</t>
        </is>
      </c>
      <c r="AD4845" t="n">
        <v>1</v>
      </c>
      <c r="AE4845" t="n">
        <v>1</v>
      </c>
    </row>
    <row r="4846">
      <c r="A4846" t="inlineStr">
        <is>
          <t>fb100b2e-49cc-4906-8457-e6f3232579f3</t>
        </is>
      </c>
      <c r="B4846" s="115" t="n">
        <v>45054</v>
      </c>
      <c r="C4846" s="115" t="n">
        <v>45054</v>
      </c>
      <c r="D4846" t="n">
        <v>-0.011441867</v>
      </c>
      <c r="E4846" t="n">
        <v>-0.011441867</v>
      </c>
      <c r="F4846" t="inlineStr">
        <is>
          <t>MATIC</t>
        </is>
      </c>
      <c r="G4846" t="n">
        <v>4.534170854271356</v>
      </c>
      <c r="H4846" t="n">
        <v>-0.05187937986984924</v>
      </c>
      <c r="I4846" t="n">
        <v>-0.05187937986984924</v>
      </c>
      <c r="J4846" t="n">
        <v>1</v>
      </c>
      <c r="K4846" t="inlineStr"/>
      <c r="L4846" t="inlineStr">
        <is>
          <t>Helper</t>
        </is>
      </c>
      <c r="M4846" t="inlineStr">
        <is>
          <t>TheNoise</t>
        </is>
      </c>
      <c r="N4846" t="inlineStr"/>
      <c r="O4846" t="inlineStr"/>
      <c r="P4846" t="inlineStr"/>
      <c r="Q4846" t="inlineStr"/>
      <c r="R4846" t="inlineStr"/>
      <c r="S4846" t="inlineStr"/>
      <c r="T4846" t="inlineStr">
        <is>
          <t>Helper</t>
        </is>
      </c>
      <c r="U4846" t="inlineStr"/>
      <c r="V4846" t="inlineStr">
        <is>
          <t>Envio de NFTs</t>
        </is>
      </c>
      <c r="W4846" t="inlineStr">
        <is>
          <t>NFTs</t>
        </is>
      </c>
      <c r="X4846" t="inlineStr">
        <is>
          <t>Technology &amp; Infrastructure</t>
        </is>
      </c>
      <c r="Y4846" t="inlineStr">
        <is>
          <t>Operating Costs</t>
        </is>
      </c>
      <c r="Z4846" t="inlineStr">
        <is>
          <t>Operating Costs</t>
        </is>
      </c>
      <c r="AA4846" t="inlineStr">
        <is>
          <t>Custos na Blockchain</t>
        </is>
      </c>
      <c r="AB4846" t="inlineStr"/>
      <c r="AC4846" t="inlineStr">
        <is>
          <t>0xf8020674c9e01bf0e4d8687417a7afaad46431517440221398283cffcc881007</t>
        </is>
      </c>
      <c r="AD4846" t="n">
        <v>1</v>
      </c>
      <c r="AE4846" t="n">
        <v>1</v>
      </c>
    </row>
    <row r="4847">
      <c r="A4847" t="inlineStr">
        <is>
          <t>cfdd4836-107f-472e-a139-c9d4331d4289</t>
        </is>
      </c>
      <c r="B4847" s="115" t="n">
        <v>45054</v>
      </c>
      <c r="C4847" s="115" t="n">
        <v>45054</v>
      </c>
      <c r="D4847" t="n">
        <v>-0.011670857</v>
      </c>
      <c r="E4847" t="n">
        <v>-0.011670857</v>
      </c>
      <c r="F4847" t="inlineStr">
        <is>
          <t>MATIC</t>
        </is>
      </c>
      <c r="G4847" t="n">
        <v>4.534170854271356</v>
      </c>
      <c r="H4847" t="n">
        <v>-0.05291765965376884</v>
      </c>
      <c r="I4847" t="n">
        <v>-0.05291765965376884</v>
      </c>
      <c r="J4847" t="n">
        <v>1</v>
      </c>
      <c r="K4847" t="inlineStr"/>
      <c r="L4847" t="inlineStr">
        <is>
          <t>Helper</t>
        </is>
      </c>
      <c r="M4847" t="inlineStr">
        <is>
          <t>TheNoise</t>
        </is>
      </c>
      <c r="N4847" t="inlineStr"/>
      <c r="O4847" t="inlineStr"/>
      <c r="P4847" t="inlineStr"/>
      <c r="Q4847" t="inlineStr"/>
      <c r="R4847" t="inlineStr"/>
      <c r="S4847" t="inlineStr"/>
      <c r="T4847" t="inlineStr">
        <is>
          <t>Helper</t>
        </is>
      </c>
      <c r="U4847" t="inlineStr"/>
      <c r="V4847" t="inlineStr">
        <is>
          <t>Envio de NFTs</t>
        </is>
      </c>
      <c r="W4847" t="inlineStr">
        <is>
          <t>NFTs</t>
        </is>
      </c>
      <c r="X4847" t="inlineStr">
        <is>
          <t>Technology &amp; Infrastructure</t>
        </is>
      </c>
      <c r="Y4847" t="inlineStr">
        <is>
          <t>Operating Costs</t>
        </is>
      </c>
      <c r="Z4847" t="inlineStr">
        <is>
          <t>Operating Costs</t>
        </is>
      </c>
      <c r="AA4847" t="inlineStr">
        <is>
          <t>Custos na Blockchain</t>
        </is>
      </c>
      <c r="AB4847" t="inlineStr"/>
      <c r="AC4847" t="inlineStr">
        <is>
          <t>0x8ae7c91c4bbf98d9bb1c98fcf8eb8e9181121c4be3a3893dea37206f33bb776c</t>
        </is>
      </c>
      <c r="AD4847" t="n">
        <v>1</v>
      </c>
      <c r="AE4847" t="n">
        <v>1</v>
      </c>
    </row>
    <row r="4848">
      <c r="A4848" t="inlineStr">
        <is>
          <t>54782446-b691-4806-8331-beab645342f3</t>
        </is>
      </c>
      <c r="B4848" s="115" t="n">
        <v>45054</v>
      </c>
      <c r="C4848" s="115" t="n">
        <v>45054</v>
      </c>
      <c r="D4848" t="n">
        <v>-0.012411258</v>
      </c>
      <c r="E4848" t="n">
        <v>-0.012411258</v>
      </c>
      <c r="F4848" t="inlineStr">
        <is>
          <t>MATIC</t>
        </is>
      </c>
      <c r="G4848" t="n">
        <v>4.534170854271356</v>
      </c>
      <c r="H4848" t="n">
        <v>-0.05627476428844221</v>
      </c>
      <c r="I4848" t="n">
        <v>-0.05627476428844221</v>
      </c>
      <c r="J4848" t="n">
        <v>1</v>
      </c>
      <c r="K4848" t="inlineStr"/>
      <c r="L4848" t="inlineStr">
        <is>
          <t>Helper</t>
        </is>
      </c>
      <c r="M4848" t="inlineStr">
        <is>
          <t>TheNoise</t>
        </is>
      </c>
      <c r="N4848" t="inlineStr"/>
      <c r="O4848" t="inlineStr"/>
      <c r="P4848" t="inlineStr"/>
      <c r="Q4848" t="inlineStr"/>
      <c r="R4848" t="inlineStr"/>
      <c r="S4848" t="inlineStr"/>
      <c r="T4848" t="inlineStr">
        <is>
          <t>Helper</t>
        </is>
      </c>
      <c r="U4848" t="inlineStr"/>
      <c r="V4848" t="inlineStr">
        <is>
          <t>Envio de NFTs</t>
        </is>
      </c>
      <c r="W4848" t="inlineStr">
        <is>
          <t>NFTs</t>
        </is>
      </c>
      <c r="X4848" t="inlineStr">
        <is>
          <t>Technology &amp; Infrastructure</t>
        </is>
      </c>
      <c r="Y4848" t="inlineStr">
        <is>
          <t>Operating Costs</t>
        </is>
      </c>
      <c r="Z4848" t="inlineStr">
        <is>
          <t>Operating Costs</t>
        </is>
      </c>
      <c r="AA4848" t="inlineStr">
        <is>
          <t>Custos na Blockchain</t>
        </is>
      </c>
      <c r="AB4848" t="inlineStr"/>
      <c r="AC4848" t="inlineStr">
        <is>
          <t>0x88eb35bb46f60deeb2441bc3cdd325684865eecd83c572f1cfc916d33d0586a5</t>
        </is>
      </c>
      <c r="AD4848" t="n">
        <v>1</v>
      </c>
      <c r="AE4848" t="n">
        <v>1</v>
      </c>
    </row>
    <row r="4849">
      <c r="A4849" t="inlineStr">
        <is>
          <t>0ec240eb-f904-436c-b0d2-b188b9aa049b</t>
        </is>
      </c>
      <c r="B4849" s="115" t="n">
        <v>45054</v>
      </c>
      <c r="C4849" s="115" t="n">
        <v>45054</v>
      </c>
      <c r="D4849" t="n">
        <v>-0.01228913</v>
      </c>
      <c r="E4849" t="n">
        <v>-0.01228913</v>
      </c>
      <c r="F4849" t="inlineStr">
        <is>
          <t>MATIC</t>
        </is>
      </c>
      <c r="G4849" t="n">
        <v>4.534170854271356</v>
      </c>
      <c r="H4849" t="n">
        <v>-0.05572101507035176</v>
      </c>
      <c r="I4849" t="n">
        <v>-0.05572101507035176</v>
      </c>
      <c r="J4849" t="n">
        <v>1</v>
      </c>
      <c r="K4849" t="inlineStr"/>
      <c r="L4849" t="inlineStr">
        <is>
          <t>Helper</t>
        </is>
      </c>
      <c r="M4849" t="inlineStr">
        <is>
          <t>TheNoise</t>
        </is>
      </c>
      <c r="N4849" t="inlineStr"/>
      <c r="O4849" t="inlineStr"/>
      <c r="P4849" t="inlineStr"/>
      <c r="Q4849" t="inlineStr"/>
      <c r="R4849" t="inlineStr"/>
      <c r="S4849" t="inlineStr"/>
      <c r="T4849" t="inlineStr">
        <is>
          <t>Helper</t>
        </is>
      </c>
      <c r="U4849" t="inlineStr"/>
      <c r="V4849" t="inlineStr">
        <is>
          <t>Envio de NFTs</t>
        </is>
      </c>
      <c r="W4849" t="inlineStr">
        <is>
          <t>NFTs</t>
        </is>
      </c>
      <c r="X4849" t="inlineStr">
        <is>
          <t>Technology &amp; Infrastructure</t>
        </is>
      </c>
      <c r="Y4849" t="inlineStr">
        <is>
          <t>Operating Costs</t>
        </is>
      </c>
      <c r="Z4849" t="inlineStr">
        <is>
          <t>Operating Costs</t>
        </is>
      </c>
      <c r="AA4849" t="inlineStr">
        <is>
          <t>Custos na Blockchain</t>
        </is>
      </c>
      <c r="AB4849" t="inlineStr"/>
      <c r="AC4849" t="inlineStr">
        <is>
          <t>0x4566f5fcad6b4c8dc2e3bf85389a671efd7df5395d290a9df3b6846dca7253ea</t>
        </is>
      </c>
      <c r="AD4849" t="n">
        <v>1</v>
      </c>
      <c r="AE4849" t="n">
        <v>1</v>
      </c>
    </row>
    <row r="4850">
      <c r="A4850" t="inlineStr">
        <is>
          <t>f1bf19a6-b7eb-4c0e-8df8-e69ebfc93939</t>
        </is>
      </c>
      <c r="B4850" s="115" t="n">
        <v>45054</v>
      </c>
      <c r="C4850" s="115" t="n">
        <v>45054</v>
      </c>
      <c r="D4850" t="n">
        <v>-0.012121204</v>
      </c>
      <c r="E4850" t="n">
        <v>-0.012121204</v>
      </c>
      <c r="F4850" t="inlineStr">
        <is>
          <t>MATIC</t>
        </is>
      </c>
      <c r="G4850" t="n">
        <v>4.534170854271356</v>
      </c>
      <c r="H4850" t="n">
        <v>-0.05495960989547738</v>
      </c>
      <c r="I4850" t="n">
        <v>-0.05495960989547738</v>
      </c>
      <c r="J4850" t="n">
        <v>1</v>
      </c>
      <c r="K4850" t="inlineStr"/>
      <c r="L4850" t="inlineStr">
        <is>
          <t>Helper</t>
        </is>
      </c>
      <c r="M4850" t="inlineStr">
        <is>
          <t>TheNoise</t>
        </is>
      </c>
      <c r="N4850" t="inlineStr"/>
      <c r="O4850" t="inlineStr"/>
      <c r="P4850" t="inlineStr"/>
      <c r="Q4850" t="inlineStr"/>
      <c r="R4850" t="inlineStr"/>
      <c r="S4850" t="inlineStr"/>
      <c r="T4850" t="inlineStr">
        <is>
          <t>Helper</t>
        </is>
      </c>
      <c r="U4850" t="inlineStr"/>
      <c r="V4850" t="inlineStr">
        <is>
          <t>Envio de NFTs</t>
        </is>
      </c>
      <c r="W4850" t="inlineStr">
        <is>
          <t>NFTs</t>
        </is>
      </c>
      <c r="X4850" t="inlineStr">
        <is>
          <t>Technology &amp; Infrastructure</t>
        </is>
      </c>
      <c r="Y4850" t="inlineStr">
        <is>
          <t>Operating Costs</t>
        </is>
      </c>
      <c r="Z4850" t="inlineStr">
        <is>
          <t>Operating Costs</t>
        </is>
      </c>
      <c r="AA4850" t="inlineStr">
        <is>
          <t>Custos na Blockchain</t>
        </is>
      </c>
      <c r="AB4850" t="inlineStr"/>
      <c r="AC4850" t="inlineStr">
        <is>
          <t>0x0c6b4dd3c285c6f2bbc776583574e3c84c70a7618ed7cc3b792fd4eb9287a6e8</t>
        </is>
      </c>
      <c r="AD4850" t="n">
        <v>1</v>
      </c>
      <c r="AE4850" t="n">
        <v>1</v>
      </c>
    </row>
    <row r="4851">
      <c r="A4851" t="inlineStr">
        <is>
          <t>c08b0e00-51ed-43ec-87eb-5fc482f50108</t>
        </is>
      </c>
      <c r="B4851" s="115" t="n">
        <v>45054</v>
      </c>
      <c r="C4851" s="115" t="n">
        <v>45054</v>
      </c>
      <c r="D4851" t="n">
        <v>-0.012121204</v>
      </c>
      <c r="E4851" t="n">
        <v>-0.012121204</v>
      </c>
      <c r="F4851" t="inlineStr">
        <is>
          <t>MATIC</t>
        </is>
      </c>
      <c r="G4851" t="n">
        <v>4.534170854271356</v>
      </c>
      <c r="H4851" t="n">
        <v>-0.05495960989547738</v>
      </c>
      <c r="I4851" t="n">
        <v>-0.05495960989547738</v>
      </c>
      <c r="J4851" t="n">
        <v>1</v>
      </c>
      <c r="K4851" t="inlineStr"/>
      <c r="L4851" t="inlineStr">
        <is>
          <t>Helper</t>
        </is>
      </c>
      <c r="M4851" t="inlineStr">
        <is>
          <t>TheNoise</t>
        </is>
      </c>
      <c r="N4851" t="inlineStr"/>
      <c r="O4851" t="inlineStr"/>
      <c r="P4851" t="inlineStr"/>
      <c r="Q4851" t="inlineStr"/>
      <c r="R4851" t="inlineStr"/>
      <c r="S4851" t="inlineStr"/>
      <c r="T4851" t="inlineStr">
        <is>
          <t>Helper</t>
        </is>
      </c>
      <c r="U4851" t="inlineStr"/>
      <c r="V4851" t="inlineStr">
        <is>
          <t>Envio de NFTs</t>
        </is>
      </c>
      <c r="W4851" t="inlineStr">
        <is>
          <t>NFTs</t>
        </is>
      </c>
      <c r="X4851" t="inlineStr">
        <is>
          <t>Technology &amp; Infrastructure</t>
        </is>
      </c>
      <c r="Y4851" t="inlineStr">
        <is>
          <t>Operating Costs</t>
        </is>
      </c>
      <c r="Z4851" t="inlineStr">
        <is>
          <t>Operating Costs</t>
        </is>
      </c>
      <c r="AA4851" t="inlineStr">
        <is>
          <t>Custos na Blockchain</t>
        </is>
      </c>
      <c r="AB4851" t="inlineStr"/>
      <c r="AC4851" t="inlineStr">
        <is>
          <t>0x16e36589b775e1c3c76a8b82eeafb253a284c06505fc1754ab0bc6ce62532c32</t>
        </is>
      </c>
      <c r="AD4851" t="n">
        <v>1</v>
      </c>
      <c r="AE4851" t="n">
        <v>1</v>
      </c>
    </row>
    <row r="4852">
      <c r="A4852" t="inlineStr">
        <is>
          <t>4743ddcd-009c-4b27-aaa3-5a2da5a215de</t>
        </is>
      </c>
      <c r="B4852" s="115" t="n">
        <v>45054</v>
      </c>
      <c r="C4852" s="115" t="n">
        <v>45054</v>
      </c>
      <c r="D4852" t="n">
        <v>-0.011502931</v>
      </c>
      <c r="E4852" t="n">
        <v>-0.011502931</v>
      </c>
      <c r="F4852" t="inlineStr">
        <is>
          <t>MATIC</t>
        </is>
      </c>
      <c r="G4852" t="n">
        <v>4.534170854271356</v>
      </c>
      <c r="H4852" t="n">
        <v>-0.05215625447889446</v>
      </c>
      <c r="I4852" t="n">
        <v>-0.05215625447889446</v>
      </c>
      <c r="J4852" t="n">
        <v>1</v>
      </c>
      <c r="K4852" t="inlineStr"/>
      <c r="L4852" t="inlineStr">
        <is>
          <t>Helper</t>
        </is>
      </c>
      <c r="M4852" t="inlineStr">
        <is>
          <t>TheNoise</t>
        </is>
      </c>
      <c r="N4852" t="inlineStr"/>
      <c r="O4852" t="inlineStr"/>
      <c r="P4852" t="inlineStr"/>
      <c r="Q4852" t="inlineStr"/>
      <c r="R4852" t="inlineStr"/>
      <c r="S4852" t="inlineStr"/>
      <c r="T4852" t="inlineStr">
        <is>
          <t>Helper</t>
        </is>
      </c>
      <c r="U4852" t="inlineStr"/>
      <c r="V4852" t="inlineStr">
        <is>
          <t>Envio de NFTs</t>
        </is>
      </c>
      <c r="W4852" t="inlineStr">
        <is>
          <t>NFTs</t>
        </is>
      </c>
      <c r="X4852" t="inlineStr">
        <is>
          <t>Technology &amp; Infrastructure</t>
        </is>
      </c>
      <c r="Y4852" t="inlineStr">
        <is>
          <t>Operating Costs</t>
        </is>
      </c>
      <c r="Z4852" t="inlineStr">
        <is>
          <t>Operating Costs</t>
        </is>
      </c>
      <c r="AA4852" t="inlineStr">
        <is>
          <t>Custos na Blockchain</t>
        </is>
      </c>
      <c r="AB4852" t="inlineStr"/>
      <c r="AC4852" t="inlineStr">
        <is>
          <t>0x513fcb1c676babe05442cbf19b346934b8cba8157c6e3a2d9a9dba0c7f50740c</t>
        </is>
      </c>
      <c r="AD4852" t="n">
        <v>1</v>
      </c>
      <c r="AE4852" t="n">
        <v>1</v>
      </c>
    </row>
    <row r="4853">
      <c r="A4853" t="inlineStr">
        <is>
          <t>12db0b71-e1c8-465e-8d98-673574af4670</t>
        </is>
      </c>
      <c r="B4853" s="115" t="n">
        <v>45054</v>
      </c>
      <c r="C4853" s="115" t="n">
        <v>45054</v>
      </c>
      <c r="D4853" t="n">
        <v>-0.012090672</v>
      </c>
      <c r="E4853" t="n">
        <v>-0.012090672</v>
      </c>
      <c r="F4853" t="inlineStr">
        <is>
          <t>MATIC</t>
        </is>
      </c>
      <c r="G4853" t="n">
        <v>4.534170854271356</v>
      </c>
      <c r="H4853" t="n">
        <v>-0.05482117259095476</v>
      </c>
      <c r="I4853" t="n">
        <v>-0.05482117259095476</v>
      </c>
      <c r="J4853" t="n">
        <v>1</v>
      </c>
      <c r="K4853" t="inlineStr"/>
      <c r="L4853" t="inlineStr">
        <is>
          <t>Helper</t>
        </is>
      </c>
      <c r="M4853" t="inlineStr">
        <is>
          <t>TheNoise</t>
        </is>
      </c>
      <c r="N4853" t="inlineStr"/>
      <c r="O4853" t="inlineStr"/>
      <c r="P4853" t="inlineStr"/>
      <c r="Q4853" t="inlineStr"/>
      <c r="R4853" t="inlineStr"/>
      <c r="S4853" t="inlineStr"/>
      <c r="T4853" t="inlineStr">
        <is>
          <t>Helper</t>
        </is>
      </c>
      <c r="U4853" t="inlineStr"/>
      <c r="V4853" t="inlineStr">
        <is>
          <t>Envio de NFTs</t>
        </is>
      </c>
      <c r="W4853" t="inlineStr">
        <is>
          <t>NFTs</t>
        </is>
      </c>
      <c r="X4853" t="inlineStr">
        <is>
          <t>Technology &amp; Infrastructure</t>
        </is>
      </c>
      <c r="Y4853" t="inlineStr">
        <is>
          <t>Operating Costs</t>
        </is>
      </c>
      <c r="Z4853" t="inlineStr">
        <is>
          <t>Operating Costs</t>
        </is>
      </c>
      <c r="AA4853" t="inlineStr">
        <is>
          <t>Custos na Blockchain</t>
        </is>
      </c>
      <c r="AB4853" t="inlineStr"/>
      <c r="AC4853" t="inlineStr">
        <is>
          <t>0x1f8f8fcee1509376ffe47f47961c925e08beb7f07dabd27c42bea4c2309287c7</t>
        </is>
      </c>
      <c r="AD4853" t="n">
        <v>1</v>
      </c>
      <c r="AE4853" t="n">
        <v>1</v>
      </c>
    </row>
    <row r="4854">
      <c r="A4854" t="inlineStr">
        <is>
          <t>e90074ab-40d9-4210-9951-b8170fc52b47</t>
        </is>
      </c>
      <c r="B4854" s="115" t="n">
        <v>45054</v>
      </c>
      <c r="C4854" s="115" t="n">
        <v>45054</v>
      </c>
      <c r="D4854" t="n">
        <v>-0.011625059</v>
      </c>
      <c r="E4854" t="n">
        <v>-0.011625059</v>
      </c>
      <c r="F4854" t="inlineStr">
        <is>
          <t>MATIC</t>
        </is>
      </c>
      <c r="G4854" t="n">
        <v>4.534170854271356</v>
      </c>
      <c r="H4854" t="n">
        <v>-0.05271000369698492</v>
      </c>
      <c r="I4854" t="n">
        <v>-0.05271000369698492</v>
      </c>
      <c r="J4854" t="n">
        <v>1</v>
      </c>
      <c r="K4854" t="inlineStr"/>
      <c r="L4854" t="inlineStr">
        <is>
          <t>Helper</t>
        </is>
      </c>
      <c r="M4854" t="inlineStr">
        <is>
          <t>TheNoise</t>
        </is>
      </c>
      <c r="N4854" t="inlineStr"/>
      <c r="O4854" t="inlineStr"/>
      <c r="P4854" t="inlineStr"/>
      <c r="Q4854" t="inlineStr"/>
      <c r="R4854" t="inlineStr"/>
      <c r="S4854" t="inlineStr"/>
      <c r="T4854" t="inlineStr">
        <is>
          <t>Helper</t>
        </is>
      </c>
      <c r="U4854" t="inlineStr"/>
      <c r="V4854" t="inlineStr">
        <is>
          <t>Envio de NFTs</t>
        </is>
      </c>
      <c r="W4854" t="inlineStr">
        <is>
          <t>NFTs</t>
        </is>
      </c>
      <c r="X4854" t="inlineStr">
        <is>
          <t>Technology &amp; Infrastructure</t>
        </is>
      </c>
      <c r="Y4854" t="inlineStr">
        <is>
          <t>Operating Costs</t>
        </is>
      </c>
      <c r="Z4854" t="inlineStr">
        <is>
          <t>Operating Costs</t>
        </is>
      </c>
      <c r="AA4854" t="inlineStr">
        <is>
          <t>Custos na Blockchain</t>
        </is>
      </c>
      <c r="AB4854" t="inlineStr"/>
      <c r="AC4854" t="inlineStr">
        <is>
          <t>0x6b4123d4f3c551af11b2ce3ec0f69f1e54c5c20db6c69feef8aa0a81c3edc512</t>
        </is>
      </c>
      <c r="AD4854" t="n">
        <v>1</v>
      </c>
      <c r="AE4854" t="n">
        <v>1</v>
      </c>
    </row>
    <row r="4855">
      <c r="A4855" t="inlineStr">
        <is>
          <t>89f3c880-48a4-401a-a40a-ad9856885282</t>
        </is>
      </c>
      <c r="B4855" s="115" t="n">
        <v>45054</v>
      </c>
      <c r="C4855" s="115" t="n">
        <v>45054</v>
      </c>
      <c r="D4855" t="n">
        <v>-0.010327449</v>
      </c>
      <c r="E4855" t="n">
        <v>-0.010327449</v>
      </c>
      <c r="F4855" t="inlineStr">
        <is>
          <t>MATIC</t>
        </is>
      </c>
      <c r="G4855" t="n">
        <v>4.534170854271356</v>
      </c>
      <c r="H4855" t="n">
        <v>-0.04682641825477387</v>
      </c>
      <c r="I4855" t="n">
        <v>-0.04682641825477387</v>
      </c>
      <c r="J4855" t="n">
        <v>1</v>
      </c>
      <c r="K4855" t="inlineStr"/>
      <c r="L4855" t="inlineStr">
        <is>
          <t>Helper</t>
        </is>
      </c>
      <c r="M4855" t="inlineStr">
        <is>
          <t>TheNoise</t>
        </is>
      </c>
      <c r="N4855" t="inlineStr"/>
      <c r="O4855" t="inlineStr"/>
      <c r="P4855" t="inlineStr"/>
      <c r="Q4855" t="inlineStr"/>
      <c r="R4855" t="inlineStr"/>
      <c r="S4855" t="inlineStr"/>
      <c r="T4855" t="inlineStr">
        <is>
          <t>Helper</t>
        </is>
      </c>
      <c r="U4855" t="inlineStr"/>
      <c r="V4855" t="inlineStr">
        <is>
          <t>Envio de NFTs</t>
        </is>
      </c>
      <c r="W4855" t="inlineStr">
        <is>
          <t>NFTs</t>
        </is>
      </c>
      <c r="X4855" t="inlineStr">
        <is>
          <t>Technology &amp; Infrastructure</t>
        </is>
      </c>
      <c r="Y4855" t="inlineStr">
        <is>
          <t>Operating Costs</t>
        </is>
      </c>
      <c r="Z4855" t="inlineStr">
        <is>
          <t>Operating Costs</t>
        </is>
      </c>
      <c r="AA4855" t="inlineStr">
        <is>
          <t>Custos na Blockchain</t>
        </is>
      </c>
      <c r="AB4855" t="inlineStr"/>
      <c r="AC4855" t="inlineStr">
        <is>
          <t>0x240c4c5eb2a711eb06c70f3e3c8b8bb1ed56272dbd65fbdbe46a64d471c08447</t>
        </is>
      </c>
      <c r="AD4855" t="n">
        <v>1</v>
      </c>
      <c r="AE4855" t="n">
        <v>1</v>
      </c>
    </row>
    <row r="4856">
      <c r="A4856" t="inlineStr">
        <is>
          <t>6c2759b2-a4d9-4098-8b34-cc1d155f49af</t>
        </is>
      </c>
      <c r="B4856" s="115" t="n">
        <v>45054</v>
      </c>
      <c r="C4856" s="115" t="n">
        <v>45054</v>
      </c>
      <c r="D4856" t="n">
        <v>-0.011380803</v>
      </c>
      <c r="E4856" t="n">
        <v>-0.011380803</v>
      </c>
      <c r="F4856" t="inlineStr">
        <is>
          <t>MATIC</t>
        </is>
      </c>
      <c r="G4856" t="n">
        <v>4.534170854271356</v>
      </c>
      <c r="H4856" t="n">
        <v>-0.05160250526080402</v>
      </c>
      <c r="I4856" t="n">
        <v>-0.05160250526080402</v>
      </c>
      <c r="J4856" t="n">
        <v>1</v>
      </c>
      <c r="K4856" t="inlineStr"/>
      <c r="L4856" t="inlineStr">
        <is>
          <t>Helper</t>
        </is>
      </c>
      <c r="M4856" t="inlineStr">
        <is>
          <t>TheNoise</t>
        </is>
      </c>
      <c r="N4856" t="inlineStr"/>
      <c r="O4856" t="inlineStr"/>
      <c r="P4856" t="inlineStr"/>
      <c r="Q4856" t="inlineStr"/>
      <c r="R4856" t="inlineStr"/>
      <c r="S4856" t="inlineStr"/>
      <c r="T4856" t="inlineStr">
        <is>
          <t>Helper</t>
        </is>
      </c>
      <c r="U4856" t="inlineStr"/>
      <c r="V4856" t="inlineStr">
        <is>
          <t>Envio de NFTs</t>
        </is>
      </c>
      <c r="W4856" t="inlineStr">
        <is>
          <t>NFTs</t>
        </is>
      </c>
      <c r="X4856" t="inlineStr">
        <is>
          <t>Technology &amp; Infrastructure</t>
        </is>
      </c>
      <c r="Y4856" t="inlineStr">
        <is>
          <t>Operating Costs</t>
        </is>
      </c>
      <c r="Z4856" t="inlineStr">
        <is>
          <t>Operating Costs</t>
        </is>
      </c>
      <c r="AA4856" t="inlineStr">
        <is>
          <t>Custos na Blockchain</t>
        </is>
      </c>
      <c r="AB4856" t="inlineStr"/>
      <c r="AC4856" t="inlineStr">
        <is>
          <t>0xc425423c151865583e5d2f783393ec4db628974e40ef7eac312ae5d810b072f6</t>
        </is>
      </c>
      <c r="AD4856" t="n">
        <v>1</v>
      </c>
      <c r="AE4856" t="n">
        <v>1</v>
      </c>
    </row>
    <row r="4857">
      <c r="A4857" t="inlineStr">
        <is>
          <t>33d6b08d-cbb3-4c67-9b0b-839a315b116b</t>
        </is>
      </c>
      <c r="B4857" s="115" t="n">
        <v>45054</v>
      </c>
      <c r="C4857" s="115" t="n">
        <v>45054</v>
      </c>
      <c r="D4857" t="n">
        <v>-0.011739554</v>
      </c>
      <c r="E4857" t="n">
        <v>-0.011739554</v>
      </c>
      <c r="F4857" t="inlineStr">
        <is>
          <t>MATIC</t>
        </is>
      </c>
      <c r="G4857" t="n">
        <v>4.534170854271356</v>
      </c>
      <c r="H4857" t="n">
        <v>-0.05322914358894471</v>
      </c>
      <c r="I4857" t="n">
        <v>-0.05322914358894471</v>
      </c>
      <c r="J4857" t="n">
        <v>1</v>
      </c>
      <c r="K4857" t="inlineStr"/>
      <c r="L4857" t="inlineStr">
        <is>
          <t>Helper</t>
        </is>
      </c>
      <c r="M4857" t="inlineStr">
        <is>
          <t>TheNoise</t>
        </is>
      </c>
      <c r="N4857" t="inlineStr"/>
      <c r="O4857" t="inlineStr"/>
      <c r="P4857" t="inlineStr"/>
      <c r="Q4857" t="inlineStr"/>
      <c r="R4857" t="inlineStr"/>
      <c r="S4857" t="inlineStr"/>
      <c r="T4857" t="inlineStr">
        <is>
          <t>Helper</t>
        </is>
      </c>
      <c r="U4857" t="inlineStr"/>
      <c r="V4857" t="inlineStr">
        <is>
          <t>Envio de NFTs</t>
        </is>
      </c>
      <c r="W4857" t="inlineStr">
        <is>
          <t>NFTs</t>
        </is>
      </c>
      <c r="X4857" t="inlineStr">
        <is>
          <t>Technology &amp; Infrastructure</t>
        </is>
      </c>
      <c r="Y4857" t="inlineStr">
        <is>
          <t>Operating Costs</t>
        </is>
      </c>
      <c r="Z4857" t="inlineStr">
        <is>
          <t>Operating Costs</t>
        </is>
      </c>
      <c r="AA4857" t="inlineStr">
        <is>
          <t>Custos na Blockchain</t>
        </is>
      </c>
      <c r="AB4857" t="inlineStr"/>
      <c r="AC4857" t="inlineStr">
        <is>
          <t>0x492c6bf09dcf7c1062a73e815a8dc96b8d6b7a70e3c838d504f3f315814ed099</t>
        </is>
      </c>
      <c r="AD4857" t="n">
        <v>1</v>
      </c>
      <c r="AE4857" t="n">
        <v>1</v>
      </c>
    </row>
    <row r="4858">
      <c r="A4858" t="inlineStr">
        <is>
          <t>bf8405df-6557-4c1a-8b19-13930fc3659e</t>
        </is>
      </c>
      <c r="B4858" s="115" t="n">
        <v>45054</v>
      </c>
      <c r="C4858" s="115" t="n">
        <v>45054</v>
      </c>
      <c r="D4858" t="n">
        <v>-0.011044951</v>
      </c>
      <c r="E4858" t="n">
        <v>-0.011044951</v>
      </c>
      <c r="F4858" t="inlineStr">
        <is>
          <t>MATIC</t>
        </is>
      </c>
      <c r="G4858" t="n">
        <v>4.534170854271356</v>
      </c>
      <c r="H4858" t="n">
        <v>-0.05007969491105527</v>
      </c>
      <c r="I4858" t="n">
        <v>-0.05007969491105527</v>
      </c>
      <c r="J4858" t="n">
        <v>1</v>
      </c>
      <c r="K4858" t="inlineStr"/>
      <c r="L4858" t="inlineStr">
        <is>
          <t>Helper</t>
        </is>
      </c>
      <c r="M4858" t="inlineStr">
        <is>
          <t>TheNoise</t>
        </is>
      </c>
      <c r="N4858" t="inlineStr"/>
      <c r="O4858" t="inlineStr"/>
      <c r="P4858" t="inlineStr"/>
      <c r="Q4858" t="inlineStr"/>
      <c r="R4858" t="inlineStr"/>
      <c r="S4858" t="inlineStr"/>
      <c r="T4858" t="inlineStr">
        <is>
          <t>Helper</t>
        </is>
      </c>
      <c r="U4858" t="inlineStr"/>
      <c r="V4858" t="inlineStr">
        <is>
          <t>Envio de NFTs</t>
        </is>
      </c>
      <c r="W4858" t="inlineStr">
        <is>
          <t>NFTs</t>
        </is>
      </c>
      <c r="X4858" t="inlineStr">
        <is>
          <t>Technology &amp; Infrastructure</t>
        </is>
      </c>
      <c r="Y4858" t="inlineStr">
        <is>
          <t>Operating Costs</t>
        </is>
      </c>
      <c r="Z4858" t="inlineStr">
        <is>
          <t>Operating Costs</t>
        </is>
      </c>
      <c r="AA4858" t="inlineStr">
        <is>
          <t>Custos na Blockchain</t>
        </is>
      </c>
      <c r="AB4858" t="inlineStr"/>
      <c r="AC4858" t="inlineStr">
        <is>
          <t>0xbca19d1948118660018ca8c3f38cc266e4b9145d91d56a5d446678d9ab38809f</t>
        </is>
      </c>
      <c r="AD4858" t="n">
        <v>1</v>
      </c>
      <c r="AE4858" t="n">
        <v>1</v>
      </c>
    </row>
    <row r="4859">
      <c r="A4859" t="inlineStr">
        <is>
          <t>3ec14fca-660d-4c49-86fd-78d66bf312b9</t>
        </is>
      </c>
      <c r="B4859" s="115" t="n">
        <v>45054</v>
      </c>
      <c r="C4859" s="115" t="n">
        <v>45054</v>
      </c>
      <c r="D4859" t="n">
        <v>-0.009090903000000001</v>
      </c>
      <c r="E4859" t="n">
        <v>-0.009090903000000001</v>
      </c>
      <c r="F4859" t="inlineStr">
        <is>
          <t>MATIC</t>
        </is>
      </c>
      <c r="G4859" t="n">
        <v>4.534170854271356</v>
      </c>
      <c r="H4859" t="n">
        <v>-0.04121970742160804</v>
      </c>
      <c r="I4859" t="n">
        <v>-0.04121970742160804</v>
      </c>
      <c r="J4859" t="n">
        <v>1</v>
      </c>
      <c r="K4859" t="inlineStr"/>
      <c r="L4859" t="inlineStr">
        <is>
          <t>Helper</t>
        </is>
      </c>
      <c r="M4859" t="inlineStr">
        <is>
          <t>TheNoise</t>
        </is>
      </c>
      <c r="N4859" t="inlineStr"/>
      <c r="O4859" t="inlineStr"/>
      <c r="P4859" t="inlineStr"/>
      <c r="Q4859" t="inlineStr"/>
      <c r="R4859" t="inlineStr"/>
      <c r="S4859" t="inlineStr"/>
      <c r="T4859" t="inlineStr">
        <is>
          <t>Helper</t>
        </is>
      </c>
      <c r="U4859" t="inlineStr"/>
      <c r="V4859" t="inlineStr">
        <is>
          <t>Envio de NFTs</t>
        </is>
      </c>
      <c r="W4859" t="inlineStr">
        <is>
          <t>NFTs</t>
        </is>
      </c>
      <c r="X4859" t="inlineStr">
        <is>
          <t>Technology &amp; Infrastructure</t>
        </is>
      </c>
      <c r="Y4859" t="inlineStr">
        <is>
          <t>Operating Costs</t>
        </is>
      </c>
      <c r="Z4859" t="inlineStr">
        <is>
          <t>Operating Costs</t>
        </is>
      </c>
      <c r="AA4859" t="inlineStr">
        <is>
          <t>Custos na Blockchain</t>
        </is>
      </c>
      <c r="AB4859" t="inlineStr"/>
      <c r="AC4859" t="inlineStr">
        <is>
          <t>0xaf64f97049c70897d1892423aeceebb4c67a5e0e4d3d63632492b99a068d917e</t>
        </is>
      </c>
      <c r="AD4859" t="n">
        <v>1</v>
      </c>
      <c r="AE4859" t="n">
        <v>1</v>
      </c>
    </row>
    <row r="4860">
      <c r="A4860" t="inlineStr">
        <is>
          <t>1e55a443-037b-44be-9aaf-061aecfd2c7c</t>
        </is>
      </c>
      <c r="B4860" s="115" t="n">
        <v>45054</v>
      </c>
      <c r="C4860" s="115" t="n">
        <v>45054</v>
      </c>
      <c r="D4860" t="n">
        <v>-0.01213647</v>
      </c>
      <c r="E4860" t="n">
        <v>-0.01213647</v>
      </c>
      <c r="F4860" t="inlineStr">
        <is>
          <t>MATIC</t>
        </is>
      </c>
      <c r="G4860" t="n">
        <v>4.534170854271356</v>
      </c>
      <c r="H4860" t="n">
        <v>-0.05502882854773869</v>
      </c>
      <c r="I4860" t="n">
        <v>-0.05502882854773869</v>
      </c>
      <c r="J4860" t="n">
        <v>1</v>
      </c>
      <c r="K4860" t="inlineStr"/>
      <c r="L4860" t="inlineStr">
        <is>
          <t>Helper</t>
        </is>
      </c>
      <c r="M4860" t="inlineStr">
        <is>
          <t>TheNoise</t>
        </is>
      </c>
      <c r="N4860" t="inlineStr"/>
      <c r="O4860" t="inlineStr"/>
      <c r="P4860" t="inlineStr"/>
      <c r="Q4860" t="inlineStr"/>
      <c r="R4860" t="inlineStr"/>
      <c r="S4860" t="inlineStr"/>
      <c r="T4860" t="inlineStr">
        <is>
          <t>Helper</t>
        </is>
      </c>
      <c r="U4860" t="inlineStr"/>
      <c r="V4860" t="inlineStr">
        <is>
          <t>Envio de NFTs</t>
        </is>
      </c>
      <c r="W4860" t="inlineStr">
        <is>
          <t>NFTs</t>
        </is>
      </c>
      <c r="X4860" t="inlineStr">
        <is>
          <t>Technology &amp; Infrastructure</t>
        </is>
      </c>
      <c r="Y4860" t="inlineStr">
        <is>
          <t>Operating Costs</t>
        </is>
      </c>
      <c r="Z4860" t="inlineStr">
        <is>
          <t>Operating Costs</t>
        </is>
      </c>
      <c r="AA4860" t="inlineStr">
        <is>
          <t>Custos na Blockchain</t>
        </is>
      </c>
      <c r="AB4860" t="inlineStr"/>
      <c r="AC4860" t="inlineStr">
        <is>
          <t>0x10f5d094f8dd3d4d18e9a623f55162660029b87e1d5545976ef0ee1dee180c2c</t>
        </is>
      </c>
      <c r="AD4860" t="n">
        <v>1</v>
      </c>
      <c r="AE4860" t="n">
        <v>1</v>
      </c>
    </row>
    <row r="4861">
      <c r="A4861" t="inlineStr">
        <is>
          <t>4fd1cb36-4655-4538-b963-d85c20a3cb7f</t>
        </is>
      </c>
      <c r="B4861" s="115" t="n">
        <v>45054</v>
      </c>
      <c r="C4861" s="115" t="n">
        <v>45054</v>
      </c>
      <c r="D4861" t="n">
        <v>-0.009785505999999999</v>
      </c>
      <c r="E4861" t="n">
        <v>-0.009785505999999999</v>
      </c>
      <c r="F4861" t="inlineStr">
        <is>
          <t>MATIC</t>
        </is>
      </c>
      <c r="G4861" t="n">
        <v>4.534170854271356</v>
      </c>
      <c r="H4861" t="n">
        <v>-0.04436915609949748</v>
      </c>
      <c r="I4861" t="n">
        <v>-0.04436915609949748</v>
      </c>
      <c r="J4861" t="n">
        <v>1</v>
      </c>
      <c r="K4861" t="inlineStr"/>
      <c r="L4861" t="inlineStr">
        <is>
          <t>Helper</t>
        </is>
      </c>
      <c r="M4861" t="inlineStr">
        <is>
          <t>TheNoise</t>
        </is>
      </c>
      <c r="N4861" t="inlineStr"/>
      <c r="O4861" t="inlineStr"/>
      <c r="P4861" t="inlineStr"/>
      <c r="Q4861" t="inlineStr"/>
      <c r="R4861" t="inlineStr"/>
      <c r="S4861" t="inlineStr"/>
      <c r="T4861" t="inlineStr">
        <is>
          <t>Helper</t>
        </is>
      </c>
      <c r="U4861" t="inlineStr"/>
      <c r="V4861" t="inlineStr">
        <is>
          <t>Envio de NFTs</t>
        </is>
      </c>
      <c r="W4861" t="inlineStr">
        <is>
          <t>NFTs</t>
        </is>
      </c>
      <c r="X4861" t="inlineStr">
        <is>
          <t>Technology &amp; Infrastructure</t>
        </is>
      </c>
      <c r="Y4861" t="inlineStr">
        <is>
          <t>Operating Costs</t>
        </is>
      </c>
      <c r="Z4861" t="inlineStr">
        <is>
          <t>Operating Costs</t>
        </is>
      </c>
      <c r="AA4861" t="inlineStr">
        <is>
          <t>Custos na Blockchain</t>
        </is>
      </c>
      <c r="AB4861" t="inlineStr"/>
      <c r="AC4861" t="inlineStr">
        <is>
          <t>0x2eb3f0940fe9f90c769d65827c47d9658917ed5f276c79267af339d1af03b318</t>
        </is>
      </c>
      <c r="AD4861" t="n">
        <v>1</v>
      </c>
      <c r="AE4861" t="n">
        <v>1</v>
      </c>
    </row>
    <row r="4862">
      <c r="A4862" t="inlineStr">
        <is>
          <t>3c1c263f-fb5e-44f4-920b-6a712bcfbf3b</t>
        </is>
      </c>
      <c r="B4862" s="115" t="n">
        <v>45054</v>
      </c>
      <c r="C4862" s="115" t="n">
        <v>45054</v>
      </c>
      <c r="D4862" t="n">
        <v>-0.012457056</v>
      </c>
      <c r="E4862" t="n">
        <v>-0.012457056</v>
      </c>
      <c r="F4862" t="inlineStr">
        <is>
          <t>MATIC</t>
        </is>
      </c>
      <c r="G4862" t="n">
        <v>4.534170854271356</v>
      </c>
      <c r="H4862" t="n">
        <v>-0.05648242024522613</v>
      </c>
      <c r="I4862" t="n">
        <v>-0.05648242024522613</v>
      </c>
      <c r="J4862" t="n">
        <v>1</v>
      </c>
      <c r="K4862" t="inlineStr"/>
      <c r="L4862" t="inlineStr">
        <is>
          <t>Helper</t>
        </is>
      </c>
      <c r="M4862" t="inlineStr">
        <is>
          <t>TheNoise</t>
        </is>
      </c>
      <c r="N4862" t="inlineStr"/>
      <c r="O4862" t="inlineStr"/>
      <c r="P4862" t="inlineStr"/>
      <c r="Q4862" t="inlineStr"/>
      <c r="R4862" t="inlineStr"/>
      <c r="S4862" t="inlineStr"/>
      <c r="T4862" t="inlineStr">
        <is>
          <t>Helper</t>
        </is>
      </c>
      <c r="U4862" t="inlineStr"/>
      <c r="V4862" t="inlineStr">
        <is>
          <t>Envio de NFTs</t>
        </is>
      </c>
      <c r="W4862" t="inlineStr">
        <is>
          <t>NFTs</t>
        </is>
      </c>
      <c r="X4862" t="inlineStr">
        <is>
          <t>Technology &amp; Infrastructure</t>
        </is>
      </c>
      <c r="Y4862" t="inlineStr">
        <is>
          <t>Operating Costs</t>
        </is>
      </c>
      <c r="Z4862" t="inlineStr">
        <is>
          <t>Operating Costs</t>
        </is>
      </c>
      <c r="AA4862" t="inlineStr">
        <is>
          <t>Custos na Blockchain</t>
        </is>
      </c>
      <c r="AB4862" t="inlineStr"/>
      <c r="AC4862" t="inlineStr">
        <is>
          <t>0x65ba2885b989099cc2dcc700136ac677d4be38f1e5ff2591e2ef513f485b9319</t>
        </is>
      </c>
      <c r="AD4862" t="n">
        <v>1</v>
      </c>
      <c r="AE4862" t="n">
        <v>1</v>
      </c>
    </row>
    <row r="4863">
      <c r="A4863" t="inlineStr">
        <is>
          <t>d5969f6f-b1a3-4c6d-b63b-32cdc94da36b</t>
        </is>
      </c>
      <c r="B4863" s="115" t="n">
        <v>45054</v>
      </c>
      <c r="C4863" s="115" t="n">
        <v>45054</v>
      </c>
      <c r="D4863" t="n">
        <v>-0.012968467</v>
      </c>
      <c r="E4863" t="n">
        <v>-0.012968467</v>
      </c>
      <c r="F4863" t="inlineStr">
        <is>
          <t>MATIC</t>
        </is>
      </c>
      <c r="G4863" t="n">
        <v>4.534170854271356</v>
      </c>
      <c r="H4863" t="n">
        <v>-0.0588012450959799</v>
      </c>
      <c r="I4863" t="n">
        <v>-0.0588012450959799</v>
      </c>
      <c r="J4863" t="n">
        <v>1</v>
      </c>
      <c r="K4863" t="inlineStr"/>
      <c r="L4863" t="inlineStr">
        <is>
          <t>Helper</t>
        </is>
      </c>
      <c r="M4863" t="inlineStr">
        <is>
          <t>TheNoise</t>
        </is>
      </c>
      <c r="N4863" t="inlineStr"/>
      <c r="O4863" t="inlineStr"/>
      <c r="P4863" t="inlineStr"/>
      <c r="Q4863" t="inlineStr"/>
      <c r="R4863" t="inlineStr"/>
      <c r="S4863" t="inlineStr"/>
      <c r="T4863" t="inlineStr">
        <is>
          <t>Helper</t>
        </is>
      </c>
      <c r="U4863" t="inlineStr"/>
      <c r="V4863" t="inlineStr">
        <is>
          <t>Envio de NFTs</t>
        </is>
      </c>
      <c r="W4863" t="inlineStr">
        <is>
          <t>NFTs</t>
        </is>
      </c>
      <c r="X4863" t="inlineStr">
        <is>
          <t>Technology &amp; Infrastructure</t>
        </is>
      </c>
      <c r="Y4863" t="inlineStr">
        <is>
          <t>Operating Costs</t>
        </is>
      </c>
      <c r="Z4863" t="inlineStr">
        <is>
          <t>Operating Costs</t>
        </is>
      </c>
      <c r="AA4863" t="inlineStr">
        <is>
          <t>Custos na Blockchain</t>
        </is>
      </c>
      <c r="AB4863" t="inlineStr"/>
      <c r="AC4863" t="inlineStr">
        <is>
          <t>0x6ee690b66c42446d24d66162ed5ca17b5763b6544a51f74fe58d0adf4fd27a60</t>
        </is>
      </c>
      <c r="AD4863" t="n">
        <v>1</v>
      </c>
      <c r="AE4863" t="n">
        <v>1</v>
      </c>
    </row>
    <row r="4864">
      <c r="A4864" t="inlineStr">
        <is>
          <t>c16e70ce-665b-4ded-8609-1f6a3a1b71ec</t>
        </is>
      </c>
      <c r="B4864" s="115" t="n">
        <v>45054</v>
      </c>
      <c r="C4864" s="115" t="n">
        <v>45054</v>
      </c>
      <c r="D4864" t="n">
        <v>-0.011174712</v>
      </c>
      <c r="E4864" t="n">
        <v>-0.011174712</v>
      </c>
      <c r="F4864" t="inlineStr">
        <is>
          <t>MATIC</t>
        </is>
      </c>
      <c r="G4864" t="n">
        <v>4.534170854271356</v>
      </c>
      <c r="H4864" t="n">
        <v>-0.05066805345527638</v>
      </c>
      <c r="I4864" t="n">
        <v>-0.05066805345527638</v>
      </c>
      <c r="J4864" t="n">
        <v>1</v>
      </c>
      <c r="K4864" t="inlineStr"/>
      <c r="L4864" t="inlineStr">
        <is>
          <t>Helper</t>
        </is>
      </c>
      <c r="M4864" t="inlineStr">
        <is>
          <t>TheNoise</t>
        </is>
      </c>
      <c r="N4864" t="inlineStr"/>
      <c r="O4864" t="inlineStr"/>
      <c r="P4864" t="inlineStr"/>
      <c r="Q4864" t="inlineStr"/>
      <c r="R4864" t="inlineStr"/>
      <c r="S4864" t="inlineStr"/>
      <c r="T4864" t="inlineStr">
        <is>
          <t>Helper</t>
        </is>
      </c>
      <c r="U4864" t="inlineStr"/>
      <c r="V4864" t="inlineStr">
        <is>
          <t>Envio de NFTs</t>
        </is>
      </c>
      <c r="W4864" t="inlineStr">
        <is>
          <t>NFTs</t>
        </is>
      </c>
      <c r="X4864" t="inlineStr">
        <is>
          <t>Technology &amp; Infrastructure</t>
        </is>
      </c>
      <c r="Y4864" t="inlineStr">
        <is>
          <t>Operating Costs</t>
        </is>
      </c>
      <c r="Z4864" t="inlineStr">
        <is>
          <t>Operating Costs</t>
        </is>
      </c>
      <c r="AA4864" t="inlineStr">
        <is>
          <t>Custos na Blockchain</t>
        </is>
      </c>
      <c r="AB4864" t="inlineStr"/>
      <c r="AC4864" t="inlineStr">
        <is>
          <t>0xb1baeb191de67904da0c952aee279243e36eaf30c78e29dceec2c8b42e2f7cdf</t>
        </is>
      </c>
      <c r="AD4864" t="n">
        <v>1</v>
      </c>
      <c r="AE4864" t="n">
        <v>1</v>
      </c>
    </row>
    <row r="4865">
      <c r="A4865" t="inlineStr">
        <is>
          <t>c9575f91-6050-4e30-aa30-7a035f2de5be</t>
        </is>
      </c>
      <c r="B4865" s="115" t="n">
        <v>45054</v>
      </c>
      <c r="C4865" s="115" t="n">
        <v>45054</v>
      </c>
      <c r="D4865" t="n">
        <v>-0.011212877</v>
      </c>
      <c r="E4865" t="n">
        <v>-0.011212877</v>
      </c>
      <c r="F4865" t="inlineStr">
        <is>
          <t>MATIC</t>
        </is>
      </c>
      <c r="G4865" t="n">
        <v>4.534170854271356</v>
      </c>
      <c r="H4865" t="n">
        <v>-0.05084110008592964</v>
      </c>
      <c r="I4865" t="n">
        <v>-0.05084110008592964</v>
      </c>
      <c r="J4865" t="n">
        <v>1</v>
      </c>
      <c r="K4865" t="inlineStr"/>
      <c r="L4865" t="inlineStr">
        <is>
          <t>Helper</t>
        </is>
      </c>
      <c r="M4865" t="inlineStr">
        <is>
          <t>TheNoise</t>
        </is>
      </c>
      <c r="N4865" t="inlineStr"/>
      <c r="O4865" t="inlineStr"/>
      <c r="P4865" t="inlineStr"/>
      <c r="Q4865" t="inlineStr"/>
      <c r="R4865" t="inlineStr"/>
      <c r="S4865" t="inlineStr"/>
      <c r="T4865" t="inlineStr">
        <is>
          <t>Helper</t>
        </is>
      </c>
      <c r="U4865" t="inlineStr"/>
      <c r="V4865" t="inlineStr">
        <is>
          <t>Envio de NFTs</t>
        </is>
      </c>
      <c r="W4865" t="inlineStr">
        <is>
          <t>NFTs</t>
        </is>
      </c>
      <c r="X4865" t="inlineStr">
        <is>
          <t>Technology &amp; Infrastructure</t>
        </is>
      </c>
      <c r="Y4865" t="inlineStr">
        <is>
          <t>Operating Costs</t>
        </is>
      </c>
      <c r="Z4865" t="inlineStr">
        <is>
          <t>Operating Costs</t>
        </is>
      </c>
      <c r="AA4865" t="inlineStr">
        <is>
          <t>Custos na Blockchain</t>
        </is>
      </c>
      <c r="AB4865" t="inlineStr"/>
      <c r="AC4865" t="inlineStr">
        <is>
          <t>0x5d115a09b7927621e7a9236fe31da1618af2478c47ee2e4e9cbe82564459b11e</t>
        </is>
      </c>
      <c r="AD4865" t="n">
        <v>1</v>
      </c>
      <c r="AE4865" t="n">
        <v>1</v>
      </c>
    </row>
    <row r="4866">
      <c r="A4866" t="inlineStr">
        <is>
          <t>94ef04a3-b7cf-4eee-a79a-90caa0e6ea0c</t>
        </is>
      </c>
      <c r="B4866" s="115" t="n">
        <v>45054</v>
      </c>
      <c r="C4866" s="115" t="n">
        <v>45054</v>
      </c>
      <c r="D4866" t="n">
        <v>-0.0113790138</v>
      </c>
      <c r="E4866" t="n">
        <v>-0.0113790138</v>
      </c>
      <c r="F4866" t="inlineStr">
        <is>
          <t>MATIC</t>
        </is>
      </c>
      <c r="G4866" t="n">
        <v>4.534170854271356</v>
      </c>
      <c r="H4866" t="n">
        <v>-0.05159439272231155</v>
      </c>
      <c r="I4866" t="n">
        <v>-0.05159439272231155</v>
      </c>
      <c r="J4866" t="n">
        <v>1</v>
      </c>
      <c r="K4866" t="inlineStr"/>
      <c r="L4866" t="inlineStr">
        <is>
          <t>Helper</t>
        </is>
      </c>
      <c r="M4866" t="inlineStr">
        <is>
          <t>TheNoise</t>
        </is>
      </c>
      <c r="N4866" t="inlineStr"/>
      <c r="O4866" t="inlineStr"/>
      <c r="P4866" t="inlineStr"/>
      <c r="Q4866" t="inlineStr"/>
      <c r="R4866" t="inlineStr"/>
      <c r="S4866" t="inlineStr"/>
      <c r="T4866" t="inlineStr">
        <is>
          <t>Helper</t>
        </is>
      </c>
      <c r="U4866" t="inlineStr"/>
      <c r="V4866" t="inlineStr">
        <is>
          <t>Envio de NFTs</t>
        </is>
      </c>
      <c r="W4866" t="inlineStr">
        <is>
          <t>NFTs</t>
        </is>
      </c>
      <c r="X4866" t="inlineStr">
        <is>
          <t>Technology &amp; Infrastructure</t>
        </is>
      </c>
      <c r="Y4866" t="inlineStr">
        <is>
          <t>Operating Costs</t>
        </is>
      </c>
      <c r="Z4866" t="inlineStr">
        <is>
          <t>Operating Costs</t>
        </is>
      </c>
      <c r="AA4866" t="inlineStr">
        <is>
          <t>Custos na Blockchain</t>
        </is>
      </c>
      <c r="AB4866" t="inlineStr"/>
      <c r="AC4866" t="inlineStr">
        <is>
          <t>0x2a846989e4b5d3dd5df479c256b0fee7e75415ceb14fe2a7b001004ea3271f69</t>
        </is>
      </c>
      <c r="AD4866" t="n">
        <v>1</v>
      </c>
      <c r="AE4866" t="n">
        <v>1</v>
      </c>
    </row>
    <row r="4867">
      <c r="A4867" t="inlineStr">
        <is>
          <t>d3971945-ef2b-4b36-a001-aaa2629d3516</t>
        </is>
      </c>
      <c r="B4867" s="115" t="n">
        <v>45054</v>
      </c>
      <c r="C4867" s="115" t="n">
        <v>45054</v>
      </c>
      <c r="D4867" t="n">
        <v>-0.011380803</v>
      </c>
      <c r="E4867" t="n">
        <v>-0.011380803</v>
      </c>
      <c r="F4867" t="inlineStr">
        <is>
          <t>MATIC</t>
        </is>
      </c>
      <c r="G4867" t="n">
        <v>4.534170854271356</v>
      </c>
      <c r="H4867" t="n">
        <v>-0.05160250526080402</v>
      </c>
      <c r="I4867" t="n">
        <v>-0.05160250526080402</v>
      </c>
      <c r="J4867" t="n">
        <v>1</v>
      </c>
      <c r="K4867" t="inlineStr"/>
      <c r="L4867" t="inlineStr">
        <is>
          <t>Helper</t>
        </is>
      </c>
      <c r="M4867" t="inlineStr">
        <is>
          <t>TheNoise</t>
        </is>
      </c>
      <c r="N4867" t="inlineStr"/>
      <c r="O4867" t="inlineStr"/>
      <c r="P4867" t="inlineStr"/>
      <c r="Q4867" t="inlineStr"/>
      <c r="R4867" t="inlineStr"/>
      <c r="S4867" t="inlineStr"/>
      <c r="T4867" t="inlineStr">
        <is>
          <t>Helper</t>
        </is>
      </c>
      <c r="U4867" t="inlineStr"/>
      <c r="V4867" t="inlineStr">
        <is>
          <t>Envio de NFTs</t>
        </is>
      </c>
      <c r="W4867" t="inlineStr">
        <is>
          <t>NFTs</t>
        </is>
      </c>
      <c r="X4867" t="inlineStr">
        <is>
          <t>Technology &amp; Infrastructure</t>
        </is>
      </c>
      <c r="Y4867" t="inlineStr">
        <is>
          <t>Operating Costs</t>
        </is>
      </c>
      <c r="Z4867" t="inlineStr">
        <is>
          <t>Operating Costs</t>
        </is>
      </c>
      <c r="AA4867" t="inlineStr">
        <is>
          <t>Custos na Blockchain</t>
        </is>
      </c>
      <c r="AB4867" t="inlineStr"/>
      <c r="AC4867" t="inlineStr">
        <is>
          <t>0x80f02dfe8355dc53440ea190f53654ccc39d46c3f0ea30b57e4099a8a50578ca</t>
        </is>
      </c>
      <c r="AD4867" t="n">
        <v>1</v>
      </c>
      <c r="AE4867" t="n">
        <v>1</v>
      </c>
    </row>
    <row r="4868">
      <c r="A4868" t="inlineStr">
        <is>
          <t>eb93322e-fe40-489d-afb2-4ea65ad547fc</t>
        </is>
      </c>
      <c r="B4868" s="115" t="n">
        <v>45054</v>
      </c>
      <c r="C4868" s="115" t="n">
        <v>45054</v>
      </c>
      <c r="D4868" t="n">
        <v>-0.011938012</v>
      </c>
      <c r="E4868" t="n">
        <v>-0.011938012</v>
      </c>
      <c r="F4868" t="inlineStr">
        <is>
          <t>MATIC</t>
        </is>
      </c>
      <c r="G4868" t="n">
        <v>4.534170854271356</v>
      </c>
      <c r="H4868" t="n">
        <v>-0.0541289860683417</v>
      </c>
      <c r="I4868" t="n">
        <v>-0.0541289860683417</v>
      </c>
      <c r="J4868" t="n">
        <v>1</v>
      </c>
      <c r="K4868" t="inlineStr"/>
      <c r="L4868" t="inlineStr">
        <is>
          <t>Helper</t>
        </is>
      </c>
      <c r="M4868" t="inlineStr">
        <is>
          <t>TheNoise</t>
        </is>
      </c>
      <c r="N4868" t="inlineStr"/>
      <c r="O4868" t="inlineStr"/>
      <c r="P4868" t="inlineStr"/>
      <c r="Q4868" t="inlineStr"/>
      <c r="R4868" t="inlineStr"/>
      <c r="S4868" t="inlineStr"/>
      <c r="T4868" t="inlineStr">
        <is>
          <t>Helper</t>
        </is>
      </c>
      <c r="U4868" t="inlineStr"/>
      <c r="V4868" t="inlineStr">
        <is>
          <t>Envio de NFTs</t>
        </is>
      </c>
      <c r="W4868" t="inlineStr">
        <is>
          <t>NFTs</t>
        </is>
      </c>
      <c r="X4868" t="inlineStr">
        <is>
          <t>Technology &amp; Infrastructure</t>
        </is>
      </c>
      <c r="Y4868" t="inlineStr">
        <is>
          <t>Operating Costs</t>
        </is>
      </c>
      <c r="Z4868" t="inlineStr">
        <is>
          <t>Operating Costs</t>
        </is>
      </c>
      <c r="AA4868" t="inlineStr">
        <is>
          <t>Custos na Blockchain</t>
        </is>
      </c>
      <c r="AB4868" t="inlineStr"/>
      <c r="AC4868" t="inlineStr">
        <is>
          <t>0x495f1832584654f82e44efca2e1a84bcc79159a6c46ac4ad3f128afb4a82e9c4</t>
        </is>
      </c>
      <c r="AD4868" t="n">
        <v>1</v>
      </c>
      <c r="AE4868" t="n">
        <v>1</v>
      </c>
    </row>
    <row r="4869">
      <c r="A4869" t="inlineStr">
        <is>
          <t>345c236a-3f33-453c-bda9-fb650d9166d6</t>
        </is>
      </c>
      <c r="B4869" s="115" t="n">
        <v>45054</v>
      </c>
      <c r="C4869" s="115" t="n">
        <v>45054</v>
      </c>
      <c r="D4869" t="n">
        <v>-0.011357904</v>
      </c>
      <c r="E4869" t="n">
        <v>-0.011357904</v>
      </c>
      <c r="F4869" t="inlineStr">
        <is>
          <t>MATIC</t>
        </is>
      </c>
      <c r="G4869" t="n">
        <v>4.534170854271356</v>
      </c>
      <c r="H4869" t="n">
        <v>-0.05149867728241206</v>
      </c>
      <c r="I4869" t="n">
        <v>-0.05149867728241206</v>
      </c>
      <c r="J4869" t="n">
        <v>1</v>
      </c>
      <c r="K4869" t="inlineStr"/>
      <c r="L4869" t="inlineStr">
        <is>
          <t>Helper</t>
        </is>
      </c>
      <c r="M4869" t="inlineStr">
        <is>
          <t>TheNoise</t>
        </is>
      </c>
      <c r="N4869" t="inlineStr"/>
      <c r="O4869" t="inlineStr"/>
      <c r="P4869" t="inlineStr"/>
      <c r="Q4869" t="inlineStr"/>
      <c r="R4869" t="inlineStr"/>
      <c r="S4869" t="inlineStr"/>
      <c r="T4869" t="inlineStr">
        <is>
          <t>Helper</t>
        </is>
      </c>
      <c r="U4869" t="inlineStr"/>
      <c r="V4869" t="inlineStr">
        <is>
          <t>Envio de NFTs</t>
        </is>
      </c>
      <c r="W4869" t="inlineStr">
        <is>
          <t>NFTs</t>
        </is>
      </c>
      <c r="X4869" t="inlineStr">
        <is>
          <t>Technology &amp; Infrastructure</t>
        </is>
      </c>
      <c r="Y4869" t="inlineStr">
        <is>
          <t>Operating Costs</t>
        </is>
      </c>
      <c r="Z4869" t="inlineStr">
        <is>
          <t>Operating Costs</t>
        </is>
      </c>
      <c r="AA4869" t="inlineStr">
        <is>
          <t>Custos na Blockchain</t>
        </is>
      </c>
      <c r="AB4869" t="inlineStr"/>
      <c r="AC4869" t="inlineStr">
        <is>
          <t>0x4edc33cdc3e49d078d3f1bef4f9d2568d220263d4a2433fabb8c54131d54b146</t>
        </is>
      </c>
      <c r="AD4869" t="n">
        <v>1</v>
      </c>
      <c r="AE4869" t="n">
        <v>1</v>
      </c>
    </row>
    <row r="4870">
      <c r="A4870" t="inlineStr">
        <is>
          <t>1136fb9f-d203-4f25-b18c-8586b418cbee</t>
        </is>
      </c>
      <c r="B4870" s="115" t="n">
        <v>45054</v>
      </c>
      <c r="C4870" s="115" t="n">
        <v>45054</v>
      </c>
      <c r="D4870" t="n">
        <v>-0.012640248</v>
      </c>
      <c r="E4870" t="n">
        <v>-0.012640248</v>
      </c>
      <c r="F4870" t="inlineStr">
        <is>
          <t>MATIC</t>
        </is>
      </c>
      <c r="G4870" t="n">
        <v>4.534170854271356</v>
      </c>
      <c r="H4870" t="n">
        <v>-0.0573130440723618</v>
      </c>
      <c r="I4870" t="n">
        <v>-0.0573130440723618</v>
      </c>
      <c r="J4870" t="n">
        <v>1</v>
      </c>
      <c r="K4870" t="inlineStr"/>
      <c r="L4870" t="inlineStr">
        <is>
          <t>Helper</t>
        </is>
      </c>
      <c r="M4870" t="inlineStr">
        <is>
          <t>TheNoise</t>
        </is>
      </c>
      <c r="N4870" t="inlineStr"/>
      <c r="O4870" t="inlineStr"/>
      <c r="P4870" t="inlineStr"/>
      <c r="Q4870" t="inlineStr"/>
      <c r="R4870" t="inlineStr"/>
      <c r="S4870" t="inlineStr"/>
      <c r="T4870" t="inlineStr">
        <is>
          <t>Helper</t>
        </is>
      </c>
      <c r="U4870" t="inlineStr"/>
      <c r="V4870" t="inlineStr">
        <is>
          <t>Envio de NFTs</t>
        </is>
      </c>
      <c r="W4870" t="inlineStr">
        <is>
          <t>NFTs</t>
        </is>
      </c>
      <c r="X4870" t="inlineStr">
        <is>
          <t>Technology &amp; Infrastructure</t>
        </is>
      </c>
      <c r="Y4870" t="inlineStr">
        <is>
          <t>Operating Costs</t>
        </is>
      </c>
      <c r="Z4870" t="inlineStr">
        <is>
          <t>Operating Costs</t>
        </is>
      </c>
      <c r="AA4870" t="inlineStr">
        <is>
          <t>Custos na Blockchain</t>
        </is>
      </c>
      <c r="AB4870" t="inlineStr"/>
      <c r="AC4870" t="inlineStr">
        <is>
          <t>0xbaf58a8c7f02af9f2d6f40a8d3a4df6267900e46b75eb608d3f35371cc3d6ccb</t>
        </is>
      </c>
      <c r="AD4870" t="n">
        <v>1</v>
      </c>
      <c r="AE4870" t="n">
        <v>1</v>
      </c>
    </row>
    <row r="4871">
      <c r="A4871" t="inlineStr">
        <is>
          <t>7cc47fff-5d52-4dc1-aab4-c83060e80fb7</t>
        </is>
      </c>
      <c r="B4871" s="115" t="n">
        <v>45054</v>
      </c>
      <c r="C4871" s="115" t="n">
        <v>45054</v>
      </c>
      <c r="D4871" t="n">
        <v>-0.010716732</v>
      </c>
      <c r="E4871" t="n">
        <v>-0.010716732</v>
      </c>
      <c r="F4871" t="inlineStr">
        <is>
          <t>MATIC</t>
        </is>
      </c>
      <c r="G4871" t="n">
        <v>4.534170854271356</v>
      </c>
      <c r="H4871" t="n">
        <v>-0.04859149388743719</v>
      </c>
      <c r="I4871" t="n">
        <v>-0.04859149388743719</v>
      </c>
      <c r="J4871" t="n">
        <v>1</v>
      </c>
      <c r="K4871" t="inlineStr"/>
      <c r="L4871" t="inlineStr">
        <is>
          <t>Helper</t>
        </is>
      </c>
      <c r="M4871" t="inlineStr">
        <is>
          <t>TheNoise</t>
        </is>
      </c>
      <c r="N4871" t="inlineStr"/>
      <c r="O4871" t="inlineStr"/>
      <c r="P4871" t="inlineStr"/>
      <c r="Q4871" t="inlineStr"/>
      <c r="R4871" t="inlineStr"/>
      <c r="S4871" t="inlineStr"/>
      <c r="T4871" t="inlineStr">
        <is>
          <t>Helper</t>
        </is>
      </c>
      <c r="U4871" t="inlineStr"/>
      <c r="V4871" t="inlineStr">
        <is>
          <t>Envio de NFTs</t>
        </is>
      </c>
      <c r="W4871" t="inlineStr">
        <is>
          <t>NFTs</t>
        </is>
      </c>
      <c r="X4871" t="inlineStr">
        <is>
          <t>Technology &amp; Infrastructure</t>
        </is>
      </c>
      <c r="Y4871" t="inlineStr">
        <is>
          <t>Operating Costs</t>
        </is>
      </c>
      <c r="Z4871" t="inlineStr">
        <is>
          <t>Operating Costs</t>
        </is>
      </c>
      <c r="AA4871" t="inlineStr">
        <is>
          <t>Custos na Blockchain</t>
        </is>
      </c>
      <c r="AB4871" t="inlineStr"/>
      <c r="AC4871" t="inlineStr">
        <is>
          <t>0x109df93c63670643eb0667470d8d21daa31b2feb6b07f5f6c03ecf7333d72c55</t>
        </is>
      </c>
      <c r="AD4871" t="n">
        <v>1</v>
      </c>
      <c r="AE4871" t="n">
        <v>1</v>
      </c>
    </row>
    <row r="4872">
      <c r="A4872" t="inlineStr">
        <is>
          <t>4b01f510-25a7-46ca-8ed4-b25ab013ae6e</t>
        </is>
      </c>
      <c r="B4872" s="115" t="n">
        <v>45054</v>
      </c>
      <c r="C4872" s="115" t="n">
        <v>45054</v>
      </c>
      <c r="D4872" t="n">
        <v>-0.011167079</v>
      </c>
      <c r="E4872" t="n">
        <v>-0.011167079</v>
      </c>
      <c r="F4872" t="inlineStr">
        <is>
          <t>MATIC</t>
        </is>
      </c>
      <c r="G4872" t="n">
        <v>4.534170854271356</v>
      </c>
      <c r="H4872" t="n">
        <v>-0.05063344412914572</v>
      </c>
      <c r="I4872" t="n">
        <v>-0.05063344412914572</v>
      </c>
      <c r="J4872" t="n">
        <v>1</v>
      </c>
      <c r="K4872" t="inlineStr"/>
      <c r="L4872" t="inlineStr">
        <is>
          <t>Helper</t>
        </is>
      </c>
      <c r="M4872" t="inlineStr">
        <is>
          <t>TheNoise</t>
        </is>
      </c>
      <c r="N4872" t="inlineStr"/>
      <c r="O4872" t="inlineStr"/>
      <c r="P4872" t="inlineStr"/>
      <c r="Q4872" t="inlineStr"/>
      <c r="R4872" t="inlineStr"/>
      <c r="S4872" t="inlineStr"/>
      <c r="T4872" t="inlineStr">
        <is>
          <t>Helper</t>
        </is>
      </c>
      <c r="U4872" t="inlineStr"/>
      <c r="V4872" t="inlineStr">
        <is>
          <t>Envio de NFTs</t>
        </is>
      </c>
      <c r="W4872" t="inlineStr">
        <is>
          <t>NFTs</t>
        </is>
      </c>
      <c r="X4872" t="inlineStr">
        <is>
          <t>Technology &amp; Infrastructure</t>
        </is>
      </c>
      <c r="Y4872" t="inlineStr">
        <is>
          <t>Operating Costs</t>
        </is>
      </c>
      <c r="Z4872" t="inlineStr">
        <is>
          <t>Operating Costs</t>
        </is>
      </c>
      <c r="AA4872" t="inlineStr">
        <is>
          <t>Custos na Blockchain</t>
        </is>
      </c>
      <c r="AB4872" t="inlineStr"/>
      <c r="AC4872" t="inlineStr">
        <is>
          <t>0x45fb8c9d236d56f6974ae62c510a179f8b78d84dfaa6929e78a0e0d60d84d5a2</t>
        </is>
      </c>
      <c r="AD4872" t="n">
        <v>1</v>
      </c>
      <c r="AE4872" t="n">
        <v>1</v>
      </c>
    </row>
    <row r="4873">
      <c r="A4873" t="inlineStr">
        <is>
          <t>cf20dec3-3be3-4f27-a294-271832dbc172</t>
        </is>
      </c>
      <c r="B4873" s="115" t="n">
        <v>45054</v>
      </c>
      <c r="C4873" s="115" t="n">
        <v>45054</v>
      </c>
      <c r="D4873" t="n">
        <v>-0.011693756</v>
      </c>
      <c r="E4873" t="n">
        <v>-0.011693756</v>
      </c>
      <c r="F4873" t="inlineStr">
        <is>
          <t>MATIC</t>
        </is>
      </c>
      <c r="G4873" t="n">
        <v>4.534170854271356</v>
      </c>
      <c r="H4873" t="n">
        <v>-0.0530214876321608</v>
      </c>
      <c r="I4873" t="n">
        <v>-0.0530214876321608</v>
      </c>
      <c r="J4873" t="n">
        <v>1</v>
      </c>
      <c r="K4873" t="inlineStr"/>
      <c r="L4873" t="inlineStr">
        <is>
          <t>Helper</t>
        </is>
      </c>
      <c r="M4873" t="inlineStr">
        <is>
          <t>TheNoise</t>
        </is>
      </c>
      <c r="N4873" t="inlineStr"/>
      <c r="O4873" t="inlineStr"/>
      <c r="P4873" t="inlineStr"/>
      <c r="Q4873" t="inlineStr"/>
      <c r="R4873" t="inlineStr"/>
      <c r="S4873" t="inlineStr"/>
      <c r="T4873" t="inlineStr">
        <is>
          <t>Helper</t>
        </is>
      </c>
      <c r="U4873" t="inlineStr"/>
      <c r="V4873" t="inlineStr">
        <is>
          <t>Envio de NFTs</t>
        </is>
      </c>
      <c r="W4873" t="inlineStr">
        <is>
          <t>NFTs</t>
        </is>
      </c>
      <c r="X4873" t="inlineStr">
        <is>
          <t>Technology &amp; Infrastructure</t>
        </is>
      </c>
      <c r="Y4873" t="inlineStr">
        <is>
          <t>Operating Costs</t>
        </is>
      </c>
      <c r="Z4873" t="inlineStr">
        <is>
          <t>Operating Costs</t>
        </is>
      </c>
      <c r="AA4873" t="inlineStr">
        <is>
          <t>Custos na Blockchain</t>
        </is>
      </c>
      <c r="AB4873" t="inlineStr"/>
      <c r="AC4873" t="inlineStr">
        <is>
          <t>0xa0cfa22d183fcfd8a3962c6211700c804e6c9ffa1bdab23bb386cb94662cdf94</t>
        </is>
      </c>
      <c r="AD4873" t="n">
        <v>1</v>
      </c>
      <c r="AE4873" t="n">
        <v>1</v>
      </c>
    </row>
    <row r="4874">
      <c r="A4874" t="inlineStr">
        <is>
          <t>08989aae-f9b5-4155-81ab-70221041d451</t>
        </is>
      </c>
      <c r="B4874" s="115" t="n">
        <v>45054</v>
      </c>
      <c r="C4874" s="115" t="n">
        <v>45054</v>
      </c>
      <c r="D4874" t="n">
        <v>-0.012159369</v>
      </c>
      <c r="E4874" t="n">
        <v>-0.012159369</v>
      </c>
      <c r="F4874" t="inlineStr">
        <is>
          <t>MATIC</t>
        </is>
      </c>
      <c r="G4874" t="n">
        <v>4.534170854271356</v>
      </c>
      <c r="H4874" t="n">
        <v>-0.05513265652613065</v>
      </c>
      <c r="I4874" t="n">
        <v>-0.05513265652613065</v>
      </c>
      <c r="J4874" t="n">
        <v>1</v>
      </c>
      <c r="K4874" t="inlineStr"/>
      <c r="L4874" t="inlineStr">
        <is>
          <t>Helper</t>
        </is>
      </c>
      <c r="M4874" t="inlineStr">
        <is>
          <t>TheNoise</t>
        </is>
      </c>
      <c r="N4874" t="inlineStr"/>
      <c r="O4874" t="inlineStr"/>
      <c r="P4874" t="inlineStr"/>
      <c r="Q4874" t="inlineStr"/>
      <c r="R4874" t="inlineStr"/>
      <c r="S4874" t="inlineStr"/>
      <c r="T4874" t="inlineStr">
        <is>
          <t>Helper</t>
        </is>
      </c>
      <c r="U4874" t="inlineStr"/>
      <c r="V4874" t="inlineStr">
        <is>
          <t>Envio de NFTs</t>
        </is>
      </c>
      <c r="W4874" t="inlineStr">
        <is>
          <t>NFTs</t>
        </is>
      </c>
      <c r="X4874" t="inlineStr">
        <is>
          <t>Technology &amp; Infrastructure</t>
        </is>
      </c>
      <c r="Y4874" t="inlineStr">
        <is>
          <t>Operating Costs</t>
        </is>
      </c>
      <c r="Z4874" t="inlineStr">
        <is>
          <t>Operating Costs</t>
        </is>
      </c>
      <c r="AA4874" t="inlineStr">
        <is>
          <t>Custos na Blockchain</t>
        </is>
      </c>
      <c r="AB4874" t="inlineStr"/>
      <c r="AC4874" t="inlineStr">
        <is>
          <t>0x0e1b85853113245ff0fdf864be38939b6521bfcbbb33c871c116f2a9fe7d4467</t>
        </is>
      </c>
      <c r="AD4874" t="n">
        <v>1</v>
      </c>
      <c r="AE4874" t="n">
        <v>1</v>
      </c>
    </row>
    <row r="4875">
      <c r="A4875" t="inlineStr">
        <is>
          <t>08cd20f2-9863-4c32-9eb1-a6ce158af863</t>
        </is>
      </c>
      <c r="B4875" s="115" t="n">
        <v>45054</v>
      </c>
      <c r="C4875" s="115" t="n">
        <v>45054</v>
      </c>
      <c r="D4875" t="n">
        <v>-0.012159369</v>
      </c>
      <c r="E4875" t="n">
        <v>-0.012159369</v>
      </c>
      <c r="F4875" t="inlineStr">
        <is>
          <t>MATIC</t>
        </is>
      </c>
      <c r="G4875" t="n">
        <v>4.534170854271356</v>
      </c>
      <c r="H4875" t="n">
        <v>-0.05513265652613065</v>
      </c>
      <c r="I4875" t="n">
        <v>-0.05513265652613065</v>
      </c>
      <c r="J4875" t="n">
        <v>1</v>
      </c>
      <c r="K4875" t="inlineStr"/>
      <c r="L4875" t="inlineStr">
        <is>
          <t>Helper</t>
        </is>
      </c>
      <c r="M4875" t="inlineStr">
        <is>
          <t>TheNoise</t>
        </is>
      </c>
      <c r="N4875" t="inlineStr"/>
      <c r="O4875" t="inlineStr"/>
      <c r="P4875" t="inlineStr"/>
      <c r="Q4875" t="inlineStr"/>
      <c r="R4875" t="inlineStr"/>
      <c r="S4875" t="inlineStr"/>
      <c r="T4875" t="inlineStr">
        <is>
          <t>Helper</t>
        </is>
      </c>
      <c r="U4875" t="inlineStr"/>
      <c r="V4875" t="inlineStr">
        <is>
          <t>Envio de NFTs</t>
        </is>
      </c>
      <c r="W4875" t="inlineStr">
        <is>
          <t>NFTs</t>
        </is>
      </c>
      <c r="X4875" t="inlineStr">
        <is>
          <t>Technology &amp; Infrastructure</t>
        </is>
      </c>
      <c r="Y4875" t="inlineStr">
        <is>
          <t>Operating Costs</t>
        </is>
      </c>
      <c r="Z4875" t="inlineStr">
        <is>
          <t>Operating Costs</t>
        </is>
      </c>
      <c r="AA4875" t="inlineStr">
        <is>
          <t>Custos na Blockchain</t>
        </is>
      </c>
      <c r="AB4875" t="inlineStr"/>
      <c r="AC4875" t="inlineStr">
        <is>
          <t>0x9a20a3c446478a77f8f38ce3d10c1d00d09c789b43323ef5e48f0ac5de6f24da</t>
        </is>
      </c>
      <c r="AD4875" t="n">
        <v>1</v>
      </c>
      <c r="AE4875" t="n">
        <v>1</v>
      </c>
    </row>
    <row r="4876">
      <c r="A4876" t="inlineStr">
        <is>
          <t>a2d924cc-fb20-4e91-b6de-7606e4e15c08</t>
        </is>
      </c>
      <c r="B4876" s="115" t="n">
        <v>45054</v>
      </c>
      <c r="C4876" s="115" t="n">
        <v>45054</v>
      </c>
      <c r="D4876" t="n">
        <v>-0.013983656</v>
      </c>
      <c r="E4876" t="n">
        <v>-0.013983656</v>
      </c>
      <c r="F4876" t="inlineStr">
        <is>
          <t>MATIC</t>
        </is>
      </c>
      <c r="G4876" t="n">
        <v>4.534170854271356</v>
      </c>
      <c r="H4876" t="n">
        <v>-0.06340428547135678</v>
      </c>
      <c r="I4876" t="n">
        <v>-0.06340428547135678</v>
      </c>
      <c r="J4876" t="n">
        <v>1</v>
      </c>
      <c r="K4876" t="inlineStr"/>
      <c r="L4876" t="inlineStr">
        <is>
          <t>Helper</t>
        </is>
      </c>
      <c r="M4876" t="inlineStr">
        <is>
          <t>TheNoise</t>
        </is>
      </c>
      <c r="N4876" t="inlineStr"/>
      <c r="O4876" t="inlineStr"/>
      <c r="P4876" t="inlineStr"/>
      <c r="Q4876" t="inlineStr"/>
      <c r="R4876" t="inlineStr"/>
      <c r="S4876" t="inlineStr"/>
      <c r="T4876" t="inlineStr">
        <is>
          <t>Helper</t>
        </is>
      </c>
      <c r="U4876" t="inlineStr"/>
      <c r="V4876" t="inlineStr">
        <is>
          <t>Envio de NFTs</t>
        </is>
      </c>
      <c r="W4876" t="inlineStr">
        <is>
          <t>NFTs</t>
        </is>
      </c>
      <c r="X4876" t="inlineStr">
        <is>
          <t>Technology &amp; Infrastructure</t>
        </is>
      </c>
      <c r="Y4876" t="inlineStr">
        <is>
          <t>Operating Costs</t>
        </is>
      </c>
      <c r="Z4876" t="inlineStr">
        <is>
          <t>Operating Costs</t>
        </is>
      </c>
      <c r="AA4876" t="inlineStr">
        <is>
          <t>Custos na Blockchain</t>
        </is>
      </c>
      <c r="AB4876" t="inlineStr"/>
      <c r="AC4876" t="inlineStr">
        <is>
          <t>0x13d61fe9e99ee03be002f67db1e15052db84b04839ff946d26137b67498a52f2</t>
        </is>
      </c>
      <c r="AD4876" t="n">
        <v>1</v>
      </c>
      <c r="AE4876" t="n">
        <v>1</v>
      </c>
    </row>
    <row r="4877">
      <c r="A4877" t="inlineStr">
        <is>
          <t>c12cec2c-a6a1-42fb-ab75-94f5ac3335dc</t>
        </is>
      </c>
      <c r="B4877" s="115" t="n">
        <v>45054</v>
      </c>
      <c r="C4877" s="115" t="n">
        <v>45054</v>
      </c>
      <c r="D4877" t="n">
        <v>-0.011594527</v>
      </c>
      <c r="E4877" t="n">
        <v>-0.011594527</v>
      </c>
      <c r="F4877" t="inlineStr">
        <is>
          <t>MATIC</t>
        </is>
      </c>
      <c r="G4877" t="n">
        <v>4.534170854271356</v>
      </c>
      <c r="H4877" t="n">
        <v>-0.05257156639246231</v>
      </c>
      <c r="I4877" t="n">
        <v>-0.05257156639246231</v>
      </c>
      <c r="J4877" t="n">
        <v>1</v>
      </c>
      <c r="K4877" t="inlineStr"/>
      <c r="L4877" t="inlineStr">
        <is>
          <t>Helper</t>
        </is>
      </c>
      <c r="M4877" t="inlineStr">
        <is>
          <t>TheNoise</t>
        </is>
      </c>
      <c r="N4877" t="inlineStr"/>
      <c r="O4877" t="inlineStr"/>
      <c r="P4877" t="inlineStr"/>
      <c r="Q4877" t="inlineStr"/>
      <c r="R4877" t="inlineStr"/>
      <c r="S4877" t="inlineStr"/>
      <c r="T4877" t="inlineStr">
        <is>
          <t>Helper</t>
        </is>
      </c>
      <c r="U4877" t="inlineStr"/>
      <c r="V4877" t="inlineStr">
        <is>
          <t>Envio de NFTs</t>
        </is>
      </c>
      <c r="W4877" t="inlineStr">
        <is>
          <t>NFTs</t>
        </is>
      </c>
      <c r="X4877" t="inlineStr">
        <is>
          <t>Technology &amp; Infrastructure</t>
        </is>
      </c>
      <c r="Y4877" t="inlineStr">
        <is>
          <t>Operating Costs</t>
        </is>
      </c>
      <c r="Z4877" t="inlineStr">
        <is>
          <t>Operating Costs</t>
        </is>
      </c>
      <c r="AA4877" t="inlineStr">
        <is>
          <t>Custos na Blockchain</t>
        </is>
      </c>
      <c r="AB4877" t="inlineStr"/>
      <c r="AC4877" t="inlineStr">
        <is>
          <t>0xc4530139686457da433a68b5e82b21b7ae02513b99077902846e17dc6baedfd6</t>
        </is>
      </c>
      <c r="AD4877" t="n">
        <v>1</v>
      </c>
      <c r="AE4877" t="n">
        <v>1</v>
      </c>
    </row>
    <row r="4878">
      <c r="A4878" t="inlineStr">
        <is>
          <t>07c98596-f380-41a4-b1de-a4ef7a6b629b</t>
        </is>
      </c>
      <c r="B4878" s="115" t="n">
        <v>45054</v>
      </c>
      <c r="C4878" s="115" t="n">
        <v>45054</v>
      </c>
      <c r="D4878" t="n">
        <v>-0.011594527</v>
      </c>
      <c r="E4878" t="n">
        <v>-0.011594527</v>
      </c>
      <c r="F4878" t="inlineStr">
        <is>
          <t>MATIC</t>
        </is>
      </c>
      <c r="G4878" t="n">
        <v>4.534170854271356</v>
      </c>
      <c r="H4878" t="n">
        <v>-0.05257156639246231</v>
      </c>
      <c r="I4878" t="n">
        <v>-0.05257156639246231</v>
      </c>
      <c r="J4878" t="n">
        <v>1</v>
      </c>
      <c r="K4878" t="inlineStr"/>
      <c r="L4878" t="inlineStr">
        <is>
          <t>Helper</t>
        </is>
      </c>
      <c r="M4878" t="inlineStr">
        <is>
          <t>TheNoise</t>
        </is>
      </c>
      <c r="N4878" t="inlineStr"/>
      <c r="O4878" t="inlineStr"/>
      <c r="P4878" t="inlineStr"/>
      <c r="Q4878" t="inlineStr"/>
      <c r="R4878" t="inlineStr"/>
      <c r="S4878" t="inlineStr"/>
      <c r="T4878" t="inlineStr">
        <is>
          <t>Helper</t>
        </is>
      </c>
      <c r="U4878" t="inlineStr"/>
      <c r="V4878" t="inlineStr">
        <is>
          <t>Envio de NFTs</t>
        </is>
      </c>
      <c r="W4878" t="inlineStr">
        <is>
          <t>NFTs</t>
        </is>
      </c>
      <c r="X4878" t="inlineStr">
        <is>
          <t>Technology &amp; Infrastructure</t>
        </is>
      </c>
      <c r="Y4878" t="inlineStr">
        <is>
          <t>Operating Costs</t>
        </is>
      </c>
      <c r="Z4878" t="inlineStr">
        <is>
          <t>Operating Costs</t>
        </is>
      </c>
      <c r="AA4878" t="inlineStr">
        <is>
          <t>Custos na Blockchain</t>
        </is>
      </c>
      <c r="AB4878" t="inlineStr"/>
      <c r="AC4878" t="inlineStr">
        <is>
          <t>0xbbd0c8a33a7053cd2f400726c2e282d97007ebd8240166e7b8ae04270e07a036</t>
        </is>
      </c>
      <c r="AD4878" t="n">
        <v>1</v>
      </c>
      <c r="AE4878" t="n">
        <v>1</v>
      </c>
    </row>
    <row r="4879">
      <c r="A4879" t="inlineStr">
        <is>
          <t>e49a74c4-b5f1-479e-8e43-c766025270bb</t>
        </is>
      </c>
      <c r="B4879" s="115" t="n">
        <v>45054</v>
      </c>
      <c r="C4879" s="115" t="n">
        <v>45054</v>
      </c>
      <c r="D4879" t="n">
        <v>-0.013479878</v>
      </c>
      <c r="E4879" t="n">
        <v>-0.013479878</v>
      </c>
      <c r="F4879" t="inlineStr">
        <is>
          <t>MATIC</t>
        </is>
      </c>
      <c r="G4879" t="n">
        <v>4.534170854271356</v>
      </c>
      <c r="H4879" t="n">
        <v>-0.06112006994673366</v>
      </c>
      <c r="I4879" t="n">
        <v>-0.06112006994673366</v>
      </c>
      <c r="J4879" t="n">
        <v>1</v>
      </c>
      <c r="K4879" t="inlineStr"/>
      <c r="L4879" t="inlineStr">
        <is>
          <t>Helper</t>
        </is>
      </c>
      <c r="M4879" t="inlineStr">
        <is>
          <t>TheNoise</t>
        </is>
      </c>
      <c r="N4879" t="inlineStr"/>
      <c r="O4879" t="inlineStr"/>
      <c r="P4879" t="inlineStr"/>
      <c r="Q4879" t="inlineStr"/>
      <c r="R4879" t="inlineStr"/>
      <c r="S4879" t="inlineStr"/>
      <c r="T4879" t="inlineStr">
        <is>
          <t>Helper</t>
        </is>
      </c>
      <c r="U4879" t="inlineStr"/>
      <c r="V4879" t="inlineStr">
        <is>
          <t>Envio de NFTs</t>
        </is>
      </c>
      <c r="W4879" t="inlineStr">
        <is>
          <t>NFTs</t>
        </is>
      </c>
      <c r="X4879" t="inlineStr">
        <is>
          <t>Technology &amp; Infrastructure</t>
        </is>
      </c>
      <c r="Y4879" t="inlineStr">
        <is>
          <t>Operating Costs</t>
        </is>
      </c>
      <c r="Z4879" t="inlineStr">
        <is>
          <t>Operating Costs</t>
        </is>
      </c>
      <c r="AA4879" t="inlineStr">
        <is>
          <t>Custos na Blockchain</t>
        </is>
      </c>
      <c r="AB4879" t="inlineStr"/>
      <c r="AC4879" t="inlineStr">
        <is>
          <t>0x7b1013339a39d8095993cbbd3a4284a5e415dfe4626023f0a74e06cb442d027e</t>
        </is>
      </c>
      <c r="AD4879" t="n">
        <v>1</v>
      </c>
      <c r="AE4879" t="n">
        <v>1</v>
      </c>
    </row>
    <row r="4880">
      <c r="A4880" t="inlineStr">
        <is>
          <t>f7bb3d50-b3c3-4341-819f-78e9e7ec843e</t>
        </is>
      </c>
      <c r="B4880" s="115" t="n">
        <v>45054</v>
      </c>
      <c r="C4880" s="115" t="n">
        <v>45054</v>
      </c>
      <c r="D4880" t="n">
        <v>-0.013479878</v>
      </c>
      <c r="E4880" t="n">
        <v>-0.013479878</v>
      </c>
      <c r="F4880" t="inlineStr">
        <is>
          <t>MATIC</t>
        </is>
      </c>
      <c r="G4880" t="n">
        <v>4.534170854271356</v>
      </c>
      <c r="H4880" t="n">
        <v>-0.06112006994673366</v>
      </c>
      <c r="I4880" t="n">
        <v>-0.06112006994673366</v>
      </c>
      <c r="J4880" t="n">
        <v>1</v>
      </c>
      <c r="K4880" t="inlineStr"/>
      <c r="L4880" t="inlineStr">
        <is>
          <t>Helper</t>
        </is>
      </c>
      <c r="M4880" t="inlineStr">
        <is>
          <t>TheNoise</t>
        </is>
      </c>
      <c r="N4880" t="inlineStr"/>
      <c r="O4880" t="inlineStr"/>
      <c r="P4880" t="inlineStr"/>
      <c r="Q4880" t="inlineStr"/>
      <c r="R4880" t="inlineStr"/>
      <c r="S4880" t="inlineStr"/>
      <c r="T4880" t="inlineStr">
        <is>
          <t>Helper</t>
        </is>
      </c>
      <c r="U4880" t="inlineStr"/>
      <c r="V4880" t="inlineStr">
        <is>
          <t>Envio de NFTs</t>
        </is>
      </c>
      <c r="W4880" t="inlineStr">
        <is>
          <t>NFTs</t>
        </is>
      </c>
      <c r="X4880" t="inlineStr">
        <is>
          <t>Technology &amp; Infrastructure</t>
        </is>
      </c>
      <c r="Y4880" t="inlineStr">
        <is>
          <t>Operating Costs</t>
        </is>
      </c>
      <c r="Z4880" t="inlineStr">
        <is>
          <t>Operating Costs</t>
        </is>
      </c>
      <c r="AA4880" t="inlineStr">
        <is>
          <t>Custos na Blockchain</t>
        </is>
      </c>
      <c r="AB4880" t="inlineStr"/>
      <c r="AC4880" t="inlineStr">
        <is>
          <t>0x91e4250d70201c2ba911154c6ce61a28fda725e78c0207fb7b057d109c033812</t>
        </is>
      </c>
      <c r="AD4880" t="n">
        <v>1</v>
      </c>
      <c r="AE4880" t="n">
        <v>1</v>
      </c>
    </row>
    <row r="4881">
      <c r="A4881" t="inlineStr">
        <is>
          <t>8e563fcc-fa03-47ca-b0e9-1c51b184063c</t>
        </is>
      </c>
      <c r="B4881" s="115" t="n">
        <v>45054</v>
      </c>
      <c r="C4881" s="115" t="n">
        <v>45054</v>
      </c>
      <c r="D4881" t="n">
        <v>-0.01251812</v>
      </c>
      <c r="E4881" t="n">
        <v>-0.01251812</v>
      </c>
      <c r="F4881" t="inlineStr">
        <is>
          <t>MATIC</t>
        </is>
      </c>
      <c r="G4881" t="n">
        <v>4.534170854271356</v>
      </c>
      <c r="H4881" t="n">
        <v>-0.05675929485427136</v>
      </c>
      <c r="I4881" t="n">
        <v>-0.05675929485427136</v>
      </c>
      <c r="J4881" t="n">
        <v>1</v>
      </c>
      <c r="K4881" t="inlineStr"/>
      <c r="L4881" t="inlineStr">
        <is>
          <t>Helper</t>
        </is>
      </c>
      <c r="M4881" t="inlineStr">
        <is>
          <t>TheNoise</t>
        </is>
      </c>
      <c r="N4881" t="inlineStr"/>
      <c r="O4881" t="inlineStr"/>
      <c r="P4881" t="inlineStr"/>
      <c r="Q4881" t="inlineStr"/>
      <c r="R4881" t="inlineStr"/>
      <c r="S4881" t="inlineStr"/>
      <c r="T4881" t="inlineStr">
        <is>
          <t>Helper</t>
        </is>
      </c>
      <c r="U4881" t="inlineStr"/>
      <c r="V4881" t="inlineStr">
        <is>
          <t>Envio de NFTs</t>
        </is>
      </c>
      <c r="W4881" t="inlineStr">
        <is>
          <t>NFTs</t>
        </is>
      </c>
      <c r="X4881" t="inlineStr">
        <is>
          <t>Technology &amp; Infrastructure</t>
        </is>
      </c>
      <c r="Y4881" t="inlineStr">
        <is>
          <t>Operating Costs</t>
        </is>
      </c>
      <c r="Z4881" t="inlineStr">
        <is>
          <t>Operating Costs</t>
        </is>
      </c>
      <c r="AA4881" t="inlineStr">
        <is>
          <t>Custos na Blockchain</t>
        </is>
      </c>
      <c r="AB4881" t="inlineStr"/>
      <c r="AC4881" t="inlineStr">
        <is>
          <t>0x995a06428af666d0938d3b0ff5b45b5b284d6b67264beb55c7506ff1b32bcec0</t>
        </is>
      </c>
      <c r="AD4881" t="n">
        <v>1</v>
      </c>
      <c r="AE4881" t="n">
        <v>1</v>
      </c>
    </row>
    <row r="4882">
      <c r="A4882" t="inlineStr">
        <is>
          <t>423200d2-3963-49aa-bcbf-2efd2903690b</t>
        </is>
      </c>
      <c r="B4882" s="115" t="n">
        <v>45054</v>
      </c>
      <c r="C4882" s="115" t="n">
        <v>45054</v>
      </c>
      <c r="D4882" t="n">
        <v>-0.012021975</v>
      </c>
      <c r="E4882" t="n">
        <v>-0.012021975</v>
      </c>
      <c r="F4882" t="inlineStr">
        <is>
          <t>MATIC</t>
        </is>
      </c>
      <c r="G4882" t="n">
        <v>4.534170854271356</v>
      </c>
      <c r="H4882" t="n">
        <v>-0.05450968865577889</v>
      </c>
      <c r="I4882" t="n">
        <v>-0.05450968865577889</v>
      </c>
      <c r="J4882" t="n">
        <v>1</v>
      </c>
      <c r="K4882" t="inlineStr"/>
      <c r="L4882" t="inlineStr">
        <is>
          <t>Helper</t>
        </is>
      </c>
      <c r="M4882" t="inlineStr">
        <is>
          <t>TheNoise</t>
        </is>
      </c>
      <c r="N4882" t="inlineStr"/>
      <c r="O4882" t="inlineStr"/>
      <c r="P4882" t="inlineStr"/>
      <c r="Q4882" t="inlineStr"/>
      <c r="R4882" t="inlineStr"/>
      <c r="S4882" t="inlineStr"/>
      <c r="T4882" t="inlineStr">
        <is>
          <t>Helper</t>
        </is>
      </c>
      <c r="U4882" t="inlineStr"/>
      <c r="V4882" t="inlineStr">
        <is>
          <t>Envio de NFTs</t>
        </is>
      </c>
      <c r="W4882" t="inlineStr">
        <is>
          <t>NFTs</t>
        </is>
      </c>
      <c r="X4882" t="inlineStr">
        <is>
          <t>Technology &amp; Infrastructure</t>
        </is>
      </c>
      <c r="Y4882" t="inlineStr">
        <is>
          <t>Operating Costs</t>
        </is>
      </c>
      <c r="Z4882" t="inlineStr">
        <is>
          <t>Operating Costs</t>
        </is>
      </c>
      <c r="AA4882" t="inlineStr">
        <is>
          <t>Custos na Blockchain</t>
        </is>
      </c>
      <c r="AB4882" t="inlineStr"/>
      <c r="AC4882" t="inlineStr">
        <is>
          <t>0x0728bd0af8d2bf0f97168eb258616802345cda99dc6ab4c27939a0542c184118</t>
        </is>
      </c>
      <c r="AD4882" t="n">
        <v>1</v>
      </c>
      <c r="AE4882" t="n">
        <v>1</v>
      </c>
    </row>
    <row r="4883">
      <c r="A4883" t="inlineStr">
        <is>
          <t>fbdacdf0-b646-4a81-8255-ed693b28e9f8</t>
        </is>
      </c>
      <c r="B4883" s="115" t="n">
        <v>45054</v>
      </c>
      <c r="C4883" s="115" t="n">
        <v>45054</v>
      </c>
      <c r="D4883" t="n">
        <v>-0.012869238</v>
      </c>
      <c r="E4883" t="n">
        <v>-0.012869238</v>
      </c>
      <c r="F4883" t="inlineStr">
        <is>
          <t>MATIC</t>
        </is>
      </c>
      <c r="G4883" t="n">
        <v>4.534170854271356</v>
      </c>
      <c r="H4883" t="n">
        <v>-0.0583513238562814</v>
      </c>
      <c r="I4883" t="n">
        <v>-0.0583513238562814</v>
      </c>
      <c r="J4883" t="n">
        <v>1</v>
      </c>
      <c r="K4883" t="inlineStr"/>
      <c r="L4883" t="inlineStr">
        <is>
          <t>Helper</t>
        </is>
      </c>
      <c r="M4883" t="inlineStr">
        <is>
          <t>TheNoise</t>
        </is>
      </c>
      <c r="N4883" t="inlineStr"/>
      <c r="O4883" t="inlineStr"/>
      <c r="P4883" t="inlineStr"/>
      <c r="Q4883" t="inlineStr"/>
      <c r="R4883" t="inlineStr"/>
      <c r="S4883" t="inlineStr"/>
      <c r="T4883" t="inlineStr">
        <is>
          <t>Helper</t>
        </is>
      </c>
      <c r="U4883" t="inlineStr"/>
      <c r="V4883" t="inlineStr">
        <is>
          <t>Envio de NFTs</t>
        </is>
      </c>
      <c r="W4883" t="inlineStr">
        <is>
          <t>NFTs</t>
        </is>
      </c>
      <c r="X4883" t="inlineStr">
        <is>
          <t>Technology &amp; Infrastructure</t>
        </is>
      </c>
      <c r="Y4883" t="inlineStr">
        <is>
          <t>Operating Costs</t>
        </is>
      </c>
      <c r="Z4883" t="inlineStr">
        <is>
          <t>Operating Costs</t>
        </is>
      </c>
      <c r="AA4883" t="inlineStr">
        <is>
          <t>Custos na Blockchain</t>
        </is>
      </c>
      <c r="AB4883" t="inlineStr"/>
      <c r="AC4883" t="inlineStr">
        <is>
          <t>0xdc39ae8dcf894573e2fa69daf80545d89eca6b7de0f06beff453d2fb397f7701</t>
        </is>
      </c>
      <c r="AD4883" t="n">
        <v>1</v>
      </c>
      <c r="AE4883" t="n">
        <v>1</v>
      </c>
    </row>
    <row r="4884">
      <c r="A4884" t="inlineStr">
        <is>
          <t>ca71ae34-f159-4856-87f7-daf0024ead13</t>
        </is>
      </c>
      <c r="B4884" s="115" t="n">
        <v>45054</v>
      </c>
      <c r="C4884" s="115" t="n">
        <v>45054</v>
      </c>
      <c r="D4884" t="n">
        <v>-0.011228143</v>
      </c>
      <c r="E4884" t="n">
        <v>-0.011228143</v>
      </c>
      <c r="F4884" t="inlineStr">
        <is>
          <t>MATIC</t>
        </is>
      </c>
      <c r="G4884" t="n">
        <v>4.534170854271356</v>
      </c>
      <c r="H4884" t="n">
        <v>-0.05091031873819095</v>
      </c>
      <c r="I4884" t="n">
        <v>-0.05091031873819095</v>
      </c>
      <c r="J4884" t="n">
        <v>1</v>
      </c>
      <c r="K4884" t="inlineStr"/>
      <c r="L4884" t="inlineStr">
        <is>
          <t>Helper</t>
        </is>
      </c>
      <c r="M4884" t="inlineStr">
        <is>
          <t>TheNoise</t>
        </is>
      </c>
      <c r="N4884" t="inlineStr"/>
      <c r="O4884" t="inlineStr"/>
      <c r="P4884" t="inlineStr"/>
      <c r="Q4884" t="inlineStr"/>
      <c r="R4884" t="inlineStr"/>
      <c r="S4884" t="inlineStr"/>
      <c r="T4884" t="inlineStr">
        <is>
          <t>Helper</t>
        </is>
      </c>
      <c r="U4884" t="inlineStr"/>
      <c r="V4884" t="inlineStr">
        <is>
          <t>Envio de NFTs</t>
        </is>
      </c>
      <c r="W4884" t="inlineStr">
        <is>
          <t>NFTs</t>
        </is>
      </c>
      <c r="X4884" t="inlineStr">
        <is>
          <t>Technology &amp; Infrastructure</t>
        </is>
      </c>
      <c r="Y4884" t="inlineStr">
        <is>
          <t>Operating Costs</t>
        </is>
      </c>
      <c r="Z4884" t="inlineStr">
        <is>
          <t>Operating Costs</t>
        </is>
      </c>
      <c r="AA4884" t="inlineStr">
        <is>
          <t>Custos na Blockchain</t>
        </is>
      </c>
      <c r="AB4884" t="inlineStr"/>
      <c r="AC4884" t="inlineStr">
        <is>
          <t>0xa5b9cb884779f8574bc17024e8abc18583f7188c611d26eaec22411c254ff8a8</t>
        </is>
      </c>
      <c r="AD4884" t="n">
        <v>1</v>
      </c>
      <c r="AE4884" t="n">
        <v>1</v>
      </c>
    </row>
    <row r="4885">
      <c r="A4885" t="inlineStr">
        <is>
          <t>1a7dff72-2f35-4db4-88e5-85c34aca43f4</t>
        </is>
      </c>
      <c r="B4885" s="115" t="n">
        <v>45054</v>
      </c>
      <c r="C4885" s="115" t="n">
        <v>45054</v>
      </c>
      <c r="D4885" t="n">
        <v>-0.011563995</v>
      </c>
      <c r="E4885" t="n">
        <v>-0.011563995</v>
      </c>
      <c r="F4885" t="inlineStr">
        <is>
          <t>MATIC</t>
        </is>
      </c>
      <c r="G4885" t="n">
        <v>4.534170854271356</v>
      </c>
      <c r="H4885" t="n">
        <v>-0.0524331290879397</v>
      </c>
      <c r="I4885" t="n">
        <v>-0.0524331290879397</v>
      </c>
      <c r="J4885" t="n">
        <v>1</v>
      </c>
      <c r="K4885" t="inlineStr"/>
      <c r="L4885" t="inlineStr">
        <is>
          <t>Helper</t>
        </is>
      </c>
      <c r="M4885" t="inlineStr">
        <is>
          <t>TheNoise</t>
        </is>
      </c>
      <c r="N4885" t="inlineStr"/>
      <c r="O4885" t="inlineStr"/>
      <c r="P4885" t="inlineStr"/>
      <c r="Q4885" t="inlineStr"/>
      <c r="R4885" t="inlineStr"/>
      <c r="S4885" t="inlineStr"/>
      <c r="T4885" t="inlineStr">
        <is>
          <t>Helper</t>
        </is>
      </c>
      <c r="U4885" t="inlineStr"/>
      <c r="V4885" t="inlineStr">
        <is>
          <t>Envio de NFTs</t>
        </is>
      </c>
      <c r="W4885" t="inlineStr">
        <is>
          <t>NFTs</t>
        </is>
      </c>
      <c r="X4885" t="inlineStr">
        <is>
          <t>Technology &amp; Infrastructure</t>
        </is>
      </c>
      <c r="Y4885" t="inlineStr">
        <is>
          <t>Operating Costs</t>
        </is>
      </c>
      <c r="Z4885" t="inlineStr">
        <is>
          <t>Operating Costs</t>
        </is>
      </c>
      <c r="AA4885" t="inlineStr">
        <is>
          <t>Custos na Blockchain</t>
        </is>
      </c>
      <c r="AB4885" t="inlineStr"/>
      <c r="AC4885" t="inlineStr">
        <is>
          <t>0x823f8b7c392661bdb00cea1a8d9f335b3653efe5113f87a50fa9d1043877e225</t>
        </is>
      </c>
      <c r="AD4885" t="n">
        <v>1</v>
      </c>
      <c r="AE4885" t="n">
        <v>1</v>
      </c>
    </row>
    <row r="4886">
      <c r="A4886" t="inlineStr">
        <is>
          <t>8e6395d8-c57e-486b-9172-13d5697afa62</t>
        </is>
      </c>
      <c r="B4886" s="115" t="n">
        <v>45054</v>
      </c>
      <c r="C4886" s="115" t="n">
        <v>45054</v>
      </c>
      <c r="D4886" t="n">
        <v>-0.011647958</v>
      </c>
      <c r="E4886" t="n">
        <v>-0.011647958</v>
      </c>
      <c r="F4886" t="inlineStr">
        <is>
          <t>MATIC</t>
        </is>
      </c>
      <c r="G4886" t="n">
        <v>4.534170854271356</v>
      </c>
      <c r="H4886" t="n">
        <v>-0.05281383167537688</v>
      </c>
      <c r="I4886" t="n">
        <v>-0.05281383167537688</v>
      </c>
      <c r="J4886" t="n">
        <v>1</v>
      </c>
      <c r="K4886" t="inlineStr"/>
      <c r="L4886" t="inlineStr">
        <is>
          <t>Helper</t>
        </is>
      </c>
      <c r="M4886" t="inlineStr">
        <is>
          <t>TheNoise</t>
        </is>
      </c>
      <c r="N4886" t="inlineStr"/>
      <c r="O4886" t="inlineStr"/>
      <c r="P4886" t="inlineStr"/>
      <c r="Q4886" t="inlineStr"/>
      <c r="R4886" t="inlineStr"/>
      <c r="S4886" t="inlineStr"/>
      <c r="T4886" t="inlineStr">
        <is>
          <t>Helper</t>
        </is>
      </c>
      <c r="U4886" t="inlineStr"/>
      <c r="V4886" t="inlineStr">
        <is>
          <t>Envio de NFTs</t>
        </is>
      </c>
      <c r="W4886" t="inlineStr">
        <is>
          <t>NFTs</t>
        </is>
      </c>
      <c r="X4886" t="inlineStr">
        <is>
          <t>Technology &amp; Infrastructure</t>
        </is>
      </c>
      <c r="Y4886" t="inlineStr">
        <is>
          <t>Operating Costs</t>
        </is>
      </c>
      <c r="Z4886" t="inlineStr">
        <is>
          <t>Operating Costs</t>
        </is>
      </c>
      <c r="AA4886" t="inlineStr">
        <is>
          <t>Custos na Blockchain</t>
        </is>
      </c>
      <c r="AB4886" t="inlineStr"/>
      <c r="AC4886" t="inlineStr">
        <is>
          <t>0x95dc593bdd9bc6dac47a6570cec7909438cad3ea5d0f3c402ecd0db06170b9cf</t>
        </is>
      </c>
      <c r="AD4886" t="n">
        <v>1</v>
      </c>
      <c r="AE4886" t="n">
        <v>1</v>
      </c>
    </row>
    <row r="4887">
      <c r="A4887" t="inlineStr">
        <is>
          <t>ea14a3c5-5d66-4dbe-95dc-0e737f4a7cce</t>
        </is>
      </c>
      <c r="B4887" s="115" t="n">
        <v>45054</v>
      </c>
      <c r="C4887" s="115" t="n">
        <v>45054</v>
      </c>
      <c r="D4887" t="n">
        <v>-0.011861682</v>
      </c>
      <c r="E4887" t="n">
        <v>-0.011861682</v>
      </c>
      <c r="F4887" t="inlineStr">
        <is>
          <t>MATIC</t>
        </is>
      </c>
      <c r="G4887" t="n">
        <v>4.534170854271356</v>
      </c>
      <c r="H4887" t="n">
        <v>-0.05378289280703517</v>
      </c>
      <c r="I4887" t="n">
        <v>-0.05378289280703517</v>
      </c>
      <c r="J4887" t="n">
        <v>1</v>
      </c>
      <c r="K4887" t="inlineStr"/>
      <c r="L4887" t="inlineStr">
        <is>
          <t>Helper</t>
        </is>
      </c>
      <c r="M4887" t="inlineStr">
        <is>
          <t>TheNoise</t>
        </is>
      </c>
      <c r="N4887" t="inlineStr"/>
      <c r="O4887" t="inlineStr"/>
      <c r="P4887" t="inlineStr"/>
      <c r="Q4887" t="inlineStr"/>
      <c r="R4887" t="inlineStr"/>
      <c r="S4887" t="inlineStr"/>
      <c r="T4887" t="inlineStr">
        <is>
          <t>Helper</t>
        </is>
      </c>
      <c r="U4887" t="inlineStr"/>
      <c r="V4887" t="inlineStr">
        <is>
          <t>Envio de NFTs</t>
        </is>
      </c>
      <c r="W4887" t="inlineStr">
        <is>
          <t>NFTs</t>
        </is>
      </c>
      <c r="X4887" t="inlineStr">
        <is>
          <t>Technology &amp; Infrastructure</t>
        </is>
      </c>
      <c r="Y4887" t="inlineStr">
        <is>
          <t>Operating Costs</t>
        </is>
      </c>
      <c r="Z4887" t="inlineStr">
        <is>
          <t>Operating Costs</t>
        </is>
      </c>
      <c r="AA4887" t="inlineStr">
        <is>
          <t>Custos na Blockchain</t>
        </is>
      </c>
      <c r="AB4887" t="inlineStr"/>
      <c r="AC4887" t="inlineStr">
        <is>
          <t>0x073d93c3ca477f21bcc9659be00f865d9b431614af859f9b07ec04651adaea7d</t>
        </is>
      </c>
      <c r="AD4887" t="n">
        <v>1</v>
      </c>
      <c r="AE4887" t="n">
        <v>1</v>
      </c>
    </row>
    <row r="4888">
      <c r="A4888" t="inlineStr">
        <is>
          <t>a2b56ab4-6ab5-4c86-9e40-fe2cb9ce983c</t>
        </is>
      </c>
      <c r="B4888" s="115" t="n">
        <v>45054</v>
      </c>
      <c r="C4888" s="115" t="n">
        <v>45054</v>
      </c>
      <c r="D4888" t="n">
        <v>-0.011861682</v>
      </c>
      <c r="E4888" t="n">
        <v>-0.011861682</v>
      </c>
      <c r="F4888" t="inlineStr">
        <is>
          <t>MATIC</t>
        </is>
      </c>
      <c r="G4888" t="n">
        <v>4.534170854271356</v>
      </c>
      <c r="H4888" t="n">
        <v>-0.05378289280703517</v>
      </c>
      <c r="I4888" t="n">
        <v>-0.05378289280703517</v>
      </c>
      <c r="J4888" t="n">
        <v>1</v>
      </c>
      <c r="K4888" t="inlineStr"/>
      <c r="L4888" t="inlineStr">
        <is>
          <t>Helper</t>
        </is>
      </c>
      <c r="M4888" t="inlineStr">
        <is>
          <t>TheNoise</t>
        </is>
      </c>
      <c r="N4888" t="inlineStr"/>
      <c r="O4888" t="inlineStr"/>
      <c r="P4888" t="inlineStr"/>
      <c r="Q4888" t="inlineStr"/>
      <c r="R4888" t="inlineStr"/>
      <c r="S4888" t="inlineStr"/>
      <c r="T4888" t="inlineStr">
        <is>
          <t>Helper</t>
        </is>
      </c>
      <c r="U4888" t="inlineStr"/>
      <c r="V4888" t="inlineStr">
        <is>
          <t>Envio de NFTs</t>
        </is>
      </c>
      <c r="W4888" t="inlineStr">
        <is>
          <t>NFTs</t>
        </is>
      </c>
      <c r="X4888" t="inlineStr">
        <is>
          <t>Technology &amp; Infrastructure</t>
        </is>
      </c>
      <c r="Y4888" t="inlineStr">
        <is>
          <t>Operating Costs</t>
        </is>
      </c>
      <c r="Z4888" t="inlineStr">
        <is>
          <t>Operating Costs</t>
        </is>
      </c>
      <c r="AA4888" t="inlineStr">
        <is>
          <t>Custos na Blockchain</t>
        </is>
      </c>
      <c r="AB4888" t="inlineStr"/>
      <c r="AC4888" t="inlineStr">
        <is>
          <t>0x5f654cb3c4ab076cf05c0cdf38dbaa282e22abb52c056349a9246cc5eb3a922d</t>
        </is>
      </c>
      <c r="AD4888" t="n">
        <v>1</v>
      </c>
      <c r="AE4888" t="n">
        <v>1</v>
      </c>
    </row>
    <row r="4889">
      <c r="A4889" t="inlineStr">
        <is>
          <t>f450a5f3-cbf9-4440-bf3b-49f0ee60a6f1</t>
        </is>
      </c>
      <c r="B4889" s="115" t="n">
        <v>45054</v>
      </c>
      <c r="C4889" s="115" t="n">
        <v>45054</v>
      </c>
      <c r="D4889" t="n">
        <v>-0.011426601</v>
      </c>
      <c r="E4889" t="n">
        <v>-0.011426601</v>
      </c>
      <c r="F4889" t="inlineStr">
        <is>
          <t>MATIC</t>
        </is>
      </c>
      <c r="G4889" t="n">
        <v>4.534170854271356</v>
      </c>
      <c r="H4889" t="n">
        <v>-0.05181016121758793</v>
      </c>
      <c r="I4889" t="n">
        <v>-0.05181016121758793</v>
      </c>
      <c r="J4889" t="n">
        <v>1</v>
      </c>
      <c r="K4889" t="inlineStr"/>
      <c r="L4889" t="inlineStr">
        <is>
          <t>Helper</t>
        </is>
      </c>
      <c r="M4889" t="inlineStr">
        <is>
          <t>TheNoise</t>
        </is>
      </c>
      <c r="N4889" t="inlineStr"/>
      <c r="O4889" t="inlineStr"/>
      <c r="P4889" t="inlineStr"/>
      <c r="Q4889" t="inlineStr"/>
      <c r="R4889" t="inlineStr"/>
      <c r="S4889" t="inlineStr"/>
      <c r="T4889" t="inlineStr">
        <is>
          <t>Helper</t>
        </is>
      </c>
      <c r="U4889" t="inlineStr"/>
      <c r="V4889" t="inlineStr">
        <is>
          <t>Envio de NFTs</t>
        </is>
      </c>
      <c r="W4889" t="inlineStr">
        <is>
          <t>NFTs</t>
        </is>
      </c>
      <c r="X4889" t="inlineStr">
        <is>
          <t>Technology &amp; Infrastructure</t>
        </is>
      </c>
      <c r="Y4889" t="inlineStr">
        <is>
          <t>Operating Costs</t>
        </is>
      </c>
      <c r="Z4889" t="inlineStr">
        <is>
          <t>Operating Costs</t>
        </is>
      </c>
      <c r="AA4889" t="inlineStr">
        <is>
          <t>Custos na Blockchain</t>
        </is>
      </c>
      <c r="AB4889" t="inlineStr"/>
      <c r="AC4889" t="inlineStr">
        <is>
          <t>0x0db8b2c18a262e1c2164e226e395b64844bad1bfbc0d4c3cccd5aebce7f3e75b</t>
        </is>
      </c>
      <c r="AD4889" t="n">
        <v>1</v>
      </c>
      <c r="AE4889" t="n">
        <v>1</v>
      </c>
    </row>
    <row r="4890">
      <c r="A4890" t="inlineStr">
        <is>
          <t>af3942cb-3e90-4479-a60e-159815577bac</t>
        </is>
      </c>
      <c r="B4890" s="115" t="n">
        <v>45054</v>
      </c>
      <c r="C4890" s="115" t="n">
        <v>45054</v>
      </c>
      <c r="D4890" t="n">
        <v>-0.01198381</v>
      </c>
      <c r="E4890" t="n">
        <v>-0.01198381</v>
      </c>
      <c r="F4890" t="inlineStr">
        <is>
          <t>MATIC</t>
        </is>
      </c>
      <c r="G4890" t="n">
        <v>4.534170854271356</v>
      </c>
      <c r="H4890" t="n">
        <v>-0.05433664202512562</v>
      </c>
      <c r="I4890" t="n">
        <v>-0.05433664202512562</v>
      </c>
      <c r="J4890" t="n">
        <v>1</v>
      </c>
      <c r="K4890" t="inlineStr"/>
      <c r="L4890" t="inlineStr">
        <is>
          <t>Helper</t>
        </is>
      </c>
      <c r="M4890" t="inlineStr">
        <is>
          <t>TheNoise</t>
        </is>
      </c>
      <c r="N4890" t="inlineStr"/>
      <c r="O4890" t="inlineStr"/>
      <c r="P4890" t="inlineStr"/>
      <c r="Q4890" t="inlineStr"/>
      <c r="R4890" t="inlineStr"/>
      <c r="S4890" t="inlineStr"/>
      <c r="T4890" t="inlineStr">
        <is>
          <t>Helper</t>
        </is>
      </c>
      <c r="U4890" t="inlineStr"/>
      <c r="V4890" t="inlineStr">
        <is>
          <t>Envio de NFTs</t>
        </is>
      </c>
      <c r="W4890" t="inlineStr">
        <is>
          <t>NFTs</t>
        </is>
      </c>
      <c r="X4890" t="inlineStr">
        <is>
          <t>Technology &amp; Infrastructure</t>
        </is>
      </c>
      <c r="Y4890" t="inlineStr">
        <is>
          <t>Operating Costs</t>
        </is>
      </c>
      <c r="Z4890" t="inlineStr">
        <is>
          <t>Operating Costs</t>
        </is>
      </c>
      <c r="AA4890" t="inlineStr">
        <is>
          <t>Custos na Blockchain</t>
        </is>
      </c>
      <c r="AB4890" t="inlineStr"/>
      <c r="AC4890" t="inlineStr">
        <is>
          <t>0x7eb9e9112f001b61a554737807288ca1e410efb374a5cdf2ab3524029913526d</t>
        </is>
      </c>
      <c r="AD4890" t="n">
        <v>1</v>
      </c>
      <c r="AE4890" t="n">
        <v>1</v>
      </c>
    </row>
    <row r="4891">
      <c r="A4891" t="inlineStr">
        <is>
          <t>da92e9d6-3a1d-4404-8115-fd81bfac4012</t>
        </is>
      </c>
      <c r="B4891" s="115" t="n">
        <v>45054</v>
      </c>
      <c r="C4891" s="115" t="n">
        <v>45054</v>
      </c>
      <c r="D4891" t="n">
        <v>-0.011647958</v>
      </c>
      <c r="E4891" t="n">
        <v>-0.011647958</v>
      </c>
      <c r="F4891" t="inlineStr">
        <is>
          <t>MATIC</t>
        </is>
      </c>
      <c r="G4891" t="n">
        <v>4.534170854271356</v>
      </c>
      <c r="H4891" t="n">
        <v>-0.05281383167537688</v>
      </c>
      <c r="I4891" t="n">
        <v>-0.05281383167537688</v>
      </c>
      <c r="J4891" t="n">
        <v>1</v>
      </c>
      <c r="K4891" t="inlineStr"/>
      <c r="L4891" t="inlineStr">
        <is>
          <t>Helper</t>
        </is>
      </c>
      <c r="M4891" t="inlineStr">
        <is>
          <t>TheNoise</t>
        </is>
      </c>
      <c r="N4891" t="inlineStr"/>
      <c r="O4891" t="inlineStr"/>
      <c r="P4891" t="inlineStr"/>
      <c r="Q4891" t="inlineStr"/>
      <c r="R4891" t="inlineStr"/>
      <c r="S4891" t="inlineStr"/>
      <c r="T4891" t="inlineStr">
        <is>
          <t>Helper</t>
        </is>
      </c>
      <c r="U4891" t="inlineStr"/>
      <c r="V4891" t="inlineStr">
        <is>
          <t>Envio de NFTs</t>
        </is>
      </c>
      <c r="W4891" t="inlineStr">
        <is>
          <t>NFTs</t>
        </is>
      </c>
      <c r="X4891" t="inlineStr">
        <is>
          <t>Technology &amp; Infrastructure</t>
        </is>
      </c>
      <c r="Y4891" t="inlineStr">
        <is>
          <t>Operating Costs</t>
        </is>
      </c>
      <c r="Z4891" t="inlineStr">
        <is>
          <t>Operating Costs</t>
        </is>
      </c>
      <c r="AA4891" t="inlineStr">
        <is>
          <t>Custos na Blockchain</t>
        </is>
      </c>
      <c r="AB4891" t="inlineStr"/>
      <c r="AC4891" t="inlineStr">
        <is>
          <t>0x47a089ae9250455871267ea7dae34505782e5fe15dd1cb852596c2603346a943</t>
        </is>
      </c>
      <c r="AD4891" t="n">
        <v>1</v>
      </c>
      <c r="AE4891" t="n">
        <v>1</v>
      </c>
    </row>
    <row r="4892">
      <c r="A4892" t="inlineStr">
        <is>
          <t>0320deaf-d027-4ac9-8618-090c8603e3bc</t>
        </is>
      </c>
      <c r="B4892" s="115" t="n">
        <v>45054</v>
      </c>
      <c r="C4892" s="115" t="n">
        <v>45054</v>
      </c>
      <c r="D4892" t="n">
        <v>-0.009036666800000001</v>
      </c>
      <c r="E4892" t="n">
        <v>-0.009036666800000001</v>
      </c>
      <c r="F4892" t="inlineStr">
        <is>
          <t>MATIC</t>
        </is>
      </c>
      <c r="G4892" t="n">
        <v>4.534170854271356</v>
      </c>
      <c r="H4892" t="n">
        <v>-0.04097379122432161</v>
      </c>
      <c r="I4892" t="n">
        <v>-0.04097379122432161</v>
      </c>
      <c r="J4892" t="n">
        <v>1</v>
      </c>
      <c r="K4892" t="inlineStr"/>
      <c r="L4892" t="inlineStr">
        <is>
          <t>Helper</t>
        </is>
      </c>
      <c r="M4892" t="inlineStr">
        <is>
          <t>TheNoise</t>
        </is>
      </c>
      <c r="N4892" t="inlineStr"/>
      <c r="O4892" t="inlineStr"/>
      <c r="P4892" t="inlineStr"/>
      <c r="Q4892" t="inlineStr"/>
      <c r="R4892" t="inlineStr"/>
      <c r="S4892" t="inlineStr"/>
      <c r="T4892" t="inlineStr">
        <is>
          <t>Helper</t>
        </is>
      </c>
      <c r="U4892" t="inlineStr"/>
      <c r="V4892" t="inlineStr">
        <is>
          <t>Envio de NFTs</t>
        </is>
      </c>
      <c r="W4892" t="inlineStr">
        <is>
          <t>NFTs</t>
        </is>
      </c>
      <c r="X4892" t="inlineStr">
        <is>
          <t>Technology &amp; Infrastructure</t>
        </is>
      </c>
      <c r="Y4892" t="inlineStr">
        <is>
          <t>Operating Costs</t>
        </is>
      </c>
      <c r="Z4892" t="inlineStr">
        <is>
          <t>Operating Costs</t>
        </is>
      </c>
      <c r="AA4892" t="inlineStr">
        <is>
          <t>Custos na Blockchain</t>
        </is>
      </c>
      <c r="AB4892" t="inlineStr"/>
      <c r="AC4892" t="inlineStr">
        <is>
          <t>0x8fd6a107582b8e0fcd66605e724d38f5a5e5e2e846a234fe774099565b4d98b9</t>
        </is>
      </c>
      <c r="AD4892" t="n">
        <v>1</v>
      </c>
      <c r="AE4892" t="n">
        <v>1</v>
      </c>
    </row>
    <row r="4893">
      <c r="A4893" t="inlineStr">
        <is>
          <t>5a27c5aa-c664-4396-8995-35794eed4f0c</t>
        </is>
      </c>
      <c r="B4893" s="115" t="n">
        <v>45054</v>
      </c>
      <c r="C4893" s="115" t="n">
        <v>45054</v>
      </c>
      <c r="D4893" t="n">
        <v>-0.012006709</v>
      </c>
      <c r="E4893" t="n">
        <v>-0.012006709</v>
      </c>
      <c r="F4893" t="inlineStr">
        <is>
          <t>MATIC</t>
        </is>
      </c>
      <c r="G4893" t="n">
        <v>4.534170854271356</v>
      </c>
      <c r="H4893" t="n">
        <v>-0.05444047000351759</v>
      </c>
      <c r="I4893" t="n">
        <v>-0.05444047000351759</v>
      </c>
      <c r="J4893" t="n">
        <v>1</v>
      </c>
      <c r="K4893" t="inlineStr"/>
      <c r="L4893" t="inlineStr">
        <is>
          <t>Helper</t>
        </is>
      </c>
      <c r="M4893" t="inlineStr">
        <is>
          <t>TheNoise</t>
        </is>
      </c>
      <c r="N4893" t="inlineStr"/>
      <c r="O4893" t="inlineStr"/>
      <c r="P4893" t="inlineStr"/>
      <c r="Q4893" t="inlineStr"/>
      <c r="R4893" t="inlineStr"/>
      <c r="S4893" t="inlineStr"/>
      <c r="T4893" t="inlineStr">
        <is>
          <t>Helper</t>
        </is>
      </c>
      <c r="U4893" t="inlineStr"/>
      <c r="V4893" t="inlineStr">
        <is>
          <t>Envio de NFTs</t>
        </is>
      </c>
      <c r="W4893" t="inlineStr">
        <is>
          <t>NFTs</t>
        </is>
      </c>
      <c r="X4893" t="inlineStr">
        <is>
          <t>Technology &amp; Infrastructure</t>
        </is>
      </c>
      <c r="Y4893" t="inlineStr">
        <is>
          <t>Operating Costs</t>
        </is>
      </c>
      <c r="Z4893" t="inlineStr">
        <is>
          <t>Operating Costs</t>
        </is>
      </c>
      <c r="AA4893" t="inlineStr">
        <is>
          <t>Custos na Blockchain</t>
        </is>
      </c>
      <c r="AB4893" t="inlineStr"/>
      <c r="AC4893" t="inlineStr">
        <is>
          <t>0x90cdb1baa802fb9dcd376fa2cb21363a205ba6212172210997d1d34078051928</t>
        </is>
      </c>
      <c r="AD4893" t="n">
        <v>1</v>
      </c>
      <c r="AE4893" t="n">
        <v>1</v>
      </c>
    </row>
    <row r="4894">
      <c r="A4894" t="inlineStr">
        <is>
          <t>a1deb755-9e4a-4506-8d7f-461dd0e08dba</t>
        </is>
      </c>
      <c r="B4894" s="115" t="n">
        <v>45054</v>
      </c>
      <c r="C4894" s="115" t="n">
        <v>45054</v>
      </c>
      <c r="D4894" t="n">
        <v>-0.011403702</v>
      </c>
      <c r="E4894" t="n">
        <v>-0.011403702</v>
      </c>
      <c r="F4894" t="inlineStr">
        <is>
          <t>MATIC</t>
        </is>
      </c>
      <c r="G4894" t="n">
        <v>4.534170854271356</v>
      </c>
      <c r="H4894" t="n">
        <v>-0.05170633323919598</v>
      </c>
      <c r="I4894" t="n">
        <v>-0.05170633323919598</v>
      </c>
      <c r="J4894" t="n">
        <v>1</v>
      </c>
      <c r="K4894" t="inlineStr"/>
      <c r="L4894" t="inlineStr">
        <is>
          <t>Helper</t>
        </is>
      </c>
      <c r="M4894" t="inlineStr">
        <is>
          <t>TheNoise</t>
        </is>
      </c>
      <c r="N4894" t="inlineStr"/>
      <c r="O4894" t="inlineStr"/>
      <c r="P4894" t="inlineStr"/>
      <c r="Q4894" t="inlineStr"/>
      <c r="R4894" t="inlineStr"/>
      <c r="S4894" t="inlineStr"/>
      <c r="T4894" t="inlineStr">
        <is>
          <t>Helper</t>
        </is>
      </c>
      <c r="U4894" t="inlineStr"/>
      <c r="V4894" t="inlineStr">
        <is>
          <t>Envio de NFTs</t>
        </is>
      </c>
      <c r="W4894" t="inlineStr">
        <is>
          <t>NFTs</t>
        </is>
      </c>
      <c r="X4894" t="inlineStr">
        <is>
          <t>Technology &amp; Infrastructure</t>
        </is>
      </c>
      <c r="Y4894" t="inlineStr">
        <is>
          <t>Operating Costs</t>
        </is>
      </c>
      <c r="Z4894" t="inlineStr">
        <is>
          <t>Operating Costs</t>
        </is>
      </c>
      <c r="AA4894" t="inlineStr">
        <is>
          <t>Custos na Blockchain</t>
        </is>
      </c>
      <c r="AB4894" t="inlineStr"/>
      <c r="AC4894" t="inlineStr">
        <is>
          <t>0xbbb4354128114ef9a17c3a55708e325fee2cbaf43acae351ff116e226f4d8be8</t>
        </is>
      </c>
      <c r="AD4894" t="n">
        <v>1</v>
      </c>
      <c r="AE4894" t="n">
        <v>1</v>
      </c>
    </row>
    <row r="4895">
      <c r="A4895" t="inlineStr">
        <is>
          <t>1a23919b-8072-46e1-a422-2043889253e0</t>
        </is>
      </c>
      <c r="B4895" s="115" t="n">
        <v>45054</v>
      </c>
      <c r="C4895" s="115" t="n">
        <v>45054</v>
      </c>
      <c r="D4895" t="n">
        <v>-0.012083039</v>
      </c>
      <c r="E4895" t="n">
        <v>-0.012083039</v>
      </c>
      <c r="F4895" t="inlineStr">
        <is>
          <t>MATIC</t>
        </is>
      </c>
      <c r="G4895" t="n">
        <v>4.534170854271356</v>
      </c>
      <c r="H4895" t="n">
        <v>-0.05478656326482412</v>
      </c>
      <c r="I4895" t="n">
        <v>-0.05478656326482412</v>
      </c>
      <c r="J4895" t="n">
        <v>1</v>
      </c>
      <c r="K4895" t="inlineStr"/>
      <c r="L4895" t="inlineStr">
        <is>
          <t>Helper</t>
        </is>
      </c>
      <c r="M4895" t="inlineStr">
        <is>
          <t>TheNoise</t>
        </is>
      </c>
      <c r="N4895" t="inlineStr"/>
      <c r="O4895" t="inlineStr"/>
      <c r="P4895" t="inlineStr"/>
      <c r="Q4895" t="inlineStr"/>
      <c r="R4895" t="inlineStr"/>
      <c r="S4895" t="inlineStr"/>
      <c r="T4895" t="inlineStr">
        <is>
          <t>Helper</t>
        </is>
      </c>
      <c r="U4895" t="inlineStr"/>
      <c r="V4895" t="inlineStr">
        <is>
          <t>Envio de NFTs</t>
        </is>
      </c>
      <c r="W4895" t="inlineStr">
        <is>
          <t>NFTs</t>
        </is>
      </c>
      <c r="X4895" t="inlineStr">
        <is>
          <t>Technology &amp; Infrastructure</t>
        </is>
      </c>
      <c r="Y4895" t="inlineStr">
        <is>
          <t>Operating Costs</t>
        </is>
      </c>
      <c r="Z4895" t="inlineStr">
        <is>
          <t>Operating Costs</t>
        </is>
      </c>
      <c r="AA4895" t="inlineStr">
        <is>
          <t>Custos na Blockchain</t>
        </is>
      </c>
      <c r="AB4895" t="inlineStr"/>
      <c r="AC4895" t="inlineStr">
        <is>
          <t>0xa80e768acb0ec7f334d7b7af7808d55f0455d18aa5a410e9b791e7039c0ead36</t>
        </is>
      </c>
      <c r="AD4895" t="n">
        <v>1</v>
      </c>
      <c r="AE4895" t="n">
        <v>1</v>
      </c>
    </row>
    <row r="4896">
      <c r="A4896" t="inlineStr">
        <is>
          <t>b62a9f1a-0752-473e-9d0d-781a2f390353</t>
        </is>
      </c>
      <c r="B4896" s="115" t="n">
        <v>45054</v>
      </c>
      <c r="C4896" s="115" t="n">
        <v>45054</v>
      </c>
      <c r="D4896" t="n">
        <v>-0.011044951</v>
      </c>
      <c r="E4896" t="n">
        <v>-0.011044951</v>
      </c>
      <c r="F4896" t="inlineStr">
        <is>
          <t>MATIC</t>
        </is>
      </c>
      <c r="G4896" t="n">
        <v>4.534170854271356</v>
      </c>
      <c r="H4896" t="n">
        <v>-0.05007969491105527</v>
      </c>
      <c r="I4896" t="n">
        <v>-0.05007969491105527</v>
      </c>
      <c r="J4896" t="n">
        <v>1</v>
      </c>
      <c r="K4896" t="inlineStr"/>
      <c r="L4896" t="inlineStr">
        <is>
          <t>Helper</t>
        </is>
      </c>
      <c r="M4896" t="inlineStr">
        <is>
          <t>TheNoise</t>
        </is>
      </c>
      <c r="N4896" t="inlineStr"/>
      <c r="O4896" t="inlineStr"/>
      <c r="P4896" t="inlineStr"/>
      <c r="Q4896" t="inlineStr"/>
      <c r="R4896" t="inlineStr"/>
      <c r="S4896" t="inlineStr"/>
      <c r="T4896" t="inlineStr">
        <is>
          <t>Helper</t>
        </is>
      </c>
      <c r="U4896" t="inlineStr"/>
      <c r="V4896" t="inlineStr">
        <is>
          <t>Envio de NFTs</t>
        </is>
      </c>
      <c r="W4896" t="inlineStr">
        <is>
          <t>NFTs</t>
        </is>
      </c>
      <c r="X4896" t="inlineStr">
        <is>
          <t>Technology &amp; Infrastructure</t>
        </is>
      </c>
      <c r="Y4896" t="inlineStr">
        <is>
          <t>Operating Costs</t>
        </is>
      </c>
      <c r="Z4896" t="inlineStr">
        <is>
          <t>Operating Costs</t>
        </is>
      </c>
      <c r="AA4896" t="inlineStr">
        <is>
          <t>Custos na Blockchain</t>
        </is>
      </c>
      <c r="AB4896" t="inlineStr"/>
      <c r="AC4896" t="inlineStr">
        <is>
          <t>0x722d3bca783de8a5a8cb4dfdd43fbcf613b147422a96ae514e4b8e35bf73205d</t>
        </is>
      </c>
      <c r="AD4896" t="n">
        <v>1</v>
      </c>
      <c r="AE4896" t="n">
        <v>1</v>
      </c>
    </row>
    <row r="4897">
      <c r="A4897" t="inlineStr">
        <is>
          <t>9a36b2b6-d02b-4e32-8c55-f8821e7acf35</t>
        </is>
      </c>
      <c r="B4897" s="115" t="n">
        <v>45054</v>
      </c>
      <c r="C4897" s="115" t="n">
        <v>45054</v>
      </c>
      <c r="D4897" t="n">
        <v>-0.0085688446</v>
      </c>
      <c r="E4897" t="n">
        <v>-0.0085688446</v>
      </c>
      <c r="F4897" t="inlineStr">
        <is>
          <t>MATIC</t>
        </is>
      </c>
      <c r="G4897" t="n">
        <v>4.534170854271356</v>
      </c>
      <c r="H4897" t="n">
        <v>-0.0388526054401005</v>
      </c>
      <c r="I4897" t="n">
        <v>-0.0388526054401005</v>
      </c>
      <c r="J4897" t="n">
        <v>1</v>
      </c>
      <c r="K4897" t="inlineStr"/>
      <c r="L4897" t="inlineStr">
        <is>
          <t>Helper</t>
        </is>
      </c>
      <c r="M4897" t="inlineStr">
        <is>
          <t>TheNoise</t>
        </is>
      </c>
      <c r="N4897" t="inlineStr"/>
      <c r="O4897" t="inlineStr"/>
      <c r="P4897" t="inlineStr"/>
      <c r="Q4897" t="inlineStr"/>
      <c r="R4897" t="inlineStr"/>
      <c r="S4897" t="inlineStr"/>
      <c r="T4897" t="inlineStr">
        <is>
          <t>Helper</t>
        </is>
      </c>
      <c r="U4897" t="inlineStr"/>
      <c r="V4897" t="inlineStr">
        <is>
          <t>Envio de NFTs</t>
        </is>
      </c>
      <c r="W4897" t="inlineStr">
        <is>
          <t>NFTs</t>
        </is>
      </c>
      <c r="X4897" t="inlineStr">
        <is>
          <t>Technology &amp; Infrastructure</t>
        </is>
      </c>
      <c r="Y4897" t="inlineStr">
        <is>
          <t>Operating Costs</t>
        </is>
      </c>
      <c r="Z4897" t="inlineStr">
        <is>
          <t>Operating Costs</t>
        </is>
      </c>
      <c r="AA4897" t="inlineStr">
        <is>
          <t>Custos na Blockchain</t>
        </is>
      </c>
      <c r="AB4897" t="inlineStr"/>
      <c r="AC4897" t="inlineStr">
        <is>
          <t>0x72e1fd3e62fe4dad646b7b65b9a8963ba1b1e898109b0f3cb8d5bcf170cd5d28</t>
        </is>
      </c>
      <c r="AD4897" t="n">
        <v>1</v>
      </c>
      <c r="AE4897" t="n">
        <v>1</v>
      </c>
    </row>
    <row r="4898">
      <c r="A4898" t="inlineStr">
        <is>
          <t>3612d997-be65-4fb0-a720-3a6ffc2cca19</t>
        </is>
      </c>
      <c r="B4898" s="115" t="n">
        <v>45054</v>
      </c>
      <c r="C4898" s="115" t="n">
        <v>45054</v>
      </c>
      <c r="D4898" t="n">
        <v>-0.011136547</v>
      </c>
      <c r="E4898" t="n">
        <v>-0.011136547</v>
      </c>
      <c r="F4898" t="inlineStr">
        <is>
          <t>MATIC</t>
        </is>
      </c>
      <c r="G4898" t="n">
        <v>4.534170854271356</v>
      </c>
      <c r="H4898" t="n">
        <v>-0.05049500682462311</v>
      </c>
      <c r="I4898" t="n">
        <v>-0.05049500682462311</v>
      </c>
      <c r="J4898" t="n">
        <v>1</v>
      </c>
      <c r="K4898" t="inlineStr"/>
      <c r="L4898" t="inlineStr">
        <is>
          <t>Helper</t>
        </is>
      </c>
      <c r="M4898" t="inlineStr">
        <is>
          <t>TheNoise</t>
        </is>
      </c>
      <c r="N4898" t="inlineStr"/>
      <c r="O4898" t="inlineStr"/>
      <c r="P4898" t="inlineStr"/>
      <c r="Q4898" t="inlineStr"/>
      <c r="R4898" t="inlineStr"/>
      <c r="S4898" t="inlineStr"/>
      <c r="T4898" t="inlineStr">
        <is>
          <t>Helper</t>
        </is>
      </c>
      <c r="U4898" t="inlineStr"/>
      <c r="V4898" t="inlineStr">
        <is>
          <t>Envio de NFTs</t>
        </is>
      </c>
      <c r="W4898" t="inlineStr">
        <is>
          <t>NFTs</t>
        </is>
      </c>
      <c r="X4898" t="inlineStr">
        <is>
          <t>Technology &amp; Infrastructure</t>
        </is>
      </c>
      <c r="Y4898" t="inlineStr">
        <is>
          <t>Operating Costs</t>
        </is>
      </c>
      <c r="Z4898" t="inlineStr">
        <is>
          <t>Operating Costs</t>
        </is>
      </c>
      <c r="AA4898" t="inlineStr">
        <is>
          <t>Custos na Blockchain</t>
        </is>
      </c>
      <c r="AB4898" t="inlineStr"/>
      <c r="AC4898" t="inlineStr">
        <is>
          <t>0x3eebd4f11179a96f6faea9143897bfc84faf560f944e2afdf5b1a692e58d2616</t>
        </is>
      </c>
      <c r="AD4898" t="n">
        <v>1</v>
      </c>
      <c r="AE4898" t="n">
        <v>1</v>
      </c>
    </row>
    <row r="4899">
      <c r="A4899" t="inlineStr">
        <is>
          <t>3efa4afd-f503-4ea6-8394-c5257d9a6345</t>
        </is>
      </c>
      <c r="B4899" s="115" t="n">
        <v>45054</v>
      </c>
      <c r="C4899" s="115" t="n">
        <v>45054</v>
      </c>
      <c r="D4899" t="n">
        <v>-0.011235776</v>
      </c>
      <c r="E4899" t="n">
        <v>-0.011235776</v>
      </c>
      <c r="F4899" t="inlineStr">
        <is>
          <t>MATIC</t>
        </is>
      </c>
      <c r="G4899" t="n">
        <v>4.534170854271356</v>
      </c>
      <c r="H4899" t="n">
        <v>-0.0509449280643216</v>
      </c>
      <c r="I4899" t="n">
        <v>-0.0509449280643216</v>
      </c>
      <c r="J4899" t="n">
        <v>1</v>
      </c>
      <c r="K4899" t="inlineStr"/>
      <c r="L4899" t="inlineStr">
        <is>
          <t>Helper</t>
        </is>
      </c>
      <c r="M4899" t="inlineStr">
        <is>
          <t>TheNoise</t>
        </is>
      </c>
      <c r="N4899" t="inlineStr"/>
      <c r="O4899" t="inlineStr"/>
      <c r="P4899" t="inlineStr"/>
      <c r="Q4899" t="inlineStr"/>
      <c r="R4899" t="inlineStr"/>
      <c r="S4899" t="inlineStr"/>
      <c r="T4899" t="inlineStr">
        <is>
          <t>Helper</t>
        </is>
      </c>
      <c r="U4899" t="inlineStr"/>
      <c r="V4899" t="inlineStr">
        <is>
          <t>Envio de NFTs</t>
        </is>
      </c>
      <c r="W4899" t="inlineStr">
        <is>
          <t>NFTs</t>
        </is>
      </c>
      <c r="X4899" t="inlineStr">
        <is>
          <t>Technology &amp; Infrastructure</t>
        </is>
      </c>
      <c r="Y4899" t="inlineStr">
        <is>
          <t>Operating Costs</t>
        </is>
      </c>
      <c r="Z4899" t="inlineStr">
        <is>
          <t>Operating Costs</t>
        </is>
      </c>
      <c r="AA4899" t="inlineStr">
        <is>
          <t>Custos na Blockchain</t>
        </is>
      </c>
      <c r="AB4899" t="inlineStr"/>
      <c r="AC4899" t="inlineStr">
        <is>
          <t>0x986bf3eb70cf79887beb20066085ded5c54689bdaa4ecebd51c724f70015fae2</t>
        </is>
      </c>
      <c r="AD4899" t="n">
        <v>1</v>
      </c>
      <c r="AE4899" t="n">
        <v>1</v>
      </c>
    </row>
    <row r="4900">
      <c r="A4900" t="inlineStr">
        <is>
          <t>77600d5c-d782-42e8-b78a-b8134324bb5f</t>
        </is>
      </c>
      <c r="B4900" s="115" t="n">
        <v>45054</v>
      </c>
      <c r="C4900" s="115" t="n">
        <v>45054</v>
      </c>
      <c r="D4900" t="n">
        <v>-0.011281574</v>
      </c>
      <c r="E4900" t="n">
        <v>-0.011281574</v>
      </c>
      <c r="F4900" t="inlineStr">
        <is>
          <t>MATIC</t>
        </is>
      </c>
      <c r="G4900" t="n">
        <v>4.534170854271356</v>
      </c>
      <c r="H4900" t="n">
        <v>-0.05115258402110553</v>
      </c>
      <c r="I4900" t="n">
        <v>-0.05115258402110553</v>
      </c>
      <c r="J4900" t="n">
        <v>1</v>
      </c>
      <c r="K4900" t="inlineStr"/>
      <c r="L4900" t="inlineStr">
        <is>
          <t>Helper</t>
        </is>
      </c>
      <c r="M4900" t="inlineStr">
        <is>
          <t>TheNoise</t>
        </is>
      </c>
      <c r="N4900" t="inlineStr"/>
      <c r="O4900" t="inlineStr"/>
      <c r="P4900" t="inlineStr"/>
      <c r="Q4900" t="inlineStr"/>
      <c r="R4900" t="inlineStr"/>
      <c r="S4900" t="inlineStr"/>
      <c r="T4900" t="inlineStr">
        <is>
          <t>Helper</t>
        </is>
      </c>
      <c r="U4900" t="inlineStr"/>
      <c r="V4900" t="inlineStr">
        <is>
          <t>Envio de NFTs</t>
        </is>
      </c>
      <c r="W4900" t="inlineStr">
        <is>
          <t>NFTs</t>
        </is>
      </c>
      <c r="X4900" t="inlineStr">
        <is>
          <t>Technology &amp; Infrastructure</t>
        </is>
      </c>
      <c r="Y4900" t="inlineStr">
        <is>
          <t>Operating Costs</t>
        </is>
      </c>
      <c r="Z4900" t="inlineStr">
        <is>
          <t>Operating Costs</t>
        </is>
      </c>
      <c r="AA4900" t="inlineStr">
        <is>
          <t>Custos na Blockchain</t>
        </is>
      </c>
      <c r="AB4900" t="inlineStr"/>
      <c r="AC4900" t="inlineStr">
        <is>
          <t>0xcc85173fc20bb4545075f2da7034968229ffa9958b5d01a8e98bb73704a03551</t>
        </is>
      </c>
      <c r="AD4900" t="n">
        <v>1</v>
      </c>
      <c r="AE4900" t="n">
        <v>1</v>
      </c>
    </row>
    <row r="4901">
      <c r="A4901" t="inlineStr">
        <is>
          <t>e7b1828f-17e9-460a-bb59-fcc77b1bb05d</t>
        </is>
      </c>
      <c r="B4901" s="115" t="n">
        <v>45054</v>
      </c>
      <c r="C4901" s="115" t="n">
        <v>45054</v>
      </c>
      <c r="D4901" t="n">
        <v>-0.0110813736</v>
      </c>
      <c r="E4901" t="n">
        <v>-0.0110813736</v>
      </c>
      <c r="F4901" t="inlineStr">
        <is>
          <t>MATIC</t>
        </is>
      </c>
      <c r="G4901" t="n">
        <v>4.534170854271356</v>
      </c>
      <c r="H4901" t="n">
        <v>-0.05024484120241205</v>
      </c>
      <c r="I4901" t="n">
        <v>-0.05024484120241205</v>
      </c>
      <c r="J4901" t="n">
        <v>1</v>
      </c>
      <c r="K4901" t="inlineStr"/>
      <c r="L4901" t="inlineStr">
        <is>
          <t>Helper</t>
        </is>
      </c>
      <c r="M4901" t="inlineStr">
        <is>
          <t>TheNoise</t>
        </is>
      </c>
      <c r="N4901" t="inlineStr"/>
      <c r="O4901" t="inlineStr"/>
      <c r="P4901" t="inlineStr"/>
      <c r="Q4901" t="inlineStr"/>
      <c r="R4901" t="inlineStr"/>
      <c r="S4901" t="inlineStr"/>
      <c r="T4901" t="inlineStr">
        <is>
          <t>Helper</t>
        </is>
      </c>
      <c r="U4901" t="inlineStr"/>
      <c r="V4901" t="inlineStr">
        <is>
          <t>Envio de NFTs</t>
        </is>
      </c>
      <c r="W4901" t="inlineStr">
        <is>
          <t>NFTs</t>
        </is>
      </c>
      <c r="X4901" t="inlineStr">
        <is>
          <t>Technology &amp; Infrastructure</t>
        </is>
      </c>
      <c r="Y4901" t="inlineStr">
        <is>
          <t>Operating Costs</t>
        </is>
      </c>
      <c r="Z4901" t="inlineStr">
        <is>
          <t>Operating Costs</t>
        </is>
      </c>
      <c r="AA4901" t="inlineStr">
        <is>
          <t>Custos na Blockchain</t>
        </is>
      </c>
      <c r="AB4901" t="inlineStr"/>
      <c r="AC4901" t="inlineStr">
        <is>
          <t>0x0e8cfadeb15c5378cb024a80bfe73a29b274977814c21e3af834ae149270b089</t>
        </is>
      </c>
      <c r="AD4901" t="n">
        <v>1</v>
      </c>
      <c r="AE4901" t="n">
        <v>1</v>
      </c>
    </row>
    <row r="4902">
      <c r="A4902" t="inlineStr">
        <is>
          <t>f1b73687-feed-4d62-9ada-2bfae475c0e6</t>
        </is>
      </c>
      <c r="B4902" s="115" t="n">
        <v>45054</v>
      </c>
      <c r="C4902" s="115" t="n">
        <v>45054</v>
      </c>
      <c r="D4902" t="n">
        <v>-0.013075329</v>
      </c>
      <c r="E4902" t="n">
        <v>-0.013075329</v>
      </c>
      <c r="F4902" t="inlineStr">
        <is>
          <t>MATIC</t>
        </is>
      </c>
      <c r="G4902" t="n">
        <v>4.534170854271356</v>
      </c>
      <c r="H4902" t="n">
        <v>-0.05928577566180904</v>
      </c>
      <c r="I4902" t="n">
        <v>-0.05928577566180904</v>
      </c>
      <c r="J4902" t="n">
        <v>1</v>
      </c>
      <c r="K4902" t="inlineStr"/>
      <c r="L4902" t="inlineStr">
        <is>
          <t>Helper</t>
        </is>
      </c>
      <c r="M4902" t="inlineStr">
        <is>
          <t>TheNoise</t>
        </is>
      </c>
      <c r="N4902" t="inlineStr"/>
      <c r="O4902" t="inlineStr"/>
      <c r="P4902" t="inlineStr"/>
      <c r="Q4902" t="inlineStr"/>
      <c r="R4902" t="inlineStr"/>
      <c r="S4902" t="inlineStr"/>
      <c r="T4902" t="inlineStr">
        <is>
          <t>Helper</t>
        </is>
      </c>
      <c r="U4902" t="inlineStr"/>
      <c r="V4902" t="inlineStr">
        <is>
          <t>Envio de NFTs</t>
        </is>
      </c>
      <c r="W4902" t="inlineStr">
        <is>
          <t>NFTs</t>
        </is>
      </c>
      <c r="X4902" t="inlineStr">
        <is>
          <t>Technology &amp; Infrastructure</t>
        </is>
      </c>
      <c r="Y4902" t="inlineStr">
        <is>
          <t>Operating Costs</t>
        </is>
      </c>
      <c r="Z4902" t="inlineStr">
        <is>
          <t>Operating Costs</t>
        </is>
      </c>
      <c r="AA4902" t="inlineStr">
        <is>
          <t>Custos na Blockchain</t>
        </is>
      </c>
      <c r="AB4902" t="inlineStr"/>
      <c r="AC4902" t="inlineStr">
        <is>
          <t>0x76ee6fe24345ca481d321d7f9f643cb1e0cc7e2bcd1145e4c8e44a1038493895</t>
        </is>
      </c>
      <c r="AD4902" t="n">
        <v>1</v>
      </c>
      <c r="AE4902" t="n">
        <v>1</v>
      </c>
    </row>
    <row r="4903">
      <c r="A4903" t="inlineStr">
        <is>
          <t>c27afc24-ee5a-433f-8e0f-0378afd6ff87</t>
        </is>
      </c>
      <c r="B4903" s="115" t="n">
        <v>45054</v>
      </c>
      <c r="C4903" s="115" t="n">
        <v>45054</v>
      </c>
      <c r="D4903" t="n">
        <v>-0.013075329</v>
      </c>
      <c r="E4903" t="n">
        <v>-0.013075329</v>
      </c>
      <c r="F4903" t="inlineStr">
        <is>
          <t>MATIC</t>
        </is>
      </c>
      <c r="G4903" t="n">
        <v>4.534170854271356</v>
      </c>
      <c r="H4903" t="n">
        <v>-0.05928577566180904</v>
      </c>
      <c r="I4903" t="n">
        <v>-0.05928577566180904</v>
      </c>
      <c r="J4903" t="n">
        <v>1</v>
      </c>
      <c r="K4903" t="inlineStr"/>
      <c r="L4903" t="inlineStr">
        <is>
          <t>Helper</t>
        </is>
      </c>
      <c r="M4903" t="inlineStr">
        <is>
          <t>TheNoise</t>
        </is>
      </c>
      <c r="N4903" t="inlineStr"/>
      <c r="O4903" t="inlineStr"/>
      <c r="P4903" t="inlineStr"/>
      <c r="Q4903" t="inlineStr"/>
      <c r="R4903" t="inlineStr"/>
      <c r="S4903" t="inlineStr"/>
      <c r="T4903" t="inlineStr">
        <is>
          <t>Helper</t>
        </is>
      </c>
      <c r="U4903" t="inlineStr"/>
      <c r="V4903" t="inlineStr">
        <is>
          <t>Envio de NFTs</t>
        </is>
      </c>
      <c r="W4903" t="inlineStr">
        <is>
          <t>NFTs</t>
        </is>
      </c>
      <c r="X4903" t="inlineStr">
        <is>
          <t>Technology &amp; Infrastructure</t>
        </is>
      </c>
      <c r="Y4903" t="inlineStr">
        <is>
          <t>Operating Costs</t>
        </is>
      </c>
      <c r="Z4903" t="inlineStr">
        <is>
          <t>Operating Costs</t>
        </is>
      </c>
      <c r="AA4903" t="inlineStr">
        <is>
          <t>Custos na Blockchain</t>
        </is>
      </c>
      <c r="AB4903" t="inlineStr"/>
      <c r="AC4903" t="inlineStr">
        <is>
          <t>0x4207dce81442e5346b28b719f1a95e3cbf6724982cdeb49a742063b903952fae</t>
        </is>
      </c>
      <c r="AD4903" t="n">
        <v>1</v>
      </c>
      <c r="AE4903" t="n">
        <v>1</v>
      </c>
    </row>
    <row r="4904">
      <c r="A4904" t="inlineStr">
        <is>
          <t>00009c92-22c1-4ba1-b5ed-ad8b12d8b71c</t>
        </is>
      </c>
      <c r="B4904" s="115" t="n">
        <v>45054</v>
      </c>
      <c r="C4904" s="115" t="n">
        <v>45054</v>
      </c>
      <c r="D4904" t="n">
        <v>-0.011670857</v>
      </c>
      <c r="E4904" t="n">
        <v>-0.011670857</v>
      </c>
      <c r="F4904" t="inlineStr">
        <is>
          <t>MATIC</t>
        </is>
      </c>
      <c r="G4904" t="n">
        <v>4.534170854271356</v>
      </c>
      <c r="H4904" t="n">
        <v>-0.05291765965376884</v>
      </c>
      <c r="I4904" t="n">
        <v>-0.05291765965376884</v>
      </c>
      <c r="J4904" t="n">
        <v>1</v>
      </c>
      <c r="K4904" t="inlineStr"/>
      <c r="L4904" t="inlineStr">
        <is>
          <t>Helper</t>
        </is>
      </c>
      <c r="M4904" t="inlineStr">
        <is>
          <t>TheNoise</t>
        </is>
      </c>
      <c r="N4904" t="inlineStr"/>
      <c r="O4904" t="inlineStr"/>
      <c r="P4904" t="inlineStr"/>
      <c r="Q4904" t="inlineStr"/>
      <c r="R4904" t="inlineStr"/>
      <c r="S4904" t="inlineStr"/>
      <c r="T4904" t="inlineStr">
        <is>
          <t>Helper</t>
        </is>
      </c>
      <c r="U4904" t="inlineStr"/>
      <c r="V4904" t="inlineStr">
        <is>
          <t>Envio de NFTs</t>
        </is>
      </c>
      <c r="W4904" t="inlineStr">
        <is>
          <t>NFTs</t>
        </is>
      </c>
      <c r="X4904" t="inlineStr">
        <is>
          <t>Technology &amp; Infrastructure</t>
        </is>
      </c>
      <c r="Y4904" t="inlineStr">
        <is>
          <t>Operating Costs</t>
        </is>
      </c>
      <c r="Z4904" t="inlineStr">
        <is>
          <t>Operating Costs</t>
        </is>
      </c>
      <c r="AA4904" t="inlineStr">
        <is>
          <t>Custos na Blockchain</t>
        </is>
      </c>
      <c r="AB4904" t="inlineStr"/>
      <c r="AC4904" t="inlineStr">
        <is>
          <t>0xaa583731f19f3a5e5dc61920b8aed58a3da02c4334d2f57b0e6b9e70a0ac0019</t>
        </is>
      </c>
      <c r="AD4904" t="n">
        <v>1</v>
      </c>
      <c r="AE4904" t="n">
        <v>1</v>
      </c>
    </row>
    <row r="4905">
      <c r="A4905" t="inlineStr">
        <is>
          <t>70c79657-d03c-409b-8f30-a069b7a0fe16</t>
        </is>
      </c>
      <c r="B4905" s="115" t="n">
        <v>45054</v>
      </c>
      <c r="C4905" s="115" t="n">
        <v>45054</v>
      </c>
      <c r="D4905" t="n">
        <v>-0.008961142</v>
      </c>
      <c r="E4905" t="n">
        <v>-0.008961142</v>
      </c>
      <c r="F4905" t="inlineStr">
        <is>
          <t>MATIC</t>
        </is>
      </c>
      <c r="G4905" t="n">
        <v>4.534170854271356</v>
      </c>
      <c r="H4905" t="n">
        <v>-0.04063134887738693</v>
      </c>
      <c r="I4905" t="n">
        <v>-0.04063134887738693</v>
      </c>
      <c r="J4905" t="n">
        <v>1</v>
      </c>
      <c r="K4905" t="inlineStr"/>
      <c r="L4905" t="inlineStr">
        <is>
          <t>Helper</t>
        </is>
      </c>
      <c r="M4905" t="inlineStr">
        <is>
          <t>TheNoise</t>
        </is>
      </c>
      <c r="N4905" t="inlineStr"/>
      <c r="O4905" t="inlineStr"/>
      <c r="P4905" t="inlineStr"/>
      <c r="Q4905" t="inlineStr"/>
      <c r="R4905" t="inlineStr"/>
      <c r="S4905" t="inlineStr"/>
      <c r="T4905" t="inlineStr">
        <is>
          <t>Helper</t>
        </is>
      </c>
      <c r="U4905" t="inlineStr"/>
      <c r="V4905" t="inlineStr">
        <is>
          <t>Envio de NFTs</t>
        </is>
      </c>
      <c r="W4905" t="inlineStr">
        <is>
          <t>NFTs</t>
        </is>
      </c>
      <c r="X4905" t="inlineStr">
        <is>
          <t>Technology &amp; Infrastructure</t>
        </is>
      </c>
      <c r="Y4905" t="inlineStr">
        <is>
          <t>Operating Costs</t>
        </is>
      </c>
      <c r="Z4905" t="inlineStr">
        <is>
          <t>Operating Costs</t>
        </is>
      </c>
      <c r="AA4905" t="inlineStr">
        <is>
          <t>Custos na Blockchain</t>
        </is>
      </c>
      <c r="AB4905" t="inlineStr"/>
      <c r="AC4905" t="inlineStr">
        <is>
          <t>0x657e3ff1ad30c169602c1ed3062ed84d693947223c198e0535ca10e71510c639</t>
        </is>
      </c>
      <c r="AD4905" t="n">
        <v>1</v>
      </c>
      <c r="AE4905" t="n">
        <v>1</v>
      </c>
    </row>
    <row r="4906">
      <c r="A4906" t="inlineStr">
        <is>
          <t>bb64aaf8-006d-4fe7-9fb9-476e7a617972</t>
        </is>
      </c>
      <c r="B4906" s="115" t="n">
        <v>45054</v>
      </c>
      <c r="C4906" s="115" t="n">
        <v>45054</v>
      </c>
      <c r="D4906" t="n">
        <v>-0.011365537</v>
      </c>
      <c r="E4906" t="n">
        <v>-0.011365537</v>
      </c>
      <c r="F4906" t="inlineStr">
        <is>
          <t>MATIC</t>
        </is>
      </c>
      <c r="G4906" t="n">
        <v>4.534170854271356</v>
      </c>
      <c r="H4906" t="n">
        <v>-0.0515332866085427</v>
      </c>
      <c r="I4906" t="n">
        <v>-0.0515332866085427</v>
      </c>
      <c r="J4906" t="n">
        <v>1</v>
      </c>
      <c r="K4906" t="inlineStr"/>
      <c r="L4906" t="inlineStr">
        <is>
          <t>Helper</t>
        </is>
      </c>
      <c r="M4906" t="inlineStr">
        <is>
          <t>TheNoise</t>
        </is>
      </c>
      <c r="N4906" t="inlineStr"/>
      <c r="O4906" t="inlineStr"/>
      <c r="P4906" t="inlineStr"/>
      <c r="Q4906" t="inlineStr"/>
      <c r="R4906" t="inlineStr"/>
      <c r="S4906" t="inlineStr"/>
      <c r="T4906" t="inlineStr">
        <is>
          <t>Helper</t>
        </is>
      </c>
      <c r="U4906" t="inlineStr"/>
      <c r="V4906" t="inlineStr">
        <is>
          <t>Envio de NFTs</t>
        </is>
      </c>
      <c r="W4906" t="inlineStr">
        <is>
          <t>NFTs</t>
        </is>
      </c>
      <c r="X4906" t="inlineStr">
        <is>
          <t>Technology &amp; Infrastructure</t>
        </is>
      </c>
      <c r="Y4906" t="inlineStr">
        <is>
          <t>Operating Costs</t>
        </is>
      </c>
      <c r="Z4906" t="inlineStr">
        <is>
          <t>Operating Costs</t>
        </is>
      </c>
      <c r="AA4906" t="inlineStr">
        <is>
          <t>Custos na Blockchain</t>
        </is>
      </c>
      <c r="AB4906" t="inlineStr"/>
      <c r="AC4906" t="inlineStr">
        <is>
          <t>0x176870353d51ee2f1ede3e6246c4bae6d403c8b55408f05edc269980c6e46a87</t>
        </is>
      </c>
      <c r="AD4906" t="n">
        <v>1</v>
      </c>
      <c r="AE4906" t="n">
        <v>1</v>
      </c>
    </row>
    <row r="4907">
      <c r="A4907" t="inlineStr">
        <is>
          <t>64d4c99d-c0da-4fa0-93f2-1c7d37e9e747</t>
        </is>
      </c>
      <c r="B4907" s="115" t="n">
        <v>45054</v>
      </c>
      <c r="C4907" s="115" t="n">
        <v>45054</v>
      </c>
      <c r="D4907" t="n">
        <v>-0.013922592</v>
      </c>
      <c r="E4907" t="n">
        <v>-0.013922592</v>
      </c>
      <c r="F4907" t="inlineStr">
        <is>
          <t>MATIC</t>
        </is>
      </c>
      <c r="G4907" t="n">
        <v>4.534170854271356</v>
      </c>
      <c r="H4907" t="n">
        <v>-0.06312741086231155</v>
      </c>
      <c r="I4907" t="n">
        <v>-0.06312741086231155</v>
      </c>
      <c r="J4907" t="n">
        <v>1</v>
      </c>
      <c r="K4907" t="inlineStr"/>
      <c r="L4907" t="inlineStr">
        <is>
          <t>Helper</t>
        </is>
      </c>
      <c r="M4907" t="inlineStr">
        <is>
          <t>TheNoise</t>
        </is>
      </c>
      <c r="N4907" t="inlineStr"/>
      <c r="O4907" t="inlineStr"/>
      <c r="P4907" t="inlineStr"/>
      <c r="Q4907" t="inlineStr"/>
      <c r="R4907" t="inlineStr"/>
      <c r="S4907" t="inlineStr"/>
      <c r="T4907" t="inlineStr">
        <is>
          <t>Helper</t>
        </is>
      </c>
      <c r="U4907" t="inlineStr"/>
      <c r="V4907" t="inlineStr">
        <is>
          <t>Envio de NFTs</t>
        </is>
      </c>
      <c r="W4907" t="inlineStr">
        <is>
          <t>NFTs</t>
        </is>
      </c>
      <c r="X4907" t="inlineStr">
        <is>
          <t>Technology &amp; Infrastructure</t>
        </is>
      </c>
      <c r="Y4907" t="inlineStr">
        <is>
          <t>Operating Costs</t>
        </is>
      </c>
      <c r="Z4907" t="inlineStr">
        <is>
          <t>Operating Costs</t>
        </is>
      </c>
      <c r="AA4907" t="inlineStr">
        <is>
          <t>Custos na Blockchain</t>
        </is>
      </c>
      <c r="AB4907" t="inlineStr"/>
      <c r="AC4907" t="inlineStr">
        <is>
          <t>0x9ad17f8487b8c52ef7e61420c5f9b569c21df237df83061f8a44e57ab60b15c2</t>
        </is>
      </c>
      <c r="AD4907" t="n">
        <v>1</v>
      </c>
      <c r="AE4907" t="n">
        <v>1</v>
      </c>
    </row>
    <row r="4908">
      <c r="A4908" t="inlineStr">
        <is>
          <t>43199202-95f4-4dc4-a08d-bcadd67119f4</t>
        </is>
      </c>
      <c r="B4908" s="115" t="n">
        <v>45054</v>
      </c>
      <c r="C4908" s="115" t="n">
        <v>45054</v>
      </c>
      <c r="D4908" t="n">
        <v>-0.012487588</v>
      </c>
      <c r="E4908" t="n">
        <v>-0.012487588</v>
      </c>
      <c r="F4908" t="inlineStr">
        <is>
          <t>MATIC</t>
        </is>
      </c>
      <c r="G4908" t="n">
        <v>4.534170854271356</v>
      </c>
      <c r="H4908" t="n">
        <v>-0.05662085754974874</v>
      </c>
      <c r="I4908" t="n">
        <v>-0.05662085754974874</v>
      </c>
      <c r="J4908" t="n">
        <v>1</v>
      </c>
      <c r="K4908" t="inlineStr"/>
      <c r="L4908" t="inlineStr">
        <is>
          <t>Helper</t>
        </is>
      </c>
      <c r="M4908" t="inlineStr">
        <is>
          <t>TheNoise</t>
        </is>
      </c>
      <c r="N4908" t="inlineStr"/>
      <c r="O4908" t="inlineStr"/>
      <c r="P4908" t="inlineStr"/>
      <c r="Q4908" t="inlineStr"/>
      <c r="R4908" t="inlineStr"/>
      <c r="S4908" t="inlineStr"/>
      <c r="T4908" t="inlineStr">
        <is>
          <t>Helper</t>
        </is>
      </c>
      <c r="U4908" t="inlineStr"/>
      <c r="V4908" t="inlineStr">
        <is>
          <t>Envio de NFTs</t>
        </is>
      </c>
      <c r="W4908" t="inlineStr">
        <is>
          <t>NFTs</t>
        </is>
      </c>
      <c r="X4908" t="inlineStr">
        <is>
          <t>Technology &amp; Infrastructure</t>
        </is>
      </c>
      <c r="Y4908" t="inlineStr">
        <is>
          <t>Operating Costs</t>
        </is>
      </c>
      <c r="Z4908" t="inlineStr">
        <is>
          <t>Operating Costs</t>
        </is>
      </c>
      <c r="AA4908" t="inlineStr">
        <is>
          <t>Custos na Blockchain</t>
        </is>
      </c>
      <c r="AB4908" t="inlineStr"/>
      <c r="AC4908" t="inlineStr">
        <is>
          <t>0xcb246331cea9ed4451767c96ed9ca64a8290349fc7f298d891127fad0a2548e3</t>
        </is>
      </c>
      <c r="AD4908" t="n">
        <v>1</v>
      </c>
      <c r="AE4908" t="n">
        <v>1</v>
      </c>
    </row>
    <row r="4909">
      <c r="A4909" t="inlineStr">
        <is>
          <t>6fabc75c-7ba9-45a0-8e1f-c18b1bcb88be</t>
        </is>
      </c>
      <c r="B4909" s="115" t="n">
        <v>45054</v>
      </c>
      <c r="C4909" s="115" t="n">
        <v>45054</v>
      </c>
      <c r="D4909" t="n">
        <v>-0.012205167</v>
      </c>
      <c r="E4909" t="n">
        <v>-0.012205167</v>
      </c>
      <c r="F4909" t="inlineStr">
        <is>
          <t>MATIC</t>
        </is>
      </c>
      <c r="G4909" t="n">
        <v>4.534170854271356</v>
      </c>
      <c r="H4909" t="n">
        <v>-0.05534031248291457</v>
      </c>
      <c r="I4909" t="n">
        <v>-0.05534031248291457</v>
      </c>
      <c r="J4909" t="n">
        <v>1</v>
      </c>
      <c r="K4909" t="inlineStr"/>
      <c r="L4909" t="inlineStr">
        <is>
          <t>Helper</t>
        </is>
      </c>
      <c r="M4909" t="inlineStr">
        <is>
          <t>TheNoise</t>
        </is>
      </c>
      <c r="N4909" t="inlineStr"/>
      <c r="O4909" t="inlineStr"/>
      <c r="P4909" t="inlineStr"/>
      <c r="Q4909" t="inlineStr"/>
      <c r="R4909" t="inlineStr"/>
      <c r="S4909" t="inlineStr"/>
      <c r="T4909" t="inlineStr">
        <is>
          <t>Helper</t>
        </is>
      </c>
      <c r="U4909" t="inlineStr"/>
      <c r="V4909" t="inlineStr">
        <is>
          <t>Envio de NFTs</t>
        </is>
      </c>
      <c r="W4909" t="inlineStr">
        <is>
          <t>NFTs</t>
        </is>
      </c>
      <c r="X4909" t="inlineStr">
        <is>
          <t>Technology &amp; Infrastructure</t>
        </is>
      </c>
      <c r="Y4909" t="inlineStr">
        <is>
          <t>Operating Costs</t>
        </is>
      </c>
      <c r="Z4909" t="inlineStr">
        <is>
          <t>Operating Costs</t>
        </is>
      </c>
      <c r="AA4909" t="inlineStr">
        <is>
          <t>Custos na Blockchain</t>
        </is>
      </c>
      <c r="AB4909" t="inlineStr"/>
      <c r="AC4909" t="inlineStr">
        <is>
          <t>0xc90259ba8adecb26f4f718479cefbea7c396c85d4fd32878b313528f354e3849</t>
        </is>
      </c>
      <c r="AD4909" t="n">
        <v>1</v>
      </c>
      <c r="AE4909" t="n">
        <v>1</v>
      </c>
    </row>
    <row r="4910">
      <c r="A4910" t="inlineStr">
        <is>
          <t>4db217b2-a56c-4927-8ba5-515200d74421</t>
        </is>
      </c>
      <c r="B4910" s="115" t="n">
        <v>45054</v>
      </c>
      <c r="C4910" s="115" t="n">
        <v>45054</v>
      </c>
      <c r="D4910" t="n">
        <v>-0.011541096</v>
      </c>
      <c r="E4910" t="n">
        <v>-0.011541096</v>
      </c>
      <c r="F4910" t="inlineStr">
        <is>
          <t>MATIC</t>
        </is>
      </c>
      <c r="G4910" t="n">
        <v>4.534170854271356</v>
      </c>
      <c r="H4910" t="n">
        <v>-0.05232930110954773</v>
      </c>
      <c r="I4910" t="n">
        <v>-0.05232930110954773</v>
      </c>
      <c r="J4910" t="n">
        <v>1</v>
      </c>
      <c r="K4910" t="inlineStr"/>
      <c r="L4910" t="inlineStr">
        <is>
          <t>Helper</t>
        </is>
      </c>
      <c r="M4910" t="inlineStr">
        <is>
          <t>TheNoise</t>
        </is>
      </c>
      <c r="N4910" t="inlineStr"/>
      <c r="O4910" t="inlineStr"/>
      <c r="P4910" t="inlineStr"/>
      <c r="Q4910" t="inlineStr"/>
      <c r="R4910" t="inlineStr"/>
      <c r="S4910" t="inlineStr"/>
      <c r="T4910" t="inlineStr">
        <is>
          <t>Helper</t>
        </is>
      </c>
      <c r="U4910" t="inlineStr"/>
      <c r="V4910" t="inlineStr">
        <is>
          <t>Envio de NFTs</t>
        </is>
      </c>
      <c r="W4910" t="inlineStr">
        <is>
          <t>NFTs</t>
        </is>
      </c>
      <c r="X4910" t="inlineStr">
        <is>
          <t>Technology &amp; Infrastructure</t>
        </is>
      </c>
      <c r="Y4910" t="inlineStr">
        <is>
          <t>Operating Costs</t>
        </is>
      </c>
      <c r="Z4910" t="inlineStr">
        <is>
          <t>Operating Costs</t>
        </is>
      </c>
      <c r="AA4910" t="inlineStr">
        <is>
          <t>Custos na Blockchain</t>
        </is>
      </c>
      <c r="AB4910" t="inlineStr"/>
      <c r="AC4910" t="inlineStr">
        <is>
          <t>0x955ca3de2385ea6db1a64c46eb515b37247c28eaa79bc6386fadfdebdfea5bad</t>
        </is>
      </c>
      <c r="AD4910" t="n">
        <v>1</v>
      </c>
      <c r="AE4910" t="n">
        <v>1</v>
      </c>
    </row>
    <row r="4911">
      <c r="A4911" t="inlineStr">
        <is>
          <t>99b463b3-fdf5-41e8-8f1d-289c58ddcf79</t>
        </is>
      </c>
      <c r="B4911" s="115" t="n">
        <v>45054</v>
      </c>
      <c r="C4911" s="115" t="n">
        <v>45054</v>
      </c>
      <c r="D4911" t="n">
        <v>-0.011548729</v>
      </c>
      <c r="E4911" t="n">
        <v>-0.011548729</v>
      </c>
      <c r="F4911" t="inlineStr">
        <is>
          <t>MATIC</t>
        </is>
      </c>
      <c r="G4911" t="n">
        <v>4.534170854271356</v>
      </c>
      <c r="H4911" t="n">
        <v>-0.05236391043567839</v>
      </c>
      <c r="I4911" t="n">
        <v>-0.05236391043567839</v>
      </c>
      <c r="J4911" t="n">
        <v>1</v>
      </c>
      <c r="K4911" t="inlineStr"/>
      <c r="L4911" t="inlineStr">
        <is>
          <t>Helper</t>
        </is>
      </c>
      <c r="M4911" t="inlineStr">
        <is>
          <t>TheNoise</t>
        </is>
      </c>
      <c r="N4911" t="inlineStr"/>
      <c r="O4911" t="inlineStr"/>
      <c r="P4911" t="inlineStr"/>
      <c r="Q4911" t="inlineStr"/>
      <c r="R4911" t="inlineStr"/>
      <c r="S4911" t="inlineStr"/>
      <c r="T4911" t="inlineStr">
        <is>
          <t>Helper</t>
        </is>
      </c>
      <c r="U4911" t="inlineStr"/>
      <c r="V4911" t="inlineStr">
        <is>
          <t>Envio de NFTs</t>
        </is>
      </c>
      <c r="W4911" t="inlineStr">
        <is>
          <t>NFTs</t>
        </is>
      </c>
      <c r="X4911" t="inlineStr">
        <is>
          <t>Technology &amp; Infrastructure</t>
        </is>
      </c>
      <c r="Y4911" t="inlineStr">
        <is>
          <t>Operating Costs</t>
        </is>
      </c>
      <c r="Z4911" t="inlineStr">
        <is>
          <t>Operating Costs</t>
        </is>
      </c>
      <c r="AA4911" t="inlineStr">
        <is>
          <t>Custos na Blockchain</t>
        </is>
      </c>
      <c r="AB4911" t="inlineStr"/>
      <c r="AC4911" t="inlineStr">
        <is>
          <t>0x39ad1ee714e65f74e2e0943d927302bde191ac99c25db2e3e84a79cae8eef27f</t>
        </is>
      </c>
      <c r="AD4911" t="n">
        <v>1</v>
      </c>
      <c r="AE4911" t="n">
        <v>1</v>
      </c>
    </row>
    <row r="4912">
      <c r="A4912" t="inlineStr">
        <is>
          <t>421f4c00-ff80-496b-8675-6dda2356997a</t>
        </is>
      </c>
      <c r="B4912" s="115" t="n">
        <v>45054</v>
      </c>
      <c r="C4912" s="115" t="n">
        <v>45054</v>
      </c>
      <c r="D4912" t="n">
        <v>-0.011594527</v>
      </c>
      <c r="E4912" t="n">
        <v>-0.011594527</v>
      </c>
      <c r="F4912" t="inlineStr">
        <is>
          <t>MATIC</t>
        </is>
      </c>
      <c r="G4912" t="n">
        <v>4.534170854271356</v>
      </c>
      <c r="H4912" t="n">
        <v>-0.05257156639246231</v>
      </c>
      <c r="I4912" t="n">
        <v>-0.05257156639246231</v>
      </c>
      <c r="J4912" t="n">
        <v>1</v>
      </c>
      <c r="K4912" t="inlineStr"/>
      <c r="L4912" t="inlineStr">
        <is>
          <t>Helper</t>
        </is>
      </c>
      <c r="M4912" t="inlineStr">
        <is>
          <t>TheNoise</t>
        </is>
      </c>
      <c r="N4912" t="inlineStr"/>
      <c r="O4912" t="inlineStr"/>
      <c r="P4912" t="inlineStr"/>
      <c r="Q4912" t="inlineStr"/>
      <c r="R4912" t="inlineStr"/>
      <c r="S4912" t="inlineStr"/>
      <c r="T4912" t="inlineStr">
        <is>
          <t>Helper</t>
        </is>
      </c>
      <c r="U4912" t="inlineStr"/>
      <c r="V4912" t="inlineStr">
        <is>
          <t>Envio de NFTs</t>
        </is>
      </c>
      <c r="W4912" t="inlineStr">
        <is>
          <t>NFTs</t>
        </is>
      </c>
      <c r="X4912" t="inlineStr">
        <is>
          <t>Technology &amp; Infrastructure</t>
        </is>
      </c>
      <c r="Y4912" t="inlineStr">
        <is>
          <t>Operating Costs</t>
        </is>
      </c>
      <c r="Z4912" t="inlineStr">
        <is>
          <t>Operating Costs</t>
        </is>
      </c>
      <c r="AA4912" t="inlineStr">
        <is>
          <t>Custos na Blockchain</t>
        </is>
      </c>
      <c r="AB4912" t="inlineStr"/>
      <c r="AC4912" t="inlineStr">
        <is>
          <t>0xef0ede459d02f2f0742075ba432be96d311a7c45377878b46f441b01ae811d57</t>
        </is>
      </c>
      <c r="AD4912" t="n">
        <v>1</v>
      </c>
      <c r="AE4912" t="n">
        <v>1</v>
      </c>
    </row>
    <row r="4913">
      <c r="A4913" t="inlineStr">
        <is>
          <t>bb14567c-aa27-43e3-b842-0f1d0652fef0</t>
        </is>
      </c>
      <c r="B4913" s="115" t="n">
        <v>45054</v>
      </c>
      <c r="C4913" s="115" t="n">
        <v>45054</v>
      </c>
      <c r="D4913" t="n">
        <v>-0.0143401522</v>
      </c>
      <c r="E4913" t="n">
        <v>-0.0143401522</v>
      </c>
      <c r="F4913" t="inlineStr">
        <is>
          <t>MATIC</t>
        </is>
      </c>
      <c r="G4913" t="n">
        <v>4.534170854271356</v>
      </c>
      <c r="H4913" t="n">
        <v>-0.06502070015105528</v>
      </c>
      <c r="I4913" t="n">
        <v>-0.06502070015105528</v>
      </c>
      <c r="J4913" t="n">
        <v>1</v>
      </c>
      <c r="K4913" t="inlineStr"/>
      <c r="L4913" t="inlineStr">
        <is>
          <t>Helper</t>
        </is>
      </c>
      <c r="M4913" t="inlineStr">
        <is>
          <t>TheNoise</t>
        </is>
      </c>
      <c r="N4913" t="inlineStr"/>
      <c r="O4913" t="inlineStr"/>
      <c r="P4913" t="inlineStr"/>
      <c r="Q4913" t="inlineStr"/>
      <c r="R4913" t="inlineStr"/>
      <c r="S4913" t="inlineStr"/>
      <c r="T4913" t="inlineStr">
        <is>
          <t>Helper</t>
        </is>
      </c>
      <c r="U4913" t="inlineStr"/>
      <c r="V4913" t="inlineStr">
        <is>
          <t>Envio de NFTs</t>
        </is>
      </c>
      <c r="W4913" t="inlineStr">
        <is>
          <t>NFTs</t>
        </is>
      </c>
      <c r="X4913" t="inlineStr">
        <is>
          <t>Technology &amp; Infrastructure</t>
        </is>
      </c>
      <c r="Y4913" t="inlineStr">
        <is>
          <t>Operating Costs</t>
        </is>
      </c>
      <c r="Z4913" t="inlineStr">
        <is>
          <t>Operating Costs</t>
        </is>
      </c>
      <c r="AA4913" t="inlineStr">
        <is>
          <t>Custos na Blockchain</t>
        </is>
      </c>
      <c r="AB4913" t="inlineStr"/>
      <c r="AC4913" t="inlineStr">
        <is>
          <t>0xcf0075b461d35646bace7033a12848f2d00c57fec25838e05f3d06474effd840</t>
        </is>
      </c>
      <c r="AD4913" t="n">
        <v>1</v>
      </c>
      <c r="AE4913" t="n">
        <v>1</v>
      </c>
    </row>
    <row r="4914">
      <c r="A4914" t="inlineStr">
        <is>
          <t>d47d326f-6320-4858-b2fd-8fe30a1d356f</t>
        </is>
      </c>
      <c r="B4914" s="115" t="n">
        <v>45054</v>
      </c>
      <c r="C4914" s="115" t="n">
        <v>45054</v>
      </c>
      <c r="D4914" t="n">
        <v>-0.012640248</v>
      </c>
      <c r="E4914" t="n">
        <v>-0.012640248</v>
      </c>
      <c r="F4914" t="inlineStr">
        <is>
          <t>MATIC</t>
        </is>
      </c>
      <c r="G4914" t="n">
        <v>4.534170854271356</v>
      </c>
      <c r="H4914" t="n">
        <v>-0.0573130440723618</v>
      </c>
      <c r="I4914" t="n">
        <v>-0.0573130440723618</v>
      </c>
      <c r="J4914" t="n">
        <v>1</v>
      </c>
      <c r="K4914" t="inlineStr"/>
      <c r="L4914" t="inlineStr">
        <is>
          <t>Helper</t>
        </is>
      </c>
      <c r="M4914" t="inlineStr">
        <is>
          <t>TheNoise</t>
        </is>
      </c>
      <c r="N4914" t="inlineStr"/>
      <c r="O4914" t="inlineStr"/>
      <c r="P4914" t="inlineStr"/>
      <c r="Q4914" t="inlineStr"/>
      <c r="R4914" t="inlineStr"/>
      <c r="S4914" t="inlineStr"/>
      <c r="T4914" t="inlineStr">
        <is>
          <t>Helper</t>
        </is>
      </c>
      <c r="U4914" t="inlineStr"/>
      <c r="V4914" t="inlineStr">
        <is>
          <t>Envio de NFTs</t>
        </is>
      </c>
      <c r="W4914" t="inlineStr">
        <is>
          <t>NFTs</t>
        </is>
      </c>
      <c r="X4914" t="inlineStr">
        <is>
          <t>Technology &amp; Infrastructure</t>
        </is>
      </c>
      <c r="Y4914" t="inlineStr">
        <is>
          <t>Operating Costs</t>
        </is>
      </c>
      <c r="Z4914" t="inlineStr">
        <is>
          <t>Operating Costs</t>
        </is>
      </c>
      <c r="AA4914" t="inlineStr">
        <is>
          <t>Custos na Blockchain</t>
        </is>
      </c>
      <c r="AB4914" t="inlineStr"/>
      <c r="AC4914" t="inlineStr">
        <is>
          <t>0x482b7ca9141a1415ab8f3dcf38129cdc4f01b3ec7808327afabff07b52ff99fc</t>
        </is>
      </c>
      <c r="AD4914" t="n">
        <v>1</v>
      </c>
      <c r="AE4914" t="n">
        <v>1</v>
      </c>
    </row>
    <row r="4915">
      <c r="A4915" t="inlineStr">
        <is>
          <t>2615a7a4-4fe9-4f75-bd96-38f624d5e322</t>
        </is>
      </c>
      <c r="B4915" s="115" t="n">
        <v>45054</v>
      </c>
      <c r="C4915" s="115" t="n">
        <v>45054</v>
      </c>
      <c r="D4915" t="n">
        <v>-0.011510564</v>
      </c>
      <c r="E4915" t="n">
        <v>-0.011510564</v>
      </c>
      <c r="F4915" t="inlineStr">
        <is>
          <t>MATIC</t>
        </is>
      </c>
      <c r="G4915" t="n">
        <v>4.534170854271356</v>
      </c>
      <c r="H4915" t="n">
        <v>-0.05219086380502512</v>
      </c>
      <c r="I4915" t="n">
        <v>-0.05219086380502512</v>
      </c>
      <c r="J4915" t="n">
        <v>1</v>
      </c>
      <c r="K4915" t="inlineStr"/>
      <c r="L4915" t="inlineStr">
        <is>
          <t>Helper</t>
        </is>
      </c>
      <c r="M4915" t="inlineStr">
        <is>
          <t>TheNoise</t>
        </is>
      </c>
      <c r="N4915" t="inlineStr"/>
      <c r="O4915" t="inlineStr"/>
      <c r="P4915" t="inlineStr"/>
      <c r="Q4915" t="inlineStr"/>
      <c r="R4915" t="inlineStr"/>
      <c r="S4915" t="inlineStr"/>
      <c r="T4915" t="inlineStr">
        <is>
          <t>Helper</t>
        </is>
      </c>
      <c r="U4915" t="inlineStr"/>
      <c r="V4915" t="inlineStr">
        <is>
          <t>Envio de NFTs</t>
        </is>
      </c>
      <c r="W4915" t="inlineStr">
        <is>
          <t>NFTs</t>
        </is>
      </c>
      <c r="X4915" t="inlineStr">
        <is>
          <t>Technology &amp; Infrastructure</t>
        </is>
      </c>
      <c r="Y4915" t="inlineStr">
        <is>
          <t>Operating Costs</t>
        </is>
      </c>
      <c r="Z4915" t="inlineStr">
        <is>
          <t>Operating Costs</t>
        </is>
      </c>
      <c r="AA4915" t="inlineStr">
        <is>
          <t>Custos na Blockchain</t>
        </is>
      </c>
      <c r="AB4915" t="inlineStr"/>
      <c r="AC4915" t="inlineStr">
        <is>
          <t>0xe027f798d9bb00ecaee5e5e84a8b1f9e75bea44aa5197192332660d5001046b3</t>
        </is>
      </c>
      <c r="AD4915" t="n">
        <v>1</v>
      </c>
      <c r="AE4915" t="n">
        <v>1</v>
      </c>
    </row>
    <row r="4916">
      <c r="A4916" t="inlineStr">
        <is>
          <t>01e38634-54da-468f-93a6-bbbbe2978c05</t>
        </is>
      </c>
      <c r="B4916" s="115" t="n">
        <v>45054</v>
      </c>
      <c r="C4916" s="115" t="n">
        <v>45054</v>
      </c>
      <c r="D4916" t="n">
        <v>-0.011701389</v>
      </c>
      <c r="E4916" t="n">
        <v>-0.011701389</v>
      </c>
      <c r="F4916" t="inlineStr">
        <is>
          <t>MATIC</t>
        </is>
      </c>
      <c r="G4916" t="n">
        <v>4.534170854271356</v>
      </c>
      <c r="H4916" t="n">
        <v>-0.05305609695829145</v>
      </c>
      <c r="I4916" t="n">
        <v>-0.05305609695829145</v>
      </c>
      <c r="J4916" t="n">
        <v>1</v>
      </c>
      <c r="K4916" t="inlineStr"/>
      <c r="L4916" t="inlineStr">
        <is>
          <t>Helper</t>
        </is>
      </c>
      <c r="M4916" t="inlineStr">
        <is>
          <t>TheNoise</t>
        </is>
      </c>
      <c r="N4916" t="inlineStr"/>
      <c r="O4916" t="inlineStr"/>
      <c r="P4916" t="inlineStr"/>
      <c r="Q4916" t="inlineStr"/>
      <c r="R4916" t="inlineStr"/>
      <c r="S4916" t="inlineStr"/>
      <c r="T4916" t="inlineStr">
        <is>
          <t>Helper</t>
        </is>
      </c>
      <c r="U4916" t="inlineStr"/>
      <c r="V4916" t="inlineStr">
        <is>
          <t>Envio de NFTs</t>
        </is>
      </c>
      <c r="W4916" t="inlineStr">
        <is>
          <t>NFTs</t>
        </is>
      </c>
      <c r="X4916" t="inlineStr">
        <is>
          <t>Technology &amp; Infrastructure</t>
        </is>
      </c>
      <c r="Y4916" t="inlineStr">
        <is>
          <t>Operating Costs</t>
        </is>
      </c>
      <c r="Z4916" t="inlineStr">
        <is>
          <t>Operating Costs</t>
        </is>
      </c>
      <c r="AA4916" t="inlineStr">
        <is>
          <t>Custos na Blockchain</t>
        </is>
      </c>
      <c r="AB4916" t="inlineStr"/>
      <c r="AC4916" t="inlineStr">
        <is>
          <t>0x7b3d5bfe9f27bf88ffd36544ef5492fc061163725cf78c05fa5b1404f1e1e2e0</t>
        </is>
      </c>
      <c r="AD4916" t="n">
        <v>1</v>
      </c>
      <c r="AE4916" t="n">
        <v>1</v>
      </c>
    </row>
    <row r="4917">
      <c r="A4917" t="inlineStr">
        <is>
          <t>43b96cce-7af1-4796-ad6a-38f5fd8952ec</t>
        </is>
      </c>
      <c r="B4917" s="115" t="n">
        <v>45054</v>
      </c>
      <c r="C4917" s="115" t="n">
        <v>45054</v>
      </c>
      <c r="D4917" t="n">
        <v>-0.010823594</v>
      </c>
      <c r="E4917" t="n">
        <v>-0.010823594</v>
      </c>
      <c r="F4917" t="inlineStr">
        <is>
          <t>MATIC</t>
        </is>
      </c>
      <c r="G4917" t="n">
        <v>4.534170854271356</v>
      </c>
      <c r="H4917" t="n">
        <v>-0.04907602445326633</v>
      </c>
      <c r="I4917" t="n">
        <v>-0.04907602445326633</v>
      </c>
      <c r="J4917" t="n">
        <v>1</v>
      </c>
      <c r="K4917" t="inlineStr"/>
      <c r="L4917" t="inlineStr">
        <is>
          <t>Helper</t>
        </is>
      </c>
      <c r="M4917" t="inlineStr">
        <is>
          <t>TheNoise</t>
        </is>
      </c>
      <c r="N4917" t="inlineStr"/>
      <c r="O4917" t="inlineStr"/>
      <c r="P4917" t="inlineStr"/>
      <c r="Q4917" t="inlineStr"/>
      <c r="R4917" t="inlineStr"/>
      <c r="S4917" t="inlineStr"/>
      <c r="T4917" t="inlineStr">
        <is>
          <t>Helper</t>
        </is>
      </c>
      <c r="U4917" t="inlineStr"/>
      <c r="V4917" t="inlineStr">
        <is>
          <t>Envio de NFTs</t>
        </is>
      </c>
      <c r="W4917" t="inlineStr">
        <is>
          <t>NFTs</t>
        </is>
      </c>
      <c r="X4917" t="inlineStr">
        <is>
          <t>Technology &amp; Infrastructure</t>
        </is>
      </c>
      <c r="Y4917" t="inlineStr">
        <is>
          <t>Operating Costs</t>
        </is>
      </c>
      <c r="Z4917" t="inlineStr">
        <is>
          <t>Operating Costs</t>
        </is>
      </c>
      <c r="AA4917" t="inlineStr">
        <is>
          <t>Custos na Blockchain</t>
        </is>
      </c>
      <c r="AB4917" t="inlineStr"/>
      <c r="AC4917" t="inlineStr">
        <is>
          <t>0x44f8fe50dc6a270b7656c8d0ca705906fe2a155196d1f0032798da564df4322a</t>
        </is>
      </c>
      <c r="AD4917" t="n">
        <v>1</v>
      </c>
      <c r="AE4917" t="n">
        <v>1</v>
      </c>
    </row>
    <row r="4918">
      <c r="A4918" t="inlineStr">
        <is>
          <t>64e192fd-bf93-4b1d-b0b7-8dd158d004ff</t>
        </is>
      </c>
      <c r="B4918" s="115" t="n">
        <v>45054</v>
      </c>
      <c r="C4918" s="115" t="n">
        <v>45054</v>
      </c>
      <c r="D4918" t="n">
        <v>-0.0127527378</v>
      </c>
      <c r="E4918" t="n">
        <v>-0.0127527378</v>
      </c>
      <c r="F4918" t="inlineStr">
        <is>
          <t>MATIC</t>
        </is>
      </c>
      <c r="G4918" t="n">
        <v>4.534170854271356</v>
      </c>
      <c r="H4918" t="n">
        <v>-0.05782309204492462</v>
      </c>
      <c r="I4918" t="n">
        <v>-0.05782309204492462</v>
      </c>
      <c r="J4918" t="n">
        <v>1</v>
      </c>
      <c r="K4918" t="inlineStr"/>
      <c r="L4918" t="inlineStr">
        <is>
          <t>Helper</t>
        </is>
      </c>
      <c r="M4918" t="inlineStr">
        <is>
          <t>TheNoise</t>
        </is>
      </c>
      <c r="N4918" t="inlineStr"/>
      <c r="O4918" t="inlineStr"/>
      <c r="P4918" t="inlineStr"/>
      <c r="Q4918" t="inlineStr"/>
      <c r="R4918" t="inlineStr"/>
      <c r="S4918" t="inlineStr"/>
      <c r="T4918" t="inlineStr">
        <is>
          <t>Helper</t>
        </is>
      </c>
      <c r="U4918" t="inlineStr"/>
      <c r="V4918" t="inlineStr">
        <is>
          <t>Envio de NFTs</t>
        </is>
      </c>
      <c r="W4918" t="inlineStr">
        <is>
          <t>NFTs</t>
        </is>
      </c>
      <c r="X4918" t="inlineStr">
        <is>
          <t>Technology &amp; Infrastructure</t>
        </is>
      </c>
      <c r="Y4918" t="inlineStr">
        <is>
          <t>Operating Costs</t>
        </is>
      </c>
      <c r="Z4918" t="inlineStr">
        <is>
          <t>Operating Costs</t>
        </is>
      </c>
      <c r="AA4918" t="inlineStr">
        <is>
          <t>Custos na Blockchain</t>
        </is>
      </c>
      <c r="AB4918" t="inlineStr"/>
      <c r="AC4918" t="inlineStr">
        <is>
          <t>0xd539b2edbf4030d1b2cd7d937bee01946d276307bbb4e2a0eaf657d0404290e6</t>
        </is>
      </c>
      <c r="AD4918" t="n">
        <v>1</v>
      </c>
      <c r="AE4918" t="n">
        <v>1</v>
      </c>
    </row>
    <row r="4919">
      <c r="A4919" t="inlineStr">
        <is>
          <t>67db6739-67b9-4af4-ad6e-03df4e5b9c4a</t>
        </is>
      </c>
      <c r="B4919" s="115" t="n">
        <v>45054</v>
      </c>
      <c r="C4919" s="115" t="n">
        <v>45054</v>
      </c>
      <c r="D4919" t="n">
        <v>-0.011647958</v>
      </c>
      <c r="E4919" t="n">
        <v>-0.011647958</v>
      </c>
      <c r="F4919" t="inlineStr">
        <is>
          <t>MATIC</t>
        </is>
      </c>
      <c r="G4919" t="n">
        <v>4.534170854271356</v>
      </c>
      <c r="H4919" t="n">
        <v>-0.05281383167537688</v>
      </c>
      <c r="I4919" t="n">
        <v>-0.05281383167537688</v>
      </c>
      <c r="J4919" t="n">
        <v>1</v>
      </c>
      <c r="K4919" t="inlineStr"/>
      <c r="L4919" t="inlineStr">
        <is>
          <t>Helper</t>
        </is>
      </c>
      <c r="M4919" t="inlineStr">
        <is>
          <t>TheNoise</t>
        </is>
      </c>
      <c r="N4919" t="inlineStr"/>
      <c r="O4919" t="inlineStr"/>
      <c r="P4919" t="inlineStr"/>
      <c r="Q4919" t="inlineStr"/>
      <c r="R4919" t="inlineStr"/>
      <c r="S4919" t="inlineStr"/>
      <c r="T4919" t="inlineStr">
        <is>
          <t>Helper</t>
        </is>
      </c>
      <c r="U4919" t="inlineStr"/>
      <c r="V4919" t="inlineStr">
        <is>
          <t>Envio de NFTs</t>
        </is>
      </c>
      <c r="W4919" t="inlineStr">
        <is>
          <t>NFTs</t>
        </is>
      </c>
      <c r="X4919" t="inlineStr">
        <is>
          <t>Technology &amp; Infrastructure</t>
        </is>
      </c>
      <c r="Y4919" t="inlineStr">
        <is>
          <t>Operating Costs</t>
        </is>
      </c>
      <c r="Z4919" t="inlineStr">
        <is>
          <t>Operating Costs</t>
        </is>
      </c>
      <c r="AA4919" t="inlineStr">
        <is>
          <t>Custos na Blockchain</t>
        </is>
      </c>
      <c r="AB4919" t="inlineStr"/>
      <c r="AC4919" t="inlineStr">
        <is>
          <t>0x2c4172e3d046baf3a68abf5e69bd8052ca151a4bd1784507b25be8ea8ff0bdb3</t>
        </is>
      </c>
      <c r="AD4919" t="n">
        <v>1</v>
      </c>
      <c r="AE4919" t="n">
        <v>1</v>
      </c>
    </row>
    <row r="4920">
      <c r="A4920" t="inlineStr">
        <is>
          <t>50b87a6c-1f0d-4cdf-9b71-f817eb9468fe</t>
        </is>
      </c>
      <c r="B4920" s="115" t="n">
        <v>45054</v>
      </c>
      <c r="C4920" s="115" t="n">
        <v>45054</v>
      </c>
      <c r="D4920" t="n">
        <v>-0.011647958</v>
      </c>
      <c r="E4920" t="n">
        <v>-0.011647958</v>
      </c>
      <c r="F4920" t="inlineStr">
        <is>
          <t>MATIC</t>
        </is>
      </c>
      <c r="G4920" t="n">
        <v>4.534170854271356</v>
      </c>
      <c r="H4920" t="n">
        <v>-0.05281383167537688</v>
      </c>
      <c r="I4920" t="n">
        <v>-0.05281383167537688</v>
      </c>
      <c r="J4920" t="n">
        <v>1</v>
      </c>
      <c r="K4920" t="inlineStr"/>
      <c r="L4920" t="inlineStr">
        <is>
          <t>Helper</t>
        </is>
      </c>
      <c r="M4920" t="inlineStr">
        <is>
          <t>TheNoise</t>
        </is>
      </c>
      <c r="N4920" t="inlineStr"/>
      <c r="O4920" t="inlineStr"/>
      <c r="P4920" t="inlineStr"/>
      <c r="Q4920" t="inlineStr"/>
      <c r="R4920" t="inlineStr"/>
      <c r="S4920" t="inlineStr"/>
      <c r="T4920" t="inlineStr">
        <is>
          <t>Helper</t>
        </is>
      </c>
      <c r="U4920" t="inlineStr"/>
      <c r="V4920" t="inlineStr">
        <is>
          <t>Envio de NFTs</t>
        </is>
      </c>
      <c r="W4920" t="inlineStr">
        <is>
          <t>NFTs</t>
        </is>
      </c>
      <c r="X4920" t="inlineStr">
        <is>
          <t>Technology &amp; Infrastructure</t>
        </is>
      </c>
      <c r="Y4920" t="inlineStr">
        <is>
          <t>Operating Costs</t>
        </is>
      </c>
      <c r="Z4920" t="inlineStr">
        <is>
          <t>Operating Costs</t>
        </is>
      </c>
      <c r="AA4920" t="inlineStr">
        <is>
          <t>Custos na Blockchain</t>
        </is>
      </c>
      <c r="AB4920" t="inlineStr"/>
      <c r="AC4920" t="inlineStr">
        <is>
          <t>0x8d8bb551fe1f5cb4aefb2e7383cb7a8c4975a6a1809debb7068592ca1336f215</t>
        </is>
      </c>
      <c r="AD4920" t="n">
        <v>1</v>
      </c>
      <c r="AE4920" t="n">
        <v>1</v>
      </c>
    </row>
    <row r="4921">
      <c r="A4921" t="inlineStr">
        <is>
          <t>351d6ed1-860f-4e46-b216-23b9f55e603d</t>
        </is>
      </c>
      <c r="B4921" s="115" t="n">
        <v>45054</v>
      </c>
      <c r="C4921" s="115" t="n">
        <v>45054</v>
      </c>
      <c r="D4921" t="n">
        <v>-0.011533463</v>
      </c>
      <c r="E4921" t="n">
        <v>-0.011533463</v>
      </c>
      <c r="F4921" t="inlineStr">
        <is>
          <t>MATIC</t>
        </is>
      </c>
      <c r="G4921" t="n">
        <v>4.534170854271356</v>
      </c>
      <c r="H4921" t="n">
        <v>-0.05229469178341708</v>
      </c>
      <c r="I4921" t="n">
        <v>-0.05229469178341708</v>
      </c>
      <c r="J4921" t="n">
        <v>1</v>
      </c>
      <c r="K4921" t="inlineStr"/>
      <c r="L4921" t="inlineStr">
        <is>
          <t>Helper</t>
        </is>
      </c>
      <c r="M4921" t="inlineStr">
        <is>
          <t>TheNoise</t>
        </is>
      </c>
      <c r="N4921" t="inlineStr"/>
      <c r="O4921" t="inlineStr"/>
      <c r="P4921" t="inlineStr"/>
      <c r="Q4921" t="inlineStr"/>
      <c r="R4921" t="inlineStr"/>
      <c r="S4921" t="inlineStr"/>
      <c r="T4921" t="inlineStr">
        <is>
          <t>Helper</t>
        </is>
      </c>
      <c r="U4921" t="inlineStr"/>
      <c r="V4921" t="inlineStr">
        <is>
          <t>Envio de NFTs</t>
        </is>
      </c>
      <c r="W4921" t="inlineStr">
        <is>
          <t>NFTs</t>
        </is>
      </c>
      <c r="X4921" t="inlineStr">
        <is>
          <t>Technology &amp; Infrastructure</t>
        </is>
      </c>
      <c r="Y4921" t="inlineStr">
        <is>
          <t>Operating Costs</t>
        </is>
      </c>
      <c r="Z4921" t="inlineStr">
        <is>
          <t>Operating Costs</t>
        </is>
      </c>
      <c r="AA4921" t="inlineStr">
        <is>
          <t>Custos na Blockchain</t>
        </is>
      </c>
      <c r="AB4921" t="inlineStr"/>
      <c r="AC4921" t="inlineStr">
        <is>
          <t>0xd5f74e5e5f28b69a6ce38ace46a3396b390bd531fc6dbcecb12ca8f038d3d083</t>
        </is>
      </c>
      <c r="AD4921" t="n">
        <v>1</v>
      </c>
      <c r="AE4921" t="n">
        <v>1</v>
      </c>
    </row>
    <row r="4922">
      <c r="A4922" t="inlineStr">
        <is>
          <t>af77c200-d913-4d41-b4a2-8379b35e9a03</t>
        </is>
      </c>
      <c r="B4922" s="115" t="n">
        <v>45054</v>
      </c>
      <c r="C4922" s="115" t="n">
        <v>45054</v>
      </c>
      <c r="D4922" t="n">
        <v>-0.011174712</v>
      </c>
      <c r="E4922" t="n">
        <v>-0.011174712</v>
      </c>
      <c r="F4922" t="inlineStr">
        <is>
          <t>MATIC</t>
        </is>
      </c>
      <c r="G4922" t="n">
        <v>4.534170854271356</v>
      </c>
      <c r="H4922" t="n">
        <v>-0.05066805345527638</v>
      </c>
      <c r="I4922" t="n">
        <v>-0.05066805345527638</v>
      </c>
      <c r="J4922" t="n">
        <v>1</v>
      </c>
      <c r="K4922" t="inlineStr"/>
      <c r="L4922" t="inlineStr">
        <is>
          <t>Helper</t>
        </is>
      </c>
      <c r="M4922" t="inlineStr">
        <is>
          <t>TheNoise</t>
        </is>
      </c>
      <c r="N4922" t="inlineStr"/>
      <c r="O4922" t="inlineStr"/>
      <c r="P4922" t="inlineStr"/>
      <c r="Q4922" t="inlineStr"/>
      <c r="R4922" t="inlineStr"/>
      <c r="S4922" t="inlineStr"/>
      <c r="T4922" t="inlineStr">
        <is>
          <t>Helper</t>
        </is>
      </c>
      <c r="U4922" t="inlineStr"/>
      <c r="V4922" t="inlineStr">
        <is>
          <t>Envio de NFTs</t>
        </is>
      </c>
      <c r="W4922" t="inlineStr">
        <is>
          <t>NFTs</t>
        </is>
      </c>
      <c r="X4922" t="inlineStr">
        <is>
          <t>Technology &amp; Infrastructure</t>
        </is>
      </c>
      <c r="Y4922" t="inlineStr">
        <is>
          <t>Operating Costs</t>
        </is>
      </c>
      <c r="Z4922" t="inlineStr">
        <is>
          <t>Operating Costs</t>
        </is>
      </c>
      <c r="AA4922" t="inlineStr">
        <is>
          <t>Custos na Blockchain</t>
        </is>
      </c>
      <c r="AB4922" t="inlineStr"/>
      <c r="AC4922" t="inlineStr">
        <is>
          <t>0x502d872f5be3f7086fe319c024e64872ebb8fda6e796c5a33335034a91c47324</t>
        </is>
      </c>
      <c r="AD4922" t="n">
        <v>1</v>
      </c>
      <c r="AE4922" t="n">
        <v>1</v>
      </c>
    </row>
    <row r="4923">
      <c r="A4923" t="inlineStr">
        <is>
          <t>8fc45585-0eca-4321-8c76-2bdba10c648a</t>
        </is>
      </c>
      <c r="B4923" s="115" t="n">
        <v>45054</v>
      </c>
      <c r="C4923" s="115" t="n">
        <v>45054</v>
      </c>
      <c r="D4923" t="n">
        <v>-0.013006632</v>
      </c>
      <c r="E4923" t="n">
        <v>-0.013006632</v>
      </c>
      <c r="F4923" t="inlineStr">
        <is>
          <t>MATIC</t>
        </is>
      </c>
      <c r="G4923" t="n">
        <v>4.534170854271356</v>
      </c>
      <c r="H4923" t="n">
        <v>-0.05897429172663315</v>
      </c>
      <c r="I4923" t="n">
        <v>-0.05897429172663315</v>
      </c>
      <c r="J4923" t="n">
        <v>1</v>
      </c>
      <c r="K4923" t="inlineStr"/>
      <c r="L4923" t="inlineStr">
        <is>
          <t>Helper</t>
        </is>
      </c>
      <c r="M4923" t="inlineStr">
        <is>
          <t>TheNoise</t>
        </is>
      </c>
      <c r="N4923" t="inlineStr"/>
      <c r="O4923" t="inlineStr"/>
      <c r="P4923" t="inlineStr"/>
      <c r="Q4923" t="inlineStr"/>
      <c r="R4923" t="inlineStr"/>
      <c r="S4923" t="inlineStr"/>
      <c r="T4923" t="inlineStr">
        <is>
          <t>Helper</t>
        </is>
      </c>
      <c r="U4923" t="inlineStr"/>
      <c r="V4923" t="inlineStr">
        <is>
          <t>Envio de NFTs</t>
        </is>
      </c>
      <c r="W4923" t="inlineStr">
        <is>
          <t>NFTs</t>
        </is>
      </c>
      <c r="X4923" t="inlineStr">
        <is>
          <t>Technology &amp; Infrastructure</t>
        </is>
      </c>
      <c r="Y4923" t="inlineStr">
        <is>
          <t>Operating Costs</t>
        </is>
      </c>
      <c r="Z4923" t="inlineStr">
        <is>
          <t>Operating Costs</t>
        </is>
      </c>
      <c r="AA4923" t="inlineStr">
        <is>
          <t>Custos na Blockchain</t>
        </is>
      </c>
      <c r="AB4923" t="inlineStr"/>
      <c r="AC4923" t="inlineStr">
        <is>
          <t>0x55103be3cb0ce02959c56e5eb8ebaf2c791297b5f06b9f112883250eb0979f95</t>
        </is>
      </c>
      <c r="AD4923" t="n">
        <v>1</v>
      </c>
      <c r="AE4923" t="n">
        <v>1</v>
      </c>
    </row>
    <row r="4924">
      <c r="A4924" t="inlineStr">
        <is>
          <t>a5a49b28-86dd-4ed8-8801-e21bccca0b62</t>
        </is>
      </c>
      <c r="B4924" s="115" t="n">
        <v>45054</v>
      </c>
      <c r="C4924" s="115" t="n">
        <v>45054</v>
      </c>
      <c r="D4924" t="n">
        <v>-0.013006632</v>
      </c>
      <c r="E4924" t="n">
        <v>-0.013006632</v>
      </c>
      <c r="F4924" t="inlineStr">
        <is>
          <t>MATIC</t>
        </is>
      </c>
      <c r="G4924" t="n">
        <v>4.534170854271356</v>
      </c>
      <c r="H4924" t="n">
        <v>-0.05897429172663315</v>
      </c>
      <c r="I4924" t="n">
        <v>-0.05897429172663315</v>
      </c>
      <c r="J4924" t="n">
        <v>1</v>
      </c>
      <c r="K4924" t="inlineStr"/>
      <c r="L4924" t="inlineStr">
        <is>
          <t>Helper</t>
        </is>
      </c>
      <c r="M4924" t="inlineStr">
        <is>
          <t>TheNoise</t>
        </is>
      </c>
      <c r="N4924" t="inlineStr"/>
      <c r="O4924" t="inlineStr"/>
      <c r="P4924" t="inlineStr"/>
      <c r="Q4924" t="inlineStr"/>
      <c r="R4924" t="inlineStr"/>
      <c r="S4924" t="inlineStr"/>
      <c r="T4924" t="inlineStr">
        <is>
          <t>Helper</t>
        </is>
      </c>
      <c r="U4924" t="inlineStr"/>
      <c r="V4924" t="inlineStr">
        <is>
          <t>Envio de NFTs</t>
        </is>
      </c>
      <c r="W4924" t="inlineStr">
        <is>
          <t>NFTs</t>
        </is>
      </c>
      <c r="X4924" t="inlineStr">
        <is>
          <t>Technology &amp; Infrastructure</t>
        </is>
      </c>
      <c r="Y4924" t="inlineStr">
        <is>
          <t>Operating Costs</t>
        </is>
      </c>
      <c r="Z4924" t="inlineStr">
        <is>
          <t>Operating Costs</t>
        </is>
      </c>
      <c r="AA4924" t="inlineStr">
        <is>
          <t>Custos na Blockchain</t>
        </is>
      </c>
      <c r="AB4924" t="inlineStr"/>
      <c r="AC4924" t="inlineStr">
        <is>
          <t>0xaadcc99a270d9ee49e68f7149fea6746ad1d394a4d8b20ccceaf907fb486cd45</t>
        </is>
      </c>
      <c r="AD4924" t="n">
        <v>1</v>
      </c>
      <c r="AE4924" t="n">
        <v>1</v>
      </c>
    </row>
    <row r="4925">
      <c r="A4925" t="inlineStr">
        <is>
          <t>34ba0fbc-08d4-4349-b0ad-159eab5bf480</t>
        </is>
      </c>
      <c r="B4925" s="115" t="n">
        <v>45054</v>
      </c>
      <c r="C4925" s="115" t="n">
        <v>45054</v>
      </c>
      <c r="D4925" t="n">
        <v>-0.011533463</v>
      </c>
      <c r="E4925" t="n">
        <v>-0.011533463</v>
      </c>
      <c r="F4925" t="inlineStr">
        <is>
          <t>MATIC</t>
        </is>
      </c>
      <c r="G4925" t="n">
        <v>4.534170854271356</v>
      </c>
      <c r="H4925" t="n">
        <v>-0.05229469178341708</v>
      </c>
      <c r="I4925" t="n">
        <v>-0.05229469178341708</v>
      </c>
      <c r="J4925" t="n">
        <v>1</v>
      </c>
      <c r="K4925" t="inlineStr"/>
      <c r="L4925" t="inlineStr">
        <is>
          <t>Helper</t>
        </is>
      </c>
      <c r="M4925" t="inlineStr">
        <is>
          <t>TheNoise</t>
        </is>
      </c>
      <c r="N4925" t="inlineStr"/>
      <c r="O4925" t="inlineStr"/>
      <c r="P4925" t="inlineStr"/>
      <c r="Q4925" t="inlineStr"/>
      <c r="R4925" t="inlineStr"/>
      <c r="S4925" t="inlineStr"/>
      <c r="T4925" t="inlineStr">
        <is>
          <t>Helper</t>
        </is>
      </c>
      <c r="U4925" t="inlineStr"/>
      <c r="V4925" t="inlineStr">
        <is>
          <t>Envio de NFTs</t>
        </is>
      </c>
      <c r="W4925" t="inlineStr">
        <is>
          <t>NFTs</t>
        </is>
      </c>
      <c r="X4925" t="inlineStr">
        <is>
          <t>Technology &amp; Infrastructure</t>
        </is>
      </c>
      <c r="Y4925" t="inlineStr">
        <is>
          <t>Operating Costs</t>
        </is>
      </c>
      <c r="Z4925" t="inlineStr">
        <is>
          <t>Operating Costs</t>
        </is>
      </c>
      <c r="AA4925" t="inlineStr">
        <is>
          <t>Custos na Blockchain</t>
        </is>
      </c>
      <c r="AB4925" t="inlineStr"/>
      <c r="AC4925" t="inlineStr">
        <is>
          <t>0x5f24023f3c0935915ce19a9a9bad6b8647a7810bd5a49d4e9b7485b544abcaa4</t>
        </is>
      </c>
      <c r="AD4925" t="n">
        <v>1</v>
      </c>
      <c r="AE4925" t="n">
        <v>1</v>
      </c>
    </row>
    <row r="4926">
      <c r="A4926" t="inlineStr">
        <is>
          <t>a8424980-6f35-4454-98c6-36b727f611fb</t>
        </is>
      </c>
      <c r="B4926" s="115" t="n">
        <v>45054</v>
      </c>
      <c r="C4926" s="115" t="n">
        <v>45054</v>
      </c>
      <c r="D4926" t="n">
        <v>-0.014235545</v>
      </c>
      <c r="E4926" t="n">
        <v>-0.014235545</v>
      </c>
      <c r="F4926" t="inlineStr">
        <is>
          <t>MATIC</t>
        </is>
      </c>
      <c r="G4926" t="n">
        <v>4.534170854271356</v>
      </c>
      <c r="H4926" t="n">
        <v>-0.06454639323366834</v>
      </c>
      <c r="I4926" t="n">
        <v>-0.06454639323366834</v>
      </c>
      <c r="J4926" t="n">
        <v>1</v>
      </c>
      <c r="K4926" t="inlineStr"/>
      <c r="L4926" t="inlineStr">
        <is>
          <t>Helper</t>
        </is>
      </c>
      <c r="M4926" t="inlineStr">
        <is>
          <t>TheNoise</t>
        </is>
      </c>
      <c r="N4926" t="inlineStr"/>
      <c r="O4926" t="inlineStr"/>
      <c r="P4926" t="inlineStr"/>
      <c r="Q4926" t="inlineStr"/>
      <c r="R4926" t="inlineStr"/>
      <c r="S4926" t="inlineStr"/>
      <c r="T4926" t="inlineStr">
        <is>
          <t>Helper</t>
        </is>
      </c>
      <c r="U4926" t="inlineStr"/>
      <c r="V4926" t="inlineStr">
        <is>
          <t>Envio de NFTs</t>
        </is>
      </c>
      <c r="W4926" t="inlineStr">
        <is>
          <t>NFTs</t>
        </is>
      </c>
      <c r="X4926" t="inlineStr">
        <is>
          <t>Technology &amp; Infrastructure</t>
        </is>
      </c>
      <c r="Y4926" t="inlineStr">
        <is>
          <t>Operating Costs</t>
        </is>
      </c>
      <c r="Z4926" t="inlineStr">
        <is>
          <t>Operating Costs</t>
        </is>
      </c>
      <c r="AA4926" t="inlineStr">
        <is>
          <t>Custos na Blockchain</t>
        </is>
      </c>
      <c r="AB4926" t="inlineStr"/>
      <c r="AC4926" t="inlineStr">
        <is>
          <t>0x1aabb5a6e7808b8e26f31dd0a11da61f70b007f46ccd354018eb0616ede51c35</t>
        </is>
      </c>
      <c r="AD4926" t="n">
        <v>1</v>
      </c>
      <c r="AE4926" t="n">
        <v>1</v>
      </c>
    </row>
    <row r="4927">
      <c r="A4927" t="inlineStr">
        <is>
          <t>7dff1df6-75d2-4feb-bfa9-58bbf613ed53</t>
        </is>
      </c>
      <c r="B4927" s="115" t="n">
        <v>45054</v>
      </c>
      <c r="C4927" s="115" t="n">
        <v>45054</v>
      </c>
      <c r="D4927" t="n">
        <v>-0.011884581</v>
      </c>
      <c r="E4927" t="n">
        <v>-0.011884581</v>
      </c>
      <c r="F4927" t="inlineStr">
        <is>
          <t>MATIC</t>
        </is>
      </c>
      <c r="G4927" t="n">
        <v>4.534170854271356</v>
      </c>
      <c r="H4927" t="n">
        <v>-0.05388672078542713</v>
      </c>
      <c r="I4927" t="n">
        <v>-0.05388672078542713</v>
      </c>
      <c r="J4927" t="n">
        <v>1</v>
      </c>
      <c r="K4927" t="inlineStr"/>
      <c r="L4927" t="inlineStr">
        <is>
          <t>Helper</t>
        </is>
      </c>
      <c r="M4927" t="inlineStr">
        <is>
          <t>TheNoise</t>
        </is>
      </c>
      <c r="N4927" t="inlineStr"/>
      <c r="O4927" t="inlineStr"/>
      <c r="P4927" t="inlineStr"/>
      <c r="Q4927" t="inlineStr"/>
      <c r="R4927" t="inlineStr"/>
      <c r="S4927" t="inlineStr"/>
      <c r="T4927" t="inlineStr">
        <is>
          <t>Helper</t>
        </is>
      </c>
      <c r="U4927" t="inlineStr"/>
      <c r="V4927" t="inlineStr">
        <is>
          <t>Envio de NFTs</t>
        </is>
      </c>
      <c r="W4927" t="inlineStr">
        <is>
          <t>NFTs</t>
        </is>
      </c>
      <c r="X4927" t="inlineStr">
        <is>
          <t>Technology &amp; Infrastructure</t>
        </is>
      </c>
      <c r="Y4927" t="inlineStr">
        <is>
          <t>Operating Costs</t>
        </is>
      </c>
      <c r="Z4927" t="inlineStr">
        <is>
          <t>Operating Costs</t>
        </is>
      </c>
      <c r="AA4927" t="inlineStr">
        <is>
          <t>Custos na Blockchain</t>
        </is>
      </c>
      <c r="AB4927" t="inlineStr"/>
      <c r="AC4927" t="inlineStr">
        <is>
          <t>0x5028a019bd53f53be476ebc19af21824e4403355f45bb5eb616125d41f174182</t>
        </is>
      </c>
      <c r="AD4927" t="n">
        <v>1</v>
      </c>
      <c r="AE4927" t="n">
        <v>1</v>
      </c>
    </row>
    <row r="4928">
      <c r="A4928" t="inlineStr">
        <is>
          <t>08726083-dcc7-444f-8844-0d1e4b9aee28</t>
        </is>
      </c>
      <c r="B4928" s="115" t="n">
        <v>45054</v>
      </c>
      <c r="C4928" s="115" t="n">
        <v>45054</v>
      </c>
      <c r="D4928" t="n">
        <v>-0.011981926</v>
      </c>
      <c r="E4928" t="n">
        <v>-0.011981926</v>
      </c>
      <c r="F4928" t="inlineStr">
        <is>
          <t>MATIC</t>
        </is>
      </c>
      <c r="G4928" t="n">
        <v>4.534170854271356</v>
      </c>
      <c r="H4928" t="n">
        <v>-0.05432809964723617</v>
      </c>
      <c r="I4928" t="n">
        <v>-0.05432809964723617</v>
      </c>
      <c r="J4928" t="n">
        <v>1</v>
      </c>
      <c r="K4928" t="inlineStr"/>
      <c r="L4928" t="inlineStr">
        <is>
          <t>Helper</t>
        </is>
      </c>
      <c r="M4928" t="inlineStr">
        <is>
          <t>TheNoise</t>
        </is>
      </c>
      <c r="N4928" t="inlineStr"/>
      <c r="O4928" t="inlineStr"/>
      <c r="P4928" t="inlineStr"/>
      <c r="Q4928" t="inlineStr"/>
      <c r="R4928" t="inlineStr"/>
      <c r="S4928" t="inlineStr"/>
      <c r="T4928" t="inlineStr">
        <is>
          <t>Helper</t>
        </is>
      </c>
      <c r="U4928" t="inlineStr"/>
      <c r="V4928" t="inlineStr">
        <is>
          <t>Envio de NFTs</t>
        </is>
      </c>
      <c r="W4928" t="inlineStr">
        <is>
          <t>NFTs</t>
        </is>
      </c>
      <c r="X4928" t="inlineStr">
        <is>
          <t>Technology &amp; Infrastructure</t>
        </is>
      </c>
      <c r="Y4928" t="inlineStr">
        <is>
          <t>Operating Costs</t>
        </is>
      </c>
      <c r="Z4928" t="inlineStr">
        <is>
          <t>Operating Costs</t>
        </is>
      </c>
      <c r="AA4928" t="inlineStr">
        <is>
          <t>Custos na Blockchain</t>
        </is>
      </c>
      <c r="AB4928" t="inlineStr"/>
      <c r="AC4928" t="inlineStr">
        <is>
          <t>0x49e65f778c594359c15e296aeb3d4c8fdac9b551e125e5f7456a7ab8643695a1</t>
        </is>
      </c>
      <c r="AD4928" t="n">
        <v>1</v>
      </c>
      <c r="AE4928" t="n">
        <v>1</v>
      </c>
    </row>
    <row r="4929">
      <c r="A4929" t="inlineStr">
        <is>
          <t>be7978c9-f738-4a2b-9fc6-75199c1c82b9</t>
        </is>
      </c>
      <c r="B4929" s="115" t="n">
        <v>45054</v>
      </c>
      <c r="C4929" s="115" t="n">
        <v>45054</v>
      </c>
      <c r="D4929" t="n">
        <v>-0.011510564</v>
      </c>
      <c r="E4929" t="n">
        <v>-0.011510564</v>
      </c>
      <c r="F4929" t="inlineStr">
        <is>
          <t>MATIC</t>
        </is>
      </c>
      <c r="G4929" t="n">
        <v>4.534170854271356</v>
      </c>
      <c r="H4929" t="n">
        <v>-0.05219086380502512</v>
      </c>
      <c r="I4929" t="n">
        <v>-0.05219086380502512</v>
      </c>
      <c r="J4929" t="n">
        <v>1</v>
      </c>
      <c r="K4929" t="inlineStr"/>
      <c r="L4929" t="inlineStr">
        <is>
          <t>Helper</t>
        </is>
      </c>
      <c r="M4929" t="inlineStr">
        <is>
          <t>TheNoise</t>
        </is>
      </c>
      <c r="N4929" t="inlineStr"/>
      <c r="O4929" t="inlineStr"/>
      <c r="P4929" t="inlineStr"/>
      <c r="Q4929" t="inlineStr"/>
      <c r="R4929" t="inlineStr"/>
      <c r="S4929" t="inlineStr"/>
      <c r="T4929" t="inlineStr">
        <is>
          <t>Helper</t>
        </is>
      </c>
      <c r="U4929" t="inlineStr"/>
      <c r="V4929" t="inlineStr">
        <is>
          <t>Envio de NFTs</t>
        </is>
      </c>
      <c r="W4929" t="inlineStr">
        <is>
          <t>NFTs</t>
        </is>
      </c>
      <c r="X4929" t="inlineStr">
        <is>
          <t>Technology &amp; Infrastructure</t>
        </is>
      </c>
      <c r="Y4929" t="inlineStr">
        <is>
          <t>Operating Costs</t>
        </is>
      </c>
      <c r="Z4929" t="inlineStr">
        <is>
          <t>Operating Costs</t>
        </is>
      </c>
      <c r="AA4929" t="inlineStr">
        <is>
          <t>Custos na Blockchain</t>
        </is>
      </c>
      <c r="AB4929" t="inlineStr"/>
      <c r="AC4929" t="inlineStr">
        <is>
          <t>0xfae25bd52a7c6f1a712a694974091464809501a212d9f92b173c9bb9e2cc07e8</t>
        </is>
      </c>
      <c r="AD4929" t="n">
        <v>1</v>
      </c>
      <c r="AE4929" t="n">
        <v>1</v>
      </c>
    </row>
    <row r="4930">
      <c r="A4930" t="inlineStr">
        <is>
          <t>640417fa-911c-4b83-aebd-dc1b26dd8c98</t>
        </is>
      </c>
      <c r="B4930" s="115" t="n">
        <v>45054</v>
      </c>
      <c r="C4930" s="115" t="n">
        <v>45054</v>
      </c>
      <c r="D4930" t="n">
        <v>-0.011510564</v>
      </c>
      <c r="E4930" t="n">
        <v>-0.011510564</v>
      </c>
      <c r="F4930" t="inlineStr">
        <is>
          <t>MATIC</t>
        </is>
      </c>
      <c r="G4930" t="n">
        <v>4.534170854271356</v>
      </c>
      <c r="H4930" t="n">
        <v>-0.05219086380502512</v>
      </c>
      <c r="I4930" t="n">
        <v>-0.05219086380502512</v>
      </c>
      <c r="J4930" t="n">
        <v>1</v>
      </c>
      <c r="K4930" t="inlineStr"/>
      <c r="L4930" t="inlineStr">
        <is>
          <t>Helper</t>
        </is>
      </c>
      <c r="M4930" t="inlineStr">
        <is>
          <t>TheNoise</t>
        </is>
      </c>
      <c r="N4930" t="inlineStr"/>
      <c r="O4930" t="inlineStr"/>
      <c r="P4930" t="inlineStr"/>
      <c r="Q4930" t="inlineStr"/>
      <c r="R4930" t="inlineStr"/>
      <c r="S4930" t="inlineStr"/>
      <c r="T4930" t="inlineStr">
        <is>
          <t>Helper</t>
        </is>
      </c>
      <c r="U4930" t="inlineStr"/>
      <c r="V4930" t="inlineStr">
        <is>
          <t>Envio de NFTs</t>
        </is>
      </c>
      <c r="W4930" t="inlineStr">
        <is>
          <t>NFTs</t>
        </is>
      </c>
      <c r="X4930" t="inlineStr">
        <is>
          <t>Technology &amp; Infrastructure</t>
        </is>
      </c>
      <c r="Y4930" t="inlineStr">
        <is>
          <t>Operating Costs</t>
        </is>
      </c>
      <c r="Z4930" t="inlineStr">
        <is>
          <t>Operating Costs</t>
        </is>
      </c>
      <c r="AA4930" t="inlineStr">
        <is>
          <t>Custos na Blockchain</t>
        </is>
      </c>
      <c r="AB4930" t="inlineStr"/>
      <c r="AC4930" t="inlineStr">
        <is>
          <t>0x0d090881695fa856c6fe9b4075e5b4954456cbb7b8d2cdc11f65be5c2cde8d0b</t>
        </is>
      </c>
      <c r="AD4930" t="n">
        <v>1</v>
      </c>
      <c r="AE4930" t="n">
        <v>1</v>
      </c>
    </row>
    <row r="4931">
      <c r="A4931" t="inlineStr">
        <is>
          <t>a5397988-e74b-4340-82de-8605a4ee3e0e</t>
        </is>
      </c>
      <c r="B4931" s="115" t="n">
        <v>45054</v>
      </c>
      <c r="C4931" s="115" t="n">
        <v>45054</v>
      </c>
      <c r="D4931" t="n">
        <v>-0.011327372</v>
      </c>
      <c r="E4931" t="n">
        <v>-0.011327372</v>
      </c>
      <c r="F4931" t="inlineStr">
        <is>
          <t>MATIC</t>
        </is>
      </c>
      <c r="G4931" t="n">
        <v>4.534170854271356</v>
      </c>
      <c r="H4931" t="n">
        <v>-0.05136023997788945</v>
      </c>
      <c r="I4931" t="n">
        <v>-0.05136023997788945</v>
      </c>
      <c r="J4931" t="n">
        <v>1</v>
      </c>
      <c r="K4931" t="inlineStr"/>
      <c r="L4931" t="inlineStr">
        <is>
          <t>Helper</t>
        </is>
      </c>
      <c r="M4931" t="inlineStr">
        <is>
          <t>TheNoise</t>
        </is>
      </c>
      <c r="N4931" t="inlineStr"/>
      <c r="O4931" t="inlineStr"/>
      <c r="P4931" t="inlineStr"/>
      <c r="Q4931" t="inlineStr"/>
      <c r="R4931" t="inlineStr"/>
      <c r="S4931" t="inlineStr"/>
      <c r="T4931" t="inlineStr">
        <is>
          <t>Helper</t>
        </is>
      </c>
      <c r="U4931" t="inlineStr"/>
      <c r="V4931" t="inlineStr">
        <is>
          <t>Envio de NFTs</t>
        </is>
      </c>
      <c r="W4931" t="inlineStr">
        <is>
          <t>NFTs</t>
        </is>
      </c>
      <c r="X4931" t="inlineStr">
        <is>
          <t>Technology &amp; Infrastructure</t>
        </is>
      </c>
      <c r="Y4931" t="inlineStr">
        <is>
          <t>Operating Costs</t>
        </is>
      </c>
      <c r="Z4931" t="inlineStr">
        <is>
          <t>Operating Costs</t>
        </is>
      </c>
      <c r="AA4931" t="inlineStr">
        <is>
          <t>Custos na Blockchain</t>
        </is>
      </c>
      <c r="AB4931" t="inlineStr"/>
      <c r="AC4931" t="inlineStr">
        <is>
          <t>0x9a91bf037962870e576bb167bc93958dc03a8d447a1100fb8625967a1e5c617a</t>
        </is>
      </c>
      <c r="AD4931" t="n">
        <v>1</v>
      </c>
      <c r="AE4931" t="n">
        <v>1</v>
      </c>
    </row>
    <row r="4932">
      <c r="A4932" t="inlineStr">
        <is>
          <t>c6c861f3-f446-4154-8a7e-2661c116c2a6</t>
        </is>
      </c>
      <c r="B4932" s="115" t="n">
        <v>45054</v>
      </c>
      <c r="C4932" s="115" t="n">
        <v>45054</v>
      </c>
      <c r="D4932" t="n">
        <v>-0.0124455086</v>
      </c>
      <c r="E4932" t="n">
        <v>-0.0124455086</v>
      </c>
      <c r="F4932" t="inlineStr">
        <is>
          <t>MATIC</t>
        </is>
      </c>
      <c r="G4932" t="n">
        <v>4.534170854271356</v>
      </c>
      <c r="H4932" t="n">
        <v>-0.05643006236070351</v>
      </c>
      <c r="I4932" t="n">
        <v>-0.05643006236070351</v>
      </c>
      <c r="J4932" t="n">
        <v>1</v>
      </c>
      <c r="K4932" t="inlineStr"/>
      <c r="L4932" t="inlineStr">
        <is>
          <t>Helper</t>
        </is>
      </c>
      <c r="M4932" t="inlineStr">
        <is>
          <t>TheNoise</t>
        </is>
      </c>
      <c r="N4932" t="inlineStr"/>
      <c r="O4932" t="inlineStr"/>
      <c r="P4932" t="inlineStr"/>
      <c r="Q4932" t="inlineStr"/>
      <c r="R4932" t="inlineStr"/>
      <c r="S4932" t="inlineStr"/>
      <c r="T4932" t="inlineStr">
        <is>
          <t>Helper</t>
        </is>
      </c>
      <c r="U4932" t="inlineStr"/>
      <c r="V4932" t="inlineStr">
        <is>
          <t>Envio de NFTs</t>
        </is>
      </c>
      <c r="W4932" t="inlineStr">
        <is>
          <t>NFTs</t>
        </is>
      </c>
      <c r="X4932" t="inlineStr">
        <is>
          <t>Technology &amp; Infrastructure</t>
        </is>
      </c>
      <c r="Y4932" t="inlineStr">
        <is>
          <t>Operating Costs</t>
        </is>
      </c>
      <c r="Z4932" t="inlineStr">
        <is>
          <t>Operating Costs</t>
        </is>
      </c>
      <c r="AA4932" t="inlineStr">
        <is>
          <t>Custos na Blockchain</t>
        </is>
      </c>
      <c r="AB4932" t="inlineStr"/>
      <c r="AC4932" t="inlineStr">
        <is>
          <t>0x1aa1b857f3aabc6554560df98a77762b2dc4592008bd456997c805581aba07af</t>
        </is>
      </c>
      <c r="AD4932" t="n">
        <v>1</v>
      </c>
      <c r="AE4932" t="n">
        <v>1</v>
      </c>
    </row>
    <row r="4933">
      <c r="A4933" t="inlineStr">
        <is>
          <t>80cec1d5-8f4f-4262-a4cc-1dfe88bc7f05</t>
        </is>
      </c>
      <c r="B4933" s="115" t="n">
        <v>45054</v>
      </c>
      <c r="C4933" s="115" t="n">
        <v>45054</v>
      </c>
      <c r="D4933" t="n">
        <v>-0.0135998676</v>
      </c>
      <c r="E4933" t="n">
        <v>-0.0135998676</v>
      </c>
      <c r="F4933" t="inlineStr">
        <is>
          <t>MATIC</t>
        </is>
      </c>
      <c r="G4933" t="n">
        <v>4.534170854271356</v>
      </c>
      <c r="H4933" t="n">
        <v>-0.06166412329386934</v>
      </c>
      <c r="I4933" t="n">
        <v>-0.06166412329386934</v>
      </c>
      <c r="J4933" t="n">
        <v>1</v>
      </c>
      <c r="K4933" t="inlineStr"/>
      <c r="L4933" t="inlineStr">
        <is>
          <t>Helper</t>
        </is>
      </c>
      <c r="M4933" t="inlineStr">
        <is>
          <t>TheNoise</t>
        </is>
      </c>
      <c r="N4933" t="inlineStr"/>
      <c r="O4933" t="inlineStr"/>
      <c r="P4933" t="inlineStr"/>
      <c r="Q4933" t="inlineStr"/>
      <c r="R4933" t="inlineStr"/>
      <c r="S4933" t="inlineStr"/>
      <c r="T4933" t="inlineStr">
        <is>
          <t>Helper</t>
        </is>
      </c>
      <c r="U4933" t="inlineStr"/>
      <c r="V4933" t="inlineStr">
        <is>
          <t>Envio de NFTs</t>
        </is>
      </c>
      <c r="W4933" t="inlineStr">
        <is>
          <t>NFTs</t>
        </is>
      </c>
      <c r="X4933" t="inlineStr">
        <is>
          <t>Technology &amp; Infrastructure</t>
        </is>
      </c>
      <c r="Y4933" t="inlineStr">
        <is>
          <t>Operating Costs</t>
        </is>
      </c>
      <c r="Z4933" t="inlineStr">
        <is>
          <t>Operating Costs</t>
        </is>
      </c>
      <c r="AA4933" t="inlineStr">
        <is>
          <t>Custos na Blockchain</t>
        </is>
      </c>
      <c r="AB4933" t="inlineStr"/>
      <c r="AC4933" t="inlineStr">
        <is>
          <t>0x8b14da614783a87e3e59557248239f216a35e6a7acef9b58e05b97b2eb2a3beb</t>
        </is>
      </c>
      <c r="AD4933" t="n">
        <v>1</v>
      </c>
      <c r="AE4933" t="n">
        <v>1</v>
      </c>
    </row>
    <row r="4934">
      <c r="A4934" t="inlineStr">
        <is>
          <t>ef922f00-885c-4df5-9165-533faae4339b</t>
        </is>
      </c>
      <c r="B4934" s="115" t="n">
        <v>45054</v>
      </c>
      <c r="C4934" s="115" t="n">
        <v>45054</v>
      </c>
      <c r="D4934" t="n">
        <v>-0.010770163</v>
      </c>
      <c r="E4934" t="n">
        <v>-0.010770163</v>
      </c>
      <c r="F4934" t="inlineStr">
        <is>
          <t>MATIC</t>
        </is>
      </c>
      <c r="G4934" t="n">
        <v>4.534170854271356</v>
      </c>
      <c r="H4934" t="n">
        <v>-0.04883375917035176</v>
      </c>
      <c r="I4934" t="n">
        <v>-0.04883375917035176</v>
      </c>
      <c r="J4934" t="n">
        <v>1</v>
      </c>
      <c r="K4934" t="inlineStr"/>
      <c r="L4934" t="inlineStr">
        <is>
          <t>Helper</t>
        </is>
      </c>
      <c r="M4934" t="inlineStr">
        <is>
          <t>TheNoise</t>
        </is>
      </c>
      <c r="N4934" t="inlineStr"/>
      <c r="O4934" t="inlineStr"/>
      <c r="P4934" t="inlineStr"/>
      <c r="Q4934" t="inlineStr"/>
      <c r="R4934" t="inlineStr"/>
      <c r="S4934" t="inlineStr"/>
      <c r="T4934" t="inlineStr">
        <is>
          <t>Helper</t>
        </is>
      </c>
      <c r="U4934" t="inlineStr"/>
      <c r="V4934" t="inlineStr">
        <is>
          <t>Envio de NFTs</t>
        </is>
      </c>
      <c r="W4934" t="inlineStr">
        <is>
          <t>NFTs</t>
        </is>
      </c>
      <c r="X4934" t="inlineStr">
        <is>
          <t>Technology &amp; Infrastructure</t>
        </is>
      </c>
      <c r="Y4934" t="inlineStr">
        <is>
          <t>Operating Costs</t>
        </is>
      </c>
      <c r="Z4934" t="inlineStr">
        <is>
          <t>Operating Costs</t>
        </is>
      </c>
      <c r="AA4934" t="inlineStr">
        <is>
          <t>Custos na Blockchain</t>
        </is>
      </c>
      <c r="AB4934" t="inlineStr"/>
      <c r="AC4934" t="inlineStr">
        <is>
          <t>0x154a8e8d35545e088dd41685a7531c0b19fe9ada16fc1758510a791a288416f4</t>
        </is>
      </c>
      <c r="AD4934" t="n">
        <v>1</v>
      </c>
      <c r="AE4934" t="n">
        <v>1</v>
      </c>
    </row>
    <row r="4935">
      <c r="A4935" t="inlineStr">
        <is>
          <t>8d64cbfe-0459-4934-8eb2-3b87966ea17b</t>
        </is>
      </c>
      <c r="B4935" s="115" t="n">
        <v>45054</v>
      </c>
      <c r="C4935" s="115" t="n">
        <v>45054</v>
      </c>
      <c r="D4935" t="n">
        <v>-0.013342484</v>
      </c>
      <c r="E4935" t="n">
        <v>-0.013342484</v>
      </c>
      <c r="F4935" t="inlineStr">
        <is>
          <t>MATIC</t>
        </is>
      </c>
      <c r="G4935" t="n">
        <v>4.534170854271356</v>
      </c>
      <c r="H4935" t="n">
        <v>-0.0604971020763819</v>
      </c>
      <c r="I4935" t="n">
        <v>-0.0604971020763819</v>
      </c>
      <c r="J4935" t="n">
        <v>1</v>
      </c>
      <c r="K4935" t="inlineStr"/>
      <c r="L4935" t="inlineStr">
        <is>
          <t>Helper</t>
        </is>
      </c>
      <c r="M4935" t="inlineStr">
        <is>
          <t>TheNoise</t>
        </is>
      </c>
      <c r="N4935" t="inlineStr"/>
      <c r="O4935" t="inlineStr"/>
      <c r="P4935" t="inlineStr"/>
      <c r="Q4935" t="inlineStr"/>
      <c r="R4935" t="inlineStr"/>
      <c r="S4935" t="inlineStr"/>
      <c r="T4935" t="inlineStr">
        <is>
          <t>Helper</t>
        </is>
      </c>
      <c r="U4935" t="inlineStr"/>
      <c r="V4935" t="inlineStr">
        <is>
          <t>Envio de NFTs</t>
        </is>
      </c>
      <c r="W4935" t="inlineStr">
        <is>
          <t>NFTs</t>
        </is>
      </c>
      <c r="X4935" t="inlineStr">
        <is>
          <t>Technology &amp; Infrastructure</t>
        </is>
      </c>
      <c r="Y4935" t="inlineStr">
        <is>
          <t>Operating Costs</t>
        </is>
      </c>
      <c r="Z4935" t="inlineStr">
        <is>
          <t>Operating Costs</t>
        </is>
      </c>
      <c r="AA4935" t="inlineStr">
        <is>
          <t>Custos na Blockchain</t>
        </is>
      </c>
      <c r="AB4935" t="inlineStr"/>
      <c r="AC4935" t="inlineStr">
        <is>
          <t>0xd5feb2a94ec0f5eceab1063ca1bc76fec0b1140ccbaf086bb3498cbe4ad49150</t>
        </is>
      </c>
      <c r="AD4935" t="n">
        <v>1</v>
      </c>
      <c r="AE4935" t="n">
        <v>1</v>
      </c>
    </row>
    <row r="4936">
      <c r="A4936" t="inlineStr">
        <is>
          <t>4ce77cac-0c90-4cae-87d2-f9da7526d84f</t>
        </is>
      </c>
      <c r="B4936" s="115" t="n">
        <v>45054</v>
      </c>
      <c r="C4936" s="115" t="n">
        <v>45054</v>
      </c>
      <c r="D4936" t="n">
        <v>-0.011838783</v>
      </c>
      <c r="E4936" t="n">
        <v>-0.011838783</v>
      </c>
      <c r="F4936" t="inlineStr">
        <is>
          <t>MATIC</t>
        </is>
      </c>
      <c r="G4936" t="n">
        <v>4.534170854271356</v>
      </c>
      <c r="H4936" t="n">
        <v>-0.05367906482864322</v>
      </c>
      <c r="I4936" t="n">
        <v>-0.05367906482864322</v>
      </c>
      <c r="J4936" t="n">
        <v>1</v>
      </c>
      <c r="K4936" t="inlineStr"/>
      <c r="L4936" t="inlineStr">
        <is>
          <t>Helper</t>
        </is>
      </c>
      <c r="M4936" t="inlineStr">
        <is>
          <t>TheNoise</t>
        </is>
      </c>
      <c r="N4936" t="inlineStr"/>
      <c r="O4936" t="inlineStr"/>
      <c r="P4936" t="inlineStr"/>
      <c r="Q4936" t="inlineStr"/>
      <c r="R4936" t="inlineStr"/>
      <c r="S4936" t="inlineStr"/>
      <c r="T4936" t="inlineStr">
        <is>
          <t>Helper</t>
        </is>
      </c>
      <c r="U4936" t="inlineStr"/>
      <c r="V4936" t="inlineStr">
        <is>
          <t>Envio de NFTs</t>
        </is>
      </c>
      <c r="W4936" t="inlineStr">
        <is>
          <t>NFTs</t>
        </is>
      </c>
      <c r="X4936" t="inlineStr">
        <is>
          <t>Technology &amp; Infrastructure</t>
        </is>
      </c>
      <c r="Y4936" t="inlineStr">
        <is>
          <t>Operating Costs</t>
        </is>
      </c>
      <c r="Z4936" t="inlineStr">
        <is>
          <t>Operating Costs</t>
        </is>
      </c>
      <c r="AA4936" t="inlineStr">
        <is>
          <t>Custos na Blockchain</t>
        </is>
      </c>
      <c r="AB4936" t="inlineStr"/>
      <c r="AC4936" t="inlineStr">
        <is>
          <t>0x84fb9e3838e65483de4097440dd39e27a59b73d4fc998fef0f7b802e2bbb20c3</t>
        </is>
      </c>
      <c r="AD4936" t="n">
        <v>1</v>
      </c>
      <c r="AE4936" t="n">
        <v>1</v>
      </c>
    </row>
    <row r="4937">
      <c r="A4937" t="inlineStr">
        <is>
          <t>1911e825-8992-4fd6-a0ba-e919458b282d</t>
        </is>
      </c>
      <c r="B4937" s="115" t="n">
        <v>45054</v>
      </c>
      <c r="C4937" s="115" t="n">
        <v>45054</v>
      </c>
      <c r="D4937" t="n">
        <v>-0.013197457</v>
      </c>
      <c r="E4937" t="n">
        <v>-0.013197457</v>
      </c>
      <c r="F4937" t="inlineStr">
        <is>
          <t>MATIC</t>
        </is>
      </c>
      <c r="G4937" t="n">
        <v>4.534170854271356</v>
      </c>
      <c r="H4937" t="n">
        <v>-0.05983952487989949</v>
      </c>
      <c r="I4937" t="n">
        <v>-0.05983952487989949</v>
      </c>
      <c r="J4937" t="n">
        <v>1</v>
      </c>
      <c r="K4937" t="inlineStr"/>
      <c r="L4937" t="inlineStr">
        <is>
          <t>Helper</t>
        </is>
      </c>
      <c r="M4937" t="inlineStr">
        <is>
          <t>TheNoise</t>
        </is>
      </c>
      <c r="N4937" t="inlineStr"/>
      <c r="O4937" t="inlineStr"/>
      <c r="P4937" t="inlineStr"/>
      <c r="Q4937" t="inlineStr"/>
      <c r="R4937" t="inlineStr"/>
      <c r="S4937" t="inlineStr"/>
      <c r="T4937" t="inlineStr">
        <is>
          <t>Helper</t>
        </is>
      </c>
      <c r="U4937" t="inlineStr"/>
      <c r="V4937" t="inlineStr">
        <is>
          <t>Envio de NFTs</t>
        </is>
      </c>
      <c r="W4937" t="inlineStr">
        <is>
          <t>NFTs</t>
        </is>
      </c>
      <c r="X4937" t="inlineStr">
        <is>
          <t>Technology &amp; Infrastructure</t>
        </is>
      </c>
      <c r="Y4937" t="inlineStr">
        <is>
          <t>Operating Costs</t>
        </is>
      </c>
      <c r="Z4937" t="inlineStr">
        <is>
          <t>Operating Costs</t>
        </is>
      </c>
      <c r="AA4937" t="inlineStr">
        <is>
          <t>Custos na Blockchain</t>
        </is>
      </c>
      <c r="AB4937" t="inlineStr"/>
      <c r="AC4937" t="inlineStr">
        <is>
          <t>0x69ea034dc01f7a619875b994c28c63826fb806485f3070a5b11cce1fd63420c1</t>
        </is>
      </c>
      <c r="AD4937" t="n">
        <v>1</v>
      </c>
      <c r="AE4937" t="n">
        <v>1</v>
      </c>
    </row>
    <row r="4938">
      <c r="A4938" t="inlineStr">
        <is>
          <t>4805477b-f6bf-4b8a-8138-4cacde5825b9</t>
        </is>
      </c>
      <c r="B4938" s="115" t="n">
        <v>45054</v>
      </c>
      <c r="C4938" s="115" t="n">
        <v>45054</v>
      </c>
      <c r="D4938" t="n">
        <v>-0.011716655</v>
      </c>
      <c r="E4938" t="n">
        <v>-0.011716655</v>
      </c>
      <c r="F4938" t="inlineStr">
        <is>
          <t>MATIC</t>
        </is>
      </c>
      <c r="G4938" t="n">
        <v>4.534170854271356</v>
      </c>
      <c r="H4938" t="n">
        <v>-0.05312531561055275</v>
      </c>
      <c r="I4938" t="n">
        <v>-0.05312531561055275</v>
      </c>
      <c r="J4938" t="n">
        <v>1</v>
      </c>
      <c r="K4938" t="inlineStr"/>
      <c r="L4938" t="inlineStr">
        <is>
          <t>Helper</t>
        </is>
      </c>
      <c r="M4938" t="inlineStr">
        <is>
          <t>TheNoise</t>
        </is>
      </c>
      <c r="N4938" t="inlineStr"/>
      <c r="O4938" t="inlineStr"/>
      <c r="P4938" t="inlineStr"/>
      <c r="Q4938" t="inlineStr"/>
      <c r="R4938" t="inlineStr"/>
      <c r="S4938" t="inlineStr"/>
      <c r="T4938" t="inlineStr">
        <is>
          <t>Helper</t>
        </is>
      </c>
      <c r="U4938" t="inlineStr"/>
      <c r="V4938" t="inlineStr">
        <is>
          <t>Envio de NFTs</t>
        </is>
      </c>
      <c r="W4938" t="inlineStr">
        <is>
          <t>NFTs</t>
        </is>
      </c>
      <c r="X4938" t="inlineStr">
        <is>
          <t>Technology &amp; Infrastructure</t>
        </is>
      </c>
      <c r="Y4938" t="inlineStr">
        <is>
          <t>Operating Costs</t>
        </is>
      </c>
      <c r="Z4938" t="inlineStr">
        <is>
          <t>Operating Costs</t>
        </is>
      </c>
      <c r="AA4938" t="inlineStr">
        <is>
          <t>Custos na Blockchain</t>
        </is>
      </c>
      <c r="AB4938" t="inlineStr"/>
      <c r="AC4938" t="inlineStr">
        <is>
          <t>0x19d9a91bcae73887b33eaadfc4c1f35f91433f80dcca9e04fa49d250c49d6211</t>
        </is>
      </c>
      <c r="AD4938" t="n">
        <v>1</v>
      </c>
      <c r="AE4938" t="n">
        <v>1</v>
      </c>
    </row>
    <row r="4939">
      <c r="A4939" t="inlineStr">
        <is>
          <t>a99b23c2-c7d9-4c3c-8ea6-43ad2e42de97</t>
        </is>
      </c>
      <c r="B4939" s="115" t="n">
        <v>45054</v>
      </c>
      <c r="C4939" s="115" t="n">
        <v>45054</v>
      </c>
      <c r="D4939" t="n">
        <v>-0.011716655</v>
      </c>
      <c r="E4939" t="n">
        <v>-0.011716655</v>
      </c>
      <c r="F4939" t="inlineStr">
        <is>
          <t>MATIC</t>
        </is>
      </c>
      <c r="G4939" t="n">
        <v>4.534170854271356</v>
      </c>
      <c r="H4939" t="n">
        <v>-0.05312531561055275</v>
      </c>
      <c r="I4939" t="n">
        <v>-0.05312531561055275</v>
      </c>
      <c r="J4939" t="n">
        <v>1</v>
      </c>
      <c r="K4939" t="inlineStr"/>
      <c r="L4939" t="inlineStr">
        <is>
          <t>Helper</t>
        </is>
      </c>
      <c r="M4939" t="inlineStr">
        <is>
          <t>TheNoise</t>
        </is>
      </c>
      <c r="N4939" t="inlineStr"/>
      <c r="O4939" t="inlineStr"/>
      <c r="P4939" t="inlineStr"/>
      <c r="Q4939" t="inlineStr"/>
      <c r="R4939" t="inlineStr"/>
      <c r="S4939" t="inlineStr"/>
      <c r="T4939" t="inlineStr">
        <is>
          <t>Helper</t>
        </is>
      </c>
      <c r="U4939" t="inlineStr"/>
      <c r="V4939" t="inlineStr">
        <is>
          <t>Envio de NFTs</t>
        </is>
      </c>
      <c r="W4939" t="inlineStr">
        <is>
          <t>NFTs</t>
        </is>
      </c>
      <c r="X4939" t="inlineStr">
        <is>
          <t>Technology &amp; Infrastructure</t>
        </is>
      </c>
      <c r="Y4939" t="inlineStr">
        <is>
          <t>Operating Costs</t>
        </is>
      </c>
      <c r="Z4939" t="inlineStr">
        <is>
          <t>Operating Costs</t>
        </is>
      </c>
      <c r="AA4939" t="inlineStr">
        <is>
          <t>Custos na Blockchain</t>
        </is>
      </c>
      <c r="AB4939" t="inlineStr"/>
      <c r="AC4939" t="inlineStr">
        <is>
          <t>0x0cec6fbe4942af231c8eb1a2d3887317efb5f1f324989daf8101c32aaf734d71</t>
        </is>
      </c>
      <c r="AD4939" t="n">
        <v>1</v>
      </c>
      <c r="AE4939" t="n">
        <v>1</v>
      </c>
    </row>
    <row r="4940">
      <c r="A4940" t="inlineStr">
        <is>
          <t>26ac123c-391c-46ea-9002-2bc62366effe</t>
        </is>
      </c>
      <c r="B4940" s="115" t="n">
        <v>45054</v>
      </c>
      <c r="C4940" s="115" t="n">
        <v>45054</v>
      </c>
      <c r="D4940" t="n">
        <v>-0.012182268</v>
      </c>
      <c r="E4940" t="n">
        <v>-0.012182268</v>
      </c>
      <c r="F4940" t="inlineStr">
        <is>
          <t>MATIC</t>
        </is>
      </c>
      <c r="G4940" t="n">
        <v>4.534170854271356</v>
      </c>
      <c r="H4940" t="n">
        <v>-0.05523648450452261</v>
      </c>
      <c r="I4940" t="n">
        <v>-0.05523648450452261</v>
      </c>
      <c r="J4940" t="n">
        <v>1</v>
      </c>
      <c r="K4940" t="inlineStr"/>
      <c r="L4940" t="inlineStr">
        <is>
          <t>Helper</t>
        </is>
      </c>
      <c r="M4940" t="inlineStr">
        <is>
          <t>TheNoise</t>
        </is>
      </c>
      <c r="N4940" t="inlineStr"/>
      <c r="O4940" t="inlineStr"/>
      <c r="P4940" t="inlineStr"/>
      <c r="Q4940" t="inlineStr"/>
      <c r="R4940" t="inlineStr"/>
      <c r="S4940" t="inlineStr"/>
      <c r="T4940" t="inlineStr">
        <is>
          <t>Helper</t>
        </is>
      </c>
      <c r="U4940" t="inlineStr"/>
      <c r="V4940" t="inlineStr">
        <is>
          <t>Envio de NFTs</t>
        </is>
      </c>
      <c r="W4940" t="inlineStr">
        <is>
          <t>NFTs</t>
        </is>
      </c>
      <c r="X4940" t="inlineStr">
        <is>
          <t>Technology &amp; Infrastructure</t>
        </is>
      </c>
      <c r="Y4940" t="inlineStr">
        <is>
          <t>Operating Costs</t>
        </is>
      </c>
      <c r="Z4940" t="inlineStr">
        <is>
          <t>Operating Costs</t>
        </is>
      </c>
      <c r="AA4940" t="inlineStr">
        <is>
          <t>Custos na Blockchain</t>
        </is>
      </c>
      <c r="AB4940" t="inlineStr"/>
      <c r="AC4940" t="inlineStr">
        <is>
          <t>0xe4c0d5031627b54591cd55f3a4d7137df6bd965e9b6b75064f65b2d1cbe3941c</t>
        </is>
      </c>
      <c r="AD4940" t="n">
        <v>1</v>
      </c>
      <c r="AE4940" t="n">
        <v>1</v>
      </c>
    </row>
    <row r="4941">
      <c r="A4941" t="inlineStr">
        <is>
          <t>81155d08-0da9-4964-a166-9341b4f30895</t>
        </is>
      </c>
      <c r="B4941" s="115" t="n">
        <v>45054</v>
      </c>
      <c r="C4941" s="115" t="n">
        <v>45054</v>
      </c>
      <c r="D4941" t="n">
        <v>-0.011945645</v>
      </c>
      <c r="E4941" t="n">
        <v>-0.011945645</v>
      </c>
      <c r="F4941" t="inlineStr">
        <is>
          <t>MATIC</t>
        </is>
      </c>
      <c r="G4941" t="n">
        <v>4.534170854271356</v>
      </c>
      <c r="H4941" t="n">
        <v>-0.05416359539447235</v>
      </c>
      <c r="I4941" t="n">
        <v>-0.05416359539447235</v>
      </c>
      <c r="J4941" t="n">
        <v>1</v>
      </c>
      <c r="K4941" t="inlineStr"/>
      <c r="L4941" t="inlineStr">
        <is>
          <t>Helper</t>
        </is>
      </c>
      <c r="M4941" t="inlineStr">
        <is>
          <t>TheNoise</t>
        </is>
      </c>
      <c r="N4941" t="inlineStr"/>
      <c r="O4941" t="inlineStr"/>
      <c r="P4941" t="inlineStr"/>
      <c r="Q4941" t="inlineStr"/>
      <c r="R4941" t="inlineStr"/>
      <c r="S4941" t="inlineStr"/>
      <c r="T4941" t="inlineStr">
        <is>
          <t>Helper</t>
        </is>
      </c>
      <c r="U4941" t="inlineStr"/>
      <c r="V4941" t="inlineStr">
        <is>
          <t>Envio de NFTs</t>
        </is>
      </c>
      <c r="W4941" t="inlineStr">
        <is>
          <t>NFTs</t>
        </is>
      </c>
      <c r="X4941" t="inlineStr">
        <is>
          <t>Technology &amp; Infrastructure</t>
        </is>
      </c>
      <c r="Y4941" t="inlineStr">
        <is>
          <t>Operating Costs</t>
        </is>
      </c>
      <c r="Z4941" t="inlineStr">
        <is>
          <t>Operating Costs</t>
        </is>
      </c>
      <c r="AA4941" t="inlineStr">
        <is>
          <t>Custos na Blockchain</t>
        </is>
      </c>
      <c r="AB4941" t="inlineStr"/>
      <c r="AC4941" t="inlineStr">
        <is>
          <t>0xe72928d499ab109b18f1458755d6cca725f4a69a914695019b7a8c8c0844f598</t>
        </is>
      </c>
      <c r="AD4941" t="n">
        <v>1</v>
      </c>
      <c r="AE4941" t="n">
        <v>1</v>
      </c>
    </row>
    <row r="4942">
      <c r="A4942" t="inlineStr">
        <is>
          <t>7b19c0fb-0969-4291-85a8-461fe83cc7b0</t>
        </is>
      </c>
      <c r="B4942" s="115" t="n">
        <v>45054</v>
      </c>
      <c r="C4942" s="115" t="n">
        <v>45054</v>
      </c>
      <c r="D4942" t="n">
        <v>-0.012968467</v>
      </c>
      <c r="E4942" t="n">
        <v>-0.012968467</v>
      </c>
      <c r="F4942" t="inlineStr">
        <is>
          <t>MATIC</t>
        </is>
      </c>
      <c r="G4942" t="n">
        <v>4.534170854271356</v>
      </c>
      <c r="H4942" t="n">
        <v>-0.0588012450959799</v>
      </c>
      <c r="I4942" t="n">
        <v>-0.0588012450959799</v>
      </c>
      <c r="J4942" t="n">
        <v>1</v>
      </c>
      <c r="K4942" t="inlineStr"/>
      <c r="L4942" t="inlineStr">
        <is>
          <t>Helper</t>
        </is>
      </c>
      <c r="M4942" t="inlineStr">
        <is>
          <t>TheNoise</t>
        </is>
      </c>
      <c r="N4942" t="inlineStr"/>
      <c r="O4942" t="inlineStr"/>
      <c r="P4942" t="inlineStr"/>
      <c r="Q4942" t="inlineStr"/>
      <c r="R4942" t="inlineStr"/>
      <c r="S4942" t="inlineStr"/>
      <c r="T4942" t="inlineStr">
        <is>
          <t>Helper</t>
        </is>
      </c>
      <c r="U4942" t="inlineStr"/>
      <c r="V4942" t="inlineStr">
        <is>
          <t>Envio de NFTs</t>
        </is>
      </c>
      <c r="W4942" t="inlineStr">
        <is>
          <t>NFTs</t>
        </is>
      </c>
      <c r="X4942" t="inlineStr">
        <is>
          <t>Technology &amp; Infrastructure</t>
        </is>
      </c>
      <c r="Y4942" t="inlineStr">
        <is>
          <t>Operating Costs</t>
        </is>
      </c>
      <c r="Z4942" t="inlineStr">
        <is>
          <t>Operating Costs</t>
        </is>
      </c>
      <c r="AA4942" t="inlineStr">
        <is>
          <t>Custos na Blockchain</t>
        </is>
      </c>
      <c r="AB4942" t="inlineStr"/>
      <c r="AC4942" t="inlineStr">
        <is>
          <t>0xa19cd94acc8610ba9b36e2f8dfad964c4a4cc48755f5b251537868f9d2ed8780</t>
        </is>
      </c>
      <c r="AD4942" t="n">
        <v>1</v>
      </c>
      <c r="AE4942" t="n">
        <v>1</v>
      </c>
    </row>
    <row r="4943">
      <c r="A4943" t="inlineStr">
        <is>
          <t>267ffe27-424f-45d5-a763-b55ddfb9b75d</t>
        </is>
      </c>
      <c r="B4943" s="115" t="n">
        <v>45054</v>
      </c>
      <c r="C4943" s="115" t="n">
        <v>45054</v>
      </c>
      <c r="D4943" t="n">
        <v>-0.012304396</v>
      </c>
      <c r="E4943" t="n">
        <v>-0.012304396</v>
      </c>
      <c r="F4943" t="inlineStr">
        <is>
          <t>MATIC</t>
        </is>
      </c>
      <c r="G4943" t="n">
        <v>4.534170854271356</v>
      </c>
      <c r="H4943" t="n">
        <v>-0.05579023372261305</v>
      </c>
      <c r="I4943" t="n">
        <v>-0.05579023372261305</v>
      </c>
      <c r="J4943" t="n">
        <v>1</v>
      </c>
      <c r="K4943" t="inlineStr"/>
      <c r="L4943" t="inlineStr">
        <is>
          <t>Helper</t>
        </is>
      </c>
      <c r="M4943" t="inlineStr">
        <is>
          <t>TheNoise</t>
        </is>
      </c>
      <c r="N4943" t="inlineStr"/>
      <c r="O4943" t="inlineStr"/>
      <c r="P4943" t="inlineStr"/>
      <c r="Q4943" t="inlineStr"/>
      <c r="R4943" t="inlineStr"/>
      <c r="S4943" t="inlineStr"/>
      <c r="T4943" t="inlineStr">
        <is>
          <t>Helper</t>
        </is>
      </c>
      <c r="U4943" t="inlineStr"/>
      <c r="V4943" t="inlineStr">
        <is>
          <t>Envio de NFTs</t>
        </is>
      </c>
      <c r="W4943" t="inlineStr">
        <is>
          <t>NFTs</t>
        </is>
      </c>
      <c r="X4943" t="inlineStr">
        <is>
          <t>Technology &amp; Infrastructure</t>
        </is>
      </c>
      <c r="Y4943" t="inlineStr">
        <is>
          <t>Operating Costs</t>
        </is>
      </c>
      <c r="Z4943" t="inlineStr">
        <is>
          <t>Operating Costs</t>
        </is>
      </c>
      <c r="AA4943" t="inlineStr">
        <is>
          <t>Custos na Blockchain</t>
        </is>
      </c>
      <c r="AB4943" t="inlineStr"/>
      <c r="AC4943" t="inlineStr">
        <is>
          <t>0xf1a0a47d2bf9177b844f6e52b75334edb3a7393c3871612b0ba5d924fe809d25</t>
        </is>
      </c>
      <c r="AD4943" t="n">
        <v>1</v>
      </c>
      <c r="AE4943" t="n">
        <v>1</v>
      </c>
    </row>
    <row r="4944">
      <c r="A4944" t="inlineStr">
        <is>
          <t>a17af70e-30ea-4f16-81ce-8c5302f45d7a</t>
        </is>
      </c>
      <c r="B4944" s="115" t="n">
        <v>45054</v>
      </c>
      <c r="C4944" s="115" t="n">
        <v>45054</v>
      </c>
      <c r="D4944" t="n">
        <v>-0.0123864114</v>
      </c>
      <c r="E4944" t="n">
        <v>-0.0123864114</v>
      </c>
      <c r="F4944" t="inlineStr">
        <is>
          <t>MATIC</t>
        </is>
      </c>
      <c r="G4944" t="n">
        <v>4.534170854271356</v>
      </c>
      <c r="H4944" t="n">
        <v>-0.05616210555889447</v>
      </c>
      <c r="I4944" t="n">
        <v>-0.05616210555889447</v>
      </c>
      <c r="J4944" t="n">
        <v>1</v>
      </c>
      <c r="K4944" t="inlineStr"/>
      <c r="L4944" t="inlineStr">
        <is>
          <t>Helper</t>
        </is>
      </c>
      <c r="M4944" t="inlineStr">
        <is>
          <t>TheNoise</t>
        </is>
      </c>
      <c r="N4944" t="inlineStr"/>
      <c r="O4944" t="inlineStr"/>
      <c r="P4944" t="inlineStr"/>
      <c r="Q4944" t="inlineStr"/>
      <c r="R4944" t="inlineStr"/>
      <c r="S4944" t="inlineStr"/>
      <c r="T4944" t="inlineStr">
        <is>
          <t>Helper</t>
        </is>
      </c>
      <c r="U4944" t="inlineStr"/>
      <c r="V4944" t="inlineStr">
        <is>
          <t>Envio de NFTs</t>
        </is>
      </c>
      <c r="W4944" t="inlineStr">
        <is>
          <t>NFTs</t>
        </is>
      </c>
      <c r="X4944" t="inlineStr">
        <is>
          <t>Technology &amp; Infrastructure</t>
        </is>
      </c>
      <c r="Y4944" t="inlineStr">
        <is>
          <t>Operating Costs</t>
        </is>
      </c>
      <c r="Z4944" t="inlineStr">
        <is>
          <t>Operating Costs</t>
        </is>
      </c>
      <c r="AA4944" t="inlineStr">
        <is>
          <t>Custos na Blockchain</t>
        </is>
      </c>
      <c r="AB4944" t="inlineStr"/>
      <c r="AC4944" t="inlineStr">
        <is>
          <t>0xf7b36b3d0bfcb052f90462d8c025f6aa200b07a3ef3e43135ac578364ea269e4</t>
        </is>
      </c>
      <c r="AD4944" t="n">
        <v>1</v>
      </c>
      <c r="AE4944" t="n">
        <v>1</v>
      </c>
    </row>
    <row r="4945">
      <c r="A4945" t="inlineStr">
        <is>
          <t>7912b33f-4a5b-4145-a7e9-7b3dc0266325</t>
        </is>
      </c>
      <c r="B4945" s="115" t="n">
        <v>45054</v>
      </c>
      <c r="C4945" s="115" t="n">
        <v>45054</v>
      </c>
      <c r="D4945" t="n">
        <v>-0.012678413</v>
      </c>
      <c r="E4945" t="n">
        <v>-0.012678413</v>
      </c>
      <c r="F4945" t="inlineStr">
        <is>
          <t>MATIC</t>
        </is>
      </c>
      <c r="G4945" t="n">
        <v>4.534170854271356</v>
      </c>
      <c r="H4945" t="n">
        <v>-0.05748609070301507</v>
      </c>
      <c r="I4945" t="n">
        <v>-0.05748609070301507</v>
      </c>
      <c r="J4945" t="n">
        <v>1</v>
      </c>
      <c r="K4945" t="inlineStr"/>
      <c r="L4945" t="inlineStr">
        <is>
          <t>Helper</t>
        </is>
      </c>
      <c r="M4945" t="inlineStr">
        <is>
          <t>TheNoise</t>
        </is>
      </c>
      <c r="N4945" t="inlineStr"/>
      <c r="O4945" t="inlineStr"/>
      <c r="P4945" t="inlineStr"/>
      <c r="Q4945" t="inlineStr"/>
      <c r="R4945" t="inlineStr"/>
      <c r="S4945" t="inlineStr"/>
      <c r="T4945" t="inlineStr">
        <is>
          <t>Helper</t>
        </is>
      </c>
      <c r="U4945" t="inlineStr"/>
      <c r="V4945" t="inlineStr">
        <is>
          <t>Envio de NFTs</t>
        </is>
      </c>
      <c r="W4945" t="inlineStr">
        <is>
          <t>NFTs</t>
        </is>
      </c>
      <c r="X4945" t="inlineStr">
        <is>
          <t>Technology &amp; Infrastructure</t>
        </is>
      </c>
      <c r="Y4945" t="inlineStr">
        <is>
          <t>Operating Costs</t>
        </is>
      </c>
      <c r="Z4945" t="inlineStr">
        <is>
          <t>Operating Costs</t>
        </is>
      </c>
      <c r="AA4945" t="inlineStr">
        <is>
          <t>Custos na Blockchain</t>
        </is>
      </c>
      <c r="AB4945" t="inlineStr"/>
      <c r="AC4945" t="inlineStr">
        <is>
          <t>0x3436f69ba81213809e5d68b50816f6fe5bda5a39e214665668e2826d1ec04c93</t>
        </is>
      </c>
      <c r="AD4945" t="n">
        <v>1</v>
      </c>
      <c r="AE4945" t="n">
        <v>1</v>
      </c>
    </row>
    <row r="4946">
      <c r="A4946" t="inlineStr">
        <is>
          <t>974fef85-aa12-4791-b61d-cf892b08e378</t>
        </is>
      </c>
      <c r="B4946" s="115" t="n">
        <v>45054</v>
      </c>
      <c r="C4946" s="115" t="n">
        <v>45054</v>
      </c>
      <c r="D4946" t="n">
        <v>-0.012128837</v>
      </c>
      <c r="E4946" t="n">
        <v>-0.012128837</v>
      </c>
      <c r="F4946" t="inlineStr">
        <is>
          <t>MATIC</t>
        </is>
      </c>
      <c r="G4946" t="n">
        <v>4.534170854271356</v>
      </c>
      <c r="H4946" t="n">
        <v>-0.05499421922160803</v>
      </c>
      <c r="I4946" t="n">
        <v>-0.05499421922160803</v>
      </c>
      <c r="J4946" t="n">
        <v>1</v>
      </c>
      <c r="K4946" t="inlineStr"/>
      <c r="L4946" t="inlineStr">
        <is>
          <t>Helper</t>
        </is>
      </c>
      <c r="M4946" t="inlineStr">
        <is>
          <t>TheNoise</t>
        </is>
      </c>
      <c r="N4946" t="inlineStr"/>
      <c r="O4946" t="inlineStr"/>
      <c r="P4946" t="inlineStr"/>
      <c r="Q4946" t="inlineStr"/>
      <c r="R4946" t="inlineStr"/>
      <c r="S4946" t="inlineStr"/>
      <c r="T4946" t="inlineStr">
        <is>
          <t>Helper</t>
        </is>
      </c>
      <c r="U4946" t="inlineStr"/>
      <c r="V4946" t="inlineStr">
        <is>
          <t>Envio de NFTs</t>
        </is>
      </c>
      <c r="W4946" t="inlineStr">
        <is>
          <t>NFTs</t>
        </is>
      </c>
      <c r="X4946" t="inlineStr">
        <is>
          <t>Technology &amp; Infrastructure</t>
        </is>
      </c>
      <c r="Y4946" t="inlineStr">
        <is>
          <t>Operating Costs</t>
        </is>
      </c>
      <c r="Z4946" t="inlineStr">
        <is>
          <t>Operating Costs</t>
        </is>
      </c>
      <c r="AA4946" t="inlineStr">
        <is>
          <t>Custos na Blockchain</t>
        </is>
      </c>
      <c r="AB4946" t="inlineStr"/>
      <c r="AC4946" t="inlineStr">
        <is>
          <t>0x5efb23291a9491717c2eb95188e96200d3d69a2b1fefdb5d44a32fb6aeaa277a</t>
        </is>
      </c>
      <c r="AD4946" t="n">
        <v>1</v>
      </c>
      <c r="AE4946" t="n">
        <v>1</v>
      </c>
    </row>
    <row r="4947">
      <c r="A4947" t="inlineStr">
        <is>
          <t>d4a93a91-5ebc-471f-8075-fe1130954173</t>
        </is>
      </c>
      <c r="B4947" s="115" t="n">
        <v>45054</v>
      </c>
      <c r="C4947" s="115" t="n">
        <v>45054</v>
      </c>
      <c r="D4947" t="n">
        <v>-0.011701389</v>
      </c>
      <c r="E4947" t="n">
        <v>-0.011701389</v>
      </c>
      <c r="F4947" t="inlineStr">
        <is>
          <t>MATIC</t>
        </is>
      </c>
      <c r="G4947" t="n">
        <v>4.534170854271356</v>
      </c>
      <c r="H4947" t="n">
        <v>-0.05305609695829145</v>
      </c>
      <c r="I4947" t="n">
        <v>-0.05305609695829145</v>
      </c>
      <c r="J4947" t="n">
        <v>1</v>
      </c>
      <c r="K4947" t="inlineStr"/>
      <c r="L4947" t="inlineStr">
        <is>
          <t>Helper</t>
        </is>
      </c>
      <c r="M4947" t="inlineStr">
        <is>
          <t>TheNoise</t>
        </is>
      </c>
      <c r="N4947" t="inlineStr"/>
      <c r="O4947" t="inlineStr"/>
      <c r="P4947" t="inlineStr"/>
      <c r="Q4947" t="inlineStr"/>
      <c r="R4947" t="inlineStr"/>
      <c r="S4947" t="inlineStr"/>
      <c r="T4947" t="inlineStr">
        <is>
          <t>Helper</t>
        </is>
      </c>
      <c r="U4947" t="inlineStr"/>
      <c r="V4947" t="inlineStr">
        <is>
          <t>Envio de NFTs</t>
        </is>
      </c>
      <c r="W4947" t="inlineStr">
        <is>
          <t>NFTs</t>
        </is>
      </c>
      <c r="X4947" t="inlineStr">
        <is>
          <t>Technology &amp; Infrastructure</t>
        </is>
      </c>
      <c r="Y4947" t="inlineStr">
        <is>
          <t>Operating Costs</t>
        </is>
      </c>
      <c r="Z4947" t="inlineStr">
        <is>
          <t>Operating Costs</t>
        </is>
      </c>
      <c r="AA4947" t="inlineStr">
        <is>
          <t>Custos na Blockchain</t>
        </is>
      </c>
      <c r="AB4947" t="inlineStr"/>
      <c r="AC4947" t="inlineStr">
        <is>
          <t>0xaec8604722d599ebad545b7eae16617da60c91148a97510e6dc3c1c1ae7b4a55</t>
        </is>
      </c>
      <c r="AD4947" t="n">
        <v>1</v>
      </c>
      <c r="AE4947" t="n">
        <v>1</v>
      </c>
    </row>
    <row r="4948">
      <c r="A4948" t="inlineStr">
        <is>
          <t>717c1047-fb7e-4762-9b1f-b9012d2126e9</t>
        </is>
      </c>
      <c r="B4948" s="115" t="n">
        <v>45054</v>
      </c>
      <c r="C4948" s="115" t="n">
        <v>45054</v>
      </c>
      <c r="D4948" t="n">
        <v>-0.0128748466</v>
      </c>
      <c r="E4948" t="n">
        <v>-0.0128748466</v>
      </c>
      <c r="F4948" t="inlineStr">
        <is>
          <t>MATIC</t>
        </is>
      </c>
      <c r="G4948" t="n">
        <v>4.534170854271356</v>
      </c>
      <c r="H4948" t="n">
        <v>-0.05837675420693467</v>
      </c>
      <c r="I4948" t="n">
        <v>-0.05837675420693467</v>
      </c>
      <c r="J4948" t="n">
        <v>1</v>
      </c>
      <c r="K4948" t="inlineStr"/>
      <c r="L4948" t="inlineStr">
        <is>
          <t>Helper</t>
        </is>
      </c>
      <c r="M4948" t="inlineStr">
        <is>
          <t>TheNoise</t>
        </is>
      </c>
      <c r="N4948" t="inlineStr"/>
      <c r="O4948" t="inlineStr"/>
      <c r="P4948" t="inlineStr"/>
      <c r="Q4948" t="inlineStr"/>
      <c r="R4948" t="inlineStr"/>
      <c r="S4948" t="inlineStr"/>
      <c r="T4948" t="inlineStr">
        <is>
          <t>Helper</t>
        </is>
      </c>
      <c r="U4948" t="inlineStr"/>
      <c r="V4948" t="inlineStr">
        <is>
          <t>Envio de NFTs</t>
        </is>
      </c>
      <c r="W4948" t="inlineStr">
        <is>
          <t>NFTs</t>
        </is>
      </c>
      <c r="X4948" t="inlineStr">
        <is>
          <t>Technology &amp; Infrastructure</t>
        </is>
      </c>
      <c r="Y4948" t="inlineStr">
        <is>
          <t>Operating Costs</t>
        </is>
      </c>
      <c r="Z4948" t="inlineStr">
        <is>
          <t>Operating Costs</t>
        </is>
      </c>
      <c r="AA4948" t="inlineStr">
        <is>
          <t>Custos na Blockchain</t>
        </is>
      </c>
      <c r="AB4948" t="inlineStr"/>
      <c r="AC4948" t="inlineStr">
        <is>
          <t>0x829c5eadf5c41e1c166c2d024abbd3a70d214f68fe9638eb3a66fa06de1e0835</t>
        </is>
      </c>
      <c r="AD4948" t="n">
        <v>1</v>
      </c>
      <c r="AE4948" t="n">
        <v>1</v>
      </c>
    </row>
    <row r="4949">
      <c r="A4949" t="inlineStr">
        <is>
          <t>849936d5-b0dc-430c-8b9c-30900c937bae</t>
        </is>
      </c>
      <c r="B4949" s="115" t="n">
        <v>45054</v>
      </c>
      <c r="C4949" s="115" t="n">
        <v>45054</v>
      </c>
      <c r="D4949" t="n">
        <v>-0.0126993152</v>
      </c>
      <c r="E4949" t="n">
        <v>-0.0126993152</v>
      </c>
      <c r="F4949" t="inlineStr">
        <is>
          <t>MATIC</t>
        </is>
      </c>
      <c r="G4949" t="n">
        <v>4.534170854271356</v>
      </c>
      <c r="H4949" t="n">
        <v>-0.05758086484904522</v>
      </c>
      <c r="I4949" t="n">
        <v>-0.05758086484904522</v>
      </c>
      <c r="J4949" t="n">
        <v>1</v>
      </c>
      <c r="K4949" t="inlineStr"/>
      <c r="L4949" t="inlineStr">
        <is>
          <t>Helper</t>
        </is>
      </c>
      <c r="M4949" t="inlineStr">
        <is>
          <t>TheNoise</t>
        </is>
      </c>
      <c r="N4949" t="inlineStr"/>
      <c r="O4949" t="inlineStr"/>
      <c r="P4949" t="inlineStr"/>
      <c r="Q4949" t="inlineStr"/>
      <c r="R4949" t="inlineStr"/>
      <c r="S4949" t="inlineStr"/>
      <c r="T4949" t="inlineStr">
        <is>
          <t>Helper</t>
        </is>
      </c>
      <c r="U4949" t="inlineStr"/>
      <c r="V4949" t="inlineStr">
        <is>
          <t>Envio de NFTs</t>
        </is>
      </c>
      <c r="W4949" t="inlineStr">
        <is>
          <t>NFTs</t>
        </is>
      </c>
      <c r="X4949" t="inlineStr">
        <is>
          <t>Technology &amp; Infrastructure</t>
        </is>
      </c>
      <c r="Y4949" t="inlineStr">
        <is>
          <t>Operating Costs</t>
        </is>
      </c>
      <c r="Z4949" t="inlineStr">
        <is>
          <t>Operating Costs</t>
        </is>
      </c>
      <c r="AA4949" t="inlineStr">
        <is>
          <t>Custos na Blockchain</t>
        </is>
      </c>
      <c r="AB4949" t="inlineStr"/>
      <c r="AC4949" t="inlineStr">
        <is>
          <t>0xeb8ff3193074cb202317cf813123d8462808d8ebf8425795585db44cd6a7d2f7</t>
        </is>
      </c>
      <c r="AD4949" t="n">
        <v>1</v>
      </c>
      <c r="AE4949" t="n">
        <v>1</v>
      </c>
    </row>
    <row r="4950">
      <c r="A4950" t="inlineStr">
        <is>
          <t>c984ac4d-3bb3-4b8a-919b-1b358d496ad0</t>
        </is>
      </c>
      <c r="B4950" s="115" t="n">
        <v>45054</v>
      </c>
      <c r="C4950" s="115" t="n">
        <v>45054</v>
      </c>
      <c r="D4950" t="n">
        <v>-0.012937935</v>
      </c>
      <c r="E4950" t="n">
        <v>-0.012937935</v>
      </c>
      <c r="F4950" t="inlineStr">
        <is>
          <t>MATIC</t>
        </is>
      </c>
      <c r="G4950" t="n">
        <v>4.534170854271356</v>
      </c>
      <c r="H4950" t="n">
        <v>-0.05866280779145728</v>
      </c>
      <c r="I4950" t="n">
        <v>-0.05866280779145728</v>
      </c>
      <c r="J4950" t="n">
        <v>1</v>
      </c>
      <c r="K4950" t="inlineStr"/>
      <c r="L4950" t="inlineStr">
        <is>
          <t>Helper</t>
        </is>
      </c>
      <c r="M4950" t="inlineStr">
        <is>
          <t>TheNoise</t>
        </is>
      </c>
      <c r="N4950" t="inlineStr"/>
      <c r="O4950" t="inlineStr"/>
      <c r="P4950" t="inlineStr"/>
      <c r="Q4950" t="inlineStr"/>
      <c r="R4950" t="inlineStr"/>
      <c r="S4950" t="inlineStr"/>
      <c r="T4950" t="inlineStr">
        <is>
          <t>Helper</t>
        </is>
      </c>
      <c r="U4950" t="inlineStr"/>
      <c r="V4950" t="inlineStr">
        <is>
          <t>Envio de NFTs</t>
        </is>
      </c>
      <c r="W4950" t="inlineStr">
        <is>
          <t>NFTs</t>
        </is>
      </c>
      <c r="X4950" t="inlineStr">
        <is>
          <t>Technology &amp; Infrastructure</t>
        </is>
      </c>
      <c r="Y4950" t="inlineStr">
        <is>
          <t>Operating Costs</t>
        </is>
      </c>
      <c r="Z4950" t="inlineStr">
        <is>
          <t>Operating Costs</t>
        </is>
      </c>
      <c r="AA4950" t="inlineStr">
        <is>
          <t>Custos na Blockchain</t>
        </is>
      </c>
      <c r="AB4950" t="inlineStr"/>
      <c r="AC4950" t="inlineStr">
        <is>
          <t>0x17dd1c0632c4681e7a384c83e33f653b683679eac0b482302dfb60e1aa4f639c</t>
        </is>
      </c>
      <c r="AD4950" t="n">
        <v>1</v>
      </c>
      <c r="AE4950" t="n">
        <v>1</v>
      </c>
    </row>
    <row r="4951">
      <c r="A4951" t="inlineStr">
        <is>
          <t>fcab23f3-7928-4727-8524-d76c482eca7d</t>
        </is>
      </c>
      <c r="B4951" s="115" t="n">
        <v>45054</v>
      </c>
      <c r="C4951" s="115" t="n">
        <v>45054</v>
      </c>
      <c r="D4951" t="n">
        <v>-0.012548652</v>
      </c>
      <c r="E4951" t="n">
        <v>-0.012548652</v>
      </c>
      <c r="F4951" t="inlineStr">
        <is>
          <t>MATIC</t>
        </is>
      </c>
      <c r="G4951" t="n">
        <v>4.534170854271356</v>
      </c>
      <c r="H4951" t="n">
        <v>-0.05689773215879396</v>
      </c>
      <c r="I4951" t="n">
        <v>-0.05689773215879396</v>
      </c>
      <c r="J4951" t="n">
        <v>1</v>
      </c>
      <c r="K4951" t="inlineStr"/>
      <c r="L4951" t="inlineStr">
        <is>
          <t>Helper</t>
        </is>
      </c>
      <c r="M4951" t="inlineStr">
        <is>
          <t>TheNoise</t>
        </is>
      </c>
      <c r="N4951" t="inlineStr"/>
      <c r="O4951" t="inlineStr"/>
      <c r="P4951" t="inlineStr"/>
      <c r="Q4951" t="inlineStr"/>
      <c r="R4951" t="inlineStr"/>
      <c r="S4951" t="inlineStr"/>
      <c r="T4951" t="inlineStr">
        <is>
          <t>Helper</t>
        </is>
      </c>
      <c r="U4951" t="inlineStr"/>
      <c r="V4951" t="inlineStr">
        <is>
          <t>Envio de NFTs</t>
        </is>
      </c>
      <c r="W4951" t="inlineStr">
        <is>
          <t>NFTs</t>
        </is>
      </c>
      <c r="X4951" t="inlineStr">
        <is>
          <t>Technology &amp; Infrastructure</t>
        </is>
      </c>
      <c r="Y4951" t="inlineStr">
        <is>
          <t>Operating Costs</t>
        </is>
      </c>
      <c r="Z4951" t="inlineStr">
        <is>
          <t>Operating Costs</t>
        </is>
      </c>
      <c r="AA4951" t="inlineStr">
        <is>
          <t>Custos na Blockchain</t>
        </is>
      </c>
      <c r="AB4951" t="inlineStr"/>
      <c r="AC4951" t="inlineStr">
        <is>
          <t>0x2466ce2ad6a5a7ac1e9b16e37a1b86e42ec7f31daa063c2bc98acfaeee8770e8</t>
        </is>
      </c>
      <c r="AD4951" t="n">
        <v>1</v>
      </c>
      <c r="AE4951" t="n">
        <v>1</v>
      </c>
    </row>
    <row r="4952">
      <c r="A4952" t="inlineStr">
        <is>
          <t>ac3335fb-4673-4a4d-bda1-ef149d2a3cf9</t>
        </is>
      </c>
      <c r="B4952" s="115" t="n">
        <v>45054</v>
      </c>
      <c r="C4952" s="115" t="n">
        <v>45054</v>
      </c>
      <c r="D4952" t="n">
        <v>-0.01244179</v>
      </c>
      <c r="E4952" t="n">
        <v>-0.01244179</v>
      </c>
      <c r="F4952" t="inlineStr">
        <is>
          <t>MATIC</t>
        </is>
      </c>
      <c r="G4952" t="n">
        <v>4.534170854271356</v>
      </c>
      <c r="H4952" t="n">
        <v>-0.05641320159296482</v>
      </c>
      <c r="I4952" t="n">
        <v>-0.05641320159296482</v>
      </c>
      <c r="J4952" t="n">
        <v>1</v>
      </c>
      <c r="K4952" t="inlineStr"/>
      <c r="L4952" t="inlineStr">
        <is>
          <t>Helper</t>
        </is>
      </c>
      <c r="M4952" t="inlineStr">
        <is>
          <t>TheNoise</t>
        </is>
      </c>
      <c r="N4952" t="inlineStr"/>
      <c r="O4952" t="inlineStr"/>
      <c r="P4952" t="inlineStr"/>
      <c r="Q4952" t="inlineStr"/>
      <c r="R4952" t="inlineStr"/>
      <c r="S4952" t="inlineStr"/>
      <c r="T4952" t="inlineStr">
        <is>
          <t>Helper</t>
        </is>
      </c>
      <c r="U4952" t="inlineStr"/>
      <c r="V4952" t="inlineStr">
        <is>
          <t>Envio de NFTs</t>
        </is>
      </c>
      <c r="W4952" t="inlineStr">
        <is>
          <t>NFTs</t>
        </is>
      </c>
      <c r="X4952" t="inlineStr">
        <is>
          <t>Technology &amp; Infrastructure</t>
        </is>
      </c>
      <c r="Y4952" t="inlineStr">
        <is>
          <t>Operating Costs</t>
        </is>
      </c>
      <c r="Z4952" t="inlineStr">
        <is>
          <t>Operating Costs</t>
        </is>
      </c>
      <c r="AA4952" t="inlineStr">
        <is>
          <t>Custos na Blockchain</t>
        </is>
      </c>
      <c r="AB4952" t="inlineStr"/>
      <c r="AC4952" t="inlineStr">
        <is>
          <t>0x6273046868554a7183665f9c3cba297d66759dd18493edcef07ae922382b8741</t>
        </is>
      </c>
      <c r="AD4952" t="n">
        <v>1</v>
      </c>
      <c r="AE4952" t="n">
        <v>1</v>
      </c>
    </row>
    <row r="4953">
      <c r="A4953" t="inlineStr">
        <is>
          <t>29ab9ff7-e4e2-45af-ad59-3fca1c330b94</t>
        </is>
      </c>
      <c r="B4953" s="115" t="n">
        <v>45054</v>
      </c>
      <c r="C4953" s="115" t="n">
        <v>45054</v>
      </c>
      <c r="D4953" t="n">
        <v>-0.012205167</v>
      </c>
      <c r="E4953" t="n">
        <v>-0.012205167</v>
      </c>
      <c r="F4953" t="inlineStr">
        <is>
          <t>MATIC</t>
        </is>
      </c>
      <c r="G4953" t="n">
        <v>4.534170854271356</v>
      </c>
      <c r="H4953" t="n">
        <v>-0.05534031248291457</v>
      </c>
      <c r="I4953" t="n">
        <v>-0.05534031248291457</v>
      </c>
      <c r="J4953" t="n">
        <v>1</v>
      </c>
      <c r="K4953" t="inlineStr"/>
      <c r="L4953" t="inlineStr">
        <is>
          <t>Helper</t>
        </is>
      </c>
      <c r="M4953" t="inlineStr">
        <is>
          <t>TheNoise</t>
        </is>
      </c>
      <c r="N4953" t="inlineStr"/>
      <c r="O4953" t="inlineStr"/>
      <c r="P4953" t="inlineStr"/>
      <c r="Q4953" t="inlineStr"/>
      <c r="R4953" t="inlineStr"/>
      <c r="S4953" t="inlineStr"/>
      <c r="T4953" t="inlineStr">
        <is>
          <t>Helper</t>
        </is>
      </c>
      <c r="U4953" t="inlineStr"/>
      <c r="V4953" t="inlineStr">
        <is>
          <t>Envio de NFTs</t>
        </is>
      </c>
      <c r="W4953" t="inlineStr">
        <is>
          <t>NFTs</t>
        </is>
      </c>
      <c r="X4953" t="inlineStr">
        <is>
          <t>Technology &amp; Infrastructure</t>
        </is>
      </c>
      <c r="Y4953" t="inlineStr">
        <is>
          <t>Operating Costs</t>
        </is>
      </c>
      <c r="Z4953" t="inlineStr">
        <is>
          <t>Operating Costs</t>
        </is>
      </c>
      <c r="AA4953" t="inlineStr">
        <is>
          <t>Custos na Blockchain</t>
        </is>
      </c>
      <c r="AB4953" t="inlineStr"/>
      <c r="AC4953" t="inlineStr">
        <is>
          <t>0x194bd06ac245f046463f670de5adaada62dbe2c5a6d3ee863fca0996033cc312</t>
        </is>
      </c>
      <c r="AD4953" t="n">
        <v>1</v>
      </c>
      <c r="AE4953" t="n">
        <v>1</v>
      </c>
    </row>
    <row r="4954">
      <c r="A4954" t="inlineStr">
        <is>
          <t>e9f27775-dfbb-4d05-8241-bfe069bf7c47</t>
        </is>
      </c>
      <c r="B4954" s="115" t="n">
        <v>45054</v>
      </c>
      <c r="C4954" s="115" t="n">
        <v>45054</v>
      </c>
      <c r="D4954" t="n">
        <v>-0.011709022</v>
      </c>
      <c r="E4954" t="n">
        <v>-0.011709022</v>
      </c>
      <c r="F4954" t="inlineStr">
        <is>
          <t>MATIC</t>
        </is>
      </c>
      <c r="G4954" t="n">
        <v>4.534170854271356</v>
      </c>
      <c r="H4954" t="n">
        <v>-0.05309070628442211</v>
      </c>
      <c r="I4954" t="n">
        <v>-0.05309070628442211</v>
      </c>
      <c r="J4954" t="n">
        <v>1</v>
      </c>
      <c r="K4954" t="inlineStr"/>
      <c r="L4954" t="inlineStr">
        <is>
          <t>Helper</t>
        </is>
      </c>
      <c r="M4954" t="inlineStr">
        <is>
          <t>TheNoise</t>
        </is>
      </c>
      <c r="N4954" t="inlineStr"/>
      <c r="O4954" t="inlineStr"/>
      <c r="P4954" t="inlineStr"/>
      <c r="Q4954" t="inlineStr"/>
      <c r="R4954" t="inlineStr"/>
      <c r="S4954" t="inlineStr"/>
      <c r="T4954" t="inlineStr">
        <is>
          <t>Helper</t>
        </is>
      </c>
      <c r="U4954" t="inlineStr"/>
      <c r="V4954" t="inlineStr">
        <is>
          <t>Envio de NFTs</t>
        </is>
      </c>
      <c r="W4954" t="inlineStr">
        <is>
          <t>NFTs</t>
        </is>
      </c>
      <c r="X4954" t="inlineStr">
        <is>
          <t>Technology &amp; Infrastructure</t>
        </is>
      </c>
      <c r="Y4954" t="inlineStr">
        <is>
          <t>Operating Costs</t>
        </is>
      </c>
      <c r="Z4954" t="inlineStr">
        <is>
          <t>Operating Costs</t>
        </is>
      </c>
      <c r="AA4954" t="inlineStr">
        <is>
          <t>Custos na Blockchain</t>
        </is>
      </c>
      <c r="AB4954" t="inlineStr"/>
      <c r="AC4954" t="inlineStr">
        <is>
          <t>0x1bcb68ba014b9c2d72bd7b846069445da70ce328309dc798ca556d5c99c05e20</t>
        </is>
      </c>
      <c r="AD4954" t="n">
        <v>1</v>
      </c>
      <c r="AE4954" t="n">
        <v>1</v>
      </c>
    </row>
    <row r="4955">
      <c r="A4955" t="inlineStr">
        <is>
          <t>1d00152c-5a90-4c3a-83c8-8ccbc98b0e30</t>
        </is>
      </c>
      <c r="B4955" s="115" t="n">
        <v>45054</v>
      </c>
      <c r="C4955" s="115" t="n">
        <v>45054</v>
      </c>
      <c r="D4955" t="n">
        <v>-0.011594527</v>
      </c>
      <c r="E4955" t="n">
        <v>-0.011594527</v>
      </c>
      <c r="F4955" t="inlineStr">
        <is>
          <t>MATIC</t>
        </is>
      </c>
      <c r="G4955" t="n">
        <v>4.534170854271356</v>
      </c>
      <c r="H4955" t="n">
        <v>-0.05257156639246231</v>
      </c>
      <c r="I4955" t="n">
        <v>-0.05257156639246231</v>
      </c>
      <c r="J4955" t="n">
        <v>1</v>
      </c>
      <c r="K4955" t="inlineStr"/>
      <c r="L4955" t="inlineStr">
        <is>
          <t>Helper</t>
        </is>
      </c>
      <c r="M4955" t="inlineStr">
        <is>
          <t>TheNoise</t>
        </is>
      </c>
      <c r="N4955" t="inlineStr"/>
      <c r="O4955" t="inlineStr"/>
      <c r="P4955" t="inlineStr"/>
      <c r="Q4955" t="inlineStr"/>
      <c r="R4955" t="inlineStr"/>
      <c r="S4955" t="inlineStr"/>
      <c r="T4955" t="inlineStr">
        <is>
          <t>Helper</t>
        </is>
      </c>
      <c r="U4955" t="inlineStr"/>
      <c r="V4955" t="inlineStr">
        <is>
          <t>Envio de NFTs</t>
        </is>
      </c>
      <c r="W4955" t="inlineStr">
        <is>
          <t>NFTs</t>
        </is>
      </c>
      <c r="X4955" t="inlineStr">
        <is>
          <t>Technology &amp; Infrastructure</t>
        </is>
      </c>
      <c r="Y4955" t="inlineStr">
        <is>
          <t>Operating Costs</t>
        </is>
      </c>
      <c r="Z4955" t="inlineStr">
        <is>
          <t>Operating Costs</t>
        </is>
      </c>
      <c r="AA4955" t="inlineStr">
        <is>
          <t>Custos na Blockchain</t>
        </is>
      </c>
      <c r="AB4955" t="inlineStr"/>
      <c r="AC4955" t="inlineStr">
        <is>
          <t>0x9a0a67fe58f67b16183e18a37f04cea58bb15949fe8efe2e587cad5eb0a9ea01</t>
        </is>
      </c>
      <c r="AD4955" t="n">
        <v>1</v>
      </c>
      <c r="AE4955" t="n">
        <v>1</v>
      </c>
    </row>
    <row r="4956">
      <c r="A4956" t="inlineStr">
        <is>
          <t>b943a698-5c84-4d59-b1ac-fad89e46d8f2</t>
        </is>
      </c>
      <c r="B4956" s="115" t="n">
        <v>45054</v>
      </c>
      <c r="C4956" s="115" t="n">
        <v>45054</v>
      </c>
      <c r="D4956" t="n">
        <v>-0.011594527</v>
      </c>
      <c r="E4956" t="n">
        <v>-0.011594527</v>
      </c>
      <c r="F4956" t="inlineStr">
        <is>
          <t>MATIC</t>
        </is>
      </c>
      <c r="G4956" t="n">
        <v>4.534170854271356</v>
      </c>
      <c r="H4956" t="n">
        <v>-0.05257156639246231</v>
      </c>
      <c r="I4956" t="n">
        <v>-0.05257156639246231</v>
      </c>
      <c r="J4956" t="n">
        <v>1</v>
      </c>
      <c r="K4956" t="inlineStr"/>
      <c r="L4956" t="inlineStr">
        <is>
          <t>Helper</t>
        </is>
      </c>
      <c r="M4956" t="inlineStr">
        <is>
          <t>TheNoise</t>
        </is>
      </c>
      <c r="N4956" t="inlineStr"/>
      <c r="O4956" t="inlineStr"/>
      <c r="P4956" t="inlineStr"/>
      <c r="Q4956" t="inlineStr"/>
      <c r="R4956" t="inlineStr"/>
      <c r="S4956" t="inlineStr"/>
      <c r="T4956" t="inlineStr">
        <is>
          <t>Helper</t>
        </is>
      </c>
      <c r="U4956" t="inlineStr"/>
      <c r="V4956" t="inlineStr">
        <is>
          <t>Envio de NFTs</t>
        </is>
      </c>
      <c r="W4956" t="inlineStr">
        <is>
          <t>NFTs</t>
        </is>
      </c>
      <c r="X4956" t="inlineStr">
        <is>
          <t>Technology &amp; Infrastructure</t>
        </is>
      </c>
      <c r="Y4956" t="inlineStr">
        <is>
          <t>Operating Costs</t>
        </is>
      </c>
      <c r="Z4956" t="inlineStr">
        <is>
          <t>Operating Costs</t>
        </is>
      </c>
      <c r="AA4956" t="inlineStr">
        <is>
          <t>Custos na Blockchain</t>
        </is>
      </c>
      <c r="AB4956" t="inlineStr"/>
      <c r="AC4956" t="inlineStr">
        <is>
          <t>0xb0a0eb8915e62611cda200d642bd346999f70ac36fbeec10f46ad4c9e9bdd3fc</t>
        </is>
      </c>
      <c r="AD4956" t="n">
        <v>1</v>
      </c>
      <c r="AE4956" t="n">
        <v>1</v>
      </c>
    </row>
    <row r="4957">
      <c r="A4957" t="inlineStr">
        <is>
          <t>10919456-6f03-414f-8a4b-f13c43543280</t>
        </is>
      </c>
      <c r="B4957" s="115" t="n">
        <v>45054</v>
      </c>
      <c r="C4957" s="115" t="n">
        <v>45054</v>
      </c>
      <c r="D4957" t="n">
        <v>-0.01183115</v>
      </c>
      <c r="E4957" t="n">
        <v>-0.01183115</v>
      </c>
      <c r="F4957" t="inlineStr">
        <is>
          <t>MATIC</t>
        </is>
      </c>
      <c r="G4957" t="n">
        <v>4.534170854271356</v>
      </c>
      <c r="H4957" t="n">
        <v>-0.05364445550251256</v>
      </c>
      <c r="I4957" t="n">
        <v>-0.05364445550251256</v>
      </c>
      <c r="J4957" t="n">
        <v>1</v>
      </c>
      <c r="K4957" t="inlineStr"/>
      <c r="L4957" t="inlineStr">
        <is>
          <t>Helper</t>
        </is>
      </c>
      <c r="M4957" t="inlineStr">
        <is>
          <t>TheNoise</t>
        </is>
      </c>
      <c r="N4957" t="inlineStr"/>
      <c r="O4957" t="inlineStr"/>
      <c r="P4957" t="inlineStr"/>
      <c r="Q4957" t="inlineStr"/>
      <c r="R4957" t="inlineStr"/>
      <c r="S4957" t="inlineStr"/>
      <c r="T4957" t="inlineStr">
        <is>
          <t>Helper</t>
        </is>
      </c>
      <c r="U4957" t="inlineStr"/>
      <c r="V4957" t="inlineStr">
        <is>
          <t>Envio de NFTs</t>
        </is>
      </c>
      <c r="W4957" t="inlineStr">
        <is>
          <t>NFTs</t>
        </is>
      </c>
      <c r="X4957" t="inlineStr">
        <is>
          <t>Technology &amp; Infrastructure</t>
        </is>
      </c>
      <c r="Y4957" t="inlineStr">
        <is>
          <t>Operating Costs</t>
        </is>
      </c>
      <c r="Z4957" t="inlineStr">
        <is>
          <t>Operating Costs</t>
        </is>
      </c>
      <c r="AA4957" t="inlineStr">
        <is>
          <t>Custos na Blockchain</t>
        </is>
      </c>
      <c r="AB4957" t="inlineStr"/>
      <c r="AC4957" t="inlineStr">
        <is>
          <t>0x0b18ead9455540271fcf6c684f106f3f0f28ad8f564e0f53b2ccfae291d19fb6</t>
        </is>
      </c>
      <c r="AD4957" t="n">
        <v>1</v>
      </c>
      <c r="AE4957" t="n">
        <v>1</v>
      </c>
    </row>
    <row r="4958">
      <c r="A4958" t="inlineStr">
        <is>
          <t>1774fd19-a515-41ad-83a0-256b44953090</t>
        </is>
      </c>
      <c r="B4958" s="115" t="n">
        <v>45054</v>
      </c>
      <c r="C4958" s="115" t="n">
        <v>45054</v>
      </c>
      <c r="D4958" t="n">
        <v>-0.011418968</v>
      </c>
      <c r="E4958" t="n">
        <v>-0.011418968</v>
      </c>
      <c r="F4958" t="inlineStr">
        <is>
          <t>MATIC</t>
        </is>
      </c>
      <c r="G4958" t="n">
        <v>4.534170854271356</v>
      </c>
      <c r="H4958" t="n">
        <v>-0.05177555189145728</v>
      </c>
      <c r="I4958" t="n">
        <v>-0.05177555189145728</v>
      </c>
      <c r="J4958" t="n">
        <v>1</v>
      </c>
      <c r="K4958" t="inlineStr"/>
      <c r="L4958" t="inlineStr">
        <is>
          <t>Helper</t>
        </is>
      </c>
      <c r="M4958" t="inlineStr">
        <is>
          <t>TheNoise</t>
        </is>
      </c>
      <c r="N4958" t="inlineStr"/>
      <c r="O4958" t="inlineStr"/>
      <c r="P4958" t="inlineStr"/>
      <c r="Q4958" t="inlineStr"/>
      <c r="R4958" t="inlineStr"/>
      <c r="S4958" t="inlineStr"/>
      <c r="T4958" t="inlineStr">
        <is>
          <t>Helper</t>
        </is>
      </c>
      <c r="U4958" t="inlineStr"/>
      <c r="V4958" t="inlineStr">
        <is>
          <t>Envio de NFTs</t>
        </is>
      </c>
      <c r="W4958" t="inlineStr">
        <is>
          <t>NFTs</t>
        </is>
      </c>
      <c r="X4958" t="inlineStr">
        <is>
          <t>Technology &amp; Infrastructure</t>
        </is>
      </c>
      <c r="Y4958" t="inlineStr">
        <is>
          <t>Operating Costs</t>
        </is>
      </c>
      <c r="Z4958" t="inlineStr">
        <is>
          <t>Operating Costs</t>
        </is>
      </c>
      <c r="AA4958" t="inlineStr">
        <is>
          <t>Custos na Blockchain</t>
        </is>
      </c>
      <c r="AB4958" t="inlineStr"/>
      <c r="AC4958" t="inlineStr">
        <is>
          <t>0xe06b881599f236250cafb8f586a0ad67387f065ef32e1c3782a3f7334d3f7816</t>
        </is>
      </c>
      <c r="AD4958" t="n">
        <v>1</v>
      </c>
      <c r="AE4958" t="n">
        <v>1</v>
      </c>
    </row>
    <row r="4959">
      <c r="A4959" t="inlineStr">
        <is>
          <t>c4440cb7-03ae-4de5-aef9-7b6d1b7f47a0</t>
        </is>
      </c>
      <c r="B4959" s="115" t="n">
        <v>45054</v>
      </c>
      <c r="C4959" s="115" t="n">
        <v>45054</v>
      </c>
      <c r="D4959" t="n">
        <v>-0.013571474</v>
      </c>
      <c r="E4959" t="n">
        <v>-0.013571474</v>
      </c>
      <c r="F4959" t="inlineStr">
        <is>
          <t>MATIC</t>
        </is>
      </c>
      <c r="G4959" t="n">
        <v>4.534170854271356</v>
      </c>
      <c r="H4959" t="n">
        <v>-0.0615353818603015</v>
      </c>
      <c r="I4959" t="n">
        <v>-0.0615353818603015</v>
      </c>
      <c r="J4959" t="n">
        <v>1</v>
      </c>
      <c r="K4959" t="inlineStr"/>
      <c r="L4959" t="inlineStr">
        <is>
          <t>Helper</t>
        </is>
      </c>
      <c r="M4959" t="inlineStr">
        <is>
          <t>TheNoise</t>
        </is>
      </c>
      <c r="N4959" t="inlineStr"/>
      <c r="O4959" t="inlineStr"/>
      <c r="P4959" t="inlineStr"/>
      <c r="Q4959" t="inlineStr"/>
      <c r="R4959" t="inlineStr"/>
      <c r="S4959" t="inlineStr"/>
      <c r="T4959" t="inlineStr">
        <is>
          <t>Helper</t>
        </is>
      </c>
      <c r="U4959" t="inlineStr"/>
      <c r="V4959" t="inlineStr">
        <is>
          <t>Envio de NFTs</t>
        </is>
      </c>
      <c r="W4959" t="inlineStr">
        <is>
          <t>NFTs</t>
        </is>
      </c>
      <c r="X4959" t="inlineStr">
        <is>
          <t>Technology &amp; Infrastructure</t>
        </is>
      </c>
      <c r="Y4959" t="inlineStr">
        <is>
          <t>Operating Costs</t>
        </is>
      </c>
      <c r="Z4959" t="inlineStr">
        <is>
          <t>Operating Costs</t>
        </is>
      </c>
      <c r="AA4959" t="inlineStr">
        <is>
          <t>Custos na Blockchain</t>
        </is>
      </c>
      <c r="AB4959" t="inlineStr"/>
      <c r="AC4959" t="inlineStr">
        <is>
          <t>0x6dd95d6ef581d462470ad75938c6f118f894bc0cfb341a205a43d687ed6130c3</t>
        </is>
      </c>
      <c r="AD4959" t="n">
        <v>1</v>
      </c>
      <c r="AE4959" t="n">
        <v>1</v>
      </c>
    </row>
    <row r="4960">
      <c r="A4960" t="inlineStr">
        <is>
          <t>5eb96aa1-b3d4-4552-b772-99b9b900281e</t>
        </is>
      </c>
      <c r="B4960" s="115" t="n">
        <v>45054</v>
      </c>
      <c r="C4960" s="115" t="n">
        <v>45054</v>
      </c>
      <c r="D4960" t="n">
        <v>-0.010960988</v>
      </c>
      <c r="E4960" t="n">
        <v>-0.010960988</v>
      </c>
      <c r="F4960" t="inlineStr">
        <is>
          <t>MATIC</t>
        </is>
      </c>
      <c r="G4960" t="n">
        <v>4.534170854271356</v>
      </c>
      <c r="H4960" t="n">
        <v>-0.04969899232361808</v>
      </c>
      <c r="I4960" t="n">
        <v>-0.04969899232361808</v>
      </c>
      <c r="J4960" t="n">
        <v>1</v>
      </c>
      <c r="K4960" t="inlineStr"/>
      <c r="L4960" t="inlineStr">
        <is>
          <t>Helper</t>
        </is>
      </c>
      <c r="M4960" t="inlineStr">
        <is>
          <t>TheNoise</t>
        </is>
      </c>
      <c r="N4960" t="inlineStr"/>
      <c r="O4960" t="inlineStr"/>
      <c r="P4960" t="inlineStr"/>
      <c r="Q4960" t="inlineStr"/>
      <c r="R4960" t="inlineStr"/>
      <c r="S4960" t="inlineStr"/>
      <c r="T4960" t="inlineStr">
        <is>
          <t>Helper</t>
        </is>
      </c>
      <c r="U4960" t="inlineStr"/>
      <c r="V4960" t="inlineStr">
        <is>
          <t>Envio de NFTs</t>
        </is>
      </c>
      <c r="W4960" t="inlineStr">
        <is>
          <t>NFTs</t>
        </is>
      </c>
      <c r="X4960" t="inlineStr">
        <is>
          <t>Technology &amp; Infrastructure</t>
        </is>
      </c>
      <c r="Y4960" t="inlineStr">
        <is>
          <t>Operating Costs</t>
        </is>
      </c>
      <c r="Z4960" t="inlineStr">
        <is>
          <t>Operating Costs</t>
        </is>
      </c>
      <c r="AA4960" t="inlineStr">
        <is>
          <t>Custos na Blockchain</t>
        </is>
      </c>
      <c r="AB4960" t="inlineStr"/>
      <c r="AC4960" t="inlineStr">
        <is>
          <t>0xf28895631a7df3dc5002a418dcc29697ce49a62e07d8ac521b1cc61c9057be0d</t>
        </is>
      </c>
      <c r="AD4960" t="n">
        <v>1</v>
      </c>
      <c r="AE4960" t="n">
        <v>1</v>
      </c>
    </row>
    <row r="4961">
      <c r="A4961" t="inlineStr">
        <is>
          <t>c782d16d-2dd5-4663-bca1-35018b0f63ac</t>
        </is>
      </c>
      <c r="B4961" s="115" t="n">
        <v>45054</v>
      </c>
      <c r="C4961" s="115" t="n">
        <v>45054</v>
      </c>
      <c r="D4961" t="n">
        <v>-0.013411181</v>
      </c>
      <c r="E4961" t="n">
        <v>-0.013411181</v>
      </c>
      <c r="F4961" t="inlineStr">
        <is>
          <t>MATIC</t>
        </is>
      </c>
      <c r="G4961" t="n">
        <v>4.534170854271356</v>
      </c>
      <c r="H4961" t="n">
        <v>-0.06080858601155778</v>
      </c>
      <c r="I4961" t="n">
        <v>-0.06080858601155778</v>
      </c>
      <c r="J4961" t="n">
        <v>1</v>
      </c>
      <c r="K4961" t="inlineStr"/>
      <c r="L4961" t="inlineStr">
        <is>
          <t>Helper</t>
        </is>
      </c>
      <c r="M4961" t="inlineStr">
        <is>
          <t>TheNoise</t>
        </is>
      </c>
      <c r="N4961" t="inlineStr"/>
      <c r="O4961" t="inlineStr"/>
      <c r="P4961" t="inlineStr"/>
      <c r="Q4961" t="inlineStr"/>
      <c r="R4961" t="inlineStr"/>
      <c r="S4961" t="inlineStr"/>
      <c r="T4961" t="inlineStr">
        <is>
          <t>Helper</t>
        </is>
      </c>
      <c r="U4961" t="inlineStr"/>
      <c r="V4961" t="inlineStr">
        <is>
          <t>Envio de NFTs</t>
        </is>
      </c>
      <c r="W4961" t="inlineStr">
        <is>
          <t>NFTs</t>
        </is>
      </c>
      <c r="X4961" t="inlineStr">
        <is>
          <t>Technology &amp; Infrastructure</t>
        </is>
      </c>
      <c r="Y4961" t="inlineStr">
        <is>
          <t>Operating Costs</t>
        </is>
      </c>
      <c r="Z4961" t="inlineStr">
        <is>
          <t>Operating Costs</t>
        </is>
      </c>
      <c r="AA4961" t="inlineStr">
        <is>
          <t>Custos na Blockchain</t>
        </is>
      </c>
      <c r="AB4961" t="inlineStr"/>
      <c r="AC4961" t="inlineStr">
        <is>
          <t>0x52bac6283ca5e338348209ed3c22b7c10393194d68bdd8026da165ce7dd87e24</t>
        </is>
      </c>
      <c r="AD4961" t="n">
        <v>1</v>
      </c>
      <c r="AE4961" t="n">
        <v>1</v>
      </c>
    </row>
    <row r="4962">
      <c r="A4962" t="inlineStr">
        <is>
          <t>5b0191f3-abab-4ce6-b604-948472ef8bd7</t>
        </is>
      </c>
      <c r="B4962" s="115" t="n">
        <v>45054</v>
      </c>
      <c r="C4962" s="115" t="n">
        <v>45054</v>
      </c>
      <c r="D4962" t="n">
        <v>-0.012037241</v>
      </c>
      <c r="E4962" t="n">
        <v>-0.012037241</v>
      </c>
      <c r="F4962" t="inlineStr">
        <is>
          <t>MATIC</t>
        </is>
      </c>
      <c r="G4962" t="n">
        <v>4.534170854271356</v>
      </c>
      <c r="H4962" t="n">
        <v>-0.05457890730804019</v>
      </c>
      <c r="I4962" t="n">
        <v>-0.05457890730804019</v>
      </c>
      <c r="J4962" t="n">
        <v>1</v>
      </c>
      <c r="K4962" t="inlineStr"/>
      <c r="L4962" t="inlineStr">
        <is>
          <t>Helper</t>
        </is>
      </c>
      <c r="M4962" t="inlineStr">
        <is>
          <t>TheNoise</t>
        </is>
      </c>
      <c r="N4962" t="inlineStr"/>
      <c r="O4962" t="inlineStr"/>
      <c r="P4962" t="inlineStr"/>
      <c r="Q4962" t="inlineStr"/>
      <c r="R4962" t="inlineStr"/>
      <c r="S4962" t="inlineStr"/>
      <c r="T4962" t="inlineStr">
        <is>
          <t>Helper</t>
        </is>
      </c>
      <c r="U4962" t="inlineStr"/>
      <c r="V4962" t="inlineStr">
        <is>
          <t>Envio de NFTs</t>
        </is>
      </c>
      <c r="W4962" t="inlineStr">
        <is>
          <t>NFTs</t>
        </is>
      </c>
      <c r="X4962" t="inlineStr">
        <is>
          <t>Technology &amp; Infrastructure</t>
        </is>
      </c>
      <c r="Y4962" t="inlineStr">
        <is>
          <t>Operating Costs</t>
        </is>
      </c>
      <c r="Z4962" t="inlineStr">
        <is>
          <t>Operating Costs</t>
        </is>
      </c>
      <c r="AA4962" t="inlineStr">
        <is>
          <t>Custos na Blockchain</t>
        </is>
      </c>
      <c r="AB4962" t="inlineStr"/>
      <c r="AC4962" t="inlineStr">
        <is>
          <t>0x703ae70f21953be74a6553497a2af3b63db5edb1f2077fe690bf06b357eb202b</t>
        </is>
      </c>
      <c r="AD4962" t="n">
        <v>1</v>
      </c>
      <c r="AE4962" t="n">
        <v>1</v>
      </c>
    </row>
    <row r="4963">
      <c r="A4963" t="inlineStr">
        <is>
          <t>1edc76f6-4a83-4e8f-9581-10bc5cb96cf7</t>
        </is>
      </c>
      <c r="B4963" s="115" t="n">
        <v>45054</v>
      </c>
      <c r="C4963" s="115" t="n">
        <v>45054</v>
      </c>
      <c r="D4963" t="n">
        <v>-0.01015189</v>
      </c>
      <c r="E4963" t="n">
        <v>-0.01015189</v>
      </c>
      <c r="F4963" t="inlineStr">
        <is>
          <t>MATIC</t>
        </is>
      </c>
      <c r="G4963" t="n">
        <v>4.534170854271356</v>
      </c>
      <c r="H4963" t="n">
        <v>-0.04603040375376884</v>
      </c>
      <c r="I4963" t="n">
        <v>-0.04603040375376884</v>
      </c>
      <c r="J4963" t="n">
        <v>1</v>
      </c>
      <c r="K4963" t="inlineStr"/>
      <c r="L4963" t="inlineStr">
        <is>
          <t>Helper</t>
        </is>
      </c>
      <c r="M4963" t="inlineStr">
        <is>
          <t>TheNoise</t>
        </is>
      </c>
      <c r="N4963" t="inlineStr"/>
      <c r="O4963" t="inlineStr"/>
      <c r="P4963" t="inlineStr"/>
      <c r="Q4963" t="inlineStr"/>
      <c r="R4963" t="inlineStr"/>
      <c r="S4963" t="inlineStr"/>
      <c r="T4963" t="inlineStr">
        <is>
          <t>Helper</t>
        </is>
      </c>
      <c r="U4963" t="inlineStr"/>
      <c r="V4963" t="inlineStr">
        <is>
          <t>Envio de NFTs</t>
        </is>
      </c>
      <c r="W4963" t="inlineStr">
        <is>
          <t>NFTs</t>
        </is>
      </c>
      <c r="X4963" t="inlineStr">
        <is>
          <t>Technology &amp; Infrastructure</t>
        </is>
      </c>
      <c r="Y4963" t="inlineStr">
        <is>
          <t>Operating Costs</t>
        </is>
      </c>
      <c r="Z4963" t="inlineStr">
        <is>
          <t>Operating Costs</t>
        </is>
      </c>
      <c r="AA4963" t="inlineStr">
        <is>
          <t>Custos na Blockchain</t>
        </is>
      </c>
      <c r="AB4963" t="inlineStr"/>
      <c r="AC4963" t="inlineStr">
        <is>
          <t>0xa5cffd755d70ef3d7a93c18d61e6b04e6a1a79f7af7a00e1db8a57a71bbc760b</t>
        </is>
      </c>
      <c r="AD4963" t="n">
        <v>1</v>
      </c>
      <c r="AE4963" t="n">
        <v>1</v>
      </c>
    </row>
    <row r="4964">
      <c r="A4964" t="inlineStr">
        <is>
          <t>ce86c2bd-5ee9-4c57-9f31-3df5a133cff7</t>
        </is>
      </c>
      <c r="B4964" s="115" t="n">
        <v>45054</v>
      </c>
      <c r="C4964" s="115" t="n">
        <v>45054</v>
      </c>
      <c r="D4964" t="n">
        <v>-0.01228913</v>
      </c>
      <c r="E4964" t="n">
        <v>-0.01228913</v>
      </c>
      <c r="F4964" t="inlineStr">
        <is>
          <t>MATIC</t>
        </is>
      </c>
      <c r="G4964" t="n">
        <v>4.534170854271356</v>
      </c>
      <c r="H4964" t="n">
        <v>-0.05572101507035176</v>
      </c>
      <c r="I4964" t="n">
        <v>-0.05572101507035176</v>
      </c>
      <c r="J4964" t="n">
        <v>1</v>
      </c>
      <c r="K4964" t="inlineStr"/>
      <c r="L4964" t="inlineStr">
        <is>
          <t>Helper</t>
        </is>
      </c>
      <c r="M4964" t="inlineStr">
        <is>
          <t>TheNoise</t>
        </is>
      </c>
      <c r="N4964" t="inlineStr"/>
      <c r="O4964" t="inlineStr"/>
      <c r="P4964" t="inlineStr"/>
      <c r="Q4964" t="inlineStr"/>
      <c r="R4964" t="inlineStr"/>
      <c r="S4964" t="inlineStr"/>
      <c r="T4964" t="inlineStr">
        <is>
          <t>Helper</t>
        </is>
      </c>
      <c r="U4964" t="inlineStr"/>
      <c r="V4964" t="inlineStr">
        <is>
          <t>Envio de NFTs</t>
        </is>
      </c>
      <c r="W4964" t="inlineStr">
        <is>
          <t>NFTs</t>
        </is>
      </c>
      <c r="X4964" t="inlineStr">
        <is>
          <t>Technology &amp; Infrastructure</t>
        </is>
      </c>
      <c r="Y4964" t="inlineStr">
        <is>
          <t>Operating Costs</t>
        </is>
      </c>
      <c r="Z4964" t="inlineStr">
        <is>
          <t>Operating Costs</t>
        </is>
      </c>
      <c r="AA4964" t="inlineStr">
        <is>
          <t>Custos na Blockchain</t>
        </is>
      </c>
      <c r="AB4964" t="inlineStr"/>
      <c r="AC4964" t="inlineStr">
        <is>
          <t>0x9c9d4b2b4751b9363b2d8e4e7eac5cf4ca25a8c112e2ab13ef3f84bf59e3a9bd</t>
        </is>
      </c>
      <c r="AD4964" t="n">
        <v>1</v>
      </c>
      <c r="AE4964" t="n">
        <v>1</v>
      </c>
    </row>
    <row r="4965">
      <c r="A4965" t="inlineStr">
        <is>
          <t>ac3961a0-42d9-4e91-8a9d-4fc5e400460d</t>
        </is>
      </c>
      <c r="B4965" s="115" t="n">
        <v>45054</v>
      </c>
      <c r="C4965" s="115" t="n">
        <v>45054</v>
      </c>
      <c r="D4965" t="n">
        <v>-0.011724288</v>
      </c>
      <c r="E4965" t="n">
        <v>-0.011724288</v>
      </c>
      <c r="F4965" t="inlineStr">
        <is>
          <t>MATIC</t>
        </is>
      </c>
      <c r="G4965" t="n">
        <v>4.534170854271356</v>
      </c>
      <c r="H4965" t="n">
        <v>-0.05315992493668341</v>
      </c>
      <c r="I4965" t="n">
        <v>-0.05315992493668341</v>
      </c>
      <c r="J4965" t="n">
        <v>1</v>
      </c>
      <c r="K4965" t="inlineStr"/>
      <c r="L4965" t="inlineStr">
        <is>
          <t>Helper</t>
        </is>
      </c>
      <c r="M4965" t="inlineStr">
        <is>
          <t>TheNoise</t>
        </is>
      </c>
      <c r="N4965" t="inlineStr"/>
      <c r="O4965" t="inlineStr"/>
      <c r="P4965" t="inlineStr"/>
      <c r="Q4965" t="inlineStr"/>
      <c r="R4965" t="inlineStr"/>
      <c r="S4965" t="inlineStr"/>
      <c r="T4965" t="inlineStr">
        <is>
          <t>Helper</t>
        </is>
      </c>
      <c r="U4965" t="inlineStr"/>
      <c r="V4965" t="inlineStr">
        <is>
          <t>Envio de NFTs</t>
        </is>
      </c>
      <c r="W4965" t="inlineStr">
        <is>
          <t>NFTs</t>
        </is>
      </c>
      <c r="X4965" t="inlineStr">
        <is>
          <t>Technology &amp; Infrastructure</t>
        </is>
      </c>
      <c r="Y4965" t="inlineStr">
        <is>
          <t>Operating Costs</t>
        </is>
      </c>
      <c r="Z4965" t="inlineStr">
        <is>
          <t>Operating Costs</t>
        </is>
      </c>
      <c r="AA4965" t="inlineStr">
        <is>
          <t>Custos na Blockchain</t>
        </is>
      </c>
      <c r="AB4965" t="inlineStr"/>
      <c r="AC4965" t="inlineStr">
        <is>
          <t>0xe8de28e5760183989f28c52752383c21a41ca8b33ba7334d4d9dbc97b06d7391</t>
        </is>
      </c>
      <c r="AD4965" t="n">
        <v>1</v>
      </c>
      <c r="AE4965" t="n">
        <v>1</v>
      </c>
    </row>
    <row r="4966">
      <c r="A4966" t="inlineStr">
        <is>
          <t>d9289551-fe95-43ee-9068-10b94f9a07e8</t>
        </is>
      </c>
      <c r="B4966" s="115" t="n">
        <v>45054</v>
      </c>
      <c r="C4966" s="115" t="n">
        <v>45054</v>
      </c>
      <c r="D4966" t="n">
        <v>-0.012151736</v>
      </c>
      <c r="E4966" t="n">
        <v>-0.012151736</v>
      </c>
      <c r="F4966" t="inlineStr">
        <is>
          <t>MATIC</t>
        </is>
      </c>
      <c r="G4966" t="n">
        <v>4.534170854271356</v>
      </c>
      <c r="H4966" t="n">
        <v>-0.05509804719999999</v>
      </c>
      <c r="I4966" t="n">
        <v>-0.05509804719999999</v>
      </c>
      <c r="J4966" t="n">
        <v>1</v>
      </c>
      <c r="K4966" t="inlineStr"/>
      <c r="L4966" t="inlineStr">
        <is>
          <t>Helper</t>
        </is>
      </c>
      <c r="M4966" t="inlineStr">
        <is>
          <t>TheNoise</t>
        </is>
      </c>
      <c r="N4966" t="inlineStr"/>
      <c r="O4966" t="inlineStr"/>
      <c r="P4966" t="inlineStr"/>
      <c r="Q4966" t="inlineStr"/>
      <c r="R4966" t="inlineStr"/>
      <c r="S4966" t="inlineStr"/>
      <c r="T4966" t="inlineStr">
        <is>
          <t>Helper</t>
        </is>
      </c>
      <c r="U4966" t="inlineStr"/>
      <c r="V4966" t="inlineStr">
        <is>
          <t>Envio de NFTs</t>
        </is>
      </c>
      <c r="W4966" t="inlineStr">
        <is>
          <t>NFTs</t>
        </is>
      </c>
      <c r="X4966" t="inlineStr">
        <is>
          <t>Technology &amp; Infrastructure</t>
        </is>
      </c>
      <c r="Y4966" t="inlineStr">
        <is>
          <t>Operating Costs</t>
        </is>
      </c>
      <c r="Z4966" t="inlineStr">
        <is>
          <t>Operating Costs</t>
        </is>
      </c>
      <c r="AA4966" t="inlineStr">
        <is>
          <t>Custos na Blockchain</t>
        </is>
      </c>
      <c r="AB4966" t="inlineStr"/>
      <c r="AC4966" t="inlineStr">
        <is>
          <t>0xfa3b793fdaa10d695268806dcf9e7871f139bdd40e4878f6325e4f2010051279</t>
        </is>
      </c>
      <c r="AD4966" t="n">
        <v>1</v>
      </c>
      <c r="AE4966" t="n">
        <v>1</v>
      </c>
    </row>
    <row r="4967">
      <c r="A4967" t="inlineStr">
        <is>
          <t>c025bd6c-b687-4b82-97a6-0288e779c108</t>
        </is>
      </c>
      <c r="B4967" s="115" t="n">
        <v>45054</v>
      </c>
      <c r="C4967" s="115" t="n">
        <v>45054</v>
      </c>
      <c r="D4967" t="n">
        <v>-0.013884427</v>
      </c>
      <c r="E4967" t="n">
        <v>-0.013884427</v>
      </c>
      <c r="F4967" t="inlineStr">
        <is>
          <t>MATIC</t>
        </is>
      </c>
      <c r="G4967" t="n">
        <v>4.534170854271356</v>
      </c>
      <c r="H4967" t="n">
        <v>-0.06295436423165829</v>
      </c>
      <c r="I4967" t="n">
        <v>-0.06295436423165829</v>
      </c>
      <c r="J4967" t="n">
        <v>1</v>
      </c>
      <c r="K4967" t="inlineStr"/>
      <c r="L4967" t="inlineStr">
        <is>
          <t>Helper</t>
        </is>
      </c>
      <c r="M4967" t="inlineStr">
        <is>
          <t>TheNoise</t>
        </is>
      </c>
      <c r="N4967" t="inlineStr"/>
      <c r="O4967" t="inlineStr"/>
      <c r="P4967" t="inlineStr"/>
      <c r="Q4967" t="inlineStr"/>
      <c r="R4967" t="inlineStr"/>
      <c r="S4967" t="inlineStr"/>
      <c r="T4967" t="inlineStr">
        <is>
          <t>Helper</t>
        </is>
      </c>
      <c r="U4967" t="inlineStr"/>
      <c r="V4967" t="inlineStr">
        <is>
          <t>Envio de NFTs</t>
        </is>
      </c>
      <c r="W4967" t="inlineStr">
        <is>
          <t>NFTs</t>
        </is>
      </c>
      <c r="X4967" t="inlineStr">
        <is>
          <t>Technology &amp; Infrastructure</t>
        </is>
      </c>
      <c r="Y4967" t="inlineStr">
        <is>
          <t>Operating Costs</t>
        </is>
      </c>
      <c r="Z4967" t="inlineStr">
        <is>
          <t>Operating Costs</t>
        </is>
      </c>
      <c r="AA4967" t="inlineStr">
        <is>
          <t>Custos na Blockchain</t>
        </is>
      </c>
      <c r="AB4967" t="inlineStr"/>
      <c r="AC4967" t="inlineStr">
        <is>
          <t>0x41ac104814a36cd8fa7574aa8d603b9db1bb89f7919eeb622f45af35779bd455</t>
        </is>
      </c>
      <c r="AD4967" t="n">
        <v>1</v>
      </c>
      <c r="AE4967" t="n">
        <v>1</v>
      </c>
    </row>
    <row r="4968">
      <c r="A4968" t="inlineStr">
        <is>
          <t>f77f9c20-23da-45e2-befb-306385e2dbb2</t>
        </is>
      </c>
      <c r="B4968" s="115" t="n">
        <v>45054</v>
      </c>
      <c r="C4968" s="115" t="n">
        <v>45054</v>
      </c>
      <c r="D4968" t="n">
        <v>-0.01175482</v>
      </c>
      <c r="E4968" t="n">
        <v>-0.01175482</v>
      </c>
      <c r="F4968" t="inlineStr">
        <is>
          <t>MATIC</t>
        </is>
      </c>
      <c r="G4968" t="n">
        <v>4.534170854271356</v>
      </c>
      <c r="H4968" t="n">
        <v>-0.05329836224120603</v>
      </c>
      <c r="I4968" t="n">
        <v>-0.05329836224120603</v>
      </c>
      <c r="J4968" t="n">
        <v>1</v>
      </c>
      <c r="K4968" t="inlineStr"/>
      <c r="L4968" t="inlineStr">
        <is>
          <t>Helper</t>
        </is>
      </c>
      <c r="M4968" t="inlineStr">
        <is>
          <t>TheNoise</t>
        </is>
      </c>
      <c r="N4968" t="inlineStr"/>
      <c r="O4968" t="inlineStr"/>
      <c r="P4968" t="inlineStr"/>
      <c r="Q4968" t="inlineStr"/>
      <c r="R4968" t="inlineStr"/>
      <c r="S4968" t="inlineStr"/>
      <c r="T4968" t="inlineStr">
        <is>
          <t>Helper</t>
        </is>
      </c>
      <c r="U4968" t="inlineStr"/>
      <c r="V4968" t="inlineStr">
        <is>
          <t>Envio de NFTs</t>
        </is>
      </c>
      <c r="W4968" t="inlineStr">
        <is>
          <t>NFTs</t>
        </is>
      </c>
      <c r="X4968" t="inlineStr">
        <is>
          <t>Technology &amp; Infrastructure</t>
        </is>
      </c>
      <c r="Y4968" t="inlineStr">
        <is>
          <t>Operating Costs</t>
        </is>
      </c>
      <c r="Z4968" t="inlineStr">
        <is>
          <t>Operating Costs</t>
        </is>
      </c>
      <c r="AA4968" t="inlineStr">
        <is>
          <t>Custos na Blockchain</t>
        </is>
      </c>
      <c r="AB4968" t="inlineStr"/>
      <c r="AC4968" t="inlineStr">
        <is>
          <t>0x208310f85f84ffc9425eb693c134ce7b25bbb2b8edaa5d6177d299fe0dd3c29d</t>
        </is>
      </c>
      <c r="AD4968" t="n">
        <v>1</v>
      </c>
      <c r="AE4968" t="n">
        <v>1</v>
      </c>
    </row>
    <row r="4969">
      <c r="A4969" t="inlineStr">
        <is>
          <t>dec28af6-0536-43eb-a919-f60eece75573</t>
        </is>
      </c>
      <c r="B4969" s="115" t="n">
        <v>45054</v>
      </c>
      <c r="C4969" s="115" t="n">
        <v>45054</v>
      </c>
      <c r="D4969" t="n">
        <v>-0.011556362</v>
      </c>
      <c r="E4969" t="n">
        <v>-0.011556362</v>
      </c>
      <c r="F4969" t="inlineStr">
        <is>
          <t>MATIC</t>
        </is>
      </c>
      <c r="G4969" t="n">
        <v>4.534170854271356</v>
      </c>
      <c r="H4969" t="n">
        <v>-0.05239851976180904</v>
      </c>
      <c r="I4969" t="n">
        <v>-0.05239851976180904</v>
      </c>
      <c r="J4969" t="n">
        <v>1</v>
      </c>
      <c r="K4969" t="inlineStr"/>
      <c r="L4969" t="inlineStr">
        <is>
          <t>Helper</t>
        </is>
      </c>
      <c r="M4969" t="inlineStr">
        <is>
          <t>TheNoise</t>
        </is>
      </c>
      <c r="N4969" t="inlineStr"/>
      <c r="O4969" t="inlineStr"/>
      <c r="P4969" t="inlineStr"/>
      <c r="Q4969" t="inlineStr"/>
      <c r="R4969" t="inlineStr"/>
      <c r="S4969" t="inlineStr"/>
      <c r="T4969" t="inlineStr">
        <is>
          <t>Helper</t>
        </is>
      </c>
      <c r="U4969" t="inlineStr"/>
      <c r="V4969" t="inlineStr">
        <is>
          <t>Envio de NFTs</t>
        </is>
      </c>
      <c r="W4969" t="inlineStr">
        <is>
          <t>NFTs</t>
        </is>
      </c>
      <c r="X4969" t="inlineStr">
        <is>
          <t>Technology &amp; Infrastructure</t>
        </is>
      </c>
      <c r="Y4969" t="inlineStr">
        <is>
          <t>Operating Costs</t>
        </is>
      </c>
      <c r="Z4969" t="inlineStr">
        <is>
          <t>Operating Costs</t>
        </is>
      </c>
      <c r="AA4969" t="inlineStr">
        <is>
          <t>Custos na Blockchain</t>
        </is>
      </c>
      <c r="AB4969" t="inlineStr"/>
      <c r="AC4969" t="inlineStr">
        <is>
          <t>0xe4ea74c64147674ad188d4ed291280ffd8ff9928ab4c18b7972e0b1580d2170a</t>
        </is>
      </c>
      <c r="AD4969" t="n">
        <v>1</v>
      </c>
      <c r="AE4969" t="n">
        <v>1</v>
      </c>
    </row>
    <row r="4970">
      <c r="A4970" t="inlineStr">
        <is>
          <t>39b9e0a6-0772-419d-91a4-2ed0309aaa58</t>
        </is>
      </c>
      <c r="B4970" s="115" t="n">
        <v>45054</v>
      </c>
      <c r="C4970" s="115" t="n">
        <v>45054</v>
      </c>
      <c r="D4970" t="n">
        <v>-0.011686123</v>
      </c>
      <c r="E4970" t="n">
        <v>-0.011686123</v>
      </c>
      <c r="F4970" t="inlineStr">
        <is>
          <t>MATIC</t>
        </is>
      </c>
      <c r="G4970" t="n">
        <v>4.534170854271356</v>
      </c>
      <c r="H4970" t="n">
        <v>-0.05298687830603015</v>
      </c>
      <c r="I4970" t="n">
        <v>-0.05298687830603015</v>
      </c>
      <c r="J4970" t="n">
        <v>1</v>
      </c>
      <c r="K4970" t="inlineStr"/>
      <c r="L4970" t="inlineStr">
        <is>
          <t>Helper</t>
        </is>
      </c>
      <c r="M4970" t="inlineStr">
        <is>
          <t>TheNoise</t>
        </is>
      </c>
      <c r="N4970" t="inlineStr"/>
      <c r="O4970" t="inlineStr"/>
      <c r="P4970" t="inlineStr"/>
      <c r="Q4970" t="inlineStr"/>
      <c r="R4970" t="inlineStr"/>
      <c r="S4970" t="inlineStr"/>
      <c r="T4970" t="inlineStr">
        <is>
          <t>Helper</t>
        </is>
      </c>
      <c r="U4970" t="inlineStr"/>
      <c r="V4970" t="inlineStr">
        <is>
          <t>Envio de NFTs</t>
        </is>
      </c>
      <c r="W4970" t="inlineStr">
        <is>
          <t>NFTs</t>
        </is>
      </c>
      <c r="X4970" t="inlineStr">
        <is>
          <t>Technology &amp; Infrastructure</t>
        </is>
      </c>
      <c r="Y4970" t="inlineStr">
        <is>
          <t>Operating Costs</t>
        </is>
      </c>
      <c r="Z4970" t="inlineStr">
        <is>
          <t>Operating Costs</t>
        </is>
      </c>
      <c r="AA4970" t="inlineStr">
        <is>
          <t>Custos na Blockchain</t>
        </is>
      </c>
      <c r="AB4970" t="inlineStr"/>
      <c r="AC4970" t="inlineStr">
        <is>
          <t>0xaa94a74858b30461eb065b65cfeb506a1f99602141829fc7d3453663a1cb61de</t>
        </is>
      </c>
      <c r="AD4970" t="n">
        <v>1</v>
      </c>
      <c r="AE4970" t="n">
        <v>1</v>
      </c>
    </row>
    <row r="4971">
      <c r="A4971" t="inlineStr">
        <is>
          <t>bb698b64-5b92-4fe5-8420-39c017f59611</t>
        </is>
      </c>
      <c r="B4971" s="115" t="n">
        <v>45054</v>
      </c>
      <c r="C4971" s="115" t="n">
        <v>45054</v>
      </c>
      <c r="D4971" t="n">
        <v>-0.011770086</v>
      </c>
      <c r="E4971" t="n">
        <v>-0.011770086</v>
      </c>
      <c r="F4971" t="inlineStr">
        <is>
          <t>MATIC</t>
        </is>
      </c>
      <c r="G4971" t="n">
        <v>4.534170854271356</v>
      </c>
      <c r="H4971" t="n">
        <v>-0.05336758089346733</v>
      </c>
      <c r="I4971" t="n">
        <v>-0.05336758089346733</v>
      </c>
      <c r="J4971" t="n">
        <v>1</v>
      </c>
      <c r="K4971" t="inlineStr"/>
      <c r="L4971" t="inlineStr">
        <is>
          <t>Helper</t>
        </is>
      </c>
      <c r="M4971" t="inlineStr">
        <is>
          <t>TheNoise</t>
        </is>
      </c>
      <c r="N4971" t="inlineStr"/>
      <c r="O4971" t="inlineStr"/>
      <c r="P4971" t="inlineStr"/>
      <c r="Q4971" t="inlineStr"/>
      <c r="R4971" t="inlineStr"/>
      <c r="S4971" t="inlineStr"/>
      <c r="T4971" t="inlineStr">
        <is>
          <t>Helper</t>
        </is>
      </c>
      <c r="U4971" t="inlineStr"/>
      <c r="V4971" t="inlineStr">
        <is>
          <t>Envio de NFTs</t>
        </is>
      </c>
      <c r="W4971" t="inlineStr">
        <is>
          <t>NFTs</t>
        </is>
      </c>
      <c r="X4971" t="inlineStr">
        <is>
          <t>Technology &amp; Infrastructure</t>
        </is>
      </c>
      <c r="Y4971" t="inlineStr">
        <is>
          <t>Operating Costs</t>
        </is>
      </c>
      <c r="Z4971" t="inlineStr">
        <is>
          <t>Operating Costs</t>
        </is>
      </c>
      <c r="AA4971" t="inlineStr">
        <is>
          <t>Custos na Blockchain</t>
        </is>
      </c>
      <c r="AB4971" t="inlineStr"/>
      <c r="AC4971" t="inlineStr">
        <is>
          <t>0x9fbdc90a60abc30ba9414241ac4c8bc5c988cf3deb38a36a4ba49261b5ab0679</t>
        </is>
      </c>
      <c r="AD4971" t="n">
        <v>1</v>
      </c>
      <c r="AE4971" t="n">
        <v>1</v>
      </c>
    </row>
    <row r="4972">
      <c r="A4972" t="inlineStr">
        <is>
          <t>4df47dca-523a-4e46-a51f-49feb56013ea</t>
        </is>
      </c>
      <c r="B4972" s="115" t="n">
        <v>45054</v>
      </c>
      <c r="C4972" s="115" t="n">
        <v>45054</v>
      </c>
      <c r="D4972" t="n">
        <v>-0.009085882</v>
      </c>
      <c r="E4972" t="n">
        <v>-0.009085882</v>
      </c>
      <c r="F4972" t="inlineStr">
        <is>
          <t>MATIC</t>
        </is>
      </c>
      <c r="G4972" t="n">
        <v>4.534170854271356</v>
      </c>
      <c r="H4972" t="n">
        <v>-0.04119694134974874</v>
      </c>
      <c r="I4972" t="n">
        <v>-0.04119694134974874</v>
      </c>
      <c r="J4972" t="n">
        <v>1</v>
      </c>
      <c r="K4972" t="inlineStr"/>
      <c r="L4972" t="inlineStr">
        <is>
          <t>Helper</t>
        </is>
      </c>
      <c r="M4972" t="inlineStr">
        <is>
          <t>TheNoise</t>
        </is>
      </c>
      <c r="N4972" t="inlineStr"/>
      <c r="O4972" t="inlineStr"/>
      <c r="P4972" t="inlineStr"/>
      <c r="Q4972" t="inlineStr"/>
      <c r="R4972" t="inlineStr"/>
      <c r="S4972" t="inlineStr"/>
      <c r="T4972" t="inlineStr">
        <is>
          <t>Helper</t>
        </is>
      </c>
      <c r="U4972" t="inlineStr"/>
      <c r="V4972" t="inlineStr">
        <is>
          <t>Envio de NFTs</t>
        </is>
      </c>
      <c r="W4972" t="inlineStr">
        <is>
          <t>NFTs</t>
        </is>
      </c>
      <c r="X4972" t="inlineStr">
        <is>
          <t>Technology &amp; Infrastructure</t>
        </is>
      </c>
      <c r="Y4972" t="inlineStr">
        <is>
          <t>Operating Costs</t>
        </is>
      </c>
      <c r="Z4972" t="inlineStr">
        <is>
          <t>Operating Costs</t>
        </is>
      </c>
      <c r="AA4972" t="inlineStr">
        <is>
          <t>Custos na Blockchain</t>
        </is>
      </c>
      <c r="AB4972" t="inlineStr"/>
      <c r="AC4972" t="inlineStr">
        <is>
          <t>0xb01f95ed5fe510e1a5838c86dc5b9cf422dca326344b4c5808eabc32af89f2ff</t>
        </is>
      </c>
      <c r="AD4972" t="n">
        <v>1</v>
      </c>
      <c r="AE4972" t="n">
        <v>1</v>
      </c>
    </row>
    <row r="4973">
      <c r="A4973" t="inlineStr">
        <is>
          <t>3548a0c3-bd58-418f-8b8f-921e74019d7a</t>
        </is>
      </c>
      <c r="B4973" s="115" t="n">
        <v>45054</v>
      </c>
      <c r="C4973" s="115" t="n">
        <v>45054</v>
      </c>
      <c r="D4973" t="n">
        <v>-0.011709022</v>
      </c>
      <c r="E4973" t="n">
        <v>-0.011709022</v>
      </c>
      <c r="F4973" t="inlineStr">
        <is>
          <t>MATIC</t>
        </is>
      </c>
      <c r="G4973" t="n">
        <v>4.534170854271356</v>
      </c>
      <c r="H4973" t="n">
        <v>-0.05309070628442211</v>
      </c>
      <c r="I4973" t="n">
        <v>-0.05309070628442211</v>
      </c>
      <c r="J4973" t="n">
        <v>1</v>
      </c>
      <c r="K4973" t="inlineStr"/>
      <c r="L4973" t="inlineStr">
        <is>
          <t>Helper</t>
        </is>
      </c>
      <c r="M4973" t="inlineStr">
        <is>
          <t>TheNoise</t>
        </is>
      </c>
      <c r="N4973" t="inlineStr"/>
      <c r="O4973" t="inlineStr"/>
      <c r="P4973" t="inlineStr"/>
      <c r="Q4973" t="inlineStr"/>
      <c r="R4973" t="inlineStr"/>
      <c r="S4973" t="inlineStr"/>
      <c r="T4973" t="inlineStr">
        <is>
          <t>Helper</t>
        </is>
      </c>
      <c r="U4973" t="inlineStr"/>
      <c r="V4973" t="inlineStr">
        <is>
          <t>Envio de NFTs</t>
        </is>
      </c>
      <c r="W4973" t="inlineStr">
        <is>
          <t>NFTs</t>
        </is>
      </c>
      <c r="X4973" t="inlineStr">
        <is>
          <t>Technology &amp; Infrastructure</t>
        </is>
      </c>
      <c r="Y4973" t="inlineStr">
        <is>
          <t>Operating Costs</t>
        </is>
      </c>
      <c r="Z4973" t="inlineStr">
        <is>
          <t>Operating Costs</t>
        </is>
      </c>
      <c r="AA4973" t="inlineStr">
        <is>
          <t>Custos na Blockchain</t>
        </is>
      </c>
      <c r="AB4973" t="inlineStr"/>
      <c r="AC4973" t="inlineStr">
        <is>
          <t>0x849332f3f16d8a68cd8d8c4f3bd6060861e5c8ee9504b881749529de02aff3fc</t>
        </is>
      </c>
      <c r="AD4973" t="n">
        <v>1</v>
      </c>
      <c r="AE4973" t="n">
        <v>1</v>
      </c>
    </row>
    <row r="4974">
      <c r="A4974" t="inlineStr">
        <is>
          <t>65b153a1-070d-4ed4-84a6-e46278c9cd3f</t>
        </is>
      </c>
      <c r="B4974" s="115" t="n">
        <v>45054</v>
      </c>
      <c r="C4974" s="115" t="n">
        <v>45054</v>
      </c>
      <c r="D4974" t="n">
        <v>-0.011676654</v>
      </c>
      <c r="E4974" t="n">
        <v>-0.011676654</v>
      </c>
      <c r="F4974" t="inlineStr">
        <is>
          <t>MATIC</t>
        </is>
      </c>
      <c r="G4974" t="n">
        <v>4.534170854271356</v>
      </c>
      <c r="H4974" t="n">
        <v>-0.05294394424221105</v>
      </c>
      <c r="I4974" t="n">
        <v>-0.05294394424221105</v>
      </c>
      <c r="J4974" t="n">
        <v>1</v>
      </c>
      <c r="K4974" t="inlineStr"/>
      <c r="L4974" t="inlineStr">
        <is>
          <t>Helper</t>
        </is>
      </c>
      <c r="M4974" t="inlineStr">
        <is>
          <t>TheNoise</t>
        </is>
      </c>
      <c r="N4974" t="inlineStr"/>
      <c r="O4974" t="inlineStr"/>
      <c r="P4974" t="inlineStr"/>
      <c r="Q4974" t="inlineStr"/>
      <c r="R4974" t="inlineStr"/>
      <c r="S4974" t="inlineStr"/>
      <c r="T4974" t="inlineStr">
        <is>
          <t>Helper</t>
        </is>
      </c>
      <c r="U4974" t="inlineStr"/>
      <c r="V4974" t="inlineStr">
        <is>
          <t>Envio de NFTs</t>
        </is>
      </c>
      <c r="W4974" t="inlineStr">
        <is>
          <t>NFTs</t>
        </is>
      </c>
      <c r="X4974" t="inlineStr">
        <is>
          <t>Technology &amp; Infrastructure</t>
        </is>
      </c>
      <c r="Y4974" t="inlineStr">
        <is>
          <t>Operating Costs</t>
        </is>
      </c>
      <c r="Z4974" t="inlineStr">
        <is>
          <t>Operating Costs</t>
        </is>
      </c>
      <c r="AA4974" t="inlineStr">
        <is>
          <t>Custos na Blockchain</t>
        </is>
      </c>
      <c r="AB4974" t="inlineStr"/>
      <c r="AC4974" t="inlineStr">
        <is>
          <t>0x60524b8639fc56fb08f1a3c9d03d692d7051417a3d363bffe5ed26f3f7e365b1</t>
        </is>
      </c>
      <c r="AD4974" t="n">
        <v>1</v>
      </c>
      <c r="AE4974" t="n">
        <v>1</v>
      </c>
    </row>
    <row r="4975">
      <c r="A4975" t="inlineStr">
        <is>
          <t>3d57c3db-18dc-4b9c-90ee-e25329092aea</t>
        </is>
      </c>
      <c r="B4975" s="115" t="n">
        <v>45054</v>
      </c>
      <c r="C4975" s="115" t="n">
        <v>45054</v>
      </c>
      <c r="D4975" t="n">
        <v>-0.012853972</v>
      </c>
      <c r="E4975" t="n">
        <v>-0.012853972</v>
      </c>
      <c r="F4975" t="inlineStr">
        <is>
          <t>MATIC</t>
        </is>
      </c>
      <c r="G4975" t="n">
        <v>4.534170854271356</v>
      </c>
      <c r="H4975" t="n">
        <v>-0.05828210520402009</v>
      </c>
      <c r="I4975" t="n">
        <v>-0.05828210520402009</v>
      </c>
      <c r="J4975" t="n">
        <v>1</v>
      </c>
      <c r="K4975" t="inlineStr"/>
      <c r="L4975" t="inlineStr">
        <is>
          <t>Helper</t>
        </is>
      </c>
      <c r="M4975" t="inlineStr">
        <is>
          <t>TheNoise</t>
        </is>
      </c>
      <c r="N4975" t="inlineStr"/>
      <c r="O4975" t="inlineStr"/>
      <c r="P4975" t="inlineStr"/>
      <c r="Q4975" t="inlineStr"/>
      <c r="R4975" t="inlineStr"/>
      <c r="S4975" t="inlineStr"/>
      <c r="T4975" t="inlineStr">
        <is>
          <t>Helper</t>
        </is>
      </c>
      <c r="U4975" t="inlineStr"/>
      <c r="V4975" t="inlineStr">
        <is>
          <t>Envio de NFTs</t>
        </is>
      </c>
      <c r="W4975" t="inlineStr">
        <is>
          <t>NFTs</t>
        </is>
      </c>
      <c r="X4975" t="inlineStr">
        <is>
          <t>Technology &amp; Infrastructure</t>
        </is>
      </c>
      <c r="Y4975" t="inlineStr">
        <is>
          <t>Operating Costs</t>
        </is>
      </c>
      <c r="Z4975" t="inlineStr">
        <is>
          <t>Operating Costs</t>
        </is>
      </c>
      <c r="AA4975" t="inlineStr">
        <is>
          <t>Custos na Blockchain</t>
        </is>
      </c>
      <c r="AB4975" t="inlineStr"/>
      <c r="AC4975" t="inlineStr">
        <is>
          <t>0x94e34a6e85c2294b451ed2bd8d6f03d14aa799791d95dd6b32cbe8f24d9823ce</t>
        </is>
      </c>
      <c r="AD4975" t="n">
        <v>1</v>
      </c>
      <c r="AE4975" t="n">
        <v>1</v>
      </c>
    </row>
    <row r="4976">
      <c r="A4976" t="inlineStr">
        <is>
          <t>d35f1cd2-5113-4f78-8cb9-836caf99df45</t>
        </is>
      </c>
      <c r="B4976" s="115" t="n">
        <v>45054</v>
      </c>
      <c r="C4976" s="115" t="n">
        <v>45054</v>
      </c>
      <c r="D4976" t="n">
        <v>-0.011884581</v>
      </c>
      <c r="E4976" t="n">
        <v>-0.011884581</v>
      </c>
      <c r="F4976" t="inlineStr">
        <is>
          <t>MATIC</t>
        </is>
      </c>
      <c r="G4976" t="n">
        <v>4.534170854271356</v>
      </c>
      <c r="H4976" t="n">
        <v>-0.05388672078542713</v>
      </c>
      <c r="I4976" t="n">
        <v>-0.05388672078542713</v>
      </c>
      <c r="J4976" t="n">
        <v>1</v>
      </c>
      <c r="K4976" t="inlineStr"/>
      <c r="L4976" t="inlineStr">
        <is>
          <t>Helper</t>
        </is>
      </c>
      <c r="M4976" t="inlineStr">
        <is>
          <t>TheNoise</t>
        </is>
      </c>
      <c r="N4976" t="inlineStr"/>
      <c r="O4976" t="inlineStr"/>
      <c r="P4976" t="inlineStr"/>
      <c r="Q4976" t="inlineStr"/>
      <c r="R4976" t="inlineStr"/>
      <c r="S4976" t="inlineStr"/>
      <c r="T4976" t="inlineStr">
        <is>
          <t>Helper</t>
        </is>
      </c>
      <c r="U4976" t="inlineStr"/>
      <c r="V4976" t="inlineStr">
        <is>
          <t>Envio de NFTs</t>
        </is>
      </c>
      <c r="W4976" t="inlineStr">
        <is>
          <t>NFTs</t>
        </is>
      </c>
      <c r="X4976" t="inlineStr">
        <is>
          <t>Technology &amp; Infrastructure</t>
        </is>
      </c>
      <c r="Y4976" t="inlineStr">
        <is>
          <t>Operating Costs</t>
        </is>
      </c>
      <c r="Z4976" t="inlineStr">
        <is>
          <t>Operating Costs</t>
        </is>
      </c>
      <c r="AA4976" t="inlineStr">
        <is>
          <t>Custos na Blockchain</t>
        </is>
      </c>
      <c r="AB4976" t="inlineStr"/>
      <c r="AC4976" t="inlineStr">
        <is>
          <t>0x3d2118edff7b78ff1bba55d4a4841b821b824b5d6885d8236f5773950afc86a1</t>
        </is>
      </c>
      <c r="AD4976" t="n">
        <v>1</v>
      </c>
      <c r="AE4976" t="n">
        <v>1</v>
      </c>
    </row>
    <row r="4977">
      <c r="A4977" t="inlineStr">
        <is>
          <t>5f7cbf99-c1f3-4006-afed-eab4d9b2a1c1</t>
        </is>
      </c>
      <c r="B4977" s="115" t="n">
        <v>45054</v>
      </c>
      <c r="C4977" s="115" t="n">
        <v>45054</v>
      </c>
      <c r="D4977" t="n">
        <v>-0.012510487</v>
      </c>
      <c r="E4977" t="n">
        <v>-0.012510487</v>
      </c>
      <c r="F4977" t="inlineStr">
        <is>
          <t>MATIC</t>
        </is>
      </c>
      <c r="G4977" t="n">
        <v>4.534170854271356</v>
      </c>
      <c r="H4977" t="n">
        <v>-0.0567246855281407</v>
      </c>
      <c r="I4977" t="n">
        <v>-0.0567246855281407</v>
      </c>
      <c r="J4977" t="n">
        <v>1</v>
      </c>
      <c r="K4977" t="inlineStr"/>
      <c r="L4977" t="inlineStr">
        <is>
          <t>Helper</t>
        </is>
      </c>
      <c r="M4977" t="inlineStr">
        <is>
          <t>TheNoise</t>
        </is>
      </c>
      <c r="N4977" t="inlineStr"/>
      <c r="O4977" t="inlineStr"/>
      <c r="P4977" t="inlineStr"/>
      <c r="Q4977" t="inlineStr"/>
      <c r="R4977" t="inlineStr"/>
      <c r="S4977" t="inlineStr"/>
      <c r="T4977" t="inlineStr">
        <is>
          <t>Helper</t>
        </is>
      </c>
      <c r="U4977" t="inlineStr"/>
      <c r="V4977" t="inlineStr">
        <is>
          <t>Envio de NFTs</t>
        </is>
      </c>
      <c r="W4977" t="inlineStr">
        <is>
          <t>NFTs</t>
        </is>
      </c>
      <c r="X4977" t="inlineStr">
        <is>
          <t>Technology &amp; Infrastructure</t>
        </is>
      </c>
      <c r="Y4977" t="inlineStr">
        <is>
          <t>Operating Costs</t>
        </is>
      </c>
      <c r="Z4977" t="inlineStr">
        <is>
          <t>Operating Costs</t>
        </is>
      </c>
      <c r="AA4977" t="inlineStr">
        <is>
          <t>Custos na Blockchain</t>
        </is>
      </c>
      <c r="AB4977" t="inlineStr"/>
      <c r="AC4977" t="inlineStr">
        <is>
          <t>0x64b1850c4dff834633180bea39aeb8c61cb1bbe6aec8385db2c68021a94f8ca8</t>
        </is>
      </c>
      <c r="AD4977" t="n">
        <v>1</v>
      </c>
      <c r="AE4977" t="n">
        <v>1</v>
      </c>
    </row>
    <row r="4978">
      <c r="A4978" t="inlineStr">
        <is>
          <t>a414f786-eafc-4c41-a1e5-16f3e8596cf3</t>
        </is>
      </c>
      <c r="B4978" s="115" t="n">
        <v>45054</v>
      </c>
      <c r="C4978" s="115" t="n">
        <v>45054</v>
      </c>
      <c r="D4978" t="n">
        <v>-0.011670857</v>
      </c>
      <c r="E4978" t="n">
        <v>-0.011670857</v>
      </c>
      <c r="F4978" t="inlineStr">
        <is>
          <t>MATIC</t>
        </is>
      </c>
      <c r="G4978" t="n">
        <v>4.534170854271356</v>
      </c>
      <c r="H4978" t="n">
        <v>-0.05291765965376884</v>
      </c>
      <c r="I4978" t="n">
        <v>-0.05291765965376884</v>
      </c>
      <c r="J4978" t="n">
        <v>1</v>
      </c>
      <c r="K4978" t="inlineStr"/>
      <c r="L4978" t="inlineStr">
        <is>
          <t>Helper</t>
        </is>
      </c>
      <c r="M4978" t="inlineStr">
        <is>
          <t>TheNoise</t>
        </is>
      </c>
      <c r="N4978" t="inlineStr"/>
      <c r="O4978" t="inlineStr"/>
      <c r="P4978" t="inlineStr"/>
      <c r="Q4978" t="inlineStr"/>
      <c r="R4978" t="inlineStr"/>
      <c r="S4978" t="inlineStr"/>
      <c r="T4978" t="inlineStr">
        <is>
          <t>Helper</t>
        </is>
      </c>
      <c r="U4978" t="inlineStr"/>
      <c r="V4978" t="inlineStr">
        <is>
          <t>Envio de NFTs</t>
        </is>
      </c>
      <c r="W4978" t="inlineStr">
        <is>
          <t>NFTs</t>
        </is>
      </c>
      <c r="X4978" t="inlineStr">
        <is>
          <t>Technology &amp; Infrastructure</t>
        </is>
      </c>
      <c r="Y4978" t="inlineStr">
        <is>
          <t>Operating Costs</t>
        </is>
      </c>
      <c r="Z4978" t="inlineStr">
        <is>
          <t>Operating Costs</t>
        </is>
      </c>
      <c r="AA4978" t="inlineStr">
        <is>
          <t>Custos na Blockchain</t>
        </is>
      </c>
      <c r="AB4978" t="inlineStr"/>
      <c r="AC4978" t="inlineStr">
        <is>
          <t>0xff67082320e9f860ce9ad8bc88867e8e197ca8b9204f2d91c5020d5e6df26435</t>
        </is>
      </c>
      <c r="AD4978" t="n">
        <v>1</v>
      </c>
      <c r="AE4978" t="n">
        <v>1</v>
      </c>
    </row>
    <row r="4979">
      <c r="A4979" t="inlineStr">
        <is>
          <t>48564597-f539-44ca-9ea4-0b5646a455d7</t>
        </is>
      </c>
      <c r="B4979" s="115" t="n">
        <v>45054</v>
      </c>
      <c r="C4979" s="115" t="n">
        <v>45054</v>
      </c>
      <c r="D4979" t="n">
        <v>-0.011670857</v>
      </c>
      <c r="E4979" t="n">
        <v>-0.011670857</v>
      </c>
      <c r="F4979" t="inlineStr">
        <is>
          <t>MATIC</t>
        </is>
      </c>
      <c r="G4979" t="n">
        <v>4.534170854271356</v>
      </c>
      <c r="H4979" t="n">
        <v>-0.05291765965376884</v>
      </c>
      <c r="I4979" t="n">
        <v>-0.05291765965376884</v>
      </c>
      <c r="J4979" t="n">
        <v>1</v>
      </c>
      <c r="K4979" t="inlineStr"/>
      <c r="L4979" t="inlineStr">
        <is>
          <t>Helper</t>
        </is>
      </c>
      <c r="M4979" t="inlineStr">
        <is>
          <t>TheNoise</t>
        </is>
      </c>
      <c r="N4979" t="inlineStr"/>
      <c r="O4979" t="inlineStr"/>
      <c r="P4979" t="inlineStr"/>
      <c r="Q4979" t="inlineStr"/>
      <c r="R4979" t="inlineStr"/>
      <c r="S4979" t="inlineStr"/>
      <c r="T4979" t="inlineStr">
        <is>
          <t>Helper</t>
        </is>
      </c>
      <c r="U4979" t="inlineStr"/>
      <c r="V4979" t="inlineStr">
        <is>
          <t>Envio de NFTs</t>
        </is>
      </c>
      <c r="W4979" t="inlineStr">
        <is>
          <t>NFTs</t>
        </is>
      </c>
      <c r="X4979" t="inlineStr">
        <is>
          <t>Technology &amp; Infrastructure</t>
        </is>
      </c>
      <c r="Y4979" t="inlineStr">
        <is>
          <t>Operating Costs</t>
        </is>
      </c>
      <c r="Z4979" t="inlineStr">
        <is>
          <t>Operating Costs</t>
        </is>
      </c>
      <c r="AA4979" t="inlineStr">
        <is>
          <t>Custos na Blockchain</t>
        </is>
      </c>
      <c r="AB4979" t="inlineStr"/>
      <c r="AC4979" t="inlineStr">
        <is>
          <t>0x16a3d5aef6838c3714ebd33ce3d6c50b7616a9ea49fde8e40042c2fea2b97f4d</t>
        </is>
      </c>
      <c r="AD4979" t="n">
        <v>1</v>
      </c>
      <c r="AE4979" t="n">
        <v>1</v>
      </c>
    </row>
    <row r="4980">
      <c r="A4980" t="inlineStr">
        <is>
          <t>8ce7b36b-c360-43b9-9c25-6a52a211dbb4</t>
        </is>
      </c>
      <c r="B4980" s="115" t="n">
        <v>45054</v>
      </c>
      <c r="C4980" s="115" t="n">
        <v>45054</v>
      </c>
      <c r="D4980" t="n">
        <v>-0.011380803</v>
      </c>
      <c r="E4980" t="n">
        <v>-0.011380803</v>
      </c>
      <c r="F4980" t="inlineStr">
        <is>
          <t>MATIC</t>
        </is>
      </c>
      <c r="G4980" t="n">
        <v>4.534170854271356</v>
      </c>
      <c r="H4980" t="n">
        <v>-0.05160250526080402</v>
      </c>
      <c r="I4980" t="n">
        <v>-0.05160250526080402</v>
      </c>
      <c r="J4980" t="n">
        <v>1</v>
      </c>
      <c r="K4980" t="inlineStr"/>
      <c r="L4980" t="inlineStr">
        <is>
          <t>Helper</t>
        </is>
      </c>
      <c r="M4980" t="inlineStr">
        <is>
          <t>TheNoise</t>
        </is>
      </c>
      <c r="N4980" t="inlineStr"/>
      <c r="O4980" t="inlineStr"/>
      <c r="P4980" t="inlineStr"/>
      <c r="Q4980" t="inlineStr"/>
      <c r="R4980" t="inlineStr"/>
      <c r="S4980" t="inlineStr"/>
      <c r="T4980" t="inlineStr">
        <is>
          <t>Helper</t>
        </is>
      </c>
      <c r="U4980" t="inlineStr"/>
      <c r="V4980" t="inlineStr">
        <is>
          <t>Envio de NFTs</t>
        </is>
      </c>
      <c r="W4980" t="inlineStr">
        <is>
          <t>NFTs</t>
        </is>
      </c>
      <c r="X4980" t="inlineStr">
        <is>
          <t>Technology &amp; Infrastructure</t>
        </is>
      </c>
      <c r="Y4980" t="inlineStr">
        <is>
          <t>Operating Costs</t>
        </is>
      </c>
      <c r="Z4980" t="inlineStr">
        <is>
          <t>Operating Costs</t>
        </is>
      </c>
      <c r="AA4980" t="inlineStr">
        <is>
          <t>Custos na Blockchain</t>
        </is>
      </c>
      <c r="AB4980" t="inlineStr"/>
      <c r="AC4980" t="inlineStr">
        <is>
          <t>0x1b403f2bb30cf3d496b3203d13d571c51a525d8969dfdd3fb4a853a8214395ad</t>
        </is>
      </c>
      <c r="AD4980" t="n">
        <v>1</v>
      </c>
      <c r="AE4980" t="n">
        <v>1</v>
      </c>
    </row>
    <row r="4981">
      <c r="A4981" t="inlineStr">
        <is>
          <t>fcfc3557-8042-4850-8d4e-65a87b2a682f</t>
        </is>
      </c>
      <c r="B4981" s="115" t="n">
        <v>45054</v>
      </c>
      <c r="C4981" s="115" t="n">
        <v>45054</v>
      </c>
      <c r="D4981" t="n">
        <v>-0.011876948</v>
      </c>
      <c r="E4981" t="n">
        <v>-0.011876948</v>
      </c>
      <c r="F4981" t="inlineStr">
        <is>
          <t>MATIC</t>
        </is>
      </c>
      <c r="G4981" t="n">
        <v>4.534170854271356</v>
      </c>
      <c r="H4981" t="n">
        <v>-0.05385211145929648</v>
      </c>
      <c r="I4981" t="n">
        <v>-0.05385211145929648</v>
      </c>
      <c r="J4981" t="n">
        <v>1</v>
      </c>
      <c r="K4981" t="inlineStr"/>
      <c r="L4981" t="inlineStr">
        <is>
          <t>Helper</t>
        </is>
      </c>
      <c r="M4981" t="inlineStr">
        <is>
          <t>TheNoise</t>
        </is>
      </c>
      <c r="N4981" t="inlineStr"/>
      <c r="O4981" t="inlineStr"/>
      <c r="P4981" t="inlineStr"/>
      <c r="Q4981" t="inlineStr"/>
      <c r="R4981" t="inlineStr"/>
      <c r="S4981" t="inlineStr"/>
      <c r="T4981" t="inlineStr">
        <is>
          <t>Helper</t>
        </is>
      </c>
      <c r="U4981" t="inlineStr"/>
      <c r="V4981" t="inlineStr">
        <is>
          <t>Envio de NFTs</t>
        </is>
      </c>
      <c r="W4981" t="inlineStr">
        <is>
          <t>NFTs</t>
        </is>
      </c>
      <c r="X4981" t="inlineStr">
        <is>
          <t>Technology &amp; Infrastructure</t>
        </is>
      </c>
      <c r="Y4981" t="inlineStr">
        <is>
          <t>Operating Costs</t>
        </is>
      </c>
      <c r="Z4981" t="inlineStr">
        <is>
          <t>Operating Costs</t>
        </is>
      </c>
      <c r="AA4981" t="inlineStr">
        <is>
          <t>Custos na Blockchain</t>
        </is>
      </c>
      <c r="AB4981" t="inlineStr"/>
      <c r="AC4981" t="inlineStr">
        <is>
          <t>0x768b12606a11b97968571f9b4d65bd43084ceccce4f057dbaf5893f0f2cf55cd</t>
        </is>
      </c>
      <c r="AD4981" t="n">
        <v>1</v>
      </c>
      <c r="AE4981" t="n">
        <v>1</v>
      </c>
    </row>
    <row r="4982">
      <c r="A4982" t="inlineStr">
        <is>
          <t>2448085d-79aa-4617-b8b3-a85653415f73</t>
        </is>
      </c>
      <c r="B4982" s="115" t="n">
        <v>45054</v>
      </c>
      <c r="C4982" s="115" t="n">
        <v>45054</v>
      </c>
      <c r="D4982" t="n">
        <v>-0.011876948</v>
      </c>
      <c r="E4982" t="n">
        <v>-0.011876948</v>
      </c>
      <c r="F4982" t="inlineStr">
        <is>
          <t>MATIC</t>
        </is>
      </c>
      <c r="G4982" t="n">
        <v>4.534170854271356</v>
      </c>
      <c r="H4982" t="n">
        <v>-0.05385211145929648</v>
      </c>
      <c r="I4982" t="n">
        <v>-0.05385211145929648</v>
      </c>
      <c r="J4982" t="n">
        <v>1</v>
      </c>
      <c r="K4982" t="inlineStr"/>
      <c r="L4982" t="inlineStr">
        <is>
          <t>Helper</t>
        </is>
      </c>
      <c r="M4982" t="inlineStr">
        <is>
          <t>TheNoise</t>
        </is>
      </c>
      <c r="N4982" t="inlineStr"/>
      <c r="O4982" t="inlineStr"/>
      <c r="P4982" t="inlineStr"/>
      <c r="Q4982" t="inlineStr"/>
      <c r="R4982" t="inlineStr"/>
      <c r="S4982" t="inlineStr"/>
      <c r="T4982" t="inlineStr">
        <is>
          <t>Helper</t>
        </is>
      </c>
      <c r="U4982" t="inlineStr"/>
      <c r="V4982" t="inlineStr">
        <is>
          <t>Envio de NFTs</t>
        </is>
      </c>
      <c r="W4982" t="inlineStr">
        <is>
          <t>NFTs</t>
        </is>
      </c>
      <c r="X4982" t="inlineStr">
        <is>
          <t>Technology &amp; Infrastructure</t>
        </is>
      </c>
      <c r="Y4982" t="inlineStr">
        <is>
          <t>Operating Costs</t>
        </is>
      </c>
      <c r="Z4982" t="inlineStr">
        <is>
          <t>Operating Costs</t>
        </is>
      </c>
      <c r="AA4982" t="inlineStr">
        <is>
          <t>Custos na Blockchain</t>
        </is>
      </c>
      <c r="AB4982" t="inlineStr"/>
      <c r="AC4982" t="inlineStr">
        <is>
          <t>0x9052db53a78f0c32f024c43313592ddbe4dff4a4b8de367048b39ef126a9130a</t>
        </is>
      </c>
      <c r="AD4982" t="n">
        <v>1</v>
      </c>
      <c r="AE4982" t="n">
        <v>1</v>
      </c>
    </row>
    <row r="4983">
      <c r="A4983" t="inlineStr">
        <is>
          <t>d5221642-6d00-4944-a635-2c5373929004</t>
        </is>
      </c>
      <c r="B4983" s="115" t="n">
        <v>45054</v>
      </c>
      <c r="C4983" s="115" t="n">
        <v>45054</v>
      </c>
      <c r="D4983" t="n">
        <v>-0.012624982</v>
      </c>
      <c r="E4983" t="n">
        <v>-0.012624982</v>
      </c>
      <c r="F4983" t="inlineStr">
        <is>
          <t>MATIC</t>
        </is>
      </c>
      <c r="G4983" t="n">
        <v>4.534170854271356</v>
      </c>
      <c r="H4983" t="n">
        <v>-0.0572438254201005</v>
      </c>
      <c r="I4983" t="n">
        <v>-0.0572438254201005</v>
      </c>
      <c r="J4983" t="n">
        <v>1</v>
      </c>
      <c r="K4983" t="inlineStr"/>
      <c r="L4983" t="inlineStr">
        <is>
          <t>Helper</t>
        </is>
      </c>
      <c r="M4983" t="inlineStr">
        <is>
          <t>TheNoise</t>
        </is>
      </c>
      <c r="N4983" t="inlineStr"/>
      <c r="O4983" t="inlineStr"/>
      <c r="P4983" t="inlineStr"/>
      <c r="Q4983" t="inlineStr"/>
      <c r="R4983" t="inlineStr"/>
      <c r="S4983" t="inlineStr"/>
      <c r="T4983" t="inlineStr">
        <is>
          <t>Helper</t>
        </is>
      </c>
      <c r="U4983" t="inlineStr"/>
      <c r="V4983" t="inlineStr">
        <is>
          <t>Envio de NFTs</t>
        </is>
      </c>
      <c r="W4983" t="inlineStr">
        <is>
          <t>NFTs</t>
        </is>
      </c>
      <c r="X4983" t="inlineStr">
        <is>
          <t>Technology &amp; Infrastructure</t>
        </is>
      </c>
      <c r="Y4983" t="inlineStr">
        <is>
          <t>Operating Costs</t>
        </is>
      </c>
      <c r="Z4983" t="inlineStr">
        <is>
          <t>Operating Costs</t>
        </is>
      </c>
      <c r="AA4983" t="inlineStr">
        <is>
          <t>Custos na Blockchain</t>
        </is>
      </c>
      <c r="AB4983" t="inlineStr"/>
      <c r="AC4983" t="inlineStr">
        <is>
          <t>0x639f993bbfd3c8004fda43b3069c5fe115ede55da612734d1c9b75d20746584f</t>
        </is>
      </c>
      <c r="AD4983" t="n">
        <v>1</v>
      </c>
      <c r="AE4983" t="n">
        <v>1</v>
      </c>
    </row>
    <row r="4984">
      <c r="A4984" t="inlineStr">
        <is>
          <t>87237a7b-86f4-4315-a9b5-32430c8ba252</t>
        </is>
      </c>
      <c r="B4984" s="115" t="n">
        <v>45054</v>
      </c>
      <c r="C4984" s="115" t="n">
        <v>45054</v>
      </c>
      <c r="D4984" t="n">
        <v>-0.012815807</v>
      </c>
      <c r="E4984" t="n">
        <v>-0.012815807</v>
      </c>
      <c r="F4984" t="inlineStr">
        <is>
          <t>MATIC</t>
        </is>
      </c>
      <c r="G4984" t="n">
        <v>4.534170854271356</v>
      </c>
      <c r="H4984" t="n">
        <v>-0.05810905857336682</v>
      </c>
      <c r="I4984" t="n">
        <v>-0.05810905857336682</v>
      </c>
      <c r="J4984" t="n">
        <v>1</v>
      </c>
      <c r="K4984" t="inlineStr"/>
      <c r="L4984" t="inlineStr">
        <is>
          <t>Helper</t>
        </is>
      </c>
      <c r="M4984" t="inlineStr">
        <is>
          <t>TheNoise</t>
        </is>
      </c>
      <c r="N4984" t="inlineStr"/>
      <c r="O4984" t="inlineStr"/>
      <c r="P4984" t="inlineStr"/>
      <c r="Q4984" t="inlineStr"/>
      <c r="R4984" t="inlineStr"/>
      <c r="S4984" t="inlineStr"/>
      <c r="T4984" t="inlineStr">
        <is>
          <t>Helper</t>
        </is>
      </c>
      <c r="U4984" t="inlineStr"/>
      <c r="V4984" t="inlineStr">
        <is>
          <t>Envio de NFTs</t>
        </is>
      </c>
      <c r="W4984" t="inlineStr">
        <is>
          <t>NFTs</t>
        </is>
      </c>
      <c r="X4984" t="inlineStr">
        <is>
          <t>Technology &amp; Infrastructure</t>
        </is>
      </c>
      <c r="Y4984" t="inlineStr">
        <is>
          <t>Operating Costs</t>
        </is>
      </c>
      <c r="Z4984" t="inlineStr">
        <is>
          <t>Operating Costs</t>
        </is>
      </c>
      <c r="AA4984" t="inlineStr">
        <is>
          <t>Custos na Blockchain</t>
        </is>
      </c>
      <c r="AB4984" t="inlineStr"/>
      <c r="AC4984" t="inlineStr">
        <is>
          <t>0xa320d0b1fc90704b8e495b5d4a1136edf366df486b7a952101f9fa05e537adc0</t>
        </is>
      </c>
      <c r="AD4984" t="n">
        <v>1</v>
      </c>
      <c r="AE4984" t="n">
        <v>1</v>
      </c>
    </row>
    <row r="4985">
      <c r="A4985" t="inlineStr">
        <is>
          <t>4a7e7173-9c7d-4bec-b219-0f79f9dbefec</t>
        </is>
      </c>
      <c r="B4985" s="115" t="n">
        <v>45054</v>
      </c>
      <c r="C4985" s="115" t="n">
        <v>45054</v>
      </c>
      <c r="D4985" t="n">
        <v>-0.011792985</v>
      </c>
      <c r="E4985" t="n">
        <v>-0.011792985</v>
      </c>
      <c r="F4985" t="inlineStr">
        <is>
          <t>MATIC</t>
        </is>
      </c>
      <c r="G4985" t="n">
        <v>4.534170854271356</v>
      </c>
      <c r="H4985" t="n">
        <v>-0.05347140887185928</v>
      </c>
      <c r="I4985" t="n">
        <v>-0.05347140887185928</v>
      </c>
      <c r="J4985" t="n">
        <v>1</v>
      </c>
      <c r="K4985" t="inlineStr"/>
      <c r="L4985" t="inlineStr">
        <is>
          <t>Helper</t>
        </is>
      </c>
      <c r="M4985" t="inlineStr">
        <is>
          <t>TheNoise</t>
        </is>
      </c>
      <c r="N4985" t="inlineStr"/>
      <c r="O4985" t="inlineStr"/>
      <c r="P4985" t="inlineStr"/>
      <c r="Q4985" t="inlineStr"/>
      <c r="R4985" t="inlineStr"/>
      <c r="S4985" t="inlineStr"/>
      <c r="T4985" t="inlineStr">
        <is>
          <t>Helper</t>
        </is>
      </c>
      <c r="U4985" t="inlineStr"/>
      <c r="V4985" t="inlineStr">
        <is>
          <t>Envio de NFTs</t>
        </is>
      </c>
      <c r="W4985" t="inlineStr">
        <is>
          <t>NFTs</t>
        </is>
      </c>
      <c r="X4985" t="inlineStr">
        <is>
          <t>Technology &amp; Infrastructure</t>
        </is>
      </c>
      <c r="Y4985" t="inlineStr">
        <is>
          <t>Operating Costs</t>
        </is>
      </c>
      <c r="Z4985" t="inlineStr">
        <is>
          <t>Operating Costs</t>
        </is>
      </c>
      <c r="AA4985" t="inlineStr">
        <is>
          <t>Custos na Blockchain</t>
        </is>
      </c>
      <c r="AB4985" t="inlineStr"/>
      <c r="AC4985" t="inlineStr">
        <is>
          <t>0x0fe95cc65677d3ba0989bbcecc1b208b5b5e82bfe006c3444b93c427666759fb</t>
        </is>
      </c>
      <c r="AD4985" t="n">
        <v>1</v>
      </c>
      <c r="AE4985" t="n">
        <v>1</v>
      </c>
    </row>
    <row r="4986">
      <c r="A4986" t="inlineStr">
        <is>
          <t>314acd58-d1d9-426f-a029-48bf88b1d9e0</t>
        </is>
      </c>
      <c r="B4986" s="115" t="n">
        <v>45054</v>
      </c>
      <c r="C4986" s="115" t="n">
        <v>45054</v>
      </c>
      <c r="D4986" t="n">
        <v>-0.012884504</v>
      </c>
      <c r="E4986" t="n">
        <v>-0.012884504</v>
      </c>
      <c r="F4986" t="inlineStr">
        <is>
          <t>MATIC</t>
        </is>
      </c>
      <c r="G4986" t="n">
        <v>4.534170854271356</v>
      </c>
      <c r="H4986" t="n">
        <v>-0.05842054250854271</v>
      </c>
      <c r="I4986" t="n">
        <v>-0.05842054250854271</v>
      </c>
      <c r="J4986" t="n">
        <v>1</v>
      </c>
      <c r="K4986" t="inlineStr"/>
      <c r="L4986" t="inlineStr">
        <is>
          <t>Helper</t>
        </is>
      </c>
      <c r="M4986" t="inlineStr">
        <is>
          <t>TheNoise</t>
        </is>
      </c>
      <c r="N4986" t="inlineStr"/>
      <c r="O4986" t="inlineStr"/>
      <c r="P4986" t="inlineStr"/>
      <c r="Q4986" t="inlineStr"/>
      <c r="R4986" t="inlineStr"/>
      <c r="S4986" t="inlineStr"/>
      <c r="T4986" t="inlineStr">
        <is>
          <t>Helper</t>
        </is>
      </c>
      <c r="U4986" t="inlineStr"/>
      <c r="V4986" t="inlineStr">
        <is>
          <t>Envio de NFTs</t>
        </is>
      </c>
      <c r="W4986" t="inlineStr">
        <is>
          <t>NFTs</t>
        </is>
      </c>
      <c r="X4986" t="inlineStr">
        <is>
          <t>Technology &amp; Infrastructure</t>
        </is>
      </c>
      <c r="Y4986" t="inlineStr">
        <is>
          <t>Operating Costs</t>
        </is>
      </c>
      <c r="Z4986" t="inlineStr">
        <is>
          <t>Operating Costs</t>
        </is>
      </c>
      <c r="AA4986" t="inlineStr">
        <is>
          <t>Custos na Blockchain</t>
        </is>
      </c>
      <c r="AB4986" t="inlineStr"/>
      <c r="AC4986" t="inlineStr">
        <is>
          <t>0x9e0c5c2081cc18b1b192fc693df057dc844fab420023e4ecfb3ab605afe52531</t>
        </is>
      </c>
      <c r="AD4986" t="n">
        <v>1</v>
      </c>
      <c r="AE4986" t="n">
        <v>1</v>
      </c>
    </row>
    <row r="4987">
      <c r="A4987" t="inlineStr">
        <is>
          <t>faaaf819-c2d6-4f9c-b6de-fb0a6b6f0a1a</t>
        </is>
      </c>
      <c r="B4987" s="115" t="n">
        <v>45054</v>
      </c>
      <c r="C4987" s="115" t="n">
        <v>45054</v>
      </c>
      <c r="D4987" t="n">
        <v>-0.012884504</v>
      </c>
      <c r="E4987" t="n">
        <v>-0.012884504</v>
      </c>
      <c r="F4987" t="inlineStr">
        <is>
          <t>MATIC</t>
        </is>
      </c>
      <c r="G4987" t="n">
        <v>4.534170854271356</v>
      </c>
      <c r="H4987" t="n">
        <v>-0.05842054250854271</v>
      </c>
      <c r="I4987" t="n">
        <v>-0.05842054250854271</v>
      </c>
      <c r="J4987" t="n">
        <v>1</v>
      </c>
      <c r="K4987" t="inlineStr"/>
      <c r="L4987" t="inlineStr">
        <is>
          <t>Helper</t>
        </is>
      </c>
      <c r="M4987" t="inlineStr">
        <is>
          <t>TheNoise</t>
        </is>
      </c>
      <c r="N4987" t="inlineStr"/>
      <c r="O4987" t="inlineStr"/>
      <c r="P4987" t="inlineStr"/>
      <c r="Q4987" t="inlineStr"/>
      <c r="R4987" t="inlineStr"/>
      <c r="S4987" t="inlineStr"/>
      <c r="T4987" t="inlineStr">
        <is>
          <t>Helper</t>
        </is>
      </c>
      <c r="U4987" t="inlineStr"/>
      <c r="V4987" t="inlineStr">
        <is>
          <t>Envio de NFTs</t>
        </is>
      </c>
      <c r="W4987" t="inlineStr">
        <is>
          <t>NFTs</t>
        </is>
      </c>
      <c r="X4987" t="inlineStr">
        <is>
          <t>Technology &amp; Infrastructure</t>
        </is>
      </c>
      <c r="Y4987" t="inlineStr">
        <is>
          <t>Operating Costs</t>
        </is>
      </c>
      <c r="Z4987" t="inlineStr">
        <is>
          <t>Operating Costs</t>
        </is>
      </c>
      <c r="AA4987" t="inlineStr">
        <is>
          <t>Custos na Blockchain</t>
        </is>
      </c>
      <c r="AB4987" t="inlineStr"/>
      <c r="AC4987" t="inlineStr">
        <is>
          <t>0xac7967b7a22c3dc9adc90c0939a81e175e88909d19098c1257a86b47a1df9f42</t>
        </is>
      </c>
      <c r="AD4987" t="n">
        <v>1</v>
      </c>
      <c r="AE4987" t="n">
        <v>1</v>
      </c>
    </row>
    <row r="4988">
      <c r="A4988" t="inlineStr">
        <is>
          <t>b835490e-cbcc-4bf0-943f-c4fbedf2b81a</t>
        </is>
      </c>
      <c r="B4988" s="115" t="n">
        <v>45054</v>
      </c>
      <c r="C4988" s="115" t="n">
        <v>45054</v>
      </c>
      <c r="D4988" t="n">
        <v>-0.013121127</v>
      </c>
      <c r="E4988" t="n">
        <v>-0.013121127</v>
      </c>
      <c r="F4988" t="inlineStr">
        <is>
          <t>MATIC</t>
        </is>
      </c>
      <c r="G4988" t="n">
        <v>4.534170854271356</v>
      </c>
      <c r="H4988" t="n">
        <v>-0.05949343161859296</v>
      </c>
      <c r="I4988" t="n">
        <v>-0.05949343161859296</v>
      </c>
      <c r="J4988" t="n">
        <v>1</v>
      </c>
      <c r="K4988" t="inlineStr"/>
      <c r="L4988" t="inlineStr">
        <is>
          <t>Helper</t>
        </is>
      </c>
      <c r="M4988" t="inlineStr">
        <is>
          <t>TheNoise</t>
        </is>
      </c>
      <c r="N4988" t="inlineStr"/>
      <c r="O4988" t="inlineStr"/>
      <c r="P4988" t="inlineStr"/>
      <c r="Q4988" t="inlineStr"/>
      <c r="R4988" t="inlineStr"/>
      <c r="S4988" t="inlineStr"/>
      <c r="T4988" t="inlineStr">
        <is>
          <t>Helper</t>
        </is>
      </c>
      <c r="U4988" t="inlineStr"/>
      <c r="V4988" t="inlineStr">
        <is>
          <t>Envio de NFTs</t>
        </is>
      </c>
      <c r="W4988" t="inlineStr">
        <is>
          <t>NFTs</t>
        </is>
      </c>
      <c r="X4988" t="inlineStr">
        <is>
          <t>Technology &amp; Infrastructure</t>
        </is>
      </c>
      <c r="Y4988" t="inlineStr">
        <is>
          <t>Operating Costs</t>
        </is>
      </c>
      <c r="Z4988" t="inlineStr">
        <is>
          <t>Operating Costs</t>
        </is>
      </c>
      <c r="AA4988" t="inlineStr">
        <is>
          <t>Custos na Blockchain</t>
        </is>
      </c>
      <c r="AB4988" t="inlineStr"/>
      <c r="AC4988" t="inlineStr">
        <is>
          <t>0xfe86fd262fd4907e441a5c3b68417b1465ded01c2244c13873044cc2c467f7ff</t>
        </is>
      </c>
      <c r="AD4988" t="n">
        <v>1</v>
      </c>
      <c r="AE4988" t="n">
        <v>1</v>
      </c>
    </row>
    <row r="4989">
      <c r="A4989" t="inlineStr">
        <is>
          <t>5be849bf-a7b6-4f27-9384-a65c987c39db</t>
        </is>
      </c>
      <c r="B4989" s="115" t="n">
        <v>45054</v>
      </c>
      <c r="C4989" s="115" t="n">
        <v>45054</v>
      </c>
      <c r="D4989" t="n">
        <v>-0.013113494</v>
      </c>
      <c r="E4989" t="n">
        <v>-0.013113494</v>
      </c>
      <c r="F4989" t="inlineStr">
        <is>
          <t>MATIC</t>
        </is>
      </c>
      <c r="G4989" t="n">
        <v>4.534170854271356</v>
      </c>
      <c r="H4989" t="n">
        <v>-0.05945882229246231</v>
      </c>
      <c r="I4989" t="n">
        <v>-0.05945882229246231</v>
      </c>
      <c r="J4989" t="n">
        <v>1</v>
      </c>
      <c r="K4989" t="inlineStr"/>
      <c r="L4989" t="inlineStr">
        <is>
          <t>Helper</t>
        </is>
      </c>
      <c r="M4989" t="inlineStr">
        <is>
          <t>TheNoise</t>
        </is>
      </c>
      <c r="N4989" t="inlineStr"/>
      <c r="O4989" t="inlineStr"/>
      <c r="P4989" t="inlineStr"/>
      <c r="Q4989" t="inlineStr"/>
      <c r="R4989" t="inlineStr"/>
      <c r="S4989" t="inlineStr"/>
      <c r="T4989" t="inlineStr">
        <is>
          <t>Helper</t>
        </is>
      </c>
      <c r="U4989" t="inlineStr"/>
      <c r="V4989" t="inlineStr">
        <is>
          <t>Envio de NFTs</t>
        </is>
      </c>
      <c r="W4989" t="inlineStr">
        <is>
          <t>NFTs</t>
        </is>
      </c>
      <c r="X4989" t="inlineStr">
        <is>
          <t>Technology &amp; Infrastructure</t>
        </is>
      </c>
      <c r="Y4989" t="inlineStr">
        <is>
          <t>Operating Costs</t>
        </is>
      </c>
      <c r="Z4989" t="inlineStr">
        <is>
          <t>Operating Costs</t>
        </is>
      </c>
      <c r="AA4989" t="inlineStr">
        <is>
          <t>Custos na Blockchain</t>
        </is>
      </c>
      <c r="AB4989" t="inlineStr"/>
      <c r="AC4989" t="inlineStr">
        <is>
          <t>0x548faa69eba54d42d01e4acb9c279f7c0868ad964b3d942237041b843e3ffb99</t>
        </is>
      </c>
      <c r="AD4989" t="n">
        <v>1</v>
      </c>
      <c r="AE4989" t="n">
        <v>1</v>
      </c>
    </row>
    <row r="4990">
      <c r="A4990" t="inlineStr">
        <is>
          <t>72e9240f-d757-409f-ba38-227d7b5f66b7</t>
        </is>
      </c>
      <c r="B4990" s="115" t="n">
        <v>45054</v>
      </c>
      <c r="C4990" s="115" t="n">
        <v>45054</v>
      </c>
      <c r="D4990" t="n">
        <v>-0.013166925</v>
      </c>
      <c r="E4990" t="n">
        <v>-0.013166925</v>
      </c>
      <c r="F4990" t="inlineStr">
        <is>
          <t>MATIC</t>
        </is>
      </c>
      <c r="G4990" t="n">
        <v>4.534170854271356</v>
      </c>
      <c r="H4990" t="n">
        <v>-0.05970108757537688</v>
      </c>
      <c r="I4990" t="n">
        <v>-0.05970108757537688</v>
      </c>
      <c r="J4990" t="n">
        <v>1</v>
      </c>
      <c r="K4990" t="inlineStr"/>
      <c r="L4990" t="inlineStr">
        <is>
          <t>Helper</t>
        </is>
      </c>
      <c r="M4990" t="inlineStr">
        <is>
          <t>TheNoise</t>
        </is>
      </c>
      <c r="N4990" t="inlineStr"/>
      <c r="O4990" t="inlineStr"/>
      <c r="P4990" t="inlineStr"/>
      <c r="Q4990" t="inlineStr"/>
      <c r="R4990" t="inlineStr"/>
      <c r="S4990" t="inlineStr"/>
      <c r="T4990" t="inlineStr">
        <is>
          <t>Helper</t>
        </is>
      </c>
      <c r="U4990" t="inlineStr"/>
      <c r="V4990" t="inlineStr">
        <is>
          <t>Envio de NFTs</t>
        </is>
      </c>
      <c r="W4990" t="inlineStr">
        <is>
          <t>NFTs</t>
        </is>
      </c>
      <c r="X4990" t="inlineStr">
        <is>
          <t>Technology &amp; Infrastructure</t>
        </is>
      </c>
      <c r="Y4990" t="inlineStr">
        <is>
          <t>Operating Costs</t>
        </is>
      </c>
      <c r="Z4990" t="inlineStr">
        <is>
          <t>Operating Costs</t>
        </is>
      </c>
      <c r="AA4990" t="inlineStr">
        <is>
          <t>Custos na Blockchain</t>
        </is>
      </c>
      <c r="AB4990" t="inlineStr"/>
      <c r="AC4990" t="inlineStr">
        <is>
          <t>0x132e35264ada7b373d3f6050aecd17d7b182545071fdf922cd8fba0b314cebf8</t>
        </is>
      </c>
      <c r="AD4990" t="n">
        <v>1</v>
      </c>
      <c r="AE4990" t="n">
        <v>1</v>
      </c>
    </row>
    <row r="4991">
      <c r="A4991" t="inlineStr">
        <is>
          <t>a603ba3d-dfb6-4df9-ae50-5602dea55dc3</t>
        </is>
      </c>
      <c r="B4991" s="115" t="n">
        <v>45054</v>
      </c>
      <c r="C4991" s="115" t="n">
        <v>45054</v>
      </c>
      <c r="D4991" t="n">
        <v>-0.0138746124</v>
      </c>
      <c r="E4991" t="n">
        <v>-0.0138746124</v>
      </c>
      <c r="F4991" t="inlineStr">
        <is>
          <t>MATIC</t>
        </is>
      </c>
      <c r="G4991" t="n">
        <v>4.534170854271356</v>
      </c>
      <c r="H4991" t="n">
        <v>-0.06290986315839195</v>
      </c>
      <c r="I4991" t="n">
        <v>-0.06290986315839195</v>
      </c>
      <c r="J4991" t="n">
        <v>1</v>
      </c>
      <c r="K4991" t="inlineStr"/>
      <c r="L4991" t="inlineStr">
        <is>
          <t>Helper</t>
        </is>
      </c>
      <c r="M4991" t="inlineStr">
        <is>
          <t>TheNoise</t>
        </is>
      </c>
      <c r="N4991" t="inlineStr"/>
      <c r="O4991" t="inlineStr"/>
      <c r="P4991" t="inlineStr"/>
      <c r="Q4991" t="inlineStr"/>
      <c r="R4991" t="inlineStr"/>
      <c r="S4991" t="inlineStr"/>
      <c r="T4991" t="inlineStr">
        <is>
          <t>Helper</t>
        </is>
      </c>
      <c r="U4991" t="inlineStr"/>
      <c r="V4991" t="inlineStr">
        <is>
          <t>Envio de NFTs</t>
        </is>
      </c>
      <c r="W4991" t="inlineStr">
        <is>
          <t>NFTs</t>
        </is>
      </c>
      <c r="X4991" t="inlineStr">
        <is>
          <t>Technology &amp; Infrastructure</t>
        </is>
      </c>
      <c r="Y4991" t="inlineStr">
        <is>
          <t>Operating Costs</t>
        </is>
      </c>
      <c r="Z4991" t="inlineStr">
        <is>
          <t>Operating Costs</t>
        </is>
      </c>
      <c r="AA4991" t="inlineStr">
        <is>
          <t>Custos na Blockchain</t>
        </is>
      </c>
      <c r="AB4991" t="inlineStr"/>
      <c r="AC4991" t="inlineStr">
        <is>
          <t>0xe2ed2133bdb317300373ed628462a3e8b6ef2a1f61662443512bd1b832a05474</t>
        </is>
      </c>
      <c r="AD4991" t="n">
        <v>1</v>
      </c>
      <c r="AE4991" t="n">
        <v>1</v>
      </c>
    </row>
    <row r="4992">
      <c r="A4992" t="inlineStr">
        <is>
          <t>7ed8db1f-2052-4a9c-ad9a-c3e326a3d0e5</t>
        </is>
      </c>
      <c r="B4992" s="115" t="n">
        <v>45054</v>
      </c>
      <c r="C4992" s="115" t="n">
        <v>45054</v>
      </c>
      <c r="D4992" t="n">
        <v>-0.013876794</v>
      </c>
      <c r="E4992" t="n">
        <v>-0.013876794</v>
      </c>
      <c r="F4992" t="inlineStr">
        <is>
          <t>MATIC</t>
        </is>
      </c>
      <c r="G4992" t="n">
        <v>4.534170854271356</v>
      </c>
      <c r="H4992" t="n">
        <v>-0.06291975490552763</v>
      </c>
      <c r="I4992" t="n">
        <v>-0.06291975490552763</v>
      </c>
      <c r="J4992" t="n">
        <v>1</v>
      </c>
      <c r="K4992" t="inlineStr"/>
      <c r="L4992" t="inlineStr">
        <is>
          <t>Helper</t>
        </is>
      </c>
      <c r="M4992" t="inlineStr">
        <is>
          <t>TheNoise</t>
        </is>
      </c>
      <c r="N4992" t="inlineStr"/>
      <c r="O4992" t="inlineStr"/>
      <c r="P4992" t="inlineStr"/>
      <c r="Q4992" t="inlineStr"/>
      <c r="R4992" t="inlineStr"/>
      <c r="S4992" t="inlineStr"/>
      <c r="T4992" t="inlineStr">
        <is>
          <t>Helper</t>
        </is>
      </c>
      <c r="U4992" t="inlineStr"/>
      <c r="V4992" t="inlineStr">
        <is>
          <t>Envio de NFTs</t>
        </is>
      </c>
      <c r="W4992" t="inlineStr">
        <is>
          <t>NFTs</t>
        </is>
      </c>
      <c r="X4992" t="inlineStr">
        <is>
          <t>Technology &amp; Infrastructure</t>
        </is>
      </c>
      <c r="Y4992" t="inlineStr">
        <is>
          <t>Operating Costs</t>
        </is>
      </c>
      <c r="Z4992" t="inlineStr">
        <is>
          <t>Operating Costs</t>
        </is>
      </c>
      <c r="AA4992" t="inlineStr">
        <is>
          <t>Custos na Blockchain</t>
        </is>
      </c>
      <c r="AB4992" t="inlineStr"/>
      <c r="AC4992" t="inlineStr">
        <is>
          <t>0xc2a064fdf9f176665d2e10e6022d6b966fd4d9ce3d722e4d7aac97587a0267ee</t>
        </is>
      </c>
      <c r="AD4992" t="n">
        <v>1</v>
      </c>
      <c r="AE4992" t="n">
        <v>1</v>
      </c>
    </row>
    <row r="4993">
      <c r="A4993" t="inlineStr">
        <is>
          <t>d5104723-ef37-4c9c-821d-b7a06a6fb547</t>
        </is>
      </c>
      <c r="B4993" s="115" t="n">
        <v>45054</v>
      </c>
      <c r="C4993" s="115" t="n">
        <v>45054</v>
      </c>
      <c r="D4993" t="n">
        <v>-0.012968467</v>
      </c>
      <c r="E4993" t="n">
        <v>-0.012968467</v>
      </c>
      <c r="F4993" t="inlineStr">
        <is>
          <t>MATIC</t>
        </is>
      </c>
      <c r="G4993" t="n">
        <v>4.534170854271356</v>
      </c>
      <c r="H4993" t="n">
        <v>-0.0588012450959799</v>
      </c>
      <c r="I4993" t="n">
        <v>-0.0588012450959799</v>
      </c>
      <c r="J4993" t="n">
        <v>1</v>
      </c>
      <c r="K4993" t="inlineStr"/>
      <c r="L4993" t="inlineStr">
        <is>
          <t>Helper</t>
        </is>
      </c>
      <c r="M4993" t="inlineStr">
        <is>
          <t>TheNoise</t>
        </is>
      </c>
      <c r="N4993" t="inlineStr"/>
      <c r="O4993" t="inlineStr"/>
      <c r="P4993" t="inlineStr"/>
      <c r="Q4993" t="inlineStr"/>
      <c r="R4993" t="inlineStr"/>
      <c r="S4993" t="inlineStr"/>
      <c r="T4993" t="inlineStr">
        <is>
          <t>Helper</t>
        </is>
      </c>
      <c r="U4993" t="inlineStr"/>
      <c r="V4993" t="inlineStr">
        <is>
          <t>Envio de NFTs</t>
        </is>
      </c>
      <c r="W4993" t="inlineStr">
        <is>
          <t>NFTs</t>
        </is>
      </c>
      <c r="X4993" t="inlineStr">
        <is>
          <t>Technology &amp; Infrastructure</t>
        </is>
      </c>
      <c r="Y4993" t="inlineStr">
        <is>
          <t>Operating Costs</t>
        </is>
      </c>
      <c r="Z4993" t="inlineStr">
        <is>
          <t>Operating Costs</t>
        </is>
      </c>
      <c r="AA4993" t="inlineStr">
        <is>
          <t>Custos na Blockchain</t>
        </is>
      </c>
      <c r="AB4993" t="inlineStr"/>
      <c r="AC4993" t="inlineStr">
        <is>
          <t>0x92b5fc94596b144dbdd2446c578f21ff9f9d352eefacc1fd99c5cad161457e54</t>
        </is>
      </c>
      <c r="AD4993" t="n">
        <v>1</v>
      </c>
      <c r="AE4993" t="n">
        <v>1</v>
      </c>
    </row>
    <row r="4994">
      <c r="A4994" t="inlineStr">
        <is>
          <t>b980a256-75a8-4066-a78f-28ffa41d6777</t>
        </is>
      </c>
      <c r="B4994" s="115" t="n">
        <v>45054</v>
      </c>
      <c r="C4994" s="115" t="n">
        <v>45054</v>
      </c>
      <c r="D4994" t="n">
        <v>-0.011968544</v>
      </c>
      <c r="E4994" t="n">
        <v>-0.011968544</v>
      </c>
      <c r="F4994" t="inlineStr">
        <is>
          <t>MATIC</t>
        </is>
      </c>
      <c r="G4994" t="n">
        <v>4.534170854271356</v>
      </c>
      <c r="H4994" t="n">
        <v>-0.05426742337286431</v>
      </c>
      <c r="I4994" t="n">
        <v>-0.05426742337286431</v>
      </c>
      <c r="J4994" t="n">
        <v>1</v>
      </c>
      <c r="K4994" t="inlineStr"/>
      <c r="L4994" t="inlineStr">
        <is>
          <t>Helper</t>
        </is>
      </c>
      <c r="M4994" t="inlineStr">
        <is>
          <t>TheNoise</t>
        </is>
      </c>
      <c r="N4994" t="inlineStr"/>
      <c r="O4994" t="inlineStr"/>
      <c r="P4994" t="inlineStr"/>
      <c r="Q4994" t="inlineStr"/>
      <c r="R4994" t="inlineStr"/>
      <c r="S4994" t="inlineStr"/>
      <c r="T4994" t="inlineStr">
        <is>
          <t>Helper</t>
        </is>
      </c>
      <c r="U4994" t="inlineStr"/>
      <c r="V4994" t="inlineStr">
        <is>
          <t>Envio de NFTs</t>
        </is>
      </c>
      <c r="W4994" t="inlineStr">
        <is>
          <t>NFTs</t>
        </is>
      </c>
      <c r="X4994" t="inlineStr">
        <is>
          <t>Technology &amp; Infrastructure</t>
        </is>
      </c>
      <c r="Y4994" t="inlineStr">
        <is>
          <t>Operating Costs</t>
        </is>
      </c>
      <c r="Z4994" t="inlineStr">
        <is>
          <t>Operating Costs</t>
        </is>
      </c>
      <c r="AA4994" t="inlineStr">
        <is>
          <t>Custos na Blockchain</t>
        </is>
      </c>
      <c r="AB4994" t="inlineStr"/>
      <c r="AC4994" t="inlineStr">
        <is>
          <t>0x246f5c80452f8c33f8a4b416c9b1de3868a19cfa69e2e81dcbe4756ea0a347c2</t>
        </is>
      </c>
      <c r="AD4994" t="n">
        <v>1</v>
      </c>
      <c r="AE4994" t="n">
        <v>1</v>
      </c>
    </row>
    <row r="4995">
      <c r="A4995" t="inlineStr">
        <is>
          <t>43f09264-3d51-44e3-b08f-30f040b3c69c</t>
        </is>
      </c>
      <c r="B4995" s="115" t="n">
        <v>45054</v>
      </c>
      <c r="C4995" s="115" t="n">
        <v>45054</v>
      </c>
      <c r="D4995" t="n">
        <v>-0.011396069</v>
      </c>
      <c r="E4995" t="n">
        <v>-0.011396069</v>
      </c>
      <c r="F4995" t="inlineStr">
        <is>
          <t>MATIC</t>
        </is>
      </c>
      <c r="G4995" t="n">
        <v>4.534170854271356</v>
      </c>
      <c r="H4995" t="n">
        <v>-0.05167172391306532</v>
      </c>
      <c r="I4995" t="n">
        <v>-0.05167172391306532</v>
      </c>
      <c r="J4995" t="n">
        <v>1</v>
      </c>
      <c r="K4995" t="inlineStr"/>
      <c r="L4995" t="inlineStr">
        <is>
          <t>Helper</t>
        </is>
      </c>
      <c r="M4995" t="inlineStr">
        <is>
          <t>TheNoise</t>
        </is>
      </c>
      <c r="N4995" t="inlineStr"/>
      <c r="O4995" t="inlineStr"/>
      <c r="P4995" t="inlineStr"/>
      <c r="Q4995" t="inlineStr"/>
      <c r="R4995" t="inlineStr"/>
      <c r="S4995" t="inlineStr"/>
      <c r="T4995" t="inlineStr">
        <is>
          <t>Helper</t>
        </is>
      </c>
      <c r="U4995" t="inlineStr"/>
      <c r="V4995" t="inlineStr">
        <is>
          <t>Envio de NFTs</t>
        </is>
      </c>
      <c r="W4995" t="inlineStr">
        <is>
          <t>NFTs</t>
        </is>
      </c>
      <c r="X4995" t="inlineStr">
        <is>
          <t>Technology &amp; Infrastructure</t>
        </is>
      </c>
      <c r="Y4995" t="inlineStr">
        <is>
          <t>Operating Costs</t>
        </is>
      </c>
      <c r="Z4995" t="inlineStr">
        <is>
          <t>Operating Costs</t>
        </is>
      </c>
      <c r="AA4995" t="inlineStr">
        <is>
          <t>Custos na Blockchain</t>
        </is>
      </c>
      <c r="AB4995" t="inlineStr"/>
      <c r="AC4995" t="inlineStr">
        <is>
          <t>0x88bdfd6b7134836e7f4556f4a192cafb254f3044f69845c83a2208d458d2c474</t>
        </is>
      </c>
      <c r="AD4995" t="n">
        <v>1</v>
      </c>
      <c r="AE4995" t="n">
        <v>1</v>
      </c>
    </row>
    <row r="4996">
      <c r="A4996" t="inlineStr">
        <is>
          <t>cdf892f1-7e0a-4969-a54d-58ae27c2852f</t>
        </is>
      </c>
      <c r="B4996" s="115" t="n">
        <v>45054</v>
      </c>
      <c r="C4996" s="115" t="n">
        <v>45054</v>
      </c>
      <c r="D4996" t="n">
        <v>-0.012243332</v>
      </c>
      <c r="E4996" t="n">
        <v>-0.012243332</v>
      </c>
      <c r="F4996" t="inlineStr">
        <is>
          <t>MATIC</t>
        </is>
      </c>
      <c r="G4996" t="n">
        <v>4.534170854271356</v>
      </c>
      <c r="H4996" t="n">
        <v>-0.05551335911356784</v>
      </c>
      <c r="I4996" t="n">
        <v>-0.05551335911356784</v>
      </c>
      <c r="J4996" t="n">
        <v>1</v>
      </c>
      <c r="K4996" t="inlineStr"/>
      <c r="L4996" t="inlineStr">
        <is>
          <t>Helper</t>
        </is>
      </c>
      <c r="M4996" t="inlineStr">
        <is>
          <t>TheNoise</t>
        </is>
      </c>
      <c r="N4996" t="inlineStr"/>
      <c r="O4996" t="inlineStr"/>
      <c r="P4996" t="inlineStr"/>
      <c r="Q4996" t="inlineStr"/>
      <c r="R4996" t="inlineStr"/>
      <c r="S4996" t="inlineStr"/>
      <c r="T4996" t="inlineStr">
        <is>
          <t>Helper</t>
        </is>
      </c>
      <c r="U4996" t="inlineStr"/>
      <c r="V4996" t="inlineStr">
        <is>
          <t>Envio de NFTs</t>
        </is>
      </c>
      <c r="W4996" t="inlineStr">
        <is>
          <t>NFTs</t>
        </is>
      </c>
      <c r="X4996" t="inlineStr">
        <is>
          <t>Technology &amp; Infrastructure</t>
        </is>
      </c>
      <c r="Y4996" t="inlineStr">
        <is>
          <t>Operating Costs</t>
        </is>
      </c>
      <c r="Z4996" t="inlineStr">
        <is>
          <t>Operating Costs</t>
        </is>
      </c>
      <c r="AA4996" t="inlineStr">
        <is>
          <t>Custos na Blockchain</t>
        </is>
      </c>
      <c r="AB4996" t="inlineStr"/>
      <c r="AC4996" t="inlineStr">
        <is>
          <t>0xb2010e4de6fe772492fc6e644754f27042fc71af7be574dedf28f1dadd661f8d</t>
        </is>
      </c>
      <c r="AD4996" t="n">
        <v>1</v>
      </c>
      <c r="AE4996" t="n">
        <v>1</v>
      </c>
    </row>
    <row r="4997">
      <c r="A4997" t="inlineStr">
        <is>
          <t>18aa13ee-56cd-4b27-a0bd-ae882abbb5e7</t>
        </is>
      </c>
      <c r="B4997" s="115" t="n">
        <v>45054</v>
      </c>
      <c r="C4997" s="115" t="n">
        <v>45054</v>
      </c>
      <c r="D4997" t="n">
        <v>-0.012075406</v>
      </c>
      <c r="E4997" t="n">
        <v>-0.012075406</v>
      </c>
      <c r="F4997" t="inlineStr">
        <is>
          <t>MATIC</t>
        </is>
      </c>
      <c r="G4997" t="n">
        <v>4.534170854271356</v>
      </c>
      <c r="H4997" t="n">
        <v>-0.05475195393869346</v>
      </c>
      <c r="I4997" t="n">
        <v>-0.05475195393869346</v>
      </c>
      <c r="J4997" t="n">
        <v>1</v>
      </c>
      <c r="K4997" t="inlineStr"/>
      <c r="L4997" t="inlineStr">
        <is>
          <t>Helper</t>
        </is>
      </c>
      <c r="M4997" t="inlineStr">
        <is>
          <t>TheNoise</t>
        </is>
      </c>
      <c r="N4997" t="inlineStr"/>
      <c r="O4997" t="inlineStr"/>
      <c r="P4997" t="inlineStr"/>
      <c r="Q4997" t="inlineStr"/>
      <c r="R4997" t="inlineStr"/>
      <c r="S4997" t="inlineStr"/>
      <c r="T4997" t="inlineStr">
        <is>
          <t>Helper</t>
        </is>
      </c>
      <c r="U4997" t="inlineStr"/>
      <c r="V4997" t="inlineStr">
        <is>
          <t>Envio de NFTs</t>
        </is>
      </c>
      <c r="W4997" t="inlineStr">
        <is>
          <t>NFTs</t>
        </is>
      </c>
      <c r="X4997" t="inlineStr">
        <is>
          <t>Technology &amp; Infrastructure</t>
        </is>
      </c>
      <c r="Y4997" t="inlineStr">
        <is>
          <t>Operating Costs</t>
        </is>
      </c>
      <c r="Z4997" t="inlineStr">
        <is>
          <t>Operating Costs</t>
        </is>
      </c>
      <c r="AA4997" t="inlineStr">
        <is>
          <t>Custos na Blockchain</t>
        </is>
      </c>
      <c r="AB4997" t="inlineStr"/>
      <c r="AC4997" t="inlineStr">
        <is>
          <t>0x6c91ab5c55bca26b81cbf2a9c25f057705b5eb088e2a577b00f24d4e51883dcf</t>
        </is>
      </c>
      <c r="AD4997" t="n">
        <v>1</v>
      </c>
      <c r="AE4997" t="n">
        <v>1</v>
      </c>
    </row>
    <row r="4998">
      <c r="A4998" t="inlineStr">
        <is>
          <t>c52a56cd-38a7-4aa8-b1e8-dd96cbec80fa</t>
        </is>
      </c>
      <c r="B4998" s="115" t="n">
        <v>45054</v>
      </c>
      <c r="C4998" s="115" t="n">
        <v>45054</v>
      </c>
      <c r="D4998" t="n">
        <v>-0.013632538</v>
      </c>
      <c r="E4998" t="n">
        <v>-0.013632538</v>
      </c>
      <c r="F4998" t="inlineStr">
        <is>
          <t>MATIC</t>
        </is>
      </c>
      <c r="G4998" t="n">
        <v>4.534170854271356</v>
      </c>
      <c r="H4998" t="n">
        <v>-0.06181225646934672</v>
      </c>
      <c r="I4998" t="n">
        <v>-0.06181225646934672</v>
      </c>
      <c r="J4998" t="n">
        <v>1</v>
      </c>
      <c r="K4998" t="inlineStr"/>
      <c r="L4998" t="inlineStr">
        <is>
          <t>Helper</t>
        </is>
      </c>
      <c r="M4998" t="inlineStr">
        <is>
          <t>TheNoise</t>
        </is>
      </c>
      <c r="N4998" t="inlineStr"/>
      <c r="O4998" t="inlineStr"/>
      <c r="P4998" t="inlineStr"/>
      <c r="Q4998" t="inlineStr"/>
      <c r="R4998" t="inlineStr"/>
      <c r="S4998" t="inlineStr"/>
      <c r="T4998" t="inlineStr">
        <is>
          <t>Helper</t>
        </is>
      </c>
      <c r="U4998" t="inlineStr"/>
      <c r="V4998" t="inlineStr">
        <is>
          <t>Envio de NFTs</t>
        </is>
      </c>
      <c r="W4998" t="inlineStr">
        <is>
          <t>NFTs</t>
        </is>
      </c>
      <c r="X4998" t="inlineStr">
        <is>
          <t>Technology &amp; Infrastructure</t>
        </is>
      </c>
      <c r="Y4998" t="inlineStr">
        <is>
          <t>Operating Costs</t>
        </is>
      </c>
      <c r="Z4998" t="inlineStr">
        <is>
          <t>Operating Costs</t>
        </is>
      </c>
      <c r="AA4998" t="inlineStr">
        <is>
          <t>Custos na Blockchain</t>
        </is>
      </c>
      <c r="AB4998" t="inlineStr"/>
      <c r="AC4998" t="inlineStr">
        <is>
          <t>0x690b7c51c994c2e53c4009a5c334f875a25d6341f6fc423544f77c7285dba8bb</t>
        </is>
      </c>
      <c r="AD4998" t="n">
        <v>1</v>
      </c>
      <c r="AE4998" t="n">
        <v>1</v>
      </c>
    </row>
    <row r="4999">
      <c r="A4999" t="inlineStr">
        <is>
          <t>dc40ec1e-5023-4f64-a048-7a6cab5d2d8d</t>
        </is>
      </c>
      <c r="B4999" s="115" t="n">
        <v>45054</v>
      </c>
      <c r="C4999" s="115" t="n">
        <v>45054</v>
      </c>
      <c r="D4999" t="n">
        <v>-0.013495144</v>
      </c>
      <c r="E4999" t="n">
        <v>-0.013495144</v>
      </c>
      <c r="F4999" t="inlineStr">
        <is>
          <t>MATIC</t>
        </is>
      </c>
      <c r="G4999" t="n">
        <v>4.534170854271356</v>
      </c>
      <c r="H4999" t="n">
        <v>-0.06118928859899497</v>
      </c>
      <c r="I4999" t="n">
        <v>-0.06118928859899497</v>
      </c>
      <c r="J4999" t="n">
        <v>1</v>
      </c>
      <c r="K4999" t="inlineStr"/>
      <c r="L4999" t="inlineStr">
        <is>
          <t>Helper</t>
        </is>
      </c>
      <c r="M4999" t="inlineStr">
        <is>
          <t>TheNoise</t>
        </is>
      </c>
      <c r="N4999" t="inlineStr"/>
      <c r="O4999" t="inlineStr"/>
      <c r="P4999" t="inlineStr"/>
      <c r="Q4999" t="inlineStr"/>
      <c r="R4999" t="inlineStr"/>
      <c r="S4999" t="inlineStr"/>
      <c r="T4999" t="inlineStr">
        <is>
          <t>Helper</t>
        </is>
      </c>
      <c r="U4999" t="inlineStr"/>
      <c r="V4999" t="inlineStr">
        <is>
          <t>Envio de NFTs</t>
        </is>
      </c>
      <c r="W4999" t="inlineStr">
        <is>
          <t>NFTs</t>
        </is>
      </c>
      <c r="X4999" t="inlineStr">
        <is>
          <t>Technology &amp; Infrastructure</t>
        </is>
      </c>
      <c r="Y4999" t="inlineStr">
        <is>
          <t>Operating Costs</t>
        </is>
      </c>
      <c r="Z4999" t="inlineStr">
        <is>
          <t>Operating Costs</t>
        </is>
      </c>
      <c r="AA4999" t="inlineStr">
        <is>
          <t>Custos na Blockchain</t>
        </is>
      </c>
      <c r="AB4999" t="inlineStr"/>
      <c r="AC4999" t="inlineStr">
        <is>
          <t>0x122e6575dac15c275a3811e0e6137dfb6031070bead396cb6ecb44700a01487d</t>
        </is>
      </c>
      <c r="AD4999" t="n">
        <v>1</v>
      </c>
      <c r="AE4999" t="n">
        <v>1</v>
      </c>
    </row>
    <row r="5000">
      <c r="A5000" t="inlineStr">
        <is>
          <t>a6561759-b1f4-49e5-b8c0-d7743ec7a0db</t>
        </is>
      </c>
      <c r="B5000" s="115" t="n">
        <v>45054</v>
      </c>
      <c r="C5000" s="115" t="n">
        <v>45054</v>
      </c>
      <c r="D5000" t="n">
        <v>-0.01442637</v>
      </c>
      <c r="E5000" t="n">
        <v>-0.01442637</v>
      </c>
      <c r="F5000" t="inlineStr">
        <is>
          <t>MATIC</t>
        </is>
      </c>
      <c r="G5000" t="n">
        <v>4.534170854271356</v>
      </c>
      <c r="H5000" t="n">
        <v>-0.06541162638693467</v>
      </c>
      <c r="I5000" t="n">
        <v>-0.06541162638693467</v>
      </c>
      <c r="J5000" t="n">
        <v>1</v>
      </c>
      <c r="K5000" t="inlineStr"/>
      <c r="L5000" t="inlineStr">
        <is>
          <t>Helper</t>
        </is>
      </c>
      <c r="M5000" t="inlineStr">
        <is>
          <t>TheNoise</t>
        </is>
      </c>
      <c r="N5000" t="inlineStr"/>
      <c r="O5000" t="inlineStr"/>
      <c r="P5000" t="inlineStr"/>
      <c r="Q5000" t="inlineStr"/>
      <c r="R5000" t="inlineStr"/>
      <c r="S5000" t="inlineStr"/>
      <c r="T5000" t="inlineStr">
        <is>
          <t>Helper</t>
        </is>
      </c>
      <c r="U5000" t="inlineStr"/>
      <c r="V5000" t="inlineStr">
        <is>
          <t>Envio de NFTs</t>
        </is>
      </c>
      <c r="W5000" t="inlineStr">
        <is>
          <t>NFTs</t>
        </is>
      </c>
      <c r="X5000" t="inlineStr">
        <is>
          <t>Technology &amp; Infrastructure</t>
        </is>
      </c>
      <c r="Y5000" t="inlineStr">
        <is>
          <t>Operating Costs</t>
        </is>
      </c>
      <c r="Z5000" t="inlineStr">
        <is>
          <t>Operating Costs</t>
        </is>
      </c>
      <c r="AA5000" t="inlineStr">
        <is>
          <t>Custos na Blockchain</t>
        </is>
      </c>
      <c r="AB5000" t="inlineStr"/>
      <c r="AC5000" t="inlineStr">
        <is>
          <t>0xae8ab283762b812f396c540445ef9266972b63c472d4bc98341e9d4862dda120</t>
        </is>
      </c>
      <c r="AD5000" t="n">
        <v>1</v>
      </c>
      <c r="AE5000" t="n">
        <v>1</v>
      </c>
    </row>
    <row r="5001">
      <c r="A5001" t="inlineStr">
        <is>
          <t>7f5e24c9-9221-4ffe-b3ea-88d9a8dc3abf</t>
        </is>
      </c>
      <c r="B5001" s="115" t="n">
        <v>45054</v>
      </c>
      <c r="C5001" s="115" t="n">
        <v>45054</v>
      </c>
      <c r="D5001" t="n">
        <v>-0.0154849222</v>
      </c>
      <c r="E5001" t="n">
        <v>-0.0154849222</v>
      </c>
      <c r="F5001" t="inlineStr">
        <is>
          <t>MATIC</t>
        </is>
      </c>
      <c r="G5001" t="n">
        <v>4.534170854271356</v>
      </c>
      <c r="H5001" t="n">
        <v>-0.07021128291989949</v>
      </c>
      <c r="I5001" t="n">
        <v>-0.07021128291989949</v>
      </c>
      <c r="J5001" t="n">
        <v>1</v>
      </c>
      <c r="K5001" t="inlineStr"/>
      <c r="L5001" t="inlineStr">
        <is>
          <t>Helper</t>
        </is>
      </c>
      <c r="M5001" t="inlineStr">
        <is>
          <t>TheNoise</t>
        </is>
      </c>
      <c r="N5001" t="inlineStr"/>
      <c r="O5001" t="inlineStr"/>
      <c r="P5001" t="inlineStr"/>
      <c r="Q5001" t="inlineStr"/>
      <c r="R5001" t="inlineStr"/>
      <c r="S5001" t="inlineStr"/>
      <c r="T5001" t="inlineStr">
        <is>
          <t>Helper</t>
        </is>
      </c>
      <c r="U5001" t="inlineStr"/>
      <c r="V5001" t="inlineStr">
        <is>
          <t>Envio de NFTs</t>
        </is>
      </c>
      <c r="W5001" t="inlineStr">
        <is>
          <t>NFTs</t>
        </is>
      </c>
      <c r="X5001" t="inlineStr">
        <is>
          <t>Technology &amp; Infrastructure</t>
        </is>
      </c>
      <c r="Y5001" t="inlineStr">
        <is>
          <t>Operating Costs</t>
        </is>
      </c>
      <c r="Z5001" t="inlineStr">
        <is>
          <t>Operating Costs</t>
        </is>
      </c>
      <c r="AA5001" t="inlineStr">
        <is>
          <t>Custos na Blockchain</t>
        </is>
      </c>
      <c r="AB5001" t="inlineStr"/>
      <c r="AC5001" t="inlineStr">
        <is>
          <t>0x5a183e8462ac257c36c381ed8875f909145c3b3008bf9668b3fbefb14b4e80c4</t>
        </is>
      </c>
      <c r="AD5001" t="n">
        <v>1</v>
      </c>
      <c r="AE5001" t="n">
        <v>1</v>
      </c>
    </row>
    <row r="5002">
      <c r="A5002" t="inlineStr">
        <is>
          <t>74c86d3e-227d-476f-a7f9-d8d8ab18af0e</t>
        </is>
      </c>
      <c r="B5002" s="115" t="n">
        <v>45054</v>
      </c>
      <c r="C5002" s="115" t="n">
        <v>45054</v>
      </c>
      <c r="D5002" t="n">
        <v>-0.015487357</v>
      </c>
      <c r="E5002" t="n">
        <v>-0.015487357</v>
      </c>
      <c r="F5002" t="inlineStr">
        <is>
          <t>MATIC</t>
        </is>
      </c>
      <c r="G5002" t="n">
        <v>4.534170854271356</v>
      </c>
      <c r="H5002" t="n">
        <v>-0.07022232271909547</v>
      </c>
      <c r="I5002" t="n">
        <v>-0.07022232271909547</v>
      </c>
      <c r="J5002" t="n">
        <v>1</v>
      </c>
      <c r="K5002" t="inlineStr"/>
      <c r="L5002" t="inlineStr">
        <is>
          <t>Helper</t>
        </is>
      </c>
      <c r="M5002" t="inlineStr">
        <is>
          <t>TheNoise</t>
        </is>
      </c>
      <c r="N5002" t="inlineStr"/>
      <c r="O5002" t="inlineStr"/>
      <c r="P5002" t="inlineStr"/>
      <c r="Q5002" t="inlineStr"/>
      <c r="R5002" t="inlineStr"/>
      <c r="S5002" t="inlineStr"/>
      <c r="T5002" t="inlineStr">
        <is>
          <t>Helper</t>
        </is>
      </c>
      <c r="U5002" t="inlineStr"/>
      <c r="V5002" t="inlineStr">
        <is>
          <t>Envio de NFTs</t>
        </is>
      </c>
      <c r="W5002" t="inlineStr">
        <is>
          <t>NFTs</t>
        </is>
      </c>
      <c r="X5002" t="inlineStr">
        <is>
          <t>Technology &amp; Infrastructure</t>
        </is>
      </c>
      <c r="Y5002" t="inlineStr">
        <is>
          <t>Operating Costs</t>
        </is>
      </c>
      <c r="Z5002" t="inlineStr">
        <is>
          <t>Operating Costs</t>
        </is>
      </c>
      <c r="AA5002" t="inlineStr">
        <is>
          <t>Custos na Blockchain</t>
        </is>
      </c>
      <c r="AB5002" t="inlineStr"/>
      <c r="AC5002" t="inlineStr">
        <is>
          <t>0x8ed8cf58cd311d2738634a9293500619ea7c6d19b02a12329be5dd650028169c</t>
        </is>
      </c>
      <c r="AD5002" t="n">
        <v>1</v>
      </c>
      <c r="AE5002" t="n">
        <v>1</v>
      </c>
    </row>
    <row r="5003">
      <c r="A5003" t="inlineStr">
        <is>
          <t>36647fc4-3a43-460c-a948-220b72fc2e80</t>
        </is>
      </c>
      <c r="B5003" s="115" t="n">
        <v>45054</v>
      </c>
      <c r="C5003" s="115" t="n">
        <v>45054</v>
      </c>
      <c r="D5003" t="n">
        <v>-0.015540788</v>
      </c>
      <c r="E5003" t="n">
        <v>-0.015540788</v>
      </c>
      <c r="F5003" t="inlineStr">
        <is>
          <t>MATIC</t>
        </is>
      </c>
      <c r="G5003" t="n">
        <v>4.534170854271356</v>
      </c>
      <c r="H5003" t="n">
        <v>-0.07046458800201004</v>
      </c>
      <c r="I5003" t="n">
        <v>-0.07046458800201004</v>
      </c>
      <c r="J5003" t="n">
        <v>1</v>
      </c>
      <c r="K5003" t="inlineStr"/>
      <c r="L5003" t="inlineStr">
        <is>
          <t>Helper</t>
        </is>
      </c>
      <c r="M5003" t="inlineStr">
        <is>
          <t>TheNoise</t>
        </is>
      </c>
      <c r="N5003" t="inlineStr"/>
      <c r="O5003" t="inlineStr"/>
      <c r="P5003" t="inlineStr"/>
      <c r="Q5003" t="inlineStr"/>
      <c r="R5003" t="inlineStr"/>
      <c r="S5003" t="inlineStr"/>
      <c r="T5003" t="inlineStr">
        <is>
          <t>Helper</t>
        </is>
      </c>
      <c r="U5003" t="inlineStr"/>
      <c r="V5003" t="inlineStr">
        <is>
          <t>Envio de NFTs</t>
        </is>
      </c>
      <c r="W5003" t="inlineStr">
        <is>
          <t>NFTs</t>
        </is>
      </c>
      <c r="X5003" t="inlineStr">
        <is>
          <t>Technology &amp; Infrastructure</t>
        </is>
      </c>
      <c r="Y5003" t="inlineStr">
        <is>
          <t>Operating Costs</t>
        </is>
      </c>
      <c r="Z5003" t="inlineStr">
        <is>
          <t>Operating Costs</t>
        </is>
      </c>
      <c r="AA5003" t="inlineStr">
        <is>
          <t>Custos na Blockchain</t>
        </is>
      </c>
      <c r="AB5003" t="inlineStr"/>
      <c r="AC5003" t="inlineStr">
        <is>
          <t>0xac1aeb8e8ec2b245c87924bfb56d6fdd14f8eeed379a029fcd7e40d240e49202</t>
        </is>
      </c>
      <c r="AD5003" t="n">
        <v>1</v>
      </c>
      <c r="AE5003" t="n">
        <v>1</v>
      </c>
    </row>
    <row r="5004">
      <c r="A5004" t="inlineStr">
        <is>
          <t>a3b28b06-2664-4d1d-9cb0-aa3eb4790486</t>
        </is>
      </c>
      <c r="B5004" s="115" t="n">
        <v>45054</v>
      </c>
      <c r="C5004" s="115" t="n">
        <v>45054</v>
      </c>
      <c r="D5004" t="n">
        <v>-0.015296532</v>
      </c>
      <c r="E5004" t="n">
        <v>-0.015296532</v>
      </c>
      <c r="F5004" t="inlineStr">
        <is>
          <t>MATIC</t>
        </is>
      </c>
      <c r="G5004" t="n">
        <v>4.534170854271356</v>
      </c>
      <c r="H5004" t="n">
        <v>-0.06935708956582914</v>
      </c>
      <c r="I5004" t="n">
        <v>-0.06935708956582914</v>
      </c>
      <c r="J5004" t="n">
        <v>1</v>
      </c>
      <c r="K5004" t="inlineStr"/>
      <c r="L5004" t="inlineStr">
        <is>
          <t>Helper</t>
        </is>
      </c>
      <c r="M5004" t="inlineStr">
        <is>
          <t>TheNoise</t>
        </is>
      </c>
      <c r="N5004" t="inlineStr"/>
      <c r="O5004" t="inlineStr"/>
      <c r="P5004" t="inlineStr"/>
      <c r="Q5004" t="inlineStr"/>
      <c r="R5004" t="inlineStr"/>
      <c r="S5004" t="inlineStr"/>
      <c r="T5004" t="inlineStr">
        <is>
          <t>Helper</t>
        </is>
      </c>
      <c r="U5004" t="inlineStr"/>
      <c r="V5004" t="inlineStr">
        <is>
          <t>Envio de NFTs</t>
        </is>
      </c>
      <c r="W5004" t="inlineStr">
        <is>
          <t>NFTs</t>
        </is>
      </c>
      <c r="X5004" t="inlineStr">
        <is>
          <t>Technology &amp; Infrastructure</t>
        </is>
      </c>
      <c r="Y5004" t="inlineStr">
        <is>
          <t>Operating Costs</t>
        </is>
      </c>
      <c r="Z5004" t="inlineStr">
        <is>
          <t>Operating Costs</t>
        </is>
      </c>
      <c r="AA5004" t="inlineStr">
        <is>
          <t>Custos na Blockchain</t>
        </is>
      </c>
      <c r="AB5004" t="inlineStr"/>
      <c r="AC5004" t="inlineStr">
        <is>
          <t>0x4cdfb50fd2c8878ae7e628a2c5d818ac3b1c36459ca0acd9cc54adae3f650405</t>
        </is>
      </c>
      <c r="AD5004" t="n">
        <v>1</v>
      </c>
      <c r="AE5004" t="n">
        <v>1</v>
      </c>
    </row>
    <row r="5005">
      <c r="A5005" t="inlineStr">
        <is>
          <t>a129994d-519b-474d-9872-e5cffa7cee04</t>
        </is>
      </c>
      <c r="B5005" s="115" t="n">
        <v>45054</v>
      </c>
      <c r="C5005" s="115" t="n">
        <v>45054</v>
      </c>
      <c r="D5005" t="n">
        <v>-0.015296532</v>
      </c>
      <c r="E5005" t="n">
        <v>-0.015296532</v>
      </c>
      <c r="F5005" t="inlineStr">
        <is>
          <t>MATIC</t>
        </is>
      </c>
      <c r="G5005" t="n">
        <v>4.534170854271356</v>
      </c>
      <c r="H5005" t="n">
        <v>-0.06935708956582914</v>
      </c>
      <c r="I5005" t="n">
        <v>-0.06935708956582914</v>
      </c>
      <c r="J5005" t="n">
        <v>1</v>
      </c>
      <c r="K5005" t="inlineStr"/>
      <c r="L5005" t="inlineStr">
        <is>
          <t>Helper</t>
        </is>
      </c>
      <c r="M5005" t="inlineStr">
        <is>
          <t>TheNoise</t>
        </is>
      </c>
      <c r="N5005" t="inlineStr"/>
      <c r="O5005" t="inlineStr"/>
      <c r="P5005" t="inlineStr"/>
      <c r="Q5005" t="inlineStr"/>
      <c r="R5005" t="inlineStr"/>
      <c r="S5005" t="inlineStr"/>
      <c r="T5005" t="inlineStr">
        <is>
          <t>Helper</t>
        </is>
      </c>
      <c r="U5005" t="inlineStr"/>
      <c r="V5005" t="inlineStr">
        <is>
          <t>Envio de NFTs</t>
        </is>
      </c>
      <c r="W5005" t="inlineStr">
        <is>
          <t>NFTs</t>
        </is>
      </c>
      <c r="X5005" t="inlineStr">
        <is>
          <t>Technology &amp; Infrastructure</t>
        </is>
      </c>
      <c r="Y5005" t="inlineStr">
        <is>
          <t>Operating Costs</t>
        </is>
      </c>
      <c r="Z5005" t="inlineStr">
        <is>
          <t>Operating Costs</t>
        </is>
      </c>
      <c r="AA5005" t="inlineStr">
        <is>
          <t>Custos na Blockchain</t>
        </is>
      </c>
      <c r="AB5005" t="inlineStr"/>
      <c r="AC5005" t="inlineStr">
        <is>
          <t>0x7f5803e2da8f889325f4465618b1d0276b01f26ecd2874b72550b63d7c946da0</t>
        </is>
      </c>
      <c r="AD5005" t="n">
        <v>1</v>
      </c>
      <c r="AE5005" t="n">
        <v>1</v>
      </c>
    </row>
    <row r="5006">
      <c r="A5006" t="inlineStr">
        <is>
          <t>9b1bd181-dc0b-4b2a-a207-730f59b79e64</t>
        </is>
      </c>
      <c r="B5006" s="115" t="n">
        <v>45054</v>
      </c>
      <c r="C5006" s="115" t="n">
        <v>45054</v>
      </c>
      <c r="D5006" t="n">
        <v>-0.014708791</v>
      </c>
      <c r="E5006" t="n">
        <v>-0.014708791</v>
      </c>
      <c r="F5006" t="inlineStr">
        <is>
          <t>MATIC</t>
        </is>
      </c>
      <c r="G5006" t="n">
        <v>4.534170854271356</v>
      </c>
      <c r="H5006" t="n">
        <v>-0.06669217145376884</v>
      </c>
      <c r="I5006" t="n">
        <v>-0.06669217145376884</v>
      </c>
      <c r="J5006" t="n">
        <v>1</v>
      </c>
      <c r="K5006" t="inlineStr"/>
      <c r="L5006" t="inlineStr">
        <is>
          <t>Helper</t>
        </is>
      </c>
      <c r="M5006" t="inlineStr">
        <is>
          <t>TheNoise</t>
        </is>
      </c>
      <c r="N5006" t="inlineStr"/>
      <c r="O5006" t="inlineStr"/>
      <c r="P5006" t="inlineStr"/>
      <c r="Q5006" t="inlineStr"/>
      <c r="R5006" t="inlineStr"/>
      <c r="S5006" t="inlineStr"/>
      <c r="T5006" t="inlineStr">
        <is>
          <t>Helper</t>
        </is>
      </c>
      <c r="U5006" t="inlineStr"/>
      <c r="V5006" t="inlineStr">
        <is>
          <t>Envio de NFTs</t>
        </is>
      </c>
      <c r="W5006" t="inlineStr">
        <is>
          <t>NFTs</t>
        </is>
      </c>
      <c r="X5006" t="inlineStr">
        <is>
          <t>Technology &amp; Infrastructure</t>
        </is>
      </c>
      <c r="Y5006" t="inlineStr">
        <is>
          <t>Operating Costs</t>
        </is>
      </c>
      <c r="Z5006" t="inlineStr">
        <is>
          <t>Operating Costs</t>
        </is>
      </c>
      <c r="AA5006" t="inlineStr">
        <is>
          <t>Custos na Blockchain</t>
        </is>
      </c>
      <c r="AB5006" t="inlineStr"/>
      <c r="AC5006" t="inlineStr">
        <is>
          <t>0xca27c2432dc17173de8a3eac6ec4859f9b2b5ba688bd4d78653df6fd1d19b3cf</t>
        </is>
      </c>
      <c r="AD5006" t="n">
        <v>1</v>
      </c>
      <c r="AE5006" t="n">
        <v>1</v>
      </c>
    </row>
    <row r="5007">
      <c r="A5007" t="inlineStr">
        <is>
          <t>9c780900-ff60-4427-a68f-4e9cc2ce15c2</t>
        </is>
      </c>
      <c r="B5007" s="115" t="n">
        <v>45054</v>
      </c>
      <c r="C5007" s="115" t="n">
        <v>45054</v>
      </c>
      <c r="D5007" t="n">
        <v>-0.014708791</v>
      </c>
      <c r="E5007" t="n">
        <v>-0.014708791</v>
      </c>
      <c r="F5007" t="inlineStr">
        <is>
          <t>MATIC</t>
        </is>
      </c>
      <c r="G5007" t="n">
        <v>4.534170854271356</v>
      </c>
      <c r="H5007" t="n">
        <v>-0.06669217145376884</v>
      </c>
      <c r="I5007" t="n">
        <v>-0.06669217145376884</v>
      </c>
      <c r="J5007" t="n">
        <v>1</v>
      </c>
      <c r="K5007" t="inlineStr"/>
      <c r="L5007" t="inlineStr">
        <is>
          <t>Helper</t>
        </is>
      </c>
      <c r="M5007" t="inlineStr">
        <is>
          <t>TheNoise</t>
        </is>
      </c>
      <c r="N5007" t="inlineStr"/>
      <c r="O5007" t="inlineStr"/>
      <c r="P5007" t="inlineStr"/>
      <c r="Q5007" t="inlineStr"/>
      <c r="R5007" t="inlineStr"/>
      <c r="S5007" t="inlineStr"/>
      <c r="T5007" t="inlineStr">
        <is>
          <t>Helper</t>
        </is>
      </c>
      <c r="U5007" t="inlineStr"/>
      <c r="V5007" t="inlineStr">
        <is>
          <t>Envio de NFTs</t>
        </is>
      </c>
      <c r="W5007" t="inlineStr">
        <is>
          <t>NFTs</t>
        </is>
      </c>
      <c r="X5007" t="inlineStr">
        <is>
          <t>Technology &amp; Infrastructure</t>
        </is>
      </c>
      <c r="Y5007" t="inlineStr">
        <is>
          <t>Operating Costs</t>
        </is>
      </c>
      <c r="Z5007" t="inlineStr">
        <is>
          <t>Operating Costs</t>
        </is>
      </c>
      <c r="AA5007" t="inlineStr">
        <is>
          <t>Custos na Blockchain</t>
        </is>
      </c>
      <c r="AB5007" t="inlineStr"/>
      <c r="AC5007" t="inlineStr">
        <is>
          <t>0x030fa09e811e2814632def82a6117ffcc613cb876bd9e2b6a284ed13a035a2b5</t>
        </is>
      </c>
      <c r="AD5007" t="n">
        <v>1</v>
      </c>
      <c r="AE5007" t="n">
        <v>1</v>
      </c>
    </row>
    <row r="5008">
      <c r="A5008" t="inlineStr">
        <is>
          <t>81489636-d9d0-4623-8324-e2aee3350871</t>
        </is>
      </c>
      <c r="B5008" s="115" t="n">
        <v>45054</v>
      </c>
      <c r="C5008" s="115" t="n">
        <v>45054</v>
      </c>
      <c r="D5008" t="n">
        <v>-0.013166925</v>
      </c>
      <c r="E5008" t="n">
        <v>-0.013166925</v>
      </c>
      <c r="F5008" t="inlineStr">
        <is>
          <t>MATIC</t>
        </is>
      </c>
      <c r="G5008" t="n">
        <v>4.534170854271356</v>
      </c>
      <c r="H5008" t="n">
        <v>-0.05970108757537688</v>
      </c>
      <c r="I5008" t="n">
        <v>-0.05970108757537688</v>
      </c>
      <c r="J5008" t="n">
        <v>1</v>
      </c>
      <c r="K5008" t="inlineStr"/>
      <c r="L5008" t="inlineStr">
        <is>
          <t>Helper</t>
        </is>
      </c>
      <c r="M5008" t="inlineStr">
        <is>
          <t>TheNoise</t>
        </is>
      </c>
      <c r="N5008" t="inlineStr"/>
      <c r="O5008" t="inlineStr"/>
      <c r="P5008" t="inlineStr"/>
      <c r="Q5008" t="inlineStr"/>
      <c r="R5008" t="inlineStr"/>
      <c r="S5008" t="inlineStr"/>
      <c r="T5008" t="inlineStr">
        <is>
          <t>Helper</t>
        </is>
      </c>
      <c r="U5008" t="inlineStr"/>
      <c r="V5008" t="inlineStr">
        <is>
          <t>Envio de NFTs</t>
        </is>
      </c>
      <c r="W5008" t="inlineStr">
        <is>
          <t>NFTs</t>
        </is>
      </c>
      <c r="X5008" t="inlineStr">
        <is>
          <t>Technology &amp; Infrastructure</t>
        </is>
      </c>
      <c r="Y5008" t="inlineStr">
        <is>
          <t>Operating Costs</t>
        </is>
      </c>
      <c r="Z5008" t="inlineStr">
        <is>
          <t>Operating Costs</t>
        </is>
      </c>
      <c r="AA5008" t="inlineStr">
        <is>
          <t>Custos na Blockchain</t>
        </is>
      </c>
      <c r="AB5008" t="inlineStr"/>
      <c r="AC5008" t="inlineStr">
        <is>
          <t>0xe24ceea6ebfbdce8931fa459c89900d2998047a1654a4b7d3185c880f9c4e0d8</t>
        </is>
      </c>
      <c r="AD5008" t="n">
        <v>1</v>
      </c>
      <c r="AE5008" t="n">
        <v>1</v>
      </c>
    </row>
    <row r="5009">
      <c r="A5009" t="inlineStr">
        <is>
          <t>6041b0b0-8395-47bf-ba30-53c966e9d89c</t>
        </is>
      </c>
      <c r="B5009" s="115" t="n">
        <v>45054</v>
      </c>
      <c r="C5009" s="115" t="n">
        <v>45054</v>
      </c>
      <c r="D5009" t="n">
        <v>-0.013021898</v>
      </c>
      <c r="E5009" t="n">
        <v>-0.013021898</v>
      </c>
      <c r="F5009" t="inlineStr">
        <is>
          <t>MATIC</t>
        </is>
      </c>
      <c r="G5009" t="n">
        <v>4.534170854271356</v>
      </c>
      <c r="H5009" t="n">
        <v>-0.05904351037889447</v>
      </c>
      <c r="I5009" t="n">
        <v>-0.05904351037889447</v>
      </c>
      <c r="J5009" t="n">
        <v>1</v>
      </c>
      <c r="K5009" t="inlineStr"/>
      <c r="L5009" t="inlineStr">
        <is>
          <t>Helper</t>
        </is>
      </c>
      <c r="M5009" t="inlineStr">
        <is>
          <t>TheNoise</t>
        </is>
      </c>
      <c r="N5009" t="inlineStr"/>
      <c r="O5009" t="inlineStr"/>
      <c r="P5009" t="inlineStr"/>
      <c r="Q5009" t="inlineStr"/>
      <c r="R5009" t="inlineStr"/>
      <c r="S5009" t="inlineStr"/>
      <c r="T5009" t="inlineStr">
        <is>
          <t>Helper</t>
        </is>
      </c>
      <c r="U5009" t="inlineStr"/>
      <c r="V5009" t="inlineStr">
        <is>
          <t>Envio de NFTs</t>
        </is>
      </c>
      <c r="W5009" t="inlineStr">
        <is>
          <t>NFTs</t>
        </is>
      </c>
      <c r="X5009" t="inlineStr">
        <is>
          <t>Technology &amp; Infrastructure</t>
        </is>
      </c>
      <c r="Y5009" t="inlineStr">
        <is>
          <t>Operating Costs</t>
        </is>
      </c>
      <c r="Z5009" t="inlineStr">
        <is>
          <t>Operating Costs</t>
        </is>
      </c>
      <c r="AA5009" t="inlineStr">
        <is>
          <t>Custos na Blockchain</t>
        </is>
      </c>
      <c r="AB5009" t="inlineStr"/>
      <c r="AC5009" t="inlineStr">
        <is>
          <t>0x5033f08f2698b73ff00ebe4897f64300225a6049638518ba222b0d01c5e2bf96</t>
        </is>
      </c>
      <c r="AD5009" t="n">
        <v>1</v>
      </c>
      <c r="AE5009" t="n">
        <v>1</v>
      </c>
    </row>
    <row r="5010">
      <c r="A5010" t="inlineStr">
        <is>
          <t>9fdb53ec-9fa4-4867-8e3c-4178b1ee6c34</t>
        </is>
      </c>
      <c r="B5010" s="115" t="n">
        <v>45054</v>
      </c>
      <c r="C5010" s="115" t="n">
        <v>45054</v>
      </c>
      <c r="D5010" t="n">
        <v>-0.013655437</v>
      </c>
      <c r="E5010" t="n">
        <v>-0.013655437</v>
      </c>
      <c r="F5010" t="inlineStr">
        <is>
          <t>MATIC</t>
        </is>
      </c>
      <c r="G5010" t="n">
        <v>4.534170854271356</v>
      </c>
      <c r="H5010" t="n">
        <v>-0.06191608444773868</v>
      </c>
      <c r="I5010" t="n">
        <v>-0.06191608444773868</v>
      </c>
      <c r="J5010" t="n">
        <v>1</v>
      </c>
      <c r="K5010" t="inlineStr"/>
      <c r="L5010" t="inlineStr">
        <is>
          <t>Helper</t>
        </is>
      </c>
      <c r="M5010" t="inlineStr">
        <is>
          <t>TheNoise</t>
        </is>
      </c>
      <c r="N5010" t="inlineStr"/>
      <c r="O5010" t="inlineStr"/>
      <c r="P5010" t="inlineStr"/>
      <c r="Q5010" t="inlineStr"/>
      <c r="R5010" t="inlineStr"/>
      <c r="S5010" t="inlineStr"/>
      <c r="T5010" t="inlineStr">
        <is>
          <t>Helper</t>
        </is>
      </c>
      <c r="U5010" t="inlineStr"/>
      <c r="V5010" t="inlineStr">
        <is>
          <t>Envio de NFTs</t>
        </is>
      </c>
      <c r="W5010" t="inlineStr">
        <is>
          <t>NFTs</t>
        </is>
      </c>
      <c r="X5010" t="inlineStr">
        <is>
          <t>Technology &amp; Infrastructure</t>
        </is>
      </c>
      <c r="Y5010" t="inlineStr">
        <is>
          <t>Operating Costs</t>
        </is>
      </c>
      <c r="Z5010" t="inlineStr">
        <is>
          <t>Operating Costs</t>
        </is>
      </c>
      <c r="AA5010" t="inlineStr">
        <is>
          <t>Custos na Blockchain</t>
        </is>
      </c>
      <c r="AB5010" t="inlineStr"/>
      <c r="AC5010" t="inlineStr">
        <is>
          <t>0x6b034be42ed84971cc0b4be222ac70b796f551cc31a9e28497b6dc23a0226503</t>
        </is>
      </c>
      <c r="AD5010" t="n">
        <v>1</v>
      </c>
      <c r="AE5010" t="n">
        <v>1</v>
      </c>
    </row>
    <row r="5011">
      <c r="A5011" t="inlineStr">
        <is>
          <t>768cbdbe-49d8-4948-80b2-b969ed17ee76</t>
        </is>
      </c>
      <c r="B5011" s="115" t="n">
        <v>45054</v>
      </c>
      <c r="C5011" s="115" t="n">
        <v>45054</v>
      </c>
      <c r="D5011" t="n">
        <v>-0.013655437</v>
      </c>
      <c r="E5011" t="n">
        <v>-0.013655437</v>
      </c>
      <c r="F5011" t="inlineStr">
        <is>
          <t>MATIC</t>
        </is>
      </c>
      <c r="G5011" t="n">
        <v>4.534170854271356</v>
      </c>
      <c r="H5011" t="n">
        <v>-0.06191608444773868</v>
      </c>
      <c r="I5011" t="n">
        <v>-0.06191608444773868</v>
      </c>
      <c r="J5011" t="n">
        <v>1</v>
      </c>
      <c r="K5011" t="inlineStr"/>
      <c r="L5011" t="inlineStr">
        <is>
          <t>Helper</t>
        </is>
      </c>
      <c r="M5011" t="inlineStr">
        <is>
          <t>TheNoise</t>
        </is>
      </c>
      <c r="N5011" t="inlineStr"/>
      <c r="O5011" t="inlineStr"/>
      <c r="P5011" t="inlineStr"/>
      <c r="Q5011" t="inlineStr"/>
      <c r="R5011" t="inlineStr"/>
      <c r="S5011" t="inlineStr"/>
      <c r="T5011" t="inlineStr">
        <is>
          <t>Helper</t>
        </is>
      </c>
      <c r="U5011" t="inlineStr"/>
      <c r="V5011" t="inlineStr">
        <is>
          <t>Envio de NFTs</t>
        </is>
      </c>
      <c r="W5011" t="inlineStr">
        <is>
          <t>NFTs</t>
        </is>
      </c>
      <c r="X5011" t="inlineStr">
        <is>
          <t>Technology &amp; Infrastructure</t>
        </is>
      </c>
      <c r="Y5011" t="inlineStr">
        <is>
          <t>Operating Costs</t>
        </is>
      </c>
      <c r="Z5011" t="inlineStr">
        <is>
          <t>Operating Costs</t>
        </is>
      </c>
      <c r="AA5011" t="inlineStr">
        <is>
          <t>Custos na Blockchain</t>
        </is>
      </c>
      <c r="AB5011" t="inlineStr"/>
      <c r="AC5011" t="inlineStr">
        <is>
          <t>0xc0933ca3c47c1b4c3ea09f26b026fdea767567cafef190d902b6a5ce437fce0b</t>
        </is>
      </c>
      <c r="AD5011" t="n">
        <v>1</v>
      </c>
      <c r="AE5011" t="n">
        <v>1</v>
      </c>
    </row>
    <row r="5012">
      <c r="A5012" t="inlineStr">
        <is>
          <t>90df6937-4835-4c02-87a8-5ec5c59b1421</t>
        </is>
      </c>
      <c r="B5012" s="115" t="n">
        <v>45054</v>
      </c>
      <c r="C5012" s="115" t="n">
        <v>45054</v>
      </c>
      <c r="D5012" t="n">
        <v>-0.014495067</v>
      </c>
      <c r="E5012" t="n">
        <v>-0.014495067</v>
      </c>
      <c r="F5012" t="inlineStr">
        <is>
          <t>MATIC</t>
        </is>
      </c>
      <c r="G5012" t="n">
        <v>4.534170854271356</v>
      </c>
      <c r="H5012" t="n">
        <v>-0.06572311032211055</v>
      </c>
      <c r="I5012" t="n">
        <v>-0.06572311032211055</v>
      </c>
      <c r="J5012" t="n">
        <v>1</v>
      </c>
      <c r="K5012" t="inlineStr"/>
      <c r="L5012" t="inlineStr">
        <is>
          <t>Helper</t>
        </is>
      </c>
      <c r="M5012" t="inlineStr">
        <is>
          <t>TheNoise</t>
        </is>
      </c>
      <c r="N5012" t="inlineStr"/>
      <c r="O5012" t="inlineStr"/>
      <c r="P5012" t="inlineStr"/>
      <c r="Q5012" t="inlineStr"/>
      <c r="R5012" t="inlineStr"/>
      <c r="S5012" t="inlineStr"/>
      <c r="T5012" t="inlineStr">
        <is>
          <t>Helper</t>
        </is>
      </c>
      <c r="U5012" t="inlineStr"/>
      <c r="V5012" t="inlineStr">
        <is>
          <t>Envio de NFTs</t>
        </is>
      </c>
      <c r="W5012" t="inlineStr">
        <is>
          <t>NFTs</t>
        </is>
      </c>
      <c r="X5012" t="inlineStr">
        <is>
          <t>Technology &amp; Infrastructure</t>
        </is>
      </c>
      <c r="Y5012" t="inlineStr">
        <is>
          <t>Operating Costs</t>
        </is>
      </c>
      <c r="Z5012" t="inlineStr">
        <is>
          <t>Operating Costs</t>
        </is>
      </c>
      <c r="AA5012" t="inlineStr">
        <is>
          <t>Custos na Blockchain</t>
        </is>
      </c>
      <c r="AB5012" t="inlineStr"/>
      <c r="AC5012" t="inlineStr">
        <is>
          <t>0xb76088bc5fa46bf470a5867209e0e0102696a92e95b7a03d356687766b5c8050</t>
        </is>
      </c>
      <c r="AD5012" t="n">
        <v>1</v>
      </c>
      <c r="AE5012" t="n">
        <v>1</v>
      </c>
    </row>
    <row r="5013">
      <c r="A5013" t="inlineStr">
        <is>
          <t>a98519ef-6074-4059-bf09-a0326cf5c957</t>
        </is>
      </c>
      <c r="B5013" s="115" t="n">
        <v>45054</v>
      </c>
      <c r="C5013" s="115" t="n">
        <v>45054</v>
      </c>
      <c r="D5013" t="n">
        <v>-0.014495067</v>
      </c>
      <c r="E5013" t="n">
        <v>-0.014495067</v>
      </c>
      <c r="F5013" t="inlineStr">
        <is>
          <t>MATIC</t>
        </is>
      </c>
      <c r="G5013" t="n">
        <v>4.534170854271356</v>
      </c>
      <c r="H5013" t="n">
        <v>-0.06572311032211055</v>
      </c>
      <c r="I5013" t="n">
        <v>-0.06572311032211055</v>
      </c>
      <c r="J5013" t="n">
        <v>1</v>
      </c>
      <c r="K5013" t="inlineStr"/>
      <c r="L5013" t="inlineStr">
        <is>
          <t>Helper</t>
        </is>
      </c>
      <c r="M5013" t="inlineStr">
        <is>
          <t>TheNoise</t>
        </is>
      </c>
      <c r="N5013" t="inlineStr"/>
      <c r="O5013" t="inlineStr"/>
      <c r="P5013" t="inlineStr"/>
      <c r="Q5013" t="inlineStr"/>
      <c r="R5013" t="inlineStr"/>
      <c r="S5013" t="inlineStr"/>
      <c r="T5013" t="inlineStr">
        <is>
          <t>Helper</t>
        </is>
      </c>
      <c r="U5013" t="inlineStr"/>
      <c r="V5013" t="inlineStr">
        <is>
          <t>Envio de NFTs</t>
        </is>
      </c>
      <c r="W5013" t="inlineStr">
        <is>
          <t>NFTs</t>
        </is>
      </c>
      <c r="X5013" t="inlineStr">
        <is>
          <t>Technology &amp; Infrastructure</t>
        </is>
      </c>
      <c r="Y5013" t="inlineStr">
        <is>
          <t>Operating Costs</t>
        </is>
      </c>
      <c r="Z5013" t="inlineStr">
        <is>
          <t>Operating Costs</t>
        </is>
      </c>
      <c r="AA5013" t="inlineStr">
        <is>
          <t>Custos na Blockchain</t>
        </is>
      </c>
      <c r="AB5013" t="inlineStr"/>
      <c r="AC5013" t="inlineStr">
        <is>
          <t>0x2052410bb5715270ce64451ae25d3f76b4a9bb301083c5b34f53b2bf68969fc2</t>
        </is>
      </c>
      <c r="AD5013" t="n">
        <v>1</v>
      </c>
      <c r="AE5013" t="n">
        <v>1</v>
      </c>
    </row>
    <row r="5014">
      <c r="A5014" t="inlineStr">
        <is>
          <t>ef1dc4a6-d341-40cd-8de7-b8659e7cdb27</t>
        </is>
      </c>
      <c r="B5014" s="115" t="n">
        <v>45054</v>
      </c>
      <c r="C5014" s="115" t="n">
        <v>45054</v>
      </c>
      <c r="D5014" t="n">
        <v>-0.014769855</v>
      </c>
      <c r="E5014" t="n">
        <v>-0.014769855</v>
      </c>
      <c r="F5014" t="inlineStr">
        <is>
          <t>MATIC</t>
        </is>
      </c>
      <c r="G5014" t="n">
        <v>4.534170854271356</v>
      </c>
      <c r="H5014" t="n">
        <v>-0.06696904606281406</v>
      </c>
      <c r="I5014" t="n">
        <v>-0.06696904606281406</v>
      </c>
      <c r="J5014" t="n">
        <v>1</v>
      </c>
      <c r="K5014" t="inlineStr"/>
      <c r="L5014" t="inlineStr">
        <is>
          <t>Helper</t>
        </is>
      </c>
      <c r="M5014" t="inlineStr">
        <is>
          <t>TheNoise</t>
        </is>
      </c>
      <c r="N5014" t="inlineStr"/>
      <c r="O5014" t="inlineStr"/>
      <c r="P5014" t="inlineStr"/>
      <c r="Q5014" t="inlineStr"/>
      <c r="R5014" t="inlineStr"/>
      <c r="S5014" t="inlineStr"/>
      <c r="T5014" t="inlineStr">
        <is>
          <t>Helper</t>
        </is>
      </c>
      <c r="U5014" t="inlineStr"/>
      <c r="V5014" t="inlineStr">
        <is>
          <t>Envio de NFTs</t>
        </is>
      </c>
      <c r="W5014" t="inlineStr">
        <is>
          <t>NFTs</t>
        </is>
      </c>
      <c r="X5014" t="inlineStr">
        <is>
          <t>Technology &amp; Infrastructure</t>
        </is>
      </c>
      <c r="Y5014" t="inlineStr">
        <is>
          <t>Operating Costs</t>
        </is>
      </c>
      <c r="Z5014" t="inlineStr">
        <is>
          <t>Operating Costs</t>
        </is>
      </c>
      <c r="AA5014" t="inlineStr">
        <is>
          <t>Custos na Blockchain</t>
        </is>
      </c>
      <c r="AB5014" t="inlineStr"/>
      <c r="AC5014" t="inlineStr">
        <is>
          <t>0x2e6f8c25408601deac39b2a2899d26c703bbd252395bf8f77a6f2c3a356c4a8a</t>
        </is>
      </c>
      <c r="AD5014" t="n">
        <v>1</v>
      </c>
      <c r="AE5014" t="n">
        <v>1</v>
      </c>
    </row>
    <row r="5015">
      <c r="A5015" t="inlineStr">
        <is>
          <t>7f7e3b84-cbc5-4b95-828a-74efe2eaf018</t>
        </is>
      </c>
      <c r="B5015" s="115" t="n">
        <v>45054</v>
      </c>
      <c r="C5015" s="115" t="n">
        <v>45054</v>
      </c>
      <c r="D5015" t="n">
        <v>-0.014266077</v>
      </c>
      <c r="E5015" t="n">
        <v>-0.014266077</v>
      </c>
      <c r="F5015" t="inlineStr">
        <is>
          <t>MATIC</t>
        </is>
      </c>
      <c r="G5015" t="n">
        <v>4.534170854271356</v>
      </c>
      <c r="H5015" t="n">
        <v>-0.06468483053819095</v>
      </c>
      <c r="I5015" t="n">
        <v>-0.06468483053819095</v>
      </c>
      <c r="J5015" t="n">
        <v>1</v>
      </c>
      <c r="K5015" t="inlineStr"/>
      <c r="L5015" t="inlineStr">
        <is>
          <t>Helper</t>
        </is>
      </c>
      <c r="M5015" t="inlineStr">
        <is>
          <t>TheNoise</t>
        </is>
      </c>
      <c r="N5015" t="inlineStr"/>
      <c r="O5015" t="inlineStr"/>
      <c r="P5015" t="inlineStr"/>
      <c r="Q5015" t="inlineStr"/>
      <c r="R5015" t="inlineStr"/>
      <c r="S5015" t="inlineStr"/>
      <c r="T5015" t="inlineStr">
        <is>
          <t>Helper</t>
        </is>
      </c>
      <c r="U5015" t="inlineStr"/>
      <c r="V5015" t="inlineStr">
        <is>
          <t>Envio de NFTs</t>
        </is>
      </c>
      <c r="W5015" t="inlineStr">
        <is>
          <t>NFTs</t>
        </is>
      </c>
      <c r="X5015" t="inlineStr">
        <is>
          <t>Technology &amp; Infrastructure</t>
        </is>
      </c>
      <c r="Y5015" t="inlineStr">
        <is>
          <t>Operating Costs</t>
        </is>
      </c>
      <c r="Z5015" t="inlineStr">
        <is>
          <t>Operating Costs</t>
        </is>
      </c>
      <c r="AA5015" t="inlineStr">
        <is>
          <t>Custos na Blockchain</t>
        </is>
      </c>
      <c r="AB5015" t="inlineStr"/>
      <c r="AC5015" t="inlineStr">
        <is>
          <t>0xfedb8df494dcb1631ca8058e583144e5f54e425e22a04b5bf274afced036973f</t>
        </is>
      </c>
      <c r="AD5015" t="n">
        <v>1</v>
      </c>
      <c r="AE5015" t="n">
        <v>1</v>
      </c>
    </row>
    <row r="5016">
      <c r="A5016" t="inlineStr">
        <is>
          <t>d5f23f3b-008c-4310-b829-1faa27d5c98a</t>
        </is>
      </c>
      <c r="B5016" s="115" t="n">
        <v>45054</v>
      </c>
      <c r="C5016" s="115" t="n">
        <v>45054</v>
      </c>
      <c r="D5016" t="n">
        <v>-0.011770086</v>
      </c>
      <c r="E5016" t="n">
        <v>-0.011770086</v>
      </c>
      <c r="F5016" t="inlineStr">
        <is>
          <t>MATIC</t>
        </is>
      </c>
      <c r="G5016" t="n">
        <v>4.534170854271356</v>
      </c>
      <c r="H5016" t="n">
        <v>-0.05336758089346733</v>
      </c>
      <c r="I5016" t="n">
        <v>-0.05336758089346733</v>
      </c>
      <c r="J5016" t="n">
        <v>1</v>
      </c>
      <c r="K5016" t="inlineStr"/>
      <c r="L5016" t="inlineStr">
        <is>
          <t>Helper</t>
        </is>
      </c>
      <c r="M5016" t="inlineStr">
        <is>
          <t>TheNoise</t>
        </is>
      </c>
      <c r="N5016" t="inlineStr"/>
      <c r="O5016" t="inlineStr"/>
      <c r="P5016" t="inlineStr"/>
      <c r="Q5016" t="inlineStr"/>
      <c r="R5016" t="inlineStr"/>
      <c r="S5016" t="inlineStr"/>
      <c r="T5016" t="inlineStr">
        <is>
          <t>Helper</t>
        </is>
      </c>
      <c r="U5016" t="inlineStr"/>
      <c r="V5016" t="inlineStr">
        <is>
          <t>Envio de NFTs</t>
        </is>
      </c>
      <c r="W5016" t="inlineStr">
        <is>
          <t>NFTs</t>
        </is>
      </c>
      <c r="X5016" t="inlineStr">
        <is>
          <t>Technology &amp; Infrastructure</t>
        </is>
      </c>
      <c r="Y5016" t="inlineStr">
        <is>
          <t>Operating Costs</t>
        </is>
      </c>
      <c r="Z5016" t="inlineStr">
        <is>
          <t>Operating Costs</t>
        </is>
      </c>
      <c r="AA5016" t="inlineStr">
        <is>
          <t>Custos na Blockchain</t>
        </is>
      </c>
      <c r="AB5016" t="inlineStr"/>
      <c r="AC5016" t="inlineStr">
        <is>
          <t>0x45d0456d270414bbacc14e4ab1dfa0f0140de428de0390f835d6cd6490866e52</t>
        </is>
      </c>
      <c r="AD5016" t="n">
        <v>1</v>
      </c>
      <c r="AE5016" t="n">
        <v>1</v>
      </c>
    </row>
    <row r="5017">
      <c r="A5017" t="inlineStr">
        <is>
          <t>aa4e23a0-ffea-4056-b13d-43086476e07e</t>
        </is>
      </c>
      <c r="B5017" s="115" t="n">
        <v>45054</v>
      </c>
      <c r="C5017" s="115" t="n">
        <v>45054</v>
      </c>
      <c r="D5017" t="n">
        <v>-0.012464689</v>
      </c>
      <c r="E5017" t="n">
        <v>-0.012464689</v>
      </c>
      <c r="F5017" t="inlineStr">
        <is>
          <t>MATIC</t>
        </is>
      </c>
      <c r="G5017" t="n">
        <v>4.534170854271356</v>
      </c>
      <c r="H5017" t="n">
        <v>-0.05651702957135678</v>
      </c>
      <c r="I5017" t="n">
        <v>-0.05651702957135678</v>
      </c>
      <c r="J5017" t="n">
        <v>1</v>
      </c>
      <c r="K5017" t="inlineStr"/>
      <c r="L5017" t="inlineStr">
        <is>
          <t>Helper</t>
        </is>
      </c>
      <c r="M5017" t="inlineStr">
        <is>
          <t>TheNoise</t>
        </is>
      </c>
      <c r="N5017" t="inlineStr"/>
      <c r="O5017" t="inlineStr"/>
      <c r="P5017" t="inlineStr"/>
      <c r="Q5017" t="inlineStr"/>
      <c r="R5017" t="inlineStr"/>
      <c r="S5017" t="inlineStr"/>
      <c r="T5017" t="inlineStr">
        <is>
          <t>Helper</t>
        </is>
      </c>
      <c r="U5017" t="inlineStr"/>
      <c r="V5017" t="inlineStr">
        <is>
          <t>Envio de NFTs</t>
        </is>
      </c>
      <c r="W5017" t="inlineStr">
        <is>
          <t>NFTs</t>
        </is>
      </c>
      <c r="X5017" t="inlineStr">
        <is>
          <t>Technology &amp; Infrastructure</t>
        </is>
      </c>
      <c r="Y5017" t="inlineStr">
        <is>
          <t>Operating Costs</t>
        </is>
      </c>
      <c r="Z5017" t="inlineStr">
        <is>
          <t>Operating Costs</t>
        </is>
      </c>
      <c r="AA5017" t="inlineStr">
        <is>
          <t>Custos na Blockchain</t>
        </is>
      </c>
      <c r="AB5017" t="inlineStr"/>
      <c r="AC5017" t="inlineStr">
        <is>
          <t>0x92bd98b2e9dbcb19e987a06bf8f3f52ed8eaa83d54cabaf2b7a2c663a08361eb</t>
        </is>
      </c>
      <c r="AD5017" t="n">
        <v>1</v>
      </c>
      <c r="AE5017" t="n">
        <v>1</v>
      </c>
    </row>
    <row r="5018">
      <c r="A5018" t="inlineStr">
        <is>
          <t>13f4401a-0076-49c6-b5d1-074b07b96f0c</t>
        </is>
      </c>
      <c r="B5018" s="115" t="n">
        <v>45054</v>
      </c>
      <c r="C5018" s="115" t="n">
        <v>45054</v>
      </c>
      <c r="D5018" t="n">
        <v>-0.012182268</v>
      </c>
      <c r="E5018" t="n">
        <v>-0.012182268</v>
      </c>
      <c r="F5018" t="inlineStr">
        <is>
          <t>MATIC</t>
        </is>
      </c>
      <c r="G5018" t="n">
        <v>4.534170854271356</v>
      </c>
      <c r="H5018" t="n">
        <v>-0.05523648450452261</v>
      </c>
      <c r="I5018" t="n">
        <v>-0.05523648450452261</v>
      </c>
      <c r="J5018" t="n">
        <v>1</v>
      </c>
      <c r="K5018" t="inlineStr"/>
      <c r="L5018" t="inlineStr">
        <is>
          <t>Helper</t>
        </is>
      </c>
      <c r="M5018" t="inlineStr">
        <is>
          <t>TheNoise</t>
        </is>
      </c>
      <c r="N5018" t="inlineStr"/>
      <c r="O5018" t="inlineStr"/>
      <c r="P5018" t="inlineStr"/>
      <c r="Q5018" t="inlineStr"/>
      <c r="R5018" t="inlineStr"/>
      <c r="S5018" t="inlineStr"/>
      <c r="T5018" t="inlineStr">
        <is>
          <t>Helper</t>
        </is>
      </c>
      <c r="U5018" t="inlineStr"/>
      <c r="V5018" t="inlineStr">
        <is>
          <t>Envio de NFTs</t>
        </is>
      </c>
      <c r="W5018" t="inlineStr">
        <is>
          <t>NFTs</t>
        </is>
      </c>
      <c r="X5018" t="inlineStr">
        <is>
          <t>Technology &amp; Infrastructure</t>
        </is>
      </c>
      <c r="Y5018" t="inlineStr">
        <is>
          <t>Operating Costs</t>
        </is>
      </c>
      <c r="Z5018" t="inlineStr">
        <is>
          <t>Operating Costs</t>
        </is>
      </c>
      <c r="AA5018" t="inlineStr">
        <is>
          <t>Custos na Blockchain</t>
        </is>
      </c>
      <c r="AB5018" t="inlineStr"/>
      <c r="AC5018" t="inlineStr">
        <is>
          <t>0xecf87c564021741568f2c362a6effcf167f3f5cac27a447a5d1428815d14c6ca</t>
        </is>
      </c>
      <c r="AD5018" t="n">
        <v>1</v>
      </c>
      <c r="AE5018" t="n">
        <v>1</v>
      </c>
    </row>
    <row r="5019">
      <c r="A5019" t="inlineStr">
        <is>
          <t>18fb25a5-ed71-463a-9ebe-17bb5b7be25b</t>
        </is>
      </c>
      <c r="B5019" s="115" t="n">
        <v>45054</v>
      </c>
      <c r="C5019" s="115" t="n">
        <v>45054</v>
      </c>
      <c r="D5019" t="n">
        <v>-0.008848962</v>
      </c>
      <c r="E5019" t="n">
        <v>-0.008848962</v>
      </c>
      <c r="F5019" t="inlineStr">
        <is>
          <t>MATIC</t>
        </is>
      </c>
      <c r="G5019" t="n">
        <v>4.534170854271356</v>
      </c>
      <c r="H5019" t="n">
        <v>-0.04012270559095477</v>
      </c>
      <c r="I5019" t="n">
        <v>-0.04012270559095477</v>
      </c>
      <c r="J5019" t="n">
        <v>1</v>
      </c>
      <c r="K5019" t="inlineStr"/>
      <c r="L5019" t="inlineStr">
        <is>
          <t>Helper</t>
        </is>
      </c>
      <c r="M5019" t="inlineStr">
        <is>
          <t>TheNoise</t>
        </is>
      </c>
      <c r="N5019" t="inlineStr"/>
      <c r="O5019" t="inlineStr"/>
      <c r="P5019" t="inlineStr"/>
      <c r="Q5019" t="inlineStr"/>
      <c r="R5019" t="inlineStr"/>
      <c r="S5019" t="inlineStr"/>
      <c r="T5019" t="inlineStr">
        <is>
          <t>Helper</t>
        </is>
      </c>
      <c r="U5019" t="inlineStr"/>
      <c r="V5019" t="inlineStr">
        <is>
          <t>Envio de NFTs</t>
        </is>
      </c>
      <c r="W5019" t="inlineStr">
        <is>
          <t>NFTs</t>
        </is>
      </c>
      <c r="X5019" t="inlineStr">
        <is>
          <t>Technology &amp; Infrastructure</t>
        </is>
      </c>
      <c r="Y5019" t="inlineStr">
        <is>
          <t>Operating Costs</t>
        </is>
      </c>
      <c r="Z5019" t="inlineStr">
        <is>
          <t>Operating Costs</t>
        </is>
      </c>
      <c r="AA5019" t="inlineStr">
        <is>
          <t>Custos na Blockchain</t>
        </is>
      </c>
      <c r="AB5019" t="inlineStr"/>
      <c r="AC5019" t="inlineStr">
        <is>
          <t>0xa5ead773a68d9fa38f63cf4c80dfd3f42edf2539ee933e116bd162995fc45fea</t>
        </is>
      </c>
      <c r="AD5019" t="n">
        <v>1</v>
      </c>
      <c r="AE5019" t="n">
        <v>1</v>
      </c>
    </row>
    <row r="5020">
      <c r="A5020" t="inlineStr">
        <is>
          <t>f1c05268-3b91-4985-acb2-67c23fc59e8c</t>
        </is>
      </c>
      <c r="B5020" s="115" t="n">
        <v>45054</v>
      </c>
      <c r="C5020" s="115" t="n">
        <v>45054</v>
      </c>
      <c r="D5020" t="n">
        <v>-0.008847169199999999</v>
      </c>
      <c r="E5020" t="n">
        <v>-0.008847169199999999</v>
      </c>
      <c r="F5020" t="inlineStr">
        <is>
          <t>MATIC</t>
        </is>
      </c>
      <c r="G5020" t="n">
        <v>4.534170854271356</v>
      </c>
      <c r="H5020" t="n">
        <v>-0.04011457672944723</v>
      </c>
      <c r="I5020" t="n">
        <v>-0.04011457672944723</v>
      </c>
      <c r="J5020" t="n">
        <v>1</v>
      </c>
      <c r="K5020" t="inlineStr"/>
      <c r="L5020" t="inlineStr">
        <is>
          <t>Helper</t>
        </is>
      </c>
      <c r="M5020" t="inlineStr">
        <is>
          <t>TheNoise</t>
        </is>
      </c>
      <c r="N5020" t="inlineStr"/>
      <c r="O5020" t="inlineStr"/>
      <c r="P5020" t="inlineStr"/>
      <c r="Q5020" t="inlineStr"/>
      <c r="R5020" t="inlineStr"/>
      <c r="S5020" t="inlineStr"/>
      <c r="T5020" t="inlineStr">
        <is>
          <t>Helper</t>
        </is>
      </c>
      <c r="U5020" t="inlineStr"/>
      <c r="V5020" t="inlineStr">
        <is>
          <t>Envio de NFTs</t>
        </is>
      </c>
      <c r="W5020" t="inlineStr">
        <is>
          <t>NFTs</t>
        </is>
      </c>
      <c r="X5020" t="inlineStr">
        <is>
          <t>Technology &amp; Infrastructure</t>
        </is>
      </c>
      <c r="Y5020" t="inlineStr">
        <is>
          <t>Operating Costs</t>
        </is>
      </c>
      <c r="Z5020" t="inlineStr">
        <is>
          <t>Operating Costs</t>
        </is>
      </c>
      <c r="AA5020" t="inlineStr">
        <is>
          <t>Custos na Blockchain</t>
        </is>
      </c>
      <c r="AB5020" t="inlineStr"/>
      <c r="AC5020" t="inlineStr">
        <is>
          <t>0x627fc6d15198d9093e4d1b2da55978e428f8d37de639321d6b9c8882da60e8f6</t>
        </is>
      </c>
      <c r="AD5020" t="n">
        <v>1</v>
      </c>
      <c r="AE5020" t="n">
        <v>1</v>
      </c>
    </row>
    <row r="5021">
      <c r="A5021" t="inlineStr">
        <is>
          <t>e126c3e8-6882-4c8f-ae20-2275dd38aadb</t>
        </is>
      </c>
      <c r="B5021" s="115" t="n">
        <v>45054</v>
      </c>
      <c r="C5021" s="115" t="n">
        <v>45054</v>
      </c>
      <c r="D5021" t="n">
        <v>-0.012693679</v>
      </c>
      <c r="E5021" t="n">
        <v>-0.012693679</v>
      </c>
      <c r="F5021" t="inlineStr">
        <is>
          <t>MATIC</t>
        </is>
      </c>
      <c r="G5021" t="n">
        <v>4.534170854271356</v>
      </c>
      <c r="H5021" t="n">
        <v>-0.05755530935527638</v>
      </c>
      <c r="I5021" t="n">
        <v>-0.05755530935527638</v>
      </c>
      <c r="J5021" t="n">
        <v>1</v>
      </c>
      <c r="K5021" t="inlineStr"/>
      <c r="L5021" t="inlineStr">
        <is>
          <t>Helper</t>
        </is>
      </c>
      <c r="M5021" t="inlineStr">
        <is>
          <t>TheNoise</t>
        </is>
      </c>
      <c r="N5021" t="inlineStr"/>
      <c r="O5021" t="inlineStr"/>
      <c r="P5021" t="inlineStr"/>
      <c r="Q5021" t="inlineStr"/>
      <c r="R5021" t="inlineStr"/>
      <c r="S5021" t="inlineStr"/>
      <c r="T5021" t="inlineStr">
        <is>
          <t>Helper</t>
        </is>
      </c>
      <c r="U5021" t="inlineStr"/>
      <c r="V5021" t="inlineStr">
        <is>
          <t>Envio de NFTs</t>
        </is>
      </c>
      <c r="W5021" t="inlineStr">
        <is>
          <t>NFTs</t>
        </is>
      </c>
      <c r="X5021" t="inlineStr">
        <is>
          <t>Technology &amp; Infrastructure</t>
        </is>
      </c>
      <c r="Y5021" t="inlineStr">
        <is>
          <t>Operating Costs</t>
        </is>
      </c>
      <c r="Z5021" t="inlineStr">
        <is>
          <t>Operating Costs</t>
        </is>
      </c>
      <c r="AA5021" t="inlineStr">
        <is>
          <t>Custos na Blockchain</t>
        </is>
      </c>
      <c r="AB5021" t="inlineStr"/>
      <c r="AC5021" t="inlineStr">
        <is>
          <t>0xed2036b369bacc8bb5325602ad69a2ba9cb6fbf5d50f819e0d71a87b235cda4b</t>
        </is>
      </c>
      <c r="AD5021" t="n">
        <v>1</v>
      </c>
      <c r="AE5021" t="n">
        <v>1</v>
      </c>
    </row>
    <row r="5022">
      <c r="A5022" t="inlineStr">
        <is>
          <t>ee3136ea-36ff-4dc1-8a4f-feb1360487c4</t>
        </is>
      </c>
      <c r="B5022" s="115" t="n">
        <v>45054</v>
      </c>
      <c r="C5022" s="115" t="n">
        <v>45054</v>
      </c>
      <c r="D5022" t="n">
        <v>-0.012716578</v>
      </c>
      <c r="E5022" t="n">
        <v>-0.012716578</v>
      </c>
      <c r="F5022" t="inlineStr">
        <is>
          <t>MATIC</t>
        </is>
      </c>
      <c r="G5022" t="n">
        <v>4.534170854271356</v>
      </c>
      <c r="H5022" t="n">
        <v>-0.05765913733366834</v>
      </c>
      <c r="I5022" t="n">
        <v>-0.05765913733366834</v>
      </c>
      <c r="J5022" t="n">
        <v>1</v>
      </c>
      <c r="K5022" t="inlineStr"/>
      <c r="L5022" t="inlineStr">
        <is>
          <t>Helper</t>
        </is>
      </c>
      <c r="M5022" t="inlineStr">
        <is>
          <t>TheNoise</t>
        </is>
      </c>
      <c r="N5022" t="inlineStr"/>
      <c r="O5022" t="inlineStr"/>
      <c r="P5022" t="inlineStr"/>
      <c r="Q5022" t="inlineStr"/>
      <c r="R5022" t="inlineStr"/>
      <c r="S5022" t="inlineStr"/>
      <c r="T5022" t="inlineStr">
        <is>
          <t>Helper</t>
        </is>
      </c>
      <c r="U5022" t="inlineStr"/>
      <c r="V5022" t="inlineStr">
        <is>
          <t>Envio de NFTs</t>
        </is>
      </c>
      <c r="W5022" t="inlineStr">
        <is>
          <t>NFTs</t>
        </is>
      </c>
      <c r="X5022" t="inlineStr">
        <is>
          <t>Technology &amp; Infrastructure</t>
        </is>
      </c>
      <c r="Y5022" t="inlineStr">
        <is>
          <t>Operating Costs</t>
        </is>
      </c>
      <c r="Z5022" t="inlineStr">
        <is>
          <t>Operating Costs</t>
        </is>
      </c>
      <c r="AA5022" t="inlineStr">
        <is>
          <t>Custos na Blockchain</t>
        </is>
      </c>
      <c r="AB5022" t="inlineStr"/>
      <c r="AC5022" t="inlineStr">
        <is>
          <t>0x9b90e80c924af03b817d1051785831d6a4110c3b240d9cef865e7f8117753f2f</t>
        </is>
      </c>
      <c r="AD5022" t="n">
        <v>1</v>
      </c>
      <c r="AE5022" t="n">
        <v>1</v>
      </c>
    </row>
    <row r="5023">
      <c r="A5023" t="inlineStr">
        <is>
          <t>5c17f4f1-c03c-4520-aea1-7daccac350fd</t>
        </is>
      </c>
      <c r="B5023" s="115" t="n">
        <v>45054</v>
      </c>
      <c r="C5023" s="115" t="n">
        <v>45054</v>
      </c>
      <c r="D5023" t="n">
        <v>-0.012716578</v>
      </c>
      <c r="E5023" t="n">
        <v>-0.012716578</v>
      </c>
      <c r="F5023" t="inlineStr">
        <is>
          <t>MATIC</t>
        </is>
      </c>
      <c r="G5023" t="n">
        <v>4.534170854271356</v>
      </c>
      <c r="H5023" t="n">
        <v>-0.05765913733366834</v>
      </c>
      <c r="I5023" t="n">
        <v>-0.05765913733366834</v>
      </c>
      <c r="J5023" t="n">
        <v>1</v>
      </c>
      <c r="K5023" t="inlineStr"/>
      <c r="L5023" t="inlineStr">
        <is>
          <t>Helper</t>
        </is>
      </c>
      <c r="M5023" t="inlineStr">
        <is>
          <t>TheNoise</t>
        </is>
      </c>
      <c r="N5023" t="inlineStr"/>
      <c r="O5023" t="inlineStr"/>
      <c r="P5023" t="inlineStr"/>
      <c r="Q5023" t="inlineStr"/>
      <c r="R5023" t="inlineStr"/>
      <c r="S5023" t="inlineStr"/>
      <c r="T5023" t="inlineStr">
        <is>
          <t>Helper</t>
        </is>
      </c>
      <c r="U5023" t="inlineStr"/>
      <c r="V5023" t="inlineStr">
        <is>
          <t>Envio de NFTs</t>
        </is>
      </c>
      <c r="W5023" t="inlineStr">
        <is>
          <t>NFTs</t>
        </is>
      </c>
      <c r="X5023" t="inlineStr">
        <is>
          <t>Technology &amp; Infrastructure</t>
        </is>
      </c>
      <c r="Y5023" t="inlineStr">
        <is>
          <t>Operating Costs</t>
        </is>
      </c>
      <c r="Z5023" t="inlineStr">
        <is>
          <t>Operating Costs</t>
        </is>
      </c>
      <c r="AA5023" t="inlineStr">
        <is>
          <t>Custos na Blockchain</t>
        </is>
      </c>
      <c r="AB5023" t="inlineStr"/>
      <c r="AC5023" t="inlineStr">
        <is>
          <t>0x567379dc634715e19f8b7e06fb46e4ae3cae875c6b8c92e2d10c42ab787b09c0</t>
        </is>
      </c>
      <c r="AD5023" t="n">
        <v>1</v>
      </c>
      <c r="AE5023" t="n">
        <v>1</v>
      </c>
    </row>
    <row r="5024">
      <c r="A5024" t="inlineStr">
        <is>
          <t>b84b66f7-cf13-473d-92d5-59f2869fa25b</t>
        </is>
      </c>
      <c r="B5024" s="115" t="n">
        <v>45054</v>
      </c>
      <c r="C5024" s="115" t="n">
        <v>45054</v>
      </c>
      <c r="D5024" t="n">
        <v>-0.011731921</v>
      </c>
      <c r="E5024" t="n">
        <v>-0.011731921</v>
      </c>
      <c r="F5024" t="inlineStr">
        <is>
          <t>MATIC</t>
        </is>
      </c>
      <c r="G5024" t="n">
        <v>4.534170854271356</v>
      </c>
      <c r="H5024" t="n">
        <v>-0.05319453426281407</v>
      </c>
      <c r="I5024" t="n">
        <v>-0.05319453426281407</v>
      </c>
      <c r="J5024" t="n">
        <v>1</v>
      </c>
      <c r="K5024" t="inlineStr"/>
      <c r="L5024" t="inlineStr">
        <is>
          <t>Helper</t>
        </is>
      </c>
      <c r="M5024" t="inlineStr">
        <is>
          <t>TheNoise</t>
        </is>
      </c>
      <c r="N5024" t="inlineStr"/>
      <c r="O5024" t="inlineStr"/>
      <c r="P5024" t="inlineStr"/>
      <c r="Q5024" t="inlineStr"/>
      <c r="R5024" t="inlineStr"/>
      <c r="S5024" t="inlineStr"/>
      <c r="T5024" t="inlineStr">
        <is>
          <t>Helper</t>
        </is>
      </c>
      <c r="U5024" t="inlineStr"/>
      <c r="V5024" t="inlineStr">
        <is>
          <t>Envio de NFTs</t>
        </is>
      </c>
      <c r="W5024" t="inlineStr">
        <is>
          <t>NFTs</t>
        </is>
      </c>
      <c r="X5024" t="inlineStr">
        <is>
          <t>Technology &amp; Infrastructure</t>
        </is>
      </c>
      <c r="Y5024" t="inlineStr">
        <is>
          <t>Operating Costs</t>
        </is>
      </c>
      <c r="Z5024" t="inlineStr">
        <is>
          <t>Operating Costs</t>
        </is>
      </c>
      <c r="AA5024" t="inlineStr">
        <is>
          <t>Custos na Blockchain</t>
        </is>
      </c>
      <c r="AB5024" t="inlineStr"/>
      <c r="AC5024" t="inlineStr">
        <is>
          <t>0x01dccd2a110f3b7362dba7a1d99141237e64cc6396013a15d172ba61d8106848</t>
        </is>
      </c>
      <c r="AD5024" t="n">
        <v>1</v>
      </c>
      <c r="AE5024" t="n">
        <v>1</v>
      </c>
    </row>
    <row r="5025">
      <c r="A5025" t="inlineStr">
        <is>
          <t>c00cda08-3a1c-4fe0-b856-fda728e0799f</t>
        </is>
      </c>
      <c r="B5025" s="115" t="n">
        <v>45054</v>
      </c>
      <c r="C5025" s="115" t="n">
        <v>45054</v>
      </c>
      <c r="D5025" t="n">
        <v>-0.0089892924</v>
      </c>
      <c r="E5025" t="n">
        <v>-0.0089892924</v>
      </c>
      <c r="F5025" t="inlineStr">
        <is>
          <t>MATIC</t>
        </is>
      </c>
      <c r="G5025" t="n">
        <v>4.534170854271356</v>
      </c>
      <c r="H5025" t="n">
        <v>-0.04075898760060301</v>
      </c>
      <c r="I5025" t="n">
        <v>-0.04075898760060301</v>
      </c>
      <c r="J5025" t="n">
        <v>1</v>
      </c>
      <c r="K5025" t="inlineStr"/>
      <c r="L5025" t="inlineStr">
        <is>
          <t>Helper</t>
        </is>
      </c>
      <c r="M5025" t="inlineStr">
        <is>
          <t>TheNoise</t>
        </is>
      </c>
      <c r="N5025" t="inlineStr"/>
      <c r="O5025" t="inlineStr"/>
      <c r="P5025" t="inlineStr"/>
      <c r="Q5025" t="inlineStr"/>
      <c r="R5025" t="inlineStr"/>
      <c r="S5025" t="inlineStr"/>
      <c r="T5025" t="inlineStr">
        <is>
          <t>Helper</t>
        </is>
      </c>
      <c r="U5025" t="inlineStr"/>
      <c r="V5025" t="inlineStr">
        <is>
          <t>Envio de NFTs</t>
        </is>
      </c>
      <c r="W5025" t="inlineStr">
        <is>
          <t>NFTs</t>
        </is>
      </c>
      <c r="X5025" t="inlineStr">
        <is>
          <t>Technology &amp; Infrastructure</t>
        </is>
      </c>
      <c r="Y5025" t="inlineStr">
        <is>
          <t>Operating Costs</t>
        </is>
      </c>
      <c r="Z5025" t="inlineStr">
        <is>
          <t>Operating Costs</t>
        </is>
      </c>
      <c r="AA5025" t="inlineStr">
        <is>
          <t>Custos na Blockchain</t>
        </is>
      </c>
      <c r="AB5025" t="inlineStr"/>
      <c r="AC5025" t="inlineStr">
        <is>
          <t>0xca85425582541a8f3533292dc5da7abebd71293bb7fe547a236d2d7797c2e762</t>
        </is>
      </c>
      <c r="AD5025" t="n">
        <v>1</v>
      </c>
      <c r="AE5025" t="n">
        <v>1</v>
      </c>
    </row>
    <row r="5026">
      <c r="A5026" t="inlineStr">
        <is>
          <t>25154ab4-31b4-464b-a7b3-82a84c05e324</t>
        </is>
      </c>
      <c r="B5026" s="115" t="n">
        <v>45054</v>
      </c>
      <c r="C5026" s="115" t="n">
        <v>45054</v>
      </c>
      <c r="D5026" t="n">
        <v>-0.008991114</v>
      </c>
      <c r="E5026" t="n">
        <v>-0.008991114</v>
      </c>
      <c r="F5026" t="inlineStr">
        <is>
          <t>MATIC</t>
        </is>
      </c>
      <c r="G5026" t="n">
        <v>4.534170854271356</v>
      </c>
      <c r="H5026" t="n">
        <v>-0.04076724704623115</v>
      </c>
      <c r="I5026" t="n">
        <v>-0.04076724704623115</v>
      </c>
      <c r="J5026" t="n">
        <v>1</v>
      </c>
      <c r="K5026" t="inlineStr"/>
      <c r="L5026" t="inlineStr">
        <is>
          <t>Helper</t>
        </is>
      </c>
      <c r="M5026" t="inlineStr">
        <is>
          <t>TheNoise</t>
        </is>
      </c>
      <c r="N5026" t="inlineStr"/>
      <c r="O5026" t="inlineStr"/>
      <c r="P5026" t="inlineStr"/>
      <c r="Q5026" t="inlineStr"/>
      <c r="R5026" t="inlineStr"/>
      <c r="S5026" t="inlineStr"/>
      <c r="T5026" t="inlineStr">
        <is>
          <t>Helper</t>
        </is>
      </c>
      <c r="U5026" t="inlineStr"/>
      <c r="V5026" t="inlineStr">
        <is>
          <t>Envio de NFTs</t>
        </is>
      </c>
      <c r="W5026" t="inlineStr">
        <is>
          <t>NFTs</t>
        </is>
      </c>
      <c r="X5026" t="inlineStr">
        <is>
          <t>Technology &amp; Infrastructure</t>
        </is>
      </c>
      <c r="Y5026" t="inlineStr">
        <is>
          <t>Operating Costs</t>
        </is>
      </c>
      <c r="Z5026" t="inlineStr">
        <is>
          <t>Operating Costs</t>
        </is>
      </c>
      <c r="AA5026" t="inlineStr">
        <is>
          <t>Custos na Blockchain</t>
        </is>
      </c>
      <c r="AB5026" t="inlineStr"/>
      <c r="AC5026" t="inlineStr">
        <is>
          <t>0x19f5ade89803250ddf8bcfb91592548925c13e6a39ca417713d0265e73a337f7</t>
        </is>
      </c>
      <c r="AD5026" t="n">
        <v>1</v>
      </c>
      <c r="AE5026" t="n">
        <v>1</v>
      </c>
    </row>
    <row r="5027">
      <c r="A5027" t="inlineStr">
        <is>
          <t>5a88ff5b-ef07-477f-9433-b30949d1d865</t>
        </is>
      </c>
      <c r="B5027" s="115" t="n">
        <v>45054</v>
      </c>
      <c r="C5027" s="115" t="n">
        <v>45054</v>
      </c>
      <c r="D5027" t="n">
        <v>-0.0129664282</v>
      </c>
      <c r="E5027" t="n">
        <v>-0.0129664282</v>
      </c>
      <c r="F5027" t="inlineStr">
        <is>
          <t>MATIC</t>
        </is>
      </c>
      <c r="G5027" t="n">
        <v>4.534170854271356</v>
      </c>
      <c r="H5027" t="n">
        <v>-0.05879200082844221</v>
      </c>
      <c r="I5027" t="n">
        <v>-0.05879200082844221</v>
      </c>
      <c r="J5027" t="n">
        <v>1</v>
      </c>
      <c r="K5027" t="inlineStr"/>
      <c r="L5027" t="inlineStr">
        <is>
          <t>Helper</t>
        </is>
      </c>
      <c r="M5027" t="inlineStr">
        <is>
          <t>TheNoise</t>
        </is>
      </c>
      <c r="N5027" t="inlineStr"/>
      <c r="O5027" t="inlineStr"/>
      <c r="P5027" t="inlineStr"/>
      <c r="Q5027" t="inlineStr"/>
      <c r="R5027" t="inlineStr"/>
      <c r="S5027" t="inlineStr"/>
      <c r="T5027" t="inlineStr">
        <is>
          <t>Helper</t>
        </is>
      </c>
      <c r="U5027" t="inlineStr"/>
      <c r="V5027" t="inlineStr">
        <is>
          <t>Envio de NFTs</t>
        </is>
      </c>
      <c r="W5027" t="inlineStr">
        <is>
          <t>NFTs</t>
        </is>
      </c>
      <c r="X5027" t="inlineStr">
        <is>
          <t>Technology &amp; Infrastructure</t>
        </is>
      </c>
      <c r="Y5027" t="inlineStr">
        <is>
          <t>Operating Costs</t>
        </is>
      </c>
      <c r="Z5027" t="inlineStr">
        <is>
          <t>Operating Costs</t>
        </is>
      </c>
      <c r="AA5027" t="inlineStr">
        <is>
          <t>Custos na Blockchain</t>
        </is>
      </c>
      <c r="AB5027" t="inlineStr"/>
      <c r="AC5027" t="inlineStr">
        <is>
          <t>0xb70951ffd8f23f79577887208cfc5dcabc3729de8dc303b1d8658c4e3d2668cb</t>
        </is>
      </c>
      <c r="AD5027" t="n">
        <v>1</v>
      </c>
      <c r="AE5027" t="n">
        <v>1</v>
      </c>
    </row>
    <row r="5028">
      <c r="A5028" t="inlineStr">
        <is>
          <t>d731ca11-8721-4536-ae1a-3a88b9b0455f</t>
        </is>
      </c>
      <c r="B5028" s="115" t="n">
        <v>45054</v>
      </c>
      <c r="C5028" s="115" t="n">
        <v>45054</v>
      </c>
      <c r="D5028" t="n">
        <v>-0.012342561</v>
      </c>
      <c r="E5028" t="n">
        <v>-0.012342561</v>
      </c>
      <c r="F5028" t="inlineStr">
        <is>
          <t>MATIC</t>
        </is>
      </c>
      <c r="G5028" t="n">
        <v>4.534170854271356</v>
      </c>
      <c r="H5028" t="n">
        <v>-0.05596328035326633</v>
      </c>
      <c r="I5028" t="n">
        <v>-0.05596328035326633</v>
      </c>
      <c r="J5028" t="n">
        <v>1</v>
      </c>
      <c r="K5028" t="inlineStr"/>
      <c r="L5028" t="inlineStr">
        <is>
          <t>Helper</t>
        </is>
      </c>
      <c r="M5028" t="inlineStr">
        <is>
          <t>TheNoise</t>
        </is>
      </c>
      <c r="N5028" t="inlineStr"/>
      <c r="O5028" t="inlineStr"/>
      <c r="P5028" t="inlineStr"/>
      <c r="Q5028" t="inlineStr"/>
      <c r="R5028" t="inlineStr"/>
      <c r="S5028" t="inlineStr"/>
      <c r="T5028" t="inlineStr">
        <is>
          <t>Helper</t>
        </is>
      </c>
      <c r="U5028" t="inlineStr"/>
      <c r="V5028" t="inlineStr">
        <is>
          <t>Envio de NFTs</t>
        </is>
      </c>
      <c r="W5028" t="inlineStr">
        <is>
          <t>NFTs</t>
        </is>
      </c>
      <c r="X5028" t="inlineStr">
        <is>
          <t>Technology &amp; Infrastructure</t>
        </is>
      </c>
      <c r="Y5028" t="inlineStr">
        <is>
          <t>Operating Costs</t>
        </is>
      </c>
      <c r="Z5028" t="inlineStr">
        <is>
          <t>Operating Costs</t>
        </is>
      </c>
      <c r="AA5028" t="inlineStr">
        <is>
          <t>Custos na Blockchain</t>
        </is>
      </c>
      <c r="AB5028" t="inlineStr"/>
      <c r="AC5028" t="inlineStr">
        <is>
          <t>0x6e48ad3919de2e22e6838734484adec44d5bf699fedfdbdff5b7bca01dad613c</t>
        </is>
      </c>
      <c r="AD5028" t="n">
        <v>1</v>
      </c>
      <c r="AE5028" t="n">
        <v>1</v>
      </c>
    </row>
    <row r="5029">
      <c r="A5029" t="inlineStr">
        <is>
          <t>a743753d-5bd3-4d1d-a8f5-d837c400c045</t>
        </is>
      </c>
      <c r="B5029" s="115" t="n">
        <v>45054</v>
      </c>
      <c r="C5029" s="115" t="n">
        <v>45054</v>
      </c>
      <c r="D5029" t="n">
        <v>-0.012342561</v>
      </c>
      <c r="E5029" t="n">
        <v>-0.012342561</v>
      </c>
      <c r="F5029" t="inlineStr">
        <is>
          <t>MATIC</t>
        </is>
      </c>
      <c r="G5029" t="n">
        <v>4.534170854271356</v>
      </c>
      <c r="H5029" t="n">
        <v>-0.05596328035326633</v>
      </c>
      <c r="I5029" t="n">
        <v>-0.05596328035326633</v>
      </c>
      <c r="J5029" t="n">
        <v>1</v>
      </c>
      <c r="K5029" t="inlineStr"/>
      <c r="L5029" t="inlineStr">
        <is>
          <t>Helper</t>
        </is>
      </c>
      <c r="M5029" t="inlineStr">
        <is>
          <t>TheNoise</t>
        </is>
      </c>
      <c r="N5029" t="inlineStr"/>
      <c r="O5029" t="inlineStr"/>
      <c r="P5029" t="inlineStr"/>
      <c r="Q5029" t="inlineStr"/>
      <c r="R5029" t="inlineStr"/>
      <c r="S5029" t="inlineStr"/>
      <c r="T5029" t="inlineStr">
        <is>
          <t>Helper</t>
        </is>
      </c>
      <c r="U5029" t="inlineStr"/>
      <c r="V5029" t="inlineStr">
        <is>
          <t>Envio de NFTs</t>
        </is>
      </c>
      <c r="W5029" t="inlineStr">
        <is>
          <t>NFTs</t>
        </is>
      </c>
      <c r="X5029" t="inlineStr">
        <is>
          <t>Technology &amp; Infrastructure</t>
        </is>
      </c>
      <c r="Y5029" t="inlineStr">
        <is>
          <t>Operating Costs</t>
        </is>
      </c>
      <c r="Z5029" t="inlineStr">
        <is>
          <t>Operating Costs</t>
        </is>
      </c>
      <c r="AA5029" t="inlineStr">
        <is>
          <t>Custos na Blockchain</t>
        </is>
      </c>
      <c r="AB5029" t="inlineStr"/>
      <c r="AC5029" t="inlineStr">
        <is>
          <t>0x2916b7433716948f7c326e40381831ccad1ea4f4c63a67f4877ea866607fc0f3</t>
        </is>
      </c>
      <c r="AD5029" t="n">
        <v>1</v>
      </c>
      <c r="AE5029" t="n">
        <v>1</v>
      </c>
    </row>
    <row r="5030">
      <c r="A5030" t="inlineStr">
        <is>
          <t>e9222f1e-515f-49ff-9d5d-c31b6c9ba1d1</t>
        </is>
      </c>
      <c r="B5030" s="115" t="n">
        <v>45054</v>
      </c>
      <c r="C5030" s="115" t="n">
        <v>45054</v>
      </c>
      <c r="D5030" t="n">
        <v>-0.0095755506</v>
      </c>
      <c r="E5030" t="n">
        <v>-0.0095755506</v>
      </c>
      <c r="F5030" t="inlineStr">
        <is>
          <t>MATIC</t>
        </is>
      </c>
      <c r="G5030" t="n">
        <v>4.534170854271356</v>
      </c>
      <c r="H5030" t="n">
        <v>-0.0434171824441206</v>
      </c>
      <c r="I5030" t="n">
        <v>-0.0434171824441206</v>
      </c>
      <c r="J5030" t="n">
        <v>1</v>
      </c>
      <c r="K5030" t="inlineStr"/>
      <c r="L5030" t="inlineStr">
        <is>
          <t>Helper</t>
        </is>
      </c>
      <c r="M5030" t="inlineStr">
        <is>
          <t>TheNoise</t>
        </is>
      </c>
      <c r="N5030" t="inlineStr"/>
      <c r="O5030" t="inlineStr"/>
      <c r="P5030" t="inlineStr"/>
      <c r="Q5030" t="inlineStr"/>
      <c r="R5030" t="inlineStr"/>
      <c r="S5030" t="inlineStr"/>
      <c r="T5030" t="inlineStr">
        <is>
          <t>Helper</t>
        </is>
      </c>
      <c r="U5030" t="inlineStr"/>
      <c r="V5030" t="inlineStr">
        <is>
          <t>Envio de NFTs</t>
        </is>
      </c>
      <c r="W5030" t="inlineStr">
        <is>
          <t>NFTs</t>
        </is>
      </c>
      <c r="X5030" t="inlineStr">
        <is>
          <t>Technology &amp; Infrastructure</t>
        </is>
      </c>
      <c r="Y5030" t="inlineStr">
        <is>
          <t>Operating Costs</t>
        </is>
      </c>
      <c r="Z5030" t="inlineStr">
        <is>
          <t>Operating Costs</t>
        </is>
      </c>
      <c r="AA5030" t="inlineStr">
        <is>
          <t>Custos na Blockchain</t>
        </is>
      </c>
      <c r="AB5030" t="inlineStr"/>
      <c r="AC5030" t="inlineStr">
        <is>
          <t>0xf98182aea867d731dcf7781417dd445a488f90cae2e91962b39f6d058694108d</t>
        </is>
      </c>
      <c r="AD5030" t="n">
        <v>1</v>
      </c>
      <c r="AE5030" t="n">
        <v>1</v>
      </c>
    </row>
    <row r="5031">
      <c r="A5031" t="inlineStr">
        <is>
          <t>27dcf87c-82f7-4766-bf0f-ae9c07b261ea</t>
        </is>
      </c>
      <c r="B5031" s="115" t="n">
        <v>45054</v>
      </c>
      <c r="C5031" s="115" t="n">
        <v>45054</v>
      </c>
      <c r="D5031" t="n">
        <v>-0.013151659</v>
      </c>
      <c r="E5031" t="n">
        <v>-0.013151659</v>
      </c>
      <c r="F5031" t="inlineStr">
        <is>
          <t>MATIC</t>
        </is>
      </c>
      <c r="G5031" t="n">
        <v>4.534170854271356</v>
      </c>
      <c r="H5031" t="n">
        <v>-0.05963186892311557</v>
      </c>
      <c r="I5031" t="n">
        <v>-0.05963186892311557</v>
      </c>
      <c r="J5031" t="n">
        <v>1</v>
      </c>
      <c r="K5031" t="inlineStr"/>
      <c r="L5031" t="inlineStr">
        <is>
          <t>Helper</t>
        </is>
      </c>
      <c r="M5031" t="inlineStr">
        <is>
          <t>TheNoise</t>
        </is>
      </c>
      <c r="N5031" t="inlineStr"/>
      <c r="O5031" t="inlineStr"/>
      <c r="P5031" t="inlineStr"/>
      <c r="Q5031" t="inlineStr"/>
      <c r="R5031" t="inlineStr"/>
      <c r="S5031" t="inlineStr"/>
      <c r="T5031" t="inlineStr">
        <is>
          <t>Helper</t>
        </is>
      </c>
      <c r="U5031" t="inlineStr"/>
      <c r="V5031" t="inlineStr">
        <is>
          <t>Envio de NFTs</t>
        </is>
      </c>
      <c r="W5031" t="inlineStr">
        <is>
          <t>NFTs</t>
        </is>
      </c>
      <c r="X5031" t="inlineStr">
        <is>
          <t>Technology &amp; Infrastructure</t>
        </is>
      </c>
      <c r="Y5031" t="inlineStr">
        <is>
          <t>Operating Costs</t>
        </is>
      </c>
      <c r="Z5031" t="inlineStr">
        <is>
          <t>Operating Costs</t>
        </is>
      </c>
      <c r="AA5031" t="inlineStr">
        <is>
          <t>Custos na Blockchain</t>
        </is>
      </c>
      <c r="AB5031" t="inlineStr"/>
      <c r="AC5031" t="inlineStr">
        <is>
          <t>0x8d76aadc51cfd1275dd3f928f5604b41ac8d5d30e8a19a9b69ef333ef23976e6</t>
        </is>
      </c>
      <c r="AD5031" t="n">
        <v>1</v>
      </c>
      <c r="AE5031" t="n">
        <v>1</v>
      </c>
    </row>
    <row r="5032">
      <c r="A5032" t="inlineStr">
        <is>
          <t>7b27fbbd-9583-4f11-bcc6-746a98c9ba68</t>
        </is>
      </c>
      <c r="B5032" s="115" t="n">
        <v>45054</v>
      </c>
      <c r="C5032" s="115" t="n">
        <v>45054</v>
      </c>
      <c r="D5032" t="n">
        <v>-0.010594604</v>
      </c>
      <c r="E5032" t="n">
        <v>-0.010594604</v>
      </c>
      <c r="F5032" t="inlineStr">
        <is>
          <t>MATIC</t>
        </is>
      </c>
      <c r="G5032" t="n">
        <v>4.534170854271356</v>
      </c>
      <c r="H5032" t="n">
        <v>-0.04803774466934673</v>
      </c>
      <c r="I5032" t="n">
        <v>-0.04803774466934673</v>
      </c>
      <c r="J5032" t="n">
        <v>1</v>
      </c>
      <c r="K5032" t="inlineStr"/>
      <c r="L5032" t="inlineStr">
        <is>
          <t>Helper</t>
        </is>
      </c>
      <c r="M5032" t="inlineStr">
        <is>
          <t>TheNoise</t>
        </is>
      </c>
      <c r="N5032" t="inlineStr"/>
      <c r="O5032" t="inlineStr"/>
      <c r="P5032" t="inlineStr"/>
      <c r="Q5032" t="inlineStr"/>
      <c r="R5032" t="inlineStr"/>
      <c r="S5032" t="inlineStr"/>
      <c r="T5032" t="inlineStr">
        <is>
          <t>Helper</t>
        </is>
      </c>
      <c r="U5032" t="inlineStr"/>
      <c r="V5032" t="inlineStr">
        <is>
          <t>Envio de NFTs</t>
        </is>
      </c>
      <c r="W5032" t="inlineStr">
        <is>
          <t>NFTs</t>
        </is>
      </c>
      <c r="X5032" t="inlineStr">
        <is>
          <t>Technology &amp; Infrastructure</t>
        </is>
      </c>
      <c r="Y5032" t="inlineStr">
        <is>
          <t>Operating Costs</t>
        </is>
      </c>
      <c r="Z5032" t="inlineStr">
        <is>
          <t>Operating Costs</t>
        </is>
      </c>
      <c r="AA5032" t="inlineStr">
        <is>
          <t>Custos na Blockchain</t>
        </is>
      </c>
      <c r="AB5032" t="inlineStr"/>
      <c r="AC5032" t="inlineStr">
        <is>
          <t>0x561ab7087f76e46ea880ae634063ced55b4116d91016b87c4132c534d45b4028</t>
        </is>
      </c>
      <c r="AD5032" t="n">
        <v>1</v>
      </c>
      <c r="AE5032" t="n">
        <v>1</v>
      </c>
    </row>
    <row r="5033">
      <c r="A5033" t="inlineStr">
        <is>
          <t>bd3db217-6602-4ad2-bca2-b3a0af88b241</t>
        </is>
      </c>
      <c r="B5033" s="115" t="n">
        <v>45054</v>
      </c>
      <c r="C5033" s="115" t="n">
        <v>45054</v>
      </c>
      <c r="D5033" t="n">
        <v>-0.013418814</v>
      </c>
      <c r="E5033" t="n">
        <v>-0.013418814</v>
      </c>
      <c r="F5033" t="inlineStr">
        <is>
          <t>MATIC</t>
        </is>
      </c>
      <c r="G5033" t="n">
        <v>4.534170854271356</v>
      </c>
      <c r="H5033" t="n">
        <v>-0.06084319533768844</v>
      </c>
      <c r="I5033" t="n">
        <v>-0.06084319533768844</v>
      </c>
      <c r="J5033" t="n">
        <v>1</v>
      </c>
      <c r="K5033" t="inlineStr"/>
      <c r="L5033" t="inlineStr">
        <is>
          <t>Helper</t>
        </is>
      </c>
      <c r="M5033" t="inlineStr">
        <is>
          <t>TheNoise</t>
        </is>
      </c>
      <c r="N5033" t="inlineStr"/>
      <c r="O5033" t="inlineStr"/>
      <c r="P5033" t="inlineStr"/>
      <c r="Q5033" t="inlineStr"/>
      <c r="R5033" t="inlineStr"/>
      <c r="S5033" t="inlineStr"/>
      <c r="T5033" t="inlineStr">
        <is>
          <t>Helper</t>
        </is>
      </c>
      <c r="U5033" t="inlineStr"/>
      <c r="V5033" t="inlineStr">
        <is>
          <t>Envio de NFTs</t>
        </is>
      </c>
      <c r="W5033" t="inlineStr">
        <is>
          <t>NFTs</t>
        </is>
      </c>
      <c r="X5033" t="inlineStr">
        <is>
          <t>Technology &amp; Infrastructure</t>
        </is>
      </c>
      <c r="Y5033" t="inlineStr">
        <is>
          <t>Operating Costs</t>
        </is>
      </c>
      <c r="Z5033" t="inlineStr">
        <is>
          <t>Operating Costs</t>
        </is>
      </c>
      <c r="AA5033" t="inlineStr">
        <is>
          <t>Custos na Blockchain</t>
        </is>
      </c>
      <c r="AB5033" t="inlineStr"/>
      <c r="AC5033" t="inlineStr">
        <is>
          <t>0x1601cf7297b76b396ebb9ddbbc5f4c0cfe4f39b5bb090f671782f763c059ed5b</t>
        </is>
      </c>
      <c r="AD5033" t="n">
        <v>1</v>
      </c>
      <c r="AE5033" t="n">
        <v>1</v>
      </c>
    </row>
    <row r="5034">
      <c r="A5034" t="inlineStr">
        <is>
          <t>60b1bece-2ab2-4933-851d-842c64e44357</t>
        </is>
      </c>
      <c r="B5034" s="115" t="n">
        <v>45054</v>
      </c>
      <c r="C5034" s="115" t="n">
        <v>45054</v>
      </c>
      <c r="D5034" t="n">
        <v>-0.0133480182</v>
      </c>
      <c r="E5034" t="n">
        <v>-0.0133480182</v>
      </c>
      <c r="F5034" t="inlineStr">
        <is>
          <t>MATIC</t>
        </is>
      </c>
      <c r="G5034" t="n">
        <v>4.534170854271356</v>
      </c>
      <c r="H5034" t="n">
        <v>-0.06052219508472362</v>
      </c>
      <c r="I5034" t="n">
        <v>-0.06052219508472362</v>
      </c>
      <c r="J5034" t="n">
        <v>1</v>
      </c>
      <c r="K5034" t="inlineStr"/>
      <c r="L5034" t="inlineStr">
        <is>
          <t>Helper</t>
        </is>
      </c>
      <c r="M5034" t="inlineStr">
        <is>
          <t>TheNoise</t>
        </is>
      </c>
      <c r="N5034" t="inlineStr"/>
      <c r="O5034" t="inlineStr"/>
      <c r="P5034" t="inlineStr"/>
      <c r="Q5034" t="inlineStr"/>
      <c r="R5034" t="inlineStr"/>
      <c r="S5034" t="inlineStr"/>
      <c r="T5034" t="inlineStr">
        <is>
          <t>Helper</t>
        </is>
      </c>
      <c r="U5034" t="inlineStr"/>
      <c r="V5034" t="inlineStr">
        <is>
          <t>Envio de NFTs</t>
        </is>
      </c>
      <c r="W5034" t="inlineStr">
        <is>
          <t>NFTs</t>
        </is>
      </c>
      <c r="X5034" t="inlineStr">
        <is>
          <t>Technology &amp; Infrastructure</t>
        </is>
      </c>
      <c r="Y5034" t="inlineStr">
        <is>
          <t>Operating Costs</t>
        </is>
      </c>
      <c r="Z5034" t="inlineStr">
        <is>
          <t>Operating Costs</t>
        </is>
      </c>
      <c r="AA5034" t="inlineStr">
        <is>
          <t>Custos na Blockchain</t>
        </is>
      </c>
      <c r="AB5034" t="inlineStr"/>
      <c r="AC5034" t="inlineStr">
        <is>
          <t>0x4e90c72ce7e2b9c5b1dd2c7cd0929a1b410efd29a5c2488c3fe697d3cc031b90</t>
        </is>
      </c>
      <c r="AD5034" t="n">
        <v>1</v>
      </c>
      <c r="AE5034" t="n">
        <v>1</v>
      </c>
    </row>
    <row r="5035">
      <c r="A5035" t="inlineStr">
        <is>
          <t>6b8851f8-4099-428e-b863-16ce49b6a110</t>
        </is>
      </c>
      <c r="B5035" s="115" t="n">
        <v>45054</v>
      </c>
      <c r="C5035" s="115" t="n">
        <v>45054</v>
      </c>
      <c r="D5035" t="n">
        <v>-0.013350117</v>
      </c>
      <c r="E5035" t="n">
        <v>-0.013350117</v>
      </c>
      <c r="F5035" t="inlineStr">
        <is>
          <t>MATIC</t>
        </is>
      </c>
      <c r="G5035" t="n">
        <v>4.534170854271356</v>
      </c>
      <c r="H5035" t="n">
        <v>-0.06053171140251257</v>
      </c>
      <c r="I5035" t="n">
        <v>-0.06053171140251257</v>
      </c>
      <c r="J5035" t="n">
        <v>1</v>
      </c>
      <c r="K5035" t="inlineStr"/>
      <c r="L5035" t="inlineStr">
        <is>
          <t>Helper</t>
        </is>
      </c>
      <c r="M5035" t="inlineStr">
        <is>
          <t>TheNoise</t>
        </is>
      </c>
      <c r="N5035" t="inlineStr"/>
      <c r="O5035" t="inlineStr"/>
      <c r="P5035" t="inlineStr"/>
      <c r="Q5035" t="inlineStr"/>
      <c r="R5035" t="inlineStr"/>
      <c r="S5035" t="inlineStr"/>
      <c r="T5035" t="inlineStr">
        <is>
          <t>Helper</t>
        </is>
      </c>
      <c r="U5035" t="inlineStr"/>
      <c r="V5035" t="inlineStr">
        <is>
          <t>Envio de NFTs</t>
        </is>
      </c>
      <c r="W5035" t="inlineStr">
        <is>
          <t>NFTs</t>
        </is>
      </c>
      <c r="X5035" t="inlineStr">
        <is>
          <t>Technology &amp; Infrastructure</t>
        </is>
      </c>
      <c r="Y5035" t="inlineStr">
        <is>
          <t>Operating Costs</t>
        </is>
      </c>
      <c r="Z5035" t="inlineStr">
        <is>
          <t>Operating Costs</t>
        </is>
      </c>
      <c r="AA5035" t="inlineStr">
        <is>
          <t>Custos na Blockchain</t>
        </is>
      </c>
      <c r="AB5035" t="inlineStr"/>
      <c r="AC5035" t="inlineStr">
        <is>
          <t>0x6778c604921625065233babaff14daede820c73b6e7b220fa9befe834ffea9a5</t>
        </is>
      </c>
      <c r="AD5035" t="n">
        <v>1</v>
      </c>
      <c r="AE5035" t="n">
        <v>1</v>
      </c>
    </row>
    <row r="5036">
      <c r="A5036" t="inlineStr">
        <is>
          <t>ae723361-69c6-4dc1-a695-038b458e891b</t>
        </is>
      </c>
      <c r="B5036" s="115" t="n">
        <v>45054</v>
      </c>
      <c r="C5036" s="115" t="n">
        <v>45054</v>
      </c>
      <c r="D5036" t="n">
        <v>-0.012783265</v>
      </c>
      <c r="E5036" t="n">
        <v>-0.012783265</v>
      </c>
      <c r="F5036" t="inlineStr">
        <is>
          <t>MATIC</t>
        </is>
      </c>
      <c r="G5036" t="n">
        <v>4.534170854271356</v>
      </c>
      <c r="H5036" t="n">
        <v>-0.05796150758542713</v>
      </c>
      <c r="I5036" t="n">
        <v>-0.05796150758542713</v>
      </c>
      <c r="J5036" t="n">
        <v>1</v>
      </c>
      <c r="K5036" t="inlineStr"/>
      <c r="L5036" t="inlineStr">
        <is>
          <t>Helper</t>
        </is>
      </c>
      <c r="M5036" t="inlineStr">
        <is>
          <t>TheNoise</t>
        </is>
      </c>
      <c r="N5036" t="inlineStr"/>
      <c r="O5036" t="inlineStr"/>
      <c r="P5036" t="inlineStr"/>
      <c r="Q5036" t="inlineStr"/>
      <c r="R5036" t="inlineStr"/>
      <c r="S5036" t="inlineStr"/>
      <c r="T5036" t="inlineStr">
        <is>
          <t>Helper</t>
        </is>
      </c>
      <c r="U5036" t="inlineStr"/>
      <c r="V5036" t="inlineStr">
        <is>
          <t>Envio de NFTs</t>
        </is>
      </c>
      <c r="W5036" t="inlineStr">
        <is>
          <t>NFTs</t>
        </is>
      </c>
      <c r="X5036" t="inlineStr">
        <is>
          <t>Technology &amp; Infrastructure</t>
        </is>
      </c>
      <c r="Y5036" t="inlineStr">
        <is>
          <t>Operating Costs</t>
        </is>
      </c>
      <c r="Z5036" t="inlineStr">
        <is>
          <t>Operating Costs</t>
        </is>
      </c>
      <c r="AA5036" t="inlineStr">
        <is>
          <t>Custos na Blockchain</t>
        </is>
      </c>
      <c r="AB5036" t="inlineStr"/>
      <c r="AC5036" t="inlineStr">
        <is>
          <t>0x3aa1744945a7dcc043e416ed682c8f47de634be48f64000a4bcc8ff1687613b3</t>
        </is>
      </c>
      <c r="AD5036" t="n">
        <v>1</v>
      </c>
      <c r="AE5036" t="n">
        <v>1</v>
      </c>
    </row>
    <row r="5037">
      <c r="A5037" t="inlineStr">
        <is>
          <t>c9e91d4c-e132-415f-8f90-188e400a0840</t>
        </is>
      </c>
      <c r="B5037" s="115" t="n">
        <v>45054</v>
      </c>
      <c r="C5037" s="115" t="n">
        <v>45054</v>
      </c>
      <c r="D5037" t="n">
        <v>-0.0132945956</v>
      </c>
      <c r="E5037" t="n">
        <v>-0.0132945956</v>
      </c>
      <c r="F5037" t="inlineStr">
        <is>
          <t>MATIC</t>
        </is>
      </c>
      <c r="G5037" t="n">
        <v>4.534170854271356</v>
      </c>
      <c r="H5037" t="n">
        <v>-0.06027996788884422</v>
      </c>
      <c r="I5037" t="n">
        <v>-0.06027996788884422</v>
      </c>
      <c r="J5037" t="n">
        <v>1</v>
      </c>
      <c r="K5037" t="inlineStr"/>
      <c r="L5037" t="inlineStr">
        <is>
          <t>Helper</t>
        </is>
      </c>
      <c r="M5037" t="inlineStr">
        <is>
          <t>TheNoise</t>
        </is>
      </c>
      <c r="N5037" t="inlineStr"/>
      <c r="O5037" t="inlineStr"/>
      <c r="P5037" t="inlineStr"/>
      <c r="Q5037" t="inlineStr"/>
      <c r="R5037" t="inlineStr"/>
      <c r="S5037" t="inlineStr"/>
      <c r="T5037" t="inlineStr">
        <is>
          <t>Helper</t>
        </is>
      </c>
      <c r="U5037" t="inlineStr"/>
      <c r="V5037" t="inlineStr">
        <is>
          <t>Envio de NFTs</t>
        </is>
      </c>
      <c r="W5037" t="inlineStr">
        <is>
          <t>NFTs</t>
        </is>
      </c>
      <c r="X5037" t="inlineStr">
        <is>
          <t>Technology &amp; Infrastructure</t>
        </is>
      </c>
      <c r="Y5037" t="inlineStr">
        <is>
          <t>Operating Costs</t>
        </is>
      </c>
      <c r="Z5037" t="inlineStr">
        <is>
          <t>Operating Costs</t>
        </is>
      </c>
      <c r="AA5037" t="inlineStr">
        <is>
          <t>Custos na Blockchain</t>
        </is>
      </c>
      <c r="AB5037" t="inlineStr"/>
      <c r="AC5037" t="inlineStr">
        <is>
          <t>0x967b275c6c07010057906a1cc3c6b3c6db43aa96fa583acdb7c240dc02d26945</t>
        </is>
      </c>
      <c r="AD5037" t="n">
        <v>1</v>
      </c>
      <c r="AE5037" t="n">
        <v>1</v>
      </c>
    </row>
    <row r="5038">
      <c r="A5038" t="inlineStr">
        <is>
          <t>9edc5566-6992-43d3-8023-473bb053e7d2</t>
        </is>
      </c>
      <c r="B5038" s="115" t="n">
        <v>45054</v>
      </c>
      <c r="C5038" s="115" t="n">
        <v>45054</v>
      </c>
      <c r="D5038" t="n">
        <v>-0.012678413</v>
      </c>
      <c r="E5038" t="n">
        <v>-0.012678413</v>
      </c>
      <c r="F5038" t="inlineStr">
        <is>
          <t>MATIC</t>
        </is>
      </c>
      <c r="G5038" t="n">
        <v>4.534170854271356</v>
      </c>
      <c r="H5038" t="n">
        <v>-0.05748609070301507</v>
      </c>
      <c r="I5038" t="n">
        <v>-0.05748609070301507</v>
      </c>
      <c r="J5038" t="n">
        <v>1</v>
      </c>
      <c r="K5038" t="inlineStr"/>
      <c r="L5038" t="inlineStr">
        <is>
          <t>Helper</t>
        </is>
      </c>
      <c r="M5038" t="inlineStr">
        <is>
          <t>TheNoise</t>
        </is>
      </c>
      <c r="N5038" t="inlineStr"/>
      <c r="O5038" t="inlineStr"/>
      <c r="P5038" t="inlineStr"/>
      <c r="Q5038" t="inlineStr"/>
      <c r="R5038" t="inlineStr"/>
      <c r="S5038" t="inlineStr"/>
      <c r="T5038" t="inlineStr">
        <is>
          <t>Helper</t>
        </is>
      </c>
      <c r="U5038" t="inlineStr"/>
      <c r="V5038" t="inlineStr">
        <is>
          <t>Envio de NFTs</t>
        </is>
      </c>
      <c r="W5038" t="inlineStr">
        <is>
          <t>NFTs</t>
        </is>
      </c>
      <c r="X5038" t="inlineStr">
        <is>
          <t>Technology &amp; Infrastructure</t>
        </is>
      </c>
      <c r="Y5038" t="inlineStr">
        <is>
          <t>Operating Costs</t>
        </is>
      </c>
      <c r="Z5038" t="inlineStr">
        <is>
          <t>Operating Costs</t>
        </is>
      </c>
      <c r="AA5038" t="inlineStr">
        <is>
          <t>Custos na Blockchain</t>
        </is>
      </c>
      <c r="AB5038" t="inlineStr"/>
      <c r="AC5038" t="inlineStr">
        <is>
          <t>0xddeda69bf165177c8d559d1e8d4372b32846f0629005ed1c6ff3bf89ccd207a4</t>
        </is>
      </c>
      <c r="AD5038" t="n">
        <v>1</v>
      </c>
      <c r="AE5038" t="n">
        <v>1</v>
      </c>
    </row>
    <row r="5039">
      <c r="A5039" t="inlineStr">
        <is>
          <t>3ede195d-330a-429e-aa34-ab4813310101</t>
        </is>
      </c>
      <c r="B5039" s="115" t="n">
        <v>45054</v>
      </c>
      <c r="C5039" s="115" t="n">
        <v>45054</v>
      </c>
      <c r="D5039" t="n">
        <v>-0.011556362</v>
      </c>
      <c r="E5039" t="n">
        <v>-0.011556362</v>
      </c>
      <c r="F5039" t="inlineStr">
        <is>
          <t>MATIC</t>
        </is>
      </c>
      <c r="G5039" t="n">
        <v>4.534170854271356</v>
      </c>
      <c r="H5039" t="n">
        <v>-0.05239851976180904</v>
      </c>
      <c r="I5039" t="n">
        <v>-0.05239851976180904</v>
      </c>
      <c r="J5039" t="n">
        <v>1</v>
      </c>
      <c r="K5039" t="inlineStr"/>
      <c r="L5039" t="inlineStr">
        <is>
          <t>Helper</t>
        </is>
      </c>
      <c r="M5039" t="inlineStr">
        <is>
          <t>TheNoise</t>
        </is>
      </c>
      <c r="N5039" t="inlineStr"/>
      <c r="O5039" t="inlineStr"/>
      <c r="P5039" t="inlineStr"/>
      <c r="Q5039" t="inlineStr"/>
      <c r="R5039" t="inlineStr"/>
      <c r="S5039" t="inlineStr"/>
      <c r="T5039" t="inlineStr">
        <is>
          <t>Helper</t>
        </is>
      </c>
      <c r="U5039" t="inlineStr"/>
      <c r="V5039" t="inlineStr">
        <is>
          <t>Envio de NFTs</t>
        </is>
      </c>
      <c r="W5039" t="inlineStr">
        <is>
          <t>NFTs</t>
        </is>
      </c>
      <c r="X5039" t="inlineStr">
        <is>
          <t>Technology &amp; Infrastructure</t>
        </is>
      </c>
      <c r="Y5039" t="inlineStr">
        <is>
          <t>Operating Costs</t>
        </is>
      </c>
      <c r="Z5039" t="inlineStr">
        <is>
          <t>Operating Costs</t>
        </is>
      </c>
      <c r="AA5039" t="inlineStr">
        <is>
          <t>Custos na Blockchain</t>
        </is>
      </c>
      <c r="AB5039" t="inlineStr"/>
      <c r="AC5039" t="inlineStr">
        <is>
          <t>0x66624ba9d0035dd585f689d71965511da8d80e4c9331bf20007f82a361dca73a</t>
        </is>
      </c>
      <c r="AD5039" t="n">
        <v>1</v>
      </c>
      <c r="AE5039" t="n">
        <v>1</v>
      </c>
    </row>
    <row r="5040">
      <c r="A5040" t="inlineStr">
        <is>
          <t>4d2a8fa7-cfeb-4cc8-8a76-686d55689b0f</t>
        </is>
      </c>
      <c r="B5040" s="115" t="n">
        <v>45054</v>
      </c>
      <c r="C5040" s="115" t="n">
        <v>45054</v>
      </c>
      <c r="D5040" t="n">
        <v>-0.015777411</v>
      </c>
      <c r="E5040" t="n">
        <v>-0.015777411</v>
      </c>
      <c r="F5040" t="inlineStr">
        <is>
          <t>MATIC</t>
        </is>
      </c>
      <c r="G5040" t="n">
        <v>4.534170854271356</v>
      </c>
      <c r="H5040" t="n">
        <v>-0.07153747711206028</v>
      </c>
      <c r="I5040" t="n">
        <v>-0.07153747711206028</v>
      </c>
      <c r="J5040" t="n">
        <v>1</v>
      </c>
      <c r="K5040" t="inlineStr"/>
      <c r="L5040" t="inlineStr">
        <is>
          <t>Helper</t>
        </is>
      </c>
      <c r="M5040" t="inlineStr">
        <is>
          <t>TheNoise</t>
        </is>
      </c>
      <c r="N5040" t="inlineStr"/>
      <c r="O5040" t="inlineStr"/>
      <c r="P5040" t="inlineStr"/>
      <c r="Q5040" t="inlineStr"/>
      <c r="R5040" t="inlineStr"/>
      <c r="S5040" t="inlineStr"/>
      <c r="T5040" t="inlineStr">
        <is>
          <t>Helper</t>
        </is>
      </c>
      <c r="U5040" t="inlineStr"/>
      <c r="V5040" t="inlineStr">
        <is>
          <t>Envio de NFTs</t>
        </is>
      </c>
      <c r="W5040" t="inlineStr">
        <is>
          <t>NFTs</t>
        </is>
      </c>
      <c r="X5040" t="inlineStr">
        <is>
          <t>Technology &amp; Infrastructure</t>
        </is>
      </c>
      <c r="Y5040" t="inlineStr">
        <is>
          <t>Operating Costs</t>
        </is>
      </c>
      <c r="Z5040" t="inlineStr">
        <is>
          <t>Operating Costs</t>
        </is>
      </c>
      <c r="AA5040" t="inlineStr">
        <is>
          <t>Custos na Blockchain</t>
        </is>
      </c>
      <c r="AB5040" t="inlineStr"/>
      <c r="AC5040" t="inlineStr">
        <is>
          <t>0x4cbd65a7fb2437174f3beddcd3a9137b560456ed1293fe783861103d8a2cab4e</t>
        </is>
      </c>
      <c r="AD5040" t="n">
        <v>1</v>
      </c>
      <c r="AE5040" t="n">
        <v>1</v>
      </c>
    </row>
    <row r="5041">
      <c r="A5041" t="inlineStr">
        <is>
          <t>6e8b8e46-6123-44fb-85c6-9a097a2335e8</t>
        </is>
      </c>
      <c r="B5041" s="115" t="n">
        <v>45054</v>
      </c>
      <c r="C5041" s="115" t="n">
        <v>45054</v>
      </c>
      <c r="D5041" t="n">
        <v>-0.01381573</v>
      </c>
      <c r="E5041" t="n">
        <v>-0.01381573</v>
      </c>
      <c r="F5041" t="inlineStr">
        <is>
          <t>MATIC</t>
        </is>
      </c>
      <c r="G5041" t="n">
        <v>4.534170854271356</v>
      </c>
      <c r="H5041" t="n">
        <v>-0.06264288029648241</v>
      </c>
      <c r="I5041" t="n">
        <v>-0.06264288029648241</v>
      </c>
      <c r="J5041" t="n">
        <v>1</v>
      </c>
      <c r="K5041" t="inlineStr"/>
      <c r="L5041" t="inlineStr">
        <is>
          <t>Helper</t>
        </is>
      </c>
      <c r="M5041" t="inlineStr">
        <is>
          <t>TheNoise</t>
        </is>
      </c>
      <c r="N5041" t="inlineStr"/>
      <c r="O5041" t="inlineStr"/>
      <c r="P5041" t="inlineStr"/>
      <c r="Q5041" t="inlineStr"/>
      <c r="R5041" t="inlineStr"/>
      <c r="S5041" t="inlineStr"/>
      <c r="T5041" t="inlineStr">
        <is>
          <t>Helper</t>
        </is>
      </c>
      <c r="U5041" t="inlineStr"/>
      <c r="V5041" t="inlineStr">
        <is>
          <t>Envio de NFTs</t>
        </is>
      </c>
      <c r="W5041" t="inlineStr">
        <is>
          <t>NFTs</t>
        </is>
      </c>
      <c r="X5041" t="inlineStr">
        <is>
          <t>Technology &amp; Infrastructure</t>
        </is>
      </c>
      <c r="Y5041" t="inlineStr">
        <is>
          <t>Operating Costs</t>
        </is>
      </c>
      <c r="Z5041" t="inlineStr">
        <is>
          <t>Operating Costs</t>
        </is>
      </c>
      <c r="AA5041" t="inlineStr">
        <is>
          <t>Custos na Blockchain</t>
        </is>
      </c>
      <c r="AB5041" t="inlineStr"/>
      <c r="AC5041" t="inlineStr">
        <is>
          <t>0xd0bbbd51965a1009807e3e42d089cf115876358a9284238755b8211874ceac87</t>
        </is>
      </c>
      <c r="AD5041" t="n">
        <v>1</v>
      </c>
      <c r="AE5041" t="n">
        <v>1</v>
      </c>
    </row>
    <row r="5042">
      <c r="A5042" t="inlineStr">
        <is>
          <t>52559c68-59f8-4db4-99e9-ae14593476e1</t>
        </is>
      </c>
      <c r="B5042" s="115" t="n">
        <v>45054</v>
      </c>
      <c r="C5042" s="115" t="n">
        <v>45054</v>
      </c>
      <c r="D5042" t="n">
        <v>-0.01381573</v>
      </c>
      <c r="E5042" t="n">
        <v>-0.01381573</v>
      </c>
      <c r="F5042" t="inlineStr">
        <is>
          <t>MATIC</t>
        </is>
      </c>
      <c r="G5042" t="n">
        <v>4.534170854271356</v>
      </c>
      <c r="H5042" t="n">
        <v>-0.06264288029648241</v>
      </c>
      <c r="I5042" t="n">
        <v>-0.06264288029648241</v>
      </c>
      <c r="J5042" t="n">
        <v>1</v>
      </c>
      <c r="K5042" t="inlineStr"/>
      <c r="L5042" t="inlineStr">
        <is>
          <t>Helper</t>
        </is>
      </c>
      <c r="M5042" t="inlineStr">
        <is>
          <t>TheNoise</t>
        </is>
      </c>
      <c r="N5042" t="inlineStr"/>
      <c r="O5042" t="inlineStr"/>
      <c r="P5042" t="inlineStr"/>
      <c r="Q5042" t="inlineStr"/>
      <c r="R5042" t="inlineStr"/>
      <c r="S5042" t="inlineStr"/>
      <c r="T5042" t="inlineStr">
        <is>
          <t>Helper</t>
        </is>
      </c>
      <c r="U5042" t="inlineStr"/>
      <c r="V5042" t="inlineStr">
        <is>
          <t>Envio de NFTs</t>
        </is>
      </c>
      <c r="W5042" t="inlineStr">
        <is>
          <t>NFTs</t>
        </is>
      </c>
      <c r="X5042" t="inlineStr">
        <is>
          <t>Technology &amp; Infrastructure</t>
        </is>
      </c>
      <c r="Y5042" t="inlineStr">
        <is>
          <t>Operating Costs</t>
        </is>
      </c>
      <c r="Z5042" t="inlineStr">
        <is>
          <t>Operating Costs</t>
        </is>
      </c>
      <c r="AA5042" t="inlineStr">
        <is>
          <t>Custos na Blockchain</t>
        </is>
      </c>
      <c r="AB5042" t="inlineStr"/>
      <c r="AC5042" t="inlineStr">
        <is>
          <t>0x31cccd5728b6aaf694939dad28638a6adb00e5e84bbe590a5088a7f62f8bab20</t>
        </is>
      </c>
      <c r="AD5042" t="n">
        <v>1</v>
      </c>
      <c r="AE5042" t="n">
        <v>1</v>
      </c>
    </row>
    <row r="5043">
      <c r="A5043" t="inlineStr">
        <is>
          <t>7da771ab-d6a7-438c-94d9-c5dfa537199a</t>
        </is>
      </c>
      <c r="B5043" s="115" t="n">
        <v>45054</v>
      </c>
      <c r="C5043" s="115" t="n">
        <v>45054</v>
      </c>
      <c r="D5043" t="n">
        <v>-0.014182114</v>
      </c>
      <c r="E5043" t="n">
        <v>-0.014182114</v>
      </c>
      <c r="F5043" t="inlineStr">
        <is>
          <t>MATIC</t>
        </is>
      </c>
      <c r="G5043" t="n">
        <v>4.534170854271356</v>
      </c>
      <c r="H5043" t="n">
        <v>-0.06430412795075377</v>
      </c>
      <c r="I5043" t="n">
        <v>-0.06430412795075377</v>
      </c>
      <c r="J5043" t="n">
        <v>1</v>
      </c>
      <c r="K5043" t="inlineStr"/>
      <c r="L5043" t="inlineStr">
        <is>
          <t>Helper</t>
        </is>
      </c>
      <c r="M5043" t="inlineStr">
        <is>
          <t>TheNoise</t>
        </is>
      </c>
      <c r="N5043" t="inlineStr"/>
      <c r="O5043" t="inlineStr"/>
      <c r="P5043" t="inlineStr"/>
      <c r="Q5043" t="inlineStr"/>
      <c r="R5043" t="inlineStr"/>
      <c r="S5043" t="inlineStr"/>
      <c r="T5043" t="inlineStr">
        <is>
          <t>Helper</t>
        </is>
      </c>
      <c r="U5043" t="inlineStr"/>
      <c r="V5043" t="inlineStr">
        <is>
          <t>Envio de NFTs</t>
        </is>
      </c>
      <c r="W5043" t="inlineStr">
        <is>
          <t>NFTs</t>
        </is>
      </c>
      <c r="X5043" t="inlineStr">
        <is>
          <t>Technology &amp; Infrastructure</t>
        </is>
      </c>
      <c r="Y5043" t="inlineStr">
        <is>
          <t>Operating Costs</t>
        </is>
      </c>
      <c r="Z5043" t="inlineStr">
        <is>
          <t>Operating Costs</t>
        </is>
      </c>
      <c r="AA5043" t="inlineStr">
        <is>
          <t>Custos na Blockchain</t>
        </is>
      </c>
      <c r="AB5043" t="inlineStr"/>
      <c r="AC5043" t="inlineStr">
        <is>
          <t>0x54df9549379b374c35873fafe2d99e3a268e3820a5b2c6496747cd1c5b9170b9</t>
        </is>
      </c>
      <c r="AD5043" t="n">
        <v>1</v>
      </c>
      <c r="AE5043" t="n">
        <v>1</v>
      </c>
    </row>
    <row r="5044">
      <c r="A5044" t="inlineStr">
        <is>
          <t>701faacd-26fa-4f5e-ab65-a7bf5e339195</t>
        </is>
      </c>
      <c r="B5044" s="115" t="n">
        <v>45054</v>
      </c>
      <c r="C5044" s="115" t="n">
        <v>45054</v>
      </c>
      <c r="D5044" t="n">
        <v>-0.01381573</v>
      </c>
      <c r="E5044" t="n">
        <v>-0.01381573</v>
      </c>
      <c r="F5044" t="inlineStr">
        <is>
          <t>MATIC</t>
        </is>
      </c>
      <c r="G5044" t="n">
        <v>4.534170854271356</v>
      </c>
      <c r="H5044" t="n">
        <v>-0.06264288029648241</v>
      </c>
      <c r="I5044" t="n">
        <v>-0.06264288029648241</v>
      </c>
      <c r="J5044" t="n">
        <v>1</v>
      </c>
      <c r="K5044" t="inlineStr"/>
      <c r="L5044" t="inlineStr">
        <is>
          <t>Helper</t>
        </is>
      </c>
      <c r="M5044" t="inlineStr">
        <is>
          <t>TheNoise</t>
        </is>
      </c>
      <c r="N5044" t="inlineStr"/>
      <c r="O5044" t="inlineStr"/>
      <c r="P5044" t="inlineStr"/>
      <c r="Q5044" t="inlineStr"/>
      <c r="R5044" t="inlineStr"/>
      <c r="S5044" t="inlineStr"/>
      <c r="T5044" t="inlineStr">
        <is>
          <t>Helper</t>
        </is>
      </c>
      <c r="U5044" t="inlineStr"/>
      <c r="V5044" t="inlineStr">
        <is>
          <t>Envio de NFTs</t>
        </is>
      </c>
      <c r="W5044" t="inlineStr">
        <is>
          <t>NFTs</t>
        </is>
      </c>
      <c r="X5044" t="inlineStr">
        <is>
          <t>Technology &amp; Infrastructure</t>
        </is>
      </c>
      <c r="Y5044" t="inlineStr">
        <is>
          <t>Operating Costs</t>
        </is>
      </c>
      <c r="Z5044" t="inlineStr">
        <is>
          <t>Operating Costs</t>
        </is>
      </c>
      <c r="AA5044" t="inlineStr">
        <is>
          <t>Custos na Blockchain</t>
        </is>
      </c>
      <c r="AB5044" t="inlineStr"/>
      <c r="AC5044" t="inlineStr">
        <is>
          <t>0x2c5db56f01f3ea33b20dd3388d307e78f8e0de8d723bd13355ae9a54ad1cedf4</t>
        </is>
      </c>
      <c r="AD5044" t="n">
        <v>1</v>
      </c>
      <c r="AE5044" t="n">
        <v>1</v>
      </c>
    </row>
    <row r="5045">
      <c r="A5045" t="inlineStr">
        <is>
          <t>ef67002b-7982-4a55-8d95-8eca2374567c</t>
        </is>
      </c>
      <c r="B5045" s="115" t="n">
        <v>45054</v>
      </c>
      <c r="C5045" s="115" t="n">
        <v>45054</v>
      </c>
      <c r="D5045" t="n">
        <v>-0.012167002</v>
      </c>
      <c r="E5045" t="n">
        <v>-0.012167002</v>
      </c>
      <c r="F5045" t="inlineStr">
        <is>
          <t>MATIC</t>
        </is>
      </c>
      <c r="G5045" t="n">
        <v>4.534170854271356</v>
      </c>
      <c r="H5045" t="n">
        <v>-0.05516726585226131</v>
      </c>
      <c r="I5045" t="n">
        <v>-0.05516726585226131</v>
      </c>
      <c r="J5045" t="n">
        <v>1</v>
      </c>
      <c r="K5045" t="inlineStr"/>
      <c r="L5045" t="inlineStr">
        <is>
          <t>Helper</t>
        </is>
      </c>
      <c r="M5045" t="inlineStr">
        <is>
          <t>TheNoise</t>
        </is>
      </c>
      <c r="N5045" t="inlineStr"/>
      <c r="O5045" t="inlineStr"/>
      <c r="P5045" t="inlineStr"/>
      <c r="Q5045" t="inlineStr"/>
      <c r="R5045" t="inlineStr"/>
      <c r="S5045" t="inlineStr"/>
      <c r="T5045" t="inlineStr">
        <is>
          <t>Helper</t>
        </is>
      </c>
      <c r="U5045" t="inlineStr"/>
      <c r="V5045" t="inlineStr">
        <is>
          <t>Envio de NFTs</t>
        </is>
      </c>
      <c r="W5045" t="inlineStr">
        <is>
          <t>NFTs</t>
        </is>
      </c>
      <c r="X5045" t="inlineStr">
        <is>
          <t>Technology &amp; Infrastructure</t>
        </is>
      </c>
      <c r="Y5045" t="inlineStr">
        <is>
          <t>Operating Costs</t>
        </is>
      </c>
      <c r="Z5045" t="inlineStr">
        <is>
          <t>Operating Costs</t>
        </is>
      </c>
      <c r="AA5045" t="inlineStr">
        <is>
          <t>Custos na Blockchain</t>
        </is>
      </c>
      <c r="AB5045" t="inlineStr"/>
      <c r="AC5045" t="inlineStr">
        <is>
          <t>0xdee8981d87c25880a74a817687bdd28381a3931f3d98547f29e34ba49700a5f6</t>
        </is>
      </c>
      <c r="AD5045" t="n">
        <v>1</v>
      </c>
      <c r="AE5045" t="n">
        <v>1</v>
      </c>
    </row>
    <row r="5046">
      <c r="A5046" t="inlineStr">
        <is>
          <t>f5458bc4-dfb7-4f8f-afed-bcf2ef495e5d</t>
        </is>
      </c>
      <c r="B5046" s="115" t="n">
        <v>45054</v>
      </c>
      <c r="C5046" s="115" t="n">
        <v>45054</v>
      </c>
      <c r="D5046" t="n">
        <v>-0.012373093</v>
      </c>
      <c r="E5046" t="n">
        <v>-0.012373093</v>
      </c>
      <c r="F5046" t="inlineStr">
        <is>
          <t>MATIC</t>
        </is>
      </c>
      <c r="G5046" t="n">
        <v>4.534170854271356</v>
      </c>
      <c r="H5046" t="n">
        <v>-0.05610171765778894</v>
      </c>
      <c r="I5046" t="n">
        <v>-0.05610171765778894</v>
      </c>
      <c r="J5046" t="n">
        <v>1</v>
      </c>
      <c r="K5046" t="inlineStr"/>
      <c r="L5046" t="inlineStr">
        <is>
          <t>Helper</t>
        </is>
      </c>
      <c r="M5046" t="inlineStr">
        <is>
          <t>TheNoise</t>
        </is>
      </c>
      <c r="N5046" t="inlineStr"/>
      <c r="O5046" t="inlineStr"/>
      <c r="P5046" t="inlineStr"/>
      <c r="Q5046" t="inlineStr"/>
      <c r="R5046" t="inlineStr"/>
      <c r="S5046" t="inlineStr"/>
      <c r="T5046" t="inlineStr">
        <is>
          <t>Helper</t>
        </is>
      </c>
      <c r="U5046" t="inlineStr"/>
      <c r="V5046" t="inlineStr">
        <is>
          <t>Envio de NFTs</t>
        </is>
      </c>
      <c r="W5046" t="inlineStr">
        <is>
          <t>NFTs</t>
        </is>
      </c>
      <c r="X5046" t="inlineStr">
        <is>
          <t>Technology &amp; Infrastructure</t>
        </is>
      </c>
      <c r="Y5046" t="inlineStr">
        <is>
          <t>Operating Costs</t>
        </is>
      </c>
      <c r="Z5046" t="inlineStr">
        <is>
          <t>Operating Costs</t>
        </is>
      </c>
      <c r="AA5046" t="inlineStr">
        <is>
          <t>Custos na Blockchain</t>
        </is>
      </c>
      <c r="AB5046" t="inlineStr"/>
      <c r="AC5046" t="inlineStr">
        <is>
          <t>0xed3817be1fff02eb70a717a91891f0f862b1798ec62c0407acc7477dd8e8e1e2</t>
        </is>
      </c>
      <c r="AD5046" t="n">
        <v>1</v>
      </c>
      <c r="AE5046" t="n">
        <v>1</v>
      </c>
    </row>
    <row r="5047">
      <c r="A5047" t="inlineStr">
        <is>
          <t>edc587d0-d9a8-436f-b620-94b77e27f9ed</t>
        </is>
      </c>
      <c r="B5047" s="115" t="n">
        <v>45054</v>
      </c>
      <c r="C5047" s="115" t="n">
        <v>45054</v>
      </c>
      <c r="D5047" t="n">
        <v>-0.011785352</v>
      </c>
      <c r="E5047" t="n">
        <v>-0.011785352</v>
      </c>
      <c r="F5047" t="inlineStr">
        <is>
          <t>MATIC</t>
        </is>
      </c>
      <c r="G5047" t="n">
        <v>4.534170854271356</v>
      </c>
      <c r="H5047" t="n">
        <v>-0.05343679954572864</v>
      </c>
      <c r="I5047" t="n">
        <v>-0.05343679954572864</v>
      </c>
      <c r="J5047" t="n">
        <v>1</v>
      </c>
      <c r="K5047" t="inlineStr"/>
      <c r="L5047" t="inlineStr">
        <is>
          <t>Helper</t>
        </is>
      </c>
      <c r="M5047" t="inlineStr">
        <is>
          <t>TheNoise</t>
        </is>
      </c>
      <c r="N5047" t="inlineStr"/>
      <c r="O5047" t="inlineStr"/>
      <c r="P5047" t="inlineStr"/>
      <c r="Q5047" t="inlineStr"/>
      <c r="R5047" t="inlineStr"/>
      <c r="S5047" t="inlineStr"/>
      <c r="T5047" t="inlineStr">
        <is>
          <t>Helper</t>
        </is>
      </c>
      <c r="U5047" t="inlineStr"/>
      <c r="V5047" t="inlineStr">
        <is>
          <t>Envio de NFTs</t>
        </is>
      </c>
      <c r="W5047" t="inlineStr">
        <is>
          <t>NFTs</t>
        </is>
      </c>
      <c r="X5047" t="inlineStr">
        <is>
          <t>Technology &amp; Infrastructure</t>
        </is>
      </c>
      <c r="Y5047" t="inlineStr">
        <is>
          <t>Operating Costs</t>
        </is>
      </c>
      <c r="Z5047" t="inlineStr">
        <is>
          <t>Operating Costs</t>
        </is>
      </c>
      <c r="AA5047" t="inlineStr">
        <is>
          <t>Custos na Blockchain</t>
        </is>
      </c>
      <c r="AB5047" t="inlineStr"/>
      <c r="AC5047" t="inlineStr">
        <is>
          <t>0x762154fa24e57db092bed64799856cc9a67ea9330673be1dabdc203086e0ed87</t>
        </is>
      </c>
      <c r="AD5047" t="n">
        <v>1</v>
      </c>
      <c r="AE5047" t="n">
        <v>1</v>
      </c>
    </row>
    <row r="5048">
      <c r="A5048" t="inlineStr">
        <is>
          <t>fb39ca76-c301-47b3-afa9-147abb940e2a</t>
        </is>
      </c>
      <c r="B5048" s="115" t="n">
        <v>45054</v>
      </c>
      <c r="C5048" s="115" t="n">
        <v>45054</v>
      </c>
      <c r="D5048" t="n">
        <v>-0.0117834992</v>
      </c>
      <c r="E5048" t="n">
        <v>-0.0117834992</v>
      </c>
      <c r="F5048" t="inlineStr">
        <is>
          <t>MATIC</t>
        </is>
      </c>
      <c r="G5048" t="n">
        <v>4.534170854271356</v>
      </c>
      <c r="H5048" t="n">
        <v>-0.05342839863396984</v>
      </c>
      <c r="I5048" t="n">
        <v>-0.05342839863396984</v>
      </c>
      <c r="J5048" t="n">
        <v>1</v>
      </c>
      <c r="K5048" t="inlineStr"/>
      <c r="L5048" t="inlineStr">
        <is>
          <t>Helper</t>
        </is>
      </c>
      <c r="M5048" t="inlineStr">
        <is>
          <t>TheNoise</t>
        </is>
      </c>
      <c r="N5048" t="inlineStr"/>
      <c r="O5048" t="inlineStr"/>
      <c r="P5048" t="inlineStr"/>
      <c r="Q5048" t="inlineStr"/>
      <c r="R5048" t="inlineStr"/>
      <c r="S5048" t="inlineStr"/>
      <c r="T5048" t="inlineStr">
        <is>
          <t>Helper</t>
        </is>
      </c>
      <c r="U5048" t="inlineStr"/>
      <c r="V5048" t="inlineStr">
        <is>
          <t>Envio de NFTs</t>
        </is>
      </c>
      <c r="W5048" t="inlineStr">
        <is>
          <t>NFTs</t>
        </is>
      </c>
      <c r="X5048" t="inlineStr">
        <is>
          <t>Technology &amp; Infrastructure</t>
        </is>
      </c>
      <c r="Y5048" t="inlineStr">
        <is>
          <t>Operating Costs</t>
        </is>
      </c>
      <c r="Z5048" t="inlineStr">
        <is>
          <t>Operating Costs</t>
        </is>
      </c>
      <c r="AA5048" t="inlineStr">
        <is>
          <t>Custos na Blockchain</t>
        </is>
      </c>
      <c r="AB5048" t="inlineStr"/>
      <c r="AC5048" t="inlineStr">
        <is>
          <t>0x567a59d74b00dd9c9d3b8818e8530ac577738b15e3abf36fbeb0b45c60f55b78</t>
        </is>
      </c>
      <c r="AD5048" t="n">
        <v>1</v>
      </c>
      <c r="AE5048" t="n">
        <v>1</v>
      </c>
    </row>
    <row r="5049">
      <c r="A5049" t="inlineStr">
        <is>
          <t>19c1c8ad-ed54-4272-93bf-43dbae4361c0</t>
        </is>
      </c>
      <c r="B5049" s="115" t="n">
        <v>45054</v>
      </c>
      <c r="C5049" s="115" t="n">
        <v>45054</v>
      </c>
      <c r="D5049" t="n">
        <v>-0.011785352</v>
      </c>
      <c r="E5049" t="n">
        <v>-0.011785352</v>
      </c>
      <c r="F5049" t="inlineStr">
        <is>
          <t>MATIC</t>
        </is>
      </c>
      <c r="G5049" t="n">
        <v>4.534170854271356</v>
      </c>
      <c r="H5049" t="n">
        <v>-0.05343679954572864</v>
      </c>
      <c r="I5049" t="n">
        <v>-0.05343679954572864</v>
      </c>
      <c r="J5049" t="n">
        <v>1</v>
      </c>
      <c r="K5049" t="inlineStr"/>
      <c r="L5049" t="inlineStr">
        <is>
          <t>Helper</t>
        </is>
      </c>
      <c r="M5049" t="inlineStr">
        <is>
          <t>TheNoise</t>
        </is>
      </c>
      <c r="N5049" t="inlineStr"/>
      <c r="O5049" t="inlineStr"/>
      <c r="P5049" t="inlineStr"/>
      <c r="Q5049" t="inlineStr"/>
      <c r="R5049" t="inlineStr"/>
      <c r="S5049" t="inlineStr"/>
      <c r="T5049" t="inlineStr">
        <is>
          <t>Helper</t>
        </is>
      </c>
      <c r="U5049" t="inlineStr"/>
      <c r="V5049" t="inlineStr">
        <is>
          <t>Envio de NFTs</t>
        </is>
      </c>
      <c r="W5049" t="inlineStr">
        <is>
          <t>NFTs</t>
        </is>
      </c>
      <c r="X5049" t="inlineStr">
        <is>
          <t>Technology &amp; Infrastructure</t>
        </is>
      </c>
      <c r="Y5049" t="inlineStr">
        <is>
          <t>Operating Costs</t>
        </is>
      </c>
      <c r="Z5049" t="inlineStr">
        <is>
          <t>Operating Costs</t>
        </is>
      </c>
      <c r="AA5049" t="inlineStr">
        <is>
          <t>Custos na Blockchain</t>
        </is>
      </c>
      <c r="AB5049" t="inlineStr"/>
      <c r="AC5049" t="inlineStr">
        <is>
          <t>0x636e9ad21e8b76af3f265830f8c939bcdff14219eaa4654886d5b966b628da17</t>
        </is>
      </c>
      <c r="AD5049" t="n">
        <v>1</v>
      </c>
      <c r="AE5049" t="n">
        <v>1</v>
      </c>
    </row>
    <row r="5050">
      <c r="A5050" t="inlineStr">
        <is>
          <t>f2e1dda4-fd47-4e94-9b4d-1396bef515da</t>
        </is>
      </c>
      <c r="B5050" s="115" t="n">
        <v>45054</v>
      </c>
      <c r="C5050" s="115" t="n">
        <v>45054</v>
      </c>
      <c r="D5050" t="n">
        <v>-0.011785352</v>
      </c>
      <c r="E5050" t="n">
        <v>-0.011785352</v>
      </c>
      <c r="F5050" t="inlineStr">
        <is>
          <t>MATIC</t>
        </is>
      </c>
      <c r="G5050" t="n">
        <v>4.534170854271356</v>
      </c>
      <c r="H5050" t="n">
        <v>-0.05343679954572864</v>
      </c>
      <c r="I5050" t="n">
        <v>-0.05343679954572864</v>
      </c>
      <c r="J5050" t="n">
        <v>1</v>
      </c>
      <c r="K5050" t="inlineStr"/>
      <c r="L5050" t="inlineStr">
        <is>
          <t>Helper</t>
        </is>
      </c>
      <c r="M5050" t="inlineStr">
        <is>
          <t>TheNoise</t>
        </is>
      </c>
      <c r="N5050" t="inlineStr"/>
      <c r="O5050" t="inlineStr"/>
      <c r="P5050" t="inlineStr"/>
      <c r="Q5050" t="inlineStr"/>
      <c r="R5050" t="inlineStr"/>
      <c r="S5050" t="inlineStr"/>
      <c r="T5050" t="inlineStr">
        <is>
          <t>Helper</t>
        </is>
      </c>
      <c r="U5050" t="inlineStr"/>
      <c r="V5050" t="inlineStr">
        <is>
          <t>Envio de NFTs</t>
        </is>
      </c>
      <c r="W5050" t="inlineStr">
        <is>
          <t>NFTs</t>
        </is>
      </c>
      <c r="X5050" t="inlineStr">
        <is>
          <t>Technology &amp; Infrastructure</t>
        </is>
      </c>
      <c r="Y5050" t="inlineStr">
        <is>
          <t>Operating Costs</t>
        </is>
      </c>
      <c r="Z5050" t="inlineStr">
        <is>
          <t>Operating Costs</t>
        </is>
      </c>
      <c r="AA5050" t="inlineStr">
        <is>
          <t>Custos na Blockchain</t>
        </is>
      </c>
      <c r="AB5050" t="inlineStr"/>
      <c r="AC5050" t="inlineStr">
        <is>
          <t>0x7c7c31438cba5a4c94e87b33d6e5eded6940145708833d65bab1e9df154022a6</t>
        </is>
      </c>
      <c r="AD5050" t="n">
        <v>1</v>
      </c>
      <c r="AE5050" t="n">
        <v>1</v>
      </c>
    </row>
    <row r="5051">
      <c r="A5051" t="inlineStr">
        <is>
          <t>6e7b43ad-dc3d-4038-8752-a4aa34ed5b64</t>
        </is>
      </c>
      <c r="B5051" s="115" t="n">
        <v>45054</v>
      </c>
      <c r="C5051" s="115" t="n">
        <v>45054</v>
      </c>
      <c r="D5051" t="n">
        <v>-0.012228066</v>
      </c>
      <c r="E5051" t="n">
        <v>-0.012228066</v>
      </c>
      <c r="F5051" t="inlineStr">
        <is>
          <t>MATIC</t>
        </is>
      </c>
      <c r="G5051" t="n">
        <v>4.534170854271356</v>
      </c>
      <c r="H5051" t="n">
        <v>-0.05544414046130652</v>
      </c>
      <c r="I5051" t="n">
        <v>-0.05544414046130652</v>
      </c>
      <c r="J5051" t="n">
        <v>1</v>
      </c>
      <c r="K5051" t="inlineStr"/>
      <c r="L5051" t="inlineStr">
        <is>
          <t>Helper</t>
        </is>
      </c>
      <c r="M5051" t="inlineStr">
        <is>
          <t>TheNoise</t>
        </is>
      </c>
      <c r="N5051" t="inlineStr"/>
      <c r="O5051" t="inlineStr"/>
      <c r="P5051" t="inlineStr"/>
      <c r="Q5051" t="inlineStr"/>
      <c r="R5051" t="inlineStr"/>
      <c r="S5051" t="inlineStr"/>
      <c r="T5051" t="inlineStr">
        <is>
          <t>Helper</t>
        </is>
      </c>
      <c r="U5051" t="inlineStr"/>
      <c r="V5051" t="inlineStr">
        <is>
          <t>Envio de NFTs</t>
        </is>
      </c>
      <c r="W5051" t="inlineStr">
        <is>
          <t>NFTs</t>
        </is>
      </c>
      <c r="X5051" t="inlineStr">
        <is>
          <t>Technology &amp; Infrastructure</t>
        </is>
      </c>
      <c r="Y5051" t="inlineStr">
        <is>
          <t>Operating Costs</t>
        </is>
      </c>
      <c r="Z5051" t="inlineStr">
        <is>
          <t>Operating Costs</t>
        </is>
      </c>
      <c r="AA5051" t="inlineStr">
        <is>
          <t>Custos na Blockchain</t>
        </is>
      </c>
      <c r="AB5051" t="inlineStr"/>
      <c r="AC5051" t="inlineStr">
        <is>
          <t>0xe2d82bf4e1293943ae6c7a0cd96231540c9607f97c798d183e8860584dc394d6</t>
        </is>
      </c>
      <c r="AD5051" t="n">
        <v>1</v>
      </c>
      <c r="AE5051" t="n">
        <v>1</v>
      </c>
    </row>
    <row r="5052">
      <c r="A5052" t="inlineStr">
        <is>
          <t>cf15d094-216d-4b8f-a770-db38fcadd385</t>
        </is>
      </c>
      <c r="B5052" s="115" t="n">
        <v>45054</v>
      </c>
      <c r="C5052" s="115" t="n">
        <v>45054</v>
      </c>
      <c r="D5052" t="n">
        <v>-0.011915113</v>
      </c>
      <c r="E5052" t="n">
        <v>-0.011915113</v>
      </c>
      <c r="F5052" t="inlineStr">
        <is>
          <t>MATIC</t>
        </is>
      </c>
      <c r="G5052" t="n">
        <v>4.534170854271356</v>
      </c>
      <c r="H5052" t="n">
        <v>-0.05402515808994975</v>
      </c>
      <c r="I5052" t="n">
        <v>-0.05402515808994975</v>
      </c>
      <c r="J5052" t="n">
        <v>1</v>
      </c>
      <c r="K5052" t="inlineStr"/>
      <c r="L5052" t="inlineStr">
        <is>
          <t>Helper</t>
        </is>
      </c>
      <c r="M5052" t="inlineStr">
        <is>
          <t>TheNoise</t>
        </is>
      </c>
      <c r="N5052" t="inlineStr"/>
      <c r="O5052" t="inlineStr"/>
      <c r="P5052" t="inlineStr"/>
      <c r="Q5052" t="inlineStr"/>
      <c r="R5052" t="inlineStr"/>
      <c r="S5052" t="inlineStr"/>
      <c r="T5052" t="inlineStr">
        <is>
          <t>Helper</t>
        </is>
      </c>
      <c r="U5052" t="inlineStr"/>
      <c r="V5052" t="inlineStr">
        <is>
          <t>Envio de NFTs</t>
        </is>
      </c>
      <c r="W5052" t="inlineStr">
        <is>
          <t>NFTs</t>
        </is>
      </c>
      <c r="X5052" t="inlineStr">
        <is>
          <t>Technology &amp; Infrastructure</t>
        </is>
      </c>
      <c r="Y5052" t="inlineStr">
        <is>
          <t>Operating Costs</t>
        </is>
      </c>
      <c r="Z5052" t="inlineStr">
        <is>
          <t>Operating Costs</t>
        </is>
      </c>
      <c r="AA5052" t="inlineStr">
        <is>
          <t>Custos na Blockchain</t>
        </is>
      </c>
      <c r="AB5052" t="inlineStr"/>
      <c r="AC5052" t="inlineStr">
        <is>
          <t>0x468f7f71f66ac23c5033eebf6d1beb1f36fd8d3a3ef2978c838f115a13e5cacf</t>
        </is>
      </c>
      <c r="AD5052" t="n">
        <v>1</v>
      </c>
      <c r="AE5052" t="n">
        <v>1</v>
      </c>
    </row>
    <row r="5053">
      <c r="A5053" t="inlineStr">
        <is>
          <t>9d7f3e08-b561-435e-8849-aab595ed8a71</t>
        </is>
      </c>
      <c r="B5053" s="115" t="n">
        <v>45054</v>
      </c>
      <c r="C5053" s="115" t="n">
        <v>45054</v>
      </c>
      <c r="D5053" t="n">
        <v>-0.012800541</v>
      </c>
      <c r="E5053" t="n">
        <v>-0.012800541</v>
      </c>
      <c r="F5053" t="inlineStr">
        <is>
          <t>MATIC</t>
        </is>
      </c>
      <c r="G5053" t="n">
        <v>4.534170854271356</v>
      </c>
      <c r="H5053" t="n">
        <v>-0.05803983992110552</v>
      </c>
      <c r="I5053" t="n">
        <v>-0.05803983992110552</v>
      </c>
      <c r="J5053" t="n">
        <v>1</v>
      </c>
      <c r="K5053" t="inlineStr"/>
      <c r="L5053" t="inlineStr">
        <is>
          <t>Helper</t>
        </is>
      </c>
      <c r="M5053" t="inlineStr">
        <is>
          <t>TheNoise</t>
        </is>
      </c>
      <c r="N5053" t="inlineStr"/>
      <c r="O5053" t="inlineStr"/>
      <c r="P5053" t="inlineStr"/>
      <c r="Q5053" t="inlineStr"/>
      <c r="R5053" t="inlineStr"/>
      <c r="S5053" t="inlineStr"/>
      <c r="T5053" t="inlineStr">
        <is>
          <t>Helper</t>
        </is>
      </c>
      <c r="U5053" t="inlineStr"/>
      <c r="V5053" t="inlineStr">
        <is>
          <t>Envio de NFTs</t>
        </is>
      </c>
      <c r="W5053" t="inlineStr">
        <is>
          <t>NFTs</t>
        </is>
      </c>
      <c r="X5053" t="inlineStr">
        <is>
          <t>Technology &amp; Infrastructure</t>
        </is>
      </c>
      <c r="Y5053" t="inlineStr">
        <is>
          <t>Operating Costs</t>
        </is>
      </c>
      <c r="Z5053" t="inlineStr">
        <is>
          <t>Operating Costs</t>
        </is>
      </c>
      <c r="AA5053" t="inlineStr">
        <is>
          <t>Custos na Blockchain</t>
        </is>
      </c>
      <c r="AB5053" t="inlineStr"/>
      <c r="AC5053" t="inlineStr">
        <is>
          <t>0xb132ac8cf567157122b58be6d5fac85434236dcc0974bb16412dc01cdd332073</t>
        </is>
      </c>
      <c r="AD5053" t="n">
        <v>1</v>
      </c>
      <c r="AE5053" t="n">
        <v>1</v>
      </c>
    </row>
    <row r="5054">
      <c r="A5054" t="inlineStr">
        <is>
          <t>5d41cd72-0271-4f83-b6b6-aab86a399726</t>
        </is>
      </c>
      <c r="B5054" s="115" t="n">
        <v>45054</v>
      </c>
      <c r="C5054" s="115" t="n">
        <v>45054</v>
      </c>
      <c r="D5054" t="n">
        <v>-0.010045028</v>
      </c>
      <c r="E5054" t="n">
        <v>-0.010045028</v>
      </c>
      <c r="F5054" t="inlineStr">
        <is>
          <t>MATIC</t>
        </is>
      </c>
      <c r="G5054" t="n">
        <v>4.534170854271356</v>
      </c>
      <c r="H5054" t="n">
        <v>-0.04554587318793969</v>
      </c>
      <c r="I5054" t="n">
        <v>-0.04554587318793969</v>
      </c>
      <c r="J5054" t="n">
        <v>1</v>
      </c>
      <c r="K5054" t="inlineStr"/>
      <c r="L5054" t="inlineStr">
        <is>
          <t>Helper</t>
        </is>
      </c>
      <c r="M5054" t="inlineStr">
        <is>
          <t>TheNoise</t>
        </is>
      </c>
      <c r="N5054" t="inlineStr"/>
      <c r="O5054" t="inlineStr"/>
      <c r="P5054" t="inlineStr"/>
      <c r="Q5054" t="inlineStr"/>
      <c r="R5054" t="inlineStr"/>
      <c r="S5054" t="inlineStr"/>
      <c r="T5054" t="inlineStr">
        <is>
          <t>Helper</t>
        </is>
      </c>
      <c r="U5054" t="inlineStr"/>
      <c r="V5054" t="inlineStr">
        <is>
          <t>Envio de NFTs</t>
        </is>
      </c>
      <c r="W5054" t="inlineStr">
        <is>
          <t>NFTs</t>
        </is>
      </c>
      <c r="X5054" t="inlineStr">
        <is>
          <t>Technology &amp; Infrastructure</t>
        </is>
      </c>
      <c r="Y5054" t="inlineStr">
        <is>
          <t>Operating Costs</t>
        </is>
      </c>
      <c r="Z5054" t="inlineStr">
        <is>
          <t>Operating Costs</t>
        </is>
      </c>
      <c r="AA5054" t="inlineStr">
        <is>
          <t>Custos na Blockchain</t>
        </is>
      </c>
      <c r="AB5054" t="inlineStr"/>
      <c r="AC5054" t="inlineStr">
        <is>
          <t>0xdb374867db3239ac47aa0779810f675a7f88d2a7d194e6bacb4dcf973f6bfcb7</t>
        </is>
      </c>
      <c r="AD5054" t="n">
        <v>1</v>
      </c>
      <c r="AE5054" t="n">
        <v>1</v>
      </c>
    </row>
    <row r="5055">
      <c r="A5055" t="inlineStr">
        <is>
          <t>4b6395c8-6b68-4daf-8fc0-b3048c498566</t>
        </is>
      </c>
      <c r="B5055" s="115" t="n">
        <v>45053</v>
      </c>
      <c r="C5055" s="115" t="n">
        <v>45053</v>
      </c>
      <c r="D5055" t="n">
        <v>-0.0259724</v>
      </c>
      <c r="E5055" t="n">
        <v>-0.0259724</v>
      </c>
      <c r="F5055" t="inlineStr">
        <is>
          <t>MATIC</t>
        </is>
      </c>
      <c r="G5055" t="n">
        <v>4.8172740888667</v>
      </c>
      <c r="H5055" t="n">
        <v>-0.1251161695456815</v>
      </c>
      <c r="I5055" t="n">
        <v>-0.1251161695456815</v>
      </c>
      <c r="J5055" t="n">
        <v>1</v>
      </c>
      <c r="K5055" t="inlineStr"/>
      <c r="L5055" t="inlineStr">
        <is>
          <t>Helper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Helper</t>
        </is>
      </c>
      <c r="U5055" t="inlineStr"/>
      <c r="V5055" t="inlineStr">
        <is>
          <t>Transação crypto</t>
        </is>
      </c>
      <c r="W5055" t="inlineStr">
        <is>
          <t>Blockchain</t>
        </is>
      </c>
      <c r="X5055" t="inlineStr">
        <is>
          <t>Technology &amp; Infrastructure</t>
        </is>
      </c>
      <c r="Y5055" t="inlineStr">
        <is>
          <t>Operating Costs</t>
        </is>
      </c>
      <c r="Z5055" t="inlineStr">
        <is>
          <t>Operating Costs</t>
        </is>
      </c>
      <c r="AA5055" t="inlineStr">
        <is>
          <t>Custos na Blockchain</t>
        </is>
      </c>
      <c r="AB5055" t="inlineStr"/>
      <c r="AC5055" t="inlineStr">
        <is>
          <t>0x9862f04a813415f59f12d39a72f161a0ff5da1a756963b5abe3120f952d35d80</t>
        </is>
      </c>
      <c r="AD5055" t="n">
        <v>1</v>
      </c>
      <c r="AE5055" t="n">
        <v>1</v>
      </c>
    </row>
    <row r="5056">
      <c r="A5056" t="inlineStr">
        <is>
          <t>a495e864-8c1a-4dfb-9afa-fee10f68b191</t>
        </is>
      </c>
      <c r="B5056" s="115" t="n">
        <v>45053</v>
      </c>
      <c r="C5056" s="115" t="n">
        <v>45053</v>
      </c>
      <c r="D5056" t="n">
        <v>-0.2599730224</v>
      </c>
      <c r="E5056" t="n">
        <v>-0.2599730224</v>
      </c>
      <c r="F5056" t="inlineStr">
        <is>
          <t>MATIC</t>
        </is>
      </c>
      <c r="G5056" t="n">
        <v>4.8172740888667</v>
      </c>
      <c r="H5056" t="n">
        <v>-1.252361304611882</v>
      </c>
      <c r="I5056" t="n">
        <v>-1.252361304611882</v>
      </c>
      <c r="J5056" t="n">
        <v>1</v>
      </c>
      <c r="K5056" t="inlineStr"/>
      <c r="L5056" t="inlineStr">
        <is>
          <t>Helper</t>
        </is>
      </c>
      <c r="M5056" t="inlineStr">
        <is>
          <t>Conexões Games</t>
        </is>
      </c>
      <c r="N5056" t="inlineStr"/>
      <c r="O5056" t="inlineStr"/>
      <c r="P5056" t="inlineStr"/>
      <c r="Q5056" t="inlineStr"/>
      <c r="R5056" t="inlineStr"/>
      <c r="S5056" t="inlineStr"/>
      <c r="T5056" t="inlineStr">
        <is>
          <t>Helper</t>
        </is>
      </c>
      <c r="U5056" t="inlineStr"/>
      <c r="V5056" t="inlineStr">
        <is>
          <t>Envio de NFTs</t>
        </is>
      </c>
      <c r="W5056" t="inlineStr">
        <is>
          <t>NFTs</t>
        </is>
      </c>
      <c r="X5056" t="inlineStr">
        <is>
          <t>Technology &amp; Infrastructure</t>
        </is>
      </c>
      <c r="Y5056" t="inlineStr">
        <is>
          <t>Operating Costs</t>
        </is>
      </c>
      <c r="Z5056" t="inlineStr">
        <is>
          <t>Operating Costs</t>
        </is>
      </c>
      <c r="AA5056" t="inlineStr">
        <is>
          <t>Custos na Blockchain</t>
        </is>
      </c>
      <c r="AB5056" t="inlineStr"/>
      <c r="AC5056" t="inlineStr">
        <is>
          <t>0xc9cb67a46feaf60743ed983943e6a302d59983c9fb229d74fbb175b440ae7035</t>
        </is>
      </c>
      <c r="AD5056" t="n">
        <v>1</v>
      </c>
      <c r="AE5056" t="n">
        <v>1</v>
      </c>
    </row>
    <row r="5057">
      <c r="A5057" t="inlineStr">
        <is>
          <t>a1d567cb-c351-4e0c-b69b-422f73e7f50d</t>
        </is>
      </c>
      <c r="B5057" s="115" t="n">
        <v>45052</v>
      </c>
      <c r="C5057" s="115" t="n">
        <v>45052</v>
      </c>
      <c r="D5057" t="n">
        <v>-0.024032</v>
      </c>
      <c r="E5057" t="n">
        <v>-0.024032</v>
      </c>
      <c r="F5057" t="inlineStr">
        <is>
          <t>MATIC</t>
        </is>
      </c>
      <c r="G5057" t="n">
        <v>4.88855572213893</v>
      </c>
      <c r="H5057" t="n">
        <v>-0.1174817711144428</v>
      </c>
      <c r="I5057" t="n">
        <v>-0.1174817711144428</v>
      </c>
      <c r="J5057" t="n">
        <v>1</v>
      </c>
      <c r="K5057" t="inlineStr"/>
      <c r="L5057" t="inlineStr">
        <is>
          <t>Helper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Helper</t>
        </is>
      </c>
      <c r="U5057" t="inlineStr"/>
      <c r="V5057" t="inlineStr">
        <is>
          <t>Transação crypto</t>
        </is>
      </c>
      <c r="W5057" t="inlineStr">
        <is>
          <t>Blockchain</t>
        </is>
      </c>
      <c r="X5057" t="inlineStr">
        <is>
          <t>Technology &amp; Infrastructure</t>
        </is>
      </c>
      <c r="Y5057" t="inlineStr">
        <is>
          <t>Operating Costs</t>
        </is>
      </c>
      <c r="Z5057" t="inlineStr">
        <is>
          <t>Operating Costs</t>
        </is>
      </c>
      <c r="AA5057" t="inlineStr">
        <is>
          <t>Custos na Blockchain</t>
        </is>
      </c>
      <c r="AB5057" t="inlineStr"/>
      <c r="AC5057" t="inlineStr">
        <is>
          <t>0xd50f0c66937ee61d69c9f1c0f05301407117ee99826d0c387e577088ab12fa74</t>
        </is>
      </c>
      <c r="AD5057" t="n">
        <v>1</v>
      </c>
      <c r="AE5057" t="n">
        <v>1</v>
      </c>
    </row>
    <row r="5058">
      <c r="A5058" t="inlineStr">
        <is>
          <t>81cacf9f-f3d9-4436-98e2-bd53769fb4c0</t>
        </is>
      </c>
      <c r="B5058" s="115" t="n">
        <v>45052</v>
      </c>
      <c r="C5058" s="115" t="n">
        <v>45052</v>
      </c>
      <c r="D5058" t="n">
        <v>-0.0245486</v>
      </c>
      <c r="E5058" t="n">
        <v>-0.0245486</v>
      </c>
      <c r="F5058" t="inlineStr">
        <is>
          <t>MATIC</t>
        </is>
      </c>
      <c r="G5058" t="n">
        <v>4.88855572213893</v>
      </c>
      <c r="H5058" t="n">
        <v>-0.1200071990004997</v>
      </c>
      <c r="I5058" t="n">
        <v>-0.1200071990004997</v>
      </c>
      <c r="J5058" t="n">
        <v>1</v>
      </c>
      <c r="K5058" t="inlineStr"/>
      <c r="L5058" t="inlineStr">
        <is>
          <t>Helper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Helper</t>
        </is>
      </c>
      <c r="U5058" t="inlineStr"/>
      <c r="V5058" t="inlineStr">
        <is>
          <t>Transação crypto</t>
        </is>
      </c>
      <c r="W5058" t="inlineStr">
        <is>
          <t>Blockchain</t>
        </is>
      </c>
      <c r="X5058" t="inlineStr">
        <is>
          <t>Technology &amp; Infrastructure</t>
        </is>
      </c>
      <c r="Y5058" t="inlineStr">
        <is>
          <t>Operating Costs</t>
        </is>
      </c>
      <c r="Z5058" t="inlineStr">
        <is>
          <t>Operating Costs</t>
        </is>
      </c>
      <c r="AA5058" t="inlineStr">
        <is>
          <t>Custos na Blockchain</t>
        </is>
      </c>
      <c r="AB5058" t="inlineStr"/>
      <c r="AC5058" t="inlineStr">
        <is>
          <t>0x8370f59e198232c76e792c4a56fbbd95db7421c35e271d64c2af010116a4573a</t>
        </is>
      </c>
      <c r="AD5058" t="n">
        <v>1</v>
      </c>
      <c r="AE5058" t="n">
        <v>1</v>
      </c>
    </row>
    <row r="5059">
      <c r="A5059" t="inlineStr">
        <is>
          <t>3414cd34-cc2f-46b4-8624-c01cf20e9553</t>
        </is>
      </c>
      <c r="B5059" s="115" t="n">
        <v>45052</v>
      </c>
      <c r="C5059" s="115" t="n">
        <v>45052</v>
      </c>
      <c r="D5059" t="n">
        <v>-0.3647588032</v>
      </c>
      <c r="E5059" t="n">
        <v>-0.3647588032</v>
      </c>
      <c r="F5059" t="inlineStr">
        <is>
          <t>MATIC</t>
        </is>
      </c>
      <c r="G5059" t="n">
        <v>4.88855572213893</v>
      </c>
      <c r="H5059" t="n">
        <v>-1.783143734583908</v>
      </c>
      <c r="I5059" t="n">
        <v>-1.783143734583908</v>
      </c>
      <c r="J5059" t="n">
        <v>1</v>
      </c>
      <c r="K5059" t="inlineStr"/>
      <c r="L5059" t="inlineStr">
        <is>
          <t>Helper</t>
        </is>
      </c>
      <c r="M5059" t="inlineStr">
        <is>
          <t>Conexões Games</t>
        </is>
      </c>
      <c r="N5059" t="inlineStr"/>
      <c r="O5059" t="inlineStr"/>
      <c r="P5059" t="inlineStr"/>
      <c r="Q5059" t="inlineStr"/>
      <c r="R5059" t="inlineStr"/>
      <c r="S5059" t="inlineStr"/>
      <c r="T5059" t="inlineStr">
        <is>
          <t>Helper</t>
        </is>
      </c>
      <c r="U5059" t="inlineStr"/>
      <c r="V5059" t="inlineStr">
        <is>
          <t>Envio de NFTs</t>
        </is>
      </c>
      <c r="W5059" t="inlineStr">
        <is>
          <t>NFTs</t>
        </is>
      </c>
      <c r="X5059" t="inlineStr">
        <is>
          <t>Technology &amp; Infrastructure</t>
        </is>
      </c>
      <c r="Y5059" t="inlineStr">
        <is>
          <t>Operating Costs</t>
        </is>
      </c>
      <c r="Z5059" t="inlineStr">
        <is>
          <t>Operating Costs</t>
        </is>
      </c>
      <c r="AA5059" t="inlineStr">
        <is>
          <t>Custos na Blockchain</t>
        </is>
      </c>
      <c r="AB5059" t="inlineStr"/>
      <c r="AC5059" t="inlineStr">
        <is>
          <t>0x1863446092dd5d64b47b9343b8842aeba4d2de6c8d5ae9ade08037ae8981aae3</t>
        </is>
      </c>
      <c r="AD5059" t="n">
        <v>1</v>
      </c>
      <c r="AE5059" t="n">
        <v>1</v>
      </c>
    </row>
    <row r="5060">
      <c r="A5060" t="inlineStr">
        <is>
          <t>f6d64b2e-63f7-4965-8a85-0ca667dcd02e</t>
        </is>
      </c>
      <c r="B5060" s="115" t="n">
        <v>45052</v>
      </c>
      <c r="C5060" s="115" t="n">
        <v>45052</v>
      </c>
      <c r="D5060" t="n">
        <v>-0.5103143936000001</v>
      </c>
      <c r="E5060" t="n">
        <v>-0.5103143936000001</v>
      </c>
      <c r="F5060" t="inlineStr">
        <is>
          <t>MATIC</t>
        </is>
      </c>
      <c r="G5060" t="n">
        <v>4.88855572213893</v>
      </c>
      <c r="H5060" t="n">
        <v>-2.494700348923139</v>
      </c>
      <c r="I5060" t="n">
        <v>-2.494700348923139</v>
      </c>
      <c r="J5060" t="n">
        <v>1</v>
      </c>
      <c r="K5060" t="inlineStr"/>
      <c r="L5060" t="inlineStr">
        <is>
          <t>Helper</t>
        </is>
      </c>
      <c r="M5060" t="inlineStr">
        <is>
          <t>Conexões Games</t>
        </is>
      </c>
      <c r="N5060" t="inlineStr"/>
      <c r="O5060" t="inlineStr"/>
      <c r="P5060" t="inlineStr"/>
      <c r="Q5060" t="inlineStr"/>
      <c r="R5060" t="inlineStr"/>
      <c r="S5060" t="inlineStr"/>
      <c r="T5060" t="inlineStr">
        <is>
          <t>Helper</t>
        </is>
      </c>
      <c r="U5060" t="inlineStr"/>
      <c r="V5060" t="inlineStr">
        <is>
          <t>Envio de NFTs</t>
        </is>
      </c>
      <c r="W5060" t="inlineStr">
        <is>
          <t>NFTs</t>
        </is>
      </c>
      <c r="X5060" t="inlineStr">
        <is>
          <t>Technology &amp; Infrastructure</t>
        </is>
      </c>
      <c r="Y5060" t="inlineStr">
        <is>
          <t>Operating Costs</t>
        </is>
      </c>
      <c r="Z5060" t="inlineStr">
        <is>
          <t>Operating Costs</t>
        </is>
      </c>
      <c r="AA5060" t="inlineStr">
        <is>
          <t>Custos na Blockchain</t>
        </is>
      </c>
      <c r="AB5060" t="inlineStr"/>
      <c r="AC5060" t="inlineStr">
        <is>
          <t>0xf727a60f03f400dd21ca161d19cd82fbed089f175c55ac0e2e855eb7435257a8</t>
        </is>
      </c>
      <c r="AD5060" t="n">
        <v>1</v>
      </c>
      <c r="AE5060" t="n">
        <v>1</v>
      </c>
    </row>
    <row r="5061">
      <c r="A5061" t="inlineStr">
        <is>
          <t>57ec62ae-8e7d-4beb-b070-85e64bb86eb8</t>
        </is>
      </c>
      <c r="B5061" s="115" t="n">
        <v>45052</v>
      </c>
      <c r="C5061" s="115" t="n">
        <v>45052</v>
      </c>
      <c r="D5061" t="n">
        <v>-0.2047461936</v>
      </c>
      <c r="E5061" t="n">
        <v>-0.2047461936</v>
      </c>
      <c r="F5061" t="inlineStr">
        <is>
          <t>MATIC</t>
        </is>
      </c>
      <c r="G5061" t="n">
        <v>4.88855572213893</v>
      </c>
      <c r="H5061" t="n">
        <v>-1.000913176309445</v>
      </c>
      <c r="I5061" t="n">
        <v>-1.000913176309445</v>
      </c>
      <c r="J5061" t="n">
        <v>1</v>
      </c>
      <c r="K5061" t="inlineStr"/>
      <c r="L5061" t="inlineStr">
        <is>
          <t>Helper</t>
        </is>
      </c>
      <c r="M5061" t="inlineStr">
        <is>
          <t>Conexões Games</t>
        </is>
      </c>
      <c r="N5061" t="inlineStr"/>
      <c r="O5061" t="inlineStr"/>
      <c r="P5061" t="inlineStr"/>
      <c r="Q5061" t="inlineStr"/>
      <c r="R5061" t="inlineStr"/>
      <c r="S5061" t="inlineStr"/>
      <c r="T5061" t="inlineStr">
        <is>
          <t>Helper</t>
        </is>
      </c>
      <c r="U5061" t="inlineStr"/>
      <c r="V5061" t="inlineStr">
        <is>
          <t>Envio de NFTs</t>
        </is>
      </c>
      <c r="W5061" t="inlineStr">
        <is>
          <t>NFTs</t>
        </is>
      </c>
      <c r="X5061" t="inlineStr">
        <is>
          <t>Technology &amp; Infrastructure</t>
        </is>
      </c>
      <c r="Y5061" t="inlineStr">
        <is>
          <t>Operating Costs</t>
        </is>
      </c>
      <c r="Z5061" t="inlineStr">
        <is>
          <t>Operating Costs</t>
        </is>
      </c>
      <c r="AA5061" t="inlineStr">
        <is>
          <t>Custos na Blockchain</t>
        </is>
      </c>
      <c r="AB5061" t="inlineStr"/>
      <c r="AC5061" t="inlineStr">
        <is>
          <t>0x9ef7527c58ecd5dfb409f80d5e56f7f453ababbbbe13cf961ab32141ec374a16</t>
        </is>
      </c>
      <c r="AD5061" t="n">
        <v>1</v>
      </c>
      <c r="AE5061" t="n">
        <v>1</v>
      </c>
    </row>
    <row r="5062">
      <c r="A5062" t="inlineStr">
        <is>
          <t>d063d453-274e-4643-b659-668ed1ac7d15</t>
        </is>
      </c>
      <c r="B5062" s="115" t="n">
        <v>45052</v>
      </c>
      <c r="C5062" s="115" t="n">
        <v>45052</v>
      </c>
      <c r="D5062" t="n">
        <v>-0.027203</v>
      </c>
      <c r="E5062" t="n">
        <v>-0.027203</v>
      </c>
      <c r="F5062" t="inlineStr">
        <is>
          <t>MATIC</t>
        </is>
      </c>
      <c r="G5062" t="n">
        <v>4.88855572213893</v>
      </c>
      <c r="H5062" t="n">
        <v>-0.1329833813093453</v>
      </c>
      <c r="I5062" t="n">
        <v>-0.1329833813093453</v>
      </c>
      <c r="J5062" t="n">
        <v>1</v>
      </c>
      <c r="K5062" t="inlineStr"/>
      <c r="L5062" t="inlineStr">
        <is>
          <t>Helper</t>
        </is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Helper</t>
        </is>
      </c>
      <c r="U5062" t="inlineStr"/>
      <c r="V5062" t="inlineStr">
        <is>
          <t>Transação crypto</t>
        </is>
      </c>
      <c r="W5062" t="inlineStr">
        <is>
          <t>Blockchain</t>
        </is>
      </c>
      <c r="X5062" t="inlineStr">
        <is>
          <t>Technology &amp; Infrastructure</t>
        </is>
      </c>
      <c r="Y5062" t="inlineStr">
        <is>
          <t>Operating Costs</t>
        </is>
      </c>
      <c r="Z5062" t="inlineStr">
        <is>
          <t>Operating Costs</t>
        </is>
      </c>
      <c r="AA5062" t="inlineStr">
        <is>
          <t>Custos na Blockchain</t>
        </is>
      </c>
      <c r="AB5062" t="inlineStr"/>
      <c r="AC5062" t="inlineStr">
        <is>
          <t>0x84c473443f8825629f95f92e1a5fb4cf3dfce61b3b1d18502460923e819cf57d</t>
        </is>
      </c>
      <c r="AD5062" t="n">
        <v>1</v>
      </c>
      <c r="AE5062" t="n">
        <v>1</v>
      </c>
    </row>
    <row r="5063">
      <c r="A5063" t="inlineStr">
        <is>
          <t>8bce4462-a475-4139-80d3-7ad5e5eccdff</t>
        </is>
      </c>
      <c r="B5063" s="115" t="n">
        <v>45052</v>
      </c>
      <c r="C5063" s="115" t="n">
        <v>45052</v>
      </c>
      <c r="D5063" t="n">
        <v>-0.0263084</v>
      </c>
      <c r="E5063" t="n">
        <v>-0.0263084</v>
      </c>
      <c r="F5063" t="inlineStr">
        <is>
          <t>MATIC</t>
        </is>
      </c>
      <c r="G5063" t="n">
        <v>4.88855572213893</v>
      </c>
      <c r="H5063" t="n">
        <v>-0.1286100793603198</v>
      </c>
      <c r="I5063" t="n">
        <v>-0.1286100793603198</v>
      </c>
      <c r="J5063" t="n">
        <v>1</v>
      </c>
      <c r="K5063" t="inlineStr"/>
      <c r="L5063" t="inlineStr">
        <is>
          <t>Helper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Helper</t>
        </is>
      </c>
      <c r="U5063" t="inlineStr"/>
      <c r="V5063" t="inlineStr">
        <is>
          <t>Transação crypto</t>
        </is>
      </c>
      <c r="W5063" t="inlineStr">
        <is>
          <t>Blockchain</t>
        </is>
      </c>
      <c r="X5063" t="inlineStr">
        <is>
          <t>Technology &amp; Infrastructure</t>
        </is>
      </c>
      <c r="Y5063" t="inlineStr">
        <is>
          <t>Operating Costs</t>
        </is>
      </c>
      <c r="Z5063" t="inlineStr">
        <is>
          <t>Operating Costs</t>
        </is>
      </c>
      <c r="AA5063" t="inlineStr">
        <is>
          <t>Custos na Blockchain</t>
        </is>
      </c>
      <c r="AB5063" t="inlineStr"/>
      <c r="AC5063" t="inlineStr">
        <is>
          <t>0x3622bfff86fb30c5f4bc67cecaffef374fc1a55374057c89e4d95596c002f41d</t>
        </is>
      </c>
      <c r="AD5063" t="n">
        <v>1</v>
      </c>
      <c r="AE5063" t="n">
        <v>1</v>
      </c>
    </row>
    <row r="5064">
      <c r="A5064" t="inlineStr">
        <is>
          <t>fa39ce73-5045-4e1f-a343-579ae9bd16c2</t>
        </is>
      </c>
      <c r="B5064" s="115" t="n">
        <v>45052</v>
      </c>
      <c r="C5064" s="115" t="n">
        <v>45052</v>
      </c>
      <c r="D5064" t="n">
        <v>-0.6037490303999999</v>
      </c>
      <c r="E5064" t="n">
        <v>-0.6037490303999999</v>
      </c>
      <c r="F5064" t="inlineStr">
        <is>
          <t>MATIC</t>
        </is>
      </c>
      <c r="G5064" t="n">
        <v>4.88855572213893</v>
      </c>
      <c r="H5064" t="n">
        <v>-2.951460777297751</v>
      </c>
      <c r="I5064" t="n">
        <v>-2.951460777297751</v>
      </c>
      <c r="J5064" t="n">
        <v>1</v>
      </c>
      <c r="K5064" t="inlineStr"/>
      <c r="L5064" t="inlineStr">
        <is>
          <t>Helper</t>
        </is>
      </c>
      <c r="M5064" t="inlineStr">
        <is>
          <t>Conexões Games</t>
        </is>
      </c>
      <c r="N5064" t="inlineStr"/>
      <c r="O5064" t="inlineStr"/>
      <c r="P5064" t="inlineStr"/>
      <c r="Q5064" t="inlineStr"/>
      <c r="R5064" t="inlineStr"/>
      <c r="S5064" t="inlineStr"/>
      <c r="T5064" t="inlineStr">
        <is>
          <t>Helper</t>
        </is>
      </c>
      <c r="U5064" t="inlineStr"/>
      <c r="V5064" t="inlineStr">
        <is>
          <t>Envio de NFTs</t>
        </is>
      </c>
      <c r="W5064" t="inlineStr">
        <is>
          <t>NFTs</t>
        </is>
      </c>
      <c r="X5064" t="inlineStr">
        <is>
          <t>Technology &amp; Infrastructure</t>
        </is>
      </c>
      <c r="Y5064" t="inlineStr">
        <is>
          <t>Operating Costs</t>
        </is>
      </c>
      <c r="Z5064" t="inlineStr">
        <is>
          <t>Operating Costs</t>
        </is>
      </c>
      <c r="AA5064" t="inlineStr">
        <is>
          <t>Custos na Blockchain</t>
        </is>
      </c>
      <c r="AB5064" t="inlineStr"/>
      <c r="AC5064" t="inlineStr">
        <is>
          <t>0x05fe84297971fedd129b804d6b463d1c224bf191645ec844a57bcdec62538d30</t>
        </is>
      </c>
      <c r="AD5064" t="n">
        <v>1</v>
      </c>
      <c r="AE5064" t="n">
        <v>1</v>
      </c>
    </row>
    <row r="5065">
      <c r="A5065" t="inlineStr">
        <is>
          <t>38ff03f4-5483-4d92-aeb4-ab23e9024c1d</t>
        </is>
      </c>
      <c r="B5065" s="115" t="n">
        <v>45052</v>
      </c>
      <c r="C5065" s="115" t="n">
        <v>45052</v>
      </c>
      <c r="D5065" t="n">
        <v>-0.0227606622</v>
      </c>
      <c r="E5065" t="n">
        <v>-0.0227606622</v>
      </c>
      <c r="F5065" t="inlineStr">
        <is>
          <t>MATIC</t>
        </is>
      </c>
      <c r="G5065" t="n">
        <v>4.88855572213893</v>
      </c>
      <c r="H5065" t="n">
        <v>-0.1112667654374812</v>
      </c>
      <c r="I5065" t="n">
        <v>-0.1112667654374812</v>
      </c>
      <c r="J5065" t="n">
        <v>1</v>
      </c>
      <c r="K5065" t="inlineStr"/>
      <c r="L5065" t="inlineStr">
        <is>
          <t>Helper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Helper</t>
        </is>
      </c>
      <c r="U5065" t="inlineStr"/>
      <c r="V5065" t="inlineStr">
        <is>
          <t>Envio de NFTs</t>
        </is>
      </c>
      <c r="W5065" t="inlineStr">
        <is>
          <t>NFTs</t>
        </is>
      </c>
      <c r="X5065" t="inlineStr">
        <is>
          <t>Technology &amp; Infrastructure</t>
        </is>
      </c>
      <c r="Y5065" t="inlineStr">
        <is>
          <t>Operating Costs</t>
        </is>
      </c>
      <c r="Z5065" t="inlineStr">
        <is>
          <t>Operating Costs</t>
        </is>
      </c>
      <c r="AA5065" t="inlineStr">
        <is>
          <t>Custos na Blockchain</t>
        </is>
      </c>
      <c r="AB5065" t="inlineStr"/>
      <c r="AC5065" t="inlineStr">
        <is>
          <t>0x70428a47f955b521993d4e9fdb203a109b53cca3a4fea0d910692c2f68558b02</t>
        </is>
      </c>
      <c r="AD5065" t="n">
        <v>1</v>
      </c>
      <c r="AE5065" t="n">
        <v>1</v>
      </c>
    </row>
    <row r="5066">
      <c r="A5066" t="inlineStr">
        <is>
          <t>e29acdbf-e2f4-469f-bb24-116865609baa</t>
        </is>
      </c>
      <c r="B5066" s="115" t="n">
        <v>45051</v>
      </c>
      <c r="C5066" s="115" t="n">
        <v>45051</v>
      </c>
      <c r="D5066" t="n">
        <v>-0.0244793</v>
      </c>
      <c r="E5066" t="n">
        <v>-0.0244793</v>
      </c>
      <c r="F5066" t="inlineStr">
        <is>
          <t>MATIC</t>
        </is>
      </c>
      <c r="G5066" t="n">
        <v>4.971627675460428</v>
      </c>
      <c r="H5066" t="n">
        <v>-0.1217019653558985</v>
      </c>
      <c r="I5066" t="n">
        <v>-0.1217019653558985</v>
      </c>
      <c r="J5066" t="n">
        <v>1</v>
      </c>
      <c r="K5066" t="inlineStr"/>
      <c r="L5066" t="inlineStr">
        <is>
          <t>Helper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Helper</t>
        </is>
      </c>
      <c r="U5066" t="inlineStr"/>
      <c r="V5066" t="inlineStr">
        <is>
          <t>Transação crypto</t>
        </is>
      </c>
      <c r="W5066" t="inlineStr">
        <is>
          <t>Blockchain</t>
        </is>
      </c>
      <c r="X5066" t="inlineStr">
        <is>
          <t>Technology &amp; Infrastructure</t>
        </is>
      </c>
      <c r="Y5066" t="inlineStr">
        <is>
          <t>Operating Costs</t>
        </is>
      </c>
      <c r="Z5066" t="inlineStr">
        <is>
          <t>Operating Costs</t>
        </is>
      </c>
      <c r="AA5066" t="inlineStr">
        <is>
          <t>Custos na Blockchain</t>
        </is>
      </c>
      <c r="AB5066" t="inlineStr"/>
      <c r="AC5066" t="inlineStr">
        <is>
          <t>0x87e5b241a0afd3740b27e649ffef39c9e3b02b426c0781b6b1a1ccb6de9bb474</t>
        </is>
      </c>
      <c r="AD5066" t="n">
        <v>1</v>
      </c>
      <c r="AE5066" t="n">
        <v>1</v>
      </c>
    </row>
    <row r="5067">
      <c r="A5067" t="inlineStr">
        <is>
          <t>02d2a285-11e7-4482-a08d-8831f3b0df8b</t>
        </is>
      </c>
      <c r="B5067" s="115" t="n">
        <v>45051</v>
      </c>
      <c r="C5067" s="115" t="n">
        <v>45051</v>
      </c>
      <c r="D5067" t="n">
        <v>-0.1497527448</v>
      </c>
      <c r="E5067" t="n">
        <v>-0.1497527448</v>
      </c>
      <c r="F5067" t="inlineStr">
        <is>
          <t>MATIC</t>
        </is>
      </c>
      <c r="G5067" t="n">
        <v>4.971627675460428</v>
      </c>
      <c r="H5067" t="n">
        <v>-0.7445148905238427</v>
      </c>
      <c r="I5067" t="n">
        <v>-0.7445148905238427</v>
      </c>
      <c r="J5067" t="n">
        <v>1</v>
      </c>
      <c r="K5067" t="inlineStr"/>
      <c r="L5067" t="inlineStr">
        <is>
          <t>Helper</t>
        </is>
      </c>
      <c r="M5067" t="inlineStr">
        <is>
          <t>Conexões Games</t>
        </is>
      </c>
      <c r="N5067" t="inlineStr"/>
      <c r="O5067" t="inlineStr"/>
      <c r="P5067" t="inlineStr"/>
      <c r="Q5067" t="inlineStr"/>
      <c r="R5067" t="inlineStr"/>
      <c r="S5067" t="inlineStr"/>
      <c r="T5067" t="inlineStr">
        <is>
          <t>Helper</t>
        </is>
      </c>
      <c r="U5067" t="inlineStr"/>
      <c r="V5067" t="inlineStr">
        <is>
          <t>Envio de NFTs</t>
        </is>
      </c>
      <c r="W5067" t="inlineStr">
        <is>
          <t>NFTs</t>
        </is>
      </c>
      <c r="X5067" t="inlineStr">
        <is>
          <t>Technology &amp; Infrastructure</t>
        </is>
      </c>
      <c r="Y5067" t="inlineStr">
        <is>
          <t>Operating Costs</t>
        </is>
      </c>
      <c r="Z5067" t="inlineStr">
        <is>
          <t>Operating Costs</t>
        </is>
      </c>
      <c r="AA5067" t="inlineStr">
        <is>
          <t>Custos na Blockchain</t>
        </is>
      </c>
      <c r="AB5067" t="inlineStr"/>
      <c r="AC5067" t="inlineStr">
        <is>
          <t>0x9006cf9ce09b58f7d475887117fc844a21d0aa1360008b6a54959c7492c26e2a</t>
        </is>
      </c>
      <c r="AD5067" t="n">
        <v>1</v>
      </c>
      <c r="AE5067" t="n">
        <v>1</v>
      </c>
    </row>
    <row r="5068">
      <c r="A5068" t="inlineStr">
        <is>
          <t>4a6fc5c6-c80b-44d1-9f17-233a07f1d1bd</t>
        </is>
      </c>
      <c r="B5068" s="115" t="n">
        <v>45051</v>
      </c>
      <c r="C5068" s="115" t="n">
        <v>45051</v>
      </c>
      <c r="D5068" t="n">
        <v>-0.025271</v>
      </c>
      <c r="E5068" t="n">
        <v>-0.025271</v>
      </c>
      <c r="F5068" t="inlineStr">
        <is>
          <t>MATIC</t>
        </is>
      </c>
      <c r="G5068" t="n">
        <v>4.971627675460428</v>
      </c>
      <c r="H5068" t="n">
        <v>-0.1256380029865605</v>
      </c>
      <c r="I5068" t="n">
        <v>-0.1256380029865605</v>
      </c>
      <c r="J5068" t="n">
        <v>1</v>
      </c>
      <c r="K5068" t="inlineStr"/>
      <c r="L5068" t="inlineStr">
        <is>
          <t>Helper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Helper</t>
        </is>
      </c>
      <c r="U5068" t="inlineStr"/>
      <c r="V5068" t="inlineStr">
        <is>
          <t>Transação crypto</t>
        </is>
      </c>
      <c r="W5068" t="inlineStr">
        <is>
          <t>Blockchain</t>
        </is>
      </c>
      <c r="X5068" t="inlineStr">
        <is>
          <t>Technology &amp; Infrastructure</t>
        </is>
      </c>
      <c r="Y5068" t="inlineStr">
        <is>
          <t>Operating Costs</t>
        </is>
      </c>
      <c r="Z5068" t="inlineStr">
        <is>
          <t>Operating Costs</t>
        </is>
      </c>
      <c r="AA5068" t="inlineStr">
        <is>
          <t>Custos na Blockchain</t>
        </is>
      </c>
      <c r="AB5068" t="inlineStr"/>
      <c r="AC5068" t="inlineStr">
        <is>
          <t>0x822495db732cf09825e6af4789161da7027c2d970a48b29edb7311d0179c835a</t>
        </is>
      </c>
      <c r="AD5068" t="n">
        <v>1</v>
      </c>
      <c r="AE5068" t="n">
        <v>1</v>
      </c>
    </row>
    <row r="5069">
      <c r="A5069" t="inlineStr">
        <is>
          <t>f87c4af3-c161-4158-8faa-4d2e6f5d53b5</t>
        </is>
      </c>
      <c r="B5069" s="115" t="n">
        <v>45051</v>
      </c>
      <c r="C5069" s="115" t="n">
        <v>45051</v>
      </c>
      <c r="D5069" t="n">
        <v>-0.0277301</v>
      </c>
      <c r="E5069" t="n">
        <v>-0.0277301</v>
      </c>
      <c r="F5069" t="inlineStr">
        <is>
          <t>MATIC</t>
        </is>
      </c>
      <c r="G5069" t="n">
        <v>4.971627675460428</v>
      </c>
      <c r="H5069" t="n">
        <v>-0.1378637326032852</v>
      </c>
      <c r="I5069" t="n">
        <v>-0.1378637326032852</v>
      </c>
      <c r="J5069" t="n">
        <v>1</v>
      </c>
      <c r="K5069" t="inlineStr"/>
      <c r="L5069" t="inlineStr">
        <is>
          <t>Helper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Helper</t>
        </is>
      </c>
      <c r="U5069" t="inlineStr"/>
      <c r="V5069" t="inlineStr">
        <is>
          <t>Transação crypto</t>
        </is>
      </c>
      <c r="W5069" t="inlineStr">
        <is>
          <t>Blockchain</t>
        </is>
      </c>
      <c r="X5069" t="inlineStr">
        <is>
          <t>Technology &amp; Infrastructure</t>
        </is>
      </c>
      <c r="Y5069" t="inlineStr">
        <is>
          <t>Operating Costs</t>
        </is>
      </c>
      <c r="Z5069" t="inlineStr">
        <is>
          <t>Operating Costs</t>
        </is>
      </c>
      <c r="AA5069" t="inlineStr">
        <is>
          <t>Custos na Blockchain</t>
        </is>
      </c>
      <c r="AB5069" t="inlineStr"/>
      <c r="AC5069" t="inlineStr">
        <is>
          <t>0xb244e0d047d1a9a0f43372271d1c02a73bcaf5469e50122101683cf9130fabce</t>
        </is>
      </c>
      <c r="AD5069" t="n">
        <v>1</v>
      </c>
      <c r="AE5069" t="n">
        <v>1</v>
      </c>
    </row>
    <row r="5070">
      <c r="A5070" t="inlineStr">
        <is>
          <t>538af4d8-cc6a-4d3c-9f97-d695d7358caa</t>
        </is>
      </c>
      <c r="B5070" s="115" t="n">
        <v>45051</v>
      </c>
      <c r="C5070" s="115" t="n">
        <v>45051</v>
      </c>
      <c r="D5070" t="n">
        <v>-0.0218233386</v>
      </c>
      <c r="E5070" t="n">
        <v>-0.0218233386</v>
      </c>
      <c r="F5070" t="inlineStr">
        <is>
          <t>MATIC</t>
        </is>
      </c>
      <c r="G5070" t="n">
        <v>4.971627675460428</v>
      </c>
      <c r="H5070" t="n">
        <v>-0.1084975141547038</v>
      </c>
      <c r="I5070" t="n">
        <v>-0.1084975141547038</v>
      </c>
      <c r="J5070" t="n">
        <v>1</v>
      </c>
      <c r="K5070" t="inlineStr"/>
      <c r="L5070" t="inlineStr">
        <is>
          <t>Helper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Helper</t>
        </is>
      </c>
      <c r="U5070" t="inlineStr"/>
      <c r="V5070" t="inlineStr">
        <is>
          <t>Envio de NFTs</t>
        </is>
      </c>
      <c r="W5070" t="inlineStr">
        <is>
          <t>NFTs</t>
        </is>
      </c>
      <c r="X5070" t="inlineStr">
        <is>
          <t>Technology &amp; Infrastructure</t>
        </is>
      </c>
      <c r="Y5070" t="inlineStr">
        <is>
          <t>Operating Costs</t>
        </is>
      </c>
      <c r="Z5070" t="inlineStr">
        <is>
          <t>Operating Costs</t>
        </is>
      </c>
      <c r="AA5070" t="inlineStr">
        <is>
          <t>Custos na Blockchain</t>
        </is>
      </c>
      <c r="AB5070" t="inlineStr"/>
      <c r="AC5070" t="inlineStr">
        <is>
          <t>0x1f0611fdbe337731f40c9f5b33db0c9de17de839ff61e83a9e776b5c94f6ed16</t>
        </is>
      </c>
      <c r="AD5070" t="n">
        <v>1</v>
      </c>
      <c r="AE5070" t="n">
        <v>1</v>
      </c>
    </row>
    <row r="5071">
      <c r="A5071" t="inlineStr">
        <is>
          <t>a5aac1f5-e90c-4e00-982b-9d47a16b67db</t>
        </is>
      </c>
      <c r="B5071" s="115" t="n">
        <v>45051</v>
      </c>
      <c r="C5071" s="115" t="n">
        <v>45051</v>
      </c>
      <c r="D5071" t="n">
        <v>-0.2131592052</v>
      </c>
      <c r="E5071" t="n">
        <v>-0.2131592052</v>
      </c>
      <c r="F5071" t="inlineStr">
        <is>
          <t>MATIC</t>
        </is>
      </c>
      <c r="G5071" t="n">
        <v>4.971627675460428</v>
      </c>
      <c r="H5071" t="n">
        <v>-1.059748203851468</v>
      </c>
      <c r="I5071" t="n">
        <v>-1.059748203851468</v>
      </c>
      <c r="J5071" t="n">
        <v>1</v>
      </c>
      <c r="K5071" t="inlineStr"/>
      <c r="L5071" t="inlineStr">
        <is>
          <t>Helper</t>
        </is>
      </c>
      <c r="M5071" t="inlineStr">
        <is>
          <t>Conexões Games</t>
        </is>
      </c>
      <c r="N5071" t="inlineStr"/>
      <c r="O5071" t="inlineStr"/>
      <c r="P5071" t="inlineStr"/>
      <c r="Q5071" t="inlineStr"/>
      <c r="R5071" t="inlineStr"/>
      <c r="S5071" t="inlineStr"/>
      <c r="T5071" t="inlineStr">
        <is>
          <t>Helper</t>
        </is>
      </c>
      <c r="U5071" t="inlineStr"/>
      <c r="V5071" t="inlineStr">
        <is>
          <t>Envio de NFTs</t>
        </is>
      </c>
      <c r="W5071" t="inlineStr">
        <is>
          <t>NFTs</t>
        </is>
      </c>
      <c r="X5071" t="inlineStr">
        <is>
          <t>Technology &amp; Infrastructure</t>
        </is>
      </c>
      <c r="Y5071" t="inlineStr">
        <is>
          <t>Operating Costs</t>
        </is>
      </c>
      <c r="Z5071" t="inlineStr">
        <is>
          <t>Operating Costs</t>
        </is>
      </c>
      <c r="AA5071" t="inlineStr">
        <is>
          <t>Custos na Blockchain</t>
        </is>
      </c>
      <c r="AB5071" t="inlineStr"/>
      <c r="AC5071" t="inlineStr">
        <is>
          <t>0xb1f40693b65b4081b4ea58a40ede45bdaa57dc2ea05327009b76b251d8b0d8d6</t>
        </is>
      </c>
      <c r="AD5071" t="n">
        <v>1</v>
      </c>
      <c r="AE5071" t="n">
        <v>1</v>
      </c>
    </row>
    <row r="5072">
      <c r="A5072" t="inlineStr">
        <is>
          <t>25097374-7376-48ca-9709-0f68f01529a8</t>
        </is>
      </c>
      <c r="B5072" s="115" t="n">
        <v>45050</v>
      </c>
      <c r="C5072" s="115" t="n">
        <v>45050</v>
      </c>
      <c r="D5072" t="n">
        <v>0.0075</v>
      </c>
      <c r="E5072" t="n">
        <v>0.0075</v>
      </c>
      <c r="F5072" t="inlineStr">
        <is>
          <t>MATIC</t>
        </is>
      </c>
      <c r="G5072" t="n">
        <v>4.911044477761119</v>
      </c>
      <c r="H5072" t="n">
        <v>0.03683283358320839</v>
      </c>
      <c r="I5072" t="n">
        <v>0.03683283358320839</v>
      </c>
      <c r="J5072" t="n">
        <v>1</v>
      </c>
      <c r="K5072" t="inlineStr"/>
      <c r="L5072" t="inlineStr"/>
      <c r="M5072" t="inlineStr">
        <is>
          <t>Ledger</t>
        </is>
      </c>
      <c r="N5072" t="inlineStr"/>
      <c r="O5072" t="inlineStr"/>
      <c r="P5072" t="inlineStr"/>
      <c r="Q5072" t="inlineStr"/>
      <c r="R5072" t="inlineStr"/>
      <c r="S5072" t="inlineStr"/>
      <c r="T5072" t="inlineStr">
        <is>
          <t>Ledger</t>
        </is>
      </c>
      <c r="U5072" t="inlineStr"/>
      <c r="V5072" t="inlineStr">
        <is>
          <t>Transação crypto</t>
        </is>
      </c>
      <c r="W5072" t="inlineStr">
        <is>
          <t>Blockchain</t>
        </is>
      </c>
      <c r="X5072" t="inlineStr">
        <is>
          <t>Technology &amp; Infrastructure</t>
        </is>
      </c>
      <c r="Y5072" t="inlineStr">
        <is>
          <t>Operating Costs</t>
        </is>
      </c>
      <c r="Z5072" t="inlineStr">
        <is>
          <t>Operating Costs</t>
        </is>
      </c>
      <c r="AA5072" t="inlineStr">
        <is>
          <t>Custos na Blockchain</t>
        </is>
      </c>
      <c r="AB5072" t="inlineStr"/>
      <c r="AC5072" t="inlineStr">
        <is>
          <t>0x65f605d8d01d9711a141ad5c048649011c4ebecd01c1bdffa6b795ba844d8786</t>
        </is>
      </c>
      <c r="AD5072" t="n">
        <v>1</v>
      </c>
      <c r="AE5072" t="n">
        <v>1</v>
      </c>
    </row>
    <row r="5073">
      <c r="A5073" t="inlineStr">
        <is>
          <t>2f4bf395-0190-4d86-b358-f9b38b40828e</t>
        </is>
      </c>
      <c r="B5073" s="115" t="n">
        <v>45050</v>
      </c>
      <c r="C5073" s="115" t="n">
        <v>45050</v>
      </c>
      <c r="D5073" t="n">
        <v>0.0075</v>
      </c>
      <c r="E5073" t="n">
        <v>0.0075</v>
      </c>
      <c r="F5073" t="inlineStr">
        <is>
          <t>MATIC</t>
        </is>
      </c>
      <c r="G5073" t="n">
        <v>4.911044477761119</v>
      </c>
      <c r="H5073" t="n">
        <v>0.03683283358320839</v>
      </c>
      <c r="I5073" t="n">
        <v>0.03683283358320839</v>
      </c>
      <c r="J5073" t="n">
        <v>1</v>
      </c>
      <c r="K5073" t="inlineStr"/>
      <c r="L5073" t="inlineStr"/>
      <c r="M5073" t="inlineStr">
        <is>
          <t>Ledger</t>
        </is>
      </c>
      <c r="N5073" t="inlineStr"/>
      <c r="O5073" t="inlineStr"/>
      <c r="P5073" t="inlineStr"/>
      <c r="Q5073" t="inlineStr"/>
      <c r="R5073" t="inlineStr"/>
      <c r="S5073" t="inlineStr"/>
      <c r="T5073" t="inlineStr">
        <is>
          <t>Ledger</t>
        </is>
      </c>
      <c r="U5073" t="inlineStr"/>
      <c r="V5073" t="inlineStr">
        <is>
          <t>Transação crypto</t>
        </is>
      </c>
      <c r="W5073" t="inlineStr">
        <is>
          <t>Blockchain</t>
        </is>
      </c>
      <c r="X5073" t="inlineStr">
        <is>
          <t>Technology &amp; Infrastructure</t>
        </is>
      </c>
      <c r="Y5073" t="inlineStr">
        <is>
          <t>Operating Costs</t>
        </is>
      </c>
      <c r="Z5073" t="inlineStr">
        <is>
          <t>Operating Costs</t>
        </is>
      </c>
      <c r="AA5073" t="inlineStr">
        <is>
          <t>Custos na Blockchain</t>
        </is>
      </c>
      <c r="AB5073" t="inlineStr"/>
      <c r="AC5073" t="inlineStr">
        <is>
          <t>0x94778efddcfbae854dacced83ef5a91bf1ecb40df426ab1312c0710e73f2d251</t>
        </is>
      </c>
      <c r="AD5073" t="n">
        <v>1</v>
      </c>
      <c r="AE5073" t="n">
        <v>1</v>
      </c>
    </row>
    <row r="5074">
      <c r="A5074" t="inlineStr">
        <is>
          <t>6026e657-b222-40a5-9c8b-8b2d4bd40e54</t>
        </is>
      </c>
      <c r="B5074" s="115" t="n">
        <v>45050</v>
      </c>
      <c r="C5074" s="115" t="n">
        <v>45050</v>
      </c>
      <c r="D5074" t="n">
        <v>-0.0177972957</v>
      </c>
      <c r="E5074" t="n">
        <v>-0.0177972957</v>
      </c>
      <c r="F5074" t="inlineStr">
        <is>
          <t>MATIC</t>
        </is>
      </c>
      <c r="G5074" t="n">
        <v>4.911044477761119</v>
      </c>
      <c r="H5074" t="n">
        <v>-0.08740331076656671</v>
      </c>
      <c r="I5074" t="n">
        <v>-0.08740331076656671</v>
      </c>
      <c r="J5074" t="n">
        <v>1</v>
      </c>
      <c r="K5074" t="inlineStr"/>
      <c r="L5074" t="inlineStr">
        <is>
          <t>Helper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Helper</t>
        </is>
      </c>
      <c r="U5074" t="inlineStr"/>
      <c r="V5074" t="inlineStr">
        <is>
          <t>Envio de NFTs</t>
        </is>
      </c>
      <c r="W5074" t="inlineStr">
        <is>
          <t>NFTs</t>
        </is>
      </c>
      <c r="X5074" t="inlineStr">
        <is>
          <t>Technology &amp; Infrastructure</t>
        </is>
      </c>
      <c r="Y5074" t="inlineStr">
        <is>
          <t>Operating Costs</t>
        </is>
      </c>
      <c r="Z5074" t="inlineStr">
        <is>
          <t>Operating Costs</t>
        </is>
      </c>
      <c r="AA5074" t="inlineStr">
        <is>
          <t>Custos na Blockchain</t>
        </is>
      </c>
      <c r="AB5074" t="inlineStr"/>
      <c r="AC5074" t="inlineStr">
        <is>
          <t>0xbcd39aa60df9cf4b85c69944184957fd9cef7ce2c7a180bc5f754c9c6472fca4</t>
        </is>
      </c>
      <c r="AD5074" t="n">
        <v>1</v>
      </c>
      <c r="AE5074" t="n">
        <v>1</v>
      </c>
    </row>
    <row r="5075">
      <c r="A5075" t="inlineStr">
        <is>
          <t>096b8a5d-ba1b-4ff9-ad36-c8544de40699</t>
        </is>
      </c>
      <c r="B5075" s="115" t="n">
        <v>45050</v>
      </c>
      <c r="C5075" s="115" t="n">
        <v>45050</v>
      </c>
      <c r="D5075" t="n">
        <v>0.0075</v>
      </c>
      <c r="E5075" t="n">
        <v>0.0075</v>
      </c>
      <c r="F5075" t="inlineStr">
        <is>
          <t>MATIC</t>
        </is>
      </c>
      <c r="G5075" t="n">
        <v>4.911044477761119</v>
      </c>
      <c r="H5075" t="n">
        <v>0.03683283358320839</v>
      </c>
      <c r="I5075" t="n">
        <v>0.03683283358320839</v>
      </c>
      <c r="J5075" t="n">
        <v>1</v>
      </c>
      <c r="K5075" t="inlineStr"/>
      <c r="L5075" t="inlineStr"/>
      <c r="M5075" t="inlineStr">
        <is>
          <t>Ledger</t>
        </is>
      </c>
      <c r="N5075" t="inlineStr"/>
      <c r="O5075" t="inlineStr"/>
      <c r="P5075" t="inlineStr"/>
      <c r="Q5075" t="inlineStr"/>
      <c r="R5075" t="inlineStr"/>
      <c r="S5075" t="inlineStr"/>
      <c r="T5075" t="inlineStr">
        <is>
          <t>Ledger</t>
        </is>
      </c>
      <c r="U5075" t="inlineStr"/>
      <c r="V5075" t="inlineStr">
        <is>
          <t>Transação crypto</t>
        </is>
      </c>
      <c r="W5075" t="inlineStr">
        <is>
          <t>Blockchain</t>
        </is>
      </c>
      <c r="X5075" t="inlineStr">
        <is>
          <t>Technology &amp; Infrastructure</t>
        </is>
      </c>
      <c r="Y5075" t="inlineStr">
        <is>
          <t>Operating Costs</t>
        </is>
      </c>
      <c r="Z5075" t="inlineStr">
        <is>
          <t>Operating Costs</t>
        </is>
      </c>
      <c r="AA5075" t="inlineStr">
        <is>
          <t>Custos na Blockchain</t>
        </is>
      </c>
      <c r="AB5075" t="inlineStr"/>
      <c r="AC5075" t="inlineStr">
        <is>
          <t>0xaf39340b6c975c93f9b8cda03f0874807fbcefab83eddd401cacba435ee6251a</t>
        </is>
      </c>
      <c r="AD5075" t="n">
        <v>1</v>
      </c>
      <c r="AE5075" t="n">
        <v>1</v>
      </c>
    </row>
    <row r="5076">
      <c r="A5076" t="inlineStr">
        <is>
          <t>8583128f-feaf-4fa9-b42c-47851f2c5b44</t>
        </is>
      </c>
      <c r="B5076" s="115" t="n">
        <v>45049</v>
      </c>
      <c r="C5076" s="115" t="n">
        <v>45049</v>
      </c>
      <c r="D5076" t="n">
        <v>0.00975</v>
      </c>
      <c r="E5076" t="n">
        <v>0.00975</v>
      </c>
      <c r="F5076" t="inlineStr">
        <is>
          <t>MATIC</t>
        </is>
      </c>
      <c r="G5076" t="n">
        <v>5.045135406218656</v>
      </c>
      <c r="H5076" t="n">
        <v>0.0491900702106319</v>
      </c>
      <c r="I5076" t="n">
        <v>0.0491900702106319</v>
      </c>
      <c r="J5076" t="n">
        <v>1</v>
      </c>
      <c r="K5076" t="inlineStr"/>
      <c r="L5076" t="inlineStr"/>
      <c r="M5076" t="inlineStr">
        <is>
          <t>Ledger</t>
        </is>
      </c>
      <c r="N5076" t="inlineStr"/>
      <c r="O5076" t="inlineStr"/>
      <c r="P5076" t="inlineStr"/>
      <c r="Q5076" t="inlineStr"/>
      <c r="R5076" t="inlineStr"/>
      <c r="S5076" t="inlineStr"/>
      <c r="T5076" t="inlineStr">
        <is>
          <t>Ledger</t>
        </is>
      </c>
      <c r="U5076" t="inlineStr"/>
      <c r="V5076" t="inlineStr">
        <is>
          <t>Transação crypto</t>
        </is>
      </c>
      <c r="W5076" t="inlineStr">
        <is>
          <t>Blockchain</t>
        </is>
      </c>
      <c r="X5076" t="inlineStr">
        <is>
          <t>Technology &amp; Infrastructure</t>
        </is>
      </c>
      <c r="Y5076" t="inlineStr">
        <is>
          <t>Operating Costs</t>
        </is>
      </c>
      <c r="Z5076" t="inlineStr">
        <is>
          <t>Operating Costs</t>
        </is>
      </c>
      <c r="AA5076" t="inlineStr">
        <is>
          <t>Custos na Blockchain</t>
        </is>
      </c>
      <c r="AB5076" t="inlineStr"/>
      <c r="AC5076" t="inlineStr">
        <is>
          <t>0x270e25a2069824d1b84a84038b331c81759f9c9aa6917914c2056d22000bb79b</t>
        </is>
      </c>
      <c r="AD5076" t="n">
        <v>1</v>
      </c>
      <c r="AE5076" t="n">
        <v>1</v>
      </c>
    </row>
    <row r="5077">
      <c r="A5077" t="inlineStr">
        <is>
          <t>2f7feb16-b069-4aaa-9d6e-7ec4bf1d8046</t>
        </is>
      </c>
      <c r="B5077" s="115" t="n">
        <v>45049</v>
      </c>
      <c r="C5077" s="115" t="n">
        <v>45049</v>
      </c>
      <c r="D5077" t="n">
        <v>-0.1281601514</v>
      </c>
      <c r="E5077" t="n">
        <v>-0.1281601514</v>
      </c>
      <c r="F5077" t="inlineStr">
        <is>
          <t>MATIC</t>
        </is>
      </c>
      <c r="G5077" t="n">
        <v>5.045135406218656</v>
      </c>
      <c r="H5077" t="n">
        <v>-0.6465853174944836</v>
      </c>
      <c r="I5077" t="n">
        <v>-0.6465853174944836</v>
      </c>
      <c r="J5077" t="n">
        <v>1</v>
      </c>
      <c r="K5077" t="inlineStr"/>
      <c r="L5077" t="inlineStr">
        <is>
          <t>Helper</t>
        </is>
      </c>
      <c r="M5077" t="inlineStr">
        <is>
          <t>Conexões Games</t>
        </is>
      </c>
      <c r="N5077" t="inlineStr"/>
      <c r="O5077" t="inlineStr"/>
      <c r="P5077" t="inlineStr"/>
      <c r="Q5077" t="inlineStr"/>
      <c r="R5077" t="inlineStr"/>
      <c r="S5077" t="inlineStr"/>
      <c r="T5077" t="inlineStr">
        <is>
          <t>Helper</t>
        </is>
      </c>
      <c r="U5077" t="inlineStr"/>
      <c r="V5077" t="inlineStr">
        <is>
          <t>Envio de NFTs</t>
        </is>
      </c>
      <c r="W5077" t="inlineStr">
        <is>
          <t>NFTs</t>
        </is>
      </c>
      <c r="X5077" t="inlineStr">
        <is>
          <t>Technology &amp; Infrastructure</t>
        </is>
      </c>
      <c r="Y5077" t="inlineStr">
        <is>
          <t>Operating Costs</t>
        </is>
      </c>
      <c r="Z5077" t="inlineStr">
        <is>
          <t>Operating Costs</t>
        </is>
      </c>
      <c r="AA5077" t="inlineStr">
        <is>
          <t>Custos na Blockchain</t>
        </is>
      </c>
      <c r="AB5077" t="inlineStr"/>
      <c r="AC5077" t="inlineStr">
        <is>
          <t>0xd510061549230bb1ceb5bcaf39140475cf4e49c2815cd197040885f67d470068</t>
        </is>
      </c>
      <c r="AD5077" t="n">
        <v>1</v>
      </c>
      <c r="AE5077" t="n">
        <v>1</v>
      </c>
    </row>
    <row r="5078">
      <c r="A5078" t="inlineStr">
        <is>
          <t>26972890-80a0-4598-b38b-73004654259b</t>
        </is>
      </c>
      <c r="B5078" s="115" t="n">
        <v>45049</v>
      </c>
      <c r="C5078" s="115" t="n">
        <v>45049</v>
      </c>
      <c r="D5078" t="n">
        <v>-0.0253445</v>
      </c>
      <c r="E5078" t="n">
        <v>-0.0253445</v>
      </c>
      <c r="F5078" t="inlineStr">
        <is>
          <t>MATIC</t>
        </is>
      </c>
      <c r="G5078" t="n">
        <v>5.045135406218656</v>
      </c>
      <c r="H5078" t="n">
        <v>-0.1278664343029087</v>
      </c>
      <c r="I5078" t="n">
        <v>-0.1278664343029087</v>
      </c>
      <c r="J5078" t="n">
        <v>1</v>
      </c>
      <c r="K5078" t="inlineStr"/>
      <c r="L5078" t="inlineStr">
        <is>
          <t>Helper</t>
        </is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Helper</t>
        </is>
      </c>
      <c r="U5078" t="inlineStr"/>
      <c r="V5078" t="inlineStr">
        <is>
          <t>Transação crypto</t>
        </is>
      </c>
      <c r="W5078" t="inlineStr">
        <is>
          <t>Blockchain</t>
        </is>
      </c>
      <c r="X5078" t="inlineStr">
        <is>
          <t>Technology &amp; Infrastructure</t>
        </is>
      </c>
      <c r="Y5078" t="inlineStr">
        <is>
          <t>Operating Costs</t>
        </is>
      </c>
      <c r="Z5078" t="inlineStr">
        <is>
          <t>Operating Costs</t>
        </is>
      </c>
      <c r="AA5078" t="inlineStr">
        <is>
          <t>Custos na Blockchain</t>
        </is>
      </c>
      <c r="AB5078" t="inlineStr"/>
      <c r="AC5078" t="inlineStr">
        <is>
          <t>0xb30c56fa345521d44254cfcf08f27c78f2114d8d524fc02871d82be2a6c03567</t>
        </is>
      </c>
      <c r="AD5078" t="n">
        <v>1</v>
      </c>
      <c r="AE5078" t="n">
        <v>1</v>
      </c>
    </row>
    <row r="5079">
      <c r="A5079" t="inlineStr">
        <is>
          <t>54f71e48-666a-4226-84d7-451ba6b16592</t>
        </is>
      </c>
      <c r="B5079" s="115" t="n">
        <v>45048</v>
      </c>
      <c r="C5079" s="115" t="n">
        <v>45048</v>
      </c>
      <c r="D5079" t="n">
        <v>-0.020923515</v>
      </c>
      <c r="E5079" t="n">
        <v>-0.020923515</v>
      </c>
      <c r="F5079" t="inlineStr">
        <is>
          <t>MATIC</t>
        </is>
      </c>
      <c r="G5079" t="n">
        <v>4.94585020242915</v>
      </c>
      <c r="H5079" t="n">
        <v>-0.1034845708982794</v>
      </c>
      <c r="I5079" t="n">
        <v>-0.1034845708982794</v>
      </c>
      <c r="J5079" t="n">
        <v>1</v>
      </c>
      <c r="K5079" t="inlineStr"/>
      <c r="L5079" t="inlineStr">
        <is>
          <t>Helper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Helper</t>
        </is>
      </c>
      <c r="U5079" t="inlineStr"/>
      <c r="V5079" t="inlineStr">
        <is>
          <t>Envio de NFTs</t>
        </is>
      </c>
      <c r="W5079" t="inlineStr">
        <is>
          <t>NFTs</t>
        </is>
      </c>
      <c r="X5079" t="inlineStr">
        <is>
          <t>Technology &amp; Infrastructure</t>
        </is>
      </c>
      <c r="Y5079" t="inlineStr">
        <is>
          <t>Operating Costs</t>
        </is>
      </c>
      <c r="Z5079" t="inlineStr">
        <is>
          <t>Operating Costs</t>
        </is>
      </c>
      <c r="AA5079" t="inlineStr">
        <is>
          <t>Custos na Blockchain</t>
        </is>
      </c>
      <c r="AB5079" t="inlineStr"/>
      <c r="AC5079" t="inlineStr">
        <is>
          <t>0x54b071087e902e08d583fa91a6f763e0369a1e0122a2be66c9ca7e67c1fb5330</t>
        </is>
      </c>
      <c r="AD5079" t="n">
        <v>1</v>
      </c>
      <c r="AE5079" t="n">
        <v>1</v>
      </c>
    </row>
    <row r="5080">
      <c r="A5080" t="inlineStr">
        <is>
          <t>22308e5d-9d4b-42d2-8d5d-31018fb81cb7</t>
        </is>
      </c>
      <c r="B5080" s="115" t="n">
        <v>45048</v>
      </c>
      <c r="C5080" s="115" t="n">
        <v>45048</v>
      </c>
      <c r="D5080" t="n">
        <v>0.01</v>
      </c>
      <c r="E5080" t="n">
        <v>0.01</v>
      </c>
      <c r="F5080" t="inlineStr">
        <is>
          <t>MATIC</t>
        </is>
      </c>
      <c r="G5080" t="n">
        <v>4.94585020242915</v>
      </c>
      <c r="H5080" t="n">
        <v>0.0494585020242915</v>
      </c>
      <c r="I5080" t="n">
        <v>0.0494585020242915</v>
      </c>
      <c r="J5080" t="n">
        <v>1</v>
      </c>
      <c r="K5080" t="inlineStr"/>
      <c r="L5080" t="inlineStr"/>
      <c r="M5080" t="inlineStr">
        <is>
          <t>Ledger</t>
        </is>
      </c>
      <c r="N5080" t="inlineStr"/>
      <c r="O5080" t="inlineStr"/>
      <c r="P5080" t="inlineStr"/>
      <c r="Q5080" t="inlineStr"/>
      <c r="R5080" t="inlineStr"/>
      <c r="S5080" t="inlineStr"/>
      <c r="T5080" t="inlineStr">
        <is>
          <t>Ledger</t>
        </is>
      </c>
      <c r="U5080" t="inlineStr"/>
      <c r="V5080" t="inlineStr">
        <is>
          <t>Transação crypto</t>
        </is>
      </c>
      <c r="W5080" t="inlineStr">
        <is>
          <t>Blockchain</t>
        </is>
      </c>
      <c r="X5080" t="inlineStr">
        <is>
          <t>Technology &amp; Infrastructure</t>
        </is>
      </c>
      <c r="Y5080" t="inlineStr">
        <is>
          <t>Operating Costs</t>
        </is>
      </c>
      <c r="Z5080" t="inlineStr">
        <is>
          <t>Operating Costs</t>
        </is>
      </c>
      <c r="AA5080" t="inlineStr">
        <is>
          <t>Custos na Blockchain</t>
        </is>
      </c>
      <c r="AB5080" t="inlineStr"/>
      <c r="AC5080" t="inlineStr">
        <is>
          <t>0x1f1d7f71d9215d60980f27027ba1986c9abfa19ad828181c42bda622275a6009</t>
        </is>
      </c>
      <c r="AD5080" t="n">
        <v>1</v>
      </c>
      <c r="AE5080" t="n">
        <v>1</v>
      </c>
    </row>
    <row r="5081">
      <c r="A5081" t="inlineStr">
        <is>
          <t>8e979441-9648-43ee-89ea-a0491fd2ecb7</t>
        </is>
      </c>
      <c r="B5081" s="115" t="n">
        <v>45047</v>
      </c>
      <c r="C5081" s="115" t="n">
        <v>45047</v>
      </c>
      <c r="D5081" t="n">
        <v>-0.0228829218</v>
      </c>
      <c r="E5081" t="n">
        <v>-0.0228829218</v>
      </c>
      <c r="F5081" t="inlineStr">
        <is>
          <t>MATIC</t>
        </is>
      </c>
      <c r="G5081" t="n">
        <v>4.848989898989898</v>
      </c>
      <c r="H5081" t="n">
        <v>-0.1109590566675757</v>
      </c>
      <c r="I5081" t="n">
        <v>-0.1109590566675757</v>
      </c>
      <c r="J5081" t="n">
        <v>1</v>
      </c>
      <c r="K5081" t="inlineStr"/>
      <c r="L5081" t="inlineStr">
        <is>
          <t>Helper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Helper</t>
        </is>
      </c>
      <c r="U5081" t="inlineStr"/>
      <c r="V5081" t="inlineStr">
        <is>
          <t>Envio de NFTs</t>
        </is>
      </c>
      <c r="W5081" t="inlineStr">
        <is>
          <t>NFTs</t>
        </is>
      </c>
      <c r="X5081" t="inlineStr">
        <is>
          <t>Technology &amp; Infrastructure</t>
        </is>
      </c>
      <c r="Y5081" t="inlineStr">
        <is>
          <t>Operating Costs</t>
        </is>
      </c>
      <c r="Z5081" t="inlineStr">
        <is>
          <t>Operating Costs</t>
        </is>
      </c>
      <c r="AA5081" t="inlineStr">
        <is>
          <t>Custos na Blockchain</t>
        </is>
      </c>
      <c r="AB5081" t="inlineStr"/>
      <c r="AC5081" t="inlineStr">
        <is>
          <t>0xad6672aa1a53b13d6da98650db4b1d76a4862722cf36fee1136a08d303c3edbf</t>
        </is>
      </c>
      <c r="AD5081" t="n">
        <v>1</v>
      </c>
      <c r="AE5081" t="n">
        <v>1</v>
      </c>
    </row>
    <row r="5082">
      <c r="A5082" t="inlineStr">
        <is>
          <t>d999bec1-3781-49d6-8bdb-1cfd1f17d213</t>
        </is>
      </c>
      <c r="B5082" s="115" t="n">
        <v>45047</v>
      </c>
      <c r="C5082" s="115" t="n">
        <v>45047</v>
      </c>
      <c r="D5082" t="n">
        <v>-1.063102277039873</v>
      </c>
      <c r="E5082" t="n">
        <v>-1.063102277039873</v>
      </c>
      <c r="F5082" t="inlineStr">
        <is>
          <t>MATIC</t>
        </is>
      </c>
      <c r="G5082" t="n">
        <v>4.848989898989898</v>
      </c>
      <c r="H5082" t="n">
        <v>-5.154972202959502</v>
      </c>
      <c r="I5082" t="n">
        <v>-5.154972202959502</v>
      </c>
      <c r="J5082" t="n">
        <v>1</v>
      </c>
      <c r="K5082" t="inlineStr"/>
      <c r="L5082" t="inlineStr">
        <is>
          <t>Helper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Helper</t>
        </is>
      </c>
      <c r="U5082" t="inlineStr"/>
      <c r="V5082" t="inlineStr">
        <is>
          <t>Serviços pontuais</t>
        </is>
      </c>
      <c r="W5082" t="inlineStr">
        <is>
          <t>Blockchain</t>
        </is>
      </c>
      <c r="X5082" t="inlineStr">
        <is>
          <t>Technology &amp; Infrastructure</t>
        </is>
      </c>
      <c r="Y5082" t="inlineStr">
        <is>
          <t>Operating Costs</t>
        </is>
      </c>
      <c r="Z5082" t="inlineStr">
        <is>
          <t>Operating Costs</t>
        </is>
      </c>
      <c r="AA5082" t="inlineStr">
        <is>
          <t>Custos na Blockchain</t>
        </is>
      </c>
      <c r="AB5082" t="inlineStr"/>
      <c r="AC5082" t="inlineStr">
        <is>
          <t>0x0a4fa5b70374a080e2485615e126c4840ad49101642b08c3972d3a02f3353132</t>
        </is>
      </c>
      <c r="AD5082" t="n">
        <v>1</v>
      </c>
      <c r="AE5082" t="n">
        <v>1</v>
      </c>
    </row>
    <row r="5083">
      <c r="A5083" t="inlineStr">
        <is>
          <t>f686ab93-3e12-434c-b0e2-457c0e73d62b</t>
        </is>
      </c>
      <c r="B5083" s="115" t="n">
        <v>45047</v>
      </c>
      <c r="C5083" s="115" t="n">
        <v>45047</v>
      </c>
      <c r="D5083" t="n">
        <v>-0.00524968415832</v>
      </c>
      <c r="E5083" t="n">
        <v>-0.00524968415832</v>
      </c>
      <c r="F5083" t="inlineStr">
        <is>
          <t>MATIC</t>
        </is>
      </c>
      <c r="G5083" t="n">
        <v>4.848989898989898</v>
      </c>
      <c r="H5083" t="n">
        <v>-0.02545566545658097</v>
      </c>
      <c r="I5083" t="n">
        <v>-0.02545566545658097</v>
      </c>
      <c r="J5083" t="n">
        <v>1</v>
      </c>
      <c r="K5083" t="inlineStr"/>
      <c r="L5083" t="inlineStr">
        <is>
          <t>Helper</t>
        </is>
      </c>
      <c r="M5083" t="inlineStr">
        <is>
          <t>Helper</t>
        </is>
      </c>
      <c r="N5083" t="inlineStr"/>
      <c r="O5083" t="inlineStr"/>
      <c r="P5083" t="inlineStr"/>
      <c r="Q5083" t="inlineStr"/>
      <c r="R5083" t="inlineStr">
        <is>
          <t>Transferência entre contas</t>
        </is>
      </c>
      <c r="S5083" t="inlineStr"/>
      <c r="T5083" t="inlineStr">
        <is>
          <t>Helper</t>
        </is>
      </c>
      <c r="U5083" t="inlineStr"/>
      <c r="V5083" t="inlineStr">
        <is>
          <t>Transferências</t>
        </is>
      </c>
      <c r="W5083" t="inlineStr">
        <is>
          <t>Transferências</t>
        </is>
      </c>
      <c r="X5083" t="inlineStr">
        <is>
          <t>Others</t>
        </is>
      </c>
      <c r="Y5083" t="inlineStr">
        <is>
          <t>Administrative Costs</t>
        </is>
      </c>
      <c r="Z5083" t="inlineStr">
        <is>
          <t>Administrative Costs</t>
        </is>
      </c>
      <c r="AA5083" t="inlineStr">
        <is>
          <t>Outros</t>
        </is>
      </c>
      <c r="AB5083" t="inlineStr"/>
      <c r="AC5083" t="inlineStr">
        <is>
          <t>0xc9ca6b707f0e57d6dc4426c1ef0cb072a5d5c3cf2735aafbd4469b4b4d8a9631</t>
        </is>
      </c>
      <c r="AD5083" t="n">
        <v>1</v>
      </c>
      <c r="AE5083" t="n">
        <v>1</v>
      </c>
    </row>
    <row r="5084">
      <c r="A5084" t="inlineStr">
        <is>
          <t>911ba84c-9e19-43a9-9583-3bcebd890a6d</t>
        </is>
      </c>
      <c r="B5084" s="115" t="n">
        <v>45047</v>
      </c>
      <c r="C5084" s="115" t="n">
        <v>45047</v>
      </c>
      <c r="D5084" t="n">
        <v>-0.0304222638</v>
      </c>
      <c r="E5084" t="n">
        <v>-0.0304222638</v>
      </c>
      <c r="F5084" t="inlineStr">
        <is>
          <t>MATIC</t>
        </is>
      </c>
      <c r="G5084" t="n">
        <v>4.848989898989898</v>
      </c>
      <c r="H5084" t="n">
        <v>-0.147517249870606</v>
      </c>
      <c r="I5084" t="n">
        <v>-0.147517249870606</v>
      </c>
      <c r="J5084" t="n">
        <v>1</v>
      </c>
      <c r="K5084" t="inlineStr"/>
      <c r="L5084" t="inlineStr">
        <is>
          <t>Helper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Helper</t>
        </is>
      </c>
      <c r="U5084" t="inlineStr"/>
      <c r="V5084" t="inlineStr">
        <is>
          <t>Envio de NFTs</t>
        </is>
      </c>
      <c r="W5084" t="inlineStr">
        <is>
          <t>NFTs</t>
        </is>
      </c>
      <c r="X5084" t="inlineStr">
        <is>
          <t>Technology &amp; Infrastructure</t>
        </is>
      </c>
      <c r="Y5084" t="inlineStr">
        <is>
          <t>Operating Costs</t>
        </is>
      </c>
      <c r="Z5084" t="inlineStr">
        <is>
          <t>Operating Costs</t>
        </is>
      </c>
      <c r="AA5084" t="inlineStr">
        <is>
          <t>Custos na Blockchain</t>
        </is>
      </c>
      <c r="AB5084" t="inlineStr"/>
      <c r="AC5084" t="inlineStr">
        <is>
          <t>0xd40d7a40d336bfc31c403c4adaabdcdf7a8851188d3d135b8a7c95ebc59d8fb3</t>
        </is>
      </c>
      <c r="AD5084" t="n">
        <v>1</v>
      </c>
      <c r="AE5084" t="n">
        <v>1</v>
      </c>
    </row>
    <row r="5085">
      <c r="A5085" t="inlineStr">
        <is>
          <t>a5004945-77e8-4c13-a6e6-91eae6dbfe3a</t>
        </is>
      </c>
      <c r="B5085" s="115" t="n">
        <v>45047</v>
      </c>
      <c r="C5085" s="115" t="n">
        <v>45047</v>
      </c>
      <c r="D5085" t="n">
        <v>-0.02547075</v>
      </c>
      <c r="E5085" t="n">
        <v>-0.02547075</v>
      </c>
      <c r="F5085" t="inlineStr">
        <is>
          <t>MATIC</t>
        </is>
      </c>
      <c r="G5085" t="n">
        <v>4.848989898989898</v>
      </c>
      <c r="H5085" t="n">
        <v>-0.1235074094696969</v>
      </c>
      <c r="I5085" t="n">
        <v>-0.1235074094696969</v>
      </c>
      <c r="J5085" t="n">
        <v>1</v>
      </c>
      <c r="K5085" t="inlineStr"/>
      <c r="L5085" t="inlineStr">
        <is>
          <t>Helper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Helper</t>
        </is>
      </c>
      <c r="U5085" t="inlineStr"/>
      <c r="V5085" t="inlineStr">
        <is>
          <t>Envio de NFTs</t>
        </is>
      </c>
      <c r="W5085" t="inlineStr">
        <is>
          <t>NFTs</t>
        </is>
      </c>
      <c r="X5085" t="inlineStr">
        <is>
          <t>Technology &amp; Infrastructure</t>
        </is>
      </c>
      <c r="Y5085" t="inlineStr">
        <is>
          <t>Operating Costs</t>
        </is>
      </c>
      <c r="Z5085" t="inlineStr">
        <is>
          <t>Operating Costs</t>
        </is>
      </c>
      <c r="AA5085" t="inlineStr">
        <is>
          <t>Custos na Blockchain</t>
        </is>
      </c>
      <c r="AB5085" t="inlineStr"/>
      <c r="AC5085" t="inlineStr">
        <is>
          <t>0xdbc2cc265f1ae17a1184786f4f6a46a8097122e5d3dc902bc0fa0c4bf9c59742</t>
        </is>
      </c>
      <c r="AD5085" t="n">
        <v>1</v>
      </c>
      <c r="AE5085" t="n">
        <v>1</v>
      </c>
    </row>
    <row r="5086">
      <c r="A5086" t="inlineStr">
        <is>
          <t>9a45ca95-4007-4502-aebb-8a4aef4fb773</t>
        </is>
      </c>
      <c r="B5086" s="115" t="n">
        <v>45046</v>
      </c>
      <c r="C5086" s="115" t="n">
        <v>45046</v>
      </c>
      <c r="D5086" t="n">
        <v>0.04025</v>
      </c>
      <c r="E5086" t="n">
        <v>0.04025</v>
      </c>
      <c r="F5086" t="inlineStr">
        <is>
          <t>MATIC</t>
        </is>
      </c>
      <c r="G5086" t="n">
        <v>4.930618401206637</v>
      </c>
      <c r="H5086" t="n">
        <v>0.1984573906485671</v>
      </c>
      <c r="I5086" t="n">
        <v>0.1984573906485671</v>
      </c>
      <c r="J5086" t="n">
        <v>1</v>
      </c>
      <c r="K5086" t="inlineStr"/>
      <c r="L5086" t="inlineStr"/>
      <c r="M5086" t="inlineStr">
        <is>
          <t>Ledger</t>
        </is>
      </c>
      <c r="N5086" t="inlineStr"/>
      <c r="O5086" t="inlineStr"/>
      <c r="P5086" t="inlineStr"/>
      <c r="Q5086" t="inlineStr"/>
      <c r="R5086" t="inlineStr"/>
      <c r="S5086" t="inlineStr"/>
      <c r="T5086" t="inlineStr">
        <is>
          <t>Ledger</t>
        </is>
      </c>
      <c r="U5086" t="inlineStr"/>
      <c r="V5086" t="inlineStr">
        <is>
          <t>Transação crypto</t>
        </is>
      </c>
      <c r="W5086" t="inlineStr">
        <is>
          <t>Blockchain</t>
        </is>
      </c>
      <c r="X5086" t="inlineStr">
        <is>
          <t>Technology &amp; Infrastructure</t>
        </is>
      </c>
      <c r="Y5086" t="inlineStr">
        <is>
          <t>Operating Costs</t>
        </is>
      </c>
      <c r="Z5086" t="inlineStr">
        <is>
          <t>Operating Costs</t>
        </is>
      </c>
      <c r="AA5086" t="inlineStr">
        <is>
          <t>Custos na Blockchain</t>
        </is>
      </c>
      <c r="AB5086" t="inlineStr"/>
      <c r="AC5086" t="inlineStr">
        <is>
          <t>0x7f209060ca63e0d20df8cb0ede5d33b39510820068d470161fdffb276e701392</t>
        </is>
      </c>
      <c r="AD5086" t="n">
        <v>1</v>
      </c>
      <c r="AE5086" t="n">
        <v>1</v>
      </c>
    </row>
    <row r="5087">
      <c r="A5087" t="inlineStr">
        <is>
          <t>646b4b00-bab9-475d-b584-b73b026703e0</t>
        </is>
      </c>
      <c r="B5087" s="115" t="n">
        <v>45045</v>
      </c>
      <c r="C5087" s="115" t="n">
        <v>45045</v>
      </c>
      <c r="D5087" t="n">
        <v>-0.0318037428</v>
      </c>
      <c r="E5087" t="n">
        <v>-0.0318037428</v>
      </c>
      <c r="F5087" t="inlineStr">
        <is>
          <t>MATIC</t>
        </is>
      </c>
      <c r="G5087" t="n">
        <v>5.047762694821518</v>
      </c>
      <c r="H5087" t="n">
        <v>-0.1605377464615385</v>
      </c>
      <c r="I5087" t="n">
        <v>-0.1605377464615385</v>
      </c>
      <c r="J5087" t="n">
        <v>1</v>
      </c>
      <c r="K5087" t="inlineStr"/>
      <c r="L5087" t="inlineStr">
        <is>
          <t>Helper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Helper</t>
        </is>
      </c>
      <c r="U5087" t="inlineStr"/>
      <c r="V5087" t="inlineStr">
        <is>
          <t>Envio de NFTs</t>
        </is>
      </c>
      <c r="W5087" t="inlineStr">
        <is>
          <t>NFTs</t>
        </is>
      </c>
      <c r="X5087" t="inlineStr">
        <is>
          <t>Technology &amp; Infrastructure</t>
        </is>
      </c>
      <c r="Y5087" t="inlineStr">
        <is>
          <t>Operating Costs</t>
        </is>
      </c>
      <c r="Z5087" t="inlineStr">
        <is>
          <t>Operating Costs</t>
        </is>
      </c>
      <c r="AA5087" t="inlineStr">
        <is>
          <t>Custos na Blockchain</t>
        </is>
      </c>
      <c r="AB5087" t="inlineStr"/>
      <c r="AC5087" t="inlineStr">
        <is>
          <t>0xe58ded855cb914064b9b0f818b923279cea21e20797dede92dc7e48d6e170476</t>
        </is>
      </c>
      <c r="AD5087" t="n">
        <v>1</v>
      </c>
      <c r="AE5087" t="n">
        <v>1</v>
      </c>
    </row>
    <row r="5088">
      <c r="A5088" t="inlineStr">
        <is>
          <t>48fa3eb2-b121-410f-856b-8dbcdde003e2</t>
        </is>
      </c>
      <c r="B5088" s="115" t="n">
        <v>45044</v>
      </c>
      <c r="C5088" s="115" t="n">
        <v>45044</v>
      </c>
      <c r="D5088" t="n">
        <v>0.715325</v>
      </c>
      <c r="E5088" t="n">
        <v>0.715325</v>
      </c>
      <c r="F5088" t="inlineStr">
        <is>
          <t>MATIC</t>
        </is>
      </c>
      <c r="G5088" t="n">
        <v>5.027162977867203</v>
      </c>
      <c r="H5088" t="n">
        <v>3.596055357142857</v>
      </c>
      <c r="I5088" t="n">
        <v>3.596055357142857</v>
      </c>
      <c r="J5088" t="n">
        <v>1</v>
      </c>
      <c r="K5088" t="inlineStr"/>
      <c r="L5088" t="inlineStr"/>
      <c r="M5088" t="inlineStr">
        <is>
          <t>Ledger</t>
        </is>
      </c>
      <c r="N5088" t="inlineStr"/>
      <c r="O5088" t="inlineStr"/>
      <c r="P5088" t="inlineStr"/>
      <c r="Q5088" t="inlineStr"/>
      <c r="R5088" t="inlineStr"/>
      <c r="S5088" t="inlineStr"/>
      <c r="T5088" t="inlineStr">
        <is>
          <t>Ledger</t>
        </is>
      </c>
      <c r="U5088" t="inlineStr"/>
      <c r="V5088" t="inlineStr">
        <is>
          <t>Transação crypto</t>
        </is>
      </c>
      <c r="W5088" t="inlineStr">
        <is>
          <t>Blockchain</t>
        </is>
      </c>
      <c r="X5088" t="inlineStr">
        <is>
          <t>Technology &amp; Infrastructure</t>
        </is>
      </c>
      <c r="Y5088" t="inlineStr">
        <is>
          <t>Operating Costs</t>
        </is>
      </c>
      <c r="Z5088" t="inlineStr">
        <is>
          <t>Operating Costs</t>
        </is>
      </c>
      <c r="AA5088" t="inlineStr">
        <is>
          <t>Custos na Blockchain</t>
        </is>
      </c>
      <c r="AB5088" t="inlineStr"/>
      <c r="AC5088" t="inlineStr">
        <is>
          <t>0x4a95715fcd7e4932a660eb263fafeb77e4af3b387ec66164a843f2bb5c1b3314</t>
        </is>
      </c>
      <c r="AD5088" t="n">
        <v>1</v>
      </c>
      <c r="AE5088" t="n">
        <v>1</v>
      </c>
    </row>
    <row r="5089">
      <c r="A5089" t="inlineStr">
        <is>
          <t>51bdf89d-756a-4592-a714-771f920ad5d2</t>
        </is>
      </c>
      <c r="B5089" s="115" t="n">
        <v>45044</v>
      </c>
      <c r="C5089" s="115" t="n">
        <v>45044</v>
      </c>
      <c r="D5089" t="n">
        <v>-0.0274403</v>
      </c>
      <c r="E5089" t="n">
        <v>-0.0274403</v>
      </c>
      <c r="F5089" t="inlineStr">
        <is>
          <t>MATIC</t>
        </is>
      </c>
      <c r="G5089" t="n">
        <v>5.027162977867203</v>
      </c>
      <c r="H5089" t="n">
        <v>-0.1379468602615694</v>
      </c>
      <c r="I5089" t="n">
        <v>-0.1379468602615694</v>
      </c>
      <c r="J5089" t="n">
        <v>1</v>
      </c>
      <c r="K5089" t="inlineStr"/>
      <c r="L5089" t="inlineStr">
        <is>
          <t>Helper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Helper</t>
        </is>
      </c>
      <c r="U5089" t="inlineStr"/>
      <c r="V5089" t="inlineStr">
        <is>
          <t>Transação crypto</t>
        </is>
      </c>
      <c r="W5089" t="inlineStr">
        <is>
          <t>Blockchain</t>
        </is>
      </c>
      <c r="X5089" t="inlineStr">
        <is>
          <t>Technology &amp; Infrastructure</t>
        </is>
      </c>
      <c r="Y5089" t="inlineStr">
        <is>
          <t>Operating Costs</t>
        </is>
      </c>
      <c r="Z5089" t="inlineStr">
        <is>
          <t>Operating Costs</t>
        </is>
      </c>
      <c r="AA5089" t="inlineStr">
        <is>
          <t>Custos na Blockchain</t>
        </is>
      </c>
      <c r="AB5089" t="inlineStr"/>
      <c r="AC5089" t="inlineStr">
        <is>
          <t>0x95b27d29d955acaa84de430ae8b67d29127b3fc9a4215fb5a8c947be324f52e5</t>
        </is>
      </c>
      <c r="AD5089" t="n">
        <v>1</v>
      </c>
      <c r="AE5089" t="n">
        <v>1</v>
      </c>
    </row>
    <row r="5090">
      <c r="A5090" t="inlineStr">
        <is>
          <t>3fb70fea-2267-4ea0-93b7-bb524beb7dec</t>
        </is>
      </c>
      <c r="B5090" s="115" t="n">
        <v>45044</v>
      </c>
      <c r="C5090" s="115" t="n">
        <v>45044</v>
      </c>
      <c r="D5090" t="n">
        <v>0.122772526617775</v>
      </c>
      <c r="E5090" t="n">
        <v>0.122772526617775</v>
      </c>
      <c r="F5090" t="inlineStr">
        <is>
          <t>MATIC</t>
        </is>
      </c>
      <c r="G5090" t="n">
        <v>5.027162977867203</v>
      </c>
      <c r="H5090" t="n">
        <v>0.6171975005120942</v>
      </c>
      <c r="I5090" t="n">
        <v>0.6171975005120942</v>
      </c>
      <c r="J5090" t="n">
        <v>1</v>
      </c>
      <c r="K5090" t="inlineStr"/>
      <c r="L5090" t="inlineStr"/>
      <c r="M5090" t="inlineStr">
        <is>
          <t>Ledger</t>
        </is>
      </c>
      <c r="N5090" t="inlineStr"/>
      <c r="O5090" t="inlineStr"/>
      <c r="P5090" t="inlineStr"/>
      <c r="Q5090" t="inlineStr"/>
      <c r="R5090" t="inlineStr"/>
      <c r="S5090" t="inlineStr"/>
      <c r="T5090" t="inlineStr">
        <is>
          <t>Ledger</t>
        </is>
      </c>
      <c r="U5090" t="inlineStr"/>
      <c r="V5090" t="inlineStr">
        <is>
          <t>Transação crypto</t>
        </is>
      </c>
      <c r="W5090" t="inlineStr">
        <is>
          <t>Blockchain</t>
        </is>
      </c>
      <c r="X5090" t="inlineStr">
        <is>
          <t>Technology &amp; Infrastructure</t>
        </is>
      </c>
      <c r="Y5090" t="inlineStr">
        <is>
          <t>Operating Costs</t>
        </is>
      </c>
      <c r="Z5090" t="inlineStr">
        <is>
          <t>Operating Costs</t>
        </is>
      </c>
      <c r="AA5090" t="inlineStr">
        <is>
          <t>Custos na Blockchain</t>
        </is>
      </c>
      <c r="AB5090" t="inlineStr"/>
      <c r="AC5090" t="inlineStr">
        <is>
          <t>0x455b930c3cac9b54e8757b38d8ff6e336db6a24e9a2948c6890daab5576faa0e</t>
        </is>
      </c>
      <c r="AD5090" t="n">
        <v>1</v>
      </c>
      <c r="AE5090" t="n">
        <v>1</v>
      </c>
    </row>
    <row r="5091">
      <c r="A5091" t="inlineStr">
        <is>
          <t>14963787-9797-47e6-9ea0-fb15c314d1a6</t>
        </is>
      </c>
      <c r="B5091" s="115" t="n">
        <v>45044</v>
      </c>
      <c r="C5091" s="115" t="n">
        <v>45044</v>
      </c>
      <c r="D5091" t="n">
        <v>-0.6644963424</v>
      </c>
      <c r="E5091" t="n">
        <v>-0.6644963424</v>
      </c>
      <c r="F5091" t="inlineStr">
        <is>
          <t>MATIC</t>
        </is>
      </c>
      <c r="G5091" t="n">
        <v>5.027162977867203</v>
      </c>
      <c r="H5091" t="n">
        <v>-3.340531411441448</v>
      </c>
      <c r="I5091" t="n">
        <v>-3.340531411441448</v>
      </c>
      <c r="J5091" t="n">
        <v>1</v>
      </c>
      <c r="K5091" t="inlineStr"/>
      <c r="L5091" t="inlineStr">
        <is>
          <t>Helper</t>
        </is>
      </c>
      <c r="M5091" t="inlineStr">
        <is>
          <t>Conexões Games</t>
        </is>
      </c>
      <c r="N5091" t="inlineStr"/>
      <c r="O5091" t="inlineStr"/>
      <c r="P5091" t="inlineStr"/>
      <c r="Q5091" t="inlineStr"/>
      <c r="R5091" t="inlineStr"/>
      <c r="S5091" t="inlineStr"/>
      <c r="T5091" t="inlineStr">
        <is>
          <t>Helper</t>
        </is>
      </c>
      <c r="U5091" t="inlineStr"/>
      <c r="V5091" t="inlineStr">
        <is>
          <t>Envio de NFTs</t>
        </is>
      </c>
      <c r="W5091" t="inlineStr">
        <is>
          <t>NFTs</t>
        </is>
      </c>
      <c r="X5091" t="inlineStr">
        <is>
          <t>Technology &amp; Infrastructure</t>
        </is>
      </c>
      <c r="Y5091" t="inlineStr">
        <is>
          <t>Operating Costs</t>
        </is>
      </c>
      <c r="Z5091" t="inlineStr">
        <is>
          <t>Operating Costs</t>
        </is>
      </c>
      <c r="AA5091" t="inlineStr">
        <is>
          <t>Custos na Blockchain</t>
        </is>
      </c>
      <c r="AB5091" t="inlineStr"/>
      <c r="AC5091" t="inlineStr">
        <is>
          <t>0x1043e18eebe5fedbb08a546e32bd34d238b75e019d3047f5428dab37fded820d</t>
        </is>
      </c>
      <c r="AD5091" t="n">
        <v>1</v>
      </c>
      <c r="AE5091" t="n">
        <v>1</v>
      </c>
    </row>
    <row r="5092">
      <c r="A5092" t="inlineStr">
        <is>
          <t>779d856e-416f-4134-824a-b257136d2b4d</t>
        </is>
      </c>
      <c r="B5092" s="115" t="n">
        <v>45044</v>
      </c>
      <c r="C5092" s="115" t="n">
        <v>45044</v>
      </c>
      <c r="D5092" t="n">
        <v>0.0245</v>
      </c>
      <c r="E5092" t="n">
        <v>0.0245</v>
      </c>
      <c r="F5092" t="inlineStr">
        <is>
          <t>MATIC</t>
        </is>
      </c>
      <c r="G5092" t="n">
        <v>5.027162977867203</v>
      </c>
      <c r="H5092" t="n">
        <v>0.1231654929577465</v>
      </c>
      <c r="I5092" t="n">
        <v>0.1231654929577465</v>
      </c>
      <c r="J5092" t="n">
        <v>1</v>
      </c>
      <c r="K5092" t="inlineStr"/>
      <c r="L5092" t="inlineStr"/>
      <c r="M5092" t="inlineStr">
        <is>
          <t>Ledger</t>
        </is>
      </c>
      <c r="N5092" t="inlineStr"/>
      <c r="O5092" t="inlineStr"/>
      <c r="P5092" t="inlineStr"/>
      <c r="Q5092" t="inlineStr"/>
      <c r="R5092" t="inlineStr"/>
      <c r="S5092" t="inlineStr"/>
      <c r="T5092" t="inlineStr">
        <is>
          <t>Ledger</t>
        </is>
      </c>
      <c r="U5092" t="inlineStr"/>
      <c r="V5092" t="inlineStr">
        <is>
          <t>Transação crypto</t>
        </is>
      </c>
      <c r="W5092" t="inlineStr">
        <is>
          <t>Blockchain</t>
        </is>
      </c>
      <c r="X5092" t="inlineStr">
        <is>
          <t>Technology &amp; Infrastructure</t>
        </is>
      </c>
      <c r="Y5092" t="inlineStr">
        <is>
          <t>Operating Costs</t>
        </is>
      </c>
      <c r="Z5092" t="inlineStr">
        <is>
          <t>Operating Costs</t>
        </is>
      </c>
      <c r="AA5092" t="inlineStr">
        <is>
          <t>Custos na Blockchain</t>
        </is>
      </c>
      <c r="AB5092" t="inlineStr"/>
      <c r="AC5092" t="inlineStr">
        <is>
          <t>0xf1a4ae4d7b96070c19701c9736f02ee088816f2c3c692ed39957ea552a9918ad</t>
        </is>
      </c>
      <c r="AD5092" t="n">
        <v>1</v>
      </c>
      <c r="AE5092" t="n">
        <v>1</v>
      </c>
    </row>
    <row r="5093">
      <c r="A5093" t="inlineStr">
        <is>
          <t>99460a1f-91f3-4fb6-84b9-fed07f640e07</t>
        </is>
      </c>
      <c r="B5093" s="115" t="n">
        <v>45044</v>
      </c>
      <c r="C5093" s="115" t="n">
        <v>45044</v>
      </c>
      <c r="D5093" t="n">
        <v>0.1285</v>
      </c>
      <c r="E5093" t="n">
        <v>0.1285</v>
      </c>
      <c r="F5093" t="inlineStr">
        <is>
          <t>MATIC</t>
        </is>
      </c>
      <c r="G5093" t="n">
        <v>5.027162977867203</v>
      </c>
      <c r="H5093" t="n">
        <v>0.6459904426559356</v>
      </c>
      <c r="I5093" t="n">
        <v>0.6459904426559356</v>
      </c>
      <c r="J5093" t="n">
        <v>1</v>
      </c>
      <c r="K5093" t="inlineStr"/>
      <c r="L5093" t="inlineStr"/>
      <c r="M5093" t="inlineStr">
        <is>
          <t>Ledger</t>
        </is>
      </c>
      <c r="N5093" t="inlineStr"/>
      <c r="O5093" t="inlineStr"/>
      <c r="P5093" t="inlineStr"/>
      <c r="Q5093" t="inlineStr"/>
      <c r="R5093" t="inlineStr"/>
      <c r="S5093" t="inlineStr"/>
      <c r="T5093" t="inlineStr">
        <is>
          <t>Ledger</t>
        </is>
      </c>
      <c r="U5093" t="inlineStr"/>
      <c r="V5093" t="inlineStr">
        <is>
          <t>Transação crypto</t>
        </is>
      </c>
      <c r="W5093" t="inlineStr">
        <is>
          <t>Blockchain</t>
        </is>
      </c>
      <c r="X5093" t="inlineStr">
        <is>
          <t>Technology &amp; Infrastructure</t>
        </is>
      </c>
      <c r="Y5093" t="inlineStr">
        <is>
          <t>Operating Costs</t>
        </is>
      </c>
      <c r="Z5093" t="inlineStr">
        <is>
          <t>Operating Costs</t>
        </is>
      </c>
      <c r="AA5093" t="inlineStr">
        <is>
          <t>Custos na Blockchain</t>
        </is>
      </c>
      <c r="AB5093" t="inlineStr"/>
      <c r="AC5093" t="inlineStr">
        <is>
          <t>0xf9536419b81a13c5b717d16281239c4c32cead93c84db71ffcaf12fc23edd90f</t>
        </is>
      </c>
      <c r="AD5093" t="n">
        <v>1</v>
      </c>
      <c r="AE5093" t="n">
        <v>1</v>
      </c>
    </row>
    <row r="5094">
      <c r="A5094" t="inlineStr">
        <is>
          <t>26168d86-2364-4255-99b1-eff1867f24c6</t>
        </is>
      </c>
      <c r="B5094" s="115" t="n">
        <v>45044</v>
      </c>
      <c r="C5094" s="115" t="n">
        <v>45044</v>
      </c>
      <c r="D5094" t="n">
        <v>-0.03561294874305156</v>
      </c>
      <c r="E5094" t="n">
        <v>-0.03561294874305156</v>
      </c>
      <c r="F5094" t="inlineStr">
        <is>
          <t>MATIC</t>
        </is>
      </c>
      <c r="G5094" t="n">
        <v>5.027162977867203</v>
      </c>
      <c r="H5094" t="n">
        <v>-0.1790320974537511</v>
      </c>
      <c r="I5094" t="n">
        <v>-0.1790320974537511</v>
      </c>
      <c r="J5094" t="n">
        <v>1</v>
      </c>
      <c r="K5094" t="inlineStr"/>
      <c r="L5094" t="inlineStr">
        <is>
          <t>Helper</t>
        </is>
      </c>
      <c r="M5094" t="inlineStr">
        <is>
          <t>TheNoise</t>
        </is>
      </c>
      <c r="N5094" t="inlineStr"/>
      <c r="O5094" t="inlineStr"/>
      <c r="P5094" t="inlineStr"/>
      <c r="Q5094" t="inlineStr"/>
      <c r="R5094" t="inlineStr"/>
      <c r="S5094" t="inlineStr"/>
      <c r="T5094" t="inlineStr">
        <is>
          <t>Helper</t>
        </is>
      </c>
      <c r="U5094" t="inlineStr"/>
      <c r="V5094" t="inlineStr">
        <is>
          <t>Mint</t>
        </is>
      </c>
      <c r="W5094" t="inlineStr">
        <is>
          <t>NFTs</t>
        </is>
      </c>
      <c r="X5094" t="inlineStr">
        <is>
          <t>Technology &amp; Infrastructure</t>
        </is>
      </c>
      <c r="Y5094" t="inlineStr">
        <is>
          <t>Operating Costs</t>
        </is>
      </c>
      <c r="Z5094" t="inlineStr">
        <is>
          <t>Operating Costs</t>
        </is>
      </c>
      <c r="AA5094" t="inlineStr">
        <is>
          <t>Custos na Blockchain</t>
        </is>
      </c>
      <c r="AB5094" t="inlineStr"/>
      <c r="AC5094" t="inlineStr">
        <is>
          <t>0x0ce86b4597f5205ba5221f7f549dc30d59eec010d8d22bc6d76e429403924e58</t>
        </is>
      </c>
      <c r="AD5094" t="n">
        <v>1</v>
      </c>
      <c r="AE5094" t="n">
        <v>1</v>
      </c>
    </row>
    <row r="5095">
      <c r="A5095" t="inlineStr">
        <is>
          <t>415f6a5c-743d-45e5-9e8d-9de3b73caa12</t>
        </is>
      </c>
      <c r="B5095" s="115" t="n">
        <v>45044</v>
      </c>
      <c r="C5095" s="115" t="n">
        <v>45044</v>
      </c>
      <c r="D5095" t="n">
        <v>-0.02996177518542467</v>
      </c>
      <c r="E5095" t="n">
        <v>-0.02996177518542467</v>
      </c>
      <c r="F5095" t="inlineStr">
        <is>
          <t>MATIC</t>
        </is>
      </c>
      <c r="G5095" t="n">
        <v>5.027162977867203</v>
      </c>
      <c r="H5095" t="n">
        <v>-0.1506227269633472</v>
      </c>
      <c r="I5095" t="n">
        <v>-0.1506227269633472</v>
      </c>
      <c r="J5095" t="n">
        <v>1</v>
      </c>
      <c r="K5095" t="inlineStr"/>
      <c r="L5095" t="inlineStr">
        <is>
          <t>Helper</t>
        </is>
      </c>
      <c r="M5095" t="inlineStr">
        <is>
          <t>TheNoise</t>
        </is>
      </c>
      <c r="N5095" t="inlineStr"/>
      <c r="O5095" t="inlineStr"/>
      <c r="P5095" t="inlineStr"/>
      <c r="Q5095" t="inlineStr"/>
      <c r="R5095" t="inlineStr"/>
      <c r="S5095" t="inlineStr"/>
      <c r="T5095" t="inlineStr">
        <is>
          <t>Helper</t>
        </is>
      </c>
      <c r="U5095" t="inlineStr"/>
      <c r="V5095" t="inlineStr">
        <is>
          <t>Envio de NFTs</t>
        </is>
      </c>
      <c r="W5095" t="inlineStr">
        <is>
          <t>NFTs</t>
        </is>
      </c>
      <c r="X5095" t="inlineStr">
        <is>
          <t>Technology &amp; Infrastructure</t>
        </is>
      </c>
      <c r="Y5095" t="inlineStr">
        <is>
          <t>Operating Costs</t>
        </is>
      </c>
      <c r="Z5095" t="inlineStr">
        <is>
          <t>Operating Costs</t>
        </is>
      </c>
      <c r="AA5095" t="inlineStr">
        <is>
          <t>Custos na Blockchain</t>
        </is>
      </c>
      <c r="AB5095" t="inlineStr"/>
      <c r="AC5095" t="inlineStr">
        <is>
          <t>0xae53840695139ca0099244febd00f83e86bfd26c00d75e5ea884be4e35570d06</t>
        </is>
      </c>
      <c r="AD5095" t="n">
        <v>1</v>
      </c>
      <c r="AE5095" t="n">
        <v>1</v>
      </c>
    </row>
    <row r="5096">
      <c r="A5096" t="inlineStr">
        <is>
          <t>dd026049-22ce-450d-96a3-076b2f4f2004</t>
        </is>
      </c>
      <c r="B5096" s="115" t="n">
        <v>45044</v>
      </c>
      <c r="C5096" s="115" t="n">
        <v>45044</v>
      </c>
      <c r="D5096" t="n">
        <v>-0.03128274706649764</v>
      </c>
      <c r="E5096" t="n">
        <v>-0.03128274706649764</v>
      </c>
      <c r="F5096" t="inlineStr">
        <is>
          <t>MATIC</t>
        </is>
      </c>
      <c r="G5096" t="n">
        <v>5.027162977867203</v>
      </c>
      <c r="H5096" t="n">
        <v>-0.1572634678986808</v>
      </c>
      <c r="I5096" t="n">
        <v>-0.1572634678986808</v>
      </c>
      <c r="J5096" t="n">
        <v>1</v>
      </c>
      <c r="K5096" t="inlineStr"/>
      <c r="L5096" t="inlineStr">
        <is>
          <t>Helper</t>
        </is>
      </c>
      <c r="M5096" t="inlineStr">
        <is>
          <t>TheNoise</t>
        </is>
      </c>
      <c r="N5096" t="inlineStr"/>
      <c r="O5096" t="inlineStr"/>
      <c r="P5096" t="inlineStr"/>
      <c r="Q5096" t="inlineStr"/>
      <c r="R5096" t="inlineStr"/>
      <c r="S5096" t="inlineStr"/>
      <c r="T5096" t="inlineStr">
        <is>
          <t>Helper</t>
        </is>
      </c>
      <c r="U5096" t="inlineStr"/>
      <c r="V5096" t="inlineStr">
        <is>
          <t>Envio de NFTs</t>
        </is>
      </c>
      <c r="W5096" t="inlineStr">
        <is>
          <t>NFTs</t>
        </is>
      </c>
      <c r="X5096" t="inlineStr">
        <is>
          <t>Technology &amp; Infrastructure</t>
        </is>
      </c>
      <c r="Y5096" t="inlineStr">
        <is>
          <t>Operating Costs</t>
        </is>
      </c>
      <c r="Z5096" t="inlineStr">
        <is>
          <t>Operating Costs</t>
        </is>
      </c>
      <c r="AA5096" t="inlineStr">
        <is>
          <t>Custos na Blockchain</t>
        </is>
      </c>
      <c r="AB5096" t="inlineStr"/>
      <c r="AC5096" t="inlineStr">
        <is>
          <t>0xafc9dbc025ca88ac115a3e135ff4c5418a8ae5ec3d8d428b1e0e0f77aacec131</t>
        </is>
      </c>
      <c r="AD5096" t="n">
        <v>1</v>
      </c>
      <c r="AE5096" t="n">
        <v>1</v>
      </c>
    </row>
    <row r="5097">
      <c r="A5097" t="inlineStr">
        <is>
          <t>f17c5690-b20d-4a25-97c8-4253a0114408</t>
        </is>
      </c>
      <c r="B5097" s="115" t="n">
        <v>45044</v>
      </c>
      <c r="C5097" s="115" t="n">
        <v>45044</v>
      </c>
      <c r="D5097" t="n">
        <v>-5.020661075320051</v>
      </c>
      <c r="E5097" t="n">
        <v>-5.020661075320051</v>
      </c>
      <c r="F5097" t="inlineStr">
        <is>
          <t>MATIC</t>
        </is>
      </c>
      <c r="G5097" t="n">
        <v>5.027162977867203</v>
      </c>
      <c r="H5097" t="n">
        <v>-25.2396814822679</v>
      </c>
      <c r="I5097" t="n">
        <v>-25.2396814822679</v>
      </c>
      <c r="J5097" t="n">
        <v>1</v>
      </c>
      <c r="K5097" t="inlineStr"/>
      <c r="L5097" t="inlineStr">
        <is>
          <t>Helper</t>
        </is>
      </c>
      <c r="M5097" t="inlineStr"/>
      <c r="N5097" t="inlineStr"/>
      <c r="O5097" t="inlineStr"/>
      <c r="P5097" t="inlineStr"/>
      <c r="Q5097" t="inlineStr"/>
      <c r="R5097" t="inlineStr">
        <is>
          <t>Envio de MATIC para Byconomy</t>
        </is>
      </c>
      <c r="S5097" t="inlineStr"/>
      <c r="T5097" t="inlineStr">
        <is>
          <t>Helper</t>
        </is>
      </c>
      <c r="U5097" t="inlineStr"/>
      <c r="V5097" t="inlineStr">
        <is>
          <t>Serviços pontuais</t>
        </is>
      </c>
      <c r="W5097" t="inlineStr">
        <is>
          <t>Blockchain</t>
        </is>
      </c>
      <c r="X5097" t="inlineStr">
        <is>
          <t>Technology &amp; Infrastructure</t>
        </is>
      </c>
      <c r="Y5097" t="inlineStr">
        <is>
          <t>Operating Costs</t>
        </is>
      </c>
      <c r="Z5097" t="inlineStr">
        <is>
          <t>Operating Costs</t>
        </is>
      </c>
      <c r="AA5097" t="inlineStr">
        <is>
          <t>Custos na Blockchain</t>
        </is>
      </c>
      <c r="AB5097" t="inlineStr"/>
      <c r="AC5097" t="inlineStr">
        <is>
          <t>0x8951bf62aaf635b5aa127322bd9b088379f7bcf40fdcc00ea6863d966c309060</t>
        </is>
      </c>
      <c r="AD5097" t="n">
        <v>1</v>
      </c>
      <c r="AE5097" t="n">
        <v>1</v>
      </c>
    </row>
    <row r="5098">
      <c r="A5098" t="inlineStr">
        <is>
          <t>2b493b7c-cd78-4aae-b07e-2dce7dde09f7</t>
        </is>
      </c>
      <c r="B5098" s="115" t="n">
        <v>45044</v>
      </c>
      <c r="C5098" s="115" t="n">
        <v>45044</v>
      </c>
      <c r="D5098" t="n">
        <v>-15.02498296142618</v>
      </c>
      <c r="E5098" t="n">
        <v>-15.02498296142618</v>
      </c>
      <c r="F5098" t="inlineStr">
        <is>
          <t>MATIC</t>
        </is>
      </c>
      <c r="G5098" t="n">
        <v>5.027162977867203</v>
      </c>
      <c r="H5098" t="n">
        <v>-75.53303808676723</v>
      </c>
      <c r="I5098" t="n">
        <v>-75.53303808676723</v>
      </c>
      <c r="J5098" t="n">
        <v>1</v>
      </c>
      <c r="K5098" t="inlineStr"/>
      <c r="L5098" t="inlineStr">
        <is>
          <t>Helper</t>
        </is>
      </c>
      <c r="M5098" t="inlineStr"/>
      <c r="N5098" t="inlineStr"/>
      <c r="O5098" t="inlineStr"/>
      <c r="P5098" t="inlineStr"/>
      <c r="Q5098" t="inlineStr"/>
      <c r="R5098" t="inlineStr">
        <is>
          <t>Envio de MATIC para Byconomy</t>
        </is>
      </c>
      <c r="S5098" t="inlineStr"/>
      <c r="T5098" t="inlineStr">
        <is>
          <t>Helper</t>
        </is>
      </c>
      <c r="U5098" t="inlineStr"/>
      <c r="V5098" t="inlineStr">
        <is>
          <t>Serviços pontuais</t>
        </is>
      </c>
      <c r="W5098" t="inlineStr">
        <is>
          <t>Blockchain</t>
        </is>
      </c>
      <c r="X5098" t="inlineStr">
        <is>
          <t>Technology &amp; Infrastructure</t>
        </is>
      </c>
      <c r="Y5098" t="inlineStr">
        <is>
          <t>Operating Costs</t>
        </is>
      </c>
      <c r="Z5098" t="inlineStr">
        <is>
          <t>Operating Costs</t>
        </is>
      </c>
      <c r="AA5098" t="inlineStr">
        <is>
          <t>Custos na Blockchain</t>
        </is>
      </c>
      <c r="AB5098" t="inlineStr"/>
      <c r="AC5098" t="inlineStr">
        <is>
          <t>0x1dc2eee1f307b0c81caa6e01ce3b0450a4f18013470b202eefc304ac544fb33a</t>
        </is>
      </c>
      <c r="AD5098" t="n">
        <v>1</v>
      </c>
      <c r="AE5098" t="n">
        <v>1</v>
      </c>
    </row>
    <row r="5099">
      <c r="A5099" t="inlineStr">
        <is>
          <t>1a0abc61-ae78-457a-9e20-a0744971bee4</t>
        </is>
      </c>
      <c r="B5099" s="115" t="n">
        <v>45044</v>
      </c>
      <c r="C5099" s="115" t="n">
        <v>45044</v>
      </c>
      <c r="D5099" t="n">
        <v>-0.0343555911</v>
      </c>
      <c r="E5099" t="n">
        <v>-0.0343555911</v>
      </c>
      <c r="F5099" t="inlineStr">
        <is>
          <t>MATIC</t>
        </is>
      </c>
      <c r="G5099" t="n">
        <v>5.027162977867203</v>
      </c>
      <c r="H5099" t="n">
        <v>-0.172711155660664</v>
      </c>
      <c r="I5099" t="n">
        <v>-0.172711155660664</v>
      </c>
      <c r="J5099" t="n">
        <v>1</v>
      </c>
      <c r="K5099" t="inlineStr"/>
      <c r="L5099" t="inlineStr">
        <is>
          <t>Helper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Helper</t>
        </is>
      </c>
      <c r="U5099" t="inlineStr"/>
      <c r="V5099" t="inlineStr">
        <is>
          <t>Envio de NFTs</t>
        </is>
      </c>
      <c r="W5099" t="inlineStr">
        <is>
          <t>NFTs</t>
        </is>
      </c>
      <c r="X5099" t="inlineStr">
        <is>
          <t>Technology &amp; Infrastructure</t>
        </is>
      </c>
      <c r="Y5099" t="inlineStr">
        <is>
          <t>Operating Costs</t>
        </is>
      </c>
      <c r="Z5099" t="inlineStr">
        <is>
          <t>Operating Costs</t>
        </is>
      </c>
      <c r="AA5099" t="inlineStr">
        <is>
          <t>Custos na Blockchain</t>
        </is>
      </c>
      <c r="AB5099" t="inlineStr"/>
      <c r="AC5099" t="inlineStr">
        <is>
          <t>0x4cec4ac7b554f72d489845ff9a6842788e42559841c485bed5741a0de4097851</t>
        </is>
      </c>
      <c r="AD5099" t="n">
        <v>1</v>
      </c>
      <c r="AE5099" t="n">
        <v>1</v>
      </c>
    </row>
    <row r="5100">
      <c r="A5100" t="inlineStr">
        <is>
          <t>a1916c4d-4cd1-4981-8064-55e20f50e671</t>
        </is>
      </c>
      <c r="B5100" s="115" t="n">
        <v>45044</v>
      </c>
      <c r="C5100" s="115" t="n">
        <v>45044</v>
      </c>
      <c r="D5100" t="n">
        <v>-80.01994623043898</v>
      </c>
      <c r="E5100" t="n">
        <v>-80.01994623043898</v>
      </c>
      <c r="F5100" t="inlineStr">
        <is>
          <t>MATIC</t>
        </is>
      </c>
      <c r="G5100" t="n">
        <v>5.027162977867203</v>
      </c>
      <c r="H5100" t="n">
        <v>-402.273311180587</v>
      </c>
      <c r="I5100" t="n">
        <v>-402.273311180587</v>
      </c>
      <c r="J5100" t="n">
        <v>1</v>
      </c>
      <c r="K5100" t="inlineStr"/>
      <c r="L5100" t="inlineStr">
        <is>
          <t>Helper</t>
        </is>
      </c>
      <c r="M5100" t="inlineStr"/>
      <c r="N5100" t="inlineStr"/>
      <c r="O5100" t="inlineStr"/>
      <c r="P5100" t="inlineStr"/>
      <c r="Q5100" t="inlineStr"/>
      <c r="R5100" t="inlineStr">
        <is>
          <t>Envio de MATIC para Byconomy</t>
        </is>
      </c>
      <c r="S5100" t="inlineStr"/>
      <c r="T5100" t="inlineStr">
        <is>
          <t>Helper</t>
        </is>
      </c>
      <c r="U5100" t="inlineStr"/>
      <c r="V5100" t="inlineStr">
        <is>
          <t>Serviços pontuais</t>
        </is>
      </c>
      <c r="W5100" t="inlineStr">
        <is>
          <t>Blockchain</t>
        </is>
      </c>
      <c r="X5100" t="inlineStr">
        <is>
          <t>Technology &amp; Infrastructure</t>
        </is>
      </c>
      <c r="Y5100" t="inlineStr">
        <is>
          <t>Operating Costs</t>
        </is>
      </c>
      <c r="Z5100" t="inlineStr">
        <is>
          <t>Operating Costs</t>
        </is>
      </c>
      <c r="AA5100" t="inlineStr">
        <is>
          <t>Custos na Blockchain</t>
        </is>
      </c>
      <c r="AB5100" t="inlineStr"/>
      <c r="AC5100" t="inlineStr">
        <is>
          <t>0x1a0bfaf608093991ccf834e5440db764e11c0ba8926c50fc63723102923be171</t>
        </is>
      </c>
      <c r="AD5100" t="n">
        <v>1</v>
      </c>
      <c r="AE5100" t="n">
        <v>1</v>
      </c>
    </row>
    <row r="5101">
      <c r="A5101" t="inlineStr">
        <is>
          <t>f15a8ffc-0368-402d-91e1-9bf09af4751d</t>
        </is>
      </c>
      <c r="B5101" s="115" t="n">
        <v>45044</v>
      </c>
      <c r="C5101" s="115" t="n">
        <v>45044</v>
      </c>
      <c r="D5101" t="n">
        <v>-5.017917488293935</v>
      </c>
      <c r="E5101" t="n">
        <v>-5.017917488293935</v>
      </c>
      <c r="F5101" t="inlineStr">
        <is>
          <t>MATIC</t>
        </is>
      </c>
      <c r="G5101" t="n">
        <v>5.027162977867203</v>
      </c>
      <c r="H5101" t="n">
        <v>-25.22588902314365</v>
      </c>
      <c r="I5101" t="n">
        <v>-25.22588902314365</v>
      </c>
      <c r="J5101" t="n">
        <v>1</v>
      </c>
      <c r="K5101" t="inlineStr"/>
      <c r="L5101" t="inlineStr">
        <is>
          <t>Helper</t>
        </is>
      </c>
      <c r="M5101" t="inlineStr"/>
      <c r="N5101" t="inlineStr"/>
      <c r="O5101" t="inlineStr"/>
      <c r="P5101" t="inlineStr"/>
      <c r="Q5101" t="inlineStr"/>
      <c r="R5101" t="inlineStr">
        <is>
          <t>Envio de MATIC para Byconomy</t>
        </is>
      </c>
      <c r="S5101" t="inlineStr"/>
      <c r="T5101" t="inlineStr">
        <is>
          <t>Helper</t>
        </is>
      </c>
      <c r="U5101" t="inlineStr"/>
      <c r="V5101" t="inlineStr">
        <is>
          <t>Serviços pontuais</t>
        </is>
      </c>
      <c r="W5101" t="inlineStr">
        <is>
          <t>Blockchain</t>
        </is>
      </c>
      <c r="X5101" t="inlineStr">
        <is>
          <t>Technology &amp; Infrastructure</t>
        </is>
      </c>
      <c r="Y5101" t="inlineStr">
        <is>
          <t>Operating Costs</t>
        </is>
      </c>
      <c r="Z5101" t="inlineStr">
        <is>
          <t>Operating Costs</t>
        </is>
      </c>
      <c r="AA5101" t="inlineStr">
        <is>
          <t>Custos na Blockchain</t>
        </is>
      </c>
      <c r="AB5101" t="inlineStr"/>
      <c r="AC5101" t="inlineStr">
        <is>
          <t>0xcb073401f7d0aadcb18561f6284f2a4dd314fbd12b27098bd70f27db9b03453f</t>
        </is>
      </c>
      <c r="AD5101" t="n">
        <v>1</v>
      </c>
      <c r="AE5101" t="n">
        <v>1</v>
      </c>
    </row>
    <row r="5102">
      <c r="A5102" t="inlineStr">
        <is>
          <t>c3d17fe5-1cc5-4fbd-a1a1-85c388e07c25</t>
        </is>
      </c>
      <c r="B5102" s="115" t="n">
        <v>45044</v>
      </c>
      <c r="C5102" s="115" t="n">
        <v>45044</v>
      </c>
      <c r="D5102" t="n">
        <v>-3.018917526049213</v>
      </c>
      <c r="E5102" t="n">
        <v>-3.018917526049213</v>
      </c>
      <c r="F5102" t="inlineStr">
        <is>
          <t>MATIC</t>
        </is>
      </c>
      <c r="G5102" t="n">
        <v>5.027162977867203</v>
      </c>
      <c r="H5102" t="n">
        <v>-15.17659042018905</v>
      </c>
      <c r="I5102" t="n">
        <v>-15.17659042018905</v>
      </c>
      <c r="J5102" t="n">
        <v>1</v>
      </c>
      <c r="K5102" t="inlineStr"/>
      <c r="L5102" t="inlineStr">
        <is>
          <t>Helper</t>
        </is>
      </c>
      <c r="M5102" t="inlineStr"/>
      <c r="N5102" t="inlineStr"/>
      <c r="O5102" t="inlineStr"/>
      <c r="P5102" t="inlineStr"/>
      <c r="Q5102" t="inlineStr"/>
      <c r="R5102" t="inlineStr">
        <is>
          <t>Envio de MATIC para Byconomy</t>
        </is>
      </c>
      <c r="S5102" t="inlineStr"/>
      <c r="T5102" t="inlineStr">
        <is>
          <t>Helper</t>
        </is>
      </c>
      <c r="U5102" t="inlineStr"/>
      <c r="V5102" t="inlineStr">
        <is>
          <t>Serviços pontuais</t>
        </is>
      </c>
      <c r="W5102" t="inlineStr">
        <is>
          <t>Blockchain</t>
        </is>
      </c>
      <c r="X5102" t="inlineStr">
        <is>
          <t>Technology &amp; Infrastructure</t>
        </is>
      </c>
      <c r="Y5102" t="inlineStr">
        <is>
          <t>Operating Costs</t>
        </is>
      </c>
      <c r="Z5102" t="inlineStr">
        <is>
          <t>Operating Costs</t>
        </is>
      </c>
      <c r="AA5102" t="inlineStr">
        <is>
          <t>Custos na Blockchain</t>
        </is>
      </c>
      <c r="AB5102" t="inlineStr"/>
      <c r="AC5102" t="inlineStr">
        <is>
          <t>0x443ca34200f413d71ba4a710d6a840cf31cbfec7ad39db1028b9c7ef7f602b5b</t>
        </is>
      </c>
      <c r="AD5102" t="n">
        <v>1</v>
      </c>
      <c r="AE5102" t="n">
        <v>1</v>
      </c>
    </row>
    <row r="5103">
      <c r="A5103" t="inlineStr">
        <is>
          <t>7a00169f-e919-4aad-bb1b-7d99308b68f9</t>
        </is>
      </c>
      <c r="B5103" s="115" t="n">
        <v>45044</v>
      </c>
      <c r="C5103" s="115" t="n">
        <v>45044</v>
      </c>
      <c r="D5103" t="n">
        <v>137.0111258891295</v>
      </c>
      <c r="E5103" t="n">
        <v>137.0111258891295</v>
      </c>
      <c r="F5103" t="inlineStr">
        <is>
          <t>MATIC</t>
        </is>
      </c>
      <c r="G5103" t="n">
        <v>5.027162977867203</v>
      </c>
      <c r="H5103" t="n">
        <v>688.7772596257346</v>
      </c>
      <c r="I5103" t="n">
        <v>688.7772596257346</v>
      </c>
      <c r="J5103" t="n">
        <v>1</v>
      </c>
      <c r="K5103" t="inlineStr"/>
      <c r="L5103" t="inlineStr"/>
      <c r="M5103" t="inlineStr">
        <is>
          <t>Helper</t>
        </is>
      </c>
      <c r="N5103" t="inlineStr"/>
      <c r="O5103" t="inlineStr"/>
      <c r="P5103" t="inlineStr"/>
      <c r="Q5103" t="inlineStr"/>
      <c r="R5103" t="inlineStr">
        <is>
          <t>Conversão (MoonPay Bruno)</t>
        </is>
      </c>
      <c r="S5103" t="inlineStr"/>
      <c r="T5103" t="inlineStr">
        <is>
          <t>Helper</t>
        </is>
      </c>
      <c r="U5103" t="inlineStr"/>
      <c r="V5103" t="inlineStr">
        <is>
          <t>Conversões</t>
        </is>
      </c>
      <c r="W5103" t="inlineStr">
        <is>
          <t>Conversões</t>
        </is>
      </c>
      <c r="X5103" t="inlineStr">
        <is>
          <t>Financial Revenue</t>
        </is>
      </c>
      <c r="Y5103" t="inlineStr">
        <is>
          <t>Financial Revenue</t>
        </is>
      </c>
      <c r="Z5103" t="inlineStr">
        <is>
          <t>Financial Revenue</t>
        </is>
      </c>
      <c r="AA5103" t="inlineStr">
        <is>
          <t>Receita Financeira</t>
        </is>
      </c>
      <c r="AB5103" t="inlineStr"/>
      <c r="AC5103" t="inlineStr">
        <is>
          <t>0x4e8a0139f1c6cce5dfdad6dd8013e07a0652818916ccabaa8db3748d62de3714</t>
        </is>
      </c>
      <c r="AD5103" t="n">
        <v>1</v>
      </c>
      <c r="AE5103" t="n">
        <v>1</v>
      </c>
    </row>
    <row r="5104">
      <c r="A5104" t="inlineStr">
        <is>
          <t>882e04ff-4504-4312-8bd3-d5b62e20962f</t>
        </is>
      </c>
      <c r="B5104" s="115" t="n">
        <v>45044</v>
      </c>
      <c r="C5104" s="115" t="n">
        <v>45044</v>
      </c>
      <c r="D5104" t="n">
        <v>-0.03313827253799724</v>
      </c>
      <c r="E5104" t="n">
        <v>-0.03313827253799724</v>
      </c>
      <c r="F5104" t="inlineStr">
        <is>
          <t>MATIC</t>
        </is>
      </c>
      <c r="G5104" t="n">
        <v>5.027162977867203</v>
      </c>
      <c r="H5104" t="n">
        <v>-0.1665914968534932</v>
      </c>
      <c r="I5104" t="n">
        <v>-0.1665914968534932</v>
      </c>
      <c r="J5104" t="n">
        <v>1</v>
      </c>
      <c r="K5104" t="inlineStr"/>
      <c r="L5104" t="inlineStr">
        <is>
          <t>Helper</t>
        </is>
      </c>
      <c r="M5104" t="inlineStr">
        <is>
          <t>TheNoise</t>
        </is>
      </c>
      <c r="N5104" t="inlineStr"/>
      <c r="O5104" t="inlineStr"/>
      <c r="P5104" t="inlineStr"/>
      <c r="Q5104" t="inlineStr"/>
      <c r="R5104" t="inlineStr"/>
      <c r="S5104" t="inlineStr"/>
      <c r="T5104" t="inlineStr">
        <is>
          <t>Helper</t>
        </is>
      </c>
      <c r="U5104" t="inlineStr"/>
      <c r="V5104" t="inlineStr">
        <is>
          <t>Mint</t>
        </is>
      </c>
      <c r="W5104" t="inlineStr">
        <is>
          <t>NFTs</t>
        </is>
      </c>
      <c r="X5104" t="inlineStr">
        <is>
          <t>Technology &amp; Infrastructure</t>
        </is>
      </c>
      <c r="Y5104" t="inlineStr">
        <is>
          <t>Operating Costs</t>
        </is>
      </c>
      <c r="Z5104" t="inlineStr">
        <is>
          <t>Operating Costs</t>
        </is>
      </c>
      <c r="AA5104" t="inlineStr">
        <is>
          <t>Custos na Blockchain</t>
        </is>
      </c>
      <c r="AB5104" t="inlineStr"/>
      <c r="AC5104" t="inlineStr">
        <is>
          <t>0x6306cda639d4febc438d5c7b04b52f1793f20fe834c44454e9c74bcaf55bd5b6</t>
        </is>
      </c>
      <c r="AD5104" t="n">
        <v>1</v>
      </c>
      <c r="AE5104" t="n">
        <v>1</v>
      </c>
    </row>
    <row r="5105">
      <c r="A5105" t="inlineStr">
        <is>
          <t>85efeed8-2d1c-4e3c-a838-216034a3d0f9</t>
        </is>
      </c>
      <c r="B5105" s="115" t="n">
        <v>45044</v>
      </c>
      <c r="C5105" s="115" t="n">
        <v>45044</v>
      </c>
      <c r="D5105" t="n">
        <v>0.676775</v>
      </c>
      <c r="E5105" t="n">
        <v>0.676775</v>
      </c>
      <c r="F5105" t="inlineStr">
        <is>
          <t>MATIC</t>
        </is>
      </c>
      <c r="G5105" t="n">
        <v>5.027162977867203</v>
      </c>
      <c r="H5105" t="n">
        <v>3.402258224346076</v>
      </c>
      <c r="I5105" t="n">
        <v>3.402258224346076</v>
      </c>
      <c r="J5105" t="n">
        <v>1</v>
      </c>
      <c r="K5105" t="inlineStr"/>
      <c r="L5105" t="inlineStr"/>
      <c r="M5105" t="inlineStr">
        <is>
          <t>Ledger</t>
        </is>
      </c>
      <c r="N5105" t="inlineStr"/>
      <c r="O5105" t="inlineStr"/>
      <c r="P5105" t="inlineStr"/>
      <c r="Q5105" t="inlineStr"/>
      <c r="R5105" t="inlineStr"/>
      <c r="S5105" t="inlineStr"/>
      <c r="T5105" t="inlineStr">
        <is>
          <t>Ledger</t>
        </is>
      </c>
      <c r="U5105" t="inlineStr"/>
      <c r="V5105" t="inlineStr">
        <is>
          <t>Transação crypto</t>
        </is>
      </c>
      <c r="W5105" t="inlineStr">
        <is>
          <t>Blockchain</t>
        </is>
      </c>
      <c r="X5105" t="inlineStr">
        <is>
          <t>Technology &amp; Infrastructure</t>
        </is>
      </c>
      <c r="Y5105" t="inlineStr">
        <is>
          <t>Operating Costs</t>
        </is>
      </c>
      <c r="Z5105" t="inlineStr">
        <is>
          <t>Operating Costs</t>
        </is>
      </c>
      <c r="AA5105" t="inlineStr">
        <is>
          <t>Custos na Blockchain</t>
        </is>
      </c>
      <c r="AB5105" t="inlineStr"/>
      <c r="AC5105" t="inlineStr">
        <is>
          <t>0xa635ca8e091c4ae68d2ee9c55a81d6dc4a34a668e1d74ecd221381dde033a966</t>
        </is>
      </c>
      <c r="AD5105" t="n">
        <v>1</v>
      </c>
      <c r="AE5105" t="n">
        <v>1</v>
      </c>
    </row>
    <row r="5106">
      <c r="A5106" t="inlineStr">
        <is>
          <t>232a9428-ceaa-434e-9488-3cf124a877a1</t>
        </is>
      </c>
      <c r="B5106" s="115" t="n">
        <v>45044</v>
      </c>
      <c r="C5106" s="115" t="n">
        <v>45044</v>
      </c>
      <c r="D5106" t="n">
        <v>0.02125</v>
      </c>
      <c r="E5106" t="n">
        <v>0.02125</v>
      </c>
      <c r="F5106" t="inlineStr">
        <is>
          <t>MATIC</t>
        </is>
      </c>
      <c r="G5106" t="n">
        <v>5.027162977867203</v>
      </c>
      <c r="H5106" t="n">
        <v>0.1068272132796781</v>
      </c>
      <c r="I5106" t="n">
        <v>0.1068272132796781</v>
      </c>
      <c r="J5106" t="n">
        <v>1</v>
      </c>
      <c r="K5106" t="inlineStr"/>
      <c r="L5106" t="inlineStr"/>
      <c r="M5106" t="inlineStr">
        <is>
          <t>Ledger</t>
        </is>
      </c>
      <c r="N5106" t="inlineStr"/>
      <c r="O5106" t="inlineStr"/>
      <c r="P5106" t="inlineStr"/>
      <c r="Q5106" t="inlineStr"/>
      <c r="R5106" t="inlineStr"/>
      <c r="S5106" t="inlineStr"/>
      <c r="T5106" t="inlineStr">
        <is>
          <t>Ledger</t>
        </is>
      </c>
      <c r="U5106" t="inlineStr"/>
      <c r="V5106" t="inlineStr">
        <is>
          <t>Transação crypto</t>
        </is>
      </c>
      <c r="W5106" t="inlineStr">
        <is>
          <t>Blockchain</t>
        </is>
      </c>
      <c r="X5106" t="inlineStr">
        <is>
          <t>Technology &amp; Infrastructure</t>
        </is>
      </c>
      <c r="Y5106" t="inlineStr">
        <is>
          <t>Operating Costs</t>
        </is>
      </c>
      <c r="Z5106" t="inlineStr">
        <is>
          <t>Operating Costs</t>
        </is>
      </c>
      <c r="AA5106" t="inlineStr">
        <is>
          <t>Custos na Blockchain</t>
        </is>
      </c>
      <c r="AB5106" t="inlineStr"/>
      <c r="AC5106" t="inlineStr">
        <is>
          <t>0x5aaf185aa585c6b6861a950efa2fe0f67889fd169aa4c14b392621c87d9647d1</t>
        </is>
      </c>
      <c r="AD5106" t="n">
        <v>1</v>
      </c>
      <c r="AE5106" t="n">
        <v>1</v>
      </c>
    </row>
    <row r="5107">
      <c r="A5107" t="inlineStr">
        <is>
          <t>a5ee4d7a-b5ce-4938-9946-876cec38ebf1</t>
        </is>
      </c>
      <c r="B5107" s="115" t="n">
        <v>45044</v>
      </c>
      <c r="C5107" s="115" t="n">
        <v>45044</v>
      </c>
      <c r="D5107" t="n">
        <v>1.18168082e-05</v>
      </c>
      <c r="E5107" t="n">
        <v>1.18168082e-05</v>
      </c>
      <c r="F5107" t="inlineStr">
        <is>
          <t>WETH</t>
        </is>
      </c>
      <c r="G5107" t="n">
        <v>9565.291750503016</v>
      </c>
      <c r="H5107" t="n">
        <v>0.1130312179927364</v>
      </c>
      <c r="I5107" t="n">
        <v>0.1130312179927364</v>
      </c>
      <c r="J5107" t="n">
        <v>1</v>
      </c>
      <c r="K5107" t="inlineStr"/>
      <c r="L5107" t="inlineStr"/>
      <c r="M5107" t="inlineStr">
        <is>
          <t>Ledger</t>
        </is>
      </c>
      <c r="N5107" t="inlineStr"/>
      <c r="O5107" t="inlineStr"/>
      <c r="P5107" t="inlineStr"/>
      <c r="Q5107" t="inlineStr"/>
      <c r="R5107" t="inlineStr"/>
      <c r="S5107" t="inlineStr"/>
      <c r="T5107" t="inlineStr">
        <is>
          <t>Ledger</t>
        </is>
      </c>
      <c r="U5107" t="inlineStr"/>
      <c r="V5107" t="inlineStr">
        <is>
          <t>Transação crypto</t>
        </is>
      </c>
      <c r="W5107" t="inlineStr">
        <is>
          <t>Blockchain</t>
        </is>
      </c>
      <c r="X5107" t="inlineStr">
        <is>
          <t>Technology &amp; Infrastructure</t>
        </is>
      </c>
      <c r="Y5107" t="inlineStr">
        <is>
          <t>Operating Costs</t>
        </is>
      </c>
      <c r="Z5107" t="inlineStr">
        <is>
          <t>Operating Costs</t>
        </is>
      </c>
      <c r="AA5107" t="inlineStr">
        <is>
          <t>Custos na Blockchain</t>
        </is>
      </c>
      <c r="AB5107" t="inlineStr"/>
      <c r="AC5107" t="inlineStr">
        <is>
          <t>0x418744bcb44693a904d386f347deee66735091ffbf7eaa094c714e6f7d7679df</t>
        </is>
      </c>
      <c r="AD5107" t="n">
        <v>1</v>
      </c>
      <c r="AE5107" t="n">
        <v>1</v>
      </c>
    </row>
    <row r="5108">
      <c r="A5108" t="inlineStr">
        <is>
          <t>8f2c764d-95d4-4f55-a9fb-2f5324600820</t>
        </is>
      </c>
      <c r="B5108" s="115" t="n">
        <v>45044</v>
      </c>
      <c r="C5108" s="115" t="n">
        <v>45044</v>
      </c>
      <c r="D5108" t="n">
        <v>1.25e-05</v>
      </c>
      <c r="E5108" t="n">
        <v>1.25e-05</v>
      </c>
      <c r="F5108" t="inlineStr">
        <is>
          <t>WETH</t>
        </is>
      </c>
      <c r="G5108" t="n">
        <v>9565.291750503016</v>
      </c>
      <c r="H5108" t="n">
        <v>0.1195661468812877</v>
      </c>
      <c r="I5108" t="n">
        <v>0.1195661468812877</v>
      </c>
      <c r="J5108" t="n">
        <v>1</v>
      </c>
      <c r="K5108" t="inlineStr"/>
      <c r="L5108" t="inlineStr"/>
      <c r="M5108" t="inlineStr">
        <is>
          <t>Ledger</t>
        </is>
      </c>
      <c r="N5108" t="inlineStr"/>
      <c r="O5108" t="inlineStr"/>
      <c r="P5108" t="inlineStr"/>
      <c r="Q5108" t="inlineStr"/>
      <c r="R5108" t="inlineStr"/>
      <c r="S5108" t="inlineStr"/>
      <c r="T5108" t="inlineStr">
        <is>
          <t>Ledger</t>
        </is>
      </c>
      <c r="U5108" t="inlineStr"/>
      <c r="V5108" t="inlineStr">
        <is>
          <t>Transação crypto</t>
        </is>
      </c>
      <c r="W5108" t="inlineStr">
        <is>
          <t>Blockchain</t>
        </is>
      </c>
      <c r="X5108" t="inlineStr">
        <is>
          <t>Technology &amp; Infrastructure</t>
        </is>
      </c>
      <c r="Y5108" t="inlineStr">
        <is>
          <t>Operating Costs</t>
        </is>
      </c>
      <c r="Z5108" t="inlineStr">
        <is>
          <t>Operating Costs</t>
        </is>
      </c>
      <c r="AA5108" t="inlineStr">
        <is>
          <t>Custos na Blockchain</t>
        </is>
      </c>
      <c r="AB5108" t="inlineStr"/>
      <c r="AC5108" t="inlineStr">
        <is>
          <t>0xbb8a8fcd8a5d48c2bd1340fb9154b0f60fa5d2bf383fb7de108f875ad5a7bbd1</t>
        </is>
      </c>
      <c r="AD5108" t="n">
        <v>1</v>
      </c>
      <c r="AE5108" t="n">
        <v>1</v>
      </c>
    </row>
    <row r="5109">
      <c r="A5109" t="inlineStr">
        <is>
          <t>6a7401db-1506-45c6-aa0f-bb41ac9dbd9a</t>
        </is>
      </c>
      <c r="B5109" s="115" t="n">
        <v>45044</v>
      </c>
      <c r="C5109" s="115" t="n">
        <v>45044</v>
      </c>
      <c r="D5109" t="n">
        <v>9.337419825000001e-06</v>
      </c>
      <c r="E5109" t="n">
        <v>9.337419825000001e-06</v>
      </c>
      <c r="F5109" t="inlineStr">
        <is>
          <t>WETH</t>
        </is>
      </c>
      <c r="G5109" t="n">
        <v>9565.291750503016</v>
      </c>
      <c r="H5109" t="n">
        <v>0.08931514482305583</v>
      </c>
      <c r="I5109" t="n">
        <v>0.08931514482305583</v>
      </c>
      <c r="J5109" t="n">
        <v>1</v>
      </c>
      <c r="K5109" t="inlineStr"/>
      <c r="L5109" t="inlineStr"/>
      <c r="M5109" t="inlineStr">
        <is>
          <t>Ledger</t>
        </is>
      </c>
      <c r="N5109" t="inlineStr"/>
      <c r="O5109" t="inlineStr"/>
      <c r="P5109" t="inlineStr"/>
      <c r="Q5109" t="inlineStr"/>
      <c r="R5109" t="inlineStr"/>
      <c r="S5109" t="inlineStr"/>
      <c r="T5109" t="inlineStr">
        <is>
          <t>Ledger</t>
        </is>
      </c>
      <c r="U5109" t="inlineStr"/>
      <c r="V5109" t="inlineStr">
        <is>
          <t>Transação crypto</t>
        </is>
      </c>
      <c r="W5109" t="inlineStr">
        <is>
          <t>Blockchain</t>
        </is>
      </c>
      <c r="X5109" t="inlineStr">
        <is>
          <t>Technology &amp; Infrastructure</t>
        </is>
      </c>
      <c r="Y5109" t="inlineStr">
        <is>
          <t>Operating Costs</t>
        </is>
      </c>
      <c r="Z5109" t="inlineStr">
        <is>
          <t>Operating Costs</t>
        </is>
      </c>
      <c r="AA5109" t="inlineStr">
        <is>
          <t>Custos na Blockchain</t>
        </is>
      </c>
      <c r="AB5109" t="inlineStr"/>
      <c r="AC5109" t="inlineStr">
        <is>
          <t>0x20f4e13f7708cad8d84d49c1bb9d0d8c65dcf1a05d60b8455c08c1e31be61d52</t>
        </is>
      </c>
      <c r="AD5109" t="n">
        <v>1</v>
      </c>
      <c r="AE5109" t="n">
        <v>1</v>
      </c>
    </row>
    <row r="5110">
      <c r="A5110" t="inlineStr">
        <is>
          <t>d43f32bd-6c47-440a-b050-d1ed17db62d5</t>
        </is>
      </c>
      <c r="B5110" s="115" t="n">
        <v>45043</v>
      </c>
      <c r="C5110" s="115" t="n">
        <v>45043</v>
      </c>
      <c r="D5110" t="n">
        <v>0.01625</v>
      </c>
      <c r="E5110" t="n">
        <v>0.01625</v>
      </c>
      <c r="F5110" t="inlineStr">
        <is>
          <t>MATIC</t>
        </is>
      </c>
      <c r="G5110" t="n">
        <v>5.070070070070069</v>
      </c>
      <c r="H5110" t="n">
        <v>0.08238863863863863</v>
      </c>
      <c r="I5110" t="n">
        <v>0.08238863863863863</v>
      </c>
      <c r="J5110" t="n">
        <v>1</v>
      </c>
      <c r="K5110" t="inlineStr"/>
      <c r="L5110" t="inlineStr"/>
      <c r="M5110" t="inlineStr">
        <is>
          <t>Ledger</t>
        </is>
      </c>
      <c r="N5110" t="inlineStr"/>
      <c r="O5110" t="inlineStr"/>
      <c r="P5110" t="inlineStr"/>
      <c r="Q5110" t="inlineStr"/>
      <c r="R5110" t="inlineStr"/>
      <c r="S5110" t="inlineStr"/>
      <c r="T5110" t="inlineStr">
        <is>
          <t>Ledger</t>
        </is>
      </c>
      <c r="U5110" t="inlineStr"/>
      <c r="V5110" t="inlineStr">
        <is>
          <t>Transação crypto</t>
        </is>
      </c>
      <c r="W5110" t="inlineStr">
        <is>
          <t>Blockchain</t>
        </is>
      </c>
      <c r="X5110" t="inlineStr">
        <is>
          <t>Technology &amp; Infrastructure</t>
        </is>
      </c>
      <c r="Y5110" t="inlineStr">
        <is>
          <t>Operating Costs</t>
        </is>
      </c>
      <c r="Z5110" t="inlineStr">
        <is>
          <t>Operating Costs</t>
        </is>
      </c>
      <c r="AA5110" t="inlineStr">
        <is>
          <t>Custos na Blockchain</t>
        </is>
      </c>
      <c r="AB5110" t="inlineStr"/>
      <c r="AC5110" t="inlineStr">
        <is>
          <t>0x63eb17ba64e7a72a9fd5707d493ba5af875c550e4c680c94269c9f3043957cb2</t>
        </is>
      </c>
      <c r="AD5110" t="n">
        <v>1</v>
      </c>
      <c r="AE5110" t="n">
        <v>1</v>
      </c>
    </row>
    <row r="5111">
      <c r="A5111" t="inlineStr">
        <is>
          <t>8edda2f6-b872-4bea-8284-4924966e9309</t>
        </is>
      </c>
      <c r="B5111" s="115" t="n">
        <v>45043</v>
      </c>
      <c r="C5111" s="115" t="n">
        <v>45043</v>
      </c>
      <c r="D5111" t="n">
        <v>0.575</v>
      </c>
      <c r="E5111" t="n">
        <v>0.575</v>
      </c>
      <c r="F5111" t="inlineStr">
        <is>
          <t>MATIC</t>
        </is>
      </c>
      <c r="G5111" t="n">
        <v>5.070070070070069</v>
      </c>
      <c r="H5111" t="n">
        <v>2.91529029029029</v>
      </c>
      <c r="I5111" t="n">
        <v>2.91529029029029</v>
      </c>
      <c r="J5111" t="n">
        <v>1</v>
      </c>
      <c r="K5111" t="inlineStr"/>
      <c r="L5111" t="inlineStr"/>
      <c r="M5111" t="inlineStr">
        <is>
          <t>Ledger</t>
        </is>
      </c>
      <c r="N5111" t="inlineStr"/>
      <c r="O5111" t="inlineStr"/>
      <c r="P5111" t="inlineStr"/>
      <c r="Q5111" t="inlineStr"/>
      <c r="R5111" t="inlineStr"/>
      <c r="S5111" t="inlineStr"/>
      <c r="T5111" t="inlineStr">
        <is>
          <t>Ledger</t>
        </is>
      </c>
      <c r="U5111" t="inlineStr"/>
      <c r="V5111" t="inlineStr">
        <is>
          <t>Transação crypto</t>
        </is>
      </c>
      <c r="W5111" t="inlineStr">
        <is>
          <t>Blockchain</t>
        </is>
      </c>
      <c r="X5111" t="inlineStr">
        <is>
          <t>Technology &amp; Infrastructure</t>
        </is>
      </c>
      <c r="Y5111" t="inlineStr">
        <is>
          <t>Operating Costs</t>
        </is>
      </c>
      <c r="Z5111" t="inlineStr">
        <is>
          <t>Operating Costs</t>
        </is>
      </c>
      <c r="AA5111" t="inlineStr">
        <is>
          <t>Custos na Blockchain</t>
        </is>
      </c>
      <c r="AB5111" t="inlineStr"/>
      <c r="AC5111" t="inlineStr">
        <is>
          <t>0x3b33df11ea1a7d3c8f65dd60b141fff13901b4a0c011a9d02f0c161d97c7465f</t>
        </is>
      </c>
      <c r="AD5111" t="n">
        <v>1</v>
      </c>
      <c r="AE5111" t="n">
        <v>1</v>
      </c>
    </row>
    <row r="5112">
      <c r="A5112" t="inlineStr">
        <is>
          <t>b515a12d-9bae-43fb-8049-1cd4da282554</t>
        </is>
      </c>
      <c r="B5112" s="115" t="n">
        <v>45043</v>
      </c>
      <c r="C5112" s="115" t="n">
        <v>45043</v>
      </c>
      <c r="D5112" t="n">
        <v>0.015</v>
      </c>
      <c r="E5112" t="n">
        <v>0.015</v>
      </c>
      <c r="F5112" t="inlineStr">
        <is>
          <t>MATIC</t>
        </is>
      </c>
      <c r="G5112" t="n">
        <v>5.070070070070069</v>
      </c>
      <c r="H5112" t="n">
        <v>0.07605105105105103</v>
      </c>
      <c r="I5112" t="n">
        <v>0.07605105105105103</v>
      </c>
      <c r="J5112" t="n">
        <v>1</v>
      </c>
      <c r="K5112" t="inlineStr"/>
      <c r="L5112" t="inlineStr"/>
      <c r="M5112" t="inlineStr">
        <is>
          <t>Ledger</t>
        </is>
      </c>
      <c r="N5112" t="inlineStr"/>
      <c r="O5112" t="inlineStr"/>
      <c r="P5112" t="inlineStr"/>
      <c r="Q5112" t="inlineStr"/>
      <c r="R5112" t="inlineStr"/>
      <c r="S5112" t="inlineStr"/>
      <c r="T5112" t="inlineStr">
        <is>
          <t>Ledger</t>
        </is>
      </c>
      <c r="U5112" t="inlineStr"/>
      <c r="V5112" t="inlineStr">
        <is>
          <t>Transação crypto</t>
        </is>
      </c>
      <c r="W5112" t="inlineStr">
        <is>
          <t>Blockchain</t>
        </is>
      </c>
      <c r="X5112" t="inlineStr">
        <is>
          <t>Technology &amp; Infrastructure</t>
        </is>
      </c>
      <c r="Y5112" t="inlineStr">
        <is>
          <t>Operating Costs</t>
        </is>
      </c>
      <c r="Z5112" t="inlineStr">
        <is>
          <t>Operating Costs</t>
        </is>
      </c>
      <c r="AA5112" t="inlineStr">
        <is>
          <t>Custos na Blockchain</t>
        </is>
      </c>
      <c r="AB5112" t="inlineStr"/>
      <c r="AC5112" t="inlineStr">
        <is>
          <t>0x4f53d7466cef4ae1013b9b75d89cf011b716e5e29522473dcc6c3bff048d61d1</t>
        </is>
      </c>
      <c r="AD5112" t="n">
        <v>1</v>
      </c>
      <c r="AE5112" t="n">
        <v>1</v>
      </c>
    </row>
    <row r="5113">
      <c r="A5113" t="inlineStr">
        <is>
          <t>36fdb9fa-2ea4-4373-a64e-9ef0407eea30</t>
        </is>
      </c>
      <c r="B5113" s="115" t="n">
        <v>45043</v>
      </c>
      <c r="C5113" s="115" t="n">
        <v>45043</v>
      </c>
      <c r="D5113" t="n">
        <v>0.2155</v>
      </c>
      <c r="E5113" t="n">
        <v>0.2155</v>
      </c>
      <c r="F5113" t="inlineStr">
        <is>
          <t>MATIC</t>
        </is>
      </c>
      <c r="G5113" t="n">
        <v>5.070070070070069</v>
      </c>
      <c r="H5113" t="n">
        <v>1.0926001001001</v>
      </c>
      <c r="I5113" t="n">
        <v>1.0926001001001</v>
      </c>
      <c r="J5113" t="n">
        <v>1</v>
      </c>
      <c r="K5113" t="inlineStr"/>
      <c r="L5113" t="inlineStr"/>
      <c r="M5113" t="inlineStr">
        <is>
          <t>Ledger</t>
        </is>
      </c>
      <c r="N5113" t="inlineStr"/>
      <c r="O5113" t="inlineStr"/>
      <c r="P5113" t="inlineStr"/>
      <c r="Q5113" t="inlineStr"/>
      <c r="R5113" t="inlineStr"/>
      <c r="S5113" t="inlineStr"/>
      <c r="T5113" t="inlineStr">
        <is>
          <t>Ledger</t>
        </is>
      </c>
      <c r="U5113" t="inlineStr"/>
      <c r="V5113" t="inlineStr">
        <is>
          <t>Transação crypto</t>
        </is>
      </c>
      <c r="W5113" t="inlineStr">
        <is>
          <t>Blockchain</t>
        </is>
      </c>
      <c r="X5113" t="inlineStr">
        <is>
          <t>Technology &amp; Infrastructure</t>
        </is>
      </c>
      <c r="Y5113" t="inlineStr">
        <is>
          <t>Operating Costs</t>
        </is>
      </c>
      <c r="Z5113" t="inlineStr">
        <is>
          <t>Operating Costs</t>
        </is>
      </c>
      <c r="AA5113" t="inlineStr">
        <is>
          <t>Custos na Blockchain</t>
        </is>
      </c>
      <c r="AB5113" t="inlineStr"/>
      <c r="AC5113" t="inlineStr">
        <is>
          <t>0xaf57840933e45651657f5f19e499f241297d678f8a16a03c0ace5b65fb8b04bc</t>
        </is>
      </c>
      <c r="AD5113" t="n">
        <v>1</v>
      </c>
      <c r="AE5113" t="n">
        <v>1</v>
      </c>
    </row>
    <row r="5114">
      <c r="A5114" t="inlineStr">
        <is>
          <t>d1284e36-f271-4909-9628-0c187ac13a8e</t>
        </is>
      </c>
      <c r="B5114" s="115" t="n">
        <v>45043</v>
      </c>
      <c r="C5114" s="115" t="n">
        <v>45043</v>
      </c>
      <c r="D5114" t="n">
        <v>-0.03188939981995148</v>
      </c>
      <c r="E5114" t="n">
        <v>-0.03188939981995148</v>
      </c>
      <c r="F5114" t="inlineStr">
        <is>
          <t>MATIC</t>
        </is>
      </c>
      <c r="G5114" t="n">
        <v>5.070070070070069</v>
      </c>
      <c r="H5114" t="n">
        <v>-0.1616814915796339</v>
      </c>
      <c r="I5114" t="n">
        <v>-0.1616814915796339</v>
      </c>
      <c r="J5114" t="n">
        <v>1</v>
      </c>
      <c r="K5114" t="inlineStr"/>
      <c r="L5114" t="inlineStr">
        <is>
          <t>Helper</t>
        </is>
      </c>
      <c r="M5114" t="inlineStr">
        <is>
          <t>TheNoise</t>
        </is>
      </c>
      <c r="N5114" t="inlineStr"/>
      <c r="O5114" t="inlineStr"/>
      <c r="P5114" t="inlineStr"/>
      <c r="Q5114" t="inlineStr"/>
      <c r="R5114" t="inlineStr"/>
      <c r="S5114" t="inlineStr"/>
      <c r="T5114" t="inlineStr">
        <is>
          <t>Helper</t>
        </is>
      </c>
      <c r="U5114" t="inlineStr"/>
      <c r="V5114" t="inlineStr">
        <is>
          <t>Envio de NFTs</t>
        </is>
      </c>
      <c r="W5114" t="inlineStr">
        <is>
          <t>NFTs</t>
        </is>
      </c>
      <c r="X5114" t="inlineStr">
        <is>
          <t>Technology &amp; Infrastructure</t>
        </is>
      </c>
      <c r="Y5114" t="inlineStr">
        <is>
          <t>Operating Costs</t>
        </is>
      </c>
      <c r="Z5114" t="inlineStr">
        <is>
          <t>Operating Costs</t>
        </is>
      </c>
      <c r="AA5114" t="inlineStr">
        <is>
          <t>Custos na Blockchain</t>
        </is>
      </c>
      <c r="AB5114" t="inlineStr"/>
      <c r="AC5114" t="inlineStr">
        <is>
          <t>0xa1bc4b9a84caec0347869f162f2f43c24e8748fb30d60197dccd385a57d38f54</t>
        </is>
      </c>
      <c r="AD5114" t="n">
        <v>1</v>
      </c>
      <c r="AE5114" t="n">
        <v>1</v>
      </c>
    </row>
    <row r="5115">
      <c r="A5115" t="inlineStr">
        <is>
          <t>198d61b9-0037-4b9f-a36d-157d3344732b</t>
        </is>
      </c>
      <c r="B5115" s="115" t="n">
        <v>45043</v>
      </c>
      <c r="C5115" s="115" t="n">
        <v>45043</v>
      </c>
      <c r="D5115" t="n">
        <v>-0.03842677579178818</v>
      </c>
      <c r="E5115" t="n">
        <v>-0.03842677579178818</v>
      </c>
      <c r="F5115" t="inlineStr">
        <is>
          <t>MATIC</t>
        </is>
      </c>
      <c r="G5115" t="n">
        <v>5.070070070070069</v>
      </c>
      <c r="H5115" t="n">
        <v>-0.1948264458312383</v>
      </c>
      <c r="I5115" t="n">
        <v>-0.1948264458312383</v>
      </c>
      <c r="J5115" t="n">
        <v>1</v>
      </c>
      <c r="K5115" t="inlineStr"/>
      <c r="L5115" t="inlineStr">
        <is>
          <t>Helper</t>
        </is>
      </c>
      <c r="M5115" t="inlineStr">
        <is>
          <t>TheNoise</t>
        </is>
      </c>
      <c r="N5115" t="inlineStr"/>
      <c r="O5115" t="inlineStr"/>
      <c r="P5115" t="inlineStr"/>
      <c r="Q5115" t="inlineStr"/>
      <c r="R5115" t="inlineStr"/>
      <c r="S5115" t="inlineStr"/>
      <c r="T5115" t="inlineStr">
        <is>
          <t>Helper</t>
        </is>
      </c>
      <c r="U5115" t="inlineStr"/>
      <c r="V5115" t="inlineStr">
        <is>
          <t>Envio de NFTs</t>
        </is>
      </c>
      <c r="W5115" t="inlineStr">
        <is>
          <t>NFTs</t>
        </is>
      </c>
      <c r="X5115" t="inlineStr">
        <is>
          <t>Technology &amp; Infrastructure</t>
        </is>
      </c>
      <c r="Y5115" t="inlineStr">
        <is>
          <t>Operating Costs</t>
        </is>
      </c>
      <c r="Z5115" t="inlineStr">
        <is>
          <t>Operating Costs</t>
        </is>
      </c>
      <c r="AA5115" t="inlineStr">
        <is>
          <t>Custos na Blockchain</t>
        </is>
      </c>
      <c r="AB5115" t="inlineStr"/>
      <c r="AC5115" t="inlineStr">
        <is>
          <t>0xc2519c2b35133c727fd02c7f1df89fac4f5eac13993c39fbd39537afd08ae5e9</t>
        </is>
      </c>
      <c r="AD5115" t="n">
        <v>1</v>
      </c>
      <c r="AE5115" t="n">
        <v>1</v>
      </c>
    </row>
    <row r="5116">
      <c r="A5116" t="inlineStr">
        <is>
          <t>2806c412-4d55-449b-996c-53cbf80a5a37</t>
        </is>
      </c>
      <c r="B5116" s="115" t="n">
        <v>45043</v>
      </c>
      <c r="C5116" s="115" t="n">
        <v>45043</v>
      </c>
      <c r="D5116" t="n">
        <v>0.5085</v>
      </c>
      <c r="E5116" t="n">
        <v>0.5085</v>
      </c>
      <c r="F5116" t="inlineStr">
        <is>
          <t>MATIC</t>
        </is>
      </c>
      <c r="G5116" t="n">
        <v>5.070070070070069</v>
      </c>
      <c r="H5116" t="n">
        <v>2.57813063063063</v>
      </c>
      <c r="I5116" t="n">
        <v>2.57813063063063</v>
      </c>
      <c r="J5116" t="n">
        <v>1</v>
      </c>
      <c r="K5116" t="inlineStr"/>
      <c r="L5116" t="inlineStr"/>
      <c r="M5116" t="inlineStr">
        <is>
          <t>Ledger</t>
        </is>
      </c>
      <c r="N5116" t="inlineStr"/>
      <c r="O5116" t="inlineStr"/>
      <c r="P5116" t="inlineStr"/>
      <c r="Q5116" t="inlineStr"/>
      <c r="R5116" t="inlineStr"/>
      <c r="S5116" t="inlineStr"/>
      <c r="T5116" t="inlineStr">
        <is>
          <t>Ledger</t>
        </is>
      </c>
      <c r="U5116" t="inlineStr"/>
      <c r="V5116" t="inlineStr">
        <is>
          <t>Transação crypto</t>
        </is>
      </c>
      <c r="W5116" t="inlineStr">
        <is>
          <t>Blockchain</t>
        </is>
      </c>
      <c r="X5116" t="inlineStr">
        <is>
          <t>Technology &amp; Infrastructure</t>
        </is>
      </c>
      <c r="Y5116" t="inlineStr">
        <is>
          <t>Operating Costs</t>
        </is>
      </c>
      <c r="Z5116" t="inlineStr">
        <is>
          <t>Operating Costs</t>
        </is>
      </c>
      <c r="AA5116" t="inlineStr">
        <is>
          <t>Custos na Blockchain</t>
        </is>
      </c>
      <c r="AB5116" t="inlineStr"/>
      <c r="AC5116" t="inlineStr">
        <is>
          <t>0x5cecbf3d27e9726759410fc9610887cff7bd9ba6a16ec523f0a2dfb1c8c067f2</t>
        </is>
      </c>
      <c r="AD5116" t="n">
        <v>1</v>
      </c>
      <c r="AE5116" t="n">
        <v>1</v>
      </c>
    </row>
    <row r="5117">
      <c r="A5117" t="inlineStr">
        <is>
          <t>a581d7a8-9f67-412f-98be-87f29c1c7ee7</t>
        </is>
      </c>
      <c r="B5117" s="115" t="n">
        <v>45043</v>
      </c>
      <c r="C5117" s="115" t="n">
        <v>45043</v>
      </c>
      <c r="D5117" t="n">
        <v>0.04875</v>
      </c>
      <c r="E5117" t="n">
        <v>0.04875</v>
      </c>
      <c r="F5117" t="inlineStr">
        <is>
          <t>MATIC</t>
        </is>
      </c>
      <c r="G5117" t="n">
        <v>5.070070070070069</v>
      </c>
      <c r="H5117" t="n">
        <v>0.2471659159159159</v>
      </c>
      <c r="I5117" t="n">
        <v>0.2471659159159159</v>
      </c>
      <c r="J5117" t="n">
        <v>1</v>
      </c>
      <c r="K5117" t="inlineStr"/>
      <c r="L5117" t="inlineStr"/>
      <c r="M5117" t="inlineStr">
        <is>
          <t>Ledger</t>
        </is>
      </c>
      <c r="N5117" t="inlineStr"/>
      <c r="O5117" t="inlineStr"/>
      <c r="P5117" t="inlineStr"/>
      <c r="Q5117" t="inlineStr"/>
      <c r="R5117" t="inlineStr"/>
      <c r="S5117" t="inlineStr"/>
      <c r="T5117" t="inlineStr">
        <is>
          <t>Ledger</t>
        </is>
      </c>
      <c r="U5117" t="inlineStr"/>
      <c r="V5117" t="inlineStr">
        <is>
          <t>Transação crypto</t>
        </is>
      </c>
      <c r="W5117" t="inlineStr">
        <is>
          <t>Blockchain</t>
        </is>
      </c>
      <c r="X5117" t="inlineStr">
        <is>
          <t>Technology &amp; Infrastructure</t>
        </is>
      </c>
      <c r="Y5117" t="inlineStr">
        <is>
          <t>Operating Costs</t>
        </is>
      </c>
      <c r="Z5117" t="inlineStr">
        <is>
          <t>Operating Costs</t>
        </is>
      </c>
      <c r="AA5117" t="inlineStr">
        <is>
          <t>Custos na Blockchain</t>
        </is>
      </c>
      <c r="AB5117" t="inlineStr"/>
      <c r="AC5117" t="inlineStr">
        <is>
          <t>0xd3597a2cff05cbd50323e794f519b09906e76ded198b3a2603533dd001720479</t>
        </is>
      </c>
      <c r="AD5117" t="n">
        <v>1</v>
      </c>
      <c r="AE5117" t="n">
        <v>1</v>
      </c>
    </row>
    <row r="5118">
      <c r="A5118" t="inlineStr">
        <is>
          <t>63542cdc-59bb-47b7-997e-9f398b8a8629</t>
        </is>
      </c>
      <c r="B5118" s="115" t="n">
        <v>45043</v>
      </c>
      <c r="C5118" s="115" t="n">
        <v>45043</v>
      </c>
      <c r="D5118" t="n">
        <v>0.01625</v>
      </c>
      <c r="E5118" t="n">
        <v>0.01625</v>
      </c>
      <c r="F5118" t="inlineStr">
        <is>
          <t>MATIC</t>
        </is>
      </c>
      <c r="G5118" t="n">
        <v>5.070070070070069</v>
      </c>
      <c r="H5118" t="n">
        <v>0.08238863863863863</v>
      </c>
      <c r="I5118" t="n">
        <v>0.08238863863863863</v>
      </c>
      <c r="J5118" t="n">
        <v>1</v>
      </c>
      <c r="K5118" t="inlineStr"/>
      <c r="L5118" t="inlineStr"/>
      <c r="M5118" t="inlineStr">
        <is>
          <t>Ledger</t>
        </is>
      </c>
      <c r="N5118" t="inlineStr"/>
      <c r="O5118" t="inlineStr"/>
      <c r="P5118" t="inlineStr"/>
      <c r="Q5118" t="inlineStr"/>
      <c r="R5118" t="inlineStr"/>
      <c r="S5118" t="inlineStr"/>
      <c r="T5118" t="inlineStr">
        <is>
          <t>Ledger</t>
        </is>
      </c>
      <c r="U5118" t="inlineStr"/>
      <c r="V5118" t="inlineStr">
        <is>
          <t>Transação crypto</t>
        </is>
      </c>
      <c r="W5118" t="inlineStr">
        <is>
          <t>Blockchain</t>
        </is>
      </c>
      <c r="X5118" t="inlineStr">
        <is>
          <t>Technology &amp; Infrastructure</t>
        </is>
      </c>
      <c r="Y5118" t="inlineStr">
        <is>
          <t>Operating Costs</t>
        </is>
      </c>
      <c r="Z5118" t="inlineStr">
        <is>
          <t>Operating Costs</t>
        </is>
      </c>
      <c r="AA5118" t="inlineStr">
        <is>
          <t>Custos na Blockchain</t>
        </is>
      </c>
      <c r="AB5118" t="inlineStr"/>
      <c r="AC5118" t="inlineStr">
        <is>
          <t>0x6e0c98740426191cefd18356d6a7a3564869ea6df50d2a65e1ceb51388d6ae57</t>
        </is>
      </c>
      <c r="AD5118" t="n">
        <v>1</v>
      </c>
      <c r="AE5118" t="n">
        <v>1</v>
      </c>
    </row>
    <row r="5119">
      <c r="A5119" t="inlineStr">
        <is>
          <t>e94134d5-abcc-42b7-937c-7ef9d19fc62e</t>
        </is>
      </c>
      <c r="B5119" s="115" t="n">
        <v>45042</v>
      </c>
      <c r="C5119" s="115" t="n">
        <v>45042</v>
      </c>
      <c r="D5119" t="n">
        <v>-0.0657247233</v>
      </c>
      <c r="E5119" t="n">
        <v>-0.0657247233</v>
      </c>
      <c r="F5119" t="inlineStr">
        <is>
          <t>MATIC</t>
        </is>
      </c>
      <c r="G5119" t="n">
        <v>5.014234875444839</v>
      </c>
      <c r="H5119" t="n">
        <v>-0.329559199749822</v>
      </c>
      <c r="I5119" t="n">
        <v>-0.329559199749822</v>
      </c>
      <c r="J5119" t="n">
        <v>1</v>
      </c>
      <c r="K5119" t="inlineStr"/>
      <c r="L5119" t="inlineStr">
        <is>
          <t>Helper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Helper</t>
        </is>
      </c>
      <c r="U5119" t="inlineStr"/>
      <c r="V5119" t="inlineStr">
        <is>
          <t>Envio de NFTs</t>
        </is>
      </c>
      <c r="W5119" t="inlineStr">
        <is>
          <t>NFTs</t>
        </is>
      </c>
      <c r="X5119" t="inlineStr">
        <is>
          <t>Technology &amp; Infrastructure</t>
        </is>
      </c>
      <c r="Y5119" t="inlineStr">
        <is>
          <t>Operating Costs</t>
        </is>
      </c>
      <c r="Z5119" t="inlineStr">
        <is>
          <t>Operating Costs</t>
        </is>
      </c>
      <c r="AA5119" t="inlineStr">
        <is>
          <t>Custos na Blockchain</t>
        </is>
      </c>
      <c r="AB5119" t="inlineStr"/>
      <c r="AC5119" t="inlineStr">
        <is>
          <t>0x7965aadaaff1b3406a1c835916b482cd2eca6c513d0129c143e938ee1fae97eb</t>
        </is>
      </c>
      <c r="AD5119" t="n">
        <v>1</v>
      </c>
      <c r="AE5119" t="n">
        <v>1</v>
      </c>
    </row>
    <row r="5120">
      <c r="A5120" t="inlineStr">
        <is>
          <t>09171b2b-3678-4c45-9685-6abd8dc141e7</t>
        </is>
      </c>
      <c r="B5120" s="115" t="n">
        <v>45042</v>
      </c>
      <c r="C5120" s="115" t="n">
        <v>45042</v>
      </c>
      <c r="D5120" t="n">
        <v>-0.0530402898</v>
      </c>
      <c r="E5120" t="n">
        <v>-0.0530402898</v>
      </c>
      <c r="F5120" t="inlineStr">
        <is>
          <t>MATIC</t>
        </is>
      </c>
      <c r="G5120" t="n">
        <v>5.014234875444839</v>
      </c>
      <c r="H5120" t="n">
        <v>-0.2659564709188612</v>
      </c>
      <c r="I5120" t="n">
        <v>-0.2659564709188612</v>
      </c>
      <c r="J5120" t="n">
        <v>1</v>
      </c>
      <c r="K5120" t="inlineStr"/>
      <c r="L5120" t="inlineStr">
        <is>
          <t>Helper</t>
        </is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Helper</t>
        </is>
      </c>
      <c r="U5120" t="inlineStr"/>
      <c r="V5120" t="inlineStr">
        <is>
          <t>Envio de NFTs</t>
        </is>
      </c>
      <c r="W5120" t="inlineStr">
        <is>
          <t>NFTs</t>
        </is>
      </c>
      <c r="X5120" t="inlineStr">
        <is>
          <t>Technology &amp; Infrastructure</t>
        </is>
      </c>
      <c r="Y5120" t="inlineStr">
        <is>
          <t>Operating Costs</t>
        </is>
      </c>
      <c r="Z5120" t="inlineStr">
        <is>
          <t>Operating Costs</t>
        </is>
      </c>
      <c r="AA5120" t="inlineStr">
        <is>
          <t>Custos na Blockchain</t>
        </is>
      </c>
      <c r="AB5120" t="inlineStr"/>
      <c r="AC5120" t="inlineStr">
        <is>
          <t>0xdd65b4cfd859dee9e46bf6b56bd9ac6b852308cf4f25463860428194b70f63b9</t>
        </is>
      </c>
      <c r="AD5120" t="n">
        <v>1</v>
      </c>
      <c r="AE5120" t="n">
        <v>1</v>
      </c>
    </row>
    <row r="5121">
      <c r="A5121" t="inlineStr">
        <is>
          <t>92b16a39-da5e-4e91-9fe4-28fc65fc17c9</t>
        </is>
      </c>
      <c r="B5121" s="115" t="n">
        <v>45042</v>
      </c>
      <c r="C5121" s="115" t="n">
        <v>45042</v>
      </c>
      <c r="D5121" t="n">
        <v>0.0036513808</v>
      </c>
      <c r="E5121" t="n">
        <v>0.0036513808</v>
      </c>
      <c r="F5121" t="inlineStr">
        <is>
          <t>MATIC</t>
        </is>
      </c>
      <c r="G5121" t="n">
        <v>5.014234875444839</v>
      </c>
      <c r="H5121" t="n">
        <v>0.01830888095088968</v>
      </c>
      <c r="I5121" t="n">
        <v>0.01830888095088968</v>
      </c>
      <c r="J5121" t="n">
        <v>1</v>
      </c>
      <c r="K5121" t="inlineStr"/>
      <c r="L5121" t="inlineStr"/>
      <c r="M5121" t="inlineStr">
        <is>
          <t>Gnosis</t>
        </is>
      </c>
      <c r="N5121" t="inlineStr"/>
      <c r="O5121" t="inlineStr"/>
      <c r="P5121" t="inlineStr"/>
      <c r="Q5121" t="inlineStr"/>
      <c r="R5121" t="inlineStr"/>
      <c r="S5121" t="inlineStr"/>
      <c r="T5121" t="inlineStr">
        <is>
          <t>Gnosis</t>
        </is>
      </c>
      <c r="U5121" t="inlineStr"/>
      <c r="V5121" t="inlineStr">
        <is>
          <t>Transação crypto</t>
        </is>
      </c>
      <c r="W5121" t="inlineStr">
        <is>
          <t>Blockchain</t>
        </is>
      </c>
      <c r="X5121" t="inlineStr">
        <is>
          <t>Technology &amp; Infrastructure</t>
        </is>
      </c>
      <c r="Y5121" t="inlineStr">
        <is>
          <t>Operating Costs</t>
        </is>
      </c>
      <c r="Z5121" t="inlineStr">
        <is>
          <t>Operating Costs</t>
        </is>
      </c>
      <c r="AA5121" t="inlineStr">
        <is>
          <t>Custos na Blockchain</t>
        </is>
      </c>
      <c r="AB5121" t="inlineStr"/>
      <c r="AC5121" t="inlineStr">
        <is>
          <t>0x1e66fd8eb1ebd7fe388ac7362487036ee4a79598476a603546bc820a05625aa1</t>
        </is>
      </c>
      <c r="AD5121" t="n">
        <v>1</v>
      </c>
      <c r="AE5121" t="n">
        <v>1</v>
      </c>
    </row>
    <row r="5122">
      <c r="A5122" t="inlineStr">
        <is>
          <t>ccb7a895-3e4c-46d0-a722-73e2b3fa809d</t>
        </is>
      </c>
      <c r="B5122" s="115" t="n">
        <v>45042</v>
      </c>
      <c r="C5122" s="115" t="n">
        <v>45042</v>
      </c>
      <c r="D5122" t="n">
        <v>-0.0297755</v>
      </c>
      <c r="E5122" t="n">
        <v>-0.0297755</v>
      </c>
      <c r="F5122" t="inlineStr">
        <is>
          <t>MATIC</t>
        </is>
      </c>
      <c r="G5122" t="n">
        <v>5.014234875444839</v>
      </c>
      <c r="H5122" t="n">
        <v>-0.1493013505338078</v>
      </c>
      <c r="I5122" t="n">
        <v>-0.1493013505338078</v>
      </c>
      <c r="J5122" t="n">
        <v>1</v>
      </c>
      <c r="K5122" t="inlineStr"/>
      <c r="L5122" t="inlineStr">
        <is>
          <t>Helper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Helper</t>
        </is>
      </c>
      <c r="U5122" t="inlineStr"/>
      <c r="V5122" t="inlineStr">
        <is>
          <t>Transação crypto</t>
        </is>
      </c>
      <c r="W5122" t="inlineStr">
        <is>
          <t>Blockchain</t>
        </is>
      </c>
      <c r="X5122" t="inlineStr">
        <is>
          <t>Technology &amp; Infrastructure</t>
        </is>
      </c>
      <c r="Y5122" t="inlineStr">
        <is>
          <t>Operating Costs</t>
        </is>
      </c>
      <c r="Z5122" t="inlineStr">
        <is>
          <t>Operating Costs</t>
        </is>
      </c>
      <c r="AA5122" t="inlineStr">
        <is>
          <t>Custos na Blockchain</t>
        </is>
      </c>
      <c r="AB5122" t="inlineStr"/>
      <c r="AC5122" t="inlineStr">
        <is>
          <t>0x2352f90ed81473874a7a45a9db84609ac15fd7b6a704363892d80f9167c27aef</t>
        </is>
      </c>
      <c r="AD5122" t="n">
        <v>1</v>
      </c>
      <c r="AE5122" t="n">
        <v>1</v>
      </c>
    </row>
    <row r="5123">
      <c r="A5123" t="inlineStr">
        <is>
          <t>f17dc057-e4b1-4f39-a66b-7e6f6a67c219</t>
        </is>
      </c>
      <c r="B5123" s="115" t="n">
        <v>45042</v>
      </c>
      <c r="C5123" s="115" t="n">
        <v>45042</v>
      </c>
      <c r="D5123" t="n">
        <v>-0.6488480879999999</v>
      </c>
      <c r="E5123" t="n">
        <v>-0.6488480879999999</v>
      </c>
      <c r="F5123" t="inlineStr">
        <is>
          <t>MATIC</t>
        </is>
      </c>
      <c r="G5123" t="n">
        <v>5.014234875444839</v>
      </c>
      <c r="H5123" t="n">
        <v>-3.253476711715302</v>
      </c>
      <c r="I5123" t="n">
        <v>-3.253476711715302</v>
      </c>
      <c r="J5123" t="n">
        <v>1</v>
      </c>
      <c r="K5123" t="inlineStr"/>
      <c r="L5123" t="inlineStr">
        <is>
          <t>Helper</t>
        </is>
      </c>
      <c r="M5123" t="inlineStr">
        <is>
          <t>Conexões Games</t>
        </is>
      </c>
      <c r="N5123" t="inlineStr"/>
      <c r="O5123" t="inlineStr"/>
      <c r="P5123" t="inlineStr"/>
      <c r="Q5123" t="inlineStr"/>
      <c r="R5123" t="inlineStr"/>
      <c r="S5123" t="inlineStr"/>
      <c r="T5123" t="inlineStr">
        <is>
          <t>Helper</t>
        </is>
      </c>
      <c r="U5123" t="inlineStr"/>
      <c r="V5123" t="inlineStr">
        <is>
          <t>Envio de NFTs</t>
        </is>
      </c>
      <c r="W5123" t="inlineStr">
        <is>
          <t>NFTs</t>
        </is>
      </c>
      <c r="X5123" t="inlineStr">
        <is>
          <t>Technology &amp; Infrastructure</t>
        </is>
      </c>
      <c r="Y5123" t="inlineStr">
        <is>
          <t>Operating Costs</t>
        </is>
      </c>
      <c r="Z5123" t="inlineStr">
        <is>
          <t>Operating Costs</t>
        </is>
      </c>
      <c r="AA5123" t="inlineStr">
        <is>
          <t>Custos na Blockchain</t>
        </is>
      </c>
      <c r="AB5123" t="inlineStr"/>
      <c r="AC5123" t="inlineStr">
        <is>
          <t>0x53cb04db88b0edf69f388706af99b028aab47c42a5cec0eec431ee44cda5cb87</t>
        </is>
      </c>
      <c r="AD5123" t="n">
        <v>1</v>
      </c>
      <c r="AE5123" t="n">
        <v>1</v>
      </c>
    </row>
    <row r="5124">
      <c r="A5124" t="inlineStr">
        <is>
          <t>1aff9ae8-12bf-4ea9-b5fb-296a30abc92c</t>
        </is>
      </c>
      <c r="B5124" s="115" t="n">
        <v>45041</v>
      </c>
      <c r="C5124" s="115" t="n">
        <v>45041</v>
      </c>
      <c r="D5124" t="n">
        <v>0.03675</v>
      </c>
      <c r="E5124" t="n">
        <v>0.03675</v>
      </c>
      <c r="F5124" t="inlineStr">
        <is>
          <t>MATIC</t>
        </is>
      </c>
      <c r="G5124" t="n">
        <v>5.111902339776195</v>
      </c>
      <c r="H5124" t="n">
        <v>0.1878624109867752</v>
      </c>
      <c r="I5124" t="n">
        <v>0.1878624109867752</v>
      </c>
      <c r="J5124" t="n">
        <v>1</v>
      </c>
      <c r="K5124" t="inlineStr"/>
      <c r="L5124" t="inlineStr"/>
      <c r="M5124" t="inlineStr">
        <is>
          <t>Ledger</t>
        </is>
      </c>
      <c r="N5124" t="inlineStr"/>
      <c r="O5124" t="inlineStr"/>
      <c r="P5124" t="inlineStr"/>
      <c r="Q5124" t="inlineStr"/>
      <c r="R5124" t="inlineStr"/>
      <c r="S5124" t="inlineStr"/>
      <c r="T5124" t="inlineStr">
        <is>
          <t>Ledger</t>
        </is>
      </c>
      <c r="U5124" t="inlineStr"/>
      <c r="V5124" t="inlineStr">
        <is>
          <t>Transação crypto</t>
        </is>
      </c>
      <c r="W5124" t="inlineStr">
        <is>
          <t>Blockchain</t>
        </is>
      </c>
      <c r="X5124" t="inlineStr">
        <is>
          <t>Technology &amp; Infrastructure</t>
        </is>
      </c>
      <c r="Y5124" t="inlineStr">
        <is>
          <t>Operating Costs</t>
        </is>
      </c>
      <c r="Z5124" t="inlineStr">
        <is>
          <t>Operating Costs</t>
        </is>
      </c>
      <c r="AA5124" t="inlineStr">
        <is>
          <t>Custos na Blockchain</t>
        </is>
      </c>
      <c r="AB5124" t="inlineStr"/>
      <c r="AC5124" t="inlineStr">
        <is>
          <t>0xcb41750d9d81b95bc9052a5af3f9a14496e5070f1ba3e8903d6230c57438a0a7</t>
        </is>
      </c>
      <c r="AD5124" t="n">
        <v>1</v>
      </c>
      <c r="AE5124" t="n">
        <v>1</v>
      </c>
    </row>
    <row r="5125">
      <c r="A5125" t="inlineStr">
        <is>
          <t>a76cfdf3-3201-4281-baaf-9d7c1bfbd06d</t>
        </is>
      </c>
      <c r="B5125" s="115" t="n">
        <v>45041</v>
      </c>
      <c r="C5125" s="115" t="n">
        <v>45041</v>
      </c>
      <c r="D5125" t="n">
        <v>-0.02581419622962769</v>
      </c>
      <c r="E5125" t="n">
        <v>-0.02581419622962769</v>
      </c>
      <c r="F5125" t="inlineStr">
        <is>
          <t>MATIC</t>
        </is>
      </c>
      <c r="G5125" t="n">
        <v>5.111902339776195</v>
      </c>
      <c r="H5125" t="n">
        <v>-0.1319596501056756</v>
      </c>
      <c r="I5125" t="n">
        <v>-0.1319596501056756</v>
      </c>
      <c r="J5125" t="n">
        <v>1</v>
      </c>
      <c r="K5125" t="inlineStr"/>
      <c r="L5125" t="inlineStr">
        <is>
          <t>Helper</t>
        </is>
      </c>
      <c r="M5125" t="inlineStr">
        <is>
          <t>TheNoise</t>
        </is>
      </c>
      <c r="N5125" t="inlineStr"/>
      <c r="O5125" t="inlineStr"/>
      <c r="P5125" t="inlineStr"/>
      <c r="Q5125" t="inlineStr"/>
      <c r="R5125" t="inlineStr"/>
      <c r="S5125" t="inlineStr"/>
      <c r="T5125" t="inlineStr">
        <is>
          <t>Helper</t>
        </is>
      </c>
      <c r="U5125" t="inlineStr"/>
      <c r="V5125" t="inlineStr">
        <is>
          <t>Envio de NFTs</t>
        </is>
      </c>
      <c r="W5125" t="inlineStr">
        <is>
          <t>NFTs</t>
        </is>
      </c>
      <c r="X5125" t="inlineStr">
        <is>
          <t>Technology &amp; Infrastructure</t>
        </is>
      </c>
      <c r="Y5125" t="inlineStr">
        <is>
          <t>Operating Costs</t>
        </is>
      </c>
      <c r="Z5125" t="inlineStr">
        <is>
          <t>Operating Costs</t>
        </is>
      </c>
      <c r="AA5125" t="inlineStr">
        <is>
          <t>Custos na Blockchain</t>
        </is>
      </c>
      <c r="AB5125" t="inlineStr"/>
      <c r="AC5125" t="inlineStr">
        <is>
          <t>0x32db60050f5ca876f1f2c1ef3a318d664456d1da21c275c989e440123c244111</t>
        </is>
      </c>
      <c r="AD5125" t="n">
        <v>1</v>
      </c>
      <c r="AE5125" t="n">
        <v>1</v>
      </c>
    </row>
    <row r="5126">
      <c r="A5126" t="inlineStr">
        <is>
          <t>baea4bb2-8e30-44fe-8866-96d053f6aa50</t>
        </is>
      </c>
      <c r="B5126" s="115" t="n">
        <v>45041</v>
      </c>
      <c r="C5126" s="115" t="n">
        <v>45041</v>
      </c>
      <c r="D5126" t="n">
        <v>0.01625</v>
      </c>
      <c r="E5126" t="n">
        <v>0.01625</v>
      </c>
      <c r="F5126" t="inlineStr">
        <is>
          <t>MATIC</t>
        </is>
      </c>
      <c r="G5126" t="n">
        <v>5.111902339776195</v>
      </c>
      <c r="H5126" t="n">
        <v>0.08306841302136318</v>
      </c>
      <c r="I5126" t="n">
        <v>0.08306841302136318</v>
      </c>
      <c r="J5126" t="n">
        <v>1</v>
      </c>
      <c r="K5126" t="inlineStr"/>
      <c r="L5126" t="inlineStr"/>
      <c r="M5126" t="inlineStr">
        <is>
          <t>Ledger</t>
        </is>
      </c>
      <c r="N5126" t="inlineStr"/>
      <c r="O5126" t="inlineStr"/>
      <c r="P5126" t="inlineStr"/>
      <c r="Q5126" t="inlineStr"/>
      <c r="R5126" t="inlineStr"/>
      <c r="S5126" t="inlineStr"/>
      <c r="T5126" t="inlineStr">
        <is>
          <t>Ledger</t>
        </is>
      </c>
      <c r="U5126" t="inlineStr"/>
      <c r="V5126" t="inlineStr">
        <is>
          <t>Transação crypto</t>
        </is>
      </c>
      <c r="W5126" t="inlineStr">
        <is>
          <t>Blockchain</t>
        </is>
      </c>
      <c r="X5126" t="inlineStr">
        <is>
          <t>Technology &amp; Infrastructure</t>
        </is>
      </c>
      <c r="Y5126" t="inlineStr">
        <is>
          <t>Operating Costs</t>
        </is>
      </c>
      <c r="Z5126" t="inlineStr">
        <is>
          <t>Operating Costs</t>
        </is>
      </c>
      <c r="AA5126" t="inlineStr">
        <is>
          <t>Custos na Blockchain</t>
        </is>
      </c>
      <c r="AB5126" t="inlineStr"/>
      <c r="AC5126" t="inlineStr">
        <is>
          <t>0xe1c7f29183b6239662c5f1bf69613600ab8fe1a77c7d0a093b309e0402abc211</t>
        </is>
      </c>
      <c r="AD5126" t="n">
        <v>1</v>
      </c>
      <c r="AE5126" t="n">
        <v>1</v>
      </c>
    </row>
    <row r="5127">
      <c r="A5127" t="inlineStr">
        <is>
          <t>a5cff2b0-5424-4120-af34-242cb81e5164</t>
        </is>
      </c>
      <c r="B5127" s="115" t="n">
        <v>45041</v>
      </c>
      <c r="C5127" s="115" t="n">
        <v>45041</v>
      </c>
      <c r="D5127" t="n">
        <v>-0.4715074948</v>
      </c>
      <c r="E5127" t="n">
        <v>-0.4715074948</v>
      </c>
      <c r="F5127" t="inlineStr">
        <is>
          <t>MATIC</t>
        </is>
      </c>
      <c r="G5127" t="n">
        <v>5.111902339776195</v>
      </c>
      <c r="H5127" t="n">
        <v>-2.410300265890132</v>
      </c>
      <c r="I5127" t="n">
        <v>-2.410300265890132</v>
      </c>
      <c r="J5127" t="n">
        <v>1</v>
      </c>
      <c r="K5127" t="inlineStr"/>
      <c r="L5127" t="inlineStr">
        <is>
          <t>Helper</t>
        </is>
      </c>
      <c r="M5127" t="inlineStr">
        <is>
          <t>Conexões Games</t>
        </is>
      </c>
      <c r="N5127" t="inlineStr"/>
      <c r="O5127" t="inlineStr"/>
      <c r="P5127" t="inlineStr"/>
      <c r="Q5127" t="inlineStr"/>
      <c r="R5127" t="inlineStr"/>
      <c r="S5127" t="inlineStr"/>
      <c r="T5127" t="inlineStr">
        <is>
          <t>Helper</t>
        </is>
      </c>
      <c r="U5127" t="inlineStr"/>
      <c r="V5127" t="inlineStr">
        <is>
          <t>Envio de NFTs</t>
        </is>
      </c>
      <c r="W5127" t="inlineStr">
        <is>
          <t>NFTs</t>
        </is>
      </c>
      <c r="X5127" t="inlineStr">
        <is>
          <t>Technology &amp; Infrastructure</t>
        </is>
      </c>
      <c r="Y5127" t="inlineStr">
        <is>
          <t>Operating Costs</t>
        </is>
      </c>
      <c r="Z5127" t="inlineStr">
        <is>
          <t>Operating Costs</t>
        </is>
      </c>
      <c r="AA5127" t="inlineStr">
        <is>
          <t>Custos na Blockchain</t>
        </is>
      </c>
      <c r="AB5127" t="inlineStr"/>
      <c r="AC5127" t="inlineStr">
        <is>
          <t>0xfb7941ca12b92c4eb3a919f2fc8335e38f174affd4173307c5ca9b73c4081dd5</t>
        </is>
      </c>
      <c r="AD5127" t="n">
        <v>1</v>
      </c>
      <c r="AE5127" t="n">
        <v>1</v>
      </c>
    </row>
    <row r="5128">
      <c r="A5128" t="inlineStr">
        <is>
          <t>c37a0678-5d45-4267-9f75-f75693ae5281</t>
        </is>
      </c>
      <c r="B5128" s="115" t="n">
        <v>45041</v>
      </c>
      <c r="C5128" s="115" t="n">
        <v>45041</v>
      </c>
      <c r="D5128" t="n">
        <v>-0.3499684032</v>
      </c>
      <c r="E5128" t="n">
        <v>-0.3499684032</v>
      </c>
      <c r="F5128" t="inlineStr">
        <is>
          <t>MATIC</t>
        </is>
      </c>
      <c r="G5128" t="n">
        <v>5.111902339776195</v>
      </c>
      <c r="H5128" t="n">
        <v>-1.789004299165819</v>
      </c>
      <c r="I5128" t="n">
        <v>-1.789004299165819</v>
      </c>
      <c r="J5128" t="n">
        <v>1</v>
      </c>
      <c r="K5128" t="inlineStr"/>
      <c r="L5128" t="inlineStr">
        <is>
          <t>Helper</t>
        </is>
      </c>
      <c r="M5128" t="inlineStr">
        <is>
          <t>Conexões Games</t>
        </is>
      </c>
      <c r="N5128" t="inlineStr"/>
      <c r="O5128" t="inlineStr"/>
      <c r="P5128" t="inlineStr"/>
      <c r="Q5128" t="inlineStr"/>
      <c r="R5128" t="inlineStr"/>
      <c r="S5128" t="inlineStr"/>
      <c r="T5128" t="inlineStr">
        <is>
          <t>Helper</t>
        </is>
      </c>
      <c r="U5128" t="inlineStr"/>
      <c r="V5128" t="inlineStr">
        <is>
          <t>Envio de NFTs</t>
        </is>
      </c>
      <c r="W5128" t="inlineStr">
        <is>
          <t>NFTs</t>
        </is>
      </c>
      <c r="X5128" t="inlineStr">
        <is>
          <t>Technology &amp; Infrastructure</t>
        </is>
      </c>
      <c r="Y5128" t="inlineStr">
        <is>
          <t>Operating Costs</t>
        </is>
      </c>
      <c r="Z5128" t="inlineStr">
        <is>
          <t>Operating Costs</t>
        </is>
      </c>
      <c r="AA5128" t="inlineStr">
        <is>
          <t>Custos na Blockchain</t>
        </is>
      </c>
      <c r="AB5128" t="inlineStr"/>
      <c r="AC5128" t="inlineStr">
        <is>
          <t>0xe9556e01e4262fbbe0ff2959348b19987c0b2cba61f8f714921a192b22c1c5ab</t>
        </is>
      </c>
      <c r="AD5128" t="n">
        <v>1</v>
      </c>
      <c r="AE5128" t="n">
        <v>1</v>
      </c>
    </row>
    <row r="5129">
      <c r="A5129" t="inlineStr">
        <is>
          <t>d7d69db7-ebf8-422d-a6e6-53425d1e3a6a</t>
        </is>
      </c>
      <c r="B5129" s="115" t="n">
        <v>45040</v>
      </c>
      <c r="C5129" s="115" t="n">
        <v>45040</v>
      </c>
      <c r="D5129" t="n">
        <v>-0.030348808</v>
      </c>
      <c r="E5129" t="n">
        <v>-0.030348808</v>
      </c>
      <c r="F5129" t="inlineStr">
        <is>
          <t>MATIC</t>
        </is>
      </c>
      <c r="G5129" t="n">
        <v>5.019786910197869</v>
      </c>
      <c r="H5129" t="n">
        <v>-0.1523445491385084</v>
      </c>
      <c r="I5129" t="n">
        <v>-0.1523445491385084</v>
      </c>
      <c r="J5129" t="n">
        <v>1</v>
      </c>
      <c r="K5129" t="inlineStr"/>
      <c r="L5129" t="inlineStr">
        <is>
          <t>Helper</t>
        </is>
      </c>
      <c r="M5129" t="inlineStr">
        <is>
          <t>TheNoise</t>
        </is>
      </c>
      <c r="N5129" t="inlineStr"/>
      <c r="O5129" t="inlineStr"/>
      <c r="P5129" t="inlineStr"/>
      <c r="Q5129" t="inlineStr"/>
      <c r="R5129" t="inlineStr"/>
      <c r="S5129" t="inlineStr"/>
      <c r="T5129" t="inlineStr">
        <is>
          <t>Helper</t>
        </is>
      </c>
      <c r="U5129" t="inlineStr"/>
      <c r="V5129" t="inlineStr">
        <is>
          <t>Envio de NFTs</t>
        </is>
      </c>
      <c r="W5129" t="inlineStr">
        <is>
          <t>NFTs</t>
        </is>
      </c>
      <c r="X5129" t="inlineStr">
        <is>
          <t>Technology &amp; Infrastructure</t>
        </is>
      </c>
      <c r="Y5129" t="inlineStr">
        <is>
          <t>Operating Costs</t>
        </is>
      </c>
      <c r="Z5129" t="inlineStr">
        <is>
          <t>Operating Costs</t>
        </is>
      </c>
      <c r="AA5129" t="inlineStr">
        <is>
          <t>Custos na Blockchain</t>
        </is>
      </c>
      <c r="AB5129" t="inlineStr"/>
      <c r="AC5129" t="inlineStr">
        <is>
          <t>0x7cd19c3bb5b9e3602ccf227dd2550d896243ee839eda270d0328480d3070fbf7</t>
        </is>
      </c>
      <c r="AD5129" t="n">
        <v>1</v>
      </c>
      <c r="AE5129" t="n">
        <v>1</v>
      </c>
    </row>
    <row r="5130">
      <c r="A5130" t="inlineStr">
        <is>
          <t>5da25cdc-e9f7-459b-9533-f2d857d21bc0</t>
        </is>
      </c>
      <c r="B5130" s="115" t="n">
        <v>45040</v>
      </c>
      <c r="C5130" s="115" t="n">
        <v>45040</v>
      </c>
      <c r="D5130" t="n">
        <v>-0.029264922</v>
      </c>
      <c r="E5130" t="n">
        <v>-0.029264922</v>
      </c>
      <c r="F5130" t="inlineStr">
        <is>
          <t>MATIC</t>
        </is>
      </c>
      <c r="G5130" t="n">
        <v>5.019786910197869</v>
      </c>
      <c r="H5130" t="n">
        <v>-0.1469036723835616</v>
      </c>
      <c r="I5130" t="n">
        <v>-0.1469036723835616</v>
      </c>
      <c r="J5130" t="n">
        <v>1</v>
      </c>
      <c r="K5130" t="inlineStr"/>
      <c r="L5130" t="inlineStr">
        <is>
          <t>Helper</t>
        </is>
      </c>
      <c r="M5130" t="inlineStr">
        <is>
          <t>TheNoise</t>
        </is>
      </c>
      <c r="N5130" t="inlineStr"/>
      <c r="O5130" t="inlineStr"/>
      <c r="P5130" t="inlineStr"/>
      <c r="Q5130" t="inlineStr"/>
      <c r="R5130" t="inlineStr"/>
      <c r="S5130" t="inlineStr"/>
      <c r="T5130" t="inlineStr">
        <is>
          <t>Helper</t>
        </is>
      </c>
      <c r="U5130" t="inlineStr"/>
      <c r="V5130" t="inlineStr">
        <is>
          <t>Envio de NFTs</t>
        </is>
      </c>
      <c r="W5130" t="inlineStr">
        <is>
          <t>NFTs</t>
        </is>
      </c>
      <c r="X5130" t="inlineStr">
        <is>
          <t>Technology &amp; Infrastructure</t>
        </is>
      </c>
      <c r="Y5130" t="inlineStr">
        <is>
          <t>Operating Costs</t>
        </is>
      </c>
      <c r="Z5130" t="inlineStr">
        <is>
          <t>Operating Costs</t>
        </is>
      </c>
      <c r="AA5130" t="inlineStr">
        <is>
          <t>Custos na Blockchain</t>
        </is>
      </c>
      <c r="AB5130" t="inlineStr"/>
      <c r="AC5130" t="inlineStr">
        <is>
          <t>0x9d99b1b4088e2e3af3766f574784af8831341c6f2508fc14d66a7b0922a2f94f</t>
        </is>
      </c>
      <c r="AD5130" t="n">
        <v>1</v>
      </c>
      <c r="AE5130" t="n">
        <v>1</v>
      </c>
    </row>
    <row r="5131">
      <c r="A5131" t="inlineStr">
        <is>
          <t>bd634c24-01ed-4700-9368-845dd8a9b7e7</t>
        </is>
      </c>
      <c r="B5131" s="115" t="n">
        <v>45040</v>
      </c>
      <c r="C5131" s="115" t="n">
        <v>45040</v>
      </c>
      <c r="D5131" t="n">
        <v>-0.029722902</v>
      </c>
      <c r="E5131" t="n">
        <v>-0.029722902</v>
      </c>
      <c r="F5131" t="inlineStr">
        <is>
          <t>MATIC</t>
        </is>
      </c>
      <c r="G5131" t="n">
        <v>5.019786910197869</v>
      </c>
      <c r="H5131" t="n">
        <v>-0.149202634392694</v>
      </c>
      <c r="I5131" t="n">
        <v>-0.149202634392694</v>
      </c>
      <c r="J5131" t="n">
        <v>1</v>
      </c>
      <c r="K5131" t="inlineStr"/>
      <c r="L5131" t="inlineStr">
        <is>
          <t>Helper</t>
        </is>
      </c>
      <c r="M5131" t="inlineStr">
        <is>
          <t>TheNoise</t>
        </is>
      </c>
      <c r="N5131" t="inlineStr"/>
      <c r="O5131" t="inlineStr"/>
      <c r="P5131" t="inlineStr"/>
      <c r="Q5131" t="inlineStr"/>
      <c r="R5131" t="inlineStr"/>
      <c r="S5131" t="inlineStr"/>
      <c r="T5131" t="inlineStr">
        <is>
          <t>Helper</t>
        </is>
      </c>
      <c r="U5131" t="inlineStr"/>
      <c r="V5131" t="inlineStr">
        <is>
          <t>Envio de NFTs</t>
        </is>
      </c>
      <c r="W5131" t="inlineStr">
        <is>
          <t>NFTs</t>
        </is>
      </c>
      <c r="X5131" t="inlineStr">
        <is>
          <t>Technology &amp; Infrastructure</t>
        </is>
      </c>
      <c r="Y5131" t="inlineStr">
        <is>
          <t>Operating Costs</t>
        </is>
      </c>
      <c r="Z5131" t="inlineStr">
        <is>
          <t>Operating Costs</t>
        </is>
      </c>
      <c r="AA5131" t="inlineStr">
        <is>
          <t>Custos na Blockchain</t>
        </is>
      </c>
      <c r="AB5131" t="inlineStr"/>
      <c r="AC5131" t="inlineStr">
        <is>
          <t>0xa6e21f1e84623419640170f9302670ab20a03d646f4bdc1c17b0700ec6200cfb</t>
        </is>
      </c>
      <c r="AD5131" t="n">
        <v>1</v>
      </c>
      <c r="AE5131" t="n">
        <v>1</v>
      </c>
    </row>
    <row r="5132">
      <c r="A5132" t="inlineStr">
        <is>
          <t>c2f7a03e-175e-4fd4-8a3d-4f34e0df39e5</t>
        </is>
      </c>
      <c r="B5132" s="115" t="n">
        <v>45040</v>
      </c>
      <c r="C5132" s="115" t="n">
        <v>45040</v>
      </c>
      <c r="D5132" t="n">
        <v>-0.028158137</v>
      </c>
      <c r="E5132" t="n">
        <v>-0.028158137</v>
      </c>
      <c r="F5132" t="inlineStr">
        <is>
          <t>MATIC</t>
        </is>
      </c>
      <c r="G5132" t="n">
        <v>5.019786910197869</v>
      </c>
      <c r="H5132" t="n">
        <v>-0.1413478475281583</v>
      </c>
      <c r="I5132" t="n">
        <v>-0.1413478475281583</v>
      </c>
      <c r="J5132" t="n">
        <v>1</v>
      </c>
      <c r="K5132" t="inlineStr"/>
      <c r="L5132" t="inlineStr">
        <is>
          <t>Helper</t>
        </is>
      </c>
      <c r="M5132" t="inlineStr">
        <is>
          <t>TheNoise</t>
        </is>
      </c>
      <c r="N5132" t="inlineStr"/>
      <c r="O5132" t="inlineStr"/>
      <c r="P5132" t="inlineStr"/>
      <c r="Q5132" t="inlineStr"/>
      <c r="R5132" t="inlineStr"/>
      <c r="S5132" t="inlineStr"/>
      <c r="T5132" t="inlineStr">
        <is>
          <t>Helper</t>
        </is>
      </c>
      <c r="U5132" t="inlineStr"/>
      <c r="V5132" t="inlineStr">
        <is>
          <t>Envio de NFTs</t>
        </is>
      </c>
      <c r="W5132" t="inlineStr">
        <is>
          <t>NFTs</t>
        </is>
      </c>
      <c r="X5132" t="inlineStr">
        <is>
          <t>Technology &amp; Infrastructure</t>
        </is>
      </c>
      <c r="Y5132" t="inlineStr">
        <is>
          <t>Operating Costs</t>
        </is>
      </c>
      <c r="Z5132" t="inlineStr">
        <is>
          <t>Operating Costs</t>
        </is>
      </c>
      <c r="AA5132" t="inlineStr">
        <is>
          <t>Custos na Blockchain</t>
        </is>
      </c>
      <c r="AB5132" t="inlineStr"/>
      <c r="AC5132" t="inlineStr">
        <is>
          <t>0xcd0c8014b5adfe8b9df0cca223db196f96a1eba6210132c61019bb4cccbe7164</t>
        </is>
      </c>
      <c r="AD5132" t="n">
        <v>1</v>
      </c>
      <c r="AE5132" t="n">
        <v>1</v>
      </c>
    </row>
    <row r="5133">
      <c r="A5133" t="inlineStr">
        <is>
          <t>2c7621cc-1311-46b2-ace3-e9fc009650a5</t>
        </is>
      </c>
      <c r="B5133" s="115" t="n">
        <v>45040</v>
      </c>
      <c r="C5133" s="115" t="n">
        <v>45040</v>
      </c>
      <c r="D5133" t="n">
        <v>-0.028295531</v>
      </c>
      <c r="E5133" t="n">
        <v>-0.028295531</v>
      </c>
      <c r="F5133" t="inlineStr">
        <is>
          <t>MATIC</t>
        </is>
      </c>
      <c r="G5133" t="n">
        <v>5.019786910197869</v>
      </c>
      <c r="H5133" t="n">
        <v>-0.142037536130898</v>
      </c>
      <c r="I5133" t="n">
        <v>-0.142037536130898</v>
      </c>
      <c r="J5133" t="n">
        <v>1</v>
      </c>
      <c r="K5133" t="inlineStr"/>
      <c r="L5133" t="inlineStr">
        <is>
          <t>Helper</t>
        </is>
      </c>
      <c r="M5133" t="inlineStr">
        <is>
          <t>TheNoise</t>
        </is>
      </c>
      <c r="N5133" t="inlineStr"/>
      <c r="O5133" t="inlineStr"/>
      <c r="P5133" t="inlineStr"/>
      <c r="Q5133" t="inlineStr"/>
      <c r="R5133" t="inlineStr"/>
      <c r="S5133" t="inlineStr"/>
      <c r="T5133" t="inlineStr">
        <is>
          <t>Helper</t>
        </is>
      </c>
      <c r="U5133" t="inlineStr"/>
      <c r="V5133" t="inlineStr">
        <is>
          <t>Envio de NFTs</t>
        </is>
      </c>
      <c r="W5133" t="inlineStr">
        <is>
          <t>NFTs</t>
        </is>
      </c>
      <c r="X5133" t="inlineStr">
        <is>
          <t>Technology &amp; Infrastructure</t>
        </is>
      </c>
      <c r="Y5133" t="inlineStr">
        <is>
          <t>Operating Costs</t>
        </is>
      </c>
      <c r="Z5133" t="inlineStr">
        <is>
          <t>Operating Costs</t>
        </is>
      </c>
      <c r="AA5133" t="inlineStr">
        <is>
          <t>Custos na Blockchain</t>
        </is>
      </c>
      <c r="AB5133" t="inlineStr"/>
      <c r="AC5133" t="inlineStr">
        <is>
          <t>0x54a62b5a175f4ec3cba8f601ce16b12bb47a4550b97074966054446b7150411d</t>
        </is>
      </c>
      <c r="AD5133" t="n">
        <v>1</v>
      </c>
      <c r="AE5133" t="n">
        <v>1</v>
      </c>
    </row>
    <row r="5134">
      <c r="A5134" t="inlineStr">
        <is>
          <t>48fb79fd-61db-465a-a420-2437eba1b157</t>
        </is>
      </c>
      <c r="B5134" s="115" t="n">
        <v>45040</v>
      </c>
      <c r="C5134" s="115" t="n">
        <v>45040</v>
      </c>
      <c r="D5134" t="n">
        <v>-0.029928993</v>
      </c>
      <c r="E5134" t="n">
        <v>-0.029928993</v>
      </c>
      <c r="F5134" t="inlineStr">
        <is>
          <t>MATIC</t>
        </is>
      </c>
      <c r="G5134" t="n">
        <v>5.019786910197869</v>
      </c>
      <c r="H5134" t="n">
        <v>-0.1502371672968036</v>
      </c>
      <c r="I5134" t="n">
        <v>-0.1502371672968036</v>
      </c>
      <c r="J5134" t="n">
        <v>1</v>
      </c>
      <c r="K5134" t="inlineStr"/>
      <c r="L5134" t="inlineStr">
        <is>
          <t>Helper</t>
        </is>
      </c>
      <c r="M5134" t="inlineStr">
        <is>
          <t>TheNoise</t>
        </is>
      </c>
      <c r="N5134" t="inlineStr"/>
      <c r="O5134" t="inlineStr"/>
      <c r="P5134" t="inlineStr"/>
      <c r="Q5134" t="inlineStr"/>
      <c r="R5134" t="inlineStr"/>
      <c r="S5134" t="inlineStr"/>
      <c r="T5134" t="inlineStr">
        <is>
          <t>Helper</t>
        </is>
      </c>
      <c r="U5134" t="inlineStr"/>
      <c r="V5134" t="inlineStr">
        <is>
          <t>Envio de NFTs</t>
        </is>
      </c>
      <c r="W5134" t="inlineStr">
        <is>
          <t>NFTs</t>
        </is>
      </c>
      <c r="X5134" t="inlineStr">
        <is>
          <t>Technology &amp; Infrastructure</t>
        </is>
      </c>
      <c r="Y5134" t="inlineStr">
        <is>
          <t>Operating Costs</t>
        </is>
      </c>
      <c r="Z5134" t="inlineStr">
        <is>
          <t>Operating Costs</t>
        </is>
      </c>
      <c r="AA5134" t="inlineStr">
        <is>
          <t>Custos na Blockchain</t>
        </is>
      </c>
      <c r="AB5134" t="inlineStr"/>
      <c r="AC5134" t="inlineStr">
        <is>
          <t>0x0278dffeaa9060652b34affbc6f1282aefee2c2a2707ebfeacabf09dddeb0567</t>
        </is>
      </c>
      <c r="AD5134" t="n">
        <v>1</v>
      </c>
      <c r="AE5134" t="n">
        <v>1</v>
      </c>
    </row>
    <row r="5135">
      <c r="A5135" t="inlineStr">
        <is>
          <t>85bded5d-2f94-4ce7-9419-d3615d3d4126</t>
        </is>
      </c>
      <c r="B5135" s="115" t="n">
        <v>45040</v>
      </c>
      <c r="C5135" s="115" t="n">
        <v>45040</v>
      </c>
      <c r="D5135" t="n">
        <v>-0.030180882</v>
      </c>
      <c r="E5135" t="n">
        <v>-0.030180882</v>
      </c>
      <c r="F5135" t="inlineStr">
        <is>
          <t>MATIC</t>
        </is>
      </c>
      <c r="G5135" t="n">
        <v>5.019786910197869</v>
      </c>
      <c r="H5135" t="n">
        <v>-0.1515015964018265</v>
      </c>
      <c r="I5135" t="n">
        <v>-0.1515015964018265</v>
      </c>
      <c r="J5135" t="n">
        <v>1</v>
      </c>
      <c r="K5135" t="inlineStr"/>
      <c r="L5135" t="inlineStr">
        <is>
          <t>Helper</t>
        </is>
      </c>
      <c r="M5135" t="inlineStr">
        <is>
          <t>TheNoise</t>
        </is>
      </c>
      <c r="N5135" t="inlineStr"/>
      <c r="O5135" t="inlineStr"/>
      <c r="P5135" t="inlineStr"/>
      <c r="Q5135" t="inlineStr"/>
      <c r="R5135" t="inlineStr"/>
      <c r="S5135" t="inlineStr"/>
      <c r="T5135" t="inlineStr">
        <is>
          <t>Helper</t>
        </is>
      </c>
      <c r="U5135" t="inlineStr"/>
      <c r="V5135" t="inlineStr">
        <is>
          <t>Envio de NFTs</t>
        </is>
      </c>
      <c r="W5135" t="inlineStr">
        <is>
          <t>NFTs</t>
        </is>
      </c>
      <c r="X5135" t="inlineStr">
        <is>
          <t>Technology &amp; Infrastructure</t>
        </is>
      </c>
      <c r="Y5135" t="inlineStr">
        <is>
          <t>Operating Costs</t>
        </is>
      </c>
      <c r="Z5135" t="inlineStr">
        <is>
          <t>Operating Costs</t>
        </is>
      </c>
      <c r="AA5135" t="inlineStr">
        <is>
          <t>Custos na Blockchain</t>
        </is>
      </c>
      <c r="AB5135" t="inlineStr"/>
      <c r="AC5135" t="inlineStr">
        <is>
          <t>0x8427e5d89619f3571da14e40da19dfff59faf8620c57cbfc70d75544d4e68d40</t>
        </is>
      </c>
      <c r="AD5135" t="n">
        <v>1</v>
      </c>
      <c r="AE5135" t="n">
        <v>1</v>
      </c>
    </row>
    <row r="5136">
      <c r="A5136" t="inlineStr">
        <is>
          <t>957c4ba4-fcb1-4d74-88a6-6f01062fad88</t>
        </is>
      </c>
      <c r="B5136" s="115" t="n">
        <v>45040</v>
      </c>
      <c r="C5136" s="115" t="n">
        <v>45040</v>
      </c>
      <c r="D5136" t="n">
        <v>-0.029242023</v>
      </c>
      <c r="E5136" t="n">
        <v>-0.029242023</v>
      </c>
      <c r="F5136" t="inlineStr">
        <is>
          <t>MATIC</t>
        </is>
      </c>
      <c r="G5136" t="n">
        <v>5.019786910197869</v>
      </c>
      <c r="H5136" t="n">
        <v>-0.146788724283105</v>
      </c>
      <c r="I5136" t="n">
        <v>-0.146788724283105</v>
      </c>
      <c r="J5136" t="n">
        <v>1</v>
      </c>
      <c r="K5136" t="inlineStr"/>
      <c r="L5136" t="inlineStr">
        <is>
          <t>Helper</t>
        </is>
      </c>
      <c r="M5136" t="inlineStr">
        <is>
          <t>TheNoise</t>
        </is>
      </c>
      <c r="N5136" t="inlineStr"/>
      <c r="O5136" t="inlineStr"/>
      <c r="P5136" t="inlineStr"/>
      <c r="Q5136" t="inlineStr"/>
      <c r="R5136" t="inlineStr"/>
      <c r="S5136" t="inlineStr"/>
      <c r="T5136" t="inlineStr">
        <is>
          <t>Helper</t>
        </is>
      </c>
      <c r="U5136" t="inlineStr"/>
      <c r="V5136" t="inlineStr">
        <is>
          <t>Envio de NFTs</t>
        </is>
      </c>
      <c r="W5136" t="inlineStr">
        <is>
          <t>NFTs</t>
        </is>
      </c>
      <c r="X5136" t="inlineStr">
        <is>
          <t>Technology &amp; Infrastructure</t>
        </is>
      </c>
      <c r="Y5136" t="inlineStr">
        <is>
          <t>Operating Costs</t>
        </is>
      </c>
      <c r="Z5136" t="inlineStr">
        <is>
          <t>Operating Costs</t>
        </is>
      </c>
      <c r="AA5136" t="inlineStr">
        <is>
          <t>Custos na Blockchain</t>
        </is>
      </c>
      <c r="AB5136" t="inlineStr"/>
      <c r="AC5136" t="inlineStr">
        <is>
          <t>0xded0fd0f61b27deca53ba7103c6f415a2ea053bebc451d83494a39bdc3255058</t>
        </is>
      </c>
      <c r="AD5136" t="n">
        <v>1</v>
      </c>
      <c r="AE5136" t="n">
        <v>1</v>
      </c>
    </row>
    <row r="5137">
      <c r="A5137" t="inlineStr">
        <is>
          <t>88fa0a46-129d-49af-a1cf-8e2dfd6887ef</t>
        </is>
      </c>
      <c r="B5137" s="115" t="n">
        <v>45040</v>
      </c>
      <c r="C5137" s="115" t="n">
        <v>45040</v>
      </c>
      <c r="D5137" t="n">
        <v>-0.029035932</v>
      </c>
      <c r="E5137" t="n">
        <v>-0.029035932</v>
      </c>
      <c r="F5137" t="inlineStr">
        <is>
          <t>MATIC</t>
        </is>
      </c>
      <c r="G5137" t="n">
        <v>5.019786910197869</v>
      </c>
      <c r="H5137" t="n">
        <v>-0.1457541913789954</v>
      </c>
      <c r="I5137" t="n">
        <v>-0.1457541913789954</v>
      </c>
      <c r="J5137" t="n">
        <v>1</v>
      </c>
      <c r="K5137" t="inlineStr"/>
      <c r="L5137" t="inlineStr">
        <is>
          <t>Helper</t>
        </is>
      </c>
      <c r="M5137" t="inlineStr">
        <is>
          <t>TheNoise</t>
        </is>
      </c>
      <c r="N5137" t="inlineStr"/>
      <c r="O5137" t="inlineStr"/>
      <c r="P5137" t="inlineStr"/>
      <c r="Q5137" t="inlineStr"/>
      <c r="R5137" t="inlineStr"/>
      <c r="S5137" t="inlineStr"/>
      <c r="T5137" t="inlineStr">
        <is>
          <t>Helper</t>
        </is>
      </c>
      <c r="U5137" t="inlineStr"/>
      <c r="V5137" t="inlineStr">
        <is>
          <t>Envio de NFTs</t>
        </is>
      </c>
      <c r="W5137" t="inlineStr">
        <is>
          <t>NFTs</t>
        </is>
      </c>
      <c r="X5137" t="inlineStr">
        <is>
          <t>Technology &amp; Infrastructure</t>
        </is>
      </c>
      <c r="Y5137" t="inlineStr">
        <is>
          <t>Operating Costs</t>
        </is>
      </c>
      <c r="Z5137" t="inlineStr">
        <is>
          <t>Operating Costs</t>
        </is>
      </c>
      <c r="AA5137" t="inlineStr">
        <is>
          <t>Custos na Blockchain</t>
        </is>
      </c>
      <c r="AB5137" t="inlineStr"/>
      <c r="AC5137" t="inlineStr">
        <is>
          <t>0x899e5fb8cfc9e4f8f5e0431dc9a5a9afb0d2a546237e780ad39e86547bb523d9</t>
        </is>
      </c>
      <c r="AD5137" t="n">
        <v>1</v>
      </c>
      <c r="AE5137" t="n">
        <v>1</v>
      </c>
    </row>
    <row r="5138">
      <c r="A5138" t="inlineStr">
        <is>
          <t>ee94da70-8b3f-4315-baa5-e61d2a703122</t>
        </is>
      </c>
      <c r="B5138" s="115" t="n">
        <v>45040</v>
      </c>
      <c r="C5138" s="115" t="n">
        <v>45040</v>
      </c>
      <c r="D5138" t="n">
        <v>-0.029127528</v>
      </c>
      <c r="E5138" t="n">
        <v>-0.029127528</v>
      </c>
      <c r="F5138" t="inlineStr">
        <is>
          <t>MATIC</t>
        </is>
      </c>
      <c r="G5138" t="n">
        <v>5.019786910197869</v>
      </c>
      <c r="H5138" t="n">
        <v>-0.1462139837808219</v>
      </c>
      <c r="I5138" t="n">
        <v>-0.1462139837808219</v>
      </c>
      <c r="J5138" t="n">
        <v>1</v>
      </c>
      <c r="K5138" t="inlineStr"/>
      <c r="L5138" t="inlineStr">
        <is>
          <t>Helper</t>
        </is>
      </c>
      <c r="M5138" t="inlineStr">
        <is>
          <t>TheNoise</t>
        </is>
      </c>
      <c r="N5138" t="inlineStr"/>
      <c r="O5138" t="inlineStr"/>
      <c r="P5138" t="inlineStr"/>
      <c r="Q5138" t="inlineStr"/>
      <c r="R5138" t="inlineStr"/>
      <c r="S5138" t="inlineStr"/>
      <c r="T5138" t="inlineStr">
        <is>
          <t>Helper</t>
        </is>
      </c>
      <c r="U5138" t="inlineStr"/>
      <c r="V5138" t="inlineStr">
        <is>
          <t>Envio de NFTs</t>
        </is>
      </c>
      <c r="W5138" t="inlineStr">
        <is>
          <t>NFTs</t>
        </is>
      </c>
      <c r="X5138" t="inlineStr">
        <is>
          <t>Technology &amp; Infrastructure</t>
        </is>
      </c>
      <c r="Y5138" t="inlineStr">
        <is>
          <t>Operating Costs</t>
        </is>
      </c>
      <c r="Z5138" t="inlineStr">
        <is>
          <t>Operating Costs</t>
        </is>
      </c>
      <c r="AA5138" t="inlineStr">
        <is>
          <t>Custos na Blockchain</t>
        </is>
      </c>
      <c r="AB5138" t="inlineStr"/>
      <c r="AC5138" t="inlineStr">
        <is>
          <t>0x58609b20651e86c4193d76785c341d7d9890be5c4944ab3a63e979c79077fb08</t>
        </is>
      </c>
      <c r="AD5138" t="n">
        <v>1</v>
      </c>
      <c r="AE5138" t="n">
        <v>1</v>
      </c>
    </row>
    <row r="5139">
      <c r="A5139" t="inlineStr">
        <is>
          <t>8cbf4d9d-067c-44ee-9d6a-3a498241f187</t>
        </is>
      </c>
      <c r="B5139" s="115" t="n">
        <v>45040</v>
      </c>
      <c r="C5139" s="115" t="n">
        <v>45040</v>
      </c>
      <c r="D5139" t="n">
        <v>-0.031280034</v>
      </c>
      <c r="E5139" t="n">
        <v>-0.031280034</v>
      </c>
      <c r="F5139" t="inlineStr">
        <is>
          <t>MATIC</t>
        </is>
      </c>
      <c r="G5139" t="n">
        <v>5.019786910197869</v>
      </c>
      <c r="H5139" t="n">
        <v>-0.1570191052237443</v>
      </c>
      <c r="I5139" t="n">
        <v>-0.1570191052237443</v>
      </c>
      <c r="J5139" t="n">
        <v>1</v>
      </c>
      <c r="K5139" t="inlineStr"/>
      <c r="L5139" t="inlineStr">
        <is>
          <t>Helper</t>
        </is>
      </c>
      <c r="M5139" t="inlineStr">
        <is>
          <t>TheNoise</t>
        </is>
      </c>
      <c r="N5139" t="inlineStr"/>
      <c r="O5139" t="inlineStr"/>
      <c r="P5139" t="inlineStr"/>
      <c r="Q5139" t="inlineStr"/>
      <c r="R5139" t="inlineStr"/>
      <c r="S5139" t="inlineStr"/>
      <c r="T5139" t="inlineStr">
        <is>
          <t>Helper</t>
        </is>
      </c>
      <c r="U5139" t="inlineStr"/>
      <c r="V5139" t="inlineStr">
        <is>
          <t>Envio de NFTs</t>
        </is>
      </c>
      <c r="W5139" t="inlineStr">
        <is>
          <t>NFTs</t>
        </is>
      </c>
      <c r="X5139" t="inlineStr">
        <is>
          <t>Technology &amp; Infrastructure</t>
        </is>
      </c>
      <c r="Y5139" t="inlineStr">
        <is>
          <t>Operating Costs</t>
        </is>
      </c>
      <c r="Z5139" t="inlineStr">
        <is>
          <t>Operating Costs</t>
        </is>
      </c>
      <c r="AA5139" t="inlineStr">
        <is>
          <t>Custos na Blockchain</t>
        </is>
      </c>
      <c r="AB5139" t="inlineStr"/>
      <c r="AC5139" t="inlineStr">
        <is>
          <t>0x5883c810d00d377247998c7ccb866cbcbc7d82db8ac37258dca84047ca13f7f1</t>
        </is>
      </c>
      <c r="AD5139" t="n">
        <v>1</v>
      </c>
      <c r="AE5139" t="n">
        <v>1</v>
      </c>
    </row>
    <row r="5140">
      <c r="A5140" t="inlineStr">
        <is>
          <t>3cbb94c8-56e5-4040-b423-76fafeed485b</t>
        </is>
      </c>
      <c r="B5140" s="115" t="n">
        <v>45040</v>
      </c>
      <c r="C5140" s="115" t="n">
        <v>45040</v>
      </c>
      <c r="D5140" t="n">
        <v>-0.03060833</v>
      </c>
      <c r="E5140" t="n">
        <v>-0.03060833</v>
      </c>
      <c r="F5140" t="inlineStr">
        <is>
          <t>MATIC</t>
        </is>
      </c>
      <c r="G5140" t="n">
        <v>5.019786910197869</v>
      </c>
      <c r="H5140" t="n">
        <v>-0.1536472942770167</v>
      </c>
      <c r="I5140" t="n">
        <v>-0.1536472942770167</v>
      </c>
      <c r="J5140" t="n">
        <v>1</v>
      </c>
      <c r="K5140" t="inlineStr"/>
      <c r="L5140" t="inlineStr">
        <is>
          <t>Helper</t>
        </is>
      </c>
      <c r="M5140" t="inlineStr">
        <is>
          <t>TheNoise</t>
        </is>
      </c>
      <c r="N5140" t="inlineStr"/>
      <c r="O5140" t="inlineStr"/>
      <c r="P5140" t="inlineStr"/>
      <c r="Q5140" t="inlineStr"/>
      <c r="R5140" t="inlineStr"/>
      <c r="S5140" t="inlineStr"/>
      <c r="T5140" t="inlineStr">
        <is>
          <t>Helper</t>
        </is>
      </c>
      <c r="U5140" t="inlineStr"/>
      <c r="V5140" t="inlineStr">
        <is>
          <t>Envio de NFTs</t>
        </is>
      </c>
      <c r="W5140" t="inlineStr">
        <is>
          <t>NFTs</t>
        </is>
      </c>
      <c r="X5140" t="inlineStr">
        <is>
          <t>Technology &amp; Infrastructure</t>
        </is>
      </c>
      <c r="Y5140" t="inlineStr">
        <is>
          <t>Operating Costs</t>
        </is>
      </c>
      <c r="Z5140" t="inlineStr">
        <is>
          <t>Operating Costs</t>
        </is>
      </c>
      <c r="AA5140" t="inlineStr">
        <is>
          <t>Custos na Blockchain</t>
        </is>
      </c>
      <c r="AB5140" t="inlineStr"/>
      <c r="AC5140" t="inlineStr">
        <is>
          <t>0x79ccf6bfd5cdf1054312352b48fd4404f16cbd157c1645a6ce0828533857c3df</t>
        </is>
      </c>
      <c r="AD5140" t="n">
        <v>1</v>
      </c>
      <c r="AE5140" t="n">
        <v>1</v>
      </c>
    </row>
    <row r="5141">
      <c r="A5141" t="inlineStr">
        <is>
          <t>79dda6cf-8f42-4c5c-a22e-b9cc5e65456f</t>
        </is>
      </c>
      <c r="B5141" s="115" t="n">
        <v>45040</v>
      </c>
      <c r="C5141" s="115" t="n">
        <v>45040</v>
      </c>
      <c r="D5141" t="n">
        <v>-0.028524521</v>
      </c>
      <c r="E5141" t="n">
        <v>-0.028524521</v>
      </c>
      <c r="F5141" t="inlineStr">
        <is>
          <t>MATIC</t>
        </is>
      </c>
      <c r="G5141" t="n">
        <v>5.019786910197869</v>
      </c>
      <c r="H5141" t="n">
        <v>-0.1431870171354642</v>
      </c>
      <c r="I5141" t="n">
        <v>-0.1431870171354642</v>
      </c>
      <c r="J5141" t="n">
        <v>1</v>
      </c>
      <c r="K5141" t="inlineStr"/>
      <c r="L5141" t="inlineStr">
        <is>
          <t>Helper</t>
        </is>
      </c>
      <c r="M5141" t="inlineStr">
        <is>
          <t>TheNoise</t>
        </is>
      </c>
      <c r="N5141" t="inlineStr"/>
      <c r="O5141" t="inlineStr"/>
      <c r="P5141" t="inlineStr"/>
      <c r="Q5141" t="inlineStr"/>
      <c r="R5141" t="inlineStr"/>
      <c r="S5141" t="inlineStr"/>
      <c r="T5141" t="inlineStr">
        <is>
          <t>Helper</t>
        </is>
      </c>
      <c r="U5141" t="inlineStr"/>
      <c r="V5141" t="inlineStr">
        <is>
          <t>Envio de NFTs</t>
        </is>
      </c>
      <c r="W5141" t="inlineStr">
        <is>
          <t>NFTs</t>
        </is>
      </c>
      <c r="X5141" t="inlineStr">
        <is>
          <t>Technology &amp; Infrastructure</t>
        </is>
      </c>
      <c r="Y5141" t="inlineStr">
        <is>
          <t>Operating Costs</t>
        </is>
      </c>
      <c r="Z5141" t="inlineStr">
        <is>
          <t>Operating Costs</t>
        </is>
      </c>
      <c r="AA5141" t="inlineStr">
        <is>
          <t>Custos na Blockchain</t>
        </is>
      </c>
      <c r="AB5141" t="inlineStr"/>
      <c r="AC5141" t="inlineStr">
        <is>
          <t>0x7ecbbd1ca41ea2aacc73614fccfb3d944b8f0fe0def5b646e1320c414574a6c7</t>
        </is>
      </c>
      <c r="AD5141" t="n">
        <v>1</v>
      </c>
      <c r="AE5141" t="n">
        <v>1</v>
      </c>
    </row>
    <row r="5142">
      <c r="A5142" t="inlineStr">
        <is>
          <t>dd720187-a18b-4fd4-b2e8-c63c9c0aba95</t>
        </is>
      </c>
      <c r="B5142" s="115" t="n">
        <v>45040</v>
      </c>
      <c r="C5142" s="115" t="n">
        <v>45040</v>
      </c>
      <c r="D5142" t="n">
        <v>-0.02732614</v>
      </c>
      <c r="E5142" t="n">
        <v>-0.02732614</v>
      </c>
      <c r="F5142" t="inlineStr">
        <is>
          <t>MATIC</t>
        </is>
      </c>
      <c r="G5142" t="n">
        <v>5.019786910197869</v>
      </c>
      <c r="H5142" t="n">
        <v>-0.1371713998782344</v>
      </c>
      <c r="I5142" t="n">
        <v>-0.1371713998782344</v>
      </c>
      <c r="J5142" t="n">
        <v>1</v>
      </c>
      <c r="K5142" t="inlineStr"/>
      <c r="L5142" t="inlineStr">
        <is>
          <t>Helper</t>
        </is>
      </c>
      <c r="M5142" t="inlineStr">
        <is>
          <t>TheNoise</t>
        </is>
      </c>
      <c r="N5142" t="inlineStr"/>
      <c r="O5142" t="inlineStr"/>
      <c r="P5142" t="inlineStr"/>
      <c r="Q5142" t="inlineStr"/>
      <c r="R5142" t="inlineStr"/>
      <c r="S5142" t="inlineStr"/>
      <c r="T5142" t="inlineStr">
        <is>
          <t>Helper</t>
        </is>
      </c>
      <c r="U5142" t="inlineStr"/>
      <c r="V5142" t="inlineStr">
        <is>
          <t>Envio de NFTs</t>
        </is>
      </c>
      <c r="W5142" t="inlineStr">
        <is>
          <t>NFTs</t>
        </is>
      </c>
      <c r="X5142" t="inlineStr">
        <is>
          <t>Technology &amp; Infrastructure</t>
        </is>
      </c>
      <c r="Y5142" t="inlineStr">
        <is>
          <t>Operating Costs</t>
        </is>
      </c>
      <c r="Z5142" t="inlineStr">
        <is>
          <t>Operating Costs</t>
        </is>
      </c>
      <c r="AA5142" t="inlineStr">
        <is>
          <t>Custos na Blockchain</t>
        </is>
      </c>
      <c r="AB5142" t="inlineStr"/>
      <c r="AC5142" t="inlineStr">
        <is>
          <t>0x5e1d4ccd8b90c790170f3dc3de0fa0702f43d4ae7681269854e22952b3342ad6</t>
        </is>
      </c>
      <c r="AD5142" t="n">
        <v>1</v>
      </c>
      <c r="AE5142" t="n">
        <v>1</v>
      </c>
    </row>
    <row r="5143">
      <c r="A5143" t="inlineStr">
        <is>
          <t>b7c3cd3f-c1e8-41de-b114-cbb062fef619</t>
        </is>
      </c>
      <c r="B5143" s="115" t="n">
        <v>45040</v>
      </c>
      <c r="C5143" s="115" t="n">
        <v>45040</v>
      </c>
      <c r="D5143" t="n">
        <v>-0.026990288</v>
      </c>
      <c r="E5143" t="n">
        <v>-0.026990288</v>
      </c>
      <c r="F5143" t="inlineStr">
        <is>
          <t>MATIC</t>
        </is>
      </c>
      <c r="G5143" t="n">
        <v>5.019786910197869</v>
      </c>
      <c r="H5143" t="n">
        <v>-0.1354854944048706</v>
      </c>
      <c r="I5143" t="n">
        <v>-0.1354854944048706</v>
      </c>
      <c r="J5143" t="n">
        <v>1</v>
      </c>
      <c r="K5143" t="inlineStr"/>
      <c r="L5143" t="inlineStr">
        <is>
          <t>Helper</t>
        </is>
      </c>
      <c r="M5143" t="inlineStr">
        <is>
          <t>TheNoise</t>
        </is>
      </c>
      <c r="N5143" t="inlineStr"/>
      <c r="O5143" t="inlineStr"/>
      <c r="P5143" t="inlineStr"/>
      <c r="Q5143" t="inlineStr"/>
      <c r="R5143" t="inlineStr"/>
      <c r="S5143" t="inlineStr"/>
      <c r="T5143" t="inlineStr">
        <is>
          <t>Helper</t>
        </is>
      </c>
      <c r="U5143" t="inlineStr"/>
      <c r="V5143" t="inlineStr">
        <is>
          <t>Envio de NFTs</t>
        </is>
      </c>
      <c r="W5143" t="inlineStr">
        <is>
          <t>NFTs</t>
        </is>
      </c>
      <c r="X5143" t="inlineStr">
        <is>
          <t>Technology &amp; Infrastructure</t>
        </is>
      </c>
      <c r="Y5143" t="inlineStr">
        <is>
          <t>Operating Costs</t>
        </is>
      </c>
      <c r="Z5143" t="inlineStr">
        <is>
          <t>Operating Costs</t>
        </is>
      </c>
      <c r="AA5143" t="inlineStr">
        <is>
          <t>Custos na Blockchain</t>
        </is>
      </c>
      <c r="AB5143" t="inlineStr"/>
      <c r="AC5143" t="inlineStr">
        <is>
          <t>0xc39bd6da060bc753a1cad1324f96e2bff9c0917fbf3b803ca55559157c369bc3</t>
        </is>
      </c>
      <c r="AD5143" t="n">
        <v>1</v>
      </c>
      <c r="AE5143" t="n">
        <v>1</v>
      </c>
    </row>
    <row r="5144">
      <c r="A5144" t="inlineStr">
        <is>
          <t>221e8ff7-0674-4fe7-9de7-be51167904a3</t>
        </is>
      </c>
      <c r="B5144" s="115" t="n">
        <v>45040</v>
      </c>
      <c r="C5144" s="115" t="n">
        <v>45040</v>
      </c>
      <c r="D5144" t="n">
        <v>-0.029417582</v>
      </c>
      <c r="E5144" t="n">
        <v>-0.029417582</v>
      </c>
      <c r="F5144" t="inlineStr">
        <is>
          <t>MATIC</t>
        </is>
      </c>
      <c r="G5144" t="n">
        <v>5.019786910197869</v>
      </c>
      <c r="H5144" t="n">
        <v>-0.1476699930532724</v>
      </c>
      <c r="I5144" t="n">
        <v>-0.1476699930532724</v>
      </c>
      <c r="J5144" t="n">
        <v>1</v>
      </c>
      <c r="K5144" t="inlineStr"/>
      <c r="L5144" t="inlineStr">
        <is>
          <t>Helper</t>
        </is>
      </c>
      <c r="M5144" t="inlineStr">
        <is>
          <t>TheNoise</t>
        </is>
      </c>
      <c r="N5144" t="inlineStr"/>
      <c r="O5144" t="inlineStr"/>
      <c r="P5144" t="inlineStr"/>
      <c r="Q5144" t="inlineStr"/>
      <c r="R5144" t="inlineStr"/>
      <c r="S5144" t="inlineStr"/>
      <c r="T5144" t="inlineStr">
        <is>
          <t>Helper</t>
        </is>
      </c>
      <c r="U5144" t="inlineStr"/>
      <c r="V5144" t="inlineStr">
        <is>
          <t>Envio de NFTs</t>
        </is>
      </c>
      <c r="W5144" t="inlineStr">
        <is>
          <t>NFTs</t>
        </is>
      </c>
      <c r="X5144" t="inlineStr">
        <is>
          <t>Technology &amp; Infrastructure</t>
        </is>
      </c>
      <c r="Y5144" t="inlineStr">
        <is>
          <t>Operating Costs</t>
        </is>
      </c>
      <c r="Z5144" t="inlineStr">
        <is>
          <t>Operating Costs</t>
        </is>
      </c>
      <c r="AA5144" t="inlineStr">
        <is>
          <t>Custos na Blockchain</t>
        </is>
      </c>
      <c r="AB5144" t="inlineStr"/>
      <c r="AC5144" t="inlineStr">
        <is>
          <t>0xb697ed318e81a411932884a6dbf496a6ab8ac990d9a9ce1490b56221f463cffe</t>
        </is>
      </c>
      <c r="AD5144" t="n">
        <v>1</v>
      </c>
      <c r="AE5144" t="n">
        <v>1</v>
      </c>
    </row>
    <row r="5145">
      <c r="A5145" t="inlineStr">
        <is>
          <t>604abf98-2667-40b8-a306-8dcb1227251a</t>
        </is>
      </c>
      <c r="B5145" s="115" t="n">
        <v>45040</v>
      </c>
      <c r="C5145" s="115" t="n">
        <v>45040</v>
      </c>
      <c r="D5145" t="n">
        <v>-0.04676200470000001</v>
      </c>
      <c r="E5145" t="n">
        <v>-0.04676200470000001</v>
      </c>
      <c r="F5145" t="inlineStr">
        <is>
          <t>MATIC</t>
        </is>
      </c>
      <c r="G5145" t="n">
        <v>5.019786910197869</v>
      </c>
      <c r="H5145" t="n">
        <v>-0.2347352990876712</v>
      </c>
      <c r="I5145" t="n">
        <v>-0.2347352990876712</v>
      </c>
      <c r="J5145" t="n">
        <v>1</v>
      </c>
      <c r="K5145" t="inlineStr"/>
      <c r="L5145" t="inlineStr">
        <is>
          <t>Helper</t>
        </is>
      </c>
      <c r="M5145" t="inlineStr"/>
      <c r="N5145" t="inlineStr"/>
      <c r="O5145" t="inlineStr"/>
      <c r="P5145" t="inlineStr"/>
      <c r="Q5145" t="inlineStr"/>
      <c r="R5145" t="inlineStr">
        <is>
          <t>Sem Histórico</t>
        </is>
      </c>
      <c r="S5145" t="inlineStr"/>
      <c r="T5145" t="inlineStr">
        <is>
          <t>Helper</t>
        </is>
      </c>
      <c r="U5145" t="inlineStr"/>
      <c r="V5145" t="inlineStr">
        <is>
          <t>Envio de NFTs</t>
        </is>
      </c>
      <c r="W5145" t="inlineStr">
        <is>
          <t>NFTs</t>
        </is>
      </c>
      <c r="X5145" t="inlineStr">
        <is>
          <t>Technology &amp; Infrastructure</t>
        </is>
      </c>
      <c r="Y5145" t="inlineStr">
        <is>
          <t>Operating Costs</t>
        </is>
      </c>
      <c r="Z5145" t="inlineStr">
        <is>
          <t>Operating Costs</t>
        </is>
      </c>
      <c r="AA5145" t="inlineStr">
        <is>
          <t>Custos na Blockchain</t>
        </is>
      </c>
      <c r="AB5145" t="inlineStr"/>
      <c r="AC5145" t="inlineStr">
        <is>
          <t>0xe5a8ccfd0c0b74ef3e46f7f9f230cd593661e616cbaaa9f09e8b5791790a25af</t>
        </is>
      </c>
      <c r="AD5145" t="n">
        <v>1</v>
      </c>
      <c r="AE5145" t="n">
        <v>1</v>
      </c>
    </row>
    <row r="5146">
      <c r="A5146" t="inlineStr">
        <is>
          <t>2292b1f8-5831-418c-896b-f483ad1a4e09</t>
        </is>
      </c>
      <c r="B5146" s="115" t="n">
        <v>45040</v>
      </c>
      <c r="C5146" s="115" t="n">
        <v>45040</v>
      </c>
      <c r="D5146" t="n">
        <v>-0.029417582</v>
      </c>
      <c r="E5146" t="n">
        <v>-0.029417582</v>
      </c>
      <c r="F5146" t="inlineStr">
        <is>
          <t>MATIC</t>
        </is>
      </c>
      <c r="G5146" t="n">
        <v>5.019786910197869</v>
      </c>
      <c r="H5146" t="n">
        <v>-0.1476699930532724</v>
      </c>
      <c r="I5146" t="n">
        <v>-0.1476699930532724</v>
      </c>
      <c r="J5146" t="n">
        <v>1</v>
      </c>
      <c r="K5146" t="inlineStr"/>
      <c r="L5146" t="inlineStr">
        <is>
          <t>Helper</t>
        </is>
      </c>
      <c r="M5146" t="inlineStr">
        <is>
          <t>TheNoise</t>
        </is>
      </c>
      <c r="N5146" t="inlineStr"/>
      <c r="O5146" t="inlineStr"/>
      <c r="P5146" t="inlineStr"/>
      <c r="Q5146" t="inlineStr"/>
      <c r="R5146" t="inlineStr"/>
      <c r="S5146" t="inlineStr"/>
      <c r="T5146" t="inlineStr">
        <is>
          <t>Helper</t>
        </is>
      </c>
      <c r="U5146" t="inlineStr"/>
      <c r="V5146" t="inlineStr">
        <is>
          <t>Envio de NFTs</t>
        </is>
      </c>
      <c r="W5146" t="inlineStr">
        <is>
          <t>NFTs</t>
        </is>
      </c>
      <c r="X5146" t="inlineStr">
        <is>
          <t>Technology &amp; Infrastructure</t>
        </is>
      </c>
      <c r="Y5146" t="inlineStr">
        <is>
          <t>Operating Costs</t>
        </is>
      </c>
      <c r="Z5146" t="inlineStr">
        <is>
          <t>Operating Costs</t>
        </is>
      </c>
      <c r="AA5146" t="inlineStr">
        <is>
          <t>Custos na Blockchain</t>
        </is>
      </c>
      <c r="AB5146" t="inlineStr"/>
      <c r="AC5146" t="inlineStr">
        <is>
          <t>0xcdb58eafb7c999719be2886da2372b36dbd778062be1589155ba1ea69283a6ca</t>
        </is>
      </c>
      <c r="AD5146" t="n">
        <v>1</v>
      </c>
      <c r="AE5146" t="n">
        <v>1</v>
      </c>
    </row>
    <row r="5147">
      <c r="A5147" t="inlineStr">
        <is>
          <t>9afaf99a-3fad-476a-97e3-8d71224c95bc</t>
        </is>
      </c>
      <c r="B5147" s="115" t="n">
        <v>45040</v>
      </c>
      <c r="C5147" s="115" t="n">
        <v>45040</v>
      </c>
      <c r="D5147" t="n">
        <v>-0.030211414</v>
      </c>
      <c r="E5147" t="n">
        <v>-0.030211414</v>
      </c>
      <c r="F5147" t="inlineStr">
        <is>
          <t>MATIC</t>
        </is>
      </c>
      <c r="G5147" t="n">
        <v>5.019786910197869</v>
      </c>
      <c r="H5147" t="n">
        <v>-0.1516548605357686</v>
      </c>
      <c r="I5147" t="n">
        <v>-0.1516548605357686</v>
      </c>
      <c r="J5147" t="n">
        <v>1</v>
      </c>
      <c r="K5147" t="inlineStr"/>
      <c r="L5147" t="inlineStr">
        <is>
          <t>Helper</t>
        </is>
      </c>
      <c r="M5147" t="inlineStr">
        <is>
          <t>TheNoise</t>
        </is>
      </c>
      <c r="N5147" t="inlineStr"/>
      <c r="O5147" t="inlineStr"/>
      <c r="P5147" t="inlineStr"/>
      <c r="Q5147" t="inlineStr"/>
      <c r="R5147" t="inlineStr"/>
      <c r="S5147" t="inlineStr"/>
      <c r="T5147" t="inlineStr">
        <is>
          <t>Helper</t>
        </is>
      </c>
      <c r="U5147" t="inlineStr"/>
      <c r="V5147" t="inlineStr">
        <is>
          <t>Envio de NFTs</t>
        </is>
      </c>
      <c r="W5147" t="inlineStr">
        <is>
          <t>NFTs</t>
        </is>
      </c>
      <c r="X5147" t="inlineStr">
        <is>
          <t>Technology &amp; Infrastructure</t>
        </is>
      </c>
      <c r="Y5147" t="inlineStr">
        <is>
          <t>Operating Costs</t>
        </is>
      </c>
      <c r="Z5147" t="inlineStr">
        <is>
          <t>Operating Costs</t>
        </is>
      </c>
      <c r="AA5147" t="inlineStr">
        <is>
          <t>Custos na Blockchain</t>
        </is>
      </c>
      <c r="AB5147" t="inlineStr"/>
      <c r="AC5147" t="inlineStr">
        <is>
          <t>0xd5fd4be4979eda622cf0333d09ec318e73cc778230d123030f1569392b884a8a</t>
        </is>
      </c>
      <c r="AD5147" t="n">
        <v>1</v>
      </c>
      <c r="AE5147" t="n">
        <v>1</v>
      </c>
    </row>
    <row r="5148">
      <c r="A5148" t="inlineStr">
        <is>
          <t>381f7733-2dc5-494d-9d38-7404eb1a7b70</t>
        </is>
      </c>
      <c r="B5148" s="115" t="n">
        <v>45040</v>
      </c>
      <c r="C5148" s="115" t="n">
        <v>45040</v>
      </c>
      <c r="D5148" t="n">
        <v>-0.03076099</v>
      </c>
      <c r="E5148" t="n">
        <v>-0.03076099</v>
      </c>
      <c r="F5148" t="inlineStr">
        <is>
          <t>MATIC</t>
        </is>
      </c>
      <c r="G5148" t="n">
        <v>5.019786910197869</v>
      </c>
      <c r="H5148" t="n">
        <v>-0.1544136149467275</v>
      </c>
      <c r="I5148" t="n">
        <v>-0.1544136149467275</v>
      </c>
      <c r="J5148" t="n">
        <v>1</v>
      </c>
      <c r="K5148" t="inlineStr"/>
      <c r="L5148" t="inlineStr">
        <is>
          <t>Helper</t>
        </is>
      </c>
      <c r="M5148" t="inlineStr">
        <is>
          <t>TheNoise</t>
        </is>
      </c>
      <c r="N5148" t="inlineStr"/>
      <c r="O5148" t="inlineStr"/>
      <c r="P5148" t="inlineStr"/>
      <c r="Q5148" t="inlineStr"/>
      <c r="R5148" t="inlineStr"/>
      <c r="S5148" t="inlineStr"/>
      <c r="T5148" t="inlineStr">
        <is>
          <t>Helper</t>
        </is>
      </c>
      <c r="U5148" t="inlineStr"/>
      <c r="V5148" t="inlineStr">
        <is>
          <t>Envio de NFTs</t>
        </is>
      </c>
      <c r="W5148" t="inlineStr">
        <is>
          <t>NFTs</t>
        </is>
      </c>
      <c r="X5148" t="inlineStr">
        <is>
          <t>Technology &amp; Infrastructure</t>
        </is>
      </c>
      <c r="Y5148" t="inlineStr">
        <is>
          <t>Operating Costs</t>
        </is>
      </c>
      <c r="Z5148" t="inlineStr">
        <is>
          <t>Operating Costs</t>
        </is>
      </c>
      <c r="AA5148" t="inlineStr">
        <is>
          <t>Custos na Blockchain</t>
        </is>
      </c>
      <c r="AB5148" t="inlineStr"/>
      <c r="AC5148" t="inlineStr">
        <is>
          <t>0xe33a335b04f08874a1257b6b9bd99526e571e12eccd7303e7281087113f42095</t>
        </is>
      </c>
      <c r="AD5148" t="n">
        <v>1</v>
      </c>
      <c r="AE5148" t="n">
        <v>1</v>
      </c>
    </row>
    <row r="5149">
      <c r="A5149" t="inlineStr">
        <is>
          <t>dcd93783-9ba6-4f05-9abb-8aa9ae8b8546</t>
        </is>
      </c>
      <c r="B5149" s="115" t="n">
        <v>45040</v>
      </c>
      <c r="C5149" s="115" t="n">
        <v>45040</v>
      </c>
      <c r="D5149" t="n">
        <v>-0.032310489</v>
      </c>
      <c r="E5149" t="n">
        <v>-0.032310489</v>
      </c>
      <c r="F5149" t="inlineStr">
        <is>
          <t>MATIC</t>
        </is>
      </c>
      <c r="G5149" t="n">
        <v>5.019786910197869</v>
      </c>
      <c r="H5149" t="n">
        <v>-0.1621917697442922</v>
      </c>
      <c r="I5149" t="n">
        <v>-0.1621917697442922</v>
      </c>
      <c r="J5149" t="n">
        <v>1</v>
      </c>
      <c r="K5149" t="inlineStr"/>
      <c r="L5149" t="inlineStr">
        <is>
          <t>Helper</t>
        </is>
      </c>
      <c r="M5149" t="inlineStr">
        <is>
          <t>TheNoise</t>
        </is>
      </c>
      <c r="N5149" t="inlineStr"/>
      <c r="O5149" t="inlineStr"/>
      <c r="P5149" t="inlineStr"/>
      <c r="Q5149" t="inlineStr"/>
      <c r="R5149" t="inlineStr"/>
      <c r="S5149" t="inlineStr"/>
      <c r="T5149" t="inlineStr">
        <is>
          <t>Helper</t>
        </is>
      </c>
      <c r="U5149" t="inlineStr"/>
      <c r="V5149" t="inlineStr">
        <is>
          <t>Envio de NFTs</t>
        </is>
      </c>
      <c r="W5149" t="inlineStr">
        <is>
          <t>NFTs</t>
        </is>
      </c>
      <c r="X5149" t="inlineStr">
        <is>
          <t>Technology &amp; Infrastructure</t>
        </is>
      </c>
      <c r="Y5149" t="inlineStr">
        <is>
          <t>Operating Costs</t>
        </is>
      </c>
      <c r="Z5149" t="inlineStr">
        <is>
          <t>Operating Costs</t>
        </is>
      </c>
      <c r="AA5149" t="inlineStr">
        <is>
          <t>Custos na Blockchain</t>
        </is>
      </c>
      <c r="AB5149" t="inlineStr"/>
      <c r="AC5149" t="inlineStr">
        <is>
          <t>0x62fe636979725c8708fde7d54d9ae0bb126cc7bba799ec45e83c373337bb6948</t>
        </is>
      </c>
      <c r="AD5149" t="n">
        <v>1</v>
      </c>
      <c r="AE5149" t="n">
        <v>1</v>
      </c>
    </row>
    <row r="5150">
      <c r="A5150" t="inlineStr">
        <is>
          <t>88e6c6fd-6a97-4ea1-ab3a-92f4d93237b0</t>
        </is>
      </c>
      <c r="B5150" s="115" t="n">
        <v>45040</v>
      </c>
      <c r="C5150" s="115" t="n">
        <v>45040</v>
      </c>
      <c r="D5150" t="n">
        <v>-0.030043488</v>
      </c>
      <c r="E5150" t="n">
        <v>-0.030043488</v>
      </c>
      <c r="F5150" t="inlineStr">
        <is>
          <t>MATIC</t>
        </is>
      </c>
      <c r="G5150" t="n">
        <v>5.019786910197869</v>
      </c>
      <c r="H5150" t="n">
        <v>-0.1508119077990867</v>
      </c>
      <c r="I5150" t="n">
        <v>-0.1508119077990867</v>
      </c>
      <c r="J5150" t="n">
        <v>1</v>
      </c>
      <c r="K5150" t="inlineStr"/>
      <c r="L5150" t="inlineStr">
        <is>
          <t>Helper</t>
        </is>
      </c>
      <c r="M5150" t="inlineStr">
        <is>
          <t>TheNoise</t>
        </is>
      </c>
      <c r="N5150" t="inlineStr"/>
      <c r="O5150" t="inlineStr"/>
      <c r="P5150" t="inlineStr"/>
      <c r="Q5150" t="inlineStr"/>
      <c r="R5150" t="inlineStr"/>
      <c r="S5150" t="inlineStr"/>
      <c r="T5150" t="inlineStr">
        <is>
          <t>Helper</t>
        </is>
      </c>
      <c r="U5150" t="inlineStr"/>
      <c r="V5150" t="inlineStr">
        <is>
          <t>Envio de NFTs</t>
        </is>
      </c>
      <c r="W5150" t="inlineStr">
        <is>
          <t>NFTs</t>
        </is>
      </c>
      <c r="X5150" t="inlineStr">
        <is>
          <t>Technology &amp; Infrastructure</t>
        </is>
      </c>
      <c r="Y5150" t="inlineStr">
        <is>
          <t>Operating Costs</t>
        </is>
      </c>
      <c r="Z5150" t="inlineStr">
        <is>
          <t>Operating Costs</t>
        </is>
      </c>
      <c r="AA5150" t="inlineStr">
        <is>
          <t>Custos na Blockchain</t>
        </is>
      </c>
      <c r="AB5150" t="inlineStr"/>
      <c r="AC5150" t="inlineStr">
        <is>
          <t>0x1e1cb99f3b291e20e4690a06a9074ccda1e830a4874d03ccf181ace1da6f6a94</t>
        </is>
      </c>
      <c r="AD5150" t="n">
        <v>1</v>
      </c>
      <c r="AE5150" t="n">
        <v>1</v>
      </c>
    </row>
    <row r="5151">
      <c r="A5151" t="inlineStr">
        <is>
          <t>0bc3e19e-8b9c-423c-90f7-ebdb6fc1edb2</t>
        </is>
      </c>
      <c r="B5151" s="115" t="n">
        <v>45040</v>
      </c>
      <c r="C5151" s="115" t="n">
        <v>45040</v>
      </c>
      <c r="D5151" t="n">
        <v>-0.031051044</v>
      </c>
      <c r="E5151" t="n">
        <v>-0.031051044</v>
      </c>
      <c r="F5151" t="inlineStr">
        <is>
          <t>MATIC</t>
        </is>
      </c>
      <c r="G5151" t="n">
        <v>5.019786910197869</v>
      </c>
      <c r="H5151" t="n">
        <v>-0.1558696242191781</v>
      </c>
      <c r="I5151" t="n">
        <v>-0.1558696242191781</v>
      </c>
      <c r="J5151" t="n">
        <v>1</v>
      </c>
      <c r="K5151" t="inlineStr"/>
      <c r="L5151" t="inlineStr">
        <is>
          <t>Helper</t>
        </is>
      </c>
      <c r="M5151" t="inlineStr">
        <is>
          <t>TheNoise</t>
        </is>
      </c>
      <c r="N5151" t="inlineStr"/>
      <c r="O5151" t="inlineStr"/>
      <c r="P5151" t="inlineStr"/>
      <c r="Q5151" t="inlineStr"/>
      <c r="R5151" t="inlineStr"/>
      <c r="S5151" t="inlineStr"/>
      <c r="T5151" t="inlineStr">
        <is>
          <t>Helper</t>
        </is>
      </c>
      <c r="U5151" t="inlineStr"/>
      <c r="V5151" t="inlineStr">
        <is>
          <t>Envio de NFTs</t>
        </is>
      </c>
      <c r="W5151" t="inlineStr">
        <is>
          <t>NFTs</t>
        </is>
      </c>
      <c r="X5151" t="inlineStr">
        <is>
          <t>Technology &amp; Infrastructure</t>
        </is>
      </c>
      <c r="Y5151" t="inlineStr">
        <is>
          <t>Operating Costs</t>
        </is>
      </c>
      <c r="Z5151" t="inlineStr">
        <is>
          <t>Operating Costs</t>
        </is>
      </c>
      <c r="AA5151" t="inlineStr">
        <is>
          <t>Custos na Blockchain</t>
        </is>
      </c>
      <c r="AB5151" t="inlineStr"/>
      <c r="AC5151" t="inlineStr">
        <is>
          <t>0xb7c88ed638f2510e8ed1d1ae5d38189bd883eb6f64f1254f62e6b12f0f7d3f50</t>
        </is>
      </c>
      <c r="AD5151" t="n">
        <v>1</v>
      </c>
      <c r="AE5151" t="n">
        <v>1</v>
      </c>
    </row>
    <row r="5152">
      <c r="A5152" t="inlineStr">
        <is>
          <t>01d6d714-24d2-401e-a19c-b943b32b2860</t>
        </is>
      </c>
      <c r="B5152" s="115" t="n">
        <v>45040</v>
      </c>
      <c r="C5152" s="115" t="n">
        <v>45040</v>
      </c>
      <c r="D5152" t="n">
        <v>-0.030264845</v>
      </c>
      <c r="E5152" t="n">
        <v>-0.030264845</v>
      </c>
      <c r="F5152" t="inlineStr">
        <is>
          <t>MATIC</t>
        </is>
      </c>
      <c r="G5152" t="n">
        <v>5.019786910197869</v>
      </c>
      <c r="H5152" t="n">
        <v>-0.1519230727701674</v>
      </c>
      <c r="I5152" t="n">
        <v>-0.1519230727701674</v>
      </c>
      <c r="J5152" t="n">
        <v>1</v>
      </c>
      <c r="K5152" t="inlineStr"/>
      <c r="L5152" t="inlineStr">
        <is>
          <t>Helper</t>
        </is>
      </c>
      <c r="M5152" t="inlineStr">
        <is>
          <t>TheNoise</t>
        </is>
      </c>
      <c r="N5152" t="inlineStr"/>
      <c r="O5152" t="inlineStr"/>
      <c r="P5152" t="inlineStr"/>
      <c r="Q5152" t="inlineStr"/>
      <c r="R5152" t="inlineStr"/>
      <c r="S5152" t="inlineStr"/>
      <c r="T5152" t="inlineStr">
        <is>
          <t>Helper</t>
        </is>
      </c>
      <c r="U5152" t="inlineStr"/>
      <c r="V5152" t="inlineStr">
        <is>
          <t>Envio de NFTs</t>
        </is>
      </c>
      <c r="W5152" t="inlineStr">
        <is>
          <t>NFTs</t>
        </is>
      </c>
      <c r="X5152" t="inlineStr">
        <is>
          <t>Technology &amp; Infrastructure</t>
        </is>
      </c>
      <c r="Y5152" t="inlineStr">
        <is>
          <t>Operating Costs</t>
        </is>
      </c>
      <c r="Z5152" t="inlineStr">
        <is>
          <t>Operating Costs</t>
        </is>
      </c>
      <c r="AA5152" t="inlineStr">
        <is>
          <t>Custos na Blockchain</t>
        </is>
      </c>
      <c r="AB5152" t="inlineStr"/>
      <c r="AC5152" t="inlineStr">
        <is>
          <t>0x937c3e7f44239347bb98f583c45991525233b5dd7dc68e396ea3f6f9a8992c16</t>
        </is>
      </c>
      <c r="AD5152" t="n">
        <v>1</v>
      </c>
      <c r="AE5152" t="n">
        <v>1</v>
      </c>
    </row>
    <row r="5153">
      <c r="A5153" t="inlineStr">
        <is>
          <t>b0fdb1de-663d-4f11-8950-e46f3a2bc231</t>
        </is>
      </c>
      <c r="B5153" s="115" t="n">
        <v>45040</v>
      </c>
      <c r="C5153" s="115" t="n">
        <v>45040</v>
      </c>
      <c r="D5153" t="n">
        <v>-0.0395917338</v>
      </c>
      <c r="E5153" t="n">
        <v>-0.0395917338</v>
      </c>
      <c r="F5153" t="inlineStr">
        <is>
          <t>MATIC</t>
        </is>
      </c>
      <c r="G5153" t="n">
        <v>5.019786910197869</v>
      </c>
      <c r="H5153" t="n">
        <v>-0.1987420670812785</v>
      </c>
      <c r="I5153" t="n">
        <v>-0.1987420670812785</v>
      </c>
      <c r="J5153" t="n">
        <v>1</v>
      </c>
      <c r="K5153" t="inlineStr"/>
      <c r="L5153" t="inlineStr">
        <is>
          <t>Helper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Helper</t>
        </is>
      </c>
      <c r="U5153" t="inlineStr"/>
      <c r="V5153" t="inlineStr">
        <is>
          <t>Envio de NFTs</t>
        </is>
      </c>
      <c r="W5153" t="inlineStr">
        <is>
          <t>NFTs</t>
        </is>
      </c>
      <c r="X5153" t="inlineStr">
        <is>
          <t>Technology &amp; Infrastructure</t>
        </is>
      </c>
      <c r="Y5153" t="inlineStr">
        <is>
          <t>Operating Costs</t>
        </is>
      </c>
      <c r="Z5153" t="inlineStr">
        <is>
          <t>Operating Costs</t>
        </is>
      </c>
      <c r="AA5153" t="inlineStr">
        <is>
          <t>Custos na Blockchain</t>
        </is>
      </c>
      <c r="AB5153" t="inlineStr"/>
      <c r="AC5153" t="inlineStr">
        <is>
          <t>0x2e521839331821070647779a3d808152764d4204fc0ad5d80c1b4201cd18d9d1</t>
        </is>
      </c>
      <c r="AD5153" t="n">
        <v>1</v>
      </c>
      <c r="AE5153" t="n">
        <v>1</v>
      </c>
    </row>
    <row r="5154">
      <c r="A5154" t="inlineStr">
        <is>
          <t>56153fef-8e5c-4180-a6c7-f83327193ea4</t>
        </is>
      </c>
      <c r="B5154" s="115" t="n">
        <v>45040</v>
      </c>
      <c r="C5154" s="115" t="n">
        <v>45040</v>
      </c>
      <c r="D5154" t="n">
        <v>-0.033692062</v>
      </c>
      <c r="E5154" t="n">
        <v>-0.033692062</v>
      </c>
      <c r="F5154" t="inlineStr">
        <is>
          <t>MATIC</t>
        </is>
      </c>
      <c r="G5154" t="n">
        <v>5.019786910197869</v>
      </c>
      <c r="H5154" t="n">
        <v>-0.1691269718051751</v>
      </c>
      <c r="I5154" t="n">
        <v>-0.1691269718051751</v>
      </c>
      <c r="J5154" t="n">
        <v>1</v>
      </c>
      <c r="K5154" t="inlineStr"/>
      <c r="L5154" t="inlineStr">
        <is>
          <t>Helper</t>
        </is>
      </c>
      <c r="M5154" t="inlineStr">
        <is>
          <t>TheNoise</t>
        </is>
      </c>
      <c r="N5154" t="inlineStr"/>
      <c r="O5154" t="inlineStr"/>
      <c r="P5154" t="inlineStr"/>
      <c r="Q5154" t="inlineStr"/>
      <c r="R5154" t="inlineStr"/>
      <c r="S5154" t="inlineStr"/>
      <c r="T5154" t="inlineStr">
        <is>
          <t>Helper</t>
        </is>
      </c>
      <c r="U5154" t="inlineStr"/>
      <c r="V5154" t="inlineStr">
        <is>
          <t>Envio de NFTs</t>
        </is>
      </c>
      <c r="W5154" t="inlineStr">
        <is>
          <t>NFTs</t>
        </is>
      </c>
      <c r="X5154" t="inlineStr">
        <is>
          <t>Technology &amp; Infrastructure</t>
        </is>
      </c>
      <c r="Y5154" t="inlineStr">
        <is>
          <t>Operating Costs</t>
        </is>
      </c>
      <c r="Z5154" t="inlineStr">
        <is>
          <t>Operating Costs</t>
        </is>
      </c>
      <c r="AA5154" t="inlineStr">
        <is>
          <t>Custos na Blockchain</t>
        </is>
      </c>
      <c r="AB5154" t="inlineStr"/>
      <c r="AC5154" t="inlineStr">
        <is>
          <t>0x6c6e92524df942d5f26a7db22ab5b39ff5baf3a9a2cb7cd6c6d039d9e54aef58</t>
        </is>
      </c>
      <c r="AD5154" t="n">
        <v>1</v>
      </c>
      <c r="AE5154" t="n">
        <v>1</v>
      </c>
    </row>
    <row r="5155">
      <c r="A5155" t="inlineStr">
        <is>
          <t>6185aa8e-5d72-492f-80b1-3563fe93c7d9</t>
        </is>
      </c>
      <c r="B5155" s="115" t="n">
        <v>45040</v>
      </c>
      <c r="C5155" s="115" t="n">
        <v>45040</v>
      </c>
      <c r="D5155" t="n">
        <v>-0.033692062</v>
      </c>
      <c r="E5155" t="n">
        <v>-0.033692062</v>
      </c>
      <c r="F5155" t="inlineStr">
        <is>
          <t>MATIC</t>
        </is>
      </c>
      <c r="G5155" t="n">
        <v>5.019786910197869</v>
      </c>
      <c r="H5155" t="n">
        <v>-0.1691269718051751</v>
      </c>
      <c r="I5155" t="n">
        <v>-0.1691269718051751</v>
      </c>
      <c r="J5155" t="n">
        <v>1</v>
      </c>
      <c r="K5155" t="inlineStr"/>
      <c r="L5155" t="inlineStr">
        <is>
          <t>Helper</t>
        </is>
      </c>
      <c r="M5155" t="inlineStr">
        <is>
          <t>TheNoise</t>
        </is>
      </c>
      <c r="N5155" t="inlineStr"/>
      <c r="O5155" t="inlineStr"/>
      <c r="P5155" t="inlineStr"/>
      <c r="Q5155" t="inlineStr"/>
      <c r="R5155" t="inlineStr"/>
      <c r="S5155" t="inlineStr"/>
      <c r="T5155" t="inlineStr">
        <is>
          <t>Helper</t>
        </is>
      </c>
      <c r="U5155" t="inlineStr"/>
      <c r="V5155" t="inlineStr">
        <is>
          <t>Envio de NFTs</t>
        </is>
      </c>
      <c r="W5155" t="inlineStr">
        <is>
          <t>NFTs</t>
        </is>
      </c>
      <c r="X5155" t="inlineStr">
        <is>
          <t>Technology &amp; Infrastructure</t>
        </is>
      </c>
      <c r="Y5155" t="inlineStr">
        <is>
          <t>Operating Costs</t>
        </is>
      </c>
      <c r="Z5155" t="inlineStr">
        <is>
          <t>Operating Costs</t>
        </is>
      </c>
      <c r="AA5155" t="inlineStr">
        <is>
          <t>Custos na Blockchain</t>
        </is>
      </c>
      <c r="AB5155" t="inlineStr"/>
      <c r="AC5155" t="inlineStr">
        <is>
          <t>0x3796722eb82891015aa4322aad298bd2c6ac897a42a6e1ddcfc822bc7cd4987f</t>
        </is>
      </c>
      <c r="AD5155" t="n">
        <v>1</v>
      </c>
      <c r="AE5155" t="n">
        <v>1</v>
      </c>
    </row>
    <row r="5156">
      <c r="A5156" t="inlineStr">
        <is>
          <t>d5b25af8-294e-4c11-afce-7d38b3ff2fae</t>
        </is>
      </c>
      <c r="B5156" s="115" t="n">
        <v>45040</v>
      </c>
      <c r="C5156" s="115" t="n">
        <v>45040</v>
      </c>
      <c r="D5156" t="n">
        <v>-0.0359686734</v>
      </c>
      <c r="E5156" t="n">
        <v>-0.0359686734</v>
      </c>
      <c r="F5156" t="inlineStr">
        <is>
          <t>MATIC</t>
        </is>
      </c>
      <c r="G5156" t="n">
        <v>5.019786910197869</v>
      </c>
      <c r="H5156" t="n">
        <v>-0.1805550759105023</v>
      </c>
      <c r="I5156" t="n">
        <v>-0.1805550759105023</v>
      </c>
      <c r="J5156" t="n">
        <v>1</v>
      </c>
      <c r="K5156" t="inlineStr"/>
      <c r="L5156" t="inlineStr">
        <is>
          <t>Helper</t>
        </is>
      </c>
      <c r="M5156" t="inlineStr">
        <is>
          <t>TheNoise</t>
        </is>
      </c>
      <c r="N5156" t="inlineStr"/>
      <c r="O5156" t="inlineStr"/>
      <c r="P5156" t="inlineStr"/>
      <c r="Q5156" t="inlineStr"/>
      <c r="R5156" t="inlineStr"/>
      <c r="S5156" t="inlineStr"/>
      <c r="T5156" t="inlineStr">
        <is>
          <t>Helper</t>
        </is>
      </c>
      <c r="U5156" t="inlineStr"/>
      <c r="V5156" t="inlineStr">
        <is>
          <t>Envio de NFTs</t>
        </is>
      </c>
      <c r="W5156" t="inlineStr">
        <is>
          <t>NFTs</t>
        </is>
      </c>
      <c r="X5156" t="inlineStr">
        <is>
          <t>Technology &amp; Infrastructure</t>
        </is>
      </c>
      <c r="Y5156" t="inlineStr">
        <is>
          <t>Operating Costs</t>
        </is>
      </c>
      <c r="Z5156" t="inlineStr">
        <is>
          <t>Operating Costs</t>
        </is>
      </c>
      <c r="AA5156" t="inlineStr">
        <is>
          <t>Custos na Blockchain</t>
        </is>
      </c>
      <c r="AB5156" t="inlineStr"/>
      <c r="AC5156" t="inlineStr">
        <is>
          <t>0x83bb373ac20da3a0cfd8ed1e2c593b513b82be29ea332c82e1eaf0cabc2792b9</t>
        </is>
      </c>
      <c r="AD5156" t="n">
        <v>1</v>
      </c>
      <c r="AE5156" t="n">
        <v>1</v>
      </c>
    </row>
    <row r="5157">
      <c r="A5157" t="inlineStr">
        <is>
          <t>002f833d-c4bb-4674-94b8-e4e1b6973ed3</t>
        </is>
      </c>
      <c r="B5157" s="115" t="n">
        <v>45040</v>
      </c>
      <c r="C5157" s="115" t="n">
        <v>45040</v>
      </c>
      <c r="D5157" t="n">
        <v>-0.034638554</v>
      </c>
      <c r="E5157" t="n">
        <v>-0.034638554</v>
      </c>
      <c r="F5157" t="inlineStr">
        <is>
          <t>MATIC</t>
        </is>
      </c>
      <c r="G5157" t="n">
        <v>5.019786910197869</v>
      </c>
      <c r="H5157" t="n">
        <v>-0.173878159957382</v>
      </c>
      <c r="I5157" t="n">
        <v>-0.173878159957382</v>
      </c>
      <c r="J5157" t="n">
        <v>1</v>
      </c>
      <c r="K5157" t="inlineStr"/>
      <c r="L5157" t="inlineStr">
        <is>
          <t>Helper</t>
        </is>
      </c>
      <c r="M5157" t="inlineStr">
        <is>
          <t>TheNoise</t>
        </is>
      </c>
      <c r="N5157" t="inlineStr"/>
      <c r="O5157" t="inlineStr"/>
      <c r="P5157" t="inlineStr"/>
      <c r="Q5157" t="inlineStr"/>
      <c r="R5157" t="inlineStr"/>
      <c r="S5157" t="inlineStr"/>
      <c r="T5157" t="inlineStr">
        <is>
          <t>Helper</t>
        </is>
      </c>
      <c r="U5157" t="inlineStr"/>
      <c r="V5157" t="inlineStr">
        <is>
          <t>Envio de NFTs</t>
        </is>
      </c>
      <c r="W5157" t="inlineStr">
        <is>
          <t>NFTs</t>
        </is>
      </c>
      <c r="X5157" t="inlineStr">
        <is>
          <t>Technology &amp; Infrastructure</t>
        </is>
      </c>
      <c r="Y5157" t="inlineStr">
        <is>
          <t>Operating Costs</t>
        </is>
      </c>
      <c r="Z5157" t="inlineStr">
        <is>
          <t>Operating Costs</t>
        </is>
      </c>
      <c r="AA5157" t="inlineStr">
        <is>
          <t>Custos na Blockchain</t>
        </is>
      </c>
      <c r="AB5157" t="inlineStr"/>
      <c r="AC5157" t="inlineStr">
        <is>
          <t>0x996138ff4c5073fcbfdbe67fd5718c72f92042874baf094f1abdea3b518e5426</t>
        </is>
      </c>
      <c r="AD5157" t="n">
        <v>1</v>
      </c>
      <c r="AE5157" t="n">
        <v>1</v>
      </c>
    </row>
    <row r="5158">
      <c r="A5158" t="inlineStr">
        <is>
          <t>5bb040c3-13cb-498a-8a36-092a70e33cb8</t>
        </is>
      </c>
      <c r="B5158" s="115" t="n">
        <v>45040</v>
      </c>
      <c r="C5158" s="115" t="n">
        <v>45040</v>
      </c>
      <c r="D5158" t="n">
        <v>-0.02633385</v>
      </c>
      <c r="E5158" t="n">
        <v>-0.02633385</v>
      </c>
      <c r="F5158" t="inlineStr">
        <is>
          <t>MATIC</t>
        </is>
      </c>
      <c r="G5158" t="n">
        <v>5.019786910197869</v>
      </c>
      <c r="H5158" t="n">
        <v>-0.1321903155251141</v>
      </c>
      <c r="I5158" t="n">
        <v>-0.1321903155251141</v>
      </c>
      <c r="J5158" t="n">
        <v>1</v>
      </c>
      <c r="K5158" t="inlineStr"/>
      <c r="L5158" t="inlineStr">
        <is>
          <t>Helper</t>
        </is>
      </c>
      <c r="M5158" t="inlineStr">
        <is>
          <t>TheNoise</t>
        </is>
      </c>
      <c r="N5158" t="inlineStr"/>
      <c r="O5158" t="inlineStr"/>
      <c r="P5158" t="inlineStr"/>
      <c r="Q5158" t="inlineStr"/>
      <c r="R5158" t="inlineStr"/>
      <c r="S5158" t="inlineStr"/>
      <c r="T5158" t="inlineStr">
        <is>
          <t>Helper</t>
        </is>
      </c>
      <c r="U5158" t="inlineStr"/>
      <c r="V5158" t="inlineStr">
        <is>
          <t>Envio de NFTs</t>
        </is>
      </c>
      <c r="W5158" t="inlineStr">
        <is>
          <t>NFTs</t>
        </is>
      </c>
      <c r="X5158" t="inlineStr">
        <is>
          <t>Technology &amp; Infrastructure</t>
        </is>
      </c>
      <c r="Y5158" t="inlineStr">
        <is>
          <t>Operating Costs</t>
        </is>
      </c>
      <c r="Z5158" t="inlineStr">
        <is>
          <t>Operating Costs</t>
        </is>
      </c>
      <c r="AA5158" t="inlineStr">
        <is>
          <t>Custos na Blockchain</t>
        </is>
      </c>
      <c r="AB5158" t="inlineStr"/>
      <c r="AC5158" t="inlineStr">
        <is>
          <t>0x68d6acb65a3c46576c68c3dd2300d7aa4bc35379b72ef5fa9c0b8ad18c129753</t>
        </is>
      </c>
      <c r="AD5158" t="n">
        <v>1</v>
      </c>
      <c r="AE5158" t="n">
        <v>1</v>
      </c>
    </row>
    <row r="5159">
      <c r="A5159" t="inlineStr">
        <is>
          <t>194b573b-827f-4d42-8400-765e06c91a80</t>
        </is>
      </c>
      <c r="B5159" s="115" t="n">
        <v>45040</v>
      </c>
      <c r="C5159" s="115" t="n">
        <v>45040</v>
      </c>
      <c r="D5159" t="n">
        <v>-0.0265128732</v>
      </c>
      <c r="E5159" t="n">
        <v>-0.0265128732</v>
      </c>
      <c r="F5159" t="inlineStr">
        <is>
          <t>MATIC</t>
        </is>
      </c>
      <c r="G5159" t="n">
        <v>5.019786910197869</v>
      </c>
      <c r="H5159" t="n">
        <v>-0.1330889738410959</v>
      </c>
      <c r="I5159" t="n">
        <v>-0.1330889738410959</v>
      </c>
      <c r="J5159" t="n">
        <v>1</v>
      </c>
      <c r="K5159" t="inlineStr"/>
      <c r="L5159" t="inlineStr">
        <is>
          <t>Helper</t>
        </is>
      </c>
      <c r="M5159" t="inlineStr">
        <is>
          <t>TheNoise</t>
        </is>
      </c>
      <c r="N5159" t="inlineStr"/>
      <c r="O5159" t="inlineStr"/>
      <c r="P5159" t="inlineStr"/>
      <c r="Q5159" t="inlineStr"/>
      <c r="R5159" t="inlineStr"/>
      <c r="S5159" t="inlineStr"/>
      <c r="T5159" t="inlineStr">
        <is>
          <t>Helper</t>
        </is>
      </c>
      <c r="U5159" t="inlineStr"/>
      <c r="V5159" t="inlineStr">
        <is>
          <t>Envio de NFTs</t>
        </is>
      </c>
      <c r="W5159" t="inlineStr">
        <is>
          <t>NFTs</t>
        </is>
      </c>
      <c r="X5159" t="inlineStr">
        <is>
          <t>Technology &amp; Infrastructure</t>
        </is>
      </c>
      <c r="Y5159" t="inlineStr">
        <is>
          <t>Operating Costs</t>
        </is>
      </c>
      <c r="Z5159" t="inlineStr">
        <is>
          <t>Operating Costs</t>
        </is>
      </c>
      <c r="AA5159" t="inlineStr">
        <is>
          <t>Custos na Blockchain</t>
        </is>
      </c>
      <c r="AB5159" t="inlineStr"/>
      <c r="AC5159" t="inlineStr">
        <is>
          <t>0x7b568e0eac7e2618b3aafb5115a582a87d9e5be69d74fb42bb3422d8b30ae708</t>
        </is>
      </c>
      <c r="AD5159" t="n">
        <v>1</v>
      </c>
      <c r="AE5159" t="n">
        <v>1</v>
      </c>
    </row>
    <row r="5160">
      <c r="A5160" t="inlineStr">
        <is>
          <t>2746e5ee-9cd3-4d14-a4f4-9a67e314d3e8</t>
        </is>
      </c>
      <c r="B5160" s="115" t="n">
        <v>45040</v>
      </c>
      <c r="C5160" s="115" t="n">
        <v>45040</v>
      </c>
      <c r="D5160" t="n">
        <v>-0.0341446732</v>
      </c>
      <c r="E5160" t="n">
        <v>-0.0341446732</v>
      </c>
      <c r="F5160" t="inlineStr">
        <is>
          <t>MATIC</t>
        </is>
      </c>
      <c r="G5160" t="n">
        <v>5.019786910197869</v>
      </c>
      <c r="H5160" t="n">
        <v>-0.171398983582344</v>
      </c>
      <c r="I5160" t="n">
        <v>-0.171398983582344</v>
      </c>
      <c r="J5160" t="n">
        <v>1</v>
      </c>
      <c r="K5160" t="inlineStr"/>
      <c r="L5160" t="inlineStr">
        <is>
          <t>Helper</t>
        </is>
      </c>
      <c r="M5160" t="inlineStr">
        <is>
          <t>TheNoise</t>
        </is>
      </c>
      <c r="N5160" t="inlineStr"/>
      <c r="O5160" t="inlineStr"/>
      <c r="P5160" t="inlineStr"/>
      <c r="Q5160" t="inlineStr"/>
      <c r="R5160" t="inlineStr"/>
      <c r="S5160" t="inlineStr"/>
      <c r="T5160" t="inlineStr">
        <is>
          <t>Helper</t>
        </is>
      </c>
      <c r="U5160" t="inlineStr"/>
      <c r="V5160" t="inlineStr">
        <is>
          <t>Envio de NFTs</t>
        </is>
      </c>
      <c r="W5160" t="inlineStr">
        <is>
          <t>NFTs</t>
        </is>
      </c>
      <c r="X5160" t="inlineStr">
        <is>
          <t>Technology &amp; Infrastructure</t>
        </is>
      </c>
      <c r="Y5160" t="inlineStr">
        <is>
          <t>Operating Costs</t>
        </is>
      </c>
      <c r="Z5160" t="inlineStr">
        <is>
          <t>Operating Costs</t>
        </is>
      </c>
      <c r="AA5160" t="inlineStr">
        <is>
          <t>Custos na Blockchain</t>
        </is>
      </c>
      <c r="AB5160" t="inlineStr"/>
      <c r="AC5160" t="inlineStr">
        <is>
          <t>0x416ba7ef769f6d8be471dcfe8bedcbc719e37fdabab692344a62e96cff07d58c</t>
        </is>
      </c>
      <c r="AD5160" t="n">
        <v>1</v>
      </c>
      <c r="AE5160" t="n">
        <v>1</v>
      </c>
    </row>
    <row r="5161">
      <c r="A5161" t="inlineStr">
        <is>
          <t>3d7c44f8-aeb3-4556-b06d-a8ec98300e16</t>
        </is>
      </c>
      <c r="B5161" s="115" t="n">
        <v>45040</v>
      </c>
      <c r="C5161" s="115" t="n">
        <v>45040</v>
      </c>
      <c r="D5161" t="n">
        <v>-0.034150042</v>
      </c>
      <c r="E5161" t="n">
        <v>-0.034150042</v>
      </c>
      <c r="F5161" t="inlineStr">
        <is>
          <t>MATIC</t>
        </is>
      </c>
      <c r="G5161" t="n">
        <v>5.019786910197869</v>
      </c>
      <c r="H5161" t="n">
        <v>-0.1714259338143075</v>
      </c>
      <c r="I5161" t="n">
        <v>-0.1714259338143075</v>
      </c>
      <c r="J5161" t="n">
        <v>1</v>
      </c>
      <c r="K5161" t="inlineStr"/>
      <c r="L5161" t="inlineStr">
        <is>
          <t>Helper</t>
        </is>
      </c>
      <c r="M5161" t="inlineStr">
        <is>
          <t>TheNoise</t>
        </is>
      </c>
      <c r="N5161" t="inlineStr"/>
      <c r="O5161" t="inlineStr"/>
      <c r="P5161" t="inlineStr"/>
      <c r="Q5161" t="inlineStr"/>
      <c r="R5161" t="inlineStr"/>
      <c r="S5161" t="inlineStr"/>
      <c r="T5161" t="inlineStr">
        <is>
          <t>Helper</t>
        </is>
      </c>
      <c r="U5161" t="inlineStr"/>
      <c r="V5161" t="inlineStr">
        <is>
          <t>Envio de NFTs</t>
        </is>
      </c>
      <c r="W5161" t="inlineStr">
        <is>
          <t>NFTs</t>
        </is>
      </c>
      <c r="X5161" t="inlineStr">
        <is>
          <t>Technology &amp; Infrastructure</t>
        </is>
      </c>
      <c r="Y5161" t="inlineStr">
        <is>
          <t>Operating Costs</t>
        </is>
      </c>
      <c r="Z5161" t="inlineStr">
        <is>
          <t>Operating Costs</t>
        </is>
      </c>
      <c r="AA5161" t="inlineStr">
        <is>
          <t>Custos na Blockchain</t>
        </is>
      </c>
      <c r="AB5161" t="inlineStr"/>
      <c r="AC5161" t="inlineStr">
        <is>
          <t>0x7851f3efc03a84c89e6bce3b3bc38b8ca95b6eb1f944b4f660ab7f27541aa09a</t>
        </is>
      </c>
      <c r="AD5161" t="n">
        <v>1</v>
      </c>
      <c r="AE5161" t="n">
        <v>1</v>
      </c>
    </row>
    <row r="5162">
      <c r="A5162" t="inlineStr">
        <is>
          <t>75dda5b2-7834-4b8a-bfce-ee4462323236</t>
        </is>
      </c>
      <c r="B5162" s="115" t="n">
        <v>45040</v>
      </c>
      <c r="C5162" s="115" t="n">
        <v>45040</v>
      </c>
      <c r="D5162" t="n">
        <v>-0.027623827</v>
      </c>
      <c r="E5162" t="n">
        <v>-0.027623827</v>
      </c>
      <c r="F5162" t="inlineStr">
        <is>
          <t>MATIC</t>
        </is>
      </c>
      <c r="G5162" t="n">
        <v>5.019786910197869</v>
      </c>
      <c r="H5162" t="n">
        <v>-0.1386657251841704</v>
      </c>
      <c r="I5162" t="n">
        <v>-0.1386657251841704</v>
      </c>
      <c r="J5162" t="n">
        <v>1</v>
      </c>
      <c r="K5162" t="inlineStr"/>
      <c r="L5162" t="inlineStr">
        <is>
          <t>Helper</t>
        </is>
      </c>
      <c r="M5162" t="inlineStr">
        <is>
          <t>TheNoise</t>
        </is>
      </c>
      <c r="N5162" t="inlineStr"/>
      <c r="O5162" t="inlineStr"/>
      <c r="P5162" t="inlineStr"/>
      <c r="Q5162" t="inlineStr"/>
      <c r="R5162" t="inlineStr"/>
      <c r="S5162" t="inlineStr"/>
      <c r="T5162" t="inlineStr">
        <is>
          <t>Helper</t>
        </is>
      </c>
      <c r="U5162" t="inlineStr"/>
      <c r="V5162" t="inlineStr">
        <is>
          <t>Envio de NFTs</t>
        </is>
      </c>
      <c r="W5162" t="inlineStr">
        <is>
          <t>NFTs</t>
        </is>
      </c>
      <c r="X5162" t="inlineStr">
        <is>
          <t>Technology &amp; Infrastructure</t>
        </is>
      </c>
      <c r="Y5162" t="inlineStr">
        <is>
          <t>Operating Costs</t>
        </is>
      </c>
      <c r="Z5162" t="inlineStr">
        <is>
          <t>Operating Costs</t>
        </is>
      </c>
      <c r="AA5162" t="inlineStr">
        <is>
          <t>Custos na Blockchain</t>
        </is>
      </c>
      <c r="AB5162" t="inlineStr"/>
      <c r="AC5162" t="inlineStr">
        <is>
          <t>0x66411cc45b0af1f6ccd48f28581b13b315789247485bbe0f2a8686cc2ba44b40</t>
        </is>
      </c>
      <c r="AD5162" t="n">
        <v>1</v>
      </c>
      <c r="AE5162" t="n">
        <v>1</v>
      </c>
    </row>
    <row r="5163">
      <c r="A5163" t="inlineStr">
        <is>
          <t>b0858173-c002-4701-8ce7-177b0f8b4462</t>
        </is>
      </c>
      <c r="B5163" s="115" t="n">
        <v>45040</v>
      </c>
      <c r="C5163" s="115" t="n">
        <v>45040</v>
      </c>
      <c r="D5163" t="n">
        <v>-0.028448191</v>
      </c>
      <c r="E5163" t="n">
        <v>-0.028448191</v>
      </c>
      <c r="F5163" t="inlineStr">
        <is>
          <t>MATIC</t>
        </is>
      </c>
      <c r="G5163" t="n">
        <v>5.019786910197869</v>
      </c>
      <c r="H5163" t="n">
        <v>-0.1428038568006088</v>
      </c>
      <c r="I5163" t="n">
        <v>-0.1428038568006088</v>
      </c>
      <c r="J5163" t="n">
        <v>1</v>
      </c>
      <c r="K5163" t="inlineStr"/>
      <c r="L5163" t="inlineStr">
        <is>
          <t>Helper</t>
        </is>
      </c>
      <c r="M5163" t="inlineStr">
        <is>
          <t>TheNoise</t>
        </is>
      </c>
      <c r="N5163" t="inlineStr"/>
      <c r="O5163" t="inlineStr"/>
      <c r="P5163" t="inlineStr"/>
      <c r="Q5163" t="inlineStr"/>
      <c r="R5163" t="inlineStr"/>
      <c r="S5163" t="inlineStr"/>
      <c r="T5163" t="inlineStr">
        <is>
          <t>Helper</t>
        </is>
      </c>
      <c r="U5163" t="inlineStr"/>
      <c r="V5163" t="inlineStr">
        <is>
          <t>Envio de NFTs</t>
        </is>
      </c>
      <c r="W5163" t="inlineStr">
        <is>
          <t>NFTs</t>
        </is>
      </c>
      <c r="X5163" t="inlineStr">
        <is>
          <t>Technology &amp; Infrastructure</t>
        </is>
      </c>
      <c r="Y5163" t="inlineStr">
        <is>
          <t>Operating Costs</t>
        </is>
      </c>
      <c r="Z5163" t="inlineStr">
        <is>
          <t>Operating Costs</t>
        </is>
      </c>
      <c r="AA5163" t="inlineStr">
        <is>
          <t>Custos na Blockchain</t>
        </is>
      </c>
      <c r="AB5163" t="inlineStr"/>
      <c r="AC5163" t="inlineStr">
        <is>
          <t>0x506bb62550a63d4364839093ef4898daf38be4f2135bad53f73199f273de124a</t>
        </is>
      </c>
      <c r="AD5163" t="n">
        <v>1</v>
      </c>
      <c r="AE5163" t="n">
        <v>1</v>
      </c>
    </row>
    <row r="5164">
      <c r="A5164" t="inlineStr">
        <is>
          <t>9be73c82-a4db-4ed9-bf05-45fe4afe6211</t>
        </is>
      </c>
      <c r="B5164" s="115" t="n">
        <v>45040</v>
      </c>
      <c r="C5164" s="115" t="n">
        <v>45040</v>
      </c>
      <c r="D5164" t="n">
        <v>-0.028448191</v>
      </c>
      <c r="E5164" t="n">
        <v>-0.028448191</v>
      </c>
      <c r="F5164" t="inlineStr">
        <is>
          <t>MATIC</t>
        </is>
      </c>
      <c r="G5164" t="n">
        <v>5.019786910197869</v>
      </c>
      <c r="H5164" t="n">
        <v>-0.1428038568006088</v>
      </c>
      <c r="I5164" t="n">
        <v>-0.1428038568006088</v>
      </c>
      <c r="J5164" t="n">
        <v>1</v>
      </c>
      <c r="K5164" t="inlineStr"/>
      <c r="L5164" t="inlineStr">
        <is>
          <t>Helper</t>
        </is>
      </c>
      <c r="M5164" t="inlineStr">
        <is>
          <t>TheNoise</t>
        </is>
      </c>
      <c r="N5164" t="inlineStr"/>
      <c r="O5164" t="inlineStr"/>
      <c r="P5164" t="inlineStr"/>
      <c r="Q5164" t="inlineStr"/>
      <c r="R5164" t="inlineStr"/>
      <c r="S5164" t="inlineStr"/>
      <c r="T5164" t="inlineStr">
        <is>
          <t>Helper</t>
        </is>
      </c>
      <c r="U5164" t="inlineStr"/>
      <c r="V5164" t="inlineStr">
        <is>
          <t>Envio de NFTs</t>
        </is>
      </c>
      <c r="W5164" t="inlineStr">
        <is>
          <t>NFTs</t>
        </is>
      </c>
      <c r="X5164" t="inlineStr">
        <is>
          <t>Technology &amp; Infrastructure</t>
        </is>
      </c>
      <c r="Y5164" t="inlineStr">
        <is>
          <t>Operating Costs</t>
        </is>
      </c>
      <c r="Z5164" t="inlineStr">
        <is>
          <t>Operating Costs</t>
        </is>
      </c>
      <c r="AA5164" t="inlineStr">
        <is>
          <t>Custos na Blockchain</t>
        </is>
      </c>
      <c r="AB5164" t="inlineStr"/>
      <c r="AC5164" t="inlineStr">
        <is>
          <t>0x6037b7a07dd8738b5861072bd0a91d5fb5b10e09a3854a6ff8a16856170425e8</t>
        </is>
      </c>
      <c r="AD5164" t="n">
        <v>1</v>
      </c>
      <c r="AE5164" t="n">
        <v>1</v>
      </c>
    </row>
    <row r="5165">
      <c r="A5165" t="inlineStr">
        <is>
          <t>b5ba3b55-eb12-4582-a743-a252cb4adb11</t>
        </is>
      </c>
      <c r="B5165" s="115" t="n">
        <v>45040</v>
      </c>
      <c r="C5165" s="115" t="n">
        <v>45040</v>
      </c>
      <c r="D5165" t="n">
        <v>-0.03396685</v>
      </c>
      <c r="E5165" t="n">
        <v>-0.03396685</v>
      </c>
      <c r="F5165" t="inlineStr">
        <is>
          <t>MATIC</t>
        </is>
      </c>
      <c r="G5165" t="n">
        <v>5.019786910197869</v>
      </c>
      <c r="H5165" t="n">
        <v>-0.1705063490106545</v>
      </c>
      <c r="I5165" t="n">
        <v>-0.1705063490106545</v>
      </c>
      <c r="J5165" t="n">
        <v>1</v>
      </c>
      <c r="K5165" t="inlineStr"/>
      <c r="L5165" t="inlineStr">
        <is>
          <t>Helper</t>
        </is>
      </c>
      <c r="M5165" t="inlineStr">
        <is>
          <t>TheNoise</t>
        </is>
      </c>
      <c r="N5165" t="inlineStr"/>
      <c r="O5165" t="inlineStr"/>
      <c r="P5165" t="inlineStr"/>
      <c r="Q5165" t="inlineStr"/>
      <c r="R5165" t="inlineStr"/>
      <c r="S5165" t="inlineStr"/>
      <c r="T5165" t="inlineStr">
        <is>
          <t>Helper</t>
        </is>
      </c>
      <c r="U5165" t="inlineStr"/>
      <c r="V5165" t="inlineStr">
        <is>
          <t>Envio de NFTs</t>
        </is>
      </c>
      <c r="W5165" t="inlineStr">
        <is>
          <t>NFTs</t>
        </is>
      </c>
      <c r="X5165" t="inlineStr">
        <is>
          <t>Technology &amp; Infrastructure</t>
        </is>
      </c>
      <c r="Y5165" t="inlineStr">
        <is>
          <t>Operating Costs</t>
        </is>
      </c>
      <c r="Z5165" t="inlineStr">
        <is>
          <t>Operating Costs</t>
        </is>
      </c>
      <c r="AA5165" t="inlineStr">
        <is>
          <t>Custos na Blockchain</t>
        </is>
      </c>
      <c r="AB5165" t="inlineStr"/>
      <c r="AC5165" t="inlineStr">
        <is>
          <t>0xb90c1d3755ca69e9c7040311ad813d77556e836ecf850791e0c98d8ef808681c</t>
        </is>
      </c>
      <c r="AD5165" t="n">
        <v>1</v>
      </c>
      <c r="AE5165" t="n">
        <v>1</v>
      </c>
    </row>
    <row r="5166">
      <c r="A5166" t="inlineStr">
        <is>
          <t>0ba3d180-4ea4-4137-92cc-a216c39e3ab3</t>
        </is>
      </c>
      <c r="B5166" s="115" t="n">
        <v>45040</v>
      </c>
      <c r="C5166" s="115" t="n">
        <v>45040</v>
      </c>
      <c r="D5166" t="n">
        <v>-0.03396685</v>
      </c>
      <c r="E5166" t="n">
        <v>-0.03396685</v>
      </c>
      <c r="F5166" t="inlineStr">
        <is>
          <t>MATIC</t>
        </is>
      </c>
      <c r="G5166" t="n">
        <v>5.019786910197869</v>
      </c>
      <c r="H5166" t="n">
        <v>-0.1705063490106545</v>
      </c>
      <c r="I5166" t="n">
        <v>-0.1705063490106545</v>
      </c>
      <c r="J5166" t="n">
        <v>1</v>
      </c>
      <c r="K5166" t="inlineStr"/>
      <c r="L5166" t="inlineStr">
        <is>
          <t>Helper</t>
        </is>
      </c>
      <c r="M5166" t="inlineStr">
        <is>
          <t>TheNoise</t>
        </is>
      </c>
      <c r="N5166" t="inlineStr"/>
      <c r="O5166" t="inlineStr"/>
      <c r="P5166" t="inlineStr"/>
      <c r="Q5166" t="inlineStr"/>
      <c r="R5166" t="inlineStr"/>
      <c r="S5166" t="inlineStr"/>
      <c r="T5166" t="inlineStr">
        <is>
          <t>Helper</t>
        </is>
      </c>
      <c r="U5166" t="inlineStr"/>
      <c r="V5166" t="inlineStr">
        <is>
          <t>Envio de NFTs</t>
        </is>
      </c>
      <c r="W5166" t="inlineStr">
        <is>
          <t>NFTs</t>
        </is>
      </c>
      <c r="X5166" t="inlineStr">
        <is>
          <t>Technology &amp; Infrastructure</t>
        </is>
      </c>
      <c r="Y5166" t="inlineStr">
        <is>
          <t>Operating Costs</t>
        </is>
      </c>
      <c r="Z5166" t="inlineStr">
        <is>
          <t>Operating Costs</t>
        </is>
      </c>
      <c r="AA5166" t="inlineStr">
        <is>
          <t>Custos na Blockchain</t>
        </is>
      </c>
      <c r="AB5166" t="inlineStr"/>
      <c r="AC5166" t="inlineStr">
        <is>
          <t>0x859971f9e69bfd1f324d6b9a9de39f8b2730c4291855eafe623045268124e58f</t>
        </is>
      </c>
      <c r="AD5166" t="n">
        <v>1</v>
      </c>
      <c r="AE5166" t="n">
        <v>1</v>
      </c>
    </row>
    <row r="5167">
      <c r="A5167" t="inlineStr">
        <is>
          <t>bb1d1eb0-4031-4e2f-bf96-c917fef70683</t>
        </is>
      </c>
      <c r="B5167" s="115" t="n">
        <v>45040</v>
      </c>
      <c r="C5167" s="115" t="n">
        <v>45040</v>
      </c>
      <c r="D5167" t="n">
        <v>-0.035172864</v>
      </c>
      <c r="E5167" t="n">
        <v>-0.035172864</v>
      </c>
      <c r="F5167" t="inlineStr">
        <is>
          <t>MATIC</t>
        </is>
      </c>
      <c r="G5167" t="n">
        <v>5.019786910197869</v>
      </c>
      <c r="H5167" t="n">
        <v>-0.1765602823013699</v>
      </c>
      <c r="I5167" t="n">
        <v>-0.1765602823013699</v>
      </c>
      <c r="J5167" t="n">
        <v>1</v>
      </c>
      <c r="K5167" t="inlineStr"/>
      <c r="L5167" t="inlineStr">
        <is>
          <t>Helper</t>
        </is>
      </c>
      <c r="M5167" t="inlineStr">
        <is>
          <t>TheNoise</t>
        </is>
      </c>
      <c r="N5167" t="inlineStr"/>
      <c r="O5167" t="inlineStr"/>
      <c r="P5167" t="inlineStr"/>
      <c r="Q5167" t="inlineStr"/>
      <c r="R5167" t="inlineStr"/>
      <c r="S5167" t="inlineStr"/>
      <c r="T5167" t="inlineStr">
        <is>
          <t>Helper</t>
        </is>
      </c>
      <c r="U5167" t="inlineStr"/>
      <c r="V5167" t="inlineStr">
        <is>
          <t>Envio de NFTs</t>
        </is>
      </c>
      <c r="W5167" t="inlineStr">
        <is>
          <t>NFTs</t>
        </is>
      </c>
      <c r="X5167" t="inlineStr">
        <is>
          <t>Technology &amp; Infrastructure</t>
        </is>
      </c>
      <c r="Y5167" t="inlineStr">
        <is>
          <t>Operating Costs</t>
        </is>
      </c>
      <c r="Z5167" t="inlineStr">
        <is>
          <t>Operating Costs</t>
        </is>
      </c>
      <c r="AA5167" t="inlineStr">
        <is>
          <t>Custos na Blockchain</t>
        </is>
      </c>
      <c r="AB5167" t="inlineStr"/>
      <c r="AC5167" t="inlineStr">
        <is>
          <t>0x50ffedbcb247c9db29ac6479628d7ad506562ad0f646db8de490cbc364a423fc</t>
        </is>
      </c>
      <c r="AD5167" t="n">
        <v>1</v>
      </c>
      <c r="AE5167" t="n">
        <v>1</v>
      </c>
    </row>
    <row r="5168">
      <c r="A5168" t="inlineStr">
        <is>
          <t>dfd97b6d-75e0-4a9f-a82b-10637a5ce27a</t>
        </is>
      </c>
      <c r="B5168" s="115" t="n">
        <v>45040</v>
      </c>
      <c r="C5168" s="115" t="n">
        <v>45040</v>
      </c>
      <c r="D5168" t="n">
        <v>-0.035172864</v>
      </c>
      <c r="E5168" t="n">
        <v>-0.035172864</v>
      </c>
      <c r="F5168" t="inlineStr">
        <is>
          <t>MATIC</t>
        </is>
      </c>
      <c r="G5168" t="n">
        <v>5.019786910197869</v>
      </c>
      <c r="H5168" t="n">
        <v>-0.1765602823013699</v>
      </c>
      <c r="I5168" t="n">
        <v>-0.1765602823013699</v>
      </c>
      <c r="J5168" t="n">
        <v>1</v>
      </c>
      <c r="K5168" t="inlineStr"/>
      <c r="L5168" t="inlineStr">
        <is>
          <t>Helper</t>
        </is>
      </c>
      <c r="M5168" t="inlineStr">
        <is>
          <t>TheNoise</t>
        </is>
      </c>
      <c r="N5168" t="inlineStr"/>
      <c r="O5168" t="inlineStr"/>
      <c r="P5168" t="inlineStr"/>
      <c r="Q5168" t="inlineStr"/>
      <c r="R5168" t="inlineStr"/>
      <c r="S5168" t="inlineStr"/>
      <c r="T5168" t="inlineStr">
        <is>
          <t>Helper</t>
        </is>
      </c>
      <c r="U5168" t="inlineStr"/>
      <c r="V5168" t="inlineStr">
        <is>
          <t>Envio de NFTs</t>
        </is>
      </c>
      <c r="W5168" t="inlineStr">
        <is>
          <t>NFTs</t>
        </is>
      </c>
      <c r="X5168" t="inlineStr">
        <is>
          <t>Technology &amp; Infrastructure</t>
        </is>
      </c>
      <c r="Y5168" t="inlineStr">
        <is>
          <t>Operating Costs</t>
        </is>
      </c>
      <c r="Z5168" t="inlineStr">
        <is>
          <t>Operating Costs</t>
        </is>
      </c>
      <c r="AA5168" t="inlineStr">
        <is>
          <t>Custos na Blockchain</t>
        </is>
      </c>
      <c r="AB5168" t="inlineStr"/>
      <c r="AC5168" t="inlineStr">
        <is>
          <t>0x7ef4ca4af143d5ea863393b35f6bf59469302439f1e7cb1b579b69dccb5e1a1a</t>
        </is>
      </c>
      <c r="AD5168" t="n">
        <v>1</v>
      </c>
      <c r="AE5168" t="n">
        <v>1</v>
      </c>
    </row>
    <row r="5169">
      <c r="A5169" t="inlineStr">
        <is>
          <t>a432ab9d-9de5-4f99-b70e-a10e1a24afa4</t>
        </is>
      </c>
      <c r="B5169" s="115" t="n">
        <v>45040</v>
      </c>
      <c r="C5169" s="115" t="n">
        <v>45040</v>
      </c>
      <c r="D5169" t="n">
        <v>-0.028379494</v>
      </c>
      <c r="E5169" t="n">
        <v>-0.028379494</v>
      </c>
      <c r="F5169" t="inlineStr">
        <is>
          <t>MATIC</t>
        </is>
      </c>
      <c r="G5169" t="n">
        <v>5.019786910197869</v>
      </c>
      <c r="H5169" t="n">
        <v>-0.142459012499239</v>
      </c>
      <c r="I5169" t="n">
        <v>-0.142459012499239</v>
      </c>
      <c r="J5169" t="n">
        <v>1</v>
      </c>
      <c r="K5169" t="inlineStr"/>
      <c r="L5169" t="inlineStr">
        <is>
          <t>Helper</t>
        </is>
      </c>
      <c r="M5169" t="inlineStr">
        <is>
          <t>TheNoise</t>
        </is>
      </c>
      <c r="N5169" t="inlineStr"/>
      <c r="O5169" t="inlineStr"/>
      <c r="P5169" t="inlineStr"/>
      <c r="Q5169" t="inlineStr"/>
      <c r="R5169" t="inlineStr"/>
      <c r="S5169" t="inlineStr"/>
      <c r="T5169" t="inlineStr">
        <is>
          <t>Helper</t>
        </is>
      </c>
      <c r="U5169" t="inlineStr"/>
      <c r="V5169" t="inlineStr">
        <is>
          <t>Envio de NFTs</t>
        </is>
      </c>
      <c r="W5169" t="inlineStr">
        <is>
          <t>NFTs</t>
        </is>
      </c>
      <c r="X5169" t="inlineStr">
        <is>
          <t>Technology &amp; Infrastructure</t>
        </is>
      </c>
      <c r="Y5169" t="inlineStr">
        <is>
          <t>Operating Costs</t>
        </is>
      </c>
      <c r="Z5169" t="inlineStr">
        <is>
          <t>Operating Costs</t>
        </is>
      </c>
      <c r="AA5169" t="inlineStr">
        <is>
          <t>Custos na Blockchain</t>
        </is>
      </c>
      <c r="AB5169" t="inlineStr"/>
      <c r="AC5169" t="inlineStr">
        <is>
          <t>0xab059e606f8df828063b6de0589afc05e72d177c7880d4a2c79db3785d446c9e</t>
        </is>
      </c>
      <c r="AD5169" t="n">
        <v>1</v>
      </c>
      <c r="AE5169" t="n">
        <v>1</v>
      </c>
    </row>
    <row r="5170">
      <c r="A5170" t="inlineStr">
        <is>
          <t>74401773-6742-497d-88ea-39956ed23b41</t>
        </is>
      </c>
      <c r="B5170" s="115" t="n">
        <v>45040</v>
      </c>
      <c r="C5170" s="115" t="n">
        <v>45040</v>
      </c>
      <c r="D5170" t="n">
        <v>-0.028188669</v>
      </c>
      <c r="E5170" t="n">
        <v>-0.028188669</v>
      </c>
      <c r="F5170" t="inlineStr">
        <is>
          <t>MATIC</t>
        </is>
      </c>
      <c r="G5170" t="n">
        <v>5.019786910197869</v>
      </c>
      <c r="H5170" t="n">
        <v>-0.1415011116621004</v>
      </c>
      <c r="I5170" t="n">
        <v>-0.1415011116621004</v>
      </c>
      <c r="J5170" t="n">
        <v>1</v>
      </c>
      <c r="K5170" t="inlineStr"/>
      <c r="L5170" t="inlineStr">
        <is>
          <t>Helper</t>
        </is>
      </c>
      <c r="M5170" t="inlineStr">
        <is>
          <t>TheNoise</t>
        </is>
      </c>
      <c r="N5170" t="inlineStr"/>
      <c r="O5170" t="inlineStr"/>
      <c r="P5170" t="inlineStr"/>
      <c r="Q5170" t="inlineStr"/>
      <c r="R5170" t="inlineStr"/>
      <c r="S5170" t="inlineStr"/>
      <c r="T5170" t="inlineStr">
        <is>
          <t>Helper</t>
        </is>
      </c>
      <c r="U5170" t="inlineStr"/>
      <c r="V5170" t="inlineStr">
        <is>
          <t>Envio de NFTs</t>
        </is>
      </c>
      <c r="W5170" t="inlineStr">
        <is>
          <t>NFTs</t>
        </is>
      </c>
      <c r="X5170" t="inlineStr">
        <is>
          <t>Technology &amp; Infrastructure</t>
        </is>
      </c>
      <c r="Y5170" t="inlineStr">
        <is>
          <t>Operating Costs</t>
        </is>
      </c>
      <c r="Z5170" t="inlineStr">
        <is>
          <t>Operating Costs</t>
        </is>
      </c>
      <c r="AA5170" t="inlineStr">
        <is>
          <t>Custos na Blockchain</t>
        </is>
      </c>
      <c r="AB5170" t="inlineStr"/>
      <c r="AC5170" t="inlineStr">
        <is>
          <t>0x7b04284b0ac92138a5aeb10491634db781855274de50ede356b393af924c617b</t>
        </is>
      </c>
      <c r="AD5170" t="n">
        <v>1</v>
      </c>
      <c r="AE5170" t="n">
        <v>1</v>
      </c>
    </row>
    <row r="5171">
      <c r="A5171" t="inlineStr">
        <is>
          <t>c89ac45b-402f-4dec-b303-2cea898393f1</t>
        </is>
      </c>
      <c r="B5171" s="115" t="n">
        <v>45040</v>
      </c>
      <c r="C5171" s="115" t="n">
        <v>45040</v>
      </c>
      <c r="D5171" t="n">
        <v>-0.027158214</v>
      </c>
      <c r="E5171" t="n">
        <v>-0.027158214</v>
      </c>
      <c r="F5171" t="inlineStr">
        <is>
          <t>MATIC</t>
        </is>
      </c>
      <c r="G5171" t="n">
        <v>5.019786910197869</v>
      </c>
      <c r="H5171" t="n">
        <v>-0.1363284471415525</v>
      </c>
      <c r="I5171" t="n">
        <v>-0.1363284471415525</v>
      </c>
      <c r="J5171" t="n">
        <v>1</v>
      </c>
      <c r="K5171" t="inlineStr"/>
      <c r="L5171" t="inlineStr">
        <is>
          <t>Helper</t>
        </is>
      </c>
      <c r="M5171" t="inlineStr">
        <is>
          <t>TheNoise</t>
        </is>
      </c>
      <c r="N5171" t="inlineStr"/>
      <c r="O5171" t="inlineStr"/>
      <c r="P5171" t="inlineStr"/>
      <c r="Q5171" t="inlineStr"/>
      <c r="R5171" t="inlineStr"/>
      <c r="S5171" t="inlineStr"/>
      <c r="T5171" t="inlineStr">
        <is>
          <t>Helper</t>
        </is>
      </c>
      <c r="U5171" t="inlineStr"/>
      <c r="V5171" t="inlineStr">
        <is>
          <t>Envio de NFTs</t>
        </is>
      </c>
      <c r="W5171" t="inlineStr">
        <is>
          <t>NFTs</t>
        </is>
      </c>
      <c r="X5171" t="inlineStr">
        <is>
          <t>Technology &amp; Infrastructure</t>
        </is>
      </c>
      <c r="Y5171" t="inlineStr">
        <is>
          <t>Operating Costs</t>
        </is>
      </c>
      <c r="Z5171" t="inlineStr">
        <is>
          <t>Operating Costs</t>
        </is>
      </c>
      <c r="AA5171" t="inlineStr">
        <is>
          <t>Custos na Blockchain</t>
        </is>
      </c>
      <c r="AB5171" t="inlineStr"/>
      <c r="AC5171" t="inlineStr">
        <is>
          <t>0xa63a44a5149686343ce3f412f6831c22c83f3897db8af8d45df03b160e6c28f7</t>
        </is>
      </c>
      <c r="AD5171" t="n">
        <v>1</v>
      </c>
      <c r="AE5171" t="n">
        <v>1</v>
      </c>
    </row>
    <row r="5172">
      <c r="A5172" t="inlineStr">
        <is>
          <t>814d0a85-c5cf-401b-b704-53bb835909a1</t>
        </is>
      </c>
      <c r="B5172" s="115" t="n">
        <v>45040</v>
      </c>
      <c r="C5172" s="115" t="n">
        <v>45040</v>
      </c>
      <c r="D5172" t="n">
        <v>-0.028478723</v>
      </c>
      <c r="E5172" t="n">
        <v>-0.028478723</v>
      </c>
      <c r="F5172" t="inlineStr">
        <is>
          <t>MATIC</t>
        </is>
      </c>
      <c r="G5172" t="n">
        <v>5.019786910197869</v>
      </c>
      <c r="H5172" t="n">
        <v>-0.142957120934551</v>
      </c>
      <c r="I5172" t="n">
        <v>-0.142957120934551</v>
      </c>
      <c r="J5172" t="n">
        <v>1</v>
      </c>
      <c r="K5172" t="inlineStr"/>
      <c r="L5172" t="inlineStr">
        <is>
          <t>Helper</t>
        </is>
      </c>
      <c r="M5172" t="inlineStr">
        <is>
          <t>TheNoise</t>
        </is>
      </c>
      <c r="N5172" t="inlineStr"/>
      <c r="O5172" t="inlineStr"/>
      <c r="P5172" t="inlineStr"/>
      <c r="Q5172" t="inlineStr"/>
      <c r="R5172" t="inlineStr"/>
      <c r="S5172" t="inlineStr"/>
      <c r="T5172" t="inlineStr">
        <is>
          <t>Helper</t>
        </is>
      </c>
      <c r="U5172" t="inlineStr"/>
      <c r="V5172" t="inlineStr">
        <is>
          <t>Envio de NFTs</t>
        </is>
      </c>
      <c r="W5172" t="inlineStr">
        <is>
          <t>NFTs</t>
        </is>
      </c>
      <c r="X5172" t="inlineStr">
        <is>
          <t>Technology &amp; Infrastructure</t>
        </is>
      </c>
      <c r="Y5172" t="inlineStr">
        <is>
          <t>Operating Costs</t>
        </is>
      </c>
      <c r="Z5172" t="inlineStr">
        <is>
          <t>Operating Costs</t>
        </is>
      </c>
      <c r="AA5172" t="inlineStr">
        <is>
          <t>Custos na Blockchain</t>
        </is>
      </c>
      <c r="AB5172" t="inlineStr"/>
      <c r="AC5172" t="inlineStr">
        <is>
          <t>0xc4072ac6b489e98b64caaed2d1d7fa2fa1cfdd480b5de04a0c1553020b855048</t>
        </is>
      </c>
      <c r="AD5172" t="n">
        <v>1</v>
      </c>
      <c r="AE5172" t="n">
        <v>1</v>
      </c>
    </row>
    <row r="5173">
      <c r="A5173" t="inlineStr">
        <is>
          <t>fd43218b-97cf-4e83-a73c-6de119f5dcb3</t>
        </is>
      </c>
      <c r="B5173" s="115" t="n">
        <v>45040</v>
      </c>
      <c r="C5173" s="115" t="n">
        <v>45040</v>
      </c>
      <c r="D5173" t="n">
        <v>-0.028829841</v>
      </c>
      <c r="E5173" t="n">
        <v>-0.028829841</v>
      </c>
      <c r="F5173" t="inlineStr">
        <is>
          <t>MATIC</t>
        </is>
      </c>
      <c r="G5173" t="n">
        <v>5.019786910197869</v>
      </c>
      <c r="H5173" t="n">
        <v>-0.1447196584748858</v>
      </c>
      <c r="I5173" t="n">
        <v>-0.1447196584748858</v>
      </c>
      <c r="J5173" t="n">
        <v>1</v>
      </c>
      <c r="K5173" t="inlineStr"/>
      <c r="L5173" t="inlineStr">
        <is>
          <t>Helper</t>
        </is>
      </c>
      <c r="M5173" t="inlineStr">
        <is>
          <t>TheNoise</t>
        </is>
      </c>
      <c r="N5173" t="inlineStr"/>
      <c r="O5173" t="inlineStr"/>
      <c r="P5173" t="inlineStr"/>
      <c r="Q5173" t="inlineStr"/>
      <c r="R5173" t="inlineStr"/>
      <c r="S5173" t="inlineStr"/>
      <c r="T5173" t="inlineStr">
        <is>
          <t>Helper</t>
        </is>
      </c>
      <c r="U5173" t="inlineStr"/>
      <c r="V5173" t="inlineStr">
        <is>
          <t>Envio de NFTs</t>
        </is>
      </c>
      <c r="W5173" t="inlineStr">
        <is>
          <t>NFTs</t>
        </is>
      </c>
      <c r="X5173" t="inlineStr">
        <is>
          <t>Technology &amp; Infrastructure</t>
        </is>
      </c>
      <c r="Y5173" t="inlineStr">
        <is>
          <t>Operating Costs</t>
        </is>
      </c>
      <c r="Z5173" t="inlineStr">
        <is>
          <t>Operating Costs</t>
        </is>
      </c>
      <c r="AA5173" t="inlineStr">
        <is>
          <t>Custos na Blockchain</t>
        </is>
      </c>
      <c r="AB5173" t="inlineStr"/>
      <c r="AC5173" t="inlineStr">
        <is>
          <t>0xa17ef11fdb501c09509697e7edf738ce54c7b149935ec46e5257b2433cbe1a0f</t>
        </is>
      </c>
      <c r="AD5173" t="n">
        <v>1</v>
      </c>
      <c r="AE5173" t="n">
        <v>1</v>
      </c>
    </row>
    <row r="5174">
      <c r="A5174" t="inlineStr">
        <is>
          <t>6cf2c18b-ae94-4b64-a6ce-aa843451f861</t>
        </is>
      </c>
      <c r="B5174" s="115" t="n">
        <v>45040</v>
      </c>
      <c r="C5174" s="115" t="n">
        <v>45040</v>
      </c>
      <c r="D5174" t="n">
        <v>-0.029959525</v>
      </c>
      <c r="E5174" t="n">
        <v>-0.029959525</v>
      </c>
      <c r="F5174" t="inlineStr">
        <is>
          <t>MATIC</t>
        </is>
      </c>
      <c r="G5174" t="n">
        <v>5.019786910197869</v>
      </c>
      <c r="H5174" t="n">
        <v>-0.1503904314307458</v>
      </c>
      <c r="I5174" t="n">
        <v>-0.1503904314307458</v>
      </c>
      <c r="J5174" t="n">
        <v>1</v>
      </c>
      <c r="K5174" t="inlineStr"/>
      <c r="L5174" t="inlineStr">
        <is>
          <t>Helper</t>
        </is>
      </c>
      <c r="M5174" t="inlineStr">
        <is>
          <t>TheNoise</t>
        </is>
      </c>
      <c r="N5174" t="inlineStr"/>
      <c r="O5174" t="inlineStr"/>
      <c r="P5174" t="inlineStr"/>
      <c r="Q5174" t="inlineStr"/>
      <c r="R5174" t="inlineStr"/>
      <c r="S5174" t="inlineStr"/>
      <c r="T5174" t="inlineStr">
        <is>
          <t>Helper</t>
        </is>
      </c>
      <c r="U5174" t="inlineStr"/>
      <c r="V5174" t="inlineStr">
        <is>
          <t>Envio de NFTs</t>
        </is>
      </c>
      <c r="W5174" t="inlineStr">
        <is>
          <t>NFTs</t>
        </is>
      </c>
      <c r="X5174" t="inlineStr">
        <is>
          <t>Technology &amp; Infrastructure</t>
        </is>
      </c>
      <c r="Y5174" t="inlineStr">
        <is>
          <t>Operating Costs</t>
        </is>
      </c>
      <c r="Z5174" t="inlineStr">
        <is>
          <t>Operating Costs</t>
        </is>
      </c>
      <c r="AA5174" t="inlineStr">
        <is>
          <t>Custos na Blockchain</t>
        </is>
      </c>
      <c r="AB5174" t="inlineStr"/>
      <c r="AC5174" t="inlineStr">
        <is>
          <t>0xdeead06ada482b7e3272fe1b3df2a3e16a7db4c99bec302702efab91364bb80f</t>
        </is>
      </c>
      <c r="AD5174" t="n">
        <v>1</v>
      </c>
      <c r="AE5174" t="n">
        <v>1</v>
      </c>
    </row>
    <row r="5175">
      <c r="A5175" t="inlineStr">
        <is>
          <t>4bb71e0f-d175-4d70-a899-fa34a77893b2</t>
        </is>
      </c>
      <c r="B5175" s="115" t="n">
        <v>45040</v>
      </c>
      <c r="C5175" s="115" t="n">
        <v>45040</v>
      </c>
      <c r="D5175" t="n">
        <v>-0.031173172</v>
      </c>
      <c r="E5175" t="n">
        <v>-0.031173172</v>
      </c>
      <c r="F5175" t="inlineStr">
        <is>
          <t>MATIC</t>
        </is>
      </c>
      <c r="G5175" t="n">
        <v>5.019786910197869</v>
      </c>
      <c r="H5175" t="n">
        <v>-0.1564826807549467</v>
      </c>
      <c r="I5175" t="n">
        <v>-0.1564826807549467</v>
      </c>
      <c r="J5175" t="n">
        <v>1</v>
      </c>
      <c r="K5175" t="inlineStr"/>
      <c r="L5175" t="inlineStr">
        <is>
          <t>Helper</t>
        </is>
      </c>
      <c r="M5175" t="inlineStr">
        <is>
          <t>TheNoise</t>
        </is>
      </c>
      <c r="N5175" t="inlineStr"/>
      <c r="O5175" t="inlineStr"/>
      <c r="P5175" t="inlineStr"/>
      <c r="Q5175" t="inlineStr"/>
      <c r="R5175" t="inlineStr"/>
      <c r="S5175" t="inlineStr"/>
      <c r="T5175" t="inlineStr">
        <is>
          <t>Helper</t>
        </is>
      </c>
      <c r="U5175" t="inlineStr"/>
      <c r="V5175" t="inlineStr">
        <is>
          <t>Envio de NFTs</t>
        </is>
      </c>
      <c r="W5175" t="inlineStr">
        <is>
          <t>NFTs</t>
        </is>
      </c>
      <c r="X5175" t="inlineStr">
        <is>
          <t>Technology &amp; Infrastructure</t>
        </is>
      </c>
      <c r="Y5175" t="inlineStr">
        <is>
          <t>Operating Costs</t>
        </is>
      </c>
      <c r="Z5175" t="inlineStr">
        <is>
          <t>Operating Costs</t>
        </is>
      </c>
      <c r="AA5175" t="inlineStr">
        <is>
          <t>Custos na Blockchain</t>
        </is>
      </c>
      <c r="AB5175" t="inlineStr"/>
      <c r="AC5175" t="inlineStr">
        <is>
          <t>0xdde3679b4fd37113f1f284379e26bd99fec49875234e5899a86abbf457c2d5e9</t>
        </is>
      </c>
      <c r="AD5175" t="n">
        <v>1</v>
      </c>
      <c r="AE5175" t="n">
        <v>1</v>
      </c>
    </row>
    <row r="5176">
      <c r="A5176" t="inlineStr">
        <is>
          <t>5f29b61c-b0d6-4a74-a51b-18aa1917eaf1</t>
        </is>
      </c>
      <c r="B5176" s="115" t="n">
        <v>45040</v>
      </c>
      <c r="C5176" s="115" t="n">
        <v>45040</v>
      </c>
      <c r="D5176" t="n">
        <v>-0.031173172</v>
      </c>
      <c r="E5176" t="n">
        <v>-0.031173172</v>
      </c>
      <c r="F5176" t="inlineStr">
        <is>
          <t>MATIC</t>
        </is>
      </c>
      <c r="G5176" t="n">
        <v>5.019786910197869</v>
      </c>
      <c r="H5176" t="n">
        <v>-0.1564826807549467</v>
      </c>
      <c r="I5176" t="n">
        <v>-0.1564826807549467</v>
      </c>
      <c r="J5176" t="n">
        <v>1</v>
      </c>
      <c r="K5176" t="inlineStr"/>
      <c r="L5176" t="inlineStr">
        <is>
          <t>Helper</t>
        </is>
      </c>
      <c r="M5176" t="inlineStr">
        <is>
          <t>TheNoise</t>
        </is>
      </c>
      <c r="N5176" t="inlineStr"/>
      <c r="O5176" t="inlineStr"/>
      <c r="P5176" t="inlineStr"/>
      <c r="Q5176" t="inlineStr"/>
      <c r="R5176" t="inlineStr"/>
      <c r="S5176" t="inlineStr"/>
      <c r="T5176" t="inlineStr">
        <is>
          <t>Helper</t>
        </is>
      </c>
      <c r="U5176" t="inlineStr"/>
      <c r="V5176" t="inlineStr">
        <is>
          <t>Envio de NFTs</t>
        </is>
      </c>
      <c r="W5176" t="inlineStr">
        <is>
          <t>NFTs</t>
        </is>
      </c>
      <c r="X5176" t="inlineStr">
        <is>
          <t>Technology &amp; Infrastructure</t>
        </is>
      </c>
      <c r="Y5176" t="inlineStr">
        <is>
          <t>Operating Costs</t>
        </is>
      </c>
      <c r="Z5176" t="inlineStr">
        <is>
          <t>Operating Costs</t>
        </is>
      </c>
      <c r="AA5176" t="inlineStr">
        <is>
          <t>Custos na Blockchain</t>
        </is>
      </c>
      <c r="AB5176" t="inlineStr"/>
      <c r="AC5176" t="inlineStr">
        <is>
          <t>0x9f84c5780907e5e876ed31d59f032db3bd894471673ba0a72c46cb9ce631497b</t>
        </is>
      </c>
      <c r="AD5176" t="n">
        <v>1</v>
      </c>
      <c r="AE5176" t="n">
        <v>1</v>
      </c>
    </row>
    <row r="5177">
      <c r="A5177" t="inlineStr">
        <is>
          <t>14cebe0b-d985-4d9b-a2b2-4ee43af05116</t>
        </is>
      </c>
      <c r="B5177" s="115" t="n">
        <v>45040</v>
      </c>
      <c r="C5177" s="115" t="n">
        <v>45040</v>
      </c>
      <c r="D5177" t="n">
        <v>-0.028608484</v>
      </c>
      <c r="E5177" t="n">
        <v>-0.028608484</v>
      </c>
      <c r="F5177" t="inlineStr">
        <is>
          <t>MATIC</t>
        </is>
      </c>
      <c r="G5177" t="n">
        <v>5.019786910197869</v>
      </c>
      <c r="H5177" t="n">
        <v>-0.1436084935038052</v>
      </c>
      <c r="I5177" t="n">
        <v>-0.1436084935038052</v>
      </c>
      <c r="J5177" t="n">
        <v>1</v>
      </c>
      <c r="K5177" t="inlineStr"/>
      <c r="L5177" t="inlineStr">
        <is>
          <t>Helper</t>
        </is>
      </c>
      <c r="M5177" t="inlineStr">
        <is>
          <t>TheNoise</t>
        </is>
      </c>
      <c r="N5177" t="inlineStr"/>
      <c r="O5177" t="inlineStr"/>
      <c r="P5177" t="inlineStr"/>
      <c r="Q5177" t="inlineStr"/>
      <c r="R5177" t="inlineStr"/>
      <c r="S5177" t="inlineStr"/>
      <c r="T5177" t="inlineStr">
        <is>
          <t>Helper</t>
        </is>
      </c>
      <c r="U5177" t="inlineStr"/>
      <c r="V5177" t="inlineStr">
        <is>
          <t>Envio de NFTs</t>
        </is>
      </c>
      <c r="W5177" t="inlineStr">
        <is>
          <t>NFTs</t>
        </is>
      </c>
      <c r="X5177" t="inlineStr">
        <is>
          <t>Technology &amp; Infrastructure</t>
        </is>
      </c>
      <c r="Y5177" t="inlineStr">
        <is>
          <t>Operating Costs</t>
        </is>
      </c>
      <c r="Z5177" t="inlineStr">
        <is>
          <t>Operating Costs</t>
        </is>
      </c>
      <c r="AA5177" t="inlineStr">
        <is>
          <t>Custos na Blockchain</t>
        </is>
      </c>
      <c r="AB5177" t="inlineStr"/>
      <c r="AC5177" t="inlineStr">
        <is>
          <t>0x9e7a9cda6b79baa75af3b47cefa10ad84d04a2c02a79aa7f833d66bb385aadab</t>
        </is>
      </c>
      <c r="AD5177" t="n">
        <v>1</v>
      </c>
      <c r="AE5177" t="n">
        <v>1</v>
      </c>
    </row>
    <row r="5178">
      <c r="A5178" t="inlineStr">
        <is>
          <t>e8fc18b0-aeaf-409d-8db6-15a09b297c7c</t>
        </is>
      </c>
      <c r="B5178" s="115" t="n">
        <v>45040</v>
      </c>
      <c r="C5178" s="115" t="n">
        <v>45040</v>
      </c>
      <c r="D5178" t="n">
        <v>-0.0286039864</v>
      </c>
      <c r="E5178" t="n">
        <v>-0.0286039864</v>
      </c>
      <c r="F5178" t="inlineStr">
        <is>
          <t>MATIC</t>
        </is>
      </c>
      <c r="G5178" t="n">
        <v>5.019786910197869</v>
      </c>
      <c r="H5178" t="n">
        <v>-0.1435859165101979</v>
      </c>
      <c r="I5178" t="n">
        <v>-0.1435859165101979</v>
      </c>
      <c r="J5178" t="n">
        <v>1</v>
      </c>
      <c r="K5178" t="inlineStr"/>
      <c r="L5178" t="inlineStr">
        <is>
          <t>Helper</t>
        </is>
      </c>
      <c r="M5178" t="inlineStr">
        <is>
          <t>TheNoise</t>
        </is>
      </c>
      <c r="N5178" t="inlineStr"/>
      <c r="O5178" t="inlineStr"/>
      <c r="P5178" t="inlineStr"/>
      <c r="Q5178" t="inlineStr"/>
      <c r="R5178" t="inlineStr"/>
      <c r="S5178" t="inlineStr"/>
      <c r="T5178" t="inlineStr">
        <is>
          <t>Helper</t>
        </is>
      </c>
      <c r="U5178" t="inlineStr"/>
      <c r="V5178" t="inlineStr">
        <is>
          <t>Envio de NFTs</t>
        </is>
      </c>
      <c r="W5178" t="inlineStr">
        <is>
          <t>NFTs</t>
        </is>
      </c>
      <c r="X5178" t="inlineStr">
        <is>
          <t>Technology &amp; Infrastructure</t>
        </is>
      </c>
      <c r="Y5178" t="inlineStr">
        <is>
          <t>Operating Costs</t>
        </is>
      </c>
      <c r="Z5178" t="inlineStr">
        <is>
          <t>Operating Costs</t>
        </is>
      </c>
      <c r="AA5178" t="inlineStr">
        <is>
          <t>Custos na Blockchain</t>
        </is>
      </c>
      <c r="AB5178" t="inlineStr"/>
      <c r="AC5178" t="inlineStr">
        <is>
          <t>0x99026220f4067e4fc687a82c7475823ed1ec1bd30538cda7bc3f2808a0a03b74</t>
        </is>
      </c>
      <c r="AD5178" t="n">
        <v>1</v>
      </c>
      <c r="AE5178" t="n">
        <v>1</v>
      </c>
    </row>
    <row r="5179">
      <c r="A5179" t="inlineStr">
        <is>
          <t>bbc41881-0a2a-4a4e-9b3b-22f23e316974</t>
        </is>
      </c>
      <c r="B5179" s="115" t="n">
        <v>45040</v>
      </c>
      <c r="C5179" s="115" t="n">
        <v>45040</v>
      </c>
      <c r="D5179" t="n">
        <v>-0.030532</v>
      </c>
      <c r="E5179" t="n">
        <v>-0.030532</v>
      </c>
      <c r="F5179" t="inlineStr">
        <is>
          <t>MATIC</t>
        </is>
      </c>
      <c r="G5179" t="n">
        <v>5.019786910197869</v>
      </c>
      <c r="H5179" t="n">
        <v>-0.1532641339421613</v>
      </c>
      <c r="I5179" t="n">
        <v>-0.1532641339421613</v>
      </c>
      <c r="J5179" t="n">
        <v>1</v>
      </c>
      <c r="K5179" t="inlineStr"/>
      <c r="L5179" t="inlineStr">
        <is>
          <t>Helper</t>
        </is>
      </c>
      <c r="M5179" t="inlineStr">
        <is>
          <t>TheNoise</t>
        </is>
      </c>
      <c r="N5179" t="inlineStr"/>
      <c r="O5179" t="inlineStr"/>
      <c r="P5179" t="inlineStr"/>
      <c r="Q5179" t="inlineStr"/>
      <c r="R5179" t="inlineStr"/>
      <c r="S5179" t="inlineStr"/>
      <c r="T5179" t="inlineStr">
        <is>
          <t>Helper</t>
        </is>
      </c>
      <c r="U5179" t="inlineStr"/>
      <c r="V5179" t="inlineStr">
        <is>
          <t>Envio de NFTs</t>
        </is>
      </c>
      <c r="W5179" t="inlineStr">
        <is>
          <t>NFTs</t>
        </is>
      </c>
      <c r="X5179" t="inlineStr">
        <is>
          <t>Technology &amp; Infrastructure</t>
        </is>
      </c>
      <c r="Y5179" t="inlineStr">
        <is>
          <t>Operating Costs</t>
        </is>
      </c>
      <c r="Z5179" t="inlineStr">
        <is>
          <t>Operating Costs</t>
        </is>
      </c>
      <c r="AA5179" t="inlineStr">
        <is>
          <t>Custos na Blockchain</t>
        </is>
      </c>
      <c r="AB5179" t="inlineStr"/>
      <c r="AC5179" t="inlineStr">
        <is>
          <t>0xefacbc9c932cf67b4410ff053a94ca0a4750b049d941136e979c614eccbba6aa</t>
        </is>
      </c>
      <c r="AD5179" t="n">
        <v>1</v>
      </c>
      <c r="AE5179" t="n">
        <v>1</v>
      </c>
    </row>
    <row r="5180">
      <c r="A5180" t="inlineStr">
        <is>
          <t>496ea256-00ef-4f4d-9a71-fc10e79b6cce</t>
        </is>
      </c>
      <c r="B5180" s="115" t="n">
        <v>45040</v>
      </c>
      <c r="C5180" s="115" t="n">
        <v>45040</v>
      </c>
      <c r="D5180" t="n">
        <v>-0.031234236</v>
      </c>
      <c r="E5180" t="n">
        <v>-0.031234236</v>
      </c>
      <c r="F5180" t="inlineStr">
        <is>
          <t>MATIC</t>
        </is>
      </c>
      <c r="G5180" t="n">
        <v>5.019786910197869</v>
      </c>
      <c r="H5180" t="n">
        <v>-0.156789209022831</v>
      </c>
      <c r="I5180" t="n">
        <v>-0.156789209022831</v>
      </c>
      <c r="J5180" t="n">
        <v>1</v>
      </c>
      <c r="K5180" t="inlineStr"/>
      <c r="L5180" t="inlineStr">
        <is>
          <t>Helper</t>
        </is>
      </c>
      <c r="M5180" t="inlineStr">
        <is>
          <t>TheNoise</t>
        </is>
      </c>
      <c r="N5180" t="inlineStr"/>
      <c r="O5180" t="inlineStr"/>
      <c r="P5180" t="inlineStr"/>
      <c r="Q5180" t="inlineStr"/>
      <c r="R5180" t="inlineStr"/>
      <c r="S5180" t="inlineStr"/>
      <c r="T5180" t="inlineStr">
        <is>
          <t>Helper</t>
        </is>
      </c>
      <c r="U5180" t="inlineStr"/>
      <c r="V5180" t="inlineStr">
        <is>
          <t>Envio de NFTs</t>
        </is>
      </c>
      <c r="W5180" t="inlineStr">
        <is>
          <t>NFTs</t>
        </is>
      </c>
      <c r="X5180" t="inlineStr">
        <is>
          <t>Technology &amp; Infrastructure</t>
        </is>
      </c>
      <c r="Y5180" t="inlineStr">
        <is>
          <t>Operating Costs</t>
        </is>
      </c>
      <c r="Z5180" t="inlineStr">
        <is>
          <t>Operating Costs</t>
        </is>
      </c>
      <c r="AA5180" t="inlineStr">
        <is>
          <t>Custos na Blockchain</t>
        </is>
      </c>
      <c r="AB5180" t="inlineStr"/>
      <c r="AC5180" t="inlineStr">
        <is>
          <t>0xbb70b87325fc1427990f5347b509699bc4d6bc630d0fb6028726fe66006534ab</t>
        </is>
      </c>
      <c r="AD5180" t="n">
        <v>1</v>
      </c>
      <c r="AE5180" t="n">
        <v>1</v>
      </c>
    </row>
    <row r="5181">
      <c r="A5181" t="inlineStr">
        <is>
          <t>eb375081-10ae-4176-89e3-d35947ec7e10</t>
        </is>
      </c>
      <c r="B5181" s="115" t="n">
        <v>45040</v>
      </c>
      <c r="C5181" s="115" t="n">
        <v>45040</v>
      </c>
      <c r="D5181" t="n">
        <v>-0.029188592</v>
      </c>
      <c r="E5181" t="n">
        <v>-0.029188592</v>
      </c>
      <c r="F5181" t="inlineStr">
        <is>
          <t>MATIC</t>
        </is>
      </c>
      <c r="G5181" t="n">
        <v>5.019786910197869</v>
      </c>
      <c r="H5181" t="n">
        <v>-0.1465205120487062</v>
      </c>
      <c r="I5181" t="n">
        <v>-0.1465205120487062</v>
      </c>
      <c r="J5181" t="n">
        <v>1</v>
      </c>
      <c r="K5181" t="inlineStr"/>
      <c r="L5181" t="inlineStr">
        <is>
          <t>Helper</t>
        </is>
      </c>
      <c r="M5181" t="inlineStr">
        <is>
          <t>TheNoise</t>
        </is>
      </c>
      <c r="N5181" t="inlineStr"/>
      <c r="O5181" t="inlineStr"/>
      <c r="P5181" t="inlineStr"/>
      <c r="Q5181" t="inlineStr"/>
      <c r="R5181" t="inlineStr"/>
      <c r="S5181" t="inlineStr"/>
      <c r="T5181" t="inlineStr">
        <is>
          <t>Helper</t>
        </is>
      </c>
      <c r="U5181" t="inlineStr"/>
      <c r="V5181" t="inlineStr">
        <is>
          <t>Envio de NFTs</t>
        </is>
      </c>
      <c r="W5181" t="inlineStr">
        <is>
          <t>NFTs</t>
        </is>
      </c>
      <c r="X5181" t="inlineStr">
        <is>
          <t>Technology &amp; Infrastructure</t>
        </is>
      </c>
      <c r="Y5181" t="inlineStr">
        <is>
          <t>Operating Costs</t>
        </is>
      </c>
      <c r="Z5181" t="inlineStr">
        <is>
          <t>Operating Costs</t>
        </is>
      </c>
      <c r="AA5181" t="inlineStr">
        <is>
          <t>Custos na Blockchain</t>
        </is>
      </c>
      <c r="AB5181" t="inlineStr"/>
      <c r="AC5181" t="inlineStr">
        <is>
          <t>0x82e83d0f5c4c33454e37870d3448525ce5291ae7da847a0db1aea445ec47c444</t>
        </is>
      </c>
      <c r="AD5181" t="n">
        <v>1</v>
      </c>
      <c r="AE5181" t="n">
        <v>1</v>
      </c>
    </row>
    <row r="5182">
      <c r="A5182" t="inlineStr">
        <is>
          <t>92eac81a-82b5-45d7-a045-a383e9abf7ad</t>
        </is>
      </c>
      <c r="B5182" s="115" t="n">
        <v>45040</v>
      </c>
      <c r="C5182" s="115" t="n">
        <v>45040</v>
      </c>
      <c r="D5182" t="n">
        <v>-0.029188592</v>
      </c>
      <c r="E5182" t="n">
        <v>-0.029188592</v>
      </c>
      <c r="F5182" t="inlineStr">
        <is>
          <t>MATIC</t>
        </is>
      </c>
      <c r="G5182" t="n">
        <v>5.019786910197869</v>
      </c>
      <c r="H5182" t="n">
        <v>-0.1465205120487062</v>
      </c>
      <c r="I5182" t="n">
        <v>-0.1465205120487062</v>
      </c>
      <c r="J5182" t="n">
        <v>1</v>
      </c>
      <c r="K5182" t="inlineStr"/>
      <c r="L5182" t="inlineStr">
        <is>
          <t>Helper</t>
        </is>
      </c>
      <c r="M5182" t="inlineStr">
        <is>
          <t>TheNoise</t>
        </is>
      </c>
      <c r="N5182" t="inlineStr"/>
      <c r="O5182" t="inlineStr"/>
      <c r="P5182" t="inlineStr"/>
      <c r="Q5182" t="inlineStr"/>
      <c r="R5182" t="inlineStr"/>
      <c r="S5182" t="inlineStr"/>
      <c r="T5182" t="inlineStr">
        <is>
          <t>Helper</t>
        </is>
      </c>
      <c r="U5182" t="inlineStr"/>
      <c r="V5182" t="inlineStr">
        <is>
          <t>Envio de NFTs</t>
        </is>
      </c>
      <c r="W5182" t="inlineStr">
        <is>
          <t>NFTs</t>
        </is>
      </c>
      <c r="X5182" t="inlineStr">
        <is>
          <t>Technology &amp; Infrastructure</t>
        </is>
      </c>
      <c r="Y5182" t="inlineStr">
        <is>
          <t>Operating Costs</t>
        </is>
      </c>
      <c r="Z5182" t="inlineStr">
        <is>
          <t>Operating Costs</t>
        </is>
      </c>
      <c r="AA5182" t="inlineStr">
        <is>
          <t>Custos na Blockchain</t>
        </is>
      </c>
      <c r="AB5182" t="inlineStr"/>
      <c r="AC5182" t="inlineStr">
        <is>
          <t>0xf429dbedb4705743d5bca38ccf66fac60d08a5ddcb0ca7aba2507755e624ad80</t>
        </is>
      </c>
      <c r="AD5182" t="n">
        <v>1</v>
      </c>
      <c r="AE5182" t="n">
        <v>1</v>
      </c>
    </row>
    <row r="5183">
      <c r="A5183" t="inlineStr">
        <is>
          <t>f9cde4d2-bded-4050-b98f-e266357165c3</t>
        </is>
      </c>
      <c r="B5183" s="115" t="n">
        <v>45040</v>
      </c>
      <c r="C5183" s="115" t="n">
        <v>45040</v>
      </c>
      <c r="D5183" t="n">
        <v>-0.027145109</v>
      </c>
      <c r="E5183" t="n">
        <v>-0.027145109</v>
      </c>
      <c r="F5183" t="inlineStr">
        <is>
          <t>MATIC</t>
        </is>
      </c>
      <c r="G5183" t="n">
        <v>5.019786910197869</v>
      </c>
      <c r="H5183" t="n">
        <v>-0.1362626628340944</v>
      </c>
      <c r="I5183" t="n">
        <v>-0.1362626628340944</v>
      </c>
      <c r="J5183" t="n">
        <v>1</v>
      </c>
      <c r="K5183" t="inlineStr"/>
      <c r="L5183" t="inlineStr">
        <is>
          <t>Helper</t>
        </is>
      </c>
      <c r="M5183" t="inlineStr">
        <is>
          <t>TheNoise</t>
        </is>
      </c>
      <c r="N5183" t="inlineStr"/>
      <c r="O5183" t="inlineStr"/>
      <c r="P5183" t="inlineStr"/>
      <c r="Q5183" t="inlineStr"/>
      <c r="R5183" t="inlineStr"/>
      <c r="S5183" t="inlineStr"/>
      <c r="T5183" t="inlineStr">
        <is>
          <t>Helper</t>
        </is>
      </c>
      <c r="U5183" t="inlineStr"/>
      <c r="V5183" t="inlineStr">
        <is>
          <t>Envio de NFTs</t>
        </is>
      </c>
      <c r="W5183" t="inlineStr">
        <is>
          <t>NFTs</t>
        </is>
      </c>
      <c r="X5183" t="inlineStr">
        <is>
          <t>Technology &amp; Infrastructure</t>
        </is>
      </c>
      <c r="Y5183" t="inlineStr">
        <is>
          <t>Operating Costs</t>
        </is>
      </c>
      <c r="Z5183" t="inlineStr">
        <is>
          <t>Operating Costs</t>
        </is>
      </c>
      <c r="AA5183" t="inlineStr">
        <is>
          <t>Custos na Blockchain</t>
        </is>
      </c>
      <c r="AB5183" t="inlineStr"/>
      <c r="AC5183" t="inlineStr">
        <is>
          <t>0xcead5e76fccbf305a6cfd5f24b1cad709625be098c6b9ca665944e03e73782f8</t>
        </is>
      </c>
      <c r="AD5183" t="n">
        <v>1</v>
      </c>
      <c r="AE5183" t="n">
        <v>1</v>
      </c>
    </row>
    <row r="5184">
      <c r="A5184" t="inlineStr">
        <is>
          <t>d896176a-81a9-490a-a0f0-d8ef124ee669</t>
        </is>
      </c>
      <c r="B5184" s="115" t="n">
        <v>45040</v>
      </c>
      <c r="C5184" s="115" t="n">
        <v>45040</v>
      </c>
      <c r="D5184" t="n">
        <v>-0.029753434</v>
      </c>
      <c r="E5184" t="n">
        <v>-0.029753434</v>
      </c>
      <c r="F5184" t="inlineStr">
        <is>
          <t>MATIC</t>
        </is>
      </c>
      <c r="G5184" t="n">
        <v>5.019786910197869</v>
      </c>
      <c r="H5184" t="n">
        <v>-0.1493558985266362</v>
      </c>
      <c r="I5184" t="n">
        <v>-0.1493558985266362</v>
      </c>
      <c r="J5184" t="n">
        <v>1</v>
      </c>
      <c r="K5184" t="inlineStr"/>
      <c r="L5184" t="inlineStr">
        <is>
          <t>Helper</t>
        </is>
      </c>
      <c r="M5184" t="inlineStr">
        <is>
          <t>TheNoise</t>
        </is>
      </c>
      <c r="N5184" t="inlineStr"/>
      <c r="O5184" t="inlineStr"/>
      <c r="P5184" t="inlineStr"/>
      <c r="Q5184" t="inlineStr"/>
      <c r="R5184" t="inlineStr"/>
      <c r="S5184" t="inlineStr"/>
      <c r="T5184" t="inlineStr">
        <is>
          <t>Helper</t>
        </is>
      </c>
      <c r="U5184" t="inlineStr"/>
      <c r="V5184" t="inlineStr">
        <is>
          <t>Envio de NFTs</t>
        </is>
      </c>
      <c r="W5184" t="inlineStr">
        <is>
          <t>NFTs</t>
        </is>
      </c>
      <c r="X5184" t="inlineStr">
        <is>
          <t>Technology &amp; Infrastructure</t>
        </is>
      </c>
      <c r="Y5184" t="inlineStr">
        <is>
          <t>Operating Costs</t>
        </is>
      </c>
      <c r="Z5184" t="inlineStr">
        <is>
          <t>Operating Costs</t>
        </is>
      </c>
      <c r="AA5184" t="inlineStr">
        <is>
          <t>Custos na Blockchain</t>
        </is>
      </c>
      <c r="AB5184" t="inlineStr"/>
      <c r="AC5184" t="inlineStr">
        <is>
          <t>0x4cc5e3c549d9716d1ed13f6e5e9684bcd760e102b997912e39b07a3ecb5525fb</t>
        </is>
      </c>
      <c r="AD5184" t="n">
        <v>1</v>
      </c>
      <c r="AE5184" t="n">
        <v>1</v>
      </c>
    </row>
    <row r="5185">
      <c r="A5185" t="inlineStr">
        <is>
          <t>9db9787a-e023-43e6-bf9d-50091fd72a67</t>
        </is>
      </c>
      <c r="B5185" s="115" t="n">
        <v>45040</v>
      </c>
      <c r="C5185" s="115" t="n">
        <v>45040</v>
      </c>
      <c r="D5185" t="n">
        <v>-0.029753434</v>
      </c>
      <c r="E5185" t="n">
        <v>-0.029753434</v>
      </c>
      <c r="F5185" t="inlineStr">
        <is>
          <t>MATIC</t>
        </is>
      </c>
      <c r="G5185" t="n">
        <v>5.019786910197869</v>
      </c>
      <c r="H5185" t="n">
        <v>-0.1493558985266362</v>
      </c>
      <c r="I5185" t="n">
        <v>-0.1493558985266362</v>
      </c>
      <c r="J5185" t="n">
        <v>1</v>
      </c>
      <c r="K5185" t="inlineStr"/>
      <c r="L5185" t="inlineStr">
        <is>
          <t>Helper</t>
        </is>
      </c>
      <c r="M5185" t="inlineStr">
        <is>
          <t>TheNoise</t>
        </is>
      </c>
      <c r="N5185" t="inlineStr"/>
      <c r="O5185" t="inlineStr"/>
      <c r="P5185" t="inlineStr"/>
      <c r="Q5185" t="inlineStr"/>
      <c r="R5185" t="inlineStr"/>
      <c r="S5185" t="inlineStr"/>
      <c r="T5185" t="inlineStr">
        <is>
          <t>Helper</t>
        </is>
      </c>
      <c r="U5185" t="inlineStr"/>
      <c r="V5185" t="inlineStr">
        <is>
          <t>Envio de NFTs</t>
        </is>
      </c>
      <c r="W5185" t="inlineStr">
        <is>
          <t>NFTs</t>
        </is>
      </c>
      <c r="X5185" t="inlineStr">
        <is>
          <t>Technology &amp; Infrastructure</t>
        </is>
      </c>
      <c r="Y5185" t="inlineStr">
        <is>
          <t>Operating Costs</t>
        </is>
      </c>
      <c r="Z5185" t="inlineStr">
        <is>
          <t>Operating Costs</t>
        </is>
      </c>
      <c r="AA5185" t="inlineStr">
        <is>
          <t>Custos na Blockchain</t>
        </is>
      </c>
      <c r="AB5185" t="inlineStr"/>
      <c r="AC5185" t="inlineStr">
        <is>
          <t>0xebaf3e50df111754e32b270d51f5766cc1f17f8e2f9d25bde77c0df89adcb18a</t>
        </is>
      </c>
      <c r="AD5185" t="n">
        <v>1</v>
      </c>
      <c r="AE5185" t="n">
        <v>1</v>
      </c>
    </row>
    <row r="5186">
      <c r="A5186" t="inlineStr">
        <is>
          <t>8c3faad7-4922-417a-b436-93a76cacb854</t>
        </is>
      </c>
      <c r="B5186" s="115" t="n">
        <v>45040</v>
      </c>
      <c r="C5186" s="115" t="n">
        <v>45040</v>
      </c>
      <c r="D5186" t="n">
        <v>-0.034493527</v>
      </c>
      <c r="E5186" t="n">
        <v>-0.034493527</v>
      </c>
      <c r="F5186" t="inlineStr">
        <is>
          <t>MATIC</t>
        </is>
      </c>
      <c r="G5186" t="n">
        <v>5.019786910197869</v>
      </c>
      <c r="H5186" t="n">
        <v>-0.1731501553211568</v>
      </c>
      <c r="I5186" t="n">
        <v>-0.1731501553211568</v>
      </c>
      <c r="J5186" t="n">
        <v>1</v>
      </c>
      <c r="K5186" t="inlineStr"/>
      <c r="L5186" t="inlineStr">
        <is>
          <t>Helper</t>
        </is>
      </c>
      <c r="M5186" t="inlineStr">
        <is>
          <t>TheNoise</t>
        </is>
      </c>
      <c r="N5186" t="inlineStr"/>
      <c r="O5186" t="inlineStr"/>
      <c r="P5186" t="inlineStr"/>
      <c r="Q5186" t="inlineStr"/>
      <c r="R5186" t="inlineStr"/>
      <c r="S5186" t="inlineStr"/>
      <c r="T5186" t="inlineStr">
        <is>
          <t>Helper</t>
        </is>
      </c>
      <c r="U5186" t="inlineStr"/>
      <c r="V5186" t="inlineStr">
        <is>
          <t>Envio de NFTs</t>
        </is>
      </c>
      <c r="W5186" t="inlineStr">
        <is>
          <t>NFTs</t>
        </is>
      </c>
      <c r="X5186" t="inlineStr">
        <is>
          <t>Technology &amp; Infrastructure</t>
        </is>
      </c>
      <c r="Y5186" t="inlineStr">
        <is>
          <t>Operating Costs</t>
        </is>
      </c>
      <c r="Z5186" t="inlineStr">
        <is>
          <t>Operating Costs</t>
        </is>
      </c>
      <c r="AA5186" t="inlineStr">
        <is>
          <t>Custos na Blockchain</t>
        </is>
      </c>
      <c r="AB5186" t="inlineStr"/>
      <c r="AC5186" t="inlineStr">
        <is>
          <t>0x0026086067dab058e63049ed9393cece80ef791f40e0fb12f40811a2e6a1ec35</t>
        </is>
      </c>
      <c r="AD5186" t="n">
        <v>1</v>
      </c>
      <c r="AE5186" t="n">
        <v>1</v>
      </c>
    </row>
    <row r="5187">
      <c r="A5187" t="inlineStr">
        <is>
          <t>de769cab-1681-4f94-a4e3-bab63bb1f731</t>
        </is>
      </c>
      <c r="B5187" s="115" t="n">
        <v>45040</v>
      </c>
      <c r="C5187" s="115" t="n">
        <v>45040</v>
      </c>
      <c r="D5187" t="n">
        <v>-0.039836627</v>
      </c>
      <c r="E5187" t="n">
        <v>-0.039836627</v>
      </c>
      <c r="F5187" t="inlineStr">
        <is>
          <t>MATIC</t>
        </is>
      </c>
      <c r="G5187" t="n">
        <v>5.019786910197869</v>
      </c>
      <c r="H5187" t="n">
        <v>-0.199971378761035</v>
      </c>
      <c r="I5187" t="n">
        <v>-0.199971378761035</v>
      </c>
      <c r="J5187" t="n">
        <v>1</v>
      </c>
      <c r="K5187" t="inlineStr"/>
      <c r="L5187" t="inlineStr">
        <is>
          <t>Helper</t>
        </is>
      </c>
      <c r="M5187" t="inlineStr">
        <is>
          <t>TheNoise</t>
        </is>
      </c>
      <c r="N5187" t="inlineStr"/>
      <c r="O5187" t="inlineStr"/>
      <c r="P5187" t="inlineStr"/>
      <c r="Q5187" t="inlineStr"/>
      <c r="R5187" t="inlineStr"/>
      <c r="S5187" t="inlineStr"/>
      <c r="T5187" t="inlineStr">
        <is>
          <t>Helper</t>
        </is>
      </c>
      <c r="U5187" t="inlineStr"/>
      <c r="V5187" t="inlineStr">
        <is>
          <t>Envio de NFTs</t>
        </is>
      </c>
      <c r="W5187" t="inlineStr">
        <is>
          <t>NFTs</t>
        </is>
      </c>
      <c r="X5187" t="inlineStr">
        <is>
          <t>Technology &amp; Infrastructure</t>
        </is>
      </c>
      <c r="Y5187" t="inlineStr">
        <is>
          <t>Operating Costs</t>
        </is>
      </c>
      <c r="Z5187" t="inlineStr">
        <is>
          <t>Operating Costs</t>
        </is>
      </c>
      <c r="AA5187" t="inlineStr">
        <is>
          <t>Custos na Blockchain</t>
        </is>
      </c>
      <c r="AB5187" t="inlineStr"/>
      <c r="AC5187" t="inlineStr">
        <is>
          <t>0xe368e975f32fa14ae86bc154fcbf610bbb9a661f9210ce5c5ddb65cb54f538da</t>
        </is>
      </c>
      <c r="AD5187" t="n">
        <v>1</v>
      </c>
      <c r="AE5187" t="n">
        <v>1</v>
      </c>
    </row>
    <row r="5188">
      <c r="A5188" t="inlineStr">
        <is>
          <t>b1b75e90-7d9c-4ec4-9a1f-3da3e8f9d9fb</t>
        </is>
      </c>
      <c r="B5188" s="115" t="n">
        <v>45040</v>
      </c>
      <c r="C5188" s="115" t="n">
        <v>45040</v>
      </c>
      <c r="D5188" t="n">
        <v>-0.034493527</v>
      </c>
      <c r="E5188" t="n">
        <v>-0.034493527</v>
      </c>
      <c r="F5188" t="inlineStr">
        <is>
          <t>MATIC</t>
        </is>
      </c>
      <c r="G5188" t="n">
        <v>5.019786910197869</v>
      </c>
      <c r="H5188" t="n">
        <v>-0.1731501553211568</v>
      </c>
      <c r="I5188" t="n">
        <v>-0.1731501553211568</v>
      </c>
      <c r="J5188" t="n">
        <v>1</v>
      </c>
      <c r="K5188" t="inlineStr"/>
      <c r="L5188" t="inlineStr">
        <is>
          <t>Helper</t>
        </is>
      </c>
      <c r="M5188" t="inlineStr">
        <is>
          <t>TheNoise</t>
        </is>
      </c>
      <c r="N5188" t="inlineStr"/>
      <c r="O5188" t="inlineStr"/>
      <c r="P5188" t="inlineStr"/>
      <c r="Q5188" t="inlineStr"/>
      <c r="R5188" t="inlineStr"/>
      <c r="S5188" t="inlineStr"/>
      <c r="T5188" t="inlineStr">
        <is>
          <t>Helper</t>
        </is>
      </c>
      <c r="U5188" t="inlineStr"/>
      <c r="V5188" t="inlineStr">
        <is>
          <t>Envio de NFTs</t>
        </is>
      </c>
      <c r="W5188" t="inlineStr">
        <is>
          <t>NFTs</t>
        </is>
      </c>
      <c r="X5188" t="inlineStr">
        <is>
          <t>Technology &amp; Infrastructure</t>
        </is>
      </c>
      <c r="Y5188" t="inlineStr">
        <is>
          <t>Operating Costs</t>
        </is>
      </c>
      <c r="Z5188" t="inlineStr">
        <is>
          <t>Operating Costs</t>
        </is>
      </c>
      <c r="AA5188" t="inlineStr">
        <is>
          <t>Custos na Blockchain</t>
        </is>
      </c>
      <c r="AB5188" t="inlineStr"/>
      <c r="AC5188" t="inlineStr">
        <is>
          <t>0x5bb0ad5d208b67c0fe75a6a8050487c4a9fc167b3386ee21c4ea277bfb4b7b8d</t>
        </is>
      </c>
      <c r="AD5188" t="n">
        <v>1</v>
      </c>
      <c r="AE5188" t="n">
        <v>1</v>
      </c>
    </row>
    <row r="5189">
      <c r="A5189" t="inlineStr">
        <is>
          <t>36ed1b23-df25-48d1-815c-a8e6ec30b738</t>
        </is>
      </c>
      <c r="B5189" s="115" t="n">
        <v>45040</v>
      </c>
      <c r="C5189" s="115" t="n">
        <v>45040</v>
      </c>
      <c r="D5189" t="n">
        <v>-0.034493527</v>
      </c>
      <c r="E5189" t="n">
        <v>-0.034493527</v>
      </c>
      <c r="F5189" t="inlineStr">
        <is>
          <t>MATIC</t>
        </is>
      </c>
      <c r="G5189" t="n">
        <v>5.019786910197869</v>
      </c>
      <c r="H5189" t="n">
        <v>-0.1731501553211568</v>
      </c>
      <c r="I5189" t="n">
        <v>-0.1731501553211568</v>
      </c>
      <c r="J5189" t="n">
        <v>1</v>
      </c>
      <c r="K5189" t="inlineStr"/>
      <c r="L5189" t="inlineStr">
        <is>
          <t>Helper</t>
        </is>
      </c>
      <c r="M5189" t="inlineStr">
        <is>
          <t>TheNoise</t>
        </is>
      </c>
      <c r="N5189" t="inlineStr"/>
      <c r="O5189" t="inlineStr"/>
      <c r="P5189" t="inlineStr"/>
      <c r="Q5189" t="inlineStr"/>
      <c r="R5189" t="inlineStr"/>
      <c r="S5189" t="inlineStr"/>
      <c r="T5189" t="inlineStr">
        <is>
          <t>Helper</t>
        </is>
      </c>
      <c r="U5189" t="inlineStr"/>
      <c r="V5189" t="inlineStr">
        <is>
          <t>Envio de NFTs</t>
        </is>
      </c>
      <c r="W5189" t="inlineStr">
        <is>
          <t>NFTs</t>
        </is>
      </c>
      <c r="X5189" t="inlineStr">
        <is>
          <t>Technology &amp; Infrastructure</t>
        </is>
      </c>
      <c r="Y5189" t="inlineStr">
        <is>
          <t>Operating Costs</t>
        </is>
      </c>
      <c r="Z5189" t="inlineStr">
        <is>
          <t>Operating Costs</t>
        </is>
      </c>
      <c r="AA5189" t="inlineStr">
        <is>
          <t>Custos na Blockchain</t>
        </is>
      </c>
      <c r="AB5189" t="inlineStr"/>
      <c r="AC5189" t="inlineStr">
        <is>
          <t>0xef2684fcee4d6f764845e9d4ed42402d876a3c0e23b8acbca474373d3c93c2ad</t>
        </is>
      </c>
      <c r="AD5189" t="n">
        <v>1</v>
      </c>
      <c r="AE5189" t="n">
        <v>1</v>
      </c>
    </row>
    <row r="5190">
      <c r="A5190" t="inlineStr">
        <is>
          <t>9a5824fe-9927-4ed5-92c6-d5b44e55f361</t>
        </is>
      </c>
      <c r="B5190" s="115" t="n">
        <v>45040</v>
      </c>
      <c r="C5190" s="115" t="n">
        <v>45040</v>
      </c>
      <c r="D5190" t="n">
        <v>-0.030699926</v>
      </c>
      <c r="E5190" t="n">
        <v>-0.030699926</v>
      </c>
      <c r="F5190" t="inlineStr">
        <is>
          <t>MATIC</t>
        </is>
      </c>
      <c r="G5190" t="n">
        <v>5.019786910197869</v>
      </c>
      <c r="H5190" t="n">
        <v>-0.1541070866788432</v>
      </c>
      <c r="I5190" t="n">
        <v>-0.1541070866788432</v>
      </c>
      <c r="J5190" t="n">
        <v>1</v>
      </c>
      <c r="K5190" t="inlineStr"/>
      <c r="L5190" t="inlineStr">
        <is>
          <t>Helper</t>
        </is>
      </c>
      <c r="M5190" t="inlineStr">
        <is>
          <t>TheNoise</t>
        </is>
      </c>
      <c r="N5190" t="inlineStr"/>
      <c r="O5190" t="inlineStr"/>
      <c r="P5190" t="inlineStr"/>
      <c r="Q5190" t="inlineStr"/>
      <c r="R5190" t="inlineStr"/>
      <c r="S5190" t="inlineStr"/>
      <c r="T5190" t="inlineStr">
        <is>
          <t>Helper</t>
        </is>
      </c>
      <c r="U5190" t="inlineStr"/>
      <c r="V5190" t="inlineStr">
        <is>
          <t>Envio de NFTs</t>
        </is>
      </c>
      <c r="W5190" t="inlineStr">
        <is>
          <t>NFTs</t>
        </is>
      </c>
      <c r="X5190" t="inlineStr">
        <is>
          <t>Technology &amp; Infrastructure</t>
        </is>
      </c>
      <c r="Y5190" t="inlineStr">
        <is>
          <t>Operating Costs</t>
        </is>
      </c>
      <c r="Z5190" t="inlineStr">
        <is>
          <t>Operating Costs</t>
        </is>
      </c>
      <c r="AA5190" t="inlineStr">
        <is>
          <t>Custos na Blockchain</t>
        </is>
      </c>
      <c r="AB5190" t="inlineStr"/>
      <c r="AC5190" t="inlineStr">
        <is>
          <t>0x4998212f4922f0970755c13ea7996a3b228018d8ac242a44b3815faad081cbab</t>
        </is>
      </c>
      <c r="AD5190" t="n">
        <v>1</v>
      </c>
      <c r="AE5190" t="n">
        <v>1</v>
      </c>
    </row>
    <row r="5191">
      <c r="A5191" t="inlineStr">
        <is>
          <t>2e092d8d-eaf7-4e1e-a46c-ee9cc76f8531</t>
        </is>
      </c>
      <c r="B5191" s="115" t="n">
        <v>45040</v>
      </c>
      <c r="C5191" s="115" t="n">
        <v>45040</v>
      </c>
      <c r="D5191" t="n">
        <v>-0.026593372</v>
      </c>
      <c r="E5191" t="n">
        <v>-0.026593372</v>
      </c>
      <c r="F5191" t="inlineStr">
        <is>
          <t>MATIC</t>
        </is>
      </c>
      <c r="G5191" t="n">
        <v>5.019786910197869</v>
      </c>
      <c r="H5191" t="n">
        <v>-0.1334930606636225</v>
      </c>
      <c r="I5191" t="n">
        <v>-0.1334930606636225</v>
      </c>
      <c r="J5191" t="n">
        <v>1</v>
      </c>
      <c r="K5191" t="inlineStr"/>
      <c r="L5191" t="inlineStr">
        <is>
          <t>Helper</t>
        </is>
      </c>
      <c r="M5191" t="inlineStr">
        <is>
          <t>TheNoise</t>
        </is>
      </c>
      <c r="N5191" t="inlineStr"/>
      <c r="O5191" t="inlineStr"/>
      <c r="P5191" t="inlineStr"/>
      <c r="Q5191" t="inlineStr"/>
      <c r="R5191" t="inlineStr"/>
      <c r="S5191" t="inlineStr"/>
      <c r="T5191" t="inlineStr">
        <is>
          <t>Helper</t>
        </is>
      </c>
      <c r="U5191" t="inlineStr"/>
      <c r="V5191" t="inlineStr">
        <is>
          <t>Envio de NFTs</t>
        </is>
      </c>
      <c r="W5191" t="inlineStr">
        <is>
          <t>NFTs</t>
        </is>
      </c>
      <c r="X5191" t="inlineStr">
        <is>
          <t>Technology &amp; Infrastructure</t>
        </is>
      </c>
      <c r="Y5191" t="inlineStr">
        <is>
          <t>Operating Costs</t>
        </is>
      </c>
      <c r="Z5191" t="inlineStr">
        <is>
          <t>Operating Costs</t>
        </is>
      </c>
      <c r="AA5191" t="inlineStr">
        <is>
          <t>Custos na Blockchain</t>
        </is>
      </c>
      <c r="AB5191" t="inlineStr"/>
      <c r="AC5191" t="inlineStr">
        <is>
          <t>0x6ce119ab67d7d2b0295999ce05ea54bde11ce96893d75f1d61d1c12500720c25</t>
        </is>
      </c>
      <c r="AD5191" t="n">
        <v>1</v>
      </c>
      <c r="AE5191" t="n">
        <v>1</v>
      </c>
    </row>
    <row r="5192">
      <c r="A5192" t="inlineStr">
        <is>
          <t>228ec4ba-b7db-4c3f-9076-4413d6e06d87</t>
        </is>
      </c>
      <c r="B5192" s="115" t="n">
        <v>45040</v>
      </c>
      <c r="C5192" s="115" t="n">
        <v>45040</v>
      </c>
      <c r="D5192" t="n">
        <v>-0.026593372</v>
      </c>
      <c r="E5192" t="n">
        <v>-0.026593372</v>
      </c>
      <c r="F5192" t="inlineStr">
        <is>
          <t>MATIC</t>
        </is>
      </c>
      <c r="G5192" t="n">
        <v>5.019786910197869</v>
      </c>
      <c r="H5192" t="n">
        <v>-0.1334930606636225</v>
      </c>
      <c r="I5192" t="n">
        <v>-0.1334930606636225</v>
      </c>
      <c r="J5192" t="n">
        <v>1</v>
      </c>
      <c r="K5192" t="inlineStr"/>
      <c r="L5192" t="inlineStr">
        <is>
          <t>Helper</t>
        </is>
      </c>
      <c r="M5192" t="inlineStr">
        <is>
          <t>TheNoise</t>
        </is>
      </c>
      <c r="N5192" t="inlineStr"/>
      <c r="O5192" t="inlineStr"/>
      <c r="P5192" t="inlineStr"/>
      <c r="Q5192" t="inlineStr"/>
      <c r="R5192" t="inlineStr"/>
      <c r="S5192" t="inlineStr"/>
      <c r="T5192" t="inlineStr">
        <is>
          <t>Helper</t>
        </is>
      </c>
      <c r="U5192" t="inlineStr"/>
      <c r="V5192" t="inlineStr">
        <is>
          <t>Envio de NFTs</t>
        </is>
      </c>
      <c r="W5192" t="inlineStr">
        <is>
          <t>NFTs</t>
        </is>
      </c>
      <c r="X5192" t="inlineStr">
        <is>
          <t>Technology &amp; Infrastructure</t>
        </is>
      </c>
      <c r="Y5192" t="inlineStr">
        <is>
          <t>Operating Costs</t>
        </is>
      </c>
      <c r="Z5192" t="inlineStr">
        <is>
          <t>Operating Costs</t>
        </is>
      </c>
      <c r="AA5192" t="inlineStr">
        <is>
          <t>Custos na Blockchain</t>
        </is>
      </c>
      <c r="AB5192" t="inlineStr"/>
      <c r="AC5192" t="inlineStr">
        <is>
          <t>0x6e645bd2900842965b7d823c2ca921ed52ef25320eead55f5a591c99dfee554c</t>
        </is>
      </c>
      <c r="AD5192" t="n">
        <v>1</v>
      </c>
      <c r="AE5192" t="n">
        <v>1</v>
      </c>
    </row>
    <row r="5193">
      <c r="A5193" t="inlineStr">
        <is>
          <t>b8a5c6d5-d118-46c4-9f44-ea12f3f0334b</t>
        </is>
      </c>
      <c r="B5193" s="115" t="n">
        <v>45040</v>
      </c>
      <c r="C5193" s="115" t="n">
        <v>45040</v>
      </c>
      <c r="D5193" t="n">
        <v>-0.027272709</v>
      </c>
      <c r="E5193" t="n">
        <v>-0.027272709</v>
      </c>
      <c r="F5193" t="inlineStr">
        <is>
          <t>MATIC</t>
        </is>
      </c>
      <c r="G5193" t="n">
        <v>5.019786910197869</v>
      </c>
      <c r="H5193" t="n">
        <v>-0.1369031876438356</v>
      </c>
      <c r="I5193" t="n">
        <v>-0.1369031876438356</v>
      </c>
      <c r="J5193" t="n">
        <v>1</v>
      </c>
      <c r="K5193" t="inlineStr"/>
      <c r="L5193" t="inlineStr">
        <is>
          <t>Helper</t>
        </is>
      </c>
      <c r="M5193" t="inlineStr">
        <is>
          <t>TheNoise</t>
        </is>
      </c>
      <c r="N5193" t="inlineStr"/>
      <c r="O5193" t="inlineStr"/>
      <c r="P5193" t="inlineStr"/>
      <c r="Q5193" t="inlineStr"/>
      <c r="R5193" t="inlineStr"/>
      <c r="S5193" t="inlineStr"/>
      <c r="T5193" t="inlineStr">
        <is>
          <t>Helper</t>
        </is>
      </c>
      <c r="U5193" t="inlineStr"/>
      <c r="V5193" t="inlineStr">
        <is>
          <t>Envio de NFTs</t>
        </is>
      </c>
      <c r="W5193" t="inlineStr">
        <is>
          <t>NFTs</t>
        </is>
      </c>
      <c r="X5193" t="inlineStr">
        <is>
          <t>Technology &amp; Infrastructure</t>
        </is>
      </c>
      <c r="Y5193" t="inlineStr">
        <is>
          <t>Operating Costs</t>
        </is>
      </c>
      <c r="Z5193" t="inlineStr">
        <is>
          <t>Operating Costs</t>
        </is>
      </c>
      <c r="AA5193" t="inlineStr">
        <is>
          <t>Custos na Blockchain</t>
        </is>
      </c>
      <c r="AB5193" t="inlineStr"/>
      <c r="AC5193" t="inlineStr">
        <is>
          <t>0x17872eb68c62342476e6ffb9cf45aa656f3ef141d854b0ee12cd69e34917c209</t>
        </is>
      </c>
      <c r="AD5193" t="n">
        <v>1</v>
      </c>
      <c r="AE5193" t="n">
        <v>1</v>
      </c>
    </row>
    <row r="5194">
      <c r="A5194" t="inlineStr">
        <is>
          <t>88ae646a-9609-44aa-9bb6-3d25ffff7f04</t>
        </is>
      </c>
      <c r="B5194" s="115" t="n">
        <v>45040</v>
      </c>
      <c r="C5194" s="115" t="n">
        <v>45040</v>
      </c>
      <c r="D5194" t="n">
        <v>-0.027272709</v>
      </c>
      <c r="E5194" t="n">
        <v>-0.027272709</v>
      </c>
      <c r="F5194" t="inlineStr">
        <is>
          <t>MATIC</t>
        </is>
      </c>
      <c r="G5194" t="n">
        <v>5.019786910197869</v>
      </c>
      <c r="H5194" t="n">
        <v>-0.1369031876438356</v>
      </c>
      <c r="I5194" t="n">
        <v>-0.1369031876438356</v>
      </c>
      <c r="J5194" t="n">
        <v>1</v>
      </c>
      <c r="K5194" t="inlineStr"/>
      <c r="L5194" t="inlineStr">
        <is>
          <t>Helper</t>
        </is>
      </c>
      <c r="M5194" t="inlineStr">
        <is>
          <t>TheNoise</t>
        </is>
      </c>
      <c r="N5194" t="inlineStr"/>
      <c r="O5194" t="inlineStr"/>
      <c r="P5194" t="inlineStr"/>
      <c r="Q5194" t="inlineStr"/>
      <c r="R5194" t="inlineStr"/>
      <c r="S5194" t="inlineStr"/>
      <c r="T5194" t="inlineStr">
        <is>
          <t>Helper</t>
        </is>
      </c>
      <c r="U5194" t="inlineStr"/>
      <c r="V5194" t="inlineStr">
        <is>
          <t>Envio de NFTs</t>
        </is>
      </c>
      <c r="W5194" t="inlineStr">
        <is>
          <t>NFTs</t>
        </is>
      </c>
      <c r="X5194" t="inlineStr">
        <is>
          <t>Technology &amp; Infrastructure</t>
        </is>
      </c>
      <c r="Y5194" t="inlineStr">
        <is>
          <t>Operating Costs</t>
        </is>
      </c>
      <c r="Z5194" t="inlineStr">
        <is>
          <t>Operating Costs</t>
        </is>
      </c>
      <c r="AA5194" t="inlineStr">
        <is>
          <t>Custos na Blockchain</t>
        </is>
      </c>
      <c r="AB5194" t="inlineStr"/>
      <c r="AC5194" t="inlineStr">
        <is>
          <t>0x3f4e46761cfc41e29b3c185d6017e5b2dcb3c2138ccc3ee0886180a93302b53d</t>
        </is>
      </c>
      <c r="AD5194" t="n">
        <v>1</v>
      </c>
      <c r="AE5194" t="n">
        <v>1</v>
      </c>
    </row>
    <row r="5195">
      <c r="A5195" t="inlineStr">
        <is>
          <t>53072eec-f36c-4a86-939c-7c68c53d47c2</t>
        </is>
      </c>
      <c r="B5195" s="115" t="n">
        <v>45040</v>
      </c>
      <c r="C5195" s="115" t="n">
        <v>45040</v>
      </c>
      <c r="D5195" t="n">
        <v>-0.0211585914</v>
      </c>
      <c r="E5195" t="n">
        <v>-0.0211585914</v>
      </c>
      <c r="F5195" t="inlineStr">
        <is>
          <t>MATIC</t>
        </is>
      </c>
      <c r="G5195" t="n">
        <v>5.019786910197869</v>
      </c>
      <c r="H5195" t="n">
        <v>-0.1062116201479452</v>
      </c>
      <c r="I5195" t="n">
        <v>-0.1062116201479452</v>
      </c>
      <c r="J5195" t="n">
        <v>1</v>
      </c>
      <c r="K5195" t="inlineStr"/>
      <c r="L5195" t="inlineStr">
        <is>
          <t>Helper</t>
        </is>
      </c>
      <c r="M5195" t="inlineStr">
        <is>
          <t>TheNoise</t>
        </is>
      </c>
      <c r="N5195" t="inlineStr"/>
      <c r="O5195" t="inlineStr"/>
      <c r="P5195" t="inlineStr"/>
      <c r="Q5195" t="inlineStr"/>
      <c r="R5195" t="inlineStr"/>
      <c r="S5195" t="inlineStr"/>
      <c r="T5195" t="inlineStr">
        <is>
          <t>Helper</t>
        </is>
      </c>
      <c r="U5195" t="inlineStr"/>
      <c r="V5195" t="inlineStr">
        <is>
          <t>Envio de NFTs</t>
        </is>
      </c>
      <c r="W5195" t="inlineStr">
        <is>
          <t>NFTs</t>
        </is>
      </c>
      <c r="X5195" t="inlineStr">
        <is>
          <t>Technology &amp; Infrastructure</t>
        </is>
      </c>
      <c r="Y5195" t="inlineStr">
        <is>
          <t>Operating Costs</t>
        </is>
      </c>
      <c r="Z5195" t="inlineStr">
        <is>
          <t>Operating Costs</t>
        </is>
      </c>
      <c r="AA5195" t="inlineStr">
        <is>
          <t>Custos na Blockchain</t>
        </is>
      </c>
      <c r="AB5195" t="inlineStr"/>
      <c r="AC5195" t="inlineStr">
        <is>
          <t>0xf314514514820f51173e97fe23f42ca6a97e16e74c3e1bf86fd119b55c31b464</t>
        </is>
      </c>
      <c r="AD5195" t="n">
        <v>1</v>
      </c>
      <c r="AE5195" t="n">
        <v>1</v>
      </c>
    </row>
    <row r="5196">
      <c r="A5196" t="inlineStr">
        <is>
          <t>27507792-da91-4477-ac3e-bb5305d1d9b8</t>
        </is>
      </c>
      <c r="B5196" s="115" t="n">
        <v>45040</v>
      </c>
      <c r="C5196" s="115" t="n">
        <v>45040</v>
      </c>
      <c r="D5196" t="n">
        <v>-0.02831843</v>
      </c>
      <c r="E5196" t="n">
        <v>-0.02831843</v>
      </c>
      <c r="F5196" t="inlineStr">
        <is>
          <t>MATIC</t>
        </is>
      </c>
      <c r="G5196" t="n">
        <v>5.019786910197869</v>
      </c>
      <c r="H5196" t="n">
        <v>-0.1421524842313546</v>
      </c>
      <c r="I5196" t="n">
        <v>-0.1421524842313546</v>
      </c>
      <c r="J5196" t="n">
        <v>1</v>
      </c>
      <c r="K5196" t="inlineStr"/>
      <c r="L5196" t="inlineStr">
        <is>
          <t>Helper</t>
        </is>
      </c>
      <c r="M5196" t="inlineStr">
        <is>
          <t>TheNoise</t>
        </is>
      </c>
      <c r="N5196" t="inlineStr"/>
      <c r="O5196" t="inlineStr"/>
      <c r="P5196" t="inlineStr"/>
      <c r="Q5196" t="inlineStr"/>
      <c r="R5196" t="inlineStr"/>
      <c r="S5196" t="inlineStr"/>
      <c r="T5196" t="inlineStr">
        <is>
          <t>Helper</t>
        </is>
      </c>
      <c r="U5196" t="inlineStr"/>
      <c r="V5196" t="inlineStr">
        <is>
          <t>Envio de NFTs</t>
        </is>
      </c>
      <c r="W5196" t="inlineStr">
        <is>
          <t>NFTs</t>
        </is>
      </c>
      <c r="X5196" t="inlineStr">
        <is>
          <t>Technology &amp; Infrastructure</t>
        </is>
      </c>
      <c r="Y5196" t="inlineStr">
        <is>
          <t>Operating Costs</t>
        </is>
      </c>
      <c r="Z5196" t="inlineStr">
        <is>
          <t>Operating Costs</t>
        </is>
      </c>
      <c r="AA5196" t="inlineStr">
        <is>
          <t>Custos na Blockchain</t>
        </is>
      </c>
      <c r="AB5196" t="inlineStr"/>
      <c r="AC5196" t="inlineStr">
        <is>
          <t>0xaf7aeb6df0700a63839cc8bb500454658c82b1963ee19b9082495b2f75367de7</t>
        </is>
      </c>
      <c r="AD5196" t="n">
        <v>1</v>
      </c>
      <c r="AE5196" t="n">
        <v>1</v>
      </c>
    </row>
    <row r="5197">
      <c r="A5197" t="inlineStr">
        <is>
          <t>7687fc58-80f2-4af1-b5a0-6d935ef270f1</t>
        </is>
      </c>
      <c r="B5197" s="115" t="n">
        <v>45040</v>
      </c>
      <c r="C5197" s="115" t="n">
        <v>45040</v>
      </c>
      <c r="D5197" t="n">
        <v>-0.031432694</v>
      </c>
      <c r="E5197" t="n">
        <v>-0.031432694</v>
      </c>
      <c r="F5197" t="inlineStr">
        <is>
          <t>MATIC</t>
        </is>
      </c>
      <c r="G5197" t="n">
        <v>5.019786910197869</v>
      </c>
      <c r="H5197" t="n">
        <v>-0.1577854258934551</v>
      </c>
      <c r="I5197" t="n">
        <v>-0.1577854258934551</v>
      </c>
      <c r="J5197" t="n">
        <v>1</v>
      </c>
      <c r="K5197" t="inlineStr"/>
      <c r="L5197" t="inlineStr">
        <is>
          <t>Helper</t>
        </is>
      </c>
      <c r="M5197" t="inlineStr">
        <is>
          <t>TheNoise</t>
        </is>
      </c>
      <c r="N5197" t="inlineStr"/>
      <c r="O5197" t="inlineStr"/>
      <c r="P5197" t="inlineStr"/>
      <c r="Q5197" t="inlineStr"/>
      <c r="R5197" t="inlineStr"/>
      <c r="S5197" t="inlineStr"/>
      <c r="T5197" t="inlineStr">
        <is>
          <t>Helper</t>
        </is>
      </c>
      <c r="U5197" t="inlineStr"/>
      <c r="V5197" t="inlineStr">
        <is>
          <t>Envio de NFTs</t>
        </is>
      </c>
      <c r="W5197" t="inlineStr">
        <is>
          <t>NFTs</t>
        </is>
      </c>
      <c r="X5197" t="inlineStr">
        <is>
          <t>Technology &amp; Infrastructure</t>
        </is>
      </c>
      <c r="Y5197" t="inlineStr">
        <is>
          <t>Operating Costs</t>
        </is>
      </c>
      <c r="Z5197" t="inlineStr">
        <is>
          <t>Operating Costs</t>
        </is>
      </c>
      <c r="AA5197" t="inlineStr">
        <is>
          <t>Custos na Blockchain</t>
        </is>
      </c>
      <c r="AB5197" t="inlineStr"/>
      <c r="AC5197" t="inlineStr">
        <is>
          <t>0xbd2c63a404e6188993b3008bcb04f98b965242e5ca6d04aba5af7c0cfc3397f7</t>
        </is>
      </c>
      <c r="AD5197" t="n">
        <v>1</v>
      </c>
      <c r="AE5197" t="n">
        <v>1</v>
      </c>
    </row>
    <row r="5198">
      <c r="A5198" t="inlineStr">
        <is>
          <t>f115c67c-b8f7-4518-8cd6-52fdf0444a90</t>
        </is>
      </c>
      <c r="B5198" s="115" t="n">
        <v>45040</v>
      </c>
      <c r="C5198" s="115" t="n">
        <v>45040</v>
      </c>
      <c r="D5198" t="n">
        <v>-0.031432694</v>
      </c>
      <c r="E5198" t="n">
        <v>-0.031432694</v>
      </c>
      <c r="F5198" t="inlineStr">
        <is>
          <t>MATIC</t>
        </is>
      </c>
      <c r="G5198" t="n">
        <v>5.019786910197869</v>
      </c>
      <c r="H5198" t="n">
        <v>-0.1577854258934551</v>
      </c>
      <c r="I5198" t="n">
        <v>-0.1577854258934551</v>
      </c>
      <c r="J5198" t="n">
        <v>1</v>
      </c>
      <c r="K5198" t="inlineStr"/>
      <c r="L5198" t="inlineStr">
        <is>
          <t>Helper</t>
        </is>
      </c>
      <c r="M5198" t="inlineStr">
        <is>
          <t>TheNoise</t>
        </is>
      </c>
      <c r="N5198" t="inlineStr"/>
      <c r="O5198" t="inlineStr"/>
      <c r="P5198" t="inlineStr"/>
      <c r="Q5198" t="inlineStr"/>
      <c r="R5198" t="inlineStr"/>
      <c r="S5198" t="inlineStr"/>
      <c r="T5198" t="inlineStr">
        <is>
          <t>Helper</t>
        </is>
      </c>
      <c r="U5198" t="inlineStr"/>
      <c r="V5198" t="inlineStr">
        <is>
          <t>Envio de NFTs</t>
        </is>
      </c>
      <c r="W5198" t="inlineStr">
        <is>
          <t>NFTs</t>
        </is>
      </c>
      <c r="X5198" t="inlineStr">
        <is>
          <t>Technology &amp; Infrastructure</t>
        </is>
      </c>
      <c r="Y5198" t="inlineStr">
        <is>
          <t>Operating Costs</t>
        </is>
      </c>
      <c r="Z5198" t="inlineStr">
        <is>
          <t>Operating Costs</t>
        </is>
      </c>
      <c r="AA5198" t="inlineStr">
        <is>
          <t>Custos na Blockchain</t>
        </is>
      </c>
      <c r="AB5198" t="inlineStr"/>
      <c r="AC5198" t="inlineStr">
        <is>
          <t>0xf7605604fcfe7bb45763d3a0c10e510ccf9b2de7bfa3f71d04d47fdab0ae6c53</t>
        </is>
      </c>
      <c r="AD5198" t="n">
        <v>1</v>
      </c>
      <c r="AE5198" t="n">
        <v>1</v>
      </c>
    </row>
    <row r="5199">
      <c r="A5199" t="inlineStr">
        <is>
          <t>6d1d5863-c9ed-48fc-9898-47d802dff56c</t>
        </is>
      </c>
      <c r="B5199" s="115" t="n">
        <v>45040</v>
      </c>
      <c r="C5199" s="115" t="n">
        <v>45040</v>
      </c>
      <c r="D5199" t="n">
        <v>-0.0289092584</v>
      </c>
      <c r="E5199" t="n">
        <v>-0.0289092584</v>
      </c>
      <c r="F5199" t="inlineStr">
        <is>
          <t>MATIC</t>
        </is>
      </c>
      <c r="G5199" t="n">
        <v>5.019786910197869</v>
      </c>
      <c r="H5199" t="n">
        <v>-0.1451183168998478</v>
      </c>
      <c r="I5199" t="n">
        <v>-0.1451183168998478</v>
      </c>
      <c r="J5199" t="n">
        <v>1</v>
      </c>
      <c r="K5199" t="inlineStr"/>
      <c r="L5199" t="inlineStr">
        <is>
          <t>Helper</t>
        </is>
      </c>
      <c r="M5199" t="inlineStr">
        <is>
          <t>TheNoise</t>
        </is>
      </c>
      <c r="N5199" t="inlineStr"/>
      <c r="O5199" t="inlineStr"/>
      <c r="P5199" t="inlineStr"/>
      <c r="Q5199" t="inlineStr"/>
      <c r="R5199" t="inlineStr"/>
      <c r="S5199" t="inlineStr"/>
      <c r="T5199" t="inlineStr">
        <is>
          <t>Helper</t>
        </is>
      </c>
      <c r="U5199" t="inlineStr"/>
      <c r="V5199" t="inlineStr">
        <is>
          <t>Envio de NFTs</t>
        </is>
      </c>
      <c r="W5199" t="inlineStr">
        <is>
          <t>NFTs</t>
        </is>
      </c>
      <c r="X5199" t="inlineStr">
        <is>
          <t>Technology &amp; Infrastructure</t>
        </is>
      </c>
      <c r="Y5199" t="inlineStr">
        <is>
          <t>Operating Costs</t>
        </is>
      </c>
      <c r="Z5199" t="inlineStr">
        <is>
          <t>Operating Costs</t>
        </is>
      </c>
      <c r="AA5199" t="inlineStr">
        <is>
          <t>Custos na Blockchain</t>
        </is>
      </c>
      <c r="AB5199" t="inlineStr"/>
      <c r="AC5199" t="inlineStr">
        <is>
          <t>0x3dfe7f2fe369f834dbf3de443c80d0461cf79cd9e3509b3b038ca08beb46ea76</t>
        </is>
      </c>
      <c r="AD5199" t="n">
        <v>1</v>
      </c>
      <c r="AE5199" t="n">
        <v>1</v>
      </c>
    </row>
    <row r="5200">
      <c r="A5200" t="inlineStr">
        <is>
          <t>c345f6f1-00db-409e-990b-2bece20f286a</t>
        </is>
      </c>
      <c r="B5200" s="115" t="n">
        <v>45040</v>
      </c>
      <c r="C5200" s="115" t="n">
        <v>45040</v>
      </c>
      <c r="D5200" t="n">
        <v>0.015</v>
      </c>
      <c r="E5200" t="n">
        <v>0.015</v>
      </c>
      <c r="F5200" t="inlineStr">
        <is>
          <t>MATIC</t>
        </is>
      </c>
      <c r="G5200" t="n">
        <v>5.019786910197869</v>
      </c>
      <c r="H5200" t="n">
        <v>0.07529680365296804</v>
      </c>
      <c r="I5200" t="n">
        <v>0.07529680365296804</v>
      </c>
      <c r="J5200" t="n">
        <v>1</v>
      </c>
      <c r="K5200" t="inlineStr"/>
      <c r="L5200" t="inlineStr"/>
      <c r="M5200" t="inlineStr">
        <is>
          <t>Ledger</t>
        </is>
      </c>
      <c r="N5200" t="inlineStr"/>
      <c r="O5200" t="inlineStr"/>
      <c r="P5200" t="inlineStr"/>
      <c r="Q5200" t="inlineStr"/>
      <c r="R5200" t="inlineStr"/>
      <c r="S5200" t="inlineStr"/>
      <c r="T5200" t="inlineStr">
        <is>
          <t>Ledger</t>
        </is>
      </c>
      <c r="U5200" t="inlineStr"/>
      <c r="V5200" t="inlineStr">
        <is>
          <t>Transação crypto</t>
        </is>
      </c>
      <c r="W5200" t="inlineStr">
        <is>
          <t>Blockchain</t>
        </is>
      </c>
      <c r="X5200" t="inlineStr">
        <is>
          <t>Technology &amp; Infrastructure</t>
        </is>
      </c>
      <c r="Y5200" t="inlineStr">
        <is>
          <t>Operating Costs</t>
        </is>
      </c>
      <c r="Z5200" t="inlineStr">
        <is>
          <t>Operating Costs</t>
        </is>
      </c>
      <c r="AA5200" t="inlineStr">
        <is>
          <t>Custos na Blockchain</t>
        </is>
      </c>
      <c r="AB5200" t="inlineStr"/>
      <c r="AC5200" t="inlineStr">
        <is>
          <t>0x9dc9029670fcb13e282bfaf7ce4953f4c1637a489c1143841b08052a235f41b0</t>
        </is>
      </c>
      <c r="AD5200" t="n">
        <v>1</v>
      </c>
      <c r="AE5200" t="n">
        <v>1</v>
      </c>
    </row>
    <row r="5201">
      <c r="A5201" t="inlineStr">
        <is>
          <t>4ecec62d-9b50-4bb4-9c2a-253b79beeb3b</t>
        </is>
      </c>
      <c r="B5201" s="115" t="n">
        <v>45040</v>
      </c>
      <c r="C5201" s="115" t="n">
        <v>45040</v>
      </c>
      <c r="D5201" t="n">
        <v>0.015</v>
      </c>
      <c r="E5201" t="n">
        <v>0.015</v>
      </c>
      <c r="F5201" t="inlineStr">
        <is>
          <t>MATIC</t>
        </is>
      </c>
      <c r="G5201" t="n">
        <v>5.019786910197869</v>
      </c>
      <c r="H5201" t="n">
        <v>0.07529680365296804</v>
      </c>
      <c r="I5201" t="n">
        <v>0.07529680365296804</v>
      </c>
      <c r="J5201" t="n">
        <v>1</v>
      </c>
      <c r="K5201" t="inlineStr"/>
      <c r="L5201" t="inlineStr"/>
      <c r="M5201" t="inlineStr">
        <is>
          <t>Ledger</t>
        </is>
      </c>
      <c r="N5201" t="inlineStr"/>
      <c r="O5201" t="inlineStr"/>
      <c r="P5201" t="inlineStr"/>
      <c r="Q5201" t="inlineStr"/>
      <c r="R5201" t="inlineStr"/>
      <c r="S5201" t="inlineStr"/>
      <c r="T5201" t="inlineStr">
        <is>
          <t>Ledger</t>
        </is>
      </c>
      <c r="U5201" t="inlineStr"/>
      <c r="V5201" t="inlineStr">
        <is>
          <t>Transação crypto</t>
        </is>
      </c>
      <c r="W5201" t="inlineStr">
        <is>
          <t>Blockchain</t>
        </is>
      </c>
      <c r="X5201" t="inlineStr">
        <is>
          <t>Technology &amp; Infrastructure</t>
        </is>
      </c>
      <c r="Y5201" t="inlineStr">
        <is>
          <t>Operating Costs</t>
        </is>
      </c>
      <c r="Z5201" t="inlineStr">
        <is>
          <t>Operating Costs</t>
        </is>
      </c>
      <c r="AA5201" t="inlineStr">
        <is>
          <t>Custos na Blockchain</t>
        </is>
      </c>
      <c r="AB5201" t="inlineStr"/>
      <c r="AC5201" t="inlineStr">
        <is>
          <t>0xf8a827a3f60ee7040b44d97b69bf77edcca8fd6eca8bd48f6f643ea134fe1baa</t>
        </is>
      </c>
      <c r="AD5201" t="n">
        <v>1</v>
      </c>
      <c r="AE5201" t="n">
        <v>1</v>
      </c>
    </row>
    <row r="5202">
      <c r="A5202" t="inlineStr">
        <is>
          <t>30ce51ff-cdce-444c-9d77-24d5dd721a58</t>
        </is>
      </c>
      <c r="B5202" s="115" t="n">
        <v>45040</v>
      </c>
      <c r="C5202" s="115" t="n">
        <v>45040</v>
      </c>
      <c r="D5202" t="n">
        <v>-0.030539633</v>
      </c>
      <c r="E5202" t="n">
        <v>-0.030539633</v>
      </c>
      <c r="F5202" t="inlineStr">
        <is>
          <t>MATIC</t>
        </is>
      </c>
      <c r="G5202" t="n">
        <v>5.019786910197869</v>
      </c>
      <c r="H5202" t="n">
        <v>-0.1533024499756469</v>
      </c>
      <c r="I5202" t="n">
        <v>-0.1533024499756469</v>
      </c>
      <c r="J5202" t="n">
        <v>1</v>
      </c>
      <c r="K5202" t="inlineStr"/>
      <c r="L5202" t="inlineStr">
        <is>
          <t>Helper</t>
        </is>
      </c>
      <c r="M5202" t="inlineStr">
        <is>
          <t>TheNoise</t>
        </is>
      </c>
      <c r="N5202" t="inlineStr"/>
      <c r="O5202" t="inlineStr"/>
      <c r="P5202" t="inlineStr"/>
      <c r="Q5202" t="inlineStr"/>
      <c r="R5202" t="inlineStr"/>
      <c r="S5202" t="inlineStr"/>
      <c r="T5202" t="inlineStr">
        <is>
          <t>Helper</t>
        </is>
      </c>
      <c r="U5202" t="inlineStr"/>
      <c r="V5202" t="inlineStr">
        <is>
          <t>Envio de NFTs</t>
        </is>
      </c>
      <c r="W5202" t="inlineStr">
        <is>
          <t>NFTs</t>
        </is>
      </c>
      <c r="X5202" t="inlineStr">
        <is>
          <t>Technology &amp; Infrastructure</t>
        </is>
      </c>
      <c r="Y5202" t="inlineStr">
        <is>
          <t>Operating Costs</t>
        </is>
      </c>
      <c r="Z5202" t="inlineStr">
        <is>
          <t>Operating Costs</t>
        </is>
      </c>
      <c r="AA5202" t="inlineStr">
        <is>
          <t>Custos na Blockchain</t>
        </is>
      </c>
      <c r="AB5202" t="inlineStr"/>
      <c r="AC5202" t="inlineStr">
        <is>
          <t>0x5191faab93679bf97a35d954f9f6a78fa17595fc55229a43b2a522bd0713905f</t>
        </is>
      </c>
      <c r="AD5202" t="n">
        <v>1</v>
      </c>
      <c r="AE5202" t="n">
        <v>1</v>
      </c>
    </row>
    <row r="5203">
      <c r="A5203" t="inlineStr">
        <is>
          <t>7bbb948a-43ca-475c-9458-d75ea08c1d44</t>
        </is>
      </c>
      <c r="B5203" s="115" t="n">
        <v>45040</v>
      </c>
      <c r="C5203" s="115" t="n">
        <v>45040</v>
      </c>
      <c r="D5203" t="n">
        <v>-0.029661838</v>
      </c>
      <c r="E5203" t="n">
        <v>-0.029661838</v>
      </c>
      <c r="F5203" t="inlineStr">
        <is>
          <t>MATIC</t>
        </is>
      </c>
      <c r="G5203" t="n">
        <v>5.019786910197869</v>
      </c>
      <c r="H5203" t="n">
        <v>-0.1488961061248097</v>
      </c>
      <c r="I5203" t="n">
        <v>-0.1488961061248097</v>
      </c>
      <c r="J5203" t="n">
        <v>1</v>
      </c>
      <c r="K5203" t="inlineStr"/>
      <c r="L5203" t="inlineStr">
        <is>
          <t>Helper</t>
        </is>
      </c>
      <c r="M5203" t="inlineStr">
        <is>
          <t>TheNoise</t>
        </is>
      </c>
      <c r="N5203" t="inlineStr"/>
      <c r="O5203" t="inlineStr"/>
      <c r="P5203" t="inlineStr"/>
      <c r="Q5203" t="inlineStr"/>
      <c r="R5203" t="inlineStr"/>
      <c r="S5203" t="inlineStr"/>
      <c r="T5203" t="inlineStr">
        <is>
          <t>Helper</t>
        </is>
      </c>
      <c r="U5203" t="inlineStr"/>
      <c r="V5203" t="inlineStr">
        <is>
          <t>Envio de NFTs</t>
        </is>
      </c>
      <c r="W5203" t="inlineStr">
        <is>
          <t>NFTs</t>
        </is>
      </c>
      <c r="X5203" t="inlineStr">
        <is>
          <t>Technology &amp; Infrastructure</t>
        </is>
      </c>
      <c r="Y5203" t="inlineStr">
        <is>
          <t>Operating Costs</t>
        </is>
      </c>
      <c r="Z5203" t="inlineStr">
        <is>
          <t>Operating Costs</t>
        </is>
      </c>
      <c r="AA5203" t="inlineStr">
        <is>
          <t>Custos na Blockchain</t>
        </is>
      </c>
      <c r="AB5203" t="inlineStr"/>
      <c r="AC5203" t="inlineStr">
        <is>
          <t>0xcda1ac8b311fb3ebd49ee97a458376329c0fbcd5e2fd0119dec493589a8e4466</t>
        </is>
      </c>
      <c r="AD5203" t="n">
        <v>1</v>
      </c>
      <c r="AE5203" t="n">
        <v>1</v>
      </c>
    </row>
    <row r="5204">
      <c r="A5204" t="inlineStr">
        <is>
          <t>425905f5-61f2-4335-9d80-ebb8a2cb97d3</t>
        </is>
      </c>
      <c r="B5204" s="115" t="n">
        <v>45040</v>
      </c>
      <c r="C5204" s="115" t="n">
        <v>45040</v>
      </c>
      <c r="D5204" t="n">
        <v>-0.027791753</v>
      </c>
      <c r="E5204" t="n">
        <v>-0.027791753</v>
      </c>
      <c r="F5204" t="inlineStr">
        <is>
          <t>MATIC</t>
        </is>
      </c>
      <c r="G5204" t="n">
        <v>5.019786910197869</v>
      </c>
      <c r="H5204" t="n">
        <v>-0.1395086779208523</v>
      </c>
      <c r="I5204" t="n">
        <v>-0.1395086779208523</v>
      </c>
      <c r="J5204" t="n">
        <v>1</v>
      </c>
      <c r="K5204" t="inlineStr"/>
      <c r="L5204" t="inlineStr">
        <is>
          <t>Helper</t>
        </is>
      </c>
      <c r="M5204" t="inlineStr">
        <is>
          <t>TheNoise</t>
        </is>
      </c>
      <c r="N5204" t="inlineStr"/>
      <c r="O5204" t="inlineStr"/>
      <c r="P5204" t="inlineStr"/>
      <c r="Q5204" t="inlineStr"/>
      <c r="R5204" t="inlineStr"/>
      <c r="S5204" t="inlineStr"/>
      <c r="T5204" t="inlineStr">
        <is>
          <t>Helper</t>
        </is>
      </c>
      <c r="U5204" t="inlineStr"/>
      <c r="V5204" t="inlineStr">
        <is>
          <t>Envio de NFTs</t>
        </is>
      </c>
      <c r="W5204" t="inlineStr">
        <is>
          <t>NFTs</t>
        </is>
      </c>
      <c r="X5204" t="inlineStr">
        <is>
          <t>Technology &amp; Infrastructure</t>
        </is>
      </c>
      <c r="Y5204" t="inlineStr">
        <is>
          <t>Operating Costs</t>
        </is>
      </c>
      <c r="Z5204" t="inlineStr">
        <is>
          <t>Operating Costs</t>
        </is>
      </c>
      <c r="AA5204" t="inlineStr">
        <is>
          <t>Custos na Blockchain</t>
        </is>
      </c>
      <c r="AB5204" t="inlineStr"/>
      <c r="AC5204" t="inlineStr">
        <is>
          <t>0x5158967aced68f488834089a1936eb6493d0e61e50db4a16ba8edbf421eb6bf6</t>
        </is>
      </c>
      <c r="AD5204" t="n">
        <v>1</v>
      </c>
      <c r="AE5204" t="n">
        <v>1</v>
      </c>
    </row>
    <row r="5205">
      <c r="A5205" t="inlineStr">
        <is>
          <t>9f2c7315-fe8f-4242-be5d-911f6dd97291</t>
        </is>
      </c>
      <c r="B5205" s="115" t="n">
        <v>45040</v>
      </c>
      <c r="C5205" s="115" t="n">
        <v>45040</v>
      </c>
      <c r="D5205" t="n">
        <v>0.0125</v>
      </c>
      <c r="E5205" t="n">
        <v>0.0125</v>
      </c>
      <c r="F5205" t="inlineStr">
        <is>
          <t>MATIC</t>
        </is>
      </c>
      <c r="G5205" t="n">
        <v>5.019786910197869</v>
      </c>
      <c r="H5205" t="n">
        <v>0.06274733637747336</v>
      </c>
      <c r="I5205" t="n">
        <v>0.06274733637747336</v>
      </c>
      <c r="J5205" t="n">
        <v>1</v>
      </c>
      <c r="K5205" t="inlineStr"/>
      <c r="L5205" t="inlineStr"/>
      <c r="M5205" t="inlineStr">
        <is>
          <t>Ledger</t>
        </is>
      </c>
      <c r="N5205" t="inlineStr"/>
      <c r="O5205" t="inlineStr"/>
      <c r="P5205" t="inlineStr"/>
      <c r="Q5205" t="inlineStr"/>
      <c r="R5205" t="inlineStr">
        <is>
          <t>Sem Histórico</t>
        </is>
      </c>
      <c r="S5205" t="inlineStr"/>
      <c r="T5205" t="inlineStr">
        <is>
          <t>Ledger</t>
        </is>
      </c>
      <c r="U5205" t="inlineStr"/>
      <c r="V5205" t="inlineStr">
        <is>
          <t>Envio de NFTs</t>
        </is>
      </c>
      <c r="W5205" t="inlineStr">
        <is>
          <t>NFTs</t>
        </is>
      </c>
      <c r="X5205" t="inlineStr">
        <is>
          <t>Technology &amp; Infrastructure</t>
        </is>
      </c>
      <c r="Y5205" t="inlineStr">
        <is>
          <t>Operating Costs</t>
        </is>
      </c>
      <c r="Z5205" t="inlineStr">
        <is>
          <t>Operating Costs</t>
        </is>
      </c>
      <c r="AA5205" t="inlineStr">
        <is>
          <t>Custos na Blockchain</t>
        </is>
      </c>
      <c r="AB5205" t="inlineStr"/>
      <c r="AC5205" t="inlineStr">
        <is>
          <t>0x47bf97ccf97ee19b2e1e2acd247d3b04cf2aafce9eb650d80c0ec95a2bc6de1d</t>
        </is>
      </c>
      <c r="AD5205" t="n">
        <v>1</v>
      </c>
      <c r="AE5205" t="n">
        <v>1</v>
      </c>
    </row>
    <row r="5206">
      <c r="A5206" t="inlineStr">
        <is>
          <t>c1faac6d-7614-4096-9972-48f5b02c1668</t>
        </is>
      </c>
      <c r="B5206" s="115" t="n">
        <v>45040</v>
      </c>
      <c r="C5206" s="115" t="n">
        <v>45040</v>
      </c>
      <c r="D5206" t="n">
        <v>-0.029287821</v>
      </c>
      <c r="E5206" t="n">
        <v>-0.029287821</v>
      </c>
      <c r="F5206" t="inlineStr">
        <is>
          <t>MATIC</t>
        </is>
      </c>
      <c r="G5206" t="n">
        <v>5.019786910197869</v>
      </c>
      <c r="H5206" t="n">
        <v>-0.1470186204840183</v>
      </c>
      <c r="I5206" t="n">
        <v>-0.1470186204840183</v>
      </c>
      <c r="J5206" t="n">
        <v>1</v>
      </c>
      <c r="K5206" t="inlineStr"/>
      <c r="L5206" t="inlineStr">
        <is>
          <t>Helper</t>
        </is>
      </c>
      <c r="M5206" t="inlineStr">
        <is>
          <t>TheNoise</t>
        </is>
      </c>
      <c r="N5206" t="inlineStr"/>
      <c r="O5206" t="inlineStr"/>
      <c r="P5206" t="inlineStr"/>
      <c r="Q5206" t="inlineStr"/>
      <c r="R5206" t="inlineStr"/>
      <c r="S5206" t="inlineStr"/>
      <c r="T5206" t="inlineStr">
        <is>
          <t>Helper</t>
        </is>
      </c>
      <c r="U5206" t="inlineStr"/>
      <c r="V5206" t="inlineStr">
        <is>
          <t>Envio de NFTs</t>
        </is>
      </c>
      <c r="W5206" t="inlineStr">
        <is>
          <t>NFTs</t>
        </is>
      </c>
      <c r="X5206" t="inlineStr">
        <is>
          <t>Technology &amp; Infrastructure</t>
        </is>
      </c>
      <c r="Y5206" t="inlineStr">
        <is>
          <t>Operating Costs</t>
        </is>
      </c>
      <c r="Z5206" t="inlineStr">
        <is>
          <t>Operating Costs</t>
        </is>
      </c>
      <c r="AA5206" t="inlineStr">
        <is>
          <t>Custos na Blockchain</t>
        </is>
      </c>
      <c r="AB5206" t="inlineStr"/>
      <c r="AC5206" t="inlineStr">
        <is>
          <t>0xd8f76d2802f4c4390c213491bc418365e0be2c65ce05441940e2eb04bb92a13a</t>
        </is>
      </c>
      <c r="AD5206" t="n">
        <v>1</v>
      </c>
      <c r="AE5206" t="n">
        <v>1</v>
      </c>
    </row>
    <row r="5207">
      <c r="A5207" t="inlineStr">
        <is>
          <t>813c84e8-d404-4702-85c1-cccda2b0e8d3</t>
        </is>
      </c>
      <c r="B5207" s="115" t="n">
        <v>45040</v>
      </c>
      <c r="C5207" s="115" t="n">
        <v>45040</v>
      </c>
      <c r="D5207" t="n">
        <v>-0.030646495</v>
      </c>
      <c r="E5207" t="n">
        <v>-0.030646495</v>
      </c>
      <c r="F5207" t="inlineStr">
        <is>
          <t>MATIC</t>
        </is>
      </c>
      <c r="G5207" t="n">
        <v>5.019786910197869</v>
      </c>
      <c r="H5207" t="n">
        <v>-0.1538388744444444</v>
      </c>
      <c r="I5207" t="n">
        <v>-0.1538388744444444</v>
      </c>
      <c r="J5207" t="n">
        <v>1</v>
      </c>
      <c r="K5207" t="inlineStr"/>
      <c r="L5207" t="inlineStr">
        <is>
          <t>Helper</t>
        </is>
      </c>
      <c r="M5207" t="inlineStr">
        <is>
          <t>TheNoise</t>
        </is>
      </c>
      <c r="N5207" t="inlineStr"/>
      <c r="O5207" t="inlineStr"/>
      <c r="P5207" t="inlineStr"/>
      <c r="Q5207" t="inlineStr"/>
      <c r="R5207" t="inlineStr"/>
      <c r="S5207" t="inlineStr"/>
      <c r="T5207" t="inlineStr">
        <is>
          <t>Helper</t>
        </is>
      </c>
      <c r="U5207" t="inlineStr"/>
      <c r="V5207" t="inlineStr">
        <is>
          <t>Envio de NFTs</t>
        </is>
      </c>
      <c r="W5207" t="inlineStr">
        <is>
          <t>NFTs</t>
        </is>
      </c>
      <c r="X5207" t="inlineStr">
        <is>
          <t>Technology &amp; Infrastructure</t>
        </is>
      </c>
      <c r="Y5207" t="inlineStr">
        <is>
          <t>Operating Costs</t>
        </is>
      </c>
      <c r="Z5207" t="inlineStr">
        <is>
          <t>Operating Costs</t>
        </is>
      </c>
      <c r="AA5207" t="inlineStr">
        <is>
          <t>Custos na Blockchain</t>
        </is>
      </c>
      <c r="AB5207" t="inlineStr"/>
      <c r="AC5207" t="inlineStr">
        <is>
          <t>0x3de8d501a6fcd9fb7bc8d1ce104391ccfe9fd7a29a65e91d40d117aa5c608265</t>
        </is>
      </c>
      <c r="AD5207" t="n">
        <v>1</v>
      </c>
      <c r="AE5207" t="n">
        <v>1</v>
      </c>
    </row>
    <row r="5208">
      <c r="A5208" t="inlineStr">
        <is>
          <t>d260c269-bfb9-4433-bf89-5bd1ebd57ef0</t>
        </is>
      </c>
      <c r="B5208" s="115" t="n">
        <v>45040</v>
      </c>
      <c r="C5208" s="115" t="n">
        <v>45040</v>
      </c>
      <c r="D5208" t="n">
        <v>-0.027333773</v>
      </c>
      <c r="E5208" t="n">
        <v>-0.027333773</v>
      </c>
      <c r="F5208" t="inlineStr">
        <is>
          <t>MATIC</t>
        </is>
      </c>
      <c r="G5208" t="n">
        <v>5.019786910197869</v>
      </c>
      <c r="H5208" t="n">
        <v>-0.1372097159117199</v>
      </c>
      <c r="I5208" t="n">
        <v>-0.1372097159117199</v>
      </c>
      <c r="J5208" t="n">
        <v>1</v>
      </c>
      <c r="K5208" t="inlineStr"/>
      <c r="L5208" t="inlineStr">
        <is>
          <t>Helper</t>
        </is>
      </c>
      <c r="M5208" t="inlineStr">
        <is>
          <t>TheNoise</t>
        </is>
      </c>
      <c r="N5208" t="inlineStr"/>
      <c r="O5208" t="inlineStr"/>
      <c r="P5208" t="inlineStr"/>
      <c r="Q5208" t="inlineStr"/>
      <c r="R5208" t="inlineStr"/>
      <c r="S5208" t="inlineStr"/>
      <c r="T5208" t="inlineStr">
        <is>
          <t>Helper</t>
        </is>
      </c>
      <c r="U5208" t="inlineStr"/>
      <c r="V5208" t="inlineStr">
        <is>
          <t>Envio de NFTs</t>
        </is>
      </c>
      <c r="W5208" t="inlineStr">
        <is>
          <t>NFTs</t>
        </is>
      </c>
      <c r="X5208" t="inlineStr">
        <is>
          <t>Technology &amp; Infrastructure</t>
        </is>
      </c>
      <c r="Y5208" t="inlineStr">
        <is>
          <t>Operating Costs</t>
        </is>
      </c>
      <c r="Z5208" t="inlineStr">
        <is>
          <t>Operating Costs</t>
        </is>
      </c>
      <c r="AA5208" t="inlineStr">
        <is>
          <t>Custos na Blockchain</t>
        </is>
      </c>
      <c r="AB5208" t="inlineStr"/>
      <c r="AC5208" t="inlineStr">
        <is>
          <t>0x957e97eed3ec9754eb0c87401b581c2e6145f690a038b368fc9383c53f20f6fd</t>
        </is>
      </c>
      <c r="AD5208" t="n">
        <v>1</v>
      </c>
      <c r="AE5208" t="n">
        <v>1</v>
      </c>
    </row>
    <row r="5209">
      <c r="A5209" t="inlineStr">
        <is>
          <t>845e73e0-3cb5-4855-8ef0-49485fed340d</t>
        </is>
      </c>
      <c r="B5209" s="115" t="n">
        <v>45040</v>
      </c>
      <c r="C5209" s="115" t="n">
        <v>45040</v>
      </c>
      <c r="D5209" t="n">
        <v>-0.028684814</v>
      </c>
      <c r="E5209" t="n">
        <v>-0.028684814</v>
      </c>
      <c r="F5209" t="inlineStr">
        <is>
          <t>MATIC</t>
        </is>
      </c>
      <c r="G5209" t="n">
        <v>5.019786910197869</v>
      </c>
      <c r="H5209" t="n">
        <v>-0.1439916538386606</v>
      </c>
      <c r="I5209" t="n">
        <v>-0.1439916538386606</v>
      </c>
      <c r="J5209" t="n">
        <v>1</v>
      </c>
      <c r="K5209" t="inlineStr"/>
      <c r="L5209" t="inlineStr">
        <is>
          <t>Helper</t>
        </is>
      </c>
      <c r="M5209" t="inlineStr">
        <is>
          <t>TheNoise</t>
        </is>
      </c>
      <c r="N5209" t="inlineStr"/>
      <c r="O5209" t="inlineStr"/>
      <c r="P5209" t="inlineStr"/>
      <c r="Q5209" t="inlineStr"/>
      <c r="R5209" t="inlineStr"/>
      <c r="S5209" t="inlineStr"/>
      <c r="T5209" t="inlineStr">
        <is>
          <t>Helper</t>
        </is>
      </c>
      <c r="U5209" t="inlineStr"/>
      <c r="V5209" t="inlineStr">
        <is>
          <t>Envio de NFTs</t>
        </is>
      </c>
      <c r="W5209" t="inlineStr">
        <is>
          <t>NFTs</t>
        </is>
      </c>
      <c r="X5209" t="inlineStr">
        <is>
          <t>Technology &amp; Infrastructure</t>
        </is>
      </c>
      <c r="Y5209" t="inlineStr">
        <is>
          <t>Operating Costs</t>
        </is>
      </c>
      <c r="Z5209" t="inlineStr">
        <is>
          <t>Operating Costs</t>
        </is>
      </c>
      <c r="AA5209" t="inlineStr">
        <is>
          <t>Custos na Blockchain</t>
        </is>
      </c>
      <c r="AB5209" t="inlineStr"/>
      <c r="AC5209" t="inlineStr">
        <is>
          <t>0x91e3bda7c9512259ce23bab0972f39eb18369808ec899459c0dc029e018ff8da</t>
        </is>
      </c>
      <c r="AD5209" t="n">
        <v>1</v>
      </c>
      <c r="AE5209" t="n">
        <v>1</v>
      </c>
    </row>
    <row r="5210">
      <c r="A5210" t="inlineStr">
        <is>
          <t>5684e72b-cdce-4972-bbe4-4c2d99efa622</t>
        </is>
      </c>
      <c r="B5210" s="115" t="n">
        <v>45040</v>
      </c>
      <c r="C5210" s="115" t="n">
        <v>45040</v>
      </c>
      <c r="D5210" t="n">
        <v>-0.029226757</v>
      </c>
      <c r="E5210" t="n">
        <v>-0.029226757</v>
      </c>
      <c r="F5210" t="inlineStr">
        <is>
          <t>MATIC</t>
        </is>
      </c>
      <c r="G5210" t="n">
        <v>5.019786910197869</v>
      </c>
      <c r="H5210" t="n">
        <v>-0.146712092216134</v>
      </c>
      <c r="I5210" t="n">
        <v>-0.146712092216134</v>
      </c>
      <c r="J5210" t="n">
        <v>1</v>
      </c>
      <c r="K5210" t="inlineStr"/>
      <c r="L5210" t="inlineStr">
        <is>
          <t>Helper</t>
        </is>
      </c>
      <c r="M5210" t="inlineStr">
        <is>
          <t>TheNoise</t>
        </is>
      </c>
      <c r="N5210" t="inlineStr"/>
      <c r="O5210" t="inlineStr"/>
      <c r="P5210" t="inlineStr"/>
      <c r="Q5210" t="inlineStr"/>
      <c r="R5210" t="inlineStr"/>
      <c r="S5210" t="inlineStr"/>
      <c r="T5210" t="inlineStr">
        <is>
          <t>Helper</t>
        </is>
      </c>
      <c r="U5210" t="inlineStr"/>
      <c r="V5210" t="inlineStr">
        <is>
          <t>Envio de NFTs</t>
        </is>
      </c>
      <c r="W5210" t="inlineStr">
        <is>
          <t>NFTs</t>
        </is>
      </c>
      <c r="X5210" t="inlineStr">
        <is>
          <t>Technology &amp; Infrastructure</t>
        </is>
      </c>
      <c r="Y5210" t="inlineStr">
        <is>
          <t>Operating Costs</t>
        </is>
      </c>
      <c r="Z5210" t="inlineStr">
        <is>
          <t>Operating Costs</t>
        </is>
      </c>
      <c r="AA5210" t="inlineStr">
        <is>
          <t>Custos na Blockchain</t>
        </is>
      </c>
      <c r="AB5210" t="inlineStr"/>
      <c r="AC5210" t="inlineStr">
        <is>
          <t>0x6c05f1bfe9d48d5d8510edd7ff59b3e4cdb5770ef44bde191720cd543cf71696</t>
        </is>
      </c>
      <c r="AD5210" t="n">
        <v>1</v>
      </c>
      <c r="AE5210" t="n">
        <v>1</v>
      </c>
    </row>
    <row r="5211">
      <c r="A5211" t="inlineStr">
        <is>
          <t>389eba5c-5c70-4bca-a3a0-1e2c352553ec</t>
        </is>
      </c>
      <c r="B5211" s="115" t="n">
        <v>45040</v>
      </c>
      <c r="C5211" s="115" t="n">
        <v>45040</v>
      </c>
      <c r="D5211" t="n">
        <v>-0.029730535</v>
      </c>
      <c r="E5211" t="n">
        <v>-0.029730535</v>
      </c>
      <c r="F5211" t="inlineStr">
        <is>
          <t>MATIC</t>
        </is>
      </c>
      <c r="G5211" t="n">
        <v>5.019786910197869</v>
      </c>
      <c r="H5211" t="n">
        <v>-0.1492409504261796</v>
      </c>
      <c r="I5211" t="n">
        <v>-0.1492409504261796</v>
      </c>
      <c r="J5211" t="n">
        <v>1</v>
      </c>
      <c r="K5211" t="inlineStr"/>
      <c r="L5211" t="inlineStr">
        <is>
          <t>Helper</t>
        </is>
      </c>
      <c r="M5211" t="inlineStr">
        <is>
          <t>TheNoise</t>
        </is>
      </c>
      <c r="N5211" t="inlineStr"/>
      <c r="O5211" t="inlineStr"/>
      <c r="P5211" t="inlineStr"/>
      <c r="Q5211" t="inlineStr"/>
      <c r="R5211" t="inlineStr"/>
      <c r="S5211" t="inlineStr"/>
      <c r="T5211" t="inlineStr">
        <is>
          <t>Helper</t>
        </is>
      </c>
      <c r="U5211" t="inlineStr"/>
      <c r="V5211" t="inlineStr">
        <is>
          <t>Envio de NFTs</t>
        </is>
      </c>
      <c r="W5211" t="inlineStr">
        <is>
          <t>NFTs</t>
        </is>
      </c>
      <c r="X5211" t="inlineStr">
        <is>
          <t>Technology &amp; Infrastructure</t>
        </is>
      </c>
      <c r="Y5211" t="inlineStr">
        <is>
          <t>Operating Costs</t>
        </is>
      </c>
      <c r="Z5211" t="inlineStr">
        <is>
          <t>Operating Costs</t>
        </is>
      </c>
      <c r="AA5211" t="inlineStr">
        <is>
          <t>Custos na Blockchain</t>
        </is>
      </c>
      <c r="AB5211" t="inlineStr"/>
      <c r="AC5211" t="inlineStr">
        <is>
          <t>0xdae7900667815eccc12ad7c494e3024f47832bc3d3367536a1073aefa798ac2f</t>
        </is>
      </c>
      <c r="AD5211" t="n">
        <v>1</v>
      </c>
      <c r="AE5211" t="n">
        <v>1</v>
      </c>
    </row>
    <row r="5212">
      <c r="A5212" t="inlineStr">
        <is>
          <t>d3d6e36a-3dd7-4de1-8213-affc6e50a393</t>
        </is>
      </c>
      <c r="B5212" s="115" t="n">
        <v>45040</v>
      </c>
      <c r="C5212" s="115" t="n">
        <v>45040</v>
      </c>
      <c r="D5212" t="n">
        <v>-0.029074097</v>
      </c>
      <c r="E5212" t="n">
        <v>-0.029074097</v>
      </c>
      <c r="F5212" t="inlineStr">
        <is>
          <t>MATIC</t>
        </is>
      </c>
      <c r="G5212" t="n">
        <v>5.019786910197869</v>
      </c>
      <c r="H5212" t="n">
        <v>-0.1459457715464231</v>
      </c>
      <c r="I5212" t="n">
        <v>-0.1459457715464231</v>
      </c>
      <c r="J5212" t="n">
        <v>1</v>
      </c>
      <c r="K5212" t="inlineStr"/>
      <c r="L5212" t="inlineStr">
        <is>
          <t>Helper</t>
        </is>
      </c>
      <c r="M5212" t="inlineStr">
        <is>
          <t>TheNoise</t>
        </is>
      </c>
      <c r="N5212" t="inlineStr"/>
      <c r="O5212" t="inlineStr"/>
      <c r="P5212" t="inlineStr"/>
      <c r="Q5212" t="inlineStr"/>
      <c r="R5212" t="inlineStr"/>
      <c r="S5212" t="inlineStr"/>
      <c r="T5212" t="inlineStr">
        <is>
          <t>Helper</t>
        </is>
      </c>
      <c r="U5212" t="inlineStr"/>
      <c r="V5212" t="inlineStr">
        <is>
          <t>Envio de NFTs</t>
        </is>
      </c>
      <c r="W5212" t="inlineStr">
        <is>
          <t>NFTs</t>
        </is>
      </c>
      <c r="X5212" t="inlineStr">
        <is>
          <t>Technology &amp; Infrastructure</t>
        </is>
      </c>
      <c r="Y5212" t="inlineStr">
        <is>
          <t>Operating Costs</t>
        </is>
      </c>
      <c r="Z5212" t="inlineStr">
        <is>
          <t>Operating Costs</t>
        </is>
      </c>
      <c r="AA5212" t="inlineStr">
        <is>
          <t>Custos na Blockchain</t>
        </is>
      </c>
      <c r="AB5212" t="inlineStr"/>
      <c r="AC5212" t="inlineStr">
        <is>
          <t>0x9d8ef9e4442612d28bba7fd892be58e43c091a9e220f1acf3b25f9d6197bf2fa</t>
        </is>
      </c>
      <c r="AD5212" t="n">
        <v>1</v>
      </c>
      <c r="AE5212" t="n">
        <v>1</v>
      </c>
    </row>
    <row r="5213">
      <c r="A5213" t="inlineStr">
        <is>
          <t>c24609aa-06ab-483b-85bf-231e52ec0af6</t>
        </is>
      </c>
      <c r="B5213" s="115" t="n">
        <v>45040</v>
      </c>
      <c r="C5213" s="115" t="n">
        <v>45040</v>
      </c>
      <c r="D5213" t="n">
        <v>-0.028478723</v>
      </c>
      <c r="E5213" t="n">
        <v>-0.028478723</v>
      </c>
      <c r="F5213" t="inlineStr">
        <is>
          <t>MATIC</t>
        </is>
      </c>
      <c r="G5213" t="n">
        <v>5.019786910197869</v>
      </c>
      <c r="H5213" t="n">
        <v>-0.142957120934551</v>
      </c>
      <c r="I5213" t="n">
        <v>-0.142957120934551</v>
      </c>
      <c r="J5213" t="n">
        <v>1</v>
      </c>
      <c r="K5213" t="inlineStr"/>
      <c r="L5213" t="inlineStr">
        <is>
          <t>Helper</t>
        </is>
      </c>
      <c r="M5213" t="inlineStr">
        <is>
          <t>TheNoise</t>
        </is>
      </c>
      <c r="N5213" t="inlineStr"/>
      <c r="O5213" t="inlineStr"/>
      <c r="P5213" t="inlineStr"/>
      <c r="Q5213" t="inlineStr"/>
      <c r="R5213" t="inlineStr"/>
      <c r="S5213" t="inlineStr"/>
      <c r="T5213" t="inlineStr">
        <is>
          <t>Helper</t>
        </is>
      </c>
      <c r="U5213" t="inlineStr"/>
      <c r="V5213" t="inlineStr">
        <is>
          <t>Envio de NFTs</t>
        </is>
      </c>
      <c r="W5213" t="inlineStr">
        <is>
          <t>NFTs</t>
        </is>
      </c>
      <c r="X5213" t="inlineStr">
        <is>
          <t>Technology &amp; Infrastructure</t>
        </is>
      </c>
      <c r="Y5213" t="inlineStr">
        <is>
          <t>Operating Costs</t>
        </is>
      </c>
      <c r="Z5213" t="inlineStr">
        <is>
          <t>Operating Costs</t>
        </is>
      </c>
      <c r="AA5213" t="inlineStr">
        <is>
          <t>Custos na Blockchain</t>
        </is>
      </c>
      <c r="AB5213" t="inlineStr"/>
      <c r="AC5213" t="inlineStr">
        <is>
          <t>0x70e7b50925b684d233c85a173b6991031e3bf1f3d9b25a5d1ac2c1371d3cd099</t>
        </is>
      </c>
      <c r="AD5213" t="n">
        <v>1</v>
      </c>
      <c r="AE5213" t="n">
        <v>1</v>
      </c>
    </row>
    <row r="5214">
      <c r="A5214" t="inlineStr">
        <is>
          <t>a01567ee-d93a-40a0-8e13-c1207c5b8808</t>
        </is>
      </c>
      <c r="B5214" s="115" t="n">
        <v>45040</v>
      </c>
      <c r="C5214" s="115" t="n">
        <v>45040</v>
      </c>
      <c r="D5214" t="n">
        <v>-0.027356672</v>
      </c>
      <c r="E5214" t="n">
        <v>-0.027356672</v>
      </c>
      <c r="F5214" t="inlineStr">
        <is>
          <t>MATIC</t>
        </is>
      </c>
      <c r="G5214" t="n">
        <v>5.019786910197869</v>
      </c>
      <c r="H5214" t="n">
        <v>-0.1373246640121766</v>
      </c>
      <c r="I5214" t="n">
        <v>-0.1373246640121766</v>
      </c>
      <c r="J5214" t="n">
        <v>1</v>
      </c>
      <c r="K5214" t="inlineStr"/>
      <c r="L5214" t="inlineStr">
        <is>
          <t>Helper</t>
        </is>
      </c>
      <c r="M5214" t="inlineStr">
        <is>
          <t>TheNoise</t>
        </is>
      </c>
      <c r="N5214" t="inlineStr"/>
      <c r="O5214" t="inlineStr"/>
      <c r="P5214" t="inlineStr"/>
      <c r="Q5214" t="inlineStr"/>
      <c r="R5214" t="inlineStr"/>
      <c r="S5214" t="inlineStr"/>
      <c r="T5214" t="inlineStr">
        <is>
          <t>Helper</t>
        </is>
      </c>
      <c r="U5214" t="inlineStr"/>
      <c r="V5214" t="inlineStr">
        <is>
          <t>Envio de NFTs</t>
        </is>
      </c>
      <c r="W5214" t="inlineStr">
        <is>
          <t>NFTs</t>
        </is>
      </c>
      <c r="X5214" t="inlineStr">
        <is>
          <t>Technology &amp; Infrastructure</t>
        </is>
      </c>
      <c r="Y5214" t="inlineStr">
        <is>
          <t>Operating Costs</t>
        </is>
      </c>
      <c r="Z5214" t="inlineStr">
        <is>
          <t>Operating Costs</t>
        </is>
      </c>
      <c r="AA5214" t="inlineStr">
        <is>
          <t>Custos na Blockchain</t>
        </is>
      </c>
      <c r="AB5214" t="inlineStr"/>
      <c r="AC5214" t="inlineStr">
        <is>
          <t>0xfb2630cfe68eb3a3931e05a5a05c39569123c8fcd2a1c7338312aac6c4b9e92a</t>
        </is>
      </c>
      <c r="AD5214" t="n">
        <v>1</v>
      </c>
      <c r="AE5214" t="n">
        <v>1</v>
      </c>
    </row>
    <row r="5215">
      <c r="A5215" t="inlineStr">
        <is>
          <t>3f66e6e4-7824-4416-add3-ec3132286c4f</t>
        </is>
      </c>
      <c r="B5215" s="115" t="n">
        <v>45040</v>
      </c>
      <c r="C5215" s="115" t="n">
        <v>45040</v>
      </c>
      <c r="D5215" t="n">
        <v>-0.028402393</v>
      </c>
      <c r="E5215" t="n">
        <v>-0.028402393</v>
      </c>
      <c r="F5215" t="inlineStr">
        <is>
          <t>MATIC</t>
        </is>
      </c>
      <c r="G5215" t="n">
        <v>5.019786910197869</v>
      </c>
      <c r="H5215" t="n">
        <v>-0.1425739605996956</v>
      </c>
      <c r="I5215" t="n">
        <v>-0.1425739605996956</v>
      </c>
      <c r="J5215" t="n">
        <v>1</v>
      </c>
      <c r="K5215" t="inlineStr"/>
      <c r="L5215" t="inlineStr">
        <is>
          <t>Helper</t>
        </is>
      </c>
      <c r="M5215" t="inlineStr">
        <is>
          <t>TheNoise</t>
        </is>
      </c>
      <c r="N5215" t="inlineStr"/>
      <c r="O5215" t="inlineStr"/>
      <c r="P5215" t="inlineStr"/>
      <c r="Q5215" t="inlineStr"/>
      <c r="R5215" t="inlineStr"/>
      <c r="S5215" t="inlineStr"/>
      <c r="T5215" t="inlineStr">
        <is>
          <t>Helper</t>
        </is>
      </c>
      <c r="U5215" t="inlineStr"/>
      <c r="V5215" t="inlineStr">
        <is>
          <t>Envio de NFTs</t>
        </is>
      </c>
      <c r="W5215" t="inlineStr">
        <is>
          <t>NFTs</t>
        </is>
      </c>
      <c r="X5215" t="inlineStr">
        <is>
          <t>Technology &amp; Infrastructure</t>
        </is>
      </c>
      <c r="Y5215" t="inlineStr">
        <is>
          <t>Operating Costs</t>
        </is>
      </c>
      <c r="Z5215" t="inlineStr">
        <is>
          <t>Operating Costs</t>
        </is>
      </c>
      <c r="AA5215" t="inlineStr">
        <is>
          <t>Custos na Blockchain</t>
        </is>
      </c>
      <c r="AB5215" t="inlineStr"/>
      <c r="AC5215" t="inlineStr">
        <is>
          <t>0x62760960a848b6f6d4a6d763c4c6081e8857c3b6b7419fc39ac4623998d568de</t>
        </is>
      </c>
      <c r="AD5215" t="n">
        <v>1</v>
      </c>
      <c r="AE5215" t="n">
        <v>1</v>
      </c>
    </row>
    <row r="5216">
      <c r="A5216" t="inlineStr">
        <is>
          <t>d48cd095-5b9f-474f-aaff-b1c206d7072e</t>
        </is>
      </c>
      <c r="B5216" s="115" t="n">
        <v>45040</v>
      </c>
      <c r="C5216" s="115" t="n">
        <v>45040</v>
      </c>
      <c r="D5216" t="n">
        <v>-0.027898615</v>
      </c>
      <c r="E5216" t="n">
        <v>-0.027898615</v>
      </c>
      <c r="F5216" t="inlineStr">
        <is>
          <t>MATIC</t>
        </is>
      </c>
      <c r="G5216" t="n">
        <v>5.019786910197869</v>
      </c>
      <c r="H5216" t="n">
        <v>-0.1400451023896499</v>
      </c>
      <c r="I5216" t="n">
        <v>-0.1400451023896499</v>
      </c>
      <c r="J5216" t="n">
        <v>1</v>
      </c>
      <c r="K5216" t="inlineStr"/>
      <c r="L5216" t="inlineStr">
        <is>
          <t>Helper</t>
        </is>
      </c>
      <c r="M5216" t="inlineStr">
        <is>
          <t>TheNoise</t>
        </is>
      </c>
      <c r="N5216" t="inlineStr"/>
      <c r="O5216" t="inlineStr"/>
      <c r="P5216" t="inlineStr"/>
      <c r="Q5216" t="inlineStr"/>
      <c r="R5216" t="inlineStr"/>
      <c r="S5216" t="inlineStr"/>
      <c r="T5216" t="inlineStr">
        <is>
          <t>Helper</t>
        </is>
      </c>
      <c r="U5216" t="inlineStr"/>
      <c r="V5216" t="inlineStr">
        <is>
          <t>Envio de NFTs</t>
        </is>
      </c>
      <c r="W5216" t="inlineStr">
        <is>
          <t>NFTs</t>
        </is>
      </c>
      <c r="X5216" t="inlineStr">
        <is>
          <t>Technology &amp; Infrastructure</t>
        </is>
      </c>
      <c r="Y5216" t="inlineStr">
        <is>
          <t>Operating Costs</t>
        </is>
      </c>
      <c r="Z5216" t="inlineStr">
        <is>
          <t>Operating Costs</t>
        </is>
      </c>
      <c r="AA5216" t="inlineStr">
        <is>
          <t>Custos na Blockchain</t>
        </is>
      </c>
      <c r="AB5216" t="inlineStr"/>
      <c r="AC5216" t="inlineStr">
        <is>
          <t>0x2a46268f2ca2a7f3a2494fa8ed1084b950232d52af88f255a243a903388e70a7</t>
        </is>
      </c>
      <c r="AD5216" t="n">
        <v>1</v>
      </c>
      <c r="AE5216" t="n">
        <v>1</v>
      </c>
    </row>
    <row r="5217">
      <c r="A5217" t="inlineStr">
        <is>
          <t>6ad80cea-ddf4-4edb-a76c-879772b5f480</t>
        </is>
      </c>
      <c r="B5217" s="115" t="n">
        <v>45040</v>
      </c>
      <c r="C5217" s="115" t="n">
        <v>45040</v>
      </c>
      <c r="D5217" t="n">
        <v>-0.027898615</v>
      </c>
      <c r="E5217" t="n">
        <v>-0.027898615</v>
      </c>
      <c r="F5217" t="inlineStr">
        <is>
          <t>MATIC</t>
        </is>
      </c>
      <c r="G5217" t="n">
        <v>5.019786910197869</v>
      </c>
      <c r="H5217" t="n">
        <v>-0.1400451023896499</v>
      </c>
      <c r="I5217" t="n">
        <v>-0.1400451023896499</v>
      </c>
      <c r="J5217" t="n">
        <v>1</v>
      </c>
      <c r="K5217" t="inlineStr"/>
      <c r="L5217" t="inlineStr">
        <is>
          <t>Helper</t>
        </is>
      </c>
      <c r="M5217" t="inlineStr">
        <is>
          <t>TheNoise</t>
        </is>
      </c>
      <c r="N5217" t="inlineStr"/>
      <c r="O5217" t="inlineStr"/>
      <c r="P5217" t="inlineStr"/>
      <c r="Q5217" t="inlineStr"/>
      <c r="R5217" t="inlineStr"/>
      <c r="S5217" t="inlineStr"/>
      <c r="T5217" t="inlineStr">
        <is>
          <t>Helper</t>
        </is>
      </c>
      <c r="U5217" t="inlineStr"/>
      <c r="V5217" t="inlineStr">
        <is>
          <t>Envio de NFTs</t>
        </is>
      </c>
      <c r="W5217" t="inlineStr">
        <is>
          <t>NFTs</t>
        </is>
      </c>
      <c r="X5217" t="inlineStr">
        <is>
          <t>Technology &amp; Infrastructure</t>
        </is>
      </c>
      <c r="Y5217" t="inlineStr">
        <is>
          <t>Operating Costs</t>
        </is>
      </c>
      <c r="Z5217" t="inlineStr">
        <is>
          <t>Operating Costs</t>
        </is>
      </c>
      <c r="AA5217" t="inlineStr">
        <is>
          <t>Custos na Blockchain</t>
        </is>
      </c>
      <c r="AB5217" t="inlineStr"/>
      <c r="AC5217" t="inlineStr">
        <is>
          <t>0x1c33e379f3d55e533778398f67321040a3ebf340444be9c694cea52d0812721c</t>
        </is>
      </c>
      <c r="AD5217" t="n">
        <v>1</v>
      </c>
      <c r="AE5217" t="n">
        <v>1</v>
      </c>
    </row>
    <row r="5218">
      <c r="A5218" t="inlineStr">
        <is>
          <t>58c0a954-2c4c-4ea1-b6aa-3eb34b0a0ebb</t>
        </is>
      </c>
      <c r="B5218" s="115" t="n">
        <v>45040</v>
      </c>
      <c r="C5218" s="115" t="n">
        <v>45040</v>
      </c>
      <c r="D5218" t="n">
        <v>-0.028326063</v>
      </c>
      <c r="E5218" t="n">
        <v>-0.028326063</v>
      </c>
      <c r="F5218" t="inlineStr">
        <is>
          <t>MATIC</t>
        </is>
      </c>
      <c r="G5218" t="n">
        <v>5.019786910197869</v>
      </c>
      <c r="H5218" t="n">
        <v>-0.1421908002648402</v>
      </c>
      <c r="I5218" t="n">
        <v>-0.1421908002648402</v>
      </c>
      <c r="J5218" t="n">
        <v>1</v>
      </c>
      <c r="K5218" t="inlineStr"/>
      <c r="L5218" t="inlineStr">
        <is>
          <t>Helper</t>
        </is>
      </c>
      <c r="M5218" t="inlineStr">
        <is>
          <t>TheNoise</t>
        </is>
      </c>
      <c r="N5218" t="inlineStr"/>
      <c r="O5218" t="inlineStr"/>
      <c r="P5218" t="inlineStr"/>
      <c r="Q5218" t="inlineStr"/>
      <c r="R5218" t="inlineStr"/>
      <c r="S5218" t="inlineStr"/>
      <c r="T5218" t="inlineStr">
        <is>
          <t>Helper</t>
        </is>
      </c>
      <c r="U5218" t="inlineStr"/>
      <c r="V5218" t="inlineStr">
        <is>
          <t>Envio de NFTs</t>
        </is>
      </c>
      <c r="W5218" t="inlineStr">
        <is>
          <t>NFTs</t>
        </is>
      </c>
      <c r="X5218" t="inlineStr">
        <is>
          <t>Technology &amp; Infrastructure</t>
        </is>
      </c>
      <c r="Y5218" t="inlineStr">
        <is>
          <t>Operating Costs</t>
        </is>
      </c>
      <c r="Z5218" t="inlineStr">
        <is>
          <t>Operating Costs</t>
        </is>
      </c>
      <c r="AA5218" t="inlineStr">
        <is>
          <t>Custos na Blockchain</t>
        </is>
      </c>
      <c r="AB5218" t="inlineStr"/>
      <c r="AC5218" t="inlineStr">
        <is>
          <t>0x6fbffcc51c0f9f280887b383bfd48c1793a71d95d4fc025d4a7016d73b5f389a</t>
        </is>
      </c>
      <c r="AD5218" t="n">
        <v>1</v>
      </c>
      <c r="AE5218" t="n">
        <v>1</v>
      </c>
    </row>
    <row r="5219">
      <c r="A5219" t="inlineStr">
        <is>
          <t>dc618cbc-9629-41a9-bff2-54026542232d</t>
        </is>
      </c>
      <c r="B5219" s="115" t="n">
        <v>45040</v>
      </c>
      <c r="C5219" s="115" t="n">
        <v>45040</v>
      </c>
      <c r="D5219" t="n">
        <v>-0.0306950996</v>
      </c>
      <c r="E5219" t="n">
        <v>-0.0306950996</v>
      </c>
      <c r="F5219" t="inlineStr">
        <is>
          <t>MATIC</t>
        </is>
      </c>
      <c r="G5219" t="n">
        <v>5.019786910197869</v>
      </c>
      <c r="H5219" t="n">
        <v>-0.1540828591792998</v>
      </c>
      <c r="I5219" t="n">
        <v>-0.1540828591792998</v>
      </c>
      <c r="J5219" t="n">
        <v>1</v>
      </c>
      <c r="K5219" t="inlineStr"/>
      <c r="L5219" t="inlineStr">
        <is>
          <t>Helper</t>
        </is>
      </c>
      <c r="M5219" t="inlineStr">
        <is>
          <t>TheNoise</t>
        </is>
      </c>
      <c r="N5219" t="inlineStr"/>
      <c r="O5219" t="inlineStr"/>
      <c r="P5219" t="inlineStr"/>
      <c r="Q5219" t="inlineStr"/>
      <c r="R5219" t="inlineStr"/>
      <c r="S5219" t="inlineStr"/>
      <c r="T5219" t="inlineStr">
        <is>
          <t>Helper</t>
        </is>
      </c>
      <c r="U5219" t="inlineStr"/>
      <c r="V5219" t="inlineStr">
        <is>
          <t>Envio de NFTs</t>
        </is>
      </c>
      <c r="W5219" t="inlineStr">
        <is>
          <t>NFTs</t>
        </is>
      </c>
      <c r="X5219" t="inlineStr">
        <is>
          <t>Technology &amp; Infrastructure</t>
        </is>
      </c>
      <c r="Y5219" t="inlineStr">
        <is>
          <t>Operating Costs</t>
        </is>
      </c>
      <c r="Z5219" t="inlineStr">
        <is>
          <t>Operating Costs</t>
        </is>
      </c>
      <c r="AA5219" t="inlineStr">
        <is>
          <t>Custos na Blockchain</t>
        </is>
      </c>
      <c r="AB5219" t="inlineStr"/>
      <c r="AC5219" t="inlineStr">
        <is>
          <t>0xe8139289d3064e5af10ccfacabff0bad97fccb92b1318c7c968512e8c43430dd</t>
        </is>
      </c>
      <c r="AD5219" t="n">
        <v>1</v>
      </c>
      <c r="AE5219" t="n">
        <v>1</v>
      </c>
    </row>
    <row r="5220">
      <c r="A5220" t="inlineStr">
        <is>
          <t>ca0c887e-1526-4c99-8327-09bf3cfdc40a</t>
        </is>
      </c>
      <c r="B5220" s="115" t="n">
        <v>45040</v>
      </c>
      <c r="C5220" s="115" t="n">
        <v>45040</v>
      </c>
      <c r="D5220" t="n">
        <v>-0.02915806</v>
      </c>
      <c r="E5220" t="n">
        <v>-0.02915806</v>
      </c>
      <c r="F5220" t="inlineStr">
        <is>
          <t>MATIC</t>
        </is>
      </c>
      <c r="G5220" t="n">
        <v>5.019786910197869</v>
      </c>
      <c r="H5220" t="n">
        <v>-0.1463672479147641</v>
      </c>
      <c r="I5220" t="n">
        <v>-0.1463672479147641</v>
      </c>
      <c r="J5220" t="n">
        <v>1</v>
      </c>
      <c r="K5220" t="inlineStr"/>
      <c r="L5220" t="inlineStr">
        <is>
          <t>Helper</t>
        </is>
      </c>
      <c r="M5220" t="inlineStr">
        <is>
          <t>TheNoise</t>
        </is>
      </c>
      <c r="N5220" t="inlineStr"/>
      <c r="O5220" t="inlineStr"/>
      <c r="P5220" t="inlineStr"/>
      <c r="Q5220" t="inlineStr"/>
      <c r="R5220" t="inlineStr"/>
      <c r="S5220" t="inlineStr"/>
      <c r="T5220" t="inlineStr">
        <is>
          <t>Helper</t>
        </is>
      </c>
      <c r="U5220" t="inlineStr"/>
      <c r="V5220" t="inlineStr">
        <is>
          <t>Envio de NFTs</t>
        </is>
      </c>
      <c r="W5220" t="inlineStr">
        <is>
          <t>NFTs</t>
        </is>
      </c>
      <c r="X5220" t="inlineStr">
        <is>
          <t>Technology &amp; Infrastructure</t>
        </is>
      </c>
      <c r="Y5220" t="inlineStr">
        <is>
          <t>Operating Costs</t>
        </is>
      </c>
      <c r="Z5220" t="inlineStr">
        <is>
          <t>Operating Costs</t>
        </is>
      </c>
      <c r="AA5220" t="inlineStr">
        <is>
          <t>Custos na Blockchain</t>
        </is>
      </c>
      <c r="AB5220" t="inlineStr"/>
      <c r="AC5220" t="inlineStr">
        <is>
          <t>0x854d79294f3543fa01c181d4759821b8adaacbddb21a386bb7a9788756f1707d</t>
        </is>
      </c>
      <c r="AD5220" t="n">
        <v>1</v>
      </c>
      <c r="AE5220" t="n">
        <v>1</v>
      </c>
    </row>
    <row r="5221">
      <c r="A5221" t="inlineStr">
        <is>
          <t>ec06844b-b4c6-42fb-b53a-5afa5be06839</t>
        </is>
      </c>
      <c r="B5221" s="115" t="n">
        <v>45040</v>
      </c>
      <c r="C5221" s="115" t="n">
        <v>45040</v>
      </c>
      <c r="D5221" t="n">
        <v>-0.028524521</v>
      </c>
      <c r="E5221" t="n">
        <v>-0.028524521</v>
      </c>
      <c r="F5221" t="inlineStr">
        <is>
          <t>MATIC</t>
        </is>
      </c>
      <c r="G5221" t="n">
        <v>5.019786910197869</v>
      </c>
      <c r="H5221" t="n">
        <v>-0.1431870171354642</v>
      </c>
      <c r="I5221" t="n">
        <v>-0.1431870171354642</v>
      </c>
      <c r="J5221" t="n">
        <v>1</v>
      </c>
      <c r="K5221" t="inlineStr"/>
      <c r="L5221" t="inlineStr">
        <is>
          <t>Helper</t>
        </is>
      </c>
      <c r="M5221" t="inlineStr">
        <is>
          <t>TheNoise</t>
        </is>
      </c>
      <c r="N5221" t="inlineStr"/>
      <c r="O5221" t="inlineStr"/>
      <c r="P5221" t="inlineStr"/>
      <c r="Q5221" t="inlineStr"/>
      <c r="R5221" t="inlineStr"/>
      <c r="S5221" t="inlineStr"/>
      <c r="T5221" t="inlineStr">
        <is>
          <t>Helper</t>
        </is>
      </c>
      <c r="U5221" t="inlineStr"/>
      <c r="V5221" t="inlineStr">
        <is>
          <t>Envio de NFTs</t>
        </is>
      </c>
      <c r="W5221" t="inlineStr">
        <is>
          <t>NFTs</t>
        </is>
      </c>
      <c r="X5221" t="inlineStr">
        <is>
          <t>Technology &amp; Infrastructure</t>
        </is>
      </c>
      <c r="Y5221" t="inlineStr">
        <is>
          <t>Operating Costs</t>
        </is>
      </c>
      <c r="Z5221" t="inlineStr">
        <is>
          <t>Operating Costs</t>
        </is>
      </c>
      <c r="AA5221" t="inlineStr">
        <is>
          <t>Custos na Blockchain</t>
        </is>
      </c>
      <c r="AB5221" t="inlineStr"/>
      <c r="AC5221" t="inlineStr">
        <is>
          <t>0xba27378283992b695e609d86ceee946974d313702b2198935c03c6f14d73146f</t>
        </is>
      </c>
      <c r="AD5221" t="n">
        <v>1</v>
      </c>
      <c r="AE5221" t="n">
        <v>1</v>
      </c>
    </row>
    <row r="5222">
      <c r="A5222" t="inlineStr">
        <is>
          <t>17691f20-7d8a-42b2-9714-dfc9fa24336d</t>
        </is>
      </c>
      <c r="B5222" s="115" t="n">
        <v>45040</v>
      </c>
      <c r="C5222" s="115" t="n">
        <v>45040</v>
      </c>
      <c r="D5222" t="n">
        <v>-0.0467031672</v>
      </c>
      <c r="E5222" t="n">
        <v>-0.0467031672</v>
      </c>
      <c r="F5222" t="inlineStr">
        <is>
          <t>MATIC</t>
        </is>
      </c>
      <c r="G5222" t="n">
        <v>5.019786910197869</v>
      </c>
      <c r="H5222" t="n">
        <v>-0.2344399473753425</v>
      </c>
      <c r="I5222" t="n">
        <v>-0.2344399473753425</v>
      </c>
      <c r="J5222" t="n">
        <v>1</v>
      </c>
      <c r="K5222" t="inlineStr"/>
      <c r="L5222" t="inlineStr">
        <is>
          <t>Helper</t>
        </is>
      </c>
      <c r="M5222" t="inlineStr"/>
      <c r="N5222" t="inlineStr"/>
      <c r="O5222" t="inlineStr"/>
      <c r="P5222" t="inlineStr"/>
      <c r="Q5222" t="inlineStr"/>
      <c r="R5222" t="inlineStr">
        <is>
          <t>Sem Histórico</t>
        </is>
      </c>
      <c r="S5222" t="inlineStr"/>
      <c r="T5222" t="inlineStr">
        <is>
          <t>Helper</t>
        </is>
      </c>
      <c r="U5222" t="inlineStr"/>
      <c r="V5222" t="inlineStr">
        <is>
          <t>Envio de NFTs</t>
        </is>
      </c>
      <c r="W5222" t="inlineStr">
        <is>
          <t>NFTs</t>
        </is>
      </c>
      <c r="X5222" t="inlineStr">
        <is>
          <t>Technology &amp; Infrastructure</t>
        </is>
      </c>
      <c r="Y5222" t="inlineStr">
        <is>
          <t>Operating Costs</t>
        </is>
      </c>
      <c r="Z5222" t="inlineStr">
        <is>
          <t>Operating Costs</t>
        </is>
      </c>
      <c r="AA5222" t="inlineStr">
        <is>
          <t>Custos na Blockchain</t>
        </is>
      </c>
      <c r="AB5222" t="inlineStr"/>
      <c r="AC5222" t="inlineStr">
        <is>
          <t>0x1638c77847bbcf1c03739b84cb463b196c27406566dfa44e90d53fdab2464cfb</t>
        </is>
      </c>
      <c r="AD5222" t="n">
        <v>1</v>
      </c>
      <c r="AE5222" t="n">
        <v>1</v>
      </c>
    </row>
    <row r="5223">
      <c r="A5223" t="inlineStr">
        <is>
          <t>a8f94689-b419-494c-9cbb-37f5f2a7a4a7</t>
        </is>
      </c>
      <c r="B5223" s="115" t="n">
        <v>45040</v>
      </c>
      <c r="C5223" s="115" t="n">
        <v>45040</v>
      </c>
      <c r="D5223" t="n">
        <v>-0.032386819</v>
      </c>
      <c r="E5223" t="n">
        <v>-0.032386819</v>
      </c>
      <c r="F5223" t="inlineStr">
        <is>
          <t>MATIC</t>
        </is>
      </c>
      <c r="G5223" t="n">
        <v>5.019786910197869</v>
      </c>
      <c r="H5223" t="n">
        <v>-0.1625749300791476</v>
      </c>
      <c r="I5223" t="n">
        <v>-0.1625749300791476</v>
      </c>
      <c r="J5223" t="n">
        <v>1</v>
      </c>
      <c r="K5223" t="inlineStr"/>
      <c r="L5223" t="inlineStr">
        <is>
          <t>Helper</t>
        </is>
      </c>
      <c r="M5223" t="inlineStr">
        <is>
          <t>TheNoise</t>
        </is>
      </c>
      <c r="N5223" t="inlineStr"/>
      <c r="O5223" t="inlineStr"/>
      <c r="P5223" t="inlineStr"/>
      <c r="Q5223" t="inlineStr"/>
      <c r="R5223" t="inlineStr"/>
      <c r="S5223" t="inlineStr"/>
      <c r="T5223" t="inlineStr">
        <is>
          <t>Helper</t>
        </is>
      </c>
      <c r="U5223" t="inlineStr"/>
      <c r="V5223" t="inlineStr">
        <is>
          <t>Envio de NFTs</t>
        </is>
      </c>
      <c r="W5223" t="inlineStr">
        <is>
          <t>NFTs</t>
        </is>
      </c>
      <c r="X5223" t="inlineStr">
        <is>
          <t>Technology &amp; Infrastructure</t>
        </is>
      </c>
      <c r="Y5223" t="inlineStr">
        <is>
          <t>Operating Costs</t>
        </is>
      </c>
      <c r="Z5223" t="inlineStr">
        <is>
          <t>Operating Costs</t>
        </is>
      </c>
      <c r="AA5223" t="inlineStr">
        <is>
          <t>Custos na Blockchain</t>
        </is>
      </c>
      <c r="AB5223" t="inlineStr"/>
      <c r="AC5223" t="inlineStr">
        <is>
          <t>0x103cbf0b9e9a324cd61b48f1c9b0f1a0eadf207cfb07b3e82924850e4397df0a</t>
        </is>
      </c>
      <c r="AD5223" t="n">
        <v>1</v>
      </c>
      <c r="AE5223" t="n">
        <v>1</v>
      </c>
    </row>
    <row r="5224">
      <c r="A5224" t="inlineStr">
        <is>
          <t>62c4e50f-9643-4cc6-8aa0-7ae0908d7986</t>
        </is>
      </c>
      <c r="B5224" s="115" t="n">
        <v>45040</v>
      </c>
      <c r="C5224" s="115" t="n">
        <v>45040</v>
      </c>
      <c r="D5224" t="n">
        <v>-0.03450116</v>
      </c>
      <c r="E5224" t="n">
        <v>-0.03450116</v>
      </c>
      <c r="F5224" t="inlineStr">
        <is>
          <t>MATIC</t>
        </is>
      </c>
      <c r="G5224" t="n">
        <v>5.019786910197869</v>
      </c>
      <c r="H5224" t="n">
        <v>-0.1731884713546423</v>
      </c>
      <c r="I5224" t="n">
        <v>-0.1731884713546423</v>
      </c>
      <c r="J5224" t="n">
        <v>1</v>
      </c>
      <c r="K5224" t="inlineStr"/>
      <c r="L5224" t="inlineStr">
        <is>
          <t>Helper</t>
        </is>
      </c>
      <c r="M5224" t="inlineStr">
        <is>
          <t>TheNoise</t>
        </is>
      </c>
      <c r="N5224" t="inlineStr"/>
      <c r="O5224" t="inlineStr"/>
      <c r="P5224" t="inlineStr"/>
      <c r="Q5224" t="inlineStr"/>
      <c r="R5224" t="inlineStr"/>
      <c r="S5224" t="inlineStr"/>
      <c r="T5224" t="inlineStr">
        <is>
          <t>Helper</t>
        </is>
      </c>
      <c r="U5224" t="inlineStr"/>
      <c r="V5224" t="inlineStr">
        <is>
          <t>Envio de NFTs</t>
        </is>
      </c>
      <c r="W5224" t="inlineStr">
        <is>
          <t>NFTs</t>
        </is>
      </c>
      <c r="X5224" t="inlineStr">
        <is>
          <t>Technology &amp; Infrastructure</t>
        </is>
      </c>
      <c r="Y5224" t="inlineStr">
        <is>
          <t>Operating Costs</t>
        </is>
      </c>
      <c r="Z5224" t="inlineStr">
        <is>
          <t>Operating Costs</t>
        </is>
      </c>
      <c r="AA5224" t="inlineStr">
        <is>
          <t>Custos na Blockchain</t>
        </is>
      </c>
      <c r="AB5224" t="inlineStr"/>
      <c r="AC5224" t="inlineStr">
        <is>
          <t>0xe3456eed7be2604039fe14a44ae6193191eb21f88f0fa16a2c622700bc35ba49</t>
        </is>
      </c>
      <c r="AD5224" t="n">
        <v>1</v>
      </c>
      <c r="AE5224" t="n">
        <v>1</v>
      </c>
    </row>
    <row r="5225">
      <c r="A5225" t="inlineStr">
        <is>
          <t>3c003315-2456-4bd4-a7a9-c27660b0716f</t>
        </is>
      </c>
      <c r="B5225" s="115" t="n">
        <v>45040</v>
      </c>
      <c r="C5225" s="115" t="n">
        <v>45040</v>
      </c>
      <c r="D5225" t="n">
        <v>-0.032318122</v>
      </c>
      <c r="E5225" t="n">
        <v>-0.032318122</v>
      </c>
      <c r="F5225" t="inlineStr">
        <is>
          <t>MATIC</t>
        </is>
      </c>
      <c r="G5225" t="n">
        <v>5.019786910197869</v>
      </c>
      <c r="H5225" t="n">
        <v>-0.1622300857777778</v>
      </c>
      <c r="I5225" t="n">
        <v>-0.1622300857777778</v>
      </c>
      <c r="J5225" t="n">
        <v>1</v>
      </c>
      <c r="K5225" t="inlineStr"/>
      <c r="L5225" t="inlineStr">
        <is>
          <t>Helper</t>
        </is>
      </c>
      <c r="M5225" t="inlineStr">
        <is>
          <t>TheNoise</t>
        </is>
      </c>
      <c r="N5225" t="inlineStr"/>
      <c r="O5225" t="inlineStr"/>
      <c r="P5225" t="inlineStr"/>
      <c r="Q5225" t="inlineStr"/>
      <c r="R5225" t="inlineStr"/>
      <c r="S5225" t="inlineStr"/>
      <c r="T5225" t="inlineStr">
        <is>
          <t>Helper</t>
        </is>
      </c>
      <c r="U5225" t="inlineStr"/>
      <c r="V5225" t="inlineStr">
        <is>
          <t>Envio de NFTs</t>
        </is>
      </c>
      <c r="W5225" t="inlineStr">
        <is>
          <t>NFTs</t>
        </is>
      </c>
      <c r="X5225" t="inlineStr">
        <is>
          <t>Technology &amp; Infrastructure</t>
        </is>
      </c>
      <c r="Y5225" t="inlineStr">
        <is>
          <t>Operating Costs</t>
        </is>
      </c>
      <c r="Z5225" t="inlineStr">
        <is>
          <t>Operating Costs</t>
        </is>
      </c>
      <c r="AA5225" t="inlineStr">
        <is>
          <t>Custos na Blockchain</t>
        </is>
      </c>
      <c r="AB5225" t="inlineStr"/>
      <c r="AC5225" t="inlineStr">
        <is>
          <t>0xb2809b23de1dc4edea8430a0699581b411fabc91ef92cd56c2ab7b46660e7db4</t>
        </is>
      </c>
      <c r="AD5225" t="n">
        <v>1</v>
      </c>
      <c r="AE5225" t="n">
        <v>1</v>
      </c>
    </row>
    <row r="5226">
      <c r="A5226" t="inlineStr">
        <is>
          <t>5b373c25-3c76-4a4e-8246-6f94427ba6f1</t>
        </is>
      </c>
      <c r="B5226" s="115" t="n">
        <v>45040</v>
      </c>
      <c r="C5226" s="115" t="n">
        <v>45040</v>
      </c>
      <c r="D5226" t="n">
        <v>-0.036699464</v>
      </c>
      <c r="E5226" t="n">
        <v>-0.036699464</v>
      </c>
      <c r="F5226" t="inlineStr">
        <is>
          <t>MATIC</t>
        </is>
      </c>
      <c r="G5226" t="n">
        <v>5.019786910197869</v>
      </c>
      <c r="H5226" t="n">
        <v>-0.1842234889984779</v>
      </c>
      <c r="I5226" t="n">
        <v>-0.1842234889984779</v>
      </c>
      <c r="J5226" t="n">
        <v>1</v>
      </c>
      <c r="K5226" t="inlineStr"/>
      <c r="L5226" t="inlineStr">
        <is>
          <t>Helper</t>
        </is>
      </c>
      <c r="M5226" t="inlineStr">
        <is>
          <t>TheNoise</t>
        </is>
      </c>
      <c r="N5226" t="inlineStr"/>
      <c r="O5226" t="inlineStr"/>
      <c r="P5226" t="inlineStr"/>
      <c r="Q5226" t="inlineStr"/>
      <c r="R5226" t="inlineStr"/>
      <c r="S5226" t="inlineStr"/>
      <c r="T5226" t="inlineStr">
        <is>
          <t>Helper</t>
        </is>
      </c>
      <c r="U5226" t="inlineStr"/>
      <c r="V5226" t="inlineStr">
        <is>
          <t>Envio de NFTs</t>
        </is>
      </c>
      <c r="W5226" t="inlineStr">
        <is>
          <t>NFTs</t>
        </is>
      </c>
      <c r="X5226" t="inlineStr">
        <is>
          <t>Technology &amp; Infrastructure</t>
        </is>
      </c>
      <c r="Y5226" t="inlineStr">
        <is>
          <t>Operating Costs</t>
        </is>
      </c>
      <c r="Z5226" t="inlineStr">
        <is>
          <t>Operating Costs</t>
        </is>
      </c>
      <c r="AA5226" t="inlineStr">
        <is>
          <t>Custos na Blockchain</t>
        </is>
      </c>
      <c r="AB5226" t="inlineStr"/>
      <c r="AC5226" t="inlineStr">
        <is>
          <t>0x402985c06c5951fb6d920d5b4e896aff6f21140b04e30c2fe7f0b53ec9a5017c</t>
        </is>
      </c>
      <c r="AD5226" t="n">
        <v>1</v>
      </c>
      <c r="AE5226" t="n">
        <v>1</v>
      </c>
    </row>
    <row r="5227">
      <c r="A5227" t="inlineStr">
        <is>
          <t>e1ab5c94-dcba-4fed-bdc0-92acd952d9b4</t>
        </is>
      </c>
      <c r="B5227" s="115" t="n">
        <v>45040</v>
      </c>
      <c r="C5227" s="115" t="n">
        <v>45040</v>
      </c>
      <c r="D5227" t="n">
        <v>-0.038859603</v>
      </c>
      <c r="E5227" t="n">
        <v>-0.038859603</v>
      </c>
      <c r="F5227" t="inlineStr">
        <is>
          <t>MATIC</t>
        </is>
      </c>
      <c r="G5227" t="n">
        <v>5.019786910197869</v>
      </c>
      <c r="H5227" t="n">
        <v>-0.1950669264748858</v>
      </c>
      <c r="I5227" t="n">
        <v>-0.1950669264748858</v>
      </c>
      <c r="J5227" t="n">
        <v>1</v>
      </c>
      <c r="K5227" t="inlineStr"/>
      <c r="L5227" t="inlineStr">
        <is>
          <t>Helper</t>
        </is>
      </c>
      <c r="M5227" t="inlineStr">
        <is>
          <t>TheNoise</t>
        </is>
      </c>
      <c r="N5227" t="inlineStr"/>
      <c r="O5227" t="inlineStr"/>
      <c r="P5227" t="inlineStr"/>
      <c r="Q5227" t="inlineStr"/>
      <c r="R5227" t="inlineStr"/>
      <c r="S5227" t="inlineStr"/>
      <c r="T5227" t="inlineStr">
        <is>
          <t>Helper</t>
        </is>
      </c>
      <c r="U5227" t="inlineStr"/>
      <c r="V5227" t="inlineStr">
        <is>
          <t>Envio de NFTs</t>
        </is>
      </c>
      <c r="W5227" t="inlineStr">
        <is>
          <t>NFTs</t>
        </is>
      </c>
      <c r="X5227" t="inlineStr">
        <is>
          <t>Technology &amp; Infrastructure</t>
        </is>
      </c>
      <c r="Y5227" t="inlineStr">
        <is>
          <t>Operating Costs</t>
        </is>
      </c>
      <c r="Z5227" t="inlineStr">
        <is>
          <t>Operating Costs</t>
        </is>
      </c>
      <c r="AA5227" t="inlineStr">
        <is>
          <t>Custos na Blockchain</t>
        </is>
      </c>
      <c r="AB5227" t="inlineStr"/>
      <c r="AC5227" t="inlineStr">
        <is>
          <t>0x72320785f5b892dcbc60c5844a6ee4dbdc404787fa4bc32daf19180b042d62aa</t>
        </is>
      </c>
      <c r="AD5227" t="n">
        <v>1</v>
      </c>
      <c r="AE5227" t="n">
        <v>1</v>
      </c>
    </row>
    <row r="5228">
      <c r="A5228" t="inlineStr">
        <is>
          <t>b818269a-3db1-44cc-a06b-fb0fb99222b1</t>
        </is>
      </c>
      <c r="B5228" s="115" t="n">
        <v>45040</v>
      </c>
      <c r="C5228" s="115" t="n">
        <v>45040</v>
      </c>
      <c r="D5228" t="n">
        <v>-0.038859603</v>
      </c>
      <c r="E5228" t="n">
        <v>-0.038859603</v>
      </c>
      <c r="F5228" t="inlineStr">
        <is>
          <t>MATIC</t>
        </is>
      </c>
      <c r="G5228" t="n">
        <v>5.019786910197869</v>
      </c>
      <c r="H5228" t="n">
        <v>-0.1950669264748858</v>
      </c>
      <c r="I5228" t="n">
        <v>-0.1950669264748858</v>
      </c>
      <c r="J5228" t="n">
        <v>1</v>
      </c>
      <c r="K5228" t="inlineStr"/>
      <c r="L5228" t="inlineStr">
        <is>
          <t>Helper</t>
        </is>
      </c>
      <c r="M5228" t="inlineStr">
        <is>
          <t>TheNoise</t>
        </is>
      </c>
      <c r="N5228" t="inlineStr"/>
      <c r="O5228" t="inlineStr"/>
      <c r="P5228" t="inlineStr"/>
      <c r="Q5228" t="inlineStr"/>
      <c r="R5228" t="inlineStr"/>
      <c r="S5228" t="inlineStr"/>
      <c r="T5228" t="inlineStr">
        <is>
          <t>Helper</t>
        </is>
      </c>
      <c r="U5228" t="inlineStr"/>
      <c r="V5228" t="inlineStr">
        <is>
          <t>Envio de NFTs</t>
        </is>
      </c>
      <c r="W5228" t="inlineStr">
        <is>
          <t>NFTs</t>
        </is>
      </c>
      <c r="X5228" t="inlineStr">
        <is>
          <t>Technology &amp; Infrastructure</t>
        </is>
      </c>
      <c r="Y5228" t="inlineStr">
        <is>
          <t>Operating Costs</t>
        </is>
      </c>
      <c r="Z5228" t="inlineStr">
        <is>
          <t>Operating Costs</t>
        </is>
      </c>
      <c r="AA5228" t="inlineStr">
        <is>
          <t>Custos na Blockchain</t>
        </is>
      </c>
      <c r="AB5228" t="inlineStr"/>
      <c r="AC5228" t="inlineStr">
        <is>
          <t>0x2f77dd6447e1aef1bfdf5a37eaf7e18f19f021336f371466ae56fd16829d6f95</t>
        </is>
      </c>
      <c r="AD5228" t="n">
        <v>1</v>
      </c>
      <c r="AE5228" t="n">
        <v>1</v>
      </c>
    </row>
    <row r="5229">
      <c r="A5229" t="inlineStr">
        <is>
          <t>c5f66127-70b5-40b6-a2be-c2feb41a93eb</t>
        </is>
      </c>
      <c r="B5229" s="115" t="n">
        <v>45040</v>
      </c>
      <c r="C5229" s="115" t="n">
        <v>45040</v>
      </c>
      <c r="D5229" t="n">
        <v>-0.025699897</v>
      </c>
      <c r="E5229" t="n">
        <v>-0.025699897</v>
      </c>
      <c r="F5229" t="inlineStr">
        <is>
          <t>MATIC</t>
        </is>
      </c>
      <c r="G5229" t="n">
        <v>5.019786910197869</v>
      </c>
      <c r="H5229" t="n">
        <v>-0.1290080065540335</v>
      </c>
      <c r="I5229" t="n">
        <v>-0.1290080065540335</v>
      </c>
      <c r="J5229" t="n">
        <v>1</v>
      </c>
      <c r="K5229" t="inlineStr"/>
      <c r="L5229" t="inlineStr">
        <is>
          <t>Helper</t>
        </is>
      </c>
      <c r="M5229" t="inlineStr">
        <is>
          <t>TheNoise</t>
        </is>
      </c>
      <c r="N5229" t="inlineStr"/>
      <c r="O5229" t="inlineStr"/>
      <c r="P5229" t="inlineStr"/>
      <c r="Q5229" t="inlineStr"/>
      <c r="R5229" t="inlineStr"/>
      <c r="S5229" t="inlineStr"/>
      <c r="T5229" t="inlineStr">
        <is>
          <t>Helper</t>
        </is>
      </c>
      <c r="U5229" t="inlineStr"/>
      <c r="V5229" t="inlineStr">
        <is>
          <t>Envio de NFTs</t>
        </is>
      </c>
      <c r="W5229" t="inlineStr">
        <is>
          <t>NFTs</t>
        </is>
      </c>
      <c r="X5229" t="inlineStr">
        <is>
          <t>Technology &amp; Infrastructure</t>
        </is>
      </c>
      <c r="Y5229" t="inlineStr">
        <is>
          <t>Operating Costs</t>
        </is>
      </c>
      <c r="Z5229" t="inlineStr">
        <is>
          <t>Operating Costs</t>
        </is>
      </c>
      <c r="AA5229" t="inlineStr">
        <is>
          <t>Custos na Blockchain</t>
        </is>
      </c>
      <c r="AB5229" t="inlineStr"/>
      <c r="AC5229" t="inlineStr">
        <is>
          <t>0x2e4ae11f5b503b669f2501571df13998acd60441e188be0fe25df128b5b9feb0</t>
        </is>
      </c>
      <c r="AD5229" t="n">
        <v>1</v>
      </c>
      <c r="AE5229" t="n">
        <v>1</v>
      </c>
    </row>
    <row r="5230">
      <c r="A5230" t="inlineStr">
        <is>
          <t>adf33391-cec7-4d12-9a66-9e5876af879e</t>
        </is>
      </c>
      <c r="B5230" s="115" t="n">
        <v>45040</v>
      </c>
      <c r="C5230" s="115" t="n">
        <v>45040</v>
      </c>
      <c r="D5230" t="n">
        <v>-0.028837474</v>
      </c>
      <c r="E5230" t="n">
        <v>-0.028837474</v>
      </c>
      <c r="F5230" t="inlineStr">
        <is>
          <t>MATIC</t>
        </is>
      </c>
      <c r="G5230" t="n">
        <v>5.019786910197869</v>
      </c>
      <c r="H5230" t="n">
        <v>-0.1447579745083714</v>
      </c>
      <c r="I5230" t="n">
        <v>-0.1447579745083714</v>
      </c>
      <c r="J5230" t="n">
        <v>1</v>
      </c>
      <c r="K5230" t="inlineStr"/>
      <c r="L5230" t="inlineStr">
        <is>
          <t>Helper</t>
        </is>
      </c>
      <c r="M5230" t="inlineStr">
        <is>
          <t>TheNoise</t>
        </is>
      </c>
      <c r="N5230" t="inlineStr"/>
      <c r="O5230" t="inlineStr"/>
      <c r="P5230" t="inlineStr"/>
      <c r="Q5230" t="inlineStr"/>
      <c r="R5230" t="inlineStr"/>
      <c r="S5230" t="inlineStr"/>
      <c r="T5230" t="inlineStr">
        <is>
          <t>Helper</t>
        </is>
      </c>
      <c r="U5230" t="inlineStr"/>
      <c r="V5230" t="inlineStr">
        <is>
          <t>Envio de NFTs</t>
        </is>
      </c>
      <c r="W5230" t="inlineStr">
        <is>
          <t>NFTs</t>
        </is>
      </c>
      <c r="X5230" t="inlineStr">
        <is>
          <t>Technology &amp; Infrastructure</t>
        </is>
      </c>
      <c r="Y5230" t="inlineStr">
        <is>
          <t>Operating Costs</t>
        </is>
      </c>
      <c r="Z5230" t="inlineStr">
        <is>
          <t>Operating Costs</t>
        </is>
      </c>
      <c r="AA5230" t="inlineStr">
        <is>
          <t>Custos na Blockchain</t>
        </is>
      </c>
      <c r="AB5230" t="inlineStr"/>
      <c r="AC5230" t="inlineStr">
        <is>
          <t>0x8e7b0a8c8400e8d378219c424d43fae16518d5c9651313446d862d93f7b9abef</t>
        </is>
      </c>
      <c r="AD5230" t="n">
        <v>1</v>
      </c>
      <c r="AE5230" t="n">
        <v>1</v>
      </c>
    </row>
    <row r="5231">
      <c r="A5231" t="inlineStr">
        <is>
          <t>c9cfcd73-975c-4d2d-831a-9d6fc5b833cc</t>
        </is>
      </c>
      <c r="B5231" s="115" t="n">
        <v>45040</v>
      </c>
      <c r="C5231" s="115" t="n">
        <v>45040</v>
      </c>
      <c r="D5231" t="n">
        <v>-0.03106631</v>
      </c>
      <c r="E5231" t="n">
        <v>-0.03106631</v>
      </c>
      <c r="F5231" t="inlineStr">
        <is>
          <t>MATIC</t>
        </is>
      </c>
      <c r="G5231" t="n">
        <v>5.019786910197869</v>
      </c>
      <c r="H5231" t="n">
        <v>-0.1559462562861492</v>
      </c>
      <c r="I5231" t="n">
        <v>-0.1559462562861492</v>
      </c>
      <c r="J5231" t="n">
        <v>1</v>
      </c>
      <c r="K5231" t="inlineStr"/>
      <c r="L5231" t="inlineStr">
        <is>
          <t>Helper</t>
        </is>
      </c>
      <c r="M5231" t="inlineStr">
        <is>
          <t>TheNoise</t>
        </is>
      </c>
      <c r="N5231" t="inlineStr"/>
      <c r="O5231" t="inlineStr"/>
      <c r="P5231" t="inlineStr"/>
      <c r="Q5231" t="inlineStr"/>
      <c r="R5231" t="inlineStr"/>
      <c r="S5231" t="inlineStr"/>
      <c r="T5231" t="inlineStr">
        <is>
          <t>Helper</t>
        </is>
      </c>
      <c r="U5231" t="inlineStr"/>
      <c r="V5231" t="inlineStr">
        <is>
          <t>Envio de NFTs</t>
        </is>
      </c>
      <c r="W5231" t="inlineStr">
        <is>
          <t>NFTs</t>
        </is>
      </c>
      <c r="X5231" t="inlineStr">
        <is>
          <t>Technology &amp; Infrastructure</t>
        </is>
      </c>
      <c r="Y5231" t="inlineStr">
        <is>
          <t>Operating Costs</t>
        </is>
      </c>
      <c r="Z5231" t="inlineStr">
        <is>
          <t>Operating Costs</t>
        </is>
      </c>
      <c r="AA5231" t="inlineStr">
        <is>
          <t>Custos na Blockchain</t>
        </is>
      </c>
      <c r="AB5231" t="inlineStr"/>
      <c r="AC5231" t="inlineStr">
        <is>
          <t>0xea36405d7f0dd5e064c257c616a2662326621d9c2af80d3cdbcacadefe1483c5</t>
        </is>
      </c>
      <c r="AD5231" t="n">
        <v>1</v>
      </c>
      <c r="AE5231" t="n">
        <v>1</v>
      </c>
    </row>
    <row r="5232">
      <c r="A5232" t="inlineStr">
        <is>
          <t>3dd4d7e7-3c44-411d-af6d-85109c63f0bf</t>
        </is>
      </c>
      <c r="B5232" s="115" t="n">
        <v>45040</v>
      </c>
      <c r="C5232" s="115" t="n">
        <v>45040</v>
      </c>
      <c r="D5232" t="n">
        <v>-0.030570165</v>
      </c>
      <c r="E5232" t="n">
        <v>-0.030570165</v>
      </c>
      <c r="F5232" t="inlineStr">
        <is>
          <t>MATIC</t>
        </is>
      </c>
      <c r="G5232" t="n">
        <v>5.019786910197869</v>
      </c>
      <c r="H5232" t="n">
        <v>-0.153455714109589</v>
      </c>
      <c r="I5232" t="n">
        <v>-0.153455714109589</v>
      </c>
      <c r="J5232" t="n">
        <v>1</v>
      </c>
      <c r="K5232" t="inlineStr"/>
      <c r="L5232" t="inlineStr">
        <is>
          <t>Helper</t>
        </is>
      </c>
      <c r="M5232" t="inlineStr">
        <is>
          <t>TheNoise</t>
        </is>
      </c>
      <c r="N5232" t="inlineStr"/>
      <c r="O5232" t="inlineStr"/>
      <c r="P5232" t="inlineStr"/>
      <c r="Q5232" t="inlineStr"/>
      <c r="R5232" t="inlineStr"/>
      <c r="S5232" t="inlineStr"/>
      <c r="T5232" t="inlineStr">
        <is>
          <t>Helper</t>
        </is>
      </c>
      <c r="U5232" t="inlineStr"/>
      <c r="V5232" t="inlineStr">
        <is>
          <t>Envio de NFTs</t>
        </is>
      </c>
      <c r="W5232" t="inlineStr">
        <is>
          <t>NFTs</t>
        </is>
      </c>
      <c r="X5232" t="inlineStr">
        <is>
          <t>Technology &amp; Infrastructure</t>
        </is>
      </c>
      <c r="Y5232" t="inlineStr">
        <is>
          <t>Operating Costs</t>
        </is>
      </c>
      <c r="Z5232" t="inlineStr">
        <is>
          <t>Operating Costs</t>
        </is>
      </c>
      <c r="AA5232" t="inlineStr">
        <is>
          <t>Custos na Blockchain</t>
        </is>
      </c>
      <c r="AB5232" t="inlineStr"/>
      <c r="AC5232" t="inlineStr">
        <is>
          <t>0xe34f9db5a2c6fd2621db27f454d9cc0d0fe96de6d5e6aa0b7d9b4cee89443834</t>
        </is>
      </c>
      <c r="AD5232" t="n">
        <v>1</v>
      </c>
      <c r="AE5232" t="n">
        <v>1</v>
      </c>
    </row>
    <row r="5233">
      <c r="A5233" t="inlineStr">
        <is>
          <t>122a49ee-ec8b-48d8-829f-d671d490e270</t>
        </is>
      </c>
      <c r="B5233" s="115" t="n">
        <v>45040</v>
      </c>
      <c r="C5233" s="115" t="n">
        <v>45040</v>
      </c>
      <c r="D5233" t="n">
        <v>-0.031211337</v>
      </c>
      <c r="E5233" t="n">
        <v>-0.031211337</v>
      </c>
      <c r="F5233" t="inlineStr">
        <is>
          <t>MATIC</t>
        </is>
      </c>
      <c r="G5233" t="n">
        <v>5.019786910197869</v>
      </c>
      <c r="H5233" t="n">
        <v>-0.1566742609223744</v>
      </c>
      <c r="I5233" t="n">
        <v>-0.1566742609223744</v>
      </c>
      <c r="J5233" t="n">
        <v>1</v>
      </c>
      <c r="K5233" t="inlineStr"/>
      <c r="L5233" t="inlineStr">
        <is>
          <t>Helper</t>
        </is>
      </c>
      <c r="M5233" t="inlineStr">
        <is>
          <t>TheNoise</t>
        </is>
      </c>
      <c r="N5233" t="inlineStr"/>
      <c r="O5233" t="inlineStr"/>
      <c r="P5233" t="inlineStr"/>
      <c r="Q5233" t="inlineStr"/>
      <c r="R5233" t="inlineStr"/>
      <c r="S5233" t="inlineStr"/>
      <c r="T5233" t="inlineStr">
        <is>
          <t>Helper</t>
        </is>
      </c>
      <c r="U5233" t="inlineStr"/>
      <c r="V5233" t="inlineStr">
        <is>
          <t>Envio de NFTs</t>
        </is>
      </c>
      <c r="W5233" t="inlineStr">
        <is>
          <t>NFTs</t>
        </is>
      </c>
      <c r="X5233" t="inlineStr">
        <is>
          <t>Technology &amp; Infrastructure</t>
        </is>
      </c>
      <c r="Y5233" t="inlineStr">
        <is>
          <t>Operating Costs</t>
        </is>
      </c>
      <c r="Z5233" t="inlineStr">
        <is>
          <t>Operating Costs</t>
        </is>
      </c>
      <c r="AA5233" t="inlineStr">
        <is>
          <t>Custos na Blockchain</t>
        </is>
      </c>
      <c r="AB5233" t="inlineStr"/>
      <c r="AC5233" t="inlineStr">
        <is>
          <t>0xd34e8da6e5cb9e980f330972ceed4d890be6acfc9be36edd8db9d45fd6dc8273</t>
        </is>
      </c>
      <c r="AD5233" t="n">
        <v>1</v>
      </c>
      <c r="AE5233" t="n">
        <v>1</v>
      </c>
    </row>
    <row r="5234">
      <c r="A5234" t="inlineStr">
        <is>
          <t>25354f93-ff5e-41be-b0df-92785f6d8a62</t>
        </is>
      </c>
      <c r="B5234" s="115" t="n">
        <v>45040</v>
      </c>
      <c r="C5234" s="115" t="n">
        <v>45040</v>
      </c>
      <c r="D5234" t="n">
        <v>-0.036760528</v>
      </c>
      <c r="E5234" t="n">
        <v>-0.036760528</v>
      </c>
      <c r="F5234" t="inlineStr">
        <is>
          <t>MATIC</t>
        </is>
      </c>
      <c r="G5234" t="n">
        <v>5.019786910197869</v>
      </c>
      <c r="H5234" t="n">
        <v>-0.1845300172663623</v>
      </c>
      <c r="I5234" t="n">
        <v>-0.1845300172663623</v>
      </c>
      <c r="J5234" t="n">
        <v>1</v>
      </c>
      <c r="K5234" t="inlineStr"/>
      <c r="L5234" t="inlineStr">
        <is>
          <t>Helper</t>
        </is>
      </c>
      <c r="M5234" t="inlineStr">
        <is>
          <t>TheNoise</t>
        </is>
      </c>
      <c r="N5234" t="inlineStr"/>
      <c r="O5234" t="inlineStr"/>
      <c r="P5234" t="inlineStr"/>
      <c r="Q5234" t="inlineStr"/>
      <c r="R5234" t="inlineStr"/>
      <c r="S5234" t="inlineStr"/>
      <c r="T5234" t="inlineStr">
        <is>
          <t>Helper</t>
        </is>
      </c>
      <c r="U5234" t="inlineStr"/>
      <c r="V5234" t="inlineStr">
        <is>
          <t>Envio de NFTs</t>
        </is>
      </c>
      <c r="W5234" t="inlineStr">
        <is>
          <t>NFTs</t>
        </is>
      </c>
      <c r="X5234" t="inlineStr">
        <is>
          <t>Technology &amp; Infrastructure</t>
        </is>
      </c>
      <c r="Y5234" t="inlineStr">
        <is>
          <t>Operating Costs</t>
        </is>
      </c>
      <c r="Z5234" t="inlineStr">
        <is>
          <t>Operating Costs</t>
        </is>
      </c>
      <c r="AA5234" t="inlineStr">
        <is>
          <t>Custos na Blockchain</t>
        </is>
      </c>
      <c r="AB5234" t="inlineStr"/>
      <c r="AC5234" t="inlineStr">
        <is>
          <t>0xcbb00c68e1a45ff8c5262b1593576d82d5fb3374bf5eedb0aa327facf9d5fffc</t>
        </is>
      </c>
      <c r="AD5234" t="n">
        <v>1</v>
      </c>
      <c r="AE5234" t="n">
        <v>1</v>
      </c>
    </row>
    <row r="5235">
      <c r="A5235" t="inlineStr">
        <is>
          <t>08c29d84-25a1-41bb-8cef-15c7e2d413b8</t>
        </is>
      </c>
      <c r="B5235" s="115" t="n">
        <v>45040</v>
      </c>
      <c r="C5235" s="115" t="n">
        <v>45040</v>
      </c>
      <c r="D5235" t="n">
        <v>-0.0320586</v>
      </c>
      <c r="E5235" t="n">
        <v>-0.0320586</v>
      </c>
      <c r="F5235" t="inlineStr">
        <is>
          <t>MATIC</t>
        </is>
      </c>
      <c r="G5235" t="n">
        <v>5.019786910197869</v>
      </c>
      <c r="H5235" t="n">
        <v>-0.1609273406392694</v>
      </c>
      <c r="I5235" t="n">
        <v>-0.1609273406392694</v>
      </c>
      <c r="J5235" t="n">
        <v>1</v>
      </c>
      <c r="K5235" t="inlineStr"/>
      <c r="L5235" t="inlineStr">
        <is>
          <t>Helper</t>
        </is>
      </c>
      <c r="M5235" t="inlineStr">
        <is>
          <t>TheNoise</t>
        </is>
      </c>
      <c r="N5235" t="inlineStr"/>
      <c r="O5235" t="inlineStr"/>
      <c r="P5235" t="inlineStr"/>
      <c r="Q5235" t="inlineStr"/>
      <c r="R5235" t="inlineStr"/>
      <c r="S5235" t="inlineStr"/>
      <c r="T5235" t="inlineStr">
        <is>
          <t>Helper</t>
        </is>
      </c>
      <c r="U5235" t="inlineStr"/>
      <c r="V5235" t="inlineStr">
        <is>
          <t>Envio de NFTs</t>
        </is>
      </c>
      <c r="W5235" t="inlineStr">
        <is>
          <t>NFTs</t>
        </is>
      </c>
      <c r="X5235" t="inlineStr">
        <is>
          <t>Technology &amp; Infrastructure</t>
        </is>
      </c>
      <c r="Y5235" t="inlineStr">
        <is>
          <t>Operating Costs</t>
        </is>
      </c>
      <c r="Z5235" t="inlineStr">
        <is>
          <t>Operating Costs</t>
        </is>
      </c>
      <c r="AA5235" t="inlineStr">
        <is>
          <t>Custos na Blockchain</t>
        </is>
      </c>
      <c r="AB5235" t="inlineStr"/>
      <c r="AC5235" t="inlineStr">
        <is>
          <t>0x500ef4c9261b51f4ea666e2cbbcb6a6ac82b043fdf640fc8563e20c2dc385e00</t>
        </is>
      </c>
      <c r="AD5235" t="n">
        <v>1</v>
      </c>
      <c r="AE5235" t="n">
        <v>1</v>
      </c>
    </row>
    <row r="5236">
      <c r="A5236" t="inlineStr">
        <is>
          <t>6a9cda62-8fba-4bf0-b633-5eb8b2790f1c</t>
        </is>
      </c>
      <c r="B5236" s="115" t="n">
        <v>45040</v>
      </c>
      <c r="C5236" s="115" t="n">
        <v>45040</v>
      </c>
      <c r="D5236" t="n">
        <v>-0.030898384</v>
      </c>
      <c r="E5236" t="n">
        <v>-0.030898384</v>
      </c>
      <c r="F5236" t="inlineStr">
        <is>
          <t>MATIC</t>
        </is>
      </c>
      <c r="G5236" t="n">
        <v>5.019786910197869</v>
      </c>
      <c r="H5236" t="n">
        <v>-0.1551033035494673</v>
      </c>
      <c r="I5236" t="n">
        <v>-0.1551033035494673</v>
      </c>
      <c r="J5236" t="n">
        <v>1</v>
      </c>
      <c r="K5236" t="inlineStr"/>
      <c r="L5236" t="inlineStr">
        <is>
          <t>Helper</t>
        </is>
      </c>
      <c r="M5236" t="inlineStr">
        <is>
          <t>TheNoise</t>
        </is>
      </c>
      <c r="N5236" t="inlineStr"/>
      <c r="O5236" t="inlineStr"/>
      <c r="P5236" t="inlineStr"/>
      <c r="Q5236" t="inlineStr"/>
      <c r="R5236" t="inlineStr"/>
      <c r="S5236" t="inlineStr"/>
      <c r="T5236" t="inlineStr">
        <is>
          <t>Helper</t>
        </is>
      </c>
      <c r="U5236" t="inlineStr"/>
      <c r="V5236" t="inlineStr">
        <is>
          <t>Envio de NFTs</t>
        </is>
      </c>
      <c r="W5236" t="inlineStr">
        <is>
          <t>NFTs</t>
        </is>
      </c>
      <c r="X5236" t="inlineStr">
        <is>
          <t>Technology &amp; Infrastructure</t>
        </is>
      </c>
      <c r="Y5236" t="inlineStr">
        <is>
          <t>Operating Costs</t>
        </is>
      </c>
      <c r="Z5236" t="inlineStr">
        <is>
          <t>Operating Costs</t>
        </is>
      </c>
      <c r="AA5236" t="inlineStr">
        <is>
          <t>Custos na Blockchain</t>
        </is>
      </c>
      <c r="AB5236" t="inlineStr"/>
      <c r="AC5236" t="inlineStr">
        <is>
          <t>0xab32a91a35541525acdc7ab4f7c345b1fc02b935306727676144a6d05f40f24c</t>
        </is>
      </c>
      <c r="AD5236" t="n">
        <v>1</v>
      </c>
      <c r="AE5236" t="n">
        <v>1</v>
      </c>
    </row>
    <row r="5237">
      <c r="A5237" t="inlineStr">
        <is>
          <t>7ea215b9-2a7d-462c-87cb-950b2f4f9ca2</t>
        </is>
      </c>
      <c r="B5237" s="115" t="n">
        <v>45040</v>
      </c>
      <c r="C5237" s="115" t="n">
        <v>45040</v>
      </c>
      <c r="D5237" t="n">
        <v>-0.02938705</v>
      </c>
      <c r="E5237" t="n">
        <v>-0.02938705</v>
      </c>
      <c r="F5237" t="inlineStr">
        <is>
          <t>MATIC</t>
        </is>
      </c>
      <c r="G5237" t="n">
        <v>5.019786910197869</v>
      </c>
      <c r="H5237" t="n">
        <v>-0.1475167289193303</v>
      </c>
      <c r="I5237" t="n">
        <v>-0.1475167289193303</v>
      </c>
      <c r="J5237" t="n">
        <v>1</v>
      </c>
      <c r="K5237" t="inlineStr"/>
      <c r="L5237" t="inlineStr">
        <is>
          <t>Helper</t>
        </is>
      </c>
      <c r="M5237" t="inlineStr">
        <is>
          <t>TheNoise</t>
        </is>
      </c>
      <c r="N5237" t="inlineStr"/>
      <c r="O5237" t="inlineStr"/>
      <c r="P5237" t="inlineStr"/>
      <c r="Q5237" t="inlineStr"/>
      <c r="R5237" t="inlineStr"/>
      <c r="S5237" t="inlineStr"/>
      <c r="T5237" t="inlineStr">
        <is>
          <t>Helper</t>
        </is>
      </c>
      <c r="U5237" t="inlineStr"/>
      <c r="V5237" t="inlineStr">
        <is>
          <t>Envio de NFTs</t>
        </is>
      </c>
      <c r="W5237" t="inlineStr">
        <is>
          <t>NFTs</t>
        </is>
      </c>
      <c r="X5237" t="inlineStr">
        <is>
          <t>Technology &amp; Infrastructure</t>
        </is>
      </c>
      <c r="Y5237" t="inlineStr">
        <is>
          <t>Operating Costs</t>
        </is>
      </c>
      <c r="Z5237" t="inlineStr">
        <is>
          <t>Operating Costs</t>
        </is>
      </c>
      <c r="AA5237" t="inlineStr">
        <is>
          <t>Custos na Blockchain</t>
        </is>
      </c>
      <c r="AB5237" t="inlineStr"/>
      <c r="AC5237" t="inlineStr">
        <is>
          <t>0x7318b20549eb9198da8c23eb824a2a1cf857e618bebcb9a7445015dfe377521e</t>
        </is>
      </c>
      <c r="AD5237" t="n">
        <v>1</v>
      </c>
      <c r="AE5237" t="n">
        <v>1</v>
      </c>
    </row>
    <row r="5238">
      <c r="A5238" t="inlineStr">
        <is>
          <t>02489aab-e4a4-4b8e-9d85-7aec21b3801d</t>
        </is>
      </c>
      <c r="B5238" s="115" t="n">
        <v>45040</v>
      </c>
      <c r="C5238" s="115" t="n">
        <v>45040</v>
      </c>
      <c r="D5238" t="n">
        <v>-0.029417582</v>
      </c>
      <c r="E5238" t="n">
        <v>-0.029417582</v>
      </c>
      <c r="F5238" t="inlineStr">
        <is>
          <t>MATIC</t>
        </is>
      </c>
      <c r="G5238" t="n">
        <v>5.019786910197869</v>
      </c>
      <c r="H5238" t="n">
        <v>-0.1476699930532724</v>
      </c>
      <c r="I5238" t="n">
        <v>-0.1476699930532724</v>
      </c>
      <c r="J5238" t="n">
        <v>1</v>
      </c>
      <c r="K5238" t="inlineStr"/>
      <c r="L5238" t="inlineStr">
        <is>
          <t>Helper</t>
        </is>
      </c>
      <c r="M5238" t="inlineStr">
        <is>
          <t>TheNoise</t>
        </is>
      </c>
      <c r="N5238" t="inlineStr"/>
      <c r="O5238" t="inlineStr"/>
      <c r="P5238" t="inlineStr"/>
      <c r="Q5238" t="inlineStr"/>
      <c r="R5238" t="inlineStr"/>
      <c r="S5238" t="inlineStr"/>
      <c r="T5238" t="inlineStr">
        <is>
          <t>Helper</t>
        </is>
      </c>
      <c r="U5238" t="inlineStr"/>
      <c r="V5238" t="inlineStr">
        <is>
          <t>Envio de NFTs</t>
        </is>
      </c>
      <c r="W5238" t="inlineStr">
        <is>
          <t>NFTs</t>
        </is>
      </c>
      <c r="X5238" t="inlineStr">
        <is>
          <t>Technology &amp; Infrastructure</t>
        </is>
      </c>
      <c r="Y5238" t="inlineStr">
        <is>
          <t>Operating Costs</t>
        </is>
      </c>
      <c r="Z5238" t="inlineStr">
        <is>
          <t>Operating Costs</t>
        </is>
      </c>
      <c r="AA5238" t="inlineStr">
        <is>
          <t>Custos na Blockchain</t>
        </is>
      </c>
      <c r="AB5238" t="inlineStr"/>
      <c r="AC5238" t="inlineStr">
        <is>
          <t>0xcc4599224eedd87d32f3874b9c99f04698b2591ba2b2630d7cd1953deaf6802b</t>
        </is>
      </c>
      <c r="AD5238" t="n">
        <v>1</v>
      </c>
      <c r="AE5238" t="n">
        <v>1</v>
      </c>
    </row>
    <row r="5239">
      <c r="A5239" t="inlineStr">
        <is>
          <t>1c4d4df8-002c-4e09-a3d1-917d4090da13</t>
        </is>
      </c>
      <c r="B5239" s="115" t="n">
        <v>45040</v>
      </c>
      <c r="C5239" s="115" t="n">
        <v>45040</v>
      </c>
      <c r="D5239" t="n">
        <v>-0.031325832</v>
      </c>
      <c r="E5239" t="n">
        <v>-0.031325832</v>
      </c>
      <c r="F5239" t="inlineStr">
        <is>
          <t>MATIC</t>
        </is>
      </c>
      <c r="G5239" t="n">
        <v>5.019786910197869</v>
      </c>
      <c r="H5239" t="n">
        <v>-0.1572490014246576</v>
      </c>
      <c r="I5239" t="n">
        <v>-0.1572490014246576</v>
      </c>
      <c r="J5239" t="n">
        <v>1</v>
      </c>
      <c r="K5239" t="inlineStr"/>
      <c r="L5239" t="inlineStr">
        <is>
          <t>Helper</t>
        </is>
      </c>
      <c r="M5239" t="inlineStr">
        <is>
          <t>TheNoise</t>
        </is>
      </c>
      <c r="N5239" t="inlineStr"/>
      <c r="O5239" t="inlineStr"/>
      <c r="P5239" t="inlineStr"/>
      <c r="Q5239" t="inlineStr"/>
      <c r="R5239" t="inlineStr"/>
      <c r="S5239" t="inlineStr"/>
      <c r="T5239" t="inlineStr">
        <is>
          <t>Helper</t>
        </is>
      </c>
      <c r="U5239" t="inlineStr"/>
      <c r="V5239" t="inlineStr">
        <is>
          <t>Envio de NFTs</t>
        </is>
      </c>
      <c r="W5239" t="inlineStr">
        <is>
          <t>NFTs</t>
        </is>
      </c>
      <c r="X5239" t="inlineStr">
        <is>
          <t>Technology &amp; Infrastructure</t>
        </is>
      </c>
      <c r="Y5239" t="inlineStr">
        <is>
          <t>Operating Costs</t>
        </is>
      </c>
      <c r="Z5239" t="inlineStr">
        <is>
          <t>Operating Costs</t>
        </is>
      </c>
      <c r="AA5239" t="inlineStr">
        <is>
          <t>Custos na Blockchain</t>
        </is>
      </c>
      <c r="AB5239" t="inlineStr"/>
      <c r="AC5239" t="inlineStr">
        <is>
          <t>0xe8b030ed771cba66428af8a9257c7d2a5b8adc6caecd54c25350bdf19fe21031</t>
        </is>
      </c>
      <c r="AD5239" t="n">
        <v>1</v>
      </c>
      <c r="AE5239" t="n">
        <v>1</v>
      </c>
    </row>
    <row r="5240">
      <c r="A5240" t="inlineStr">
        <is>
          <t>89263837-6400-4b58-944d-3dddf6c0aaab</t>
        </is>
      </c>
      <c r="B5240" s="115" t="n">
        <v>45040</v>
      </c>
      <c r="C5240" s="115" t="n">
        <v>45040</v>
      </c>
      <c r="D5240" t="n">
        <v>-0.029242023</v>
      </c>
      <c r="E5240" t="n">
        <v>-0.029242023</v>
      </c>
      <c r="F5240" t="inlineStr">
        <is>
          <t>MATIC</t>
        </is>
      </c>
      <c r="G5240" t="n">
        <v>5.019786910197869</v>
      </c>
      <c r="H5240" t="n">
        <v>-0.146788724283105</v>
      </c>
      <c r="I5240" t="n">
        <v>-0.146788724283105</v>
      </c>
      <c r="J5240" t="n">
        <v>1</v>
      </c>
      <c r="K5240" t="inlineStr"/>
      <c r="L5240" t="inlineStr">
        <is>
          <t>Helper</t>
        </is>
      </c>
      <c r="M5240" t="inlineStr">
        <is>
          <t>TheNoise</t>
        </is>
      </c>
      <c r="N5240" t="inlineStr"/>
      <c r="O5240" t="inlineStr"/>
      <c r="P5240" t="inlineStr"/>
      <c r="Q5240" t="inlineStr"/>
      <c r="R5240" t="inlineStr"/>
      <c r="S5240" t="inlineStr"/>
      <c r="T5240" t="inlineStr">
        <is>
          <t>Helper</t>
        </is>
      </c>
      <c r="U5240" t="inlineStr"/>
      <c r="V5240" t="inlineStr">
        <is>
          <t>Envio de NFTs</t>
        </is>
      </c>
      <c r="W5240" t="inlineStr">
        <is>
          <t>NFTs</t>
        </is>
      </c>
      <c r="X5240" t="inlineStr">
        <is>
          <t>Technology &amp; Infrastructure</t>
        </is>
      </c>
      <c r="Y5240" t="inlineStr">
        <is>
          <t>Operating Costs</t>
        </is>
      </c>
      <c r="Z5240" t="inlineStr">
        <is>
          <t>Operating Costs</t>
        </is>
      </c>
      <c r="AA5240" t="inlineStr">
        <is>
          <t>Custos na Blockchain</t>
        </is>
      </c>
      <c r="AB5240" t="inlineStr"/>
      <c r="AC5240" t="inlineStr">
        <is>
          <t>0xda917516660ab35657b964275798bd19046df01ac21d62a7b231cb074021cee1</t>
        </is>
      </c>
      <c r="AD5240" t="n">
        <v>1</v>
      </c>
      <c r="AE5240" t="n">
        <v>1</v>
      </c>
    </row>
    <row r="5241">
      <c r="A5241" t="inlineStr">
        <is>
          <t>6767d702-164b-48e7-991f-6ff6e29e87c0</t>
        </is>
      </c>
      <c r="B5241" s="115" t="n">
        <v>45040</v>
      </c>
      <c r="C5241" s="115" t="n">
        <v>45040</v>
      </c>
      <c r="D5241" t="n">
        <v>-0.029043565</v>
      </c>
      <c r="E5241" t="n">
        <v>-0.029043565</v>
      </c>
      <c r="F5241" t="inlineStr">
        <is>
          <t>MATIC</t>
        </is>
      </c>
      <c r="G5241" t="n">
        <v>5.019786910197869</v>
      </c>
      <c r="H5241" t="n">
        <v>-0.145792507412481</v>
      </c>
      <c r="I5241" t="n">
        <v>-0.145792507412481</v>
      </c>
      <c r="J5241" t="n">
        <v>1</v>
      </c>
      <c r="K5241" t="inlineStr"/>
      <c r="L5241" t="inlineStr">
        <is>
          <t>Helper</t>
        </is>
      </c>
      <c r="M5241" t="inlineStr">
        <is>
          <t>TheNoise</t>
        </is>
      </c>
      <c r="N5241" t="inlineStr"/>
      <c r="O5241" t="inlineStr"/>
      <c r="P5241" t="inlineStr"/>
      <c r="Q5241" t="inlineStr"/>
      <c r="R5241" t="inlineStr"/>
      <c r="S5241" t="inlineStr"/>
      <c r="T5241" t="inlineStr">
        <is>
          <t>Helper</t>
        </is>
      </c>
      <c r="U5241" t="inlineStr"/>
      <c r="V5241" t="inlineStr">
        <is>
          <t>Envio de NFTs</t>
        </is>
      </c>
      <c r="W5241" t="inlineStr">
        <is>
          <t>NFTs</t>
        </is>
      </c>
      <c r="X5241" t="inlineStr">
        <is>
          <t>Technology &amp; Infrastructure</t>
        </is>
      </c>
      <c r="Y5241" t="inlineStr">
        <is>
          <t>Operating Costs</t>
        </is>
      </c>
      <c r="Z5241" t="inlineStr">
        <is>
          <t>Operating Costs</t>
        </is>
      </c>
      <c r="AA5241" t="inlineStr">
        <is>
          <t>Custos na Blockchain</t>
        </is>
      </c>
      <c r="AB5241" t="inlineStr"/>
      <c r="AC5241" t="inlineStr">
        <is>
          <t>0x92b8e8cc526d0e64c524b0952e194872f8627e2b9d33baec595a0fe0681a64ad</t>
        </is>
      </c>
      <c r="AD5241" t="n">
        <v>1</v>
      </c>
      <c r="AE5241" t="n">
        <v>1</v>
      </c>
    </row>
    <row r="5242">
      <c r="A5242" t="inlineStr">
        <is>
          <t>949a3d0b-b26d-4035-9ace-ec819d38edfc</t>
        </is>
      </c>
      <c r="B5242" s="115" t="n">
        <v>45040</v>
      </c>
      <c r="C5242" s="115" t="n">
        <v>45040</v>
      </c>
      <c r="D5242" t="n">
        <v>-0.029524444</v>
      </c>
      <c r="E5242" t="n">
        <v>-0.029524444</v>
      </c>
      <c r="F5242" t="inlineStr">
        <is>
          <t>MATIC</t>
        </is>
      </c>
      <c r="G5242" t="n">
        <v>5.019786910197869</v>
      </c>
      <c r="H5242" t="n">
        <v>-0.14820641752207</v>
      </c>
      <c r="I5242" t="n">
        <v>-0.14820641752207</v>
      </c>
      <c r="J5242" t="n">
        <v>1</v>
      </c>
      <c r="K5242" t="inlineStr"/>
      <c r="L5242" t="inlineStr">
        <is>
          <t>Helper</t>
        </is>
      </c>
      <c r="M5242" t="inlineStr">
        <is>
          <t>TheNoise</t>
        </is>
      </c>
      <c r="N5242" t="inlineStr"/>
      <c r="O5242" t="inlineStr"/>
      <c r="P5242" t="inlineStr"/>
      <c r="Q5242" t="inlineStr"/>
      <c r="R5242" t="inlineStr"/>
      <c r="S5242" t="inlineStr"/>
      <c r="T5242" t="inlineStr">
        <is>
          <t>Helper</t>
        </is>
      </c>
      <c r="U5242" t="inlineStr"/>
      <c r="V5242" t="inlineStr">
        <is>
          <t>Envio de NFTs</t>
        </is>
      </c>
      <c r="W5242" t="inlineStr">
        <is>
          <t>NFTs</t>
        </is>
      </c>
      <c r="X5242" t="inlineStr">
        <is>
          <t>Technology &amp; Infrastructure</t>
        </is>
      </c>
      <c r="Y5242" t="inlineStr">
        <is>
          <t>Operating Costs</t>
        </is>
      </c>
      <c r="Z5242" t="inlineStr">
        <is>
          <t>Operating Costs</t>
        </is>
      </c>
      <c r="AA5242" t="inlineStr">
        <is>
          <t>Custos na Blockchain</t>
        </is>
      </c>
      <c r="AB5242" t="inlineStr"/>
      <c r="AC5242" t="inlineStr">
        <is>
          <t>0x3ae1278efe4f1251fee84f927b1bf9d751de91f4aaf17aa270029c577e31e293</t>
        </is>
      </c>
      <c r="AD5242" t="n">
        <v>1</v>
      </c>
      <c r="AE5242" t="n">
        <v>1</v>
      </c>
    </row>
    <row r="5243">
      <c r="A5243" t="inlineStr">
        <is>
          <t>23e9fa14-c622-404b-99bf-52fc202c6121</t>
        </is>
      </c>
      <c r="B5243" s="115" t="n">
        <v>45040</v>
      </c>
      <c r="C5243" s="115" t="n">
        <v>45040</v>
      </c>
      <c r="D5243" t="n">
        <v>-0.029028299</v>
      </c>
      <c r="E5243" t="n">
        <v>-0.029028299</v>
      </c>
      <c r="F5243" t="inlineStr">
        <is>
          <t>MATIC</t>
        </is>
      </c>
      <c r="G5243" t="n">
        <v>5.019786910197869</v>
      </c>
      <c r="H5243" t="n">
        <v>-0.1457158753455099</v>
      </c>
      <c r="I5243" t="n">
        <v>-0.1457158753455099</v>
      </c>
      <c r="J5243" t="n">
        <v>1</v>
      </c>
      <c r="K5243" t="inlineStr"/>
      <c r="L5243" t="inlineStr">
        <is>
          <t>Helper</t>
        </is>
      </c>
      <c r="M5243" t="inlineStr">
        <is>
          <t>TheNoise</t>
        </is>
      </c>
      <c r="N5243" t="inlineStr"/>
      <c r="O5243" t="inlineStr"/>
      <c r="P5243" t="inlineStr"/>
      <c r="Q5243" t="inlineStr"/>
      <c r="R5243" t="inlineStr"/>
      <c r="S5243" t="inlineStr"/>
      <c r="T5243" t="inlineStr">
        <is>
          <t>Helper</t>
        </is>
      </c>
      <c r="U5243" t="inlineStr"/>
      <c r="V5243" t="inlineStr">
        <is>
          <t>Envio de NFTs</t>
        </is>
      </c>
      <c r="W5243" t="inlineStr">
        <is>
          <t>NFTs</t>
        </is>
      </c>
      <c r="X5243" t="inlineStr">
        <is>
          <t>Technology &amp; Infrastructure</t>
        </is>
      </c>
      <c r="Y5243" t="inlineStr">
        <is>
          <t>Operating Costs</t>
        </is>
      </c>
      <c r="Z5243" t="inlineStr">
        <is>
          <t>Operating Costs</t>
        </is>
      </c>
      <c r="AA5243" t="inlineStr">
        <is>
          <t>Custos na Blockchain</t>
        </is>
      </c>
      <c r="AB5243" t="inlineStr"/>
      <c r="AC5243" t="inlineStr">
        <is>
          <t>0x832da35b6684545ef32d61b5fc30dcc1e072ca481ebce6618efb552e44d7c0da</t>
        </is>
      </c>
      <c r="AD5243" t="n">
        <v>1</v>
      </c>
      <c r="AE5243" t="n">
        <v>1</v>
      </c>
    </row>
    <row r="5244">
      <c r="A5244" t="inlineStr">
        <is>
          <t>523723ac-ec9a-4c9e-882a-05da79e261c1</t>
        </is>
      </c>
      <c r="B5244" s="115" t="n">
        <v>45040</v>
      </c>
      <c r="C5244" s="115" t="n">
        <v>45040</v>
      </c>
      <c r="D5244" t="n">
        <v>-0.031035778</v>
      </c>
      <c r="E5244" t="n">
        <v>-0.031035778</v>
      </c>
      <c r="F5244" t="inlineStr">
        <is>
          <t>MATIC</t>
        </is>
      </c>
      <c r="G5244" t="n">
        <v>5.019786910197869</v>
      </c>
      <c r="H5244" t="n">
        <v>-0.155792992152207</v>
      </c>
      <c r="I5244" t="n">
        <v>-0.155792992152207</v>
      </c>
      <c r="J5244" t="n">
        <v>1</v>
      </c>
      <c r="K5244" t="inlineStr"/>
      <c r="L5244" t="inlineStr">
        <is>
          <t>Helper</t>
        </is>
      </c>
      <c r="M5244" t="inlineStr">
        <is>
          <t>TheNoise</t>
        </is>
      </c>
      <c r="N5244" t="inlineStr"/>
      <c r="O5244" t="inlineStr"/>
      <c r="P5244" t="inlineStr"/>
      <c r="Q5244" t="inlineStr"/>
      <c r="R5244" t="inlineStr"/>
      <c r="S5244" t="inlineStr"/>
      <c r="T5244" t="inlineStr">
        <is>
          <t>Helper</t>
        </is>
      </c>
      <c r="U5244" t="inlineStr"/>
      <c r="V5244" t="inlineStr">
        <is>
          <t>Envio de NFTs</t>
        </is>
      </c>
      <c r="W5244" t="inlineStr">
        <is>
          <t>NFTs</t>
        </is>
      </c>
      <c r="X5244" t="inlineStr">
        <is>
          <t>Technology &amp; Infrastructure</t>
        </is>
      </c>
      <c r="Y5244" t="inlineStr">
        <is>
          <t>Operating Costs</t>
        </is>
      </c>
      <c r="Z5244" t="inlineStr">
        <is>
          <t>Operating Costs</t>
        </is>
      </c>
      <c r="AA5244" t="inlineStr">
        <is>
          <t>Custos na Blockchain</t>
        </is>
      </c>
      <c r="AB5244" t="inlineStr"/>
      <c r="AC5244" t="inlineStr">
        <is>
          <t>0x3c271e3fb9791751cc9c7093f47f9aa28896c88102f49d516ad41d88f69004f9</t>
        </is>
      </c>
      <c r="AD5244" t="n">
        <v>1</v>
      </c>
      <c r="AE5244" t="n">
        <v>1</v>
      </c>
    </row>
    <row r="5245">
      <c r="A5245" t="inlineStr">
        <is>
          <t>d6d5a4f8-b349-4d56-b129-706707b88a4f</t>
        </is>
      </c>
      <c r="B5245" s="115" t="n">
        <v>45040</v>
      </c>
      <c r="C5245" s="115" t="n">
        <v>45040</v>
      </c>
      <c r="D5245" t="n">
        <v>-0.030432771</v>
      </c>
      <c r="E5245" t="n">
        <v>-0.030432771</v>
      </c>
      <c r="F5245" t="inlineStr">
        <is>
          <t>MATIC</t>
        </is>
      </c>
      <c r="G5245" t="n">
        <v>5.019786910197869</v>
      </c>
      <c r="H5245" t="n">
        <v>-0.1527660255068493</v>
      </c>
      <c r="I5245" t="n">
        <v>-0.1527660255068493</v>
      </c>
      <c r="J5245" t="n">
        <v>1</v>
      </c>
      <c r="K5245" t="inlineStr"/>
      <c r="L5245" t="inlineStr">
        <is>
          <t>Helper</t>
        </is>
      </c>
      <c r="M5245" t="inlineStr">
        <is>
          <t>TheNoise</t>
        </is>
      </c>
      <c r="N5245" t="inlineStr"/>
      <c r="O5245" t="inlineStr"/>
      <c r="P5245" t="inlineStr"/>
      <c r="Q5245" t="inlineStr"/>
      <c r="R5245" t="inlineStr"/>
      <c r="S5245" t="inlineStr"/>
      <c r="T5245" t="inlineStr">
        <is>
          <t>Helper</t>
        </is>
      </c>
      <c r="U5245" t="inlineStr"/>
      <c r="V5245" t="inlineStr">
        <is>
          <t>Envio de NFTs</t>
        </is>
      </c>
      <c r="W5245" t="inlineStr">
        <is>
          <t>NFTs</t>
        </is>
      </c>
      <c r="X5245" t="inlineStr">
        <is>
          <t>Technology &amp; Infrastructure</t>
        </is>
      </c>
      <c r="Y5245" t="inlineStr">
        <is>
          <t>Operating Costs</t>
        </is>
      </c>
      <c r="Z5245" t="inlineStr">
        <is>
          <t>Operating Costs</t>
        </is>
      </c>
      <c r="AA5245" t="inlineStr">
        <is>
          <t>Custos na Blockchain</t>
        </is>
      </c>
      <c r="AB5245" t="inlineStr"/>
      <c r="AC5245" t="inlineStr">
        <is>
          <t>0xa50ea7329019b934733b3db9919cd0d1a4723239c5b71f43d397bf5d235437c7</t>
        </is>
      </c>
      <c r="AD5245" t="n">
        <v>1</v>
      </c>
      <c r="AE5245" t="n">
        <v>1</v>
      </c>
    </row>
    <row r="5246">
      <c r="A5246" t="inlineStr">
        <is>
          <t>c80135de-c254-4c6a-9258-fcfb97141023</t>
        </is>
      </c>
      <c r="B5246" s="115" t="n">
        <v>45040</v>
      </c>
      <c r="C5246" s="115" t="n">
        <v>45040</v>
      </c>
      <c r="D5246" t="n">
        <v>-0.031814344</v>
      </c>
      <c r="E5246" t="n">
        <v>-0.031814344</v>
      </c>
      <c r="F5246" t="inlineStr">
        <is>
          <t>MATIC</t>
        </is>
      </c>
      <c r="G5246" t="n">
        <v>5.019786910197869</v>
      </c>
      <c r="H5246" t="n">
        <v>-0.1597012275677321</v>
      </c>
      <c r="I5246" t="n">
        <v>-0.1597012275677321</v>
      </c>
      <c r="J5246" t="n">
        <v>1</v>
      </c>
      <c r="K5246" t="inlineStr"/>
      <c r="L5246" t="inlineStr">
        <is>
          <t>Helper</t>
        </is>
      </c>
      <c r="M5246" t="inlineStr">
        <is>
          <t>TheNoise</t>
        </is>
      </c>
      <c r="N5246" t="inlineStr"/>
      <c r="O5246" t="inlineStr"/>
      <c r="P5246" t="inlineStr"/>
      <c r="Q5246" t="inlineStr"/>
      <c r="R5246" t="inlineStr"/>
      <c r="S5246" t="inlineStr"/>
      <c r="T5246" t="inlineStr">
        <is>
          <t>Helper</t>
        </is>
      </c>
      <c r="U5246" t="inlineStr"/>
      <c r="V5246" t="inlineStr">
        <is>
          <t>Envio de NFTs</t>
        </is>
      </c>
      <c r="W5246" t="inlineStr">
        <is>
          <t>NFTs</t>
        </is>
      </c>
      <c r="X5246" t="inlineStr">
        <is>
          <t>Technology &amp; Infrastructure</t>
        </is>
      </c>
      <c r="Y5246" t="inlineStr">
        <is>
          <t>Operating Costs</t>
        </is>
      </c>
      <c r="Z5246" t="inlineStr">
        <is>
          <t>Operating Costs</t>
        </is>
      </c>
      <c r="AA5246" t="inlineStr">
        <is>
          <t>Custos na Blockchain</t>
        </is>
      </c>
      <c r="AB5246" t="inlineStr"/>
      <c r="AC5246" t="inlineStr">
        <is>
          <t>0x718639113d95de99d0eba4d479dbca62da876fc6e8410d0e70a6fabf9a9efcf8</t>
        </is>
      </c>
      <c r="AD5246" t="n">
        <v>1</v>
      </c>
      <c r="AE5246" t="n">
        <v>1</v>
      </c>
    </row>
    <row r="5247">
      <c r="A5247" t="inlineStr">
        <is>
          <t>b179ae0f-295c-4e9b-8bf2-6378b90532a1</t>
        </is>
      </c>
      <c r="B5247" s="115" t="n">
        <v>45039</v>
      </c>
      <c r="C5247" s="115" t="n">
        <v>45039</v>
      </c>
      <c r="D5247" t="n">
        <v>0.0125</v>
      </c>
      <c r="E5247" t="n">
        <v>0.0125</v>
      </c>
      <c r="F5247" t="inlineStr">
        <is>
          <t>MATIC</t>
        </is>
      </c>
      <c r="G5247" t="n">
        <v>5.132924335378323</v>
      </c>
      <c r="H5247" t="n">
        <v>0.06416155419222905</v>
      </c>
      <c r="I5247" t="n">
        <v>0.06416155419222905</v>
      </c>
      <c r="J5247" t="n">
        <v>1</v>
      </c>
      <c r="K5247" t="inlineStr"/>
      <c r="L5247" t="inlineStr"/>
      <c r="M5247" t="inlineStr">
        <is>
          <t>Ledger</t>
        </is>
      </c>
      <c r="N5247" t="inlineStr"/>
      <c r="O5247" t="inlineStr"/>
      <c r="P5247" t="inlineStr"/>
      <c r="Q5247" t="inlineStr"/>
      <c r="R5247" t="inlineStr">
        <is>
          <t>Sem Histórico</t>
        </is>
      </c>
      <c r="S5247" t="inlineStr"/>
      <c r="T5247" t="inlineStr">
        <is>
          <t>Ledger</t>
        </is>
      </c>
      <c r="U5247" t="inlineStr"/>
      <c r="V5247" t="inlineStr">
        <is>
          <t>Envio de NFTs</t>
        </is>
      </c>
      <c r="W5247" t="inlineStr">
        <is>
          <t>NFTs</t>
        </is>
      </c>
      <c r="X5247" t="inlineStr">
        <is>
          <t>Technology &amp; Infrastructure</t>
        </is>
      </c>
      <c r="Y5247" t="inlineStr">
        <is>
          <t>Operating Costs</t>
        </is>
      </c>
      <c r="Z5247" t="inlineStr">
        <is>
          <t>Operating Costs</t>
        </is>
      </c>
      <c r="AA5247" t="inlineStr">
        <is>
          <t>Custos na Blockchain</t>
        </is>
      </c>
      <c r="AB5247" t="inlineStr"/>
      <c r="AC5247" t="inlineStr">
        <is>
          <t>0x90691e7cd22a34e96338bc968c7ea32ddda35bdb547f91e9cff83ae94ee91d53</t>
        </is>
      </c>
      <c r="AD5247" t="n">
        <v>1</v>
      </c>
      <c r="AE5247" t="n">
        <v>1</v>
      </c>
    </row>
    <row r="5248">
      <c r="A5248" t="inlineStr">
        <is>
          <t>d35dcdf6-d0a0-4fcc-9206-c2b32d05e1b5</t>
        </is>
      </c>
      <c r="B5248" s="115" t="n">
        <v>45038</v>
      </c>
      <c r="C5248" s="115" t="n">
        <v>45038</v>
      </c>
      <c r="D5248" t="n">
        <v>0.003715164</v>
      </c>
      <c r="E5248" t="n">
        <v>0.003715164</v>
      </c>
      <c r="F5248" t="inlineStr">
        <is>
          <t>MATIC</t>
        </is>
      </c>
      <c r="G5248" t="n">
        <v>5.256410256410255</v>
      </c>
      <c r="H5248" t="n">
        <v>0.01952842615384615</v>
      </c>
      <c r="I5248" t="n">
        <v>0.01952842615384615</v>
      </c>
      <c r="J5248" t="n">
        <v>1</v>
      </c>
      <c r="K5248" t="inlineStr"/>
      <c r="L5248" t="inlineStr"/>
      <c r="M5248" t="inlineStr">
        <is>
          <t>Gnosis</t>
        </is>
      </c>
      <c r="N5248" t="inlineStr"/>
      <c r="O5248" t="inlineStr"/>
      <c r="P5248" t="inlineStr"/>
      <c r="Q5248" t="inlineStr"/>
      <c r="R5248" t="inlineStr"/>
      <c r="S5248" t="inlineStr"/>
      <c r="T5248" t="inlineStr">
        <is>
          <t>Gnosis</t>
        </is>
      </c>
      <c r="U5248" t="inlineStr"/>
      <c r="V5248" t="inlineStr">
        <is>
          <t>Transação crypto</t>
        </is>
      </c>
      <c r="W5248" t="inlineStr">
        <is>
          <t>Blockchain</t>
        </is>
      </c>
      <c r="X5248" t="inlineStr">
        <is>
          <t>Technology &amp; Infrastructure</t>
        </is>
      </c>
      <c r="Y5248" t="inlineStr">
        <is>
          <t>Operating Costs</t>
        </is>
      </c>
      <c r="Z5248" t="inlineStr">
        <is>
          <t>Operating Costs</t>
        </is>
      </c>
      <c r="AA5248" t="inlineStr">
        <is>
          <t>Custos na Blockchain</t>
        </is>
      </c>
      <c r="AB5248" t="inlineStr"/>
      <c r="AC5248" t="inlineStr">
        <is>
          <t>0xa843bb969b119acfa9246abafef4b09d4009ddec1496275c905f5e56d138c928</t>
        </is>
      </c>
      <c r="AD5248" t="n">
        <v>1</v>
      </c>
      <c r="AE5248" t="n">
        <v>1</v>
      </c>
    </row>
    <row r="5249">
      <c r="A5249" t="inlineStr">
        <is>
          <t>d933f904-85fb-402c-aa27-fc497408daef</t>
        </is>
      </c>
      <c r="B5249" s="115" t="n">
        <v>45038</v>
      </c>
      <c r="C5249" s="115" t="n">
        <v>45038</v>
      </c>
      <c r="D5249" t="n">
        <v>-0.0251597</v>
      </c>
      <c r="E5249" t="n">
        <v>-0.0251597</v>
      </c>
      <c r="F5249" t="inlineStr">
        <is>
          <t>MATIC</t>
        </is>
      </c>
      <c r="G5249" t="n">
        <v>5.256410256410255</v>
      </c>
      <c r="H5249" t="n">
        <v>-0.1322497051282051</v>
      </c>
      <c r="I5249" t="n">
        <v>-0.1322497051282051</v>
      </c>
      <c r="J5249" t="n">
        <v>1</v>
      </c>
      <c r="K5249" t="inlineStr"/>
      <c r="L5249" t="inlineStr">
        <is>
          <t>Helper</t>
        </is>
      </c>
      <c r="M5249" t="inlineStr"/>
      <c r="N5249" t="inlineStr"/>
      <c r="O5249" t="inlineStr"/>
      <c r="P5249" t="inlineStr"/>
      <c r="Q5249" t="inlineStr"/>
      <c r="R5249" t="inlineStr">
        <is>
          <t>Sem Histórico</t>
        </is>
      </c>
      <c r="S5249" t="inlineStr"/>
      <c r="T5249" t="inlineStr">
        <is>
          <t>Helper</t>
        </is>
      </c>
      <c r="U5249" t="inlineStr"/>
      <c r="V5249" t="inlineStr">
        <is>
          <t>Envio de NFTs</t>
        </is>
      </c>
      <c r="W5249" t="inlineStr">
        <is>
          <t>NFTs</t>
        </is>
      </c>
      <c r="X5249" t="inlineStr">
        <is>
          <t>Technology &amp; Infrastructure</t>
        </is>
      </c>
      <c r="Y5249" t="inlineStr">
        <is>
          <t>Operating Costs</t>
        </is>
      </c>
      <c r="Z5249" t="inlineStr">
        <is>
          <t>Operating Costs</t>
        </is>
      </c>
      <c r="AA5249" t="inlineStr">
        <is>
          <t>Custos na Blockchain</t>
        </is>
      </c>
      <c r="AB5249" t="inlineStr"/>
      <c r="AC5249" t="inlineStr">
        <is>
          <t>0x9c52cc5f96ea49b7c43707022729216b4772b1682e7f136d77d3792c42502706</t>
        </is>
      </c>
      <c r="AD5249" t="n">
        <v>1</v>
      </c>
      <c r="AE5249" t="n">
        <v>1</v>
      </c>
    </row>
    <row r="5250">
      <c r="A5250" t="inlineStr">
        <is>
          <t>74619d96-680f-414e-8ca8-ae15dac22ea6</t>
        </is>
      </c>
      <c r="B5250" s="115" t="n">
        <v>45037</v>
      </c>
      <c r="C5250" s="115" t="n">
        <v>45037</v>
      </c>
      <c r="D5250" t="n">
        <v>-0.1840022288</v>
      </c>
      <c r="E5250" t="n">
        <v>-0.1840022288</v>
      </c>
      <c r="F5250" t="inlineStr">
        <is>
          <t>MATIC</t>
        </is>
      </c>
      <c r="G5250" t="n">
        <v>5.181771633384537</v>
      </c>
      <c r="H5250" t="n">
        <v>-0.9534575296753713</v>
      </c>
      <c r="I5250" t="n">
        <v>-0.9534575296753713</v>
      </c>
      <c r="J5250" t="n">
        <v>1</v>
      </c>
      <c r="K5250" t="inlineStr"/>
      <c r="L5250" t="inlineStr">
        <is>
          <t>Helper</t>
        </is>
      </c>
      <c r="M5250" t="inlineStr">
        <is>
          <t>Conexões Games</t>
        </is>
      </c>
      <c r="N5250" t="inlineStr"/>
      <c r="O5250" t="inlineStr"/>
      <c r="P5250" t="inlineStr"/>
      <c r="Q5250" t="inlineStr"/>
      <c r="R5250" t="inlineStr">
        <is>
          <t>Sem Histórico</t>
        </is>
      </c>
      <c r="S5250" t="inlineStr"/>
      <c r="T5250" t="inlineStr">
        <is>
          <t>Helper</t>
        </is>
      </c>
      <c r="U5250" t="inlineStr"/>
      <c r="V5250" t="inlineStr">
        <is>
          <t>Envio de NFTs</t>
        </is>
      </c>
      <c r="W5250" t="inlineStr">
        <is>
          <t>NFTs</t>
        </is>
      </c>
      <c r="X5250" t="inlineStr">
        <is>
          <t>Technology &amp; Infrastructure</t>
        </is>
      </c>
      <c r="Y5250" t="inlineStr">
        <is>
          <t>Operating Costs</t>
        </is>
      </c>
      <c r="Z5250" t="inlineStr">
        <is>
          <t>Operating Costs</t>
        </is>
      </c>
      <c r="AA5250" t="inlineStr">
        <is>
          <t>Custos na Blockchain</t>
        </is>
      </c>
      <c r="AB5250" t="inlineStr"/>
      <c r="AC5250" t="inlineStr">
        <is>
          <t>0x27be34978d3804791019ff4a20a81bd6328225d2a5942a846b5fa30f31c62968</t>
        </is>
      </c>
      <c r="AD5250" t="n">
        <v>1</v>
      </c>
      <c r="AE5250" t="n">
        <v>1</v>
      </c>
    </row>
    <row r="5251">
      <c r="A5251" t="inlineStr">
        <is>
          <t>4e19d995-5ede-441d-8032-3a2a642dfa5c</t>
        </is>
      </c>
      <c r="B5251" s="115" t="n">
        <v>45037</v>
      </c>
      <c r="C5251" s="115" t="n">
        <v>45037</v>
      </c>
      <c r="D5251" t="n">
        <v>-0.02546</v>
      </c>
      <c r="E5251" t="n">
        <v>-0.02546</v>
      </c>
      <c r="F5251" t="inlineStr">
        <is>
          <t>MATIC</t>
        </is>
      </c>
      <c r="G5251" t="n">
        <v>5.181771633384537</v>
      </c>
      <c r="H5251" t="n">
        <v>-0.1319279057859703</v>
      </c>
      <c r="I5251" t="n">
        <v>-0.1319279057859703</v>
      </c>
      <c r="J5251" t="n">
        <v>1</v>
      </c>
      <c r="K5251" t="inlineStr"/>
      <c r="L5251" t="inlineStr">
        <is>
          <t>Helper</t>
        </is>
      </c>
      <c r="M5251" t="inlineStr"/>
      <c r="N5251" t="inlineStr"/>
      <c r="O5251" t="inlineStr"/>
      <c r="P5251" t="inlineStr"/>
      <c r="Q5251" t="inlineStr"/>
      <c r="R5251" t="inlineStr">
        <is>
          <t>Sem Histórico</t>
        </is>
      </c>
      <c r="S5251" t="inlineStr"/>
      <c r="T5251" t="inlineStr">
        <is>
          <t>Helper</t>
        </is>
      </c>
      <c r="U5251" t="inlineStr"/>
      <c r="V5251" t="inlineStr">
        <is>
          <t>Envio de NFTs</t>
        </is>
      </c>
      <c r="W5251" t="inlineStr">
        <is>
          <t>NFTs</t>
        </is>
      </c>
      <c r="X5251" t="inlineStr">
        <is>
          <t>Technology &amp; Infrastructure</t>
        </is>
      </c>
      <c r="Y5251" t="inlineStr">
        <is>
          <t>Operating Costs</t>
        </is>
      </c>
      <c r="Z5251" t="inlineStr">
        <is>
          <t>Operating Costs</t>
        </is>
      </c>
      <c r="AA5251" t="inlineStr">
        <is>
          <t>Custos na Blockchain</t>
        </is>
      </c>
      <c r="AB5251" t="inlineStr"/>
      <c r="AC5251" t="inlineStr">
        <is>
          <t>0x7f141e3dd59b135b506f93d68421bbc4ef08250174064f5f93a520352cc40242</t>
        </is>
      </c>
      <c r="AD5251" t="n">
        <v>1</v>
      </c>
      <c r="AE5251" t="n">
        <v>1</v>
      </c>
    </row>
    <row r="5252">
      <c r="A5252" t="inlineStr">
        <is>
          <t>dbdeac52-68d9-4b31-b861-7ca0584ed995</t>
        </is>
      </c>
      <c r="B5252" s="115" t="n">
        <v>45037</v>
      </c>
      <c r="C5252" s="115" t="n">
        <v>45037</v>
      </c>
      <c r="D5252" t="n">
        <v>-0.0263</v>
      </c>
      <c r="E5252" t="n">
        <v>-0.0263</v>
      </c>
      <c r="F5252" t="inlineStr">
        <is>
          <t>MATIC</t>
        </is>
      </c>
      <c r="G5252" t="n">
        <v>5.181771633384537</v>
      </c>
      <c r="H5252" t="n">
        <v>-0.1362805939580133</v>
      </c>
      <c r="I5252" t="n">
        <v>-0.1362805939580133</v>
      </c>
      <c r="J5252" t="n">
        <v>1</v>
      </c>
      <c r="K5252" t="inlineStr"/>
      <c r="L5252" t="inlineStr">
        <is>
          <t>Helper</t>
        </is>
      </c>
      <c r="M5252" t="inlineStr"/>
      <c r="N5252" t="inlineStr"/>
      <c r="O5252" t="inlineStr"/>
      <c r="P5252" t="inlineStr"/>
      <c r="Q5252" t="inlineStr"/>
      <c r="R5252" t="inlineStr">
        <is>
          <t>Sem Histórico</t>
        </is>
      </c>
      <c r="S5252" t="inlineStr"/>
      <c r="T5252" t="inlineStr">
        <is>
          <t>Helper</t>
        </is>
      </c>
      <c r="U5252" t="inlineStr"/>
      <c r="V5252" t="inlineStr">
        <is>
          <t>Envio de NFTs</t>
        </is>
      </c>
      <c r="W5252" t="inlineStr">
        <is>
          <t>NFTs</t>
        </is>
      </c>
      <c r="X5252" t="inlineStr">
        <is>
          <t>Technology &amp; Infrastructure</t>
        </is>
      </c>
      <c r="Y5252" t="inlineStr">
        <is>
          <t>Operating Costs</t>
        </is>
      </c>
      <c r="Z5252" t="inlineStr">
        <is>
          <t>Operating Costs</t>
        </is>
      </c>
      <c r="AA5252" t="inlineStr">
        <is>
          <t>Custos na Blockchain</t>
        </is>
      </c>
      <c r="AB5252" t="inlineStr"/>
      <c r="AC5252" t="inlineStr">
        <is>
          <t>0xa68b1a2c57d97c4a461a056f701b0ca9df4949fac481ec06012760a5a068e322</t>
        </is>
      </c>
      <c r="AD5252" t="n">
        <v>1</v>
      </c>
      <c r="AE5252" t="n">
        <v>1</v>
      </c>
    </row>
    <row r="5253">
      <c r="A5253" t="inlineStr">
        <is>
          <t>5019a55f-82c5-4596-bab4-4790c8ecf57b</t>
        </is>
      </c>
      <c r="B5253" s="115" t="n">
        <v>45037</v>
      </c>
      <c r="C5253" s="115" t="n">
        <v>45037</v>
      </c>
      <c r="D5253" t="n">
        <v>-0.0251513</v>
      </c>
      <c r="E5253" t="n">
        <v>-0.0251513</v>
      </c>
      <c r="F5253" t="inlineStr">
        <is>
          <t>MATIC</t>
        </is>
      </c>
      <c r="G5253" t="n">
        <v>5.181771633384537</v>
      </c>
      <c r="H5253" t="n">
        <v>-0.1303282928827445</v>
      </c>
      <c r="I5253" t="n">
        <v>-0.1303282928827445</v>
      </c>
      <c r="J5253" t="n">
        <v>1</v>
      </c>
      <c r="K5253" t="inlineStr"/>
      <c r="L5253" t="inlineStr">
        <is>
          <t>Helper</t>
        </is>
      </c>
      <c r="M5253" t="inlineStr"/>
      <c r="N5253" t="inlineStr"/>
      <c r="O5253" t="inlineStr"/>
      <c r="P5253" t="inlineStr"/>
      <c r="Q5253" t="inlineStr"/>
      <c r="R5253" t="inlineStr">
        <is>
          <t>Sem Histórico</t>
        </is>
      </c>
      <c r="S5253" t="inlineStr"/>
      <c r="T5253" t="inlineStr">
        <is>
          <t>Helper</t>
        </is>
      </c>
      <c r="U5253" t="inlineStr"/>
      <c r="V5253" t="inlineStr">
        <is>
          <t>Envio de NFTs</t>
        </is>
      </c>
      <c r="W5253" t="inlineStr">
        <is>
          <t>NFTs</t>
        </is>
      </c>
      <c r="X5253" t="inlineStr">
        <is>
          <t>Technology &amp; Infrastructure</t>
        </is>
      </c>
      <c r="Y5253" t="inlineStr">
        <is>
          <t>Operating Costs</t>
        </is>
      </c>
      <c r="Z5253" t="inlineStr">
        <is>
          <t>Operating Costs</t>
        </is>
      </c>
      <c r="AA5253" t="inlineStr">
        <is>
          <t>Custos na Blockchain</t>
        </is>
      </c>
      <c r="AB5253" t="inlineStr"/>
      <c r="AC5253" t="inlineStr">
        <is>
          <t>0xec9a0b430c5e64fd057345a517f4d0ca5012cedb23e05d900b522b2574242789</t>
        </is>
      </c>
      <c r="AD5253" t="n">
        <v>1</v>
      </c>
      <c r="AE5253" t="n">
        <v>1</v>
      </c>
    </row>
    <row r="5254">
      <c r="A5254" t="inlineStr">
        <is>
          <t>6a1770ce-caa4-4534-b428-4f6f636efb93</t>
        </is>
      </c>
      <c r="B5254" s="115" t="n">
        <v>45037</v>
      </c>
      <c r="C5254" s="115" t="n">
        <v>45037</v>
      </c>
      <c r="D5254" t="n">
        <v>-0.0269258</v>
      </c>
      <c r="E5254" t="n">
        <v>-0.0269258</v>
      </c>
      <c r="F5254" t="inlineStr">
        <is>
          <t>MATIC</t>
        </is>
      </c>
      <c r="G5254" t="n">
        <v>5.181771633384537</v>
      </c>
      <c r="H5254" t="n">
        <v>-0.1395233466461854</v>
      </c>
      <c r="I5254" t="n">
        <v>-0.1395233466461854</v>
      </c>
      <c r="J5254" t="n">
        <v>1</v>
      </c>
      <c r="K5254" t="inlineStr"/>
      <c r="L5254" t="inlineStr">
        <is>
          <t>Helper</t>
        </is>
      </c>
      <c r="M5254" t="inlineStr"/>
      <c r="N5254" t="inlineStr"/>
      <c r="O5254" t="inlineStr"/>
      <c r="P5254" t="inlineStr"/>
      <c r="Q5254" t="inlineStr"/>
      <c r="R5254" t="inlineStr">
        <is>
          <t>Sem Histórico</t>
        </is>
      </c>
      <c r="S5254" t="inlineStr"/>
      <c r="T5254" t="inlineStr">
        <is>
          <t>Helper</t>
        </is>
      </c>
      <c r="U5254" t="inlineStr"/>
      <c r="V5254" t="inlineStr">
        <is>
          <t>Envio de NFTs</t>
        </is>
      </c>
      <c r="W5254" t="inlineStr">
        <is>
          <t>NFTs</t>
        </is>
      </c>
      <c r="X5254" t="inlineStr">
        <is>
          <t>Technology &amp; Infrastructure</t>
        </is>
      </c>
      <c r="Y5254" t="inlineStr">
        <is>
          <t>Operating Costs</t>
        </is>
      </c>
      <c r="Z5254" t="inlineStr">
        <is>
          <t>Operating Costs</t>
        </is>
      </c>
      <c r="AA5254" t="inlineStr">
        <is>
          <t>Custos na Blockchain</t>
        </is>
      </c>
      <c r="AB5254" t="inlineStr"/>
      <c r="AC5254" t="inlineStr">
        <is>
          <t>0xdc82e0038afd4ca81fe9021ab1b8b63a5ac80172f3d1c5b476220170a099d2e4</t>
        </is>
      </c>
      <c r="AD5254" t="n">
        <v>1</v>
      </c>
      <c r="AE5254" t="n">
        <v>1</v>
      </c>
    </row>
    <row r="5255">
      <c r="A5255" t="inlineStr">
        <is>
          <t>db704d7a-9afc-4d89-91fb-098b104b649c</t>
        </is>
      </c>
      <c r="B5255" s="115" t="n">
        <v>45037</v>
      </c>
      <c r="C5255" s="115" t="n">
        <v>45037</v>
      </c>
      <c r="D5255" t="n">
        <v>-0.0261047</v>
      </c>
      <c r="E5255" t="n">
        <v>-0.0261047</v>
      </c>
      <c r="F5255" t="inlineStr">
        <is>
          <t>MATIC</t>
        </is>
      </c>
      <c r="G5255" t="n">
        <v>5.181771633384537</v>
      </c>
      <c r="H5255" t="n">
        <v>-0.1352685939580133</v>
      </c>
      <c r="I5255" t="n">
        <v>-0.1352685939580133</v>
      </c>
      <c r="J5255" t="n">
        <v>1</v>
      </c>
      <c r="K5255" t="inlineStr"/>
      <c r="L5255" t="inlineStr">
        <is>
          <t>Helper</t>
        </is>
      </c>
      <c r="M5255" t="inlineStr"/>
      <c r="N5255" t="inlineStr"/>
      <c r="O5255" t="inlineStr"/>
      <c r="P5255" t="inlineStr"/>
      <c r="Q5255" t="inlineStr"/>
      <c r="R5255" t="inlineStr">
        <is>
          <t>Sem Histórico</t>
        </is>
      </c>
      <c r="S5255" t="inlineStr"/>
      <c r="T5255" t="inlineStr">
        <is>
          <t>Helper</t>
        </is>
      </c>
      <c r="U5255" t="inlineStr"/>
      <c r="V5255" t="inlineStr">
        <is>
          <t>Envio de NFTs</t>
        </is>
      </c>
      <c r="W5255" t="inlineStr">
        <is>
          <t>NFTs</t>
        </is>
      </c>
      <c r="X5255" t="inlineStr">
        <is>
          <t>Technology &amp; Infrastructure</t>
        </is>
      </c>
      <c r="Y5255" t="inlineStr">
        <is>
          <t>Operating Costs</t>
        </is>
      </c>
      <c r="Z5255" t="inlineStr">
        <is>
          <t>Operating Costs</t>
        </is>
      </c>
      <c r="AA5255" t="inlineStr">
        <is>
          <t>Custos na Blockchain</t>
        </is>
      </c>
      <c r="AB5255" t="inlineStr"/>
      <c r="AC5255" t="inlineStr">
        <is>
          <t>0x7a94dac12afc0f49dd96c1a759172ed3b9dc20c360d90ef9337886879efe1b6c</t>
        </is>
      </c>
      <c r="AD5255" t="n">
        <v>1</v>
      </c>
      <c r="AE5255" t="n">
        <v>1</v>
      </c>
    </row>
    <row r="5256">
      <c r="A5256" t="inlineStr">
        <is>
          <t>0eaa4aa2-89d8-438b-b9ad-0743a041a295</t>
        </is>
      </c>
      <c r="B5256" s="115" t="n">
        <v>45037</v>
      </c>
      <c r="C5256" s="115" t="n">
        <v>45037</v>
      </c>
      <c r="D5256" t="n">
        <v>-0.0249161</v>
      </c>
      <c r="E5256" t="n">
        <v>-0.0249161</v>
      </c>
      <c r="F5256" t="inlineStr">
        <is>
          <t>MATIC</t>
        </is>
      </c>
      <c r="G5256" t="n">
        <v>5.181771633384537</v>
      </c>
      <c r="H5256" t="n">
        <v>-0.1291095401945725</v>
      </c>
      <c r="I5256" t="n">
        <v>-0.1291095401945725</v>
      </c>
      <c r="J5256" t="n">
        <v>1</v>
      </c>
      <c r="K5256" t="inlineStr"/>
      <c r="L5256" t="inlineStr">
        <is>
          <t>Helper</t>
        </is>
      </c>
      <c r="M5256" t="inlineStr"/>
      <c r="N5256" t="inlineStr"/>
      <c r="O5256" t="inlineStr"/>
      <c r="P5256" t="inlineStr"/>
      <c r="Q5256" t="inlineStr"/>
      <c r="R5256" t="inlineStr">
        <is>
          <t>Sem Histórico</t>
        </is>
      </c>
      <c r="S5256" t="inlineStr"/>
      <c r="T5256" t="inlineStr">
        <is>
          <t>Helper</t>
        </is>
      </c>
      <c r="U5256" t="inlineStr"/>
      <c r="V5256" t="inlineStr">
        <is>
          <t>Envio de NFTs</t>
        </is>
      </c>
      <c r="W5256" t="inlineStr">
        <is>
          <t>NFTs</t>
        </is>
      </c>
      <c r="X5256" t="inlineStr">
        <is>
          <t>Technology &amp; Infrastructure</t>
        </is>
      </c>
      <c r="Y5256" t="inlineStr">
        <is>
          <t>Operating Costs</t>
        </is>
      </c>
      <c r="Z5256" t="inlineStr">
        <is>
          <t>Operating Costs</t>
        </is>
      </c>
      <c r="AA5256" t="inlineStr">
        <is>
          <t>Custos na Blockchain</t>
        </is>
      </c>
      <c r="AB5256" t="inlineStr"/>
      <c r="AC5256" t="inlineStr">
        <is>
          <t>0x7f2e57da2f61ca76d0b93b2b19320dc430488f0066e99d8a7204ab9359db915c</t>
        </is>
      </c>
      <c r="AD5256" t="n">
        <v>1</v>
      </c>
      <c r="AE5256" t="n">
        <v>1</v>
      </c>
    </row>
    <row r="5257">
      <c r="A5257" t="inlineStr">
        <is>
          <t>bb4aa6ba-176b-43c0-8dc1-0fbf972213c8</t>
        </is>
      </c>
      <c r="B5257" s="115" t="n">
        <v>45037</v>
      </c>
      <c r="C5257" s="115" t="n">
        <v>45037</v>
      </c>
      <c r="D5257" t="n">
        <v>-0.2427242112</v>
      </c>
      <c r="E5257" t="n">
        <v>-0.2427242112</v>
      </c>
      <c r="F5257" t="inlineStr">
        <is>
          <t>MATIC</t>
        </is>
      </c>
      <c r="G5257" t="n">
        <v>5.181771633384537</v>
      </c>
      <c r="H5257" t="n">
        <v>-1.257741432331797</v>
      </c>
      <c r="I5257" t="n">
        <v>-1.257741432331797</v>
      </c>
      <c r="J5257" t="n">
        <v>1</v>
      </c>
      <c r="K5257" t="inlineStr"/>
      <c r="L5257" t="inlineStr">
        <is>
          <t>Helper</t>
        </is>
      </c>
      <c r="M5257" t="inlineStr">
        <is>
          <t>Conexões Games</t>
        </is>
      </c>
      <c r="N5257" t="inlineStr"/>
      <c r="O5257" t="inlineStr"/>
      <c r="P5257" t="inlineStr"/>
      <c r="Q5257" t="inlineStr"/>
      <c r="R5257" t="inlineStr">
        <is>
          <t>Sem Histórico</t>
        </is>
      </c>
      <c r="S5257" t="inlineStr"/>
      <c r="T5257" t="inlineStr">
        <is>
          <t>Helper</t>
        </is>
      </c>
      <c r="U5257" t="inlineStr"/>
      <c r="V5257" t="inlineStr">
        <is>
          <t>Envio de NFTs</t>
        </is>
      </c>
      <c r="W5257" t="inlineStr">
        <is>
          <t>NFTs</t>
        </is>
      </c>
      <c r="X5257" t="inlineStr">
        <is>
          <t>Technology &amp; Infrastructure</t>
        </is>
      </c>
      <c r="Y5257" t="inlineStr">
        <is>
          <t>Operating Costs</t>
        </is>
      </c>
      <c r="Z5257" t="inlineStr">
        <is>
          <t>Operating Costs</t>
        </is>
      </c>
      <c r="AA5257" t="inlineStr">
        <is>
          <t>Custos na Blockchain</t>
        </is>
      </c>
      <c r="AB5257" t="inlineStr"/>
      <c r="AC5257" t="inlineStr">
        <is>
          <t>0x503fcd5aaab99c93400dcc178180b5b61fdb6af1794ef5bcfd63c13be36791a5</t>
        </is>
      </c>
      <c r="AD5257" t="n">
        <v>1</v>
      </c>
      <c r="AE5257" t="n">
        <v>1</v>
      </c>
    </row>
    <row r="5258">
      <c r="A5258" t="inlineStr">
        <is>
          <t>d9eb8f7a-243f-4d70-b7e2-c89dde8f7741</t>
        </is>
      </c>
      <c r="B5258" s="115" t="n">
        <v>45037</v>
      </c>
      <c r="C5258" s="115" t="n">
        <v>45037</v>
      </c>
      <c r="D5258" t="n">
        <v>-0.5498980736</v>
      </c>
      <c r="E5258" t="n">
        <v>-0.5498980736</v>
      </c>
      <c r="F5258" t="inlineStr">
        <is>
          <t>MATIC</t>
        </is>
      </c>
      <c r="G5258" t="n">
        <v>5.181771633384537</v>
      </c>
      <c r="H5258" t="n">
        <v>-2.849446239033282</v>
      </c>
      <c r="I5258" t="n">
        <v>-2.849446239033282</v>
      </c>
      <c r="J5258" t="n">
        <v>1</v>
      </c>
      <c r="K5258" t="inlineStr"/>
      <c r="L5258" t="inlineStr">
        <is>
          <t>Helper</t>
        </is>
      </c>
      <c r="M5258" t="inlineStr">
        <is>
          <t>Conexões Games</t>
        </is>
      </c>
      <c r="N5258" t="inlineStr"/>
      <c r="O5258" t="inlineStr"/>
      <c r="P5258" t="inlineStr"/>
      <c r="Q5258" t="inlineStr"/>
      <c r="R5258" t="inlineStr">
        <is>
          <t>Sem Histórico</t>
        </is>
      </c>
      <c r="S5258" t="inlineStr"/>
      <c r="T5258" t="inlineStr">
        <is>
          <t>Helper</t>
        </is>
      </c>
      <c r="U5258" t="inlineStr"/>
      <c r="V5258" t="inlineStr">
        <is>
          <t>Envio de NFTs</t>
        </is>
      </c>
      <c r="W5258" t="inlineStr">
        <is>
          <t>NFTs</t>
        </is>
      </c>
      <c r="X5258" t="inlineStr">
        <is>
          <t>Technology &amp; Infrastructure</t>
        </is>
      </c>
      <c r="Y5258" t="inlineStr">
        <is>
          <t>Operating Costs</t>
        </is>
      </c>
      <c r="Z5258" t="inlineStr">
        <is>
          <t>Operating Costs</t>
        </is>
      </c>
      <c r="AA5258" t="inlineStr">
        <is>
          <t>Custos na Blockchain</t>
        </is>
      </c>
      <c r="AB5258" t="inlineStr"/>
      <c r="AC5258" t="inlineStr">
        <is>
          <t>0xa58e85576d0b8fb0c5fd98983ccf4845191e8d8b17dea08681a608641974f275</t>
        </is>
      </c>
      <c r="AD5258" t="n">
        <v>1</v>
      </c>
      <c r="AE5258" t="n">
        <v>1</v>
      </c>
    </row>
    <row r="5259">
      <c r="A5259" t="inlineStr">
        <is>
          <t>e799a491-dfe4-4e87-a56e-93e83a0d520d</t>
        </is>
      </c>
      <c r="B5259" s="115" t="n">
        <v>45037</v>
      </c>
      <c r="C5259" s="115" t="n">
        <v>45037</v>
      </c>
      <c r="D5259" t="n">
        <v>-0.2128372848</v>
      </c>
      <c r="E5259" t="n">
        <v>-0.2128372848</v>
      </c>
      <c r="F5259" t="inlineStr">
        <is>
          <t>MATIC</t>
        </is>
      </c>
      <c r="G5259" t="n">
        <v>5.181771633384537</v>
      </c>
      <c r="H5259" t="n">
        <v>-1.102874204903226</v>
      </c>
      <c r="I5259" t="n">
        <v>-1.102874204903226</v>
      </c>
      <c r="J5259" t="n">
        <v>1</v>
      </c>
      <c r="K5259" t="inlineStr"/>
      <c r="L5259" t="inlineStr">
        <is>
          <t>Helper</t>
        </is>
      </c>
      <c r="M5259" t="inlineStr">
        <is>
          <t>Conexões Games</t>
        </is>
      </c>
      <c r="N5259" t="inlineStr"/>
      <c r="O5259" t="inlineStr"/>
      <c r="P5259" t="inlineStr"/>
      <c r="Q5259" t="inlineStr"/>
      <c r="R5259" t="inlineStr">
        <is>
          <t>Sem Histórico</t>
        </is>
      </c>
      <c r="S5259" t="inlineStr"/>
      <c r="T5259" t="inlineStr">
        <is>
          <t>Helper</t>
        </is>
      </c>
      <c r="U5259" t="inlineStr"/>
      <c r="V5259" t="inlineStr">
        <is>
          <t>Envio de NFTs</t>
        </is>
      </c>
      <c r="W5259" t="inlineStr">
        <is>
          <t>NFTs</t>
        </is>
      </c>
      <c r="X5259" t="inlineStr">
        <is>
          <t>Technology &amp; Infrastructure</t>
        </is>
      </c>
      <c r="Y5259" t="inlineStr">
        <is>
          <t>Operating Costs</t>
        </is>
      </c>
      <c r="Z5259" t="inlineStr">
        <is>
          <t>Operating Costs</t>
        </is>
      </c>
      <c r="AA5259" t="inlineStr">
        <is>
          <t>Custos na Blockchain</t>
        </is>
      </c>
      <c r="AB5259" t="inlineStr"/>
      <c r="AC5259" t="inlineStr">
        <is>
          <t>0xcb9c0c503a58084a4d0bd03c5edeb536e9ed364d5e8589cbf04394ac7d9f7ecd</t>
        </is>
      </c>
      <c r="AD5259" t="n">
        <v>1</v>
      </c>
      <c r="AE5259" t="n">
        <v>1</v>
      </c>
    </row>
    <row r="5260">
      <c r="A5260" t="inlineStr">
        <is>
          <t>e7015ca9-f082-49ea-a4fc-03654964e8cf</t>
        </is>
      </c>
      <c r="B5260" s="115" t="n">
        <v>45037</v>
      </c>
      <c r="C5260" s="115" t="n">
        <v>45037</v>
      </c>
      <c r="D5260" t="n">
        <v>-0.217722024</v>
      </c>
      <c r="E5260" t="n">
        <v>-0.217722024</v>
      </c>
      <c r="F5260" t="inlineStr">
        <is>
          <t>MATIC</t>
        </is>
      </c>
      <c r="G5260" t="n">
        <v>5.181771633384537</v>
      </c>
      <c r="H5260" t="n">
        <v>-1.128185807926267</v>
      </c>
      <c r="I5260" t="n">
        <v>-1.128185807926267</v>
      </c>
      <c r="J5260" t="n">
        <v>1</v>
      </c>
      <c r="K5260" t="inlineStr"/>
      <c r="L5260" t="inlineStr">
        <is>
          <t>Helper</t>
        </is>
      </c>
      <c r="M5260" t="inlineStr">
        <is>
          <t>Conexões Games</t>
        </is>
      </c>
      <c r="N5260" t="inlineStr"/>
      <c r="O5260" t="inlineStr"/>
      <c r="P5260" t="inlineStr"/>
      <c r="Q5260" t="inlineStr"/>
      <c r="R5260" t="inlineStr">
        <is>
          <t>Sem Histórico</t>
        </is>
      </c>
      <c r="S5260" t="inlineStr"/>
      <c r="T5260" t="inlineStr">
        <is>
          <t>Helper</t>
        </is>
      </c>
      <c r="U5260" t="inlineStr"/>
      <c r="V5260" t="inlineStr">
        <is>
          <t>Envio de NFTs</t>
        </is>
      </c>
      <c r="W5260" t="inlineStr">
        <is>
          <t>NFTs</t>
        </is>
      </c>
      <c r="X5260" t="inlineStr">
        <is>
          <t>Technology &amp; Infrastructure</t>
        </is>
      </c>
      <c r="Y5260" t="inlineStr">
        <is>
          <t>Operating Costs</t>
        </is>
      </c>
      <c r="Z5260" t="inlineStr">
        <is>
          <t>Operating Costs</t>
        </is>
      </c>
      <c r="AA5260" t="inlineStr">
        <is>
          <t>Custos na Blockchain</t>
        </is>
      </c>
      <c r="AB5260" t="inlineStr"/>
      <c r="AC5260" t="inlineStr">
        <is>
          <t>0xfe722bd4ec213d62a92a3a68aff38c9bdb766ae971933132ce3f1fda3b457415</t>
        </is>
      </c>
      <c r="AD5260" t="n">
        <v>1</v>
      </c>
      <c r="AE5260" t="n">
        <v>1</v>
      </c>
    </row>
    <row r="5261">
      <c r="A5261" t="inlineStr">
        <is>
          <t>c730dac6-863d-4250-b667-f6a81c0f78f6</t>
        </is>
      </c>
      <c r="B5261" s="115" t="n">
        <v>45037</v>
      </c>
      <c r="C5261" s="115" t="n">
        <v>45037</v>
      </c>
      <c r="D5261" t="n">
        <v>-0.2039779152</v>
      </c>
      <c r="E5261" t="n">
        <v>-0.2039779152</v>
      </c>
      <c r="F5261" t="inlineStr">
        <is>
          <t>MATIC</t>
        </is>
      </c>
      <c r="G5261" t="n">
        <v>5.181771633384537</v>
      </c>
      <c r="H5261" t="n">
        <v>-1.056966974820277</v>
      </c>
      <c r="I5261" t="n">
        <v>-1.056966974820277</v>
      </c>
      <c r="J5261" t="n">
        <v>1</v>
      </c>
      <c r="K5261" t="inlineStr"/>
      <c r="L5261" t="inlineStr">
        <is>
          <t>Helper</t>
        </is>
      </c>
      <c r="M5261" t="inlineStr">
        <is>
          <t>Conexões Games</t>
        </is>
      </c>
      <c r="N5261" t="inlineStr"/>
      <c r="O5261" t="inlineStr"/>
      <c r="P5261" t="inlineStr"/>
      <c r="Q5261" t="inlineStr"/>
      <c r="R5261" t="inlineStr">
        <is>
          <t>Sem Histórico</t>
        </is>
      </c>
      <c r="S5261" t="inlineStr"/>
      <c r="T5261" t="inlineStr">
        <is>
          <t>Helper</t>
        </is>
      </c>
      <c r="U5261" t="inlineStr"/>
      <c r="V5261" t="inlineStr">
        <is>
          <t>Envio de NFTs</t>
        </is>
      </c>
      <c r="W5261" t="inlineStr">
        <is>
          <t>NFTs</t>
        </is>
      </c>
      <c r="X5261" t="inlineStr">
        <is>
          <t>Technology &amp; Infrastructure</t>
        </is>
      </c>
      <c r="Y5261" t="inlineStr">
        <is>
          <t>Operating Costs</t>
        </is>
      </c>
      <c r="Z5261" t="inlineStr">
        <is>
          <t>Operating Costs</t>
        </is>
      </c>
      <c r="AA5261" t="inlineStr">
        <is>
          <t>Custos na Blockchain</t>
        </is>
      </c>
      <c r="AB5261" t="inlineStr"/>
      <c r="AC5261" t="inlineStr">
        <is>
          <t>0x7ff7285f81380d8f1b3a1cbabe5f676c64bb636feef282618dc58eb18abcfaba</t>
        </is>
      </c>
      <c r="AD5261" t="n">
        <v>1</v>
      </c>
      <c r="AE5261" t="n">
        <v>1</v>
      </c>
    </row>
    <row r="5262">
      <c r="A5262" t="inlineStr">
        <is>
          <t>d401eb2c-eda7-49f9-bdae-95165ab60d54</t>
        </is>
      </c>
      <c r="B5262" s="115" t="n">
        <v>45037</v>
      </c>
      <c r="C5262" s="115" t="n">
        <v>45037</v>
      </c>
      <c r="D5262" t="n">
        <v>-0.0251408</v>
      </c>
      <c r="E5262" t="n">
        <v>-0.0251408</v>
      </c>
      <c r="F5262" t="inlineStr">
        <is>
          <t>MATIC</t>
        </is>
      </c>
      <c r="G5262" t="n">
        <v>5.181771633384537</v>
      </c>
      <c r="H5262" t="n">
        <v>-0.130273884280594</v>
      </c>
      <c r="I5262" t="n">
        <v>-0.130273884280594</v>
      </c>
      <c r="J5262" t="n">
        <v>1</v>
      </c>
      <c r="K5262" t="inlineStr"/>
      <c r="L5262" t="inlineStr">
        <is>
          <t>Helper</t>
        </is>
      </c>
      <c r="M5262" t="inlineStr"/>
      <c r="N5262" t="inlineStr"/>
      <c r="O5262" t="inlineStr"/>
      <c r="P5262" t="inlineStr"/>
      <c r="Q5262" t="inlineStr"/>
      <c r="R5262" t="inlineStr">
        <is>
          <t>Sem Histórico</t>
        </is>
      </c>
      <c r="S5262" t="inlineStr"/>
      <c r="T5262" t="inlineStr">
        <is>
          <t>Helper</t>
        </is>
      </c>
      <c r="U5262" t="inlineStr"/>
      <c r="V5262" t="inlineStr">
        <is>
          <t>Envio de NFTs</t>
        </is>
      </c>
      <c r="W5262" t="inlineStr">
        <is>
          <t>NFTs</t>
        </is>
      </c>
      <c r="X5262" t="inlineStr">
        <is>
          <t>Technology &amp; Infrastructure</t>
        </is>
      </c>
      <c r="Y5262" t="inlineStr">
        <is>
          <t>Operating Costs</t>
        </is>
      </c>
      <c r="Z5262" t="inlineStr">
        <is>
          <t>Operating Costs</t>
        </is>
      </c>
      <c r="AA5262" t="inlineStr">
        <is>
          <t>Custos na Blockchain</t>
        </is>
      </c>
      <c r="AB5262" t="inlineStr"/>
      <c r="AC5262" t="inlineStr">
        <is>
          <t>0x9d11fa77f29c11832525446b36b337e6c3c4a3770d598fb57795c98c8fb2e0ca</t>
        </is>
      </c>
      <c r="AD5262" t="n">
        <v>1</v>
      </c>
      <c r="AE5262" t="n">
        <v>1</v>
      </c>
    </row>
    <row r="5263">
      <c r="A5263" t="inlineStr">
        <is>
          <t>2562c5d0-a3dc-4949-bb9c-c676db75f94c</t>
        </is>
      </c>
      <c r="B5263" s="115" t="n">
        <v>45037</v>
      </c>
      <c r="C5263" s="115" t="n">
        <v>45037</v>
      </c>
      <c r="D5263" t="n">
        <v>-0.024956</v>
      </c>
      <c r="E5263" t="n">
        <v>-0.024956</v>
      </c>
      <c r="F5263" t="inlineStr">
        <is>
          <t>MATIC</t>
        </is>
      </c>
      <c r="G5263" t="n">
        <v>5.181771633384537</v>
      </c>
      <c r="H5263" t="n">
        <v>-0.1293162928827445</v>
      </c>
      <c r="I5263" t="n">
        <v>-0.1293162928827445</v>
      </c>
      <c r="J5263" t="n">
        <v>1</v>
      </c>
      <c r="K5263" t="inlineStr"/>
      <c r="L5263" t="inlineStr">
        <is>
          <t>Helper</t>
        </is>
      </c>
      <c r="M5263" t="inlineStr"/>
      <c r="N5263" t="inlineStr"/>
      <c r="O5263" t="inlineStr"/>
      <c r="P5263" t="inlineStr"/>
      <c r="Q5263" t="inlineStr"/>
      <c r="R5263" t="inlineStr">
        <is>
          <t>Sem Histórico</t>
        </is>
      </c>
      <c r="S5263" t="inlineStr"/>
      <c r="T5263" t="inlineStr">
        <is>
          <t>Helper</t>
        </is>
      </c>
      <c r="U5263" t="inlineStr"/>
      <c r="V5263" t="inlineStr">
        <is>
          <t>Envio de NFTs</t>
        </is>
      </c>
      <c r="W5263" t="inlineStr">
        <is>
          <t>NFTs</t>
        </is>
      </c>
      <c r="X5263" t="inlineStr">
        <is>
          <t>Technology &amp; Infrastructure</t>
        </is>
      </c>
      <c r="Y5263" t="inlineStr">
        <is>
          <t>Operating Costs</t>
        </is>
      </c>
      <c r="Z5263" t="inlineStr">
        <is>
          <t>Operating Costs</t>
        </is>
      </c>
      <c r="AA5263" t="inlineStr">
        <is>
          <t>Custos na Blockchain</t>
        </is>
      </c>
      <c r="AB5263" t="inlineStr"/>
      <c r="AC5263" t="inlineStr">
        <is>
          <t>0x3487ff907566909f9960a46d1ef25829506f1b6a0d72910cb91cba54681671d6</t>
        </is>
      </c>
      <c r="AD5263" t="n">
        <v>1</v>
      </c>
      <c r="AE5263" t="n">
        <v>1</v>
      </c>
    </row>
    <row r="5264">
      <c r="A5264" t="inlineStr">
        <is>
          <t>be2dbffa-0c93-417a-8640-023bd8fe836a</t>
        </is>
      </c>
      <c r="B5264" s="115" t="n">
        <v>45037</v>
      </c>
      <c r="C5264" s="115" t="n">
        <v>45037</v>
      </c>
      <c r="D5264" t="n">
        <v>-0.0249539</v>
      </c>
      <c r="E5264" t="n">
        <v>-0.0249539</v>
      </c>
      <c r="F5264" t="inlineStr">
        <is>
          <t>MATIC</t>
        </is>
      </c>
      <c r="G5264" t="n">
        <v>5.181771633384537</v>
      </c>
      <c r="H5264" t="n">
        <v>-0.1293054111623144</v>
      </c>
      <c r="I5264" t="n">
        <v>-0.1293054111623144</v>
      </c>
      <c r="J5264" t="n">
        <v>1</v>
      </c>
      <c r="K5264" t="inlineStr"/>
      <c r="L5264" t="inlineStr">
        <is>
          <t>Helper</t>
        </is>
      </c>
      <c r="M5264" t="inlineStr"/>
      <c r="N5264" t="inlineStr"/>
      <c r="O5264" t="inlineStr"/>
      <c r="P5264" t="inlineStr"/>
      <c r="Q5264" t="inlineStr"/>
      <c r="R5264" t="inlineStr">
        <is>
          <t>Sem Histórico</t>
        </is>
      </c>
      <c r="S5264" t="inlineStr"/>
      <c r="T5264" t="inlineStr">
        <is>
          <t>Helper</t>
        </is>
      </c>
      <c r="U5264" t="inlineStr"/>
      <c r="V5264" t="inlineStr">
        <is>
          <t>Envio de NFTs</t>
        </is>
      </c>
      <c r="W5264" t="inlineStr">
        <is>
          <t>NFTs</t>
        </is>
      </c>
      <c r="X5264" t="inlineStr">
        <is>
          <t>Technology &amp; Infrastructure</t>
        </is>
      </c>
      <c r="Y5264" t="inlineStr">
        <is>
          <t>Operating Costs</t>
        </is>
      </c>
      <c r="Z5264" t="inlineStr">
        <is>
          <t>Operating Costs</t>
        </is>
      </c>
      <c r="AA5264" t="inlineStr">
        <is>
          <t>Custos na Blockchain</t>
        </is>
      </c>
      <c r="AB5264" t="inlineStr"/>
      <c r="AC5264" t="inlineStr">
        <is>
          <t>0xe1065f9ebac0219af218022a285acfdb09d6dc84c5ef6b866a38910bb2c5e877</t>
        </is>
      </c>
      <c r="AD5264" t="n">
        <v>1</v>
      </c>
      <c r="AE5264" t="n">
        <v>1</v>
      </c>
    </row>
    <row r="5265">
      <c r="A5265" t="inlineStr">
        <is>
          <t>6d7a4d82-7f87-49ad-b987-276ee25ec612</t>
        </is>
      </c>
      <c r="B5265" s="115" t="n">
        <v>45037</v>
      </c>
      <c r="C5265" s="115" t="n">
        <v>45037</v>
      </c>
      <c r="D5265" t="n">
        <v>-0.0244268</v>
      </c>
      <c r="E5265" t="n">
        <v>-0.0244268</v>
      </c>
      <c r="F5265" t="inlineStr">
        <is>
          <t>MATIC</t>
        </is>
      </c>
      <c r="G5265" t="n">
        <v>5.181771633384537</v>
      </c>
      <c r="H5265" t="n">
        <v>-0.1265740993343574</v>
      </c>
      <c r="I5265" t="n">
        <v>-0.1265740993343574</v>
      </c>
      <c r="J5265" t="n">
        <v>1</v>
      </c>
      <c r="K5265" t="inlineStr"/>
      <c r="L5265" t="inlineStr">
        <is>
          <t>Helper</t>
        </is>
      </c>
      <c r="M5265" t="inlineStr"/>
      <c r="N5265" t="inlineStr"/>
      <c r="O5265" t="inlineStr"/>
      <c r="P5265" t="inlineStr"/>
      <c r="Q5265" t="inlineStr"/>
      <c r="R5265" t="inlineStr">
        <is>
          <t>Sem Histórico</t>
        </is>
      </c>
      <c r="S5265" t="inlineStr"/>
      <c r="T5265" t="inlineStr">
        <is>
          <t>Helper</t>
        </is>
      </c>
      <c r="U5265" t="inlineStr"/>
      <c r="V5265" t="inlineStr">
        <is>
          <t>Envio de NFTs</t>
        </is>
      </c>
      <c r="W5265" t="inlineStr">
        <is>
          <t>NFTs</t>
        </is>
      </c>
      <c r="X5265" t="inlineStr">
        <is>
          <t>Technology &amp; Infrastructure</t>
        </is>
      </c>
      <c r="Y5265" t="inlineStr">
        <is>
          <t>Operating Costs</t>
        </is>
      </c>
      <c r="Z5265" t="inlineStr">
        <is>
          <t>Operating Costs</t>
        </is>
      </c>
      <c r="AA5265" t="inlineStr">
        <is>
          <t>Custos na Blockchain</t>
        </is>
      </c>
      <c r="AB5265" t="inlineStr"/>
      <c r="AC5265" t="inlineStr">
        <is>
          <t>0x97bd9ea6aef43679274040e4b151f3531b263af35c79289165548288a2387b2f</t>
        </is>
      </c>
      <c r="AD5265" t="n">
        <v>1</v>
      </c>
      <c r="AE5265" t="n">
        <v>1</v>
      </c>
    </row>
    <row r="5266">
      <c r="A5266" t="inlineStr">
        <is>
          <t>a29c3091-97cd-4ead-9925-71d6f641c092</t>
        </is>
      </c>
      <c r="B5266" s="115" t="n">
        <v>45037</v>
      </c>
      <c r="C5266" s="115" t="n">
        <v>45037</v>
      </c>
      <c r="D5266" t="n">
        <v>-0.2231034144</v>
      </c>
      <c r="E5266" t="n">
        <v>-0.2231034144</v>
      </c>
      <c r="F5266" t="inlineStr">
        <is>
          <t>MATIC</t>
        </is>
      </c>
      <c r="G5266" t="n">
        <v>5.181771633384537</v>
      </c>
      <c r="H5266" t="n">
        <v>-1.156070944049155</v>
      </c>
      <c r="I5266" t="n">
        <v>-1.156070944049155</v>
      </c>
      <c r="J5266" t="n">
        <v>1</v>
      </c>
      <c r="K5266" t="inlineStr"/>
      <c r="L5266" t="inlineStr">
        <is>
          <t>Helper</t>
        </is>
      </c>
      <c r="M5266" t="inlineStr">
        <is>
          <t>Conexões Games</t>
        </is>
      </c>
      <c r="N5266" t="inlineStr"/>
      <c r="O5266" t="inlineStr"/>
      <c r="P5266" t="inlineStr"/>
      <c r="Q5266" t="inlineStr"/>
      <c r="R5266" t="inlineStr">
        <is>
          <t>Sem Histórico</t>
        </is>
      </c>
      <c r="S5266" t="inlineStr"/>
      <c r="T5266" t="inlineStr">
        <is>
          <t>Helper</t>
        </is>
      </c>
      <c r="U5266" t="inlineStr"/>
      <c r="V5266" t="inlineStr">
        <is>
          <t>Envio de NFTs</t>
        </is>
      </c>
      <c r="W5266" t="inlineStr">
        <is>
          <t>NFTs</t>
        </is>
      </c>
      <c r="X5266" t="inlineStr">
        <is>
          <t>Technology &amp; Infrastructure</t>
        </is>
      </c>
      <c r="Y5266" t="inlineStr">
        <is>
          <t>Operating Costs</t>
        </is>
      </c>
      <c r="Z5266" t="inlineStr">
        <is>
          <t>Operating Costs</t>
        </is>
      </c>
      <c r="AA5266" t="inlineStr">
        <is>
          <t>Custos na Blockchain</t>
        </is>
      </c>
      <c r="AB5266" t="inlineStr"/>
      <c r="AC5266" t="inlineStr">
        <is>
          <t>0xbd08583a4b9d5afcd84eb8f421ea7ee4076e546827eb50d4f368b65070c87c0b</t>
        </is>
      </c>
      <c r="AD5266" t="n">
        <v>1</v>
      </c>
      <c r="AE5266" t="n">
        <v>1</v>
      </c>
    </row>
    <row r="5267">
      <c r="A5267" t="inlineStr">
        <is>
          <t>67029851-07e2-46ed-ad7b-d5d93da7cada</t>
        </is>
      </c>
      <c r="B5267" s="115" t="n">
        <v>45037</v>
      </c>
      <c r="C5267" s="115" t="n">
        <v>45037</v>
      </c>
      <c r="D5267" t="n">
        <v>-0.356555464</v>
      </c>
      <c r="E5267" t="n">
        <v>-0.356555464</v>
      </c>
      <c r="F5267" t="inlineStr">
        <is>
          <t>MATIC</t>
        </is>
      </c>
      <c r="G5267" t="n">
        <v>5.181771633384537</v>
      </c>
      <c r="H5267" t="n">
        <v>-1.847588989083462</v>
      </c>
      <c r="I5267" t="n">
        <v>-1.847588989083462</v>
      </c>
      <c r="J5267" t="n">
        <v>1</v>
      </c>
      <c r="K5267" t="inlineStr"/>
      <c r="L5267" t="inlineStr">
        <is>
          <t>Helper</t>
        </is>
      </c>
      <c r="M5267" t="inlineStr">
        <is>
          <t>Conexões Games</t>
        </is>
      </c>
      <c r="N5267" t="inlineStr"/>
      <c r="O5267" t="inlineStr"/>
      <c r="P5267" t="inlineStr"/>
      <c r="Q5267" t="inlineStr"/>
      <c r="R5267" t="inlineStr">
        <is>
          <t>Sem Histórico</t>
        </is>
      </c>
      <c r="S5267" t="inlineStr"/>
      <c r="T5267" t="inlineStr">
        <is>
          <t>Helper</t>
        </is>
      </c>
      <c r="U5267" t="inlineStr"/>
      <c r="V5267" t="inlineStr">
        <is>
          <t>Envio de NFTs</t>
        </is>
      </c>
      <c r="W5267" t="inlineStr">
        <is>
          <t>NFTs</t>
        </is>
      </c>
      <c r="X5267" t="inlineStr">
        <is>
          <t>Technology &amp; Infrastructure</t>
        </is>
      </c>
      <c r="Y5267" t="inlineStr">
        <is>
          <t>Operating Costs</t>
        </is>
      </c>
      <c r="Z5267" t="inlineStr">
        <is>
          <t>Operating Costs</t>
        </is>
      </c>
      <c r="AA5267" t="inlineStr">
        <is>
          <t>Custos na Blockchain</t>
        </is>
      </c>
      <c r="AB5267" t="inlineStr"/>
      <c r="AC5267" t="inlineStr">
        <is>
          <t>0xfa446e05bfdf8396dbec85c6cdda9d8d94eacf1cfb5113914169619f01364eef</t>
        </is>
      </c>
      <c r="AD5267" t="n">
        <v>1</v>
      </c>
      <c r="AE5267" t="n">
        <v>1</v>
      </c>
    </row>
    <row r="5268">
      <c r="A5268" t="inlineStr">
        <is>
          <t>2a9d3bc1-9515-4eed-afee-d9b695506c4f</t>
        </is>
      </c>
      <c r="B5268" s="115" t="n">
        <v>45037</v>
      </c>
      <c r="C5268" s="115" t="n">
        <v>45037</v>
      </c>
      <c r="D5268" t="n">
        <v>-0.2019611844</v>
      </c>
      <c r="E5268" t="n">
        <v>-0.2019611844</v>
      </c>
      <c r="F5268" t="inlineStr">
        <is>
          <t>MATIC</t>
        </is>
      </c>
      <c r="G5268" t="n">
        <v>5.181771633384537</v>
      </c>
      <c r="H5268" t="n">
        <v>-1.046516736368664</v>
      </c>
      <c r="I5268" t="n">
        <v>-1.046516736368664</v>
      </c>
      <c r="J5268" t="n">
        <v>1</v>
      </c>
      <c r="K5268" t="inlineStr"/>
      <c r="L5268" t="inlineStr">
        <is>
          <t>Helper</t>
        </is>
      </c>
      <c r="M5268" t="inlineStr">
        <is>
          <t>Conexões Games</t>
        </is>
      </c>
      <c r="N5268" t="inlineStr"/>
      <c r="O5268" t="inlineStr"/>
      <c r="P5268" t="inlineStr"/>
      <c r="Q5268" t="inlineStr"/>
      <c r="R5268" t="inlineStr">
        <is>
          <t>Sem Histórico</t>
        </is>
      </c>
      <c r="S5268" t="inlineStr"/>
      <c r="T5268" t="inlineStr">
        <is>
          <t>Helper</t>
        </is>
      </c>
      <c r="U5268" t="inlineStr"/>
      <c r="V5268" t="inlineStr">
        <is>
          <t>Envio de NFTs</t>
        </is>
      </c>
      <c r="W5268" t="inlineStr">
        <is>
          <t>NFTs</t>
        </is>
      </c>
      <c r="X5268" t="inlineStr">
        <is>
          <t>Technology &amp; Infrastructure</t>
        </is>
      </c>
      <c r="Y5268" t="inlineStr">
        <is>
          <t>Operating Costs</t>
        </is>
      </c>
      <c r="Z5268" t="inlineStr">
        <is>
          <t>Operating Costs</t>
        </is>
      </c>
      <c r="AA5268" t="inlineStr">
        <is>
          <t>Custos na Blockchain</t>
        </is>
      </c>
      <c r="AB5268" t="inlineStr"/>
      <c r="AC5268" t="inlineStr">
        <is>
          <t>0xe242a10fc5691541ad0e4a29c54ab7d8f9b8efc828dcb4184564f8077f55f0e7</t>
        </is>
      </c>
      <c r="AD5268" t="n">
        <v>1</v>
      </c>
      <c r="AE5268" t="n">
        <v>1</v>
      </c>
    </row>
    <row r="5269">
      <c r="A5269" t="inlineStr">
        <is>
          <t>423fb870-1aed-417a-9456-61fbdcca2d0c</t>
        </is>
      </c>
      <c r="B5269" s="115" t="n">
        <v>45037</v>
      </c>
      <c r="C5269" s="115" t="n">
        <v>45037</v>
      </c>
      <c r="D5269" t="n">
        <v>-0.0257414</v>
      </c>
      <c r="E5269" t="n">
        <v>-0.0257414</v>
      </c>
      <c r="F5269" t="inlineStr">
        <is>
          <t>MATIC</t>
        </is>
      </c>
      <c r="G5269" t="n">
        <v>5.181771633384537</v>
      </c>
      <c r="H5269" t="n">
        <v>-0.1333860563236047</v>
      </c>
      <c r="I5269" t="n">
        <v>-0.1333860563236047</v>
      </c>
      <c r="J5269" t="n">
        <v>1</v>
      </c>
      <c r="K5269" t="inlineStr"/>
      <c r="L5269" t="inlineStr">
        <is>
          <t>Helper</t>
        </is>
      </c>
      <c r="M5269" t="inlineStr"/>
      <c r="N5269" t="inlineStr"/>
      <c r="O5269" t="inlineStr"/>
      <c r="P5269" t="inlineStr"/>
      <c r="Q5269" t="inlineStr"/>
      <c r="R5269" t="inlineStr">
        <is>
          <t>Sem Histórico</t>
        </is>
      </c>
      <c r="S5269" t="inlineStr"/>
      <c r="T5269" t="inlineStr">
        <is>
          <t>Helper</t>
        </is>
      </c>
      <c r="U5269" t="inlineStr"/>
      <c r="V5269" t="inlineStr">
        <is>
          <t>Envio de NFTs</t>
        </is>
      </c>
      <c r="W5269" t="inlineStr">
        <is>
          <t>NFTs</t>
        </is>
      </c>
      <c r="X5269" t="inlineStr">
        <is>
          <t>Technology &amp; Infrastructure</t>
        </is>
      </c>
      <c r="Y5269" t="inlineStr">
        <is>
          <t>Operating Costs</t>
        </is>
      </c>
      <c r="Z5269" t="inlineStr">
        <is>
          <t>Operating Costs</t>
        </is>
      </c>
      <c r="AA5269" t="inlineStr">
        <is>
          <t>Custos na Blockchain</t>
        </is>
      </c>
      <c r="AB5269" t="inlineStr"/>
      <c r="AC5269" t="inlineStr">
        <is>
          <t>0x9c51db2219404b67c90e0353b4f3df92a6bc33440463b1128554f84a96160c42</t>
        </is>
      </c>
      <c r="AD5269" t="n">
        <v>1</v>
      </c>
      <c r="AE5269" t="n">
        <v>1</v>
      </c>
    </row>
    <row r="5270">
      <c r="A5270" t="inlineStr">
        <is>
          <t>7ebca982-e246-4639-866d-203d5172bb6a</t>
        </is>
      </c>
      <c r="B5270" s="115" t="n">
        <v>45036</v>
      </c>
      <c r="C5270" s="115" t="n">
        <v>45036</v>
      </c>
      <c r="D5270" t="n">
        <v>-0.03859471517813549</v>
      </c>
      <c r="E5270" t="n">
        <v>-0.03859471517813549</v>
      </c>
      <c r="F5270" t="inlineStr">
        <is>
          <t>MATIC</t>
        </is>
      </c>
      <c r="G5270" t="n">
        <v>5.317742755465176</v>
      </c>
      <c r="H5270" t="n">
        <v>-0.2052367670377719</v>
      </c>
      <c r="I5270" t="n">
        <v>-0.2052367670377719</v>
      </c>
      <c r="J5270" t="n">
        <v>1</v>
      </c>
      <c r="K5270" t="inlineStr"/>
      <c r="L5270" t="inlineStr">
        <is>
          <t>Helper</t>
        </is>
      </c>
      <c r="M5270" t="inlineStr"/>
      <c r="N5270" t="inlineStr"/>
      <c r="O5270" t="inlineStr"/>
      <c r="P5270" t="inlineStr"/>
      <c r="Q5270" t="inlineStr"/>
      <c r="R5270" t="inlineStr">
        <is>
          <t>Sem Histórico</t>
        </is>
      </c>
      <c r="S5270" t="inlineStr"/>
      <c r="T5270" t="inlineStr">
        <is>
          <t>Helper</t>
        </is>
      </c>
      <c r="U5270" t="inlineStr"/>
      <c r="V5270" t="inlineStr">
        <is>
          <t>Envio de NFTs</t>
        </is>
      </c>
      <c r="W5270" t="inlineStr">
        <is>
          <t>NFTs</t>
        </is>
      </c>
      <c r="X5270" t="inlineStr">
        <is>
          <t>Technology &amp; Infrastructure</t>
        </is>
      </c>
      <c r="Y5270" t="inlineStr">
        <is>
          <t>Operating Costs</t>
        </is>
      </c>
      <c r="Z5270" t="inlineStr">
        <is>
          <t>Operating Costs</t>
        </is>
      </c>
      <c r="AA5270" t="inlineStr">
        <is>
          <t>Custos na Blockchain</t>
        </is>
      </c>
      <c r="AB5270" t="inlineStr"/>
      <c r="AC5270" t="inlineStr">
        <is>
          <t>0xb211be62142d0a2dd0b7930ac711c9695324d217f0fa7d0f5441e2d593b119b2</t>
        </is>
      </c>
      <c r="AD5270" t="n">
        <v>1</v>
      </c>
      <c r="AE5270" t="n">
        <v>1</v>
      </c>
    </row>
    <row r="5271">
      <c r="A5271" t="inlineStr">
        <is>
          <t>8eacc437-de06-4e56-8a1b-bc59c8ae57f9</t>
        </is>
      </c>
      <c r="B5271" s="115" t="n">
        <v>45036</v>
      </c>
      <c r="C5271" s="115" t="n">
        <v>45036</v>
      </c>
      <c r="D5271" t="n">
        <v>-0.05771459224024881</v>
      </c>
      <c r="E5271" t="n">
        <v>-0.05771459224024881</v>
      </c>
      <c r="F5271" t="inlineStr">
        <is>
          <t>MATIC</t>
        </is>
      </c>
      <c r="G5271" t="n">
        <v>5.317742755465176</v>
      </c>
      <c r="H5271" t="n">
        <v>-0.3069113547702098</v>
      </c>
      <c r="I5271" t="n">
        <v>-0.3069113547702098</v>
      </c>
      <c r="J5271" t="n">
        <v>1</v>
      </c>
      <c r="K5271" t="inlineStr"/>
      <c r="L5271" t="inlineStr">
        <is>
          <t>55Unity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55Unity</t>
        </is>
      </c>
      <c r="U5271" t="inlineStr">
        <is>
          <t>55Unity</t>
        </is>
      </c>
      <c r="V5271" t="inlineStr">
        <is>
          <t>Resgate de NFTs</t>
        </is>
      </c>
      <c r="W5271" t="inlineStr">
        <is>
          <t>NFTs</t>
        </is>
      </c>
      <c r="X5271" t="inlineStr">
        <is>
          <t>Technology &amp; Infrastructure</t>
        </is>
      </c>
      <c r="Y5271" t="inlineStr">
        <is>
          <t>Operating Costs</t>
        </is>
      </c>
      <c r="Z5271" t="inlineStr">
        <is>
          <t>Operating Costs</t>
        </is>
      </c>
      <c r="AA5271" t="inlineStr">
        <is>
          <t>Custos na Blockchain</t>
        </is>
      </c>
      <c r="AB5271" t="inlineStr"/>
      <c r="AC5271" t="inlineStr">
        <is>
          <t>0x7892c42097970a5f6a38764dfd4396f9fe8515c7ccc8e7b38ccf4697e8478da4</t>
        </is>
      </c>
      <c r="AD5271" t="n">
        <v>1</v>
      </c>
      <c r="AE5271" t="n">
        <v>1</v>
      </c>
    </row>
    <row r="5272">
      <c r="A5272" t="inlineStr">
        <is>
          <t>04fc4616-f489-4705-9d28-2e7735ce1aa4</t>
        </is>
      </c>
      <c r="B5272" s="115" t="n">
        <v>45036</v>
      </c>
      <c r="C5272" s="115" t="n">
        <v>45036</v>
      </c>
      <c r="D5272" t="n">
        <v>-0.0634748410452755</v>
      </c>
      <c r="E5272" t="n">
        <v>-0.0634748410452755</v>
      </c>
      <c r="F5272" t="inlineStr">
        <is>
          <t>MATIC</t>
        </is>
      </c>
      <c r="G5272" t="n">
        <v>5.317742755465176</v>
      </c>
      <c r="H5272" t="n">
        <v>-0.3375428761228174</v>
      </c>
      <c r="I5272" t="n">
        <v>-0.3375428761228174</v>
      </c>
      <c r="J5272" t="n">
        <v>1</v>
      </c>
      <c r="K5272" t="inlineStr"/>
      <c r="L5272" t="inlineStr">
        <is>
          <t>Helper</t>
        </is>
      </c>
      <c r="M5272" t="inlineStr"/>
      <c r="N5272" t="inlineStr"/>
      <c r="O5272" t="inlineStr"/>
      <c r="P5272" t="inlineStr"/>
      <c r="Q5272" t="inlineStr"/>
      <c r="R5272" t="inlineStr">
        <is>
          <t>Sem Histórico</t>
        </is>
      </c>
      <c r="S5272" t="inlineStr"/>
      <c r="T5272" t="inlineStr">
        <is>
          <t>Helper</t>
        </is>
      </c>
      <c r="U5272" t="inlineStr"/>
      <c r="V5272" t="inlineStr">
        <is>
          <t>Envio de NFTs</t>
        </is>
      </c>
      <c r="W5272" t="inlineStr">
        <is>
          <t>NFTs</t>
        </is>
      </c>
      <c r="X5272" t="inlineStr">
        <is>
          <t>Technology &amp; Infrastructure</t>
        </is>
      </c>
      <c r="Y5272" t="inlineStr">
        <is>
          <t>Operating Costs</t>
        </is>
      </c>
      <c r="Z5272" t="inlineStr">
        <is>
          <t>Operating Costs</t>
        </is>
      </c>
      <c r="AA5272" t="inlineStr">
        <is>
          <t>Custos na Blockchain</t>
        </is>
      </c>
      <c r="AB5272" t="inlineStr"/>
      <c r="AC5272" t="inlineStr">
        <is>
          <t>0x82a266d13d1a5e4e04bae0c7debe2234bd7849954c7aecbfcecb7917527ba7b6</t>
        </is>
      </c>
      <c r="AD5272" t="n">
        <v>1</v>
      </c>
      <c r="AE5272" t="n">
        <v>1</v>
      </c>
    </row>
    <row r="5273">
      <c r="A5273" t="inlineStr">
        <is>
          <t>ac7c57ec-724f-4797-b69d-fc6ad245daa2</t>
        </is>
      </c>
      <c r="B5273" s="115" t="n">
        <v>45036</v>
      </c>
      <c r="C5273" s="115" t="n">
        <v>45036</v>
      </c>
      <c r="D5273" t="n">
        <v>-0.104817319383688</v>
      </c>
      <c r="E5273" t="n">
        <v>-0.104817319383688</v>
      </c>
      <c r="F5273" t="inlineStr">
        <is>
          <t>MATIC</t>
        </is>
      </c>
      <c r="G5273" t="n">
        <v>5.317742755465176</v>
      </c>
      <c r="H5273" t="n">
        <v>-0.5573915407998864</v>
      </c>
      <c r="I5273" t="n">
        <v>-0.5573915407998864</v>
      </c>
      <c r="J5273" t="n">
        <v>1</v>
      </c>
      <c r="K5273" t="inlineStr"/>
      <c r="L5273" t="inlineStr">
        <is>
          <t>Helper</t>
        </is>
      </c>
      <c r="M5273" t="inlineStr">
        <is>
          <t>Bruno Leão - Pessoal</t>
        </is>
      </c>
      <c r="N5273" t="inlineStr"/>
      <c r="O5273" t="inlineStr"/>
      <c r="P5273" t="inlineStr"/>
      <c r="Q5273" t="inlineStr"/>
      <c r="R5273" t="inlineStr">
        <is>
          <t>Sem Histórico</t>
        </is>
      </c>
      <c r="S5273" t="inlineStr"/>
      <c r="T5273" t="inlineStr">
        <is>
          <t>Helper</t>
        </is>
      </c>
      <c r="U5273" t="inlineStr"/>
      <c r="V5273" t="inlineStr">
        <is>
          <t>Envio de NFTs</t>
        </is>
      </c>
      <c r="W5273" t="inlineStr">
        <is>
          <t>NFTs</t>
        </is>
      </c>
      <c r="X5273" t="inlineStr">
        <is>
          <t>Technology &amp; Infrastructure</t>
        </is>
      </c>
      <c r="Y5273" t="inlineStr">
        <is>
          <t>Operating Costs</t>
        </is>
      </c>
      <c r="Z5273" t="inlineStr">
        <is>
          <t>Operating Costs</t>
        </is>
      </c>
      <c r="AA5273" t="inlineStr">
        <is>
          <t>Custos na Blockchain</t>
        </is>
      </c>
      <c r="AB5273" t="inlineStr"/>
      <c r="AC5273" t="inlineStr">
        <is>
          <t>0xbe588fe3645047eed6b9854565037906a444451709db98aa258e5f23e1235597</t>
        </is>
      </c>
      <c r="AD5273" t="n">
        <v>1</v>
      </c>
      <c r="AE5273" t="n">
        <v>1</v>
      </c>
    </row>
    <row r="5274">
      <c r="A5274" t="inlineStr">
        <is>
          <t>2ee3ef65-11f7-43f6-8f59-f3e6b2107e69</t>
        </is>
      </c>
      <c r="B5274" s="115" t="n">
        <v>45036</v>
      </c>
      <c r="C5274" s="115" t="n">
        <v>45036</v>
      </c>
      <c r="D5274" t="n">
        <v>-0.01343871373693935</v>
      </c>
      <c r="E5274" t="n">
        <v>-0.01343871373693935</v>
      </c>
      <c r="F5274" t="inlineStr">
        <is>
          <t>MATIC</t>
        </is>
      </c>
      <c r="G5274" t="n">
        <v>5.317742755465176</v>
      </c>
      <c r="H5274" t="n">
        <v>-0.0714636226173796</v>
      </c>
      <c r="I5274" t="n">
        <v>-0.0714636226173796</v>
      </c>
      <c r="J5274" t="n">
        <v>1</v>
      </c>
      <c r="K5274" t="inlineStr"/>
      <c r="L5274" t="inlineStr">
        <is>
          <t>Ledger</t>
        </is>
      </c>
      <c r="M5274" t="inlineStr">
        <is>
          <t>TheNoise</t>
        </is>
      </c>
      <c r="N5274" t="inlineStr"/>
      <c r="O5274" t="inlineStr"/>
      <c r="P5274" t="inlineStr"/>
      <c r="Q5274" t="inlineStr"/>
      <c r="R5274" t="inlineStr">
        <is>
          <t>Sem Histórico</t>
        </is>
      </c>
      <c r="S5274" t="inlineStr"/>
      <c r="T5274" t="inlineStr">
        <is>
          <t>Ledger</t>
        </is>
      </c>
      <c r="U5274" t="inlineStr"/>
      <c r="V5274" t="inlineStr">
        <is>
          <t>Serviços pontuais</t>
        </is>
      </c>
      <c r="W5274" t="inlineStr">
        <is>
          <t>Blockchain</t>
        </is>
      </c>
      <c r="X5274" t="inlineStr">
        <is>
          <t>Technology &amp; Infrastructure</t>
        </is>
      </c>
      <c r="Y5274" t="inlineStr">
        <is>
          <t>Operating Costs</t>
        </is>
      </c>
      <c r="Z5274" t="inlineStr">
        <is>
          <t>Operating Costs</t>
        </is>
      </c>
      <c r="AA5274" t="inlineStr">
        <is>
          <t>Custos na Blockchain</t>
        </is>
      </c>
      <c r="AB5274" t="inlineStr"/>
      <c r="AC5274" t="inlineStr">
        <is>
          <t>0x874a62860bd7350da7e0e7c116a8e9988b2002f77d979cadb2fcbb4ef339eed8</t>
        </is>
      </c>
      <c r="AD5274" t="n">
        <v>1</v>
      </c>
      <c r="AE5274" t="n">
        <v>1</v>
      </c>
    </row>
    <row r="5275">
      <c r="A5275" t="inlineStr">
        <is>
          <t>c228f3f8-90e7-4f8e-b209-67f350f29578</t>
        </is>
      </c>
      <c r="B5275" s="115" t="n">
        <v>45036</v>
      </c>
      <c r="C5275" s="115" t="n">
        <v>45036</v>
      </c>
      <c r="D5275" t="n">
        <v>0.1</v>
      </c>
      <c r="E5275" t="n">
        <v>0.1</v>
      </c>
      <c r="F5275" t="inlineStr">
        <is>
          <t>MATIC</t>
        </is>
      </c>
      <c r="G5275" t="n">
        <v>5.317742755465176</v>
      </c>
      <c r="H5275" t="n">
        <v>0.5317742755465176</v>
      </c>
      <c r="I5275" t="n">
        <v>0.5317742755465176</v>
      </c>
      <c r="J5275" t="n">
        <v>1</v>
      </c>
      <c r="K5275" t="inlineStr"/>
      <c r="L5275" t="inlineStr">
        <is>
          <t>Ledger</t>
        </is>
      </c>
      <c r="M5275" t="inlineStr">
        <is>
          <t>55Unity</t>
        </is>
      </c>
      <c r="N5275" t="inlineStr"/>
      <c r="O5275" t="inlineStr"/>
      <c r="P5275" t="inlineStr"/>
      <c r="Q5275" t="inlineStr"/>
      <c r="R5275" t="inlineStr">
        <is>
          <t>Transferência entre contas</t>
        </is>
      </c>
      <c r="S5275" t="inlineStr"/>
      <c r="T5275" t="inlineStr">
        <is>
          <t>55Unity</t>
        </is>
      </c>
      <c r="U5275" t="inlineStr"/>
      <c r="V5275" t="inlineStr">
        <is>
          <t>Transferências</t>
        </is>
      </c>
      <c r="W5275" t="inlineStr">
        <is>
          <t>Transferências</t>
        </is>
      </c>
      <c r="X5275" t="inlineStr">
        <is>
          <t>Others</t>
        </is>
      </c>
      <c r="Y5275" t="inlineStr">
        <is>
          <t>Administrative Costs</t>
        </is>
      </c>
      <c r="Z5275" t="inlineStr">
        <is>
          <t>Administrative Costs</t>
        </is>
      </c>
      <c r="AA5275" t="inlineStr">
        <is>
          <t>Outros</t>
        </is>
      </c>
      <c r="AB5275" t="inlineStr"/>
      <c r="AC5275" t="inlineStr">
        <is>
          <t>0xf22cb53d1b772799a7a50cc1d1a764459f2e16c53b22f2e8018bcc3d055f1815</t>
        </is>
      </c>
      <c r="AD5275" t="n">
        <v>1</v>
      </c>
      <c r="AE5275" t="n">
        <v>1</v>
      </c>
    </row>
    <row r="5276">
      <c r="A5276" t="inlineStr">
        <is>
          <t>bd01130f-f8b5-4458-b176-28d71e7099e4</t>
        </is>
      </c>
      <c r="B5276" s="115" t="n">
        <v>45036</v>
      </c>
      <c r="C5276" s="115" t="n">
        <v>45036</v>
      </c>
      <c r="D5276" t="n">
        <v>-0.07791026648109867</v>
      </c>
      <c r="E5276" t="n">
        <v>-0.07791026648109867</v>
      </c>
      <c r="F5276" t="inlineStr">
        <is>
          <t>MATIC</t>
        </is>
      </c>
      <c r="G5276" t="n">
        <v>5.317742755465176</v>
      </c>
      <c r="H5276" t="n">
        <v>-0.4143067551562237</v>
      </c>
      <c r="I5276" t="n">
        <v>-0.4143067551562237</v>
      </c>
      <c r="J5276" t="n">
        <v>1</v>
      </c>
      <c r="K5276" t="inlineStr"/>
      <c r="L5276" t="inlineStr">
        <is>
          <t>Ledger</t>
        </is>
      </c>
      <c r="M5276" t="inlineStr"/>
      <c r="N5276" t="inlineStr"/>
      <c r="O5276" t="inlineStr"/>
      <c r="P5276" t="inlineStr"/>
      <c r="Q5276" t="inlineStr"/>
      <c r="R5276" t="inlineStr">
        <is>
          <t>Sem Histórico</t>
        </is>
      </c>
      <c r="S5276" t="inlineStr"/>
      <c r="T5276" t="inlineStr">
        <is>
          <t>Ledger</t>
        </is>
      </c>
      <c r="U5276" t="inlineStr"/>
      <c r="V5276" t="inlineStr">
        <is>
          <t>Envio de NFTs</t>
        </is>
      </c>
      <c r="W5276" t="inlineStr">
        <is>
          <t>NFTs</t>
        </is>
      </c>
      <c r="X5276" t="inlineStr">
        <is>
          <t>Technology &amp; Infrastructure</t>
        </is>
      </c>
      <c r="Y5276" t="inlineStr">
        <is>
          <t>Operating Costs</t>
        </is>
      </c>
      <c r="Z5276" t="inlineStr">
        <is>
          <t>Operating Costs</t>
        </is>
      </c>
      <c r="AA5276" t="inlineStr">
        <is>
          <t>Custos na Blockchain</t>
        </is>
      </c>
      <c r="AB5276" t="inlineStr"/>
      <c r="AC5276" t="inlineStr">
        <is>
          <t>0xfd1cf31ed9e0d94018adf6f523143b7d3c9459647e398cbb4fbb744154d33c85</t>
        </is>
      </c>
      <c r="AD5276" t="n">
        <v>1</v>
      </c>
      <c r="AE5276" t="n">
        <v>1</v>
      </c>
    </row>
    <row r="5277">
      <c r="A5277" t="inlineStr">
        <is>
          <t>a3a65dda-f788-42bc-9e19-38047baa6604</t>
        </is>
      </c>
      <c r="B5277" s="115" t="n">
        <v>45036</v>
      </c>
      <c r="C5277" s="115" t="n">
        <v>45036</v>
      </c>
      <c r="D5277" t="n">
        <v>-0.04456824366292358</v>
      </c>
      <c r="E5277" t="n">
        <v>-0.04456824366292358</v>
      </c>
      <c r="F5277" t="inlineStr">
        <is>
          <t>MATIC</t>
        </is>
      </c>
      <c r="G5277" t="n">
        <v>5.317742755465176</v>
      </c>
      <c r="H5277" t="n">
        <v>-0.2370024548623186</v>
      </c>
      <c r="I5277" t="n">
        <v>-0.2370024548623186</v>
      </c>
      <c r="J5277" t="n">
        <v>1</v>
      </c>
      <c r="K5277" t="inlineStr"/>
      <c r="L5277" t="inlineStr">
        <is>
          <t>Ledger</t>
        </is>
      </c>
      <c r="M5277" t="inlineStr"/>
      <c r="N5277" t="inlineStr"/>
      <c r="O5277" t="inlineStr"/>
      <c r="P5277" t="inlineStr"/>
      <c r="Q5277" t="inlineStr"/>
      <c r="R5277" t="inlineStr">
        <is>
          <t>Sem Histórico</t>
        </is>
      </c>
      <c r="S5277" t="inlineStr"/>
      <c r="T5277" t="inlineStr">
        <is>
          <t>Ledger</t>
        </is>
      </c>
      <c r="U5277" t="inlineStr"/>
      <c r="V5277" t="inlineStr">
        <is>
          <t>Envio de NFTs</t>
        </is>
      </c>
      <c r="W5277" t="inlineStr">
        <is>
          <t>NFTs</t>
        </is>
      </c>
      <c r="X5277" t="inlineStr">
        <is>
          <t>Technology &amp; Infrastructure</t>
        </is>
      </c>
      <c r="Y5277" t="inlineStr">
        <is>
          <t>Operating Costs</t>
        </is>
      </c>
      <c r="Z5277" t="inlineStr">
        <is>
          <t>Operating Costs</t>
        </is>
      </c>
      <c r="AA5277" t="inlineStr">
        <is>
          <t>Custos na Blockchain</t>
        </is>
      </c>
      <c r="AB5277" t="inlineStr"/>
      <c r="AC5277" t="inlineStr">
        <is>
          <t>0x71baf7a1496b3d45f4a709bf50ff222dfceeb8dcaf1d20c9c895a8ad63c5eb65</t>
        </is>
      </c>
      <c r="AD5277" t="n">
        <v>1</v>
      </c>
      <c r="AE5277" t="n">
        <v>1</v>
      </c>
    </row>
    <row r="5278">
      <c r="A5278" t="inlineStr">
        <is>
          <t>ab4d4a45-f303-4018-9c06-67c87b22e952</t>
        </is>
      </c>
      <c r="B5278" s="115" t="n">
        <v>45036</v>
      </c>
      <c r="C5278" s="115" t="n">
        <v>45036</v>
      </c>
      <c r="D5278" t="n">
        <v>-0.10511042734237</v>
      </c>
      <c r="E5278" t="n">
        <v>-0.10511042734237</v>
      </c>
      <c r="F5278" t="inlineStr">
        <is>
          <t>MATIC</t>
        </is>
      </c>
      <c r="G5278" t="n">
        <v>5.317742755465176</v>
      </c>
      <c r="H5278" t="n">
        <v>-0.5589502135237367</v>
      </c>
      <c r="I5278" t="n">
        <v>-0.5589502135237367</v>
      </c>
      <c r="J5278" t="n">
        <v>1</v>
      </c>
      <c r="K5278" t="inlineStr"/>
      <c r="L5278" t="inlineStr">
        <is>
          <t>Ledger</t>
        </is>
      </c>
      <c r="M5278" t="inlineStr">
        <is>
          <t>55Unity</t>
        </is>
      </c>
      <c r="N5278" t="inlineStr"/>
      <c r="O5278" t="inlineStr"/>
      <c r="P5278" t="inlineStr"/>
      <c r="Q5278" t="inlineStr"/>
      <c r="R5278" t="inlineStr">
        <is>
          <t>Transferência entre contas</t>
        </is>
      </c>
      <c r="S5278" t="inlineStr"/>
      <c r="T5278" t="inlineStr">
        <is>
          <t>Ledger</t>
        </is>
      </c>
      <c r="U5278" t="inlineStr"/>
      <c r="V5278" t="inlineStr">
        <is>
          <t>Transferências</t>
        </is>
      </c>
      <c r="W5278" t="inlineStr">
        <is>
          <t>Transferências</t>
        </is>
      </c>
      <c r="X5278" t="inlineStr">
        <is>
          <t>Others</t>
        </is>
      </c>
      <c r="Y5278" t="inlineStr">
        <is>
          <t>Administrative Costs</t>
        </is>
      </c>
      <c r="Z5278" t="inlineStr">
        <is>
          <t>Administrative Costs</t>
        </is>
      </c>
      <c r="AA5278" t="inlineStr">
        <is>
          <t>Outros</t>
        </is>
      </c>
      <c r="AB5278" t="inlineStr"/>
      <c r="AC5278" t="inlineStr">
        <is>
          <t>0xf22cb53d1b772799a7a50cc1d1a764459f2e16c53b22f2e8018bcc3d055f1815</t>
        </is>
      </c>
      <c r="AD5278" t="n">
        <v>1</v>
      </c>
      <c r="AE5278" t="n">
        <v>1</v>
      </c>
    </row>
    <row r="5279">
      <c r="A5279" t="inlineStr">
        <is>
          <t>38e6c18d-8869-4645-9c58-6ba4c0b57b90</t>
        </is>
      </c>
      <c r="B5279" s="115" t="n">
        <v>45036</v>
      </c>
      <c r="C5279" s="115" t="n">
        <v>45036</v>
      </c>
      <c r="D5279" t="n">
        <v>-0.03449496009764658</v>
      </c>
      <c r="E5279" t="n">
        <v>-0.03449496009764658</v>
      </c>
      <c r="F5279" t="inlineStr">
        <is>
          <t>MATIC</t>
        </is>
      </c>
      <c r="G5279" t="n">
        <v>5.317742755465176</v>
      </c>
      <c r="H5279" t="n">
        <v>-0.1834353241593204</v>
      </c>
      <c r="I5279" t="n">
        <v>-0.1834353241593204</v>
      </c>
      <c r="J5279" t="n">
        <v>1</v>
      </c>
      <c r="K5279" t="inlineStr"/>
      <c r="L5279" t="inlineStr">
        <is>
          <t>55Unity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55Unity</t>
        </is>
      </c>
      <c r="U5279" t="inlineStr">
        <is>
          <t>55Unity</t>
        </is>
      </c>
      <c r="V5279" t="inlineStr">
        <is>
          <t>Resgate de NFTs</t>
        </is>
      </c>
      <c r="W5279" t="inlineStr">
        <is>
          <t>NFTs</t>
        </is>
      </c>
      <c r="X5279" t="inlineStr">
        <is>
          <t>Technology &amp; Infrastructure</t>
        </is>
      </c>
      <c r="Y5279" t="inlineStr">
        <is>
          <t>Operating Costs</t>
        </is>
      </c>
      <c r="Z5279" t="inlineStr">
        <is>
          <t>Operating Costs</t>
        </is>
      </c>
      <c r="AA5279" t="inlineStr">
        <is>
          <t>Custos na Blockchain</t>
        </is>
      </c>
      <c r="AB5279" t="inlineStr"/>
      <c r="AC5279" t="inlineStr">
        <is>
          <t>0xf50200aa7da43d3867ddbab60398f439eb2c005753b514b6620b729ea6ba551a</t>
        </is>
      </c>
      <c r="AD5279" t="n">
        <v>1</v>
      </c>
      <c r="AE5279" t="n">
        <v>1</v>
      </c>
    </row>
    <row r="5280">
      <c r="A5280" t="inlineStr">
        <is>
          <t>d19b7938-bbca-47c6-803d-7f5436bb42d0</t>
        </is>
      </c>
      <c r="B5280" s="115" t="n">
        <v>45035</v>
      </c>
      <c r="C5280" s="115" t="n">
        <v>45035</v>
      </c>
      <c r="D5280" t="n">
        <v>-0.004181703419629696</v>
      </c>
      <c r="E5280" t="n">
        <v>-0.004181703419629696</v>
      </c>
      <c r="F5280" t="inlineStr">
        <is>
          <t>ETH</t>
        </is>
      </c>
      <c r="G5280" t="n">
        <v>9915.412186379928</v>
      </c>
      <c r="H5280" t="n">
        <v>-41.4633130468229</v>
      </c>
      <c r="I5280" t="n">
        <v>-41.4633130468229</v>
      </c>
      <c r="J5280" t="n">
        <v>1</v>
      </c>
      <c r="K5280" t="inlineStr"/>
      <c r="L5280" t="inlineStr">
        <is>
          <t>Ledger</t>
        </is>
      </c>
      <c r="M5280" t="inlineStr"/>
      <c r="N5280" t="inlineStr"/>
      <c r="O5280" t="inlineStr"/>
      <c r="P5280" t="inlineStr"/>
      <c r="Q5280" t="inlineStr"/>
      <c r="R5280" t="inlineStr">
        <is>
          <t>Sem Histórico</t>
        </is>
      </c>
      <c r="S5280" t="inlineStr"/>
      <c r="T5280" t="inlineStr">
        <is>
          <t>Ledger</t>
        </is>
      </c>
      <c r="U5280" t="inlineStr"/>
      <c r="V5280" t="inlineStr">
        <is>
          <t>Envio de NFTs</t>
        </is>
      </c>
      <c r="W5280" t="inlineStr">
        <is>
          <t>NFTs</t>
        </is>
      </c>
      <c r="X5280" t="inlineStr">
        <is>
          <t>Technology &amp; Infrastructure</t>
        </is>
      </c>
      <c r="Y5280" t="inlineStr">
        <is>
          <t>Operating Costs</t>
        </is>
      </c>
      <c r="Z5280" t="inlineStr">
        <is>
          <t>Operating Costs</t>
        </is>
      </c>
      <c r="AA5280" t="inlineStr">
        <is>
          <t>Custos na Blockchain</t>
        </is>
      </c>
      <c r="AB5280" t="inlineStr"/>
      <c r="AC5280" t="inlineStr">
        <is>
          <t>0xf410c3d8f93d329ecf2be17aa86903552c8564ad180752d5d5645524cee50c2c</t>
        </is>
      </c>
      <c r="AD5280" t="n">
        <v>1</v>
      </c>
      <c r="AE5280" t="n">
        <v>1</v>
      </c>
    </row>
    <row r="5281">
      <c r="A5281" t="inlineStr">
        <is>
          <t>997826b7-5ec5-4d32-8fcb-9c151db07277</t>
        </is>
      </c>
      <c r="B5281" s="115" t="n">
        <v>45035</v>
      </c>
      <c r="C5281" s="115" t="n">
        <v>45035</v>
      </c>
      <c r="D5281" t="n">
        <v>-0.01239738361717919</v>
      </c>
      <c r="E5281" t="n">
        <v>-0.01239738361717919</v>
      </c>
      <c r="F5281" t="inlineStr">
        <is>
          <t>ETH</t>
        </is>
      </c>
      <c r="G5281" t="n">
        <v>9915.412186379928</v>
      </c>
      <c r="H5281" t="n">
        <v>-122.9251685970054</v>
      </c>
      <c r="I5281" t="n">
        <v>-122.9251685970054</v>
      </c>
      <c r="J5281" t="n">
        <v>1</v>
      </c>
      <c r="K5281" t="inlineStr"/>
      <c r="L5281" t="inlineStr">
        <is>
          <t>Ledger</t>
        </is>
      </c>
      <c r="M5281" t="inlineStr"/>
      <c r="N5281" t="inlineStr"/>
      <c r="O5281" t="inlineStr"/>
      <c r="P5281" t="inlineStr"/>
      <c r="Q5281" t="inlineStr"/>
      <c r="R5281" t="inlineStr">
        <is>
          <t>Sem Histórico</t>
        </is>
      </c>
      <c r="S5281" t="inlineStr"/>
      <c r="T5281" t="inlineStr">
        <is>
          <t>Ledger</t>
        </is>
      </c>
      <c r="U5281" t="inlineStr"/>
      <c r="V5281" t="inlineStr">
        <is>
          <t>Transferências</t>
        </is>
      </c>
      <c r="W5281" t="inlineStr">
        <is>
          <t>Transferências</t>
        </is>
      </c>
      <c r="X5281" t="inlineStr">
        <is>
          <t>Others</t>
        </is>
      </c>
      <c r="Y5281" t="inlineStr">
        <is>
          <t>Administrative Costs</t>
        </is>
      </c>
      <c r="Z5281" t="inlineStr">
        <is>
          <t>Administrative Costs</t>
        </is>
      </c>
      <c r="AA5281" t="inlineStr">
        <is>
          <t>Outros</t>
        </is>
      </c>
      <c r="AB5281" t="inlineStr"/>
      <c r="AC5281" t="inlineStr">
        <is>
          <t>0xcab2edd09a7230bc6e8f53233a6f37878259f78af898c2df54ef06f9c20aa09d</t>
        </is>
      </c>
      <c r="AD5281" t="n">
        <v>1</v>
      </c>
      <c r="AE5281" t="n">
        <v>1</v>
      </c>
    </row>
    <row r="5282">
      <c r="A5282" t="inlineStr">
        <is>
          <t>adb09925-c51e-4940-9efc-ddc791dfc4cf</t>
        </is>
      </c>
      <c r="B5282" s="115" t="n">
        <v>45035</v>
      </c>
      <c r="C5282" s="115" t="n">
        <v>45035</v>
      </c>
      <c r="D5282" t="n">
        <v>-250.0043933443062</v>
      </c>
      <c r="E5282" t="n">
        <v>-250.0043933443062</v>
      </c>
      <c r="F5282" t="inlineStr">
        <is>
          <t>MATIC</t>
        </is>
      </c>
      <c r="G5282" t="n">
        <v>5.555555555555555</v>
      </c>
      <c r="H5282" t="n">
        <v>-1388.913296357257</v>
      </c>
      <c r="I5282" t="n">
        <v>-1388.913296357257</v>
      </c>
      <c r="J5282" t="n">
        <v>1</v>
      </c>
      <c r="K5282" t="inlineStr"/>
      <c r="L5282" t="inlineStr">
        <is>
          <t>Ledger</t>
        </is>
      </c>
      <c r="M5282" t="inlineStr">
        <is>
          <t>Helper</t>
        </is>
      </c>
      <c r="N5282" t="inlineStr"/>
      <c r="O5282" t="inlineStr"/>
      <c r="P5282" t="inlineStr"/>
      <c r="Q5282" t="inlineStr"/>
      <c r="R5282" t="inlineStr">
        <is>
          <t>Sem Histórico</t>
        </is>
      </c>
      <c r="S5282" t="inlineStr"/>
      <c r="T5282" t="inlineStr">
        <is>
          <t>Ledger</t>
        </is>
      </c>
      <c r="U5282" t="inlineStr"/>
      <c r="V5282" t="inlineStr">
        <is>
          <t>Envio de NFTs</t>
        </is>
      </c>
      <c r="W5282" t="inlineStr">
        <is>
          <t>NFTs</t>
        </is>
      </c>
      <c r="X5282" t="inlineStr">
        <is>
          <t>Technology &amp; Infrastructure</t>
        </is>
      </c>
      <c r="Y5282" t="inlineStr">
        <is>
          <t>Operating Costs</t>
        </is>
      </c>
      <c r="Z5282" t="inlineStr">
        <is>
          <t>Operating Costs</t>
        </is>
      </c>
      <c r="AA5282" t="inlineStr">
        <is>
          <t>Custos na Blockchain</t>
        </is>
      </c>
      <c r="AB5282" t="inlineStr"/>
      <c r="AC5282" t="inlineStr">
        <is>
          <t>0x4f0ec8df8b966b719e3e145f024d048cefbb4689f707a0b23446659eac4fcd62</t>
        </is>
      </c>
      <c r="AD5282" t="n">
        <v>1</v>
      </c>
      <c r="AE5282" t="n">
        <v>1</v>
      </c>
    </row>
    <row r="5283">
      <c r="A5283" t="inlineStr">
        <is>
          <t>f1f7af53-f6ff-4426-8324-2351ea54efae</t>
        </is>
      </c>
      <c r="B5283" s="115" t="n">
        <v>45035</v>
      </c>
      <c r="C5283" s="115" t="n">
        <v>45035</v>
      </c>
      <c r="D5283" t="n">
        <v>-0.02922912554791311</v>
      </c>
      <c r="E5283" t="n">
        <v>-0.02922912554791311</v>
      </c>
      <c r="F5283" t="inlineStr">
        <is>
          <t>MATIC</t>
        </is>
      </c>
      <c r="G5283" t="n">
        <v>5.555555555555555</v>
      </c>
      <c r="H5283" t="n">
        <v>-0.1623840308217395</v>
      </c>
      <c r="I5283" t="n">
        <v>-0.1623840308217395</v>
      </c>
      <c r="J5283" t="n">
        <v>1</v>
      </c>
      <c r="K5283" t="inlineStr"/>
      <c r="L5283" t="inlineStr">
        <is>
          <t>Helper</t>
        </is>
      </c>
      <c r="M5283" t="inlineStr">
        <is>
          <t>TheNoise</t>
        </is>
      </c>
      <c r="N5283" t="inlineStr"/>
      <c r="O5283" t="inlineStr"/>
      <c r="P5283" t="inlineStr"/>
      <c r="Q5283" t="inlineStr"/>
      <c r="R5283" t="inlineStr">
        <is>
          <t>Sem Histórico</t>
        </is>
      </c>
      <c r="S5283" t="inlineStr"/>
      <c r="T5283" t="inlineStr">
        <is>
          <t>Helper</t>
        </is>
      </c>
      <c r="U5283" t="inlineStr"/>
      <c r="V5283" t="inlineStr">
        <is>
          <t>Envio de NFTs</t>
        </is>
      </c>
      <c r="W5283" t="inlineStr">
        <is>
          <t>NFTs</t>
        </is>
      </c>
      <c r="X5283" t="inlineStr">
        <is>
          <t>Technology &amp; Infrastructure</t>
        </is>
      </c>
      <c r="Y5283" t="inlineStr">
        <is>
          <t>Operating Costs</t>
        </is>
      </c>
      <c r="Z5283" t="inlineStr">
        <is>
          <t>Operating Costs</t>
        </is>
      </c>
      <c r="AA5283" t="inlineStr">
        <is>
          <t>Custos na Blockchain</t>
        </is>
      </c>
      <c r="AB5283" t="inlineStr"/>
      <c r="AC5283" t="inlineStr">
        <is>
          <t>0xb20aa541888f83070fe49d9958c0370c18f276822ec95a1744b4b516f7c617f8</t>
        </is>
      </c>
      <c r="AD5283" t="n">
        <v>1</v>
      </c>
      <c r="AE5283" t="n">
        <v>1</v>
      </c>
    </row>
    <row r="5284">
      <c r="A5284" t="inlineStr">
        <is>
          <t>dc80ce90-9b21-49d6-b198-04f1aaa2c6d4</t>
        </is>
      </c>
      <c r="B5284" s="115" t="n">
        <v>45035</v>
      </c>
      <c r="C5284" s="115" t="n">
        <v>45035</v>
      </c>
      <c r="D5284" t="n">
        <v>-0.0280997</v>
      </c>
      <c r="E5284" t="n">
        <v>-0.0280997</v>
      </c>
      <c r="F5284" t="inlineStr">
        <is>
          <t>MATIC</t>
        </is>
      </c>
      <c r="G5284" t="n">
        <v>5.555555555555555</v>
      </c>
      <c r="H5284" t="n">
        <v>-0.1561094444444444</v>
      </c>
      <c r="I5284" t="n">
        <v>-0.1561094444444444</v>
      </c>
      <c r="J5284" t="n">
        <v>1</v>
      </c>
      <c r="K5284" t="inlineStr"/>
      <c r="L5284" t="inlineStr">
        <is>
          <t>Helper</t>
        </is>
      </c>
      <c r="M5284" t="inlineStr"/>
      <c r="N5284" t="inlineStr"/>
      <c r="O5284" t="inlineStr"/>
      <c r="P5284" t="inlineStr"/>
      <c r="Q5284" t="inlineStr"/>
      <c r="R5284" t="inlineStr">
        <is>
          <t>Sem Histórico</t>
        </is>
      </c>
      <c r="S5284" t="inlineStr"/>
      <c r="T5284" t="inlineStr">
        <is>
          <t>Helper</t>
        </is>
      </c>
      <c r="U5284" t="inlineStr"/>
      <c r="V5284" t="inlineStr">
        <is>
          <t>Envio de NFTs</t>
        </is>
      </c>
      <c r="W5284" t="inlineStr">
        <is>
          <t>NFTs</t>
        </is>
      </c>
      <c r="X5284" t="inlineStr">
        <is>
          <t>Technology &amp; Infrastructure</t>
        </is>
      </c>
      <c r="Y5284" t="inlineStr">
        <is>
          <t>Operating Costs</t>
        </is>
      </c>
      <c r="Z5284" t="inlineStr">
        <is>
          <t>Operating Costs</t>
        </is>
      </c>
      <c r="AA5284" t="inlineStr">
        <is>
          <t>Custos na Blockchain</t>
        </is>
      </c>
      <c r="AB5284" t="inlineStr"/>
      <c r="AC5284" t="inlineStr">
        <is>
          <t>0x68286a99f82f5697a77bd17568c601e62133509a44d52d2f1c956e94794b1ea3</t>
        </is>
      </c>
      <c r="AD5284" t="n">
        <v>1</v>
      </c>
      <c r="AE5284" t="n">
        <v>1</v>
      </c>
    </row>
    <row r="5285">
      <c r="A5285" t="inlineStr">
        <is>
          <t>a9344142-d9a1-4626-bb45-185dda6c3b6d</t>
        </is>
      </c>
      <c r="B5285" s="115" t="n">
        <v>45035</v>
      </c>
      <c r="C5285" s="115" t="n">
        <v>45035</v>
      </c>
      <c r="D5285" t="n">
        <v>-0.007858429293687</v>
      </c>
      <c r="E5285" t="n">
        <v>-0.007858429293687</v>
      </c>
      <c r="F5285" t="inlineStr">
        <is>
          <t>MATIC</t>
        </is>
      </c>
      <c r="G5285" t="n">
        <v>5.555555555555555</v>
      </c>
      <c r="H5285" t="n">
        <v>-0.04365794052048333</v>
      </c>
      <c r="I5285" t="n">
        <v>-0.04365794052048333</v>
      </c>
      <c r="J5285" t="n">
        <v>1</v>
      </c>
      <c r="K5285" t="inlineStr"/>
      <c r="L5285" t="inlineStr">
        <is>
          <t>Helper</t>
        </is>
      </c>
      <c r="M5285" t="inlineStr">
        <is>
          <t>Helper</t>
        </is>
      </c>
      <c r="N5285" t="inlineStr"/>
      <c r="O5285" t="inlineStr"/>
      <c r="P5285" t="inlineStr"/>
      <c r="Q5285" t="inlineStr"/>
      <c r="R5285" t="inlineStr">
        <is>
          <t>Sem Histórico</t>
        </is>
      </c>
      <c r="S5285" t="inlineStr"/>
      <c r="T5285" t="inlineStr">
        <is>
          <t>Helper</t>
        </is>
      </c>
      <c r="U5285" t="inlineStr"/>
      <c r="V5285" t="inlineStr">
        <is>
          <t>Envio de NFTs</t>
        </is>
      </c>
      <c r="W5285" t="inlineStr">
        <is>
          <t>NFTs</t>
        </is>
      </c>
      <c r="X5285" t="inlineStr">
        <is>
          <t>Technology &amp; Infrastructure</t>
        </is>
      </c>
      <c r="Y5285" t="inlineStr">
        <is>
          <t>Operating Costs</t>
        </is>
      </c>
      <c r="Z5285" t="inlineStr">
        <is>
          <t>Operating Costs</t>
        </is>
      </c>
      <c r="AA5285" t="inlineStr">
        <is>
          <t>Custos na Blockchain</t>
        </is>
      </c>
      <c r="AB5285" t="inlineStr"/>
      <c r="AC5285" t="inlineStr">
        <is>
          <t>0xa1b1ed22962c1fbf0fe2d2c6df21ac299fcde9c4db99cfa430a5bd36a86aa6b6</t>
        </is>
      </c>
      <c r="AD5285" t="n">
        <v>1</v>
      </c>
      <c r="AE5285" t="n">
        <v>1</v>
      </c>
    </row>
    <row r="5286">
      <c r="A5286" t="inlineStr">
        <is>
          <t>9991590b-9250-483b-bd61-50e6b210ea4a</t>
        </is>
      </c>
      <c r="B5286" s="115" t="n">
        <v>45035</v>
      </c>
      <c r="C5286" s="115" t="n">
        <v>45035</v>
      </c>
      <c r="D5286" t="n">
        <v>-20.01110564042552</v>
      </c>
      <c r="E5286" t="n">
        <v>-20.01110564042552</v>
      </c>
      <c r="F5286" t="inlineStr">
        <is>
          <t>MATIC</t>
        </is>
      </c>
      <c r="G5286" t="n">
        <v>5.555555555555555</v>
      </c>
      <c r="H5286" t="n">
        <v>-111.1728091134751</v>
      </c>
      <c r="I5286" t="n">
        <v>-111.1728091134751</v>
      </c>
      <c r="J5286" t="n">
        <v>1</v>
      </c>
      <c r="K5286" t="inlineStr"/>
      <c r="L5286" t="inlineStr">
        <is>
          <t>Helper</t>
        </is>
      </c>
      <c r="M5286" t="inlineStr"/>
      <c r="N5286" t="inlineStr"/>
      <c r="O5286" t="inlineStr"/>
      <c r="P5286" t="inlineStr"/>
      <c r="Q5286" t="inlineStr"/>
      <c r="R5286" t="inlineStr">
        <is>
          <t>Sem Histórico</t>
        </is>
      </c>
      <c r="S5286" t="inlineStr"/>
      <c r="T5286" t="inlineStr">
        <is>
          <t>Helper</t>
        </is>
      </c>
      <c r="U5286" t="inlineStr"/>
      <c r="V5286" t="inlineStr">
        <is>
          <t>Envio de NFTs</t>
        </is>
      </c>
      <c r="W5286" t="inlineStr">
        <is>
          <t>NFTs</t>
        </is>
      </c>
      <c r="X5286" t="inlineStr">
        <is>
          <t>Technology &amp; Infrastructure</t>
        </is>
      </c>
      <c r="Y5286" t="inlineStr">
        <is>
          <t>Operating Costs</t>
        </is>
      </c>
      <c r="Z5286" t="inlineStr">
        <is>
          <t>Operating Costs</t>
        </is>
      </c>
      <c r="AA5286" t="inlineStr">
        <is>
          <t>Custos na Blockchain</t>
        </is>
      </c>
      <c r="AB5286" t="inlineStr"/>
      <c r="AC5286" t="inlineStr">
        <is>
          <t>0x83c0430225ba5d91070b4a2420aa1c03ae86f930b6566bee84da8299636c9640</t>
        </is>
      </c>
      <c r="AD5286" t="n">
        <v>1</v>
      </c>
      <c r="AE5286" t="n">
        <v>1</v>
      </c>
    </row>
    <row r="5287">
      <c r="A5287" t="inlineStr">
        <is>
          <t>8efc2250-a191-447b-b258-aef885e0db75</t>
        </is>
      </c>
      <c r="B5287" s="115" t="n">
        <v>45035</v>
      </c>
      <c r="C5287" s="115" t="n">
        <v>45035</v>
      </c>
      <c r="D5287" t="n">
        <v>250</v>
      </c>
      <c r="E5287" t="n">
        <v>250</v>
      </c>
      <c r="F5287" t="inlineStr">
        <is>
          <t>MATIC</t>
        </is>
      </c>
      <c r="G5287" t="n">
        <v>5.555555555555555</v>
      </c>
      <c r="H5287" t="n">
        <v>1388.888888888889</v>
      </c>
      <c r="I5287" t="n">
        <v>1388.888888888889</v>
      </c>
      <c r="J5287" t="n">
        <v>1</v>
      </c>
      <c r="K5287" t="inlineStr"/>
      <c r="L5287" t="inlineStr">
        <is>
          <t>Ledger</t>
        </is>
      </c>
      <c r="M5287" t="inlineStr">
        <is>
          <t>Helper</t>
        </is>
      </c>
      <c r="N5287" t="inlineStr"/>
      <c r="O5287" t="inlineStr"/>
      <c r="P5287" t="inlineStr"/>
      <c r="Q5287" t="inlineStr"/>
      <c r="R5287" t="inlineStr">
        <is>
          <t>Sem Histórico</t>
        </is>
      </c>
      <c r="S5287" t="inlineStr"/>
      <c r="T5287" t="inlineStr">
        <is>
          <t>Helper</t>
        </is>
      </c>
      <c r="U5287" t="inlineStr"/>
      <c r="V5287" t="inlineStr">
        <is>
          <t>Envio de NFTs</t>
        </is>
      </c>
      <c r="W5287" t="inlineStr">
        <is>
          <t>NFTs</t>
        </is>
      </c>
      <c r="X5287" t="inlineStr">
        <is>
          <t>Technology &amp; Infrastructure</t>
        </is>
      </c>
      <c r="Y5287" t="inlineStr">
        <is>
          <t>Operating Costs</t>
        </is>
      </c>
      <c r="Z5287" t="inlineStr">
        <is>
          <t>Operating Costs</t>
        </is>
      </c>
      <c r="AA5287" t="inlineStr">
        <is>
          <t>Custos na Blockchain</t>
        </is>
      </c>
      <c r="AB5287" t="inlineStr"/>
      <c r="AC5287" t="inlineStr">
        <is>
          <t>0x4f0ec8df8b966b719e3e145f024d048cefbb4689f707a0b23446659eac4fcd62</t>
        </is>
      </c>
      <c r="AD5287" t="n">
        <v>1</v>
      </c>
      <c r="AE5287" t="n">
        <v>1</v>
      </c>
    </row>
    <row r="5288">
      <c r="A5288" t="inlineStr">
        <is>
          <t>9c3aed2b-0757-496d-bf23-526d30adabb9</t>
        </is>
      </c>
      <c r="B5288" s="115" t="n">
        <v>45035</v>
      </c>
      <c r="C5288" s="115" t="n">
        <v>45035</v>
      </c>
      <c r="D5288" t="n">
        <v>-230.0109598916556</v>
      </c>
      <c r="E5288" t="n">
        <v>-230.0109598916556</v>
      </c>
      <c r="F5288" t="inlineStr">
        <is>
          <t>MATIC</t>
        </is>
      </c>
      <c r="G5288" t="n">
        <v>5.555555555555555</v>
      </c>
      <c r="H5288" t="n">
        <v>-1277.838666064753</v>
      </c>
      <c r="I5288" t="n">
        <v>-1277.838666064753</v>
      </c>
      <c r="J5288" t="n">
        <v>1</v>
      </c>
      <c r="K5288" t="inlineStr"/>
      <c r="L5288" t="inlineStr">
        <is>
          <t>Helper</t>
        </is>
      </c>
      <c r="M5288" t="inlineStr"/>
      <c r="N5288" t="inlineStr"/>
      <c r="O5288" t="inlineStr"/>
      <c r="P5288" t="inlineStr"/>
      <c r="Q5288" t="inlineStr"/>
      <c r="R5288" t="inlineStr">
        <is>
          <t>Sem Histórico</t>
        </is>
      </c>
      <c r="S5288" t="inlineStr"/>
      <c r="T5288" t="inlineStr">
        <is>
          <t>Helper</t>
        </is>
      </c>
      <c r="U5288" t="inlineStr"/>
      <c r="V5288" t="inlineStr">
        <is>
          <t>Envio de NFTs</t>
        </is>
      </c>
      <c r="W5288" t="inlineStr">
        <is>
          <t>NFTs</t>
        </is>
      </c>
      <c r="X5288" t="inlineStr">
        <is>
          <t>Technology &amp; Infrastructure</t>
        </is>
      </c>
      <c r="Y5288" t="inlineStr">
        <is>
          <t>Operating Costs</t>
        </is>
      </c>
      <c r="Z5288" t="inlineStr">
        <is>
          <t>Operating Costs</t>
        </is>
      </c>
      <c r="AA5288" t="inlineStr">
        <is>
          <t>Custos na Blockchain</t>
        </is>
      </c>
      <c r="AB5288" t="inlineStr"/>
      <c r="AC5288" t="inlineStr">
        <is>
          <t>0x705d86029a95955b84cbbc79aa35b86c32e63723354a55bcdc674afccf9fb168</t>
        </is>
      </c>
      <c r="AD5288" t="n">
        <v>1</v>
      </c>
      <c r="AE5288" t="n">
        <v>1</v>
      </c>
    </row>
    <row r="5289">
      <c r="A5289" t="inlineStr">
        <is>
          <t>37d622c0-6667-4dda-89f0-719eb6e3b492</t>
        </is>
      </c>
      <c r="B5289" s="115" t="n">
        <v>45035</v>
      </c>
      <c r="C5289" s="115" t="n">
        <v>45035</v>
      </c>
      <c r="D5289" t="n">
        <v>-0.0308196075</v>
      </c>
      <c r="E5289" t="n">
        <v>-0.0308196075</v>
      </c>
      <c r="F5289" t="inlineStr">
        <is>
          <t>MATIC</t>
        </is>
      </c>
      <c r="G5289" t="n">
        <v>5.555555555555555</v>
      </c>
      <c r="H5289" t="n">
        <v>-0.1712200416666667</v>
      </c>
      <c r="I5289" t="n">
        <v>-0.1712200416666667</v>
      </c>
      <c r="J5289" t="n">
        <v>1</v>
      </c>
      <c r="K5289" t="inlineStr"/>
      <c r="L5289" t="inlineStr">
        <is>
          <t>Helper</t>
        </is>
      </c>
      <c r="M5289" t="inlineStr"/>
      <c r="N5289" t="inlineStr"/>
      <c r="O5289" t="inlineStr"/>
      <c r="P5289" t="inlineStr"/>
      <c r="Q5289" t="inlineStr"/>
      <c r="R5289" t="inlineStr">
        <is>
          <t>Sem Histórico</t>
        </is>
      </c>
      <c r="S5289" t="inlineStr"/>
      <c r="T5289" t="inlineStr">
        <is>
          <t>Helper</t>
        </is>
      </c>
      <c r="U5289" t="inlineStr"/>
      <c r="V5289" t="inlineStr">
        <is>
          <t>Envio de NFTs</t>
        </is>
      </c>
      <c r="W5289" t="inlineStr">
        <is>
          <t>NFTs</t>
        </is>
      </c>
      <c r="X5289" t="inlineStr">
        <is>
          <t>Technology &amp; Infrastructure</t>
        </is>
      </c>
      <c r="Y5289" t="inlineStr">
        <is>
          <t>Operating Costs</t>
        </is>
      </c>
      <c r="Z5289" t="inlineStr">
        <is>
          <t>Operating Costs</t>
        </is>
      </c>
      <c r="AA5289" t="inlineStr">
        <is>
          <t>Custos na Blockchain</t>
        </is>
      </c>
      <c r="AB5289" t="inlineStr"/>
      <c r="AC5289" t="inlineStr">
        <is>
          <t>0x6d1d9f723db1091aaf25f8fec39761d5225d07335f4530291d3635d52c39f06e</t>
        </is>
      </c>
      <c r="AD5289" t="n">
        <v>1</v>
      </c>
      <c r="AE5289" t="n">
        <v>1</v>
      </c>
    </row>
    <row r="5290">
      <c r="A5290" t="inlineStr">
        <is>
          <t>e0b8146a-6ee3-4de5-a9f0-97015e66ca6b</t>
        </is>
      </c>
      <c r="B5290" s="115" t="n">
        <v>45035</v>
      </c>
      <c r="C5290" s="115" t="n">
        <v>45035</v>
      </c>
      <c r="D5290" t="n">
        <v>-0.4715640899999999</v>
      </c>
      <c r="E5290" t="n">
        <v>-0.4715640899999999</v>
      </c>
      <c r="F5290" t="inlineStr">
        <is>
          <t>MATIC</t>
        </is>
      </c>
      <c r="G5290" t="n">
        <v>5.555555555555555</v>
      </c>
      <c r="H5290" t="n">
        <v>-2.6198005</v>
      </c>
      <c r="I5290" t="n">
        <v>-2.6198005</v>
      </c>
      <c r="J5290" t="n">
        <v>1</v>
      </c>
      <c r="K5290" t="inlineStr"/>
      <c r="L5290" t="inlineStr">
        <is>
          <t>Helper</t>
        </is>
      </c>
      <c r="M5290" t="inlineStr">
        <is>
          <t>Conexões Games</t>
        </is>
      </c>
      <c r="N5290" t="inlineStr"/>
      <c r="O5290" t="inlineStr"/>
      <c r="P5290" t="inlineStr"/>
      <c r="Q5290" t="inlineStr"/>
      <c r="R5290" t="inlineStr">
        <is>
          <t>Sem Histórico</t>
        </is>
      </c>
      <c r="S5290" t="inlineStr"/>
      <c r="T5290" t="inlineStr">
        <is>
          <t>Helper</t>
        </is>
      </c>
      <c r="U5290" t="inlineStr"/>
      <c r="V5290" t="inlineStr">
        <is>
          <t>Envio de NFTs</t>
        </is>
      </c>
      <c r="W5290" t="inlineStr">
        <is>
          <t>NFTs</t>
        </is>
      </c>
      <c r="X5290" t="inlineStr">
        <is>
          <t>Technology &amp; Infrastructure</t>
        </is>
      </c>
      <c r="Y5290" t="inlineStr">
        <is>
          <t>Operating Costs</t>
        </is>
      </c>
      <c r="Z5290" t="inlineStr">
        <is>
          <t>Operating Costs</t>
        </is>
      </c>
      <c r="AA5290" t="inlineStr">
        <is>
          <t>Custos na Blockchain</t>
        </is>
      </c>
      <c r="AB5290" t="inlineStr"/>
      <c r="AC5290" t="inlineStr">
        <is>
          <t>0x9fdbbdea02c26185ebb64867faa3dfdc8b86a755b4e9c83b95bf4b4135c9433d</t>
        </is>
      </c>
      <c r="AD5290" t="n">
        <v>1</v>
      </c>
      <c r="AE5290" t="n">
        <v>1</v>
      </c>
    </row>
    <row r="5291">
      <c r="A5291" t="inlineStr">
        <is>
          <t>ff215d4e-a1d3-445d-97fe-419b34436011</t>
        </is>
      </c>
      <c r="B5291" s="115" t="n">
        <v>45035</v>
      </c>
      <c r="C5291" s="115" t="n">
        <v>45035</v>
      </c>
      <c r="D5291" t="n">
        <v>-250.89564758</v>
      </c>
      <c r="E5291" t="n">
        <v>-250.89564758</v>
      </c>
      <c r="F5291" t="inlineStr">
        <is>
          <t>MATIC</t>
        </is>
      </c>
      <c r="G5291" t="n">
        <v>5.555555555555555</v>
      </c>
      <c r="H5291" t="n">
        <v>-1393.864708777778</v>
      </c>
      <c r="I5291" t="n">
        <v>-1393.864708777778</v>
      </c>
      <c r="J5291" t="n">
        <v>1</v>
      </c>
      <c r="K5291" t="inlineStr"/>
      <c r="L5291" t="inlineStr">
        <is>
          <t>Ledger</t>
        </is>
      </c>
      <c r="M5291" t="inlineStr"/>
      <c r="N5291" t="inlineStr"/>
      <c r="O5291" t="inlineStr"/>
      <c r="P5291" t="inlineStr"/>
      <c r="Q5291" t="inlineStr"/>
      <c r="R5291" t="inlineStr">
        <is>
          <t>Sem Histórico</t>
        </is>
      </c>
      <c r="S5291" t="inlineStr"/>
      <c r="T5291" t="inlineStr">
        <is>
          <t>Ledger</t>
        </is>
      </c>
      <c r="U5291" t="inlineStr"/>
      <c r="V5291" t="inlineStr">
        <is>
          <t>Transferências</t>
        </is>
      </c>
      <c r="W5291" t="inlineStr">
        <is>
          <t>Transferências</t>
        </is>
      </c>
      <c r="X5291" t="inlineStr">
        <is>
          <t>Others</t>
        </is>
      </c>
      <c r="Y5291" t="inlineStr">
        <is>
          <t>Administrative Costs</t>
        </is>
      </c>
      <c r="Z5291" t="inlineStr">
        <is>
          <t>Administrative Costs</t>
        </is>
      </c>
      <c r="AA5291" t="inlineStr">
        <is>
          <t>Outros</t>
        </is>
      </c>
      <c r="AB5291" t="inlineStr"/>
      <c r="AC5291" t="inlineStr">
        <is>
          <t>0xcab2edd09a7230bc6e8f53233a6f37878259f78af898c2df54ef06f9c20aa09d</t>
        </is>
      </c>
      <c r="AD5291" t="n">
        <v>1</v>
      </c>
      <c r="AE5291" t="n">
        <v>1</v>
      </c>
    </row>
    <row r="5292">
      <c r="A5292" t="inlineStr">
        <is>
          <t>b23a9c3b-065d-47e4-b57d-838b7727330f</t>
        </is>
      </c>
      <c r="B5292" s="115" t="n">
        <v>45035</v>
      </c>
      <c r="C5292" s="115" t="n">
        <v>45035</v>
      </c>
      <c r="D5292" t="n">
        <v>-0.01654440711764295</v>
      </c>
      <c r="E5292" t="n">
        <v>-0.01654440711764295</v>
      </c>
      <c r="F5292" t="inlineStr">
        <is>
          <t>MATIC</t>
        </is>
      </c>
      <c r="G5292" t="n">
        <v>5.555555555555555</v>
      </c>
      <c r="H5292" t="n">
        <v>-0.09191337287579417</v>
      </c>
      <c r="I5292" t="n">
        <v>-0.09191337287579417</v>
      </c>
      <c r="J5292" t="n">
        <v>1</v>
      </c>
      <c r="K5292" t="inlineStr"/>
      <c r="L5292" t="inlineStr">
        <is>
          <t>Ledger</t>
        </is>
      </c>
      <c r="M5292" t="inlineStr"/>
      <c r="N5292" t="inlineStr"/>
      <c r="O5292" t="inlineStr"/>
      <c r="P5292" t="inlineStr"/>
      <c r="Q5292" t="inlineStr"/>
      <c r="R5292" t="inlineStr">
        <is>
          <t>Sem Histórico</t>
        </is>
      </c>
      <c r="S5292" t="inlineStr"/>
      <c r="T5292" t="inlineStr">
        <is>
          <t>Ledger</t>
        </is>
      </c>
      <c r="U5292" t="inlineStr"/>
      <c r="V5292" t="inlineStr">
        <is>
          <t>Envio de NFTs</t>
        </is>
      </c>
      <c r="W5292" t="inlineStr">
        <is>
          <t>NFTs</t>
        </is>
      </c>
      <c r="X5292" t="inlineStr">
        <is>
          <t>Technology &amp; Infrastructure</t>
        </is>
      </c>
      <c r="Y5292" t="inlineStr">
        <is>
          <t>Operating Costs</t>
        </is>
      </c>
      <c r="Z5292" t="inlineStr">
        <is>
          <t>Operating Costs</t>
        </is>
      </c>
      <c r="AA5292" t="inlineStr">
        <is>
          <t>Custos na Blockchain</t>
        </is>
      </c>
      <c r="AB5292" t="inlineStr"/>
      <c r="AC5292" t="inlineStr">
        <is>
          <t>0x8416e8769bac2ae49aefea8cbdf5c65c92f6530e2b27190bde761a2c476cc87a</t>
        </is>
      </c>
      <c r="AD5292" t="n">
        <v>1</v>
      </c>
      <c r="AE5292" t="n">
        <v>1</v>
      </c>
    </row>
    <row r="5293">
      <c r="A5293" t="inlineStr">
        <is>
          <t>c8887da0-f754-4589-851c-92f09b926c07</t>
        </is>
      </c>
      <c r="B5293" s="115" t="n">
        <v>45034</v>
      </c>
      <c r="C5293" s="115" t="n">
        <v>45034</v>
      </c>
      <c r="D5293" t="n">
        <v>-0.0213666012</v>
      </c>
      <c r="E5293" t="n">
        <v>-0.0213666012</v>
      </c>
      <c r="F5293" t="inlineStr">
        <is>
          <t>MATIC</t>
        </is>
      </c>
      <c r="G5293" t="n">
        <v>5.862931465732866</v>
      </c>
      <c r="H5293" t="n">
        <v>-0.1252709184912456</v>
      </c>
      <c r="I5293" t="n">
        <v>-0.1252709184912456</v>
      </c>
      <c r="J5293" t="n">
        <v>1</v>
      </c>
      <c r="K5293" t="inlineStr"/>
      <c r="L5293" t="inlineStr">
        <is>
          <t>Helper</t>
        </is>
      </c>
      <c r="M5293" t="inlineStr"/>
      <c r="N5293" t="inlineStr"/>
      <c r="O5293" t="inlineStr"/>
      <c r="P5293" t="inlineStr"/>
      <c r="Q5293" t="inlineStr"/>
      <c r="R5293" t="inlineStr">
        <is>
          <t>Sem Histórico</t>
        </is>
      </c>
      <c r="S5293" t="inlineStr"/>
      <c r="T5293" t="inlineStr">
        <is>
          <t>Helper</t>
        </is>
      </c>
      <c r="U5293" t="inlineStr"/>
      <c r="V5293" t="inlineStr">
        <is>
          <t>Envio de NFTs</t>
        </is>
      </c>
      <c r="W5293" t="inlineStr">
        <is>
          <t>NFTs</t>
        </is>
      </c>
      <c r="X5293" t="inlineStr">
        <is>
          <t>Technology &amp; Infrastructure</t>
        </is>
      </c>
      <c r="Y5293" t="inlineStr">
        <is>
          <t>Operating Costs</t>
        </is>
      </c>
      <c r="Z5293" t="inlineStr">
        <is>
          <t>Operating Costs</t>
        </is>
      </c>
      <c r="AA5293" t="inlineStr">
        <is>
          <t>Custos na Blockchain</t>
        </is>
      </c>
      <c r="AB5293" t="inlineStr"/>
      <c r="AC5293" t="inlineStr">
        <is>
          <t>0x5b9e265a26478343bc956b490ac450e20be5854e62fd6186c3957ecc284829c9</t>
        </is>
      </c>
      <c r="AD5293" t="n">
        <v>1</v>
      </c>
      <c r="AE5293" t="n">
        <v>1</v>
      </c>
    </row>
    <row r="5294">
      <c r="A5294" t="inlineStr">
        <is>
          <t>99d93e7d-2a00-48f6-917b-ddbead66613c</t>
        </is>
      </c>
      <c r="B5294" s="115" t="n">
        <v>45034</v>
      </c>
      <c r="C5294" s="115" t="n">
        <v>45034</v>
      </c>
      <c r="D5294" t="n">
        <v>-0.01921791123087389</v>
      </c>
      <c r="E5294" t="n">
        <v>-0.01921791123087389</v>
      </c>
      <c r="F5294" t="inlineStr">
        <is>
          <t>MATIC</t>
        </is>
      </c>
      <c r="G5294" t="n">
        <v>5.862931465732866</v>
      </c>
      <c r="H5294" t="n">
        <v>-0.1126732964611515</v>
      </c>
      <c r="I5294" t="n">
        <v>-0.1126732964611515</v>
      </c>
      <c r="J5294" t="n">
        <v>1</v>
      </c>
      <c r="K5294" t="inlineStr"/>
      <c r="L5294" t="inlineStr">
        <is>
          <t>Ledger</t>
        </is>
      </c>
      <c r="M5294" t="inlineStr">
        <is>
          <t>TheNoise</t>
        </is>
      </c>
      <c r="N5294" t="inlineStr"/>
      <c r="O5294" t="inlineStr"/>
      <c r="P5294" t="inlineStr"/>
      <c r="Q5294" t="inlineStr"/>
      <c r="R5294" t="inlineStr">
        <is>
          <t>Sem Histórico</t>
        </is>
      </c>
      <c r="S5294" t="inlineStr"/>
      <c r="T5294" t="inlineStr">
        <is>
          <t>Ledger</t>
        </is>
      </c>
      <c r="U5294" t="inlineStr"/>
      <c r="V5294" t="inlineStr">
        <is>
          <t>Envio de NFTs</t>
        </is>
      </c>
      <c r="W5294" t="inlineStr">
        <is>
          <t>NFTs</t>
        </is>
      </c>
      <c r="X5294" t="inlineStr">
        <is>
          <t>Technology &amp; Infrastructure</t>
        </is>
      </c>
      <c r="Y5294" t="inlineStr">
        <is>
          <t>Operating Costs</t>
        </is>
      </c>
      <c r="Z5294" t="inlineStr">
        <is>
          <t>Operating Costs</t>
        </is>
      </c>
      <c r="AA5294" t="inlineStr">
        <is>
          <t>Custos na Blockchain</t>
        </is>
      </c>
      <c r="AB5294" t="inlineStr"/>
      <c r="AC5294" t="inlineStr">
        <is>
          <t>0x58ca46692db096f7d45d88ce8f7b8eba0c935f0dca8fe892f4c577a1603b401c</t>
        </is>
      </c>
      <c r="AD5294" t="n">
        <v>1</v>
      </c>
      <c r="AE5294" t="n">
        <v>1</v>
      </c>
    </row>
    <row r="5295">
      <c r="A5295" t="inlineStr">
        <is>
          <t>b87df214-50f0-4812-9864-632781f1aba1</t>
        </is>
      </c>
      <c r="B5295" s="115" t="n">
        <v>45034</v>
      </c>
      <c r="C5295" s="115" t="n">
        <v>45034</v>
      </c>
      <c r="D5295" t="n">
        <v>-0.01624909510788973</v>
      </c>
      <c r="E5295" t="n">
        <v>-0.01624909510788973</v>
      </c>
      <c r="F5295" t="inlineStr">
        <is>
          <t>MATIC</t>
        </is>
      </c>
      <c r="G5295" t="n">
        <v>5.862931465732866</v>
      </c>
      <c r="H5295" t="n">
        <v>-0.0952673309977327</v>
      </c>
      <c r="I5295" t="n">
        <v>-0.0952673309977327</v>
      </c>
      <c r="J5295" t="n">
        <v>1</v>
      </c>
      <c r="K5295" t="inlineStr"/>
      <c r="L5295" t="inlineStr">
        <is>
          <t>Ledger</t>
        </is>
      </c>
      <c r="M5295" t="inlineStr">
        <is>
          <t>TheNoise</t>
        </is>
      </c>
      <c r="N5295" t="inlineStr"/>
      <c r="O5295" t="inlineStr"/>
      <c r="P5295" t="inlineStr"/>
      <c r="Q5295" t="inlineStr"/>
      <c r="R5295" t="inlineStr">
        <is>
          <t>Sem Histórico</t>
        </is>
      </c>
      <c r="S5295" t="inlineStr"/>
      <c r="T5295" t="inlineStr">
        <is>
          <t>Ledger</t>
        </is>
      </c>
      <c r="U5295" t="inlineStr"/>
      <c r="V5295" t="inlineStr">
        <is>
          <t>Envio de NFTs</t>
        </is>
      </c>
      <c r="W5295" t="inlineStr">
        <is>
          <t>NFTs</t>
        </is>
      </c>
      <c r="X5295" t="inlineStr">
        <is>
          <t>Technology &amp; Infrastructure</t>
        </is>
      </c>
      <c r="Y5295" t="inlineStr">
        <is>
          <t>Operating Costs</t>
        </is>
      </c>
      <c r="Z5295" t="inlineStr">
        <is>
          <t>Operating Costs</t>
        </is>
      </c>
      <c r="AA5295" t="inlineStr">
        <is>
          <t>Custos na Blockchain</t>
        </is>
      </c>
      <c r="AB5295" t="inlineStr"/>
      <c r="AC5295" t="inlineStr">
        <is>
          <t>0xf27b9187ebf5c207ca26782f5dd231d92354c9b56aed51d0125ce34d8830e519</t>
        </is>
      </c>
      <c r="AD5295" t="n">
        <v>1</v>
      </c>
      <c r="AE5295" t="n">
        <v>1</v>
      </c>
    </row>
    <row r="5296">
      <c r="A5296" t="inlineStr">
        <is>
          <t>f0961b44-7382-4934-b7d5-1fbaedf59558</t>
        </is>
      </c>
      <c r="B5296" s="115" t="n">
        <v>45034</v>
      </c>
      <c r="C5296" s="115" t="n">
        <v>45034</v>
      </c>
      <c r="D5296" t="n">
        <v>-0.01447501014412524</v>
      </c>
      <c r="E5296" t="n">
        <v>-0.01447501014412524</v>
      </c>
      <c r="F5296" t="inlineStr">
        <is>
          <t>MATIC</t>
        </is>
      </c>
      <c r="G5296" t="n">
        <v>5.862931465732866</v>
      </c>
      <c r="H5296" t="n">
        <v>-0.08486599244079428</v>
      </c>
      <c r="I5296" t="n">
        <v>-0.08486599244079428</v>
      </c>
      <c r="J5296" t="n">
        <v>1</v>
      </c>
      <c r="K5296" t="inlineStr"/>
      <c r="L5296" t="inlineStr">
        <is>
          <t>Ledger</t>
        </is>
      </c>
      <c r="M5296" t="inlineStr">
        <is>
          <t>TheNoise</t>
        </is>
      </c>
      <c r="N5296" t="inlineStr"/>
      <c r="O5296" t="inlineStr"/>
      <c r="P5296" t="inlineStr"/>
      <c r="Q5296" t="inlineStr"/>
      <c r="R5296" t="inlineStr">
        <is>
          <t>Sem Histórico</t>
        </is>
      </c>
      <c r="S5296" t="inlineStr"/>
      <c r="T5296" t="inlineStr">
        <is>
          <t>Ledger</t>
        </is>
      </c>
      <c r="U5296" t="inlineStr"/>
      <c r="V5296" t="inlineStr">
        <is>
          <t>Envio de NFTs</t>
        </is>
      </c>
      <c r="W5296" t="inlineStr">
        <is>
          <t>NFTs</t>
        </is>
      </c>
      <c r="X5296" t="inlineStr">
        <is>
          <t>Technology &amp; Infrastructure</t>
        </is>
      </c>
      <c r="Y5296" t="inlineStr">
        <is>
          <t>Operating Costs</t>
        </is>
      </c>
      <c r="Z5296" t="inlineStr">
        <is>
          <t>Operating Costs</t>
        </is>
      </c>
      <c r="AA5296" t="inlineStr">
        <is>
          <t>Custos na Blockchain</t>
        </is>
      </c>
      <c r="AB5296" t="inlineStr"/>
      <c r="AC5296" t="inlineStr">
        <is>
          <t>0x646fb4c7bac48655ec7f884afdbeafc02f3460bd44d0ea86b26257c060e09720</t>
        </is>
      </c>
      <c r="AD5296" t="n">
        <v>1</v>
      </c>
      <c r="AE5296" t="n">
        <v>1</v>
      </c>
    </row>
    <row r="5297">
      <c r="A5297" t="inlineStr">
        <is>
          <t>2edf8b82-fdd9-488b-9fc5-61bbc3ea4745</t>
        </is>
      </c>
      <c r="B5297" s="115" t="n">
        <v>45034</v>
      </c>
      <c r="C5297" s="115" t="n">
        <v>45034</v>
      </c>
      <c r="D5297" t="n">
        <v>-0.01548049474954364</v>
      </c>
      <c r="E5297" t="n">
        <v>-0.01548049474954364</v>
      </c>
      <c r="F5297" t="inlineStr">
        <is>
          <t>MATIC</t>
        </is>
      </c>
      <c r="G5297" t="n">
        <v>5.862931465732866</v>
      </c>
      <c r="H5297" t="n">
        <v>-0.09076107977221183</v>
      </c>
      <c r="I5297" t="n">
        <v>-0.09076107977221183</v>
      </c>
      <c r="J5297" t="n">
        <v>1</v>
      </c>
      <c r="K5297" t="inlineStr"/>
      <c r="L5297" t="inlineStr">
        <is>
          <t>Ledger</t>
        </is>
      </c>
      <c r="M5297" t="inlineStr">
        <is>
          <t>TheNoise</t>
        </is>
      </c>
      <c r="N5297" t="inlineStr"/>
      <c r="O5297" t="inlineStr"/>
      <c r="P5297" t="inlineStr"/>
      <c r="Q5297" t="inlineStr"/>
      <c r="R5297" t="inlineStr">
        <is>
          <t>Sem Histórico</t>
        </is>
      </c>
      <c r="S5297" t="inlineStr"/>
      <c r="T5297" t="inlineStr">
        <is>
          <t>Ledger</t>
        </is>
      </c>
      <c r="U5297" t="inlineStr"/>
      <c r="V5297" t="inlineStr">
        <is>
          <t>Envio de NFTs</t>
        </is>
      </c>
      <c r="W5297" t="inlineStr">
        <is>
          <t>NFTs</t>
        </is>
      </c>
      <c r="X5297" t="inlineStr">
        <is>
          <t>Technology &amp; Infrastructure</t>
        </is>
      </c>
      <c r="Y5297" t="inlineStr">
        <is>
          <t>Operating Costs</t>
        </is>
      </c>
      <c r="Z5297" t="inlineStr">
        <is>
          <t>Operating Costs</t>
        </is>
      </c>
      <c r="AA5297" t="inlineStr">
        <is>
          <t>Custos na Blockchain</t>
        </is>
      </c>
      <c r="AB5297" t="inlineStr"/>
      <c r="AC5297" t="inlineStr">
        <is>
          <t>0x14d915c34a90b86018361000e8a9bd6cd4dfed27228b97cebf3aed42df78c534</t>
        </is>
      </c>
      <c r="AD5297" t="n">
        <v>1</v>
      </c>
      <c r="AE5297" t="n">
        <v>1</v>
      </c>
    </row>
    <row r="5298">
      <c r="A5298" t="inlineStr">
        <is>
          <t>16558b16-28c9-488d-9634-61d9360bd262</t>
        </is>
      </c>
      <c r="B5298" s="115" t="n">
        <v>45034</v>
      </c>
      <c r="C5298" s="115" t="n">
        <v>45034</v>
      </c>
      <c r="D5298" t="n">
        <v>-0.01617491337681193</v>
      </c>
      <c r="E5298" t="n">
        <v>-0.01617491337681193</v>
      </c>
      <c r="F5298" t="inlineStr">
        <is>
          <t>MATIC</t>
        </is>
      </c>
      <c r="G5298" t="n">
        <v>5.862931465732866</v>
      </c>
      <c r="H5298" t="n">
        <v>-0.09483240859241414</v>
      </c>
      <c r="I5298" t="n">
        <v>-0.09483240859241414</v>
      </c>
      <c r="J5298" t="n">
        <v>1</v>
      </c>
      <c r="K5298" t="inlineStr"/>
      <c r="L5298" t="inlineStr">
        <is>
          <t>Ledger</t>
        </is>
      </c>
      <c r="M5298" t="inlineStr">
        <is>
          <t>TheNoise</t>
        </is>
      </c>
      <c r="N5298" t="inlineStr"/>
      <c r="O5298" t="inlineStr"/>
      <c r="P5298" t="inlineStr"/>
      <c r="Q5298" t="inlineStr"/>
      <c r="R5298" t="inlineStr">
        <is>
          <t>Sem Histórico</t>
        </is>
      </c>
      <c r="S5298" t="inlineStr"/>
      <c r="T5298" t="inlineStr">
        <is>
          <t>Ledger</t>
        </is>
      </c>
      <c r="U5298" t="inlineStr"/>
      <c r="V5298" t="inlineStr">
        <is>
          <t>Envio de NFTs</t>
        </is>
      </c>
      <c r="W5298" t="inlineStr">
        <is>
          <t>NFTs</t>
        </is>
      </c>
      <c r="X5298" t="inlineStr">
        <is>
          <t>Technology &amp; Infrastructure</t>
        </is>
      </c>
      <c r="Y5298" t="inlineStr">
        <is>
          <t>Operating Costs</t>
        </is>
      </c>
      <c r="Z5298" t="inlineStr">
        <is>
          <t>Operating Costs</t>
        </is>
      </c>
      <c r="AA5298" t="inlineStr">
        <is>
          <t>Custos na Blockchain</t>
        </is>
      </c>
      <c r="AB5298" t="inlineStr"/>
      <c r="AC5298" t="inlineStr">
        <is>
          <t>0x17962902f8ccb21945f328dc335c401de43effc8423bdef3a5a9bedf0dd3b5dc</t>
        </is>
      </c>
      <c r="AD5298" t="n">
        <v>1</v>
      </c>
      <c r="AE5298" t="n">
        <v>1</v>
      </c>
    </row>
    <row r="5299">
      <c r="A5299" t="inlineStr">
        <is>
          <t>014eab8c-4496-4bec-b614-65098df06e98</t>
        </is>
      </c>
      <c r="B5299" s="115" t="n">
        <v>45034</v>
      </c>
      <c r="C5299" s="115" t="n">
        <v>45034</v>
      </c>
      <c r="D5299" t="n">
        <v>-0.01773924654709761</v>
      </c>
      <c r="E5299" t="n">
        <v>-0.01773924654709761</v>
      </c>
      <c r="F5299" t="inlineStr">
        <is>
          <t>MATIC</t>
        </is>
      </c>
      <c r="G5299" t="n">
        <v>5.862931465732866</v>
      </c>
      <c r="H5299" t="n">
        <v>-0.1040039867593717</v>
      </c>
      <c r="I5299" t="n">
        <v>-0.1040039867593717</v>
      </c>
      <c r="J5299" t="n">
        <v>1</v>
      </c>
      <c r="K5299" t="inlineStr"/>
      <c r="L5299" t="inlineStr">
        <is>
          <t>Ledger</t>
        </is>
      </c>
      <c r="M5299" t="inlineStr">
        <is>
          <t>TheNoise</t>
        </is>
      </c>
      <c r="N5299" t="inlineStr"/>
      <c r="O5299" t="inlineStr"/>
      <c r="P5299" t="inlineStr"/>
      <c r="Q5299" t="inlineStr"/>
      <c r="R5299" t="inlineStr">
        <is>
          <t>Sem Histórico</t>
        </is>
      </c>
      <c r="S5299" t="inlineStr"/>
      <c r="T5299" t="inlineStr">
        <is>
          <t>Ledger</t>
        </is>
      </c>
      <c r="U5299" t="inlineStr"/>
      <c r="V5299" t="inlineStr">
        <is>
          <t>Envio de NFTs</t>
        </is>
      </c>
      <c r="W5299" t="inlineStr">
        <is>
          <t>NFTs</t>
        </is>
      </c>
      <c r="X5299" t="inlineStr">
        <is>
          <t>Technology &amp; Infrastructure</t>
        </is>
      </c>
      <c r="Y5299" t="inlineStr">
        <is>
          <t>Operating Costs</t>
        </is>
      </c>
      <c r="Z5299" t="inlineStr">
        <is>
          <t>Operating Costs</t>
        </is>
      </c>
      <c r="AA5299" t="inlineStr">
        <is>
          <t>Custos na Blockchain</t>
        </is>
      </c>
      <c r="AB5299" t="inlineStr"/>
      <c r="AC5299" t="inlineStr">
        <is>
          <t>0xa6f349c1e813d8ecbf695050eef1123ae9a6812f9e69039aebd4a2d7333eae6f</t>
        </is>
      </c>
      <c r="AD5299" t="n">
        <v>1</v>
      </c>
      <c r="AE5299" t="n">
        <v>1</v>
      </c>
    </row>
    <row r="5300">
      <c r="A5300" t="inlineStr">
        <is>
          <t>17dc0a7a-f093-4276-b8f2-b50558cc211c</t>
        </is>
      </c>
      <c r="B5300" s="115" t="n">
        <v>45034</v>
      </c>
      <c r="C5300" s="115" t="n">
        <v>45034</v>
      </c>
      <c r="D5300" t="n">
        <v>-0.01427818258857748</v>
      </c>
      <c r="E5300" t="n">
        <v>-0.01427818258857748</v>
      </c>
      <c r="F5300" t="inlineStr">
        <is>
          <t>MATIC</t>
        </is>
      </c>
      <c r="G5300" t="n">
        <v>5.862931465732866</v>
      </c>
      <c r="H5300" t="n">
        <v>-0.08371200597205004</v>
      </c>
      <c r="I5300" t="n">
        <v>-0.08371200597205004</v>
      </c>
      <c r="J5300" t="n">
        <v>1</v>
      </c>
      <c r="K5300" t="inlineStr"/>
      <c r="L5300" t="inlineStr">
        <is>
          <t>Ledger</t>
        </is>
      </c>
      <c r="M5300" t="inlineStr">
        <is>
          <t>TheNoise</t>
        </is>
      </c>
      <c r="N5300" t="inlineStr"/>
      <c r="O5300" t="inlineStr"/>
      <c r="P5300" t="inlineStr"/>
      <c r="Q5300" t="inlineStr"/>
      <c r="R5300" t="inlineStr">
        <is>
          <t>Sem Histórico</t>
        </is>
      </c>
      <c r="S5300" t="inlineStr"/>
      <c r="T5300" t="inlineStr">
        <is>
          <t>Ledger</t>
        </is>
      </c>
      <c r="U5300" t="inlineStr"/>
      <c r="V5300" t="inlineStr">
        <is>
          <t>Envio de NFTs</t>
        </is>
      </c>
      <c r="W5300" t="inlineStr">
        <is>
          <t>NFTs</t>
        </is>
      </c>
      <c r="X5300" t="inlineStr">
        <is>
          <t>Technology &amp; Infrastructure</t>
        </is>
      </c>
      <c r="Y5300" t="inlineStr">
        <is>
          <t>Operating Costs</t>
        </is>
      </c>
      <c r="Z5300" t="inlineStr">
        <is>
          <t>Operating Costs</t>
        </is>
      </c>
      <c r="AA5300" t="inlineStr">
        <is>
          <t>Custos na Blockchain</t>
        </is>
      </c>
      <c r="AB5300" t="inlineStr"/>
      <c r="AC5300" t="inlineStr">
        <is>
          <t>0xb8cf74447e6fd2b1aad6b8b993ad7ddeaf6366afb0ffa8195db147d1233f8c3d</t>
        </is>
      </c>
      <c r="AD5300" t="n">
        <v>1</v>
      </c>
      <c r="AE5300" t="n">
        <v>1</v>
      </c>
    </row>
    <row r="5301">
      <c r="A5301" t="inlineStr">
        <is>
          <t>7f70b7d6-7d4f-4351-9e47-20e82d84067c</t>
        </is>
      </c>
      <c r="B5301" s="115" t="n">
        <v>45034</v>
      </c>
      <c r="C5301" s="115" t="n">
        <v>45034</v>
      </c>
      <c r="D5301" t="n">
        <v>-0.01401399139505778</v>
      </c>
      <c r="E5301" t="n">
        <v>-0.01401399139505778</v>
      </c>
      <c r="F5301" t="inlineStr">
        <is>
          <t>MATIC</t>
        </is>
      </c>
      <c r="G5301" t="n">
        <v>5.862931465732866</v>
      </c>
      <c r="H5301" t="n">
        <v>-0.0821630711105939</v>
      </c>
      <c r="I5301" t="n">
        <v>-0.0821630711105939</v>
      </c>
      <c r="J5301" t="n">
        <v>1</v>
      </c>
      <c r="K5301" t="inlineStr"/>
      <c r="L5301" t="inlineStr">
        <is>
          <t>Ledger</t>
        </is>
      </c>
      <c r="M5301" t="inlineStr">
        <is>
          <t>TheNoise</t>
        </is>
      </c>
      <c r="N5301" t="inlineStr"/>
      <c r="O5301" t="inlineStr"/>
      <c r="P5301" t="inlineStr"/>
      <c r="Q5301" t="inlineStr"/>
      <c r="R5301" t="inlineStr">
        <is>
          <t>Sem Histórico</t>
        </is>
      </c>
      <c r="S5301" t="inlineStr"/>
      <c r="T5301" t="inlineStr">
        <is>
          <t>Ledger</t>
        </is>
      </c>
      <c r="U5301" t="inlineStr"/>
      <c r="V5301" t="inlineStr">
        <is>
          <t>Envio de NFTs</t>
        </is>
      </c>
      <c r="W5301" t="inlineStr">
        <is>
          <t>NFTs</t>
        </is>
      </c>
      <c r="X5301" t="inlineStr">
        <is>
          <t>Technology &amp; Infrastructure</t>
        </is>
      </c>
      <c r="Y5301" t="inlineStr">
        <is>
          <t>Operating Costs</t>
        </is>
      </c>
      <c r="Z5301" t="inlineStr">
        <is>
          <t>Operating Costs</t>
        </is>
      </c>
      <c r="AA5301" t="inlineStr">
        <is>
          <t>Custos na Blockchain</t>
        </is>
      </c>
      <c r="AB5301" t="inlineStr"/>
      <c r="AC5301" t="inlineStr">
        <is>
          <t>0x7d0a4129500b7bf23a7796d1ec2508b783838ab871b5d88b1bf8c8989ea37797</t>
        </is>
      </c>
      <c r="AD5301" t="n">
        <v>1</v>
      </c>
      <c r="AE5301" t="n">
        <v>1</v>
      </c>
    </row>
    <row r="5302">
      <c r="A5302" t="inlineStr">
        <is>
          <t>148ca54e-b277-4b97-bc2e-5a54617e6bf7</t>
        </is>
      </c>
      <c r="B5302" s="115" t="n">
        <v>45034</v>
      </c>
      <c r="C5302" s="115" t="n">
        <v>45034</v>
      </c>
      <c r="D5302" t="n">
        <v>250.89564758</v>
      </c>
      <c r="E5302" t="n">
        <v>250.89564758</v>
      </c>
      <c r="F5302" t="inlineStr">
        <is>
          <t>MATIC</t>
        </is>
      </c>
      <c r="G5302" t="n">
        <v>5.862931465732866</v>
      </c>
      <c r="H5302" t="n">
        <v>1470.983986812206</v>
      </c>
      <c r="I5302" t="n">
        <v>1470.983986812206</v>
      </c>
      <c r="J5302" t="n">
        <v>1</v>
      </c>
      <c r="K5302" t="inlineStr"/>
      <c r="L5302" t="inlineStr">
        <is>
          <t>Conversão M.B.</t>
        </is>
      </c>
      <c r="M5302" t="inlineStr">
        <is>
          <t>Ledger</t>
        </is>
      </c>
      <c r="N5302" t="inlineStr"/>
      <c r="O5302" t="inlineStr"/>
      <c r="P5302" t="inlineStr"/>
      <c r="Q5302" t="inlineStr"/>
      <c r="R5302" t="inlineStr">
        <is>
          <t>Conversão monetária</t>
        </is>
      </c>
      <c r="S5302" t="inlineStr"/>
      <c r="T5302" t="inlineStr">
        <is>
          <t>Ledger</t>
        </is>
      </c>
      <c r="U5302" t="inlineStr"/>
      <c r="V5302" t="inlineStr">
        <is>
          <t>Conversões</t>
        </is>
      </c>
      <c r="W5302" t="inlineStr">
        <is>
          <t>Conversões</t>
        </is>
      </c>
      <c r="X5302" t="inlineStr">
        <is>
          <t>Financial Revenue</t>
        </is>
      </c>
      <c r="Y5302" t="inlineStr">
        <is>
          <t>Financial Revenue</t>
        </is>
      </c>
      <c r="Z5302" t="inlineStr">
        <is>
          <t>Financial Revenue</t>
        </is>
      </c>
      <c r="AA5302" t="inlineStr">
        <is>
          <t>Receita Financeira</t>
        </is>
      </c>
      <c r="AB5302" t="inlineStr"/>
      <c r="AC5302" t="inlineStr">
        <is>
          <t>0x257fd2f96369d19888c4cd99834dfc3ba087d7e3a99be8fb315d72ea22272706</t>
        </is>
      </c>
      <c r="AD5302" t="n">
        <v>1</v>
      </c>
      <c r="AE5302" t="n">
        <v>1</v>
      </c>
    </row>
    <row r="5303">
      <c r="A5303" t="inlineStr">
        <is>
          <t>d8c52b9e-cd7f-49dd-9551-cae5c0b4e99a</t>
        </is>
      </c>
      <c r="B5303" s="115" t="n">
        <v>45034</v>
      </c>
      <c r="C5303" s="115" t="n">
        <v>45034</v>
      </c>
      <c r="D5303" t="n">
        <v>-0.0142461807219942</v>
      </c>
      <c r="E5303" t="n">
        <v>-0.0142461807219942</v>
      </c>
      <c r="F5303" t="inlineStr">
        <is>
          <t>MATIC</t>
        </is>
      </c>
      <c r="G5303" t="n">
        <v>5.862931465732866</v>
      </c>
      <c r="H5303" t="n">
        <v>-0.08352438122149676</v>
      </c>
      <c r="I5303" t="n">
        <v>-0.08352438122149676</v>
      </c>
      <c r="J5303" t="n">
        <v>1</v>
      </c>
      <c r="K5303" t="inlineStr"/>
      <c r="L5303" t="inlineStr">
        <is>
          <t>Ledger</t>
        </is>
      </c>
      <c r="M5303" t="inlineStr">
        <is>
          <t>TheNoise</t>
        </is>
      </c>
      <c r="N5303" t="inlineStr"/>
      <c r="O5303" t="inlineStr"/>
      <c r="P5303" t="inlineStr"/>
      <c r="Q5303" t="inlineStr"/>
      <c r="R5303" t="inlineStr">
        <is>
          <t>Sem Histórico</t>
        </is>
      </c>
      <c r="S5303" t="inlineStr"/>
      <c r="T5303" t="inlineStr">
        <is>
          <t>Ledger</t>
        </is>
      </c>
      <c r="U5303" t="inlineStr"/>
      <c r="V5303" t="inlineStr">
        <is>
          <t>Envio de NFTs</t>
        </is>
      </c>
      <c r="W5303" t="inlineStr">
        <is>
          <t>NFTs</t>
        </is>
      </c>
      <c r="X5303" t="inlineStr">
        <is>
          <t>Technology &amp; Infrastructure</t>
        </is>
      </c>
      <c r="Y5303" t="inlineStr">
        <is>
          <t>Operating Costs</t>
        </is>
      </c>
      <c r="Z5303" t="inlineStr">
        <is>
          <t>Operating Costs</t>
        </is>
      </c>
      <c r="AA5303" t="inlineStr">
        <is>
          <t>Custos na Blockchain</t>
        </is>
      </c>
      <c r="AB5303" t="inlineStr"/>
      <c r="AC5303" t="inlineStr">
        <is>
          <t>0x6c47143658b99607bf4cabdac1959b7b7120a91cbc798acfe9649ea581df6722</t>
        </is>
      </c>
      <c r="AD5303" t="n">
        <v>1</v>
      </c>
      <c r="AE5303" t="n">
        <v>1</v>
      </c>
    </row>
    <row r="5304">
      <c r="A5304" t="inlineStr">
        <is>
          <t>74eff13c-d5aa-4bc6-a968-22aa35fc16c3</t>
        </is>
      </c>
      <c r="B5304" s="115" t="n">
        <v>45034</v>
      </c>
      <c r="C5304" s="115" t="n">
        <v>45034</v>
      </c>
      <c r="D5304" t="n">
        <v>-0.005749893572209073</v>
      </c>
      <c r="E5304" t="n">
        <v>-0.005749893572209073</v>
      </c>
      <c r="F5304" t="inlineStr">
        <is>
          <t>MATIC</t>
        </is>
      </c>
      <c r="G5304" t="n">
        <v>5.862931465732866</v>
      </c>
      <c r="H5304" t="n">
        <v>-0.03371123194911972</v>
      </c>
      <c r="I5304" t="n">
        <v>-0.03371123194911972</v>
      </c>
      <c r="J5304" t="n">
        <v>1</v>
      </c>
      <c r="K5304" t="inlineStr"/>
      <c r="L5304" t="inlineStr">
        <is>
          <t>Ledger</t>
        </is>
      </c>
      <c r="M5304" t="inlineStr">
        <is>
          <t>Ledger</t>
        </is>
      </c>
      <c r="N5304" t="inlineStr"/>
      <c r="O5304" t="inlineStr"/>
      <c r="P5304" t="inlineStr"/>
      <c r="Q5304" t="inlineStr"/>
      <c r="R5304" t="inlineStr">
        <is>
          <t>Sem Histórico</t>
        </is>
      </c>
      <c r="S5304" t="inlineStr"/>
      <c r="T5304" t="inlineStr">
        <is>
          <t>Ledger</t>
        </is>
      </c>
      <c r="U5304" t="inlineStr"/>
      <c r="V5304" t="inlineStr">
        <is>
          <t>Envio de NFTs</t>
        </is>
      </c>
      <c r="W5304" t="inlineStr">
        <is>
          <t>NFTs</t>
        </is>
      </c>
      <c r="X5304" t="inlineStr">
        <is>
          <t>Technology &amp; Infrastructure</t>
        </is>
      </c>
      <c r="Y5304" t="inlineStr">
        <is>
          <t>Operating Costs</t>
        </is>
      </c>
      <c r="Z5304" t="inlineStr">
        <is>
          <t>Operating Costs</t>
        </is>
      </c>
      <c r="AA5304" t="inlineStr">
        <is>
          <t>Custos na Blockchain</t>
        </is>
      </c>
      <c r="AB5304" t="inlineStr"/>
      <c r="AC5304" t="inlineStr">
        <is>
          <t>0xba25ee0e3ca7b44c7eb75f533478c77c671a4d70d0c8de5a36db8908b8dfa9ac</t>
        </is>
      </c>
      <c r="AD5304" t="n">
        <v>1</v>
      </c>
      <c r="AE5304" t="n">
        <v>1</v>
      </c>
    </row>
    <row r="5305">
      <c r="A5305" t="inlineStr">
        <is>
          <t>384c0d3f-12a0-49a3-bd88-928e1aa79aad</t>
        </is>
      </c>
      <c r="B5305" s="115" t="n">
        <v>45034</v>
      </c>
      <c r="C5305" s="115" t="n">
        <v>45034</v>
      </c>
      <c r="D5305" t="n">
        <v>-0.005789559519231516</v>
      </c>
      <c r="E5305" t="n">
        <v>-0.005789559519231516</v>
      </c>
      <c r="F5305" t="inlineStr">
        <is>
          <t>MATIC</t>
        </is>
      </c>
      <c r="G5305" t="n">
        <v>5.862931465732866</v>
      </c>
      <c r="H5305" t="n">
        <v>-0.0339437906780357</v>
      </c>
      <c r="I5305" t="n">
        <v>-0.0339437906780357</v>
      </c>
      <c r="J5305" t="n">
        <v>1</v>
      </c>
      <c r="K5305" t="inlineStr"/>
      <c r="L5305" t="inlineStr">
        <is>
          <t>Ledger</t>
        </is>
      </c>
      <c r="M5305" t="inlineStr">
        <is>
          <t>Ledger</t>
        </is>
      </c>
      <c r="N5305" t="inlineStr"/>
      <c r="O5305" t="inlineStr"/>
      <c r="P5305" t="inlineStr"/>
      <c r="Q5305" t="inlineStr"/>
      <c r="R5305" t="inlineStr">
        <is>
          <t>Sem Histórico</t>
        </is>
      </c>
      <c r="S5305" t="inlineStr"/>
      <c r="T5305" t="inlineStr">
        <is>
          <t>Ledger</t>
        </is>
      </c>
      <c r="U5305" t="inlineStr"/>
      <c r="V5305" t="inlineStr">
        <is>
          <t>Envio de NFTs</t>
        </is>
      </c>
      <c r="W5305" t="inlineStr">
        <is>
          <t>NFTs</t>
        </is>
      </c>
      <c r="X5305" t="inlineStr">
        <is>
          <t>Technology &amp; Infrastructure</t>
        </is>
      </c>
      <c r="Y5305" t="inlineStr">
        <is>
          <t>Operating Costs</t>
        </is>
      </c>
      <c r="Z5305" t="inlineStr">
        <is>
          <t>Operating Costs</t>
        </is>
      </c>
      <c r="AA5305" t="inlineStr">
        <is>
          <t>Custos na Blockchain</t>
        </is>
      </c>
      <c r="AB5305" t="inlineStr"/>
      <c r="AC5305" t="inlineStr">
        <is>
          <t>0xb09e25f0938ae0b5cbda3d4656cb1f08e47eccfc84c9a1f5102d560fe8a78d73</t>
        </is>
      </c>
      <c r="AD5305" t="n">
        <v>1</v>
      </c>
      <c r="AE5305" t="n">
        <v>1</v>
      </c>
    </row>
    <row r="5306">
      <c r="A5306" t="inlineStr">
        <is>
          <t>be5ac42c-32d2-45aa-992c-8eec0f069cd2</t>
        </is>
      </c>
      <c r="B5306" s="115" t="n">
        <v>45034</v>
      </c>
      <c r="C5306" s="115" t="n">
        <v>45034</v>
      </c>
      <c r="D5306" t="n">
        <v>-0.005380577244928683</v>
      </c>
      <c r="E5306" t="n">
        <v>-0.005380577244928683</v>
      </c>
      <c r="F5306" t="inlineStr">
        <is>
          <t>MATIC</t>
        </is>
      </c>
      <c r="G5306" t="n">
        <v>5.862931465732866</v>
      </c>
      <c r="H5306" t="n">
        <v>-0.03154595563309863</v>
      </c>
      <c r="I5306" t="n">
        <v>-0.03154595563309863</v>
      </c>
      <c r="J5306" t="n">
        <v>1</v>
      </c>
      <c r="K5306" t="inlineStr"/>
      <c r="L5306" t="inlineStr">
        <is>
          <t>Ledger</t>
        </is>
      </c>
      <c r="M5306" t="inlineStr">
        <is>
          <t>Ledger</t>
        </is>
      </c>
      <c r="N5306" t="inlineStr"/>
      <c r="O5306" t="inlineStr"/>
      <c r="P5306" t="inlineStr"/>
      <c r="Q5306" t="inlineStr"/>
      <c r="R5306" t="inlineStr">
        <is>
          <t>Sem Histórico</t>
        </is>
      </c>
      <c r="S5306" t="inlineStr"/>
      <c r="T5306" t="inlineStr">
        <is>
          <t>Ledger</t>
        </is>
      </c>
      <c r="U5306" t="inlineStr"/>
      <c r="V5306" t="inlineStr">
        <is>
          <t>Envio de NFTs</t>
        </is>
      </c>
      <c r="W5306" t="inlineStr">
        <is>
          <t>NFTs</t>
        </is>
      </c>
      <c r="X5306" t="inlineStr">
        <is>
          <t>Technology &amp; Infrastructure</t>
        </is>
      </c>
      <c r="Y5306" t="inlineStr">
        <is>
          <t>Operating Costs</t>
        </is>
      </c>
      <c r="Z5306" t="inlineStr">
        <is>
          <t>Operating Costs</t>
        </is>
      </c>
      <c r="AA5306" t="inlineStr">
        <is>
          <t>Custos na Blockchain</t>
        </is>
      </c>
      <c r="AB5306" t="inlineStr"/>
      <c r="AC5306" t="inlineStr">
        <is>
          <t>0x34a163271364417696a6dd542978955155c5961f6e8da0350aebea871dfec5aa</t>
        </is>
      </c>
      <c r="AD5306" t="n">
        <v>1</v>
      </c>
      <c r="AE5306" t="n">
        <v>1</v>
      </c>
    </row>
    <row r="5307">
      <c r="A5307" t="inlineStr">
        <is>
          <t>0488d0ce-d6c1-4d8c-a876-75e816e29db5</t>
        </is>
      </c>
      <c r="B5307" s="115" t="n">
        <v>45034</v>
      </c>
      <c r="C5307" s="115" t="n">
        <v>45034</v>
      </c>
      <c r="D5307" t="n">
        <v>-0.007303162628454</v>
      </c>
      <c r="E5307" t="n">
        <v>-0.007303162628454</v>
      </c>
      <c r="F5307" t="inlineStr">
        <is>
          <t>MATIC</t>
        </is>
      </c>
      <c r="G5307" t="n">
        <v>5.862931465732866</v>
      </c>
      <c r="H5307" t="n">
        <v>-0.0428179419737273</v>
      </c>
      <c r="I5307" t="n">
        <v>-0.0428179419737273</v>
      </c>
      <c r="J5307" t="n">
        <v>1</v>
      </c>
      <c r="K5307" t="inlineStr"/>
      <c r="L5307" t="inlineStr">
        <is>
          <t>Ledger</t>
        </is>
      </c>
      <c r="M5307" t="inlineStr">
        <is>
          <t>Ledger</t>
        </is>
      </c>
      <c r="N5307" t="inlineStr"/>
      <c r="O5307" t="inlineStr"/>
      <c r="P5307" t="inlineStr"/>
      <c r="Q5307" t="inlineStr"/>
      <c r="R5307" t="inlineStr">
        <is>
          <t>Sem Histórico</t>
        </is>
      </c>
      <c r="S5307" t="inlineStr"/>
      <c r="T5307" t="inlineStr">
        <is>
          <t>Ledger</t>
        </is>
      </c>
      <c r="U5307" t="inlineStr"/>
      <c r="V5307" t="inlineStr">
        <is>
          <t>Envio de NFTs</t>
        </is>
      </c>
      <c r="W5307" t="inlineStr">
        <is>
          <t>NFTs</t>
        </is>
      </c>
      <c r="X5307" t="inlineStr">
        <is>
          <t>Technology &amp; Infrastructure</t>
        </is>
      </c>
      <c r="Y5307" t="inlineStr">
        <is>
          <t>Operating Costs</t>
        </is>
      </c>
      <c r="Z5307" t="inlineStr">
        <is>
          <t>Operating Costs</t>
        </is>
      </c>
      <c r="AA5307" t="inlineStr">
        <is>
          <t>Custos na Blockchain</t>
        </is>
      </c>
      <c r="AB5307" t="inlineStr"/>
      <c r="AC5307" t="inlineStr">
        <is>
          <t>0x0e3769bcebd5c9fc3a5f33c94afaed9bde07322662f045f4cf182aad285524e4</t>
        </is>
      </c>
      <c r="AD5307" t="n">
        <v>1</v>
      </c>
      <c r="AE5307" t="n">
        <v>1</v>
      </c>
    </row>
    <row r="5308">
      <c r="A5308" t="inlineStr">
        <is>
          <t>becbd078-e72d-4a9e-ac76-4434045abb80</t>
        </is>
      </c>
      <c r="B5308" s="115" t="n">
        <v>45034</v>
      </c>
      <c r="C5308" s="115" t="n">
        <v>45034</v>
      </c>
      <c r="D5308" t="n">
        <v>-0.02562712680599858</v>
      </c>
      <c r="E5308" t="n">
        <v>-0.02562712680599858</v>
      </c>
      <c r="F5308" t="inlineStr">
        <is>
          <t>MATIC</t>
        </is>
      </c>
      <c r="G5308" t="n">
        <v>5.862931465732866</v>
      </c>
      <c r="H5308" t="n">
        <v>-0.1502500881272153</v>
      </c>
      <c r="I5308" t="n">
        <v>-0.1502500881272153</v>
      </c>
      <c r="J5308" t="n">
        <v>1</v>
      </c>
      <c r="K5308" t="inlineStr"/>
      <c r="L5308" t="inlineStr">
        <is>
          <t>Ledger</t>
        </is>
      </c>
      <c r="M5308" t="inlineStr">
        <is>
          <t>TheNoise</t>
        </is>
      </c>
      <c r="N5308" t="inlineStr"/>
      <c r="O5308" t="inlineStr"/>
      <c r="P5308" t="inlineStr"/>
      <c r="Q5308" t="inlineStr"/>
      <c r="R5308" t="inlineStr">
        <is>
          <t>Sem Histórico</t>
        </is>
      </c>
      <c r="S5308" t="inlineStr"/>
      <c r="T5308" t="inlineStr">
        <is>
          <t>Ledger</t>
        </is>
      </c>
      <c r="U5308" t="inlineStr"/>
      <c r="V5308" t="inlineStr">
        <is>
          <t>Envio de NFTs</t>
        </is>
      </c>
      <c r="W5308" t="inlineStr">
        <is>
          <t>NFTs</t>
        </is>
      </c>
      <c r="X5308" t="inlineStr">
        <is>
          <t>Technology &amp; Infrastructure</t>
        </is>
      </c>
      <c r="Y5308" t="inlineStr">
        <is>
          <t>Operating Costs</t>
        </is>
      </c>
      <c r="Z5308" t="inlineStr">
        <is>
          <t>Operating Costs</t>
        </is>
      </c>
      <c r="AA5308" t="inlineStr">
        <is>
          <t>Custos na Blockchain</t>
        </is>
      </c>
      <c r="AB5308" t="inlineStr"/>
      <c r="AC5308" t="inlineStr">
        <is>
          <t>0x2bcfd3460e5820e394661c88059f9edcb7374503a159ce58f1a7c6bfaa7ea9b3</t>
        </is>
      </c>
      <c r="AD5308" t="n">
        <v>1</v>
      </c>
      <c r="AE5308" t="n">
        <v>1</v>
      </c>
    </row>
    <row r="5309">
      <c r="A5309" t="inlineStr">
        <is>
          <t>0bfdc69f-0a34-4842-b15c-662c0cf7e033</t>
        </is>
      </c>
      <c r="B5309" s="115" t="n">
        <v>45034</v>
      </c>
      <c r="C5309" s="115" t="n">
        <v>45034</v>
      </c>
      <c r="D5309" t="n">
        <v>-0.01433346563512035</v>
      </c>
      <c r="E5309" t="n">
        <v>-0.01433346563512035</v>
      </c>
      <c r="F5309" t="inlineStr">
        <is>
          <t>MATIC</t>
        </is>
      </c>
      <c r="G5309" t="n">
        <v>5.862931465732866</v>
      </c>
      <c r="H5309" t="n">
        <v>-0.0840361266851478</v>
      </c>
      <c r="I5309" t="n">
        <v>-0.0840361266851478</v>
      </c>
      <c r="J5309" t="n">
        <v>1</v>
      </c>
      <c r="K5309" t="inlineStr"/>
      <c r="L5309" t="inlineStr">
        <is>
          <t>Ledger</t>
        </is>
      </c>
      <c r="M5309" t="inlineStr">
        <is>
          <t>TheNoise</t>
        </is>
      </c>
      <c r="N5309" t="inlineStr"/>
      <c r="O5309" t="inlineStr"/>
      <c r="P5309" t="inlineStr"/>
      <c r="Q5309" t="inlineStr"/>
      <c r="R5309" t="inlineStr">
        <is>
          <t>Sem Histórico</t>
        </is>
      </c>
      <c r="S5309" t="inlineStr"/>
      <c r="T5309" t="inlineStr">
        <is>
          <t>Ledger</t>
        </is>
      </c>
      <c r="U5309" t="inlineStr"/>
      <c r="V5309" t="inlineStr">
        <is>
          <t>Envio de NFTs</t>
        </is>
      </c>
      <c r="W5309" t="inlineStr">
        <is>
          <t>NFTs</t>
        </is>
      </c>
      <c r="X5309" t="inlineStr">
        <is>
          <t>Technology &amp; Infrastructure</t>
        </is>
      </c>
      <c r="Y5309" t="inlineStr">
        <is>
          <t>Operating Costs</t>
        </is>
      </c>
      <c r="Z5309" t="inlineStr">
        <is>
          <t>Operating Costs</t>
        </is>
      </c>
      <c r="AA5309" t="inlineStr">
        <is>
          <t>Custos na Blockchain</t>
        </is>
      </c>
      <c r="AB5309" t="inlineStr"/>
      <c r="AC5309" t="inlineStr">
        <is>
          <t>0x35b26aee246889eabc7009b3fe4c99ee9c1a0862b32d40a9b4df1d59327d908b</t>
        </is>
      </c>
      <c r="AD5309" t="n">
        <v>1</v>
      </c>
      <c r="AE5309" t="n">
        <v>1</v>
      </c>
    </row>
    <row r="5310">
      <c r="A5310" t="inlineStr">
        <is>
          <t>46bb9488-8b20-4223-a711-b87f880fe318</t>
        </is>
      </c>
      <c r="B5310" s="115" t="n">
        <v>45034</v>
      </c>
      <c r="C5310" s="115" t="n">
        <v>45034</v>
      </c>
      <c r="D5310" t="n">
        <v>-0.0148552260947062</v>
      </c>
      <c r="E5310" t="n">
        <v>-0.0148552260947062</v>
      </c>
      <c r="F5310" t="inlineStr">
        <is>
          <t>MATIC</t>
        </is>
      </c>
      <c r="G5310" t="n">
        <v>5.862931465732866</v>
      </c>
      <c r="H5310" t="n">
        <v>-0.08709517250122896</v>
      </c>
      <c r="I5310" t="n">
        <v>-0.08709517250122896</v>
      </c>
      <c r="J5310" t="n">
        <v>1</v>
      </c>
      <c r="K5310" t="inlineStr"/>
      <c r="L5310" t="inlineStr">
        <is>
          <t>Ledger</t>
        </is>
      </c>
      <c r="M5310" t="inlineStr">
        <is>
          <t>TheNoise</t>
        </is>
      </c>
      <c r="N5310" t="inlineStr"/>
      <c r="O5310" t="inlineStr"/>
      <c r="P5310" t="inlineStr"/>
      <c r="Q5310" t="inlineStr"/>
      <c r="R5310" t="inlineStr">
        <is>
          <t>Sem Histórico</t>
        </is>
      </c>
      <c r="S5310" t="inlineStr"/>
      <c r="T5310" t="inlineStr">
        <is>
          <t>Ledger</t>
        </is>
      </c>
      <c r="U5310" t="inlineStr"/>
      <c r="V5310" t="inlineStr">
        <is>
          <t>Envio de NFTs</t>
        </is>
      </c>
      <c r="W5310" t="inlineStr">
        <is>
          <t>NFTs</t>
        </is>
      </c>
      <c r="X5310" t="inlineStr">
        <is>
          <t>Technology &amp; Infrastructure</t>
        </is>
      </c>
      <c r="Y5310" t="inlineStr">
        <is>
          <t>Operating Costs</t>
        </is>
      </c>
      <c r="Z5310" t="inlineStr">
        <is>
          <t>Operating Costs</t>
        </is>
      </c>
      <c r="AA5310" t="inlineStr">
        <is>
          <t>Custos na Blockchain</t>
        </is>
      </c>
      <c r="AB5310" t="inlineStr"/>
      <c r="AC5310" t="inlineStr">
        <is>
          <t>0xae0b531c0af3e2036f34b95958d08a660d17b825674a7424019a7a54c5c52f4b</t>
        </is>
      </c>
      <c r="AD5310" t="n">
        <v>1</v>
      </c>
      <c r="AE5310" t="n">
        <v>1</v>
      </c>
    </row>
    <row r="5311">
      <c r="A5311" t="inlineStr">
        <is>
          <t>490ca396-6fd7-461d-b055-c224aeec2763</t>
        </is>
      </c>
      <c r="B5311" s="115" t="n">
        <v>45034</v>
      </c>
      <c r="C5311" s="115" t="n">
        <v>45034</v>
      </c>
      <c r="D5311" t="n">
        <v>-0.01508561911006154</v>
      </c>
      <c r="E5311" t="n">
        <v>-0.01508561911006154</v>
      </c>
      <c r="F5311" t="inlineStr">
        <is>
          <t>MATIC</t>
        </is>
      </c>
      <c r="G5311" t="n">
        <v>5.862931465732866</v>
      </c>
      <c r="H5311" t="n">
        <v>-0.08844595096044083</v>
      </c>
      <c r="I5311" t="n">
        <v>-0.08844595096044083</v>
      </c>
      <c r="J5311" t="n">
        <v>1</v>
      </c>
      <c r="K5311" t="inlineStr"/>
      <c r="L5311" t="inlineStr">
        <is>
          <t>Ledger</t>
        </is>
      </c>
      <c r="M5311" t="inlineStr">
        <is>
          <t>TheNoise</t>
        </is>
      </c>
      <c r="N5311" t="inlineStr"/>
      <c r="O5311" t="inlineStr"/>
      <c r="P5311" t="inlineStr"/>
      <c r="Q5311" t="inlineStr"/>
      <c r="R5311" t="inlineStr">
        <is>
          <t>Sem Histórico</t>
        </is>
      </c>
      <c r="S5311" t="inlineStr"/>
      <c r="T5311" t="inlineStr">
        <is>
          <t>Ledger</t>
        </is>
      </c>
      <c r="U5311" t="inlineStr"/>
      <c r="V5311" t="inlineStr">
        <is>
          <t>Envio de NFTs</t>
        </is>
      </c>
      <c r="W5311" t="inlineStr">
        <is>
          <t>NFTs</t>
        </is>
      </c>
      <c r="X5311" t="inlineStr">
        <is>
          <t>Technology &amp; Infrastructure</t>
        </is>
      </c>
      <c r="Y5311" t="inlineStr">
        <is>
          <t>Operating Costs</t>
        </is>
      </c>
      <c r="Z5311" t="inlineStr">
        <is>
          <t>Operating Costs</t>
        </is>
      </c>
      <c r="AA5311" t="inlineStr">
        <is>
          <t>Custos na Blockchain</t>
        </is>
      </c>
      <c r="AB5311" t="inlineStr"/>
      <c r="AC5311" t="inlineStr">
        <is>
          <t>0x3f6e561633398164cbac6ca4b4cafc68f96dd1a6b6f0fcbdd3c8b705ba888fda</t>
        </is>
      </c>
      <c r="AD5311" t="n">
        <v>1</v>
      </c>
      <c r="AE5311" t="n">
        <v>1</v>
      </c>
    </row>
    <row r="5312">
      <c r="A5312" t="inlineStr">
        <is>
          <t>8e11d3a5-f0e2-411f-a23b-511d1422f5e0</t>
        </is>
      </c>
      <c r="B5312" s="115" t="n">
        <v>45034</v>
      </c>
      <c r="C5312" s="115" t="n">
        <v>45034</v>
      </c>
      <c r="D5312" t="n">
        <v>-0.01498442187717775</v>
      </c>
      <c r="E5312" t="n">
        <v>-0.01498442187717775</v>
      </c>
      <c r="F5312" t="inlineStr">
        <is>
          <t>MATIC</t>
        </is>
      </c>
      <c r="G5312" t="n">
        <v>5.862931465732866</v>
      </c>
      <c r="H5312" t="n">
        <v>-0.08785263851952137</v>
      </c>
      <c r="I5312" t="n">
        <v>-0.08785263851952137</v>
      </c>
      <c r="J5312" t="n">
        <v>1</v>
      </c>
      <c r="K5312" t="inlineStr"/>
      <c r="L5312" t="inlineStr">
        <is>
          <t>Ledger</t>
        </is>
      </c>
      <c r="M5312" t="inlineStr">
        <is>
          <t>TheNoise</t>
        </is>
      </c>
      <c r="N5312" t="inlineStr"/>
      <c r="O5312" t="inlineStr"/>
      <c r="P5312" t="inlineStr"/>
      <c r="Q5312" t="inlineStr"/>
      <c r="R5312" t="inlineStr">
        <is>
          <t>Sem Histórico</t>
        </is>
      </c>
      <c r="S5312" t="inlineStr"/>
      <c r="T5312" t="inlineStr">
        <is>
          <t>Ledger</t>
        </is>
      </c>
      <c r="U5312" t="inlineStr"/>
      <c r="V5312" t="inlineStr">
        <is>
          <t>Envio de NFTs</t>
        </is>
      </c>
      <c r="W5312" t="inlineStr">
        <is>
          <t>NFTs</t>
        </is>
      </c>
      <c r="X5312" t="inlineStr">
        <is>
          <t>Technology &amp; Infrastructure</t>
        </is>
      </c>
      <c r="Y5312" t="inlineStr">
        <is>
          <t>Operating Costs</t>
        </is>
      </c>
      <c r="Z5312" t="inlineStr">
        <is>
          <t>Operating Costs</t>
        </is>
      </c>
      <c r="AA5312" t="inlineStr">
        <is>
          <t>Custos na Blockchain</t>
        </is>
      </c>
      <c r="AB5312" t="inlineStr"/>
      <c r="AC5312" t="inlineStr">
        <is>
          <t>0xcda734037cc3e1bb092e5182052b6cbe730d9b897ab8f83d05ea02ed384d2dfa</t>
        </is>
      </c>
      <c r="AD5312" t="n">
        <v>1</v>
      </c>
      <c r="AE5312" t="n">
        <v>1</v>
      </c>
    </row>
    <row r="5313">
      <c r="A5313" t="inlineStr">
        <is>
          <t>02949387-ab71-4bc8-adc2-f6dfca720dc5</t>
        </is>
      </c>
      <c r="B5313" s="115" t="n">
        <v>45034</v>
      </c>
      <c r="C5313" s="115" t="n">
        <v>45034</v>
      </c>
      <c r="D5313" t="n">
        <v>-0.0158619401377945</v>
      </c>
      <c r="E5313" t="n">
        <v>-0.0158619401377945</v>
      </c>
      <c r="F5313" t="inlineStr">
        <is>
          <t>MATIC</t>
        </is>
      </c>
      <c r="G5313" t="n">
        <v>5.862931465732866</v>
      </c>
      <c r="H5313" t="n">
        <v>-0.09299746794144649</v>
      </c>
      <c r="I5313" t="n">
        <v>-0.09299746794144649</v>
      </c>
      <c r="J5313" t="n">
        <v>1</v>
      </c>
      <c r="K5313" t="inlineStr"/>
      <c r="L5313" t="inlineStr">
        <is>
          <t>Ledger</t>
        </is>
      </c>
      <c r="M5313" t="inlineStr">
        <is>
          <t>TheNoise</t>
        </is>
      </c>
      <c r="N5313" t="inlineStr"/>
      <c r="O5313" t="inlineStr"/>
      <c r="P5313" t="inlineStr"/>
      <c r="Q5313" t="inlineStr"/>
      <c r="R5313" t="inlineStr">
        <is>
          <t>Sem Histórico</t>
        </is>
      </c>
      <c r="S5313" t="inlineStr"/>
      <c r="T5313" t="inlineStr">
        <is>
          <t>Ledger</t>
        </is>
      </c>
      <c r="U5313" t="inlineStr"/>
      <c r="V5313" t="inlineStr">
        <is>
          <t>Envio de NFTs</t>
        </is>
      </c>
      <c r="W5313" t="inlineStr">
        <is>
          <t>NFTs</t>
        </is>
      </c>
      <c r="X5313" t="inlineStr">
        <is>
          <t>Technology &amp; Infrastructure</t>
        </is>
      </c>
      <c r="Y5313" t="inlineStr">
        <is>
          <t>Operating Costs</t>
        </is>
      </c>
      <c r="Z5313" t="inlineStr">
        <is>
          <t>Operating Costs</t>
        </is>
      </c>
      <c r="AA5313" t="inlineStr">
        <is>
          <t>Custos na Blockchain</t>
        </is>
      </c>
      <c r="AB5313" t="inlineStr"/>
      <c r="AC5313" t="inlineStr">
        <is>
          <t>0xf038ca7cd976fee31e526b7ae1a42f83e9bb208a294a12e3288323638f9bdecd</t>
        </is>
      </c>
      <c r="AD5313" t="n">
        <v>1</v>
      </c>
      <c r="AE5313" t="n">
        <v>1</v>
      </c>
    </row>
    <row r="5314">
      <c r="A5314" t="inlineStr">
        <is>
          <t>83270b32-16a4-4d57-872f-49a75366284d</t>
        </is>
      </c>
      <c r="B5314" s="115" t="n">
        <v>45034</v>
      </c>
      <c r="C5314" s="115" t="n">
        <v>45034</v>
      </c>
      <c r="D5314" t="n">
        <v>-0.01506685858360485</v>
      </c>
      <c r="E5314" t="n">
        <v>-0.01506685858360485</v>
      </c>
      <c r="F5314" t="inlineStr">
        <is>
          <t>MATIC</t>
        </is>
      </c>
      <c r="G5314" t="n">
        <v>5.862931465732866</v>
      </c>
      <c r="H5314" t="n">
        <v>-0.08833595927956421</v>
      </c>
      <c r="I5314" t="n">
        <v>-0.08833595927956421</v>
      </c>
      <c r="J5314" t="n">
        <v>1</v>
      </c>
      <c r="K5314" t="inlineStr"/>
      <c r="L5314" t="inlineStr">
        <is>
          <t>Ledger</t>
        </is>
      </c>
      <c r="M5314" t="inlineStr">
        <is>
          <t>TheNoise</t>
        </is>
      </c>
      <c r="N5314" t="inlineStr"/>
      <c r="O5314" t="inlineStr"/>
      <c r="P5314" t="inlineStr"/>
      <c r="Q5314" t="inlineStr"/>
      <c r="R5314" t="inlineStr">
        <is>
          <t>Sem Histórico</t>
        </is>
      </c>
      <c r="S5314" t="inlineStr"/>
      <c r="T5314" t="inlineStr">
        <is>
          <t>Ledger</t>
        </is>
      </c>
      <c r="U5314" t="inlineStr"/>
      <c r="V5314" t="inlineStr">
        <is>
          <t>Envio de NFTs</t>
        </is>
      </c>
      <c r="W5314" t="inlineStr">
        <is>
          <t>NFTs</t>
        </is>
      </c>
      <c r="X5314" t="inlineStr">
        <is>
          <t>Technology &amp; Infrastructure</t>
        </is>
      </c>
      <c r="Y5314" t="inlineStr">
        <is>
          <t>Operating Costs</t>
        </is>
      </c>
      <c r="Z5314" t="inlineStr">
        <is>
          <t>Operating Costs</t>
        </is>
      </c>
      <c r="AA5314" t="inlineStr">
        <is>
          <t>Custos na Blockchain</t>
        </is>
      </c>
      <c r="AB5314" t="inlineStr"/>
      <c r="AC5314" t="inlineStr">
        <is>
          <t>0x9e5319bcd572753129aa6ff02a28d21fbd8a9e7946553f798d2c79054af01442</t>
        </is>
      </c>
      <c r="AD5314" t="n">
        <v>1</v>
      </c>
      <c r="AE5314" t="n">
        <v>1</v>
      </c>
    </row>
    <row r="5315">
      <c r="A5315" t="inlineStr">
        <is>
          <t>b02aa6e4-4f03-4b5f-8c1a-f41167614990</t>
        </is>
      </c>
      <c r="B5315" s="115" t="n">
        <v>45034</v>
      </c>
      <c r="C5315" s="115" t="n">
        <v>45034</v>
      </c>
      <c r="D5315" t="n">
        <v>-0.00468864535057794</v>
      </c>
      <c r="E5315" t="n">
        <v>-0.00468864535057794</v>
      </c>
      <c r="F5315" t="inlineStr">
        <is>
          <t>MATIC</t>
        </is>
      </c>
      <c r="G5315" t="n">
        <v>5.862931465732866</v>
      </c>
      <c r="H5315" t="n">
        <v>-0.02748920635756551</v>
      </c>
      <c r="I5315" t="n">
        <v>-0.02748920635756551</v>
      </c>
      <c r="J5315" t="n">
        <v>1</v>
      </c>
      <c r="K5315" t="inlineStr"/>
      <c r="L5315" t="inlineStr">
        <is>
          <t>Ledger</t>
        </is>
      </c>
      <c r="M5315" t="inlineStr">
        <is>
          <t>Ledger</t>
        </is>
      </c>
      <c r="N5315" t="inlineStr"/>
      <c r="O5315" t="inlineStr"/>
      <c r="P5315" t="inlineStr"/>
      <c r="Q5315" t="inlineStr"/>
      <c r="R5315" t="inlineStr">
        <is>
          <t>Sem Histórico</t>
        </is>
      </c>
      <c r="S5315" t="inlineStr"/>
      <c r="T5315" t="inlineStr">
        <is>
          <t>Ledger</t>
        </is>
      </c>
      <c r="U5315" t="inlineStr"/>
      <c r="V5315" t="inlineStr">
        <is>
          <t>Envio de NFTs</t>
        </is>
      </c>
      <c r="W5315" t="inlineStr">
        <is>
          <t>NFTs</t>
        </is>
      </c>
      <c r="X5315" t="inlineStr">
        <is>
          <t>Technology &amp; Infrastructure</t>
        </is>
      </c>
      <c r="Y5315" t="inlineStr">
        <is>
          <t>Operating Costs</t>
        </is>
      </c>
      <c r="Z5315" t="inlineStr">
        <is>
          <t>Operating Costs</t>
        </is>
      </c>
      <c r="AA5315" t="inlineStr">
        <is>
          <t>Custos na Blockchain</t>
        </is>
      </c>
      <c r="AB5315" t="inlineStr"/>
      <c r="AC5315" t="inlineStr">
        <is>
          <t>0x29c554724a06c0bfdba6724261f164af479f5fdf8b8f60ff7150c078b7c8e9f1</t>
        </is>
      </c>
      <c r="AD5315" t="n">
        <v>1</v>
      </c>
      <c r="AE5315" t="n">
        <v>1</v>
      </c>
    </row>
    <row r="5316">
      <c r="A5316" t="inlineStr">
        <is>
          <t>5d3627e8-0aa4-4b38-b59b-aa16e045a793</t>
        </is>
      </c>
      <c r="B5316" s="115" t="n">
        <v>45034</v>
      </c>
      <c r="C5316" s="115" t="n">
        <v>45034</v>
      </c>
      <c r="D5316" t="n">
        <v>-0.01483262560768803</v>
      </c>
      <c r="E5316" t="n">
        <v>-0.01483262560768803</v>
      </c>
      <c r="F5316" t="inlineStr">
        <is>
          <t>MATIC</t>
        </is>
      </c>
      <c r="G5316" t="n">
        <v>5.862931465732866</v>
      </c>
      <c r="H5316" t="n">
        <v>-0.08696266739474924</v>
      </c>
      <c r="I5316" t="n">
        <v>-0.08696266739474924</v>
      </c>
      <c r="J5316" t="n">
        <v>1</v>
      </c>
      <c r="K5316" t="inlineStr"/>
      <c r="L5316" t="inlineStr">
        <is>
          <t>Ledger</t>
        </is>
      </c>
      <c r="M5316" t="inlineStr">
        <is>
          <t>TheNoise</t>
        </is>
      </c>
      <c r="N5316" t="inlineStr"/>
      <c r="O5316" t="inlineStr"/>
      <c r="P5316" t="inlineStr"/>
      <c r="Q5316" t="inlineStr"/>
      <c r="R5316" t="inlineStr">
        <is>
          <t>Sem Histórico</t>
        </is>
      </c>
      <c r="S5316" t="inlineStr"/>
      <c r="T5316" t="inlineStr">
        <is>
          <t>Ledger</t>
        </is>
      </c>
      <c r="U5316" t="inlineStr"/>
      <c r="V5316" t="inlineStr">
        <is>
          <t>Envio de NFTs</t>
        </is>
      </c>
      <c r="W5316" t="inlineStr">
        <is>
          <t>NFTs</t>
        </is>
      </c>
      <c r="X5316" t="inlineStr">
        <is>
          <t>Technology &amp; Infrastructure</t>
        </is>
      </c>
      <c r="Y5316" t="inlineStr">
        <is>
          <t>Operating Costs</t>
        </is>
      </c>
      <c r="Z5316" t="inlineStr">
        <is>
          <t>Operating Costs</t>
        </is>
      </c>
      <c r="AA5316" t="inlineStr">
        <is>
          <t>Custos na Blockchain</t>
        </is>
      </c>
      <c r="AB5316" t="inlineStr"/>
      <c r="AC5316" t="inlineStr">
        <is>
          <t>0xba1142bb94eafc31b0cef10e4d00fd7633e020890283a2db5bc8ff9f848d08ea</t>
        </is>
      </c>
      <c r="AD5316" t="n">
        <v>1</v>
      </c>
      <c r="AE5316" t="n">
        <v>1</v>
      </c>
    </row>
    <row r="5317">
      <c r="A5317" t="inlineStr">
        <is>
          <t>041e3ec1-4c42-4d0e-b8d0-6520b478cfae</t>
        </is>
      </c>
      <c r="B5317" s="115" t="n">
        <v>45034</v>
      </c>
      <c r="C5317" s="115" t="n">
        <v>45034</v>
      </c>
      <c r="D5317" t="n">
        <v>-0.09326650135337643</v>
      </c>
      <c r="E5317" t="n">
        <v>-0.09326650135337643</v>
      </c>
      <c r="F5317" t="inlineStr">
        <is>
          <t>MATIC</t>
        </is>
      </c>
      <c r="G5317" t="n">
        <v>5.862931465732866</v>
      </c>
      <c r="H5317" t="n">
        <v>-0.5468151054835276</v>
      </c>
      <c r="I5317" t="n">
        <v>-0.5468151054835276</v>
      </c>
      <c r="J5317" t="n">
        <v>1</v>
      </c>
      <c r="K5317" t="inlineStr"/>
      <c r="L5317" t="inlineStr">
        <is>
          <t>Ledger</t>
        </is>
      </c>
      <c r="M5317" t="inlineStr"/>
      <c r="N5317" t="inlineStr"/>
      <c r="O5317" t="inlineStr"/>
      <c r="P5317" t="inlineStr"/>
      <c r="Q5317" t="inlineStr"/>
      <c r="R5317" t="inlineStr">
        <is>
          <t>Sem Histórico</t>
        </is>
      </c>
      <c r="S5317" t="inlineStr"/>
      <c r="T5317" t="inlineStr">
        <is>
          <t>Ledger</t>
        </is>
      </c>
      <c r="U5317" t="inlineStr"/>
      <c r="V5317" t="inlineStr">
        <is>
          <t>Envio de NFTs</t>
        </is>
      </c>
      <c r="W5317" t="inlineStr">
        <is>
          <t>NFTs</t>
        </is>
      </c>
      <c r="X5317" t="inlineStr">
        <is>
          <t>Technology &amp; Infrastructure</t>
        </is>
      </c>
      <c r="Y5317" t="inlineStr">
        <is>
          <t>Operating Costs</t>
        </is>
      </c>
      <c r="Z5317" t="inlineStr">
        <is>
          <t>Operating Costs</t>
        </is>
      </c>
      <c r="AA5317" t="inlineStr">
        <is>
          <t>Custos na Blockchain</t>
        </is>
      </c>
      <c r="AB5317" t="inlineStr"/>
      <c r="AC5317" t="inlineStr">
        <is>
          <t>0x679d658c55e848a4bf6135a1fd6f3b23795d8e2b472c2d2d9d5a4de2bbd228e0</t>
        </is>
      </c>
      <c r="AD5317" t="n">
        <v>1</v>
      </c>
      <c r="AE5317" t="n">
        <v>1</v>
      </c>
    </row>
    <row r="5318">
      <c r="A5318" t="inlineStr">
        <is>
          <t>16d5ba75-9473-4f35-8385-500143d41e81</t>
        </is>
      </c>
      <c r="B5318" s="115" t="n">
        <v>45034</v>
      </c>
      <c r="C5318" s="115" t="n">
        <v>45034</v>
      </c>
      <c r="D5318" t="n">
        <v>-0.01419964535994044</v>
      </c>
      <c r="E5318" t="n">
        <v>-0.01419964535994044</v>
      </c>
      <c r="F5318" t="inlineStr">
        <is>
          <t>MATIC</t>
        </is>
      </c>
      <c r="G5318" t="n">
        <v>5.862931465732866</v>
      </c>
      <c r="H5318" t="n">
        <v>-0.08325154758304248</v>
      </c>
      <c r="I5318" t="n">
        <v>-0.08325154758304248</v>
      </c>
      <c r="J5318" t="n">
        <v>1</v>
      </c>
      <c r="K5318" t="inlineStr"/>
      <c r="L5318" t="inlineStr">
        <is>
          <t>Ledger</t>
        </is>
      </c>
      <c r="M5318" t="inlineStr">
        <is>
          <t>TheNoise</t>
        </is>
      </c>
      <c r="N5318" t="inlineStr"/>
      <c r="O5318" t="inlineStr"/>
      <c r="P5318" t="inlineStr"/>
      <c r="Q5318" t="inlineStr"/>
      <c r="R5318" t="inlineStr">
        <is>
          <t>Sem Histórico</t>
        </is>
      </c>
      <c r="S5318" t="inlineStr"/>
      <c r="T5318" t="inlineStr">
        <is>
          <t>Ledger</t>
        </is>
      </c>
      <c r="U5318" t="inlineStr"/>
      <c r="V5318" t="inlineStr">
        <is>
          <t>Envio de NFTs</t>
        </is>
      </c>
      <c r="W5318" t="inlineStr">
        <is>
          <t>NFTs</t>
        </is>
      </c>
      <c r="X5318" t="inlineStr">
        <is>
          <t>Technology &amp; Infrastructure</t>
        </is>
      </c>
      <c r="Y5318" t="inlineStr">
        <is>
          <t>Operating Costs</t>
        </is>
      </c>
      <c r="Z5318" t="inlineStr">
        <is>
          <t>Operating Costs</t>
        </is>
      </c>
      <c r="AA5318" t="inlineStr">
        <is>
          <t>Custos na Blockchain</t>
        </is>
      </c>
      <c r="AB5318" t="inlineStr"/>
      <c r="AC5318" t="inlineStr">
        <is>
          <t>0xc570a9e54500410d0c2acb1af2d18b0e07003a833907dc040c2232bb9dff0d18</t>
        </is>
      </c>
      <c r="AD5318" t="n">
        <v>1</v>
      </c>
      <c r="AE5318" t="n">
        <v>1</v>
      </c>
    </row>
    <row r="5319">
      <c r="A5319" t="inlineStr">
        <is>
          <t>3d3186b7-0be8-47af-98cb-5004dbbb0299</t>
        </is>
      </c>
      <c r="B5319" s="115" t="n">
        <v>45034</v>
      </c>
      <c r="C5319" s="115" t="n">
        <v>45034</v>
      </c>
      <c r="D5319" t="n">
        <v>-1.005174526371566</v>
      </c>
      <c r="E5319" t="n">
        <v>-1.005174526371566</v>
      </c>
      <c r="F5319" t="inlineStr">
        <is>
          <t>MATIC</t>
        </is>
      </c>
      <c r="G5319" t="n">
        <v>5.862931465732866</v>
      </c>
      <c r="H5319" t="n">
        <v>-5.893269359216984</v>
      </c>
      <c r="I5319" t="n">
        <v>-5.893269359216984</v>
      </c>
      <c r="J5319" t="n">
        <v>1</v>
      </c>
      <c r="K5319" t="inlineStr"/>
      <c r="L5319" t="inlineStr">
        <is>
          <t>Ledger</t>
        </is>
      </c>
      <c r="M5319" t="inlineStr"/>
      <c r="N5319" t="inlineStr"/>
      <c r="O5319" t="inlineStr"/>
      <c r="P5319" t="inlineStr"/>
      <c r="Q5319" t="inlineStr"/>
      <c r="R5319" t="inlineStr">
        <is>
          <t>Sem Histórico</t>
        </is>
      </c>
      <c r="S5319" t="inlineStr"/>
      <c r="T5319" t="inlineStr">
        <is>
          <t>Ledger</t>
        </is>
      </c>
      <c r="U5319" t="inlineStr"/>
      <c r="V5319" t="inlineStr">
        <is>
          <t>Serviços pontuais</t>
        </is>
      </c>
      <c r="W5319" t="inlineStr">
        <is>
          <t>Blockchain</t>
        </is>
      </c>
      <c r="X5319" t="inlineStr">
        <is>
          <t>Technology &amp; Infrastructure</t>
        </is>
      </c>
      <c r="Y5319" t="inlineStr">
        <is>
          <t>Operating Costs</t>
        </is>
      </c>
      <c r="Z5319" t="inlineStr">
        <is>
          <t>Operating Costs</t>
        </is>
      </c>
      <c r="AA5319" t="inlineStr">
        <is>
          <t>Custos na Blockchain</t>
        </is>
      </c>
      <c r="AB5319" t="inlineStr"/>
      <c r="AC5319" t="inlineStr">
        <is>
          <t>0xdba59b87a8e7996622ae2d501cef49355ecab3170f888ea1622b8ced5ee16a23</t>
        </is>
      </c>
      <c r="AD5319" t="n">
        <v>1</v>
      </c>
      <c r="AE5319" t="n">
        <v>1</v>
      </c>
    </row>
    <row r="5320">
      <c r="A5320" t="inlineStr">
        <is>
          <t>ef8ae402-dbba-49fe-9f0f-7047d7291a15</t>
        </is>
      </c>
      <c r="B5320" s="115" t="n">
        <v>45034</v>
      </c>
      <c r="C5320" s="115" t="n">
        <v>45034</v>
      </c>
      <c r="D5320" t="n">
        <v>-1.105170681884935</v>
      </c>
      <c r="E5320" t="n">
        <v>-1.105170681884935</v>
      </c>
      <c r="F5320" t="inlineStr">
        <is>
          <t>MATIC</t>
        </is>
      </c>
      <c r="G5320" t="n">
        <v>5.862931465732866</v>
      </c>
      <c r="H5320" t="n">
        <v>-6.479539965828634</v>
      </c>
      <c r="I5320" t="n">
        <v>-6.479539965828634</v>
      </c>
      <c r="J5320" t="n">
        <v>1</v>
      </c>
      <c r="K5320" t="inlineStr"/>
      <c r="L5320" t="inlineStr">
        <is>
          <t>Ledger</t>
        </is>
      </c>
      <c r="M5320" t="inlineStr"/>
      <c r="N5320" t="inlineStr"/>
      <c r="O5320" t="inlineStr"/>
      <c r="P5320" t="inlineStr"/>
      <c r="Q5320" t="inlineStr"/>
      <c r="R5320" t="inlineStr">
        <is>
          <t>Sem Histórico</t>
        </is>
      </c>
      <c r="S5320" t="inlineStr"/>
      <c r="T5320" t="inlineStr">
        <is>
          <t>Ledger</t>
        </is>
      </c>
      <c r="U5320" t="inlineStr"/>
      <c r="V5320" t="inlineStr">
        <is>
          <t>Serviços pontuais</t>
        </is>
      </c>
      <c r="W5320" t="inlineStr">
        <is>
          <t>Blockchain</t>
        </is>
      </c>
      <c r="X5320" t="inlineStr">
        <is>
          <t>Technology &amp; Infrastructure</t>
        </is>
      </c>
      <c r="Y5320" t="inlineStr">
        <is>
          <t>Operating Costs</t>
        </is>
      </c>
      <c r="Z5320" t="inlineStr">
        <is>
          <t>Operating Costs</t>
        </is>
      </c>
      <c r="AA5320" t="inlineStr">
        <is>
          <t>Custos na Blockchain</t>
        </is>
      </c>
      <c r="AB5320" t="inlineStr"/>
      <c r="AC5320" t="inlineStr">
        <is>
          <t>0x43df4e58e7cc227ff2f991b9c85eb46abb95a6854fcc8810b9b80de3bba66668</t>
        </is>
      </c>
      <c r="AD5320" t="n">
        <v>1</v>
      </c>
      <c r="AE5320" t="n">
        <v>1</v>
      </c>
    </row>
    <row r="5321">
      <c r="A5321" t="inlineStr">
        <is>
          <t>9252fc84-e834-4af6-99b1-d528b58d58c4</t>
        </is>
      </c>
      <c r="B5321" s="115" t="n">
        <v>45034</v>
      </c>
      <c r="C5321" s="115" t="n">
        <v>45034</v>
      </c>
      <c r="D5321" t="n">
        <v>-0.2585622904</v>
      </c>
      <c r="E5321" t="n">
        <v>-0.2585622904</v>
      </c>
      <c r="F5321" t="inlineStr">
        <is>
          <t>MATIC</t>
        </is>
      </c>
      <c r="G5321" t="n">
        <v>5.862931465732866</v>
      </c>
      <c r="H5321" t="n">
        <v>-1.515932988238119</v>
      </c>
      <c r="I5321" t="n">
        <v>-1.515932988238119</v>
      </c>
      <c r="J5321" t="n">
        <v>1</v>
      </c>
      <c r="K5321" t="inlineStr"/>
      <c r="L5321" t="inlineStr">
        <is>
          <t>Helper</t>
        </is>
      </c>
      <c r="M5321" t="inlineStr">
        <is>
          <t>Conexões Games</t>
        </is>
      </c>
      <c r="N5321" t="inlineStr"/>
      <c r="O5321" t="inlineStr"/>
      <c r="P5321" t="inlineStr"/>
      <c r="Q5321" t="inlineStr"/>
      <c r="R5321" t="inlineStr">
        <is>
          <t>Sem Histórico</t>
        </is>
      </c>
      <c r="S5321" t="inlineStr"/>
      <c r="T5321" t="inlineStr">
        <is>
          <t>Helper</t>
        </is>
      </c>
      <c r="U5321" t="inlineStr"/>
      <c r="V5321" t="inlineStr">
        <is>
          <t>Envio de NFTs</t>
        </is>
      </c>
      <c r="W5321" t="inlineStr">
        <is>
          <t>NFTs</t>
        </is>
      </c>
      <c r="X5321" t="inlineStr">
        <is>
          <t>Technology &amp; Infrastructure</t>
        </is>
      </c>
      <c r="Y5321" t="inlineStr">
        <is>
          <t>Operating Costs</t>
        </is>
      </c>
      <c r="Z5321" t="inlineStr">
        <is>
          <t>Operating Costs</t>
        </is>
      </c>
      <c r="AA5321" t="inlineStr">
        <is>
          <t>Custos na Blockchain</t>
        </is>
      </c>
      <c r="AB5321" t="inlineStr"/>
      <c r="AC5321" t="inlineStr">
        <is>
          <t>0x8c52c702ed8829da76402b215c1a428035fcbc592dc7ce291cfd586fadb0232b</t>
        </is>
      </c>
      <c r="AD5321" t="n">
        <v>1</v>
      </c>
      <c r="AE5321" t="n">
        <v>1</v>
      </c>
    </row>
    <row r="5322">
      <c r="A5322" t="inlineStr">
        <is>
          <t>449ec7ec-ccb5-441d-bb46-8e21f057cfba</t>
        </is>
      </c>
      <c r="B5322" s="115" t="n">
        <v>45034</v>
      </c>
      <c r="C5322" s="115" t="n">
        <v>45034</v>
      </c>
      <c r="D5322" t="n">
        <v>-100.0151314866351</v>
      </c>
      <c r="E5322" t="n">
        <v>-100.0151314866351</v>
      </c>
      <c r="F5322" t="inlineStr">
        <is>
          <t>MATIC</t>
        </is>
      </c>
      <c r="G5322" t="n">
        <v>5.862931465732866</v>
      </c>
      <c r="H5322" t="n">
        <v>-586.3818614424027</v>
      </c>
      <c r="I5322" t="n">
        <v>-586.3818614424027</v>
      </c>
      <c r="J5322" t="n">
        <v>1</v>
      </c>
      <c r="K5322" t="inlineStr"/>
      <c r="L5322" t="inlineStr">
        <is>
          <t>Helper</t>
        </is>
      </c>
      <c r="M5322" t="inlineStr"/>
      <c r="N5322" t="inlineStr"/>
      <c r="O5322" t="inlineStr"/>
      <c r="P5322" t="inlineStr"/>
      <c r="Q5322" t="inlineStr"/>
      <c r="R5322" t="inlineStr">
        <is>
          <t>Sem Histórico</t>
        </is>
      </c>
      <c r="S5322" t="inlineStr"/>
      <c r="T5322" t="inlineStr">
        <is>
          <t>Helper</t>
        </is>
      </c>
      <c r="U5322" t="inlineStr"/>
      <c r="V5322" t="inlineStr">
        <is>
          <t>Envio de NFTs</t>
        </is>
      </c>
      <c r="W5322" t="inlineStr">
        <is>
          <t>NFTs</t>
        </is>
      </c>
      <c r="X5322" t="inlineStr">
        <is>
          <t>Technology &amp; Infrastructure</t>
        </is>
      </c>
      <c r="Y5322" t="inlineStr">
        <is>
          <t>Operating Costs</t>
        </is>
      </c>
      <c r="Z5322" t="inlineStr">
        <is>
          <t>Operating Costs</t>
        </is>
      </c>
      <c r="AA5322" t="inlineStr">
        <is>
          <t>Custos na Blockchain</t>
        </is>
      </c>
      <c r="AB5322" t="inlineStr"/>
      <c r="AC5322" t="inlineStr">
        <is>
          <t>0x7a9ae0e6fd178acef184521b7e3a44e82f042d9b4dc898f402edfb9a5c8b56dc</t>
        </is>
      </c>
      <c r="AD5322" t="n">
        <v>1</v>
      </c>
      <c r="AE5322" t="n">
        <v>1</v>
      </c>
    </row>
    <row r="5323">
      <c r="A5323" t="inlineStr">
        <is>
          <t>0cdd8fc0-7406-40f3-a08d-f155ea50345b</t>
        </is>
      </c>
      <c r="B5323" s="115" t="n">
        <v>45034</v>
      </c>
      <c r="C5323" s="115" t="n">
        <v>45034</v>
      </c>
      <c r="D5323" t="n">
        <v>-0.01453201861083231</v>
      </c>
      <c r="E5323" t="n">
        <v>-0.01453201861083231</v>
      </c>
      <c r="F5323" t="inlineStr">
        <is>
          <t>MATIC</t>
        </is>
      </c>
      <c r="G5323" t="n">
        <v>5.862931465732866</v>
      </c>
      <c r="H5323" t="n">
        <v>-0.08520022917406439</v>
      </c>
      <c r="I5323" t="n">
        <v>-0.08520022917406439</v>
      </c>
      <c r="J5323" t="n">
        <v>1</v>
      </c>
      <c r="K5323" t="inlineStr"/>
      <c r="L5323" t="inlineStr">
        <is>
          <t>Ledger</t>
        </is>
      </c>
      <c r="M5323" t="inlineStr">
        <is>
          <t>TheNoise</t>
        </is>
      </c>
      <c r="N5323" t="inlineStr"/>
      <c r="O5323" t="inlineStr"/>
      <c r="P5323" t="inlineStr"/>
      <c r="Q5323" t="inlineStr"/>
      <c r="R5323" t="inlineStr">
        <is>
          <t>Sem Histórico</t>
        </is>
      </c>
      <c r="S5323" t="inlineStr"/>
      <c r="T5323" t="inlineStr">
        <is>
          <t>Ledger</t>
        </is>
      </c>
      <c r="U5323" t="inlineStr"/>
      <c r="V5323" t="inlineStr">
        <is>
          <t>Envio de NFTs</t>
        </is>
      </c>
      <c r="W5323" t="inlineStr">
        <is>
          <t>NFTs</t>
        </is>
      </c>
      <c r="X5323" t="inlineStr">
        <is>
          <t>Technology &amp; Infrastructure</t>
        </is>
      </c>
      <c r="Y5323" t="inlineStr">
        <is>
          <t>Operating Costs</t>
        </is>
      </c>
      <c r="Z5323" t="inlineStr">
        <is>
          <t>Operating Costs</t>
        </is>
      </c>
      <c r="AA5323" t="inlineStr">
        <is>
          <t>Custos na Blockchain</t>
        </is>
      </c>
      <c r="AB5323" t="inlineStr"/>
      <c r="AC5323" t="inlineStr">
        <is>
          <t>0xd70bab7fdedf16b558b062844d8b4a7f2edfea410f54ddf5343f08892b85e4fd</t>
        </is>
      </c>
      <c r="AD5323" t="n">
        <v>1</v>
      </c>
      <c r="AE5323" t="n">
        <v>1</v>
      </c>
    </row>
    <row r="5324">
      <c r="A5324" t="inlineStr">
        <is>
          <t>4cd78c75-c41e-41cd-9dae-69cd3a33c27c</t>
        </is>
      </c>
      <c r="B5324" s="115" t="n">
        <v>45034</v>
      </c>
      <c r="C5324" s="115" t="n">
        <v>45034</v>
      </c>
      <c r="D5324" t="n">
        <v>-0.01514318654326706</v>
      </c>
      <c r="E5324" t="n">
        <v>-0.01514318654326706</v>
      </c>
      <c r="F5324" t="inlineStr">
        <is>
          <t>MATIC</t>
        </is>
      </c>
      <c r="G5324" t="n">
        <v>5.862931465732866</v>
      </c>
      <c r="H5324" t="n">
        <v>-0.08878346487598293</v>
      </c>
      <c r="I5324" t="n">
        <v>-0.08878346487598293</v>
      </c>
      <c r="J5324" t="n">
        <v>1</v>
      </c>
      <c r="K5324" t="inlineStr"/>
      <c r="L5324" t="inlineStr">
        <is>
          <t>Ledger</t>
        </is>
      </c>
      <c r="M5324" t="inlineStr">
        <is>
          <t>TheNoise</t>
        </is>
      </c>
      <c r="N5324" t="inlineStr"/>
      <c r="O5324" t="inlineStr"/>
      <c r="P5324" t="inlineStr"/>
      <c r="Q5324" t="inlineStr"/>
      <c r="R5324" t="inlineStr">
        <is>
          <t>Sem Histórico</t>
        </is>
      </c>
      <c r="S5324" t="inlineStr"/>
      <c r="T5324" t="inlineStr">
        <is>
          <t>Ledger</t>
        </is>
      </c>
      <c r="U5324" t="inlineStr"/>
      <c r="V5324" t="inlineStr">
        <is>
          <t>Envio de NFTs</t>
        </is>
      </c>
      <c r="W5324" t="inlineStr">
        <is>
          <t>NFTs</t>
        </is>
      </c>
      <c r="X5324" t="inlineStr">
        <is>
          <t>Technology &amp; Infrastructure</t>
        </is>
      </c>
      <c r="Y5324" t="inlineStr">
        <is>
          <t>Operating Costs</t>
        </is>
      </c>
      <c r="Z5324" t="inlineStr">
        <is>
          <t>Operating Costs</t>
        </is>
      </c>
      <c r="AA5324" t="inlineStr">
        <is>
          <t>Custos na Blockchain</t>
        </is>
      </c>
      <c r="AB5324" t="inlineStr"/>
      <c r="AC5324" t="inlineStr">
        <is>
          <t>0x225e37c8dd543cd5709c21fc1a674f5119bb0c113d908c0567640bc08ba0e608</t>
        </is>
      </c>
      <c r="AD5324" t="n">
        <v>1</v>
      </c>
      <c r="AE5324" t="n">
        <v>1</v>
      </c>
    </row>
    <row r="5325">
      <c r="A5325" t="inlineStr">
        <is>
          <t>af5d00f8-507e-4e64-8fc9-09a10a7d0bf6</t>
        </is>
      </c>
      <c r="B5325" s="115" t="n">
        <v>45034</v>
      </c>
      <c r="C5325" s="115" t="n">
        <v>45034</v>
      </c>
      <c r="D5325" t="n">
        <v>-1.018413062079285</v>
      </c>
      <c r="E5325" t="n">
        <v>-1.018413062079285</v>
      </c>
      <c r="F5325" t="inlineStr">
        <is>
          <t>MATIC</t>
        </is>
      </c>
      <c r="G5325" t="n">
        <v>5.862931465732866</v>
      </c>
      <c r="H5325" t="n">
        <v>-5.970885986777999</v>
      </c>
      <c r="I5325" t="n">
        <v>-5.970885986777999</v>
      </c>
      <c r="J5325" t="n">
        <v>1</v>
      </c>
      <c r="K5325" t="inlineStr"/>
      <c r="L5325" t="inlineStr">
        <is>
          <t>Helper</t>
        </is>
      </c>
      <c r="M5325" t="inlineStr"/>
      <c r="N5325" t="inlineStr"/>
      <c r="O5325" t="inlineStr"/>
      <c r="P5325" t="inlineStr"/>
      <c r="Q5325" t="inlineStr"/>
      <c r="R5325" t="inlineStr">
        <is>
          <t>Sem Histórico</t>
        </is>
      </c>
      <c r="S5325" t="inlineStr"/>
      <c r="T5325" t="inlineStr">
        <is>
          <t>Helper</t>
        </is>
      </c>
      <c r="U5325" t="inlineStr"/>
      <c r="V5325" t="inlineStr">
        <is>
          <t>Serviços pontuais</t>
        </is>
      </c>
      <c r="W5325" t="inlineStr">
        <is>
          <t>Blockchain</t>
        </is>
      </c>
      <c r="X5325" t="inlineStr">
        <is>
          <t>Technology &amp; Infrastructure</t>
        </is>
      </c>
      <c r="Y5325" t="inlineStr">
        <is>
          <t>Operating Costs</t>
        </is>
      </c>
      <c r="Z5325" t="inlineStr">
        <is>
          <t>Operating Costs</t>
        </is>
      </c>
      <c r="AA5325" t="inlineStr">
        <is>
          <t>Custos na Blockchain</t>
        </is>
      </c>
      <c r="AB5325" t="inlineStr"/>
      <c r="AC5325" t="inlineStr">
        <is>
          <t>0x658a5fb9804de871a3cfb3e4a787d47da4f8a31516187aa344c77d3f74860005</t>
        </is>
      </c>
      <c r="AD5325" t="n">
        <v>1</v>
      </c>
      <c r="AE5325" t="n">
        <v>1</v>
      </c>
    </row>
    <row r="5326">
      <c r="A5326" t="inlineStr">
        <is>
          <t>aafbeed7-029f-4c2a-9480-8f49b94e3e9d</t>
        </is>
      </c>
      <c r="B5326" s="115" t="n">
        <v>45034</v>
      </c>
      <c r="C5326" s="115" t="n">
        <v>45034</v>
      </c>
      <c r="D5326" t="n">
        <v>-0.005312041255753884</v>
      </c>
      <c r="E5326" t="n">
        <v>-0.005312041255753884</v>
      </c>
      <c r="F5326" t="inlineStr">
        <is>
          <t>MATIC</t>
        </is>
      </c>
      <c r="G5326" t="n">
        <v>5.862931465732866</v>
      </c>
      <c r="H5326" t="n">
        <v>-0.03114413382563058</v>
      </c>
      <c r="I5326" t="n">
        <v>-0.03114413382563058</v>
      </c>
      <c r="J5326" t="n">
        <v>1</v>
      </c>
      <c r="K5326" t="inlineStr"/>
      <c r="L5326" t="inlineStr">
        <is>
          <t>Ledger</t>
        </is>
      </c>
      <c r="M5326" t="inlineStr">
        <is>
          <t>Ledger</t>
        </is>
      </c>
      <c r="N5326" t="inlineStr"/>
      <c r="O5326" t="inlineStr"/>
      <c r="P5326" t="inlineStr"/>
      <c r="Q5326" t="inlineStr"/>
      <c r="R5326" t="inlineStr">
        <is>
          <t>Sem Histórico</t>
        </is>
      </c>
      <c r="S5326" t="inlineStr"/>
      <c r="T5326" t="inlineStr">
        <is>
          <t>Ledger</t>
        </is>
      </c>
      <c r="U5326" t="inlineStr"/>
      <c r="V5326" t="inlineStr">
        <is>
          <t>Envio de NFTs</t>
        </is>
      </c>
      <c r="W5326" t="inlineStr">
        <is>
          <t>NFTs</t>
        </is>
      </c>
      <c r="X5326" t="inlineStr">
        <is>
          <t>Technology &amp; Infrastructure</t>
        </is>
      </c>
      <c r="Y5326" t="inlineStr">
        <is>
          <t>Operating Costs</t>
        </is>
      </c>
      <c r="Z5326" t="inlineStr">
        <is>
          <t>Operating Costs</t>
        </is>
      </c>
      <c r="AA5326" t="inlineStr">
        <is>
          <t>Custos na Blockchain</t>
        </is>
      </c>
      <c r="AB5326" t="inlineStr"/>
      <c r="AC5326" t="inlineStr">
        <is>
          <t>0x943d1d27ca4e036a793ba3bef1b50f26874e241a17246adb260f72d7b7da0d09</t>
        </is>
      </c>
      <c r="AD5326" t="n">
        <v>1</v>
      </c>
      <c r="AE5326" t="n">
        <v>1</v>
      </c>
    </row>
    <row r="5327">
      <c r="A5327" t="inlineStr">
        <is>
          <t>111dfdc1-8b50-42f7-92fe-3a5205728bc2</t>
        </is>
      </c>
      <c r="B5327" s="115" t="n">
        <v>45033</v>
      </c>
      <c r="C5327" s="115" t="n">
        <v>45033</v>
      </c>
      <c r="D5327" t="n">
        <v>-0.016401231</v>
      </c>
      <c r="E5327" t="n">
        <v>-0.016401231</v>
      </c>
      <c r="F5327" t="inlineStr">
        <is>
          <t>MATIC</t>
        </is>
      </c>
      <c r="G5327" t="n">
        <v>5.741293532338307</v>
      </c>
      <c r="H5327" t="n">
        <v>-0.09416428146268654</v>
      </c>
      <c r="I5327" t="n">
        <v>-0.09416428146268654</v>
      </c>
      <c r="J5327" t="n">
        <v>1</v>
      </c>
      <c r="K5327" t="inlineStr"/>
      <c r="L5327" t="inlineStr">
        <is>
          <t>Helper</t>
        </is>
      </c>
      <c r="M5327" t="inlineStr"/>
      <c r="N5327" t="inlineStr"/>
      <c r="O5327" t="inlineStr"/>
      <c r="P5327" t="inlineStr"/>
      <c r="Q5327" t="inlineStr"/>
      <c r="R5327" t="inlineStr">
        <is>
          <t>Sem Histórico</t>
        </is>
      </c>
      <c r="S5327" t="inlineStr"/>
      <c r="T5327" t="inlineStr">
        <is>
          <t>Helper</t>
        </is>
      </c>
      <c r="U5327" t="inlineStr"/>
      <c r="V5327" t="inlineStr">
        <is>
          <t>Envio de NFTs</t>
        </is>
      </c>
      <c r="W5327" t="inlineStr">
        <is>
          <t>NFTs</t>
        </is>
      </c>
      <c r="X5327" t="inlineStr">
        <is>
          <t>Technology &amp; Infrastructure</t>
        </is>
      </c>
      <c r="Y5327" t="inlineStr">
        <is>
          <t>Operating Costs</t>
        </is>
      </c>
      <c r="Z5327" t="inlineStr">
        <is>
          <t>Operating Costs</t>
        </is>
      </c>
      <c r="AA5327" t="inlineStr">
        <is>
          <t>Custos na Blockchain</t>
        </is>
      </c>
      <c r="AB5327" t="inlineStr"/>
      <c r="AC5327" t="inlineStr">
        <is>
          <t>0x36955c8ddf30bb462d0add7d2efee1147d00f7a9c80caf192ec26be1dcbeb9e6</t>
        </is>
      </c>
      <c r="AD5327" t="n">
        <v>1</v>
      </c>
      <c r="AE5327" t="n">
        <v>1</v>
      </c>
    </row>
    <row r="5328">
      <c r="A5328" t="inlineStr">
        <is>
          <t>f8f7ad3e-19f6-473f-b538-dd379dbcd9f9</t>
        </is>
      </c>
      <c r="B5328" s="115" t="n">
        <v>45033</v>
      </c>
      <c r="C5328" s="115" t="n">
        <v>45033</v>
      </c>
      <c r="D5328" t="n">
        <v>-0.0257939</v>
      </c>
      <c r="E5328" t="n">
        <v>-0.0257939</v>
      </c>
      <c r="F5328" t="inlineStr">
        <is>
          <t>MATIC</t>
        </is>
      </c>
      <c r="G5328" t="n">
        <v>5.741293532338307</v>
      </c>
      <c r="H5328" t="n">
        <v>-0.1480903512437811</v>
      </c>
      <c r="I5328" t="n">
        <v>-0.1480903512437811</v>
      </c>
      <c r="J5328" t="n">
        <v>1</v>
      </c>
      <c r="K5328" t="inlineStr"/>
      <c r="L5328" t="inlineStr">
        <is>
          <t>Helper</t>
        </is>
      </c>
      <c r="M5328" t="inlineStr"/>
      <c r="N5328" t="inlineStr"/>
      <c r="O5328" t="inlineStr"/>
      <c r="P5328" t="inlineStr"/>
      <c r="Q5328" t="inlineStr"/>
      <c r="R5328" t="inlineStr">
        <is>
          <t>Sem Histórico</t>
        </is>
      </c>
      <c r="S5328" t="inlineStr"/>
      <c r="T5328" t="inlineStr">
        <is>
          <t>Helper</t>
        </is>
      </c>
      <c r="U5328" t="inlineStr"/>
      <c r="V5328" t="inlineStr">
        <is>
          <t>Envio de NFTs</t>
        </is>
      </c>
      <c r="W5328" t="inlineStr">
        <is>
          <t>NFTs</t>
        </is>
      </c>
      <c r="X5328" t="inlineStr">
        <is>
          <t>Technology &amp; Infrastructure</t>
        </is>
      </c>
      <c r="Y5328" t="inlineStr">
        <is>
          <t>Operating Costs</t>
        </is>
      </c>
      <c r="Z5328" t="inlineStr">
        <is>
          <t>Operating Costs</t>
        </is>
      </c>
      <c r="AA5328" t="inlineStr">
        <is>
          <t>Custos na Blockchain</t>
        </is>
      </c>
      <c r="AB5328" t="inlineStr"/>
      <c r="AC5328" t="inlineStr">
        <is>
          <t>0xc92e3808df4b0e60bcd2fb7f7b844e9240d308a8ee732e539870cbd77d5ad676</t>
        </is>
      </c>
      <c r="AD5328" t="n">
        <v>1</v>
      </c>
      <c r="AE5328" t="n">
        <v>1</v>
      </c>
    </row>
    <row r="5329">
      <c r="A5329" t="inlineStr">
        <is>
          <t>60bc77da-0ccd-484f-ae07-2d8b15837457</t>
        </is>
      </c>
      <c r="B5329" s="115" t="n">
        <v>45033</v>
      </c>
      <c r="C5329" s="115" t="n">
        <v>45033</v>
      </c>
      <c r="D5329" t="n">
        <v>-0.0233394668</v>
      </c>
      <c r="E5329" t="n">
        <v>-0.0233394668</v>
      </c>
      <c r="F5329" t="inlineStr">
        <is>
          <t>MATIC</t>
        </is>
      </c>
      <c r="G5329" t="n">
        <v>5.741293532338307</v>
      </c>
      <c r="H5329" t="n">
        <v>-0.1339987297870646</v>
      </c>
      <c r="I5329" t="n">
        <v>-0.1339987297870646</v>
      </c>
      <c r="J5329" t="n">
        <v>1</v>
      </c>
      <c r="K5329" t="inlineStr"/>
      <c r="L5329" t="inlineStr">
        <is>
          <t>Helper</t>
        </is>
      </c>
      <c r="M5329" t="inlineStr">
        <is>
          <t>Conexões Games</t>
        </is>
      </c>
      <c r="N5329" t="inlineStr"/>
      <c r="O5329" t="inlineStr"/>
      <c r="P5329" t="inlineStr"/>
      <c r="Q5329" t="inlineStr"/>
      <c r="R5329" t="inlineStr">
        <is>
          <t>Sem Histórico</t>
        </is>
      </c>
      <c r="S5329" t="inlineStr"/>
      <c r="T5329" t="inlineStr">
        <is>
          <t>Helper</t>
        </is>
      </c>
      <c r="U5329" t="inlineStr"/>
      <c r="V5329" t="inlineStr">
        <is>
          <t>Envio de NFTs</t>
        </is>
      </c>
      <c r="W5329" t="inlineStr">
        <is>
          <t>NFTs</t>
        </is>
      </c>
      <c r="X5329" t="inlineStr">
        <is>
          <t>Technology &amp; Infrastructure</t>
        </is>
      </c>
      <c r="Y5329" t="inlineStr">
        <is>
          <t>Operating Costs</t>
        </is>
      </c>
      <c r="Z5329" t="inlineStr">
        <is>
          <t>Operating Costs</t>
        </is>
      </c>
      <c r="AA5329" t="inlineStr">
        <is>
          <t>Custos na Blockchain</t>
        </is>
      </c>
      <c r="AB5329" t="inlineStr"/>
      <c r="AC5329" t="inlineStr">
        <is>
          <t>0xa3e867602cb61f5b696c8d88b7f3ace82c63a128fe926b95475ade8950fdd58e</t>
        </is>
      </c>
      <c r="AD5329" t="n">
        <v>1</v>
      </c>
      <c r="AE5329" t="n">
        <v>1</v>
      </c>
    </row>
    <row r="5330">
      <c r="A5330" t="inlineStr">
        <is>
          <t>dd012e9f-115f-4c79-8d78-681b999d9c6e</t>
        </is>
      </c>
      <c r="B5330" s="115" t="n">
        <v>45033</v>
      </c>
      <c r="C5330" s="115" t="n">
        <v>45033</v>
      </c>
      <c r="D5330" t="n">
        <v>-0.0184917645</v>
      </c>
      <c r="E5330" t="n">
        <v>-0.0184917645</v>
      </c>
      <c r="F5330" t="inlineStr">
        <is>
          <t>MATIC</t>
        </is>
      </c>
      <c r="G5330" t="n">
        <v>5.741293532338307</v>
      </c>
      <c r="H5330" t="n">
        <v>-0.1061666479253731</v>
      </c>
      <c r="I5330" t="n">
        <v>-0.1061666479253731</v>
      </c>
      <c r="J5330" t="n">
        <v>1</v>
      </c>
      <c r="K5330" t="inlineStr"/>
      <c r="L5330" t="inlineStr">
        <is>
          <t>Helper</t>
        </is>
      </c>
      <c r="M5330" t="inlineStr"/>
      <c r="N5330" t="inlineStr"/>
      <c r="O5330" t="inlineStr"/>
      <c r="P5330" t="inlineStr"/>
      <c r="Q5330" t="inlineStr"/>
      <c r="R5330" t="inlineStr">
        <is>
          <t>Sem Histórico</t>
        </is>
      </c>
      <c r="S5330" t="inlineStr"/>
      <c r="T5330" t="inlineStr">
        <is>
          <t>Helper</t>
        </is>
      </c>
      <c r="U5330" t="inlineStr"/>
      <c r="V5330" t="inlineStr">
        <is>
          <t>Envio de NFTs</t>
        </is>
      </c>
      <c r="W5330" t="inlineStr">
        <is>
          <t>NFTs</t>
        </is>
      </c>
      <c r="X5330" t="inlineStr">
        <is>
          <t>Technology &amp; Infrastructure</t>
        </is>
      </c>
      <c r="Y5330" t="inlineStr">
        <is>
          <t>Operating Costs</t>
        </is>
      </c>
      <c r="Z5330" t="inlineStr">
        <is>
          <t>Operating Costs</t>
        </is>
      </c>
      <c r="AA5330" t="inlineStr">
        <is>
          <t>Custos na Blockchain</t>
        </is>
      </c>
      <c r="AB5330" t="inlineStr"/>
      <c r="AC5330" t="inlineStr">
        <is>
          <t>0x43ccac627a5d1a508d79bb0120b419b5e4678c29cb8fc72dde5da4ab28296d46</t>
        </is>
      </c>
      <c r="AD5330" t="n">
        <v>1</v>
      </c>
      <c r="AE5330" t="n">
        <v>1</v>
      </c>
    </row>
    <row r="5331">
      <c r="A5331" t="inlineStr">
        <is>
          <t>bf2898dd-72f5-41c1-a3f2-315657239a94</t>
        </is>
      </c>
      <c r="B5331" s="115" t="n">
        <v>45033</v>
      </c>
      <c r="C5331" s="115" t="n">
        <v>45033</v>
      </c>
      <c r="D5331" t="n">
        <v>-0.0242462</v>
      </c>
      <c r="E5331" t="n">
        <v>-0.0242462</v>
      </c>
      <c r="F5331" t="inlineStr">
        <is>
          <t>MATIC</t>
        </is>
      </c>
      <c r="G5331" t="n">
        <v>5.741293532338307</v>
      </c>
      <c r="H5331" t="n">
        <v>-0.1392045512437811</v>
      </c>
      <c r="I5331" t="n">
        <v>-0.1392045512437811</v>
      </c>
      <c r="J5331" t="n">
        <v>1</v>
      </c>
      <c r="K5331" t="inlineStr"/>
      <c r="L5331" t="inlineStr">
        <is>
          <t>Helper</t>
        </is>
      </c>
      <c r="M5331" t="inlineStr"/>
      <c r="N5331" t="inlineStr"/>
      <c r="O5331" t="inlineStr"/>
      <c r="P5331" t="inlineStr"/>
      <c r="Q5331" t="inlineStr"/>
      <c r="R5331" t="inlineStr">
        <is>
          <t>Sem Histórico</t>
        </is>
      </c>
      <c r="S5331" t="inlineStr"/>
      <c r="T5331" t="inlineStr">
        <is>
          <t>Helper</t>
        </is>
      </c>
      <c r="U5331" t="inlineStr"/>
      <c r="V5331" t="inlineStr">
        <is>
          <t>Envio de NFTs</t>
        </is>
      </c>
      <c r="W5331" t="inlineStr">
        <is>
          <t>NFTs</t>
        </is>
      </c>
      <c r="X5331" t="inlineStr">
        <is>
          <t>Technology &amp; Infrastructure</t>
        </is>
      </c>
      <c r="Y5331" t="inlineStr">
        <is>
          <t>Operating Costs</t>
        </is>
      </c>
      <c r="Z5331" t="inlineStr">
        <is>
          <t>Operating Costs</t>
        </is>
      </c>
      <c r="AA5331" t="inlineStr">
        <is>
          <t>Custos na Blockchain</t>
        </is>
      </c>
      <c r="AB5331" t="inlineStr"/>
      <c r="AC5331" t="inlineStr">
        <is>
          <t>0x39ef1254815a440fdbb554eaf418a282eac8114585ca3bc5b017e6116201e052</t>
        </is>
      </c>
      <c r="AD5331" t="n">
        <v>1</v>
      </c>
      <c r="AE5331" t="n">
        <v>1</v>
      </c>
    </row>
    <row r="5332">
      <c r="A5332" t="inlineStr">
        <is>
          <t>ac5740a7-a06a-4a07-b45e-ce29bd2b74d4</t>
        </is>
      </c>
      <c r="B5332" s="115" t="n">
        <v>45032</v>
      </c>
      <c r="C5332" s="115" t="n">
        <v>45032</v>
      </c>
      <c r="D5332" t="n">
        <v>-0.0153521163</v>
      </c>
      <c r="E5332" t="n">
        <v>-0.0153521163</v>
      </c>
      <c r="F5332" t="inlineStr">
        <is>
          <t>MATIC</t>
        </is>
      </c>
      <c r="G5332" t="n">
        <v>5.899352267065272</v>
      </c>
      <c r="H5332" t="n">
        <v>-0.09056754209865471</v>
      </c>
      <c r="I5332" t="n">
        <v>-0.09056754209865471</v>
      </c>
      <c r="J5332" t="n">
        <v>1</v>
      </c>
      <c r="K5332" t="inlineStr"/>
      <c r="L5332" t="inlineStr">
        <is>
          <t>Helper</t>
        </is>
      </c>
      <c r="M5332" t="inlineStr"/>
      <c r="N5332" t="inlineStr"/>
      <c r="O5332" t="inlineStr"/>
      <c r="P5332" t="inlineStr"/>
      <c r="Q5332" t="inlineStr"/>
      <c r="R5332" t="inlineStr">
        <is>
          <t>Sem Histórico</t>
        </is>
      </c>
      <c r="S5332" t="inlineStr"/>
      <c r="T5332" t="inlineStr">
        <is>
          <t>Helper</t>
        </is>
      </c>
      <c r="U5332" t="inlineStr"/>
      <c r="V5332" t="inlineStr">
        <is>
          <t>Envio de NFTs</t>
        </is>
      </c>
      <c r="W5332" t="inlineStr">
        <is>
          <t>NFTs</t>
        </is>
      </c>
      <c r="X5332" t="inlineStr">
        <is>
          <t>Technology &amp; Infrastructure</t>
        </is>
      </c>
      <c r="Y5332" t="inlineStr">
        <is>
          <t>Operating Costs</t>
        </is>
      </c>
      <c r="Z5332" t="inlineStr">
        <is>
          <t>Operating Costs</t>
        </is>
      </c>
      <c r="AA5332" t="inlineStr">
        <is>
          <t>Custos na Blockchain</t>
        </is>
      </c>
      <c r="AB5332" t="inlineStr"/>
      <c r="AC5332" t="inlineStr">
        <is>
          <t>0x92c93a6e4cdb19603e105af0273257f144ef7c4e0266b7d6e2d969016e649edf</t>
        </is>
      </c>
      <c r="AD5332" t="n">
        <v>1</v>
      </c>
      <c r="AE5332" t="n">
        <v>1</v>
      </c>
    </row>
    <row r="5333">
      <c r="A5333" t="inlineStr">
        <is>
          <t>54305f9c-2118-4324-8cf0-79fbf9de67fe</t>
        </is>
      </c>
      <c r="B5333" s="115" t="n">
        <v>45031</v>
      </c>
      <c r="C5333" s="115" t="n">
        <v>45031</v>
      </c>
      <c r="D5333" t="n">
        <v>-0.0236834</v>
      </c>
      <c r="E5333" t="n">
        <v>-0.0236834</v>
      </c>
      <c r="F5333" t="inlineStr">
        <is>
          <t>MATIC</t>
        </is>
      </c>
      <c r="G5333" t="n">
        <v>5.837487537387837</v>
      </c>
      <c r="H5333" t="n">
        <v>-0.1382515523429711</v>
      </c>
      <c r="I5333" t="n">
        <v>-0.1382515523429711</v>
      </c>
      <c r="J5333" t="n">
        <v>1</v>
      </c>
      <c r="K5333" t="inlineStr"/>
      <c r="L5333" t="inlineStr">
        <is>
          <t>Helper</t>
        </is>
      </c>
      <c r="M5333" t="inlineStr"/>
      <c r="N5333" t="inlineStr"/>
      <c r="O5333" t="inlineStr"/>
      <c r="P5333" t="inlineStr"/>
      <c r="Q5333" t="inlineStr"/>
      <c r="R5333" t="inlineStr">
        <is>
          <t>Sem Histórico</t>
        </is>
      </c>
      <c r="S5333" t="inlineStr"/>
      <c r="T5333" t="inlineStr">
        <is>
          <t>Helper</t>
        </is>
      </c>
      <c r="U5333" t="inlineStr"/>
      <c r="V5333" t="inlineStr">
        <is>
          <t>Envio de NFTs</t>
        </is>
      </c>
      <c r="W5333" t="inlineStr">
        <is>
          <t>NFTs</t>
        </is>
      </c>
      <c r="X5333" t="inlineStr">
        <is>
          <t>Technology &amp; Infrastructure</t>
        </is>
      </c>
      <c r="Y5333" t="inlineStr">
        <is>
          <t>Operating Costs</t>
        </is>
      </c>
      <c r="Z5333" t="inlineStr">
        <is>
          <t>Operating Costs</t>
        </is>
      </c>
      <c r="AA5333" t="inlineStr">
        <is>
          <t>Custos na Blockchain</t>
        </is>
      </c>
      <c r="AB5333" t="inlineStr"/>
      <c r="AC5333" t="inlineStr">
        <is>
          <t>0xb0920a3269ce23439e7342d228155474a37a453c70f5b01c7fde0e00c8d8f780</t>
        </is>
      </c>
      <c r="AD5333" t="n">
        <v>1</v>
      </c>
      <c r="AE5333" t="n">
        <v>1</v>
      </c>
    </row>
    <row r="5334">
      <c r="A5334" t="inlineStr">
        <is>
          <t>9b742d7e-d77a-48cc-9e12-8b7e9cdfeded</t>
        </is>
      </c>
      <c r="B5334" s="115" t="n">
        <v>45031</v>
      </c>
      <c r="C5334" s="115" t="n">
        <v>45031</v>
      </c>
      <c r="D5334" t="n">
        <v>-0.0162809034</v>
      </c>
      <c r="E5334" t="n">
        <v>-0.0162809034</v>
      </c>
      <c r="F5334" t="inlineStr">
        <is>
          <t>MATIC</t>
        </is>
      </c>
      <c r="G5334" t="n">
        <v>5.837487537387837</v>
      </c>
      <c r="H5334" t="n">
        <v>-0.09503957069491524</v>
      </c>
      <c r="I5334" t="n">
        <v>-0.09503957069491524</v>
      </c>
      <c r="J5334" t="n">
        <v>1</v>
      </c>
      <c r="K5334" t="inlineStr"/>
      <c r="L5334" t="inlineStr">
        <is>
          <t>Helper</t>
        </is>
      </c>
      <c r="M5334" t="inlineStr"/>
      <c r="N5334" t="inlineStr"/>
      <c r="O5334" t="inlineStr"/>
      <c r="P5334" t="inlineStr"/>
      <c r="Q5334" t="inlineStr"/>
      <c r="R5334" t="inlineStr">
        <is>
          <t>Sem Histórico</t>
        </is>
      </c>
      <c r="S5334" t="inlineStr"/>
      <c r="T5334" t="inlineStr">
        <is>
          <t>Helper</t>
        </is>
      </c>
      <c r="U5334" t="inlineStr"/>
      <c r="V5334" t="inlineStr">
        <is>
          <t>Envio de NFTs</t>
        </is>
      </c>
      <c r="W5334" t="inlineStr">
        <is>
          <t>NFTs</t>
        </is>
      </c>
      <c r="X5334" t="inlineStr">
        <is>
          <t>Technology &amp; Infrastructure</t>
        </is>
      </c>
      <c r="Y5334" t="inlineStr">
        <is>
          <t>Operating Costs</t>
        </is>
      </c>
      <c r="Z5334" t="inlineStr">
        <is>
          <t>Operating Costs</t>
        </is>
      </c>
      <c r="AA5334" t="inlineStr">
        <is>
          <t>Custos na Blockchain</t>
        </is>
      </c>
      <c r="AB5334" t="inlineStr"/>
      <c r="AC5334" t="inlineStr">
        <is>
          <t>0x5463547882b79b6a4696ac3ae10147ea37461d98e852abc535838f04de6db06f</t>
        </is>
      </c>
      <c r="AD5334" t="n">
        <v>1</v>
      </c>
      <c r="AE5334" t="n">
        <v>1</v>
      </c>
    </row>
    <row r="5335">
      <c r="A5335" t="inlineStr">
        <is>
          <t>efe6c560-cdbe-45eb-96f4-41aecec0e68b</t>
        </is>
      </c>
      <c r="B5335" s="115" t="n">
        <v>45031</v>
      </c>
      <c r="C5335" s="115" t="n">
        <v>45031</v>
      </c>
      <c r="D5335" t="n">
        <v>-0.0236582</v>
      </c>
      <c r="E5335" t="n">
        <v>-0.0236582</v>
      </c>
      <c r="F5335" t="inlineStr">
        <is>
          <t>MATIC</t>
        </is>
      </c>
      <c r="G5335" t="n">
        <v>5.837487537387837</v>
      </c>
      <c r="H5335" t="n">
        <v>-0.1381044476570289</v>
      </c>
      <c r="I5335" t="n">
        <v>-0.1381044476570289</v>
      </c>
      <c r="J5335" t="n">
        <v>1</v>
      </c>
      <c r="K5335" t="inlineStr"/>
      <c r="L5335" t="inlineStr">
        <is>
          <t>Helper</t>
        </is>
      </c>
      <c r="M5335" t="inlineStr"/>
      <c r="N5335" t="inlineStr"/>
      <c r="O5335" t="inlineStr"/>
      <c r="P5335" t="inlineStr"/>
      <c r="Q5335" t="inlineStr"/>
      <c r="R5335" t="inlineStr">
        <is>
          <t>Sem Histórico</t>
        </is>
      </c>
      <c r="S5335" t="inlineStr"/>
      <c r="T5335" t="inlineStr">
        <is>
          <t>Helper</t>
        </is>
      </c>
      <c r="U5335" t="inlineStr"/>
      <c r="V5335" t="inlineStr">
        <is>
          <t>Envio de NFTs</t>
        </is>
      </c>
      <c r="W5335" t="inlineStr">
        <is>
          <t>NFTs</t>
        </is>
      </c>
      <c r="X5335" t="inlineStr">
        <is>
          <t>Technology &amp; Infrastructure</t>
        </is>
      </c>
      <c r="Y5335" t="inlineStr">
        <is>
          <t>Operating Costs</t>
        </is>
      </c>
      <c r="Z5335" t="inlineStr">
        <is>
          <t>Operating Costs</t>
        </is>
      </c>
      <c r="AA5335" t="inlineStr">
        <is>
          <t>Custos na Blockchain</t>
        </is>
      </c>
      <c r="AB5335" t="inlineStr"/>
      <c r="AC5335" t="inlineStr">
        <is>
          <t>0xf2f2ee47396b5f9cc188bf8cd332e19d859f9bc63003e4f34244f1b8c24f031b</t>
        </is>
      </c>
      <c r="AD5335" t="n">
        <v>1</v>
      </c>
      <c r="AE5335" t="n">
        <v>1</v>
      </c>
    </row>
    <row r="5336">
      <c r="A5336" t="inlineStr">
        <is>
          <t>b9eb2077-3ad2-4969-a475-42f9c6e18a3b</t>
        </is>
      </c>
      <c r="B5336" s="115" t="n">
        <v>45031</v>
      </c>
      <c r="C5336" s="115" t="n">
        <v>45031</v>
      </c>
      <c r="D5336" t="n">
        <v>-0.1640424992</v>
      </c>
      <c r="E5336" t="n">
        <v>-0.1640424992</v>
      </c>
      <c r="F5336" t="inlineStr">
        <is>
          <t>MATIC</t>
        </is>
      </c>
      <c r="G5336" t="n">
        <v>5.837487537387837</v>
      </c>
      <c r="H5336" t="n">
        <v>-0.9575960446819541</v>
      </c>
      <c r="I5336" t="n">
        <v>-0.9575960446819541</v>
      </c>
      <c r="J5336" t="n">
        <v>1</v>
      </c>
      <c r="K5336" t="inlineStr"/>
      <c r="L5336" t="inlineStr">
        <is>
          <t>Helper</t>
        </is>
      </c>
      <c r="M5336" t="inlineStr">
        <is>
          <t>Conexões Games</t>
        </is>
      </c>
      <c r="N5336" t="inlineStr"/>
      <c r="O5336" t="inlineStr"/>
      <c r="P5336" t="inlineStr"/>
      <c r="Q5336" t="inlineStr"/>
      <c r="R5336" t="inlineStr">
        <is>
          <t>Sem Histórico</t>
        </is>
      </c>
      <c r="S5336" t="inlineStr"/>
      <c r="T5336" t="inlineStr">
        <is>
          <t>Helper</t>
        </is>
      </c>
      <c r="U5336" t="inlineStr"/>
      <c r="V5336" t="inlineStr">
        <is>
          <t>Envio de NFTs</t>
        </is>
      </c>
      <c r="W5336" t="inlineStr">
        <is>
          <t>NFTs</t>
        </is>
      </c>
      <c r="X5336" t="inlineStr">
        <is>
          <t>Technology &amp; Infrastructure</t>
        </is>
      </c>
      <c r="Y5336" t="inlineStr">
        <is>
          <t>Operating Costs</t>
        </is>
      </c>
      <c r="Z5336" t="inlineStr">
        <is>
          <t>Operating Costs</t>
        </is>
      </c>
      <c r="AA5336" t="inlineStr">
        <is>
          <t>Custos na Blockchain</t>
        </is>
      </c>
      <c r="AB5336" t="inlineStr"/>
      <c r="AC5336" t="inlineStr">
        <is>
          <t>0xd5a605097647bf1c02a7634f2dd0fd7ddba4eb7695fcc85a42708a15339f024c</t>
        </is>
      </c>
      <c r="AD5336" t="n">
        <v>1</v>
      </c>
      <c r="AE5336" t="n">
        <v>1</v>
      </c>
    </row>
    <row r="5337">
      <c r="A5337" t="inlineStr">
        <is>
          <t>f4a8408e-49af-4f7a-8165-bed7a8752a09</t>
        </is>
      </c>
      <c r="B5337" s="115" t="n">
        <v>45031</v>
      </c>
      <c r="C5337" s="115" t="n">
        <v>45031</v>
      </c>
      <c r="D5337" t="n">
        <v>-0.1051262576</v>
      </c>
      <c r="E5337" t="n">
        <v>-0.1051262576</v>
      </c>
      <c r="F5337" t="inlineStr">
        <is>
          <t>MATIC</t>
        </is>
      </c>
      <c r="G5337" t="n">
        <v>5.837487537387837</v>
      </c>
      <c r="H5337" t="n">
        <v>-0.6136732185922233</v>
      </c>
      <c r="I5337" t="n">
        <v>-0.6136732185922233</v>
      </c>
      <c r="J5337" t="n">
        <v>1</v>
      </c>
      <c r="K5337" t="inlineStr"/>
      <c r="L5337" t="inlineStr">
        <is>
          <t>Helper</t>
        </is>
      </c>
      <c r="M5337" t="inlineStr">
        <is>
          <t>Conexões Games</t>
        </is>
      </c>
      <c r="N5337" t="inlineStr"/>
      <c r="O5337" t="inlineStr"/>
      <c r="P5337" t="inlineStr"/>
      <c r="Q5337" t="inlineStr"/>
      <c r="R5337" t="inlineStr">
        <is>
          <t>Sem Histórico</t>
        </is>
      </c>
      <c r="S5337" t="inlineStr"/>
      <c r="T5337" t="inlineStr">
        <is>
          <t>Helper</t>
        </is>
      </c>
      <c r="U5337" t="inlineStr"/>
      <c r="V5337" t="inlineStr">
        <is>
          <t>Envio de NFTs</t>
        </is>
      </c>
      <c r="W5337" t="inlineStr">
        <is>
          <t>NFTs</t>
        </is>
      </c>
      <c r="X5337" t="inlineStr">
        <is>
          <t>Technology &amp; Infrastructure</t>
        </is>
      </c>
      <c r="Y5337" t="inlineStr">
        <is>
          <t>Operating Costs</t>
        </is>
      </c>
      <c r="Z5337" t="inlineStr">
        <is>
          <t>Operating Costs</t>
        </is>
      </c>
      <c r="AA5337" t="inlineStr">
        <is>
          <t>Custos na Blockchain</t>
        </is>
      </c>
      <c r="AB5337" t="inlineStr"/>
      <c r="AC5337" t="inlineStr">
        <is>
          <t>0x1632c20e73eaaee51af0da90e794f36ce10a468d56d4911b1c50322a9a273e0a</t>
        </is>
      </c>
      <c r="AD5337" t="n">
        <v>1</v>
      </c>
      <c r="AE5337" t="n">
        <v>1</v>
      </c>
    </row>
    <row r="5338">
      <c r="A5338" t="inlineStr">
        <is>
          <t>63c01f6f-3bc3-49f9-9553-fd25cf667845</t>
        </is>
      </c>
      <c r="B5338" s="115" t="n">
        <v>45031</v>
      </c>
      <c r="C5338" s="115" t="n">
        <v>45031</v>
      </c>
      <c r="D5338" t="n">
        <v>-0.2454333464</v>
      </c>
      <c r="E5338" t="n">
        <v>-0.2454333464</v>
      </c>
      <c r="F5338" t="inlineStr">
        <is>
          <t>MATIC</t>
        </is>
      </c>
      <c r="G5338" t="n">
        <v>5.837487537387837</v>
      </c>
      <c r="H5338" t="n">
        <v>-1.432714100869392</v>
      </c>
      <c r="I5338" t="n">
        <v>-1.432714100869392</v>
      </c>
      <c r="J5338" t="n">
        <v>1</v>
      </c>
      <c r="K5338" t="inlineStr"/>
      <c r="L5338" t="inlineStr">
        <is>
          <t>Helper</t>
        </is>
      </c>
      <c r="M5338" t="inlineStr">
        <is>
          <t>Conexões Games</t>
        </is>
      </c>
      <c r="N5338" t="inlineStr"/>
      <c r="O5338" t="inlineStr"/>
      <c r="P5338" t="inlineStr"/>
      <c r="Q5338" t="inlineStr"/>
      <c r="R5338" t="inlineStr">
        <is>
          <t>Sem Histórico</t>
        </is>
      </c>
      <c r="S5338" t="inlineStr"/>
      <c r="T5338" t="inlineStr">
        <is>
          <t>Helper</t>
        </is>
      </c>
      <c r="U5338" t="inlineStr"/>
      <c r="V5338" t="inlineStr">
        <is>
          <t>Envio de NFTs</t>
        </is>
      </c>
      <c r="W5338" t="inlineStr">
        <is>
          <t>NFTs</t>
        </is>
      </c>
      <c r="X5338" t="inlineStr">
        <is>
          <t>Technology &amp; Infrastructure</t>
        </is>
      </c>
      <c r="Y5338" t="inlineStr">
        <is>
          <t>Operating Costs</t>
        </is>
      </c>
      <c r="Z5338" t="inlineStr">
        <is>
          <t>Operating Costs</t>
        </is>
      </c>
      <c r="AA5338" t="inlineStr">
        <is>
          <t>Custos na Blockchain</t>
        </is>
      </c>
      <c r="AB5338" t="inlineStr"/>
      <c r="AC5338" t="inlineStr">
        <is>
          <t>0x768b1fbbe0043e6fa1fe88be63022eb977c372a4445c179f948c22f09b8e8463</t>
        </is>
      </c>
      <c r="AD5338" t="n">
        <v>1</v>
      </c>
      <c r="AE5338" t="n">
        <v>1</v>
      </c>
    </row>
    <row r="5339">
      <c r="A5339" t="inlineStr">
        <is>
          <t>92e7da91-c261-4720-a10f-cd6cdbe39938</t>
        </is>
      </c>
      <c r="B5339" s="115" t="n">
        <v>45031</v>
      </c>
      <c r="C5339" s="115" t="n">
        <v>45031</v>
      </c>
      <c r="D5339" t="n">
        <v>-0.0150073659</v>
      </c>
      <c r="E5339" t="n">
        <v>-0.0150073659</v>
      </c>
      <c r="F5339" t="inlineStr">
        <is>
          <t>MATIC</t>
        </is>
      </c>
      <c r="G5339" t="n">
        <v>5.837487537387837</v>
      </c>
      <c r="H5339" t="n">
        <v>-0.0876053114102692</v>
      </c>
      <c r="I5339" t="n">
        <v>-0.0876053114102692</v>
      </c>
      <c r="J5339" t="n">
        <v>1</v>
      </c>
      <c r="K5339" t="inlineStr"/>
      <c r="L5339" t="inlineStr">
        <is>
          <t>Helper</t>
        </is>
      </c>
      <c r="M5339" t="inlineStr"/>
      <c r="N5339" t="inlineStr"/>
      <c r="O5339" t="inlineStr"/>
      <c r="P5339" t="inlineStr"/>
      <c r="Q5339" t="inlineStr"/>
      <c r="R5339" t="inlineStr">
        <is>
          <t>Sem Histórico</t>
        </is>
      </c>
      <c r="S5339" t="inlineStr"/>
      <c r="T5339" t="inlineStr">
        <is>
          <t>Helper</t>
        </is>
      </c>
      <c r="U5339" t="inlineStr"/>
      <c r="V5339" t="inlineStr">
        <is>
          <t>Envio de NFTs</t>
        </is>
      </c>
      <c r="W5339" t="inlineStr">
        <is>
          <t>NFTs</t>
        </is>
      </c>
      <c r="X5339" t="inlineStr">
        <is>
          <t>Technology &amp; Infrastructure</t>
        </is>
      </c>
      <c r="Y5339" t="inlineStr">
        <is>
          <t>Operating Costs</t>
        </is>
      </c>
      <c r="Z5339" t="inlineStr">
        <is>
          <t>Operating Costs</t>
        </is>
      </c>
      <c r="AA5339" t="inlineStr">
        <is>
          <t>Custos na Blockchain</t>
        </is>
      </c>
      <c r="AB5339" t="inlineStr"/>
      <c r="AC5339" t="inlineStr">
        <is>
          <t>0x054ffab52d90331c2b38bd8cd6982410a3f8351cd0addd56cd622a32f64d596a</t>
        </is>
      </c>
      <c r="AD5339" t="n">
        <v>1</v>
      </c>
      <c r="AE5339" t="n">
        <v>1</v>
      </c>
    </row>
    <row r="5340">
      <c r="A5340" t="inlineStr">
        <is>
          <t>867a760b-472c-4c05-b208-5649c50f5dce</t>
        </is>
      </c>
      <c r="B5340" s="115" t="n">
        <v>45030</v>
      </c>
      <c r="C5340" s="115" t="n">
        <v>45030</v>
      </c>
      <c r="D5340" t="n">
        <v>-0.1324331424</v>
      </c>
      <c r="E5340" t="n">
        <v>-0.1324331424</v>
      </c>
      <c r="F5340" t="inlineStr">
        <is>
          <t>MATIC</t>
        </is>
      </c>
      <c r="G5340" t="n">
        <v>5.73900148294612</v>
      </c>
      <c r="H5340" t="n">
        <v>-0.7600340006248146</v>
      </c>
      <c r="I5340" t="n">
        <v>-0.7600340006248146</v>
      </c>
      <c r="J5340" t="n">
        <v>1</v>
      </c>
      <c r="K5340" t="inlineStr"/>
      <c r="L5340" t="inlineStr">
        <is>
          <t>Helper</t>
        </is>
      </c>
      <c r="M5340" t="inlineStr">
        <is>
          <t>Conexões Games</t>
        </is>
      </c>
      <c r="N5340" t="inlineStr"/>
      <c r="O5340" t="inlineStr"/>
      <c r="P5340" t="inlineStr"/>
      <c r="Q5340" t="inlineStr"/>
      <c r="R5340" t="inlineStr">
        <is>
          <t>Sem Histórico</t>
        </is>
      </c>
      <c r="S5340" t="inlineStr"/>
      <c r="T5340" t="inlineStr">
        <is>
          <t>Helper</t>
        </is>
      </c>
      <c r="U5340" t="inlineStr"/>
      <c r="V5340" t="inlineStr">
        <is>
          <t>Envio de NFTs</t>
        </is>
      </c>
      <c r="W5340" t="inlineStr">
        <is>
          <t>NFTs</t>
        </is>
      </c>
      <c r="X5340" t="inlineStr">
        <is>
          <t>Technology &amp; Infrastructure</t>
        </is>
      </c>
      <c r="Y5340" t="inlineStr">
        <is>
          <t>Operating Costs</t>
        </is>
      </c>
      <c r="Z5340" t="inlineStr">
        <is>
          <t>Operating Costs</t>
        </is>
      </c>
      <c r="AA5340" t="inlineStr">
        <is>
          <t>Custos na Blockchain</t>
        </is>
      </c>
      <c r="AB5340" t="inlineStr"/>
      <c r="AC5340" t="inlineStr">
        <is>
          <t>0x8ef3aba9b0a9730a85fe0a264a5a9f3362b8029740b0124835e33898b7564f50</t>
        </is>
      </c>
      <c r="AD5340" t="n">
        <v>1</v>
      </c>
      <c r="AE5340" t="n">
        <v>1</v>
      </c>
    </row>
    <row r="5341">
      <c r="A5341" t="inlineStr">
        <is>
          <t>b6adf9b3-78ec-44c4-8bee-a41fdf68f469</t>
        </is>
      </c>
      <c r="B5341" s="115" t="n">
        <v>45030</v>
      </c>
      <c r="C5341" s="115" t="n">
        <v>45030</v>
      </c>
      <c r="D5341" t="n">
        <v>-0.1432839216</v>
      </c>
      <c r="E5341" t="n">
        <v>-0.1432839216</v>
      </c>
      <c r="F5341" t="inlineStr">
        <is>
          <t>MATIC</t>
        </is>
      </c>
      <c r="G5341" t="n">
        <v>5.73900148294612</v>
      </c>
      <c r="H5341" t="n">
        <v>-0.8223066385447355</v>
      </c>
      <c r="I5341" t="n">
        <v>-0.8223066385447355</v>
      </c>
      <c r="J5341" t="n">
        <v>1</v>
      </c>
      <c r="K5341" t="inlineStr"/>
      <c r="L5341" t="inlineStr">
        <is>
          <t>Helper</t>
        </is>
      </c>
      <c r="M5341" t="inlineStr">
        <is>
          <t>Conexões Games</t>
        </is>
      </c>
      <c r="N5341" t="inlineStr"/>
      <c r="O5341" t="inlineStr"/>
      <c r="P5341" t="inlineStr"/>
      <c r="Q5341" t="inlineStr"/>
      <c r="R5341" t="inlineStr">
        <is>
          <t>Sem Histórico</t>
        </is>
      </c>
      <c r="S5341" t="inlineStr"/>
      <c r="T5341" t="inlineStr">
        <is>
          <t>Helper</t>
        </is>
      </c>
      <c r="U5341" t="inlineStr"/>
      <c r="V5341" t="inlineStr">
        <is>
          <t>Envio de NFTs</t>
        </is>
      </c>
      <c r="W5341" t="inlineStr">
        <is>
          <t>NFTs</t>
        </is>
      </c>
      <c r="X5341" t="inlineStr">
        <is>
          <t>Technology &amp; Infrastructure</t>
        </is>
      </c>
      <c r="Y5341" t="inlineStr">
        <is>
          <t>Operating Costs</t>
        </is>
      </c>
      <c r="Z5341" t="inlineStr">
        <is>
          <t>Operating Costs</t>
        </is>
      </c>
      <c r="AA5341" t="inlineStr">
        <is>
          <t>Custos na Blockchain</t>
        </is>
      </c>
      <c r="AB5341" t="inlineStr"/>
      <c r="AC5341" t="inlineStr">
        <is>
          <t>0x1730c0b865c28eccd1643c7aeaf12f1c0ab7f4805ebfd4abe03560e3e98d9850</t>
        </is>
      </c>
      <c r="AD5341" t="n">
        <v>1</v>
      </c>
      <c r="AE5341" t="n">
        <v>1</v>
      </c>
    </row>
    <row r="5342">
      <c r="A5342" t="inlineStr">
        <is>
          <t>e96f462b-2a2e-4838-b77d-f580c86b6d5a</t>
        </is>
      </c>
      <c r="B5342" s="115" t="n">
        <v>45030</v>
      </c>
      <c r="C5342" s="115" t="n">
        <v>45030</v>
      </c>
      <c r="D5342" t="n">
        <v>-0.0140474736</v>
      </c>
      <c r="E5342" t="n">
        <v>-0.0140474736</v>
      </c>
      <c r="F5342" t="inlineStr">
        <is>
          <t>MATIC</t>
        </is>
      </c>
      <c r="G5342" t="n">
        <v>5.73900148294612</v>
      </c>
      <c r="H5342" t="n">
        <v>-0.08061847182204647</v>
      </c>
      <c r="I5342" t="n">
        <v>-0.08061847182204647</v>
      </c>
      <c r="J5342" t="n">
        <v>1</v>
      </c>
      <c r="K5342" t="inlineStr"/>
      <c r="L5342" t="inlineStr">
        <is>
          <t>Helper</t>
        </is>
      </c>
      <c r="M5342" t="inlineStr"/>
      <c r="N5342" t="inlineStr"/>
      <c r="O5342" t="inlineStr"/>
      <c r="P5342" t="inlineStr"/>
      <c r="Q5342" t="inlineStr"/>
      <c r="R5342" t="inlineStr">
        <is>
          <t>Sem Histórico</t>
        </is>
      </c>
      <c r="S5342" t="inlineStr"/>
      <c r="T5342" t="inlineStr">
        <is>
          <t>Helper</t>
        </is>
      </c>
      <c r="U5342" t="inlineStr"/>
      <c r="V5342" t="inlineStr">
        <is>
          <t>Envio de NFTs</t>
        </is>
      </c>
      <c r="W5342" t="inlineStr">
        <is>
          <t>NFTs</t>
        </is>
      </c>
      <c r="X5342" t="inlineStr">
        <is>
          <t>Technology &amp; Infrastructure</t>
        </is>
      </c>
      <c r="Y5342" t="inlineStr">
        <is>
          <t>Operating Costs</t>
        </is>
      </c>
      <c r="Z5342" t="inlineStr">
        <is>
          <t>Operating Costs</t>
        </is>
      </c>
      <c r="AA5342" t="inlineStr">
        <is>
          <t>Custos na Blockchain</t>
        </is>
      </c>
      <c r="AB5342" t="inlineStr"/>
      <c r="AC5342" t="inlineStr">
        <is>
          <t>0x4dc698ff1d7526c3a16ae5701c8c72145765000469c78bd9b3b808339c537e1d</t>
        </is>
      </c>
      <c r="AD5342" t="n">
        <v>1</v>
      </c>
      <c r="AE5342" t="n">
        <v>1</v>
      </c>
    </row>
    <row r="5343">
      <c r="A5343" t="inlineStr">
        <is>
          <t>816b6193-a347-42db-a71f-ba4ed9a908ea</t>
        </is>
      </c>
      <c r="B5343" s="115" t="n">
        <v>45030</v>
      </c>
      <c r="C5343" s="115" t="n">
        <v>45030</v>
      </c>
      <c r="D5343" t="n">
        <v>-0.0235616</v>
      </c>
      <c r="E5343" t="n">
        <v>-0.0235616</v>
      </c>
      <c r="F5343" t="inlineStr">
        <is>
          <t>MATIC</t>
        </is>
      </c>
      <c r="G5343" t="n">
        <v>5.73900148294612</v>
      </c>
      <c r="H5343" t="n">
        <v>-0.1352200573405833</v>
      </c>
      <c r="I5343" t="n">
        <v>-0.1352200573405833</v>
      </c>
      <c r="J5343" t="n">
        <v>1</v>
      </c>
      <c r="K5343" t="inlineStr"/>
      <c r="L5343" t="inlineStr">
        <is>
          <t>Helper</t>
        </is>
      </c>
      <c r="M5343" t="inlineStr"/>
      <c r="N5343" t="inlineStr"/>
      <c r="O5343" t="inlineStr"/>
      <c r="P5343" t="inlineStr"/>
      <c r="Q5343" t="inlineStr"/>
      <c r="R5343" t="inlineStr">
        <is>
          <t>Sem Histórico</t>
        </is>
      </c>
      <c r="S5343" t="inlineStr"/>
      <c r="T5343" t="inlineStr">
        <is>
          <t>Helper</t>
        </is>
      </c>
      <c r="U5343" t="inlineStr"/>
      <c r="V5343" t="inlineStr">
        <is>
          <t>Envio de NFTs</t>
        </is>
      </c>
      <c r="W5343" t="inlineStr">
        <is>
          <t>NFTs</t>
        </is>
      </c>
      <c r="X5343" t="inlineStr">
        <is>
          <t>Technology &amp; Infrastructure</t>
        </is>
      </c>
      <c r="Y5343" t="inlineStr">
        <is>
          <t>Operating Costs</t>
        </is>
      </c>
      <c r="Z5343" t="inlineStr">
        <is>
          <t>Operating Costs</t>
        </is>
      </c>
      <c r="AA5343" t="inlineStr">
        <is>
          <t>Custos na Blockchain</t>
        </is>
      </c>
      <c r="AB5343" t="inlineStr"/>
      <c r="AC5343" t="inlineStr">
        <is>
          <t>0x90ffcca423488c4207f06770330e7777d717234812be45c7ad5019b0a9b42951</t>
        </is>
      </c>
      <c r="AD5343" t="n">
        <v>1</v>
      </c>
      <c r="AE5343" t="n">
        <v>1</v>
      </c>
    </row>
    <row r="5344">
      <c r="A5344" t="inlineStr">
        <is>
          <t>eac422a9-546f-4193-8eed-ac0e57ea20ae</t>
        </is>
      </c>
      <c r="B5344" s="115" t="n">
        <v>45029</v>
      </c>
      <c r="C5344" s="115" t="n">
        <v>45029</v>
      </c>
      <c r="D5344" t="n">
        <v>-0.0965058082</v>
      </c>
      <c r="E5344" t="n">
        <v>-0.0965058082</v>
      </c>
      <c r="F5344" t="inlineStr">
        <is>
          <t>MATIC</t>
        </is>
      </c>
      <c r="G5344" t="n">
        <v>5.618811881188119</v>
      </c>
      <c r="H5344" t="n">
        <v>-0.5422479817178218</v>
      </c>
      <c r="I5344" t="n">
        <v>-0.5422479817178218</v>
      </c>
      <c r="J5344" t="n">
        <v>1</v>
      </c>
      <c r="K5344" t="inlineStr"/>
      <c r="L5344" t="inlineStr">
        <is>
          <t>Helper</t>
        </is>
      </c>
      <c r="M5344" t="inlineStr">
        <is>
          <t>Conexões Games</t>
        </is>
      </c>
      <c r="N5344" t="inlineStr"/>
      <c r="O5344" t="inlineStr"/>
      <c r="P5344" t="inlineStr"/>
      <c r="Q5344" t="inlineStr"/>
      <c r="R5344" t="inlineStr">
        <is>
          <t>Sem Histórico</t>
        </is>
      </c>
      <c r="S5344" t="inlineStr"/>
      <c r="T5344" t="inlineStr">
        <is>
          <t>Helper</t>
        </is>
      </c>
      <c r="U5344" t="inlineStr"/>
      <c r="V5344" t="inlineStr">
        <is>
          <t>Envio de NFTs</t>
        </is>
      </c>
      <c r="W5344" t="inlineStr">
        <is>
          <t>NFTs</t>
        </is>
      </c>
      <c r="X5344" t="inlineStr">
        <is>
          <t>Technology &amp; Infrastructure</t>
        </is>
      </c>
      <c r="Y5344" t="inlineStr">
        <is>
          <t>Operating Costs</t>
        </is>
      </c>
      <c r="Z5344" t="inlineStr">
        <is>
          <t>Operating Costs</t>
        </is>
      </c>
      <c r="AA5344" t="inlineStr">
        <is>
          <t>Custos na Blockchain</t>
        </is>
      </c>
      <c r="AB5344" t="inlineStr"/>
      <c r="AC5344" t="inlineStr">
        <is>
          <t>0x49e1333826b7ad95e10caa81a57a77608d0c45db24f553f0c6dfc9e6ad759a7a</t>
        </is>
      </c>
      <c r="AD5344" t="n">
        <v>1</v>
      </c>
      <c r="AE5344" t="n">
        <v>1</v>
      </c>
    </row>
    <row r="5345">
      <c r="A5345" t="inlineStr">
        <is>
          <t>dd03bbab-2497-465d-83b9-2ea020ead01f</t>
        </is>
      </c>
      <c r="B5345" s="115" t="n">
        <v>45029</v>
      </c>
      <c r="C5345" s="115" t="n">
        <v>45029</v>
      </c>
      <c r="D5345" t="n">
        <v>-0.2186313758</v>
      </c>
      <c r="E5345" t="n">
        <v>-0.2186313758</v>
      </c>
      <c r="F5345" t="inlineStr">
        <is>
          <t>MATIC</t>
        </is>
      </c>
      <c r="G5345" t="n">
        <v>5.618811881188119</v>
      </c>
      <c r="H5345" t="n">
        <v>-1.228448571945544</v>
      </c>
      <c r="I5345" t="n">
        <v>-1.228448571945544</v>
      </c>
      <c r="J5345" t="n">
        <v>1</v>
      </c>
      <c r="K5345" t="inlineStr"/>
      <c r="L5345" t="inlineStr">
        <is>
          <t>Helper</t>
        </is>
      </c>
      <c r="M5345" t="inlineStr">
        <is>
          <t>Conexões Games</t>
        </is>
      </c>
      <c r="N5345" t="inlineStr"/>
      <c r="O5345" t="inlineStr"/>
      <c r="P5345" t="inlineStr"/>
      <c r="Q5345" t="inlineStr"/>
      <c r="R5345" t="inlineStr">
        <is>
          <t>Sem Histórico</t>
        </is>
      </c>
      <c r="S5345" t="inlineStr"/>
      <c r="T5345" t="inlineStr">
        <is>
          <t>Helper</t>
        </is>
      </c>
      <c r="U5345" t="inlineStr"/>
      <c r="V5345" t="inlineStr">
        <is>
          <t>Envio de NFTs</t>
        </is>
      </c>
      <c r="W5345" t="inlineStr">
        <is>
          <t>NFTs</t>
        </is>
      </c>
      <c r="X5345" t="inlineStr">
        <is>
          <t>Technology &amp; Infrastructure</t>
        </is>
      </c>
      <c r="Y5345" t="inlineStr">
        <is>
          <t>Operating Costs</t>
        </is>
      </c>
      <c r="Z5345" t="inlineStr">
        <is>
          <t>Operating Costs</t>
        </is>
      </c>
      <c r="AA5345" t="inlineStr">
        <is>
          <t>Custos na Blockchain</t>
        </is>
      </c>
      <c r="AB5345" t="inlineStr"/>
      <c r="AC5345" t="inlineStr">
        <is>
          <t>0x339fe72b51fae1ddab760ef94794068e3726bb7dbf9a61f4bcdbffdab2183dff</t>
        </is>
      </c>
      <c r="AD5345" t="n">
        <v>1</v>
      </c>
      <c r="AE5345" t="n">
        <v>1</v>
      </c>
    </row>
    <row r="5346">
      <c r="A5346" t="inlineStr">
        <is>
          <t>206b78e1-ad38-4399-84f2-cdb9cd42b41f</t>
        </is>
      </c>
      <c r="B5346" s="115" t="n">
        <v>45029</v>
      </c>
      <c r="C5346" s="115" t="n">
        <v>45029</v>
      </c>
      <c r="D5346" t="n">
        <v>-0.2181901764</v>
      </c>
      <c r="E5346" t="n">
        <v>-0.2181901764</v>
      </c>
      <c r="F5346" t="inlineStr">
        <is>
          <t>MATIC</t>
        </is>
      </c>
      <c r="G5346" t="n">
        <v>5.618811881188119</v>
      </c>
      <c r="H5346" t="n">
        <v>-1.225969555514852</v>
      </c>
      <c r="I5346" t="n">
        <v>-1.225969555514852</v>
      </c>
      <c r="J5346" t="n">
        <v>1</v>
      </c>
      <c r="K5346" t="inlineStr"/>
      <c r="L5346" t="inlineStr">
        <is>
          <t>Helper</t>
        </is>
      </c>
      <c r="M5346" t="inlineStr">
        <is>
          <t>Conexões Games</t>
        </is>
      </c>
      <c r="N5346" t="inlineStr"/>
      <c r="O5346" t="inlineStr"/>
      <c r="P5346" t="inlineStr"/>
      <c r="Q5346" t="inlineStr"/>
      <c r="R5346" t="inlineStr">
        <is>
          <t>Sem Histórico</t>
        </is>
      </c>
      <c r="S5346" t="inlineStr"/>
      <c r="T5346" t="inlineStr">
        <is>
          <t>Helper</t>
        </is>
      </c>
      <c r="U5346" t="inlineStr"/>
      <c r="V5346" t="inlineStr">
        <is>
          <t>Envio de NFTs</t>
        </is>
      </c>
      <c r="W5346" t="inlineStr">
        <is>
          <t>NFTs</t>
        </is>
      </c>
      <c r="X5346" t="inlineStr">
        <is>
          <t>Technology &amp; Infrastructure</t>
        </is>
      </c>
      <c r="Y5346" t="inlineStr">
        <is>
          <t>Operating Costs</t>
        </is>
      </c>
      <c r="Z5346" t="inlineStr">
        <is>
          <t>Operating Costs</t>
        </is>
      </c>
      <c r="AA5346" t="inlineStr">
        <is>
          <t>Custos na Blockchain</t>
        </is>
      </c>
      <c r="AB5346" t="inlineStr"/>
      <c r="AC5346" t="inlineStr">
        <is>
          <t>0xbb0bef3e1828bd4fef255dd3e74d349d0e88508b949d0d26c6b10db3490cfbcf</t>
        </is>
      </c>
      <c r="AD5346" t="n">
        <v>1</v>
      </c>
      <c r="AE5346" t="n">
        <v>1</v>
      </c>
    </row>
    <row r="5347">
      <c r="A5347" t="inlineStr">
        <is>
          <t>85e65744-7c7c-49eb-a572-f009e1ea2536</t>
        </is>
      </c>
      <c r="B5347" s="115" t="n">
        <v>45029</v>
      </c>
      <c r="C5347" s="115" t="n">
        <v>45029</v>
      </c>
      <c r="D5347" t="n">
        <v>-0.205425248</v>
      </c>
      <c r="E5347" t="n">
        <v>-0.205425248</v>
      </c>
      <c r="F5347" t="inlineStr">
        <is>
          <t>MATIC</t>
        </is>
      </c>
      <c r="G5347" t="n">
        <v>5.618811881188119</v>
      </c>
      <c r="H5347" t="n">
        <v>-1.154245824158416</v>
      </c>
      <c r="I5347" t="n">
        <v>-1.154245824158416</v>
      </c>
      <c r="J5347" t="n">
        <v>1</v>
      </c>
      <c r="K5347" t="inlineStr"/>
      <c r="L5347" t="inlineStr">
        <is>
          <t>Helper</t>
        </is>
      </c>
      <c r="M5347" t="inlineStr">
        <is>
          <t>Conexões Games</t>
        </is>
      </c>
      <c r="N5347" t="inlineStr"/>
      <c r="O5347" t="inlineStr"/>
      <c r="P5347" t="inlineStr"/>
      <c r="Q5347" t="inlineStr"/>
      <c r="R5347" t="inlineStr">
        <is>
          <t>Sem Histórico</t>
        </is>
      </c>
      <c r="S5347" t="inlineStr"/>
      <c r="T5347" t="inlineStr">
        <is>
          <t>Helper</t>
        </is>
      </c>
      <c r="U5347" t="inlineStr"/>
      <c r="V5347" t="inlineStr">
        <is>
          <t>Envio de NFTs</t>
        </is>
      </c>
      <c r="W5347" t="inlineStr">
        <is>
          <t>NFTs</t>
        </is>
      </c>
      <c r="X5347" t="inlineStr">
        <is>
          <t>Technology &amp; Infrastructure</t>
        </is>
      </c>
      <c r="Y5347" t="inlineStr">
        <is>
          <t>Operating Costs</t>
        </is>
      </c>
      <c r="Z5347" t="inlineStr">
        <is>
          <t>Operating Costs</t>
        </is>
      </c>
      <c r="AA5347" t="inlineStr">
        <is>
          <t>Custos na Blockchain</t>
        </is>
      </c>
      <c r="AB5347" t="inlineStr"/>
      <c r="AC5347" t="inlineStr">
        <is>
          <t>0x67bffa030172b860ba982d641aa4d02754ca49f205791ed9761ee3144e11d27b</t>
        </is>
      </c>
      <c r="AD5347" t="n">
        <v>1</v>
      </c>
      <c r="AE5347" t="n">
        <v>1</v>
      </c>
    </row>
    <row r="5348">
      <c r="A5348" t="inlineStr">
        <is>
          <t>5447cad0-98be-4157-8a30-00f9f501abf0</t>
        </is>
      </c>
      <c r="B5348" s="115" t="n">
        <v>45029</v>
      </c>
      <c r="C5348" s="115" t="n">
        <v>45029</v>
      </c>
      <c r="D5348" t="n">
        <v>-0.0244016</v>
      </c>
      <c r="E5348" t="n">
        <v>-0.0244016</v>
      </c>
      <c r="F5348" t="inlineStr">
        <is>
          <t>MATIC</t>
        </is>
      </c>
      <c r="G5348" t="n">
        <v>5.618811881188119</v>
      </c>
      <c r="H5348" t="n">
        <v>-0.137108</v>
      </c>
      <c r="I5348" t="n">
        <v>-0.137108</v>
      </c>
      <c r="J5348" t="n">
        <v>1</v>
      </c>
      <c r="K5348" t="inlineStr"/>
      <c r="L5348" t="inlineStr">
        <is>
          <t>Helper</t>
        </is>
      </c>
      <c r="M5348" t="inlineStr"/>
      <c r="N5348" t="inlineStr"/>
      <c r="O5348" t="inlineStr"/>
      <c r="P5348" t="inlineStr"/>
      <c r="Q5348" t="inlineStr"/>
      <c r="R5348" t="inlineStr">
        <is>
          <t>Sem Histórico</t>
        </is>
      </c>
      <c r="S5348" t="inlineStr"/>
      <c r="T5348" t="inlineStr">
        <is>
          <t>Helper</t>
        </is>
      </c>
      <c r="U5348" t="inlineStr"/>
      <c r="V5348" t="inlineStr">
        <is>
          <t>Envio de NFTs</t>
        </is>
      </c>
      <c r="W5348" t="inlineStr">
        <is>
          <t>NFTs</t>
        </is>
      </c>
      <c r="X5348" t="inlineStr">
        <is>
          <t>Technology &amp; Infrastructure</t>
        </is>
      </c>
      <c r="Y5348" t="inlineStr">
        <is>
          <t>Operating Costs</t>
        </is>
      </c>
      <c r="Z5348" t="inlineStr">
        <is>
          <t>Operating Costs</t>
        </is>
      </c>
      <c r="AA5348" t="inlineStr">
        <is>
          <t>Custos na Blockchain</t>
        </is>
      </c>
      <c r="AB5348" t="inlineStr"/>
      <c r="AC5348" t="inlineStr">
        <is>
          <t>0xda36d8538fe50e0bb19d5485cd59435974c90f3c7076758eb0915fed821fd792</t>
        </is>
      </c>
      <c r="AD5348" t="n">
        <v>1</v>
      </c>
      <c r="AE5348" t="n">
        <v>1</v>
      </c>
    </row>
    <row r="5349">
      <c r="A5349" t="inlineStr">
        <is>
          <t>d91ee29a-2e2f-4360-80a8-e64a69f1af01</t>
        </is>
      </c>
      <c r="B5349" s="115" t="n">
        <v>45029</v>
      </c>
      <c r="C5349" s="115" t="n">
        <v>45029</v>
      </c>
      <c r="D5349" t="n">
        <v>-0.0142534317</v>
      </c>
      <c r="E5349" t="n">
        <v>-0.0142534317</v>
      </c>
      <c r="F5349" t="inlineStr">
        <is>
          <t>MATIC</t>
        </is>
      </c>
      <c r="G5349" t="n">
        <v>5.618811881188119</v>
      </c>
      <c r="H5349" t="n">
        <v>-0.08008735138366337</v>
      </c>
      <c r="I5349" t="n">
        <v>-0.08008735138366337</v>
      </c>
      <c r="J5349" t="n">
        <v>1</v>
      </c>
      <c r="K5349" t="inlineStr"/>
      <c r="L5349" t="inlineStr">
        <is>
          <t>Helper</t>
        </is>
      </c>
      <c r="M5349" t="inlineStr"/>
      <c r="N5349" t="inlineStr"/>
      <c r="O5349" t="inlineStr"/>
      <c r="P5349" t="inlineStr"/>
      <c r="Q5349" t="inlineStr"/>
      <c r="R5349" t="inlineStr">
        <is>
          <t>Sem Histórico</t>
        </is>
      </c>
      <c r="S5349" t="inlineStr"/>
      <c r="T5349" t="inlineStr">
        <is>
          <t>Helper</t>
        </is>
      </c>
      <c r="U5349" t="inlineStr"/>
      <c r="V5349" t="inlineStr">
        <is>
          <t>Envio de NFTs</t>
        </is>
      </c>
      <c r="W5349" t="inlineStr">
        <is>
          <t>NFTs</t>
        </is>
      </c>
      <c r="X5349" t="inlineStr">
        <is>
          <t>Technology &amp; Infrastructure</t>
        </is>
      </c>
      <c r="Y5349" t="inlineStr">
        <is>
          <t>Operating Costs</t>
        </is>
      </c>
      <c r="Z5349" t="inlineStr">
        <is>
          <t>Operating Costs</t>
        </is>
      </c>
      <c r="AA5349" t="inlineStr">
        <is>
          <t>Custos na Blockchain</t>
        </is>
      </c>
      <c r="AB5349" t="inlineStr"/>
      <c r="AC5349" t="inlineStr">
        <is>
          <t>0x46a05b7e5c4603e3b350316eb7ee5b66a5aea6c0af9d16fda9c3529ce0c8b4ad</t>
        </is>
      </c>
      <c r="AD5349" t="n">
        <v>1</v>
      </c>
      <c r="AE5349" t="n">
        <v>1</v>
      </c>
    </row>
    <row r="5350">
      <c r="A5350" t="inlineStr">
        <is>
          <t>2795620c-564d-4454-8f58-cc9848add9b8</t>
        </is>
      </c>
      <c r="B5350" s="115" t="n">
        <v>45029</v>
      </c>
      <c r="C5350" s="115" t="n">
        <v>45029</v>
      </c>
      <c r="D5350" t="n">
        <v>-0.0244562</v>
      </c>
      <c r="E5350" t="n">
        <v>-0.0244562</v>
      </c>
      <c r="F5350" t="inlineStr">
        <is>
          <t>MATIC</t>
        </is>
      </c>
      <c r="G5350" t="n">
        <v>5.618811881188119</v>
      </c>
      <c r="H5350" t="n">
        <v>-0.1374147871287129</v>
      </c>
      <c r="I5350" t="n">
        <v>-0.1374147871287129</v>
      </c>
      <c r="J5350" t="n">
        <v>1</v>
      </c>
      <c r="K5350" t="inlineStr"/>
      <c r="L5350" t="inlineStr">
        <is>
          <t>Helper</t>
        </is>
      </c>
      <c r="M5350" t="inlineStr"/>
      <c r="N5350" t="inlineStr"/>
      <c r="O5350" t="inlineStr"/>
      <c r="P5350" t="inlineStr"/>
      <c r="Q5350" t="inlineStr"/>
      <c r="R5350" t="inlineStr">
        <is>
          <t>Sem Histórico</t>
        </is>
      </c>
      <c r="S5350" t="inlineStr"/>
      <c r="T5350" t="inlineStr">
        <is>
          <t>Helper</t>
        </is>
      </c>
      <c r="U5350" t="inlineStr"/>
      <c r="V5350" t="inlineStr">
        <is>
          <t>Envio de NFTs</t>
        </is>
      </c>
      <c r="W5350" t="inlineStr">
        <is>
          <t>NFTs</t>
        </is>
      </c>
      <c r="X5350" t="inlineStr">
        <is>
          <t>Technology &amp; Infrastructure</t>
        </is>
      </c>
      <c r="Y5350" t="inlineStr">
        <is>
          <t>Operating Costs</t>
        </is>
      </c>
      <c r="Z5350" t="inlineStr">
        <is>
          <t>Operating Costs</t>
        </is>
      </c>
      <c r="AA5350" t="inlineStr">
        <is>
          <t>Custos na Blockchain</t>
        </is>
      </c>
      <c r="AB5350" t="inlineStr"/>
      <c r="AC5350" t="inlineStr">
        <is>
          <t>0x8cf10db5fb85cd5cce79f455337523ef42e7162488e6a36b365636cfd0e87a76</t>
        </is>
      </c>
      <c r="AD5350" t="n">
        <v>1</v>
      </c>
      <c r="AE5350" t="n">
        <v>1</v>
      </c>
    </row>
    <row r="5351">
      <c r="A5351" t="inlineStr">
        <is>
          <t>0536b074-4f00-49ce-b97c-77b9ac7c108f</t>
        </is>
      </c>
      <c r="B5351" s="115" t="n">
        <v>45029</v>
      </c>
      <c r="C5351" s="115" t="n">
        <v>45029</v>
      </c>
      <c r="D5351" t="n">
        <v>-0.0234797</v>
      </c>
      <c r="E5351" t="n">
        <v>-0.0234797</v>
      </c>
      <c r="F5351" t="inlineStr">
        <is>
          <t>MATIC</t>
        </is>
      </c>
      <c r="G5351" t="n">
        <v>5.618811881188119</v>
      </c>
      <c r="H5351" t="n">
        <v>-0.1319280173267327</v>
      </c>
      <c r="I5351" t="n">
        <v>-0.1319280173267327</v>
      </c>
      <c r="J5351" t="n">
        <v>1</v>
      </c>
      <c r="K5351" t="inlineStr"/>
      <c r="L5351" t="inlineStr">
        <is>
          <t>Helper</t>
        </is>
      </c>
      <c r="M5351" t="inlineStr"/>
      <c r="N5351" t="inlineStr"/>
      <c r="O5351" t="inlineStr"/>
      <c r="P5351" t="inlineStr"/>
      <c r="Q5351" t="inlineStr"/>
      <c r="R5351" t="inlineStr">
        <is>
          <t>Sem Histórico</t>
        </is>
      </c>
      <c r="S5351" t="inlineStr"/>
      <c r="T5351" t="inlineStr">
        <is>
          <t>Helper</t>
        </is>
      </c>
      <c r="U5351" t="inlineStr"/>
      <c r="V5351" t="inlineStr">
        <is>
          <t>Envio de NFTs</t>
        </is>
      </c>
      <c r="W5351" t="inlineStr">
        <is>
          <t>NFTs</t>
        </is>
      </c>
      <c r="X5351" t="inlineStr">
        <is>
          <t>Technology &amp; Infrastructure</t>
        </is>
      </c>
      <c r="Y5351" t="inlineStr">
        <is>
          <t>Operating Costs</t>
        </is>
      </c>
      <c r="Z5351" t="inlineStr">
        <is>
          <t>Operating Costs</t>
        </is>
      </c>
      <c r="AA5351" t="inlineStr">
        <is>
          <t>Custos na Blockchain</t>
        </is>
      </c>
      <c r="AB5351" t="inlineStr"/>
      <c r="AC5351" t="inlineStr">
        <is>
          <t>0xd82bef5de193e1276aa27fcda4c97e02277a1877d88df65b6b3987b09fed543e</t>
        </is>
      </c>
      <c r="AD5351" t="n">
        <v>1</v>
      </c>
      <c r="AE5351" t="n">
        <v>1</v>
      </c>
    </row>
    <row r="5352">
      <c r="A5352" t="inlineStr">
        <is>
          <t>817f419f-45de-4dda-a62b-31d63bbb0773</t>
        </is>
      </c>
      <c r="B5352" s="115" t="n">
        <v>45029</v>
      </c>
      <c r="C5352" s="115" t="n">
        <v>45029</v>
      </c>
      <c r="D5352" t="n">
        <v>-0.1726636516</v>
      </c>
      <c r="E5352" t="n">
        <v>-0.1726636516</v>
      </c>
      <c r="F5352" t="inlineStr">
        <is>
          <t>MATIC</t>
        </is>
      </c>
      <c r="G5352" t="n">
        <v>5.618811881188119</v>
      </c>
      <c r="H5352" t="n">
        <v>-0.970164577059406</v>
      </c>
      <c r="I5352" t="n">
        <v>-0.970164577059406</v>
      </c>
      <c r="J5352" t="n">
        <v>1</v>
      </c>
      <c r="K5352" t="inlineStr"/>
      <c r="L5352" t="inlineStr">
        <is>
          <t>Helper</t>
        </is>
      </c>
      <c r="M5352" t="inlineStr">
        <is>
          <t>Conexões Games</t>
        </is>
      </c>
      <c r="N5352" t="inlineStr"/>
      <c r="O5352" t="inlineStr"/>
      <c r="P5352" t="inlineStr"/>
      <c r="Q5352" t="inlineStr"/>
      <c r="R5352" t="inlineStr">
        <is>
          <t>Sem Histórico</t>
        </is>
      </c>
      <c r="S5352" t="inlineStr"/>
      <c r="T5352" t="inlineStr">
        <is>
          <t>Helper</t>
        </is>
      </c>
      <c r="U5352" t="inlineStr"/>
      <c r="V5352" t="inlineStr">
        <is>
          <t>Envio de NFTs</t>
        </is>
      </c>
      <c r="W5352" t="inlineStr">
        <is>
          <t>NFTs</t>
        </is>
      </c>
      <c r="X5352" t="inlineStr">
        <is>
          <t>Technology &amp; Infrastructure</t>
        </is>
      </c>
      <c r="Y5352" t="inlineStr">
        <is>
          <t>Operating Costs</t>
        </is>
      </c>
      <c r="Z5352" t="inlineStr">
        <is>
          <t>Operating Costs</t>
        </is>
      </c>
      <c r="AA5352" t="inlineStr">
        <is>
          <t>Custos na Blockchain</t>
        </is>
      </c>
      <c r="AB5352" t="inlineStr"/>
      <c r="AC5352" t="inlineStr">
        <is>
          <t>0x2adc2bfb059190d47021739e2b8ac4693718dc483ceab6dd099b6e2d5a8a1e51</t>
        </is>
      </c>
      <c r="AD5352" t="n">
        <v>1</v>
      </c>
      <c r="AE5352" t="n">
        <v>1</v>
      </c>
    </row>
    <row r="5353">
      <c r="A5353" t="inlineStr">
        <is>
          <t>bd3800d7-f9a7-49c5-af1a-13a00ea6270a</t>
        </is>
      </c>
      <c r="B5353" s="115" t="n">
        <v>45029</v>
      </c>
      <c r="C5353" s="115" t="n">
        <v>45029</v>
      </c>
      <c r="D5353" t="n">
        <v>-0.0242588</v>
      </c>
      <c r="E5353" t="n">
        <v>-0.0242588</v>
      </c>
      <c r="F5353" t="inlineStr">
        <is>
          <t>MATIC</t>
        </is>
      </c>
      <c r="G5353" t="n">
        <v>5.618811881188119</v>
      </c>
      <c r="H5353" t="n">
        <v>-0.1363056336633663</v>
      </c>
      <c r="I5353" t="n">
        <v>-0.1363056336633663</v>
      </c>
      <c r="J5353" t="n">
        <v>1</v>
      </c>
      <c r="K5353" t="inlineStr"/>
      <c r="L5353" t="inlineStr">
        <is>
          <t>Helper</t>
        </is>
      </c>
      <c r="M5353" t="inlineStr"/>
      <c r="N5353" t="inlineStr"/>
      <c r="O5353" t="inlineStr"/>
      <c r="P5353" t="inlineStr"/>
      <c r="Q5353" t="inlineStr"/>
      <c r="R5353" t="inlineStr">
        <is>
          <t>Sem Histórico</t>
        </is>
      </c>
      <c r="S5353" t="inlineStr"/>
      <c r="T5353" t="inlineStr">
        <is>
          <t>Helper</t>
        </is>
      </c>
      <c r="U5353" t="inlineStr"/>
      <c r="V5353" t="inlineStr">
        <is>
          <t>Envio de NFTs</t>
        </is>
      </c>
      <c r="W5353" t="inlineStr">
        <is>
          <t>NFTs</t>
        </is>
      </c>
      <c r="X5353" t="inlineStr">
        <is>
          <t>Technology &amp; Infrastructure</t>
        </is>
      </c>
      <c r="Y5353" t="inlineStr">
        <is>
          <t>Operating Costs</t>
        </is>
      </c>
      <c r="Z5353" t="inlineStr">
        <is>
          <t>Operating Costs</t>
        </is>
      </c>
      <c r="AA5353" t="inlineStr">
        <is>
          <t>Custos na Blockchain</t>
        </is>
      </c>
      <c r="AB5353" t="inlineStr"/>
      <c r="AC5353" t="inlineStr">
        <is>
          <t>0xde68a15f2b57697d6b3dc4697cfcada6650d509bc620677b82439ef5f07567fc</t>
        </is>
      </c>
      <c r="AD5353" t="n">
        <v>1</v>
      </c>
      <c r="AE5353" t="n">
        <v>1</v>
      </c>
    </row>
    <row r="5354">
      <c r="A5354" t="inlineStr">
        <is>
          <t>c9f0ce8c-c950-475e-8b58-dbf79b82962e</t>
        </is>
      </c>
      <c r="B5354" s="115" t="n">
        <v>45029</v>
      </c>
      <c r="C5354" s="115" t="n">
        <v>45029</v>
      </c>
      <c r="D5354" t="n">
        <v>-0.08991546839999999</v>
      </c>
      <c r="E5354" t="n">
        <v>-0.08991546839999999</v>
      </c>
      <c r="F5354" t="inlineStr">
        <is>
          <t>MATIC</t>
        </is>
      </c>
      <c r="G5354" t="n">
        <v>5.618811881188119</v>
      </c>
      <c r="H5354" t="n">
        <v>-0.5052181021485148</v>
      </c>
      <c r="I5354" t="n">
        <v>-0.5052181021485148</v>
      </c>
      <c r="J5354" t="n">
        <v>1</v>
      </c>
      <c r="K5354" t="inlineStr"/>
      <c r="L5354" t="inlineStr">
        <is>
          <t>Helper</t>
        </is>
      </c>
      <c r="M5354" t="inlineStr">
        <is>
          <t>Conexões Games</t>
        </is>
      </c>
      <c r="N5354" t="inlineStr"/>
      <c r="O5354" t="inlineStr"/>
      <c r="P5354" t="inlineStr"/>
      <c r="Q5354" t="inlineStr"/>
      <c r="R5354" t="inlineStr">
        <is>
          <t>Sem Histórico</t>
        </is>
      </c>
      <c r="S5354" t="inlineStr"/>
      <c r="T5354" t="inlineStr">
        <is>
          <t>Helper</t>
        </is>
      </c>
      <c r="U5354" t="inlineStr"/>
      <c r="V5354" t="inlineStr">
        <is>
          <t>Envio de NFTs</t>
        </is>
      </c>
      <c r="W5354" t="inlineStr">
        <is>
          <t>NFTs</t>
        </is>
      </c>
      <c r="X5354" t="inlineStr">
        <is>
          <t>Technology &amp; Infrastructure</t>
        </is>
      </c>
      <c r="Y5354" t="inlineStr">
        <is>
          <t>Operating Costs</t>
        </is>
      </c>
      <c r="Z5354" t="inlineStr">
        <is>
          <t>Operating Costs</t>
        </is>
      </c>
      <c r="AA5354" t="inlineStr">
        <is>
          <t>Custos na Blockchain</t>
        </is>
      </c>
      <c r="AB5354" t="inlineStr"/>
      <c r="AC5354" t="inlineStr">
        <is>
          <t>0xa6cea325affab166086ca3a9a09754d2fcff478b68311c55b96c8b80b3592b8e</t>
        </is>
      </c>
      <c r="AD5354" t="n">
        <v>1</v>
      </c>
      <c r="AE5354" t="n">
        <v>1</v>
      </c>
    </row>
    <row r="5355">
      <c r="A5355" t="inlineStr">
        <is>
          <t>37bb2600-69a8-42e2-8ea1-8ee0913d0d6d</t>
        </is>
      </c>
      <c r="B5355" s="115" t="n">
        <v>45028</v>
      </c>
      <c r="C5355" s="115" t="n">
        <v>45028</v>
      </c>
      <c r="D5355" t="n">
        <v>-0.0281438</v>
      </c>
      <c r="E5355" t="n">
        <v>-0.0281438</v>
      </c>
      <c r="F5355" t="inlineStr">
        <is>
          <t>MATIC</t>
        </is>
      </c>
      <c r="G5355" t="n">
        <v>5.470763131813677</v>
      </c>
      <c r="H5355" t="n">
        <v>-0.1539680634291378</v>
      </c>
      <c r="I5355" t="n">
        <v>-0.1539680634291378</v>
      </c>
      <c r="J5355" t="n">
        <v>1</v>
      </c>
      <c r="K5355" t="inlineStr"/>
      <c r="L5355" t="inlineStr">
        <is>
          <t>Helper</t>
        </is>
      </c>
      <c r="M5355" t="inlineStr"/>
      <c r="N5355" t="inlineStr"/>
      <c r="O5355" t="inlineStr"/>
      <c r="P5355" t="inlineStr"/>
      <c r="Q5355" t="inlineStr"/>
      <c r="R5355" t="inlineStr">
        <is>
          <t>Sem Histórico</t>
        </is>
      </c>
      <c r="S5355" t="inlineStr"/>
      <c r="T5355" t="inlineStr">
        <is>
          <t>Helper</t>
        </is>
      </c>
      <c r="U5355" t="inlineStr"/>
      <c r="V5355" t="inlineStr">
        <is>
          <t>Envio de NFTs</t>
        </is>
      </c>
      <c r="W5355" t="inlineStr">
        <is>
          <t>NFTs</t>
        </is>
      </c>
      <c r="X5355" t="inlineStr">
        <is>
          <t>Technology &amp; Infrastructure</t>
        </is>
      </c>
      <c r="Y5355" t="inlineStr">
        <is>
          <t>Operating Costs</t>
        </is>
      </c>
      <c r="Z5355" t="inlineStr">
        <is>
          <t>Operating Costs</t>
        </is>
      </c>
      <c r="AA5355" t="inlineStr">
        <is>
          <t>Custos na Blockchain</t>
        </is>
      </c>
      <c r="AB5355" t="inlineStr"/>
      <c r="AC5355" t="inlineStr">
        <is>
          <t>0xcaf1acd6f85d5f696e9b3e92a8cb277ff730977cab4563350c56214a25c16167</t>
        </is>
      </c>
      <c r="AD5355" t="n">
        <v>1</v>
      </c>
      <c r="AE5355" t="n">
        <v>1</v>
      </c>
    </row>
    <row r="5356">
      <c r="A5356" t="inlineStr">
        <is>
          <t>a7448341-f665-4950-aea9-b19a0f0fec9a</t>
        </is>
      </c>
      <c r="B5356" s="115" t="n">
        <v>45028</v>
      </c>
      <c r="C5356" s="115" t="n">
        <v>45028</v>
      </c>
      <c r="D5356" t="n">
        <v>-0.0362779006</v>
      </c>
      <c r="E5356" t="n">
        <v>-0.0362779006</v>
      </c>
      <c r="F5356" t="inlineStr">
        <is>
          <t>MATIC</t>
        </is>
      </c>
      <c r="G5356" t="n">
        <v>5.470763131813677</v>
      </c>
      <c r="H5356" t="n">
        <v>-0.1984678011020813</v>
      </c>
      <c r="I5356" t="n">
        <v>-0.1984678011020813</v>
      </c>
      <c r="J5356" t="n">
        <v>1</v>
      </c>
      <c r="K5356" t="inlineStr"/>
      <c r="L5356" t="inlineStr">
        <is>
          <t>Helper</t>
        </is>
      </c>
      <c r="M5356" t="inlineStr">
        <is>
          <t>Conexões Games</t>
        </is>
      </c>
      <c r="N5356" t="inlineStr"/>
      <c r="O5356" t="inlineStr"/>
      <c r="P5356" t="inlineStr"/>
      <c r="Q5356" t="inlineStr"/>
      <c r="R5356" t="inlineStr">
        <is>
          <t>Sem Histórico</t>
        </is>
      </c>
      <c r="S5356" t="inlineStr"/>
      <c r="T5356" t="inlineStr">
        <is>
          <t>Helper</t>
        </is>
      </c>
      <c r="U5356" t="inlineStr"/>
      <c r="V5356" t="inlineStr">
        <is>
          <t>Envio de NFTs</t>
        </is>
      </c>
      <c r="W5356" t="inlineStr">
        <is>
          <t>NFTs</t>
        </is>
      </c>
      <c r="X5356" t="inlineStr">
        <is>
          <t>Technology &amp; Infrastructure</t>
        </is>
      </c>
      <c r="Y5356" t="inlineStr">
        <is>
          <t>Operating Costs</t>
        </is>
      </c>
      <c r="Z5356" t="inlineStr">
        <is>
          <t>Operating Costs</t>
        </is>
      </c>
      <c r="AA5356" t="inlineStr">
        <is>
          <t>Custos na Blockchain</t>
        </is>
      </c>
      <c r="AB5356" t="inlineStr"/>
      <c r="AC5356" t="inlineStr">
        <is>
          <t>0x3e2c18efc0dedaa48aa17745f8f3e9d615e39ae3c2f33144bc0c3420be0c6b0c</t>
        </is>
      </c>
      <c r="AD5356" t="n">
        <v>1</v>
      </c>
      <c r="AE5356" t="n">
        <v>1</v>
      </c>
    </row>
    <row r="5357">
      <c r="A5357" t="inlineStr">
        <is>
          <t>c625b279-1c6c-4f44-a322-71ce72894f30</t>
        </is>
      </c>
      <c r="B5357" s="115" t="n">
        <v>45026</v>
      </c>
      <c r="C5357" s="115" t="n">
        <v>45026</v>
      </c>
      <c r="D5357" t="n">
        <v>-0.0267655248</v>
      </c>
      <c r="E5357" t="n">
        <v>-0.0267655248</v>
      </c>
      <c r="F5357" t="inlineStr">
        <is>
          <t>MATIC</t>
        </is>
      </c>
      <c r="G5357" t="n">
        <v>5.687468290208016</v>
      </c>
      <c r="H5357" t="n">
        <v>-0.1522280735707763</v>
      </c>
      <c r="I5357" t="n">
        <v>-0.1522280735707763</v>
      </c>
      <c r="J5357" t="n">
        <v>1</v>
      </c>
      <c r="K5357" t="inlineStr"/>
      <c r="L5357" t="inlineStr">
        <is>
          <t>Helper</t>
        </is>
      </c>
      <c r="M5357" t="inlineStr">
        <is>
          <t>Conexões Games</t>
        </is>
      </c>
      <c r="N5357" t="inlineStr"/>
      <c r="O5357" t="inlineStr"/>
      <c r="P5357" t="inlineStr"/>
      <c r="Q5357" t="inlineStr"/>
      <c r="R5357" t="inlineStr">
        <is>
          <t>Sem Histórico</t>
        </is>
      </c>
      <c r="S5357" t="inlineStr"/>
      <c r="T5357" t="inlineStr">
        <is>
          <t>Helper</t>
        </is>
      </c>
      <c r="U5357" t="inlineStr"/>
      <c r="V5357" t="inlineStr">
        <is>
          <t>Envio de NFTs</t>
        </is>
      </c>
      <c r="W5357" t="inlineStr">
        <is>
          <t>NFTs</t>
        </is>
      </c>
      <c r="X5357" t="inlineStr">
        <is>
          <t>Technology &amp; Infrastructure</t>
        </is>
      </c>
      <c r="Y5357" t="inlineStr">
        <is>
          <t>Operating Costs</t>
        </is>
      </c>
      <c r="Z5357" t="inlineStr">
        <is>
          <t>Operating Costs</t>
        </is>
      </c>
      <c r="AA5357" t="inlineStr">
        <is>
          <t>Custos na Blockchain</t>
        </is>
      </c>
      <c r="AB5357" t="inlineStr"/>
      <c r="AC5357" t="inlineStr">
        <is>
          <t>0x7445459fbbe45f7df89de08f962131e324c33ca10f2650c96db77d650df6c807</t>
        </is>
      </c>
      <c r="AD5357" t="n">
        <v>1</v>
      </c>
      <c r="AE5357" t="n">
        <v>1</v>
      </c>
    </row>
    <row r="5358">
      <c r="A5358" t="inlineStr">
        <is>
          <t>2b714418-d236-454b-8530-cba358c8a0c8</t>
        </is>
      </c>
      <c r="B5358" s="115" t="n">
        <v>45026</v>
      </c>
      <c r="C5358" s="115" t="n">
        <v>45026</v>
      </c>
      <c r="D5358" t="n">
        <v>-0.0225872</v>
      </c>
      <c r="E5358" t="n">
        <v>-0.0225872</v>
      </c>
      <c r="F5358" t="inlineStr">
        <is>
          <t>MATIC</t>
        </is>
      </c>
      <c r="G5358" t="n">
        <v>5.687468290208016</v>
      </c>
      <c r="H5358" t="n">
        <v>-0.1284639837645865</v>
      </c>
      <c r="I5358" t="n">
        <v>-0.1284639837645865</v>
      </c>
      <c r="J5358" t="n">
        <v>1</v>
      </c>
      <c r="K5358" t="inlineStr"/>
      <c r="L5358" t="inlineStr">
        <is>
          <t>Helper</t>
        </is>
      </c>
      <c r="M5358" t="inlineStr"/>
      <c r="N5358" t="inlineStr"/>
      <c r="O5358" t="inlineStr"/>
      <c r="P5358" t="inlineStr"/>
      <c r="Q5358" t="inlineStr"/>
      <c r="R5358" t="inlineStr">
        <is>
          <t>Sem Histórico</t>
        </is>
      </c>
      <c r="S5358" t="inlineStr"/>
      <c r="T5358" t="inlineStr">
        <is>
          <t>Helper</t>
        </is>
      </c>
      <c r="U5358" t="inlineStr"/>
      <c r="V5358" t="inlineStr">
        <is>
          <t>Envio de NFTs</t>
        </is>
      </c>
      <c r="W5358" t="inlineStr">
        <is>
          <t>NFTs</t>
        </is>
      </c>
      <c r="X5358" t="inlineStr">
        <is>
          <t>Technology &amp; Infrastructure</t>
        </is>
      </c>
      <c r="Y5358" t="inlineStr">
        <is>
          <t>Operating Costs</t>
        </is>
      </c>
      <c r="Z5358" t="inlineStr">
        <is>
          <t>Operating Costs</t>
        </is>
      </c>
      <c r="AA5358" t="inlineStr">
        <is>
          <t>Custos na Blockchain</t>
        </is>
      </c>
      <c r="AB5358" t="inlineStr"/>
      <c r="AC5358" t="inlineStr">
        <is>
          <t>0x3ef12cf828a532012f1bbe59ae8e0e193287f9478d9bed42ac4f017d66f39878</t>
        </is>
      </c>
      <c r="AD5358" t="n">
        <v>1</v>
      </c>
      <c r="AE5358" t="n">
        <v>1</v>
      </c>
    </row>
    <row r="5359">
      <c r="A5359" t="inlineStr">
        <is>
          <t>1b5c0a1b-074a-4b34-9b0c-fafa263902bf</t>
        </is>
      </c>
      <c r="B5359" s="115" t="n">
        <v>45026</v>
      </c>
      <c r="C5359" s="115" t="n">
        <v>45026</v>
      </c>
      <c r="D5359" t="n">
        <v>-0.0244599993</v>
      </c>
      <c r="E5359" t="n">
        <v>-0.0244599993</v>
      </c>
      <c r="F5359" t="inlineStr">
        <is>
          <t>MATIC</t>
        </is>
      </c>
      <c r="G5359" t="n">
        <v>5.687468290208016</v>
      </c>
      <c r="H5359" t="n">
        <v>-0.1391154703972603</v>
      </c>
      <c r="I5359" t="n">
        <v>-0.1391154703972603</v>
      </c>
      <c r="J5359" t="n">
        <v>1</v>
      </c>
      <c r="K5359" t="inlineStr"/>
      <c r="L5359" t="inlineStr">
        <is>
          <t>Helper</t>
        </is>
      </c>
      <c r="M5359" t="inlineStr"/>
      <c r="N5359" t="inlineStr"/>
      <c r="O5359" t="inlineStr"/>
      <c r="P5359" t="inlineStr"/>
      <c r="Q5359" t="inlineStr"/>
      <c r="R5359" t="inlineStr">
        <is>
          <t>Sem Histórico</t>
        </is>
      </c>
      <c r="S5359" t="inlineStr"/>
      <c r="T5359" t="inlineStr">
        <is>
          <t>Helper</t>
        </is>
      </c>
      <c r="U5359" t="inlineStr"/>
      <c r="V5359" t="inlineStr">
        <is>
          <t>Envio de NFTs</t>
        </is>
      </c>
      <c r="W5359" t="inlineStr">
        <is>
          <t>NFTs</t>
        </is>
      </c>
      <c r="X5359" t="inlineStr">
        <is>
          <t>Technology &amp; Infrastructure</t>
        </is>
      </c>
      <c r="Y5359" t="inlineStr">
        <is>
          <t>Operating Costs</t>
        </is>
      </c>
      <c r="Z5359" t="inlineStr">
        <is>
          <t>Operating Costs</t>
        </is>
      </c>
      <c r="AA5359" t="inlineStr">
        <is>
          <t>Custos na Blockchain</t>
        </is>
      </c>
      <c r="AB5359" t="inlineStr"/>
      <c r="AC5359" t="inlineStr">
        <is>
          <t>0x209021b4f2c7cbb6ed686bca8763860f55cf4b1a5e39abd1a5dfd068244fbe9f</t>
        </is>
      </c>
      <c r="AD5359" t="n">
        <v>1</v>
      </c>
      <c r="AE5359" t="n">
        <v>1</v>
      </c>
    </row>
    <row r="5360">
      <c r="A5360" t="inlineStr">
        <is>
          <t>15a4fc81-f344-4252-bdb2-ea9977d05d0e</t>
        </is>
      </c>
      <c r="B5360" s="115" t="n">
        <v>45026</v>
      </c>
      <c r="C5360" s="115" t="n">
        <v>45026</v>
      </c>
      <c r="D5360" t="n">
        <v>-0.0122157717</v>
      </c>
      <c r="E5360" t="n">
        <v>-0.0122157717</v>
      </c>
      <c r="F5360" t="inlineStr">
        <is>
          <t>MATIC</t>
        </is>
      </c>
      <c r="G5360" t="n">
        <v>5.687468290208016</v>
      </c>
      <c r="H5360" t="n">
        <v>-0.06947681418417047</v>
      </c>
      <c r="I5360" t="n">
        <v>-0.06947681418417047</v>
      </c>
      <c r="J5360" t="n">
        <v>1</v>
      </c>
      <c r="K5360" t="inlineStr"/>
      <c r="L5360" t="inlineStr">
        <is>
          <t>Helper</t>
        </is>
      </c>
      <c r="M5360" t="inlineStr"/>
      <c r="N5360" t="inlineStr"/>
      <c r="O5360" t="inlineStr"/>
      <c r="P5360" t="inlineStr"/>
      <c r="Q5360" t="inlineStr"/>
      <c r="R5360" t="inlineStr">
        <is>
          <t>Sem Histórico</t>
        </is>
      </c>
      <c r="S5360" t="inlineStr"/>
      <c r="T5360" t="inlineStr">
        <is>
          <t>Helper</t>
        </is>
      </c>
      <c r="U5360" t="inlineStr"/>
      <c r="V5360" t="inlineStr">
        <is>
          <t>Envio de NFTs</t>
        </is>
      </c>
      <c r="W5360" t="inlineStr">
        <is>
          <t>NFTs</t>
        </is>
      </c>
      <c r="X5360" t="inlineStr">
        <is>
          <t>Technology &amp; Infrastructure</t>
        </is>
      </c>
      <c r="Y5360" t="inlineStr">
        <is>
          <t>Operating Costs</t>
        </is>
      </c>
      <c r="Z5360" t="inlineStr">
        <is>
          <t>Operating Costs</t>
        </is>
      </c>
      <c r="AA5360" t="inlineStr">
        <is>
          <t>Custos na Blockchain</t>
        </is>
      </c>
      <c r="AB5360" t="inlineStr"/>
      <c r="AC5360" t="inlineStr">
        <is>
          <t>0xc8097c4987da7e095fc650dc1d1e641c7fedf430f9ee01e5e78f0f8d3be3ef0d</t>
        </is>
      </c>
      <c r="AD5360" t="n">
        <v>1</v>
      </c>
      <c r="AE5360" t="n">
        <v>1</v>
      </c>
    </row>
    <row r="5361">
      <c r="A5361" t="inlineStr">
        <is>
          <t>bc3e8696-3f37-4bdd-b53b-538798870af2</t>
        </is>
      </c>
      <c r="B5361" s="115" t="n">
        <v>45025</v>
      </c>
      <c r="C5361" s="115" t="n">
        <v>45025</v>
      </c>
      <c r="D5361" t="n">
        <v>-0.0129595176</v>
      </c>
      <c r="E5361" t="n">
        <v>-0.0129595176</v>
      </c>
      <c r="F5361" t="inlineStr">
        <is>
          <t>MATIC</t>
        </is>
      </c>
      <c r="G5361" t="n">
        <v>5.602440264361973</v>
      </c>
      <c r="H5361" t="n">
        <v>-0.07260492320894764</v>
      </c>
      <c r="I5361" t="n">
        <v>-0.07260492320894764</v>
      </c>
      <c r="J5361" t="n">
        <v>1</v>
      </c>
      <c r="K5361" t="inlineStr"/>
      <c r="L5361" t="inlineStr">
        <is>
          <t>Helper</t>
        </is>
      </c>
      <c r="M5361" t="inlineStr"/>
      <c r="N5361" t="inlineStr"/>
      <c r="O5361" t="inlineStr"/>
      <c r="P5361" t="inlineStr"/>
      <c r="Q5361" t="inlineStr"/>
      <c r="R5361" t="inlineStr">
        <is>
          <t>Sem Histórico</t>
        </is>
      </c>
      <c r="S5361" t="inlineStr"/>
      <c r="T5361" t="inlineStr">
        <is>
          <t>Helper</t>
        </is>
      </c>
      <c r="U5361" t="inlineStr"/>
      <c r="V5361" t="inlineStr">
        <is>
          <t>Envio de NFTs</t>
        </is>
      </c>
      <c r="W5361" t="inlineStr">
        <is>
          <t>NFTs</t>
        </is>
      </c>
      <c r="X5361" t="inlineStr">
        <is>
          <t>Technology &amp; Infrastructure</t>
        </is>
      </c>
      <c r="Y5361" t="inlineStr">
        <is>
          <t>Operating Costs</t>
        </is>
      </c>
      <c r="Z5361" t="inlineStr">
        <is>
          <t>Operating Costs</t>
        </is>
      </c>
      <c r="AA5361" t="inlineStr">
        <is>
          <t>Custos na Blockchain</t>
        </is>
      </c>
      <c r="AB5361" t="inlineStr"/>
      <c r="AC5361" t="inlineStr">
        <is>
          <t>0x6491613f4170a279efd0eee79955fb1de0ddf86c25aa5e4006df09e0b5595834</t>
        </is>
      </c>
      <c r="AD5361" t="n">
        <v>1</v>
      </c>
      <c r="AE5361" t="n">
        <v>1</v>
      </c>
    </row>
    <row r="5362">
      <c r="A5362" t="inlineStr">
        <is>
          <t>2471e2ab-576d-47e2-812b-db58b61c3a82</t>
        </is>
      </c>
      <c r="B5362" s="115" t="n">
        <v>45025</v>
      </c>
      <c r="C5362" s="115" t="n">
        <v>45025</v>
      </c>
      <c r="D5362" t="n">
        <v>-0.022268</v>
      </c>
      <c r="E5362" t="n">
        <v>-0.022268</v>
      </c>
      <c r="F5362" t="inlineStr">
        <is>
          <t>MATIC</t>
        </is>
      </c>
      <c r="G5362" t="n">
        <v>5.602440264361973</v>
      </c>
      <c r="H5362" t="n">
        <v>-0.1247551398068124</v>
      </c>
      <c r="I5362" t="n">
        <v>-0.1247551398068124</v>
      </c>
      <c r="J5362" t="n">
        <v>1</v>
      </c>
      <c r="K5362" t="inlineStr"/>
      <c r="L5362" t="inlineStr">
        <is>
          <t>Helper</t>
        </is>
      </c>
      <c r="M5362" t="inlineStr"/>
      <c r="N5362" t="inlineStr"/>
      <c r="O5362" t="inlineStr"/>
      <c r="P5362" t="inlineStr"/>
      <c r="Q5362" t="inlineStr"/>
      <c r="R5362" t="inlineStr">
        <is>
          <t>Sem Histórico</t>
        </is>
      </c>
      <c r="S5362" t="inlineStr"/>
      <c r="T5362" t="inlineStr">
        <is>
          <t>Helper</t>
        </is>
      </c>
      <c r="U5362" t="inlineStr"/>
      <c r="V5362" t="inlineStr">
        <is>
          <t>Envio de NFTs</t>
        </is>
      </c>
      <c r="W5362" t="inlineStr">
        <is>
          <t>NFTs</t>
        </is>
      </c>
      <c r="X5362" t="inlineStr">
        <is>
          <t>Technology &amp; Infrastructure</t>
        </is>
      </c>
      <c r="Y5362" t="inlineStr">
        <is>
          <t>Operating Costs</t>
        </is>
      </c>
      <c r="Z5362" t="inlineStr">
        <is>
          <t>Operating Costs</t>
        </is>
      </c>
      <c r="AA5362" t="inlineStr">
        <is>
          <t>Custos na Blockchain</t>
        </is>
      </c>
      <c r="AB5362" t="inlineStr"/>
      <c r="AC5362" t="inlineStr">
        <is>
          <t>0xb8de0750d37072d6b675c01dd116f187e8d599d1faea3ab00b2e99cda2bb1700</t>
        </is>
      </c>
      <c r="AD5362" t="n">
        <v>1</v>
      </c>
      <c r="AE5362" t="n">
        <v>1</v>
      </c>
    </row>
    <row r="5363">
      <c r="A5363" t="inlineStr">
        <is>
          <t>3e7aedf1-9a5a-407e-b240-b28626db7ff8</t>
        </is>
      </c>
      <c r="B5363" s="115" t="n">
        <v>45024</v>
      </c>
      <c r="C5363" s="115" t="n">
        <v>45024</v>
      </c>
      <c r="D5363" t="n">
        <v>-0.0220475</v>
      </c>
      <c r="E5363" t="n">
        <v>-0.0220475</v>
      </c>
      <c r="F5363" t="inlineStr">
        <is>
          <t>MATIC</t>
        </is>
      </c>
      <c r="G5363" t="n">
        <v>5.616089613034624</v>
      </c>
      <c r="H5363" t="n">
        <v>-0.1238207357433809</v>
      </c>
      <c r="I5363" t="n">
        <v>-0.1238207357433809</v>
      </c>
      <c r="J5363" t="n">
        <v>1</v>
      </c>
      <c r="K5363" t="inlineStr"/>
      <c r="L5363" t="inlineStr">
        <is>
          <t>Helper</t>
        </is>
      </c>
      <c r="M5363" t="inlineStr"/>
      <c r="N5363" t="inlineStr"/>
      <c r="O5363" t="inlineStr"/>
      <c r="P5363" t="inlineStr"/>
      <c r="Q5363" t="inlineStr"/>
      <c r="R5363" t="inlineStr">
        <is>
          <t>Sem Histórico</t>
        </is>
      </c>
      <c r="S5363" t="inlineStr"/>
      <c r="T5363" t="inlineStr">
        <is>
          <t>Helper</t>
        </is>
      </c>
      <c r="U5363" t="inlineStr"/>
      <c r="V5363" t="inlineStr">
        <is>
          <t>Envio de NFTs</t>
        </is>
      </c>
      <c r="W5363" t="inlineStr">
        <is>
          <t>NFTs</t>
        </is>
      </c>
      <c r="X5363" t="inlineStr">
        <is>
          <t>Technology &amp; Infrastructure</t>
        </is>
      </c>
      <c r="Y5363" t="inlineStr">
        <is>
          <t>Operating Costs</t>
        </is>
      </c>
      <c r="Z5363" t="inlineStr">
        <is>
          <t>Operating Costs</t>
        </is>
      </c>
      <c r="AA5363" t="inlineStr">
        <is>
          <t>Custos na Blockchain</t>
        </is>
      </c>
      <c r="AB5363" t="inlineStr"/>
      <c r="AC5363" t="inlineStr">
        <is>
          <t>0x31b4e9a58d8436bfd00112e9b4b328cce1374ee2033ece2bd5ea228343ccb2b8</t>
        </is>
      </c>
      <c r="AD5363" t="n">
        <v>1</v>
      </c>
      <c r="AE5363" t="n">
        <v>1</v>
      </c>
    </row>
    <row r="5364">
      <c r="A5364" t="inlineStr">
        <is>
          <t>e628f037-f7da-4e8d-80fa-1b8163ba0932</t>
        </is>
      </c>
      <c r="B5364" s="115" t="n">
        <v>45024</v>
      </c>
      <c r="C5364" s="115" t="n">
        <v>45024</v>
      </c>
      <c r="D5364" t="n">
        <v>-0.0136625103</v>
      </c>
      <c r="E5364" t="n">
        <v>-0.0136625103</v>
      </c>
      <c r="F5364" t="inlineStr">
        <is>
          <t>MATIC</t>
        </is>
      </c>
      <c r="G5364" t="n">
        <v>5.616089613034624</v>
      </c>
      <c r="H5364" t="n">
        <v>-0.07672988218380856</v>
      </c>
      <c r="I5364" t="n">
        <v>-0.07672988218380856</v>
      </c>
      <c r="J5364" t="n">
        <v>1</v>
      </c>
      <c r="K5364" t="inlineStr"/>
      <c r="L5364" t="inlineStr">
        <is>
          <t>Helper</t>
        </is>
      </c>
      <c r="M5364" t="inlineStr"/>
      <c r="N5364" t="inlineStr"/>
      <c r="O5364" t="inlineStr"/>
      <c r="P5364" t="inlineStr"/>
      <c r="Q5364" t="inlineStr"/>
      <c r="R5364" t="inlineStr">
        <is>
          <t>Sem Histórico</t>
        </is>
      </c>
      <c r="S5364" t="inlineStr"/>
      <c r="T5364" t="inlineStr">
        <is>
          <t>Helper</t>
        </is>
      </c>
      <c r="U5364" t="inlineStr"/>
      <c r="V5364" t="inlineStr">
        <is>
          <t>Envio de NFTs</t>
        </is>
      </c>
      <c r="W5364" t="inlineStr">
        <is>
          <t>NFTs</t>
        </is>
      </c>
      <c r="X5364" t="inlineStr">
        <is>
          <t>Technology &amp; Infrastructure</t>
        </is>
      </c>
      <c r="Y5364" t="inlineStr">
        <is>
          <t>Operating Costs</t>
        </is>
      </c>
      <c r="Z5364" t="inlineStr">
        <is>
          <t>Operating Costs</t>
        </is>
      </c>
      <c r="AA5364" t="inlineStr">
        <is>
          <t>Custos na Blockchain</t>
        </is>
      </c>
      <c r="AB5364" t="inlineStr"/>
      <c r="AC5364" t="inlineStr">
        <is>
          <t>0xd2de44cb905c7244d3cbf3593389fdb9d17477fc110e2e4f2ccf605903d9059e</t>
        </is>
      </c>
      <c r="AD5364" t="n">
        <v>1</v>
      </c>
      <c r="AE5364" t="n">
        <v>1</v>
      </c>
    </row>
    <row r="5365">
      <c r="A5365" t="inlineStr">
        <is>
          <t>d1491503-5bdb-4269-b991-94c1a90e81ab</t>
        </is>
      </c>
      <c r="B5365" s="115" t="n">
        <v>45024</v>
      </c>
      <c r="C5365" s="115" t="n">
        <v>45024</v>
      </c>
      <c r="D5365" t="n">
        <v>-0.0322057296</v>
      </c>
      <c r="E5365" t="n">
        <v>-0.0322057296</v>
      </c>
      <c r="F5365" t="inlineStr">
        <is>
          <t>MATIC</t>
        </is>
      </c>
      <c r="G5365" t="n">
        <v>5.616089613034624</v>
      </c>
      <c r="H5365" t="n">
        <v>-0.1808702634867617</v>
      </c>
      <c r="I5365" t="n">
        <v>-0.1808702634867617</v>
      </c>
      <c r="J5365" t="n">
        <v>1</v>
      </c>
      <c r="K5365" t="inlineStr"/>
      <c r="L5365" t="inlineStr">
        <is>
          <t>Helper</t>
        </is>
      </c>
      <c r="M5365" t="inlineStr">
        <is>
          <t>Conexões Games</t>
        </is>
      </c>
      <c r="N5365" t="inlineStr"/>
      <c r="O5365" t="inlineStr"/>
      <c r="P5365" t="inlineStr"/>
      <c r="Q5365" t="inlineStr"/>
      <c r="R5365" t="inlineStr">
        <is>
          <t>Sem Histórico</t>
        </is>
      </c>
      <c r="S5365" t="inlineStr"/>
      <c r="T5365" t="inlineStr">
        <is>
          <t>Helper</t>
        </is>
      </c>
      <c r="U5365" t="inlineStr"/>
      <c r="V5365" t="inlineStr">
        <is>
          <t>Envio de NFTs</t>
        </is>
      </c>
      <c r="W5365" t="inlineStr">
        <is>
          <t>NFTs</t>
        </is>
      </c>
      <c r="X5365" t="inlineStr">
        <is>
          <t>Technology &amp; Infrastructure</t>
        </is>
      </c>
      <c r="Y5365" t="inlineStr">
        <is>
          <t>Operating Costs</t>
        </is>
      </c>
      <c r="Z5365" t="inlineStr">
        <is>
          <t>Operating Costs</t>
        </is>
      </c>
      <c r="AA5365" t="inlineStr">
        <is>
          <t>Custos na Blockchain</t>
        </is>
      </c>
      <c r="AB5365" t="inlineStr"/>
      <c r="AC5365" t="inlineStr">
        <is>
          <t>0x49348d5ab476b4f114c7c76501ffb48e6a38b088d9f3af3cdd46182da5e0e2cc</t>
        </is>
      </c>
      <c r="AD5365" t="n">
        <v>1</v>
      </c>
      <c r="AE5365" t="n">
        <v>1</v>
      </c>
    </row>
    <row r="5366">
      <c r="A5366" t="inlineStr">
        <is>
          <t>ad922b6a-ffbc-4a67-a309-88e58288b0dc</t>
        </is>
      </c>
      <c r="B5366" s="115" t="n">
        <v>45024</v>
      </c>
      <c r="C5366" s="115" t="n">
        <v>45024</v>
      </c>
      <c r="D5366" t="n">
        <v>0.0052959046</v>
      </c>
      <c r="E5366" t="n">
        <v>0.0052959046</v>
      </c>
      <c r="F5366" t="inlineStr">
        <is>
          <t>MATIC</t>
        </is>
      </c>
      <c r="G5366" t="n">
        <v>5.616089613034624</v>
      </c>
      <c r="H5366" t="n">
        <v>0.02974227481568228</v>
      </c>
      <c r="I5366" t="n">
        <v>0.02974227481568228</v>
      </c>
      <c r="J5366" t="n">
        <v>1</v>
      </c>
      <c r="K5366" t="inlineStr"/>
      <c r="L5366" t="inlineStr"/>
      <c r="M5366" t="inlineStr">
        <is>
          <t>Gnosis</t>
        </is>
      </c>
      <c r="N5366" t="inlineStr"/>
      <c r="O5366" t="inlineStr"/>
      <c r="P5366" t="inlineStr"/>
      <c r="Q5366" t="inlineStr"/>
      <c r="R5366" t="inlineStr"/>
      <c r="S5366" t="inlineStr"/>
      <c r="T5366" t="inlineStr">
        <is>
          <t>Gnosis</t>
        </is>
      </c>
      <c r="U5366" t="inlineStr"/>
      <c r="V5366" t="inlineStr">
        <is>
          <t>Transação crypto</t>
        </is>
      </c>
      <c r="W5366" t="inlineStr">
        <is>
          <t>Blockchain</t>
        </is>
      </c>
      <c r="X5366" t="inlineStr">
        <is>
          <t>Technology &amp; Infrastructure</t>
        </is>
      </c>
      <c r="Y5366" t="inlineStr">
        <is>
          <t>Operating Costs</t>
        </is>
      </c>
      <c r="Z5366" t="inlineStr">
        <is>
          <t>Operating Costs</t>
        </is>
      </c>
      <c r="AA5366" t="inlineStr">
        <is>
          <t>Custos na Blockchain</t>
        </is>
      </c>
      <c r="AB5366" t="inlineStr"/>
      <c r="AC5366" t="inlineStr">
        <is>
          <t>0x9442fefb3c5003c1c6f490dff64342e7d6864ec33f4f58e86ffda9ced06738fc</t>
        </is>
      </c>
      <c r="AD5366" t="n">
        <v>1</v>
      </c>
      <c r="AE5366" t="n">
        <v>1</v>
      </c>
    </row>
    <row r="5367">
      <c r="A5367" t="inlineStr">
        <is>
          <t>480f7641-e236-4c51-a015-100f64f7557a</t>
        </is>
      </c>
      <c r="B5367" s="115" t="n">
        <v>45023</v>
      </c>
      <c r="C5367" s="115" t="n">
        <v>45023</v>
      </c>
      <c r="D5367" t="n">
        <v>1e-05</v>
      </c>
      <c r="E5367" t="n">
        <v>1e-05</v>
      </c>
      <c r="F5367" t="inlineStr">
        <is>
          <t>ETH</t>
        </is>
      </c>
      <c r="G5367" t="n">
        <v>9499.745287824759</v>
      </c>
      <c r="H5367" t="n">
        <v>0.0949974528782476</v>
      </c>
      <c r="I5367" t="n">
        <v>0.0949974528782476</v>
      </c>
      <c r="J5367" t="n">
        <v>1</v>
      </c>
      <c r="K5367" t="inlineStr"/>
      <c r="L5367" t="inlineStr"/>
      <c r="M5367" t="inlineStr">
        <is>
          <t>55Unity</t>
        </is>
      </c>
      <c r="N5367" t="inlineStr"/>
      <c r="O5367" t="inlineStr"/>
      <c r="P5367" t="inlineStr"/>
      <c r="Q5367" t="inlineStr"/>
      <c r="R5367" t="inlineStr">
        <is>
          <t>Sem Histórico</t>
        </is>
      </c>
      <c r="S5367" t="inlineStr"/>
      <c r="T5367" t="inlineStr">
        <is>
          <t>55Unity</t>
        </is>
      </c>
      <c r="U5367" t="inlineStr"/>
      <c r="V5367" t="inlineStr">
        <is>
          <t>Envio de NFTs</t>
        </is>
      </c>
      <c r="W5367" t="inlineStr">
        <is>
          <t>NFTs</t>
        </is>
      </c>
      <c r="X5367" t="inlineStr">
        <is>
          <t>Technology &amp; Infrastructure</t>
        </is>
      </c>
      <c r="Y5367" t="inlineStr">
        <is>
          <t>Operating Costs</t>
        </is>
      </c>
      <c r="Z5367" t="inlineStr">
        <is>
          <t>Operating Costs</t>
        </is>
      </c>
      <c r="AA5367" t="inlineStr">
        <is>
          <t>Custos na Blockchain</t>
        </is>
      </c>
      <c r="AB5367" t="inlineStr"/>
      <c r="AC5367" t="inlineStr">
        <is>
          <t>0x62cd3732fcba96a7b563a82a52538f1db7dc4facb2d0ae2b15cc4dac7acf9545</t>
        </is>
      </c>
      <c r="AD5367" t="n">
        <v>1</v>
      </c>
      <c r="AE5367" t="n">
        <v>1</v>
      </c>
    </row>
    <row r="5368">
      <c r="A5368" t="inlineStr">
        <is>
          <t>22102905-82f2-4397-a1c2-a3fa7d3ba3bb</t>
        </is>
      </c>
      <c r="B5368" s="115" t="n">
        <v>45023</v>
      </c>
      <c r="C5368" s="115" t="n">
        <v>45023</v>
      </c>
      <c r="D5368" t="n">
        <v>-0.0107384682</v>
      </c>
      <c r="E5368" t="n">
        <v>-0.0107384682</v>
      </c>
      <c r="F5368" t="inlineStr">
        <is>
          <t>MATIC</t>
        </is>
      </c>
      <c r="G5368" t="n">
        <v>5.644421803362201</v>
      </c>
      <c r="H5368" t="n">
        <v>-0.06061244404279165</v>
      </c>
      <c r="I5368" t="n">
        <v>-0.06061244404279165</v>
      </c>
      <c r="J5368" t="n">
        <v>1</v>
      </c>
      <c r="K5368" t="inlineStr"/>
      <c r="L5368" t="inlineStr">
        <is>
          <t>Helper</t>
        </is>
      </c>
      <c r="M5368" t="inlineStr"/>
      <c r="N5368" t="inlineStr"/>
      <c r="O5368" t="inlineStr"/>
      <c r="P5368" t="inlineStr"/>
      <c r="Q5368" t="inlineStr"/>
      <c r="R5368" t="inlineStr">
        <is>
          <t>Sem Histórico</t>
        </is>
      </c>
      <c r="S5368" t="inlineStr"/>
      <c r="T5368" t="inlineStr">
        <is>
          <t>Helper</t>
        </is>
      </c>
      <c r="U5368" t="inlineStr"/>
      <c r="V5368" t="inlineStr">
        <is>
          <t>Envio de NFTs</t>
        </is>
      </c>
      <c r="W5368" t="inlineStr">
        <is>
          <t>NFTs</t>
        </is>
      </c>
      <c r="X5368" t="inlineStr">
        <is>
          <t>Technology &amp; Infrastructure</t>
        </is>
      </c>
      <c r="Y5368" t="inlineStr">
        <is>
          <t>Operating Costs</t>
        </is>
      </c>
      <c r="Z5368" t="inlineStr">
        <is>
          <t>Operating Costs</t>
        </is>
      </c>
      <c r="AA5368" t="inlineStr">
        <is>
          <t>Custos na Blockchain</t>
        </is>
      </c>
      <c r="AB5368" t="inlineStr"/>
      <c r="AC5368" t="inlineStr">
        <is>
          <t>0x3ac84b8070b6c04c98242dfdadab2fed97c0e643ea7879473e637cffe211e260</t>
        </is>
      </c>
      <c r="AD5368" t="n">
        <v>1</v>
      </c>
      <c r="AE5368" t="n">
        <v>1</v>
      </c>
    </row>
    <row r="5369">
      <c r="A5369" t="inlineStr">
        <is>
          <t>2f66f47a-2853-48be-872a-dec487924a09</t>
        </is>
      </c>
      <c r="B5369" s="115" t="n">
        <v>45023</v>
      </c>
      <c r="C5369" s="115" t="n">
        <v>45023</v>
      </c>
      <c r="D5369" t="n">
        <v>-0.0983807664</v>
      </c>
      <c r="E5369" t="n">
        <v>-0.0983807664</v>
      </c>
      <c r="F5369" t="inlineStr">
        <is>
          <t>MATIC</t>
        </is>
      </c>
      <c r="G5369" t="n">
        <v>5.644421803362201</v>
      </c>
      <c r="H5369" t="n">
        <v>-0.5553025428996434</v>
      </c>
      <c r="I5369" t="n">
        <v>-0.5553025428996434</v>
      </c>
      <c r="J5369" t="n">
        <v>1</v>
      </c>
      <c r="K5369" t="inlineStr"/>
      <c r="L5369" t="inlineStr">
        <is>
          <t>Helper</t>
        </is>
      </c>
      <c r="M5369" t="inlineStr">
        <is>
          <t>Conexões Games</t>
        </is>
      </c>
      <c r="N5369" t="inlineStr"/>
      <c r="O5369" t="inlineStr"/>
      <c r="P5369" t="inlineStr"/>
      <c r="Q5369" t="inlineStr"/>
      <c r="R5369" t="inlineStr">
        <is>
          <t>Sem Histórico</t>
        </is>
      </c>
      <c r="S5369" t="inlineStr"/>
      <c r="T5369" t="inlineStr">
        <is>
          <t>Helper</t>
        </is>
      </c>
      <c r="U5369" t="inlineStr"/>
      <c r="V5369" t="inlineStr">
        <is>
          <t>Envio de NFTs</t>
        </is>
      </c>
      <c r="W5369" t="inlineStr">
        <is>
          <t>NFTs</t>
        </is>
      </c>
      <c r="X5369" t="inlineStr">
        <is>
          <t>Technology &amp; Infrastructure</t>
        </is>
      </c>
      <c r="Y5369" t="inlineStr">
        <is>
          <t>Operating Costs</t>
        </is>
      </c>
      <c r="Z5369" t="inlineStr">
        <is>
          <t>Operating Costs</t>
        </is>
      </c>
      <c r="AA5369" t="inlineStr">
        <is>
          <t>Custos na Blockchain</t>
        </is>
      </c>
      <c r="AB5369" t="inlineStr"/>
      <c r="AC5369" t="inlineStr">
        <is>
          <t>0xa0bf0697727e2b3296a0625d9e5be8ad71d991b6404977a5c27dc7ece58b7dc1</t>
        </is>
      </c>
      <c r="AD5369" t="n">
        <v>1</v>
      </c>
      <c r="AE5369" t="n">
        <v>1</v>
      </c>
    </row>
    <row r="5370">
      <c r="A5370" t="inlineStr">
        <is>
          <t>67047628-4ce9-48d3-bc1b-dd19252e2cd7</t>
        </is>
      </c>
      <c r="B5370" s="115" t="n">
        <v>45023</v>
      </c>
      <c r="C5370" s="115" t="n">
        <v>45023</v>
      </c>
      <c r="D5370" t="n">
        <v>-0.0226145</v>
      </c>
      <c r="E5370" t="n">
        <v>-0.0226145</v>
      </c>
      <c r="F5370" t="inlineStr">
        <is>
          <t>MATIC</t>
        </is>
      </c>
      <c r="G5370" t="n">
        <v>5.644421803362201</v>
      </c>
      <c r="H5370" t="n">
        <v>-0.1276457768721345</v>
      </c>
      <c r="I5370" t="n">
        <v>-0.1276457768721345</v>
      </c>
      <c r="J5370" t="n">
        <v>1</v>
      </c>
      <c r="K5370" t="inlineStr"/>
      <c r="L5370" t="inlineStr">
        <is>
          <t>Helper</t>
        </is>
      </c>
      <c r="M5370" t="inlineStr"/>
      <c r="N5370" t="inlineStr"/>
      <c r="O5370" t="inlineStr"/>
      <c r="P5370" t="inlineStr"/>
      <c r="Q5370" t="inlineStr"/>
      <c r="R5370" t="inlineStr">
        <is>
          <t>Sem Histórico</t>
        </is>
      </c>
      <c r="S5370" t="inlineStr"/>
      <c r="T5370" t="inlineStr">
        <is>
          <t>Helper</t>
        </is>
      </c>
      <c r="U5370" t="inlineStr"/>
      <c r="V5370" t="inlineStr">
        <is>
          <t>Envio de NFTs</t>
        </is>
      </c>
      <c r="W5370" t="inlineStr">
        <is>
          <t>NFTs</t>
        </is>
      </c>
      <c r="X5370" t="inlineStr">
        <is>
          <t>Technology &amp; Infrastructure</t>
        </is>
      </c>
      <c r="Y5370" t="inlineStr">
        <is>
          <t>Operating Costs</t>
        </is>
      </c>
      <c r="Z5370" t="inlineStr">
        <is>
          <t>Operating Costs</t>
        </is>
      </c>
      <c r="AA5370" t="inlineStr">
        <is>
          <t>Custos na Blockchain</t>
        </is>
      </c>
      <c r="AB5370" t="inlineStr"/>
      <c r="AC5370" t="inlineStr">
        <is>
          <t>0x63dc0a4d670ccd9903c7574cd65895559f57f0f834487ecee569988723d50446</t>
        </is>
      </c>
      <c r="AD5370" t="n">
        <v>1</v>
      </c>
      <c r="AE5370" t="n">
        <v>1</v>
      </c>
    </row>
    <row r="5371">
      <c r="A5371" t="inlineStr">
        <is>
          <t>adc9c3b2-3214-4bcf-b204-d290d92171d5</t>
        </is>
      </c>
      <c r="B5371" s="115" t="n">
        <v>45022</v>
      </c>
      <c r="C5371" s="115" t="n">
        <v>45022</v>
      </c>
      <c r="D5371" t="n">
        <v>-0.022709</v>
      </c>
      <c r="E5371" t="n">
        <v>-0.022709</v>
      </c>
      <c r="F5371" t="inlineStr">
        <is>
          <t>MATIC</t>
        </is>
      </c>
      <c r="G5371" t="n">
        <v>5.6793893129771</v>
      </c>
      <c r="H5371" t="n">
        <v>-0.128973251908397</v>
      </c>
      <c r="I5371" t="n">
        <v>-0.128973251908397</v>
      </c>
      <c r="J5371" t="n">
        <v>1</v>
      </c>
      <c r="K5371" t="inlineStr"/>
      <c r="L5371" t="inlineStr">
        <is>
          <t>Helper</t>
        </is>
      </c>
      <c r="M5371" t="inlineStr"/>
      <c r="N5371" t="inlineStr"/>
      <c r="O5371" t="inlineStr"/>
      <c r="P5371" t="inlineStr"/>
      <c r="Q5371" t="inlineStr"/>
      <c r="R5371" t="inlineStr">
        <is>
          <t>Sem Histórico</t>
        </is>
      </c>
      <c r="S5371" t="inlineStr"/>
      <c r="T5371" t="inlineStr">
        <is>
          <t>Helper</t>
        </is>
      </c>
      <c r="U5371" t="inlineStr"/>
      <c r="V5371" t="inlineStr">
        <is>
          <t>Envio de NFTs</t>
        </is>
      </c>
      <c r="W5371" t="inlineStr">
        <is>
          <t>NFTs</t>
        </is>
      </c>
      <c r="X5371" t="inlineStr">
        <is>
          <t>Technology &amp; Infrastructure</t>
        </is>
      </c>
      <c r="Y5371" t="inlineStr">
        <is>
          <t>Operating Costs</t>
        </is>
      </c>
      <c r="Z5371" t="inlineStr">
        <is>
          <t>Operating Costs</t>
        </is>
      </c>
      <c r="AA5371" t="inlineStr">
        <is>
          <t>Custos na Blockchain</t>
        </is>
      </c>
      <c r="AB5371" t="inlineStr"/>
      <c r="AC5371" t="inlineStr">
        <is>
          <t>0x7bb85fbb6268e4123fa883d9efeec193a8fe5d5a647eccabb38d16197ac2206d</t>
        </is>
      </c>
      <c r="AD5371" t="n">
        <v>1</v>
      </c>
      <c r="AE5371" t="n">
        <v>1</v>
      </c>
    </row>
    <row r="5372">
      <c r="A5372" t="inlineStr">
        <is>
          <t>5c9a4894-96f0-4ed5-a933-531ef15e8840</t>
        </is>
      </c>
      <c r="B5372" s="115" t="n">
        <v>45022</v>
      </c>
      <c r="C5372" s="115" t="n">
        <v>45022</v>
      </c>
      <c r="D5372" t="n">
        <v>-0.0230639</v>
      </c>
      <c r="E5372" t="n">
        <v>-0.0230639</v>
      </c>
      <c r="F5372" t="inlineStr">
        <is>
          <t>MATIC</t>
        </is>
      </c>
      <c r="G5372" t="n">
        <v>5.6793893129771</v>
      </c>
      <c r="H5372" t="n">
        <v>-0.1309888671755725</v>
      </c>
      <c r="I5372" t="n">
        <v>-0.1309888671755725</v>
      </c>
      <c r="J5372" t="n">
        <v>1</v>
      </c>
      <c r="K5372" t="inlineStr"/>
      <c r="L5372" t="inlineStr">
        <is>
          <t>Helper</t>
        </is>
      </c>
      <c r="M5372" t="inlineStr"/>
      <c r="N5372" t="inlineStr"/>
      <c r="O5372" t="inlineStr"/>
      <c r="P5372" t="inlineStr"/>
      <c r="Q5372" t="inlineStr"/>
      <c r="R5372" t="inlineStr">
        <is>
          <t>Sem Histórico</t>
        </is>
      </c>
      <c r="S5372" t="inlineStr"/>
      <c r="T5372" t="inlineStr">
        <is>
          <t>Helper</t>
        </is>
      </c>
      <c r="U5372" t="inlineStr"/>
      <c r="V5372" t="inlineStr">
        <is>
          <t>Envio de NFTs</t>
        </is>
      </c>
      <c r="W5372" t="inlineStr">
        <is>
          <t>NFTs</t>
        </is>
      </c>
      <c r="X5372" t="inlineStr">
        <is>
          <t>Technology &amp; Infrastructure</t>
        </is>
      </c>
      <c r="Y5372" t="inlineStr">
        <is>
          <t>Operating Costs</t>
        </is>
      </c>
      <c r="Z5372" t="inlineStr">
        <is>
          <t>Operating Costs</t>
        </is>
      </c>
      <c r="AA5372" t="inlineStr">
        <is>
          <t>Custos na Blockchain</t>
        </is>
      </c>
      <c r="AB5372" t="inlineStr"/>
      <c r="AC5372" t="inlineStr">
        <is>
          <t>0x229204c609cc1668d968d62e396dfcd3fc12df3ed35f806d369f23d222aff442</t>
        </is>
      </c>
      <c r="AD5372" t="n">
        <v>1</v>
      </c>
      <c r="AE5372" t="n">
        <v>1</v>
      </c>
    </row>
    <row r="5373">
      <c r="A5373" t="inlineStr">
        <is>
          <t>464c1b78-3cb0-4ae0-8a1e-c17380fb3b5b</t>
        </is>
      </c>
      <c r="B5373" s="115" t="n">
        <v>45022</v>
      </c>
      <c r="C5373" s="115" t="n">
        <v>45022</v>
      </c>
      <c r="D5373" t="n">
        <v>-0.0218984</v>
      </c>
      <c r="E5373" t="n">
        <v>-0.0218984</v>
      </c>
      <c r="F5373" t="inlineStr">
        <is>
          <t>MATIC</t>
        </is>
      </c>
      <c r="G5373" t="n">
        <v>5.6793893129771</v>
      </c>
      <c r="H5373" t="n">
        <v>-0.1243695389312977</v>
      </c>
      <c r="I5373" t="n">
        <v>-0.1243695389312977</v>
      </c>
      <c r="J5373" t="n">
        <v>1</v>
      </c>
      <c r="K5373" t="inlineStr"/>
      <c r="L5373" t="inlineStr">
        <is>
          <t>Helper</t>
        </is>
      </c>
      <c r="M5373" t="inlineStr"/>
      <c r="N5373" t="inlineStr"/>
      <c r="O5373" t="inlineStr"/>
      <c r="P5373" t="inlineStr"/>
      <c r="Q5373" t="inlineStr"/>
      <c r="R5373" t="inlineStr">
        <is>
          <t>Sem Histórico</t>
        </is>
      </c>
      <c r="S5373" t="inlineStr"/>
      <c r="T5373" t="inlineStr">
        <is>
          <t>Helper</t>
        </is>
      </c>
      <c r="U5373" t="inlineStr"/>
      <c r="V5373" t="inlineStr">
        <is>
          <t>Envio de NFTs</t>
        </is>
      </c>
      <c r="W5373" t="inlineStr">
        <is>
          <t>NFTs</t>
        </is>
      </c>
      <c r="X5373" t="inlineStr">
        <is>
          <t>Technology &amp; Infrastructure</t>
        </is>
      </c>
      <c r="Y5373" t="inlineStr">
        <is>
          <t>Operating Costs</t>
        </is>
      </c>
      <c r="Z5373" t="inlineStr">
        <is>
          <t>Operating Costs</t>
        </is>
      </c>
      <c r="AA5373" t="inlineStr">
        <is>
          <t>Custos na Blockchain</t>
        </is>
      </c>
      <c r="AB5373" t="inlineStr"/>
      <c r="AC5373" t="inlineStr">
        <is>
          <t>0xa281b04c002da85730722e68fb6b54050d04d395b31a4c2d3123a1f3d12099da</t>
        </is>
      </c>
      <c r="AD5373" t="n">
        <v>1</v>
      </c>
      <c r="AE5373" t="n">
        <v>1</v>
      </c>
    </row>
    <row r="5374">
      <c r="A5374" t="inlineStr">
        <is>
          <t>c518c54d-d4e6-4635-8656-833c92496b61</t>
        </is>
      </c>
      <c r="B5374" s="115" t="n">
        <v>45022</v>
      </c>
      <c r="C5374" s="115" t="n">
        <v>45022</v>
      </c>
      <c r="D5374" t="n">
        <v>-0.0219908</v>
      </c>
      <c r="E5374" t="n">
        <v>-0.0219908</v>
      </c>
      <c r="F5374" t="inlineStr">
        <is>
          <t>MATIC</t>
        </is>
      </c>
      <c r="G5374" t="n">
        <v>5.6793893129771</v>
      </c>
      <c r="H5374" t="n">
        <v>-0.1248943145038168</v>
      </c>
      <c r="I5374" t="n">
        <v>-0.1248943145038168</v>
      </c>
      <c r="J5374" t="n">
        <v>1</v>
      </c>
      <c r="K5374" t="inlineStr"/>
      <c r="L5374" t="inlineStr">
        <is>
          <t>Helper</t>
        </is>
      </c>
      <c r="M5374" t="inlineStr"/>
      <c r="N5374" t="inlineStr"/>
      <c r="O5374" t="inlineStr"/>
      <c r="P5374" t="inlineStr"/>
      <c r="Q5374" t="inlineStr"/>
      <c r="R5374" t="inlineStr">
        <is>
          <t>Sem Histórico</t>
        </is>
      </c>
      <c r="S5374" t="inlineStr"/>
      <c r="T5374" t="inlineStr">
        <is>
          <t>Helper</t>
        </is>
      </c>
      <c r="U5374" t="inlineStr"/>
      <c r="V5374" t="inlineStr">
        <is>
          <t>Envio de NFTs</t>
        </is>
      </c>
      <c r="W5374" t="inlineStr">
        <is>
          <t>NFTs</t>
        </is>
      </c>
      <c r="X5374" t="inlineStr">
        <is>
          <t>Technology &amp; Infrastructure</t>
        </is>
      </c>
      <c r="Y5374" t="inlineStr">
        <is>
          <t>Operating Costs</t>
        </is>
      </c>
      <c r="Z5374" t="inlineStr">
        <is>
          <t>Operating Costs</t>
        </is>
      </c>
      <c r="AA5374" t="inlineStr">
        <is>
          <t>Custos na Blockchain</t>
        </is>
      </c>
      <c r="AB5374" t="inlineStr"/>
      <c r="AC5374" t="inlineStr">
        <is>
          <t>0x490954018085177df7d3603cc1050992302187c5b83ef6dd4af7b4029913af15</t>
        </is>
      </c>
      <c r="AD5374" t="n">
        <v>1</v>
      </c>
      <c r="AE5374" t="n">
        <v>1</v>
      </c>
    </row>
    <row r="5375">
      <c r="A5375" t="inlineStr">
        <is>
          <t>7af12cbd-0d30-445e-8fbf-946ae470b1b6</t>
        </is>
      </c>
      <c r="B5375" s="115" t="n">
        <v>45022</v>
      </c>
      <c r="C5375" s="115" t="n">
        <v>45022</v>
      </c>
      <c r="D5375" t="n">
        <v>-0.0525205296</v>
      </c>
      <c r="E5375" t="n">
        <v>-0.0525205296</v>
      </c>
      <c r="F5375" t="inlineStr">
        <is>
          <t>MATIC</t>
        </is>
      </c>
      <c r="G5375" t="n">
        <v>5.6793893129771</v>
      </c>
      <c r="H5375" t="n">
        <v>-0.2982845345221374</v>
      </c>
      <c r="I5375" t="n">
        <v>-0.2982845345221374</v>
      </c>
      <c r="J5375" t="n">
        <v>1</v>
      </c>
      <c r="K5375" t="inlineStr"/>
      <c r="L5375" t="inlineStr">
        <is>
          <t>Helper</t>
        </is>
      </c>
      <c r="M5375" t="inlineStr">
        <is>
          <t>Conexões Games</t>
        </is>
      </c>
      <c r="N5375" t="inlineStr"/>
      <c r="O5375" t="inlineStr"/>
      <c r="P5375" t="inlineStr"/>
      <c r="Q5375" t="inlineStr"/>
      <c r="R5375" t="inlineStr">
        <is>
          <t>Sem Histórico</t>
        </is>
      </c>
      <c r="S5375" t="inlineStr"/>
      <c r="T5375" t="inlineStr">
        <is>
          <t>Helper</t>
        </is>
      </c>
      <c r="U5375" t="inlineStr"/>
      <c r="V5375" t="inlineStr">
        <is>
          <t>Envio de NFTs</t>
        </is>
      </c>
      <c r="W5375" t="inlineStr">
        <is>
          <t>NFTs</t>
        </is>
      </c>
      <c r="X5375" t="inlineStr">
        <is>
          <t>Technology &amp; Infrastructure</t>
        </is>
      </c>
      <c r="Y5375" t="inlineStr">
        <is>
          <t>Operating Costs</t>
        </is>
      </c>
      <c r="Z5375" t="inlineStr">
        <is>
          <t>Operating Costs</t>
        </is>
      </c>
      <c r="AA5375" t="inlineStr">
        <is>
          <t>Custos na Blockchain</t>
        </is>
      </c>
      <c r="AB5375" t="inlineStr"/>
      <c r="AC5375" t="inlineStr">
        <is>
          <t>0xf1d9d2e3740c074d09b2a633f4abea7770a92aab2461cf0f25788aeba3e6d5de</t>
        </is>
      </c>
      <c r="AD5375" t="n">
        <v>1</v>
      </c>
      <c r="AE5375" t="n">
        <v>1</v>
      </c>
    </row>
    <row r="5376">
      <c r="A5376" t="inlineStr">
        <is>
          <t>acf02544-252f-43c5-ba09-973cc7ae0cef</t>
        </is>
      </c>
      <c r="B5376" s="115" t="n">
        <v>45022</v>
      </c>
      <c r="C5376" s="115" t="n">
        <v>45022</v>
      </c>
      <c r="D5376" t="n">
        <v>-0.0317571058</v>
      </c>
      <c r="E5376" t="n">
        <v>-0.0317571058</v>
      </c>
      <c r="F5376" t="inlineStr">
        <is>
          <t>MATIC</t>
        </is>
      </c>
      <c r="G5376" t="n">
        <v>5.6793893129771</v>
      </c>
      <c r="H5376" t="n">
        <v>-0.1803609672916031</v>
      </c>
      <c r="I5376" t="n">
        <v>-0.1803609672916031</v>
      </c>
      <c r="J5376" t="n">
        <v>1</v>
      </c>
      <c r="K5376" t="inlineStr"/>
      <c r="L5376" t="inlineStr">
        <is>
          <t>Helper</t>
        </is>
      </c>
      <c r="M5376" t="inlineStr">
        <is>
          <t>Conexões Games</t>
        </is>
      </c>
      <c r="N5376" t="inlineStr"/>
      <c r="O5376" t="inlineStr"/>
      <c r="P5376" t="inlineStr"/>
      <c r="Q5376" t="inlineStr"/>
      <c r="R5376" t="inlineStr">
        <is>
          <t>Sem Histórico</t>
        </is>
      </c>
      <c r="S5376" t="inlineStr"/>
      <c r="T5376" t="inlineStr">
        <is>
          <t>Helper</t>
        </is>
      </c>
      <c r="U5376" t="inlineStr"/>
      <c r="V5376" t="inlineStr">
        <is>
          <t>Envio de NFTs</t>
        </is>
      </c>
      <c r="W5376" t="inlineStr">
        <is>
          <t>NFTs</t>
        </is>
      </c>
      <c r="X5376" t="inlineStr">
        <is>
          <t>Technology &amp; Infrastructure</t>
        </is>
      </c>
      <c r="Y5376" t="inlineStr">
        <is>
          <t>Operating Costs</t>
        </is>
      </c>
      <c r="Z5376" t="inlineStr">
        <is>
          <t>Operating Costs</t>
        </is>
      </c>
      <c r="AA5376" t="inlineStr">
        <is>
          <t>Custos na Blockchain</t>
        </is>
      </c>
      <c r="AB5376" t="inlineStr"/>
      <c r="AC5376" t="inlineStr">
        <is>
          <t>0x9e2f193f5c9c4e0f22d1daf396313f56259811bc9d9ded9ee8da3578f613a640</t>
        </is>
      </c>
      <c r="AD5376" t="n">
        <v>1</v>
      </c>
      <c r="AE5376" t="n">
        <v>1</v>
      </c>
    </row>
    <row r="5377">
      <c r="A5377" t="inlineStr">
        <is>
          <t>32cf26c7-5c69-4d84-be0c-2ed70d07fe36</t>
        </is>
      </c>
      <c r="B5377" s="115" t="n">
        <v>45022</v>
      </c>
      <c r="C5377" s="115" t="n">
        <v>45022</v>
      </c>
      <c r="D5377" t="n">
        <v>-0.0738548544</v>
      </c>
      <c r="E5377" t="n">
        <v>-0.0738548544</v>
      </c>
      <c r="F5377" t="inlineStr">
        <is>
          <t>MATIC</t>
        </is>
      </c>
      <c r="G5377" t="n">
        <v>5.6793893129771</v>
      </c>
      <c r="H5377" t="n">
        <v>-0.4194504707908397</v>
      </c>
      <c r="I5377" t="n">
        <v>-0.4194504707908397</v>
      </c>
      <c r="J5377" t="n">
        <v>1</v>
      </c>
      <c r="K5377" t="inlineStr"/>
      <c r="L5377" t="inlineStr">
        <is>
          <t>Helper</t>
        </is>
      </c>
      <c r="M5377" t="inlineStr">
        <is>
          <t>Conexões Games</t>
        </is>
      </c>
      <c r="N5377" t="inlineStr"/>
      <c r="O5377" t="inlineStr"/>
      <c r="P5377" t="inlineStr"/>
      <c r="Q5377" t="inlineStr"/>
      <c r="R5377" t="inlineStr">
        <is>
          <t>Sem Histórico</t>
        </is>
      </c>
      <c r="S5377" t="inlineStr"/>
      <c r="T5377" t="inlineStr">
        <is>
          <t>Helper</t>
        </is>
      </c>
      <c r="U5377" t="inlineStr"/>
      <c r="V5377" t="inlineStr">
        <is>
          <t>Envio de NFTs</t>
        </is>
      </c>
      <c r="W5377" t="inlineStr">
        <is>
          <t>NFTs</t>
        </is>
      </c>
      <c r="X5377" t="inlineStr">
        <is>
          <t>Technology &amp; Infrastructure</t>
        </is>
      </c>
      <c r="Y5377" t="inlineStr">
        <is>
          <t>Operating Costs</t>
        </is>
      </c>
      <c r="Z5377" t="inlineStr">
        <is>
          <t>Operating Costs</t>
        </is>
      </c>
      <c r="AA5377" t="inlineStr">
        <is>
          <t>Custos na Blockchain</t>
        </is>
      </c>
      <c r="AB5377" t="inlineStr"/>
      <c r="AC5377" t="inlineStr">
        <is>
          <t>0x7410135bb3bd03c26f7beeb19c44fc81c5f58eebb7e61e3d84f6f772d37b5343</t>
        </is>
      </c>
      <c r="AD5377" t="n">
        <v>1</v>
      </c>
      <c r="AE5377" t="n">
        <v>1</v>
      </c>
    </row>
    <row r="5378">
      <c r="A5378" t="inlineStr">
        <is>
          <t>02e3022e-1fab-4ce8-b286-877203d07ced</t>
        </is>
      </c>
      <c r="B5378" s="115" t="n">
        <v>45022</v>
      </c>
      <c r="C5378" s="115" t="n">
        <v>45022</v>
      </c>
      <c r="D5378" t="n">
        <v>-0.0221651</v>
      </c>
      <c r="E5378" t="n">
        <v>-0.0221651</v>
      </c>
      <c r="F5378" t="inlineStr">
        <is>
          <t>MATIC</t>
        </is>
      </c>
      <c r="G5378" t="n">
        <v>5.6793893129771</v>
      </c>
      <c r="H5378" t="n">
        <v>-0.1258842320610687</v>
      </c>
      <c r="I5378" t="n">
        <v>-0.1258842320610687</v>
      </c>
      <c r="J5378" t="n">
        <v>1</v>
      </c>
      <c r="K5378" t="inlineStr"/>
      <c r="L5378" t="inlineStr">
        <is>
          <t>Helper</t>
        </is>
      </c>
      <c r="M5378" t="inlineStr"/>
      <c r="N5378" t="inlineStr"/>
      <c r="O5378" t="inlineStr"/>
      <c r="P5378" t="inlineStr"/>
      <c r="Q5378" t="inlineStr"/>
      <c r="R5378" t="inlineStr">
        <is>
          <t>Sem Histórico</t>
        </is>
      </c>
      <c r="S5378" t="inlineStr"/>
      <c r="T5378" t="inlineStr">
        <is>
          <t>Helper</t>
        </is>
      </c>
      <c r="U5378" t="inlineStr"/>
      <c r="V5378" t="inlineStr">
        <is>
          <t>Envio de NFTs</t>
        </is>
      </c>
      <c r="W5378" t="inlineStr">
        <is>
          <t>NFTs</t>
        </is>
      </c>
      <c r="X5378" t="inlineStr">
        <is>
          <t>Technology &amp; Infrastructure</t>
        </is>
      </c>
      <c r="Y5378" t="inlineStr">
        <is>
          <t>Operating Costs</t>
        </is>
      </c>
      <c r="Z5378" t="inlineStr">
        <is>
          <t>Operating Costs</t>
        </is>
      </c>
      <c r="AA5378" t="inlineStr">
        <is>
          <t>Custos na Blockchain</t>
        </is>
      </c>
      <c r="AB5378" t="inlineStr"/>
      <c r="AC5378" t="inlineStr">
        <is>
          <t>0x00e33b52769ab5164e5b4b6d20d5e6274959f8b813d52d92339dbc8f2ee543fe</t>
        </is>
      </c>
      <c r="AD5378" t="n">
        <v>1</v>
      </c>
      <c r="AE5378" t="n">
        <v>1</v>
      </c>
    </row>
    <row r="5379">
      <c r="A5379" t="inlineStr">
        <is>
          <t>30aab178-4fdf-43f1-9f35-93f308e197cb</t>
        </is>
      </c>
      <c r="B5379" s="115" t="n">
        <v>45022</v>
      </c>
      <c r="C5379" s="115" t="n">
        <v>45022</v>
      </c>
      <c r="D5379" t="n">
        <v>-0.0222281</v>
      </c>
      <c r="E5379" t="n">
        <v>-0.0222281</v>
      </c>
      <c r="F5379" t="inlineStr">
        <is>
          <t>MATIC</t>
        </is>
      </c>
      <c r="G5379" t="n">
        <v>5.6793893129771</v>
      </c>
      <c r="H5379" t="n">
        <v>-0.1262420335877863</v>
      </c>
      <c r="I5379" t="n">
        <v>-0.1262420335877863</v>
      </c>
      <c r="J5379" t="n">
        <v>1</v>
      </c>
      <c r="K5379" t="inlineStr"/>
      <c r="L5379" t="inlineStr">
        <is>
          <t>Helper</t>
        </is>
      </c>
      <c r="M5379" t="inlineStr"/>
      <c r="N5379" t="inlineStr"/>
      <c r="O5379" t="inlineStr"/>
      <c r="P5379" t="inlineStr"/>
      <c r="Q5379" t="inlineStr"/>
      <c r="R5379" t="inlineStr">
        <is>
          <t>Sem Histórico</t>
        </is>
      </c>
      <c r="S5379" t="inlineStr"/>
      <c r="T5379" t="inlineStr">
        <is>
          <t>Helper</t>
        </is>
      </c>
      <c r="U5379" t="inlineStr"/>
      <c r="V5379" t="inlineStr">
        <is>
          <t>Envio de NFTs</t>
        </is>
      </c>
      <c r="W5379" t="inlineStr">
        <is>
          <t>NFTs</t>
        </is>
      </c>
      <c r="X5379" t="inlineStr">
        <is>
          <t>Technology &amp; Infrastructure</t>
        </is>
      </c>
      <c r="Y5379" t="inlineStr">
        <is>
          <t>Operating Costs</t>
        </is>
      </c>
      <c r="Z5379" t="inlineStr">
        <is>
          <t>Operating Costs</t>
        </is>
      </c>
      <c r="AA5379" t="inlineStr">
        <is>
          <t>Custos na Blockchain</t>
        </is>
      </c>
      <c r="AB5379" t="inlineStr"/>
      <c r="AC5379" t="inlineStr">
        <is>
          <t>0x1dd55026fc9c8ba2c7e79eade72db8534110ff520931e35b303e53dc0e74ad61</t>
        </is>
      </c>
      <c r="AD5379" t="n">
        <v>1</v>
      </c>
      <c r="AE5379" t="n">
        <v>1</v>
      </c>
    </row>
    <row r="5380">
      <c r="A5380" t="inlineStr">
        <is>
          <t>098c632f-3b97-4bee-b898-eb327bf41a7b</t>
        </is>
      </c>
      <c r="B5380" s="115" t="n">
        <v>45022</v>
      </c>
      <c r="C5380" s="115" t="n">
        <v>45022</v>
      </c>
      <c r="D5380" t="n">
        <v>-0.0122870898</v>
      </c>
      <c r="E5380" t="n">
        <v>-0.0122870898</v>
      </c>
      <c r="F5380" t="inlineStr">
        <is>
          <t>MATIC</t>
        </is>
      </c>
      <c r="G5380" t="n">
        <v>5.6793893129771</v>
      </c>
      <c r="H5380" t="n">
        <v>-0.06978316649770994</v>
      </c>
      <c r="I5380" t="n">
        <v>-0.06978316649770994</v>
      </c>
      <c r="J5380" t="n">
        <v>1</v>
      </c>
      <c r="K5380" t="inlineStr"/>
      <c r="L5380" t="inlineStr">
        <is>
          <t>Helper</t>
        </is>
      </c>
      <c r="M5380" t="inlineStr"/>
      <c r="N5380" t="inlineStr"/>
      <c r="O5380" t="inlineStr"/>
      <c r="P5380" t="inlineStr"/>
      <c r="Q5380" t="inlineStr"/>
      <c r="R5380" t="inlineStr">
        <is>
          <t>Sem Histórico</t>
        </is>
      </c>
      <c r="S5380" t="inlineStr"/>
      <c r="T5380" t="inlineStr">
        <is>
          <t>Helper</t>
        </is>
      </c>
      <c r="U5380" t="inlineStr"/>
      <c r="V5380" t="inlineStr">
        <is>
          <t>Envio de NFTs</t>
        </is>
      </c>
      <c r="W5380" t="inlineStr">
        <is>
          <t>NFTs</t>
        </is>
      </c>
      <c r="X5380" t="inlineStr">
        <is>
          <t>Technology &amp; Infrastructure</t>
        </is>
      </c>
      <c r="Y5380" t="inlineStr">
        <is>
          <t>Operating Costs</t>
        </is>
      </c>
      <c r="Z5380" t="inlineStr">
        <is>
          <t>Operating Costs</t>
        </is>
      </c>
      <c r="AA5380" t="inlineStr">
        <is>
          <t>Custos na Blockchain</t>
        </is>
      </c>
      <c r="AB5380" t="inlineStr"/>
      <c r="AC5380" t="inlineStr">
        <is>
          <t>0x4baa4e5a31dff2c1f70730d253c155cd63566138abca59d2b6d5e132554ee188</t>
        </is>
      </c>
      <c r="AD5380" t="n">
        <v>1</v>
      </c>
      <c r="AE5380" t="n">
        <v>1</v>
      </c>
    </row>
    <row r="5381">
      <c r="A5381" t="inlineStr">
        <is>
          <t>bb9e8941-73c0-4e32-b5d0-218a96ef22cd</t>
        </is>
      </c>
      <c r="B5381" s="115" t="n">
        <v>45022</v>
      </c>
      <c r="C5381" s="115" t="n">
        <v>45022</v>
      </c>
      <c r="D5381" t="n">
        <v>-0.010913049</v>
      </c>
      <c r="E5381" t="n">
        <v>-0.010913049</v>
      </c>
      <c r="F5381" t="inlineStr">
        <is>
          <t>MATIC</t>
        </is>
      </c>
      <c r="G5381" t="n">
        <v>5.6793893129771</v>
      </c>
      <c r="H5381" t="n">
        <v>-0.06197945386259543</v>
      </c>
      <c r="I5381" t="n">
        <v>-0.06197945386259543</v>
      </c>
      <c r="J5381" t="n">
        <v>1</v>
      </c>
      <c r="K5381" t="inlineStr"/>
      <c r="L5381" t="inlineStr">
        <is>
          <t>Helper</t>
        </is>
      </c>
      <c r="M5381" t="inlineStr"/>
      <c r="N5381" t="inlineStr"/>
      <c r="O5381" t="inlineStr"/>
      <c r="P5381" t="inlineStr"/>
      <c r="Q5381" t="inlineStr"/>
      <c r="R5381" t="inlineStr">
        <is>
          <t>Sem Histórico</t>
        </is>
      </c>
      <c r="S5381" t="inlineStr"/>
      <c r="T5381" t="inlineStr">
        <is>
          <t>Helper</t>
        </is>
      </c>
      <c r="U5381" t="inlineStr"/>
      <c r="V5381" t="inlineStr">
        <is>
          <t>Envio de NFTs</t>
        </is>
      </c>
      <c r="W5381" t="inlineStr">
        <is>
          <t>NFTs</t>
        </is>
      </c>
      <c r="X5381" t="inlineStr">
        <is>
          <t>Technology &amp; Infrastructure</t>
        </is>
      </c>
      <c r="Y5381" t="inlineStr">
        <is>
          <t>Operating Costs</t>
        </is>
      </c>
      <c r="Z5381" t="inlineStr">
        <is>
          <t>Operating Costs</t>
        </is>
      </c>
      <c r="AA5381" t="inlineStr">
        <is>
          <t>Custos na Blockchain</t>
        </is>
      </c>
      <c r="AB5381" t="inlineStr"/>
      <c r="AC5381" t="inlineStr">
        <is>
          <t>0x1d643939e45a764c364da6e211451158836609bdbf068d7cd150c31cae232e57</t>
        </is>
      </c>
      <c r="AD5381" t="n">
        <v>1</v>
      </c>
      <c r="AE5381" t="n">
        <v>1</v>
      </c>
    </row>
    <row r="5382">
      <c r="A5382" t="inlineStr">
        <is>
          <t>d426a12b-244c-4f0a-9a84-afc101bf91eb</t>
        </is>
      </c>
      <c r="B5382" s="115" t="n">
        <v>45022</v>
      </c>
      <c r="C5382" s="115" t="n">
        <v>45022</v>
      </c>
      <c r="D5382" t="n">
        <v>-0.0519166548</v>
      </c>
      <c r="E5382" t="n">
        <v>-0.0519166548</v>
      </c>
      <c r="F5382" t="inlineStr">
        <is>
          <t>MATIC</t>
        </is>
      </c>
      <c r="G5382" t="n">
        <v>5.6793893129771</v>
      </c>
      <c r="H5382" t="n">
        <v>-0.2948548944366413</v>
      </c>
      <c r="I5382" t="n">
        <v>-0.2948548944366413</v>
      </c>
      <c r="J5382" t="n">
        <v>1</v>
      </c>
      <c r="K5382" t="inlineStr"/>
      <c r="L5382" t="inlineStr">
        <is>
          <t>Helper</t>
        </is>
      </c>
      <c r="M5382" t="inlineStr">
        <is>
          <t>Conexões Games</t>
        </is>
      </c>
      <c r="N5382" t="inlineStr"/>
      <c r="O5382" t="inlineStr"/>
      <c r="P5382" t="inlineStr"/>
      <c r="Q5382" t="inlineStr"/>
      <c r="R5382" t="inlineStr">
        <is>
          <t>Sem Histórico</t>
        </is>
      </c>
      <c r="S5382" t="inlineStr"/>
      <c r="T5382" t="inlineStr">
        <is>
          <t>Helper</t>
        </is>
      </c>
      <c r="U5382" t="inlineStr"/>
      <c r="V5382" t="inlineStr">
        <is>
          <t>Envio de NFTs</t>
        </is>
      </c>
      <c r="W5382" t="inlineStr">
        <is>
          <t>NFTs</t>
        </is>
      </c>
      <c r="X5382" t="inlineStr">
        <is>
          <t>Technology &amp; Infrastructure</t>
        </is>
      </c>
      <c r="Y5382" t="inlineStr">
        <is>
          <t>Operating Costs</t>
        </is>
      </c>
      <c r="Z5382" t="inlineStr">
        <is>
          <t>Operating Costs</t>
        </is>
      </c>
      <c r="AA5382" t="inlineStr">
        <is>
          <t>Custos na Blockchain</t>
        </is>
      </c>
      <c r="AB5382" t="inlineStr"/>
      <c r="AC5382" t="inlineStr">
        <is>
          <t>0xd756ab30b16e894cdf3c7583436f5087c8dee5feec8a3136b3c143812f58237a</t>
        </is>
      </c>
      <c r="AD5382" t="n">
        <v>1</v>
      </c>
      <c r="AE5382" t="n">
        <v>1</v>
      </c>
    </row>
    <row r="5383">
      <c r="A5383" t="inlineStr">
        <is>
          <t>b83bea55-4424-49ba-a18f-fc077e791654</t>
        </is>
      </c>
      <c r="B5383" s="115" t="n">
        <v>45022</v>
      </c>
      <c r="C5383" s="115" t="n">
        <v>45022</v>
      </c>
      <c r="D5383" t="n">
        <v>-0.0409536184</v>
      </c>
      <c r="E5383" t="n">
        <v>-0.0409536184</v>
      </c>
      <c r="F5383" t="inlineStr">
        <is>
          <t>MATIC</t>
        </is>
      </c>
      <c r="G5383" t="n">
        <v>5.6793893129771</v>
      </c>
      <c r="H5383" t="n">
        <v>-0.2325915426687023</v>
      </c>
      <c r="I5383" t="n">
        <v>-0.2325915426687023</v>
      </c>
      <c r="J5383" t="n">
        <v>1</v>
      </c>
      <c r="K5383" t="inlineStr"/>
      <c r="L5383" t="inlineStr">
        <is>
          <t>Helper</t>
        </is>
      </c>
      <c r="M5383" t="inlineStr">
        <is>
          <t>Conexões Games</t>
        </is>
      </c>
      <c r="N5383" t="inlineStr"/>
      <c r="O5383" t="inlineStr"/>
      <c r="P5383" t="inlineStr"/>
      <c r="Q5383" t="inlineStr"/>
      <c r="R5383" t="inlineStr">
        <is>
          <t>Sem Histórico</t>
        </is>
      </c>
      <c r="S5383" t="inlineStr"/>
      <c r="T5383" t="inlineStr">
        <is>
          <t>Helper</t>
        </is>
      </c>
      <c r="U5383" t="inlineStr"/>
      <c r="V5383" t="inlineStr">
        <is>
          <t>Envio de NFTs</t>
        </is>
      </c>
      <c r="W5383" t="inlineStr">
        <is>
          <t>NFTs</t>
        </is>
      </c>
      <c r="X5383" t="inlineStr">
        <is>
          <t>Technology &amp; Infrastructure</t>
        </is>
      </c>
      <c r="Y5383" t="inlineStr">
        <is>
          <t>Operating Costs</t>
        </is>
      </c>
      <c r="Z5383" t="inlineStr">
        <is>
          <t>Operating Costs</t>
        </is>
      </c>
      <c r="AA5383" t="inlineStr">
        <is>
          <t>Custos na Blockchain</t>
        </is>
      </c>
      <c r="AB5383" t="inlineStr"/>
      <c r="AC5383" t="inlineStr">
        <is>
          <t>0xc932c078e6db1e4fd15d4df9fce6c0faf590a3ddbb4821696ba4688555b3e6b9</t>
        </is>
      </c>
      <c r="AD5383" t="n">
        <v>1</v>
      </c>
      <c r="AE5383" t="n">
        <v>1</v>
      </c>
    </row>
    <row r="5384">
      <c r="A5384" t="inlineStr">
        <is>
          <t>5c4a7aaa-f0cb-4c64-a654-f310a0742e0b</t>
        </is>
      </c>
      <c r="B5384" s="115" t="n">
        <v>45022</v>
      </c>
      <c r="C5384" s="115" t="n">
        <v>45022</v>
      </c>
      <c r="D5384" t="n">
        <v>-0.0468520128</v>
      </c>
      <c r="E5384" t="n">
        <v>-0.0468520128</v>
      </c>
      <c r="F5384" t="inlineStr">
        <is>
          <t>MATIC</t>
        </is>
      </c>
      <c r="G5384" t="n">
        <v>5.6793893129771</v>
      </c>
      <c r="H5384" t="n">
        <v>-0.2660908207877863</v>
      </c>
      <c r="I5384" t="n">
        <v>-0.2660908207877863</v>
      </c>
      <c r="J5384" t="n">
        <v>1</v>
      </c>
      <c r="K5384" t="inlineStr"/>
      <c r="L5384" t="inlineStr">
        <is>
          <t>Helper</t>
        </is>
      </c>
      <c r="M5384" t="inlineStr">
        <is>
          <t>Conexões Games</t>
        </is>
      </c>
      <c r="N5384" t="inlineStr"/>
      <c r="O5384" t="inlineStr"/>
      <c r="P5384" t="inlineStr"/>
      <c r="Q5384" t="inlineStr"/>
      <c r="R5384" t="inlineStr">
        <is>
          <t>Sem Histórico</t>
        </is>
      </c>
      <c r="S5384" t="inlineStr"/>
      <c r="T5384" t="inlineStr">
        <is>
          <t>Helper</t>
        </is>
      </c>
      <c r="U5384" t="inlineStr"/>
      <c r="V5384" t="inlineStr">
        <is>
          <t>Envio de NFTs</t>
        </is>
      </c>
      <c r="W5384" t="inlineStr">
        <is>
          <t>NFTs</t>
        </is>
      </c>
      <c r="X5384" t="inlineStr">
        <is>
          <t>Technology &amp; Infrastructure</t>
        </is>
      </c>
      <c r="Y5384" t="inlineStr">
        <is>
          <t>Operating Costs</t>
        </is>
      </c>
      <c r="Z5384" t="inlineStr">
        <is>
          <t>Operating Costs</t>
        </is>
      </c>
      <c r="AA5384" t="inlineStr">
        <is>
          <t>Custos na Blockchain</t>
        </is>
      </c>
      <c r="AB5384" t="inlineStr"/>
      <c r="AC5384" t="inlineStr">
        <is>
          <t>0x250ddf1a8a96b77d059b5b2a952ba0bc3182d899a2d50a35f2b976466b5ca7f8</t>
        </is>
      </c>
      <c r="AD5384" t="n">
        <v>1</v>
      </c>
      <c r="AE5384" t="n">
        <v>1</v>
      </c>
    </row>
    <row r="5385">
      <c r="A5385" t="inlineStr">
        <is>
          <t>95da2510-37ce-4032-bc64-87097fa49c80</t>
        </is>
      </c>
      <c r="B5385" s="115" t="n">
        <v>45022</v>
      </c>
      <c r="C5385" s="115" t="n">
        <v>45022</v>
      </c>
      <c r="D5385" t="n">
        <v>-0.0806194928</v>
      </c>
      <c r="E5385" t="n">
        <v>-0.0806194928</v>
      </c>
      <c r="F5385" t="inlineStr">
        <is>
          <t>MATIC</t>
        </is>
      </c>
      <c r="G5385" t="n">
        <v>5.6793893129771</v>
      </c>
      <c r="H5385" t="n">
        <v>-0.4578694858259542</v>
      </c>
      <c r="I5385" t="n">
        <v>-0.4578694858259542</v>
      </c>
      <c r="J5385" t="n">
        <v>1</v>
      </c>
      <c r="K5385" t="inlineStr"/>
      <c r="L5385" t="inlineStr">
        <is>
          <t>Helper</t>
        </is>
      </c>
      <c r="M5385" t="inlineStr">
        <is>
          <t>Conexões Games</t>
        </is>
      </c>
      <c r="N5385" t="inlineStr"/>
      <c r="O5385" t="inlineStr"/>
      <c r="P5385" t="inlineStr"/>
      <c r="Q5385" t="inlineStr"/>
      <c r="R5385" t="inlineStr">
        <is>
          <t>Sem Histórico</t>
        </is>
      </c>
      <c r="S5385" t="inlineStr"/>
      <c r="T5385" t="inlineStr">
        <is>
          <t>Helper</t>
        </is>
      </c>
      <c r="U5385" t="inlineStr"/>
      <c r="V5385" t="inlineStr">
        <is>
          <t>Envio de NFTs</t>
        </is>
      </c>
      <c r="W5385" t="inlineStr">
        <is>
          <t>NFTs</t>
        </is>
      </c>
      <c r="X5385" t="inlineStr">
        <is>
          <t>Technology &amp; Infrastructure</t>
        </is>
      </c>
      <c r="Y5385" t="inlineStr">
        <is>
          <t>Operating Costs</t>
        </is>
      </c>
      <c r="Z5385" t="inlineStr">
        <is>
          <t>Operating Costs</t>
        </is>
      </c>
      <c r="AA5385" t="inlineStr">
        <is>
          <t>Custos na Blockchain</t>
        </is>
      </c>
      <c r="AB5385" t="inlineStr"/>
      <c r="AC5385" t="inlineStr">
        <is>
          <t>0x83379426180b455713cd71e266b5b12f51f35735749ea59064fabe78c0814b20</t>
        </is>
      </c>
      <c r="AD5385" t="n">
        <v>1</v>
      </c>
      <c r="AE5385" t="n">
        <v>1</v>
      </c>
    </row>
    <row r="5386">
      <c r="A5386" t="inlineStr">
        <is>
          <t>528ceadc-ed10-4281-943b-a23c93370ab8</t>
        </is>
      </c>
      <c r="B5386" s="115" t="n">
        <v>45022</v>
      </c>
      <c r="C5386" s="115" t="n">
        <v>45022</v>
      </c>
      <c r="D5386" t="n">
        <v>-0.0740728516</v>
      </c>
      <c r="E5386" t="n">
        <v>-0.0740728516</v>
      </c>
      <c r="F5386" t="inlineStr">
        <is>
          <t>MATIC</t>
        </is>
      </c>
      <c r="G5386" t="n">
        <v>5.6793893129771</v>
      </c>
      <c r="H5386" t="n">
        <v>-0.4206885617587787</v>
      </c>
      <c r="I5386" t="n">
        <v>-0.4206885617587787</v>
      </c>
      <c r="J5386" t="n">
        <v>1</v>
      </c>
      <c r="K5386" t="inlineStr"/>
      <c r="L5386" t="inlineStr">
        <is>
          <t>Helper</t>
        </is>
      </c>
      <c r="M5386" t="inlineStr">
        <is>
          <t>Conexões Games</t>
        </is>
      </c>
      <c r="N5386" t="inlineStr"/>
      <c r="O5386" t="inlineStr"/>
      <c r="P5386" t="inlineStr"/>
      <c r="Q5386" t="inlineStr"/>
      <c r="R5386" t="inlineStr">
        <is>
          <t>Sem Histórico</t>
        </is>
      </c>
      <c r="S5386" t="inlineStr"/>
      <c r="T5386" t="inlineStr">
        <is>
          <t>Helper</t>
        </is>
      </c>
      <c r="U5386" t="inlineStr"/>
      <c r="V5386" t="inlineStr">
        <is>
          <t>Envio de NFTs</t>
        </is>
      </c>
      <c r="W5386" t="inlineStr">
        <is>
          <t>NFTs</t>
        </is>
      </c>
      <c r="X5386" t="inlineStr">
        <is>
          <t>Technology &amp; Infrastructure</t>
        </is>
      </c>
      <c r="Y5386" t="inlineStr">
        <is>
          <t>Operating Costs</t>
        </is>
      </c>
      <c r="Z5386" t="inlineStr">
        <is>
          <t>Operating Costs</t>
        </is>
      </c>
      <c r="AA5386" t="inlineStr">
        <is>
          <t>Custos na Blockchain</t>
        </is>
      </c>
      <c r="AB5386" t="inlineStr"/>
      <c r="AC5386" t="inlineStr">
        <is>
          <t>0x156491015843a2c3e11f55cd1bdd85dc0ea1e63ff6d9854ff3a944713b92e0a5</t>
        </is>
      </c>
      <c r="AD5386" t="n">
        <v>1</v>
      </c>
      <c r="AE5386" t="n">
        <v>1</v>
      </c>
    </row>
    <row r="5387">
      <c r="A5387" t="inlineStr">
        <is>
          <t>bf2e1f37-5772-4da5-ba64-5e40c1402d67</t>
        </is>
      </c>
      <c r="B5387" s="115" t="n">
        <v>45022</v>
      </c>
      <c r="C5387" s="115" t="n">
        <v>45022</v>
      </c>
      <c r="D5387" t="n">
        <v>-0.0217199</v>
      </c>
      <c r="E5387" t="n">
        <v>-0.0217199</v>
      </c>
      <c r="F5387" t="inlineStr">
        <is>
          <t>MATIC</t>
        </is>
      </c>
      <c r="G5387" t="n">
        <v>5.6793893129771</v>
      </c>
      <c r="H5387" t="n">
        <v>-0.1233557679389313</v>
      </c>
      <c r="I5387" t="n">
        <v>-0.1233557679389313</v>
      </c>
      <c r="J5387" t="n">
        <v>1</v>
      </c>
      <c r="K5387" t="inlineStr"/>
      <c r="L5387" t="inlineStr">
        <is>
          <t>Helper</t>
        </is>
      </c>
      <c r="M5387" t="inlineStr"/>
      <c r="N5387" t="inlineStr"/>
      <c r="O5387" t="inlineStr"/>
      <c r="P5387" t="inlineStr"/>
      <c r="Q5387" t="inlineStr"/>
      <c r="R5387" t="inlineStr">
        <is>
          <t>Sem Histórico</t>
        </is>
      </c>
      <c r="S5387" t="inlineStr"/>
      <c r="T5387" t="inlineStr">
        <is>
          <t>Helper</t>
        </is>
      </c>
      <c r="U5387" t="inlineStr"/>
      <c r="V5387" t="inlineStr">
        <is>
          <t>Envio de NFTs</t>
        </is>
      </c>
      <c r="W5387" t="inlineStr">
        <is>
          <t>NFTs</t>
        </is>
      </c>
      <c r="X5387" t="inlineStr">
        <is>
          <t>Technology &amp; Infrastructure</t>
        </is>
      </c>
      <c r="Y5387" t="inlineStr">
        <is>
          <t>Operating Costs</t>
        </is>
      </c>
      <c r="Z5387" t="inlineStr">
        <is>
          <t>Operating Costs</t>
        </is>
      </c>
      <c r="AA5387" t="inlineStr">
        <is>
          <t>Custos na Blockchain</t>
        </is>
      </c>
      <c r="AB5387" t="inlineStr"/>
      <c r="AC5387" t="inlineStr">
        <is>
          <t>0xe663c07085408acce5a5c9c4341e67ac92d60e8ccd63c786cbf01e2255a1e359</t>
        </is>
      </c>
      <c r="AD5387" t="n">
        <v>1</v>
      </c>
      <c r="AE5387" t="n">
        <v>1</v>
      </c>
    </row>
    <row r="5388">
      <c r="A5388" t="inlineStr">
        <is>
          <t>9eaded3e-4e18-4898-a65f-73424827d005</t>
        </is>
      </c>
      <c r="B5388" s="115" t="n">
        <v>45022</v>
      </c>
      <c r="C5388" s="115" t="n">
        <v>45022</v>
      </c>
      <c r="D5388" t="n">
        <v>0.003656587</v>
      </c>
      <c r="E5388" t="n">
        <v>0.003656587</v>
      </c>
      <c r="F5388" t="inlineStr">
        <is>
          <t>MATIC</t>
        </is>
      </c>
      <c r="G5388" t="n">
        <v>5.6793893129771</v>
      </c>
      <c r="H5388" t="n">
        <v>0.020767181129771</v>
      </c>
      <c r="I5388" t="n">
        <v>0.020767181129771</v>
      </c>
      <c r="J5388" t="n">
        <v>1</v>
      </c>
      <c r="K5388" t="inlineStr"/>
      <c r="L5388" t="inlineStr"/>
      <c r="M5388" t="inlineStr">
        <is>
          <t>Gnosis</t>
        </is>
      </c>
      <c r="N5388" t="inlineStr"/>
      <c r="O5388" t="inlineStr"/>
      <c r="P5388" t="inlineStr"/>
      <c r="Q5388" t="inlineStr"/>
      <c r="R5388" t="inlineStr"/>
      <c r="S5388" t="inlineStr"/>
      <c r="T5388" t="inlineStr">
        <is>
          <t>Gnosis</t>
        </is>
      </c>
      <c r="U5388" t="inlineStr"/>
      <c r="V5388" t="inlineStr">
        <is>
          <t>Transação crypto</t>
        </is>
      </c>
      <c r="W5388" t="inlineStr">
        <is>
          <t>Blockchain</t>
        </is>
      </c>
      <c r="X5388" t="inlineStr">
        <is>
          <t>Technology &amp; Infrastructure</t>
        </is>
      </c>
      <c r="Y5388" t="inlineStr">
        <is>
          <t>Operating Costs</t>
        </is>
      </c>
      <c r="Z5388" t="inlineStr">
        <is>
          <t>Operating Costs</t>
        </is>
      </c>
      <c r="AA5388" t="inlineStr">
        <is>
          <t>Custos na Blockchain</t>
        </is>
      </c>
      <c r="AB5388" t="inlineStr"/>
      <c r="AC5388" t="inlineStr">
        <is>
          <t>0x8b7b679b580ea0919e990a2033f4d63c56abf82b0600e437fa72969e6b2a4c68</t>
        </is>
      </c>
      <c r="AD5388" t="n">
        <v>1</v>
      </c>
      <c r="AE5388" t="n">
        <v>1</v>
      </c>
    </row>
    <row r="5389">
      <c r="A5389" t="inlineStr">
        <is>
          <t>83f8efaa-938a-4cb8-b988-34614ebbab0f</t>
        </is>
      </c>
      <c r="B5389" s="115" t="n">
        <v>45022</v>
      </c>
      <c r="C5389" s="115" t="n">
        <v>45022</v>
      </c>
      <c r="D5389" t="n">
        <v>-0.0226901</v>
      </c>
      <c r="E5389" t="n">
        <v>-0.0226901</v>
      </c>
      <c r="F5389" t="inlineStr">
        <is>
          <t>MATIC</t>
        </is>
      </c>
      <c r="G5389" t="n">
        <v>5.6793893129771</v>
      </c>
      <c r="H5389" t="n">
        <v>-0.1288659114503817</v>
      </c>
      <c r="I5389" t="n">
        <v>-0.1288659114503817</v>
      </c>
      <c r="J5389" t="n">
        <v>1</v>
      </c>
      <c r="K5389" t="inlineStr"/>
      <c r="L5389" t="inlineStr">
        <is>
          <t>Helper</t>
        </is>
      </c>
      <c r="M5389" t="inlineStr"/>
      <c r="N5389" t="inlineStr"/>
      <c r="O5389" t="inlineStr"/>
      <c r="P5389" t="inlineStr"/>
      <c r="Q5389" t="inlineStr"/>
      <c r="R5389" t="inlineStr">
        <is>
          <t>Sem Histórico</t>
        </is>
      </c>
      <c r="S5389" t="inlineStr"/>
      <c r="T5389" t="inlineStr">
        <is>
          <t>Helper</t>
        </is>
      </c>
      <c r="U5389" t="inlineStr"/>
      <c r="V5389" t="inlineStr">
        <is>
          <t>Envio de NFTs</t>
        </is>
      </c>
      <c r="W5389" t="inlineStr">
        <is>
          <t>NFTs</t>
        </is>
      </c>
      <c r="X5389" t="inlineStr">
        <is>
          <t>Technology &amp; Infrastructure</t>
        </is>
      </c>
      <c r="Y5389" t="inlineStr">
        <is>
          <t>Operating Costs</t>
        </is>
      </c>
      <c r="Z5389" t="inlineStr">
        <is>
          <t>Operating Costs</t>
        </is>
      </c>
      <c r="AA5389" t="inlineStr">
        <is>
          <t>Custos na Blockchain</t>
        </is>
      </c>
      <c r="AB5389" t="inlineStr"/>
      <c r="AC5389" t="inlineStr">
        <is>
          <t>0xf7869c691bb1394555cfb567c47ec3aeafd00abea58c3e6f412ca052974eb8ba</t>
        </is>
      </c>
      <c r="AD5389" t="n">
        <v>1</v>
      </c>
      <c r="AE5389" t="n">
        <v>1</v>
      </c>
    </row>
    <row r="5390">
      <c r="A5390" t="inlineStr">
        <is>
          <t>a01a830f-40cd-4ac5-af9d-a21ae0ec6d73</t>
        </is>
      </c>
      <c r="B5390" s="115" t="n">
        <v>45022</v>
      </c>
      <c r="C5390" s="115" t="n">
        <v>45022</v>
      </c>
      <c r="D5390" t="n">
        <v>-0.0224444</v>
      </c>
      <c r="E5390" t="n">
        <v>-0.0224444</v>
      </c>
      <c r="F5390" t="inlineStr">
        <is>
          <t>MATIC</t>
        </is>
      </c>
      <c r="G5390" t="n">
        <v>5.6793893129771</v>
      </c>
      <c r="H5390" t="n">
        <v>-0.1274704854961832</v>
      </c>
      <c r="I5390" t="n">
        <v>-0.1274704854961832</v>
      </c>
      <c r="J5390" t="n">
        <v>1</v>
      </c>
      <c r="K5390" t="inlineStr"/>
      <c r="L5390" t="inlineStr">
        <is>
          <t>Helper</t>
        </is>
      </c>
      <c r="M5390" t="inlineStr"/>
      <c r="N5390" t="inlineStr"/>
      <c r="O5390" t="inlineStr"/>
      <c r="P5390" t="inlineStr"/>
      <c r="Q5390" t="inlineStr"/>
      <c r="R5390" t="inlineStr">
        <is>
          <t>Sem Histórico</t>
        </is>
      </c>
      <c r="S5390" t="inlineStr"/>
      <c r="T5390" t="inlineStr">
        <is>
          <t>Helper</t>
        </is>
      </c>
      <c r="U5390" t="inlineStr"/>
      <c r="V5390" t="inlineStr">
        <is>
          <t>Envio de NFTs</t>
        </is>
      </c>
      <c r="W5390" t="inlineStr">
        <is>
          <t>NFTs</t>
        </is>
      </c>
      <c r="X5390" t="inlineStr">
        <is>
          <t>Technology &amp; Infrastructure</t>
        </is>
      </c>
      <c r="Y5390" t="inlineStr">
        <is>
          <t>Operating Costs</t>
        </is>
      </c>
      <c r="Z5390" t="inlineStr">
        <is>
          <t>Operating Costs</t>
        </is>
      </c>
      <c r="AA5390" t="inlineStr">
        <is>
          <t>Custos na Blockchain</t>
        </is>
      </c>
      <c r="AB5390" t="inlineStr"/>
      <c r="AC5390" t="inlineStr">
        <is>
          <t>0xee42f2985675db6885f5037016a0d502b3810ac5ea8eb6993f24f00e958bdcce</t>
        </is>
      </c>
      <c r="AD5390" t="n">
        <v>1</v>
      </c>
      <c r="AE5390" t="n">
        <v>1</v>
      </c>
    </row>
    <row r="5391">
      <c r="A5391" t="inlineStr">
        <is>
          <t>4e2b6c51-566c-49bc-a22e-562af58adf8c</t>
        </is>
      </c>
      <c r="B5391" s="115" t="n">
        <v>45021</v>
      </c>
      <c r="C5391" s="115" t="n">
        <v>45021</v>
      </c>
      <c r="D5391" t="n">
        <v>-0.0220265</v>
      </c>
      <c r="E5391" t="n">
        <v>-0.0220265</v>
      </c>
      <c r="F5391" t="inlineStr">
        <is>
          <t>MATIC</t>
        </is>
      </c>
      <c r="G5391" t="n">
        <v>5.777215189873417</v>
      </c>
      <c r="H5391" t="n">
        <v>-0.1272518303797468</v>
      </c>
      <c r="I5391" t="n">
        <v>-0.1272518303797468</v>
      </c>
      <c r="J5391" t="n">
        <v>1</v>
      </c>
      <c r="K5391" t="inlineStr"/>
      <c r="L5391" t="inlineStr">
        <is>
          <t>Helper</t>
        </is>
      </c>
      <c r="M5391" t="inlineStr"/>
      <c r="N5391" t="inlineStr"/>
      <c r="O5391" t="inlineStr"/>
      <c r="P5391" t="inlineStr"/>
      <c r="Q5391" t="inlineStr"/>
      <c r="R5391" t="inlineStr">
        <is>
          <t>Sem Histórico</t>
        </is>
      </c>
      <c r="S5391" t="inlineStr"/>
      <c r="T5391" t="inlineStr">
        <is>
          <t>Helper</t>
        </is>
      </c>
      <c r="U5391" t="inlineStr"/>
      <c r="V5391" t="inlineStr">
        <is>
          <t>Envio de NFTs</t>
        </is>
      </c>
      <c r="W5391" t="inlineStr">
        <is>
          <t>NFTs</t>
        </is>
      </c>
      <c r="X5391" t="inlineStr">
        <is>
          <t>Technology &amp; Infrastructure</t>
        </is>
      </c>
      <c r="Y5391" t="inlineStr">
        <is>
          <t>Operating Costs</t>
        </is>
      </c>
      <c r="Z5391" t="inlineStr">
        <is>
          <t>Operating Costs</t>
        </is>
      </c>
      <c r="AA5391" t="inlineStr">
        <is>
          <t>Custos na Blockchain</t>
        </is>
      </c>
      <c r="AB5391" t="inlineStr"/>
      <c r="AC5391" t="inlineStr">
        <is>
          <t>0x6ba25cf178beeac438606f1adab38614fac580c2f0d7fb0be4168543c5fc1a36</t>
        </is>
      </c>
      <c r="AD5391" t="n">
        <v>1</v>
      </c>
      <c r="AE5391" t="n">
        <v>1</v>
      </c>
    </row>
    <row r="5392">
      <c r="A5392" t="inlineStr">
        <is>
          <t>b192966f-2c0d-4862-b8bd-f72306df5574</t>
        </is>
      </c>
      <c r="B5392" s="115" t="n">
        <v>45021</v>
      </c>
      <c r="C5392" s="115" t="n">
        <v>45021</v>
      </c>
      <c r="D5392" t="n">
        <v>-0.0223625</v>
      </c>
      <c r="E5392" t="n">
        <v>-0.0223625</v>
      </c>
      <c r="F5392" t="inlineStr">
        <is>
          <t>MATIC</t>
        </is>
      </c>
      <c r="G5392" t="n">
        <v>5.777215189873417</v>
      </c>
      <c r="H5392" t="n">
        <v>-0.1291929746835443</v>
      </c>
      <c r="I5392" t="n">
        <v>-0.1291929746835443</v>
      </c>
      <c r="J5392" t="n">
        <v>1</v>
      </c>
      <c r="K5392" t="inlineStr"/>
      <c r="L5392" t="inlineStr">
        <is>
          <t>Helper</t>
        </is>
      </c>
      <c r="M5392" t="inlineStr"/>
      <c r="N5392" t="inlineStr"/>
      <c r="O5392" t="inlineStr"/>
      <c r="P5392" t="inlineStr"/>
      <c r="Q5392" t="inlineStr"/>
      <c r="R5392" t="inlineStr">
        <is>
          <t>Sem Histórico</t>
        </is>
      </c>
      <c r="S5392" t="inlineStr"/>
      <c r="T5392" t="inlineStr">
        <is>
          <t>Helper</t>
        </is>
      </c>
      <c r="U5392" t="inlineStr"/>
      <c r="V5392" t="inlineStr">
        <is>
          <t>Envio de NFTs</t>
        </is>
      </c>
      <c r="W5392" t="inlineStr">
        <is>
          <t>NFTs</t>
        </is>
      </c>
      <c r="X5392" t="inlineStr">
        <is>
          <t>Technology &amp; Infrastructure</t>
        </is>
      </c>
      <c r="Y5392" t="inlineStr">
        <is>
          <t>Operating Costs</t>
        </is>
      </c>
      <c r="Z5392" t="inlineStr">
        <is>
          <t>Operating Costs</t>
        </is>
      </c>
      <c r="AA5392" t="inlineStr">
        <is>
          <t>Custos na Blockchain</t>
        </is>
      </c>
      <c r="AB5392" t="inlineStr"/>
      <c r="AC5392" t="inlineStr">
        <is>
          <t>0x3fc7e419f169dd05c365b385e2ea8d81833ca02a4806f9a8b8a79db529a8107b</t>
        </is>
      </c>
      <c r="AD5392" t="n">
        <v>1</v>
      </c>
      <c r="AE5392" t="n">
        <v>1</v>
      </c>
    </row>
    <row r="5393">
      <c r="A5393" t="inlineStr">
        <is>
          <t>ae82b68f-dc56-4724-8434-36dd6eb4dab7</t>
        </is>
      </c>
      <c r="B5393" s="115" t="n">
        <v>45021</v>
      </c>
      <c r="C5393" s="115" t="n">
        <v>45021</v>
      </c>
      <c r="D5393" t="n">
        <v>-0.0223604</v>
      </c>
      <c r="E5393" t="n">
        <v>-0.0223604</v>
      </c>
      <c r="F5393" t="inlineStr">
        <is>
          <t>MATIC</t>
        </is>
      </c>
      <c r="G5393" t="n">
        <v>5.777215189873417</v>
      </c>
      <c r="H5393" t="n">
        <v>-0.1291808425316456</v>
      </c>
      <c r="I5393" t="n">
        <v>-0.1291808425316456</v>
      </c>
      <c r="J5393" t="n">
        <v>1</v>
      </c>
      <c r="K5393" t="inlineStr"/>
      <c r="L5393" t="inlineStr">
        <is>
          <t>Helper</t>
        </is>
      </c>
      <c r="M5393" t="inlineStr"/>
      <c r="N5393" t="inlineStr"/>
      <c r="O5393" t="inlineStr"/>
      <c r="P5393" t="inlineStr"/>
      <c r="Q5393" t="inlineStr"/>
      <c r="R5393" t="inlineStr">
        <is>
          <t>Sem Histórico</t>
        </is>
      </c>
      <c r="S5393" t="inlineStr"/>
      <c r="T5393" t="inlineStr">
        <is>
          <t>Helper</t>
        </is>
      </c>
      <c r="U5393" t="inlineStr"/>
      <c r="V5393" t="inlineStr">
        <is>
          <t>Envio de NFTs</t>
        </is>
      </c>
      <c r="W5393" t="inlineStr">
        <is>
          <t>NFTs</t>
        </is>
      </c>
      <c r="X5393" t="inlineStr">
        <is>
          <t>Technology &amp; Infrastructure</t>
        </is>
      </c>
      <c r="Y5393" t="inlineStr">
        <is>
          <t>Operating Costs</t>
        </is>
      </c>
      <c r="Z5393" t="inlineStr">
        <is>
          <t>Operating Costs</t>
        </is>
      </c>
      <c r="AA5393" t="inlineStr">
        <is>
          <t>Custos na Blockchain</t>
        </is>
      </c>
      <c r="AB5393" t="inlineStr"/>
      <c r="AC5393" t="inlineStr">
        <is>
          <t>0x54cd56744e3c2ef281fef4c56d011e65a93923db10f19224fdbba7ad0aba13b9</t>
        </is>
      </c>
      <c r="AD5393" t="n">
        <v>1</v>
      </c>
      <c r="AE5393" t="n">
        <v>1</v>
      </c>
    </row>
    <row r="5394">
      <c r="A5394" t="inlineStr">
        <is>
          <t>5e37102c-f53d-40b4-a9b9-c48bc991e835</t>
        </is>
      </c>
      <c r="B5394" s="115" t="n">
        <v>45021</v>
      </c>
      <c r="C5394" s="115" t="n">
        <v>45021</v>
      </c>
      <c r="D5394" t="n">
        <v>-0.1904549</v>
      </c>
      <c r="E5394" t="n">
        <v>-0.1904549</v>
      </c>
      <c r="F5394" t="inlineStr">
        <is>
          <t>MATIC</t>
        </is>
      </c>
      <c r="G5394" t="n">
        <v>5.777215189873417</v>
      </c>
      <c r="H5394" t="n">
        <v>-1.100298941265823</v>
      </c>
      <c r="I5394" t="n">
        <v>-1.100298941265823</v>
      </c>
      <c r="J5394" t="n">
        <v>1</v>
      </c>
      <c r="K5394" t="inlineStr"/>
      <c r="L5394" t="inlineStr">
        <is>
          <t>Helper</t>
        </is>
      </c>
      <c r="M5394" t="inlineStr"/>
      <c r="N5394" t="inlineStr"/>
      <c r="O5394" t="inlineStr"/>
      <c r="P5394" t="inlineStr"/>
      <c r="Q5394" t="inlineStr"/>
      <c r="R5394" t="inlineStr">
        <is>
          <t>Sem Histórico</t>
        </is>
      </c>
      <c r="S5394" t="inlineStr"/>
      <c r="T5394" t="inlineStr">
        <is>
          <t>Helper</t>
        </is>
      </c>
      <c r="U5394" t="inlineStr"/>
      <c r="V5394" t="inlineStr">
        <is>
          <t>Envio de NFTs</t>
        </is>
      </c>
      <c r="W5394" t="inlineStr">
        <is>
          <t>NFTs</t>
        </is>
      </c>
      <c r="X5394" t="inlineStr">
        <is>
          <t>Technology &amp; Infrastructure</t>
        </is>
      </c>
      <c r="Y5394" t="inlineStr">
        <is>
          <t>Operating Costs</t>
        </is>
      </c>
      <c r="Z5394" t="inlineStr">
        <is>
          <t>Operating Costs</t>
        </is>
      </c>
      <c r="AA5394" t="inlineStr">
        <is>
          <t>Custos na Blockchain</t>
        </is>
      </c>
      <c r="AB5394" t="inlineStr"/>
      <c r="AC5394" t="inlineStr">
        <is>
          <t>0x13dd0f3d7840a0e1ff453ce8c5cfb60d959b1c445bff36bbafb16d56ff854a1d</t>
        </is>
      </c>
      <c r="AD5394" t="n">
        <v>1</v>
      </c>
      <c r="AE5394" t="n">
        <v>1</v>
      </c>
    </row>
    <row r="5395">
      <c r="A5395" t="inlineStr">
        <is>
          <t>8258d16f-d0ca-4e76-a70f-8d0a63faa14e</t>
        </is>
      </c>
      <c r="B5395" s="115" t="n">
        <v>45021</v>
      </c>
      <c r="C5395" s="115" t="n">
        <v>45021</v>
      </c>
      <c r="D5395" t="n">
        <v>-0.0368383248</v>
      </c>
      <c r="E5395" t="n">
        <v>-0.0368383248</v>
      </c>
      <c r="F5395" t="inlineStr">
        <is>
          <t>MATIC</t>
        </is>
      </c>
      <c r="G5395" t="n">
        <v>5.777215189873417</v>
      </c>
      <c r="H5395" t="n">
        <v>-0.2128229296040506</v>
      </c>
      <c r="I5395" t="n">
        <v>-0.2128229296040506</v>
      </c>
      <c r="J5395" t="n">
        <v>1</v>
      </c>
      <c r="K5395" t="inlineStr"/>
      <c r="L5395" t="inlineStr">
        <is>
          <t>Helper</t>
        </is>
      </c>
      <c r="M5395" t="inlineStr">
        <is>
          <t>Conexões Games</t>
        </is>
      </c>
      <c r="N5395" t="inlineStr"/>
      <c r="O5395" t="inlineStr"/>
      <c r="P5395" t="inlineStr"/>
      <c r="Q5395" t="inlineStr"/>
      <c r="R5395" t="inlineStr">
        <is>
          <t>Sem Histórico</t>
        </is>
      </c>
      <c r="S5395" t="inlineStr"/>
      <c r="T5395" t="inlineStr">
        <is>
          <t>Helper</t>
        </is>
      </c>
      <c r="U5395" t="inlineStr"/>
      <c r="V5395" t="inlineStr">
        <is>
          <t>Envio de NFTs</t>
        </is>
      </c>
      <c r="W5395" t="inlineStr">
        <is>
          <t>NFTs</t>
        </is>
      </c>
      <c r="X5395" t="inlineStr">
        <is>
          <t>Technology &amp; Infrastructure</t>
        </is>
      </c>
      <c r="Y5395" t="inlineStr">
        <is>
          <t>Operating Costs</t>
        </is>
      </c>
      <c r="Z5395" t="inlineStr">
        <is>
          <t>Operating Costs</t>
        </is>
      </c>
      <c r="AA5395" t="inlineStr">
        <is>
          <t>Custos na Blockchain</t>
        </is>
      </c>
      <c r="AB5395" t="inlineStr"/>
      <c r="AC5395" t="inlineStr">
        <is>
          <t>0x53ba0f06f90c01a2c403b50c3d9292f79f010e02425e027f2379b4e415544cbb</t>
        </is>
      </c>
      <c r="AD5395" t="n">
        <v>1</v>
      </c>
      <c r="AE5395" t="n">
        <v>1</v>
      </c>
    </row>
    <row r="5396">
      <c r="A5396" t="inlineStr">
        <is>
          <t>df22b047-bc46-4f8e-badb-47e2d96c63ec</t>
        </is>
      </c>
      <c r="B5396" s="115" t="n">
        <v>45021</v>
      </c>
      <c r="C5396" s="115" t="n">
        <v>45021</v>
      </c>
      <c r="D5396" t="n">
        <v>-0.0637795188</v>
      </c>
      <c r="E5396" t="n">
        <v>-0.0637795188</v>
      </c>
      <c r="F5396" t="inlineStr">
        <is>
          <t>MATIC</t>
        </is>
      </c>
      <c r="G5396" t="n">
        <v>5.777215189873417</v>
      </c>
      <c r="H5396" t="n">
        <v>-0.3684680048141772</v>
      </c>
      <c r="I5396" t="n">
        <v>-0.3684680048141772</v>
      </c>
      <c r="J5396" t="n">
        <v>1</v>
      </c>
      <c r="K5396" t="inlineStr"/>
      <c r="L5396" t="inlineStr">
        <is>
          <t>Helper</t>
        </is>
      </c>
      <c r="M5396" t="inlineStr">
        <is>
          <t>Conexões Games</t>
        </is>
      </c>
      <c r="N5396" t="inlineStr"/>
      <c r="O5396" t="inlineStr"/>
      <c r="P5396" t="inlineStr"/>
      <c r="Q5396" t="inlineStr"/>
      <c r="R5396" t="inlineStr">
        <is>
          <t>Sem Histórico</t>
        </is>
      </c>
      <c r="S5396" t="inlineStr"/>
      <c r="T5396" t="inlineStr">
        <is>
          <t>Helper</t>
        </is>
      </c>
      <c r="U5396" t="inlineStr"/>
      <c r="V5396" t="inlineStr">
        <is>
          <t>Envio de NFTs</t>
        </is>
      </c>
      <c r="W5396" t="inlineStr">
        <is>
          <t>NFTs</t>
        </is>
      </c>
      <c r="X5396" t="inlineStr">
        <is>
          <t>Technology &amp; Infrastructure</t>
        </is>
      </c>
      <c r="Y5396" t="inlineStr">
        <is>
          <t>Operating Costs</t>
        </is>
      </c>
      <c r="Z5396" t="inlineStr">
        <is>
          <t>Operating Costs</t>
        </is>
      </c>
      <c r="AA5396" t="inlineStr">
        <is>
          <t>Custos na Blockchain</t>
        </is>
      </c>
      <c r="AB5396" t="inlineStr"/>
      <c r="AC5396" t="inlineStr">
        <is>
          <t>0xf48a439b8ef34121d0493f01a22f5e36fe5a937820b9f4887de823d2f9bbcd60</t>
        </is>
      </c>
      <c r="AD5396" t="n">
        <v>1</v>
      </c>
      <c r="AE5396" t="n">
        <v>1</v>
      </c>
    </row>
    <row r="5397">
      <c r="A5397" t="inlineStr">
        <is>
          <t>c3dd1f1e-6df9-46a6-9fc3-25413e09bc3d</t>
        </is>
      </c>
      <c r="B5397" s="115" t="n">
        <v>45021</v>
      </c>
      <c r="C5397" s="115" t="n">
        <v>45021</v>
      </c>
      <c r="D5397" t="n">
        <v>-1.6816621248</v>
      </c>
      <c r="E5397" t="n">
        <v>-1.6816621248</v>
      </c>
      <c r="F5397" t="inlineStr">
        <is>
          <t>MATIC</t>
        </is>
      </c>
      <c r="G5397" t="n">
        <v>5.777215189873417</v>
      </c>
      <c r="H5397" t="n">
        <v>-9.715323971629365</v>
      </c>
      <c r="I5397" t="n">
        <v>-9.715323971629365</v>
      </c>
      <c r="J5397" t="n">
        <v>1</v>
      </c>
      <c r="K5397" t="inlineStr"/>
      <c r="L5397" t="inlineStr">
        <is>
          <t>Helper</t>
        </is>
      </c>
      <c r="M5397" t="inlineStr">
        <is>
          <t>Conexões Games</t>
        </is>
      </c>
      <c r="N5397" t="inlineStr"/>
      <c r="O5397" t="inlineStr"/>
      <c r="P5397" t="inlineStr"/>
      <c r="Q5397" t="inlineStr"/>
      <c r="R5397" t="inlineStr">
        <is>
          <t>Sem Histórico</t>
        </is>
      </c>
      <c r="S5397" t="inlineStr"/>
      <c r="T5397" t="inlineStr">
        <is>
          <t>Helper</t>
        </is>
      </c>
      <c r="U5397" t="inlineStr"/>
      <c r="V5397" t="inlineStr">
        <is>
          <t>Envio de NFTs</t>
        </is>
      </c>
      <c r="W5397" t="inlineStr">
        <is>
          <t>NFTs</t>
        </is>
      </c>
      <c r="X5397" t="inlineStr">
        <is>
          <t>Technology &amp; Infrastructure</t>
        </is>
      </c>
      <c r="Y5397" t="inlineStr">
        <is>
          <t>Operating Costs</t>
        </is>
      </c>
      <c r="Z5397" t="inlineStr">
        <is>
          <t>Operating Costs</t>
        </is>
      </c>
      <c r="AA5397" t="inlineStr">
        <is>
          <t>Custos na Blockchain</t>
        </is>
      </c>
      <c r="AB5397" t="inlineStr"/>
      <c r="AC5397" t="inlineStr">
        <is>
          <t>0xba7087c2b6e80c2bb3f5c201ca75bf9a48eb005feb8f23794a9f9c876d408a8f</t>
        </is>
      </c>
      <c r="AD5397" t="n">
        <v>1</v>
      </c>
      <c r="AE5397" t="n">
        <v>1</v>
      </c>
    </row>
    <row r="5398">
      <c r="A5398" t="inlineStr">
        <is>
          <t>8a9fd787-0cd4-404c-b0c1-de1772103f92</t>
        </is>
      </c>
      <c r="B5398" s="115" t="n">
        <v>45021</v>
      </c>
      <c r="C5398" s="115" t="n">
        <v>45021</v>
      </c>
      <c r="D5398" t="n">
        <v>-0.012837258</v>
      </c>
      <c r="E5398" t="n">
        <v>-0.012837258</v>
      </c>
      <c r="F5398" t="inlineStr">
        <is>
          <t>MATIC</t>
        </is>
      </c>
      <c r="G5398" t="n">
        <v>5.777215189873417</v>
      </c>
      <c r="H5398" t="n">
        <v>-0.07416360191392404</v>
      </c>
      <c r="I5398" t="n">
        <v>-0.07416360191392404</v>
      </c>
      <c r="J5398" t="n">
        <v>1</v>
      </c>
      <c r="K5398" t="inlineStr"/>
      <c r="L5398" t="inlineStr">
        <is>
          <t>Helper</t>
        </is>
      </c>
      <c r="M5398" t="inlineStr"/>
      <c r="N5398" t="inlineStr"/>
      <c r="O5398" t="inlineStr"/>
      <c r="P5398" t="inlineStr"/>
      <c r="Q5398" t="inlineStr"/>
      <c r="R5398" t="inlineStr">
        <is>
          <t>Sem Histórico</t>
        </is>
      </c>
      <c r="S5398" t="inlineStr"/>
      <c r="T5398" t="inlineStr">
        <is>
          <t>Helper</t>
        </is>
      </c>
      <c r="U5398" t="inlineStr"/>
      <c r="V5398" t="inlineStr">
        <is>
          <t>Envio de NFTs</t>
        </is>
      </c>
      <c r="W5398" t="inlineStr">
        <is>
          <t>NFTs</t>
        </is>
      </c>
      <c r="X5398" t="inlineStr">
        <is>
          <t>Technology &amp; Infrastructure</t>
        </is>
      </c>
      <c r="Y5398" t="inlineStr">
        <is>
          <t>Operating Costs</t>
        </is>
      </c>
      <c r="Z5398" t="inlineStr">
        <is>
          <t>Operating Costs</t>
        </is>
      </c>
      <c r="AA5398" t="inlineStr">
        <is>
          <t>Custos na Blockchain</t>
        </is>
      </c>
      <c r="AB5398" t="inlineStr"/>
      <c r="AC5398" t="inlineStr">
        <is>
          <t>0x0ce1ddc0e321bc92c27d2ad4e63276ae6540bf40a2bbfc518ec97dc8027be7d7</t>
        </is>
      </c>
      <c r="AD5398" t="n">
        <v>1</v>
      </c>
      <c r="AE5398" t="n">
        <v>1</v>
      </c>
    </row>
    <row r="5399">
      <c r="A5399" t="inlineStr">
        <is>
          <t>97947ff0-3f6a-4fc1-8d2b-22413a6ab9e7</t>
        </is>
      </c>
      <c r="B5399" s="115" t="n">
        <v>45021</v>
      </c>
      <c r="C5399" s="115" t="n">
        <v>45021</v>
      </c>
      <c r="D5399" t="n">
        <v>-0.0608232324</v>
      </c>
      <c r="E5399" t="n">
        <v>-0.0608232324</v>
      </c>
      <c r="F5399" t="inlineStr">
        <is>
          <t>MATIC</t>
        </is>
      </c>
      <c r="G5399" t="n">
        <v>5.777215189873417</v>
      </c>
      <c r="H5399" t="n">
        <v>-0.351388902118481</v>
      </c>
      <c r="I5399" t="n">
        <v>-0.351388902118481</v>
      </c>
      <c r="J5399" t="n">
        <v>1</v>
      </c>
      <c r="K5399" t="inlineStr"/>
      <c r="L5399" t="inlineStr">
        <is>
          <t>Helper</t>
        </is>
      </c>
      <c r="M5399" t="inlineStr">
        <is>
          <t>Conexões Games</t>
        </is>
      </c>
      <c r="N5399" t="inlineStr"/>
      <c r="O5399" t="inlineStr"/>
      <c r="P5399" t="inlineStr"/>
      <c r="Q5399" t="inlineStr"/>
      <c r="R5399" t="inlineStr">
        <is>
          <t>Sem Histórico</t>
        </is>
      </c>
      <c r="S5399" t="inlineStr"/>
      <c r="T5399" t="inlineStr">
        <is>
          <t>Helper</t>
        </is>
      </c>
      <c r="U5399" t="inlineStr"/>
      <c r="V5399" t="inlineStr">
        <is>
          <t>Envio de NFTs</t>
        </is>
      </c>
      <c r="W5399" t="inlineStr">
        <is>
          <t>NFTs</t>
        </is>
      </c>
      <c r="X5399" t="inlineStr">
        <is>
          <t>Technology &amp; Infrastructure</t>
        </is>
      </c>
      <c r="Y5399" t="inlineStr">
        <is>
          <t>Operating Costs</t>
        </is>
      </c>
      <c r="Z5399" t="inlineStr">
        <is>
          <t>Operating Costs</t>
        </is>
      </c>
      <c r="AA5399" t="inlineStr">
        <is>
          <t>Custos na Blockchain</t>
        </is>
      </c>
      <c r="AB5399" t="inlineStr"/>
      <c r="AC5399" t="inlineStr">
        <is>
          <t>0x936defda529039e6c0cc36670b55b80f1e329354d42dd8e49cdd9e778018a144</t>
        </is>
      </c>
      <c r="AD5399" t="n">
        <v>1</v>
      </c>
      <c r="AE5399" t="n">
        <v>1</v>
      </c>
    </row>
    <row r="5400">
      <c r="A5400" t="inlineStr">
        <is>
          <t>f95f3727-d485-48cc-9805-5ec844fd648c</t>
        </is>
      </c>
      <c r="B5400" s="115" t="n">
        <v>45021</v>
      </c>
      <c r="C5400" s="115" t="n">
        <v>45021</v>
      </c>
      <c r="D5400" t="n">
        <v>-0.0342670828</v>
      </c>
      <c r="E5400" t="n">
        <v>-0.0342670828</v>
      </c>
      <c r="F5400" t="inlineStr">
        <is>
          <t>MATIC</t>
        </is>
      </c>
      <c r="G5400" t="n">
        <v>5.777215189873417</v>
      </c>
      <c r="H5400" t="n">
        <v>-0.1979683112648101</v>
      </c>
      <c r="I5400" t="n">
        <v>-0.1979683112648101</v>
      </c>
      <c r="J5400" t="n">
        <v>1</v>
      </c>
      <c r="K5400" t="inlineStr"/>
      <c r="L5400" t="inlineStr">
        <is>
          <t>Helper</t>
        </is>
      </c>
      <c r="M5400" t="inlineStr">
        <is>
          <t>Conexões Games</t>
        </is>
      </c>
      <c r="N5400" t="inlineStr"/>
      <c r="O5400" t="inlineStr"/>
      <c r="P5400" t="inlineStr"/>
      <c r="Q5400" t="inlineStr"/>
      <c r="R5400" t="inlineStr">
        <is>
          <t>Sem Histórico</t>
        </is>
      </c>
      <c r="S5400" t="inlineStr"/>
      <c r="T5400" t="inlineStr">
        <is>
          <t>Helper</t>
        </is>
      </c>
      <c r="U5400" t="inlineStr"/>
      <c r="V5400" t="inlineStr">
        <is>
          <t>Envio de NFTs</t>
        </is>
      </c>
      <c r="W5400" t="inlineStr">
        <is>
          <t>NFTs</t>
        </is>
      </c>
      <c r="X5400" t="inlineStr">
        <is>
          <t>Technology &amp; Infrastructure</t>
        </is>
      </c>
      <c r="Y5400" t="inlineStr">
        <is>
          <t>Operating Costs</t>
        </is>
      </c>
      <c r="Z5400" t="inlineStr">
        <is>
          <t>Operating Costs</t>
        </is>
      </c>
      <c r="AA5400" t="inlineStr">
        <is>
          <t>Custos na Blockchain</t>
        </is>
      </c>
      <c r="AB5400" t="inlineStr"/>
      <c r="AC5400" t="inlineStr">
        <is>
          <t>0xa249bcf7629a29f12971e0b6af1977de0fcfbfc13199d035f8dec400ae920aef</t>
        </is>
      </c>
      <c r="AD5400" t="n">
        <v>1</v>
      </c>
      <c r="AE5400" t="n">
        <v>1</v>
      </c>
    </row>
    <row r="5401">
      <c r="A5401" t="inlineStr">
        <is>
          <t>16795f91-547f-4f7b-81c8-0dedfd565965</t>
        </is>
      </c>
      <c r="B5401" s="115" t="n">
        <v>45021</v>
      </c>
      <c r="C5401" s="115" t="n">
        <v>45021</v>
      </c>
      <c r="D5401" t="n">
        <v>-0.0221336</v>
      </c>
      <c r="E5401" t="n">
        <v>-0.0221336</v>
      </c>
      <c r="F5401" t="inlineStr">
        <is>
          <t>MATIC</t>
        </is>
      </c>
      <c r="G5401" t="n">
        <v>5.777215189873417</v>
      </c>
      <c r="H5401" t="n">
        <v>-0.1278705701265823</v>
      </c>
      <c r="I5401" t="n">
        <v>-0.1278705701265823</v>
      </c>
      <c r="J5401" t="n">
        <v>1</v>
      </c>
      <c r="K5401" t="inlineStr"/>
      <c r="L5401" t="inlineStr">
        <is>
          <t>Helper</t>
        </is>
      </c>
      <c r="M5401" t="inlineStr"/>
      <c r="N5401" t="inlineStr"/>
      <c r="O5401" t="inlineStr"/>
      <c r="P5401" t="inlineStr"/>
      <c r="Q5401" t="inlineStr"/>
      <c r="R5401" t="inlineStr">
        <is>
          <t>Sem Histórico</t>
        </is>
      </c>
      <c r="S5401" t="inlineStr"/>
      <c r="T5401" t="inlineStr">
        <is>
          <t>Helper</t>
        </is>
      </c>
      <c r="U5401" t="inlineStr"/>
      <c r="V5401" t="inlineStr">
        <is>
          <t>Envio de NFTs</t>
        </is>
      </c>
      <c r="W5401" t="inlineStr">
        <is>
          <t>NFTs</t>
        </is>
      </c>
      <c r="X5401" t="inlineStr">
        <is>
          <t>Technology &amp; Infrastructure</t>
        </is>
      </c>
      <c r="Y5401" t="inlineStr">
        <is>
          <t>Operating Costs</t>
        </is>
      </c>
      <c r="Z5401" t="inlineStr">
        <is>
          <t>Operating Costs</t>
        </is>
      </c>
      <c r="AA5401" t="inlineStr">
        <is>
          <t>Custos na Blockchain</t>
        </is>
      </c>
      <c r="AB5401" t="inlineStr"/>
      <c r="AC5401" t="inlineStr">
        <is>
          <t>0xba78ca264be185af00b523197b4d66de8a73ccd40f5788d67a7ca399f0fd56e6</t>
        </is>
      </c>
      <c r="AD5401" t="n">
        <v>1</v>
      </c>
      <c r="AE5401" t="n">
        <v>1</v>
      </c>
    </row>
    <row r="5402">
      <c r="A5402" t="inlineStr">
        <is>
          <t>ab7b1621-f8e7-4ea0-bf0a-2fc4810dff5f</t>
        </is>
      </c>
      <c r="B5402" s="115" t="n">
        <v>45020</v>
      </c>
      <c r="C5402" s="115" t="n">
        <v>45020</v>
      </c>
      <c r="D5402" t="n">
        <v>-0.050825252715707</v>
      </c>
      <c r="E5402" t="n">
        <v>-0.050825252715707</v>
      </c>
      <c r="F5402" t="inlineStr">
        <is>
          <t>ETH</t>
        </is>
      </c>
      <c r="G5402" t="n">
        <v>9549.08163265306</v>
      </c>
      <c r="H5402" t="n">
        <v>-485.3344871825078</v>
      </c>
      <c r="I5402" t="n">
        <v>-485.3344871825078</v>
      </c>
      <c r="J5402" t="n">
        <v>1</v>
      </c>
      <c r="K5402" t="inlineStr"/>
      <c r="L5402" t="inlineStr">
        <is>
          <t>Caio Bretas</t>
        </is>
      </c>
      <c r="M5402" t="inlineStr"/>
      <c r="N5402" t="inlineStr"/>
      <c r="O5402" t="inlineStr"/>
      <c r="P5402" t="inlineStr"/>
      <c r="Q5402" t="inlineStr"/>
      <c r="R5402" t="inlineStr">
        <is>
          <t>Custos operacionais gerais</t>
        </is>
      </c>
      <c r="S5402" t="inlineStr"/>
      <c r="T5402" t="inlineStr">
        <is>
          <t>Caio Bretas</t>
        </is>
      </c>
      <c r="U5402" t="inlineStr"/>
      <c r="V5402" t="inlineStr">
        <is>
          <t>Serviços pontuais</t>
        </is>
      </c>
      <c r="W5402" t="inlineStr">
        <is>
          <t>Blockchain</t>
        </is>
      </c>
      <c r="X5402" t="inlineStr">
        <is>
          <t>Technology &amp; Infrastructure</t>
        </is>
      </c>
      <c r="Y5402" t="inlineStr">
        <is>
          <t>Operating Costs</t>
        </is>
      </c>
      <c r="Z5402" t="inlineStr">
        <is>
          <t>Operating Costs</t>
        </is>
      </c>
      <c r="AA5402" t="inlineStr">
        <is>
          <t>Custos na Blockchain</t>
        </is>
      </c>
      <c r="AB5402" t="inlineStr"/>
      <c r="AC5402" t="inlineStr">
        <is>
          <t>0xab58e929e057ef2db25c77f15574e0614e75ce40469bc24631b941facc2862eb</t>
        </is>
      </c>
      <c r="AD5402" t="n">
        <v>1</v>
      </c>
      <c r="AE5402" t="n">
        <v>1</v>
      </c>
    </row>
    <row r="5403">
      <c r="A5403" t="inlineStr">
        <is>
          <t>1506fe54-0f26-4398-a17b-44c13e419fb5</t>
        </is>
      </c>
      <c r="B5403" s="115" t="n">
        <v>45020</v>
      </c>
      <c r="C5403" s="115" t="n">
        <v>45020</v>
      </c>
      <c r="D5403" t="n">
        <v>-0.0152111319</v>
      </c>
      <c r="E5403" t="n">
        <v>-0.0152111319</v>
      </c>
      <c r="F5403" t="inlineStr">
        <is>
          <t>MATIC</t>
        </is>
      </c>
      <c r="G5403" t="n">
        <v>5.811224489795919</v>
      </c>
      <c r="H5403" t="n">
        <v>-0.08839530221479591</v>
      </c>
      <c r="I5403" t="n">
        <v>-0.08839530221479591</v>
      </c>
      <c r="J5403" t="n">
        <v>1</v>
      </c>
      <c r="K5403" t="inlineStr"/>
      <c r="L5403" t="inlineStr">
        <is>
          <t>Helper</t>
        </is>
      </c>
      <c r="M5403" t="inlineStr"/>
      <c r="N5403" t="inlineStr"/>
      <c r="O5403" t="inlineStr"/>
      <c r="P5403" t="inlineStr"/>
      <c r="Q5403" t="inlineStr"/>
      <c r="R5403" t="inlineStr">
        <is>
          <t>Sem Histórico</t>
        </is>
      </c>
      <c r="S5403" t="inlineStr"/>
      <c r="T5403" t="inlineStr">
        <is>
          <t>Helper</t>
        </is>
      </c>
      <c r="U5403" t="inlineStr"/>
      <c r="V5403" t="inlineStr">
        <is>
          <t>Envio de NFTs</t>
        </is>
      </c>
      <c r="W5403" t="inlineStr">
        <is>
          <t>NFTs</t>
        </is>
      </c>
      <c r="X5403" t="inlineStr">
        <is>
          <t>Technology &amp; Infrastructure</t>
        </is>
      </c>
      <c r="Y5403" t="inlineStr">
        <is>
          <t>Operating Costs</t>
        </is>
      </c>
      <c r="Z5403" t="inlineStr">
        <is>
          <t>Operating Costs</t>
        </is>
      </c>
      <c r="AA5403" t="inlineStr">
        <is>
          <t>Custos na Blockchain</t>
        </is>
      </c>
      <c r="AB5403" t="inlineStr"/>
      <c r="AC5403" t="inlineStr">
        <is>
          <t>0x0975006600c732a22602a5b5cb9010eb9ef9c6492c372d09a22b8906fe9b09f1</t>
        </is>
      </c>
      <c r="AD5403" t="n">
        <v>1</v>
      </c>
      <c r="AE5403" t="n">
        <v>1</v>
      </c>
    </row>
    <row r="5404">
      <c r="A5404" t="inlineStr">
        <is>
          <t>c5cca727-6cbd-47bc-a257-0992428dc20c</t>
        </is>
      </c>
      <c r="B5404" s="115" t="n">
        <v>45020</v>
      </c>
      <c r="C5404" s="115" t="n">
        <v>45020</v>
      </c>
      <c r="D5404" t="n">
        <v>-0.0222071</v>
      </c>
      <c r="E5404" t="n">
        <v>-0.0222071</v>
      </c>
      <c r="F5404" t="inlineStr">
        <is>
          <t>MATIC</t>
        </is>
      </c>
      <c r="G5404" t="n">
        <v>5.811224489795919</v>
      </c>
      <c r="H5404" t="n">
        <v>-0.1290504433673469</v>
      </c>
      <c r="I5404" t="n">
        <v>-0.1290504433673469</v>
      </c>
      <c r="J5404" t="n">
        <v>1</v>
      </c>
      <c r="K5404" t="inlineStr"/>
      <c r="L5404" t="inlineStr">
        <is>
          <t>Helper</t>
        </is>
      </c>
      <c r="M5404" t="inlineStr"/>
      <c r="N5404" t="inlineStr"/>
      <c r="O5404" t="inlineStr"/>
      <c r="P5404" t="inlineStr"/>
      <c r="Q5404" t="inlineStr"/>
      <c r="R5404" t="inlineStr">
        <is>
          <t>Custos operacionais gerais</t>
        </is>
      </c>
      <c r="S5404" t="inlineStr"/>
      <c r="T5404" t="inlineStr">
        <is>
          <t>Helper</t>
        </is>
      </c>
      <c r="U5404" t="inlineStr"/>
      <c r="V5404" t="inlineStr">
        <is>
          <t>Serviços pontuais</t>
        </is>
      </c>
      <c r="W5404" t="inlineStr">
        <is>
          <t>Blockchain</t>
        </is>
      </c>
      <c r="X5404" t="inlineStr">
        <is>
          <t>Technology &amp; Infrastructure</t>
        </is>
      </c>
      <c r="Y5404" t="inlineStr">
        <is>
          <t>Operating Costs</t>
        </is>
      </c>
      <c r="Z5404" t="inlineStr">
        <is>
          <t>Operating Costs</t>
        </is>
      </c>
      <c r="AA5404" t="inlineStr">
        <is>
          <t>Custos na Blockchain</t>
        </is>
      </c>
      <c r="AB5404" t="inlineStr"/>
      <c r="AC5404" t="inlineStr">
        <is>
          <t>0x2c5ec173a112a3ec8ae292741374ab6f6ca95f97df1475bb5aa0daec705916df</t>
        </is>
      </c>
      <c r="AD5404" t="n">
        <v>1</v>
      </c>
      <c r="AE5404" t="n">
        <v>1</v>
      </c>
    </row>
    <row r="5405">
      <c r="A5405" t="inlineStr">
        <is>
          <t>6fdc69ab-83e7-457e-a84c-762b63afb7da</t>
        </is>
      </c>
      <c r="B5405" s="115" t="n">
        <v>45020</v>
      </c>
      <c r="C5405" s="115" t="n">
        <v>45020</v>
      </c>
      <c r="D5405" t="n">
        <v>-0.0374753036</v>
      </c>
      <c r="E5405" t="n">
        <v>-0.0374753036</v>
      </c>
      <c r="F5405" t="inlineStr">
        <is>
          <t>MATIC</t>
        </is>
      </c>
      <c r="G5405" t="n">
        <v>5.811224489795919</v>
      </c>
      <c r="H5405" t="n">
        <v>-0.2177774020428571</v>
      </c>
      <c r="I5405" t="n">
        <v>-0.2177774020428571</v>
      </c>
      <c r="J5405" t="n">
        <v>1</v>
      </c>
      <c r="K5405" t="inlineStr"/>
      <c r="L5405" t="inlineStr">
        <is>
          <t>Helper</t>
        </is>
      </c>
      <c r="M5405" t="inlineStr">
        <is>
          <t>Conexões Games</t>
        </is>
      </c>
      <c r="N5405" t="inlineStr"/>
      <c r="O5405" t="inlineStr"/>
      <c r="P5405" t="inlineStr"/>
      <c r="Q5405" t="inlineStr"/>
      <c r="R5405" t="inlineStr">
        <is>
          <t>Sem Histórico</t>
        </is>
      </c>
      <c r="S5405" t="inlineStr"/>
      <c r="T5405" t="inlineStr">
        <is>
          <t>Helper</t>
        </is>
      </c>
      <c r="U5405" t="inlineStr"/>
      <c r="V5405" t="inlineStr">
        <is>
          <t>Envio de NFTs</t>
        </is>
      </c>
      <c r="W5405" t="inlineStr">
        <is>
          <t>NFTs</t>
        </is>
      </c>
      <c r="X5405" t="inlineStr">
        <is>
          <t>Technology &amp; Infrastructure</t>
        </is>
      </c>
      <c r="Y5405" t="inlineStr">
        <is>
          <t>Operating Costs</t>
        </is>
      </c>
      <c r="Z5405" t="inlineStr">
        <is>
          <t>Operating Costs</t>
        </is>
      </c>
      <c r="AA5405" t="inlineStr">
        <is>
          <t>Custos na Blockchain</t>
        </is>
      </c>
      <c r="AB5405" t="inlineStr"/>
      <c r="AC5405" t="inlineStr">
        <is>
          <t>0xfb8a2b16fcc4526a4dfdbd327a66c3e063dffb9d93b30d7ffac0d17167160c1a</t>
        </is>
      </c>
      <c r="AD5405" t="n">
        <v>1</v>
      </c>
      <c r="AE5405" t="n">
        <v>1</v>
      </c>
    </row>
    <row r="5406">
      <c r="A5406" t="inlineStr">
        <is>
          <t>5a6cdaf0-7c6b-455b-8954-757d93e62367</t>
        </is>
      </c>
      <c r="B5406" s="115" t="n">
        <v>45020</v>
      </c>
      <c r="C5406" s="115" t="n">
        <v>45020</v>
      </c>
      <c r="D5406" t="n">
        <v>-0.0214805</v>
      </c>
      <c r="E5406" t="n">
        <v>-0.0214805</v>
      </c>
      <c r="F5406" t="inlineStr">
        <is>
          <t>MATIC</t>
        </is>
      </c>
      <c r="G5406" t="n">
        <v>5.811224489795919</v>
      </c>
      <c r="H5406" t="n">
        <v>-0.1248280076530612</v>
      </c>
      <c r="I5406" t="n">
        <v>-0.1248280076530612</v>
      </c>
      <c r="J5406" t="n">
        <v>1</v>
      </c>
      <c r="K5406" t="inlineStr"/>
      <c r="L5406" t="inlineStr">
        <is>
          <t>Helper</t>
        </is>
      </c>
      <c r="M5406" t="inlineStr"/>
      <c r="N5406" t="inlineStr"/>
      <c r="O5406" t="inlineStr"/>
      <c r="P5406" t="inlineStr"/>
      <c r="Q5406" t="inlineStr"/>
      <c r="R5406" t="inlineStr">
        <is>
          <t>Custos operacionais gerais</t>
        </is>
      </c>
      <c r="S5406" t="inlineStr"/>
      <c r="T5406" t="inlineStr">
        <is>
          <t>Helper</t>
        </is>
      </c>
      <c r="U5406" t="inlineStr"/>
      <c r="V5406" t="inlineStr">
        <is>
          <t>Serviços pontuais</t>
        </is>
      </c>
      <c r="W5406" t="inlineStr">
        <is>
          <t>Blockchain</t>
        </is>
      </c>
      <c r="X5406" t="inlineStr">
        <is>
          <t>Technology &amp; Infrastructure</t>
        </is>
      </c>
      <c r="Y5406" t="inlineStr">
        <is>
          <t>Operating Costs</t>
        </is>
      </c>
      <c r="Z5406" t="inlineStr">
        <is>
          <t>Operating Costs</t>
        </is>
      </c>
      <c r="AA5406" t="inlineStr">
        <is>
          <t>Custos na Blockchain</t>
        </is>
      </c>
      <c r="AB5406" t="inlineStr"/>
      <c r="AC5406" t="inlineStr">
        <is>
          <t>0xc1c043cc85f6b8db0d594848d15b87833ba5950390f2f8c994754425f409e5b7</t>
        </is>
      </c>
      <c r="AD5406" t="n">
        <v>1</v>
      </c>
      <c r="AE5406" t="n">
        <v>1</v>
      </c>
    </row>
    <row r="5407">
      <c r="A5407" t="inlineStr">
        <is>
          <t>3f6c5036-17b9-41f1-83f5-c4855c12de98</t>
        </is>
      </c>
      <c r="B5407" s="115" t="n">
        <v>45020</v>
      </c>
      <c r="C5407" s="115" t="n">
        <v>45020</v>
      </c>
      <c r="D5407" t="n">
        <v>-0.0213314</v>
      </c>
      <c r="E5407" t="n">
        <v>-0.0213314</v>
      </c>
      <c r="F5407" t="inlineStr">
        <is>
          <t>MATIC</t>
        </is>
      </c>
      <c r="G5407" t="n">
        <v>5.811224489795919</v>
      </c>
      <c r="H5407" t="n">
        <v>-0.1239615540816327</v>
      </c>
      <c r="I5407" t="n">
        <v>-0.1239615540816327</v>
      </c>
      <c r="J5407" t="n">
        <v>1</v>
      </c>
      <c r="K5407" t="inlineStr"/>
      <c r="L5407" t="inlineStr">
        <is>
          <t>Helper</t>
        </is>
      </c>
      <c r="M5407" t="inlineStr"/>
      <c r="N5407" t="inlineStr"/>
      <c r="O5407" t="inlineStr"/>
      <c r="P5407" t="inlineStr"/>
      <c r="Q5407" t="inlineStr"/>
      <c r="R5407" t="inlineStr">
        <is>
          <t>Custos operacionais gerais</t>
        </is>
      </c>
      <c r="S5407" t="inlineStr"/>
      <c r="T5407" t="inlineStr">
        <is>
          <t>Helper</t>
        </is>
      </c>
      <c r="U5407" t="inlineStr"/>
      <c r="V5407" t="inlineStr">
        <is>
          <t>Serviços pontuais</t>
        </is>
      </c>
      <c r="W5407" t="inlineStr">
        <is>
          <t>Blockchain</t>
        </is>
      </c>
      <c r="X5407" t="inlineStr">
        <is>
          <t>Technology &amp; Infrastructure</t>
        </is>
      </c>
      <c r="Y5407" t="inlineStr">
        <is>
          <t>Operating Costs</t>
        </is>
      </c>
      <c r="Z5407" t="inlineStr">
        <is>
          <t>Operating Costs</t>
        </is>
      </c>
      <c r="AA5407" t="inlineStr">
        <is>
          <t>Custos na Blockchain</t>
        </is>
      </c>
      <c r="AB5407" t="inlineStr"/>
      <c r="AC5407" t="inlineStr">
        <is>
          <t>0x96c95b398af1a438f194e42ffb20fe1a5a8cb77cb7fada44fdaba5a70530015d</t>
        </is>
      </c>
      <c r="AD5407" t="n">
        <v>1</v>
      </c>
      <c r="AE5407" t="n">
        <v>1</v>
      </c>
    </row>
    <row r="5408">
      <c r="A5408" t="inlineStr">
        <is>
          <t>32585402-e6cb-409b-b780-3bcfd31361a8</t>
        </is>
      </c>
      <c r="B5408" s="115" t="n">
        <v>45020</v>
      </c>
      <c r="C5408" s="115" t="n">
        <v>45020</v>
      </c>
      <c r="D5408" t="n">
        <v>-0.0155928648</v>
      </c>
      <c r="E5408" t="n">
        <v>-0.0155928648</v>
      </c>
      <c r="F5408" t="inlineStr">
        <is>
          <t>MATIC</t>
        </is>
      </c>
      <c r="G5408" t="n">
        <v>5.811224489795919</v>
      </c>
      <c r="H5408" t="n">
        <v>-0.09061363779183675</v>
      </c>
      <c r="I5408" t="n">
        <v>-0.09061363779183675</v>
      </c>
      <c r="J5408" t="n">
        <v>1</v>
      </c>
      <c r="K5408" t="inlineStr"/>
      <c r="L5408" t="inlineStr">
        <is>
          <t>Helper</t>
        </is>
      </c>
      <c r="M5408" t="inlineStr">
        <is>
          <t>Conexões Games</t>
        </is>
      </c>
      <c r="N5408" t="inlineStr"/>
      <c r="O5408" t="inlineStr"/>
      <c r="P5408" t="inlineStr"/>
      <c r="Q5408" t="inlineStr"/>
      <c r="R5408" t="inlineStr">
        <is>
          <t>Sem Histórico</t>
        </is>
      </c>
      <c r="S5408" t="inlineStr"/>
      <c r="T5408" t="inlineStr">
        <is>
          <t>Helper</t>
        </is>
      </c>
      <c r="U5408" t="inlineStr"/>
      <c r="V5408" t="inlineStr">
        <is>
          <t>Envio de NFTs</t>
        </is>
      </c>
      <c r="W5408" t="inlineStr">
        <is>
          <t>NFTs</t>
        </is>
      </c>
      <c r="X5408" t="inlineStr">
        <is>
          <t>Technology &amp; Infrastructure</t>
        </is>
      </c>
      <c r="Y5408" t="inlineStr">
        <is>
          <t>Operating Costs</t>
        </is>
      </c>
      <c r="Z5408" t="inlineStr">
        <is>
          <t>Operating Costs</t>
        </is>
      </c>
      <c r="AA5408" t="inlineStr">
        <is>
          <t>Custos na Blockchain</t>
        </is>
      </c>
      <c r="AB5408" t="inlineStr"/>
      <c r="AC5408" t="inlineStr">
        <is>
          <t>0xdac8ecb1fd7ff3a28f84ca42a92716963e0e7873990eb46dd2931d21aa99b3d7</t>
        </is>
      </c>
      <c r="AD5408" t="n">
        <v>1</v>
      </c>
      <c r="AE5408" t="n">
        <v>1</v>
      </c>
    </row>
    <row r="5409">
      <c r="A5409" t="inlineStr">
        <is>
          <t>87942f83-77f2-41f1-87c2-11a279dae9f8</t>
        </is>
      </c>
      <c r="B5409" s="115" t="n">
        <v>45019</v>
      </c>
      <c r="C5409" s="115" t="n">
        <v>45019</v>
      </c>
      <c r="D5409" t="n">
        <v>-0.004607437015526052</v>
      </c>
      <c r="E5409" t="n">
        <v>-0.004607437015526052</v>
      </c>
      <c r="F5409" t="inlineStr">
        <is>
          <t>ETH</t>
        </is>
      </c>
      <c r="G5409" t="n">
        <v>9239.795918367347</v>
      </c>
      <c r="H5409" t="n">
        <v>-42.57177773019224</v>
      </c>
      <c r="I5409" t="n">
        <v>-42.57177773019224</v>
      </c>
      <c r="J5409" t="n">
        <v>1</v>
      </c>
      <c r="K5409" t="inlineStr"/>
      <c r="L5409" t="inlineStr">
        <is>
          <t>Ledger</t>
        </is>
      </c>
      <c r="M5409" t="inlineStr">
        <is>
          <t>Contrato 55Unity</t>
        </is>
      </c>
      <c r="N5409" t="inlineStr"/>
      <c r="O5409" t="inlineStr"/>
      <c r="P5409" t="inlineStr"/>
      <c r="Q5409" t="inlineStr"/>
      <c r="R5409" t="inlineStr">
        <is>
          <t>Custos operacionais gerais</t>
        </is>
      </c>
      <c r="S5409" t="inlineStr"/>
      <c r="T5409" t="inlineStr">
        <is>
          <t>Ledger</t>
        </is>
      </c>
      <c r="U5409" t="inlineStr"/>
      <c r="V5409" t="inlineStr">
        <is>
          <t>Serviços pontuais</t>
        </is>
      </c>
      <c r="W5409" t="inlineStr">
        <is>
          <t>Blockchain</t>
        </is>
      </c>
      <c r="X5409" t="inlineStr">
        <is>
          <t>Technology &amp; Infrastructure</t>
        </is>
      </c>
      <c r="Y5409" t="inlineStr">
        <is>
          <t>Operating Costs</t>
        </is>
      </c>
      <c r="Z5409" t="inlineStr">
        <is>
          <t>Operating Costs</t>
        </is>
      </c>
      <c r="AA5409" t="inlineStr">
        <is>
          <t>Custos na Blockchain</t>
        </is>
      </c>
      <c r="AB5409" t="inlineStr"/>
      <c r="AC5409" t="inlineStr">
        <is>
          <t>0xbc1848bd99d5364a54f5f32ab4858ce32388a699c5e7da841530c60d461b6f4b</t>
        </is>
      </c>
      <c r="AD5409" t="n">
        <v>1</v>
      </c>
      <c r="AE5409" t="n">
        <v>1</v>
      </c>
    </row>
    <row r="5410">
      <c r="A5410" t="inlineStr">
        <is>
          <t>a07572b0-8c7e-4e59-8b38-e28a0a200635</t>
        </is>
      </c>
      <c r="B5410" s="115" t="n">
        <v>45019</v>
      </c>
      <c r="C5410" s="115" t="n">
        <v>45019</v>
      </c>
      <c r="D5410" t="n">
        <v>-0.004372913932442127</v>
      </c>
      <c r="E5410" t="n">
        <v>-0.004372913932442127</v>
      </c>
      <c r="F5410" t="inlineStr">
        <is>
          <t>ETH</t>
        </is>
      </c>
      <c r="G5410" t="n">
        <v>9239.795918367347</v>
      </c>
      <c r="H5410" t="n">
        <v>-40.40483230435046</v>
      </c>
      <c r="I5410" t="n">
        <v>-40.40483230435046</v>
      </c>
      <c r="J5410" t="n">
        <v>1</v>
      </c>
      <c r="K5410" t="inlineStr"/>
      <c r="L5410" t="inlineStr">
        <is>
          <t>55Unity</t>
        </is>
      </c>
      <c r="M5410" t="inlineStr">
        <is>
          <t>Contrato 55Unity</t>
        </is>
      </c>
      <c r="N5410" t="inlineStr"/>
      <c r="O5410" t="inlineStr"/>
      <c r="P5410" t="inlineStr"/>
      <c r="Q5410" t="inlineStr"/>
      <c r="R5410" t="inlineStr">
        <is>
          <t>Custos operacionais gerais</t>
        </is>
      </c>
      <c r="S5410" t="inlineStr"/>
      <c r="T5410" t="inlineStr">
        <is>
          <t>55Unity</t>
        </is>
      </c>
      <c r="U5410" t="inlineStr">
        <is>
          <t>55Unity</t>
        </is>
      </c>
      <c r="V5410" t="inlineStr">
        <is>
          <t>Serviços pontuais</t>
        </is>
      </c>
      <c r="W5410" t="inlineStr">
        <is>
          <t>Blockchain</t>
        </is>
      </c>
      <c r="X5410" t="inlineStr">
        <is>
          <t>Technology &amp; Infrastructure</t>
        </is>
      </c>
      <c r="Y5410" t="inlineStr">
        <is>
          <t>Operating Costs</t>
        </is>
      </c>
      <c r="Z5410" t="inlineStr">
        <is>
          <t>Operating Costs</t>
        </is>
      </c>
      <c r="AA5410" t="inlineStr">
        <is>
          <t>Custos na Blockchain</t>
        </is>
      </c>
      <c r="AB5410" t="inlineStr"/>
      <c r="AC5410" t="inlineStr">
        <is>
          <t>0x1f1e4ec4276c28e0147ad7b168d4becab023c984faea1f31ffd12b875c9e9aea</t>
        </is>
      </c>
      <c r="AD5410" t="n">
        <v>1</v>
      </c>
      <c r="AE5410" t="n">
        <v>1</v>
      </c>
    </row>
    <row r="5411">
      <c r="A5411" t="inlineStr">
        <is>
          <t>c5132461-b657-44c2-aa7e-9838ffce2c0c</t>
        </is>
      </c>
      <c r="B5411" s="115" t="n">
        <v>45019</v>
      </c>
      <c r="C5411" s="115" t="n">
        <v>45019</v>
      </c>
      <c r="D5411" t="n">
        <v>-0.0218039</v>
      </c>
      <c r="E5411" t="n">
        <v>-0.0218039</v>
      </c>
      <c r="F5411" t="inlineStr">
        <is>
          <t>MATIC</t>
        </is>
      </c>
      <c r="G5411" t="n">
        <v>5.596938775510204</v>
      </c>
      <c r="H5411" t="n">
        <v>-0.1220350933673469</v>
      </c>
      <c r="I5411" t="n">
        <v>-0.1220350933673469</v>
      </c>
      <c r="J5411" t="n">
        <v>1</v>
      </c>
      <c r="K5411" t="inlineStr"/>
      <c r="L5411" t="inlineStr">
        <is>
          <t>Helper</t>
        </is>
      </c>
      <c r="M5411" t="inlineStr"/>
      <c r="N5411" t="inlineStr"/>
      <c r="O5411" t="inlineStr"/>
      <c r="P5411" t="inlineStr"/>
      <c r="Q5411" t="inlineStr"/>
      <c r="R5411" t="inlineStr">
        <is>
          <t>Custos operacionais gerais</t>
        </is>
      </c>
      <c r="S5411" t="inlineStr"/>
      <c r="T5411" t="inlineStr">
        <is>
          <t>Helper</t>
        </is>
      </c>
      <c r="U5411" t="inlineStr"/>
      <c r="V5411" t="inlineStr">
        <is>
          <t>Serviços pontuais</t>
        </is>
      </c>
      <c r="W5411" t="inlineStr">
        <is>
          <t>Blockchain</t>
        </is>
      </c>
      <c r="X5411" t="inlineStr">
        <is>
          <t>Technology &amp; Infrastructure</t>
        </is>
      </c>
      <c r="Y5411" t="inlineStr">
        <is>
          <t>Operating Costs</t>
        </is>
      </c>
      <c r="Z5411" t="inlineStr">
        <is>
          <t>Operating Costs</t>
        </is>
      </c>
      <c r="AA5411" t="inlineStr">
        <is>
          <t>Custos na Blockchain</t>
        </is>
      </c>
      <c r="AB5411" t="inlineStr"/>
      <c r="AC5411" t="inlineStr">
        <is>
          <t>0x4ec558fbde0d38aee7affd0fb004b3610b8a764316d96a5b78155f89e4bd5747</t>
        </is>
      </c>
      <c r="AD5411" t="n">
        <v>1</v>
      </c>
      <c r="AE5411" t="n">
        <v>1</v>
      </c>
    </row>
    <row r="5412">
      <c r="A5412" t="inlineStr">
        <is>
          <t>22e2a1f9-872f-4378-9e16-8807cbcadf80</t>
        </is>
      </c>
      <c r="B5412" s="115" t="n">
        <v>45019</v>
      </c>
      <c r="C5412" s="115" t="n">
        <v>45019</v>
      </c>
      <c r="D5412" t="n">
        <v>-0.029305376</v>
      </c>
      <c r="E5412" t="n">
        <v>-0.029305376</v>
      </c>
      <c r="F5412" t="inlineStr">
        <is>
          <t>MATIC</t>
        </is>
      </c>
      <c r="G5412" t="n">
        <v>5.596938775510204</v>
      </c>
      <c r="H5412" t="n">
        <v>-0.1640203952653061</v>
      </c>
      <c r="I5412" t="n">
        <v>-0.1640203952653061</v>
      </c>
      <c r="J5412" t="n">
        <v>1</v>
      </c>
      <c r="K5412" t="inlineStr"/>
      <c r="L5412" t="inlineStr">
        <is>
          <t>Helper</t>
        </is>
      </c>
      <c r="M5412" t="inlineStr">
        <is>
          <t>Conexões Games</t>
        </is>
      </c>
      <c r="N5412" t="inlineStr"/>
      <c r="O5412" t="inlineStr"/>
      <c r="P5412" t="inlineStr"/>
      <c r="Q5412" t="inlineStr"/>
      <c r="R5412" t="inlineStr">
        <is>
          <t>Sem Histórico</t>
        </is>
      </c>
      <c r="S5412" t="inlineStr"/>
      <c r="T5412" t="inlineStr">
        <is>
          <t>Helper</t>
        </is>
      </c>
      <c r="U5412" t="inlineStr"/>
      <c r="V5412" t="inlineStr">
        <is>
          <t>Envio de NFTs</t>
        </is>
      </c>
      <c r="W5412" t="inlineStr">
        <is>
          <t>NFTs</t>
        </is>
      </c>
      <c r="X5412" t="inlineStr">
        <is>
          <t>Technology &amp; Infrastructure</t>
        </is>
      </c>
      <c r="Y5412" t="inlineStr">
        <is>
          <t>Operating Costs</t>
        </is>
      </c>
      <c r="Z5412" t="inlineStr">
        <is>
          <t>Operating Costs</t>
        </is>
      </c>
      <c r="AA5412" t="inlineStr">
        <is>
          <t>Custos na Blockchain</t>
        </is>
      </c>
      <c r="AB5412" t="inlineStr"/>
      <c r="AC5412" t="inlineStr">
        <is>
          <t>0xdc4e7fcdad4f44b5cd935e02e15e05bbd77212171eafec9b7446be6f5749cac6</t>
        </is>
      </c>
      <c r="AD5412" t="n">
        <v>1</v>
      </c>
      <c r="AE5412" t="n">
        <v>1</v>
      </c>
    </row>
    <row r="5413">
      <c r="A5413" t="inlineStr">
        <is>
          <t>0d9160a3-8e49-42e2-986d-69f94b8b5aa2</t>
        </is>
      </c>
      <c r="B5413" s="115" t="n">
        <v>45019</v>
      </c>
      <c r="C5413" s="115" t="n">
        <v>45019</v>
      </c>
      <c r="D5413" t="n">
        <v>-0.0228791</v>
      </c>
      <c r="E5413" t="n">
        <v>-0.0228791</v>
      </c>
      <c r="F5413" t="inlineStr">
        <is>
          <t>MATIC</t>
        </is>
      </c>
      <c r="G5413" t="n">
        <v>5.596938775510204</v>
      </c>
      <c r="H5413" t="n">
        <v>-0.1280529219387755</v>
      </c>
      <c r="I5413" t="n">
        <v>-0.1280529219387755</v>
      </c>
      <c r="J5413" t="n">
        <v>1</v>
      </c>
      <c r="K5413" t="inlineStr"/>
      <c r="L5413" t="inlineStr">
        <is>
          <t>Helper</t>
        </is>
      </c>
      <c r="M5413" t="inlineStr"/>
      <c r="N5413" t="inlineStr"/>
      <c r="O5413" t="inlineStr"/>
      <c r="P5413" t="inlineStr"/>
      <c r="Q5413" t="inlineStr"/>
      <c r="R5413" t="inlineStr">
        <is>
          <t>Custos operacionais gerais</t>
        </is>
      </c>
      <c r="S5413" t="inlineStr"/>
      <c r="T5413" t="inlineStr">
        <is>
          <t>Helper</t>
        </is>
      </c>
      <c r="U5413" t="inlineStr"/>
      <c r="V5413" t="inlineStr">
        <is>
          <t>Serviços pontuais</t>
        </is>
      </c>
      <c r="W5413" t="inlineStr">
        <is>
          <t>Blockchain</t>
        </is>
      </c>
      <c r="X5413" t="inlineStr">
        <is>
          <t>Technology &amp; Infrastructure</t>
        </is>
      </c>
      <c r="Y5413" t="inlineStr">
        <is>
          <t>Operating Costs</t>
        </is>
      </c>
      <c r="Z5413" t="inlineStr">
        <is>
          <t>Operating Costs</t>
        </is>
      </c>
      <c r="AA5413" t="inlineStr">
        <is>
          <t>Custos na Blockchain</t>
        </is>
      </c>
      <c r="AB5413" t="inlineStr"/>
      <c r="AC5413" t="inlineStr">
        <is>
          <t>0x2d7cab41d266326b7b5d81aff906439c22d79ee996855921944f63675bb08d2c</t>
        </is>
      </c>
      <c r="AD5413" t="n">
        <v>1</v>
      </c>
      <c r="AE5413" t="n">
        <v>1</v>
      </c>
    </row>
    <row r="5414">
      <c r="A5414" t="inlineStr">
        <is>
          <t>d2acb077-1a08-429c-a54b-3958912addd3</t>
        </is>
      </c>
      <c r="B5414" s="115" t="n">
        <v>45019</v>
      </c>
      <c r="C5414" s="115" t="n">
        <v>45019</v>
      </c>
      <c r="D5414" t="n">
        <v>-0.0330610335</v>
      </c>
      <c r="E5414" t="n">
        <v>-0.0330610335</v>
      </c>
      <c r="F5414" t="inlineStr">
        <is>
          <t>MATIC</t>
        </is>
      </c>
      <c r="G5414" t="n">
        <v>5.596938775510204</v>
      </c>
      <c r="H5414" t="n">
        <v>-0.1850405803545918</v>
      </c>
      <c r="I5414" t="n">
        <v>-0.1850405803545918</v>
      </c>
      <c r="J5414" t="n">
        <v>1</v>
      </c>
      <c r="K5414" t="inlineStr"/>
      <c r="L5414" t="inlineStr">
        <is>
          <t>Helper</t>
        </is>
      </c>
      <c r="M5414" t="inlineStr"/>
      <c r="N5414" t="inlineStr"/>
      <c r="O5414" t="inlineStr"/>
      <c r="P5414" t="inlineStr"/>
      <c r="Q5414" t="inlineStr"/>
      <c r="R5414" t="inlineStr">
        <is>
          <t>Sem Histórico</t>
        </is>
      </c>
      <c r="S5414" t="inlineStr"/>
      <c r="T5414" t="inlineStr">
        <is>
          <t>Helper</t>
        </is>
      </c>
      <c r="U5414" t="inlineStr"/>
      <c r="V5414" t="inlineStr">
        <is>
          <t>Envio de NFTs</t>
        </is>
      </c>
      <c r="W5414" t="inlineStr">
        <is>
          <t>NFTs</t>
        </is>
      </c>
      <c r="X5414" t="inlineStr">
        <is>
          <t>Technology &amp; Infrastructure</t>
        </is>
      </c>
      <c r="Y5414" t="inlineStr">
        <is>
          <t>Operating Costs</t>
        </is>
      </c>
      <c r="Z5414" t="inlineStr">
        <is>
          <t>Operating Costs</t>
        </is>
      </c>
      <c r="AA5414" t="inlineStr">
        <is>
          <t>Custos na Blockchain</t>
        </is>
      </c>
      <c r="AB5414" t="inlineStr"/>
      <c r="AC5414" t="inlineStr">
        <is>
          <t>0xcb30988bc43e102d2f4d6b20279dea970018187aa652b0e77b62066746f14753</t>
        </is>
      </c>
      <c r="AD5414" t="n">
        <v>1</v>
      </c>
      <c r="AE5414" t="n">
        <v>1</v>
      </c>
    </row>
    <row r="5415">
      <c r="A5415" t="inlineStr">
        <is>
          <t>60865f7f-39a7-418f-8b71-d5b827b5315a</t>
        </is>
      </c>
      <c r="B5415" s="115" t="n">
        <v>45018</v>
      </c>
      <c r="C5415" s="115" t="n">
        <v>45018</v>
      </c>
      <c r="D5415" t="n">
        <v>-0.008150640000000001</v>
      </c>
      <c r="E5415" t="n">
        <v>-0.008150640000000001</v>
      </c>
      <c r="F5415" t="inlineStr">
        <is>
          <t>MATIC</t>
        </is>
      </c>
      <c r="G5415" t="n">
        <v>5.62051282051282</v>
      </c>
      <c r="H5415" t="n">
        <v>-0.04581077661538462</v>
      </c>
      <c r="I5415" t="n">
        <v>-0.04581077661538462</v>
      </c>
      <c r="J5415" t="n">
        <v>1</v>
      </c>
      <c r="K5415" t="inlineStr"/>
      <c r="L5415" t="inlineStr">
        <is>
          <t>Helper</t>
        </is>
      </c>
      <c r="M5415" t="inlineStr"/>
      <c r="N5415" t="inlineStr"/>
      <c r="O5415" t="inlineStr"/>
      <c r="P5415" t="inlineStr"/>
      <c r="Q5415" t="inlineStr"/>
      <c r="R5415" t="inlineStr">
        <is>
          <t>Sem Histórico</t>
        </is>
      </c>
      <c r="S5415" t="inlineStr"/>
      <c r="T5415" t="inlineStr">
        <is>
          <t>Helper</t>
        </is>
      </c>
      <c r="U5415" t="inlineStr"/>
      <c r="V5415" t="inlineStr">
        <is>
          <t>Envio de NFTs</t>
        </is>
      </c>
      <c r="W5415" t="inlineStr">
        <is>
          <t>NFTs</t>
        </is>
      </c>
      <c r="X5415" t="inlineStr">
        <is>
          <t>Technology &amp; Infrastructure</t>
        </is>
      </c>
      <c r="Y5415" t="inlineStr">
        <is>
          <t>Operating Costs</t>
        </is>
      </c>
      <c r="Z5415" t="inlineStr">
        <is>
          <t>Operating Costs</t>
        </is>
      </c>
      <c r="AA5415" t="inlineStr">
        <is>
          <t>Custos na Blockchain</t>
        </is>
      </c>
      <c r="AB5415" t="inlineStr"/>
      <c r="AC5415" t="inlineStr">
        <is>
          <t>0xceef7116650ad319643bab563bac57e6c0584e17c63671df4f90dfb74f693b5d</t>
        </is>
      </c>
      <c r="AD5415" t="n">
        <v>1</v>
      </c>
      <c r="AE5415" t="n">
        <v>1</v>
      </c>
    </row>
    <row r="5416">
      <c r="A5416" t="inlineStr">
        <is>
          <t>8f985035-f991-4e5a-b0f3-42d9d40633b8</t>
        </is>
      </c>
      <c r="B5416" s="115" t="n">
        <v>45018</v>
      </c>
      <c r="C5416" s="115" t="n">
        <v>45018</v>
      </c>
      <c r="D5416" t="n">
        <v>-0.0215162</v>
      </c>
      <c r="E5416" t="n">
        <v>-0.0215162</v>
      </c>
      <c r="F5416" t="inlineStr">
        <is>
          <t>MATIC</t>
        </is>
      </c>
      <c r="G5416" t="n">
        <v>5.62051282051282</v>
      </c>
      <c r="H5416" t="n">
        <v>-0.1209320779487179</v>
      </c>
      <c r="I5416" t="n">
        <v>-0.1209320779487179</v>
      </c>
      <c r="J5416" t="n">
        <v>1</v>
      </c>
      <c r="K5416" t="inlineStr"/>
      <c r="L5416" t="inlineStr">
        <is>
          <t>Helper</t>
        </is>
      </c>
      <c r="M5416" t="inlineStr"/>
      <c r="N5416" t="inlineStr"/>
      <c r="O5416" t="inlineStr"/>
      <c r="P5416" t="inlineStr"/>
      <c r="Q5416" t="inlineStr"/>
      <c r="R5416" t="inlineStr">
        <is>
          <t>Custos operacionais gerais</t>
        </is>
      </c>
      <c r="S5416" t="inlineStr"/>
      <c r="T5416" t="inlineStr">
        <is>
          <t>Helper</t>
        </is>
      </c>
      <c r="U5416" t="inlineStr"/>
      <c r="V5416" t="inlineStr">
        <is>
          <t>Serviços pontuais</t>
        </is>
      </c>
      <c r="W5416" t="inlineStr">
        <is>
          <t>Blockchain</t>
        </is>
      </c>
      <c r="X5416" t="inlineStr">
        <is>
          <t>Technology &amp; Infrastructure</t>
        </is>
      </c>
      <c r="Y5416" t="inlineStr">
        <is>
          <t>Operating Costs</t>
        </is>
      </c>
      <c r="Z5416" t="inlineStr">
        <is>
          <t>Operating Costs</t>
        </is>
      </c>
      <c r="AA5416" t="inlineStr">
        <is>
          <t>Custos na Blockchain</t>
        </is>
      </c>
      <c r="AB5416" t="inlineStr"/>
      <c r="AC5416" t="inlineStr">
        <is>
          <t>0x9d15be3906787bbcc90cc601bb1146dc96d6ee2b1fd667bf7473cc2633884fce</t>
        </is>
      </c>
      <c r="AD5416" t="n">
        <v>1</v>
      </c>
      <c r="AE5416" t="n">
        <v>1</v>
      </c>
    </row>
    <row r="5417">
      <c r="A5417" t="inlineStr">
        <is>
          <t>694867c7-36bc-4cd0-bb27-afb1c96b801d</t>
        </is>
      </c>
      <c r="B5417" s="115" t="n">
        <v>45018</v>
      </c>
      <c r="C5417" s="115" t="n">
        <v>45018</v>
      </c>
      <c r="D5417" t="n">
        <v>-0.0096890733</v>
      </c>
      <c r="E5417" t="n">
        <v>-0.0096890733</v>
      </c>
      <c r="F5417" t="inlineStr">
        <is>
          <t>MATIC</t>
        </is>
      </c>
      <c r="G5417" t="n">
        <v>5.62051282051282</v>
      </c>
      <c r="H5417" t="n">
        <v>-0.05445756070153845</v>
      </c>
      <c r="I5417" t="n">
        <v>-0.05445756070153845</v>
      </c>
      <c r="J5417" t="n">
        <v>1</v>
      </c>
      <c r="K5417" t="inlineStr"/>
      <c r="L5417" t="inlineStr">
        <is>
          <t>Helper</t>
        </is>
      </c>
      <c r="M5417" t="inlineStr"/>
      <c r="N5417" t="inlineStr"/>
      <c r="O5417" t="inlineStr"/>
      <c r="P5417" t="inlineStr"/>
      <c r="Q5417" t="inlineStr"/>
      <c r="R5417" t="inlineStr">
        <is>
          <t>Sem Histórico</t>
        </is>
      </c>
      <c r="S5417" t="inlineStr"/>
      <c r="T5417" t="inlineStr">
        <is>
          <t>Helper</t>
        </is>
      </c>
      <c r="U5417" t="inlineStr"/>
      <c r="V5417" t="inlineStr">
        <is>
          <t>Envio de NFTs</t>
        </is>
      </c>
      <c r="W5417" t="inlineStr">
        <is>
          <t>NFTs</t>
        </is>
      </c>
      <c r="X5417" t="inlineStr">
        <is>
          <t>Technology &amp; Infrastructure</t>
        </is>
      </c>
      <c r="Y5417" t="inlineStr">
        <is>
          <t>Operating Costs</t>
        </is>
      </c>
      <c r="Z5417" t="inlineStr">
        <is>
          <t>Operating Costs</t>
        </is>
      </c>
      <c r="AA5417" t="inlineStr">
        <is>
          <t>Custos na Blockchain</t>
        </is>
      </c>
      <c r="AB5417" t="inlineStr"/>
      <c r="AC5417" t="inlineStr">
        <is>
          <t>0xd669fd79b11f651b9b33f6084c2ced804384e8827cb999ca8b63c5a6bcc2eb9a</t>
        </is>
      </c>
      <c r="AD5417" t="n">
        <v>1</v>
      </c>
      <c r="AE5417" t="n">
        <v>1</v>
      </c>
    </row>
    <row r="5418">
      <c r="A5418" t="inlineStr">
        <is>
          <t>8536f7f7-b6e0-467d-a522-175f17b724bd</t>
        </is>
      </c>
      <c r="B5418" s="115" t="n">
        <v>45017</v>
      </c>
      <c r="C5418" s="115" t="n">
        <v>45017</v>
      </c>
      <c r="D5418" t="n">
        <v>-0.0111867534</v>
      </c>
      <c r="E5418" t="n">
        <v>-0.0111867534</v>
      </c>
      <c r="F5418" t="inlineStr">
        <is>
          <t>MATIC</t>
        </is>
      </c>
      <c r="G5418" t="n">
        <v>5.685071574642127</v>
      </c>
      <c r="H5418" t="n">
        <v>-0.06359749376687118</v>
      </c>
      <c r="I5418" t="n">
        <v>-0.06359749376687118</v>
      </c>
      <c r="J5418" t="n">
        <v>1</v>
      </c>
      <c r="K5418" t="inlineStr"/>
      <c r="L5418" t="inlineStr">
        <is>
          <t>Helper</t>
        </is>
      </c>
      <c r="M5418" t="inlineStr"/>
      <c r="N5418" t="inlineStr"/>
      <c r="O5418" t="inlineStr"/>
      <c r="P5418" t="inlineStr"/>
      <c r="Q5418" t="inlineStr"/>
      <c r="R5418" t="inlineStr">
        <is>
          <t>Sem Histórico</t>
        </is>
      </c>
      <c r="S5418" t="inlineStr"/>
      <c r="T5418" t="inlineStr">
        <is>
          <t>Helper</t>
        </is>
      </c>
      <c r="U5418" t="inlineStr"/>
      <c r="V5418" t="inlineStr">
        <is>
          <t>Envio de NFTs</t>
        </is>
      </c>
      <c r="W5418" t="inlineStr">
        <is>
          <t>NFTs</t>
        </is>
      </c>
      <c r="X5418" t="inlineStr">
        <is>
          <t>Technology &amp; Infrastructure</t>
        </is>
      </c>
      <c r="Y5418" t="inlineStr">
        <is>
          <t>Operating Costs</t>
        </is>
      </c>
      <c r="Z5418" t="inlineStr">
        <is>
          <t>Operating Costs</t>
        </is>
      </c>
      <c r="AA5418" t="inlineStr">
        <is>
          <t>Custos na Blockchain</t>
        </is>
      </c>
      <c r="AB5418" t="inlineStr"/>
      <c r="AC5418" t="inlineStr">
        <is>
          <t>0xc7b24f6e374d4a0a75717dda9eff8b3e2c174e6dadeca807bdbd1449ae7991f3</t>
        </is>
      </c>
      <c r="AD5418" t="n">
        <v>1</v>
      </c>
      <c r="AE5418" t="n">
        <v>1</v>
      </c>
    </row>
    <row r="5419">
      <c r="A5419" t="inlineStr">
        <is>
          <t>9251d3b3-7dca-41cd-a205-6e2a25efd9de</t>
        </is>
      </c>
      <c r="B5419" s="115" t="n">
        <v>45017</v>
      </c>
      <c r="C5419" s="115" t="n">
        <v>45017</v>
      </c>
      <c r="D5419" t="n">
        <v>-0.022289</v>
      </c>
      <c r="E5419" t="n">
        <v>-0.022289</v>
      </c>
      <c r="F5419" t="inlineStr">
        <is>
          <t>MATIC</t>
        </is>
      </c>
      <c r="G5419" t="n">
        <v>5.685071574642127</v>
      </c>
      <c r="H5419" t="n">
        <v>-0.1267145603271984</v>
      </c>
      <c r="I5419" t="n">
        <v>-0.1267145603271984</v>
      </c>
      <c r="J5419" t="n">
        <v>1</v>
      </c>
      <c r="K5419" t="inlineStr"/>
      <c r="L5419" t="inlineStr">
        <is>
          <t>Helper</t>
        </is>
      </c>
      <c r="M5419" t="inlineStr"/>
      <c r="N5419" t="inlineStr"/>
      <c r="O5419" t="inlineStr"/>
      <c r="P5419" t="inlineStr"/>
      <c r="Q5419" t="inlineStr"/>
      <c r="R5419" t="inlineStr">
        <is>
          <t>Custos operacionais gerais</t>
        </is>
      </c>
      <c r="S5419" t="inlineStr"/>
      <c r="T5419" t="inlineStr">
        <is>
          <t>Helper</t>
        </is>
      </c>
      <c r="U5419" t="inlineStr"/>
      <c r="V5419" t="inlineStr">
        <is>
          <t>Serviços pontuais</t>
        </is>
      </c>
      <c r="W5419" t="inlineStr">
        <is>
          <t>Blockchain</t>
        </is>
      </c>
      <c r="X5419" t="inlineStr">
        <is>
          <t>Technology &amp; Infrastructure</t>
        </is>
      </c>
      <c r="Y5419" t="inlineStr">
        <is>
          <t>Operating Costs</t>
        </is>
      </c>
      <c r="Z5419" t="inlineStr">
        <is>
          <t>Operating Costs</t>
        </is>
      </c>
      <c r="AA5419" t="inlineStr">
        <is>
          <t>Custos na Blockchain</t>
        </is>
      </c>
      <c r="AB5419" t="inlineStr"/>
      <c r="AC5419" t="inlineStr">
        <is>
          <t>0xa90cfe43fd465f5a44b3e9f51f532c86a810c84f5132a42d49c2d5e71efb7144</t>
        </is>
      </c>
      <c r="AD5419" t="n">
        <v>1</v>
      </c>
      <c r="AE5419" t="n">
        <v>1</v>
      </c>
    </row>
    <row r="5420">
      <c r="A5420" t="inlineStr">
        <is>
          <t>8db9fb29-190d-4ad2-a1a2-038a18629d26</t>
        </is>
      </c>
      <c r="B5420" s="115" t="n">
        <v>45017</v>
      </c>
      <c r="C5420" s="115" t="n">
        <v>45017</v>
      </c>
      <c r="D5420" t="n">
        <v>-0.012327843</v>
      </c>
      <c r="E5420" t="n">
        <v>-0.012327843</v>
      </c>
      <c r="F5420" t="inlineStr">
        <is>
          <t>MATIC</t>
        </is>
      </c>
      <c r="G5420" t="n">
        <v>5.685071574642127</v>
      </c>
      <c r="H5420" t="n">
        <v>-0.07008466981595093</v>
      </c>
      <c r="I5420" t="n">
        <v>-0.07008466981595093</v>
      </c>
      <c r="J5420" t="n">
        <v>1</v>
      </c>
      <c r="K5420" t="inlineStr"/>
      <c r="L5420" t="inlineStr">
        <is>
          <t>Helper</t>
        </is>
      </c>
      <c r="M5420" t="inlineStr"/>
      <c r="N5420" t="inlineStr"/>
      <c r="O5420" t="inlineStr"/>
      <c r="P5420" t="inlineStr"/>
      <c r="Q5420" t="inlineStr"/>
      <c r="R5420" t="inlineStr">
        <is>
          <t>Sem Histórico</t>
        </is>
      </c>
      <c r="S5420" t="inlineStr"/>
      <c r="T5420" t="inlineStr">
        <is>
          <t>Helper</t>
        </is>
      </c>
      <c r="U5420" t="inlineStr"/>
      <c r="V5420" t="inlineStr">
        <is>
          <t>Envio de NFTs</t>
        </is>
      </c>
      <c r="W5420" t="inlineStr">
        <is>
          <t>NFTs</t>
        </is>
      </c>
      <c r="X5420" t="inlineStr">
        <is>
          <t>Technology &amp; Infrastructure</t>
        </is>
      </c>
      <c r="Y5420" t="inlineStr">
        <is>
          <t>Operating Costs</t>
        </is>
      </c>
      <c r="Z5420" t="inlineStr">
        <is>
          <t>Operating Costs</t>
        </is>
      </c>
      <c r="AA5420" t="inlineStr">
        <is>
          <t>Custos na Blockchain</t>
        </is>
      </c>
      <c r="AB5420" t="inlineStr"/>
      <c r="AC5420" t="inlineStr">
        <is>
          <t>0x29e562be89ff1c7d363145ec0c9423cf4d9ea510efd34f740f494f17c1f02374</t>
        </is>
      </c>
      <c r="AD5420" t="n">
        <v>1</v>
      </c>
      <c r="AE5420" t="n">
        <v>1</v>
      </c>
    </row>
    <row r="5421">
      <c r="A5421" t="inlineStr">
        <is>
          <t>f1c467a6-8f8c-43af-ae78-50d20d9e7f47</t>
        </is>
      </c>
      <c r="B5421" s="115" t="n">
        <v>45017</v>
      </c>
      <c r="C5421" s="115" t="n">
        <v>45017</v>
      </c>
      <c r="D5421" t="n">
        <v>-0.0222974</v>
      </c>
      <c r="E5421" t="n">
        <v>-0.0222974</v>
      </c>
      <c r="F5421" t="inlineStr">
        <is>
          <t>MATIC</t>
        </is>
      </c>
      <c r="G5421" t="n">
        <v>5.685071574642127</v>
      </c>
      <c r="H5421" t="n">
        <v>-0.1267623149284254</v>
      </c>
      <c r="I5421" t="n">
        <v>-0.1267623149284254</v>
      </c>
      <c r="J5421" t="n">
        <v>1</v>
      </c>
      <c r="K5421" t="inlineStr"/>
      <c r="L5421" t="inlineStr">
        <is>
          <t>Helper</t>
        </is>
      </c>
      <c r="M5421" t="inlineStr"/>
      <c r="N5421" t="inlineStr"/>
      <c r="O5421" t="inlineStr"/>
      <c r="P5421" t="inlineStr"/>
      <c r="Q5421" t="inlineStr"/>
      <c r="R5421" t="inlineStr">
        <is>
          <t>Custos operacionais gerais</t>
        </is>
      </c>
      <c r="S5421" t="inlineStr"/>
      <c r="T5421" t="inlineStr">
        <is>
          <t>Helper</t>
        </is>
      </c>
      <c r="U5421" t="inlineStr"/>
      <c r="V5421" t="inlineStr">
        <is>
          <t>Serviços pontuais</t>
        </is>
      </c>
      <c r="W5421" t="inlineStr">
        <is>
          <t>Blockchain</t>
        </is>
      </c>
      <c r="X5421" t="inlineStr">
        <is>
          <t>Technology &amp; Infrastructure</t>
        </is>
      </c>
      <c r="Y5421" t="inlineStr">
        <is>
          <t>Operating Costs</t>
        </is>
      </c>
      <c r="Z5421" t="inlineStr">
        <is>
          <t>Operating Costs</t>
        </is>
      </c>
      <c r="AA5421" t="inlineStr">
        <is>
          <t>Custos na Blockchain</t>
        </is>
      </c>
      <c r="AB5421" t="inlineStr"/>
      <c r="AC5421" t="inlineStr">
        <is>
          <t>0x4c022284440920d4d98d2bd85f7f34e2afb9a1da6a3fbae1c5add484c15eb444</t>
        </is>
      </c>
      <c r="AD5421" t="n">
        <v>1</v>
      </c>
      <c r="AE5421" t="n">
        <v>1</v>
      </c>
    </row>
    <row r="5422">
      <c r="A5422" t="inlineStr">
        <is>
          <t>be440d16-b09d-4741-b400-f6c4f8b8299c</t>
        </is>
      </c>
      <c r="B5422" s="115" t="n">
        <v>45016</v>
      </c>
      <c r="C5422" s="115" t="n">
        <v>45016</v>
      </c>
      <c r="D5422" t="n">
        <v>-0.0377345364</v>
      </c>
      <c r="E5422" t="n">
        <v>-0.0377345364</v>
      </c>
      <c r="F5422" t="inlineStr">
        <is>
          <t>MATIC</t>
        </is>
      </c>
      <c r="G5422" t="n">
        <v>5.717935615738375</v>
      </c>
      <c r="H5422" t="n">
        <v>-0.2157636496249361</v>
      </c>
      <c r="I5422" t="n">
        <v>-0.2157636496249361</v>
      </c>
      <c r="J5422" t="n">
        <v>1</v>
      </c>
      <c r="K5422" t="inlineStr"/>
      <c r="L5422" t="inlineStr">
        <is>
          <t>Helper</t>
        </is>
      </c>
      <c r="M5422" t="inlineStr">
        <is>
          <t>Conexões Games</t>
        </is>
      </c>
      <c r="N5422" t="inlineStr"/>
      <c r="O5422" t="inlineStr"/>
      <c r="P5422" t="inlineStr"/>
      <c r="Q5422" t="inlineStr"/>
      <c r="R5422" t="inlineStr">
        <is>
          <t>Sem Histórico</t>
        </is>
      </c>
      <c r="S5422" t="inlineStr"/>
      <c r="T5422" t="inlineStr">
        <is>
          <t>Helper</t>
        </is>
      </c>
      <c r="U5422" t="inlineStr"/>
      <c r="V5422" t="inlineStr">
        <is>
          <t>Envio de NFTs</t>
        </is>
      </c>
      <c r="W5422" t="inlineStr">
        <is>
          <t>NFTs</t>
        </is>
      </c>
      <c r="X5422" t="inlineStr">
        <is>
          <t>Technology &amp; Infrastructure</t>
        </is>
      </c>
      <c r="Y5422" t="inlineStr">
        <is>
          <t>Operating Costs</t>
        </is>
      </c>
      <c r="Z5422" t="inlineStr">
        <is>
          <t>Operating Costs</t>
        </is>
      </c>
      <c r="AA5422" t="inlineStr">
        <is>
          <t>Custos na Blockchain</t>
        </is>
      </c>
      <c r="AB5422" t="inlineStr"/>
      <c r="AC5422" t="inlineStr">
        <is>
          <t>0x60a5cdf314bb138605897b760462cad369d7ca8e46fa8aa034fe3cb4181a0240</t>
        </is>
      </c>
      <c r="AD5422" t="n">
        <v>1</v>
      </c>
      <c r="AE5422" t="n">
        <v>1</v>
      </c>
    </row>
    <row r="5423">
      <c r="A5423" t="inlineStr">
        <is>
          <t>bc0ee8df-e92e-41b9-9d3d-06df81939360</t>
        </is>
      </c>
      <c r="B5423" s="115" t="n">
        <v>45016</v>
      </c>
      <c r="C5423" s="115" t="n">
        <v>45016</v>
      </c>
      <c r="D5423" t="n">
        <v>-0.0228602</v>
      </c>
      <c r="E5423" t="n">
        <v>-0.0228602</v>
      </c>
      <c r="F5423" t="inlineStr">
        <is>
          <t>MATIC</t>
        </is>
      </c>
      <c r="G5423" t="n">
        <v>5.717935615738375</v>
      </c>
      <c r="H5423" t="n">
        <v>-0.1307131517629024</v>
      </c>
      <c r="I5423" t="n">
        <v>-0.1307131517629024</v>
      </c>
      <c r="J5423" t="n">
        <v>1</v>
      </c>
      <c r="K5423" t="inlineStr"/>
      <c r="L5423" t="inlineStr">
        <is>
          <t>Helper</t>
        </is>
      </c>
      <c r="M5423" t="inlineStr"/>
      <c r="N5423" t="inlineStr"/>
      <c r="O5423" t="inlineStr"/>
      <c r="P5423" t="inlineStr"/>
      <c r="Q5423" t="inlineStr"/>
      <c r="R5423" t="inlineStr">
        <is>
          <t>Custos operacionais gerais</t>
        </is>
      </c>
      <c r="S5423" t="inlineStr"/>
      <c r="T5423" t="inlineStr">
        <is>
          <t>Helper</t>
        </is>
      </c>
      <c r="U5423" t="inlineStr"/>
      <c r="V5423" t="inlineStr">
        <is>
          <t>Serviços pontuais</t>
        </is>
      </c>
      <c r="W5423" t="inlineStr">
        <is>
          <t>Blockchain</t>
        </is>
      </c>
      <c r="X5423" t="inlineStr">
        <is>
          <t>Technology &amp; Infrastructure</t>
        </is>
      </c>
      <c r="Y5423" t="inlineStr">
        <is>
          <t>Operating Costs</t>
        </is>
      </c>
      <c r="Z5423" t="inlineStr">
        <is>
          <t>Operating Costs</t>
        </is>
      </c>
      <c r="AA5423" t="inlineStr">
        <is>
          <t>Custos na Blockchain</t>
        </is>
      </c>
      <c r="AB5423" t="inlineStr"/>
      <c r="AC5423" t="inlineStr">
        <is>
          <t>0x3516c233ca9697145451b6a132af4de8a8af9f4ec11d0e133f2096a01b7238e0</t>
        </is>
      </c>
      <c r="AD5423" t="n">
        <v>1</v>
      </c>
      <c r="AE5423" t="n">
        <v>1</v>
      </c>
    </row>
    <row r="5424">
      <c r="A5424" t="inlineStr">
        <is>
          <t>1fbc7f98-8ab5-414d-833a-05ff853cc19b</t>
        </is>
      </c>
      <c r="B5424" s="115" t="n">
        <v>45016</v>
      </c>
      <c r="C5424" s="115" t="n">
        <v>45016</v>
      </c>
      <c r="D5424" t="n">
        <v>-0.0221378</v>
      </c>
      <c r="E5424" t="n">
        <v>-0.0221378</v>
      </c>
      <c r="F5424" t="inlineStr">
        <is>
          <t>MATIC</t>
        </is>
      </c>
      <c r="G5424" t="n">
        <v>5.717935615738375</v>
      </c>
      <c r="H5424" t="n">
        <v>-0.126582515074093</v>
      </c>
      <c r="I5424" t="n">
        <v>-0.126582515074093</v>
      </c>
      <c r="J5424" t="n">
        <v>1</v>
      </c>
      <c r="K5424" t="inlineStr"/>
      <c r="L5424" t="inlineStr">
        <is>
          <t>Helper</t>
        </is>
      </c>
      <c r="M5424" t="inlineStr"/>
      <c r="N5424" t="inlineStr"/>
      <c r="O5424" t="inlineStr"/>
      <c r="P5424" t="inlineStr"/>
      <c r="Q5424" t="inlineStr"/>
      <c r="R5424" t="inlineStr">
        <is>
          <t>Custos operacionais gerais</t>
        </is>
      </c>
      <c r="S5424" t="inlineStr"/>
      <c r="T5424" t="inlineStr">
        <is>
          <t>Helper</t>
        </is>
      </c>
      <c r="U5424" t="inlineStr"/>
      <c r="V5424" t="inlineStr">
        <is>
          <t>Serviços pontuais</t>
        </is>
      </c>
      <c r="W5424" t="inlineStr">
        <is>
          <t>Blockchain</t>
        </is>
      </c>
      <c r="X5424" t="inlineStr">
        <is>
          <t>Technology &amp; Infrastructure</t>
        </is>
      </c>
      <c r="Y5424" t="inlineStr">
        <is>
          <t>Operating Costs</t>
        </is>
      </c>
      <c r="Z5424" t="inlineStr">
        <is>
          <t>Operating Costs</t>
        </is>
      </c>
      <c r="AA5424" t="inlineStr">
        <is>
          <t>Custos na Blockchain</t>
        </is>
      </c>
      <c r="AB5424" t="inlineStr"/>
      <c r="AC5424" t="inlineStr">
        <is>
          <t>0x8f07bd322d6f5a7a86bde03bebcc4e7bbfeea8f390e371e89e0ebcb93556c318</t>
        </is>
      </c>
      <c r="AD5424" t="n">
        <v>1</v>
      </c>
      <c r="AE5424" t="n">
        <v>1</v>
      </c>
    </row>
    <row r="5425">
      <c r="A5425" t="inlineStr">
        <is>
          <t>0e5f0c45-eb52-4d2d-ba8c-cc5f0328b0ff</t>
        </is>
      </c>
      <c r="B5425" s="115" t="n">
        <v>45016</v>
      </c>
      <c r="C5425" s="115" t="n">
        <v>45016</v>
      </c>
      <c r="D5425" t="n">
        <v>-0.0227405</v>
      </c>
      <c r="E5425" t="n">
        <v>-0.0227405</v>
      </c>
      <c r="F5425" t="inlineStr">
        <is>
          <t>MATIC</t>
        </is>
      </c>
      <c r="G5425" t="n">
        <v>5.717935615738375</v>
      </c>
      <c r="H5425" t="n">
        <v>-0.1300287148696985</v>
      </c>
      <c r="I5425" t="n">
        <v>-0.1300287148696985</v>
      </c>
      <c r="J5425" t="n">
        <v>1</v>
      </c>
      <c r="K5425" t="inlineStr"/>
      <c r="L5425" t="inlineStr">
        <is>
          <t>Helper</t>
        </is>
      </c>
      <c r="M5425" t="inlineStr"/>
      <c r="N5425" t="inlineStr"/>
      <c r="O5425" t="inlineStr"/>
      <c r="P5425" t="inlineStr"/>
      <c r="Q5425" t="inlineStr"/>
      <c r="R5425" t="inlineStr">
        <is>
          <t>Custos operacionais gerais</t>
        </is>
      </c>
      <c r="S5425" t="inlineStr"/>
      <c r="T5425" t="inlineStr">
        <is>
          <t>Helper</t>
        </is>
      </c>
      <c r="U5425" t="inlineStr"/>
      <c r="V5425" t="inlineStr">
        <is>
          <t>Serviços pontuais</t>
        </is>
      </c>
      <c r="W5425" t="inlineStr">
        <is>
          <t>Blockchain</t>
        </is>
      </c>
      <c r="X5425" t="inlineStr">
        <is>
          <t>Technology &amp; Infrastructure</t>
        </is>
      </c>
      <c r="Y5425" t="inlineStr">
        <is>
          <t>Operating Costs</t>
        </is>
      </c>
      <c r="Z5425" t="inlineStr">
        <is>
          <t>Operating Costs</t>
        </is>
      </c>
      <c r="AA5425" t="inlineStr">
        <is>
          <t>Custos na Blockchain</t>
        </is>
      </c>
      <c r="AB5425" t="inlineStr"/>
      <c r="AC5425" t="inlineStr">
        <is>
          <t>0x5155d6f956384b39fb98f68cb6081e082f1005d9a05428db74f64276fe0b4a7c</t>
        </is>
      </c>
      <c r="AD5425" t="n">
        <v>1</v>
      </c>
      <c r="AE5425" t="n">
        <v>1</v>
      </c>
    </row>
    <row r="5426">
      <c r="A5426" t="inlineStr">
        <is>
          <t>704d0d9d-9378-47d2-90b9-e0212837c3db</t>
        </is>
      </c>
      <c r="B5426" s="115" t="n">
        <v>45016</v>
      </c>
      <c r="C5426" s="115" t="n">
        <v>45016</v>
      </c>
      <c r="D5426" t="n">
        <v>-0.0305908896</v>
      </c>
      <c r="E5426" t="n">
        <v>-0.0305908896</v>
      </c>
      <c r="F5426" t="inlineStr">
        <is>
          <t>MATIC</t>
        </is>
      </c>
      <c r="G5426" t="n">
        <v>5.717935615738375</v>
      </c>
      <c r="H5426" t="n">
        <v>-0.1749167371609606</v>
      </c>
      <c r="I5426" t="n">
        <v>-0.1749167371609606</v>
      </c>
      <c r="J5426" t="n">
        <v>1</v>
      </c>
      <c r="K5426" t="inlineStr"/>
      <c r="L5426" t="inlineStr">
        <is>
          <t>Helper</t>
        </is>
      </c>
      <c r="M5426" t="inlineStr">
        <is>
          <t>Conexões Games</t>
        </is>
      </c>
      <c r="N5426" t="inlineStr"/>
      <c r="O5426" t="inlineStr"/>
      <c r="P5426" t="inlineStr"/>
      <c r="Q5426" t="inlineStr"/>
      <c r="R5426" t="inlineStr">
        <is>
          <t>Sem Histórico</t>
        </is>
      </c>
      <c r="S5426" t="inlineStr"/>
      <c r="T5426" t="inlineStr">
        <is>
          <t>Helper</t>
        </is>
      </c>
      <c r="U5426" t="inlineStr"/>
      <c r="V5426" t="inlineStr">
        <is>
          <t>Envio de NFTs</t>
        </is>
      </c>
      <c r="W5426" t="inlineStr">
        <is>
          <t>NFTs</t>
        </is>
      </c>
      <c r="X5426" t="inlineStr">
        <is>
          <t>Technology &amp; Infrastructure</t>
        </is>
      </c>
      <c r="Y5426" t="inlineStr">
        <is>
          <t>Operating Costs</t>
        </is>
      </c>
      <c r="Z5426" t="inlineStr">
        <is>
          <t>Operating Costs</t>
        </is>
      </c>
      <c r="AA5426" t="inlineStr">
        <is>
          <t>Custos na Blockchain</t>
        </is>
      </c>
      <c r="AB5426" t="inlineStr"/>
      <c r="AC5426" t="inlineStr">
        <is>
          <t>0xf09eee8e951a4ea879ed92405e1b12cf9c5242f1627b0a62f9a016e2c8085902</t>
        </is>
      </c>
      <c r="AD5426" t="n">
        <v>1</v>
      </c>
      <c r="AE5426" t="n">
        <v>1</v>
      </c>
    </row>
    <row r="5427">
      <c r="A5427" t="inlineStr">
        <is>
          <t>d6e37dab-c62b-4c49-9507-edce8eb120e0</t>
        </is>
      </c>
      <c r="B5427" s="115" t="n">
        <v>45016</v>
      </c>
      <c r="C5427" s="115" t="n">
        <v>45016</v>
      </c>
      <c r="D5427" t="n">
        <v>-0.0220832</v>
      </c>
      <c r="E5427" t="n">
        <v>-0.0220832</v>
      </c>
      <c r="F5427" t="inlineStr">
        <is>
          <t>MATIC</t>
        </is>
      </c>
      <c r="G5427" t="n">
        <v>5.717935615738375</v>
      </c>
      <c r="H5427" t="n">
        <v>-0.1262703157894737</v>
      </c>
      <c r="I5427" t="n">
        <v>-0.1262703157894737</v>
      </c>
      <c r="J5427" t="n">
        <v>1</v>
      </c>
      <c r="K5427" t="inlineStr"/>
      <c r="L5427" t="inlineStr">
        <is>
          <t>Helper</t>
        </is>
      </c>
      <c r="M5427" t="inlineStr"/>
      <c r="N5427" t="inlineStr"/>
      <c r="O5427" t="inlineStr"/>
      <c r="P5427" t="inlineStr"/>
      <c r="Q5427" t="inlineStr"/>
      <c r="R5427" t="inlineStr">
        <is>
          <t>Custos operacionais gerais</t>
        </is>
      </c>
      <c r="S5427" t="inlineStr"/>
      <c r="T5427" t="inlineStr">
        <is>
          <t>Helper</t>
        </is>
      </c>
      <c r="U5427" t="inlineStr"/>
      <c r="V5427" t="inlineStr">
        <is>
          <t>Serviços pontuais</t>
        </is>
      </c>
      <c r="W5427" t="inlineStr">
        <is>
          <t>Blockchain</t>
        </is>
      </c>
      <c r="X5427" t="inlineStr">
        <is>
          <t>Technology &amp; Infrastructure</t>
        </is>
      </c>
      <c r="Y5427" t="inlineStr">
        <is>
          <t>Operating Costs</t>
        </is>
      </c>
      <c r="Z5427" t="inlineStr">
        <is>
          <t>Operating Costs</t>
        </is>
      </c>
      <c r="AA5427" t="inlineStr">
        <is>
          <t>Custos na Blockchain</t>
        </is>
      </c>
      <c r="AB5427" t="inlineStr"/>
      <c r="AC5427" t="inlineStr">
        <is>
          <t>0x1bf888d9b797a0a56d5975a23c7326bb8e785f8bdc1f35b2f50f869cd2fb5587</t>
        </is>
      </c>
      <c r="AD5427" t="n">
        <v>1</v>
      </c>
      <c r="AE5427" t="n">
        <v>1</v>
      </c>
    </row>
    <row r="5428">
      <c r="A5428" t="inlineStr">
        <is>
          <t>23799f37-cb71-4a7c-a3f9-d5e804fa2d2d</t>
        </is>
      </c>
      <c r="B5428" s="115" t="n">
        <v>45016</v>
      </c>
      <c r="C5428" s="115" t="n">
        <v>45016</v>
      </c>
      <c r="D5428" t="n">
        <v>0.0036540254</v>
      </c>
      <c r="E5428" t="n">
        <v>0.0036540254</v>
      </c>
      <c r="F5428" t="inlineStr">
        <is>
          <t>MATIC</t>
        </is>
      </c>
      <c r="G5428" t="n">
        <v>5.717935615738375</v>
      </c>
      <c r="H5428" t="n">
        <v>0.02089348197547266</v>
      </c>
      <c r="I5428" t="n">
        <v>0.02089348197547266</v>
      </c>
      <c r="J5428" t="n">
        <v>1</v>
      </c>
      <c r="K5428" t="inlineStr"/>
      <c r="L5428" t="inlineStr"/>
      <c r="M5428" t="inlineStr">
        <is>
          <t>Gnosis</t>
        </is>
      </c>
      <c r="N5428" t="inlineStr"/>
      <c r="O5428" t="inlineStr"/>
      <c r="P5428" t="inlineStr"/>
      <c r="Q5428" t="inlineStr"/>
      <c r="R5428" t="inlineStr"/>
      <c r="S5428" t="inlineStr"/>
      <c r="T5428" t="inlineStr">
        <is>
          <t>Gnosis</t>
        </is>
      </c>
      <c r="U5428" t="inlineStr"/>
      <c r="V5428" t="inlineStr">
        <is>
          <t>Transação crypto</t>
        </is>
      </c>
      <c r="W5428" t="inlineStr">
        <is>
          <t>Blockchain</t>
        </is>
      </c>
      <c r="X5428" t="inlineStr">
        <is>
          <t>Technology &amp; Infrastructure</t>
        </is>
      </c>
      <c r="Y5428" t="inlineStr">
        <is>
          <t>Operating Costs</t>
        </is>
      </c>
      <c r="Z5428" t="inlineStr">
        <is>
          <t>Operating Costs</t>
        </is>
      </c>
      <c r="AA5428" t="inlineStr">
        <is>
          <t>Custos na Blockchain</t>
        </is>
      </c>
      <c r="AB5428" t="inlineStr"/>
      <c r="AC5428" t="inlineStr">
        <is>
          <t>0xf30a140fde64750ac42c9757b7a2615ee7c1bef6350d32c23ef8df3e505b9818</t>
        </is>
      </c>
      <c r="AD5428" t="n">
        <v>1</v>
      </c>
      <c r="AE5428" t="n">
        <v>1</v>
      </c>
    </row>
    <row r="5429">
      <c r="A5429" t="inlineStr">
        <is>
          <t>5c6bb4f0-3740-4993-b197-05abd8cc7c2c</t>
        </is>
      </c>
      <c r="B5429" s="115" t="n">
        <v>45016</v>
      </c>
      <c r="C5429" s="115" t="n">
        <v>45016</v>
      </c>
      <c r="D5429" t="n">
        <v>-0.0231752</v>
      </c>
      <c r="E5429" t="n">
        <v>-0.0231752</v>
      </c>
      <c r="F5429" t="inlineStr">
        <is>
          <t>MATIC</t>
        </is>
      </c>
      <c r="G5429" t="n">
        <v>5.717935615738375</v>
      </c>
      <c r="H5429" t="n">
        <v>-0.13251430148186</v>
      </c>
      <c r="I5429" t="n">
        <v>-0.13251430148186</v>
      </c>
      <c r="J5429" t="n">
        <v>1</v>
      </c>
      <c r="K5429" t="inlineStr"/>
      <c r="L5429" t="inlineStr">
        <is>
          <t>Helper</t>
        </is>
      </c>
      <c r="M5429" t="inlineStr"/>
      <c r="N5429" t="inlineStr"/>
      <c r="O5429" t="inlineStr"/>
      <c r="P5429" t="inlineStr"/>
      <c r="Q5429" t="inlineStr"/>
      <c r="R5429" t="inlineStr">
        <is>
          <t>Custos operacionais gerais</t>
        </is>
      </c>
      <c r="S5429" t="inlineStr"/>
      <c r="T5429" t="inlineStr">
        <is>
          <t>Helper</t>
        </is>
      </c>
      <c r="U5429" t="inlineStr"/>
      <c r="V5429" t="inlineStr">
        <is>
          <t>Serviços pontuais</t>
        </is>
      </c>
      <c r="W5429" t="inlineStr">
        <is>
          <t>Blockchain</t>
        </is>
      </c>
      <c r="X5429" t="inlineStr">
        <is>
          <t>Technology &amp; Infrastructure</t>
        </is>
      </c>
      <c r="Y5429" t="inlineStr">
        <is>
          <t>Operating Costs</t>
        </is>
      </c>
      <c r="Z5429" t="inlineStr">
        <is>
          <t>Operating Costs</t>
        </is>
      </c>
      <c r="AA5429" t="inlineStr">
        <is>
          <t>Custos na Blockchain</t>
        </is>
      </c>
      <c r="AB5429" t="inlineStr"/>
      <c r="AC5429" t="inlineStr">
        <is>
          <t>0xd7ff0c33d3895c30855985696f64443bf071d39dc9d6ca74e4214918b0bdf2b2</t>
        </is>
      </c>
      <c r="AD5429" t="n">
        <v>1</v>
      </c>
      <c r="AE5429" t="n">
        <v>1</v>
      </c>
    </row>
    <row r="5430">
      <c r="A5430" t="inlineStr">
        <is>
          <t>6fbba863-f959-4369-be85-f60bd806eb45</t>
        </is>
      </c>
      <c r="B5430" s="115" t="n">
        <v>45016</v>
      </c>
      <c r="C5430" s="115" t="n">
        <v>45016</v>
      </c>
      <c r="D5430" t="n">
        <v>-0.0391752032</v>
      </c>
      <c r="E5430" t="n">
        <v>-0.0391752032</v>
      </c>
      <c r="F5430" t="inlineStr">
        <is>
          <t>MATIC</t>
        </is>
      </c>
      <c r="G5430" t="n">
        <v>5.717935615738375</v>
      </c>
      <c r="H5430" t="n">
        <v>-0.224001289631068</v>
      </c>
      <c r="I5430" t="n">
        <v>-0.224001289631068</v>
      </c>
      <c r="J5430" t="n">
        <v>1</v>
      </c>
      <c r="K5430" t="inlineStr"/>
      <c r="L5430" t="inlineStr">
        <is>
          <t>Helper</t>
        </is>
      </c>
      <c r="M5430" t="inlineStr">
        <is>
          <t>Conexões Games</t>
        </is>
      </c>
      <c r="N5430" t="inlineStr"/>
      <c r="O5430" t="inlineStr"/>
      <c r="P5430" t="inlineStr"/>
      <c r="Q5430" t="inlineStr"/>
      <c r="R5430" t="inlineStr">
        <is>
          <t>Sem Histórico</t>
        </is>
      </c>
      <c r="S5430" t="inlineStr"/>
      <c r="T5430" t="inlineStr">
        <is>
          <t>Helper</t>
        </is>
      </c>
      <c r="U5430" t="inlineStr"/>
      <c r="V5430" t="inlineStr">
        <is>
          <t>Envio de NFTs</t>
        </is>
      </c>
      <c r="W5430" t="inlineStr">
        <is>
          <t>NFTs</t>
        </is>
      </c>
      <c r="X5430" t="inlineStr">
        <is>
          <t>Technology &amp; Infrastructure</t>
        </is>
      </c>
      <c r="Y5430" t="inlineStr">
        <is>
          <t>Operating Costs</t>
        </is>
      </c>
      <c r="Z5430" t="inlineStr">
        <is>
          <t>Operating Costs</t>
        </is>
      </c>
      <c r="AA5430" t="inlineStr">
        <is>
          <t>Custos na Blockchain</t>
        </is>
      </c>
      <c r="AB5430" t="inlineStr"/>
      <c r="AC5430" t="inlineStr">
        <is>
          <t>0xa5555273b71070d46dd9c71d19b2ab56d136367f9f81f1bd5342416054767b44</t>
        </is>
      </c>
      <c r="AD5430" t="n">
        <v>1</v>
      </c>
      <c r="AE5430" t="n">
        <v>1</v>
      </c>
    </row>
    <row r="5431">
      <c r="A5431" t="inlineStr">
        <is>
          <t>a059d8a8-27bb-41d1-9c48-1b59d29fb7ea</t>
        </is>
      </c>
      <c r="B5431" s="115" t="n">
        <v>45016</v>
      </c>
      <c r="C5431" s="115" t="n">
        <v>45016</v>
      </c>
      <c r="D5431" t="n">
        <v>-0.023024</v>
      </c>
      <c r="E5431" t="n">
        <v>-0.023024</v>
      </c>
      <c r="F5431" t="inlineStr">
        <is>
          <t>MATIC</t>
        </is>
      </c>
      <c r="G5431" t="n">
        <v>5.717935615738375</v>
      </c>
      <c r="H5431" t="n">
        <v>-0.1316497496167603</v>
      </c>
      <c r="I5431" t="n">
        <v>-0.1316497496167603</v>
      </c>
      <c r="J5431" t="n">
        <v>1</v>
      </c>
      <c r="K5431" t="inlineStr"/>
      <c r="L5431" t="inlineStr">
        <is>
          <t>Helper</t>
        </is>
      </c>
      <c r="M5431" t="inlineStr"/>
      <c r="N5431" t="inlineStr"/>
      <c r="O5431" t="inlineStr"/>
      <c r="P5431" t="inlineStr"/>
      <c r="Q5431" t="inlineStr"/>
      <c r="R5431" t="inlineStr">
        <is>
          <t>Custos operacionais gerais</t>
        </is>
      </c>
      <c r="S5431" t="inlineStr"/>
      <c r="T5431" t="inlineStr">
        <is>
          <t>Helper</t>
        </is>
      </c>
      <c r="U5431" t="inlineStr"/>
      <c r="V5431" t="inlineStr">
        <is>
          <t>Serviços pontuais</t>
        </is>
      </c>
      <c r="W5431" t="inlineStr">
        <is>
          <t>Blockchain</t>
        </is>
      </c>
      <c r="X5431" t="inlineStr">
        <is>
          <t>Technology &amp; Infrastructure</t>
        </is>
      </c>
      <c r="Y5431" t="inlineStr">
        <is>
          <t>Operating Costs</t>
        </is>
      </c>
      <c r="Z5431" t="inlineStr">
        <is>
          <t>Operating Costs</t>
        </is>
      </c>
      <c r="AA5431" t="inlineStr">
        <is>
          <t>Custos na Blockchain</t>
        </is>
      </c>
      <c r="AB5431" t="inlineStr"/>
      <c r="AC5431" t="inlineStr">
        <is>
          <t>0x47989dc28f6aa8f06157eb998d5deceee06d788b64f216c7c383fbc949ff6cc0</t>
        </is>
      </c>
      <c r="AD5431" t="n">
        <v>1</v>
      </c>
      <c r="AE5431" t="n">
        <v>1</v>
      </c>
    </row>
    <row r="5432">
      <c r="A5432" t="inlineStr">
        <is>
          <t>aec6a32e-6b88-4935-9c13-504f7a3175a1</t>
        </is>
      </c>
      <c r="B5432" s="115" t="n">
        <v>45016</v>
      </c>
      <c r="C5432" s="115" t="n">
        <v>45016</v>
      </c>
      <c r="D5432" t="n">
        <v>-0.008311968899999999</v>
      </c>
      <c r="E5432" t="n">
        <v>-0.008311968899999999</v>
      </c>
      <c r="F5432" t="inlineStr">
        <is>
          <t>MATIC</t>
        </is>
      </c>
      <c r="G5432" t="n">
        <v>5.717935615738375</v>
      </c>
      <c r="H5432" t="n">
        <v>-0.04752730301021971</v>
      </c>
      <c r="I5432" t="n">
        <v>-0.04752730301021971</v>
      </c>
      <c r="J5432" t="n">
        <v>1</v>
      </c>
      <c r="K5432" t="inlineStr"/>
      <c r="L5432" t="inlineStr">
        <is>
          <t>Helper</t>
        </is>
      </c>
      <c r="M5432" t="inlineStr"/>
      <c r="N5432" t="inlineStr"/>
      <c r="O5432" t="inlineStr"/>
      <c r="P5432" t="inlineStr"/>
      <c r="Q5432" t="inlineStr"/>
      <c r="R5432" t="inlineStr">
        <is>
          <t>Sem Histórico</t>
        </is>
      </c>
      <c r="S5432" t="inlineStr"/>
      <c r="T5432" t="inlineStr">
        <is>
          <t>Helper</t>
        </is>
      </c>
      <c r="U5432" t="inlineStr"/>
      <c r="V5432" t="inlineStr">
        <is>
          <t>Envio de NFTs</t>
        </is>
      </c>
      <c r="W5432" t="inlineStr">
        <is>
          <t>NFTs</t>
        </is>
      </c>
      <c r="X5432" t="inlineStr">
        <is>
          <t>Technology &amp; Infrastructure</t>
        </is>
      </c>
      <c r="Y5432" t="inlineStr">
        <is>
          <t>Operating Costs</t>
        </is>
      </c>
      <c r="Z5432" t="inlineStr">
        <is>
          <t>Operating Costs</t>
        </is>
      </c>
      <c r="AA5432" t="inlineStr">
        <is>
          <t>Custos na Blockchain</t>
        </is>
      </c>
      <c r="AB5432" t="inlineStr"/>
      <c r="AC5432" t="inlineStr">
        <is>
          <t>0xded071ffd0e6cc09c3f76d2136f31b3a2ecd5ac4973273d21f0e52ce5e8a651f</t>
        </is>
      </c>
      <c r="AD5432" t="n">
        <v>1</v>
      </c>
      <c r="AE5432" t="n">
        <v>1</v>
      </c>
    </row>
    <row r="5433">
      <c r="A5433" t="inlineStr">
        <is>
          <t>376c2ae2-f193-4af3-a9f4-db138a5f3275</t>
        </is>
      </c>
      <c r="B5433" s="115" t="n">
        <v>45016</v>
      </c>
      <c r="C5433" s="115" t="n">
        <v>45016</v>
      </c>
      <c r="D5433" t="n">
        <v>-0.0522608576</v>
      </c>
      <c r="E5433" t="n">
        <v>-0.0522608576</v>
      </c>
      <c r="F5433" t="inlineStr">
        <is>
          <t>MATIC</t>
        </is>
      </c>
      <c r="G5433" t="n">
        <v>5.717935615738375</v>
      </c>
      <c r="H5433" t="n">
        <v>-0.2988242189800716</v>
      </c>
      <c r="I5433" t="n">
        <v>-0.2988242189800716</v>
      </c>
      <c r="J5433" t="n">
        <v>1</v>
      </c>
      <c r="K5433" t="inlineStr"/>
      <c r="L5433" t="inlineStr">
        <is>
          <t>Helper</t>
        </is>
      </c>
      <c r="M5433" t="inlineStr">
        <is>
          <t>Conexões Games</t>
        </is>
      </c>
      <c r="N5433" t="inlineStr"/>
      <c r="O5433" t="inlineStr"/>
      <c r="P5433" t="inlineStr"/>
      <c r="Q5433" t="inlineStr"/>
      <c r="R5433" t="inlineStr">
        <is>
          <t>Sem Histórico</t>
        </is>
      </c>
      <c r="S5433" t="inlineStr"/>
      <c r="T5433" t="inlineStr">
        <is>
          <t>Helper</t>
        </is>
      </c>
      <c r="U5433" t="inlineStr"/>
      <c r="V5433" t="inlineStr">
        <is>
          <t>Envio de NFTs</t>
        </is>
      </c>
      <c r="W5433" t="inlineStr">
        <is>
          <t>NFTs</t>
        </is>
      </c>
      <c r="X5433" t="inlineStr">
        <is>
          <t>Technology &amp; Infrastructure</t>
        </is>
      </c>
      <c r="Y5433" t="inlineStr">
        <is>
          <t>Operating Costs</t>
        </is>
      </c>
      <c r="Z5433" t="inlineStr">
        <is>
          <t>Operating Costs</t>
        </is>
      </c>
      <c r="AA5433" t="inlineStr">
        <is>
          <t>Custos na Blockchain</t>
        </is>
      </c>
      <c r="AB5433" t="inlineStr"/>
      <c r="AC5433" t="inlineStr">
        <is>
          <t>0x04be3acca3f5c73c8974c9aff5dead739627b6929397b4a8861088a74bff022e</t>
        </is>
      </c>
      <c r="AD5433" t="n">
        <v>1</v>
      </c>
      <c r="AE5433" t="n">
        <v>1</v>
      </c>
    </row>
    <row r="5434">
      <c r="A5434" t="inlineStr">
        <is>
          <t>f949b6ce-1002-44a0-a348-17e92f45ec5b</t>
        </is>
      </c>
      <c r="B5434" s="115" t="n">
        <v>45016</v>
      </c>
      <c r="C5434" s="115" t="n">
        <v>45016</v>
      </c>
      <c r="D5434" t="n">
        <v>-0.0308132424</v>
      </c>
      <c r="E5434" t="n">
        <v>-0.0308132424</v>
      </c>
      <c r="F5434" t="inlineStr">
        <is>
          <t>MATIC</t>
        </is>
      </c>
      <c r="G5434" t="n">
        <v>5.717935615738375</v>
      </c>
      <c r="H5434" t="n">
        <v>-0.1761881361553398</v>
      </c>
      <c r="I5434" t="n">
        <v>-0.1761881361553398</v>
      </c>
      <c r="J5434" t="n">
        <v>1</v>
      </c>
      <c r="K5434" t="inlineStr"/>
      <c r="L5434" t="inlineStr">
        <is>
          <t>Helper</t>
        </is>
      </c>
      <c r="M5434" t="inlineStr">
        <is>
          <t>Conexões Games</t>
        </is>
      </c>
      <c r="N5434" t="inlineStr"/>
      <c r="O5434" t="inlineStr"/>
      <c r="P5434" t="inlineStr"/>
      <c r="Q5434" t="inlineStr"/>
      <c r="R5434" t="inlineStr">
        <is>
          <t>Sem Histórico</t>
        </is>
      </c>
      <c r="S5434" t="inlineStr"/>
      <c r="T5434" t="inlineStr">
        <is>
          <t>Helper</t>
        </is>
      </c>
      <c r="U5434" t="inlineStr"/>
      <c r="V5434" t="inlineStr">
        <is>
          <t>Envio de NFTs</t>
        </is>
      </c>
      <c r="W5434" t="inlineStr">
        <is>
          <t>NFTs</t>
        </is>
      </c>
      <c r="X5434" t="inlineStr">
        <is>
          <t>Technology &amp; Infrastructure</t>
        </is>
      </c>
      <c r="Y5434" t="inlineStr">
        <is>
          <t>Operating Costs</t>
        </is>
      </c>
      <c r="Z5434" t="inlineStr">
        <is>
          <t>Operating Costs</t>
        </is>
      </c>
      <c r="AA5434" t="inlineStr">
        <is>
          <t>Custos na Blockchain</t>
        </is>
      </c>
      <c r="AB5434" t="inlineStr"/>
      <c r="AC5434" t="inlineStr">
        <is>
          <t>0x639abdcdbbec7086daee785d3593bcec031ffa71350160192b2c20e1ab5421de</t>
        </is>
      </c>
      <c r="AD5434" t="n">
        <v>1</v>
      </c>
      <c r="AE5434" t="n">
        <v>1</v>
      </c>
    </row>
    <row r="5435">
      <c r="A5435" t="inlineStr">
        <is>
          <t>0eea1b41-9cfb-49de-9fb7-bf1d8904561d</t>
        </is>
      </c>
      <c r="B5435" s="115" t="n">
        <v>45015</v>
      </c>
      <c r="C5435" s="115" t="n">
        <v>45015</v>
      </c>
      <c r="D5435" t="n">
        <v>-0.0122769015</v>
      </c>
      <c r="E5435" t="n">
        <v>-0.0122769015</v>
      </c>
      <c r="F5435" t="inlineStr">
        <is>
          <t>MATIC</t>
        </is>
      </c>
      <c r="G5435" t="n">
        <v>5.628218331616889</v>
      </c>
      <c r="H5435" t="n">
        <v>-0.06909708207775488</v>
      </c>
      <c r="I5435" t="n">
        <v>-0.06909708207775488</v>
      </c>
      <c r="J5435" t="n">
        <v>1</v>
      </c>
      <c r="K5435" t="inlineStr"/>
      <c r="L5435" t="inlineStr">
        <is>
          <t>Helper</t>
        </is>
      </c>
      <c r="M5435" t="inlineStr"/>
      <c r="N5435" t="inlineStr"/>
      <c r="O5435" t="inlineStr"/>
      <c r="P5435" t="inlineStr"/>
      <c r="Q5435" t="inlineStr"/>
      <c r="R5435" t="inlineStr">
        <is>
          <t>Sem Histórico</t>
        </is>
      </c>
      <c r="S5435" t="inlineStr"/>
      <c r="T5435" t="inlineStr">
        <is>
          <t>Helper</t>
        </is>
      </c>
      <c r="U5435" t="inlineStr"/>
      <c r="V5435" t="inlineStr">
        <is>
          <t>Envio de NFTs</t>
        </is>
      </c>
      <c r="W5435" t="inlineStr">
        <is>
          <t>NFTs</t>
        </is>
      </c>
      <c r="X5435" t="inlineStr">
        <is>
          <t>Technology &amp; Infrastructure</t>
        </is>
      </c>
      <c r="Y5435" t="inlineStr">
        <is>
          <t>Operating Costs</t>
        </is>
      </c>
      <c r="Z5435" t="inlineStr">
        <is>
          <t>Operating Costs</t>
        </is>
      </c>
      <c r="AA5435" t="inlineStr">
        <is>
          <t>Custos na Blockchain</t>
        </is>
      </c>
      <c r="AB5435" t="inlineStr"/>
      <c r="AC5435" t="inlineStr">
        <is>
          <t>0x0fd341807cc970b532968bd400ad7f8e07b423eb8d327effa4759da169c90f49</t>
        </is>
      </c>
      <c r="AD5435" t="n">
        <v>1</v>
      </c>
      <c r="AE5435" t="n">
        <v>1</v>
      </c>
    </row>
    <row r="5436">
      <c r="A5436" t="inlineStr">
        <is>
          <t>58b01565-e662-4059-9035-538d5002cce8</t>
        </is>
      </c>
      <c r="B5436" s="115" t="n">
        <v>45015</v>
      </c>
      <c r="C5436" s="115" t="n">
        <v>45015</v>
      </c>
      <c r="D5436" t="n">
        <v>-0.0126946218</v>
      </c>
      <c r="E5436" t="n">
        <v>-0.0126946218</v>
      </c>
      <c r="F5436" t="inlineStr">
        <is>
          <t>MATIC</t>
        </is>
      </c>
      <c r="G5436" t="n">
        <v>5.628218331616889</v>
      </c>
      <c r="H5436" t="n">
        <v>-0.07144810312770337</v>
      </c>
      <c r="I5436" t="n">
        <v>-0.07144810312770337</v>
      </c>
      <c r="J5436" t="n">
        <v>1</v>
      </c>
      <c r="K5436" t="inlineStr"/>
      <c r="L5436" t="inlineStr">
        <is>
          <t>Helper</t>
        </is>
      </c>
      <c r="M5436" t="inlineStr"/>
      <c r="N5436" t="inlineStr"/>
      <c r="O5436" t="inlineStr"/>
      <c r="P5436" t="inlineStr"/>
      <c r="Q5436" t="inlineStr"/>
      <c r="R5436" t="inlineStr">
        <is>
          <t>Sem Histórico</t>
        </is>
      </c>
      <c r="S5436" t="inlineStr"/>
      <c r="T5436" t="inlineStr">
        <is>
          <t>Helper</t>
        </is>
      </c>
      <c r="U5436" t="inlineStr"/>
      <c r="V5436" t="inlineStr">
        <is>
          <t>Envio de NFTs</t>
        </is>
      </c>
      <c r="W5436" t="inlineStr">
        <is>
          <t>NFTs</t>
        </is>
      </c>
      <c r="X5436" t="inlineStr">
        <is>
          <t>Technology &amp; Infrastructure</t>
        </is>
      </c>
      <c r="Y5436" t="inlineStr">
        <is>
          <t>Operating Costs</t>
        </is>
      </c>
      <c r="Z5436" t="inlineStr">
        <is>
          <t>Operating Costs</t>
        </is>
      </c>
      <c r="AA5436" t="inlineStr">
        <is>
          <t>Custos na Blockchain</t>
        </is>
      </c>
      <c r="AB5436" t="inlineStr"/>
      <c r="AC5436" t="inlineStr">
        <is>
          <t>0xc9217f5da8b1fb32a0a2cd0836e33004ae05330a8c79a219f8966b9665327ade</t>
        </is>
      </c>
      <c r="AD5436" t="n">
        <v>1</v>
      </c>
      <c r="AE5436" t="n">
        <v>1</v>
      </c>
    </row>
    <row r="5437">
      <c r="A5437" t="inlineStr">
        <is>
          <t>228b7b05-21ab-4d0b-a04f-6b86813e7a14</t>
        </is>
      </c>
      <c r="B5437" s="115" t="n">
        <v>45015</v>
      </c>
      <c r="C5437" s="115" t="n">
        <v>45015</v>
      </c>
      <c r="D5437" t="n">
        <v>-0.0126051376</v>
      </c>
      <c r="E5437" t="n">
        <v>-0.0126051376</v>
      </c>
      <c r="F5437" t="inlineStr">
        <is>
          <t>MATIC</t>
        </is>
      </c>
      <c r="G5437" t="n">
        <v>5.628218331616889</v>
      </c>
      <c r="H5437" t="n">
        <v>-0.07094446651287332</v>
      </c>
      <c r="I5437" t="n">
        <v>-0.07094446651287332</v>
      </c>
      <c r="J5437" t="n">
        <v>1</v>
      </c>
      <c r="K5437" t="inlineStr"/>
      <c r="L5437" t="inlineStr">
        <is>
          <t>Helper</t>
        </is>
      </c>
      <c r="M5437" t="inlineStr"/>
      <c r="N5437" t="inlineStr"/>
      <c r="O5437" t="inlineStr"/>
      <c r="P5437" t="inlineStr"/>
      <c r="Q5437" t="inlineStr"/>
      <c r="R5437" t="inlineStr">
        <is>
          <t>Sem Histórico</t>
        </is>
      </c>
      <c r="S5437" t="inlineStr"/>
      <c r="T5437" t="inlineStr">
        <is>
          <t>Helper</t>
        </is>
      </c>
      <c r="U5437" t="inlineStr"/>
      <c r="V5437" t="inlineStr">
        <is>
          <t>Envio de NFTs</t>
        </is>
      </c>
      <c r="W5437" t="inlineStr">
        <is>
          <t>NFTs</t>
        </is>
      </c>
      <c r="X5437" t="inlineStr">
        <is>
          <t>Technology &amp; Infrastructure</t>
        </is>
      </c>
      <c r="Y5437" t="inlineStr">
        <is>
          <t>Operating Costs</t>
        </is>
      </c>
      <c r="Z5437" t="inlineStr">
        <is>
          <t>Operating Costs</t>
        </is>
      </c>
      <c r="AA5437" t="inlineStr">
        <is>
          <t>Custos na Blockchain</t>
        </is>
      </c>
      <c r="AB5437" t="inlineStr"/>
      <c r="AC5437" t="inlineStr">
        <is>
          <t>0x5c280017edead2683d79710e97e554ea4f7d06093f31f7bba7c96401b481f8a5</t>
        </is>
      </c>
      <c r="AD5437" t="n">
        <v>1</v>
      </c>
      <c r="AE5437" t="n">
        <v>1</v>
      </c>
    </row>
    <row r="5438">
      <c r="A5438" t="inlineStr">
        <is>
          <t>f4ee51a0-8de4-4f90-9030-951d9535161c</t>
        </is>
      </c>
      <c r="B5438" s="115" t="n">
        <v>45015</v>
      </c>
      <c r="C5438" s="115" t="n">
        <v>45015</v>
      </c>
      <c r="D5438" t="n">
        <v>-0.008924950800000001</v>
      </c>
      <c r="E5438" t="n">
        <v>-0.008924950800000001</v>
      </c>
      <c r="F5438" t="inlineStr">
        <is>
          <t>MATIC</t>
        </is>
      </c>
      <c r="G5438" t="n">
        <v>5.628218331616889</v>
      </c>
      <c r="H5438" t="n">
        <v>-0.05023157170133882</v>
      </c>
      <c r="I5438" t="n">
        <v>-0.05023157170133882</v>
      </c>
      <c r="J5438" t="n">
        <v>1</v>
      </c>
      <c r="K5438" t="inlineStr"/>
      <c r="L5438" t="inlineStr">
        <is>
          <t>Helper</t>
        </is>
      </c>
      <c r="M5438" t="inlineStr"/>
      <c r="N5438" t="inlineStr"/>
      <c r="O5438" t="inlineStr"/>
      <c r="P5438" t="inlineStr"/>
      <c r="Q5438" t="inlineStr"/>
      <c r="R5438" t="inlineStr">
        <is>
          <t>Sem Histórico</t>
        </is>
      </c>
      <c r="S5438" t="inlineStr"/>
      <c r="T5438" t="inlineStr">
        <is>
          <t>Helper</t>
        </is>
      </c>
      <c r="U5438" t="inlineStr"/>
      <c r="V5438" t="inlineStr">
        <is>
          <t>Envio de NFTs</t>
        </is>
      </c>
      <c r="W5438" t="inlineStr">
        <is>
          <t>NFTs</t>
        </is>
      </c>
      <c r="X5438" t="inlineStr">
        <is>
          <t>Technology &amp; Infrastructure</t>
        </is>
      </c>
      <c r="Y5438" t="inlineStr">
        <is>
          <t>Operating Costs</t>
        </is>
      </c>
      <c r="Z5438" t="inlineStr">
        <is>
          <t>Operating Costs</t>
        </is>
      </c>
      <c r="AA5438" t="inlineStr">
        <is>
          <t>Custos na Blockchain</t>
        </is>
      </c>
      <c r="AB5438" t="inlineStr"/>
      <c r="AC5438" t="inlineStr">
        <is>
          <t>0x6a6a4d5a48a9abf828df3bba7cf7abe4698b8e99378945aa8abc03357b55083b</t>
        </is>
      </c>
      <c r="AD5438" t="n">
        <v>1</v>
      </c>
      <c r="AE5438" t="n">
        <v>1</v>
      </c>
    </row>
    <row r="5439">
      <c r="A5439" t="inlineStr">
        <is>
          <t>ecba71f3-5228-43e4-8732-09739aee4e96</t>
        </is>
      </c>
      <c r="B5439" s="115" t="n">
        <v>45015</v>
      </c>
      <c r="C5439" s="115" t="n">
        <v>45015</v>
      </c>
      <c r="D5439" t="n">
        <v>-0.020830524</v>
      </c>
      <c r="E5439" t="n">
        <v>-0.020830524</v>
      </c>
      <c r="F5439" t="inlineStr">
        <is>
          <t>MATIC</t>
        </is>
      </c>
      <c r="G5439" t="n">
        <v>5.628218331616889</v>
      </c>
      <c r="H5439" t="n">
        <v>-0.1172387370339856</v>
      </c>
      <c r="I5439" t="n">
        <v>-0.1172387370339856</v>
      </c>
      <c r="J5439" t="n">
        <v>1</v>
      </c>
      <c r="K5439" t="inlineStr"/>
      <c r="L5439" t="inlineStr">
        <is>
          <t>Helper</t>
        </is>
      </c>
      <c r="M5439" t="inlineStr"/>
      <c r="N5439" t="inlineStr"/>
      <c r="O5439" t="inlineStr"/>
      <c r="P5439" t="inlineStr"/>
      <c r="Q5439" t="inlineStr"/>
      <c r="R5439" t="inlineStr">
        <is>
          <t>Sem Histórico</t>
        </is>
      </c>
      <c r="S5439" t="inlineStr"/>
      <c r="T5439" t="inlineStr">
        <is>
          <t>Helper</t>
        </is>
      </c>
      <c r="U5439" t="inlineStr"/>
      <c r="V5439" t="inlineStr">
        <is>
          <t>Envio de NFTs</t>
        </is>
      </c>
      <c r="W5439" t="inlineStr">
        <is>
          <t>NFTs</t>
        </is>
      </c>
      <c r="X5439" t="inlineStr">
        <is>
          <t>Technology &amp; Infrastructure</t>
        </is>
      </c>
      <c r="Y5439" t="inlineStr">
        <is>
          <t>Operating Costs</t>
        </is>
      </c>
      <c r="Z5439" t="inlineStr">
        <is>
          <t>Operating Costs</t>
        </is>
      </c>
      <c r="AA5439" t="inlineStr">
        <is>
          <t>Custos na Blockchain</t>
        </is>
      </c>
      <c r="AB5439" t="inlineStr"/>
      <c r="AC5439" t="inlineStr">
        <is>
          <t>0x66fe379ed1a05ef07126999d8a3fb4bcc9aa7948daad107c5eb5fb74fb973513</t>
        </is>
      </c>
      <c r="AD5439" t="n">
        <v>1</v>
      </c>
      <c r="AE5439" t="n">
        <v>1</v>
      </c>
    </row>
    <row r="5440">
      <c r="A5440" t="inlineStr">
        <is>
          <t>3e25c125-0520-4711-afb6-dfc80329cc6d</t>
        </is>
      </c>
      <c r="B5440" s="115" t="n">
        <v>45014</v>
      </c>
      <c r="C5440" s="115" t="n">
        <v>45014</v>
      </c>
      <c r="D5440" t="n">
        <v>-0.0144979509</v>
      </c>
      <c r="E5440" t="n">
        <v>-0.0144979509</v>
      </c>
      <c r="F5440" t="inlineStr">
        <is>
          <t>MATIC</t>
        </is>
      </c>
      <c r="G5440" t="n">
        <v>5.800619834710744</v>
      </c>
      <c r="H5440" t="n">
        <v>-0.08409710155320248</v>
      </c>
      <c r="I5440" t="n">
        <v>-0.08409710155320248</v>
      </c>
      <c r="J5440" t="n">
        <v>1</v>
      </c>
      <c r="K5440" t="inlineStr"/>
      <c r="L5440" t="inlineStr">
        <is>
          <t>Helper</t>
        </is>
      </c>
      <c r="M5440" t="inlineStr"/>
      <c r="N5440" t="inlineStr"/>
      <c r="O5440" t="inlineStr"/>
      <c r="P5440" t="inlineStr"/>
      <c r="Q5440" t="inlineStr"/>
      <c r="R5440" t="inlineStr">
        <is>
          <t>Sem Histórico</t>
        </is>
      </c>
      <c r="S5440" t="inlineStr"/>
      <c r="T5440" t="inlineStr">
        <is>
          <t>Helper</t>
        </is>
      </c>
      <c r="U5440" t="inlineStr"/>
      <c r="V5440" t="inlineStr">
        <is>
          <t>Envio de NFTs</t>
        </is>
      </c>
      <c r="W5440" t="inlineStr">
        <is>
          <t>NFTs</t>
        </is>
      </c>
      <c r="X5440" t="inlineStr">
        <is>
          <t>Technology &amp; Infrastructure</t>
        </is>
      </c>
      <c r="Y5440" t="inlineStr">
        <is>
          <t>Operating Costs</t>
        </is>
      </c>
      <c r="Z5440" t="inlineStr">
        <is>
          <t>Operating Costs</t>
        </is>
      </c>
      <c r="AA5440" t="inlineStr">
        <is>
          <t>Custos na Blockchain</t>
        </is>
      </c>
      <c r="AB5440" t="inlineStr"/>
      <c r="AC5440" t="inlineStr">
        <is>
          <t>0x17e7df5a429cdd33432c05b761d6889ee2c664118e00c01d35a69e644de6883d</t>
        </is>
      </c>
      <c r="AD5440" t="n">
        <v>1</v>
      </c>
      <c r="AE5440" t="n">
        <v>1</v>
      </c>
    </row>
    <row r="5441">
      <c r="A5441" t="inlineStr">
        <is>
          <t>d6cfb416-5375-4823-b141-00e91d992424</t>
        </is>
      </c>
      <c r="B5441" s="115" t="n">
        <v>45013</v>
      </c>
      <c r="C5441" s="115" t="n">
        <v>45013</v>
      </c>
      <c r="D5441" t="n">
        <v>-0.011818428</v>
      </c>
      <c r="E5441" t="n">
        <v>-0.011818428</v>
      </c>
      <c r="F5441" t="inlineStr">
        <is>
          <t>MATIC</t>
        </is>
      </c>
      <c r="G5441" t="n">
        <v>5.650364203954215</v>
      </c>
      <c r="H5441" t="n">
        <v>-0.06677842251821021</v>
      </c>
      <c r="I5441" t="n">
        <v>-0.06677842251821021</v>
      </c>
      <c r="J5441" t="n">
        <v>1</v>
      </c>
      <c r="K5441" t="inlineStr"/>
      <c r="L5441" t="inlineStr">
        <is>
          <t>Helper</t>
        </is>
      </c>
      <c r="M5441" t="inlineStr"/>
      <c r="N5441" t="inlineStr"/>
      <c r="O5441" t="inlineStr"/>
      <c r="P5441" t="inlineStr"/>
      <c r="Q5441" t="inlineStr"/>
      <c r="R5441" t="inlineStr">
        <is>
          <t>Sem Histórico</t>
        </is>
      </c>
      <c r="S5441" t="inlineStr"/>
      <c r="T5441" t="inlineStr">
        <is>
          <t>Helper</t>
        </is>
      </c>
      <c r="U5441" t="inlineStr"/>
      <c r="V5441" t="inlineStr">
        <is>
          <t>Envio de NFTs</t>
        </is>
      </c>
      <c r="W5441" t="inlineStr">
        <is>
          <t>NFTs</t>
        </is>
      </c>
      <c r="X5441" t="inlineStr">
        <is>
          <t>Technology &amp; Infrastructure</t>
        </is>
      </c>
      <c r="Y5441" t="inlineStr">
        <is>
          <t>Operating Costs</t>
        </is>
      </c>
      <c r="Z5441" t="inlineStr">
        <is>
          <t>Operating Costs</t>
        </is>
      </c>
      <c r="AA5441" t="inlineStr">
        <is>
          <t>Custos na Blockchain</t>
        </is>
      </c>
      <c r="AB5441" t="inlineStr"/>
      <c r="AC5441" t="inlineStr">
        <is>
          <t>0x4012f49a27c19852cb1bd73e9f921d1046e5e92f295fa63fd98a927efc2fc34e</t>
        </is>
      </c>
      <c r="AD5441" t="n">
        <v>1</v>
      </c>
      <c r="AE5441" t="n">
        <v>1</v>
      </c>
    </row>
    <row r="5442">
      <c r="A5442" t="inlineStr">
        <is>
          <t>b045cbe3-8194-449f-a945-c08a45a0369b</t>
        </is>
      </c>
      <c r="B5442" s="115" t="n">
        <v>45013</v>
      </c>
      <c r="C5442" s="115" t="n">
        <v>45013</v>
      </c>
      <c r="D5442" t="n">
        <v>-0.03603332482688646</v>
      </c>
      <c r="E5442" t="n">
        <v>-0.03603332482688646</v>
      </c>
      <c r="F5442" t="inlineStr">
        <is>
          <t>MATIC</t>
        </is>
      </c>
      <c r="G5442" t="n">
        <v>5.650364203954215</v>
      </c>
      <c r="H5442" t="n">
        <v>-0.203601408751294</v>
      </c>
      <c r="I5442" t="n">
        <v>-0.203601408751294</v>
      </c>
      <c r="J5442" t="n">
        <v>1</v>
      </c>
      <c r="K5442" t="inlineStr"/>
      <c r="L5442" t="inlineStr">
        <is>
          <t>Ledger</t>
        </is>
      </c>
      <c r="M5442" t="inlineStr"/>
      <c r="N5442" t="inlineStr"/>
      <c r="O5442" t="inlineStr"/>
      <c r="P5442" t="inlineStr"/>
      <c r="Q5442" t="inlineStr"/>
      <c r="R5442" t="inlineStr">
        <is>
          <t>Custos operacionais gerais</t>
        </is>
      </c>
      <c r="S5442" t="inlineStr"/>
      <c r="T5442" t="inlineStr">
        <is>
          <t>Ledger</t>
        </is>
      </c>
      <c r="U5442" t="inlineStr"/>
      <c r="V5442" t="inlineStr">
        <is>
          <t>Serviços pontuais</t>
        </is>
      </c>
      <c r="W5442" t="inlineStr">
        <is>
          <t>Blockchain</t>
        </is>
      </c>
      <c r="X5442" t="inlineStr">
        <is>
          <t>Technology &amp; Infrastructure</t>
        </is>
      </c>
      <c r="Y5442" t="inlineStr">
        <is>
          <t>Operating Costs</t>
        </is>
      </c>
      <c r="Z5442" t="inlineStr">
        <is>
          <t>Operating Costs</t>
        </is>
      </c>
      <c r="AA5442" t="inlineStr">
        <is>
          <t>Custos na Blockchain</t>
        </is>
      </c>
      <c r="AB5442" t="inlineStr"/>
      <c r="AC5442" t="inlineStr">
        <is>
          <t>0x0f1549a8ec748201ba42363ed4ffb79cbdd16b23385a3422daca581c3cff8040</t>
        </is>
      </c>
      <c r="AD5442" t="n">
        <v>1</v>
      </c>
      <c r="AE5442" t="n">
        <v>1</v>
      </c>
    </row>
    <row r="5443">
      <c r="A5443" t="inlineStr">
        <is>
          <t>3ed85ec0-a74f-4433-bdfc-070c6c61a430</t>
        </is>
      </c>
      <c r="B5443" s="115" t="n">
        <v>45013</v>
      </c>
      <c r="C5443" s="115" t="n">
        <v>45013</v>
      </c>
      <c r="D5443" t="n">
        <v>-0.004465830958221248</v>
      </c>
      <c r="E5443" t="n">
        <v>-0.004465830958221248</v>
      </c>
      <c r="F5443" t="inlineStr">
        <is>
          <t>MATIC</t>
        </is>
      </c>
      <c r="G5443" t="n">
        <v>5.650364203954215</v>
      </c>
      <c r="H5443" t="n">
        <v>-0.02523357138724389</v>
      </c>
      <c r="I5443" t="n">
        <v>-0.02523357138724389</v>
      </c>
      <c r="J5443" t="n">
        <v>1</v>
      </c>
      <c r="K5443" t="inlineStr"/>
      <c r="L5443" t="inlineStr">
        <is>
          <t>Ledger</t>
        </is>
      </c>
      <c r="M5443" t="inlineStr">
        <is>
          <t>Conexões Games</t>
        </is>
      </c>
      <c r="N5443" t="inlineStr"/>
      <c r="O5443" t="inlineStr"/>
      <c r="P5443" t="inlineStr"/>
      <c r="Q5443" t="inlineStr"/>
      <c r="R5443" t="inlineStr">
        <is>
          <t>Custos operacionais gerais</t>
        </is>
      </c>
      <c r="S5443" t="inlineStr"/>
      <c r="T5443" t="inlineStr">
        <is>
          <t>Ledger</t>
        </is>
      </c>
      <c r="U5443" t="inlineStr"/>
      <c r="V5443" t="inlineStr">
        <is>
          <t>Serviços pontuais</t>
        </is>
      </c>
      <c r="W5443" t="inlineStr">
        <is>
          <t>Blockchain</t>
        </is>
      </c>
      <c r="X5443" t="inlineStr">
        <is>
          <t>Technology &amp; Infrastructure</t>
        </is>
      </c>
      <c r="Y5443" t="inlineStr">
        <is>
          <t>Operating Costs</t>
        </is>
      </c>
      <c r="Z5443" t="inlineStr">
        <is>
          <t>Operating Costs</t>
        </is>
      </c>
      <c r="AA5443" t="inlineStr">
        <is>
          <t>Custos na Blockchain</t>
        </is>
      </c>
      <c r="AB5443" t="inlineStr"/>
      <c r="AC5443" t="inlineStr">
        <is>
          <t>0x6d597ea8598ddb798bc2e1c1e81a59614baf1dd4f09683cb78365d48bbe027c7</t>
        </is>
      </c>
      <c r="AD5443" t="n">
        <v>1</v>
      </c>
      <c r="AE5443" t="n">
        <v>1</v>
      </c>
    </row>
    <row r="5444">
      <c r="A5444" t="inlineStr">
        <is>
          <t>875213ec-d84f-46eb-8810-108a2623a12a</t>
        </is>
      </c>
      <c r="B5444" s="115" t="n">
        <v>45012</v>
      </c>
      <c r="C5444" s="115" t="n">
        <v>45012</v>
      </c>
      <c r="D5444" t="n">
        <v>-0.0116452269</v>
      </c>
      <c r="E5444" t="n">
        <v>-0.0116452269</v>
      </c>
      <c r="F5444" t="inlineStr">
        <is>
          <t>MATIC</t>
        </is>
      </c>
      <c r="G5444" t="n">
        <v>5.499474237644585</v>
      </c>
      <c r="H5444" t="n">
        <v>-0.06404262532807571</v>
      </c>
      <c r="I5444" t="n">
        <v>-0.06404262532807571</v>
      </c>
      <c r="J5444" t="n">
        <v>1</v>
      </c>
      <c r="K5444" t="inlineStr"/>
      <c r="L5444" t="inlineStr">
        <is>
          <t>Helper</t>
        </is>
      </c>
      <c r="M5444" t="inlineStr"/>
      <c r="N5444" t="inlineStr"/>
      <c r="O5444" t="inlineStr"/>
      <c r="P5444" t="inlineStr"/>
      <c r="Q5444" t="inlineStr"/>
      <c r="R5444" t="inlineStr">
        <is>
          <t>Sem Histórico</t>
        </is>
      </c>
      <c r="S5444" t="inlineStr"/>
      <c r="T5444" t="inlineStr">
        <is>
          <t>Helper</t>
        </is>
      </c>
      <c r="U5444" t="inlineStr"/>
      <c r="V5444" t="inlineStr">
        <is>
          <t>Envio de NFTs</t>
        </is>
      </c>
      <c r="W5444" t="inlineStr">
        <is>
          <t>NFTs</t>
        </is>
      </c>
      <c r="X5444" t="inlineStr">
        <is>
          <t>Technology &amp; Infrastructure</t>
        </is>
      </c>
      <c r="Y5444" t="inlineStr">
        <is>
          <t>Operating Costs</t>
        </is>
      </c>
      <c r="Z5444" t="inlineStr">
        <is>
          <t>Operating Costs</t>
        </is>
      </c>
      <c r="AA5444" t="inlineStr">
        <is>
          <t>Custos na Blockchain</t>
        </is>
      </c>
      <c r="AB5444" t="inlineStr"/>
      <c r="AC5444" t="inlineStr">
        <is>
          <t>0x8b9ea4a8a631812d359bb30b3c599c7fd6c2a56856187512dd025e2f1773bf4f</t>
        </is>
      </c>
      <c r="AD5444" t="n">
        <v>1</v>
      </c>
      <c r="AE5444" t="n">
        <v>1</v>
      </c>
    </row>
    <row r="5445">
      <c r="A5445" t="inlineStr">
        <is>
          <t>57f06def-1d14-4cc1-b197-c4a24b813d0d</t>
        </is>
      </c>
      <c r="B5445" s="115" t="n">
        <v>45012</v>
      </c>
      <c r="C5445" s="115" t="n">
        <v>45012</v>
      </c>
      <c r="D5445" t="n">
        <v>-0.009210223200000001</v>
      </c>
      <c r="E5445" t="n">
        <v>-0.009210223200000001</v>
      </c>
      <c r="F5445" t="inlineStr">
        <is>
          <t>MATIC</t>
        </is>
      </c>
      <c r="G5445" t="n">
        <v>5.499474237644585</v>
      </c>
      <c r="H5445" t="n">
        <v>-0.05065138521135647</v>
      </c>
      <c r="I5445" t="n">
        <v>-0.05065138521135647</v>
      </c>
      <c r="J5445" t="n">
        <v>1</v>
      </c>
      <c r="K5445" t="inlineStr"/>
      <c r="L5445" t="inlineStr">
        <is>
          <t>Helper</t>
        </is>
      </c>
      <c r="M5445" t="inlineStr"/>
      <c r="N5445" t="inlineStr"/>
      <c r="O5445" t="inlineStr"/>
      <c r="P5445" t="inlineStr"/>
      <c r="Q5445" t="inlineStr"/>
      <c r="R5445" t="inlineStr">
        <is>
          <t>Sem Histórico</t>
        </is>
      </c>
      <c r="S5445" t="inlineStr"/>
      <c r="T5445" t="inlineStr">
        <is>
          <t>Helper</t>
        </is>
      </c>
      <c r="U5445" t="inlineStr"/>
      <c r="V5445" t="inlineStr">
        <is>
          <t>Envio de NFTs</t>
        </is>
      </c>
      <c r="W5445" t="inlineStr">
        <is>
          <t>NFTs</t>
        </is>
      </c>
      <c r="X5445" t="inlineStr">
        <is>
          <t>Technology &amp; Infrastructure</t>
        </is>
      </c>
      <c r="Y5445" t="inlineStr">
        <is>
          <t>Operating Costs</t>
        </is>
      </c>
      <c r="Z5445" t="inlineStr">
        <is>
          <t>Operating Costs</t>
        </is>
      </c>
      <c r="AA5445" t="inlineStr">
        <is>
          <t>Custos na Blockchain</t>
        </is>
      </c>
      <c r="AB5445" t="inlineStr"/>
      <c r="AC5445" t="inlineStr">
        <is>
          <t>0x726b53062c346f8c861e7b2048536a41f3296390aca56b8f5ea1dacf33f5b01a</t>
        </is>
      </c>
      <c r="AD5445" t="n">
        <v>1</v>
      </c>
      <c r="AE5445" t="n">
        <v>1</v>
      </c>
    </row>
    <row r="5446">
      <c r="A5446" t="inlineStr">
        <is>
          <t>aeeccb75-6b8b-43df-971f-f83f961f431f</t>
        </is>
      </c>
      <c r="B5446" s="115" t="n">
        <v>45011</v>
      </c>
      <c r="C5446" s="115" t="n">
        <v>45011</v>
      </c>
      <c r="D5446" t="n">
        <v>-0.0042832362</v>
      </c>
      <c r="E5446" t="n">
        <v>-0.0042832362</v>
      </c>
      <c r="F5446" t="inlineStr">
        <is>
          <t>MATIC</t>
        </is>
      </c>
      <c r="G5446" t="n">
        <v>5.851851851851852</v>
      </c>
      <c r="H5446" t="n">
        <v>-0.02506486368888889</v>
      </c>
      <c r="I5446" t="n">
        <v>-0.02506486368888889</v>
      </c>
      <c r="J5446" t="n">
        <v>1</v>
      </c>
      <c r="K5446" t="inlineStr"/>
      <c r="L5446" t="inlineStr">
        <is>
          <t>Helper</t>
        </is>
      </c>
      <c r="M5446" t="inlineStr">
        <is>
          <t>Conexões Games</t>
        </is>
      </c>
      <c r="N5446" t="inlineStr"/>
      <c r="O5446" t="inlineStr"/>
      <c r="P5446" t="inlineStr"/>
      <c r="Q5446" t="inlineStr"/>
      <c r="R5446" t="inlineStr">
        <is>
          <t>Sem Histórico</t>
        </is>
      </c>
      <c r="S5446" t="inlineStr"/>
      <c r="T5446" t="inlineStr">
        <is>
          <t>Helper</t>
        </is>
      </c>
      <c r="U5446" t="inlineStr"/>
      <c r="V5446" t="inlineStr">
        <is>
          <t>Envio de NFTs</t>
        </is>
      </c>
      <c r="W5446" t="inlineStr">
        <is>
          <t>NFTs</t>
        </is>
      </c>
      <c r="X5446" t="inlineStr">
        <is>
          <t>Technology &amp; Infrastructure</t>
        </is>
      </c>
      <c r="Y5446" t="inlineStr">
        <is>
          <t>Operating Costs</t>
        </is>
      </c>
      <c r="Z5446" t="inlineStr">
        <is>
          <t>Operating Costs</t>
        </is>
      </c>
      <c r="AA5446" t="inlineStr">
        <is>
          <t>Custos na Blockchain</t>
        </is>
      </c>
      <c r="AB5446" t="inlineStr"/>
      <c r="AC5446" t="inlineStr">
        <is>
          <t>0x80062ab4818ef13a928de156be69f0b53c9c6b4b44b7e2d1d7648f609da69a1c</t>
        </is>
      </c>
      <c r="AD5446" t="n">
        <v>1</v>
      </c>
      <c r="AE5446" t="n">
        <v>1</v>
      </c>
    </row>
    <row r="5447">
      <c r="A5447" t="inlineStr">
        <is>
          <t>8add16db-6c8f-4d0c-b8e6-5a0af30ee7a4</t>
        </is>
      </c>
      <c r="B5447" s="115" t="n">
        <v>45011</v>
      </c>
      <c r="C5447" s="115" t="n">
        <v>45011</v>
      </c>
      <c r="D5447" t="n">
        <v>-0.0217367</v>
      </c>
      <c r="E5447" t="n">
        <v>-0.0217367</v>
      </c>
      <c r="F5447" t="inlineStr">
        <is>
          <t>MATIC</t>
        </is>
      </c>
      <c r="G5447" t="n">
        <v>5.851851851851852</v>
      </c>
      <c r="H5447" t="n">
        <v>-0.1271999481481482</v>
      </c>
      <c r="I5447" t="n">
        <v>-0.1271999481481482</v>
      </c>
      <c r="J5447" t="n">
        <v>1</v>
      </c>
      <c r="K5447" t="inlineStr"/>
      <c r="L5447" t="inlineStr">
        <is>
          <t>Helper</t>
        </is>
      </c>
      <c r="M5447" t="inlineStr"/>
      <c r="N5447" t="inlineStr"/>
      <c r="O5447" t="inlineStr"/>
      <c r="P5447" t="inlineStr"/>
      <c r="Q5447" t="inlineStr"/>
      <c r="R5447" t="inlineStr">
        <is>
          <t>Custos operacionais gerais</t>
        </is>
      </c>
      <c r="S5447" t="inlineStr"/>
      <c r="T5447" t="inlineStr">
        <is>
          <t>Helper</t>
        </is>
      </c>
      <c r="U5447" t="inlineStr"/>
      <c r="V5447" t="inlineStr">
        <is>
          <t>Serviços pontuais</t>
        </is>
      </c>
      <c r="W5447" t="inlineStr">
        <is>
          <t>Blockchain</t>
        </is>
      </c>
      <c r="X5447" t="inlineStr">
        <is>
          <t>Technology &amp; Infrastructure</t>
        </is>
      </c>
      <c r="Y5447" t="inlineStr">
        <is>
          <t>Operating Costs</t>
        </is>
      </c>
      <c r="Z5447" t="inlineStr">
        <is>
          <t>Operating Costs</t>
        </is>
      </c>
      <c r="AA5447" t="inlineStr">
        <is>
          <t>Custos na Blockchain</t>
        </is>
      </c>
      <c r="AB5447" t="inlineStr"/>
      <c r="AC5447" t="inlineStr">
        <is>
          <t>0xe7f40920669107762145561472b93a0d32f09393a0cf9ca64468a0cf82051e10</t>
        </is>
      </c>
      <c r="AD5447" t="n">
        <v>1</v>
      </c>
      <c r="AE5447" t="n">
        <v>1</v>
      </c>
    </row>
    <row r="5448">
      <c r="A5448" t="inlineStr">
        <is>
          <t>7747bae2-762d-474b-a38b-38f0e4fdbd76</t>
        </is>
      </c>
      <c r="B5448" s="115" t="n">
        <v>45011</v>
      </c>
      <c r="C5448" s="115" t="n">
        <v>45011</v>
      </c>
      <c r="D5448" t="n">
        <v>-0.0092770574</v>
      </c>
      <c r="E5448" t="n">
        <v>-0.0092770574</v>
      </c>
      <c r="F5448" t="inlineStr">
        <is>
          <t>MATIC</t>
        </is>
      </c>
      <c r="G5448" t="n">
        <v>5.851851851851852</v>
      </c>
      <c r="H5448" t="n">
        <v>-0.05428796552592593</v>
      </c>
      <c r="I5448" t="n">
        <v>-0.05428796552592593</v>
      </c>
      <c r="J5448" t="n">
        <v>1</v>
      </c>
      <c r="K5448" t="inlineStr"/>
      <c r="L5448" t="inlineStr">
        <is>
          <t>Helper</t>
        </is>
      </c>
      <c r="M5448" t="inlineStr">
        <is>
          <t>Conexões Games</t>
        </is>
      </c>
      <c r="N5448" t="inlineStr"/>
      <c r="O5448" t="inlineStr"/>
      <c r="P5448" t="inlineStr"/>
      <c r="Q5448" t="inlineStr"/>
      <c r="R5448" t="inlineStr">
        <is>
          <t>Sem Histórico</t>
        </is>
      </c>
      <c r="S5448" t="inlineStr"/>
      <c r="T5448" t="inlineStr">
        <is>
          <t>Helper</t>
        </is>
      </c>
      <c r="U5448" t="inlineStr"/>
      <c r="V5448" t="inlineStr">
        <is>
          <t>Envio de NFTs</t>
        </is>
      </c>
      <c r="W5448" t="inlineStr">
        <is>
          <t>NFTs</t>
        </is>
      </c>
      <c r="X5448" t="inlineStr">
        <is>
          <t>Technology &amp; Infrastructure</t>
        </is>
      </c>
      <c r="Y5448" t="inlineStr">
        <is>
          <t>Operating Costs</t>
        </is>
      </c>
      <c r="Z5448" t="inlineStr">
        <is>
          <t>Operating Costs</t>
        </is>
      </c>
      <c r="AA5448" t="inlineStr">
        <is>
          <t>Custos na Blockchain</t>
        </is>
      </c>
      <c r="AB5448" t="inlineStr"/>
      <c r="AC5448" t="inlineStr">
        <is>
          <t>0xdd6fa3fbe0f164eab46200d08b0d444c75d793948dbd07b454dbcf7b1edebddd</t>
        </is>
      </c>
      <c r="AD5448" t="n">
        <v>1</v>
      </c>
      <c r="AE5448" t="n">
        <v>1</v>
      </c>
    </row>
    <row r="5449">
      <c r="A5449" t="inlineStr">
        <is>
          <t>67c18f3a-7801-48bb-9c9c-683597861790</t>
        </is>
      </c>
      <c r="B5449" s="115" t="n">
        <v>45011</v>
      </c>
      <c r="C5449" s="115" t="n">
        <v>45011</v>
      </c>
      <c r="D5449" t="n">
        <v>-0.06319749600000001</v>
      </c>
      <c r="E5449" t="n">
        <v>-0.06319749600000001</v>
      </c>
      <c r="F5449" t="inlineStr">
        <is>
          <t>MATIC</t>
        </is>
      </c>
      <c r="G5449" t="n">
        <v>5.851851851851852</v>
      </c>
      <c r="H5449" t="n">
        <v>-0.3698223840000001</v>
      </c>
      <c r="I5449" t="n">
        <v>-0.3698223840000001</v>
      </c>
      <c r="J5449" t="n">
        <v>1</v>
      </c>
      <c r="K5449" t="inlineStr"/>
      <c r="L5449" t="inlineStr">
        <is>
          <t>Helper</t>
        </is>
      </c>
      <c r="M5449" t="inlineStr">
        <is>
          <t>Conexões Games</t>
        </is>
      </c>
      <c r="N5449" t="inlineStr"/>
      <c r="O5449" t="inlineStr"/>
      <c r="P5449" t="inlineStr"/>
      <c r="Q5449" t="inlineStr"/>
      <c r="R5449" t="inlineStr">
        <is>
          <t>Sem Histórico</t>
        </is>
      </c>
      <c r="S5449" t="inlineStr"/>
      <c r="T5449" t="inlineStr">
        <is>
          <t>Helper</t>
        </is>
      </c>
      <c r="U5449" t="inlineStr"/>
      <c r="V5449" t="inlineStr">
        <is>
          <t>Envio de NFTs</t>
        </is>
      </c>
      <c r="W5449" t="inlineStr">
        <is>
          <t>NFTs</t>
        </is>
      </c>
      <c r="X5449" t="inlineStr">
        <is>
          <t>Technology &amp; Infrastructure</t>
        </is>
      </c>
      <c r="Y5449" t="inlineStr">
        <is>
          <t>Operating Costs</t>
        </is>
      </c>
      <c r="Z5449" t="inlineStr">
        <is>
          <t>Operating Costs</t>
        </is>
      </c>
      <c r="AA5449" t="inlineStr">
        <is>
          <t>Custos na Blockchain</t>
        </is>
      </c>
      <c r="AB5449" t="inlineStr"/>
      <c r="AC5449" t="inlineStr">
        <is>
          <t>0xea5de4852b0bfe9e7a4798767df473d9d4a2228d20e59a8decf9662bd2bdd518</t>
        </is>
      </c>
      <c r="AD5449" t="n">
        <v>1</v>
      </c>
      <c r="AE5449" t="n">
        <v>1</v>
      </c>
    </row>
    <row r="5450">
      <c r="A5450" t="inlineStr">
        <is>
          <t>d2c4cfda-6f10-468c-bc1e-3fcc3b3c2c98</t>
        </is>
      </c>
      <c r="B5450" s="115" t="n">
        <v>45011</v>
      </c>
      <c r="C5450" s="115" t="n">
        <v>45011</v>
      </c>
      <c r="D5450" t="n">
        <v>-0.0218144</v>
      </c>
      <c r="E5450" t="n">
        <v>-0.0218144</v>
      </c>
      <c r="F5450" t="inlineStr">
        <is>
          <t>MATIC</t>
        </is>
      </c>
      <c r="G5450" t="n">
        <v>5.851851851851852</v>
      </c>
      <c r="H5450" t="n">
        <v>-0.1276546370370371</v>
      </c>
      <c r="I5450" t="n">
        <v>-0.1276546370370371</v>
      </c>
      <c r="J5450" t="n">
        <v>1</v>
      </c>
      <c r="K5450" t="inlineStr"/>
      <c r="L5450" t="inlineStr">
        <is>
          <t>Helper</t>
        </is>
      </c>
      <c r="M5450" t="inlineStr"/>
      <c r="N5450" t="inlineStr"/>
      <c r="O5450" t="inlineStr"/>
      <c r="P5450" t="inlineStr"/>
      <c r="Q5450" t="inlineStr"/>
      <c r="R5450" t="inlineStr">
        <is>
          <t>Custos operacionais gerais</t>
        </is>
      </c>
      <c r="S5450" t="inlineStr"/>
      <c r="T5450" t="inlineStr">
        <is>
          <t>Helper</t>
        </is>
      </c>
      <c r="U5450" t="inlineStr"/>
      <c r="V5450" t="inlineStr">
        <is>
          <t>Serviços pontuais</t>
        </is>
      </c>
      <c r="W5450" t="inlineStr">
        <is>
          <t>Blockchain</t>
        </is>
      </c>
      <c r="X5450" t="inlineStr">
        <is>
          <t>Technology &amp; Infrastructure</t>
        </is>
      </c>
      <c r="Y5450" t="inlineStr">
        <is>
          <t>Operating Costs</t>
        </is>
      </c>
      <c r="Z5450" t="inlineStr">
        <is>
          <t>Operating Costs</t>
        </is>
      </c>
      <c r="AA5450" t="inlineStr">
        <is>
          <t>Custos na Blockchain</t>
        </is>
      </c>
      <c r="AB5450" t="inlineStr"/>
      <c r="AC5450" t="inlineStr">
        <is>
          <t>0xbf8d0d61673cf4066604f1126e26979f24a83788a22f898ca1b65ddc3790a793</t>
        </is>
      </c>
      <c r="AD5450" t="n">
        <v>1</v>
      </c>
      <c r="AE5450" t="n">
        <v>1</v>
      </c>
    </row>
    <row r="5451">
      <c r="A5451" t="inlineStr">
        <is>
          <t>109d2c53-b27a-49de-96e9-446aefa58bf6</t>
        </is>
      </c>
      <c r="B5451" s="115" t="n">
        <v>45011</v>
      </c>
      <c r="C5451" s="115" t="n">
        <v>45011</v>
      </c>
      <c r="D5451" t="n">
        <v>-0.0247166</v>
      </c>
      <c r="E5451" t="n">
        <v>-0.0247166</v>
      </c>
      <c r="F5451" t="inlineStr">
        <is>
          <t>MATIC</t>
        </is>
      </c>
      <c r="G5451" t="n">
        <v>5.851851851851852</v>
      </c>
      <c r="H5451" t="n">
        <v>-0.1446378814814815</v>
      </c>
      <c r="I5451" t="n">
        <v>-0.1446378814814815</v>
      </c>
      <c r="J5451" t="n">
        <v>1</v>
      </c>
      <c r="K5451" t="inlineStr"/>
      <c r="L5451" t="inlineStr">
        <is>
          <t>Helper</t>
        </is>
      </c>
      <c r="M5451" t="inlineStr"/>
      <c r="N5451" t="inlineStr"/>
      <c r="O5451" t="inlineStr"/>
      <c r="P5451" t="inlineStr"/>
      <c r="Q5451" t="inlineStr"/>
      <c r="R5451" t="inlineStr">
        <is>
          <t>Custos operacionais gerais</t>
        </is>
      </c>
      <c r="S5451" t="inlineStr"/>
      <c r="T5451" t="inlineStr">
        <is>
          <t>Helper</t>
        </is>
      </c>
      <c r="U5451" t="inlineStr"/>
      <c r="V5451" t="inlineStr">
        <is>
          <t>Serviços pontuais</t>
        </is>
      </c>
      <c r="W5451" t="inlineStr">
        <is>
          <t>Blockchain</t>
        </is>
      </c>
      <c r="X5451" t="inlineStr">
        <is>
          <t>Technology &amp; Infrastructure</t>
        </is>
      </c>
      <c r="Y5451" t="inlineStr">
        <is>
          <t>Operating Costs</t>
        </is>
      </c>
      <c r="Z5451" t="inlineStr">
        <is>
          <t>Operating Costs</t>
        </is>
      </c>
      <c r="AA5451" t="inlineStr">
        <is>
          <t>Custos na Blockchain</t>
        </is>
      </c>
      <c r="AB5451" t="inlineStr"/>
      <c r="AC5451" t="inlineStr">
        <is>
          <t>0xb0c9748d61a0146b7d7f9de2dee8b56c5e61d0bb100873161c6bb04520bcc264</t>
        </is>
      </c>
      <c r="AD5451" t="n">
        <v>1</v>
      </c>
      <c r="AE5451" t="n">
        <v>1</v>
      </c>
    </row>
    <row r="5452">
      <c r="A5452" t="inlineStr">
        <is>
          <t>2595b3a4-6963-47ea-b3a5-b65d75e931df</t>
        </is>
      </c>
      <c r="B5452" s="115" t="n">
        <v>45011</v>
      </c>
      <c r="C5452" s="115" t="n">
        <v>45011</v>
      </c>
      <c r="D5452" t="n">
        <v>-0.07462303200000001</v>
      </c>
      <c r="E5452" t="n">
        <v>-0.07462303200000001</v>
      </c>
      <c r="F5452" t="inlineStr">
        <is>
          <t>MATIC</t>
        </is>
      </c>
      <c r="G5452" t="n">
        <v>5.851851851851852</v>
      </c>
      <c r="H5452" t="n">
        <v>-0.436682928</v>
      </c>
      <c r="I5452" t="n">
        <v>-0.436682928</v>
      </c>
      <c r="J5452" t="n">
        <v>1</v>
      </c>
      <c r="K5452" t="inlineStr"/>
      <c r="L5452" t="inlineStr">
        <is>
          <t>Helper</t>
        </is>
      </c>
      <c r="M5452" t="inlineStr">
        <is>
          <t>Conexões Games</t>
        </is>
      </c>
      <c r="N5452" t="inlineStr"/>
      <c r="O5452" t="inlineStr"/>
      <c r="P5452" t="inlineStr"/>
      <c r="Q5452" t="inlineStr"/>
      <c r="R5452" t="inlineStr">
        <is>
          <t>Sem Histórico</t>
        </is>
      </c>
      <c r="S5452" t="inlineStr"/>
      <c r="T5452" t="inlineStr">
        <is>
          <t>Helper</t>
        </is>
      </c>
      <c r="U5452" t="inlineStr"/>
      <c r="V5452" t="inlineStr">
        <is>
          <t>Envio de NFTs</t>
        </is>
      </c>
      <c r="W5452" t="inlineStr">
        <is>
          <t>NFTs</t>
        </is>
      </c>
      <c r="X5452" t="inlineStr">
        <is>
          <t>Technology &amp; Infrastructure</t>
        </is>
      </c>
      <c r="Y5452" t="inlineStr">
        <is>
          <t>Operating Costs</t>
        </is>
      </c>
      <c r="Z5452" t="inlineStr">
        <is>
          <t>Operating Costs</t>
        </is>
      </c>
      <c r="AA5452" t="inlineStr">
        <is>
          <t>Custos na Blockchain</t>
        </is>
      </c>
      <c r="AB5452" t="inlineStr"/>
      <c r="AC5452" t="inlineStr">
        <is>
          <t>0x3a276584350c7289e5d4b4fbffa4f0cac1d3f3ed16270a8afb17e493f1bc2804</t>
        </is>
      </c>
      <c r="AD5452" t="n">
        <v>1</v>
      </c>
      <c r="AE5452" t="n">
        <v>1</v>
      </c>
    </row>
    <row r="5453">
      <c r="A5453" t="inlineStr">
        <is>
          <t>22365fbb-a23b-4c6a-8ceb-c9b216bcbbbc</t>
        </is>
      </c>
      <c r="B5453" s="115" t="n">
        <v>45011</v>
      </c>
      <c r="C5453" s="115" t="n">
        <v>45011</v>
      </c>
      <c r="D5453" t="n">
        <v>-0.023801</v>
      </c>
      <c r="E5453" t="n">
        <v>-0.023801</v>
      </c>
      <c r="F5453" t="inlineStr">
        <is>
          <t>MATIC</t>
        </is>
      </c>
      <c r="G5453" t="n">
        <v>5.851851851851852</v>
      </c>
      <c r="H5453" t="n">
        <v>-0.1392799259259259</v>
      </c>
      <c r="I5453" t="n">
        <v>-0.1392799259259259</v>
      </c>
      <c r="J5453" t="n">
        <v>1</v>
      </c>
      <c r="K5453" t="inlineStr"/>
      <c r="L5453" t="inlineStr">
        <is>
          <t>Helper</t>
        </is>
      </c>
      <c r="M5453" t="inlineStr"/>
      <c r="N5453" t="inlineStr"/>
      <c r="O5453" t="inlineStr"/>
      <c r="P5453" t="inlineStr"/>
      <c r="Q5453" t="inlineStr"/>
      <c r="R5453" t="inlineStr">
        <is>
          <t>Custos operacionais gerais</t>
        </is>
      </c>
      <c r="S5453" t="inlineStr"/>
      <c r="T5453" t="inlineStr">
        <is>
          <t>Helper</t>
        </is>
      </c>
      <c r="U5453" t="inlineStr"/>
      <c r="V5453" t="inlineStr">
        <is>
          <t>Serviços pontuais</t>
        </is>
      </c>
      <c r="W5453" t="inlineStr">
        <is>
          <t>Blockchain</t>
        </is>
      </c>
      <c r="X5453" t="inlineStr">
        <is>
          <t>Technology &amp; Infrastructure</t>
        </is>
      </c>
      <c r="Y5453" t="inlineStr">
        <is>
          <t>Operating Costs</t>
        </is>
      </c>
      <c r="Z5453" t="inlineStr">
        <is>
          <t>Operating Costs</t>
        </is>
      </c>
      <c r="AA5453" t="inlineStr">
        <is>
          <t>Custos na Blockchain</t>
        </is>
      </c>
      <c r="AB5453" t="inlineStr"/>
      <c r="AC5453" t="inlineStr">
        <is>
          <t>0xac244a6057fc1dc161cb55bf181e421363497f14d565624bbf0ed891e334ae29</t>
        </is>
      </c>
      <c r="AD5453" t="n">
        <v>1</v>
      </c>
      <c r="AE5453" t="n">
        <v>1</v>
      </c>
    </row>
    <row r="5454">
      <c r="A5454" t="inlineStr">
        <is>
          <t>148645fe-c92f-4abc-883a-2503e8ca47fb</t>
        </is>
      </c>
      <c r="B5454" s="115" t="n">
        <v>45011</v>
      </c>
      <c r="C5454" s="115" t="n">
        <v>45011</v>
      </c>
      <c r="D5454" t="n">
        <v>-0.0301241272</v>
      </c>
      <c r="E5454" t="n">
        <v>-0.0301241272</v>
      </c>
      <c r="F5454" t="inlineStr">
        <is>
          <t>MATIC</t>
        </is>
      </c>
      <c r="G5454" t="n">
        <v>5.851851851851852</v>
      </c>
      <c r="H5454" t="n">
        <v>-0.1762819295407407</v>
      </c>
      <c r="I5454" t="n">
        <v>-0.1762819295407407</v>
      </c>
      <c r="J5454" t="n">
        <v>1</v>
      </c>
      <c r="K5454" t="inlineStr"/>
      <c r="L5454" t="inlineStr">
        <is>
          <t>Helper</t>
        </is>
      </c>
      <c r="M5454" t="inlineStr">
        <is>
          <t>Conexões Games</t>
        </is>
      </c>
      <c r="N5454" t="inlineStr"/>
      <c r="O5454" t="inlineStr"/>
      <c r="P5454" t="inlineStr"/>
      <c r="Q5454" t="inlineStr"/>
      <c r="R5454" t="inlineStr">
        <is>
          <t>Sem Histórico</t>
        </is>
      </c>
      <c r="S5454" t="inlineStr"/>
      <c r="T5454" t="inlineStr">
        <is>
          <t>Helper</t>
        </is>
      </c>
      <c r="U5454" t="inlineStr"/>
      <c r="V5454" t="inlineStr">
        <is>
          <t>Envio de NFTs</t>
        </is>
      </c>
      <c r="W5454" t="inlineStr">
        <is>
          <t>NFTs</t>
        </is>
      </c>
      <c r="X5454" t="inlineStr">
        <is>
          <t>Technology &amp; Infrastructure</t>
        </is>
      </c>
      <c r="Y5454" t="inlineStr">
        <is>
          <t>Operating Costs</t>
        </is>
      </c>
      <c r="Z5454" t="inlineStr">
        <is>
          <t>Operating Costs</t>
        </is>
      </c>
      <c r="AA5454" t="inlineStr">
        <is>
          <t>Custos na Blockchain</t>
        </is>
      </c>
      <c r="AB5454" t="inlineStr"/>
      <c r="AC5454" t="inlineStr">
        <is>
          <t>0xad64997c902c092c5d59d65ebe52897d2d6a2725ee19a8c38a5dfb55f29cb5ea</t>
        </is>
      </c>
      <c r="AD5454" t="n">
        <v>1</v>
      </c>
      <c r="AE5454" t="n">
        <v>1</v>
      </c>
    </row>
    <row r="5455">
      <c r="A5455" t="inlineStr">
        <is>
          <t>59799c4d-3f79-4915-b1db-e1e8a470fd37</t>
        </is>
      </c>
      <c r="B5455" s="115" t="n">
        <v>45011</v>
      </c>
      <c r="C5455" s="115" t="n">
        <v>45011</v>
      </c>
      <c r="D5455" t="n">
        <v>-0.0199972773</v>
      </c>
      <c r="E5455" t="n">
        <v>-0.0199972773</v>
      </c>
      <c r="F5455" t="inlineStr">
        <is>
          <t>MATIC</t>
        </is>
      </c>
      <c r="G5455" t="n">
        <v>5.851851851851852</v>
      </c>
      <c r="H5455" t="n">
        <v>-0.1170211042</v>
      </c>
      <c r="I5455" t="n">
        <v>-0.1170211042</v>
      </c>
      <c r="J5455" t="n">
        <v>1</v>
      </c>
      <c r="K5455" t="inlineStr"/>
      <c r="L5455" t="inlineStr">
        <is>
          <t>Helper</t>
        </is>
      </c>
      <c r="M5455" t="inlineStr"/>
      <c r="N5455" t="inlineStr"/>
      <c r="O5455" t="inlineStr"/>
      <c r="P5455" t="inlineStr"/>
      <c r="Q5455" t="inlineStr"/>
      <c r="R5455" t="inlineStr">
        <is>
          <t>Sem Histórico</t>
        </is>
      </c>
      <c r="S5455" t="inlineStr"/>
      <c r="T5455" t="inlineStr">
        <is>
          <t>Helper</t>
        </is>
      </c>
      <c r="U5455" t="inlineStr"/>
      <c r="V5455" t="inlineStr">
        <is>
          <t>Envio de NFTs</t>
        </is>
      </c>
      <c r="W5455" t="inlineStr">
        <is>
          <t>NFTs</t>
        </is>
      </c>
      <c r="X5455" t="inlineStr">
        <is>
          <t>Technology &amp; Infrastructure</t>
        </is>
      </c>
      <c r="Y5455" t="inlineStr">
        <is>
          <t>Operating Costs</t>
        </is>
      </c>
      <c r="Z5455" t="inlineStr">
        <is>
          <t>Operating Costs</t>
        </is>
      </c>
      <c r="AA5455" t="inlineStr">
        <is>
          <t>Custos na Blockchain</t>
        </is>
      </c>
      <c r="AB5455" t="inlineStr"/>
      <c r="AC5455" t="inlineStr">
        <is>
          <t>0x54233b5b5f90d4554abd182f09e13d7915d80ed5b4a0484edcc2a01401fd41a5</t>
        </is>
      </c>
      <c r="AD5455" t="n">
        <v>1</v>
      </c>
      <c r="AE5455" t="n">
        <v>1</v>
      </c>
    </row>
    <row r="5456">
      <c r="A5456" t="inlineStr">
        <is>
          <t>ba4e07bf-5408-4b76-8fc8-6fff7a4adeda</t>
        </is>
      </c>
      <c r="B5456" s="115" t="n">
        <v>45011</v>
      </c>
      <c r="C5456" s="115" t="n">
        <v>45011</v>
      </c>
      <c r="D5456" t="n">
        <v>-0.008790002200000001</v>
      </c>
      <c r="E5456" t="n">
        <v>-0.008790002200000001</v>
      </c>
      <c r="F5456" t="inlineStr">
        <is>
          <t>MATIC</t>
        </is>
      </c>
      <c r="G5456" t="n">
        <v>5.851851851851852</v>
      </c>
      <c r="H5456" t="n">
        <v>-0.05143779065185186</v>
      </c>
      <c r="I5456" t="n">
        <v>-0.05143779065185186</v>
      </c>
      <c r="J5456" t="n">
        <v>1</v>
      </c>
      <c r="K5456" t="inlineStr"/>
      <c r="L5456" t="inlineStr">
        <is>
          <t>Helper</t>
        </is>
      </c>
      <c r="M5456" t="inlineStr">
        <is>
          <t>Conexões Games</t>
        </is>
      </c>
      <c r="N5456" t="inlineStr"/>
      <c r="O5456" t="inlineStr"/>
      <c r="P5456" t="inlineStr"/>
      <c r="Q5456" t="inlineStr"/>
      <c r="R5456" t="inlineStr">
        <is>
          <t>Sem Histórico</t>
        </is>
      </c>
      <c r="S5456" t="inlineStr"/>
      <c r="T5456" t="inlineStr">
        <is>
          <t>Helper</t>
        </is>
      </c>
      <c r="U5456" t="inlineStr"/>
      <c r="V5456" t="inlineStr">
        <is>
          <t>Envio de NFTs</t>
        </is>
      </c>
      <c r="W5456" t="inlineStr">
        <is>
          <t>NFTs</t>
        </is>
      </c>
      <c r="X5456" t="inlineStr">
        <is>
          <t>Technology &amp; Infrastructure</t>
        </is>
      </c>
      <c r="Y5456" t="inlineStr">
        <is>
          <t>Operating Costs</t>
        </is>
      </c>
      <c r="Z5456" t="inlineStr">
        <is>
          <t>Operating Costs</t>
        </is>
      </c>
      <c r="AA5456" t="inlineStr">
        <is>
          <t>Custos na Blockchain</t>
        </is>
      </c>
      <c r="AB5456" t="inlineStr"/>
      <c r="AC5456" t="inlineStr">
        <is>
          <t>0x44fe201872fc8e70fcb28e06d104123d221db8a23d74245a49a597ae30cc526d</t>
        </is>
      </c>
      <c r="AD5456" t="n">
        <v>1</v>
      </c>
      <c r="AE5456" t="n">
        <v>1</v>
      </c>
    </row>
    <row r="5457">
      <c r="A5457" t="inlineStr">
        <is>
          <t>e8130848-b6bd-43c8-8add-e426b28b5df8</t>
        </is>
      </c>
      <c r="B5457" s="115" t="n">
        <v>45011</v>
      </c>
      <c r="C5457" s="115" t="n">
        <v>45011</v>
      </c>
      <c r="D5457" t="n">
        <v>-0.0192682446</v>
      </c>
      <c r="E5457" t="n">
        <v>-0.0192682446</v>
      </c>
      <c r="F5457" t="inlineStr">
        <is>
          <t>MATIC</t>
        </is>
      </c>
      <c r="G5457" t="n">
        <v>5.851851851851852</v>
      </c>
      <c r="H5457" t="n">
        <v>-0.1127549128444445</v>
      </c>
      <c r="I5457" t="n">
        <v>-0.1127549128444445</v>
      </c>
      <c r="J5457" t="n">
        <v>1</v>
      </c>
      <c r="K5457" t="inlineStr"/>
      <c r="L5457" t="inlineStr">
        <is>
          <t>Helper</t>
        </is>
      </c>
      <c r="M5457" t="inlineStr">
        <is>
          <t>Conexões Games</t>
        </is>
      </c>
      <c r="N5457" t="inlineStr"/>
      <c r="O5457" t="inlineStr"/>
      <c r="P5457" t="inlineStr"/>
      <c r="Q5457" t="inlineStr"/>
      <c r="R5457" t="inlineStr">
        <is>
          <t>Sem Histórico</t>
        </is>
      </c>
      <c r="S5457" t="inlineStr"/>
      <c r="T5457" t="inlineStr">
        <is>
          <t>Helper</t>
        </is>
      </c>
      <c r="U5457" t="inlineStr"/>
      <c r="V5457" t="inlineStr">
        <is>
          <t>Envio de NFTs</t>
        </is>
      </c>
      <c r="W5457" t="inlineStr">
        <is>
          <t>NFTs</t>
        </is>
      </c>
      <c r="X5457" t="inlineStr">
        <is>
          <t>Technology &amp; Infrastructure</t>
        </is>
      </c>
      <c r="Y5457" t="inlineStr">
        <is>
          <t>Operating Costs</t>
        </is>
      </c>
      <c r="Z5457" t="inlineStr">
        <is>
          <t>Operating Costs</t>
        </is>
      </c>
      <c r="AA5457" t="inlineStr">
        <is>
          <t>Custos na Blockchain</t>
        </is>
      </c>
      <c r="AB5457" t="inlineStr"/>
      <c r="AC5457" t="inlineStr">
        <is>
          <t>0x0d1fd118f1d357a36f09ca1182177800534d29ec7215fb144beae4bbe8ba2770</t>
        </is>
      </c>
      <c r="AD5457" t="n">
        <v>1</v>
      </c>
      <c r="AE5457" t="n">
        <v>1</v>
      </c>
    </row>
    <row r="5458">
      <c r="A5458" t="inlineStr">
        <is>
          <t>72088618-6e4e-40d0-b513-88b0d5f70ccd</t>
        </is>
      </c>
      <c r="B5458" s="115" t="n">
        <v>45011</v>
      </c>
      <c r="C5458" s="115" t="n">
        <v>45011</v>
      </c>
      <c r="D5458" t="n">
        <v>-0.0199324088</v>
      </c>
      <c r="E5458" t="n">
        <v>-0.0199324088</v>
      </c>
      <c r="F5458" t="inlineStr">
        <is>
          <t>MATIC</t>
        </is>
      </c>
      <c r="G5458" t="n">
        <v>5.851851851851852</v>
      </c>
      <c r="H5458" t="n">
        <v>-0.1166415033481481</v>
      </c>
      <c r="I5458" t="n">
        <v>-0.1166415033481481</v>
      </c>
      <c r="J5458" t="n">
        <v>1</v>
      </c>
      <c r="K5458" t="inlineStr"/>
      <c r="L5458" t="inlineStr">
        <is>
          <t>Helper</t>
        </is>
      </c>
      <c r="M5458" t="inlineStr">
        <is>
          <t>Conexões Games</t>
        </is>
      </c>
      <c r="N5458" t="inlineStr"/>
      <c r="O5458" t="inlineStr"/>
      <c r="P5458" t="inlineStr"/>
      <c r="Q5458" t="inlineStr"/>
      <c r="R5458" t="inlineStr">
        <is>
          <t>Sem Histórico</t>
        </is>
      </c>
      <c r="S5458" t="inlineStr"/>
      <c r="T5458" t="inlineStr">
        <is>
          <t>Helper</t>
        </is>
      </c>
      <c r="U5458" t="inlineStr"/>
      <c r="V5458" t="inlineStr">
        <is>
          <t>Envio de NFTs</t>
        </is>
      </c>
      <c r="W5458" t="inlineStr">
        <is>
          <t>NFTs</t>
        </is>
      </c>
      <c r="X5458" t="inlineStr">
        <is>
          <t>Technology &amp; Infrastructure</t>
        </is>
      </c>
      <c r="Y5458" t="inlineStr">
        <is>
          <t>Operating Costs</t>
        </is>
      </c>
      <c r="Z5458" t="inlineStr">
        <is>
          <t>Operating Costs</t>
        </is>
      </c>
      <c r="AA5458" t="inlineStr">
        <is>
          <t>Custos na Blockchain</t>
        </is>
      </c>
      <c r="AB5458" t="inlineStr"/>
      <c r="AC5458" t="inlineStr">
        <is>
          <t>0xe76cc8bdc3613688bac5d4cbd4a1d36f03584975a5425565f89334ebc1be0618</t>
        </is>
      </c>
      <c r="AD5458" t="n">
        <v>1</v>
      </c>
      <c r="AE5458" t="n">
        <v>1</v>
      </c>
    </row>
    <row r="5459">
      <c r="A5459" t="inlineStr">
        <is>
          <t>e360ff61-b409-4723-be73-c0dcd0f76d73</t>
        </is>
      </c>
      <c r="B5459" s="115" t="n">
        <v>45011</v>
      </c>
      <c r="C5459" s="115" t="n">
        <v>45011</v>
      </c>
      <c r="D5459" t="n">
        <v>-0.030752</v>
      </c>
      <c r="E5459" t="n">
        <v>-0.030752</v>
      </c>
      <c r="F5459" t="inlineStr">
        <is>
          <t>MATIC</t>
        </is>
      </c>
      <c r="G5459" t="n">
        <v>5.851851851851852</v>
      </c>
      <c r="H5459" t="n">
        <v>-0.1799561481481482</v>
      </c>
      <c r="I5459" t="n">
        <v>-0.1799561481481482</v>
      </c>
      <c r="J5459" t="n">
        <v>1</v>
      </c>
      <c r="K5459" t="inlineStr"/>
      <c r="L5459" t="inlineStr">
        <is>
          <t>Helper</t>
        </is>
      </c>
      <c r="M5459" t="inlineStr"/>
      <c r="N5459" t="inlineStr"/>
      <c r="O5459" t="inlineStr"/>
      <c r="P5459" t="inlineStr"/>
      <c r="Q5459" t="inlineStr"/>
      <c r="R5459" t="inlineStr">
        <is>
          <t>Custos operacionais gerais</t>
        </is>
      </c>
      <c r="S5459" t="inlineStr"/>
      <c r="T5459" t="inlineStr">
        <is>
          <t>Helper</t>
        </is>
      </c>
      <c r="U5459" t="inlineStr"/>
      <c r="V5459" t="inlineStr">
        <is>
          <t>Serviços pontuais</t>
        </is>
      </c>
      <c r="W5459" t="inlineStr">
        <is>
          <t>Blockchain</t>
        </is>
      </c>
      <c r="X5459" t="inlineStr">
        <is>
          <t>Technology &amp; Infrastructure</t>
        </is>
      </c>
      <c r="Y5459" t="inlineStr">
        <is>
          <t>Operating Costs</t>
        </is>
      </c>
      <c r="Z5459" t="inlineStr">
        <is>
          <t>Operating Costs</t>
        </is>
      </c>
      <c r="AA5459" t="inlineStr">
        <is>
          <t>Custos na Blockchain</t>
        </is>
      </c>
      <c r="AB5459" t="inlineStr"/>
      <c r="AC5459" t="inlineStr">
        <is>
          <t>0x9e3364ed000adc94365bdd07aae95c6d85451a6ffa0ebb46268b98b99523954e</t>
        </is>
      </c>
      <c r="AD5459" t="n">
        <v>1</v>
      </c>
      <c r="AE5459" t="n">
        <v>1</v>
      </c>
    </row>
    <row r="5460">
      <c r="A5460" t="inlineStr">
        <is>
          <t>b4b4e3b4-d8d2-44b9-ad74-b5131ab8e7ab</t>
        </is>
      </c>
      <c r="B5460" s="115" t="n">
        <v>45011</v>
      </c>
      <c r="C5460" s="115" t="n">
        <v>45011</v>
      </c>
      <c r="D5460" t="n">
        <v>-0.0212705</v>
      </c>
      <c r="E5460" t="n">
        <v>-0.0212705</v>
      </c>
      <c r="F5460" t="inlineStr">
        <is>
          <t>MATIC</t>
        </is>
      </c>
      <c r="G5460" t="n">
        <v>5.851851851851852</v>
      </c>
      <c r="H5460" t="n">
        <v>-0.1244718148148148</v>
      </c>
      <c r="I5460" t="n">
        <v>-0.1244718148148148</v>
      </c>
      <c r="J5460" t="n">
        <v>1</v>
      </c>
      <c r="K5460" t="inlineStr"/>
      <c r="L5460" t="inlineStr">
        <is>
          <t>Helper</t>
        </is>
      </c>
      <c r="M5460" t="inlineStr"/>
      <c r="N5460" t="inlineStr"/>
      <c r="O5460" t="inlineStr"/>
      <c r="P5460" t="inlineStr"/>
      <c r="Q5460" t="inlineStr"/>
      <c r="R5460" t="inlineStr">
        <is>
          <t>Custos operacionais gerais</t>
        </is>
      </c>
      <c r="S5460" t="inlineStr"/>
      <c r="T5460" t="inlineStr">
        <is>
          <t>Helper</t>
        </is>
      </c>
      <c r="U5460" t="inlineStr"/>
      <c r="V5460" t="inlineStr">
        <is>
          <t>Serviços pontuais</t>
        </is>
      </c>
      <c r="W5460" t="inlineStr">
        <is>
          <t>Blockchain</t>
        </is>
      </c>
      <c r="X5460" t="inlineStr">
        <is>
          <t>Technology &amp; Infrastructure</t>
        </is>
      </c>
      <c r="Y5460" t="inlineStr">
        <is>
          <t>Operating Costs</t>
        </is>
      </c>
      <c r="Z5460" t="inlineStr">
        <is>
          <t>Operating Costs</t>
        </is>
      </c>
      <c r="AA5460" t="inlineStr">
        <is>
          <t>Custos na Blockchain</t>
        </is>
      </c>
      <c r="AB5460" t="inlineStr"/>
      <c r="AC5460" t="inlineStr">
        <is>
          <t>0x16b4a45ed097a667172bbb3e8a390f719faf5db6c89b98e17587c8c1730a1255</t>
        </is>
      </c>
      <c r="AD5460" t="n">
        <v>1</v>
      </c>
      <c r="AE5460" t="n">
        <v>1</v>
      </c>
    </row>
    <row r="5461">
      <c r="A5461" t="inlineStr">
        <is>
          <t>663dc0f3-84e4-4fcf-905b-e4d99fafddb8</t>
        </is>
      </c>
      <c r="B5461" s="115" t="n">
        <v>45011</v>
      </c>
      <c r="C5461" s="115" t="n">
        <v>45011</v>
      </c>
      <c r="D5461" t="n">
        <v>-0.0219845</v>
      </c>
      <c r="E5461" t="n">
        <v>-0.0219845</v>
      </c>
      <c r="F5461" t="inlineStr">
        <is>
          <t>MATIC</t>
        </is>
      </c>
      <c r="G5461" t="n">
        <v>5.851851851851852</v>
      </c>
      <c r="H5461" t="n">
        <v>-0.128650037037037</v>
      </c>
      <c r="I5461" t="n">
        <v>-0.128650037037037</v>
      </c>
      <c r="J5461" t="n">
        <v>1</v>
      </c>
      <c r="K5461" t="inlineStr"/>
      <c r="L5461" t="inlineStr">
        <is>
          <t>Helper</t>
        </is>
      </c>
      <c r="M5461" t="inlineStr"/>
      <c r="N5461" t="inlineStr"/>
      <c r="O5461" t="inlineStr"/>
      <c r="P5461" t="inlineStr"/>
      <c r="Q5461" t="inlineStr"/>
      <c r="R5461" t="inlineStr">
        <is>
          <t>Custos operacionais gerais</t>
        </is>
      </c>
      <c r="S5461" t="inlineStr"/>
      <c r="T5461" t="inlineStr">
        <is>
          <t>Helper</t>
        </is>
      </c>
      <c r="U5461" t="inlineStr"/>
      <c r="V5461" t="inlineStr">
        <is>
          <t>Serviços pontuais</t>
        </is>
      </c>
      <c r="W5461" t="inlineStr">
        <is>
          <t>Blockchain</t>
        </is>
      </c>
      <c r="X5461" t="inlineStr">
        <is>
          <t>Technology &amp; Infrastructure</t>
        </is>
      </c>
      <c r="Y5461" t="inlineStr">
        <is>
          <t>Operating Costs</t>
        </is>
      </c>
      <c r="Z5461" t="inlineStr">
        <is>
          <t>Operating Costs</t>
        </is>
      </c>
      <c r="AA5461" t="inlineStr">
        <is>
          <t>Custos na Blockchain</t>
        </is>
      </c>
      <c r="AB5461" t="inlineStr"/>
      <c r="AC5461" t="inlineStr">
        <is>
          <t>0x57164ddc52ca9569855fe6b411c747a876c7cc9c79d795e3a53ffb949c9c8b39</t>
        </is>
      </c>
      <c r="AD5461" t="n">
        <v>1</v>
      </c>
      <c r="AE5461" t="n">
        <v>1</v>
      </c>
    </row>
    <row r="5462">
      <c r="A5462" t="inlineStr">
        <is>
          <t>e372ab2e-e381-4ade-acc6-37459e66659e</t>
        </is>
      </c>
      <c r="B5462" s="115" t="n">
        <v>45010</v>
      </c>
      <c r="C5462" s="115" t="n">
        <v>45010</v>
      </c>
      <c r="D5462" t="n">
        <v>-0.0220853</v>
      </c>
      <c r="E5462" t="n">
        <v>-0.0220853</v>
      </c>
      <c r="F5462" t="inlineStr">
        <is>
          <t>MATIC</t>
        </is>
      </c>
      <c r="G5462" t="n">
        <v>5.720338983050849</v>
      </c>
      <c r="H5462" t="n">
        <v>-0.1263354025423729</v>
      </c>
      <c r="I5462" t="n">
        <v>-0.1263354025423729</v>
      </c>
      <c r="J5462" t="n">
        <v>1</v>
      </c>
      <c r="K5462" t="inlineStr"/>
      <c r="L5462" t="inlineStr">
        <is>
          <t>Helper</t>
        </is>
      </c>
      <c r="M5462" t="inlineStr"/>
      <c r="N5462" t="inlineStr"/>
      <c r="O5462" t="inlineStr"/>
      <c r="P5462" t="inlineStr"/>
      <c r="Q5462" t="inlineStr"/>
      <c r="R5462" t="inlineStr">
        <is>
          <t>Custos operacionais gerais</t>
        </is>
      </c>
      <c r="S5462" t="inlineStr"/>
      <c r="T5462" t="inlineStr">
        <is>
          <t>Helper</t>
        </is>
      </c>
      <c r="U5462" t="inlineStr"/>
      <c r="V5462" t="inlineStr">
        <is>
          <t>Serviços pontuais</t>
        </is>
      </c>
      <c r="W5462" t="inlineStr">
        <is>
          <t>Blockchain</t>
        </is>
      </c>
      <c r="X5462" t="inlineStr">
        <is>
          <t>Technology &amp; Infrastructure</t>
        </is>
      </c>
      <c r="Y5462" t="inlineStr">
        <is>
          <t>Operating Costs</t>
        </is>
      </c>
      <c r="Z5462" t="inlineStr">
        <is>
          <t>Operating Costs</t>
        </is>
      </c>
      <c r="AA5462" t="inlineStr">
        <is>
          <t>Custos na Blockchain</t>
        </is>
      </c>
      <c r="AB5462" t="inlineStr"/>
      <c r="AC5462" t="inlineStr">
        <is>
          <t>0xc721938661bfe040dc787b4b12bdfb4c5544b50f971a6ff5fbc3a811d717555c</t>
        </is>
      </c>
      <c r="AD5462" t="n">
        <v>1</v>
      </c>
      <c r="AE5462" t="n">
        <v>1</v>
      </c>
    </row>
    <row r="5463">
      <c r="A5463" t="inlineStr">
        <is>
          <t>388cdafe-61c8-488b-a653-559520140359</t>
        </is>
      </c>
      <c r="B5463" s="115" t="n">
        <v>45010</v>
      </c>
      <c r="C5463" s="115" t="n">
        <v>45010</v>
      </c>
      <c r="D5463" t="n">
        <v>-0.0131129196</v>
      </c>
      <c r="E5463" t="n">
        <v>-0.0131129196</v>
      </c>
      <c r="F5463" t="inlineStr">
        <is>
          <t>MATIC</t>
        </is>
      </c>
      <c r="G5463" t="n">
        <v>5.720338983050849</v>
      </c>
      <c r="H5463" t="n">
        <v>-0.07501034516949154</v>
      </c>
      <c r="I5463" t="n">
        <v>-0.07501034516949154</v>
      </c>
      <c r="J5463" t="n">
        <v>1</v>
      </c>
      <c r="K5463" t="inlineStr"/>
      <c r="L5463" t="inlineStr">
        <is>
          <t>Helper</t>
        </is>
      </c>
      <c r="M5463" t="inlineStr">
        <is>
          <t>Conexões Games</t>
        </is>
      </c>
      <c r="N5463" t="inlineStr"/>
      <c r="O5463" t="inlineStr"/>
      <c r="P5463" t="inlineStr"/>
      <c r="Q5463" t="inlineStr"/>
      <c r="R5463" t="inlineStr">
        <is>
          <t>Sem Histórico</t>
        </is>
      </c>
      <c r="S5463" t="inlineStr"/>
      <c r="T5463" t="inlineStr">
        <is>
          <t>Helper</t>
        </is>
      </c>
      <c r="U5463" t="inlineStr"/>
      <c r="V5463" t="inlineStr">
        <is>
          <t>Envio de NFTs</t>
        </is>
      </c>
      <c r="W5463" t="inlineStr">
        <is>
          <t>NFTs</t>
        </is>
      </c>
      <c r="X5463" t="inlineStr">
        <is>
          <t>Technology &amp; Infrastructure</t>
        </is>
      </c>
      <c r="Y5463" t="inlineStr">
        <is>
          <t>Operating Costs</t>
        </is>
      </c>
      <c r="Z5463" t="inlineStr">
        <is>
          <t>Operating Costs</t>
        </is>
      </c>
      <c r="AA5463" t="inlineStr">
        <is>
          <t>Custos na Blockchain</t>
        </is>
      </c>
      <c r="AB5463" t="inlineStr"/>
      <c r="AC5463" t="inlineStr">
        <is>
          <t>0x29f21d821b66f849744fe3172f5bca98db2fed4b1cd347c40372b641990d05b5</t>
        </is>
      </c>
      <c r="AD5463" t="n">
        <v>1</v>
      </c>
      <c r="AE5463" t="n">
        <v>1</v>
      </c>
    </row>
    <row r="5464">
      <c r="A5464" t="inlineStr">
        <is>
          <t>fc8ce8b2-c106-499e-8b5a-a7f7e2084402</t>
        </is>
      </c>
      <c r="B5464" s="115" t="n">
        <v>45010</v>
      </c>
      <c r="C5464" s="115" t="n">
        <v>45010</v>
      </c>
      <c r="D5464" t="n">
        <v>-0.0100150989</v>
      </c>
      <c r="E5464" t="n">
        <v>-0.0100150989</v>
      </c>
      <c r="F5464" t="inlineStr">
        <is>
          <t>MATIC</t>
        </is>
      </c>
      <c r="G5464" t="n">
        <v>5.720338983050849</v>
      </c>
      <c r="H5464" t="n">
        <v>-0.05728976065677967</v>
      </c>
      <c r="I5464" t="n">
        <v>-0.05728976065677967</v>
      </c>
      <c r="J5464" t="n">
        <v>1</v>
      </c>
      <c r="K5464" t="inlineStr"/>
      <c r="L5464" t="inlineStr">
        <is>
          <t>Helper</t>
        </is>
      </c>
      <c r="M5464" t="inlineStr"/>
      <c r="N5464" t="inlineStr"/>
      <c r="O5464" t="inlineStr"/>
      <c r="P5464" t="inlineStr"/>
      <c r="Q5464" t="inlineStr"/>
      <c r="R5464" t="inlineStr">
        <is>
          <t>Sem Histórico</t>
        </is>
      </c>
      <c r="S5464" t="inlineStr"/>
      <c r="T5464" t="inlineStr">
        <is>
          <t>Helper</t>
        </is>
      </c>
      <c r="U5464" t="inlineStr"/>
      <c r="V5464" t="inlineStr">
        <is>
          <t>Envio de NFTs</t>
        </is>
      </c>
      <c r="W5464" t="inlineStr">
        <is>
          <t>NFTs</t>
        </is>
      </c>
      <c r="X5464" t="inlineStr">
        <is>
          <t>Technology &amp; Infrastructure</t>
        </is>
      </c>
      <c r="Y5464" t="inlineStr">
        <is>
          <t>Operating Costs</t>
        </is>
      </c>
      <c r="Z5464" t="inlineStr">
        <is>
          <t>Operating Costs</t>
        </is>
      </c>
      <c r="AA5464" t="inlineStr">
        <is>
          <t>Custos na Blockchain</t>
        </is>
      </c>
      <c r="AB5464" t="inlineStr"/>
      <c r="AC5464" t="inlineStr">
        <is>
          <t>0x997756522f9ae779fe59b1021fef8a0d10421f8da140a7e3723dc85f9cec98b9</t>
        </is>
      </c>
      <c r="AD5464" t="n">
        <v>1</v>
      </c>
      <c r="AE5464" t="n">
        <v>1</v>
      </c>
    </row>
    <row r="5465">
      <c r="A5465" t="inlineStr">
        <is>
          <t>a2f64d9a-16a7-462b-8032-c1ad21176762</t>
        </is>
      </c>
      <c r="B5465" s="115" t="n">
        <v>45010</v>
      </c>
      <c r="C5465" s="115" t="n">
        <v>45010</v>
      </c>
      <c r="D5465" t="n">
        <v>-0.020494061</v>
      </c>
      <c r="E5465" t="n">
        <v>-0.020494061</v>
      </c>
      <c r="F5465" t="inlineStr">
        <is>
          <t>MATIC</t>
        </is>
      </c>
      <c r="G5465" t="n">
        <v>5.720338983050849</v>
      </c>
      <c r="H5465" t="n">
        <v>-0.117232976059322</v>
      </c>
      <c r="I5465" t="n">
        <v>-0.117232976059322</v>
      </c>
      <c r="J5465" t="n">
        <v>1</v>
      </c>
      <c r="K5465" t="inlineStr"/>
      <c r="L5465" t="inlineStr">
        <is>
          <t>Helper</t>
        </is>
      </c>
      <c r="M5465" t="inlineStr">
        <is>
          <t>Conexões Games</t>
        </is>
      </c>
      <c r="N5465" t="inlineStr"/>
      <c r="O5465" t="inlineStr"/>
      <c r="P5465" t="inlineStr"/>
      <c r="Q5465" t="inlineStr"/>
      <c r="R5465" t="inlineStr">
        <is>
          <t>Sem Histórico</t>
        </is>
      </c>
      <c r="S5465" t="inlineStr"/>
      <c r="T5465" t="inlineStr">
        <is>
          <t>Helper</t>
        </is>
      </c>
      <c r="U5465" t="inlineStr"/>
      <c r="V5465" t="inlineStr">
        <is>
          <t>Envio de NFTs</t>
        </is>
      </c>
      <c r="W5465" t="inlineStr">
        <is>
          <t>NFTs</t>
        </is>
      </c>
      <c r="X5465" t="inlineStr">
        <is>
          <t>Technology &amp; Infrastructure</t>
        </is>
      </c>
      <c r="Y5465" t="inlineStr">
        <is>
          <t>Operating Costs</t>
        </is>
      </c>
      <c r="Z5465" t="inlineStr">
        <is>
          <t>Operating Costs</t>
        </is>
      </c>
      <c r="AA5465" t="inlineStr">
        <is>
          <t>Custos na Blockchain</t>
        </is>
      </c>
      <c r="AB5465" t="inlineStr"/>
      <c r="AC5465" t="inlineStr">
        <is>
          <t>0xc97e19fd57561a9440939dceb397690c31f4399702e717e3f80e9acd9816697a</t>
        </is>
      </c>
      <c r="AD5465" t="n">
        <v>1</v>
      </c>
      <c r="AE5465" t="n">
        <v>1</v>
      </c>
    </row>
    <row r="5466">
      <c r="A5466" t="inlineStr">
        <is>
          <t>0ebfeb21-f4a4-4d35-b060-f7c5b07ec2e0</t>
        </is>
      </c>
      <c r="B5466" s="115" t="n">
        <v>45010</v>
      </c>
      <c r="C5466" s="115" t="n">
        <v>45010</v>
      </c>
      <c r="D5466" t="n">
        <v>-0.0214637</v>
      </c>
      <c r="E5466" t="n">
        <v>-0.0214637</v>
      </c>
      <c r="F5466" t="inlineStr">
        <is>
          <t>MATIC</t>
        </is>
      </c>
      <c r="G5466" t="n">
        <v>5.720338983050849</v>
      </c>
      <c r="H5466" t="n">
        <v>-0.1227796398305085</v>
      </c>
      <c r="I5466" t="n">
        <v>-0.1227796398305085</v>
      </c>
      <c r="J5466" t="n">
        <v>1</v>
      </c>
      <c r="K5466" t="inlineStr"/>
      <c r="L5466" t="inlineStr">
        <is>
          <t>Helper</t>
        </is>
      </c>
      <c r="M5466" t="inlineStr"/>
      <c r="N5466" t="inlineStr"/>
      <c r="O5466" t="inlineStr"/>
      <c r="P5466" t="inlineStr"/>
      <c r="Q5466" t="inlineStr"/>
      <c r="R5466" t="inlineStr">
        <is>
          <t>Custos operacionais gerais</t>
        </is>
      </c>
      <c r="S5466" t="inlineStr"/>
      <c r="T5466" t="inlineStr">
        <is>
          <t>Helper</t>
        </is>
      </c>
      <c r="U5466" t="inlineStr"/>
      <c r="V5466" t="inlineStr">
        <is>
          <t>Serviços pontuais</t>
        </is>
      </c>
      <c r="W5466" t="inlineStr">
        <is>
          <t>Blockchain</t>
        </is>
      </c>
      <c r="X5466" t="inlineStr">
        <is>
          <t>Technology &amp; Infrastructure</t>
        </is>
      </c>
      <c r="Y5466" t="inlineStr">
        <is>
          <t>Operating Costs</t>
        </is>
      </c>
      <c r="Z5466" t="inlineStr">
        <is>
          <t>Operating Costs</t>
        </is>
      </c>
      <c r="AA5466" t="inlineStr">
        <is>
          <t>Custos na Blockchain</t>
        </is>
      </c>
      <c r="AB5466" t="inlineStr"/>
      <c r="AC5466" t="inlineStr">
        <is>
          <t>0x29f5de9355b2c576803b08e58b3c6b4196b53af8d46becc238762c206354d394</t>
        </is>
      </c>
      <c r="AD5466" t="n">
        <v>1</v>
      </c>
      <c r="AE5466" t="n">
        <v>1</v>
      </c>
    </row>
    <row r="5467">
      <c r="A5467" t="inlineStr">
        <is>
          <t>c93c71f4-9375-4450-b865-b3160249a247</t>
        </is>
      </c>
      <c r="B5467" s="115" t="n">
        <v>45010</v>
      </c>
      <c r="C5467" s="115" t="n">
        <v>45010</v>
      </c>
      <c r="D5467" t="n">
        <v>-0.022058</v>
      </c>
      <c r="E5467" t="n">
        <v>-0.022058</v>
      </c>
      <c r="F5467" t="inlineStr">
        <is>
          <t>MATIC</t>
        </is>
      </c>
      <c r="G5467" t="n">
        <v>5.720338983050849</v>
      </c>
      <c r="H5467" t="n">
        <v>-0.1261792372881356</v>
      </c>
      <c r="I5467" t="n">
        <v>-0.1261792372881356</v>
      </c>
      <c r="J5467" t="n">
        <v>1</v>
      </c>
      <c r="K5467" t="inlineStr"/>
      <c r="L5467" t="inlineStr">
        <is>
          <t>Helper</t>
        </is>
      </c>
      <c r="M5467" t="inlineStr"/>
      <c r="N5467" t="inlineStr"/>
      <c r="O5467" t="inlineStr"/>
      <c r="P5467" t="inlineStr"/>
      <c r="Q5467" t="inlineStr"/>
      <c r="R5467" t="inlineStr">
        <is>
          <t>Custos operacionais gerais</t>
        </is>
      </c>
      <c r="S5467" t="inlineStr"/>
      <c r="T5467" t="inlineStr">
        <is>
          <t>Helper</t>
        </is>
      </c>
      <c r="U5467" t="inlineStr"/>
      <c r="V5467" t="inlineStr">
        <is>
          <t>Serviços pontuais</t>
        </is>
      </c>
      <c r="W5467" t="inlineStr">
        <is>
          <t>Blockchain</t>
        </is>
      </c>
      <c r="X5467" t="inlineStr">
        <is>
          <t>Technology &amp; Infrastructure</t>
        </is>
      </c>
      <c r="Y5467" t="inlineStr">
        <is>
          <t>Operating Costs</t>
        </is>
      </c>
      <c r="Z5467" t="inlineStr">
        <is>
          <t>Operating Costs</t>
        </is>
      </c>
      <c r="AA5467" t="inlineStr">
        <is>
          <t>Custos na Blockchain</t>
        </is>
      </c>
      <c r="AB5467" t="inlineStr"/>
      <c r="AC5467" t="inlineStr">
        <is>
          <t>0x441430cfb6aee9ea46b3992d3f83b9f93815a136f41d3b16f1065d93d9cd6483</t>
        </is>
      </c>
      <c r="AD5467" t="n">
        <v>1</v>
      </c>
      <c r="AE5467" t="n">
        <v>1</v>
      </c>
    </row>
    <row r="5468">
      <c r="A5468" t="inlineStr">
        <is>
          <t>d529b1e2-e388-44a2-ba0b-b7fcfe57d73a</t>
        </is>
      </c>
      <c r="B5468" s="115" t="n">
        <v>45010</v>
      </c>
      <c r="C5468" s="115" t="n">
        <v>45010</v>
      </c>
      <c r="D5468" t="n">
        <v>-0.0101362456</v>
      </c>
      <c r="E5468" t="n">
        <v>-0.0101362456</v>
      </c>
      <c r="F5468" t="inlineStr">
        <is>
          <t>MATIC</t>
        </is>
      </c>
      <c r="G5468" t="n">
        <v>5.720338983050849</v>
      </c>
      <c r="H5468" t="n">
        <v>-0.05798276084745764</v>
      </c>
      <c r="I5468" t="n">
        <v>-0.05798276084745764</v>
      </c>
      <c r="J5468" t="n">
        <v>1</v>
      </c>
      <c r="K5468" t="inlineStr"/>
      <c r="L5468" t="inlineStr">
        <is>
          <t>Helper</t>
        </is>
      </c>
      <c r="M5468" t="inlineStr">
        <is>
          <t>Conexões Games</t>
        </is>
      </c>
      <c r="N5468" t="inlineStr"/>
      <c r="O5468" t="inlineStr"/>
      <c r="P5468" t="inlineStr"/>
      <c r="Q5468" t="inlineStr"/>
      <c r="R5468" t="inlineStr">
        <is>
          <t>Sem Histórico</t>
        </is>
      </c>
      <c r="S5468" t="inlineStr"/>
      <c r="T5468" t="inlineStr">
        <is>
          <t>Helper</t>
        </is>
      </c>
      <c r="U5468" t="inlineStr"/>
      <c r="V5468" t="inlineStr">
        <is>
          <t>Envio de NFTs</t>
        </is>
      </c>
      <c r="W5468" t="inlineStr">
        <is>
          <t>NFTs</t>
        </is>
      </c>
      <c r="X5468" t="inlineStr">
        <is>
          <t>Technology &amp; Infrastructure</t>
        </is>
      </c>
      <c r="Y5468" t="inlineStr">
        <is>
          <t>Operating Costs</t>
        </is>
      </c>
      <c r="Z5468" t="inlineStr">
        <is>
          <t>Operating Costs</t>
        </is>
      </c>
      <c r="AA5468" t="inlineStr">
        <is>
          <t>Custos na Blockchain</t>
        </is>
      </c>
      <c r="AB5468" t="inlineStr"/>
      <c r="AC5468" t="inlineStr">
        <is>
          <t>0xd7885743a1c06cc31c267439ebcc9dcfff29df679f2f07ff9162edee2ace9590</t>
        </is>
      </c>
      <c r="AD5468" t="n">
        <v>1</v>
      </c>
      <c r="AE5468" t="n">
        <v>1</v>
      </c>
    </row>
    <row r="5469">
      <c r="A5469" t="inlineStr">
        <is>
          <t>abbf9151-caab-4c0f-810f-ce372e4ec38d</t>
        </is>
      </c>
      <c r="B5469" s="115" t="n">
        <v>45010</v>
      </c>
      <c r="C5469" s="115" t="n">
        <v>45010</v>
      </c>
      <c r="D5469" t="n">
        <v>-0.0122267244</v>
      </c>
      <c r="E5469" t="n">
        <v>-0.0122267244</v>
      </c>
      <c r="F5469" t="inlineStr">
        <is>
          <t>MATIC</t>
        </is>
      </c>
      <c r="G5469" t="n">
        <v>5.720338983050849</v>
      </c>
      <c r="H5469" t="n">
        <v>-0.069941008220339</v>
      </c>
      <c r="I5469" t="n">
        <v>-0.069941008220339</v>
      </c>
      <c r="J5469" t="n">
        <v>1</v>
      </c>
      <c r="K5469" t="inlineStr"/>
      <c r="L5469" t="inlineStr">
        <is>
          <t>Helper</t>
        </is>
      </c>
      <c r="M5469" t="inlineStr">
        <is>
          <t>Conexões Games</t>
        </is>
      </c>
      <c r="N5469" t="inlineStr"/>
      <c r="O5469" t="inlineStr"/>
      <c r="P5469" t="inlineStr"/>
      <c r="Q5469" t="inlineStr"/>
      <c r="R5469" t="inlineStr">
        <is>
          <t>Sem Histórico</t>
        </is>
      </c>
      <c r="S5469" t="inlineStr"/>
      <c r="T5469" t="inlineStr">
        <is>
          <t>Helper</t>
        </is>
      </c>
      <c r="U5469" t="inlineStr"/>
      <c r="V5469" t="inlineStr">
        <is>
          <t>Envio de NFTs</t>
        </is>
      </c>
      <c r="W5469" t="inlineStr">
        <is>
          <t>NFTs</t>
        </is>
      </c>
      <c r="X5469" t="inlineStr">
        <is>
          <t>Technology &amp; Infrastructure</t>
        </is>
      </c>
      <c r="Y5469" t="inlineStr">
        <is>
          <t>Operating Costs</t>
        </is>
      </c>
      <c r="Z5469" t="inlineStr">
        <is>
          <t>Operating Costs</t>
        </is>
      </c>
      <c r="AA5469" t="inlineStr">
        <is>
          <t>Custos na Blockchain</t>
        </is>
      </c>
      <c r="AB5469" t="inlineStr"/>
      <c r="AC5469" t="inlineStr">
        <is>
          <t>0x01333eac37450a59239be243f99064c5405f7e27cfef6274dfb9a25c6b536198</t>
        </is>
      </c>
      <c r="AD5469" t="n">
        <v>1</v>
      </c>
      <c r="AE5469" t="n">
        <v>1</v>
      </c>
    </row>
    <row r="5470">
      <c r="A5470" t="inlineStr">
        <is>
          <t>f6c68992-0034-4c93-a5c6-8a02353bbf93</t>
        </is>
      </c>
      <c r="B5470" s="115" t="n">
        <v>45010</v>
      </c>
      <c r="C5470" s="115" t="n">
        <v>45010</v>
      </c>
      <c r="D5470" t="n">
        <v>-0.0219971</v>
      </c>
      <c r="E5470" t="n">
        <v>-0.0219971</v>
      </c>
      <c r="F5470" t="inlineStr">
        <is>
          <t>MATIC</t>
        </is>
      </c>
      <c r="G5470" t="n">
        <v>5.720338983050849</v>
      </c>
      <c r="H5470" t="n">
        <v>-0.1258308686440678</v>
      </c>
      <c r="I5470" t="n">
        <v>-0.1258308686440678</v>
      </c>
      <c r="J5470" t="n">
        <v>1</v>
      </c>
      <c r="K5470" t="inlineStr"/>
      <c r="L5470" t="inlineStr">
        <is>
          <t>Helper</t>
        </is>
      </c>
      <c r="M5470" t="inlineStr"/>
      <c r="N5470" t="inlineStr"/>
      <c r="O5470" t="inlineStr"/>
      <c r="P5470" t="inlineStr"/>
      <c r="Q5470" t="inlineStr"/>
      <c r="R5470" t="inlineStr">
        <is>
          <t>Custos operacionais gerais</t>
        </is>
      </c>
      <c r="S5470" t="inlineStr"/>
      <c r="T5470" t="inlineStr">
        <is>
          <t>Helper</t>
        </is>
      </c>
      <c r="U5470" t="inlineStr"/>
      <c r="V5470" t="inlineStr">
        <is>
          <t>Serviços pontuais</t>
        </is>
      </c>
      <c r="W5470" t="inlineStr">
        <is>
          <t>Blockchain</t>
        </is>
      </c>
      <c r="X5470" t="inlineStr">
        <is>
          <t>Technology &amp; Infrastructure</t>
        </is>
      </c>
      <c r="Y5470" t="inlineStr">
        <is>
          <t>Operating Costs</t>
        </is>
      </c>
      <c r="Z5470" t="inlineStr">
        <is>
          <t>Operating Costs</t>
        </is>
      </c>
      <c r="AA5470" t="inlineStr">
        <is>
          <t>Custos na Blockchain</t>
        </is>
      </c>
      <c r="AB5470" t="inlineStr"/>
      <c r="AC5470" t="inlineStr">
        <is>
          <t>0x4ca22b21f09194becdd8d8f45c33111e9c7c2dd4652c336c0617db96525b1a74</t>
        </is>
      </c>
      <c r="AD5470" t="n">
        <v>1</v>
      </c>
      <c r="AE5470" t="n">
        <v>1</v>
      </c>
    </row>
    <row r="5471">
      <c r="A5471" t="inlineStr">
        <is>
          <t>7339072e-c04d-42e9-8bac-c4df039c7ac6</t>
        </is>
      </c>
      <c r="B5471" s="115" t="n">
        <v>45010</v>
      </c>
      <c r="C5471" s="115" t="n">
        <v>45010</v>
      </c>
      <c r="D5471" t="n">
        <v>-0.0218249</v>
      </c>
      <c r="E5471" t="n">
        <v>-0.0218249</v>
      </c>
      <c r="F5471" t="inlineStr">
        <is>
          <t>MATIC</t>
        </is>
      </c>
      <c r="G5471" t="n">
        <v>5.720338983050849</v>
      </c>
      <c r="H5471" t="n">
        <v>-0.1248458262711865</v>
      </c>
      <c r="I5471" t="n">
        <v>-0.1248458262711865</v>
      </c>
      <c r="J5471" t="n">
        <v>1</v>
      </c>
      <c r="K5471" t="inlineStr"/>
      <c r="L5471" t="inlineStr">
        <is>
          <t>Helper</t>
        </is>
      </c>
      <c r="M5471" t="inlineStr"/>
      <c r="N5471" t="inlineStr"/>
      <c r="O5471" t="inlineStr"/>
      <c r="P5471" t="inlineStr"/>
      <c r="Q5471" t="inlineStr"/>
      <c r="R5471" t="inlineStr">
        <is>
          <t>Custos operacionais gerais</t>
        </is>
      </c>
      <c r="S5471" t="inlineStr"/>
      <c r="T5471" t="inlineStr">
        <is>
          <t>Helper</t>
        </is>
      </c>
      <c r="U5471" t="inlineStr"/>
      <c r="V5471" t="inlineStr">
        <is>
          <t>Serviços pontuais</t>
        </is>
      </c>
      <c r="W5471" t="inlineStr">
        <is>
          <t>Blockchain</t>
        </is>
      </c>
      <c r="X5471" t="inlineStr">
        <is>
          <t>Technology &amp; Infrastructure</t>
        </is>
      </c>
      <c r="Y5471" t="inlineStr">
        <is>
          <t>Operating Costs</t>
        </is>
      </c>
      <c r="Z5471" t="inlineStr">
        <is>
          <t>Operating Costs</t>
        </is>
      </c>
      <c r="AA5471" t="inlineStr">
        <is>
          <t>Custos na Blockchain</t>
        </is>
      </c>
      <c r="AB5471" t="inlineStr"/>
      <c r="AC5471" t="inlineStr">
        <is>
          <t>0xf97cbeb010f40718286588ebbad88fe38a15720d969c22982f43c6961292a609</t>
        </is>
      </c>
      <c r="AD5471" t="n">
        <v>1</v>
      </c>
      <c r="AE5471" t="n">
        <v>1</v>
      </c>
    </row>
    <row r="5472">
      <c r="A5472" t="inlineStr">
        <is>
          <t>08a68c4b-e366-4d7e-bce1-82e29368fd8c</t>
        </is>
      </c>
      <c r="B5472" s="115" t="n">
        <v>45010</v>
      </c>
      <c r="C5472" s="115" t="n">
        <v>45010</v>
      </c>
      <c r="D5472" t="n">
        <v>-0.0221693</v>
      </c>
      <c r="E5472" t="n">
        <v>-0.0221693</v>
      </c>
      <c r="F5472" t="inlineStr">
        <is>
          <t>MATIC</t>
        </is>
      </c>
      <c r="G5472" t="n">
        <v>5.720338983050849</v>
      </c>
      <c r="H5472" t="n">
        <v>-0.1268159110169492</v>
      </c>
      <c r="I5472" t="n">
        <v>-0.1268159110169492</v>
      </c>
      <c r="J5472" t="n">
        <v>1</v>
      </c>
      <c r="K5472" t="inlineStr"/>
      <c r="L5472" t="inlineStr">
        <is>
          <t>Helper</t>
        </is>
      </c>
      <c r="M5472" t="inlineStr"/>
      <c r="N5472" t="inlineStr"/>
      <c r="O5472" t="inlineStr"/>
      <c r="P5472" t="inlineStr"/>
      <c r="Q5472" t="inlineStr"/>
      <c r="R5472" t="inlineStr">
        <is>
          <t>Custos operacionais gerais</t>
        </is>
      </c>
      <c r="S5472" t="inlineStr"/>
      <c r="T5472" t="inlineStr">
        <is>
          <t>Helper</t>
        </is>
      </c>
      <c r="U5472" t="inlineStr"/>
      <c r="V5472" t="inlineStr">
        <is>
          <t>Serviços pontuais</t>
        </is>
      </c>
      <c r="W5472" t="inlineStr">
        <is>
          <t>Blockchain</t>
        </is>
      </c>
      <c r="X5472" t="inlineStr">
        <is>
          <t>Technology &amp; Infrastructure</t>
        </is>
      </c>
      <c r="Y5472" t="inlineStr">
        <is>
          <t>Operating Costs</t>
        </is>
      </c>
      <c r="Z5472" t="inlineStr">
        <is>
          <t>Operating Costs</t>
        </is>
      </c>
      <c r="AA5472" t="inlineStr">
        <is>
          <t>Custos na Blockchain</t>
        </is>
      </c>
      <c r="AB5472" t="inlineStr"/>
      <c r="AC5472" t="inlineStr">
        <is>
          <t>0x5ee398429a127fd53cafaac93c032849b2b844894f3d0189dec6be90210880b4</t>
        </is>
      </c>
      <c r="AD5472" t="n">
        <v>1</v>
      </c>
      <c r="AE5472" t="n">
        <v>1</v>
      </c>
    </row>
    <row r="5473">
      <c r="A5473" t="inlineStr">
        <is>
          <t>69907361-1b3b-45cd-a344-c3d5aa171555</t>
        </is>
      </c>
      <c r="B5473" s="115" t="n">
        <v>45010</v>
      </c>
      <c r="C5473" s="115" t="n">
        <v>45010</v>
      </c>
      <c r="D5473" t="n">
        <v>-0.0105604018</v>
      </c>
      <c r="E5473" t="n">
        <v>-0.0105604018</v>
      </c>
      <c r="F5473" t="inlineStr">
        <is>
          <t>MATIC</t>
        </is>
      </c>
      <c r="G5473" t="n">
        <v>5.720338983050849</v>
      </c>
      <c r="H5473" t="n">
        <v>-0.06040907809322035</v>
      </c>
      <c r="I5473" t="n">
        <v>-0.06040907809322035</v>
      </c>
      <c r="J5473" t="n">
        <v>1</v>
      </c>
      <c r="K5473" t="inlineStr"/>
      <c r="L5473" t="inlineStr">
        <is>
          <t>Helper</t>
        </is>
      </c>
      <c r="M5473" t="inlineStr">
        <is>
          <t>Conexões Games</t>
        </is>
      </c>
      <c r="N5473" t="inlineStr"/>
      <c r="O5473" t="inlineStr"/>
      <c r="P5473" t="inlineStr"/>
      <c r="Q5473" t="inlineStr"/>
      <c r="R5473" t="inlineStr">
        <is>
          <t>Sem Histórico</t>
        </is>
      </c>
      <c r="S5473" t="inlineStr"/>
      <c r="T5473" t="inlineStr">
        <is>
          <t>Helper</t>
        </is>
      </c>
      <c r="U5473" t="inlineStr"/>
      <c r="V5473" t="inlineStr">
        <is>
          <t>Envio de NFTs</t>
        </is>
      </c>
      <c r="W5473" t="inlineStr">
        <is>
          <t>NFTs</t>
        </is>
      </c>
      <c r="X5473" t="inlineStr">
        <is>
          <t>Technology &amp; Infrastructure</t>
        </is>
      </c>
      <c r="Y5473" t="inlineStr">
        <is>
          <t>Operating Costs</t>
        </is>
      </c>
      <c r="Z5473" t="inlineStr">
        <is>
          <t>Operating Costs</t>
        </is>
      </c>
      <c r="AA5473" t="inlineStr">
        <is>
          <t>Custos na Blockchain</t>
        </is>
      </c>
      <c r="AB5473" t="inlineStr"/>
      <c r="AC5473" t="inlineStr">
        <is>
          <t>0xb74fca7157163b30145e2c4c6034043fd94cd27231687a7620da74c19c3d9b5e</t>
        </is>
      </c>
      <c r="AD5473" t="n">
        <v>1</v>
      </c>
      <c r="AE5473" t="n">
        <v>1</v>
      </c>
    </row>
    <row r="5474">
      <c r="A5474" t="inlineStr">
        <is>
          <t>225d9096-4073-47b3-97eb-9ec781f06f81</t>
        </is>
      </c>
      <c r="B5474" s="115" t="n">
        <v>45010</v>
      </c>
      <c r="C5474" s="115" t="n">
        <v>45010</v>
      </c>
      <c r="D5474" t="n">
        <v>-0.0101128268</v>
      </c>
      <c r="E5474" t="n">
        <v>-0.0101128268</v>
      </c>
      <c r="F5474" t="inlineStr">
        <is>
          <t>MATIC</t>
        </is>
      </c>
      <c r="G5474" t="n">
        <v>5.720338983050849</v>
      </c>
      <c r="H5474" t="n">
        <v>-0.05784879737288137</v>
      </c>
      <c r="I5474" t="n">
        <v>-0.05784879737288137</v>
      </c>
      <c r="J5474" t="n">
        <v>1</v>
      </c>
      <c r="K5474" t="inlineStr"/>
      <c r="L5474" t="inlineStr">
        <is>
          <t>Helper</t>
        </is>
      </c>
      <c r="M5474" t="inlineStr">
        <is>
          <t>Conexões Games</t>
        </is>
      </c>
      <c r="N5474" t="inlineStr"/>
      <c r="O5474" t="inlineStr"/>
      <c r="P5474" t="inlineStr"/>
      <c r="Q5474" t="inlineStr"/>
      <c r="R5474" t="inlineStr">
        <is>
          <t>Sem Histórico</t>
        </is>
      </c>
      <c r="S5474" t="inlineStr"/>
      <c r="T5474" t="inlineStr">
        <is>
          <t>Helper</t>
        </is>
      </c>
      <c r="U5474" t="inlineStr"/>
      <c r="V5474" t="inlineStr">
        <is>
          <t>Envio de NFTs</t>
        </is>
      </c>
      <c r="W5474" t="inlineStr">
        <is>
          <t>NFTs</t>
        </is>
      </c>
      <c r="X5474" t="inlineStr">
        <is>
          <t>Technology &amp; Infrastructure</t>
        </is>
      </c>
      <c r="Y5474" t="inlineStr">
        <is>
          <t>Operating Costs</t>
        </is>
      </c>
      <c r="Z5474" t="inlineStr">
        <is>
          <t>Operating Costs</t>
        </is>
      </c>
      <c r="AA5474" t="inlineStr">
        <is>
          <t>Custos na Blockchain</t>
        </is>
      </c>
      <c r="AB5474" t="inlineStr"/>
      <c r="AC5474" t="inlineStr">
        <is>
          <t>0x19d099c02e4c21532d4f816b3f429e7dfaecbcdcf37b127503fb6dc47fd8f497</t>
        </is>
      </c>
      <c r="AD5474" t="n">
        <v>1</v>
      </c>
      <c r="AE5474" t="n">
        <v>1</v>
      </c>
    </row>
    <row r="5475">
      <c r="A5475" t="inlineStr">
        <is>
          <t>abe98c23-7c91-4490-8e9f-15f82882f400</t>
        </is>
      </c>
      <c r="B5475" s="115" t="n">
        <v>45009</v>
      </c>
      <c r="C5475" s="115" t="n">
        <v>45009</v>
      </c>
      <c r="D5475" t="n">
        <v>-0.0220916</v>
      </c>
      <c r="E5475" t="n">
        <v>-0.0220916</v>
      </c>
      <c r="F5475" t="inlineStr">
        <is>
          <t>MATIC</t>
        </is>
      </c>
      <c r="G5475" t="n">
        <v>5.8011634056055</v>
      </c>
      <c r="H5475" t="n">
        <v>-0.1281569814912745</v>
      </c>
      <c r="I5475" t="n">
        <v>-0.1281569814912745</v>
      </c>
      <c r="J5475" t="n">
        <v>1</v>
      </c>
      <c r="K5475" t="inlineStr"/>
      <c r="L5475" t="inlineStr">
        <is>
          <t>Helper</t>
        </is>
      </c>
      <c r="M5475" t="inlineStr"/>
      <c r="N5475" t="inlineStr"/>
      <c r="O5475" t="inlineStr"/>
      <c r="P5475" t="inlineStr"/>
      <c r="Q5475" t="inlineStr"/>
      <c r="R5475" t="inlineStr">
        <is>
          <t>Custos operacionais gerais</t>
        </is>
      </c>
      <c r="S5475" t="inlineStr"/>
      <c r="T5475" t="inlineStr">
        <is>
          <t>Helper</t>
        </is>
      </c>
      <c r="U5475" t="inlineStr"/>
      <c r="V5475" t="inlineStr">
        <is>
          <t>Serviços pontuais</t>
        </is>
      </c>
      <c r="W5475" t="inlineStr">
        <is>
          <t>Blockchain</t>
        </is>
      </c>
      <c r="X5475" t="inlineStr">
        <is>
          <t>Technology &amp; Infrastructure</t>
        </is>
      </c>
      <c r="Y5475" t="inlineStr">
        <is>
          <t>Operating Costs</t>
        </is>
      </c>
      <c r="Z5475" t="inlineStr">
        <is>
          <t>Operating Costs</t>
        </is>
      </c>
      <c r="AA5475" t="inlineStr">
        <is>
          <t>Custos na Blockchain</t>
        </is>
      </c>
      <c r="AB5475" t="inlineStr"/>
      <c r="AC5475" t="inlineStr">
        <is>
          <t>0xe8ea54f3e13a5c7f4ccbada8bb03fce7aead6c1b609af992e8200b6886d31bd5</t>
        </is>
      </c>
      <c r="AD5475" t="n">
        <v>1</v>
      </c>
      <c r="AE5475" t="n">
        <v>1</v>
      </c>
    </row>
    <row r="5476">
      <c r="A5476" t="inlineStr">
        <is>
          <t>c3ed5dec-1a1e-4dfe-8655-4c7770a3294a</t>
        </is>
      </c>
      <c r="B5476" s="115" t="n">
        <v>45009</v>
      </c>
      <c r="C5476" s="115" t="n">
        <v>45009</v>
      </c>
      <c r="D5476" t="n">
        <v>-0.0222575</v>
      </c>
      <c r="E5476" t="n">
        <v>-0.0222575</v>
      </c>
      <c r="F5476" t="inlineStr">
        <is>
          <t>MATIC</t>
        </is>
      </c>
      <c r="G5476" t="n">
        <v>5.8011634056055</v>
      </c>
      <c r="H5476" t="n">
        <v>-0.1291193945002644</v>
      </c>
      <c r="I5476" t="n">
        <v>-0.1291193945002644</v>
      </c>
      <c r="J5476" t="n">
        <v>1</v>
      </c>
      <c r="K5476" t="inlineStr"/>
      <c r="L5476" t="inlineStr">
        <is>
          <t>Helper</t>
        </is>
      </c>
      <c r="M5476" t="inlineStr"/>
      <c r="N5476" t="inlineStr"/>
      <c r="O5476" t="inlineStr"/>
      <c r="P5476" t="inlineStr"/>
      <c r="Q5476" t="inlineStr"/>
      <c r="R5476" t="inlineStr">
        <is>
          <t>Custos operacionais gerais</t>
        </is>
      </c>
      <c r="S5476" t="inlineStr"/>
      <c r="T5476" t="inlineStr">
        <is>
          <t>Helper</t>
        </is>
      </c>
      <c r="U5476" t="inlineStr"/>
      <c r="V5476" t="inlineStr">
        <is>
          <t>Serviços pontuais</t>
        </is>
      </c>
      <c r="W5476" t="inlineStr">
        <is>
          <t>Blockchain</t>
        </is>
      </c>
      <c r="X5476" t="inlineStr">
        <is>
          <t>Technology &amp; Infrastructure</t>
        </is>
      </c>
      <c r="Y5476" t="inlineStr">
        <is>
          <t>Operating Costs</t>
        </is>
      </c>
      <c r="Z5476" t="inlineStr">
        <is>
          <t>Operating Costs</t>
        </is>
      </c>
      <c r="AA5476" t="inlineStr">
        <is>
          <t>Custos na Blockchain</t>
        </is>
      </c>
      <c r="AB5476" t="inlineStr"/>
      <c r="AC5476" t="inlineStr">
        <is>
          <t>0x18a8948d284d3a2b4a374f107e512caf9586b4e80c7c90152ea92121bf9b5800</t>
        </is>
      </c>
      <c r="AD5476" t="n">
        <v>1</v>
      </c>
      <c r="AE5476" t="n">
        <v>1</v>
      </c>
    </row>
    <row r="5477">
      <c r="A5477" t="inlineStr">
        <is>
          <t>3b55664f-4d44-45f6-b09c-ec660341e4fe</t>
        </is>
      </c>
      <c r="B5477" s="115" t="n">
        <v>45009</v>
      </c>
      <c r="C5477" s="115" t="n">
        <v>45009</v>
      </c>
      <c r="D5477" t="n">
        <v>-0.0224906</v>
      </c>
      <c r="E5477" t="n">
        <v>-0.0224906</v>
      </c>
      <c r="F5477" t="inlineStr">
        <is>
          <t>MATIC</t>
        </is>
      </c>
      <c r="G5477" t="n">
        <v>5.8011634056055</v>
      </c>
      <c r="H5477" t="n">
        <v>-0.130471645690111</v>
      </c>
      <c r="I5477" t="n">
        <v>-0.130471645690111</v>
      </c>
      <c r="J5477" t="n">
        <v>1</v>
      </c>
      <c r="K5477" t="inlineStr"/>
      <c r="L5477" t="inlineStr">
        <is>
          <t>Helper</t>
        </is>
      </c>
      <c r="M5477" t="inlineStr"/>
      <c r="N5477" t="inlineStr"/>
      <c r="O5477" t="inlineStr"/>
      <c r="P5477" t="inlineStr"/>
      <c r="Q5477" t="inlineStr"/>
      <c r="R5477" t="inlineStr">
        <is>
          <t>Custos operacionais gerais</t>
        </is>
      </c>
      <c r="S5477" t="inlineStr"/>
      <c r="T5477" t="inlineStr">
        <is>
          <t>Helper</t>
        </is>
      </c>
      <c r="U5477" t="inlineStr"/>
      <c r="V5477" t="inlineStr">
        <is>
          <t>Serviços pontuais</t>
        </is>
      </c>
      <c r="W5477" t="inlineStr">
        <is>
          <t>Blockchain</t>
        </is>
      </c>
      <c r="X5477" t="inlineStr">
        <is>
          <t>Technology &amp; Infrastructure</t>
        </is>
      </c>
      <c r="Y5477" t="inlineStr">
        <is>
          <t>Operating Costs</t>
        </is>
      </c>
      <c r="Z5477" t="inlineStr">
        <is>
          <t>Operating Costs</t>
        </is>
      </c>
      <c r="AA5477" t="inlineStr">
        <is>
          <t>Custos na Blockchain</t>
        </is>
      </c>
      <c r="AB5477" t="inlineStr"/>
      <c r="AC5477" t="inlineStr">
        <is>
          <t>0xdeacc1b22286a063ba054be9a6ea4dcce0b680e88e4945f473aa599faabf8f45</t>
        </is>
      </c>
      <c r="AD5477" t="n">
        <v>1</v>
      </c>
      <c r="AE5477" t="n">
        <v>1</v>
      </c>
    </row>
    <row r="5478">
      <c r="A5478" t="inlineStr">
        <is>
          <t>f732a667-a6b3-45c5-bd2d-3cb6495f7dbf</t>
        </is>
      </c>
      <c r="B5478" s="115" t="n">
        <v>45009</v>
      </c>
      <c r="C5478" s="115" t="n">
        <v>45009</v>
      </c>
      <c r="D5478" t="n">
        <v>-0.0226649</v>
      </c>
      <c r="E5478" t="n">
        <v>-0.0226649</v>
      </c>
      <c r="F5478" t="inlineStr">
        <is>
          <t>MATIC</t>
        </is>
      </c>
      <c r="G5478" t="n">
        <v>5.8011634056055</v>
      </c>
      <c r="H5478" t="n">
        <v>-0.1314827884717081</v>
      </c>
      <c r="I5478" t="n">
        <v>-0.1314827884717081</v>
      </c>
      <c r="J5478" t="n">
        <v>1</v>
      </c>
      <c r="K5478" t="inlineStr"/>
      <c r="L5478" t="inlineStr">
        <is>
          <t>Helper</t>
        </is>
      </c>
      <c r="M5478" t="inlineStr"/>
      <c r="N5478" t="inlineStr"/>
      <c r="O5478" t="inlineStr"/>
      <c r="P5478" t="inlineStr"/>
      <c r="Q5478" t="inlineStr"/>
      <c r="R5478" t="inlineStr">
        <is>
          <t>Custos operacionais gerais</t>
        </is>
      </c>
      <c r="S5478" t="inlineStr"/>
      <c r="T5478" t="inlineStr">
        <is>
          <t>Helper</t>
        </is>
      </c>
      <c r="U5478" t="inlineStr"/>
      <c r="V5478" t="inlineStr">
        <is>
          <t>Serviços pontuais</t>
        </is>
      </c>
      <c r="W5478" t="inlineStr">
        <is>
          <t>Blockchain</t>
        </is>
      </c>
      <c r="X5478" t="inlineStr">
        <is>
          <t>Technology &amp; Infrastructure</t>
        </is>
      </c>
      <c r="Y5478" t="inlineStr">
        <is>
          <t>Operating Costs</t>
        </is>
      </c>
      <c r="Z5478" t="inlineStr">
        <is>
          <t>Operating Costs</t>
        </is>
      </c>
      <c r="AA5478" t="inlineStr">
        <is>
          <t>Custos na Blockchain</t>
        </is>
      </c>
      <c r="AB5478" t="inlineStr"/>
      <c r="AC5478" t="inlineStr">
        <is>
          <t>0xab6d5b7789b9ed5e89264a51f6fe6ac9ce959d103502db7a5ea65ba97dcc87cc</t>
        </is>
      </c>
      <c r="AD5478" t="n">
        <v>1</v>
      </c>
      <c r="AE5478" t="n">
        <v>1</v>
      </c>
    </row>
    <row r="5479">
      <c r="A5479" t="inlineStr">
        <is>
          <t>eea5c82b-dab2-4a45-9023-5ce8b3fed323</t>
        </is>
      </c>
      <c r="B5479" s="115" t="n">
        <v>45009</v>
      </c>
      <c r="C5479" s="115" t="n">
        <v>45009</v>
      </c>
      <c r="D5479" t="n">
        <v>-0.0220742148</v>
      </c>
      <c r="E5479" t="n">
        <v>-0.0220742148</v>
      </c>
      <c r="F5479" t="inlineStr">
        <is>
          <t>MATIC</t>
        </is>
      </c>
      <c r="G5479" t="n">
        <v>5.8011634056055</v>
      </c>
      <c r="H5479" t="n">
        <v>-0.1280561271052353</v>
      </c>
      <c r="I5479" t="n">
        <v>-0.1280561271052353</v>
      </c>
      <c r="J5479" t="n">
        <v>1</v>
      </c>
      <c r="K5479" t="inlineStr"/>
      <c r="L5479" t="inlineStr">
        <is>
          <t>Helper</t>
        </is>
      </c>
      <c r="M5479" t="inlineStr">
        <is>
          <t>Conexões Games</t>
        </is>
      </c>
      <c r="N5479" t="inlineStr"/>
      <c r="O5479" t="inlineStr"/>
      <c r="P5479" t="inlineStr"/>
      <c r="Q5479" t="inlineStr"/>
      <c r="R5479" t="inlineStr">
        <is>
          <t>Sem Histórico</t>
        </is>
      </c>
      <c r="S5479" t="inlineStr"/>
      <c r="T5479" t="inlineStr">
        <is>
          <t>Helper</t>
        </is>
      </c>
      <c r="U5479" t="inlineStr"/>
      <c r="V5479" t="inlineStr">
        <is>
          <t>Envio de NFTs</t>
        </is>
      </c>
      <c r="W5479" t="inlineStr">
        <is>
          <t>NFTs</t>
        </is>
      </c>
      <c r="X5479" t="inlineStr">
        <is>
          <t>Technology &amp; Infrastructure</t>
        </is>
      </c>
      <c r="Y5479" t="inlineStr">
        <is>
          <t>Operating Costs</t>
        </is>
      </c>
      <c r="Z5479" t="inlineStr">
        <is>
          <t>Operating Costs</t>
        </is>
      </c>
      <c r="AA5479" t="inlineStr">
        <is>
          <t>Custos na Blockchain</t>
        </is>
      </c>
      <c r="AB5479" t="inlineStr"/>
      <c r="AC5479" t="inlineStr">
        <is>
          <t>0xb32e17409858b15372da50117b76530c6298f061abf1676d30b6f1e4a216552d</t>
        </is>
      </c>
      <c r="AD5479" t="n">
        <v>1</v>
      </c>
      <c r="AE5479" t="n">
        <v>1</v>
      </c>
    </row>
    <row r="5480">
      <c r="A5480" t="inlineStr">
        <is>
          <t>33c01dd3-b578-4d41-874f-adeabf2ebf54</t>
        </is>
      </c>
      <c r="B5480" s="115" t="n">
        <v>45009</v>
      </c>
      <c r="C5480" s="115" t="n">
        <v>45009</v>
      </c>
      <c r="D5480" t="n">
        <v>-0.0111328272</v>
      </c>
      <c r="E5480" t="n">
        <v>-0.0111328272</v>
      </c>
      <c r="F5480" t="inlineStr">
        <is>
          <t>MATIC</t>
        </is>
      </c>
      <c r="G5480" t="n">
        <v>5.8011634056055</v>
      </c>
      <c r="H5480" t="n">
        <v>-0.06458334975356955</v>
      </c>
      <c r="I5480" t="n">
        <v>-0.06458334975356955</v>
      </c>
      <c r="J5480" t="n">
        <v>1</v>
      </c>
      <c r="K5480" t="inlineStr"/>
      <c r="L5480" t="inlineStr">
        <is>
          <t>Helper</t>
        </is>
      </c>
      <c r="M5480" t="inlineStr">
        <is>
          <t>Conexões Games</t>
        </is>
      </c>
      <c r="N5480" t="inlineStr"/>
      <c r="O5480" t="inlineStr"/>
      <c r="P5480" t="inlineStr"/>
      <c r="Q5480" t="inlineStr"/>
      <c r="R5480" t="inlineStr">
        <is>
          <t>Sem Histórico</t>
        </is>
      </c>
      <c r="S5480" t="inlineStr"/>
      <c r="T5480" t="inlineStr">
        <is>
          <t>Helper</t>
        </is>
      </c>
      <c r="U5480" t="inlineStr"/>
      <c r="V5480" t="inlineStr">
        <is>
          <t>Envio de NFTs</t>
        </is>
      </c>
      <c r="W5480" t="inlineStr">
        <is>
          <t>NFTs</t>
        </is>
      </c>
      <c r="X5480" t="inlineStr">
        <is>
          <t>Technology &amp; Infrastructure</t>
        </is>
      </c>
      <c r="Y5480" t="inlineStr">
        <is>
          <t>Operating Costs</t>
        </is>
      </c>
      <c r="Z5480" t="inlineStr">
        <is>
          <t>Operating Costs</t>
        </is>
      </c>
      <c r="AA5480" t="inlineStr">
        <is>
          <t>Custos na Blockchain</t>
        </is>
      </c>
      <c r="AB5480" t="inlineStr"/>
      <c r="AC5480" t="inlineStr">
        <is>
          <t>0x7c1dc3b14f5dbb2fc463ec1d631b7bb7cf30d313ccab473d377601ba069bff9c</t>
        </is>
      </c>
      <c r="AD5480" t="n">
        <v>1</v>
      </c>
      <c r="AE5480" t="n">
        <v>1</v>
      </c>
    </row>
    <row r="5481">
      <c r="A5481" t="inlineStr">
        <is>
          <t>bb54eefc-4633-4d52-b11f-22156d549669</t>
        </is>
      </c>
      <c r="B5481" s="115" t="n">
        <v>45009</v>
      </c>
      <c r="C5481" s="115" t="n">
        <v>45009</v>
      </c>
      <c r="D5481" t="n">
        <v>-0.0276303972</v>
      </c>
      <c r="E5481" t="n">
        <v>-0.0276303972</v>
      </c>
      <c r="F5481" t="inlineStr">
        <is>
          <t>MATIC</t>
        </is>
      </c>
      <c r="G5481" t="n">
        <v>5.8011634056055</v>
      </c>
      <c r="H5481" t="n">
        <v>-0.1602884491189847</v>
      </c>
      <c r="I5481" t="n">
        <v>-0.1602884491189847</v>
      </c>
      <c r="J5481" t="n">
        <v>1</v>
      </c>
      <c r="K5481" t="inlineStr"/>
      <c r="L5481" t="inlineStr">
        <is>
          <t>Helper</t>
        </is>
      </c>
      <c r="M5481" t="inlineStr">
        <is>
          <t>Conexões Games</t>
        </is>
      </c>
      <c r="N5481" t="inlineStr"/>
      <c r="O5481" t="inlineStr"/>
      <c r="P5481" t="inlineStr"/>
      <c r="Q5481" t="inlineStr"/>
      <c r="R5481" t="inlineStr">
        <is>
          <t>Sem Histórico</t>
        </is>
      </c>
      <c r="S5481" t="inlineStr"/>
      <c r="T5481" t="inlineStr">
        <is>
          <t>Helper</t>
        </is>
      </c>
      <c r="U5481" t="inlineStr"/>
      <c r="V5481" t="inlineStr">
        <is>
          <t>Envio de NFTs</t>
        </is>
      </c>
      <c r="W5481" t="inlineStr">
        <is>
          <t>NFTs</t>
        </is>
      </c>
      <c r="X5481" t="inlineStr">
        <is>
          <t>Technology &amp; Infrastructure</t>
        </is>
      </c>
      <c r="Y5481" t="inlineStr">
        <is>
          <t>Operating Costs</t>
        </is>
      </c>
      <c r="Z5481" t="inlineStr">
        <is>
          <t>Operating Costs</t>
        </is>
      </c>
      <c r="AA5481" t="inlineStr">
        <is>
          <t>Custos na Blockchain</t>
        </is>
      </c>
      <c r="AB5481" t="inlineStr"/>
      <c r="AC5481" t="inlineStr">
        <is>
          <t>0xd9e22833dc11495644e09ab42fa47c983d832d432699082f3f5263c86019aec6</t>
        </is>
      </c>
      <c r="AD5481" t="n">
        <v>1</v>
      </c>
      <c r="AE5481" t="n">
        <v>1</v>
      </c>
    </row>
    <row r="5482">
      <c r="A5482" t="inlineStr">
        <is>
          <t>bb37dd59-54ca-4558-a03c-824af73971c8</t>
        </is>
      </c>
      <c r="B5482" s="115" t="n">
        <v>45009</v>
      </c>
      <c r="C5482" s="115" t="n">
        <v>45009</v>
      </c>
      <c r="D5482" t="n">
        <v>-0.0218732</v>
      </c>
      <c r="E5482" t="n">
        <v>-0.0218732</v>
      </c>
      <c r="F5482" t="inlineStr">
        <is>
          <t>MATIC</t>
        </is>
      </c>
      <c r="G5482" t="n">
        <v>5.8011634056055</v>
      </c>
      <c r="H5482" t="n">
        <v>-0.1268900074034902</v>
      </c>
      <c r="I5482" t="n">
        <v>-0.1268900074034902</v>
      </c>
      <c r="J5482" t="n">
        <v>1</v>
      </c>
      <c r="K5482" t="inlineStr"/>
      <c r="L5482" t="inlineStr">
        <is>
          <t>Helper</t>
        </is>
      </c>
      <c r="M5482" t="inlineStr"/>
      <c r="N5482" t="inlineStr"/>
      <c r="O5482" t="inlineStr"/>
      <c r="P5482" t="inlineStr"/>
      <c r="Q5482" t="inlineStr"/>
      <c r="R5482" t="inlineStr">
        <is>
          <t>Custos operacionais gerais</t>
        </is>
      </c>
      <c r="S5482" t="inlineStr"/>
      <c r="T5482" t="inlineStr">
        <is>
          <t>Helper</t>
        </is>
      </c>
      <c r="U5482" t="inlineStr"/>
      <c r="V5482" t="inlineStr">
        <is>
          <t>Serviços pontuais</t>
        </is>
      </c>
      <c r="W5482" t="inlineStr">
        <is>
          <t>Blockchain</t>
        </is>
      </c>
      <c r="X5482" t="inlineStr">
        <is>
          <t>Technology &amp; Infrastructure</t>
        </is>
      </c>
      <c r="Y5482" t="inlineStr">
        <is>
          <t>Operating Costs</t>
        </is>
      </c>
      <c r="Z5482" t="inlineStr">
        <is>
          <t>Operating Costs</t>
        </is>
      </c>
      <c r="AA5482" t="inlineStr">
        <is>
          <t>Custos na Blockchain</t>
        </is>
      </c>
      <c r="AB5482" t="inlineStr"/>
      <c r="AC5482" t="inlineStr">
        <is>
          <t>0x5aecfd138767cc75f93bfdc75139ece5d0feadd74676ac31f0a2c7c1c1ee51a4</t>
        </is>
      </c>
      <c r="AD5482" t="n">
        <v>1</v>
      </c>
      <c r="AE5482" t="n">
        <v>1</v>
      </c>
    </row>
    <row r="5483">
      <c r="A5483" t="inlineStr">
        <is>
          <t>aaefd9c2-dc30-401f-9e2d-bc543ccd113f</t>
        </is>
      </c>
      <c r="B5483" s="115" t="n">
        <v>45009</v>
      </c>
      <c r="C5483" s="115" t="n">
        <v>45009</v>
      </c>
      <c r="D5483" t="n">
        <v>-0.031776796</v>
      </c>
      <c r="E5483" t="n">
        <v>-0.031776796</v>
      </c>
      <c r="F5483" t="inlineStr">
        <is>
          <t>MATIC</t>
        </is>
      </c>
      <c r="G5483" t="n">
        <v>5.8011634056055</v>
      </c>
      <c r="H5483" t="n">
        <v>-0.1843423861025912</v>
      </c>
      <c r="I5483" t="n">
        <v>-0.1843423861025912</v>
      </c>
      <c r="J5483" t="n">
        <v>1</v>
      </c>
      <c r="K5483" t="inlineStr"/>
      <c r="L5483" t="inlineStr">
        <is>
          <t>Helper</t>
        </is>
      </c>
      <c r="M5483" t="inlineStr">
        <is>
          <t>Conexões Games</t>
        </is>
      </c>
      <c r="N5483" t="inlineStr"/>
      <c r="O5483" t="inlineStr"/>
      <c r="P5483" t="inlineStr"/>
      <c r="Q5483" t="inlineStr"/>
      <c r="R5483" t="inlineStr">
        <is>
          <t>Sem Histórico</t>
        </is>
      </c>
      <c r="S5483" t="inlineStr"/>
      <c r="T5483" t="inlineStr">
        <is>
          <t>Helper</t>
        </is>
      </c>
      <c r="U5483" t="inlineStr"/>
      <c r="V5483" t="inlineStr">
        <is>
          <t>Envio de NFTs</t>
        </is>
      </c>
      <c r="W5483" t="inlineStr">
        <is>
          <t>NFTs</t>
        </is>
      </c>
      <c r="X5483" t="inlineStr">
        <is>
          <t>Technology &amp; Infrastructure</t>
        </is>
      </c>
      <c r="Y5483" t="inlineStr">
        <is>
          <t>Operating Costs</t>
        </is>
      </c>
      <c r="Z5483" t="inlineStr">
        <is>
          <t>Operating Costs</t>
        </is>
      </c>
      <c r="AA5483" t="inlineStr">
        <is>
          <t>Custos na Blockchain</t>
        </is>
      </c>
      <c r="AB5483" t="inlineStr"/>
      <c r="AC5483" t="inlineStr">
        <is>
          <t>0x98f69bbd13e7c0770f3fbc500f585130b9efb8cfc332fdc764bca88e33299b2a</t>
        </is>
      </c>
      <c r="AD5483" t="n">
        <v>1</v>
      </c>
      <c r="AE5483" t="n">
        <v>1</v>
      </c>
    </row>
    <row r="5484">
      <c r="A5484" t="inlineStr">
        <is>
          <t>dcbe7c1e-c913-4a95-a2cd-36764e5a9262</t>
        </is>
      </c>
      <c r="B5484" s="115" t="n">
        <v>45009</v>
      </c>
      <c r="C5484" s="115" t="n">
        <v>45009</v>
      </c>
      <c r="D5484" t="n">
        <v>-0.0112006548</v>
      </c>
      <c r="E5484" t="n">
        <v>-0.0112006548</v>
      </c>
      <c r="F5484" t="inlineStr">
        <is>
          <t>MATIC</t>
        </is>
      </c>
      <c r="G5484" t="n">
        <v>5.8011634056055</v>
      </c>
      <c r="H5484" t="n">
        <v>-0.06497682874457959</v>
      </c>
      <c r="I5484" t="n">
        <v>-0.06497682874457959</v>
      </c>
      <c r="J5484" t="n">
        <v>1</v>
      </c>
      <c r="K5484" t="inlineStr"/>
      <c r="L5484" t="inlineStr">
        <is>
          <t>Helper</t>
        </is>
      </c>
      <c r="M5484" t="inlineStr">
        <is>
          <t>Conexões Games</t>
        </is>
      </c>
      <c r="N5484" t="inlineStr"/>
      <c r="O5484" t="inlineStr"/>
      <c r="P5484" t="inlineStr"/>
      <c r="Q5484" t="inlineStr"/>
      <c r="R5484" t="inlineStr">
        <is>
          <t>Sem Histórico</t>
        </is>
      </c>
      <c r="S5484" t="inlineStr"/>
      <c r="T5484" t="inlineStr">
        <is>
          <t>Helper</t>
        </is>
      </c>
      <c r="U5484" t="inlineStr"/>
      <c r="V5484" t="inlineStr">
        <is>
          <t>Envio de NFTs</t>
        </is>
      </c>
      <c r="W5484" t="inlineStr">
        <is>
          <t>NFTs</t>
        </is>
      </c>
      <c r="X5484" t="inlineStr">
        <is>
          <t>Technology &amp; Infrastructure</t>
        </is>
      </c>
      <c r="Y5484" t="inlineStr">
        <is>
          <t>Operating Costs</t>
        </is>
      </c>
      <c r="Z5484" t="inlineStr">
        <is>
          <t>Operating Costs</t>
        </is>
      </c>
      <c r="AA5484" t="inlineStr">
        <is>
          <t>Custos na Blockchain</t>
        </is>
      </c>
      <c r="AB5484" t="inlineStr"/>
      <c r="AC5484" t="inlineStr">
        <is>
          <t>0xebc1d99adafe004e6080efedfc204caa9e0f3477db5e0e93544569a2fdd22a3c</t>
        </is>
      </c>
      <c r="AD5484" t="n">
        <v>1</v>
      </c>
      <c r="AE5484" t="n">
        <v>1</v>
      </c>
    </row>
    <row r="5485">
      <c r="A5485" t="inlineStr">
        <is>
          <t>36b9a7a2-b967-4638-9c4a-02e39ca7c426</t>
        </is>
      </c>
      <c r="B5485" s="115" t="n">
        <v>45009</v>
      </c>
      <c r="C5485" s="115" t="n">
        <v>45009</v>
      </c>
      <c r="D5485" t="n">
        <v>-0.0469120576</v>
      </c>
      <c r="E5485" t="n">
        <v>-0.0469120576</v>
      </c>
      <c r="F5485" t="inlineStr">
        <is>
          <t>MATIC</t>
        </is>
      </c>
      <c r="G5485" t="n">
        <v>5.8011634056055</v>
      </c>
      <c r="H5485" t="n">
        <v>-0.2721445118307774</v>
      </c>
      <c r="I5485" t="n">
        <v>-0.2721445118307774</v>
      </c>
      <c r="J5485" t="n">
        <v>1</v>
      </c>
      <c r="K5485" t="inlineStr"/>
      <c r="L5485" t="inlineStr">
        <is>
          <t>Helper</t>
        </is>
      </c>
      <c r="M5485" t="inlineStr">
        <is>
          <t>Conexões Games</t>
        </is>
      </c>
      <c r="N5485" t="inlineStr"/>
      <c r="O5485" t="inlineStr"/>
      <c r="P5485" t="inlineStr"/>
      <c r="Q5485" t="inlineStr"/>
      <c r="R5485" t="inlineStr">
        <is>
          <t>Sem Histórico</t>
        </is>
      </c>
      <c r="S5485" t="inlineStr"/>
      <c r="T5485" t="inlineStr">
        <is>
          <t>Helper</t>
        </is>
      </c>
      <c r="U5485" t="inlineStr"/>
      <c r="V5485" t="inlineStr">
        <is>
          <t>Envio de NFTs</t>
        </is>
      </c>
      <c r="W5485" t="inlineStr">
        <is>
          <t>NFTs</t>
        </is>
      </c>
      <c r="X5485" t="inlineStr">
        <is>
          <t>Technology &amp; Infrastructure</t>
        </is>
      </c>
      <c r="Y5485" t="inlineStr">
        <is>
          <t>Operating Costs</t>
        </is>
      </c>
      <c r="Z5485" t="inlineStr">
        <is>
          <t>Operating Costs</t>
        </is>
      </c>
      <c r="AA5485" t="inlineStr">
        <is>
          <t>Custos na Blockchain</t>
        </is>
      </c>
      <c r="AB5485" t="inlineStr"/>
      <c r="AC5485" t="inlineStr">
        <is>
          <t>0xd395749a249a8e412fa7275babdc91039b1048edee965fbd109348160eeceab8</t>
        </is>
      </c>
      <c r="AD5485" t="n">
        <v>1</v>
      </c>
      <c r="AE5485" t="n">
        <v>1</v>
      </c>
    </row>
    <row r="5486">
      <c r="A5486" t="inlineStr">
        <is>
          <t>396599cd-7317-404f-b108-42b55d5dab1a</t>
        </is>
      </c>
      <c r="B5486" s="115" t="n">
        <v>45009</v>
      </c>
      <c r="C5486" s="115" t="n">
        <v>45009</v>
      </c>
      <c r="D5486" t="n">
        <v>-0.0359190288</v>
      </c>
      <c r="E5486" t="n">
        <v>-0.0359190288</v>
      </c>
      <c r="F5486" t="inlineStr">
        <is>
          <t>MATIC</t>
        </is>
      </c>
      <c r="G5486" t="n">
        <v>5.8011634056055</v>
      </c>
      <c r="H5486" t="n">
        <v>-0.2083721554394501</v>
      </c>
      <c r="I5486" t="n">
        <v>-0.2083721554394501</v>
      </c>
      <c r="J5486" t="n">
        <v>1</v>
      </c>
      <c r="K5486" t="inlineStr"/>
      <c r="L5486" t="inlineStr">
        <is>
          <t>Helper</t>
        </is>
      </c>
      <c r="M5486" t="inlineStr">
        <is>
          <t>Conexões Games</t>
        </is>
      </c>
      <c r="N5486" t="inlineStr"/>
      <c r="O5486" t="inlineStr"/>
      <c r="P5486" t="inlineStr"/>
      <c r="Q5486" t="inlineStr"/>
      <c r="R5486" t="inlineStr">
        <is>
          <t>Sem Histórico</t>
        </is>
      </c>
      <c r="S5486" t="inlineStr"/>
      <c r="T5486" t="inlineStr">
        <is>
          <t>Helper</t>
        </is>
      </c>
      <c r="U5486" t="inlineStr"/>
      <c r="V5486" t="inlineStr">
        <is>
          <t>Envio de NFTs</t>
        </is>
      </c>
      <c r="W5486" t="inlineStr">
        <is>
          <t>NFTs</t>
        </is>
      </c>
      <c r="X5486" t="inlineStr">
        <is>
          <t>Technology &amp; Infrastructure</t>
        </is>
      </c>
      <c r="Y5486" t="inlineStr">
        <is>
          <t>Operating Costs</t>
        </is>
      </c>
      <c r="Z5486" t="inlineStr">
        <is>
          <t>Operating Costs</t>
        </is>
      </c>
      <c r="AA5486" t="inlineStr">
        <is>
          <t>Custos na Blockchain</t>
        </is>
      </c>
      <c r="AB5486" t="inlineStr"/>
      <c r="AC5486" t="inlineStr">
        <is>
          <t>0x4da64374ad9d4001ea7993f40c1cbc7325f4a2027e5d17ee371f18efaf00441f</t>
        </is>
      </c>
      <c r="AD5486" t="n">
        <v>1</v>
      </c>
      <c r="AE5486" t="n">
        <v>1</v>
      </c>
    </row>
    <row r="5487">
      <c r="A5487" t="inlineStr">
        <is>
          <t>c696d504-50eb-4fb3-8243-dd9671039529</t>
        </is>
      </c>
      <c r="B5487" s="115" t="n">
        <v>45009</v>
      </c>
      <c r="C5487" s="115" t="n">
        <v>45009</v>
      </c>
      <c r="D5487" t="n">
        <v>-0.0079009196</v>
      </c>
      <c r="E5487" t="n">
        <v>-0.0079009196</v>
      </c>
      <c r="F5487" t="inlineStr">
        <is>
          <t>MATIC</t>
        </is>
      </c>
      <c r="G5487" t="n">
        <v>5.8011634056055</v>
      </c>
      <c r="H5487" t="n">
        <v>-0.04583452565415125</v>
      </c>
      <c r="I5487" t="n">
        <v>-0.04583452565415125</v>
      </c>
      <c r="J5487" t="n">
        <v>1</v>
      </c>
      <c r="K5487" t="inlineStr"/>
      <c r="L5487" t="inlineStr">
        <is>
          <t>Helper</t>
        </is>
      </c>
      <c r="M5487" t="inlineStr">
        <is>
          <t>Conexões Games</t>
        </is>
      </c>
      <c r="N5487" t="inlineStr"/>
      <c r="O5487" t="inlineStr"/>
      <c r="P5487" t="inlineStr"/>
      <c r="Q5487" t="inlineStr"/>
      <c r="R5487" t="inlineStr">
        <is>
          <t>Sem Histórico</t>
        </is>
      </c>
      <c r="S5487" t="inlineStr"/>
      <c r="T5487" t="inlineStr">
        <is>
          <t>Helper</t>
        </is>
      </c>
      <c r="U5487" t="inlineStr"/>
      <c r="V5487" t="inlineStr">
        <is>
          <t>Envio de NFTs</t>
        </is>
      </c>
      <c r="W5487" t="inlineStr">
        <is>
          <t>NFTs</t>
        </is>
      </c>
      <c r="X5487" t="inlineStr">
        <is>
          <t>Technology &amp; Infrastructure</t>
        </is>
      </c>
      <c r="Y5487" t="inlineStr">
        <is>
          <t>Operating Costs</t>
        </is>
      </c>
      <c r="Z5487" t="inlineStr">
        <is>
          <t>Operating Costs</t>
        </is>
      </c>
      <c r="AA5487" t="inlineStr">
        <is>
          <t>Custos na Blockchain</t>
        </is>
      </c>
      <c r="AB5487" t="inlineStr"/>
      <c r="AC5487" t="inlineStr">
        <is>
          <t>0xdc511e4176f34cf3859ba72bd647b26eb814fe2db83c039c39004c09ee8baf44</t>
        </is>
      </c>
      <c r="AD5487" t="n">
        <v>1</v>
      </c>
      <c r="AE5487" t="n">
        <v>1</v>
      </c>
    </row>
    <row r="5488">
      <c r="A5488" t="inlineStr">
        <is>
          <t>1103f869-c97e-4782-b2b2-81da6fef87f7</t>
        </is>
      </c>
      <c r="B5488" s="115" t="n">
        <v>45009</v>
      </c>
      <c r="C5488" s="115" t="n">
        <v>45009</v>
      </c>
      <c r="D5488" t="n">
        <v>-0.0228371</v>
      </c>
      <c r="E5488" t="n">
        <v>-0.0228371</v>
      </c>
      <c r="F5488" t="inlineStr">
        <is>
          <t>MATIC</t>
        </is>
      </c>
      <c r="G5488" t="n">
        <v>5.8011634056055</v>
      </c>
      <c r="H5488" t="n">
        <v>-0.1324817488101534</v>
      </c>
      <c r="I5488" t="n">
        <v>-0.1324817488101534</v>
      </c>
      <c r="J5488" t="n">
        <v>1</v>
      </c>
      <c r="K5488" t="inlineStr"/>
      <c r="L5488" t="inlineStr">
        <is>
          <t>Helper</t>
        </is>
      </c>
      <c r="M5488" t="inlineStr"/>
      <c r="N5488" t="inlineStr"/>
      <c r="O5488" t="inlineStr"/>
      <c r="P5488" t="inlineStr"/>
      <c r="Q5488" t="inlineStr"/>
      <c r="R5488" t="inlineStr">
        <is>
          <t>Custos operacionais gerais</t>
        </is>
      </c>
      <c r="S5488" t="inlineStr"/>
      <c r="T5488" t="inlineStr">
        <is>
          <t>Helper</t>
        </is>
      </c>
      <c r="U5488" t="inlineStr"/>
      <c r="V5488" t="inlineStr">
        <is>
          <t>Serviços pontuais</t>
        </is>
      </c>
      <c r="W5488" t="inlineStr">
        <is>
          <t>Blockchain</t>
        </is>
      </c>
      <c r="X5488" t="inlineStr">
        <is>
          <t>Technology &amp; Infrastructure</t>
        </is>
      </c>
      <c r="Y5488" t="inlineStr">
        <is>
          <t>Operating Costs</t>
        </is>
      </c>
      <c r="Z5488" t="inlineStr">
        <is>
          <t>Operating Costs</t>
        </is>
      </c>
      <c r="AA5488" t="inlineStr">
        <is>
          <t>Custos na Blockchain</t>
        </is>
      </c>
      <c r="AB5488" t="inlineStr"/>
      <c r="AC5488" t="inlineStr">
        <is>
          <t>0xe2adbb3d3d307a0f40b5c64036db46e217f7c158746868896745a93a0018da87</t>
        </is>
      </c>
      <c r="AD5488" t="n">
        <v>1</v>
      </c>
      <c r="AE5488" t="n">
        <v>1</v>
      </c>
    </row>
    <row r="5489">
      <c r="A5489" t="inlineStr">
        <is>
          <t>44cab485-6af9-46d5-870c-1602bf573549</t>
        </is>
      </c>
      <c r="B5489" s="115" t="n">
        <v>45009</v>
      </c>
      <c r="C5489" s="115" t="n">
        <v>45009</v>
      </c>
      <c r="D5489" t="n">
        <v>-0.0215204</v>
      </c>
      <c r="E5489" t="n">
        <v>-0.0215204</v>
      </c>
      <c r="F5489" t="inlineStr">
        <is>
          <t>MATIC</t>
        </is>
      </c>
      <c r="G5489" t="n">
        <v>5.8011634056055</v>
      </c>
      <c r="H5489" t="n">
        <v>-0.1248433569539926</v>
      </c>
      <c r="I5489" t="n">
        <v>-0.1248433569539926</v>
      </c>
      <c r="J5489" t="n">
        <v>1</v>
      </c>
      <c r="K5489" t="inlineStr"/>
      <c r="L5489" t="inlineStr">
        <is>
          <t>Helper</t>
        </is>
      </c>
      <c r="M5489" t="inlineStr"/>
      <c r="N5489" t="inlineStr"/>
      <c r="O5489" t="inlineStr"/>
      <c r="P5489" t="inlineStr"/>
      <c r="Q5489" t="inlineStr"/>
      <c r="R5489" t="inlineStr">
        <is>
          <t>Custos operacionais gerais</t>
        </is>
      </c>
      <c r="S5489" t="inlineStr"/>
      <c r="T5489" t="inlineStr">
        <is>
          <t>Helper</t>
        </is>
      </c>
      <c r="U5489" t="inlineStr"/>
      <c r="V5489" t="inlineStr">
        <is>
          <t>Serviços pontuais</t>
        </is>
      </c>
      <c r="W5489" t="inlineStr">
        <is>
          <t>Blockchain</t>
        </is>
      </c>
      <c r="X5489" t="inlineStr">
        <is>
          <t>Technology &amp; Infrastructure</t>
        </is>
      </c>
      <c r="Y5489" t="inlineStr">
        <is>
          <t>Operating Costs</t>
        </is>
      </c>
      <c r="Z5489" t="inlineStr">
        <is>
          <t>Operating Costs</t>
        </is>
      </c>
      <c r="AA5489" t="inlineStr">
        <is>
          <t>Custos na Blockchain</t>
        </is>
      </c>
      <c r="AB5489" t="inlineStr"/>
      <c r="AC5489" t="inlineStr">
        <is>
          <t>0xf10292fa132b5d2fba8f3c48b256446291f89d54bce4856a3b20e01c847de9de</t>
        </is>
      </c>
      <c r="AD5489" t="n">
        <v>1</v>
      </c>
      <c r="AE5489" t="n">
        <v>1</v>
      </c>
    </row>
    <row r="5490">
      <c r="A5490" t="inlineStr">
        <is>
          <t>5a76d5a2-734c-43f8-bb51-2c04087f90c3</t>
        </is>
      </c>
      <c r="B5490" s="115" t="n">
        <v>45009</v>
      </c>
      <c r="C5490" s="115" t="n">
        <v>45009</v>
      </c>
      <c r="D5490" t="n">
        <v>-0.0220139</v>
      </c>
      <c r="E5490" t="n">
        <v>-0.0220139</v>
      </c>
      <c r="F5490" t="inlineStr">
        <is>
          <t>MATIC</t>
        </is>
      </c>
      <c r="G5490" t="n">
        <v>5.8011634056055</v>
      </c>
      <c r="H5490" t="n">
        <v>-0.1277062310946589</v>
      </c>
      <c r="I5490" t="n">
        <v>-0.1277062310946589</v>
      </c>
      <c r="J5490" t="n">
        <v>1</v>
      </c>
      <c r="K5490" t="inlineStr"/>
      <c r="L5490" t="inlineStr">
        <is>
          <t>Helper</t>
        </is>
      </c>
      <c r="M5490" t="inlineStr"/>
      <c r="N5490" t="inlineStr"/>
      <c r="O5490" t="inlineStr"/>
      <c r="P5490" t="inlineStr"/>
      <c r="Q5490" t="inlineStr"/>
      <c r="R5490" t="inlineStr">
        <is>
          <t>Custos operacionais gerais</t>
        </is>
      </c>
      <c r="S5490" t="inlineStr"/>
      <c r="T5490" t="inlineStr">
        <is>
          <t>Helper</t>
        </is>
      </c>
      <c r="U5490" t="inlineStr"/>
      <c r="V5490" t="inlineStr">
        <is>
          <t>Serviços pontuais</t>
        </is>
      </c>
      <c r="W5490" t="inlineStr">
        <is>
          <t>Blockchain</t>
        </is>
      </c>
      <c r="X5490" t="inlineStr">
        <is>
          <t>Technology &amp; Infrastructure</t>
        </is>
      </c>
      <c r="Y5490" t="inlineStr">
        <is>
          <t>Operating Costs</t>
        </is>
      </c>
      <c r="Z5490" t="inlineStr">
        <is>
          <t>Operating Costs</t>
        </is>
      </c>
      <c r="AA5490" t="inlineStr">
        <is>
          <t>Custos na Blockchain</t>
        </is>
      </c>
      <c r="AB5490" t="inlineStr"/>
      <c r="AC5490" t="inlineStr">
        <is>
          <t>0x5f22d0d55ea8b14b4d78b087c179623fb32abd5c1daaabc44fa70abba8d5bf06</t>
        </is>
      </c>
      <c r="AD5490" t="n">
        <v>1</v>
      </c>
      <c r="AE5490" t="n">
        <v>1</v>
      </c>
    </row>
    <row r="5491">
      <c r="A5491" t="inlineStr">
        <is>
          <t>03646dfb-882c-4826-a25f-4f80f60b4d89</t>
        </is>
      </c>
      <c r="B5491" s="115" t="n">
        <v>45009</v>
      </c>
      <c r="C5491" s="115" t="n">
        <v>45009</v>
      </c>
      <c r="D5491" t="n">
        <v>-0.022667</v>
      </c>
      <c r="E5491" t="n">
        <v>-0.022667</v>
      </c>
      <c r="F5491" t="inlineStr">
        <is>
          <t>MATIC</t>
        </is>
      </c>
      <c r="G5491" t="n">
        <v>5.8011634056055</v>
      </c>
      <c r="H5491" t="n">
        <v>-0.1314949709148599</v>
      </c>
      <c r="I5491" t="n">
        <v>-0.1314949709148599</v>
      </c>
      <c r="J5491" t="n">
        <v>1</v>
      </c>
      <c r="K5491" t="inlineStr"/>
      <c r="L5491" t="inlineStr">
        <is>
          <t>Helper</t>
        </is>
      </c>
      <c r="M5491" t="inlineStr"/>
      <c r="N5491" t="inlineStr"/>
      <c r="O5491" t="inlineStr"/>
      <c r="P5491" t="inlineStr"/>
      <c r="Q5491" t="inlineStr"/>
      <c r="R5491" t="inlineStr">
        <is>
          <t>Custos operacionais gerais</t>
        </is>
      </c>
      <c r="S5491" t="inlineStr"/>
      <c r="T5491" t="inlineStr">
        <is>
          <t>Helper</t>
        </is>
      </c>
      <c r="U5491" t="inlineStr"/>
      <c r="V5491" t="inlineStr">
        <is>
          <t>Serviços pontuais</t>
        </is>
      </c>
      <c r="W5491" t="inlineStr">
        <is>
          <t>Blockchain</t>
        </is>
      </c>
      <c r="X5491" t="inlineStr">
        <is>
          <t>Technology &amp; Infrastructure</t>
        </is>
      </c>
      <c r="Y5491" t="inlineStr">
        <is>
          <t>Operating Costs</t>
        </is>
      </c>
      <c r="Z5491" t="inlineStr">
        <is>
          <t>Operating Costs</t>
        </is>
      </c>
      <c r="AA5491" t="inlineStr">
        <is>
          <t>Custos na Blockchain</t>
        </is>
      </c>
      <c r="AB5491" t="inlineStr"/>
      <c r="AC5491" t="inlineStr">
        <is>
          <t>0xb63664705b6b56f6553c1bb933a082ea79b7979448e5663723c651ec556c9b04</t>
        </is>
      </c>
      <c r="AD5491" t="n">
        <v>1</v>
      </c>
      <c r="AE5491" t="n">
        <v>1</v>
      </c>
    </row>
    <row r="5492">
      <c r="A5492" t="inlineStr">
        <is>
          <t>c858217d-3c9d-42bc-804e-d2dbfd0353a5</t>
        </is>
      </c>
      <c r="B5492" s="115" t="n">
        <v>45009</v>
      </c>
      <c r="C5492" s="115" t="n">
        <v>45009</v>
      </c>
      <c r="D5492" t="n">
        <v>-0.0219887</v>
      </c>
      <c r="E5492" t="n">
        <v>-0.0219887</v>
      </c>
      <c r="F5492" t="inlineStr">
        <is>
          <t>MATIC</t>
        </is>
      </c>
      <c r="G5492" t="n">
        <v>5.8011634056055</v>
      </c>
      <c r="H5492" t="n">
        <v>-0.1275600417768377</v>
      </c>
      <c r="I5492" t="n">
        <v>-0.1275600417768377</v>
      </c>
      <c r="J5492" t="n">
        <v>1</v>
      </c>
      <c r="K5492" t="inlineStr"/>
      <c r="L5492" t="inlineStr">
        <is>
          <t>Helper</t>
        </is>
      </c>
      <c r="M5492" t="inlineStr"/>
      <c r="N5492" t="inlineStr"/>
      <c r="O5492" t="inlineStr"/>
      <c r="P5492" t="inlineStr"/>
      <c r="Q5492" t="inlineStr"/>
      <c r="R5492" t="inlineStr">
        <is>
          <t>Custos operacionais gerais</t>
        </is>
      </c>
      <c r="S5492" t="inlineStr"/>
      <c r="T5492" t="inlineStr">
        <is>
          <t>Helper</t>
        </is>
      </c>
      <c r="U5492" t="inlineStr"/>
      <c r="V5492" t="inlineStr">
        <is>
          <t>Serviços pontuais</t>
        </is>
      </c>
      <c r="W5492" t="inlineStr">
        <is>
          <t>Blockchain</t>
        </is>
      </c>
      <c r="X5492" t="inlineStr">
        <is>
          <t>Technology &amp; Infrastructure</t>
        </is>
      </c>
      <c r="Y5492" t="inlineStr">
        <is>
          <t>Operating Costs</t>
        </is>
      </c>
      <c r="Z5492" t="inlineStr">
        <is>
          <t>Operating Costs</t>
        </is>
      </c>
      <c r="AA5492" t="inlineStr">
        <is>
          <t>Custos na Blockchain</t>
        </is>
      </c>
      <c r="AB5492" t="inlineStr"/>
      <c r="AC5492" t="inlineStr">
        <is>
          <t>0xf112b44660629cdf4d8e77a2c514a3423826f98bfeee09bdd8c1c87b4d0d7ae8</t>
        </is>
      </c>
      <c r="AD5492" t="n">
        <v>1</v>
      </c>
      <c r="AE5492" t="n">
        <v>1</v>
      </c>
    </row>
    <row r="5493">
      <c r="A5493" t="inlineStr">
        <is>
          <t>706cba92-f31b-4559-af46-435f6905f521</t>
        </is>
      </c>
      <c r="B5493" s="115" t="n">
        <v>45009</v>
      </c>
      <c r="C5493" s="115" t="n">
        <v>45009</v>
      </c>
      <c r="D5493" t="n">
        <v>-0.0104617575</v>
      </c>
      <c r="E5493" t="n">
        <v>-0.0104617575</v>
      </c>
      <c r="F5493" t="inlineStr">
        <is>
          <t>MATIC</t>
        </is>
      </c>
      <c r="G5493" t="n">
        <v>5.8011634056055</v>
      </c>
      <c r="H5493" t="n">
        <v>-0.06069036476731889</v>
      </c>
      <c r="I5493" t="n">
        <v>-0.06069036476731889</v>
      </c>
      <c r="J5493" t="n">
        <v>1</v>
      </c>
      <c r="K5493" t="inlineStr"/>
      <c r="L5493" t="inlineStr">
        <is>
          <t>Helper</t>
        </is>
      </c>
      <c r="M5493" t="inlineStr"/>
      <c r="N5493" t="inlineStr"/>
      <c r="O5493" t="inlineStr"/>
      <c r="P5493" t="inlineStr"/>
      <c r="Q5493" t="inlineStr"/>
      <c r="R5493" t="inlineStr">
        <is>
          <t>Sem Histórico</t>
        </is>
      </c>
      <c r="S5493" t="inlineStr"/>
      <c r="T5493" t="inlineStr">
        <is>
          <t>Helper</t>
        </is>
      </c>
      <c r="U5493" t="inlineStr"/>
      <c r="V5493" t="inlineStr">
        <is>
          <t>Envio de NFTs</t>
        </is>
      </c>
      <c r="W5493" t="inlineStr">
        <is>
          <t>NFTs</t>
        </is>
      </c>
      <c r="X5493" t="inlineStr">
        <is>
          <t>Technology &amp; Infrastructure</t>
        </is>
      </c>
      <c r="Y5493" t="inlineStr">
        <is>
          <t>Operating Costs</t>
        </is>
      </c>
      <c r="Z5493" t="inlineStr">
        <is>
          <t>Operating Costs</t>
        </is>
      </c>
      <c r="AA5493" t="inlineStr">
        <is>
          <t>Custos na Blockchain</t>
        </is>
      </c>
      <c r="AB5493" t="inlineStr"/>
      <c r="AC5493" t="inlineStr">
        <is>
          <t>0xd09490d22b979c7073145a0ae4eb6ca8c9277ced52b4f3c1cae72838d6552f32</t>
        </is>
      </c>
      <c r="AD5493" t="n">
        <v>1</v>
      </c>
      <c r="AE5493" t="n">
        <v>1</v>
      </c>
    </row>
    <row r="5494">
      <c r="A5494" t="inlineStr">
        <is>
          <t>00d3861b-1aaa-4437-b542-ce27d0eddcf9</t>
        </is>
      </c>
      <c r="B5494" s="115" t="n">
        <v>45009</v>
      </c>
      <c r="C5494" s="115" t="n">
        <v>45009</v>
      </c>
      <c r="D5494" t="n">
        <v>-0.0131379664</v>
      </c>
      <c r="E5494" t="n">
        <v>-0.0131379664</v>
      </c>
      <c r="F5494" t="inlineStr">
        <is>
          <t>MATIC</t>
        </is>
      </c>
      <c r="G5494" t="n">
        <v>5.8011634056055</v>
      </c>
      <c r="H5494" t="n">
        <v>-0.07621548990375462</v>
      </c>
      <c r="I5494" t="n">
        <v>-0.07621548990375462</v>
      </c>
      <c r="J5494" t="n">
        <v>1</v>
      </c>
      <c r="K5494" t="inlineStr"/>
      <c r="L5494" t="inlineStr">
        <is>
          <t>Helper</t>
        </is>
      </c>
      <c r="M5494" t="inlineStr">
        <is>
          <t>Conexões Games</t>
        </is>
      </c>
      <c r="N5494" t="inlineStr"/>
      <c r="O5494" t="inlineStr"/>
      <c r="P5494" t="inlineStr"/>
      <c r="Q5494" t="inlineStr"/>
      <c r="R5494" t="inlineStr">
        <is>
          <t>Sem Histórico</t>
        </is>
      </c>
      <c r="S5494" t="inlineStr"/>
      <c r="T5494" t="inlineStr">
        <is>
          <t>Helper</t>
        </is>
      </c>
      <c r="U5494" t="inlineStr"/>
      <c r="V5494" t="inlineStr">
        <is>
          <t>Envio de NFTs</t>
        </is>
      </c>
      <c r="W5494" t="inlineStr">
        <is>
          <t>NFTs</t>
        </is>
      </c>
      <c r="X5494" t="inlineStr">
        <is>
          <t>Technology &amp; Infrastructure</t>
        </is>
      </c>
      <c r="Y5494" t="inlineStr">
        <is>
          <t>Operating Costs</t>
        </is>
      </c>
      <c r="Z5494" t="inlineStr">
        <is>
          <t>Operating Costs</t>
        </is>
      </c>
      <c r="AA5494" t="inlineStr">
        <is>
          <t>Custos na Blockchain</t>
        </is>
      </c>
      <c r="AB5494" t="inlineStr"/>
      <c r="AC5494" t="inlineStr">
        <is>
          <t>0xd66ec323f8fb5743d1df6c9089827a1ac5458163aa7ee566c2e095220e6a8bc5</t>
        </is>
      </c>
      <c r="AD5494" t="n">
        <v>1</v>
      </c>
      <c r="AE5494" t="n">
        <v>1</v>
      </c>
    </row>
    <row r="5495">
      <c r="A5495" t="inlineStr">
        <is>
          <t>87242962-3ff1-4e1f-ba01-3655be801b67</t>
        </is>
      </c>
      <c r="B5495" s="115" t="n">
        <v>45008</v>
      </c>
      <c r="C5495" s="115" t="n">
        <v>45008</v>
      </c>
      <c r="D5495" t="n">
        <v>-0.0219887</v>
      </c>
      <c r="E5495" t="n">
        <v>-0.0219887</v>
      </c>
      <c r="F5495" t="inlineStr">
        <is>
          <t>MATIC</t>
        </is>
      </c>
      <c r="G5495" t="n">
        <v>6.027542372881356</v>
      </c>
      <c r="H5495" t="n">
        <v>-0.1325378209745763</v>
      </c>
      <c r="I5495" t="n">
        <v>-0.1325378209745763</v>
      </c>
      <c r="J5495" t="n">
        <v>1</v>
      </c>
      <c r="K5495" t="inlineStr"/>
      <c r="L5495" t="inlineStr">
        <is>
          <t>Helper</t>
        </is>
      </c>
      <c r="M5495" t="inlineStr"/>
      <c r="N5495" t="inlineStr"/>
      <c r="O5495" t="inlineStr"/>
      <c r="P5495" t="inlineStr"/>
      <c r="Q5495" t="inlineStr"/>
      <c r="R5495" t="inlineStr">
        <is>
          <t>Custos operacionais gerais</t>
        </is>
      </c>
      <c r="S5495" t="inlineStr"/>
      <c r="T5495" t="inlineStr">
        <is>
          <t>Helper</t>
        </is>
      </c>
      <c r="U5495" t="inlineStr"/>
      <c r="V5495" t="inlineStr">
        <is>
          <t>Serviços pontuais</t>
        </is>
      </c>
      <c r="W5495" t="inlineStr">
        <is>
          <t>Blockchain</t>
        </is>
      </c>
      <c r="X5495" t="inlineStr">
        <is>
          <t>Technology &amp; Infrastructure</t>
        </is>
      </c>
      <c r="Y5495" t="inlineStr">
        <is>
          <t>Operating Costs</t>
        </is>
      </c>
      <c r="Z5495" t="inlineStr">
        <is>
          <t>Operating Costs</t>
        </is>
      </c>
      <c r="AA5495" t="inlineStr">
        <is>
          <t>Custos na Blockchain</t>
        </is>
      </c>
      <c r="AB5495" t="inlineStr"/>
      <c r="AC5495" t="inlineStr">
        <is>
          <t>0x3bb6287523ea02b9745237d12fb85058b0f35a20bdac97074f23bdf3c015cf71</t>
        </is>
      </c>
      <c r="AD5495" t="n">
        <v>1</v>
      </c>
      <c r="AE5495" t="n">
        <v>1</v>
      </c>
    </row>
    <row r="5496">
      <c r="A5496" t="inlineStr">
        <is>
          <t>c51516dc-fb49-425c-905e-6d20c2de019d</t>
        </is>
      </c>
      <c r="B5496" s="115" t="n">
        <v>45008</v>
      </c>
      <c r="C5496" s="115" t="n">
        <v>45008</v>
      </c>
      <c r="D5496" t="n">
        <v>-0.0881658702</v>
      </c>
      <c r="E5496" t="n">
        <v>-0.0881658702</v>
      </c>
      <c r="F5496" t="inlineStr">
        <is>
          <t>MATIC</t>
        </is>
      </c>
      <c r="G5496" t="n">
        <v>6.027542372881356</v>
      </c>
      <c r="H5496" t="n">
        <v>-0.5314235184724576</v>
      </c>
      <c r="I5496" t="n">
        <v>-0.5314235184724576</v>
      </c>
      <c r="J5496" t="n">
        <v>1</v>
      </c>
      <c r="K5496" t="inlineStr"/>
      <c r="L5496" t="inlineStr">
        <is>
          <t>Helper</t>
        </is>
      </c>
      <c r="M5496" t="inlineStr">
        <is>
          <t>Conexões Games</t>
        </is>
      </c>
      <c r="N5496" t="inlineStr"/>
      <c r="O5496" t="inlineStr"/>
      <c r="P5496" t="inlineStr"/>
      <c r="Q5496" t="inlineStr"/>
      <c r="R5496" t="inlineStr">
        <is>
          <t>Sem Histórico</t>
        </is>
      </c>
      <c r="S5496" t="inlineStr"/>
      <c r="T5496" t="inlineStr">
        <is>
          <t>Helper</t>
        </is>
      </c>
      <c r="U5496" t="inlineStr"/>
      <c r="V5496" t="inlineStr">
        <is>
          <t>Envio de NFTs</t>
        </is>
      </c>
      <c r="W5496" t="inlineStr">
        <is>
          <t>NFTs</t>
        </is>
      </c>
      <c r="X5496" t="inlineStr">
        <is>
          <t>Technology &amp; Infrastructure</t>
        </is>
      </c>
      <c r="Y5496" t="inlineStr">
        <is>
          <t>Operating Costs</t>
        </is>
      </c>
      <c r="Z5496" t="inlineStr">
        <is>
          <t>Operating Costs</t>
        </is>
      </c>
      <c r="AA5496" t="inlineStr">
        <is>
          <t>Custos na Blockchain</t>
        </is>
      </c>
      <c r="AB5496" t="inlineStr"/>
      <c r="AC5496" t="inlineStr">
        <is>
          <t>0x14cb7f55ae9dd5f02ff6fc7bcc0133ce6f603c49c702ef65773a126a89a27169</t>
        </is>
      </c>
      <c r="AD5496" t="n">
        <v>1</v>
      </c>
      <c r="AE5496" t="n">
        <v>1</v>
      </c>
    </row>
    <row r="5497">
      <c r="A5497" t="inlineStr">
        <is>
          <t>0e5ca0b0-2ae6-46e3-9cb0-8880a19cfe15</t>
        </is>
      </c>
      <c r="B5497" s="115" t="n">
        <v>45008</v>
      </c>
      <c r="C5497" s="115" t="n">
        <v>45008</v>
      </c>
      <c r="D5497" t="n">
        <v>-0.05509258</v>
      </c>
      <c r="E5497" t="n">
        <v>-0.05509258</v>
      </c>
      <c r="F5497" t="inlineStr">
        <is>
          <t>MATIC</t>
        </is>
      </c>
      <c r="G5497" t="n">
        <v>6.027542372881356</v>
      </c>
      <c r="H5497" t="n">
        <v>-0.3320728603813559</v>
      </c>
      <c r="I5497" t="n">
        <v>-0.3320728603813559</v>
      </c>
      <c r="J5497" t="n">
        <v>1</v>
      </c>
      <c r="K5497" t="inlineStr"/>
      <c r="L5497" t="inlineStr">
        <is>
          <t>Helper</t>
        </is>
      </c>
      <c r="M5497" t="inlineStr">
        <is>
          <t>Conexões Games</t>
        </is>
      </c>
      <c r="N5497" t="inlineStr"/>
      <c r="O5497" t="inlineStr"/>
      <c r="P5497" t="inlineStr"/>
      <c r="Q5497" t="inlineStr"/>
      <c r="R5497" t="inlineStr">
        <is>
          <t>Sem Histórico</t>
        </is>
      </c>
      <c r="S5497" t="inlineStr"/>
      <c r="T5497" t="inlineStr">
        <is>
          <t>Helper</t>
        </is>
      </c>
      <c r="U5497" t="inlineStr"/>
      <c r="V5497" t="inlineStr">
        <is>
          <t>Envio de NFTs</t>
        </is>
      </c>
      <c r="W5497" t="inlineStr">
        <is>
          <t>NFTs</t>
        </is>
      </c>
      <c r="X5497" t="inlineStr">
        <is>
          <t>Technology &amp; Infrastructure</t>
        </is>
      </c>
      <c r="Y5497" t="inlineStr">
        <is>
          <t>Operating Costs</t>
        </is>
      </c>
      <c r="Z5497" t="inlineStr">
        <is>
          <t>Operating Costs</t>
        </is>
      </c>
      <c r="AA5497" t="inlineStr">
        <is>
          <t>Custos na Blockchain</t>
        </is>
      </c>
      <c r="AB5497" t="inlineStr"/>
      <c r="AC5497" t="inlineStr">
        <is>
          <t>0xf06298163d2017d9de6e1e6bb52a029f9114d0e5c1209629f5262caf274ca660</t>
        </is>
      </c>
      <c r="AD5497" t="n">
        <v>1</v>
      </c>
      <c r="AE5497" t="n">
        <v>1</v>
      </c>
    </row>
    <row r="5498">
      <c r="A5498" t="inlineStr">
        <is>
          <t>41328fc9-9ea9-4a99-8096-759d6e8c94a8</t>
        </is>
      </c>
      <c r="B5498" s="115" t="n">
        <v>45008</v>
      </c>
      <c r="C5498" s="115" t="n">
        <v>45008</v>
      </c>
      <c r="D5498" t="n">
        <v>-0.011070768</v>
      </c>
      <c r="E5498" t="n">
        <v>-0.011070768</v>
      </c>
      <c r="F5498" t="inlineStr">
        <is>
          <t>MATIC</t>
        </is>
      </c>
      <c r="G5498" t="n">
        <v>6.027542372881356</v>
      </c>
      <c r="H5498" t="n">
        <v>-0.06672952322033898</v>
      </c>
      <c r="I5498" t="n">
        <v>-0.06672952322033898</v>
      </c>
      <c r="J5498" t="n">
        <v>1</v>
      </c>
      <c r="K5498" t="inlineStr"/>
      <c r="L5498" t="inlineStr">
        <is>
          <t>Helper</t>
        </is>
      </c>
      <c r="M5498" t="inlineStr"/>
      <c r="N5498" t="inlineStr"/>
      <c r="O5498" t="inlineStr"/>
      <c r="P5498" t="inlineStr"/>
      <c r="Q5498" t="inlineStr"/>
      <c r="R5498" t="inlineStr">
        <is>
          <t>Sem Histórico</t>
        </is>
      </c>
      <c r="S5498" t="inlineStr"/>
      <c r="T5498" t="inlineStr">
        <is>
          <t>Helper</t>
        </is>
      </c>
      <c r="U5498" t="inlineStr"/>
      <c r="V5498" t="inlineStr">
        <is>
          <t>Envio de NFTs</t>
        </is>
      </c>
      <c r="W5498" t="inlineStr">
        <is>
          <t>NFTs</t>
        </is>
      </c>
      <c r="X5498" t="inlineStr">
        <is>
          <t>Technology &amp; Infrastructure</t>
        </is>
      </c>
      <c r="Y5498" t="inlineStr">
        <is>
          <t>Operating Costs</t>
        </is>
      </c>
      <c r="Z5498" t="inlineStr">
        <is>
          <t>Operating Costs</t>
        </is>
      </c>
      <c r="AA5498" t="inlineStr">
        <is>
          <t>Custos na Blockchain</t>
        </is>
      </c>
      <c r="AB5498" t="inlineStr"/>
      <c r="AC5498" t="inlineStr">
        <is>
          <t>0x10c64c966a006a23debcd94cbf76311888c8e08e39e2c034ddb7ae6771564131</t>
        </is>
      </c>
      <c r="AD5498" t="n">
        <v>1</v>
      </c>
      <c r="AE5498" t="n">
        <v>1</v>
      </c>
    </row>
    <row r="5499">
      <c r="A5499" t="inlineStr">
        <is>
          <t>1aac8f3b-16e1-4f23-9223-9e0a2a25bb2f</t>
        </is>
      </c>
      <c r="B5499" s="115" t="n">
        <v>45008</v>
      </c>
      <c r="C5499" s="115" t="n">
        <v>45008</v>
      </c>
      <c r="D5499" t="n">
        <v>-0.0097791784</v>
      </c>
      <c r="E5499" t="n">
        <v>-0.0097791784</v>
      </c>
      <c r="F5499" t="inlineStr">
        <is>
          <t>MATIC</t>
        </is>
      </c>
      <c r="G5499" t="n">
        <v>6.027542372881356</v>
      </c>
      <c r="H5499" t="n">
        <v>-0.0589444121779661</v>
      </c>
      <c r="I5499" t="n">
        <v>-0.0589444121779661</v>
      </c>
      <c r="J5499" t="n">
        <v>1</v>
      </c>
      <c r="K5499" t="inlineStr"/>
      <c r="L5499" t="inlineStr">
        <is>
          <t>Helper</t>
        </is>
      </c>
      <c r="M5499" t="inlineStr"/>
      <c r="N5499" t="inlineStr"/>
      <c r="O5499" t="inlineStr"/>
      <c r="P5499" t="inlineStr"/>
      <c r="Q5499" t="inlineStr"/>
      <c r="R5499" t="inlineStr">
        <is>
          <t>Sem Histórico</t>
        </is>
      </c>
      <c r="S5499" t="inlineStr"/>
      <c r="T5499" t="inlineStr">
        <is>
          <t>Helper</t>
        </is>
      </c>
      <c r="U5499" t="inlineStr"/>
      <c r="V5499" t="inlineStr">
        <is>
          <t>Envio de NFTs</t>
        </is>
      </c>
      <c r="W5499" t="inlineStr">
        <is>
          <t>NFTs</t>
        </is>
      </c>
      <c r="X5499" t="inlineStr">
        <is>
          <t>Technology &amp; Infrastructure</t>
        </is>
      </c>
      <c r="Y5499" t="inlineStr">
        <is>
          <t>Operating Costs</t>
        </is>
      </c>
      <c r="Z5499" t="inlineStr">
        <is>
          <t>Operating Costs</t>
        </is>
      </c>
      <c r="AA5499" t="inlineStr">
        <is>
          <t>Custos na Blockchain</t>
        </is>
      </c>
      <c r="AB5499" t="inlineStr"/>
      <c r="AC5499" t="inlineStr">
        <is>
          <t>0xe85f39caf48b6c10bfa7f6f1dcda09f39f3bb6b4540f76daa1ef37d8a0ddbf4d</t>
        </is>
      </c>
      <c r="AD5499" t="n">
        <v>1</v>
      </c>
      <c r="AE5499" t="n">
        <v>1</v>
      </c>
    </row>
    <row r="5500">
      <c r="A5500" t="inlineStr">
        <is>
          <t>a653ad5e-b48f-491f-9f80-40a0bcb57803</t>
        </is>
      </c>
      <c r="B5500" s="115" t="n">
        <v>45008</v>
      </c>
      <c r="C5500" s="115" t="n">
        <v>45008</v>
      </c>
      <c r="D5500" t="n">
        <v>-0.0114720258</v>
      </c>
      <c r="E5500" t="n">
        <v>-0.0114720258</v>
      </c>
      <c r="F5500" t="inlineStr">
        <is>
          <t>MATIC</t>
        </is>
      </c>
      <c r="G5500" t="n">
        <v>6.027542372881356</v>
      </c>
      <c r="H5500" t="n">
        <v>-0.06914812161228814</v>
      </c>
      <c r="I5500" t="n">
        <v>-0.06914812161228814</v>
      </c>
      <c r="J5500" t="n">
        <v>1</v>
      </c>
      <c r="K5500" t="inlineStr"/>
      <c r="L5500" t="inlineStr">
        <is>
          <t>Helper</t>
        </is>
      </c>
      <c r="M5500" t="inlineStr"/>
      <c r="N5500" t="inlineStr"/>
      <c r="O5500" t="inlineStr"/>
      <c r="P5500" t="inlineStr"/>
      <c r="Q5500" t="inlineStr"/>
      <c r="R5500" t="inlineStr">
        <is>
          <t>Sem Histórico</t>
        </is>
      </c>
      <c r="S5500" t="inlineStr"/>
      <c r="T5500" t="inlineStr">
        <is>
          <t>Helper</t>
        </is>
      </c>
      <c r="U5500" t="inlineStr"/>
      <c r="V5500" t="inlineStr">
        <is>
          <t>Envio de NFTs</t>
        </is>
      </c>
      <c r="W5500" t="inlineStr">
        <is>
          <t>NFTs</t>
        </is>
      </c>
      <c r="X5500" t="inlineStr">
        <is>
          <t>Technology &amp; Infrastructure</t>
        </is>
      </c>
      <c r="Y5500" t="inlineStr">
        <is>
          <t>Operating Costs</t>
        </is>
      </c>
      <c r="Z5500" t="inlineStr">
        <is>
          <t>Operating Costs</t>
        </is>
      </c>
      <c r="AA5500" t="inlineStr">
        <is>
          <t>Custos na Blockchain</t>
        </is>
      </c>
      <c r="AB5500" t="inlineStr"/>
      <c r="AC5500" t="inlineStr">
        <is>
          <t>0x99c5c128972da9d3a7764e93f5cf726e629df5b8edd65afd812e7cb5b959686e</t>
        </is>
      </c>
      <c r="AD5500" t="n">
        <v>1</v>
      </c>
      <c r="AE5500" t="n">
        <v>1</v>
      </c>
    </row>
    <row r="5501">
      <c r="A5501" t="inlineStr">
        <is>
          <t>778d0c21-f5de-48cf-bdb9-a6ab5b7f36b9</t>
        </is>
      </c>
      <c r="B5501" s="115" t="n">
        <v>45008</v>
      </c>
      <c r="C5501" s="115" t="n">
        <v>45008</v>
      </c>
      <c r="D5501" t="n">
        <v>-0.021827</v>
      </c>
      <c r="E5501" t="n">
        <v>-0.021827</v>
      </c>
      <c r="F5501" t="inlineStr">
        <is>
          <t>MATIC</t>
        </is>
      </c>
      <c r="G5501" t="n">
        <v>6.027542372881356</v>
      </c>
      <c r="H5501" t="n">
        <v>-0.1315631673728814</v>
      </c>
      <c r="I5501" t="n">
        <v>-0.1315631673728814</v>
      </c>
      <c r="J5501" t="n">
        <v>1</v>
      </c>
      <c r="K5501" t="inlineStr"/>
      <c r="L5501" t="inlineStr">
        <is>
          <t>Helper</t>
        </is>
      </c>
      <c r="M5501" t="inlineStr"/>
      <c r="N5501" t="inlineStr"/>
      <c r="O5501" t="inlineStr"/>
      <c r="P5501" t="inlineStr"/>
      <c r="Q5501" t="inlineStr"/>
      <c r="R5501" t="inlineStr">
        <is>
          <t>Custos operacionais gerais</t>
        </is>
      </c>
      <c r="S5501" t="inlineStr"/>
      <c r="T5501" t="inlineStr">
        <is>
          <t>Helper</t>
        </is>
      </c>
      <c r="U5501" t="inlineStr"/>
      <c r="V5501" t="inlineStr">
        <is>
          <t>Serviços pontuais</t>
        </is>
      </c>
      <c r="W5501" t="inlineStr">
        <is>
          <t>Blockchain</t>
        </is>
      </c>
      <c r="X5501" t="inlineStr">
        <is>
          <t>Technology &amp; Infrastructure</t>
        </is>
      </c>
      <c r="Y5501" t="inlineStr">
        <is>
          <t>Operating Costs</t>
        </is>
      </c>
      <c r="Z5501" t="inlineStr">
        <is>
          <t>Operating Costs</t>
        </is>
      </c>
      <c r="AA5501" t="inlineStr">
        <is>
          <t>Custos na Blockchain</t>
        </is>
      </c>
      <c r="AB5501" t="inlineStr"/>
      <c r="AC5501" t="inlineStr">
        <is>
          <t>0x6960a392daf7fb858b7d717a14638e79c08cda43287f8a39f95af9a700289fd5</t>
        </is>
      </c>
      <c r="AD5501" t="n">
        <v>1</v>
      </c>
      <c r="AE5501" t="n">
        <v>1</v>
      </c>
    </row>
    <row r="5502">
      <c r="A5502" t="inlineStr">
        <is>
          <t>eae6e12d-0463-4102-833c-2a9565ed15bb</t>
        </is>
      </c>
      <c r="B5502" s="115" t="n">
        <v>45008</v>
      </c>
      <c r="C5502" s="115" t="n">
        <v>45008</v>
      </c>
      <c r="D5502" t="n">
        <v>-0.0761586432</v>
      </c>
      <c r="E5502" t="n">
        <v>-0.0761586432</v>
      </c>
      <c r="F5502" t="inlineStr">
        <is>
          <t>MATIC</t>
        </is>
      </c>
      <c r="G5502" t="n">
        <v>6.027542372881356</v>
      </c>
      <c r="H5502" t="n">
        <v>-0.4590494489491526</v>
      </c>
      <c r="I5502" t="n">
        <v>-0.4590494489491526</v>
      </c>
      <c r="J5502" t="n">
        <v>1</v>
      </c>
      <c r="K5502" t="inlineStr"/>
      <c r="L5502" t="inlineStr">
        <is>
          <t>Helper</t>
        </is>
      </c>
      <c r="M5502" t="inlineStr">
        <is>
          <t>Conexões Games</t>
        </is>
      </c>
      <c r="N5502" t="inlineStr"/>
      <c r="O5502" t="inlineStr"/>
      <c r="P5502" t="inlineStr"/>
      <c r="Q5502" t="inlineStr"/>
      <c r="R5502" t="inlineStr">
        <is>
          <t>Sem Histórico</t>
        </is>
      </c>
      <c r="S5502" t="inlineStr"/>
      <c r="T5502" t="inlineStr">
        <is>
          <t>Helper</t>
        </is>
      </c>
      <c r="U5502" t="inlineStr"/>
      <c r="V5502" t="inlineStr">
        <is>
          <t>Envio de NFTs</t>
        </is>
      </c>
      <c r="W5502" t="inlineStr">
        <is>
          <t>NFTs</t>
        </is>
      </c>
      <c r="X5502" t="inlineStr">
        <is>
          <t>Technology &amp; Infrastructure</t>
        </is>
      </c>
      <c r="Y5502" t="inlineStr">
        <is>
          <t>Operating Costs</t>
        </is>
      </c>
      <c r="Z5502" t="inlineStr">
        <is>
          <t>Operating Costs</t>
        </is>
      </c>
      <c r="AA5502" t="inlineStr">
        <is>
          <t>Custos na Blockchain</t>
        </is>
      </c>
      <c r="AB5502" t="inlineStr"/>
      <c r="AC5502" t="inlineStr">
        <is>
          <t>0x94f69b873b04cfe5ac931fd0c25c4dd9d8bf6678d5768f6c5e3b2b491039bac9</t>
        </is>
      </c>
      <c r="AD5502" t="n">
        <v>1</v>
      </c>
      <c r="AE5502" t="n">
        <v>1</v>
      </c>
    </row>
    <row r="5503">
      <c r="A5503" t="inlineStr">
        <is>
          <t>ac5b8411-5f3f-4113-b135-876e359abbaa</t>
        </is>
      </c>
      <c r="B5503" s="115" t="n">
        <v>45008</v>
      </c>
      <c r="C5503" s="115" t="n">
        <v>45008</v>
      </c>
      <c r="D5503" t="n">
        <v>-0.0217052</v>
      </c>
      <c r="E5503" t="n">
        <v>-0.0217052</v>
      </c>
      <c r="F5503" t="inlineStr">
        <is>
          <t>MATIC</t>
        </is>
      </c>
      <c r="G5503" t="n">
        <v>6.027542372881356</v>
      </c>
      <c r="H5503" t="n">
        <v>-0.1308290127118644</v>
      </c>
      <c r="I5503" t="n">
        <v>-0.1308290127118644</v>
      </c>
      <c r="J5503" t="n">
        <v>1</v>
      </c>
      <c r="K5503" t="inlineStr"/>
      <c r="L5503" t="inlineStr">
        <is>
          <t>Helper</t>
        </is>
      </c>
      <c r="M5503" t="inlineStr"/>
      <c r="N5503" t="inlineStr"/>
      <c r="O5503" t="inlineStr"/>
      <c r="P5503" t="inlineStr"/>
      <c r="Q5503" t="inlineStr"/>
      <c r="R5503" t="inlineStr">
        <is>
          <t>Custos operacionais gerais</t>
        </is>
      </c>
      <c r="S5503" t="inlineStr"/>
      <c r="T5503" t="inlineStr">
        <is>
          <t>Helper</t>
        </is>
      </c>
      <c r="U5503" t="inlineStr"/>
      <c r="V5503" t="inlineStr">
        <is>
          <t>Serviços pontuais</t>
        </is>
      </c>
      <c r="W5503" t="inlineStr">
        <is>
          <t>Blockchain</t>
        </is>
      </c>
      <c r="X5503" t="inlineStr">
        <is>
          <t>Technology &amp; Infrastructure</t>
        </is>
      </c>
      <c r="Y5503" t="inlineStr">
        <is>
          <t>Operating Costs</t>
        </is>
      </c>
      <c r="Z5503" t="inlineStr">
        <is>
          <t>Operating Costs</t>
        </is>
      </c>
      <c r="AA5503" t="inlineStr">
        <is>
          <t>Custos na Blockchain</t>
        </is>
      </c>
      <c r="AB5503" t="inlineStr"/>
      <c r="AC5503" t="inlineStr">
        <is>
          <t>0xb26c7382ce795e6533932b549f3b7bb9b6c0fcad6a3251c64b2902c1170ca399</t>
        </is>
      </c>
      <c r="AD5503" t="n">
        <v>1</v>
      </c>
      <c r="AE5503" t="n">
        <v>1</v>
      </c>
    </row>
    <row r="5504">
      <c r="A5504" t="inlineStr">
        <is>
          <t>e57f0e21-1cab-4e15-8680-0c5d2cbf6c5a</t>
        </is>
      </c>
      <c r="B5504" s="115" t="n">
        <v>45007</v>
      </c>
      <c r="C5504" s="115" t="n">
        <v>45007</v>
      </c>
      <c r="D5504" t="n">
        <v>-0.0225704</v>
      </c>
      <c r="E5504" t="n">
        <v>-0.0225704</v>
      </c>
      <c r="F5504" t="inlineStr">
        <is>
          <t>MATIC</t>
        </is>
      </c>
      <c r="G5504" t="n">
        <v>5.866807610993657</v>
      </c>
      <c r="H5504" t="n">
        <v>-0.1324161945031712</v>
      </c>
      <c r="I5504" t="n">
        <v>-0.1324161945031712</v>
      </c>
      <c r="J5504" t="n">
        <v>1</v>
      </c>
      <c r="K5504" t="inlineStr"/>
      <c r="L5504" t="inlineStr">
        <is>
          <t>Helper</t>
        </is>
      </c>
      <c r="M5504" t="inlineStr"/>
      <c r="N5504" t="inlineStr"/>
      <c r="O5504" t="inlineStr"/>
      <c r="P5504" t="inlineStr"/>
      <c r="Q5504" t="inlineStr"/>
      <c r="R5504" t="inlineStr">
        <is>
          <t>Custos operacionais gerais</t>
        </is>
      </c>
      <c r="S5504" t="inlineStr"/>
      <c r="T5504" t="inlineStr">
        <is>
          <t>Helper</t>
        </is>
      </c>
      <c r="U5504" t="inlineStr"/>
      <c r="V5504" t="inlineStr">
        <is>
          <t>Serviços pontuais</t>
        </is>
      </c>
      <c r="W5504" t="inlineStr">
        <is>
          <t>Blockchain</t>
        </is>
      </c>
      <c r="X5504" t="inlineStr">
        <is>
          <t>Technology &amp; Infrastructure</t>
        </is>
      </c>
      <c r="Y5504" t="inlineStr">
        <is>
          <t>Operating Costs</t>
        </is>
      </c>
      <c r="Z5504" t="inlineStr">
        <is>
          <t>Operating Costs</t>
        </is>
      </c>
      <c r="AA5504" t="inlineStr">
        <is>
          <t>Custos na Blockchain</t>
        </is>
      </c>
      <c r="AB5504" t="inlineStr"/>
      <c r="AC5504" t="inlineStr">
        <is>
          <t>0xde082100fb3647bb86aaef35778a389f2d744289b0bad388a2530dd499120bb4</t>
        </is>
      </c>
      <c r="AD5504" t="n">
        <v>1</v>
      </c>
      <c r="AE5504" t="n">
        <v>1</v>
      </c>
    </row>
    <row r="5505">
      <c r="A5505" t="inlineStr">
        <is>
          <t>503f217b-a6fb-4fea-8d2c-861f2f561a24</t>
        </is>
      </c>
      <c r="B5505" s="115" t="n">
        <v>45007</v>
      </c>
      <c r="C5505" s="115" t="n">
        <v>45007</v>
      </c>
      <c r="D5505" t="n">
        <v>-0.0653826408</v>
      </c>
      <c r="E5505" t="n">
        <v>-0.0653826408</v>
      </c>
      <c r="F5505" t="inlineStr">
        <is>
          <t>MATIC</t>
        </is>
      </c>
      <c r="G5505" t="n">
        <v>5.866807610993657</v>
      </c>
      <c r="H5505" t="n">
        <v>-0.3835873746723044</v>
      </c>
      <c r="I5505" t="n">
        <v>-0.3835873746723044</v>
      </c>
      <c r="J5505" t="n">
        <v>1</v>
      </c>
      <c r="K5505" t="inlineStr"/>
      <c r="L5505" t="inlineStr">
        <is>
          <t>Helper</t>
        </is>
      </c>
      <c r="M5505" t="inlineStr">
        <is>
          <t>Conexões Games</t>
        </is>
      </c>
      <c r="N5505" t="inlineStr"/>
      <c r="O5505" t="inlineStr"/>
      <c r="P5505" t="inlineStr"/>
      <c r="Q5505" t="inlineStr"/>
      <c r="R5505" t="inlineStr">
        <is>
          <t>Sem Histórico</t>
        </is>
      </c>
      <c r="S5505" t="inlineStr"/>
      <c r="T5505" t="inlineStr">
        <is>
          <t>Helper</t>
        </is>
      </c>
      <c r="U5505" t="inlineStr"/>
      <c r="V5505" t="inlineStr">
        <is>
          <t>Envio de NFTs</t>
        </is>
      </c>
      <c r="W5505" t="inlineStr">
        <is>
          <t>NFTs</t>
        </is>
      </c>
      <c r="X5505" t="inlineStr">
        <is>
          <t>Technology &amp; Infrastructure</t>
        </is>
      </c>
      <c r="Y5505" t="inlineStr">
        <is>
          <t>Operating Costs</t>
        </is>
      </c>
      <c r="Z5505" t="inlineStr">
        <is>
          <t>Operating Costs</t>
        </is>
      </c>
      <c r="AA5505" t="inlineStr">
        <is>
          <t>Custos na Blockchain</t>
        </is>
      </c>
      <c r="AB5505" t="inlineStr"/>
      <c r="AC5505" t="inlineStr">
        <is>
          <t>0xa1c5960f68a06dc391432db30376440e8bf3bdc451f0c2cc8cbaed55cfacfb1b</t>
        </is>
      </c>
      <c r="AD5505" t="n">
        <v>1</v>
      </c>
      <c r="AE5505" t="n">
        <v>1</v>
      </c>
    </row>
    <row r="5506">
      <c r="A5506" t="inlineStr">
        <is>
          <t>20a3f84f-5ecb-407b-bb29-062ecfe092b7</t>
        </is>
      </c>
      <c r="B5506" s="115" t="n">
        <v>45007</v>
      </c>
      <c r="C5506" s="115" t="n">
        <v>45007</v>
      </c>
      <c r="D5506" t="n">
        <v>-0.0233306</v>
      </c>
      <c r="E5506" t="n">
        <v>-0.0233306</v>
      </c>
      <c r="F5506" t="inlineStr">
        <is>
          <t>MATIC</t>
        </is>
      </c>
      <c r="G5506" t="n">
        <v>5.866807610993657</v>
      </c>
      <c r="H5506" t="n">
        <v>-0.1368761416490486</v>
      </c>
      <c r="I5506" t="n">
        <v>-0.1368761416490486</v>
      </c>
      <c r="J5506" t="n">
        <v>1</v>
      </c>
      <c r="K5506" t="inlineStr"/>
      <c r="L5506" t="inlineStr">
        <is>
          <t>Helper</t>
        </is>
      </c>
      <c r="M5506" t="inlineStr"/>
      <c r="N5506" t="inlineStr"/>
      <c r="O5506" t="inlineStr"/>
      <c r="P5506" t="inlineStr"/>
      <c r="Q5506" t="inlineStr"/>
      <c r="R5506" t="inlineStr">
        <is>
          <t>Custos operacionais gerais</t>
        </is>
      </c>
      <c r="S5506" t="inlineStr"/>
      <c r="T5506" t="inlineStr">
        <is>
          <t>Helper</t>
        </is>
      </c>
      <c r="U5506" t="inlineStr"/>
      <c r="V5506" t="inlineStr">
        <is>
          <t>Serviços pontuais</t>
        </is>
      </c>
      <c r="W5506" t="inlineStr">
        <is>
          <t>Blockchain</t>
        </is>
      </c>
      <c r="X5506" t="inlineStr">
        <is>
          <t>Technology &amp; Infrastructure</t>
        </is>
      </c>
      <c r="Y5506" t="inlineStr">
        <is>
          <t>Operating Costs</t>
        </is>
      </c>
      <c r="Z5506" t="inlineStr">
        <is>
          <t>Operating Costs</t>
        </is>
      </c>
      <c r="AA5506" t="inlineStr">
        <is>
          <t>Custos na Blockchain</t>
        </is>
      </c>
      <c r="AB5506" t="inlineStr"/>
      <c r="AC5506" t="inlineStr">
        <is>
          <t>0xbf88ffe15c1ae96c4807e5859ed8c4652550dd82465a4c7c007b3a6d5ab3c30f</t>
        </is>
      </c>
      <c r="AD5506" t="n">
        <v>1</v>
      </c>
      <c r="AE5506" t="n">
        <v>1</v>
      </c>
    </row>
    <row r="5507">
      <c r="A5507" t="inlineStr">
        <is>
          <t>61e33cc8-ab05-4d2c-820c-b8454606ae22</t>
        </is>
      </c>
      <c r="B5507" s="115" t="n">
        <v>45007</v>
      </c>
      <c r="C5507" s="115" t="n">
        <v>45007</v>
      </c>
      <c r="D5507" t="n">
        <v>-0.0236183</v>
      </c>
      <c r="E5507" t="n">
        <v>-0.0236183</v>
      </c>
      <c r="F5507" t="inlineStr">
        <is>
          <t>MATIC</t>
        </is>
      </c>
      <c r="G5507" t="n">
        <v>5.866807610993657</v>
      </c>
      <c r="H5507" t="n">
        <v>-0.1385640221987315</v>
      </c>
      <c r="I5507" t="n">
        <v>-0.1385640221987315</v>
      </c>
      <c r="J5507" t="n">
        <v>1</v>
      </c>
      <c r="K5507" t="inlineStr"/>
      <c r="L5507" t="inlineStr">
        <is>
          <t>Helper</t>
        </is>
      </c>
      <c r="M5507" t="inlineStr"/>
      <c r="N5507" t="inlineStr"/>
      <c r="O5507" t="inlineStr"/>
      <c r="P5507" t="inlineStr"/>
      <c r="Q5507" t="inlineStr"/>
      <c r="R5507" t="inlineStr">
        <is>
          <t>Custos operacionais gerais</t>
        </is>
      </c>
      <c r="S5507" t="inlineStr"/>
      <c r="T5507" t="inlineStr">
        <is>
          <t>Helper</t>
        </is>
      </c>
      <c r="U5507" t="inlineStr"/>
      <c r="V5507" t="inlineStr">
        <is>
          <t>Serviços pontuais</t>
        </is>
      </c>
      <c r="W5507" t="inlineStr">
        <is>
          <t>Blockchain</t>
        </is>
      </c>
      <c r="X5507" t="inlineStr">
        <is>
          <t>Technology &amp; Infrastructure</t>
        </is>
      </c>
      <c r="Y5507" t="inlineStr">
        <is>
          <t>Operating Costs</t>
        </is>
      </c>
      <c r="Z5507" t="inlineStr">
        <is>
          <t>Operating Costs</t>
        </is>
      </c>
      <c r="AA5507" t="inlineStr">
        <is>
          <t>Custos na Blockchain</t>
        </is>
      </c>
      <c r="AB5507" t="inlineStr"/>
      <c r="AC5507" t="inlineStr">
        <is>
          <t>0x25029eebd6ac59b5f30319999ad6fc46f56c271ad55c7a7187ad101b88ef8d21</t>
        </is>
      </c>
      <c r="AD5507" t="n">
        <v>1</v>
      </c>
      <c r="AE5507" t="n">
        <v>1</v>
      </c>
    </row>
    <row r="5508">
      <c r="A5508" t="inlineStr">
        <is>
          <t>69415621-aeb5-4568-b30b-7a6ad210224c</t>
        </is>
      </c>
      <c r="B5508" s="115" t="n">
        <v>45007</v>
      </c>
      <c r="C5508" s="115" t="n">
        <v>45007</v>
      </c>
      <c r="D5508" t="n">
        <v>-0.0230051</v>
      </c>
      <c r="E5508" t="n">
        <v>-0.0230051</v>
      </c>
      <c r="F5508" t="inlineStr">
        <is>
          <t>MATIC</t>
        </is>
      </c>
      <c r="G5508" t="n">
        <v>5.866807610993657</v>
      </c>
      <c r="H5508" t="n">
        <v>-0.1349664957716702</v>
      </c>
      <c r="I5508" t="n">
        <v>-0.1349664957716702</v>
      </c>
      <c r="J5508" t="n">
        <v>1</v>
      </c>
      <c r="K5508" t="inlineStr"/>
      <c r="L5508" t="inlineStr">
        <is>
          <t>Helper</t>
        </is>
      </c>
      <c r="M5508" t="inlineStr"/>
      <c r="N5508" t="inlineStr"/>
      <c r="O5508" t="inlineStr"/>
      <c r="P5508" t="inlineStr"/>
      <c r="Q5508" t="inlineStr"/>
      <c r="R5508" t="inlineStr">
        <is>
          <t>Custos operacionais gerais</t>
        </is>
      </c>
      <c r="S5508" t="inlineStr"/>
      <c r="T5508" t="inlineStr">
        <is>
          <t>Helper</t>
        </is>
      </c>
      <c r="U5508" t="inlineStr"/>
      <c r="V5508" t="inlineStr">
        <is>
          <t>Serviços pontuais</t>
        </is>
      </c>
      <c r="W5508" t="inlineStr">
        <is>
          <t>Blockchain</t>
        </is>
      </c>
      <c r="X5508" t="inlineStr">
        <is>
          <t>Technology &amp; Infrastructure</t>
        </is>
      </c>
      <c r="Y5508" t="inlineStr">
        <is>
          <t>Operating Costs</t>
        </is>
      </c>
      <c r="Z5508" t="inlineStr">
        <is>
          <t>Operating Costs</t>
        </is>
      </c>
      <c r="AA5508" t="inlineStr">
        <is>
          <t>Custos na Blockchain</t>
        </is>
      </c>
      <c r="AB5508" t="inlineStr"/>
      <c r="AC5508" t="inlineStr">
        <is>
          <t>0xe3e2dafc4fedb51aa366677fba192ad0c37f1251152b32f3a109ae5c69a98bb5</t>
        </is>
      </c>
      <c r="AD5508" t="n">
        <v>1</v>
      </c>
      <c r="AE5508" t="n">
        <v>1</v>
      </c>
    </row>
    <row r="5509">
      <c r="A5509" t="inlineStr">
        <is>
          <t>1985630d-9362-41a3-ac82-63eb65f2db61</t>
        </is>
      </c>
      <c r="B5509" s="115" t="n">
        <v>45007</v>
      </c>
      <c r="C5509" s="115" t="n">
        <v>45007</v>
      </c>
      <c r="D5509" t="n">
        <v>-0.0508783784</v>
      </c>
      <c r="E5509" t="n">
        <v>-0.0508783784</v>
      </c>
      <c r="F5509" t="inlineStr">
        <is>
          <t>MATIC</t>
        </is>
      </c>
      <c r="G5509" t="n">
        <v>5.866807610993657</v>
      </c>
      <c r="H5509" t="n">
        <v>-0.2984936576321353</v>
      </c>
      <c r="I5509" t="n">
        <v>-0.2984936576321353</v>
      </c>
      <c r="J5509" t="n">
        <v>1</v>
      </c>
      <c r="K5509" t="inlineStr"/>
      <c r="L5509" t="inlineStr">
        <is>
          <t>Helper</t>
        </is>
      </c>
      <c r="M5509" t="inlineStr">
        <is>
          <t>Conexões Games</t>
        </is>
      </c>
      <c r="N5509" t="inlineStr"/>
      <c r="O5509" t="inlineStr"/>
      <c r="P5509" t="inlineStr"/>
      <c r="Q5509" t="inlineStr"/>
      <c r="R5509" t="inlineStr">
        <is>
          <t>Sem Histórico</t>
        </is>
      </c>
      <c r="S5509" t="inlineStr"/>
      <c r="T5509" t="inlineStr">
        <is>
          <t>Helper</t>
        </is>
      </c>
      <c r="U5509" t="inlineStr"/>
      <c r="V5509" t="inlineStr">
        <is>
          <t>Envio de NFTs</t>
        </is>
      </c>
      <c r="W5509" t="inlineStr">
        <is>
          <t>NFTs</t>
        </is>
      </c>
      <c r="X5509" t="inlineStr">
        <is>
          <t>Technology &amp; Infrastructure</t>
        </is>
      </c>
      <c r="Y5509" t="inlineStr">
        <is>
          <t>Operating Costs</t>
        </is>
      </c>
      <c r="Z5509" t="inlineStr">
        <is>
          <t>Operating Costs</t>
        </is>
      </c>
      <c r="AA5509" t="inlineStr">
        <is>
          <t>Custos na Blockchain</t>
        </is>
      </c>
      <c r="AB5509" t="inlineStr"/>
      <c r="AC5509" t="inlineStr">
        <is>
          <t>0xbfd9ec53518de4777ba59f8aff361640482f5ab6152ac809b13e8ea9737cf677</t>
        </is>
      </c>
      <c r="AD5509" t="n">
        <v>1</v>
      </c>
      <c r="AE5509" t="n">
        <v>1</v>
      </c>
    </row>
    <row r="5510">
      <c r="A5510" t="inlineStr">
        <is>
          <t>b8ab6071-a1a3-465f-9771-9b3da8fe053f</t>
        </is>
      </c>
      <c r="B5510" s="115" t="n">
        <v>45007</v>
      </c>
      <c r="C5510" s="115" t="n">
        <v>45007</v>
      </c>
      <c r="D5510" t="n">
        <v>-0.033843532</v>
      </c>
      <c r="E5510" t="n">
        <v>-0.033843532</v>
      </c>
      <c r="F5510" t="inlineStr">
        <is>
          <t>MATIC</t>
        </is>
      </c>
      <c r="G5510" t="n">
        <v>5.866807610993657</v>
      </c>
      <c r="H5510" t="n">
        <v>-0.1985534911205074</v>
      </c>
      <c r="I5510" t="n">
        <v>-0.1985534911205074</v>
      </c>
      <c r="J5510" t="n">
        <v>1</v>
      </c>
      <c r="K5510" t="inlineStr"/>
      <c r="L5510" t="inlineStr">
        <is>
          <t>Helper</t>
        </is>
      </c>
      <c r="M5510" t="inlineStr"/>
      <c r="N5510" t="inlineStr"/>
      <c r="O5510" t="inlineStr"/>
      <c r="P5510" t="inlineStr"/>
      <c r="Q5510" t="inlineStr"/>
      <c r="R5510" t="inlineStr">
        <is>
          <t>Sem Histórico</t>
        </is>
      </c>
      <c r="S5510" t="inlineStr"/>
      <c r="T5510" t="inlineStr">
        <is>
          <t>Helper</t>
        </is>
      </c>
      <c r="U5510" t="inlineStr"/>
      <c r="V5510" t="inlineStr">
        <is>
          <t>Envio de NFTs</t>
        </is>
      </c>
      <c r="W5510" t="inlineStr">
        <is>
          <t>NFTs</t>
        </is>
      </c>
      <c r="X5510" t="inlineStr">
        <is>
          <t>Technology &amp; Infrastructure</t>
        </is>
      </c>
      <c r="Y5510" t="inlineStr">
        <is>
          <t>Operating Costs</t>
        </is>
      </c>
      <c r="Z5510" t="inlineStr">
        <is>
          <t>Operating Costs</t>
        </is>
      </c>
      <c r="AA5510" t="inlineStr">
        <is>
          <t>Custos na Blockchain</t>
        </is>
      </c>
      <c r="AB5510" t="inlineStr"/>
      <c r="AC5510" t="inlineStr">
        <is>
          <t>0xec160f7572d2ad547b235109ea16cb3acc90d896c49792b8b2c7ef529f667ef3</t>
        </is>
      </c>
      <c r="AD5510" t="n">
        <v>1</v>
      </c>
      <c r="AE5510" t="n">
        <v>1</v>
      </c>
    </row>
    <row r="5511">
      <c r="A5511" t="inlineStr">
        <is>
          <t>b8f8c9b4-e316-489d-87f7-5291ae19df27</t>
        </is>
      </c>
      <c r="B5511" s="115" t="n">
        <v>45007</v>
      </c>
      <c r="C5511" s="115" t="n">
        <v>45007</v>
      </c>
      <c r="D5511" t="n">
        <v>-0.0920910672</v>
      </c>
      <c r="E5511" t="n">
        <v>-0.0920910672</v>
      </c>
      <c r="F5511" t="inlineStr">
        <is>
          <t>MATIC</t>
        </is>
      </c>
      <c r="G5511" t="n">
        <v>5.866807610993657</v>
      </c>
      <c r="H5511" t="n">
        <v>-0.5402805739534884</v>
      </c>
      <c r="I5511" t="n">
        <v>-0.5402805739534884</v>
      </c>
      <c r="J5511" t="n">
        <v>1</v>
      </c>
      <c r="K5511" t="inlineStr"/>
      <c r="L5511" t="inlineStr">
        <is>
          <t>Helper</t>
        </is>
      </c>
      <c r="M5511" t="inlineStr">
        <is>
          <t>Conexões Games</t>
        </is>
      </c>
      <c r="N5511" t="inlineStr"/>
      <c r="O5511" t="inlineStr"/>
      <c r="P5511" t="inlineStr"/>
      <c r="Q5511" t="inlineStr"/>
      <c r="R5511" t="inlineStr">
        <is>
          <t>Sem Histórico</t>
        </is>
      </c>
      <c r="S5511" t="inlineStr"/>
      <c r="T5511" t="inlineStr">
        <is>
          <t>Helper</t>
        </is>
      </c>
      <c r="U5511" t="inlineStr"/>
      <c r="V5511" t="inlineStr">
        <is>
          <t>Envio de NFTs</t>
        </is>
      </c>
      <c r="W5511" t="inlineStr">
        <is>
          <t>NFTs</t>
        </is>
      </c>
      <c r="X5511" t="inlineStr">
        <is>
          <t>Technology &amp; Infrastructure</t>
        </is>
      </c>
      <c r="Y5511" t="inlineStr">
        <is>
          <t>Operating Costs</t>
        </is>
      </c>
      <c r="Z5511" t="inlineStr">
        <is>
          <t>Operating Costs</t>
        </is>
      </c>
      <c r="AA5511" t="inlineStr">
        <is>
          <t>Custos na Blockchain</t>
        </is>
      </c>
      <c r="AB5511" t="inlineStr"/>
      <c r="AC5511" t="inlineStr">
        <is>
          <t>0xeb80432e00598ca480d83e0e251820429b9d3b998accca47315d4055bed5b5b5</t>
        </is>
      </c>
      <c r="AD5511" t="n">
        <v>1</v>
      </c>
      <c r="AE5511" t="n">
        <v>1</v>
      </c>
    </row>
    <row r="5512">
      <c r="A5512" t="inlineStr">
        <is>
          <t>8d604dd3-b35b-4075-b9cf-8b770ded87a5</t>
        </is>
      </c>
      <c r="B5512" s="115" t="n">
        <v>45007</v>
      </c>
      <c r="C5512" s="115" t="n">
        <v>45007</v>
      </c>
      <c r="D5512" t="n">
        <v>-0.0152478716</v>
      </c>
      <c r="E5512" t="n">
        <v>-0.0152478716</v>
      </c>
      <c r="F5512" t="inlineStr">
        <is>
          <t>MATIC</t>
        </is>
      </c>
      <c r="G5512" t="n">
        <v>5.866807610993657</v>
      </c>
      <c r="H5512" t="n">
        <v>-0.08945632915433403</v>
      </c>
      <c r="I5512" t="n">
        <v>-0.08945632915433403</v>
      </c>
      <c r="J5512" t="n">
        <v>1</v>
      </c>
      <c r="K5512" t="inlineStr"/>
      <c r="L5512" t="inlineStr">
        <is>
          <t>Helper</t>
        </is>
      </c>
      <c r="M5512" t="inlineStr">
        <is>
          <t>Conexões Games</t>
        </is>
      </c>
      <c r="N5512" t="inlineStr"/>
      <c r="O5512" t="inlineStr"/>
      <c r="P5512" t="inlineStr"/>
      <c r="Q5512" t="inlineStr"/>
      <c r="R5512" t="inlineStr">
        <is>
          <t>Sem Histórico</t>
        </is>
      </c>
      <c r="S5512" t="inlineStr"/>
      <c r="T5512" t="inlineStr">
        <is>
          <t>Helper</t>
        </is>
      </c>
      <c r="U5512" t="inlineStr"/>
      <c r="V5512" t="inlineStr">
        <is>
          <t>Envio de NFTs</t>
        </is>
      </c>
      <c r="W5512" t="inlineStr">
        <is>
          <t>NFTs</t>
        </is>
      </c>
      <c r="X5512" t="inlineStr">
        <is>
          <t>Technology &amp; Infrastructure</t>
        </is>
      </c>
      <c r="Y5512" t="inlineStr">
        <is>
          <t>Operating Costs</t>
        </is>
      </c>
      <c r="Z5512" t="inlineStr">
        <is>
          <t>Operating Costs</t>
        </is>
      </c>
      <c r="AA5512" t="inlineStr">
        <is>
          <t>Custos na Blockchain</t>
        </is>
      </c>
      <c r="AB5512" t="inlineStr"/>
      <c r="AC5512" t="inlineStr">
        <is>
          <t>0x537c3e8222a4ae186cdbe597712dd983c2a8fc81524fa26e6dfe71e1a218327e</t>
        </is>
      </c>
      <c r="AD5512" t="n">
        <v>1</v>
      </c>
      <c r="AE5512" t="n">
        <v>1</v>
      </c>
    </row>
    <row r="5513">
      <c r="A5513" t="inlineStr">
        <is>
          <t>32c32055-4127-45c1-80e8-ea778631715d</t>
        </is>
      </c>
      <c r="B5513" s="115" t="n">
        <v>45006</v>
      </c>
      <c r="C5513" s="115" t="n">
        <v>45006</v>
      </c>
      <c r="D5513" t="n">
        <v>-0.0209165799</v>
      </c>
      <c r="E5513" t="n">
        <v>-0.0209165799</v>
      </c>
      <c r="F5513" t="inlineStr">
        <is>
          <t>MATIC</t>
        </is>
      </c>
      <c r="G5513" t="n">
        <v>6.09704641350211</v>
      </c>
      <c r="H5513" t="n">
        <v>-0.1275293584620253</v>
      </c>
      <c r="I5513" t="n">
        <v>-0.1275293584620253</v>
      </c>
      <c r="J5513" t="n">
        <v>1</v>
      </c>
      <c r="K5513" t="inlineStr"/>
      <c r="L5513" t="inlineStr">
        <is>
          <t>Helper</t>
        </is>
      </c>
      <c r="M5513" t="inlineStr"/>
      <c r="N5513" t="inlineStr"/>
      <c r="O5513" t="inlineStr"/>
      <c r="P5513" t="inlineStr"/>
      <c r="Q5513" t="inlineStr"/>
      <c r="R5513" t="inlineStr">
        <is>
          <t>Sem Histórico</t>
        </is>
      </c>
      <c r="S5513" t="inlineStr"/>
      <c r="T5513" t="inlineStr">
        <is>
          <t>Helper</t>
        </is>
      </c>
      <c r="U5513" t="inlineStr"/>
      <c r="V5513" t="inlineStr">
        <is>
          <t>Envio de NFTs</t>
        </is>
      </c>
      <c r="W5513" t="inlineStr">
        <is>
          <t>NFTs</t>
        </is>
      </c>
      <c r="X5513" t="inlineStr">
        <is>
          <t>Technology &amp; Infrastructure</t>
        </is>
      </c>
      <c r="Y5513" t="inlineStr">
        <is>
          <t>Operating Costs</t>
        </is>
      </c>
      <c r="Z5513" t="inlineStr">
        <is>
          <t>Operating Costs</t>
        </is>
      </c>
      <c r="AA5513" t="inlineStr">
        <is>
          <t>Custos na Blockchain</t>
        </is>
      </c>
      <c r="AB5513" t="inlineStr"/>
      <c r="AC5513" t="inlineStr">
        <is>
          <t>0x99cd1a6b088e236457ecccf2d193f5f9c6fcd6f9244f86524adea8afa2653b1b</t>
        </is>
      </c>
      <c r="AD5513" t="n">
        <v>1</v>
      </c>
      <c r="AE5513" t="n">
        <v>1</v>
      </c>
    </row>
    <row r="5514">
      <c r="A5514" t="inlineStr">
        <is>
          <t>e935ff1f-8075-46a2-86f3-eb0007c166a1</t>
        </is>
      </c>
      <c r="B5514" s="115" t="n">
        <v>45006</v>
      </c>
      <c r="C5514" s="115" t="n">
        <v>45006</v>
      </c>
      <c r="D5514" t="n">
        <v>-0.0306871596</v>
      </c>
      <c r="E5514" t="n">
        <v>-0.0306871596</v>
      </c>
      <c r="F5514" t="inlineStr">
        <is>
          <t>MATIC</t>
        </is>
      </c>
      <c r="G5514" t="n">
        <v>6.09704641350211</v>
      </c>
      <c r="H5514" t="n">
        <v>-0.1871010363797468</v>
      </c>
      <c r="I5514" t="n">
        <v>-0.1871010363797468</v>
      </c>
      <c r="J5514" t="n">
        <v>1</v>
      </c>
      <c r="K5514" t="inlineStr"/>
      <c r="L5514" t="inlineStr">
        <is>
          <t>Helper</t>
        </is>
      </c>
      <c r="M5514" t="inlineStr"/>
      <c r="N5514" t="inlineStr"/>
      <c r="O5514" t="inlineStr"/>
      <c r="P5514" t="inlineStr"/>
      <c r="Q5514" t="inlineStr"/>
      <c r="R5514" t="inlineStr">
        <is>
          <t>Sem Histórico</t>
        </is>
      </c>
      <c r="S5514" t="inlineStr"/>
      <c r="T5514" t="inlineStr">
        <is>
          <t>Helper</t>
        </is>
      </c>
      <c r="U5514" t="inlineStr"/>
      <c r="V5514" t="inlineStr">
        <is>
          <t>Envio de NFTs</t>
        </is>
      </c>
      <c r="W5514" t="inlineStr">
        <is>
          <t>NFTs</t>
        </is>
      </c>
      <c r="X5514" t="inlineStr">
        <is>
          <t>Technology &amp; Infrastructure</t>
        </is>
      </c>
      <c r="Y5514" t="inlineStr">
        <is>
          <t>Operating Costs</t>
        </is>
      </c>
      <c r="Z5514" t="inlineStr">
        <is>
          <t>Operating Costs</t>
        </is>
      </c>
      <c r="AA5514" t="inlineStr">
        <is>
          <t>Custos na Blockchain</t>
        </is>
      </c>
      <c r="AB5514" t="inlineStr"/>
      <c r="AC5514" t="inlineStr">
        <is>
          <t>0xcf67e8aff66eb6d1d8c6476c1726303cce3d94ff22f566b465e6ca51c6135a62</t>
        </is>
      </c>
      <c r="AD5514" t="n">
        <v>1</v>
      </c>
      <c r="AE5514" t="n">
        <v>1</v>
      </c>
    </row>
    <row r="5515">
      <c r="A5515" t="inlineStr">
        <is>
          <t>b5a2610d-bfc8-4ba8-961e-29b8f1661e57</t>
        </is>
      </c>
      <c r="B5515" s="115" t="n">
        <v>45005</v>
      </c>
      <c r="C5515" s="115" t="n">
        <v>45005</v>
      </c>
      <c r="D5515" t="n">
        <v>0.001392</v>
      </c>
      <c r="E5515" t="n">
        <v>0.001392</v>
      </c>
      <c r="F5515" t="inlineStr">
        <is>
          <t>ETH</t>
        </is>
      </c>
      <c r="G5515" t="n">
        <v>9183.571051241417</v>
      </c>
      <c r="H5515" t="n">
        <v>12.78353090332805</v>
      </c>
      <c r="I5515" t="n">
        <v>12.78353090332805</v>
      </c>
      <c r="J5515" t="n">
        <v>1</v>
      </c>
      <c r="K5515" t="inlineStr"/>
      <c r="L5515" t="inlineStr">
        <is>
          <t>Conversão M.B.</t>
        </is>
      </c>
      <c r="M5515" t="inlineStr">
        <is>
          <t>Mercado Bitcoin</t>
        </is>
      </c>
      <c r="N5515" t="inlineStr"/>
      <c r="O5515" t="inlineStr"/>
      <c r="P5515" t="inlineStr"/>
      <c r="Q5515" t="inlineStr"/>
      <c r="R5515" t="inlineStr">
        <is>
          <t>Sem Histórico</t>
        </is>
      </c>
      <c r="S5515" t="inlineStr"/>
      <c r="T5515" t="inlineStr">
        <is>
          <t>Mercado Bitcoin</t>
        </is>
      </c>
      <c r="U5515" t="inlineStr"/>
      <c r="V5515" t="inlineStr">
        <is>
          <t>Conversões</t>
        </is>
      </c>
      <c r="W5515" t="inlineStr">
        <is>
          <t>Conversões</t>
        </is>
      </c>
      <c r="X5515" t="inlineStr">
        <is>
          <t>Financial Revenue</t>
        </is>
      </c>
      <c r="Y5515" t="inlineStr">
        <is>
          <t>Financial Revenue</t>
        </is>
      </c>
      <c r="Z5515" t="inlineStr">
        <is>
          <t>Financial Revenue</t>
        </is>
      </c>
      <c r="AA5515" t="inlineStr">
        <is>
          <t>Receita Financeira</t>
        </is>
      </c>
      <c r="AB5515" t="inlineStr"/>
      <c r="AC5515" t="inlineStr">
        <is>
          <t>0x7fc520308b5a5f128ddf058d76999abb64ac9d09d1c829dd42416b820c55b8d6</t>
        </is>
      </c>
      <c r="AD5515" t="n">
        <v>1</v>
      </c>
      <c r="AE5515" t="n">
        <v>1</v>
      </c>
    </row>
    <row r="5516">
      <c r="A5516" t="inlineStr">
        <is>
          <t>b64ed6b4-8cf1-4bff-840e-b1e075064dd4</t>
        </is>
      </c>
      <c r="B5516" s="115" t="n">
        <v>45005</v>
      </c>
      <c r="C5516" s="115" t="n">
        <v>45005</v>
      </c>
      <c r="D5516" t="n">
        <v>-0.001112129130098829</v>
      </c>
      <c r="E5516" t="n">
        <v>-0.001112129130098829</v>
      </c>
      <c r="F5516" t="inlineStr">
        <is>
          <t>ETH</t>
        </is>
      </c>
      <c r="G5516" t="n">
        <v>9183.571051241417</v>
      </c>
      <c r="H5516" t="n">
        <v>-10.2133168844179</v>
      </c>
      <c r="I5516" t="n">
        <v>-10.2133168844179</v>
      </c>
      <c r="J5516" t="n">
        <v>1</v>
      </c>
      <c r="K5516" t="inlineStr"/>
      <c r="L5516" t="inlineStr">
        <is>
          <t>Mercado Bitcoin</t>
        </is>
      </c>
      <c r="M5516" t="inlineStr"/>
      <c r="N5516" t="inlineStr"/>
      <c r="O5516" t="inlineStr"/>
      <c r="P5516" t="inlineStr"/>
      <c r="Q5516" t="inlineStr"/>
      <c r="R5516" t="inlineStr">
        <is>
          <t>Sem Histórico</t>
        </is>
      </c>
      <c r="S5516" t="inlineStr"/>
      <c r="T5516" t="inlineStr">
        <is>
          <t>Mercado Bitcoin</t>
        </is>
      </c>
      <c r="U5516" t="inlineStr"/>
      <c r="V5516" t="inlineStr">
        <is>
          <t>Conversões</t>
        </is>
      </c>
      <c r="W5516" t="inlineStr">
        <is>
          <t>Conversões</t>
        </is>
      </c>
      <c r="X5516" t="inlineStr">
        <is>
          <t>Financial Revenue</t>
        </is>
      </c>
      <c r="Y5516" t="inlineStr">
        <is>
          <t>Financial Revenue</t>
        </is>
      </c>
      <c r="Z5516" t="inlineStr">
        <is>
          <t>Financial Revenue</t>
        </is>
      </c>
      <c r="AA5516" t="inlineStr">
        <is>
          <t>Receita Financeira</t>
        </is>
      </c>
      <c r="AB5516" t="inlineStr"/>
      <c r="AC5516" t="inlineStr">
        <is>
          <t>0x48e3f3e2f708eca526536431d55d204b043851603b1daa4c14f86932f4d5ac56</t>
        </is>
      </c>
      <c r="AD5516" t="n">
        <v>1</v>
      </c>
      <c r="AE5516" t="n">
        <v>1</v>
      </c>
    </row>
    <row r="5517">
      <c r="A5517" t="inlineStr">
        <is>
          <t>937a3b5f-34e3-416f-8bf9-e1b369a66fad</t>
        </is>
      </c>
      <c r="B5517" s="115" t="n">
        <v>45005</v>
      </c>
      <c r="C5517" s="115" t="n">
        <v>45005</v>
      </c>
      <c r="D5517" t="n">
        <v>0.5</v>
      </c>
      <c r="E5517" t="n">
        <v>0.5</v>
      </c>
      <c r="F5517" t="inlineStr">
        <is>
          <t>MATIC</t>
        </is>
      </c>
      <c r="G5517" t="n">
        <v>5.84257791864765</v>
      </c>
      <c r="H5517" t="n">
        <v>2.921288959323825</v>
      </c>
      <c r="I5517" t="n">
        <v>2.921288959323825</v>
      </c>
      <c r="J5517" t="n">
        <v>1</v>
      </c>
      <c r="K5517" t="inlineStr"/>
      <c r="L5517" t="inlineStr">
        <is>
          <t>Ledger</t>
        </is>
      </c>
      <c r="M5517" t="inlineStr">
        <is>
          <t>Caio Bretas</t>
        </is>
      </c>
      <c r="N5517" t="inlineStr"/>
      <c r="O5517" t="inlineStr"/>
      <c r="P5517" t="inlineStr"/>
      <c r="Q5517" t="inlineStr"/>
      <c r="R5517" t="inlineStr">
        <is>
          <t>Transferência entre contas</t>
        </is>
      </c>
      <c r="S5517" t="inlineStr"/>
      <c r="T5517" t="inlineStr">
        <is>
          <t>Caio Bretas</t>
        </is>
      </c>
      <c r="U5517" t="inlineStr"/>
      <c r="V5517" t="inlineStr">
        <is>
          <t>Transferências</t>
        </is>
      </c>
      <c r="W5517" t="inlineStr">
        <is>
          <t>Transferências</t>
        </is>
      </c>
      <c r="X5517" t="inlineStr">
        <is>
          <t>Others</t>
        </is>
      </c>
      <c r="Y5517" t="inlineStr">
        <is>
          <t>Administrative Costs</t>
        </is>
      </c>
      <c r="Z5517" t="inlineStr">
        <is>
          <t>Administrative Costs</t>
        </is>
      </c>
      <c r="AA5517" t="inlineStr">
        <is>
          <t>Outros</t>
        </is>
      </c>
      <c r="AB5517" t="inlineStr"/>
      <c r="AC5517" t="inlineStr">
        <is>
          <t>0x685c1231d24aabebe7d9752329900357d52b9fdb799d862e4e71345ee96cbfc8</t>
        </is>
      </c>
      <c r="AD5517" t="n">
        <v>1</v>
      </c>
      <c r="AE5517" t="n">
        <v>1</v>
      </c>
    </row>
    <row r="5518">
      <c r="A5518" t="inlineStr">
        <is>
          <t>9177be37-e2eb-4b74-a85b-961346af70c5</t>
        </is>
      </c>
      <c r="B5518" s="115" t="n">
        <v>45005</v>
      </c>
      <c r="C5518" s="115" t="n">
        <v>45005</v>
      </c>
      <c r="D5518" t="n">
        <v>-0.50410515620081</v>
      </c>
      <c r="E5518" t="n">
        <v>-0.50410515620081</v>
      </c>
      <c r="F5518" t="inlineStr">
        <is>
          <t>MATIC</t>
        </is>
      </c>
      <c r="G5518" t="n">
        <v>5.84257791864765</v>
      </c>
      <c r="H5518" t="n">
        <v>-2.945273654295277</v>
      </c>
      <c r="I5518" t="n">
        <v>-2.945273654295277</v>
      </c>
      <c r="J5518" t="n">
        <v>1</v>
      </c>
      <c r="K5518" t="inlineStr"/>
      <c r="L5518" t="inlineStr">
        <is>
          <t>Ledger</t>
        </is>
      </c>
      <c r="M5518" t="inlineStr">
        <is>
          <t>Caio Bretas</t>
        </is>
      </c>
      <c r="N5518" t="inlineStr"/>
      <c r="O5518" t="inlineStr"/>
      <c r="P5518" t="inlineStr"/>
      <c r="Q5518" t="inlineStr"/>
      <c r="R5518" t="inlineStr">
        <is>
          <t>Transferência entre contas</t>
        </is>
      </c>
      <c r="S5518" t="inlineStr"/>
      <c r="T5518" t="inlineStr">
        <is>
          <t>Ledger</t>
        </is>
      </c>
      <c r="U5518" t="inlineStr"/>
      <c r="V5518" t="inlineStr">
        <is>
          <t>Transferências</t>
        </is>
      </c>
      <c r="W5518" t="inlineStr">
        <is>
          <t>Transferências</t>
        </is>
      </c>
      <c r="X5518" t="inlineStr">
        <is>
          <t>Others</t>
        </is>
      </c>
      <c r="Y5518" t="inlineStr">
        <is>
          <t>Administrative Costs</t>
        </is>
      </c>
      <c r="Z5518" t="inlineStr">
        <is>
          <t>Administrative Costs</t>
        </is>
      </c>
      <c r="AA5518" t="inlineStr">
        <is>
          <t>Outros</t>
        </is>
      </c>
      <c r="AB5518" t="inlineStr"/>
      <c r="AC5518" t="inlineStr">
        <is>
          <t>0x685c1231d24aabebe7d9752329900357d52b9fdb799d862e4e71345ee96cbfc8</t>
        </is>
      </c>
      <c r="AD5518" t="n">
        <v>1</v>
      </c>
      <c r="AE5518" t="n">
        <v>1</v>
      </c>
    </row>
    <row r="5519">
      <c r="A5519" t="inlineStr">
        <is>
          <t>a3f39113-56d4-4c95-88be-e3edb2f1ad32</t>
        </is>
      </c>
      <c r="B5519" s="115" t="n">
        <v>45005</v>
      </c>
      <c r="C5519" s="115" t="n">
        <v>45005</v>
      </c>
      <c r="D5519" t="n">
        <v>-0.50323142432186</v>
      </c>
      <c r="E5519" t="n">
        <v>-0.50323142432186</v>
      </c>
      <c r="F5519" t="inlineStr">
        <is>
          <t>MATIC</t>
        </is>
      </c>
      <c r="G5519" t="n">
        <v>5.84257791864765</v>
      </c>
      <c r="H5519" t="n">
        <v>-2.940168807712505</v>
      </c>
      <c r="I5519" t="n">
        <v>-2.940168807712505</v>
      </c>
      <c r="J5519" t="n">
        <v>1</v>
      </c>
      <c r="K5519" t="inlineStr"/>
      <c r="L5519" t="inlineStr">
        <is>
          <t>Ledger</t>
        </is>
      </c>
      <c r="M5519" t="inlineStr">
        <is>
          <t>Michel Goldberg</t>
        </is>
      </c>
      <c r="N5519" t="inlineStr"/>
      <c r="O5519" t="inlineStr"/>
      <c r="P5519" t="inlineStr"/>
      <c r="Q5519" t="inlineStr"/>
      <c r="R5519" t="inlineStr">
        <is>
          <t>Transferência entre contas</t>
        </is>
      </c>
      <c r="S5519" t="inlineStr"/>
      <c r="T5519" t="inlineStr">
        <is>
          <t>Ledger</t>
        </is>
      </c>
      <c r="U5519" t="inlineStr"/>
      <c r="V5519" t="inlineStr">
        <is>
          <t>Transferências</t>
        </is>
      </c>
      <c r="W5519" t="inlineStr">
        <is>
          <t>Transferências</t>
        </is>
      </c>
      <c r="X5519" t="inlineStr">
        <is>
          <t>Others</t>
        </is>
      </c>
      <c r="Y5519" t="inlineStr">
        <is>
          <t>Administrative Costs</t>
        </is>
      </c>
      <c r="Z5519" t="inlineStr">
        <is>
          <t>Administrative Costs</t>
        </is>
      </c>
      <c r="AA5519" t="inlineStr">
        <is>
          <t>Outros</t>
        </is>
      </c>
      <c r="AB5519" t="inlineStr"/>
      <c r="AC5519" t="inlineStr">
        <is>
          <t>0xbb85b354dc857d7a5c99a830b97b59859aa3aa3bc214e4b6496532ba590c578e</t>
        </is>
      </c>
      <c r="AD5519" t="n">
        <v>1</v>
      </c>
      <c r="AE5519" t="n">
        <v>1</v>
      </c>
    </row>
    <row r="5520">
      <c r="A5520" t="inlineStr">
        <is>
          <t>c3a01f4d-5f6f-4e0e-a61e-255574dbc2f6</t>
        </is>
      </c>
      <c r="B5520" s="115" t="n">
        <v>45005</v>
      </c>
      <c r="C5520" s="115" t="n">
        <v>45005</v>
      </c>
      <c r="D5520" t="n">
        <v>-0.0125825505</v>
      </c>
      <c r="E5520" t="n">
        <v>-0.0125825505</v>
      </c>
      <c r="F5520" t="inlineStr">
        <is>
          <t>MATIC</t>
        </is>
      </c>
      <c r="G5520" t="n">
        <v>5.84257791864765</v>
      </c>
      <c r="H5520" t="n">
        <v>-0.07351453171156894</v>
      </c>
      <c r="I5520" t="n">
        <v>-0.07351453171156894</v>
      </c>
      <c r="J5520" t="n">
        <v>1</v>
      </c>
      <c r="K5520" t="inlineStr"/>
      <c r="L5520" t="inlineStr">
        <is>
          <t>Helper</t>
        </is>
      </c>
      <c r="M5520" t="inlineStr"/>
      <c r="N5520" t="inlineStr"/>
      <c r="O5520" t="inlineStr"/>
      <c r="P5520" t="inlineStr"/>
      <c r="Q5520" t="inlineStr"/>
      <c r="R5520" t="inlineStr">
        <is>
          <t>Sem Histórico</t>
        </is>
      </c>
      <c r="S5520" t="inlineStr"/>
      <c r="T5520" t="inlineStr">
        <is>
          <t>Helper</t>
        </is>
      </c>
      <c r="U5520" t="inlineStr"/>
      <c r="V5520" t="inlineStr">
        <is>
          <t>Envio de NFTs</t>
        </is>
      </c>
      <c r="W5520" t="inlineStr">
        <is>
          <t>NFTs</t>
        </is>
      </c>
      <c r="X5520" t="inlineStr">
        <is>
          <t>Technology &amp; Infrastructure</t>
        </is>
      </c>
      <c r="Y5520" t="inlineStr">
        <is>
          <t>Operating Costs</t>
        </is>
      </c>
      <c r="Z5520" t="inlineStr">
        <is>
          <t>Operating Costs</t>
        </is>
      </c>
      <c r="AA5520" t="inlineStr">
        <is>
          <t>Custos na Blockchain</t>
        </is>
      </c>
      <c r="AB5520" t="inlineStr"/>
      <c r="AC5520" t="inlineStr">
        <is>
          <t>0x7ae8261ef8563ae6b2c0d67c2ebb70d2b8dd2cb6b1e238c2347da17b53dace35</t>
        </is>
      </c>
      <c r="AD5520" t="n">
        <v>1</v>
      </c>
      <c r="AE5520" t="n">
        <v>1</v>
      </c>
    </row>
    <row r="5521">
      <c r="A5521" t="inlineStr">
        <is>
          <t>4267dc6c-ca07-42a8-9b70-fab36cc66ad3</t>
        </is>
      </c>
      <c r="B5521" s="115" t="n">
        <v>45005</v>
      </c>
      <c r="C5521" s="115" t="n">
        <v>45005</v>
      </c>
      <c r="D5521" t="n">
        <v>-0.0146202105</v>
      </c>
      <c r="E5521" t="n">
        <v>-0.0146202105</v>
      </c>
      <c r="F5521" t="inlineStr">
        <is>
          <t>MATIC</t>
        </is>
      </c>
      <c r="G5521" t="n">
        <v>5.84257791864765</v>
      </c>
      <c r="H5521" t="n">
        <v>-0.08541971903328052</v>
      </c>
      <c r="I5521" t="n">
        <v>-0.08541971903328052</v>
      </c>
      <c r="J5521" t="n">
        <v>1</v>
      </c>
      <c r="K5521" t="inlineStr"/>
      <c r="L5521" t="inlineStr">
        <is>
          <t>Helper</t>
        </is>
      </c>
      <c r="M5521" t="inlineStr"/>
      <c r="N5521" t="inlineStr"/>
      <c r="O5521" t="inlineStr"/>
      <c r="P5521" t="inlineStr"/>
      <c r="Q5521" t="inlineStr"/>
      <c r="R5521" t="inlineStr">
        <is>
          <t>Sem Histórico</t>
        </is>
      </c>
      <c r="S5521" t="inlineStr"/>
      <c r="T5521" t="inlineStr">
        <is>
          <t>Helper</t>
        </is>
      </c>
      <c r="U5521" t="inlineStr"/>
      <c r="V5521" t="inlineStr">
        <is>
          <t>Envio de NFTs</t>
        </is>
      </c>
      <c r="W5521" t="inlineStr">
        <is>
          <t>NFTs</t>
        </is>
      </c>
      <c r="X5521" t="inlineStr">
        <is>
          <t>Technology &amp; Infrastructure</t>
        </is>
      </c>
      <c r="Y5521" t="inlineStr">
        <is>
          <t>Operating Costs</t>
        </is>
      </c>
      <c r="Z5521" t="inlineStr">
        <is>
          <t>Operating Costs</t>
        </is>
      </c>
      <c r="AA5521" t="inlineStr">
        <is>
          <t>Custos na Blockchain</t>
        </is>
      </c>
      <c r="AB5521" t="inlineStr"/>
      <c r="AC5521" t="inlineStr">
        <is>
          <t>0x950743b787e98bb948f777499fd05a2de5873524bf5c523e16e6ec768085635a</t>
        </is>
      </c>
      <c r="AD5521" t="n">
        <v>1</v>
      </c>
      <c r="AE5521" t="n">
        <v>1</v>
      </c>
    </row>
    <row r="5522">
      <c r="A5522" t="inlineStr">
        <is>
          <t>d57db0e3-5470-4620-9feb-2fa3cdfe8e4c</t>
        </is>
      </c>
      <c r="B5522" s="115" t="n">
        <v>45005</v>
      </c>
      <c r="C5522" s="115" t="n">
        <v>45005</v>
      </c>
      <c r="D5522" t="n">
        <v>0.5</v>
      </c>
      <c r="E5522" t="n">
        <v>0.5</v>
      </c>
      <c r="F5522" t="inlineStr">
        <is>
          <t>MATIC</t>
        </is>
      </c>
      <c r="G5522" t="n">
        <v>5.84257791864765</v>
      </c>
      <c r="H5522" t="n">
        <v>2.921288959323825</v>
      </c>
      <c r="I5522" t="n">
        <v>2.921288959323825</v>
      </c>
      <c r="J5522" t="n">
        <v>1</v>
      </c>
      <c r="K5522" t="inlineStr"/>
      <c r="L5522" t="inlineStr">
        <is>
          <t>Ledger</t>
        </is>
      </c>
      <c r="M5522" t="inlineStr">
        <is>
          <t>Michel Goldberg</t>
        </is>
      </c>
      <c r="N5522" t="inlineStr"/>
      <c r="O5522" t="inlineStr"/>
      <c r="P5522" t="inlineStr"/>
      <c r="Q5522" t="inlineStr"/>
      <c r="R5522" t="inlineStr">
        <is>
          <t>Transferência entre contas</t>
        </is>
      </c>
      <c r="S5522" t="inlineStr"/>
      <c r="T5522" t="inlineStr">
        <is>
          <t>Michel Goldberg</t>
        </is>
      </c>
      <c r="U5522" t="inlineStr"/>
      <c r="V5522" t="inlineStr">
        <is>
          <t>Transferências</t>
        </is>
      </c>
      <c r="W5522" t="inlineStr">
        <is>
          <t>Transferências</t>
        </is>
      </c>
      <c r="X5522" t="inlineStr">
        <is>
          <t>Others</t>
        </is>
      </c>
      <c r="Y5522" t="inlineStr">
        <is>
          <t>Administrative Costs</t>
        </is>
      </c>
      <c r="Z5522" t="inlineStr">
        <is>
          <t>Administrative Costs</t>
        </is>
      </c>
      <c r="AA5522" t="inlineStr">
        <is>
          <t>Outros</t>
        </is>
      </c>
      <c r="AB5522" t="inlineStr"/>
      <c r="AC5522" t="inlineStr">
        <is>
          <t>0xbb85b354dc857d7a5c99a830b97b59859aa3aa3bc214e4b6496532ba590c578e</t>
        </is>
      </c>
      <c r="AD5522" t="n">
        <v>1</v>
      </c>
      <c r="AE5522" t="n">
        <v>1</v>
      </c>
    </row>
    <row r="5523">
      <c r="A5523" t="inlineStr">
        <is>
          <t>4b29dae6-1d1c-4c63-90e1-b4fba651b00f</t>
        </is>
      </c>
      <c r="B5523" s="115" t="n">
        <v>45005</v>
      </c>
      <c r="C5523" s="115" t="n">
        <v>45005</v>
      </c>
      <c r="D5523" t="n">
        <v>0.476784414</v>
      </c>
      <c r="E5523" t="n">
        <v>0.476784414</v>
      </c>
      <c r="F5523" t="inlineStr">
        <is>
          <t>MATIC</t>
        </is>
      </c>
      <c r="G5523" t="n">
        <v>5.84257791864765</v>
      </c>
      <c r="H5523" t="n">
        <v>2.785650089191759</v>
      </c>
      <c r="I5523" t="n">
        <v>2.785650089191759</v>
      </c>
      <c r="J5523" t="n">
        <v>1</v>
      </c>
      <c r="K5523" t="inlineStr"/>
      <c r="L5523" t="inlineStr">
        <is>
          <t>Conexões Games</t>
        </is>
      </c>
      <c r="M5523" t="inlineStr">
        <is>
          <t>Gnosis</t>
        </is>
      </c>
      <c r="N5523" t="inlineStr"/>
      <c r="O5523" t="inlineStr"/>
      <c r="P5523" t="inlineStr"/>
      <c r="Q5523" t="inlineStr"/>
      <c r="R5523" t="inlineStr">
        <is>
          <t>Sem Histórico</t>
        </is>
      </c>
      <c r="S5523" t="inlineStr"/>
      <c r="T5523" t="inlineStr">
        <is>
          <t>Gnosis</t>
        </is>
      </c>
      <c r="U5523" t="inlineStr">
        <is>
          <t>Conexões Games</t>
        </is>
      </c>
      <c r="V5523" t="inlineStr">
        <is>
          <t>Saque</t>
        </is>
      </c>
      <c r="W5523" t="inlineStr">
        <is>
          <t>Contracts</t>
        </is>
      </c>
      <c r="X5523" t="inlineStr">
        <is>
          <t>Technology &amp; Infrastructure</t>
        </is>
      </c>
      <c r="Y5523" t="inlineStr">
        <is>
          <t>Operating Costs</t>
        </is>
      </c>
      <c r="Z5523" t="inlineStr">
        <is>
          <t>Operating Costs</t>
        </is>
      </c>
      <c r="AA5523" t="inlineStr">
        <is>
          <t>Custos na Blockchain</t>
        </is>
      </c>
      <c r="AB5523" t="inlineStr"/>
      <c r="AC5523" t="inlineStr">
        <is>
          <t>0xf354a3f9a26f4ce4316e47de0fcb37b34ef0aed6709d56f002c599a923d52e67</t>
        </is>
      </c>
      <c r="AD5523" t="n">
        <v>1</v>
      </c>
      <c r="AE5523" t="n">
        <v>1</v>
      </c>
    </row>
    <row r="5524">
      <c r="A5524" t="inlineStr">
        <is>
          <t>0b307171-a76a-4ccb-aabe-214cd4d8ac37</t>
        </is>
      </c>
      <c r="B5524" s="115" t="n">
        <v>45005</v>
      </c>
      <c r="C5524" s="115" t="n">
        <v>45005</v>
      </c>
      <c r="D5524" t="n">
        <v>-0.008717041499905319</v>
      </c>
      <c r="E5524" t="n">
        <v>-0.008717041499905319</v>
      </c>
      <c r="F5524" t="inlineStr">
        <is>
          <t>MATIC</t>
        </is>
      </c>
      <c r="G5524" t="n">
        <v>5.84257791864765</v>
      </c>
      <c r="H5524" t="n">
        <v>-0.05092999418328201</v>
      </c>
      <c r="I5524" t="n">
        <v>-0.05092999418328201</v>
      </c>
      <c r="J5524" t="n">
        <v>1</v>
      </c>
      <c r="K5524" t="inlineStr"/>
      <c r="L5524" t="inlineStr">
        <is>
          <t>Ledger</t>
        </is>
      </c>
      <c r="M5524" t="inlineStr">
        <is>
          <t>Conexões Games</t>
        </is>
      </c>
      <c r="N5524" t="inlineStr"/>
      <c r="O5524" t="inlineStr"/>
      <c r="P5524" t="inlineStr"/>
      <c r="Q5524" t="inlineStr"/>
      <c r="R5524" t="inlineStr">
        <is>
          <t>Sem Histórico</t>
        </is>
      </c>
      <c r="S5524" t="inlineStr"/>
      <c r="T5524" t="inlineStr">
        <is>
          <t>Ledger</t>
        </is>
      </c>
      <c r="U5524" t="inlineStr"/>
      <c r="V5524" t="inlineStr">
        <is>
          <t>Saque</t>
        </is>
      </c>
      <c r="W5524" t="inlineStr">
        <is>
          <t>Contracts</t>
        </is>
      </c>
      <c r="X5524" t="inlineStr">
        <is>
          <t>Technology &amp; Infrastructure</t>
        </is>
      </c>
      <c r="Y5524" t="inlineStr">
        <is>
          <t>Operating Costs</t>
        </is>
      </c>
      <c r="Z5524" t="inlineStr">
        <is>
          <t>Operating Costs</t>
        </is>
      </c>
      <c r="AA5524" t="inlineStr">
        <is>
          <t>Custos na Blockchain</t>
        </is>
      </c>
      <c r="AB5524" t="inlineStr"/>
      <c r="AC5524" t="inlineStr">
        <is>
          <t>0xf354a3f9a26f4ce4316e47de0fcb37b34ef0aed6709d56f002c599a923d52e67</t>
        </is>
      </c>
      <c r="AD5524" t="n">
        <v>1</v>
      </c>
      <c r="AE5524" t="n">
        <v>1</v>
      </c>
    </row>
    <row r="5525">
      <c r="A5525" t="inlineStr">
        <is>
          <t>d408b943-1713-4897-906c-77b115710014</t>
        </is>
      </c>
      <c r="B5525" s="115" t="n">
        <v>45005</v>
      </c>
      <c r="C5525" s="115" t="n">
        <v>45005</v>
      </c>
      <c r="D5525" t="n">
        <v>-750</v>
      </c>
      <c r="E5525" t="n">
        <v>-750</v>
      </c>
      <c r="F5525" t="inlineStr">
        <is>
          <t>USDT</t>
        </is>
      </c>
      <c r="G5525" t="n">
        <v>5.298468040147913</v>
      </c>
      <c r="H5525" t="n">
        <v>-3973.851030110935</v>
      </c>
      <c r="I5525" t="n">
        <v>-3973.851030110935</v>
      </c>
      <c r="J5525" t="n">
        <v>1</v>
      </c>
      <c r="K5525" t="inlineStr"/>
      <c r="L5525" t="inlineStr">
        <is>
          <t>Mercado Bitcoin</t>
        </is>
      </c>
      <c r="M5525" t="inlineStr">
        <is>
          <t>Conversão M.B.</t>
        </is>
      </c>
      <c r="N5525" t="inlineStr"/>
      <c r="O5525" t="inlineStr"/>
      <c r="P5525" t="inlineStr"/>
      <c r="Q5525" t="inlineStr"/>
      <c r="R5525" t="inlineStr">
        <is>
          <t>Sem Histórico</t>
        </is>
      </c>
      <c r="S5525" t="inlineStr"/>
      <c r="T5525" t="inlineStr">
        <is>
          <t>Mercado Bitcoin</t>
        </is>
      </c>
      <c r="U5525" t="inlineStr"/>
      <c r="V5525" t="inlineStr">
        <is>
          <t>Conversões</t>
        </is>
      </c>
      <c r="W5525" t="inlineStr">
        <is>
          <t>Conversões</t>
        </is>
      </c>
      <c r="X5525" t="inlineStr">
        <is>
          <t>Financial Revenue</t>
        </is>
      </c>
      <c r="Y5525" t="inlineStr">
        <is>
          <t>Financial Revenue</t>
        </is>
      </c>
      <c r="Z5525" t="inlineStr">
        <is>
          <t>Financial Revenue</t>
        </is>
      </c>
      <c r="AA5525" t="inlineStr">
        <is>
          <t>Receita Financeira</t>
        </is>
      </c>
      <c r="AB5525" t="inlineStr"/>
      <c r="AC5525" t="inlineStr">
        <is>
          <t>0x48e3f3e2f708eca526536431d55d204b043851603b1daa4c14f86932f4d5ac56</t>
        </is>
      </c>
      <c r="AD5525" t="n">
        <v>1</v>
      </c>
      <c r="AE5525" t="n">
        <v>1</v>
      </c>
    </row>
    <row r="5526">
      <c r="A5526" t="inlineStr">
        <is>
          <t>f23618eb-f61d-492b-ad1a-ac245e1a4bc6</t>
        </is>
      </c>
      <c r="B5526" s="115" t="n">
        <v>45004</v>
      </c>
      <c r="C5526" s="115" t="n">
        <v>45004</v>
      </c>
      <c r="D5526" t="n">
        <v>-0.009362247299999999</v>
      </c>
      <c r="E5526" t="n">
        <v>-0.009362247299999999</v>
      </c>
      <c r="F5526" t="inlineStr">
        <is>
          <t>MATIC</t>
        </is>
      </c>
      <c r="G5526" t="n">
        <v>6.178646934460888</v>
      </c>
      <c r="H5526" t="n">
        <v>-0.05784602057980972</v>
      </c>
      <c r="I5526" t="n">
        <v>-0.05784602057980972</v>
      </c>
      <c r="J5526" t="n">
        <v>1</v>
      </c>
      <c r="K5526" t="inlineStr"/>
      <c r="L5526" t="inlineStr">
        <is>
          <t>Helper</t>
        </is>
      </c>
      <c r="M5526" t="inlineStr"/>
      <c r="N5526" t="inlineStr"/>
      <c r="O5526" t="inlineStr"/>
      <c r="P5526" t="inlineStr"/>
      <c r="Q5526" t="inlineStr"/>
      <c r="R5526" t="inlineStr">
        <is>
          <t>Sem Histórico</t>
        </is>
      </c>
      <c r="S5526" t="inlineStr"/>
      <c r="T5526" t="inlineStr">
        <is>
          <t>Helper</t>
        </is>
      </c>
      <c r="U5526" t="inlineStr"/>
      <c r="V5526" t="inlineStr">
        <is>
          <t>Envio de NFTs</t>
        </is>
      </c>
      <c r="W5526" t="inlineStr">
        <is>
          <t>NFTs</t>
        </is>
      </c>
      <c r="X5526" t="inlineStr">
        <is>
          <t>Technology &amp; Infrastructure</t>
        </is>
      </c>
      <c r="Y5526" t="inlineStr">
        <is>
          <t>Operating Costs</t>
        </is>
      </c>
      <c r="Z5526" t="inlineStr">
        <is>
          <t>Operating Costs</t>
        </is>
      </c>
      <c r="AA5526" t="inlineStr">
        <is>
          <t>Custos na Blockchain</t>
        </is>
      </c>
      <c r="AB5526" t="inlineStr"/>
      <c r="AC5526" t="inlineStr">
        <is>
          <t>0xc9e1c99d578f3184d1f43d4ab24ce1cceb9c7f3930296f22f7f41af254d17856</t>
        </is>
      </c>
      <c r="AD5526" t="n">
        <v>1</v>
      </c>
      <c r="AE5526" t="n">
        <v>1</v>
      </c>
    </row>
    <row r="5527">
      <c r="A5527" t="inlineStr">
        <is>
          <t>4c7140b4-13ea-4e2f-a199-290197a8e83a</t>
        </is>
      </c>
      <c r="B5527" s="115" t="n">
        <v>45004</v>
      </c>
      <c r="C5527" s="115" t="n">
        <v>45004</v>
      </c>
      <c r="D5527" t="n">
        <v>-0.0056452464</v>
      </c>
      <c r="E5527" t="n">
        <v>-0.0056452464</v>
      </c>
      <c r="F5527" t="inlineStr">
        <is>
          <t>MATIC</t>
        </is>
      </c>
      <c r="G5527" t="n">
        <v>6.178646934460888</v>
      </c>
      <c r="H5527" t="n">
        <v>-0.03487998436363636</v>
      </c>
      <c r="I5527" t="n">
        <v>-0.03487998436363636</v>
      </c>
      <c r="J5527" t="n">
        <v>1</v>
      </c>
      <c r="K5527" t="inlineStr"/>
      <c r="L5527" t="inlineStr">
        <is>
          <t>Helper</t>
        </is>
      </c>
      <c r="M5527" t="inlineStr"/>
      <c r="N5527" t="inlineStr"/>
      <c r="O5527" t="inlineStr"/>
      <c r="P5527" t="inlineStr"/>
      <c r="Q5527" t="inlineStr"/>
      <c r="R5527" t="inlineStr">
        <is>
          <t>Sem Histórico</t>
        </is>
      </c>
      <c r="S5527" t="inlineStr"/>
      <c r="T5527" t="inlineStr">
        <is>
          <t>Helper</t>
        </is>
      </c>
      <c r="U5527" t="inlineStr"/>
      <c r="V5527" t="inlineStr">
        <is>
          <t>Envio de NFTs</t>
        </is>
      </c>
      <c r="W5527" t="inlineStr">
        <is>
          <t>NFTs</t>
        </is>
      </c>
      <c r="X5527" t="inlineStr">
        <is>
          <t>Technology &amp; Infrastructure</t>
        </is>
      </c>
      <c r="Y5527" t="inlineStr">
        <is>
          <t>Operating Costs</t>
        </is>
      </c>
      <c r="Z5527" t="inlineStr">
        <is>
          <t>Operating Costs</t>
        </is>
      </c>
      <c r="AA5527" t="inlineStr">
        <is>
          <t>Custos na Blockchain</t>
        </is>
      </c>
      <c r="AB5527" t="inlineStr"/>
      <c r="AC5527" t="inlineStr">
        <is>
          <t>0xd8fce151a46677503cd2f5a52a3df725d14a1076c265f9ee3e56655ad8cb0654</t>
        </is>
      </c>
      <c r="AD5527" t="n">
        <v>1</v>
      </c>
      <c r="AE5527" t="n">
        <v>1</v>
      </c>
    </row>
    <row r="5528">
      <c r="A5528" t="inlineStr">
        <is>
          <t>a91173c8-576e-4cc3-88ee-c6fd64799a1b</t>
        </is>
      </c>
      <c r="B5528" s="115" t="n">
        <v>45004</v>
      </c>
      <c r="C5528" s="115" t="n">
        <v>45004</v>
      </c>
      <c r="D5528" t="n">
        <v>-0.0119814408</v>
      </c>
      <c r="E5528" t="n">
        <v>-0.0119814408</v>
      </c>
      <c r="F5528" t="inlineStr">
        <is>
          <t>MATIC</t>
        </is>
      </c>
      <c r="G5528" t="n">
        <v>6.178646934460888</v>
      </c>
      <c r="H5528" t="n">
        <v>-0.07402909246934461</v>
      </c>
      <c r="I5528" t="n">
        <v>-0.07402909246934461</v>
      </c>
      <c r="J5528" t="n">
        <v>1</v>
      </c>
      <c r="K5528" t="inlineStr"/>
      <c r="L5528" t="inlineStr">
        <is>
          <t>Helper</t>
        </is>
      </c>
      <c r="M5528" t="inlineStr"/>
      <c r="N5528" t="inlineStr"/>
      <c r="O5528" t="inlineStr"/>
      <c r="P5528" t="inlineStr"/>
      <c r="Q5528" t="inlineStr"/>
      <c r="R5528" t="inlineStr">
        <is>
          <t>Sem Histórico</t>
        </is>
      </c>
      <c r="S5528" t="inlineStr"/>
      <c r="T5528" t="inlineStr">
        <is>
          <t>Helper</t>
        </is>
      </c>
      <c r="U5528" t="inlineStr"/>
      <c r="V5528" t="inlineStr">
        <is>
          <t>Envio de NFTs</t>
        </is>
      </c>
      <c r="W5528" t="inlineStr">
        <is>
          <t>NFTs</t>
        </is>
      </c>
      <c r="X5528" t="inlineStr">
        <is>
          <t>Technology &amp; Infrastructure</t>
        </is>
      </c>
      <c r="Y5528" t="inlineStr">
        <is>
          <t>Operating Costs</t>
        </is>
      </c>
      <c r="Z5528" t="inlineStr">
        <is>
          <t>Operating Costs</t>
        </is>
      </c>
      <c r="AA5528" t="inlineStr">
        <is>
          <t>Custos na Blockchain</t>
        </is>
      </c>
      <c r="AB5528" t="inlineStr"/>
      <c r="AC5528" t="inlineStr">
        <is>
          <t>0xadf9669b5220a5a23260faaaa207a85686e42c87169c3f3176c519eadd84990b</t>
        </is>
      </c>
      <c r="AD5528" t="n">
        <v>1</v>
      </c>
      <c r="AE5528" t="n">
        <v>1</v>
      </c>
    </row>
    <row r="5529">
      <c r="A5529" t="inlineStr">
        <is>
          <t>c68b197a-e38e-4805-a245-ba9c984c1f78</t>
        </is>
      </c>
      <c r="B5529" s="115" t="n">
        <v>45004</v>
      </c>
      <c r="C5529" s="115" t="n">
        <v>45004</v>
      </c>
      <c r="D5529" t="n">
        <v>-0.0141413604</v>
      </c>
      <c r="E5529" t="n">
        <v>-0.0141413604</v>
      </c>
      <c r="F5529" t="inlineStr">
        <is>
          <t>MATIC</t>
        </is>
      </c>
      <c r="G5529" t="n">
        <v>6.178646934460888</v>
      </c>
      <c r="H5529" t="n">
        <v>-0.0873744730845666</v>
      </c>
      <c r="I5529" t="n">
        <v>-0.0873744730845666</v>
      </c>
      <c r="J5529" t="n">
        <v>1</v>
      </c>
      <c r="K5529" t="inlineStr"/>
      <c r="L5529" t="inlineStr">
        <is>
          <t>Helper</t>
        </is>
      </c>
      <c r="M5529" t="inlineStr"/>
      <c r="N5529" t="inlineStr"/>
      <c r="O5529" t="inlineStr"/>
      <c r="P5529" t="inlineStr"/>
      <c r="Q5529" t="inlineStr"/>
      <c r="R5529" t="inlineStr">
        <is>
          <t>Sem Histórico</t>
        </is>
      </c>
      <c r="S5529" t="inlineStr"/>
      <c r="T5529" t="inlineStr">
        <is>
          <t>Helper</t>
        </is>
      </c>
      <c r="U5529" t="inlineStr"/>
      <c r="V5529" t="inlineStr">
        <is>
          <t>Envio de NFTs</t>
        </is>
      </c>
      <c r="W5529" t="inlineStr">
        <is>
          <t>NFTs</t>
        </is>
      </c>
      <c r="X5529" t="inlineStr">
        <is>
          <t>Technology &amp; Infrastructure</t>
        </is>
      </c>
      <c r="Y5529" t="inlineStr">
        <is>
          <t>Operating Costs</t>
        </is>
      </c>
      <c r="Z5529" t="inlineStr">
        <is>
          <t>Operating Costs</t>
        </is>
      </c>
      <c r="AA5529" t="inlineStr">
        <is>
          <t>Custos na Blockchain</t>
        </is>
      </c>
      <c r="AB5529" t="inlineStr"/>
      <c r="AC5529" t="inlineStr">
        <is>
          <t>0xe1525532c4dd16829134a85f5bcad98c71bae161c46cbfca4f43e68b5c45a469</t>
        </is>
      </c>
      <c r="AD5529" t="n">
        <v>1</v>
      </c>
      <c r="AE5529" t="n">
        <v>1</v>
      </c>
    </row>
    <row r="5530">
      <c r="A5530" t="inlineStr">
        <is>
          <t>ff6d89bb-9967-40c1-b335-3854a1fb22fc</t>
        </is>
      </c>
      <c r="B5530" s="115" t="n">
        <v>45003</v>
      </c>
      <c r="C5530" s="115" t="n">
        <v>45003</v>
      </c>
      <c r="D5530" t="n">
        <v>-0.023801</v>
      </c>
      <c r="E5530" t="n">
        <v>-0.023801</v>
      </c>
      <c r="F5530" t="inlineStr">
        <is>
          <t>MATIC</t>
        </is>
      </c>
      <c r="G5530" t="n">
        <v>6.17693522906793</v>
      </c>
      <c r="H5530" t="n">
        <v>-0.1470172353870458</v>
      </c>
      <c r="I5530" t="n">
        <v>-0.1470172353870458</v>
      </c>
      <c r="J5530" t="n">
        <v>1</v>
      </c>
      <c r="K5530" t="inlineStr"/>
      <c r="L5530" t="inlineStr">
        <is>
          <t>Helper</t>
        </is>
      </c>
      <c r="M5530" t="inlineStr"/>
      <c r="N5530" t="inlineStr"/>
      <c r="O5530" t="inlineStr"/>
      <c r="P5530" t="inlineStr"/>
      <c r="Q5530" t="inlineStr"/>
      <c r="R5530" t="inlineStr">
        <is>
          <t>Custos operacionais gerais</t>
        </is>
      </c>
      <c r="S5530" t="inlineStr"/>
      <c r="T5530" t="inlineStr">
        <is>
          <t>Helper</t>
        </is>
      </c>
      <c r="U5530" t="inlineStr"/>
      <c r="V5530" t="inlineStr">
        <is>
          <t>Serviços pontuais</t>
        </is>
      </c>
      <c r="W5530" t="inlineStr">
        <is>
          <t>Blockchain</t>
        </is>
      </c>
      <c r="X5530" t="inlineStr">
        <is>
          <t>Technology &amp; Infrastructure</t>
        </is>
      </c>
      <c r="Y5530" t="inlineStr">
        <is>
          <t>Operating Costs</t>
        </is>
      </c>
      <c r="Z5530" t="inlineStr">
        <is>
          <t>Operating Costs</t>
        </is>
      </c>
      <c r="AA5530" t="inlineStr">
        <is>
          <t>Custos na Blockchain</t>
        </is>
      </c>
      <c r="AB5530" t="inlineStr"/>
      <c r="AC5530" t="inlineStr">
        <is>
          <t>0x9fdc384a918509c67b51e2f11c0a7b388a52f4f2d5cfd5bf4b0e79a5e5186911</t>
        </is>
      </c>
      <c r="AD5530" t="n">
        <v>1</v>
      </c>
      <c r="AE5530" t="n">
        <v>1</v>
      </c>
    </row>
    <row r="5531">
      <c r="A5531" t="inlineStr">
        <is>
          <t>d75c6e71-cb7f-444b-a35b-9509bfe930d5</t>
        </is>
      </c>
      <c r="B5531" s="115" t="n">
        <v>45003</v>
      </c>
      <c r="C5531" s="115" t="n">
        <v>45003</v>
      </c>
      <c r="D5531" t="n">
        <v>-0.0242672</v>
      </c>
      <c r="E5531" t="n">
        <v>-0.0242672</v>
      </c>
      <c r="F5531" t="inlineStr">
        <is>
          <t>MATIC</t>
        </is>
      </c>
      <c r="G5531" t="n">
        <v>6.17693522906793</v>
      </c>
      <c r="H5531" t="n">
        <v>-0.1498969225908373</v>
      </c>
      <c r="I5531" t="n">
        <v>-0.1498969225908373</v>
      </c>
      <c r="J5531" t="n">
        <v>1</v>
      </c>
      <c r="K5531" t="inlineStr"/>
      <c r="L5531" t="inlineStr">
        <is>
          <t>Helper</t>
        </is>
      </c>
      <c r="M5531" t="inlineStr"/>
      <c r="N5531" t="inlineStr"/>
      <c r="O5531" t="inlineStr"/>
      <c r="P5531" t="inlineStr"/>
      <c r="Q5531" t="inlineStr"/>
      <c r="R5531" t="inlineStr">
        <is>
          <t>Custos operacionais gerais</t>
        </is>
      </c>
      <c r="S5531" t="inlineStr"/>
      <c r="T5531" t="inlineStr">
        <is>
          <t>Helper</t>
        </is>
      </c>
      <c r="U5531" t="inlineStr"/>
      <c r="V5531" t="inlineStr">
        <is>
          <t>Serviços pontuais</t>
        </is>
      </c>
      <c r="W5531" t="inlineStr">
        <is>
          <t>Blockchain</t>
        </is>
      </c>
      <c r="X5531" t="inlineStr">
        <is>
          <t>Technology &amp; Infrastructure</t>
        </is>
      </c>
      <c r="Y5531" t="inlineStr">
        <is>
          <t>Operating Costs</t>
        </is>
      </c>
      <c r="Z5531" t="inlineStr">
        <is>
          <t>Operating Costs</t>
        </is>
      </c>
      <c r="AA5531" t="inlineStr">
        <is>
          <t>Custos na Blockchain</t>
        </is>
      </c>
      <c r="AB5531" t="inlineStr"/>
      <c r="AC5531" t="inlineStr">
        <is>
          <t>0x7b18ee997e15024317df9117a47ccf112496b3633231a9e85d41d69e8c6aa95b</t>
        </is>
      </c>
      <c r="AD5531" t="n">
        <v>1</v>
      </c>
      <c r="AE5531" t="n">
        <v>1</v>
      </c>
    </row>
    <row r="5532">
      <c r="A5532" t="inlineStr">
        <is>
          <t>677c37e4-081c-446d-8b9e-6f086fa8c175</t>
        </is>
      </c>
      <c r="B5532" s="115" t="n">
        <v>45003</v>
      </c>
      <c r="C5532" s="115" t="n">
        <v>45003</v>
      </c>
      <c r="D5532" t="n">
        <v>-0.021722</v>
      </c>
      <c r="E5532" t="n">
        <v>-0.021722</v>
      </c>
      <c r="F5532" t="inlineStr">
        <is>
          <t>MATIC</t>
        </is>
      </c>
      <c r="G5532" t="n">
        <v>6.17693522906793</v>
      </c>
      <c r="H5532" t="n">
        <v>-0.1341753870458136</v>
      </c>
      <c r="I5532" t="n">
        <v>-0.1341753870458136</v>
      </c>
      <c r="J5532" t="n">
        <v>1</v>
      </c>
      <c r="K5532" t="inlineStr"/>
      <c r="L5532" t="inlineStr">
        <is>
          <t>Helper</t>
        </is>
      </c>
      <c r="M5532" t="inlineStr"/>
      <c r="N5532" t="inlineStr"/>
      <c r="O5532" t="inlineStr"/>
      <c r="P5532" t="inlineStr"/>
      <c r="Q5532" t="inlineStr"/>
      <c r="R5532" t="inlineStr">
        <is>
          <t>Custos operacionais gerais</t>
        </is>
      </c>
      <c r="S5532" t="inlineStr"/>
      <c r="T5532" t="inlineStr">
        <is>
          <t>Helper</t>
        </is>
      </c>
      <c r="U5532" t="inlineStr"/>
      <c r="V5532" t="inlineStr">
        <is>
          <t>Serviços pontuais</t>
        </is>
      </c>
      <c r="W5532" t="inlineStr">
        <is>
          <t>Blockchain</t>
        </is>
      </c>
      <c r="X5532" t="inlineStr">
        <is>
          <t>Technology &amp; Infrastructure</t>
        </is>
      </c>
      <c r="Y5532" t="inlineStr">
        <is>
          <t>Operating Costs</t>
        </is>
      </c>
      <c r="Z5532" t="inlineStr">
        <is>
          <t>Operating Costs</t>
        </is>
      </c>
      <c r="AA5532" t="inlineStr">
        <is>
          <t>Custos na Blockchain</t>
        </is>
      </c>
      <c r="AB5532" t="inlineStr"/>
      <c r="AC5532" t="inlineStr">
        <is>
          <t>0x2741d40ebf32f66f87c162da1ef4bd8ce36a708052f7e77aa781be4ccfe91da0</t>
        </is>
      </c>
      <c r="AD5532" t="n">
        <v>1</v>
      </c>
      <c r="AE5532" t="n">
        <v>1</v>
      </c>
    </row>
    <row r="5533">
      <c r="A5533" t="inlineStr">
        <is>
          <t>90f04817-f9e4-4da7-8e25-06bdd9f656bf</t>
        </is>
      </c>
      <c r="B5533" s="115" t="n">
        <v>45003</v>
      </c>
      <c r="C5533" s="115" t="n">
        <v>45003</v>
      </c>
      <c r="D5533" t="n">
        <v>-0.0431753406</v>
      </c>
      <c r="E5533" t="n">
        <v>-0.0431753406</v>
      </c>
      <c r="F5533" t="inlineStr">
        <is>
          <t>MATIC</t>
        </is>
      </c>
      <c r="G5533" t="n">
        <v>6.17693522906793</v>
      </c>
      <c r="H5533" t="n">
        <v>-0.2666912823791469</v>
      </c>
      <c r="I5533" t="n">
        <v>-0.2666912823791469</v>
      </c>
      <c r="J5533" t="n">
        <v>1</v>
      </c>
      <c r="K5533" t="inlineStr"/>
      <c r="L5533" t="inlineStr">
        <is>
          <t>Helper</t>
        </is>
      </c>
      <c r="M5533" t="inlineStr">
        <is>
          <t>Conexões Games</t>
        </is>
      </c>
      <c r="N5533" t="inlineStr"/>
      <c r="O5533" t="inlineStr"/>
      <c r="P5533" t="inlineStr"/>
      <c r="Q5533" t="inlineStr"/>
      <c r="R5533" t="inlineStr">
        <is>
          <t>Sem Histórico</t>
        </is>
      </c>
      <c r="S5533" t="inlineStr"/>
      <c r="T5533" t="inlineStr">
        <is>
          <t>Helper</t>
        </is>
      </c>
      <c r="U5533" t="inlineStr"/>
      <c r="V5533" t="inlineStr">
        <is>
          <t>Envio de NFTs</t>
        </is>
      </c>
      <c r="W5533" t="inlineStr">
        <is>
          <t>NFTs</t>
        </is>
      </c>
      <c r="X5533" t="inlineStr">
        <is>
          <t>Technology &amp; Infrastructure</t>
        </is>
      </c>
      <c r="Y5533" t="inlineStr">
        <is>
          <t>Operating Costs</t>
        </is>
      </c>
      <c r="Z5533" t="inlineStr">
        <is>
          <t>Operating Costs</t>
        </is>
      </c>
      <c r="AA5533" t="inlineStr">
        <is>
          <t>Custos na Blockchain</t>
        </is>
      </c>
      <c r="AB5533" t="inlineStr"/>
      <c r="AC5533" t="inlineStr">
        <is>
          <t>0x2534e167c3624e2bd9fab1597f8869498b48fe2e39a47bb9b2ac6f64005afc49</t>
        </is>
      </c>
      <c r="AD5533" t="n">
        <v>1</v>
      </c>
      <c r="AE5533" t="n">
        <v>1</v>
      </c>
    </row>
    <row r="5534">
      <c r="A5534" t="inlineStr">
        <is>
          <t>16caa704-a6fe-4ecf-b989-34ab175b0d84</t>
        </is>
      </c>
      <c r="B5534" s="115" t="n">
        <v>45003</v>
      </c>
      <c r="C5534" s="115" t="n">
        <v>45003</v>
      </c>
      <c r="D5534" t="n">
        <v>-0.018542706</v>
      </c>
      <c r="E5534" t="n">
        <v>-0.018542706</v>
      </c>
      <c r="F5534" t="inlineStr">
        <is>
          <t>MATIC</t>
        </is>
      </c>
      <c r="G5534" t="n">
        <v>6.17693522906793</v>
      </c>
      <c r="H5534" t="n">
        <v>-0.1145370939336493</v>
      </c>
      <c r="I5534" t="n">
        <v>-0.1145370939336493</v>
      </c>
      <c r="J5534" t="n">
        <v>1</v>
      </c>
      <c r="K5534" t="inlineStr"/>
      <c r="L5534" t="inlineStr">
        <is>
          <t>Helper</t>
        </is>
      </c>
      <c r="M5534" t="inlineStr"/>
      <c r="N5534" t="inlineStr"/>
      <c r="O5534" t="inlineStr"/>
      <c r="P5534" t="inlineStr"/>
      <c r="Q5534" t="inlineStr"/>
      <c r="R5534" t="inlineStr">
        <is>
          <t>Sem Histórico</t>
        </is>
      </c>
      <c r="S5534" t="inlineStr"/>
      <c r="T5534" t="inlineStr">
        <is>
          <t>Helper</t>
        </is>
      </c>
      <c r="U5534" t="inlineStr"/>
      <c r="V5534" t="inlineStr">
        <is>
          <t>Envio de NFTs</t>
        </is>
      </c>
      <c r="W5534" t="inlineStr">
        <is>
          <t>NFTs</t>
        </is>
      </c>
      <c r="X5534" t="inlineStr">
        <is>
          <t>Technology &amp; Infrastructure</t>
        </is>
      </c>
      <c r="Y5534" t="inlineStr">
        <is>
          <t>Operating Costs</t>
        </is>
      </c>
      <c r="Z5534" t="inlineStr">
        <is>
          <t>Operating Costs</t>
        </is>
      </c>
      <c r="AA5534" t="inlineStr">
        <is>
          <t>Custos na Blockchain</t>
        </is>
      </c>
      <c r="AB5534" t="inlineStr"/>
      <c r="AC5534" t="inlineStr">
        <is>
          <t>0x2c37181d4072ad50449bacd9f4bc1c4f32d4b7b5221bfe83b8beb8575982084c</t>
        </is>
      </c>
      <c r="AD5534" t="n">
        <v>1</v>
      </c>
      <c r="AE5534" t="n">
        <v>1</v>
      </c>
    </row>
    <row r="5535">
      <c r="A5535" t="inlineStr">
        <is>
          <t>09ab751b-8f0a-49f4-a0de-2ed282345690</t>
        </is>
      </c>
      <c r="B5535" s="115" t="n">
        <v>45003</v>
      </c>
      <c r="C5535" s="115" t="n">
        <v>45003</v>
      </c>
      <c r="D5535" t="n">
        <v>-0.019110378</v>
      </c>
      <c r="E5535" t="n">
        <v>-0.019110378</v>
      </c>
      <c r="F5535" t="inlineStr">
        <is>
          <t>MATIC</t>
        </is>
      </c>
      <c r="G5535" t="n">
        <v>6.17693522906793</v>
      </c>
      <c r="H5535" t="n">
        <v>-0.1180435671090047</v>
      </c>
      <c r="I5535" t="n">
        <v>-0.1180435671090047</v>
      </c>
      <c r="J5535" t="n">
        <v>1</v>
      </c>
      <c r="K5535" t="inlineStr"/>
      <c r="L5535" t="inlineStr">
        <is>
          <t>Helper</t>
        </is>
      </c>
      <c r="M5535" t="inlineStr">
        <is>
          <t>Conexões Games</t>
        </is>
      </c>
      <c r="N5535" t="inlineStr"/>
      <c r="O5535" t="inlineStr"/>
      <c r="P5535" t="inlineStr"/>
      <c r="Q5535" t="inlineStr"/>
      <c r="R5535" t="inlineStr">
        <is>
          <t>Sem Histórico</t>
        </is>
      </c>
      <c r="S5535" t="inlineStr"/>
      <c r="T5535" t="inlineStr">
        <is>
          <t>Helper</t>
        </is>
      </c>
      <c r="U5535" t="inlineStr"/>
      <c r="V5535" t="inlineStr">
        <is>
          <t>Envio de NFTs</t>
        </is>
      </c>
      <c r="W5535" t="inlineStr">
        <is>
          <t>NFTs</t>
        </is>
      </c>
      <c r="X5535" t="inlineStr">
        <is>
          <t>Technology &amp; Infrastructure</t>
        </is>
      </c>
      <c r="Y5535" t="inlineStr">
        <is>
          <t>Operating Costs</t>
        </is>
      </c>
      <c r="Z5535" t="inlineStr">
        <is>
          <t>Operating Costs</t>
        </is>
      </c>
      <c r="AA5535" t="inlineStr">
        <is>
          <t>Custos na Blockchain</t>
        </is>
      </c>
      <c r="AB5535" t="inlineStr"/>
      <c r="AC5535" t="inlineStr">
        <is>
          <t>0xd4efd9217054a49049de5ff8335d7f9fd9556c3eba6d4a7cc1398bb14f5478a6</t>
        </is>
      </c>
      <c r="AD5535" t="n">
        <v>1</v>
      </c>
      <c r="AE5535" t="n">
        <v>1</v>
      </c>
    </row>
    <row r="5536">
      <c r="A5536" t="inlineStr">
        <is>
          <t>fd7d032f-1864-4e07-8123-5f6dd515578f</t>
        </is>
      </c>
      <c r="B5536" s="115" t="n">
        <v>45003</v>
      </c>
      <c r="C5536" s="115" t="n">
        <v>45003</v>
      </c>
      <c r="D5536" t="n">
        <v>-0.0233873</v>
      </c>
      <c r="E5536" t="n">
        <v>-0.0233873</v>
      </c>
      <c r="F5536" t="inlineStr">
        <is>
          <t>MATIC</t>
        </is>
      </c>
      <c r="G5536" t="n">
        <v>6.17693522906793</v>
      </c>
      <c r="H5536" t="n">
        <v>-0.1444618372827804</v>
      </c>
      <c r="I5536" t="n">
        <v>-0.1444618372827804</v>
      </c>
      <c r="J5536" t="n">
        <v>1</v>
      </c>
      <c r="K5536" t="inlineStr"/>
      <c r="L5536" t="inlineStr">
        <is>
          <t>Helper</t>
        </is>
      </c>
      <c r="M5536" t="inlineStr"/>
      <c r="N5536" t="inlineStr"/>
      <c r="O5536" t="inlineStr"/>
      <c r="P5536" t="inlineStr"/>
      <c r="Q5536" t="inlineStr"/>
      <c r="R5536" t="inlineStr">
        <is>
          <t>Custos operacionais gerais</t>
        </is>
      </c>
      <c r="S5536" t="inlineStr"/>
      <c r="T5536" t="inlineStr">
        <is>
          <t>Helper</t>
        </is>
      </c>
      <c r="U5536" t="inlineStr"/>
      <c r="V5536" t="inlineStr">
        <is>
          <t>Serviços pontuais</t>
        </is>
      </c>
      <c r="W5536" t="inlineStr">
        <is>
          <t>Blockchain</t>
        </is>
      </c>
      <c r="X5536" t="inlineStr">
        <is>
          <t>Technology &amp; Infrastructure</t>
        </is>
      </c>
      <c r="Y5536" t="inlineStr">
        <is>
          <t>Operating Costs</t>
        </is>
      </c>
      <c r="Z5536" t="inlineStr">
        <is>
          <t>Operating Costs</t>
        </is>
      </c>
      <c r="AA5536" t="inlineStr">
        <is>
          <t>Custos na Blockchain</t>
        </is>
      </c>
      <c r="AB5536" t="inlineStr"/>
      <c r="AC5536" t="inlineStr">
        <is>
          <t>0xacaad833d646ced0f153aa101fe5fa3a7e787fc198fbdd1fd82dcbee13e2140f</t>
        </is>
      </c>
      <c r="AD5536" t="n">
        <v>1</v>
      </c>
      <c r="AE5536" t="n">
        <v>1</v>
      </c>
    </row>
    <row r="5537">
      <c r="A5537" t="inlineStr">
        <is>
          <t>016927f3-fa96-41b6-a60b-95d5108ee5fd</t>
        </is>
      </c>
      <c r="B5537" s="115" t="n">
        <v>45003</v>
      </c>
      <c r="C5537" s="115" t="n">
        <v>45003</v>
      </c>
      <c r="D5537" t="n">
        <v>-0.032774112</v>
      </c>
      <c r="E5537" t="n">
        <v>-0.032774112</v>
      </c>
      <c r="F5537" t="inlineStr">
        <is>
          <t>MATIC</t>
        </is>
      </c>
      <c r="G5537" t="n">
        <v>6.17693522906793</v>
      </c>
      <c r="H5537" t="n">
        <v>-0.202443567014218</v>
      </c>
      <c r="I5537" t="n">
        <v>-0.202443567014218</v>
      </c>
      <c r="J5537" t="n">
        <v>1</v>
      </c>
      <c r="K5537" t="inlineStr"/>
      <c r="L5537" t="inlineStr">
        <is>
          <t>Helper</t>
        </is>
      </c>
      <c r="M5537" t="inlineStr">
        <is>
          <t>Conexões Games</t>
        </is>
      </c>
      <c r="N5537" t="inlineStr"/>
      <c r="O5537" t="inlineStr"/>
      <c r="P5537" t="inlineStr"/>
      <c r="Q5537" t="inlineStr"/>
      <c r="R5537" t="inlineStr">
        <is>
          <t>Sem Histórico</t>
        </is>
      </c>
      <c r="S5537" t="inlineStr"/>
      <c r="T5537" t="inlineStr">
        <is>
          <t>Helper</t>
        </is>
      </c>
      <c r="U5537" t="inlineStr"/>
      <c r="V5537" t="inlineStr">
        <is>
          <t>Envio de NFTs</t>
        </is>
      </c>
      <c r="W5537" t="inlineStr">
        <is>
          <t>NFTs</t>
        </is>
      </c>
      <c r="X5537" t="inlineStr">
        <is>
          <t>Technology &amp; Infrastructure</t>
        </is>
      </c>
      <c r="Y5537" t="inlineStr">
        <is>
          <t>Operating Costs</t>
        </is>
      </c>
      <c r="Z5537" t="inlineStr">
        <is>
          <t>Operating Costs</t>
        </is>
      </c>
      <c r="AA5537" t="inlineStr">
        <is>
          <t>Custos na Blockchain</t>
        </is>
      </c>
      <c r="AB5537" t="inlineStr"/>
      <c r="AC5537" t="inlineStr">
        <is>
          <t>0xa8af06fca0477ad223c550d57b04c20e4f897008b8ba9fb25c1c27013f50bfd3</t>
        </is>
      </c>
      <c r="AD5537" t="n">
        <v>1</v>
      </c>
      <c r="AE5537" t="n">
        <v>1</v>
      </c>
    </row>
    <row r="5538">
      <c r="A5538" t="inlineStr">
        <is>
          <t>7acd9b63-9224-461c-9238-f9537e2e672f</t>
        </is>
      </c>
      <c r="B5538" s="115" t="n">
        <v>45003</v>
      </c>
      <c r="C5538" s="115" t="n">
        <v>45003</v>
      </c>
      <c r="D5538" t="n">
        <v>-0.127370672</v>
      </c>
      <c r="E5538" t="n">
        <v>-0.127370672</v>
      </c>
      <c r="F5538" t="inlineStr">
        <is>
          <t>MATIC</t>
        </is>
      </c>
      <c r="G5538" t="n">
        <v>6.17693522906793</v>
      </c>
      <c r="H5538" t="n">
        <v>-0.7867603910268561</v>
      </c>
      <c r="I5538" t="n">
        <v>-0.7867603910268561</v>
      </c>
      <c r="J5538" t="n">
        <v>1</v>
      </c>
      <c r="K5538" t="inlineStr"/>
      <c r="L5538" t="inlineStr">
        <is>
          <t>Helper</t>
        </is>
      </c>
      <c r="M5538" t="inlineStr">
        <is>
          <t>Conexões Games</t>
        </is>
      </c>
      <c r="N5538" t="inlineStr"/>
      <c r="O5538" t="inlineStr"/>
      <c r="P5538" t="inlineStr"/>
      <c r="Q5538" t="inlineStr"/>
      <c r="R5538" t="inlineStr">
        <is>
          <t>Sem Histórico</t>
        </is>
      </c>
      <c r="S5538" t="inlineStr"/>
      <c r="T5538" t="inlineStr">
        <is>
          <t>Helper</t>
        </is>
      </c>
      <c r="U5538" t="inlineStr"/>
      <c r="V5538" t="inlineStr">
        <is>
          <t>Envio de NFTs</t>
        </is>
      </c>
      <c r="W5538" t="inlineStr">
        <is>
          <t>NFTs</t>
        </is>
      </c>
      <c r="X5538" t="inlineStr">
        <is>
          <t>Technology &amp; Infrastructure</t>
        </is>
      </c>
      <c r="Y5538" t="inlineStr">
        <is>
          <t>Operating Costs</t>
        </is>
      </c>
      <c r="Z5538" t="inlineStr">
        <is>
          <t>Operating Costs</t>
        </is>
      </c>
      <c r="AA5538" t="inlineStr">
        <is>
          <t>Custos na Blockchain</t>
        </is>
      </c>
      <c r="AB5538" t="inlineStr"/>
      <c r="AC5538" t="inlineStr">
        <is>
          <t>0xb9bde2505a6481fcd756c8e61826264f46a6b679cdebc6c8be0730ded964b8a2</t>
        </is>
      </c>
      <c r="AD5538" t="n">
        <v>1</v>
      </c>
      <c r="AE5538" t="n">
        <v>1</v>
      </c>
    </row>
    <row r="5539">
      <c r="A5539" t="inlineStr">
        <is>
          <t>84cc99be-f08d-4816-85d9-c247489a5e19</t>
        </is>
      </c>
      <c r="B5539" s="115" t="n">
        <v>45002</v>
      </c>
      <c r="C5539" s="115" t="n">
        <v>45002</v>
      </c>
      <c r="D5539" t="n">
        <v>-0.0161592156</v>
      </c>
      <c r="E5539" t="n">
        <v>-0.0161592156</v>
      </c>
      <c r="F5539" t="inlineStr">
        <is>
          <t>MATIC</t>
        </is>
      </c>
      <c r="G5539" t="n">
        <v>6.488347457627119</v>
      </c>
      <c r="H5539" t="n">
        <v>-0.1048466054555085</v>
      </c>
      <c r="I5539" t="n">
        <v>-0.1048466054555085</v>
      </c>
      <c r="J5539" t="n">
        <v>1</v>
      </c>
      <c r="K5539" t="inlineStr"/>
      <c r="L5539" t="inlineStr">
        <is>
          <t>Helper</t>
        </is>
      </c>
      <c r="M5539" t="inlineStr">
        <is>
          <t>Conexões Games</t>
        </is>
      </c>
      <c r="N5539" t="inlineStr"/>
      <c r="O5539" t="inlineStr"/>
      <c r="P5539" t="inlineStr"/>
      <c r="Q5539" t="inlineStr"/>
      <c r="R5539" t="inlineStr">
        <is>
          <t>Sem Histórico</t>
        </is>
      </c>
      <c r="S5539" t="inlineStr"/>
      <c r="T5539" t="inlineStr">
        <is>
          <t>Helper</t>
        </is>
      </c>
      <c r="U5539" t="inlineStr"/>
      <c r="V5539" t="inlineStr">
        <is>
          <t>Envio de NFTs</t>
        </is>
      </c>
      <c r="W5539" t="inlineStr">
        <is>
          <t>NFTs</t>
        </is>
      </c>
      <c r="X5539" t="inlineStr">
        <is>
          <t>Technology &amp; Infrastructure</t>
        </is>
      </c>
      <c r="Y5539" t="inlineStr">
        <is>
          <t>Operating Costs</t>
        </is>
      </c>
      <c r="Z5539" t="inlineStr">
        <is>
          <t>Operating Costs</t>
        </is>
      </c>
      <c r="AA5539" t="inlineStr">
        <is>
          <t>Custos na Blockchain</t>
        </is>
      </c>
      <c r="AB5539" t="inlineStr"/>
      <c r="AC5539" t="inlineStr">
        <is>
          <t>0xfceb2a85d6165bf637be4f661b883647f51abdc1754bd799ef295b9969ac83de</t>
        </is>
      </c>
      <c r="AD5539" t="n">
        <v>1</v>
      </c>
      <c r="AE5539" t="n">
        <v>1</v>
      </c>
    </row>
    <row r="5540">
      <c r="A5540" t="inlineStr">
        <is>
          <t>8aa1b590-84a7-45dd-b9af-b32b8449a53d</t>
        </is>
      </c>
      <c r="B5540" s="115" t="n">
        <v>45002</v>
      </c>
      <c r="C5540" s="115" t="n">
        <v>45002</v>
      </c>
      <c r="D5540" t="n">
        <v>-0.0227531</v>
      </c>
      <c r="E5540" t="n">
        <v>-0.0227531</v>
      </c>
      <c r="F5540" t="inlineStr">
        <is>
          <t>MATIC</t>
        </is>
      </c>
      <c r="G5540" t="n">
        <v>6.488347457627119</v>
      </c>
      <c r="H5540" t="n">
        <v>-0.1476300185381356</v>
      </c>
      <c r="I5540" t="n">
        <v>-0.1476300185381356</v>
      </c>
      <c r="J5540" t="n">
        <v>1</v>
      </c>
      <c r="K5540" t="inlineStr"/>
      <c r="L5540" t="inlineStr">
        <is>
          <t>Helper</t>
        </is>
      </c>
      <c r="M5540" t="inlineStr"/>
      <c r="N5540" t="inlineStr"/>
      <c r="O5540" t="inlineStr"/>
      <c r="P5540" t="inlineStr"/>
      <c r="Q5540" t="inlineStr"/>
      <c r="R5540" t="inlineStr">
        <is>
          <t>Custos operacionais gerais</t>
        </is>
      </c>
      <c r="S5540" t="inlineStr"/>
      <c r="T5540" t="inlineStr">
        <is>
          <t>Helper</t>
        </is>
      </c>
      <c r="U5540" t="inlineStr"/>
      <c r="V5540" t="inlineStr">
        <is>
          <t>Serviços pontuais</t>
        </is>
      </c>
      <c r="W5540" t="inlineStr">
        <is>
          <t>Blockchain</t>
        </is>
      </c>
      <c r="X5540" t="inlineStr">
        <is>
          <t>Technology &amp; Infrastructure</t>
        </is>
      </c>
      <c r="Y5540" t="inlineStr">
        <is>
          <t>Operating Costs</t>
        </is>
      </c>
      <c r="Z5540" t="inlineStr">
        <is>
          <t>Operating Costs</t>
        </is>
      </c>
      <c r="AA5540" t="inlineStr">
        <is>
          <t>Custos na Blockchain</t>
        </is>
      </c>
      <c r="AB5540" t="inlineStr"/>
      <c r="AC5540" t="inlineStr">
        <is>
          <t>0x88deb0981c8663e097d37ba097acf85470716d8cbfccb090fe616d9ff6eeb8d2</t>
        </is>
      </c>
      <c r="AD5540" t="n">
        <v>1</v>
      </c>
      <c r="AE5540" t="n">
        <v>1</v>
      </c>
    </row>
    <row r="5541">
      <c r="A5541" t="inlineStr">
        <is>
          <t>39e56f3f-c1aa-4e5b-80b5-d4298b0c1615</t>
        </is>
      </c>
      <c r="B5541" s="115" t="n">
        <v>45002</v>
      </c>
      <c r="C5541" s="115" t="n">
        <v>45002</v>
      </c>
      <c r="D5541" t="n">
        <v>-0.0153435798</v>
      </c>
      <c r="E5541" t="n">
        <v>-0.0153435798</v>
      </c>
      <c r="F5541" t="inlineStr">
        <is>
          <t>MATIC</t>
        </is>
      </c>
      <c r="G5541" t="n">
        <v>6.488347457627119</v>
      </c>
      <c r="H5541" t="n">
        <v>-0.09955447698622884</v>
      </c>
      <c r="I5541" t="n">
        <v>-0.09955447698622884</v>
      </c>
      <c r="J5541" t="n">
        <v>1</v>
      </c>
      <c r="K5541" t="inlineStr"/>
      <c r="L5541" t="inlineStr">
        <is>
          <t>Helper</t>
        </is>
      </c>
      <c r="M5541" t="inlineStr"/>
      <c r="N5541" t="inlineStr"/>
      <c r="O5541" t="inlineStr"/>
      <c r="P5541" t="inlineStr"/>
      <c r="Q5541" t="inlineStr"/>
      <c r="R5541" t="inlineStr">
        <is>
          <t>Sem Histórico</t>
        </is>
      </c>
      <c r="S5541" t="inlineStr"/>
      <c r="T5541" t="inlineStr">
        <is>
          <t>Helper</t>
        </is>
      </c>
      <c r="U5541" t="inlineStr"/>
      <c r="V5541" t="inlineStr">
        <is>
          <t>Envio de NFTs</t>
        </is>
      </c>
      <c r="W5541" t="inlineStr">
        <is>
          <t>NFTs</t>
        </is>
      </c>
      <c r="X5541" t="inlineStr">
        <is>
          <t>Technology &amp; Infrastructure</t>
        </is>
      </c>
      <c r="Y5541" t="inlineStr">
        <is>
          <t>Operating Costs</t>
        </is>
      </c>
      <c r="Z5541" t="inlineStr">
        <is>
          <t>Operating Costs</t>
        </is>
      </c>
      <c r="AA5541" t="inlineStr">
        <is>
          <t>Custos na Blockchain</t>
        </is>
      </c>
      <c r="AB5541" t="inlineStr"/>
      <c r="AC5541" t="inlineStr">
        <is>
          <t>0x481a5a71d7717b0d16d163445ee651b3cd487395e97cfc5ef567b509d8fa22e1</t>
        </is>
      </c>
      <c r="AD5541" t="n">
        <v>1</v>
      </c>
      <c r="AE5541" t="n">
        <v>1</v>
      </c>
    </row>
    <row r="5542">
      <c r="A5542" t="inlineStr">
        <is>
          <t>5db97831-0a0a-483a-82dd-891f04e7127d</t>
        </is>
      </c>
      <c r="B5542" s="115" t="n">
        <v>45001</v>
      </c>
      <c r="C5542" s="115" t="n">
        <v>45001</v>
      </c>
      <c r="D5542" t="n">
        <v>-0.0163925056</v>
      </c>
      <c r="E5542" t="n">
        <v>-0.0163925056</v>
      </c>
      <c r="F5542" t="inlineStr">
        <is>
          <t>MATIC</t>
        </is>
      </c>
      <c r="G5542" t="n">
        <v>6.046267087276551</v>
      </c>
      <c r="H5542" t="n">
        <v>-0.09911346708727654</v>
      </c>
      <c r="I5542" t="n">
        <v>-0.09911346708727654</v>
      </c>
      <c r="J5542" t="n">
        <v>1</v>
      </c>
      <c r="K5542" t="inlineStr"/>
      <c r="L5542" t="inlineStr">
        <is>
          <t>Helper</t>
        </is>
      </c>
      <c r="M5542" t="inlineStr"/>
      <c r="N5542" t="inlineStr"/>
      <c r="O5542" t="inlineStr"/>
      <c r="P5542" t="inlineStr"/>
      <c r="Q5542" t="inlineStr"/>
      <c r="R5542" t="inlineStr">
        <is>
          <t>Sem Histórico</t>
        </is>
      </c>
      <c r="S5542" t="inlineStr"/>
      <c r="T5542" t="inlineStr">
        <is>
          <t>Helper</t>
        </is>
      </c>
      <c r="U5542" t="inlineStr"/>
      <c r="V5542" t="inlineStr">
        <is>
          <t>Envio de NFTs</t>
        </is>
      </c>
      <c r="W5542" t="inlineStr">
        <is>
          <t>NFTs</t>
        </is>
      </c>
      <c r="X5542" t="inlineStr">
        <is>
          <t>Technology &amp; Infrastructure</t>
        </is>
      </c>
      <c r="Y5542" t="inlineStr">
        <is>
          <t>Operating Costs</t>
        </is>
      </c>
      <c r="Z5542" t="inlineStr">
        <is>
          <t>Operating Costs</t>
        </is>
      </c>
      <c r="AA5542" t="inlineStr">
        <is>
          <t>Custos na Blockchain</t>
        </is>
      </c>
      <c r="AB5542" t="inlineStr"/>
      <c r="AC5542" t="inlineStr">
        <is>
          <t>0x026ae1783ad1985e677acbb863b60549d89f3795cb9ae5aef421eab32287c810</t>
        </is>
      </c>
      <c r="AD5542" t="n">
        <v>1</v>
      </c>
      <c r="AE5542" t="n">
        <v>1</v>
      </c>
    </row>
    <row r="5543">
      <c r="A5543" t="inlineStr">
        <is>
          <t>939e3a6f-c74e-48e7-a853-36cc2f590abc</t>
        </is>
      </c>
      <c r="B5543" s="115" t="n">
        <v>45001</v>
      </c>
      <c r="C5543" s="115" t="n">
        <v>45001</v>
      </c>
      <c r="D5543" t="n">
        <v>-0.017383048</v>
      </c>
      <c r="E5543" t="n">
        <v>-0.017383048</v>
      </c>
      <c r="F5543" t="inlineStr">
        <is>
          <t>MATIC</t>
        </is>
      </c>
      <c r="G5543" t="n">
        <v>6.046267087276551</v>
      </c>
      <c r="H5543" t="n">
        <v>-0.1051025509989485</v>
      </c>
      <c r="I5543" t="n">
        <v>-0.1051025509989485</v>
      </c>
      <c r="J5543" t="n">
        <v>1</v>
      </c>
      <c r="K5543" t="inlineStr"/>
      <c r="L5543" t="inlineStr">
        <is>
          <t>Helper</t>
        </is>
      </c>
      <c r="M5543" t="inlineStr"/>
      <c r="N5543" t="inlineStr"/>
      <c r="O5543" t="inlineStr"/>
      <c r="P5543" t="inlineStr"/>
      <c r="Q5543" t="inlineStr"/>
      <c r="R5543" t="inlineStr">
        <is>
          <t>Sem Histórico</t>
        </is>
      </c>
      <c r="S5543" t="inlineStr"/>
      <c r="T5543" t="inlineStr">
        <is>
          <t>Helper</t>
        </is>
      </c>
      <c r="U5543" t="inlineStr"/>
      <c r="V5543" t="inlineStr">
        <is>
          <t>Envio de NFTs</t>
        </is>
      </c>
      <c r="W5543" t="inlineStr">
        <is>
          <t>NFTs</t>
        </is>
      </c>
      <c r="X5543" t="inlineStr">
        <is>
          <t>Technology &amp; Infrastructure</t>
        </is>
      </c>
      <c r="Y5543" t="inlineStr">
        <is>
          <t>Operating Costs</t>
        </is>
      </c>
      <c r="Z5543" t="inlineStr">
        <is>
          <t>Operating Costs</t>
        </is>
      </c>
      <c r="AA5543" t="inlineStr">
        <is>
          <t>Custos na Blockchain</t>
        </is>
      </c>
      <c r="AB5543" t="inlineStr"/>
      <c r="AC5543" t="inlineStr">
        <is>
          <t>0x371cdd5bfe7855911181fc350e5fc7fc6fe05fc14f2eeb51d57e76a867dd0572</t>
        </is>
      </c>
      <c r="AD5543" t="n">
        <v>1</v>
      </c>
      <c r="AE5543" t="n">
        <v>1</v>
      </c>
    </row>
    <row r="5544">
      <c r="A5544" t="inlineStr">
        <is>
          <t>52b4720e-931a-420d-ab62-8f2c556ae34c</t>
        </is>
      </c>
      <c r="B5544" s="115" t="n">
        <v>45001</v>
      </c>
      <c r="C5544" s="115" t="n">
        <v>45001</v>
      </c>
      <c r="D5544" t="n">
        <v>-0.0164410616</v>
      </c>
      <c r="E5544" t="n">
        <v>-0.0164410616</v>
      </c>
      <c r="F5544" t="inlineStr">
        <is>
          <t>MATIC</t>
        </is>
      </c>
      <c r="G5544" t="n">
        <v>6.046267087276551</v>
      </c>
      <c r="H5544" t="n">
        <v>-0.09940704963196634</v>
      </c>
      <c r="I5544" t="n">
        <v>-0.09940704963196634</v>
      </c>
      <c r="J5544" t="n">
        <v>1</v>
      </c>
      <c r="K5544" t="inlineStr"/>
      <c r="L5544" t="inlineStr">
        <is>
          <t>Helper</t>
        </is>
      </c>
      <c r="M5544" t="inlineStr"/>
      <c r="N5544" t="inlineStr"/>
      <c r="O5544" t="inlineStr"/>
      <c r="P5544" t="inlineStr"/>
      <c r="Q5544" t="inlineStr"/>
      <c r="R5544" t="inlineStr">
        <is>
          <t>Sem Histórico</t>
        </is>
      </c>
      <c r="S5544" t="inlineStr"/>
      <c r="T5544" t="inlineStr">
        <is>
          <t>Helper</t>
        </is>
      </c>
      <c r="U5544" t="inlineStr"/>
      <c r="V5544" t="inlineStr">
        <is>
          <t>Envio de NFTs</t>
        </is>
      </c>
      <c r="W5544" t="inlineStr">
        <is>
          <t>NFTs</t>
        </is>
      </c>
      <c r="X5544" t="inlineStr">
        <is>
          <t>Technology &amp; Infrastructure</t>
        </is>
      </c>
      <c r="Y5544" t="inlineStr">
        <is>
          <t>Operating Costs</t>
        </is>
      </c>
      <c r="Z5544" t="inlineStr">
        <is>
          <t>Operating Costs</t>
        </is>
      </c>
      <c r="AA5544" t="inlineStr">
        <is>
          <t>Custos na Blockchain</t>
        </is>
      </c>
      <c r="AB5544" t="inlineStr"/>
      <c r="AC5544" t="inlineStr">
        <is>
          <t>0xc78c70e1da1a6cd29dad06bd88520c20982cf9dc9e922e2b300ee51df9e0e567</t>
        </is>
      </c>
      <c r="AD5544" t="n">
        <v>1</v>
      </c>
      <c r="AE5544" t="n">
        <v>1</v>
      </c>
    </row>
    <row r="5545">
      <c r="A5545" t="inlineStr">
        <is>
          <t>07fb6f4b-2410-467c-b55a-57dde38ce482</t>
        </is>
      </c>
      <c r="B5545" s="115" t="n">
        <v>45001</v>
      </c>
      <c r="C5545" s="115" t="n">
        <v>45001</v>
      </c>
      <c r="D5545" t="n">
        <v>-0.0101773376</v>
      </c>
      <c r="E5545" t="n">
        <v>-0.0101773376</v>
      </c>
      <c r="F5545" t="inlineStr">
        <is>
          <t>MATIC</t>
        </is>
      </c>
      <c r="G5545" t="n">
        <v>6.046267087276551</v>
      </c>
      <c r="H5545" t="n">
        <v>-0.06153490136698211</v>
      </c>
      <c r="I5545" t="n">
        <v>-0.06153490136698211</v>
      </c>
      <c r="J5545" t="n">
        <v>1</v>
      </c>
      <c r="K5545" t="inlineStr"/>
      <c r="L5545" t="inlineStr">
        <is>
          <t>Helper</t>
        </is>
      </c>
      <c r="M5545" t="inlineStr"/>
      <c r="N5545" t="inlineStr"/>
      <c r="O5545" t="inlineStr"/>
      <c r="P5545" t="inlineStr"/>
      <c r="Q5545" t="inlineStr"/>
      <c r="R5545" t="inlineStr">
        <is>
          <t>Sem Histórico</t>
        </is>
      </c>
      <c r="S5545" t="inlineStr"/>
      <c r="T5545" t="inlineStr">
        <is>
          <t>Helper</t>
        </is>
      </c>
      <c r="U5545" t="inlineStr"/>
      <c r="V5545" t="inlineStr">
        <is>
          <t>Envio de NFTs</t>
        </is>
      </c>
      <c r="W5545" t="inlineStr">
        <is>
          <t>NFTs</t>
        </is>
      </c>
      <c r="X5545" t="inlineStr">
        <is>
          <t>Technology &amp; Infrastructure</t>
        </is>
      </c>
      <c r="Y5545" t="inlineStr">
        <is>
          <t>Operating Costs</t>
        </is>
      </c>
      <c r="Z5545" t="inlineStr">
        <is>
          <t>Operating Costs</t>
        </is>
      </c>
      <c r="AA5545" t="inlineStr">
        <is>
          <t>Custos na Blockchain</t>
        </is>
      </c>
      <c r="AB5545" t="inlineStr"/>
      <c r="AC5545" t="inlineStr">
        <is>
          <t>0xb5f0b02d76fe37edb86f7f3ccd21c9ad9c0eb0c1e1151b43a93ef483d9872e36</t>
        </is>
      </c>
      <c r="AD5545" t="n">
        <v>1</v>
      </c>
      <c r="AE5545" t="n">
        <v>1</v>
      </c>
    </row>
    <row r="5546">
      <c r="A5546" t="inlineStr">
        <is>
          <t>622dccfc-aff3-413f-8d31-f326deb8f402</t>
        </is>
      </c>
      <c r="B5546" s="115" t="n">
        <v>45001</v>
      </c>
      <c r="C5546" s="115" t="n">
        <v>45001</v>
      </c>
      <c r="D5546" t="n">
        <v>-0.0072834</v>
      </c>
      <c r="E5546" t="n">
        <v>-0.0072834</v>
      </c>
      <c r="F5546" t="inlineStr">
        <is>
          <t>MATIC</t>
        </is>
      </c>
      <c r="G5546" t="n">
        <v>6.046267087276551</v>
      </c>
      <c r="H5546" t="n">
        <v>-0.04403738170347003</v>
      </c>
      <c r="I5546" t="n">
        <v>-0.04403738170347003</v>
      </c>
      <c r="J5546" t="n">
        <v>1</v>
      </c>
      <c r="K5546" t="inlineStr"/>
      <c r="L5546" t="inlineStr">
        <is>
          <t>Helper</t>
        </is>
      </c>
      <c r="M5546" t="inlineStr"/>
      <c r="N5546" t="inlineStr"/>
      <c r="O5546" t="inlineStr"/>
      <c r="P5546" t="inlineStr"/>
      <c r="Q5546" t="inlineStr"/>
      <c r="R5546" t="inlineStr">
        <is>
          <t>Sem Histórico</t>
        </is>
      </c>
      <c r="S5546" t="inlineStr"/>
      <c r="T5546" t="inlineStr">
        <is>
          <t>Helper</t>
        </is>
      </c>
      <c r="U5546" t="inlineStr"/>
      <c r="V5546" t="inlineStr">
        <is>
          <t>Envio de NFTs</t>
        </is>
      </c>
      <c r="W5546" t="inlineStr">
        <is>
          <t>NFTs</t>
        </is>
      </c>
      <c r="X5546" t="inlineStr">
        <is>
          <t>Technology &amp; Infrastructure</t>
        </is>
      </c>
      <c r="Y5546" t="inlineStr">
        <is>
          <t>Operating Costs</t>
        </is>
      </c>
      <c r="Z5546" t="inlineStr">
        <is>
          <t>Operating Costs</t>
        </is>
      </c>
      <c r="AA5546" t="inlineStr">
        <is>
          <t>Custos na Blockchain</t>
        </is>
      </c>
      <c r="AB5546" t="inlineStr"/>
      <c r="AC5546" t="inlineStr">
        <is>
          <t>0x15ea45a1b6a87d2b1b869aa71237b9be42f5603d3628f32c73587f4262385aa2</t>
        </is>
      </c>
      <c r="AD5546" t="n">
        <v>1</v>
      </c>
      <c r="AE5546" t="n">
        <v>1</v>
      </c>
    </row>
    <row r="5547">
      <c r="A5547" t="inlineStr">
        <is>
          <t>7a6232cd-6c63-4f0d-a181-49e4a4f5b0dc</t>
        </is>
      </c>
      <c r="B5547" s="115" t="n">
        <v>45001</v>
      </c>
      <c r="C5547" s="115" t="n">
        <v>45001</v>
      </c>
      <c r="D5547" t="n">
        <v>-0.01422515</v>
      </c>
      <c r="E5547" t="n">
        <v>-0.01422515</v>
      </c>
      <c r="F5547" t="inlineStr">
        <is>
          <t>MATIC</t>
        </is>
      </c>
      <c r="G5547" t="n">
        <v>6.046267087276551</v>
      </c>
      <c r="H5547" t="n">
        <v>-0.08600905625657201</v>
      </c>
      <c r="I5547" t="n">
        <v>-0.08600905625657201</v>
      </c>
      <c r="J5547" t="n">
        <v>1</v>
      </c>
      <c r="K5547" t="inlineStr"/>
      <c r="L5547" t="inlineStr">
        <is>
          <t>Helper</t>
        </is>
      </c>
      <c r="M5547" t="inlineStr"/>
      <c r="N5547" t="inlineStr"/>
      <c r="O5547" t="inlineStr"/>
      <c r="P5547" t="inlineStr"/>
      <c r="Q5547" t="inlineStr"/>
      <c r="R5547" t="inlineStr">
        <is>
          <t>Sem Histórico</t>
        </is>
      </c>
      <c r="S5547" t="inlineStr"/>
      <c r="T5547" t="inlineStr">
        <is>
          <t>Helper</t>
        </is>
      </c>
      <c r="U5547" t="inlineStr"/>
      <c r="V5547" t="inlineStr">
        <is>
          <t>Envio de NFTs</t>
        </is>
      </c>
      <c r="W5547" t="inlineStr">
        <is>
          <t>NFTs</t>
        </is>
      </c>
      <c r="X5547" t="inlineStr">
        <is>
          <t>Technology &amp; Infrastructure</t>
        </is>
      </c>
      <c r="Y5547" t="inlineStr">
        <is>
          <t>Operating Costs</t>
        </is>
      </c>
      <c r="Z5547" t="inlineStr">
        <is>
          <t>Operating Costs</t>
        </is>
      </c>
      <c r="AA5547" t="inlineStr">
        <is>
          <t>Custos na Blockchain</t>
        </is>
      </c>
      <c r="AB5547" t="inlineStr"/>
      <c r="AC5547" t="inlineStr">
        <is>
          <t>0x734dc2056df9b1cccd3fc73173f0aceed8f230556f2bd306b06a2d2a60327d95</t>
        </is>
      </c>
      <c r="AD5547" t="n">
        <v>1</v>
      </c>
      <c r="AE5547" t="n">
        <v>1</v>
      </c>
    </row>
    <row r="5548">
      <c r="A5548" t="inlineStr">
        <is>
          <t>806b030e-28d3-4993-827b-eee5acafde86</t>
        </is>
      </c>
      <c r="B5548" s="115" t="n">
        <v>45001</v>
      </c>
      <c r="C5548" s="115" t="n">
        <v>45001</v>
      </c>
      <c r="D5548" t="n">
        <v>-0.0125565816</v>
      </c>
      <c r="E5548" t="n">
        <v>-0.0125565816</v>
      </c>
      <c r="F5548" t="inlineStr">
        <is>
          <t>MATIC</t>
        </is>
      </c>
      <c r="G5548" t="n">
        <v>6.046267087276551</v>
      </c>
      <c r="H5548" t="n">
        <v>-0.07592044605678233</v>
      </c>
      <c r="I5548" t="n">
        <v>-0.07592044605678233</v>
      </c>
      <c r="J5548" t="n">
        <v>1</v>
      </c>
      <c r="K5548" t="inlineStr"/>
      <c r="L5548" t="inlineStr">
        <is>
          <t>Helper</t>
        </is>
      </c>
      <c r="M5548" t="inlineStr"/>
      <c r="N5548" t="inlineStr"/>
      <c r="O5548" t="inlineStr"/>
      <c r="P5548" t="inlineStr"/>
      <c r="Q5548" t="inlineStr"/>
      <c r="R5548" t="inlineStr">
        <is>
          <t>Sem Histórico</t>
        </is>
      </c>
      <c r="S5548" t="inlineStr"/>
      <c r="T5548" t="inlineStr">
        <is>
          <t>Helper</t>
        </is>
      </c>
      <c r="U5548" t="inlineStr"/>
      <c r="V5548" t="inlineStr">
        <is>
          <t>Envio de NFTs</t>
        </is>
      </c>
      <c r="W5548" t="inlineStr">
        <is>
          <t>NFTs</t>
        </is>
      </c>
      <c r="X5548" t="inlineStr">
        <is>
          <t>Technology &amp; Infrastructure</t>
        </is>
      </c>
      <c r="Y5548" t="inlineStr">
        <is>
          <t>Operating Costs</t>
        </is>
      </c>
      <c r="Z5548" t="inlineStr">
        <is>
          <t>Operating Costs</t>
        </is>
      </c>
      <c r="AA5548" t="inlineStr">
        <is>
          <t>Custos na Blockchain</t>
        </is>
      </c>
      <c r="AB5548" t="inlineStr"/>
      <c r="AC5548" t="inlineStr">
        <is>
          <t>0xa6ab15ea95db32d9bf6707d49548906e3d3dc8641ff271aa0508f5570ae9c64e</t>
        </is>
      </c>
      <c r="AD5548" t="n">
        <v>1</v>
      </c>
      <c r="AE5548" t="n">
        <v>1</v>
      </c>
    </row>
    <row r="5549">
      <c r="A5549" t="inlineStr">
        <is>
          <t>605db1a9-1806-4006-85a6-6787962f5b26</t>
        </is>
      </c>
      <c r="B5549" s="115" t="n">
        <v>45001</v>
      </c>
      <c r="C5549" s="115" t="n">
        <v>45001</v>
      </c>
      <c r="D5549" t="n">
        <v>-0.008837108100000001</v>
      </c>
      <c r="E5549" t="n">
        <v>-0.008837108100000001</v>
      </c>
      <c r="F5549" t="inlineStr">
        <is>
          <t>MATIC</t>
        </is>
      </c>
      <c r="G5549" t="n">
        <v>6.046267087276551</v>
      </c>
      <c r="H5549" t="n">
        <v>-0.05343151585173502</v>
      </c>
      <c r="I5549" t="n">
        <v>-0.05343151585173502</v>
      </c>
      <c r="J5549" t="n">
        <v>1</v>
      </c>
      <c r="K5549" t="inlineStr"/>
      <c r="L5549" t="inlineStr">
        <is>
          <t>Helper</t>
        </is>
      </c>
      <c r="M5549" t="inlineStr"/>
      <c r="N5549" t="inlineStr"/>
      <c r="O5549" t="inlineStr"/>
      <c r="P5549" t="inlineStr"/>
      <c r="Q5549" t="inlineStr"/>
      <c r="R5549" t="inlineStr">
        <is>
          <t>Sem Histórico</t>
        </is>
      </c>
      <c r="S5549" t="inlineStr"/>
      <c r="T5549" t="inlineStr">
        <is>
          <t>Helper</t>
        </is>
      </c>
      <c r="U5549" t="inlineStr"/>
      <c r="V5549" t="inlineStr">
        <is>
          <t>Envio de NFTs</t>
        </is>
      </c>
      <c r="W5549" t="inlineStr">
        <is>
          <t>NFTs</t>
        </is>
      </c>
      <c r="X5549" t="inlineStr">
        <is>
          <t>Technology &amp; Infrastructure</t>
        </is>
      </c>
      <c r="Y5549" t="inlineStr">
        <is>
          <t>Operating Costs</t>
        </is>
      </c>
      <c r="Z5549" t="inlineStr">
        <is>
          <t>Operating Costs</t>
        </is>
      </c>
      <c r="AA5549" t="inlineStr">
        <is>
          <t>Custos na Blockchain</t>
        </is>
      </c>
      <c r="AB5549" t="inlineStr"/>
      <c r="AC5549" t="inlineStr">
        <is>
          <t>0x31882f10b8f52025e04f8e10506ab5b9f006d03da794b29f0cab66aee4bcc022</t>
        </is>
      </c>
      <c r="AD5549" t="n">
        <v>1</v>
      </c>
      <c r="AE5549" t="n">
        <v>1</v>
      </c>
    </row>
    <row r="5550">
      <c r="A5550" t="inlineStr">
        <is>
          <t>1a2ce807-a315-4d47-b28d-6f193bf4361b</t>
        </is>
      </c>
      <c r="B5550" s="115" t="n">
        <v>45001</v>
      </c>
      <c r="C5550" s="115" t="n">
        <v>45001</v>
      </c>
      <c r="D5550" t="n">
        <v>-0.0168245</v>
      </c>
      <c r="E5550" t="n">
        <v>-0.0168245</v>
      </c>
      <c r="F5550" t="inlineStr">
        <is>
          <t>MATIC</t>
        </is>
      </c>
      <c r="G5550" t="n">
        <v>6.046267087276551</v>
      </c>
      <c r="H5550" t="n">
        <v>-0.1017254206098843</v>
      </c>
      <c r="I5550" t="n">
        <v>-0.1017254206098843</v>
      </c>
      <c r="J5550" t="n">
        <v>1</v>
      </c>
      <c r="K5550" t="inlineStr"/>
      <c r="L5550" t="inlineStr">
        <is>
          <t>Helper</t>
        </is>
      </c>
      <c r="M5550" t="inlineStr"/>
      <c r="N5550" t="inlineStr"/>
      <c r="O5550" t="inlineStr"/>
      <c r="P5550" t="inlineStr"/>
      <c r="Q5550" t="inlineStr"/>
      <c r="R5550" t="inlineStr">
        <is>
          <t>Sem Histórico</t>
        </is>
      </c>
      <c r="S5550" t="inlineStr"/>
      <c r="T5550" t="inlineStr">
        <is>
          <t>Helper</t>
        </is>
      </c>
      <c r="U5550" t="inlineStr"/>
      <c r="V5550" t="inlineStr">
        <is>
          <t>Envio de NFTs</t>
        </is>
      </c>
      <c r="W5550" t="inlineStr">
        <is>
          <t>NFTs</t>
        </is>
      </c>
      <c r="X5550" t="inlineStr">
        <is>
          <t>Technology &amp; Infrastructure</t>
        </is>
      </c>
      <c r="Y5550" t="inlineStr">
        <is>
          <t>Operating Costs</t>
        </is>
      </c>
      <c r="Z5550" t="inlineStr">
        <is>
          <t>Operating Costs</t>
        </is>
      </c>
      <c r="AA5550" t="inlineStr">
        <is>
          <t>Custos na Blockchain</t>
        </is>
      </c>
      <c r="AB5550" t="inlineStr"/>
      <c r="AC5550" t="inlineStr">
        <is>
          <t>0x31bf663e16298aa947738b823d8e2504cb61ad6e296c4da30612b9ca32e34e8e</t>
        </is>
      </c>
      <c r="AD5550" t="n">
        <v>1</v>
      </c>
      <c r="AE5550" t="n">
        <v>1</v>
      </c>
    </row>
    <row r="5551">
      <c r="A5551" t="inlineStr">
        <is>
          <t>00b46b5e-0973-4e7b-8c5d-a3106ea25aef</t>
        </is>
      </c>
      <c r="B5551" s="115" t="n">
        <v>45000</v>
      </c>
      <c r="C5551" s="115" t="n">
        <v>45000</v>
      </c>
      <c r="D5551" t="n">
        <v>-0.006156</v>
      </c>
      <c r="E5551" t="n">
        <v>-0.006156</v>
      </c>
      <c r="F5551" t="inlineStr">
        <is>
          <t>MATIC</t>
        </is>
      </c>
      <c r="G5551" t="n">
        <v>5.904761904761905</v>
      </c>
      <c r="H5551" t="n">
        <v>-0.03634971428571429</v>
      </c>
      <c r="I5551" t="n">
        <v>-0.03634971428571429</v>
      </c>
      <c r="J5551" t="n">
        <v>1</v>
      </c>
      <c r="K5551" t="inlineStr"/>
      <c r="L5551" t="inlineStr">
        <is>
          <t>Helper</t>
        </is>
      </c>
      <c r="M5551" t="inlineStr"/>
      <c r="N5551" t="inlineStr"/>
      <c r="O5551" t="inlineStr"/>
      <c r="P5551" t="inlineStr"/>
      <c r="Q5551" t="inlineStr"/>
      <c r="R5551" t="inlineStr">
        <is>
          <t>Sem Histórico</t>
        </is>
      </c>
      <c r="S5551" t="inlineStr"/>
      <c r="T5551" t="inlineStr">
        <is>
          <t>Helper</t>
        </is>
      </c>
      <c r="U5551" t="inlineStr"/>
      <c r="V5551" t="inlineStr">
        <is>
          <t>Envio de NFTs</t>
        </is>
      </c>
      <c r="W5551" t="inlineStr">
        <is>
          <t>NFTs</t>
        </is>
      </c>
      <c r="X5551" t="inlineStr">
        <is>
          <t>Technology &amp; Infrastructure</t>
        </is>
      </c>
      <c r="Y5551" t="inlineStr">
        <is>
          <t>Operating Costs</t>
        </is>
      </c>
      <c r="Z5551" t="inlineStr">
        <is>
          <t>Operating Costs</t>
        </is>
      </c>
      <c r="AA5551" t="inlineStr">
        <is>
          <t>Custos na Blockchain</t>
        </is>
      </c>
      <c r="AB5551" t="inlineStr"/>
      <c r="AC5551" t="inlineStr">
        <is>
          <t>0x6ea356c75669457dcc31ced86ddabaf76b8d3472b2463567e0c1c34f86c6adf0</t>
        </is>
      </c>
      <c r="AD5551" t="n">
        <v>1</v>
      </c>
      <c r="AE5551" t="n">
        <v>1</v>
      </c>
    </row>
    <row r="5552">
      <c r="A5552" t="inlineStr">
        <is>
          <t>d5df8812-9320-4192-b580-448515e410bb</t>
        </is>
      </c>
      <c r="B5552" s="115" t="n">
        <v>45000</v>
      </c>
      <c r="C5552" s="115" t="n">
        <v>45000</v>
      </c>
      <c r="D5552" t="n">
        <v>-0.0110295</v>
      </c>
      <c r="E5552" t="n">
        <v>-0.0110295</v>
      </c>
      <c r="F5552" t="inlineStr">
        <is>
          <t>MATIC</t>
        </is>
      </c>
      <c r="G5552" t="n">
        <v>5.904761904761905</v>
      </c>
      <c r="H5552" t="n">
        <v>-0.06512657142857142</v>
      </c>
      <c r="I5552" t="n">
        <v>-0.06512657142857142</v>
      </c>
      <c r="J5552" t="n">
        <v>1</v>
      </c>
      <c r="K5552" t="inlineStr"/>
      <c r="L5552" t="inlineStr">
        <is>
          <t>Helper</t>
        </is>
      </c>
      <c r="M5552" t="inlineStr"/>
      <c r="N5552" t="inlineStr"/>
      <c r="O5552" t="inlineStr"/>
      <c r="P5552" t="inlineStr"/>
      <c r="Q5552" t="inlineStr"/>
      <c r="R5552" t="inlineStr">
        <is>
          <t>Sem Histórico</t>
        </is>
      </c>
      <c r="S5552" t="inlineStr"/>
      <c r="T5552" t="inlineStr">
        <is>
          <t>Helper</t>
        </is>
      </c>
      <c r="U5552" t="inlineStr"/>
      <c r="V5552" t="inlineStr">
        <is>
          <t>Envio de NFTs</t>
        </is>
      </c>
      <c r="W5552" t="inlineStr">
        <is>
          <t>NFTs</t>
        </is>
      </c>
      <c r="X5552" t="inlineStr">
        <is>
          <t>Technology &amp; Infrastructure</t>
        </is>
      </c>
      <c r="Y5552" t="inlineStr">
        <is>
          <t>Operating Costs</t>
        </is>
      </c>
      <c r="Z5552" t="inlineStr">
        <is>
          <t>Operating Costs</t>
        </is>
      </c>
      <c r="AA5552" t="inlineStr">
        <is>
          <t>Custos na Blockchain</t>
        </is>
      </c>
      <c r="AB5552" t="inlineStr"/>
      <c r="AC5552" t="inlineStr">
        <is>
          <t>0xa1b93de47a81d3c1afe1f90e487a6e8285859af36eea5d49644185b6e781685f</t>
        </is>
      </c>
      <c r="AD5552" t="n">
        <v>1</v>
      </c>
      <c r="AE5552" t="n">
        <v>1</v>
      </c>
    </row>
    <row r="5553">
      <c r="A5553" t="inlineStr">
        <is>
          <t>5b6dedcb-f6c1-4691-81ec-4d9d6bb3f8c0</t>
        </is>
      </c>
      <c r="B5553" s="115" t="n">
        <v>45000</v>
      </c>
      <c r="C5553" s="115" t="n">
        <v>45000</v>
      </c>
      <c r="D5553" t="n">
        <v>-0.006365</v>
      </c>
      <c r="E5553" t="n">
        <v>-0.006365</v>
      </c>
      <c r="F5553" t="inlineStr">
        <is>
          <t>MATIC</t>
        </is>
      </c>
      <c r="G5553" t="n">
        <v>5.904761904761905</v>
      </c>
      <c r="H5553" t="n">
        <v>-0.03758380952380953</v>
      </c>
      <c r="I5553" t="n">
        <v>-0.03758380952380953</v>
      </c>
      <c r="J5553" t="n">
        <v>1</v>
      </c>
      <c r="K5553" t="inlineStr"/>
      <c r="L5553" t="inlineStr">
        <is>
          <t>Helper</t>
        </is>
      </c>
      <c r="M5553" t="inlineStr"/>
      <c r="N5553" t="inlineStr"/>
      <c r="O5553" t="inlineStr"/>
      <c r="P5553" t="inlineStr"/>
      <c r="Q5553" t="inlineStr"/>
      <c r="R5553" t="inlineStr">
        <is>
          <t>Sem Histórico</t>
        </is>
      </c>
      <c r="S5553" t="inlineStr"/>
      <c r="T5553" t="inlineStr">
        <is>
          <t>Helper</t>
        </is>
      </c>
      <c r="U5553" t="inlineStr"/>
      <c r="V5553" t="inlineStr">
        <is>
          <t>Envio de NFTs</t>
        </is>
      </c>
      <c r="W5553" t="inlineStr">
        <is>
          <t>NFTs</t>
        </is>
      </c>
      <c r="X5553" t="inlineStr">
        <is>
          <t>Technology &amp; Infrastructure</t>
        </is>
      </c>
      <c r="Y5553" t="inlineStr">
        <is>
          <t>Operating Costs</t>
        </is>
      </c>
      <c r="Z5553" t="inlineStr">
        <is>
          <t>Operating Costs</t>
        </is>
      </c>
      <c r="AA5553" t="inlineStr">
        <is>
          <t>Custos na Blockchain</t>
        </is>
      </c>
      <c r="AB5553" t="inlineStr"/>
      <c r="AC5553" t="inlineStr">
        <is>
          <t>0x9a631ecb3cd9158ee096ed51ed3189391e1fd1240615e756c27f9bcac6c20b24</t>
        </is>
      </c>
      <c r="AD5553" t="n">
        <v>1</v>
      </c>
      <c r="AE5553" t="n">
        <v>1</v>
      </c>
    </row>
    <row r="5554">
      <c r="A5554" t="inlineStr">
        <is>
          <t>fc9b48b7-ee08-463d-b451-222c8e25ed02</t>
        </is>
      </c>
      <c r="B5554" s="115" t="n">
        <v>45000</v>
      </c>
      <c r="C5554" s="115" t="n">
        <v>45000</v>
      </c>
      <c r="D5554" t="n">
        <v>-0.01011636</v>
      </c>
      <c r="E5554" t="n">
        <v>-0.01011636</v>
      </c>
      <c r="F5554" t="inlineStr">
        <is>
          <t>MATIC</t>
        </is>
      </c>
      <c r="G5554" t="n">
        <v>5.904761904761905</v>
      </c>
      <c r="H5554" t="n">
        <v>-0.05973469714285715</v>
      </c>
      <c r="I5554" t="n">
        <v>-0.05973469714285715</v>
      </c>
      <c r="J5554" t="n">
        <v>1</v>
      </c>
      <c r="K5554" t="inlineStr"/>
      <c r="L5554" t="inlineStr">
        <is>
          <t>Helper</t>
        </is>
      </c>
      <c r="M5554" t="inlineStr"/>
      <c r="N5554" t="inlineStr"/>
      <c r="O5554" t="inlineStr"/>
      <c r="P5554" t="inlineStr"/>
      <c r="Q5554" t="inlineStr"/>
      <c r="R5554" t="inlineStr">
        <is>
          <t>Sem Histórico</t>
        </is>
      </c>
      <c r="S5554" t="inlineStr"/>
      <c r="T5554" t="inlineStr">
        <is>
          <t>Helper</t>
        </is>
      </c>
      <c r="U5554" t="inlineStr"/>
      <c r="V5554" t="inlineStr">
        <is>
          <t>Envio de NFTs</t>
        </is>
      </c>
      <c r="W5554" t="inlineStr">
        <is>
          <t>NFTs</t>
        </is>
      </c>
      <c r="X5554" t="inlineStr">
        <is>
          <t>Technology &amp; Infrastructure</t>
        </is>
      </c>
      <c r="Y5554" t="inlineStr">
        <is>
          <t>Operating Costs</t>
        </is>
      </c>
      <c r="Z5554" t="inlineStr">
        <is>
          <t>Operating Costs</t>
        </is>
      </c>
      <c r="AA5554" t="inlineStr">
        <is>
          <t>Custos na Blockchain</t>
        </is>
      </c>
      <c r="AB5554" t="inlineStr"/>
      <c r="AC5554" t="inlineStr">
        <is>
          <t>0xc9c12e85939052378e13409de21fca2a9b678bc0567077b99c57d82144c0146e</t>
        </is>
      </c>
      <c r="AD5554" t="n">
        <v>1</v>
      </c>
      <c r="AE5554" t="n">
        <v>1</v>
      </c>
    </row>
    <row r="5555">
      <c r="A5555" t="inlineStr">
        <is>
          <t>74ec4a8d-ad42-4dc4-84f2-4b07fc880d3a</t>
        </is>
      </c>
      <c r="B5555" s="115" t="n">
        <v>45000</v>
      </c>
      <c r="C5555" s="115" t="n">
        <v>45000</v>
      </c>
      <c r="D5555" t="n">
        <v>-0.006554172</v>
      </c>
      <c r="E5555" t="n">
        <v>-0.006554172</v>
      </c>
      <c r="F5555" t="inlineStr">
        <is>
          <t>MATIC</t>
        </is>
      </c>
      <c r="G5555" t="n">
        <v>5.904761904761905</v>
      </c>
      <c r="H5555" t="n">
        <v>-0.03870082514285714</v>
      </c>
      <c r="I5555" t="n">
        <v>-0.03870082514285714</v>
      </c>
      <c r="J5555" t="n">
        <v>1</v>
      </c>
      <c r="K5555" t="inlineStr"/>
      <c r="L5555" t="inlineStr">
        <is>
          <t>Helper</t>
        </is>
      </c>
      <c r="M5555" t="inlineStr"/>
      <c r="N5555" t="inlineStr"/>
      <c r="O5555" t="inlineStr"/>
      <c r="P5555" t="inlineStr"/>
      <c r="Q5555" t="inlineStr"/>
      <c r="R5555" t="inlineStr">
        <is>
          <t>Sem Histórico</t>
        </is>
      </c>
      <c r="S5555" t="inlineStr"/>
      <c r="T5555" t="inlineStr">
        <is>
          <t>Helper</t>
        </is>
      </c>
      <c r="U5555" t="inlineStr"/>
      <c r="V5555" t="inlineStr">
        <is>
          <t>Envio de NFTs</t>
        </is>
      </c>
      <c r="W5555" t="inlineStr">
        <is>
          <t>NFTs</t>
        </is>
      </c>
      <c r="X5555" t="inlineStr">
        <is>
          <t>Technology &amp; Infrastructure</t>
        </is>
      </c>
      <c r="Y5555" t="inlineStr">
        <is>
          <t>Operating Costs</t>
        </is>
      </c>
      <c r="Z5555" t="inlineStr">
        <is>
          <t>Operating Costs</t>
        </is>
      </c>
      <c r="AA5555" t="inlineStr">
        <is>
          <t>Custos na Blockchain</t>
        </is>
      </c>
      <c r="AB5555" t="inlineStr"/>
      <c r="AC5555" t="inlineStr">
        <is>
          <t>0xa089744c436fb53869996c2b7c83f84e5ddbbc73b8a360d9fc16712bf59a1578</t>
        </is>
      </c>
      <c r="AD5555" t="n">
        <v>1</v>
      </c>
      <c r="AE5555" t="n">
        <v>1</v>
      </c>
    </row>
    <row r="5556">
      <c r="A5556" t="inlineStr">
        <is>
          <t>822f63f2-01af-48ee-9885-8ad8f892fcbe</t>
        </is>
      </c>
      <c r="B5556" s="115" t="n">
        <v>45000</v>
      </c>
      <c r="C5556" s="115" t="n">
        <v>45000</v>
      </c>
      <c r="D5556" t="n">
        <v>-0.001616847387582</v>
      </c>
      <c r="E5556" t="n">
        <v>-0.001616847387582</v>
      </c>
      <c r="F5556" t="inlineStr">
        <is>
          <t>MATIC</t>
        </is>
      </c>
      <c r="G5556" t="n">
        <v>5.904761904761905</v>
      </c>
      <c r="H5556" t="n">
        <v>-0.009547098860008001</v>
      </c>
      <c r="I5556" t="n">
        <v>-0.009547098860008001</v>
      </c>
      <c r="J5556" t="n">
        <v>1</v>
      </c>
      <c r="K5556" t="inlineStr"/>
      <c r="L5556" t="inlineStr">
        <is>
          <t>Ledger</t>
        </is>
      </c>
      <c r="M5556" t="inlineStr">
        <is>
          <t>Ledger</t>
        </is>
      </c>
      <c r="N5556" t="inlineStr"/>
      <c r="O5556" t="inlineStr"/>
      <c r="P5556" t="inlineStr"/>
      <c r="Q5556" t="inlineStr"/>
      <c r="R5556" t="inlineStr">
        <is>
          <t>Custos operacionais gerais</t>
        </is>
      </c>
      <c r="S5556" t="inlineStr"/>
      <c r="T5556" t="inlineStr">
        <is>
          <t>Ledger</t>
        </is>
      </c>
      <c r="U5556" t="inlineStr"/>
      <c r="V5556" t="inlineStr">
        <is>
          <t>Serviços pontuais</t>
        </is>
      </c>
      <c r="W5556" t="inlineStr">
        <is>
          <t>Blockchain</t>
        </is>
      </c>
      <c r="X5556" t="inlineStr">
        <is>
          <t>Technology &amp; Infrastructure</t>
        </is>
      </c>
      <c r="Y5556" t="inlineStr">
        <is>
          <t>Operating Costs</t>
        </is>
      </c>
      <c r="Z5556" t="inlineStr">
        <is>
          <t>Operating Costs</t>
        </is>
      </c>
      <c r="AA5556" t="inlineStr">
        <is>
          <t>Custos na Blockchain</t>
        </is>
      </c>
      <c r="AB5556" t="inlineStr"/>
      <c r="AC5556" t="inlineStr">
        <is>
          <t>0x58644d516bc29dc0421f3baba06ca5ab90de80ab7256727a4cafeefdd08d9699</t>
        </is>
      </c>
      <c r="AD5556" t="n">
        <v>1</v>
      </c>
      <c r="AE5556" t="n">
        <v>1</v>
      </c>
    </row>
    <row r="5557">
      <c r="A5557" t="inlineStr">
        <is>
          <t>b2604b07-134f-43a1-80f4-bd866ee6927c</t>
        </is>
      </c>
      <c r="B5557" s="115" t="n">
        <v>45000</v>
      </c>
      <c r="C5557" s="115" t="n">
        <v>45000</v>
      </c>
      <c r="D5557" t="n">
        <v>-0.01361614270191142</v>
      </c>
      <c r="E5557" t="n">
        <v>-0.01361614270191142</v>
      </c>
      <c r="F5557" t="inlineStr">
        <is>
          <t>MATIC</t>
        </is>
      </c>
      <c r="G5557" t="n">
        <v>5.904761904761905</v>
      </c>
      <c r="H5557" t="n">
        <v>-0.08040008071604839</v>
      </c>
      <c r="I5557" t="n">
        <v>-0.08040008071604839</v>
      </c>
      <c r="J5557" t="n">
        <v>1</v>
      </c>
      <c r="K5557" t="inlineStr"/>
      <c r="L5557" t="inlineStr">
        <is>
          <t>Ledger</t>
        </is>
      </c>
      <c r="M5557" t="inlineStr">
        <is>
          <t>Conexões Games</t>
        </is>
      </c>
      <c r="N5557" t="inlineStr"/>
      <c r="O5557" t="inlineStr"/>
      <c r="P5557" t="inlineStr"/>
      <c r="Q5557" t="inlineStr"/>
      <c r="R5557" t="inlineStr">
        <is>
          <t>Custos operacionais gerais</t>
        </is>
      </c>
      <c r="S5557" t="inlineStr"/>
      <c r="T5557" t="inlineStr">
        <is>
          <t>Ledger</t>
        </is>
      </c>
      <c r="U5557" t="inlineStr"/>
      <c r="V5557" t="inlineStr">
        <is>
          <t>Serviços pontuais</t>
        </is>
      </c>
      <c r="W5557" t="inlineStr">
        <is>
          <t>Blockchain</t>
        </is>
      </c>
      <c r="X5557" t="inlineStr">
        <is>
          <t>Technology &amp; Infrastructure</t>
        </is>
      </c>
      <c r="Y5557" t="inlineStr">
        <is>
          <t>Operating Costs</t>
        </is>
      </c>
      <c r="Z5557" t="inlineStr">
        <is>
          <t>Operating Costs</t>
        </is>
      </c>
      <c r="AA5557" t="inlineStr">
        <is>
          <t>Custos na Blockchain</t>
        </is>
      </c>
      <c r="AB5557" t="inlineStr"/>
      <c r="AC5557" t="inlineStr">
        <is>
          <t>0x48a42f9e1d7be77084f9eba4a69b8a146244986e9f760377541a638c3d0c7d34</t>
        </is>
      </c>
      <c r="AD5557" t="n">
        <v>1</v>
      </c>
      <c r="AE5557" t="n">
        <v>1</v>
      </c>
    </row>
    <row r="5558">
      <c r="A5558" t="inlineStr">
        <is>
          <t>02ea460e-8b2b-442c-b323-9fc7a762840c</t>
        </is>
      </c>
      <c r="B5558" s="115" t="n">
        <v>45000</v>
      </c>
      <c r="C5558" s="115" t="n">
        <v>45000</v>
      </c>
      <c r="D5558" t="n">
        <v>-0.007982173426710001</v>
      </c>
      <c r="E5558" t="n">
        <v>-0.007982173426710001</v>
      </c>
      <c r="F5558" t="inlineStr">
        <is>
          <t>MATIC</t>
        </is>
      </c>
      <c r="G5558" t="n">
        <v>5.904761904761905</v>
      </c>
      <c r="H5558" t="n">
        <v>-0.04713283356724001</v>
      </c>
      <c r="I5558" t="n">
        <v>-0.04713283356724001</v>
      </c>
      <c r="J5558" t="n">
        <v>1</v>
      </c>
      <c r="K5558" t="inlineStr"/>
      <c r="L5558" t="inlineStr">
        <is>
          <t>Ledger</t>
        </is>
      </c>
      <c r="M5558" t="inlineStr">
        <is>
          <t>Ledger</t>
        </is>
      </c>
      <c r="N5558" t="inlineStr"/>
      <c r="O5558" t="inlineStr"/>
      <c r="P5558" t="inlineStr"/>
      <c r="Q5558" t="inlineStr"/>
      <c r="R5558" t="inlineStr">
        <is>
          <t>Custos operacionais gerais</t>
        </is>
      </c>
      <c r="S5558" t="inlineStr"/>
      <c r="T5558" t="inlineStr">
        <is>
          <t>Ledger</t>
        </is>
      </c>
      <c r="U5558" t="inlineStr"/>
      <c r="V5558" t="inlineStr">
        <is>
          <t>Serviços pontuais</t>
        </is>
      </c>
      <c r="W5558" t="inlineStr">
        <is>
          <t>Blockchain</t>
        </is>
      </c>
      <c r="X5558" t="inlineStr">
        <is>
          <t>Technology &amp; Infrastructure</t>
        </is>
      </c>
      <c r="Y5558" t="inlineStr">
        <is>
          <t>Operating Costs</t>
        </is>
      </c>
      <c r="Z5558" t="inlineStr">
        <is>
          <t>Operating Costs</t>
        </is>
      </c>
      <c r="AA5558" t="inlineStr">
        <is>
          <t>Custos na Blockchain</t>
        </is>
      </c>
      <c r="AB5558" t="inlineStr"/>
      <c r="AC5558" t="inlineStr">
        <is>
          <t>0x783d5d1f3e04c9a6ebc289cb7efd30c1c543aff4bd0bde4f19aee0840ef20d08</t>
        </is>
      </c>
      <c r="AD5558" t="n">
        <v>1</v>
      </c>
      <c r="AE5558" t="n">
        <v>1</v>
      </c>
    </row>
    <row r="5559">
      <c r="A5559" t="inlineStr">
        <is>
          <t>05af8117-3d30-4ceb-8faa-163563cd4405</t>
        </is>
      </c>
      <c r="B5559" s="115" t="n">
        <v>45000</v>
      </c>
      <c r="C5559" s="115" t="n">
        <v>45000</v>
      </c>
      <c r="D5559" t="n">
        <v>-0.02646302</v>
      </c>
      <c r="E5559" t="n">
        <v>-0.02646302</v>
      </c>
      <c r="F5559" t="inlineStr">
        <is>
          <t>MATIC</t>
        </is>
      </c>
      <c r="G5559" t="n">
        <v>5.904761904761905</v>
      </c>
      <c r="H5559" t="n">
        <v>-0.1562578323809524</v>
      </c>
      <c r="I5559" t="n">
        <v>-0.1562578323809524</v>
      </c>
      <c r="J5559" t="n">
        <v>1</v>
      </c>
      <c r="K5559" t="inlineStr"/>
      <c r="L5559" t="inlineStr">
        <is>
          <t>Helper</t>
        </is>
      </c>
      <c r="M5559" t="inlineStr"/>
      <c r="N5559" t="inlineStr"/>
      <c r="O5559" t="inlineStr"/>
      <c r="P5559" t="inlineStr"/>
      <c r="Q5559" t="inlineStr"/>
      <c r="R5559" t="inlineStr">
        <is>
          <t>Sem Histórico</t>
        </is>
      </c>
      <c r="S5559" t="inlineStr"/>
      <c r="T5559" t="inlineStr">
        <is>
          <t>Helper</t>
        </is>
      </c>
      <c r="U5559" t="inlineStr"/>
      <c r="V5559" t="inlineStr">
        <is>
          <t>Envio de NFTs</t>
        </is>
      </c>
      <c r="W5559" t="inlineStr">
        <is>
          <t>NFTs</t>
        </is>
      </c>
      <c r="X5559" t="inlineStr">
        <is>
          <t>Technology &amp; Infrastructure</t>
        </is>
      </c>
      <c r="Y5559" t="inlineStr">
        <is>
          <t>Operating Costs</t>
        </is>
      </c>
      <c r="Z5559" t="inlineStr">
        <is>
          <t>Operating Costs</t>
        </is>
      </c>
      <c r="AA5559" t="inlineStr">
        <is>
          <t>Custos na Blockchain</t>
        </is>
      </c>
      <c r="AB5559" t="inlineStr"/>
      <c r="AC5559" t="inlineStr">
        <is>
          <t>0x052d25e75c862376d6a4d86983761713a99aee2322c955232f3a33cfe9b91a05</t>
        </is>
      </c>
      <c r="AD5559" t="n">
        <v>1</v>
      </c>
      <c r="AE5559" t="n">
        <v>1</v>
      </c>
    </row>
    <row r="5560">
      <c r="A5560" t="inlineStr">
        <is>
          <t>cc829a53-6a58-4b68-a8e0-2150534d0b0d</t>
        </is>
      </c>
      <c r="B5560" s="115" t="n">
        <v>45000</v>
      </c>
      <c r="C5560" s="115" t="n">
        <v>45000</v>
      </c>
      <c r="D5560" t="n">
        <v>-0.0111867534</v>
      </c>
      <c r="E5560" t="n">
        <v>-0.0111867534</v>
      </c>
      <c r="F5560" t="inlineStr">
        <is>
          <t>MATIC</t>
        </is>
      </c>
      <c r="G5560" t="n">
        <v>5.904761904761905</v>
      </c>
      <c r="H5560" t="n">
        <v>-0.06605511531428572</v>
      </c>
      <c r="I5560" t="n">
        <v>-0.06605511531428572</v>
      </c>
      <c r="J5560" t="n">
        <v>1</v>
      </c>
      <c r="K5560" t="inlineStr"/>
      <c r="L5560" t="inlineStr">
        <is>
          <t>Helper</t>
        </is>
      </c>
      <c r="M5560" t="inlineStr"/>
      <c r="N5560" t="inlineStr"/>
      <c r="O5560" t="inlineStr"/>
      <c r="P5560" t="inlineStr"/>
      <c r="Q5560" t="inlineStr"/>
      <c r="R5560" t="inlineStr">
        <is>
          <t>Sem Histórico</t>
        </is>
      </c>
      <c r="S5560" t="inlineStr"/>
      <c r="T5560" t="inlineStr">
        <is>
          <t>Helper</t>
        </is>
      </c>
      <c r="U5560" t="inlineStr"/>
      <c r="V5560" t="inlineStr">
        <is>
          <t>Envio de NFTs</t>
        </is>
      </c>
      <c r="W5560" t="inlineStr">
        <is>
          <t>NFTs</t>
        </is>
      </c>
      <c r="X5560" t="inlineStr">
        <is>
          <t>Technology &amp; Infrastructure</t>
        </is>
      </c>
      <c r="Y5560" t="inlineStr">
        <is>
          <t>Operating Costs</t>
        </is>
      </c>
      <c r="Z5560" t="inlineStr">
        <is>
          <t>Operating Costs</t>
        </is>
      </c>
      <c r="AA5560" t="inlineStr">
        <is>
          <t>Custos na Blockchain</t>
        </is>
      </c>
      <c r="AB5560" t="inlineStr"/>
      <c r="AC5560" t="inlineStr">
        <is>
          <t>0xde0fdf35eafd3fecf8e1c7be77bbeb8469fcbf50b6a3c40c155dc31e548e5617</t>
        </is>
      </c>
      <c r="AD5560" t="n">
        <v>1</v>
      </c>
      <c r="AE5560" t="n">
        <v>1</v>
      </c>
    </row>
    <row r="5561">
      <c r="A5561" t="inlineStr">
        <is>
          <t>fcee43c8-ca05-4a0e-a0ab-debe5a4238f0</t>
        </is>
      </c>
      <c r="B5561" s="115" t="n">
        <v>45000</v>
      </c>
      <c r="C5561" s="115" t="n">
        <v>45000</v>
      </c>
      <c r="D5561" t="n">
        <v>-0.0117499896</v>
      </c>
      <c r="E5561" t="n">
        <v>-0.0117499896</v>
      </c>
      <c r="F5561" t="inlineStr">
        <is>
          <t>MATIC</t>
        </is>
      </c>
      <c r="G5561" t="n">
        <v>5.904761904761905</v>
      </c>
      <c r="H5561" t="n">
        <v>-0.06938089097142859</v>
      </c>
      <c r="I5561" t="n">
        <v>-0.06938089097142859</v>
      </c>
      <c r="J5561" t="n">
        <v>1</v>
      </c>
      <c r="K5561" t="inlineStr"/>
      <c r="L5561" t="inlineStr">
        <is>
          <t>Helper</t>
        </is>
      </c>
      <c r="M5561" t="inlineStr"/>
      <c r="N5561" t="inlineStr"/>
      <c r="O5561" t="inlineStr"/>
      <c r="P5561" t="inlineStr"/>
      <c r="Q5561" t="inlineStr"/>
      <c r="R5561" t="inlineStr">
        <is>
          <t>Sem Histórico</t>
        </is>
      </c>
      <c r="S5561" t="inlineStr"/>
      <c r="T5561" t="inlineStr">
        <is>
          <t>Helper</t>
        </is>
      </c>
      <c r="U5561" t="inlineStr"/>
      <c r="V5561" t="inlineStr">
        <is>
          <t>Envio de NFTs</t>
        </is>
      </c>
      <c r="W5561" t="inlineStr">
        <is>
          <t>NFTs</t>
        </is>
      </c>
      <c r="X5561" t="inlineStr">
        <is>
          <t>Technology &amp; Infrastructure</t>
        </is>
      </c>
      <c r="Y5561" t="inlineStr">
        <is>
          <t>Operating Costs</t>
        </is>
      </c>
      <c r="Z5561" t="inlineStr">
        <is>
          <t>Operating Costs</t>
        </is>
      </c>
      <c r="AA5561" t="inlineStr">
        <is>
          <t>Custos na Blockchain</t>
        </is>
      </c>
      <c r="AB5561" t="inlineStr"/>
      <c r="AC5561" t="inlineStr">
        <is>
          <t>0xdd99b977d775b2fbc2341c86d23df8f92c6707a88d0f13aca4d96c5d6b4f546f</t>
        </is>
      </c>
      <c r="AD5561" t="n">
        <v>1</v>
      </c>
      <c r="AE5561" t="n">
        <v>1</v>
      </c>
    </row>
    <row r="5562">
      <c r="A5562" t="inlineStr">
        <is>
          <t>d8b2212f-07f5-406a-b662-00e26e954b47</t>
        </is>
      </c>
      <c r="B5562" s="115" t="n">
        <v>45000</v>
      </c>
      <c r="C5562" s="115" t="n">
        <v>45000</v>
      </c>
      <c r="D5562" t="n">
        <v>-0.2830039351793012</v>
      </c>
      <c r="E5562" t="n">
        <v>-0.2830039351793012</v>
      </c>
      <c r="F5562" t="inlineStr">
        <is>
          <t>MATIC</t>
        </is>
      </c>
      <c r="G5562" t="n">
        <v>5.904761904761905</v>
      </c>
      <c r="H5562" t="n">
        <v>-1.671070855344445</v>
      </c>
      <c r="I5562" t="n">
        <v>-1.671070855344445</v>
      </c>
      <c r="J5562" t="n">
        <v>1</v>
      </c>
      <c r="K5562" t="inlineStr"/>
      <c r="L5562" t="inlineStr">
        <is>
          <t>Ledger</t>
        </is>
      </c>
      <c r="M5562" t="inlineStr"/>
      <c r="N5562" t="inlineStr"/>
      <c r="O5562" t="inlineStr"/>
      <c r="P5562" t="inlineStr"/>
      <c r="Q5562" t="inlineStr"/>
      <c r="R5562" t="inlineStr">
        <is>
          <t>Sem Histórico</t>
        </is>
      </c>
      <c r="S5562" t="inlineStr"/>
      <c r="T5562" t="inlineStr">
        <is>
          <t>Ledger</t>
        </is>
      </c>
      <c r="U5562" t="inlineStr"/>
      <c r="V5562" t="inlineStr">
        <is>
          <t>Serviços pontuais</t>
        </is>
      </c>
      <c r="W5562" t="inlineStr">
        <is>
          <t>Blockchain</t>
        </is>
      </c>
      <c r="X5562" t="inlineStr">
        <is>
          <t>Technology &amp; Infrastructure</t>
        </is>
      </c>
      <c r="Y5562" t="inlineStr">
        <is>
          <t>Operating Costs</t>
        </is>
      </c>
      <c r="Z5562" t="inlineStr">
        <is>
          <t>Operating Costs</t>
        </is>
      </c>
      <c r="AA5562" t="inlineStr">
        <is>
          <t>Custos na Blockchain</t>
        </is>
      </c>
      <c r="AB5562" t="inlineStr"/>
      <c r="AC5562" t="inlineStr">
        <is>
          <t>0xb544de2a9ae42ad0faaec358caa85974e56dae8b8caaa8c590185697050aecb6</t>
        </is>
      </c>
      <c r="AD5562" t="n">
        <v>1</v>
      </c>
      <c r="AE5562" t="n">
        <v>1</v>
      </c>
    </row>
    <row r="5563">
      <c r="A5563" t="inlineStr">
        <is>
          <t>f9f3c7bd-046a-4eb8-89f7-5538216814ba</t>
        </is>
      </c>
      <c r="B5563" s="115" t="n">
        <v>45000</v>
      </c>
      <c r="C5563" s="115" t="n">
        <v>45000</v>
      </c>
      <c r="D5563" t="n">
        <v>-0.006507499999999999</v>
      </c>
      <c r="E5563" t="n">
        <v>-0.006507499999999999</v>
      </c>
      <c r="F5563" t="inlineStr">
        <is>
          <t>MATIC</t>
        </is>
      </c>
      <c r="G5563" t="n">
        <v>5.904761904761905</v>
      </c>
      <c r="H5563" t="n">
        <v>-0.0384252380952381</v>
      </c>
      <c r="I5563" t="n">
        <v>-0.0384252380952381</v>
      </c>
      <c r="J5563" t="n">
        <v>1</v>
      </c>
      <c r="K5563" t="inlineStr"/>
      <c r="L5563" t="inlineStr">
        <is>
          <t>Helper</t>
        </is>
      </c>
      <c r="M5563" t="inlineStr"/>
      <c r="N5563" t="inlineStr"/>
      <c r="O5563" t="inlineStr"/>
      <c r="P5563" t="inlineStr"/>
      <c r="Q5563" t="inlineStr"/>
      <c r="R5563" t="inlineStr">
        <is>
          <t>Sem Histórico</t>
        </is>
      </c>
      <c r="S5563" t="inlineStr"/>
      <c r="T5563" t="inlineStr">
        <is>
          <t>Helper</t>
        </is>
      </c>
      <c r="U5563" t="inlineStr"/>
      <c r="V5563" t="inlineStr">
        <is>
          <t>Envio de NFTs</t>
        </is>
      </c>
      <c r="W5563" t="inlineStr">
        <is>
          <t>NFTs</t>
        </is>
      </c>
      <c r="X5563" t="inlineStr">
        <is>
          <t>Technology &amp; Infrastructure</t>
        </is>
      </c>
      <c r="Y5563" t="inlineStr">
        <is>
          <t>Operating Costs</t>
        </is>
      </c>
      <c r="Z5563" t="inlineStr">
        <is>
          <t>Operating Costs</t>
        </is>
      </c>
      <c r="AA5563" t="inlineStr">
        <is>
          <t>Custos na Blockchain</t>
        </is>
      </c>
      <c r="AB5563" t="inlineStr"/>
      <c r="AC5563" t="inlineStr">
        <is>
          <t>0x7f128ab91e1ceda4820f084adc514df4776868b1365090a4cdcfd2e26bc7a054</t>
        </is>
      </c>
      <c r="AD5563" t="n">
        <v>1</v>
      </c>
      <c r="AE5563" t="n">
        <v>1</v>
      </c>
    </row>
    <row r="5564">
      <c r="A5564" t="inlineStr">
        <is>
          <t>c7bfc5b1-5a30-492b-9b16-c9b96f9ae8df</t>
        </is>
      </c>
      <c r="B5564" s="115" t="n">
        <v>45000</v>
      </c>
      <c r="C5564" s="115" t="n">
        <v>45000</v>
      </c>
      <c r="D5564" t="n">
        <v>-0.026851468</v>
      </c>
      <c r="E5564" t="n">
        <v>-0.026851468</v>
      </c>
      <c r="F5564" t="inlineStr">
        <is>
          <t>MATIC</t>
        </is>
      </c>
      <c r="G5564" t="n">
        <v>5.904761904761905</v>
      </c>
      <c r="H5564" t="n">
        <v>-0.1585515253333334</v>
      </c>
      <c r="I5564" t="n">
        <v>-0.1585515253333334</v>
      </c>
      <c r="J5564" t="n">
        <v>1</v>
      </c>
      <c r="K5564" t="inlineStr"/>
      <c r="L5564" t="inlineStr">
        <is>
          <t>Helper</t>
        </is>
      </c>
      <c r="M5564" t="inlineStr"/>
      <c r="N5564" t="inlineStr"/>
      <c r="O5564" t="inlineStr"/>
      <c r="P5564" t="inlineStr"/>
      <c r="Q5564" t="inlineStr"/>
      <c r="R5564" t="inlineStr">
        <is>
          <t>Sem Histórico</t>
        </is>
      </c>
      <c r="S5564" t="inlineStr"/>
      <c r="T5564" t="inlineStr">
        <is>
          <t>Helper</t>
        </is>
      </c>
      <c r="U5564" t="inlineStr"/>
      <c r="V5564" t="inlineStr">
        <is>
          <t>Envio de NFTs</t>
        </is>
      </c>
      <c r="W5564" t="inlineStr">
        <is>
          <t>NFTs</t>
        </is>
      </c>
      <c r="X5564" t="inlineStr">
        <is>
          <t>Technology &amp; Infrastructure</t>
        </is>
      </c>
      <c r="Y5564" t="inlineStr">
        <is>
          <t>Operating Costs</t>
        </is>
      </c>
      <c r="Z5564" t="inlineStr">
        <is>
          <t>Operating Costs</t>
        </is>
      </c>
      <c r="AA5564" t="inlineStr">
        <is>
          <t>Custos na Blockchain</t>
        </is>
      </c>
      <c r="AB5564" t="inlineStr"/>
      <c r="AC5564" t="inlineStr">
        <is>
          <t>0xea4b1cd8a7eaa799fa2f5c0350fe5426b87521471cee03d31d764d7c4dd2c5c3</t>
        </is>
      </c>
      <c r="AD5564" t="n">
        <v>1</v>
      </c>
      <c r="AE5564" t="n">
        <v>1</v>
      </c>
    </row>
    <row r="5565">
      <c r="A5565" t="inlineStr">
        <is>
          <t>cc6d2870-e692-427d-b4c0-d29cb1f360dc</t>
        </is>
      </c>
      <c r="B5565" s="115" t="n">
        <v>45000</v>
      </c>
      <c r="C5565" s="115" t="n">
        <v>45000</v>
      </c>
      <c r="D5565" t="n">
        <v>-0.0124146189</v>
      </c>
      <c r="E5565" t="n">
        <v>-0.0124146189</v>
      </c>
      <c r="F5565" t="inlineStr">
        <is>
          <t>MATIC</t>
        </is>
      </c>
      <c r="G5565" t="n">
        <v>5.904761904761905</v>
      </c>
      <c r="H5565" t="n">
        <v>-0.07330536874285715</v>
      </c>
      <c r="I5565" t="n">
        <v>-0.07330536874285715</v>
      </c>
      <c r="J5565" t="n">
        <v>1</v>
      </c>
      <c r="K5565" t="inlineStr"/>
      <c r="L5565" t="inlineStr">
        <is>
          <t>Helper</t>
        </is>
      </c>
      <c r="M5565" t="inlineStr"/>
      <c r="N5565" t="inlineStr"/>
      <c r="O5565" t="inlineStr"/>
      <c r="P5565" t="inlineStr"/>
      <c r="Q5565" t="inlineStr"/>
      <c r="R5565" t="inlineStr">
        <is>
          <t>Sem Histórico</t>
        </is>
      </c>
      <c r="S5565" t="inlineStr"/>
      <c r="T5565" t="inlineStr">
        <is>
          <t>Helper</t>
        </is>
      </c>
      <c r="U5565" t="inlineStr"/>
      <c r="V5565" t="inlineStr">
        <is>
          <t>Envio de NFTs</t>
        </is>
      </c>
      <c r="W5565" t="inlineStr">
        <is>
          <t>NFTs</t>
        </is>
      </c>
      <c r="X5565" t="inlineStr">
        <is>
          <t>Technology &amp; Infrastructure</t>
        </is>
      </c>
      <c r="Y5565" t="inlineStr">
        <is>
          <t>Operating Costs</t>
        </is>
      </c>
      <c r="Z5565" t="inlineStr">
        <is>
          <t>Operating Costs</t>
        </is>
      </c>
      <c r="AA5565" t="inlineStr">
        <is>
          <t>Custos na Blockchain</t>
        </is>
      </c>
      <c r="AB5565" t="inlineStr"/>
      <c r="AC5565" t="inlineStr">
        <is>
          <t>0xaf3c03354b15185882415759302eb18803141c50450a9bed834f2e9fd59c9094</t>
        </is>
      </c>
      <c r="AD5565" t="n">
        <v>1</v>
      </c>
      <c r="AE5565" t="n">
        <v>1</v>
      </c>
    </row>
    <row r="5566">
      <c r="A5566" t="inlineStr">
        <is>
          <t>ff51a062-85a4-4224-a00e-1aa3ce06b99b</t>
        </is>
      </c>
      <c r="B5566" s="115" t="n">
        <v>44999</v>
      </c>
      <c r="C5566" s="115" t="n">
        <v>44999</v>
      </c>
      <c r="D5566" t="n">
        <v>-0.004968954</v>
      </c>
      <c r="E5566" t="n">
        <v>-0.004968954</v>
      </c>
      <c r="F5566" t="inlineStr">
        <is>
          <t>ETH</t>
        </is>
      </c>
      <c r="G5566" t="n">
        <v>8979.304897314376</v>
      </c>
      <c r="H5566" t="n">
        <v>-44.61775298672986</v>
      </c>
      <c r="I5566" t="n">
        <v>-44.61775298672986</v>
      </c>
      <c r="J5566" t="n">
        <v>1</v>
      </c>
      <c r="K5566" t="inlineStr"/>
      <c r="L5566" t="inlineStr">
        <is>
          <t>Michel Goldberg</t>
        </is>
      </c>
      <c r="M5566" t="inlineStr">
        <is>
          <t>Gnosis</t>
        </is>
      </c>
      <c r="N5566" t="inlineStr"/>
      <c r="O5566" t="inlineStr"/>
      <c r="P5566" t="inlineStr"/>
      <c r="Q5566" t="inlineStr"/>
      <c r="R5566" t="inlineStr">
        <is>
          <t>Conversão de WETH para ETH</t>
        </is>
      </c>
      <c r="S5566" t="inlineStr"/>
      <c r="T5566" t="inlineStr">
        <is>
          <t>Michel Goldberg</t>
        </is>
      </c>
      <c r="U5566" t="inlineStr"/>
      <c r="V5566" t="inlineStr">
        <is>
          <t>Conversões</t>
        </is>
      </c>
      <c r="W5566" t="inlineStr">
        <is>
          <t>Conversões</t>
        </is>
      </c>
      <c r="X5566" t="inlineStr">
        <is>
          <t>Financial Revenue</t>
        </is>
      </c>
      <c r="Y5566" t="inlineStr">
        <is>
          <t>Financial Revenue</t>
        </is>
      </c>
      <c r="Z5566" t="inlineStr">
        <is>
          <t>Financial Revenue</t>
        </is>
      </c>
      <c r="AA5566" t="inlineStr">
        <is>
          <t>Receita Financeira</t>
        </is>
      </c>
      <c r="AB5566" t="inlineStr"/>
      <c r="AC5566" t="inlineStr">
        <is>
          <t>0x4970e55249b646c6bd9d254f75ad1a4c704598c2b0d73194ee51be4c2d34a7e5</t>
        </is>
      </c>
      <c r="AD5566" t="n">
        <v>1</v>
      </c>
      <c r="AE5566" t="n">
        <v>1</v>
      </c>
    </row>
    <row r="5567">
      <c r="A5567" t="inlineStr">
        <is>
          <t>d719ecc8-7d51-4705-8491-5d211f729725</t>
        </is>
      </c>
      <c r="B5567" s="115" t="n">
        <v>44999</v>
      </c>
      <c r="C5567" s="115" t="n">
        <v>44999</v>
      </c>
      <c r="D5567" t="n">
        <v>0.1</v>
      </c>
      <c r="E5567" t="n">
        <v>0.1</v>
      </c>
      <c r="F5567" t="inlineStr">
        <is>
          <t>ETH</t>
        </is>
      </c>
      <c r="G5567" t="n">
        <v>8979.304897314376</v>
      </c>
      <c r="H5567" t="n">
        <v>897.9304897314377</v>
      </c>
      <c r="I5567" t="n">
        <v>897.9304897314377</v>
      </c>
      <c r="J5567" t="n">
        <v>1</v>
      </c>
      <c r="K5567" t="inlineStr"/>
      <c r="L5567" t="inlineStr">
        <is>
          <t>Gnosis</t>
        </is>
      </c>
      <c r="M5567" t="inlineStr">
        <is>
          <t>Caio Bretas</t>
        </is>
      </c>
      <c r="N5567" t="inlineStr"/>
      <c r="O5567" t="inlineStr"/>
      <c r="P5567" t="inlineStr"/>
      <c r="Q5567" t="inlineStr"/>
      <c r="R5567" t="inlineStr">
        <is>
          <t>Transferência entre contas</t>
        </is>
      </c>
      <c r="S5567" t="inlineStr"/>
      <c r="T5567" t="inlineStr">
        <is>
          <t>Caio Bretas</t>
        </is>
      </c>
      <c r="U5567" t="inlineStr"/>
      <c r="V5567" t="inlineStr">
        <is>
          <t>Transferências</t>
        </is>
      </c>
      <c r="W5567" t="inlineStr">
        <is>
          <t>Transferências</t>
        </is>
      </c>
      <c r="X5567" t="inlineStr">
        <is>
          <t>Others</t>
        </is>
      </c>
      <c r="Y5567" t="inlineStr">
        <is>
          <t>Administrative Costs</t>
        </is>
      </c>
      <c r="Z5567" t="inlineStr">
        <is>
          <t>Administrative Costs</t>
        </is>
      </c>
      <c r="AA5567" t="inlineStr">
        <is>
          <t>Outros</t>
        </is>
      </c>
      <c r="AB5567" t="inlineStr"/>
      <c r="AC5567" t="inlineStr">
        <is>
          <t>0xd5de79616900fd01f478d8a2a49ffbc208dcac99e4c983529394754bbd966f8d</t>
        </is>
      </c>
      <c r="AD5567" t="n">
        <v>1</v>
      </c>
      <c r="AE5567" t="n">
        <v>1</v>
      </c>
    </row>
    <row r="5568">
      <c r="A5568" t="inlineStr">
        <is>
          <t>3b80d5b6-204e-425b-ae52-25e127fe3fe6</t>
        </is>
      </c>
      <c r="B5568" s="115" t="n">
        <v>44999</v>
      </c>
      <c r="C5568" s="115" t="n">
        <v>44999</v>
      </c>
      <c r="D5568" t="n">
        <v>-0.001065361682410956</v>
      </c>
      <c r="E5568" t="n">
        <v>-0.001065361682410956</v>
      </c>
      <c r="F5568" t="inlineStr">
        <is>
          <t>ETH</t>
        </is>
      </c>
      <c r="G5568" t="n">
        <v>8979.304897314376</v>
      </c>
      <c r="H5568" t="n">
        <v>-9.566207372283779</v>
      </c>
      <c r="I5568" t="n">
        <v>-9.566207372283779</v>
      </c>
      <c r="J5568" t="n">
        <v>1</v>
      </c>
      <c r="K5568" t="inlineStr"/>
      <c r="L5568" t="inlineStr">
        <is>
          <t>Seamore</t>
        </is>
      </c>
      <c r="M5568" t="inlineStr"/>
      <c r="N5568" t="inlineStr"/>
      <c r="O5568" t="inlineStr"/>
      <c r="P5568" t="inlineStr"/>
      <c r="Q5568" t="inlineStr"/>
      <c r="R5568" t="inlineStr">
        <is>
          <t>Transferência entre contas</t>
        </is>
      </c>
      <c r="S5568" t="inlineStr"/>
      <c r="T5568" t="inlineStr">
        <is>
          <t>Seamore</t>
        </is>
      </c>
      <c r="U5568" t="inlineStr">
        <is>
          <t>Seamore</t>
        </is>
      </c>
      <c r="V5568" t="inlineStr">
        <is>
          <t>Transferências</t>
        </is>
      </c>
      <c r="W5568" t="inlineStr">
        <is>
          <t>Transferências</t>
        </is>
      </c>
      <c r="X5568" t="inlineStr">
        <is>
          <t>Others</t>
        </is>
      </c>
      <c r="Y5568" t="inlineStr">
        <is>
          <t>Administrative Costs</t>
        </is>
      </c>
      <c r="Z5568" t="inlineStr">
        <is>
          <t>Administrative Costs</t>
        </is>
      </c>
      <c r="AA5568" t="inlineStr">
        <is>
          <t>Outros</t>
        </is>
      </c>
      <c r="AB5568" t="inlineStr"/>
      <c r="AC5568" t="inlineStr">
        <is>
          <t>0x48d46eed5ec194f4f613c5a6daa388a71c3f5c1be77d78036da464b60498656e</t>
        </is>
      </c>
      <c r="AD5568" t="n">
        <v>1</v>
      </c>
      <c r="AE5568" t="n">
        <v>1</v>
      </c>
    </row>
    <row r="5569">
      <c r="A5569" t="inlineStr">
        <is>
          <t>5943a88d-958d-4ffc-9d4c-0333dee01aa1</t>
        </is>
      </c>
      <c r="B5569" s="115" t="n">
        <v>44999</v>
      </c>
      <c r="C5569" s="115" t="n">
        <v>44999</v>
      </c>
      <c r="D5569" t="n">
        <v>-0.1810103069331677</v>
      </c>
      <c r="E5569" t="n">
        <v>-0.1810103069331677</v>
      </c>
      <c r="F5569" t="inlineStr">
        <is>
          <t>ETH</t>
        </is>
      </c>
      <c r="G5569" t="n">
        <v>8979.304897314376</v>
      </c>
      <c r="H5569" t="n">
        <v>-1625.346735509371</v>
      </c>
      <c r="I5569" t="n">
        <v>-1625.346735509371</v>
      </c>
      <c r="J5569" t="n">
        <v>1</v>
      </c>
      <c r="K5569" t="inlineStr"/>
      <c r="L5569" t="inlineStr">
        <is>
          <t>Seamore</t>
        </is>
      </c>
      <c r="M5569" t="inlineStr">
        <is>
          <t>Gnosis</t>
        </is>
      </c>
      <c r="N5569" t="inlineStr"/>
      <c r="O5569" t="inlineStr"/>
      <c r="P5569" t="inlineStr"/>
      <c r="Q5569" t="inlineStr"/>
      <c r="R5569" t="inlineStr">
        <is>
          <t>Transferência entre contas</t>
        </is>
      </c>
      <c r="S5569" t="inlineStr"/>
      <c r="T5569" t="inlineStr">
        <is>
          <t>Seamore</t>
        </is>
      </c>
      <c r="U5569" t="inlineStr">
        <is>
          <t>Seamore</t>
        </is>
      </c>
      <c r="V5569" t="inlineStr">
        <is>
          <t>Transferências</t>
        </is>
      </c>
      <c r="W5569" t="inlineStr">
        <is>
          <t>Transferências</t>
        </is>
      </c>
      <c r="X5569" t="inlineStr">
        <is>
          <t>Others</t>
        </is>
      </c>
      <c r="Y5569" t="inlineStr">
        <is>
          <t>Administrative Costs</t>
        </is>
      </c>
      <c r="Z5569" t="inlineStr">
        <is>
          <t>Administrative Costs</t>
        </is>
      </c>
      <c r="AA5569" t="inlineStr">
        <is>
          <t>Outros</t>
        </is>
      </c>
      <c r="AB5569" t="inlineStr"/>
      <c r="AC5569" t="inlineStr">
        <is>
          <t>0xd8fd8852b62bb52271d85fc8950fd31f5976dd1a1069a82737c465eae97bfa69</t>
        </is>
      </c>
      <c r="AD5569" t="n">
        <v>1</v>
      </c>
      <c r="AE5569" t="n">
        <v>1</v>
      </c>
    </row>
    <row r="5570">
      <c r="A5570" t="inlineStr">
        <is>
          <t>2527f083-cb4b-4df1-9ac7-e74945b6a2b7</t>
        </is>
      </c>
      <c r="B5570" s="115" t="n">
        <v>44999</v>
      </c>
      <c r="C5570" s="115" t="n">
        <v>44999</v>
      </c>
      <c r="D5570" t="n">
        <v>0</v>
      </c>
      <c r="E5570" t="n">
        <v>0</v>
      </c>
      <c r="F5570" t="inlineStr">
        <is>
          <t>ETH</t>
        </is>
      </c>
      <c r="G5570" t="n">
        <v>8979.304897314376</v>
      </c>
      <c r="H5570" t="n">
        <v>0</v>
      </c>
      <c r="I5570" t="n">
        <v>0</v>
      </c>
      <c r="J5570" t="n">
        <v>1</v>
      </c>
      <c r="K5570" t="inlineStr"/>
      <c r="L5570" t="inlineStr">
        <is>
          <t>Michel Goldberg</t>
        </is>
      </c>
      <c r="M5570" t="inlineStr">
        <is>
          <t>Gnosis</t>
        </is>
      </c>
      <c r="N5570" t="inlineStr"/>
      <c r="O5570" t="inlineStr"/>
      <c r="P5570" t="inlineStr"/>
      <c r="Q5570" t="inlineStr"/>
      <c r="R5570" t="inlineStr">
        <is>
          <t>Conversão de WETH para ETH</t>
        </is>
      </c>
      <c r="S5570" t="inlineStr"/>
      <c r="T5570" t="inlineStr">
        <is>
          <t>Gnosis</t>
        </is>
      </c>
      <c r="U5570" t="inlineStr"/>
      <c r="V5570" t="inlineStr">
        <is>
          <t>Conversões</t>
        </is>
      </c>
      <c r="W5570" t="inlineStr">
        <is>
          <t>Conversões</t>
        </is>
      </c>
      <c r="X5570" t="inlineStr">
        <is>
          <t>Financial Revenue</t>
        </is>
      </c>
      <c r="Y5570" t="inlineStr">
        <is>
          <t>Financial Revenue</t>
        </is>
      </c>
      <c r="Z5570" t="inlineStr">
        <is>
          <t>Financial Revenue</t>
        </is>
      </c>
      <c r="AA5570" t="inlineStr">
        <is>
          <t>Receita Financeira</t>
        </is>
      </c>
      <c r="AB5570" t="inlineStr"/>
      <c r="AC5570" t="inlineStr">
        <is>
          <t>0x267a0f6d019ec2ac940180dd951a68c5557d2edaf44daaa6be374f8aebc76f73</t>
        </is>
      </c>
      <c r="AD5570" t="n">
        <v>1</v>
      </c>
      <c r="AE5570" t="n">
        <v>1</v>
      </c>
    </row>
    <row r="5571">
      <c r="A5571" t="inlineStr">
        <is>
          <t>4845f073-5321-468c-9b47-c9522d81c24b</t>
        </is>
      </c>
      <c r="B5571" s="115" t="n">
        <v>44999</v>
      </c>
      <c r="C5571" s="115" t="n">
        <v>44999</v>
      </c>
      <c r="D5571" t="n">
        <v>-0.00297976508035954</v>
      </c>
      <c r="E5571" t="n">
        <v>-0.00297976508035954</v>
      </c>
      <c r="F5571" t="inlineStr">
        <is>
          <t>ETH</t>
        </is>
      </c>
      <c r="G5571" t="n">
        <v>8979.304897314376</v>
      </c>
      <c r="H5571" t="n">
        <v>-26.75621917891878</v>
      </c>
      <c r="I5571" t="n">
        <v>-26.75621917891878</v>
      </c>
      <c r="J5571" t="n">
        <v>1</v>
      </c>
      <c r="K5571" t="inlineStr"/>
      <c r="L5571" t="inlineStr">
        <is>
          <t>Caio Bretas</t>
        </is>
      </c>
      <c r="M5571" t="inlineStr">
        <is>
          <t>Gnosis</t>
        </is>
      </c>
      <c r="N5571" t="inlineStr"/>
      <c r="O5571" t="inlineStr"/>
      <c r="P5571" t="inlineStr"/>
      <c r="Q5571" t="inlineStr"/>
      <c r="R5571" t="inlineStr">
        <is>
          <t>Transferência entre contas</t>
        </is>
      </c>
      <c r="S5571" t="inlineStr"/>
      <c r="T5571" t="inlineStr">
        <is>
          <t>Caio Bretas</t>
        </is>
      </c>
      <c r="U5571" t="inlineStr"/>
      <c r="V5571" t="inlineStr">
        <is>
          <t>Transferências</t>
        </is>
      </c>
      <c r="W5571" t="inlineStr">
        <is>
          <t>Transferências</t>
        </is>
      </c>
      <c r="X5571" t="inlineStr">
        <is>
          <t>Others</t>
        </is>
      </c>
      <c r="Y5571" t="inlineStr">
        <is>
          <t>Administrative Costs</t>
        </is>
      </c>
      <c r="Z5571" t="inlineStr">
        <is>
          <t>Administrative Costs</t>
        </is>
      </c>
      <c r="AA5571" t="inlineStr">
        <is>
          <t>Outros</t>
        </is>
      </c>
      <c r="AB5571" t="inlineStr"/>
      <c r="AC5571" t="inlineStr">
        <is>
          <t>0x1efebc2b8bbaa715c00e9a451cbcdf29ae1be8154b4665dccabd73f88e4ae003</t>
        </is>
      </c>
      <c r="AD5571" t="n">
        <v>1</v>
      </c>
      <c r="AE5571" t="n">
        <v>1</v>
      </c>
    </row>
    <row r="5572">
      <c r="A5572" t="inlineStr">
        <is>
          <t>9081a1bb-5df2-4347-9780-24549ca9ed0f</t>
        </is>
      </c>
      <c r="B5572" s="115" t="n">
        <v>44999</v>
      </c>
      <c r="C5572" s="115" t="n">
        <v>44999</v>
      </c>
      <c r="D5572" t="n">
        <v>0.3</v>
      </c>
      <c r="E5572" t="n">
        <v>0.3</v>
      </c>
      <c r="F5572" t="inlineStr">
        <is>
          <t>ETH</t>
        </is>
      </c>
      <c r="G5572" t="n">
        <v>8979.304897314376</v>
      </c>
      <c r="H5572" t="n">
        <v>2693.791469194313</v>
      </c>
      <c r="I5572" t="n">
        <v>2693.791469194313</v>
      </c>
      <c r="J5572" t="n">
        <v>1</v>
      </c>
      <c r="K5572" t="inlineStr"/>
      <c r="L5572" t="inlineStr">
        <is>
          <t>Ledger</t>
        </is>
      </c>
      <c r="M5572" t="inlineStr">
        <is>
          <t>Gnosis</t>
        </is>
      </c>
      <c r="N5572" t="inlineStr"/>
      <c r="O5572" t="inlineStr"/>
      <c r="P5572" t="inlineStr"/>
      <c r="Q5572" t="inlineStr"/>
      <c r="R5572" t="inlineStr">
        <is>
          <t>Transferência entre contas</t>
        </is>
      </c>
      <c r="S5572" t="inlineStr"/>
      <c r="T5572" t="inlineStr">
        <is>
          <t>Gnosis</t>
        </is>
      </c>
      <c r="U5572" t="inlineStr"/>
      <c r="V5572" t="inlineStr">
        <is>
          <t>Transferências</t>
        </is>
      </c>
      <c r="W5572" t="inlineStr">
        <is>
          <t>Transferências</t>
        </is>
      </c>
      <c r="X5572" t="inlineStr">
        <is>
          <t>Others</t>
        </is>
      </c>
      <c r="Y5572" t="inlineStr">
        <is>
          <t>Administrative Costs</t>
        </is>
      </c>
      <c r="Z5572" t="inlineStr">
        <is>
          <t>Administrative Costs</t>
        </is>
      </c>
      <c r="AA5572" t="inlineStr">
        <is>
          <t>Outros</t>
        </is>
      </c>
      <c r="AB5572" t="inlineStr"/>
      <c r="AC5572" t="inlineStr">
        <is>
          <t>0x7c24480588332a88bc41a0503027a201054fa8c330e6284e2482e19301d219bd</t>
        </is>
      </c>
      <c r="AD5572" t="n">
        <v>1</v>
      </c>
      <c r="AE5572" t="n">
        <v>1</v>
      </c>
    </row>
    <row r="5573">
      <c r="A5573" t="inlineStr">
        <is>
          <t>48399e9b-a229-4841-9427-9eb149dd493a</t>
        </is>
      </c>
      <c r="B5573" s="115" t="n">
        <v>44999</v>
      </c>
      <c r="C5573" s="115" t="n">
        <v>44999</v>
      </c>
      <c r="D5573" t="n">
        <v>0</v>
      </c>
      <c r="E5573" t="n">
        <v>0</v>
      </c>
      <c r="F5573" t="inlineStr">
        <is>
          <t>ETH</t>
        </is>
      </c>
      <c r="G5573" t="n">
        <v>8979.304897314376</v>
      </c>
      <c r="H5573" t="n">
        <v>0</v>
      </c>
      <c r="I5573" t="n">
        <v>0</v>
      </c>
      <c r="J5573" t="n">
        <v>1</v>
      </c>
      <c r="K5573" t="inlineStr"/>
      <c r="L5573" t="inlineStr">
        <is>
          <t>Michel Goldberg</t>
        </is>
      </c>
      <c r="M5573" t="inlineStr">
        <is>
          <t>Gnosis</t>
        </is>
      </c>
      <c r="N5573" t="inlineStr"/>
      <c r="O5573" t="inlineStr"/>
      <c r="P5573" t="inlineStr"/>
      <c r="Q5573" t="inlineStr"/>
      <c r="R5573" t="inlineStr">
        <is>
          <t>Transferência entre contas</t>
        </is>
      </c>
      <c r="S5573" t="inlineStr"/>
      <c r="T5573" t="inlineStr">
        <is>
          <t>Gnosis</t>
        </is>
      </c>
      <c r="U5573" t="inlineStr"/>
      <c r="V5573" t="inlineStr">
        <is>
          <t>Transferências</t>
        </is>
      </c>
      <c r="W5573" t="inlineStr">
        <is>
          <t>Transferências</t>
        </is>
      </c>
      <c r="X5573" t="inlineStr">
        <is>
          <t>Others</t>
        </is>
      </c>
      <c r="Y5573" t="inlineStr">
        <is>
          <t>Administrative Costs</t>
        </is>
      </c>
      <c r="Z5573" t="inlineStr">
        <is>
          <t>Administrative Costs</t>
        </is>
      </c>
      <c r="AA5573" t="inlineStr">
        <is>
          <t>Outros</t>
        </is>
      </c>
      <c r="AB5573" t="inlineStr"/>
      <c r="AC5573" t="inlineStr">
        <is>
          <t>0xd5de79616900fd01f478d8a2a49ffbc208dcac99e4c983529394754bbd966f8d</t>
        </is>
      </c>
      <c r="AD5573" t="n">
        <v>1</v>
      </c>
      <c r="AE5573" t="n">
        <v>1</v>
      </c>
    </row>
    <row r="5574">
      <c r="A5574" t="inlineStr">
        <is>
          <t>b258a9b6-5bb6-47a3-88d9-62b4f03be126</t>
        </is>
      </c>
      <c r="B5574" s="115" t="n">
        <v>44999</v>
      </c>
      <c r="C5574" s="115" t="n">
        <v>44999</v>
      </c>
      <c r="D5574" t="n">
        <v>0</v>
      </c>
      <c r="E5574" t="n">
        <v>0</v>
      </c>
      <c r="F5574" t="inlineStr">
        <is>
          <t>ETH</t>
        </is>
      </c>
      <c r="G5574" t="n">
        <v>8979.304897314376</v>
      </c>
      <c r="H5574" t="n">
        <v>0</v>
      </c>
      <c r="I5574" t="n">
        <v>0</v>
      </c>
      <c r="J5574" t="n">
        <v>1</v>
      </c>
      <c r="K5574" t="inlineStr"/>
      <c r="L5574" t="inlineStr">
        <is>
          <t>Caio Bretas</t>
        </is>
      </c>
      <c r="M5574" t="inlineStr">
        <is>
          <t>Gnosis</t>
        </is>
      </c>
      <c r="N5574" t="inlineStr"/>
      <c r="O5574" t="inlineStr"/>
      <c r="P5574" t="inlineStr"/>
      <c r="Q5574" t="inlineStr"/>
      <c r="R5574" t="inlineStr">
        <is>
          <t>Transferência entre contas</t>
        </is>
      </c>
      <c r="S5574" t="inlineStr"/>
      <c r="T5574" t="inlineStr">
        <is>
          <t>Gnosis</t>
        </is>
      </c>
      <c r="U5574" t="inlineStr"/>
      <c r="V5574" t="inlineStr">
        <is>
          <t>Transferências</t>
        </is>
      </c>
      <c r="W5574" t="inlineStr">
        <is>
          <t>Transferências</t>
        </is>
      </c>
      <c r="X5574" t="inlineStr">
        <is>
          <t>Others</t>
        </is>
      </c>
      <c r="Y5574" t="inlineStr">
        <is>
          <t>Administrative Costs</t>
        </is>
      </c>
      <c r="Z5574" t="inlineStr">
        <is>
          <t>Administrative Costs</t>
        </is>
      </c>
      <c r="AA5574" t="inlineStr">
        <is>
          <t>Outros</t>
        </is>
      </c>
      <c r="AB5574" t="inlineStr"/>
      <c r="AC5574" t="inlineStr">
        <is>
          <t>0x1efebc2b8bbaa715c00e9a451cbcdf29ae1be8154b4665dccabd73f88e4ae003</t>
        </is>
      </c>
      <c r="AD5574" t="n">
        <v>1</v>
      </c>
      <c r="AE5574" t="n">
        <v>1</v>
      </c>
    </row>
    <row r="5575">
      <c r="A5575" t="inlineStr">
        <is>
          <t>1ce94c07-084d-4fd0-8bc0-bf1706efb6ae</t>
        </is>
      </c>
      <c r="B5575" s="115" t="n">
        <v>44999</v>
      </c>
      <c r="C5575" s="115" t="n">
        <v>44999</v>
      </c>
      <c r="D5575" t="n">
        <v>0.18</v>
      </c>
      <c r="E5575" t="n">
        <v>0.18</v>
      </c>
      <c r="F5575" t="inlineStr">
        <is>
          <t>ETH</t>
        </is>
      </c>
      <c r="G5575" t="n">
        <v>8979.304897314376</v>
      </c>
      <c r="H5575" t="n">
        <v>1616.274881516588</v>
      </c>
      <c r="I5575" t="n">
        <v>1616.274881516588</v>
      </c>
      <c r="J5575" t="n">
        <v>1</v>
      </c>
      <c r="K5575" t="inlineStr"/>
      <c r="L5575" t="inlineStr">
        <is>
          <t>Seamore</t>
        </is>
      </c>
      <c r="M5575" t="inlineStr">
        <is>
          <t>Gnosis</t>
        </is>
      </c>
      <c r="N5575" t="inlineStr"/>
      <c r="O5575" t="inlineStr"/>
      <c r="P5575" t="inlineStr"/>
      <c r="Q5575" t="inlineStr"/>
      <c r="R5575" t="inlineStr">
        <is>
          <t>Transferência entre contas</t>
        </is>
      </c>
      <c r="S5575" t="inlineStr"/>
      <c r="T5575" t="inlineStr">
        <is>
          <t>Gnosis</t>
        </is>
      </c>
      <c r="U5575" t="inlineStr">
        <is>
          <t>Seamore</t>
        </is>
      </c>
      <c r="V5575" t="inlineStr">
        <is>
          <t>Transferências</t>
        </is>
      </c>
      <c r="W5575" t="inlineStr">
        <is>
          <t>Transferências</t>
        </is>
      </c>
      <c r="X5575" t="inlineStr">
        <is>
          <t>Others</t>
        </is>
      </c>
      <c r="Y5575" t="inlineStr">
        <is>
          <t>Administrative Costs</t>
        </is>
      </c>
      <c r="Z5575" t="inlineStr">
        <is>
          <t>Administrative Costs</t>
        </is>
      </c>
      <c r="AA5575" t="inlineStr">
        <is>
          <t>Outros</t>
        </is>
      </c>
      <c r="AB5575" t="inlineStr"/>
      <c r="AC5575" t="inlineStr">
        <is>
          <t>0xd8fd8852b62bb52271d85fc8950fd31f5976dd1a1069a82737c465eae97bfa69</t>
        </is>
      </c>
      <c r="AD5575" t="n">
        <v>1</v>
      </c>
      <c r="AE5575" t="n">
        <v>1</v>
      </c>
    </row>
    <row r="5576">
      <c r="A5576" t="inlineStr">
        <is>
          <t>18957daf-7ea5-4864-aa8c-fe41b68733d9</t>
        </is>
      </c>
      <c r="B5576" s="115" t="n">
        <v>44999</v>
      </c>
      <c r="C5576" s="115" t="n">
        <v>44999</v>
      </c>
      <c r="D5576" t="n">
        <v>-0.1</v>
      </c>
      <c r="E5576" t="n">
        <v>-0.1</v>
      </c>
      <c r="F5576" t="inlineStr">
        <is>
          <t>ETH</t>
        </is>
      </c>
      <c r="G5576" t="n">
        <v>8979.304897314376</v>
      </c>
      <c r="H5576" t="n">
        <v>-897.9304897314377</v>
      </c>
      <c r="I5576" t="n">
        <v>-897.9304897314377</v>
      </c>
      <c r="J5576" t="n">
        <v>1</v>
      </c>
      <c r="K5576" t="inlineStr"/>
      <c r="L5576" t="inlineStr">
        <is>
          <t>Gnosis</t>
        </is>
      </c>
      <c r="M5576" t="inlineStr">
        <is>
          <t>Michel Goldberg</t>
        </is>
      </c>
      <c r="N5576" t="inlineStr"/>
      <c r="O5576" t="inlineStr"/>
      <c r="P5576" t="inlineStr"/>
      <c r="Q5576" t="inlineStr"/>
      <c r="R5576" t="inlineStr">
        <is>
          <t>Transferência entre contas</t>
        </is>
      </c>
      <c r="S5576" t="inlineStr"/>
      <c r="T5576" t="inlineStr">
        <is>
          <t>Gnosis</t>
        </is>
      </c>
      <c r="U5576" t="inlineStr"/>
      <c r="V5576" t="inlineStr">
        <is>
          <t>Transferências</t>
        </is>
      </c>
      <c r="W5576" t="inlineStr">
        <is>
          <t>Transferências</t>
        </is>
      </c>
      <c r="X5576" t="inlineStr">
        <is>
          <t>Others</t>
        </is>
      </c>
      <c r="Y5576" t="inlineStr">
        <is>
          <t>Administrative Costs</t>
        </is>
      </c>
      <c r="Z5576" t="inlineStr">
        <is>
          <t>Administrative Costs</t>
        </is>
      </c>
      <c r="AA5576" t="inlineStr">
        <is>
          <t>Outros</t>
        </is>
      </c>
      <c r="AB5576" t="inlineStr"/>
      <c r="AC5576" t="inlineStr">
        <is>
          <t>0x1efebc2b8bbaa715c00e9a451cbcdf29ae1be8154b4665dccabd73f88e4ae003</t>
        </is>
      </c>
      <c r="AD5576" t="n">
        <v>1</v>
      </c>
      <c r="AE5576" t="n">
        <v>1</v>
      </c>
    </row>
    <row r="5577">
      <c r="A5577" t="inlineStr">
        <is>
          <t>7d8fdc4a-f209-4525-8f6a-8933b2df1a6a</t>
        </is>
      </c>
      <c r="B5577" s="115" t="n">
        <v>44999</v>
      </c>
      <c r="C5577" s="115" t="n">
        <v>44999</v>
      </c>
      <c r="D5577" t="n">
        <v>-0.3010571907393073</v>
      </c>
      <c r="E5577" t="n">
        <v>-0.3010571907393073</v>
      </c>
      <c r="F5577" t="inlineStr">
        <is>
          <t>ETH</t>
        </is>
      </c>
      <c r="G5577" t="n">
        <v>8979.304897314376</v>
      </c>
      <c r="H5577" t="n">
        <v>-2703.28430717717</v>
      </c>
      <c r="I5577" t="n">
        <v>-2703.28430717717</v>
      </c>
      <c r="J5577" t="n">
        <v>1</v>
      </c>
      <c r="K5577" t="inlineStr"/>
      <c r="L5577" t="inlineStr">
        <is>
          <t>Ledger</t>
        </is>
      </c>
      <c r="M5577" t="inlineStr">
        <is>
          <t>Gnosis</t>
        </is>
      </c>
      <c r="N5577" t="inlineStr"/>
      <c r="O5577" t="inlineStr"/>
      <c r="P5577" t="inlineStr"/>
      <c r="Q5577" t="inlineStr"/>
      <c r="R5577" t="inlineStr">
        <is>
          <t>Transferência entre contas</t>
        </is>
      </c>
      <c r="S5577" t="inlineStr"/>
      <c r="T5577" t="inlineStr">
        <is>
          <t>Ledger</t>
        </is>
      </c>
      <c r="U5577" t="inlineStr"/>
      <c r="V5577" t="inlineStr">
        <is>
          <t>Transferências</t>
        </is>
      </c>
      <c r="W5577" t="inlineStr">
        <is>
          <t>Transferências</t>
        </is>
      </c>
      <c r="X5577" t="inlineStr">
        <is>
          <t>Others</t>
        </is>
      </c>
      <c r="Y5577" t="inlineStr">
        <is>
          <t>Administrative Costs</t>
        </is>
      </c>
      <c r="Z5577" t="inlineStr">
        <is>
          <t>Administrative Costs</t>
        </is>
      </c>
      <c r="AA5577" t="inlineStr">
        <is>
          <t>Outros</t>
        </is>
      </c>
      <c r="AB5577" t="inlineStr"/>
      <c r="AC5577" t="inlineStr">
        <is>
          <t>0x7c24480588332a88bc41a0503027a201054fa8c330e6284e2482e19301d219bd</t>
        </is>
      </c>
      <c r="AD5577" t="n">
        <v>1</v>
      </c>
      <c r="AE5577" t="n">
        <v>1</v>
      </c>
    </row>
    <row r="5578">
      <c r="A5578" t="inlineStr">
        <is>
          <t>e35b12a8-7b63-48e9-98c9-86c75f0dc8cc</t>
        </is>
      </c>
      <c r="B5578" s="115" t="n">
        <v>44999</v>
      </c>
      <c r="C5578" s="115" t="n">
        <v>44999</v>
      </c>
      <c r="D5578" t="n">
        <v>-0.1</v>
      </c>
      <c r="E5578" t="n">
        <v>-0.1</v>
      </c>
      <c r="F5578" t="inlineStr">
        <is>
          <t>ETH</t>
        </is>
      </c>
      <c r="G5578" t="n">
        <v>8979.304897314376</v>
      </c>
      <c r="H5578" t="n">
        <v>-897.9304897314377</v>
      </c>
      <c r="I5578" t="n">
        <v>-897.9304897314377</v>
      </c>
      <c r="J5578" t="n">
        <v>1</v>
      </c>
      <c r="K5578" t="inlineStr"/>
      <c r="L5578" t="inlineStr">
        <is>
          <t>Gnosis</t>
        </is>
      </c>
      <c r="M5578" t="inlineStr">
        <is>
          <t>Caio Bretas</t>
        </is>
      </c>
      <c r="N5578" t="inlineStr"/>
      <c r="O5578" t="inlineStr"/>
      <c r="P5578" t="inlineStr"/>
      <c r="Q5578" t="inlineStr"/>
      <c r="R5578" t="inlineStr">
        <is>
          <t>Transferência entre contas</t>
        </is>
      </c>
      <c r="S5578" t="inlineStr"/>
      <c r="T5578" t="inlineStr">
        <is>
          <t>Gnosis</t>
        </is>
      </c>
      <c r="U5578" t="inlineStr"/>
      <c r="V5578" t="inlineStr">
        <is>
          <t>Transferências</t>
        </is>
      </c>
      <c r="W5578" t="inlineStr">
        <is>
          <t>Transferências</t>
        </is>
      </c>
      <c r="X5578" t="inlineStr">
        <is>
          <t>Others</t>
        </is>
      </c>
      <c r="Y5578" t="inlineStr">
        <is>
          <t>Administrative Costs</t>
        </is>
      </c>
      <c r="Z5578" t="inlineStr">
        <is>
          <t>Administrative Costs</t>
        </is>
      </c>
      <c r="AA5578" t="inlineStr">
        <is>
          <t>Outros</t>
        </is>
      </c>
      <c r="AB5578" t="inlineStr"/>
      <c r="AC5578" t="inlineStr">
        <is>
          <t>0xd5de79616900fd01f478d8a2a49ffbc208dcac99e4c983529394754bbd966f8d</t>
        </is>
      </c>
      <c r="AD5578" t="n">
        <v>1</v>
      </c>
      <c r="AE5578" t="n">
        <v>1</v>
      </c>
    </row>
    <row r="5579">
      <c r="A5579" t="inlineStr">
        <is>
          <t>c0d4c9c3-afc8-44a6-b895-fbe126768919</t>
        </is>
      </c>
      <c r="B5579" s="115" t="n">
        <v>44999</v>
      </c>
      <c r="C5579" s="115" t="n">
        <v>44999</v>
      </c>
      <c r="D5579" t="n">
        <v>-0.00313144122404008</v>
      </c>
      <c r="E5579" t="n">
        <v>-0.00313144122404008</v>
      </c>
      <c r="F5579" t="inlineStr">
        <is>
          <t>ETH</t>
        </is>
      </c>
      <c r="G5579" t="n">
        <v>8979.304897314376</v>
      </c>
      <c r="H5579" t="n">
        <v>-28.11816551867521</v>
      </c>
      <c r="I5579" t="n">
        <v>-28.11816551867521</v>
      </c>
      <c r="J5579" t="n">
        <v>1</v>
      </c>
      <c r="K5579" t="inlineStr"/>
      <c r="L5579" t="inlineStr">
        <is>
          <t>Michel Goldberg</t>
        </is>
      </c>
      <c r="M5579" t="inlineStr">
        <is>
          <t>Gnosis</t>
        </is>
      </c>
      <c r="N5579" t="inlineStr"/>
      <c r="O5579" t="inlineStr"/>
      <c r="P5579" t="inlineStr"/>
      <c r="Q5579" t="inlineStr"/>
      <c r="R5579" t="inlineStr">
        <is>
          <t>Transferência entre contas</t>
        </is>
      </c>
      <c r="S5579" t="inlineStr"/>
      <c r="T5579" t="inlineStr">
        <is>
          <t>Michel Goldberg</t>
        </is>
      </c>
      <c r="U5579" t="inlineStr"/>
      <c r="V5579" t="inlineStr">
        <is>
          <t>Transferências</t>
        </is>
      </c>
      <c r="W5579" t="inlineStr">
        <is>
          <t>Transferências</t>
        </is>
      </c>
      <c r="X5579" t="inlineStr">
        <is>
          <t>Others</t>
        </is>
      </c>
      <c r="Y5579" t="inlineStr">
        <is>
          <t>Administrative Costs</t>
        </is>
      </c>
      <c r="Z5579" t="inlineStr">
        <is>
          <t>Administrative Costs</t>
        </is>
      </c>
      <c r="AA5579" t="inlineStr">
        <is>
          <t>Outros</t>
        </is>
      </c>
      <c r="AB5579" t="inlineStr"/>
      <c r="AC5579" t="inlineStr">
        <is>
          <t>0xd5de79616900fd01f478d8a2a49ffbc208dcac99e4c983529394754bbd966f8d</t>
        </is>
      </c>
      <c r="AD5579" t="n">
        <v>1</v>
      </c>
      <c r="AE5579" t="n">
        <v>1</v>
      </c>
    </row>
    <row r="5580">
      <c r="A5580" t="inlineStr">
        <is>
          <t>98e51376-037b-491a-989e-70f0090e6e8f</t>
        </is>
      </c>
      <c r="B5580" s="115" t="n">
        <v>44999</v>
      </c>
      <c r="C5580" s="115" t="n">
        <v>44999</v>
      </c>
      <c r="D5580" t="n">
        <v>-0.004611862208403234</v>
      </c>
      <c r="E5580" t="n">
        <v>-0.004611862208403234</v>
      </c>
      <c r="F5580" t="inlineStr">
        <is>
          <t>ETH</t>
        </is>
      </c>
      <c r="G5580" t="n">
        <v>8979.304897314376</v>
      </c>
      <c r="H5580" t="n">
        <v>-41.41131691365425</v>
      </c>
      <c r="I5580" t="n">
        <v>-41.41131691365425</v>
      </c>
      <c r="J5580" t="n">
        <v>1</v>
      </c>
      <c r="K5580" t="inlineStr"/>
      <c r="L5580" t="inlineStr">
        <is>
          <t>Michel Goldberg</t>
        </is>
      </c>
      <c r="M5580" t="inlineStr">
        <is>
          <t>Gnosis</t>
        </is>
      </c>
      <c r="N5580" t="inlineStr"/>
      <c r="O5580" t="inlineStr"/>
      <c r="P5580" t="inlineStr"/>
      <c r="Q5580" t="inlineStr"/>
      <c r="R5580" t="inlineStr">
        <is>
          <t>Conversão de WETH para ETH</t>
        </is>
      </c>
      <c r="S5580" t="inlineStr"/>
      <c r="T5580" t="inlineStr">
        <is>
          <t>Michel Goldberg</t>
        </is>
      </c>
      <c r="U5580" t="inlineStr"/>
      <c r="V5580" t="inlineStr">
        <is>
          <t>Conversões</t>
        </is>
      </c>
      <c r="W5580" t="inlineStr">
        <is>
          <t>Conversões</t>
        </is>
      </c>
      <c r="X5580" t="inlineStr">
        <is>
          <t>Financial Revenue</t>
        </is>
      </c>
      <c r="Y5580" t="inlineStr">
        <is>
          <t>Financial Revenue</t>
        </is>
      </c>
      <c r="Z5580" t="inlineStr">
        <is>
          <t>Financial Revenue</t>
        </is>
      </c>
      <c r="AA5580" t="inlineStr">
        <is>
          <t>Receita Financeira</t>
        </is>
      </c>
      <c r="AB5580" t="inlineStr"/>
      <c r="AC5580" t="inlineStr">
        <is>
          <t>0x267a0f6d019ec2ac940180dd951a68c5557d2edaf44daaa6be374f8aebc76f73</t>
        </is>
      </c>
      <c r="AD5580" t="n">
        <v>1</v>
      </c>
      <c r="AE5580" t="n">
        <v>1</v>
      </c>
    </row>
    <row r="5581">
      <c r="A5581" t="inlineStr">
        <is>
          <t>3f32e633-c996-4958-9c72-1933952d3c8e</t>
        </is>
      </c>
      <c r="B5581" s="115" t="n">
        <v>44999</v>
      </c>
      <c r="C5581" s="115" t="n">
        <v>44999</v>
      </c>
      <c r="D5581" t="n">
        <v>-0.001117931584244958</v>
      </c>
      <c r="E5581" t="n">
        <v>-0.001117931584244958</v>
      </c>
      <c r="F5581" t="inlineStr">
        <is>
          <t>ETH</t>
        </is>
      </c>
      <c r="G5581" t="n">
        <v>8979.304897314376</v>
      </c>
      <c r="H5581" t="n">
        <v>-10.03824854927317</v>
      </c>
      <c r="I5581" t="n">
        <v>-10.03824854927317</v>
      </c>
      <c r="J5581" t="n">
        <v>1</v>
      </c>
      <c r="K5581" t="inlineStr"/>
      <c r="L5581" t="inlineStr">
        <is>
          <t>Ledger</t>
        </is>
      </c>
      <c r="M5581" t="inlineStr"/>
      <c r="N5581" t="inlineStr"/>
      <c r="O5581" t="inlineStr"/>
      <c r="P5581" t="inlineStr"/>
      <c r="Q5581" t="inlineStr"/>
      <c r="R5581" t="inlineStr">
        <is>
          <t>Custos operacionais gerais</t>
        </is>
      </c>
      <c r="S5581" t="inlineStr"/>
      <c r="T5581" t="inlineStr">
        <is>
          <t>Ledger</t>
        </is>
      </c>
      <c r="U5581" t="inlineStr"/>
      <c r="V5581" t="inlineStr">
        <is>
          <t>Serviços pontuais</t>
        </is>
      </c>
      <c r="W5581" t="inlineStr">
        <is>
          <t>Blockchain</t>
        </is>
      </c>
      <c r="X5581" t="inlineStr">
        <is>
          <t>Technology &amp; Infrastructure</t>
        </is>
      </c>
      <c r="Y5581" t="inlineStr">
        <is>
          <t>Operating Costs</t>
        </is>
      </c>
      <c r="Z5581" t="inlineStr">
        <is>
          <t>Operating Costs</t>
        </is>
      </c>
      <c r="AA5581" t="inlineStr">
        <is>
          <t>Custos na Blockchain</t>
        </is>
      </c>
      <c r="AB5581" t="inlineStr"/>
      <c r="AC5581" t="inlineStr">
        <is>
          <t>0xab63d24bfe888f5bb056f27abc3e494427469d0c80ce5f627154665e6ae1a332</t>
        </is>
      </c>
      <c r="AD5581" t="n">
        <v>1</v>
      </c>
      <c r="AE5581" t="n">
        <v>1</v>
      </c>
    </row>
    <row r="5582">
      <c r="A5582" t="inlineStr">
        <is>
          <t>d9bbc768-2599-4dad-8d6f-c2800155b1e5</t>
        </is>
      </c>
      <c r="B5582" s="115" t="n">
        <v>44999</v>
      </c>
      <c r="C5582" s="115" t="n">
        <v>44999</v>
      </c>
      <c r="D5582" t="n">
        <v>0.1</v>
      </c>
      <c r="E5582" t="n">
        <v>0.1</v>
      </c>
      <c r="F5582" t="inlineStr">
        <is>
          <t>ETH</t>
        </is>
      </c>
      <c r="G5582" t="n">
        <v>8979.304897314376</v>
      </c>
      <c r="H5582" t="n">
        <v>897.9304897314377</v>
      </c>
      <c r="I5582" t="n">
        <v>897.9304897314377</v>
      </c>
      <c r="J5582" t="n">
        <v>1</v>
      </c>
      <c r="K5582" t="inlineStr"/>
      <c r="L5582" t="inlineStr">
        <is>
          <t>Gnosis</t>
        </is>
      </c>
      <c r="M5582" t="inlineStr">
        <is>
          <t>Michel Goldberg</t>
        </is>
      </c>
      <c r="N5582" t="inlineStr"/>
      <c r="O5582" t="inlineStr"/>
      <c r="P5582" t="inlineStr"/>
      <c r="Q5582" t="inlineStr"/>
      <c r="R5582" t="inlineStr">
        <is>
          <t>Transferência entre contas</t>
        </is>
      </c>
      <c r="S5582" t="inlineStr"/>
      <c r="T5582" t="inlineStr">
        <is>
          <t>Michel Goldberg</t>
        </is>
      </c>
      <c r="U5582" t="inlineStr"/>
      <c r="V5582" t="inlineStr">
        <is>
          <t>Transferências</t>
        </is>
      </c>
      <c r="W5582" t="inlineStr">
        <is>
          <t>Transferências</t>
        </is>
      </c>
      <c r="X5582" t="inlineStr">
        <is>
          <t>Others</t>
        </is>
      </c>
      <c r="Y5582" t="inlineStr">
        <is>
          <t>Administrative Costs</t>
        </is>
      </c>
      <c r="Z5582" t="inlineStr">
        <is>
          <t>Administrative Costs</t>
        </is>
      </c>
      <c r="AA5582" t="inlineStr">
        <is>
          <t>Outros</t>
        </is>
      </c>
      <c r="AB5582" t="inlineStr"/>
      <c r="AC5582" t="inlineStr">
        <is>
          <t>0x1efebc2b8bbaa715c00e9a451cbcdf29ae1be8154b4665dccabd73f88e4ae003</t>
        </is>
      </c>
      <c r="AD5582" t="n">
        <v>1</v>
      </c>
      <c r="AE5582" t="n">
        <v>1</v>
      </c>
    </row>
    <row r="5583">
      <c r="A5583" t="inlineStr">
        <is>
          <t>9edf24cd-13de-4a2d-bfad-fe3705e081e1</t>
        </is>
      </c>
      <c r="B5583" s="115" t="n">
        <v>44999</v>
      </c>
      <c r="C5583" s="115" t="n">
        <v>44999</v>
      </c>
      <c r="D5583" t="n">
        <v>0.01</v>
      </c>
      <c r="E5583" t="n">
        <v>0.01</v>
      </c>
      <c r="F5583" t="inlineStr">
        <is>
          <t>ETH</t>
        </is>
      </c>
      <c r="G5583" t="n">
        <v>8979.304897314376</v>
      </c>
      <c r="H5583" t="n">
        <v>89.79304897314375</v>
      </c>
      <c r="I5583" t="n">
        <v>89.79304897314375</v>
      </c>
      <c r="J5583" t="n">
        <v>1</v>
      </c>
      <c r="K5583" t="inlineStr"/>
      <c r="L5583" t="inlineStr"/>
      <c r="M5583" t="inlineStr">
        <is>
          <t>Gnosis</t>
        </is>
      </c>
      <c r="N5583" t="inlineStr"/>
      <c r="O5583" t="inlineStr"/>
      <c r="P5583" t="inlineStr"/>
      <c r="Q5583" t="inlineStr"/>
      <c r="R5583" t="inlineStr">
        <is>
          <t>Conversão de WETH para ETH</t>
        </is>
      </c>
      <c r="S5583" t="inlineStr"/>
      <c r="T5583" t="inlineStr">
        <is>
          <t>Gnosis</t>
        </is>
      </c>
      <c r="U5583" t="inlineStr"/>
      <c r="V5583" t="inlineStr">
        <is>
          <t>Conversões</t>
        </is>
      </c>
      <c r="W5583" t="inlineStr">
        <is>
          <t>Conversões</t>
        </is>
      </c>
      <c r="X5583" t="inlineStr">
        <is>
          <t>Financial Revenue</t>
        </is>
      </c>
      <c r="Y5583" t="inlineStr">
        <is>
          <t>Financial Revenue</t>
        </is>
      </c>
      <c r="Z5583" t="inlineStr">
        <is>
          <t>Financial Revenue</t>
        </is>
      </c>
      <c r="AA5583" t="inlineStr">
        <is>
          <t>Receita Financeira</t>
        </is>
      </c>
      <c r="AB5583" t="inlineStr"/>
      <c r="AC5583" t="inlineStr">
        <is>
          <t>0x4970e55249b646c6bd9d254f75ad1a4c704598c2b0d73194ee51be4c2d34a7e5</t>
        </is>
      </c>
      <c r="AD5583" t="n">
        <v>1</v>
      </c>
      <c r="AE5583" t="n">
        <v>1</v>
      </c>
    </row>
    <row r="5584">
      <c r="A5584" t="inlineStr">
        <is>
          <t>44d17343-84ed-438b-a157-a2253546869e</t>
        </is>
      </c>
      <c r="B5584" s="115" t="n">
        <v>44999</v>
      </c>
      <c r="C5584" s="115" t="n">
        <v>44999</v>
      </c>
      <c r="D5584" t="n">
        <v>0.1216775</v>
      </c>
      <c r="E5584" t="n">
        <v>0.1216775</v>
      </c>
      <c r="F5584" t="inlineStr">
        <is>
          <t>ETH</t>
        </is>
      </c>
      <c r="G5584" t="n">
        <v>8979.304897314376</v>
      </c>
      <c r="H5584" t="n">
        <v>1092.57937164297</v>
      </c>
      <c r="I5584" t="n">
        <v>1092.57937164297</v>
      </c>
      <c r="J5584" t="n">
        <v>1</v>
      </c>
      <c r="K5584" t="inlineStr"/>
      <c r="L5584" t="inlineStr"/>
      <c r="M5584" t="inlineStr">
        <is>
          <t>Gnosis</t>
        </is>
      </c>
      <c r="N5584" t="inlineStr"/>
      <c r="O5584" t="inlineStr"/>
      <c r="P5584" t="inlineStr"/>
      <c r="Q5584" t="inlineStr"/>
      <c r="R5584" t="inlineStr">
        <is>
          <t>Conversão de WETH para ETH</t>
        </is>
      </c>
      <c r="S5584" t="inlineStr"/>
      <c r="T5584" t="inlineStr">
        <is>
          <t>Gnosis</t>
        </is>
      </c>
      <c r="U5584" t="inlineStr"/>
      <c r="V5584" t="inlineStr">
        <is>
          <t>Conversões</t>
        </is>
      </c>
      <c r="W5584" t="inlineStr">
        <is>
          <t>Conversões</t>
        </is>
      </c>
      <c r="X5584" t="inlineStr">
        <is>
          <t>Financial Revenue</t>
        </is>
      </c>
      <c r="Y5584" t="inlineStr">
        <is>
          <t>Financial Revenue</t>
        </is>
      </c>
      <c r="Z5584" t="inlineStr">
        <is>
          <t>Financial Revenue</t>
        </is>
      </c>
      <c r="AA5584" t="inlineStr">
        <is>
          <t>Receita Financeira</t>
        </is>
      </c>
      <c r="AB5584" t="inlineStr"/>
      <c r="AC5584" t="inlineStr">
        <is>
          <t>0x267a0f6d019ec2ac940180dd951a68c5557d2edaf44daaa6be374f8aebc76f73</t>
        </is>
      </c>
      <c r="AD5584" t="n">
        <v>1</v>
      </c>
      <c r="AE5584" t="n">
        <v>1</v>
      </c>
    </row>
    <row r="5585">
      <c r="A5585" t="inlineStr">
        <is>
          <t>8ad457af-dc84-4140-ae23-8620fa88a24e</t>
        </is>
      </c>
      <c r="B5585" s="115" t="n">
        <v>44999</v>
      </c>
      <c r="C5585" s="115" t="n">
        <v>44999</v>
      </c>
      <c r="D5585" t="n">
        <v>0</v>
      </c>
      <c r="E5585" t="n">
        <v>0</v>
      </c>
      <c r="F5585" t="inlineStr">
        <is>
          <t>ETH</t>
        </is>
      </c>
      <c r="G5585" t="n">
        <v>8979.304897314376</v>
      </c>
      <c r="H5585" t="n">
        <v>0</v>
      </c>
      <c r="I5585" t="n">
        <v>0</v>
      </c>
      <c r="J5585" t="n">
        <v>1</v>
      </c>
      <c r="K5585" t="inlineStr"/>
      <c r="L5585" t="inlineStr">
        <is>
          <t>Michel Goldberg</t>
        </is>
      </c>
      <c r="M5585" t="inlineStr">
        <is>
          <t>Gnosis</t>
        </is>
      </c>
      <c r="N5585" t="inlineStr"/>
      <c r="O5585" t="inlineStr"/>
      <c r="P5585" t="inlineStr"/>
      <c r="Q5585" t="inlineStr"/>
      <c r="R5585" t="inlineStr">
        <is>
          <t>Conversão de WETH para ETH</t>
        </is>
      </c>
      <c r="S5585" t="inlineStr"/>
      <c r="T5585" t="inlineStr">
        <is>
          <t>Gnosis</t>
        </is>
      </c>
      <c r="U5585" t="inlineStr"/>
      <c r="V5585" t="inlineStr">
        <is>
          <t>Conversões</t>
        </is>
      </c>
      <c r="W5585" t="inlineStr">
        <is>
          <t>Conversões</t>
        </is>
      </c>
      <c r="X5585" t="inlineStr">
        <is>
          <t>Financial Revenue</t>
        </is>
      </c>
      <c r="Y5585" t="inlineStr">
        <is>
          <t>Financial Revenue</t>
        </is>
      </c>
      <c r="Z5585" t="inlineStr">
        <is>
          <t>Financial Revenue</t>
        </is>
      </c>
      <c r="AA5585" t="inlineStr">
        <is>
          <t>Receita Financeira</t>
        </is>
      </c>
      <c r="AB5585" t="inlineStr"/>
      <c r="AC5585" t="inlineStr">
        <is>
          <t>0x4970e55249b646c6bd9d254f75ad1a4c704598c2b0d73194ee51be4c2d34a7e5</t>
        </is>
      </c>
      <c r="AD5585" t="n">
        <v>1</v>
      </c>
      <c r="AE5585" t="n">
        <v>1</v>
      </c>
    </row>
    <row r="5586">
      <c r="A5586" t="inlineStr">
        <is>
          <t>360903d8-f4b5-4beb-8327-35b0906a2bf5</t>
        </is>
      </c>
      <c r="B5586" s="115" t="n">
        <v>44999</v>
      </c>
      <c r="C5586" s="115" t="n">
        <v>44999</v>
      </c>
      <c r="D5586" t="n">
        <v>-0.019096089</v>
      </c>
      <c r="E5586" t="n">
        <v>-0.019096089</v>
      </c>
      <c r="F5586" t="inlineStr">
        <is>
          <t>MATIC</t>
        </is>
      </c>
      <c r="G5586" t="n">
        <v>6.329647182727751</v>
      </c>
      <c r="H5586" t="n">
        <v>-0.1208715059399684</v>
      </c>
      <c r="I5586" t="n">
        <v>-0.1208715059399684</v>
      </c>
      <c r="J5586" t="n">
        <v>1</v>
      </c>
      <c r="K5586" t="inlineStr"/>
      <c r="L5586" t="inlineStr">
        <is>
          <t>Ledger</t>
        </is>
      </c>
      <c r="M5586" t="inlineStr">
        <is>
          <t>Gnosis</t>
        </is>
      </c>
      <c r="N5586" t="inlineStr"/>
      <c r="O5586" t="inlineStr"/>
      <c r="P5586" t="inlineStr"/>
      <c r="Q5586" t="inlineStr"/>
      <c r="R5586" t="inlineStr">
        <is>
          <t>Sem Histórico</t>
        </is>
      </c>
      <c r="S5586" t="inlineStr"/>
      <c r="T5586" t="inlineStr">
        <is>
          <t>Ledger</t>
        </is>
      </c>
      <c r="U5586" t="inlineStr"/>
      <c r="V5586" t="inlineStr">
        <is>
          <t>Executar transação</t>
        </is>
      </c>
      <c r="W5586" t="inlineStr">
        <is>
          <t>Safe</t>
        </is>
      </c>
      <c r="X5586" t="inlineStr">
        <is>
          <t>Technology &amp; Infrastructure</t>
        </is>
      </c>
      <c r="Y5586" t="inlineStr">
        <is>
          <t>Operating Costs</t>
        </is>
      </c>
      <c r="Z5586" t="inlineStr">
        <is>
          <t>Operating Costs</t>
        </is>
      </c>
      <c r="AA5586" t="inlineStr">
        <is>
          <t>Custos na Blockchain</t>
        </is>
      </c>
      <c r="AB5586" t="inlineStr"/>
      <c r="AC5586" t="inlineStr">
        <is>
          <t>0x170209d11e849b157286f7ddb84204aef98d5a661387855e2a209240490dcba7</t>
        </is>
      </c>
      <c r="AD5586" t="n">
        <v>1</v>
      </c>
      <c r="AE5586" t="n">
        <v>1</v>
      </c>
    </row>
    <row r="5587">
      <c r="A5587" t="inlineStr">
        <is>
          <t>24700bc1-09d9-4bb4-8e2f-521517f168b3</t>
        </is>
      </c>
      <c r="B5587" s="115" t="n">
        <v>44999</v>
      </c>
      <c r="C5587" s="115" t="n">
        <v>44999</v>
      </c>
      <c r="D5587" t="n">
        <v>-0.0181816284</v>
      </c>
      <c r="E5587" t="n">
        <v>-0.0181816284</v>
      </c>
      <c r="F5587" t="inlineStr">
        <is>
          <t>MATIC</t>
        </is>
      </c>
      <c r="G5587" t="n">
        <v>6.329647182727751</v>
      </c>
      <c r="H5587" t="n">
        <v>-0.1150832929794629</v>
      </c>
      <c r="I5587" t="n">
        <v>-0.1150832929794629</v>
      </c>
      <c r="J5587" t="n">
        <v>1</v>
      </c>
      <c r="K5587" t="inlineStr"/>
      <c r="L5587" t="inlineStr">
        <is>
          <t>Ledger</t>
        </is>
      </c>
      <c r="M5587" t="inlineStr">
        <is>
          <t>Gnosis</t>
        </is>
      </c>
      <c r="N5587" t="inlineStr"/>
      <c r="O5587" t="inlineStr"/>
      <c r="P5587" t="inlineStr"/>
      <c r="Q5587" t="inlineStr"/>
      <c r="R5587" t="inlineStr">
        <is>
          <t>Sem Histórico</t>
        </is>
      </c>
      <c r="S5587" t="inlineStr"/>
      <c r="T5587" t="inlineStr">
        <is>
          <t>Ledger</t>
        </is>
      </c>
      <c r="U5587" t="inlineStr"/>
      <c r="V5587" t="inlineStr">
        <is>
          <t>Executar transação</t>
        </is>
      </c>
      <c r="W5587" t="inlineStr">
        <is>
          <t>Safe</t>
        </is>
      </c>
      <c r="X5587" t="inlineStr">
        <is>
          <t>Technology &amp; Infrastructure</t>
        </is>
      </c>
      <c r="Y5587" t="inlineStr">
        <is>
          <t>Operating Costs</t>
        </is>
      </c>
      <c r="Z5587" t="inlineStr">
        <is>
          <t>Operating Costs</t>
        </is>
      </c>
      <c r="AA5587" t="inlineStr">
        <is>
          <t>Custos na Blockchain</t>
        </is>
      </c>
      <c r="AB5587" t="inlineStr"/>
      <c r="AC5587" t="inlineStr">
        <is>
          <t>0xf38d6f3e219999115fe3ed3f0d51ac9c95275bda8d59cc5cfb7c1b2fced4dfbe</t>
        </is>
      </c>
      <c r="AD5587" t="n">
        <v>1</v>
      </c>
      <c r="AE5587" t="n">
        <v>1</v>
      </c>
    </row>
    <row r="5588">
      <c r="A5588" t="inlineStr">
        <is>
          <t>9f959b80-bc73-4772-a3ca-4f0f882ad150</t>
        </is>
      </c>
      <c r="B5588" s="115" t="n">
        <v>44999</v>
      </c>
      <c r="C5588" s="115" t="n">
        <v>44999</v>
      </c>
      <c r="D5588" t="n">
        <v>-0.0165678744</v>
      </c>
      <c r="E5588" t="n">
        <v>-0.0165678744</v>
      </c>
      <c r="F5588" t="inlineStr">
        <is>
          <t>MATIC</t>
        </is>
      </c>
      <c r="G5588" t="n">
        <v>6.329647182727751</v>
      </c>
      <c r="H5588" t="n">
        <v>-0.1048687995197472</v>
      </c>
      <c r="I5588" t="n">
        <v>-0.1048687995197472</v>
      </c>
      <c r="J5588" t="n">
        <v>1</v>
      </c>
      <c r="K5588" t="inlineStr"/>
      <c r="L5588" t="inlineStr">
        <is>
          <t>Ledger</t>
        </is>
      </c>
      <c r="M5588" t="inlineStr">
        <is>
          <t>Gnosis</t>
        </is>
      </c>
      <c r="N5588" t="inlineStr"/>
      <c r="O5588" t="inlineStr"/>
      <c r="P5588" t="inlineStr"/>
      <c r="Q5588" t="inlineStr"/>
      <c r="R5588" t="inlineStr">
        <is>
          <t>Sem Histórico</t>
        </is>
      </c>
      <c r="S5588" t="inlineStr"/>
      <c r="T5588" t="inlineStr">
        <is>
          <t>Ledger</t>
        </is>
      </c>
      <c r="U5588" t="inlineStr"/>
      <c r="V5588" t="inlineStr">
        <is>
          <t>Executar transação</t>
        </is>
      </c>
      <c r="W5588" t="inlineStr">
        <is>
          <t>Safe</t>
        </is>
      </c>
      <c r="X5588" t="inlineStr">
        <is>
          <t>Technology &amp; Infrastructure</t>
        </is>
      </c>
      <c r="Y5588" t="inlineStr">
        <is>
          <t>Operating Costs</t>
        </is>
      </c>
      <c r="Z5588" t="inlineStr">
        <is>
          <t>Operating Costs</t>
        </is>
      </c>
      <c r="AA5588" t="inlineStr">
        <is>
          <t>Custos na Blockchain</t>
        </is>
      </c>
      <c r="AB5588" t="inlineStr"/>
      <c r="AC5588" t="inlineStr">
        <is>
          <t>0xd0e9d491ca5c2d393364e2a712b590e1d3563d498ae13c807f2ae02b89f1084f</t>
        </is>
      </c>
      <c r="AD5588" t="n">
        <v>1</v>
      </c>
      <c r="AE5588" t="n">
        <v>1</v>
      </c>
    </row>
    <row r="5589">
      <c r="A5589" t="inlineStr">
        <is>
          <t>57590391-4a86-496b-853b-fc5c40829a02</t>
        </is>
      </c>
      <c r="B5589" s="115" t="n">
        <v>44999</v>
      </c>
      <c r="C5589" s="115" t="n">
        <v>44999</v>
      </c>
      <c r="D5589" t="n">
        <v>0</v>
      </c>
      <c r="E5589" t="n">
        <v>0</v>
      </c>
      <c r="F5589" t="inlineStr">
        <is>
          <t>MATIC</t>
        </is>
      </c>
      <c r="G5589" t="n">
        <v>6.329647182727751</v>
      </c>
      <c r="H5589" t="n">
        <v>0</v>
      </c>
      <c r="I5589" t="n">
        <v>0</v>
      </c>
      <c r="J5589" t="n">
        <v>1</v>
      </c>
      <c r="K5589" t="inlineStr"/>
      <c r="L5589" t="inlineStr">
        <is>
          <t>Ledger</t>
        </is>
      </c>
      <c r="M5589" t="inlineStr">
        <is>
          <t>Gnosis</t>
        </is>
      </c>
      <c r="N5589" t="inlineStr"/>
      <c r="O5589" t="inlineStr"/>
      <c r="P5589" t="inlineStr"/>
      <c r="Q5589" t="inlineStr"/>
      <c r="R5589" t="inlineStr">
        <is>
          <t>Sem Histórico</t>
        </is>
      </c>
      <c r="S5589" t="inlineStr"/>
      <c r="T5589" t="inlineStr">
        <is>
          <t>Gnosis</t>
        </is>
      </c>
      <c r="U5589" t="inlineStr"/>
      <c r="V5589" t="inlineStr">
        <is>
          <t>Executar transação</t>
        </is>
      </c>
      <c r="W5589" t="inlineStr">
        <is>
          <t>Safe</t>
        </is>
      </c>
      <c r="X5589" t="inlineStr">
        <is>
          <t>Technology &amp; Infrastructure</t>
        </is>
      </c>
      <c r="Y5589" t="inlineStr">
        <is>
          <t>Operating Costs</t>
        </is>
      </c>
      <c r="Z5589" t="inlineStr">
        <is>
          <t>Operating Costs</t>
        </is>
      </c>
      <c r="AA5589" t="inlineStr">
        <is>
          <t>Custos na Blockchain</t>
        </is>
      </c>
      <c r="AB5589" t="inlineStr"/>
      <c r="AC5589" t="inlineStr">
        <is>
          <t>0xf38d6f3e219999115fe3ed3f0d51ac9c95275bda8d59cc5cfb7c1b2fced4dfbe</t>
        </is>
      </c>
      <c r="AD5589" t="n">
        <v>1</v>
      </c>
      <c r="AE5589" t="n">
        <v>1</v>
      </c>
    </row>
    <row r="5590">
      <c r="A5590" t="inlineStr">
        <is>
          <t>6318f86e-2932-423a-967e-1e67dc24c212</t>
        </is>
      </c>
      <c r="B5590" s="115" t="n">
        <v>44999</v>
      </c>
      <c r="C5590" s="115" t="n">
        <v>44999</v>
      </c>
      <c r="D5590" t="n">
        <v>-0.028745152</v>
      </c>
      <c r="E5590" t="n">
        <v>-0.028745152</v>
      </c>
      <c r="F5590" t="inlineStr">
        <is>
          <t>MATIC</t>
        </is>
      </c>
      <c r="G5590" t="n">
        <v>6.329647182727751</v>
      </c>
      <c r="H5590" t="n">
        <v>-0.181946670373881</v>
      </c>
      <c r="I5590" t="n">
        <v>-0.181946670373881</v>
      </c>
      <c r="J5590" t="n">
        <v>1</v>
      </c>
      <c r="K5590" t="inlineStr"/>
      <c r="L5590" t="inlineStr">
        <is>
          <t>Helper</t>
        </is>
      </c>
      <c r="M5590" t="inlineStr"/>
      <c r="N5590" t="inlineStr"/>
      <c r="O5590" t="inlineStr"/>
      <c r="P5590" t="inlineStr"/>
      <c r="Q5590" t="inlineStr"/>
      <c r="R5590" t="inlineStr">
        <is>
          <t>Sem Histórico</t>
        </is>
      </c>
      <c r="S5590" t="inlineStr"/>
      <c r="T5590" t="inlineStr">
        <is>
          <t>Helper</t>
        </is>
      </c>
      <c r="U5590" t="inlineStr"/>
      <c r="V5590" t="inlineStr">
        <is>
          <t>Envio de NFTs</t>
        </is>
      </c>
      <c r="W5590" t="inlineStr">
        <is>
          <t>NFTs</t>
        </is>
      </c>
      <c r="X5590" t="inlineStr">
        <is>
          <t>Technology &amp; Infrastructure</t>
        </is>
      </c>
      <c r="Y5590" t="inlineStr">
        <is>
          <t>Operating Costs</t>
        </is>
      </c>
      <c r="Z5590" t="inlineStr">
        <is>
          <t>Operating Costs</t>
        </is>
      </c>
      <c r="AA5590" t="inlineStr">
        <is>
          <t>Custos na Blockchain</t>
        </is>
      </c>
      <c r="AB5590" t="inlineStr"/>
      <c r="AC5590" t="inlineStr">
        <is>
          <t>0x04cd62e9a325f933f2427ab7daac7d5a17492877f92a0687660341ce338bcae1</t>
        </is>
      </c>
      <c r="AD5590" t="n">
        <v>1</v>
      </c>
      <c r="AE5590" t="n">
        <v>1</v>
      </c>
    </row>
    <row r="5591">
      <c r="A5591" t="inlineStr">
        <is>
          <t>1a43f571-a186-4941-92f9-7401eda733ca</t>
        </is>
      </c>
      <c r="B5591" s="115" t="n">
        <v>44999</v>
      </c>
      <c r="C5591" s="115" t="n">
        <v>44999</v>
      </c>
      <c r="D5591" t="n">
        <v>0</v>
      </c>
      <c r="E5591" t="n">
        <v>0</v>
      </c>
      <c r="F5591" t="inlineStr">
        <is>
          <t>MATIC</t>
        </is>
      </c>
      <c r="G5591" t="n">
        <v>6.329647182727751</v>
      </c>
      <c r="H5591" t="n">
        <v>0</v>
      </c>
      <c r="I5591" t="n">
        <v>0</v>
      </c>
      <c r="J5591" t="n">
        <v>1</v>
      </c>
      <c r="K5591" t="inlineStr"/>
      <c r="L5591" t="inlineStr">
        <is>
          <t>Ledger</t>
        </is>
      </c>
      <c r="M5591" t="inlineStr">
        <is>
          <t>Gnosis</t>
        </is>
      </c>
      <c r="N5591" t="inlineStr"/>
      <c r="O5591" t="inlineStr"/>
      <c r="P5591" t="inlineStr"/>
      <c r="Q5591" t="inlineStr"/>
      <c r="R5591" t="inlineStr">
        <is>
          <t>Sem Histórico</t>
        </is>
      </c>
      <c r="S5591" t="inlineStr"/>
      <c r="T5591" t="inlineStr">
        <is>
          <t>Gnosis</t>
        </is>
      </c>
      <c r="U5591" t="inlineStr"/>
      <c r="V5591" t="inlineStr">
        <is>
          <t>Executar transação</t>
        </is>
      </c>
      <c r="W5591" t="inlineStr">
        <is>
          <t>Safe</t>
        </is>
      </c>
      <c r="X5591" t="inlineStr">
        <is>
          <t>Technology &amp; Infrastructure</t>
        </is>
      </c>
      <c r="Y5591" t="inlineStr">
        <is>
          <t>Operating Costs</t>
        </is>
      </c>
      <c r="Z5591" t="inlineStr">
        <is>
          <t>Operating Costs</t>
        </is>
      </c>
      <c r="AA5591" t="inlineStr">
        <is>
          <t>Custos na Blockchain</t>
        </is>
      </c>
      <c r="AB5591" t="inlineStr"/>
      <c r="AC5591" t="inlineStr">
        <is>
          <t>0x5ad3a41cb9ed10520602d4ac807e19ac4ea39098d819336bd9a6cfff0b598676</t>
        </is>
      </c>
      <c r="AD5591" t="n">
        <v>1</v>
      </c>
      <c r="AE5591" t="n">
        <v>1</v>
      </c>
    </row>
    <row r="5592">
      <c r="A5592" t="inlineStr">
        <is>
          <t>23b39141-e770-4fd6-8980-4aeb4294bf23</t>
        </is>
      </c>
      <c r="B5592" s="115" t="n">
        <v>44999</v>
      </c>
      <c r="C5592" s="115" t="n">
        <v>44999</v>
      </c>
      <c r="D5592" t="n">
        <v>0</v>
      </c>
      <c r="E5592" t="n">
        <v>0</v>
      </c>
      <c r="F5592" t="inlineStr">
        <is>
          <t>MATIC</t>
        </is>
      </c>
      <c r="G5592" t="n">
        <v>6.329647182727751</v>
      </c>
      <c r="H5592" t="n">
        <v>0</v>
      </c>
      <c r="I5592" t="n">
        <v>0</v>
      </c>
      <c r="J5592" t="n">
        <v>1</v>
      </c>
      <c r="K5592" t="inlineStr"/>
      <c r="L5592" t="inlineStr">
        <is>
          <t>Ledger</t>
        </is>
      </c>
      <c r="M5592" t="inlineStr">
        <is>
          <t>Gnosis</t>
        </is>
      </c>
      <c r="N5592" t="inlineStr"/>
      <c r="O5592" t="inlineStr"/>
      <c r="P5592" t="inlineStr"/>
      <c r="Q5592" t="inlineStr"/>
      <c r="R5592" t="inlineStr">
        <is>
          <t>Sem Histórico</t>
        </is>
      </c>
      <c r="S5592" t="inlineStr"/>
      <c r="T5592" t="inlineStr">
        <is>
          <t>Gnosis</t>
        </is>
      </c>
      <c r="U5592" t="inlineStr"/>
      <c r="V5592" t="inlineStr">
        <is>
          <t>Executar transação</t>
        </is>
      </c>
      <c r="W5592" t="inlineStr">
        <is>
          <t>Safe</t>
        </is>
      </c>
      <c r="X5592" t="inlineStr">
        <is>
          <t>Technology &amp; Infrastructure</t>
        </is>
      </c>
      <c r="Y5592" t="inlineStr">
        <is>
          <t>Operating Costs</t>
        </is>
      </c>
      <c r="Z5592" t="inlineStr">
        <is>
          <t>Operating Costs</t>
        </is>
      </c>
      <c r="AA5592" t="inlineStr">
        <is>
          <t>Custos na Blockchain</t>
        </is>
      </c>
      <c r="AB5592" t="inlineStr"/>
      <c r="AC5592" t="inlineStr">
        <is>
          <t>0x170209d11e849b157286f7ddb84204aef98d5a661387855e2a209240490dcba7</t>
        </is>
      </c>
      <c r="AD5592" t="n">
        <v>1</v>
      </c>
      <c r="AE5592" t="n">
        <v>1</v>
      </c>
    </row>
    <row r="5593">
      <c r="A5593" t="inlineStr">
        <is>
          <t>86a00f48-8dea-4901-9a0a-71a7c466ccc1</t>
        </is>
      </c>
      <c r="B5593" s="115" t="n">
        <v>44999</v>
      </c>
      <c r="C5593" s="115" t="n">
        <v>44999</v>
      </c>
      <c r="D5593" t="n">
        <v>0</v>
      </c>
      <c r="E5593" t="n">
        <v>0</v>
      </c>
      <c r="F5593" t="inlineStr">
        <is>
          <t>MATIC</t>
        </is>
      </c>
      <c r="G5593" t="n">
        <v>6.329647182727751</v>
      </c>
      <c r="H5593" t="n">
        <v>0</v>
      </c>
      <c r="I5593" t="n">
        <v>0</v>
      </c>
      <c r="J5593" t="n">
        <v>1</v>
      </c>
      <c r="K5593" t="inlineStr"/>
      <c r="L5593" t="inlineStr">
        <is>
          <t>Ledger</t>
        </is>
      </c>
      <c r="M5593" t="inlineStr">
        <is>
          <t>Gnosis</t>
        </is>
      </c>
      <c r="N5593" t="inlineStr"/>
      <c r="O5593" t="inlineStr"/>
      <c r="P5593" t="inlineStr"/>
      <c r="Q5593" t="inlineStr"/>
      <c r="R5593" t="inlineStr">
        <is>
          <t>Sem Histórico</t>
        </is>
      </c>
      <c r="S5593" t="inlineStr"/>
      <c r="T5593" t="inlineStr">
        <is>
          <t>Gnosis</t>
        </is>
      </c>
      <c r="U5593" t="inlineStr"/>
      <c r="V5593" t="inlineStr">
        <is>
          <t>Executar transação</t>
        </is>
      </c>
      <c r="W5593" t="inlineStr">
        <is>
          <t>Safe</t>
        </is>
      </c>
      <c r="X5593" t="inlineStr">
        <is>
          <t>Technology &amp; Infrastructure</t>
        </is>
      </c>
      <c r="Y5593" t="inlineStr">
        <is>
          <t>Operating Costs</t>
        </is>
      </c>
      <c r="Z5593" t="inlineStr">
        <is>
          <t>Operating Costs</t>
        </is>
      </c>
      <c r="AA5593" t="inlineStr">
        <is>
          <t>Custos na Blockchain</t>
        </is>
      </c>
      <c r="AB5593" t="inlineStr"/>
      <c r="AC5593" t="inlineStr">
        <is>
          <t>0xd0e9d491ca5c2d393364e2a712b590e1d3563d498ae13c807f2ae02b89f1084f</t>
        </is>
      </c>
      <c r="AD5593" t="n">
        <v>1</v>
      </c>
      <c r="AE5593" t="n">
        <v>1</v>
      </c>
    </row>
    <row r="5594">
      <c r="A5594" t="inlineStr">
        <is>
          <t>5c40f0b0-1d2d-411e-b425-5d8442ea3aee</t>
        </is>
      </c>
      <c r="B5594" s="115" t="n">
        <v>44999</v>
      </c>
      <c r="C5594" s="115" t="n">
        <v>44999</v>
      </c>
      <c r="D5594" t="n">
        <v>-0.0125603118</v>
      </c>
      <c r="E5594" t="n">
        <v>-0.0125603118</v>
      </c>
      <c r="F5594" t="inlineStr">
        <is>
          <t>MATIC</t>
        </is>
      </c>
      <c r="G5594" t="n">
        <v>6.329647182727751</v>
      </c>
      <c r="H5594" t="n">
        <v>-0.07950234219905213</v>
      </c>
      <c r="I5594" t="n">
        <v>-0.07950234219905213</v>
      </c>
      <c r="J5594" t="n">
        <v>1</v>
      </c>
      <c r="K5594" t="inlineStr"/>
      <c r="L5594" t="inlineStr">
        <is>
          <t>Ledger</t>
        </is>
      </c>
      <c r="M5594" t="inlineStr">
        <is>
          <t>Gnosis</t>
        </is>
      </c>
      <c r="N5594" t="inlineStr"/>
      <c r="O5594" t="inlineStr"/>
      <c r="P5594" t="inlineStr"/>
      <c r="Q5594" t="inlineStr"/>
      <c r="R5594" t="inlineStr">
        <is>
          <t>Sem Histórico</t>
        </is>
      </c>
      <c r="S5594" t="inlineStr"/>
      <c r="T5594" t="inlineStr">
        <is>
          <t>Ledger</t>
        </is>
      </c>
      <c r="U5594" t="inlineStr"/>
      <c r="V5594" t="inlineStr">
        <is>
          <t>Executar transação</t>
        </is>
      </c>
      <c r="W5594" t="inlineStr">
        <is>
          <t>Safe</t>
        </is>
      </c>
      <c r="X5594" t="inlineStr">
        <is>
          <t>Technology &amp; Infrastructure</t>
        </is>
      </c>
      <c r="Y5594" t="inlineStr">
        <is>
          <t>Operating Costs</t>
        </is>
      </c>
      <c r="Z5594" t="inlineStr">
        <is>
          <t>Operating Costs</t>
        </is>
      </c>
      <c r="AA5594" t="inlineStr">
        <is>
          <t>Custos na Blockchain</t>
        </is>
      </c>
      <c r="AB5594" t="inlineStr"/>
      <c r="AC5594" t="inlineStr">
        <is>
          <t>0x5ad3a41cb9ed10520602d4ac807e19ac4ea39098d819336bd9a6cfff0b598676</t>
        </is>
      </c>
      <c r="AD5594" t="n">
        <v>1</v>
      </c>
      <c r="AE5594" t="n">
        <v>1</v>
      </c>
    </row>
    <row r="5595">
      <c r="A5595" t="inlineStr">
        <is>
          <t>f3abe134-9812-4275-a62d-16b625ebc89a</t>
        </is>
      </c>
      <c r="B5595" s="115" t="n">
        <v>44999</v>
      </c>
      <c r="C5595" s="115" t="n">
        <v>44999</v>
      </c>
      <c r="D5595" t="n">
        <v>-0.01</v>
      </c>
      <c r="E5595" t="n">
        <v>-0.01</v>
      </c>
      <c r="F5595" t="inlineStr">
        <is>
          <t>WETH</t>
        </is>
      </c>
      <c r="G5595" t="n">
        <v>8967.772511848341</v>
      </c>
      <c r="H5595" t="n">
        <v>-89.67772511848341</v>
      </c>
      <c r="I5595" t="n">
        <v>-89.67772511848341</v>
      </c>
      <c r="J5595" t="n">
        <v>1</v>
      </c>
      <c r="K5595" t="inlineStr"/>
      <c r="L5595" t="inlineStr">
        <is>
          <t>Gnosis</t>
        </is>
      </c>
      <c r="M5595" t="inlineStr"/>
      <c r="N5595" t="inlineStr"/>
      <c r="O5595" t="inlineStr"/>
      <c r="P5595" t="inlineStr"/>
      <c r="Q5595" t="inlineStr"/>
      <c r="R5595" t="inlineStr">
        <is>
          <t>Conversão de WETH para ETH</t>
        </is>
      </c>
      <c r="S5595" t="inlineStr"/>
      <c r="T5595" t="inlineStr">
        <is>
          <t>Gnosis</t>
        </is>
      </c>
      <c r="U5595" t="inlineStr"/>
      <c r="V5595" t="inlineStr">
        <is>
          <t>Conversões</t>
        </is>
      </c>
      <c r="W5595" t="inlineStr">
        <is>
          <t>Conversões</t>
        </is>
      </c>
      <c r="X5595" t="inlineStr">
        <is>
          <t>Financial Revenue</t>
        </is>
      </c>
      <c r="Y5595" t="inlineStr">
        <is>
          <t>Financial Revenue</t>
        </is>
      </c>
      <c r="Z5595" t="inlineStr">
        <is>
          <t>Financial Revenue</t>
        </is>
      </c>
      <c r="AA5595" t="inlineStr">
        <is>
          <t>Receita Financeira</t>
        </is>
      </c>
      <c r="AB5595" t="inlineStr"/>
      <c r="AC5595" t="inlineStr">
        <is>
          <t>0x4970e55249b646c6bd9d254f75ad1a4c704598c2b0d73194ee51be4c2d34a7e5</t>
        </is>
      </c>
      <c r="AD5595" t="n">
        <v>1</v>
      </c>
      <c r="AE5595" t="n">
        <v>1</v>
      </c>
    </row>
    <row r="5596">
      <c r="A5596" t="inlineStr">
        <is>
          <t>caf6168f-1d27-4f8b-b624-836a358f36e4</t>
        </is>
      </c>
      <c r="B5596" s="115" t="n">
        <v>44999</v>
      </c>
      <c r="C5596" s="115" t="n">
        <v>44999</v>
      </c>
      <c r="D5596" t="n">
        <v>-0.1216775</v>
      </c>
      <c r="E5596" t="n">
        <v>-0.1216775</v>
      </c>
      <c r="F5596" t="inlineStr">
        <is>
          <t>WETH</t>
        </is>
      </c>
      <c r="G5596" t="n">
        <v>8967.772511848341</v>
      </c>
      <c r="H5596" t="n">
        <v>-1091.176139810427</v>
      </c>
      <c r="I5596" t="n">
        <v>-1091.176139810427</v>
      </c>
      <c r="J5596" t="n">
        <v>1</v>
      </c>
      <c r="K5596" t="inlineStr"/>
      <c r="L5596" t="inlineStr">
        <is>
          <t>Gnosis</t>
        </is>
      </c>
      <c r="M5596" t="inlineStr"/>
      <c r="N5596" t="inlineStr"/>
      <c r="O5596" t="inlineStr"/>
      <c r="P5596" t="inlineStr"/>
      <c r="Q5596" t="inlineStr"/>
      <c r="R5596" t="inlineStr">
        <is>
          <t>Conversão de WETH para ETH</t>
        </is>
      </c>
      <c r="S5596" t="inlineStr"/>
      <c r="T5596" t="inlineStr">
        <is>
          <t>Gnosis</t>
        </is>
      </c>
      <c r="U5596" t="inlineStr"/>
      <c r="V5596" t="inlineStr">
        <is>
          <t>Conversões</t>
        </is>
      </c>
      <c r="W5596" t="inlineStr">
        <is>
          <t>Conversões</t>
        </is>
      </c>
      <c r="X5596" t="inlineStr">
        <is>
          <t>Financial Revenue</t>
        </is>
      </c>
      <c r="Y5596" t="inlineStr">
        <is>
          <t>Financial Revenue</t>
        </is>
      </c>
      <c r="Z5596" t="inlineStr">
        <is>
          <t>Financial Revenue</t>
        </is>
      </c>
      <c r="AA5596" t="inlineStr">
        <is>
          <t>Receita Financeira</t>
        </is>
      </c>
      <c r="AB5596" t="inlineStr"/>
      <c r="AC5596" t="inlineStr">
        <is>
          <t>0x267a0f6d019ec2ac940180dd951a68c5557d2edaf44daaa6be374f8aebc76f73</t>
        </is>
      </c>
      <c r="AD5596" t="n">
        <v>1</v>
      </c>
      <c r="AE5596" t="n">
        <v>1</v>
      </c>
    </row>
    <row r="5597">
      <c r="A5597" t="inlineStr">
        <is>
          <t>08514688-5648-435d-a5bb-27bb7b32f38f</t>
        </is>
      </c>
      <c r="B5597" s="115" t="n">
        <v>44999</v>
      </c>
      <c r="C5597" s="115" t="n">
        <v>44999</v>
      </c>
      <c r="D5597" t="n">
        <v>0.0033</v>
      </c>
      <c r="E5597" t="n">
        <v>0.0033</v>
      </c>
      <c r="F5597" t="inlineStr">
        <is>
          <t>WETH</t>
        </is>
      </c>
      <c r="G5597" t="n">
        <v>8967.772511848341</v>
      </c>
      <c r="H5597" t="n">
        <v>29.59364928909953</v>
      </c>
      <c r="I5597" t="n">
        <v>29.59364928909953</v>
      </c>
      <c r="J5597" t="n">
        <v>1</v>
      </c>
      <c r="K5597" t="inlineStr"/>
      <c r="L5597" t="inlineStr">
        <is>
          <t>Ledger</t>
        </is>
      </c>
      <c r="M5597" t="inlineStr">
        <is>
          <t>Gnosis</t>
        </is>
      </c>
      <c r="N5597" t="inlineStr"/>
      <c r="O5597" t="inlineStr"/>
      <c r="P5597" t="inlineStr"/>
      <c r="Q5597" t="inlineStr"/>
      <c r="R5597" t="inlineStr">
        <is>
          <t>Custos operacionais gerais</t>
        </is>
      </c>
      <c r="S5597" t="inlineStr"/>
      <c r="T5597" t="inlineStr">
        <is>
          <t>Gnosis</t>
        </is>
      </c>
      <c r="U5597" t="inlineStr"/>
      <c r="V5597" t="inlineStr">
        <is>
          <t>Serviços pontuais</t>
        </is>
      </c>
      <c r="W5597" t="inlineStr">
        <is>
          <t>Blockchain</t>
        </is>
      </c>
      <c r="X5597" t="inlineStr">
        <is>
          <t>Technology &amp; Infrastructure</t>
        </is>
      </c>
      <c r="Y5597" t="inlineStr">
        <is>
          <t>Operating Costs</t>
        </is>
      </c>
      <c r="Z5597" t="inlineStr">
        <is>
          <t>Operating Costs</t>
        </is>
      </c>
      <c r="AA5597" t="inlineStr">
        <is>
          <t>Custos na Blockchain</t>
        </is>
      </c>
      <c r="AB5597" t="inlineStr"/>
      <c r="AC5597" t="inlineStr">
        <is>
          <t>0xab63d24bfe888f5bb056f27abc3e494427469d0c80ce5f627154665e6ae1a332</t>
        </is>
      </c>
      <c r="AD5597" t="n">
        <v>1</v>
      </c>
      <c r="AE5597" t="n">
        <v>1</v>
      </c>
    </row>
    <row r="5598">
      <c r="A5598" t="inlineStr">
        <is>
          <t>8571e93f-67c1-4aad-a395-921ea82500a2</t>
        </is>
      </c>
      <c r="B5598" s="115" t="n">
        <v>44999</v>
      </c>
      <c r="C5598" s="115" t="n">
        <v>44999</v>
      </c>
      <c r="D5598" t="n">
        <v>0.04502625</v>
      </c>
      <c r="E5598" t="n">
        <v>0.04502625</v>
      </c>
      <c r="F5598" t="inlineStr">
        <is>
          <t>WETH</t>
        </is>
      </c>
      <c r="G5598" t="n">
        <v>8967.772511848341</v>
      </c>
      <c r="H5598" t="n">
        <v>403.7851670616113</v>
      </c>
      <c r="I5598" t="n">
        <v>403.7851670616113</v>
      </c>
      <c r="J5598" t="n">
        <v>1</v>
      </c>
      <c r="K5598" t="inlineStr"/>
      <c r="L5598" t="inlineStr">
        <is>
          <t>Seamore</t>
        </is>
      </c>
      <c r="M5598" t="inlineStr">
        <is>
          <t>Gnosis</t>
        </is>
      </c>
      <c r="N5598" t="inlineStr"/>
      <c r="O5598" t="inlineStr"/>
      <c r="P5598" t="inlineStr"/>
      <c r="Q5598" t="inlineStr"/>
      <c r="R5598" t="inlineStr">
        <is>
          <t>Transferência entre contas</t>
        </is>
      </c>
      <c r="S5598" t="inlineStr"/>
      <c r="T5598" t="inlineStr">
        <is>
          <t>Gnosis</t>
        </is>
      </c>
      <c r="U5598" t="inlineStr">
        <is>
          <t>Seamore</t>
        </is>
      </c>
      <c r="V5598" t="inlineStr">
        <is>
          <t>Transferências</t>
        </is>
      </c>
      <c r="W5598" t="inlineStr">
        <is>
          <t>Transferências</t>
        </is>
      </c>
      <c r="X5598" t="inlineStr">
        <is>
          <t>Others</t>
        </is>
      </c>
      <c r="Y5598" t="inlineStr">
        <is>
          <t>Administrative Costs</t>
        </is>
      </c>
      <c r="Z5598" t="inlineStr">
        <is>
          <t>Administrative Costs</t>
        </is>
      </c>
      <c r="AA5598" t="inlineStr">
        <is>
          <t>Outros</t>
        </is>
      </c>
      <c r="AB5598" t="inlineStr"/>
      <c r="AC5598" t="inlineStr">
        <is>
          <t>0x48d46eed5ec194f4f613c5a6daa388a71c3f5c1be77d78036da464b60498656e</t>
        </is>
      </c>
      <c r="AD5598" t="n">
        <v>1</v>
      </c>
      <c r="AE5598" t="n">
        <v>1</v>
      </c>
    </row>
    <row r="5599">
      <c r="A5599" t="inlineStr">
        <is>
          <t>c901ec29-128f-42e2-9901-94297d242560</t>
        </is>
      </c>
      <c r="B5599" s="115" t="n">
        <v>44999</v>
      </c>
      <c r="C5599" s="115" t="n">
        <v>44999</v>
      </c>
      <c r="D5599" t="n">
        <v>-0.04502625</v>
      </c>
      <c r="E5599" t="n">
        <v>-0.04502625</v>
      </c>
      <c r="F5599" t="inlineStr">
        <is>
          <t>WETH</t>
        </is>
      </c>
      <c r="G5599" t="n">
        <v>8967.772511848341</v>
      </c>
      <c r="H5599" t="n">
        <v>-403.7851670616113</v>
      </c>
      <c r="I5599" t="n">
        <v>-403.7851670616113</v>
      </c>
      <c r="J5599" t="n">
        <v>1</v>
      </c>
      <c r="K5599" t="inlineStr"/>
      <c r="L5599" t="inlineStr">
        <is>
          <t>Seamore</t>
        </is>
      </c>
      <c r="M5599" t="inlineStr">
        <is>
          <t>Gnosis</t>
        </is>
      </c>
      <c r="N5599" t="inlineStr"/>
      <c r="O5599" t="inlineStr"/>
      <c r="P5599" t="inlineStr"/>
      <c r="Q5599" t="inlineStr"/>
      <c r="R5599" t="inlineStr">
        <is>
          <t>Transferência entre contas</t>
        </is>
      </c>
      <c r="S5599" t="inlineStr"/>
      <c r="T5599" t="inlineStr">
        <is>
          <t>Seamore</t>
        </is>
      </c>
      <c r="U5599" t="inlineStr">
        <is>
          <t>Seamore</t>
        </is>
      </c>
      <c r="V5599" t="inlineStr">
        <is>
          <t>Transferências</t>
        </is>
      </c>
      <c r="W5599" t="inlineStr">
        <is>
          <t>Transferências</t>
        </is>
      </c>
      <c r="X5599" t="inlineStr">
        <is>
          <t>Others</t>
        </is>
      </c>
      <c r="Y5599" t="inlineStr">
        <is>
          <t>Administrative Costs</t>
        </is>
      </c>
      <c r="Z5599" t="inlineStr">
        <is>
          <t>Administrative Costs</t>
        </is>
      </c>
      <c r="AA5599" t="inlineStr">
        <is>
          <t>Outros</t>
        </is>
      </c>
      <c r="AB5599" t="inlineStr"/>
      <c r="AC5599" t="inlineStr">
        <is>
          <t>0x48d46eed5ec194f4f613c5a6daa388a71c3f5c1be77d78036da464b60498656e</t>
        </is>
      </c>
      <c r="AD5599" t="n">
        <v>1</v>
      </c>
      <c r="AE5599" t="n">
        <v>1</v>
      </c>
    </row>
    <row r="5600">
      <c r="A5600" t="inlineStr">
        <is>
          <t>d160e52d-fc80-46fd-b9c6-31f67bacc740</t>
        </is>
      </c>
      <c r="B5600" s="115" t="n">
        <v>44999</v>
      </c>
      <c r="C5600" s="115" t="n">
        <v>44999</v>
      </c>
      <c r="D5600" t="n">
        <v>-0.0033</v>
      </c>
      <c r="E5600" t="n">
        <v>-0.0033</v>
      </c>
      <c r="F5600" t="inlineStr">
        <is>
          <t>WETH</t>
        </is>
      </c>
      <c r="G5600" t="n">
        <v>8967.772511848341</v>
      </c>
      <c r="H5600" t="n">
        <v>-29.59364928909953</v>
      </c>
      <c r="I5600" t="n">
        <v>-29.59364928909953</v>
      </c>
      <c r="J5600" t="n">
        <v>1</v>
      </c>
      <c r="K5600" t="inlineStr"/>
      <c r="L5600" t="inlineStr">
        <is>
          <t>Ledger</t>
        </is>
      </c>
      <c r="M5600" t="inlineStr">
        <is>
          <t>Gnosis</t>
        </is>
      </c>
      <c r="N5600" t="inlineStr"/>
      <c r="O5600" t="inlineStr"/>
      <c r="P5600" t="inlineStr"/>
      <c r="Q5600" t="inlineStr"/>
      <c r="R5600" t="inlineStr">
        <is>
          <t>Custos operacionais gerais</t>
        </is>
      </c>
      <c r="S5600" t="inlineStr"/>
      <c r="T5600" t="inlineStr">
        <is>
          <t>Ledger</t>
        </is>
      </c>
      <c r="U5600" t="inlineStr"/>
      <c r="V5600" t="inlineStr">
        <is>
          <t>Serviços pontuais</t>
        </is>
      </c>
      <c r="W5600" t="inlineStr">
        <is>
          <t>Blockchain</t>
        </is>
      </c>
      <c r="X5600" t="inlineStr">
        <is>
          <t>Technology &amp; Infrastructure</t>
        </is>
      </c>
      <c r="Y5600" t="inlineStr">
        <is>
          <t>Operating Costs</t>
        </is>
      </c>
      <c r="Z5600" t="inlineStr">
        <is>
          <t>Operating Costs</t>
        </is>
      </c>
      <c r="AA5600" t="inlineStr">
        <is>
          <t>Custos na Blockchain</t>
        </is>
      </c>
      <c r="AB5600" t="inlineStr"/>
      <c r="AC5600" t="inlineStr">
        <is>
          <t>0xab63d24bfe888f5bb056f27abc3e494427469d0c80ce5f627154665e6ae1a332</t>
        </is>
      </c>
      <c r="AD5600" t="n">
        <v>1</v>
      </c>
      <c r="AE5600" t="n">
        <v>1</v>
      </c>
    </row>
    <row r="5601">
      <c r="A5601" t="inlineStr">
        <is>
          <t>5b9f4aff-6eaa-48e0-8030-9db06a26f7d2</t>
        </is>
      </c>
      <c r="B5601" s="115" t="n">
        <v>44998</v>
      </c>
      <c r="C5601" s="115" t="n">
        <v>44998</v>
      </c>
      <c r="D5601" t="n">
        <v>-0.0215176896</v>
      </c>
      <c r="E5601" t="n">
        <v>-0.0215176896</v>
      </c>
      <c r="F5601" t="inlineStr">
        <is>
          <t>MATIC</t>
        </is>
      </c>
      <c r="G5601" t="n">
        <v>6.239583333333333</v>
      </c>
      <c r="H5601" t="n">
        <v>-0.1342614174</v>
      </c>
      <c r="I5601" t="n">
        <v>-0.1342614174</v>
      </c>
      <c r="J5601" t="n">
        <v>1</v>
      </c>
      <c r="K5601" t="inlineStr"/>
      <c r="L5601" t="inlineStr">
        <is>
          <t>Helper</t>
        </is>
      </c>
      <c r="M5601" t="inlineStr"/>
      <c r="N5601" t="inlineStr"/>
      <c r="O5601" t="inlineStr"/>
      <c r="P5601" t="inlineStr"/>
      <c r="Q5601" t="inlineStr"/>
      <c r="R5601" t="inlineStr">
        <is>
          <t>Sem Histórico</t>
        </is>
      </c>
      <c r="S5601" t="inlineStr"/>
      <c r="T5601" t="inlineStr">
        <is>
          <t>Helper</t>
        </is>
      </c>
      <c r="U5601" t="inlineStr"/>
      <c r="V5601" t="inlineStr">
        <is>
          <t>Envio de NFTs</t>
        </is>
      </c>
      <c r="W5601" t="inlineStr">
        <is>
          <t>NFTs</t>
        </is>
      </c>
      <c r="X5601" t="inlineStr">
        <is>
          <t>Technology &amp; Infrastructure</t>
        </is>
      </c>
      <c r="Y5601" t="inlineStr">
        <is>
          <t>Operating Costs</t>
        </is>
      </c>
      <c r="Z5601" t="inlineStr">
        <is>
          <t>Operating Costs</t>
        </is>
      </c>
      <c r="AA5601" t="inlineStr">
        <is>
          <t>Custos na Blockchain</t>
        </is>
      </c>
      <c r="AB5601" t="inlineStr"/>
      <c r="AC5601" t="inlineStr">
        <is>
          <t>0x93f127e7e77367e12c7195aa3ab0e91df2752dc673cfb6930845ceb7e7e1dd5e</t>
        </is>
      </c>
      <c r="AD5601" t="n">
        <v>1</v>
      </c>
      <c r="AE5601" t="n">
        <v>1</v>
      </c>
    </row>
    <row r="5602">
      <c r="A5602" t="inlineStr">
        <is>
          <t>76c62da8-d330-407d-b014-67eb199e284b</t>
        </is>
      </c>
      <c r="B5602" s="115" t="n">
        <v>44998</v>
      </c>
      <c r="C5602" s="115" t="n">
        <v>44998</v>
      </c>
      <c r="D5602" t="n">
        <v>-0.0112067248</v>
      </c>
      <c r="E5602" t="n">
        <v>-0.0112067248</v>
      </c>
      <c r="F5602" t="inlineStr">
        <is>
          <t>MATIC</t>
        </is>
      </c>
      <c r="G5602" t="n">
        <v>6.239583333333333</v>
      </c>
      <c r="H5602" t="n">
        <v>-0.06992529328333333</v>
      </c>
      <c r="I5602" t="n">
        <v>-0.06992529328333333</v>
      </c>
      <c r="J5602" t="n">
        <v>1</v>
      </c>
      <c r="K5602" t="inlineStr"/>
      <c r="L5602" t="inlineStr">
        <is>
          <t>Helper</t>
        </is>
      </c>
      <c r="M5602" t="inlineStr"/>
      <c r="N5602" t="inlineStr"/>
      <c r="O5602" t="inlineStr"/>
      <c r="P5602" t="inlineStr"/>
      <c r="Q5602" t="inlineStr"/>
      <c r="R5602" t="inlineStr">
        <is>
          <t>Sem Histórico</t>
        </is>
      </c>
      <c r="S5602" t="inlineStr"/>
      <c r="T5602" t="inlineStr">
        <is>
          <t>Helper</t>
        </is>
      </c>
      <c r="U5602" t="inlineStr"/>
      <c r="V5602" t="inlineStr">
        <is>
          <t>Envio de NFTs</t>
        </is>
      </c>
      <c r="W5602" t="inlineStr">
        <is>
          <t>NFTs</t>
        </is>
      </c>
      <c r="X5602" t="inlineStr">
        <is>
          <t>Technology &amp; Infrastructure</t>
        </is>
      </c>
      <c r="Y5602" t="inlineStr">
        <is>
          <t>Operating Costs</t>
        </is>
      </c>
      <c r="Z5602" t="inlineStr">
        <is>
          <t>Operating Costs</t>
        </is>
      </c>
      <c r="AA5602" t="inlineStr">
        <is>
          <t>Custos na Blockchain</t>
        </is>
      </c>
      <c r="AB5602" t="inlineStr"/>
      <c r="AC5602" t="inlineStr">
        <is>
          <t>0xff96f12835688e2ade52934f4d06c6af0a1cb80812f37f8f5736dc245090e044</t>
        </is>
      </c>
      <c r="AD5602" t="n">
        <v>1</v>
      </c>
      <c r="AE5602" t="n">
        <v>1</v>
      </c>
    </row>
    <row r="5603">
      <c r="A5603" t="inlineStr">
        <is>
          <t>29ceed83-9ce5-44c9-8ef2-dc183633f194</t>
        </is>
      </c>
      <c r="B5603" s="115" t="n">
        <v>44998</v>
      </c>
      <c r="C5603" s="115" t="n">
        <v>44998</v>
      </c>
      <c r="D5603" t="n">
        <v>-0.0308603607</v>
      </c>
      <c r="E5603" t="n">
        <v>-0.0308603607</v>
      </c>
      <c r="F5603" t="inlineStr">
        <is>
          <t>MATIC</t>
        </is>
      </c>
      <c r="G5603" t="n">
        <v>6.239583333333333</v>
      </c>
      <c r="H5603" t="n">
        <v>-0.192555792284375</v>
      </c>
      <c r="I5603" t="n">
        <v>-0.192555792284375</v>
      </c>
      <c r="J5603" t="n">
        <v>1</v>
      </c>
      <c r="K5603" t="inlineStr"/>
      <c r="L5603" t="inlineStr">
        <is>
          <t>Helper</t>
        </is>
      </c>
      <c r="M5603" t="inlineStr"/>
      <c r="N5603" t="inlineStr"/>
      <c r="O5603" t="inlineStr"/>
      <c r="P5603" t="inlineStr"/>
      <c r="Q5603" t="inlineStr"/>
      <c r="R5603" t="inlineStr">
        <is>
          <t>Sem Histórico</t>
        </is>
      </c>
      <c r="S5603" t="inlineStr"/>
      <c r="T5603" t="inlineStr">
        <is>
          <t>Helper</t>
        </is>
      </c>
      <c r="U5603" t="inlineStr"/>
      <c r="V5603" t="inlineStr">
        <is>
          <t>Envio de NFTs</t>
        </is>
      </c>
      <c r="W5603" t="inlineStr">
        <is>
          <t>NFTs</t>
        </is>
      </c>
      <c r="X5603" t="inlineStr">
        <is>
          <t>Technology &amp; Infrastructure</t>
        </is>
      </c>
      <c r="Y5603" t="inlineStr">
        <is>
          <t>Operating Costs</t>
        </is>
      </c>
      <c r="Z5603" t="inlineStr">
        <is>
          <t>Operating Costs</t>
        </is>
      </c>
      <c r="AA5603" t="inlineStr">
        <is>
          <t>Custos na Blockchain</t>
        </is>
      </c>
      <c r="AB5603" t="inlineStr"/>
      <c r="AC5603" t="inlineStr">
        <is>
          <t>0xb7a55e536aa0e51cb76d0a21a2d6dcc311909c7b51cf59cb96f4138ecfd69061</t>
        </is>
      </c>
      <c r="AD5603" t="n">
        <v>1</v>
      </c>
      <c r="AE5603" t="n">
        <v>1</v>
      </c>
    </row>
    <row r="5604">
      <c r="A5604" t="inlineStr">
        <is>
          <t>5ab81f3a-da3d-4f9d-8e15-53052bfd848d</t>
        </is>
      </c>
      <c r="B5604" s="115" t="n">
        <v>44998</v>
      </c>
      <c r="C5604" s="115" t="n">
        <v>44998</v>
      </c>
      <c r="D5604" t="n">
        <v>-0.0243176</v>
      </c>
      <c r="E5604" t="n">
        <v>-0.0243176</v>
      </c>
      <c r="F5604" t="inlineStr">
        <is>
          <t>MATIC</t>
        </is>
      </c>
      <c r="G5604" t="n">
        <v>6.239583333333333</v>
      </c>
      <c r="H5604" t="n">
        <v>-0.1517316916666667</v>
      </c>
      <c r="I5604" t="n">
        <v>-0.1517316916666667</v>
      </c>
      <c r="J5604" t="n">
        <v>1</v>
      </c>
      <c r="K5604" t="inlineStr"/>
      <c r="L5604" t="inlineStr">
        <is>
          <t>Helper</t>
        </is>
      </c>
      <c r="M5604" t="inlineStr"/>
      <c r="N5604" t="inlineStr"/>
      <c r="O5604" t="inlineStr"/>
      <c r="P5604" t="inlineStr"/>
      <c r="Q5604" t="inlineStr"/>
      <c r="R5604" t="inlineStr">
        <is>
          <t>Envio de matic para pagar listing</t>
        </is>
      </c>
      <c r="S5604" t="inlineStr"/>
      <c r="T5604" t="inlineStr">
        <is>
          <t>Helper</t>
        </is>
      </c>
      <c r="U5604" t="inlineStr"/>
      <c r="V5604" t="inlineStr">
        <is>
          <t>Serviços pontuais</t>
        </is>
      </c>
      <c r="W5604" t="inlineStr">
        <is>
          <t>Blockchain</t>
        </is>
      </c>
      <c r="X5604" t="inlineStr">
        <is>
          <t>Technology &amp; Infrastructure</t>
        </is>
      </c>
      <c r="Y5604" t="inlineStr">
        <is>
          <t>Operating Costs</t>
        </is>
      </c>
      <c r="Z5604" t="inlineStr">
        <is>
          <t>Operating Costs</t>
        </is>
      </c>
      <c r="AA5604" t="inlineStr">
        <is>
          <t>Custos na Blockchain</t>
        </is>
      </c>
      <c r="AB5604" t="inlineStr"/>
      <c r="AC5604" t="inlineStr">
        <is>
          <t>0xfb16e6c962911c1cbee00f96b257d30884748cf288e78133b4bcfb314bdb3811</t>
        </is>
      </c>
      <c r="AD5604" t="n">
        <v>1</v>
      </c>
      <c r="AE5604" t="n">
        <v>1</v>
      </c>
    </row>
    <row r="5605">
      <c r="A5605" t="inlineStr">
        <is>
          <t>fb143705-44a0-4122-aa10-22b4fc06b2d2</t>
        </is>
      </c>
      <c r="B5605" s="115" t="n">
        <v>44998</v>
      </c>
      <c r="C5605" s="115" t="n">
        <v>44998</v>
      </c>
      <c r="D5605" t="n">
        <v>-0.0441495286</v>
      </c>
      <c r="E5605" t="n">
        <v>-0.0441495286</v>
      </c>
      <c r="F5605" t="inlineStr">
        <is>
          <t>MATIC</t>
        </is>
      </c>
      <c r="G5605" t="n">
        <v>6.239583333333333</v>
      </c>
      <c r="H5605" t="n">
        <v>-0.2754746628270833</v>
      </c>
      <c r="I5605" t="n">
        <v>-0.2754746628270833</v>
      </c>
      <c r="J5605" t="n">
        <v>1</v>
      </c>
      <c r="K5605" t="inlineStr"/>
      <c r="L5605" t="inlineStr">
        <is>
          <t>Helper</t>
        </is>
      </c>
      <c r="M5605" t="inlineStr">
        <is>
          <t>Conexões Games</t>
        </is>
      </c>
      <c r="N5605" t="inlineStr"/>
      <c r="O5605" t="inlineStr"/>
      <c r="P5605" t="inlineStr"/>
      <c r="Q5605" t="inlineStr"/>
      <c r="R5605" t="inlineStr">
        <is>
          <t>Sem Histórico</t>
        </is>
      </c>
      <c r="S5605" t="inlineStr"/>
      <c r="T5605" t="inlineStr">
        <is>
          <t>Helper</t>
        </is>
      </c>
      <c r="U5605" t="inlineStr"/>
      <c r="V5605" t="inlineStr">
        <is>
          <t>Envio de NFTs</t>
        </is>
      </c>
      <c r="W5605" t="inlineStr">
        <is>
          <t>NFTs</t>
        </is>
      </c>
      <c r="X5605" t="inlineStr">
        <is>
          <t>Technology &amp; Infrastructure</t>
        </is>
      </c>
      <c r="Y5605" t="inlineStr">
        <is>
          <t>Operating Costs</t>
        </is>
      </c>
      <c r="Z5605" t="inlineStr">
        <is>
          <t>Operating Costs</t>
        </is>
      </c>
      <c r="AA5605" t="inlineStr">
        <is>
          <t>Custos na Blockchain</t>
        </is>
      </c>
      <c r="AB5605" t="inlineStr"/>
      <c r="AC5605" t="inlineStr">
        <is>
          <t>0xeb1196f72da235bb2fdf6800b2ea0c1583cdfb9783c589ac6b1bb0278e32f4fd</t>
        </is>
      </c>
      <c r="AD5605" t="n">
        <v>1</v>
      </c>
      <c r="AE5605" t="n">
        <v>1</v>
      </c>
    </row>
    <row r="5606">
      <c r="A5606" t="inlineStr">
        <is>
          <t>9fcf22cf-5fbd-4f7a-a1a2-dc9b8f32303f</t>
        </is>
      </c>
      <c r="B5606" s="115" t="n">
        <v>44998</v>
      </c>
      <c r="C5606" s="115" t="n">
        <v>44998</v>
      </c>
      <c r="D5606" t="n">
        <v>-0.0447297872</v>
      </c>
      <c r="E5606" t="n">
        <v>-0.0447297872</v>
      </c>
      <c r="F5606" t="inlineStr">
        <is>
          <t>MATIC</t>
        </is>
      </c>
      <c r="G5606" t="n">
        <v>6.239583333333333</v>
      </c>
      <c r="H5606" t="n">
        <v>-0.2790952347166666</v>
      </c>
      <c r="I5606" t="n">
        <v>-0.2790952347166666</v>
      </c>
      <c r="J5606" t="n">
        <v>1</v>
      </c>
      <c r="K5606" t="inlineStr"/>
      <c r="L5606" t="inlineStr">
        <is>
          <t>Helper</t>
        </is>
      </c>
      <c r="M5606" t="inlineStr"/>
      <c r="N5606" t="inlineStr"/>
      <c r="O5606" t="inlineStr"/>
      <c r="P5606" t="inlineStr"/>
      <c r="Q5606" t="inlineStr"/>
      <c r="R5606" t="inlineStr">
        <is>
          <t>Sem Histórico</t>
        </is>
      </c>
      <c r="S5606" t="inlineStr"/>
      <c r="T5606" t="inlineStr">
        <is>
          <t>Helper</t>
        </is>
      </c>
      <c r="U5606" t="inlineStr"/>
      <c r="V5606" t="inlineStr">
        <is>
          <t>Envio de NFTs</t>
        </is>
      </c>
      <c r="W5606" t="inlineStr">
        <is>
          <t>NFTs</t>
        </is>
      </c>
      <c r="X5606" t="inlineStr">
        <is>
          <t>Technology &amp; Infrastructure</t>
        </is>
      </c>
      <c r="Y5606" t="inlineStr">
        <is>
          <t>Operating Costs</t>
        </is>
      </c>
      <c r="Z5606" t="inlineStr">
        <is>
          <t>Operating Costs</t>
        </is>
      </c>
      <c r="AA5606" t="inlineStr">
        <is>
          <t>Custos na Blockchain</t>
        </is>
      </c>
      <c r="AB5606" t="inlineStr"/>
      <c r="AC5606" t="inlineStr">
        <is>
          <t>0x360e9cf3d8572f3d02d5c3bdc80e4363fb0924b1b64974410380ba806367aca4</t>
        </is>
      </c>
      <c r="AD5606" t="n">
        <v>1</v>
      </c>
      <c r="AE5606" t="n">
        <v>1</v>
      </c>
    </row>
    <row r="5607">
      <c r="A5607" t="inlineStr">
        <is>
          <t>17955a2e-3442-48fa-8e9c-4c9b3660ee6d</t>
        </is>
      </c>
      <c r="B5607" s="115" t="n">
        <v>44997</v>
      </c>
      <c r="C5607" s="115" t="n">
        <v>44997</v>
      </c>
      <c r="D5607" t="n">
        <v>-0.0225515</v>
      </c>
      <c r="E5607" t="n">
        <v>-0.0225515</v>
      </c>
      <c r="F5607" t="inlineStr">
        <is>
          <t>MATIC</t>
        </is>
      </c>
      <c r="G5607" t="n">
        <v>5.933333333333333</v>
      </c>
      <c r="H5607" t="n">
        <v>-0.1338055666666667</v>
      </c>
      <c r="I5607" t="n">
        <v>-0.1338055666666667</v>
      </c>
      <c r="J5607" t="n">
        <v>1</v>
      </c>
      <c r="K5607" t="inlineStr"/>
      <c r="L5607" t="inlineStr">
        <is>
          <t>Helper</t>
        </is>
      </c>
      <c r="M5607" t="inlineStr"/>
      <c r="N5607" t="inlineStr"/>
      <c r="O5607" t="inlineStr"/>
      <c r="P5607" t="inlineStr"/>
      <c r="Q5607" t="inlineStr"/>
      <c r="R5607" t="inlineStr">
        <is>
          <t>Envio de matic para pagar listing</t>
        </is>
      </c>
      <c r="S5607" t="inlineStr"/>
      <c r="T5607" t="inlineStr">
        <is>
          <t>Helper</t>
        </is>
      </c>
      <c r="U5607" t="inlineStr"/>
      <c r="V5607" t="inlineStr">
        <is>
          <t>Serviços pontuais</t>
        </is>
      </c>
      <c r="W5607" t="inlineStr">
        <is>
          <t>Blockchain</t>
        </is>
      </c>
      <c r="X5607" t="inlineStr">
        <is>
          <t>Technology &amp; Infrastructure</t>
        </is>
      </c>
      <c r="Y5607" t="inlineStr">
        <is>
          <t>Operating Costs</t>
        </is>
      </c>
      <c r="Z5607" t="inlineStr">
        <is>
          <t>Operating Costs</t>
        </is>
      </c>
      <c r="AA5607" t="inlineStr">
        <is>
          <t>Custos na Blockchain</t>
        </is>
      </c>
      <c r="AB5607" t="inlineStr"/>
      <c r="AC5607" t="inlineStr">
        <is>
          <t>0x099b5c01d9769c7190112d4940e28c4ca6b20aa2b7a3c05de3ac9e3849d64ab6</t>
        </is>
      </c>
      <c r="AD5607" t="n">
        <v>1</v>
      </c>
      <c r="AE5607" t="n">
        <v>1</v>
      </c>
    </row>
    <row r="5608">
      <c r="A5608" t="inlineStr">
        <is>
          <t>2736bc7e-94f9-4c70-b549-6328ff63593c</t>
        </is>
      </c>
      <c r="B5608" s="115" t="n">
        <v>44997</v>
      </c>
      <c r="C5608" s="115" t="n">
        <v>44997</v>
      </c>
      <c r="D5608" t="n">
        <v>-0.0227741</v>
      </c>
      <c r="E5608" t="n">
        <v>-0.0227741</v>
      </c>
      <c r="F5608" t="inlineStr">
        <is>
          <t>MATIC</t>
        </is>
      </c>
      <c r="G5608" t="n">
        <v>5.933333333333333</v>
      </c>
      <c r="H5608" t="n">
        <v>-0.1351263266666666</v>
      </c>
      <c r="I5608" t="n">
        <v>-0.1351263266666666</v>
      </c>
      <c r="J5608" t="n">
        <v>1</v>
      </c>
      <c r="K5608" t="inlineStr"/>
      <c r="L5608" t="inlineStr">
        <is>
          <t>Helper</t>
        </is>
      </c>
      <c r="M5608" t="inlineStr"/>
      <c r="N5608" t="inlineStr"/>
      <c r="O5608" t="inlineStr"/>
      <c r="P5608" t="inlineStr"/>
      <c r="Q5608" t="inlineStr"/>
      <c r="R5608" t="inlineStr">
        <is>
          <t>Envio de matic para pagar listing</t>
        </is>
      </c>
      <c r="S5608" t="inlineStr"/>
      <c r="T5608" t="inlineStr">
        <is>
          <t>Helper</t>
        </is>
      </c>
      <c r="U5608" t="inlineStr"/>
      <c r="V5608" t="inlineStr">
        <is>
          <t>Serviços pontuais</t>
        </is>
      </c>
      <c r="W5608" t="inlineStr">
        <is>
          <t>Blockchain</t>
        </is>
      </c>
      <c r="X5608" t="inlineStr">
        <is>
          <t>Technology &amp; Infrastructure</t>
        </is>
      </c>
      <c r="Y5608" t="inlineStr">
        <is>
          <t>Operating Costs</t>
        </is>
      </c>
      <c r="Z5608" t="inlineStr">
        <is>
          <t>Operating Costs</t>
        </is>
      </c>
      <c r="AA5608" t="inlineStr">
        <is>
          <t>Custos na Blockchain</t>
        </is>
      </c>
      <c r="AB5608" t="inlineStr"/>
      <c r="AC5608" t="inlineStr">
        <is>
          <t>0xb4cdbff50a0cda4d31f1fd0fd5e764fe0505ee865228a29032035dceb191f9e4</t>
        </is>
      </c>
      <c r="AD5608" t="n">
        <v>1</v>
      </c>
      <c r="AE5608" t="n">
        <v>1</v>
      </c>
    </row>
    <row r="5609">
      <c r="A5609" t="inlineStr">
        <is>
          <t>5a4835d0-541a-4c32-a603-fc2621756329</t>
        </is>
      </c>
      <c r="B5609" s="115" t="n">
        <v>44997</v>
      </c>
      <c r="C5609" s="115" t="n">
        <v>44997</v>
      </c>
      <c r="D5609" t="n">
        <v>-0.0157899768</v>
      </c>
      <c r="E5609" t="n">
        <v>-0.0157899768</v>
      </c>
      <c r="F5609" t="inlineStr">
        <is>
          <t>MATIC</t>
        </is>
      </c>
      <c r="G5609" t="n">
        <v>5.933333333333333</v>
      </c>
      <c r="H5609" t="n">
        <v>-0.09368719568</v>
      </c>
      <c r="I5609" t="n">
        <v>-0.09368719568</v>
      </c>
      <c r="J5609" t="n">
        <v>1</v>
      </c>
      <c r="K5609" t="inlineStr"/>
      <c r="L5609" t="inlineStr">
        <is>
          <t>Helper</t>
        </is>
      </c>
      <c r="M5609" t="inlineStr">
        <is>
          <t>Conexões Games</t>
        </is>
      </c>
      <c r="N5609" t="inlineStr"/>
      <c r="O5609" t="inlineStr"/>
      <c r="P5609" t="inlineStr"/>
      <c r="Q5609" t="inlineStr"/>
      <c r="R5609" t="inlineStr">
        <is>
          <t>Sem Histórico</t>
        </is>
      </c>
      <c r="S5609" t="inlineStr"/>
      <c r="T5609" t="inlineStr">
        <is>
          <t>Helper</t>
        </is>
      </c>
      <c r="U5609" t="inlineStr"/>
      <c r="V5609" t="inlineStr">
        <is>
          <t>Envio de NFTs</t>
        </is>
      </c>
      <c r="W5609" t="inlineStr">
        <is>
          <t>NFTs</t>
        </is>
      </c>
      <c r="X5609" t="inlineStr">
        <is>
          <t>Technology &amp; Infrastructure</t>
        </is>
      </c>
      <c r="Y5609" t="inlineStr">
        <is>
          <t>Operating Costs</t>
        </is>
      </c>
      <c r="Z5609" t="inlineStr">
        <is>
          <t>Operating Costs</t>
        </is>
      </c>
      <c r="AA5609" t="inlineStr">
        <is>
          <t>Custos na Blockchain</t>
        </is>
      </c>
      <c r="AB5609" t="inlineStr"/>
      <c r="AC5609" t="inlineStr">
        <is>
          <t>0x2ab52255516d6f2275b60779d08eb15f406bee6b7eeef0af8d936a8dedbcb4ca</t>
        </is>
      </c>
      <c r="AD5609" t="n">
        <v>1</v>
      </c>
      <c r="AE5609" t="n">
        <v>1</v>
      </c>
    </row>
    <row r="5610">
      <c r="A5610" t="inlineStr">
        <is>
          <t>c6803167-7679-44cc-8748-f2cfd00a190a</t>
        </is>
      </c>
      <c r="B5610" s="115" t="n">
        <v>44997</v>
      </c>
      <c r="C5610" s="115" t="n">
        <v>44997</v>
      </c>
      <c r="D5610" t="n">
        <v>-0.0189952695</v>
      </c>
      <c r="E5610" t="n">
        <v>-0.0189952695</v>
      </c>
      <c r="F5610" t="inlineStr">
        <is>
          <t>MATIC</t>
        </is>
      </c>
      <c r="G5610" t="n">
        <v>5.933333333333333</v>
      </c>
      <c r="H5610" t="n">
        <v>-0.1127052657</v>
      </c>
      <c r="I5610" t="n">
        <v>-0.1127052657</v>
      </c>
      <c r="J5610" t="n">
        <v>1</v>
      </c>
      <c r="K5610" t="inlineStr"/>
      <c r="L5610" t="inlineStr">
        <is>
          <t>Helper</t>
        </is>
      </c>
      <c r="M5610" t="inlineStr"/>
      <c r="N5610" t="inlineStr"/>
      <c r="O5610" t="inlineStr"/>
      <c r="P5610" t="inlineStr"/>
      <c r="Q5610" t="inlineStr"/>
      <c r="R5610" t="inlineStr">
        <is>
          <t>Sem Histórico</t>
        </is>
      </c>
      <c r="S5610" t="inlineStr"/>
      <c r="T5610" t="inlineStr">
        <is>
          <t>Helper</t>
        </is>
      </c>
      <c r="U5610" t="inlineStr"/>
      <c r="V5610" t="inlineStr">
        <is>
          <t>Envio de NFTs</t>
        </is>
      </c>
      <c r="W5610" t="inlineStr">
        <is>
          <t>NFTs</t>
        </is>
      </c>
      <c r="X5610" t="inlineStr">
        <is>
          <t>Technology &amp; Infrastructure</t>
        </is>
      </c>
      <c r="Y5610" t="inlineStr">
        <is>
          <t>Operating Costs</t>
        </is>
      </c>
      <c r="Z5610" t="inlineStr">
        <is>
          <t>Operating Costs</t>
        </is>
      </c>
      <c r="AA5610" t="inlineStr">
        <is>
          <t>Custos na Blockchain</t>
        </is>
      </c>
      <c r="AB5610" t="inlineStr"/>
      <c r="AC5610" t="inlineStr">
        <is>
          <t>0x5b906ac07a2e02b846e79a59548c2f61094aa917d7f551556033a8ec921ed61d</t>
        </is>
      </c>
      <c r="AD5610" t="n">
        <v>1</v>
      </c>
      <c r="AE5610" t="n">
        <v>1</v>
      </c>
    </row>
    <row r="5611">
      <c r="A5611" t="inlineStr">
        <is>
          <t>a165eae1-8d2d-4a08-a214-a3a31bc3c5da</t>
        </is>
      </c>
      <c r="B5611" s="115" t="n">
        <v>44997</v>
      </c>
      <c r="C5611" s="115" t="n">
        <v>44997</v>
      </c>
      <c r="D5611" t="n">
        <v>-0.0248764288</v>
      </c>
      <c r="E5611" t="n">
        <v>-0.0248764288</v>
      </c>
      <c r="F5611" t="inlineStr">
        <is>
          <t>MATIC</t>
        </is>
      </c>
      <c r="G5611" t="n">
        <v>5.933333333333333</v>
      </c>
      <c r="H5611" t="n">
        <v>-0.1476001442133333</v>
      </c>
      <c r="I5611" t="n">
        <v>-0.1476001442133333</v>
      </c>
      <c r="J5611" t="n">
        <v>1</v>
      </c>
      <c r="K5611" t="inlineStr"/>
      <c r="L5611" t="inlineStr">
        <is>
          <t>Helper</t>
        </is>
      </c>
      <c r="M5611" t="inlineStr">
        <is>
          <t>Conexões Games</t>
        </is>
      </c>
      <c r="N5611" t="inlineStr"/>
      <c r="O5611" t="inlineStr"/>
      <c r="P5611" t="inlineStr"/>
      <c r="Q5611" t="inlineStr"/>
      <c r="R5611" t="inlineStr">
        <is>
          <t>Sem Histórico</t>
        </is>
      </c>
      <c r="S5611" t="inlineStr"/>
      <c r="T5611" t="inlineStr">
        <is>
          <t>Helper</t>
        </is>
      </c>
      <c r="U5611" t="inlineStr"/>
      <c r="V5611" t="inlineStr">
        <is>
          <t>Envio de NFTs</t>
        </is>
      </c>
      <c r="W5611" t="inlineStr">
        <is>
          <t>NFTs</t>
        </is>
      </c>
      <c r="X5611" t="inlineStr">
        <is>
          <t>Technology &amp; Infrastructure</t>
        </is>
      </c>
      <c r="Y5611" t="inlineStr">
        <is>
          <t>Operating Costs</t>
        </is>
      </c>
      <c r="Z5611" t="inlineStr">
        <is>
          <t>Operating Costs</t>
        </is>
      </c>
      <c r="AA5611" t="inlineStr">
        <is>
          <t>Custos na Blockchain</t>
        </is>
      </c>
      <c r="AB5611" t="inlineStr"/>
      <c r="AC5611" t="inlineStr">
        <is>
          <t>0xe961fe4249531d1db7a546163fabb93ecfc0af5bc71b18a2ce2becda3a90b328</t>
        </is>
      </c>
      <c r="AD5611" t="n">
        <v>1</v>
      </c>
      <c r="AE5611" t="n">
        <v>1</v>
      </c>
    </row>
    <row r="5612">
      <c r="A5612" t="inlineStr">
        <is>
          <t>48c3b847-f80d-4a43-ae02-f6392c751586</t>
        </is>
      </c>
      <c r="B5612" s="115" t="n">
        <v>44997</v>
      </c>
      <c r="C5612" s="115" t="n">
        <v>44997</v>
      </c>
      <c r="D5612" t="n">
        <v>-0.0228476</v>
      </c>
      <c r="E5612" t="n">
        <v>-0.0228476</v>
      </c>
      <c r="F5612" t="inlineStr">
        <is>
          <t>MATIC</t>
        </is>
      </c>
      <c r="G5612" t="n">
        <v>5.933333333333333</v>
      </c>
      <c r="H5612" t="n">
        <v>-0.1355624266666667</v>
      </c>
      <c r="I5612" t="n">
        <v>-0.1355624266666667</v>
      </c>
      <c r="J5612" t="n">
        <v>1</v>
      </c>
      <c r="K5612" t="inlineStr"/>
      <c r="L5612" t="inlineStr">
        <is>
          <t>Helper</t>
        </is>
      </c>
      <c r="M5612" t="inlineStr"/>
      <c r="N5612" t="inlineStr"/>
      <c r="O5612" t="inlineStr"/>
      <c r="P5612" t="inlineStr"/>
      <c r="Q5612" t="inlineStr"/>
      <c r="R5612" t="inlineStr">
        <is>
          <t>Envio de matic para pagar listing</t>
        </is>
      </c>
      <c r="S5612" t="inlineStr"/>
      <c r="T5612" t="inlineStr">
        <is>
          <t>Helper</t>
        </is>
      </c>
      <c r="U5612" t="inlineStr"/>
      <c r="V5612" t="inlineStr">
        <is>
          <t>Serviços pontuais</t>
        </is>
      </c>
      <c r="W5612" t="inlineStr">
        <is>
          <t>Blockchain</t>
        </is>
      </c>
      <c r="X5612" t="inlineStr">
        <is>
          <t>Technology &amp; Infrastructure</t>
        </is>
      </c>
      <c r="Y5612" t="inlineStr">
        <is>
          <t>Operating Costs</t>
        </is>
      </c>
      <c r="Z5612" t="inlineStr">
        <is>
          <t>Operating Costs</t>
        </is>
      </c>
      <c r="AA5612" t="inlineStr">
        <is>
          <t>Custos na Blockchain</t>
        </is>
      </c>
      <c r="AB5612" t="inlineStr"/>
      <c r="AC5612" t="inlineStr">
        <is>
          <t>0x9b3d6445eccd97d1d49cc3d1ab420497ff8a4658e60bc063cef31da4dd16497c</t>
        </is>
      </c>
      <c r="AD5612" t="n">
        <v>1</v>
      </c>
      <c r="AE5612" t="n">
        <v>1</v>
      </c>
    </row>
    <row r="5613">
      <c r="A5613" t="inlineStr">
        <is>
          <t>84ed2bd0-4512-4a69-b30a-456604d82e0e</t>
        </is>
      </c>
      <c r="B5613" s="115" t="n">
        <v>44997</v>
      </c>
      <c r="C5613" s="115" t="n">
        <v>44997</v>
      </c>
      <c r="D5613" t="n">
        <v>-0.0805135776</v>
      </c>
      <c r="E5613" t="n">
        <v>-0.0805135776</v>
      </c>
      <c r="F5613" t="inlineStr">
        <is>
          <t>MATIC</t>
        </is>
      </c>
      <c r="G5613" t="n">
        <v>5.933333333333333</v>
      </c>
      <c r="H5613" t="n">
        <v>-0.47771389376</v>
      </c>
      <c r="I5613" t="n">
        <v>-0.47771389376</v>
      </c>
      <c r="J5613" t="n">
        <v>1</v>
      </c>
      <c r="K5613" t="inlineStr"/>
      <c r="L5613" t="inlineStr">
        <is>
          <t>Helper</t>
        </is>
      </c>
      <c r="M5613" t="inlineStr">
        <is>
          <t>Conexões Games</t>
        </is>
      </c>
      <c r="N5613" t="inlineStr"/>
      <c r="O5613" t="inlineStr"/>
      <c r="P5613" t="inlineStr"/>
      <c r="Q5613" t="inlineStr"/>
      <c r="R5613" t="inlineStr">
        <is>
          <t>Sem Histórico</t>
        </is>
      </c>
      <c r="S5613" t="inlineStr"/>
      <c r="T5613" t="inlineStr">
        <is>
          <t>Helper</t>
        </is>
      </c>
      <c r="U5613" t="inlineStr"/>
      <c r="V5613" t="inlineStr">
        <is>
          <t>Envio de NFTs</t>
        </is>
      </c>
      <c r="W5613" t="inlineStr">
        <is>
          <t>NFTs</t>
        </is>
      </c>
      <c r="X5613" t="inlineStr">
        <is>
          <t>Technology &amp; Infrastructure</t>
        </is>
      </c>
      <c r="Y5613" t="inlineStr">
        <is>
          <t>Operating Costs</t>
        </is>
      </c>
      <c r="Z5613" t="inlineStr">
        <is>
          <t>Operating Costs</t>
        </is>
      </c>
      <c r="AA5613" t="inlineStr">
        <is>
          <t>Custos na Blockchain</t>
        </is>
      </c>
      <c r="AB5613" t="inlineStr"/>
      <c r="AC5613" t="inlineStr">
        <is>
          <t>0x4c59e3c29b6325ca082986f3f58733af354096d8a5ee35b2876a5f12541d7c90</t>
        </is>
      </c>
      <c r="AD5613" t="n">
        <v>1</v>
      </c>
      <c r="AE5613" t="n">
        <v>1</v>
      </c>
    </row>
    <row r="5614">
      <c r="A5614" t="inlineStr">
        <is>
          <t>44804e22-d6cc-4572-b930-4282335e0c31</t>
        </is>
      </c>
      <c r="B5614" s="115" t="n">
        <v>44997</v>
      </c>
      <c r="C5614" s="115" t="n">
        <v>44997</v>
      </c>
      <c r="D5614" t="n">
        <v>-0.0212324172</v>
      </c>
      <c r="E5614" t="n">
        <v>-0.0212324172</v>
      </c>
      <c r="F5614" t="inlineStr">
        <is>
          <t>MATIC</t>
        </is>
      </c>
      <c r="G5614" t="n">
        <v>5.933333333333333</v>
      </c>
      <c r="H5614" t="n">
        <v>-0.12597900872</v>
      </c>
      <c r="I5614" t="n">
        <v>-0.12597900872</v>
      </c>
      <c r="J5614" t="n">
        <v>1</v>
      </c>
      <c r="K5614" t="inlineStr"/>
      <c r="L5614" t="inlineStr">
        <is>
          <t>Helper</t>
        </is>
      </c>
      <c r="M5614" t="inlineStr"/>
      <c r="N5614" t="inlineStr"/>
      <c r="O5614" t="inlineStr"/>
      <c r="P5614" t="inlineStr"/>
      <c r="Q5614" t="inlineStr"/>
      <c r="R5614" t="inlineStr">
        <is>
          <t>Sem Histórico</t>
        </is>
      </c>
      <c r="S5614" t="inlineStr"/>
      <c r="T5614" t="inlineStr">
        <is>
          <t>Helper</t>
        </is>
      </c>
      <c r="U5614" t="inlineStr"/>
      <c r="V5614" t="inlineStr">
        <is>
          <t>Envio de NFTs</t>
        </is>
      </c>
      <c r="W5614" t="inlineStr">
        <is>
          <t>NFTs</t>
        </is>
      </c>
      <c r="X5614" t="inlineStr">
        <is>
          <t>Technology &amp; Infrastructure</t>
        </is>
      </c>
      <c r="Y5614" t="inlineStr">
        <is>
          <t>Operating Costs</t>
        </is>
      </c>
      <c r="Z5614" t="inlineStr">
        <is>
          <t>Operating Costs</t>
        </is>
      </c>
      <c r="AA5614" t="inlineStr">
        <is>
          <t>Custos na Blockchain</t>
        </is>
      </c>
      <c r="AB5614" t="inlineStr"/>
      <c r="AC5614" t="inlineStr">
        <is>
          <t>0xaa5a518576a4c3751c0e6b5c922f249c205feb5de2cc10a1475e993f02601cec</t>
        </is>
      </c>
      <c r="AD5614" t="n">
        <v>1</v>
      </c>
      <c r="AE5614" t="n">
        <v>1</v>
      </c>
    </row>
    <row r="5615">
      <c r="A5615" t="inlineStr">
        <is>
          <t>b245c032-aae9-4ea5-ade2-590c28d93b4f</t>
        </is>
      </c>
      <c r="B5615" s="115" t="n">
        <v>44997</v>
      </c>
      <c r="C5615" s="115" t="n">
        <v>44997</v>
      </c>
      <c r="D5615" t="n">
        <v>-0.023381</v>
      </c>
      <c r="E5615" t="n">
        <v>-0.023381</v>
      </c>
      <c r="F5615" t="inlineStr">
        <is>
          <t>MATIC</t>
        </is>
      </c>
      <c r="G5615" t="n">
        <v>5.933333333333333</v>
      </c>
      <c r="H5615" t="n">
        <v>-0.1387272666666667</v>
      </c>
      <c r="I5615" t="n">
        <v>-0.1387272666666667</v>
      </c>
      <c r="J5615" t="n">
        <v>1</v>
      </c>
      <c r="K5615" t="inlineStr"/>
      <c r="L5615" t="inlineStr">
        <is>
          <t>Helper</t>
        </is>
      </c>
      <c r="M5615" t="inlineStr"/>
      <c r="N5615" t="inlineStr"/>
      <c r="O5615" t="inlineStr"/>
      <c r="P5615" t="inlineStr"/>
      <c r="Q5615" t="inlineStr"/>
      <c r="R5615" t="inlineStr">
        <is>
          <t>Envio de matic para pagar listing</t>
        </is>
      </c>
      <c r="S5615" t="inlineStr"/>
      <c r="T5615" t="inlineStr">
        <is>
          <t>Helper</t>
        </is>
      </c>
      <c r="U5615" t="inlineStr"/>
      <c r="V5615" t="inlineStr">
        <is>
          <t>Serviços pontuais</t>
        </is>
      </c>
      <c r="W5615" t="inlineStr">
        <is>
          <t>Blockchain</t>
        </is>
      </c>
      <c r="X5615" t="inlineStr">
        <is>
          <t>Technology &amp; Infrastructure</t>
        </is>
      </c>
      <c r="Y5615" t="inlineStr">
        <is>
          <t>Operating Costs</t>
        </is>
      </c>
      <c r="Z5615" t="inlineStr">
        <is>
          <t>Operating Costs</t>
        </is>
      </c>
      <c r="AA5615" t="inlineStr">
        <is>
          <t>Custos na Blockchain</t>
        </is>
      </c>
      <c r="AB5615" t="inlineStr"/>
      <c r="AC5615" t="inlineStr">
        <is>
          <t>0x0bae1f8d812a18a699b34f3f51350ac59e9d5edb144c6a8d3017b08af5ebf6c9</t>
        </is>
      </c>
      <c r="AD5615" t="n">
        <v>1</v>
      </c>
      <c r="AE5615" t="n">
        <v>1</v>
      </c>
    </row>
    <row r="5616">
      <c r="A5616" t="inlineStr">
        <is>
          <t>ddc3899c-5648-4672-818d-5a49be0759ea</t>
        </is>
      </c>
      <c r="B5616" s="115" t="n">
        <v>44997</v>
      </c>
      <c r="C5616" s="115" t="n">
        <v>44997</v>
      </c>
      <c r="D5616" t="n">
        <v>-0.0168466142</v>
      </c>
      <c r="E5616" t="n">
        <v>-0.0168466142</v>
      </c>
      <c r="F5616" t="inlineStr">
        <is>
          <t>MATIC</t>
        </is>
      </c>
      <c r="G5616" t="n">
        <v>5.933333333333333</v>
      </c>
      <c r="H5616" t="n">
        <v>-0.09995657758666665</v>
      </c>
      <c r="I5616" t="n">
        <v>-0.09995657758666665</v>
      </c>
      <c r="J5616" t="n">
        <v>1</v>
      </c>
      <c r="K5616" t="inlineStr"/>
      <c r="L5616" t="inlineStr">
        <is>
          <t>Helper</t>
        </is>
      </c>
      <c r="M5616" t="inlineStr">
        <is>
          <t>Conexões Games</t>
        </is>
      </c>
      <c r="N5616" t="inlineStr"/>
      <c r="O5616" t="inlineStr"/>
      <c r="P5616" t="inlineStr"/>
      <c r="Q5616" t="inlineStr"/>
      <c r="R5616" t="inlineStr">
        <is>
          <t>Sem Histórico</t>
        </is>
      </c>
      <c r="S5616" t="inlineStr"/>
      <c r="T5616" t="inlineStr">
        <is>
          <t>Helper</t>
        </is>
      </c>
      <c r="U5616" t="inlineStr"/>
      <c r="V5616" t="inlineStr">
        <is>
          <t>Envio de NFTs</t>
        </is>
      </c>
      <c r="W5616" t="inlineStr">
        <is>
          <t>NFTs</t>
        </is>
      </c>
      <c r="X5616" t="inlineStr">
        <is>
          <t>Technology &amp; Infrastructure</t>
        </is>
      </c>
      <c r="Y5616" t="inlineStr">
        <is>
          <t>Operating Costs</t>
        </is>
      </c>
      <c r="Z5616" t="inlineStr">
        <is>
          <t>Operating Costs</t>
        </is>
      </c>
      <c r="AA5616" t="inlineStr">
        <is>
          <t>Custos na Blockchain</t>
        </is>
      </c>
      <c r="AB5616" t="inlineStr"/>
      <c r="AC5616" t="inlineStr">
        <is>
          <t>0xcc6b48302e9cc960ebd5d3ff2510df108f54e01c6d1649df7cf410448b22cad4</t>
        </is>
      </c>
      <c r="AD5616" t="n">
        <v>1</v>
      </c>
      <c r="AE5616" t="n">
        <v>1</v>
      </c>
    </row>
    <row r="5617">
      <c r="A5617" t="inlineStr">
        <is>
          <t>c806fff2-7995-46e7-8d95-704dda818f7b</t>
        </is>
      </c>
      <c r="B5617" s="115" t="n">
        <v>44997</v>
      </c>
      <c r="C5617" s="115" t="n">
        <v>44997</v>
      </c>
      <c r="D5617" t="n">
        <v>-0.0545941116</v>
      </c>
      <c r="E5617" t="n">
        <v>-0.0545941116</v>
      </c>
      <c r="F5617" t="inlineStr">
        <is>
          <t>MATIC</t>
        </is>
      </c>
      <c r="G5617" t="n">
        <v>5.933333333333333</v>
      </c>
      <c r="H5617" t="n">
        <v>-0.32392506216</v>
      </c>
      <c r="I5617" t="n">
        <v>-0.32392506216</v>
      </c>
      <c r="J5617" t="n">
        <v>1</v>
      </c>
      <c r="K5617" t="inlineStr"/>
      <c r="L5617" t="inlineStr">
        <is>
          <t>Helper</t>
        </is>
      </c>
      <c r="M5617" t="inlineStr">
        <is>
          <t>Conexões Games</t>
        </is>
      </c>
      <c r="N5617" t="inlineStr"/>
      <c r="O5617" t="inlineStr"/>
      <c r="P5617" t="inlineStr"/>
      <c r="Q5617" t="inlineStr"/>
      <c r="R5617" t="inlineStr">
        <is>
          <t>Sem Histórico</t>
        </is>
      </c>
      <c r="S5617" t="inlineStr"/>
      <c r="T5617" t="inlineStr">
        <is>
          <t>Helper</t>
        </is>
      </c>
      <c r="U5617" t="inlineStr"/>
      <c r="V5617" t="inlineStr">
        <is>
          <t>Envio de NFTs</t>
        </is>
      </c>
      <c r="W5617" t="inlineStr">
        <is>
          <t>NFTs</t>
        </is>
      </c>
      <c r="X5617" t="inlineStr">
        <is>
          <t>Technology &amp; Infrastructure</t>
        </is>
      </c>
      <c r="Y5617" t="inlineStr">
        <is>
          <t>Operating Costs</t>
        </is>
      </c>
      <c r="Z5617" t="inlineStr">
        <is>
          <t>Operating Costs</t>
        </is>
      </c>
      <c r="AA5617" t="inlineStr">
        <is>
          <t>Custos na Blockchain</t>
        </is>
      </c>
      <c r="AB5617" t="inlineStr"/>
      <c r="AC5617" t="inlineStr">
        <is>
          <t>0x3dcdc5b2b3b93ba668fd211b1b08fba4440da013a538ef25ea51067c07945fee</t>
        </is>
      </c>
      <c r="AD5617" t="n">
        <v>1</v>
      </c>
      <c r="AE5617" t="n">
        <v>1</v>
      </c>
    </row>
    <row r="5618">
      <c r="A5618" t="inlineStr">
        <is>
          <t>d20771b0-eb29-4fd8-b98b-535b47bf3659</t>
        </is>
      </c>
      <c r="B5618" s="115" t="n">
        <v>44997</v>
      </c>
      <c r="C5618" s="115" t="n">
        <v>44997</v>
      </c>
      <c r="D5618" t="n">
        <v>-0.0249918999</v>
      </c>
      <c r="E5618" t="n">
        <v>-0.0249918999</v>
      </c>
      <c r="F5618" t="inlineStr">
        <is>
          <t>MATIC</t>
        </is>
      </c>
      <c r="G5618" t="n">
        <v>5.933333333333333</v>
      </c>
      <c r="H5618" t="n">
        <v>-0.14828527274</v>
      </c>
      <c r="I5618" t="n">
        <v>-0.14828527274</v>
      </c>
      <c r="J5618" t="n">
        <v>1</v>
      </c>
      <c r="K5618" t="inlineStr"/>
      <c r="L5618" t="inlineStr">
        <is>
          <t>Helper</t>
        </is>
      </c>
      <c r="M5618" t="inlineStr"/>
      <c r="N5618" t="inlineStr"/>
      <c r="O5618" t="inlineStr"/>
      <c r="P5618" t="inlineStr"/>
      <c r="Q5618" t="inlineStr"/>
      <c r="R5618" t="inlineStr">
        <is>
          <t>Sem Histórico</t>
        </is>
      </c>
      <c r="S5618" t="inlineStr"/>
      <c r="T5618" t="inlineStr">
        <is>
          <t>Helper</t>
        </is>
      </c>
      <c r="U5618" t="inlineStr"/>
      <c r="V5618" t="inlineStr">
        <is>
          <t>Envio de NFTs</t>
        </is>
      </c>
      <c r="W5618" t="inlineStr">
        <is>
          <t>NFTs</t>
        </is>
      </c>
      <c r="X5618" t="inlineStr">
        <is>
          <t>Technology &amp; Infrastructure</t>
        </is>
      </c>
      <c r="Y5618" t="inlineStr">
        <is>
          <t>Operating Costs</t>
        </is>
      </c>
      <c r="Z5618" t="inlineStr">
        <is>
          <t>Operating Costs</t>
        </is>
      </c>
      <c r="AA5618" t="inlineStr">
        <is>
          <t>Custos na Blockchain</t>
        </is>
      </c>
      <c r="AB5618" t="inlineStr"/>
      <c r="AC5618" t="inlineStr">
        <is>
          <t>0x15160e398bc83238fe406a9c8c78cfdcf321cfa5bf7cedbbf4b9e0957548c642</t>
        </is>
      </c>
      <c r="AD5618" t="n">
        <v>1</v>
      </c>
      <c r="AE5618" t="n">
        <v>1</v>
      </c>
    </row>
    <row r="5619">
      <c r="A5619" t="inlineStr">
        <is>
          <t>cd86eb29-374e-4eab-ae69-8798526db30a</t>
        </is>
      </c>
      <c r="B5619" s="115" t="n">
        <v>44997</v>
      </c>
      <c r="C5619" s="115" t="n">
        <v>44997</v>
      </c>
      <c r="D5619" t="n">
        <v>-0.0232424</v>
      </c>
      <c r="E5619" t="n">
        <v>-0.0232424</v>
      </c>
      <c r="F5619" t="inlineStr">
        <is>
          <t>MATIC</t>
        </is>
      </c>
      <c r="G5619" t="n">
        <v>5.933333333333333</v>
      </c>
      <c r="H5619" t="n">
        <v>-0.1379049066666667</v>
      </c>
      <c r="I5619" t="n">
        <v>-0.1379049066666667</v>
      </c>
      <c r="J5619" t="n">
        <v>1</v>
      </c>
      <c r="K5619" t="inlineStr"/>
      <c r="L5619" t="inlineStr">
        <is>
          <t>Helper</t>
        </is>
      </c>
      <c r="M5619" t="inlineStr"/>
      <c r="N5619" t="inlineStr"/>
      <c r="O5619" t="inlineStr"/>
      <c r="P5619" t="inlineStr"/>
      <c r="Q5619" t="inlineStr"/>
      <c r="R5619" t="inlineStr">
        <is>
          <t>Envio de matic para pagar listing</t>
        </is>
      </c>
      <c r="S5619" t="inlineStr"/>
      <c r="T5619" t="inlineStr">
        <is>
          <t>Helper</t>
        </is>
      </c>
      <c r="U5619" t="inlineStr"/>
      <c r="V5619" t="inlineStr">
        <is>
          <t>Serviços pontuais</t>
        </is>
      </c>
      <c r="W5619" t="inlineStr">
        <is>
          <t>Blockchain</t>
        </is>
      </c>
      <c r="X5619" t="inlineStr">
        <is>
          <t>Technology &amp; Infrastructure</t>
        </is>
      </c>
      <c r="Y5619" t="inlineStr">
        <is>
          <t>Operating Costs</t>
        </is>
      </c>
      <c r="Z5619" t="inlineStr">
        <is>
          <t>Operating Costs</t>
        </is>
      </c>
      <c r="AA5619" t="inlineStr">
        <is>
          <t>Custos na Blockchain</t>
        </is>
      </c>
      <c r="AB5619" t="inlineStr"/>
      <c r="AC5619" t="inlineStr">
        <is>
          <t>0x77f2aa495d4e5ad8e38c4c9224a69b4779b289316745a73e599e9d2991a07400</t>
        </is>
      </c>
      <c r="AD5619" t="n">
        <v>1</v>
      </c>
      <c r="AE5619" t="n">
        <v>1</v>
      </c>
    </row>
    <row r="5620">
      <c r="A5620" t="inlineStr">
        <is>
          <t>190f82d4-20ed-4151-a802-a87e421a11e5</t>
        </is>
      </c>
      <c r="B5620" s="115" t="n">
        <v>44997</v>
      </c>
      <c r="C5620" s="115" t="n">
        <v>44997</v>
      </c>
      <c r="D5620" t="n">
        <v>-0.0239396</v>
      </c>
      <c r="E5620" t="n">
        <v>-0.0239396</v>
      </c>
      <c r="F5620" t="inlineStr">
        <is>
          <t>MATIC</t>
        </is>
      </c>
      <c r="G5620" t="n">
        <v>5.933333333333333</v>
      </c>
      <c r="H5620" t="n">
        <v>-0.1420416266666667</v>
      </c>
      <c r="I5620" t="n">
        <v>-0.1420416266666667</v>
      </c>
      <c r="J5620" t="n">
        <v>1</v>
      </c>
      <c r="K5620" t="inlineStr"/>
      <c r="L5620" t="inlineStr">
        <is>
          <t>Helper</t>
        </is>
      </c>
      <c r="M5620" t="inlineStr"/>
      <c r="N5620" t="inlineStr"/>
      <c r="O5620" t="inlineStr"/>
      <c r="P5620" t="inlineStr"/>
      <c r="Q5620" t="inlineStr"/>
      <c r="R5620" t="inlineStr">
        <is>
          <t>Envio de matic para pagar listing</t>
        </is>
      </c>
      <c r="S5620" t="inlineStr"/>
      <c r="T5620" t="inlineStr">
        <is>
          <t>Helper</t>
        </is>
      </c>
      <c r="U5620" t="inlineStr"/>
      <c r="V5620" t="inlineStr">
        <is>
          <t>Serviços pontuais</t>
        </is>
      </c>
      <c r="W5620" t="inlineStr">
        <is>
          <t>Blockchain</t>
        </is>
      </c>
      <c r="X5620" t="inlineStr">
        <is>
          <t>Technology &amp; Infrastructure</t>
        </is>
      </c>
      <c r="Y5620" t="inlineStr">
        <is>
          <t>Operating Costs</t>
        </is>
      </c>
      <c r="Z5620" t="inlineStr">
        <is>
          <t>Operating Costs</t>
        </is>
      </c>
      <c r="AA5620" t="inlineStr">
        <is>
          <t>Custos na Blockchain</t>
        </is>
      </c>
      <c r="AB5620" t="inlineStr"/>
      <c r="AC5620" t="inlineStr">
        <is>
          <t>0xdc5010c255671511607f950b04b1aab1e17693b1272d42195b0672be27722d2e</t>
        </is>
      </c>
      <c r="AD5620" t="n">
        <v>1</v>
      </c>
      <c r="AE5620" t="n">
        <v>1</v>
      </c>
    </row>
    <row r="5621">
      <c r="A5621" t="inlineStr">
        <is>
          <t>8b197200-4014-4c80-92b8-e721534e456d</t>
        </is>
      </c>
      <c r="B5621" s="115" t="n">
        <v>44997</v>
      </c>
      <c r="C5621" s="115" t="n">
        <v>44997</v>
      </c>
      <c r="D5621" t="n">
        <v>-0.0704313456</v>
      </c>
      <c r="E5621" t="n">
        <v>-0.0704313456</v>
      </c>
      <c r="F5621" t="inlineStr">
        <is>
          <t>MATIC</t>
        </is>
      </c>
      <c r="G5621" t="n">
        <v>5.933333333333333</v>
      </c>
      <c r="H5621" t="n">
        <v>-0.41789265056</v>
      </c>
      <c r="I5621" t="n">
        <v>-0.41789265056</v>
      </c>
      <c r="J5621" t="n">
        <v>1</v>
      </c>
      <c r="K5621" t="inlineStr"/>
      <c r="L5621" t="inlineStr">
        <is>
          <t>Helper</t>
        </is>
      </c>
      <c r="M5621" t="inlineStr">
        <is>
          <t>Conexões Games</t>
        </is>
      </c>
      <c r="N5621" t="inlineStr"/>
      <c r="O5621" t="inlineStr"/>
      <c r="P5621" t="inlineStr"/>
      <c r="Q5621" t="inlineStr"/>
      <c r="R5621" t="inlineStr">
        <is>
          <t>Sem Histórico</t>
        </is>
      </c>
      <c r="S5621" t="inlineStr"/>
      <c r="T5621" t="inlineStr">
        <is>
          <t>Helper</t>
        </is>
      </c>
      <c r="U5621" t="inlineStr"/>
      <c r="V5621" t="inlineStr">
        <is>
          <t>Envio de NFTs</t>
        </is>
      </c>
      <c r="W5621" t="inlineStr">
        <is>
          <t>NFTs</t>
        </is>
      </c>
      <c r="X5621" t="inlineStr">
        <is>
          <t>Technology &amp; Infrastructure</t>
        </is>
      </c>
      <c r="Y5621" t="inlineStr">
        <is>
          <t>Operating Costs</t>
        </is>
      </c>
      <c r="Z5621" t="inlineStr">
        <is>
          <t>Operating Costs</t>
        </is>
      </c>
      <c r="AA5621" t="inlineStr">
        <is>
          <t>Custos na Blockchain</t>
        </is>
      </c>
      <c r="AB5621" t="inlineStr"/>
      <c r="AC5621" t="inlineStr">
        <is>
          <t>0x6fe24c6dc736129f47740178e351a3f5a085cf625bed180ae937d45281dc3c36</t>
        </is>
      </c>
      <c r="AD5621" t="n">
        <v>1</v>
      </c>
      <c r="AE5621" t="n">
        <v>1</v>
      </c>
    </row>
    <row r="5622">
      <c r="A5622" t="inlineStr">
        <is>
          <t>18ea2360-71ee-4e69-ac5b-4c661f9da14d</t>
        </is>
      </c>
      <c r="B5622" s="115" t="n">
        <v>44997</v>
      </c>
      <c r="C5622" s="115" t="n">
        <v>44997</v>
      </c>
      <c r="D5622" t="n">
        <v>-0.0147017169</v>
      </c>
      <c r="E5622" t="n">
        <v>-0.0147017169</v>
      </c>
      <c r="F5622" t="inlineStr">
        <is>
          <t>MATIC</t>
        </is>
      </c>
      <c r="G5622" t="n">
        <v>5.933333333333333</v>
      </c>
      <c r="H5622" t="n">
        <v>-0.08723018693999998</v>
      </c>
      <c r="I5622" t="n">
        <v>-0.08723018693999998</v>
      </c>
      <c r="J5622" t="n">
        <v>1</v>
      </c>
      <c r="K5622" t="inlineStr"/>
      <c r="L5622" t="inlineStr">
        <is>
          <t>Helper</t>
        </is>
      </c>
      <c r="M5622" t="inlineStr"/>
      <c r="N5622" t="inlineStr"/>
      <c r="O5622" t="inlineStr"/>
      <c r="P5622" t="inlineStr"/>
      <c r="Q5622" t="inlineStr"/>
      <c r="R5622" t="inlineStr">
        <is>
          <t>Sem Histórico</t>
        </is>
      </c>
      <c r="S5622" t="inlineStr"/>
      <c r="T5622" t="inlineStr">
        <is>
          <t>Helper</t>
        </is>
      </c>
      <c r="U5622" t="inlineStr"/>
      <c r="V5622" t="inlineStr">
        <is>
          <t>Envio de NFTs</t>
        </is>
      </c>
      <c r="W5622" t="inlineStr">
        <is>
          <t>NFTs</t>
        </is>
      </c>
      <c r="X5622" t="inlineStr">
        <is>
          <t>Technology &amp; Infrastructure</t>
        </is>
      </c>
      <c r="Y5622" t="inlineStr">
        <is>
          <t>Operating Costs</t>
        </is>
      </c>
      <c r="Z5622" t="inlineStr">
        <is>
          <t>Operating Costs</t>
        </is>
      </c>
      <c r="AA5622" t="inlineStr">
        <is>
          <t>Custos na Blockchain</t>
        </is>
      </c>
      <c r="AB5622" t="inlineStr"/>
      <c r="AC5622" t="inlineStr">
        <is>
          <t>0x0abffe8f05e5b9751646ed6bbd13de8e3cf545501a055841ea0f48f31a85a546</t>
        </is>
      </c>
      <c r="AD5622" t="n">
        <v>1</v>
      </c>
      <c r="AE5622" t="n">
        <v>1</v>
      </c>
    </row>
    <row r="5623">
      <c r="A5623" t="inlineStr">
        <is>
          <t>f23b947c-17bd-4c2d-910b-80e88d2e825d</t>
        </is>
      </c>
      <c r="B5623" s="115" t="n">
        <v>44997</v>
      </c>
      <c r="C5623" s="115" t="n">
        <v>44997</v>
      </c>
      <c r="D5623" t="n">
        <v>-0.0235847</v>
      </c>
      <c r="E5623" t="n">
        <v>-0.0235847</v>
      </c>
      <c r="F5623" t="inlineStr">
        <is>
          <t>MATIC</t>
        </is>
      </c>
      <c r="G5623" t="n">
        <v>5.933333333333333</v>
      </c>
      <c r="H5623" t="n">
        <v>-0.1399358866666666</v>
      </c>
      <c r="I5623" t="n">
        <v>-0.1399358866666666</v>
      </c>
      <c r="J5623" t="n">
        <v>1</v>
      </c>
      <c r="K5623" t="inlineStr"/>
      <c r="L5623" t="inlineStr">
        <is>
          <t>Helper</t>
        </is>
      </c>
      <c r="M5623" t="inlineStr"/>
      <c r="N5623" t="inlineStr"/>
      <c r="O5623" t="inlineStr"/>
      <c r="P5623" t="inlineStr"/>
      <c r="Q5623" t="inlineStr"/>
      <c r="R5623" t="inlineStr">
        <is>
          <t>Envio de matic para pagar listing</t>
        </is>
      </c>
      <c r="S5623" t="inlineStr"/>
      <c r="T5623" t="inlineStr">
        <is>
          <t>Helper</t>
        </is>
      </c>
      <c r="U5623" t="inlineStr"/>
      <c r="V5623" t="inlineStr">
        <is>
          <t>Serviços pontuais</t>
        </is>
      </c>
      <c r="W5623" t="inlineStr">
        <is>
          <t>Blockchain</t>
        </is>
      </c>
      <c r="X5623" t="inlineStr">
        <is>
          <t>Technology &amp; Infrastructure</t>
        </is>
      </c>
      <c r="Y5623" t="inlineStr">
        <is>
          <t>Operating Costs</t>
        </is>
      </c>
      <c r="Z5623" t="inlineStr">
        <is>
          <t>Operating Costs</t>
        </is>
      </c>
      <c r="AA5623" t="inlineStr">
        <is>
          <t>Custos na Blockchain</t>
        </is>
      </c>
      <c r="AB5623" t="inlineStr"/>
      <c r="AC5623" t="inlineStr">
        <is>
          <t>0x029aff60cb2eff0f95a8b47b12b8cfd8300943322a25e3c080d7ba4c2743501e</t>
        </is>
      </c>
      <c r="AD5623" t="n">
        <v>1</v>
      </c>
      <c r="AE5623" t="n">
        <v>1</v>
      </c>
    </row>
    <row r="5624">
      <c r="A5624" t="inlineStr">
        <is>
          <t>a10a9d07-486a-455d-99b0-b9a55b81acbe</t>
        </is>
      </c>
      <c r="B5624" s="115" t="n">
        <v>44996</v>
      </c>
      <c r="C5624" s="115" t="n">
        <v>44996</v>
      </c>
      <c r="D5624" t="n">
        <v>0</v>
      </c>
      <c r="E5624" t="n">
        <v>0</v>
      </c>
      <c r="F5624" t="inlineStr">
        <is>
          <t>ETH</t>
        </is>
      </c>
      <c r="G5624" t="n">
        <v>7543.591047812818</v>
      </c>
      <c r="H5624" t="n">
        <v>0</v>
      </c>
      <c r="I5624" t="n">
        <v>0</v>
      </c>
      <c r="J5624" t="n">
        <v>1</v>
      </c>
      <c r="K5624" t="inlineStr"/>
      <c r="L5624" t="inlineStr">
        <is>
          <t>Caio Bretas</t>
        </is>
      </c>
      <c r="M5624" t="inlineStr">
        <is>
          <t>Gnosis</t>
        </is>
      </c>
      <c r="N5624" t="inlineStr"/>
      <c r="O5624" t="inlineStr"/>
      <c r="P5624" t="inlineStr"/>
      <c r="Q5624" t="inlineStr"/>
      <c r="R5624" t="inlineStr">
        <is>
          <t>Sem Histórico</t>
        </is>
      </c>
      <c r="S5624" t="inlineStr"/>
      <c r="T5624" t="inlineStr">
        <is>
          <t>Gnosis</t>
        </is>
      </c>
      <c r="U5624" t="inlineStr"/>
      <c r="V5624" t="inlineStr">
        <is>
          <t>Executar transação</t>
        </is>
      </c>
      <c r="W5624" t="inlineStr">
        <is>
          <t>Safe</t>
        </is>
      </c>
      <c r="X5624" t="inlineStr">
        <is>
          <t>Technology &amp; Infrastructure</t>
        </is>
      </c>
      <c r="Y5624" t="inlineStr">
        <is>
          <t>Operating Costs</t>
        </is>
      </c>
      <c r="Z5624" t="inlineStr">
        <is>
          <t>Operating Costs</t>
        </is>
      </c>
      <c r="AA5624" t="inlineStr">
        <is>
          <t>Custos na Blockchain</t>
        </is>
      </c>
      <c r="AB5624" t="inlineStr"/>
      <c r="AC5624" t="inlineStr">
        <is>
          <t>0x92249c437ce18078e1c1d6973f88f066f641fec8b1dce69aafb10241a6f04723</t>
        </is>
      </c>
      <c r="AD5624" t="n">
        <v>1</v>
      </c>
      <c r="AE5624" t="n">
        <v>1</v>
      </c>
    </row>
    <row r="5625">
      <c r="A5625" t="inlineStr">
        <is>
          <t>7efcf98d-2049-45d9-b2bb-255fa5d45531</t>
        </is>
      </c>
      <c r="B5625" s="115" t="n">
        <v>44996</v>
      </c>
      <c r="C5625" s="115" t="n">
        <v>44996</v>
      </c>
      <c r="D5625" t="n">
        <v>0</v>
      </c>
      <c r="E5625" t="n">
        <v>0</v>
      </c>
      <c r="F5625" t="inlineStr">
        <is>
          <t>ETH</t>
        </is>
      </c>
      <c r="G5625" t="n">
        <v>7543.591047812818</v>
      </c>
      <c r="H5625" t="n">
        <v>0</v>
      </c>
      <c r="I5625" t="n">
        <v>0</v>
      </c>
      <c r="J5625" t="n">
        <v>1</v>
      </c>
      <c r="K5625" t="inlineStr"/>
      <c r="L5625" t="inlineStr">
        <is>
          <t>Gabriel Polverelli Nogueira</t>
        </is>
      </c>
      <c r="M5625" t="inlineStr">
        <is>
          <t>Gnosis</t>
        </is>
      </c>
      <c r="N5625" t="inlineStr"/>
      <c r="O5625" t="inlineStr"/>
      <c r="P5625" t="inlineStr"/>
      <c r="Q5625" t="inlineStr"/>
      <c r="R5625" t="inlineStr">
        <is>
          <t>Transferência entre contas</t>
        </is>
      </c>
      <c r="S5625" t="inlineStr"/>
      <c r="T5625" t="inlineStr">
        <is>
          <t>Gnosis</t>
        </is>
      </c>
      <c r="U5625" t="inlineStr"/>
      <c r="V5625" t="inlineStr">
        <is>
          <t>Transferências</t>
        </is>
      </c>
      <c r="W5625" t="inlineStr">
        <is>
          <t>Transferências</t>
        </is>
      </c>
      <c r="X5625" t="inlineStr">
        <is>
          <t>Others</t>
        </is>
      </c>
      <c r="Y5625" t="inlineStr">
        <is>
          <t>Administrative Costs</t>
        </is>
      </c>
      <c r="Z5625" t="inlineStr">
        <is>
          <t>Administrative Costs</t>
        </is>
      </c>
      <c r="AA5625" t="inlineStr">
        <is>
          <t>Outros</t>
        </is>
      </c>
      <c r="AB5625" t="inlineStr"/>
      <c r="AC5625" t="inlineStr">
        <is>
          <t>0xb967f23e08347cd550966086fcd1318b8f257daaf608bdca0ae6bfbaec162f54</t>
        </is>
      </c>
      <c r="AD5625" t="n">
        <v>1</v>
      </c>
      <c r="AE5625" t="n">
        <v>1</v>
      </c>
    </row>
    <row r="5626">
      <c r="A5626" t="inlineStr">
        <is>
          <t>91471a98-f607-464c-908c-8a79cdfcd127</t>
        </is>
      </c>
      <c r="B5626" s="115" t="n">
        <v>44996</v>
      </c>
      <c r="C5626" s="115" t="n">
        <v>44996</v>
      </c>
      <c r="D5626" t="n">
        <v>0</v>
      </c>
      <c r="E5626" t="n">
        <v>0</v>
      </c>
      <c r="F5626" t="inlineStr">
        <is>
          <t>ETH</t>
        </is>
      </c>
      <c r="G5626" t="n">
        <v>7543.591047812818</v>
      </c>
      <c r="H5626" t="n">
        <v>0</v>
      </c>
      <c r="I5626" t="n">
        <v>0</v>
      </c>
      <c r="J5626" t="n">
        <v>1</v>
      </c>
      <c r="K5626" t="inlineStr"/>
      <c r="L5626" t="inlineStr">
        <is>
          <t>Caio Bretas</t>
        </is>
      </c>
      <c r="M5626" t="inlineStr">
        <is>
          <t>Gnosis</t>
        </is>
      </c>
      <c r="N5626" t="inlineStr"/>
      <c r="O5626" t="inlineStr"/>
      <c r="P5626" t="inlineStr"/>
      <c r="Q5626" t="inlineStr"/>
      <c r="R5626" t="inlineStr">
        <is>
          <t>Sem Histórico</t>
        </is>
      </c>
      <c r="S5626" t="inlineStr"/>
      <c r="T5626" t="inlineStr">
        <is>
          <t>Gnosis</t>
        </is>
      </c>
      <c r="U5626" t="inlineStr"/>
      <c r="V5626" t="inlineStr">
        <is>
          <t>Executar transação</t>
        </is>
      </c>
      <c r="W5626" t="inlineStr">
        <is>
          <t>Safe</t>
        </is>
      </c>
      <c r="X5626" t="inlineStr">
        <is>
          <t>Technology &amp; Infrastructure</t>
        </is>
      </c>
      <c r="Y5626" t="inlineStr">
        <is>
          <t>Operating Costs</t>
        </is>
      </c>
      <c r="Z5626" t="inlineStr">
        <is>
          <t>Operating Costs</t>
        </is>
      </c>
      <c r="AA5626" t="inlineStr">
        <is>
          <t>Custos na Blockchain</t>
        </is>
      </c>
      <c r="AB5626" t="inlineStr"/>
      <c r="AC5626" t="inlineStr">
        <is>
          <t>0xd73daf9e62c26b514e4ef48bcdfdea1c5e9a518826a12d453efd5141add37e4c</t>
        </is>
      </c>
      <c r="AD5626" t="n">
        <v>1</v>
      </c>
      <c r="AE5626" t="n">
        <v>1</v>
      </c>
    </row>
    <row r="5627">
      <c r="A5627" t="inlineStr">
        <is>
          <t>57226007-af7f-4c82-8b10-ccab6271c2c5</t>
        </is>
      </c>
      <c r="B5627" s="115" t="n">
        <v>44996</v>
      </c>
      <c r="C5627" s="115" t="n">
        <v>44996</v>
      </c>
      <c r="D5627" t="n">
        <v>0</v>
      </c>
      <c r="E5627" t="n">
        <v>0</v>
      </c>
      <c r="F5627" t="inlineStr">
        <is>
          <t>ETH</t>
        </is>
      </c>
      <c r="G5627" t="n">
        <v>7543.591047812818</v>
      </c>
      <c r="H5627" t="n">
        <v>0</v>
      </c>
      <c r="I5627" t="n">
        <v>0</v>
      </c>
      <c r="J5627" t="n">
        <v>1</v>
      </c>
      <c r="K5627" t="inlineStr"/>
      <c r="L5627" t="inlineStr">
        <is>
          <t>Gabriel Polverelli Nogueira</t>
        </is>
      </c>
      <c r="M5627" t="inlineStr">
        <is>
          <t>Gnosis</t>
        </is>
      </c>
      <c r="N5627" t="inlineStr"/>
      <c r="O5627" t="inlineStr"/>
      <c r="P5627" t="inlineStr"/>
      <c r="Q5627" t="inlineStr"/>
      <c r="R5627" t="inlineStr">
        <is>
          <t>Sem Histórico</t>
        </is>
      </c>
      <c r="S5627" t="inlineStr"/>
      <c r="T5627" t="inlineStr">
        <is>
          <t>Gnosis</t>
        </is>
      </c>
      <c r="U5627" t="inlineStr"/>
      <c r="V5627" t="inlineStr">
        <is>
          <t>Executar transação</t>
        </is>
      </c>
      <c r="W5627" t="inlineStr">
        <is>
          <t>Safe</t>
        </is>
      </c>
      <c r="X5627" t="inlineStr">
        <is>
          <t>Technology &amp; Infrastructure</t>
        </is>
      </c>
      <c r="Y5627" t="inlineStr">
        <is>
          <t>Operating Costs</t>
        </is>
      </c>
      <c r="Z5627" t="inlineStr">
        <is>
          <t>Operating Costs</t>
        </is>
      </c>
      <c r="AA5627" t="inlineStr">
        <is>
          <t>Custos na Blockchain</t>
        </is>
      </c>
      <c r="AB5627" t="inlineStr"/>
      <c r="AC5627" t="inlineStr">
        <is>
          <t>0xba892a4350e1d380615f7a3e196ac75c0823a8edeebaddd8b2331a8428913736</t>
        </is>
      </c>
      <c r="AD5627" t="n">
        <v>1</v>
      </c>
      <c r="AE5627" t="n">
        <v>1</v>
      </c>
    </row>
    <row r="5628">
      <c r="A5628" t="inlineStr">
        <is>
          <t>18bba284-9adf-49e4-9c97-ed5e068aad61</t>
        </is>
      </c>
      <c r="B5628" s="115" t="n">
        <v>44996</v>
      </c>
      <c r="C5628" s="115" t="n">
        <v>44996</v>
      </c>
      <c r="D5628" t="n">
        <v>0</v>
      </c>
      <c r="E5628" t="n">
        <v>0</v>
      </c>
      <c r="F5628" t="inlineStr">
        <is>
          <t>ETH</t>
        </is>
      </c>
      <c r="G5628" t="n">
        <v>7543.591047812818</v>
      </c>
      <c r="H5628" t="n">
        <v>0</v>
      </c>
      <c r="I5628" t="n">
        <v>0</v>
      </c>
      <c r="J5628" t="n">
        <v>1</v>
      </c>
      <c r="K5628" t="inlineStr"/>
      <c r="L5628" t="inlineStr">
        <is>
          <t>Gabriel Polverelli Nogueira</t>
        </is>
      </c>
      <c r="M5628" t="inlineStr">
        <is>
          <t>Gnosis</t>
        </is>
      </c>
      <c r="N5628" t="inlineStr"/>
      <c r="O5628" t="inlineStr"/>
      <c r="P5628" t="inlineStr"/>
      <c r="Q5628" t="inlineStr"/>
      <c r="R5628" t="inlineStr">
        <is>
          <t>Sem Histórico</t>
        </is>
      </c>
      <c r="S5628" t="inlineStr"/>
      <c r="T5628" t="inlineStr">
        <is>
          <t>Gnosis</t>
        </is>
      </c>
      <c r="U5628" t="inlineStr"/>
      <c r="V5628" t="inlineStr">
        <is>
          <t>Executar transação</t>
        </is>
      </c>
      <c r="W5628" t="inlineStr">
        <is>
          <t>Safe</t>
        </is>
      </c>
      <c r="X5628" t="inlineStr">
        <is>
          <t>Technology &amp; Infrastructure</t>
        </is>
      </c>
      <c r="Y5628" t="inlineStr">
        <is>
          <t>Operating Costs</t>
        </is>
      </c>
      <c r="Z5628" t="inlineStr">
        <is>
          <t>Operating Costs</t>
        </is>
      </c>
      <c r="AA5628" t="inlineStr">
        <is>
          <t>Custos na Blockchain</t>
        </is>
      </c>
      <c r="AB5628" t="inlineStr"/>
      <c r="AC5628" t="inlineStr">
        <is>
          <t>0xd9deafc4ec1ca431fc311fe77bd1384b40526d68b52f24cbbd484a018876b45f</t>
        </is>
      </c>
      <c r="AD5628" t="n">
        <v>1</v>
      </c>
      <c r="AE5628" t="n">
        <v>1</v>
      </c>
    </row>
    <row r="5629">
      <c r="A5629" t="inlineStr">
        <is>
          <t>eaeea675-ce91-46da-891b-6640f74cad89</t>
        </is>
      </c>
      <c r="B5629" s="115" t="n">
        <v>44996</v>
      </c>
      <c r="C5629" s="115" t="n">
        <v>44996</v>
      </c>
      <c r="D5629" t="n">
        <v>0</v>
      </c>
      <c r="E5629" t="n">
        <v>0</v>
      </c>
      <c r="F5629" t="inlineStr">
        <is>
          <t>ETH</t>
        </is>
      </c>
      <c r="G5629" t="n">
        <v>7543.591047812818</v>
      </c>
      <c r="H5629" t="n">
        <v>0</v>
      </c>
      <c r="I5629" t="n">
        <v>0</v>
      </c>
      <c r="J5629" t="n">
        <v>1</v>
      </c>
      <c r="K5629" t="inlineStr"/>
      <c r="L5629" t="inlineStr">
        <is>
          <t>Gabriel Polverelli Nogueira</t>
        </is>
      </c>
      <c r="M5629" t="inlineStr">
        <is>
          <t>Gnosis</t>
        </is>
      </c>
      <c r="N5629" t="inlineStr"/>
      <c r="O5629" t="inlineStr"/>
      <c r="P5629" t="inlineStr"/>
      <c r="Q5629" t="inlineStr"/>
      <c r="R5629" t="inlineStr">
        <is>
          <t>Sem Histórico</t>
        </is>
      </c>
      <c r="S5629" t="inlineStr"/>
      <c r="T5629" t="inlineStr">
        <is>
          <t>Gnosis</t>
        </is>
      </c>
      <c r="U5629" t="inlineStr"/>
      <c r="V5629" t="inlineStr">
        <is>
          <t>Executar transação</t>
        </is>
      </c>
      <c r="W5629" t="inlineStr">
        <is>
          <t>Safe</t>
        </is>
      </c>
      <c r="X5629" t="inlineStr">
        <is>
          <t>Technology &amp; Infrastructure</t>
        </is>
      </c>
      <c r="Y5629" t="inlineStr">
        <is>
          <t>Operating Costs</t>
        </is>
      </c>
      <c r="Z5629" t="inlineStr">
        <is>
          <t>Operating Costs</t>
        </is>
      </c>
      <c r="AA5629" t="inlineStr">
        <is>
          <t>Custos na Blockchain</t>
        </is>
      </c>
      <c r="AB5629" t="inlineStr"/>
      <c r="AC5629" t="inlineStr">
        <is>
          <t>0xd7b1609a8adba22e5da1e6736c1384950917218833a0da022168b1234c1beee4</t>
        </is>
      </c>
      <c r="AD5629" t="n">
        <v>1</v>
      </c>
      <c r="AE5629" t="n">
        <v>1</v>
      </c>
    </row>
    <row r="5630">
      <c r="A5630" t="inlineStr">
        <is>
          <t>f06710e5-ed5b-421c-93c7-e0263d4c66d3</t>
        </is>
      </c>
      <c r="B5630" s="115" t="n">
        <v>44996</v>
      </c>
      <c r="C5630" s="115" t="n">
        <v>44996</v>
      </c>
      <c r="D5630" t="n">
        <v>-9.899938554380771</v>
      </c>
      <c r="E5630" t="n">
        <v>-9.899938554380771</v>
      </c>
      <c r="F5630" t="inlineStr">
        <is>
          <t>ETH</t>
        </is>
      </c>
      <c r="G5630" t="n">
        <v>7543.591047812818</v>
      </c>
      <c r="H5630" t="n">
        <v>-74681.08785272375</v>
      </c>
      <c r="I5630" t="n">
        <v>-74681.08785272375</v>
      </c>
      <c r="J5630" t="n">
        <v>1</v>
      </c>
      <c r="K5630" t="inlineStr"/>
      <c r="L5630" t="inlineStr">
        <is>
          <t>Mercado Bitcoin</t>
        </is>
      </c>
      <c r="M5630" t="inlineStr">
        <is>
          <t>Conversão M.B.</t>
        </is>
      </c>
      <c r="N5630" t="inlineStr"/>
      <c r="O5630" t="inlineStr"/>
      <c r="P5630" t="inlineStr"/>
      <c r="Q5630" t="inlineStr"/>
      <c r="R5630" t="inlineStr">
        <is>
          <t>Conversão de ETH para BRL</t>
        </is>
      </c>
      <c r="S5630" t="inlineStr"/>
      <c r="T5630" t="inlineStr">
        <is>
          <t>Mercado Bitcoin</t>
        </is>
      </c>
      <c r="U5630" t="inlineStr"/>
      <c r="V5630" t="inlineStr">
        <is>
          <t>Conversões</t>
        </is>
      </c>
      <c r="W5630" t="inlineStr">
        <is>
          <t>Conversões</t>
        </is>
      </c>
      <c r="X5630" t="inlineStr">
        <is>
          <t>Financial Revenue</t>
        </is>
      </c>
      <c r="Y5630" t="inlineStr">
        <is>
          <t>Financial Revenue</t>
        </is>
      </c>
      <c r="Z5630" t="inlineStr">
        <is>
          <t>Financial Revenue</t>
        </is>
      </c>
      <c r="AA5630" t="inlineStr">
        <is>
          <t>Receita Financeira</t>
        </is>
      </c>
      <c r="AB5630" t="inlineStr"/>
      <c r="AC5630" t="inlineStr">
        <is>
          <t>0xbf043c41d9d84eaf90627117fbfeb4277d4edfdd9c39bfb6feabfebce1e614c4</t>
        </is>
      </c>
      <c r="AD5630" t="n">
        <v>1</v>
      </c>
      <c r="AE5630" t="n">
        <v>1</v>
      </c>
    </row>
    <row r="5631">
      <c r="A5631" t="inlineStr">
        <is>
          <t>cadb92e7-efcf-4ecb-a907-dcbebe3d7e9c</t>
        </is>
      </c>
      <c r="B5631" s="115" t="n">
        <v>44996</v>
      </c>
      <c r="C5631" s="115" t="n">
        <v>44996</v>
      </c>
      <c r="D5631" t="n">
        <v>0</v>
      </c>
      <c r="E5631" t="n">
        <v>0</v>
      </c>
      <c r="F5631" t="inlineStr">
        <is>
          <t>ETH</t>
        </is>
      </c>
      <c r="G5631" t="n">
        <v>7543.591047812818</v>
      </c>
      <c r="H5631" t="n">
        <v>0</v>
      </c>
      <c r="I5631" t="n">
        <v>0</v>
      </c>
      <c r="J5631" t="n">
        <v>1</v>
      </c>
      <c r="K5631" t="inlineStr"/>
      <c r="L5631" t="inlineStr">
        <is>
          <t>Caio Bretas</t>
        </is>
      </c>
      <c r="M5631" t="inlineStr">
        <is>
          <t>Gnosis</t>
        </is>
      </c>
      <c r="N5631" t="inlineStr"/>
      <c r="O5631" t="inlineStr"/>
      <c r="P5631" t="inlineStr"/>
      <c r="Q5631" t="inlineStr"/>
      <c r="R5631" t="inlineStr">
        <is>
          <t>Sem Histórico</t>
        </is>
      </c>
      <c r="S5631" t="inlineStr"/>
      <c r="T5631" t="inlineStr">
        <is>
          <t>Gnosis</t>
        </is>
      </c>
      <c r="U5631" t="inlineStr"/>
      <c r="V5631" t="inlineStr">
        <is>
          <t>Executar transação</t>
        </is>
      </c>
      <c r="W5631" t="inlineStr">
        <is>
          <t>Safe</t>
        </is>
      </c>
      <c r="X5631" t="inlineStr">
        <is>
          <t>Technology &amp; Infrastructure</t>
        </is>
      </c>
      <c r="Y5631" t="inlineStr">
        <is>
          <t>Operating Costs</t>
        </is>
      </c>
      <c r="Z5631" t="inlineStr">
        <is>
          <t>Operating Costs</t>
        </is>
      </c>
      <c r="AA5631" t="inlineStr">
        <is>
          <t>Custos na Blockchain</t>
        </is>
      </c>
      <c r="AB5631" t="inlineStr"/>
      <c r="AC5631" t="inlineStr">
        <is>
          <t>0x064cab742eca2ae63845a7663e11c74d631ddb2632dca6d46a8d54edf7930f73</t>
        </is>
      </c>
      <c r="AD5631" t="n">
        <v>1</v>
      </c>
      <c r="AE5631" t="n">
        <v>1</v>
      </c>
    </row>
    <row r="5632">
      <c r="A5632" t="inlineStr">
        <is>
          <t>e7fe8b80-f4aa-4a63-8fbb-aa94561c4a57</t>
        </is>
      </c>
      <c r="B5632" s="115" t="n">
        <v>44996</v>
      </c>
      <c r="C5632" s="115" t="n">
        <v>44996</v>
      </c>
      <c r="D5632" t="n">
        <v>0</v>
      </c>
      <c r="E5632" t="n">
        <v>0</v>
      </c>
      <c r="F5632" t="inlineStr">
        <is>
          <t>ETH</t>
        </is>
      </c>
      <c r="G5632" t="n">
        <v>7543.591047812818</v>
      </c>
      <c r="H5632" t="n">
        <v>0</v>
      </c>
      <c r="I5632" t="n">
        <v>0</v>
      </c>
      <c r="J5632" t="n">
        <v>1</v>
      </c>
      <c r="K5632" t="inlineStr"/>
      <c r="L5632" t="inlineStr">
        <is>
          <t>Caio Bretas</t>
        </is>
      </c>
      <c r="M5632" t="inlineStr">
        <is>
          <t>Gnosis</t>
        </is>
      </c>
      <c r="N5632" t="inlineStr"/>
      <c r="O5632" t="inlineStr"/>
      <c r="P5632" t="inlineStr"/>
      <c r="Q5632" t="inlineStr"/>
      <c r="R5632" t="inlineStr">
        <is>
          <t>Sem Histórico</t>
        </is>
      </c>
      <c r="S5632" t="inlineStr"/>
      <c r="T5632" t="inlineStr">
        <is>
          <t>Gnosis</t>
        </is>
      </c>
      <c r="U5632" t="inlineStr"/>
      <c r="V5632" t="inlineStr">
        <is>
          <t>Executar transação</t>
        </is>
      </c>
      <c r="W5632" t="inlineStr">
        <is>
          <t>Safe</t>
        </is>
      </c>
      <c r="X5632" t="inlineStr">
        <is>
          <t>Technology &amp; Infrastructure</t>
        </is>
      </c>
      <c r="Y5632" t="inlineStr">
        <is>
          <t>Operating Costs</t>
        </is>
      </c>
      <c r="Z5632" t="inlineStr">
        <is>
          <t>Operating Costs</t>
        </is>
      </c>
      <c r="AA5632" t="inlineStr">
        <is>
          <t>Custos na Blockchain</t>
        </is>
      </c>
      <c r="AB5632" t="inlineStr"/>
      <c r="AC5632" t="inlineStr">
        <is>
          <t>0x27b2fb357cd4fcf907c725fe1e06a421f529749b16c7bf9b3146af3d26e34a5c</t>
        </is>
      </c>
      <c r="AD5632" t="n">
        <v>1</v>
      </c>
      <c r="AE5632" t="n">
        <v>1</v>
      </c>
    </row>
    <row r="5633">
      <c r="A5633" t="inlineStr">
        <is>
          <t>d8361c17-baa6-4bde-8694-42ce317ec2fa</t>
        </is>
      </c>
      <c r="B5633" s="115" t="n">
        <v>44996</v>
      </c>
      <c r="C5633" s="115" t="n">
        <v>44996</v>
      </c>
      <c r="D5633" t="n">
        <v>0</v>
      </c>
      <c r="E5633" t="n">
        <v>0</v>
      </c>
      <c r="F5633" t="inlineStr">
        <is>
          <t>ETH</t>
        </is>
      </c>
      <c r="G5633" t="n">
        <v>7543.591047812818</v>
      </c>
      <c r="H5633" t="n">
        <v>0</v>
      </c>
      <c r="I5633" t="n">
        <v>0</v>
      </c>
      <c r="J5633" t="n">
        <v>1</v>
      </c>
      <c r="K5633" t="inlineStr"/>
      <c r="L5633" t="inlineStr">
        <is>
          <t>Caio Bretas</t>
        </is>
      </c>
      <c r="M5633" t="inlineStr">
        <is>
          <t>Gnosis</t>
        </is>
      </c>
      <c r="N5633" t="inlineStr"/>
      <c r="O5633" t="inlineStr"/>
      <c r="P5633" t="inlineStr"/>
      <c r="Q5633" t="inlineStr"/>
      <c r="R5633" t="inlineStr">
        <is>
          <t>Sem Histórico</t>
        </is>
      </c>
      <c r="S5633" t="inlineStr"/>
      <c r="T5633" t="inlineStr">
        <is>
          <t>Gnosis</t>
        </is>
      </c>
      <c r="U5633" t="inlineStr"/>
      <c r="V5633" t="inlineStr">
        <is>
          <t>Executar transação</t>
        </is>
      </c>
      <c r="W5633" t="inlineStr">
        <is>
          <t>Safe</t>
        </is>
      </c>
      <c r="X5633" t="inlineStr">
        <is>
          <t>Technology &amp; Infrastructure</t>
        </is>
      </c>
      <c r="Y5633" t="inlineStr">
        <is>
          <t>Operating Costs</t>
        </is>
      </c>
      <c r="Z5633" t="inlineStr">
        <is>
          <t>Operating Costs</t>
        </is>
      </c>
      <c r="AA5633" t="inlineStr">
        <is>
          <t>Custos na Blockchain</t>
        </is>
      </c>
      <c r="AB5633" t="inlineStr"/>
      <c r="AC5633" t="inlineStr">
        <is>
          <t>0x242cf478b6336b4f8e55bdffa384765e20abed3fcb26343e256170dad9e7814d</t>
        </is>
      </c>
      <c r="AD5633" t="n">
        <v>1</v>
      </c>
      <c r="AE5633" t="n">
        <v>1</v>
      </c>
    </row>
    <row r="5634">
      <c r="A5634" t="inlineStr">
        <is>
          <t>e00cee33-7182-423f-97a4-812ab9c5018e</t>
        </is>
      </c>
      <c r="B5634" s="115" t="n">
        <v>44996</v>
      </c>
      <c r="C5634" s="115" t="n">
        <v>44996</v>
      </c>
      <c r="D5634" t="n">
        <v>0</v>
      </c>
      <c r="E5634" t="n">
        <v>0</v>
      </c>
      <c r="F5634" t="inlineStr">
        <is>
          <t>ETH</t>
        </is>
      </c>
      <c r="G5634" t="n">
        <v>7543.591047812818</v>
      </c>
      <c r="H5634" t="n">
        <v>0</v>
      </c>
      <c r="I5634" t="n">
        <v>0</v>
      </c>
      <c r="J5634" t="n">
        <v>1</v>
      </c>
      <c r="K5634" t="inlineStr"/>
      <c r="L5634" t="inlineStr">
        <is>
          <t>Caio Barbosa</t>
        </is>
      </c>
      <c r="M5634" t="inlineStr">
        <is>
          <t>Gnosis</t>
        </is>
      </c>
      <c r="N5634" t="inlineStr"/>
      <c r="O5634" t="inlineStr"/>
      <c r="P5634" t="inlineStr"/>
      <c r="Q5634" t="inlineStr"/>
      <c r="R5634" t="inlineStr">
        <is>
          <t>Sem Histórico</t>
        </is>
      </c>
      <c r="S5634" t="inlineStr"/>
      <c r="T5634" t="inlineStr">
        <is>
          <t>Gnosis</t>
        </is>
      </c>
      <c r="U5634" t="inlineStr"/>
      <c r="V5634" t="inlineStr">
        <is>
          <t>Executar transação</t>
        </is>
      </c>
      <c r="W5634" t="inlineStr">
        <is>
          <t>Safe</t>
        </is>
      </c>
      <c r="X5634" t="inlineStr">
        <is>
          <t>Technology &amp; Infrastructure</t>
        </is>
      </c>
      <c r="Y5634" t="inlineStr">
        <is>
          <t>Operating Costs</t>
        </is>
      </c>
      <c r="Z5634" t="inlineStr">
        <is>
          <t>Operating Costs</t>
        </is>
      </c>
      <c r="AA5634" t="inlineStr">
        <is>
          <t>Custos na Blockchain</t>
        </is>
      </c>
      <c r="AB5634" t="inlineStr"/>
      <c r="AC5634" t="inlineStr">
        <is>
          <t>0xf09e641c6db32fbb9a55c2c5b8af69c3cb29118ee20cdf49543a94251e023da9</t>
        </is>
      </c>
      <c r="AD5634" t="n">
        <v>1</v>
      </c>
      <c r="AE5634" t="n">
        <v>1</v>
      </c>
    </row>
    <row r="5635">
      <c r="A5635" t="inlineStr">
        <is>
          <t>7453dcde-fd7b-4a25-bd4f-f805e46ad730</t>
        </is>
      </c>
      <c r="B5635" s="115" t="n">
        <v>44996</v>
      </c>
      <c r="C5635" s="115" t="n">
        <v>44996</v>
      </c>
      <c r="D5635" t="n">
        <v>0</v>
      </c>
      <c r="E5635" t="n">
        <v>0</v>
      </c>
      <c r="F5635" t="inlineStr">
        <is>
          <t>ETH</t>
        </is>
      </c>
      <c r="G5635" t="n">
        <v>7543.591047812818</v>
      </c>
      <c r="H5635" t="n">
        <v>0</v>
      </c>
      <c r="I5635" t="n">
        <v>0</v>
      </c>
      <c r="J5635" t="n">
        <v>1</v>
      </c>
      <c r="K5635" t="inlineStr"/>
      <c r="L5635" t="inlineStr">
        <is>
          <t>Caio Barbosa</t>
        </is>
      </c>
      <c r="M5635" t="inlineStr">
        <is>
          <t>Gnosis</t>
        </is>
      </c>
      <c r="N5635" t="inlineStr"/>
      <c r="O5635" t="inlineStr"/>
      <c r="P5635" t="inlineStr"/>
      <c r="Q5635" t="inlineStr"/>
      <c r="R5635" t="inlineStr">
        <is>
          <t>Sem Histórico</t>
        </is>
      </c>
      <c r="S5635" t="inlineStr"/>
      <c r="T5635" t="inlineStr">
        <is>
          <t>Gnosis</t>
        </is>
      </c>
      <c r="U5635" t="inlineStr"/>
      <c r="V5635" t="inlineStr">
        <is>
          <t>Executar transação</t>
        </is>
      </c>
      <c r="W5635" t="inlineStr">
        <is>
          <t>Safe</t>
        </is>
      </c>
      <c r="X5635" t="inlineStr">
        <is>
          <t>Technology &amp; Infrastructure</t>
        </is>
      </c>
      <c r="Y5635" t="inlineStr">
        <is>
          <t>Operating Costs</t>
        </is>
      </c>
      <c r="Z5635" t="inlineStr">
        <is>
          <t>Operating Costs</t>
        </is>
      </c>
      <c r="AA5635" t="inlineStr">
        <is>
          <t>Custos na Blockchain</t>
        </is>
      </c>
      <c r="AB5635" t="inlineStr"/>
      <c r="AC5635" t="inlineStr">
        <is>
          <t>0xf458977c966733dbc24f3c53a41d67adca700f551949fc85ed1ee4cb31563ae5</t>
        </is>
      </c>
      <c r="AD5635" t="n">
        <v>1</v>
      </c>
      <c r="AE5635" t="n">
        <v>1</v>
      </c>
    </row>
    <row r="5636">
      <c r="A5636" t="inlineStr">
        <is>
          <t>790367bb-4759-406b-a98f-cc98720273d8</t>
        </is>
      </c>
      <c r="B5636" s="115" t="n">
        <v>44996</v>
      </c>
      <c r="C5636" s="115" t="n">
        <v>44996</v>
      </c>
      <c r="D5636" t="n">
        <v>0</v>
      </c>
      <c r="E5636" t="n">
        <v>0</v>
      </c>
      <c r="F5636" t="inlineStr">
        <is>
          <t>ETH</t>
        </is>
      </c>
      <c r="G5636" t="n">
        <v>7543.591047812818</v>
      </c>
      <c r="H5636" t="n">
        <v>0</v>
      </c>
      <c r="I5636" t="n">
        <v>0</v>
      </c>
      <c r="J5636" t="n">
        <v>1</v>
      </c>
      <c r="K5636" t="inlineStr"/>
      <c r="L5636" t="inlineStr">
        <is>
          <t>Gabriel Polverelli Nogueira</t>
        </is>
      </c>
      <c r="M5636" t="inlineStr">
        <is>
          <t>Gnosis</t>
        </is>
      </c>
      <c r="N5636" t="inlineStr"/>
      <c r="O5636" t="inlineStr"/>
      <c r="P5636" t="inlineStr"/>
      <c r="Q5636" t="inlineStr"/>
      <c r="R5636" t="inlineStr">
        <is>
          <t>Transferência entre contas</t>
        </is>
      </c>
      <c r="S5636" t="inlineStr"/>
      <c r="T5636" t="inlineStr">
        <is>
          <t>Gnosis</t>
        </is>
      </c>
      <c r="U5636" t="inlineStr"/>
      <c r="V5636" t="inlineStr">
        <is>
          <t>Transferências</t>
        </is>
      </c>
      <c r="W5636" t="inlineStr">
        <is>
          <t>Transferências</t>
        </is>
      </c>
      <c r="X5636" t="inlineStr">
        <is>
          <t>Others</t>
        </is>
      </c>
      <c r="Y5636" t="inlineStr">
        <is>
          <t>Administrative Costs</t>
        </is>
      </c>
      <c r="Z5636" t="inlineStr">
        <is>
          <t>Administrative Costs</t>
        </is>
      </c>
      <c r="AA5636" t="inlineStr">
        <is>
          <t>Outros</t>
        </is>
      </c>
      <c r="AB5636" t="inlineStr"/>
      <c r="AC5636" t="inlineStr">
        <is>
          <t>0x2562473f71a163b6a5493615c2c94e81471a4ac947e072b3e72b3a9f32f99220</t>
        </is>
      </c>
      <c r="AD5636" t="n">
        <v>1</v>
      </c>
      <c r="AE5636" t="n">
        <v>1</v>
      </c>
    </row>
    <row r="5637">
      <c r="A5637" t="inlineStr">
        <is>
          <t>707cfa61-7887-44a9-a013-c9a067587526</t>
        </is>
      </c>
      <c r="B5637" s="115" t="n">
        <v>44996</v>
      </c>
      <c r="C5637" s="115" t="n">
        <v>44996</v>
      </c>
      <c r="D5637" t="n">
        <v>-0.01</v>
      </c>
      <c r="E5637" t="n">
        <v>-0.01</v>
      </c>
      <c r="F5637" t="inlineStr">
        <is>
          <t>ETH</t>
        </is>
      </c>
      <c r="G5637" t="n">
        <v>7543.591047812818</v>
      </c>
      <c r="H5637" t="n">
        <v>-75.43591047812818</v>
      </c>
      <c r="I5637" t="n">
        <v>-75.43591047812818</v>
      </c>
      <c r="J5637" t="n">
        <v>1</v>
      </c>
      <c r="K5637" t="inlineStr"/>
      <c r="L5637" t="inlineStr">
        <is>
          <t>Gnosis</t>
        </is>
      </c>
      <c r="M5637" t="inlineStr">
        <is>
          <t>Mercado Bitcoin</t>
        </is>
      </c>
      <c r="N5637" t="inlineStr"/>
      <c r="O5637" t="inlineStr"/>
      <c r="P5637" t="inlineStr"/>
      <c r="Q5637" t="inlineStr"/>
      <c r="R5637" t="inlineStr">
        <is>
          <t>Transferência entre contas</t>
        </is>
      </c>
      <c r="S5637" t="inlineStr"/>
      <c r="T5637" t="inlineStr">
        <is>
          <t>Gnosis</t>
        </is>
      </c>
      <c r="U5637" t="inlineStr"/>
      <c r="V5637" t="inlineStr">
        <is>
          <t>Transferências</t>
        </is>
      </c>
      <c r="W5637" t="inlineStr">
        <is>
          <t>Transferências</t>
        </is>
      </c>
      <c r="X5637" t="inlineStr">
        <is>
          <t>Others</t>
        </is>
      </c>
      <c r="Y5637" t="inlineStr">
        <is>
          <t>Administrative Costs</t>
        </is>
      </c>
      <c r="Z5637" t="inlineStr">
        <is>
          <t>Administrative Costs</t>
        </is>
      </c>
      <c r="AA5637" t="inlineStr">
        <is>
          <t>Outros</t>
        </is>
      </c>
      <c r="AB5637" t="inlineStr"/>
      <c r="AC5637" t="inlineStr">
        <is>
          <t>0xb967f23e08347cd550966086fcd1318b8f257daaf608bdca0ae6bfbaec162f54</t>
        </is>
      </c>
      <c r="AD5637" t="n">
        <v>1</v>
      </c>
      <c r="AE5637" t="n">
        <v>1</v>
      </c>
    </row>
    <row r="5638">
      <c r="A5638" t="inlineStr">
        <is>
          <t>81241b7d-61da-4769-b322-ef2065bd8fdb</t>
        </is>
      </c>
      <c r="B5638" s="115" t="n">
        <v>44996</v>
      </c>
      <c r="C5638" s="115" t="n">
        <v>44996</v>
      </c>
      <c r="D5638" t="n">
        <v>9.9</v>
      </c>
      <c r="E5638" t="n">
        <v>9.9</v>
      </c>
      <c r="F5638" t="inlineStr">
        <is>
          <t>ETH</t>
        </is>
      </c>
      <c r="G5638" t="n">
        <v>7543.591047812818</v>
      </c>
      <c r="H5638" t="n">
        <v>74681.5513733469</v>
      </c>
      <c r="I5638" t="n">
        <v>74681.5513733469</v>
      </c>
      <c r="J5638" t="n">
        <v>1</v>
      </c>
      <c r="K5638" t="inlineStr"/>
      <c r="L5638" t="inlineStr">
        <is>
          <t>Gnosis</t>
        </is>
      </c>
      <c r="M5638" t="inlineStr">
        <is>
          <t>Mercado Bitcoin</t>
        </is>
      </c>
      <c r="N5638" t="inlineStr"/>
      <c r="O5638" t="inlineStr"/>
      <c r="P5638" t="inlineStr"/>
      <c r="Q5638" t="inlineStr"/>
      <c r="R5638" t="inlineStr">
        <is>
          <t>Transferência entre contas</t>
        </is>
      </c>
      <c r="S5638" t="inlineStr"/>
      <c r="T5638" t="inlineStr">
        <is>
          <t>Mercado Bitcoin</t>
        </is>
      </c>
      <c r="U5638" t="inlineStr"/>
      <c r="V5638" t="inlineStr">
        <is>
          <t>Transferências</t>
        </is>
      </c>
      <c r="W5638" t="inlineStr">
        <is>
          <t>Transferências</t>
        </is>
      </c>
      <c r="X5638" t="inlineStr">
        <is>
          <t>Others</t>
        </is>
      </c>
      <c r="Y5638" t="inlineStr">
        <is>
          <t>Administrative Costs</t>
        </is>
      </c>
      <c r="Z5638" t="inlineStr">
        <is>
          <t>Administrative Costs</t>
        </is>
      </c>
      <c r="AA5638" t="inlineStr">
        <is>
          <t>Outros</t>
        </is>
      </c>
      <c r="AB5638" t="inlineStr"/>
      <c r="AC5638" t="inlineStr">
        <is>
          <t>0x2562473f71a163b6a5493615c2c94e81471a4ac947e072b3e72b3a9f32f99220</t>
        </is>
      </c>
      <c r="AD5638" t="n">
        <v>1</v>
      </c>
      <c r="AE5638" t="n">
        <v>1</v>
      </c>
    </row>
    <row r="5639">
      <c r="A5639" t="inlineStr">
        <is>
          <t>ad3642af-a97d-4997-a579-3f133744edfa</t>
        </is>
      </c>
      <c r="B5639" s="115" t="n">
        <v>44996</v>
      </c>
      <c r="C5639" s="115" t="n">
        <v>44996</v>
      </c>
      <c r="D5639" t="n">
        <v>0.01</v>
      </c>
      <c r="E5639" t="n">
        <v>0.01</v>
      </c>
      <c r="F5639" t="inlineStr">
        <is>
          <t>ETH</t>
        </is>
      </c>
      <c r="G5639" t="n">
        <v>7543.591047812818</v>
      </c>
      <c r="H5639" t="n">
        <v>75.43591047812818</v>
      </c>
      <c r="I5639" t="n">
        <v>75.43591047812818</v>
      </c>
      <c r="J5639" t="n">
        <v>1</v>
      </c>
      <c r="K5639" t="inlineStr"/>
      <c r="L5639" t="inlineStr">
        <is>
          <t>Gnosis</t>
        </is>
      </c>
      <c r="M5639" t="inlineStr">
        <is>
          <t>Mercado Bitcoin</t>
        </is>
      </c>
      <c r="N5639" t="inlineStr"/>
      <c r="O5639" t="inlineStr"/>
      <c r="P5639" t="inlineStr"/>
      <c r="Q5639" t="inlineStr"/>
      <c r="R5639" t="inlineStr">
        <is>
          <t>Transferência entre contas</t>
        </is>
      </c>
      <c r="S5639" t="inlineStr"/>
      <c r="T5639" t="inlineStr">
        <is>
          <t>Mercado Bitcoin</t>
        </is>
      </c>
      <c r="U5639" t="inlineStr"/>
      <c r="V5639" t="inlineStr">
        <is>
          <t>Transferências</t>
        </is>
      </c>
      <c r="W5639" t="inlineStr">
        <is>
          <t>Transferências</t>
        </is>
      </c>
      <c r="X5639" t="inlineStr">
        <is>
          <t>Others</t>
        </is>
      </c>
      <c r="Y5639" t="inlineStr">
        <is>
          <t>Administrative Costs</t>
        </is>
      </c>
      <c r="Z5639" t="inlineStr">
        <is>
          <t>Administrative Costs</t>
        </is>
      </c>
      <c r="AA5639" t="inlineStr">
        <is>
          <t>Outros</t>
        </is>
      </c>
      <c r="AB5639" t="inlineStr"/>
      <c r="AC5639" t="inlineStr">
        <is>
          <t>0xb967f23e08347cd550966086fcd1318b8f257daaf608bdca0ae6bfbaec162f54</t>
        </is>
      </c>
      <c r="AD5639" t="n">
        <v>1</v>
      </c>
      <c r="AE5639" t="n">
        <v>1</v>
      </c>
    </row>
    <row r="5640">
      <c r="A5640" t="inlineStr">
        <is>
          <t>bc5aba5c-ce2a-4726-8af0-563151d7548c</t>
        </is>
      </c>
      <c r="B5640" s="115" t="n">
        <v>44996</v>
      </c>
      <c r="C5640" s="115" t="n">
        <v>44996</v>
      </c>
      <c r="D5640" t="n">
        <v>-0.0032673</v>
      </c>
      <c r="E5640" t="n">
        <v>-0.0032673</v>
      </c>
      <c r="F5640" t="inlineStr">
        <is>
          <t>ETH</t>
        </is>
      </c>
      <c r="G5640" t="n">
        <v>7543.591047812818</v>
      </c>
      <c r="H5640" t="n">
        <v>-24.64717503051882</v>
      </c>
      <c r="I5640" t="n">
        <v>-24.64717503051882</v>
      </c>
      <c r="J5640" t="n">
        <v>1</v>
      </c>
      <c r="K5640" t="inlineStr"/>
      <c r="L5640" t="inlineStr">
        <is>
          <t>Caio Bretas</t>
        </is>
      </c>
      <c r="M5640" t="inlineStr">
        <is>
          <t>Gnosis</t>
        </is>
      </c>
      <c r="N5640" t="inlineStr"/>
      <c r="O5640" t="inlineStr"/>
      <c r="P5640" t="inlineStr"/>
      <c r="Q5640" t="inlineStr"/>
      <c r="R5640" t="inlineStr">
        <is>
          <t>Sem Histórico</t>
        </is>
      </c>
      <c r="S5640" t="inlineStr"/>
      <c r="T5640" t="inlineStr">
        <is>
          <t>Caio Bretas</t>
        </is>
      </c>
      <c r="U5640" t="inlineStr"/>
      <c r="V5640" t="inlineStr">
        <is>
          <t>Executar transação</t>
        </is>
      </c>
      <c r="W5640" t="inlineStr">
        <is>
          <t>Safe</t>
        </is>
      </c>
      <c r="X5640" t="inlineStr">
        <is>
          <t>Technology &amp; Infrastructure</t>
        </is>
      </c>
      <c r="Y5640" t="inlineStr">
        <is>
          <t>Operating Costs</t>
        </is>
      </c>
      <c r="Z5640" t="inlineStr">
        <is>
          <t>Operating Costs</t>
        </is>
      </c>
      <c r="AA5640" t="inlineStr">
        <is>
          <t>Custos na Blockchain</t>
        </is>
      </c>
      <c r="AB5640" t="inlineStr"/>
      <c r="AC5640" t="inlineStr">
        <is>
          <t>0x92249c437ce18078e1c1d6973f88f066f641fec8b1dce69aafb10241a6f04723</t>
        </is>
      </c>
      <c r="AD5640" t="n">
        <v>1</v>
      </c>
      <c r="AE5640" t="n">
        <v>1</v>
      </c>
    </row>
    <row r="5641">
      <c r="A5641" t="inlineStr">
        <is>
          <t>b300c99c-2995-4593-ba4d-31ca0963baa8</t>
        </is>
      </c>
      <c r="B5641" s="115" t="n">
        <v>44996</v>
      </c>
      <c r="C5641" s="115" t="n">
        <v>44996</v>
      </c>
      <c r="D5641" t="n">
        <v>-0.00347190650546773</v>
      </c>
      <c r="E5641" t="n">
        <v>-0.00347190650546773</v>
      </c>
      <c r="F5641" t="inlineStr">
        <is>
          <t>ETH</t>
        </is>
      </c>
      <c r="G5641" t="n">
        <v>7543.591047812818</v>
      </c>
      <c r="H5641" t="n">
        <v>-26.19064283348946</v>
      </c>
      <c r="I5641" t="n">
        <v>-26.19064283348946</v>
      </c>
      <c r="J5641" t="n">
        <v>1</v>
      </c>
      <c r="K5641" t="inlineStr"/>
      <c r="L5641" t="inlineStr">
        <is>
          <t>Caio Bretas</t>
        </is>
      </c>
      <c r="M5641" t="inlineStr">
        <is>
          <t>Gnosis</t>
        </is>
      </c>
      <c r="N5641" t="inlineStr"/>
      <c r="O5641" t="inlineStr"/>
      <c r="P5641" t="inlineStr"/>
      <c r="Q5641" t="inlineStr"/>
      <c r="R5641" t="inlineStr">
        <is>
          <t>Sem Histórico</t>
        </is>
      </c>
      <c r="S5641" t="inlineStr"/>
      <c r="T5641" t="inlineStr">
        <is>
          <t>Caio Bretas</t>
        </is>
      </c>
      <c r="U5641" t="inlineStr"/>
      <c r="V5641" t="inlineStr">
        <is>
          <t>Executar transação</t>
        </is>
      </c>
      <c r="W5641" t="inlineStr">
        <is>
          <t>Safe</t>
        </is>
      </c>
      <c r="X5641" t="inlineStr">
        <is>
          <t>Technology &amp; Infrastructure</t>
        </is>
      </c>
      <c r="Y5641" t="inlineStr">
        <is>
          <t>Operating Costs</t>
        </is>
      </c>
      <c r="Z5641" t="inlineStr">
        <is>
          <t>Operating Costs</t>
        </is>
      </c>
      <c r="AA5641" t="inlineStr">
        <is>
          <t>Custos na Blockchain</t>
        </is>
      </c>
      <c r="AB5641" t="inlineStr"/>
      <c r="AC5641" t="inlineStr">
        <is>
          <t>0xd73daf9e62c26b514e4ef48bcdfdea1c5e9a518826a12d453efd5141add37e4c</t>
        </is>
      </c>
      <c r="AD5641" t="n">
        <v>1</v>
      </c>
      <c r="AE5641" t="n">
        <v>1</v>
      </c>
    </row>
    <row r="5642">
      <c r="A5642" t="inlineStr">
        <is>
          <t>788e6e4c-102c-4642-aef5-b7005e505274</t>
        </is>
      </c>
      <c r="B5642" s="115" t="n">
        <v>44996</v>
      </c>
      <c r="C5642" s="115" t="n">
        <v>44996</v>
      </c>
      <c r="D5642" t="n">
        <v>-0.00299689</v>
      </c>
      <c r="E5642" t="n">
        <v>-0.00299689</v>
      </c>
      <c r="F5642" t="inlineStr">
        <is>
          <t>ETH</t>
        </is>
      </c>
      <c r="G5642" t="n">
        <v>7543.591047812818</v>
      </c>
      <c r="H5642" t="n">
        <v>-22.60731257527976</v>
      </c>
      <c r="I5642" t="n">
        <v>-22.60731257527976</v>
      </c>
      <c r="J5642" t="n">
        <v>1</v>
      </c>
      <c r="K5642" t="inlineStr"/>
      <c r="L5642" t="inlineStr">
        <is>
          <t>Caio Bretas</t>
        </is>
      </c>
      <c r="M5642" t="inlineStr">
        <is>
          <t>Gnosis</t>
        </is>
      </c>
      <c r="N5642" t="inlineStr"/>
      <c r="O5642" t="inlineStr"/>
      <c r="P5642" t="inlineStr"/>
      <c r="Q5642" t="inlineStr"/>
      <c r="R5642" t="inlineStr">
        <is>
          <t>Sem Histórico</t>
        </is>
      </c>
      <c r="S5642" t="inlineStr"/>
      <c r="T5642" t="inlineStr">
        <is>
          <t>Caio Bretas</t>
        </is>
      </c>
      <c r="U5642" t="inlineStr"/>
      <c r="V5642" t="inlineStr">
        <is>
          <t>Executar transação</t>
        </is>
      </c>
      <c r="W5642" t="inlineStr">
        <is>
          <t>Safe</t>
        </is>
      </c>
      <c r="X5642" t="inlineStr">
        <is>
          <t>Technology &amp; Infrastructure</t>
        </is>
      </c>
      <c r="Y5642" t="inlineStr">
        <is>
          <t>Operating Costs</t>
        </is>
      </c>
      <c r="Z5642" t="inlineStr">
        <is>
          <t>Operating Costs</t>
        </is>
      </c>
      <c r="AA5642" t="inlineStr">
        <is>
          <t>Custos na Blockchain</t>
        </is>
      </c>
      <c r="AB5642" t="inlineStr"/>
      <c r="AC5642" t="inlineStr">
        <is>
          <t>0x064cab742eca2ae63845a7663e11c74d631ddb2632dca6d46a8d54edf7930f73</t>
        </is>
      </c>
      <c r="AD5642" t="n">
        <v>1</v>
      </c>
      <c r="AE5642" t="n">
        <v>1</v>
      </c>
    </row>
    <row r="5643">
      <c r="A5643" t="inlineStr">
        <is>
          <t>f138bbac-cabb-42c3-9c55-ac8e50d5f3d6</t>
        </is>
      </c>
      <c r="B5643" s="115" t="n">
        <v>44996</v>
      </c>
      <c r="C5643" s="115" t="n">
        <v>44996</v>
      </c>
      <c r="D5643" t="n">
        <v>-0.005118276238263773</v>
      </c>
      <c r="E5643" t="n">
        <v>-0.005118276238263773</v>
      </c>
      <c r="F5643" t="inlineStr">
        <is>
          <t>ETH</t>
        </is>
      </c>
      <c r="G5643" t="n">
        <v>7543.591047812818</v>
      </c>
      <c r="H5643" t="n">
        <v>-38.61018281119966</v>
      </c>
      <c r="I5643" t="n">
        <v>-38.61018281119966</v>
      </c>
      <c r="J5643" t="n">
        <v>1</v>
      </c>
      <c r="K5643" t="inlineStr"/>
      <c r="L5643" t="inlineStr">
        <is>
          <t>Caio Bretas</t>
        </is>
      </c>
      <c r="M5643" t="inlineStr">
        <is>
          <t>Gnosis</t>
        </is>
      </c>
      <c r="N5643" t="inlineStr"/>
      <c r="O5643" t="inlineStr"/>
      <c r="P5643" t="inlineStr"/>
      <c r="Q5643" t="inlineStr"/>
      <c r="R5643" t="inlineStr">
        <is>
          <t>Sem Histórico</t>
        </is>
      </c>
      <c r="S5643" t="inlineStr"/>
      <c r="T5643" t="inlineStr">
        <is>
          <t>Caio Bretas</t>
        </is>
      </c>
      <c r="U5643" t="inlineStr"/>
      <c r="V5643" t="inlineStr">
        <is>
          <t>Executar transação</t>
        </is>
      </c>
      <c r="W5643" t="inlineStr">
        <is>
          <t>Safe</t>
        </is>
      </c>
      <c r="X5643" t="inlineStr">
        <is>
          <t>Technology &amp; Infrastructure</t>
        </is>
      </c>
      <c r="Y5643" t="inlineStr">
        <is>
          <t>Operating Costs</t>
        </is>
      </c>
      <c r="Z5643" t="inlineStr">
        <is>
          <t>Operating Costs</t>
        </is>
      </c>
      <c r="AA5643" t="inlineStr">
        <is>
          <t>Custos na Blockchain</t>
        </is>
      </c>
      <c r="AB5643" t="inlineStr"/>
      <c r="AC5643" t="inlineStr">
        <is>
          <t>0x27b2fb357cd4fcf907c725fe1e06a421f529749b16c7bf9b3146af3d26e34a5c</t>
        </is>
      </c>
      <c r="AD5643" t="n">
        <v>1</v>
      </c>
      <c r="AE5643" t="n">
        <v>1</v>
      </c>
    </row>
    <row r="5644">
      <c r="A5644" t="inlineStr">
        <is>
          <t>0d2d27db-b81b-469b-8444-cdd4a8007eb4</t>
        </is>
      </c>
      <c r="B5644" s="115" t="n">
        <v>44996</v>
      </c>
      <c r="C5644" s="115" t="n">
        <v>44996</v>
      </c>
      <c r="D5644" t="n">
        <v>-9.9</v>
      </c>
      <c r="E5644" t="n">
        <v>-9.9</v>
      </c>
      <c r="F5644" t="inlineStr">
        <is>
          <t>ETH</t>
        </is>
      </c>
      <c r="G5644" t="n">
        <v>7543.591047812818</v>
      </c>
      <c r="H5644" t="n">
        <v>-74681.5513733469</v>
      </c>
      <c r="I5644" t="n">
        <v>-74681.5513733469</v>
      </c>
      <c r="J5644" t="n">
        <v>1</v>
      </c>
      <c r="K5644" t="inlineStr"/>
      <c r="L5644" t="inlineStr">
        <is>
          <t>Gnosis</t>
        </is>
      </c>
      <c r="M5644" t="inlineStr">
        <is>
          <t>Mercado Bitcoin</t>
        </is>
      </c>
      <c r="N5644" t="inlineStr"/>
      <c r="O5644" t="inlineStr"/>
      <c r="P5644" t="inlineStr"/>
      <c r="Q5644" t="inlineStr"/>
      <c r="R5644" t="inlineStr">
        <is>
          <t>Transferência entre contas</t>
        </is>
      </c>
      <c r="S5644" t="inlineStr"/>
      <c r="T5644" t="inlineStr">
        <is>
          <t>Gnosis</t>
        </is>
      </c>
      <c r="U5644" t="inlineStr"/>
      <c r="V5644" t="inlineStr">
        <is>
          <t>Transferências</t>
        </is>
      </c>
      <c r="W5644" t="inlineStr">
        <is>
          <t>Transferências</t>
        </is>
      </c>
      <c r="X5644" t="inlineStr">
        <is>
          <t>Others</t>
        </is>
      </c>
      <c r="Y5644" t="inlineStr">
        <is>
          <t>Administrative Costs</t>
        </is>
      </c>
      <c r="Z5644" t="inlineStr">
        <is>
          <t>Administrative Costs</t>
        </is>
      </c>
      <c r="AA5644" t="inlineStr">
        <is>
          <t>Outros</t>
        </is>
      </c>
      <c r="AB5644" t="inlineStr"/>
      <c r="AC5644" t="inlineStr">
        <is>
          <t>0x2562473f71a163b6a5493615c2c94e81471a4ac947e072b3e72b3a9f32f99220</t>
        </is>
      </c>
      <c r="AD5644" t="n">
        <v>1</v>
      </c>
      <c r="AE5644" t="n">
        <v>1</v>
      </c>
    </row>
    <row r="5645">
      <c r="A5645" t="inlineStr">
        <is>
          <t>7d78e91c-bc51-4328-96f6-6c8123fbae9e</t>
        </is>
      </c>
      <c r="B5645" s="115" t="n">
        <v>44996</v>
      </c>
      <c r="C5645" s="115" t="n">
        <v>44996</v>
      </c>
      <c r="D5645" t="n">
        <v>2.46898628993674</v>
      </c>
      <c r="E5645" t="n">
        <v>2.46898628993674</v>
      </c>
      <c r="F5645" t="inlineStr">
        <is>
          <t>ETH</t>
        </is>
      </c>
      <c r="G5645" t="n">
        <v>7543.591047812818</v>
      </c>
      <c r="H5645" t="n">
        <v>18625.02287393937</v>
      </c>
      <c r="I5645" t="n">
        <v>18625.02287393937</v>
      </c>
      <c r="J5645" t="n">
        <v>1</v>
      </c>
      <c r="K5645" t="inlineStr"/>
      <c r="L5645" t="inlineStr"/>
      <c r="M5645" t="inlineStr">
        <is>
          <t>Gnosis</t>
        </is>
      </c>
      <c r="N5645" t="inlineStr"/>
      <c r="O5645" t="inlineStr"/>
      <c r="P5645" t="inlineStr"/>
      <c r="Q5645" t="inlineStr"/>
      <c r="R5645" t="inlineStr">
        <is>
          <t>Conversão</t>
        </is>
      </c>
      <c r="S5645" t="inlineStr"/>
      <c r="T5645" t="inlineStr">
        <is>
          <t>Gnosis</t>
        </is>
      </c>
      <c r="U5645" t="inlineStr"/>
      <c r="V5645" t="inlineStr">
        <is>
          <t>Conversões</t>
        </is>
      </c>
      <c r="W5645" t="inlineStr">
        <is>
          <t>Conversões</t>
        </is>
      </c>
      <c r="X5645" t="inlineStr">
        <is>
          <t>Financial Revenue</t>
        </is>
      </c>
      <c r="Y5645" t="inlineStr">
        <is>
          <t>Financial Revenue</t>
        </is>
      </c>
      <c r="Z5645" t="inlineStr">
        <is>
          <t>Financial Revenue</t>
        </is>
      </c>
      <c r="AA5645" t="inlineStr">
        <is>
          <t>Receita Financeira</t>
        </is>
      </c>
      <c r="AB5645" t="inlineStr"/>
      <c r="AC5645" t="inlineStr">
        <is>
          <t>0x48f15213164f4df7a6cff8de5054ac64ce2b836755a1b6971b0353bed0b32b4a</t>
        </is>
      </c>
      <c r="AD5645" t="n">
        <v>1</v>
      </c>
      <c r="AE5645" t="n">
        <v>1</v>
      </c>
    </row>
    <row r="5646">
      <c r="A5646" t="inlineStr">
        <is>
          <t>95a77b36-858f-4aac-9ed4-8fdb604521ec</t>
        </is>
      </c>
      <c r="B5646" s="115" t="n">
        <v>44996</v>
      </c>
      <c r="C5646" s="115" t="n">
        <v>44996</v>
      </c>
      <c r="D5646" t="n">
        <v>-0.006142575</v>
      </c>
      <c r="E5646" t="n">
        <v>-0.006142575</v>
      </c>
      <c r="F5646" t="inlineStr">
        <is>
          <t>ETH</t>
        </is>
      </c>
      <c r="G5646" t="n">
        <v>7543.591047812818</v>
      </c>
      <c r="H5646" t="n">
        <v>-46.33707378051882</v>
      </c>
      <c r="I5646" t="n">
        <v>-46.33707378051882</v>
      </c>
      <c r="J5646" t="n">
        <v>1</v>
      </c>
      <c r="K5646" t="inlineStr"/>
      <c r="L5646" t="inlineStr">
        <is>
          <t>Caio Bretas</t>
        </is>
      </c>
      <c r="M5646" t="inlineStr">
        <is>
          <t>Gnosis</t>
        </is>
      </c>
      <c r="N5646" t="inlineStr"/>
      <c r="O5646" t="inlineStr"/>
      <c r="P5646" t="inlineStr"/>
      <c r="Q5646" t="inlineStr"/>
      <c r="R5646" t="inlineStr">
        <is>
          <t>Sem Histórico</t>
        </is>
      </c>
      <c r="S5646" t="inlineStr"/>
      <c r="T5646" t="inlineStr">
        <is>
          <t>Caio Bretas</t>
        </is>
      </c>
      <c r="U5646" t="inlineStr"/>
      <c r="V5646" t="inlineStr">
        <is>
          <t>Executar transação</t>
        </is>
      </c>
      <c r="W5646" t="inlineStr">
        <is>
          <t>Safe</t>
        </is>
      </c>
      <c r="X5646" t="inlineStr">
        <is>
          <t>Technology &amp; Infrastructure</t>
        </is>
      </c>
      <c r="Y5646" t="inlineStr">
        <is>
          <t>Operating Costs</t>
        </is>
      </c>
      <c r="Z5646" t="inlineStr">
        <is>
          <t>Operating Costs</t>
        </is>
      </c>
      <c r="AA5646" t="inlineStr">
        <is>
          <t>Custos na Blockchain</t>
        </is>
      </c>
      <c r="AB5646" t="inlineStr"/>
      <c r="AC5646" t="inlineStr">
        <is>
          <t>0xb36c8c91756f4b47260a4dd558d2ffaa2406b0bdb5a43d67056761351dcaefa8</t>
        </is>
      </c>
      <c r="AD5646" t="n">
        <v>1</v>
      </c>
      <c r="AE5646" t="n">
        <v>1</v>
      </c>
    </row>
    <row r="5647">
      <c r="A5647" t="inlineStr">
        <is>
          <t>d104b4e0-abac-4669-8b1b-7112c500bcc3</t>
        </is>
      </c>
      <c r="B5647" s="115" t="n">
        <v>44996</v>
      </c>
      <c r="C5647" s="115" t="n">
        <v>44996</v>
      </c>
      <c r="D5647" t="n">
        <v>0</v>
      </c>
      <c r="E5647" t="n">
        <v>0</v>
      </c>
      <c r="F5647" t="inlineStr">
        <is>
          <t>ETH</t>
        </is>
      </c>
      <c r="G5647" t="n">
        <v>7543.591047812818</v>
      </c>
      <c r="H5647" t="n">
        <v>0</v>
      </c>
      <c r="I5647" t="n">
        <v>0</v>
      </c>
      <c r="J5647" t="n">
        <v>1</v>
      </c>
      <c r="K5647" t="inlineStr"/>
      <c r="L5647" t="inlineStr">
        <is>
          <t>Gabriel Polverelli Nogueira</t>
        </is>
      </c>
      <c r="M5647" t="inlineStr">
        <is>
          <t>Gnosis</t>
        </is>
      </c>
      <c r="N5647" t="inlineStr"/>
      <c r="O5647" t="inlineStr"/>
      <c r="P5647" t="inlineStr"/>
      <c r="Q5647" t="inlineStr"/>
      <c r="R5647" t="inlineStr">
        <is>
          <t>Sem Histórico</t>
        </is>
      </c>
      <c r="S5647" t="inlineStr"/>
      <c r="T5647" t="inlineStr">
        <is>
          <t>Gnosis</t>
        </is>
      </c>
      <c r="U5647" t="inlineStr"/>
      <c r="V5647" t="inlineStr">
        <is>
          <t>Executar transação</t>
        </is>
      </c>
      <c r="W5647" t="inlineStr">
        <is>
          <t>Safe</t>
        </is>
      </c>
      <c r="X5647" t="inlineStr">
        <is>
          <t>Technology &amp; Infrastructure</t>
        </is>
      </c>
      <c r="Y5647" t="inlineStr">
        <is>
          <t>Operating Costs</t>
        </is>
      </c>
      <c r="Z5647" t="inlineStr">
        <is>
          <t>Operating Costs</t>
        </is>
      </c>
      <c r="AA5647" t="inlineStr">
        <is>
          <t>Custos na Blockchain</t>
        </is>
      </c>
      <c r="AB5647" t="inlineStr"/>
      <c r="AC5647" t="inlineStr">
        <is>
          <t>0x5a418aabf685741341ca0b076cc61b99fc1beff6ae65ad1a84932e71a95cb84a</t>
        </is>
      </c>
      <c r="AD5647" t="n">
        <v>1</v>
      </c>
      <c r="AE5647" t="n">
        <v>1</v>
      </c>
    </row>
    <row r="5648">
      <c r="A5648" t="inlineStr">
        <is>
          <t>e74c7628-1a29-480a-b48b-679d9377776a</t>
        </is>
      </c>
      <c r="B5648" s="115" t="n">
        <v>44996</v>
      </c>
      <c r="C5648" s="115" t="n">
        <v>44996</v>
      </c>
      <c r="D5648" t="n">
        <v>7.412526349425951</v>
      </c>
      <c r="E5648" t="n">
        <v>7.412526349425951</v>
      </c>
      <c r="F5648" t="inlineStr">
        <is>
          <t>ETH</t>
        </is>
      </c>
      <c r="G5648" t="n">
        <v>7543.591047812818</v>
      </c>
      <c r="H5648" t="n">
        <v>55917.06741120623</v>
      </c>
      <c r="I5648" t="n">
        <v>55917.06741120623</v>
      </c>
      <c r="J5648" t="n">
        <v>1</v>
      </c>
      <c r="K5648" t="inlineStr"/>
      <c r="L5648" t="inlineStr"/>
      <c r="M5648" t="inlineStr">
        <is>
          <t>Gnosis</t>
        </is>
      </c>
      <c r="N5648" t="inlineStr"/>
      <c r="O5648" t="inlineStr"/>
      <c r="P5648" t="inlineStr"/>
      <c r="Q5648" t="inlineStr"/>
      <c r="R5648" t="inlineStr">
        <is>
          <t>Conversão</t>
        </is>
      </c>
      <c r="S5648" t="inlineStr"/>
      <c r="T5648" t="inlineStr">
        <is>
          <t>Gnosis</t>
        </is>
      </c>
      <c r="U5648" t="inlineStr"/>
      <c r="V5648" t="inlineStr">
        <is>
          <t>Conversões</t>
        </is>
      </c>
      <c r="W5648" t="inlineStr">
        <is>
          <t>Conversões</t>
        </is>
      </c>
      <c r="X5648" t="inlineStr">
        <is>
          <t>Financial Revenue</t>
        </is>
      </c>
      <c r="Y5648" t="inlineStr">
        <is>
          <t>Financial Revenue</t>
        </is>
      </c>
      <c r="Z5648" t="inlineStr">
        <is>
          <t>Financial Revenue</t>
        </is>
      </c>
      <c r="AA5648" t="inlineStr">
        <is>
          <t>Receita Financeira</t>
        </is>
      </c>
      <c r="AB5648" t="inlineStr"/>
      <c r="AC5648" t="inlineStr">
        <is>
          <t>0xf793948b161149ea32ac57d44635024be72d300f92f779880d906952f15226b0</t>
        </is>
      </c>
      <c r="AD5648" t="n">
        <v>1</v>
      </c>
      <c r="AE5648" t="n">
        <v>1</v>
      </c>
    </row>
    <row r="5649">
      <c r="A5649" t="inlineStr">
        <is>
          <t>dcd74c42-38c2-4e97-a842-bfa495fe6c9a</t>
        </is>
      </c>
      <c r="B5649" s="115" t="n">
        <v>44996</v>
      </c>
      <c r="C5649" s="115" t="n">
        <v>44996</v>
      </c>
      <c r="D5649" t="n">
        <v>0</v>
      </c>
      <c r="E5649" t="n">
        <v>0</v>
      </c>
      <c r="F5649" t="inlineStr">
        <is>
          <t>ETH</t>
        </is>
      </c>
      <c r="G5649" t="n">
        <v>7543.591047812818</v>
      </c>
      <c r="H5649" t="n">
        <v>0</v>
      </c>
      <c r="I5649" t="n">
        <v>0</v>
      </c>
      <c r="J5649" t="n">
        <v>1</v>
      </c>
      <c r="K5649" t="inlineStr"/>
      <c r="L5649" t="inlineStr">
        <is>
          <t>Gabriel Polverelli Nogueira</t>
        </is>
      </c>
      <c r="M5649" t="inlineStr">
        <is>
          <t>Gnosis</t>
        </is>
      </c>
      <c r="N5649" t="inlineStr"/>
      <c r="O5649" t="inlineStr"/>
      <c r="P5649" t="inlineStr"/>
      <c r="Q5649" t="inlineStr"/>
      <c r="R5649" t="inlineStr">
        <is>
          <t>Sem Histórico</t>
        </is>
      </c>
      <c r="S5649" t="inlineStr"/>
      <c r="T5649" t="inlineStr">
        <is>
          <t>Gnosis</t>
        </is>
      </c>
      <c r="U5649" t="inlineStr"/>
      <c r="V5649" t="inlineStr">
        <is>
          <t>Executar transação</t>
        </is>
      </c>
      <c r="W5649" t="inlineStr">
        <is>
          <t>Safe</t>
        </is>
      </c>
      <c r="X5649" t="inlineStr">
        <is>
          <t>Technology &amp; Infrastructure</t>
        </is>
      </c>
      <c r="Y5649" t="inlineStr">
        <is>
          <t>Operating Costs</t>
        </is>
      </c>
      <c r="Z5649" t="inlineStr">
        <is>
          <t>Operating Costs</t>
        </is>
      </c>
      <c r="AA5649" t="inlineStr">
        <is>
          <t>Custos na Blockchain</t>
        </is>
      </c>
      <c r="AB5649" t="inlineStr"/>
      <c r="AC5649" t="inlineStr">
        <is>
          <t>0xab7e9298d04a136c50d03eb397b1d343eee6bf470e2253c4852d3832520c9d7a</t>
        </is>
      </c>
      <c r="AD5649" t="n">
        <v>1</v>
      </c>
      <c r="AE5649" t="n">
        <v>1</v>
      </c>
    </row>
    <row r="5650">
      <c r="A5650" t="inlineStr">
        <is>
          <t>3b5922f6-4b08-4de6-b073-ee33045c57da</t>
        </is>
      </c>
      <c r="B5650" s="115" t="n">
        <v>44996</v>
      </c>
      <c r="C5650" s="115" t="n">
        <v>44996</v>
      </c>
      <c r="D5650" t="n">
        <v>0</v>
      </c>
      <c r="E5650" t="n">
        <v>0</v>
      </c>
      <c r="F5650" t="inlineStr">
        <is>
          <t>ETH</t>
        </is>
      </c>
      <c r="G5650" t="n">
        <v>7543.591047812818</v>
      </c>
      <c r="H5650" t="n">
        <v>0</v>
      </c>
      <c r="I5650" t="n">
        <v>0</v>
      </c>
      <c r="J5650" t="n">
        <v>1</v>
      </c>
      <c r="K5650" t="inlineStr"/>
      <c r="L5650" t="inlineStr">
        <is>
          <t>Michel Goldberg</t>
        </is>
      </c>
      <c r="M5650" t="inlineStr">
        <is>
          <t>Gnosis</t>
        </is>
      </c>
      <c r="N5650" t="inlineStr"/>
      <c r="O5650" t="inlineStr"/>
      <c r="P5650" t="inlineStr"/>
      <c r="Q5650" t="inlineStr"/>
      <c r="R5650" t="inlineStr">
        <is>
          <t>Transferência entre contas</t>
        </is>
      </c>
      <c r="S5650" t="inlineStr"/>
      <c r="T5650" t="inlineStr">
        <is>
          <t>Gnosis</t>
        </is>
      </c>
      <c r="U5650" t="inlineStr"/>
      <c r="V5650" t="inlineStr">
        <is>
          <t>Transferências</t>
        </is>
      </c>
      <c r="W5650" t="inlineStr">
        <is>
          <t>Transferências</t>
        </is>
      </c>
      <c r="X5650" t="inlineStr">
        <is>
          <t>Others</t>
        </is>
      </c>
      <c r="Y5650" t="inlineStr">
        <is>
          <t>Administrative Costs</t>
        </is>
      </c>
      <c r="Z5650" t="inlineStr">
        <is>
          <t>Administrative Costs</t>
        </is>
      </c>
      <c r="AA5650" t="inlineStr">
        <is>
          <t>Outros</t>
        </is>
      </c>
      <c r="AB5650" t="inlineStr"/>
      <c r="AC5650" t="inlineStr">
        <is>
          <t>0x22b29a08c2dc588b60323d9bed8fbea24e732ae10eb7a887100ffe3fb1d5d12a</t>
        </is>
      </c>
      <c r="AD5650" t="n">
        <v>1</v>
      </c>
      <c r="AE5650" t="n">
        <v>1</v>
      </c>
    </row>
    <row r="5651">
      <c r="A5651" t="inlineStr">
        <is>
          <t>70037f3f-8c65-4881-914d-15ea346bb298</t>
        </is>
      </c>
      <c r="B5651" s="115" t="n">
        <v>44996</v>
      </c>
      <c r="C5651" s="115" t="n">
        <v>44996</v>
      </c>
      <c r="D5651" t="n">
        <v>0</v>
      </c>
      <c r="E5651" t="n">
        <v>0</v>
      </c>
      <c r="F5651" t="inlineStr">
        <is>
          <t>ETH</t>
        </is>
      </c>
      <c r="G5651" t="n">
        <v>7543.591047812818</v>
      </c>
      <c r="H5651" t="n">
        <v>0</v>
      </c>
      <c r="I5651" t="n">
        <v>0</v>
      </c>
      <c r="J5651" t="n">
        <v>1</v>
      </c>
      <c r="K5651" t="inlineStr"/>
      <c r="L5651" t="inlineStr">
        <is>
          <t>Caio Bretas</t>
        </is>
      </c>
      <c r="M5651" t="inlineStr">
        <is>
          <t>Gnosis</t>
        </is>
      </c>
      <c r="N5651" t="inlineStr"/>
      <c r="O5651" t="inlineStr"/>
      <c r="P5651" t="inlineStr"/>
      <c r="Q5651" t="inlineStr"/>
      <c r="R5651" t="inlineStr">
        <is>
          <t>Sem Histórico</t>
        </is>
      </c>
      <c r="S5651" t="inlineStr"/>
      <c r="T5651" t="inlineStr">
        <is>
          <t>Gnosis</t>
        </is>
      </c>
      <c r="U5651" t="inlineStr"/>
      <c r="V5651" t="inlineStr">
        <is>
          <t>Executar transação</t>
        </is>
      </c>
      <c r="W5651" t="inlineStr">
        <is>
          <t>Safe</t>
        </is>
      </c>
      <c r="X5651" t="inlineStr">
        <is>
          <t>Technology &amp; Infrastructure</t>
        </is>
      </c>
      <c r="Y5651" t="inlineStr">
        <is>
          <t>Operating Costs</t>
        </is>
      </c>
      <c r="Z5651" t="inlineStr">
        <is>
          <t>Operating Costs</t>
        </is>
      </c>
      <c r="AA5651" t="inlineStr">
        <is>
          <t>Custos na Blockchain</t>
        </is>
      </c>
      <c r="AB5651" t="inlineStr"/>
      <c r="AC5651" t="inlineStr">
        <is>
          <t>0xb36c8c91756f4b47260a4dd558d2ffaa2406b0bdb5a43d67056761351dcaefa8</t>
        </is>
      </c>
      <c r="AD5651" t="n">
        <v>1</v>
      </c>
      <c r="AE5651" t="n">
        <v>1</v>
      </c>
    </row>
    <row r="5652">
      <c r="A5652" t="inlineStr">
        <is>
          <t>5d9fe353-67a9-49a8-bc8d-17e4da585710</t>
        </is>
      </c>
      <c r="B5652" s="115" t="n">
        <v>44996</v>
      </c>
      <c r="C5652" s="115" t="n">
        <v>44996</v>
      </c>
      <c r="D5652" t="n">
        <v>-0.00322276994597345</v>
      </c>
      <c r="E5652" t="n">
        <v>-0.00322276994597345</v>
      </c>
      <c r="F5652" t="inlineStr">
        <is>
          <t>ETH</t>
        </is>
      </c>
      <c r="G5652" t="n">
        <v>7543.591047812818</v>
      </c>
      <c r="H5652" t="n">
        <v>-24.31125851360552</v>
      </c>
      <c r="I5652" t="n">
        <v>-24.31125851360552</v>
      </c>
      <c r="J5652" t="n">
        <v>1</v>
      </c>
      <c r="K5652" t="inlineStr"/>
      <c r="L5652" t="inlineStr">
        <is>
          <t>Caio Bretas</t>
        </is>
      </c>
      <c r="M5652" t="inlineStr">
        <is>
          <t>Gnosis</t>
        </is>
      </c>
      <c r="N5652" t="inlineStr"/>
      <c r="O5652" t="inlineStr"/>
      <c r="P5652" t="inlineStr"/>
      <c r="Q5652" t="inlineStr"/>
      <c r="R5652" t="inlineStr">
        <is>
          <t>Sem Histórico</t>
        </is>
      </c>
      <c r="S5652" t="inlineStr"/>
      <c r="T5652" t="inlineStr">
        <is>
          <t>Caio Bretas</t>
        </is>
      </c>
      <c r="U5652" t="inlineStr"/>
      <c r="V5652" t="inlineStr">
        <is>
          <t>Executar transação</t>
        </is>
      </c>
      <c r="W5652" t="inlineStr">
        <is>
          <t>Safe</t>
        </is>
      </c>
      <c r="X5652" t="inlineStr">
        <is>
          <t>Technology &amp; Infrastructure</t>
        </is>
      </c>
      <c r="Y5652" t="inlineStr">
        <is>
          <t>Operating Costs</t>
        </is>
      </c>
      <c r="Z5652" t="inlineStr">
        <is>
          <t>Operating Costs</t>
        </is>
      </c>
      <c r="AA5652" t="inlineStr">
        <is>
          <t>Custos na Blockchain</t>
        </is>
      </c>
      <c r="AB5652" t="inlineStr"/>
      <c r="AC5652" t="inlineStr">
        <is>
          <t>0x8aac4a13a9a54f9782eb27a8f2b845ac3ee1d98cf27489ad9eedb017f56cf0ed</t>
        </is>
      </c>
      <c r="AD5652" t="n">
        <v>1</v>
      </c>
      <c r="AE5652" t="n">
        <v>1</v>
      </c>
    </row>
    <row r="5653">
      <c r="A5653" t="inlineStr">
        <is>
          <t>833fe5d7-0061-4158-b151-1206357d3bc9</t>
        </is>
      </c>
      <c r="B5653" s="115" t="n">
        <v>44996</v>
      </c>
      <c r="C5653" s="115" t="n">
        <v>44996</v>
      </c>
      <c r="D5653" t="n">
        <v>-0.004384275142152295</v>
      </c>
      <c r="E5653" t="n">
        <v>-0.004384275142152295</v>
      </c>
      <c r="F5653" t="inlineStr">
        <is>
          <t>ETH</t>
        </is>
      </c>
      <c r="G5653" t="n">
        <v>7543.591047812818</v>
      </c>
      <c r="H5653" t="n">
        <v>-33.07317871348832</v>
      </c>
      <c r="I5653" t="n">
        <v>-33.07317871348832</v>
      </c>
      <c r="J5653" t="n">
        <v>1</v>
      </c>
      <c r="K5653" t="inlineStr"/>
      <c r="L5653" t="inlineStr">
        <is>
          <t>Caio Bretas</t>
        </is>
      </c>
      <c r="M5653" t="inlineStr">
        <is>
          <t>Gnosis</t>
        </is>
      </c>
      <c r="N5653" t="inlineStr"/>
      <c r="O5653" t="inlineStr"/>
      <c r="P5653" t="inlineStr"/>
      <c r="Q5653" t="inlineStr"/>
      <c r="R5653" t="inlineStr">
        <is>
          <t>Sem Histórico</t>
        </is>
      </c>
      <c r="S5653" t="inlineStr"/>
      <c r="T5653" t="inlineStr">
        <is>
          <t>Caio Bretas</t>
        </is>
      </c>
      <c r="U5653" t="inlineStr"/>
      <c r="V5653" t="inlineStr">
        <is>
          <t>Executar transação</t>
        </is>
      </c>
      <c r="W5653" t="inlineStr">
        <is>
          <t>Safe</t>
        </is>
      </c>
      <c r="X5653" t="inlineStr">
        <is>
          <t>Technology &amp; Infrastructure</t>
        </is>
      </c>
      <c r="Y5653" t="inlineStr">
        <is>
          <t>Operating Costs</t>
        </is>
      </c>
      <c r="Z5653" t="inlineStr">
        <is>
          <t>Operating Costs</t>
        </is>
      </c>
      <c r="AA5653" t="inlineStr">
        <is>
          <t>Custos na Blockchain</t>
        </is>
      </c>
      <c r="AB5653" t="inlineStr"/>
      <c r="AC5653" t="inlineStr">
        <is>
          <t>0x242cf478b6336b4f8e55bdffa384765e20abed3fcb26343e256170dad9e7814d</t>
        </is>
      </c>
      <c r="AD5653" t="n">
        <v>1</v>
      </c>
      <c r="AE5653" t="n">
        <v>1</v>
      </c>
    </row>
    <row r="5654">
      <c r="A5654" t="inlineStr">
        <is>
          <t>a843eb15-cd78-496e-8149-471fde231f3f</t>
        </is>
      </c>
      <c r="B5654" s="115" t="n">
        <v>44996</v>
      </c>
      <c r="C5654" s="115" t="n">
        <v>44996</v>
      </c>
      <c r="D5654" t="n">
        <v>-0.006884289358634222</v>
      </c>
      <c r="E5654" t="n">
        <v>-0.006884289358634222</v>
      </c>
      <c r="F5654" t="inlineStr">
        <is>
          <t>ETH</t>
        </is>
      </c>
      <c r="G5654" t="n">
        <v>7543.591047812818</v>
      </c>
      <c r="H5654" t="n">
        <v>-51.93226357634617</v>
      </c>
      <c r="I5654" t="n">
        <v>-51.93226357634617</v>
      </c>
      <c r="J5654" t="n">
        <v>1</v>
      </c>
      <c r="K5654" t="inlineStr"/>
      <c r="L5654" t="inlineStr">
        <is>
          <t>Michel Goldberg</t>
        </is>
      </c>
      <c r="M5654" t="inlineStr">
        <is>
          <t>Gnosis</t>
        </is>
      </c>
      <c r="N5654" t="inlineStr"/>
      <c r="O5654" t="inlineStr"/>
      <c r="P5654" t="inlineStr"/>
      <c r="Q5654" t="inlineStr"/>
      <c r="R5654" t="inlineStr">
        <is>
          <t>Transferência entre contas</t>
        </is>
      </c>
      <c r="S5654" t="inlineStr"/>
      <c r="T5654" t="inlineStr">
        <is>
          <t>Michel Goldberg</t>
        </is>
      </c>
      <c r="U5654" t="inlineStr"/>
      <c r="V5654" t="inlineStr">
        <is>
          <t>Transferências</t>
        </is>
      </c>
      <c r="W5654" t="inlineStr">
        <is>
          <t>Transferências</t>
        </is>
      </c>
      <c r="X5654" t="inlineStr">
        <is>
          <t>Others</t>
        </is>
      </c>
      <c r="Y5654" t="inlineStr">
        <is>
          <t>Administrative Costs</t>
        </is>
      </c>
      <c r="Z5654" t="inlineStr">
        <is>
          <t>Administrative Costs</t>
        </is>
      </c>
      <c r="AA5654" t="inlineStr">
        <is>
          <t>Outros</t>
        </is>
      </c>
      <c r="AB5654" t="inlineStr"/>
      <c r="AC5654" t="inlineStr">
        <is>
          <t>0x22b29a08c2dc588b60323d9bed8fbea24e732ae10eb7a887100ffe3fb1d5d12a</t>
        </is>
      </c>
      <c r="AD5654" t="n">
        <v>1</v>
      </c>
      <c r="AE5654" t="n">
        <v>1</v>
      </c>
    </row>
    <row r="5655">
      <c r="A5655" t="inlineStr">
        <is>
          <t>72590178-d868-48b9-9e0e-389cb3191e97</t>
        </is>
      </c>
      <c r="B5655" s="115" t="n">
        <v>44996</v>
      </c>
      <c r="C5655" s="115" t="n">
        <v>44996</v>
      </c>
      <c r="D5655" t="n">
        <v>-0.005285517524373944</v>
      </c>
      <c r="E5655" t="n">
        <v>-0.005285517524373944</v>
      </c>
      <c r="F5655" t="inlineStr">
        <is>
          <t>ETH</t>
        </is>
      </c>
      <c r="G5655" t="n">
        <v>7543.591047812818</v>
      </c>
      <c r="H5655" t="n">
        <v>-39.87178267992505</v>
      </c>
      <c r="I5655" t="n">
        <v>-39.87178267992505</v>
      </c>
      <c r="J5655" t="n">
        <v>1</v>
      </c>
      <c r="K5655" t="inlineStr"/>
      <c r="L5655" t="inlineStr">
        <is>
          <t>Caio Bretas</t>
        </is>
      </c>
      <c r="M5655" t="inlineStr">
        <is>
          <t>Gnosis</t>
        </is>
      </c>
      <c r="N5655" t="inlineStr"/>
      <c r="O5655" t="inlineStr"/>
      <c r="P5655" t="inlineStr"/>
      <c r="Q5655" t="inlineStr"/>
      <c r="R5655" t="inlineStr">
        <is>
          <t>Sem Histórico</t>
        </is>
      </c>
      <c r="S5655" t="inlineStr"/>
      <c r="T5655" t="inlineStr">
        <is>
          <t>Caio Bretas</t>
        </is>
      </c>
      <c r="U5655" t="inlineStr"/>
      <c r="V5655" t="inlineStr">
        <is>
          <t>Executar transação</t>
        </is>
      </c>
      <c r="W5655" t="inlineStr">
        <is>
          <t>Safe</t>
        </is>
      </c>
      <c r="X5655" t="inlineStr">
        <is>
          <t>Technology &amp; Infrastructure</t>
        </is>
      </c>
      <c r="Y5655" t="inlineStr">
        <is>
          <t>Operating Costs</t>
        </is>
      </c>
      <c r="Z5655" t="inlineStr">
        <is>
          <t>Operating Costs</t>
        </is>
      </c>
      <c r="AA5655" t="inlineStr">
        <is>
          <t>Custos na Blockchain</t>
        </is>
      </c>
      <c r="AB5655" t="inlineStr"/>
      <c r="AC5655" t="inlineStr">
        <is>
          <t>0xd100c3085c5720ff91e251f83e703820a262327ef1a57ff4328528b3d493d34e</t>
        </is>
      </c>
      <c r="AD5655" t="n">
        <v>1</v>
      </c>
      <c r="AE5655" t="n">
        <v>1</v>
      </c>
    </row>
    <row r="5656">
      <c r="A5656" t="inlineStr">
        <is>
          <t>c75c4f99-18c5-45e8-9de6-ebdb64adbd2d</t>
        </is>
      </c>
      <c r="B5656" s="115" t="n">
        <v>44996</v>
      </c>
      <c r="C5656" s="115" t="n">
        <v>44996</v>
      </c>
      <c r="D5656" t="n">
        <v>-0.005570084</v>
      </c>
      <c r="E5656" t="n">
        <v>-0.005570084</v>
      </c>
      <c r="F5656" t="inlineStr">
        <is>
          <t>ETH</t>
        </is>
      </c>
      <c r="G5656" t="n">
        <v>7543.591047812818</v>
      </c>
      <c r="H5656" t="n">
        <v>-42.01843579796542</v>
      </c>
      <c r="I5656" t="n">
        <v>-42.01843579796542</v>
      </c>
      <c r="J5656" t="n">
        <v>1</v>
      </c>
      <c r="K5656" t="inlineStr"/>
      <c r="L5656" t="inlineStr">
        <is>
          <t>Caio Bretas</t>
        </is>
      </c>
      <c r="M5656" t="inlineStr">
        <is>
          <t>Gnosis</t>
        </is>
      </c>
      <c r="N5656" t="inlineStr"/>
      <c r="O5656" t="inlineStr"/>
      <c r="P5656" t="inlineStr"/>
      <c r="Q5656" t="inlineStr"/>
      <c r="R5656" t="inlineStr">
        <is>
          <t>Sem Histórico</t>
        </is>
      </c>
      <c r="S5656" t="inlineStr"/>
      <c r="T5656" t="inlineStr">
        <is>
          <t>Caio Bretas</t>
        </is>
      </c>
      <c r="U5656" t="inlineStr"/>
      <c r="V5656" t="inlineStr">
        <is>
          <t>Executar transação</t>
        </is>
      </c>
      <c r="W5656" t="inlineStr">
        <is>
          <t>Safe</t>
        </is>
      </c>
      <c r="X5656" t="inlineStr">
        <is>
          <t>Technology &amp; Infrastructure</t>
        </is>
      </c>
      <c r="Y5656" t="inlineStr">
        <is>
          <t>Operating Costs</t>
        </is>
      </c>
      <c r="Z5656" t="inlineStr">
        <is>
          <t>Operating Costs</t>
        </is>
      </c>
      <c r="AA5656" t="inlineStr">
        <is>
          <t>Custos na Blockchain</t>
        </is>
      </c>
      <c r="AB5656" t="inlineStr"/>
      <c r="AC5656" t="inlineStr">
        <is>
          <t>0x5f3191f6c5dd077e01cab87e5e701b05d98886fffaf686ca157909da80e72948</t>
        </is>
      </c>
      <c r="AD5656" t="n">
        <v>1</v>
      </c>
      <c r="AE5656" t="n">
        <v>1</v>
      </c>
    </row>
    <row r="5657">
      <c r="A5657" t="inlineStr">
        <is>
          <t>2f0918d7-9e70-42b2-a7e0-8d93af559834</t>
        </is>
      </c>
      <c r="B5657" s="115" t="n">
        <v>44996</v>
      </c>
      <c r="C5657" s="115" t="n">
        <v>44996</v>
      </c>
      <c r="D5657" t="n">
        <v>0</v>
      </c>
      <c r="E5657" t="n">
        <v>0</v>
      </c>
      <c r="F5657" t="inlineStr">
        <is>
          <t>ETH</t>
        </is>
      </c>
      <c r="G5657" t="n">
        <v>7543.591047812818</v>
      </c>
      <c r="H5657" t="n">
        <v>0</v>
      </c>
      <c r="I5657" t="n">
        <v>0</v>
      </c>
      <c r="J5657" t="n">
        <v>1</v>
      </c>
      <c r="K5657" t="inlineStr"/>
      <c r="L5657" t="inlineStr">
        <is>
          <t>Caio Bretas</t>
        </is>
      </c>
      <c r="M5657" t="inlineStr">
        <is>
          <t>Gnosis</t>
        </is>
      </c>
      <c r="N5657" t="inlineStr"/>
      <c r="O5657" t="inlineStr"/>
      <c r="P5657" t="inlineStr"/>
      <c r="Q5657" t="inlineStr"/>
      <c r="R5657" t="inlineStr">
        <is>
          <t>Sem Histórico</t>
        </is>
      </c>
      <c r="S5657" t="inlineStr"/>
      <c r="T5657" t="inlineStr">
        <is>
          <t>Gnosis</t>
        </is>
      </c>
      <c r="U5657" t="inlineStr"/>
      <c r="V5657" t="inlineStr">
        <is>
          <t>Executar transação</t>
        </is>
      </c>
      <c r="W5657" t="inlineStr">
        <is>
          <t>Safe</t>
        </is>
      </c>
      <c r="X5657" t="inlineStr">
        <is>
          <t>Technology &amp; Infrastructure</t>
        </is>
      </c>
      <c r="Y5657" t="inlineStr">
        <is>
          <t>Operating Costs</t>
        </is>
      </c>
      <c r="Z5657" t="inlineStr">
        <is>
          <t>Operating Costs</t>
        </is>
      </c>
      <c r="AA5657" t="inlineStr">
        <is>
          <t>Custos na Blockchain</t>
        </is>
      </c>
      <c r="AB5657" t="inlineStr"/>
      <c r="AC5657" t="inlineStr">
        <is>
          <t>0xd100c3085c5720ff91e251f83e703820a262327ef1a57ff4328528b3d493d34e</t>
        </is>
      </c>
      <c r="AD5657" t="n">
        <v>1</v>
      </c>
      <c r="AE5657" t="n">
        <v>1</v>
      </c>
    </row>
    <row r="5658">
      <c r="A5658" t="inlineStr">
        <is>
          <t>5ba07f1c-3454-4293-8596-bc9959d1a8ce</t>
        </is>
      </c>
      <c r="B5658" s="115" t="n">
        <v>44996</v>
      </c>
      <c r="C5658" s="115" t="n">
        <v>44996</v>
      </c>
      <c r="D5658" t="n">
        <v>0</v>
      </c>
      <c r="E5658" t="n">
        <v>0</v>
      </c>
      <c r="F5658" t="inlineStr">
        <is>
          <t>ETH</t>
        </is>
      </c>
      <c r="G5658" t="n">
        <v>7543.591047812818</v>
      </c>
      <c r="H5658" t="n">
        <v>0</v>
      </c>
      <c r="I5658" t="n">
        <v>0</v>
      </c>
      <c r="J5658" t="n">
        <v>1</v>
      </c>
      <c r="K5658" t="inlineStr"/>
      <c r="L5658" t="inlineStr">
        <is>
          <t>Caio Bretas</t>
        </is>
      </c>
      <c r="M5658" t="inlineStr">
        <is>
          <t>Gnosis</t>
        </is>
      </c>
      <c r="N5658" t="inlineStr"/>
      <c r="O5658" t="inlineStr"/>
      <c r="P5658" t="inlineStr"/>
      <c r="Q5658" t="inlineStr"/>
      <c r="R5658" t="inlineStr">
        <is>
          <t>Sem Histórico</t>
        </is>
      </c>
      <c r="S5658" t="inlineStr"/>
      <c r="T5658" t="inlineStr">
        <is>
          <t>Gnosis</t>
        </is>
      </c>
      <c r="U5658" t="inlineStr"/>
      <c r="V5658" t="inlineStr">
        <is>
          <t>Executar transação</t>
        </is>
      </c>
      <c r="W5658" t="inlineStr">
        <is>
          <t>Safe</t>
        </is>
      </c>
      <c r="X5658" t="inlineStr">
        <is>
          <t>Technology &amp; Infrastructure</t>
        </is>
      </c>
      <c r="Y5658" t="inlineStr">
        <is>
          <t>Operating Costs</t>
        </is>
      </c>
      <c r="Z5658" t="inlineStr">
        <is>
          <t>Operating Costs</t>
        </is>
      </c>
      <c r="AA5658" t="inlineStr">
        <is>
          <t>Custos na Blockchain</t>
        </is>
      </c>
      <c r="AB5658" t="inlineStr"/>
      <c r="AC5658" t="inlineStr">
        <is>
          <t>0x5f3191f6c5dd077e01cab87e5e701b05d98886fffaf686ca157909da80e72948</t>
        </is>
      </c>
      <c r="AD5658" t="n">
        <v>1</v>
      </c>
      <c r="AE5658" t="n">
        <v>1</v>
      </c>
    </row>
    <row r="5659">
      <c r="A5659" t="inlineStr">
        <is>
          <t>aefc3ff3-8744-4f06-9469-843400d4372f</t>
        </is>
      </c>
      <c r="B5659" s="115" t="n">
        <v>44996</v>
      </c>
      <c r="C5659" s="115" t="n">
        <v>44996</v>
      </c>
      <c r="D5659" t="n">
        <v>0</v>
      </c>
      <c r="E5659" t="n">
        <v>0</v>
      </c>
      <c r="F5659" t="inlineStr">
        <is>
          <t>ETH</t>
        </is>
      </c>
      <c r="G5659" t="n">
        <v>7543.591047812818</v>
      </c>
      <c r="H5659" t="n">
        <v>0</v>
      </c>
      <c r="I5659" t="n">
        <v>0</v>
      </c>
      <c r="J5659" t="n">
        <v>1</v>
      </c>
      <c r="K5659" t="inlineStr"/>
      <c r="L5659" t="inlineStr">
        <is>
          <t>Gabriel Polverelli Nogueira</t>
        </is>
      </c>
      <c r="M5659" t="inlineStr">
        <is>
          <t>Gnosis</t>
        </is>
      </c>
      <c r="N5659" t="inlineStr"/>
      <c r="O5659" t="inlineStr"/>
      <c r="P5659" t="inlineStr"/>
      <c r="Q5659" t="inlineStr"/>
      <c r="R5659" t="inlineStr">
        <is>
          <t>Sem Histórico</t>
        </is>
      </c>
      <c r="S5659" t="inlineStr"/>
      <c r="T5659" t="inlineStr">
        <is>
          <t>Gnosis</t>
        </is>
      </c>
      <c r="U5659" t="inlineStr"/>
      <c r="V5659" t="inlineStr">
        <is>
          <t>Executar transação</t>
        </is>
      </c>
      <c r="W5659" t="inlineStr">
        <is>
          <t>Safe</t>
        </is>
      </c>
      <c r="X5659" t="inlineStr">
        <is>
          <t>Technology &amp; Infrastructure</t>
        </is>
      </c>
      <c r="Y5659" t="inlineStr">
        <is>
          <t>Operating Costs</t>
        </is>
      </c>
      <c r="Z5659" t="inlineStr">
        <is>
          <t>Operating Costs</t>
        </is>
      </c>
      <c r="AA5659" t="inlineStr">
        <is>
          <t>Custos na Blockchain</t>
        </is>
      </c>
      <c r="AB5659" t="inlineStr"/>
      <c r="AC5659" t="inlineStr">
        <is>
          <t>0xe28f6a2ba2608f7e6e7311b90b350139fc9e0b7bc693ee3e0ae425e87964f6aa</t>
        </is>
      </c>
      <c r="AD5659" t="n">
        <v>1</v>
      </c>
      <c r="AE5659" t="n">
        <v>1</v>
      </c>
    </row>
    <row r="5660">
      <c r="A5660" t="inlineStr">
        <is>
          <t>a343b5bf-1e22-4327-aa43-0028f6a4e5a3</t>
        </is>
      </c>
      <c r="B5660" s="115" t="n">
        <v>44996</v>
      </c>
      <c r="C5660" s="115" t="n">
        <v>44996</v>
      </c>
      <c r="D5660" t="n">
        <v>-0.009870887435860001</v>
      </c>
      <c r="E5660" t="n">
        <v>-0.009870887435860001</v>
      </c>
      <c r="F5660" t="inlineStr">
        <is>
          <t>ETH</t>
        </is>
      </c>
      <c r="G5660" t="n">
        <v>7543.591047812818</v>
      </c>
      <c r="H5660" t="n">
        <v>-74.46193809512152</v>
      </c>
      <c r="I5660" t="n">
        <v>-74.46193809512152</v>
      </c>
      <c r="J5660" t="n">
        <v>1</v>
      </c>
      <c r="K5660" t="inlineStr"/>
      <c r="L5660" t="inlineStr">
        <is>
          <t>Mercado Bitcoin</t>
        </is>
      </c>
      <c r="M5660" t="inlineStr">
        <is>
          <t>Conversão M.B.</t>
        </is>
      </c>
      <c r="N5660" t="inlineStr"/>
      <c r="O5660" t="inlineStr"/>
      <c r="P5660" t="inlineStr"/>
      <c r="Q5660" t="inlineStr"/>
      <c r="R5660" t="inlineStr">
        <is>
          <t>Sem Histórico</t>
        </is>
      </c>
      <c r="S5660" t="inlineStr"/>
      <c r="T5660" t="inlineStr">
        <is>
          <t>Mercado Bitcoin</t>
        </is>
      </c>
      <c r="U5660" t="inlineStr"/>
      <c r="V5660" t="inlineStr">
        <is>
          <t>Conversões</t>
        </is>
      </c>
      <c r="W5660" t="inlineStr">
        <is>
          <t>Conversões</t>
        </is>
      </c>
      <c r="X5660" t="inlineStr">
        <is>
          <t>Financial Revenue</t>
        </is>
      </c>
      <c r="Y5660" t="inlineStr">
        <is>
          <t>Financial Revenue</t>
        </is>
      </c>
      <c r="Z5660" t="inlineStr">
        <is>
          <t>Financial Revenue</t>
        </is>
      </c>
      <c r="AA5660" t="inlineStr">
        <is>
          <t>Receita Financeira</t>
        </is>
      </c>
      <c r="AB5660" t="inlineStr"/>
      <c r="AC5660" t="inlineStr">
        <is>
          <t>0xc93b5feac752f4c0a48293ef14510a4a13fb9c2c10c66d04de342fd225048c20</t>
        </is>
      </c>
      <c r="AD5660" t="n">
        <v>1</v>
      </c>
      <c r="AE5660" t="n">
        <v>1</v>
      </c>
    </row>
    <row r="5661">
      <c r="A5661" t="inlineStr">
        <is>
          <t>da3495dd-4546-4ddd-a572-d6a72165ee4a</t>
        </is>
      </c>
      <c r="B5661" s="115" t="n">
        <v>44996</v>
      </c>
      <c r="C5661" s="115" t="n">
        <v>44996</v>
      </c>
      <c r="D5661" t="n">
        <v>0</v>
      </c>
      <c r="E5661" t="n">
        <v>0</v>
      </c>
      <c r="F5661" t="inlineStr">
        <is>
          <t>ETH</t>
        </is>
      </c>
      <c r="G5661" t="n">
        <v>7543.591047812818</v>
      </c>
      <c r="H5661" t="n">
        <v>0</v>
      </c>
      <c r="I5661" t="n">
        <v>0</v>
      </c>
      <c r="J5661" t="n">
        <v>1</v>
      </c>
      <c r="K5661" t="inlineStr"/>
      <c r="L5661" t="inlineStr">
        <is>
          <t>Gabriel Polverelli Nogueira</t>
        </is>
      </c>
      <c r="M5661" t="inlineStr">
        <is>
          <t>Gnosis</t>
        </is>
      </c>
      <c r="N5661" t="inlineStr"/>
      <c r="O5661" t="inlineStr"/>
      <c r="P5661" t="inlineStr"/>
      <c r="Q5661" t="inlineStr"/>
      <c r="R5661" t="inlineStr">
        <is>
          <t>Sem Histórico</t>
        </is>
      </c>
      <c r="S5661" t="inlineStr"/>
      <c r="T5661" t="inlineStr">
        <is>
          <t>Gnosis</t>
        </is>
      </c>
      <c r="U5661" t="inlineStr"/>
      <c r="V5661" t="inlineStr">
        <is>
          <t>Executar transação</t>
        </is>
      </c>
      <c r="W5661" t="inlineStr">
        <is>
          <t>Safe</t>
        </is>
      </c>
      <c r="X5661" t="inlineStr">
        <is>
          <t>Technology &amp; Infrastructure</t>
        </is>
      </c>
      <c r="Y5661" t="inlineStr">
        <is>
          <t>Operating Costs</t>
        </is>
      </c>
      <c r="Z5661" t="inlineStr">
        <is>
          <t>Operating Costs</t>
        </is>
      </c>
      <c r="AA5661" t="inlineStr">
        <is>
          <t>Custos na Blockchain</t>
        </is>
      </c>
      <c r="AB5661" t="inlineStr"/>
      <c r="AC5661" t="inlineStr">
        <is>
          <t>0xd1810d3c2bc9e925a48e9f64dd4bae6f40a959e41cf18a723132fb6ce034c697</t>
        </is>
      </c>
      <c r="AD5661" t="n">
        <v>1</v>
      </c>
      <c r="AE5661" t="n">
        <v>1</v>
      </c>
    </row>
    <row r="5662">
      <c r="A5662" t="inlineStr">
        <is>
          <t>192136d3-e953-4694-beb8-5adcb06a13f4</t>
        </is>
      </c>
      <c r="B5662" s="115" t="n">
        <v>44996</v>
      </c>
      <c r="C5662" s="115" t="n">
        <v>44996</v>
      </c>
      <c r="D5662" t="n">
        <v>0</v>
      </c>
      <c r="E5662" t="n">
        <v>0</v>
      </c>
      <c r="F5662" t="inlineStr">
        <is>
          <t>ETH</t>
        </is>
      </c>
      <c r="G5662" t="n">
        <v>7543.591047812818</v>
      </c>
      <c r="H5662" t="n">
        <v>0</v>
      </c>
      <c r="I5662" t="n">
        <v>0</v>
      </c>
      <c r="J5662" t="n">
        <v>1</v>
      </c>
      <c r="K5662" t="inlineStr"/>
      <c r="L5662" t="inlineStr">
        <is>
          <t>Caio Bretas</t>
        </is>
      </c>
      <c r="M5662" t="inlineStr">
        <is>
          <t>Gnosis</t>
        </is>
      </c>
      <c r="N5662" t="inlineStr"/>
      <c r="O5662" t="inlineStr"/>
      <c r="P5662" t="inlineStr"/>
      <c r="Q5662" t="inlineStr"/>
      <c r="R5662" t="inlineStr">
        <is>
          <t>Sem Histórico</t>
        </is>
      </c>
      <c r="S5662" t="inlineStr"/>
      <c r="T5662" t="inlineStr">
        <is>
          <t>Gnosis</t>
        </is>
      </c>
      <c r="U5662" t="inlineStr"/>
      <c r="V5662" t="inlineStr">
        <is>
          <t>Executar transação</t>
        </is>
      </c>
      <c r="W5662" t="inlineStr">
        <is>
          <t>Safe</t>
        </is>
      </c>
      <c r="X5662" t="inlineStr">
        <is>
          <t>Technology &amp; Infrastructure</t>
        </is>
      </c>
      <c r="Y5662" t="inlineStr">
        <is>
          <t>Operating Costs</t>
        </is>
      </c>
      <c r="Z5662" t="inlineStr">
        <is>
          <t>Operating Costs</t>
        </is>
      </c>
      <c r="AA5662" t="inlineStr">
        <is>
          <t>Custos na Blockchain</t>
        </is>
      </c>
      <c r="AB5662" t="inlineStr"/>
      <c r="AC5662" t="inlineStr">
        <is>
          <t>0x8aac4a13a9a54f9782eb27a8f2b845ac3ee1d98cf27489ad9eedb017f56cf0ed</t>
        </is>
      </c>
      <c r="AD5662" t="n">
        <v>1</v>
      </c>
      <c r="AE5662" t="n">
        <v>1</v>
      </c>
    </row>
    <row r="5663">
      <c r="A5663" t="inlineStr">
        <is>
          <t>13c60bb6-1b6e-4153-98c2-d892fdade03a</t>
        </is>
      </c>
      <c r="B5663" s="115" t="n">
        <v>44996</v>
      </c>
      <c r="C5663" s="115" t="n">
        <v>44996</v>
      </c>
      <c r="D5663" t="n">
        <v>0</v>
      </c>
      <c r="E5663" t="n">
        <v>0</v>
      </c>
      <c r="F5663" t="inlineStr">
        <is>
          <t>ETH</t>
        </is>
      </c>
      <c r="G5663" t="n">
        <v>7543.591047812818</v>
      </c>
      <c r="H5663" t="n">
        <v>0</v>
      </c>
      <c r="I5663" t="n">
        <v>0</v>
      </c>
      <c r="J5663" t="n">
        <v>1</v>
      </c>
      <c r="K5663" t="inlineStr"/>
      <c r="L5663" t="inlineStr">
        <is>
          <t>Gabriel Polverelli Nogueira</t>
        </is>
      </c>
      <c r="M5663" t="inlineStr">
        <is>
          <t>Gnosis</t>
        </is>
      </c>
      <c r="N5663" t="inlineStr"/>
      <c r="O5663" t="inlineStr"/>
      <c r="P5663" t="inlineStr"/>
      <c r="Q5663" t="inlineStr"/>
      <c r="R5663" t="inlineStr">
        <is>
          <t>Sem Histórico</t>
        </is>
      </c>
      <c r="S5663" t="inlineStr"/>
      <c r="T5663" t="inlineStr">
        <is>
          <t>Gnosis</t>
        </is>
      </c>
      <c r="U5663" t="inlineStr"/>
      <c r="V5663" t="inlineStr">
        <is>
          <t>Executar transação</t>
        </is>
      </c>
      <c r="W5663" t="inlineStr">
        <is>
          <t>Safe</t>
        </is>
      </c>
      <c r="X5663" t="inlineStr">
        <is>
          <t>Technology &amp; Infrastructure</t>
        </is>
      </c>
      <c r="Y5663" t="inlineStr">
        <is>
          <t>Operating Costs</t>
        </is>
      </c>
      <c r="Z5663" t="inlineStr">
        <is>
          <t>Operating Costs</t>
        </is>
      </c>
      <c r="AA5663" t="inlineStr">
        <is>
          <t>Custos na Blockchain</t>
        </is>
      </c>
      <c r="AB5663" t="inlineStr"/>
      <c r="AC5663" t="inlineStr">
        <is>
          <t>0x3e3914008f766f15570e4a4f5c36f6c50fe18650255b39c5907d4b4fead7ec19</t>
        </is>
      </c>
      <c r="AD5663" t="n">
        <v>1</v>
      </c>
      <c r="AE5663" t="n">
        <v>1</v>
      </c>
    </row>
    <row r="5664">
      <c r="A5664" t="inlineStr">
        <is>
          <t>ac8cc880-6d1a-4b55-a0f5-5389eb320cb2</t>
        </is>
      </c>
      <c r="B5664" s="115" t="n">
        <v>44996</v>
      </c>
      <c r="C5664" s="115" t="n">
        <v>44996</v>
      </c>
      <c r="D5664" t="n">
        <v>-0.0145409446</v>
      </c>
      <c r="E5664" t="n">
        <v>-0.0145409446</v>
      </c>
      <c r="F5664" t="inlineStr">
        <is>
          <t>MATIC</t>
        </is>
      </c>
      <c r="G5664" t="n">
        <v>5.412004069175993</v>
      </c>
      <c r="H5664" t="n">
        <v>-0.07869565134486269</v>
      </c>
      <c r="I5664" t="n">
        <v>-0.07869565134486269</v>
      </c>
      <c r="J5664" t="n">
        <v>1</v>
      </c>
      <c r="K5664" t="inlineStr"/>
      <c r="L5664" t="inlineStr">
        <is>
          <t>Helper</t>
        </is>
      </c>
      <c r="M5664" t="inlineStr">
        <is>
          <t>Conexões Games</t>
        </is>
      </c>
      <c r="N5664" t="inlineStr"/>
      <c r="O5664" t="inlineStr"/>
      <c r="P5664" t="inlineStr"/>
      <c r="Q5664" t="inlineStr"/>
      <c r="R5664" t="inlineStr">
        <is>
          <t>Sem Histórico</t>
        </is>
      </c>
      <c r="S5664" t="inlineStr"/>
      <c r="T5664" t="inlineStr">
        <is>
          <t>Helper</t>
        </is>
      </c>
      <c r="U5664" t="inlineStr"/>
      <c r="V5664" t="inlineStr">
        <is>
          <t>Envio de NFTs</t>
        </is>
      </c>
      <c r="W5664" t="inlineStr">
        <is>
          <t>NFTs</t>
        </is>
      </c>
      <c r="X5664" t="inlineStr">
        <is>
          <t>Technology &amp; Infrastructure</t>
        </is>
      </c>
      <c r="Y5664" t="inlineStr">
        <is>
          <t>Operating Costs</t>
        </is>
      </c>
      <c r="Z5664" t="inlineStr">
        <is>
          <t>Operating Costs</t>
        </is>
      </c>
      <c r="AA5664" t="inlineStr">
        <is>
          <t>Custos na Blockchain</t>
        </is>
      </c>
      <c r="AB5664" t="inlineStr"/>
      <c r="AC5664" t="inlineStr">
        <is>
          <t>0x738981162368e50307784aa0ff263ca9bc0efae347bcc1b2313c00925fcbaab6</t>
        </is>
      </c>
      <c r="AD5664" t="n">
        <v>1</v>
      </c>
      <c r="AE5664" t="n">
        <v>1</v>
      </c>
    </row>
    <row r="5665">
      <c r="A5665" t="inlineStr">
        <is>
          <t>209ed298-beae-4ead-8129-4fe4546b2f51</t>
        </is>
      </c>
      <c r="B5665" s="115" t="n">
        <v>44996</v>
      </c>
      <c r="C5665" s="115" t="n">
        <v>44996</v>
      </c>
      <c r="D5665" t="n">
        <v>-0.3623359916</v>
      </c>
      <c r="E5665" t="n">
        <v>-0.3623359916</v>
      </c>
      <c r="F5665" t="inlineStr">
        <is>
          <t>MATIC</t>
        </is>
      </c>
      <c r="G5665" t="n">
        <v>5.412004069175993</v>
      </c>
      <c r="H5665" t="n">
        <v>-1.960963860948118</v>
      </c>
      <c r="I5665" t="n">
        <v>-1.960963860948118</v>
      </c>
      <c r="J5665" t="n">
        <v>1</v>
      </c>
      <c r="K5665" t="inlineStr"/>
      <c r="L5665" t="inlineStr">
        <is>
          <t>Helper</t>
        </is>
      </c>
      <c r="M5665" t="inlineStr">
        <is>
          <t>Conexões Games</t>
        </is>
      </c>
      <c r="N5665" t="inlineStr"/>
      <c r="O5665" t="inlineStr"/>
      <c r="P5665" t="inlineStr"/>
      <c r="Q5665" t="inlineStr"/>
      <c r="R5665" t="inlineStr">
        <is>
          <t>Sem Histórico</t>
        </is>
      </c>
      <c r="S5665" t="inlineStr"/>
      <c r="T5665" t="inlineStr">
        <is>
          <t>Helper</t>
        </is>
      </c>
      <c r="U5665" t="inlineStr"/>
      <c r="V5665" t="inlineStr">
        <is>
          <t>Envio de NFTs</t>
        </is>
      </c>
      <c r="W5665" t="inlineStr">
        <is>
          <t>NFTs</t>
        </is>
      </c>
      <c r="X5665" t="inlineStr">
        <is>
          <t>Technology &amp; Infrastructure</t>
        </is>
      </c>
      <c r="Y5665" t="inlineStr">
        <is>
          <t>Operating Costs</t>
        </is>
      </c>
      <c r="Z5665" t="inlineStr">
        <is>
          <t>Operating Costs</t>
        </is>
      </c>
      <c r="AA5665" t="inlineStr">
        <is>
          <t>Custos na Blockchain</t>
        </is>
      </c>
      <c r="AB5665" t="inlineStr"/>
      <c r="AC5665" t="inlineStr">
        <is>
          <t>0x17842441080c5e736250ab42450d92ce04dc34f46d3461b9282a0a3b3d14b032</t>
        </is>
      </c>
      <c r="AD5665" t="n">
        <v>1</v>
      </c>
      <c r="AE5665" t="n">
        <v>1</v>
      </c>
    </row>
    <row r="5666">
      <c r="A5666" t="inlineStr">
        <is>
          <t>33ede621-08f7-46e1-a931-178e21e1ff03</t>
        </is>
      </c>
      <c r="B5666" s="115" t="n">
        <v>44996</v>
      </c>
      <c r="C5666" s="115" t="n">
        <v>44996</v>
      </c>
      <c r="D5666" t="n">
        <v>-0.051542498</v>
      </c>
      <c r="E5666" t="n">
        <v>-0.051542498</v>
      </c>
      <c r="F5666" t="inlineStr">
        <is>
          <t>MATIC</t>
        </is>
      </c>
      <c r="G5666" t="n">
        <v>5.412004069175993</v>
      </c>
      <c r="H5666" t="n">
        <v>-0.2789482089114955</v>
      </c>
      <c r="I5666" t="n">
        <v>-0.2789482089114955</v>
      </c>
      <c r="J5666" t="n">
        <v>1</v>
      </c>
      <c r="K5666" t="inlineStr"/>
      <c r="L5666" t="inlineStr">
        <is>
          <t>Helper</t>
        </is>
      </c>
      <c r="M5666" t="inlineStr">
        <is>
          <t>Conexões Games</t>
        </is>
      </c>
      <c r="N5666" t="inlineStr"/>
      <c r="O5666" t="inlineStr"/>
      <c r="P5666" t="inlineStr"/>
      <c r="Q5666" t="inlineStr"/>
      <c r="R5666" t="inlineStr">
        <is>
          <t>Sem Histórico</t>
        </is>
      </c>
      <c r="S5666" t="inlineStr"/>
      <c r="T5666" t="inlineStr">
        <is>
          <t>Helper</t>
        </is>
      </c>
      <c r="U5666" t="inlineStr"/>
      <c r="V5666" t="inlineStr">
        <is>
          <t>Envio de NFTs</t>
        </is>
      </c>
      <c r="W5666" t="inlineStr">
        <is>
          <t>NFTs</t>
        </is>
      </c>
      <c r="X5666" t="inlineStr">
        <is>
          <t>Technology &amp; Infrastructure</t>
        </is>
      </c>
      <c r="Y5666" t="inlineStr">
        <is>
          <t>Operating Costs</t>
        </is>
      </c>
      <c r="Z5666" t="inlineStr">
        <is>
          <t>Operating Costs</t>
        </is>
      </c>
      <c r="AA5666" t="inlineStr">
        <is>
          <t>Custos na Blockchain</t>
        </is>
      </c>
      <c r="AB5666" t="inlineStr"/>
      <c r="AC5666" t="inlineStr">
        <is>
          <t>0x9f365854c33996cfcf8db951a93beba4297af489a93f6d8e536deac6a3718b4c</t>
        </is>
      </c>
      <c r="AD5666" t="n">
        <v>1</v>
      </c>
      <c r="AE5666" t="n">
        <v>1</v>
      </c>
    </row>
    <row r="5667">
      <c r="A5667" t="inlineStr">
        <is>
          <t>050fc024-1f82-4f7c-aa3a-0a07cb18a769</t>
        </is>
      </c>
      <c r="B5667" s="115" t="n">
        <v>44996</v>
      </c>
      <c r="C5667" s="115" t="n">
        <v>44996</v>
      </c>
      <c r="D5667" t="n">
        <v>-0.012724686</v>
      </c>
      <c r="E5667" t="n">
        <v>-0.012724686</v>
      </c>
      <c r="F5667" t="inlineStr">
        <is>
          <t>MATIC</t>
        </is>
      </c>
      <c r="G5667" t="n">
        <v>5.412004069175993</v>
      </c>
      <c r="H5667" t="n">
        <v>-0.06886605241098678</v>
      </c>
      <c r="I5667" t="n">
        <v>-0.06886605241098678</v>
      </c>
      <c r="J5667" t="n">
        <v>1</v>
      </c>
      <c r="K5667" t="inlineStr"/>
      <c r="L5667" t="inlineStr">
        <is>
          <t>Helper</t>
        </is>
      </c>
      <c r="M5667" t="inlineStr">
        <is>
          <t>Conexões Games</t>
        </is>
      </c>
      <c r="N5667" t="inlineStr"/>
      <c r="O5667" t="inlineStr"/>
      <c r="P5667" t="inlineStr"/>
      <c r="Q5667" t="inlineStr"/>
      <c r="R5667" t="inlineStr">
        <is>
          <t>Sem Histórico</t>
        </is>
      </c>
      <c r="S5667" t="inlineStr"/>
      <c r="T5667" t="inlineStr">
        <is>
          <t>Helper</t>
        </is>
      </c>
      <c r="U5667" t="inlineStr"/>
      <c r="V5667" t="inlineStr">
        <is>
          <t>Envio de NFTs</t>
        </is>
      </c>
      <c r="W5667" t="inlineStr">
        <is>
          <t>NFTs</t>
        </is>
      </c>
      <c r="X5667" t="inlineStr">
        <is>
          <t>Technology &amp; Infrastructure</t>
        </is>
      </c>
      <c r="Y5667" t="inlineStr">
        <is>
          <t>Operating Costs</t>
        </is>
      </c>
      <c r="Z5667" t="inlineStr">
        <is>
          <t>Operating Costs</t>
        </is>
      </c>
      <c r="AA5667" t="inlineStr">
        <is>
          <t>Custos na Blockchain</t>
        </is>
      </c>
      <c r="AB5667" t="inlineStr"/>
      <c r="AC5667" t="inlineStr">
        <is>
          <t>0x83e51a4ec66a7506a7d06f87f9fcf33ef37feaab0bc053e78d23532db671ef20</t>
        </is>
      </c>
      <c r="AD5667" t="n">
        <v>1</v>
      </c>
      <c r="AE5667" t="n">
        <v>1</v>
      </c>
    </row>
    <row r="5668">
      <c r="A5668" t="inlineStr">
        <is>
          <t>1604c298-675d-4768-be5c-0c4d2953608c</t>
        </is>
      </c>
      <c r="B5668" s="115" t="n">
        <v>44996</v>
      </c>
      <c r="C5668" s="115" t="n">
        <v>44996</v>
      </c>
      <c r="D5668" t="n">
        <v>-0.0237044</v>
      </c>
      <c r="E5668" t="n">
        <v>-0.0237044</v>
      </c>
      <c r="F5668" t="inlineStr">
        <is>
          <t>MATIC</t>
        </is>
      </c>
      <c r="G5668" t="n">
        <v>5.412004069175993</v>
      </c>
      <c r="H5668" t="n">
        <v>-0.1282883092573754</v>
      </c>
      <c r="I5668" t="n">
        <v>-0.1282883092573754</v>
      </c>
      <c r="J5668" t="n">
        <v>1</v>
      </c>
      <c r="K5668" t="inlineStr"/>
      <c r="L5668" t="inlineStr">
        <is>
          <t>Helper</t>
        </is>
      </c>
      <c r="M5668" t="inlineStr"/>
      <c r="N5668" t="inlineStr"/>
      <c r="O5668" t="inlineStr"/>
      <c r="P5668" t="inlineStr"/>
      <c r="Q5668" t="inlineStr"/>
      <c r="R5668" t="inlineStr">
        <is>
          <t>Envio de matic para pagar listing</t>
        </is>
      </c>
      <c r="S5668" t="inlineStr"/>
      <c r="T5668" t="inlineStr">
        <is>
          <t>Helper</t>
        </is>
      </c>
      <c r="U5668" t="inlineStr"/>
      <c r="V5668" t="inlineStr">
        <is>
          <t>Serviços pontuais</t>
        </is>
      </c>
      <c r="W5668" t="inlineStr">
        <is>
          <t>Blockchain</t>
        </is>
      </c>
      <c r="X5668" t="inlineStr">
        <is>
          <t>Technology &amp; Infrastructure</t>
        </is>
      </c>
      <c r="Y5668" t="inlineStr">
        <is>
          <t>Operating Costs</t>
        </is>
      </c>
      <c r="Z5668" t="inlineStr">
        <is>
          <t>Operating Costs</t>
        </is>
      </c>
      <c r="AA5668" t="inlineStr">
        <is>
          <t>Custos na Blockchain</t>
        </is>
      </c>
      <c r="AB5668" t="inlineStr"/>
      <c r="AC5668" t="inlineStr">
        <is>
          <t>0xbce712083a3b4af89ad9544a974f70a7800fe85eeaa5f7d350484d65c7deb428</t>
        </is>
      </c>
      <c r="AD5668" t="n">
        <v>1</v>
      </c>
      <c r="AE5668" t="n">
        <v>1</v>
      </c>
    </row>
    <row r="5669">
      <c r="A5669" t="inlineStr">
        <is>
          <t>bf085969-c572-4775-b66f-a4bd9dfead54</t>
        </is>
      </c>
      <c r="B5669" s="115" t="n">
        <v>44996</v>
      </c>
      <c r="C5669" s="115" t="n">
        <v>44996</v>
      </c>
      <c r="D5669" t="n">
        <v>-0.0227237</v>
      </c>
      <c r="E5669" t="n">
        <v>-0.0227237</v>
      </c>
      <c r="F5669" t="inlineStr">
        <is>
          <t>MATIC</t>
        </is>
      </c>
      <c r="G5669" t="n">
        <v>5.412004069175993</v>
      </c>
      <c r="H5669" t="n">
        <v>-0.1229807568667345</v>
      </c>
      <c r="I5669" t="n">
        <v>-0.1229807568667345</v>
      </c>
      <c r="J5669" t="n">
        <v>1</v>
      </c>
      <c r="K5669" t="inlineStr"/>
      <c r="L5669" t="inlineStr">
        <is>
          <t>Helper</t>
        </is>
      </c>
      <c r="M5669" t="inlineStr"/>
      <c r="N5669" t="inlineStr"/>
      <c r="O5669" t="inlineStr"/>
      <c r="P5669" t="inlineStr"/>
      <c r="Q5669" t="inlineStr"/>
      <c r="R5669" t="inlineStr">
        <is>
          <t>Envio de matic para pagar listing</t>
        </is>
      </c>
      <c r="S5669" t="inlineStr"/>
      <c r="T5669" t="inlineStr">
        <is>
          <t>Helper</t>
        </is>
      </c>
      <c r="U5669" t="inlineStr"/>
      <c r="V5669" t="inlineStr">
        <is>
          <t>Serviços pontuais</t>
        </is>
      </c>
      <c r="W5669" t="inlineStr">
        <is>
          <t>Blockchain</t>
        </is>
      </c>
      <c r="X5669" t="inlineStr">
        <is>
          <t>Technology &amp; Infrastructure</t>
        </is>
      </c>
      <c r="Y5669" t="inlineStr">
        <is>
          <t>Operating Costs</t>
        </is>
      </c>
      <c r="Z5669" t="inlineStr">
        <is>
          <t>Operating Costs</t>
        </is>
      </c>
      <c r="AA5669" t="inlineStr">
        <is>
          <t>Custos na Blockchain</t>
        </is>
      </c>
      <c r="AB5669" t="inlineStr"/>
      <c r="AC5669" t="inlineStr">
        <is>
          <t>0x25b016360e018ad6e2efa15ecda2649bce88f219413092c49b0ca4d0766d196f</t>
        </is>
      </c>
      <c r="AD5669" t="n">
        <v>1</v>
      </c>
      <c r="AE5669" t="n">
        <v>1</v>
      </c>
    </row>
    <row r="5670">
      <c r="A5670" t="inlineStr">
        <is>
          <t>11f9c8f9-a16b-4f39-b39f-3f3e1b2f5632</t>
        </is>
      </c>
      <c r="B5670" s="115" t="n">
        <v>44996</v>
      </c>
      <c r="C5670" s="115" t="n">
        <v>44996</v>
      </c>
      <c r="D5670" t="n">
        <v>-0.0227552</v>
      </c>
      <c r="E5670" t="n">
        <v>-0.0227552</v>
      </c>
      <c r="F5670" t="inlineStr">
        <is>
          <t>MATIC</t>
        </is>
      </c>
      <c r="G5670" t="n">
        <v>5.412004069175993</v>
      </c>
      <c r="H5670" t="n">
        <v>-0.1231512349949135</v>
      </c>
      <c r="I5670" t="n">
        <v>-0.1231512349949135</v>
      </c>
      <c r="J5670" t="n">
        <v>1</v>
      </c>
      <c r="K5670" t="inlineStr"/>
      <c r="L5670" t="inlineStr">
        <is>
          <t>Helper</t>
        </is>
      </c>
      <c r="M5670" t="inlineStr"/>
      <c r="N5670" t="inlineStr"/>
      <c r="O5670" t="inlineStr"/>
      <c r="P5670" t="inlineStr"/>
      <c r="Q5670" t="inlineStr"/>
      <c r="R5670" t="inlineStr">
        <is>
          <t>Envio de matic para pagar listing</t>
        </is>
      </c>
      <c r="S5670" t="inlineStr"/>
      <c r="T5670" t="inlineStr">
        <is>
          <t>Helper</t>
        </is>
      </c>
      <c r="U5670" t="inlineStr"/>
      <c r="V5670" t="inlineStr">
        <is>
          <t>Serviços pontuais</t>
        </is>
      </c>
      <c r="W5670" t="inlineStr">
        <is>
          <t>Blockchain</t>
        </is>
      </c>
      <c r="X5670" t="inlineStr">
        <is>
          <t>Technology &amp; Infrastructure</t>
        </is>
      </c>
      <c r="Y5670" t="inlineStr">
        <is>
          <t>Operating Costs</t>
        </is>
      </c>
      <c r="Z5670" t="inlineStr">
        <is>
          <t>Operating Costs</t>
        </is>
      </c>
      <c r="AA5670" t="inlineStr">
        <is>
          <t>Custos na Blockchain</t>
        </is>
      </c>
      <c r="AB5670" t="inlineStr"/>
      <c r="AC5670" t="inlineStr">
        <is>
          <t>0x27a5c7b41adc30ab5d60168230299a1705a32fecb63c02b6c3f5421b377535d5</t>
        </is>
      </c>
      <c r="AD5670" t="n">
        <v>1</v>
      </c>
      <c r="AE5670" t="n">
        <v>1</v>
      </c>
    </row>
    <row r="5671">
      <c r="A5671" t="inlineStr">
        <is>
          <t>fb6676e7-f81a-4930-964a-1b725aefbbe7</t>
        </is>
      </c>
      <c r="B5671" s="115" t="n">
        <v>44996</v>
      </c>
      <c r="C5671" s="115" t="n">
        <v>44996</v>
      </c>
      <c r="D5671" t="n">
        <v>-0.0239963</v>
      </c>
      <c r="E5671" t="n">
        <v>-0.0239963</v>
      </c>
      <c r="F5671" t="inlineStr">
        <is>
          <t>MATIC</t>
        </is>
      </c>
      <c r="G5671" t="n">
        <v>5.412004069175993</v>
      </c>
      <c r="H5671" t="n">
        <v>-0.1298680732451679</v>
      </c>
      <c r="I5671" t="n">
        <v>-0.1298680732451679</v>
      </c>
      <c r="J5671" t="n">
        <v>1</v>
      </c>
      <c r="K5671" t="inlineStr"/>
      <c r="L5671" t="inlineStr">
        <is>
          <t>Helper</t>
        </is>
      </c>
      <c r="M5671" t="inlineStr"/>
      <c r="N5671" t="inlineStr"/>
      <c r="O5671" t="inlineStr"/>
      <c r="P5671" t="inlineStr"/>
      <c r="Q5671" t="inlineStr"/>
      <c r="R5671" t="inlineStr">
        <is>
          <t>Envio de matic para pagar listing</t>
        </is>
      </c>
      <c r="S5671" t="inlineStr"/>
      <c r="T5671" t="inlineStr">
        <is>
          <t>Helper</t>
        </is>
      </c>
      <c r="U5671" t="inlineStr"/>
      <c r="V5671" t="inlineStr">
        <is>
          <t>Serviços pontuais</t>
        </is>
      </c>
      <c r="W5671" t="inlineStr">
        <is>
          <t>Blockchain</t>
        </is>
      </c>
      <c r="X5671" t="inlineStr">
        <is>
          <t>Technology &amp; Infrastructure</t>
        </is>
      </c>
      <c r="Y5671" t="inlineStr">
        <is>
          <t>Operating Costs</t>
        </is>
      </c>
      <c r="Z5671" t="inlineStr">
        <is>
          <t>Operating Costs</t>
        </is>
      </c>
      <c r="AA5671" t="inlineStr">
        <is>
          <t>Custos na Blockchain</t>
        </is>
      </c>
      <c r="AB5671" t="inlineStr"/>
      <c r="AC5671" t="inlineStr">
        <is>
          <t>0xd5de9b8105483ec0813f3a25fe39b652ee5d61d186c279738503b380deaf1f17</t>
        </is>
      </c>
      <c r="AD5671" t="n">
        <v>1</v>
      </c>
      <c r="AE5671" t="n">
        <v>1</v>
      </c>
    </row>
    <row r="5672">
      <c r="A5672" t="inlineStr">
        <is>
          <t>63e8320d-261f-4934-95e3-eabfb478e1ff</t>
        </is>
      </c>
      <c r="B5672" s="115" t="n">
        <v>44996</v>
      </c>
      <c r="C5672" s="115" t="n">
        <v>44996</v>
      </c>
      <c r="D5672" t="n">
        <v>-0.0258338</v>
      </c>
      <c r="E5672" t="n">
        <v>-0.0258338</v>
      </c>
      <c r="F5672" t="inlineStr">
        <is>
          <t>MATIC</t>
        </is>
      </c>
      <c r="G5672" t="n">
        <v>5.412004069175993</v>
      </c>
      <c r="H5672" t="n">
        <v>-0.1398126307222788</v>
      </c>
      <c r="I5672" t="n">
        <v>-0.1398126307222788</v>
      </c>
      <c r="J5672" t="n">
        <v>1</v>
      </c>
      <c r="K5672" t="inlineStr"/>
      <c r="L5672" t="inlineStr">
        <is>
          <t>Helper</t>
        </is>
      </c>
      <c r="M5672" t="inlineStr"/>
      <c r="N5672" t="inlineStr"/>
      <c r="O5672" t="inlineStr"/>
      <c r="P5672" t="inlineStr"/>
      <c r="Q5672" t="inlineStr"/>
      <c r="R5672" t="inlineStr">
        <is>
          <t>Envio de matic para pagar listing</t>
        </is>
      </c>
      <c r="S5672" t="inlineStr"/>
      <c r="T5672" t="inlineStr">
        <is>
          <t>Helper</t>
        </is>
      </c>
      <c r="U5672" t="inlineStr"/>
      <c r="V5672" t="inlineStr">
        <is>
          <t>Serviços pontuais</t>
        </is>
      </c>
      <c r="W5672" t="inlineStr">
        <is>
          <t>Blockchain</t>
        </is>
      </c>
      <c r="X5672" t="inlineStr">
        <is>
          <t>Technology &amp; Infrastructure</t>
        </is>
      </c>
      <c r="Y5672" t="inlineStr">
        <is>
          <t>Operating Costs</t>
        </is>
      </c>
      <c r="Z5672" t="inlineStr">
        <is>
          <t>Operating Costs</t>
        </is>
      </c>
      <c r="AA5672" t="inlineStr">
        <is>
          <t>Custos na Blockchain</t>
        </is>
      </c>
      <c r="AB5672" t="inlineStr"/>
      <c r="AC5672" t="inlineStr">
        <is>
          <t>0x79282b9db642795de2670214064dafc6971b08f1b94ddf7d08bbc951025448e4</t>
        </is>
      </c>
      <c r="AD5672" t="n">
        <v>1</v>
      </c>
      <c r="AE5672" t="n">
        <v>1</v>
      </c>
    </row>
    <row r="5673">
      <c r="A5673" t="inlineStr">
        <is>
          <t>17cbc876-56c7-4a5c-a7c0-cdb0ab9c4725</t>
        </is>
      </c>
      <c r="B5673" s="115" t="n">
        <v>44996</v>
      </c>
      <c r="C5673" s="115" t="n">
        <v>44996</v>
      </c>
      <c r="D5673" t="n">
        <v>-0.0238472</v>
      </c>
      <c r="E5673" t="n">
        <v>-0.0238472</v>
      </c>
      <c r="F5673" t="inlineStr">
        <is>
          <t>MATIC</t>
        </is>
      </c>
      <c r="G5673" t="n">
        <v>5.412004069175993</v>
      </c>
      <c r="H5673" t="n">
        <v>-0.1290611434384537</v>
      </c>
      <c r="I5673" t="n">
        <v>-0.1290611434384537</v>
      </c>
      <c r="J5673" t="n">
        <v>1</v>
      </c>
      <c r="K5673" t="inlineStr"/>
      <c r="L5673" t="inlineStr">
        <is>
          <t>Helper</t>
        </is>
      </c>
      <c r="M5673" t="inlineStr"/>
      <c r="N5673" t="inlineStr"/>
      <c r="O5673" t="inlineStr"/>
      <c r="P5673" t="inlineStr"/>
      <c r="Q5673" t="inlineStr"/>
      <c r="R5673" t="inlineStr">
        <is>
          <t>Envio de matic para pagar listing</t>
        </is>
      </c>
      <c r="S5673" t="inlineStr"/>
      <c r="T5673" t="inlineStr">
        <is>
          <t>Helper</t>
        </is>
      </c>
      <c r="U5673" t="inlineStr"/>
      <c r="V5673" t="inlineStr">
        <is>
          <t>Serviços pontuais</t>
        </is>
      </c>
      <c r="W5673" t="inlineStr">
        <is>
          <t>Blockchain</t>
        </is>
      </c>
      <c r="X5673" t="inlineStr">
        <is>
          <t>Technology &amp; Infrastructure</t>
        </is>
      </c>
      <c r="Y5673" t="inlineStr">
        <is>
          <t>Operating Costs</t>
        </is>
      </c>
      <c r="Z5673" t="inlineStr">
        <is>
          <t>Operating Costs</t>
        </is>
      </c>
      <c r="AA5673" t="inlineStr">
        <is>
          <t>Custos na Blockchain</t>
        </is>
      </c>
      <c r="AB5673" t="inlineStr"/>
      <c r="AC5673" t="inlineStr">
        <is>
          <t>0xed74445298703dc13ed2da43f4b8ffc3f5480e01aecdfbde55816b975fdee08b</t>
        </is>
      </c>
      <c r="AD5673" t="n">
        <v>1</v>
      </c>
      <c r="AE5673" t="n">
        <v>1</v>
      </c>
    </row>
    <row r="5674">
      <c r="A5674" t="inlineStr">
        <is>
          <t>d744caa0-8cbc-4583-b99c-8b4f824b09d2</t>
        </is>
      </c>
      <c r="B5674" s="115" t="n">
        <v>44996</v>
      </c>
      <c r="C5674" s="115" t="n">
        <v>44996</v>
      </c>
      <c r="D5674" t="n">
        <v>-0.0231164</v>
      </c>
      <c r="E5674" t="n">
        <v>-0.0231164</v>
      </c>
      <c r="F5674" t="inlineStr">
        <is>
          <t>MATIC</t>
        </is>
      </c>
      <c r="G5674" t="n">
        <v>5.412004069175993</v>
      </c>
      <c r="H5674" t="n">
        <v>-0.1251060508646999</v>
      </c>
      <c r="I5674" t="n">
        <v>-0.1251060508646999</v>
      </c>
      <c r="J5674" t="n">
        <v>1</v>
      </c>
      <c r="K5674" t="inlineStr"/>
      <c r="L5674" t="inlineStr">
        <is>
          <t>Helper</t>
        </is>
      </c>
      <c r="M5674" t="inlineStr"/>
      <c r="N5674" t="inlineStr"/>
      <c r="O5674" t="inlineStr"/>
      <c r="P5674" t="inlineStr"/>
      <c r="Q5674" t="inlineStr"/>
      <c r="R5674" t="inlineStr">
        <is>
          <t>Envio de matic para pagar listing</t>
        </is>
      </c>
      <c r="S5674" t="inlineStr"/>
      <c r="T5674" t="inlineStr">
        <is>
          <t>Helper</t>
        </is>
      </c>
      <c r="U5674" t="inlineStr"/>
      <c r="V5674" t="inlineStr">
        <is>
          <t>Serviços pontuais</t>
        </is>
      </c>
      <c r="W5674" t="inlineStr">
        <is>
          <t>Blockchain</t>
        </is>
      </c>
      <c r="X5674" t="inlineStr">
        <is>
          <t>Technology &amp; Infrastructure</t>
        </is>
      </c>
      <c r="Y5674" t="inlineStr">
        <is>
          <t>Operating Costs</t>
        </is>
      </c>
      <c r="Z5674" t="inlineStr">
        <is>
          <t>Operating Costs</t>
        </is>
      </c>
      <c r="AA5674" t="inlineStr">
        <is>
          <t>Custos na Blockchain</t>
        </is>
      </c>
      <c r="AB5674" t="inlineStr"/>
      <c r="AC5674" t="inlineStr">
        <is>
          <t>0x9466833c9fbe86365cfda981d78673dd89b8409ecb8bb2dcfafa996a28d6a96a</t>
        </is>
      </c>
      <c r="AD5674" t="n">
        <v>1</v>
      </c>
      <c r="AE5674" t="n">
        <v>1</v>
      </c>
    </row>
    <row r="5675">
      <c r="A5675" t="inlineStr">
        <is>
          <t>0153ea8c-149c-4ec1-88f5-86e3e30682d7</t>
        </is>
      </c>
      <c r="B5675" s="115" t="n">
        <v>44996</v>
      </c>
      <c r="C5675" s="115" t="n">
        <v>44996</v>
      </c>
      <c r="D5675" t="n">
        <v>-0.0194824476</v>
      </c>
      <c r="E5675" t="n">
        <v>-0.0194824476</v>
      </c>
      <c r="F5675" t="inlineStr">
        <is>
          <t>MATIC</t>
        </is>
      </c>
      <c r="G5675" t="n">
        <v>5.412004069175993</v>
      </c>
      <c r="H5675" t="n">
        <v>-0.1054390856887081</v>
      </c>
      <c r="I5675" t="n">
        <v>-0.1054390856887081</v>
      </c>
      <c r="J5675" t="n">
        <v>1</v>
      </c>
      <c r="K5675" t="inlineStr"/>
      <c r="L5675" t="inlineStr">
        <is>
          <t>Helper</t>
        </is>
      </c>
      <c r="M5675" t="inlineStr">
        <is>
          <t>Conexões Games</t>
        </is>
      </c>
      <c r="N5675" t="inlineStr"/>
      <c r="O5675" t="inlineStr"/>
      <c r="P5675" t="inlineStr"/>
      <c r="Q5675" t="inlineStr"/>
      <c r="R5675" t="inlineStr">
        <is>
          <t>Sem Histórico</t>
        </is>
      </c>
      <c r="S5675" t="inlineStr"/>
      <c r="T5675" t="inlineStr">
        <is>
          <t>Helper</t>
        </is>
      </c>
      <c r="U5675" t="inlineStr"/>
      <c r="V5675" t="inlineStr">
        <is>
          <t>Envio de NFTs</t>
        </is>
      </c>
      <c r="W5675" t="inlineStr">
        <is>
          <t>NFTs</t>
        </is>
      </c>
      <c r="X5675" t="inlineStr">
        <is>
          <t>Technology &amp; Infrastructure</t>
        </is>
      </c>
      <c r="Y5675" t="inlineStr">
        <is>
          <t>Operating Costs</t>
        </is>
      </c>
      <c r="Z5675" t="inlineStr">
        <is>
          <t>Operating Costs</t>
        </is>
      </c>
      <c r="AA5675" t="inlineStr">
        <is>
          <t>Custos na Blockchain</t>
        </is>
      </c>
      <c r="AB5675" t="inlineStr"/>
      <c r="AC5675" t="inlineStr">
        <is>
          <t>0x396588cc904692ce40704392a6bb542ab97cbb31a1479d5e4bf225b381cd6681</t>
        </is>
      </c>
      <c r="AD5675" t="n">
        <v>1</v>
      </c>
      <c r="AE5675" t="n">
        <v>1</v>
      </c>
    </row>
    <row r="5676">
      <c r="A5676" t="inlineStr">
        <is>
          <t>e4d9f8e4-3a32-4f2f-945d-d0fbcc5b855d</t>
        </is>
      </c>
      <c r="B5676" s="115" t="n">
        <v>44996</v>
      </c>
      <c r="C5676" s="115" t="n">
        <v>44996</v>
      </c>
      <c r="D5676" t="n">
        <v>-0.0164235396</v>
      </c>
      <c r="E5676" t="n">
        <v>-0.0164235396</v>
      </c>
      <c r="F5676" t="inlineStr">
        <is>
          <t>MATIC</t>
        </is>
      </c>
      <c r="G5676" t="n">
        <v>5.412004069175993</v>
      </c>
      <c r="H5676" t="n">
        <v>-0.08888426314547304</v>
      </c>
      <c r="I5676" t="n">
        <v>-0.08888426314547304</v>
      </c>
      <c r="J5676" t="n">
        <v>1</v>
      </c>
      <c r="K5676" t="inlineStr"/>
      <c r="L5676" t="inlineStr">
        <is>
          <t>Helper</t>
        </is>
      </c>
      <c r="M5676" t="inlineStr"/>
      <c r="N5676" t="inlineStr"/>
      <c r="O5676" t="inlineStr"/>
      <c r="P5676" t="inlineStr"/>
      <c r="Q5676" t="inlineStr"/>
      <c r="R5676" t="inlineStr">
        <is>
          <t>Sem Histórico</t>
        </is>
      </c>
      <c r="S5676" t="inlineStr"/>
      <c r="T5676" t="inlineStr">
        <is>
          <t>Helper</t>
        </is>
      </c>
      <c r="U5676" t="inlineStr"/>
      <c r="V5676" t="inlineStr">
        <is>
          <t>Envio de NFTs</t>
        </is>
      </c>
      <c r="W5676" t="inlineStr">
        <is>
          <t>NFTs</t>
        </is>
      </c>
      <c r="X5676" t="inlineStr">
        <is>
          <t>Technology &amp; Infrastructure</t>
        </is>
      </c>
      <c r="Y5676" t="inlineStr">
        <is>
          <t>Operating Costs</t>
        </is>
      </c>
      <c r="Z5676" t="inlineStr">
        <is>
          <t>Operating Costs</t>
        </is>
      </c>
      <c r="AA5676" t="inlineStr">
        <is>
          <t>Custos na Blockchain</t>
        </is>
      </c>
      <c r="AB5676" t="inlineStr"/>
      <c r="AC5676" t="inlineStr">
        <is>
          <t>0xa7dad4bbd9d66e8cefc53df19e17201080c2687915b660abbbbe03c478016eff</t>
        </is>
      </c>
      <c r="AD5676" t="n">
        <v>1</v>
      </c>
      <c r="AE5676" t="n">
        <v>1</v>
      </c>
    </row>
    <row r="5677">
      <c r="A5677" t="inlineStr">
        <is>
          <t>f40819da-e47e-4816-92d1-d17a6961115e</t>
        </is>
      </c>
      <c r="B5677" s="115" t="n">
        <v>44996</v>
      </c>
      <c r="C5677" s="115" t="n">
        <v>44996</v>
      </c>
      <c r="D5677" t="n">
        <v>-0.012289654</v>
      </c>
      <c r="E5677" t="n">
        <v>-0.012289654</v>
      </c>
      <c r="F5677" t="inlineStr">
        <is>
          <t>MATIC</t>
        </is>
      </c>
      <c r="G5677" t="n">
        <v>5.412004069175993</v>
      </c>
      <c r="H5677" t="n">
        <v>-0.06651165745676502</v>
      </c>
      <c r="I5677" t="n">
        <v>-0.06651165745676502</v>
      </c>
      <c r="J5677" t="n">
        <v>1</v>
      </c>
      <c r="K5677" t="inlineStr"/>
      <c r="L5677" t="inlineStr">
        <is>
          <t>Helper</t>
        </is>
      </c>
      <c r="M5677" t="inlineStr">
        <is>
          <t>Conexões Games</t>
        </is>
      </c>
      <c r="N5677" t="inlineStr"/>
      <c r="O5677" t="inlineStr"/>
      <c r="P5677" t="inlineStr"/>
      <c r="Q5677" t="inlineStr"/>
      <c r="R5677" t="inlineStr">
        <is>
          <t>Sem Histórico</t>
        </is>
      </c>
      <c r="S5677" t="inlineStr"/>
      <c r="T5677" t="inlineStr">
        <is>
          <t>Helper</t>
        </is>
      </c>
      <c r="U5677" t="inlineStr"/>
      <c r="V5677" t="inlineStr">
        <is>
          <t>Envio de NFTs</t>
        </is>
      </c>
      <c r="W5677" t="inlineStr">
        <is>
          <t>NFTs</t>
        </is>
      </c>
      <c r="X5677" t="inlineStr">
        <is>
          <t>Technology &amp; Infrastructure</t>
        </is>
      </c>
      <c r="Y5677" t="inlineStr">
        <is>
          <t>Operating Costs</t>
        </is>
      </c>
      <c r="Z5677" t="inlineStr">
        <is>
          <t>Operating Costs</t>
        </is>
      </c>
      <c r="AA5677" t="inlineStr">
        <is>
          <t>Custos na Blockchain</t>
        </is>
      </c>
      <c r="AB5677" t="inlineStr"/>
      <c r="AC5677" t="inlineStr">
        <is>
          <t>0x4bdb4f04212f98a0a8541173f05acf190607c7baae43ccdc9b21177405c19331</t>
        </is>
      </c>
      <c r="AD5677" t="n">
        <v>1</v>
      </c>
      <c r="AE5677" t="n">
        <v>1</v>
      </c>
    </row>
    <row r="5678">
      <c r="A5678" t="inlineStr">
        <is>
          <t>091441fa-366f-4f1d-bf91-2f1417495e55</t>
        </is>
      </c>
      <c r="B5678" s="115" t="n">
        <v>44996</v>
      </c>
      <c r="C5678" s="115" t="n">
        <v>44996</v>
      </c>
      <c r="D5678" t="n">
        <v>-0.0526231052</v>
      </c>
      <c r="E5678" t="n">
        <v>-0.0526231052</v>
      </c>
      <c r="F5678" t="inlineStr">
        <is>
          <t>MATIC</t>
        </is>
      </c>
      <c r="G5678" t="n">
        <v>5.412004069175993</v>
      </c>
      <c r="H5678" t="n">
        <v>-0.2847964594750763</v>
      </c>
      <c r="I5678" t="n">
        <v>-0.2847964594750763</v>
      </c>
      <c r="J5678" t="n">
        <v>1</v>
      </c>
      <c r="K5678" t="inlineStr"/>
      <c r="L5678" t="inlineStr">
        <is>
          <t>Helper</t>
        </is>
      </c>
      <c r="M5678" t="inlineStr">
        <is>
          <t>Conexões Games</t>
        </is>
      </c>
      <c r="N5678" t="inlineStr"/>
      <c r="O5678" t="inlineStr"/>
      <c r="P5678" t="inlineStr"/>
      <c r="Q5678" t="inlineStr"/>
      <c r="R5678" t="inlineStr">
        <is>
          <t>Sem Histórico</t>
        </is>
      </c>
      <c r="S5678" t="inlineStr"/>
      <c r="T5678" t="inlineStr">
        <is>
          <t>Helper</t>
        </is>
      </c>
      <c r="U5678" t="inlineStr"/>
      <c r="V5678" t="inlineStr">
        <is>
          <t>Envio de NFTs</t>
        </is>
      </c>
      <c r="W5678" t="inlineStr">
        <is>
          <t>NFTs</t>
        </is>
      </c>
      <c r="X5678" t="inlineStr">
        <is>
          <t>Technology &amp; Infrastructure</t>
        </is>
      </c>
      <c r="Y5678" t="inlineStr">
        <is>
          <t>Operating Costs</t>
        </is>
      </c>
      <c r="Z5678" t="inlineStr">
        <is>
          <t>Operating Costs</t>
        </is>
      </c>
      <c r="AA5678" t="inlineStr">
        <is>
          <t>Custos na Blockchain</t>
        </is>
      </c>
      <c r="AB5678" t="inlineStr"/>
      <c r="AC5678" t="inlineStr">
        <is>
          <t>0x2de21594bfab0887b3ff1d29894b0dcd778f9c4744ffb2a4292b30e2f365e395</t>
        </is>
      </c>
      <c r="AD5678" t="n">
        <v>1</v>
      </c>
      <c r="AE5678" t="n">
        <v>1</v>
      </c>
    </row>
    <row r="5679">
      <c r="A5679" t="inlineStr">
        <is>
          <t>d2e7b32f-54d0-44ea-857b-f1d8b2c334f3</t>
        </is>
      </c>
      <c r="B5679" s="115" t="n">
        <v>44996</v>
      </c>
      <c r="C5679" s="115" t="n">
        <v>44996</v>
      </c>
      <c r="D5679" t="n">
        <v>-0.4114160524</v>
      </c>
      <c r="E5679" t="n">
        <v>-0.4114160524</v>
      </c>
      <c r="F5679" t="inlineStr">
        <is>
          <t>MATIC</t>
        </is>
      </c>
      <c r="G5679" t="n">
        <v>5.412004069175993</v>
      </c>
      <c r="H5679" t="n">
        <v>-2.226585349713123</v>
      </c>
      <c r="I5679" t="n">
        <v>-2.226585349713123</v>
      </c>
      <c r="J5679" t="n">
        <v>1</v>
      </c>
      <c r="K5679" t="inlineStr"/>
      <c r="L5679" t="inlineStr">
        <is>
          <t>Helper</t>
        </is>
      </c>
      <c r="M5679" t="inlineStr">
        <is>
          <t>Conexões Games</t>
        </is>
      </c>
      <c r="N5679" t="inlineStr"/>
      <c r="O5679" t="inlineStr"/>
      <c r="P5679" t="inlineStr"/>
      <c r="Q5679" t="inlineStr"/>
      <c r="R5679" t="inlineStr">
        <is>
          <t>Sem Histórico</t>
        </is>
      </c>
      <c r="S5679" t="inlineStr"/>
      <c r="T5679" t="inlineStr">
        <is>
          <t>Helper</t>
        </is>
      </c>
      <c r="U5679" t="inlineStr"/>
      <c r="V5679" t="inlineStr">
        <is>
          <t>Envio de NFTs</t>
        </is>
      </c>
      <c r="W5679" t="inlineStr">
        <is>
          <t>NFTs</t>
        </is>
      </c>
      <c r="X5679" t="inlineStr">
        <is>
          <t>Technology &amp; Infrastructure</t>
        </is>
      </c>
      <c r="Y5679" t="inlineStr">
        <is>
          <t>Operating Costs</t>
        </is>
      </c>
      <c r="Z5679" t="inlineStr">
        <is>
          <t>Operating Costs</t>
        </is>
      </c>
      <c r="AA5679" t="inlineStr">
        <is>
          <t>Custos na Blockchain</t>
        </is>
      </c>
      <c r="AB5679" t="inlineStr"/>
      <c r="AC5679" t="inlineStr">
        <is>
          <t>0x326963b26fe99a79fb4fb37e44af13c9e66d77c763852fad6af36587f22f0830</t>
        </is>
      </c>
      <c r="AD5679" t="n">
        <v>1</v>
      </c>
      <c r="AE5679" t="n">
        <v>1</v>
      </c>
    </row>
    <row r="5680">
      <c r="A5680" t="inlineStr">
        <is>
          <t>fdf9be1b-6bb8-4f6c-86d2-177640314f9a</t>
        </is>
      </c>
      <c r="B5680" s="115" t="n">
        <v>44996</v>
      </c>
      <c r="C5680" s="115" t="n">
        <v>44996</v>
      </c>
      <c r="D5680" t="n">
        <v>-0.2460495664</v>
      </c>
      <c r="E5680" t="n">
        <v>-0.2460495664</v>
      </c>
      <c r="F5680" t="inlineStr">
        <is>
          <t>MATIC</t>
        </is>
      </c>
      <c r="G5680" t="n">
        <v>5.412004069175993</v>
      </c>
      <c r="H5680" t="n">
        <v>-1.331621254575789</v>
      </c>
      <c r="I5680" t="n">
        <v>-1.331621254575789</v>
      </c>
      <c r="J5680" t="n">
        <v>1</v>
      </c>
      <c r="K5680" t="inlineStr"/>
      <c r="L5680" t="inlineStr">
        <is>
          <t>Helper</t>
        </is>
      </c>
      <c r="M5680" t="inlineStr">
        <is>
          <t>Conexões Games</t>
        </is>
      </c>
      <c r="N5680" t="inlineStr"/>
      <c r="O5680" t="inlineStr"/>
      <c r="P5680" t="inlineStr"/>
      <c r="Q5680" t="inlineStr"/>
      <c r="R5680" t="inlineStr">
        <is>
          <t>Sem Histórico</t>
        </is>
      </c>
      <c r="S5680" t="inlineStr"/>
      <c r="T5680" t="inlineStr">
        <is>
          <t>Helper</t>
        </is>
      </c>
      <c r="U5680" t="inlineStr"/>
      <c r="V5680" t="inlineStr">
        <is>
          <t>Envio de NFTs</t>
        </is>
      </c>
      <c r="W5680" t="inlineStr">
        <is>
          <t>NFTs</t>
        </is>
      </c>
      <c r="X5680" t="inlineStr">
        <is>
          <t>Technology &amp; Infrastructure</t>
        </is>
      </c>
      <c r="Y5680" t="inlineStr">
        <is>
          <t>Operating Costs</t>
        </is>
      </c>
      <c r="Z5680" t="inlineStr">
        <is>
          <t>Operating Costs</t>
        </is>
      </c>
      <c r="AA5680" t="inlineStr">
        <is>
          <t>Custos na Blockchain</t>
        </is>
      </c>
      <c r="AB5680" t="inlineStr"/>
      <c r="AC5680" t="inlineStr">
        <is>
          <t>0x259a73f1bfa53a2b8d01963c37b8eddeb2ea2998aa85b8f349b1a5a86fd6c57e</t>
        </is>
      </c>
      <c r="AD5680" t="n">
        <v>1</v>
      </c>
      <c r="AE5680" t="n">
        <v>1</v>
      </c>
    </row>
    <row r="5681">
      <c r="A5681" t="inlineStr">
        <is>
          <t>ec1ae710-453a-4589-92f7-c7c9fa7f0862</t>
        </is>
      </c>
      <c r="B5681" s="115" t="n">
        <v>44996</v>
      </c>
      <c r="C5681" s="115" t="n">
        <v>44996</v>
      </c>
      <c r="D5681" t="n">
        <v>-0.0650102452</v>
      </c>
      <c r="E5681" t="n">
        <v>-0.0650102452</v>
      </c>
      <c r="F5681" t="inlineStr">
        <is>
          <t>MATIC</t>
        </is>
      </c>
      <c r="G5681" t="n">
        <v>5.412004069175993</v>
      </c>
      <c r="H5681" t="n">
        <v>-0.351835711560529</v>
      </c>
      <c r="I5681" t="n">
        <v>-0.351835711560529</v>
      </c>
      <c r="J5681" t="n">
        <v>1</v>
      </c>
      <c r="K5681" t="inlineStr"/>
      <c r="L5681" t="inlineStr">
        <is>
          <t>Helper</t>
        </is>
      </c>
      <c r="M5681" t="inlineStr">
        <is>
          <t>Conexões Games</t>
        </is>
      </c>
      <c r="N5681" t="inlineStr"/>
      <c r="O5681" t="inlineStr"/>
      <c r="P5681" t="inlineStr"/>
      <c r="Q5681" t="inlineStr"/>
      <c r="R5681" t="inlineStr">
        <is>
          <t>Sem Histórico</t>
        </is>
      </c>
      <c r="S5681" t="inlineStr"/>
      <c r="T5681" t="inlineStr">
        <is>
          <t>Helper</t>
        </is>
      </c>
      <c r="U5681" t="inlineStr"/>
      <c r="V5681" t="inlineStr">
        <is>
          <t>Envio de NFTs</t>
        </is>
      </c>
      <c r="W5681" t="inlineStr">
        <is>
          <t>NFTs</t>
        </is>
      </c>
      <c r="X5681" t="inlineStr">
        <is>
          <t>Technology &amp; Infrastructure</t>
        </is>
      </c>
      <c r="Y5681" t="inlineStr">
        <is>
          <t>Operating Costs</t>
        </is>
      </c>
      <c r="Z5681" t="inlineStr">
        <is>
          <t>Operating Costs</t>
        </is>
      </c>
      <c r="AA5681" t="inlineStr">
        <is>
          <t>Custos na Blockchain</t>
        </is>
      </c>
      <c r="AB5681" t="inlineStr"/>
      <c r="AC5681" t="inlineStr">
        <is>
          <t>0x06e93e823a159b9b128ff2ca4f4e3648d6df7fcc4c6f2feab6cf59daaa06d29f</t>
        </is>
      </c>
      <c r="AD5681" t="n">
        <v>1</v>
      </c>
      <c r="AE5681" t="n">
        <v>1</v>
      </c>
    </row>
    <row r="5682">
      <c r="A5682" t="inlineStr">
        <is>
          <t>26026cb4-766f-4e68-bd0d-647344656fa9</t>
        </is>
      </c>
      <c r="B5682" s="115" t="n">
        <v>44996</v>
      </c>
      <c r="C5682" s="115" t="n">
        <v>44996</v>
      </c>
      <c r="D5682" t="n">
        <v>-0.0142908012</v>
      </c>
      <c r="E5682" t="n">
        <v>-0.0142908012</v>
      </c>
      <c r="F5682" t="inlineStr">
        <is>
          <t>MATIC</t>
        </is>
      </c>
      <c r="G5682" t="n">
        <v>5.412004069175993</v>
      </c>
      <c r="H5682" t="n">
        <v>-0.07734187424618516</v>
      </c>
      <c r="I5682" t="n">
        <v>-0.07734187424618516</v>
      </c>
      <c r="J5682" t="n">
        <v>1</v>
      </c>
      <c r="K5682" t="inlineStr"/>
      <c r="L5682" t="inlineStr">
        <is>
          <t>Helper</t>
        </is>
      </c>
      <c r="M5682" t="inlineStr">
        <is>
          <t>Conexões Games</t>
        </is>
      </c>
      <c r="N5682" t="inlineStr"/>
      <c r="O5682" t="inlineStr"/>
      <c r="P5682" t="inlineStr"/>
      <c r="Q5682" t="inlineStr"/>
      <c r="R5682" t="inlineStr">
        <is>
          <t>Sem Histórico</t>
        </is>
      </c>
      <c r="S5682" t="inlineStr"/>
      <c r="T5682" t="inlineStr">
        <is>
          <t>Helper</t>
        </is>
      </c>
      <c r="U5682" t="inlineStr"/>
      <c r="V5682" t="inlineStr">
        <is>
          <t>Envio de NFTs</t>
        </is>
      </c>
      <c r="W5682" t="inlineStr">
        <is>
          <t>NFTs</t>
        </is>
      </c>
      <c r="X5682" t="inlineStr">
        <is>
          <t>Technology &amp; Infrastructure</t>
        </is>
      </c>
      <c r="Y5682" t="inlineStr">
        <is>
          <t>Operating Costs</t>
        </is>
      </c>
      <c r="Z5682" t="inlineStr">
        <is>
          <t>Operating Costs</t>
        </is>
      </c>
      <c r="AA5682" t="inlineStr">
        <is>
          <t>Custos na Blockchain</t>
        </is>
      </c>
      <c r="AB5682" t="inlineStr"/>
      <c r="AC5682" t="inlineStr">
        <is>
          <t>0x6ceeb012e4e2fcaed4e5536060da9a468cd56eb9c61981e13b6e4f0b713eadc8</t>
        </is>
      </c>
      <c r="AD5682" t="n">
        <v>1</v>
      </c>
      <c r="AE5682" t="n">
        <v>1</v>
      </c>
    </row>
    <row r="5683">
      <c r="A5683" t="inlineStr">
        <is>
          <t>3c1b5673-c395-4e25-9904-5e83fc379f2b</t>
        </is>
      </c>
      <c r="B5683" s="115" t="n">
        <v>44996</v>
      </c>
      <c r="C5683" s="115" t="n">
        <v>44996</v>
      </c>
      <c r="D5683" t="n">
        <v>-0.0547689094</v>
      </c>
      <c r="E5683" t="n">
        <v>-0.0547689094</v>
      </c>
      <c r="F5683" t="inlineStr">
        <is>
          <t>MATIC</t>
        </is>
      </c>
      <c r="G5683" t="n">
        <v>5.412004069175993</v>
      </c>
      <c r="H5683" t="n">
        <v>-0.2964095605371313</v>
      </c>
      <c r="I5683" t="n">
        <v>-0.2964095605371313</v>
      </c>
      <c r="J5683" t="n">
        <v>1</v>
      </c>
      <c r="K5683" t="inlineStr"/>
      <c r="L5683" t="inlineStr">
        <is>
          <t>Helper</t>
        </is>
      </c>
      <c r="M5683" t="inlineStr">
        <is>
          <t>Conexões Games</t>
        </is>
      </c>
      <c r="N5683" t="inlineStr"/>
      <c r="O5683" t="inlineStr"/>
      <c r="P5683" t="inlineStr"/>
      <c r="Q5683" t="inlineStr"/>
      <c r="R5683" t="inlineStr">
        <is>
          <t>Sem Histórico</t>
        </is>
      </c>
      <c r="S5683" t="inlineStr"/>
      <c r="T5683" t="inlineStr">
        <is>
          <t>Helper</t>
        </is>
      </c>
      <c r="U5683" t="inlineStr"/>
      <c r="V5683" t="inlineStr">
        <is>
          <t>Envio de NFTs</t>
        </is>
      </c>
      <c r="W5683" t="inlineStr">
        <is>
          <t>NFTs</t>
        </is>
      </c>
      <c r="X5683" t="inlineStr">
        <is>
          <t>Technology &amp; Infrastructure</t>
        </is>
      </c>
      <c r="Y5683" t="inlineStr">
        <is>
          <t>Operating Costs</t>
        </is>
      </c>
      <c r="Z5683" t="inlineStr">
        <is>
          <t>Operating Costs</t>
        </is>
      </c>
      <c r="AA5683" t="inlineStr">
        <is>
          <t>Custos na Blockchain</t>
        </is>
      </c>
      <c r="AB5683" t="inlineStr"/>
      <c r="AC5683" t="inlineStr">
        <is>
          <t>0x7c66dc6ce2464293578186855012e0a0dc1c1ec3a838dfc8f27f57bf002ac569</t>
        </is>
      </c>
      <c r="AD5683" t="n">
        <v>1</v>
      </c>
      <c r="AE5683" t="n">
        <v>1</v>
      </c>
    </row>
    <row r="5684">
      <c r="A5684" t="inlineStr">
        <is>
          <t>ef90444d-570e-4841-a747-feac6e068e4a</t>
        </is>
      </c>
      <c r="B5684" s="115" t="n">
        <v>44996</v>
      </c>
      <c r="C5684" s="115" t="n">
        <v>44996</v>
      </c>
      <c r="D5684" t="n">
        <v>-0.0713024816</v>
      </c>
      <c r="E5684" t="n">
        <v>-0.0713024816</v>
      </c>
      <c r="F5684" t="inlineStr">
        <is>
          <t>MATIC</t>
        </is>
      </c>
      <c r="G5684" t="n">
        <v>5.412004069175993</v>
      </c>
      <c r="H5684" t="n">
        <v>-0.3858893205615463</v>
      </c>
      <c r="I5684" t="n">
        <v>-0.3858893205615463</v>
      </c>
      <c r="J5684" t="n">
        <v>1</v>
      </c>
      <c r="K5684" t="inlineStr"/>
      <c r="L5684" t="inlineStr">
        <is>
          <t>Helper</t>
        </is>
      </c>
      <c r="M5684" t="inlineStr">
        <is>
          <t>Conexões Games</t>
        </is>
      </c>
      <c r="N5684" t="inlineStr"/>
      <c r="O5684" t="inlineStr"/>
      <c r="P5684" t="inlineStr"/>
      <c r="Q5684" t="inlineStr"/>
      <c r="R5684" t="inlineStr">
        <is>
          <t>Sem Histórico</t>
        </is>
      </c>
      <c r="S5684" t="inlineStr"/>
      <c r="T5684" t="inlineStr">
        <is>
          <t>Helper</t>
        </is>
      </c>
      <c r="U5684" t="inlineStr"/>
      <c r="V5684" t="inlineStr">
        <is>
          <t>Envio de NFTs</t>
        </is>
      </c>
      <c r="W5684" t="inlineStr">
        <is>
          <t>NFTs</t>
        </is>
      </c>
      <c r="X5684" t="inlineStr">
        <is>
          <t>Technology &amp; Infrastructure</t>
        </is>
      </c>
      <c r="Y5684" t="inlineStr">
        <is>
          <t>Operating Costs</t>
        </is>
      </c>
      <c r="Z5684" t="inlineStr">
        <is>
          <t>Operating Costs</t>
        </is>
      </c>
      <c r="AA5684" t="inlineStr">
        <is>
          <t>Custos na Blockchain</t>
        </is>
      </c>
      <c r="AB5684" t="inlineStr"/>
      <c r="AC5684" t="inlineStr">
        <is>
          <t>0x00ca3925fcae2bfc2fb980116d667e4565646cc9673eb6f137f89fa16746a5ce</t>
        </is>
      </c>
      <c r="AD5684" t="n">
        <v>1</v>
      </c>
      <c r="AE5684" t="n">
        <v>1</v>
      </c>
    </row>
    <row r="5685">
      <c r="A5685" t="inlineStr">
        <is>
          <t>5e415555-e79a-4f72-ac06-8004fdc86829</t>
        </is>
      </c>
      <c r="B5685" s="115" t="n">
        <v>44996</v>
      </c>
      <c r="C5685" s="115" t="n">
        <v>44996</v>
      </c>
      <c r="D5685" t="n">
        <v>-0.0231605</v>
      </c>
      <c r="E5685" t="n">
        <v>-0.0231605</v>
      </c>
      <c r="F5685" t="inlineStr">
        <is>
          <t>MATIC</t>
        </is>
      </c>
      <c r="G5685" t="n">
        <v>5.412004069175993</v>
      </c>
      <c r="H5685" t="n">
        <v>-0.1253447202441506</v>
      </c>
      <c r="I5685" t="n">
        <v>-0.1253447202441506</v>
      </c>
      <c r="J5685" t="n">
        <v>1</v>
      </c>
      <c r="K5685" t="inlineStr"/>
      <c r="L5685" t="inlineStr">
        <is>
          <t>Helper</t>
        </is>
      </c>
      <c r="M5685" t="inlineStr"/>
      <c r="N5685" t="inlineStr"/>
      <c r="O5685" t="inlineStr"/>
      <c r="P5685" t="inlineStr"/>
      <c r="Q5685" t="inlineStr"/>
      <c r="R5685" t="inlineStr">
        <is>
          <t>Envio de matic para pagar listing</t>
        </is>
      </c>
      <c r="S5685" t="inlineStr"/>
      <c r="T5685" t="inlineStr">
        <is>
          <t>Helper</t>
        </is>
      </c>
      <c r="U5685" t="inlineStr"/>
      <c r="V5685" t="inlineStr">
        <is>
          <t>Serviços pontuais</t>
        </is>
      </c>
      <c r="W5685" t="inlineStr">
        <is>
          <t>Blockchain</t>
        </is>
      </c>
      <c r="X5685" t="inlineStr">
        <is>
          <t>Technology &amp; Infrastructure</t>
        </is>
      </c>
      <c r="Y5685" t="inlineStr">
        <is>
          <t>Operating Costs</t>
        </is>
      </c>
      <c r="Z5685" t="inlineStr">
        <is>
          <t>Operating Costs</t>
        </is>
      </c>
      <c r="AA5685" t="inlineStr">
        <is>
          <t>Custos na Blockchain</t>
        </is>
      </c>
      <c r="AB5685" t="inlineStr"/>
      <c r="AC5685" t="inlineStr">
        <is>
          <t>0x04093c36fa26fff519391e8f21e0fc4a99db101192e076cfbbe0e3f003399fc4</t>
        </is>
      </c>
      <c r="AD5685" t="n">
        <v>1</v>
      </c>
      <c r="AE5685" t="n">
        <v>1</v>
      </c>
    </row>
    <row r="5686">
      <c r="A5686" t="inlineStr">
        <is>
          <t>f5503255-df0e-4c4a-a544-b4dca1496ea5</t>
        </is>
      </c>
      <c r="B5686" s="115" t="n">
        <v>44996</v>
      </c>
      <c r="C5686" s="115" t="n">
        <v>44996</v>
      </c>
      <c r="D5686" t="n">
        <v>-0.0224276</v>
      </c>
      <c r="E5686" t="n">
        <v>-0.0224276</v>
      </c>
      <c r="F5686" t="inlineStr">
        <is>
          <t>MATIC</t>
        </is>
      </c>
      <c r="G5686" t="n">
        <v>5.412004069175993</v>
      </c>
      <c r="H5686" t="n">
        <v>-0.1213782624618515</v>
      </c>
      <c r="I5686" t="n">
        <v>-0.1213782624618515</v>
      </c>
      <c r="J5686" t="n">
        <v>1</v>
      </c>
      <c r="K5686" t="inlineStr"/>
      <c r="L5686" t="inlineStr">
        <is>
          <t>Helper</t>
        </is>
      </c>
      <c r="M5686" t="inlineStr"/>
      <c r="N5686" t="inlineStr"/>
      <c r="O5686" t="inlineStr"/>
      <c r="P5686" t="inlineStr"/>
      <c r="Q5686" t="inlineStr"/>
      <c r="R5686" t="inlineStr">
        <is>
          <t>Envio de matic para pagar listing</t>
        </is>
      </c>
      <c r="S5686" t="inlineStr"/>
      <c r="T5686" t="inlineStr">
        <is>
          <t>Helper</t>
        </is>
      </c>
      <c r="U5686" t="inlineStr"/>
      <c r="V5686" t="inlineStr">
        <is>
          <t>Serviços pontuais</t>
        </is>
      </c>
      <c r="W5686" t="inlineStr">
        <is>
          <t>Blockchain</t>
        </is>
      </c>
      <c r="X5686" t="inlineStr">
        <is>
          <t>Technology &amp; Infrastructure</t>
        </is>
      </c>
      <c r="Y5686" t="inlineStr">
        <is>
          <t>Operating Costs</t>
        </is>
      </c>
      <c r="Z5686" t="inlineStr">
        <is>
          <t>Operating Costs</t>
        </is>
      </c>
      <c r="AA5686" t="inlineStr">
        <is>
          <t>Custos na Blockchain</t>
        </is>
      </c>
      <c r="AB5686" t="inlineStr"/>
      <c r="AC5686" t="inlineStr">
        <is>
          <t>0xb78a74b8ac6ae3248a241aa5529204051810a79ab60b0b9003adeb23b7d69e55</t>
        </is>
      </c>
      <c r="AD5686" t="n">
        <v>1</v>
      </c>
      <c r="AE5686" t="n">
        <v>1</v>
      </c>
    </row>
    <row r="5687">
      <c r="A5687" t="inlineStr">
        <is>
          <t>fe26a260-e1a1-42bc-a91f-0b71fece4d0c</t>
        </is>
      </c>
      <c r="B5687" s="115" t="n">
        <v>44996</v>
      </c>
      <c r="C5687" s="115" t="n">
        <v>44996</v>
      </c>
      <c r="D5687" t="n">
        <v>-0.0222953</v>
      </c>
      <c r="E5687" t="n">
        <v>-0.0222953</v>
      </c>
      <c r="F5687" t="inlineStr">
        <is>
          <t>MATIC</t>
        </is>
      </c>
      <c r="G5687" t="n">
        <v>5.412004069175993</v>
      </c>
      <c r="H5687" t="n">
        <v>-0.1206622543234995</v>
      </c>
      <c r="I5687" t="n">
        <v>-0.1206622543234995</v>
      </c>
      <c r="J5687" t="n">
        <v>1</v>
      </c>
      <c r="K5687" t="inlineStr"/>
      <c r="L5687" t="inlineStr">
        <is>
          <t>Helper</t>
        </is>
      </c>
      <c r="M5687" t="inlineStr"/>
      <c r="N5687" t="inlineStr"/>
      <c r="O5687" t="inlineStr"/>
      <c r="P5687" t="inlineStr"/>
      <c r="Q5687" t="inlineStr"/>
      <c r="R5687" t="inlineStr">
        <is>
          <t>Envio de matic para pagar listing</t>
        </is>
      </c>
      <c r="S5687" t="inlineStr"/>
      <c r="T5687" t="inlineStr">
        <is>
          <t>Helper</t>
        </is>
      </c>
      <c r="U5687" t="inlineStr"/>
      <c r="V5687" t="inlineStr">
        <is>
          <t>Serviços pontuais</t>
        </is>
      </c>
      <c r="W5687" t="inlineStr">
        <is>
          <t>Blockchain</t>
        </is>
      </c>
      <c r="X5687" t="inlineStr">
        <is>
          <t>Technology &amp; Infrastructure</t>
        </is>
      </c>
      <c r="Y5687" t="inlineStr">
        <is>
          <t>Operating Costs</t>
        </is>
      </c>
      <c r="Z5687" t="inlineStr">
        <is>
          <t>Operating Costs</t>
        </is>
      </c>
      <c r="AA5687" t="inlineStr">
        <is>
          <t>Custos na Blockchain</t>
        </is>
      </c>
      <c r="AB5687" t="inlineStr"/>
      <c r="AC5687" t="inlineStr">
        <is>
          <t>0x6a4706571d6f607c2d28dbf0f32db9776bd3ae7a886e81d75c3338ea98599f54</t>
        </is>
      </c>
      <c r="AD5687" t="n">
        <v>1</v>
      </c>
      <c r="AE5687" t="n">
        <v>1</v>
      </c>
    </row>
    <row r="5688">
      <c r="A5688" t="inlineStr">
        <is>
          <t>68b21043-90b2-436e-8897-16f5b0325bf6</t>
        </is>
      </c>
      <c r="B5688" s="115" t="n">
        <v>44996</v>
      </c>
      <c r="C5688" s="115" t="n">
        <v>44996</v>
      </c>
      <c r="D5688" t="n">
        <v>-0.0225599</v>
      </c>
      <c r="E5688" t="n">
        <v>-0.0225599</v>
      </c>
      <c r="F5688" t="inlineStr">
        <is>
          <t>MATIC</t>
        </is>
      </c>
      <c r="G5688" t="n">
        <v>5.412004069175993</v>
      </c>
      <c r="H5688" t="n">
        <v>-0.1220942706002035</v>
      </c>
      <c r="I5688" t="n">
        <v>-0.1220942706002035</v>
      </c>
      <c r="J5688" t="n">
        <v>1</v>
      </c>
      <c r="K5688" t="inlineStr"/>
      <c r="L5688" t="inlineStr">
        <is>
          <t>Helper</t>
        </is>
      </c>
      <c r="M5688" t="inlineStr"/>
      <c r="N5688" t="inlineStr"/>
      <c r="O5688" t="inlineStr"/>
      <c r="P5688" t="inlineStr"/>
      <c r="Q5688" t="inlineStr"/>
      <c r="R5688" t="inlineStr">
        <is>
          <t>Envio de matic para pagar listing</t>
        </is>
      </c>
      <c r="S5688" t="inlineStr"/>
      <c r="T5688" t="inlineStr">
        <is>
          <t>Helper</t>
        </is>
      </c>
      <c r="U5688" t="inlineStr"/>
      <c r="V5688" t="inlineStr">
        <is>
          <t>Serviços pontuais</t>
        </is>
      </c>
      <c r="W5688" t="inlineStr">
        <is>
          <t>Blockchain</t>
        </is>
      </c>
      <c r="X5688" t="inlineStr">
        <is>
          <t>Technology &amp; Infrastructure</t>
        </is>
      </c>
      <c r="Y5688" t="inlineStr">
        <is>
          <t>Operating Costs</t>
        </is>
      </c>
      <c r="Z5688" t="inlineStr">
        <is>
          <t>Operating Costs</t>
        </is>
      </c>
      <c r="AA5688" t="inlineStr">
        <is>
          <t>Custos na Blockchain</t>
        </is>
      </c>
      <c r="AB5688" t="inlineStr"/>
      <c r="AC5688" t="inlineStr">
        <is>
          <t>0xc6abff20885310f1bc47af5b1863e1feb7b73e7888d0e6fedd87cd681b207293</t>
        </is>
      </c>
      <c r="AD5688" t="n">
        <v>1</v>
      </c>
      <c r="AE5688" t="n">
        <v>1</v>
      </c>
    </row>
    <row r="5689">
      <c r="A5689" t="inlineStr">
        <is>
          <t>244731a5-88ca-4f8f-87d2-13c6a4d82d14</t>
        </is>
      </c>
      <c r="B5689" s="115" t="n">
        <v>44996</v>
      </c>
      <c r="C5689" s="115" t="n">
        <v>44996</v>
      </c>
      <c r="D5689" t="n">
        <v>-0.0598555176</v>
      </c>
      <c r="E5689" t="n">
        <v>-0.0598555176</v>
      </c>
      <c r="F5689" t="inlineStr">
        <is>
          <t>MATIC</t>
        </is>
      </c>
      <c r="G5689" t="n">
        <v>5.412004069175993</v>
      </c>
      <c r="H5689" t="n">
        <v>-0.3239383048138352</v>
      </c>
      <c r="I5689" t="n">
        <v>-0.3239383048138352</v>
      </c>
      <c r="J5689" t="n">
        <v>1</v>
      </c>
      <c r="K5689" t="inlineStr"/>
      <c r="L5689" t="inlineStr">
        <is>
          <t>Helper</t>
        </is>
      </c>
      <c r="M5689" t="inlineStr">
        <is>
          <t>Conexões Games</t>
        </is>
      </c>
      <c r="N5689" t="inlineStr"/>
      <c r="O5689" t="inlineStr"/>
      <c r="P5689" t="inlineStr"/>
      <c r="Q5689" t="inlineStr"/>
      <c r="R5689" t="inlineStr">
        <is>
          <t>Sem Histórico</t>
        </is>
      </c>
      <c r="S5689" t="inlineStr"/>
      <c r="T5689" t="inlineStr">
        <is>
          <t>Helper</t>
        </is>
      </c>
      <c r="U5689" t="inlineStr"/>
      <c r="V5689" t="inlineStr">
        <is>
          <t>Envio de NFTs</t>
        </is>
      </c>
      <c r="W5689" t="inlineStr">
        <is>
          <t>NFTs</t>
        </is>
      </c>
      <c r="X5689" t="inlineStr">
        <is>
          <t>Technology &amp; Infrastructure</t>
        </is>
      </c>
      <c r="Y5689" t="inlineStr">
        <is>
          <t>Operating Costs</t>
        </is>
      </c>
      <c r="Z5689" t="inlineStr">
        <is>
          <t>Operating Costs</t>
        </is>
      </c>
      <c r="AA5689" t="inlineStr">
        <is>
          <t>Custos na Blockchain</t>
        </is>
      </c>
      <c r="AB5689" t="inlineStr"/>
      <c r="AC5689" t="inlineStr">
        <is>
          <t>0x58d90db27dd1cdf38f642efae87de1bd44abee778c0ef0dff9cb99adf682eac8</t>
        </is>
      </c>
      <c r="AD5689" t="n">
        <v>1</v>
      </c>
      <c r="AE5689" t="n">
        <v>1</v>
      </c>
    </row>
    <row r="5690">
      <c r="A5690" t="inlineStr">
        <is>
          <t>42d4b89f-94bc-413d-9f48-b9f6f5dfb0ae</t>
        </is>
      </c>
      <c r="B5690" s="115" t="n">
        <v>44996</v>
      </c>
      <c r="C5690" s="115" t="n">
        <v>44996</v>
      </c>
      <c r="D5690" t="n">
        <v>-0.027014</v>
      </c>
      <c r="E5690" t="n">
        <v>-0.027014</v>
      </c>
      <c r="F5690" t="inlineStr">
        <is>
          <t>MATIC</t>
        </is>
      </c>
      <c r="G5690" t="n">
        <v>5.412004069175993</v>
      </c>
      <c r="H5690" t="n">
        <v>-0.1461998779247203</v>
      </c>
      <c r="I5690" t="n">
        <v>-0.1461998779247203</v>
      </c>
      <c r="J5690" t="n">
        <v>1</v>
      </c>
      <c r="K5690" t="inlineStr"/>
      <c r="L5690" t="inlineStr">
        <is>
          <t>Helper</t>
        </is>
      </c>
      <c r="M5690" t="inlineStr"/>
      <c r="N5690" t="inlineStr"/>
      <c r="O5690" t="inlineStr"/>
      <c r="P5690" t="inlineStr"/>
      <c r="Q5690" t="inlineStr"/>
      <c r="R5690" t="inlineStr">
        <is>
          <t>Envio de matic para pagar listing</t>
        </is>
      </c>
      <c r="S5690" t="inlineStr"/>
      <c r="T5690" t="inlineStr">
        <is>
          <t>Helper</t>
        </is>
      </c>
      <c r="U5690" t="inlineStr"/>
      <c r="V5690" t="inlineStr">
        <is>
          <t>Serviços pontuais</t>
        </is>
      </c>
      <c r="W5690" t="inlineStr">
        <is>
          <t>Blockchain</t>
        </is>
      </c>
      <c r="X5690" t="inlineStr">
        <is>
          <t>Technology &amp; Infrastructure</t>
        </is>
      </c>
      <c r="Y5690" t="inlineStr">
        <is>
          <t>Operating Costs</t>
        </is>
      </c>
      <c r="Z5690" t="inlineStr">
        <is>
          <t>Operating Costs</t>
        </is>
      </c>
      <c r="AA5690" t="inlineStr">
        <is>
          <t>Custos na Blockchain</t>
        </is>
      </c>
      <c r="AB5690" t="inlineStr"/>
      <c r="AC5690" t="inlineStr">
        <is>
          <t>0xa4007defa80510dffc261d12db76b249c0440d25c9e7ae86519f18b841bceac3</t>
        </is>
      </c>
      <c r="AD5690" t="n">
        <v>1</v>
      </c>
      <c r="AE5690" t="n">
        <v>1</v>
      </c>
    </row>
    <row r="5691">
      <c r="A5691" t="inlineStr">
        <is>
          <t>d049d750-2f99-44bb-8a6f-a973041469ee</t>
        </is>
      </c>
      <c r="B5691" s="115" t="n">
        <v>44996</v>
      </c>
      <c r="C5691" s="115" t="n">
        <v>44996</v>
      </c>
      <c r="D5691" t="n">
        <v>-0.0282971</v>
      </c>
      <c r="E5691" t="n">
        <v>-0.0282971</v>
      </c>
      <c r="F5691" t="inlineStr">
        <is>
          <t>MATIC</t>
        </is>
      </c>
      <c r="G5691" t="n">
        <v>5.412004069175993</v>
      </c>
      <c r="H5691" t="n">
        <v>-0.15314402034588</v>
      </c>
      <c r="I5691" t="n">
        <v>-0.15314402034588</v>
      </c>
      <c r="J5691" t="n">
        <v>1</v>
      </c>
      <c r="K5691" t="inlineStr"/>
      <c r="L5691" t="inlineStr">
        <is>
          <t>Helper</t>
        </is>
      </c>
      <c r="M5691" t="inlineStr"/>
      <c r="N5691" t="inlineStr"/>
      <c r="O5691" t="inlineStr"/>
      <c r="P5691" t="inlineStr"/>
      <c r="Q5691" t="inlineStr"/>
      <c r="R5691" t="inlineStr">
        <is>
          <t>Envio de matic para pagar listing</t>
        </is>
      </c>
      <c r="S5691" t="inlineStr"/>
      <c r="T5691" t="inlineStr">
        <is>
          <t>Helper</t>
        </is>
      </c>
      <c r="U5691" t="inlineStr"/>
      <c r="V5691" t="inlineStr">
        <is>
          <t>Serviços pontuais</t>
        </is>
      </c>
      <c r="W5691" t="inlineStr">
        <is>
          <t>Blockchain</t>
        </is>
      </c>
      <c r="X5691" t="inlineStr">
        <is>
          <t>Technology &amp; Infrastructure</t>
        </is>
      </c>
      <c r="Y5691" t="inlineStr">
        <is>
          <t>Operating Costs</t>
        </is>
      </c>
      <c r="Z5691" t="inlineStr">
        <is>
          <t>Operating Costs</t>
        </is>
      </c>
      <c r="AA5691" t="inlineStr">
        <is>
          <t>Custos na Blockchain</t>
        </is>
      </c>
      <c r="AB5691" t="inlineStr"/>
      <c r="AC5691" t="inlineStr">
        <is>
          <t>0xaea407d2dd07e804c70a2074f3aeb9392db7d892cb451baad609960137492d58</t>
        </is>
      </c>
      <c r="AD5691" t="n">
        <v>1</v>
      </c>
      <c r="AE5691" t="n">
        <v>1</v>
      </c>
    </row>
    <row r="5692">
      <c r="A5692" t="inlineStr">
        <is>
          <t>c194de6d-938f-477a-ad0f-716727fe2900</t>
        </is>
      </c>
      <c r="B5692" s="115" t="n">
        <v>44996</v>
      </c>
      <c r="C5692" s="115" t="n">
        <v>44996</v>
      </c>
      <c r="D5692" t="n">
        <v>-0.0245276</v>
      </c>
      <c r="E5692" t="n">
        <v>-0.0245276</v>
      </c>
      <c r="F5692" t="inlineStr">
        <is>
          <t>MATIC</t>
        </is>
      </c>
      <c r="G5692" t="n">
        <v>5.412004069175993</v>
      </c>
      <c r="H5692" t="n">
        <v>-0.1327434710071211</v>
      </c>
      <c r="I5692" t="n">
        <v>-0.1327434710071211</v>
      </c>
      <c r="J5692" t="n">
        <v>1</v>
      </c>
      <c r="K5692" t="inlineStr"/>
      <c r="L5692" t="inlineStr">
        <is>
          <t>Helper</t>
        </is>
      </c>
      <c r="M5692" t="inlineStr"/>
      <c r="N5692" t="inlineStr"/>
      <c r="O5692" t="inlineStr"/>
      <c r="P5692" t="inlineStr"/>
      <c r="Q5692" t="inlineStr"/>
      <c r="R5692" t="inlineStr">
        <is>
          <t>Envio de matic para pagar listing</t>
        </is>
      </c>
      <c r="S5692" t="inlineStr"/>
      <c r="T5692" t="inlineStr">
        <is>
          <t>Helper</t>
        </is>
      </c>
      <c r="U5692" t="inlineStr"/>
      <c r="V5692" t="inlineStr">
        <is>
          <t>Serviços pontuais</t>
        </is>
      </c>
      <c r="W5692" t="inlineStr">
        <is>
          <t>Blockchain</t>
        </is>
      </c>
      <c r="X5692" t="inlineStr">
        <is>
          <t>Technology &amp; Infrastructure</t>
        </is>
      </c>
      <c r="Y5692" t="inlineStr">
        <is>
          <t>Operating Costs</t>
        </is>
      </c>
      <c r="Z5692" t="inlineStr">
        <is>
          <t>Operating Costs</t>
        </is>
      </c>
      <c r="AA5692" t="inlineStr">
        <is>
          <t>Custos na Blockchain</t>
        </is>
      </c>
      <c r="AB5692" t="inlineStr"/>
      <c r="AC5692" t="inlineStr">
        <is>
          <t>0x7d568abd567a16f35c9f13255a3fa4aae65f26c24e35e9b3da2f34f3a97d05d7</t>
        </is>
      </c>
      <c r="AD5692" t="n">
        <v>1</v>
      </c>
      <c r="AE5692" t="n">
        <v>1</v>
      </c>
    </row>
    <row r="5693">
      <c r="A5693" t="inlineStr">
        <is>
          <t>b9dac77a-04c9-4aa4-a07f-e399938d5056</t>
        </is>
      </c>
      <c r="B5693" s="115" t="n">
        <v>44996</v>
      </c>
      <c r="C5693" s="115" t="n">
        <v>44996</v>
      </c>
      <c r="D5693" t="n">
        <v>-0.08664386560000001</v>
      </c>
      <c r="E5693" t="n">
        <v>-0.08664386560000001</v>
      </c>
      <c r="F5693" t="inlineStr">
        <is>
          <t>MATIC</t>
        </is>
      </c>
      <c r="G5693" t="n">
        <v>5.412004069175993</v>
      </c>
      <c r="H5693" t="n">
        <v>-0.4689169531963379</v>
      </c>
      <c r="I5693" t="n">
        <v>-0.4689169531963379</v>
      </c>
      <c r="J5693" t="n">
        <v>1</v>
      </c>
      <c r="K5693" t="inlineStr"/>
      <c r="L5693" t="inlineStr">
        <is>
          <t>Helper</t>
        </is>
      </c>
      <c r="M5693" t="inlineStr">
        <is>
          <t>Conexões Games</t>
        </is>
      </c>
      <c r="N5693" t="inlineStr"/>
      <c r="O5693" t="inlineStr"/>
      <c r="P5693" t="inlineStr"/>
      <c r="Q5693" t="inlineStr"/>
      <c r="R5693" t="inlineStr">
        <is>
          <t>Sem Histórico</t>
        </is>
      </c>
      <c r="S5693" t="inlineStr"/>
      <c r="T5693" t="inlineStr">
        <is>
          <t>Helper</t>
        </is>
      </c>
      <c r="U5693" t="inlineStr"/>
      <c r="V5693" t="inlineStr">
        <is>
          <t>Envio de NFTs</t>
        </is>
      </c>
      <c r="W5693" t="inlineStr">
        <is>
          <t>NFTs</t>
        </is>
      </c>
      <c r="X5693" t="inlineStr">
        <is>
          <t>Technology &amp; Infrastructure</t>
        </is>
      </c>
      <c r="Y5693" t="inlineStr">
        <is>
          <t>Operating Costs</t>
        </is>
      </c>
      <c r="Z5693" t="inlineStr">
        <is>
          <t>Operating Costs</t>
        </is>
      </c>
      <c r="AA5693" t="inlineStr">
        <is>
          <t>Custos na Blockchain</t>
        </is>
      </c>
      <c r="AB5693" t="inlineStr"/>
      <c r="AC5693" t="inlineStr">
        <is>
          <t>0x7d26d588e9156e3272aca41cf2067d1fea8ffeceb2768fc492865e6124e650a8</t>
        </is>
      </c>
      <c r="AD5693" t="n">
        <v>1</v>
      </c>
      <c r="AE5693" t="n">
        <v>1</v>
      </c>
    </row>
    <row r="5694">
      <c r="A5694" t="inlineStr">
        <is>
          <t>1f63c9c1-fefe-487f-8db8-9598a5a9720d</t>
        </is>
      </c>
      <c r="B5694" s="115" t="n">
        <v>44996</v>
      </c>
      <c r="C5694" s="115" t="n">
        <v>44996</v>
      </c>
      <c r="D5694" t="n">
        <v>-0.0680124456</v>
      </c>
      <c r="E5694" t="n">
        <v>-0.0680124456</v>
      </c>
      <c r="F5694" t="inlineStr">
        <is>
          <t>MATIC</t>
        </is>
      </c>
      <c r="G5694" t="n">
        <v>5.412004069175993</v>
      </c>
      <c r="H5694" t="n">
        <v>-0.3680836323418108</v>
      </c>
      <c r="I5694" t="n">
        <v>-0.3680836323418108</v>
      </c>
      <c r="J5694" t="n">
        <v>1</v>
      </c>
      <c r="K5694" t="inlineStr"/>
      <c r="L5694" t="inlineStr">
        <is>
          <t>Helper</t>
        </is>
      </c>
      <c r="M5694" t="inlineStr">
        <is>
          <t>Conexões Games</t>
        </is>
      </c>
      <c r="N5694" t="inlineStr"/>
      <c r="O5694" t="inlineStr"/>
      <c r="P5694" t="inlineStr"/>
      <c r="Q5694" t="inlineStr"/>
      <c r="R5694" t="inlineStr">
        <is>
          <t>Sem Histórico</t>
        </is>
      </c>
      <c r="S5694" t="inlineStr"/>
      <c r="T5694" t="inlineStr">
        <is>
          <t>Helper</t>
        </is>
      </c>
      <c r="U5694" t="inlineStr"/>
      <c r="V5694" t="inlineStr">
        <is>
          <t>Envio de NFTs</t>
        </is>
      </c>
      <c r="W5694" t="inlineStr">
        <is>
          <t>NFTs</t>
        </is>
      </c>
      <c r="X5694" t="inlineStr">
        <is>
          <t>Technology &amp; Infrastructure</t>
        </is>
      </c>
      <c r="Y5694" t="inlineStr">
        <is>
          <t>Operating Costs</t>
        </is>
      </c>
      <c r="Z5694" t="inlineStr">
        <is>
          <t>Operating Costs</t>
        </is>
      </c>
      <c r="AA5694" t="inlineStr">
        <is>
          <t>Custos na Blockchain</t>
        </is>
      </c>
      <c r="AB5694" t="inlineStr"/>
      <c r="AC5694" t="inlineStr">
        <is>
          <t>0x38b1339a18221cfab730b64d7c105da9f7d12fd9e23db6ca7c30442c79ad6d70</t>
        </is>
      </c>
      <c r="AD5694" t="n">
        <v>1</v>
      </c>
      <c r="AE5694" t="n">
        <v>1</v>
      </c>
    </row>
    <row r="5695">
      <c r="A5695" t="inlineStr">
        <is>
          <t>2fd2b62b-65e4-4f02-8bca-644c92f8d29e</t>
        </is>
      </c>
      <c r="B5695" s="115" t="n">
        <v>44996</v>
      </c>
      <c r="C5695" s="115" t="n">
        <v>44996</v>
      </c>
      <c r="D5695" t="n">
        <v>-0.0228959</v>
      </c>
      <c r="E5695" t="n">
        <v>-0.0228959</v>
      </c>
      <c r="F5695" t="inlineStr">
        <is>
          <t>MATIC</t>
        </is>
      </c>
      <c r="G5695" t="n">
        <v>5.412004069175993</v>
      </c>
      <c r="H5695" t="n">
        <v>-0.1239127039674466</v>
      </c>
      <c r="I5695" t="n">
        <v>-0.1239127039674466</v>
      </c>
      <c r="J5695" t="n">
        <v>1</v>
      </c>
      <c r="K5695" t="inlineStr"/>
      <c r="L5695" t="inlineStr">
        <is>
          <t>Helper</t>
        </is>
      </c>
      <c r="M5695" t="inlineStr"/>
      <c r="N5695" t="inlineStr"/>
      <c r="O5695" t="inlineStr"/>
      <c r="P5695" t="inlineStr"/>
      <c r="Q5695" t="inlineStr"/>
      <c r="R5695" t="inlineStr">
        <is>
          <t>Envio de matic para pagar listing</t>
        </is>
      </c>
      <c r="S5695" t="inlineStr"/>
      <c r="T5695" t="inlineStr">
        <is>
          <t>Helper</t>
        </is>
      </c>
      <c r="U5695" t="inlineStr"/>
      <c r="V5695" t="inlineStr">
        <is>
          <t>Serviços pontuais</t>
        </is>
      </c>
      <c r="W5695" t="inlineStr">
        <is>
          <t>Blockchain</t>
        </is>
      </c>
      <c r="X5695" t="inlineStr">
        <is>
          <t>Technology &amp; Infrastructure</t>
        </is>
      </c>
      <c r="Y5695" t="inlineStr">
        <is>
          <t>Operating Costs</t>
        </is>
      </c>
      <c r="Z5695" t="inlineStr">
        <is>
          <t>Operating Costs</t>
        </is>
      </c>
      <c r="AA5695" t="inlineStr">
        <is>
          <t>Custos na Blockchain</t>
        </is>
      </c>
      <c r="AB5695" t="inlineStr"/>
      <c r="AC5695" t="inlineStr">
        <is>
          <t>0x8c0dbc301e785aa243493d6fc577afeacce396f35a08ff3575b07593510ab2b4</t>
        </is>
      </c>
      <c r="AD5695" t="n">
        <v>1</v>
      </c>
      <c r="AE5695" t="n">
        <v>1</v>
      </c>
    </row>
    <row r="5696">
      <c r="A5696" t="inlineStr">
        <is>
          <t>4b2ea4a1-2a91-44e8-b513-b1e77262ba27</t>
        </is>
      </c>
      <c r="B5696" s="115" t="n">
        <v>44996</v>
      </c>
      <c r="C5696" s="115" t="n">
        <v>44996</v>
      </c>
      <c r="D5696" t="n">
        <v>-0.0240887</v>
      </c>
      <c r="E5696" t="n">
        <v>-0.0240887</v>
      </c>
      <c r="F5696" t="inlineStr">
        <is>
          <t>MATIC</t>
        </is>
      </c>
      <c r="G5696" t="n">
        <v>5.412004069175993</v>
      </c>
      <c r="H5696" t="n">
        <v>-0.1303681424211597</v>
      </c>
      <c r="I5696" t="n">
        <v>-0.1303681424211597</v>
      </c>
      <c r="J5696" t="n">
        <v>1</v>
      </c>
      <c r="K5696" t="inlineStr"/>
      <c r="L5696" t="inlineStr">
        <is>
          <t>Helper</t>
        </is>
      </c>
      <c r="M5696" t="inlineStr"/>
      <c r="N5696" t="inlineStr"/>
      <c r="O5696" t="inlineStr"/>
      <c r="P5696" t="inlineStr"/>
      <c r="Q5696" t="inlineStr"/>
      <c r="R5696" t="inlineStr">
        <is>
          <t>Envio de matic para pagar listing</t>
        </is>
      </c>
      <c r="S5696" t="inlineStr"/>
      <c r="T5696" t="inlineStr">
        <is>
          <t>Helper</t>
        </is>
      </c>
      <c r="U5696" t="inlineStr"/>
      <c r="V5696" t="inlineStr">
        <is>
          <t>Serviços pontuais</t>
        </is>
      </c>
      <c r="W5696" t="inlineStr">
        <is>
          <t>Blockchain</t>
        </is>
      </c>
      <c r="X5696" t="inlineStr">
        <is>
          <t>Technology &amp; Infrastructure</t>
        </is>
      </c>
      <c r="Y5696" t="inlineStr">
        <is>
          <t>Operating Costs</t>
        </is>
      </c>
      <c r="Z5696" t="inlineStr">
        <is>
          <t>Operating Costs</t>
        </is>
      </c>
      <c r="AA5696" t="inlineStr">
        <is>
          <t>Custos na Blockchain</t>
        </is>
      </c>
      <c r="AB5696" t="inlineStr"/>
      <c r="AC5696" t="inlineStr">
        <is>
          <t>0xbb9a8fed2fad5dbdc06e79b205d9f88d654d72e308f797c65ea1116b0d045749</t>
        </is>
      </c>
      <c r="AD5696" t="n">
        <v>1</v>
      </c>
      <c r="AE5696" t="n">
        <v>1</v>
      </c>
    </row>
    <row r="5697">
      <c r="A5697" t="inlineStr">
        <is>
          <t>83d166d8-be55-429a-9b5c-3a0e0f511a8c</t>
        </is>
      </c>
      <c r="B5697" s="115" t="n">
        <v>44996</v>
      </c>
      <c r="C5697" s="115" t="n">
        <v>44996</v>
      </c>
      <c r="D5697" t="n">
        <v>-0.0240887</v>
      </c>
      <c r="E5697" t="n">
        <v>-0.0240887</v>
      </c>
      <c r="F5697" t="inlineStr">
        <is>
          <t>MATIC</t>
        </is>
      </c>
      <c r="G5697" t="n">
        <v>5.412004069175993</v>
      </c>
      <c r="H5697" t="n">
        <v>-0.1303681424211597</v>
      </c>
      <c r="I5697" t="n">
        <v>-0.1303681424211597</v>
      </c>
      <c r="J5697" t="n">
        <v>1</v>
      </c>
      <c r="K5697" t="inlineStr"/>
      <c r="L5697" t="inlineStr">
        <is>
          <t>Helper</t>
        </is>
      </c>
      <c r="M5697" t="inlineStr"/>
      <c r="N5697" t="inlineStr"/>
      <c r="O5697" t="inlineStr"/>
      <c r="P5697" t="inlineStr"/>
      <c r="Q5697" t="inlineStr"/>
      <c r="R5697" t="inlineStr">
        <is>
          <t>Envio de matic para pagar listing</t>
        </is>
      </c>
      <c r="S5697" t="inlineStr"/>
      <c r="T5697" t="inlineStr">
        <is>
          <t>Helper</t>
        </is>
      </c>
      <c r="U5697" t="inlineStr"/>
      <c r="V5697" t="inlineStr">
        <is>
          <t>Serviços pontuais</t>
        </is>
      </c>
      <c r="W5697" t="inlineStr">
        <is>
          <t>Blockchain</t>
        </is>
      </c>
      <c r="X5697" t="inlineStr">
        <is>
          <t>Technology &amp; Infrastructure</t>
        </is>
      </c>
      <c r="Y5697" t="inlineStr">
        <is>
          <t>Operating Costs</t>
        </is>
      </c>
      <c r="Z5697" t="inlineStr">
        <is>
          <t>Operating Costs</t>
        </is>
      </c>
      <c r="AA5697" t="inlineStr">
        <is>
          <t>Custos na Blockchain</t>
        </is>
      </c>
      <c r="AB5697" t="inlineStr"/>
      <c r="AC5697" t="inlineStr">
        <is>
          <t>0xd2b535eca3b80cabc8fb10dbabb3bab4dd71cfbbd45f894189ed6be38b86a44b</t>
        </is>
      </c>
      <c r="AD5697" t="n">
        <v>1</v>
      </c>
      <c r="AE5697" t="n">
        <v>1</v>
      </c>
    </row>
    <row r="5698">
      <c r="A5698" t="inlineStr">
        <is>
          <t>afde47a6-acf5-47df-9bac-3654e8dfbff3</t>
        </is>
      </c>
      <c r="B5698" s="115" t="n">
        <v>44996</v>
      </c>
      <c r="C5698" s="115" t="n">
        <v>44996</v>
      </c>
      <c r="D5698" t="n">
        <v>-0.0230849</v>
      </c>
      <c r="E5698" t="n">
        <v>-0.0230849</v>
      </c>
      <c r="F5698" t="inlineStr">
        <is>
          <t>MATIC</t>
        </is>
      </c>
      <c r="G5698" t="n">
        <v>5.412004069175993</v>
      </c>
      <c r="H5698" t="n">
        <v>-0.1249355727365209</v>
      </c>
      <c r="I5698" t="n">
        <v>-0.1249355727365209</v>
      </c>
      <c r="J5698" t="n">
        <v>1</v>
      </c>
      <c r="K5698" t="inlineStr"/>
      <c r="L5698" t="inlineStr">
        <is>
          <t>Helper</t>
        </is>
      </c>
      <c r="M5698" t="inlineStr"/>
      <c r="N5698" t="inlineStr"/>
      <c r="O5698" t="inlineStr"/>
      <c r="P5698" t="inlineStr"/>
      <c r="Q5698" t="inlineStr"/>
      <c r="R5698" t="inlineStr">
        <is>
          <t>Envio de matic para pagar listing</t>
        </is>
      </c>
      <c r="S5698" t="inlineStr"/>
      <c r="T5698" t="inlineStr">
        <is>
          <t>Helper</t>
        </is>
      </c>
      <c r="U5698" t="inlineStr"/>
      <c r="V5698" t="inlineStr">
        <is>
          <t>Serviços pontuais</t>
        </is>
      </c>
      <c r="W5698" t="inlineStr">
        <is>
          <t>Blockchain</t>
        </is>
      </c>
      <c r="X5698" t="inlineStr">
        <is>
          <t>Technology &amp; Infrastructure</t>
        </is>
      </c>
      <c r="Y5698" t="inlineStr">
        <is>
          <t>Operating Costs</t>
        </is>
      </c>
      <c r="Z5698" t="inlineStr">
        <is>
          <t>Operating Costs</t>
        </is>
      </c>
      <c r="AA5698" t="inlineStr">
        <is>
          <t>Custos na Blockchain</t>
        </is>
      </c>
      <c r="AB5698" t="inlineStr"/>
      <c r="AC5698" t="inlineStr">
        <is>
          <t>0x725ed0d8d45b0b6d385b397d1b7d0da78795d2e7dc6b9522be051904d210ab2d</t>
        </is>
      </c>
      <c r="AD5698" t="n">
        <v>1</v>
      </c>
      <c r="AE5698" t="n">
        <v>1</v>
      </c>
    </row>
    <row r="5699">
      <c r="A5699" t="inlineStr">
        <is>
          <t>606866e8-f018-4727-9ae7-1740d5ab1066</t>
        </is>
      </c>
      <c r="B5699" s="115" t="n">
        <v>44996</v>
      </c>
      <c r="C5699" s="115" t="n">
        <v>44996</v>
      </c>
      <c r="D5699" t="n">
        <v>-0.0239081</v>
      </c>
      <c r="E5699" t="n">
        <v>-0.0239081</v>
      </c>
      <c r="F5699" t="inlineStr">
        <is>
          <t>MATIC</t>
        </is>
      </c>
      <c r="G5699" t="n">
        <v>5.412004069175993</v>
      </c>
      <c r="H5699" t="n">
        <v>-0.1293907344862666</v>
      </c>
      <c r="I5699" t="n">
        <v>-0.1293907344862666</v>
      </c>
      <c r="J5699" t="n">
        <v>1</v>
      </c>
      <c r="K5699" t="inlineStr"/>
      <c r="L5699" t="inlineStr">
        <is>
          <t>Helper</t>
        </is>
      </c>
      <c r="M5699" t="inlineStr"/>
      <c r="N5699" t="inlineStr"/>
      <c r="O5699" t="inlineStr"/>
      <c r="P5699" t="inlineStr"/>
      <c r="Q5699" t="inlineStr"/>
      <c r="R5699" t="inlineStr">
        <is>
          <t>Envio de matic para pagar listing</t>
        </is>
      </c>
      <c r="S5699" t="inlineStr"/>
      <c r="T5699" t="inlineStr">
        <is>
          <t>Helper</t>
        </is>
      </c>
      <c r="U5699" t="inlineStr"/>
      <c r="V5699" t="inlineStr">
        <is>
          <t>Serviços pontuais</t>
        </is>
      </c>
      <c r="W5699" t="inlineStr">
        <is>
          <t>Blockchain</t>
        </is>
      </c>
      <c r="X5699" t="inlineStr">
        <is>
          <t>Technology &amp; Infrastructure</t>
        </is>
      </c>
      <c r="Y5699" t="inlineStr">
        <is>
          <t>Operating Costs</t>
        </is>
      </c>
      <c r="Z5699" t="inlineStr">
        <is>
          <t>Operating Costs</t>
        </is>
      </c>
      <c r="AA5699" t="inlineStr">
        <is>
          <t>Custos na Blockchain</t>
        </is>
      </c>
      <c r="AB5699" t="inlineStr"/>
      <c r="AC5699" t="inlineStr">
        <is>
          <t>0xcbb0976306094a1d9db2ed477cfb94fbd26a8cff61e56ba7324d8d98330c8d43</t>
        </is>
      </c>
      <c r="AD5699" t="n">
        <v>1</v>
      </c>
      <c r="AE5699" t="n">
        <v>1</v>
      </c>
    </row>
    <row r="5700">
      <c r="A5700" t="inlineStr">
        <is>
          <t>73a20ff9-3451-44ee-8bb2-080d5f8c2a23</t>
        </is>
      </c>
      <c r="B5700" s="115" t="n">
        <v>44996</v>
      </c>
      <c r="C5700" s="115" t="n">
        <v>44996</v>
      </c>
      <c r="D5700" t="n">
        <v>-0.0228077</v>
      </c>
      <c r="E5700" t="n">
        <v>-0.0228077</v>
      </c>
      <c r="F5700" t="inlineStr">
        <is>
          <t>MATIC</t>
        </is>
      </c>
      <c r="G5700" t="n">
        <v>5.412004069175993</v>
      </c>
      <c r="H5700" t="n">
        <v>-0.1234353652085453</v>
      </c>
      <c r="I5700" t="n">
        <v>-0.1234353652085453</v>
      </c>
      <c r="J5700" t="n">
        <v>1</v>
      </c>
      <c r="K5700" t="inlineStr"/>
      <c r="L5700" t="inlineStr">
        <is>
          <t>Helper</t>
        </is>
      </c>
      <c r="M5700" t="inlineStr"/>
      <c r="N5700" t="inlineStr"/>
      <c r="O5700" t="inlineStr"/>
      <c r="P5700" t="inlineStr"/>
      <c r="Q5700" t="inlineStr"/>
      <c r="R5700" t="inlineStr">
        <is>
          <t>Envio de matic para pagar listing</t>
        </is>
      </c>
      <c r="S5700" t="inlineStr"/>
      <c r="T5700" t="inlineStr">
        <is>
          <t>Helper</t>
        </is>
      </c>
      <c r="U5700" t="inlineStr"/>
      <c r="V5700" t="inlineStr">
        <is>
          <t>Serviços pontuais</t>
        </is>
      </c>
      <c r="W5700" t="inlineStr">
        <is>
          <t>Blockchain</t>
        </is>
      </c>
      <c r="X5700" t="inlineStr">
        <is>
          <t>Technology &amp; Infrastructure</t>
        </is>
      </c>
      <c r="Y5700" t="inlineStr">
        <is>
          <t>Operating Costs</t>
        </is>
      </c>
      <c r="Z5700" t="inlineStr">
        <is>
          <t>Operating Costs</t>
        </is>
      </c>
      <c r="AA5700" t="inlineStr">
        <is>
          <t>Custos na Blockchain</t>
        </is>
      </c>
      <c r="AB5700" t="inlineStr"/>
      <c r="AC5700" t="inlineStr">
        <is>
          <t>0xff25e8ff8c3ba360c32bdb847ac9d7c3cbd488f00c64f3b9b19454819a711e58</t>
        </is>
      </c>
      <c r="AD5700" t="n">
        <v>1</v>
      </c>
      <c r="AE5700" t="n">
        <v>1</v>
      </c>
    </row>
    <row r="5701">
      <c r="A5701" t="inlineStr">
        <is>
          <t>73a6e54f-8ebb-44de-8493-31ad4ab816e9</t>
        </is>
      </c>
      <c r="B5701" s="115" t="n">
        <v>44996</v>
      </c>
      <c r="C5701" s="115" t="n">
        <v>44996</v>
      </c>
      <c r="D5701" t="n">
        <v>-0.07588684179999999</v>
      </c>
      <c r="E5701" t="n">
        <v>-0.07588684179999999</v>
      </c>
      <c r="F5701" t="inlineStr">
        <is>
          <t>MATIC</t>
        </is>
      </c>
      <c r="G5701" t="n">
        <v>5.412004069175993</v>
      </c>
      <c r="H5701" t="n">
        <v>-0.4106998966185147</v>
      </c>
      <c r="I5701" t="n">
        <v>-0.4106998966185147</v>
      </c>
      <c r="J5701" t="n">
        <v>1</v>
      </c>
      <c r="K5701" t="inlineStr"/>
      <c r="L5701" t="inlineStr">
        <is>
          <t>Helper</t>
        </is>
      </c>
      <c r="M5701" t="inlineStr">
        <is>
          <t>Conexões Games</t>
        </is>
      </c>
      <c r="N5701" t="inlineStr"/>
      <c r="O5701" t="inlineStr"/>
      <c r="P5701" t="inlineStr"/>
      <c r="Q5701" t="inlineStr"/>
      <c r="R5701" t="inlineStr">
        <is>
          <t>Sem Histórico</t>
        </is>
      </c>
      <c r="S5701" t="inlineStr"/>
      <c r="T5701" t="inlineStr">
        <is>
          <t>Helper</t>
        </is>
      </c>
      <c r="U5701" t="inlineStr"/>
      <c r="V5701" t="inlineStr">
        <is>
          <t>Envio de NFTs</t>
        </is>
      </c>
      <c r="W5701" t="inlineStr">
        <is>
          <t>NFTs</t>
        </is>
      </c>
      <c r="X5701" t="inlineStr">
        <is>
          <t>Technology &amp; Infrastructure</t>
        </is>
      </c>
      <c r="Y5701" t="inlineStr">
        <is>
          <t>Operating Costs</t>
        </is>
      </c>
      <c r="Z5701" t="inlineStr">
        <is>
          <t>Operating Costs</t>
        </is>
      </c>
      <c r="AA5701" t="inlineStr">
        <is>
          <t>Custos na Blockchain</t>
        </is>
      </c>
      <c r="AB5701" t="inlineStr"/>
      <c r="AC5701" t="inlineStr">
        <is>
          <t>0xfe85357b8e3092861df806f95f95d8d08e58c26a840d800093b81ff930b3ed2a</t>
        </is>
      </c>
      <c r="AD5701" t="n">
        <v>1</v>
      </c>
      <c r="AE5701" t="n">
        <v>1</v>
      </c>
    </row>
    <row r="5702">
      <c r="A5702" t="inlineStr">
        <is>
          <t>b62af613-4cf2-44a0-a498-f254cac8f0d8</t>
        </is>
      </c>
      <c r="B5702" s="115" t="n">
        <v>44996</v>
      </c>
      <c r="C5702" s="115" t="n">
        <v>44996</v>
      </c>
      <c r="D5702" t="n">
        <v>-0.014390306</v>
      </c>
      <c r="E5702" t="n">
        <v>-0.014390306</v>
      </c>
      <c r="F5702" t="inlineStr">
        <is>
          <t>MATIC</t>
        </is>
      </c>
      <c r="G5702" t="n">
        <v>5.412004069175993</v>
      </c>
      <c r="H5702" t="n">
        <v>-0.07788039462868769</v>
      </c>
      <c r="I5702" t="n">
        <v>-0.07788039462868769</v>
      </c>
      <c r="J5702" t="n">
        <v>1</v>
      </c>
      <c r="K5702" t="inlineStr"/>
      <c r="L5702" t="inlineStr">
        <is>
          <t>Helper</t>
        </is>
      </c>
      <c r="M5702" t="inlineStr">
        <is>
          <t>Conexões Games</t>
        </is>
      </c>
      <c r="N5702" t="inlineStr"/>
      <c r="O5702" t="inlineStr"/>
      <c r="P5702" t="inlineStr"/>
      <c r="Q5702" t="inlineStr"/>
      <c r="R5702" t="inlineStr">
        <is>
          <t>Sem Histórico</t>
        </is>
      </c>
      <c r="S5702" t="inlineStr"/>
      <c r="T5702" t="inlineStr">
        <is>
          <t>Helper</t>
        </is>
      </c>
      <c r="U5702" t="inlineStr"/>
      <c r="V5702" t="inlineStr">
        <is>
          <t>Envio de NFTs</t>
        </is>
      </c>
      <c r="W5702" t="inlineStr">
        <is>
          <t>NFTs</t>
        </is>
      </c>
      <c r="X5702" t="inlineStr">
        <is>
          <t>Technology &amp; Infrastructure</t>
        </is>
      </c>
      <c r="Y5702" t="inlineStr">
        <is>
          <t>Operating Costs</t>
        </is>
      </c>
      <c r="Z5702" t="inlineStr">
        <is>
          <t>Operating Costs</t>
        </is>
      </c>
      <c r="AA5702" t="inlineStr">
        <is>
          <t>Custos na Blockchain</t>
        </is>
      </c>
      <c r="AB5702" t="inlineStr"/>
      <c r="AC5702" t="inlineStr">
        <is>
          <t>0x36e77dc156ec7525516a93277b4378ab7df10e7326c88c40e7e449fbd9775b34</t>
        </is>
      </c>
      <c r="AD5702" t="n">
        <v>1</v>
      </c>
      <c r="AE5702" t="n">
        <v>1</v>
      </c>
    </row>
    <row r="5703">
      <c r="A5703" t="inlineStr">
        <is>
          <t>9f0ac112-4ef8-4f04-b99c-568725f3b703</t>
        </is>
      </c>
      <c r="B5703" s="115" t="n">
        <v>44996</v>
      </c>
      <c r="C5703" s="115" t="n">
        <v>44996</v>
      </c>
      <c r="D5703" t="n">
        <v>-0.0299538654</v>
      </c>
      <c r="E5703" t="n">
        <v>-0.0299538654</v>
      </c>
      <c r="F5703" t="inlineStr">
        <is>
          <t>MATIC</t>
        </is>
      </c>
      <c r="G5703" t="n">
        <v>5.412004069175993</v>
      </c>
      <c r="H5703" t="n">
        <v>-0.16211044143235</v>
      </c>
      <c r="I5703" t="n">
        <v>-0.16211044143235</v>
      </c>
      <c r="J5703" t="n">
        <v>1</v>
      </c>
      <c r="K5703" t="inlineStr"/>
      <c r="L5703" t="inlineStr">
        <is>
          <t>Helper</t>
        </is>
      </c>
      <c r="M5703" t="inlineStr">
        <is>
          <t>Conexões Games</t>
        </is>
      </c>
      <c r="N5703" t="inlineStr"/>
      <c r="O5703" t="inlineStr"/>
      <c r="P5703" t="inlineStr"/>
      <c r="Q5703" t="inlineStr"/>
      <c r="R5703" t="inlineStr">
        <is>
          <t>Sem Histórico</t>
        </is>
      </c>
      <c r="S5703" t="inlineStr"/>
      <c r="T5703" t="inlineStr">
        <is>
          <t>Helper</t>
        </is>
      </c>
      <c r="U5703" t="inlineStr"/>
      <c r="V5703" t="inlineStr">
        <is>
          <t>Envio de NFTs</t>
        </is>
      </c>
      <c r="W5703" t="inlineStr">
        <is>
          <t>NFTs</t>
        </is>
      </c>
      <c r="X5703" t="inlineStr">
        <is>
          <t>Technology &amp; Infrastructure</t>
        </is>
      </c>
      <c r="Y5703" t="inlineStr">
        <is>
          <t>Operating Costs</t>
        </is>
      </c>
      <c r="Z5703" t="inlineStr">
        <is>
          <t>Operating Costs</t>
        </is>
      </c>
      <c r="AA5703" t="inlineStr">
        <is>
          <t>Custos na Blockchain</t>
        </is>
      </c>
      <c r="AB5703" t="inlineStr"/>
      <c r="AC5703" t="inlineStr">
        <is>
          <t>0x748342bb658464558b4e16e1c2caf2bf0127a7381b81f04efeb9dd7405021869</t>
        </is>
      </c>
      <c r="AD5703" t="n">
        <v>1</v>
      </c>
      <c r="AE5703" t="n">
        <v>1</v>
      </c>
    </row>
    <row r="5704">
      <c r="A5704" t="inlineStr">
        <is>
          <t>e0da8541-3ed8-442a-9840-0b9369f044a7</t>
        </is>
      </c>
      <c r="B5704" s="115" t="n">
        <v>44996</v>
      </c>
      <c r="C5704" s="115" t="n">
        <v>44996</v>
      </c>
      <c r="D5704" t="n">
        <v>-0.3944887124</v>
      </c>
      <c r="E5704" t="n">
        <v>-0.3944887124</v>
      </c>
      <c r="F5704" t="inlineStr">
        <is>
          <t>MATIC</t>
        </is>
      </c>
      <c r="G5704" t="n">
        <v>5.412004069175993</v>
      </c>
      <c r="H5704" t="n">
        <v>-2.134974516752798</v>
      </c>
      <c r="I5704" t="n">
        <v>-2.134974516752798</v>
      </c>
      <c r="J5704" t="n">
        <v>1</v>
      </c>
      <c r="K5704" t="inlineStr"/>
      <c r="L5704" t="inlineStr">
        <is>
          <t>Helper</t>
        </is>
      </c>
      <c r="M5704" t="inlineStr">
        <is>
          <t>Conexões Games</t>
        </is>
      </c>
      <c r="N5704" t="inlineStr"/>
      <c r="O5704" t="inlineStr"/>
      <c r="P5704" t="inlineStr"/>
      <c r="Q5704" t="inlineStr"/>
      <c r="R5704" t="inlineStr">
        <is>
          <t>Sem Histórico</t>
        </is>
      </c>
      <c r="S5704" t="inlineStr"/>
      <c r="T5704" t="inlineStr">
        <is>
          <t>Helper</t>
        </is>
      </c>
      <c r="U5704" t="inlineStr"/>
      <c r="V5704" t="inlineStr">
        <is>
          <t>Envio de NFTs</t>
        </is>
      </c>
      <c r="W5704" t="inlineStr">
        <is>
          <t>NFTs</t>
        </is>
      </c>
      <c r="X5704" t="inlineStr">
        <is>
          <t>Technology &amp; Infrastructure</t>
        </is>
      </c>
      <c r="Y5704" t="inlineStr">
        <is>
          <t>Operating Costs</t>
        </is>
      </c>
      <c r="Z5704" t="inlineStr">
        <is>
          <t>Operating Costs</t>
        </is>
      </c>
      <c r="AA5704" t="inlineStr">
        <is>
          <t>Custos na Blockchain</t>
        </is>
      </c>
      <c r="AB5704" t="inlineStr"/>
      <c r="AC5704" t="inlineStr">
        <is>
          <t>0x67d191cb5cc7dc9318bd25e3cc663e85851c01eafa6ba5656bda48b5573ead49</t>
        </is>
      </c>
      <c r="AD5704" t="n">
        <v>1</v>
      </c>
      <c r="AE5704" t="n">
        <v>1</v>
      </c>
    </row>
    <row r="5705">
      <c r="A5705" t="inlineStr">
        <is>
          <t>14e1a9be-fa6d-4341-a6bf-0661c836499d</t>
        </is>
      </c>
      <c r="B5705" s="115" t="n">
        <v>44996</v>
      </c>
      <c r="C5705" s="115" t="n">
        <v>44996</v>
      </c>
      <c r="D5705" t="n">
        <v>-0.072795498</v>
      </c>
      <c r="E5705" t="n">
        <v>-0.072795498</v>
      </c>
      <c r="F5705" t="inlineStr">
        <is>
          <t>MATIC</t>
        </is>
      </c>
      <c r="G5705" t="n">
        <v>5.412004069175993</v>
      </c>
      <c r="H5705" t="n">
        <v>-0.3939695313936928</v>
      </c>
      <c r="I5705" t="n">
        <v>-0.3939695313936928</v>
      </c>
      <c r="J5705" t="n">
        <v>1</v>
      </c>
      <c r="K5705" t="inlineStr"/>
      <c r="L5705" t="inlineStr">
        <is>
          <t>Helper</t>
        </is>
      </c>
      <c r="M5705" t="inlineStr">
        <is>
          <t>Conexões Games</t>
        </is>
      </c>
      <c r="N5705" t="inlineStr"/>
      <c r="O5705" t="inlineStr"/>
      <c r="P5705" t="inlineStr"/>
      <c r="Q5705" t="inlineStr"/>
      <c r="R5705" t="inlineStr">
        <is>
          <t>Sem Histórico</t>
        </is>
      </c>
      <c r="S5705" t="inlineStr"/>
      <c r="T5705" t="inlineStr">
        <is>
          <t>Helper</t>
        </is>
      </c>
      <c r="U5705" t="inlineStr"/>
      <c r="V5705" t="inlineStr">
        <is>
          <t>Envio de NFTs</t>
        </is>
      </c>
      <c r="W5705" t="inlineStr">
        <is>
          <t>NFTs</t>
        </is>
      </c>
      <c r="X5705" t="inlineStr">
        <is>
          <t>Technology &amp; Infrastructure</t>
        </is>
      </c>
      <c r="Y5705" t="inlineStr">
        <is>
          <t>Operating Costs</t>
        </is>
      </c>
      <c r="Z5705" t="inlineStr">
        <is>
          <t>Operating Costs</t>
        </is>
      </c>
      <c r="AA5705" t="inlineStr">
        <is>
          <t>Custos na Blockchain</t>
        </is>
      </c>
      <c r="AB5705" t="inlineStr"/>
      <c r="AC5705" t="inlineStr">
        <is>
          <t>0x22cfb0944e752f752be0b2146824bb11e93936ed14f328f4ec462969a5510b70</t>
        </is>
      </c>
      <c r="AD5705" t="n">
        <v>1</v>
      </c>
      <c r="AE5705" t="n">
        <v>1</v>
      </c>
    </row>
    <row r="5706">
      <c r="A5706" t="inlineStr">
        <is>
          <t>822d57f8-386e-4244-a227-087e78cdd0c9</t>
        </is>
      </c>
      <c r="B5706" s="115" t="n">
        <v>44996</v>
      </c>
      <c r="C5706" s="115" t="n">
        <v>44996</v>
      </c>
      <c r="D5706" t="n">
        <v>-0.0222575</v>
      </c>
      <c r="E5706" t="n">
        <v>-0.0222575</v>
      </c>
      <c r="F5706" t="inlineStr">
        <is>
          <t>MATIC</t>
        </is>
      </c>
      <c r="G5706" t="n">
        <v>5.412004069175993</v>
      </c>
      <c r="H5706" t="n">
        <v>-0.1204576805696846</v>
      </c>
      <c r="I5706" t="n">
        <v>-0.1204576805696846</v>
      </c>
      <c r="J5706" t="n">
        <v>1</v>
      </c>
      <c r="K5706" t="inlineStr"/>
      <c r="L5706" t="inlineStr">
        <is>
          <t>Helper</t>
        </is>
      </c>
      <c r="M5706" t="inlineStr"/>
      <c r="N5706" t="inlineStr"/>
      <c r="O5706" t="inlineStr"/>
      <c r="P5706" t="inlineStr"/>
      <c r="Q5706" t="inlineStr"/>
      <c r="R5706" t="inlineStr">
        <is>
          <t>Envio de matic para pagar listing</t>
        </is>
      </c>
      <c r="S5706" t="inlineStr"/>
      <c r="T5706" t="inlineStr">
        <is>
          <t>Helper</t>
        </is>
      </c>
      <c r="U5706" t="inlineStr"/>
      <c r="V5706" t="inlineStr">
        <is>
          <t>Serviços pontuais</t>
        </is>
      </c>
      <c r="W5706" t="inlineStr">
        <is>
          <t>Blockchain</t>
        </is>
      </c>
      <c r="X5706" t="inlineStr">
        <is>
          <t>Technology &amp; Infrastructure</t>
        </is>
      </c>
      <c r="Y5706" t="inlineStr">
        <is>
          <t>Operating Costs</t>
        </is>
      </c>
      <c r="Z5706" t="inlineStr">
        <is>
          <t>Operating Costs</t>
        </is>
      </c>
      <c r="AA5706" t="inlineStr">
        <is>
          <t>Custos na Blockchain</t>
        </is>
      </c>
      <c r="AB5706" t="inlineStr"/>
      <c r="AC5706" t="inlineStr">
        <is>
          <t>0x6ff5cf7ed28c56b84d054c150c4925f96228b6ab1d9ae5b40f5224bbba6a28db</t>
        </is>
      </c>
      <c r="AD5706" t="n">
        <v>1</v>
      </c>
      <c r="AE5706" t="n">
        <v>1</v>
      </c>
    </row>
    <row r="5707">
      <c r="A5707" t="inlineStr">
        <is>
          <t>7c920645-90b0-45a3-89c3-975e6857bd8c</t>
        </is>
      </c>
      <c r="B5707" s="115" t="n">
        <v>44996</v>
      </c>
      <c r="C5707" s="115" t="n">
        <v>44996</v>
      </c>
      <c r="D5707" t="n">
        <v>-0.0225788</v>
      </c>
      <c r="E5707" t="n">
        <v>-0.0225788</v>
      </c>
      <c r="F5707" t="inlineStr">
        <is>
          <t>MATIC</t>
        </is>
      </c>
      <c r="G5707" t="n">
        <v>5.412004069175993</v>
      </c>
      <c r="H5707" t="n">
        <v>-0.1221965574771109</v>
      </c>
      <c r="I5707" t="n">
        <v>-0.1221965574771109</v>
      </c>
      <c r="J5707" t="n">
        <v>1</v>
      </c>
      <c r="K5707" t="inlineStr"/>
      <c r="L5707" t="inlineStr">
        <is>
          <t>Helper</t>
        </is>
      </c>
      <c r="M5707" t="inlineStr"/>
      <c r="N5707" t="inlineStr"/>
      <c r="O5707" t="inlineStr"/>
      <c r="P5707" t="inlineStr"/>
      <c r="Q5707" t="inlineStr"/>
      <c r="R5707" t="inlineStr">
        <is>
          <t>Envio de matic para pagar listing</t>
        </is>
      </c>
      <c r="S5707" t="inlineStr"/>
      <c r="T5707" t="inlineStr">
        <is>
          <t>Helper</t>
        </is>
      </c>
      <c r="U5707" t="inlineStr"/>
      <c r="V5707" t="inlineStr">
        <is>
          <t>Serviços pontuais</t>
        </is>
      </c>
      <c r="W5707" t="inlineStr">
        <is>
          <t>Blockchain</t>
        </is>
      </c>
      <c r="X5707" t="inlineStr">
        <is>
          <t>Technology &amp; Infrastructure</t>
        </is>
      </c>
      <c r="Y5707" t="inlineStr">
        <is>
          <t>Operating Costs</t>
        </is>
      </c>
      <c r="Z5707" t="inlineStr">
        <is>
          <t>Operating Costs</t>
        </is>
      </c>
      <c r="AA5707" t="inlineStr">
        <is>
          <t>Custos na Blockchain</t>
        </is>
      </c>
      <c r="AB5707" t="inlineStr"/>
      <c r="AC5707" t="inlineStr">
        <is>
          <t>0x51e8315f77c1e62292638330b8fd542df55a523a491f786a30c4627593dff98b</t>
        </is>
      </c>
      <c r="AD5707" t="n">
        <v>1</v>
      </c>
      <c r="AE5707" t="n">
        <v>1</v>
      </c>
    </row>
    <row r="5708">
      <c r="A5708" t="inlineStr">
        <is>
          <t>462a520c-0aa7-4241-a261-4d129355c932</t>
        </is>
      </c>
      <c r="B5708" s="115" t="n">
        <v>44996</v>
      </c>
      <c r="C5708" s="115" t="n">
        <v>44996</v>
      </c>
      <c r="D5708" t="n">
        <v>-0.0227699</v>
      </c>
      <c r="E5708" t="n">
        <v>-0.0227699</v>
      </c>
      <c r="F5708" t="inlineStr">
        <is>
          <t>MATIC</t>
        </is>
      </c>
      <c r="G5708" t="n">
        <v>5.412004069175993</v>
      </c>
      <c r="H5708" t="n">
        <v>-0.1232307914547304</v>
      </c>
      <c r="I5708" t="n">
        <v>-0.1232307914547304</v>
      </c>
      <c r="J5708" t="n">
        <v>1</v>
      </c>
      <c r="K5708" t="inlineStr"/>
      <c r="L5708" t="inlineStr">
        <is>
          <t>Helper</t>
        </is>
      </c>
      <c r="M5708" t="inlineStr"/>
      <c r="N5708" t="inlineStr"/>
      <c r="O5708" t="inlineStr"/>
      <c r="P5708" t="inlineStr"/>
      <c r="Q5708" t="inlineStr"/>
      <c r="R5708" t="inlineStr">
        <is>
          <t>Envio de matic para pagar listing</t>
        </is>
      </c>
      <c r="S5708" t="inlineStr"/>
      <c r="T5708" t="inlineStr">
        <is>
          <t>Helper</t>
        </is>
      </c>
      <c r="U5708" t="inlineStr"/>
      <c r="V5708" t="inlineStr">
        <is>
          <t>Serviços pontuais</t>
        </is>
      </c>
      <c r="W5708" t="inlineStr">
        <is>
          <t>Blockchain</t>
        </is>
      </c>
      <c r="X5708" t="inlineStr">
        <is>
          <t>Technology &amp; Infrastructure</t>
        </is>
      </c>
      <c r="Y5708" t="inlineStr">
        <is>
          <t>Operating Costs</t>
        </is>
      </c>
      <c r="Z5708" t="inlineStr">
        <is>
          <t>Operating Costs</t>
        </is>
      </c>
      <c r="AA5708" t="inlineStr">
        <is>
          <t>Custos na Blockchain</t>
        </is>
      </c>
      <c r="AB5708" t="inlineStr"/>
      <c r="AC5708" t="inlineStr">
        <is>
          <t>0xbe7a9ef79a5d5badfe9cb65a06ddbd5c38369aceab033d0e07cf312e502b008c</t>
        </is>
      </c>
      <c r="AD5708" t="n">
        <v>1</v>
      </c>
      <c r="AE5708" t="n">
        <v>1</v>
      </c>
    </row>
    <row r="5709">
      <c r="A5709" t="inlineStr">
        <is>
          <t>bee3230a-bda2-4533-a8dc-5487ccad2b2e</t>
        </is>
      </c>
      <c r="B5709" s="115" t="n">
        <v>44996</v>
      </c>
      <c r="C5709" s="115" t="n">
        <v>44996</v>
      </c>
      <c r="D5709" t="n">
        <v>-0.022625</v>
      </c>
      <c r="E5709" t="n">
        <v>-0.022625</v>
      </c>
      <c r="F5709" t="inlineStr">
        <is>
          <t>MATIC</t>
        </is>
      </c>
      <c r="G5709" t="n">
        <v>5.412004069175993</v>
      </c>
      <c r="H5709" t="n">
        <v>-0.1224465920651068</v>
      </c>
      <c r="I5709" t="n">
        <v>-0.1224465920651068</v>
      </c>
      <c r="J5709" t="n">
        <v>1</v>
      </c>
      <c r="K5709" t="inlineStr"/>
      <c r="L5709" t="inlineStr">
        <is>
          <t>Helper</t>
        </is>
      </c>
      <c r="M5709" t="inlineStr"/>
      <c r="N5709" t="inlineStr"/>
      <c r="O5709" t="inlineStr"/>
      <c r="P5709" t="inlineStr"/>
      <c r="Q5709" t="inlineStr"/>
      <c r="R5709" t="inlineStr">
        <is>
          <t>Envio de matic para pagar listing</t>
        </is>
      </c>
      <c r="S5709" t="inlineStr"/>
      <c r="T5709" t="inlineStr">
        <is>
          <t>Helper</t>
        </is>
      </c>
      <c r="U5709" t="inlineStr"/>
      <c r="V5709" t="inlineStr">
        <is>
          <t>Serviços pontuais</t>
        </is>
      </c>
      <c r="W5709" t="inlineStr">
        <is>
          <t>Blockchain</t>
        </is>
      </c>
      <c r="X5709" t="inlineStr">
        <is>
          <t>Technology &amp; Infrastructure</t>
        </is>
      </c>
      <c r="Y5709" t="inlineStr">
        <is>
          <t>Operating Costs</t>
        </is>
      </c>
      <c r="Z5709" t="inlineStr">
        <is>
          <t>Operating Costs</t>
        </is>
      </c>
      <c r="AA5709" t="inlineStr">
        <is>
          <t>Custos na Blockchain</t>
        </is>
      </c>
      <c r="AB5709" t="inlineStr"/>
      <c r="AC5709" t="inlineStr">
        <is>
          <t>0xcbdb83365f9d332bba808bb2eebcbdb8aa4a3477a3a12f406d1cc8b0160463d8</t>
        </is>
      </c>
      <c r="AD5709" t="n">
        <v>1</v>
      </c>
      <c r="AE5709" t="n">
        <v>1</v>
      </c>
    </row>
    <row r="5710">
      <c r="A5710" t="inlineStr">
        <is>
          <t>cdf86402-84fd-472f-93dc-fdc731f11843</t>
        </is>
      </c>
      <c r="B5710" s="115" t="n">
        <v>44996</v>
      </c>
      <c r="C5710" s="115" t="n">
        <v>44996</v>
      </c>
      <c r="D5710" t="n">
        <v>-0.022835</v>
      </c>
      <c r="E5710" t="n">
        <v>-0.022835</v>
      </c>
      <c r="F5710" t="inlineStr">
        <is>
          <t>MATIC</t>
        </is>
      </c>
      <c r="G5710" t="n">
        <v>5.412004069175993</v>
      </c>
      <c r="H5710" t="n">
        <v>-0.1235831129196338</v>
      </c>
      <c r="I5710" t="n">
        <v>-0.1235831129196338</v>
      </c>
      <c r="J5710" t="n">
        <v>1</v>
      </c>
      <c r="K5710" t="inlineStr"/>
      <c r="L5710" t="inlineStr">
        <is>
          <t>Helper</t>
        </is>
      </c>
      <c r="M5710" t="inlineStr"/>
      <c r="N5710" t="inlineStr"/>
      <c r="O5710" t="inlineStr"/>
      <c r="P5710" t="inlineStr"/>
      <c r="Q5710" t="inlineStr"/>
      <c r="R5710" t="inlineStr">
        <is>
          <t>Envio de matic para pagar listing</t>
        </is>
      </c>
      <c r="S5710" t="inlineStr"/>
      <c r="T5710" t="inlineStr">
        <is>
          <t>Helper</t>
        </is>
      </c>
      <c r="U5710" t="inlineStr"/>
      <c r="V5710" t="inlineStr">
        <is>
          <t>Serviços pontuais</t>
        </is>
      </c>
      <c r="W5710" t="inlineStr">
        <is>
          <t>Blockchain</t>
        </is>
      </c>
      <c r="X5710" t="inlineStr">
        <is>
          <t>Technology &amp; Infrastructure</t>
        </is>
      </c>
      <c r="Y5710" t="inlineStr">
        <is>
          <t>Operating Costs</t>
        </is>
      </c>
      <c r="Z5710" t="inlineStr">
        <is>
          <t>Operating Costs</t>
        </is>
      </c>
      <c r="AA5710" t="inlineStr">
        <is>
          <t>Custos na Blockchain</t>
        </is>
      </c>
      <c r="AB5710" t="inlineStr"/>
      <c r="AC5710" t="inlineStr">
        <is>
          <t>0xc8049dd97a76cc9ee7f7515127ff2b2d41f50f80298ea695cf96b93a07320b5f</t>
        </is>
      </c>
      <c r="AD5710" t="n">
        <v>1</v>
      </c>
      <c r="AE5710" t="n">
        <v>1</v>
      </c>
    </row>
    <row r="5711">
      <c r="A5711" t="inlineStr">
        <is>
          <t>47fce523-e47a-49c9-ad14-af5b129c4364</t>
        </is>
      </c>
      <c r="B5711" s="115" t="n">
        <v>44996</v>
      </c>
      <c r="C5711" s="115" t="n">
        <v>44996</v>
      </c>
      <c r="D5711" t="n">
        <v>-0.0146170752</v>
      </c>
      <c r="E5711" t="n">
        <v>-0.0146170752</v>
      </c>
      <c r="F5711" t="inlineStr">
        <is>
          <t>MATIC</t>
        </is>
      </c>
      <c r="G5711" t="n">
        <v>5.412004069175993</v>
      </c>
      <c r="H5711" t="n">
        <v>-0.07910767046185149</v>
      </c>
      <c r="I5711" t="n">
        <v>-0.07910767046185149</v>
      </c>
      <c r="J5711" t="n">
        <v>1</v>
      </c>
      <c r="K5711" t="inlineStr"/>
      <c r="L5711" t="inlineStr">
        <is>
          <t>Helper</t>
        </is>
      </c>
      <c r="M5711" t="inlineStr">
        <is>
          <t>Conexões Games</t>
        </is>
      </c>
      <c r="N5711" t="inlineStr"/>
      <c r="O5711" t="inlineStr"/>
      <c r="P5711" t="inlineStr"/>
      <c r="Q5711" t="inlineStr"/>
      <c r="R5711" t="inlineStr">
        <is>
          <t>Sem Histórico</t>
        </is>
      </c>
      <c r="S5711" t="inlineStr"/>
      <c r="T5711" t="inlineStr">
        <is>
          <t>Helper</t>
        </is>
      </c>
      <c r="U5711" t="inlineStr"/>
      <c r="V5711" t="inlineStr">
        <is>
          <t>Envio de NFTs</t>
        </is>
      </c>
      <c r="W5711" t="inlineStr">
        <is>
          <t>NFTs</t>
        </is>
      </c>
      <c r="X5711" t="inlineStr">
        <is>
          <t>Technology &amp; Infrastructure</t>
        </is>
      </c>
      <c r="Y5711" t="inlineStr">
        <is>
          <t>Operating Costs</t>
        </is>
      </c>
      <c r="Z5711" t="inlineStr">
        <is>
          <t>Operating Costs</t>
        </is>
      </c>
      <c r="AA5711" t="inlineStr">
        <is>
          <t>Custos na Blockchain</t>
        </is>
      </c>
      <c r="AB5711" t="inlineStr"/>
      <c r="AC5711" t="inlineStr">
        <is>
          <t>0x6c52ff2c6c856fbc32dfac44942e11b2c8ea472c8835a87beea066a1f45c1d55</t>
        </is>
      </c>
      <c r="AD5711" t="n">
        <v>1</v>
      </c>
      <c r="AE5711" t="n">
        <v>1</v>
      </c>
    </row>
    <row r="5712">
      <c r="A5712" t="inlineStr">
        <is>
          <t>8430c203-f5b8-4a0c-adbe-28b0dbc38440</t>
        </is>
      </c>
      <c r="B5712" s="115" t="n">
        <v>44996</v>
      </c>
      <c r="C5712" s="115" t="n">
        <v>44996</v>
      </c>
      <c r="D5712" t="n">
        <v>-0.3286973952</v>
      </c>
      <c r="E5712" t="n">
        <v>-0.3286973952</v>
      </c>
      <c r="F5712" t="inlineStr">
        <is>
          <t>MATIC</t>
        </is>
      </c>
      <c r="G5712" t="n">
        <v>5.412004069175993</v>
      </c>
      <c r="H5712" t="n">
        <v>-1.778911640349949</v>
      </c>
      <c r="I5712" t="n">
        <v>-1.778911640349949</v>
      </c>
      <c r="J5712" t="n">
        <v>1</v>
      </c>
      <c r="K5712" t="inlineStr"/>
      <c r="L5712" t="inlineStr">
        <is>
          <t>Helper</t>
        </is>
      </c>
      <c r="M5712" t="inlineStr">
        <is>
          <t>Conexões Games</t>
        </is>
      </c>
      <c r="N5712" t="inlineStr"/>
      <c r="O5712" t="inlineStr"/>
      <c r="P5712" t="inlineStr"/>
      <c r="Q5712" t="inlineStr"/>
      <c r="R5712" t="inlineStr">
        <is>
          <t>Sem Histórico</t>
        </is>
      </c>
      <c r="S5712" t="inlineStr"/>
      <c r="T5712" t="inlineStr">
        <is>
          <t>Helper</t>
        </is>
      </c>
      <c r="U5712" t="inlineStr"/>
      <c r="V5712" t="inlineStr">
        <is>
          <t>Envio de NFTs</t>
        </is>
      </c>
      <c r="W5712" t="inlineStr">
        <is>
          <t>NFTs</t>
        </is>
      </c>
      <c r="X5712" t="inlineStr">
        <is>
          <t>Technology &amp; Infrastructure</t>
        </is>
      </c>
      <c r="Y5712" t="inlineStr">
        <is>
          <t>Operating Costs</t>
        </is>
      </c>
      <c r="Z5712" t="inlineStr">
        <is>
          <t>Operating Costs</t>
        </is>
      </c>
      <c r="AA5712" t="inlineStr">
        <is>
          <t>Custos na Blockchain</t>
        </is>
      </c>
      <c r="AB5712" t="inlineStr"/>
      <c r="AC5712" t="inlineStr">
        <is>
          <t>0xd784fbcc6f457ada182fa92176d35b5dee05431902209041324c7f5450c22f15</t>
        </is>
      </c>
      <c r="AD5712" t="n">
        <v>1</v>
      </c>
      <c r="AE5712" t="n">
        <v>1</v>
      </c>
    </row>
    <row r="5713">
      <c r="A5713" t="inlineStr">
        <is>
          <t>d5115e01-8b92-4de7-ac14-bdab742792a5</t>
        </is>
      </c>
      <c r="B5713" s="115" t="n">
        <v>44996</v>
      </c>
      <c r="C5713" s="115" t="n">
        <v>44996</v>
      </c>
      <c r="D5713" t="n">
        <v>-0.109072304</v>
      </c>
      <c r="E5713" t="n">
        <v>-0.109072304</v>
      </c>
      <c r="F5713" t="inlineStr">
        <is>
          <t>MATIC</t>
        </is>
      </c>
      <c r="G5713" t="n">
        <v>5.412004069175993</v>
      </c>
      <c r="H5713" t="n">
        <v>-0.5902997530824009</v>
      </c>
      <c r="I5713" t="n">
        <v>-0.5902997530824009</v>
      </c>
      <c r="J5713" t="n">
        <v>1</v>
      </c>
      <c r="K5713" t="inlineStr"/>
      <c r="L5713" t="inlineStr">
        <is>
          <t>Helper</t>
        </is>
      </c>
      <c r="M5713" t="inlineStr">
        <is>
          <t>Conexões Games</t>
        </is>
      </c>
      <c r="N5713" t="inlineStr"/>
      <c r="O5713" t="inlineStr"/>
      <c r="P5713" t="inlineStr"/>
      <c r="Q5713" t="inlineStr"/>
      <c r="R5713" t="inlineStr">
        <is>
          <t>Sem Histórico</t>
        </is>
      </c>
      <c r="S5713" t="inlineStr"/>
      <c r="T5713" t="inlineStr">
        <is>
          <t>Helper</t>
        </is>
      </c>
      <c r="U5713" t="inlineStr"/>
      <c r="V5713" t="inlineStr">
        <is>
          <t>Envio de NFTs</t>
        </is>
      </c>
      <c r="W5713" t="inlineStr">
        <is>
          <t>NFTs</t>
        </is>
      </c>
      <c r="X5713" t="inlineStr">
        <is>
          <t>Technology &amp; Infrastructure</t>
        </is>
      </c>
      <c r="Y5713" t="inlineStr">
        <is>
          <t>Operating Costs</t>
        </is>
      </c>
      <c r="Z5713" t="inlineStr">
        <is>
          <t>Operating Costs</t>
        </is>
      </c>
      <c r="AA5713" t="inlineStr">
        <is>
          <t>Custos na Blockchain</t>
        </is>
      </c>
      <c r="AB5713" t="inlineStr"/>
      <c r="AC5713" t="inlineStr">
        <is>
          <t>0x22a8d8c991cc9486ea9857cb678e96f0b5d47dac56b394bf1a5f48fbe5a5298a</t>
        </is>
      </c>
      <c r="AD5713" t="n">
        <v>1</v>
      </c>
      <c r="AE5713" t="n">
        <v>1</v>
      </c>
    </row>
    <row r="5714">
      <c r="A5714" t="inlineStr">
        <is>
          <t>93eec8fe-b5da-49a4-a36f-208fffe27b31</t>
        </is>
      </c>
      <c r="B5714" s="115" t="n">
        <v>44996</v>
      </c>
      <c r="C5714" s="115" t="n">
        <v>44996</v>
      </c>
      <c r="D5714" t="n">
        <v>-15547.78553</v>
      </c>
      <c r="E5714" t="n">
        <v>-15547.78553</v>
      </c>
      <c r="F5714" t="inlineStr">
        <is>
          <t>USDC</t>
        </is>
      </c>
      <c r="G5714" t="n">
        <v>4.922177009155646</v>
      </c>
      <c r="H5714" t="n">
        <v>-76528.95247904884</v>
      </c>
      <c r="I5714" t="n">
        <v>-76528.95247904884</v>
      </c>
      <c r="J5714" t="n">
        <v>1</v>
      </c>
      <c r="K5714" t="inlineStr"/>
      <c r="L5714" t="inlineStr">
        <is>
          <t>Gnosis</t>
        </is>
      </c>
      <c r="M5714" t="inlineStr"/>
      <c r="N5714" t="inlineStr"/>
      <c r="O5714" t="inlineStr"/>
      <c r="P5714" t="inlineStr"/>
      <c r="Q5714" t="inlineStr"/>
      <c r="R5714" t="inlineStr">
        <is>
          <t>Sem Histórico</t>
        </is>
      </c>
      <c r="S5714" t="inlineStr"/>
      <c r="T5714" t="inlineStr">
        <is>
          <t>Gnosis</t>
        </is>
      </c>
      <c r="U5714" t="inlineStr"/>
      <c r="V5714" t="inlineStr">
        <is>
          <t>Conversões</t>
        </is>
      </c>
      <c r="W5714" t="inlineStr">
        <is>
          <t>Conversões</t>
        </is>
      </c>
      <c r="X5714" t="inlineStr">
        <is>
          <t>Financial Revenue</t>
        </is>
      </c>
      <c r="Y5714" t="inlineStr">
        <is>
          <t>Financial Revenue</t>
        </is>
      </c>
      <c r="Z5714" t="inlineStr">
        <is>
          <t>Financial Revenue</t>
        </is>
      </c>
      <c r="AA5714" t="inlineStr">
        <is>
          <t>Receita Financeira</t>
        </is>
      </c>
      <c r="AB5714" t="inlineStr"/>
      <c r="AC5714" t="inlineStr">
        <is>
          <t>0x5b8c0f0770d198d115cbe24d5f2854150f53d68f6f319a5dcebf0eeff553ec76</t>
        </is>
      </c>
      <c r="AD5714" t="n">
        <v>1</v>
      </c>
      <c r="AE5714" t="n">
        <v>1</v>
      </c>
    </row>
    <row r="5715">
      <c r="A5715" t="inlineStr">
        <is>
          <t>f7607dc4-4e06-40be-8b23-20cdcb430c64</t>
        </is>
      </c>
      <c r="B5715" s="115" t="n">
        <v>44996</v>
      </c>
      <c r="C5715" s="115" t="n">
        <v>44996</v>
      </c>
      <c r="D5715" t="n">
        <v>-3635.583968</v>
      </c>
      <c r="E5715" t="n">
        <v>-3635.583968</v>
      </c>
      <c r="F5715" t="inlineStr">
        <is>
          <t>USDT</t>
        </is>
      </c>
      <c r="G5715" t="n">
        <v>5.122075279755849</v>
      </c>
      <c r="H5715" t="n">
        <v>-18621.73476996948</v>
      </c>
      <c r="I5715" t="n">
        <v>-18621.73476996948</v>
      </c>
      <c r="J5715" t="n">
        <v>1</v>
      </c>
      <c r="K5715" t="inlineStr"/>
      <c r="L5715" t="inlineStr">
        <is>
          <t>Gnosis</t>
        </is>
      </c>
      <c r="M5715" t="inlineStr"/>
      <c r="N5715" t="inlineStr"/>
      <c r="O5715" t="inlineStr"/>
      <c r="P5715" t="inlineStr"/>
      <c r="Q5715" t="inlineStr"/>
      <c r="R5715" t="inlineStr">
        <is>
          <t>Conversão</t>
        </is>
      </c>
      <c r="S5715" t="inlineStr"/>
      <c r="T5715" t="inlineStr">
        <is>
          <t>Gnosis</t>
        </is>
      </c>
      <c r="U5715" t="inlineStr"/>
      <c r="V5715" t="inlineStr">
        <is>
          <t>Conversões</t>
        </is>
      </c>
      <c r="W5715" t="inlineStr">
        <is>
          <t>Conversões</t>
        </is>
      </c>
      <c r="X5715" t="inlineStr">
        <is>
          <t>Financial Revenue</t>
        </is>
      </c>
      <c r="Y5715" t="inlineStr">
        <is>
          <t>Financial Revenue</t>
        </is>
      </c>
      <c r="Z5715" t="inlineStr">
        <is>
          <t>Financial Revenue</t>
        </is>
      </c>
      <c r="AA5715" t="inlineStr">
        <is>
          <t>Receita Financeira</t>
        </is>
      </c>
      <c r="AB5715" t="inlineStr"/>
      <c r="AC5715" t="inlineStr">
        <is>
          <t>0x48f15213164f4df7a6cff8de5054ac64ce2b836755a1b6971b0353bed0b32b4a</t>
        </is>
      </c>
      <c r="AD5715" t="n">
        <v>1</v>
      </c>
      <c r="AE5715" t="n">
        <v>1</v>
      </c>
    </row>
    <row r="5716">
      <c r="A5716" t="inlineStr">
        <is>
          <t>fb90724e-6dc5-49dc-8170-b60818ac8ee4</t>
        </is>
      </c>
      <c r="B5716" s="115" t="n">
        <v>44996</v>
      </c>
      <c r="C5716" s="115" t="n">
        <v>44996</v>
      </c>
      <c r="D5716" t="n">
        <v>15292.33587</v>
      </c>
      <c r="E5716" t="n">
        <v>15292.33587</v>
      </c>
      <c r="F5716" t="inlineStr">
        <is>
          <t>USDT</t>
        </is>
      </c>
      <c r="G5716" t="n">
        <v>5.122075279755849</v>
      </c>
      <c r="H5716" t="n">
        <v>78328.49552945067</v>
      </c>
      <c r="I5716" t="n">
        <v>78328.49552945067</v>
      </c>
      <c r="J5716" t="n">
        <v>1</v>
      </c>
      <c r="K5716" t="inlineStr"/>
      <c r="L5716" t="inlineStr"/>
      <c r="M5716" t="inlineStr">
        <is>
          <t>Gnosis</t>
        </is>
      </c>
      <c r="N5716" t="inlineStr"/>
      <c r="O5716" t="inlineStr"/>
      <c r="P5716" t="inlineStr"/>
      <c r="Q5716" t="inlineStr"/>
      <c r="R5716" t="inlineStr">
        <is>
          <t>Sem Histórico</t>
        </is>
      </c>
      <c r="S5716" t="inlineStr"/>
      <c r="T5716" t="inlineStr">
        <is>
          <t>Gnosis</t>
        </is>
      </c>
      <c r="U5716" t="inlineStr"/>
      <c r="V5716" t="inlineStr">
        <is>
          <t>Conversões</t>
        </is>
      </c>
      <c r="W5716" t="inlineStr">
        <is>
          <t>Conversões</t>
        </is>
      </c>
      <c r="X5716" t="inlineStr">
        <is>
          <t>Financial Revenue</t>
        </is>
      </c>
      <c r="Y5716" t="inlineStr">
        <is>
          <t>Financial Revenue</t>
        </is>
      </c>
      <c r="Z5716" t="inlineStr">
        <is>
          <t>Financial Revenue</t>
        </is>
      </c>
      <c r="AA5716" t="inlineStr">
        <is>
          <t>Receita Financeira</t>
        </is>
      </c>
      <c r="AB5716" t="inlineStr"/>
      <c r="AC5716" t="inlineStr">
        <is>
          <t>0x5b8c0f0770d198d115cbe24d5f2854150f53d68f6f319a5dcebf0eeff553ec76</t>
        </is>
      </c>
      <c r="AD5716" t="n">
        <v>1</v>
      </c>
      <c r="AE5716" t="n">
        <v>1</v>
      </c>
    </row>
    <row r="5717">
      <c r="A5717" t="inlineStr">
        <is>
          <t>79c6ecb1-d862-4602-9430-4a54826983f2</t>
        </is>
      </c>
      <c r="B5717" s="115" t="n">
        <v>44996</v>
      </c>
      <c r="C5717" s="115" t="n">
        <v>44996</v>
      </c>
      <c r="D5717" t="n">
        <v>750</v>
      </c>
      <c r="E5717" t="n">
        <v>750</v>
      </c>
      <c r="F5717" t="inlineStr">
        <is>
          <t>USDT</t>
        </is>
      </c>
      <c r="G5717" t="n">
        <v>5.122075279755849</v>
      </c>
      <c r="H5717" t="n">
        <v>3841.556459816887</v>
      </c>
      <c r="I5717" t="n">
        <v>3841.556459816887</v>
      </c>
      <c r="J5717" t="n">
        <v>1</v>
      </c>
      <c r="K5717" t="inlineStr"/>
      <c r="L5717" t="inlineStr">
        <is>
          <t>Gnosis</t>
        </is>
      </c>
      <c r="M5717" t="inlineStr">
        <is>
          <t>Mercado Bitcoin</t>
        </is>
      </c>
      <c r="N5717" t="inlineStr"/>
      <c r="O5717" t="inlineStr"/>
      <c r="P5717" t="inlineStr"/>
      <c r="Q5717" t="inlineStr"/>
      <c r="R5717" t="inlineStr">
        <is>
          <t>Transferência entre contas</t>
        </is>
      </c>
      <c r="S5717" t="inlineStr"/>
      <c r="T5717" t="inlineStr">
        <is>
          <t>Mercado Bitcoin</t>
        </is>
      </c>
      <c r="U5717" t="inlineStr"/>
      <c r="V5717" t="inlineStr">
        <is>
          <t>Transferências</t>
        </is>
      </c>
      <c r="W5717" t="inlineStr">
        <is>
          <t>Transferências</t>
        </is>
      </c>
      <c r="X5717" t="inlineStr">
        <is>
          <t>Others</t>
        </is>
      </c>
      <c r="Y5717" t="inlineStr">
        <is>
          <t>Administrative Costs</t>
        </is>
      </c>
      <c r="Z5717" t="inlineStr">
        <is>
          <t>Administrative Costs</t>
        </is>
      </c>
      <c r="AA5717" t="inlineStr">
        <is>
          <t>Outros</t>
        </is>
      </c>
      <c r="AB5717" t="inlineStr"/>
      <c r="AC5717" t="inlineStr">
        <is>
          <t>0x22b29a08c2dc588b60323d9bed8fbea24e732ae10eb7a887100ffe3fb1d5d12a</t>
        </is>
      </c>
      <c r="AD5717" t="n">
        <v>1</v>
      </c>
      <c r="AE5717" t="n">
        <v>1</v>
      </c>
    </row>
    <row r="5718">
      <c r="A5718" t="inlineStr">
        <is>
          <t>20db32b9-62d0-477d-90ae-b9a03066d120</t>
        </is>
      </c>
      <c r="B5718" s="115" t="n">
        <v>44996</v>
      </c>
      <c r="C5718" s="115" t="n">
        <v>44996</v>
      </c>
      <c r="D5718" t="n">
        <v>-10906.751902</v>
      </c>
      <c r="E5718" t="n">
        <v>-10906.751902</v>
      </c>
      <c r="F5718" t="inlineStr">
        <is>
          <t>USDT</t>
        </is>
      </c>
      <c r="G5718" t="n">
        <v>5.122075279755849</v>
      </c>
      <c r="H5718" t="n">
        <v>-55865.20429966429</v>
      </c>
      <c r="I5718" t="n">
        <v>-55865.20429966429</v>
      </c>
      <c r="J5718" t="n">
        <v>1</v>
      </c>
      <c r="K5718" t="inlineStr"/>
      <c r="L5718" t="inlineStr">
        <is>
          <t>Gnosis</t>
        </is>
      </c>
      <c r="M5718" t="inlineStr"/>
      <c r="N5718" t="inlineStr"/>
      <c r="O5718" t="inlineStr"/>
      <c r="P5718" t="inlineStr"/>
      <c r="Q5718" t="inlineStr"/>
      <c r="R5718" t="inlineStr">
        <is>
          <t>Conversão</t>
        </is>
      </c>
      <c r="S5718" t="inlineStr"/>
      <c r="T5718" t="inlineStr">
        <is>
          <t>Gnosis</t>
        </is>
      </c>
      <c r="U5718" t="inlineStr"/>
      <c r="V5718" t="inlineStr">
        <is>
          <t>Conversões</t>
        </is>
      </c>
      <c r="W5718" t="inlineStr">
        <is>
          <t>Conversões</t>
        </is>
      </c>
      <c r="X5718" t="inlineStr">
        <is>
          <t>Financial Revenue</t>
        </is>
      </c>
      <c r="Y5718" t="inlineStr">
        <is>
          <t>Financial Revenue</t>
        </is>
      </c>
      <c r="Z5718" t="inlineStr">
        <is>
          <t>Financial Revenue</t>
        </is>
      </c>
      <c r="AA5718" t="inlineStr">
        <is>
          <t>Receita Financeira</t>
        </is>
      </c>
      <c r="AB5718" t="inlineStr"/>
      <c r="AC5718" t="inlineStr">
        <is>
          <t>0xf793948b161149ea32ac57d44635024be72d300f92f779880d906952f15226b0</t>
        </is>
      </c>
      <c r="AD5718" t="n">
        <v>1</v>
      </c>
      <c r="AE5718" t="n">
        <v>1</v>
      </c>
    </row>
    <row r="5719">
      <c r="A5719" t="inlineStr">
        <is>
          <t>e96008e6-7286-4995-b20b-2bdb113e793c</t>
        </is>
      </c>
      <c r="B5719" s="115" t="n">
        <v>44996</v>
      </c>
      <c r="C5719" s="115" t="n">
        <v>44996</v>
      </c>
      <c r="D5719" t="n">
        <v>-750</v>
      </c>
      <c r="E5719" t="n">
        <v>-750</v>
      </c>
      <c r="F5719" t="inlineStr">
        <is>
          <t>USDT</t>
        </is>
      </c>
      <c r="G5719" t="n">
        <v>5.122075279755849</v>
      </c>
      <c r="H5719" t="n">
        <v>-3841.556459816887</v>
      </c>
      <c r="I5719" t="n">
        <v>-3841.556459816887</v>
      </c>
      <c r="J5719" t="n">
        <v>1</v>
      </c>
      <c r="K5719" t="inlineStr"/>
      <c r="L5719" t="inlineStr">
        <is>
          <t>Gnosis</t>
        </is>
      </c>
      <c r="M5719" t="inlineStr">
        <is>
          <t>Mercado Bitcoin</t>
        </is>
      </c>
      <c r="N5719" t="inlineStr"/>
      <c r="O5719" t="inlineStr"/>
      <c r="P5719" t="inlineStr"/>
      <c r="Q5719" t="inlineStr"/>
      <c r="R5719" t="inlineStr">
        <is>
          <t>Transferência entre contas</t>
        </is>
      </c>
      <c r="S5719" t="inlineStr"/>
      <c r="T5719" t="inlineStr">
        <is>
          <t>Gnosis</t>
        </is>
      </c>
      <c r="U5719" t="inlineStr"/>
      <c r="V5719" t="inlineStr">
        <is>
          <t>Transferências</t>
        </is>
      </c>
      <c r="W5719" t="inlineStr">
        <is>
          <t>Transferências</t>
        </is>
      </c>
      <c r="X5719" t="inlineStr">
        <is>
          <t>Others</t>
        </is>
      </c>
      <c r="Y5719" t="inlineStr">
        <is>
          <t>Administrative Costs</t>
        </is>
      </c>
      <c r="Z5719" t="inlineStr">
        <is>
          <t>Administrative Costs</t>
        </is>
      </c>
      <c r="AA5719" t="inlineStr">
        <is>
          <t>Outros</t>
        </is>
      </c>
      <c r="AB5719" t="inlineStr"/>
      <c r="AC5719" t="inlineStr">
        <is>
          <t>0x22b29a08c2dc588b60323d9bed8fbea24e732ae10eb7a887100ffe3fb1d5d12a</t>
        </is>
      </c>
      <c r="AD5719" t="n">
        <v>1</v>
      </c>
      <c r="AE5719" t="n">
        <v>1</v>
      </c>
    </row>
    <row r="5720">
      <c r="A5720" t="inlineStr">
        <is>
          <t>d02a7391-50b6-4312-9b01-5c32ba807fbc</t>
        </is>
      </c>
      <c r="B5720" s="115" t="n">
        <v>44995</v>
      </c>
      <c r="C5720" s="115" t="n">
        <v>44995</v>
      </c>
      <c r="D5720" t="n">
        <v>0</v>
      </c>
      <c r="E5720" t="n">
        <v>0</v>
      </c>
      <c r="F5720" t="inlineStr">
        <is>
          <t>ETH</t>
        </is>
      </c>
      <c r="G5720" t="n">
        <v>7490.790162218734</v>
      </c>
      <c r="H5720" t="n">
        <v>0</v>
      </c>
      <c r="I5720" t="n">
        <v>0</v>
      </c>
      <c r="J5720" t="n">
        <v>1</v>
      </c>
      <c r="K5720" t="inlineStr"/>
      <c r="L5720" t="inlineStr">
        <is>
          <t>Caio Bretas</t>
        </is>
      </c>
      <c r="M5720" t="inlineStr">
        <is>
          <t>Gnosis</t>
        </is>
      </c>
      <c r="N5720" t="inlineStr"/>
      <c r="O5720" t="inlineStr"/>
      <c r="P5720" t="inlineStr"/>
      <c r="Q5720" t="inlineStr"/>
      <c r="R5720" t="inlineStr">
        <is>
          <t>Conversão de USDc</t>
        </is>
      </c>
      <c r="S5720" t="inlineStr"/>
      <c r="T5720" t="inlineStr">
        <is>
          <t>Gnosis</t>
        </is>
      </c>
      <c r="U5720" t="inlineStr"/>
      <c r="V5720" t="inlineStr">
        <is>
          <t>Conversões</t>
        </is>
      </c>
      <c r="W5720" t="inlineStr">
        <is>
          <t>Conversões</t>
        </is>
      </c>
      <c r="X5720" t="inlineStr">
        <is>
          <t>Financial Revenue</t>
        </is>
      </c>
      <c r="Y5720" t="inlineStr">
        <is>
          <t>Financial Revenue</t>
        </is>
      </c>
      <c r="Z5720" t="inlineStr">
        <is>
          <t>Financial Revenue</t>
        </is>
      </c>
      <c r="AA5720" t="inlineStr">
        <is>
          <t>Receita Financeira</t>
        </is>
      </c>
      <c r="AB5720" t="inlineStr"/>
      <c r="AC5720" t="inlineStr">
        <is>
          <t>0x8582fb4edb027acbb723ad7605f35721bd92c957fabaee98ba0bb925420e7788</t>
        </is>
      </c>
      <c r="AD5720" t="n">
        <v>1</v>
      </c>
      <c r="AE5720" t="n">
        <v>1</v>
      </c>
    </row>
    <row r="5721">
      <c r="A5721" t="inlineStr">
        <is>
          <t>19f61c1a-9a61-4cf3-8d80-a86ebc8ea18f</t>
        </is>
      </c>
      <c r="B5721" s="115" t="n">
        <v>44995</v>
      </c>
      <c r="C5721" s="115" t="n">
        <v>44995</v>
      </c>
      <c r="D5721" t="n">
        <v>-0.003761594102825955</v>
      </c>
      <c r="E5721" t="n">
        <v>-0.003761594102825955</v>
      </c>
      <c r="F5721" t="inlineStr">
        <is>
          <t>ETH</t>
        </is>
      </c>
      <c r="G5721" t="n">
        <v>7490.790162218734</v>
      </c>
      <c r="H5721" t="n">
        <v>-28.17731209970867</v>
      </c>
      <c r="I5721" t="n">
        <v>-28.17731209970867</v>
      </c>
      <c r="J5721" t="n">
        <v>1</v>
      </c>
      <c r="K5721" t="inlineStr"/>
      <c r="L5721" t="inlineStr">
        <is>
          <t>Caio Bretas</t>
        </is>
      </c>
      <c r="M5721" t="inlineStr">
        <is>
          <t>Gnosis</t>
        </is>
      </c>
      <c r="N5721" t="inlineStr"/>
      <c r="O5721" t="inlineStr"/>
      <c r="P5721" t="inlineStr"/>
      <c r="Q5721" t="inlineStr"/>
      <c r="R5721" t="inlineStr">
        <is>
          <t>Conversão de USDc</t>
        </is>
      </c>
      <c r="S5721" t="inlineStr"/>
      <c r="T5721" t="inlineStr">
        <is>
          <t>Caio Bretas</t>
        </is>
      </c>
      <c r="U5721" t="inlineStr"/>
      <c r="V5721" t="inlineStr">
        <is>
          <t>Conversões</t>
        </is>
      </c>
      <c r="W5721" t="inlineStr">
        <is>
          <t>Conversões</t>
        </is>
      </c>
      <c r="X5721" t="inlineStr">
        <is>
          <t>Financial Revenue</t>
        </is>
      </c>
      <c r="Y5721" t="inlineStr">
        <is>
          <t>Financial Revenue</t>
        </is>
      </c>
      <c r="Z5721" t="inlineStr">
        <is>
          <t>Financial Revenue</t>
        </is>
      </c>
      <c r="AA5721" t="inlineStr">
        <is>
          <t>Receita Financeira</t>
        </is>
      </c>
      <c r="AB5721" t="inlineStr"/>
      <c r="AC5721" t="inlineStr">
        <is>
          <t>0x8582fb4edb027acbb723ad7605f35721bd92c957fabaee98ba0bb925420e7788</t>
        </is>
      </c>
      <c r="AD5721" t="n">
        <v>1</v>
      </c>
      <c r="AE5721" t="n">
        <v>1</v>
      </c>
    </row>
    <row r="5722">
      <c r="A5722" t="inlineStr">
        <is>
          <t>45ff8d49-305a-44f7-a2a0-cecb7635afc4</t>
        </is>
      </c>
      <c r="B5722" s="115" t="n">
        <v>44995</v>
      </c>
      <c r="C5722" s="115" t="n">
        <v>44995</v>
      </c>
      <c r="D5722" t="n">
        <v>0.001764</v>
      </c>
      <c r="E5722" t="n">
        <v>0.001764</v>
      </c>
      <c r="F5722" t="inlineStr">
        <is>
          <t>ETH</t>
        </is>
      </c>
      <c r="G5722" t="n">
        <v>7490.790162218734</v>
      </c>
      <c r="H5722" t="n">
        <v>13.21375384615385</v>
      </c>
      <c r="I5722" t="n">
        <v>13.21375384615385</v>
      </c>
      <c r="J5722" t="n">
        <v>1</v>
      </c>
      <c r="K5722" t="inlineStr"/>
      <c r="L5722" t="inlineStr">
        <is>
          <t>Conversão M.B.</t>
        </is>
      </c>
      <c r="M5722" t="inlineStr">
        <is>
          <t>Mercado Bitcoin</t>
        </is>
      </c>
      <c r="N5722" t="inlineStr"/>
      <c r="O5722" t="inlineStr"/>
      <c r="P5722" t="inlineStr"/>
      <c r="Q5722" t="inlineStr"/>
      <c r="R5722" t="inlineStr">
        <is>
          <t>Sem Histórico</t>
        </is>
      </c>
      <c r="S5722" t="inlineStr"/>
      <c r="T5722" t="inlineStr">
        <is>
          <t>Mercado Bitcoin</t>
        </is>
      </c>
      <c r="U5722" t="inlineStr"/>
      <c r="V5722" t="inlineStr">
        <is>
          <t>Conversões</t>
        </is>
      </c>
      <c r="W5722" t="inlineStr">
        <is>
          <t>Conversões</t>
        </is>
      </c>
      <c r="X5722" t="inlineStr">
        <is>
          <t>Financial Revenue</t>
        </is>
      </c>
      <c r="Y5722" t="inlineStr">
        <is>
          <t>Financial Revenue</t>
        </is>
      </c>
      <c r="Z5722" t="inlineStr">
        <is>
          <t>Financial Revenue</t>
        </is>
      </c>
      <c r="AA5722" t="inlineStr">
        <is>
          <t>Receita Financeira</t>
        </is>
      </c>
      <c r="AB5722" t="inlineStr"/>
      <c r="AC5722" t="inlineStr">
        <is>
          <t>0x0bee0ecedbc7173ef52414afcdbea69a532e0b5146aea9e8d735a4029c82cc5b</t>
        </is>
      </c>
      <c r="AD5722" t="n">
        <v>1</v>
      </c>
      <c r="AE5722" t="n">
        <v>1</v>
      </c>
    </row>
    <row r="5723">
      <c r="A5723" t="inlineStr">
        <is>
          <t>6d4739cc-a014-41a8-866c-ce68a8ee2d86</t>
        </is>
      </c>
      <c r="B5723" s="115" t="n">
        <v>44995</v>
      </c>
      <c r="C5723" s="115" t="n">
        <v>44995</v>
      </c>
      <c r="D5723" t="n">
        <v>-0.00176271624395961</v>
      </c>
      <c r="E5723" t="n">
        <v>-0.00176271624395961</v>
      </c>
      <c r="F5723" t="inlineStr">
        <is>
          <t>ETH</t>
        </is>
      </c>
      <c r="G5723" t="n">
        <v>7490.790162218734</v>
      </c>
      <c r="H5723" t="n">
        <v>-13.2041374990358</v>
      </c>
      <c r="I5723" t="n">
        <v>-13.2041374990358</v>
      </c>
      <c r="J5723" t="n">
        <v>1</v>
      </c>
      <c r="K5723" t="inlineStr"/>
      <c r="L5723" t="inlineStr">
        <is>
          <t>Michel Goldberg</t>
        </is>
      </c>
      <c r="M5723" t="inlineStr">
        <is>
          <t>Gnosis</t>
        </is>
      </c>
      <c r="N5723" t="inlineStr"/>
      <c r="O5723" t="inlineStr"/>
      <c r="P5723" t="inlineStr"/>
      <c r="Q5723" t="inlineStr"/>
      <c r="R5723" t="inlineStr">
        <is>
          <t>Sem Histórico</t>
        </is>
      </c>
      <c r="S5723" t="inlineStr"/>
      <c r="T5723" t="inlineStr">
        <is>
          <t>Michel Goldberg</t>
        </is>
      </c>
      <c r="U5723" t="inlineStr"/>
      <c r="V5723" t="inlineStr">
        <is>
          <t>Executar transação</t>
        </is>
      </c>
      <c r="W5723" t="inlineStr">
        <is>
          <t>Safe</t>
        </is>
      </c>
      <c r="X5723" t="inlineStr">
        <is>
          <t>Technology &amp; Infrastructure</t>
        </is>
      </c>
      <c r="Y5723" t="inlineStr">
        <is>
          <t>Operating Costs</t>
        </is>
      </c>
      <c r="Z5723" t="inlineStr">
        <is>
          <t>Operating Costs</t>
        </is>
      </c>
      <c r="AA5723" t="inlineStr">
        <is>
          <t>Custos na Blockchain</t>
        </is>
      </c>
      <c r="AB5723" t="inlineStr"/>
      <c r="AC5723" t="inlineStr">
        <is>
          <t>0xfbb757893cd12a1ba1583f7adc256b12ea8dd77c32bfb3f211e1734b2f7becdb</t>
        </is>
      </c>
      <c r="AD5723" t="n">
        <v>1</v>
      </c>
      <c r="AE5723" t="n">
        <v>1</v>
      </c>
    </row>
    <row r="5724">
      <c r="A5724" t="inlineStr">
        <is>
          <t>6ed07174-7258-4a47-9b83-6cf9c12e043f</t>
        </is>
      </c>
      <c r="B5724" s="115" t="n">
        <v>44995</v>
      </c>
      <c r="C5724" s="115" t="n">
        <v>44995</v>
      </c>
      <c r="D5724" t="n">
        <v>0</v>
      </c>
      <c r="E5724" t="n">
        <v>0</v>
      </c>
      <c r="F5724" t="inlineStr">
        <is>
          <t>ETH</t>
        </is>
      </c>
      <c r="G5724" t="n">
        <v>7490.790162218734</v>
      </c>
      <c r="H5724" t="n">
        <v>0</v>
      </c>
      <c r="I5724" t="n">
        <v>0</v>
      </c>
      <c r="J5724" t="n">
        <v>1</v>
      </c>
      <c r="K5724" t="inlineStr"/>
      <c r="L5724" t="inlineStr">
        <is>
          <t>Michel Goldberg</t>
        </is>
      </c>
      <c r="M5724" t="inlineStr">
        <is>
          <t>Gnosis</t>
        </is>
      </c>
      <c r="N5724" t="inlineStr"/>
      <c r="O5724" t="inlineStr"/>
      <c r="P5724" t="inlineStr"/>
      <c r="Q5724" t="inlineStr"/>
      <c r="R5724" t="inlineStr">
        <is>
          <t>Sem Histórico</t>
        </is>
      </c>
      <c r="S5724" t="inlineStr"/>
      <c r="T5724" t="inlineStr">
        <is>
          <t>Gnosis</t>
        </is>
      </c>
      <c r="U5724" t="inlineStr"/>
      <c r="V5724" t="inlineStr">
        <is>
          <t>Executar transação</t>
        </is>
      </c>
      <c r="W5724" t="inlineStr">
        <is>
          <t>Safe</t>
        </is>
      </c>
      <c r="X5724" t="inlineStr">
        <is>
          <t>Technology &amp; Infrastructure</t>
        </is>
      </c>
      <c r="Y5724" t="inlineStr">
        <is>
          <t>Operating Costs</t>
        </is>
      </c>
      <c r="Z5724" t="inlineStr">
        <is>
          <t>Operating Costs</t>
        </is>
      </c>
      <c r="AA5724" t="inlineStr">
        <is>
          <t>Custos na Blockchain</t>
        </is>
      </c>
      <c r="AB5724" t="inlineStr"/>
      <c r="AC5724" t="inlineStr">
        <is>
          <t>0xfbb757893cd12a1ba1583f7adc256b12ea8dd77c32bfb3f211e1734b2f7becdb</t>
        </is>
      </c>
      <c r="AD5724" t="n">
        <v>1</v>
      </c>
      <c r="AE5724" t="n">
        <v>1</v>
      </c>
    </row>
    <row r="5725">
      <c r="A5725" t="inlineStr">
        <is>
          <t>aaa2569b-1c73-403f-bc0d-8bc7a2d7713c</t>
        </is>
      </c>
      <c r="B5725" s="115" t="n">
        <v>44995</v>
      </c>
      <c r="C5725" s="115" t="n">
        <v>44995</v>
      </c>
      <c r="D5725" t="n">
        <v>-0.001473379045798167</v>
      </c>
      <c r="E5725" t="n">
        <v>-0.001473379045798167</v>
      </c>
      <c r="F5725" t="inlineStr">
        <is>
          <t>ETH</t>
        </is>
      </c>
      <c r="G5725" t="n">
        <v>7490.790162218734</v>
      </c>
      <c r="H5725" t="n">
        <v>-11.03677326148413</v>
      </c>
      <c r="I5725" t="n">
        <v>-11.03677326148413</v>
      </c>
      <c r="J5725" t="n">
        <v>1</v>
      </c>
      <c r="K5725" t="inlineStr"/>
      <c r="L5725" t="inlineStr">
        <is>
          <t>Mercado Bitcoin</t>
        </is>
      </c>
      <c r="M5725" t="inlineStr">
        <is>
          <t>Conversão M.B.</t>
        </is>
      </c>
      <c r="N5725" t="inlineStr"/>
      <c r="O5725" t="inlineStr"/>
      <c r="P5725" t="inlineStr"/>
      <c r="Q5725" t="inlineStr"/>
      <c r="R5725" t="inlineStr">
        <is>
          <t>Sem Histórico</t>
        </is>
      </c>
      <c r="S5725" t="inlineStr"/>
      <c r="T5725" t="inlineStr">
        <is>
          <t>Mercado Bitcoin</t>
        </is>
      </c>
      <c r="U5725" t="inlineStr"/>
      <c r="V5725" t="inlineStr">
        <is>
          <t>Conversões</t>
        </is>
      </c>
      <c r="W5725" t="inlineStr">
        <is>
          <t>Conversões</t>
        </is>
      </c>
      <c r="X5725" t="inlineStr">
        <is>
          <t>Financial Revenue</t>
        </is>
      </c>
      <c r="Y5725" t="inlineStr">
        <is>
          <t>Financial Revenue</t>
        </is>
      </c>
      <c r="Z5725" t="inlineStr">
        <is>
          <t>Financial Revenue</t>
        </is>
      </c>
      <c r="AA5725" t="inlineStr">
        <is>
          <t>Receita Financeira</t>
        </is>
      </c>
      <c r="AB5725" t="inlineStr"/>
      <c r="AC5725" t="inlineStr">
        <is>
          <t>0x5f6c4e7f80ad89b538dc1b9bcb95965321d64544ef944482a01c2e26adedd6b6</t>
        </is>
      </c>
      <c r="AD5725" t="n">
        <v>1</v>
      </c>
      <c r="AE5725" t="n">
        <v>1</v>
      </c>
    </row>
    <row r="5726">
      <c r="A5726" t="inlineStr">
        <is>
          <t>2414fe6b-d2d9-458c-aff8-d8400d72ce77</t>
        </is>
      </c>
      <c r="B5726" s="115" t="n">
        <v>44995</v>
      </c>
      <c r="C5726" s="115" t="n">
        <v>44995</v>
      </c>
      <c r="D5726" t="n">
        <v>-0.0226166</v>
      </c>
      <c r="E5726" t="n">
        <v>-0.0226166</v>
      </c>
      <c r="F5726" t="inlineStr">
        <is>
          <t>MATIC</t>
        </is>
      </c>
      <c r="G5726" t="n">
        <v>5.557299843014129</v>
      </c>
      <c r="H5726" t="n">
        <v>-0.1256872276295134</v>
      </c>
      <c r="I5726" t="n">
        <v>-0.1256872276295134</v>
      </c>
      <c r="J5726" t="n">
        <v>1</v>
      </c>
      <c r="K5726" t="inlineStr"/>
      <c r="L5726" t="inlineStr">
        <is>
          <t>Helper</t>
        </is>
      </c>
      <c r="M5726" t="inlineStr"/>
      <c r="N5726" t="inlineStr"/>
      <c r="O5726" t="inlineStr"/>
      <c r="P5726" t="inlineStr"/>
      <c r="Q5726" t="inlineStr"/>
      <c r="R5726" t="inlineStr">
        <is>
          <t>Envio de matic para pagar listing</t>
        </is>
      </c>
      <c r="S5726" t="inlineStr"/>
      <c r="T5726" t="inlineStr">
        <is>
          <t>Helper</t>
        </is>
      </c>
      <c r="U5726" t="inlineStr"/>
      <c r="V5726" t="inlineStr">
        <is>
          <t>Serviços pontuais</t>
        </is>
      </c>
      <c r="W5726" t="inlineStr">
        <is>
          <t>Blockchain</t>
        </is>
      </c>
      <c r="X5726" t="inlineStr">
        <is>
          <t>Technology &amp; Infrastructure</t>
        </is>
      </c>
      <c r="Y5726" t="inlineStr">
        <is>
          <t>Operating Costs</t>
        </is>
      </c>
      <c r="Z5726" t="inlineStr">
        <is>
          <t>Operating Costs</t>
        </is>
      </c>
      <c r="AA5726" t="inlineStr">
        <is>
          <t>Custos na Blockchain</t>
        </is>
      </c>
      <c r="AB5726" t="inlineStr"/>
      <c r="AC5726" t="inlineStr">
        <is>
          <t>0xdd362a49b11ec0ab4007ce1f2f8d9e6b32bcbf9a247c6dab061483d4e75143f2</t>
        </is>
      </c>
      <c r="AD5726" t="n">
        <v>1</v>
      </c>
      <c r="AE5726" t="n">
        <v>1</v>
      </c>
    </row>
    <row r="5727">
      <c r="A5727" t="inlineStr">
        <is>
          <t>e1211ed6-7c03-45de-8cdc-8131264feff6</t>
        </is>
      </c>
      <c r="B5727" s="115" t="n">
        <v>44995</v>
      </c>
      <c r="C5727" s="115" t="n">
        <v>44995</v>
      </c>
      <c r="D5727" t="n">
        <v>-0.0147726</v>
      </c>
      <c r="E5727" t="n">
        <v>-0.0147726</v>
      </c>
      <c r="F5727" t="inlineStr">
        <is>
          <t>MATIC</t>
        </is>
      </c>
      <c r="G5727" t="n">
        <v>5.557299843014129</v>
      </c>
      <c r="H5727" t="n">
        <v>-0.08209576766091052</v>
      </c>
      <c r="I5727" t="n">
        <v>-0.08209576766091052</v>
      </c>
      <c r="J5727" t="n">
        <v>1</v>
      </c>
      <c r="K5727" t="inlineStr"/>
      <c r="L5727" t="inlineStr">
        <is>
          <t>Helper</t>
        </is>
      </c>
      <c r="M5727" t="inlineStr"/>
      <c r="N5727" t="inlineStr"/>
      <c r="O5727" t="inlineStr"/>
      <c r="P5727" t="inlineStr"/>
      <c r="Q5727" t="inlineStr"/>
      <c r="R5727" t="inlineStr">
        <is>
          <t>Sem Histórico</t>
        </is>
      </c>
      <c r="S5727" t="inlineStr"/>
      <c r="T5727" t="inlineStr">
        <is>
          <t>Helper</t>
        </is>
      </c>
      <c r="U5727" t="inlineStr"/>
      <c r="V5727" t="inlineStr">
        <is>
          <t>Envio de NFTs</t>
        </is>
      </c>
      <c r="W5727" t="inlineStr">
        <is>
          <t>NFTs</t>
        </is>
      </c>
      <c r="X5727" t="inlineStr">
        <is>
          <t>Technology &amp; Infrastructure</t>
        </is>
      </c>
      <c r="Y5727" t="inlineStr">
        <is>
          <t>Operating Costs</t>
        </is>
      </c>
      <c r="Z5727" t="inlineStr">
        <is>
          <t>Operating Costs</t>
        </is>
      </c>
      <c r="AA5727" t="inlineStr">
        <is>
          <t>Custos na Blockchain</t>
        </is>
      </c>
      <c r="AB5727" t="inlineStr"/>
      <c r="AC5727" t="inlineStr">
        <is>
          <t>0x508a2432538da4a6dd84e30bd1cccc7d66c6ff538eafa189af32f70945bf9547</t>
        </is>
      </c>
      <c r="AD5727" t="n">
        <v>1</v>
      </c>
      <c r="AE5727" t="n">
        <v>1</v>
      </c>
    </row>
    <row r="5728">
      <c r="A5728" t="inlineStr">
        <is>
          <t>8ebc5727-5319-4575-8df3-a3d1fe8e9ed7</t>
        </is>
      </c>
      <c r="B5728" s="115" t="n">
        <v>44995</v>
      </c>
      <c r="C5728" s="115" t="n">
        <v>44995</v>
      </c>
      <c r="D5728" t="n">
        <v>-0.5152317299019</v>
      </c>
      <c r="E5728" t="n">
        <v>-0.5152317299019</v>
      </c>
      <c r="F5728" t="inlineStr">
        <is>
          <t>MATIC</t>
        </is>
      </c>
      <c r="G5728" t="n">
        <v>5.557299843014129</v>
      </c>
      <c r="H5728" t="n">
        <v>-2.863297211699727</v>
      </c>
      <c r="I5728" t="n">
        <v>-2.863297211699727</v>
      </c>
      <c r="J5728" t="n">
        <v>1</v>
      </c>
      <c r="K5728" t="inlineStr"/>
      <c r="L5728" t="inlineStr">
        <is>
          <t>Ledger</t>
        </is>
      </c>
      <c r="M5728" t="inlineStr"/>
      <c r="N5728" t="inlineStr"/>
      <c r="O5728" t="inlineStr"/>
      <c r="P5728" t="inlineStr"/>
      <c r="Q5728" t="inlineStr"/>
      <c r="R5728" t="inlineStr">
        <is>
          <t>Sem Histórico</t>
        </is>
      </c>
      <c r="S5728" t="inlineStr"/>
      <c r="T5728" t="inlineStr">
        <is>
          <t>Ledger</t>
        </is>
      </c>
      <c r="U5728" t="inlineStr"/>
      <c r="V5728" t="inlineStr">
        <is>
          <t>Serviços pontuais</t>
        </is>
      </c>
      <c r="W5728" t="inlineStr">
        <is>
          <t>Blockchain</t>
        </is>
      </c>
      <c r="X5728" t="inlineStr">
        <is>
          <t>Technology &amp; Infrastructure</t>
        </is>
      </c>
      <c r="Y5728" t="inlineStr">
        <is>
          <t>Operating Costs</t>
        </is>
      </c>
      <c r="Z5728" t="inlineStr">
        <is>
          <t>Operating Costs</t>
        </is>
      </c>
      <c r="AA5728" t="inlineStr">
        <is>
          <t>Custos na Blockchain</t>
        </is>
      </c>
      <c r="AB5728" t="inlineStr"/>
      <c r="AC5728" t="inlineStr">
        <is>
          <t>0x1b021ff726cacdf47409f848609a1db203f5d1e83e4c96d688c15d24150b1dfa</t>
        </is>
      </c>
      <c r="AD5728" t="n">
        <v>1</v>
      </c>
      <c r="AE5728" t="n">
        <v>1</v>
      </c>
    </row>
    <row r="5729">
      <c r="A5729" t="inlineStr">
        <is>
          <t>75af91ae-6259-40b9-b83c-a58c665fcff6</t>
        </is>
      </c>
      <c r="B5729" s="115" t="n">
        <v>44995</v>
      </c>
      <c r="C5729" s="115" t="n">
        <v>44995</v>
      </c>
      <c r="D5729" t="n">
        <v>-0.6220163727430165</v>
      </c>
      <c r="E5729" t="n">
        <v>-0.6220163727430165</v>
      </c>
      <c r="F5729" t="inlineStr">
        <is>
          <t>MATIC</t>
        </is>
      </c>
      <c r="G5729" t="n">
        <v>5.557299843014129</v>
      </c>
      <c r="H5729" t="n">
        <v>-3.456731490596983</v>
      </c>
      <c r="I5729" t="n">
        <v>-3.456731490596983</v>
      </c>
      <c r="J5729" t="n">
        <v>1</v>
      </c>
      <c r="K5729" t="inlineStr"/>
      <c r="L5729" t="inlineStr">
        <is>
          <t>Ledger</t>
        </is>
      </c>
      <c r="M5729" t="inlineStr"/>
      <c r="N5729" t="inlineStr"/>
      <c r="O5729" t="inlineStr"/>
      <c r="P5729" t="inlineStr"/>
      <c r="Q5729" t="inlineStr"/>
      <c r="R5729" t="inlineStr">
        <is>
          <t>Sem Histórico</t>
        </is>
      </c>
      <c r="S5729" t="inlineStr"/>
      <c r="T5729" t="inlineStr">
        <is>
          <t>Ledger</t>
        </is>
      </c>
      <c r="U5729" t="inlineStr"/>
      <c r="V5729" t="inlineStr">
        <is>
          <t>Serviços pontuais</t>
        </is>
      </c>
      <c r="W5729" t="inlineStr">
        <is>
          <t>Blockchain</t>
        </is>
      </c>
      <c r="X5729" t="inlineStr">
        <is>
          <t>Technology &amp; Infrastructure</t>
        </is>
      </c>
      <c r="Y5729" t="inlineStr">
        <is>
          <t>Operating Costs</t>
        </is>
      </c>
      <c r="Z5729" t="inlineStr">
        <is>
          <t>Operating Costs</t>
        </is>
      </c>
      <c r="AA5729" t="inlineStr">
        <is>
          <t>Custos na Blockchain</t>
        </is>
      </c>
      <c r="AB5729" t="inlineStr"/>
      <c r="AC5729" t="inlineStr">
        <is>
          <t>0xd41bd2042452e37f8c6812de0702753cd7e8e98d3a3825990c04ccfc5d81c9ef</t>
        </is>
      </c>
      <c r="AD5729" t="n">
        <v>1</v>
      </c>
      <c r="AE5729" t="n">
        <v>1</v>
      </c>
    </row>
    <row r="5730">
      <c r="A5730" t="inlineStr">
        <is>
          <t>1596155f-bce8-46b3-8aa9-694b5d93241f</t>
        </is>
      </c>
      <c r="B5730" s="115" t="n">
        <v>44995</v>
      </c>
      <c r="C5730" s="115" t="n">
        <v>44995</v>
      </c>
      <c r="D5730" t="n">
        <v>-0.0865278216</v>
      </c>
      <c r="E5730" t="n">
        <v>-0.0865278216</v>
      </c>
      <c r="F5730" t="inlineStr">
        <is>
          <t>MATIC</t>
        </is>
      </c>
      <c r="G5730" t="n">
        <v>5.557299843014129</v>
      </c>
      <c r="H5730" t="n">
        <v>-0.4808610493940346</v>
      </c>
      <c r="I5730" t="n">
        <v>-0.4808610493940346</v>
      </c>
      <c r="J5730" t="n">
        <v>1</v>
      </c>
      <c r="K5730" t="inlineStr"/>
      <c r="L5730" t="inlineStr">
        <is>
          <t>Helper</t>
        </is>
      </c>
      <c r="M5730" t="inlineStr">
        <is>
          <t>Conexões Games</t>
        </is>
      </c>
      <c r="N5730" t="inlineStr"/>
      <c r="O5730" t="inlineStr"/>
      <c r="P5730" t="inlineStr"/>
      <c r="Q5730" t="inlineStr"/>
      <c r="R5730" t="inlineStr">
        <is>
          <t>Sem Histórico</t>
        </is>
      </c>
      <c r="S5730" t="inlineStr"/>
      <c r="T5730" t="inlineStr">
        <is>
          <t>Helper</t>
        </is>
      </c>
      <c r="U5730" t="inlineStr"/>
      <c r="V5730" t="inlineStr">
        <is>
          <t>Envio de NFTs</t>
        </is>
      </c>
      <c r="W5730" t="inlineStr">
        <is>
          <t>NFTs</t>
        </is>
      </c>
      <c r="X5730" t="inlineStr">
        <is>
          <t>Technology &amp; Infrastructure</t>
        </is>
      </c>
      <c r="Y5730" t="inlineStr">
        <is>
          <t>Operating Costs</t>
        </is>
      </c>
      <c r="Z5730" t="inlineStr">
        <is>
          <t>Operating Costs</t>
        </is>
      </c>
      <c r="AA5730" t="inlineStr">
        <is>
          <t>Custos na Blockchain</t>
        </is>
      </c>
      <c r="AB5730" t="inlineStr"/>
      <c r="AC5730" t="inlineStr">
        <is>
          <t>0xbc726b2c31cac85c9ad5feaba77d4890b5708846cf24ea483a2c1ceaca25eb1d</t>
        </is>
      </c>
      <c r="AD5730" t="n">
        <v>1</v>
      </c>
      <c r="AE5730" t="n">
        <v>1</v>
      </c>
    </row>
    <row r="5731">
      <c r="A5731" t="inlineStr">
        <is>
          <t>16db60f9-7ac4-4fb4-89de-dc7cdfa11268</t>
        </is>
      </c>
      <c r="B5731" s="115" t="n">
        <v>44995</v>
      </c>
      <c r="C5731" s="115" t="n">
        <v>44995</v>
      </c>
      <c r="D5731" t="n">
        <v>-0.0128576288</v>
      </c>
      <c r="E5731" t="n">
        <v>-0.0128576288</v>
      </c>
      <c r="F5731" t="inlineStr">
        <is>
          <t>MATIC</t>
        </is>
      </c>
      <c r="G5731" t="n">
        <v>5.557299843014129</v>
      </c>
      <c r="H5731" t="n">
        <v>-0.07145369851177394</v>
      </c>
      <c r="I5731" t="n">
        <v>-0.07145369851177394</v>
      </c>
      <c r="J5731" t="n">
        <v>1</v>
      </c>
      <c r="K5731" t="inlineStr"/>
      <c r="L5731" t="inlineStr">
        <is>
          <t>Helper</t>
        </is>
      </c>
      <c r="M5731" t="inlineStr"/>
      <c r="N5731" t="inlineStr"/>
      <c r="O5731" t="inlineStr"/>
      <c r="P5731" t="inlineStr"/>
      <c r="Q5731" t="inlineStr"/>
      <c r="R5731" t="inlineStr">
        <is>
          <t>Sem Histórico</t>
        </is>
      </c>
      <c r="S5731" t="inlineStr"/>
      <c r="T5731" t="inlineStr">
        <is>
          <t>Helper</t>
        </is>
      </c>
      <c r="U5731" t="inlineStr"/>
      <c r="V5731" t="inlineStr">
        <is>
          <t>Envio de NFTs</t>
        </is>
      </c>
      <c r="W5731" t="inlineStr">
        <is>
          <t>NFTs</t>
        </is>
      </c>
      <c r="X5731" t="inlineStr">
        <is>
          <t>Technology &amp; Infrastructure</t>
        </is>
      </c>
      <c r="Y5731" t="inlineStr">
        <is>
          <t>Operating Costs</t>
        </is>
      </c>
      <c r="Z5731" t="inlineStr">
        <is>
          <t>Operating Costs</t>
        </is>
      </c>
      <c r="AA5731" t="inlineStr">
        <is>
          <t>Custos na Blockchain</t>
        </is>
      </c>
      <c r="AB5731" t="inlineStr"/>
      <c r="AC5731" t="inlineStr">
        <is>
          <t>0x812a39bfc3c8c56e03aefaf832e3e3b9e8f5a3355f9d3d449068d74b4eaa5c86</t>
        </is>
      </c>
      <c r="AD5731" t="n">
        <v>1</v>
      </c>
      <c r="AE5731" t="n">
        <v>1</v>
      </c>
    </row>
    <row r="5732">
      <c r="A5732" t="inlineStr">
        <is>
          <t>b3ab1b25-acfb-41f9-b2df-77adb1a7a722</t>
        </is>
      </c>
      <c r="B5732" s="115" t="n">
        <v>44995</v>
      </c>
      <c r="C5732" s="115" t="n">
        <v>44995</v>
      </c>
      <c r="D5732" t="n">
        <v>-0.08487864960000001</v>
      </c>
      <c r="E5732" t="n">
        <v>-0.08487864960000001</v>
      </c>
      <c r="F5732" t="inlineStr">
        <is>
          <t>MATIC</t>
        </is>
      </c>
      <c r="G5732" t="n">
        <v>5.557299843014129</v>
      </c>
      <c r="H5732" t="n">
        <v>-0.4716961060973313</v>
      </c>
      <c r="I5732" t="n">
        <v>-0.4716961060973313</v>
      </c>
      <c r="J5732" t="n">
        <v>1</v>
      </c>
      <c r="K5732" t="inlineStr"/>
      <c r="L5732" t="inlineStr">
        <is>
          <t>Helper</t>
        </is>
      </c>
      <c r="M5732" t="inlineStr">
        <is>
          <t>Conexões Games</t>
        </is>
      </c>
      <c r="N5732" t="inlineStr"/>
      <c r="O5732" t="inlineStr"/>
      <c r="P5732" t="inlineStr"/>
      <c r="Q5732" t="inlineStr"/>
      <c r="R5732" t="inlineStr">
        <is>
          <t>Sem Histórico</t>
        </is>
      </c>
      <c r="S5732" t="inlineStr"/>
      <c r="T5732" t="inlineStr">
        <is>
          <t>Helper</t>
        </is>
      </c>
      <c r="U5732" t="inlineStr"/>
      <c r="V5732" t="inlineStr">
        <is>
          <t>Envio de NFTs</t>
        </is>
      </c>
      <c r="W5732" t="inlineStr">
        <is>
          <t>NFTs</t>
        </is>
      </c>
      <c r="X5732" t="inlineStr">
        <is>
          <t>Technology &amp; Infrastructure</t>
        </is>
      </c>
      <c r="Y5732" t="inlineStr">
        <is>
          <t>Operating Costs</t>
        </is>
      </c>
      <c r="Z5732" t="inlineStr">
        <is>
          <t>Operating Costs</t>
        </is>
      </c>
      <c r="AA5732" t="inlineStr">
        <is>
          <t>Custos na Blockchain</t>
        </is>
      </c>
      <c r="AB5732" t="inlineStr"/>
      <c r="AC5732" t="inlineStr">
        <is>
          <t>0x6e73333b739c95ac53adbb52e54b5d43504fe0db11a3dac4d3e261dae1a592d4</t>
        </is>
      </c>
      <c r="AD5732" t="n">
        <v>1</v>
      </c>
      <c r="AE5732" t="n">
        <v>1</v>
      </c>
    </row>
    <row r="5733">
      <c r="A5733" t="inlineStr">
        <is>
          <t>a7100585-63a0-4988-ad88-841f136943af</t>
        </is>
      </c>
      <c r="B5733" s="115" t="n">
        <v>44995</v>
      </c>
      <c r="C5733" s="115" t="n">
        <v>44995</v>
      </c>
      <c r="D5733" t="n">
        <v>-0.008458455200000001</v>
      </c>
      <c r="E5733" t="n">
        <v>-0.008458455200000001</v>
      </c>
      <c r="F5733" t="inlineStr">
        <is>
          <t>MATIC</t>
        </is>
      </c>
      <c r="G5733" t="n">
        <v>5.557299843014129</v>
      </c>
      <c r="H5733" t="n">
        <v>-0.04700617175510205</v>
      </c>
      <c r="I5733" t="n">
        <v>-0.04700617175510205</v>
      </c>
      <c r="J5733" t="n">
        <v>1</v>
      </c>
      <c r="K5733" t="inlineStr"/>
      <c r="L5733" t="inlineStr">
        <is>
          <t>Helper</t>
        </is>
      </c>
      <c r="M5733" t="inlineStr"/>
      <c r="N5733" t="inlineStr"/>
      <c r="O5733" t="inlineStr"/>
      <c r="P5733" t="inlineStr"/>
      <c r="Q5733" t="inlineStr"/>
      <c r="R5733" t="inlineStr">
        <is>
          <t>Sem Histórico</t>
        </is>
      </c>
      <c r="S5733" t="inlineStr"/>
      <c r="T5733" t="inlineStr">
        <is>
          <t>Helper</t>
        </is>
      </c>
      <c r="U5733" t="inlineStr"/>
      <c r="V5733" t="inlineStr">
        <is>
          <t>Envio de NFTs</t>
        </is>
      </c>
      <c r="W5733" t="inlineStr">
        <is>
          <t>NFTs</t>
        </is>
      </c>
      <c r="X5733" t="inlineStr">
        <is>
          <t>Technology &amp; Infrastructure</t>
        </is>
      </c>
      <c r="Y5733" t="inlineStr">
        <is>
          <t>Operating Costs</t>
        </is>
      </c>
      <c r="Z5733" t="inlineStr">
        <is>
          <t>Operating Costs</t>
        </is>
      </c>
      <c r="AA5733" t="inlineStr">
        <is>
          <t>Custos na Blockchain</t>
        </is>
      </c>
      <c r="AB5733" t="inlineStr"/>
      <c r="AC5733" t="inlineStr">
        <is>
          <t>0x7a0fadb27df7f2e01a701b9196f08ff9fb391a63acf976285fccf375b2fe8666</t>
        </is>
      </c>
      <c r="AD5733" t="n">
        <v>1</v>
      </c>
      <c r="AE5733" t="n">
        <v>1</v>
      </c>
    </row>
    <row r="5734">
      <c r="A5734" t="inlineStr">
        <is>
          <t>fb44326c-86b8-4f06-83c7-c5f0b9bfea10</t>
        </is>
      </c>
      <c r="B5734" s="115" t="n">
        <v>44995</v>
      </c>
      <c r="C5734" s="115" t="n">
        <v>44995</v>
      </c>
      <c r="D5734" t="n">
        <v>-0.0231941</v>
      </c>
      <c r="E5734" t="n">
        <v>-0.0231941</v>
      </c>
      <c r="F5734" t="inlineStr">
        <is>
          <t>MATIC</t>
        </is>
      </c>
      <c r="G5734" t="n">
        <v>5.557299843014129</v>
      </c>
      <c r="H5734" t="n">
        <v>-0.128896568288854</v>
      </c>
      <c r="I5734" t="n">
        <v>-0.128896568288854</v>
      </c>
      <c r="J5734" t="n">
        <v>1</v>
      </c>
      <c r="K5734" t="inlineStr"/>
      <c r="L5734" t="inlineStr">
        <is>
          <t>Helper</t>
        </is>
      </c>
      <c r="M5734" t="inlineStr"/>
      <c r="N5734" t="inlineStr"/>
      <c r="O5734" t="inlineStr"/>
      <c r="P5734" t="inlineStr"/>
      <c r="Q5734" t="inlineStr"/>
      <c r="R5734" t="inlineStr">
        <is>
          <t>Envio de matic para pagar listing</t>
        </is>
      </c>
      <c r="S5734" t="inlineStr"/>
      <c r="T5734" t="inlineStr">
        <is>
          <t>Helper</t>
        </is>
      </c>
      <c r="U5734" t="inlineStr"/>
      <c r="V5734" t="inlineStr">
        <is>
          <t>Serviços pontuais</t>
        </is>
      </c>
      <c r="W5734" t="inlineStr">
        <is>
          <t>Blockchain</t>
        </is>
      </c>
      <c r="X5734" t="inlineStr">
        <is>
          <t>Technology &amp; Infrastructure</t>
        </is>
      </c>
      <c r="Y5734" t="inlineStr">
        <is>
          <t>Operating Costs</t>
        </is>
      </c>
      <c r="Z5734" t="inlineStr">
        <is>
          <t>Operating Costs</t>
        </is>
      </c>
      <c r="AA5734" t="inlineStr">
        <is>
          <t>Custos na Blockchain</t>
        </is>
      </c>
      <c r="AB5734" t="inlineStr"/>
      <c r="AC5734" t="inlineStr">
        <is>
          <t>0xb65d867424d58781432ac252a85851eff88e9875d70981e8949b9384da6b009f</t>
        </is>
      </c>
      <c r="AD5734" t="n">
        <v>1</v>
      </c>
      <c r="AE5734" t="n">
        <v>1</v>
      </c>
    </row>
    <row r="5735">
      <c r="A5735" t="inlineStr">
        <is>
          <t>bd2589a7-a93f-482e-bc09-1fb885fd6d4d</t>
        </is>
      </c>
      <c r="B5735" s="115" t="n">
        <v>44995</v>
      </c>
      <c r="C5735" s="115" t="n">
        <v>44995</v>
      </c>
      <c r="D5735" t="n">
        <v>-0.0245994894</v>
      </c>
      <c r="E5735" t="n">
        <v>-0.0245994894</v>
      </c>
      <c r="F5735" t="inlineStr">
        <is>
          <t>MATIC</t>
        </is>
      </c>
      <c r="G5735" t="n">
        <v>5.557299843014129</v>
      </c>
      <c r="H5735" t="n">
        <v>-0.1367067385808477</v>
      </c>
      <c r="I5735" t="n">
        <v>-0.1367067385808477</v>
      </c>
      <c r="J5735" t="n">
        <v>1</v>
      </c>
      <c r="K5735" t="inlineStr"/>
      <c r="L5735" t="inlineStr">
        <is>
          <t>Helper</t>
        </is>
      </c>
      <c r="M5735" t="inlineStr"/>
      <c r="N5735" t="inlineStr"/>
      <c r="O5735" t="inlineStr"/>
      <c r="P5735" t="inlineStr"/>
      <c r="Q5735" t="inlineStr"/>
      <c r="R5735" t="inlineStr">
        <is>
          <t>Sem Histórico</t>
        </is>
      </c>
      <c r="S5735" t="inlineStr"/>
      <c r="T5735" t="inlineStr">
        <is>
          <t>Helper</t>
        </is>
      </c>
      <c r="U5735" t="inlineStr"/>
      <c r="V5735" t="inlineStr">
        <is>
          <t>Envio de NFTs</t>
        </is>
      </c>
      <c r="W5735" t="inlineStr">
        <is>
          <t>NFTs</t>
        </is>
      </c>
      <c r="X5735" t="inlineStr">
        <is>
          <t>Technology &amp; Infrastructure</t>
        </is>
      </c>
      <c r="Y5735" t="inlineStr">
        <is>
          <t>Operating Costs</t>
        </is>
      </c>
      <c r="Z5735" t="inlineStr">
        <is>
          <t>Operating Costs</t>
        </is>
      </c>
      <c r="AA5735" t="inlineStr">
        <is>
          <t>Custos na Blockchain</t>
        </is>
      </c>
      <c r="AB5735" t="inlineStr"/>
      <c r="AC5735" t="inlineStr">
        <is>
          <t>0xeceb812cf5ab5dfad217c61b640e98d41f4555e3c76e6b31375ac149ae61ac31</t>
        </is>
      </c>
      <c r="AD5735" t="n">
        <v>1</v>
      </c>
      <c r="AE5735" t="n">
        <v>1</v>
      </c>
    </row>
    <row r="5736">
      <c r="A5736" t="inlineStr">
        <is>
          <t>b78d79fa-3a5c-47f7-b0c8-45963c27f2b4</t>
        </is>
      </c>
      <c r="B5736" s="115" t="n">
        <v>44995</v>
      </c>
      <c r="C5736" s="115" t="n">
        <v>44995</v>
      </c>
      <c r="D5736" t="n">
        <v>-0.0216807024</v>
      </c>
      <c r="E5736" t="n">
        <v>-0.0216807024</v>
      </c>
      <c r="F5736" t="inlineStr">
        <is>
          <t>MATIC</t>
        </is>
      </c>
      <c r="G5736" t="n">
        <v>5.557299843014129</v>
      </c>
      <c r="H5736" t="n">
        <v>-0.1204861640439561</v>
      </c>
      <c r="I5736" t="n">
        <v>-0.1204861640439561</v>
      </c>
      <c r="J5736" t="n">
        <v>1</v>
      </c>
      <c r="K5736" t="inlineStr"/>
      <c r="L5736" t="inlineStr">
        <is>
          <t>Helper</t>
        </is>
      </c>
      <c r="M5736" t="inlineStr"/>
      <c r="N5736" t="inlineStr"/>
      <c r="O5736" t="inlineStr"/>
      <c r="P5736" t="inlineStr"/>
      <c r="Q5736" t="inlineStr"/>
      <c r="R5736" t="inlineStr">
        <is>
          <t>Sem Histórico</t>
        </is>
      </c>
      <c r="S5736" t="inlineStr"/>
      <c r="T5736" t="inlineStr">
        <is>
          <t>Helper</t>
        </is>
      </c>
      <c r="U5736" t="inlineStr"/>
      <c r="V5736" t="inlineStr">
        <is>
          <t>Envio de NFTs</t>
        </is>
      </c>
      <c r="W5736" t="inlineStr">
        <is>
          <t>NFTs</t>
        </is>
      </c>
      <c r="X5736" t="inlineStr">
        <is>
          <t>Technology &amp; Infrastructure</t>
        </is>
      </c>
      <c r="Y5736" t="inlineStr">
        <is>
          <t>Operating Costs</t>
        </is>
      </c>
      <c r="Z5736" t="inlineStr">
        <is>
          <t>Operating Costs</t>
        </is>
      </c>
      <c r="AA5736" t="inlineStr">
        <is>
          <t>Custos na Blockchain</t>
        </is>
      </c>
      <c r="AB5736" t="inlineStr"/>
      <c r="AC5736" t="inlineStr">
        <is>
          <t>0xcb8238b2c3fa383b7c71d3ddef31bcdeb11d41bd591651c8a9ef2f58a4580a91</t>
        </is>
      </c>
      <c r="AD5736" t="n">
        <v>1</v>
      </c>
      <c r="AE5736" t="n">
        <v>1</v>
      </c>
    </row>
    <row r="5737">
      <c r="A5737" t="inlineStr">
        <is>
          <t>ddea5793-70ea-4c97-b07d-199a5e55707f</t>
        </is>
      </c>
      <c r="B5737" s="115" t="n">
        <v>44995</v>
      </c>
      <c r="C5737" s="115" t="n">
        <v>44995</v>
      </c>
      <c r="D5737" t="n">
        <v>-0.018543978</v>
      </c>
      <c r="E5737" t="n">
        <v>-0.018543978</v>
      </c>
      <c r="F5737" t="inlineStr">
        <is>
          <t>MATIC</t>
        </is>
      </c>
      <c r="G5737" t="n">
        <v>5.557299843014129</v>
      </c>
      <c r="H5737" t="n">
        <v>-0.1030544460282575</v>
      </c>
      <c r="I5737" t="n">
        <v>-0.1030544460282575</v>
      </c>
      <c r="J5737" t="n">
        <v>1</v>
      </c>
      <c r="K5737" t="inlineStr"/>
      <c r="L5737" t="inlineStr">
        <is>
          <t>Helper</t>
        </is>
      </c>
      <c r="M5737" t="inlineStr"/>
      <c r="N5737" t="inlineStr"/>
      <c r="O5737" t="inlineStr"/>
      <c r="P5737" t="inlineStr"/>
      <c r="Q5737" t="inlineStr"/>
      <c r="R5737" t="inlineStr">
        <is>
          <t>Sem Histórico</t>
        </is>
      </c>
      <c r="S5737" t="inlineStr"/>
      <c r="T5737" t="inlineStr">
        <is>
          <t>Helper</t>
        </is>
      </c>
      <c r="U5737" t="inlineStr"/>
      <c r="V5737" t="inlineStr">
        <is>
          <t>Envio de NFTs</t>
        </is>
      </c>
      <c r="W5737" t="inlineStr">
        <is>
          <t>NFTs</t>
        </is>
      </c>
      <c r="X5737" t="inlineStr">
        <is>
          <t>Technology &amp; Infrastructure</t>
        </is>
      </c>
      <c r="Y5737" t="inlineStr">
        <is>
          <t>Operating Costs</t>
        </is>
      </c>
      <c r="Z5737" t="inlineStr">
        <is>
          <t>Operating Costs</t>
        </is>
      </c>
      <c r="AA5737" t="inlineStr">
        <is>
          <t>Custos na Blockchain</t>
        </is>
      </c>
      <c r="AB5737" t="inlineStr"/>
      <c r="AC5737" t="inlineStr">
        <is>
          <t>0x4e43b35a3852ffb656e188f57e8576e2b1f2d38c6f7f51bd3ae414f3d24154b0</t>
        </is>
      </c>
      <c r="AD5737" t="n">
        <v>1</v>
      </c>
      <c r="AE5737" t="n">
        <v>1</v>
      </c>
    </row>
    <row r="5738">
      <c r="A5738" t="inlineStr">
        <is>
          <t>7fcaaa6c-7296-411e-a6f9-20897dadc56a</t>
        </is>
      </c>
      <c r="B5738" s="115" t="n">
        <v>44995</v>
      </c>
      <c r="C5738" s="115" t="n">
        <v>44995</v>
      </c>
      <c r="D5738" t="n">
        <v>-0.0360515232</v>
      </c>
      <c r="E5738" t="n">
        <v>-0.0360515232</v>
      </c>
      <c r="F5738" t="inlineStr">
        <is>
          <t>MATIC</t>
        </is>
      </c>
      <c r="G5738" t="n">
        <v>5.557299843014129</v>
      </c>
      <c r="H5738" t="n">
        <v>-0.2003491242197802</v>
      </c>
      <c r="I5738" t="n">
        <v>-0.2003491242197802</v>
      </c>
      <c r="J5738" t="n">
        <v>1</v>
      </c>
      <c r="K5738" t="inlineStr"/>
      <c r="L5738" t="inlineStr">
        <is>
          <t>Helper</t>
        </is>
      </c>
      <c r="M5738" t="inlineStr">
        <is>
          <t>Conexões Games</t>
        </is>
      </c>
      <c r="N5738" t="inlineStr"/>
      <c r="O5738" t="inlineStr"/>
      <c r="P5738" t="inlineStr"/>
      <c r="Q5738" t="inlineStr"/>
      <c r="R5738" t="inlineStr">
        <is>
          <t>Sem Histórico</t>
        </is>
      </c>
      <c r="S5738" t="inlineStr"/>
      <c r="T5738" t="inlineStr">
        <is>
          <t>Helper</t>
        </is>
      </c>
      <c r="U5738" t="inlineStr"/>
      <c r="V5738" t="inlineStr">
        <is>
          <t>Envio de NFTs</t>
        </is>
      </c>
      <c r="W5738" t="inlineStr">
        <is>
          <t>NFTs</t>
        </is>
      </c>
      <c r="X5738" t="inlineStr">
        <is>
          <t>Technology &amp; Infrastructure</t>
        </is>
      </c>
      <c r="Y5738" t="inlineStr">
        <is>
          <t>Operating Costs</t>
        </is>
      </c>
      <c r="Z5738" t="inlineStr">
        <is>
          <t>Operating Costs</t>
        </is>
      </c>
      <c r="AA5738" t="inlineStr">
        <is>
          <t>Custos na Blockchain</t>
        </is>
      </c>
      <c r="AB5738" t="inlineStr"/>
      <c r="AC5738" t="inlineStr">
        <is>
          <t>0xbbcef1acc0787752992156cdbd43dca3007a8a51c171983524c6b2482f735e64</t>
        </is>
      </c>
      <c r="AD5738" t="n">
        <v>1</v>
      </c>
      <c r="AE5738" t="n">
        <v>1</v>
      </c>
    </row>
    <row r="5739">
      <c r="A5739" t="inlineStr">
        <is>
          <t>712f65a6-3402-4b53-8faf-95375aad7fe1</t>
        </is>
      </c>
      <c r="B5739" s="115" t="n">
        <v>44995</v>
      </c>
      <c r="C5739" s="115" t="n">
        <v>44995</v>
      </c>
      <c r="D5739" t="n">
        <v>-0.0159937278</v>
      </c>
      <c r="E5739" t="n">
        <v>-0.0159937278</v>
      </c>
      <c r="F5739" t="inlineStr">
        <is>
          <t>MATIC</t>
        </is>
      </c>
      <c r="G5739" t="n">
        <v>5.557299843014129</v>
      </c>
      <c r="H5739" t="n">
        <v>-0.08888194099215072</v>
      </c>
      <c r="I5739" t="n">
        <v>-0.08888194099215072</v>
      </c>
      <c r="J5739" t="n">
        <v>1</v>
      </c>
      <c r="K5739" t="inlineStr"/>
      <c r="L5739" t="inlineStr">
        <is>
          <t>Helper</t>
        </is>
      </c>
      <c r="M5739" t="inlineStr">
        <is>
          <t>Conexões Games</t>
        </is>
      </c>
      <c r="N5739" t="inlineStr"/>
      <c r="O5739" t="inlineStr"/>
      <c r="P5739" t="inlineStr"/>
      <c r="Q5739" t="inlineStr"/>
      <c r="R5739" t="inlineStr">
        <is>
          <t>Sem Histórico</t>
        </is>
      </c>
      <c r="S5739" t="inlineStr"/>
      <c r="T5739" t="inlineStr">
        <is>
          <t>Helper</t>
        </is>
      </c>
      <c r="U5739" t="inlineStr"/>
      <c r="V5739" t="inlineStr">
        <is>
          <t>Envio de NFTs</t>
        </is>
      </c>
      <c r="W5739" t="inlineStr">
        <is>
          <t>NFTs</t>
        </is>
      </c>
      <c r="X5739" t="inlineStr">
        <is>
          <t>Technology &amp; Infrastructure</t>
        </is>
      </c>
      <c r="Y5739" t="inlineStr">
        <is>
          <t>Operating Costs</t>
        </is>
      </c>
      <c r="Z5739" t="inlineStr">
        <is>
          <t>Operating Costs</t>
        </is>
      </c>
      <c r="AA5739" t="inlineStr">
        <is>
          <t>Custos na Blockchain</t>
        </is>
      </c>
      <c r="AB5739" t="inlineStr"/>
      <c r="AC5739" t="inlineStr">
        <is>
          <t>0xfa3430b92539e02713791e5dce159d03e04a525938291308ff8ef8eae5488a2f</t>
        </is>
      </c>
      <c r="AD5739" t="n">
        <v>1</v>
      </c>
      <c r="AE5739" t="n">
        <v>1</v>
      </c>
    </row>
    <row r="5740">
      <c r="A5740" t="inlineStr">
        <is>
          <t>2f45b97b-7114-4e16-a26a-c4c24a217194</t>
        </is>
      </c>
      <c r="B5740" s="115" t="n">
        <v>44995</v>
      </c>
      <c r="C5740" s="115" t="n">
        <v>44995</v>
      </c>
      <c r="D5740" t="n">
        <v>-0.0151534048</v>
      </c>
      <c r="E5740" t="n">
        <v>-0.0151534048</v>
      </c>
      <c r="F5740" t="inlineStr">
        <is>
          <t>MATIC</t>
        </is>
      </c>
      <c r="G5740" t="n">
        <v>5.557299843014129</v>
      </c>
      <c r="H5740" t="n">
        <v>-0.08421201411616956</v>
      </c>
      <c r="I5740" t="n">
        <v>-0.08421201411616956</v>
      </c>
      <c r="J5740" t="n">
        <v>1</v>
      </c>
      <c r="K5740" t="inlineStr"/>
      <c r="L5740" t="inlineStr">
        <is>
          <t>Helper</t>
        </is>
      </c>
      <c r="M5740" t="inlineStr"/>
      <c r="N5740" t="inlineStr"/>
      <c r="O5740" t="inlineStr"/>
      <c r="P5740" t="inlineStr"/>
      <c r="Q5740" t="inlineStr"/>
      <c r="R5740" t="inlineStr">
        <is>
          <t>Sem Histórico</t>
        </is>
      </c>
      <c r="S5740" t="inlineStr"/>
      <c r="T5740" t="inlineStr">
        <is>
          <t>Helper</t>
        </is>
      </c>
      <c r="U5740" t="inlineStr"/>
      <c r="V5740" t="inlineStr">
        <is>
          <t>Envio de NFTs</t>
        </is>
      </c>
      <c r="W5740" t="inlineStr">
        <is>
          <t>NFTs</t>
        </is>
      </c>
      <c r="X5740" t="inlineStr">
        <is>
          <t>Technology &amp; Infrastructure</t>
        </is>
      </c>
      <c r="Y5740" t="inlineStr">
        <is>
          <t>Operating Costs</t>
        </is>
      </c>
      <c r="Z5740" t="inlineStr">
        <is>
          <t>Operating Costs</t>
        </is>
      </c>
      <c r="AA5740" t="inlineStr">
        <is>
          <t>Custos na Blockchain</t>
        </is>
      </c>
      <c r="AB5740" t="inlineStr"/>
      <c r="AC5740" t="inlineStr">
        <is>
          <t>0x39487ce43b2bb3a1ce1de5050de19e54c00b55d31a786c652b034780e2f4c2a5</t>
        </is>
      </c>
      <c r="AD5740" t="n">
        <v>1</v>
      </c>
      <c r="AE5740" t="n">
        <v>1</v>
      </c>
    </row>
    <row r="5741">
      <c r="A5741" t="inlineStr">
        <is>
          <t>ad5858de-8e70-4e48-9c51-d1a9775f344f</t>
        </is>
      </c>
      <c r="B5741" s="115" t="n">
        <v>44995</v>
      </c>
      <c r="C5741" s="115" t="n">
        <v>44995</v>
      </c>
      <c r="D5741" t="n">
        <v>-0.022163</v>
      </c>
      <c r="E5741" t="n">
        <v>-0.022163</v>
      </c>
      <c r="F5741" t="inlineStr">
        <is>
          <t>MATIC</t>
        </is>
      </c>
      <c r="G5741" t="n">
        <v>5.557299843014129</v>
      </c>
      <c r="H5741" t="n">
        <v>-0.1231664364207222</v>
      </c>
      <c r="I5741" t="n">
        <v>-0.1231664364207222</v>
      </c>
      <c r="J5741" t="n">
        <v>1</v>
      </c>
      <c r="K5741" t="inlineStr"/>
      <c r="L5741" t="inlineStr">
        <is>
          <t>Helper</t>
        </is>
      </c>
      <c r="M5741" t="inlineStr"/>
      <c r="N5741" t="inlineStr"/>
      <c r="O5741" t="inlineStr"/>
      <c r="P5741" t="inlineStr"/>
      <c r="Q5741" t="inlineStr"/>
      <c r="R5741" t="inlineStr">
        <is>
          <t>Envio de matic para pagar listing</t>
        </is>
      </c>
      <c r="S5741" t="inlineStr"/>
      <c r="T5741" t="inlineStr">
        <is>
          <t>Helper</t>
        </is>
      </c>
      <c r="U5741" t="inlineStr"/>
      <c r="V5741" t="inlineStr">
        <is>
          <t>Serviços pontuais</t>
        </is>
      </c>
      <c r="W5741" t="inlineStr">
        <is>
          <t>Blockchain</t>
        </is>
      </c>
      <c r="X5741" t="inlineStr">
        <is>
          <t>Technology &amp; Infrastructure</t>
        </is>
      </c>
      <c r="Y5741" t="inlineStr">
        <is>
          <t>Operating Costs</t>
        </is>
      </c>
      <c r="Z5741" t="inlineStr">
        <is>
          <t>Operating Costs</t>
        </is>
      </c>
      <c r="AA5741" t="inlineStr">
        <is>
          <t>Custos na Blockchain</t>
        </is>
      </c>
      <c r="AB5741" t="inlineStr"/>
      <c r="AC5741" t="inlineStr">
        <is>
          <t>0x66295abfafb177a5cb10f07d17b960081405d5c7b8d064d83cb561fa69e92de9</t>
        </is>
      </c>
      <c r="AD5741" t="n">
        <v>1</v>
      </c>
      <c r="AE5741" t="n">
        <v>1</v>
      </c>
    </row>
    <row r="5742">
      <c r="A5742" t="inlineStr">
        <is>
          <t>a5069117-1339-4941-bd52-2f161615e980</t>
        </is>
      </c>
      <c r="B5742" s="115" t="n">
        <v>44995</v>
      </c>
      <c r="C5742" s="115" t="n">
        <v>44995</v>
      </c>
      <c r="D5742" t="n">
        <v>-0.0133626112</v>
      </c>
      <c r="E5742" t="n">
        <v>-0.0133626112</v>
      </c>
      <c r="F5742" t="inlineStr">
        <is>
          <t>MATIC</t>
        </is>
      </c>
      <c r="G5742" t="n">
        <v>5.557299843014129</v>
      </c>
      <c r="H5742" t="n">
        <v>-0.07426003712401884</v>
      </c>
      <c r="I5742" t="n">
        <v>-0.07426003712401884</v>
      </c>
      <c r="J5742" t="n">
        <v>1</v>
      </c>
      <c r="K5742" t="inlineStr"/>
      <c r="L5742" t="inlineStr">
        <is>
          <t>Helper</t>
        </is>
      </c>
      <c r="M5742" t="inlineStr"/>
      <c r="N5742" t="inlineStr"/>
      <c r="O5742" t="inlineStr"/>
      <c r="P5742" t="inlineStr"/>
      <c r="Q5742" t="inlineStr"/>
      <c r="R5742" t="inlineStr">
        <is>
          <t>Sem Histórico</t>
        </is>
      </c>
      <c r="S5742" t="inlineStr"/>
      <c r="T5742" t="inlineStr">
        <is>
          <t>Helper</t>
        </is>
      </c>
      <c r="U5742" t="inlineStr"/>
      <c r="V5742" t="inlineStr">
        <is>
          <t>Envio de NFTs</t>
        </is>
      </c>
      <c r="W5742" t="inlineStr">
        <is>
          <t>NFTs</t>
        </is>
      </c>
      <c r="X5742" t="inlineStr">
        <is>
          <t>Technology &amp; Infrastructure</t>
        </is>
      </c>
      <c r="Y5742" t="inlineStr">
        <is>
          <t>Operating Costs</t>
        </is>
      </c>
      <c r="Z5742" t="inlineStr">
        <is>
          <t>Operating Costs</t>
        </is>
      </c>
      <c r="AA5742" t="inlineStr">
        <is>
          <t>Custos na Blockchain</t>
        </is>
      </c>
      <c r="AB5742" t="inlineStr"/>
      <c r="AC5742" t="inlineStr">
        <is>
          <t>0xd5a960c9ca3a33ed14e2e35aef4633412fbd319233244e4e94447a2f92da469b</t>
        </is>
      </c>
      <c r="AD5742" t="n">
        <v>1</v>
      </c>
      <c r="AE5742" t="n">
        <v>1</v>
      </c>
    </row>
    <row r="5743">
      <c r="A5743" t="inlineStr">
        <is>
          <t>313bdeae-0e10-4a56-8623-3ec85d1087eb</t>
        </is>
      </c>
      <c r="B5743" s="115" t="n">
        <v>44995</v>
      </c>
      <c r="C5743" s="115" t="n">
        <v>44995</v>
      </c>
      <c r="D5743" t="n">
        <v>-0.0264764</v>
      </c>
      <c r="E5743" t="n">
        <v>-0.0264764</v>
      </c>
      <c r="F5743" t="inlineStr">
        <is>
          <t>MATIC</t>
        </is>
      </c>
      <c r="G5743" t="n">
        <v>5.557299843014129</v>
      </c>
      <c r="H5743" t="n">
        <v>-0.1471372935635793</v>
      </c>
      <c r="I5743" t="n">
        <v>-0.1471372935635793</v>
      </c>
      <c r="J5743" t="n">
        <v>1</v>
      </c>
      <c r="K5743" t="inlineStr"/>
      <c r="L5743" t="inlineStr">
        <is>
          <t>Helper</t>
        </is>
      </c>
      <c r="M5743" t="inlineStr"/>
      <c r="N5743" t="inlineStr"/>
      <c r="O5743" t="inlineStr"/>
      <c r="P5743" t="inlineStr"/>
      <c r="Q5743" t="inlineStr"/>
      <c r="R5743" t="inlineStr">
        <is>
          <t>Envio de matic para pagar listing</t>
        </is>
      </c>
      <c r="S5743" t="inlineStr"/>
      <c r="T5743" t="inlineStr">
        <is>
          <t>Helper</t>
        </is>
      </c>
      <c r="U5743" t="inlineStr"/>
      <c r="V5743" t="inlineStr">
        <is>
          <t>Serviços pontuais</t>
        </is>
      </c>
      <c r="W5743" t="inlineStr">
        <is>
          <t>Blockchain</t>
        </is>
      </c>
      <c r="X5743" t="inlineStr">
        <is>
          <t>Technology &amp; Infrastructure</t>
        </is>
      </c>
      <c r="Y5743" t="inlineStr">
        <is>
          <t>Operating Costs</t>
        </is>
      </c>
      <c r="Z5743" t="inlineStr">
        <is>
          <t>Operating Costs</t>
        </is>
      </c>
      <c r="AA5743" t="inlineStr">
        <is>
          <t>Custos na Blockchain</t>
        </is>
      </c>
      <c r="AB5743" t="inlineStr"/>
      <c r="AC5743" t="inlineStr">
        <is>
          <t>0xb463713e2cd7cc9566be8a17e88cb51b98ce45c2eb834cefc07a77ff19ec4ce2</t>
        </is>
      </c>
      <c r="AD5743" t="n">
        <v>1</v>
      </c>
      <c r="AE5743" t="n">
        <v>1</v>
      </c>
    </row>
    <row r="5744">
      <c r="A5744" t="inlineStr">
        <is>
          <t>67107521-1d89-436a-abed-da4be6e21064</t>
        </is>
      </c>
      <c r="B5744" s="115" t="n">
        <v>44995</v>
      </c>
      <c r="C5744" s="115" t="n">
        <v>44995</v>
      </c>
      <c r="D5744" t="n">
        <v>-0.6285503031362333</v>
      </c>
      <c r="E5744" t="n">
        <v>-0.6285503031362333</v>
      </c>
      <c r="F5744" t="inlineStr">
        <is>
          <t>MATIC</t>
        </is>
      </c>
      <c r="G5744" t="n">
        <v>5.557299843014129</v>
      </c>
      <c r="H5744" t="n">
        <v>-3.493042500945473</v>
      </c>
      <c r="I5744" t="n">
        <v>-3.493042500945473</v>
      </c>
      <c r="J5744" t="n">
        <v>1</v>
      </c>
      <c r="K5744" t="inlineStr"/>
      <c r="L5744" t="inlineStr">
        <is>
          <t>Ledger</t>
        </is>
      </c>
      <c r="M5744" t="inlineStr"/>
      <c r="N5744" t="inlineStr"/>
      <c r="O5744" t="inlineStr"/>
      <c r="P5744" t="inlineStr"/>
      <c r="Q5744" t="inlineStr"/>
      <c r="R5744" t="inlineStr">
        <is>
          <t>Sem Histórico</t>
        </is>
      </c>
      <c r="S5744" t="inlineStr"/>
      <c r="T5744" t="inlineStr">
        <is>
          <t>Ledger</t>
        </is>
      </c>
      <c r="U5744" t="inlineStr"/>
      <c r="V5744" t="inlineStr">
        <is>
          <t>Serviços pontuais</t>
        </is>
      </c>
      <c r="W5744" t="inlineStr">
        <is>
          <t>Blockchain</t>
        </is>
      </c>
      <c r="X5744" t="inlineStr">
        <is>
          <t>Technology &amp; Infrastructure</t>
        </is>
      </c>
      <c r="Y5744" t="inlineStr">
        <is>
          <t>Operating Costs</t>
        </is>
      </c>
      <c r="Z5744" t="inlineStr">
        <is>
          <t>Operating Costs</t>
        </is>
      </c>
      <c r="AA5744" t="inlineStr">
        <is>
          <t>Custos na Blockchain</t>
        </is>
      </c>
      <c r="AB5744" t="inlineStr"/>
      <c r="AC5744" t="inlineStr">
        <is>
          <t>0x51713ddf7ee8cd2b17adc0dcb31a093f3c78c9bddc393e49fc648c11534b5813</t>
        </is>
      </c>
      <c r="AD5744" t="n">
        <v>1</v>
      </c>
      <c r="AE5744" t="n">
        <v>1</v>
      </c>
    </row>
    <row r="5745">
      <c r="A5745" t="inlineStr">
        <is>
          <t>9632f5b5-bfa1-4e96-972c-eefda795bdbc</t>
        </is>
      </c>
      <c r="B5745" s="115" t="n">
        <v>44995</v>
      </c>
      <c r="C5745" s="115" t="n">
        <v>44995</v>
      </c>
      <c r="D5745" t="n">
        <v>-0.6534413023527091</v>
      </c>
      <c r="E5745" t="n">
        <v>-0.6534413023527091</v>
      </c>
      <c r="F5745" t="inlineStr">
        <is>
          <t>MATIC</t>
        </is>
      </c>
      <c r="G5745" t="n">
        <v>5.557299843014129</v>
      </c>
      <c r="H5745" t="n">
        <v>-3.631369246983659</v>
      </c>
      <c r="I5745" t="n">
        <v>-3.631369246983659</v>
      </c>
      <c r="J5745" t="n">
        <v>1</v>
      </c>
      <c r="K5745" t="inlineStr"/>
      <c r="L5745" t="inlineStr">
        <is>
          <t>Ledger</t>
        </is>
      </c>
      <c r="M5745" t="inlineStr"/>
      <c r="N5745" t="inlineStr"/>
      <c r="O5745" t="inlineStr"/>
      <c r="P5745" t="inlineStr"/>
      <c r="Q5745" t="inlineStr"/>
      <c r="R5745" t="inlineStr">
        <is>
          <t>Sem Histórico</t>
        </is>
      </c>
      <c r="S5745" t="inlineStr"/>
      <c r="T5745" t="inlineStr">
        <is>
          <t>Ledger</t>
        </is>
      </c>
      <c r="U5745" t="inlineStr"/>
      <c r="V5745" t="inlineStr">
        <is>
          <t>Serviços pontuais</t>
        </is>
      </c>
      <c r="W5745" t="inlineStr">
        <is>
          <t>Blockchain</t>
        </is>
      </c>
      <c r="X5745" t="inlineStr">
        <is>
          <t>Technology &amp; Infrastructure</t>
        </is>
      </c>
      <c r="Y5745" t="inlineStr">
        <is>
          <t>Operating Costs</t>
        </is>
      </c>
      <c r="Z5745" t="inlineStr">
        <is>
          <t>Operating Costs</t>
        </is>
      </c>
      <c r="AA5745" t="inlineStr">
        <is>
          <t>Custos na Blockchain</t>
        </is>
      </c>
      <c r="AB5745" t="inlineStr"/>
      <c r="AC5745" t="inlineStr">
        <is>
          <t>0x9a4b1bd4d7515bb6323bcd1825feab257bececa3dd0122dac83a09cbb311e417</t>
        </is>
      </c>
      <c r="AD5745" t="n">
        <v>1</v>
      </c>
      <c r="AE5745" t="n">
        <v>1</v>
      </c>
    </row>
    <row r="5746">
      <c r="A5746" t="inlineStr">
        <is>
          <t>e426bb76-a9ca-4665-bedc-82d7e86e706d</t>
        </is>
      </c>
      <c r="B5746" s="115" t="n">
        <v>44995</v>
      </c>
      <c r="C5746" s="115" t="n">
        <v>44995</v>
      </c>
      <c r="D5746" t="n">
        <v>10</v>
      </c>
      <c r="E5746" t="n">
        <v>10</v>
      </c>
      <c r="F5746" t="inlineStr">
        <is>
          <t>USDC</t>
        </is>
      </c>
      <c r="G5746" t="n">
        <v>5.223966509680795</v>
      </c>
      <c r="H5746" t="n">
        <v>52.23966509680795</v>
      </c>
      <c r="I5746" t="n">
        <v>52.23966509680795</v>
      </c>
      <c r="J5746" t="n">
        <v>1</v>
      </c>
      <c r="K5746" t="inlineStr"/>
      <c r="L5746" t="inlineStr">
        <is>
          <t>Gnosis</t>
        </is>
      </c>
      <c r="M5746" t="inlineStr">
        <is>
          <t>Mercado Bitcoin</t>
        </is>
      </c>
      <c r="N5746" t="inlineStr"/>
      <c r="O5746" t="inlineStr"/>
      <c r="P5746" t="inlineStr"/>
      <c r="Q5746" t="inlineStr"/>
      <c r="R5746" t="inlineStr">
        <is>
          <t>Conversão de USDc</t>
        </is>
      </c>
      <c r="S5746" t="inlineStr"/>
      <c r="T5746" t="inlineStr">
        <is>
          <t>Mercado Bitcoin</t>
        </is>
      </c>
      <c r="U5746" t="inlineStr"/>
      <c r="V5746" t="inlineStr">
        <is>
          <t>Conversões</t>
        </is>
      </c>
      <c r="W5746" t="inlineStr">
        <is>
          <t>Conversões</t>
        </is>
      </c>
      <c r="X5746" t="inlineStr">
        <is>
          <t>Financial Revenue</t>
        </is>
      </c>
      <c r="Y5746" t="inlineStr">
        <is>
          <t>Financial Revenue</t>
        </is>
      </c>
      <c r="Z5746" t="inlineStr">
        <is>
          <t>Financial Revenue</t>
        </is>
      </c>
      <c r="AA5746" t="inlineStr">
        <is>
          <t>Receita Financeira</t>
        </is>
      </c>
      <c r="AB5746" t="inlineStr"/>
      <c r="AC5746" t="inlineStr">
        <is>
          <t>0x8582fb4edb027acbb723ad7605f35721bd92c957fabaee98ba0bb925420e7788</t>
        </is>
      </c>
      <c r="AD5746" t="n">
        <v>1</v>
      </c>
      <c r="AE5746" t="n">
        <v>1</v>
      </c>
    </row>
    <row r="5747">
      <c r="A5747" t="inlineStr">
        <is>
          <t>ebb5da7d-1306-4176-b9db-14e2b92d74bb</t>
        </is>
      </c>
      <c r="B5747" s="115" t="n">
        <v>44995</v>
      </c>
      <c r="C5747" s="115" t="n">
        <v>44995</v>
      </c>
      <c r="D5747" t="n">
        <v>-10</v>
      </c>
      <c r="E5747" t="n">
        <v>-10</v>
      </c>
      <c r="F5747" t="inlineStr">
        <is>
          <t>USDC</t>
        </is>
      </c>
      <c r="G5747" t="n">
        <v>5.223966509680795</v>
      </c>
      <c r="H5747" t="n">
        <v>-52.23966509680795</v>
      </c>
      <c r="I5747" t="n">
        <v>-52.23966509680795</v>
      </c>
      <c r="J5747" t="n">
        <v>1</v>
      </c>
      <c r="K5747" t="inlineStr"/>
      <c r="L5747" t="inlineStr">
        <is>
          <t>Mercado Bitcoin</t>
        </is>
      </c>
      <c r="M5747" t="inlineStr">
        <is>
          <t>Conversão M.B.</t>
        </is>
      </c>
      <c r="N5747" t="inlineStr"/>
      <c r="O5747" t="inlineStr"/>
      <c r="P5747" t="inlineStr"/>
      <c r="Q5747" t="inlineStr"/>
      <c r="R5747" t="inlineStr">
        <is>
          <t>Sem Histórico</t>
        </is>
      </c>
      <c r="S5747" t="inlineStr"/>
      <c r="T5747" t="inlineStr">
        <is>
          <t>Mercado Bitcoin</t>
        </is>
      </c>
      <c r="U5747" t="inlineStr"/>
      <c r="V5747" t="inlineStr">
        <is>
          <t>Conversões</t>
        </is>
      </c>
      <c r="W5747" t="inlineStr">
        <is>
          <t>Conversões</t>
        </is>
      </c>
      <c r="X5747" t="inlineStr">
        <is>
          <t>Financial Revenue</t>
        </is>
      </c>
      <c r="Y5747" t="inlineStr">
        <is>
          <t>Financial Revenue</t>
        </is>
      </c>
      <c r="Z5747" t="inlineStr">
        <is>
          <t>Financial Revenue</t>
        </is>
      </c>
      <c r="AA5747" t="inlineStr">
        <is>
          <t>Receita Financeira</t>
        </is>
      </c>
      <c r="AB5747" t="inlineStr"/>
      <c r="AC5747" t="inlineStr">
        <is>
          <t>0x5f6c4e7f80ad89b538dc1b9bcb95965321d64544ef944482a01c2e26adedd6b6</t>
        </is>
      </c>
      <c r="AD5747" t="n">
        <v>1</v>
      </c>
      <c r="AE5747" t="n">
        <v>1</v>
      </c>
    </row>
    <row r="5748">
      <c r="A5748" t="inlineStr">
        <is>
          <t>9ef7cc66-574f-49e6-aaff-d902d7ce85e2</t>
        </is>
      </c>
      <c r="B5748" s="115" t="n">
        <v>44995</v>
      </c>
      <c r="C5748" s="115" t="n">
        <v>44995</v>
      </c>
      <c r="D5748" t="n">
        <v>-10</v>
      </c>
      <c r="E5748" t="n">
        <v>-10</v>
      </c>
      <c r="F5748" t="inlineStr">
        <is>
          <t>USDC</t>
        </is>
      </c>
      <c r="G5748" t="n">
        <v>5.223966509680795</v>
      </c>
      <c r="H5748" t="n">
        <v>-52.23966509680795</v>
      </c>
      <c r="I5748" t="n">
        <v>-52.23966509680795</v>
      </c>
      <c r="J5748" t="n">
        <v>1</v>
      </c>
      <c r="K5748" t="inlineStr"/>
      <c r="L5748" t="inlineStr">
        <is>
          <t>Gnosis</t>
        </is>
      </c>
      <c r="M5748" t="inlineStr">
        <is>
          <t>Mercado Bitcoin</t>
        </is>
      </c>
      <c r="N5748" t="inlineStr"/>
      <c r="O5748" t="inlineStr"/>
      <c r="P5748" t="inlineStr"/>
      <c r="Q5748" t="inlineStr"/>
      <c r="R5748" t="inlineStr">
        <is>
          <t>Conversão de USDc</t>
        </is>
      </c>
      <c r="S5748" t="inlineStr"/>
      <c r="T5748" t="inlineStr">
        <is>
          <t>Gnosis</t>
        </is>
      </c>
      <c r="U5748" t="inlineStr"/>
      <c r="V5748" t="inlineStr">
        <is>
          <t>Conversões</t>
        </is>
      </c>
      <c r="W5748" t="inlineStr">
        <is>
          <t>Conversões</t>
        </is>
      </c>
      <c r="X5748" t="inlineStr">
        <is>
          <t>Financial Revenue</t>
        </is>
      </c>
      <c r="Y5748" t="inlineStr">
        <is>
          <t>Financial Revenue</t>
        </is>
      </c>
      <c r="Z5748" t="inlineStr">
        <is>
          <t>Financial Revenue</t>
        </is>
      </c>
      <c r="AA5748" t="inlineStr">
        <is>
          <t>Receita Financeira</t>
        </is>
      </c>
      <c r="AB5748" t="inlineStr"/>
      <c r="AC5748" t="inlineStr">
        <is>
          <t>0x8582fb4edb027acbb723ad7605f35721bd92c957fabaee98ba0bb925420e7788</t>
        </is>
      </c>
      <c r="AD5748" t="n">
        <v>1</v>
      </c>
      <c r="AE5748" t="n">
        <v>1</v>
      </c>
    </row>
    <row r="5749">
      <c r="A5749" t="inlineStr">
        <is>
          <t>45035d8e-f663-4355-9fda-893f5cf8bd34</t>
        </is>
      </c>
      <c r="B5749" s="115" t="n">
        <v>44994</v>
      </c>
      <c r="C5749" s="115" t="n">
        <v>44994</v>
      </c>
      <c r="D5749" t="n">
        <v>-0.0230639</v>
      </c>
      <c r="E5749" t="n">
        <v>-0.0230639</v>
      </c>
      <c r="F5749" t="inlineStr">
        <is>
          <t>MATIC</t>
        </is>
      </c>
      <c r="G5749" t="n">
        <v>5.283116883116882</v>
      </c>
      <c r="H5749" t="n">
        <v>-0.1218492794805195</v>
      </c>
      <c r="I5749" t="n">
        <v>-0.1218492794805195</v>
      </c>
      <c r="J5749" t="n">
        <v>1</v>
      </c>
      <c r="K5749" t="inlineStr"/>
      <c r="L5749" t="inlineStr">
        <is>
          <t>Helper</t>
        </is>
      </c>
      <c r="M5749" t="inlineStr"/>
      <c r="N5749" t="inlineStr"/>
      <c r="O5749" t="inlineStr"/>
      <c r="P5749" t="inlineStr"/>
      <c r="Q5749" t="inlineStr"/>
      <c r="R5749" t="inlineStr">
        <is>
          <t>Envio de matic para pagar listing</t>
        </is>
      </c>
      <c r="S5749" t="inlineStr"/>
      <c r="T5749" t="inlineStr">
        <is>
          <t>Helper</t>
        </is>
      </c>
      <c r="U5749" t="inlineStr"/>
      <c r="V5749" t="inlineStr">
        <is>
          <t>Serviços pontuais</t>
        </is>
      </c>
      <c r="W5749" t="inlineStr">
        <is>
          <t>Blockchain</t>
        </is>
      </c>
      <c r="X5749" t="inlineStr">
        <is>
          <t>Technology &amp; Infrastructure</t>
        </is>
      </c>
      <c r="Y5749" t="inlineStr">
        <is>
          <t>Operating Costs</t>
        </is>
      </c>
      <c r="Z5749" t="inlineStr">
        <is>
          <t>Operating Costs</t>
        </is>
      </c>
      <c r="AA5749" t="inlineStr">
        <is>
          <t>Custos na Blockchain</t>
        </is>
      </c>
      <c r="AB5749" t="inlineStr"/>
      <c r="AC5749" t="inlineStr">
        <is>
          <t>0xcfa459ad94755826dd3af768f95766eb11a053c944d6de7455d58ce50ed520c1</t>
        </is>
      </c>
      <c r="AD5749" t="n">
        <v>1</v>
      </c>
      <c r="AE5749" t="n">
        <v>1</v>
      </c>
    </row>
    <row r="5750">
      <c r="A5750" t="inlineStr">
        <is>
          <t>a4cafd54-deaa-491f-a6c6-016c31da60f3</t>
        </is>
      </c>
      <c r="B5750" s="115" t="n">
        <v>44994</v>
      </c>
      <c r="C5750" s="115" t="n">
        <v>44994</v>
      </c>
      <c r="D5750" t="n">
        <v>-0.0141438684</v>
      </c>
      <c r="E5750" t="n">
        <v>-0.0141438684</v>
      </c>
      <c r="F5750" t="inlineStr">
        <is>
          <t>MATIC</t>
        </is>
      </c>
      <c r="G5750" t="n">
        <v>5.283116883116882</v>
      </c>
      <c r="H5750" t="n">
        <v>-0.07472370993662338</v>
      </c>
      <c r="I5750" t="n">
        <v>-0.07472370993662338</v>
      </c>
      <c r="J5750" t="n">
        <v>1</v>
      </c>
      <c r="K5750" t="inlineStr"/>
      <c r="L5750" t="inlineStr">
        <is>
          <t>Helper</t>
        </is>
      </c>
      <c r="M5750" t="inlineStr"/>
      <c r="N5750" t="inlineStr"/>
      <c r="O5750" t="inlineStr"/>
      <c r="P5750" t="inlineStr"/>
      <c r="Q5750" t="inlineStr"/>
      <c r="R5750" t="inlineStr">
        <is>
          <t>Sem Histórico</t>
        </is>
      </c>
      <c r="S5750" t="inlineStr"/>
      <c r="T5750" t="inlineStr">
        <is>
          <t>Helper</t>
        </is>
      </c>
      <c r="U5750" t="inlineStr"/>
      <c r="V5750" t="inlineStr">
        <is>
          <t>Envio de NFTs</t>
        </is>
      </c>
      <c r="W5750" t="inlineStr">
        <is>
          <t>NFTs</t>
        </is>
      </c>
      <c r="X5750" t="inlineStr">
        <is>
          <t>Technology &amp; Infrastructure</t>
        </is>
      </c>
      <c r="Y5750" t="inlineStr">
        <is>
          <t>Operating Costs</t>
        </is>
      </c>
      <c r="Z5750" t="inlineStr">
        <is>
          <t>Operating Costs</t>
        </is>
      </c>
      <c r="AA5750" t="inlineStr">
        <is>
          <t>Custos na Blockchain</t>
        </is>
      </c>
      <c r="AB5750" t="inlineStr"/>
      <c r="AC5750" t="inlineStr">
        <is>
          <t>0x25c8d9ecc03b110ccabb5af99600b38b1b1b90cde4955b80e27968abfefccf06</t>
        </is>
      </c>
      <c r="AD5750" t="n">
        <v>1</v>
      </c>
      <c r="AE5750" t="n">
        <v>1</v>
      </c>
    </row>
    <row r="5751">
      <c r="A5751" t="inlineStr">
        <is>
          <t>9adb75d9-d342-4912-a8fd-a4a711cafc97</t>
        </is>
      </c>
      <c r="B5751" s="115" t="n">
        <v>44994</v>
      </c>
      <c r="C5751" s="115" t="n">
        <v>44994</v>
      </c>
      <c r="D5751" t="n">
        <v>-0.0160873257</v>
      </c>
      <c r="E5751" t="n">
        <v>-0.0160873257</v>
      </c>
      <c r="F5751" t="inlineStr">
        <is>
          <t>MATIC</t>
        </is>
      </c>
      <c r="G5751" t="n">
        <v>5.283116883116882</v>
      </c>
      <c r="H5751" t="n">
        <v>-0.08499122200987012</v>
      </c>
      <c r="I5751" t="n">
        <v>-0.08499122200987012</v>
      </c>
      <c r="J5751" t="n">
        <v>1</v>
      </c>
      <c r="K5751" t="inlineStr"/>
      <c r="L5751" t="inlineStr">
        <is>
          <t>Helper</t>
        </is>
      </c>
      <c r="M5751" t="inlineStr"/>
      <c r="N5751" t="inlineStr"/>
      <c r="O5751" t="inlineStr"/>
      <c r="P5751" t="inlineStr"/>
      <c r="Q5751" t="inlineStr"/>
      <c r="R5751" t="inlineStr">
        <is>
          <t>Sem Histórico</t>
        </is>
      </c>
      <c r="S5751" t="inlineStr"/>
      <c r="T5751" t="inlineStr">
        <is>
          <t>Helper</t>
        </is>
      </c>
      <c r="U5751" t="inlineStr"/>
      <c r="V5751" t="inlineStr">
        <is>
          <t>Envio de NFTs</t>
        </is>
      </c>
      <c r="W5751" t="inlineStr">
        <is>
          <t>NFTs</t>
        </is>
      </c>
      <c r="X5751" t="inlineStr">
        <is>
          <t>Technology &amp; Infrastructure</t>
        </is>
      </c>
      <c r="Y5751" t="inlineStr">
        <is>
          <t>Operating Costs</t>
        </is>
      </c>
      <c r="Z5751" t="inlineStr">
        <is>
          <t>Operating Costs</t>
        </is>
      </c>
      <c r="AA5751" t="inlineStr">
        <is>
          <t>Custos na Blockchain</t>
        </is>
      </c>
      <c r="AB5751" t="inlineStr"/>
      <c r="AC5751" t="inlineStr">
        <is>
          <t>0x646a19a87f338ca0754c19f409639a132224a722c68eab9385002d706fe1d577</t>
        </is>
      </c>
      <c r="AD5751" t="n">
        <v>1</v>
      </c>
      <c r="AE5751" t="n">
        <v>1</v>
      </c>
    </row>
    <row r="5752">
      <c r="A5752" t="inlineStr">
        <is>
          <t>67511a9b-6ac0-4f71-be48-59d915049634</t>
        </is>
      </c>
      <c r="B5752" s="115" t="n">
        <v>44994</v>
      </c>
      <c r="C5752" s="115" t="n">
        <v>44994</v>
      </c>
      <c r="D5752" t="n">
        <v>-0.0254054</v>
      </c>
      <c r="E5752" t="n">
        <v>-0.0254054</v>
      </c>
      <c r="F5752" t="inlineStr">
        <is>
          <t>MATIC</t>
        </is>
      </c>
      <c r="G5752" t="n">
        <v>5.283116883116882</v>
      </c>
      <c r="H5752" t="n">
        <v>-0.1342196976623377</v>
      </c>
      <c r="I5752" t="n">
        <v>-0.1342196976623377</v>
      </c>
      <c r="J5752" t="n">
        <v>1</v>
      </c>
      <c r="K5752" t="inlineStr"/>
      <c r="L5752" t="inlineStr">
        <is>
          <t>Helper</t>
        </is>
      </c>
      <c r="M5752" t="inlineStr"/>
      <c r="N5752" t="inlineStr"/>
      <c r="O5752" t="inlineStr"/>
      <c r="P5752" t="inlineStr"/>
      <c r="Q5752" t="inlineStr"/>
      <c r="R5752" t="inlineStr">
        <is>
          <t>Envio de matic para pagar listing</t>
        </is>
      </c>
      <c r="S5752" t="inlineStr"/>
      <c r="T5752" t="inlineStr">
        <is>
          <t>Helper</t>
        </is>
      </c>
      <c r="U5752" t="inlineStr"/>
      <c r="V5752" t="inlineStr">
        <is>
          <t>Serviços pontuais</t>
        </is>
      </c>
      <c r="W5752" t="inlineStr">
        <is>
          <t>Blockchain</t>
        </is>
      </c>
      <c r="X5752" t="inlineStr">
        <is>
          <t>Technology &amp; Infrastructure</t>
        </is>
      </c>
      <c r="Y5752" t="inlineStr">
        <is>
          <t>Operating Costs</t>
        </is>
      </c>
      <c r="Z5752" t="inlineStr">
        <is>
          <t>Operating Costs</t>
        </is>
      </c>
      <c r="AA5752" t="inlineStr">
        <is>
          <t>Custos na Blockchain</t>
        </is>
      </c>
      <c r="AB5752" t="inlineStr"/>
      <c r="AC5752" t="inlineStr">
        <is>
          <t>0x307657877ca6296d99be2e0f6cc1ed2419f87963c0514fe4a2ab8ed7af9d3a38</t>
        </is>
      </c>
      <c r="AD5752" t="n">
        <v>1</v>
      </c>
      <c r="AE5752" t="n">
        <v>1</v>
      </c>
    </row>
    <row r="5753">
      <c r="A5753" t="inlineStr">
        <is>
          <t>76e886d0-6654-4cef-a8f6-2d559faf2df4</t>
        </is>
      </c>
      <c r="B5753" s="115" t="n">
        <v>44994</v>
      </c>
      <c r="C5753" s="115" t="n">
        <v>44994</v>
      </c>
      <c r="D5753" t="n">
        <v>-0.0276680352</v>
      </c>
      <c r="E5753" t="n">
        <v>-0.0276680352</v>
      </c>
      <c r="F5753" t="inlineStr">
        <is>
          <t>MATIC</t>
        </is>
      </c>
      <c r="G5753" t="n">
        <v>5.283116883116882</v>
      </c>
      <c r="H5753" t="n">
        <v>-0.1461734638877922</v>
      </c>
      <c r="I5753" t="n">
        <v>-0.1461734638877922</v>
      </c>
      <c r="J5753" t="n">
        <v>1</v>
      </c>
      <c r="K5753" t="inlineStr"/>
      <c r="L5753" t="inlineStr">
        <is>
          <t>Helper</t>
        </is>
      </c>
      <c r="M5753" t="inlineStr">
        <is>
          <t>Conexões Games</t>
        </is>
      </c>
      <c r="N5753" t="inlineStr"/>
      <c r="O5753" t="inlineStr"/>
      <c r="P5753" t="inlineStr"/>
      <c r="Q5753" t="inlineStr"/>
      <c r="R5753" t="inlineStr">
        <is>
          <t>Sem Histórico</t>
        </is>
      </c>
      <c r="S5753" t="inlineStr"/>
      <c r="T5753" t="inlineStr">
        <is>
          <t>Helper</t>
        </is>
      </c>
      <c r="U5753" t="inlineStr"/>
      <c r="V5753" t="inlineStr">
        <is>
          <t>Envio de NFTs</t>
        </is>
      </c>
      <c r="W5753" t="inlineStr">
        <is>
          <t>NFTs</t>
        </is>
      </c>
      <c r="X5753" t="inlineStr">
        <is>
          <t>Technology &amp; Infrastructure</t>
        </is>
      </c>
      <c r="Y5753" t="inlineStr">
        <is>
          <t>Operating Costs</t>
        </is>
      </c>
      <c r="Z5753" t="inlineStr">
        <is>
          <t>Operating Costs</t>
        </is>
      </c>
      <c r="AA5753" t="inlineStr">
        <is>
          <t>Custos na Blockchain</t>
        </is>
      </c>
      <c r="AB5753" t="inlineStr"/>
      <c r="AC5753" t="inlineStr">
        <is>
          <t>0xb52daf1626f4921fe49906818b61d2e50bb9b2480f7eac5f462a29e432d0477f</t>
        </is>
      </c>
      <c r="AD5753" t="n">
        <v>1</v>
      </c>
      <c r="AE5753" t="n">
        <v>1</v>
      </c>
    </row>
    <row r="5754">
      <c r="A5754" t="inlineStr">
        <is>
          <t>4d884a07-64d6-4b63-b46a-6c8eac3cc188</t>
        </is>
      </c>
      <c r="B5754" s="115" t="n">
        <v>44994</v>
      </c>
      <c r="C5754" s="115" t="n">
        <v>44994</v>
      </c>
      <c r="D5754" t="n">
        <v>-0.0237779</v>
      </c>
      <c r="E5754" t="n">
        <v>-0.0237779</v>
      </c>
      <c r="F5754" t="inlineStr">
        <is>
          <t>MATIC</t>
        </is>
      </c>
      <c r="G5754" t="n">
        <v>5.283116883116882</v>
      </c>
      <c r="H5754" t="n">
        <v>-0.1256214249350649</v>
      </c>
      <c r="I5754" t="n">
        <v>-0.1256214249350649</v>
      </c>
      <c r="J5754" t="n">
        <v>1</v>
      </c>
      <c r="K5754" t="inlineStr"/>
      <c r="L5754" t="inlineStr">
        <is>
          <t>Helper</t>
        </is>
      </c>
      <c r="M5754" t="inlineStr"/>
      <c r="N5754" t="inlineStr"/>
      <c r="O5754" t="inlineStr"/>
      <c r="P5754" t="inlineStr"/>
      <c r="Q5754" t="inlineStr"/>
      <c r="R5754" t="inlineStr">
        <is>
          <t>Envio de matic para pagar listing</t>
        </is>
      </c>
      <c r="S5754" t="inlineStr"/>
      <c r="T5754" t="inlineStr">
        <is>
          <t>Helper</t>
        </is>
      </c>
      <c r="U5754" t="inlineStr"/>
      <c r="V5754" t="inlineStr">
        <is>
          <t>Serviços pontuais</t>
        </is>
      </c>
      <c r="W5754" t="inlineStr">
        <is>
          <t>Blockchain</t>
        </is>
      </c>
      <c r="X5754" t="inlineStr">
        <is>
          <t>Technology &amp; Infrastructure</t>
        </is>
      </c>
      <c r="Y5754" t="inlineStr">
        <is>
          <t>Operating Costs</t>
        </is>
      </c>
      <c r="Z5754" t="inlineStr">
        <is>
          <t>Operating Costs</t>
        </is>
      </c>
      <c r="AA5754" t="inlineStr">
        <is>
          <t>Custos na Blockchain</t>
        </is>
      </c>
      <c r="AB5754" t="inlineStr"/>
      <c r="AC5754" t="inlineStr">
        <is>
          <t>0xd668f8b270ce63ef8611f9467b0b73d05cedfa566f388626d5a56c03d6714b3d</t>
        </is>
      </c>
      <c r="AD5754" t="n">
        <v>1</v>
      </c>
      <c r="AE5754" t="n">
        <v>1</v>
      </c>
    </row>
    <row r="5755">
      <c r="A5755" t="inlineStr">
        <is>
          <t>17732f95-0d55-401c-b962-7c77c1782538</t>
        </is>
      </c>
      <c r="B5755" s="115" t="n">
        <v>44994</v>
      </c>
      <c r="C5755" s="115" t="n">
        <v>44994</v>
      </c>
      <c r="D5755" t="n">
        <v>-0.0182321766</v>
      </c>
      <c r="E5755" t="n">
        <v>-0.0182321766</v>
      </c>
      <c r="F5755" t="inlineStr">
        <is>
          <t>MATIC</t>
        </is>
      </c>
      <c r="G5755" t="n">
        <v>5.283116883116882</v>
      </c>
      <c r="H5755" t="n">
        <v>-0.09632272001142857</v>
      </c>
      <c r="I5755" t="n">
        <v>-0.09632272001142857</v>
      </c>
      <c r="J5755" t="n">
        <v>1</v>
      </c>
      <c r="K5755" t="inlineStr"/>
      <c r="L5755" t="inlineStr">
        <is>
          <t>Helper</t>
        </is>
      </c>
      <c r="M5755" t="inlineStr"/>
      <c r="N5755" t="inlineStr"/>
      <c r="O5755" t="inlineStr"/>
      <c r="P5755" t="inlineStr"/>
      <c r="Q5755" t="inlineStr"/>
      <c r="R5755" t="inlineStr">
        <is>
          <t>Sem Histórico</t>
        </is>
      </c>
      <c r="S5755" t="inlineStr"/>
      <c r="T5755" t="inlineStr">
        <is>
          <t>Helper</t>
        </is>
      </c>
      <c r="U5755" t="inlineStr"/>
      <c r="V5755" t="inlineStr">
        <is>
          <t>Envio de NFTs</t>
        </is>
      </c>
      <c r="W5755" t="inlineStr">
        <is>
          <t>NFTs</t>
        </is>
      </c>
      <c r="X5755" t="inlineStr">
        <is>
          <t>Technology &amp; Infrastructure</t>
        </is>
      </c>
      <c r="Y5755" t="inlineStr">
        <is>
          <t>Operating Costs</t>
        </is>
      </c>
      <c r="Z5755" t="inlineStr">
        <is>
          <t>Operating Costs</t>
        </is>
      </c>
      <c r="AA5755" t="inlineStr">
        <is>
          <t>Custos na Blockchain</t>
        </is>
      </c>
      <c r="AB5755" t="inlineStr"/>
      <c r="AC5755" t="inlineStr">
        <is>
          <t>0x8145962cddb08662953e1063833b9c83f6b0d9e670baa7014658edfd0ad735c5</t>
        </is>
      </c>
      <c r="AD5755" t="n">
        <v>1</v>
      </c>
      <c r="AE5755" t="n">
        <v>1</v>
      </c>
    </row>
    <row r="5756">
      <c r="A5756" t="inlineStr">
        <is>
          <t>52ba515a-901e-4099-990c-7978ab9ba738</t>
        </is>
      </c>
      <c r="B5756" s="115" t="n">
        <v>44994</v>
      </c>
      <c r="C5756" s="115" t="n">
        <v>44994</v>
      </c>
      <c r="D5756" t="n">
        <v>-0.0636951152</v>
      </c>
      <c r="E5756" t="n">
        <v>-0.0636951152</v>
      </c>
      <c r="F5756" t="inlineStr">
        <is>
          <t>MATIC</t>
        </is>
      </c>
      <c r="G5756" t="n">
        <v>5.283116883116882</v>
      </c>
      <c r="H5756" t="n">
        <v>-0.3365087384851947</v>
      </c>
      <c r="I5756" t="n">
        <v>-0.3365087384851947</v>
      </c>
      <c r="J5756" t="n">
        <v>1</v>
      </c>
      <c r="K5756" t="inlineStr"/>
      <c r="L5756" t="inlineStr">
        <is>
          <t>Helper</t>
        </is>
      </c>
      <c r="M5756" t="inlineStr">
        <is>
          <t>Conexões Games</t>
        </is>
      </c>
      <c r="N5756" t="inlineStr"/>
      <c r="O5756" t="inlineStr"/>
      <c r="P5756" t="inlineStr"/>
      <c r="Q5756" t="inlineStr"/>
      <c r="R5756" t="inlineStr">
        <is>
          <t>Sem Histórico</t>
        </is>
      </c>
      <c r="S5756" t="inlineStr"/>
      <c r="T5756" t="inlineStr">
        <is>
          <t>Helper</t>
        </is>
      </c>
      <c r="U5756" t="inlineStr"/>
      <c r="V5756" t="inlineStr">
        <is>
          <t>Envio de NFTs</t>
        </is>
      </c>
      <c r="W5756" t="inlineStr">
        <is>
          <t>NFTs</t>
        </is>
      </c>
      <c r="X5756" t="inlineStr">
        <is>
          <t>Technology &amp; Infrastructure</t>
        </is>
      </c>
      <c r="Y5756" t="inlineStr">
        <is>
          <t>Operating Costs</t>
        </is>
      </c>
      <c r="Z5756" t="inlineStr">
        <is>
          <t>Operating Costs</t>
        </is>
      </c>
      <c r="AA5756" t="inlineStr">
        <is>
          <t>Custos na Blockchain</t>
        </is>
      </c>
      <c r="AB5756" t="inlineStr"/>
      <c r="AC5756" t="inlineStr">
        <is>
          <t>0x0bbc781e110e8b61b39cd73fb740fb4857322c56b792cb62c2c47fb12f48e907</t>
        </is>
      </c>
      <c r="AD5756" t="n">
        <v>1</v>
      </c>
      <c r="AE5756" t="n">
        <v>1</v>
      </c>
    </row>
    <row r="5757">
      <c r="A5757" t="inlineStr">
        <is>
          <t>0a1289fc-2c20-4cb3-9965-b59539a8a896</t>
        </is>
      </c>
      <c r="B5757" s="115" t="n">
        <v>44993</v>
      </c>
      <c r="C5757" s="115" t="n">
        <v>44993</v>
      </c>
      <c r="D5757" t="n">
        <v>-0.0302129724</v>
      </c>
      <c r="E5757" t="n">
        <v>-0.0302129724</v>
      </c>
      <c r="F5757" t="inlineStr">
        <is>
          <t>MATIC</t>
        </is>
      </c>
      <c r="G5757" t="n">
        <v>5.442775763852926</v>
      </c>
      <c r="H5757" t="n">
        <v>-0.1644424339326774</v>
      </c>
      <c r="I5757" t="n">
        <v>-0.1644424339326774</v>
      </c>
      <c r="J5757" t="n">
        <v>1</v>
      </c>
      <c r="K5757" t="inlineStr"/>
      <c r="L5757" t="inlineStr">
        <is>
          <t>Helper</t>
        </is>
      </c>
      <c r="M5757" t="inlineStr">
        <is>
          <t>Conexões Games</t>
        </is>
      </c>
      <c r="N5757" t="inlineStr"/>
      <c r="O5757" t="inlineStr"/>
      <c r="P5757" t="inlineStr"/>
      <c r="Q5757" t="inlineStr"/>
      <c r="R5757" t="inlineStr">
        <is>
          <t>Sem Histórico</t>
        </is>
      </c>
      <c r="S5757" t="inlineStr"/>
      <c r="T5757" t="inlineStr">
        <is>
          <t>Helper</t>
        </is>
      </c>
      <c r="U5757" t="inlineStr"/>
      <c r="V5757" t="inlineStr">
        <is>
          <t>Envio de NFTs</t>
        </is>
      </c>
      <c r="W5757" t="inlineStr">
        <is>
          <t>NFTs</t>
        </is>
      </c>
      <c r="X5757" t="inlineStr">
        <is>
          <t>Technology &amp; Infrastructure</t>
        </is>
      </c>
      <c r="Y5757" t="inlineStr">
        <is>
          <t>Operating Costs</t>
        </is>
      </c>
      <c r="Z5757" t="inlineStr">
        <is>
          <t>Operating Costs</t>
        </is>
      </c>
      <c r="AA5757" t="inlineStr">
        <is>
          <t>Custos na Blockchain</t>
        </is>
      </c>
      <c r="AB5757" t="inlineStr"/>
      <c r="AC5757" t="inlineStr">
        <is>
          <t>0xb1590d9b4a2eb4681b2ef6ee2176fa2a3178bfbf465254902bccc81f4ee2ff2c</t>
        </is>
      </c>
      <c r="AD5757" t="n">
        <v>1</v>
      </c>
      <c r="AE5757" t="n">
        <v>1</v>
      </c>
    </row>
    <row r="5758">
      <c r="A5758" t="inlineStr">
        <is>
          <t>8108f9fe-1003-4586-b2f0-a10fa2ccade9</t>
        </is>
      </c>
      <c r="B5758" s="115" t="n">
        <v>44993</v>
      </c>
      <c r="C5758" s="115" t="n">
        <v>44993</v>
      </c>
      <c r="D5758" t="n">
        <v>-0.0184701303</v>
      </c>
      <c r="E5758" t="n">
        <v>-0.0184701303</v>
      </c>
      <c r="F5758" t="inlineStr">
        <is>
          <t>MATIC</t>
        </is>
      </c>
      <c r="G5758" t="n">
        <v>5.442775763852926</v>
      </c>
      <c r="H5758" t="n">
        <v>-0.1005287775520456</v>
      </c>
      <c r="I5758" t="n">
        <v>-0.1005287775520456</v>
      </c>
      <c r="J5758" t="n">
        <v>1</v>
      </c>
      <c r="K5758" t="inlineStr"/>
      <c r="L5758" t="inlineStr">
        <is>
          <t>Helper</t>
        </is>
      </c>
      <c r="M5758" t="inlineStr"/>
      <c r="N5758" t="inlineStr"/>
      <c r="O5758" t="inlineStr"/>
      <c r="P5758" t="inlineStr"/>
      <c r="Q5758" t="inlineStr"/>
      <c r="R5758" t="inlineStr">
        <is>
          <t>Sem Histórico</t>
        </is>
      </c>
      <c r="S5758" t="inlineStr"/>
      <c r="T5758" t="inlineStr">
        <is>
          <t>Helper</t>
        </is>
      </c>
      <c r="U5758" t="inlineStr"/>
      <c r="V5758" t="inlineStr">
        <is>
          <t>Envio de NFTs</t>
        </is>
      </c>
      <c r="W5758" t="inlineStr">
        <is>
          <t>NFTs</t>
        </is>
      </c>
      <c r="X5758" t="inlineStr">
        <is>
          <t>Technology &amp; Infrastructure</t>
        </is>
      </c>
      <c r="Y5758" t="inlineStr">
        <is>
          <t>Operating Costs</t>
        </is>
      </c>
      <c r="Z5758" t="inlineStr">
        <is>
          <t>Operating Costs</t>
        </is>
      </c>
      <c r="AA5758" t="inlineStr">
        <is>
          <t>Custos na Blockchain</t>
        </is>
      </c>
      <c r="AB5758" t="inlineStr"/>
      <c r="AC5758" t="inlineStr">
        <is>
          <t>0x5bef36fbf7206ba43553e2badb0e428dd36b24fbdfc3768bb4d2f19d375e79b7</t>
        </is>
      </c>
      <c r="AD5758" t="n">
        <v>1</v>
      </c>
      <c r="AE5758" t="n">
        <v>1</v>
      </c>
    </row>
    <row r="5759">
      <c r="A5759" t="inlineStr">
        <is>
          <t>18dd5ef5-6e40-4369-9007-3e9c58c1ef51</t>
        </is>
      </c>
      <c r="B5759" s="115" t="n">
        <v>44993</v>
      </c>
      <c r="C5759" s="115" t="n">
        <v>44993</v>
      </c>
      <c r="D5759" t="n">
        <v>-0.0260081</v>
      </c>
      <c r="E5759" t="n">
        <v>-0.0260081</v>
      </c>
      <c r="F5759" t="inlineStr">
        <is>
          <t>MATIC</t>
        </is>
      </c>
      <c r="G5759" t="n">
        <v>5.442775763852926</v>
      </c>
      <c r="H5759" t="n">
        <v>-0.1415562563438633</v>
      </c>
      <c r="I5759" t="n">
        <v>-0.1415562563438633</v>
      </c>
      <c r="J5759" t="n">
        <v>1</v>
      </c>
      <c r="K5759" t="inlineStr"/>
      <c r="L5759" t="inlineStr">
        <is>
          <t>Helper</t>
        </is>
      </c>
      <c r="M5759" t="inlineStr"/>
      <c r="N5759" t="inlineStr"/>
      <c r="O5759" t="inlineStr"/>
      <c r="P5759" t="inlineStr"/>
      <c r="Q5759" t="inlineStr"/>
      <c r="R5759" t="inlineStr">
        <is>
          <t>Envio de matic para pagar listing</t>
        </is>
      </c>
      <c r="S5759" t="inlineStr"/>
      <c r="T5759" t="inlineStr">
        <is>
          <t>Helper</t>
        </is>
      </c>
      <c r="U5759" t="inlineStr"/>
      <c r="V5759" t="inlineStr">
        <is>
          <t>Serviços pontuais</t>
        </is>
      </c>
      <c r="W5759" t="inlineStr">
        <is>
          <t>Blockchain</t>
        </is>
      </c>
      <c r="X5759" t="inlineStr">
        <is>
          <t>Technology &amp; Infrastructure</t>
        </is>
      </c>
      <c r="Y5759" t="inlineStr">
        <is>
          <t>Operating Costs</t>
        </is>
      </c>
      <c r="Z5759" t="inlineStr">
        <is>
          <t>Operating Costs</t>
        </is>
      </c>
      <c r="AA5759" t="inlineStr">
        <is>
          <t>Custos na Blockchain</t>
        </is>
      </c>
      <c r="AB5759" t="inlineStr"/>
      <c r="AC5759" t="inlineStr">
        <is>
          <t>0x1702dadd4051e9e9d8da2378e3c7c220a83166fb835e0e85b616a4bfbacd3d48</t>
        </is>
      </c>
      <c r="AD5759" t="n">
        <v>1</v>
      </c>
      <c r="AE5759" t="n">
        <v>1</v>
      </c>
    </row>
    <row r="5760">
      <c r="A5760" t="inlineStr">
        <is>
          <t>db16643e-a84f-40fb-9466-99c3d265fe3c</t>
        </is>
      </c>
      <c r="B5760" s="115" t="n">
        <v>44993</v>
      </c>
      <c r="C5760" s="115" t="n">
        <v>44993</v>
      </c>
      <c r="D5760" t="n">
        <v>-0.0308645172</v>
      </c>
      <c r="E5760" t="n">
        <v>-0.0308645172</v>
      </c>
      <c r="F5760" t="inlineStr">
        <is>
          <t>MATIC</t>
        </is>
      </c>
      <c r="G5760" t="n">
        <v>5.442775763852926</v>
      </c>
      <c r="H5760" t="n">
        <v>-0.1679886461791818</v>
      </c>
      <c r="I5760" t="n">
        <v>-0.1679886461791818</v>
      </c>
      <c r="J5760" t="n">
        <v>1</v>
      </c>
      <c r="K5760" t="inlineStr"/>
      <c r="L5760" t="inlineStr">
        <is>
          <t>Helper</t>
        </is>
      </c>
      <c r="M5760" t="inlineStr">
        <is>
          <t>Conexões Games</t>
        </is>
      </c>
      <c r="N5760" t="inlineStr"/>
      <c r="O5760" t="inlineStr"/>
      <c r="P5760" t="inlineStr"/>
      <c r="Q5760" t="inlineStr"/>
      <c r="R5760" t="inlineStr">
        <is>
          <t>Sem Histórico</t>
        </is>
      </c>
      <c r="S5760" t="inlineStr"/>
      <c r="T5760" t="inlineStr">
        <is>
          <t>Helper</t>
        </is>
      </c>
      <c r="U5760" t="inlineStr"/>
      <c r="V5760" t="inlineStr">
        <is>
          <t>Envio de NFTs</t>
        </is>
      </c>
      <c r="W5760" t="inlineStr">
        <is>
          <t>NFTs</t>
        </is>
      </c>
      <c r="X5760" t="inlineStr">
        <is>
          <t>Technology &amp; Infrastructure</t>
        </is>
      </c>
      <c r="Y5760" t="inlineStr">
        <is>
          <t>Operating Costs</t>
        </is>
      </c>
      <c r="Z5760" t="inlineStr">
        <is>
          <t>Operating Costs</t>
        </is>
      </c>
      <c r="AA5760" t="inlineStr">
        <is>
          <t>Custos na Blockchain</t>
        </is>
      </c>
      <c r="AB5760" t="inlineStr"/>
      <c r="AC5760" t="inlineStr">
        <is>
          <t>0x5889fb1d3791d781d3cad0d2f97c6930d91d5d27841fa8e2dcc0e470e6fefabd</t>
        </is>
      </c>
      <c r="AD5760" t="n">
        <v>1</v>
      </c>
      <c r="AE5760" t="n">
        <v>1</v>
      </c>
    </row>
    <row r="5761">
      <c r="A5761" t="inlineStr">
        <is>
          <t>73a16da9-0142-43a4-b6f3-87b808e582ca</t>
        </is>
      </c>
      <c r="B5761" s="115" t="n">
        <v>44993</v>
      </c>
      <c r="C5761" s="115" t="n">
        <v>44993</v>
      </c>
      <c r="D5761" t="n">
        <v>-0.0126607779</v>
      </c>
      <c r="E5761" t="n">
        <v>-0.0126607779</v>
      </c>
      <c r="F5761" t="inlineStr">
        <is>
          <t>MATIC</t>
        </is>
      </c>
      <c r="G5761" t="n">
        <v>5.442775763852926</v>
      </c>
      <c r="H5761" t="n">
        <v>-0.06890977510564474</v>
      </c>
      <c r="I5761" t="n">
        <v>-0.06890977510564474</v>
      </c>
      <c r="J5761" t="n">
        <v>1</v>
      </c>
      <c r="K5761" t="inlineStr"/>
      <c r="L5761" t="inlineStr">
        <is>
          <t>Helper</t>
        </is>
      </c>
      <c r="M5761" t="inlineStr"/>
      <c r="N5761" t="inlineStr"/>
      <c r="O5761" t="inlineStr"/>
      <c r="P5761" t="inlineStr"/>
      <c r="Q5761" t="inlineStr"/>
      <c r="R5761" t="inlineStr">
        <is>
          <t>Sem Histórico</t>
        </is>
      </c>
      <c r="S5761" t="inlineStr"/>
      <c r="T5761" t="inlineStr">
        <is>
          <t>Helper</t>
        </is>
      </c>
      <c r="U5761" t="inlineStr"/>
      <c r="V5761" t="inlineStr">
        <is>
          <t>Envio de NFTs</t>
        </is>
      </c>
      <c r="W5761" t="inlineStr">
        <is>
          <t>NFTs</t>
        </is>
      </c>
      <c r="X5761" t="inlineStr">
        <is>
          <t>Technology &amp; Infrastructure</t>
        </is>
      </c>
      <c r="Y5761" t="inlineStr">
        <is>
          <t>Operating Costs</t>
        </is>
      </c>
      <c r="Z5761" t="inlineStr">
        <is>
          <t>Operating Costs</t>
        </is>
      </c>
      <c r="AA5761" t="inlineStr">
        <is>
          <t>Custos na Blockchain</t>
        </is>
      </c>
      <c r="AB5761" t="inlineStr"/>
      <c r="AC5761" t="inlineStr">
        <is>
          <t>0xec1162cda9378acc4ab67b93733a820ccd26cb5d7e5a6aacb7a668de7607e972</t>
        </is>
      </c>
      <c r="AD5761" t="n">
        <v>1</v>
      </c>
      <c r="AE5761" t="n">
        <v>1</v>
      </c>
    </row>
    <row r="5762">
      <c r="A5762" t="inlineStr">
        <is>
          <t>3e994feb-d13f-4443-8002-4fb1a9ba45be</t>
        </is>
      </c>
      <c r="B5762" s="115" t="n">
        <v>44993</v>
      </c>
      <c r="C5762" s="115" t="n">
        <v>44993</v>
      </c>
      <c r="D5762" t="n">
        <v>-0.0130919655</v>
      </c>
      <c r="E5762" t="n">
        <v>-0.0130919655</v>
      </c>
      <c r="F5762" t="inlineStr">
        <is>
          <t>MATIC</t>
        </is>
      </c>
      <c r="G5762" t="n">
        <v>5.442775763852926</v>
      </c>
      <c r="H5762" t="n">
        <v>-0.07125663252459864</v>
      </c>
      <c r="I5762" t="n">
        <v>-0.07125663252459864</v>
      </c>
      <c r="J5762" t="n">
        <v>1</v>
      </c>
      <c r="K5762" t="inlineStr"/>
      <c r="L5762" t="inlineStr">
        <is>
          <t>Helper</t>
        </is>
      </c>
      <c r="M5762" t="inlineStr"/>
      <c r="N5762" t="inlineStr"/>
      <c r="O5762" t="inlineStr"/>
      <c r="P5762" t="inlineStr"/>
      <c r="Q5762" t="inlineStr"/>
      <c r="R5762" t="inlineStr">
        <is>
          <t>Sem Histórico</t>
        </is>
      </c>
      <c r="S5762" t="inlineStr"/>
      <c r="T5762" t="inlineStr">
        <is>
          <t>Helper</t>
        </is>
      </c>
      <c r="U5762" t="inlineStr"/>
      <c r="V5762" t="inlineStr">
        <is>
          <t>Envio de NFTs</t>
        </is>
      </c>
      <c r="W5762" t="inlineStr">
        <is>
          <t>NFTs</t>
        </is>
      </c>
      <c r="X5762" t="inlineStr">
        <is>
          <t>Technology &amp; Infrastructure</t>
        </is>
      </c>
      <c r="Y5762" t="inlineStr">
        <is>
          <t>Operating Costs</t>
        </is>
      </c>
      <c r="Z5762" t="inlineStr">
        <is>
          <t>Operating Costs</t>
        </is>
      </c>
      <c r="AA5762" t="inlineStr">
        <is>
          <t>Custos na Blockchain</t>
        </is>
      </c>
      <c r="AB5762" t="inlineStr"/>
      <c r="AC5762" t="inlineStr">
        <is>
          <t>0x82679280a1a95b982098bdd296d3772ac68b0727b2984043c79dea795102b3f7</t>
        </is>
      </c>
      <c r="AD5762" t="n">
        <v>1</v>
      </c>
      <c r="AE5762" t="n">
        <v>1</v>
      </c>
    </row>
    <row r="5763">
      <c r="A5763" t="inlineStr">
        <is>
          <t>209e818a-39bb-488c-9790-4ac217fbd7f0</t>
        </is>
      </c>
      <c r="B5763" s="115" t="n">
        <v>44993</v>
      </c>
      <c r="C5763" s="115" t="n">
        <v>44993</v>
      </c>
      <c r="D5763" t="n">
        <v>-0.0255944</v>
      </c>
      <c r="E5763" t="n">
        <v>-0.0255944</v>
      </c>
      <c r="F5763" t="inlineStr">
        <is>
          <t>MATIC</t>
        </is>
      </c>
      <c r="G5763" t="n">
        <v>5.442775763852926</v>
      </c>
      <c r="H5763" t="n">
        <v>-0.1393045800103573</v>
      </c>
      <c r="I5763" t="n">
        <v>-0.1393045800103573</v>
      </c>
      <c r="J5763" t="n">
        <v>1</v>
      </c>
      <c r="K5763" t="inlineStr"/>
      <c r="L5763" t="inlineStr">
        <is>
          <t>Helper</t>
        </is>
      </c>
      <c r="M5763" t="inlineStr"/>
      <c r="N5763" t="inlineStr"/>
      <c r="O5763" t="inlineStr"/>
      <c r="P5763" t="inlineStr"/>
      <c r="Q5763" t="inlineStr"/>
      <c r="R5763" t="inlineStr">
        <is>
          <t>Envio de matic para pagar listing</t>
        </is>
      </c>
      <c r="S5763" t="inlineStr"/>
      <c r="T5763" t="inlineStr">
        <is>
          <t>Helper</t>
        </is>
      </c>
      <c r="U5763" t="inlineStr"/>
      <c r="V5763" t="inlineStr">
        <is>
          <t>Serviços pontuais</t>
        </is>
      </c>
      <c r="W5763" t="inlineStr">
        <is>
          <t>Blockchain</t>
        </is>
      </c>
      <c r="X5763" t="inlineStr">
        <is>
          <t>Technology &amp; Infrastructure</t>
        </is>
      </c>
      <c r="Y5763" t="inlineStr">
        <is>
          <t>Operating Costs</t>
        </is>
      </c>
      <c r="Z5763" t="inlineStr">
        <is>
          <t>Operating Costs</t>
        </is>
      </c>
      <c r="AA5763" t="inlineStr">
        <is>
          <t>Custos na Blockchain</t>
        </is>
      </c>
      <c r="AB5763" t="inlineStr"/>
      <c r="AC5763" t="inlineStr">
        <is>
          <t>0xf66d9466cbd4265270bf5fbd7e81ca5066fb19fbd6e18e10cd9cf627aae9d269</t>
        </is>
      </c>
      <c r="AD5763" t="n">
        <v>1</v>
      </c>
      <c r="AE5763" t="n">
        <v>1</v>
      </c>
    </row>
    <row r="5764">
      <c r="A5764" t="inlineStr">
        <is>
          <t>0cf89b19-629b-47b6-8a2d-96e7db42f2ea</t>
        </is>
      </c>
      <c r="B5764" s="115" t="n">
        <v>44993</v>
      </c>
      <c r="C5764" s="115" t="n">
        <v>44993</v>
      </c>
      <c r="D5764" t="n">
        <v>-0.0098217441</v>
      </c>
      <c r="E5764" t="n">
        <v>-0.0098217441</v>
      </c>
      <c r="F5764" t="inlineStr">
        <is>
          <t>MATIC</t>
        </is>
      </c>
      <c r="G5764" t="n">
        <v>5.442775763852926</v>
      </c>
      <c r="H5764" t="n">
        <v>-0.05345755074624547</v>
      </c>
      <c r="I5764" t="n">
        <v>-0.05345755074624547</v>
      </c>
      <c r="J5764" t="n">
        <v>1</v>
      </c>
      <c r="K5764" t="inlineStr"/>
      <c r="L5764" t="inlineStr">
        <is>
          <t>Helper</t>
        </is>
      </c>
      <c r="M5764" t="inlineStr"/>
      <c r="N5764" t="inlineStr"/>
      <c r="O5764" t="inlineStr"/>
      <c r="P5764" t="inlineStr"/>
      <c r="Q5764" t="inlineStr"/>
      <c r="R5764" t="inlineStr">
        <is>
          <t>Sem Histórico</t>
        </is>
      </c>
      <c r="S5764" t="inlineStr"/>
      <c r="T5764" t="inlineStr">
        <is>
          <t>Helper</t>
        </is>
      </c>
      <c r="U5764" t="inlineStr"/>
      <c r="V5764" t="inlineStr">
        <is>
          <t>Envio de NFTs</t>
        </is>
      </c>
      <c r="W5764" t="inlineStr">
        <is>
          <t>NFTs</t>
        </is>
      </c>
      <c r="X5764" t="inlineStr">
        <is>
          <t>Technology &amp; Infrastructure</t>
        </is>
      </c>
      <c r="Y5764" t="inlineStr">
        <is>
          <t>Operating Costs</t>
        </is>
      </c>
      <c r="Z5764" t="inlineStr">
        <is>
          <t>Operating Costs</t>
        </is>
      </c>
      <c r="AA5764" t="inlineStr">
        <is>
          <t>Custos na Blockchain</t>
        </is>
      </c>
      <c r="AB5764" t="inlineStr"/>
      <c r="AC5764" t="inlineStr">
        <is>
          <t>0x1127423cede7383058db33c788f9aefcb9539d0ea9292db12eadb9dc3973d93b</t>
        </is>
      </c>
      <c r="AD5764" t="n">
        <v>1</v>
      </c>
      <c r="AE5764" t="n">
        <v>1</v>
      </c>
    </row>
    <row r="5765">
      <c r="A5765" t="inlineStr">
        <is>
          <t>dbd6df9b-a3ad-4046-ab4a-a72d34275f4c</t>
        </is>
      </c>
      <c r="B5765" s="115" t="n">
        <v>44993</v>
      </c>
      <c r="C5765" s="115" t="n">
        <v>44993</v>
      </c>
      <c r="D5765" t="n">
        <v>-0.0087211848</v>
      </c>
      <c r="E5765" t="n">
        <v>-0.0087211848</v>
      </c>
      <c r="F5765" t="inlineStr">
        <is>
          <t>MATIC</t>
        </is>
      </c>
      <c r="G5765" t="n">
        <v>5.442775763852926</v>
      </c>
      <c r="H5765" t="n">
        <v>-0.04746745326152253</v>
      </c>
      <c r="I5765" t="n">
        <v>-0.04746745326152253</v>
      </c>
      <c r="J5765" t="n">
        <v>1</v>
      </c>
      <c r="K5765" t="inlineStr"/>
      <c r="L5765" t="inlineStr">
        <is>
          <t>Helper</t>
        </is>
      </c>
      <c r="M5765" t="inlineStr"/>
      <c r="N5765" t="inlineStr"/>
      <c r="O5765" t="inlineStr"/>
      <c r="P5765" t="inlineStr"/>
      <c r="Q5765" t="inlineStr"/>
      <c r="R5765" t="inlineStr">
        <is>
          <t>Sem Histórico</t>
        </is>
      </c>
      <c r="S5765" t="inlineStr"/>
      <c r="T5765" t="inlineStr">
        <is>
          <t>Helper</t>
        </is>
      </c>
      <c r="U5765" t="inlineStr"/>
      <c r="V5765" t="inlineStr">
        <is>
          <t>Envio de NFTs</t>
        </is>
      </c>
      <c r="W5765" t="inlineStr">
        <is>
          <t>NFTs</t>
        </is>
      </c>
      <c r="X5765" t="inlineStr">
        <is>
          <t>Technology &amp; Infrastructure</t>
        </is>
      </c>
      <c r="Y5765" t="inlineStr">
        <is>
          <t>Operating Costs</t>
        </is>
      </c>
      <c r="Z5765" t="inlineStr">
        <is>
          <t>Operating Costs</t>
        </is>
      </c>
      <c r="AA5765" t="inlineStr">
        <is>
          <t>Custos na Blockchain</t>
        </is>
      </c>
      <c r="AB5765" t="inlineStr"/>
      <c r="AC5765" t="inlineStr">
        <is>
          <t>0xfef79534bafb2a41e0e3c77efc59a984ec4112bbda4e34219f8cfde20fb1dfbb</t>
        </is>
      </c>
      <c r="AD5765" t="n">
        <v>1</v>
      </c>
      <c r="AE5765" t="n">
        <v>1</v>
      </c>
    </row>
    <row r="5766">
      <c r="A5766" t="inlineStr">
        <is>
          <t>edf21739-08b8-47e7-bdd9-8ac2b3e99ed7</t>
        </is>
      </c>
      <c r="B5766" s="115" t="n">
        <v>44992</v>
      </c>
      <c r="C5766" s="115" t="n">
        <v>44992</v>
      </c>
      <c r="D5766" t="n">
        <v>-0.0076965714</v>
      </c>
      <c r="E5766" t="n">
        <v>-0.0076965714</v>
      </c>
      <c r="F5766" t="inlineStr">
        <is>
          <t>MATIC</t>
        </is>
      </c>
      <c r="G5766" t="n">
        <v>6.008359456635318</v>
      </c>
      <c r="H5766" t="n">
        <v>-0.04624376755485893</v>
      </c>
      <c r="I5766" t="n">
        <v>-0.04624376755485893</v>
      </c>
      <c r="J5766" t="n">
        <v>1</v>
      </c>
      <c r="K5766" t="inlineStr"/>
      <c r="L5766" t="inlineStr">
        <is>
          <t>Helper</t>
        </is>
      </c>
      <c r="M5766" t="inlineStr"/>
      <c r="N5766" t="inlineStr"/>
      <c r="O5766" t="inlineStr"/>
      <c r="P5766" t="inlineStr"/>
      <c r="Q5766" t="inlineStr"/>
      <c r="R5766" t="inlineStr">
        <is>
          <t>Sem Histórico</t>
        </is>
      </c>
      <c r="S5766" t="inlineStr"/>
      <c r="T5766" t="inlineStr">
        <is>
          <t>Helper</t>
        </is>
      </c>
      <c r="U5766" t="inlineStr"/>
      <c r="V5766" t="inlineStr">
        <is>
          <t>Envio de NFTs</t>
        </is>
      </c>
      <c r="W5766" t="inlineStr">
        <is>
          <t>NFTs</t>
        </is>
      </c>
      <c r="X5766" t="inlineStr">
        <is>
          <t>Technology &amp; Infrastructure</t>
        </is>
      </c>
      <c r="Y5766" t="inlineStr">
        <is>
          <t>Operating Costs</t>
        </is>
      </c>
      <c r="Z5766" t="inlineStr">
        <is>
          <t>Operating Costs</t>
        </is>
      </c>
      <c r="AA5766" t="inlineStr">
        <is>
          <t>Custos na Blockchain</t>
        </is>
      </c>
      <c r="AB5766" t="inlineStr"/>
      <c r="AC5766" t="inlineStr">
        <is>
          <t>0x8a7736ecf37dcd26f2757465561a37715a409374ab9611633a60b2f7c1112bdc</t>
        </is>
      </c>
      <c r="AD5766" t="n">
        <v>1</v>
      </c>
      <c r="AE5766" t="n">
        <v>1</v>
      </c>
    </row>
    <row r="5767">
      <c r="A5767" t="inlineStr">
        <is>
          <t>cf9392b9-e43d-4a26-ba77-61f7ba973461</t>
        </is>
      </c>
      <c r="B5767" s="115" t="n">
        <v>44992</v>
      </c>
      <c r="C5767" s="115" t="n">
        <v>44992</v>
      </c>
      <c r="D5767" t="n">
        <v>-0.0221588</v>
      </c>
      <c r="E5767" t="n">
        <v>-0.0221588</v>
      </c>
      <c r="F5767" t="inlineStr">
        <is>
          <t>MATIC</t>
        </is>
      </c>
      <c r="G5767" t="n">
        <v>6.008359456635318</v>
      </c>
      <c r="H5767" t="n">
        <v>-0.1331380355276907</v>
      </c>
      <c r="I5767" t="n">
        <v>-0.1331380355276907</v>
      </c>
      <c r="J5767" t="n">
        <v>1</v>
      </c>
      <c r="K5767" t="inlineStr"/>
      <c r="L5767" t="inlineStr">
        <is>
          <t>Helper</t>
        </is>
      </c>
      <c r="M5767" t="inlineStr"/>
      <c r="N5767" t="inlineStr"/>
      <c r="O5767" t="inlineStr"/>
      <c r="P5767" t="inlineStr"/>
      <c r="Q5767" t="inlineStr"/>
      <c r="R5767" t="inlineStr">
        <is>
          <t>Envio de matic para pagar listing</t>
        </is>
      </c>
      <c r="S5767" t="inlineStr"/>
      <c r="T5767" t="inlineStr">
        <is>
          <t>Helper</t>
        </is>
      </c>
      <c r="U5767" t="inlineStr"/>
      <c r="V5767" t="inlineStr">
        <is>
          <t>Serviços pontuais</t>
        </is>
      </c>
      <c r="W5767" t="inlineStr">
        <is>
          <t>Blockchain</t>
        </is>
      </c>
      <c r="X5767" t="inlineStr">
        <is>
          <t>Technology &amp; Infrastructure</t>
        </is>
      </c>
      <c r="Y5767" t="inlineStr">
        <is>
          <t>Operating Costs</t>
        </is>
      </c>
      <c r="Z5767" t="inlineStr">
        <is>
          <t>Operating Costs</t>
        </is>
      </c>
      <c r="AA5767" t="inlineStr">
        <is>
          <t>Custos na Blockchain</t>
        </is>
      </c>
      <c r="AB5767" t="inlineStr"/>
      <c r="AC5767" t="inlineStr">
        <is>
          <t>0x87318a3d09ec3b0ee6161696094ba48025abdd20c9788844fa9416b791ecf34a</t>
        </is>
      </c>
      <c r="AD5767" t="n">
        <v>1</v>
      </c>
      <c r="AE5767" t="n">
        <v>1</v>
      </c>
    </row>
    <row r="5768">
      <c r="A5768" t="inlineStr">
        <is>
          <t>08aad135-bd5a-4ffc-a6ce-60975d000746</t>
        </is>
      </c>
      <c r="B5768" s="115" t="n">
        <v>44992</v>
      </c>
      <c r="C5768" s="115" t="n">
        <v>44992</v>
      </c>
      <c r="D5768" t="n">
        <v>-0.009811332899999999</v>
      </c>
      <c r="E5768" t="n">
        <v>-0.009811332899999999</v>
      </c>
      <c r="F5768" t="inlineStr">
        <is>
          <t>MATIC</t>
        </is>
      </c>
      <c r="G5768" t="n">
        <v>6.008359456635318</v>
      </c>
      <c r="H5768" t="n">
        <v>-0.05895001481191221</v>
      </c>
      <c r="I5768" t="n">
        <v>-0.05895001481191221</v>
      </c>
      <c r="J5768" t="n">
        <v>1</v>
      </c>
      <c r="K5768" t="inlineStr"/>
      <c r="L5768" t="inlineStr">
        <is>
          <t>Helper</t>
        </is>
      </c>
      <c r="M5768" t="inlineStr"/>
      <c r="N5768" t="inlineStr"/>
      <c r="O5768" t="inlineStr"/>
      <c r="P5768" t="inlineStr"/>
      <c r="Q5768" t="inlineStr"/>
      <c r="R5768" t="inlineStr">
        <is>
          <t>Sem Histórico</t>
        </is>
      </c>
      <c r="S5768" t="inlineStr"/>
      <c r="T5768" t="inlineStr">
        <is>
          <t>Helper</t>
        </is>
      </c>
      <c r="U5768" t="inlineStr"/>
      <c r="V5768" t="inlineStr">
        <is>
          <t>Envio de NFTs</t>
        </is>
      </c>
      <c r="W5768" t="inlineStr">
        <is>
          <t>NFTs</t>
        </is>
      </c>
      <c r="X5768" t="inlineStr">
        <is>
          <t>Technology &amp; Infrastructure</t>
        </is>
      </c>
      <c r="Y5768" t="inlineStr">
        <is>
          <t>Operating Costs</t>
        </is>
      </c>
      <c r="Z5768" t="inlineStr">
        <is>
          <t>Operating Costs</t>
        </is>
      </c>
      <c r="AA5768" t="inlineStr">
        <is>
          <t>Custos na Blockchain</t>
        </is>
      </c>
      <c r="AB5768" t="inlineStr"/>
      <c r="AC5768" t="inlineStr">
        <is>
          <t>0x2fc471562c7fffeb2da4229d53a0a4514c695ab7ffa439cab153f26a2207478e</t>
        </is>
      </c>
      <c r="AD5768" t="n">
        <v>1</v>
      </c>
      <c r="AE5768" t="n">
        <v>1</v>
      </c>
    </row>
    <row r="5769">
      <c r="A5769" t="inlineStr">
        <is>
          <t>351d8f7c-56de-43d8-82db-f04b1aad17ba</t>
        </is>
      </c>
      <c r="B5769" s="115" t="n">
        <v>44992</v>
      </c>
      <c r="C5769" s="115" t="n">
        <v>44992</v>
      </c>
      <c r="D5769" t="n">
        <v>-0.008519636148653538</v>
      </c>
      <c r="E5769" t="n">
        <v>-0.008519636148653538</v>
      </c>
      <c r="F5769" t="inlineStr">
        <is>
          <t>MATIC</t>
        </is>
      </c>
      <c r="G5769" t="n">
        <v>6.008359456635318</v>
      </c>
      <c r="H5769" t="n">
        <v>-0.05118903642085459</v>
      </c>
      <c r="I5769" t="n">
        <v>-0.05118903642085459</v>
      </c>
      <c r="J5769" t="n">
        <v>1</v>
      </c>
      <c r="K5769" t="inlineStr"/>
      <c r="L5769" t="inlineStr">
        <is>
          <t>Helper</t>
        </is>
      </c>
      <c r="M5769" t="inlineStr"/>
      <c r="N5769" t="inlineStr"/>
      <c r="O5769" t="inlineStr"/>
      <c r="P5769" t="inlineStr"/>
      <c r="Q5769" t="inlineStr"/>
      <c r="R5769" t="inlineStr">
        <is>
          <t>Sem Histórico</t>
        </is>
      </c>
      <c r="S5769" t="inlineStr"/>
      <c r="T5769" t="inlineStr">
        <is>
          <t>Helper</t>
        </is>
      </c>
      <c r="U5769" t="inlineStr"/>
      <c r="V5769" t="inlineStr">
        <is>
          <t>Envio de NFTs</t>
        </is>
      </c>
      <c r="W5769" t="inlineStr">
        <is>
          <t>NFTs</t>
        </is>
      </c>
      <c r="X5769" t="inlineStr">
        <is>
          <t>Technology &amp; Infrastructure</t>
        </is>
      </c>
      <c r="Y5769" t="inlineStr">
        <is>
          <t>Operating Costs</t>
        </is>
      </c>
      <c r="Z5769" t="inlineStr">
        <is>
          <t>Operating Costs</t>
        </is>
      </c>
      <c r="AA5769" t="inlineStr">
        <is>
          <t>Custos na Blockchain</t>
        </is>
      </c>
      <c r="AB5769" t="inlineStr"/>
      <c r="AC5769" t="inlineStr">
        <is>
          <t>0x2eba26f9dafb38b05358b475b6612976ba9ded6689de0f1eaf9e65244ec5a3ee</t>
        </is>
      </c>
      <c r="AD5769" t="n">
        <v>1</v>
      </c>
      <c r="AE5769" t="n">
        <v>1</v>
      </c>
    </row>
    <row r="5770">
      <c r="A5770" t="inlineStr">
        <is>
          <t>1f153d4d-49fe-47c2-be86-e20e8d2bf151</t>
        </is>
      </c>
      <c r="B5770" s="115" t="n">
        <v>44992</v>
      </c>
      <c r="C5770" s="115" t="n">
        <v>44992</v>
      </c>
      <c r="D5770" t="n">
        <v>-0.008189477400000001</v>
      </c>
      <c r="E5770" t="n">
        <v>-0.008189477400000001</v>
      </c>
      <c r="F5770" t="inlineStr">
        <is>
          <t>MATIC</t>
        </is>
      </c>
      <c r="G5770" t="n">
        <v>6.008359456635318</v>
      </c>
      <c r="H5770" t="n">
        <v>-0.04920532398119123</v>
      </c>
      <c r="I5770" t="n">
        <v>-0.04920532398119123</v>
      </c>
      <c r="J5770" t="n">
        <v>1</v>
      </c>
      <c r="K5770" t="inlineStr"/>
      <c r="L5770" t="inlineStr">
        <is>
          <t>Helper</t>
        </is>
      </c>
      <c r="M5770" t="inlineStr">
        <is>
          <t>Conexões Games</t>
        </is>
      </c>
      <c r="N5770" t="inlineStr"/>
      <c r="O5770" t="inlineStr"/>
      <c r="P5770" t="inlineStr"/>
      <c r="Q5770" t="inlineStr"/>
      <c r="R5770" t="inlineStr">
        <is>
          <t>Sem Histórico</t>
        </is>
      </c>
      <c r="S5770" t="inlineStr"/>
      <c r="T5770" t="inlineStr">
        <is>
          <t>Helper</t>
        </is>
      </c>
      <c r="U5770" t="inlineStr"/>
      <c r="V5770" t="inlineStr">
        <is>
          <t>Envio de NFTs</t>
        </is>
      </c>
      <c r="W5770" t="inlineStr">
        <is>
          <t>NFTs</t>
        </is>
      </c>
      <c r="X5770" t="inlineStr">
        <is>
          <t>Technology &amp; Infrastructure</t>
        </is>
      </c>
      <c r="Y5770" t="inlineStr">
        <is>
          <t>Operating Costs</t>
        </is>
      </c>
      <c r="Z5770" t="inlineStr">
        <is>
          <t>Operating Costs</t>
        </is>
      </c>
      <c r="AA5770" t="inlineStr">
        <is>
          <t>Custos na Blockchain</t>
        </is>
      </c>
      <c r="AB5770" t="inlineStr"/>
      <c r="AC5770" t="inlineStr">
        <is>
          <t>0xb02fba35f5b599c05e99c2ce9c7945f62df5f5e071470daf6b98268fb42c7ab8</t>
        </is>
      </c>
      <c r="AD5770" t="n">
        <v>1</v>
      </c>
      <c r="AE5770" t="n">
        <v>1</v>
      </c>
    </row>
    <row r="5771">
      <c r="A5771" t="inlineStr">
        <is>
          <t>220feb06-67aa-48ac-b1b8-f8c3dbca49b1</t>
        </is>
      </c>
      <c r="B5771" s="115" t="n">
        <v>44992</v>
      </c>
      <c r="C5771" s="115" t="n">
        <v>44992</v>
      </c>
      <c r="D5771" t="n">
        <v>-0.0215708</v>
      </c>
      <c r="E5771" t="n">
        <v>-0.0215708</v>
      </c>
      <c r="F5771" t="inlineStr">
        <is>
          <t>MATIC</t>
        </is>
      </c>
      <c r="G5771" t="n">
        <v>6.008359456635318</v>
      </c>
      <c r="H5771" t="n">
        <v>-0.1296051201671891</v>
      </c>
      <c r="I5771" t="n">
        <v>-0.1296051201671891</v>
      </c>
      <c r="J5771" t="n">
        <v>1</v>
      </c>
      <c r="K5771" t="inlineStr"/>
      <c r="L5771" t="inlineStr">
        <is>
          <t>Helper</t>
        </is>
      </c>
      <c r="M5771" t="inlineStr"/>
      <c r="N5771" t="inlineStr"/>
      <c r="O5771" t="inlineStr"/>
      <c r="P5771" t="inlineStr"/>
      <c r="Q5771" t="inlineStr"/>
      <c r="R5771" t="inlineStr">
        <is>
          <t>Envio de matic para pagar listing</t>
        </is>
      </c>
      <c r="S5771" t="inlineStr"/>
      <c r="T5771" t="inlineStr">
        <is>
          <t>Helper</t>
        </is>
      </c>
      <c r="U5771" t="inlineStr"/>
      <c r="V5771" t="inlineStr">
        <is>
          <t>Serviços pontuais</t>
        </is>
      </c>
      <c r="W5771" t="inlineStr">
        <is>
          <t>Blockchain</t>
        </is>
      </c>
      <c r="X5771" t="inlineStr">
        <is>
          <t>Technology &amp; Infrastructure</t>
        </is>
      </c>
      <c r="Y5771" t="inlineStr">
        <is>
          <t>Operating Costs</t>
        </is>
      </c>
      <c r="Z5771" t="inlineStr">
        <is>
          <t>Operating Costs</t>
        </is>
      </c>
      <c r="AA5771" t="inlineStr">
        <is>
          <t>Custos na Blockchain</t>
        </is>
      </c>
      <c r="AB5771" t="inlineStr"/>
      <c r="AC5771" t="inlineStr">
        <is>
          <t>0xe7db3f98c200f05d7e403bc5e27e27ab9e281bca1f340ea8038539c255dbce2e</t>
        </is>
      </c>
      <c r="AD5771" t="n">
        <v>1</v>
      </c>
      <c r="AE5771" t="n">
        <v>1</v>
      </c>
    </row>
    <row r="5772">
      <c r="A5772" t="inlineStr">
        <is>
          <t>d6c04bbf-ddc3-48ba-b2da-8192ea1727cd</t>
        </is>
      </c>
      <c r="B5772" s="115" t="n">
        <v>44992</v>
      </c>
      <c r="C5772" s="115" t="n">
        <v>44992</v>
      </c>
      <c r="D5772" t="n">
        <v>-0.0214784</v>
      </c>
      <c r="E5772" t="n">
        <v>-0.0214784</v>
      </c>
      <c r="F5772" t="inlineStr">
        <is>
          <t>MATIC</t>
        </is>
      </c>
      <c r="G5772" t="n">
        <v>6.008359456635318</v>
      </c>
      <c r="H5772" t="n">
        <v>-0.129049947753396</v>
      </c>
      <c r="I5772" t="n">
        <v>-0.129049947753396</v>
      </c>
      <c r="J5772" t="n">
        <v>1</v>
      </c>
      <c r="K5772" t="inlineStr"/>
      <c r="L5772" t="inlineStr">
        <is>
          <t>Helper</t>
        </is>
      </c>
      <c r="M5772" t="inlineStr"/>
      <c r="N5772" t="inlineStr"/>
      <c r="O5772" t="inlineStr"/>
      <c r="P5772" t="inlineStr"/>
      <c r="Q5772" t="inlineStr"/>
      <c r="R5772" t="inlineStr">
        <is>
          <t>Envio de matic para pagar listing</t>
        </is>
      </c>
      <c r="S5772" t="inlineStr"/>
      <c r="T5772" t="inlineStr">
        <is>
          <t>Helper</t>
        </is>
      </c>
      <c r="U5772" t="inlineStr"/>
      <c r="V5772" t="inlineStr">
        <is>
          <t>Serviços pontuais</t>
        </is>
      </c>
      <c r="W5772" t="inlineStr">
        <is>
          <t>Blockchain</t>
        </is>
      </c>
      <c r="X5772" t="inlineStr">
        <is>
          <t>Technology &amp; Infrastructure</t>
        </is>
      </c>
      <c r="Y5772" t="inlineStr">
        <is>
          <t>Operating Costs</t>
        </is>
      </c>
      <c r="Z5772" t="inlineStr">
        <is>
          <t>Operating Costs</t>
        </is>
      </c>
      <c r="AA5772" t="inlineStr">
        <is>
          <t>Custos na Blockchain</t>
        </is>
      </c>
      <c r="AB5772" t="inlineStr"/>
      <c r="AC5772" t="inlineStr">
        <is>
          <t>0xf94319adb841ab508d4b2016fe2bbb7235b65a4aadd38c17c3407dd8d092e854</t>
        </is>
      </c>
      <c r="AD5772" t="n">
        <v>1</v>
      </c>
      <c r="AE5772" t="n">
        <v>1</v>
      </c>
    </row>
    <row r="5773">
      <c r="A5773" t="inlineStr">
        <is>
          <t>f636138f-4cac-4720-aa4b-1db12a7ff923</t>
        </is>
      </c>
      <c r="B5773" s="115" t="n">
        <v>44992</v>
      </c>
      <c r="C5773" s="115" t="n">
        <v>44992</v>
      </c>
      <c r="D5773" t="n">
        <v>-0.0220244</v>
      </c>
      <c r="E5773" t="n">
        <v>-0.0220244</v>
      </c>
      <c r="F5773" t="inlineStr">
        <is>
          <t>MATIC</t>
        </is>
      </c>
      <c r="G5773" t="n">
        <v>6.008359456635318</v>
      </c>
      <c r="H5773" t="n">
        <v>-0.1323305120167189</v>
      </c>
      <c r="I5773" t="n">
        <v>-0.1323305120167189</v>
      </c>
      <c r="J5773" t="n">
        <v>1</v>
      </c>
      <c r="K5773" t="inlineStr"/>
      <c r="L5773" t="inlineStr">
        <is>
          <t>Helper</t>
        </is>
      </c>
      <c r="M5773" t="inlineStr"/>
      <c r="N5773" t="inlineStr"/>
      <c r="O5773" t="inlineStr"/>
      <c r="P5773" t="inlineStr"/>
      <c r="Q5773" t="inlineStr"/>
      <c r="R5773" t="inlineStr">
        <is>
          <t>Envio de matic para pagar listing</t>
        </is>
      </c>
      <c r="S5773" t="inlineStr"/>
      <c r="T5773" t="inlineStr">
        <is>
          <t>Helper</t>
        </is>
      </c>
      <c r="U5773" t="inlineStr"/>
      <c r="V5773" t="inlineStr">
        <is>
          <t>Serviços pontuais</t>
        </is>
      </c>
      <c r="W5773" t="inlineStr">
        <is>
          <t>Blockchain</t>
        </is>
      </c>
      <c r="X5773" t="inlineStr">
        <is>
          <t>Technology &amp; Infrastructure</t>
        </is>
      </c>
      <c r="Y5773" t="inlineStr">
        <is>
          <t>Operating Costs</t>
        </is>
      </c>
      <c r="Z5773" t="inlineStr">
        <is>
          <t>Operating Costs</t>
        </is>
      </c>
      <c r="AA5773" t="inlineStr">
        <is>
          <t>Custos na Blockchain</t>
        </is>
      </c>
      <c r="AB5773" t="inlineStr"/>
      <c r="AC5773" t="inlineStr">
        <is>
          <t>0xc28be6e4d8ef4ed6841532029ae6686b4f1f5ca792eb26df5df065199cb7a165</t>
        </is>
      </c>
      <c r="AD5773" t="n">
        <v>1</v>
      </c>
      <c r="AE5773" t="n">
        <v>1</v>
      </c>
    </row>
    <row r="5774">
      <c r="A5774" t="inlineStr">
        <is>
          <t>5685630d-fb43-4ab0-8f73-d2a7a645520f</t>
        </is>
      </c>
      <c r="B5774" s="115" t="n">
        <v>44992</v>
      </c>
      <c r="C5774" s="115" t="n">
        <v>44992</v>
      </c>
      <c r="D5774" t="n">
        <v>-0.0217493</v>
      </c>
      <c r="E5774" t="n">
        <v>-0.0217493</v>
      </c>
      <c r="F5774" t="inlineStr">
        <is>
          <t>MATIC</t>
        </is>
      </c>
      <c r="G5774" t="n">
        <v>6.008359456635318</v>
      </c>
      <c r="H5774" t="n">
        <v>-0.1306776123301985</v>
      </c>
      <c r="I5774" t="n">
        <v>-0.1306776123301985</v>
      </c>
      <c r="J5774" t="n">
        <v>1</v>
      </c>
      <c r="K5774" t="inlineStr"/>
      <c r="L5774" t="inlineStr">
        <is>
          <t>Helper</t>
        </is>
      </c>
      <c r="M5774" t="inlineStr"/>
      <c r="N5774" t="inlineStr"/>
      <c r="O5774" t="inlineStr"/>
      <c r="P5774" t="inlineStr"/>
      <c r="Q5774" t="inlineStr"/>
      <c r="R5774" t="inlineStr">
        <is>
          <t>Envio de matic para pagar listing</t>
        </is>
      </c>
      <c r="S5774" t="inlineStr"/>
      <c r="T5774" t="inlineStr">
        <is>
          <t>Helper</t>
        </is>
      </c>
      <c r="U5774" t="inlineStr"/>
      <c r="V5774" t="inlineStr">
        <is>
          <t>Serviços pontuais</t>
        </is>
      </c>
      <c r="W5774" t="inlineStr">
        <is>
          <t>Blockchain</t>
        </is>
      </c>
      <c r="X5774" t="inlineStr">
        <is>
          <t>Technology &amp; Infrastructure</t>
        </is>
      </c>
      <c r="Y5774" t="inlineStr">
        <is>
          <t>Operating Costs</t>
        </is>
      </c>
      <c r="Z5774" t="inlineStr">
        <is>
          <t>Operating Costs</t>
        </is>
      </c>
      <c r="AA5774" t="inlineStr">
        <is>
          <t>Custos na Blockchain</t>
        </is>
      </c>
      <c r="AB5774" t="inlineStr"/>
      <c r="AC5774" t="inlineStr">
        <is>
          <t>0xa1d416a21a2445f0b705ee757bb1079b4403e944add8b7544fa14860e0aa6e66</t>
        </is>
      </c>
      <c r="AD5774" t="n">
        <v>1</v>
      </c>
      <c r="AE5774" t="n">
        <v>1</v>
      </c>
    </row>
    <row r="5775">
      <c r="A5775" t="inlineStr">
        <is>
          <t>6fb56b9e-f7b0-4780-865d-f93124ee1a52</t>
        </is>
      </c>
      <c r="B5775" s="115" t="n">
        <v>44992</v>
      </c>
      <c r="C5775" s="115" t="n">
        <v>44992</v>
      </c>
      <c r="D5775" t="n">
        <v>-0.0229106</v>
      </c>
      <c r="E5775" t="n">
        <v>-0.0229106</v>
      </c>
      <c r="F5775" t="inlineStr">
        <is>
          <t>MATIC</t>
        </is>
      </c>
      <c r="G5775" t="n">
        <v>6.008359456635318</v>
      </c>
      <c r="H5775" t="n">
        <v>-0.1376551201671891</v>
      </c>
      <c r="I5775" t="n">
        <v>-0.1376551201671891</v>
      </c>
      <c r="J5775" t="n">
        <v>1</v>
      </c>
      <c r="K5775" t="inlineStr"/>
      <c r="L5775" t="inlineStr">
        <is>
          <t>Helper</t>
        </is>
      </c>
      <c r="M5775" t="inlineStr"/>
      <c r="N5775" t="inlineStr"/>
      <c r="O5775" t="inlineStr"/>
      <c r="P5775" t="inlineStr"/>
      <c r="Q5775" t="inlineStr"/>
      <c r="R5775" t="inlineStr">
        <is>
          <t>Envio de matic para pagar listing</t>
        </is>
      </c>
      <c r="S5775" t="inlineStr"/>
      <c r="T5775" t="inlineStr">
        <is>
          <t>Helper</t>
        </is>
      </c>
      <c r="U5775" t="inlineStr"/>
      <c r="V5775" t="inlineStr">
        <is>
          <t>Serviços pontuais</t>
        </is>
      </c>
      <c r="W5775" t="inlineStr">
        <is>
          <t>Blockchain</t>
        </is>
      </c>
      <c r="X5775" t="inlineStr">
        <is>
          <t>Technology &amp; Infrastructure</t>
        </is>
      </c>
      <c r="Y5775" t="inlineStr">
        <is>
          <t>Operating Costs</t>
        </is>
      </c>
      <c r="Z5775" t="inlineStr">
        <is>
          <t>Operating Costs</t>
        </is>
      </c>
      <c r="AA5775" t="inlineStr">
        <is>
          <t>Custos na Blockchain</t>
        </is>
      </c>
      <c r="AB5775" t="inlineStr"/>
      <c r="AC5775" t="inlineStr">
        <is>
          <t>0x77342e22b9c51bb36d0eec603c2210104bc852136c615bf4f610e8e8ec8af6fa</t>
        </is>
      </c>
      <c r="AD5775" t="n">
        <v>1</v>
      </c>
      <c r="AE5775" t="n">
        <v>1</v>
      </c>
    </row>
    <row r="5776">
      <c r="A5776" t="inlineStr">
        <is>
          <t>88ee30bb-1172-4656-94cf-286e9a2d4ff6</t>
        </is>
      </c>
      <c r="B5776" s="115" t="n">
        <v>44992</v>
      </c>
      <c r="C5776" s="115" t="n">
        <v>44992</v>
      </c>
      <c r="D5776" t="n">
        <v>-0.04441664920000001</v>
      </c>
      <c r="E5776" t="n">
        <v>-0.04441664920000001</v>
      </c>
      <c r="F5776" t="inlineStr">
        <is>
          <t>MATIC</t>
        </is>
      </c>
      <c r="G5776" t="n">
        <v>6.008359456635318</v>
      </c>
      <c r="H5776" t="n">
        <v>-0.2668711942528736</v>
      </c>
      <c r="I5776" t="n">
        <v>-0.2668711942528736</v>
      </c>
      <c r="J5776" t="n">
        <v>1</v>
      </c>
      <c r="K5776" t="inlineStr"/>
      <c r="L5776" t="inlineStr">
        <is>
          <t>Helper</t>
        </is>
      </c>
      <c r="M5776" t="inlineStr">
        <is>
          <t>Conexões Games</t>
        </is>
      </c>
      <c r="N5776" t="inlineStr"/>
      <c r="O5776" t="inlineStr"/>
      <c r="P5776" t="inlineStr"/>
      <c r="Q5776" t="inlineStr"/>
      <c r="R5776" t="inlineStr">
        <is>
          <t>Sem Histórico</t>
        </is>
      </c>
      <c r="S5776" t="inlineStr"/>
      <c r="T5776" t="inlineStr">
        <is>
          <t>Helper</t>
        </is>
      </c>
      <c r="U5776" t="inlineStr"/>
      <c r="V5776" t="inlineStr">
        <is>
          <t>Envio de NFTs</t>
        </is>
      </c>
      <c r="W5776" t="inlineStr">
        <is>
          <t>NFTs</t>
        </is>
      </c>
      <c r="X5776" t="inlineStr">
        <is>
          <t>Technology &amp; Infrastructure</t>
        </is>
      </c>
      <c r="Y5776" t="inlineStr">
        <is>
          <t>Operating Costs</t>
        </is>
      </c>
      <c r="Z5776" t="inlineStr">
        <is>
          <t>Operating Costs</t>
        </is>
      </c>
      <c r="AA5776" t="inlineStr">
        <is>
          <t>Custos na Blockchain</t>
        </is>
      </c>
      <c r="AB5776" t="inlineStr"/>
      <c r="AC5776" t="inlineStr">
        <is>
          <t>0x265e24d57913ba012714255611985ebe7decb49b0af2812398ea53c619e3e9fa</t>
        </is>
      </c>
      <c r="AD5776" t="n">
        <v>1</v>
      </c>
      <c r="AE5776" t="n">
        <v>1</v>
      </c>
    </row>
    <row r="5777">
      <c r="A5777" t="inlineStr">
        <is>
          <t>67f4b032-757e-466a-aef4-7ae9f8e0bd67</t>
        </is>
      </c>
      <c r="B5777" s="115" t="n">
        <v>44992</v>
      </c>
      <c r="C5777" s="115" t="n">
        <v>44992</v>
      </c>
      <c r="D5777" t="n">
        <v>-0.0763354368</v>
      </c>
      <c r="E5777" t="n">
        <v>-0.0763354368</v>
      </c>
      <c r="F5777" t="inlineStr">
        <is>
          <t>MATIC</t>
        </is>
      </c>
      <c r="G5777" t="n">
        <v>6.008359456635318</v>
      </c>
      <c r="H5777" t="n">
        <v>-0.4586507435736677</v>
      </c>
      <c r="I5777" t="n">
        <v>-0.4586507435736677</v>
      </c>
      <c r="J5777" t="n">
        <v>1</v>
      </c>
      <c r="K5777" t="inlineStr"/>
      <c r="L5777" t="inlineStr">
        <is>
          <t>Helper</t>
        </is>
      </c>
      <c r="M5777" t="inlineStr">
        <is>
          <t>Conexões Games</t>
        </is>
      </c>
      <c r="N5777" t="inlineStr"/>
      <c r="O5777" t="inlineStr"/>
      <c r="P5777" t="inlineStr"/>
      <c r="Q5777" t="inlineStr"/>
      <c r="R5777" t="inlineStr">
        <is>
          <t>Sem Histórico</t>
        </is>
      </c>
      <c r="S5777" t="inlineStr"/>
      <c r="T5777" t="inlineStr">
        <is>
          <t>Helper</t>
        </is>
      </c>
      <c r="U5777" t="inlineStr"/>
      <c r="V5777" t="inlineStr">
        <is>
          <t>Envio de NFTs</t>
        </is>
      </c>
      <c r="W5777" t="inlineStr">
        <is>
          <t>NFTs</t>
        </is>
      </c>
      <c r="X5777" t="inlineStr">
        <is>
          <t>Technology &amp; Infrastructure</t>
        </is>
      </c>
      <c r="Y5777" t="inlineStr">
        <is>
          <t>Operating Costs</t>
        </is>
      </c>
      <c r="Z5777" t="inlineStr">
        <is>
          <t>Operating Costs</t>
        </is>
      </c>
      <c r="AA5777" t="inlineStr">
        <is>
          <t>Custos na Blockchain</t>
        </is>
      </c>
      <c r="AB5777" t="inlineStr"/>
      <c r="AC5777" t="inlineStr">
        <is>
          <t>0x407317c1735dc8e227e61fb2ebd23b369535285925dedf0b2762fcc648bb5c00</t>
        </is>
      </c>
      <c r="AD5777" t="n">
        <v>1</v>
      </c>
      <c r="AE5777" t="n">
        <v>1</v>
      </c>
    </row>
    <row r="5778">
      <c r="A5778" t="inlineStr">
        <is>
          <t>fb903b09-c446-4cb7-bbe0-f03e29ba86dd</t>
        </is>
      </c>
      <c r="B5778" s="115" t="n">
        <v>44992</v>
      </c>
      <c r="C5778" s="115" t="n">
        <v>44992</v>
      </c>
      <c r="D5778" t="n">
        <v>-0.006449193900000001</v>
      </c>
      <c r="E5778" t="n">
        <v>-0.006449193900000001</v>
      </c>
      <c r="F5778" t="inlineStr">
        <is>
          <t>MATIC</t>
        </is>
      </c>
      <c r="G5778" t="n">
        <v>6.008359456635318</v>
      </c>
      <c r="H5778" t="n">
        <v>-0.03874907515673982</v>
      </c>
      <c r="I5778" t="n">
        <v>-0.03874907515673982</v>
      </c>
      <c r="J5778" t="n">
        <v>1</v>
      </c>
      <c r="K5778" t="inlineStr"/>
      <c r="L5778" t="inlineStr">
        <is>
          <t>Helper</t>
        </is>
      </c>
      <c r="M5778" t="inlineStr"/>
      <c r="N5778" t="inlineStr"/>
      <c r="O5778" t="inlineStr"/>
      <c r="P5778" t="inlineStr"/>
      <c r="Q5778" t="inlineStr"/>
      <c r="R5778" t="inlineStr">
        <is>
          <t>Sem Histórico</t>
        </is>
      </c>
      <c r="S5778" t="inlineStr"/>
      <c r="T5778" t="inlineStr">
        <is>
          <t>Helper</t>
        </is>
      </c>
      <c r="U5778" t="inlineStr"/>
      <c r="V5778" t="inlineStr">
        <is>
          <t>Envio de NFTs</t>
        </is>
      </c>
      <c r="W5778" t="inlineStr">
        <is>
          <t>NFTs</t>
        </is>
      </c>
      <c r="X5778" t="inlineStr">
        <is>
          <t>Technology &amp; Infrastructure</t>
        </is>
      </c>
      <c r="Y5778" t="inlineStr">
        <is>
          <t>Operating Costs</t>
        </is>
      </c>
      <c r="Z5778" t="inlineStr">
        <is>
          <t>Operating Costs</t>
        </is>
      </c>
      <c r="AA5778" t="inlineStr">
        <is>
          <t>Custos na Blockchain</t>
        </is>
      </c>
      <c r="AB5778" t="inlineStr"/>
      <c r="AC5778" t="inlineStr">
        <is>
          <t>0xbc2c2901b9d6d7f52af06bd70e114bbb76fcf5386e13871e6fc91791c8b33664</t>
        </is>
      </c>
      <c r="AD5778" t="n">
        <v>1</v>
      </c>
      <c r="AE5778" t="n">
        <v>1</v>
      </c>
    </row>
    <row r="5779">
      <c r="A5779" t="inlineStr">
        <is>
          <t>0abf8ad1-c69f-4e7c-985d-be0fd3238a4e</t>
        </is>
      </c>
      <c r="B5779" s="115" t="n">
        <v>44992</v>
      </c>
      <c r="C5779" s="115" t="n">
        <v>44992</v>
      </c>
      <c r="D5779" t="n">
        <v>-0.0654199104</v>
      </c>
      <c r="E5779" t="n">
        <v>-0.0654199104</v>
      </c>
      <c r="F5779" t="inlineStr">
        <is>
          <t>MATIC</t>
        </is>
      </c>
      <c r="G5779" t="n">
        <v>6.008359456635318</v>
      </c>
      <c r="H5779" t="n">
        <v>-0.3930663373040753</v>
      </c>
      <c r="I5779" t="n">
        <v>-0.3930663373040753</v>
      </c>
      <c r="J5779" t="n">
        <v>1</v>
      </c>
      <c r="K5779" t="inlineStr"/>
      <c r="L5779" t="inlineStr">
        <is>
          <t>Helper</t>
        </is>
      </c>
      <c r="M5779" t="inlineStr">
        <is>
          <t>Conexões Games</t>
        </is>
      </c>
      <c r="N5779" t="inlineStr"/>
      <c r="O5779" t="inlineStr"/>
      <c r="P5779" t="inlineStr"/>
      <c r="Q5779" t="inlineStr"/>
      <c r="R5779" t="inlineStr">
        <is>
          <t>Sem Histórico</t>
        </is>
      </c>
      <c r="S5779" t="inlineStr"/>
      <c r="T5779" t="inlineStr">
        <is>
          <t>Helper</t>
        </is>
      </c>
      <c r="U5779" t="inlineStr"/>
      <c r="V5779" t="inlineStr">
        <is>
          <t>Envio de NFTs</t>
        </is>
      </c>
      <c r="W5779" t="inlineStr">
        <is>
          <t>NFTs</t>
        </is>
      </c>
      <c r="X5779" t="inlineStr">
        <is>
          <t>Technology &amp; Infrastructure</t>
        </is>
      </c>
      <c r="Y5779" t="inlineStr">
        <is>
          <t>Operating Costs</t>
        </is>
      </c>
      <c r="Z5779" t="inlineStr">
        <is>
          <t>Operating Costs</t>
        </is>
      </c>
      <c r="AA5779" t="inlineStr">
        <is>
          <t>Custos na Blockchain</t>
        </is>
      </c>
      <c r="AB5779" t="inlineStr"/>
      <c r="AC5779" t="inlineStr">
        <is>
          <t>0xc0ecc7fea2f533a2548f81ea06c05350b953663a94a82d49b5d34def8dfd5ade</t>
        </is>
      </c>
      <c r="AD5779" t="n">
        <v>1</v>
      </c>
      <c r="AE5779" t="n">
        <v>1</v>
      </c>
    </row>
    <row r="5780">
      <c r="A5780" t="inlineStr">
        <is>
          <t>d32b6247-df05-4f05-b3ba-c82647f26c9e</t>
        </is>
      </c>
      <c r="B5780" s="115" t="n">
        <v>44992</v>
      </c>
      <c r="C5780" s="115" t="n">
        <v>44992</v>
      </c>
      <c r="D5780" t="n">
        <v>-0.0596185716</v>
      </c>
      <c r="E5780" t="n">
        <v>-0.0596185716</v>
      </c>
      <c r="F5780" t="inlineStr">
        <is>
          <t>MATIC</t>
        </is>
      </c>
      <c r="G5780" t="n">
        <v>6.008359456635318</v>
      </c>
      <c r="H5780" t="n">
        <v>-0.3582098084639498</v>
      </c>
      <c r="I5780" t="n">
        <v>-0.3582098084639498</v>
      </c>
      <c r="J5780" t="n">
        <v>1</v>
      </c>
      <c r="K5780" t="inlineStr"/>
      <c r="L5780" t="inlineStr">
        <is>
          <t>Helper</t>
        </is>
      </c>
      <c r="M5780" t="inlineStr">
        <is>
          <t>Conexões Games</t>
        </is>
      </c>
      <c r="N5780" t="inlineStr"/>
      <c r="O5780" t="inlineStr"/>
      <c r="P5780" t="inlineStr"/>
      <c r="Q5780" t="inlineStr"/>
      <c r="R5780" t="inlineStr">
        <is>
          <t>Sem Histórico</t>
        </is>
      </c>
      <c r="S5780" t="inlineStr"/>
      <c r="T5780" t="inlineStr">
        <is>
          <t>Helper</t>
        </is>
      </c>
      <c r="U5780" t="inlineStr"/>
      <c r="V5780" t="inlineStr">
        <is>
          <t>Envio de NFTs</t>
        </is>
      </c>
      <c r="W5780" t="inlineStr">
        <is>
          <t>NFTs</t>
        </is>
      </c>
      <c r="X5780" t="inlineStr">
        <is>
          <t>Technology &amp; Infrastructure</t>
        </is>
      </c>
      <c r="Y5780" t="inlineStr">
        <is>
          <t>Operating Costs</t>
        </is>
      </c>
      <c r="Z5780" t="inlineStr">
        <is>
          <t>Operating Costs</t>
        </is>
      </c>
      <c r="AA5780" t="inlineStr">
        <is>
          <t>Custos na Blockchain</t>
        </is>
      </c>
      <c r="AB5780" t="inlineStr"/>
      <c r="AC5780" t="inlineStr">
        <is>
          <t>0x74f175fa3db8487e8de9a8f8a49b2572e9bac31bd07e44c306c85dd041d401be</t>
        </is>
      </c>
      <c r="AD5780" t="n">
        <v>1</v>
      </c>
      <c r="AE5780" t="n">
        <v>1</v>
      </c>
    </row>
    <row r="5781">
      <c r="A5781" t="inlineStr">
        <is>
          <t>81cd1b82-b14b-4f85-899b-8715fcb0406e</t>
        </is>
      </c>
      <c r="B5781" s="115" t="n">
        <v>44992</v>
      </c>
      <c r="C5781" s="115" t="n">
        <v>44992</v>
      </c>
      <c r="D5781" t="n">
        <v>-0.1001003904</v>
      </c>
      <c r="E5781" t="n">
        <v>-0.1001003904</v>
      </c>
      <c r="F5781" t="inlineStr">
        <is>
          <t>MATIC</t>
        </is>
      </c>
      <c r="G5781" t="n">
        <v>6.008359456635318</v>
      </c>
      <c r="H5781" t="n">
        <v>-0.6014391272727273</v>
      </c>
      <c r="I5781" t="n">
        <v>-0.6014391272727273</v>
      </c>
      <c r="J5781" t="n">
        <v>1</v>
      </c>
      <c r="K5781" t="inlineStr"/>
      <c r="L5781" t="inlineStr">
        <is>
          <t>Helper</t>
        </is>
      </c>
      <c r="M5781" t="inlineStr">
        <is>
          <t>Conexões Games</t>
        </is>
      </c>
      <c r="N5781" t="inlineStr"/>
      <c r="O5781" t="inlineStr"/>
      <c r="P5781" t="inlineStr"/>
      <c r="Q5781" t="inlineStr"/>
      <c r="R5781" t="inlineStr">
        <is>
          <t>Sem Histórico</t>
        </is>
      </c>
      <c r="S5781" t="inlineStr"/>
      <c r="T5781" t="inlineStr">
        <is>
          <t>Helper</t>
        </is>
      </c>
      <c r="U5781" t="inlineStr"/>
      <c r="V5781" t="inlineStr">
        <is>
          <t>Envio de NFTs</t>
        </is>
      </c>
      <c r="W5781" t="inlineStr">
        <is>
          <t>NFTs</t>
        </is>
      </c>
      <c r="X5781" t="inlineStr">
        <is>
          <t>Technology &amp; Infrastructure</t>
        </is>
      </c>
      <c r="Y5781" t="inlineStr">
        <is>
          <t>Operating Costs</t>
        </is>
      </c>
      <c r="Z5781" t="inlineStr">
        <is>
          <t>Operating Costs</t>
        </is>
      </c>
      <c r="AA5781" t="inlineStr">
        <is>
          <t>Custos na Blockchain</t>
        </is>
      </c>
      <c r="AB5781" t="inlineStr"/>
      <c r="AC5781" t="inlineStr">
        <is>
          <t>0x9e43e4a5d54d36efae71e135cf8fedb07e5f30f82a56b0962d7b47008e9640e4</t>
        </is>
      </c>
      <c r="AD5781" t="n">
        <v>1</v>
      </c>
      <c r="AE5781" t="n">
        <v>1</v>
      </c>
    </row>
    <row r="5782">
      <c r="A5782" t="inlineStr">
        <is>
          <t>36338c85-56dd-460e-b40e-71dbb96fe1fa</t>
        </is>
      </c>
      <c r="B5782" s="115" t="n">
        <v>44992</v>
      </c>
      <c r="C5782" s="115" t="n">
        <v>44992</v>
      </c>
      <c r="D5782" t="n">
        <v>-0.002048606073612</v>
      </c>
      <c r="E5782" t="n">
        <v>-0.002048606073612</v>
      </c>
      <c r="F5782" t="inlineStr">
        <is>
          <t>MATIC</t>
        </is>
      </c>
      <c r="G5782" t="n">
        <v>6.008359456635318</v>
      </c>
      <c r="H5782" t="n">
        <v>-0.01230876167530721</v>
      </c>
      <c r="I5782" t="n">
        <v>-0.01230876167530721</v>
      </c>
      <c r="J5782" t="n">
        <v>1</v>
      </c>
      <c r="K5782" t="inlineStr"/>
      <c r="L5782" t="inlineStr">
        <is>
          <t>Helper</t>
        </is>
      </c>
      <c r="M5782" t="inlineStr">
        <is>
          <t>Helper</t>
        </is>
      </c>
      <c r="N5782" t="inlineStr"/>
      <c r="O5782" t="inlineStr"/>
      <c r="P5782" t="inlineStr"/>
      <c r="Q5782" t="inlineStr"/>
      <c r="R5782" t="inlineStr">
        <is>
          <t>Custos operacionais gerais</t>
        </is>
      </c>
      <c r="S5782" t="inlineStr"/>
      <c r="T5782" t="inlineStr">
        <is>
          <t>Helper</t>
        </is>
      </c>
      <c r="U5782" t="inlineStr"/>
      <c r="V5782" t="inlineStr">
        <is>
          <t>Serviços pontuais</t>
        </is>
      </c>
      <c r="W5782" t="inlineStr">
        <is>
          <t>Blockchain</t>
        </is>
      </c>
      <c r="X5782" t="inlineStr">
        <is>
          <t>Technology &amp; Infrastructure</t>
        </is>
      </c>
      <c r="Y5782" t="inlineStr">
        <is>
          <t>Operating Costs</t>
        </is>
      </c>
      <c r="Z5782" t="inlineStr">
        <is>
          <t>Operating Costs</t>
        </is>
      </c>
      <c r="AA5782" t="inlineStr">
        <is>
          <t>Custos na Blockchain</t>
        </is>
      </c>
      <c r="AB5782" t="inlineStr"/>
      <c r="AC5782" t="inlineStr">
        <is>
          <t>0x2f11bb42086910ca67a76e00acc9bf6542e7c39210f95a4e543d6a629d1444e3</t>
        </is>
      </c>
      <c r="AD5782" t="n">
        <v>1</v>
      </c>
      <c r="AE5782" t="n">
        <v>1</v>
      </c>
    </row>
    <row r="5783">
      <c r="A5783" t="inlineStr">
        <is>
          <t>f523c188-160e-4e43-85ee-ef9367361d5b</t>
        </is>
      </c>
      <c r="B5783" s="115" t="n">
        <v>44992</v>
      </c>
      <c r="C5783" s="115" t="n">
        <v>44992</v>
      </c>
      <c r="D5783" t="n">
        <v>-0.001919286640971</v>
      </c>
      <c r="E5783" t="n">
        <v>-0.001919286640971</v>
      </c>
      <c r="F5783" t="inlineStr">
        <is>
          <t>MATIC</t>
        </is>
      </c>
      <c r="G5783" t="n">
        <v>6.008359456635318</v>
      </c>
      <c r="H5783" t="n">
        <v>-0.01153176403927194</v>
      </c>
      <c r="I5783" t="n">
        <v>-0.01153176403927194</v>
      </c>
      <c r="J5783" t="n">
        <v>1</v>
      </c>
      <c r="K5783" t="inlineStr"/>
      <c r="L5783" t="inlineStr">
        <is>
          <t>Helper</t>
        </is>
      </c>
      <c r="M5783" t="inlineStr">
        <is>
          <t>Helper</t>
        </is>
      </c>
      <c r="N5783" t="inlineStr"/>
      <c r="O5783" t="inlineStr"/>
      <c r="P5783" t="inlineStr"/>
      <c r="Q5783" t="inlineStr"/>
      <c r="R5783" t="inlineStr">
        <is>
          <t>Custos operacionais gerais</t>
        </is>
      </c>
      <c r="S5783" t="inlineStr"/>
      <c r="T5783" t="inlineStr">
        <is>
          <t>Helper</t>
        </is>
      </c>
      <c r="U5783" t="inlineStr"/>
      <c r="V5783" t="inlineStr">
        <is>
          <t>Serviços pontuais</t>
        </is>
      </c>
      <c r="W5783" t="inlineStr">
        <is>
          <t>Blockchain</t>
        </is>
      </c>
      <c r="X5783" t="inlineStr">
        <is>
          <t>Technology &amp; Infrastructure</t>
        </is>
      </c>
      <c r="Y5783" t="inlineStr">
        <is>
          <t>Operating Costs</t>
        </is>
      </c>
      <c r="Z5783" t="inlineStr">
        <is>
          <t>Operating Costs</t>
        </is>
      </c>
      <c r="AA5783" t="inlineStr">
        <is>
          <t>Custos na Blockchain</t>
        </is>
      </c>
      <c r="AB5783" t="inlineStr"/>
      <c r="AC5783" t="inlineStr">
        <is>
          <t>0xbd04d92477a4020041ca6fcf98272a0bcb3f025ade9b0b1c0026e88332a26ce8</t>
        </is>
      </c>
      <c r="AD5783" t="n">
        <v>1</v>
      </c>
      <c r="AE5783" t="n">
        <v>1</v>
      </c>
    </row>
    <row r="5784">
      <c r="A5784" t="inlineStr">
        <is>
          <t>ee8bc4a1-d35c-4b40-8111-224fee702067</t>
        </is>
      </c>
      <c r="B5784" s="115" t="n">
        <v>44992</v>
      </c>
      <c r="C5784" s="115" t="n">
        <v>44992</v>
      </c>
      <c r="D5784" t="n">
        <v>-0.021575</v>
      </c>
      <c r="E5784" t="n">
        <v>-0.021575</v>
      </c>
      <c r="F5784" t="inlineStr">
        <is>
          <t>MATIC</t>
        </is>
      </c>
      <c r="G5784" t="n">
        <v>6.008359456635318</v>
      </c>
      <c r="H5784" t="n">
        <v>-0.129630355276907</v>
      </c>
      <c r="I5784" t="n">
        <v>-0.129630355276907</v>
      </c>
      <c r="J5784" t="n">
        <v>1</v>
      </c>
      <c r="K5784" t="inlineStr"/>
      <c r="L5784" t="inlineStr">
        <is>
          <t>Helper</t>
        </is>
      </c>
      <c r="M5784" t="inlineStr"/>
      <c r="N5784" t="inlineStr"/>
      <c r="O5784" t="inlineStr"/>
      <c r="P5784" t="inlineStr"/>
      <c r="Q5784" t="inlineStr"/>
      <c r="R5784" t="inlineStr">
        <is>
          <t>Envio de matic para pagar listing</t>
        </is>
      </c>
      <c r="S5784" t="inlineStr"/>
      <c r="T5784" t="inlineStr">
        <is>
          <t>Helper</t>
        </is>
      </c>
      <c r="U5784" t="inlineStr"/>
      <c r="V5784" t="inlineStr">
        <is>
          <t>Serviços pontuais</t>
        </is>
      </c>
      <c r="W5784" t="inlineStr">
        <is>
          <t>Blockchain</t>
        </is>
      </c>
      <c r="X5784" t="inlineStr">
        <is>
          <t>Technology &amp; Infrastructure</t>
        </is>
      </c>
      <c r="Y5784" t="inlineStr">
        <is>
          <t>Operating Costs</t>
        </is>
      </c>
      <c r="Z5784" t="inlineStr">
        <is>
          <t>Operating Costs</t>
        </is>
      </c>
      <c r="AA5784" t="inlineStr">
        <is>
          <t>Custos na Blockchain</t>
        </is>
      </c>
      <c r="AB5784" t="inlineStr"/>
      <c r="AC5784" t="inlineStr">
        <is>
          <t>0x4ce1ad4af248636785e8485a539e22730981e47ee2598e6535a7eb31f601e465</t>
        </is>
      </c>
      <c r="AD5784" t="n">
        <v>1</v>
      </c>
      <c r="AE5784" t="n">
        <v>1</v>
      </c>
    </row>
    <row r="5785">
      <c r="A5785" t="inlineStr">
        <is>
          <t>c5d0e167-7502-45dc-bb9c-0a55fbbf49af</t>
        </is>
      </c>
      <c r="B5785" s="115" t="n">
        <v>44992</v>
      </c>
      <c r="C5785" s="115" t="n">
        <v>44992</v>
      </c>
      <c r="D5785" t="n">
        <v>-0.010116186</v>
      </c>
      <c r="E5785" t="n">
        <v>-0.010116186</v>
      </c>
      <c r="F5785" t="inlineStr">
        <is>
          <t>MATIC</t>
        </is>
      </c>
      <c r="G5785" t="n">
        <v>6.008359456635318</v>
      </c>
      <c r="H5785" t="n">
        <v>-0.06078168181818182</v>
      </c>
      <c r="I5785" t="n">
        <v>-0.06078168181818182</v>
      </c>
      <c r="J5785" t="n">
        <v>1</v>
      </c>
      <c r="K5785" t="inlineStr"/>
      <c r="L5785" t="inlineStr">
        <is>
          <t>Helper</t>
        </is>
      </c>
      <c r="M5785" t="inlineStr">
        <is>
          <t>Conexões Games</t>
        </is>
      </c>
      <c r="N5785" t="inlineStr"/>
      <c r="O5785" t="inlineStr"/>
      <c r="P5785" t="inlineStr"/>
      <c r="Q5785" t="inlineStr"/>
      <c r="R5785" t="inlineStr">
        <is>
          <t>Sem Histórico</t>
        </is>
      </c>
      <c r="S5785" t="inlineStr"/>
      <c r="T5785" t="inlineStr">
        <is>
          <t>Helper</t>
        </is>
      </c>
      <c r="U5785" t="inlineStr"/>
      <c r="V5785" t="inlineStr">
        <is>
          <t>Envio de NFTs</t>
        </is>
      </c>
      <c r="W5785" t="inlineStr">
        <is>
          <t>NFTs</t>
        </is>
      </c>
      <c r="X5785" t="inlineStr">
        <is>
          <t>Technology &amp; Infrastructure</t>
        </is>
      </c>
      <c r="Y5785" t="inlineStr">
        <is>
          <t>Operating Costs</t>
        </is>
      </c>
      <c r="Z5785" t="inlineStr">
        <is>
          <t>Operating Costs</t>
        </is>
      </c>
      <c r="AA5785" t="inlineStr">
        <is>
          <t>Custos na Blockchain</t>
        </is>
      </c>
      <c r="AB5785" t="inlineStr"/>
      <c r="AC5785" t="inlineStr">
        <is>
          <t>0x94dd24b863dc0df930f8ef9c1d111aabef8e92b395160135ea4fa3da29c1d73b</t>
        </is>
      </c>
      <c r="AD5785" t="n">
        <v>1</v>
      </c>
      <c r="AE5785" t="n">
        <v>1</v>
      </c>
    </row>
    <row r="5786">
      <c r="A5786" t="inlineStr">
        <is>
          <t>89cdfcb3-c291-40de-a1d6-06562682c5b3</t>
        </is>
      </c>
      <c r="B5786" s="115" t="n">
        <v>44992</v>
      </c>
      <c r="C5786" s="115" t="n">
        <v>44992</v>
      </c>
      <c r="D5786" t="n">
        <v>-0.127929678</v>
      </c>
      <c r="E5786" t="n">
        <v>-0.127929678</v>
      </c>
      <c r="F5786" t="inlineStr">
        <is>
          <t>MATIC</t>
        </is>
      </c>
      <c r="G5786" t="n">
        <v>6.008359456635318</v>
      </c>
      <c r="H5786" t="n">
        <v>-0.7686474905956113</v>
      </c>
      <c r="I5786" t="n">
        <v>-0.7686474905956113</v>
      </c>
      <c r="J5786" t="n">
        <v>1</v>
      </c>
      <c r="K5786" t="inlineStr"/>
      <c r="L5786" t="inlineStr">
        <is>
          <t>Helper</t>
        </is>
      </c>
      <c r="M5786" t="inlineStr">
        <is>
          <t>Conexões Games</t>
        </is>
      </c>
      <c r="N5786" t="inlineStr"/>
      <c r="O5786" t="inlineStr"/>
      <c r="P5786" t="inlineStr"/>
      <c r="Q5786" t="inlineStr"/>
      <c r="R5786" t="inlineStr">
        <is>
          <t>Sem Histórico</t>
        </is>
      </c>
      <c r="S5786" t="inlineStr"/>
      <c r="T5786" t="inlineStr">
        <is>
          <t>Helper</t>
        </is>
      </c>
      <c r="U5786" t="inlineStr"/>
      <c r="V5786" t="inlineStr">
        <is>
          <t>Envio de NFTs</t>
        </is>
      </c>
      <c r="W5786" t="inlineStr">
        <is>
          <t>NFTs</t>
        </is>
      </c>
      <c r="X5786" t="inlineStr">
        <is>
          <t>Technology &amp; Infrastructure</t>
        </is>
      </c>
      <c r="Y5786" t="inlineStr">
        <is>
          <t>Operating Costs</t>
        </is>
      </c>
      <c r="Z5786" t="inlineStr">
        <is>
          <t>Operating Costs</t>
        </is>
      </c>
      <c r="AA5786" t="inlineStr">
        <is>
          <t>Custos na Blockchain</t>
        </is>
      </c>
      <c r="AB5786" t="inlineStr"/>
      <c r="AC5786" t="inlineStr">
        <is>
          <t>0xf9016f4f790c879b0794407b040fa6073976fa0a16382ba8aa33bb4b3d5082a5</t>
        </is>
      </c>
      <c r="AD5786" t="n">
        <v>1</v>
      </c>
      <c r="AE5786" t="n">
        <v>1</v>
      </c>
    </row>
    <row r="5787">
      <c r="A5787" t="inlineStr">
        <is>
          <t>59f37313-8bb6-44d4-98be-899a87a996ae</t>
        </is>
      </c>
      <c r="B5787" s="115" t="n">
        <v>44992</v>
      </c>
      <c r="C5787" s="115" t="n">
        <v>44992</v>
      </c>
      <c r="D5787" t="n">
        <v>-0.146510196</v>
      </c>
      <c r="E5787" t="n">
        <v>-0.146510196</v>
      </c>
      <c r="F5787" t="inlineStr">
        <is>
          <t>MATIC</t>
        </is>
      </c>
      <c r="G5787" t="n">
        <v>6.008359456635318</v>
      </c>
      <c r="H5787" t="n">
        <v>-0.8802859216300941</v>
      </c>
      <c r="I5787" t="n">
        <v>-0.8802859216300941</v>
      </c>
      <c r="J5787" t="n">
        <v>1</v>
      </c>
      <c r="K5787" t="inlineStr"/>
      <c r="L5787" t="inlineStr">
        <is>
          <t>Helper</t>
        </is>
      </c>
      <c r="M5787" t="inlineStr">
        <is>
          <t>Conexões Games</t>
        </is>
      </c>
      <c r="N5787" t="inlineStr"/>
      <c r="O5787" t="inlineStr"/>
      <c r="P5787" t="inlineStr"/>
      <c r="Q5787" t="inlineStr"/>
      <c r="R5787" t="inlineStr">
        <is>
          <t>Sem Histórico</t>
        </is>
      </c>
      <c r="S5787" t="inlineStr"/>
      <c r="T5787" t="inlineStr">
        <is>
          <t>Helper</t>
        </is>
      </c>
      <c r="U5787" t="inlineStr"/>
      <c r="V5787" t="inlineStr">
        <is>
          <t>Envio de NFTs</t>
        </is>
      </c>
      <c r="W5787" t="inlineStr">
        <is>
          <t>NFTs</t>
        </is>
      </c>
      <c r="X5787" t="inlineStr">
        <is>
          <t>Technology &amp; Infrastructure</t>
        </is>
      </c>
      <c r="Y5787" t="inlineStr">
        <is>
          <t>Operating Costs</t>
        </is>
      </c>
      <c r="Z5787" t="inlineStr">
        <is>
          <t>Operating Costs</t>
        </is>
      </c>
      <c r="AA5787" t="inlineStr">
        <is>
          <t>Custos na Blockchain</t>
        </is>
      </c>
      <c r="AB5787" t="inlineStr"/>
      <c r="AC5787" t="inlineStr">
        <is>
          <t>0xc1ab932e849e32a55f00970668e9ee9ebd53d36bb1d1c7ff5a49e0d5b126b4fb</t>
        </is>
      </c>
      <c r="AD5787" t="n">
        <v>1</v>
      </c>
      <c r="AE5787" t="n">
        <v>1</v>
      </c>
    </row>
    <row r="5788">
      <c r="A5788" t="inlineStr">
        <is>
          <t>718316d2-6fa8-4a07-a98a-cf666460662a</t>
        </is>
      </c>
      <c r="B5788" s="115" t="n">
        <v>44992</v>
      </c>
      <c r="C5788" s="115" t="n">
        <v>44992</v>
      </c>
      <c r="D5788" t="n">
        <v>-0.0215686311</v>
      </c>
      <c r="E5788" t="n">
        <v>-0.0215686311</v>
      </c>
      <c r="F5788" t="inlineStr">
        <is>
          <t>MATIC</t>
        </is>
      </c>
      <c r="G5788" t="n">
        <v>6.008359456635318</v>
      </c>
      <c r="H5788" t="n">
        <v>-0.1295920886363636</v>
      </c>
      <c r="I5788" t="n">
        <v>-0.1295920886363636</v>
      </c>
      <c r="J5788" t="n">
        <v>1</v>
      </c>
      <c r="K5788" t="inlineStr"/>
      <c r="L5788" t="inlineStr">
        <is>
          <t>Helper</t>
        </is>
      </c>
      <c r="M5788" t="inlineStr"/>
      <c r="N5788" t="inlineStr"/>
      <c r="O5788" t="inlineStr"/>
      <c r="P5788" t="inlineStr"/>
      <c r="Q5788" t="inlineStr"/>
      <c r="R5788" t="inlineStr">
        <is>
          <t>Sem Histórico</t>
        </is>
      </c>
      <c r="S5788" t="inlineStr"/>
      <c r="T5788" t="inlineStr">
        <is>
          <t>Helper</t>
        </is>
      </c>
      <c r="U5788" t="inlineStr"/>
      <c r="V5788" t="inlineStr">
        <is>
          <t>Envio de NFTs</t>
        </is>
      </c>
      <c r="W5788" t="inlineStr">
        <is>
          <t>NFTs</t>
        </is>
      </c>
      <c r="X5788" t="inlineStr">
        <is>
          <t>Technology &amp; Infrastructure</t>
        </is>
      </c>
      <c r="Y5788" t="inlineStr">
        <is>
          <t>Operating Costs</t>
        </is>
      </c>
      <c r="Z5788" t="inlineStr">
        <is>
          <t>Operating Costs</t>
        </is>
      </c>
      <c r="AA5788" t="inlineStr">
        <is>
          <t>Custos na Blockchain</t>
        </is>
      </c>
      <c r="AB5788" t="inlineStr"/>
      <c r="AC5788" t="inlineStr">
        <is>
          <t>0x75b645d98c6a220b66489db302a370f4c41cd578792f20fbad23841803de96cd</t>
        </is>
      </c>
      <c r="AD5788" t="n">
        <v>1</v>
      </c>
      <c r="AE5788" t="n">
        <v>1</v>
      </c>
    </row>
    <row r="5789">
      <c r="A5789" t="inlineStr">
        <is>
          <t>2f9ddef8-d24a-4bd8-894c-90063f703799</t>
        </is>
      </c>
      <c r="B5789" s="115" t="n">
        <v>44992</v>
      </c>
      <c r="C5789" s="115" t="n">
        <v>44992</v>
      </c>
      <c r="D5789" t="n">
        <v>-0.0413353664</v>
      </c>
      <c r="E5789" t="n">
        <v>-0.0413353664</v>
      </c>
      <c r="F5789" t="inlineStr">
        <is>
          <t>MATIC</t>
        </is>
      </c>
      <c r="G5789" t="n">
        <v>6.008359456635318</v>
      </c>
      <c r="H5789" t="n">
        <v>-0.2483577396029258</v>
      </c>
      <c r="I5789" t="n">
        <v>-0.2483577396029258</v>
      </c>
      <c r="J5789" t="n">
        <v>1</v>
      </c>
      <c r="K5789" t="inlineStr"/>
      <c r="L5789" t="inlineStr">
        <is>
          <t>Helper</t>
        </is>
      </c>
      <c r="M5789" t="inlineStr">
        <is>
          <t>Conexões Games</t>
        </is>
      </c>
      <c r="N5789" t="inlineStr"/>
      <c r="O5789" t="inlineStr"/>
      <c r="P5789" t="inlineStr"/>
      <c r="Q5789" t="inlineStr"/>
      <c r="R5789" t="inlineStr">
        <is>
          <t>Sem Histórico</t>
        </is>
      </c>
      <c r="S5789" t="inlineStr"/>
      <c r="T5789" t="inlineStr">
        <is>
          <t>Helper</t>
        </is>
      </c>
      <c r="U5789" t="inlineStr"/>
      <c r="V5789" t="inlineStr">
        <is>
          <t>Envio de NFTs</t>
        </is>
      </c>
      <c r="W5789" t="inlineStr">
        <is>
          <t>NFTs</t>
        </is>
      </c>
      <c r="X5789" t="inlineStr">
        <is>
          <t>Technology &amp; Infrastructure</t>
        </is>
      </c>
      <c r="Y5789" t="inlineStr">
        <is>
          <t>Operating Costs</t>
        </is>
      </c>
      <c r="Z5789" t="inlineStr">
        <is>
          <t>Operating Costs</t>
        </is>
      </c>
      <c r="AA5789" t="inlineStr">
        <is>
          <t>Custos na Blockchain</t>
        </is>
      </c>
      <c r="AB5789" t="inlineStr"/>
      <c r="AC5789" t="inlineStr">
        <is>
          <t>0xbed16256d260af5478230e0b9a52260889d902763847aef8e3d6026f0a9530de</t>
        </is>
      </c>
      <c r="AD5789" t="n">
        <v>1</v>
      </c>
      <c r="AE5789" t="n">
        <v>1</v>
      </c>
    </row>
    <row r="5790">
      <c r="A5790" t="inlineStr">
        <is>
          <t>68b123b7-ae93-4036-98f9-dd81dddf92cb</t>
        </is>
      </c>
      <c r="B5790" s="115" t="n">
        <v>44992</v>
      </c>
      <c r="C5790" s="115" t="n">
        <v>44992</v>
      </c>
      <c r="D5790" t="n">
        <v>-0.007476735056228724</v>
      </c>
      <c r="E5790" t="n">
        <v>-0.007476735056228724</v>
      </c>
      <c r="F5790" t="inlineStr">
        <is>
          <t>MATIC</t>
        </is>
      </c>
      <c r="G5790" t="n">
        <v>6.008359456635318</v>
      </c>
      <c r="H5790" t="n">
        <v>-0.04492291177984865</v>
      </c>
      <c r="I5790" t="n">
        <v>-0.04492291177984865</v>
      </c>
      <c r="J5790" t="n">
        <v>1</v>
      </c>
      <c r="K5790" t="inlineStr"/>
      <c r="L5790" t="inlineStr">
        <is>
          <t>Ledger</t>
        </is>
      </c>
      <c r="M5790" t="inlineStr"/>
      <c r="N5790" t="inlineStr"/>
      <c r="O5790" t="inlineStr"/>
      <c r="P5790" t="inlineStr"/>
      <c r="Q5790" t="inlineStr"/>
      <c r="R5790" t="inlineStr">
        <is>
          <t>Sem Histórico</t>
        </is>
      </c>
      <c r="S5790" t="inlineStr"/>
      <c r="T5790" t="inlineStr">
        <is>
          <t>Ledger</t>
        </is>
      </c>
      <c r="U5790" t="inlineStr"/>
      <c r="V5790" t="inlineStr">
        <is>
          <t>Envio de NFTs</t>
        </is>
      </c>
      <c r="W5790" t="inlineStr">
        <is>
          <t>NFTs</t>
        </is>
      </c>
      <c r="X5790" t="inlineStr">
        <is>
          <t>Technology &amp; Infrastructure</t>
        </is>
      </c>
      <c r="Y5790" t="inlineStr">
        <is>
          <t>Operating Costs</t>
        </is>
      </c>
      <c r="Z5790" t="inlineStr">
        <is>
          <t>Operating Costs</t>
        </is>
      </c>
      <c r="AA5790" t="inlineStr">
        <is>
          <t>Custos na Blockchain</t>
        </is>
      </c>
      <c r="AB5790" t="inlineStr"/>
      <c r="AC5790" t="inlineStr">
        <is>
          <t>0x0ff39eef0ec8c048340a8833f60cf77571731ab1fa525dc27f3cbb9fe0cd0347</t>
        </is>
      </c>
      <c r="AD5790" t="n">
        <v>1</v>
      </c>
      <c r="AE5790" t="n">
        <v>1</v>
      </c>
    </row>
    <row r="5791">
      <c r="A5791" t="inlineStr">
        <is>
          <t>e4236952-89fd-4d6f-8f38-c3ed6e1dc8f8</t>
        </is>
      </c>
      <c r="B5791" s="115" t="n">
        <v>44992</v>
      </c>
      <c r="C5791" s="115" t="n">
        <v>44992</v>
      </c>
      <c r="D5791" t="n">
        <v>-0.0234041</v>
      </c>
      <c r="E5791" t="n">
        <v>-0.0234041</v>
      </c>
      <c r="F5791" t="inlineStr">
        <is>
          <t>MATIC</t>
        </is>
      </c>
      <c r="G5791" t="n">
        <v>6.008359456635318</v>
      </c>
      <c r="H5791" t="n">
        <v>-0.1406202455590387</v>
      </c>
      <c r="I5791" t="n">
        <v>-0.1406202455590387</v>
      </c>
      <c r="J5791" t="n">
        <v>1</v>
      </c>
      <c r="K5791" t="inlineStr"/>
      <c r="L5791" t="inlineStr">
        <is>
          <t>Helper</t>
        </is>
      </c>
      <c r="M5791" t="inlineStr"/>
      <c r="N5791" t="inlineStr"/>
      <c r="O5791" t="inlineStr"/>
      <c r="P5791" t="inlineStr"/>
      <c r="Q5791" t="inlineStr"/>
      <c r="R5791" t="inlineStr">
        <is>
          <t>Envio de matic para pagar listing</t>
        </is>
      </c>
      <c r="S5791" t="inlineStr"/>
      <c r="T5791" t="inlineStr">
        <is>
          <t>Helper</t>
        </is>
      </c>
      <c r="U5791" t="inlineStr"/>
      <c r="V5791" t="inlineStr">
        <is>
          <t>Serviços pontuais</t>
        </is>
      </c>
      <c r="W5791" t="inlineStr">
        <is>
          <t>Blockchain</t>
        </is>
      </c>
      <c r="X5791" t="inlineStr">
        <is>
          <t>Technology &amp; Infrastructure</t>
        </is>
      </c>
      <c r="Y5791" t="inlineStr">
        <is>
          <t>Operating Costs</t>
        </is>
      </c>
      <c r="Z5791" t="inlineStr">
        <is>
          <t>Operating Costs</t>
        </is>
      </c>
      <c r="AA5791" t="inlineStr">
        <is>
          <t>Custos na Blockchain</t>
        </is>
      </c>
      <c r="AB5791" t="inlineStr"/>
      <c r="AC5791" t="inlineStr">
        <is>
          <t>0xa52dca68d0f93cf735a6886c64880e9384f993275f115c8b268849e121dbd750</t>
        </is>
      </c>
      <c r="AD5791" t="n">
        <v>1</v>
      </c>
      <c r="AE5791" t="n">
        <v>1</v>
      </c>
    </row>
    <row r="5792">
      <c r="A5792" t="inlineStr">
        <is>
          <t>3bf67652-8094-4c94-af6a-2f1524380d4b</t>
        </is>
      </c>
      <c r="B5792" s="115" t="n">
        <v>44992</v>
      </c>
      <c r="C5792" s="115" t="n">
        <v>44992</v>
      </c>
      <c r="D5792" t="n">
        <v>-0.0169431429</v>
      </c>
      <c r="E5792" t="n">
        <v>-0.0169431429</v>
      </c>
      <c r="F5792" t="inlineStr">
        <is>
          <t>MATIC</t>
        </is>
      </c>
      <c r="G5792" t="n">
        <v>6.008359456635318</v>
      </c>
      <c r="H5792" t="n">
        <v>-0.1018004928683385</v>
      </c>
      <c r="I5792" t="n">
        <v>-0.1018004928683385</v>
      </c>
      <c r="J5792" t="n">
        <v>1</v>
      </c>
      <c r="K5792" t="inlineStr"/>
      <c r="L5792" t="inlineStr">
        <is>
          <t>Helper</t>
        </is>
      </c>
      <c r="M5792" t="inlineStr"/>
      <c r="N5792" t="inlineStr"/>
      <c r="O5792" t="inlineStr"/>
      <c r="P5792" t="inlineStr"/>
      <c r="Q5792" t="inlineStr"/>
      <c r="R5792" t="inlineStr">
        <is>
          <t>Sem Histórico</t>
        </is>
      </c>
      <c r="S5792" t="inlineStr"/>
      <c r="T5792" t="inlineStr">
        <is>
          <t>Helper</t>
        </is>
      </c>
      <c r="U5792" t="inlineStr"/>
      <c r="V5792" t="inlineStr">
        <is>
          <t>Envio de NFTs</t>
        </is>
      </c>
      <c r="W5792" t="inlineStr">
        <is>
          <t>NFTs</t>
        </is>
      </c>
      <c r="X5792" t="inlineStr">
        <is>
          <t>Technology &amp; Infrastructure</t>
        </is>
      </c>
      <c r="Y5792" t="inlineStr">
        <is>
          <t>Operating Costs</t>
        </is>
      </c>
      <c r="Z5792" t="inlineStr">
        <is>
          <t>Operating Costs</t>
        </is>
      </c>
      <c r="AA5792" t="inlineStr">
        <is>
          <t>Custos na Blockchain</t>
        </is>
      </c>
      <c r="AB5792" t="inlineStr"/>
      <c r="AC5792" t="inlineStr">
        <is>
          <t>0xc22d9a43f0e2fa5a88e3742df8d6706a84e894697fda616386c926fe33ddab8a</t>
        </is>
      </c>
      <c r="AD5792" t="n">
        <v>1</v>
      </c>
      <c r="AE5792" t="n">
        <v>1</v>
      </c>
    </row>
    <row r="5793">
      <c r="A5793" t="inlineStr">
        <is>
          <t>e229ea0b-255c-49ca-b162-ffcf2292788c</t>
        </is>
      </c>
      <c r="B5793" s="115" t="n">
        <v>44992</v>
      </c>
      <c r="C5793" s="115" t="n">
        <v>44992</v>
      </c>
      <c r="D5793" t="n">
        <v>-0.2036737906</v>
      </c>
      <c r="E5793" t="n">
        <v>-0.2036737906</v>
      </c>
      <c r="F5793" t="inlineStr">
        <is>
          <t>MATIC</t>
        </is>
      </c>
      <c r="G5793" t="n">
        <v>6.008359456635318</v>
      </c>
      <c r="H5793" t="n">
        <v>-1.223745345820272</v>
      </c>
      <c r="I5793" t="n">
        <v>-1.223745345820272</v>
      </c>
      <c r="J5793" t="n">
        <v>1</v>
      </c>
      <c r="K5793" t="inlineStr"/>
      <c r="L5793" t="inlineStr">
        <is>
          <t>Helper</t>
        </is>
      </c>
      <c r="M5793" t="inlineStr">
        <is>
          <t>Conexões Games</t>
        </is>
      </c>
      <c r="N5793" t="inlineStr"/>
      <c r="O5793" t="inlineStr"/>
      <c r="P5793" t="inlineStr"/>
      <c r="Q5793" t="inlineStr"/>
      <c r="R5793" t="inlineStr">
        <is>
          <t>Sem Histórico</t>
        </is>
      </c>
      <c r="S5793" t="inlineStr"/>
      <c r="T5793" t="inlineStr">
        <is>
          <t>Helper</t>
        </is>
      </c>
      <c r="U5793" t="inlineStr"/>
      <c r="V5793" t="inlineStr">
        <is>
          <t>Envio de NFTs</t>
        </is>
      </c>
      <c r="W5793" t="inlineStr">
        <is>
          <t>NFTs</t>
        </is>
      </c>
      <c r="X5793" t="inlineStr">
        <is>
          <t>Technology &amp; Infrastructure</t>
        </is>
      </c>
      <c r="Y5793" t="inlineStr">
        <is>
          <t>Operating Costs</t>
        </is>
      </c>
      <c r="Z5793" t="inlineStr">
        <is>
          <t>Operating Costs</t>
        </is>
      </c>
      <c r="AA5793" t="inlineStr">
        <is>
          <t>Custos na Blockchain</t>
        </is>
      </c>
      <c r="AB5793" t="inlineStr"/>
      <c r="AC5793" t="inlineStr">
        <is>
          <t>0x06cb4f945dc4a960795394a916a6940afcc0a04c67da5230213f213dd8cecb17</t>
        </is>
      </c>
      <c r="AD5793" t="n">
        <v>1</v>
      </c>
      <c r="AE5793" t="n">
        <v>1</v>
      </c>
    </row>
    <row r="5794">
      <c r="A5794" t="inlineStr">
        <is>
          <t>29344ef6-ab49-4260-ac60-a03391d0c374</t>
        </is>
      </c>
      <c r="B5794" s="115" t="n">
        <v>44992</v>
      </c>
      <c r="C5794" s="115" t="n">
        <v>44992</v>
      </c>
      <c r="D5794" t="n">
        <v>-0.0231143</v>
      </c>
      <c r="E5794" t="n">
        <v>-0.0231143</v>
      </c>
      <c r="F5794" t="inlineStr">
        <is>
          <t>MATIC</t>
        </is>
      </c>
      <c r="G5794" t="n">
        <v>6.008359456635318</v>
      </c>
      <c r="H5794" t="n">
        <v>-0.1388790229885057</v>
      </c>
      <c r="I5794" t="n">
        <v>-0.1388790229885057</v>
      </c>
      <c r="J5794" t="n">
        <v>1</v>
      </c>
      <c r="K5794" t="inlineStr"/>
      <c r="L5794" t="inlineStr">
        <is>
          <t>Helper</t>
        </is>
      </c>
      <c r="M5794" t="inlineStr"/>
      <c r="N5794" t="inlineStr"/>
      <c r="O5794" t="inlineStr"/>
      <c r="P5794" t="inlineStr"/>
      <c r="Q5794" t="inlineStr"/>
      <c r="R5794" t="inlineStr">
        <is>
          <t>Envio de matic para pagar listing</t>
        </is>
      </c>
      <c r="S5794" t="inlineStr"/>
      <c r="T5794" t="inlineStr">
        <is>
          <t>Helper</t>
        </is>
      </c>
      <c r="U5794" t="inlineStr"/>
      <c r="V5794" t="inlineStr">
        <is>
          <t>Serviços pontuais</t>
        </is>
      </c>
      <c r="W5794" t="inlineStr">
        <is>
          <t>Blockchain</t>
        </is>
      </c>
      <c r="X5794" t="inlineStr">
        <is>
          <t>Technology &amp; Infrastructure</t>
        </is>
      </c>
      <c r="Y5794" t="inlineStr">
        <is>
          <t>Operating Costs</t>
        </is>
      </c>
      <c r="Z5794" t="inlineStr">
        <is>
          <t>Operating Costs</t>
        </is>
      </c>
      <c r="AA5794" t="inlineStr">
        <is>
          <t>Custos na Blockchain</t>
        </is>
      </c>
      <c r="AB5794" t="inlineStr"/>
      <c r="AC5794" t="inlineStr">
        <is>
          <t>0xe3dce021a6ade3ff3dc3573889762e765873b51afa575a3bf9c0149acebff984</t>
        </is>
      </c>
      <c r="AD5794" t="n">
        <v>1</v>
      </c>
      <c r="AE5794" t="n">
        <v>1</v>
      </c>
    </row>
    <row r="5795">
      <c r="A5795" t="inlineStr">
        <is>
          <t>47d89637-2639-4414-b6b2-df176cce25fd</t>
        </is>
      </c>
      <c r="B5795" s="115" t="n">
        <v>44992</v>
      </c>
      <c r="C5795" s="115" t="n">
        <v>44992</v>
      </c>
      <c r="D5795" t="n">
        <v>-0.032365056</v>
      </c>
      <c r="E5795" t="n">
        <v>-0.032365056</v>
      </c>
      <c r="F5795" t="inlineStr">
        <is>
          <t>MATIC</t>
        </is>
      </c>
      <c r="G5795" t="n">
        <v>6.008359456635318</v>
      </c>
      <c r="H5795" t="n">
        <v>-0.1944608902821317</v>
      </c>
      <c r="I5795" t="n">
        <v>-0.1944608902821317</v>
      </c>
      <c r="J5795" t="n">
        <v>1</v>
      </c>
      <c r="K5795" t="inlineStr"/>
      <c r="L5795" t="inlineStr">
        <is>
          <t>Helper</t>
        </is>
      </c>
      <c r="M5795" t="inlineStr">
        <is>
          <t>Conexões Games</t>
        </is>
      </c>
      <c r="N5795" t="inlineStr"/>
      <c r="O5795" t="inlineStr"/>
      <c r="P5795" t="inlineStr"/>
      <c r="Q5795" t="inlineStr"/>
      <c r="R5795" t="inlineStr">
        <is>
          <t>Sem Histórico</t>
        </is>
      </c>
      <c r="S5795" t="inlineStr"/>
      <c r="T5795" t="inlineStr">
        <is>
          <t>Helper</t>
        </is>
      </c>
      <c r="U5795" t="inlineStr"/>
      <c r="V5795" t="inlineStr">
        <is>
          <t>Envio de NFTs</t>
        </is>
      </c>
      <c r="W5795" t="inlineStr">
        <is>
          <t>NFTs</t>
        </is>
      </c>
      <c r="X5795" t="inlineStr">
        <is>
          <t>Technology &amp; Infrastructure</t>
        </is>
      </c>
      <c r="Y5795" t="inlineStr">
        <is>
          <t>Operating Costs</t>
        </is>
      </c>
      <c r="Z5795" t="inlineStr">
        <is>
          <t>Operating Costs</t>
        </is>
      </c>
      <c r="AA5795" t="inlineStr">
        <is>
          <t>Custos na Blockchain</t>
        </is>
      </c>
      <c r="AB5795" t="inlineStr"/>
      <c r="AC5795" t="inlineStr">
        <is>
          <t>0x4914a93c64859d6b5ed92d2dae0674cb46e4bdf5ee4c5e83015b1b1a0947dabe</t>
        </is>
      </c>
      <c r="AD5795" t="n">
        <v>1</v>
      </c>
      <c r="AE5795" t="n">
        <v>1</v>
      </c>
    </row>
    <row r="5796">
      <c r="A5796" t="inlineStr">
        <is>
          <t>db72b782-e18a-4b2c-8dae-98ca81929f85</t>
        </is>
      </c>
      <c r="B5796" s="115" t="n">
        <v>44992</v>
      </c>
      <c r="C5796" s="115" t="n">
        <v>44992</v>
      </c>
      <c r="D5796" t="n">
        <v>-0.00667854893887333</v>
      </c>
      <c r="E5796" t="n">
        <v>-0.00667854893887333</v>
      </c>
      <c r="F5796" t="inlineStr">
        <is>
          <t>MATIC</t>
        </is>
      </c>
      <c r="G5796" t="n">
        <v>6.008359456635318</v>
      </c>
      <c r="H5796" t="n">
        <v>-0.04012712267348134</v>
      </c>
      <c r="I5796" t="n">
        <v>-0.04012712267348134</v>
      </c>
      <c r="J5796" t="n">
        <v>1</v>
      </c>
      <c r="K5796" t="inlineStr"/>
      <c r="L5796" t="inlineStr">
        <is>
          <t>Helper</t>
        </is>
      </c>
      <c r="M5796" t="inlineStr"/>
      <c r="N5796" t="inlineStr"/>
      <c r="O5796" t="inlineStr"/>
      <c r="P5796" t="inlineStr"/>
      <c r="Q5796" t="inlineStr"/>
      <c r="R5796" t="inlineStr">
        <is>
          <t>Envio de matic para pagar listing</t>
        </is>
      </c>
      <c r="S5796" t="inlineStr"/>
      <c r="T5796" t="inlineStr">
        <is>
          <t>Helper</t>
        </is>
      </c>
      <c r="U5796" t="inlineStr"/>
      <c r="V5796" t="inlineStr">
        <is>
          <t>Serviços pontuais</t>
        </is>
      </c>
      <c r="W5796" t="inlineStr">
        <is>
          <t>Blockchain</t>
        </is>
      </c>
      <c r="X5796" t="inlineStr">
        <is>
          <t>Technology &amp; Infrastructure</t>
        </is>
      </c>
      <c r="Y5796" t="inlineStr">
        <is>
          <t>Operating Costs</t>
        </is>
      </c>
      <c r="Z5796" t="inlineStr">
        <is>
          <t>Operating Costs</t>
        </is>
      </c>
      <c r="AA5796" t="inlineStr">
        <is>
          <t>Custos na Blockchain</t>
        </is>
      </c>
      <c r="AB5796" t="inlineStr"/>
      <c r="AC5796" t="inlineStr">
        <is>
          <t>0x329113e0aad950addffe838bd7010085549385807474ef5cddddfd3d02f283fa</t>
        </is>
      </c>
      <c r="AD5796" t="n">
        <v>1</v>
      </c>
      <c r="AE5796" t="n">
        <v>1</v>
      </c>
    </row>
    <row r="5797">
      <c r="A5797" t="inlineStr">
        <is>
          <t>3bd7e19b-7fbc-4be7-b6ed-4253c5bf2b25</t>
        </is>
      </c>
      <c r="B5797" s="115" t="n">
        <v>44991</v>
      </c>
      <c r="C5797" s="115" t="n">
        <v>44991</v>
      </c>
      <c r="D5797" t="n">
        <v>-0.0225473</v>
      </c>
      <c r="E5797" t="n">
        <v>-0.0225473</v>
      </c>
      <c r="F5797" t="inlineStr">
        <is>
          <t>MATIC</t>
        </is>
      </c>
      <c r="G5797" t="n">
        <v>5.866182572614108</v>
      </c>
      <c r="H5797" t="n">
        <v>-0.1322665783195021</v>
      </c>
      <c r="I5797" t="n">
        <v>-0.1322665783195021</v>
      </c>
      <c r="J5797" t="n">
        <v>1</v>
      </c>
      <c r="K5797" t="inlineStr"/>
      <c r="L5797" t="inlineStr">
        <is>
          <t>Helper</t>
        </is>
      </c>
      <c r="M5797" t="inlineStr"/>
      <c r="N5797" t="inlineStr"/>
      <c r="O5797" t="inlineStr"/>
      <c r="P5797" t="inlineStr"/>
      <c r="Q5797" t="inlineStr"/>
      <c r="R5797" t="inlineStr">
        <is>
          <t>Envio de matic para pagar listing</t>
        </is>
      </c>
      <c r="S5797" t="inlineStr"/>
      <c r="T5797" t="inlineStr">
        <is>
          <t>Helper</t>
        </is>
      </c>
      <c r="U5797" t="inlineStr"/>
      <c r="V5797" t="inlineStr">
        <is>
          <t>Serviços pontuais</t>
        </is>
      </c>
      <c r="W5797" t="inlineStr">
        <is>
          <t>Blockchain</t>
        </is>
      </c>
      <c r="X5797" t="inlineStr">
        <is>
          <t>Technology &amp; Infrastructure</t>
        </is>
      </c>
      <c r="Y5797" t="inlineStr">
        <is>
          <t>Operating Costs</t>
        </is>
      </c>
      <c r="Z5797" t="inlineStr">
        <is>
          <t>Operating Costs</t>
        </is>
      </c>
      <c r="AA5797" t="inlineStr">
        <is>
          <t>Custos na Blockchain</t>
        </is>
      </c>
      <c r="AB5797" t="inlineStr"/>
      <c r="AC5797" t="inlineStr">
        <is>
          <t>0x968f7064b2abb0887fd8a24e45fcd271fe098a6bc3d46002080150cee94ed892</t>
        </is>
      </c>
      <c r="AD5797" t="n">
        <v>1</v>
      </c>
      <c r="AE5797" t="n">
        <v>1</v>
      </c>
    </row>
    <row r="5798">
      <c r="A5798" t="inlineStr">
        <is>
          <t>7b36b729-862a-4ecb-a152-e76443cef937</t>
        </is>
      </c>
      <c r="B5798" s="115" t="n">
        <v>44991</v>
      </c>
      <c r="C5798" s="115" t="n">
        <v>44991</v>
      </c>
      <c r="D5798" t="n">
        <v>-0.0087415614</v>
      </c>
      <c r="E5798" t="n">
        <v>-0.0087415614</v>
      </c>
      <c r="F5798" t="inlineStr">
        <is>
          <t>MATIC</t>
        </is>
      </c>
      <c r="G5798" t="n">
        <v>5.866182572614108</v>
      </c>
      <c r="H5798" t="n">
        <v>-0.05127959514211619</v>
      </c>
      <c r="I5798" t="n">
        <v>-0.05127959514211619</v>
      </c>
      <c r="J5798" t="n">
        <v>1</v>
      </c>
      <c r="K5798" t="inlineStr"/>
      <c r="L5798" t="inlineStr">
        <is>
          <t>Helper</t>
        </is>
      </c>
      <c r="M5798" t="inlineStr"/>
      <c r="N5798" t="inlineStr"/>
      <c r="O5798" t="inlineStr"/>
      <c r="P5798" t="inlineStr"/>
      <c r="Q5798" t="inlineStr"/>
      <c r="R5798" t="inlineStr">
        <is>
          <t>Sem Histórico</t>
        </is>
      </c>
      <c r="S5798" t="inlineStr"/>
      <c r="T5798" t="inlineStr">
        <is>
          <t>Helper</t>
        </is>
      </c>
      <c r="U5798" t="inlineStr"/>
      <c r="V5798" t="inlineStr">
        <is>
          <t>Envio de NFTs</t>
        </is>
      </c>
      <c r="W5798" t="inlineStr">
        <is>
          <t>NFTs</t>
        </is>
      </c>
      <c r="X5798" t="inlineStr">
        <is>
          <t>Technology &amp; Infrastructure</t>
        </is>
      </c>
      <c r="Y5798" t="inlineStr">
        <is>
          <t>Operating Costs</t>
        </is>
      </c>
      <c r="Z5798" t="inlineStr">
        <is>
          <t>Operating Costs</t>
        </is>
      </c>
      <c r="AA5798" t="inlineStr">
        <is>
          <t>Custos na Blockchain</t>
        </is>
      </c>
      <c r="AB5798" t="inlineStr"/>
      <c r="AC5798" t="inlineStr">
        <is>
          <t>0x9a5afdfcf1c15c3c0dc1b26f41fff73bf0d25dbff8c8b46e6956d8a075d7ba44</t>
        </is>
      </c>
      <c r="AD5798" t="n">
        <v>1</v>
      </c>
      <c r="AE5798" t="n">
        <v>1</v>
      </c>
    </row>
    <row r="5799">
      <c r="A5799" t="inlineStr">
        <is>
          <t>a9979966-1b53-47be-a1c9-6b9c4e8265fd</t>
        </is>
      </c>
      <c r="B5799" s="115" t="n">
        <v>44991</v>
      </c>
      <c r="C5799" s="115" t="n">
        <v>44991</v>
      </c>
      <c r="D5799" t="n">
        <v>-0.0112580715</v>
      </c>
      <c r="E5799" t="n">
        <v>-0.0112580715</v>
      </c>
      <c r="F5799" t="inlineStr">
        <is>
          <t>MATIC</t>
        </is>
      </c>
      <c r="G5799" t="n">
        <v>5.866182572614108</v>
      </c>
      <c r="H5799" t="n">
        <v>-0.06604190283454359</v>
      </c>
      <c r="I5799" t="n">
        <v>-0.06604190283454359</v>
      </c>
      <c r="J5799" t="n">
        <v>1</v>
      </c>
      <c r="K5799" t="inlineStr"/>
      <c r="L5799" t="inlineStr">
        <is>
          <t>Helper</t>
        </is>
      </c>
      <c r="M5799" t="inlineStr"/>
      <c r="N5799" t="inlineStr"/>
      <c r="O5799" t="inlineStr"/>
      <c r="P5799" t="inlineStr"/>
      <c r="Q5799" t="inlineStr"/>
      <c r="R5799" t="inlineStr">
        <is>
          <t>Sem Histórico</t>
        </is>
      </c>
      <c r="S5799" t="inlineStr"/>
      <c r="T5799" t="inlineStr">
        <is>
          <t>Helper</t>
        </is>
      </c>
      <c r="U5799" t="inlineStr"/>
      <c r="V5799" t="inlineStr">
        <is>
          <t>Envio de NFTs</t>
        </is>
      </c>
      <c r="W5799" t="inlineStr">
        <is>
          <t>NFTs</t>
        </is>
      </c>
      <c r="X5799" t="inlineStr">
        <is>
          <t>Technology &amp; Infrastructure</t>
        </is>
      </c>
      <c r="Y5799" t="inlineStr">
        <is>
          <t>Operating Costs</t>
        </is>
      </c>
      <c r="Z5799" t="inlineStr">
        <is>
          <t>Operating Costs</t>
        </is>
      </c>
      <c r="AA5799" t="inlineStr">
        <is>
          <t>Custos na Blockchain</t>
        </is>
      </c>
      <c r="AB5799" t="inlineStr"/>
      <c r="AC5799" t="inlineStr">
        <is>
          <t>0x113fc51c5ee8a69b51411b37b4c87a38500b1955e4e319aa0d1a7333746f1398</t>
        </is>
      </c>
      <c r="AD5799" t="n">
        <v>1</v>
      </c>
      <c r="AE5799" t="n">
        <v>1</v>
      </c>
    </row>
    <row r="5800">
      <c r="A5800" t="inlineStr">
        <is>
          <t>1dcd8198-8888-40e7-9383-4476e9ea9810</t>
        </is>
      </c>
      <c r="B5800" s="115" t="n">
        <v>44991</v>
      </c>
      <c r="C5800" s="115" t="n">
        <v>44991</v>
      </c>
      <c r="D5800" t="n">
        <v>-0.1052703744</v>
      </c>
      <c r="E5800" t="n">
        <v>-0.1052703744</v>
      </c>
      <c r="F5800" t="inlineStr">
        <is>
          <t>MATIC</t>
        </is>
      </c>
      <c r="G5800" t="n">
        <v>5.866182572614108</v>
      </c>
      <c r="H5800" t="n">
        <v>-0.6175352357178424</v>
      </c>
      <c r="I5800" t="n">
        <v>-0.6175352357178424</v>
      </c>
      <c r="J5800" t="n">
        <v>1</v>
      </c>
      <c r="K5800" t="inlineStr"/>
      <c r="L5800" t="inlineStr">
        <is>
          <t>Helper</t>
        </is>
      </c>
      <c r="M5800" t="inlineStr">
        <is>
          <t>Conexões Games</t>
        </is>
      </c>
      <c r="N5800" t="inlineStr"/>
      <c r="O5800" t="inlineStr"/>
      <c r="P5800" t="inlineStr"/>
      <c r="Q5800" t="inlineStr"/>
      <c r="R5800" t="inlineStr">
        <is>
          <t>Sem Histórico</t>
        </is>
      </c>
      <c r="S5800" t="inlineStr"/>
      <c r="T5800" t="inlineStr">
        <is>
          <t>Helper</t>
        </is>
      </c>
      <c r="U5800" t="inlineStr"/>
      <c r="V5800" t="inlineStr">
        <is>
          <t>Envio de NFTs</t>
        </is>
      </c>
      <c r="W5800" t="inlineStr">
        <is>
          <t>NFTs</t>
        </is>
      </c>
      <c r="X5800" t="inlineStr">
        <is>
          <t>Technology &amp; Infrastructure</t>
        </is>
      </c>
      <c r="Y5800" t="inlineStr">
        <is>
          <t>Operating Costs</t>
        </is>
      </c>
      <c r="Z5800" t="inlineStr">
        <is>
          <t>Operating Costs</t>
        </is>
      </c>
      <c r="AA5800" t="inlineStr">
        <is>
          <t>Custos na Blockchain</t>
        </is>
      </c>
      <c r="AB5800" t="inlineStr"/>
      <c r="AC5800" t="inlineStr">
        <is>
          <t>0x6e4d22c969b8d389f2b1b9e4a226c2e856250e8ceb49ac60ad38c2b6b7fc6707</t>
        </is>
      </c>
      <c r="AD5800" t="n">
        <v>1</v>
      </c>
      <c r="AE5800" t="n">
        <v>1</v>
      </c>
    </row>
    <row r="5801">
      <c r="A5801" t="inlineStr">
        <is>
          <t>e8c12a62-6385-413e-b428-c93c6a578af2</t>
        </is>
      </c>
      <c r="B5801" s="115" t="n">
        <v>44991</v>
      </c>
      <c r="C5801" s="115" t="n">
        <v>44991</v>
      </c>
      <c r="D5801" t="n">
        <v>-0.0161808516</v>
      </c>
      <c r="E5801" t="n">
        <v>-0.0161808516</v>
      </c>
      <c r="F5801" t="inlineStr">
        <is>
          <t>MATIC</t>
        </is>
      </c>
      <c r="G5801" t="n">
        <v>5.866182572614108</v>
      </c>
      <c r="H5801" t="n">
        <v>-0.09491982966597512</v>
      </c>
      <c r="I5801" t="n">
        <v>-0.09491982966597512</v>
      </c>
      <c r="J5801" t="n">
        <v>1</v>
      </c>
      <c r="K5801" t="inlineStr"/>
      <c r="L5801" t="inlineStr">
        <is>
          <t>Helper</t>
        </is>
      </c>
      <c r="M5801" t="inlineStr"/>
      <c r="N5801" t="inlineStr"/>
      <c r="O5801" t="inlineStr"/>
      <c r="P5801" t="inlineStr"/>
      <c r="Q5801" t="inlineStr"/>
      <c r="R5801" t="inlineStr">
        <is>
          <t>Sem Histórico</t>
        </is>
      </c>
      <c r="S5801" t="inlineStr"/>
      <c r="T5801" t="inlineStr">
        <is>
          <t>Helper</t>
        </is>
      </c>
      <c r="U5801" t="inlineStr"/>
      <c r="V5801" t="inlineStr">
        <is>
          <t>Envio de NFTs</t>
        </is>
      </c>
      <c r="W5801" t="inlineStr">
        <is>
          <t>NFTs</t>
        </is>
      </c>
      <c r="X5801" t="inlineStr">
        <is>
          <t>Technology &amp; Infrastructure</t>
        </is>
      </c>
      <c r="Y5801" t="inlineStr">
        <is>
          <t>Operating Costs</t>
        </is>
      </c>
      <c r="Z5801" t="inlineStr">
        <is>
          <t>Operating Costs</t>
        </is>
      </c>
      <c r="AA5801" t="inlineStr">
        <is>
          <t>Custos na Blockchain</t>
        </is>
      </c>
      <c r="AB5801" t="inlineStr"/>
      <c r="AC5801" t="inlineStr">
        <is>
          <t>0x5f2e75185ac9e1e68cefb31e183fcd421f5ec5ed1958d90718b0aa257d3be108</t>
        </is>
      </c>
      <c r="AD5801" t="n">
        <v>1</v>
      </c>
      <c r="AE5801" t="n">
        <v>1</v>
      </c>
    </row>
    <row r="5802">
      <c r="A5802" t="inlineStr">
        <is>
          <t>e2bc3b56-fccf-494b-bb76-c7b238ae16f5</t>
        </is>
      </c>
      <c r="B5802" s="115" t="n">
        <v>44991</v>
      </c>
      <c r="C5802" s="115" t="n">
        <v>44991</v>
      </c>
      <c r="D5802" t="n">
        <v>-0.0094224424</v>
      </c>
      <c r="E5802" t="n">
        <v>-0.0094224424</v>
      </c>
      <c r="F5802" t="inlineStr">
        <is>
          <t>MATIC</t>
        </is>
      </c>
      <c r="G5802" t="n">
        <v>5.866182572614108</v>
      </c>
      <c r="H5802" t="n">
        <v>-0.05527376739834025</v>
      </c>
      <c r="I5802" t="n">
        <v>-0.05527376739834025</v>
      </c>
      <c r="J5802" t="n">
        <v>1</v>
      </c>
      <c r="K5802" t="inlineStr"/>
      <c r="L5802" t="inlineStr">
        <is>
          <t>Helper</t>
        </is>
      </c>
      <c r="M5802" t="inlineStr">
        <is>
          <t>Conexões Games</t>
        </is>
      </c>
      <c r="N5802" t="inlineStr"/>
      <c r="O5802" t="inlineStr"/>
      <c r="P5802" t="inlineStr"/>
      <c r="Q5802" t="inlineStr"/>
      <c r="R5802" t="inlineStr">
        <is>
          <t>Sem Histórico</t>
        </is>
      </c>
      <c r="S5802" t="inlineStr"/>
      <c r="T5802" t="inlineStr">
        <is>
          <t>Helper</t>
        </is>
      </c>
      <c r="U5802" t="inlineStr"/>
      <c r="V5802" t="inlineStr">
        <is>
          <t>Envio de NFTs</t>
        </is>
      </c>
      <c r="W5802" t="inlineStr">
        <is>
          <t>NFTs</t>
        </is>
      </c>
      <c r="X5802" t="inlineStr">
        <is>
          <t>Technology &amp; Infrastructure</t>
        </is>
      </c>
      <c r="Y5802" t="inlineStr">
        <is>
          <t>Operating Costs</t>
        </is>
      </c>
      <c r="Z5802" t="inlineStr">
        <is>
          <t>Operating Costs</t>
        </is>
      </c>
      <c r="AA5802" t="inlineStr">
        <is>
          <t>Custos na Blockchain</t>
        </is>
      </c>
      <c r="AB5802" t="inlineStr"/>
      <c r="AC5802" t="inlineStr">
        <is>
          <t>0x3abd68c9b7aa807d8dd84af9b6bd7c944020735f625d3877622642ce5b52d2e8</t>
        </is>
      </c>
      <c r="AD5802" t="n">
        <v>1</v>
      </c>
      <c r="AE5802" t="n">
        <v>1</v>
      </c>
    </row>
    <row r="5803">
      <c r="A5803" t="inlineStr">
        <is>
          <t>3749227f-13ae-400e-b2da-c9d3f515bbb0</t>
        </is>
      </c>
      <c r="B5803" s="115" t="n">
        <v>44991</v>
      </c>
      <c r="C5803" s="115" t="n">
        <v>44991</v>
      </c>
      <c r="D5803" t="n">
        <v>-0.1642181136</v>
      </c>
      <c r="E5803" t="n">
        <v>-0.1642181136</v>
      </c>
      <c r="F5803" t="inlineStr">
        <is>
          <t>MATIC</t>
        </is>
      </c>
      <c r="G5803" t="n">
        <v>5.866182572614108</v>
      </c>
      <c r="H5803" t="n">
        <v>-0.9633334361078838</v>
      </c>
      <c r="I5803" t="n">
        <v>-0.9633334361078838</v>
      </c>
      <c r="J5803" t="n">
        <v>1</v>
      </c>
      <c r="K5803" t="inlineStr"/>
      <c r="L5803" t="inlineStr">
        <is>
          <t>Helper</t>
        </is>
      </c>
      <c r="M5803" t="inlineStr">
        <is>
          <t>Conexões Games</t>
        </is>
      </c>
      <c r="N5803" t="inlineStr"/>
      <c r="O5803" t="inlineStr"/>
      <c r="P5803" t="inlineStr"/>
      <c r="Q5803" t="inlineStr"/>
      <c r="R5803" t="inlineStr">
        <is>
          <t>Sem Histórico</t>
        </is>
      </c>
      <c r="S5803" t="inlineStr"/>
      <c r="T5803" t="inlineStr">
        <is>
          <t>Helper</t>
        </is>
      </c>
      <c r="U5803" t="inlineStr"/>
      <c r="V5803" t="inlineStr">
        <is>
          <t>Envio de NFTs</t>
        </is>
      </c>
      <c r="W5803" t="inlineStr">
        <is>
          <t>NFTs</t>
        </is>
      </c>
      <c r="X5803" t="inlineStr">
        <is>
          <t>Technology &amp; Infrastructure</t>
        </is>
      </c>
      <c r="Y5803" t="inlineStr">
        <is>
          <t>Operating Costs</t>
        </is>
      </c>
      <c r="Z5803" t="inlineStr">
        <is>
          <t>Operating Costs</t>
        </is>
      </c>
      <c r="AA5803" t="inlineStr">
        <is>
          <t>Custos na Blockchain</t>
        </is>
      </c>
      <c r="AB5803" t="inlineStr"/>
      <c r="AC5803" t="inlineStr">
        <is>
          <t>0x14d680c8af34faf11c8db51d08ab1701a8016b9bef83ce1fe5aec3cca3221a39</t>
        </is>
      </c>
      <c r="AD5803" t="n">
        <v>1</v>
      </c>
      <c r="AE5803" t="n">
        <v>1</v>
      </c>
    </row>
    <row r="5804">
      <c r="A5804" t="inlineStr">
        <is>
          <t>857f59aa-5e68-4df2-87f5-453043feafd4</t>
        </is>
      </c>
      <c r="B5804" s="115" t="n">
        <v>44991</v>
      </c>
      <c r="C5804" s="115" t="n">
        <v>44991</v>
      </c>
      <c r="D5804" t="n">
        <v>-0.106376628</v>
      </c>
      <c r="E5804" t="n">
        <v>-0.106376628</v>
      </c>
      <c r="F5804" t="inlineStr">
        <is>
          <t>MATIC</t>
        </is>
      </c>
      <c r="G5804" t="n">
        <v>5.866182572614108</v>
      </c>
      <c r="H5804" t="n">
        <v>-0.624024721307054</v>
      </c>
      <c r="I5804" t="n">
        <v>-0.624024721307054</v>
      </c>
      <c r="J5804" t="n">
        <v>1</v>
      </c>
      <c r="K5804" t="inlineStr"/>
      <c r="L5804" t="inlineStr">
        <is>
          <t>Helper</t>
        </is>
      </c>
      <c r="M5804" t="inlineStr">
        <is>
          <t>Conexões Games</t>
        </is>
      </c>
      <c r="N5804" t="inlineStr"/>
      <c r="O5804" t="inlineStr"/>
      <c r="P5804" t="inlineStr"/>
      <c r="Q5804" t="inlineStr"/>
      <c r="R5804" t="inlineStr">
        <is>
          <t>Sem Histórico</t>
        </is>
      </c>
      <c r="S5804" t="inlineStr"/>
      <c r="T5804" t="inlineStr">
        <is>
          <t>Helper</t>
        </is>
      </c>
      <c r="U5804" t="inlineStr"/>
      <c r="V5804" t="inlineStr">
        <is>
          <t>Envio de NFTs</t>
        </is>
      </c>
      <c r="W5804" t="inlineStr">
        <is>
          <t>NFTs</t>
        </is>
      </c>
      <c r="X5804" t="inlineStr">
        <is>
          <t>Technology &amp; Infrastructure</t>
        </is>
      </c>
      <c r="Y5804" t="inlineStr">
        <is>
          <t>Operating Costs</t>
        </is>
      </c>
      <c r="Z5804" t="inlineStr">
        <is>
          <t>Operating Costs</t>
        </is>
      </c>
      <c r="AA5804" t="inlineStr">
        <is>
          <t>Custos na Blockchain</t>
        </is>
      </c>
      <c r="AB5804" t="inlineStr"/>
      <c r="AC5804" t="inlineStr">
        <is>
          <t>0x430ac2ace63dca1bfe9ce85039ecea8990503231f70c1c91576410ac3481730e</t>
        </is>
      </c>
      <c r="AD5804" t="n">
        <v>1</v>
      </c>
      <c r="AE5804" t="n">
        <v>1</v>
      </c>
    </row>
    <row r="5805">
      <c r="A5805" t="inlineStr">
        <is>
          <t>b12dd747-3b07-4708-aa2a-287d25c9b747</t>
        </is>
      </c>
      <c r="B5805" s="115" t="n">
        <v>44991</v>
      </c>
      <c r="C5805" s="115" t="n">
        <v>44991</v>
      </c>
      <c r="D5805" t="n">
        <v>-0.1991406161528477</v>
      </c>
      <c r="E5805" t="n">
        <v>-0.1991406161528477</v>
      </c>
      <c r="F5805" t="inlineStr">
        <is>
          <t>MATIC</t>
        </is>
      </c>
      <c r="G5805" t="n">
        <v>5.866182572614108</v>
      </c>
      <c r="H5805" t="n">
        <v>-1.168195211975471</v>
      </c>
      <c r="I5805" t="n">
        <v>-1.168195211975471</v>
      </c>
      <c r="J5805" t="n">
        <v>1</v>
      </c>
      <c r="K5805" t="inlineStr"/>
      <c r="L5805" t="inlineStr">
        <is>
          <t>Ledger</t>
        </is>
      </c>
      <c r="M5805" t="inlineStr"/>
      <c r="N5805" t="inlineStr"/>
      <c r="O5805" t="inlineStr"/>
      <c r="P5805" t="inlineStr"/>
      <c r="Q5805" t="inlineStr"/>
      <c r="R5805" t="inlineStr">
        <is>
          <t>Sem Histórico</t>
        </is>
      </c>
      <c r="S5805" t="inlineStr"/>
      <c r="T5805" t="inlineStr">
        <is>
          <t>Ledger</t>
        </is>
      </c>
      <c r="U5805" t="inlineStr"/>
      <c r="V5805" t="inlineStr">
        <is>
          <t>Serviços pontuais</t>
        </is>
      </c>
      <c r="W5805" t="inlineStr">
        <is>
          <t>Blockchain</t>
        </is>
      </c>
      <c r="X5805" t="inlineStr">
        <is>
          <t>Technology &amp; Infrastructure</t>
        </is>
      </c>
      <c r="Y5805" t="inlineStr">
        <is>
          <t>Operating Costs</t>
        </is>
      </c>
      <c r="Z5805" t="inlineStr">
        <is>
          <t>Operating Costs</t>
        </is>
      </c>
      <c r="AA5805" t="inlineStr">
        <is>
          <t>Custos na Blockchain</t>
        </is>
      </c>
      <c r="AB5805" t="inlineStr"/>
      <c r="AC5805" t="inlineStr">
        <is>
          <t>0x1820f7e3db4838b2ca9e14a41b17386e1a1693d30d005aa99b922845c0ebd7fc</t>
        </is>
      </c>
      <c r="AD5805" t="n">
        <v>1</v>
      </c>
      <c r="AE5805" t="n">
        <v>1</v>
      </c>
    </row>
    <row r="5806">
      <c r="A5806" t="inlineStr">
        <is>
          <t>e4946721-c508-4910-aa0b-7fcd9c388e88</t>
        </is>
      </c>
      <c r="B5806" s="115" t="n">
        <v>44991</v>
      </c>
      <c r="C5806" s="115" t="n">
        <v>44991</v>
      </c>
      <c r="D5806" t="n">
        <v>-0.0079114518</v>
      </c>
      <c r="E5806" t="n">
        <v>-0.0079114518</v>
      </c>
      <c r="F5806" t="inlineStr">
        <is>
          <t>MATIC</t>
        </is>
      </c>
      <c r="G5806" t="n">
        <v>5.866182572614108</v>
      </c>
      <c r="H5806" t="n">
        <v>-0.04641002067323652</v>
      </c>
      <c r="I5806" t="n">
        <v>-0.04641002067323652</v>
      </c>
      <c r="J5806" t="n">
        <v>1</v>
      </c>
      <c r="K5806" t="inlineStr"/>
      <c r="L5806" t="inlineStr">
        <is>
          <t>Helper</t>
        </is>
      </c>
      <c r="M5806" t="inlineStr"/>
      <c r="N5806" t="inlineStr"/>
      <c r="O5806" t="inlineStr"/>
      <c r="P5806" t="inlineStr"/>
      <c r="Q5806" t="inlineStr"/>
      <c r="R5806" t="inlineStr">
        <is>
          <t>Sem Histórico</t>
        </is>
      </c>
      <c r="S5806" t="inlineStr"/>
      <c r="T5806" t="inlineStr">
        <is>
          <t>Helper</t>
        </is>
      </c>
      <c r="U5806" t="inlineStr"/>
      <c r="V5806" t="inlineStr">
        <is>
          <t>Envio de NFTs</t>
        </is>
      </c>
      <c r="W5806" t="inlineStr">
        <is>
          <t>NFTs</t>
        </is>
      </c>
      <c r="X5806" t="inlineStr">
        <is>
          <t>Technology &amp; Infrastructure</t>
        </is>
      </c>
      <c r="Y5806" t="inlineStr">
        <is>
          <t>Operating Costs</t>
        </is>
      </c>
      <c r="Z5806" t="inlineStr">
        <is>
          <t>Operating Costs</t>
        </is>
      </c>
      <c r="AA5806" t="inlineStr">
        <is>
          <t>Custos na Blockchain</t>
        </is>
      </c>
      <c r="AB5806" t="inlineStr"/>
      <c r="AC5806" t="inlineStr">
        <is>
          <t>0x3288e1dc0123b246e6c98618ce3f40f99128128524b0b9fc18a1778481447ca3</t>
        </is>
      </c>
      <c r="AD5806" t="n">
        <v>1</v>
      </c>
      <c r="AE5806" t="n">
        <v>1</v>
      </c>
    </row>
    <row r="5807">
      <c r="A5807" t="inlineStr">
        <is>
          <t>11dfb0bf-dc42-49b1-a3e1-6d2324ee7c8e</t>
        </is>
      </c>
      <c r="B5807" s="115" t="n">
        <v>44991</v>
      </c>
      <c r="C5807" s="115" t="n">
        <v>44991</v>
      </c>
      <c r="D5807" t="n">
        <v>-0.022862153046641</v>
      </c>
      <c r="E5807" t="n">
        <v>-0.022862153046641</v>
      </c>
      <c r="F5807" t="inlineStr">
        <is>
          <t>MATIC</t>
        </is>
      </c>
      <c r="G5807" t="n">
        <v>5.866182572614108</v>
      </c>
      <c r="H5807" t="n">
        <v>-0.134113563774642</v>
      </c>
      <c r="I5807" t="n">
        <v>-0.134113563774642</v>
      </c>
      <c r="J5807" t="n">
        <v>1</v>
      </c>
      <c r="K5807" t="inlineStr"/>
      <c r="L5807" t="inlineStr">
        <is>
          <t>Helper</t>
        </is>
      </c>
      <c r="M5807" t="inlineStr"/>
      <c r="N5807" t="inlineStr"/>
      <c r="O5807" t="inlineStr"/>
      <c r="P5807" t="inlineStr"/>
      <c r="Q5807" t="inlineStr"/>
      <c r="R5807" t="inlineStr">
        <is>
          <t>Envio de matic para pagar listing</t>
        </is>
      </c>
      <c r="S5807" t="inlineStr"/>
      <c r="T5807" t="inlineStr">
        <is>
          <t>Helper</t>
        </is>
      </c>
      <c r="U5807" t="inlineStr"/>
      <c r="V5807" t="inlineStr">
        <is>
          <t>Serviços pontuais</t>
        </is>
      </c>
      <c r="W5807" t="inlineStr">
        <is>
          <t>Blockchain</t>
        </is>
      </c>
      <c r="X5807" t="inlineStr">
        <is>
          <t>Technology &amp; Infrastructure</t>
        </is>
      </c>
      <c r="Y5807" t="inlineStr">
        <is>
          <t>Operating Costs</t>
        </is>
      </c>
      <c r="Z5807" t="inlineStr">
        <is>
          <t>Operating Costs</t>
        </is>
      </c>
      <c r="AA5807" t="inlineStr">
        <is>
          <t>Custos na Blockchain</t>
        </is>
      </c>
      <c r="AB5807" t="inlineStr"/>
      <c r="AC5807" t="inlineStr">
        <is>
          <t>0xd00fa001ebd074cf09ef403f6166467465a6489300c8d76be0c3b7537a6ef2b7</t>
        </is>
      </c>
      <c r="AD5807" t="n">
        <v>1</v>
      </c>
      <c r="AE5807" t="n">
        <v>1</v>
      </c>
    </row>
    <row r="5808">
      <c r="A5808" t="inlineStr">
        <is>
          <t>8e9c3252-80d0-42bc-8b60-39aa5424684a</t>
        </is>
      </c>
      <c r="B5808" s="115" t="n">
        <v>44991</v>
      </c>
      <c r="C5808" s="115" t="n">
        <v>44991</v>
      </c>
      <c r="D5808" t="n">
        <v>-0.0219719</v>
      </c>
      <c r="E5808" t="n">
        <v>-0.0219719</v>
      </c>
      <c r="F5808" t="inlineStr">
        <is>
          <t>MATIC</t>
        </is>
      </c>
      <c r="G5808" t="n">
        <v>5.866182572614108</v>
      </c>
      <c r="H5808" t="n">
        <v>-0.1288911768672199</v>
      </c>
      <c r="I5808" t="n">
        <v>-0.1288911768672199</v>
      </c>
      <c r="J5808" t="n">
        <v>1</v>
      </c>
      <c r="K5808" t="inlineStr"/>
      <c r="L5808" t="inlineStr">
        <is>
          <t>Helper</t>
        </is>
      </c>
      <c r="M5808" t="inlineStr"/>
      <c r="N5808" t="inlineStr"/>
      <c r="O5808" t="inlineStr"/>
      <c r="P5808" t="inlineStr"/>
      <c r="Q5808" t="inlineStr"/>
      <c r="R5808" t="inlineStr">
        <is>
          <t>Envio de matic para pagar listing</t>
        </is>
      </c>
      <c r="S5808" t="inlineStr"/>
      <c r="T5808" t="inlineStr">
        <is>
          <t>Helper</t>
        </is>
      </c>
      <c r="U5808" t="inlineStr"/>
      <c r="V5808" t="inlineStr">
        <is>
          <t>Serviços pontuais</t>
        </is>
      </c>
      <c r="W5808" t="inlineStr">
        <is>
          <t>Blockchain</t>
        </is>
      </c>
      <c r="X5808" t="inlineStr">
        <is>
          <t>Technology &amp; Infrastructure</t>
        </is>
      </c>
      <c r="Y5808" t="inlineStr">
        <is>
          <t>Operating Costs</t>
        </is>
      </c>
      <c r="Z5808" t="inlineStr">
        <is>
          <t>Operating Costs</t>
        </is>
      </c>
      <c r="AA5808" t="inlineStr">
        <is>
          <t>Custos na Blockchain</t>
        </is>
      </c>
      <c r="AB5808" t="inlineStr"/>
      <c r="AC5808" t="inlineStr">
        <is>
          <t>0xaa4d66d5622b4202a6922128a4056076c5c7200ae13bfa2c80ed16e8848468fa</t>
        </is>
      </c>
      <c r="AD5808" t="n">
        <v>1</v>
      </c>
      <c r="AE5808" t="n">
        <v>1</v>
      </c>
    </row>
    <row r="5809">
      <c r="A5809" t="inlineStr">
        <is>
          <t>fc4a3b23-12f6-4482-9acc-f843fea9a05d</t>
        </is>
      </c>
      <c r="B5809" s="115" t="n">
        <v>44991</v>
      </c>
      <c r="C5809" s="115" t="n">
        <v>44991</v>
      </c>
      <c r="D5809" t="n">
        <v>-0.0224276</v>
      </c>
      <c r="E5809" t="n">
        <v>-0.0224276</v>
      </c>
      <c r="F5809" t="inlineStr">
        <is>
          <t>MATIC</t>
        </is>
      </c>
      <c r="G5809" t="n">
        <v>5.866182572614108</v>
      </c>
      <c r="H5809" t="n">
        <v>-0.1315643962655602</v>
      </c>
      <c r="I5809" t="n">
        <v>-0.1315643962655602</v>
      </c>
      <c r="J5809" t="n">
        <v>1</v>
      </c>
      <c r="K5809" t="inlineStr"/>
      <c r="L5809" t="inlineStr">
        <is>
          <t>Helper</t>
        </is>
      </c>
      <c r="M5809" t="inlineStr"/>
      <c r="N5809" t="inlineStr"/>
      <c r="O5809" t="inlineStr"/>
      <c r="P5809" t="inlineStr"/>
      <c r="Q5809" t="inlineStr"/>
      <c r="R5809" t="inlineStr">
        <is>
          <t>Envio de matic para pagar listing</t>
        </is>
      </c>
      <c r="S5809" t="inlineStr"/>
      <c r="T5809" t="inlineStr">
        <is>
          <t>Helper</t>
        </is>
      </c>
      <c r="U5809" t="inlineStr"/>
      <c r="V5809" t="inlineStr">
        <is>
          <t>Serviços pontuais</t>
        </is>
      </c>
      <c r="W5809" t="inlineStr">
        <is>
          <t>Blockchain</t>
        </is>
      </c>
      <c r="X5809" t="inlineStr">
        <is>
          <t>Technology &amp; Infrastructure</t>
        </is>
      </c>
      <c r="Y5809" t="inlineStr">
        <is>
          <t>Operating Costs</t>
        </is>
      </c>
      <c r="Z5809" t="inlineStr">
        <is>
          <t>Operating Costs</t>
        </is>
      </c>
      <c r="AA5809" t="inlineStr">
        <is>
          <t>Custos na Blockchain</t>
        </is>
      </c>
      <c r="AB5809" t="inlineStr"/>
      <c r="AC5809" t="inlineStr">
        <is>
          <t>0xd58e98b3eb75ea815e11b21bcda96f3a31a92b45c02cda357327d7360ee659f3</t>
        </is>
      </c>
      <c r="AD5809" t="n">
        <v>1</v>
      </c>
      <c r="AE5809" t="n">
        <v>1</v>
      </c>
    </row>
    <row r="5810">
      <c r="A5810" t="inlineStr">
        <is>
          <t>a6175402-204b-4f68-83b2-8cdf1289de09</t>
        </is>
      </c>
      <c r="B5810" s="115" t="n">
        <v>44991</v>
      </c>
      <c r="C5810" s="115" t="n">
        <v>44991</v>
      </c>
      <c r="D5810" t="n">
        <v>-0.0060589953</v>
      </c>
      <c r="E5810" t="n">
        <v>-0.0060589953</v>
      </c>
      <c r="F5810" t="inlineStr">
        <is>
          <t>MATIC</t>
        </is>
      </c>
      <c r="G5810" t="n">
        <v>5.866182572614108</v>
      </c>
      <c r="H5810" t="n">
        <v>-0.03554317263641079</v>
      </c>
      <c r="I5810" t="n">
        <v>-0.03554317263641079</v>
      </c>
      <c r="J5810" t="n">
        <v>1</v>
      </c>
      <c r="K5810" t="inlineStr"/>
      <c r="L5810" t="inlineStr">
        <is>
          <t>Helper</t>
        </is>
      </c>
      <c r="M5810" t="inlineStr"/>
      <c r="N5810" t="inlineStr"/>
      <c r="O5810" t="inlineStr"/>
      <c r="P5810" t="inlineStr"/>
      <c r="Q5810" t="inlineStr"/>
      <c r="R5810" t="inlineStr">
        <is>
          <t>Sem Histórico</t>
        </is>
      </c>
      <c r="S5810" t="inlineStr"/>
      <c r="T5810" t="inlineStr">
        <is>
          <t>Helper</t>
        </is>
      </c>
      <c r="U5810" t="inlineStr"/>
      <c r="V5810" t="inlineStr">
        <is>
          <t>Envio de NFTs</t>
        </is>
      </c>
      <c r="W5810" t="inlineStr">
        <is>
          <t>NFTs</t>
        </is>
      </c>
      <c r="X5810" t="inlineStr">
        <is>
          <t>Technology &amp; Infrastructure</t>
        </is>
      </c>
      <c r="Y5810" t="inlineStr">
        <is>
          <t>Operating Costs</t>
        </is>
      </c>
      <c r="Z5810" t="inlineStr">
        <is>
          <t>Operating Costs</t>
        </is>
      </c>
      <c r="AA5810" t="inlineStr">
        <is>
          <t>Custos na Blockchain</t>
        </is>
      </c>
      <c r="AB5810" t="inlineStr"/>
      <c r="AC5810" t="inlineStr">
        <is>
          <t>0xa4f69192bfddcbd978ea5f798562e4b8fafebc62a2a4010cb93e282fd44eabb8</t>
        </is>
      </c>
      <c r="AD5810" t="n">
        <v>1</v>
      </c>
      <c r="AE5810" t="n">
        <v>1</v>
      </c>
    </row>
    <row r="5811">
      <c r="A5811" t="inlineStr">
        <is>
          <t>9201e88a-e733-46a2-8a8e-d42cc5ea0c14</t>
        </is>
      </c>
      <c r="B5811" s="115" t="n">
        <v>44991</v>
      </c>
      <c r="C5811" s="115" t="n">
        <v>44991</v>
      </c>
      <c r="D5811" t="n">
        <v>-0.0228602</v>
      </c>
      <c r="E5811" t="n">
        <v>-0.0228602</v>
      </c>
      <c r="F5811" t="inlineStr">
        <is>
          <t>MATIC</t>
        </is>
      </c>
      <c r="G5811" t="n">
        <v>5.866182572614108</v>
      </c>
      <c r="H5811" t="n">
        <v>-0.1341021068464731</v>
      </c>
      <c r="I5811" t="n">
        <v>-0.1341021068464731</v>
      </c>
      <c r="J5811" t="n">
        <v>1</v>
      </c>
      <c r="K5811" t="inlineStr"/>
      <c r="L5811" t="inlineStr">
        <is>
          <t>Helper</t>
        </is>
      </c>
      <c r="M5811" t="inlineStr"/>
      <c r="N5811" t="inlineStr"/>
      <c r="O5811" t="inlineStr"/>
      <c r="P5811" t="inlineStr"/>
      <c r="Q5811" t="inlineStr"/>
      <c r="R5811" t="inlineStr">
        <is>
          <t>Envio de matic para pagar listing</t>
        </is>
      </c>
      <c r="S5811" t="inlineStr"/>
      <c r="T5811" t="inlineStr">
        <is>
          <t>Helper</t>
        </is>
      </c>
      <c r="U5811" t="inlineStr"/>
      <c r="V5811" t="inlineStr">
        <is>
          <t>Serviços pontuais</t>
        </is>
      </c>
      <c r="W5811" t="inlineStr">
        <is>
          <t>Blockchain</t>
        </is>
      </c>
      <c r="X5811" t="inlineStr">
        <is>
          <t>Technology &amp; Infrastructure</t>
        </is>
      </c>
      <c r="Y5811" t="inlineStr">
        <is>
          <t>Operating Costs</t>
        </is>
      </c>
      <c r="Z5811" t="inlineStr">
        <is>
          <t>Operating Costs</t>
        </is>
      </c>
      <c r="AA5811" t="inlineStr">
        <is>
          <t>Custos na Blockchain</t>
        </is>
      </c>
      <c r="AB5811" t="inlineStr"/>
      <c r="AC5811" t="inlineStr">
        <is>
          <t>0xd2e48bf99f4337552b44a4e8430a15798b4a1f252543bc68b0f0fda3e4debd62</t>
        </is>
      </c>
      <c r="AD5811" t="n">
        <v>1</v>
      </c>
      <c r="AE5811" t="n">
        <v>1</v>
      </c>
    </row>
    <row r="5812">
      <c r="A5812" t="inlineStr">
        <is>
          <t>994d890e-76c2-4769-930a-b612ca6fdc5c</t>
        </is>
      </c>
      <c r="B5812" s="115" t="n">
        <v>44991</v>
      </c>
      <c r="C5812" s="115" t="n">
        <v>44991</v>
      </c>
      <c r="D5812" t="n">
        <v>-0.0222410589</v>
      </c>
      <c r="E5812" t="n">
        <v>-0.0222410589</v>
      </c>
      <c r="F5812" t="inlineStr">
        <is>
          <t>MATIC</t>
        </is>
      </c>
      <c r="G5812" t="n">
        <v>5.866182572614108</v>
      </c>
      <c r="H5812" t="n">
        <v>-0.1304701121156639</v>
      </c>
      <c r="I5812" t="n">
        <v>-0.1304701121156639</v>
      </c>
      <c r="J5812" t="n">
        <v>1</v>
      </c>
      <c r="K5812" t="inlineStr"/>
      <c r="L5812" t="inlineStr">
        <is>
          <t>Helper</t>
        </is>
      </c>
      <c r="M5812" t="inlineStr"/>
      <c r="N5812" t="inlineStr"/>
      <c r="O5812" t="inlineStr"/>
      <c r="P5812" t="inlineStr"/>
      <c r="Q5812" t="inlineStr"/>
      <c r="R5812" t="inlineStr">
        <is>
          <t>Sem Histórico</t>
        </is>
      </c>
      <c r="S5812" t="inlineStr"/>
      <c r="T5812" t="inlineStr">
        <is>
          <t>Helper</t>
        </is>
      </c>
      <c r="U5812" t="inlineStr"/>
      <c r="V5812" t="inlineStr">
        <is>
          <t>Envio de NFTs</t>
        </is>
      </c>
      <c r="W5812" t="inlineStr">
        <is>
          <t>NFTs</t>
        </is>
      </c>
      <c r="X5812" t="inlineStr">
        <is>
          <t>Technology &amp; Infrastructure</t>
        </is>
      </c>
      <c r="Y5812" t="inlineStr">
        <is>
          <t>Operating Costs</t>
        </is>
      </c>
      <c r="Z5812" t="inlineStr">
        <is>
          <t>Operating Costs</t>
        </is>
      </c>
      <c r="AA5812" t="inlineStr">
        <is>
          <t>Custos na Blockchain</t>
        </is>
      </c>
      <c r="AB5812" t="inlineStr"/>
      <c r="AC5812" t="inlineStr">
        <is>
          <t>0x8a08b1404a9e08740017a2ac1bd648de7ccdd820ef3bbd1e4cfcfa0c565c7f63</t>
        </is>
      </c>
      <c r="AD5812" t="n">
        <v>1</v>
      </c>
      <c r="AE5812" t="n">
        <v>1</v>
      </c>
    </row>
    <row r="5813">
      <c r="A5813" t="inlineStr">
        <is>
          <t>71aa5c1c-70e2-4e02-98ee-813ebbb5c47f</t>
        </is>
      </c>
      <c r="B5813" s="115" t="n">
        <v>44991</v>
      </c>
      <c r="C5813" s="115" t="n">
        <v>44991</v>
      </c>
      <c r="D5813" t="n">
        <v>-0.0173404866</v>
      </c>
      <c r="E5813" t="n">
        <v>-0.0173404866</v>
      </c>
      <c r="F5813" t="inlineStr">
        <is>
          <t>MATIC</t>
        </is>
      </c>
      <c r="G5813" t="n">
        <v>5.866182572614108</v>
      </c>
      <c r="H5813" t="n">
        <v>-0.1017224602935685</v>
      </c>
      <c r="I5813" t="n">
        <v>-0.1017224602935685</v>
      </c>
      <c r="J5813" t="n">
        <v>1</v>
      </c>
      <c r="K5813" t="inlineStr"/>
      <c r="L5813" t="inlineStr">
        <is>
          <t>Helper</t>
        </is>
      </c>
      <c r="M5813" t="inlineStr"/>
      <c r="N5813" t="inlineStr"/>
      <c r="O5813" t="inlineStr"/>
      <c r="P5813" t="inlineStr"/>
      <c r="Q5813" t="inlineStr"/>
      <c r="R5813" t="inlineStr">
        <is>
          <t>Sem Histórico</t>
        </is>
      </c>
      <c r="S5813" t="inlineStr"/>
      <c r="T5813" t="inlineStr">
        <is>
          <t>Helper</t>
        </is>
      </c>
      <c r="U5813" t="inlineStr"/>
      <c r="V5813" t="inlineStr">
        <is>
          <t>Envio de NFTs</t>
        </is>
      </c>
      <c r="W5813" t="inlineStr">
        <is>
          <t>NFTs</t>
        </is>
      </c>
      <c r="X5813" t="inlineStr">
        <is>
          <t>Technology &amp; Infrastructure</t>
        </is>
      </c>
      <c r="Y5813" t="inlineStr">
        <is>
          <t>Operating Costs</t>
        </is>
      </c>
      <c r="Z5813" t="inlineStr">
        <is>
          <t>Operating Costs</t>
        </is>
      </c>
      <c r="AA5813" t="inlineStr">
        <is>
          <t>Custos na Blockchain</t>
        </is>
      </c>
      <c r="AB5813" t="inlineStr"/>
      <c r="AC5813" t="inlineStr">
        <is>
          <t>0x352a535efcb1033c47adbcdb0fd9631d4dda9e9c6d28614ad799c09e182d9ec2</t>
        </is>
      </c>
      <c r="AD5813" t="n">
        <v>1</v>
      </c>
      <c r="AE5813" t="n">
        <v>1</v>
      </c>
    </row>
    <row r="5814">
      <c r="A5814" t="inlineStr">
        <is>
          <t>f667497d-84db-4d45-a990-a862975414ec</t>
        </is>
      </c>
      <c r="B5814" s="115" t="n">
        <v>44991</v>
      </c>
      <c r="C5814" s="115" t="n">
        <v>44991</v>
      </c>
      <c r="D5814" t="n">
        <v>-0.0146813403</v>
      </c>
      <c r="E5814" t="n">
        <v>-0.0146813403</v>
      </c>
      <c r="F5814" t="inlineStr">
        <is>
          <t>MATIC</t>
        </is>
      </c>
      <c r="G5814" t="n">
        <v>5.866182572614108</v>
      </c>
      <c r="H5814" t="n">
        <v>-0.08612342261047719</v>
      </c>
      <c r="I5814" t="n">
        <v>-0.08612342261047719</v>
      </c>
      <c r="J5814" t="n">
        <v>1</v>
      </c>
      <c r="K5814" t="inlineStr"/>
      <c r="L5814" t="inlineStr">
        <is>
          <t>Helper</t>
        </is>
      </c>
      <c r="M5814" t="inlineStr"/>
      <c r="N5814" t="inlineStr"/>
      <c r="O5814" t="inlineStr"/>
      <c r="P5814" t="inlineStr"/>
      <c r="Q5814" t="inlineStr"/>
      <c r="R5814" t="inlineStr">
        <is>
          <t>Sem Histórico</t>
        </is>
      </c>
      <c r="S5814" t="inlineStr"/>
      <c r="T5814" t="inlineStr">
        <is>
          <t>Helper</t>
        </is>
      </c>
      <c r="U5814" t="inlineStr"/>
      <c r="V5814" t="inlineStr">
        <is>
          <t>Envio de NFTs</t>
        </is>
      </c>
      <c r="W5814" t="inlineStr">
        <is>
          <t>NFTs</t>
        </is>
      </c>
      <c r="X5814" t="inlineStr">
        <is>
          <t>Technology &amp; Infrastructure</t>
        </is>
      </c>
      <c r="Y5814" t="inlineStr">
        <is>
          <t>Operating Costs</t>
        </is>
      </c>
      <c r="Z5814" t="inlineStr">
        <is>
          <t>Operating Costs</t>
        </is>
      </c>
      <c r="AA5814" t="inlineStr">
        <is>
          <t>Custos na Blockchain</t>
        </is>
      </c>
      <c r="AB5814" t="inlineStr"/>
      <c r="AC5814" t="inlineStr">
        <is>
          <t>0xefbd5a76ddd8a9b0a2818796b7e552925e70efcc3ffea910c63d89281a991d4b</t>
        </is>
      </c>
      <c r="AD5814" t="n">
        <v>1</v>
      </c>
      <c r="AE5814" t="n">
        <v>1</v>
      </c>
    </row>
    <row r="5815">
      <c r="A5815" t="inlineStr">
        <is>
          <t>1d7029e0-58a5-4bf3-ab09-e2a275bf7501</t>
        </is>
      </c>
      <c r="B5815" s="115" t="n">
        <v>44991</v>
      </c>
      <c r="C5815" s="115" t="n">
        <v>44991</v>
      </c>
      <c r="D5815" t="n">
        <v>1673.971639</v>
      </c>
      <c r="E5815" t="n">
        <v>1673.971639</v>
      </c>
      <c r="F5815" t="inlineStr">
        <is>
          <t>USDC</t>
        </is>
      </c>
      <c r="G5815" t="n">
        <v>5.186721991701245</v>
      </c>
      <c r="H5815" t="n">
        <v>8682.425513485477</v>
      </c>
      <c r="I5815" t="n">
        <v>8682.425513485477</v>
      </c>
      <c r="J5815" t="n">
        <v>1</v>
      </c>
      <c r="K5815" t="inlineStr"/>
      <c r="L5815" t="inlineStr">
        <is>
          <t>Conversão M.B.</t>
        </is>
      </c>
      <c r="M5815" t="inlineStr">
        <is>
          <t>Gnosis</t>
        </is>
      </c>
      <c r="N5815" t="inlineStr"/>
      <c r="O5815" t="inlineStr"/>
      <c r="P5815" t="inlineStr"/>
      <c r="Q5815" t="inlineStr"/>
      <c r="R5815" t="inlineStr">
        <is>
          <t>Sem Histórico</t>
        </is>
      </c>
      <c r="S5815" t="inlineStr"/>
      <c r="T5815" t="inlineStr">
        <is>
          <t>Gnosis</t>
        </is>
      </c>
      <c r="U5815" t="inlineStr"/>
      <c r="V5815" t="inlineStr">
        <is>
          <t>Conversões</t>
        </is>
      </c>
      <c r="W5815" t="inlineStr">
        <is>
          <t>Conversões</t>
        </is>
      </c>
      <c r="X5815" t="inlineStr">
        <is>
          <t>Financial Revenue</t>
        </is>
      </c>
      <c r="Y5815" t="inlineStr">
        <is>
          <t>Financial Revenue</t>
        </is>
      </c>
      <c r="Z5815" t="inlineStr">
        <is>
          <t>Financial Revenue</t>
        </is>
      </c>
      <c r="AA5815" t="inlineStr">
        <is>
          <t>Receita Financeira</t>
        </is>
      </c>
      <c r="AB5815" t="inlineStr"/>
      <c r="AC5815" t="inlineStr">
        <is>
          <t>0x72426a1773c7f881d0f822950cd4c4cbc9bfd8993561f3cdc76c764e455948a6</t>
        </is>
      </c>
      <c r="AD5815" t="n">
        <v>1</v>
      </c>
      <c r="AE5815" t="n">
        <v>1</v>
      </c>
    </row>
    <row r="5816">
      <c r="A5816" t="inlineStr">
        <is>
          <t>89b08fa8-a7d6-4f72-ba61-8648fe0eb726</t>
        </is>
      </c>
      <c r="B5816" s="115" t="n">
        <v>44990</v>
      </c>
      <c r="C5816" s="115" t="n">
        <v>44990</v>
      </c>
      <c r="D5816" t="n">
        <v>-0.0227468</v>
      </c>
      <c r="E5816" t="n">
        <v>-0.0227468</v>
      </c>
      <c r="F5816" t="inlineStr">
        <is>
          <t>MATIC</t>
        </is>
      </c>
      <c r="G5816" t="n">
        <v>5.944531658817373</v>
      </c>
      <c r="H5816" t="n">
        <v>-0.135219072736787</v>
      </c>
      <c r="I5816" t="n">
        <v>-0.135219072736787</v>
      </c>
      <c r="J5816" t="n">
        <v>1</v>
      </c>
      <c r="K5816" t="inlineStr"/>
      <c r="L5816" t="inlineStr">
        <is>
          <t>Helper</t>
        </is>
      </c>
      <c r="M5816" t="inlineStr"/>
      <c r="N5816" t="inlineStr"/>
      <c r="O5816" t="inlineStr"/>
      <c r="P5816" t="inlineStr"/>
      <c r="Q5816" t="inlineStr"/>
      <c r="R5816" t="inlineStr">
        <is>
          <t>Envio de matic para pagar listing</t>
        </is>
      </c>
      <c r="S5816" t="inlineStr"/>
      <c r="T5816" t="inlineStr">
        <is>
          <t>Helper</t>
        </is>
      </c>
      <c r="U5816" t="inlineStr"/>
      <c r="V5816" t="inlineStr">
        <is>
          <t>Serviços pontuais</t>
        </is>
      </c>
      <c r="W5816" t="inlineStr">
        <is>
          <t>Blockchain</t>
        </is>
      </c>
      <c r="X5816" t="inlineStr">
        <is>
          <t>Technology &amp; Infrastructure</t>
        </is>
      </c>
      <c r="Y5816" t="inlineStr">
        <is>
          <t>Operating Costs</t>
        </is>
      </c>
      <c r="Z5816" t="inlineStr">
        <is>
          <t>Operating Costs</t>
        </is>
      </c>
      <c r="AA5816" t="inlineStr">
        <is>
          <t>Custos na Blockchain</t>
        </is>
      </c>
      <c r="AB5816" t="inlineStr"/>
      <c r="AC5816" t="inlineStr">
        <is>
          <t>0x956898bb79401babf857e78045c4ce8ae4e2879d50e713c35ee3a9f625f0e441</t>
        </is>
      </c>
      <c r="AD5816" t="n">
        <v>1</v>
      </c>
      <c r="AE5816" t="n">
        <v>1</v>
      </c>
    </row>
    <row r="5817">
      <c r="A5817" t="inlineStr">
        <is>
          <t>f70b530e-b300-4b31-aa1d-69c0f32cb7b4</t>
        </is>
      </c>
      <c r="B5817" s="115" t="n">
        <v>44990</v>
      </c>
      <c r="C5817" s="115" t="n">
        <v>44990</v>
      </c>
      <c r="D5817" t="n">
        <v>-0.0224801</v>
      </c>
      <c r="E5817" t="n">
        <v>-0.0224801</v>
      </c>
      <c r="F5817" t="inlineStr">
        <is>
          <t>MATIC</t>
        </is>
      </c>
      <c r="G5817" t="n">
        <v>5.944531658817373</v>
      </c>
      <c r="H5817" t="n">
        <v>-0.1336336661433804</v>
      </c>
      <c r="I5817" t="n">
        <v>-0.1336336661433804</v>
      </c>
      <c r="J5817" t="n">
        <v>1</v>
      </c>
      <c r="K5817" t="inlineStr"/>
      <c r="L5817" t="inlineStr">
        <is>
          <t>Helper</t>
        </is>
      </c>
      <c r="M5817" t="inlineStr"/>
      <c r="N5817" t="inlineStr"/>
      <c r="O5817" t="inlineStr"/>
      <c r="P5817" t="inlineStr"/>
      <c r="Q5817" t="inlineStr"/>
      <c r="R5817" t="inlineStr">
        <is>
          <t>Envio de matic para pagar listing</t>
        </is>
      </c>
      <c r="S5817" t="inlineStr"/>
      <c r="T5817" t="inlineStr">
        <is>
          <t>Helper</t>
        </is>
      </c>
      <c r="U5817" t="inlineStr"/>
      <c r="V5817" t="inlineStr">
        <is>
          <t>Serviços pontuais</t>
        </is>
      </c>
      <c r="W5817" t="inlineStr">
        <is>
          <t>Blockchain</t>
        </is>
      </c>
      <c r="X5817" t="inlineStr">
        <is>
          <t>Technology &amp; Infrastructure</t>
        </is>
      </c>
      <c r="Y5817" t="inlineStr">
        <is>
          <t>Operating Costs</t>
        </is>
      </c>
      <c r="Z5817" t="inlineStr">
        <is>
          <t>Operating Costs</t>
        </is>
      </c>
      <c r="AA5817" t="inlineStr">
        <is>
          <t>Custos na Blockchain</t>
        </is>
      </c>
      <c r="AB5817" t="inlineStr"/>
      <c r="AC5817" t="inlineStr">
        <is>
          <t>0xaaf1ec0a198ac77039fef0019ee13601dd604e84cbff597c7a0f689b15528e09</t>
        </is>
      </c>
      <c r="AD5817" t="n">
        <v>1</v>
      </c>
      <c r="AE5817" t="n">
        <v>1</v>
      </c>
    </row>
    <row r="5818">
      <c r="A5818" t="inlineStr">
        <is>
          <t>d1ffacb8-c147-469a-8219-895ba2d4632a</t>
        </is>
      </c>
      <c r="B5818" s="115" t="n">
        <v>44990</v>
      </c>
      <c r="C5818" s="115" t="n">
        <v>44990</v>
      </c>
      <c r="D5818" t="n">
        <v>-0.1102839192</v>
      </c>
      <c r="E5818" t="n">
        <v>-0.1102839192</v>
      </c>
      <c r="F5818" t="inlineStr">
        <is>
          <t>MATIC</t>
        </is>
      </c>
      <c r="G5818" t="n">
        <v>5.944531658817373</v>
      </c>
      <c r="H5818" t="n">
        <v>-0.6555862491428571</v>
      </c>
      <c r="I5818" t="n">
        <v>-0.6555862491428571</v>
      </c>
      <c r="J5818" t="n">
        <v>1</v>
      </c>
      <c r="K5818" t="inlineStr"/>
      <c r="L5818" t="inlineStr">
        <is>
          <t>Helper</t>
        </is>
      </c>
      <c r="M5818" t="inlineStr">
        <is>
          <t>Conexões Games</t>
        </is>
      </c>
      <c r="N5818" t="inlineStr"/>
      <c r="O5818" t="inlineStr"/>
      <c r="P5818" t="inlineStr"/>
      <c r="Q5818" t="inlineStr"/>
      <c r="R5818" t="inlineStr">
        <is>
          <t>Sem Histórico</t>
        </is>
      </c>
      <c r="S5818" t="inlineStr"/>
      <c r="T5818" t="inlineStr">
        <is>
          <t>Helper</t>
        </is>
      </c>
      <c r="U5818" t="inlineStr"/>
      <c r="V5818" t="inlineStr">
        <is>
          <t>Envio de NFTs</t>
        </is>
      </c>
      <c r="W5818" t="inlineStr">
        <is>
          <t>NFTs</t>
        </is>
      </c>
      <c r="X5818" t="inlineStr">
        <is>
          <t>Technology &amp; Infrastructure</t>
        </is>
      </c>
      <c r="Y5818" t="inlineStr">
        <is>
          <t>Operating Costs</t>
        </is>
      </c>
      <c r="Z5818" t="inlineStr">
        <is>
          <t>Operating Costs</t>
        </is>
      </c>
      <c r="AA5818" t="inlineStr">
        <is>
          <t>Custos na Blockchain</t>
        </is>
      </c>
      <c r="AB5818" t="inlineStr"/>
      <c r="AC5818" t="inlineStr">
        <is>
          <t>0xf0b7d83624e428a10c510379beae2a9466d546e5f5465b3901f730101cae1cd6</t>
        </is>
      </c>
      <c r="AD5818" t="n">
        <v>1</v>
      </c>
      <c r="AE5818" t="n">
        <v>1</v>
      </c>
    </row>
    <row r="5819">
      <c r="A5819" t="inlineStr">
        <is>
          <t>8a22682c-7e99-4fdb-8506-53f23d05a326</t>
        </is>
      </c>
      <c r="B5819" s="115" t="n">
        <v>44990</v>
      </c>
      <c r="C5819" s="115" t="n">
        <v>44990</v>
      </c>
      <c r="D5819" t="n">
        <v>-0.1757537808</v>
      </c>
      <c r="E5819" t="n">
        <v>-0.1757537808</v>
      </c>
      <c r="F5819" t="inlineStr">
        <is>
          <t>MATIC</t>
        </is>
      </c>
      <c r="G5819" t="n">
        <v>5.944531658817373</v>
      </c>
      <c r="H5819" t="n">
        <v>-1.044773914122449</v>
      </c>
      <c r="I5819" t="n">
        <v>-1.044773914122449</v>
      </c>
      <c r="J5819" t="n">
        <v>1</v>
      </c>
      <c r="K5819" t="inlineStr"/>
      <c r="L5819" t="inlineStr">
        <is>
          <t>Helper</t>
        </is>
      </c>
      <c r="M5819" t="inlineStr">
        <is>
          <t>Conexões Games</t>
        </is>
      </c>
      <c r="N5819" t="inlineStr"/>
      <c r="O5819" t="inlineStr"/>
      <c r="P5819" t="inlineStr"/>
      <c r="Q5819" t="inlineStr"/>
      <c r="R5819" t="inlineStr">
        <is>
          <t>Sem Histórico</t>
        </is>
      </c>
      <c r="S5819" t="inlineStr"/>
      <c r="T5819" t="inlineStr">
        <is>
          <t>Helper</t>
        </is>
      </c>
      <c r="U5819" t="inlineStr"/>
      <c r="V5819" t="inlineStr">
        <is>
          <t>Envio de NFTs</t>
        </is>
      </c>
      <c r="W5819" t="inlineStr">
        <is>
          <t>NFTs</t>
        </is>
      </c>
      <c r="X5819" t="inlineStr">
        <is>
          <t>Technology &amp; Infrastructure</t>
        </is>
      </c>
      <c r="Y5819" t="inlineStr">
        <is>
          <t>Operating Costs</t>
        </is>
      </c>
      <c r="Z5819" t="inlineStr">
        <is>
          <t>Operating Costs</t>
        </is>
      </c>
      <c r="AA5819" t="inlineStr">
        <is>
          <t>Custos na Blockchain</t>
        </is>
      </c>
      <c r="AB5819" t="inlineStr"/>
      <c r="AC5819" t="inlineStr">
        <is>
          <t>0xdcda1b8629969a8113d0478684e22b00bb61bef007ae453c844ffb51e21974cb</t>
        </is>
      </c>
      <c r="AD5819" t="n">
        <v>1</v>
      </c>
      <c r="AE5819" t="n">
        <v>1</v>
      </c>
    </row>
    <row r="5820">
      <c r="A5820" t="inlineStr">
        <is>
          <t>77747247-d09a-4264-b865-a5fbce90df2d</t>
        </is>
      </c>
      <c r="B5820" s="115" t="n">
        <v>44990</v>
      </c>
      <c r="C5820" s="115" t="n">
        <v>44990</v>
      </c>
      <c r="D5820" t="n">
        <v>-0.009903027599999999</v>
      </c>
      <c r="E5820" t="n">
        <v>-0.009903027599999999</v>
      </c>
      <c r="F5820" t="inlineStr">
        <is>
          <t>MATIC</t>
        </is>
      </c>
      <c r="G5820" t="n">
        <v>5.944531658817373</v>
      </c>
      <c r="H5820" t="n">
        <v>-0.05886886108634222</v>
      </c>
      <c r="I5820" t="n">
        <v>-0.05886886108634222</v>
      </c>
      <c r="J5820" t="n">
        <v>1</v>
      </c>
      <c r="K5820" t="inlineStr"/>
      <c r="L5820" t="inlineStr">
        <is>
          <t>Helper</t>
        </is>
      </c>
      <c r="M5820" t="inlineStr"/>
      <c r="N5820" t="inlineStr"/>
      <c r="O5820" t="inlineStr"/>
      <c r="P5820" t="inlineStr"/>
      <c r="Q5820" t="inlineStr"/>
      <c r="R5820" t="inlineStr">
        <is>
          <t>Sem Histórico</t>
        </is>
      </c>
      <c r="S5820" t="inlineStr"/>
      <c r="T5820" t="inlineStr">
        <is>
          <t>Helper</t>
        </is>
      </c>
      <c r="U5820" t="inlineStr"/>
      <c r="V5820" t="inlineStr">
        <is>
          <t>Envio de NFTs</t>
        </is>
      </c>
      <c r="W5820" t="inlineStr">
        <is>
          <t>NFTs</t>
        </is>
      </c>
      <c r="X5820" t="inlineStr">
        <is>
          <t>Technology &amp; Infrastructure</t>
        </is>
      </c>
      <c r="Y5820" t="inlineStr">
        <is>
          <t>Operating Costs</t>
        </is>
      </c>
      <c r="Z5820" t="inlineStr">
        <is>
          <t>Operating Costs</t>
        </is>
      </c>
      <c r="AA5820" t="inlineStr">
        <is>
          <t>Custos na Blockchain</t>
        </is>
      </c>
      <c r="AB5820" t="inlineStr"/>
      <c r="AC5820" t="inlineStr">
        <is>
          <t>0x9c791afe342a6547194d755feda04f4c48893d8e3b4655fa00e381f7b9d2da03</t>
        </is>
      </c>
      <c r="AD5820" t="n">
        <v>1</v>
      </c>
      <c r="AE5820" t="n">
        <v>1</v>
      </c>
    </row>
    <row r="5821">
      <c r="A5821" t="inlineStr">
        <is>
          <t>1531840f-6546-47c9-9bc3-9238430cf9bd</t>
        </is>
      </c>
      <c r="B5821" s="115" t="n">
        <v>44990</v>
      </c>
      <c r="C5821" s="115" t="n">
        <v>44990</v>
      </c>
      <c r="D5821" t="n">
        <v>-0.007134524800000001</v>
      </c>
      <c r="E5821" t="n">
        <v>-0.007134524800000001</v>
      </c>
      <c r="F5821" t="inlineStr">
        <is>
          <t>MATIC</t>
        </is>
      </c>
      <c r="G5821" t="n">
        <v>5.944531658817373</v>
      </c>
      <c r="H5821" t="n">
        <v>-0.04241140854421769</v>
      </c>
      <c r="I5821" t="n">
        <v>-0.04241140854421769</v>
      </c>
      <c r="J5821" t="n">
        <v>1</v>
      </c>
      <c r="K5821" t="inlineStr"/>
      <c r="L5821" t="inlineStr">
        <is>
          <t>Helper</t>
        </is>
      </c>
      <c r="M5821" t="inlineStr">
        <is>
          <t>Conexões Games</t>
        </is>
      </c>
      <c r="N5821" t="inlineStr"/>
      <c r="O5821" t="inlineStr"/>
      <c r="P5821" t="inlineStr"/>
      <c r="Q5821" t="inlineStr"/>
      <c r="R5821" t="inlineStr">
        <is>
          <t>Sem Histórico</t>
        </is>
      </c>
      <c r="S5821" t="inlineStr"/>
      <c r="T5821" t="inlineStr">
        <is>
          <t>Helper</t>
        </is>
      </c>
      <c r="U5821" t="inlineStr"/>
      <c r="V5821" t="inlineStr">
        <is>
          <t>Envio de NFTs</t>
        </is>
      </c>
      <c r="W5821" t="inlineStr">
        <is>
          <t>NFTs</t>
        </is>
      </c>
      <c r="X5821" t="inlineStr">
        <is>
          <t>Technology &amp; Infrastructure</t>
        </is>
      </c>
      <c r="Y5821" t="inlineStr">
        <is>
          <t>Operating Costs</t>
        </is>
      </c>
      <c r="Z5821" t="inlineStr">
        <is>
          <t>Operating Costs</t>
        </is>
      </c>
      <c r="AA5821" t="inlineStr">
        <is>
          <t>Custos na Blockchain</t>
        </is>
      </c>
      <c r="AB5821" t="inlineStr"/>
      <c r="AC5821" t="inlineStr">
        <is>
          <t>0xf6b6aa63023a95678fa5b0b047b9dde6c97f77e81a594ba3678c034a9992e758</t>
        </is>
      </c>
      <c r="AD5821" t="n">
        <v>1</v>
      </c>
      <c r="AE5821" t="n">
        <v>1</v>
      </c>
    </row>
    <row r="5822">
      <c r="A5822" t="inlineStr">
        <is>
          <t>d3faef79-e537-4f8f-a9c5-1a27769453d8</t>
        </is>
      </c>
      <c r="B5822" s="115" t="n">
        <v>44990</v>
      </c>
      <c r="C5822" s="115" t="n">
        <v>44990</v>
      </c>
      <c r="D5822" t="n">
        <v>-0.1134727344</v>
      </c>
      <c r="E5822" t="n">
        <v>-0.1134727344</v>
      </c>
      <c r="F5822" t="inlineStr">
        <is>
          <t>MATIC</t>
        </is>
      </c>
      <c r="G5822" t="n">
        <v>5.944531658817373</v>
      </c>
      <c r="H5822" t="n">
        <v>-0.6745422620533752</v>
      </c>
      <c r="I5822" t="n">
        <v>-0.6745422620533752</v>
      </c>
      <c r="J5822" t="n">
        <v>1</v>
      </c>
      <c r="K5822" t="inlineStr"/>
      <c r="L5822" t="inlineStr">
        <is>
          <t>Helper</t>
        </is>
      </c>
      <c r="M5822" t="inlineStr">
        <is>
          <t>Conexões Games</t>
        </is>
      </c>
      <c r="N5822" t="inlineStr"/>
      <c r="O5822" t="inlineStr"/>
      <c r="P5822" t="inlineStr"/>
      <c r="Q5822" t="inlineStr"/>
      <c r="R5822" t="inlineStr">
        <is>
          <t>Sem Histórico</t>
        </is>
      </c>
      <c r="S5822" t="inlineStr"/>
      <c r="T5822" t="inlineStr">
        <is>
          <t>Helper</t>
        </is>
      </c>
      <c r="U5822" t="inlineStr"/>
      <c r="V5822" t="inlineStr">
        <is>
          <t>Envio de NFTs</t>
        </is>
      </c>
      <c r="W5822" t="inlineStr">
        <is>
          <t>NFTs</t>
        </is>
      </c>
      <c r="X5822" t="inlineStr">
        <is>
          <t>Technology &amp; Infrastructure</t>
        </is>
      </c>
      <c r="Y5822" t="inlineStr">
        <is>
          <t>Operating Costs</t>
        </is>
      </c>
      <c r="Z5822" t="inlineStr">
        <is>
          <t>Operating Costs</t>
        </is>
      </c>
      <c r="AA5822" t="inlineStr">
        <is>
          <t>Custos na Blockchain</t>
        </is>
      </c>
      <c r="AB5822" t="inlineStr"/>
      <c r="AC5822" t="inlineStr">
        <is>
          <t>0xe873f4ac47f4509fe2438921e00a397de32b8b23235749fcce8b9c13baa2100c</t>
        </is>
      </c>
      <c r="AD5822" t="n">
        <v>1</v>
      </c>
      <c r="AE5822" t="n">
        <v>1</v>
      </c>
    </row>
    <row r="5823">
      <c r="A5823" t="inlineStr">
        <is>
          <t>f9d9a66e-79d9-420a-8d30-360f21a2002c</t>
        </is>
      </c>
      <c r="B5823" s="115" t="n">
        <v>44990</v>
      </c>
      <c r="C5823" s="115" t="n">
        <v>44990</v>
      </c>
      <c r="D5823" t="n">
        <v>-0.0109931757</v>
      </c>
      <c r="E5823" t="n">
        <v>-0.0109931757</v>
      </c>
      <c r="F5823" t="inlineStr">
        <is>
          <t>MATIC</t>
        </is>
      </c>
      <c r="G5823" t="n">
        <v>5.944531658817373</v>
      </c>
      <c r="H5823" t="n">
        <v>-0.06534928097959183</v>
      </c>
      <c r="I5823" t="n">
        <v>-0.06534928097959183</v>
      </c>
      <c r="J5823" t="n">
        <v>1</v>
      </c>
      <c r="K5823" t="inlineStr"/>
      <c r="L5823" t="inlineStr">
        <is>
          <t>Helper</t>
        </is>
      </c>
      <c r="M5823" t="inlineStr"/>
      <c r="N5823" t="inlineStr"/>
      <c r="O5823" t="inlineStr"/>
      <c r="P5823" t="inlineStr"/>
      <c r="Q5823" t="inlineStr"/>
      <c r="R5823" t="inlineStr">
        <is>
          <t>Sem Histórico</t>
        </is>
      </c>
      <c r="S5823" t="inlineStr"/>
      <c r="T5823" t="inlineStr">
        <is>
          <t>Helper</t>
        </is>
      </c>
      <c r="U5823" t="inlineStr"/>
      <c r="V5823" t="inlineStr">
        <is>
          <t>Envio de NFTs</t>
        </is>
      </c>
      <c r="W5823" t="inlineStr">
        <is>
          <t>NFTs</t>
        </is>
      </c>
      <c r="X5823" t="inlineStr">
        <is>
          <t>Technology &amp; Infrastructure</t>
        </is>
      </c>
      <c r="Y5823" t="inlineStr">
        <is>
          <t>Operating Costs</t>
        </is>
      </c>
      <c r="Z5823" t="inlineStr">
        <is>
          <t>Operating Costs</t>
        </is>
      </c>
      <c r="AA5823" t="inlineStr">
        <is>
          <t>Custos na Blockchain</t>
        </is>
      </c>
      <c r="AB5823" t="inlineStr"/>
      <c r="AC5823" t="inlineStr">
        <is>
          <t>0xe6aa2f80581d5da3608b34005cfad316f5d55067ea977727341a14880a264496</t>
        </is>
      </c>
      <c r="AD5823" t="n">
        <v>1</v>
      </c>
      <c r="AE5823" t="n">
        <v>1</v>
      </c>
    </row>
    <row r="5824">
      <c r="A5824" t="inlineStr">
        <is>
          <t>680e6085-0aa6-4e38-a92c-0d4bc08ee4b1</t>
        </is>
      </c>
      <c r="B5824" s="115" t="n">
        <v>44990</v>
      </c>
      <c r="C5824" s="115" t="n">
        <v>44990</v>
      </c>
      <c r="D5824" t="n">
        <v>-0.0216086</v>
      </c>
      <c r="E5824" t="n">
        <v>-0.0216086</v>
      </c>
      <c r="F5824" t="inlineStr">
        <is>
          <t>MATIC</t>
        </is>
      </c>
      <c r="G5824" t="n">
        <v>5.944531658817373</v>
      </c>
      <c r="H5824" t="n">
        <v>-0.1284530068027211</v>
      </c>
      <c r="I5824" t="n">
        <v>-0.1284530068027211</v>
      </c>
      <c r="J5824" t="n">
        <v>1</v>
      </c>
      <c r="K5824" t="inlineStr"/>
      <c r="L5824" t="inlineStr">
        <is>
          <t>Helper</t>
        </is>
      </c>
      <c r="M5824" t="inlineStr"/>
      <c r="N5824" t="inlineStr"/>
      <c r="O5824" t="inlineStr"/>
      <c r="P5824" t="inlineStr"/>
      <c r="Q5824" t="inlineStr"/>
      <c r="R5824" t="inlineStr">
        <is>
          <t>Envio de matic para pagar listing</t>
        </is>
      </c>
      <c r="S5824" t="inlineStr"/>
      <c r="T5824" t="inlineStr">
        <is>
          <t>Helper</t>
        </is>
      </c>
      <c r="U5824" t="inlineStr"/>
      <c r="V5824" t="inlineStr">
        <is>
          <t>Serviços pontuais</t>
        </is>
      </c>
      <c r="W5824" t="inlineStr">
        <is>
          <t>Blockchain</t>
        </is>
      </c>
      <c r="X5824" t="inlineStr">
        <is>
          <t>Technology &amp; Infrastructure</t>
        </is>
      </c>
      <c r="Y5824" t="inlineStr">
        <is>
          <t>Operating Costs</t>
        </is>
      </c>
      <c r="Z5824" t="inlineStr">
        <is>
          <t>Operating Costs</t>
        </is>
      </c>
      <c r="AA5824" t="inlineStr">
        <is>
          <t>Custos na Blockchain</t>
        </is>
      </c>
      <c r="AB5824" t="inlineStr"/>
      <c r="AC5824" t="inlineStr">
        <is>
          <t>0xae5ba2ed8b1c7c07706b70c5493ab2b42cc5eea4ca641e547732f0d505bd0e69</t>
        </is>
      </c>
      <c r="AD5824" t="n">
        <v>1</v>
      </c>
      <c r="AE5824" t="n">
        <v>1</v>
      </c>
    </row>
    <row r="5825">
      <c r="A5825" t="inlineStr">
        <is>
          <t>5cf8443a-b309-45e1-b9bd-724bd9e97f4c</t>
        </is>
      </c>
      <c r="B5825" s="115" t="n">
        <v>44990</v>
      </c>
      <c r="C5825" s="115" t="n">
        <v>44990</v>
      </c>
      <c r="D5825" t="n">
        <v>-0.007233693</v>
      </c>
      <c r="E5825" t="n">
        <v>-0.007233693</v>
      </c>
      <c r="F5825" t="inlineStr">
        <is>
          <t>MATIC</t>
        </is>
      </c>
      <c r="G5825" t="n">
        <v>5.944531658817373</v>
      </c>
      <c r="H5825" t="n">
        <v>-0.04300091704866562</v>
      </c>
      <c r="I5825" t="n">
        <v>-0.04300091704866562</v>
      </c>
      <c r="J5825" t="n">
        <v>1</v>
      </c>
      <c r="K5825" t="inlineStr"/>
      <c r="L5825" t="inlineStr">
        <is>
          <t>Helper</t>
        </is>
      </c>
      <c r="M5825" t="inlineStr"/>
      <c r="N5825" t="inlineStr"/>
      <c r="O5825" t="inlineStr"/>
      <c r="P5825" t="inlineStr"/>
      <c r="Q5825" t="inlineStr"/>
      <c r="R5825" t="inlineStr">
        <is>
          <t>Sem Histórico</t>
        </is>
      </c>
      <c r="S5825" t="inlineStr"/>
      <c r="T5825" t="inlineStr">
        <is>
          <t>Helper</t>
        </is>
      </c>
      <c r="U5825" t="inlineStr"/>
      <c r="V5825" t="inlineStr">
        <is>
          <t>Envio de NFTs</t>
        </is>
      </c>
      <c r="W5825" t="inlineStr">
        <is>
          <t>NFTs</t>
        </is>
      </c>
      <c r="X5825" t="inlineStr">
        <is>
          <t>Technology &amp; Infrastructure</t>
        </is>
      </c>
      <c r="Y5825" t="inlineStr">
        <is>
          <t>Operating Costs</t>
        </is>
      </c>
      <c r="Z5825" t="inlineStr">
        <is>
          <t>Operating Costs</t>
        </is>
      </c>
      <c r="AA5825" t="inlineStr">
        <is>
          <t>Custos na Blockchain</t>
        </is>
      </c>
      <c r="AB5825" t="inlineStr"/>
      <c r="AC5825" t="inlineStr">
        <is>
          <t>0xd8b41219a77a6d3a1a2f2ba53ca32bbef48195f25df00feacc196f7b7b8ba8a9</t>
        </is>
      </c>
      <c r="AD5825" t="n">
        <v>1</v>
      </c>
      <c r="AE5825" t="n">
        <v>1</v>
      </c>
    </row>
    <row r="5826">
      <c r="A5826" t="inlineStr">
        <is>
          <t>d31f38b5-fca3-4444-a647-be2dc35a806e</t>
        </is>
      </c>
      <c r="B5826" s="115" t="n">
        <v>44990</v>
      </c>
      <c r="C5826" s="115" t="n">
        <v>44990</v>
      </c>
      <c r="D5826" t="n">
        <v>-0.0225347</v>
      </c>
      <c r="E5826" t="n">
        <v>-0.0225347</v>
      </c>
      <c r="F5826" t="inlineStr">
        <is>
          <t>MATIC</t>
        </is>
      </c>
      <c r="G5826" t="n">
        <v>5.944531658817373</v>
      </c>
      <c r="H5826" t="n">
        <v>-0.1339582375719519</v>
      </c>
      <c r="I5826" t="n">
        <v>-0.1339582375719519</v>
      </c>
      <c r="J5826" t="n">
        <v>1</v>
      </c>
      <c r="K5826" t="inlineStr"/>
      <c r="L5826" t="inlineStr">
        <is>
          <t>Helper</t>
        </is>
      </c>
      <c r="M5826" t="inlineStr"/>
      <c r="N5826" t="inlineStr"/>
      <c r="O5826" t="inlineStr"/>
      <c r="P5826" t="inlineStr"/>
      <c r="Q5826" t="inlineStr"/>
      <c r="R5826" t="inlineStr">
        <is>
          <t>Envio de matic para pagar listing</t>
        </is>
      </c>
      <c r="S5826" t="inlineStr"/>
      <c r="T5826" t="inlineStr">
        <is>
          <t>Helper</t>
        </is>
      </c>
      <c r="U5826" t="inlineStr"/>
      <c r="V5826" t="inlineStr">
        <is>
          <t>Serviços pontuais</t>
        </is>
      </c>
      <c r="W5826" t="inlineStr">
        <is>
          <t>Blockchain</t>
        </is>
      </c>
      <c r="X5826" t="inlineStr">
        <is>
          <t>Technology &amp; Infrastructure</t>
        </is>
      </c>
      <c r="Y5826" t="inlineStr">
        <is>
          <t>Operating Costs</t>
        </is>
      </c>
      <c r="Z5826" t="inlineStr">
        <is>
          <t>Operating Costs</t>
        </is>
      </c>
      <c r="AA5826" t="inlineStr">
        <is>
          <t>Custos na Blockchain</t>
        </is>
      </c>
      <c r="AB5826" t="inlineStr"/>
      <c r="AC5826" t="inlineStr">
        <is>
          <t>0x5df0044066d5b38389c0fcc06e4298b7cc41dbb6b3192e99d16204ec1be711ee</t>
        </is>
      </c>
      <c r="AD5826" t="n">
        <v>1</v>
      </c>
      <c r="AE5826" t="n">
        <v>1</v>
      </c>
    </row>
    <row r="5827">
      <c r="A5827" t="inlineStr">
        <is>
          <t>d02d3988-6c17-4e25-a05b-0954bdd95617</t>
        </is>
      </c>
      <c r="B5827" s="115" t="n">
        <v>44989</v>
      </c>
      <c r="C5827" s="115" t="n">
        <v>44989</v>
      </c>
      <c r="D5827" t="n">
        <v>-0.0129289527</v>
      </c>
      <c r="E5827" t="n">
        <v>-0.0129289527</v>
      </c>
      <c r="F5827" t="inlineStr">
        <is>
          <t>MATIC</t>
        </is>
      </c>
      <c r="G5827" t="n">
        <v>5.902668759811617</v>
      </c>
      <c r="H5827" t="n">
        <v>-0.07631532519937206</v>
      </c>
      <c r="I5827" t="n">
        <v>-0.07631532519937206</v>
      </c>
      <c r="J5827" t="n">
        <v>1</v>
      </c>
      <c r="K5827" t="inlineStr"/>
      <c r="L5827" t="inlineStr">
        <is>
          <t>Helper</t>
        </is>
      </c>
      <c r="M5827" t="inlineStr"/>
      <c r="N5827" t="inlineStr"/>
      <c r="O5827" t="inlineStr"/>
      <c r="P5827" t="inlineStr"/>
      <c r="Q5827" t="inlineStr"/>
      <c r="R5827" t="inlineStr">
        <is>
          <t>Sem Histórico</t>
        </is>
      </c>
      <c r="S5827" t="inlineStr"/>
      <c r="T5827" t="inlineStr">
        <is>
          <t>Helper</t>
        </is>
      </c>
      <c r="U5827" t="inlineStr"/>
      <c r="V5827" t="inlineStr">
        <is>
          <t>Envio de NFTs</t>
        </is>
      </c>
      <c r="W5827" t="inlineStr">
        <is>
          <t>NFTs</t>
        </is>
      </c>
      <c r="X5827" t="inlineStr">
        <is>
          <t>Technology &amp; Infrastructure</t>
        </is>
      </c>
      <c r="Y5827" t="inlineStr">
        <is>
          <t>Operating Costs</t>
        </is>
      </c>
      <c r="Z5827" t="inlineStr">
        <is>
          <t>Operating Costs</t>
        </is>
      </c>
      <c r="AA5827" t="inlineStr">
        <is>
          <t>Custos na Blockchain</t>
        </is>
      </c>
      <c r="AB5827" t="inlineStr"/>
      <c r="AC5827" t="inlineStr">
        <is>
          <t>0x9079e941a7b2c1a40ae29064590e8afe7a6c9b8127cc9d7856c5293392bb0b0d</t>
        </is>
      </c>
      <c r="AD5827" t="n">
        <v>1</v>
      </c>
      <c r="AE5827" t="n">
        <v>1</v>
      </c>
    </row>
    <row r="5828">
      <c r="A5828" t="inlineStr">
        <is>
          <t>f065c1bb-1405-4e2b-93ed-ae0800db844a</t>
        </is>
      </c>
      <c r="B5828" s="115" t="n">
        <v>44989</v>
      </c>
      <c r="C5828" s="115" t="n">
        <v>44989</v>
      </c>
      <c r="D5828" t="n">
        <v>-0.0136726986</v>
      </c>
      <c r="E5828" t="n">
        <v>-0.0136726986</v>
      </c>
      <c r="F5828" t="inlineStr">
        <is>
          <t>MATIC</t>
        </is>
      </c>
      <c r="G5828" t="n">
        <v>5.902668759811617</v>
      </c>
      <c r="H5828" t="n">
        <v>-0.08070541088854002</v>
      </c>
      <c r="I5828" t="n">
        <v>-0.08070541088854002</v>
      </c>
      <c r="J5828" t="n">
        <v>1</v>
      </c>
      <c r="K5828" t="inlineStr"/>
      <c r="L5828" t="inlineStr">
        <is>
          <t>Helper</t>
        </is>
      </c>
      <c r="M5828" t="inlineStr"/>
      <c r="N5828" t="inlineStr"/>
      <c r="O5828" t="inlineStr"/>
      <c r="P5828" t="inlineStr"/>
      <c r="Q5828" t="inlineStr"/>
      <c r="R5828" t="inlineStr">
        <is>
          <t>Sem Histórico</t>
        </is>
      </c>
      <c r="S5828" t="inlineStr"/>
      <c r="T5828" t="inlineStr">
        <is>
          <t>Helper</t>
        </is>
      </c>
      <c r="U5828" t="inlineStr"/>
      <c r="V5828" t="inlineStr">
        <is>
          <t>Envio de NFTs</t>
        </is>
      </c>
      <c r="W5828" t="inlineStr">
        <is>
          <t>NFTs</t>
        </is>
      </c>
      <c r="X5828" t="inlineStr">
        <is>
          <t>Technology &amp; Infrastructure</t>
        </is>
      </c>
      <c r="Y5828" t="inlineStr">
        <is>
          <t>Operating Costs</t>
        </is>
      </c>
      <c r="Z5828" t="inlineStr">
        <is>
          <t>Operating Costs</t>
        </is>
      </c>
      <c r="AA5828" t="inlineStr">
        <is>
          <t>Custos na Blockchain</t>
        </is>
      </c>
      <c r="AB5828" t="inlineStr"/>
      <c r="AC5828" t="inlineStr">
        <is>
          <t>0x5972dc5644de284a3e548b5b98b22820cda9d2f612862d2ff861090b38a37465</t>
        </is>
      </c>
      <c r="AD5828" t="n">
        <v>1</v>
      </c>
      <c r="AE5828" t="n">
        <v>1</v>
      </c>
    </row>
    <row r="5829">
      <c r="A5829" t="inlineStr">
        <is>
          <t>c5f67948-0141-42d8-aca4-f30de31ffbe8</t>
        </is>
      </c>
      <c r="B5829" s="115" t="n">
        <v>44989</v>
      </c>
      <c r="C5829" s="115" t="n">
        <v>44989</v>
      </c>
      <c r="D5829" t="n">
        <v>-0.007916309099999999</v>
      </c>
      <c r="E5829" t="n">
        <v>-0.007916309099999999</v>
      </c>
      <c r="F5829" t="inlineStr">
        <is>
          <t>MATIC</t>
        </is>
      </c>
      <c r="G5829" t="n">
        <v>5.902668759811617</v>
      </c>
      <c r="H5829" t="n">
        <v>-0.04672735041758241</v>
      </c>
      <c r="I5829" t="n">
        <v>-0.04672735041758241</v>
      </c>
      <c r="J5829" t="n">
        <v>1</v>
      </c>
      <c r="K5829" t="inlineStr"/>
      <c r="L5829" t="inlineStr">
        <is>
          <t>Helper</t>
        </is>
      </c>
      <c r="M5829" t="inlineStr"/>
      <c r="N5829" t="inlineStr"/>
      <c r="O5829" t="inlineStr"/>
      <c r="P5829" t="inlineStr"/>
      <c r="Q5829" t="inlineStr"/>
      <c r="R5829" t="inlineStr">
        <is>
          <t>Sem Histórico</t>
        </is>
      </c>
      <c r="S5829" t="inlineStr"/>
      <c r="T5829" t="inlineStr">
        <is>
          <t>Helper</t>
        </is>
      </c>
      <c r="U5829" t="inlineStr"/>
      <c r="V5829" t="inlineStr">
        <is>
          <t>Envio de NFTs</t>
        </is>
      </c>
      <c r="W5829" t="inlineStr">
        <is>
          <t>NFTs</t>
        </is>
      </c>
      <c r="X5829" t="inlineStr">
        <is>
          <t>Technology &amp; Infrastructure</t>
        </is>
      </c>
      <c r="Y5829" t="inlineStr">
        <is>
          <t>Operating Costs</t>
        </is>
      </c>
      <c r="Z5829" t="inlineStr">
        <is>
          <t>Operating Costs</t>
        </is>
      </c>
      <c r="AA5829" t="inlineStr">
        <is>
          <t>Custos na Blockchain</t>
        </is>
      </c>
      <c r="AB5829" t="inlineStr"/>
      <c r="AC5829" t="inlineStr">
        <is>
          <t>0x3239e95db52122bfb344906382c0a38aa9c2ab3b685b846606a1029ef818e87e</t>
        </is>
      </c>
      <c r="AD5829" t="n">
        <v>1</v>
      </c>
      <c r="AE5829" t="n">
        <v>1</v>
      </c>
    </row>
    <row r="5830">
      <c r="A5830" t="inlineStr">
        <is>
          <t>7834c6ee-8904-4ba7-9416-40ec6b23d0ac</t>
        </is>
      </c>
      <c r="B5830" s="115" t="n">
        <v>44989</v>
      </c>
      <c r="C5830" s="115" t="n">
        <v>44989</v>
      </c>
      <c r="D5830" t="n">
        <v>-0.1024732888</v>
      </c>
      <c r="E5830" t="n">
        <v>-0.1024732888</v>
      </c>
      <c r="F5830" t="inlineStr">
        <is>
          <t>MATIC</t>
        </is>
      </c>
      <c r="G5830" t="n">
        <v>5.902668759811617</v>
      </c>
      <c r="H5830" t="n">
        <v>-0.6048658805149136</v>
      </c>
      <c r="I5830" t="n">
        <v>-0.6048658805149136</v>
      </c>
      <c r="J5830" t="n">
        <v>1</v>
      </c>
      <c r="K5830" t="inlineStr"/>
      <c r="L5830" t="inlineStr">
        <is>
          <t>Helper</t>
        </is>
      </c>
      <c r="M5830" t="inlineStr">
        <is>
          <t>Conexões Games</t>
        </is>
      </c>
      <c r="N5830" t="inlineStr"/>
      <c r="O5830" t="inlineStr"/>
      <c r="P5830" t="inlineStr"/>
      <c r="Q5830" t="inlineStr"/>
      <c r="R5830" t="inlineStr">
        <is>
          <t>Sem Histórico</t>
        </is>
      </c>
      <c r="S5830" t="inlineStr"/>
      <c r="T5830" t="inlineStr">
        <is>
          <t>Helper</t>
        </is>
      </c>
      <c r="U5830" t="inlineStr"/>
      <c r="V5830" t="inlineStr">
        <is>
          <t>Envio de NFTs</t>
        </is>
      </c>
      <c r="W5830" t="inlineStr">
        <is>
          <t>NFTs</t>
        </is>
      </c>
      <c r="X5830" t="inlineStr">
        <is>
          <t>Technology &amp; Infrastructure</t>
        </is>
      </c>
      <c r="Y5830" t="inlineStr">
        <is>
          <t>Operating Costs</t>
        </is>
      </c>
      <c r="Z5830" t="inlineStr">
        <is>
          <t>Operating Costs</t>
        </is>
      </c>
      <c r="AA5830" t="inlineStr">
        <is>
          <t>Custos na Blockchain</t>
        </is>
      </c>
      <c r="AB5830" t="inlineStr"/>
      <c r="AC5830" t="inlineStr">
        <is>
          <t>0xcf7b8133f7823c78cb4c0024537508faad3b92edb51c797cf434db128d3d3404</t>
        </is>
      </c>
      <c r="AD5830" t="n">
        <v>1</v>
      </c>
      <c r="AE5830" t="n">
        <v>1</v>
      </c>
    </row>
    <row r="5831">
      <c r="A5831" t="inlineStr">
        <is>
          <t>881cb34a-f2a1-43c7-a289-84fe88ab8921</t>
        </is>
      </c>
      <c r="B5831" s="115" t="n">
        <v>44989</v>
      </c>
      <c r="C5831" s="115" t="n">
        <v>44989</v>
      </c>
      <c r="D5831" t="n">
        <v>-0.023612</v>
      </c>
      <c r="E5831" t="n">
        <v>-0.023612</v>
      </c>
      <c r="F5831" t="inlineStr">
        <is>
          <t>MATIC</t>
        </is>
      </c>
      <c r="G5831" t="n">
        <v>5.902668759811617</v>
      </c>
      <c r="H5831" t="n">
        <v>-0.1393738147566719</v>
      </c>
      <c r="I5831" t="n">
        <v>-0.1393738147566719</v>
      </c>
      <c r="J5831" t="n">
        <v>1</v>
      </c>
      <c r="K5831" t="inlineStr"/>
      <c r="L5831" t="inlineStr">
        <is>
          <t>Helper</t>
        </is>
      </c>
      <c r="M5831" t="inlineStr"/>
      <c r="N5831" t="inlineStr"/>
      <c r="O5831" t="inlineStr"/>
      <c r="P5831" t="inlineStr"/>
      <c r="Q5831" t="inlineStr"/>
      <c r="R5831" t="inlineStr">
        <is>
          <t>Envio de matic para pagar listing</t>
        </is>
      </c>
      <c r="S5831" t="inlineStr"/>
      <c r="T5831" t="inlineStr">
        <is>
          <t>Helper</t>
        </is>
      </c>
      <c r="U5831" t="inlineStr"/>
      <c r="V5831" t="inlineStr">
        <is>
          <t>Serviços pontuais</t>
        </is>
      </c>
      <c r="W5831" t="inlineStr">
        <is>
          <t>Blockchain</t>
        </is>
      </c>
      <c r="X5831" t="inlineStr">
        <is>
          <t>Technology &amp; Infrastructure</t>
        </is>
      </c>
      <c r="Y5831" t="inlineStr">
        <is>
          <t>Operating Costs</t>
        </is>
      </c>
      <c r="Z5831" t="inlineStr">
        <is>
          <t>Operating Costs</t>
        </is>
      </c>
      <c r="AA5831" t="inlineStr">
        <is>
          <t>Custos na Blockchain</t>
        </is>
      </c>
      <c r="AB5831" t="inlineStr"/>
      <c r="AC5831" t="inlineStr">
        <is>
          <t>0x4ab224ea6f1281085cb0f81feccc16a561a6cf338b4c34fcd832ac6e09e0e3b0</t>
        </is>
      </c>
      <c r="AD5831" t="n">
        <v>1</v>
      </c>
      <c r="AE5831" t="n">
        <v>1</v>
      </c>
    </row>
    <row r="5832">
      <c r="A5832" t="inlineStr">
        <is>
          <t>707b3304-3479-46fe-9c88-5a4d345a5759</t>
        </is>
      </c>
      <c r="B5832" s="115" t="n">
        <v>44988</v>
      </c>
      <c r="C5832" s="115" t="n">
        <v>44988</v>
      </c>
      <c r="D5832" t="n">
        <v>-0.0226082</v>
      </c>
      <c r="E5832" t="n">
        <v>-0.0226082</v>
      </c>
      <c r="F5832" t="inlineStr">
        <is>
          <t>MATIC</t>
        </is>
      </c>
      <c r="G5832" t="n">
        <v>6.120418848167539</v>
      </c>
      <c r="H5832" t="n">
        <v>-0.1383716534031414</v>
      </c>
      <c r="I5832" t="n">
        <v>-0.1383716534031414</v>
      </c>
      <c r="J5832" t="n">
        <v>1</v>
      </c>
      <c r="K5832" t="inlineStr"/>
      <c r="L5832" t="inlineStr">
        <is>
          <t>Helper</t>
        </is>
      </c>
      <c r="M5832" t="inlineStr"/>
      <c r="N5832" t="inlineStr"/>
      <c r="O5832" t="inlineStr"/>
      <c r="P5832" t="inlineStr"/>
      <c r="Q5832" t="inlineStr"/>
      <c r="R5832" t="inlineStr">
        <is>
          <t>Envio de matic para pagar listing</t>
        </is>
      </c>
      <c r="S5832" t="inlineStr"/>
      <c r="T5832" t="inlineStr">
        <is>
          <t>Helper</t>
        </is>
      </c>
      <c r="U5832" t="inlineStr"/>
      <c r="V5832" t="inlineStr">
        <is>
          <t>Serviços pontuais</t>
        </is>
      </c>
      <c r="W5832" t="inlineStr">
        <is>
          <t>Blockchain</t>
        </is>
      </c>
      <c r="X5832" t="inlineStr">
        <is>
          <t>Technology &amp; Infrastructure</t>
        </is>
      </c>
      <c r="Y5832" t="inlineStr">
        <is>
          <t>Operating Costs</t>
        </is>
      </c>
      <c r="Z5832" t="inlineStr">
        <is>
          <t>Operating Costs</t>
        </is>
      </c>
      <c r="AA5832" t="inlineStr">
        <is>
          <t>Custos na Blockchain</t>
        </is>
      </c>
      <c r="AB5832" t="inlineStr"/>
      <c r="AC5832" t="inlineStr">
        <is>
          <t>0x2136be76f3736c62e5275794ce0289f4af0a139213527cd8053fe8a77767fed1</t>
        </is>
      </c>
      <c r="AD5832" t="n">
        <v>1</v>
      </c>
      <c r="AE5832" t="n">
        <v>1</v>
      </c>
    </row>
    <row r="5833">
      <c r="A5833" t="inlineStr">
        <is>
          <t>7bc6e4a7-01e8-4ec5-b519-16d7c2f9fa5e</t>
        </is>
      </c>
      <c r="B5833" s="115" t="n">
        <v>44988</v>
      </c>
      <c r="C5833" s="115" t="n">
        <v>44988</v>
      </c>
      <c r="D5833" t="n">
        <v>-0.0259689318</v>
      </c>
      <c r="E5833" t="n">
        <v>-0.0259689318</v>
      </c>
      <c r="F5833" t="inlineStr">
        <is>
          <t>MATIC</t>
        </is>
      </c>
      <c r="G5833" t="n">
        <v>6.120418848167539</v>
      </c>
      <c r="H5833" t="n">
        <v>-0.1589407396554973</v>
      </c>
      <c r="I5833" t="n">
        <v>-0.1589407396554973</v>
      </c>
      <c r="J5833" t="n">
        <v>1</v>
      </c>
      <c r="K5833" t="inlineStr"/>
      <c r="L5833" t="inlineStr">
        <is>
          <t>Helper</t>
        </is>
      </c>
      <c r="M5833" t="inlineStr">
        <is>
          <t>Conexões Games</t>
        </is>
      </c>
      <c r="N5833" t="inlineStr"/>
      <c r="O5833" t="inlineStr"/>
      <c r="P5833" t="inlineStr"/>
      <c r="Q5833" t="inlineStr"/>
      <c r="R5833" t="inlineStr">
        <is>
          <t>Sem Histórico</t>
        </is>
      </c>
      <c r="S5833" t="inlineStr"/>
      <c r="T5833" t="inlineStr">
        <is>
          <t>Helper</t>
        </is>
      </c>
      <c r="U5833" t="inlineStr"/>
      <c r="V5833" t="inlineStr">
        <is>
          <t>Envio de NFTs</t>
        </is>
      </c>
      <c r="W5833" t="inlineStr">
        <is>
          <t>NFTs</t>
        </is>
      </c>
      <c r="X5833" t="inlineStr">
        <is>
          <t>Technology &amp; Infrastructure</t>
        </is>
      </c>
      <c r="Y5833" t="inlineStr">
        <is>
          <t>Operating Costs</t>
        </is>
      </c>
      <c r="Z5833" t="inlineStr">
        <is>
          <t>Operating Costs</t>
        </is>
      </c>
      <c r="AA5833" t="inlineStr">
        <is>
          <t>Custos na Blockchain</t>
        </is>
      </c>
      <c r="AB5833" t="inlineStr"/>
      <c r="AC5833" t="inlineStr">
        <is>
          <t>0xae29e17a4291b64435423becd50e625fcd9a949ae92508ea965cfba494e6efe9</t>
        </is>
      </c>
      <c r="AD5833" t="n">
        <v>1</v>
      </c>
      <c r="AE5833" t="n">
        <v>1</v>
      </c>
    </row>
    <row r="5834">
      <c r="A5834" t="inlineStr">
        <is>
          <t>deec0600-a536-4e55-8669-43fec3b79dba</t>
        </is>
      </c>
      <c r="B5834" s="115" t="n">
        <v>44988</v>
      </c>
      <c r="C5834" s="115" t="n">
        <v>44988</v>
      </c>
      <c r="D5834" t="n">
        <v>-0.146362524</v>
      </c>
      <c r="E5834" t="n">
        <v>-0.146362524</v>
      </c>
      <c r="F5834" t="inlineStr">
        <is>
          <t>MATIC</t>
        </is>
      </c>
      <c r="G5834" t="n">
        <v>6.120418848167539</v>
      </c>
      <c r="H5834" t="n">
        <v>-0.8957999505549737</v>
      </c>
      <c r="I5834" t="n">
        <v>-0.8957999505549737</v>
      </c>
      <c r="J5834" t="n">
        <v>1</v>
      </c>
      <c r="K5834" t="inlineStr"/>
      <c r="L5834" t="inlineStr">
        <is>
          <t>Helper</t>
        </is>
      </c>
      <c r="M5834" t="inlineStr">
        <is>
          <t>Conexões Games</t>
        </is>
      </c>
      <c r="N5834" t="inlineStr"/>
      <c r="O5834" t="inlineStr"/>
      <c r="P5834" t="inlineStr"/>
      <c r="Q5834" t="inlineStr"/>
      <c r="R5834" t="inlineStr">
        <is>
          <t>Sem Histórico</t>
        </is>
      </c>
      <c r="S5834" t="inlineStr"/>
      <c r="T5834" t="inlineStr">
        <is>
          <t>Helper</t>
        </is>
      </c>
      <c r="U5834" t="inlineStr"/>
      <c r="V5834" t="inlineStr">
        <is>
          <t>Envio de NFTs</t>
        </is>
      </c>
      <c r="W5834" t="inlineStr">
        <is>
          <t>NFTs</t>
        </is>
      </c>
      <c r="X5834" t="inlineStr">
        <is>
          <t>Technology &amp; Infrastructure</t>
        </is>
      </c>
      <c r="Y5834" t="inlineStr">
        <is>
          <t>Operating Costs</t>
        </is>
      </c>
      <c r="Z5834" t="inlineStr">
        <is>
          <t>Operating Costs</t>
        </is>
      </c>
      <c r="AA5834" t="inlineStr">
        <is>
          <t>Custos na Blockchain</t>
        </is>
      </c>
      <c r="AB5834" t="inlineStr"/>
      <c r="AC5834" t="inlineStr">
        <is>
          <t>0xfae0f7536fad8ca0e389f3827b2eba4b2cc8958189dd7b03efe56490b01d1d1d</t>
        </is>
      </c>
      <c r="AD5834" t="n">
        <v>1</v>
      </c>
      <c r="AE5834" t="n">
        <v>1</v>
      </c>
    </row>
    <row r="5835">
      <c r="A5835" t="inlineStr">
        <is>
          <t>77891a5d-d60f-4f95-9f14-9f89c9488aed</t>
        </is>
      </c>
      <c r="B5835" s="115" t="n">
        <v>44988</v>
      </c>
      <c r="C5835" s="115" t="n">
        <v>44988</v>
      </c>
      <c r="D5835" t="n">
        <v>-0.0223247</v>
      </c>
      <c r="E5835" t="n">
        <v>-0.0223247</v>
      </c>
      <c r="F5835" t="inlineStr">
        <is>
          <t>MATIC</t>
        </is>
      </c>
      <c r="G5835" t="n">
        <v>6.120418848167539</v>
      </c>
      <c r="H5835" t="n">
        <v>-0.1366365146596858</v>
      </c>
      <c r="I5835" t="n">
        <v>-0.1366365146596858</v>
      </c>
      <c r="J5835" t="n">
        <v>1</v>
      </c>
      <c r="K5835" t="inlineStr"/>
      <c r="L5835" t="inlineStr">
        <is>
          <t>Helper</t>
        </is>
      </c>
      <c r="M5835" t="inlineStr"/>
      <c r="N5835" t="inlineStr"/>
      <c r="O5835" t="inlineStr"/>
      <c r="P5835" t="inlineStr"/>
      <c r="Q5835" t="inlineStr"/>
      <c r="R5835" t="inlineStr">
        <is>
          <t>Envio de matic para pagar listing</t>
        </is>
      </c>
      <c r="S5835" t="inlineStr"/>
      <c r="T5835" t="inlineStr">
        <is>
          <t>Helper</t>
        </is>
      </c>
      <c r="U5835" t="inlineStr"/>
      <c r="V5835" t="inlineStr">
        <is>
          <t>Serviços pontuais</t>
        </is>
      </c>
      <c r="W5835" t="inlineStr">
        <is>
          <t>Blockchain</t>
        </is>
      </c>
      <c r="X5835" t="inlineStr">
        <is>
          <t>Technology &amp; Infrastructure</t>
        </is>
      </c>
      <c r="Y5835" t="inlineStr">
        <is>
          <t>Operating Costs</t>
        </is>
      </c>
      <c r="Z5835" t="inlineStr">
        <is>
          <t>Operating Costs</t>
        </is>
      </c>
      <c r="AA5835" t="inlineStr">
        <is>
          <t>Custos na Blockchain</t>
        </is>
      </c>
      <c r="AB5835" t="inlineStr"/>
      <c r="AC5835" t="inlineStr">
        <is>
          <t>0x0c71a98565e811c32b78067d4db112356c846e20a0bfb3752473d8ce94da9445</t>
        </is>
      </c>
      <c r="AD5835" t="n">
        <v>1</v>
      </c>
      <c r="AE5835" t="n">
        <v>1</v>
      </c>
    </row>
    <row r="5836">
      <c r="A5836" t="inlineStr">
        <is>
          <t>974642a4-78ba-4b74-a2c1-b12e3e061033</t>
        </is>
      </c>
      <c r="B5836" s="115" t="n">
        <v>44987</v>
      </c>
      <c r="C5836" s="115" t="n">
        <v>44987</v>
      </c>
      <c r="D5836" t="n">
        <v>-0.0230744</v>
      </c>
      <c r="E5836" t="n">
        <v>-0.0230744</v>
      </c>
      <c r="F5836" t="inlineStr">
        <is>
          <t>MATIC</t>
        </is>
      </c>
      <c r="G5836" t="n">
        <v>6.407310704960836</v>
      </c>
      <c r="H5836" t="n">
        <v>-0.1478448501305483</v>
      </c>
      <c r="I5836" t="n">
        <v>-0.1478448501305483</v>
      </c>
      <c r="J5836" t="n">
        <v>1</v>
      </c>
      <c r="K5836" t="inlineStr"/>
      <c r="L5836" t="inlineStr">
        <is>
          <t>Helper</t>
        </is>
      </c>
      <c r="M5836" t="inlineStr"/>
      <c r="N5836" t="inlineStr"/>
      <c r="O5836" t="inlineStr"/>
      <c r="P5836" t="inlineStr"/>
      <c r="Q5836" t="inlineStr"/>
      <c r="R5836" t="inlineStr">
        <is>
          <t>Envio de matic para pagar listing</t>
        </is>
      </c>
      <c r="S5836" t="inlineStr"/>
      <c r="T5836" t="inlineStr">
        <is>
          <t>Helper</t>
        </is>
      </c>
      <c r="U5836" t="inlineStr"/>
      <c r="V5836" t="inlineStr">
        <is>
          <t>Serviços pontuais</t>
        </is>
      </c>
      <c r="W5836" t="inlineStr">
        <is>
          <t>Blockchain</t>
        </is>
      </c>
      <c r="X5836" t="inlineStr">
        <is>
          <t>Technology &amp; Infrastructure</t>
        </is>
      </c>
      <c r="Y5836" t="inlineStr">
        <is>
          <t>Operating Costs</t>
        </is>
      </c>
      <c r="Z5836" t="inlineStr">
        <is>
          <t>Operating Costs</t>
        </is>
      </c>
      <c r="AA5836" t="inlineStr">
        <is>
          <t>Custos na Blockchain</t>
        </is>
      </c>
      <c r="AB5836" t="inlineStr"/>
      <c r="AC5836" t="inlineStr">
        <is>
          <t>0x45d09c0687ca462fa40dc896e088ce834165be7601e4192382bea1b8d4b2b15e</t>
        </is>
      </c>
      <c r="AD5836" t="n">
        <v>1</v>
      </c>
      <c r="AE5836" t="n">
        <v>1</v>
      </c>
    </row>
    <row r="5837">
      <c r="A5837" t="inlineStr">
        <is>
          <t>7573487a-ffbe-4447-860b-c1fb6382de68</t>
        </is>
      </c>
      <c r="B5837" s="115" t="n">
        <v>44987</v>
      </c>
      <c r="C5837" s="115" t="n">
        <v>44987</v>
      </c>
      <c r="D5837" t="n">
        <v>-0.1203280344</v>
      </c>
      <c r="E5837" t="n">
        <v>-0.1203280344</v>
      </c>
      <c r="F5837" t="inlineStr">
        <is>
          <t>MATIC</t>
        </is>
      </c>
      <c r="G5837" t="n">
        <v>6.407310704960836</v>
      </c>
      <c r="H5837" t="n">
        <v>-0.7709791029180157</v>
      </c>
      <c r="I5837" t="n">
        <v>-0.7709791029180157</v>
      </c>
      <c r="J5837" t="n">
        <v>1</v>
      </c>
      <c r="K5837" t="inlineStr"/>
      <c r="L5837" t="inlineStr">
        <is>
          <t>Helper</t>
        </is>
      </c>
      <c r="M5837" t="inlineStr">
        <is>
          <t>Conexões Games</t>
        </is>
      </c>
      <c r="N5837" t="inlineStr"/>
      <c r="O5837" t="inlineStr"/>
      <c r="P5837" t="inlineStr"/>
      <c r="Q5837" t="inlineStr"/>
      <c r="R5837" t="inlineStr">
        <is>
          <t>Sem Histórico</t>
        </is>
      </c>
      <c r="S5837" t="inlineStr"/>
      <c r="T5837" t="inlineStr">
        <is>
          <t>Helper</t>
        </is>
      </c>
      <c r="U5837" t="inlineStr"/>
      <c r="V5837" t="inlineStr">
        <is>
          <t>Envio de NFTs</t>
        </is>
      </c>
      <c r="W5837" t="inlineStr">
        <is>
          <t>NFTs</t>
        </is>
      </c>
      <c r="X5837" t="inlineStr">
        <is>
          <t>Technology &amp; Infrastructure</t>
        </is>
      </c>
      <c r="Y5837" t="inlineStr">
        <is>
          <t>Operating Costs</t>
        </is>
      </c>
      <c r="Z5837" t="inlineStr">
        <is>
          <t>Operating Costs</t>
        </is>
      </c>
      <c r="AA5837" t="inlineStr">
        <is>
          <t>Custos na Blockchain</t>
        </is>
      </c>
      <c r="AB5837" t="inlineStr"/>
      <c r="AC5837" t="inlineStr">
        <is>
          <t>0x0676816973017781d29bff94af0c7f76246766f615aeec191943038c11ca6d05</t>
        </is>
      </c>
      <c r="AD5837" t="n">
        <v>1</v>
      </c>
      <c r="AE5837" t="n">
        <v>1</v>
      </c>
    </row>
    <row r="5838">
      <c r="A5838" t="inlineStr">
        <is>
          <t>cdba563b-64b3-4042-ad78-aadfe8087bc1</t>
        </is>
      </c>
      <c r="B5838" s="115" t="n">
        <v>44987</v>
      </c>
      <c r="C5838" s="115" t="n">
        <v>44987</v>
      </c>
      <c r="D5838" t="n">
        <v>-0.0519691572</v>
      </c>
      <c r="E5838" t="n">
        <v>-0.0519691572</v>
      </c>
      <c r="F5838" t="inlineStr">
        <is>
          <t>MATIC</t>
        </is>
      </c>
      <c r="G5838" t="n">
        <v>6.407310704960836</v>
      </c>
      <c r="H5838" t="n">
        <v>-0.3329825372553525</v>
      </c>
      <c r="I5838" t="n">
        <v>-0.3329825372553525</v>
      </c>
      <c r="J5838" t="n">
        <v>1</v>
      </c>
      <c r="K5838" t="inlineStr"/>
      <c r="L5838" t="inlineStr">
        <is>
          <t>Helper</t>
        </is>
      </c>
      <c r="M5838" t="inlineStr">
        <is>
          <t>Conexões Games</t>
        </is>
      </c>
      <c r="N5838" t="inlineStr"/>
      <c r="O5838" t="inlineStr"/>
      <c r="P5838" t="inlineStr"/>
      <c r="Q5838" t="inlineStr"/>
      <c r="R5838" t="inlineStr">
        <is>
          <t>Sem Histórico</t>
        </is>
      </c>
      <c r="S5838" t="inlineStr"/>
      <c r="T5838" t="inlineStr">
        <is>
          <t>Helper</t>
        </is>
      </c>
      <c r="U5838" t="inlineStr"/>
      <c r="V5838" t="inlineStr">
        <is>
          <t>Envio de NFTs</t>
        </is>
      </c>
      <c r="W5838" t="inlineStr">
        <is>
          <t>NFTs</t>
        </is>
      </c>
      <c r="X5838" t="inlineStr">
        <is>
          <t>Technology &amp; Infrastructure</t>
        </is>
      </c>
      <c r="Y5838" t="inlineStr">
        <is>
          <t>Operating Costs</t>
        </is>
      </c>
      <c r="Z5838" t="inlineStr">
        <is>
          <t>Operating Costs</t>
        </is>
      </c>
      <c r="AA5838" t="inlineStr">
        <is>
          <t>Custos na Blockchain</t>
        </is>
      </c>
      <c r="AB5838" t="inlineStr"/>
      <c r="AC5838" t="inlineStr">
        <is>
          <t>0xe0a4409df5a6e6e1f15cd8dfd718ed3c297bb7e04ffae494802720f0e6205170</t>
        </is>
      </c>
      <c r="AD5838" t="n">
        <v>1</v>
      </c>
      <c r="AE5838" t="n">
        <v>1</v>
      </c>
    </row>
    <row r="5839">
      <c r="A5839" t="inlineStr">
        <is>
          <t>2d2e8caa-5bd8-4dca-bcf0-cda68cdefba0</t>
        </is>
      </c>
      <c r="B5839" s="115" t="n">
        <v>44987</v>
      </c>
      <c r="C5839" s="115" t="n">
        <v>44987</v>
      </c>
      <c r="D5839" t="n">
        <v>-0.0230891</v>
      </c>
      <c r="E5839" t="n">
        <v>-0.0230891</v>
      </c>
      <c r="F5839" t="inlineStr">
        <is>
          <t>MATIC</t>
        </is>
      </c>
      <c r="G5839" t="n">
        <v>6.407310704960836</v>
      </c>
      <c r="H5839" t="n">
        <v>-0.1479390375979112</v>
      </c>
      <c r="I5839" t="n">
        <v>-0.1479390375979112</v>
      </c>
      <c r="J5839" t="n">
        <v>1</v>
      </c>
      <c r="K5839" t="inlineStr"/>
      <c r="L5839" t="inlineStr">
        <is>
          <t>Helper</t>
        </is>
      </c>
      <c r="M5839" t="inlineStr"/>
      <c r="N5839" t="inlineStr"/>
      <c r="O5839" t="inlineStr"/>
      <c r="P5839" t="inlineStr"/>
      <c r="Q5839" t="inlineStr"/>
      <c r="R5839" t="inlineStr">
        <is>
          <t>Envio de matic para pagar listing</t>
        </is>
      </c>
      <c r="S5839" t="inlineStr"/>
      <c r="T5839" t="inlineStr">
        <is>
          <t>Helper</t>
        </is>
      </c>
      <c r="U5839" t="inlineStr"/>
      <c r="V5839" t="inlineStr">
        <is>
          <t>Serviços pontuais</t>
        </is>
      </c>
      <c r="W5839" t="inlineStr">
        <is>
          <t>Blockchain</t>
        </is>
      </c>
      <c r="X5839" t="inlineStr">
        <is>
          <t>Technology &amp; Infrastructure</t>
        </is>
      </c>
      <c r="Y5839" t="inlineStr">
        <is>
          <t>Operating Costs</t>
        </is>
      </c>
      <c r="Z5839" t="inlineStr">
        <is>
          <t>Operating Costs</t>
        </is>
      </c>
      <c r="AA5839" t="inlineStr">
        <is>
          <t>Custos na Blockchain</t>
        </is>
      </c>
      <c r="AB5839" t="inlineStr"/>
      <c r="AC5839" t="inlineStr">
        <is>
          <t>0xad80634b78ef7f33fbe6b3b12cf24fd5bb68dd2b9a5196cac923b8d39b9bec68</t>
        </is>
      </c>
      <c r="AD5839" t="n">
        <v>1</v>
      </c>
      <c r="AE5839" t="n">
        <v>1</v>
      </c>
    </row>
    <row r="5840">
      <c r="A5840" t="inlineStr">
        <is>
          <t>b0bb1f4b-2e05-418c-9ff4-696f6f1a279d</t>
        </is>
      </c>
      <c r="B5840" s="115" t="n">
        <v>44987</v>
      </c>
      <c r="C5840" s="115" t="n">
        <v>44987</v>
      </c>
      <c r="D5840" t="n">
        <v>-0.2193415328</v>
      </c>
      <c r="E5840" t="n">
        <v>-0.2193415328</v>
      </c>
      <c r="F5840" t="inlineStr">
        <is>
          <t>MATIC</t>
        </is>
      </c>
      <c r="G5840" t="n">
        <v>6.407310704960836</v>
      </c>
      <c r="H5840" t="n">
        <v>-1.405389351151958</v>
      </c>
      <c r="I5840" t="n">
        <v>-1.405389351151958</v>
      </c>
      <c r="J5840" t="n">
        <v>1</v>
      </c>
      <c r="K5840" t="inlineStr"/>
      <c r="L5840" t="inlineStr">
        <is>
          <t>Helper</t>
        </is>
      </c>
      <c r="M5840" t="inlineStr">
        <is>
          <t>Conexões Games</t>
        </is>
      </c>
      <c r="N5840" t="inlineStr"/>
      <c r="O5840" t="inlineStr"/>
      <c r="P5840" t="inlineStr"/>
      <c r="Q5840" t="inlineStr"/>
      <c r="R5840" t="inlineStr">
        <is>
          <t>Sem Histórico</t>
        </is>
      </c>
      <c r="S5840" t="inlineStr"/>
      <c r="T5840" t="inlineStr">
        <is>
          <t>Helper</t>
        </is>
      </c>
      <c r="U5840" t="inlineStr"/>
      <c r="V5840" t="inlineStr">
        <is>
          <t>Envio de NFTs</t>
        </is>
      </c>
      <c r="W5840" t="inlineStr">
        <is>
          <t>NFTs</t>
        </is>
      </c>
      <c r="X5840" t="inlineStr">
        <is>
          <t>Technology &amp; Infrastructure</t>
        </is>
      </c>
      <c r="Y5840" t="inlineStr">
        <is>
          <t>Operating Costs</t>
        </is>
      </c>
      <c r="Z5840" t="inlineStr">
        <is>
          <t>Operating Costs</t>
        </is>
      </c>
      <c r="AA5840" t="inlineStr">
        <is>
          <t>Custos na Blockchain</t>
        </is>
      </c>
      <c r="AB5840" t="inlineStr"/>
      <c r="AC5840" t="inlineStr">
        <is>
          <t>0x9a739bfe9befb0a811fbebed991c3d19bdd64f406bdf6c7408e2c3ea22a46176</t>
        </is>
      </c>
      <c r="AD5840" t="n">
        <v>1</v>
      </c>
      <c r="AE5840" t="n">
        <v>1</v>
      </c>
    </row>
    <row r="5841">
      <c r="A5841" t="inlineStr">
        <is>
          <t>03c87de5-f05f-459c-ab2a-2399a2406919</t>
        </is>
      </c>
      <c r="B5841" s="115" t="n">
        <v>44987</v>
      </c>
      <c r="C5841" s="115" t="n">
        <v>44987</v>
      </c>
      <c r="D5841" t="n">
        <v>-0.0180740442</v>
      </c>
      <c r="E5841" t="n">
        <v>-0.0180740442</v>
      </c>
      <c r="F5841" t="inlineStr">
        <is>
          <t>MATIC</t>
        </is>
      </c>
      <c r="G5841" t="n">
        <v>6.407310704960836</v>
      </c>
      <c r="H5841" t="n">
        <v>-0.1158060168845953</v>
      </c>
      <c r="I5841" t="n">
        <v>-0.1158060168845953</v>
      </c>
      <c r="J5841" t="n">
        <v>1</v>
      </c>
      <c r="K5841" t="inlineStr"/>
      <c r="L5841" t="inlineStr">
        <is>
          <t>Helper</t>
        </is>
      </c>
      <c r="M5841" t="inlineStr"/>
      <c r="N5841" t="inlineStr"/>
      <c r="O5841" t="inlineStr"/>
      <c r="P5841" t="inlineStr"/>
      <c r="Q5841" t="inlineStr"/>
      <c r="R5841" t="inlineStr">
        <is>
          <t>Sem Histórico</t>
        </is>
      </c>
      <c r="S5841" t="inlineStr"/>
      <c r="T5841" t="inlineStr">
        <is>
          <t>Helper</t>
        </is>
      </c>
      <c r="U5841" t="inlineStr"/>
      <c r="V5841" t="inlineStr">
        <is>
          <t>Envio de NFTs</t>
        </is>
      </c>
      <c r="W5841" t="inlineStr">
        <is>
          <t>NFTs</t>
        </is>
      </c>
      <c r="X5841" t="inlineStr">
        <is>
          <t>Technology &amp; Infrastructure</t>
        </is>
      </c>
      <c r="Y5841" t="inlineStr">
        <is>
          <t>Operating Costs</t>
        </is>
      </c>
      <c r="Z5841" t="inlineStr">
        <is>
          <t>Operating Costs</t>
        </is>
      </c>
      <c r="AA5841" t="inlineStr">
        <is>
          <t>Custos na Blockchain</t>
        </is>
      </c>
      <c r="AB5841" t="inlineStr"/>
      <c r="AC5841" t="inlineStr">
        <is>
          <t>0x91b73b69bad0806251ff78e3e72140e7ce0f256061b514b513a3a7e00bbd78da</t>
        </is>
      </c>
      <c r="AD5841" t="n">
        <v>1</v>
      </c>
      <c r="AE5841" t="n">
        <v>1</v>
      </c>
    </row>
    <row r="5842">
      <c r="A5842" t="inlineStr">
        <is>
          <t>c0544b05-8cf0-4857-a1c7-b8e3300007c1</t>
        </is>
      </c>
      <c r="B5842" s="115" t="n">
        <v>44987</v>
      </c>
      <c r="C5842" s="115" t="n">
        <v>44987</v>
      </c>
      <c r="D5842" t="n">
        <v>-0.0240152</v>
      </c>
      <c r="E5842" t="n">
        <v>-0.0240152</v>
      </c>
      <c r="F5842" t="inlineStr">
        <is>
          <t>MATIC</t>
        </is>
      </c>
      <c r="G5842" t="n">
        <v>6.407310704960836</v>
      </c>
      <c r="H5842" t="n">
        <v>-0.1538728480417755</v>
      </c>
      <c r="I5842" t="n">
        <v>-0.1538728480417755</v>
      </c>
      <c r="J5842" t="n">
        <v>1</v>
      </c>
      <c r="K5842" t="inlineStr"/>
      <c r="L5842" t="inlineStr">
        <is>
          <t>Helper</t>
        </is>
      </c>
      <c r="M5842" t="inlineStr"/>
      <c r="N5842" t="inlineStr"/>
      <c r="O5842" t="inlineStr"/>
      <c r="P5842" t="inlineStr"/>
      <c r="Q5842" t="inlineStr"/>
      <c r="R5842" t="inlineStr">
        <is>
          <t>Envio de matic para pagar listing</t>
        </is>
      </c>
      <c r="S5842" t="inlineStr"/>
      <c r="T5842" t="inlineStr">
        <is>
          <t>Helper</t>
        </is>
      </c>
      <c r="U5842" t="inlineStr"/>
      <c r="V5842" t="inlineStr">
        <is>
          <t>Serviços pontuais</t>
        </is>
      </c>
      <c r="W5842" t="inlineStr">
        <is>
          <t>Blockchain</t>
        </is>
      </c>
      <c r="X5842" t="inlineStr">
        <is>
          <t>Technology &amp; Infrastructure</t>
        </is>
      </c>
      <c r="Y5842" t="inlineStr">
        <is>
          <t>Operating Costs</t>
        </is>
      </c>
      <c r="Z5842" t="inlineStr">
        <is>
          <t>Operating Costs</t>
        </is>
      </c>
      <c r="AA5842" t="inlineStr">
        <is>
          <t>Custos na Blockchain</t>
        </is>
      </c>
      <c r="AB5842" t="inlineStr"/>
      <c r="AC5842" t="inlineStr">
        <is>
          <t>0xf4a60e7442b3d2b59e993e51d495340299654f8389a03e39e3245d5ca025f128</t>
        </is>
      </c>
      <c r="AD5842" t="n">
        <v>1</v>
      </c>
      <c r="AE5842" t="n">
        <v>1</v>
      </c>
    </row>
    <row r="5843">
      <c r="A5843" t="inlineStr">
        <is>
          <t>69e43c6c-923d-4648-a0b0-93a22dae42ef</t>
        </is>
      </c>
      <c r="B5843" s="115" t="n">
        <v>44987</v>
      </c>
      <c r="C5843" s="115" t="n">
        <v>44987</v>
      </c>
      <c r="D5843" t="n">
        <v>-0.02252</v>
      </c>
      <c r="E5843" t="n">
        <v>-0.02252</v>
      </c>
      <c r="F5843" t="inlineStr">
        <is>
          <t>MATIC</t>
        </is>
      </c>
      <c r="G5843" t="n">
        <v>6.407310704960836</v>
      </c>
      <c r="H5843" t="n">
        <v>-0.144292637075718</v>
      </c>
      <c r="I5843" t="n">
        <v>-0.144292637075718</v>
      </c>
      <c r="J5843" t="n">
        <v>1</v>
      </c>
      <c r="K5843" t="inlineStr"/>
      <c r="L5843" t="inlineStr">
        <is>
          <t>Helper</t>
        </is>
      </c>
      <c r="M5843" t="inlineStr"/>
      <c r="N5843" t="inlineStr"/>
      <c r="O5843" t="inlineStr"/>
      <c r="P5843" t="inlineStr"/>
      <c r="Q5843" t="inlineStr"/>
      <c r="R5843" t="inlineStr">
        <is>
          <t>Envio de matic para pagar listing</t>
        </is>
      </c>
      <c r="S5843" t="inlineStr"/>
      <c r="T5843" t="inlineStr">
        <is>
          <t>Helper</t>
        </is>
      </c>
      <c r="U5843" t="inlineStr"/>
      <c r="V5843" t="inlineStr">
        <is>
          <t>Serviços pontuais</t>
        </is>
      </c>
      <c r="W5843" t="inlineStr">
        <is>
          <t>Blockchain</t>
        </is>
      </c>
      <c r="X5843" t="inlineStr">
        <is>
          <t>Technology &amp; Infrastructure</t>
        </is>
      </c>
      <c r="Y5843" t="inlineStr">
        <is>
          <t>Operating Costs</t>
        </is>
      </c>
      <c r="Z5843" t="inlineStr">
        <is>
          <t>Operating Costs</t>
        </is>
      </c>
      <c r="AA5843" t="inlineStr">
        <is>
          <t>Custos na Blockchain</t>
        </is>
      </c>
      <c r="AB5843" t="inlineStr"/>
      <c r="AC5843" t="inlineStr">
        <is>
          <t>0x92c5ef64a8d0be812ba84730bb7bcff1e0b0d55c2344edf1edf517793322a67d</t>
        </is>
      </c>
      <c r="AD5843" t="n">
        <v>1</v>
      </c>
      <c r="AE5843" t="n">
        <v>1</v>
      </c>
    </row>
    <row r="5844">
      <c r="A5844" t="inlineStr">
        <is>
          <t>c04ead1b-1527-48e7-a4c5-e08456471eae</t>
        </is>
      </c>
      <c r="B5844" s="115" t="n">
        <v>44987</v>
      </c>
      <c r="C5844" s="115" t="n">
        <v>44987</v>
      </c>
      <c r="D5844" t="n">
        <v>13479.610784</v>
      </c>
      <c r="E5844" t="n">
        <v>13479.610784</v>
      </c>
      <c r="F5844" t="inlineStr">
        <is>
          <t>USDC</t>
        </is>
      </c>
      <c r="G5844" t="n">
        <v>5.221932114882507</v>
      </c>
      <c r="H5844" t="n">
        <v>70389.61244908617</v>
      </c>
      <c r="I5844" t="n">
        <v>70389.61244908617</v>
      </c>
      <c r="J5844" t="n">
        <v>1</v>
      </c>
      <c r="K5844" t="inlineStr"/>
      <c r="L5844" t="inlineStr">
        <is>
          <t>Conversão M.B.</t>
        </is>
      </c>
      <c r="M5844" t="inlineStr">
        <is>
          <t>Gnosis</t>
        </is>
      </c>
      <c r="N5844" t="inlineStr"/>
      <c r="O5844" t="inlineStr"/>
      <c r="P5844" t="inlineStr"/>
      <c r="Q5844" t="inlineStr"/>
      <c r="R5844" t="inlineStr">
        <is>
          <t>Sem Histórico</t>
        </is>
      </c>
      <c r="S5844" t="inlineStr"/>
      <c r="T5844" t="inlineStr">
        <is>
          <t>Gnosis</t>
        </is>
      </c>
      <c r="U5844" t="inlineStr"/>
      <c r="V5844" t="inlineStr">
        <is>
          <t>Conversões</t>
        </is>
      </c>
      <c r="W5844" t="inlineStr">
        <is>
          <t>Conversões</t>
        </is>
      </c>
      <c r="X5844" t="inlineStr">
        <is>
          <t>Financial Revenue</t>
        </is>
      </c>
      <c r="Y5844" t="inlineStr">
        <is>
          <t>Financial Revenue</t>
        </is>
      </c>
      <c r="Z5844" t="inlineStr">
        <is>
          <t>Financial Revenue</t>
        </is>
      </c>
      <c r="AA5844" t="inlineStr">
        <is>
          <t>Receita Financeira</t>
        </is>
      </c>
      <c r="AB5844" t="inlineStr"/>
      <c r="AC5844" t="inlineStr">
        <is>
          <t>0x02c396df7d071a18805562ba67b0ec096517be74c8e23b45ecfc3ce950b1b074</t>
        </is>
      </c>
      <c r="AD5844" t="n">
        <v>1</v>
      </c>
      <c r="AE5844" t="n">
        <v>1</v>
      </c>
    </row>
    <row r="5845">
      <c r="A5845" t="inlineStr">
        <is>
          <t>54a3b857-699e-475f-9f69-7fc56196b215</t>
        </is>
      </c>
      <c r="B5845" s="115" t="n">
        <v>44986</v>
      </c>
      <c r="C5845" s="115" t="n">
        <v>44986</v>
      </c>
      <c r="D5845" t="n">
        <v>-0.0243029</v>
      </c>
      <c r="E5845" t="n">
        <v>-0.0243029</v>
      </c>
      <c r="F5845" t="inlineStr">
        <is>
          <t>MATIC</t>
        </is>
      </c>
      <c r="G5845" t="n">
        <v>6.51380927566441</v>
      </c>
      <c r="H5845" t="n">
        <v>-0.1583044554455446</v>
      </c>
      <c r="I5845" t="n">
        <v>-0.1583044554455446</v>
      </c>
      <c r="J5845" t="n">
        <v>1</v>
      </c>
      <c r="K5845" t="inlineStr"/>
      <c r="L5845" t="inlineStr">
        <is>
          <t>Helper</t>
        </is>
      </c>
      <c r="M5845" t="inlineStr"/>
      <c r="N5845" t="inlineStr"/>
      <c r="O5845" t="inlineStr"/>
      <c r="P5845" t="inlineStr"/>
      <c r="Q5845" t="inlineStr"/>
      <c r="R5845" t="inlineStr">
        <is>
          <t>Envio de matic para pagar listing</t>
        </is>
      </c>
      <c r="S5845" t="inlineStr"/>
      <c r="T5845" t="inlineStr">
        <is>
          <t>Helper</t>
        </is>
      </c>
      <c r="U5845" t="inlineStr"/>
      <c r="V5845" t="inlineStr">
        <is>
          <t>Serviços pontuais</t>
        </is>
      </c>
      <c r="W5845" t="inlineStr">
        <is>
          <t>Blockchain</t>
        </is>
      </c>
      <c r="X5845" t="inlineStr">
        <is>
          <t>Technology &amp; Infrastructure</t>
        </is>
      </c>
      <c r="Y5845" t="inlineStr">
        <is>
          <t>Operating Costs</t>
        </is>
      </c>
      <c r="Z5845" t="inlineStr">
        <is>
          <t>Operating Costs</t>
        </is>
      </c>
      <c r="AA5845" t="inlineStr">
        <is>
          <t>Custos na Blockchain</t>
        </is>
      </c>
      <c r="AB5845" t="inlineStr"/>
      <c r="AC5845" t="inlineStr">
        <is>
          <t>0x770b10a41765b3e9c9bb3ed28f74de7c3a7bf5ece7ec83b472194e1da16de8ff</t>
        </is>
      </c>
      <c r="AD5845" t="n">
        <v>1</v>
      </c>
      <c r="AE5845" t="n">
        <v>1</v>
      </c>
    </row>
    <row r="5846">
      <c r="A5846" t="inlineStr">
        <is>
          <t>3bbdeced-fa3d-4a6d-b9d3-a97b7a24d049</t>
        </is>
      </c>
      <c r="B5846" s="115" t="n">
        <v>44986</v>
      </c>
      <c r="C5846" s="115" t="n">
        <v>44986</v>
      </c>
      <c r="D5846" t="n">
        <v>-0.6933490740000001</v>
      </c>
      <c r="E5846" t="n">
        <v>-0.6933490740000001</v>
      </c>
      <c r="F5846" t="inlineStr">
        <is>
          <t>MATIC</t>
        </is>
      </c>
      <c r="G5846" t="n">
        <v>6.51380927566441</v>
      </c>
      <c r="H5846" t="n">
        <v>-4.51634362949453</v>
      </c>
      <c r="I5846" t="n">
        <v>-4.51634362949453</v>
      </c>
      <c r="J5846" t="n">
        <v>1</v>
      </c>
      <c r="K5846" t="inlineStr"/>
      <c r="L5846" t="inlineStr">
        <is>
          <t>Helper</t>
        </is>
      </c>
      <c r="M5846" t="inlineStr">
        <is>
          <t>Conexões Games</t>
        </is>
      </c>
      <c r="N5846" t="inlineStr"/>
      <c r="O5846" t="inlineStr"/>
      <c r="P5846" t="inlineStr"/>
      <c r="Q5846" t="inlineStr"/>
      <c r="R5846" t="inlineStr">
        <is>
          <t>Sem Histórico</t>
        </is>
      </c>
      <c r="S5846" t="inlineStr"/>
      <c r="T5846" t="inlineStr">
        <is>
          <t>Helper</t>
        </is>
      </c>
      <c r="U5846" t="inlineStr"/>
      <c r="V5846" t="inlineStr">
        <is>
          <t>Envio de NFTs</t>
        </is>
      </c>
      <c r="W5846" t="inlineStr">
        <is>
          <t>NFTs</t>
        </is>
      </c>
      <c r="X5846" t="inlineStr">
        <is>
          <t>Technology &amp; Infrastructure</t>
        </is>
      </c>
      <c r="Y5846" t="inlineStr">
        <is>
          <t>Operating Costs</t>
        </is>
      </c>
      <c r="Z5846" t="inlineStr">
        <is>
          <t>Operating Costs</t>
        </is>
      </c>
      <c r="AA5846" t="inlineStr">
        <is>
          <t>Custos na Blockchain</t>
        </is>
      </c>
      <c r="AB5846" t="inlineStr"/>
      <c r="AC5846" t="inlineStr">
        <is>
          <t>0x03e170a403cae5d50a14ccfd29c31ec66ccfcf58652c280c256c459981af5f56</t>
        </is>
      </c>
      <c r="AD5846" t="n">
        <v>1</v>
      </c>
      <c r="AE5846" t="n">
        <v>1</v>
      </c>
    </row>
    <row r="5847">
      <c r="A5847" t="inlineStr">
        <is>
          <t>3ba6c74b-7e5c-4af9-9647-6b9a06ee3c8e</t>
        </is>
      </c>
      <c r="B5847" s="115" t="n">
        <v>44986</v>
      </c>
      <c r="C5847" s="115" t="n">
        <v>44986</v>
      </c>
      <c r="D5847" t="n">
        <v>-0.0246158</v>
      </c>
      <c r="E5847" t="n">
        <v>-0.0246158</v>
      </c>
      <c r="F5847" t="inlineStr">
        <is>
          <t>MATIC</t>
        </is>
      </c>
      <c r="G5847" t="n">
        <v>6.51380927566441</v>
      </c>
      <c r="H5847" t="n">
        <v>-0.1603426263679</v>
      </c>
      <c r="I5847" t="n">
        <v>-0.1603426263679</v>
      </c>
      <c r="J5847" t="n">
        <v>1</v>
      </c>
      <c r="K5847" t="inlineStr"/>
      <c r="L5847" t="inlineStr">
        <is>
          <t>Helper</t>
        </is>
      </c>
      <c r="M5847" t="inlineStr"/>
      <c r="N5847" t="inlineStr"/>
      <c r="O5847" t="inlineStr"/>
      <c r="P5847" t="inlineStr"/>
      <c r="Q5847" t="inlineStr"/>
      <c r="R5847" t="inlineStr">
        <is>
          <t>Envio de matic para pagar listing</t>
        </is>
      </c>
      <c r="S5847" t="inlineStr"/>
      <c r="T5847" t="inlineStr">
        <is>
          <t>Helper</t>
        </is>
      </c>
      <c r="U5847" t="inlineStr"/>
      <c r="V5847" t="inlineStr">
        <is>
          <t>Serviços pontuais</t>
        </is>
      </c>
      <c r="W5847" t="inlineStr">
        <is>
          <t>Blockchain</t>
        </is>
      </c>
      <c r="X5847" t="inlineStr">
        <is>
          <t>Technology &amp; Infrastructure</t>
        </is>
      </c>
      <c r="Y5847" t="inlineStr">
        <is>
          <t>Operating Costs</t>
        </is>
      </c>
      <c r="Z5847" t="inlineStr">
        <is>
          <t>Operating Costs</t>
        </is>
      </c>
      <c r="AA5847" t="inlineStr">
        <is>
          <t>Custos na Blockchain</t>
        </is>
      </c>
      <c r="AB5847" t="inlineStr"/>
      <c r="AC5847" t="inlineStr">
        <is>
          <t>0xc5104ae7a93b045af771ca6371cdba87b4a2b01aa8d6bfed97a832a73630de3b</t>
        </is>
      </c>
      <c r="AD5847" t="n">
        <v>1</v>
      </c>
      <c r="AE5847" t="n">
        <v>1</v>
      </c>
    </row>
    <row r="5848">
      <c r="A5848" t="inlineStr">
        <is>
          <t>e51d91ba-b289-4424-8cb2-2953d0c38139</t>
        </is>
      </c>
      <c r="B5848" s="115" t="n">
        <v>44986</v>
      </c>
      <c r="C5848" s="115" t="n">
        <v>44986</v>
      </c>
      <c r="D5848" t="n">
        <v>-0.532370208</v>
      </c>
      <c r="E5848" t="n">
        <v>-0.532370208</v>
      </c>
      <c r="F5848" t="inlineStr">
        <is>
          <t>MATIC</t>
        </is>
      </c>
      <c r="G5848" t="n">
        <v>6.51380927566441</v>
      </c>
      <c r="H5848" t="n">
        <v>-3.467757998957791</v>
      </c>
      <c r="I5848" t="n">
        <v>-3.467757998957791</v>
      </c>
      <c r="J5848" t="n">
        <v>1</v>
      </c>
      <c r="K5848" t="inlineStr"/>
      <c r="L5848" t="inlineStr">
        <is>
          <t>Helper</t>
        </is>
      </c>
      <c r="M5848" t="inlineStr">
        <is>
          <t>Conexões Games</t>
        </is>
      </c>
      <c r="N5848" t="inlineStr"/>
      <c r="O5848" t="inlineStr"/>
      <c r="P5848" t="inlineStr"/>
      <c r="Q5848" t="inlineStr"/>
      <c r="R5848" t="inlineStr">
        <is>
          <t>Sem Histórico</t>
        </is>
      </c>
      <c r="S5848" t="inlineStr"/>
      <c r="T5848" t="inlineStr">
        <is>
          <t>Helper</t>
        </is>
      </c>
      <c r="U5848" t="inlineStr"/>
      <c r="V5848" t="inlineStr">
        <is>
          <t>Envio de NFTs</t>
        </is>
      </c>
      <c r="W5848" t="inlineStr">
        <is>
          <t>NFTs</t>
        </is>
      </c>
      <c r="X5848" t="inlineStr">
        <is>
          <t>Technology &amp; Infrastructure</t>
        </is>
      </c>
      <c r="Y5848" t="inlineStr">
        <is>
          <t>Operating Costs</t>
        </is>
      </c>
      <c r="Z5848" t="inlineStr">
        <is>
          <t>Operating Costs</t>
        </is>
      </c>
      <c r="AA5848" t="inlineStr">
        <is>
          <t>Custos na Blockchain</t>
        </is>
      </c>
      <c r="AB5848" t="inlineStr"/>
      <c r="AC5848" t="inlineStr">
        <is>
          <t>0x3cf3be118d65237de3e262747b8f4d018694b70a1e4b9682836bd545fe544dcc</t>
        </is>
      </c>
      <c r="AD5848" t="n">
        <v>1</v>
      </c>
      <c r="AE5848" t="n">
        <v>1</v>
      </c>
    </row>
    <row r="5849">
      <c r="A5849" t="inlineStr">
        <is>
          <t>84db6fdf-5f32-41ef-99ee-2ea6966ea6ff</t>
        </is>
      </c>
      <c r="B5849" s="115" t="n">
        <v>44986</v>
      </c>
      <c r="C5849" s="115" t="n">
        <v>44986</v>
      </c>
      <c r="D5849" t="n">
        <v>-0.5386346128</v>
      </c>
      <c r="E5849" t="n">
        <v>-0.5386346128</v>
      </c>
      <c r="F5849" t="inlineStr">
        <is>
          <t>MATIC</t>
        </is>
      </c>
      <c r="G5849" t="n">
        <v>6.51380927566441</v>
      </c>
      <c r="H5849" t="n">
        <v>-3.508563137050548</v>
      </c>
      <c r="I5849" t="n">
        <v>-3.508563137050548</v>
      </c>
      <c r="J5849" t="n">
        <v>1</v>
      </c>
      <c r="K5849" t="inlineStr"/>
      <c r="L5849" t="inlineStr">
        <is>
          <t>Helper</t>
        </is>
      </c>
      <c r="M5849" t="inlineStr">
        <is>
          <t>Conexões Games</t>
        </is>
      </c>
      <c r="N5849" t="inlineStr"/>
      <c r="O5849" t="inlineStr"/>
      <c r="P5849" t="inlineStr"/>
      <c r="Q5849" t="inlineStr"/>
      <c r="R5849" t="inlineStr">
        <is>
          <t>Sem Histórico</t>
        </is>
      </c>
      <c r="S5849" t="inlineStr"/>
      <c r="T5849" t="inlineStr">
        <is>
          <t>Helper</t>
        </is>
      </c>
      <c r="U5849" t="inlineStr"/>
      <c r="V5849" t="inlineStr">
        <is>
          <t>Envio de NFTs</t>
        </is>
      </c>
      <c r="W5849" t="inlineStr">
        <is>
          <t>NFTs</t>
        </is>
      </c>
      <c r="X5849" t="inlineStr">
        <is>
          <t>Technology &amp; Infrastructure</t>
        </is>
      </c>
      <c r="Y5849" t="inlineStr">
        <is>
          <t>Operating Costs</t>
        </is>
      </c>
      <c r="Z5849" t="inlineStr">
        <is>
          <t>Operating Costs</t>
        </is>
      </c>
      <c r="AA5849" t="inlineStr">
        <is>
          <t>Custos na Blockchain</t>
        </is>
      </c>
      <c r="AB5849" t="inlineStr"/>
      <c r="AC5849" t="inlineStr">
        <is>
          <t>0xea71c0f5b8352f4a118f44a4d4bd38e958a6e195916f4ceae3d71fac66125b19</t>
        </is>
      </c>
      <c r="AD5849" t="n">
        <v>1</v>
      </c>
      <c r="AE5849" t="n">
        <v>1</v>
      </c>
    </row>
    <row r="5850">
      <c r="A5850" t="inlineStr">
        <is>
          <t>f895b37c-da2e-4894-91e9-d7ae3683440b</t>
        </is>
      </c>
      <c r="B5850" s="115" t="n">
        <v>44986</v>
      </c>
      <c r="C5850" s="115" t="n">
        <v>44986</v>
      </c>
      <c r="D5850" t="n">
        <v>-0.05595744</v>
      </c>
      <c r="E5850" t="n">
        <v>-0.05595744</v>
      </c>
      <c r="F5850" t="inlineStr">
        <is>
          <t>MATIC</t>
        </is>
      </c>
      <c r="G5850" t="n">
        <v>6.51380927566441</v>
      </c>
      <c r="H5850" t="n">
        <v>-0.3644960917144347</v>
      </c>
      <c r="I5850" t="n">
        <v>-0.3644960917144347</v>
      </c>
      <c r="J5850" t="n">
        <v>1</v>
      </c>
      <c r="K5850" t="inlineStr"/>
      <c r="L5850" t="inlineStr">
        <is>
          <t>Helper</t>
        </is>
      </c>
      <c r="M5850" t="inlineStr">
        <is>
          <t>Conexões Games</t>
        </is>
      </c>
      <c r="N5850" t="inlineStr"/>
      <c r="O5850" t="inlineStr"/>
      <c r="P5850" t="inlineStr"/>
      <c r="Q5850" t="inlineStr"/>
      <c r="R5850" t="inlineStr">
        <is>
          <t>Sem Histórico</t>
        </is>
      </c>
      <c r="S5850" t="inlineStr"/>
      <c r="T5850" t="inlineStr">
        <is>
          <t>Helper</t>
        </is>
      </c>
      <c r="U5850" t="inlineStr"/>
      <c r="V5850" t="inlineStr">
        <is>
          <t>Envio de NFTs</t>
        </is>
      </c>
      <c r="W5850" t="inlineStr">
        <is>
          <t>NFTs</t>
        </is>
      </c>
      <c r="X5850" t="inlineStr">
        <is>
          <t>Technology &amp; Infrastructure</t>
        </is>
      </c>
      <c r="Y5850" t="inlineStr">
        <is>
          <t>Operating Costs</t>
        </is>
      </c>
      <c r="Z5850" t="inlineStr">
        <is>
          <t>Operating Costs</t>
        </is>
      </c>
      <c r="AA5850" t="inlineStr">
        <is>
          <t>Custos na Blockchain</t>
        </is>
      </c>
      <c r="AB5850" t="inlineStr"/>
      <c r="AC5850" t="inlineStr">
        <is>
          <t>0x17694413b0259dc3f766fc8efef1307787b3857e6f966b02cd9b41da76d44a1f</t>
        </is>
      </c>
      <c r="AD5850" t="n">
        <v>1</v>
      </c>
      <c r="AE5850" t="n">
        <v>1</v>
      </c>
    </row>
    <row r="5851">
      <c r="A5851" t="inlineStr">
        <is>
          <t>ab450255-e46f-4820-ad2d-56e7ddbdd6f1</t>
        </is>
      </c>
      <c r="B5851" s="115" t="n">
        <v>44986</v>
      </c>
      <c r="C5851" s="115" t="n">
        <v>44986</v>
      </c>
      <c r="D5851" t="n">
        <v>-0.6419335615999999</v>
      </c>
      <c r="E5851" t="n">
        <v>-0.6419335615999999</v>
      </c>
      <c r="F5851" t="inlineStr">
        <is>
          <t>MATIC</t>
        </is>
      </c>
      <c r="G5851" t="n">
        <v>6.51380927566441</v>
      </c>
      <c r="H5851" t="n">
        <v>-4.18143278791037</v>
      </c>
      <c r="I5851" t="n">
        <v>-4.18143278791037</v>
      </c>
      <c r="J5851" t="n">
        <v>1</v>
      </c>
      <c r="K5851" t="inlineStr"/>
      <c r="L5851" t="inlineStr">
        <is>
          <t>Helper</t>
        </is>
      </c>
      <c r="M5851" t="inlineStr">
        <is>
          <t>Conexões Games</t>
        </is>
      </c>
      <c r="N5851" t="inlineStr"/>
      <c r="O5851" t="inlineStr"/>
      <c r="P5851" t="inlineStr"/>
      <c r="Q5851" t="inlineStr"/>
      <c r="R5851" t="inlineStr">
        <is>
          <t>Sem Histórico</t>
        </is>
      </c>
      <c r="S5851" t="inlineStr"/>
      <c r="T5851" t="inlineStr">
        <is>
          <t>Helper</t>
        </is>
      </c>
      <c r="U5851" t="inlineStr"/>
      <c r="V5851" t="inlineStr">
        <is>
          <t>Envio de NFTs</t>
        </is>
      </c>
      <c r="W5851" t="inlineStr">
        <is>
          <t>NFTs</t>
        </is>
      </c>
      <c r="X5851" t="inlineStr">
        <is>
          <t>Technology &amp; Infrastructure</t>
        </is>
      </c>
      <c r="Y5851" t="inlineStr">
        <is>
          <t>Operating Costs</t>
        </is>
      </c>
      <c r="Z5851" t="inlineStr">
        <is>
          <t>Operating Costs</t>
        </is>
      </c>
      <c r="AA5851" t="inlineStr">
        <is>
          <t>Custos na Blockchain</t>
        </is>
      </c>
      <c r="AB5851" t="inlineStr"/>
      <c r="AC5851" t="inlineStr">
        <is>
          <t>0x055be6011f608b59fffa97d70da018061fd6de78242848adc9fba00054e61eda</t>
        </is>
      </c>
      <c r="AD5851" t="n">
        <v>1</v>
      </c>
      <c r="AE5851" t="n">
        <v>1</v>
      </c>
    </row>
    <row r="5852">
      <c r="A5852" t="inlineStr">
        <is>
          <t>0e761512-434f-47aa-8276-c9f7f462260d</t>
        </is>
      </c>
      <c r="B5852" s="115" t="n">
        <v>44986</v>
      </c>
      <c r="C5852" s="115" t="n">
        <v>44986</v>
      </c>
      <c r="D5852" t="n">
        <v>-0.0778416064</v>
      </c>
      <c r="E5852" t="n">
        <v>-0.0778416064</v>
      </c>
      <c r="F5852" t="inlineStr">
        <is>
          <t>MATIC</t>
        </is>
      </c>
      <c r="G5852" t="n">
        <v>6.51380927566441</v>
      </c>
      <c r="H5852" t="n">
        <v>-0.5070453778009381</v>
      </c>
      <c r="I5852" t="n">
        <v>-0.5070453778009381</v>
      </c>
      <c r="J5852" t="n">
        <v>1</v>
      </c>
      <c r="K5852" t="inlineStr"/>
      <c r="L5852" t="inlineStr">
        <is>
          <t>Helper</t>
        </is>
      </c>
      <c r="M5852" t="inlineStr">
        <is>
          <t>Conexões Games</t>
        </is>
      </c>
      <c r="N5852" t="inlineStr"/>
      <c r="O5852" t="inlineStr"/>
      <c r="P5852" t="inlineStr"/>
      <c r="Q5852" t="inlineStr"/>
      <c r="R5852" t="inlineStr">
        <is>
          <t>Sem Histórico</t>
        </is>
      </c>
      <c r="S5852" t="inlineStr"/>
      <c r="T5852" t="inlineStr">
        <is>
          <t>Helper</t>
        </is>
      </c>
      <c r="U5852" t="inlineStr"/>
      <c r="V5852" t="inlineStr">
        <is>
          <t>Envio de NFTs</t>
        </is>
      </c>
      <c r="W5852" t="inlineStr">
        <is>
          <t>NFTs</t>
        </is>
      </c>
      <c r="X5852" t="inlineStr">
        <is>
          <t>Technology &amp; Infrastructure</t>
        </is>
      </c>
      <c r="Y5852" t="inlineStr">
        <is>
          <t>Operating Costs</t>
        </is>
      </c>
      <c r="Z5852" t="inlineStr">
        <is>
          <t>Operating Costs</t>
        </is>
      </c>
      <c r="AA5852" t="inlineStr">
        <is>
          <t>Custos na Blockchain</t>
        </is>
      </c>
      <c r="AB5852" t="inlineStr"/>
      <c r="AC5852" t="inlineStr">
        <is>
          <t>0xa773b0ab963385ccbb0a8df8ca6ba9d09f602fae60e55728a0ba1193fd041ade</t>
        </is>
      </c>
      <c r="AD5852" t="n">
        <v>1</v>
      </c>
      <c r="AE5852" t="n">
        <v>1</v>
      </c>
    </row>
    <row r="5853">
      <c r="A5853" t="inlineStr">
        <is>
          <t>370b5976-70af-43ec-a323-397e7e58e442</t>
        </is>
      </c>
      <c r="B5853" s="115" t="n">
        <v>44986</v>
      </c>
      <c r="C5853" s="115" t="n">
        <v>44986</v>
      </c>
      <c r="D5853" t="n">
        <v>-0.2429391824</v>
      </c>
      <c r="E5853" t="n">
        <v>-0.2429391824</v>
      </c>
      <c r="F5853" t="inlineStr">
        <is>
          <t>MATIC</t>
        </is>
      </c>
      <c r="G5853" t="n">
        <v>6.51380927566441</v>
      </c>
      <c r="H5853" t="n">
        <v>-1.582459499739448</v>
      </c>
      <c r="I5853" t="n">
        <v>-1.582459499739448</v>
      </c>
      <c r="J5853" t="n">
        <v>1</v>
      </c>
      <c r="K5853" t="inlineStr"/>
      <c r="L5853" t="inlineStr">
        <is>
          <t>Helper</t>
        </is>
      </c>
      <c r="M5853" t="inlineStr">
        <is>
          <t>Conexões Games</t>
        </is>
      </c>
      <c r="N5853" t="inlineStr"/>
      <c r="O5853" t="inlineStr"/>
      <c r="P5853" t="inlineStr"/>
      <c r="Q5853" t="inlineStr"/>
      <c r="R5853" t="inlineStr">
        <is>
          <t>Sem Histórico</t>
        </is>
      </c>
      <c r="S5853" t="inlineStr"/>
      <c r="T5853" t="inlineStr">
        <is>
          <t>Helper</t>
        </is>
      </c>
      <c r="U5853" t="inlineStr"/>
      <c r="V5853" t="inlineStr">
        <is>
          <t>Envio de NFTs</t>
        </is>
      </c>
      <c r="W5853" t="inlineStr">
        <is>
          <t>NFTs</t>
        </is>
      </c>
      <c r="X5853" t="inlineStr">
        <is>
          <t>Technology &amp; Infrastructure</t>
        </is>
      </c>
      <c r="Y5853" t="inlineStr">
        <is>
          <t>Operating Costs</t>
        </is>
      </c>
      <c r="Z5853" t="inlineStr">
        <is>
          <t>Operating Costs</t>
        </is>
      </c>
      <c r="AA5853" t="inlineStr">
        <is>
          <t>Custos na Blockchain</t>
        </is>
      </c>
      <c r="AB5853" t="inlineStr"/>
      <c r="AC5853" t="inlineStr">
        <is>
          <t>0x5691210fb46a0072dbb1fb193c018ef4d903849882d8696a38c3b3e37e643a3b</t>
        </is>
      </c>
      <c r="AD5853" t="n">
        <v>1</v>
      </c>
      <c r="AE5853" t="n">
        <v>1</v>
      </c>
    </row>
    <row r="5854">
      <c r="A5854" t="inlineStr">
        <is>
          <t>5ee50228-f2c1-4f5f-a49d-dde154fd54a6</t>
        </is>
      </c>
      <c r="B5854" s="115" t="n">
        <v>44986</v>
      </c>
      <c r="C5854" s="115" t="n">
        <v>44986</v>
      </c>
      <c r="D5854" t="n">
        <v>-0.0187073978</v>
      </c>
      <c r="E5854" t="n">
        <v>-0.0187073978</v>
      </c>
      <c r="F5854" t="inlineStr">
        <is>
          <t>MATIC</t>
        </is>
      </c>
      <c r="G5854" t="n">
        <v>6.51380927566441</v>
      </c>
      <c r="H5854" t="n">
        <v>-0.121856421313184</v>
      </c>
      <c r="I5854" t="n">
        <v>-0.121856421313184</v>
      </c>
      <c r="J5854" t="n">
        <v>1</v>
      </c>
      <c r="K5854" t="inlineStr"/>
      <c r="L5854" t="inlineStr">
        <is>
          <t>Helper</t>
        </is>
      </c>
      <c r="M5854" t="inlineStr">
        <is>
          <t>Conexões Games</t>
        </is>
      </c>
      <c r="N5854" t="inlineStr"/>
      <c r="O5854" t="inlineStr"/>
      <c r="P5854" t="inlineStr"/>
      <c r="Q5854" t="inlineStr"/>
      <c r="R5854" t="inlineStr">
        <is>
          <t>Sem Histórico</t>
        </is>
      </c>
      <c r="S5854" t="inlineStr"/>
      <c r="T5854" t="inlineStr">
        <is>
          <t>Helper</t>
        </is>
      </c>
      <c r="U5854" t="inlineStr"/>
      <c r="V5854" t="inlineStr">
        <is>
          <t>Envio de NFTs</t>
        </is>
      </c>
      <c r="W5854" t="inlineStr">
        <is>
          <t>NFTs</t>
        </is>
      </c>
      <c r="X5854" t="inlineStr">
        <is>
          <t>Technology &amp; Infrastructure</t>
        </is>
      </c>
      <c r="Y5854" t="inlineStr">
        <is>
          <t>Operating Costs</t>
        </is>
      </c>
      <c r="Z5854" t="inlineStr">
        <is>
          <t>Operating Costs</t>
        </is>
      </c>
      <c r="AA5854" t="inlineStr">
        <is>
          <t>Custos na Blockchain</t>
        </is>
      </c>
      <c r="AB5854" t="inlineStr"/>
      <c r="AC5854" t="inlineStr">
        <is>
          <t>0xbf27c5eaa5cf7b9e1f4c7099224c62da423e4f58142f147b2fca357dd4c833f2</t>
        </is>
      </c>
      <c r="AD5854" t="n">
        <v>1</v>
      </c>
      <c r="AE5854" t="n">
        <v>1</v>
      </c>
    </row>
    <row r="5855">
      <c r="A5855" t="inlineStr">
        <is>
          <t>6821fa77-d3d9-483c-9f5c-9ad25b2c3ca7</t>
        </is>
      </c>
      <c r="B5855" s="115" t="n">
        <v>44986</v>
      </c>
      <c r="C5855" s="115" t="n">
        <v>44986</v>
      </c>
      <c r="D5855" t="n">
        <v>-0.0252058542</v>
      </c>
      <c r="E5855" t="n">
        <v>-0.0252058542</v>
      </c>
      <c r="F5855" t="inlineStr">
        <is>
          <t>MATIC</t>
        </is>
      </c>
      <c r="G5855" t="n">
        <v>6.51380927566441</v>
      </c>
      <c r="H5855" t="n">
        <v>-0.1641861268890047</v>
      </c>
      <c r="I5855" t="n">
        <v>-0.1641861268890047</v>
      </c>
      <c r="J5855" t="n">
        <v>1</v>
      </c>
      <c r="K5855" t="inlineStr"/>
      <c r="L5855" t="inlineStr">
        <is>
          <t>Helper</t>
        </is>
      </c>
      <c r="M5855" t="inlineStr"/>
      <c r="N5855" t="inlineStr"/>
      <c r="O5855" t="inlineStr"/>
      <c r="P5855" t="inlineStr"/>
      <c r="Q5855" t="inlineStr"/>
      <c r="R5855" t="inlineStr">
        <is>
          <t>Sem Histórico</t>
        </is>
      </c>
      <c r="S5855" t="inlineStr"/>
      <c r="T5855" t="inlineStr">
        <is>
          <t>Helper</t>
        </is>
      </c>
      <c r="U5855" t="inlineStr"/>
      <c r="V5855" t="inlineStr">
        <is>
          <t>Envio de NFTs</t>
        </is>
      </c>
      <c r="W5855" t="inlineStr">
        <is>
          <t>NFTs</t>
        </is>
      </c>
      <c r="X5855" t="inlineStr">
        <is>
          <t>Technology &amp; Infrastructure</t>
        </is>
      </c>
      <c r="Y5855" t="inlineStr">
        <is>
          <t>Operating Costs</t>
        </is>
      </c>
      <c r="Z5855" t="inlineStr">
        <is>
          <t>Operating Costs</t>
        </is>
      </c>
      <c r="AA5855" t="inlineStr">
        <is>
          <t>Custos na Blockchain</t>
        </is>
      </c>
      <c r="AB5855" t="inlineStr"/>
      <c r="AC5855" t="inlineStr">
        <is>
          <t>0xb464dae30c905d7601702cfc46a105d4807286d7ef90360771fb949a75dd6efc</t>
        </is>
      </c>
      <c r="AD5855" t="n">
        <v>1</v>
      </c>
      <c r="AE5855" t="n">
        <v>1</v>
      </c>
    </row>
    <row r="5856">
      <c r="A5856" t="inlineStr">
        <is>
          <t>cfd339de-3e00-4404-919b-bee1df70d1de</t>
        </is>
      </c>
      <c r="B5856" s="115" t="n">
        <v>44986</v>
      </c>
      <c r="C5856" s="115" t="n">
        <v>44986</v>
      </c>
      <c r="D5856" t="n">
        <v>-0.0237548</v>
      </c>
      <c r="E5856" t="n">
        <v>-0.0237548</v>
      </c>
      <c r="F5856" t="inlineStr">
        <is>
          <t>MATIC</t>
        </is>
      </c>
      <c r="G5856" t="n">
        <v>6.51380927566441</v>
      </c>
      <c r="H5856" t="n">
        <v>-0.1547342365815529</v>
      </c>
      <c r="I5856" t="n">
        <v>-0.1547342365815529</v>
      </c>
      <c r="J5856" t="n">
        <v>1</v>
      </c>
      <c r="K5856" t="inlineStr"/>
      <c r="L5856" t="inlineStr">
        <is>
          <t>Helper</t>
        </is>
      </c>
      <c r="M5856" t="inlineStr"/>
      <c r="N5856" t="inlineStr"/>
      <c r="O5856" t="inlineStr"/>
      <c r="P5856" t="inlineStr"/>
      <c r="Q5856" t="inlineStr"/>
      <c r="R5856" t="inlineStr">
        <is>
          <t>Envio de matic para pagar listing</t>
        </is>
      </c>
      <c r="S5856" t="inlineStr"/>
      <c r="T5856" t="inlineStr">
        <is>
          <t>Helper</t>
        </is>
      </c>
      <c r="U5856" t="inlineStr"/>
      <c r="V5856" t="inlineStr">
        <is>
          <t>Serviços pontuais</t>
        </is>
      </c>
      <c r="W5856" t="inlineStr">
        <is>
          <t>Blockchain</t>
        </is>
      </c>
      <c r="X5856" t="inlineStr">
        <is>
          <t>Technology &amp; Infrastructure</t>
        </is>
      </c>
      <c r="Y5856" t="inlineStr">
        <is>
          <t>Operating Costs</t>
        </is>
      </c>
      <c r="Z5856" t="inlineStr">
        <is>
          <t>Operating Costs</t>
        </is>
      </c>
      <c r="AA5856" t="inlineStr">
        <is>
          <t>Custos na Blockchain</t>
        </is>
      </c>
      <c r="AB5856" t="inlineStr"/>
      <c r="AC5856" t="inlineStr">
        <is>
          <t>0x9e46a06b4df70d92e4d2d58a93f14aa58461711a58c2bacc22d32d65a0ae6e8c</t>
        </is>
      </c>
      <c r="AD5856" t="n">
        <v>1</v>
      </c>
      <c r="AE5856" t="n">
        <v>1</v>
      </c>
    </row>
    <row r="5857">
      <c r="A5857" t="inlineStr">
        <is>
          <t>3deeedb8-abb6-45a0-b8df-85ee51c6c842</t>
        </is>
      </c>
      <c r="B5857" s="115" t="n">
        <v>44986</v>
      </c>
      <c r="C5857" s="115" t="n">
        <v>44986</v>
      </c>
      <c r="D5857" t="n">
        <v>-0.06300623280000001</v>
      </c>
      <c r="E5857" t="n">
        <v>-0.06300623280000001</v>
      </c>
      <c r="F5857" t="inlineStr">
        <is>
          <t>MATIC</t>
        </is>
      </c>
      <c r="G5857" t="n">
        <v>6.51380927566441</v>
      </c>
      <c r="H5857" t="n">
        <v>-0.4104105836373112</v>
      </c>
      <c r="I5857" t="n">
        <v>-0.4104105836373112</v>
      </c>
      <c r="J5857" t="n">
        <v>1</v>
      </c>
      <c r="K5857" t="inlineStr"/>
      <c r="L5857" t="inlineStr">
        <is>
          <t>Helper</t>
        </is>
      </c>
      <c r="M5857" t="inlineStr">
        <is>
          <t>Conexões Games</t>
        </is>
      </c>
      <c r="N5857" t="inlineStr"/>
      <c r="O5857" t="inlineStr"/>
      <c r="P5857" t="inlineStr"/>
      <c r="Q5857" t="inlineStr"/>
      <c r="R5857" t="inlineStr">
        <is>
          <t>Sem Histórico</t>
        </is>
      </c>
      <c r="S5857" t="inlineStr"/>
      <c r="T5857" t="inlineStr">
        <is>
          <t>Helper</t>
        </is>
      </c>
      <c r="U5857" t="inlineStr"/>
      <c r="V5857" t="inlineStr">
        <is>
          <t>Envio de NFTs</t>
        </is>
      </c>
      <c r="W5857" t="inlineStr">
        <is>
          <t>NFTs</t>
        </is>
      </c>
      <c r="X5857" t="inlineStr">
        <is>
          <t>Technology &amp; Infrastructure</t>
        </is>
      </c>
      <c r="Y5857" t="inlineStr">
        <is>
          <t>Operating Costs</t>
        </is>
      </c>
      <c r="Z5857" t="inlineStr">
        <is>
          <t>Operating Costs</t>
        </is>
      </c>
      <c r="AA5857" t="inlineStr">
        <is>
          <t>Custos na Blockchain</t>
        </is>
      </c>
      <c r="AB5857" t="inlineStr"/>
      <c r="AC5857" t="inlineStr">
        <is>
          <t>0x01c1987c287b50aa27443457b708dcba8b6e23dec772d52405a287e17e955051</t>
        </is>
      </c>
      <c r="AD5857" t="n">
        <v>1</v>
      </c>
      <c r="AE5857" t="n">
        <v>1</v>
      </c>
    </row>
    <row r="5858">
      <c r="A5858" t="inlineStr">
        <is>
          <t>d01037f6-76c5-469d-87ea-a0aedf965c77</t>
        </is>
      </c>
      <c r="B5858" s="115" t="n">
        <v>44986</v>
      </c>
      <c r="C5858" s="115" t="n">
        <v>44986</v>
      </c>
      <c r="D5858" t="n">
        <v>-0.268173944</v>
      </c>
      <c r="E5858" t="n">
        <v>-0.268173944</v>
      </c>
      <c r="F5858" t="inlineStr">
        <is>
          <t>MATIC</t>
        </is>
      </c>
      <c r="G5858" t="n">
        <v>6.51380927566441</v>
      </c>
      <c r="H5858" t="n">
        <v>-1.746833923918708</v>
      </c>
      <c r="I5858" t="n">
        <v>-1.746833923918708</v>
      </c>
      <c r="J5858" t="n">
        <v>1</v>
      </c>
      <c r="K5858" t="inlineStr"/>
      <c r="L5858" t="inlineStr">
        <is>
          <t>Helper</t>
        </is>
      </c>
      <c r="M5858" t="inlineStr">
        <is>
          <t>Conexões Games</t>
        </is>
      </c>
      <c r="N5858" t="inlineStr"/>
      <c r="O5858" t="inlineStr"/>
      <c r="P5858" t="inlineStr"/>
      <c r="Q5858" t="inlineStr"/>
      <c r="R5858" t="inlineStr">
        <is>
          <t>Sem Histórico</t>
        </is>
      </c>
      <c r="S5858" t="inlineStr"/>
      <c r="T5858" t="inlineStr">
        <is>
          <t>Helper</t>
        </is>
      </c>
      <c r="U5858" t="inlineStr"/>
      <c r="V5858" t="inlineStr">
        <is>
          <t>Envio de NFTs</t>
        </is>
      </c>
      <c r="W5858" t="inlineStr">
        <is>
          <t>NFTs</t>
        </is>
      </c>
      <c r="X5858" t="inlineStr">
        <is>
          <t>Technology &amp; Infrastructure</t>
        </is>
      </c>
      <c r="Y5858" t="inlineStr">
        <is>
          <t>Operating Costs</t>
        </is>
      </c>
      <c r="Z5858" t="inlineStr">
        <is>
          <t>Operating Costs</t>
        </is>
      </c>
      <c r="AA5858" t="inlineStr">
        <is>
          <t>Custos na Blockchain</t>
        </is>
      </c>
      <c r="AB5858" t="inlineStr"/>
      <c r="AC5858" t="inlineStr">
        <is>
          <t>0x80ceae9db1caac6b4dcc95d2fba6e9c724f1cb4712e92a679609ed12a9376e6b</t>
        </is>
      </c>
      <c r="AD5858" t="n">
        <v>1</v>
      </c>
      <c r="AE5858" t="n">
        <v>1</v>
      </c>
    </row>
    <row r="5859">
      <c r="A5859" t="inlineStr">
        <is>
          <t>02e097e7-e4a5-4045-8752-f3e62af48751</t>
        </is>
      </c>
      <c r="B5859" s="115" t="n">
        <v>44986</v>
      </c>
      <c r="C5859" s="115" t="n">
        <v>44986</v>
      </c>
      <c r="D5859" t="n">
        <v>-0.2603940768</v>
      </c>
      <c r="E5859" t="n">
        <v>-0.2603940768</v>
      </c>
      <c r="F5859" t="inlineStr">
        <is>
          <t>MATIC</t>
        </is>
      </c>
      <c r="G5859" t="n">
        <v>6.51380927566441</v>
      </c>
      <c r="H5859" t="n">
        <v>-1.696157352787911</v>
      </c>
      <c r="I5859" t="n">
        <v>-1.696157352787911</v>
      </c>
      <c r="J5859" t="n">
        <v>1</v>
      </c>
      <c r="K5859" t="inlineStr"/>
      <c r="L5859" t="inlineStr">
        <is>
          <t>Helper</t>
        </is>
      </c>
      <c r="M5859" t="inlineStr">
        <is>
          <t>Conexões Games</t>
        </is>
      </c>
      <c r="N5859" t="inlineStr"/>
      <c r="O5859" t="inlineStr"/>
      <c r="P5859" t="inlineStr"/>
      <c r="Q5859" t="inlineStr"/>
      <c r="R5859" t="inlineStr">
        <is>
          <t>Sem Histórico</t>
        </is>
      </c>
      <c r="S5859" t="inlineStr"/>
      <c r="T5859" t="inlineStr">
        <is>
          <t>Helper</t>
        </is>
      </c>
      <c r="U5859" t="inlineStr"/>
      <c r="V5859" t="inlineStr">
        <is>
          <t>Envio de NFTs</t>
        </is>
      </c>
      <c r="W5859" t="inlineStr">
        <is>
          <t>NFTs</t>
        </is>
      </c>
      <c r="X5859" t="inlineStr">
        <is>
          <t>Technology &amp; Infrastructure</t>
        </is>
      </c>
      <c r="Y5859" t="inlineStr">
        <is>
          <t>Operating Costs</t>
        </is>
      </c>
      <c r="Z5859" t="inlineStr">
        <is>
          <t>Operating Costs</t>
        </is>
      </c>
      <c r="AA5859" t="inlineStr">
        <is>
          <t>Custos na Blockchain</t>
        </is>
      </c>
      <c r="AB5859" t="inlineStr"/>
      <c r="AC5859" t="inlineStr">
        <is>
          <t>0x23756e5f83b9b894d9f08e04b0ccd0796eae807d9bd02173923e072316ea5ebd</t>
        </is>
      </c>
      <c r="AD5859" t="n">
        <v>1</v>
      </c>
      <c r="AE5859" t="n">
        <v>1</v>
      </c>
    </row>
    <row r="5860">
      <c r="A5860" t="inlineStr">
        <is>
          <t>3231710c-cb3c-488e-bcb3-399e99cb7491</t>
        </is>
      </c>
      <c r="B5860" s="115" t="n">
        <v>44986</v>
      </c>
      <c r="C5860" s="115" t="n">
        <v>44986</v>
      </c>
      <c r="D5860" t="n">
        <v>-0.3373276464</v>
      </c>
      <c r="E5860" t="n">
        <v>-0.3373276464</v>
      </c>
      <c r="F5860" t="inlineStr">
        <is>
          <t>MATIC</t>
        </is>
      </c>
      <c r="G5860" t="n">
        <v>6.51380927566441</v>
      </c>
      <c r="H5860" t="n">
        <v>-2.197287952058364</v>
      </c>
      <c r="I5860" t="n">
        <v>-2.197287952058364</v>
      </c>
      <c r="J5860" t="n">
        <v>1</v>
      </c>
      <c r="K5860" t="inlineStr"/>
      <c r="L5860" t="inlineStr">
        <is>
          <t>Helper</t>
        </is>
      </c>
      <c r="M5860" t="inlineStr">
        <is>
          <t>Conexões Games</t>
        </is>
      </c>
      <c r="N5860" t="inlineStr"/>
      <c r="O5860" t="inlineStr"/>
      <c r="P5860" t="inlineStr"/>
      <c r="Q5860" t="inlineStr"/>
      <c r="R5860" t="inlineStr">
        <is>
          <t>Sem Histórico</t>
        </is>
      </c>
      <c r="S5860" t="inlineStr"/>
      <c r="T5860" t="inlineStr">
        <is>
          <t>Helper</t>
        </is>
      </c>
      <c r="U5860" t="inlineStr"/>
      <c r="V5860" t="inlineStr">
        <is>
          <t>Envio de NFTs</t>
        </is>
      </c>
      <c r="W5860" t="inlineStr">
        <is>
          <t>NFTs</t>
        </is>
      </c>
      <c r="X5860" t="inlineStr">
        <is>
          <t>Technology &amp; Infrastructure</t>
        </is>
      </c>
      <c r="Y5860" t="inlineStr">
        <is>
          <t>Operating Costs</t>
        </is>
      </c>
      <c r="Z5860" t="inlineStr">
        <is>
          <t>Operating Costs</t>
        </is>
      </c>
      <c r="AA5860" t="inlineStr">
        <is>
          <t>Custos na Blockchain</t>
        </is>
      </c>
      <c r="AB5860" t="inlineStr"/>
      <c r="AC5860" t="inlineStr">
        <is>
          <t>0x6f397a1b4e24403b8a1ef68077b4e8a89d1355d4c636615cb590cb03a2e9d489</t>
        </is>
      </c>
      <c r="AD5860" t="n">
        <v>1</v>
      </c>
      <c r="AE5860" t="n">
        <v>1</v>
      </c>
    </row>
    <row r="5861">
      <c r="A5861" t="inlineStr">
        <is>
          <t>43495e06-1ef6-4a4b-8240-37f0a62c5130</t>
        </is>
      </c>
      <c r="B5861" s="115" t="n">
        <v>44986</v>
      </c>
      <c r="C5861" s="115" t="n">
        <v>44986</v>
      </c>
      <c r="D5861" t="n">
        <v>-0.024263</v>
      </c>
      <c r="E5861" t="n">
        <v>-0.024263</v>
      </c>
      <c r="F5861" t="inlineStr">
        <is>
          <t>MATIC</t>
        </is>
      </c>
      <c r="G5861" t="n">
        <v>6.51380927566441</v>
      </c>
      <c r="H5861" t="n">
        <v>-0.1580445544554456</v>
      </c>
      <c r="I5861" t="n">
        <v>-0.1580445544554456</v>
      </c>
      <c r="J5861" t="n">
        <v>1</v>
      </c>
      <c r="K5861" t="inlineStr"/>
      <c r="L5861" t="inlineStr">
        <is>
          <t>Helper</t>
        </is>
      </c>
      <c r="M5861" t="inlineStr"/>
      <c r="N5861" t="inlineStr"/>
      <c r="O5861" t="inlineStr"/>
      <c r="P5861" t="inlineStr"/>
      <c r="Q5861" t="inlineStr"/>
      <c r="R5861" t="inlineStr">
        <is>
          <t>Envio de matic para pagar listing</t>
        </is>
      </c>
      <c r="S5861" t="inlineStr"/>
      <c r="T5861" t="inlineStr">
        <is>
          <t>Helper</t>
        </is>
      </c>
      <c r="U5861" t="inlineStr"/>
      <c r="V5861" t="inlineStr">
        <is>
          <t>Serviços pontuais</t>
        </is>
      </c>
      <c r="W5861" t="inlineStr">
        <is>
          <t>Blockchain</t>
        </is>
      </c>
      <c r="X5861" t="inlineStr">
        <is>
          <t>Technology &amp; Infrastructure</t>
        </is>
      </c>
      <c r="Y5861" t="inlineStr">
        <is>
          <t>Operating Costs</t>
        </is>
      </c>
      <c r="Z5861" t="inlineStr">
        <is>
          <t>Operating Costs</t>
        </is>
      </c>
      <c r="AA5861" t="inlineStr">
        <is>
          <t>Custos na Blockchain</t>
        </is>
      </c>
      <c r="AB5861" t="inlineStr"/>
      <c r="AC5861" t="inlineStr">
        <is>
          <t>0xdde72e38abd3ab6bc30183090b2ba2e7aef84a0d627538b3d6846984cd8bbfae</t>
        </is>
      </c>
      <c r="AD5861" t="n">
        <v>1</v>
      </c>
      <c r="AE5861" t="n">
        <v>1</v>
      </c>
    </row>
    <row r="5862">
      <c r="A5862" t="inlineStr">
        <is>
          <t>a22e663f-87bf-4cdd-a8f3-dc4922950b44</t>
        </is>
      </c>
      <c r="B5862" s="115" t="n">
        <v>44986</v>
      </c>
      <c r="C5862" s="115" t="n">
        <v>44986</v>
      </c>
      <c r="D5862" t="n">
        <v>-0.0244604</v>
      </c>
      <c r="E5862" t="n">
        <v>-0.0244604</v>
      </c>
      <c r="F5862" t="inlineStr">
        <is>
          <t>MATIC</t>
        </is>
      </c>
      <c r="G5862" t="n">
        <v>6.51380927566441</v>
      </c>
      <c r="H5862" t="n">
        <v>-0.1593303804064617</v>
      </c>
      <c r="I5862" t="n">
        <v>-0.1593303804064617</v>
      </c>
      <c r="J5862" t="n">
        <v>1</v>
      </c>
      <c r="K5862" t="inlineStr"/>
      <c r="L5862" t="inlineStr">
        <is>
          <t>Helper</t>
        </is>
      </c>
      <c r="M5862" t="inlineStr"/>
      <c r="N5862" t="inlineStr"/>
      <c r="O5862" t="inlineStr"/>
      <c r="P5862" t="inlineStr"/>
      <c r="Q5862" t="inlineStr"/>
      <c r="R5862" t="inlineStr">
        <is>
          <t>Envio de matic para pagar listing</t>
        </is>
      </c>
      <c r="S5862" t="inlineStr"/>
      <c r="T5862" t="inlineStr">
        <is>
          <t>Helper</t>
        </is>
      </c>
      <c r="U5862" t="inlineStr"/>
      <c r="V5862" t="inlineStr">
        <is>
          <t>Serviços pontuais</t>
        </is>
      </c>
      <c r="W5862" t="inlineStr">
        <is>
          <t>Blockchain</t>
        </is>
      </c>
      <c r="X5862" t="inlineStr">
        <is>
          <t>Technology &amp; Infrastructure</t>
        </is>
      </c>
      <c r="Y5862" t="inlineStr">
        <is>
          <t>Operating Costs</t>
        </is>
      </c>
      <c r="Z5862" t="inlineStr">
        <is>
          <t>Operating Costs</t>
        </is>
      </c>
      <c r="AA5862" t="inlineStr">
        <is>
          <t>Custos na Blockchain</t>
        </is>
      </c>
      <c r="AB5862" t="inlineStr"/>
      <c r="AC5862" t="inlineStr">
        <is>
          <t>0x614e1ec054ef14fc0326f653204bda05c160eed91728ac30402ed07095dc2e1f</t>
        </is>
      </c>
      <c r="AD5862" t="n">
        <v>1</v>
      </c>
      <c r="AE5862" t="n">
        <v>1</v>
      </c>
    </row>
    <row r="5863">
      <c r="A5863" t="inlineStr">
        <is>
          <t>7543d2fe-5269-408b-8af5-c985ab50d745</t>
        </is>
      </c>
      <c r="B5863" s="115" t="n">
        <v>44986</v>
      </c>
      <c r="C5863" s="115" t="n">
        <v>44986</v>
      </c>
      <c r="D5863" t="n">
        <v>-0.0245066</v>
      </c>
      <c r="E5863" t="n">
        <v>-0.0245066</v>
      </c>
      <c r="F5863" t="inlineStr">
        <is>
          <t>MATIC</t>
        </is>
      </c>
      <c r="G5863" t="n">
        <v>6.51380927566441</v>
      </c>
      <c r="H5863" t="n">
        <v>-0.1596313183949974</v>
      </c>
      <c r="I5863" t="n">
        <v>-0.1596313183949974</v>
      </c>
      <c r="J5863" t="n">
        <v>1</v>
      </c>
      <c r="K5863" t="inlineStr"/>
      <c r="L5863" t="inlineStr">
        <is>
          <t>Helper</t>
        </is>
      </c>
      <c r="M5863" t="inlineStr"/>
      <c r="N5863" t="inlineStr"/>
      <c r="O5863" t="inlineStr"/>
      <c r="P5863" t="inlineStr"/>
      <c r="Q5863" t="inlineStr"/>
      <c r="R5863" t="inlineStr">
        <is>
          <t>Envio de matic para pagar listing</t>
        </is>
      </c>
      <c r="S5863" t="inlineStr"/>
      <c r="T5863" t="inlineStr">
        <is>
          <t>Helper</t>
        </is>
      </c>
      <c r="U5863" t="inlineStr"/>
      <c r="V5863" t="inlineStr">
        <is>
          <t>Serviços pontuais</t>
        </is>
      </c>
      <c r="W5863" t="inlineStr">
        <is>
          <t>Blockchain</t>
        </is>
      </c>
      <c r="X5863" t="inlineStr">
        <is>
          <t>Technology &amp; Infrastructure</t>
        </is>
      </c>
      <c r="Y5863" t="inlineStr">
        <is>
          <t>Operating Costs</t>
        </is>
      </c>
      <c r="Z5863" t="inlineStr">
        <is>
          <t>Operating Costs</t>
        </is>
      </c>
      <c r="AA5863" t="inlineStr">
        <is>
          <t>Custos na Blockchain</t>
        </is>
      </c>
      <c r="AB5863" t="inlineStr"/>
      <c r="AC5863" t="inlineStr">
        <is>
          <t>0x6c92cf78627a2c407fdd21f919b3a7ce1f4dd1553b483b568bffd9dd5a983950</t>
        </is>
      </c>
      <c r="AD5863" t="n">
        <v>1</v>
      </c>
      <c r="AE5863" t="n">
        <v>1</v>
      </c>
    </row>
    <row r="5864">
      <c r="A5864" t="inlineStr">
        <is>
          <t>7a5e455b-3c3a-4849-89b0-1ef5d0118ca3</t>
        </is>
      </c>
      <c r="B5864" s="115" t="n">
        <v>44986</v>
      </c>
      <c r="C5864" s="115" t="n">
        <v>44986</v>
      </c>
      <c r="D5864" t="n">
        <v>-0.0256805</v>
      </c>
      <c r="E5864" t="n">
        <v>-0.0256805</v>
      </c>
      <c r="F5864" t="inlineStr">
        <is>
          <t>MATIC</t>
        </is>
      </c>
      <c r="G5864" t="n">
        <v>6.51380927566441</v>
      </c>
      <c r="H5864" t="n">
        <v>-0.1672778791036999</v>
      </c>
      <c r="I5864" t="n">
        <v>-0.1672778791036999</v>
      </c>
      <c r="J5864" t="n">
        <v>1</v>
      </c>
      <c r="K5864" t="inlineStr"/>
      <c r="L5864" t="inlineStr">
        <is>
          <t>Helper</t>
        </is>
      </c>
      <c r="M5864" t="inlineStr"/>
      <c r="N5864" t="inlineStr"/>
      <c r="O5864" t="inlineStr"/>
      <c r="P5864" t="inlineStr"/>
      <c r="Q5864" t="inlineStr"/>
      <c r="R5864" t="inlineStr">
        <is>
          <t>Envio de matic para pagar listing</t>
        </is>
      </c>
      <c r="S5864" t="inlineStr"/>
      <c r="T5864" t="inlineStr">
        <is>
          <t>Helper</t>
        </is>
      </c>
      <c r="U5864" t="inlineStr"/>
      <c r="V5864" t="inlineStr">
        <is>
          <t>Serviços pontuais</t>
        </is>
      </c>
      <c r="W5864" t="inlineStr">
        <is>
          <t>Blockchain</t>
        </is>
      </c>
      <c r="X5864" t="inlineStr">
        <is>
          <t>Technology &amp; Infrastructure</t>
        </is>
      </c>
      <c r="Y5864" t="inlineStr">
        <is>
          <t>Operating Costs</t>
        </is>
      </c>
      <c r="Z5864" t="inlineStr">
        <is>
          <t>Operating Costs</t>
        </is>
      </c>
      <c r="AA5864" t="inlineStr">
        <is>
          <t>Custos na Blockchain</t>
        </is>
      </c>
      <c r="AB5864" t="inlineStr"/>
      <c r="AC5864" t="inlineStr">
        <is>
          <t>0xb5c3e222739ccfc01d97c80dd23f1df9197e83b40c34c07ac3b6f555c24eff3e</t>
        </is>
      </c>
      <c r="AD5864" t="n">
        <v>1</v>
      </c>
      <c r="AE5864" t="n">
        <v>1</v>
      </c>
    </row>
    <row r="5865">
      <c r="A5865" t="inlineStr">
        <is>
          <t>0b6c9e49-177c-4b3f-9bfa-20ee20fa921c</t>
        </is>
      </c>
      <c r="B5865" s="115" t="n">
        <v>44986</v>
      </c>
      <c r="C5865" s="115" t="n">
        <v>44986</v>
      </c>
      <c r="D5865" t="n">
        <v>-0.023927</v>
      </c>
      <c r="E5865" t="n">
        <v>-0.023927</v>
      </c>
      <c r="F5865" t="inlineStr">
        <is>
          <t>MATIC</t>
        </is>
      </c>
      <c r="G5865" t="n">
        <v>6.51380927566441</v>
      </c>
      <c r="H5865" t="n">
        <v>-0.1558559145388223</v>
      </c>
      <c r="I5865" t="n">
        <v>-0.1558559145388223</v>
      </c>
      <c r="J5865" t="n">
        <v>1</v>
      </c>
      <c r="K5865" t="inlineStr"/>
      <c r="L5865" t="inlineStr">
        <is>
          <t>Helper</t>
        </is>
      </c>
      <c r="M5865" t="inlineStr"/>
      <c r="N5865" t="inlineStr"/>
      <c r="O5865" t="inlineStr"/>
      <c r="P5865" t="inlineStr"/>
      <c r="Q5865" t="inlineStr"/>
      <c r="R5865" t="inlineStr">
        <is>
          <t>Envio de matic para pagar listing</t>
        </is>
      </c>
      <c r="S5865" t="inlineStr"/>
      <c r="T5865" t="inlineStr">
        <is>
          <t>Helper</t>
        </is>
      </c>
      <c r="U5865" t="inlineStr"/>
      <c r="V5865" t="inlineStr">
        <is>
          <t>Serviços pontuais</t>
        </is>
      </c>
      <c r="W5865" t="inlineStr">
        <is>
          <t>Blockchain</t>
        </is>
      </c>
      <c r="X5865" t="inlineStr">
        <is>
          <t>Technology &amp; Infrastructure</t>
        </is>
      </c>
      <c r="Y5865" t="inlineStr">
        <is>
          <t>Operating Costs</t>
        </is>
      </c>
      <c r="Z5865" t="inlineStr">
        <is>
          <t>Operating Costs</t>
        </is>
      </c>
      <c r="AA5865" t="inlineStr">
        <is>
          <t>Custos na Blockchain</t>
        </is>
      </c>
      <c r="AB5865" t="inlineStr"/>
      <c r="AC5865" t="inlineStr">
        <is>
          <t>0x78735b94d05a0048b7b5d025999caa7aacc8b12a56affd4e500569385707ef23</t>
        </is>
      </c>
      <c r="AD5865" t="n">
        <v>1</v>
      </c>
      <c r="AE5865" t="n">
        <v>1</v>
      </c>
    </row>
    <row r="5866">
      <c r="A5866" t="inlineStr">
        <is>
          <t>e5c372d4-4d7b-4544-8279-c98ef93cf7d5</t>
        </is>
      </c>
      <c r="B5866" s="115" t="n">
        <v>44986</v>
      </c>
      <c r="C5866" s="115" t="n">
        <v>44986</v>
      </c>
      <c r="D5866" t="n">
        <v>-0.0301283</v>
      </c>
      <c r="E5866" t="n">
        <v>-0.0301283</v>
      </c>
      <c r="F5866" t="inlineStr">
        <is>
          <t>MATIC</t>
        </is>
      </c>
      <c r="G5866" t="n">
        <v>6.51380927566441</v>
      </c>
      <c r="H5866" t="n">
        <v>-0.19625</v>
      </c>
      <c r="I5866" t="n">
        <v>-0.19625</v>
      </c>
      <c r="J5866" t="n">
        <v>1</v>
      </c>
      <c r="K5866" t="inlineStr"/>
      <c r="L5866" t="inlineStr">
        <is>
          <t>Helper</t>
        </is>
      </c>
      <c r="M5866" t="inlineStr"/>
      <c r="N5866" t="inlineStr"/>
      <c r="O5866" t="inlineStr"/>
      <c r="P5866" t="inlineStr"/>
      <c r="Q5866" t="inlineStr"/>
      <c r="R5866" t="inlineStr">
        <is>
          <t>Envio de matic para pagar listing</t>
        </is>
      </c>
      <c r="S5866" t="inlineStr"/>
      <c r="T5866" t="inlineStr">
        <is>
          <t>Helper</t>
        </is>
      </c>
      <c r="U5866" t="inlineStr"/>
      <c r="V5866" t="inlineStr">
        <is>
          <t>Serviços pontuais</t>
        </is>
      </c>
      <c r="W5866" t="inlineStr">
        <is>
          <t>Blockchain</t>
        </is>
      </c>
      <c r="X5866" t="inlineStr">
        <is>
          <t>Technology &amp; Infrastructure</t>
        </is>
      </c>
      <c r="Y5866" t="inlineStr">
        <is>
          <t>Operating Costs</t>
        </is>
      </c>
      <c r="Z5866" t="inlineStr">
        <is>
          <t>Operating Costs</t>
        </is>
      </c>
      <c r="AA5866" t="inlineStr">
        <is>
          <t>Custos na Blockchain</t>
        </is>
      </c>
      <c r="AB5866" t="inlineStr"/>
      <c r="AC5866" t="inlineStr">
        <is>
          <t>0x5ebb4d603179829ee459226b400971251172c984b53c3784ef3787590102f5ec</t>
        </is>
      </c>
      <c r="AD5866" t="n">
        <v>1</v>
      </c>
      <c r="AE5866" t="n">
        <v>1</v>
      </c>
    </row>
    <row r="5867">
      <c r="A5867" t="inlineStr">
        <is>
          <t>1a7c70dc-c2ce-4898-8481-54dea711ff13</t>
        </is>
      </c>
      <c r="B5867" s="115" t="n">
        <v>44986</v>
      </c>
      <c r="C5867" s="115" t="n">
        <v>44986</v>
      </c>
      <c r="D5867" t="n">
        <v>-0.0255797</v>
      </c>
      <c r="E5867" t="n">
        <v>-0.0255797</v>
      </c>
      <c r="F5867" t="inlineStr">
        <is>
          <t>MATIC</t>
        </is>
      </c>
      <c r="G5867" t="n">
        <v>6.51380927566441</v>
      </c>
      <c r="H5867" t="n">
        <v>-0.1666212871287129</v>
      </c>
      <c r="I5867" t="n">
        <v>-0.1666212871287129</v>
      </c>
      <c r="J5867" t="n">
        <v>1</v>
      </c>
      <c r="K5867" t="inlineStr"/>
      <c r="L5867" t="inlineStr">
        <is>
          <t>Helper</t>
        </is>
      </c>
      <c r="M5867" t="inlineStr"/>
      <c r="N5867" t="inlineStr"/>
      <c r="O5867" t="inlineStr"/>
      <c r="P5867" t="inlineStr"/>
      <c r="Q5867" t="inlineStr"/>
      <c r="R5867" t="inlineStr">
        <is>
          <t>Envio de matic para pagar listing</t>
        </is>
      </c>
      <c r="S5867" t="inlineStr"/>
      <c r="T5867" t="inlineStr">
        <is>
          <t>Helper</t>
        </is>
      </c>
      <c r="U5867" t="inlineStr"/>
      <c r="V5867" t="inlineStr">
        <is>
          <t>Serviços pontuais</t>
        </is>
      </c>
      <c r="W5867" t="inlineStr">
        <is>
          <t>Blockchain</t>
        </is>
      </c>
      <c r="X5867" t="inlineStr">
        <is>
          <t>Technology &amp; Infrastructure</t>
        </is>
      </c>
      <c r="Y5867" t="inlineStr">
        <is>
          <t>Operating Costs</t>
        </is>
      </c>
      <c r="Z5867" t="inlineStr">
        <is>
          <t>Operating Costs</t>
        </is>
      </c>
      <c r="AA5867" t="inlineStr">
        <is>
          <t>Custos na Blockchain</t>
        </is>
      </c>
      <c r="AB5867" t="inlineStr"/>
      <c r="AC5867" t="inlineStr">
        <is>
          <t>0xccb9c05e9695126f9b0b7ff7c2c1b952c659adb063ba55ee61c81e06a537c1ad</t>
        </is>
      </c>
      <c r="AD5867" t="n">
        <v>1</v>
      </c>
      <c r="AE5867" t="n">
        <v>1</v>
      </c>
    </row>
    <row r="5868">
      <c r="A5868" t="inlineStr">
        <is>
          <t>539101d2-af33-4d17-9735-a1c1854acf5d</t>
        </is>
      </c>
      <c r="B5868" s="115" t="n">
        <v>44986</v>
      </c>
      <c r="C5868" s="115" t="n">
        <v>44986</v>
      </c>
      <c r="D5868" t="n">
        <v>-0.0242252</v>
      </c>
      <c r="E5868" t="n">
        <v>-0.0242252</v>
      </c>
      <c r="F5868" t="inlineStr">
        <is>
          <t>MATIC</t>
        </is>
      </c>
      <c r="G5868" t="n">
        <v>6.51380927566441</v>
      </c>
      <c r="H5868" t="n">
        <v>-0.1577983324648255</v>
      </c>
      <c r="I5868" t="n">
        <v>-0.1577983324648255</v>
      </c>
      <c r="J5868" t="n">
        <v>1</v>
      </c>
      <c r="K5868" t="inlineStr"/>
      <c r="L5868" t="inlineStr">
        <is>
          <t>Helper</t>
        </is>
      </c>
      <c r="M5868" t="inlineStr"/>
      <c r="N5868" t="inlineStr"/>
      <c r="O5868" t="inlineStr"/>
      <c r="P5868" t="inlineStr"/>
      <c r="Q5868" t="inlineStr"/>
      <c r="R5868" t="inlineStr">
        <is>
          <t>Envio de matic para pagar listing</t>
        </is>
      </c>
      <c r="S5868" t="inlineStr"/>
      <c r="T5868" t="inlineStr">
        <is>
          <t>Helper</t>
        </is>
      </c>
      <c r="U5868" t="inlineStr"/>
      <c r="V5868" t="inlineStr">
        <is>
          <t>Serviços pontuais</t>
        </is>
      </c>
      <c r="W5868" t="inlineStr">
        <is>
          <t>Blockchain</t>
        </is>
      </c>
      <c r="X5868" t="inlineStr">
        <is>
          <t>Technology &amp; Infrastructure</t>
        </is>
      </c>
      <c r="Y5868" t="inlineStr">
        <is>
          <t>Operating Costs</t>
        </is>
      </c>
      <c r="Z5868" t="inlineStr">
        <is>
          <t>Operating Costs</t>
        </is>
      </c>
      <c r="AA5868" t="inlineStr">
        <is>
          <t>Custos na Blockchain</t>
        </is>
      </c>
      <c r="AB5868" t="inlineStr"/>
      <c r="AC5868" t="inlineStr">
        <is>
          <t>0x9a9a9336ba913c3de5562e2f1c4716a888a8255d31fe4901ece3ec495963586b</t>
        </is>
      </c>
      <c r="AD5868" t="n">
        <v>1</v>
      </c>
      <c r="AE5868" t="n">
        <v>1</v>
      </c>
    </row>
    <row r="5869">
      <c r="A5869" t="inlineStr">
        <is>
          <t>a75097b3-c400-4ad8-804c-d17a0f1c66e5</t>
        </is>
      </c>
      <c r="B5869" s="115" t="n">
        <v>44986</v>
      </c>
      <c r="C5869" s="115" t="n">
        <v>44986</v>
      </c>
      <c r="D5869" t="n">
        <v>-0.0238115</v>
      </c>
      <c r="E5869" t="n">
        <v>-0.0238115</v>
      </c>
      <c r="F5869" t="inlineStr">
        <is>
          <t>MATIC</t>
        </is>
      </c>
      <c r="G5869" t="n">
        <v>6.51380927566441</v>
      </c>
      <c r="H5869" t="n">
        <v>-0.1551035695674831</v>
      </c>
      <c r="I5869" t="n">
        <v>-0.1551035695674831</v>
      </c>
      <c r="J5869" t="n">
        <v>1</v>
      </c>
      <c r="K5869" t="inlineStr"/>
      <c r="L5869" t="inlineStr">
        <is>
          <t>Helper</t>
        </is>
      </c>
      <c r="M5869" t="inlineStr"/>
      <c r="N5869" t="inlineStr"/>
      <c r="O5869" t="inlineStr"/>
      <c r="P5869" t="inlineStr"/>
      <c r="Q5869" t="inlineStr"/>
      <c r="R5869" t="inlineStr">
        <is>
          <t>Envio de matic para pagar listing</t>
        </is>
      </c>
      <c r="S5869" t="inlineStr"/>
      <c r="T5869" t="inlineStr">
        <is>
          <t>Helper</t>
        </is>
      </c>
      <c r="U5869" t="inlineStr"/>
      <c r="V5869" t="inlineStr">
        <is>
          <t>Serviços pontuais</t>
        </is>
      </c>
      <c r="W5869" t="inlineStr">
        <is>
          <t>Blockchain</t>
        </is>
      </c>
      <c r="X5869" t="inlineStr">
        <is>
          <t>Technology &amp; Infrastructure</t>
        </is>
      </c>
      <c r="Y5869" t="inlineStr">
        <is>
          <t>Operating Costs</t>
        </is>
      </c>
      <c r="Z5869" t="inlineStr">
        <is>
          <t>Operating Costs</t>
        </is>
      </c>
      <c r="AA5869" t="inlineStr">
        <is>
          <t>Custos na Blockchain</t>
        </is>
      </c>
      <c r="AB5869" t="inlineStr"/>
      <c r="AC5869" t="inlineStr">
        <is>
          <t>0x2c319c6126eb71c7eb9df963ce6bb0cb823528b085ff4b650f61782288afd3f9</t>
        </is>
      </c>
      <c r="AD5869" t="n">
        <v>1</v>
      </c>
      <c r="AE5869" t="n">
        <v>1</v>
      </c>
    </row>
    <row r="5870">
      <c r="A5870" t="inlineStr">
        <is>
          <t>4171fd4a-30a5-4186-bb6e-58752cc43291</t>
        </is>
      </c>
      <c r="B5870" s="115" t="n">
        <v>44986</v>
      </c>
      <c r="C5870" s="115" t="n">
        <v>44986</v>
      </c>
      <c r="D5870" t="n">
        <v>-0.0238115</v>
      </c>
      <c r="E5870" t="n">
        <v>-0.0238115</v>
      </c>
      <c r="F5870" t="inlineStr">
        <is>
          <t>MATIC</t>
        </is>
      </c>
      <c r="G5870" t="n">
        <v>6.51380927566441</v>
      </c>
      <c r="H5870" t="n">
        <v>-0.1551035695674831</v>
      </c>
      <c r="I5870" t="n">
        <v>-0.1551035695674831</v>
      </c>
      <c r="J5870" t="n">
        <v>1</v>
      </c>
      <c r="K5870" t="inlineStr"/>
      <c r="L5870" t="inlineStr">
        <is>
          <t>Helper</t>
        </is>
      </c>
      <c r="M5870" t="inlineStr"/>
      <c r="N5870" t="inlineStr"/>
      <c r="O5870" t="inlineStr"/>
      <c r="P5870" t="inlineStr"/>
      <c r="Q5870" t="inlineStr"/>
      <c r="R5870" t="inlineStr">
        <is>
          <t>Envio de matic para pagar listing</t>
        </is>
      </c>
      <c r="S5870" t="inlineStr"/>
      <c r="T5870" t="inlineStr">
        <is>
          <t>Helper</t>
        </is>
      </c>
      <c r="U5870" t="inlineStr"/>
      <c r="V5870" t="inlineStr">
        <is>
          <t>Serviços pontuais</t>
        </is>
      </c>
      <c r="W5870" t="inlineStr">
        <is>
          <t>Blockchain</t>
        </is>
      </c>
      <c r="X5870" t="inlineStr">
        <is>
          <t>Technology &amp; Infrastructure</t>
        </is>
      </c>
      <c r="Y5870" t="inlineStr">
        <is>
          <t>Operating Costs</t>
        </is>
      </c>
      <c r="Z5870" t="inlineStr">
        <is>
          <t>Operating Costs</t>
        </is>
      </c>
      <c r="AA5870" t="inlineStr">
        <is>
          <t>Custos na Blockchain</t>
        </is>
      </c>
      <c r="AB5870" t="inlineStr"/>
      <c r="AC5870" t="inlineStr">
        <is>
          <t>0xfadaa06ee256086bc52b875a16108c6748796d2bfba5aa8ee0c68060da30c16f</t>
        </is>
      </c>
      <c r="AD5870" t="n">
        <v>1</v>
      </c>
      <c r="AE5870" t="n">
        <v>1</v>
      </c>
    </row>
    <row r="5871">
      <c r="A5871" t="inlineStr">
        <is>
          <t>beeb382c-c31e-4da0-b739-4c940b53636e</t>
        </is>
      </c>
      <c r="B5871" s="115" t="n">
        <v>44986</v>
      </c>
      <c r="C5871" s="115" t="n">
        <v>44986</v>
      </c>
      <c r="D5871" t="n">
        <v>-0.0252437</v>
      </c>
      <c r="E5871" t="n">
        <v>-0.0252437</v>
      </c>
      <c r="F5871" t="inlineStr">
        <is>
          <t>MATIC</t>
        </is>
      </c>
      <c r="G5871" t="n">
        <v>6.51380927566441</v>
      </c>
      <c r="H5871" t="n">
        <v>-0.1644326472120897</v>
      </c>
      <c r="I5871" t="n">
        <v>-0.1644326472120897</v>
      </c>
      <c r="J5871" t="n">
        <v>1</v>
      </c>
      <c r="K5871" t="inlineStr"/>
      <c r="L5871" t="inlineStr">
        <is>
          <t>Helper</t>
        </is>
      </c>
      <c r="M5871" t="inlineStr"/>
      <c r="N5871" t="inlineStr"/>
      <c r="O5871" t="inlineStr"/>
      <c r="P5871" t="inlineStr"/>
      <c r="Q5871" t="inlineStr"/>
      <c r="R5871" t="inlineStr">
        <is>
          <t>Envio de matic para pagar listing</t>
        </is>
      </c>
      <c r="S5871" t="inlineStr"/>
      <c r="T5871" t="inlineStr">
        <is>
          <t>Helper</t>
        </is>
      </c>
      <c r="U5871" t="inlineStr"/>
      <c r="V5871" t="inlineStr">
        <is>
          <t>Serviços pontuais</t>
        </is>
      </c>
      <c r="W5871" t="inlineStr">
        <is>
          <t>Blockchain</t>
        </is>
      </c>
      <c r="X5871" t="inlineStr">
        <is>
          <t>Technology &amp; Infrastructure</t>
        </is>
      </c>
      <c r="Y5871" t="inlineStr">
        <is>
          <t>Operating Costs</t>
        </is>
      </c>
      <c r="Z5871" t="inlineStr">
        <is>
          <t>Operating Costs</t>
        </is>
      </c>
      <c r="AA5871" t="inlineStr">
        <is>
          <t>Custos na Blockchain</t>
        </is>
      </c>
      <c r="AB5871" t="inlineStr"/>
      <c r="AC5871" t="inlineStr">
        <is>
          <t>0xa04a0f27a0110b5199abf0ce7de5a312f0d5d8457e4acd9a90735ea1db0c7e0f</t>
        </is>
      </c>
      <c r="AD5871" t="n">
        <v>1</v>
      </c>
      <c r="AE5871" t="n">
        <v>1</v>
      </c>
    </row>
    <row r="5872">
      <c r="A5872" t="inlineStr">
        <is>
          <t>49b4fb8f-b908-4a61-a255-83cfdb0fd818</t>
        </is>
      </c>
      <c r="B5872" s="115" t="n">
        <v>44986</v>
      </c>
      <c r="C5872" s="115" t="n">
        <v>44986</v>
      </c>
      <c r="D5872" t="n">
        <v>-0.3424531992</v>
      </c>
      <c r="E5872" t="n">
        <v>-0.3424531992</v>
      </c>
      <c r="F5872" t="inlineStr">
        <is>
          <t>MATIC</t>
        </is>
      </c>
      <c r="G5872" t="n">
        <v>6.51380927566441</v>
      </c>
      <c r="H5872" t="n">
        <v>-2.230674825429912</v>
      </c>
      <c r="I5872" t="n">
        <v>-2.230674825429912</v>
      </c>
      <c r="J5872" t="n">
        <v>1</v>
      </c>
      <c r="K5872" t="inlineStr"/>
      <c r="L5872" t="inlineStr">
        <is>
          <t>Helper</t>
        </is>
      </c>
      <c r="M5872" t="inlineStr">
        <is>
          <t>Conexões Games</t>
        </is>
      </c>
      <c r="N5872" t="inlineStr"/>
      <c r="O5872" t="inlineStr"/>
      <c r="P5872" t="inlineStr"/>
      <c r="Q5872" t="inlineStr"/>
      <c r="R5872" t="inlineStr">
        <is>
          <t>Sem Histórico</t>
        </is>
      </c>
      <c r="S5872" t="inlineStr"/>
      <c r="T5872" t="inlineStr">
        <is>
          <t>Helper</t>
        </is>
      </c>
      <c r="U5872" t="inlineStr"/>
      <c r="V5872" t="inlineStr">
        <is>
          <t>Envio de NFTs</t>
        </is>
      </c>
      <c r="W5872" t="inlineStr">
        <is>
          <t>NFTs</t>
        </is>
      </c>
      <c r="X5872" t="inlineStr">
        <is>
          <t>Technology &amp; Infrastructure</t>
        </is>
      </c>
      <c r="Y5872" t="inlineStr">
        <is>
          <t>Operating Costs</t>
        </is>
      </c>
      <c r="Z5872" t="inlineStr">
        <is>
          <t>Operating Costs</t>
        </is>
      </c>
      <c r="AA5872" t="inlineStr">
        <is>
          <t>Custos na Blockchain</t>
        </is>
      </c>
      <c r="AB5872" t="inlineStr"/>
      <c r="AC5872" t="inlineStr">
        <is>
          <t>0xc6a2a1f99ee2640065e8b4cc4ddf992cee010fac0af9fcaf7ef9ae2bb7f514e0</t>
        </is>
      </c>
      <c r="AD5872" t="n">
        <v>1</v>
      </c>
      <c r="AE5872" t="n">
        <v>1</v>
      </c>
    </row>
    <row r="5873">
      <c r="A5873" t="inlineStr">
        <is>
          <t>02d4655a-d459-4fb1-81e3-48e322284daa</t>
        </is>
      </c>
      <c r="B5873" s="115" t="n">
        <v>44986</v>
      </c>
      <c r="C5873" s="115" t="n">
        <v>44986</v>
      </c>
      <c r="D5873" t="n">
        <v>-0.0280535</v>
      </c>
      <c r="E5873" t="n">
        <v>-0.0280535</v>
      </c>
      <c r="F5873" t="inlineStr">
        <is>
          <t>MATIC</t>
        </is>
      </c>
      <c r="G5873" t="n">
        <v>6.51380927566441</v>
      </c>
      <c r="H5873" t="n">
        <v>-0.1827351485148515</v>
      </c>
      <c r="I5873" t="n">
        <v>-0.1827351485148515</v>
      </c>
      <c r="J5873" t="n">
        <v>1</v>
      </c>
      <c r="K5873" t="inlineStr"/>
      <c r="L5873" t="inlineStr">
        <is>
          <t>Helper</t>
        </is>
      </c>
      <c r="M5873" t="inlineStr"/>
      <c r="N5873" t="inlineStr"/>
      <c r="O5873" t="inlineStr"/>
      <c r="P5873" t="inlineStr"/>
      <c r="Q5873" t="inlineStr"/>
      <c r="R5873" t="inlineStr">
        <is>
          <t>Envio de matic para pagar listing</t>
        </is>
      </c>
      <c r="S5873" t="inlineStr"/>
      <c r="T5873" t="inlineStr">
        <is>
          <t>Helper</t>
        </is>
      </c>
      <c r="U5873" t="inlineStr"/>
      <c r="V5873" t="inlineStr">
        <is>
          <t>Serviços pontuais</t>
        </is>
      </c>
      <c r="W5873" t="inlineStr">
        <is>
          <t>Blockchain</t>
        </is>
      </c>
      <c r="X5873" t="inlineStr">
        <is>
          <t>Technology &amp; Infrastructure</t>
        </is>
      </c>
      <c r="Y5873" t="inlineStr">
        <is>
          <t>Operating Costs</t>
        </is>
      </c>
      <c r="Z5873" t="inlineStr">
        <is>
          <t>Operating Costs</t>
        </is>
      </c>
      <c r="AA5873" t="inlineStr">
        <is>
          <t>Custos na Blockchain</t>
        </is>
      </c>
      <c r="AB5873" t="inlineStr"/>
      <c r="AC5873" t="inlineStr">
        <is>
          <t>0x0c1df9f1ca99aee923cddfa0937af310a7751a681ba75ac2139254e94010f230</t>
        </is>
      </c>
      <c r="AD5873" t="n">
        <v>1</v>
      </c>
      <c r="AE5873" t="n">
        <v>1</v>
      </c>
    </row>
    <row r="5874">
      <c r="A5874" t="inlineStr">
        <is>
          <t>c3e7e8b0-ea73-4cf4-b07e-4309c45f8d3c</t>
        </is>
      </c>
      <c r="B5874" s="115" t="n">
        <v>44986</v>
      </c>
      <c r="C5874" s="115" t="n">
        <v>44986</v>
      </c>
      <c r="D5874" t="n">
        <v>-0.0243806</v>
      </c>
      <c r="E5874" t="n">
        <v>-0.0243806</v>
      </c>
      <c r="F5874" t="inlineStr">
        <is>
          <t>MATIC</t>
        </is>
      </c>
      <c r="G5874" t="n">
        <v>6.51380927566441</v>
      </c>
      <c r="H5874" t="n">
        <v>-0.1588105784262637</v>
      </c>
      <c r="I5874" t="n">
        <v>-0.1588105784262637</v>
      </c>
      <c r="J5874" t="n">
        <v>1</v>
      </c>
      <c r="K5874" t="inlineStr"/>
      <c r="L5874" t="inlineStr">
        <is>
          <t>Helper</t>
        </is>
      </c>
      <c r="M5874" t="inlineStr"/>
      <c r="N5874" t="inlineStr"/>
      <c r="O5874" t="inlineStr"/>
      <c r="P5874" t="inlineStr"/>
      <c r="Q5874" t="inlineStr"/>
      <c r="R5874" t="inlineStr">
        <is>
          <t>Envio de matic para pagar listing</t>
        </is>
      </c>
      <c r="S5874" t="inlineStr"/>
      <c r="T5874" t="inlineStr">
        <is>
          <t>Helper</t>
        </is>
      </c>
      <c r="U5874" t="inlineStr"/>
      <c r="V5874" t="inlineStr">
        <is>
          <t>Serviços pontuais</t>
        </is>
      </c>
      <c r="W5874" t="inlineStr">
        <is>
          <t>Blockchain</t>
        </is>
      </c>
      <c r="X5874" t="inlineStr">
        <is>
          <t>Technology &amp; Infrastructure</t>
        </is>
      </c>
      <c r="Y5874" t="inlineStr">
        <is>
          <t>Operating Costs</t>
        </is>
      </c>
      <c r="Z5874" t="inlineStr">
        <is>
          <t>Operating Costs</t>
        </is>
      </c>
      <c r="AA5874" t="inlineStr">
        <is>
          <t>Custos na Blockchain</t>
        </is>
      </c>
      <c r="AB5874" t="inlineStr"/>
      <c r="AC5874" t="inlineStr">
        <is>
          <t>0xaac3e832e5bd2bdba20c62bc27caf64ba88f0ee38c1f166640834395ec4da60d</t>
        </is>
      </c>
      <c r="AD5874" t="n">
        <v>1</v>
      </c>
      <c r="AE5874" t="n">
        <v>1</v>
      </c>
    </row>
    <row r="5875">
      <c r="A5875" t="inlineStr">
        <is>
          <t>3abc9b88-b1f7-4e53-b7bd-d0d62b7d975c</t>
        </is>
      </c>
      <c r="B5875" s="115" t="n">
        <v>44986</v>
      </c>
      <c r="C5875" s="115" t="n">
        <v>44986</v>
      </c>
      <c r="D5875" t="n">
        <v>-0.3503898784</v>
      </c>
      <c r="E5875" t="n">
        <v>-0.3503898784</v>
      </c>
      <c r="F5875" t="inlineStr">
        <is>
          <t>MATIC</t>
        </is>
      </c>
      <c r="G5875" t="n">
        <v>6.51380927566441</v>
      </c>
      <c r="H5875" t="n">
        <v>-2.282372840020845</v>
      </c>
      <c r="I5875" t="n">
        <v>-2.282372840020845</v>
      </c>
      <c r="J5875" t="n">
        <v>1</v>
      </c>
      <c r="K5875" t="inlineStr"/>
      <c r="L5875" t="inlineStr">
        <is>
          <t>Helper</t>
        </is>
      </c>
      <c r="M5875" t="inlineStr">
        <is>
          <t>Conexões Games</t>
        </is>
      </c>
      <c r="N5875" t="inlineStr"/>
      <c r="O5875" t="inlineStr"/>
      <c r="P5875" t="inlineStr"/>
      <c r="Q5875" t="inlineStr"/>
      <c r="R5875" t="inlineStr">
        <is>
          <t>Sem Histórico</t>
        </is>
      </c>
      <c r="S5875" t="inlineStr"/>
      <c r="T5875" t="inlineStr">
        <is>
          <t>Helper</t>
        </is>
      </c>
      <c r="U5875" t="inlineStr"/>
      <c r="V5875" t="inlineStr">
        <is>
          <t>Envio de NFTs</t>
        </is>
      </c>
      <c r="W5875" t="inlineStr">
        <is>
          <t>NFTs</t>
        </is>
      </c>
      <c r="X5875" t="inlineStr">
        <is>
          <t>Technology &amp; Infrastructure</t>
        </is>
      </c>
      <c r="Y5875" t="inlineStr">
        <is>
          <t>Operating Costs</t>
        </is>
      </c>
      <c r="Z5875" t="inlineStr">
        <is>
          <t>Operating Costs</t>
        </is>
      </c>
      <c r="AA5875" t="inlineStr">
        <is>
          <t>Custos na Blockchain</t>
        </is>
      </c>
      <c r="AB5875" t="inlineStr"/>
      <c r="AC5875" t="inlineStr">
        <is>
          <t>0x455954b0a0832473053a04fb6ac5631a2befd2bd97247da056f7ca6c1b600406</t>
        </is>
      </c>
      <c r="AD5875" t="n">
        <v>1</v>
      </c>
      <c r="AE5875" t="n">
        <v>1</v>
      </c>
    </row>
    <row r="5876">
      <c r="A5876" t="inlineStr">
        <is>
          <t>daddbd9b-7f50-458e-88db-f77274835e53</t>
        </is>
      </c>
      <c r="B5876" s="115" t="n">
        <v>44986</v>
      </c>
      <c r="C5876" s="115" t="n">
        <v>44986</v>
      </c>
      <c r="D5876" t="n">
        <v>-0.5830121976</v>
      </c>
      <c r="E5876" t="n">
        <v>-0.5830121976</v>
      </c>
      <c r="F5876" t="inlineStr">
        <is>
          <t>MATIC</t>
        </is>
      </c>
      <c r="G5876" t="n">
        <v>6.51380927566441</v>
      </c>
      <c r="H5876" t="n">
        <v>-3.797630260552372</v>
      </c>
      <c r="I5876" t="n">
        <v>-3.797630260552372</v>
      </c>
      <c r="J5876" t="n">
        <v>1</v>
      </c>
      <c r="K5876" t="inlineStr"/>
      <c r="L5876" t="inlineStr">
        <is>
          <t>Helper</t>
        </is>
      </c>
      <c r="M5876" t="inlineStr">
        <is>
          <t>Conexões Games</t>
        </is>
      </c>
      <c r="N5876" t="inlineStr"/>
      <c r="O5876" t="inlineStr"/>
      <c r="P5876" t="inlineStr"/>
      <c r="Q5876" t="inlineStr"/>
      <c r="R5876" t="inlineStr">
        <is>
          <t>Sem Histórico</t>
        </is>
      </c>
      <c r="S5876" t="inlineStr"/>
      <c r="T5876" t="inlineStr">
        <is>
          <t>Helper</t>
        </is>
      </c>
      <c r="U5876" t="inlineStr"/>
      <c r="V5876" t="inlineStr">
        <is>
          <t>Envio de NFTs</t>
        </is>
      </c>
      <c r="W5876" t="inlineStr">
        <is>
          <t>NFTs</t>
        </is>
      </c>
      <c r="X5876" t="inlineStr">
        <is>
          <t>Technology &amp; Infrastructure</t>
        </is>
      </c>
      <c r="Y5876" t="inlineStr">
        <is>
          <t>Operating Costs</t>
        </is>
      </c>
      <c r="Z5876" t="inlineStr">
        <is>
          <t>Operating Costs</t>
        </is>
      </c>
      <c r="AA5876" t="inlineStr">
        <is>
          <t>Custos na Blockchain</t>
        </is>
      </c>
      <c r="AB5876" t="inlineStr"/>
      <c r="AC5876" t="inlineStr">
        <is>
          <t>0x7a4a0a6debeff0571464de5156a6ce0be14b15ea8fcd2f0006acac8ab23c5016</t>
        </is>
      </c>
      <c r="AD5876" t="n">
        <v>1</v>
      </c>
      <c r="AE5876" t="n">
        <v>1</v>
      </c>
    </row>
    <row r="5877">
      <c r="A5877" t="inlineStr">
        <is>
          <t>e9cb26a0-afde-4c32-9b72-8679f31e0402</t>
        </is>
      </c>
      <c r="B5877" s="115" t="n">
        <v>44986</v>
      </c>
      <c r="C5877" s="115" t="n">
        <v>44986</v>
      </c>
      <c r="D5877" t="n">
        <v>-0.0397139934</v>
      </c>
      <c r="E5877" t="n">
        <v>-0.0397139934</v>
      </c>
      <c r="F5877" t="inlineStr">
        <is>
          <t>MATIC</t>
        </is>
      </c>
      <c r="G5877" t="n">
        <v>6.51380927566441</v>
      </c>
      <c r="H5877" t="n">
        <v>-0.2586893785825952</v>
      </c>
      <c r="I5877" t="n">
        <v>-0.2586893785825952</v>
      </c>
      <c r="J5877" t="n">
        <v>1</v>
      </c>
      <c r="K5877" t="inlineStr"/>
      <c r="L5877" t="inlineStr">
        <is>
          <t>Helper</t>
        </is>
      </c>
      <c r="M5877" t="inlineStr"/>
      <c r="N5877" t="inlineStr"/>
      <c r="O5877" t="inlineStr"/>
      <c r="P5877" t="inlineStr"/>
      <c r="Q5877" t="inlineStr"/>
      <c r="R5877" t="inlineStr">
        <is>
          <t>Sem Histórico</t>
        </is>
      </c>
      <c r="S5877" t="inlineStr"/>
      <c r="T5877" t="inlineStr">
        <is>
          <t>Helper</t>
        </is>
      </c>
      <c r="U5877" t="inlineStr"/>
      <c r="V5877" t="inlineStr">
        <is>
          <t>Envio de NFTs</t>
        </is>
      </c>
      <c r="W5877" t="inlineStr">
        <is>
          <t>NFTs</t>
        </is>
      </c>
      <c r="X5877" t="inlineStr">
        <is>
          <t>Technology &amp; Infrastructure</t>
        </is>
      </c>
      <c r="Y5877" t="inlineStr">
        <is>
          <t>Operating Costs</t>
        </is>
      </c>
      <c r="Z5877" t="inlineStr">
        <is>
          <t>Operating Costs</t>
        </is>
      </c>
      <c r="AA5877" t="inlineStr">
        <is>
          <t>Custos na Blockchain</t>
        </is>
      </c>
      <c r="AB5877" t="inlineStr"/>
      <c r="AC5877" t="inlineStr">
        <is>
          <t>0xa2e39d1a13af6dc37524c1a14f915a98ee94c595d9ba541a7eea98010b550f15</t>
        </is>
      </c>
      <c r="AD5877" t="n">
        <v>1</v>
      </c>
      <c r="AE5877" t="n">
        <v>1</v>
      </c>
    </row>
    <row r="5878">
      <c r="A5878" t="inlineStr">
        <is>
          <t>f3820698-5379-41f8-a767-ce76a9ff24d9</t>
        </is>
      </c>
      <c r="B5878" s="115" t="n">
        <v>44986</v>
      </c>
      <c r="C5878" s="115" t="n">
        <v>44986</v>
      </c>
      <c r="D5878" t="n">
        <v>-0.0251954</v>
      </c>
      <c r="E5878" t="n">
        <v>-0.0251954</v>
      </c>
      <c r="F5878" t="inlineStr">
        <is>
          <t>MATIC</t>
        </is>
      </c>
      <c r="G5878" t="n">
        <v>6.51380927566441</v>
      </c>
      <c r="H5878" t="n">
        <v>-0.1641180302240751</v>
      </c>
      <c r="I5878" t="n">
        <v>-0.1641180302240751</v>
      </c>
      <c r="J5878" t="n">
        <v>1</v>
      </c>
      <c r="K5878" t="inlineStr"/>
      <c r="L5878" t="inlineStr">
        <is>
          <t>Helper</t>
        </is>
      </c>
      <c r="M5878" t="inlineStr"/>
      <c r="N5878" t="inlineStr"/>
      <c r="O5878" t="inlineStr"/>
      <c r="P5878" t="inlineStr"/>
      <c r="Q5878" t="inlineStr"/>
      <c r="R5878" t="inlineStr">
        <is>
          <t>Envio de matic para pagar listing</t>
        </is>
      </c>
      <c r="S5878" t="inlineStr"/>
      <c r="T5878" t="inlineStr">
        <is>
          <t>Helper</t>
        </is>
      </c>
      <c r="U5878" t="inlineStr"/>
      <c r="V5878" t="inlineStr">
        <is>
          <t>Serviços pontuais</t>
        </is>
      </c>
      <c r="W5878" t="inlineStr">
        <is>
          <t>Blockchain</t>
        </is>
      </c>
      <c r="X5878" t="inlineStr">
        <is>
          <t>Technology &amp; Infrastructure</t>
        </is>
      </c>
      <c r="Y5878" t="inlineStr">
        <is>
          <t>Operating Costs</t>
        </is>
      </c>
      <c r="Z5878" t="inlineStr">
        <is>
          <t>Operating Costs</t>
        </is>
      </c>
      <c r="AA5878" t="inlineStr">
        <is>
          <t>Custos na Blockchain</t>
        </is>
      </c>
      <c r="AB5878" t="inlineStr"/>
      <c r="AC5878" t="inlineStr">
        <is>
          <t>0xbc0342371b58f18e8ebb32113be481c98d3216f8eb4c34806d9f2e84e656fca2</t>
        </is>
      </c>
      <c r="AD5878" t="n">
        <v>1</v>
      </c>
      <c r="AE5878" t="n">
        <v>1</v>
      </c>
    </row>
    <row r="5879">
      <c r="A5879" t="inlineStr">
        <is>
          <t>ee92585e-6691-4e75-bf69-a57840c62a01</t>
        </is>
      </c>
      <c r="B5879" s="115" t="n">
        <v>44986</v>
      </c>
      <c r="C5879" s="115" t="n">
        <v>44986</v>
      </c>
      <c r="D5879" t="n">
        <v>-0.0259052</v>
      </c>
      <c r="E5879" t="n">
        <v>-0.0259052</v>
      </c>
      <c r="F5879" t="inlineStr">
        <is>
          <t>MATIC</t>
        </is>
      </c>
      <c r="G5879" t="n">
        <v>6.51380927566441</v>
      </c>
      <c r="H5879" t="n">
        <v>-0.1687415320479417</v>
      </c>
      <c r="I5879" t="n">
        <v>-0.1687415320479417</v>
      </c>
      <c r="J5879" t="n">
        <v>1</v>
      </c>
      <c r="K5879" t="inlineStr"/>
      <c r="L5879" t="inlineStr">
        <is>
          <t>Helper</t>
        </is>
      </c>
      <c r="M5879" t="inlineStr"/>
      <c r="N5879" t="inlineStr"/>
      <c r="O5879" t="inlineStr"/>
      <c r="P5879" t="inlineStr"/>
      <c r="Q5879" t="inlineStr"/>
      <c r="R5879" t="inlineStr">
        <is>
          <t>Envio de matic para pagar listing</t>
        </is>
      </c>
      <c r="S5879" t="inlineStr"/>
      <c r="T5879" t="inlineStr">
        <is>
          <t>Helper</t>
        </is>
      </c>
      <c r="U5879" t="inlineStr"/>
      <c r="V5879" t="inlineStr">
        <is>
          <t>Serviços pontuais</t>
        </is>
      </c>
      <c r="W5879" t="inlineStr">
        <is>
          <t>Blockchain</t>
        </is>
      </c>
      <c r="X5879" t="inlineStr">
        <is>
          <t>Technology &amp; Infrastructure</t>
        </is>
      </c>
      <c r="Y5879" t="inlineStr">
        <is>
          <t>Operating Costs</t>
        </is>
      </c>
      <c r="Z5879" t="inlineStr">
        <is>
          <t>Operating Costs</t>
        </is>
      </c>
      <c r="AA5879" t="inlineStr">
        <is>
          <t>Custos na Blockchain</t>
        </is>
      </c>
      <c r="AB5879" t="inlineStr"/>
      <c r="AC5879" t="inlineStr">
        <is>
          <t>0x5fe03355ac83917257b3fc830f57884fa86af1bdfa65d82928830c521502683a</t>
        </is>
      </c>
      <c r="AD5879" t="n">
        <v>1</v>
      </c>
      <c r="AE5879" t="n">
        <v>1</v>
      </c>
    </row>
    <row r="5880">
      <c r="A5880" t="inlineStr">
        <is>
          <t>48b78559-111e-4b9f-9a3b-a849f3d98bdf</t>
        </is>
      </c>
      <c r="B5880" s="115" t="n">
        <v>44986</v>
      </c>
      <c r="C5880" s="115" t="n">
        <v>44986</v>
      </c>
      <c r="D5880" t="n">
        <v>-0.0267305</v>
      </c>
      <c r="E5880" t="n">
        <v>-0.0267305</v>
      </c>
      <c r="F5880" t="inlineStr">
        <is>
          <t>MATIC</t>
        </is>
      </c>
      <c r="G5880" t="n">
        <v>6.51380927566441</v>
      </c>
      <c r="H5880" t="n">
        <v>-0.1741173788431475</v>
      </c>
      <c r="I5880" t="n">
        <v>-0.1741173788431475</v>
      </c>
      <c r="J5880" t="n">
        <v>1</v>
      </c>
      <c r="K5880" t="inlineStr"/>
      <c r="L5880" t="inlineStr">
        <is>
          <t>Helper</t>
        </is>
      </c>
      <c r="M5880" t="inlineStr"/>
      <c r="N5880" t="inlineStr"/>
      <c r="O5880" t="inlineStr"/>
      <c r="P5880" t="inlineStr"/>
      <c r="Q5880" t="inlineStr"/>
      <c r="R5880" t="inlineStr">
        <is>
          <t>Envio de matic para pagar listing</t>
        </is>
      </c>
      <c r="S5880" t="inlineStr"/>
      <c r="T5880" t="inlineStr">
        <is>
          <t>Helper</t>
        </is>
      </c>
      <c r="U5880" t="inlineStr"/>
      <c r="V5880" t="inlineStr">
        <is>
          <t>Serviços pontuais</t>
        </is>
      </c>
      <c r="W5880" t="inlineStr">
        <is>
          <t>Blockchain</t>
        </is>
      </c>
      <c r="X5880" t="inlineStr">
        <is>
          <t>Technology &amp; Infrastructure</t>
        </is>
      </c>
      <c r="Y5880" t="inlineStr">
        <is>
          <t>Operating Costs</t>
        </is>
      </c>
      <c r="Z5880" t="inlineStr">
        <is>
          <t>Operating Costs</t>
        </is>
      </c>
      <c r="AA5880" t="inlineStr">
        <is>
          <t>Custos na Blockchain</t>
        </is>
      </c>
      <c r="AB5880" t="inlineStr"/>
      <c r="AC5880" t="inlineStr">
        <is>
          <t>0x606cb6e862a6564ad36f3f0de4c4b0f9dd0504434c03cb658329446c34af2c8e</t>
        </is>
      </c>
      <c r="AD5880" t="n">
        <v>1</v>
      </c>
      <c r="AE5880" t="n">
        <v>1</v>
      </c>
    </row>
    <row r="5881">
      <c r="A5881" t="inlineStr">
        <is>
          <t>a923083f-9a47-4839-998c-a3f3afd96cc8</t>
        </is>
      </c>
      <c r="B5881" s="115" t="n">
        <v>44986</v>
      </c>
      <c r="C5881" s="115" t="n">
        <v>44986</v>
      </c>
      <c r="D5881" t="n">
        <v>-0.0257099</v>
      </c>
      <c r="E5881" t="n">
        <v>-0.0257099</v>
      </c>
      <c r="F5881" t="inlineStr">
        <is>
          <t>MATIC</t>
        </is>
      </c>
      <c r="G5881" t="n">
        <v>6.51380927566441</v>
      </c>
      <c r="H5881" t="n">
        <v>-0.1674693850964044</v>
      </c>
      <c r="I5881" t="n">
        <v>-0.1674693850964044</v>
      </c>
      <c r="J5881" t="n">
        <v>1</v>
      </c>
      <c r="K5881" t="inlineStr"/>
      <c r="L5881" t="inlineStr">
        <is>
          <t>Helper</t>
        </is>
      </c>
      <c r="M5881" t="inlineStr"/>
      <c r="N5881" t="inlineStr"/>
      <c r="O5881" t="inlineStr"/>
      <c r="P5881" t="inlineStr"/>
      <c r="Q5881" t="inlineStr"/>
      <c r="R5881" t="inlineStr">
        <is>
          <t>Envio de matic para pagar listing</t>
        </is>
      </c>
      <c r="S5881" t="inlineStr"/>
      <c r="T5881" t="inlineStr">
        <is>
          <t>Helper</t>
        </is>
      </c>
      <c r="U5881" t="inlineStr"/>
      <c r="V5881" t="inlineStr">
        <is>
          <t>Serviços pontuais</t>
        </is>
      </c>
      <c r="W5881" t="inlineStr">
        <is>
          <t>Blockchain</t>
        </is>
      </c>
      <c r="X5881" t="inlineStr">
        <is>
          <t>Technology &amp; Infrastructure</t>
        </is>
      </c>
      <c r="Y5881" t="inlineStr">
        <is>
          <t>Operating Costs</t>
        </is>
      </c>
      <c r="Z5881" t="inlineStr">
        <is>
          <t>Operating Costs</t>
        </is>
      </c>
      <c r="AA5881" t="inlineStr">
        <is>
          <t>Custos na Blockchain</t>
        </is>
      </c>
      <c r="AB5881" t="inlineStr"/>
      <c r="AC5881" t="inlineStr">
        <is>
          <t>0xc8945aaa436abb02a1fa2ab0fb4a6bc3a0b12ff8c84a7329b4c9bfccbc1efc0c</t>
        </is>
      </c>
      <c r="AD5881" t="n">
        <v>1</v>
      </c>
      <c r="AE5881" t="n">
        <v>1</v>
      </c>
    </row>
    <row r="5882">
      <c r="A5882" t="inlineStr">
        <is>
          <t>14bfb93b-d4cc-456a-91ed-e4d2dedf8d61</t>
        </is>
      </c>
      <c r="B5882" s="115" t="n">
        <v>44986</v>
      </c>
      <c r="C5882" s="115" t="n">
        <v>44986</v>
      </c>
      <c r="D5882" t="n">
        <v>-0.025061</v>
      </c>
      <c r="E5882" t="n">
        <v>-0.025061</v>
      </c>
      <c r="F5882" t="inlineStr">
        <is>
          <t>MATIC</t>
        </is>
      </c>
      <c r="G5882" t="n">
        <v>6.51380927566441</v>
      </c>
      <c r="H5882" t="n">
        <v>-0.1632425742574258</v>
      </c>
      <c r="I5882" t="n">
        <v>-0.1632425742574258</v>
      </c>
      <c r="J5882" t="n">
        <v>1</v>
      </c>
      <c r="K5882" t="inlineStr"/>
      <c r="L5882" t="inlineStr">
        <is>
          <t>Helper</t>
        </is>
      </c>
      <c r="M5882" t="inlineStr"/>
      <c r="N5882" t="inlineStr"/>
      <c r="O5882" t="inlineStr"/>
      <c r="P5882" t="inlineStr"/>
      <c r="Q5882" t="inlineStr"/>
      <c r="R5882" t="inlineStr">
        <is>
          <t>Envio de matic para pagar listing</t>
        </is>
      </c>
      <c r="S5882" t="inlineStr"/>
      <c r="T5882" t="inlineStr">
        <is>
          <t>Helper</t>
        </is>
      </c>
      <c r="U5882" t="inlineStr"/>
      <c r="V5882" t="inlineStr">
        <is>
          <t>Serviços pontuais</t>
        </is>
      </c>
      <c r="W5882" t="inlineStr">
        <is>
          <t>Blockchain</t>
        </is>
      </c>
      <c r="X5882" t="inlineStr">
        <is>
          <t>Technology &amp; Infrastructure</t>
        </is>
      </c>
      <c r="Y5882" t="inlineStr">
        <is>
          <t>Operating Costs</t>
        </is>
      </c>
      <c r="Z5882" t="inlineStr">
        <is>
          <t>Operating Costs</t>
        </is>
      </c>
      <c r="AA5882" t="inlineStr">
        <is>
          <t>Custos na Blockchain</t>
        </is>
      </c>
      <c r="AB5882" t="inlineStr"/>
      <c r="AC5882" t="inlineStr">
        <is>
          <t>0x6a7a7ff10dd1546fbb06406b269694074834c6feb10b77da58fc298657dcd699</t>
        </is>
      </c>
      <c r="AD5882" t="n">
        <v>1</v>
      </c>
      <c r="AE5882" t="n">
        <v>1</v>
      </c>
    </row>
    <row r="5883">
      <c r="A5883" t="inlineStr">
        <is>
          <t>7f48cdc4-7ccd-486d-bc43-2b5ff33f6ac0</t>
        </is>
      </c>
      <c r="B5883" s="115" t="n">
        <v>44986</v>
      </c>
      <c r="C5883" s="115" t="n">
        <v>44986</v>
      </c>
      <c r="D5883" t="n">
        <v>-0.1582120572</v>
      </c>
      <c r="E5883" t="n">
        <v>-0.1582120572</v>
      </c>
      <c r="F5883" t="inlineStr">
        <is>
          <t>MATIC</t>
        </is>
      </c>
      <c r="G5883" t="n">
        <v>6.51380927566441</v>
      </c>
      <c r="H5883" t="n">
        <v>-1.030563165711308</v>
      </c>
      <c r="I5883" t="n">
        <v>-1.030563165711308</v>
      </c>
      <c r="J5883" t="n">
        <v>1</v>
      </c>
      <c r="K5883" t="inlineStr"/>
      <c r="L5883" t="inlineStr">
        <is>
          <t>Helper</t>
        </is>
      </c>
      <c r="M5883" t="inlineStr">
        <is>
          <t>Conexões Games</t>
        </is>
      </c>
      <c r="N5883" t="inlineStr"/>
      <c r="O5883" t="inlineStr"/>
      <c r="P5883" t="inlineStr"/>
      <c r="Q5883" t="inlineStr"/>
      <c r="R5883" t="inlineStr">
        <is>
          <t>Sem Histórico</t>
        </is>
      </c>
      <c r="S5883" t="inlineStr"/>
      <c r="T5883" t="inlineStr">
        <is>
          <t>Helper</t>
        </is>
      </c>
      <c r="U5883" t="inlineStr"/>
      <c r="V5883" t="inlineStr">
        <is>
          <t>Envio de NFTs</t>
        </is>
      </c>
      <c r="W5883" t="inlineStr">
        <is>
          <t>NFTs</t>
        </is>
      </c>
      <c r="X5883" t="inlineStr">
        <is>
          <t>Technology &amp; Infrastructure</t>
        </is>
      </c>
      <c r="Y5883" t="inlineStr">
        <is>
          <t>Operating Costs</t>
        </is>
      </c>
      <c r="Z5883" t="inlineStr">
        <is>
          <t>Operating Costs</t>
        </is>
      </c>
      <c r="AA5883" t="inlineStr">
        <is>
          <t>Custos na Blockchain</t>
        </is>
      </c>
      <c r="AB5883" t="inlineStr"/>
      <c r="AC5883" t="inlineStr">
        <is>
          <t>0xac79b87fcc949492e673d39d1c5644c61fc1145b6d1e720ac99784fdf10e4193</t>
        </is>
      </c>
      <c r="AD5883" t="n">
        <v>1</v>
      </c>
      <c r="AE5883" t="n">
        <v>1</v>
      </c>
    </row>
    <row r="5884">
      <c r="A5884" t="inlineStr">
        <is>
          <t>9edd247d-90bf-4ce6-8399-6a73810dcc3c</t>
        </is>
      </c>
      <c r="B5884" s="115" t="n">
        <v>44986</v>
      </c>
      <c r="C5884" s="115" t="n">
        <v>44986</v>
      </c>
      <c r="D5884" t="n">
        <v>-0.0166450928</v>
      </c>
      <c r="E5884" t="n">
        <v>-0.0166450928</v>
      </c>
      <c r="F5884" t="inlineStr">
        <is>
          <t>MATIC</t>
        </is>
      </c>
      <c r="G5884" t="n">
        <v>6.51380927566441</v>
      </c>
      <c r="H5884" t="n">
        <v>-0.1084229598749349</v>
      </c>
      <c r="I5884" t="n">
        <v>-0.1084229598749349</v>
      </c>
      <c r="J5884" t="n">
        <v>1</v>
      </c>
      <c r="K5884" t="inlineStr"/>
      <c r="L5884" t="inlineStr">
        <is>
          <t>Helper</t>
        </is>
      </c>
      <c r="M5884" t="inlineStr">
        <is>
          <t>Conexões Games</t>
        </is>
      </c>
      <c r="N5884" t="inlineStr"/>
      <c r="O5884" t="inlineStr"/>
      <c r="P5884" t="inlineStr"/>
      <c r="Q5884" t="inlineStr"/>
      <c r="R5884" t="inlineStr">
        <is>
          <t>Sem Histórico</t>
        </is>
      </c>
      <c r="S5884" t="inlineStr"/>
      <c r="T5884" t="inlineStr">
        <is>
          <t>Helper</t>
        </is>
      </c>
      <c r="U5884" t="inlineStr"/>
      <c r="V5884" t="inlineStr">
        <is>
          <t>Envio de NFTs</t>
        </is>
      </c>
      <c r="W5884" t="inlineStr">
        <is>
          <t>NFTs</t>
        </is>
      </c>
      <c r="X5884" t="inlineStr">
        <is>
          <t>Technology &amp; Infrastructure</t>
        </is>
      </c>
      <c r="Y5884" t="inlineStr">
        <is>
          <t>Operating Costs</t>
        </is>
      </c>
      <c r="Z5884" t="inlineStr">
        <is>
          <t>Operating Costs</t>
        </is>
      </c>
      <c r="AA5884" t="inlineStr">
        <is>
          <t>Custos na Blockchain</t>
        </is>
      </c>
      <c r="AB5884" t="inlineStr"/>
      <c r="AC5884" t="inlineStr">
        <is>
          <t>0xe0c2332d743b943911d33e7b6a4d48ec8c411a34a244ad8eb27054b1ecac10cf</t>
        </is>
      </c>
      <c r="AD5884" t="n">
        <v>1</v>
      </c>
      <c r="AE5884" t="n">
        <v>1</v>
      </c>
    </row>
    <row r="5885">
      <c r="A5885" t="inlineStr">
        <is>
          <t>4f1d9a23-ca35-425e-8372-acf5b28a4555</t>
        </is>
      </c>
      <c r="B5885" s="115" t="n">
        <v>44986</v>
      </c>
      <c r="C5885" s="115" t="n">
        <v>44986</v>
      </c>
      <c r="D5885" t="n">
        <v>-0.601827958</v>
      </c>
      <c r="E5885" t="n">
        <v>-0.601827958</v>
      </c>
      <c r="F5885" t="inlineStr">
        <is>
          <t>MATIC</t>
        </is>
      </c>
      <c r="G5885" t="n">
        <v>6.51380927566441</v>
      </c>
      <c r="H5885" t="n">
        <v>-3.920192535174571</v>
      </c>
      <c r="I5885" t="n">
        <v>-3.920192535174571</v>
      </c>
      <c r="J5885" t="n">
        <v>1</v>
      </c>
      <c r="K5885" t="inlineStr"/>
      <c r="L5885" t="inlineStr">
        <is>
          <t>Helper</t>
        </is>
      </c>
      <c r="M5885" t="inlineStr">
        <is>
          <t>Conexões Games</t>
        </is>
      </c>
      <c r="N5885" t="inlineStr"/>
      <c r="O5885" t="inlineStr"/>
      <c r="P5885" t="inlineStr"/>
      <c r="Q5885" t="inlineStr"/>
      <c r="R5885" t="inlineStr">
        <is>
          <t>Sem Histórico</t>
        </is>
      </c>
      <c r="S5885" t="inlineStr"/>
      <c r="T5885" t="inlineStr">
        <is>
          <t>Helper</t>
        </is>
      </c>
      <c r="U5885" t="inlineStr"/>
      <c r="V5885" t="inlineStr">
        <is>
          <t>Envio de NFTs</t>
        </is>
      </c>
      <c r="W5885" t="inlineStr">
        <is>
          <t>NFTs</t>
        </is>
      </c>
      <c r="X5885" t="inlineStr">
        <is>
          <t>Technology &amp; Infrastructure</t>
        </is>
      </c>
      <c r="Y5885" t="inlineStr">
        <is>
          <t>Operating Costs</t>
        </is>
      </c>
      <c r="Z5885" t="inlineStr">
        <is>
          <t>Operating Costs</t>
        </is>
      </c>
      <c r="AA5885" t="inlineStr">
        <is>
          <t>Custos na Blockchain</t>
        </is>
      </c>
      <c r="AB5885" t="inlineStr"/>
      <c r="AC5885" t="inlineStr">
        <is>
          <t>0xa734d7b35dbd311dd42f1b814b05fc101e83ffc378b0cf6925bd0776e5da1fa2</t>
        </is>
      </c>
      <c r="AD5885" t="n">
        <v>1</v>
      </c>
      <c r="AE5885" t="n">
        <v>1</v>
      </c>
    </row>
    <row r="5886">
      <c r="A5886" t="inlineStr">
        <is>
          <t>f4359887-461e-4baf-a607-cacc70cdb10e</t>
        </is>
      </c>
      <c r="B5886" s="115" t="n">
        <v>44986</v>
      </c>
      <c r="C5886" s="115" t="n">
        <v>44986</v>
      </c>
      <c r="D5886" t="n">
        <v>-0.05952617919999999</v>
      </c>
      <c r="E5886" t="n">
        <v>-0.05952617919999999</v>
      </c>
      <c r="F5886" t="inlineStr">
        <is>
          <t>MATIC</t>
        </is>
      </c>
      <c r="G5886" t="n">
        <v>6.51380927566441</v>
      </c>
      <c r="H5886" t="n">
        <v>-0.3877421782178218</v>
      </c>
      <c r="I5886" t="n">
        <v>-0.3877421782178218</v>
      </c>
      <c r="J5886" t="n">
        <v>1</v>
      </c>
      <c r="K5886" t="inlineStr"/>
      <c r="L5886" t="inlineStr">
        <is>
          <t>Helper</t>
        </is>
      </c>
      <c r="M5886" t="inlineStr">
        <is>
          <t>Conexões Games</t>
        </is>
      </c>
      <c r="N5886" t="inlineStr"/>
      <c r="O5886" t="inlineStr"/>
      <c r="P5886" t="inlineStr"/>
      <c r="Q5886" t="inlineStr"/>
      <c r="R5886" t="inlineStr">
        <is>
          <t>Sem Histórico</t>
        </is>
      </c>
      <c r="S5886" t="inlineStr"/>
      <c r="T5886" t="inlineStr">
        <is>
          <t>Helper</t>
        </is>
      </c>
      <c r="U5886" t="inlineStr"/>
      <c r="V5886" t="inlineStr">
        <is>
          <t>Envio de NFTs</t>
        </is>
      </c>
      <c r="W5886" t="inlineStr">
        <is>
          <t>NFTs</t>
        </is>
      </c>
      <c r="X5886" t="inlineStr">
        <is>
          <t>Technology &amp; Infrastructure</t>
        </is>
      </c>
      <c r="Y5886" t="inlineStr">
        <is>
          <t>Operating Costs</t>
        </is>
      </c>
      <c r="Z5886" t="inlineStr">
        <is>
          <t>Operating Costs</t>
        </is>
      </c>
      <c r="AA5886" t="inlineStr">
        <is>
          <t>Custos na Blockchain</t>
        </is>
      </c>
      <c r="AB5886" t="inlineStr"/>
      <c r="AC5886" t="inlineStr">
        <is>
          <t>0xcd044b118451211143394482cb34455263cefde69bf6cb3132e2f0998e74d467</t>
        </is>
      </c>
      <c r="AD5886" t="n">
        <v>1</v>
      </c>
      <c r="AE5886" t="n">
        <v>1</v>
      </c>
    </row>
    <row r="5887">
      <c r="A5887" t="inlineStr">
        <is>
          <t>4cabc807-4937-4e8e-b0fe-d453e0370e99</t>
        </is>
      </c>
      <c r="B5887" s="115" t="n">
        <v>44986</v>
      </c>
      <c r="C5887" s="115" t="n">
        <v>44986</v>
      </c>
      <c r="D5887" t="n">
        <v>-0.8473939883999999</v>
      </c>
      <c r="E5887" t="n">
        <v>-0.8473939883999999</v>
      </c>
      <c r="F5887" t="inlineStr">
        <is>
          <t>MATIC</t>
        </is>
      </c>
      <c r="G5887" t="n">
        <v>6.51380927566441</v>
      </c>
      <c r="H5887" t="n">
        <v>-5.519762821782178</v>
      </c>
      <c r="I5887" t="n">
        <v>-5.519762821782178</v>
      </c>
      <c r="J5887" t="n">
        <v>1</v>
      </c>
      <c r="K5887" t="inlineStr"/>
      <c r="L5887" t="inlineStr">
        <is>
          <t>Helper</t>
        </is>
      </c>
      <c r="M5887" t="inlineStr">
        <is>
          <t>Conexões Games</t>
        </is>
      </c>
      <c r="N5887" t="inlineStr"/>
      <c r="O5887" t="inlineStr"/>
      <c r="P5887" t="inlineStr"/>
      <c r="Q5887" t="inlineStr"/>
      <c r="R5887" t="inlineStr">
        <is>
          <t>Sem Histórico</t>
        </is>
      </c>
      <c r="S5887" t="inlineStr"/>
      <c r="T5887" t="inlineStr">
        <is>
          <t>Helper</t>
        </is>
      </c>
      <c r="U5887" t="inlineStr"/>
      <c r="V5887" t="inlineStr">
        <is>
          <t>Envio de NFTs</t>
        </is>
      </c>
      <c r="W5887" t="inlineStr">
        <is>
          <t>NFTs</t>
        </is>
      </c>
      <c r="X5887" t="inlineStr">
        <is>
          <t>Technology &amp; Infrastructure</t>
        </is>
      </c>
      <c r="Y5887" t="inlineStr">
        <is>
          <t>Operating Costs</t>
        </is>
      </c>
      <c r="Z5887" t="inlineStr">
        <is>
          <t>Operating Costs</t>
        </is>
      </c>
      <c r="AA5887" t="inlineStr">
        <is>
          <t>Custos na Blockchain</t>
        </is>
      </c>
      <c r="AB5887" t="inlineStr"/>
      <c r="AC5887" t="inlineStr">
        <is>
          <t>0x875722abcc8b24a5c6d1417823965ea42edbf69a4093af859cd20ed8c9490dc9</t>
        </is>
      </c>
      <c r="AD5887" t="n">
        <v>1</v>
      </c>
      <c r="AE5887" t="n">
        <v>1</v>
      </c>
    </row>
    <row r="5888">
      <c r="A5888" t="inlineStr">
        <is>
          <t>e5acd1ad-de35-4fca-a6fb-7fbb81535dde</t>
        </is>
      </c>
      <c r="B5888" s="115" t="n">
        <v>44986</v>
      </c>
      <c r="C5888" s="115" t="n">
        <v>44986</v>
      </c>
      <c r="D5888" t="n">
        <v>-0.3843341308</v>
      </c>
      <c r="E5888" t="n">
        <v>-0.3843341308</v>
      </c>
      <c r="F5888" t="inlineStr">
        <is>
          <t>MATIC</t>
        </is>
      </c>
      <c r="G5888" t="n">
        <v>6.51380927566441</v>
      </c>
      <c r="H5888" t="n">
        <v>-2.503479226159459</v>
      </c>
      <c r="I5888" t="n">
        <v>-2.503479226159459</v>
      </c>
      <c r="J5888" t="n">
        <v>1</v>
      </c>
      <c r="K5888" t="inlineStr"/>
      <c r="L5888" t="inlineStr">
        <is>
          <t>Helper</t>
        </is>
      </c>
      <c r="M5888" t="inlineStr">
        <is>
          <t>Conexões Games</t>
        </is>
      </c>
      <c r="N5888" t="inlineStr"/>
      <c r="O5888" t="inlineStr"/>
      <c r="P5888" t="inlineStr"/>
      <c r="Q5888" t="inlineStr"/>
      <c r="R5888" t="inlineStr">
        <is>
          <t>Sem Histórico</t>
        </is>
      </c>
      <c r="S5888" t="inlineStr"/>
      <c r="T5888" t="inlineStr">
        <is>
          <t>Helper</t>
        </is>
      </c>
      <c r="U5888" t="inlineStr"/>
      <c r="V5888" t="inlineStr">
        <is>
          <t>Envio de NFTs</t>
        </is>
      </c>
      <c r="W5888" t="inlineStr">
        <is>
          <t>NFTs</t>
        </is>
      </c>
      <c r="X5888" t="inlineStr">
        <is>
          <t>Technology &amp; Infrastructure</t>
        </is>
      </c>
      <c r="Y5888" t="inlineStr">
        <is>
          <t>Operating Costs</t>
        </is>
      </c>
      <c r="Z5888" t="inlineStr">
        <is>
          <t>Operating Costs</t>
        </is>
      </c>
      <c r="AA5888" t="inlineStr">
        <is>
          <t>Custos na Blockchain</t>
        </is>
      </c>
      <c r="AB5888" t="inlineStr"/>
      <c r="AC5888" t="inlineStr">
        <is>
          <t>0xcc2bf6597b14d030c8221feb57e88be18cf0163def07f85a45b08160d241e895</t>
        </is>
      </c>
      <c r="AD5888" t="n">
        <v>1</v>
      </c>
      <c r="AE5888" t="n">
        <v>1</v>
      </c>
    </row>
    <row r="5889">
      <c r="A5889" t="inlineStr">
        <is>
          <t>f715e4ee-7311-4ccd-bf45-9de91e1eff76</t>
        </is>
      </c>
      <c r="B5889" s="115" t="n">
        <v>44986</v>
      </c>
      <c r="C5889" s="115" t="n">
        <v>44986</v>
      </c>
      <c r="D5889" t="n">
        <v>-0.3729528836</v>
      </c>
      <c r="E5889" t="n">
        <v>-0.3729528836</v>
      </c>
      <c r="F5889" t="inlineStr">
        <is>
          <t>MATIC</t>
        </is>
      </c>
      <c r="G5889" t="n">
        <v>6.51380927566441</v>
      </c>
      <c r="H5889" t="n">
        <v>-2.429343952579469</v>
      </c>
      <c r="I5889" t="n">
        <v>-2.429343952579469</v>
      </c>
      <c r="J5889" t="n">
        <v>1</v>
      </c>
      <c r="K5889" t="inlineStr"/>
      <c r="L5889" t="inlineStr">
        <is>
          <t>Helper</t>
        </is>
      </c>
      <c r="M5889" t="inlineStr">
        <is>
          <t>Conexões Games</t>
        </is>
      </c>
      <c r="N5889" t="inlineStr"/>
      <c r="O5889" t="inlineStr"/>
      <c r="P5889" t="inlineStr"/>
      <c r="Q5889" t="inlineStr"/>
      <c r="R5889" t="inlineStr">
        <is>
          <t>Sem Histórico</t>
        </is>
      </c>
      <c r="S5889" t="inlineStr"/>
      <c r="T5889" t="inlineStr">
        <is>
          <t>Helper</t>
        </is>
      </c>
      <c r="U5889" t="inlineStr"/>
      <c r="V5889" t="inlineStr">
        <is>
          <t>Envio de NFTs</t>
        </is>
      </c>
      <c r="W5889" t="inlineStr">
        <is>
          <t>NFTs</t>
        </is>
      </c>
      <c r="X5889" t="inlineStr">
        <is>
          <t>Technology &amp; Infrastructure</t>
        </is>
      </c>
      <c r="Y5889" t="inlineStr">
        <is>
          <t>Operating Costs</t>
        </is>
      </c>
      <c r="Z5889" t="inlineStr">
        <is>
          <t>Operating Costs</t>
        </is>
      </c>
      <c r="AA5889" t="inlineStr">
        <is>
          <t>Custos na Blockchain</t>
        </is>
      </c>
      <c r="AB5889" t="inlineStr"/>
      <c r="AC5889" t="inlineStr">
        <is>
          <t>0x3babf4bf428a602fe5989e37d9ec737293e2e7c5e77051d4a036ca296607fcd1</t>
        </is>
      </c>
      <c r="AD5889" t="n">
        <v>1</v>
      </c>
      <c r="AE5889" t="n">
        <v>1</v>
      </c>
    </row>
    <row r="5890">
      <c r="A5890" t="inlineStr">
        <is>
          <t>af4472ec-d6a3-4b0b-927b-262904c8647f</t>
        </is>
      </c>
      <c r="B5890" s="115" t="n">
        <v>44986</v>
      </c>
      <c r="C5890" s="115" t="n">
        <v>44986</v>
      </c>
      <c r="D5890" t="n">
        <v>-0.2831840576</v>
      </c>
      <c r="E5890" t="n">
        <v>-0.2831840576</v>
      </c>
      <c r="F5890" t="inlineStr">
        <is>
          <t>MATIC</t>
        </is>
      </c>
      <c r="G5890" t="n">
        <v>6.51380927566441</v>
      </c>
      <c r="H5890" t="n">
        <v>-1.844606941115164</v>
      </c>
      <c r="I5890" t="n">
        <v>-1.844606941115164</v>
      </c>
      <c r="J5890" t="n">
        <v>1</v>
      </c>
      <c r="K5890" t="inlineStr"/>
      <c r="L5890" t="inlineStr">
        <is>
          <t>Helper</t>
        </is>
      </c>
      <c r="M5890" t="inlineStr">
        <is>
          <t>Conexões Games</t>
        </is>
      </c>
      <c r="N5890" t="inlineStr"/>
      <c r="O5890" t="inlineStr"/>
      <c r="P5890" t="inlineStr"/>
      <c r="Q5890" t="inlineStr"/>
      <c r="R5890" t="inlineStr">
        <is>
          <t>Sem Histórico</t>
        </is>
      </c>
      <c r="S5890" t="inlineStr"/>
      <c r="T5890" t="inlineStr">
        <is>
          <t>Helper</t>
        </is>
      </c>
      <c r="U5890" t="inlineStr"/>
      <c r="V5890" t="inlineStr">
        <is>
          <t>Envio de NFTs</t>
        </is>
      </c>
      <c r="W5890" t="inlineStr">
        <is>
          <t>NFTs</t>
        </is>
      </c>
      <c r="X5890" t="inlineStr">
        <is>
          <t>Technology &amp; Infrastructure</t>
        </is>
      </c>
      <c r="Y5890" t="inlineStr">
        <is>
          <t>Operating Costs</t>
        </is>
      </c>
      <c r="Z5890" t="inlineStr">
        <is>
          <t>Operating Costs</t>
        </is>
      </c>
      <c r="AA5890" t="inlineStr">
        <is>
          <t>Custos na Blockchain</t>
        </is>
      </c>
      <c r="AB5890" t="inlineStr"/>
      <c r="AC5890" t="inlineStr">
        <is>
          <t>0x14cb2ab8a885679c9118f7d36b00d7431312db03d5911f51298272c4365b5967</t>
        </is>
      </c>
      <c r="AD5890" t="n">
        <v>1</v>
      </c>
      <c r="AE5890" t="n">
        <v>1</v>
      </c>
    </row>
    <row r="5891">
      <c r="A5891" t="inlineStr">
        <is>
          <t>c4ddedc7-0c3d-45fe-9774-ef9982417da6</t>
        </is>
      </c>
      <c r="B5891" s="115" t="n">
        <v>44986</v>
      </c>
      <c r="C5891" s="115" t="n">
        <v>44986</v>
      </c>
      <c r="D5891" t="n">
        <v>-0.0236057</v>
      </c>
      <c r="E5891" t="n">
        <v>-0.0236057</v>
      </c>
      <c r="F5891" t="inlineStr">
        <is>
          <t>MATIC</t>
        </is>
      </c>
      <c r="G5891" t="n">
        <v>6.51380927566441</v>
      </c>
      <c r="H5891" t="n">
        <v>-0.1537630276185513</v>
      </c>
      <c r="I5891" t="n">
        <v>-0.1537630276185513</v>
      </c>
      <c r="J5891" t="n">
        <v>1</v>
      </c>
      <c r="K5891" t="inlineStr"/>
      <c r="L5891" t="inlineStr">
        <is>
          <t>Helper</t>
        </is>
      </c>
      <c r="M5891" t="inlineStr"/>
      <c r="N5891" t="inlineStr"/>
      <c r="O5891" t="inlineStr"/>
      <c r="P5891" t="inlineStr"/>
      <c r="Q5891" t="inlineStr"/>
      <c r="R5891" t="inlineStr">
        <is>
          <t>Envio de matic para pagar listing</t>
        </is>
      </c>
      <c r="S5891" t="inlineStr"/>
      <c r="T5891" t="inlineStr">
        <is>
          <t>Helper</t>
        </is>
      </c>
      <c r="U5891" t="inlineStr"/>
      <c r="V5891" t="inlineStr">
        <is>
          <t>Serviços pontuais</t>
        </is>
      </c>
      <c r="W5891" t="inlineStr">
        <is>
          <t>Blockchain</t>
        </is>
      </c>
      <c r="X5891" t="inlineStr">
        <is>
          <t>Technology &amp; Infrastructure</t>
        </is>
      </c>
      <c r="Y5891" t="inlineStr">
        <is>
          <t>Operating Costs</t>
        </is>
      </c>
      <c r="Z5891" t="inlineStr">
        <is>
          <t>Operating Costs</t>
        </is>
      </c>
      <c r="AA5891" t="inlineStr">
        <is>
          <t>Custos na Blockchain</t>
        </is>
      </c>
      <c r="AB5891" t="inlineStr"/>
      <c r="AC5891" t="inlineStr">
        <is>
          <t>0xcc60ecc03439548a7022a1442ca1c69de3a526973fa71b023192da28d647fd35</t>
        </is>
      </c>
      <c r="AD5891" t="n">
        <v>1</v>
      </c>
      <c r="AE5891" t="n">
        <v>1</v>
      </c>
    </row>
    <row r="5892">
      <c r="A5892" t="inlineStr">
        <is>
          <t>4797e8f9-48c8-46f7-9a40-a8966f0e2d65</t>
        </is>
      </c>
      <c r="B5892" s="115" t="n">
        <v>44986</v>
      </c>
      <c r="C5892" s="115" t="n">
        <v>44986</v>
      </c>
      <c r="D5892" t="n">
        <v>-0.0235385</v>
      </c>
      <c r="E5892" t="n">
        <v>-0.0235385</v>
      </c>
      <c r="F5892" t="inlineStr">
        <is>
          <t>MATIC</t>
        </is>
      </c>
      <c r="G5892" t="n">
        <v>6.51380927566441</v>
      </c>
      <c r="H5892" t="n">
        <v>-0.1533252996352267</v>
      </c>
      <c r="I5892" t="n">
        <v>-0.1533252996352267</v>
      </c>
      <c r="J5892" t="n">
        <v>1</v>
      </c>
      <c r="K5892" t="inlineStr"/>
      <c r="L5892" t="inlineStr">
        <is>
          <t>Helper</t>
        </is>
      </c>
      <c r="M5892" t="inlineStr"/>
      <c r="N5892" t="inlineStr"/>
      <c r="O5892" t="inlineStr"/>
      <c r="P5892" t="inlineStr"/>
      <c r="Q5892" t="inlineStr"/>
      <c r="R5892" t="inlineStr">
        <is>
          <t>Envio de matic para pagar listing</t>
        </is>
      </c>
      <c r="S5892" t="inlineStr"/>
      <c r="T5892" t="inlineStr">
        <is>
          <t>Helper</t>
        </is>
      </c>
      <c r="U5892" t="inlineStr"/>
      <c r="V5892" t="inlineStr">
        <is>
          <t>Serviços pontuais</t>
        </is>
      </c>
      <c r="W5892" t="inlineStr">
        <is>
          <t>Blockchain</t>
        </is>
      </c>
      <c r="X5892" t="inlineStr">
        <is>
          <t>Technology &amp; Infrastructure</t>
        </is>
      </c>
      <c r="Y5892" t="inlineStr">
        <is>
          <t>Operating Costs</t>
        </is>
      </c>
      <c r="Z5892" t="inlineStr">
        <is>
          <t>Operating Costs</t>
        </is>
      </c>
      <c r="AA5892" t="inlineStr">
        <is>
          <t>Custos na Blockchain</t>
        </is>
      </c>
      <c r="AB5892" t="inlineStr"/>
      <c r="AC5892" t="inlineStr">
        <is>
          <t>0x7a45aa7932d292813792207568a0f42dd9d65411ced49db4fd134c48403a0cc7</t>
        </is>
      </c>
      <c r="AD5892" t="n">
        <v>1</v>
      </c>
      <c r="AE5892" t="n">
        <v>1</v>
      </c>
    </row>
    <row r="5893">
      <c r="A5893" t="inlineStr">
        <is>
          <t>e1c1ece6-a742-44e3-81bd-5e10a5f49f34</t>
        </is>
      </c>
      <c r="B5893" s="115" t="n">
        <v>44985</v>
      </c>
      <c r="C5893" s="115" t="n">
        <v>44985</v>
      </c>
      <c r="D5893" t="n">
        <v>0.0003</v>
      </c>
      <c r="E5893" t="n">
        <v>0.0003</v>
      </c>
      <c r="F5893" t="inlineStr">
        <is>
          <t>ETH</t>
        </is>
      </c>
      <c r="G5893" t="n">
        <v>8406.024096385543</v>
      </c>
      <c r="H5893" t="n">
        <v>2.521807228915663</v>
      </c>
      <c r="I5893" t="n">
        <v>2.521807228915663</v>
      </c>
      <c r="J5893" t="n">
        <v>1</v>
      </c>
      <c r="K5893" t="inlineStr"/>
      <c r="L5893" t="inlineStr">
        <is>
          <t>OpenSea Seaport</t>
        </is>
      </c>
      <c r="M5893" t="inlineStr">
        <is>
          <t>55Unity</t>
        </is>
      </c>
      <c r="N5893" t="inlineStr"/>
      <c r="O5893" t="inlineStr"/>
      <c r="P5893" t="inlineStr"/>
      <c r="Q5893" t="inlineStr"/>
      <c r="R5893" t="inlineStr">
        <is>
          <t>Sem Histórico</t>
        </is>
      </c>
      <c r="S5893" t="inlineStr"/>
      <c r="T5893" t="inlineStr">
        <is>
          <t>55Unity</t>
        </is>
      </c>
      <c r="U5893" t="inlineStr"/>
      <c r="V5893" t="inlineStr">
        <is>
          <t>Venda Secundária</t>
        </is>
      </c>
      <c r="W5893" t="inlineStr">
        <is>
          <t>Venda Secundária</t>
        </is>
      </c>
      <c r="X5893" t="inlineStr">
        <is>
          <t>Non Recurrent</t>
        </is>
      </c>
      <c r="Y5893" t="inlineStr">
        <is>
          <t>Operating Revenue</t>
        </is>
      </c>
      <c r="Z5893" t="inlineStr">
        <is>
          <t>Operating Revenue</t>
        </is>
      </c>
      <c r="AA5893" t="inlineStr">
        <is>
          <t>Receita Operacional</t>
        </is>
      </c>
      <c r="AB5893" t="inlineStr"/>
      <c r="AC5893" t="inlineStr">
        <is>
          <t>0x813f1ed487660a7603d406fee7e1c695733fd9a4f66b331075ce9cb9019056aa</t>
        </is>
      </c>
      <c r="AD5893" t="n">
        <v>1</v>
      </c>
      <c r="AE5893" t="n">
        <v>1</v>
      </c>
    </row>
    <row r="5894">
      <c r="A5894" t="inlineStr">
        <is>
          <t>784bfd8a-3fee-496a-a351-17f6812c3e4e</t>
        </is>
      </c>
      <c r="B5894" s="115" t="n">
        <v>44985</v>
      </c>
      <c r="C5894" s="115" t="n">
        <v>44985</v>
      </c>
      <c r="D5894" t="n">
        <v>0.1</v>
      </c>
      <c r="E5894" t="n">
        <v>0.1</v>
      </c>
      <c r="F5894" t="inlineStr">
        <is>
          <t>ETH</t>
        </is>
      </c>
      <c r="G5894" t="n">
        <v>8406.024096385543</v>
      </c>
      <c r="H5894" t="n">
        <v>840.6024096385544</v>
      </c>
      <c r="I5894" t="n">
        <v>840.6024096385544</v>
      </c>
      <c r="J5894" t="n">
        <v>1</v>
      </c>
      <c r="K5894" t="inlineStr"/>
      <c r="L5894" t="inlineStr"/>
      <c r="M5894" t="inlineStr">
        <is>
          <t>Helper</t>
        </is>
      </c>
      <c r="N5894" t="inlineStr"/>
      <c r="O5894" t="inlineStr"/>
      <c r="P5894" t="inlineStr"/>
      <c r="Q5894" t="inlineStr"/>
      <c r="R5894" t="inlineStr">
        <is>
          <t>Custos operacionais gerais</t>
        </is>
      </c>
      <c r="S5894" t="inlineStr"/>
      <c r="T5894" t="inlineStr">
        <is>
          <t>Helper</t>
        </is>
      </c>
      <c r="U5894" t="inlineStr"/>
      <c r="V5894" t="inlineStr">
        <is>
          <t>Serviços pontuais</t>
        </is>
      </c>
      <c r="W5894" t="inlineStr">
        <is>
          <t>Blockchain</t>
        </is>
      </c>
      <c r="X5894" t="inlineStr">
        <is>
          <t>Technology &amp; Infrastructure</t>
        </is>
      </c>
      <c r="Y5894" t="inlineStr">
        <is>
          <t>Operating Costs</t>
        </is>
      </c>
      <c r="Z5894" t="inlineStr">
        <is>
          <t>Operating Costs</t>
        </is>
      </c>
      <c r="AA5894" t="inlineStr">
        <is>
          <t>Custos na Blockchain</t>
        </is>
      </c>
      <c r="AB5894" t="inlineStr"/>
      <c r="AC5894" t="inlineStr">
        <is>
          <t>0xf5b9deb23dbc76e0ecfd2e111886d413ff95af06d873dba6b597858cdab8457e</t>
        </is>
      </c>
      <c r="AD5894" t="n">
        <v>1</v>
      </c>
      <c r="AE5894" t="n">
        <v>1</v>
      </c>
    </row>
    <row r="5895">
      <c r="A5895" t="inlineStr">
        <is>
          <t>bfe40948-579c-4d23-8822-22b387dfd909</t>
        </is>
      </c>
      <c r="B5895" s="115" t="n">
        <v>44985</v>
      </c>
      <c r="C5895" s="115" t="n">
        <v>44985</v>
      </c>
      <c r="D5895" t="n">
        <v>-0.09879181126730301</v>
      </c>
      <c r="E5895" t="n">
        <v>-0.09879181126730301</v>
      </c>
      <c r="F5895" t="inlineStr">
        <is>
          <t>ETH</t>
        </is>
      </c>
      <c r="G5895" t="n">
        <v>8406.024096385543</v>
      </c>
      <c r="H5895" t="n">
        <v>-830.4463460385218</v>
      </c>
      <c r="I5895" t="n">
        <v>-830.4463460385218</v>
      </c>
      <c r="J5895" t="n">
        <v>1</v>
      </c>
      <c r="K5895" t="inlineStr"/>
      <c r="L5895" t="inlineStr">
        <is>
          <t>Helper</t>
        </is>
      </c>
      <c r="M5895" t="inlineStr">
        <is>
          <t>Bruno Leão - Pessoal</t>
        </is>
      </c>
      <c r="N5895" t="inlineStr"/>
      <c r="O5895" t="inlineStr"/>
      <c r="P5895" t="inlineStr"/>
      <c r="Q5895" t="inlineStr"/>
      <c r="R5895" t="inlineStr">
        <is>
          <t>Custos operacionais gerais</t>
        </is>
      </c>
      <c r="S5895" t="inlineStr"/>
      <c r="T5895" t="inlineStr">
        <is>
          <t>Helper</t>
        </is>
      </c>
      <c r="U5895" t="inlineStr"/>
      <c r="V5895" t="inlineStr">
        <is>
          <t>Serviços pontuais</t>
        </is>
      </c>
      <c r="W5895" t="inlineStr">
        <is>
          <t>Blockchain</t>
        </is>
      </c>
      <c r="X5895" t="inlineStr">
        <is>
          <t>Technology &amp; Infrastructure</t>
        </is>
      </c>
      <c r="Y5895" t="inlineStr">
        <is>
          <t>Operating Costs</t>
        </is>
      </c>
      <c r="Z5895" t="inlineStr">
        <is>
          <t>Operating Costs</t>
        </is>
      </c>
      <c r="AA5895" t="inlineStr">
        <is>
          <t>Custos na Blockchain</t>
        </is>
      </c>
      <c r="AB5895" t="inlineStr"/>
      <c r="AC5895" t="inlineStr">
        <is>
          <t>0x9a1016a02c1ff24ce0165cc8d0cef2c54fd2668813739c2e2b4190ae7f8f8ac4</t>
        </is>
      </c>
      <c r="AD5895" t="n">
        <v>1</v>
      </c>
      <c r="AE5895" t="n">
        <v>1</v>
      </c>
    </row>
    <row r="5896">
      <c r="A5896" t="inlineStr">
        <is>
          <t>47423436-5e3e-4405-a98c-44cc5506a52f</t>
        </is>
      </c>
      <c r="B5896" s="115" t="n">
        <v>44985</v>
      </c>
      <c r="C5896" s="115" t="n">
        <v>44985</v>
      </c>
      <c r="D5896" t="n">
        <v>2e-05</v>
      </c>
      <c r="E5896" t="n">
        <v>2e-05</v>
      </c>
      <c r="F5896" t="inlineStr">
        <is>
          <t>ETH</t>
        </is>
      </c>
      <c r="G5896" t="n">
        <v>8406.024096385543</v>
      </c>
      <c r="H5896" t="n">
        <v>0.1681204819277109</v>
      </c>
      <c r="I5896" t="n">
        <v>0.1681204819277109</v>
      </c>
      <c r="J5896" t="n">
        <v>1</v>
      </c>
      <c r="K5896" t="inlineStr"/>
      <c r="L5896" t="inlineStr">
        <is>
          <t>OpenSea Seaport</t>
        </is>
      </c>
      <c r="M5896" t="inlineStr">
        <is>
          <t>55Unity</t>
        </is>
      </c>
      <c r="N5896" t="inlineStr"/>
      <c r="O5896" t="inlineStr"/>
      <c r="P5896" t="inlineStr"/>
      <c r="Q5896" t="inlineStr"/>
      <c r="R5896" t="inlineStr">
        <is>
          <t>Sem Histórico</t>
        </is>
      </c>
      <c r="S5896" t="inlineStr"/>
      <c r="T5896" t="inlineStr">
        <is>
          <t>55Unity</t>
        </is>
      </c>
      <c r="U5896" t="inlineStr"/>
      <c r="V5896" t="inlineStr">
        <is>
          <t>Venda Secundária</t>
        </is>
      </c>
      <c r="W5896" t="inlineStr">
        <is>
          <t>Venda Secundária</t>
        </is>
      </c>
      <c r="X5896" t="inlineStr">
        <is>
          <t>Non Recurrent</t>
        </is>
      </c>
      <c r="Y5896" t="inlineStr">
        <is>
          <t>Operating Revenue</t>
        </is>
      </c>
      <c r="Z5896" t="inlineStr">
        <is>
          <t>Operating Revenue</t>
        </is>
      </c>
      <c r="AA5896" t="inlineStr">
        <is>
          <t>Receita Operacional</t>
        </is>
      </c>
      <c r="AB5896" t="inlineStr"/>
      <c r="AC5896" t="inlineStr">
        <is>
          <t>0x6125f24f3c8878ebc44dc0ea2f7a571e8db1cb4575c81d7222106f6a3978ae72</t>
        </is>
      </c>
      <c r="AD5896" t="n">
        <v>1</v>
      </c>
      <c r="AE5896" t="n">
        <v>1</v>
      </c>
    </row>
    <row r="5897">
      <c r="A5897" t="inlineStr">
        <is>
          <t>e8e28ebc-33e8-4959-a46e-438083c3be57</t>
        </is>
      </c>
      <c r="B5897" s="115" t="n">
        <v>44985</v>
      </c>
      <c r="C5897" s="115" t="n">
        <v>44985</v>
      </c>
      <c r="D5897" t="n">
        <v>-0.0154640178</v>
      </c>
      <c r="E5897" t="n">
        <v>-0.0154640178</v>
      </c>
      <c r="F5897" t="inlineStr">
        <is>
          <t>MATIC</t>
        </is>
      </c>
      <c r="G5897" t="n">
        <v>6.265060240963855</v>
      </c>
      <c r="H5897" t="n">
        <v>-0.09688300308433735</v>
      </c>
      <c r="I5897" t="n">
        <v>-0.09688300308433735</v>
      </c>
      <c r="J5897" t="n">
        <v>1</v>
      </c>
      <c r="K5897" t="inlineStr"/>
      <c r="L5897" t="inlineStr">
        <is>
          <t>Helper</t>
        </is>
      </c>
      <c r="M5897" t="inlineStr"/>
      <c r="N5897" t="inlineStr"/>
      <c r="O5897" t="inlineStr"/>
      <c r="P5897" t="inlineStr"/>
      <c r="Q5897" t="inlineStr"/>
      <c r="R5897" t="inlineStr">
        <is>
          <t>Sem Histórico</t>
        </is>
      </c>
      <c r="S5897" t="inlineStr"/>
      <c r="T5897" t="inlineStr">
        <is>
          <t>Helper</t>
        </is>
      </c>
      <c r="U5897" t="inlineStr"/>
      <c r="V5897" t="inlineStr">
        <is>
          <t>Envio de NFTs</t>
        </is>
      </c>
      <c r="W5897" t="inlineStr">
        <is>
          <t>NFTs</t>
        </is>
      </c>
      <c r="X5897" t="inlineStr">
        <is>
          <t>Technology &amp; Infrastructure</t>
        </is>
      </c>
      <c r="Y5897" t="inlineStr">
        <is>
          <t>Operating Costs</t>
        </is>
      </c>
      <c r="Z5897" t="inlineStr">
        <is>
          <t>Operating Costs</t>
        </is>
      </c>
      <c r="AA5897" t="inlineStr">
        <is>
          <t>Custos na Blockchain</t>
        </is>
      </c>
      <c r="AB5897" t="inlineStr"/>
      <c r="AC5897" t="inlineStr">
        <is>
          <t>0x2dc36ab72b29cf48bd68a0eaaba3563921ae12001e50d3f12015b39d9039a697</t>
        </is>
      </c>
      <c r="AD5897" t="n">
        <v>1</v>
      </c>
      <c r="AE5897" t="n">
        <v>1</v>
      </c>
    </row>
    <row r="5898">
      <c r="A5898" t="inlineStr">
        <is>
          <t>4888a96b-34db-4585-9a19-bc5ecc3eccd0</t>
        </is>
      </c>
      <c r="B5898" s="115" t="n">
        <v>44985</v>
      </c>
      <c r="C5898" s="115" t="n">
        <v>44985</v>
      </c>
      <c r="D5898" t="n">
        <v>-0.0219038612</v>
      </c>
      <c r="E5898" t="n">
        <v>-0.0219038612</v>
      </c>
      <c r="F5898" t="inlineStr">
        <is>
          <t>MATIC</t>
        </is>
      </c>
      <c r="G5898" t="n">
        <v>6.265060240963855</v>
      </c>
      <c r="H5898" t="n">
        <v>-0.1372290099277108</v>
      </c>
      <c r="I5898" t="n">
        <v>-0.1372290099277108</v>
      </c>
      <c r="J5898" t="n">
        <v>1</v>
      </c>
      <c r="K5898" t="inlineStr"/>
      <c r="L5898" t="inlineStr">
        <is>
          <t>Helper</t>
        </is>
      </c>
      <c r="M5898" t="inlineStr">
        <is>
          <t>Conexões Games</t>
        </is>
      </c>
      <c r="N5898" t="inlineStr"/>
      <c r="O5898" t="inlineStr"/>
      <c r="P5898" t="inlineStr"/>
      <c r="Q5898" t="inlineStr"/>
      <c r="R5898" t="inlineStr">
        <is>
          <t>Sem Histórico</t>
        </is>
      </c>
      <c r="S5898" t="inlineStr"/>
      <c r="T5898" t="inlineStr">
        <is>
          <t>Helper</t>
        </is>
      </c>
      <c r="U5898" t="inlineStr"/>
      <c r="V5898" t="inlineStr">
        <is>
          <t>Envio de NFTs</t>
        </is>
      </c>
      <c r="W5898" t="inlineStr">
        <is>
          <t>NFTs</t>
        </is>
      </c>
      <c r="X5898" t="inlineStr">
        <is>
          <t>Technology &amp; Infrastructure</t>
        </is>
      </c>
      <c r="Y5898" t="inlineStr">
        <is>
          <t>Operating Costs</t>
        </is>
      </c>
      <c r="Z5898" t="inlineStr">
        <is>
          <t>Operating Costs</t>
        </is>
      </c>
      <c r="AA5898" t="inlineStr">
        <is>
          <t>Custos na Blockchain</t>
        </is>
      </c>
      <c r="AB5898" t="inlineStr"/>
      <c r="AC5898" t="inlineStr">
        <is>
          <t>0x6caae323a60bc468daa07187a8ebea44cebe50b652dff8b3c8bfadada26e13af</t>
        </is>
      </c>
      <c r="AD5898" t="n">
        <v>1</v>
      </c>
      <c r="AE5898" t="n">
        <v>1</v>
      </c>
    </row>
    <row r="5899">
      <c r="A5899" t="inlineStr">
        <is>
          <t>66761260-e1fa-44a7-a367-e54d6d8c57af</t>
        </is>
      </c>
      <c r="B5899" s="115" t="n">
        <v>44985</v>
      </c>
      <c r="C5899" s="115" t="n">
        <v>44985</v>
      </c>
      <c r="D5899" t="n">
        <v>-0.037085412</v>
      </c>
      <c r="E5899" t="n">
        <v>-0.037085412</v>
      </c>
      <c r="F5899" t="inlineStr">
        <is>
          <t>MATIC</t>
        </is>
      </c>
      <c r="G5899" t="n">
        <v>6.265060240963855</v>
      </c>
      <c r="H5899" t="n">
        <v>-0.2323423402409638</v>
      </c>
      <c r="I5899" t="n">
        <v>-0.2323423402409638</v>
      </c>
      <c r="J5899" t="n">
        <v>1</v>
      </c>
      <c r="K5899" t="inlineStr"/>
      <c r="L5899" t="inlineStr">
        <is>
          <t>Helper</t>
        </is>
      </c>
      <c r="M5899" t="inlineStr"/>
      <c r="N5899" t="inlineStr"/>
      <c r="O5899" t="inlineStr"/>
      <c r="P5899" t="inlineStr"/>
      <c r="Q5899" t="inlineStr"/>
      <c r="R5899" t="inlineStr">
        <is>
          <t>Sem Histórico</t>
        </is>
      </c>
      <c r="S5899" t="inlineStr"/>
      <c r="T5899" t="inlineStr">
        <is>
          <t>Helper</t>
        </is>
      </c>
      <c r="U5899" t="inlineStr"/>
      <c r="V5899" t="inlineStr">
        <is>
          <t>Envio de NFTs</t>
        </is>
      </c>
      <c r="W5899" t="inlineStr">
        <is>
          <t>NFTs</t>
        </is>
      </c>
      <c r="X5899" t="inlineStr">
        <is>
          <t>Technology &amp; Infrastructure</t>
        </is>
      </c>
      <c r="Y5899" t="inlineStr">
        <is>
          <t>Operating Costs</t>
        </is>
      </c>
      <c r="Z5899" t="inlineStr">
        <is>
          <t>Operating Costs</t>
        </is>
      </c>
      <c r="AA5899" t="inlineStr">
        <is>
          <t>Custos na Blockchain</t>
        </is>
      </c>
      <c r="AB5899" t="inlineStr"/>
      <c r="AC5899" t="inlineStr">
        <is>
          <t>0xf125ae909572a13e6ab5668762f11aff0472dd872c00e1adc42b2e30f3f7644e</t>
        </is>
      </c>
      <c r="AD5899" t="n">
        <v>1</v>
      </c>
      <c r="AE5899" t="n">
        <v>1</v>
      </c>
    </row>
    <row r="5900">
      <c r="A5900" t="inlineStr">
        <is>
          <t>97559c7c-363e-45cb-9d3e-b3e0ac1b08bb</t>
        </is>
      </c>
      <c r="B5900" s="115" t="n">
        <v>44985</v>
      </c>
      <c r="C5900" s="115" t="n">
        <v>44985</v>
      </c>
      <c r="D5900" t="n">
        <v>-0.0266675</v>
      </c>
      <c r="E5900" t="n">
        <v>-0.0266675</v>
      </c>
      <c r="F5900" t="inlineStr">
        <is>
          <t>MATIC</t>
        </is>
      </c>
      <c r="G5900" t="n">
        <v>6.265060240963855</v>
      </c>
      <c r="H5900" t="n">
        <v>-0.1670734939759036</v>
      </c>
      <c r="I5900" t="n">
        <v>-0.1670734939759036</v>
      </c>
      <c r="J5900" t="n">
        <v>1</v>
      </c>
      <c r="K5900" t="inlineStr"/>
      <c r="L5900" t="inlineStr">
        <is>
          <t>Helper</t>
        </is>
      </c>
      <c r="M5900" t="inlineStr"/>
      <c r="N5900" t="inlineStr"/>
      <c r="O5900" t="inlineStr"/>
      <c r="P5900" t="inlineStr"/>
      <c r="Q5900" t="inlineStr"/>
      <c r="R5900" t="inlineStr">
        <is>
          <t>Custos operacionais gerais</t>
        </is>
      </c>
      <c r="S5900" t="inlineStr"/>
      <c r="T5900" t="inlineStr">
        <is>
          <t>Helper</t>
        </is>
      </c>
      <c r="U5900" t="inlineStr"/>
      <c r="V5900" t="inlineStr">
        <is>
          <t>Serviços pontuais</t>
        </is>
      </c>
      <c r="W5900" t="inlineStr">
        <is>
          <t>Blockchain</t>
        </is>
      </c>
      <c r="X5900" t="inlineStr">
        <is>
          <t>Technology &amp; Infrastructure</t>
        </is>
      </c>
      <c r="Y5900" t="inlineStr">
        <is>
          <t>Operating Costs</t>
        </is>
      </c>
      <c r="Z5900" t="inlineStr">
        <is>
          <t>Operating Costs</t>
        </is>
      </c>
      <c r="AA5900" t="inlineStr">
        <is>
          <t>Custos na Blockchain</t>
        </is>
      </c>
      <c r="AB5900" t="inlineStr"/>
      <c r="AC5900" t="inlineStr">
        <is>
          <t>0x12dd0372e935d00587a0826215962c1802b406cc7abe0f96f6d9e1a51c50144e</t>
        </is>
      </c>
      <c r="AD5900" t="n">
        <v>1</v>
      </c>
      <c r="AE5900" t="n">
        <v>1</v>
      </c>
    </row>
    <row r="5901">
      <c r="A5901" t="inlineStr">
        <is>
          <t>ad5414d6-3b3f-40d6-9104-ebcc04e87145</t>
        </is>
      </c>
      <c r="B5901" s="115" t="n">
        <v>44985</v>
      </c>
      <c r="C5901" s="115" t="n">
        <v>44985</v>
      </c>
      <c r="D5901" t="n">
        <v>-0.0241895</v>
      </c>
      <c r="E5901" t="n">
        <v>-0.0241895</v>
      </c>
      <c r="F5901" t="inlineStr">
        <is>
          <t>MATIC</t>
        </is>
      </c>
      <c r="G5901" t="n">
        <v>6.265060240963855</v>
      </c>
      <c r="H5901" t="n">
        <v>-0.1515486746987952</v>
      </c>
      <c r="I5901" t="n">
        <v>-0.1515486746987952</v>
      </c>
      <c r="J5901" t="n">
        <v>1</v>
      </c>
      <c r="K5901" t="inlineStr"/>
      <c r="L5901" t="inlineStr">
        <is>
          <t>Helper</t>
        </is>
      </c>
      <c r="M5901" t="inlineStr"/>
      <c r="N5901" t="inlineStr"/>
      <c r="O5901" t="inlineStr"/>
      <c r="P5901" t="inlineStr"/>
      <c r="Q5901" t="inlineStr"/>
      <c r="R5901" t="inlineStr">
        <is>
          <t>Custos operacionais gerais</t>
        </is>
      </c>
      <c r="S5901" t="inlineStr"/>
      <c r="T5901" t="inlineStr">
        <is>
          <t>Helper</t>
        </is>
      </c>
      <c r="U5901" t="inlineStr"/>
      <c r="V5901" t="inlineStr">
        <is>
          <t>Serviços pontuais</t>
        </is>
      </c>
      <c r="W5901" t="inlineStr">
        <is>
          <t>Blockchain</t>
        </is>
      </c>
      <c r="X5901" t="inlineStr">
        <is>
          <t>Technology &amp; Infrastructure</t>
        </is>
      </c>
      <c r="Y5901" t="inlineStr">
        <is>
          <t>Operating Costs</t>
        </is>
      </c>
      <c r="Z5901" t="inlineStr">
        <is>
          <t>Operating Costs</t>
        </is>
      </c>
      <c r="AA5901" t="inlineStr">
        <is>
          <t>Custos na Blockchain</t>
        </is>
      </c>
      <c r="AB5901" t="inlineStr"/>
      <c r="AC5901" t="inlineStr">
        <is>
          <t>0x1271482684b52aea6545d36a457841705de5d38f585eb3f16860f3d8cd249a9d</t>
        </is>
      </c>
      <c r="AD5901" t="n">
        <v>1</v>
      </c>
      <c r="AE5901" t="n">
        <v>1</v>
      </c>
    </row>
    <row r="5902">
      <c r="A5902" t="inlineStr">
        <is>
          <t>e1b55626-c45e-4242-b5c2-56ecad88cd19</t>
        </is>
      </c>
      <c r="B5902" s="115" t="n">
        <v>44985</v>
      </c>
      <c r="C5902" s="115" t="n">
        <v>44985</v>
      </c>
      <c r="D5902" t="n">
        <v>-0.0257246</v>
      </c>
      <c r="E5902" t="n">
        <v>-0.0257246</v>
      </c>
      <c r="F5902" t="inlineStr">
        <is>
          <t>MATIC</t>
        </is>
      </c>
      <c r="G5902" t="n">
        <v>6.265060240963855</v>
      </c>
      <c r="H5902" t="n">
        <v>-0.1611661686746988</v>
      </c>
      <c r="I5902" t="n">
        <v>-0.1611661686746988</v>
      </c>
      <c r="J5902" t="n">
        <v>1</v>
      </c>
      <c r="K5902" t="inlineStr"/>
      <c r="L5902" t="inlineStr">
        <is>
          <t>Helper</t>
        </is>
      </c>
      <c r="M5902" t="inlineStr"/>
      <c r="N5902" t="inlineStr"/>
      <c r="O5902" t="inlineStr"/>
      <c r="P5902" t="inlineStr"/>
      <c r="Q5902" t="inlineStr"/>
      <c r="R5902" t="inlineStr">
        <is>
          <t>Custos operacionais gerais</t>
        </is>
      </c>
      <c r="S5902" t="inlineStr"/>
      <c r="T5902" t="inlineStr">
        <is>
          <t>Helper</t>
        </is>
      </c>
      <c r="U5902" t="inlineStr"/>
      <c r="V5902" t="inlineStr">
        <is>
          <t>Serviços pontuais</t>
        </is>
      </c>
      <c r="W5902" t="inlineStr">
        <is>
          <t>Blockchain</t>
        </is>
      </c>
      <c r="X5902" t="inlineStr">
        <is>
          <t>Technology &amp; Infrastructure</t>
        </is>
      </c>
      <c r="Y5902" t="inlineStr">
        <is>
          <t>Operating Costs</t>
        </is>
      </c>
      <c r="Z5902" t="inlineStr">
        <is>
          <t>Operating Costs</t>
        </is>
      </c>
      <c r="AA5902" t="inlineStr">
        <is>
          <t>Custos na Blockchain</t>
        </is>
      </c>
      <c r="AB5902" t="inlineStr"/>
      <c r="AC5902" t="inlineStr">
        <is>
          <t>0xa2e41619158b2e2ec77559db042675340e7cf9513dcc618f98947af329d648bc</t>
        </is>
      </c>
      <c r="AD5902" t="n">
        <v>1</v>
      </c>
      <c r="AE5902" t="n">
        <v>1</v>
      </c>
    </row>
    <row r="5903">
      <c r="A5903" t="inlineStr">
        <is>
          <t>546b8018-e85a-4e0f-b460-2ec30b0012d9</t>
        </is>
      </c>
      <c r="B5903" s="115" t="n">
        <v>44985</v>
      </c>
      <c r="C5903" s="115" t="n">
        <v>44985</v>
      </c>
      <c r="D5903" t="n">
        <v>-0.0311430288</v>
      </c>
      <c r="E5903" t="n">
        <v>-0.0311430288</v>
      </c>
      <c r="F5903" t="inlineStr">
        <is>
          <t>MATIC</t>
        </is>
      </c>
      <c r="G5903" t="n">
        <v>6.265060240963855</v>
      </c>
      <c r="H5903" t="n">
        <v>-0.1951129515180723</v>
      </c>
      <c r="I5903" t="n">
        <v>-0.1951129515180723</v>
      </c>
      <c r="J5903" t="n">
        <v>1</v>
      </c>
      <c r="K5903" t="inlineStr"/>
      <c r="L5903" t="inlineStr">
        <is>
          <t>Helper</t>
        </is>
      </c>
      <c r="M5903" t="inlineStr">
        <is>
          <t>Conexões Games</t>
        </is>
      </c>
      <c r="N5903" t="inlineStr"/>
      <c r="O5903" t="inlineStr"/>
      <c r="P5903" t="inlineStr"/>
      <c r="Q5903" t="inlineStr"/>
      <c r="R5903" t="inlineStr">
        <is>
          <t>Sem Histórico</t>
        </is>
      </c>
      <c r="S5903" t="inlineStr"/>
      <c r="T5903" t="inlineStr">
        <is>
          <t>Helper</t>
        </is>
      </c>
      <c r="U5903" t="inlineStr"/>
      <c r="V5903" t="inlineStr">
        <is>
          <t>Envio de NFTs</t>
        </is>
      </c>
      <c r="W5903" t="inlineStr">
        <is>
          <t>NFTs</t>
        </is>
      </c>
      <c r="X5903" t="inlineStr">
        <is>
          <t>Technology &amp; Infrastructure</t>
        </is>
      </c>
      <c r="Y5903" t="inlineStr">
        <is>
          <t>Operating Costs</t>
        </is>
      </c>
      <c r="Z5903" t="inlineStr">
        <is>
          <t>Operating Costs</t>
        </is>
      </c>
      <c r="AA5903" t="inlineStr">
        <is>
          <t>Custos na Blockchain</t>
        </is>
      </c>
      <c r="AB5903" t="inlineStr"/>
      <c r="AC5903" t="inlineStr">
        <is>
          <t>0x99b42506bc379e2fa44aeddc77ff6e6f5d268afd7be42fe77bdb65b71611414d</t>
        </is>
      </c>
      <c r="AD5903" t="n">
        <v>1</v>
      </c>
      <c r="AE5903" t="n">
        <v>1</v>
      </c>
    </row>
    <row r="5904">
      <c r="A5904" t="inlineStr">
        <is>
          <t>4b787b1c-893e-47a8-b3ea-da2b2bcecd87</t>
        </is>
      </c>
      <c r="B5904" s="115" t="n">
        <v>44985</v>
      </c>
      <c r="C5904" s="115" t="n">
        <v>44985</v>
      </c>
      <c r="D5904" t="n">
        <v>-0.093250614</v>
      </c>
      <c r="E5904" t="n">
        <v>-0.093250614</v>
      </c>
      <c r="F5904" t="inlineStr">
        <is>
          <t>MATIC</t>
        </is>
      </c>
      <c r="G5904" t="n">
        <v>6.265060240963855</v>
      </c>
      <c r="H5904" t="n">
        <v>-0.5842207142168674</v>
      </c>
      <c r="I5904" t="n">
        <v>-0.5842207142168674</v>
      </c>
      <c r="J5904" t="n">
        <v>1</v>
      </c>
      <c r="K5904" t="inlineStr"/>
      <c r="L5904" t="inlineStr">
        <is>
          <t>Helper</t>
        </is>
      </c>
      <c r="M5904" t="inlineStr">
        <is>
          <t>Conexões Games</t>
        </is>
      </c>
      <c r="N5904" t="inlineStr"/>
      <c r="O5904" t="inlineStr"/>
      <c r="P5904" t="inlineStr"/>
      <c r="Q5904" t="inlineStr"/>
      <c r="R5904" t="inlineStr">
        <is>
          <t>Sem Histórico</t>
        </is>
      </c>
      <c r="S5904" t="inlineStr"/>
      <c r="T5904" t="inlineStr">
        <is>
          <t>Helper</t>
        </is>
      </c>
      <c r="U5904" t="inlineStr"/>
      <c r="V5904" t="inlineStr">
        <is>
          <t>Envio de NFTs</t>
        </is>
      </c>
      <c r="W5904" t="inlineStr">
        <is>
          <t>NFTs</t>
        </is>
      </c>
      <c r="X5904" t="inlineStr">
        <is>
          <t>Technology &amp; Infrastructure</t>
        </is>
      </c>
      <c r="Y5904" t="inlineStr">
        <is>
          <t>Operating Costs</t>
        </is>
      </c>
      <c r="Z5904" t="inlineStr">
        <is>
          <t>Operating Costs</t>
        </is>
      </c>
      <c r="AA5904" t="inlineStr">
        <is>
          <t>Custos na Blockchain</t>
        </is>
      </c>
      <c r="AB5904" t="inlineStr"/>
      <c r="AC5904" t="inlineStr">
        <is>
          <t>0x1f427de7aa769ffb52b51fe1ff5009939c86e16a4e82f23d013acadc53fa48af</t>
        </is>
      </c>
      <c r="AD5904" t="n">
        <v>1</v>
      </c>
      <c r="AE5904" t="n">
        <v>1</v>
      </c>
    </row>
    <row r="5905">
      <c r="A5905" t="inlineStr">
        <is>
          <t>01080000-0873-4cf8-97bb-5e238e064220</t>
        </is>
      </c>
      <c r="B5905" s="115" t="n">
        <v>44985</v>
      </c>
      <c r="C5905" s="115" t="n">
        <v>44985</v>
      </c>
      <c r="D5905" t="n">
        <v>-0.06905323319999999</v>
      </c>
      <c r="E5905" t="n">
        <v>-0.06905323319999999</v>
      </c>
      <c r="F5905" t="inlineStr">
        <is>
          <t>MATIC</t>
        </is>
      </c>
      <c r="G5905" t="n">
        <v>6.265060240963855</v>
      </c>
      <c r="H5905" t="n">
        <v>-0.4326226658313252</v>
      </c>
      <c r="I5905" t="n">
        <v>-0.4326226658313252</v>
      </c>
      <c r="J5905" t="n">
        <v>1</v>
      </c>
      <c r="K5905" t="inlineStr"/>
      <c r="L5905" t="inlineStr">
        <is>
          <t>Helper</t>
        </is>
      </c>
      <c r="M5905" t="inlineStr">
        <is>
          <t>Conexões Games</t>
        </is>
      </c>
      <c r="N5905" t="inlineStr"/>
      <c r="O5905" t="inlineStr"/>
      <c r="P5905" t="inlineStr"/>
      <c r="Q5905" t="inlineStr"/>
      <c r="R5905" t="inlineStr">
        <is>
          <t>Sem Histórico</t>
        </is>
      </c>
      <c r="S5905" t="inlineStr"/>
      <c r="T5905" t="inlineStr">
        <is>
          <t>Helper</t>
        </is>
      </c>
      <c r="U5905" t="inlineStr"/>
      <c r="V5905" t="inlineStr">
        <is>
          <t>Envio de NFTs</t>
        </is>
      </c>
      <c r="W5905" t="inlineStr">
        <is>
          <t>NFTs</t>
        </is>
      </c>
      <c r="X5905" t="inlineStr">
        <is>
          <t>Technology &amp; Infrastructure</t>
        </is>
      </c>
      <c r="Y5905" t="inlineStr">
        <is>
          <t>Operating Costs</t>
        </is>
      </c>
      <c r="Z5905" t="inlineStr">
        <is>
          <t>Operating Costs</t>
        </is>
      </c>
      <c r="AA5905" t="inlineStr">
        <is>
          <t>Custos na Blockchain</t>
        </is>
      </c>
      <c r="AB5905" t="inlineStr"/>
      <c r="AC5905" t="inlineStr">
        <is>
          <t>0x857c769e8b0fbf10054a5830d51a103e1dc08583b6e420fa2f3b9341a9765af2</t>
        </is>
      </c>
      <c r="AD5905" t="n">
        <v>1</v>
      </c>
      <c r="AE5905" t="n">
        <v>1</v>
      </c>
    </row>
    <row r="5906">
      <c r="A5906" t="inlineStr">
        <is>
          <t>00f57533-52f4-4fbb-b8e5-d78513463039</t>
        </is>
      </c>
      <c r="B5906" s="115" t="n">
        <v>44985</v>
      </c>
      <c r="C5906" s="115" t="n">
        <v>44985</v>
      </c>
      <c r="D5906" t="n">
        <v>-0.0164642928</v>
      </c>
      <c r="E5906" t="n">
        <v>-0.0164642928</v>
      </c>
      <c r="F5906" t="inlineStr">
        <is>
          <t>MATIC</t>
        </is>
      </c>
      <c r="G5906" t="n">
        <v>6.265060240963855</v>
      </c>
      <c r="H5906" t="n">
        <v>-0.1031497862168675</v>
      </c>
      <c r="I5906" t="n">
        <v>-0.1031497862168675</v>
      </c>
      <c r="J5906" t="n">
        <v>1</v>
      </c>
      <c r="K5906" t="inlineStr"/>
      <c r="L5906" t="inlineStr">
        <is>
          <t>Helper</t>
        </is>
      </c>
      <c r="M5906" t="inlineStr"/>
      <c r="N5906" t="inlineStr"/>
      <c r="O5906" t="inlineStr"/>
      <c r="P5906" t="inlineStr"/>
      <c r="Q5906" t="inlineStr"/>
      <c r="R5906" t="inlineStr">
        <is>
          <t>Sem Histórico</t>
        </is>
      </c>
      <c r="S5906" t="inlineStr"/>
      <c r="T5906" t="inlineStr">
        <is>
          <t>Helper</t>
        </is>
      </c>
      <c r="U5906" t="inlineStr"/>
      <c r="V5906" t="inlineStr">
        <is>
          <t>Envio de NFTs</t>
        </is>
      </c>
      <c r="W5906" t="inlineStr">
        <is>
          <t>NFTs</t>
        </is>
      </c>
      <c r="X5906" t="inlineStr">
        <is>
          <t>Technology &amp; Infrastructure</t>
        </is>
      </c>
      <c r="Y5906" t="inlineStr">
        <is>
          <t>Operating Costs</t>
        </is>
      </c>
      <c r="Z5906" t="inlineStr">
        <is>
          <t>Operating Costs</t>
        </is>
      </c>
      <c r="AA5906" t="inlineStr">
        <is>
          <t>Custos na Blockchain</t>
        </is>
      </c>
      <c r="AB5906" t="inlineStr"/>
      <c r="AC5906" t="inlineStr">
        <is>
          <t>0x6e5002ed80a097aabd2c8ba9b94685fda84d74ffcacab6eb78d71a234a711759</t>
        </is>
      </c>
      <c r="AD5906" t="n">
        <v>1</v>
      </c>
      <c r="AE5906" t="n">
        <v>1</v>
      </c>
    </row>
    <row r="5907">
      <c r="A5907" t="inlineStr">
        <is>
          <t>1d544512-593c-46d8-b1d3-cf9cf85d104c</t>
        </is>
      </c>
      <c r="B5907" s="115" t="n">
        <v>44985</v>
      </c>
      <c r="C5907" s="115" t="n">
        <v>44985</v>
      </c>
      <c r="D5907" t="n">
        <v>-0.0548206498</v>
      </c>
      <c r="E5907" t="n">
        <v>-0.0548206498</v>
      </c>
      <c r="F5907" t="inlineStr">
        <is>
          <t>MATIC</t>
        </is>
      </c>
      <c r="G5907" t="n">
        <v>6.265060240963855</v>
      </c>
      <c r="H5907" t="n">
        <v>-0.3434546734457831</v>
      </c>
      <c r="I5907" t="n">
        <v>-0.3434546734457831</v>
      </c>
      <c r="J5907" t="n">
        <v>1</v>
      </c>
      <c r="K5907" t="inlineStr"/>
      <c r="L5907" t="inlineStr">
        <is>
          <t>Helper</t>
        </is>
      </c>
      <c r="M5907" t="inlineStr">
        <is>
          <t>Conexões Games</t>
        </is>
      </c>
      <c r="N5907" t="inlineStr"/>
      <c r="O5907" t="inlineStr"/>
      <c r="P5907" t="inlineStr"/>
      <c r="Q5907" t="inlineStr"/>
      <c r="R5907" t="inlineStr">
        <is>
          <t>Sem Histórico</t>
        </is>
      </c>
      <c r="S5907" t="inlineStr"/>
      <c r="T5907" t="inlineStr">
        <is>
          <t>Helper</t>
        </is>
      </c>
      <c r="U5907" t="inlineStr"/>
      <c r="V5907" t="inlineStr">
        <is>
          <t>Envio de NFTs</t>
        </is>
      </c>
      <c r="W5907" t="inlineStr">
        <is>
          <t>NFTs</t>
        </is>
      </c>
      <c r="X5907" t="inlineStr">
        <is>
          <t>Technology &amp; Infrastructure</t>
        </is>
      </c>
      <c r="Y5907" t="inlineStr">
        <is>
          <t>Operating Costs</t>
        </is>
      </c>
      <c r="Z5907" t="inlineStr">
        <is>
          <t>Operating Costs</t>
        </is>
      </c>
      <c r="AA5907" t="inlineStr">
        <is>
          <t>Custos na Blockchain</t>
        </is>
      </c>
      <c r="AB5907" t="inlineStr"/>
      <c r="AC5907" t="inlineStr">
        <is>
          <t>0xb45daf8a78dd5c9774cc367b4a60602bcd0ce01cec6afb54131a7591d8846c93</t>
        </is>
      </c>
      <c r="AD5907" t="n">
        <v>1</v>
      </c>
      <c r="AE5907" t="n">
        <v>1</v>
      </c>
    </row>
    <row r="5908">
      <c r="A5908" t="inlineStr">
        <is>
          <t>54c51609-c464-47f8-a114-ccb591d3dfa8</t>
        </is>
      </c>
      <c r="B5908" s="115" t="n">
        <v>44985</v>
      </c>
      <c r="C5908" s="115" t="n">
        <v>44985</v>
      </c>
      <c r="D5908" t="n">
        <v>-0.0571212656</v>
      </c>
      <c r="E5908" t="n">
        <v>-0.0571212656</v>
      </c>
      <c r="F5908" t="inlineStr">
        <is>
          <t>MATIC</t>
        </is>
      </c>
      <c r="G5908" t="n">
        <v>6.265060240963855</v>
      </c>
      <c r="H5908" t="n">
        <v>-0.3578681700240964</v>
      </c>
      <c r="I5908" t="n">
        <v>-0.3578681700240964</v>
      </c>
      <c r="J5908" t="n">
        <v>1</v>
      </c>
      <c r="K5908" t="inlineStr"/>
      <c r="L5908" t="inlineStr">
        <is>
          <t>Helper</t>
        </is>
      </c>
      <c r="M5908" t="inlineStr">
        <is>
          <t>Conexões Games</t>
        </is>
      </c>
      <c r="N5908" t="inlineStr"/>
      <c r="O5908" t="inlineStr"/>
      <c r="P5908" t="inlineStr"/>
      <c r="Q5908" t="inlineStr"/>
      <c r="R5908" t="inlineStr">
        <is>
          <t>Sem Histórico</t>
        </is>
      </c>
      <c r="S5908" t="inlineStr"/>
      <c r="T5908" t="inlineStr">
        <is>
          <t>Helper</t>
        </is>
      </c>
      <c r="U5908" t="inlineStr"/>
      <c r="V5908" t="inlineStr">
        <is>
          <t>Envio de NFTs</t>
        </is>
      </c>
      <c r="W5908" t="inlineStr">
        <is>
          <t>NFTs</t>
        </is>
      </c>
      <c r="X5908" t="inlineStr">
        <is>
          <t>Technology &amp; Infrastructure</t>
        </is>
      </c>
      <c r="Y5908" t="inlineStr">
        <is>
          <t>Operating Costs</t>
        </is>
      </c>
      <c r="Z5908" t="inlineStr">
        <is>
          <t>Operating Costs</t>
        </is>
      </c>
      <c r="AA5908" t="inlineStr">
        <is>
          <t>Custos na Blockchain</t>
        </is>
      </c>
      <c r="AB5908" t="inlineStr"/>
      <c r="AC5908" t="inlineStr">
        <is>
          <t>0x3002d926f998d46ad9c3bef0a0c0294bacd422a98bff2ff33ebe8fb1038f5a7b</t>
        </is>
      </c>
      <c r="AD5908" t="n">
        <v>1</v>
      </c>
      <c r="AE5908" t="n">
        <v>1</v>
      </c>
    </row>
    <row r="5909">
      <c r="A5909" t="inlineStr">
        <is>
          <t>4ccbf860-6df2-45f2-b14e-a6cba46df86c</t>
        </is>
      </c>
      <c r="B5909" s="115" t="n">
        <v>44985</v>
      </c>
      <c r="C5909" s="115" t="n">
        <v>44985</v>
      </c>
      <c r="D5909" t="n">
        <v>-0.0323774</v>
      </c>
      <c r="E5909" t="n">
        <v>-0.0323774</v>
      </c>
      <c r="F5909" t="inlineStr">
        <is>
          <t>MATIC</t>
        </is>
      </c>
      <c r="G5909" t="n">
        <v>6.265060240963855</v>
      </c>
      <c r="H5909" t="n">
        <v>-0.2028463614457831</v>
      </c>
      <c r="I5909" t="n">
        <v>-0.2028463614457831</v>
      </c>
      <c r="J5909" t="n">
        <v>1</v>
      </c>
      <c r="K5909" t="inlineStr"/>
      <c r="L5909" t="inlineStr">
        <is>
          <t>Helper</t>
        </is>
      </c>
      <c r="M5909" t="inlineStr"/>
      <c r="N5909" t="inlineStr"/>
      <c r="O5909" t="inlineStr"/>
      <c r="P5909" t="inlineStr"/>
      <c r="Q5909" t="inlineStr"/>
      <c r="R5909" t="inlineStr">
        <is>
          <t>Custos operacionais gerais</t>
        </is>
      </c>
      <c r="S5909" t="inlineStr"/>
      <c r="T5909" t="inlineStr">
        <is>
          <t>Helper</t>
        </is>
      </c>
      <c r="U5909" t="inlineStr"/>
      <c r="V5909" t="inlineStr">
        <is>
          <t>Serviços pontuais</t>
        </is>
      </c>
      <c r="W5909" t="inlineStr">
        <is>
          <t>Blockchain</t>
        </is>
      </c>
      <c r="X5909" t="inlineStr">
        <is>
          <t>Technology &amp; Infrastructure</t>
        </is>
      </c>
      <c r="Y5909" t="inlineStr">
        <is>
          <t>Operating Costs</t>
        </is>
      </c>
      <c r="Z5909" t="inlineStr">
        <is>
          <t>Operating Costs</t>
        </is>
      </c>
      <c r="AA5909" t="inlineStr">
        <is>
          <t>Custos na Blockchain</t>
        </is>
      </c>
      <c r="AB5909" t="inlineStr"/>
      <c r="AC5909" t="inlineStr">
        <is>
          <t>0x02efd084a09491e875b1f4418f3c4bc6750581e045cfa6a9b096078f09f42121</t>
        </is>
      </c>
      <c r="AD5909" t="n">
        <v>1</v>
      </c>
      <c r="AE5909" t="n">
        <v>1</v>
      </c>
    </row>
    <row r="5910">
      <c r="A5910" t="inlineStr">
        <is>
          <t>167bad67-2112-44bb-8ed9-abe0e6401810</t>
        </is>
      </c>
      <c r="B5910" s="115" t="n">
        <v>44985</v>
      </c>
      <c r="C5910" s="115" t="n">
        <v>44985</v>
      </c>
      <c r="D5910" t="n">
        <v>-0.0330809</v>
      </c>
      <c r="E5910" t="n">
        <v>-0.0330809</v>
      </c>
      <c r="F5910" t="inlineStr">
        <is>
          <t>MATIC</t>
        </is>
      </c>
      <c r="G5910" t="n">
        <v>6.265060240963855</v>
      </c>
      <c r="H5910" t="n">
        <v>-0.2072538313253012</v>
      </c>
      <c r="I5910" t="n">
        <v>-0.2072538313253012</v>
      </c>
      <c r="J5910" t="n">
        <v>1</v>
      </c>
      <c r="K5910" t="inlineStr"/>
      <c r="L5910" t="inlineStr">
        <is>
          <t>Helper</t>
        </is>
      </c>
      <c r="M5910" t="inlineStr"/>
      <c r="N5910" t="inlineStr"/>
      <c r="O5910" t="inlineStr"/>
      <c r="P5910" t="inlineStr"/>
      <c r="Q5910" t="inlineStr"/>
      <c r="R5910" t="inlineStr">
        <is>
          <t>Custos operacionais gerais</t>
        </is>
      </c>
      <c r="S5910" t="inlineStr"/>
      <c r="T5910" t="inlineStr">
        <is>
          <t>Helper</t>
        </is>
      </c>
      <c r="U5910" t="inlineStr"/>
      <c r="V5910" t="inlineStr">
        <is>
          <t>Serviços pontuais</t>
        </is>
      </c>
      <c r="W5910" t="inlineStr">
        <is>
          <t>Blockchain</t>
        </is>
      </c>
      <c r="X5910" t="inlineStr">
        <is>
          <t>Technology &amp; Infrastructure</t>
        </is>
      </c>
      <c r="Y5910" t="inlineStr">
        <is>
          <t>Operating Costs</t>
        </is>
      </c>
      <c r="Z5910" t="inlineStr">
        <is>
          <t>Operating Costs</t>
        </is>
      </c>
      <c r="AA5910" t="inlineStr">
        <is>
          <t>Custos na Blockchain</t>
        </is>
      </c>
      <c r="AB5910" t="inlineStr"/>
      <c r="AC5910" t="inlineStr">
        <is>
          <t>0xc163f690e1346f5a5f25d17c6fdcf864a0af0417bc73a76fd04cf6671bd3ea6e</t>
        </is>
      </c>
      <c r="AD5910" t="n">
        <v>1</v>
      </c>
      <c r="AE5910" t="n">
        <v>1</v>
      </c>
    </row>
    <row r="5911">
      <c r="A5911" t="inlineStr">
        <is>
          <t>fb870e13-1f3e-4860-834e-2c1f45897d2d</t>
        </is>
      </c>
      <c r="B5911" s="115" t="n">
        <v>44985</v>
      </c>
      <c r="C5911" s="115" t="n">
        <v>44985</v>
      </c>
      <c r="D5911" t="n">
        <v>-0.0296987496</v>
      </c>
      <c r="E5911" t="n">
        <v>-0.0296987496</v>
      </c>
      <c r="F5911" t="inlineStr">
        <is>
          <t>MATIC</t>
        </is>
      </c>
      <c r="G5911" t="n">
        <v>6.265060240963855</v>
      </c>
      <c r="H5911" t="n">
        <v>-0.1860644553253012</v>
      </c>
      <c r="I5911" t="n">
        <v>-0.1860644553253012</v>
      </c>
      <c r="J5911" t="n">
        <v>1</v>
      </c>
      <c r="K5911" t="inlineStr"/>
      <c r="L5911" t="inlineStr">
        <is>
          <t>Helper</t>
        </is>
      </c>
      <c r="M5911" t="inlineStr">
        <is>
          <t>Conexões Games</t>
        </is>
      </c>
      <c r="N5911" t="inlineStr"/>
      <c r="O5911" t="inlineStr"/>
      <c r="P5911" t="inlineStr"/>
      <c r="Q5911" t="inlineStr"/>
      <c r="R5911" t="inlineStr">
        <is>
          <t>Sem Histórico</t>
        </is>
      </c>
      <c r="S5911" t="inlineStr"/>
      <c r="T5911" t="inlineStr">
        <is>
          <t>Helper</t>
        </is>
      </c>
      <c r="U5911" t="inlineStr"/>
      <c r="V5911" t="inlineStr">
        <is>
          <t>Envio de NFTs</t>
        </is>
      </c>
      <c r="W5911" t="inlineStr">
        <is>
          <t>NFTs</t>
        </is>
      </c>
      <c r="X5911" t="inlineStr">
        <is>
          <t>Technology &amp; Infrastructure</t>
        </is>
      </c>
      <c r="Y5911" t="inlineStr">
        <is>
          <t>Operating Costs</t>
        </is>
      </c>
      <c r="Z5911" t="inlineStr">
        <is>
          <t>Operating Costs</t>
        </is>
      </c>
      <c r="AA5911" t="inlineStr">
        <is>
          <t>Custos na Blockchain</t>
        </is>
      </c>
      <c r="AB5911" t="inlineStr"/>
      <c r="AC5911" t="inlineStr">
        <is>
          <t>0x51ec6fbc4fdadd0274127cd04ab6b15be95235b6a72efafd7bc63bda7b1d9530</t>
        </is>
      </c>
      <c r="AD5911" t="n">
        <v>1</v>
      </c>
      <c r="AE5911" t="n">
        <v>1</v>
      </c>
    </row>
    <row r="5912">
      <c r="A5912" t="inlineStr">
        <is>
          <t>9fab65f5-2b24-4576-8fb9-c7c26ad6a52d</t>
        </is>
      </c>
      <c r="B5912" s="115" t="n">
        <v>44985</v>
      </c>
      <c r="C5912" s="115" t="n">
        <v>44985</v>
      </c>
      <c r="D5912" t="n">
        <v>-0.0296516</v>
      </c>
      <c r="E5912" t="n">
        <v>-0.0296516</v>
      </c>
      <c r="F5912" t="inlineStr">
        <is>
          <t>MATIC</t>
        </is>
      </c>
      <c r="G5912" t="n">
        <v>6.265060240963855</v>
      </c>
      <c r="H5912" t="n">
        <v>-0.1857690602409638</v>
      </c>
      <c r="I5912" t="n">
        <v>-0.1857690602409638</v>
      </c>
      <c r="J5912" t="n">
        <v>1</v>
      </c>
      <c r="K5912" t="inlineStr"/>
      <c r="L5912" t="inlineStr">
        <is>
          <t>Helper</t>
        </is>
      </c>
      <c r="M5912" t="inlineStr"/>
      <c r="N5912" t="inlineStr"/>
      <c r="O5912" t="inlineStr"/>
      <c r="P5912" t="inlineStr"/>
      <c r="Q5912" t="inlineStr"/>
      <c r="R5912" t="inlineStr">
        <is>
          <t>Custos operacionais gerais</t>
        </is>
      </c>
      <c r="S5912" t="inlineStr"/>
      <c r="T5912" t="inlineStr">
        <is>
          <t>Helper</t>
        </is>
      </c>
      <c r="U5912" t="inlineStr"/>
      <c r="V5912" t="inlineStr">
        <is>
          <t>Serviços pontuais</t>
        </is>
      </c>
      <c r="W5912" t="inlineStr">
        <is>
          <t>Blockchain</t>
        </is>
      </c>
      <c r="X5912" t="inlineStr">
        <is>
          <t>Technology &amp; Infrastructure</t>
        </is>
      </c>
      <c r="Y5912" t="inlineStr">
        <is>
          <t>Operating Costs</t>
        </is>
      </c>
      <c r="Z5912" t="inlineStr">
        <is>
          <t>Operating Costs</t>
        </is>
      </c>
      <c r="AA5912" t="inlineStr">
        <is>
          <t>Custos na Blockchain</t>
        </is>
      </c>
      <c r="AB5912" t="inlineStr"/>
      <c r="AC5912" t="inlineStr">
        <is>
          <t>0x16550530413ac68e2d0fab022fcbf42f5b19397f360e03c73b633d65aecc7113</t>
        </is>
      </c>
      <c r="AD5912" t="n">
        <v>1</v>
      </c>
      <c r="AE5912" t="n">
        <v>1</v>
      </c>
    </row>
    <row r="5913">
      <c r="A5913" t="inlineStr">
        <is>
          <t>1cdadf02-74ab-45cc-8d06-8cbaf0a0648c</t>
        </is>
      </c>
      <c r="B5913" s="115" t="n">
        <v>44985</v>
      </c>
      <c r="C5913" s="115" t="n">
        <v>44985</v>
      </c>
      <c r="D5913" t="n">
        <v>-0.03273641405834657</v>
      </c>
      <c r="E5913" t="n">
        <v>-0.03273641405834657</v>
      </c>
      <c r="F5913" t="inlineStr">
        <is>
          <t>MATIC</t>
        </is>
      </c>
      <c r="G5913" t="n">
        <v>6.265060240963855</v>
      </c>
      <c r="H5913" t="n">
        <v>-0.2050956061486773</v>
      </c>
      <c r="I5913" t="n">
        <v>-0.2050956061486773</v>
      </c>
      <c r="J5913" t="n">
        <v>1</v>
      </c>
      <c r="K5913" t="inlineStr"/>
      <c r="L5913" t="inlineStr">
        <is>
          <t>Ledger</t>
        </is>
      </c>
      <c r="M5913" t="inlineStr">
        <is>
          <t>Conexões Games</t>
        </is>
      </c>
      <c r="N5913" t="inlineStr"/>
      <c r="O5913" t="inlineStr"/>
      <c r="P5913" t="inlineStr"/>
      <c r="Q5913" t="inlineStr"/>
      <c r="R5913" t="inlineStr">
        <is>
          <t>Sem Histórico</t>
        </is>
      </c>
      <c r="S5913" t="inlineStr"/>
      <c r="T5913" t="inlineStr">
        <is>
          <t>Ledger</t>
        </is>
      </c>
      <c r="U5913" t="inlineStr"/>
      <c r="V5913" t="inlineStr">
        <is>
          <t>Saque</t>
        </is>
      </c>
      <c r="W5913" t="inlineStr">
        <is>
          <t>Contracts</t>
        </is>
      </c>
      <c r="X5913" t="inlineStr">
        <is>
          <t>Technology &amp; Infrastructure</t>
        </is>
      </c>
      <c r="Y5913" t="inlineStr">
        <is>
          <t>Operating Costs</t>
        </is>
      </c>
      <c r="Z5913" t="inlineStr">
        <is>
          <t>Operating Costs</t>
        </is>
      </c>
      <c r="AA5913" t="inlineStr">
        <is>
          <t>Custos na Blockchain</t>
        </is>
      </c>
      <c r="AB5913" t="inlineStr"/>
      <c r="AC5913" t="inlineStr">
        <is>
          <t>0xa8a254d4d53182bc6b3626e9a520f0944f2e23e538f111678e7b431763e8ebd4</t>
        </is>
      </c>
      <c r="AD5913" t="n">
        <v>1</v>
      </c>
      <c r="AE5913" t="n">
        <v>1</v>
      </c>
    </row>
    <row r="5914">
      <c r="A5914" t="inlineStr">
        <is>
          <t>a67475b1-d4eb-48d6-8332-65e5ca49e2a7</t>
        </is>
      </c>
      <c r="B5914" s="115" t="n">
        <v>44984</v>
      </c>
      <c r="C5914" s="115" t="n">
        <v>44984</v>
      </c>
      <c r="D5914" t="n">
        <v>-0.0198773733</v>
      </c>
      <c r="E5914" t="n">
        <v>-0.0198773733</v>
      </c>
      <c r="F5914" t="inlineStr">
        <is>
          <t>MATIC</t>
        </is>
      </c>
      <c r="G5914" t="n">
        <v>6.443864229765014</v>
      </c>
      <c r="H5914" t="n">
        <v>-0.1280870947895562</v>
      </c>
      <c r="I5914" t="n">
        <v>-0.1280870947895562</v>
      </c>
      <c r="J5914" t="n">
        <v>1</v>
      </c>
      <c r="K5914" t="inlineStr"/>
      <c r="L5914" t="inlineStr">
        <is>
          <t>Helper</t>
        </is>
      </c>
      <c r="M5914" t="inlineStr"/>
      <c r="N5914" t="inlineStr"/>
      <c r="O5914" t="inlineStr"/>
      <c r="P5914" t="inlineStr"/>
      <c r="Q5914" t="inlineStr"/>
      <c r="R5914" t="inlineStr">
        <is>
          <t>Sem Histórico</t>
        </is>
      </c>
      <c r="S5914" t="inlineStr"/>
      <c r="T5914" t="inlineStr">
        <is>
          <t>Helper</t>
        </is>
      </c>
      <c r="U5914" t="inlineStr"/>
      <c r="V5914" t="inlineStr">
        <is>
          <t>Envio de NFTs</t>
        </is>
      </c>
      <c r="W5914" t="inlineStr">
        <is>
          <t>NFTs</t>
        </is>
      </c>
      <c r="X5914" t="inlineStr">
        <is>
          <t>Technology &amp; Infrastructure</t>
        </is>
      </c>
      <c r="Y5914" t="inlineStr">
        <is>
          <t>Operating Costs</t>
        </is>
      </c>
      <c r="Z5914" t="inlineStr">
        <is>
          <t>Operating Costs</t>
        </is>
      </c>
      <c r="AA5914" t="inlineStr">
        <is>
          <t>Custos na Blockchain</t>
        </is>
      </c>
      <c r="AB5914" t="inlineStr"/>
      <c r="AC5914" t="inlineStr">
        <is>
          <t>0x3ce6a8243b3bf73129fdd2452e8c70ecd80fbbcb150f01725118d504e688c90d</t>
        </is>
      </c>
      <c r="AD5914" t="n">
        <v>1</v>
      </c>
      <c r="AE5914" t="n">
        <v>1</v>
      </c>
    </row>
    <row r="5915">
      <c r="A5915" t="inlineStr">
        <is>
          <t>c406ba20-0fb9-4495-84ff-f2b7f6a401f6</t>
        </is>
      </c>
      <c r="B5915" s="115" t="n">
        <v>44983</v>
      </c>
      <c r="C5915" s="115" t="n">
        <v>44983</v>
      </c>
      <c r="D5915" t="n">
        <v>-0.0267411375</v>
      </c>
      <c r="E5915" t="n">
        <v>-0.0267411375</v>
      </c>
      <c r="F5915" t="inlineStr">
        <is>
          <t>MATIC</t>
        </is>
      </c>
      <c r="G5915" t="n">
        <v>6.694516971279374</v>
      </c>
      <c r="H5915" t="n">
        <v>-0.1790189988250653</v>
      </c>
      <c r="I5915" t="n">
        <v>-0.1790189988250653</v>
      </c>
      <c r="J5915" t="n">
        <v>1</v>
      </c>
      <c r="K5915" t="inlineStr"/>
      <c r="L5915" t="inlineStr">
        <is>
          <t>Helper</t>
        </is>
      </c>
      <c r="M5915" t="inlineStr"/>
      <c r="N5915" t="inlineStr"/>
      <c r="O5915" t="inlineStr"/>
      <c r="P5915" t="inlineStr"/>
      <c r="Q5915" t="inlineStr"/>
      <c r="R5915" t="inlineStr">
        <is>
          <t>Sem Histórico</t>
        </is>
      </c>
      <c r="S5915" t="inlineStr"/>
      <c r="T5915" t="inlineStr">
        <is>
          <t>Helper</t>
        </is>
      </c>
      <c r="U5915" t="inlineStr"/>
      <c r="V5915" t="inlineStr">
        <is>
          <t>Envio de NFTs</t>
        </is>
      </c>
      <c r="W5915" t="inlineStr">
        <is>
          <t>NFTs</t>
        </is>
      </c>
      <c r="X5915" t="inlineStr">
        <is>
          <t>Technology &amp; Infrastructure</t>
        </is>
      </c>
      <c r="Y5915" t="inlineStr">
        <is>
          <t>Operating Costs</t>
        </is>
      </c>
      <c r="Z5915" t="inlineStr">
        <is>
          <t>Operating Costs</t>
        </is>
      </c>
      <c r="AA5915" t="inlineStr">
        <is>
          <t>Custos na Blockchain</t>
        </is>
      </c>
      <c r="AB5915" t="inlineStr"/>
      <c r="AC5915" t="inlineStr">
        <is>
          <t>0xaf26c138310fa4690794419f388ab63c9cab5882eadec60195353f02f61ee6c8</t>
        </is>
      </c>
      <c r="AD5915" t="n">
        <v>1</v>
      </c>
      <c r="AE5915" t="n">
        <v>1</v>
      </c>
    </row>
    <row r="5916">
      <c r="A5916" t="inlineStr">
        <is>
          <t>6b8c94e8-628d-4889-a4bd-97b7df0a08b3</t>
        </is>
      </c>
      <c r="B5916" s="115" t="n">
        <v>44983</v>
      </c>
      <c r="C5916" s="115" t="n">
        <v>44983</v>
      </c>
      <c r="D5916" t="n">
        <v>-0.0228812</v>
      </c>
      <c r="E5916" t="n">
        <v>-0.0228812</v>
      </c>
      <c r="F5916" t="inlineStr">
        <is>
          <t>MATIC</t>
        </is>
      </c>
      <c r="G5916" t="n">
        <v>6.694516971279374</v>
      </c>
      <c r="H5916" t="n">
        <v>-0.1531785817232376</v>
      </c>
      <c r="I5916" t="n">
        <v>-0.1531785817232376</v>
      </c>
      <c r="J5916" t="n">
        <v>1</v>
      </c>
      <c r="K5916" t="inlineStr"/>
      <c r="L5916" t="inlineStr">
        <is>
          <t>Helper</t>
        </is>
      </c>
      <c r="M5916" t="inlineStr"/>
      <c r="N5916" t="inlineStr"/>
      <c r="O5916" t="inlineStr"/>
      <c r="P5916" t="inlineStr"/>
      <c r="Q5916" t="inlineStr"/>
      <c r="R5916" t="inlineStr">
        <is>
          <t>Envio de matic para pagar listing</t>
        </is>
      </c>
      <c r="S5916" t="inlineStr"/>
      <c r="T5916" t="inlineStr">
        <is>
          <t>Helper</t>
        </is>
      </c>
      <c r="U5916" t="inlineStr"/>
      <c r="V5916" t="inlineStr">
        <is>
          <t>Serviços pontuais</t>
        </is>
      </c>
      <c r="W5916" t="inlineStr">
        <is>
          <t>Blockchain</t>
        </is>
      </c>
      <c r="X5916" t="inlineStr">
        <is>
          <t>Technology &amp; Infrastructure</t>
        </is>
      </c>
      <c r="Y5916" t="inlineStr">
        <is>
          <t>Operating Costs</t>
        </is>
      </c>
      <c r="Z5916" t="inlineStr">
        <is>
          <t>Operating Costs</t>
        </is>
      </c>
      <c r="AA5916" t="inlineStr">
        <is>
          <t>Custos na Blockchain</t>
        </is>
      </c>
      <c r="AB5916" t="inlineStr"/>
      <c r="AC5916" t="inlineStr">
        <is>
          <t>0xb32d6e0985f0ec98886cf4a7895d122c6569de8e11c2a10399b62c0c0bffd393</t>
        </is>
      </c>
      <c r="AD5916" t="n">
        <v>1</v>
      </c>
      <c r="AE5916" t="n">
        <v>1</v>
      </c>
    </row>
    <row r="5917">
      <c r="A5917" t="inlineStr">
        <is>
          <t>466b28f7-26c2-4d75-b6fb-1e7603502e7a</t>
        </is>
      </c>
      <c r="B5917" s="115" t="n">
        <v>44983</v>
      </c>
      <c r="C5917" s="115" t="n">
        <v>44983</v>
      </c>
      <c r="D5917" t="n">
        <v>-0.0231227</v>
      </c>
      <c r="E5917" t="n">
        <v>-0.0231227</v>
      </c>
      <c r="F5917" t="inlineStr">
        <is>
          <t>MATIC</t>
        </is>
      </c>
      <c r="G5917" t="n">
        <v>6.694516971279374</v>
      </c>
      <c r="H5917" t="n">
        <v>-0.1547953075718016</v>
      </c>
      <c r="I5917" t="n">
        <v>-0.1547953075718016</v>
      </c>
      <c r="J5917" t="n">
        <v>1</v>
      </c>
      <c r="K5917" t="inlineStr"/>
      <c r="L5917" t="inlineStr">
        <is>
          <t>Helper</t>
        </is>
      </c>
      <c r="M5917" t="inlineStr"/>
      <c r="N5917" t="inlineStr"/>
      <c r="O5917" t="inlineStr"/>
      <c r="P5917" t="inlineStr"/>
      <c r="Q5917" t="inlineStr"/>
      <c r="R5917" t="inlineStr">
        <is>
          <t>Envio de matic para pagar listing</t>
        </is>
      </c>
      <c r="S5917" t="inlineStr"/>
      <c r="T5917" t="inlineStr">
        <is>
          <t>Helper</t>
        </is>
      </c>
      <c r="U5917" t="inlineStr"/>
      <c r="V5917" t="inlineStr">
        <is>
          <t>Serviços pontuais</t>
        </is>
      </c>
      <c r="W5917" t="inlineStr">
        <is>
          <t>Blockchain</t>
        </is>
      </c>
      <c r="X5917" t="inlineStr">
        <is>
          <t>Technology &amp; Infrastructure</t>
        </is>
      </c>
      <c r="Y5917" t="inlineStr">
        <is>
          <t>Operating Costs</t>
        </is>
      </c>
      <c r="Z5917" t="inlineStr">
        <is>
          <t>Operating Costs</t>
        </is>
      </c>
      <c r="AA5917" t="inlineStr">
        <is>
          <t>Custos na Blockchain</t>
        </is>
      </c>
      <c r="AB5917" t="inlineStr"/>
      <c r="AC5917" t="inlineStr">
        <is>
          <t>0xf61cdadc7ef58a1c840f8da6b1ecb9c3da13ddad7fa138983299524aa4873dd6</t>
        </is>
      </c>
      <c r="AD5917" t="n">
        <v>1</v>
      </c>
      <c r="AE5917" t="n">
        <v>1</v>
      </c>
    </row>
    <row r="5918">
      <c r="A5918" t="inlineStr">
        <is>
          <t>ad675047-dab2-4288-b02e-7b350f3e68a4</t>
        </is>
      </c>
      <c r="B5918" s="115" t="n">
        <v>44983</v>
      </c>
      <c r="C5918" s="115" t="n">
        <v>44983</v>
      </c>
      <c r="D5918" t="n">
        <v>-0.0153232032</v>
      </c>
      <c r="E5918" t="n">
        <v>-0.0153232032</v>
      </c>
      <c r="F5918" t="inlineStr">
        <is>
          <t>MATIC</t>
        </is>
      </c>
      <c r="G5918" t="n">
        <v>6.694516971279374</v>
      </c>
      <c r="H5918" t="n">
        <v>-0.1025814438767624</v>
      </c>
      <c r="I5918" t="n">
        <v>-0.1025814438767624</v>
      </c>
      <c r="J5918" t="n">
        <v>1</v>
      </c>
      <c r="K5918" t="inlineStr"/>
      <c r="L5918" t="inlineStr">
        <is>
          <t>Helper</t>
        </is>
      </c>
      <c r="M5918" t="inlineStr"/>
      <c r="N5918" t="inlineStr"/>
      <c r="O5918" t="inlineStr"/>
      <c r="P5918" t="inlineStr"/>
      <c r="Q5918" t="inlineStr"/>
      <c r="R5918" t="inlineStr">
        <is>
          <t>Sem Histórico</t>
        </is>
      </c>
      <c r="S5918" t="inlineStr"/>
      <c r="T5918" t="inlineStr">
        <is>
          <t>Helper</t>
        </is>
      </c>
      <c r="U5918" t="inlineStr"/>
      <c r="V5918" t="inlineStr">
        <is>
          <t>Envio de NFTs</t>
        </is>
      </c>
      <c r="W5918" t="inlineStr">
        <is>
          <t>NFTs</t>
        </is>
      </c>
      <c r="X5918" t="inlineStr">
        <is>
          <t>Technology &amp; Infrastructure</t>
        </is>
      </c>
      <c r="Y5918" t="inlineStr">
        <is>
          <t>Operating Costs</t>
        </is>
      </c>
      <c r="Z5918" t="inlineStr">
        <is>
          <t>Operating Costs</t>
        </is>
      </c>
      <c r="AA5918" t="inlineStr">
        <is>
          <t>Custos na Blockchain</t>
        </is>
      </c>
      <c r="AB5918" t="inlineStr"/>
      <c r="AC5918" t="inlineStr">
        <is>
          <t>0x14315f8ccb94823dafbf94b60d78e98025d6d82ea86f1f5cd98fd546c5d99443</t>
        </is>
      </c>
      <c r="AD5918" t="n">
        <v>1</v>
      </c>
      <c r="AE5918" t="n">
        <v>1</v>
      </c>
    </row>
    <row r="5919">
      <c r="A5919" t="inlineStr">
        <is>
          <t>22b6619d-3e32-48ab-944a-c8900c8afcb3</t>
        </is>
      </c>
      <c r="B5919" s="115" t="n">
        <v>44983</v>
      </c>
      <c r="C5919" s="115" t="n">
        <v>44983</v>
      </c>
      <c r="D5919" t="n">
        <v>-0.0115942854</v>
      </c>
      <c r="E5919" t="n">
        <v>-0.0115942854</v>
      </c>
      <c r="F5919" t="inlineStr">
        <is>
          <t>MATIC</t>
        </is>
      </c>
      <c r="G5919" t="n">
        <v>6.694516971279374</v>
      </c>
      <c r="H5919" t="n">
        <v>-0.07761814038015666</v>
      </c>
      <c r="I5919" t="n">
        <v>-0.07761814038015666</v>
      </c>
      <c r="J5919" t="n">
        <v>1</v>
      </c>
      <c r="K5919" t="inlineStr"/>
      <c r="L5919" t="inlineStr">
        <is>
          <t>Helper</t>
        </is>
      </c>
      <c r="M5919" t="inlineStr"/>
      <c r="N5919" t="inlineStr"/>
      <c r="O5919" t="inlineStr"/>
      <c r="P5919" t="inlineStr"/>
      <c r="Q5919" t="inlineStr"/>
      <c r="R5919" t="inlineStr">
        <is>
          <t>Sem Histórico</t>
        </is>
      </c>
      <c r="S5919" t="inlineStr"/>
      <c r="T5919" t="inlineStr">
        <is>
          <t>Helper</t>
        </is>
      </c>
      <c r="U5919" t="inlineStr"/>
      <c r="V5919" t="inlineStr">
        <is>
          <t>Envio de NFTs</t>
        </is>
      </c>
      <c r="W5919" t="inlineStr">
        <is>
          <t>NFTs</t>
        </is>
      </c>
      <c r="X5919" t="inlineStr">
        <is>
          <t>Technology &amp; Infrastructure</t>
        </is>
      </c>
      <c r="Y5919" t="inlineStr">
        <is>
          <t>Operating Costs</t>
        </is>
      </c>
      <c r="Z5919" t="inlineStr">
        <is>
          <t>Operating Costs</t>
        </is>
      </c>
      <c r="AA5919" t="inlineStr">
        <is>
          <t>Custos na Blockchain</t>
        </is>
      </c>
      <c r="AB5919" t="inlineStr"/>
      <c r="AC5919" t="inlineStr">
        <is>
          <t>0x44529105fc245318284946b752c8301121eaa5f16b802c8f6338e0de960855f5</t>
        </is>
      </c>
      <c r="AD5919" t="n">
        <v>1</v>
      </c>
      <c r="AE5919" t="n">
        <v>1</v>
      </c>
    </row>
    <row r="5920">
      <c r="A5920" t="inlineStr">
        <is>
          <t>74f53ab5-3ec0-4211-8f31-0a7226e3943d</t>
        </is>
      </c>
      <c r="B5920" s="115" t="n">
        <v>44983</v>
      </c>
      <c r="C5920" s="115" t="n">
        <v>44983</v>
      </c>
      <c r="D5920" t="n">
        <v>-0.0117688872</v>
      </c>
      <c r="E5920" t="n">
        <v>-0.0117688872</v>
      </c>
      <c r="F5920" t="inlineStr">
        <is>
          <t>MATIC</t>
        </is>
      </c>
      <c r="G5920" t="n">
        <v>6.694516971279374</v>
      </c>
      <c r="H5920" t="n">
        <v>-0.07878701509347259</v>
      </c>
      <c r="I5920" t="n">
        <v>-0.07878701509347259</v>
      </c>
      <c r="J5920" t="n">
        <v>1</v>
      </c>
      <c r="K5920" t="inlineStr"/>
      <c r="L5920" t="inlineStr">
        <is>
          <t>Helper</t>
        </is>
      </c>
      <c r="M5920" t="inlineStr">
        <is>
          <t>Conexões Games</t>
        </is>
      </c>
      <c r="N5920" t="inlineStr"/>
      <c r="O5920" t="inlineStr"/>
      <c r="P5920" t="inlineStr"/>
      <c r="Q5920" t="inlineStr"/>
      <c r="R5920" t="inlineStr">
        <is>
          <t>Sem Histórico</t>
        </is>
      </c>
      <c r="S5920" t="inlineStr"/>
      <c r="T5920" t="inlineStr">
        <is>
          <t>Helper</t>
        </is>
      </c>
      <c r="U5920" t="inlineStr"/>
      <c r="V5920" t="inlineStr">
        <is>
          <t>Envio de NFTs</t>
        </is>
      </c>
      <c r="W5920" t="inlineStr">
        <is>
          <t>NFTs</t>
        </is>
      </c>
      <c r="X5920" t="inlineStr">
        <is>
          <t>Technology &amp; Infrastructure</t>
        </is>
      </c>
      <c r="Y5920" t="inlineStr">
        <is>
          <t>Operating Costs</t>
        </is>
      </c>
      <c r="Z5920" t="inlineStr">
        <is>
          <t>Operating Costs</t>
        </is>
      </c>
      <c r="AA5920" t="inlineStr">
        <is>
          <t>Custos na Blockchain</t>
        </is>
      </c>
      <c r="AB5920" t="inlineStr"/>
      <c r="AC5920" t="inlineStr">
        <is>
          <t>0xe4dfe859404e954bbedb122a2141cf284dd32c65d31967b1f2e415b629d625bf</t>
        </is>
      </c>
      <c r="AD5920" t="n">
        <v>1</v>
      </c>
      <c r="AE5920" t="n">
        <v>1</v>
      </c>
    </row>
    <row r="5921">
      <c r="A5921" t="inlineStr">
        <is>
          <t>b35f0354-7945-4fe2-913f-488094e69207</t>
        </is>
      </c>
      <c r="B5921" s="115" t="n">
        <v>44983</v>
      </c>
      <c r="C5921" s="115" t="n">
        <v>44983</v>
      </c>
      <c r="D5921" t="n">
        <v>-0.024133543</v>
      </c>
      <c r="E5921" t="n">
        <v>-0.024133543</v>
      </c>
      <c r="F5921" t="inlineStr">
        <is>
          <t>MATIC</t>
        </is>
      </c>
      <c r="G5921" t="n">
        <v>6.694516971279374</v>
      </c>
      <c r="H5921" t="n">
        <v>-0.1615624131906005</v>
      </c>
      <c r="I5921" t="n">
        <v>-0.1615624131906005</v>
      </c>
      <c r="J5921" t="n">
        <v>1</v>
      </c>
      <c r="K5921" t="inlineStr"/>
      <c r="L5921" t="inlineStr">
        <is>
          <t>Helper</t>
        </is>
      </c>
      <c r="M5921" t="inlineStr">
        <is>
          <t>Conexões Games</t>
        </is>
      </c>
      <c r="N5921" t="inlineStr"/>
      <c r="O5921" t="inlineStr"/>
      <c r="P5921" t="inlineStr"/>
      <c r="Q5921" t="inlineStr"/>
      <c r="R5921" t="inlineStr">
        <is>
          <t>Sem Histórico</t>
        </is>
      </c>
      <c r="S5921" t="inlineStr"/>
      <c r="T5921" t="inlineStr">
        <is>
          <t>Helper</t>
        </is>
      </c>
      <c r="U5921" t="inlineStr"/>
      <c r="V5921" t="inlineStr">
        <is>
          <t>Envio de NFTs</t>
        </is>
      </c>
      <c r="W5921" t="inlineStr">
        <is>
          <t>NFTs</t>
        </is>
      </c>
      <c r="X5921" t="inlineStr">
        <is>
          <t>Technology &amp; Infrastructure</t>
        </is>
      </c>
      <c r="Y5921" t="inlineStr">
        <is>
          <t>Operating Costs</t>
        </is>
      </c>
      <c r="Z5921" t="inlineStr">
        <is>
          <t>Operating Costs</t>
        </is>
      </c>
      <c r="AA5921" t="inlineStr">
        <is>
          <t>Custos na Blockchain</t>
        </is>
      </c>
      <c r="AB5921" t="inlineStr"/>
      <c r="AC5921" t="inlineStr">
        <is>
          <t>0x10e3bcea77dec9441a50ed49d7d31486965332066ffd6d1fe460ad3c75b6943e</t>
        </is>
      </c>
      <c r="AD5921" t="n">
        <v>1</v>
      </c>
      <c r="AE5921" t="n">
        <v>1</v>
      </c>
    </row>
    <row r="5922">
      <c r="A5922" t="inlineStr">
        <is>
          <t>2c99e818-85d2-4115-92b4-2df48f58cff7</t>
        </is>
      </c>
      <c r="B5922" s="115" t="n">
        <v>44983</v>
      </c>
      <c r="C5922" s="115" t="n">
        <v>44983</v>
      </c>
      <c r="D5922" t="n">
        <v>-0.0155455146</v>
      </c>
      <c r="E5922" t="n">
        <v>-0.0155455146</v>
      </c>
      <c r="F5922" t="inlineStr">
        <is>
          <t>MATIC</t>
        </is>
      </c>
      <c r="G5922" t="n">
        <v>6.694516971279374</v>
      </c>
      <c r="H5922" t="n">
        <v>-0.1040697113169713</v>
      </c>
      <c r="I5922" t="n">
        <v>-0.1040697113169713</v>
      </c>
      <c r="J5922" t="n">
        <v>1</v>
      </c>
      <c r="K5922" t="inlineStr"/>
      <c r="L5922" t="inlineStr">
        <is>
          <t>Helper</t>
        </is>
      </c>
      <c r="M5922" t="inlineStr"/>
      <c r="N5922" t="inlineStr"/>
      <c r="O5922" t="inlineStr"/>
      <c r="P5922" t="inlineStr"/>
      <c r="Q5922" t="inlineStr"/>
      <c r="R5922" t="inlineStr">
        <is>
          <t>Sem Histórico</t>
        </is>
      </c>
      <c r="S5922" t="inlineStr"/>
      <c r="T5922" t="inlineStr">
        <is>
          <t>Helper</t>
        </is>
      </c>
      <c r="U5922" t="inlineStr"/>
      <c r="V5922" t="inlineStr">
        <is>
          <t>Envio de NFTs</t>
        </is>
      </c>
      <c r="W5922" t="inlineStr">
        <is>
          <t>NFTs</t>
        </is>
      </c>
      <c r="X5922" t="inlineStr">
        <is>
          <t>Technology &amp; Infrastructure</t>
        </is>
      </c>
      <c r="Y5922" t="inlineStr">
        <is>
          <t>Operating Costs</t>
        </is>
      </c>
      <c r="Z5922" t="inlineStr">
        <is>
          <t>Operating Costs</t>
        </is>
      </c>
      <c r="AA5922" t="inlineStr">
        <is>
          <t>Custos na Blockchain</t>
        </is>
      </c>
      <c r="AB5922" t="inlineStr"/>
      <c r="AC5922" t="inlineStr">
        <is>
          <t>0xc276db2c99795590fbe43f2d91b7462637dac04d1a53b36e8b09c5c3626ad597</t>
        </is>
      </c>
      <c r="AD5922" t="n">
        <v>1</v>
      </c>
      <c r="AE5922" t="n">
        <v>1</v>
      </c>
    </row>
    <row r="5923">
      <c r="A5923" t="inlineStr">
        <is>
          <t>4bac81ac-0a0c-4274-8dac-9e75d7e68622</t>
        </is>
      </c>
      <c r="B5923" s="115" t="n">
        <v>44983</v>
      </c>
      <c r="C5923" s="115" t="n">
        <v>44983</v>
      </c>
      <c r="D5923" t="n">
        <v>-0.0171672855</v>
      </c>
      <c r="E5923" t="n">
        <v>-0.0171672855</v>
      </c>
      <c r="F5923" t="inlineStr">
        <is>
          <t>MATIC</t>
        </is>
      </c>
      <c r="G5923" t="n">
        <v>6.694516971279374</v>
      </c>
      <c r="H5923" t="n">
        <v>-0.1149266841305483</v>
      </c>
      <c r="I5923" t="n">
        <v>-0.1149266841305483</v>
      </c>
      <c r="J5923" t="n">
        <v>1</v>
      </c>
      <c r="K5923" t="inlineStr"/>
      <c r="L5923" t="inlineStr">
        <is>
          <t>Helper</t>
        </is>
      </c>
      <c r="M5923" t="inlineStr"/>
      <c r="N5923" t="inlineStr"/>
      <c r="O5923" t="inlineStr"/>
      <c r="P5923" t="inlineStr"/>
      <c r="Q5923" t="inlineStr"/>
      <c r="R5923" t="inlineStr">
        <is>
          <t>Sem Histórico</t>
        </is>
      </c>
      <c r="S5923" t="inlineStr"/>
      <c r="T5923" t="inlineStr">
        <is>
          <t>Helper</t>
        </is>
      </c>
      <c r="U5923" t="inlineStr"/>
      <c r="V5923" t="inlineStr">
        <is>
          <t>Envio de NFTs</t>
        </is>
      </c>
      <c r="W5923" t="inlineStr">
        <is>
          <t>NFTs</t>
        </is>
      </c>
      <c r="X5923" t="inlineStr">
        <is>
          <t>Technology &amp; Infrastructure</t>
        </is>
      </c>
      <c r="Y5923" t="inlineStr">
        <is>
          <t>Operating Costs</t>
        </is>
      </c>
      <c r="Z5923" t="inlineStr">
        <is>
          <t>Operating Costs</t>
        </is>
      </c>
      <c r="AA5923" t="inlineStr">
        <is>
          <t>Custos na Blockchain</t>
        </is>
      </c>
      <c r="AB5923" t="inlineStr"/>
      <c r="AC5923" t="inlineStr">
        <is>
          <t>0xba57ae37b67601fc2dfe1ccfb52922e199d1533d31b24becaf9a2f357377ec89</t>
        </is>
      </c>
      <c r="AD5923" t="n">
        <v>1</v>
      </c>
      <c r="AE5923" t="n">
        <v>1</v>
      </c>
    </row>
    <row r="5924">
      <c r="A5924" t="inlineStr">
        <is>
          <t>585ca993-bec9-4f10-a49f-9c06ba732d5a</t>
        </is>
      </c>
      <c r="B5924" s="115" t="n">
        <v>44982</v>
      </c>
      <c r="C5924" s="115" t="n">
        <v>44982</v>
      </c>
      <c r="D5924" t="n">
        <v>-0.0114297526</v>
      </c>
      <c r="E5924" t="n">
        <v>-0.0114297526</v>
      </c>
      <c r="F5924" t="inlineStr">
        <is>
          <t>MATIC</t>
        </is>
      </c>
      <c r="G5924" t="n">
        <v>6.516971279373369</v>
      </c>
      <c r="H5924" t="n">
        <v>-0.07448736942454309</v>
      </c>
      <c r="I5924" t="n">
        <v>-0.07448736942454309</v>
      </c>
      <c r="J5924" t="n">
        <v>1</v>
      </c>
      <c r="K5924" t="inlineStr"/>
      <c r="L5924" t="inlineStr">
        <is>
          <t>Helper</t>
        </is>
      </c>
      <c r="M5924" t="inlineStr">
        <is>
          <t>Conexões Games</t>
        </is>
      </c>
      <c r="N5924" t="inlineStr"/>
      <c r="O5924" t="inlineStr"/>
      <c r="P5924" t="inlineStr"/>
      <c r="Q5924" t="inlineStr"/>
      <c r="R5924" t="inlineStr">
        <is>
          <t>Sem Histórico</t>
        </is>
      </c>
      <c r="S5924" t="inlineStr"/>
      <c r="T5924" t="inlineStr">
        <is>
          <t>Helper</t>
        </is>
      </c>
      <c r="U5924" t="inlineStr"/>
      <c r="V5924" t="inlineStr">
        <is>
          <t>Envio de NFTs</t>
        </is>
      </c>
      <c r="W5924" t="inlineStr">
        <is>
          <t>NFTs</t>
        </is>
      </c>
      <c r="X5924" t="inlineStr">
        <is>
          <t>Technology &amp; Infrastructure</t>
        </is>
      </c>
      <c r="Y5924" t="inlineStr">
        <is>
          <t>Operating Costs</t>
        </is>
      </c>
      <c r="Z5924" t="inlineStr">
        <is>
          <t>Operating Costs</t>
        </is>
      </c>
      <c r="AA5924" t="inlineStr">
        <is>
          <t>Custos na Blockchain</t>
        </is>
      </c>
      <c r="AB5924" t="inlineStr"/>
      <c r="AC5924" t="inlineStr">
        <is>
          <t>0x5d800fd602c7ddf37a6a9e8577eb2ae1b76637ea0110eefee25766300e8a36a6</t>
        </is>
      </c>
      <c r="AD5924" t="n">
        <v>1</v>
      </c>
      <c r="AE5924" t="n">
        <v>1</v>
      </c>
    </row>
    <row r="5925">
      <c r="A5925" t="inlineStr">
        <is>
          <t>b25f7e9f-83b1-4c02-b46f-aa9a826b9735</t>
        </is>
      </c>
      <c r="B5925" s="115" t="n">
        <v>44982</v>
      </c>
      <c r="C5925" s="115" t="n">
        <v>44982</v>
      </c>
      <c r="D5925" t="n">
        <v>-0.0155167809</v>
      </c>
      <c r="E5925" t="n">
        <v>-0.0155167809</v>
      </c>
      <c r="F5925" t="inlineStr">
        <is>
          <t>MATIC</t>
        </is>
      </c>
      <c r="G5925" t="n">
        <v>6.516971279373369</v>
      </c>
      <c r="H5925" t="n">
        <v>-0.1011224154736293</v>
      </c>
      <c r="I5925" t="n">
        <v>-0.1011224154736293</v>
      </c>
      <c r="J5925" t="n">
        <v>1</v>
      </c>
      <c r="K5925" t="inlineStr"/>
      <c r="L5925" t="inlineStr">
        <is>
          <t>Helper</t>
        </is>
      </c>
      <c r="M5925" t="inlineStr"/>
      <c r="N5925" t="inlineStr"/>
      <c r="O5925" t="inlineStr"/>
      <c r="P5925" t="inlineStr"/>
      <c r="Q5925" t="inlineStr"/>
      <c r="R5925" t="inlineStr">
        <is>
          <t>Sem Histórico</t>
        </is>
      </c>
      <c r="S5925" t="inlineStr"/>
      <c r="T5925" t="inlineStr">
        <is>
          <t>Helper</t>
        </is>
      </c>
      <c r="U5925" t="inlineStr"/>
      <c r="V5925" t="inlineStr">
        <is>
          <t>Envio de NFTs</t>
        </is>
      </c>
      <c r="W5925" t="inlineStr">
        <is>
          <t>NFTs</t>
        </is>
      </c>
      <c r="X5925" t="inlineStr">
        <is>
          <t>Technology &amp; Infrastructure</t>
        </is>
      </c>
      <c r="Y5925" t="inlineStr">
        <is>
          <t>Operating Costs</t>
        </is>
      </c>
      <c r="Z5925" t="inlineStr">
        <is>
          <t>Operating Costs</t>
        </is>
      </c>
      <c r="AA5925" t="inlineStr">
        <is>
          <t>Custos na Blockchain</t>
        </is>
      </c>
      <c r="AB5925" t="inlineStr"/>
      <c r="AC5925" t="inlineStr">
        <is>
          <t>0xb6e026560b1b71b5a02fd21e3e38600a6c4b49f1f453d11fb311d21765f28f2b</t>
        </is>
      </c>
      <c r="AD5925" t="n">
        <v>1</v>
      </c>
      <c r="AE5925" t="n">
        <v>1</v>
      </c>
    </row>
    <row r="5926">
      <c r="A5926" t="inlineStr">
        <is>
          <t>90f8749b-d3e1-4dcf-9be1-a13fc68ae5c2</t>
        </is>
      </c>
      <c r="B5926" s="115" t="n">
        <v>44982</v>
      </c>
      <c r="C5926" s="115" t="n">
        <v>44982</v>
      </c>
      <c r="D5926" t="n">
        <v>-0.0135300624</v>
      </c>
      <c r="E5926" t="n">
        <v>-0.0135300624</v>
      </c>
      <c r="F5926" t="inlineStr">
        <is>
          <t>MATIC</t>
        </is>
      </c>
      <c r="G5926" t="n">
        <v>6.516971279373369</v>
      </c>
      <c r="H5926" t="n">
        <v>-0.0881750280689295</v>
      </c>
      <c r="I5926" t="n">
        <v>-0.0881750280689295</v>
      </c>
      <c r="J5926" t="n">
        <v>1</v>
      </c>
      <c r="K5926" t="inlineStr"/>
      <c r="L5926" t="inlineStr">
        <is>
          <t>Helper</t>
        </is>
      </c>
      <c r="M5926" t="inlineStr"/>
      <c r="N5926" t="inlineStr"/>
      <c r="O5926" t="inlineStr"/>
      <c r="P5926" t="inlineStr"/>
      <c r="Q5926" t="inlineStr"/>
      <c r="R5926" t="inlineStr">
        <is>
          <t>Sem Histórico</t>
        </is>
      </c>
      <c r="S5926" t="inlineStr"/>
      <c r="T5926" t="inlineStr">
        <is>
          <t>Helper</t>
        </is>
      </c>
      <c r="U5926" t="inlineStr"/>
      <c r="V5926" t="inlineStr">
        <is>
          <t>Envio de NFTs</t>
        </is>
      </c>
      <c r="W5926" t="inlineStr">
        <is>
          <t>NFTs</t>
        </is>
      </c>
      <c r="X5926" t="inlineStr">
        <is>
          <t>Technology &amp; Infrastructure</t>
        </is>
      </c>
      <c r="Y5926" t="inlineStr">
        <is>
          <t>Operating Costs</t>
        </is>
      </c>
      <c r="Z5926" t="inlineStr">
        <is>
          <t>Operating Costs</t>
        </is>
      </c>
      <c r="AA5926" t="inlineStr">
        <is>
          <t>Custos na Blockchain</t>
        </is>
      </c>
      <c r="AB5926" t="inlineStr"/>
      <c r="AC5926" t="inlineStr">
        <is>
          <t>0xd7a22eb2533ad14f5e55ef848a8aba45bbc81ed97ec332d52d0db0f61c0a543f</t>
        </is>
      </c>
      <c r="AD5926" t="n">
        <v>1</v>
      </c>
      <c r="AE5926" t="n">
        <v>1</v>
      </c>
    </row>
    <row r="5927">
      <c r="A5927" t="inlineStr">
        <is>
          <t>ad17bbb9-a0ab-43eb-a0bb-a2cd8c0d8e18</t>
        </is>
      </c>
      <c r="B5927" s="115" t="n">
        <v>44982</v>
      </c>
      <c r="C5927" s="115" t="n">
        <v>44982</v>
      </c>
      <c r="D5927" t="n">
        <v>-0.02273</v>
      </c>
      <c r="E5927" t="n">
        <v>-0.02273</v>
      </c>
      <c r="F5927" t="inlineStr">
        <is>
          <t>MATIC</t>
        </is>
      </c>
      <c r="G5927" t="n">
        <v>6.516971279373369</v>
      </c>
      <c r="H5927" t="n">
        <v>-0.1481307571801567</v>
      </c>
      <c r="I5927" t="n">
        <v>-0.1481307571801567</v>
      </c>
      <c r="J5927" t="n">
        <v>1</v>
      </c>
      <c r="K5927" t="inlineStr"/>
      <c r="L5927" t="inlineStr">
        <is>
          <t>Helper</t>
        </is>
      </c>
      <c r="M5927" t="inlineStr"/>
      <c r="N5927" t="inlineStr"/>
      <c r="O5927" t="inlineStr"/>
      <c r="P5927" t="inlineStr"/>
      <c r="Q5927" t="inlineStr"/>
      <c r="R5927" t="inlineStr">
        <is>
          <t>Envio de matic para pagar listing</t>
        </is>
      </c>
      <c r="S5927" t="inlineStr"/>
      <c r="T5927" t="inlineStr">
        <is>
          <t>Helper</t>
        </is>
      </c>
      <c r="U5927" t="inlineStr"/>
      <c r="V5927" t="inlineStr">
        <is>
          <t>Serviços pontuais</t>
        </is>
      </c>
      <c r="W5927" t="inlineStr">
        <is>
          <t>Blockchain</t>
        </is>
      </c>
      <c r="X5927" t="inlineStr">
        <is>
          <t>Technology &amp; Infrastructure</t>
        </is>
      </c>
      <c r="Y5927" t="inlineStr">
        <is>
          <t>Operating Costs</t>
        </is>
      </c>
      <c r="Z5927" t="inlineStr">
        <is>
          <t>Operating Costs</t>
        </is>
      </c>
      <c r="AA5927" t="inlineStr">
        <is>
          <t>Custos na Blockchain</t>
        </is>
      </c>
      <c r="AB5927" t="inlineStr"/>
      <c r="AC5927" t="inlineStr">
        <is>
          <t>0xfea91f83d0894e325331005982354bc4b02abc78bec31e6a0b46d2a41e1a01c2</t>
        </is>
      </c>
      <c r="AD5927" t="n">
        <v>1</v>
      </c>
      <c r="AE5927" t="n">
        <v>1</v>
      </c>
    </row>
    <row r="5928">
      <c r="A5928" t="inlineStr">
        <is>
          <t>e3e8a8f0-7dbf-468d-b375-2a1cad1a6381</t>
        </is>
      </c>
      <c r="B5928" s="115" t="n">
        <v>44981</v>
      </c>
      <c r="C5928" s="115" t="n">
        <v>44981</v>
      </c>
      <c r="D5928" t="n">
        <v>-0.0232739</v>
      </c>
      <c r="E5928" t="n">
        <v>-0.0232739</v>
      </c>
      <c r="F5928" t="inlineStr">
        <is>
          <t>MATIC</t>
        </is>
      </c>
      <c r="G5928" t="n">
        <v>6.612650287506534</v>
      </c>
      <c r="H5928" t="n">
        <v>-0.1539021615263983</v>
      </c>
      <c r="I5928" t="n">
        <v>-0.1539021615263983</v>
      </c>
      <c r="J5928" t="n">
        <v>1</v>
      </c>
      <c r="K5928" t="inlineStr"/>
      <c r="L5928" t="inlineStr">
        <is>
          <t>Helper</t>
        </is>
      </c>
      <c r="M5928" t="inlineStr"/>
      <c r="N5928" t="inlineStr"/>
      <c r="O5928" t="inlineStr"/>
      <c r="P5928" t="inlineStr"/>
      <c r="Q5928" t="inlineStr"/>
      <c r="R5928" t="inlineStr">
        <is>
          <t>Envio de matic para pagar listing</t>
        </is>
      </c>
      <c r="S5928" t="inlineStr"/>
      <c r="T5928" t="inlineStr">
        <is>
          <t>Helper</t>
        </is>
      </c>
      <c r="U5928" t="inlineStr"/>
      <c r="V5928" t="inlineStr">
        <is>
          <t>Serviços pontuais</t>
        </is>
      </c>
      <c r="W5928" t="inlineStr">
        <is>
          <t>Blockchain</t>
        </is>
      </c>
      <c r="X5928" t="inlineStr">
        <is>
          <t>Technology &amp; Infrastructure</t>
        </is>
      </c>
      <c r="Y5928" t="inlineStr">
        <is>
          <t>Operating Costs</t>
        </is>
      </c>
      <c r="Z5928" t="inlineStr">
        <is>
          <t>Operating Costs</t>
        </is>
      </c>
      <c r="AA5928" t="inlineStr">
        <is>
          <t>Custos na Blockchain</t>
        </is>
      </c>
      <c r="AB5928" t="inlineStr"/>
      <c r="AC5928" t="inlineStr">
        <is>
          <t>0x17fae76d786592d1c570ba9f33c59fa5f62e242841b0b68ac9f9badbb3c61352</t>
        </is>
      </c>
      <c r="AD5928" t="n">
        <v>1</v>
      </c>
      <c r="AE5928" t="n">
        <v>1</v>
      </c>
    </row>
    <row r="5929">
      <c r="A5929" t="inlineStr">
        <is>
          <t>f2b8eab5-92ac-42e6-addd-672f53e6e288</t>
        </is>
      </c>
      <c r="B5929" s="115" t="n">
        <v>44981</v>
      </c>
      <c r="C5929" s="115" t="n">
        <v>44981</v>
      </c>
      <c r="D5929" t="n">
        <v>-0.0225242</v>
      </c>
      <c r="E5929" t="n">
        <v>-0.0225242</v>
      </c>
      <c r="F5929" t="inlineStr">
        <is>
          <t>MATIC</t>
        </is>
      </c>
      <c r="G5929" t="n">
        <v>6.612650287506534</v>
      </c>
      <c r="H5929" t="n">
        <v>-0.1489446576058547</v>
      </c>
      <c r="I5929" t="n">
        <v>-0.1489446576058547</v>
      </c>
      <c r="J5929" t="n">
        <v>1</v>
      </c>
      <c r="K5929" t="inlineStr"/>
      <c r="L5929" t="inlineStr">
        <is>
          <t>Helper</t>
        </is>
      </c>
      <c r="M5929" t="inlineStr"/>
      <c r="N5929" t="inlineStr"/>
      <c r="O5929" t="inlineStr"/>
      <c r="P5929" t="inlineStr"/>
      <c r="Q5929" t="inlineStr"/>
      <c r="R5929" t="inlineStr">
        <is>
          <t>Envio de matic para pagar listing</t>
        </is>
      </c>
      <c r="S5929" t="inlineStr"/>
      <c r="T5929" t="inlineStr">
        <is>
          <t>Helper</t>
        </is>
      </c>
      <c r="U5929" t="inlineStr"/>
      <c r="V5929" t="inlineStr">
        <is>
          <t>Serviços pontuais</t>
        </is>
      </c>
      <c r="W5929" t="inlineStr">
        <is>
          <t>Blockchain</t>
        </is>
      </c>
      <c r="X5929" t="inlineStr">
        <is>
          <t>Technology &amp; Infrastructure</t>
        </is>
      </c>
      <c r="Y5929" t="inlineStr">
        <is>
          <t>Operating Costs</t>
        </is>
      </c>
      <c r="Z5929" t="inlineStr">
        <is>
          <t>Operating Costs</t>
        </is>
      </c>
      <c r="AA5929" t="inlineStr">
        <is>
          <t>Custos na Blockchain</t>
        </is>
      </c>
      <c r="AB5929" t="inlineStr"/>
      <c r="AC5929" t="inlineStr">
        <is>
          <t>0x49ebfd216bf8ce82df9d2a35c91d9559019f5e31554f11dc5da22ce1604cc52a</t>
        </is>
      </c>
      <c r="AD5929" t="n">
        <v>1</v>
      </c>
      <c r="AE5929" t="n">
        <v>1</v>
      </c>
    </row>
    <row r="5930">
      <c r="A5930" t="inlineStr">
        <is>
          <t>f943d007-5350-43c5-af8e-3fc04e31f9a3</t>
        </is>
      </c>
      <c r="B5930" s="115" t="n">
        <v>44981</v>
      </c>
      <c r="C5930" s="115" t="n">
        <v>44981</v>
      </c>
      <c r="D5930" t="n">
        <v>-0.05404100119999999</v>
      </c>
      <c r="E5930" t="n">
        <v>-0.05404100119999999</v>
      </c>
      <c r="F5930" t="inlineStr">
        <is>
          <t>MATIC</t>
        </is>
      </c>
      <c r="G5930" t="n">
        <v>6.612650287506534</v>
      </c>
      <c r="H5930" t="n">
        <v>-0.3573542421223209</v>
      </c>
      <c r="I5930" t="n">
        <v>-0.3573542421223209</v>
      </c>
      <c r="J5930" t="n">
        <v>1</v>
      </c>
      <c r="K5930" t="inlineStr"/>
      <c r="L5930" t="inlineStr">
        <is>
          <t>Helper</t>
        </is>
      </c>
      <c r="M5930" t="inlineStr">
        <is>
          <t>Conexões Games</t>
        </is>
      </c>
      <c r="N5930" t="inlineStr"/>
      <c r="O5930" t="inlineStr"/>
      <c r="P5930" t="inlineStr"/>
      <c r="Q5930" t="inlineStr"/>
      <c r="R5930" t="inlineStr">
        <is>
          <t>Sem Histórico</t>
        </is>
      </c>
      <c r="S5930" t="inlineStr"/>
      <c r="T5930" t="inlineStr">
        <is>
          <t>Helper</t>
        </is>
      </c>
      <c r="U5930" t="inlineStr"/>
      <c r="V5930" t="inlineStr">
        <is>
          <t>Envio de NFTs</t>
        </is>
      </c>
      <c r="W5930" t="inlineStr">
        <is>
          <t>NFTs</t>
        </is>
      </c>
      <c r="X5930" t="inlineStr">
        <is>
          <t>Technology &amp; Infrastructure</t>
        </is>
      </c>
      <c r="Y5930" t="inlineStr">
        <is>
          <t>Operating Costs</t>
        </is>
      </c>
      <c r="Z5930" t="inlineStr">
        <is>
          <t>Operating Costs</t>
        </is>
      </c>
      <c r="AA5930" t="inlineStr">
        <is>
          <t>Custos na Blockchain</t>
        </is>
      </c>
      <c r="AB5930" t="inlineStr"/>
      <c r="AC5930" t="inlineStr">
        <is>
          <t>0x1e0d06ee6479b89113f54c2800b9371ace434e82dde13fa7e0034f9471fe3452</t>
        </is>
      </c>
      <c r="AD5930" t="n">
        <v>1</v>
      </c>
      <c r="AE5930" t="n">
        <v>1</v>
      </c>
    </row>
    <row r="5931">
      <c r="A5931" t="inlineStr">
        <is>
          <t>a9ba1d3b-2337-4290-9acd-7b5c1ed8b38e</t>
        </is>
      </c>
      <c r="B5931" s="115" t="n">
        <v>44980</v>
      </c>
      <c r="C5931" s="115" t="n">
        <v>44980</v>
      </c>
      <c r="D5931" t="n">
        <v>-0.0148035999</v>
      </c>
      <c r="E5931" t="n">
        <v>-0.0148035999</v>
      </c>
      <c r="F5931" t="inlineStr">
        <is>
          <t>MATIC</t>
        </is>
      </c>
      <c r="G5931" t="n">
        <v>6.986584107327142</v>
      </c>
      <c r="H5931" t="n">
        <v>-0.1034265957925697</v>
      </c>
      <c r="I5931" t="n">
        <v>-0.1034265957925697</v>
      </c>
      <c r="J5931" t="n">
        <v>1</v>
      </c>
      <c r="K5931" t="inlineStr"/>
      <c r="L5931" t="inlineStr">
        <is>
          <t>Helper</t>
        </is>
      </c>
      <c r="M5931" t="inlineStr"/>
      <c r="N5931" t="inlineStr"/>
      <c r="O5931" t="inlineStr"/>
      <c r="P5931" t="inlineStr"/>
      <c r="Q5931" t="inlineStr"/>
      <c r="R5931" t="inlineStr">
        <is>
          <t>Sem Histórico</t>
        </is>
      </c>
      <c r="S5931" t="inlineStr"/>
      <c r="T5931" t="inlineStr">
        <is>
          <t>Helper</t>
        </is>
      </c>
      <c r="U5931" t="inlineStr"/>
      <c r="V5931" t="inlineStr">
        <is>
          <t>Envio de NFTs</t>
        </is>
      </c>
      <c r="W5931" t="inlineStr">
        <is>
          <t>NFTs</t>
        </is>
      </c>
      <c r="X5931" t="inlineStr">
        <is>
          <t>Technology &amp; Infrastructure</t>
        </is>
      </c>
      <c r="Y5931" t="inlineStr">
        <is>
          <t>Operating Costs</t>
        </is>
      </c>
      <c r="Z5931" t="inlineStr">
        <is>
          <t>Operating Costs</t>
        </is>
      </c>
      <c r="AA5931" t="inlineStr">
        <is>
          <t>Custos na Blockchain</t>
        </is>
      </c>
      <c r="AB5931" t="inlineStr"/>
      <c r="AC5931" t="inlineStr">
        <is>
          <t>0x1bf3c46b4d0f4fc1efdcde7dabcbba4a03803f7e26c58b3e3bc9f6c284b5b3cc</t>
        </is>
      </c>
      <c r="AD5931" t="n">
        <v>1</v>
      </c>
      <c r="AE5931" t="n">
        <v>1</v>
      </c>
    </row>
    <row r="5932">
      <c r="A5932" t="inlineStr">
        <is>
          <t>bb48845f-e92b-4f8a-82b4-8f248a24bd7a</t>
        </is>
      </c>
      <c r="B5932" s="115" t="n">
        <v>44979</v>
      </c>
      <c r="C5932" s="115" t="n">
        <v>44979</v>
      </c>
      <c r="D5932" t="n">
        <v>-0.0135294952</v>
      </c>
      <c r="E5932" t="n">
        <v>-0.0135294952</v>
      </c>
      <c r="F5932" t="inlineStr">
        <is>
          <t>MATIC</t>
        </is>
      </c>
      <c r="G5932" t="n">
        <v>7.239231966787752</v>
      </c>
      <c r="H5932" t="n">
        <v>-0.09794315414634146</v>
      </c>
      <c r="I5932" t="n">
        <v>-0.09794315414634146</v>
      </c>
      <c r="J5932" t="n">
        <v>1</v>
      </c>
      <c r="K5932" t="inlineStr"/>
      <c r="L5932" t="inlineStr">
        <is>
          <t>Helper</t>
        </is>
      </c>
      <c r="M5932" t="inlineStr">
        <is>
          <t>Conexões Games</t>
        </is>
      </c>
      <c r="N5932" t="inlineStr"/>
      <c r="O5932" t="inlineStr"/>
      <c r="P5932" t="inlineStr"/>
      <c r="Q5932" t="inlineStr"/>
      <c r="R5932" t="inlineStr">
        <is>
          <t>Sem Histórico</t>
        </is>
      </c>
      <c r="S5932" t="inlineStr"/>
      <c r="T5932" t="inlineStr">
        <is>
          <t>Helper</t>
        </is>
      </c>
      <c r="U5932" t="inlineStr"/>
      <c r="V5932" t="inlineStr">
        <is>
          <t>Envio de NFTs</t>
        </is>
      </c>
      <c r="W5932" t="inlineStr">
        <is>
          <t>NFTs</t>
        </is>
      </c>
      <c r="X5932" t="inlineStr">
        <is>
          <t>Technology &amp; Infrastructure</t>
        </is>
      </c>
      <c r="Y5932" t="inlineStr">
        <is>
          <t>Operating Costs</t>
        </is>
      </c>
      <c r="Z5932" t="inlineStr">
        <is>
          <t>Operating Costs</t>
        </is>
      </c>
      <c r="AA5932" t="inlineStr">
        <is>
          <t>Custos na Blockchain</t>
        </is>
      </c>
      <c r="AB5932" t="inlineStr"/>
      <c r="AC5932" t="inlineStr">
        <is>
          <t>0x4566b1c6ceea3588fdce3b9d8242d6ff1ae38db92e76b3d5abafa11478f08ab0</t>
        </is>
      </c>
      <c r="AD5932" t="n">
        <v>1</v>
      </c>
      <c r="AE5932" t="n">
        <v>1</v>
      </c>
    </row>
    <row r="5933">
      <c r="A5933" t="inlineStr">
        <is>
          <t>6d2c6e69-0890-4940-b849-f1f3e65b0282</t>
        </is>
      </c>
      <c r="B5933" s="115" t="n">
        <v>44979</v>
      </c>
      <c r="C5933" s="115" t="n">
        <v>44979</v>
      </c>
      <c r="D5933" t="n">
        <v>-0.0147322818</v>
      </c>
      <c r="E5933" t="n">
        <v>-0.0147322818</v>
      </c>
      <c r="F5933" t="inlineStr">
        <is>
          <t>MATIC</t>
        </is>
      </c>
      <c r="G5933" t="n">
        <v>7.239231966787752</v>
      </c>
      <c r="H5933" t="n">
        <v>-0.1066504053502854</v>
      </c>
      <c r="I5933" t="n">
        <v>-0.1066504053502854</v>
      </c>
      <c r="J5933" t="n">
        <v>1</v>
      </c>
      <c r="K5933" t="inlineStr"/>
      <c r="L5933" t="inlineStr">
        <is>
          <t>Helper</t>
        </is>
      </c>
      <c r="M5933" t="inlineStr"/>
      <c r="N5933" t="inlineStr"/>
      <c r="O5933" t="inlineStr"/>
      <c r="P5933" t="inlineStr"/>
      <c r="Q5933" t="inlineStr"/>
      <c r="R5933" t="inlineStr">
        <is>
          <t>Sem Histórico</t>
        </is>
      </c>
      <c r="S5933" t="inlineStr"/>
      <c r="T5933" t="inlineStr">
        <is>
          <t>Helper</t>
        </is>
      </c>
      <c r="U5933" t="inlineStr"/>
      <c r="V5933" t="inlineStr">
        <is>
          <t>Envio de NFTs</t>
        </is>
      </c>
      <c r="W5933" t="inlineStr">
        <is>
          <t>NFTs</t>
        </is>
      </c>
      <c r="X5933" t="inlineStr">
        <is>
          <t>Technology &amp; Infrastructure</t>
        </is>
      </c>
      <c r="Y5933" t="inlineStr">
        <is>
          <t>Operating Costs</t>
        </is>
      </c>
      <c r="Z5933" t="inlineStr">
        <is>
          <t>Operating Costs</t>
        </is>
      </c>
      <c r="AA5933" t="inlineStr">
        <is>
          <t>Custos na Blockchain</t>
        </is>
      </c>
      <c r="AB5933" t="inlineStr"/>
      <c r="AC5933" t="inlineStr">
        <is>
          <t>0x390fa04c9dc4adc4b4be7c0a0ac2c9d652fbac53eca1b70df99aae650e0bd967</t>
        </is>
      </c>
      <c r="AD5933" t="n">
        <v>1</v>
      </c>
      <c r="AE5933" t="n">
        <v>1</v>
      </c>
    </row>
    <row r="5934">
      <c r="A5934" t="inlineStr">
        <is>
          <t>9fcb8a31-8568-44c5-ada5-be374ac98752</t>
        </is>
      </c>
      <c r="B5934" s="115" t="n">
        <v>44979</v>
      </c>
      <c r="C5934" s="115" t="n">
        <v>44979</v>
      </c>
      <c r="D5934" t="n">
        <v>-0.0228833</v>
      </c>
      <c r="E5934" t="n">
        <v>-0.0228833</v>
      </c>
      <c r="F5934" t="inlineStr">
        <is>
          <t>MATIC</t>
        </is>
      </c>
      <c r="G5934" t="n">
        <v>7.239231966787752</v>
      </c>
      <c r="H5934" t="n">
        <v>-0.1656575168655942</v>
      </c>
      <c r="I5934" t="n">
        <v>-0.1656575168655942</v>
      </c>
      <c r="J5934" t="n">
        <v>1</v>
      </c>
      <c r="K5934" t="inlineStr"/>
      <c r="L5934" t="inlineStr">
        <is>
          <t>Helper</t>
        </is>
      </c>
      <c r="M5934" t="inlineStr"/>
      <c r="N5934" t="inlineStr"/>
      <c r="O5934" t="inlineStr"/>
      <c r="P5934" t="inlineStr"/>
      <c r="Q5934" t="inlineStr"/>
      <c r="R5934" t="inlineStr">
        <is>
          <t>Envio de matic para pagar listing</t>
        </is>
      </c>
      <c r="S5934" t="inlineStr"/>
      <c r="T5934" t="inlineStr">
        <is>
          <t>Helper</t>
        </is>
      </c>
      <c r="U5934" t="inlineStr"/>
      <c r="V5934" t="inlineStr">
        <is>
          <t>Serviços pontuais</t>
        </is>
      </c>
      <c r="W5934" t="inlineStr">
        <is>
          <t>Blockchain</t>
        </is>
      </c>
      <c r="X5934" t="inlineStr">
        <is>
          <t>Technology &amp; Infrastructure</t>
        </is>
      </c>
      <c r="Y5934" t="inlineStr">
        <is>
          <t>Operating Costs</t>
        </is>
      </c>
      <c r="Z5934" t="inlineStr">
        <is>
          <t>Operating Costs</t>
        </is>
      </c>
      <c r="AA5934" t="inlineStr">
        <is>
          <t>Custos na Blockchain</t>
        </is>
      </c>
      <c r="AB5934" t="inlineStr"/>
      <c r="AC5934" t="inlineStr">
        <is>
          <t>0xf30fb23fdf1eb0a263ed8a860831877d2b3f7669e896744936e93873a5071669</t>
        </is>
      </c>
      <c r="AD5934" t="n">
        <v>1</v>
      </c>
      <c r="AE5934" t="n">
        <v>1</v>
      </c>
    </row>
    <row r="5935">
      <c r="A5935" t="inlineStr">
        <is>
          <t>07b5a6c7-94d4-44ef-a485-5e38d1ba39db</t>
        </is>
      </c>
      <c r="B5935" s="115" t="n">
        <v>44979</v>
      </c>
      <c r="C5935" s="115" t="n">
        <v>44979</v>
      </c>
      <c r="D5935" t="n">
        <v>-0.0317747</v>
      </c>
      <c r="E5935" t="n">
        <v>-0.0317747</v>
      </c>
      <c r="F5935" t="inlineStr">
        <is>
          <t>MATIC</t>
        </is>
      </c>
      <c r="G5935" t="n">
        <v>7.239231966787752</v>
      </c>
      <c r="H5935" t="n">
        <v>-0.2300244239750908</v>
      </c>
      <c r="I5935" t="n">
        <v>-0.2300244239750908</v>
      </c>
      <c r="J5935" t="n">
        <v>1</v>
      </c>
      <c r="K5935" t="inlineStr"/>
      <c r="L5935" t="inlineStr">
        <is>
          <t>Helper</t>
        </is>
      </c>
      <c r="M5935" t="inlineStr"/>
      <c r="N5935" t="inlineStr"/>
      <c r="O5935" t="inlineStr"/>
      <c r="P5935" t="inlineStr"/>
      <c r="Q5935" t="inlineStr"/>
      <c r="R5935" t="inlineStr">
        <is>
          <t>Envio de matic para pagar listing</t>
        </is>
      </c>
      <c r="S5935" t="inlineStr"/>
      <c r="T5935" t="inlineStr">
        <is>
          <t>Helper</t>
        </is>
      </c>
      <c r="U5935" t="inlineStr"/>
      <c r="V5935" t="inlineStr">
        <is>
          <t>Serviços pontuais</t>
        </is>
      </c>
      <c r="W5935" t="inlineStr">
        <is>
          <t>Blockchain</t>
        </is>
      </c>
      <c r="X5935" t="inlineStr">
        <is>
          <t>Technology &amp; Infrastructure</t>
        </is>
      </c>
      <c r="Y5935" t="inlineStr">
        <is>
          <t>Operating Costs</t>
        </is>
      </c>
      <c r="Z5935" t="inlineStr">
        <is>
          <t>Operating Costs</t>
        </is>
      </c>
      <c r="AA5935" t="inlineStr">
        <is>
          <t>Custos na Blockchain</t>
        </is>
      </c>
      <c r="AB5935" t="inlineStr"/>
      <c r="AC5935" t="inlineStr">
        <is>
          <t>0x872251c8945d6cbb6157472d727da8b447fb77ba9d8e58f58a8318b294857118</t>
        </is>
      </c>
      <c r="AD5935" t="n">
        <v>1</v>
      </c>
      <c r="AE5935" t="n">
        <v>1</v>
      </c>
    </row>
    <row r="5936">
      <c r="A5936" t="inlineStr">
        <is>
          <t>c2427f14-1368-4851-b137-a9b6ac9c7eaf</t>
        </is>
      </c>
      <c r="B5936" s="115" t="n">
        <v>44979</v>
      </c>
      <c r="C5936" s="115" t="n">
        <v>44979</v>
      </c>
      <c r="D5936" t="n">
        <v>-0.3328643088</v>
      </c>
      <c r="E5936" t="n">
        <v>-0.3328643088</v>
      </c>
      <c r="F5936" t="inlineStr">
        <is>
          <t>MATIC</t>
        </is>
      </c>
      <c r="G5936" t="n">
        <v>7.239231966787752</v>
      </c>
      <c r="H5936" t="n">
        <v>-2.40968194486767</v>
      </c>
      <c r="I5936" t="n">
        <v>-2.40968194486767</v>
      </c>
      <c r="J5936" t="n">
        <v>1</v>
      </c>
      <c r="K5936" t="inlineStr"/>
      <c r="L5936" t="inlineStr">
        <is>
          <t>Helper</t>
        </is>
      </c>
      <c r="M5936" t="inlineStr">
        <is>
          <t>Conexões Games</t>
        </is>
      </c>
      <c r="N5936" t="inlineStr"/>
      <c r="O5936" t="inlineStr"/>
      <c r="P5936" t="inlineStr"/>
      <c r="Q5936" t="inlineStr"/>
      <c r="R5936" t="inlineStr">
        <is>
          <t>Sem Histórico</t>
        </is>
      </c>
      <c r="S5936" t="inlineStr"/>
      <c r="T5936" t="inlineStr">
        <is>
          <t>Helper</t>
        </is>
      </c>
      <c r="U5936" t="inlineStr"/>
      <c r="V5936" t="inlineStr">
        <is>
          <t>Envio de NFTs</t>
        </is>
      </c>
      <c r="W5936" t="inlineStr">
        <is>
          <t>NFTs</t>
        </is>
      </c>
      <c r="X5936" t="inlineStr">
        <is>
          <t>Technology &amp; Infrastructure</t>
        </is>
      </c>
      <c r="Y5936" t="inlineStr">
        <is>
          <t>Operating Costs</t>
        </is>
      </c>
      <c r="Z5936" t="inlineStr">
        <is>
          <t>Operating Costs</t>
        </is>
      </c>
      <c r="AA5936" t="inlineStr">
        <is>
          <t>Custos na Blockchain</t>
        </is>
      </c>
      <c r="AB5936" t="inlineStr"/>
      <c r="AC5936" t="inlineStr">
        <is>
          <t>0x164658ad754e8dd91e45359b051947124b32380541338fe3a599b21a48d95705</t>
        </is>
      </c>
      <c r="AD5936" t="n">
        <v>1</v>
      </c>
      <c r="AE5936" t="n">
        <v>1</v>
      </c>
    </row>
    <row r="5937">
      <c r="A5937" t="inlineStr">
        <is>
          <t>728143ad-af74-497e-9d45-bd7de0998478</t>
        </is>
      </c>
      <c r="B5937" s="115" t="n">
        <v>44979</v>
      </c>
      <c r="C5937" s="115" t="n">
        <v>44979</v>
      </c>
      <c r="D5937" t="n">
        <v>-0.016810695</v>
      </c>
      <c r="E5937" t="n">
        <v>-0.016810695</v>
      </c>
      <c r="F5937" t="inlineStr">
        <is>
          <t>MATIC</t>
        </is>
      </c>
      <c r="G5937" t="n">
        <v>7.239231966787752</v>
      </c>
      <c r="H5937" t="n">
        <v>-0.121696520627919</v>
      </c>
      <c r="I5937" t="n">
        <v>-0.121696520627919</v>
      </c>
      <c r="J5937" t="n">
        <v>1</v>
      </c>
      <c r="K5937" t="inlineStr"/>
      <c r="L5937" t="inlineStr">
        <is>
          <t>Helper</t>
        </is>
      </c>
      <c r="M5937" t="inlineStr"/>
      <c r="N5937" t="inlineStr"/>
      <c r="O5937" t="inlineStr"/>
      <c r="P5937" t="inlineStr"/>
      <c r="Q5937" t="inlineStr"/>
      <c r="R5937" t="inlineStr">
        <is>
          <t>Sem Histórico</t>
        </is>
      </c>
      <c r="S5937" t="inlineStr"/>
      <c r="T5937" t="inlineStr">
        <is>
          <t>Helper</t>
        </is>
      </c>
      <c r="U5937" t="inlineStr"/>
      <c r="V5937" t="inlineStr">
        <is>
          <t>Envio de NFTs</t>
        </is>
      </c>
      <c r="W5937" t="inlineStr">
        <is>
          <t>NFTs</t>
        </is>
      </c>
      <c r="X5937" t="inlineStr">
        <is>
          <t>Technology &amp; Infrastructure</t>
        </is>
      </c>
      <c r="Y5937" t="inlineStr">
        <is>
          <t>Operating Costs</t>
        </is>
      </c>
      <c r="Z5937" t="inlineStr">
        <is>
          <t>Operating Costs</t>
        </is>
      </c>
      <c r="AA5937" t="inlineStr">
        <is>
          <t>Custos na Blockchain</t>
        </is>
      </c>
      <c r="AB5937" t="inlineStr"/>
      <c r="AC5937" t="inlineStr">
        <is>
          <t>0x3989f89d62706a76a33c50db8a9e36d629b16edb61069fb127ed7144202d670c</t>
        </is>
      </c>
      <c r="AD5937" t="n">
        <v>1</v>
      </c>
      <c r="AE5937" t="n">
        <v>1</v>
      </c>
    </row>
    <row r="5938">
      <c r="A5938" t="inlineStr">
        <is>
          <t>3f010fce-9e40-4906-a769-3fafe7dc6527</t>
        </is>
      </c>
      <c r="B5938" s="115" t="n">
        <v>44978</v>
      </c>
      <c r="C5938" s="115" t="n">
        <v>44978</v>
      </c>
      <c r="D5938" t="n">
        <v>-0.0197754903</v>
      </c>
      <c r="E5938" t="n">
        <v>-0.0197754903</v>
      </c>
      <c r="F5938" t="inlineStr">
        <is>
          <t>MATIC</t>
        </is>
      </c>
      <c r="G5938" t="n">
        <v>7.226277372262773</v>
      </c>
      <c r="H5938" t="n">
        <v>-0.142903178080292</v>
      </c>
      <c r="I5938" t="n">
        <v>-0.142903178080292</v>
      </c>
      <c r="J5938" t="n">
        <v>1</v>
      </c>
      <c r="K5938" t="inlineStr"/>
      <c r="L5938" t="inlineStr">
        <is>
          <t>Helper</t>
        </is>
      </c>
      <c r="M5938" t="inlineStr"/>
      <c r="N5938" t="inlineStr"/>
      <c r="O5938" t="inlineStr"/>
      <c r="P5938" t="inlineStr"/>
      <c r="Q5938" t="inlineStr"/>
      <c r="R5938" t="inlineStr">
        <is>
          <t>Sem Histórico</t>
        </is>
      </c>
      <c r="S5938" t="inlineStr"/>
      <c r="T5938" t="inlineStr">
        <is>
          <t>Helper</t>
        </is>
      </c>
      <c r="U5938" t="inlineStr"/>
      <c r="V5938" t="inlineStr">
        <is>
          <t>Envio de NFTs</t>
        </is>
      </c>
      <c r="W5938" t="inlineStr">
        <is>
          <t>NFTs</t>
        </is>
      </c>
      <c r="X5938" t="inlineStr">
        <is>
          <t>Technology &amp; Infrastructure</t>
        </is>
      </c>
      <c r="Y5938" t="inlineStr">
        <is>
          <t>Operating Costs</t>
        </is>
      </c>
      <c r="Z5938" t="inlineStr">
        <is>
          <t>Operating Costs</t>
        </is>
      </c>
      <c r="AA5938" t="inlineStr">
        <is>
          <t>Custos na Blockchain</t>
        </is>
      </c>
      <c r="AB5938" t="inlineStr"/>
      <c r="AC5938" t="inlineStr">
        <is>
          <t>0x1fa46b0346d2b1341f9785c0ccfc6facfb5f182f61f238d4a2194aec8180d8b8</t>
        </is>
      </c>
      <c r="AD5938" t="n">
        <v>1</v>
      </c>
      <c r="AE5938" t="n">
        <v>1</v>
      </c>
    </row>
    <row r="5939">
      <c r="A5939" t="inlineStr">
        <is>
          <t>f511c129-c4c5-42c5-a756-2da7b94b3c03</t>
        </is>
      </c>
      <c r="B5939" s="115" t="n">
        <v>44978</v>
      </c>
      <c r="C5939" s="115" t="n">
        <v>44978</v>
      </c>
      <c r="D5939" t="n">
        <v>-0.0150888723</v>
      </c>
      <c r="E5939" t="n">
        <v>-0.0150888723</v>
      </c>
      <c r="F5939" t="inlineStr">
        <is>
          <t>MATIC</t>
        </is>
      </c>
      <c r="G5939" t="n">
        <v>7.226277372262773</v>
      </c>
      <c r="H5939" t="n">
        <v>-0.1090363764744526</v>
      </c>
      <c r="I5939" t="n">
        <v>-0.1090363764744526</v>
      </c>
      <c r="J5939" t="n">
        <v>1</v>
      </c>
      <c r="K5939" t="inlineStr"/>
      <c r="L5939" t="inlineStr">
        <is>
          <t>Helper</t>
        </is>
      </c>
      <c r="M5939" t="inlineStr"/>
      <c r="N5939" t="inlineStr"/>
      <c r="O5939" t="inlineStr"/>
      <c r="P5939" t="inlineStr"/>
      <c r="Q5939" t="inlineStr"/>
      <c r="R5939" t="inlineStr">
        <is>
          <t>Sem Histórico</t>
        </is>
      </c>
      <c r="S5939" t="inlineStr"/>
      <c r="T5939" t="inlineStr">
        <is>
          <t>Helper</t>
        </is>
      </c>
      <c r="U5939" t="inlineStr"/>
      <c r="V5939" t="inlineStr">
        <is>
          <t>Envio de NFTs</t>
        </is>
      </c>
      <c r="W5939" t="inlineStr">
        <is>
          <t>NFTs</t>
        </is>
      </c>
      <c r="X5939" t="inlineStr">
        <is>
          <t>Technology &amp; Infrastructure</t>
        </is>
      </c>
      <c r="Y5939" t="inlineStr">
        <is>
          <t>Operating Costs</t>
        </is>
      </c>
      <c r="Z5939" t="inlineStr">
        <is>
          <t>Operating Costs</t>
        </is>
      </c>
      <c r="AA5939" t="inlineStr">
        <is>
          <t>Custos na Blockchain</t>
        </is>
      </c>
      <c r="AB5939" t="inlineStr"/>
      <c r="AC5939" t="inlineStr">
        <is>
          <t>0xe1db3d86b1fb23170de1fe0c6c3fddeb75384470d6c9e1325c3481c9861c09da</t>
        </is>
      </c>
      <c r="AD5939" t="n">
        <v>1</v>
      </c>
      <c r="AE5939" t="n">
        <v>1</v>
      </c>
    </row>
    <row r="5940">
      <c r="A5940" t="inlineStr">
        <is>
          <t>4c2c1ed1-d028-4bba-99e5-95f2a51741b3</t>
        </is>
      </c>
      <c r="B5940" s="115" t="n">
        <v>44978</v>
      </c>
      <c r="C5940" s="115" t="n">
        <v>44978</v>
      </c>
      <c r="D5940" t="n">
        <v>-0.0176563239</v>
      </c>
      <c r="E5940" t="n">
        <v>-0.0176563239</v>
      </c>
      <c r="F5940" t="inlineStr">
        <is>
          <t>MATIC</t>
        </is>
      </c>
      <c r="G5940" t="n">
        <v>7.226277372262773</v>
      </c>
      <c r="H5940" t="n">
        <v>-0.1275894938759124</v>
      </c>
      <c r="I5940" t="n">
        <v>-0.1275894938759124</v>
      </c>
      <c r="J5940" t="n">
        <v>1</v>
      </c>
      <c r="K5940" t="inlineStr"/>
      <c r="L5940" t="inlineStr">
        <is>
          <t>Helper</t>
        </is>
      </c>
      <c r="M5940" t="inlineStr"/>
      <c r="N5940" t="inlineStr"/>
      <c r="O5940" t="inlineStr"/>
      <c r="P5940" t="inlineStr"/>
      <c r="Q5940" t="inlineStr"/>
      <c r="R5940" t="inlineStr">
        <is>
          <t>Sem Histórico</t>
        </is>
      </c>
      <c r="S5940" t="inlineStr"/>
      <c r="T5940" t="inlineStr">
        <is>
          <t>Helper</t>
        </is>
      </c>
      <c r="U5940" t="inlineStr"/>
      <c r="V5940" t="inlineStr">
        <is>
          <t>Envio de NFTs</t>
        </is>
      </c>
      <c r="W5940" t="inlineStr">
        <is>
          <t>NFTs</t>
        </is>
      </c>
      <c r="X5940" t="inlineStr">
        <is>
          <t>Technology &amp; Infrastructure</t>
        </is>
      </c>
      <c r="Y5940" t="inlineStr">
        <is>
          <t>Operating Costs</t>
        </is>
      </c>
      <c r="Z5940" t="inlineStr">
        <is>
          <t>Operating Costs</t>
        </is>
      </c>
      <c r="AA5940" t="inlineStr">
        <is>
          <t>Custos na Blockchain</t>
        </is>
      </c>
      <c r="AB5940" t="inlineStr"/>
      <c r="AC5940" t="inlineStr">
        <is>
          <t>0x3c4c7b1404211be8d4f07483d2cc902dc171c37f5848bb8aac73fd023bebc39d</t>
        </is>
      </c>
      <c r="AD5940" t="n">
        <v>1</v>
      </c>
      <c r="AE5940" t="n">
        <v>1</v>
      </c>
    </row>
    <row r="5941">
      <c r="A5941" t="inlineStr">
        <is>
          <t>ad6dcc4e-6e05-4507-8807-8178fe16b9db</t>
        </is>
      </c>
      <c r="B5941" s="115" t="n">
        <v>44978</v>
      </c>
      <c r="C5941" s="115" t="n">
        <v>44978</v>
      </c>
      <c r="D5941" t="n">
        <v>-0.0157613001</v>
      </c>
      <c r="E5941" t="n">
        <v>-0.0157613001</v>
      </c>
      <c r="F5941" t="inlineStr">
        <is>
          <t>MATIC</t>
        </is>
      </c>
      <c r="G5941" t="n">
        <v>7.226277372262773</v>
      </c>
      <c r="H5941" t="n">
        <v>-0.113895526270073</v>
      </c>
      <c r="I5941" t="n">
        <v>-0.113895526270073</v>
      </c>
      <c r="J5941" t="n">
        <v>1</v>
      </c>
      <c r="K5941" t="inlineStr"/>
      <c r="L5941" t="inlineStr">
        <is>
          <t>Helper</t>
        </is>
      </c>
      <c r="M5941" t="inlineStr"/>
      <c r="N5941" t="inlineStr"/>
      <c r="O5941" t="inlineStr"/>
      <c r="P5941" t="inlineStr"/>
      <c r="Q5941" t="inlineStr"/>
      <c r="R5941" t="inlineStr">
        <is>
          <t>Sem Histórico</t>
        </is>
      </c>
      <c r="S5941" t="inlineStr"/>
      <c r="T5941" t="inlineStr">
        <is>
          <t>Helper</t>
        </is>
      </c>
      <c r="U5941" t="inlineStr"/>
      <c r="V5941" t="inlineStr">
        <is>
          <t>Envio de NFTs</t>
        </is>
      </c>
      <c r="W5941" t="inlineStr">
        <is>
          <t>NFTs</t>
        </is>
      </c>
      <c r="X5941" t="inlineStr">
        <is>
          <t>Technology &amp; Infrastructure</t>
        </is>
      </c>
      <c r="Y5941" t="inlineStr">
        <is>
          <t>Operating Costs</t>
        </is>
      </c>
      <c r="Z5941" t="inlineStr">
        <is>
          <t>Operating Costs</t>
        </is>
      </c>
      <c r="AA5941" t="inlineStr">
        <is>
          <t>Custos na Blockchain</t>
        </is>
      </c>
      <c r="AB5941" t="inlineStr"/>
      <c r="AC5941" t="inlineStr">
        <is>
          <t>0xe9cc2364040d129cc47a6ef9880a9957307e919b158717a71ed3dcd4731c2590</t>
        </is>
      </c>
      <c r="AD5941" t="n">
        <v>1</v>
      </c>
      <c r="AE5941" t="n">
        <v>1</v>
      </c>
    </row>
    <row r="5942">
      <c r="A5942" t="inlineStr">
        <is>
          <t>826ba713-1639-4871-b170-9a3367aedac7</t>
        </is>
      </c>
      <c r="B5942" s="115" t="n">
        <v>44977</v>
      </c>
      <c r="C5942" s="115" t="n">
        <v>44977</v>
      </c>
      <c r="D5942" t="n">
        <v>-0.0284966751</v>
      </c>
      <c r="E5942" t="n">
        <v>-0.0284966751</v>
      </c>
      <c r="F5942" t="inlineStr">
        <is>
          <t>MATIC</t>
        </is>
      </c>
      <c r="G5942" t="n">
        <v>7.666320166320167</v>
      </c>
      <c r="H5942" t="n">
        <v>-0.2184646349922038</v>
      </c>
      <c r="I5942" t="n">
        <v>-0.2184646349922038</v>
      </c>
      <c r="J5942" t="n">
        <v>1</v>
      </c>
      <c r="K5942" t="inlineStr"/>
      <c r="L5942" t="inlineStr">
        <is>
          <t>Helper</t>
        </is>
      </c>
      <c r="M5942" t="inlineStr"/>
      <c r="N5942" t="inlineStr"/>
      <c r="O5942" t="inlineStr"/>
      <c r="P5942" t="inlineStr"/>
      <c r="Q5942" t="inlineStr"/>
      <c r="R5942" t="inlineStr">
        <is>
          <t>Sem Histórico</t>
        </is>
      </c>
      <c r="S5942" t="inlineStr"/>
      <c r="T5942" t="inlineStr">
        <is>
          <t>Helper</t>
        </is>
      </c>
      <c r="U5942" t="inlineStr"/>
      <c r="V5942" t="inlineStr">
        <is>
          <t>Envio de NFTs</t>
        </is>
      </c>
      <c r="W5942" t="inlineStr">
        <is>
          <t>NFTs</t>
        </is>
      </c>
      <c r="X5942" t="inlineStr">
        <is>
          <t>Technology &amp; Infrastructure</t>
        </is>
      </c>
      <c r="Y5942" t="inlineStr">
        <is>
          <t>Operating Costs</t>
        </is>
      </c>
      <c r="Z5942" t="inlineStr">
        <is>
          <t>Operating Costs</t>
        </is>
      </c>
      <c r="AA5942" t="inlineStr">
        <is>
          <t>Custos na Blockchain</t>
        </is>
      </c>
      <c r="AB5942" t="inlineStr"/>
      <c r="AC5942" t="inlineStr">
        <is>
          <t>0x2c646c4b7597838d5eedbaacd745ae746dcddcdf8572c8e4f3a17ac4e6942738</t>
        </is>
      </c>
      <c r="AD5942" t="n">
        <v>1</v>
      </c>
      <c r="AE5942" t="n">
        <v>1</v>
      </c>
    </row>
    <row r="5943">
      <c r="A5943" t="inlineStr">
        <is>
          <t>9b73bacf-066f-452c-93d5-c470e8757385</t>
        </is>
      </c>
      <c r="B5943" s="115" t="n">
        <v>44977</v>
      </c>
      <c r="C5943" s="115" t="n">
        <v>44977</v>
      </c>
      <c r="D5943" t="n">
        <v>-0.1161945552</v>
      </c>
      <c r="E5943" t="n">
        <v>-0.1161945552</v>
      </c>
      <c r="F5943" t="inlineStr">
        <is>
          <t>MATIC</t>
        </is>
      </c>
      <c r="G5943" t="n">
        <v>7.666320166320167</v>
      </c>
      <c r="H5943" t="n">
        <v>-0.8907846617463619</v>
      </c>
      <c r="I5943" t="n">
        <v>-0.8907846617463619</v>
      </c>
      <c r="J5943" t="n">
        <v>1</v>
      </c>
      <c r="K5943" t="inlineStr"/>
      <c r="L5943" t="inlineStr">
        <is>
          <t>Helper</t>
        </is>
      </c>
      <c r="M5943" t="inlineStr">
        <is>
          <t>Conexões Games</t>
        </is>
      </c>
      <c r="N5943" t="inlineStr"/>
      <c r="O5943" t="inlineStr"/>
      <c r="P5943" t="inlineStr"/>
      <c r="Q5943" t="inlineStr"/>
      <c r="R5943" t="inlineStr">
        <is>
          <t>Sem Histórico</t>
        </is>
      </c>
      <c r="S5943" t="inlineStr"/>
      <c r="T5943" t="inlineStr">
        <is>
          <t>Helper</t>
        </is>
      </c>
      <c r="U5943" t="inlineStr"/>
      <c r="V5943" t="inlineStr">
        <is>
          <t>Envio de NFTs</t>
        </is>
      </c>
      <c r="W5943" t="inlineStr">
        <is>
          <t>NFTs</t>
        </is>
      </c>
      <c r="X5943" t="inlineStr">
        <is>
          <t>Technology &amp; Infrastructure</t>
        </is>
      </c>
      <c r="Y5943" t="inlineStr">
        <is>
          <t>Operating Costs</t>
        </is>
      </c>
      <c r="Z5943" t="inlineStr">
        <is>
          <t>Operating Costs</t>
        </is>
      </c>
      <c r="AA5943" t="inlineStr">
        <is>
          <t>Custos na Blockchain</t>
        </is>
      </c>
      <c r="AB5943" t="inlineStr"/>
      <c r="AC5943" t="inlineStr">
        <is>
          <t>0xe9426309a87f4dfb84969fbd77a69bd7d73be98c3677f5a229362143bcfdc615</t>
        </is>
      </c>
      <c r="AD5943" t="n">
        <v>1</v>
      </c>
      <c r="AE5943" t="n">
        <v>1</v>
      </c>
    </row>
    <row r="5944">
      <c r="A5944" t="inlineStr">
        <is>
          <t>4d01125b-92d9-4526-a6d3-657d90673bae</t>
        </is>
      </c>
      <c r="B5944" s="115" t="n">
        <v>44977</v>
      </c>
      <c r="C5944" s="115" t="n">
        <v>44977</v>
      </c>
      <c r="D5944" t="n">
        <v>-0.0178966263</v>
      </c>
      <c r="E5944" t="n">
        <v>-0.0178966263</v>
      </c>
      <c r="F5944" t="inlineStr">
        <is>
          <t>MATIC</t>
        </is>
      </c>
      <c r="G5944" t="n">
        <v>7.666320166320167</v>
      </c>
      <c r="H5944" t="n">
        <v>-0.1372012671127859</v>
      </c>
      <c r="I5944" t="n">
        <v>-0.1372012671127859</v>
      </c>
      <c r="J5944" t="n">
        <v>1</v>
      </c>
      <c r="K5944" t="inlineStr"/>
      <c r="L5944" t="inlineStr">
        <is>
          <t>Helper</t>
        </is>
      </c>
      <c r="M5944" t="inlineStr"/>
      <c r="N5944" t="inlineStr"/>
      <c r="O5944" t="inlineStr"/>
      <c r="P5944" t="inlineStr"/>
      <c r="Q5944" t="inlineStr"/>
      <c r="R5944" t="inlineStr">
        <is>
          <t>Sem Histórico</t>
        </is>
      </c>
      <c r="S5944" t="inlineStr"/>
      <c r="T5944" t="inlineStr">
        <is>
          <t>Helper</t>
        </is>
      </c>
      <c r="U5944" t="inlineStr"/>
      <c r="V5944" t="inlineStr">
        <is>
          <t>Envio de NFTs</t>
        </is>
      </c>
      <c r="W5944" t="inlineStr">
        <is>
          <t>NFTs</t>
        </is>
      </c>
      <c r="X5944" t="inlineStr">
        <is>
          <t>Technology &amp; Infrastructure</t>
        </is>
      </c>
      <c r="Y5944" t="inlineStr">
        <is>
          <t>Operating Costs</t>
        </is>
      </c>
      <c r="Z5944" t="inlineStr">
        <is>
          <t>Operating Costs</t>
        </is>
      </c>
      <c r="AA5944" t="inlineStr">
        <is>
          <t>Custos na Blockchain</t>
        </is>
      </c>
      <c r="AB5944" t="inlineStr"/>
      <c r="AC5944" t="inlineStr">
        <is>
          <t>0x99d60e4b468acb1c1b968ce200107f0a53575a397794249e739aea250e5257e8</t>
        </is>
      </c>
      <c r="AD5944" t="n">
        <v>1</v>
      </c>
      <c r="AE5944" t="n">
        <v>1</v>
      </c>
    </row>
    <row r="5945">
      <c r="A5945" t="inlineStr">
        <is>
          <t>f031614c-31ef-41b8-9bfb-694db6aaff5a</t>
        </is>
      </c>
      <c r="B5945" s="115" t="n">
        <v>44977</v>
      </c>
      <c r="C5945" s="115" t="n">
        <v>44977</v>
      </c>
      <c r="D5945" t="n">
        <v>-0.0220328</v>
      </c>
      <c r="E5945" t="n">
        <v>-0.0220328</v>
      </c>
      <c r="F5945" t="inlineStr">
        <is>
          <t>MATIC</t>
        </is>
      </c>
      <c r="G5945" t="n">
        <v>7.666320166320167</v>
      </c>
      <c r="H5945" t="n">
        <v>-0.168910498960499</v>
      </c>
      <c r="I5945" t="n">
        <v>-0.168910498960499</v>
      </c>
      <c r="J5945" t="n">
        <v>1</v>
      </c>
      <c r="K5945" t="inlineStr"/>
      <c r="L5945" t="inlineStr">
        <is>
          <t>Helper</t>
        </is>
      </c>
      <c r="M5945" t="inlineStr"/>
      <c r="N5945" t="inlineStr"/>
      <c r="O5945" t="inlineStr"/>
      <c r="P5945" t="inlineStr"/>
      <c r="Q5945" t="inlineStr"/>
      <c r="R5945" t="inlineStr">
        <is>
          <t>Envio de matic para pagar listing</t>
        </is>
      </c>
      <c r="S5945" t="inlineStr"/>
      <c r="T5945" t="inlineStr">
        <is>
          <t>Helper</t>
        </is>
      </c>
      <c r="U5945" t="inlineStr"/>
      <c r="V5945" t="inlineStr">
        <is>
          <t>Serviços pontuais</t>
        </is>
      </c>
      <c r="W5945" t="inlineStr">
        <is>
          <t>Blockchain</t>
        </is>
      </c>
      <c r="X5945" t="inlineStr">
        <is>
          <t>Technology &amp; Infrastructure</t>
        </is>
      </c>
      <c r="Y5945" t="inlineStr">
        <is>
          <t>Operating Costs</t>
        </is>
      </c>
      <c r="Z5945" t="inlineStr">
        <is>
          <t>Operating Costs</t>
        </is>
      </c>
      <c r="AA5945" t="inlineStr">
        <is>
          <t>Custos na Blockchain</t>
        </is>
      </c>
      <c r="AB5945" t="inlineStr"/>
      <c r="AC5945" t="inlineStr">
        <is>
          <t>0x7ba03e3c87fa44e262927391b8f89f88145b7fd98fe5da7e1dc4cf6dc0d1bfd4</t>
        </is>
      </c>
      <c r="AD5945" t="n">
        <v>1</v>
      </c>
      <c r="AE5945" t="n">
        <v>1</v>
      </c>
    </row>
    <row r="5946">
      <c r="A5946" t="inlineStr">
        <is>
          <t>5a6c8bf5-d092-46a2-a04d-dad6ae2dcdd6</t>
        </is>
      </c>
      <c r="B5946" s="115" t="n">
        <v>44977</v>
      </c>
      <c r="C5946" s="115" t="n">
        <v>44977</v>
      </c>
      <c r="D5946" t="n">
        <v>-0.0152518851</v>
      </c>
      <c r="E5946" t="n">
        <v>-0.0152518851</v>
      </c>
      <c r="F5946" t="inlineStr">
        <is>
          <t>MATIC</t>
        </is>
      </c>
      <c r="G5946" t="n">
        <v>7.666320166320167</v>
      </c>
      <c r="H5946" t="n">
        <v>-0.1169258343165281</v>
      </c>
      <c r="I5946" t="n">
        <v>-0.1169258343165281</v>
      </c>
      <c r="J5946" t="n">
        <v>1</v>
      </c>
      <c r="K5946" t="inlineStr"/>
      <c r="L5946" t="inlineStr">
        <is>
          <t>Helper</t>
        </is>
      </c>
      <c r="M5946" t="inlineStr"/>
      <c r="N5946" t="inlineStr"/>
      <c r="O5946" t="inlineStr"/>
      <c r="P5946" t="inlineStr"/>
      <c r="Q5946" t="inlineStr"/>
      <c r="R5946" t="inlineStr">
        <is>
          <t>Sem Histórico</t>
        </is>
      </c>
      <c r="S5946" t="inlineStr"/>
      <c r="T5946" t="inlineStr">
        <is>
          <t>Helper</t>
        </is>
      </c>
      <c r="U5946" t="inlineStr"/>
      <c r="V5946" t="inlineStr">
        <is>
          <t>Envio de NFTs</t>
        </is>
      </c>
      <c r="W5946" t="inlineStr">
        <is>
          <t>NFTs</t>
        </is>
      </c>
      <c r="X5946" t="inlineStr">
        <is>
          <t>Technology &amp; Infrastructure</t>
        </is>
      </c>
      <c r="Y5946" t="inlineStr">
        <is>
          <t>Operating Costs</t>
        </is>
      </c>
      <c r="Z5946" t="inlineStr">
        <is>
          <t>Operating Costs</t>
        </is>
      </c>
      <c r="AA5946" t="inlineStr">
        <is>
          <t>Custos na Blockchain</t>
        </is>
      </c>
      <c r="AB5946" t="inlineStr"/>
      <c r="AC5946" t="inlineStr">
        <is>
          <t>0x20b9e0eb597bc09400f84a68e45a4e18b4700d2ca5861bdd6c5c4c1bd3895746</t>
        </is>
      </c>
      <c r="AD5946" t="n">
        <v>1</v>
      </c>
      <c r="AE5946" t="n">
        <v>1</v>
      </c>
    </row>
    <row r="5947">
      <c r="A5947" t="inlineStr">
        <is>
          <t>83ed2dbe-67c7-45db-b0de-4838912d4afb</t>
        </is>
      </c>
      <c r="B5947" s="115" t="n">
        <v>44977</v>
      </c>
      <c r="C5947" s="115" t="n">
        <v>44977</v>
      </c>
      <c r="D5947" t="n">
        <v>-0.012633492</v>
      </c>
      <c r="E5947" t="n">
        <v>-0.012633492</v>
      </c>
      <c r="F5947" t="inlineStr">
        <is>
          <t>MATIC</t>
        </is>
      </c>
      <c r="G5947" t="n">
        <v>7.666320166320167</v>
      </c>
      <c r="H5947" t="n">
        <v>-0.09685239449064451</v>
      </c>
      <c r="I5947" t="n">
        <v>-0.09685239449064451</v>
      </c>
      <c r="J5947" t="n">
        <v>1</v>
      </c>
      <c r="K5947" t="inlineStr"/>
      <c r="L5947" t="inlineStr">
        <is>
          <t>Helper</t>
        </is>
      </c>
      <c r="M5947" t="inlineStr"/>
      <c r="N5947" t="inlineStr"/>
      <c r="O5947" t="inlineStr"/>
      <c r="P5947" t="inlineStr"/>
      <c r="Q5947" t="inlineStr"/>
      <c r="R5947" t="inlineStr">
        <is>
          <t>Sem Histórico</t>
        </is>
      </c>
      <c r="S5947" t="inlineStr"/>
      <c r="T5947" t="inlineStr">
        <is>
          <t>Helper</t>
        </is>
      </c>
      <c r="U5947" t="inlineStr"/>
      <c r="V5947" t="inlineStr">
        <is>
          <t>Envio de NFTs</t>
        </is>
      </c>
      <c r="W5947" t="inlineStr">
        <is>
          <t>NFTs</t>
        </is>
      </c>
      <c r="X5947" t="inlineStr">
        <is>
          <t>Technology &amp; Infrastructure</t>
        </is>
      </c>
      <c r="Y5947" t="inlineStr">
        <is>
          <t>Operating Costs</t>
        </is>
      </c>
      <c r="Z5947" t="inlineStr">
        <is>
          <t>Operating Costs</t>
        </is>
      </c>
      <c r="AA5947" t="inlineStr">
        <is>
          <t>Custos na Blockchain</t>
        </is>
      </c>
      <c r="AB5947" t="inlineStr"/>
      <c r="AC5947" t="inlineStr">
        <is>
          <t>0xe3661ea6130cbd1ab9e2172f6ae202ceb8c5f3c5fc4880c0d620a3194b36affa</t>
        </is>
      </c>
      <c r="AD5947" t="n">
        <v>1</v>
      </c>
      <c r="AE5947" t="n">
        <v>1</v>
      </c>
    </row>
    <row r="5948">
      <c r="A5948" t="inlineStr">
        <is>
          <t>161a17ca-b7e2-4dfb-8bea-461eed161b58</t>
        </is>
      </c>
      <c r="B5948" s="115" t="n">
        <v>44977</v>
      </c>
      <c r="C5948" s="115" t="n">
        <v>44977</v>
      </c>
      <c r="D5948" t="n">
        <v>-0.0142330551</v>
      </c>
      <c r="E5948" t="n">
        <v>-0.0142330551</v>
      </c>
      <c r="F5948" t="inlineStr">
        <is>
          <t>MATIC</t>
        </is>
      </c>
      <c r="G5948" t="n">
        <v>7.666320166320167</v>
      </c>
      <c r="H5948" t="n">
        <v>-0.1091151573414761</v>
      </c>
      <c r="I5948" t="n">
        <v>-0.1091151573414761</v>
      </c>
      <c r="J5948" t="n">
        <v>1</v>
      </c>
      <c r="K5948" t="inlineStr"/>
      <c r="L5948" t="inlineStr">
        <is>
          <t>Helper</t>
        </is>
      </c>
      <c r="M5948" t="inlineStr"/>
      <c r="N5948" t="inlineStr"/>
      <c r="O5948" t="inlineStr"/>
      <c r="P5948" t="inlineStr"/>
      <c r="Q5948" t="inlineStr"/>
      <c r="R5948" t="inlineStr">
        <is>
          <t>Sem Histórico</t>
        </is>
      </c>
      <c r="S5948" t="inlineStr"/>
      <c r="T5948" t="inlineStr">
        <is>
          <t>Helper</t>
        </is>
      </c>
      <c r="U5948" t="inlineStr"/>
      <c r="V5948" t="inlineStr">
        <is>
          <t>Envio de NFTs</t>
        </is>
      </c>
      <c r="W5948" t="inlineStr">
        <is>
          <t>NFTs</t>
        </is>
      </c>
      <c r="X5948" t="inlineStr">
        <is>
          <t>Technology &amp; Infrastructure</t>
        </is>
      </c>
      <c r="Y5948" t="inlineStr">
        <is>
          <t>Operating Costs</t>
        </is>
      </c>
      <c r="Z5948" t="inlineStr">
        <is>
          <t>Operating Costs</t>
        </is>
      </c>
      <c r="AA5948" t="inlineStr">
        <is>
          <t>Custos na Blockchain</t>
        </is>
      </c>
      <c r="AB5948" t="inlineStr"/>
      <c r="AC5948" t="inlineStr">
        <is>
          <t>0x703dfad9377e8a00423683f128e35173044722ccf527436b4824b53b7e236983</t>
        </is>
      </c>
      <c r="AD5948" t="n">
        <v>1</v>
      </c>
      <c r="AE5948" t="n">
        <v>1</v>
      </c>
    </row>
    <row r="5949">
      <c r="A5949" t="inlineStr">
        <is>
          <t>21ca0243-2437-4ebd-9bfc-41f627d359c7</t>
        </is>
      </c>
      <c r="B5949" s="115" t="n">
        <v>44976</v>
      </c>
      <c r="C5949" s="115" t="n">
        <v>44976</v>
      </c>
      <c r="D5949" t="n">
        <v>-0.0104124426</v>
      </c>
      <c r="E5949" t="n">
        <v>-0.0104124426</v>
      </c>
      <c r="F5949" t="inlineStr">
        <is>
          <t>MATIC</t>
        </is>
      </c>
      <c r="G5949" t="n">
        <v>7.737722048066876</v>
      </c>
      <c r="H5949" t="n">
        <v>-0.0805685866802508</v>
      </c>
      <c r="I5949" t="n">
        <v>-0.0805685866802508</v>
      </c>
      <c r="J5949" t="n">
        <v>1</v>
      </c>
      <c r="K5949" t="inlineStr"/>
      <c r="L5949" t="inlineStr">
        <is>
          <t>Helper</t>
        </is>
      </c>
      <c r="M5949" t="inlineStr"/>
      <c r="N5949" t="inlineStr"/>
      <c r="O5949" t="inlineStr"/>
      <c r="P5949" t="inlineStr"/>
      <c r="Q5949" t="inlineStr"/>
      <c r="R5949" t="inlineStr">
        <is>
          <t>Sem Histórico</t>
        </is>
      </c>
      <c r="S5949" t="inlineStr"/>
      <c r="T5949" t="inlineStr">
        <is>
          <t>Helper</t>
        </is>
      </c>
      <c r="U5949" t="inlineStr"/>
      <c r="V5949" t="inlineStr">
        <is>
          <t>Envio de NFTs</t>
        </is>
      </c>
      <c r="W5949" t="inlineStr">
        <is>
          <t>NFTs</t>
        </is>
      </c>
      <c r="X5949" t="inlineStr">
        <is>
          <t>Technology &amp; Infrastructure</t>
        </is>
      </c>
      <c r="Y5949" t="inlineStr">
        <is>
          <t>Operating Costs</t>
        </is>
      </c>
      <c r="Z5949" t="inlineStr">
        <is>
          <t>Operating Costs</t>
        </is>
      </c>
      <c r="AA5949" t="inlineStr">
        <is>
          <t>Custos na Blockchain</t>
        </is>
      </c>
      <c r="AB5949" t="inlineStr"/>
      <c r="AC5949" t="inlineStr">
        <is>
          <t>0x9b7096c4205128109ceca7d6f081ae10bc03b55e6179d7b9fd937d0127156bae</t>
        </is>
      </c>
      <c r="AD5949" t="n">
        <v>1</v>
      </c>
      <c r="AE5949" t="n">
        <v>1</v>
      </c>
    </row>
    <row r="5950">
      <c r="A5950" t="inlineStr">
        <is>
          <t>ca8e0519-0d62-47aa-9255-d8bbe3bc0eef</t>
        </is>
      </c>
      <c r="B5950" s="115" t="n">
        <v>44975</v>
      </c>
      <c r="C5950" s="115" t="n">
        <v>44975</v>
      </c>
      <c r="D5950" t="n">
        <v>-0.0168310716</v>
      </c>
      <c r="E5950" t="n">
        <v>-0.0168310716</v>
      </c>
      <c r="F5950" t="inlineStr">
        <is>
          <t>MATIC</t>
        </is>
      </c>
      <c r="G5950" t="n">
        <v>7.726326742976067</v>
      </c>
      <c r="H5950" t="n">
        <v>-0.130042358616025</v>
      </c>
      <c r="I5950" t="n">
        <v>-0.130042358616025</v>
      </c>
      <c r="J5950" t="n">
        <v>1</v>
      </c>
      <c r="K5950" t="inlineStr"/>
      <c r="L5950" t="inlineStr">
        <is>
          <t>Helper</t>
        </is>
      </c>
      <c r="M5950" t="inlineStr"/>
      <c r="N5950" t="inlineStr"/>
      <c r="O5950" t="inlineStr"/>
      <c r="P5950" t="inlineStr"/>
      <c r="Q5950" t="inlineStr"/>
      <c r="R5950" t="inlineStr">
        <is>
          <t>Sem Histórico</t>
        </is>
      </c>
      <c r="S5950" t="inlineStr"/>
      <c r="T5950" t="inlineStr">
        <is>
          <t>Helper</t>
        </is>
      </c>
      <c r="U5950" t="inlineStr"/>
      <c r="V5950" t="inlineStr">
        <is>
          <t>Envio de NFTs</t>
        </is>
      </c>
      <c r="W5950" t="inlineStr">
        <is>
          <t>NFTs</t>
        </is>
      </c>
      <c r="X5950" t="inlineStr">
        <is>
          <t>Technology &amp; Infrastructure</t>
        </is>
      </c>
      <c r="Y5950" t="inlineStr">
        <is>
          <t>Operating Costs</t>
        </is>
      </c>
      <c r="Z5950" t="inlineStr">
        <is>
          <t>Operating Costs</t>
        </is>
      </c>
      <c r="AA5950" t="inlineStr">
        <is>
          <t>Custos na Blockchain</t>
        </is>
      </c>
      <c r="AB5950" t="inlineStr"/>
      <c r="AC5950" t="inlineStr">
        <is>
          <t>0x70396ff568cb5096519e7795b3d1610100973e76883f23484edff433be99c537</t>
        </is>
      </c>
      <c r="AD5950" t="n">
        <v>1</v>
      </c>
      <c r="AE5950" t="n">
        <v>1</v>
      </c>
    </row>
    <row r="5951">
      <c r="A5951" t="inlineStr">
        <is>
          <t>c3c4416d-ad76-422b-abc0-96cefe6478ca</t>
        </is>
      </c>
      <c r="B5951" s="115" t="n">
        <v>44975</v>
      </c>
      <c r="C5951" s="115" t="n">
        <v>44975</v>
      </c>
      <c r="D5951" t="n">
        <v>112.2</v>
      </c>
      <c r="E5951" t="n">
        <v>112.2</v>
      </c>
      <c r="F5951" t="inlineStr">
        <is>
          <t>MATIC</t>
        </is>
      </c>
      <c r="G5951" t="n">
        <v>7.726326742976067</v>
      </c>
      <c r="H5951" t="n">
        <v>866.8938605619147</v>
      </c>
      <c r="I5951" t="n">
        <v>866.8938605619147</v>
      </c>
      <c r="J5951" t="n">
        <v>1</v>
      </c>
      <c r="K5951" t="inlineStr"/>
      <c r="L5951" t="inlineStr"/>
      <c r="M5951" t="inlineStr">
        <is>
          <t>Helper</t>
        </is>
      </c>
      <c r="N5951" t="inlineStr"/>
      <c r="O5951" t="inlineStr"/>
      <c r="P5951" t="inlineStr"/>
      <c r="Q5951" t="inlineStr"/>
      <c r="R5951" t="inlineStr">
        <is>
          <t>Envio de matic para pagar listing</t>
        </is>
      </c>
      <c r="S5951" t="inlineStr"/>
      <c r="T5951" t="inlineStr">
        <is>
          <t>Helper</t>
        </is>
      </c>
      <c r="U5951" t="inlineStr"/>
      <c r="V5951" t="inlineStr">
        <is>
          <t>Conversões</t>
        </is>
      </c>
      <c r="W5951" t="inlineStr">
        <is>
          <t>Conversões</t>
        </is>
      </c>
      <c r="X5951" t="inlineStr">
        <is>
          <t>Financial Revenue</t>
        </is>
      </c>
      <c r="Y5951" t="inlineStr">
        <is>
          <t>Financial Revenue</t>
        </is>
      </c>
      <c r="Z5951" t="inlineStr">
        <is>
          <t>Financial Revenue</t>
        </is>
      </c>
      <c r="AA5951" t="inlineStr">
        <is>
          <t>Receita Financeira</t>
        </is>
      </c>
      <c r="AB5951" t="inlineStr"/>
      <c r="AC5951" t="inlineStr">
        <is>
          <t>0xafcab63e547d322f21d64230481eff067d25a42625c7561bc895a331908a648c</t>
        </is>
      </c>
      <c r="AD5951" t="n">
        <v>1</v>
      </c>
      <c r="AE5951" t="n">
        <v>1</v>
      </c>
    </row>
    <row r="5952">
      <c r="A5952" t="inlineStr">
        <is>
          <t>20501e13-0026-4c8c-9a2b-e4240e47b05a</t>
        </is>
      </c>
      <c r="B5952" s="115" t="n">
        <v>44975</v>
      </c>
      <c r="C5952" s="115" t="n">
        <v>44975</v>
      </c>
      <c r="D5952" t="n">
        <v>-0.7995022224</v>
      </c>
      <c r="E5952" t="n">
        <v>-0.7995022224</v>
      </c>
      <c r="F5952" t="inlineStr">
        <is>
          <t>MATIC</t>
        </is>
      </c>
      <c r="G5952" t="n">
        <v>7.726326742976067</v>
      </c>
      <c r="H5952" t="n">
        <v>-6.177215401997919</v>
      </c>
      <c r="I5952" t="n">
        <v>-6.177215401997919</v>
      </c>
      <c r="J5952" t="n">
        <v>1</v>
      </c>
      <c r="K5952" t="inlineStr"/>
      <c r="L5952" t="inlineStr">
        <is>
          <t>Helper</t>
        </is>
      </c>
      <c r="M5952" t="inlineStr"/>
      <c r="N5952" t="inlineStr"/>
      <c r="O5952" t="inlineStr"/>
      <c r="P5952" t="inlineStr"/>
      <c r="Q5952" t="inlineStr"/>
      <c r="R5952" t="inlineStr">
        <is>
          <t>Sem Histórico</t>
        </is>
      </c>
      <c r="S5952" t="inlineStr"/>
      <c r="T5952" t="inlineStr">
        <is>
          <t>Helper</t>
        </is>
      </c>
      <c r="U5952" t="inlineStr"/>
      <c r="V5952" t="inlineStr">
        <is>
          <t>Envio de NFTs</t>
        </is>
      </c>
      <c r="W5952" t="inlineStr">
        <is>
          <t>NFTs</t>
        </is>
      </c>
      <c r="X5952" t="inlineStr">
        <is>
          <t>Technology &amp; Infrastructure</t>
        </is>
      </c>
      <c r="Y5952" t="inlineStr">
        <is>
          <t>Operating Costs</t>
        </is>
      </c>
      <c r="Z5952" t="inlineStr">
        <is>
          <t>Operating Costs</t>
        </is>
      </c>
      <c r="AA5952" t="inlineStr">
        <is>
          <t>Custos na Blockchain</t>
        </is>
      </c>
      <c r="AB5952" t="inlineStr"/>
      <c r="AC5952" t="inlineStr">
        <is>
          <t>0x930a61e0a88add8d3077666d03e2b1d58172570bbd6ab686b87a72c150815d81</t>
        </is>
      </c>
      <c r="AD5952" t="n">
        <v>1</v>
      </c>
      <c r="AE5952" t="n">
        <v>1</v>
      </c>
    </row>
    <row r="5953">
      <c r="A5953" t="inlineStr">
        <is>
          <t>94c57868-fab8-43c4-9187-c050f2b1b9ec</t>
        </is>
      </c>
      <c r="B5953" s="115" t="n">
        <v>44975</v>
      </c>
      <c r="C5953" s="115" t="n">
        <v>44975</v>
      </c>
      <c r="D5953" t="n">
        <v>-0.0290678</v>
      </c>
      <c r="E5953" t="n">
        <v>-0.0290678</v>
      </c>
      <c r="F5953" t="inlineStr">
        <is>
          <t>MATIC</t>
        </is>
      </c>
      <c r="G5953" t="n">
        <v>7.726326742976067</v>
      </c>
      <c r="H5953" t="n">
        <v>-0.2245873204994797</v>
      </c>
      <c r="I5953" t="n">
        <v>-0.2245873204994797</v>
      </c>
      <c r="J5953" t="n">
        <v>1</v>
      </c>
      <c r="K5953" t="inlineStr"/>
      <c r="L5953" t="inlineStr">
        <is>
          <t>Helper</t>
        </is>
      </c>
      <c r="M5953" t="inlineStr"/>
      <c r="N5953" t="inlineStr"/>
      <c r="O5953" t="inlineStr"/>
      <c r="P5953" t="inlineStr"/>
      <c r="Q5953" t="inlineStr"/>
      <c r="R5953" t="inlineStr">
        <is>
          <t>Envio de matic para pagar listing</t>
        </is>
      </c>
      <c r="S5953" t="inlineStr"/>
      <c r="T5953" t="inlineStr">
        <is>
          <t>Helper</t>
        </is>
      </c>
      <c r="U5953" t="inlineStr"/>
      <c r="V5953" t="inlineStr">
        <is>
          <t>Serviços pontuais</t>
        </is>
      </c>
      <c r="W5953" t="inlineStr">
        <is>
          <t>Blockchain</t>
        </is>
      </c>
      <c r="X5953" t="inlineStr">
        <is>
          <t>Technology &amp; Infrastructure</t>
        </is>
      </c>
      <c r="Y5953" t="inlineStr">
        <is>
          <t>Operating Costs</t>
        </is>
      </c>
      <c r="Z5953" t="inlineStr">
        <is>
          <t>Operating Costs</t>
        </is>
      </c>
      <c r="AA5953" t="inlineStr">
        <is>
          <t>Custos na Blockchain</t>
        </is>
      </c>
      <c r="AB5953" t="inlineStr"/>
      <c r="AC5953" t="inlineStr">
        <is>
          <t>0xf823cb6723824a542655dc8b8a1de8f2131535a39079ef2a4c4154967bc44ea1</t>
        </is>
      </c>
      <c r="AD5953" t="n">
        <v>1</v>
      </c>
      <c r="AE5953" t="n">
        <v>1</v>
      </c>
    </row>
    <row r="5954">
      <c r="A5954" t="inlineStr">
        <is>
          <t>2f303815-10fb-4228-b967-1dc03518441c</t>
        </is>
      </c>
      <c r="B5954" s="115" t="n">
        <v>44975</v>
      </c>
      <c r="C5954" s="115" t="n">
        <v>44975</v>
      </c>
      <c r="D5954" t="n">
        <v>-0.0229440516</v>
      </c>
      <c r="E5954" t="n">
        <v>-0.0229440516</v>
      </c>
      <c r="F5954" t="inlineStr">
        <is>
          <t>MATIC</t>
        </is>
      </c>
      <c r="G5954" t="n">
        <v>7.726326742976067</v>
      </c>
      <c r="H5954" t="n">
        <v>-0.1772732394693028</v>
      </c>
      <c r="I5954" t="n">
        <v>-0.1772732394693028</v>
      </c>
      <c r="J5954" t="n">
        <v>1</v>
      </c>
      <c r="K5954" t="inlineStr"/>
      <c r="L5954" t="inlineStr">
        <is>
          <t>Helper</t>
        </is>
      </c>
      <c r="M5954" t="inlineStr"/>
      <c r="N5954" t="inlineStr"/>
      <c r="O5954" t="inlineStr"/>
      <c r="P5954" t="inlineStr"/>
      <c r="Q5954" t="inlineStr"/>
      <c r="R5954" t="inlineStr">
        <is>
          <t>Sem Histórico</t>
        </is>
      </c>
      <c r="S5954" t="inlineStr"/>
      <c r="T5954" t="inlineStr">
        <is>
          <t>Helper</t>
        </is>
      </c>
      <c r="U5954" t="inlineStr"/>
      <c r="V5954" t="inlineStr">
        <is>
          <t>Envio de NFTs</t>
        </is>
      </c>
      <c r="W5954" t="inlineStr">
        <is>
          <t>NFTs</t>
        </is>
      </c>
      <c r="X5954" t="inlineStr">
        <is>
          <t>Technology &amp; Infrastructure</t>
        </is>
      </c>
      <c r="Y5954" t="inlineStr">
        <is>
          <t>Operating Costs</t>
        </is>
      </c>
      <c r="Z5954" t="inlineStr">
        <is>
          <t>Operating Costs</t>
        </is>
      </c>
      <c r="AA5954" t="inlineStr">
        <is>
          <t>Custos na Blockchain</t>
        </is>
      </c>
      <c r="AB5954" t="inlineStr"/>
      <c r="AC5954" t="inlineStr">
        <is>
          <t>0x490ef867d5eb111b2e420976ab0676a809f24575d695e070efdabfafef9ba627</t>
        </is>
      </c>
      <c r="AD5954" t="n">
        <v>1</v>
      </c>
      <c r="AE5954" t="n">
        <v>1</v>
      </c>
    </row>
    <row r="5955">
      <c r="A5955" t="inlineStr">
        <is>
          <t>eee9fbee-cfc2-4c3c-bad1-4b17394bad21</t>
        </is>
      </c>
      <c r="B5955" s="115" t="n">
        <v>44975</v>
      </c>
      <c r="C5955" s="115" t="n">
        <v>44975</v>
      </c>
      <c r="D5955" t="n">
        <v>-0.8328960639999999</v>
      </c>
      <c r="E5955" t="n">
        <v>-0.8328960639999999</v>
      </c>
      <c r="F5955" t="inlineStr">
        <is>
          <t>MATIC</t>
        </is>
      </c>
      <c r="G5955" t="n">
        <v>7.726326742976067</v>
      </c>
      <c r="H5955" t="n">
        <v>-6.435227133402705</v>
      </c>
      <c r="I5955" t="n">
        <v>-6.435227133402705</v>
      </c>
      <c r="J5955" t="n">
        <v>1</v>
      </c>
      <c r="K5955" t="inlineStr"/>
      <c r="L5955" t="inlineStr">
        <is>
          <t>Helper</t>
        </is>
      </c>
      <c r="M5955" t="inlineStr"/>
      <c r="N5955" t="inlineStr"/>
      <c r="O5955" t="inlineStr"/>
      <c r="P5955" t="inlineStr"/>
      <c r="Q5955" t="inlineStr"/>
      <c r="R5955" t="inlineStr">
        <is>
          <t>Sem Histórico</t>
        </is>
      </c>
      <c r="S5955" t="inlineStr"/>
      <c r="T5955" t="inlineStr">
        <is>
          <t>Helper</t>
        </is>
      </c>
      <c r="U5955" t="inlineStr"/>
      <c r="V5955" t="inlineStr">
        <is>
          <t>Envio de NFTs</t>
        </is>
      </c>
      <c r="W5955" t="inlineStr">
        <is>
          <t>NFTs</t>
        </is>
      </c>
      <c r="X5955" t="inlineStr">
        <is>
          <t>Technology &amp; Infrastructure</t>
        </is>
      </c>
      <c r="Y5955" t="inlineStr">
        <is>
          <t>Operating Costs</t>
        </is>
      </c>
      <c r="Z5955" t="inlineStr">
        <is>
          <t>Operating Costs</t>
        </is>
      </c>
      <c r="AA5955" t="inlineStr">
        <is>
          <t>Custos na Blockchain</t>
        </is>
      </c>
      <c r="AB5955" t="inlineStr"/>
      <c r="AC5955" t="inlineStr">
        <is>
          <t>0xd2d27c7d920afc601319ba1976c54b6f24c91b8c52957a112c8f5ecacdb9eca3</t>
        </is>
      </c>
      <c r="AD5955" t="n">
        <v>1</v>
      </c>
      <c r="AE5955" t="n">
        <v>1</v>
      </c>
    </row>
    <row r="5956">
      <c r="A5956" t="inlineStr">
        <is>
          <t>da312063-e0db-42a4-b7a7-232b4fbb10ec</t>
        </is>
      </c>
      <c r="B5956" s="115" t="n">
        <v>44975</v>
      </c>
      <c r="C5956" s="115" t="n">
        <v>44975</v>
      </c>
      <c r="D5956" t="n">
        <v>-0.1267404596</v>
      </c>
      <c r="E5956" t="n">
        <v>-0.1267404596</v>
      </c>
      <c r="F5956" t="inlineStr">
        <is>
          <t>MATIC</t>
        </is>
      </c>
      <c r="G5956" t="n">
        <v>7.726326742976067</v>
      </c>
      <c r="H5956" t="n">
        <v>-0.9792382024245577</v>
      </c>
      <c r="I5956" t="n">
        <v>-0.9792382024245577</v>
      </c>
      <c r="J5956" t="n">
        <v>1</v>
      </c>
      <c r="K5956" t="inlineStr"/>
      <c r="L5956" t="inlineStr">
        <is>
          <t>Helper</t>
        </is>
      </c>
      <c r="M5956" t="inlineStr">
        <is>
          <t>Conexões Games</t>
        </is>
      </c>
      <c r="N5956" t="inlineStr"/>
      <c r="O5956" t="inlineStr"/>
      <c r="P5956" t="inlineStr"/>
      <c r="Q5956" t="inlineStr"/>
      <c r="R5956" t="inlineStr">
        <is>
          <t>Sem Histórico</t>
        </is>
      </c>
      <c r="S5956" t="inlineStr"/>
      <c r="T5956" t="inlineStr">
        <is>
          <t>Helper</t>
        </is>
      </c>
      <c r="U5956" t="inlineStr"/>
      <c r="V5956" t="inlineStr">
        <is>
          <t>Envio de NFTs</t>
        </is>
      </c>
      <c r="W5956" t="inlineStr">
        <is>
          <t>NFTs</t>
        </is>
      </c>
      <c r="X5956" t="inlineStr">
        <is>
          <t>Technology &amp; Infrastructure</t>
        </is>
      </c>
      <c r="Y5956" t="inlineStr">
        <is>
          <t>Operating Costs</t>
        </is>
      </c>
      <c r="Z5956" t="inlineStr">
        <is>
          <t>Operating Costs</t>
        </is>
      </c>
      <c r="AA5956" t="inlineStr">
        <is>
          <t>Custos na Blockchain</t>
        </is>
      </c>
      <c r="AB5956" t="inlineStr"/>
      <c r="AC5956" t="inlineStr">
        <is>
          <t>0xa615df05c4906e80fbaa9f0eb7223919523d576faf1d47b23e6fb2fd7e590edb</t>
        </is>
      </c>
      <c r="AD5956" t="n">
        <v>1</v>
      </c>
      <c r="AE5956" t="n">
        <v>1</v>
      </c>
    </row>
    <row r="5957">
      <c r="A5957" t="inlineStr">
        <is>
          <t>6158f4a6-e36a-440c-ad15-ae059cd17b78</t>
        </is>
      </c>
      <c r="B5957" s="115" t="n">
        <v>44975</v>
      </c>
      <c r="C5957" s="115" t="n">
        <v>44975</v>
      </c>
      <c r="D5957" t="n">
        <v>-0.5714173404</v>
      </c>
      <c r="E5957" t="n">
        <v>-0.5714173404</v>
      </c>
      <c r="F5957" t="inlineStr">
        <is>
          <t>MATIC</t>
        </is>
      </c>
      <c r="G5957" t="n">
        <v>7.726326742976067</v>
      </c>
      <c r="H5957" t="n">
        <v>-4.414957078532779</v>
      </c>
      <c r="I5957" t="n">
        <v>-4.414957078532779</v>
      </c>
      <c r="J5957" t="n">
        <v>1</v>
      </c>
      <c r="K5957" t="inlineStr"/>
      <c r="L5957" t="inlineStr">
        <is>
          <t>Helper</t>
        </is>
      </c>
      <c r="M5957" t="inlineStr"/>
      <c r="N5957" t="inlineStr"/>
      <c r="O5957" t="inlineStr"/>
      <c r="P5957" t="inlineStr"/>
      <c r="Q5957" t="inlineStr"/>
      <c r="R5957" t="inlineStr">
        <is>
          <t>Sem Histórico</t>
        </is>
      </c>
      <c r="S5957" t="inlineStr"/>
      <c r="T5957" t="inlineStr">
        <is>
          <t>Helper</t>
        </is>
      </c>
      <c r="U5957" t="inlineStr"/>
      <c r="V5957" t="inlineStr">
        <is>
          <t>Envio de NFTs</t>
        </is>
      </c>
      <c r="W5957" t="inlineStr">
        <is>
          <t>NFTs</t>
        </is>
      </c>
      <c r="X5957" t="inlineStr">
        <is>
          <t>Technology &amp; Infrastructure</t>
        </is>
      </c>
      <c r="Y5957" t="inlineStr">
        <is>
          <t>Operating Costs</t>
        </is>
      </c>
      <c r="Z5957" t="inlineStr">
        <is>
          <t>Operating Costs</t>
        </is>
      </c>
      <c r="AA5957" t="inlineStr">
        <is>
          <t>Custos na Blockchain</t>
        </is>
      </c>
      <c r="AB5957" t="inlineStr"/>
      <c r="AC5957" t="inlineStr">
        <is>
          <t>0x6d7c66a59d2756a2c6332bce3ac669048f6b22da31e0cc658dff144409576b50</t>
        </is>
      </c>
      <c r="AD5957" t="n">
        <v>1</v>
      </c>
      <c r="AE5957" t="n">
        <v>1</v>
      </c>
    </row>
    <row r="5958">
      <c r="A5958" t="inlineStr">
        <is>
          <t>3557ada0-6a10-4e68-b9c3-1dbffef2b17b</t>
        </is>
      </c>
      <c r="B5958" s="115" t="n">
        <v>44975</v>
      </c>
      <c r="C5958" s="115" t="n">
        <v>44975</v>
      </c>
      <c r="D5958" t="n">
        <v>-0.73843404</v>
      </c>
      <c r="E5958" t="n">
        <v>-0.73843404</v>
      </c>
      <c r="F5958" t="inlineStr">
        <is>
          <t>MATIC</t>
        </is>
      </c>
      <c r="G5958" t="n">
        <v>7.726326742976067</v>
      </c>
      <c r="H5958" t="n">
        <v>-5.705382671175859</v>
      </c>
      <c r="I5958" t="n">
        <v>-5.705382671175859</v>
      </c>
      <c r="J5958" t="n">
        <v>1</v>
      </c>
      <c r="K5958" t="inlineStr"/>
      <c r="L5958" t="inlineStr">
        <is>
          <t>Helper</t>
        </is>
      </c>
      <c r="M5958" t="inlineStr"/>
      <c r="N5958" t="inlineStr"/>
      <c r="O5958" t="inlineStr"/>
      <c r="P5958" t="inlineStr"/>
      <c r="Q5958" t="inlineStr"/>
      <c r="R5958" t="inlineStr">
        <is>
          <t>Sem Histórico</t>
        </is>
      </c>
      <c r="S5958" t="inlineStr"/>
      <c r="T5958" t="inlineStr">
        <is>
          <t>Helper</t>
        </is>
      </c>
      <c r="U5958" t="inlineStr"/>
      <c r="V5958" t="inlineStr">
        <is>
          <t>Envio de NFTs</t>
        </is>
      </c>
      <c r="W5958" t="inlineStr">
        <is>
          <t>NFTs</t>
        </is>
      </c>
      <c r="X5958" t="inlineStr">
        <is>
          <t>Technology &amp; Infrastructure</t>
        </is>
      </c>
      <c r="Y5958" t="inlineStr">
        <is>
          <t>Operating Costs</t>
        </is>
      </c>
      <c r="Z5958" t="inlineStr">
        <is>
          <t>Operating Costs</t>
        </is>
      </c>
      <c r="AA5958" t="inlineStr">
        <is>
          <t>Custos na Blockchain</t>
        </is>
      </c>
      <c r="AB5958" t="inlineStr"/>
      <c r="AC5958" t="inlineStr">
        <is>
          <t>0x2eb849638df88fa3f544f0cab01bd362526fe8e25120b617d2578a3aab7427d1</t>
        </is>
      </c>
      <c r="AD5958" t="n">
        <v>1</v>
      </c>
      <c r="AE5958" t="n">
        <v>1</v>
      </c>
    </row>
    <row r="5959">
      <c r="A5959" t="inlineStr">
        <is>
          <t>daa95baf-7b13-4e5e-b514-9f0cb14e7619</t>
        </is>
      </c>
      <c r="B5959" s="115" t="n">
        <v>44975</v>
      </c>
      <c r="C5959" s="115" t="n">
        <v>44975</v>
      </c>
      <c r="D5959" t="n">
        <v>2.49832e-05</v>
      </c>
      <c r="E5959" t="n">
        <v>2.49832e-05</v>
      </c>
      <c r="F5959" t="inlineStr">
        <is>
          <t>MATIC</t>
        </is>
      </c>
      <c r="G5959" t="n">
        <v>7.726326742976067</v>
      </c>
      <c r="H5959" t="n">
        <v>0.0001930283662851197</v>
      </c>
      <c r="I5959" t="n">
        <v>0.0001930283662851197</v>
      </c>
      <c r="J5959" t="n">
        <v>1</v>
      </c>
      <c r="K5959" t="inlineStr"/>
      <c r="L5959" t="inlineStr"/>
      <c r="M5959" t="inlineStr">
        <is>
          <t>Helper</t>
        </is>
      </c>
      <c r="N5959" t="inlineStr"/>
      <c r="O5959" t="inlineStr"/>
      <c r="P5959" t="inlineStr"/>
      <c r="Q5959" t="inlineStr"/>
      <c r="R5959" t="inlineStr">
        <is>
          <t>Custos operacionais gerais</t>
        </is>
      </c>
      <c r="S5959" t="inlineStr"/>
      <c r="T5959" t="inlineStr">
        <is>
          <t>Helper</t>
        </is>
      </c>
      <c r="U5959" t="inlineStr"/>
      <c r="V5959" t="inlineStr">
        <is>
          <t>Serviços pontuais</t>
        </is>
      </c>
      <c r="W5959" t="inlineStr">
        <is>
          <t>Blockchain</t>
        </is>
      </c>
      <c r="X5959" t="inlineStr">
        <is>
          <t>Technology &amp; Infrastructure</t>
        </is>
      </c>
      <c r="Y5959" t="inlineStr">
        <is>
          <t>Operating Costs</t>
        </is>
      </c>
      <c r="Z5959" t="inlineStr">
        <is>
          <t>Operating Costs</t>
        </is>
      </c>
      <c r="AA5959" t="inlineStr">
        <is>
          <t>Custos na Blockchain</t>
        </is>
      </c>
      <c r="AB5959" t="inlineStr"/>
      <c r="AC5959" t="inlineStr">
        <is>
          <t>0x05115754b387bf72cbc3c9f1914ffe753e98dc5e97926bccfe66094b59cad305</t>
        </is>
      </c>
      <c r="AD5959" t="n">
        <v>1</v>
      </c>
      <c r="AE5959" t="n">
        <v>1</v>
      </c>
    </row>
    <row r="5960">
      <c r="A5960" t="inlineStr">
        <is>
          <t>e9c7ddf0-3832-4f0f-8344-9bc30d3187b0</t>
        </is>
      </c>
      <c r="B5960" s="115" t="n">
        <v>44975</v>
      </c>
      <c r="C5960" s="115" t="n">
        <v>44975</v>
      </c>
      <c r="D5960" t="n">
        <v>-0.821994966</v>
      </c>
      <c r="E5960" t="n">
        <v>-0.821994966</v>
      </c>
      <c r="F5960" t="inlineStr">
        <is>
          <t>MATIC</t>
        </is>
      </c>
      <c r="G5960" t="n">
        <v>7.726326742976067</v>
      </c>
      <c r="H5960" t="n">
        <v>-6.351001688397503</v>
      </c>
      <c r="I5960" t="n">
        <v>-6.351001688397503</v>
      </c>
      <c r="J5960" t="n">
        <v>1</v>
      </c>
      <c r="K5960" t="inlineStr"/>
      <c r="L5960" t="inlineStr">
        <is>
          <t>Helper</t>
        </is>
      </c>
      <c r="M5960" t="inlineStr"/>
      <c r="N5960" t="inlineStr"/>
      <c r="O5960" t="inlineStr"/>
      <c r="P5960" t="inlineStr"/>
      <c r="Q5960" t="inlineStr"/>
      <c r="R5960" t="inlineStr">
        <is>
          <t>Sem Histórico</t>
        </is>
      </c>
      <c r="S5960" t="inlineStr"/>
      <c r="T5960" t="inlineStr">
        <is>
          <t>Helper</t>
        </is>
      </c>
      <c r="U5960" t="inlineStr"/>
      <c r="V5960" t="inlineStr">
        <is>
          <t>Envio de NFTs</t>
        </is>
      </c>
      <c r="W5960" t="inlineStr">
        <is>
          <t>NFTs</t>
        </is>
      </c>
      <c r="X5960" t="inlineStr">
        <is>
          <t>Technology &amp; Infrastructure</t>
        </is>
      </c>
      <c r="Y5960" t="inlineStr">
        <is>
          <t>Operating Costs</t>
        </is>
      </c>
      <c r="Z5960" t="inlineStr">
        <is>
          <t>Operating Costs</t>
        </is>
      </c>
      <c r="AA5960" t="inlineStr">
        <is>
          <t>Custos na Blockchain</t>
        </is>
      </c>
      <c r="AB5960" t="inlineStr"/>
      <c r="AC5960" t="inlineStr">
        <is>
          <t>0xcaf6a4847a93b3238c5717569afd3aaf77491a667bf74a140f475000984641bd</t>
        </is>
      </c>
      <c r="AD5960" t="n">
        <v>1</v>
      </c>
      <c r="AE5960" t="n">
        <v>1</v>
      </c>
    </row>
    <row r="5961">
      <c r="A5961" t="inlineStr">
        <is>
          <t>e0e009f1-4521-40e9-a13f-f0d652968f1b</t>
        </is>
      </c>
      <c r="B5961" s="115" t="n">
        <v>44975</v>
      </c>
      <c r="C5961" s="115" t="n">
        <v>44975</v>
      </c>
      <c r="D5961" t="n">
        <v>-0.0266801</v>
      </c>
      <c r="E5961" t="n">
        <v>-0.0266801</v>
      </c>
      <c r="F5961" t="inlineStr">
        <is>
          <t>MATIC</t>
        </is>
      </c>
      <c r="G5961" t="n">
        <v>7.726326742976067</v>
      </c>
      <c r="H5961" t="n">
        <v>-0.2061391701352758</v>
      </c>
      <c r="I5961" t="n">
        <v>-0.2061391701352758</v>
      </c>
      <c r="J5961" t="n">
        <v>1</v>
      </c>
      <c r="K5961" t="inlineStr"/>
      <c r="L5961" t="inlineStr">
        <is>
          <t>Helper</t>
        </is>
      </c>
      <c r="M5961" t="inlineStr"/>
      <c r="N5961" t="inlineStr"/>
      <c r="O5961" t="inlineStr"/>
      <c r="P5961" t="inlineStr"/>
      <c r="Q5961" t="inlineStr"/>
      <c r="R5961" t="inlineStr">
        <is>
          <t>Envio de matic para pagar listing</t>
        </is>
      </c>
      <c r="S5961" t="inlineStr"/>
      <c r="T5961" t="inlineStr">
        <is>
          <t>Helper</t>
        </is>
      </c>
      <c r="U5961" t="inlineStr"/>
      <c r="V5961" t="inlineStr">
        <is>
          <t>Serviços pontuais</t>
        </is>
      </c>
      <c r="W5961" t="inlineStr">
        <is>
          <t>Blockchain</t>
        </is>
      </c>
      <c r="X5961" t="inlineStr">
        <is>
          <t>Technology &amp; Infrastructure</t>
        </is>
      </c>
      <c r="Y5961" t="inlineStr">
        <is>
          <t>Operating Costs</t>
        </is>
      </c>
      <c r="Z5961" t="inlineStr">
        <is>
          <t>Operating Costs</t>
        </is>
      </c>
      <c r="AA5961" t="inlineStr">
        <is>
          <t>Custos na Blockchain</t>
        </is>
      </c>
      <c r="AB5961" t="inlineStr"/>
      <c r="AC5961" t="inlineStr">
        <is>
          <t>0x65ebc9cc232c44b6a1f5d86aeaf768efe4a4f550c588e0ba373f382063a39c86</t>
        </is>
      </c>
      <c r="AD5961" t="n">
        <v>1</v>
      </c>
      <c r="AE5961" t="n">
        <v>1</v>
      </c>
    </row>
    <row r="5962">
      <c r="A5962" t="inlineStr">
        <is>
          <t>0393b2f7-61a3-4625-a859-0e3778d73b77</t>
        </is>
      </c>
      <c r="B5962" s="115" t="n">
        <v>44975</v>
      </c>
      <c r="C5962" s="115" t="n">
        <v>44975</v>
      </c>
      <c r="D5962" t="n">
        <v>-0.0260585</v>
      </c>
      <c r="E5962" t="n">
        <v>-0.0260585</v>
      </c>
      <c r="F5962" t="inlineStr">
        <is>
          <t>MATIC</t>
        </is>
      </c>
      <c r="G5962" t="n">
        <v>7.726326742976067</v>
      </c>
      <c r="H5962" t="n">
        <v>-0.2013364854318418</v>
      </c>
      <c r="I5962" t="n">
        <v>-0.2013364854318418</v>
      </c>
      <c r="J5962" t="n">
        <v>1</v>
      </c>
      <c r="K5962" t="inlineStr"/>
      <c r="L5962" t="inlineStr">
        <is>
          <t>Helper</t>
        </is>
      </c>
      <c r="M5962" t="inlineStr"/>
      <c r="N5962" t="inlineStr"/>
      <c r="O5962" t="inlineStr"/>
      <c r="P5962" t="inlineStr"/>
      <c r="Q5962" t="inlineStr"/>
      <c r="R5962" t="inlineStr">
        <is>
          <t>Envio de matic para pagar listing</t>
        </is>
      </c>
      <c r="S5962" t="inlineStr"/>
      <c r="T5962" t="inlineStr">
        <is>
          <t>Helper</t>
        </is>
      </c>
      <c r="U5962" t="inlineStr"/>
      <c r="V5962" t="inlineStr">
        <is>
          <t>Serviços pontuais</t>
        </is>
      </c>
      <c r="W5962" t="inlineStr">
        <is>
          <t>Blockchain</t>
        </is>
      </c>
      <c r="X5962" t="inlineStr">
        <is>
          <t>Technology &amp; Infrastructure</t>
        </is>
      </c>
      <c r="Y5962" t="inlineStr">
        <is>
          <t>Operating Costs</t>
        </is>
      </c>
      <c r="Z5962" t="inlineStr">
        <is>
          <t>Operating Costs</t>
        </is>
      </c>
      <c r="AA5962" t="inlineStr">
        <is>
          <t>Custos na Blockchain</t>
        </is>
      </c>
      <c r="AB5962" t="inlineStr"/>
      <c r="AC5962" t="inlineStr">
        <is>
          <t>0xb3de5f42699f6748e7242b9aa7d7039ebad80403cb135ba11f153a5184c190bd</t>
        </is>
      </c>
      <c r="AD5962" t="n">
        <v>1</v>
      </c>
      <c r="AE5962" t="n">
        <v>1</v>
      </c>
    </row>
    <row r="5963">
      <c r="A5963" t="inlineStr">
        <is>
          <t>52badc8e-b3e9-42a9-8d39-878c037823e1</t>
        </is>
      </c>
      <c r="B5963" s="115" t="n">
        <v>44975</v>
      </c>
      <c r="C5963" s="115" t="n">
        <v>44975</v>
      </c>
      <c r="D5963" t="n">
        <v>-0.0250106</v>
      </c>
      <c r="E5963" t="n">
        <v>-0.0250106</v>
      </c>
      <c r="F5963" t="inlineStr">
        <is>
          <t>MATIC</t>
        </is>
      </c>
      <c r="G5963" t="n">
        <v>7.726326742976067</v>
      </c>
      <c r="H5963" t="n">
        <v>-0.1932400676378772</v>
      </c>
      <c r="I5963" t="n">
        <v>-0.1932400676378772</v>
      </c>
      <c r="J5963" t="n">
        <v>1</v>
      </c>
      <c r="K5963" t="inlineStr"/>
      <c r="L5963" t="inlineStr">
        <is>
          <t>Helper</t>
        </is>
      </c>
      <c r="M5963" t="inlineStr"/>
      <c r="N5963" t="inlineStr"/>
      <c r="O5963" t="inlineStr"/>
      <c r="P5963" t="inlineStr"/>
      <c r="Q5963" t="inlineStr"/>
      <c r="R5963" t="inlineStr">
        <is>
          <t>Envio de matic para pagar listing</t>
        </is>
      </c>
      <c r="S5963" t="inlineStr"/>
      <c r="T5963" t="inlineStr">
        <is>
          <t>Helper</t>
        </is>
      </c>
      <c r="U5963" t="inlineStr"/>
      <c r="V5963" t="inlineStr">
        <is>
          <t>Serviços pontuais</t>
        </is>
      </c>
      <c r="W5963" t="inlineStr">
        <is>
          <t>Blockchain</t>
        </is>
      </c>
      <c r="X5963" t="inlineStr">
        <is>
          <t>Technology &amp; Infrastructure</t>
        </is>
      </c>
      <c r="Y5963" t="inlineStr">
        <is>
          <t>Operating Costs</t>
        </is>
      </c>
      <c r="Z5963" t="inlineStr">
        <is>
          <t>Operating Costs</t>
        </is>
      </c>
      <c r="AA5963" t="inlineStr">
        <is>
          <t>Custos na Blockchain</t>
        </is>
      </c>
      <c r="AB5963" t="inlineStr"/>
      <c r="AC5963" t="inlineStr">
        <is>
          <t>0x38915148a552c02ae198fe3581f803a0206bc30cd2a3c1a8b2ce9389fbad2ebb</t>
        </is>
      </c>
      <c r="AD5963" t="n">
        <v>1</v>
      </c>
      <c r="AE5963" t="n">
        <v>1</v>
      </c>
    </row>
    <row r="5964">
      <c r="A5964" t="inlineStr">
        <is>
          <t>78b7f69d-8c0d-4853-9554-a85c233e0ff9</t>
        </is>
      </c>
      <c r="B5964" s="115" t="n">
        <v>44975</v>
      </c>
      <c r="C5964" s="115" t="n">
        <v>44975</v>
      </c>
      <c r="D5964" t="n">
        <v>-0.024494</v>
      </c>
      <c r="E5964" t="n">
        <v>-0.024494</v>
      </c>
      <c r="F5964" t="inlineStr">
        <is>
          <t>MATIC</t>
        </is>
      </c>
      <c r="G5964" t="n">
        <v>7.726326742976067</v>
      </c>
      <c r="H5964" t="n">
        <v>-0.1892486472424558</v>
      </c>
      <c r="I5964" t="n">
        <v>-0.1892486472424558</v>
      </c>
      <c r="J5964" t="n">
        <v>1</v>
      </c>
      <c r="K5964" t="inlineStr"/>
      <c r="L5964" t="inlineStr">
        <is>
          <t>Helper</t>
        </is>
      </c>
      <c r="M5964" t="inlineStr"/>
      <c r="N5964" t="inlineStr"/>
      <c r="O5964" t="inlineStr"/>
      <c r="P5964" t="inlineStr"/>
      <c r="Q5964" t="inlineStr"/>
      <c r="R5964" t="inlineStr">
        <is>
          <t>Envio de matic para pagar listing</t>
        </is>
      </c>
      <c r="S5964" t="inlineStr"/>
      <c r="T5964" t="inlineStr">
        <is>
          <t>Helper</t>
        </is>
      </c>
      <c r="U5964" t="inlineStr"/>
      <c r="V5964" t="inlineStr">
        <is>
          <t>Serviços pontuais</t>
        </is>
      </c>
      <c r="W5964" t="inlineStr">
        <is>
          <t>Blockchain</t>
        </is>
      </c>
      <c r="X5964" t="inlineStr">
        <is>
          <t>Technology &amp; Infrastructure</t>
        </is>
      </c>
      <c r="Y5964" t="inlineStr">
        <is>
          <t>Operating Costs</t>
        </is>
      </c>
      <c r="Z5964" t="inlineStr">
        <is>
          <t>Operating Costs</t>
        </is>
      </c>
      <c r="AA5964" t="inlineStr">
        <is>
          <t>Custos na Blockchain</t>
        </is>
      </c>
      <c r="AB5964" t="inlineStr"/>
      <c r="AC5964" t="inlineStr">
        <is>
          <t>0x1326d84da64d1ddff68c0d9cb7cb010750a4201b15a48962f228fe7ede0e874d</t>
        </is>
      </c>
      <c r="AD5964" t="n">
        <v>1</v>
      </c>
      <c r="AE5964" t="n">
        <v>1</v>
      </c>
    </row>
    <row r="5965">
      <c r="A5965" t="inlineStr">
        <is>
          <t>13868f3e-922a-4e00-8761-902e690c94c2</t>
        </is>
      </c>
      <c r="B5965" s="115" t="n">
        <v>44975</v>
      </c>
      <c r="C5965" s="115" t="n">
        <v>44975</v>
      </c>
      <c r="D5965" t="n">
        <v>-0.0297209</v>
      </c>
      <c r="E5965" t="n">
        <v>-0.0297209</v>
      </c>
      <c r="F5965" t="inlineStr">
        <is>
          <t>MATIC</t>
        </is>
      </c>
      <c r="G5965" t="n">
        <v>7.726326742976067</v>
      </c>
      <c r="H5965" t="n">
        <v>-0.2296333844953174</v>
      </c>
      <c r="I5965" t="n">
        <v>-0.2296333844953174</v>
      </c>
      <c r="J5965" t="n">
        <v>1</v>
      </c>
      <c r="K5965" t="inlineStr"/>
      <c r="L5965" t="inlineStr">
        <is>
          <t>Helper</t>
        </is>
      </c>
      <c r="M5965" t="inlineStr"/>
      <c r="N5965" t="inlineStr"/>
      <c r="O5965" t="inlineStr"/>
      <c r="P5965" t="inlineStr"/>
      <c r="Q5965" t="inlineStr"/>
      <c r="R5965" t="inlineStr">
        <is>
          <t>Envio de matic para pagar listing</t>
        </is>
      </c>
      <c r="S5965" t="inlineStr"/>
      <c r="T5965" t="inlineStr">
        <is>
          <t>Helper</t>
        </is>
      </c>
      <c r="U5965" t="inlineStr"/>
      <c r="V5965" t="inlineStr">
        <is>
          <t>Serviços pontuais</t>
        </is>
      </c>
      <c r="W5965" t="inlineStr">
        <is>
          <t>Blockchain</t>
        </is>
      </c>
      <c r="X5965" t="inlineStr">
        <is>
          <t>Technology &amp; Infrastructure</t>
        </is>
      </c>
      <c r="Y5965" t="inlineStr">
        <is>
          <t>Operating Costs</t>
        </is>
      </c>
      <c r="Z5965" t="inlineStr">
        <is>
          <t>Operating Costs</t>
        </is>
      </c>
      <c r="AA5965" t="inlineStr">
        <is>
          <t>Custos na Blockchain</t>
        </is>
      </c>
      <c r="AB5965" t="inlineStr"/>
      <c r="AC5965" t="inlineStr">
        <is>
          <t>0x84a968cdca5329456630e16d2a631fa2308332bc92e31ac193ec77bc17fdc33c</t>
        </is>
      </c>
      <c r="AD5965" t="n">
        <v>1</v>
      </c>
      <c r="AE5965" t="n">
        <v>1</v>
      </c>
    </row>
    <row r="5966">
      <c r="A5966" t="inlineStr">
        <is>
          <t>40cc3818-43a8-4861-85cb-250c5080ff8e</t>
        </is>
      </c>
      <c r="B5966" s="115" t="n">
        <v>44975</v>
      </c>
      <c r="C5966" s="115" t="n">
        <v>44975</v>
      </c>
      <c r="D5966" t="n">
        <v>-0.0235049</v>
      </c>
      <c r="E5966" t="n">
        <v>-0.0235049</v>
      </c>
      <c r="F5966" t="inlineStr">
        <is>
          <t>MATIC</t>
        </is>
      </c>
      <c r="G5966" t="n">
        <v>7.726326742976067</v>
      </c>
      <c r="H5966" t="n">
        <v>-0.1816065374609782</v>
      </c>
      <c r="I5966" t="n">
        <v>-0.1816065374609782</v>
      </c>
      <c r="J5966" t="n">
        <v>1</v>
      </c>
      <c r="K5966" t="inlineStr"/>
      <c r="L5966" t="inlineStr">
        <is>
          <t>Helper</t>
        </is>
      </c>
      <c r="M5966" t="inlineStr"/>
      <c r="N5966" t="inlineStr"/>
      <c r="O5966" t="inlineStr"/>
      <c r="P5966" t="inlineStr"/>
      <c r="Q5966" t="inlineStr"/>
      <c r="R5966" t="inlineStr">
        <is>
          <t>Envio de matic para pagar listing</t>
        </is>
      </c>
      <c r="S5966" t="inlineStr"/>
      <c r="T5966" t="inlineStr">
        <is>
          <t>Helper</t>
        </is>
      </c>
      <c r="U5966" t="inlineStr"/>
      <c r="V5966" t="inlineStr">
        <is>
          <t>Serviços pontuais</t>
        </is>
      </c>
      <c r="W5966" t="inlineStr">
        <is>
          <t>Blockchain</t>
        </is>
      </c>
      <c r="X5966" t="inlineStr">
        <is>
          <t>Technology &amp; Infrastructure</t>
        </is>
      </c>
      <c r="Y5966" t="inlineStr">
        <is>
          <t>Operating Costs</t>
        </is>
      </c>
      <c r="Z5966" t="inlineStr">
        <is>
          <t>Operating Costs</t>
        </is>
      </c>
      <c r="AA5966" t="inlineStr">
        <is>
          <t>Custos na Blockchain</t>
        </is>
      </c>
      <c r="AB5966" t="inlineStr"/>
      <c r="AC5966" t="inlineStr">
        <is>
          <t>0x2771ea309a3153ace14676484b61c3f7081d2622cf218166459662ffa0baecda</t>
        </is>
      </c>
      <c r="AD5966" t="n">
        <v>1</v>
      </c>
      <c r="AE5966" t="n">
        <v>1</v>
      </c>
    </row>
    <row r="5967">
      <c r="A5967" t="inlineStr">
        <is>
          <t>b382394b-7a68-416b-9adc-56e2a9f116ec</t>
        </is>
      </c>
      <c r="B5967" s="115" t="n">
        <v>44975</v>
      </c>
      <c r="C5967" s="115" t="n">
        <v>44975</v>
      </c>
      <c r="D5967" t="n">
        <v>-0.0250148</v>
      </c>
      <c r="E5967" t="n">
        <v>-0.0250148</v>
      </c>
      <c r="F5967" t="inlineStr">
        <is>
          <t>MATIC</t>
        </is>
      </c>
      <c r="G5967" t="n">
        <v>7.726326742976067</v>
      </c>
      <c r="H5967" t="n">
        <v>-0.1932725182101977</v>
      </c>
      <c r="I5967" t="n">
        <v>-0.1932725182101977</v>
      </c>
      <c r="J5967" t="n">
        <v>1</v>
      </c>
      <c r="K5967" t="inlineStr"/>
      <c r="L5967" t="inlineStr">
        <is>
          <t>Helper</t>
        </is>
      </c>
      <c r="M5967" t="inlineStr"/>
      <c r="N5967" t="inlineStr"/>
      <c r="O5967" t="inlineStr"/>
      <c r="P5967" t="inlineStr"/>
      <c r="Q5967" t="inlineStr"/>
      <c r="R5967" t="inlineStr">
        <is>
          <t>Envio de matic para pagar listing</t>
        </is>
      </c>
      <c r="S5967" t="inlineStr"/>
      <c r="T5967" t="inlineStr">
        <is>
          <t>Helper</t>
        </is>
      </c>
      <c r="U5967" t="inlineStr"/>
      <c r="V5967" t="inlineStr">
        <is>
          <t>Serviços pontuais</t>
        </is>
      </c>
      <c r="W5967" t="inlineStr">
        <is>
          <t>Blockchain</t>
        </is>
      </c>
      <c r="X5967" t="inlineStr">
        <is>
          <t>Technology &amp; Infrastructure</t>
        </is>
      </c>
      <c r="Y5967" t="inlineStr">
        <is>
          <t>Operating Costs</t>
        </is>
      </c>
      <c r="Z5967" t="inlineStr">
        <is>
          <t>Operating Costs</t>
        </is>
      </c>
      <c r="AA5967" t="inlineStr">
        <is>
          <t>Custos na Blockchain</t>
        </is>
      </c>
      <c r="AB5967" t="inlineStr"/>
      <c r="AC5967" t="inlineStr">
        <is>
          <t>0x1e6fc67c30c78f02dedafd3de51251de87d0554f24185221f274f50a459752d6</t>
        </is>
      </c>
      <c r="AD5967" t="n">
        <v>1</v>
      </c>
      <c r="AE5967" t="n">
        <v>1</v>
      </c>
    </row>
    <row r="5968">
      <c r="A5968" t="inlineStr">
        <is>
          <t>afcceff8-e597-4329-bc27-189e44d922f3</t>
        </is>
      </c>
      <c r="B5968" s="115" t="n">
        <v>44975</v>
      </c>
      <c r="C5968" s="115" t="n">
        <v>44975</v>
      </c>
      <c r="D5968" t="n">
        <v>-0.0312665</v>
      </c>
      <c r="E5968" t="n">
        <v>-0.0312665</v>
      </c>
      <c r="F5968" t="inlineStr">
        <is>
          <t>MATIC</t>
        </is>
      </c>
      <c r="G5968" t="n">
        <v>7.726326742976067</v>
      </c>
      <c r="H5968" t="n">
        <v>-0.2415751951092612</v>
      </c>
      <c r="I5968" t="n">
        <v>-0.2415751951092612</v>
      </c>
      <c r="J5968" t="n">
        <v>1</v>
      </c>
      <c r="K5968" t="inlineStr"/>
      <c r="L5968" t="inlineStr">
        <is>
          <t>Helper</t>
        </is>
      </c>
      <c r="M5968" t="inlineStr"/>
      <c r="N5968" t="inlineStr"/>
      <c r="O5968" t="inlineStr"/>
      <c r="P5968" t="inlineStr"/>
      <c r="Q5968" t="inlineStr"/>
      <c r="R5968" t="inlineStr">
        <is>
          <t>Envio de matic para pagar listing</t>
        </is>
      </c>
      <c r="S5968" t="inlineStr"/>
      <c r="T5968" t="inlineStr">
        <is>
          <t>Helper</t>
        </is>
      </c>
      <c r="U5968" t="inlineStr"/>
      <c r="V5968" t="inlineStr">
        <is>
          <t>Serviços pontuais</t>
        </is>
      </c>
      <c r="W5968" t="inlineStr">
        <is>
          <t>Blockchain</t>
        </is>
      </c>
      <c r="X5968" t="inlineStr">
        <is>
          <t>Technology &amp; Infrastructure</t>
        </is>
      </c>
      <c r="Y5968" t="inlineStr">
        <is>
          <t>Operating Costs</t>
        </is>
      </c>
      <c r="Z5968" t="inlineStr">
        <is>
          <t>Operating Costs</t>
        </is>
      </c>
      <c r="AA5968" t="inlineStr">
        <is>
          <t>Custos na Blockchain</t>
        </is>
      </c>
      <c r="AB5968" t="inlineStr"/>
      <c r="AC5968" t="inlineStr">
        <is>
          <t>0x206c29e1b76af016a67d657e82d95ca8ea61cd4638d941aab2ca05ff6d96db7b</t>
        </is>
      </c>
      <c r="AD5968" t="n">
        <v>1</v>
      </c>
      <c r="AE5968" t="n">
        <v>1</v>
      </c>
    </row>
    <row r="5969">
      <c r="A5969" t="inlineStr">
        <is>
          <t>b8a3f517-f787-47f5-93df-281386f0187e</t>
        </is>
      </c>
      <c r="B5969" s="115" t="n">
        <v>44975</v>
      </c>
      <c r="C5969" s="115" t="n">
        <v>44975</v>
      </c>
      <c r="D5969" t="n">
        <v>-0.0235637</v>
      </c>
      <c r="E5969" t="n">
        <v>-0.0235637</v>
      </c>
      <c r="F5969" t="inlineStr">
        <is>
          <t>MATIC</t>
        </is>
      </c>
      <c r="G5969" t="n">
        <v>7.726326742976067</v>
      </c>
      <c r="H5969" t="n">
        <v>-0.1820608454734652</v>
      </c>
      <c r="I5969" t="n">
        <v>-0.1820608454734652</v>
      </c>
      <c r="J5969" t="n">
        <v>1</v>
      </c>
      <c r="K5969" t="inlineStr"/>
      <c r="L5969" t="inlineStr">
        <is>
          <t>Helper</t>
        </is>
      </c>
      <c r="M5969" t="inlineStr"/>
      <c r="N5969" t="inlineStr"/>
      <c r="O5969" t="inlineStr"/>
      <c r="P5969" t="inlineStr"/>
      <c r="Q5969" t="inlineStr"/>
      <c r="R5969" t="inlineStr">
        <is>
          <t>Envio de matic para pagar listing</t>
        </is>
      </c>
      <c r="S5969" t="inlineStr"/>
      <c r="T5969" t="inlineStr">
        <is>
          <t>Helper</t>
        </is>
      </c>
      <c r="U5969" t="inlineStr"/>
      <c r="V5969" t="inlineStr">
        <is>
          <t>Serviços pontuais</t>
        </is>
      </c>
      <c r="W5969" t="inlineStr">
        <is>
          <t>Blockchain</t>
        </is>
      </c>
      <c r="X5969" t="inlineStr">
        <is>
          <t>Technology &amp; Infrastructure</t>
        </is>
      </c>
      <c r="Y5969" t="inlineStr">
        <is>
          <t>Operating Costs</t>
        </is>
      </c>
      <c r="Z5969" t="inlineStr">
        <is>
          <t>Operating Costs</t>
        </is>
      </c>
      <c r="AA5969" t="inlineStr">
        <is>
          <t>Custos na Blockchain</t>
        </is>
      </c>
      <c r="AB5969" t="inlineStr"/>
      <c r="AC5969" t="inlineStr">
        <is>
          <t>0x0eb4cc4e3be5380ac7a9dcb87574d203ca913fd70c70db7a1bd43d77936f5994</t>
        </is>
      </c>
      <c r="AD5969" t="n">
        <v>1</v>
      </c>
      <c r="AE5969" t="n">
        <v>1</v>
      </c>
    </row>
    <row r="5970">
      <c r="A5970" t="inlineStr">
        <is>
          <t>506b7743-1f23-4b9a-866d-f2fe0d213268</t>
        </is>
      </c>
      <c r="B5970" s="115" t="n">
        <v>44975</v>
      </c>
      <c r="C5970" s="115" t="n">
        <v>44975</v>
      </c>
      <c r="D5970" t="n">
        <v>-0.0450093836</v>
      </c>
      <c r="E5970" t="n">
        <v>-0.0450093836</v>
      </c>
      <c r="F5970" t="inlineStr">
        <is>
          <t>MATIC</t>
        </is>
      </c>
      <c r="G5970" t="n">
        <v>7.726326742976067</v>
      </c>
      <c r="H5970" t="n">
        <v>-0.3477572041935484</v>
      </c>
      <c r="I5970" t="n">
        <v>-0.3477572041935484</v>
      </c>
      <c r="J5970" t="n">
        <v>1</v>
      </c>
      <c r="K5970" t="inlineStr"/>
      <c r="L5970" t="inlineStr">
        <is>
          <t>Helper</t>
        </is>
      </c>
      <c r="M5970" t="inlineStr">
        <is>
          <t>Conexões Games</t>
        </is>
      </c>
      <c r="N5970" t="inlineStr"/>
      <c r="O5970" t="inlineStr"/>
      <c r="P5970" t="inlineStr"/>
      <c r="Q5970" t="inlineStr"/>
      <c r="R5970" t="inlineStr">
        <is>
          <t>Sem Histórico</t>
        </is>
      </c>
      <c r="S5970" t="inlineStr"/>
      <c r="T5970" t="inlineStr">
        <is>
          <t>Helper</t>
        </is>
      </c>
      <c r="U5970" t="inlineStr"/>
      <c r="V5970" t="inlineStr">
        <is>
          <t>Envio de NFTs</t>
        </is>
      </c>
      <c r="W5970" t="inlineStr">
        <is>
          <t>NFTs</t>
        </is>
      </c>
      <c r="X5970" t="inlineStr">
        <is>
          <t>Technology &amp; Infrastructure</t>
        </is>
      </c>
      <c r="Y5970" t="inlineStr">
        <is>
          <t>Operating Costs</t>
        </is>
      </c>
      <c r="Z5970" t="inlineStr">
        <is>
          <t>Operating Costs</t>
        </is>
      </c>
      <c r="AA5970" t="inlineStr">
        <is>
          <t>Custos na Blockchain</t>
        </is>
      </c>
      <c r="AB5970" t="inlineStr"/>
      <c r="AC5970" t="inlineStr">
        <is>
          <t>0x33f2afd87d80d56e8b8ad27ac2874def0e9be198661204564a7946bacb0b08de</t>
        </is>
      </c>
      <c r="AD5970" t="n">
        <v>1</v>
      </c>
      <c r="AE5970" t="n">
        <v>1</v>
      </c>
    </row>
    <row r="5971">
      <c r="A5971" t="inlineStr">
        <is>
          <t>85088707-e4ae-4c41-821f-347491ce821f</t>
        </is>
      </c>
      <c r="B5971" s="115" t="n">
        <v>44975</v>
      </c>
      <c r="C5971" s="115" t="n">
        <v>44975</v>
      </c>
      <c r="D5971" t="n">
        <v>-0.03140510000000001</v>
      </c>
      <c r="E5971" t="n">
        <v>-0.03140510000000001</v>
      </c>
      <c r="F5971" t="inlineStr">
        <is>
          <t>MATIC</t>
        </is>
      </c>
      <c r="G5971" t="n">
        <v>7.726326742976067</v>
      </c>
      <c r="H5971" t="n">
        <v>-0.2426460639958377</v>
      </c>
      <c r="I5971" t="n">
        <v>-0.2426460639958377</v>
      </c>
      <c r="J5971" t="n">
        <v>1</v>
      </c>
      <c r="K5971" t="inlineStr"/>
      <c r="L5971" t="inlineStr">
        <is>
          <t>Helper</t>
        </is>
      </c>
      <c r="M5971" t="inlineStr"/>
      <c r="N5971" t="inlineStr"/>
      <c r="O5971" t="inlineStr"/>
      <c r="P5971" t="inlineStr"/>
      <c r="Q5971" t="inlineStr"/>
      <c r="R5971" t="inlineStr">
        <is>
          <t>Envio de matic para pagar listing</t>
        </is>
      </c>
      <c r="S5971" t="inlineStr"/>
      <c r="T5971" t="inlineStr">
        <is>
          <t>Helper</t>
        </is>
      </c>
      <c r="U5971" t="inlineStr"/>
      <c r="V5971" t="inlineStr">
        <is>
          <t>Serviços pontuais</t>
        </is>
      </c>
      <c r="W5971" t="inlineStr">
        <is>
          <t>Blockchain</t>
        </is>
      </c>
      <c r="X5971" t="inlineStr">
        <is>
          <t>Technology &amp; Infrastructure</t>
        </is>
      </c>
      <c r="Y5971" t="inlineStr">
        <is>
          <t>Operating Costs</t>
        </is>
      </c>
      <c r="Z5971" t="inlineStr">
        <is>
          <t>Operating Costs</t>
        </is>
      </c>
      <c r="AA5971" t="inlineStr">
        <is>
          <t>Custos na Blockchain</t>
        </is>
      </c>
      <c r="AB5971" t="inlineStr"/>
      <c r="AC5971" t="inlineStr">
        <is>
          <t>0x75478e266723415790a2a7da534dd4ca9d8aef676da8dffa2374660b2d2c80c4</t>
        </is>
      </c>
      <c r="AD5971" t="n">
        <v>1</v>
      </c>
      <c r="AE5971" t="n">
        <v>1</v>
      </c>
    </row>
    <row r="5972">
      <c r="A5972" t="inlineStr">
        <is>
          <t>668775ee-c491-43ca-938c-287c9bc989b7</t>
        </is>
      </c>
      <c r="B5972" s="115" t="n">
        <v>44975</v>
      </c>
      <c r="C5972" s="115" t="n">
        <v>44975</v>
      </c>
      <c r="D5972" t="n">
        <v>2.5186e-05</v>
      </c>
      <c r="E5972" t="n">
        <v>2.5186e-05</v>
      </c>
      <c r="F5972" t="inlineStr">
        <is>
          <t>MATIC</t>
        </is>
      </c>
      <c r="G5972" t="n">
        <v>7.726326742976067</v>
      </c>
      <c r="H5972" t="n">
        <v>0.0001945952653485952</v>
      </c>
      <c r="I5972" t="n">
        <v>0.0001945952653485952</v>
      </c>
      <c r="J5972" t="n">
        <v>1</v>
      </c>
      <c r="K5972" t="inlineStr"/>
      <c r="L5972" t="inlineStr"/>
      <c r="M5972" t="inlineStr">
        <is>
          <t>Helper</t>
        </is>
      </c>
      <c r="N5972" t="inlineStr"/>
      <c r="O5972" t="inlineStr"/>
      <c r="P5972" t="inlineStr"/>
      <c r="Q5972" t="inlineStr"/>
      <c r="R5972" t="inlineStr">
        <is>
          <t>Custos operacionais gerais</t>
        </is>
      </c>
      <c r="S5972" t="inlineStr"/>
      <c r="T5972" t="inlineStr">
        <is>
          <t>Helper</t>
        </is>
      </c>
      <c r="U5972" t="inlineStr"/>
      <c r="V5972" t="inlineStr">
        <is>
          <t>Serviços pontuais</t>
        </is>
      </c>
      <c r="W5972" t="inlineStr">
        <is>
          <t>Blockchain</t>
        </is>
      </c>
      <c r="X5972" t="inlineStr">
        <is>
          <t>Technology &amp; Infrastructure</t>
        </is>
      </c>
      <c r="Y5972" t="inlineStr">
        <is>
          <t>Operating Costs</t>
        </is>
      </c>
      <c r="Z5972" t="inlineStr">
        <is>
          <t>Operating Costs</t>
        </is>
      </c>
      <c r="AA5972" t="inlineStr">
        <is>
          <t>Custos na Blockchain</t>
        </is>
      </c>
      <c r="AB5972" t="inlineStr"/>
      <c r="AC5972" t="inlineStr">
        <is>
          <t>0xeebf5ff445504f9bbeb50e30771cfedb7819db8a97e9127bd386f1868cccd113</t>
        </is>
      </c>
      <c r="AD5972" t="n">
        <v>1</v>
      </c>
      <c r="AE5972" t="n">
        <v>1</v>
      </c>
    </row>
    <row r="5973">
      <c r="A5973" t="inlineStr">
        <is>
          <t>31b18982-6bd5-44d9-b497-80dd1e8254db</t>
        </is>
      </c>
      <c r="B5973" s="115" t="n">
        <v>44975</v>
      </c>
      <c r="C5973" s="115" t="n">
        <v>44975</v>
      </c>
      <c r="D5973" t="n">
        <v>2.51566e-05</v>
      </c>
      <c r="E5973" t="n">
        <v>2.51566e-05</v>
      </c>
      <c r="F5973" t="inlineStr">
        <is>
          <t>MATIC</t>
        </is>
      </c>
      <c r="G5973" t="n">
        <v>7.726326742976067</v>
      </c>
      <c r="H5973" t="n">
        <v>0.0001943681113423517</v>
      </c>
      <c r="I5973" t="n">
        <v>0.0001943681113423517</v>
      </c>
      <c r="J5973" t="n">
        <v>1</v>
      </c>
      <c r="K5973" t="inlineStr"/>
      <c r="L5973" t="inlineStr"/>
      <c r="M5973" t="inlineStr">
        <is>
          <t>Helper</t>
        </is>
      </c>
      <c r="N5973" t="inlineStr"/>
      <c r="O5973" t="inlineStr"/>
      <c r="P5973" t="inlineStr"/>
      <c r="Q5973" t="inlineStr"/>
      <c r="R5973" t="inlineStr">
        <is>
          <t>Custos operacionais gerais</t>
        </is>
      </c>
      <c r="S5973" t="inlineStr"/>
      <c r="T5973" t="inlineStr">
        <is>
          <t>Helper</t>
        </is>
      </c>
      <c r="U5973" t="inlineStr"/>
      <c r="V5973" t="inlineStr">
        <is>
          <t>Serviços pontuais</t>
        </is>
      </c>
      <c r="W5973" t="inlineStr">
        <is>
          <t>Blockchain</t>
        </is>
      </c>
      <c r="X5973" t="inlineStr">
        <is>
          <t>Technology &amp; Infrastructure</t>
        </is>
      </c>
      <c r="Y5973" t="inlineStr">
        <is>
          <t>Operating Costs</t>
        </is>
      </c>
      <c r="Z5973" t="inlineStr">
        <is>
          <t>Operating Costs</t>
        </is>
      </c>
      <c r="AA5973" t="inlineStr">
        <is>
          <t>Custos na Blockchain</t>
        </is>
      </c>
      <c r="AB5973" t="inlineStr"/>
      <c r="AC5973" t="inlineStr">
        <is>
          <t>0xf427edf32641f9e196c122f03f84cb300f549dfb3a3fdcef48aea4d2ea0b1723</t>
        </is>
      </c>
      <c r="AD5973" t="n">
        <v>1</v>
      </c>
      <c r="AE5973" t="n">
        <v>1</v>
      </c>
    </row>
    <row r="5974">
      <c r="A5974" t="inlineStr">
        <is>
          <t>b4f3c478-1b78-4326-ab6f-8414e46b961f</t>
        </is>
      </c>
      <c r="B5974" s="115" t="n">
        <v>44975</v>
      </c>
      <c r="C5974" s="115" t="n">
        <v>44975</v>
      </c>
      <c r="D5974" t="n">
        <v>2.54352e-05</v>
      </c>
      <c r="E5974" t="n">
        <v>2.54352e-05</v>
      </c>
      <c r="F5974" t="inlineStr">
        <is>
          <t>MATIC</t>
        </is>
      </c>
      <c r="G5974" t="n">
        <v>7.726326742976067</v>
      </c>
      <c r="H5974" t="n">
        <v>0.0001965206659729449</v>
      </c>
      <c r="I5974" t="n">
        <v>0.0001965206659729449</v>
      </c>
      <c r="J5974" t="n">
        <v>1</v>
      </c>
      <c r="K5974" t="inlineStr"/>
      <c r="L5974" t="inlineStr"/>
      <c r="M5974" t="inlineStr">
        <is>
          <t>Helper</t>
        </is>
      </c>
      <c r="N5974" t="inlineStr"/>
      <c r="O5974" t="inlineStr"/>
      <c r="P5974" t="inlineStr"/>
      <c r="Q5974" t="inlineStr"/>
      <c r="R5974" t="inlineStr">
        <is>
          <t>Custos operacionais gerais</t>
        </is>
      </c>
      <c r="S5974" t="inlineStr"/>
      <c r="T5974" t="inlineStr">
        <is>
          <t>Helper</t>
        </is>
      </c>
      <c r="U5974" t="inlineStr"/>
      <c r="V5974" t="inlineStr">
        <is>
          <t>Serviços pontuais</t>
        </is>
      </c>
      <c r="W5974" t="inlineStr">
        <is>
          <t>Blockchain</t>
        </is>
      </c>
      <c r="X5974" t="inlineStr">
        <is>
          <t>Technology &amp; Infrastructure</t>
        </is>
      </c>
      <c r="Y5974" t="inlineStr">
        <is>
          <t>Operating Costs</t>
        </is>
      </c>
      <c r="Z5974" t="inlineStr">
        <is>
          <t>Operating Costs</t>
        </is>
      </c>
      <c r="AA5974" t="inlineStr">
        <is>
          <t>Custos na Blockchain</t>
        </is>
      </c>
      <c r="AB5974" t="inlineStr"/>
      <c r="AC5974" t="inlineStr">
        <is>
          <t>0x06c0f51b9b1d1be4a0336e6a0839a2101dcd462297a42fbc1ca4303d6eac7db4</t>
        </is>
      </c>
      <c r="AD5974" t="n">
        <v>1</v>
      </c>
      <c r="AE5974" t="n">
        <v>1</v>
      </c>
    </row>
    <row r="5975">
      <c r="A5975" t="inlineStr">
        <is>
          <t>bd0bf100-e52d-43f6-ba81-7937caecfcc0</t>
        </is>
      </c>
      <c r="B5975" s="115" t="n">
        <v>44975</v>
      </c>
      <c r="C5975" s="115" t="n">
        <v>44975</v>
      </c>
      <c r="D5975" t="n">
        <v>-0.4119894944</v>
      </c>
      <c r="E5975" t="n">
        <v>-0.4119894944</v>
      </c>
      <c r="F5975" t="inlineStr">
        <is>
          <t>MATIC</t>
        </is>
      </c>
      <c r="G5975" t="n">
        <v>7.726326742976067</v>
      </c>
      <c r="H5975" t="n">
        <v>-3.183165448407908</v>
      </c>
      <c r="I5975" t="n">
        <v>-3.183165448407908</v>
      </c>
      <c r="J5975" t="n">
        <v>1</v>
      </c>
      <c r="K5975" t="inlineStr"/>
      <c r="L5975" t="inlineStr">
        <is>
          <t>Helper</t>
        </is>
      </c>
      <c r="M5975" t="inlineStr">
        <is>
          <t>Conexões Games</t>
        </is>
      </c>
      <c r="N5975" t="inlineStr"/>
      <c r="O5975" t="inlineStr"/>
      <c r="P5975" t="inlineStr"/>
      <c r="Q5975" t="inlineStr"/>
      <c r="R5975" t="inlineStr">
        <is>
          <t>Sem Histórico</t>
        </is>
      </c>
      <c r="S5975" t="inlineStr"/>
      <c r="T5975" t="inlineStr">
        <is>
          <t>Helper</t>
        </is>
      </c>
      <c r="U5975" t="inlineStr"/>
      <c r="V5975" t="inlineStr">
        <is>
          <t>Envio de NFTs</t>
        </is>
      </c>
      <c r="W5975" t="inlineStr">
        <is>
          <t>NFTs</t>
        </is>
      </c>
      <c r="X5975" t="inlineStr">
        <is>
          <t>Technology &amp; Infrastructure</t>
        </is>
      </c>
      <c r="Y5975" t="inlineStr">
        <is>
          <t>Operating Costs</t>
        </is>
      </c>
      <c r="Z5975" t="inlineStr">
        <is>
          <t>Operating Costs</t>
        </is>
      </c>
      <c r="AA5975" t="inlineStr">
        <is>
          <t>Custos na Blockchain</t>
        </is>
      </c>
      <c r="AB5975" t="inlineStr"/>
      <c r="AC5975" t="inlineStr">
        <is>
          <t>0xf3448cc8eaad56b41de7e2135941ea0af9c3ee16a9f12de2b5c85f6c9723415d</t>
        </is>
      </c>
      <c r="AD5975" t="n">
        <v>1</v>
      </c>
      <c r="AE5975" t="n">
        <v>1</v>
      </c>
    </row>
    <row r="5976">
      <c r="A5976" t="inlineStr">
        <is>
          <t>91300748-9ad8-4c46-ae4f-755a8252b088</t>
        </is>
      </c>
      <c r="B5976" s="115" t="n">
        <v>44975</v>
      </c>
      <c r="C5976" s="115" t="n">
        <v>44975</v>
      </c>
      <c r="D5976" t="n">
        <v>-0.0311048</v>
      </c>
      <c r="E5976" t="n">
        <v>-0.0311048</v>
      </c>
      <c r="F5976" t="inlineStr">
        <is>
          <t>MATIC</t>
        </is>
      </c>
      <c r="G5976" t="n">
        <v>7.726326742976067</v>
      </c>
      <c r="H5976" t="n">
        <v>-0.240325848074922</v>
      </c>
      <c r="I5976" t="n">
        <v>-0.240325848074922</v>
      </c>
      <c r="J5976" t="n">
        <v>1</v>
      </c>
      <c r="K5976" t="inlineStr"/>
      <c r="L5976" t="inlineStr">
        <is>
          <t>Helper</t>
        </is>
      </c>
      <c r="M5976" t="inlineStr"/>
      <c r="N5976" t="inlineStr"/>
      <c r="O5976" t="inlineStr"/>
      <c r="P5976" t="inlineStr"/>
      <c r="Q5976" t="inlineStr"/>
      <c r="R5976" t="inlineStr">
        <is>
          <t>Envio de matic para pagar listing</t>
        </is>
      </c>
      <c r="S5976" t="inlineStr"/>
      <c r="T5976" t="inlineStr">
        <is>
          <t>Helper</t>
        </is>
      </c>
      <c r="U5976" t="inlineStr"/>
      <c r="V5976" t="inlineStr">
        <is>
          <t>Serviços pontuais</t>
        </is>
      </c>
      <c r="W5976" t="inlineStr">
        <is>
          <t>Blockchain</t>
        </is>
      </c>
      <c r="X5976" t="inlineStr">
        <is>
          <t>Technology &amp; Infrastructure</t>
        </is>
      </c>
      <c r="Y5976" t="inlineStr">
        <is>
          <t>Operating Costs</t>
        </is>
      </c>
      <c r="Z5976" t="inlineStr">
        <is>
          <t>Operating Costs</t>
        </is>
      </c>
      <c r="AA5976" t="inlineStr">
        <is>
          <t>Custos na Blockchain</t>
        </is>
      </c>
      <c r="AB5976" t="inlineStr"/>
      <c r="AC5976" t="inlineStr">
        <is>
          <t>0x8ec4619c4f61a50125ba60120dc48d416db4f1034a49032033955f6da46587cd</t>
        </is>
      </c>
      <c r="AD5976" t="n">
        <v>1</v>
      </c>
      <c r="AE5976" t="n">
        <v>1</v>
      </c>
    </row>
    <row r="5977">
      <c r="A5977" t="inlineStr">
        <is>
          <t>2725cefc-b1ad-41ee-ba2e-d6c0391c1da9</t>
        </is>
      </c>
      <c r="B5977" s="115" t="n">
        <v>44975</v>
      </c>
      <c r="C5977" s="115" t="n">
        <v>44975</v>
      </c>
      <c r="D5977" t="n">
        <v>2.49422e-05</v>
      </c>
      <c r="E5977" t="n">
        <v>2.49422e-05</v>
      </c>
      <c r="F5977" t="inlineStr">
        <is>
          <t>MATIC</t>
        </is>
      </c>
      <c r="G5977" t="n">
        <v>7.726326742976067</v>
      </c>
      <c r="H5977" t="n">
        <v>0.0001927115868886577</v>
      </c>
      <c r="I5977" t="n">
        <v>0.0001927115868886577</v>
      </c>
      <c r="J5977" t="n">
        <v>1</v>
      </c>
      <c r="K5977" t="inlineStr"/>
      <c r="L5977" t="inlineStr"/>
      <c r="M5977" t="inlineStr">
        <is>
          <t>Helper</t>
        </is>
      </c>
      <c r="N5977" t="inlineStr"/>
      <c r="O5977" t="inlineStr"/>
      <c r="P5977" t="inlineStr"/>
      <c r="Q5977" t="inlineStr"/>
      <c r="R5977" t="inlineStr">
        <is>
          <t>Custos operacionais gerais</t>
        </is>
      </c>
      <c r="S5977" t="inlineStr"/>
      <c r="T5977" t="inlineStr">
        <is>
          <t>Helper</t>
        </is>
      </c>
      <c r="U5977" t="inlineStr"/>
      <c r="V5977" t="inlineStr">
        <is>
          <t>Serviços pontuais</t>
        </is>
      </c>
      <c r="W5977" t="inlineStr">
        <is>
          <t>Blockchain</t>
        </is>
      </c>
      <c r="X5977" t="inlineStr">
        <is>
          <t>Technology &amp; Infrastructure</t>
        </is>
      </c>
      <c r="Y5977" t="inlineStr">
        <is>
          <t>Operating Costs</t>
        </is>
      </c>
      <c r="Z5977" t="inlineStr">
        <is>
          <t>Operating Costs</t>
        </is>
      </c>
      <c r="AA5977" t="inlineStr">
        <is>
          <t>Custos na Blockchain</t>
        </is>
      </c>
      <c r="AB5977" t="inlineStr"/>
      <c r="AC5977" t="inlineStr">
        <is>
          <t>0x61ba021f1e29ec1e1c7bdb02537dc2faa18c9e3be4fd7c33bfd571004d66fcd7</t>
        </is>
      </c>
      <c r="AD5977" t="n">
        <v>1</v>
      </c>
      <c r="AE5977" t="n">
        <v>1</v>
      </c>
    </row>
    <row r="5978">
      <c r="A5978" t="inlineStr">
        <is>
          <t>18a53a6d-0133-4844-b7d8-66d7589289d0</t>
        </is>
      </c>
      <c r="B5978" s="115" t="n">
        <v>44975</v>
      </c>
      <c r="C5978" s="115" t="n">
        <v>44975</v>
      </c>
      <c r="D5978" t="n">
        <v>-0.0234167</v>
      </c>
      <c r="E5978" t="n">
        <v>-0.0234167</v>
      </c>
      <c r="F5978" t="inlineStr">
        <is>
          <t>MATIC</t>
        </is>
      </c>
      <c r="G5978" t="n">
        <v>7.726326742976067</v>
      </c>
      <c r="H5978" t="n">
        <v>-0.1809250754422476</v>
      </c>
      <c r="I5978" t="n">
        <v>-0.1809250754422476</v>
      </c>
      <c r="J5978" t="n">
        <v>1</v>
      </c>
      <c r="K5978" t="inlineStr"/>
      <c r="L5978" t="inlineStr">
        <is>
          <t>Helper</t>
        </is>
      </c>
      <c r="M5978" t="inlineStr"/>
      <c r="N5978" t="inlineStr"/>
      <c r="O5978" t="inlineStr"/>
      <c r="P5978" t="inlineStr"/>
      <c r="Q5978" t="inlineStr"/>
      <c r="R5978" t="inlineStr">
        <is>
          <t>Envio de matic para pagar listing</t>
        </is>
      </c>
      <c r="S5978" t="inlineStr"/>
      <c r="T5978" t="inlineStr">
        <is>
          <t>Helper</t>
        </is>
      </c>
      <c r="U5978" t="inlineStr"/>
      <c r="V5978" t="inlineStr">
        <is>
          <t>Serviços pontuais</t>
        </is>
      </c>
      <c r="W5978" t="inlineStr">
        <is>
          <t>Blockchain</t>
        </is>
      </c>
      <c r="X5978" t="inlineStr">
        <is>
          <t>Technology &amp; Infrastructure</t>
        </is>
      </c>
      <c r="Y5978" t="inlineStr">
        <is>
          <t>Operating Costs</t>
        </is>
      </c>
      <c r="Z5978" t="inlineStr">
        <is>
          <t>Operating Costs</t>
        </is>
      </c>
      <c r="AA5978" t="inlineStr">
        <is>
          <t>Custos na Blockchain</t>
        </is>
      </c>
      <c r="AB5978" t="inlineStr"/>
      <c r="AC5978" t="inlineStr">
        <is>
          <t>0xbbbbacb5e337f3d2933787de5e0553c46a78e3b1b9f0391bd6e8924ab8243443</t>
        </is>
      </c>
      <c r="AD5978" t="n">
        <v>1</v>
      </c>
      <c r="AE5978" t="n">
        <v>1</v>
      </c>
    </row>
    <row r="5979">
      <c r="A5979" t="inlineStr">
        <is>
          <t>48ac4d53-cd91-4a58-b836-6ba00ce9b43d</t>
        </is>
      </c>
      <c r="B5979" s="115" t="n">
        <v>44975</v>
      </c>
      <c r="C5979" s="115" t="n">
        <v>44975</v>
      </c>
      <c r="D5979" t="n">
        <v>-0.0251597</v>
      </c>
      <c r="E5979" t="n">
        <v>-0.0251597</v>
      </c>
      <c r="F5979" t="inlineStr">
        <is>
          <t>MATIC</t>
        </is>
      </c>
      <c r="G5979" t="n">
        <v>7.726326742976067</v>
      </c>
      <c r="H5979" t="n">
        <v>-0.1943920629552549</v>
      </c>
      <c r="I5979" t="n">
        <v>-0.1943920629552549</v>
      </c>
      <c r="J5979" t="n">
        <v>1</v>
      </c>
      <c r="K5979" t="inlineStr"/>
      <c r="L5979" t="inlineStr">
        <is>
          <t>Helper</t>
        </is>
      </c>
      <c r="M5979" t="inlineStr"/>
      <c r="N5979" t="inlineStr"/>
      <c r="O5979" t="inlineStr"/>
      <c r="P5979" t="inlineStr"/>
      <c r="Q5979" t="inlineStr"/>
      <c r="R5979" t="inlineStr">
        <is>
          <t>Envio de matic para pagar listing</t>
        </is>
      </c>
      <c r="S5979" t="inlineStr"/>
      <c r="T5979" t="inlineStr">
        <is>
          <t>Helper</t>
        </is>
      </c>
      <c r="U5979" t="inlineStr"/>
      <c r="V5979" t="inlineStr">
        <is>
          <t>Serviços pontuais</t>
        </is>
      </c>
      <c r="W5979" t="inlineStr">
        <is>
          <t>Blockchain</t>
        </is>
      </c>
      <c r="X5979" t="inlineStr">
        <is>
          <t>Technology &amp; Infrastructure</t>
        </is>
      </c>
      <c r="Y5979" t="inlineStr">
        <is>
          <t>Operating Costs</t>
        </is>
      </c>
      <c r="Z5979" t="inlineStr">
        <is>
          <t>Operating Costs</t>
        </is>
      </c>
      <c r="AA5979" t="inlineStr">
        <is>
          <t>Custos na Blockchain</t>
        </is>
      </c>
      <c r="AB5979" t="inlineStr"/>
      <c r="AC5979" t="inlineStr">
        <is>
          <t>0x8678021746ab51099db809841ec9c4799c1724cc4d99f20d111f5b5faadd7817</t>
        </is>
      </c>
      <c r="AD5979" t="n">
        <v>1</v>
      </c>
      <c r="AE5979" t="n">
        <v>1</v>
      </c>
    </row>
    <row r="5980">
      <c r="A5980" t="inlineStr">
        <is>
          <t>5990f03d-ecb3-4fa9-b7a2-f4c84f75c075</t>
        </is>
      </c>
      <c r="B5980" s="115" t="n">
        <v>44975</v>
      </c>
      <c r="C5980" s="115" t="n">
        <v>44975</v>
      </c>
      <c r="D5980" t="n">
        <v>-0.4423749472</v>
      </c>
      <c r="E5980" t="n">
        <v>-0.4423749472</v>
      </c>
      <c r="F5980" t="inlineStr">
        <is>
          <t>MATIC</t>
        </is>
      </c>
      <c r="G5980" t="n">
        <v>7.726326742976067</v>
      </c>
      <c r="H5980" t="n">
        <v>-3.417933384973985</v>
      </c>
      <c r="I5980" t="n">
        <v>-3.417933384973985</v>
      </c>
      <c r="J5980" t="n">
        <v>1</v>
      </c>
      <c r="K5980" t="inlineStr"/>
      <c r="L5980" t="inlineStr">
        <is>
          <t>Helper</t>
        </is>
      </c>
      <c r="M5980" t="inlineStr"/>
      <c r="N5980" t="inlineStr"/>
      <c r="O5980" t="inlineStr"/>
      <c r="P5980" t="inlineStr"/>
      <c r="Q5980" t="inlineStr"/>
      <c r="R5980" t="inlineStr">
        <is>
          <t>Sem Histórico</t>
        </is>
      </c>
      <c r="S5980" t="inlineStr"/>
      <c r="T5980" t="inlineStr">
        <is>
          <t>Helper</t>
        </is>
      </c>
      <c r="U5980" t="inlineStr"/>
      <c r="V5980" t="inlineStr">
        <is>
          <t>Envio de NFTs</t>
        </is>
      </c>
      <c r="W5980" t="inlineStr">
        <is>
          <t>NFTs</t>
        </is>
      </c>
      <c r="X5980" t="inlineStr">
        <is>
          <t>Technology &amp; Infrastructure</t>
        </is>
      </c>
      <c r="Y5980" t="inlineStr">
        <is>
          <t>Operating Costs</t>
        </is>
      </c>
      <c r="Z5980" t="inlineStr">
        <is>
          <t>Operating Costs</t>
        </is>
      </c>
      <c r="AA5980" t="inlineStr">
        <is>
          <t>Custos na Blockchain</t>
        </is>
      </c>
      <c r="AB5980" t="inlineStr"/>
      <c r="AC5980" t="inlineStr">
        <is>
          <t>0x12bedfa635774f1f612aa22e5c275463a441bd036e66096a50d48e976fd7a6df</t>
        </is>
      </c>
      <c r="AD5980" t="n">
        <v>1</v>
      </c>
      <c r="AE5980" t="n">
        <v>1</v>
      </c>
    </row>
    <row r="5981">
      <c r="A5981" t="inlineStr">
        <is>
          <t>6a2db4dc-846c-41da-8e43-df7b6ec76f34</t>
        </is>
      </c>
      <c r="B5981" s="115" t="n">
        <v>44975</v>
      </c>
      <c r="C5981" s="115" t="n">
        <v>44975</v>
      </c>
      <c r="D5981" t="n">
        <v>-0.4643820168</v>
      </c>
      <c r="E5981" t="n">
        <v>-0.4643820168</v>
      </c>
      <c r="F5981" t="inlineStr">
        <is>
          <t>MATIC</t>
        </is>
      </c>
      <c r="G5981" t="n">
        <v>7.726326742976067</v>
      </c>
      <c r="H5981" t="n">
        <v>-3.587967195359001</v>
      </c>
      <c r="I5981" t="n">
        <v>-3.587967195359001</v>
      </c>
      <c r="J5981" t="n">
        <v>1</v>
      </c>
      <c r="K5981" t="inlineStr"/>
      <c r="L5981" t="inlineStr">
        <is>
          <t>Helper</t>
        </is>
      </c>
      <c r="M5981" t="inlineStr"/>
      <c r="N5981" t="inlineStr"/>
      <c r="O5981" t="inlineStr"/>
      <c r="P5981" t="inlineStr"/>
      <c r="Q5981" t="inlineStr"/>
      <c r="R5981" t="inlineStr">
        <is>
          <t>Sem Histórico</t>
        </is>
      </c>
      <c r="S5981" t="inlineStr"/>
      <c r="T5981" t="inlineStr">
        <is>
          <t>Helper</t>
        </is>
      </c>
      <c r="U5981" t="inlineStr"/>
      <c r="V5981" t="inlineStr">
        <is>
          <t>Envio de NFTs</t>
        </is>
      </c>
      <c r="W5981" t="inlineStr">
        <is>
          <t>NFTs</t>
        </is>
      </c>
      <c r="X5981" t="inlineStr">
        <is>
          <t>Technology &amp; Infrastructure</t>
        </is>
      </c>
      <c r="Y5981" t="inlineStr">
        <is>
          <t>Operating Costs</t>
        </is>
      </c>
      <c r="Z5981" t="inlineStr">
        <is>
          <t>Operating Costs</t>
        </is>
      </c>
      <c r="AA5981" t="inlineStr">
        <is>
          <t>Custos na Blockchain</t>
        </is>
      </c>
      <c r="AB5981" t="inlineStr"/>
      <c r="AC5981" t="inlineStr">
        <is>
          <t>0x584bb0b84b68dcd90299835d1c6441c0505b7988a6565d1c1eb0832407a16b21</t>
        </is>
      </c>
      <c r="AD5981" t="n">
        <v>1</v>
      </c>
      <c r="AE5981" t="n">
        <v>1</v>
      </c>
    </row>
    <row r="5982">
      <c r="A5982" t="inlineStr">
        <is>
          <t>f964a156-94d2-4ef4-bb61-4de97b0cb18f</t>
        </is>
      </c>
      <c r="B5982" s="115" t="n">
        <v>44975</v>
      </c>
      <c r="C5982" s="115" t="n">
        <v>44975</v>
      </c>
      <c r="D5982" t="n">
        <v>2.52514e-05</v>
      </c>
      <c r="E5982" t="n">
        <v>2.52514e-05</v>
      </c>
      <c r="F5982" t="inlineStr">
        <is>
          <t>MATIC</t>
        </is>
      </c>
      <c r="G5982" t="n">
        <v>7.726326742976067</v>
      </c>
      <c r="H5982" t="n">
        <v>0.0001951005671175859</v>
      </c>
      <c r="I5982" t="n">
        <v>0.0001951005671175859</v>
      </c>
      <c r="J5982" t="n">
        <v>1</v>
      </c>
      <c r="K5982" t="inlineStr"/>
      <c r="L5982" t="inlineStr"/>
      <c r="M5982" t="inlineStr">
        <is>
          <t>Helper</t>
        </is>
      </c>
      <c r="N5982" t="inlineStr"/>
      <c r="O5982" t="inlineStr"/>
      <c r="P5982" t="inlineStr"/>
      <c r="Q5982" t="inlineStr"/>
      <c r="R5982" t="inlineStr">
        <is>
          <t>Custos operacionais gerais</t>
        </is>
      </c>
      <c r="S5982" t="inlineStr"/>
      <c r="T5982" t="inlineStr">
        <is>
          <t>Helper</t>
        </is>
      </c>
      <c r="U5982" t="inlineStr"/>
      <c r="V5982" t="inlineStr">
        <is>
          <t>Serviços pontuais</t>
        </is>
      </c>
      <c r="W5982" t="inlineStr">
        <is>
          <t>Blockchain</t>
        </is>
      </c>
      <c r="X5982" t="inlineStr">
        <is>
          <t>Technology &amp; Infrastructure</t>
        </is>
      </c>
      <c r="Y5982" t="inlineStr">
        <is>
          <t>Operating Costs</t>
        </is>
      </c>
      <c r="Z5982" t="inlineStr">
        <is>
          <t>Operating Costs</t>
        </is>
      </c>
      <c r="AA5982" t="inlineStr">
        <is>
          <t>Custos na Blockchain</t>
        </is>
      </c>
      <c r="AB5982" t="inlineStr"/>
      <c r="AC5982" t="inlineStr">
        <is>
          <t>0xd731b3e83b1926edd595183e8b601d84470f78b328dbf4267660684b40de0e13</t>
        </is>
      </c>
      <c r="AD5982" t="n">
        <v>1</v>
      </c>
      <c r="AE5982" t="n">
        <v>1</v>
      </c>
    </row>
    <row r="5983">
      <c r="A5983" t="inlineStr">
        <is>
          <t>d736887d-5081-4c27-9148-f2b5c9aab07f</t>
        </is>
      </c>
      <c r="B5983" s="115" t="n">
        <v>44975</v>
      </c>
      <c r="C5983" s="115" t="n">
        <v>44975</v>
      </c>
      <c r="D5983" t="n">
        <v>-0.7286323108</v>
      </c>
      <c r="E5983" t="n">
        <v>-0.7286323108</v>
      </c>
      <c r="F5983" t="inlineStr">
        <is>
          <t>MATIC</t>
        </is>
      </c>
      <c r="G5983" t="n">
        <v>7.726326742976067</v>
      </c>
      <c r="H5983" t="n">
        <v>-5.629651308730489</v>
      </c>
      <c r="I5983" t="n">
        <v>-5.629651308730489</v>
      </c>
      <c r="J5983" t="n">
        <v>1</v>
      </c>
      <c r="K5983" t="inlineStr"/>
      <c r="L5983" t="inlineStr">
        <is>
          <t>Helper</t>
        </is>
      </c>
      <c r="M5983" t="inlineStr"/>
      <c r="N5983" t="inlineStr"/>
      <c r="O5983" t="inlineStr"/>
      <c r="P5983" t="inlineStr"/>
      <c r="Q5983" t="inlineStr"/>
      <c r="R5983" t="inlineStr">
        <is>
          <t>Sem Histórico</t>
        </is>
      </c>
      <c r="S5983" t="inlineStr"/>
      <c r="T5983" t="inlineStr">
        <is>
          <t>Helper</t>
        </is>
      </c>
      <c r="U5983" t="inlineStr"/>
      <c r="V5983" t="inlineStr">
        <is>
          <t>Envio de NFTs</t>
        </is>
      </c>
      <c r="W5983" t="inlineStr">
        <is>
          <t>NFTs</t>
        </is>
      </c>
      <c r="X5983" t="inlineStr">
        <is>
          <t>Technology &amp; Infrastructure</t>
        </is>
      </c>
      <c r="Y5983" t="inlineStr">
        <is>
          <t>Operating Costs</t>
        </is>
      </c>
      <c r="Z5983" t="inlineStr">
        <is>
          <t>Operating Costs</t>
        </is>
      </c>
      <c r="AA5983" t="inlineStr">
        <is>
          <t>Custos na Blockchain</t>
        </is>
      </c>
      <c r="AB5983" t="inlineStr"/>
      <c r="AC5983" t="inlineStr">
        <is>
          <t>0x424c30ce0c1014283b9e5818d0c4a289cf10d06d2d56b81c413415d7c7ab475c</t>
        </is>
      </c>
      <c r="AD5983" t="n">
        <v>1</v>
      </c>
      <c r="AE5983" t="n">
        <v>1</v>
      </c>
    </row>
    <row r="5984">
      <c r="A5984" t="inlineStr">
        <is>
          <t>0a7ae5d3-dc5d-4fd1-83cd-74bb73da627c</t>
        </is>
      </c>
      <c r="B5984" s="115" t="n">
        <v>44975</v>
      </c>
      <c r="C5984" s="115" t="n">
        <v>44975</v>
      </c>
      <c r="D5984" t="n">
        <v>-0.1822503376</v>
      </c>
      <c r="E5984" t="n">
        <v>-0.1822503376</v>
      </c>
      <c r="F5984" t="inlineStr">
        <is>
          <t>MATIC</t>
        </is>
      </c>
      <c r="G5984" t="n">
        <v>7.726326742976067</v>
      </c>
      <c r="H5984" t="n">
        <v>-1.408125657315297</v>
      </c>
      <c r="I5984" t="n">
        <v>-1.408125657315297</v>
      </c>
      <c r="J5984" t="n">
        <v>1</v>
      </c>
      <c r="K5984" t="inlineStr"/>
      <c r="L5984" t="inlineStr">
        <is>
          <t>Helper</t>
        </is>
      </c>
      <c r="M5984" t="inlineStr">
        <is>
          <t>Conexões Games</t>
        </is>
      </c>
      <c r="N5984" t="inlineStr"/>
      <c r="O5984" t="inlineStr"/>
      <c r="P5984" t="inlineStr"/>
      <c r="Q5984" t="inlineStr"/>
      <c r="R5984" t="inlineStr">
        <is>
          <t>Sem Histórico</t>
        </is>
      </c>
      <c r="S5984" t="inlineStr"/>
      <c r="T5984" t="inlineStr">
        <is>
          <t>Helper</t>
        </is>
      </c>
      <c r="U5984" t="inlineStr"/>
      <c r="V5984" t="inlineStr">
        <is>
          <t>Envio de NFTs</t>
        </is>
      </c>
      <c r="W5984" t="inlineStr">
        <is>
          <t>NFTs</t>
        </is>
      </c>
      <c r="X5984" t="inlineStr">
        <is>
          <t>Technology &amp; Infrastructure</t>
        </is>
      </c>
      <c r="Y5984" t="inlineStr">
        <is>
          <t>Operating Costs</t>
        </is>
      </c>
      <c r="Z5984" t="inlineStr">
        <is>
          <t>Operating Costs</t>
        </is>
      </c>
      <c r="AA5984" t="inlineStr">
        <is>
          <t>Custos na Blockchain</t>
        </is>
      </c>
      <c r="AB5984" t="inlineStr"/>
      <c r="AC5984" t="inlineStr">
        <is>
          <t>0xc64c6eab6b7fbf8e0b2d25bf2e76b9e8a011964d84c660567aae2203cb9362ba</t>
        </is>
      </c>
      <c r="AD5984" t="n">
        <v>1</v>
      </c>
      <c r="AE5984" t="n">
        <v>1</v>
      </c>
    </row>
    <row r="5985">
      <c r="A5985" t="inlineStr">
        <is>
          <t>3449376f-7232-4363-a95e-273fcf468a0b</t>
        </is>
      </c>
      <c r="B5985" s="115" t="n">
        <v>44975</v>
      </c>
      <c r="C5985" s="115" t="n">
        <v>44975</v>
      </c>
      <c r="D5985" t="n">
        <v>-0.1943167776</v>
      </c>
      <c r="E5985" t="n">
        <v>-0.1943167776</v>
      </c>
      <c r="F5985" t="inlineStr">
        <is>
          <t>MATIC</t>
        </is>
      </c>
      <c r="G5985" t="n">
        <v>7.726326742976067</v>
      </c>
      <c r="H5985" t="n">
        <v>-1.501354915379813</v>
      </c>
      <c r="I5985" t="n">
        <v>-1.501354915379813</v>
      </c>
      <c r="J5985" t="n">
        <v>1</v>
      </c>
      <c r="K5985" t="inlineStr"/>
      <c r="L5985" t="inlineStr">
        <is>
          <t>Helper</t>
        </is>
      </c>
      <c r="M5985" t="inlineStr">
        <is>
          <t>Conexões Games</t>
        </is>
      </c>
      <c r="N5985" t="inlineStr"/>
      <c r="O5985" t="inlineStr"/>
      <c r="P5985" t="inlineStr"/>
      <c r="Q5985" t="inlineStr"/>
      <c r="R5985" t="inlineStr">
        <is>
          <t>Sem Histórico</t>
        </is>
      </c>
      <c r="S5985" t="inlineStr"/>
      <c r="T5985" t="inlineStr">
        <is>
          <t>Helper</t>
        </is>
      </c>
      <c r="U5985" t="inlineStr"/>
      <c r="V5985" t="inlineStr">
        <is>
          <t>Envio de NFTs</t>
        </is>
      </c>
      <c r="W5985" t="inlineStr">
        <is>
          <t>NFTs</t>
        </is>
      </c>
      <c r="X5985" t="inlineStr">
        <is>
          <t>Technology &amp; Infrastructure</t>
        </is>
      </c>
      <c r="Y5985" t="inlineStr">
        <is>
          <t>Operating Costs</t>
        </is>
      </c>
      <c r="Z5985" t="inlineStr">
        <is>
          <t>Operating Costs</t>
        </is>
      </c>
      <c r="AA5985" t="inlineStr">
        <is>
          <t>Custos na Blockchain</t>
        </is>
      </c>
      <c r="AB5985" t="inlineStr"/>
      <c r="AC5985" t="inlineStr">
        <is>
          <t>0x5a183f9d978de3baf30041d1f05ab05b7068f6d77a8e0598e133ae0ce1757803</t>
        </is>
      </c>
      <c r="AD5985" t="n">
        <v>1</v>
      </c>
      <c r="AE5985" t="n">
        <v>1</v>
      </c>
    </row>
    <row r="5986">
      <c r="A5986" t="inlineStr">
        <is>
          <t>70b4b671-0e9b-42f4-a84f-2eafed2cc30b</t>
        </is>
      </c>
      <c r="B5986" s="115" t="n">
        <v>44975</v>
      </c>
      <c r="C5986" s="115" t="n">
        <v>44975</v>
      </c>
      <c r="D5986" t="n">
        <v>-0.0587049846</v>
      </c>
      <c r="E5986" t="n">
        <v>-0.0587049846</v>
      </c>
      <c r="F5986" t="inlineStr">
        <is>
          <t>MATIC</t>
        </is>
      </c>
      <c r="G5986" t="n">
        <v>7.726326742976067</v>
      </c>
      <c r="H5986" t="n">
        <v>-0.4535738924609781</v>
      </c>
      <c r="I5986" t="n">
        <v>-0.4535738924609781</v>
      </c>
      <c r="J5986" t="n">
        <v>1</v>
      </c>
      <c r="K5986" t="inlineStr"/>
      <c r="L5986" t="inlineStr">
        <is>
          <t>Helper</t>
        </is>
      </c>
      <c r="M5986" t="inlineStr"/>
      <c r="N5986" t="inlineStr"/>
      <c r="O5986" t="inlineStr"/>
      <c r="P5986" t="inlineStr"/>
      <c r="Q5986" t="inlineStr"/>
      <c r="R5986" t="inlineStr">
        <is>
          <t>Sem Histórico</t>
        </is>
      </c>
      <c r="S5986" t="inlineStr"/>
      <c r="T5986" t="inlineStr">
        <is>
          <t>Helper</t>
        </is>
      </c>
      <c r="U5986" t="inlineStr"/>
      <c r="V5986" t="inlineStr">
        <is>
          <t>Envio de NFTs</t>
        </is>
      </c>
      <c r="W5986" t="inlineStr">
        <is>
          <t>NFTs</t>
        </is>
      </c>
      <c r="X5986" t="inlineStr">
        <is>
          <t>Technology &amp; Infrastructure</t>
        </is>
      </c>
      <c r="Y5986" t="inlineStr">
        <is>
          <t>Operating Costs</t>
        </is>
      </c>
      <c r="Z5986" t="inlineStr">
        <is>
          <t>Operating Costs</t>
        </is>
      </c>
      <c r="AA5986" t="inlineStr">
        <is>
          <t>Custos na Blockchain</t>
        </is>
      </c>
      <c r="AB5986" t="inlineStr"/>
      <c r="AC5986" t="inlineStr">
        <is>
          <t>0xa68d354db98530c5fb0c2cbc8004119fd99686b1201d46c7e326229b9e5c1b9f</t>
        </is>
      </c>
      <c r="AD5986" t="n">
        <v>1</v>
      </c>
      <c r="AE5986" t="n">
        <v>1</v>
      </c>
    </row>
    <row r="5987">
      <c r="A5987" t="inlineStr">
        <is>
          <t>35465216-f985-4cc5-a7a8-991843af9c77</t>
        </is>
      </c>
      <c r="B5987" s="115" t="n">
        <v>44975</v>
      </c>
      <c r="C5987" s="115" t="n">
        <v>44975</v>
      </c>
      <c r="D5987" t="n">
        <v>-0.0502486956</v>
      </c>
      <c r="E5987" t="n">
        <v>-0.0502486956</v>
      </c>
      <c r="F5987" t="inlineStr">
        <is>
          <t>MATIC</t>
        </is>
      </c>
      <c r="G5987" t="n">
        <v>7.726326742976067</v>
      </c>
      <c r="H5987" t="n">
        <v>-0.3882378406139438</v>
      </c>
      <c r="I5987" t="n">
        <v>-0.3882378406139438</v>
      </c>
      <c r="J5987" t="n">
        <v>1</v>
      </c>
      <c r="K5987" t="inlineStr"/>
      <c r="L5987" t="inlineStr">
        <is>
          <t>Helper</t>
        </is>
      </c>
      <c r="M5987" t="inlineStr"/>
      <c r="N5987" t="inlineStr"/>
      <c r="O5987" t="inlineStr"/>
      <c r="P5987" t="inlineStr"/>
      <c r="Q5987" t="inlineStr"/>
      <c r="R5987" t="inlineStr">
        <is>
          <t>Sem Histórico</t>
        </is>
      </c>
      <c r="S5987" t="inlineStr"/>
      <c r="T5987" t="inlineStr">
        <is>
          <t>Helper</t>
        </is>
      </c>
      <c r="U5987" t="inlineStr"/>
      <c r="V5987" t="inlineStr">
        <is>
          <t>Envio de NFTs</t>
        </is>
      </c>
      <c r="W5987" t="inlineStr">
        <is>
          <t>NFTs</t>
        </is>
      </c>
      <c r="X5987" t="inlineStr">
        <is>
          <t>Technology &amp; Infrastructure</t>
        </is>
      </c>
      <c r="Y5987" t="inlineStr">
        <is>
          <t>Operating Costs</t>
        </is>
      </c>
      <c r="Z5987" t="inlineStr">
        <is>
          <t>Operating Costs</t>
        </is>
      </c>
      <c r="AA5987" t="inlineStr">
        <is>
          <t>Custos na Blockchain</t>
        </is>
      </c>
      <c r="AB5987" t="inlineStr"/>
      <c r="AC5987" t="inlineStr">
        <is>
          <t>0x2f4e3f6af9745b1981107c0ff586282258ad50dcab30cfd3be8c83cea7830c77</t>
        </is>
      </c>
      <c r="AD5987" t="n">
        <v>1</v>
      </c>
      <c r="AE5987" t="n">
        <v>1</v>
      </c>
    </row>
    <row r="5988">
      <c r="A5988" t="inlineStr">
        <is>
          <t>6b78dfa9-e83f-4729-ad2a-653c1e440daf</t>
        </is>
      </c>
      <c r="B5988" s="115" t="n">
        <v>44975</v>
      </c>
      <c r="C5988" s="115" t="n">
        <v>44975</v>
      </c>
      <c r="D5988" t="n">
        <v>-0.0150684957</v>
      </c>
      <c r="E5988" t="n">
        <v>-0.0150684957</v>
      </c>
      <c r="F5988" t="inlineStr">
        <is>
          <t>MATIC</t>
        </is>
      </c>
      <c r="G5988" t="n">
        <v>7.726326742976067</v>
      </c>
      <c r="H5988" t="n">
        <v>-0.1164241213033299</v>
      </c>
      <c r="I5988" t="n">
        <v>-0.1164241213033299</v>
      </c>
      <c r="J5988" t="n">
        <v>1</v>
      </c>
      <c r="K5988" t="inlineStr"/>
      <c r="L5988" t="inlineStr">
        <is>
          <t>Helper</t>
        </is>
      </c>
      <c r="M5988" t="inlineStr"/>
      <c r="N5988" t="inlineStr"/>
      <c r="O5988" t="inlineStr"/>
      <c r="P5988" t="inlineStr"/>
      <c r="Q5988" t="inlineStr"/>
      <c r="R5988" t="inlineStr">
        <is>
          <t>Sem Histórico</t>
        </is>
      </c>
      <c r="S5988" t="inlineStr"/>
      <c r="T5988" t="inlineStr">
        <is>
          <t>Helper</t>
        </is>
      </c>
      <c r="U5988" t="inlineStr"/>
      <c r="V5988" t="inlineStr">
        <is>
          <t>Envio de NFTs</t>
        </is>
      </c>
      <c r="W5988" t="inlineStr">
        <is>
          <t>NFTs</t>
        </is>
      </c>
      <c r="X5988" t="inlineStr">
        <is>
          <t>Technology &amp; Infrastructure</t>
        </is>
      </c>
      <c r="Y5988" t="inlineStr">
        <is>
          <t>Operating Costs</t>
        </is>
      </c>
      <c r="Z5988" t="inlineStr">
        <is>
          <t>Operating Costs</t>
        </is>
      </c>
      <c r="AA5988" t="inlineStr">
        <is>
          <t>Custos na Blockchain</t>
        </is>
      </c>
      <c r="AB5988" t="inlineStr"/>
      <c r="AC5988" t="inlineStr">
        <is>
          <t>0x64cec0ff243621b51bdb3be99a4c47b8210fe7a5340b339163283c9f6840a8e9</t>
        </is>
      </c>
      <c r="AD5988" t="n">
        <v>1</v>
      </c>
      <c r="AE5988" t="n">
        <v>1</v>
      </c>
    </row>
    <row r="5989">
      <c r="A5989" t="inlineStr">
        <is>
          <t>a84c660b-de91-482e-b376-71a46d6b364d</t>
        </is>
      </c>
      <c r="B5989" s="115" t="n">
        <v>44975</v>
      </c>
      <c r="C5989" s="115" t="n">
        <v>44975</v>
      </c>
      <c r="D5989" t="n">
        <v>-0.0166680588</v>
      </c>
      <c r="E5989" t="n">
        <v>-0.0166680588</v>
      </c>
      <c r="F5989" t="inlineStr">
        <is>
          <t>MATIC</t>
        </is>
      </c>
      <c r="G5989" t="n">
        <v>7.726326742976067</v>
      </c>
      <c r="H5989" t="n">
        <v>-0.1287828684599376</v>
      </c>
      <c r="I5989" t="n">
        <v>-0.1287828684599376</v>
      </c>
      <c r="J5989" t="n">
        <v>1</v>
      </c>
      <c r="K5989" t="inlineStr"/>
      <c r="L5989" t="inlineStr">
        <is>
          <t>Helper</t>
        </is>
      </c>
      <c r="M5989" t="inlineStr"/>
      <c r="N5989" t="inlineStr"/>
      <c r="O5989" t="inlineStr"/>
      <c r="P5989" t="inlineStr"/>
      <c r="Q5989" t="inlineStr"/>
      <c r="R5989" t="inlineStr">
        <is>
          <t>Sem Histórico</t>
        </is>
      </c>
      <c r="S5989" t="inlineStr"/>
      <c r="T5989" t="inlineStr">
        <is>
          <t>Helper</t>
        </is>
      </c>
      <c r="U5989" t="inlineStr"/>
      <c r="V5989" t="inlineStr">
        <is>
          <t>Envio de NFTs</t>
        </is>
      </c>
      <c r="W5989" t="inlineStr">
        <is>
          <t>NFTs</t>
        </is>
      </c>
      <c r="X5989" t="inlineStr">
        <is>
          <t>Technology &amp; Infrastructure</t>
        </is>
      </c>
      <c r="Y5989" t="inlineStr">
        <is>
          <t>Operating Costs</t>
        </is>
      </c>
      <c r="Z5989" t="inlineStr">
        <is>
          <t>Operating Costs</t>
        </is>
      </c>
      <c r="AA5989" t="inlineStr">
        <is>
          <t>Custos na Blockchain</t>
        </is>
      </c>
      <c r="AB5989" t="inlineStr"/>
      <c r="AC5989" t="inlineStr">
        <is>
          <t>0xf90e4cdcccf796501011baa2e24313107f62421c4239d35b5b0b0c86e0e34b51</t>
        </is>
      </c>
      <c r="AD5989" t="n">
        <v>1</v>
      </c>
      <c r="AE5989" t="n">
        <v>1</v>
      </c>
    </row>
    <row r="5990">
      <c r="A5990" t="inlineStr">
        <is>
          <t>12f0aad5-e53d-4c90-8cb5-c97ff2a84770</t>
        </is>
      </c>
      <c r="B5990" s="115" t="n">
        <v>44974</v>
      </c>
      <c r="C5990" s="115" t="n">
        <v>44974</v>
      </c>
      <c r="D5990" t="n">
        <v>-2.886427272</v>
      </c>
      <c r="E5990" t="n">
        <v>-2.886427272</v>
      </c>
      <c r="F5990" t="inlineStr">
        <is>
          <t>MATIC</t>
        </is>
      </c>
      <c r="G5990" t="n">
        <v>7.931392931392931</v>
      </c>
      <c r="H5990" t="n">
        <v>-22.89338886212058</v>
      </c>
      <c r="I5990" t="n">
        <v>-22.89338886212058</v>
      </c>
      <c r="J5990" t="n">
        <v>1</v>
      </c>
      <c r="K5990" t="inlineStr"/>
      <c r="L5990" t="inlineStr">
        <is>
          <t>Helper</t>
        </is>
      </c>
      <c r="M5990" t="inlineStr"/>
      <c r="N5990" t="inlineStr"/>
      <c r="O5990" t="inlineStr"/>
      <c r="P5990" t="inlineStr"/>
      <c r="Q5990" t="inlineStr"/>
      <c r="R5990" t="inlineStr">
        <is>
          <t>Sem Histórico</t>
        </is>
      </c>
      <c r="S5990" t="inlineStr"/>
      <c r="T5990" t="inlineStr">
        <is>
          <t>Helper</t>
        </is>
      </c>
      <c r="U5990" t="inlineStr"/>
      <c r="V5990" t="inlineStr">
        <is>
          <t>Envio de NFTs</t>
        </is>
      </c>
      <c r="W5990" t="inlineStr">
        <is>
          <t>NFTs</t>
        </is>
      </c>
      <c r="X5990" t="inlineStr">
        <is>
          <t>Technology &amp; Infrastructure</t>
        </is>
      </c>
      <c r="Y5990" t="inlineStr">
        <is>
          <t>Operating Costs</t>
        </is>
      </c>
      <c r="Z5990" t="inlineStr">
        <is>
          <t>Operating Costs</t>
        </is>
      </c>
      <c r="AA5990" t="inlineStr">
        <is>
          <t>Custos na Blockchain</t>
        </is>
      </c>
      <c r="AB5990" t="inlineStr"/>
      <c r="AC5990" t="inlineStr">
        <is>
          <t>0xead2ddb9a4f458423ea1441311051bdbe7d25cb71eac6883f62002b8435daadf</t>
        </is>
      </c>
      <c r="AD5990" t="n">
        <v>1</v>
      </c>
      <c r="AE5990" t="n">
        <v>1</v>
      </c>
    </row>
    <row r="5991">
      <c r="A5991" t="inlineStr">
        <is>
          <t>345eb7e4-8df7-45c9-8c02-5a0c35522ab8</t>
        </is>
      </c>
      <c r="B5991" s="115" t="n">
        <v>44974</v>
      </c>
      <c r="C5991" s="115" t="n">
        <v>44974</v>
      </c>
      <c r="D5991" t="n">
        <v>-0.2053282514</v>
      </c>
      <c r="E5991" t="n">
        <v>-0.2053282514</v>
      </c>
      <c r="F5991" t="inlineStr">
        <is>
          <t>MATIC</t>
        </is>
      </c>
      <c r="G5991" t="n">
        <v>7.931392931392931</v>
      </c>
      <c r="H5991" t="n">
        <v>-1.628539041769231</v>
      </c>
      <c r="I5991" t="n">
        <v>-1.628539041769231</v>
      </c>
      <c r="J5991" t="n">
        <v>1</v>
      </c>
      <c r="K5991" t="inlineStr"/>
      <c r="L5991" t="inlineStr">
        <is>
          <t>Helper</t>
        </is>
      </c>
      <c r="M5991" t="inlineStr">
        <is>
          <t>Conexões Games</t>
        </is>
      </c>
      <c r="N5991" t="inlineStr"/>
      <c r="O5991" t="inlineStr"/>
      <c r="P5991" t="inlineStr"/>
      <c r="Q5991" t="inlineStr"/>
      <c r="R5991" t="inlineStr">
        <is>
          <t>Sem Histórico</t>
        </is>
      </c>
      <c r="S5991" t="inlineStr"/>
      <c r="T5991" t="inlineStr">
        <is>
          <t>Helper</t>
        </is>
      </c>
      <c r="U5991" t="inlineStr"/>
      <c r="V5991" t="inlineStr">
        <is>
          <t>Envio de NFTs</t>
        </is>
      </c>
      <c r="W5991" t="inlineStr">
        <is>
          <t>NFTs</t>
        </is>
      </c>
      <c r="X5991" t="inlineStr">
        <is>
          <t>Technology &amp; Infrastructure</t>
        </is>
      </c>
      <c r="Y5991" t="inlineStr">
        <is>
          <t>Operating Costs</t>
        </is>
      </c>
      <c r="Z5991" t="inlineStr">
        <is>
          <t>Operating Costs</t>
        </is>
      </c>
      <c r="AA5991" t="inlineStr">
        <is>
          <t>Custos na Blockchain</t>
        </is>
      </c>
      <c r="AB5991" t="inlineStr"/>
      <c r="AC5991" t="inlineStr">
        <is>
          <t>0xdc0140d400e77f0ee68d0714799f76874d1b2ce0b87f08ddf32c907741273e77</t>
        </is>
      </c>
      <c r="AD5991" t="n">
        <v>1</v>
      </c>
      <c r="AE5991" t="n">
        <v>1</v>
      </c>
    </row>
    <row r="5992">
      <c r="A5992" t="inlineStr">
        <is>
          <t>c9aae31c-c165-4181-ad60-d5decdaca0f8</t>
        </is>
      </c>
      <c r="B5992" s="115" t="n">
        <v>44974</v>
      </c>
      <c r="C5992" s="115" t="n">
        <v>44974</v>
      </c>
      <c r="D5992" t="n">
        <v>-0.2074567938</v>
      </c>
      <c r="E5992" t="n">
        <v>-0.2074567938</v>
      </c>
      <c r="F5992" t="inlineStr">
        <is>
          <t>MATIC</t>
        </is>
      </c>
      <c r="G5992" t="n">
        <v>7.931392931392931</v>
      </c>
      <c r="H5992" t="n">
        <v>-1.645421347914761</v>
      </c>
      <c r="I5992" t="n">
        <v>-1.645421347914761</v>
      </c>
      <c r="J5992" t="n">
        <v>1</v>
      </c>
      <c r="K5992" t="inlineStr"/>
      <c r="L5992" t="inlineStr">
        <is>
          <t>Helper</t>
        </is>
      </c>
      <c r="M5992" t="inlineStr">
        <is>
          <t>Conexões Games</t>
        </is>
      </c>
      <c r="N5992" t="inlineStr"/>
      <c r="O5992" t="inlineStr"/>
      <c r="P5992" t="inlineStr"/>
      <c r="Q5992" t="inlineStr"/>
      <c r="R5992" t="inlineStr">
        <is>
          <t>Sem Histórico</t>
        </is>
      </c>
      <c r="S5992" t="inlineStr"/>
      <c r="T5992" t="inlineStr">
        <is>
          <t>Helper</t>
        </is>
      </c>
      <c r="U5992" t="inlineStr"/>
      <c r="V5992" t="inlineStr">
        <is>
          <t>Envio de NFTs</t>
        </is>
      </c>
      <c r="W5992" t="inlineStr">
        <is>
          <t>NFTs</t>
        </is>
      </c>
      <c r="X5992" t="inlineStr">
        <is>
          <t>Technology &amp; Infrastructure</t>
        </is>
      </c>
      <c r="Y5992" t="inlineStr">
        <is>
          <t>Operating Costs</t>
        </is>
      </c>
      <c r="Z5992" t="inlineStr">
        <is>
          <t>Operating Costs</t>
        </is>
      </c>
      <c r="AA5992" t="inlineStr">
        <is>
          <t>Custos na Blockchain</t>
        </is>
      </c>
      <c r="AB5992" t="inlineStr"/>
      <c r="AC5992" t="inlineStr">
        <is>
          <t>0x995d51679a0e47128865232184ddf8f40c775ea267e0fb03ba4cd5ef89caa56c</t>
        </is>
      </c>
      <c r="AD5992" t="n">
        <v>1</v>
      </c>
      <c r="AE5992" t="n">
        <v>1</v>
      </c>
    </row>
    <row r="5993">
      <c r="A5993" t="inlineStr">
        <is>
          <t>253d263b-40a1-4094-87ac-54eed588e21e</t>
        </is>
      </c>
      <c r="B5993" s="115" t="n">
        <v>44974</v>
      </c>
      <c r="C5993" s="115" t="n">
        <v>44974</v>
      </c>
      <c r="D5993" t="n">
        <v>-0.52146545</v>
      </c>
      <c r="E5993" t="n">
        <v>-0.52146545</v>
      </c>
      <c r="F5993" t="inlineStr">
        <is>
          <t>MATIC</t>
        </is>
      </c>
      <c r="G5993" t="n">
        <v>7.931392931392931</v>
      </c>
      <c r="H5993" t="n">
        <v>-4.135947384095634</v>
      </c>
      <c r="I5993" t="n">
        <v>-4.135947384095634</v>
      </c>
      <c r="J5993" t="n">
        <v>1</v>
      </c>
      <c r="K5993" t="inlineStr"/>
      <c r="L5993" t="inlineStr">
        <is>
          <t>Helper</t>
        </is>
      </c>
      <c r="M5993" t="inlineStr">
        <is>
          <t>Conexões Games</t>
        </is>
      </c>
      <c r="N5993" t="inlineStr"/>
      <c r="O5993" t="inlineStr"/>
      <c r="P5993" t="inlineStr"/>
      <c r="Q5993" t="inlineStr"/>
      <c r="R5993" t="inlineStr">
        <is>
          <t>Sem Histórico</t>
        </is>
      </c>
      <c r="S5993" t="inlineStr"/>
      <c r="T5993" t="inlineStr">
        <is>
          <t>Helper</t>
        </is>
      </c>
      <c r="U5993" t="inlineStr"/>
      <c r="V5993" t="inlineStr">
        <is>
          <t>Envio de NFTs</t>
        </is>
      </c>
      <c r="W5993" t="inlineStr">
        <is>
          <t>NFTs</t>
        </is>
      </c>
      <c r="X5993" t="inlineStr">
        <is>
          <t>Technology &amp; Infrastructure</t>
        </is>
      </c>
      <c r="Y5993" t="inlineStr">
        <is>
          <t>Operating Costs</t>
        </is>
      </c>
      <c r="Z5993" t="inlineStr">
        <is>
          <t>Operating Costs</t>
        </is>
      </c>
      <c r="AA5993" t="inlineStr">
        <is>
          <t>Custos na Blockchain</t>
        </is>
      </c>
      <c r="AB5993" t="inlineStr"/>
      <c r="AC5993" t="inlineStr">
        <is>
          <t>0x21e68a30944ecd7838b04337371041324a41d83421fd174b60f2b337e6840631</t>
        </is>
      </c>
      <c r="AD5993" t="n">
        <v>1</v>
      </c>
      <c r="AE5993" t="n">
        <v>1</v>
      </c>
    </row>
    <row r="5994">
      <c r="A5994" t="inlineStr">
        <is>
          <t>ab7d28ef-fad5-447b-a4b5-c81438eb9014</t>
        </is>
      </c>
      <c r="B5994" s="115" t="n">
        <v>44974</v>
      </c>
      <c r="C5994" s="115" t="n">
        <v>44974</v>
      </c>
      <c r="D5994" t="n">
        <v>-0.0302083095</v>
      </c>
      <c r="E5994" t="n">
        <v>-0.0302083095</v>
      </c>
      <c r="F5994" t="inlineStr">
        <is>
          <t>MATIC</t>
        </is>
      </c>
      <c r="G5994" t="n">
        <v>7.931392931392931</v>
      </c>
      <c r="H5994" t="n">
        <v>-0.2395939724376299</v>
      </c>
      <c r="I5994" t="n">
        <v>-0.2395939724376299</v>
      </c>
      <c r="J5994" t="n">
        <v>1</v>
      </c>
      <c r="K5994" t="inlineStr"/>
      <c r="L5994" t="inlineStr">
        <is>
          <t>Helper</t>
        </is>
      </c>
      <c r="M5994" t="inlineStr"/>
      <c r="N5994" t="inlineStr"/>
      <c r="O5994" t="inlineStr"/>
      <c r="P5994" t="inlineStr"/>
      <c r="Q5994" t="inlineStr"/>
      <c r="R5994" t="inlineStr">
        <is>
          <t>Sem Histórico</t>
        </is>
      </c>
      <c r="S5994" t="inlineStr"/>
      <c r="T5994" t="inlineStr">
        <is>
          <t>Helper</t>
        </is>
      </c>
      <c r="U5994" t="inlineStr"/>
      <c r="V5994" t="inlineStr">
        <is>
          <t>Envio de NFTs</t>
        </is>
      </c>
      <c r="W5994" t="inlineStr">
        <is>
          <t>NFTs</t>
        </is>
      </c>
      <c r="X5994" t="inlineStr">
        <is>
          <t>Technology &amp; Infrastructure</t>
        </is>
      </c>
      <c r="Y5994" t="inlineStr">
        <is>
          <t>Operating Costs</t>
        </is>
      </c>
      <c r="Z5994" t="inlineStr">
        <is>
          <t>Operating Costs</t>
        </is>
      </c>
      <c r="AA5994" t="inlineStr">
        <is>
          <t>Custos na Blockchain</t>
        </is>
      </c>
      <c r="AB5994" t="inlineStr"/>
      <c r="AC5994" t="inlineStr">
        <is>
          <t>0x1613fc320d61827e2f6e7bc5ef1c0c96879745bafe25d1040be0d6f09eb6bf02</t>
        </is>
      </c>
      <c r="AD5994" t="n">
        <v>1</v>
      </c>
      <c r="AE5994" t="n">
        <v>1</v>
      </c>
    </row>
    <row r="5995">
      <c r="A5995" t="inlineStr">
        <is>
          <t>7b00f278-c90f-4155-bd7a-a3e998d2e102</t>
        </is>
      </c>
      <c r="B5995" s="115" t="n">
        <v>44974</v>
      </c>
      <c r="C5995" s="115" t="n">
        <v>44974</v>
      </c>
      <c r="D5995" t="n">
        <v>-0.0397038051</v>
      </c>
      <c r="E5995" t="n">
        <v>-0.0397038051</v>
      </c>
      <c r="F5995" t="inlineStr">
        <is>
          <t>MATIC</t>
        </is>
      </c>
      <c r="G5995" t="n">
        <v>7.931392931392931</v>
      </c>
      <c r="H5995" t="n">
        <v>-0.3149064791195427</v>
      </c>
      <c r="I5995" t="n">
        <v>-0.3149064791195427</v>
      </c>
      <c r="J5995" t="n">
        <v>1</v>
      </c>
      <c r="K5995" t="inlineStr"/>
      <c r="L5995" t="inlineStr">
        <is>
          <t>Helper</t>
        </is>
      </c>
      <c r="M5995" t="inlineStr"/>
      <c r="N5995" t="inlineStr"/>
      <c r="O5995" t="inlineStr"/>
      <c r="P5995" t="inlineStr"/>
      <c r="Q5995" t="inlineStr"/>
      <c r="R5995" t="inlineStr">
        <is>
          <t>Sem Histórico</t>
        </is>
      </c>
      <c r="S5995" t="inlineStr"/>
      <c r="T5995" t="inlineStr">
        <is>
          <t>Helper</t>
        </is>
      </c>
      <c r="U5995" t="inlineStr"/>
      <c r="V5995" t="inlineStr">
        <is>
          <t>Envio de NFTs</t>
        </is>
      </c>
      <c r="W5995" t="inlineStr">
        <is>
          <t>NFTs</t>
        </is>
      </c>
      <c r="X5995" t="inlineStr">
        <is>
          <t>Technology &amp; Infrastructure</t>
        </is>
      </c>
      <c r="Y5995" t="inlineStr">
        <is>
          <t>Operating Costs</t>
        </is>
      </c>
      <c r="Z5995" t="inlineStr">
        <is>
          <t>Operating Costs</t>
        </is>
      </c>
      <c r="AA5995" t="inlineStr">
        <is>
          <t>Custos na Blockchain</t>
        </is>
      </c>
      <c r="AB5995" t="inlineStr"/>
      <c r="AC5995" t="inlineStr">
        <is>
          <t>0x95a5b8832b6b212dda9d34c7fccdc0bbce01af7efb43036c87910a1dedee2d14</t>
        </is>
      </c>
      <c r="AD5995" t="n">
        <v>1</v>
      </c>
      <c r="AE5995" t="n">
        <v>1</v>
      </c>
    </row>
    <row r="5996">
      <c r="A5996" t="inlineStr">
        <is>
          <t>26961bed-a5c1-4e0b-8302-c899058dcc5c</t>
        </is>
      </c>
      <c r="B5996" s="115" t="n">
        <v>44974</v>
      </c>
      <c r="C5996" s="115" t="n">
        <v>44974</v>
      </c>
      <c r="D5996" t="n">
        <v>-3.4971856836</v>
      </c>
      <c r="E5996" t="n">
        <v>-3.4971856836</v>
      </c>
      <c r="F5996" t="inlineStr">
        <is>
          <t>MATIC</t>
        </is>
      </c>
      <c r="G5996" t="n">
        <v>7.931392931392931</v>
      </c>
      <c r="H5996" t="n">
        <v>-27.7375538106736</v>
      </c>
      <c r="I5996" t="n">
        <v>-27.7375538106736</v>
      </c>
      <c r="J5996" t="n">
        <v>1</v>
      </c>
      <c r="K5996" t="inlineStr"/>
      <c r="L5996" t="inlineStr">
        <is>
          <t>Helper</t>
        </is>
      </c>
      <c r="M5996" t="inlineStr"/>
      <c r="N5996" t="inlineStr"/>
      <c r="O5996" t="inlineStr"/>
      <c r="P5996" t="inlineStr"/>
      <c r="Q5996" t="inlineStr"/>
      <c r="R5996" t="inlineStr">
        <is>
          <t>Sem Histórico</t>
        </is>
      </c>
      <c r="S5996" t="inlineStr"/>
      <c r="T5996" t="inlineStr">
        <is>
          <t>Helper</t>
        </is>
      </c>
      <c r="U5996" t="inlineStr"/>
      <c r="V5996" t="inlineStr">
        <is>
          <t>Envio de NFTs</t>
        </is>
      </c>
      <c r="W5996" t="inlineStr">
        <is>
          <t>NFTs</t>
        </is>
      </c>
      <c r="X5996" t="inlineStr">
        <is>
          <t>Technology &amp; Infrastructure</t>
        </is>
      </c>
      <c r="Y5996" t="inlineStr">
        <is>
          <t>Operating Costs</t>
        </is>
      </c>
      <c r="Z5996" t="inlineStr">
        <is>
          <t>Operating Costs</t>
        </is>
      </c>
      <c r="AA5996" t="inlineStr">
        <is>
          <t>Custos na Blockchain</t>
        </is>
      </c>
      <c r="AB5996" t="inlineStr"/>
      <c r="AC5996" t="inlineStr">
        <is>
          <t>0xe9fbc46402269e215994210c6095a2edcd499f43c876805ce7816fe988ecbe32</t>
        </is>
      </c>
      <c r="AD5996" t="n">
        <v>1</v>
      </c>
      <c r="AE5996" t="n">
        <v>1</v>
      </c>
    </row>
    <row r="5997">
      <c r="A5997" t="inlineStr">
        <is>
          <t>cd886a51-b28e-4e6c-9628-001bc76dc9b3</t>
        </is>
      </c>
      <c r="B5997" s="115" t="n">
        <v>44974</v>
      </c>
      <c r="C5997" s="115" t="n">
        <v>44974</v>
      </c>
      <c r="D5997" t="n">
        <v>-6.140341116</v>
      </c>
      <c r="E5997" t="n">
        <v>-6.140341116</v>
      </c>
      <c r="F5997" t="inlineStr">
        <is>
          <t>MATIC</t>
        </is>
      </c>
      <c r="G5997" t="n">
        <v>7.931392931392931</v>
      </c>
      <c r="H5997" t="n">
        <v>-48.70145812378379</v>
      </c>
      <c r="I5997" t="n">
        <v>-48.70145812378379</v>
      </c>
      <c r="J5997" t="n">
        <v>1</v>
      </c>
      <c r="K5997" t="inlineStr"/>
      <c r="L5997" t="inlineStr">
        <is>
          <t>Helper</t>
        </is>
      </c>
      <c r="M5997" t="inlineStr"/>
      <c r="N5997" t="inlineStr"/>
      <c r="O5997" t="inlineStr"/>
      <c r="P5997" t="inlineStr"/>
      <c r="Q5997" t="inlineStr"/>
      <c r="R5997" t="inlineStr">
        <is>
          <t>Sem Histórico</t>
        </is>
      </c>
      <c r="S5997" t="inlineStr"/>
      <c r="T5997" t="inlineStr">
        <is>
          <t>Helper</t>
        </is>
      </c>
      <c r="U5997" t="inlineStr"/>
      <c r="V5997" t="inlineStr">
        <is>
          <t>Envio de NFTs</t>
        </is>
      </c>
      <c r="W5997" t="inlineStr">
        <is>
          <t>NFTs</t>
        </is>
      </c>
      <c r="X5997" t="inlineStr">
        <is>
          <t>Technology &amp; Infrastructure</t>
        </is>
      </c>
      <c r="Y5997" t="inlineStr">
        <is>
          <t>Operating Costs</t>
        </is>
      </c>
      <c r="Z5997" t="inlineStr">
        <is>
          <t>Operating Costs</t>
        </is>
      </c>
      <c r="AA5997" t="inlineStr">
        <is>
          <t>Custos na Blockchain</t>
        </is>
      </c>
      <c r="AB5997" t="inlineStr"/>
      <c r="AC5997" t="inlineStr">
        <is>
          <t>0x376785679e8a734754593be1e5c229d0ef3c492bb9e64890c8405180d8011a15</t>
        </is>
      </c>
      <c r="AD5997" t="n">
        <v>1</v>
      </c>
      <c r="AE5997" t="n">
        <v>1</v>
      </c>
    </row>
    <row r="5998">
      <c r="A5998" t="inlineStr">
        <is>
          <t>ea917f14-1024-407c-85a1-6b66f2d38c31</t>
        </is>
      </c>
      <c r="B5998" s="115" t="n">
        <v>44974</v>
      </c>
      <c r="C5998" s="115" t="n">
        <v>44974</v>
      </c>
      <c r="D5998" t="n">
        <v>-0.6371569751999999</v>
      </c>
      <c r="E5998" t="n">
        <v>-0.6371569751999999</v>
      </c>
      <c r="F5998" t="inlineStr">
        <is>
          <t>MATIC</t>
        </is>
      </c>
      <c r="G5998" t="n">
        <v>7.931392931392931</v>
      </c>
      <c r="H5998" t="n">
        <v>-5.05354232928898</v>
      </c>
      <c r="I5998" t="n">
        <v>-5.05354232928898</v>
      </c>
      <c r="J5998" t="n">
        <v>1</v>
      </c>
      <c r="K5998" t="inlineStr"/>
      <c r="L5998" t="inlineStr">
        <is>
          <t>Helper</t>
        </is>
      </c>
      <c r="M5998" t="inlineStr"/>
      <c r="N5998" t="inlineStr"/>
      <c r="O5998" t="inlineStr"/>
      <c r="P5998" t="inlineStr"/>
      <c r="Q5998" t="inlineStr"/>
      <c r="R5998" t="inlineStr">
        <is>
          <t>Sem Histórico</t>
        </is>
      </c>
      <c r="S5998" t="inlineStr"/>
      <c r="T5998" t="inlineStr">
        <is>
          <t>Helper</t>
        </is>
      </c>
      <c r="U5998" t="inlineStr"/>
      <c r="V5998" t="inlineStr">
        <is>
          <t>Envio de NFTs</t>
        </is>
      </c>
      <c r="W5998" t="inlineStr">
        <is>
          <t>NFTs</t>
        </is>
      </c>
      <c r="X5998" t="inlineStr">
        <is>
          <t>Technology &amp; Infrastructure</t>
        </is>
      </c>
      <c r="Y5998" t="inlineStr">
        <is>
          <t>Operating Costs</t>
        </is>
      </c>
      <c r="Z5998" t="inlineStr">
        <is>
          <t>Operating Costs</t>
        </is>
      </c>
      <c r="AA5998" t="inlineStr">
        <is>
          <t>Custos na Blockchain</t>
        </is>
      </c>
      <c r="AB5998" t="inlineStr"/>
      <c r="AC5998" t="inlineStr">
        <is>
          <t>0x30e77b30fc6ff286b4840cdad5b298440cca4055c4ee3f9c3af6103c05ea8742</t>
        </is>
      </c>
      <c r="AD5998" t="n">
        <v>1</v>
      </c>
      <c r="AE5998" t="n">
        <v>1</v>
      </c>
    </row>
    <row r="5999">
      <c r="A5999" t="inlineStr">
        <is>
          <t>1ea7f7c2-8c90-4001-859d-f528c36687f9</t>
        </is>
      </c>
      <c r="B5999" s="115" t="n">
        <v>44974</v>
      </c>
      <c r="C5999" s="115" t="n">
        <v>44974</v>
      </c>
      <c r="D5999" t="n">
        <v>-0.0287465</v>
      </c>
      <c r="E5999" t="n">
        <v>-0.0287465</v>
      </c>
      <c r="F5999" t="inlineStr">
        <is>
          <t>MATIC</t>
        </is>
      </c>
      <c r="G5999" t="n">
        <v>7.931392931392931</v>
      </c>
      <c r="H5999" t="n">
        <v>-0.2279997869022869</v>
      </c>
      <c r="I5999" t="n">
        <v>-0.2279997869022869</v>
      </c>
      <c r="J5999" t="n">
        <v>1</v>
      </c>
      <c r="K5999" t="inlineStr"/>
      <c r="L5999" t="inlineStr">
        <is>
          <t>Helper</t>
        </is>
      </c>
      <c r="M5999" t="inlineStr"/>
      <c r="N5999" t="inlineStr"/>
      <c r="O5999" t="inlineStr"/>
      <c r="P5999" t="inlineStr"/>
      <c r="Q5999" t="inlineStr"/>
      <c r="R5999" t="inlineStr">
        <is>
          <t>Envio de matic para pagar listing</t>
        </is>
      </c>
      <c r="S5999" t="inlineStr"/>
      <c r="T5999" t="inlineStr">
        <is>
          <t>Helper</t>
        </is>
      </c>
      <c r="U5999" t="inlineStr"/>
      <c r="V5999" t="inlineStr">
        <is>
          <t>Serviços pontuais</t>
        </is>
      </c>
      <c r="W5999" t="inlineStr">
        <is>
          <t>Blockchain</t>
        </is>
      </c>
      <c r="X5999" t="inlineStr">
        <is>
          <t>Technology &amp; Infrastructure</t>
        </is>
      </c>
      <c r="Y5999" t="inlineStr">
        <is>
          <t>Operating Costs</t>
        </is>
      </c>
      <c r="Z5999" t="inlineStr">
        <is>
          <t>Operating Costs</t>
        </is>
      </c>
      <c r="AA5999" t="inlineStr">
        <is>
          <t>Custos na Blockchain</t>
        </is>
      </c>
      <c r="AB5999" t="inlineStr"/>
      <c r="AC5999" t="inlineStr">
        <is>
          <t>0xe0f1e4c410e5f1851f26989a1f861e1eaf444c60ecad2f0b7095bad9a1e9e88e</t>
        </is>
      </c>
      <c r="AD5999" t="n">
        <v>1</v>
      </c>
      <c r="AE5999" t="n">
        <v>1</v>
      </c>
    </row>
    <row r="6000">
      <c r="A6000" t="inlineStr">
        <is>
          <t>4a908056-f27b-4607-bca9-cbaade36594e</t>
        </is>
      </c>
      <c r="B6000" s="115" t="n">
        <v>44974</v>
      </c>
      <c r="C6000" s="115" t="n">
        <v>44974</v>
      </c>
      <c r="D6000" t="n">
        <v>2.51584e-05</v>
      </c>
      <c r="E6000" t="n">
        <v>2.51584e-05</v>
      </c>
      <c r="F6000" t="inlineStr">
        <is>
          <t>MATIC</t>
        </is>
      </c>
      <c r="G6000" t="n">
        <v>7.931392931392931</v>
      </c>
      <c r="H6000" t="n">
        <v>0.0001995411559251559</v>
      </c>
      <c r="I6000" t="n">
        <v>0.0001995411559251559</v>
      </c>
      <c r="J6000" t="n">
        <v>1</v>
      </c>
      <c r="K6000" t="inlineStr"/>
      <c r="L6000" t="inlineStr"/>
      <c r="M6000" t="inlineStr">
        <is>
          <t>Helper</t>
        </is>
      </c>
      <c r="N6000" t="inlineStr"/>
      <c r="O6000" t="inlineStr"/>
      <c r="P6000" t="inlineStr"/>
      <c r="Q6000" t="inlineStr"/>
      <c r="R6000" t="inlineStr">
        <is>
          <t>Custos operacionais gerais</t>
        </is>
      </c>
      <c r="S6000" t="inlineStr"/>
      <c r="T6000" t="inlineStr">
        <is>
          <t>Helper</t>
        </is>
      </c>
      <c r="U6000" t="inlineStr"/>
      <c r="V6000" t="inlineStr">
        <is>
          <t>Serviços pontuais</t>
        </is>
      </c>
      <c r="W6000" t="inlineStr">
        <is>
          <t>Blockchain</t>
        </is>
      </c>
      <c r="X6000" t="inlineStr">
        <is>
          <t>Technology &amp; Infrastructure</t>
        </is>
      </c>
      <c r="Y6000" t="inlineStr">
        <is>
          <t>Operating Costs</t>
        </is>
      </c>
      <c r="Z6000" t="inlineStr">
        <is>
          <t>Operating Costs</t>
        </is>
      </c>
      <c r="AA6000" t="inlineStr">
        <is>
          <t>Custos na Blockchain</t>
        </is>
      </c>
      <c r="AB6000" t="inlineStr"/>
      <c r="AC6000" t="inlineStr">
        <is>
          <t>0x9e06b37a8e1b82ab00c6bbe41f3b237af86f44f9b90da66ebeccb6770d32f46c</t>
        </is>
      </c>
      <c r="AD6000" t="n">
        <v>1</v>
      </c>
      <c r="AE6000" t="n">
        <v>1</v>
      </c>
    </row>
    <row r="6001">
      <c r="A6001" t="inlineStr">
        <is>
          <t>c82673e1-4792-48e3-af4f-deb66c59cca0</t>
        </is>
      </c>
      <c r="B6001" s="115" t="n">
        <v>44974</v>
      </c>
      <c r="C6001" s="115" t="n">
        <v>44974</v>
      </c>
      <c r="D6001" t="n">
        <v>2.52488e-05</v>
      </c>
      <c r="E6001" t="n">
        <v>2.52488e-05</v>
      </c>
      <c r="F6001" t="inlineStr">
        <is>
          <t>MATIC</t>
        </is>
      </c>
      <c r="G6001" t="n">
        <v>7.931392931392931</v>
      </c>
      <c r="H6001" t="n">
        <v>0.0002002581538461539</v>
      </c>
      <c r="I6001" t="n">
        <v>0.0002002581538461539</v>
      </c>
      <c r="J6001" t="n">
        <v>1</v>
      </c>
      <c r="K6001" t="inlineStr"/>
      <c r="L6001" t="inlineStr"/>
      <c r="M6001" t="inlineStr">
        <is>
          <t>Helper</t>
        </is>
      </c>
      <c r="N6001" t="inlineStr"/>
      <c r="O6001" t="inlineStr"/>
      <c r="P6001" t="inlineStr"/>
      <c r="Q6001" t="inlineStr"/>
      <c r="R6001" t="inlineStr">
        <is>
          <t>Custos operacionais gerais</t>
        </is>
      </c>
      <c r="S6001" t="inlineStr"/>
      <c r="T6001" t="inlineStr">
        <is>
          <t>Helper</t>
        </is>
      </c>
      <c r="U6001" t="inlineStr"/>
      <c r="V6001" t="inlineStr">
        <is>
          <t>Serviços pontuais</t>
        </is>
      </c>
      <c r="W6001" t="inlineStr">
        <is>
          <t>Blockchain</t>
        </is>
      </c>
      <c r="X6001" t="inlineStr">
        <is>
          <t>Technology &amp; Infrastructure</t>
        </is>
      </c>
      <c r="Y6001" t="inlineStr">
        <is>
          <t>Operating Costs</t>
        </is>
      </c>
      <c r="Z6001" t="inlineStr">
        <is>
          <t>Operating Costs</t>
        </is>
      </c>
      <c r="AA6001" t="inlineStr">
        <is>
          <t>Custos na Blockchain</t>
        </is>
      </c>
      <c r="AB6001" t="inlineStr"/>
      <c r="AC6001" t="inlineStr">
        <is>
          <t>0xf2151d09452f8c4f7382e18620cdcecc265964e24f4512f53b183cb199e81141</t>
        </is>
      </c>
      <c r="AD6001" t="n">
        <v>1</v>
      </c>
      <c r="AE6001" t="n">
        <v>1</v>
      </c>
    </row>
    <row r="6002">
      <c r="A6002" t="inlineStr">
        <is>
          <t>46ae262d-8d51-47d0-911a-210785293195</t>
        </is>
      </c>
      <c r="B6002" s="115" t="n">
        <v>44974</v>
      </c>
      <c r="C6002" s="115" t="n">
        <v>44974</v>
      </c>
      <c r="D6002" t="n">
        <v>2.52384e-05</v>
      </c>
      <c r="E6002" t="n">
        <v>2.52384e-05</v>
      </c>
      <c r="F6002" t="inlineStr">
        <is>
          <t>MATIC</t>
        </is>
      </c>
      <c r="G6002" t="n">
        <v>7.931392931392931</v>
      </c>
      <c r="H6002" t="n">
        <v>0.0002001756673596673</v>
      </c>
      <c r="I6002" t="n">
        <v>0.0002001756673596673</v>
      </c>
      <c r="J6002" t="n">
        <v>1</v>
      </c>
      <c r="K6002" t="inlineStr"/>
      <c r="L6002" t="inlineStr"/>
      <c r="M6002" t="inlineStr">
        <is>
          <t>Helper</t>
        </is>
      </c>
      <c r="N6002" t="inlineStr"/>
      <c r="O6002" t="inlineStr"/>
      <c r="P6002" t="inlineStr"/>
      <c r="Q6002" t="inlineStr"/>
      <c r="R6002" t="inlineStr">
        <is>
          <t>Custos operacionais gerais</t>
        </is>
      </c>
      <c r="S6002" t="inlineStr"/>
      <c r="T6002" t="inlineStr">
        <is>
          <t>Helper</t>
        </is>
      </c>
      <c r="U6002" t="inlineStr"/>
      <c r="V6002" t="inlineStr">
        <is>
          <t>Serviços pontuais</t>
        </is>
      </c>
      <c r="W6002" t="inlineStr">
        <is>
          <t>Blockchain</t>
        </is>
      </c>
      <c r="X6002" t="inlineStr">
        <is>
          <t>Technology &amp; Infrastructure</t>
        </is>
      </c>
      <c r="Y6002" t="inlineStr">
        <is>
          <t>Operating Costs</t>
        </is>
      </c>
      <c r="Z6002" t="inlineStr">
        <is>
          <t>Operating Costs</t>
        </is>
      </c>
      <c r="AA6002" t="inlineStr">
        <is>
          <t>Custos na Blockchain</t>
        </is>
      </c>
      <c r="AB6002" t="inlineStr"/>
      <c r="AC6002" t="inlineStr">
        <is>
          <t>0xde3fd8345a992d5527992c5a5852afa7a98fba4df680d694ce2b164c73037a1a</t>
        </is>
      </c>
      <c r="AD6002" t="n">
        <v>1</v>
      </c>
      <c r="AE6002" t="n">
        <v>1</v>
      </c>
    </row>
    <row r="6003">
      <c r="A6003" t="inlineStr">
        <is>
          <t>907ec6ca-1353-4cf6-b124-8bc1254466d4</t>
        </is>
      </c>
      <c r="B6003" s="115" t="n">
        <v>44974</v>
      </c>
      <c r="C6003" s="115" t="n">
        <v>44974</v>
      </c>
      <c r="D6003" t="n">
        <v>40</v>
      </c>
      <c r="E6003" t="n">
        <v>40</v>
      </c>
      <c r="F6003" t="inlineStr">
        <is>
          <t>MATIC</t>
        </is>
      </c>
      <c r="G6003" t="n">
        <v>7.931392931392931</v>
      </c>
      <c r="H6003" t="n">
        <v>317.2557172557173</v>
      </c>
      <c r="I6003" t="n">
        <v>317.2557172557173</v>
      </c>
      <c r="J6003" t="n">
        <v>1</v>
      </c>
      <c r="K6003" t="inlineStr"/>
      <c r="L6003" t="inlineStr">
        <is>
          <t>Ledger</t>
        </is>
      </c>
      <c r="M6003" t="inlineStr">
        <is>
          <t>Helper</t>
        </is>
      </c>
      <c r="N6003" t="inlineStr"/>
      <c r="O6003" t="inlineStr"/>
      <c r="P6003" t="inlineStr"/>
      <c r="Q6003" t="inlineStr"/>
      <c r="R6003" t="inlineStr">
        <is>
          <t>Transferência entre contas</t>
        </is>
      </c>
      <c r="S6003" t="inlineStr"/>
      <c r="T6003" t="inlineStr">
        <is>
          <t>Helper</t>
        </is>
      </c>
      <c r="U6003" t="inlineStr"/>
      <c r="V6003" t="inlineStr">
        <is>
          <t>Transferências</t>
        </is>
      </c>
      <c r="W6003" t="inlineStr">
        <is>
          <t>Transferências</t>
        </is>
      </c>
      <c r="X6003" t="inlineStr">
        <is>
          <t>Others</t>
        </is>
      </c>
      <c r="Y6003" t="inlineStr">
        <is>
          <t>Administrative Costs</t>
        </is>
      </c>
      <c r="Z6003" t="inlineStr">
        <is>
          <t>Administrative Costs</t>
        </is>
      </c>
      <c r="AA6003" t="inlineStr">
        <is>
          <t>Outros</t>
        </is>
      </c>
      <c r="AB6003" t="inlineStr"/>
      <c r="AC6003" t="inlineStr">
        <is>
          <t>0x66dc016992f414435709aa011d7cd6b25263ea936e7303783a28f62ac8b023a9</t>
        </is>
      </c>
      <c r="AD6003" t="n">
        <v>1</v>
      </c>
      <c r="AE6003" t="n">
        <v>1</v>
      </c>
    </row>
    <row r="6004">
      <c r="A6004" t="inlineStr">
        <is>
          <t>9c2e9638-20e5-4100-ace6-7d8a072407f8</t>
        </is>
      </c>
      <c r="B6004" s="115" t="n">
        <v>44974</v>
      </c>
      <c r="C6004" s="115" t="n">
        <v>44974</v>
      </c>
      <c r="D6004" t="n">
        <v>-0.1774329407378148</v>
      </c>
      <c r="E6004" t="n">
        <v>-0.1774329407378148</v>
      </c>
      <c r="F6004" t="inlineStr">
        <is>
          <t>MATIC</t>
        </is>
      </c>
      <c r="G6004" t="n">
        <v>7.931392931392931</v>
      </c>
      <c r="H6004" t="n">
        <v>-1.407290371964166</v>
      </c>
      <c r="I6004" t="n">
        <v>-1.407290371964166</v>
      </c>
      <c r="J6004" t="n">
        <v>1</v>
      </c>
      <c r="K6004" t="inlineStr"/>
      <c r="L6004" t="inlineStr">
        <is>
          <t>Helper</t>
        </is>
      </c>
      <c r="M6004" t="inlineStr"/>
      <c r="N6004" t="inlineStr"/>
      <c r="O6004" t="inlineStr"/>
      <c r="P6004" t="inlineStr"/>
      <c r="Q6004" t="inlineStr"/>
      <c r="R6004" t="inlineStr">
        <is>
          <t>Sem Histórico</t>
        </is>
      </c>
      <c r="S6004" t="inlineStr"/>
      <c r="T6004" t="inlineStr">
        <is>
          <t>Helper</t>
        </is>
      </c>
      <c r="U6004" t="inlineStr"/>
      <c r="V6004" t="inlineStr">
        <is>
          <t>Serviços pontuais</t>
        </is>
      </c>
      <c r="W6004" t="inlineStr">
        <is>
          <t>Blockchain</t>
        </is>
      </c>
      <c r="X6004" t="inlineStr">
        <is>
          <t>Technology &amp; Infrastructure</t>
        </is>
      </c>
      <c r="Y6004" t="inlineStr">
        <is>
          <t>Operating Costs</t>
        </is>
      </c>
      <c r="Z6004" t="inlineStr">
        <is>
          <t>Operating Costs</t>
        </is>
      </c>
      <c r="AA6004" t="inlineStr">
        <is>
          <t>Custos na Blockchain</t>
        </is>
      </c>
      <c r="AB6004" t="inlineStr"/>
      <c r="AC6004" t="inlineStr">
        <is>
          <t>0x1af299d0cf9934b61141527c3111d3d9a833b2fd079a75007a6e2b6bdbd88670</t>
        </is>
      </c>
      <c r="AD6004" t="n">
        <v>1</v>
      </c>
      <c r="AE6004" t="n">
        <v>1</v>
      </c>
    </row>
    <row r="6005">
      <c r="A6005" t="inlineStr">
        <is>
          <t>6ee03d12-da74-4f44-83c8-95d0b7c12750</t>
        </is>
      </c>
      <c r="B6005" s="115" t="n">
        <v>44974</v>
      </c>
      <c r="C6005" s="115" t="n">
        <v>44974</v>
      </c>
      <c r="D6005" t="n">
        <v>-0.0284819</v>
      </c>
      <c r="E6005" t="n">
        <v>-0.0284819</v>
      </c>
      <c r="F6005" t="inlineStr">
        <is>
          <t>MATIC</t>
        </is>
      </c>
      <c r="G6005" t="n">
        <v>7.931392931392931</v>
      </c>
      <c r="H6005" t="n">
        <v>-0.2259011403326403</v>
      </c>
      <c r="I6005" t="n">
        <v>-0.2259011403326403</v>
      </c>
      <c r="J6005" t="n">
        <v>1</v>
      </c>
      <c r="K6005" t="inlineStr"/>
      <c r="L6005" t="inlineStr">
        <is>
          <t>Helper</t>
        </is>
      </c>
      <c r="M6005" t="inlineStr"/>
      <c r="N6005" t="inlineStr"/>
      <c r="O6005" t="inlineStr"/>
      <c r="P6005" t="inlineStr"/>
      <c r="Q6005" t="inlineStr"/>
      <c r="R6005" t="inlineStr">
        <is>
          <t>Envio de matic para pagar listing</t>
        </is>
      </c>
      <c r="S6005" t="inlineStr"/>
      <c r="T6005" t="inlineStr">
        <is>
          <t>Helper</t>
        </is>
      </c>
      <c r="U6005" t="inlineStr"/>
      <c r="V6005" t="inlineStr">
        <is>
          <t>Serviços pontuais</t>
        </is>
      </c>
      <c r="W6005" t="inlineStr">
        <is>
          <t>Blockchain</t>
        </is>
      </c>
      <c r="X6005" t="inlineStr">
        <is>
          <t>Technology &amp; Infrastructure</t>
        </is>
      </c>
      <c r="Y6005" t="inlineStr">
        <is>
          <t>Operating Costs</t>
        </is>
      </c>
      <c r="Z6005" t="inlineStr">
        <is>
          <t>Operating Costs</t>
        </is>
      </c>
      <c r="AA6005" t="inlineStr">
        <is>
          <t>Custos na Blockchain</t>
        </is>
      </c>
      <c r="AB6005" t="inlineStr"/>
      <c r="AC6005" t="inlineStr">
        <is>
          <t>0x101a827da3a6803f8c3a0fa79e621b0bbad4c7153f93fd8e52b75c52a1557232</t>
        </is>
      </c>
      <c r="AD6005" t="n">
        <v>1</v>
      </c>
      <c r="AE6005" t="n">
        <v>1</v>
      </c>
    </row>
    <row r="6006">
      <c r="A6006" t="inlineStr">
        <is>
          <t>dc43688f-dbf4-451e-b84c-fd0542a9f65e</t>
        </is>
      </c>
      <c r="B6006" s="115" t="n">
        <v>44974</v>
      </c>
      <c r="C6006" s="115" t="n">
        <v>44974</v>
      </c>
      <c r="D6006" t="n">
        <v>2.53124e-05</v>
      </c>
      <c r="E6006" t="n">
        <v>2.53124e-05</v>
      </c>
      <c r="F6006" t="inlineStr">
        <is>
          <t>MATIC</t>
        </is>
      </c>
      <c r="G6006" t="n">
        <v>7.931392931392931</v>
      </c>
      <c r="H6006" t="n">
        <v>0.0002007625904365904</v>
      </c>
      <c r="I6006" t="n">
        <v>0.0002007625904365904</v>
      </c>
      <c r="J6006" t="n">
        <v>1</v>
      </c>
      <c r="K6006" t="inlineStr"/>
      <c r="L6006" t="inlineStr"/>
      <c r="M6006" t="inlineStr">
        <is>
          <t>Helper</t>
        </is>
      </c>
      <c r="N6006" t="inlineStr"/>
      <c r="O6006" t="inlineStr"/>
      <c r="P6006" t="inlineStr"/>
      <c r="Q6006" t="inlineStr"/>
      <c r="R6006" t="inlineStr">
        <is>
          <t>Custos operacionais gerais</t>
        </is>
      </c>
      <c r="S6006" t="inlineStr"/>
      <c r="T6006" t="inlineStr">
        <is>
          <t>Helper</t>
        </is>
      </c>
      <c r="U6006" t="inlineStr"/>
      <c r="V6006" t="inlineStr">
        <is>
          <t>Serviços pontuais</t>
        </is>
      </c>
      <c r="W6006" t="inlineStr">
        <is>
          <t>Blockchain</t>
        </is>
      </c>
      <c r="X6006" t="inlineStr">
        <is>
          <t>Technology &amp; Infrastructure</t>
        </is>
      </c>
      <c r="Y6006" t="inlineStr">
        <is>
          <t>Operating Costs</t>
        </is>
      </c>
      <c r="Z6006" t="inlineStr">
        <is>
          <t>Operating Costs</t>
        </is>
      </c>
      <c r="AA6006" t="inlineStr">
        <is>
          <t>Custos na Blockchain</t>
        </is>
      </c>
      <c r="AB6006" t="inlineStr"/>
      <c r="AC6006" t="inlineStr">
        <is>
          <t>0x2907a2c489bb764635e84f68a2e347823d514d9a32325433db5a254bfe9705c1</t>
        </is>
      </c>
      <c r="AD6006" t="n">
        <v>1</v>
      </c>
      <c r="AE6006" t="n">
        <v>1</v>
      </c>
    </row>
    <row r="6007">
      <c r="A6007" t="inlineStr">
        <is>
          <t>b921417d-ab25-4c71-8cf4-d5e8d61f31e5</t>
        </is>
      </c>
      <c r="B6007" s="115" t="n">
        <v>44974</v>
      </c>
      <c r="C6007" s="115" t="n">
        <v>44974</v>
      </c>
      <c r="D6007" t="n">
        <v>0.0026115626</v>
      </c>
      <c r="E6007" t="n">
        <v>0.0026115626</v>
      </c>
      <c r="F6007" t="inlineStr">
        <is>
          <t>MATIC</t>
        </is>
      </c>
      <c r="G6007" t="n">
        <v>7.931392931392931</v>
      </c>
      <c r="H6007" t="n">
        <v>0.02071332914553015</v>
      </c>
      <c r="I6007" t="n">
        <v>0.02071332914553015</v>
      </c>
      <c r="J6007" t="n">
        <v>1</v>
      </c>
      <c r="K6007" t="inlineStr"/>
      <c r="L6007" t="inlineStr"/>
      <c r="M6007" t="inlineStr">
        <is>
          <t>Helper</t>
        </is>
      </c>
      <c r="N6007" t="inlineStr"/>
      <c r="O6007" t="inlineStr"/>
      <c r="P6007" t="inlineStr"/>
      <c r="Q6007" t="inlineStr"/>
      <c r="R6007" t="inlineStr">
        <is>
          <t>Custos operacionais gerais</t>
        </is>
      </c>
      <c r="S6007" t="inlineStr"/>
      <c r="T6007" t="inlineStr">
        <is>
          <t>Helper</t>
        </is>
      </c>
      <c r="U6007" t="inlineStr"/>
      <c r="V6007" t="inlineStr">
        <is>
          <t>Serviços pontuais</t>
        </is>
      </c>
      <c r="W6007" t="inlineStr">
        <is>
          <t>Blockchain</t>
        </is>
      </c>
      <c r="X6007" t="inlineStr">
        <is>
          <t>Technology &amp; Infrastructure</t>
        </is>
      </c>
      <c r="Y6007" t="inlineStr">
        <is>
          <t>Operating Costs</t>
        </is>
      </c>
      <c r="Z6007" t="inlineStr">
        <is>
          <t>Operating Costs</t>
        </is>
      </c>
      <c r="AA6007" t="inlineStr">
        <is>
          <t>Custos na Blockchain</t>
        </is>
      </c>
      <c r="AB6007" t="inlineStr"/>
      <c r="AC6007" t="inlineStr">
        <is>
          <t>0x8acd3cafeac585be80c90a86a0d10d1daf60dc82f7c7cf9940e43a99567e335e</t>
        </is>
      </c>
      <c r="AD6007" t="n">
        <v>1</v>
      </c>
      <c r="AE6007" t="n">
        <v>1</v>
      </c>
    </row>
    <row r="6008">
      <c r="A6008" t="inlineStr">
        <is>
          <t>5aa23e90-bef8-4720-b914-ab25e7a91775</t>
        </is>
      </c>
      <c r="B6008" s="115" t="n">
        <v>44974</v>
      </c>
      <c r="C6008" s="115" t="n">
        <v>44974</v>
      </c>
      <c r="D6008" t="n">
        <v>2.61062e-05</v>
      </c>
      <c r="E6008" t="n">
        <v>2.61062e-05</v>
      </c>
      <c r="F6008" t="inlineStr">
        <is>
          <t>MATIC</t>
        </is>
      </c>
      <c r="G6008" t="n">
        <v>7.931392931392931</v>
      </c>
      <c r="H6008" t="n">
        <v>0.0002070585301455302</v>
      </c>
      <c r="I6008" t="n">
        <v>0.0002070585301455302</v>
      </c>
      <c r="J6008" t="n">
        <v>1</v>
      </c>
      <c r="K6008" t="inlineStr"/>
      <c r="L6008" t="inlineStr"/>
      <c r="M6008" t="inlineStr">
        <is>
          <t>Helper</t>
        </is>
      </c>
      <c r="N6008" t="inlineStr"/>
      <c r="O6008" t="inlineStr"/>
      <c r="P6008" t="inlineStr"/>
      <c r="Q6008" t="inlineStr"/>
      <c r="R6008" t="inlineStr">
        <is>
          <t>Custos operacionais gerais</t>
        </is>
      </c>
      <c r="S6008" t="inlineStr"/>
      <c r="T6008" t="inlineStr">
        <is>
          <t>Helper</t>
        </is>
      </c>
      <c r="U6008" t="inlineStr"/>
      <c r="V6008" t="inlineStr">
        <is>
          <t>Serviços pontuais</t>
        </is>
      </c>
      <c r="W6008" t="inlineStr">
        <is>
          <t>Blockchain</t>
        </is>
      </c>
      <c r="X6008" t="inlineStr">
        <is>
          <t>Technology &amp; Infrastructure</t>
        </is>
      </c>
      <c r="Y6008" t="inlineStr">
        <is>
          <t>Operating Costs</t>
        </is>
      </c>
      <c r="Z6008" t="inlineStr">
        <is>
          <t>Operating Costs</t>
        </is>
      </c>
      <c r="AA6008" t="inlineStr">
        <is>
          <t>Custos na Blockchain</t>
        </is>
      </c>
      <c r="AB6008" t="inlineStr"/>
      <c r="AC6008" t="inlineStr">
        <is>
          <t>0xe799eece76b0747683f6480e0e700460009789cb164787167b24d2fafa7878fb</t>
        </is>
      </c>
      <c r="AD6008" t="n">
        <v>1</v>
      </c>
      <c r="AE6008" t="n">
        <v>1</v>
      </c>
    </row>
    <row r="6009">
      <c r="A6009" t="inlineStr">
        <is>
          <t>a9fe82dd-9c4c-416f-8f69-81c90cca3ec0</t>
        </is>
      </c>
      <c r="B6009" s="115" t="n">
        <v>44974</v>
      </c>
      <c r="C6009" s="115" t="n">
        <v>44974</v>
      </c>
      <c r="D6009" t="n">
        <v>2.61358e-05</v>
      </c>
      <c r="E6009" t="n">
        <v>2.61358e-05</v>
      </c>
      <c r="F6009" t="inlineStr">
        <is>
          <t>MATIC</t>
        </is>
      </c>
      <c r="G6009" t="n">
        <v>7.931392931392931</v>
      </c>
      <c r="H6009" t="n">
        <v>0.0002072932993762994</v>
      </c>
      <c r="I6009" t="n">
        <v>0.0002072932993762994</v>
      </c>
      <c r="J6009" t="n">
        <v>1</v>
      </c>
      <c r="K6009" t="inlineStr"/>
      <c r="L6009" t="inlineStr"/>
      <c r="M6009" t="inlineStr">
        <is>
          <t>Helper</t>
        </is>
      </c>
      <c r="N6009" t="inlineStr"/>
      <c r="O6009" t="inlineStr"/>
      <c r="P6009" t="inlineStr"/>
      <c r="Q6009" t="inlineStr"/>
      <c r="R6009" t="inlineStr">
        <is>
          <t>Custos operacionais gerais</t>
        </is>
      </c>
      <c r="S6009" t="inlineStr"/>
      <c r="T6009" t="inlineStr">
        <is>
          <t>Helper</t>
        </is>
      </c>
      <c r="U6009" t="inlineStr"/>
      <c r="V6009" t="inlineStr">
        <is>
          <t>Serviços pontuais</t>
        </is>
      </c>
      <c r="W6009" t="inlineStr">
        <is>
          <t>Blockchain</t>
        </is>
      </c>
      <c r="X6009" t="inlineStr">
        <is>
          <t>Technology &amp; Infrastructure</t>
        </is>
      </c>
      <c r="Y6009" t="inlineStr">
        <is>
          <t>Operating Costs</t>
        </is>
      </c>
      <c r="Z6009" t="inlineStr">
        <is>
          <t>Operating Costs</t>
        </is>
      </c>
      <c r="AA6009" t="inlineStr">
        <is>
          <t>Custos na Blockchain</t>
        </is>
      </c>
      <c r="AB6009" t="inlineStr"/>
      <c r="AC6009" t="inlineStr">
        <is>
          <t>0xb5318bb0acf23cdf38f99d9e2892015b65ca6be85748d5a9153b2c654549b29c</t>
        </is>
      </c>
      <c r="AD6009" t="n">
        <v>1</v>
      </c>
      <c r="AE6009" t="n">
        <v>1</v>
      </c>
    </row>
    <row r="6010">
      <c r="A6010" t="inlineStr">
        <is>
          <t>fc7d0ffd-0810-46da-a952-c3d7d36740ef</t>
        </is>
      </c>
      <c r="B6010" s="115" t="n">
        <v>44974</v>
      </c>
      <c r="C6010" s="115" t="n">
        <v>44974</v>
      </c>
      <c r="D6010" t="n">
        <v>2.61358e-05</v>
      </c>
      <c r="E6010" t="n">
        <v>2.61358e-05</v>
      </c>
      <c r="F6010" t="inlineStr">
        <is>
          <t>MATIC</t>
        </is>
      </c>
      <c r="G6010" t="n">
        <v>7.931392931392931</v>
      </c>
      <c r="H6010" t="n">
        <v>0.0002072932993762994</v>
      </c>
      <c r="I6010" t="n">
        <v>0.0002072932993762994</v>
      </c>
      <c r="J6010" t="n">
        <v>1</v>
      </c>
      <c r="K6010" t="inlineStr"/>
      <c r="L6010" t="inlineStr"/>
      <c r="M6010" t="inlineStr">
        <is>
          <t>Helper</t>
        </is>
      </c>
      <c r="N6010" t="inlineStr"/>
      <c r="O6010" t="inlineStr"/>
      <c r="P6010" t="inlineStr"/>
      <c r="Q6010" t="inlineStr"/>
      <c r="R6010" t="inlineStr">
        <is>
          <t>Custos operacionais gerais</t>
        </is>
      </c>
      <c r="S6010" t="inlineStr"/>
      <c r="T6010" t="inlineStr">
        <is>
          <t>Helper</t>
        </is>
      </c>
      <c r="U6010" t="inlineStr"/>
      <c r="V6010" t="inlineStr">
        <is>
          <t>Serviços pontuais</t>
        </is>
      </c>
      <c r="W6010" t="inlineStr">
        <is>
          <t>Blockchain</t>
        </is>
      </c>
      <c r="X6010" t="inlineStr">
        <is>
          <t>Technology &amp; Infrastructure</t>
        </is>
      </c>
      <c r="Y6010" t="inlineStr">
        <is>
          <t>Operating Costs</t>
        </is>
      </c>
      <c r="Z6010" t="inlineStr">
        <is>
          <t>Operating Costs</t>
        </is>
      </c>
      <c r="AA6010" t="inlineStr">
        <is>
          <t>Custos na Blockchain</t>
        </is>
      </c>
      <c r="AB6010" t="inlineStr"/>
      <c r="AC6010" t="inlineStr">
        <is>
          <t>0x11201b9037cf1bfd1b804309749006551e2e32aea2fbedbec81bd9fc08069c92</t>
        </is>
      </c>
      <c r="AD6010" t="n">
        <v>1</v>
      </c>
      <c r="AE6010" t="n">
        <v>1</v>
      </c>
    </row>
    <row r="6011">
      <c r="A6011" t="inlineStr">
        <is>
          <t>e018294a-e2ba-442b-b132-c07b27035ae9</t>
        </is>
      </c>
      <c r="B6011" s="115" t="n">
        <v>44974</v>
      </c>
      <c r="C6011" s="115" t="n">
        <v>44974</v>
      </c>
      <c r="D6011" t="n">
        <v>-0.0307142</v>
      </c>
      <c r="E6011" t="n">
        <v>-0.0307142</v>
      </c>
      <c r="F6011" t="inlineStr">
        <is>
          <t>MATIC</t>
        </is>
      </c>
      <c r="G6011" t="n">
        <v>7.931392931392931</v>
      </c>
      <c r="H6011" t="n">
        <v>-0.2436063887733888</v>
      </c>
      <c r="I6011" t="n">
        <v>-0.2436063887733888</v>
      </c>
      <c r="J6011" t="n">
        <v>1</v>
      </c>
      <c r="K6011" t="inlineStr"/>
      <c r="L6011" t="inlineStr">
        <is>
          <t>Helper</t>
        </is>
      </c>
      <c r="M6011" t="inlineStr"/>
      <c r="N6011" t="inlineStr"/>
      <c r="O6011" t="inlineStr"/>
      <c r="P6011" t="inlineStr"/>
      <c r="Q6011" t="inlineStr"/>
      <c r="R6011" t="inlineStr">
        <is>
          <t>Envio de matic para pagar listing</t>
        </is>
      </c>
      <c r="S6011" t="inlineStr"/>
      <c r="T6011" t="inlineStr">
        <is>
          <t>Helper</t>
        </is>
      </c>
      <c r="U6011" t="inlineStr"/>
      <c r="V6011" t="inlineStr">
        <is>
          <t>Serviços pontuais</t>
        </is>
      </c>
      <c r="W6011" t="inlineStr">
        <is>
          <t>Blockchain</t>
        </is>
      </c>
      <c r="X6011" t="inlineStr">
        <is>
          <t>Technology &amp; Infrastructure</t>
        </is>
      </c>
      <c r="Y6011" t="inlineStr">
        <is>
          <t>Operating Costs</t>
        </is>
      </c>
      <c r="Z6011" t="inlineStr">
        <is>
          <t>Operating Costs</t>
        </is>
      </c>
      <c r="AA6011" t="inlineStr">
        <is>
          <t>Custos na Blockchain</t>
        </is>
      </c>
      <c r="AB6011" t="inlineStr"/>
      <c r="AC6011" t="inlineStr">
        <is>
          <t>0x743d5a20b621f11c354caf5a5697bfe19736dd8ec5af3f8fadf8664644490dab</t>
        </is>
      </c>
      <c r="AD6011" t="n">
        <v>1</v>
      </c>
      <c r="AE6011" t="n">
        <v>1</v>
      </c>
    </row>
    <row r="6012">
      <c r="A6012" t="inlineStr">
        <is>
          <t>25e0357b-361d-41c3-bb88-82e6bc46ba30</t>
        </is>
      </c>
      <c r="B6012" s="115" t="n">
        <v>44974</v>
      </c>
      <c r="C6012" s="115" t="n">
        <v>44974</v>
      </c>
      <c r="D6012" t="n">
        <v>-0.0292673</v>
      </c>
      <c r="E6012" t="n">
        <v>-0.0292673</v>
      </c>
      <c r="F6012" t="inlineStr">
        <is>
          <t>MATIC</t>
        </is>
      </c>
      <c r="G6012" t="n">
        <v>7.931392931392931</v>
      </c>
      <c r="H6012" t="n">
        <v>-0.2321304563409564</v>
      </c>
      <c r="I6012" t="n">
        <v>-0.2321304563409564</v>
      </c>
      <c r="J6012" t="n">
        <v>1</v>
      </c>
      <c r="K6012" t="inlineStr"/>
      <c r="L6012" t="inlineStr">
        <is>
          <t>Helper</t>
        </is>
      </c>
      <c r="M6012" t="inlineStr"/>
      <c r="N6012" t="inlineStr"/>
      <c r="O6012" t="inlineStr"/>
      <c r="P6012" t="inlineStr"/>
      <c r="Q6012" t="inlineStr"/>
      <c r="R6012" t="inlineStr">
        <is>
          <t>Envio de matic para pagar listing</t>
        </is>
      </c>
      <c r="S6012" t="inlineStr"/>
      <c r="T6012" t="inlineStr">
        <is>
          <t>Helper</t>
        </is>
      </c>
      <c r="U6012" t="inlineStr"/>
      <c r="V6012" t="inlineStr">
        <is>
          <t>Serviços pontuais</t>
        </is>
      </c>
      <c r="W6012" t="inlineStr">
        <is>
          <t>Blockchain</t>
        </is>
      </c>
      <c r="X6012" t="inlineStr">
        <is>
          <t>Technology &amp; Infrastructure</t>
        </is>
      </c>
      <c r="Y6012" t="inlineStr">
        <is>
          <t>Operating Costs</t>
        </is>
      </c>
      <c r="Z6012" t="inlineStr">
        <is>
          <t>Operating Costs</t>
        </is>
      </c>
      <c r="AA6012" t="inlineStr">
        <is>
          <t>Custos na Blockchain</t>
        </is>
      </c>
      <c r="AB6012" t="inlineStr"/>
      <c r="AC6012" t="inlineStr">
        <is>
          <t>0x0d8886bec03730fc2b568bf7b307b52788fb58213be50704c27c1e6172b04a1e</t>
        </is>
      </c>
      <c r="AD6012" t="n">
        <v>1</v>
      </c>
      <c r="AE6012" t="n">
        <v>1</v>
      </c>
    </row>
    <row r="6013">
      <c r="A6013" t="inlineStr">
        <is>
          <t>560c64b5-2054-44cf-98c5-b7c36ba62852</t>
        </is>
      </c>
      <c r="B6013" s="115" t="n">
        <v>44974</v>
      </c>
      <c r="C6013" s="115" t="n">
        <v>44974</v>
      </c>
      <c r="D6013" t="n">
        <v>0.0001306628</v>
      </c>
      <c r="E6013" t="n">
        <v>0.0001306628</v>
      </c>
      <c r="F6013" t="inlineStr">
        <is>
          <t>MATIC</t>
        </is>
      </c>
      <c r="G6013" t="n">
        <v>7.931392931392931</v>
      </c>
      <c r="H6013" t="n">
        <v>0.001036338008316008</v>
      </c>
      <c r="I6013" t="n">
        <v>0.001036338008316008</v>
      </c>
      <c r="J6013" t="n">
        <v>1</v>
      </c>
      <c r="K6013" t="inlineStr"/>
      <c r="L6013" t="inlineStr"/>
      <c r="M6013" t="inlineStr">
        <is>
          <t>Helper</t>
        </is>
      </c>
      <c r="N6013" t="inlineStr"/>
      <c r="O6013" t="inlineStr"/>
      <c r="P6013" t="inlineStr"/>
      <c r="Q6013" t="inlineStr"/>
      <c r="R6013" t="inlineStr">
        <is>
          <t>Custos operacionais gerais</t>
        </is>
      </c>
      <c r="S6013" t="inlineStr"/>
      <c r="T6013" t="inlineStr">
        <is>
          <t>Helper</t>
        </is>
      </c>
      <c r="U6013" t="inlineStr"/>
      <c r="V6013" t="inlineStr">
        <is>
          <t>Serviços pontuais</t>
        </is>
      </c>
      <c r="W6013" t="inlineStr">
        <is>
          <t>Blockchain</t>
        </is>
      </c>
      <c r="X6013" t="inlineStr">
        <is>
          <t>Technology &amp; Infrastructure</t>
        </is>
      </c>
      <c r="Y6013" t="inlineStr">
        <is>
          <t>Operating Costs</t>
        </is>
      </c>
      <c r="Z6013" t="inlineStr">
        <is>
          <t>Operating Costs</t>
        </is>
      </c>
      <c r="AA6013" t="inlineStr">
        <is>
          <t>Custos na Blockchain</t>
        </is>
      </c>
      <c r="AB6013" t="inlineStr"/>
      <c r="AC6013" t="inlineStr">
        <is>
          <t>0x40b5f847664d922069d49242fa3703ea7163f086b25b480fce50275d102fc411</t>
        </is>
      </c>
      <c r="AD6013" t="n">
        <v>1</v>
      </c>
      <c r="AE6013" t="n">
        <v>1</v>
      </c>
    </row>
    <row r="6014">
      <c r="A6014" t="inlineStr">
        <is>
          <t>809ceb0a-f993-4ef3-b949-b7aa8d9de0c7</t>
        </is>
      </c>
      <c r="B6014" s="115" t="n">
        <v>44974</v>
      </c>
      <c r="C6014" s="115" t="n">
        <v>44974</v>
      </c>
      <c r="D6014" t="n">
        <v>-0.0302606</v>
      </c>
      <c r="E6014" t="n">
        <v>-0.0302606</v>
      </c>
      <c r="F6014" t="inlineStr">
        <is>
          <t>MATIC</t>
        </is>
      </c>
      <c r="G6014" t="n">
        <v>7.931392931392931</v>
      </c>
      <c r="H6014" t="n">
        <v>-0.2400087089397089</v>
      </c>
      <c r="I6014" t="n">
        <v>-0.2400087089397089</v>
      </c>
      <c r="J6014" t="n">
        <v>1</v>
      </c>
      <c r="K6014" t="inlineStr"/>
      <c r="L6014" t="inlineStr">
        <is>
          <t>Helper</t>
        </is>
      </c>
      <c r="M6014" t="inlineStr"/>
      <c r="N6014" t="inlineStr"/>
      <c r="O6014" t="inlineStr"/>
      <c r="P6014" t="inlineStr"/>
      <c r="Q6014" t="inlineStr"/>
      <c r="R6014" t="inlineStr">
        <is>
          <t>Envio de matic para pagar listing</t>
        </is>
      </c>
      <c r="S6014" t="inlineStr"/>
      <c r="T6014" t="inlineStr">
        <is>
          <t>Helper</t>
        </is>
      </c>
      <c r="U6014" t="inlineStr"/>
      <c r="V6014" t="inlineStr">
        <is>
          <t>Serviços pontuais</t>
        </is>
      </c>
      <c r="W6014" t="inlineStr">
        <is>
          <t>Blockchain</t>
        </is>
      </c>
      <c r="X6014" t="inlineStr">
        <is>
          <t>Technology &amp; Infrastructure</t>
        </is>
      </c>
      <c r="Y6014" t="inlineStr">
        <is>
          <t>Operating Costs</t>
        </is>
      </c>
      <c r="Z6014" t="inlineStr">
        <is>
          <t>Operating Costs</t>
        </is>
      </c>
      <c r="AA6014" t="inlineStr">
        <is>
          <t>Custos na Blockchain</t>
        </is>
      </c>
      <c r="AB6014" t="inlineStr"/>
      <c r="AC6014" t="inlineStr">
        <is>
          <t>0x39732b1d9633d13715995cf931f6f6e1b44a1fa17b47cf35aa728e52f12d44c2</t>
        </is>
      </c>
      <c r="AD6014" t="n">
        <v>1</v>
      </c>
      <c r="AE6014" t="n">
        <v>1</v>
      </c>
    </row>
    <row r="6015">
      <c r="A6015" t="inlineStr">
        <is>
          <t>b34cde29-c85b-4eec-8596-464ec2f5271c</t>
        </is>
      </c>
      <c r="B6015" s="115" t="n">
        <v>44974</v>
      </c>
      <c r="C6015" s="115" t="n">
        <v>44974</v>
      </c>
      <c r="D6015" t="n">
        <v>-0.0242798</v>
      </c>
      <c r="E6015" t="n">
        <v>-0.0242798</v>
      </c>
      <c r="F6015" t="inlineStr">
        <is>
          <t>MATIC</t>
        </is>
      </c>
      <c r="G6015" t="n">
        <v>7.931392931392931</v>
      </c>
      <c r="H6015" t="n">
        <v>-0.1925726340956341</v>
      </c>
      <c r="I6015" t="n">
        <v>-0.1925726340956341</v>
      </c>
      <c r="J6015" t="n">
        <v>1</v>
      </c>
      <c r="K6015" t="inlineStr"/>
      <c r="L6015" t="inlineStr">
        <is>
          <t>Helper</t>
        </is>
      </c>
      <c r="M6015" t="inlineStr"/>
      <c r="N6015" t="inlineStr"/>
      <c r="O6015" t="inlineStr"/>
      <c r="P6015" t="inlineStr"/>
      <c r="Q6015" t="inlineStr"/>
      <c r="R6015" t="inlineStr">
        <is>
          <t>Envio de matic para pagar listing</t>
        </is>
      </c>
      <c r="S6015" t="inlineStr"/>
      <c r="T6015" t="inlineStr">
        <is>
          <t>Helper</t>
        </is>
      </c>
      <c r="U6015" t="inlineStr"/>
      <c r="V6015" t="inlineStr">
        <is>
          <t>Serviços pontuais</t>
        </is>
      </c>
      <c r="W6015" t="inlineStr">
        <is>
          <t>Blockchain</t>
        </is>
      </c>
      <c r="X6015" t="inlineStr">
        <is>
          <t>Technology &amp; Infrastructure</t>
        </is>
      </c>
      <c r="Y6015" t="inlineStr">
        <is>
          <t>Operating Costs</t>
        </is>
      </c>
      <c r="Z6015" t="inlineStr">
        <is>
          <t>Operating Costs</t>
        </is>
      </c>
      <c r="AA6015" t="inlineStr">
        <is>
          <t>Custos na Blockchain</t>
        </is>
      </c>
      <c r="AB6015" t="inlineStr"/>
      <c r="AC6015" t="inlineStr">
        <is>
          <t>0xdfa5a1666f7dd75cb703c712644917ea4bfe501f1178d4754bb76e48987f5718</t>
        </is>
      </c>
      <c r="AD6015" t="n">
        <v>1</v>
      </c>
      <c r="AE6015" t="n">
        <v>1</v>
      </c>
    </row>
    <row r="6016">
      <c r="A6016" t="inlineStr">
        <is>
          <t>950c4f08-ee5c-4b4a-9415-664f42ac0a18</t>
        </is>
      </c>
      <c r="B6016" s="115" t="n">
        <v>44974</v>
      </c>
      <c r="C6016" s="115" t="n">
        <v>44974</v>
      </c>
      <c r="D6016" t="n">
        <v>-0.0230723</v>
      </c>
      <c r="E6016" t="n">
        <v>-0.0230723</v>
      </c>
      <c r="F6016" t="inlineStr">
        <is>
          <t>MATIC</t>
        </is>
      </c>
      <c r="G6016" t="n">
        <v>7.931392931392931</v>
      </c>
      <c r="H6016" t="n">
        <v>-0.1829954771309771</v>
      </c>
      <c r="I6016" t="n">
        <v>-0.1829954771309771</v>
      </c>
      <c r="J6016" t="n">
        <v>1</v>
      </c>
      <c r="K6016" t="inlineStr"/>
      <c r="L6016" t="inlineStr">
        <is>
          <t>Helper</t>
        </is>
      </c>
      <c r="M6016" t="inlineStr"/>
      <c r="N6016" t="inlineStr"/>
      <c r="O6016" t="inlineStr"/>
      <c r="P6016" t="inlineStr"/>
      <c r="Q6016" t="inlineStr"/>
      <c r="R6016" t="inlineStr">
        <is>
          <t>Envio de matic para pagar listing</t>
        </is>
      </c>
      <c r="S6016" t="inlineStr"/>
      <c r="T6016" t="inlineStr">
        <is>
          <t>Helper</t>
        </is>
      </c>
      <c r="U6016" t="inlineStr"/>
      <c r="V6016" t="inlineStr">
        <is>
          <t>Serviços pontuais</t>
        </is>
      </c>
      <c r="W6016" t="inlineStr">
        <is>
          <t>Blockchain</t>
        </is>
      </c>
      <c r="X6016" t="inlineStr">
        <is>
          <t>Technology &amp; Infrastructure</t>
        </is>
      </c>
      <c r="Y6016" t="inlineStr">
        <is>
          <t>Operating Costs</t>
        </is>
      </c>
      <c r="Z6016" t="inlineStr">
        <is>
          <t>Operating Costs</t>
        </is>
      </c>
      <c r="AA6016" t="inlineStr">
        <is>
          <t>Custos na Blockchain</t>
        </is>
      </c>
      <c r="AB6016" t="inlineStr"/>
      <c r="AC6016" t="inlineStr">
        <is>
          <t>0x773197af45cd2509babf5111837b1811723c6b9a0031da8b85063edb2230d4dc</t>
        </is>
      </c>
      <c r="AD6016" t="n">
        <v>1</v>
      </c>
      <c r="AE6016" t="n">
        <v>1</v>
      </c>
    </row>
    <row r="6017">
      <c r="A6017" t="inlineStr">
        <is>
          <t>9a95695a-3cf4-4592-b368-120bb7516335</t>
        </is>
      </c>
      <c r="B6017" s="115" t="n">
        <v>44974</v>
      </c>
      <c r="C6017" s="115" t="n">
        <v>44974</v>
      </c>
      <c r="D6017" t="n">
        <v>-0.0297702126</v>
      </c>
      <c r="E6017" t="n">
        <v>-0.0297702126</v>
      </c>
      <c r="F6017" t="inlineStr">
        <is>
          <t>MATIC</t>
        </is>
      </c>
      <c r="G6017" t="n">
        <v>7.931392931392931</v>
      </c>
      <c r="H6017" t="n">
        <v>-0.2361192537817048</v>
      </c>
      <c r="I6017" t="n">
        <v>-0.2361192537817048</v>
      </c>
      <c r="J6017" t="n">
        <v>1</v>
      </c>
      <c r="K6017" t="inlineStr"/>
      <c r="L6017" t="inlineStr">
        <is>
          <t>Helper</t>
        </is>
      </c>
      <c r="M6017" t="inlineStr"/>
      <c r="N6017" t="inlineStr"/>
      <c r="O6017" t="inlineStr"/>
      <c r="P6017" t="inlineStr"/>
      <c r="Q6017" t="inlineStr"/>
      <c r="R6017" t="inlineStr">
        <is>
          <t>Sem Histórico</t>
        </is>
      </c>
      <c r="S6017" t="inlineStr"/>
      <c r="T6017" t="inlineStr">
        <is>
          <t>Helper</t>
        </is>
      </c>
      <c r="U6017" t="inlineStr"/>
      <c r="V6017" t="inlineStr">
        <is>
          <t>Envio de NFTs</t>
        </is>
      </c>
      <c r="W6017" t="inlineStr">
        <is>
          <t>NFTs</t>
        </is>
      </c>
      <c r="X6017" t="inlineStr">
        <is>
          <t>Technology &amp; Infrastructure</t>
        </is>
      </c>
      <c r="Y6017" t="inlineStr">
        <is>
          <t>Operating Costs</t>
        </is>
      </c>
      <c r="Z6017" t="inlineStr">
        <is>
          <t>Operating Costs</t>
        </is>
      </c>
      <c r="AA6017" t="inlineStr">
        <is>
          <t>Custos na Blockchain</t>
        </is>
      </c>
      <c r="AB6017" t="inlineStr"/>
      <c r="AC6017" t="inlineStr">
        <is>
          <t>0xa523b5cd7a85d483297bba0025bc1bd64b787b2818dc1c05de163181dc9c74e4</t>
        </is>
      </c>
      <c r="AD6017" t="n">
        <v>1</v>
      </c>
      <c r="AE6017" t="n">
        <v>1</v>
      </c>
    </row>
    <row r="6018">
      <c r="A6018" t="inlineStr">
        <is>
          <t>cd6701df-9680-41f7-8e27-29f1230b8799</t>
        </is>
      </c>
      <c r="B6018" s="115" t="n">
        <v>44974</v>
      </c>
      <c r="C6018" s="115" t="n">
        <v>44974</v>
      </c>
      <c r="D6018" t="n">
        <v>-40.00343047552603</v>
      </c>
      <c r="E6018" t="n">
        <v>-40.00343047552603</v>
      </c>
      <c r="F6018" t="inlineStr">
        <is>
          <t>MATIC</t>
        </is>
      </c>
      <c r="G6018" t="n">
        <v>7.931392931392931</v>
      </c>
      <c r="H6018" t="n">
        <v>-317.2829257050557</v>
      </c>
      <c r="I6018" t="n">
        <v>-317.2829257050557</v>
      </c>
      <c r="J6018" t="n">
        <v>1</v>
      </c>
      <c r="K6018" t="inlineStr"/>
      <c r="L6018" t="inlineStr">
        <is>
          <t>Ledger</t>
        </is>
      </c>
      <c r="M6018" t="inlineStr">
        <is>
          <t>Helper</t>
        </is>
      </c>
      <c r="N6018" t="inlineStr"/>
      <c r="O6018" t="inlineStr"/>
      <c r="P6018" t="inlineStr"/>
      <c r="Q6018" t="inlineStr"/>
      <c r="R6018" t="inlineStr">
        <is>
          <t>Transferência entre contas</t>
        </is>
      </c>
      <c r="S6018" t="inlineStr"/>
      <c r="T6018" t="inlineStr">
        <is>
          <t>Ledger</t>
        </is>
      </c>
      <c r="U6018" t="inlineStr"/>
      <c r="V6018" t="inlineStr">
        <is>
          <t>Transferências</t>
        </is>
      </c>
      <c r="W6018" t="inlineStr">
        <is>
          <t>Transferências</t>
        </is>
      </c>
      <c r="X6018" t="inlineStr">
        <is>
          <t>Others</t>
        </is>
      </c>
      <c r="Y6018" t="inlineStr">
        <is>
          <t>Administrative Costs</t>
        </is>
      </c>
      <c r="Z6018" t="inlineStr">
        <is>
          <t>Administrative Costs</t>
        </is>
      </c>
      <c r="AA6018" t="inlineStr">
        <is>
          <t>Outros</t>
        </is>
      </c>
      <c r="AB6018" t="inlineStr"/>
      <c r="AC6018" t="inlineStr">
        <is>
          <t>0x66dc016992f414435709aa011d7cd6b25263ea936e7303783a28f62ac8b023a9</t>
        </is>
      </c>
      <c r="AD6018" t="n">
        <v>1</v>
      </c>
      <c r="AE6018" t="n">
        <v>1</v>
      </c>
    </row>
    <row r="6019">
      <c r="A6019" t="inlineStr">
        <is>
          <t>6a288392-5445-4bb1-8d5e-5f1d2b7455d2</t>
        </is>
      </c>
      <c r="B6019" s="115" t="n">
        <v>44974</v>
      </c>
      <c r="C6019" s="115" t="n">
        <v>44974</v>
      </c>
      <c r="D6019" t="n">
        <v>-6.709926700800001</v>
      </c>
      <c r="E6019" t="n">
        <v>-6.709926700800001</v>
      </c>
      <c r="F6019" t="inlineStr">
        <is>
          <t>MATIC</t>
        </is>
      </c>
      <c r="G6019" t="n">
        <v>7.931392931392931</v>
      </c>
      <c r="H6019" t="n">
        <v>-53.21906520488982</v>
      </c>
      <c r="I6019" t="n">
        <v>-53.21906520488982</v>
      </c>
      <c r="J6019" t="n">
        <v>1</v>
      </c>
      <c r="K6019" t="inlineStr"/>
      <c r="L6019" t="inlineStr">
        <is>
          <t>Helper</t>
        </is>
      </c>
      <c r="M6019" t="inlineStr"/>
      <c r="N6019" t="inlineStr"/>
      <c r="O6019" t="inlineStr"/>
      <c r="P6019" t="inlineStr"/>
      <c r="Q6019" t="inlineStr"/>
      <c r="R6019" t="inlineStr">
        <is>
          <t>Sem Histórico</t>
        </is>
      </c>
      <c r="S6019" t="inlineStr"/>
      <c r="T6019" t="inlineStr">
        <is>
          <t>Helper</t>
        </is>
      </c>
      <c r="U6019" t="inlineStr"/>
      <c r="V6019" t="inlineStr">
        <is>
          <t>Envio de NFTs</t>
        </is>
      </c>
      <c r="W6019" t="inlineStr">
        <is>
          <t>NFTs</t>
        </is>
      </c>
      <c r="X6019" t="inlineStr">
        <is>
          <t>Technology &amp; Infrastructure</t>
        </is>
      </c>
      <c r="Y6019" t="inlineStr">
        <is>
          <t>Operating Costs</t>
        </is>
      </c>
      <c r="Z6019" t="inlineStr">
        <is>
          <t>Operating Costs</t>
        </is>
      </c>
      <c r="AA6019" t="inlineStr">
        <is>
          <t>Custos na Blockchain</t>
        </is>
      </c>
      <c r="AB6019" t="inlineStr"/>
      <c r="AC6019" t="inlineStr">
        <is>
          <t>0x8bf71d2dc9439d934acf7b46de45b349f9b441253e701379edb6d7e27a224472</t>
        </is>
      </c>
      <c r="AD6019" t="n">
        <v>1</v>
      </c>
      <c r="AE6019" t="n">
        <v>1</v>
      </c>
    </row>
    <row r="6020">
      <c r="A6020" t="inlineStr">
        <is>
          <t>7f9186ce-abd4-44bb-8aea-0c7fb54b7717</t>
        </is>
      </c>
      <c r="B6020" s="115" t="n">
        <v>44974</v>
      </c>
      <c r="C6020" s="115" t="n">
        <v>44974</v>
      </c>
      <c r="D6020" t="n">
        <v>-7.4210883012</v>
      </c>
      <c r="E6020" t="n">
        <v>-7.4210883012</v>
      </c>
      <c r="F6020" t="inlineStr">
        <is>
          <t>MATIC</t>
        </is>
      </c>
      <c r="G6020" t="n">
        <v>7.931392931392931</v>
      </c>
      <c r="H6020" t="n">
        <v>-58.85956729538046</v>
      </c>
      <c r="I6020" t="n">
        <v>-58.85956729538046</v>
      </c>
      <c r="J6020" t="n">
        <v>1</v>
      </c>
      <c r="K6020" t="inlineStr"/>
      <c r="L6020" t="inlineStr">
        <is>
          <t>Helper</t>
        </is>
      </c>
      <c r="M6020" t="inlineStr"/>
      <c r="N6020" t="inlineStr"/>
      <c r="O6020" t="inlineStr"/>
      <c r="P6020" t="inlineStr"/>
      <c r="Q6020" t="inlineStr"/>
      <c r="R6020" t="inlineStr">
        <is>
          <t>Sem Histórico</t>
        </is>
      </c>
      <c r="S6020" t="inlineStr"/>
      <c r="T6020" t="inlineStr">
        <is>
          <t>Helper</t>
        </is>
      </c>
      <c r="U6020" t="inlineStr"/>
      <c r="V6020" t="inlineStr">
        <is>
          <t>Envio de NFTs</t>
        </is>
      </c>
      <c r="W6020" t="inlineStr">
        <is>
          <t>NFTs</t>
        </is>
      </c>
      <c r="X6020" t="inlineStr">
        <is>
          <t>Technology &amp; Infrastructure</t>
        </is>
      </c>
      <c r="Y6020" t="inlineStr">
        <is>
          <t>Operating Costs</t>
        </is>
      </c>
      <c r="Z6020" t="inlineStr">
        <is>
          <t>Operating Costs</t>
        </is>
      </c>
      <c r="AA6020" t="inlineStr">
        <is>
          <t>Custos na Blockchain</t>
        </is>
      </c>
      <c r="AB6020" t="inlineStr"/>
      <c r="AC6020" t="inlineStr">
        <is>
          <t>0xc97479673b0dce6bf33c357b5cc3d0aa3a751beba077e4148575889388a0862c</t>
        </is>
      </c>
      <c r="AD6020" t="n">
        <v>1</v>
      </c>
      <c r="AE6020" t="n">
        <v>1</v>
      </c>
    </row>
    <row r="6021">
      <c r="A6021" t="inlineStr">
        <is>
          <t>3e7cd85c-8ef0-4522-a88a-b9e5a9b78a02</t>
        </is>
      </c>
      <c r="B6021" s="115" t="n">
        <v>44974</v>
      </c>
      <c r="C6021" s="115" t="n">
        <v>44974</v>
      </c>
      <c r="D6021" t="n">
        <v>-1.802644558</v>
      </c>
      <c r="E6021" t="n">
        <v>-1.802644558</v>
      </c>
      <c r="F6021" t="inlineStr">
        <is>
          <t>MATIC</t>
        </is>
      </c>
      <c r="G6021" t="n">
        <v>7.931392931392931</v>
      </c>
      <c r="H6021" t="n">
        <v>-14.29748230513513</v>
      </c>
      <c r="I6021" t="n">
        <v>-14.29748230513513</v>
      </c>
      <c r="J6021" t="n">
        <v>1</v>
      </c>
      <c r="K6021" t="inlineStr"/>
      <c r="L6021" t="inlineStr">
        <is>
          <t>Helper</t>
        </is>
      </c>
      <c r="M6021" t="inlineStr"/>
      <c r="N6021" t="inlineStr"/>
      <c r="O6021" t="inlineStr"/>
      <c r="P6021" t="inlineStr"/>
      <c r="Q6021" t="inlineStr"/>
      <c r="R6021" t="inlineStr">
        <is>
          <t>Sem Histórico</t>
        </is>
      </c>
      <c r="S6021" t="inlineStr"/>
      <c r="T6021" t="inlineStr">
        <is>
          <t>Helper</t>
        </is>
      </c>
      <c r="U6021" t="inlineStr"/>
      <c r="V6021" t="inlineStr">
        <is>
          <t>Envio de NFTs</t>
        </is>
      </c>
      <c r="W6021" t="inlineStr">
        <is>
          <t>NFTs</t>
        </is>
      </c>
      <c r="X6021" t="inlineStr">
        <is>
          <t>Technology &amp; Infrastructure</t>
        </is>
      </c>
      <c r="Y6021" t="inlineStr">
        <is>
          <t>Operating Costs</t>
        </is>
      </c>
      <c r="Z6021" t="inlineStr">
        <is>
          <t>Operating Costs</t>
        </is>
      </c>
      <c r="AA6021" t="inlineStr">
        <is>
          <t>Custos na Blockchain</t>
        </is>
      </c>
      <c r="AB6021" t="inlineStr"/>
      <c r="AC6021" t="inlineStr">
        <is>
          <t>0x3ca518ed6e08b626217d0ef61bc5b9d5042e8cd1f01ac9d55b4d357fc1dee81d</t>
        </is>
      </c>
      <c r="AD6021" t="n">
        <v>1</v>
      </c>
      <c r="AE6021" t="n">
        <v>1</v>
      </c>
    </row>
    <row r="6022">
      <c r="A6022" t="inlineStr">
        <is>
          <t>72a18452-0300-47c5-bfe8-eb6dce148b50</t>
        </is>
      </c>
      <c r="B6022" s="115" t="n">
        <v>44974</v>
      </c>
      <c r="C6022" s="115" t="n">
        <v>44974</v>
      </c>
      <c r="D6022" t="n">
        <v>-2.4258530744</v>
      </c>
      <c r="E6022" t="n">
        <v>-2.4258530744</v>
      </c>
      <c r="F6022" t="inlineStr">
        <is>
          <t>MATIC</t>
        </is>
      </c>
      <c r="G6022" t="n">
        <v>7.931392931392931</v>
      </c>
      <c r="H6022" t="n">
        <v>-19.24039392689397</v>
      </c>
      <c r="I6022" t="n">
        <v>-19.24039392689397</v>
      </c>
      <c r="J6022" t="n">
        <v>1</v>
      </c>
      <c r="K6022" t="inlineStr"/>
      <c r="L6022" t="inlineStr">
        <is>
          <t>Helper</t>
        </is>
      </c>
      <c r="M6022" t="inlineStr"/>
      <c r="N6022" t="inlineStr"/>
      <c r="O6022" t="inlineStr"/>
      <c r="P6022" t="inlineStr"/>
      <c r="Q6022" t="inlineStr"/>
      <c r="R6022" t="inlineStr">
        <is>
          <t>Sem Histórico</t>
        </is>
      </c>
      <c r="S6022" t="inlineStr"/>
      <c r="T6022" t="inlineStr">
        <is>
          <t>Helper</t>
        </is>
      </c>
      <c r="U6022" t="inlineStr"/>
      <c r="V6022" t="inlineStr">
        <is>
          <t>Envio de NFTs</t>
        </is>
      </c>
      <c r="W6022" t="inlineStr">
        <is>
          <t>NFTs</t>
        </is>
      </c>
      <c r="X6022" t="inlineStr">
        <is>
          <t>Technology &amp; Infrastructure</t>
        </is>
      </c>
      <c r="Y6022" t="inlineStr">
        <is>
          <t>Operating Costs</t>
        </is>
      </c>
      <c r="Z6022" t="inlineStr">
        <is>
          <t>Operating Costs</t>
        </is>
      </c>
      <c r="AA6022" t="inlineStr">
        <is>
          <t>Custos na Blockchain</t>
        </is>
      </c>
      <c r="AB6022" t="inlineStr"/>
      <c r="AC6022" t="inlineStr">
        <is>
          <t>0xb210ba17e6f425a5707e973c69d95ffd4e42a2575c8b79eed4a34be2ba64bda2</t>
        </is>
      </c>
      <c r="AD6022" t="n">
        <v>1</v>
      </c>
      <c r="AE6022" t="n">
        <v>1</v>
      </c>
    </row>
    <row r="6023">
      <c r="A6023" t="inlineStr">
        <is>
          <t>07dc6c1c-00f7-4f61-b8f5-b15752a8f314</t>
        </is>
      </c>
      <c r="B6023" s="115" t="n">
        <v>44974</v>
      </c>
      <c r="C6023" s="115" t="n">
        <v>44974</v>
      </c>
      <c r="D6023" t="n">
        <v>-2.22712895</v>
      </c>
      <c r="E6023" t="n">
        <v>-2.22712895</v>
      </c>
      <c r="F6023" t="inlineStr">
        <is>
          <t>MATIC</t>
        </is>
      </c>
      <c r="G6023" t="n">
        <v>7.931392931392931</v>
      </c>
      <c r="H6023" t="n">
        <v>-17.66423481133056</v>
      </c>
      <c r="I6023" t="n">
        <v>-17.66423481133056</v>
      </c>
      <c r="J6023" t="n">
        <v>1</v>
      </c>
      <c r="K6023" t="inlineStr"/>
      <c r="L6023" t="inlineStr">
        <is>
          <t>Helper</t>
        </is>
      </c>
      <c r="M6023" t="inlineStr"/>
      <c r="N6023" t="inlineStr"/>
      <c r="O6023" t="inlineStr"/>
      <c r="P6023" t="inlineStr"/>
      <c r="Q6023" t="inlineStr"/>
      <c r="R6023" t="inlineStr">
        <is>
          <t>Sem Histórico</t>
        </is>
      </c>
      <c r="S6023" t="inlineStr"/>
      <c r="T6023" t="inlineStr">
        <is>
          <t>Helper</t>
        </is>
      </c>
      <c r="U6023" t="inlineStr"/>
      <c r="V6023" t="inlineStr">
        <is>
          <t>Envio de NFTs</t>
        </is>
      </c>
      <c r="W6023" t="inlineStr">
        <is>
          <t>NFTs</t>
        </is>
      </c>
      <c r="X6023" t="inlineStr">
        <is>
          <t>Technology &amp; Infrastructure</t>
        </is>
      </c>
      <c r="Y6023" t="inlineStr">
        <is>
          <t>Operating Costs</t>
        </is>
      </c>
      <c r="Z6023" t="inlineStr">
        <is>
          <t>Operating Costs</t>
        </is>
      </c>
      <c r="AA6023" t="inlineStr">
        <is>
          <t>Custos na Blockchain</t>
        </is>
      </c>
      <c r="AB6023" t="inlineStr"/>
      <c r="AC6023" t="inlineStr">
        <is>
          <t>0xb35dad118ff1a8bad31e45ae74ccdaaf43620aeca6e63031ccd8e4da77bba3f1</t>
        </is>
      </c>
      <c r="AD6023" t="n">
        <v>1</v>
      </c>
      <c r="AE6023" t="n">
        <v>1</v>
      </c>
    </row>
    <row r="6024">
      <c r="A6024" t="inlineStr">
        <is>
          <t>42b35351-f86d-4c98-88cc-c39e76ea81c7</t>
        </is>
      </c>
      <c r="B6024" s="115" t="n">
        <v>44974</v>
      </c>
      <c r="C6024" s="115" t="n">
        <v>44974</v>
      </c>
      <c r="D6024" t="n">
        <v>-0.0160160076</v>
      </c>
      <c r="E6024" t="n">
        <v>-0.0160160076</v>
      </c>
      <c r="F6024" t="inlineStr">
        <is>
          <t>MATIC</t>
        </is>
      </c>
      <c r="G6024" t="n">
        <v>7.931392931392931</v>
      </c>
      <c r="H6024" t="n">
        <v>-0.1270292494677755</v>
      </c>
      <c r="I6024" t="n">
        <v>-0.1270292494677755</v>
      </c>
      <c r="J6024" t="n">
        <v>1</v>
      </c>
      <c r="K6024" t="inlineStr"/>
      <c r="L6024" t="inlineStr">
        <is>
          <t>Helper</t>
        </is>
      </c>
      <c r="M6024" t="inlineStr"/>
      <c r="N6024" t="inlineStr"/>
      <c r="O6024" t="inlineStr"/>
      <c r="P6024" t="inlineStr"/>
      <c r="Q6024" t="inlineStr"/>
      <c r="R6024" t="inlineStr">
        <is>
          <t>Sem Histórico</t>
        </is>
      </c>
      <c r="S6024" t="inlineStr"/>
      <c r="T6024" t="inlineStr">
        <is>
          <t>Helper</t>
        </is>
      </c>
      <c r="U6024" t="inlineStr"/>
      <c r="V6024" t="inlineStr">
        <is>
          <t>Envio de NFTs</t>
        </is>
      </c>
      <c r="W6024" t="inlineStr">
        <is>
          <t>NFTs</t>
        </is>
      </c>
      <c r="X6024" t="inlineStr">
        <is>
          <t>Technology &amp; Infrastructure</t>
        </is>
      </c>
      <c r="Y6024" t="inlineStr">
        <is>
          <t>Operating Costs</t>
        </is>
      </c>
      <c r="Z6024" t="inlineStr">
        <is>
          <t>Operating Costs</t>
        </is>
      </c>
      <c r="AA6024" t="inlineStr">
        <is>
          <t>Custos na Blockchain</t>
        </is>
      </c>
      <c r="AB6024" t="inlineStr"/>
      <c r="AC6024" t="inlineStr">
        <is>
          <t>0x5f50b44d666b182b1fa47dae1b8139acbb68b0d5fc65d3e31d584c7a8f32c3db</t>
        </is>
      </c>
      <c r="AD6024" t="n">
        <v>1</v>
      </c>
      <c r="AE6024" t="n">
        <v>1</v>
      </c>
    </row>
    <row r="6025">
      <c r="A6025" t="inlineStr">
        <is>
          <t>7661c370-3ae3-4448-9bc3-455b84ba0eb4</t>
        </is>
      </c>
      <c r="B6025" s="115" t="n">
        <v>44974</v>
      </c>
      <c r="C6025" s="115" t="n">
        <v>44974</v>
      </c>
      <c r="D6025" t="n">
        <v>-0.0255167</v>
      </c>
      <c r="E6025" t="n">
        <v>-0.0255167</v>
      </c>
      <c r="F6025" t="inlineStr">
        <is>
          <t>MATIC</t>
        </is>
      </c>
      <c r="G6025" t="n">
        <v>7.931392931392931</v>
      </c>
      <c r="H6025" t="n">
        <v>-0.202382974012474</v>
      </c>
      <c r="I6025" t="n">
        <v>-0.202382974012474</v>
      </c>
      <c r="J6025" t="n">
        <v>1</v>
      </c>
      <c r="K6025" t="inlineStr"/>
      <c r="L6025" t="inlineStr">
        <is>
          <t>Helper</t>
        </is>
      </c>
      <c r="M6025" t="inlineStr"/>
      <c r="N6025" t="inlineStr"/>
      <c r="O6025" t="inlineStr"/>
      <c r="P6025" t="inlineStr"/>
      <c r="Q6025" t="inlineStr"/>
      <c r="R6025" t="inlineStr">
        <is>
          <t>Envio de matic para pagar listing</t>
        </is>
      </c>
      <c r="S6025" t="inlineStr"/>
      <c r="T6025" t="inlineStr">
        <is>
          <t>Helper</t>
        </is>
      </c>
      <c r="U6025" t="inlineStr"/>
      <c r="V6025" t="inlineStr">
        <is>
          <t>Serviços pontuais</t>
        </is>
      </c>
      <c r="W6025" t="inlineStr">
        <is>
          <t>Blockchain</t>
        </is>
      </c>
      <c r="X6025" t="inlineStr">
        <is>
          <t>Technology &amp; Infrastructure</t>
        </is>
      </c>
      <c r="Y6025" t="inlineStr">
        <is>
          <t>Operating Costs</t>
        </is>
      </c>
      <c r="Z6025" t="inlineStr">
        <is>
          <t>Operating Costs</t>
        </is>
      </c>
      <c r="AA6025" t="inlineStr">
        <is>
          <t>Custos na Blockchain</t>
        </is>
      </c>
      <c r="AB6025" t="inlineStr"/>
      <c r="AC6025" t="inlineStr">
        <is>
          <t>0x38e78059cd6e8030a545325a086fc4af605cfaf49d9ce8f25c0a113f72b39ed1</t>
        </is>
      </c>
      <c r="AD6025" t="n">
        <v>1</v>
      </c>
      <c r="AE6025" t="n">
        <v>1</v>
      </c>
    </row>
    <row r="6026">
      <c r="A6026" t="inlineStr">
        <is>
          <t>9be3b319-d6e9-4f43-824f-013e6f948e53</t>
        </is>
      </c>
      <c r="B6026" s="115" t="n">
        <v>44974</v>
      </c>
      <c r="C6026" s="115" t="n">
        <v>44974</v>
      </c>
      <c r="D6026" t="n">
        <v>-0.0246914</v>
      </c>
      <c r="E6026" t="n">
        <v>-0.0246914</v>
      </c>
      <c r="F6026" t="inlineStr">
        <is>
          <t>MATIC</t>
        </is>
      </c>
      <c r="G6026" t="n">
        <v>7.931392931392931</v>
      </c>
      <c r="H6026" t="n">
        <v>-0.1958371954261954</v>
      </c>
      <c r="I6026" t="n">
        <v>-0.1958371954261954</v>
      </c>
      <c r="J6026" t="n">
        <v>1</v>
      </c>
      <c r="K6026" t="inlineStr"/>
      <c r="L6026" t="inlineStr">
        <is>
          <t>Helper</t>
        </is>
      </c>
      <c r="M6026" t="inlineStr"/>
      <c r="N6026" t="inlineStr"/>
      <c r="O6026" t="inlineStr"/>
      <c r="P6026" t="inlineStr"/>
      <c r="Q6026" t="inlineStr"/>
      <c r="R6026" t="inlineStr">
        <is>
          <t>Envio de matic para pagar listing</t>
        </is>
      </c>
      <c r="S6026" t="inlineStr"/>
      <c r="T6026" t="inlineStr">
        <is>
          <t>Helper</t>
        </is>
      </c>
      <c r="U6026" t="inlineStr"/>
      <c r="V6026" t="inlineStr">
        <is>
          <t>Serviços pontuais</t>
        </is>
      </c>
      <c r="W6026" t="inlineStr">
        <is>
          <t>Blockchain</t>
        </is>
      </c>
      <c r="X6026" t="inlineStr">
        <is>
          <t>Technology &amp; Infrastructure</t>
        </is>
      </c>
      <c r="Y6026" t="inlineStr">
        <is>
          <t>Operating Costs</t>
        </is>
      </c>
      <c r="Z6026" t="inlineStr">
        <is>
          <t>Operating Costs</t>
        </is>
      </c>
      <c r="AA6026" t="inlineStr">
        <is>
          <t>Custos na Blockchain</t>
        </is>
      </c>
      <c r="AB6026" t="inlineStr"/>
      <c r="AC6026" t="inlineStr">
        <is>
          <t>0xf1cea9cc6104ca46006b742adbec53540a6e591e1b0b36be8a3e8cdae7003aa0</t>
        </is>
      </c>
      <c r="AD6026" t="n">
        <v>1</v>
      </c>
      <c r="AE6026" t="n">
        <v>1</v>
      </c>
    </row>
    <row r="6027">
      <c r="A6027" t="inlineStr">
        <is>
          <t>ab4af20f-7c02-4606-bea4-9786cf9de5a9</t>
        </is>
      </c>
      <c r="B6027" s="115" t="n">
        <v>44974</v>
      </c>
      <c r="C6027" s="115" t="n">
        <v>44974</v>
      </c>
      <c r="D6027" t="n">
        <v>-0.0245465</v>
      </c>
      <c r="E6027" t="n">
        <v>-0.0245465</v>
      </c>
      <c r="F6027" t="inlineStr">
        <is>
          <t>MATIC</t>
        </is>
      </c>
      <c r="G6027" t="n">
        <v>7.931392931392931</v>
      </c>
      <c r="H6027" t="n">
        <v>-0.1946879365904366</v>
      </c>
      <c r="I6027" t="n">
        <v>-0.1946879365904366</v>
      </c>
      <c r="J6027" t="n">
        <v>1</v>
      </c>
      <c r="K6027" t="inlineStr"/>
      <c r="L6027" t="inlineStr">
        <is>
          <t>Helper</t>
        </is>
      </c>
      <c r="M6027" t="inlineStr"/>
      <c r="N6027" t="inlineStr"/>
      <c r="O6027" t="inlineStr"/>
      <c r="P6027" t="inlineStr"/>
      <c r="Q6027" t="inlineStr"/>
      <c r="R6027" t="inlineStr">
        <is>
          <t>Envio de matic para pagar listing</t>
        </is>
      </c>
      <c r="S6027" t="inlineStr"/>
      <c r="T6027" t="inlineStr">
        <is>
          <t>Helper</t>
        </is>
      </c>
      <c r="U6027" t="inlineStr"/>
      <c r="V6027" t="inlineStr">
        <is>
          <t>Serviços pontuais</t>
        </is>
      </c>
      <c r="W6027" t="inlineStr">
        <is>
          <t>Blockchain</t>
        </is>
      </c>
      <c r="X6027" t="inlineStr">
        <is>
          <t>Technology &amp; Infrastructure</t>
        </is>
      </c>
      <c r="Y6027" t="inlineStr">
        <is>
          <t>Operating Costs</t>
        </is>
      </c>
      <c r="Z6027" t="inlineStr">
        <is>
          <t>Operating Costs</t>
        </is>
      </c>
      <c r="AA6027" t="inlineStr">
        <is>
          <t>Custos na Blockchain</t>
        </is>
      </c>
      <c r="AB6027" t="inlineStr"/>
      <c r="AC6027" t="inlineStr">
        <is>
          <t>0xf9eb8314d58a4b031062a6816f3a7c908c41f79afdb061d0e041102ed550415b</t>
        </is>
      </c>
      <c r="AD6027" t="n">
        <v>1</v>
      </c>
      <c r="AE6027" t="n">
        <v>1</v>
      </c>
    </row>
    <row r="6028">
      <c r="A6028" t="inlineStr">
        <is>
          <t>c9e2685f-f525-4d55-ac3c-3a338d499b88</t>
        </is>
      </c>
      <c r="B6028" s="115" t="n">
        <v>44974</v>
      </c>
      <c r="C6028" s="115" t="n">
        <v>44974</v>
      </c>
      <c r="D6028" t="n">
        <v>-0.0258422</v>
      </c>
      <c r="E6028" t="n">
        <v>-0.0258422</v>
      </c>
      <c r="F6028" t="inlineStr">
        <is>
          <t>MATIC</t>
        </is>
      </c>
      <c r="G6028" t="n">
        <v>7.931392931392931</v>
      </c>
      <c r="H6028" t="n">
        <v>-0.2049646424116424</v>
      </c>
      <c r="I6028" t="n">
        <v>-0.2049646424116424</v>
      </c>
      <c r="J6028" t="n">
        <v>1</v>
      </c>
      <c r="K6028" t="inlineStr"/>
      <c r="L6028" t="inlineStr">
        <is>
          <t>Helper</t>
        </is>
      </c>
      <c r="M6028" t="inlineStr"/>
      <c r="N6028" t="inlineStr"/>
      <c r="O6028" t="inlineStr"/>
      <c r="P6028" t="inlineStr"/>
      <c r="Q6028" t="inlineStr"/>
      <c r="R6028" t="inlineStr">
        <is>
          <t>Envio de matic para pagar listing</t>
        </is>
      </c>
      <c r="S6028" t="inlineStr"/>
      <c r="T6028" t="inlineStr">
        <is>
          <t>Helper</t>
        </is>
      </c>
      <c r="U6028" t="inlineStr"/>
      <c r="V6028" t="inlineStr">
        <is>
          <t>Serviços pontuais</t>
        </is>
      </c>
      <c r="W6028" t="inlineStr">
        <is>
          <t>Blockchain</t>
        </is>
      </c>
      <c r="X6028" t="inlineStr">
        <is>
          <t>Technology &amp; Infrastructure</t>
        </is>
      </c>
      <c r="Y6028" t="inlineStr">
        <is>
          <t>Operating Costs</t>
        </is>
      </c>
      <c r="Z6028" t="inlineStr">
        <is>
          <t>Operating Costs</t>
        </is>
      </c>
      <c r="AA6028" t="inlineStr">
        <is>
          <t>Custos na Blockchain</t>
        </is>
      </c>
      <c r="AB6028" t="inlineStr"/>
      <c r="AC6028" t="inlineStr">
        <is>
          <t>0x243f60c9b9c30b59bc3bb1f444792c5a6d32c299158e079b1036edad7f07aa77</t>
        </is>
      </c>
      <c r="AD6028" t="n">
        <v>1</v>
      </c>
      <c r="AE6028" t="n">
        <v>1</v>
      </c>
    </row>
    <row r="6029">
      <c r="A6029" t="inlineStr">
        <is>
          <t>e1a32fd4-12fc-4496-aa58-7873efc56699</t>
        </is>
      </c>
      <c r="B6029" s="115" t="n">
        <v>44974</v>
      </c>
      <c r="C6029" s="115" t="n">
        <v>44974</v>
      </c>
      <c r="D6029" t="n">
        <v>-0.0309053</v>
      </c>
      <c r="E6029" t="n">
        <v>-0.0309053</v>
      </c>
      <c r="F6029" t="inlineStr">
        <is>
          <t>MATIC</t>
        </is>
      </c>
      <c r="G6029" t="n">
        <v>7.931392931392931</v>
      </c>
      <c r="H6029" t="n">
        <v>-0.245122077962578</v>
      </c>
      <c r="I6029" t="n">
        <v>-0.245122077962578</v>
      </c>
      <c r="J6029" t="n">
        <v>1</v>
      </c>
      <c r="K6029" t="inlineStr"/>
      <c r="L6029" t="inlineStr">
        <is>
          <t>Helper</t>
        </is>
      </c>
      <c r="M6029" t="inlineStr"/>
      <c r="N6029" t="inlineStr"/>
      <c r="O6029" t="inlineStr"/>
      <c r="P6029" t="inlineStr"/>
      <c r="Q6029" t="inlineStr"/>
      <c r="R6029" t="inlineStr">
        <is>
          <t>Envio de matic para pagar listing</t>
        </is>
      </c>
      <c r="S6029" t="inlineStr"/>
      <c r="T6029" t="inlineStr">
        <is>
          <t>Helper</t>
        </is>
      </c>
      <c r="U6029" t="inlineStr"/>
      <c r="V6029" t="inlineStr">
        <is>
          <t>Serviços pontuais</t>
        </is>
      </c>
      <c r="W6029" t="inlineStr">
        <is>
          <t>Blockchain</t>
        </is>
      </c>
      <c r="X6029" t="inlineStr">
        <is>
          <t>Technology &amp; Infrastructure</t>
        </is>
      </c>
      <c r="Y6029" t="inlineStr">
        <is>
          <t>Operating Costs</t>
        </is>
      </c>
      <c r="Z6029" t="inlineStr">
        <is>
          <t>Operating Costs</t>
        </is>
      </c>
      <c r="AA6029" t="inlineStr">
        <is>
          <t>Custos na Blockchain</t>
        </is>
      </c>
      <c r="AB6029" t="inlineStr"/>
      <c r="AC6029" t="inlineStr">
        <is>
          <t>0x262eefe53b6930fed7e2af3fbd12ac29772094e6800b52de5f1156278e683d38</t>
        </is>
      </c>
      <c r="AD6029" t="n">
        <v>1</v>
      </c>
      <c r="AE6029" t="n">
        <v>1</v>
      </c>
    </row>
    <row r="6030">
      <c r="A6030" t="inlineStr">
        <is>
          <t>cbae56e5-3565-468c-9d95-3713ef964ca7</t>
        </is>
      </c>
      <c r="B6030" s="115" t="n">
        <v>44974</v>
      </c>
      <c r="C6030" s="115" t="n">
        <v>44974</v>
      </c>
      <c r="D6030" t="n">
        <v>-3.6001568</v>
      </c>
      <c r="E6030" t="n">
        <v>-3.6001568</v>
      </c>
      <c r="F6030" t="inlineStr">
        <is>
          <t>MATIC</t>
        </is>
      </c>
      <c r="G6030" t="n">
        <v>7.931392931392931</v>
      </c>
      <c r="H6030" t="n">
        <v>-28.5542581954262</v>
      </c>
      <c r="I6030" t="n">
        <v>-28.5542581954262</v>
      </c>
      <c r="J6030" t="n">
        <v>1</v>
      </c>
      <c r="K6030" t="inlineStr"/>
      <c r="L6030" t="inlineStr">
        <is>
          <t>Helper</t>
        </is>
      </c>
      <c r="M6030" t="inlineStr"/>
      <c r="N6030" t="inlineStr"/>
      <c r="O6030" t="inlineStr"/>
      <c r="P6030" t="inlineStr"/>
      <c r="Q6030" t="inlineStr"/>
      <c r="R6030" t="inlineStr">
        <is>
          <t>Sem Histórico</t>
        </is>
      </c>
      <c r="S6030" t="inlineStr"/>
      <c r="T6030" t="inlineStr">
        <is>
          <t>Helper</t>
        </is>
      </c>
      <c r="U6030" t="inlineStr"/>
      <c r="V6030" t="inlineStr">
        <is>
          <t>Envio de NFTs</t>
        </is>
      </c>
      <c r="W6030" t="inlineStr">
        <is>
          <t>NFTs</t>
        </is>
      </c>
      <c r="X6030" t="inlineStr">
        <is>
          <t>Technology &amp; Infrastructure</t>
        </is>
      </c>
      <c r="Y6030" t="inlineStr">
        <is>
          <t>Operating Costs</t>
        </is>
      </c>
      <c r="Z6030" t="inlineStr">
        <is>
          <t>Operating Costs</t>
        </is>
      </c>
      <c r="AA6030" t="inlineStr">
        <is>
          <t>Custos na Blockchain</t>
        </is>
      </c>
      <c r="AB6030" t="inlineStr"/>
      <c r="AC6030" t="inlineStr">
        <is>
          <t>0x33720b0f11a6fe3f0957340f5528032bf666f2f887c667f79a6b2fa0ee9d4faa</t>
        </is>
      </c>
      <c r="AD6030" t="n">
        <v>1</v>
      </c>
      <c r="AE6030" t="n">
        <v>1</v>
      </c>
    </row>
    <row r="6031">
      <c r="A6031" t="inlineStr">
        <is>
          <t>4fe06d04-a254-4265-8ab7-5bc1fbc84e15</t>
        </is>
      </c>
      <c r="B6031" s="115" t="n">
        <v>44974</v>
      </c>
      <c r="C6031" s="115" t="n">
        <v>44974</v>
      </c>
      <c r="D6031" t="n">
        <v>-0.2699746432</v>
      </c>
      <c r="E6031" t="n">
        <v>-0.2699746432</v>
      </c>
      <c r="F6031" t="inlineStr">
        <is>
          <t>MATIC</t>
        </is>
      </c>
      <c r="G6031" t="n">
        <v>7.931392931392931</v>
      </c>
      <c r="H6031" t="n">
        <v>-2.141274976731809</v>
      </c>
      <c r="I6031" t="n">
        <v>-2.141274976731809</v>
      </c>
      <c r="J6031" t="n">
        <v>1</v>
      </c>
      <c r="K6031" t="inlineStr"/>
      <c r="L6031" t="inlineStr">
        <is>
          <t>Helper</t>
        </is>
      </c>
      <c r="M6031" t="inlineStr"/>
      <c r="N6031" t="inlineStr"/>
      <c r="O6031" t="inlineStr"/>
      <c r="P6031" t="inlineStr"/>
      <c r="Q6031" t="inlineStr"/>
      <c r="R6031" t="inlineStr">
        <is>
          <t>Sem Histórico</t>
        </is>
      </c>
      <c r="S6031" t="inlineStr"/>
      <c r="T6031" t="inlineStr">
        <is>
          <t>Helper</t>
        </is>
      </c>
      <c r="U6031" t="inlineStr"/>
      <c r="V6031" t="inlineStr">
        <is>
          <t>Envio de NFTs</t>
        </is>
      </c>
      <c r="W6031" t="inlineStr">
        <is>
          <t>NFTs</t>
        </is>
      </c>
      <c r="X6031" t="inlineStr">
        <is>
          <t>Technology &amp; Infrastructure</t>
        </is>
      </c>
      <c r="Y6031" t="inlineStr">
        <is>
          <t>Operating Costs</t>
        </is>
      </c>
      <c r="Z6031" t="inlineStr">
        <is>
          <t>Operating Costs</t>
        </is>
      </c>
      <c r="AA6031" t="inlineStr">
        <is>
          <t>Custos na Blockchain</t>
        </is>
      </c>
      <c r="AB6031" t="inlineStr"/>
      <c r="AC6031" t="inlineStr">
        <is>
          <t>0x7054668a435dbeedee3648620f2d04c4f74cee83d4e5db3f6a6597fc986c4d41</t>
        </is>
      </c>
      <c r="AD6031" t="n">
        <v>1</v>
      </c>
      <c r="AE6031" t="n">
        <v>1</v>
      </c>
    </row>
    <row r="6032">
      <c r="A6032" t="inlineStr">
        <is>
          <t>6eaad4e0-e364-416e-8276-eb1b228b67ca</t>
        </is>
      </c>
      <c r="B6032" s="115" t="n">
        <v>44974</v>
      </c>
      <c r="C6032" s="115" t="n">
        <v>44974</v>
      </c>
      <c r="D6032" t="n">
        <v>-1.4058553908</v>
      </c>
      <c r="E6032" t="n">
        <v>-1.4058553908</v>
      </c>
      <c r="F6032" t="inlineStr">
        <is>
          <t>MATIC</t>
        </is>
      </c>
      <c r="G6032" t="n">
        <v>7.931392931392931</v>
      </c>
      <c r="H6032" t="n">
        <v>-11.15039150915177</v>
      </c>
      <c r="I6032" t="n">
        <v>-11.15039150915177</v>
      </c>
      <c r="J6032" t="n">
        <v>1</v>
      </c>
      <c r="K6032" t="inlineStr"/>
      <c r="L6032" t="inlineStr">
        <is>
          <t>Helper</t>
        </is>
      </c>
      <c r="M6032" t="inlineStr"/>
      <c r="N6032" t="inlineStr"/>
      <c r="O6032" t="inlineStr"/>
      <c r="P6032" t="inlineStr"/>
      <c r="Q6032" t="inlineStr"/>
      <c r="R6032" t="inlineStr">
        <is>
          <t>Sem Histórico</t>
        </is>
      </c>
      <c r="S6032" t="inlineStr"/>
      <c r="T6032" t="inlineStr">
        <is>
          <t>Helper</t>
        </is>
      </c>
      <c r="U6032" t="inlineStr"/>
      <c r="V6032" t="inlineStr">
        <is>
          <t>Envio de NFTs</t>
        </is>
      </c>
      <c r="W6032" t="inlineStr">
        <is>
          <t>NFTs</t>
        </is>
      </c>
      <c r="X6032" t="inlineStr">
        <is>
          <t>Technology &amp; Infrastructure</t>
        </is>
      </c>
      <c r="Y6032" t="inlineStr">
        <is>
          <t>Operating Costs</t>
        </is>
      </c>
      <c r="Z6032" t="inlineStr">
        <is>
          <t>Operating Costs</t>
        </is>
      </c>
      <c r="AA6032" t="inlineStr">
        <is>
          <t>Custos na Blockchain</t>
        </is>
      </c>
      <c r="AB6032" t="inlineStr"/>
      <c r="AC6032" t="inlineStr">
        <is>
          <t>0x3cd1b2e5448fd58d023eb88b929c7fd02b61d02c2a6c57d5110339fa2d3c9a10</t>
        </is>
      </c>
      <c r="AD6032" t="n">
        <v>1</v>
      </c>
      <c r="AE6032" t="n">
        <v>1</v>
      </c>
    </row>
    <row r="6033">
      <c r="A6033" t="inlineStr">
        <is>
          <t>ddda36d8-9e5d-497a-b3e5-f28ecd5ccc87</t>
        </is>
      </c>
      <c r="B6033" s="115" t="n">
        <v>44974</v>
      </c>
      <c r="C6033" s="115" t="n">
        <v>44974</v>
      </c>
      <c r="D6033" t="n">
        <v>-0.2400996564</v>
      </c>
      <c r="E6033" t="n">
        <v>-0.2400996564</v>
      </c>
      <c r="F6033" t="inlineStr">
        <is>
          <t>MATIC</t>
        </is>
      </c>
      <c r="G6033" t="n">
        <v>7.931392931392931</v>
      </c>
      <c r="H6033" t="n">
        <v>-1.904324717600832</v>
      </c>
      <c r="I6033" t="n">
        <v>-1.904324717600832</v>
      </c>
      <c r="J6033" t="n">
        <v>1</v>
      </c>
      <c r="K6033" t="inlineStr"/>
      <c r="L6033" t="inlineStr">
        <is>
          <t>Helper</t>
        </is>
      </c>
      <c r="M6033" t="inlineStr"/>
      <c r="N6033" t="inlineStr"/>
      <c r="O6033" t="inlineStr"/>
      <c r="P6033" t="inlineStr"/>
      <c r="Q6033" t="inlineStr"/>
      <c r="R6033" t="inlineStr">
        <is>
          <t>Sem Histórico</t>
        </is>
      </c>
      <c r="S6033" t="inlineStr"/>
      <c r="T6033" t="inlineStr">
        <is>
          <t>Helper</t>
        </is>
      </c>
      <c r="U6033" t="inlineStr"/>
      <c r="V6033" t="inlineStr">
        <is>
          <t>Envio de NFTs</t>
        </is>
      </c>
      <c r="W6033" t="inlineStr">
        <is>
          <t>NFTs</t>
        </is>
      </c>
      <c r="X6033" t="inlineStr">
        <is>
          <t>Technology &amp; Infrastructure</t>
        </is>
      </c>
      <c r="Y6033" t="inlineStr">
        <is>
          <t>Operating Costs</t>
        </is>
      </c>
      <c r="Z6033" t="inlineStr">
        <is>
          <t>Operating Costs</t>
        </is>
      </c>
      <c r="AA6033" t="inlineStr">
        <is>
          <t>Custos na Blockchain</t>
        </is>
      </c>
      <c r="AB6033" t="inlineStr"/>
      <c r="AC6033" t="inlineStr">
        <is>
          <t>0xfc4dcbca711d71a828e4854d8b203723d29de7f3c66ce681f5bc6fbd30822df6</t>
        </is>
      </c>
      <c r="AD6033" t="n">
        <v>1</v>
      </c>
      <c r="AE6033" t="n">
        <v>1</v>
      </c>
    </row>
    <row r="6034">
      <c r="A6034" t="inlineStr">
        <is>
          <t>2ba36e58-2446-40c8-b963-efa2bd3306ea</t>
        </is>
      </c>
      <c r="B6034" s="115" t="n">
        <v>44974</v>
      </c>
      <c r="C6034" s="115" t="n">
        <v>44974</v>
      </c>
      <c r="D6034" t="n">
        <v>-0.3527430892</v>
      </c>
      <c r="E6034" t="n">
        <v>-0.3527430892</v>
      </c>
      <c r="F6034" t="inlineStr">
        <is>
          <t>MATIC</t>
        </is>
      </c>
      <c r="G6034" t="n">
        <v>7.931392931392931</v>
      </c>
      <c r="H6034" t="n">
        <v>-2.797744044278586</v>
      </c>
      <c r="I6034" t="n">
        <v>-2.797744044278586</v>
      </c>
      <c r="J6034" t="n">
        <v>1</v>
      </c>
      <c r="K6034" t="inlineStr"/>
      <c r="L6034" t="inlineStr">
        <is>
          <t>Helper</t>
        </is>
      </c>
      <c r="M6034" t="inlineStr"/>
      <c r="N6034" t="inlineStr"/>
      <c r="O6034" t="inlineStr"/>
      <c r="P6034" t="inlineStr"/>
      <c r="Q6034" t="inlineStr"/>
      <c r="R6034" t="inlineStr">
        <is>
          <t>Sem Histórico</t>
        </is>
      </c>
      <c r="S6034" t="inlineStr"/>
      <c r="T6034" t="inlineStr">
        <is>
          <t>Helper</t>
        </is>
      </c>
      <c r="U6034" t="inlineStr"/>
      <c r="V6034" t="inlineStr">
        <is>
          <t>Envio de NFTs</t>
        </is>
      </c>
      <c r="W6034" t="inlineStr">
        <is>
          <t>NFTs</t>
        </is>
      </c>
      <c r="X6034" t="inlineStr">
        <is>
          <t>Technology &amp; Infrastructure</t>
        </is>
      </c>
      <c r="Y6034" t="inlineStr">
        <is>
          <t>Operating Costs</t>
        </is>
      </c>
      <c r="Z6034" t="inlineStr">
        <is>
          <t>Operating Costs</t>
        </is>
      </c>
      <c r="AA6034" t="inlineStr">
        <is>
          <t>Custos na Blockchain</t>
        </is>
      </c>
      <c r="AB6034" t="inlineStr"/>
      <c r="AC6034" t="inlineStr">
        <is>
          <t>0x80e43d6c18ff599035eef9379af0b069fb36e3939b27eca09b0c460a57d3d0b4</t>
        </is>
      </c>
      <c r="AD6034" t="n">
        <v>1</v>
      </c>
      <c r="AE6034" t="n">
        <v>1</v>
      </c>
    </row>
    <row r="6035">
      <c r="A6035" t="inlineStr">
        <is>
          <t>c81a6d3d-2a69-4752-90f6-84940a8a4467</t>
        </is>
      </c>
      <c r="B6035" s="115" t="n">
        <v>44974</v>
      </c>
      <c r="C6035" s="115" t="n">
        <v>44974</v>
      </c>
      <c r="D6035" t="n">
        <v>-6.9567991248</v>
      </c>
      <c r="E6035" t="n">
        <v>-6.9567991248</v>
      </c>
      <c r="F6035" t="inlineStr">
        <is>
          <t>MATIC</t>
        </is>
      </c>
      <c r="G6035" t="n">
        <v>7.931392931392931</v>
      </c>
      <c r="H6035" t="n">
        <v>-55.17710740355925</v>
      </c>
      <c r="I6035" t="n">
        <v>-55.17710740355925</v>
      </c>
      <c r="J6035" t="n">
        <v>1</v>
      </c>
      <c r="K6035" t="inlineStr"/>
      <c r="L6035" t="inlineStr">
        <is>
          <t>Helper</t>
        </is>
      </c>
      <c r="M6035" t="inlineStr"/>
      <c r="N6035" t="inlineStr"/>
      <c r="O6035" t="inlineStr"/>
      <c r="P6035" t="inlineStr"/>
      <c r="Q6035" t="inlineStr"/>
      <c r="R6035" t="inlineStr">
        <is>
          <t>Sem Histórico</t>
        </is>
      </c>
      <c r="S6035" t="inlineStr"/>
      <c r="T6035" t="inlineStr">
        <is>
          <t>Helper</t>
        </is>
      </c>
      <c r="U6035" t="inlineStr"/>
      <c r="V6035" t="inlineStr">
        <is>
          <t>Envio de NFTs</t>
        </is>
      </c>
      <c r="W6035" t="inlineStr">
        <is>
          <t>NFTs</t>
        </is>
      </c>
      <c r="X6035" t="inlineStr">
        <is>
          <t>Technology &amp; Infrastructure</t>
        </is>
      </c>
      <c r="Y6035" t="inlineStr">
        <is>
          <t>Operating Costs</t>
        </is>
      </c>
      <c r="Z6035" t="inlineStr">
        <is>
          <t>Operating Costs</t>
        </is>
      </c>
      <c r="AA6035" t="inlineStr">
        <is>
          <t>Custos na Blockchain</t>
        </is>
      </c>
      <c r="AB6035" t="inlineStr"/>
      <c r="AC6035" t="inlineStr">
        <is>
          <t>0xefb6fcf797012e9a87f3ce66e71d88b8691056a6545389d54321579d7b22b815</t>
        </is>
      </c>
      <c r="AD6035" t="n">
        <v>1</v>
      </c>
      <c r="AE6035" t="n">
        <v>1</v>
      </c>
    </row>
    <row r="6036">
      <c r="A6036" t="inlineStr">
        <is>
          <t>79aeb3d8-4f8f-4baa-be61-da5113dd0796</t>
        </is>
      </c>
      <c r="B6036" s="115" t="n">
        <v>44974</v>
      </c>
      <c r="C6036" s="115" t="n">
        <v>44974</v>
      </c>
      <c r="D6036" t="n">
        <v>-0.0307835</v>
      </c>
      <c r="E6036" t="n">
        <v>-0.0307835</v>
      </c>
      <c r="F6036" t="inlineStr">
        <is>
          <t>MATIC</t>
        </is>
      </c>
      <c r="G6036" t="n">
        <v>7.931392931392931</v>
      </c>
      <c r="H6036" t="n">
        <v>-0.2441560343035343</v>
      </c>
      <c r="I6036" t="n">
        <v>-0.2441560343035343</v>
      </c>
      <c r="J6036" t="n">
        <v>1</v>
      </c>
      <c r="K6036" t="inlineStr"/>
      <c r="L6036" t="inlineStr">
        <is>
          <t>Helper</t>
        </is>
      </c>
      <c r="M6036" t="inlineStr"/>
      <c r="N6036" t="inlineStr"/>
      <c r="O6036" t="inlineStr"/>
      <c r="P6036" t="inlineStr"/>
      <c r="Q6036" t="inlineStr"/>
      <c r="R6036" t="inlineStr">
        <is>
          <t>Envio de matic para pagar listing</t>
        </is>
      </c>
      <c r="S6036" t="inlineStr"/>
      <c r="T6036" t="inlineStr">
        <is>
          <t>Helper</t>
        </is>
      </c>
      <c r="U6036" t="inlineStr"/>
      <c r="V6036" t="inlineStr">
        <is>
          <t>Serviços pontuais</t>
        </is>
      </c>
      <c r="W6036" t="inlineStr">
        <is>
          <t>Blockchain</t>
        </is>
      </c>
      <c r="X6036" t="inlineStr">
        <is>
          <t>Technology &amp; Infrastructure</t>
        </is>
      </c>
      <c r="Y6036" t="inlineStr">
        <is>
          <t>Operating Costs</t>
        </is>
      </c>
      <c r="Z6036" t="inlineStr">
        <is>
          <t>Operating Costs</t>
        </is>
      </c>
      <c r="AA6036" t="inlineStr">
        <is>
          <t>Custos na Blockchain</t>
        </is>
      </c>
      <c r="AB6036" t="inlineStr"/>
      <c r="AC6036" t="inlineStr">
        <is>
          <t>0x9cbdf98c2ea857a3124172343edb33bfe96570978dbaa26e0e1d3f2dc7d80258</t>
        </is>
      </c>
      <c r="AD6036" t="n">
        <v>1</v>
      </c>
      <c r="AE6036" t="n">
        <v>1</v>
      </c>
    </row>
    <row r="6037">
      <c r="A6037" t="inlineStr">
        <is>
          <t>623e724a-df3d-44db-bebc-5c8c64839bad</t>
        </is>
      </c>
      <c r="B6037" s="115" t="n">
        <v>44974</v>
      </c>
      <c r="C6037" s="115" t="n">
        <v>44974</v>
      </c>
      <c r="D6037" t="n">
        <v>-0.0251114</v>
      </c>
      <c r="E6037" t="n">
        <v>-0.0251114</v>
      </c>
      <c r="F6037" t="inlineStr">
        <is>
          <t>MATIC</t>
        </is>
      </c>
      <c r="G6037" t="n">
        <v>7.931392931392931</v>
      </c>
      <c r="H6037" t="n">
        <v>-0.1991683804573804</v>
      </c>
      <c r="I6037" t="n">
        <v>-0.1991683804573804</v>
      </c>
      <c r="J6037" t="n">
        <v>1</v>
      </c>
      <c r="K6037" t="inlineStr"/>
      <c r="L6037" t="inlineStr">
        <is>
          <t>Helper</t>
        </is>
      </c>
      <c r="M6037" t="inlineStr"/>
      <c r="N6037" t="inlineStr"/>
      <c r="O6037" t="inlineStr"/>
      <c r="P6037" t="inlineStr"/>
      <c r="Q6037" t="inlineStr"/>
      <c r="R6037" t="inlineStr">
        <is>
          <t>Envio de matic para pagar listing</t>
        </is>
      </c>
      <c r="S6037" t="inlineStr"/>
      <c r="T6037" t="inlineStr">
        <is>
          <t>Helper</t>
        </is>
      </c>
      <c r="U6037" t="inlineStr"/>
      <c r="V6037" t="inlineStr">
        <is>
          <t>Serviços pontuais</t>
        </is>
      </c>
      <c r="W6037" t="inlineStr">
        <is>
          <t>Blockchain</t>
        </is>
      </c>
      <c r="X6037" t="inlineStr">
        <is>
          <t>Technology &amp; Infrastructure</t>
        </is>
      </c>
      <c r="Y6037" t="inlineStr">
        <is>
          <t>Operating Costs</t>
        </is>
      </c>
      <c r="Z6037" t="inlineStr">
        <is>
          <t>Operating Costs</t>
        </is>
      </c>
      <c r="AA6037" t="inlineStr">
        <is>
          <t>Custos na Blockchain</t>
        </is>
      </c>
      <c r="AB6037" t="inlineStr"/>
      <c r="AC6037" t="inlineStr">
        <is>
          <t>0x632c371df6405fccd1cfa299452bfeb5ae0e4f8fb89abba612bc6aa2a98d743e</t>
        </is>
      </c>
      <c r="AD6037" t="n">
        <v>1</v>
      </c>
      <c r="AE6037" t="n">
        <v>1</v>
      </c>
    </row>
    <row r="6038">
      <c r="A6038" t="inlineStr">
        <is>
          <t>fb15fc95-13fa-4a1b-a6be-0ee1a3e1eb54</t>
        </is>
      </c>
      <c r="B6038" s="115" t="n">
        <v>44974</v>
      </c>
      <c r="C6038" s="115" t="n">
        <v>44974</v>
      </c>
      <c r="D6038" t="n">
        <v>-0.0284588</v>
      </c>
      <c r="E6038" t="n">
        <v>-0.0284588</v>
      </c>
      <c r="F6038" t="inlineStr">
        <is>
          <t>MATIC</t>
        </is>
      </c>
      <c r="G6038" t="n">
        <v>7.931392931392931</v>
      </c>
      <c r="H6038" t="n">
        <v>-0.2257179251559251</v>
      </c>
      <c r="I6038" t="n">
        <v>-0.2257179251559251</v>
      </c>
      <c r="J6038" t="n">
        <v>1</v>
      </c>
      <c r="K6038" t="inlineStr"/>
      <c r="L6038" t="inlineStr">
        <is>
          <t>Helper</t>
        </is>
      </c>
      <c r="M6038" t="inlineStr"/>
      <c r="N6038" t="inlineStr"/>
      <c r="O6038" t="inlineStr"/>
      <c r="P6038" t="inlineStr"/>
      <c r="Q6038" t="inlineStr"/>
      <c r="R6038" t="inlineStr">
        <is>
          <t>Envio de matic para pagar listing</t>
        </is>
      </c>
      <c r="S6038" t="inlineStr"/>
      <c r="T6038" t="inlineStr">
        <is>
          <t>Helper</t>
        </is>
      </c>
      <c r="U6038" t="inlineStr"/>
      <c r="V6038" t="inlineStr">
        <is>
          <t>Serviços pontuais</t>
        </is>
      </c>
      <c r="W6038" t="inlineStr">
        <is>
          <t>Blockchain</t>
        </is>
      </c>
      <c r="X6038" t="inlineStr">
        <is>
          <t>Technology &amp; Infrastructure</t>
        </is>
      </c>
      <c r="Y6038" t="inlineStr">
        <is>
          <t>Operating Costs</t>
        </is>
      </c>
      <c r="Z6038" t="inlineStr">
        <is>
          <t>Operating Costs</t>
        </is>
      </c>
      <c r="AA6038" t="inlineStr">
        <is>
          <t>Custos na Blockchain</t>
        </is>
      </c>
      <c r="AB6038" t="inlineStr"/>
      <c r="AC6038" t="inlineStr">
        <is>
          <t>0x0372cda4656de7652d2d40d589cdb251f9f5c1fea9b7f38677c2a84535659ab2</t>
        </is>
      </c>
      <c r="AD6038" t="n">
        <v>1</v>
      </c>
      <c r="AE6038" t="n">
        <v>1</v>
      </c>
    </row>
    <row r="6039">
      <c r="A6039" t="inlineStr">
        <is>
          <t>aba52c97-79fc-48e1-b86c-4c15faf8b364</t>
        </is>
      </c>
      <c r="B6039" s="115" t="n">
        <v>44974</v>
      </c>
      <c r="C6039" s="115" t="n">
        <v>44974</v>
      </c>
      <c r="D6039" t="n">
        <v>-0.0263252</v>
      </c>
      <c r="E6039" t="n">
        <v>-0.0263252</v>
      </c>
      <c r="F6039" t="inlineStr">
        <is>
          <t>MATIC</t>
        </is>
      </c>
      <c r="G6039" t="n">
        <v>7.931392931392931</v>
      </c>
      <c r="H6039" t="n">
        <v>-0.2087955051975052</v>
      </c>
      <c r="I6039" t="n">
        <v>-0.2087955051975052</v>
      </c>
      <c r="J6039" t="n">
        <v>1</v>
      </c>
      <c r="K6039" t="inlineStr"/>
      <c r="L6039" t="inlineStr">
        <is>
          <t>Helper</t>
        </is>
      </c>
      <c r="M6039" t="inlineStr"/>
      <c r="N6039" t="inlineStr"/>
      <c r="O6039" t="inlineStr"/>
      <c r="P6039" t="inlineStr"/>
      <c r="Q6039" t="inlineStr"/>
      <c r="R6039" t="inlineStr">
        <is>
          <t>Envio de matic para pagar listing</t>
        </is>
      </c>
      <c r="S6039" t="inlineStr"/>
      <c r="T6039" t="inlineStr">
        <is>
          <t>Helper</t>
        </is>
      </c>
      <c r="U6039" t="inlineStr"/>
      <c r="V6039" t="inlineStr">
        <is>
          <t>Serviços pontuais</t>
        </is>
      </c>
      <c r="W6039" t="inlineStr">
        <is>
          <t>Blockchain</t>
        </is>
      </c>
      <c r="X6039" t="inlineStr">
        <is>
          <t>Technology &amp; Infrastructure</t>
        </is>
      </c>
      <c r="Y6039" t="inlineStr">
        <is>
          <t>Operating Costs</t>
        </is>
      </c>
      <c r="Z6039" t="inlineStr">
        <is>
          <t>Operating Costs</t>
        </is>
      </c>
      <c r="AA6039" t="inlineStr">
        <is>
          <t>Custos na Blockchain</t>
        </is>
      </c>
      <c r="AB6039" t="inlineStr"/>
      <c r="AC6039" t="inlineStr">
        <is>
          <t>0xd94e2c7565f8ab7ad61f405ac007c873dd9a9883835993988f87d4b89aaf2346</t>
        </is>
      </c>
      <c r="AD6039" t="n">
        <v>1</v>
      </c>
      <c r="AE6039" t="n">
        <v>1</v>
      </c>
    </row>
    <row r="6040">
      <c r="A6040" t="inlineStr">
        <is>
          <t>f5f6dfc6-d39b-46ac-ab87-ffa3ad351b48</t>
        </is>
      </c>
      <c r="B6040" s="115" t="n">
        <v>44974</v>
      </c>
      <c r="C6040" s="115" t="n">
        <v>44974</v>
      </c>
      <c r="D6040" t="n">
        <v>-0.0306785</v>
      </c>
      <c r="E6040" t="n">
        <v>-0.0306785</v>
      </c>
      <c r="F6040" t="inlineStr">
        <is>
          <t>MATIC</t>
        </is>
      </c>
      <c r="G6040" t="n">
        <v>7.931392931392931</v>
      </c>
      <c r="H6040" t="n">
        <v>-0.243323238045738</v>
      </c>
      <c r="I6040" t="n">
        <v>-0.243323238045738</v>
      </c>
      <c r="J6040" t="n">
        <v>1</v>
      </c>
      <c r="K6040" t="inlineStr"/>
      <c r="L6040" t="inlineStr">
        <is>
          <t>Helper</t>
        </is>
      </c>
      <c r="M6040" t="inlineStr"/>
      <c r="N6040" t="inlineStr"/>
      <c r="O6040" t="inlineStr"/>
      <c r="P6040" t="inlineStr"/>
      <c r="Q6040" t="inlineStr"/>
      <c r="R6040" t="inlineStr">
        <is>
          <t>Envio de matic para pagar listing</t>
        </is>
      </c>
      <c r="S6040" t="inlineStr"/>
      <c r="T6040" t="inlineStr">
        <is>
          <t>Helper</t>
        </is>
      </c>
      <c r="U6040" t="inlineStr"/>
      <c r="V6040" t="inlineStr">
        <is>
          <t>Serviços pontuais</t>
        </is>
      </c>
      <c r="W6040" t="inlineStr">
        <is>
          <t>Blockchain</t>
        </is>
      </c>
      <c r="X6040" t="inlineStr">
        <is>
          <t>Technology &amp; Infrastructure</t>
        </is>
      </c>
      <c r="Y6040" t="inlineStr">
        <is>
          <t>Operating Costs</t>
        </is>
      </c>
      <c r="Z6040" t="inlineStr">
        <is>
          <t>Operating Costs</t>
        </is>
      </c>
      <c r="AA6040" t="inlineStr">
        <is>
          <t>Custos na Blockchain</t>
        </is>
      </c>
      <c r="AB6040" t="inlineStr"/>
      <c r="AC6040" t="inlineStr">
        <is>
          <t>0x80e7fda420c32cc7725ff9e41626efbf6bbd14b33afc8dc2b79d73937e4aeccd</t>
        </is>
      </c>
      <c r="AD6040" t="n">
        <v>1</v>
      </c>
      <c r="AE6040" t="n">
        <v>1</v>
      </c>
    </row>
    <row r="6041">
      <c r="A6041" t="inlineStr">
        <is>
          <t>f3c7a9a7-8984-4d79-971c-f8157d3cb8f7</t>
        </is>
      </c>
      <c r="B6041" s="115" t="n">
        <v>44974</v>
      </c>
      <c r="C6041" s="115" t="n">
        <v>44974</v>
      </c>
      <c r="D6041" t="n">
        <v>-0.06473276160000001</v>
      </c>
      <c r="E6041" t="n">
        <v>-0.06473276160000001</v>
      </c>
      <c r="F6041" t="inlineStr">
        <is>
          <t>MATIC</t>
        </is>
      </c>
      <c r="G6041" t="n">
        <v>7.931392931392931</v>
      </c>
      <c r="H6041" t="n">
        <v>-0.5134209677837839</v>
      </c>
      <c r="I6041" t="n">
        <v>-0.5134209677837839</v>
      </c>
      <c r="J6041" t="n">
        <v>1</v>
      </c>
      <c r="K6041" t="inlineStr"/>
      <c r="L6041" t="inlineStr">
        <is>
          <t>Helper</t>
        </is>
      </c>
      <c r="M6041" t="inlineStr"/>
      <c r="N6041" t="inlineStr"/>
      <c r="O6041" t="inlineStr"/>
      <c r="P6041" t="inlineStr"/>
      <c r="Q6041" t="inlineStr"/>
      <c r="R6041" t="inlineStr">
        <is>
          <t>Sem Histórico</t>
        </is>
      </c>
      <c r="S6041" t="inlineStr"/>
      <c r="T6041" t="inlineStr">
        <is>
          <t>Helper</t>
        </is>
      </c>
      <c r="U6041" t="inlineStr"/>
      <c r="V6041" t="inlineStr">
        <is>
          <t>Envio de NFTs</t>
        </is>
      </c>
      <c r="W6041" t="inlineStr">
        <is>
          <t>NFTs</t>
        </is>
      </c>
      <c r="X6041" t="inlineStr">
        <is>
          <t>Technology &amp; Infrastructure</t>
        </is>
      </c>
      <c r="Y6041" t="inlineStr">
        <is>
          <t>Operating Costs</t>
        </is>
      </c>
      <c r="Z6041" t="inlineStr">
        <is>
          <t>Operating Costs</t>
        </is>
      </c>
      <c r="AA6041" t="inlineStr">
        <is>
          <t>Custos na Blockchain</t>
        </is>
      </c>
      <c r="AB6041" t="inlineStr"/>
      <c r="AC6041" t="inlineStr">
        <is>
          <t>0x525be083cdc460fad512e318849c3c8cd686761ca60c9eb53edc1637523eb77c</t>
        </is>
      </c>
      <c r="AD6041" t="n">
        <v>1</v>
      </c>
      <c r="AE6041" t="n">
        <v>1</v>
      </c>
    </row>
    <row r="6042">
      <c r="A6042" t="inlineStr">
        <is>
          <t>daa874e4-fce9-4c18-8881-ed97e9bea5f4</t>
        </is>
      </c>
      <c r="B6042" s="115" t="n">
        <v>44974</v>
      </c>
      <c r="C6042" s="115" t="n">
        <v>44974</v>
      </c>
      <c r="D6042" t="n">
        <v>-5.3802936432</v>
      </c>
      <c r="E6042" t="n">
        <v>-5.3802936432</v>
      </c>
      <c r="F6042" t="inlineStr">
        <is>
          <t>MATIC</t>
        </is>
      </c>
      <c r="G6042" t="n">
        <v>7.931392931392931</v>
      </c>
      <c r="H6042" t="n">
        <v>-42.67322297049481</v>
      </c>
      <c r="I6042" t="n">
        <v>-42.67322297049481</v>
      </c>
      <c r="J6042" t="n">
        <v>1</v>
      </c>
      <c r="K6042" t="inlineStr"/>
      <c r="L6042" t="inlineStr">
        <is>
          <t>Helper</t>
        </is>
      </c>
      <c r="M6042" t="inlineStr"/>
      <c r="N6042" t="inlineStr"/>
      <c r="O6042" t="inlineStr"/>
      <c r="P6042" t="inlineStr"/>
      <c r="Q6042" t="inlineStr"/>
      <c r="R6042" t="inlineStr">
        <is>
          <t>Sem Histórico</t>
        </is>
      </c>
      <c r="S6042" t="inlineStr"/>
      <c r="T6042" t="inlineStr">
        <is>
          <t>Helper</t>
        </is>
      </c>
      <c r="U6042" t="inlineStr"/>
      <c r="V6042" t="inlineStr">
        <is>
          <t>Envio de NFTs</t>
        </is>
      </c>
      <c r="W6042" t="inlineStr">
        <is>
          <t>NFTs</t>
        </is>
      </c>
      <c r="X6042" t="inlineStr">
        <is>
          <t>Technology &amp; Infrastructure</t>
        </is>
      </c>
      <c r="Y6042" t="inlineStr">
        <is>
          <t>Operating Costs</t>
        </is>
      </c>
      <c r="Z6042" t="inlineStr">
        <is>
          <t>Operating Costs</t>
        </is>
      </c>
      <c r="AA6042" t="inlineStr">
        <is>
          <t>Custos na Blockchain</t>
        </is>
      </c>
      <c r="AB6042" t="inlineStr"/>
      <c r="AC6042" t="inlineStr">
        <is>
          <t>0xdfbaf79d4f2d23b79a9acb97f840c123ccd3d042d17c47f90c16dc79404d6a9f</t>
        </is>
      </c>
      <c r="AD6042" t="n">
        <v>1</v>
      </c>
      <c r="AE6042" t="n">
        <v>1</v>
      </c>
    </row>
    <row r="6043">
      <c r="A6043" t="inlineStr">
        <is>
          <t>c610da15-eb49-4531-a6a2-7b0970e27e7d</t>
        </is>
      </c>
      <c r="B6043" s="115" t="n">
        <v>44974</v>
      </c>
      <c r="C6043" s="115" t="n">
        <v>44974</v>
      </c>
      <c r="D6043" t="n">
        <v>-5.808246693599999</v>
      </c>
      <c r="E6043" t="n">
        <v>-5.808246693599999</v>
      </c>
      <c r="F6043" t="inlineStr">
        <is>
          <t>MATIC</t>
        </is>
      </c>
      <c r="G6043" t="n">
        <v>7.931392931392931</v>
      </c>
      <c r="H6043" t="n">
        <v>-46.0674867694054</v>
      </c>
      <c r="I6043" t="n">
        <v>-46.0674867694054</v>
      </c>
      <c r="J6043" t="n">
        <v>1</v>
      </c>
      <c r="K6043" t="inlineStr"/>
      <c r="L6043" t="inlineStr">
        <is>
          <t>Helper</t>
        </is>
      </c>
      <c r="M6043" t="inlineStr"/>
      <c r="N6043" t="inlineStr"/>
      <c r="O6043" t="inlineStr"/>
      <c r="P6043" t="inlineStr"/>
      <c r="Q6043" t="inlineStr"/>
      <c r="R6043" t="inlineStr">
        <is>
          <t>Sem Histórico</t>
        </is>
      </c>
      <c r="S6043" t="inlineStr"/>
      <c r="T6043" t="inlineStr">
        <is>
          <t>Helper</t>
        </is>
      </c>
      <c r="U6043" t="inlineStr"/>
      <c r="V6043" t="inlineStr">
        <is>
          <t>Envio de NFTs</t>
        </is>
      </c>
      <c r="W6043" t="inlineStr">
        <is>
          <t>NFTs</t>
        </is>
      </c>
      <c r="X6043" t="inlineStr">
        <is>
          <t>Technology &amp; Infrastructure</t>
        </is>
      </c>
      <c r="Y6043" t="inlineStr">
        <is>
          <t>Operating Costs</t>
        </is>
      </c>
      <c r="Z6043" t="inlineStr">
        <is>
          <t>Operating Costs</t>
        </is>
      </c>
      <c r="AA6043" t="inlineStr">
        <is>
          <t>Custos na Blockchain</t>
        </is>
      </c>
      <c r="AB6043" t="inlineStr"/>
      <c r="AC6043" t="inlineStr">
        <is>
          <t>0x18e8bc214adad9e62e51dad8766bb2b42ad502a1a88ebd276992a8dabd0685d8</t>
        </is>
      </c>
      <c r="AD6043" t="n">
        <v>1</v>
      </c>
      <c r="AE6043" t="n">
        <v>1</v>
      </c>
    </row>
    <row r="6044">
      <c r="A6044" t="inlineStr">
        <is>
          <t>7fb398d3-1be5-468b-ab0d-9c204cc6fec4</t>
        </is>
      </c>
      <c r="B6044" s="115" t="n">
        <v>44974</v>
      </c>
      <c r="C6044" s="115" t="n">
        <v>44974</v>
      </c>
      <c r="D6044" t="n">
        <v>-0.08880873959999999</v>
      </c>
      <c r="E6044" t="n">
        <v>-0.08880873959999999</v>
      </c>
      <c r="F6044" t="inlineStr">
        <is>
          <t>MATIC</t>
        </is>
      </c>
      <c r="G6044" t="n">
        <v>7.931392931392931</v>
      </c>
      <c r="H6044" t="n">
        <v>-0.7043770095093554</v>
      </c>
      <c r="I6044" t="n">
        <v>-0.7043770095093554</v>
      </c>
      <c r="J6044" t="n">
        <v>1</v>
      </c>
      <c r="K6044" t="inlineStr"/>
      <c r="L6044" t="inlineStr">
        <is>
          <t>Helper</t>
        </is>
      </c>
      <c r="M6044" t="inlineStr"/>
      <c r="N6044" t="inlineStr"/>
      <c r="O6044" t="inlineStr"/>
      <c r="P6044" t="inlineStr"/>
      <c r="Q6044" t="inlineStr"/>
      <c r="R6044" t="inlineStr">
        <is>
          <t>Sem Histórico</t>
        </is>
      </c>
      <c r="S6044" t="inlineStr"/>
      <c r="T6044" t="inlineStr">
        <is>
          <t>Helper</t>
        </is>
      </c>
      <c r="U6044" t="inlineStr"/>
      <c r="V6044" t="inlineStr">
        <is>
          <t>Envio de NFTs</t>
        </is>
      </c>
      <c r="W6044" t="inlineStr">
        <is>
          <t>NFTs</t>
        </is>
      </c>
      <c r="X6044" t="inlineStr">
        <is>
          <t>Technology &amp; Infrastructure</t>
        </is>
      </c>
      <c r="Y6044" t="inlineStr">
        <is>
          <t>Operating Costs</t>
        </is>
      </c>
      <c r="Z6044" t="inlineStr">
        <is>
          <t>Operating Costs</t>
        </is>
      </c>
      <c r="AA6044" t="inlineStr">
        <is>
          <t>Custos na Blockchain</t>
        </is>
      </c>
      <c r="AB6044" t="inlineStr"/>
      <c r="AC6044" t="inlineStr">
        <is>
          <t>0x4b2a7a28aec675e68cc33c764162a1ddde9ea9ee59b2fb65595143649e69e593</t>
        </is>
      </c>
      <c r="AD6044" t="n">
        <v>1</v>
      </c>
      <c r="AE6044" t="n">
        <v>1</v>
      </c>
    </row>
    <row r="6045">
      <c r="A6045" t="inlineStr">
        <is>
          <t>83cf992a-82c5-43f1-ada4-943a8e881eb3</t>
        </is>
      </c>
      <c r="B6045" s="115" t="n">
        <v>44974</v>
      </c>
      <c r="C6045" s="115" t="n">
        <v>44974</v>
      </c>
      <c r="D6045" t="n">
        <v>-5.2344455632</v>
      </c>
      <c r="E6045" t="n">
        <v>-5.2344455632</v>
      </c>
      <c r="F6045" t="inlineStr">
        <is>
          <t>MATIC</t>
        </is>
      </c>
      <c r="G6045" t="n">
        <v>7.931392931392931</v>
      </c>
      <c r="H6045" t="n">
        <v>-41.51644453972557</v>
      </c>
      <c r="I6045" t="n">
        <v>-41.51644453972557</v>
      </c>
      <c r="J6045" t="n">
        <v>1</v>
      </c>
      <c r="K6045" t="inlineStr"/>
      <c r="L6045" t="inlineStr">
        <is>
          <t>Helper</t>
        </is>
      </c>
      <c r="M6045" t="inlineStr"/>
      <c r="N6045" t="inlineStr"/>
      <c r="O6045" t="inlineStr"/>
      <c r="P6045" t="inlineStr"/>
      <c r="Q6045" t="inlineStr"/>
      <c r="R6045" t="inlineStr">
        <is>
          <t>Sem Histórico</t>
        </is>
      </c>
      <c r="S6045" t="inlineStr"/>
      <c r="T6045" t="inlineStr">
        <is>
          <t>Helper</t>
        </is>
      </c>
      <c r="U6045" t="inlineStr"/>
      <c r="V6045" t="inlineStr">
        <is>
          <t>Envio de NFTs</t>
        </is>
      </c>
      <c r="W6045" t="inlineStr">
        <is>
          <t>NFTs</t>
        </is>
      </c>
      <c r="X6045" t="inlineStr">
        <is>
          <t>Technology &amp; Infrastructure</t>
        </is>
      </c>
      <c r="Y6045" t="inlineStr">
        <is>
          <t>Operating Costs</t>
        </is>
      </c>
      <c r="Z6045" t="inlineStr">
        <is>
          <t>Operating Costs</t>
        </is>
      </c>
      <c r="AA6045" t="inlineStr">
        <is>
          <t>Custos na Blockchain</t>
        </is>
      </c>
      <c r="AB6045" t="inlineStr"/>
      <c r="AC6045" t="inlineStr">
        <is>
          <t>0x463644c2a180600e5a821086740fc2a444623f7e894e5c8cbcf4dbe8b3689367</t>
        </is>
      </c>
      <c r="AD6045" t="n">
        <v>1</v>
      </c>
      <c r="AE6045" t="n">
        <v>1</v>
      </c>
    </row>
    <row r="6046">
      <c r="A6046" t="inlineStr">
        <is>
          <t>4190bd80-b50a-4760-8626-9d520e9afdfd</t>
        </is>
      </c>
      <c r="B6046" s="115" t="n">
        <v>44974</v>
      </c>
      <c r="C6046" s="115" t="n">
        <v>44974</v>
      </c>
      <c r="D6046" t="n">
        <v>-0.0290363</v>
      </c>
      <c r="E6046" t="n">
        <v>-0.0290363</v>
      </c>
      <c r="F6046" t="inlineStr">
        <is>
          <t>MATIC</t>
        </is>
      </c>
      <c r="G6046" t="n">
        <v>7.931392931392931</v>
      </c>
      <c r="H6046" t="n">
        <v>-0.2302983045738046</v>
      </c>
      <c r="I6046" t="n">
        <v>-0.2302983045738046</v>
      </c>
      <c r="J6046" t="n">
        <v>1</v>
      </c>
      <c r="K6046" t="inlineStr"/>
      <c r="L6046" t="inlineStr">
        <is>
          <t>Helper</t>
        </is>
      </c>
      <c r="M6046" t="inlineStr"/>
      <c r="N6046" t="inlineStr"/>
      <c r="O6046" t="inlineStr"/>
      <c r="P6046" t="inlineStr"/>
      <c r="Q6046" t="inlineStr"/>
      <c r="R6046" t="inlineStr">
        <is>
          <t>Envio de matic para pagar listing</t>
        </is>
      </c>
      <c r="S6046" t="inlineStr"/>
      <c r="T6046" t="inlineStr">
        <is>
          <t>Helper</t>
        </is>
      </c>
      <c r="U6046" t="inlineStr"/>
      <c r="V6046" t="inlineStr">
        <is>
          <t>Serviços pontuais</t>
        </is>
      </c>
      <c r="W6046" t="inlineStr">
        <is>
          <t>Blockchain</t>
        </is>
      </c>
      <c r="X6046" t="inlineStr">
        <is>
          <t>Technology &amp; Infrastructure</t>
        </is>
      </c>
      <c r="Y6046" t="inlineStr">
        <is>
          <t>Operating Costs</t>
        </is>
      </c>
      <c r="Z6046" t="inlineStr">
        <is>
          <t>Operating Costs</t>
        </is>
      </c>
      <c r="AA6046" t="inlineStr">
        <is>
          <t>Custos na Blockchain</t>
        </is>
      </c>
      <c r="AB6046" t="inlineStr"/>
      <c r="AC6046" t="inlineStr">
        <is>
          <t>0x2f217862db7416db1b5ce31d230f52579ad94304d5769b6a82beaf9d2b32031a</t>
        </is>
      </c>
      <c r="AD6046" t="n">
        <v>1</v>
      </c>
      <c r="AE6046" t="n">
        <v>1</v>
      </c>
    </row>
    <row r="6047">
      <c r="A6047" t="inlineStr">
        <is>
          <t>e624471e-dcd5-43f0-95cb-781d48086d2f</t>
        </is>
      </c>
      <c r="B6047" s="115" t="n">
        <v>44974</v>
      </c>
      <c r="C6047" s="115" t="n">
        <v>44974</v>
      </c>
      <c r="D6047" t="n">
        <v>-0.0299792</v>
      </c>
      <c r="E6047" t="n">
        <v>-0.0299792</v>
      </c>
      <c r="F6047" t="inlineStr">
        <is>
          <t>MATIC</t>
        </is>
      </c>
      <c r="G6047" t="n">
        <v>7.931392931392931</v>
      </c>
      <c r="H6047" t="n">
        <v>-0.237776814968815</v>
      </c>
      <c r="I6047" t="n">
        <v>-0.237776814968815</v>
      </c>
      <c r="J6047" t="n">
        <v>1</v>
      </c>
      <c r="K6047" t="inlineStr"/>
      <c r="L6047" t="inlineStr">
        <is>
          <t>Helper</t>
        </is>
      </c>
      <c r="M6047" t="inlineStr"/>
      <c r="N6047" t="inlineStr"/>
      <c r="O6047" t="inlineStr"/>
      <c r="P6047" t="inlineStr"/>
      <c r="Q6047" t="inlineStr"/>
      <c r="R6047" t="inlineStr">
        <is>
          <t>Envio de matic para pagar listing</t>
        </is>
      </c>
      <c r="S6047" t="inlineStr"/>
      <c r="T6047" t="inlineStr">
        <is>
          <t>Helper</t>
        </is>
      </c>
      <c r="U6047" t="inlineStr"/>
      <c r="V6047" t="inlineStr">
        <is>
          <t>Serviços pontuais</t>
        </is>
      </c>
      <c r="W6047" t="inlineStr">
        <is>
          <t>Blockchain</t>
        </is>
      </c>
      <c r="X6047" t="inlineStr">
        <is>
          <t>Technology &amp; Infrastructure</t>
        </is>
      </c>
      <c r="Y6047" t="inlineStr">
        <is>
          <t>Operating Costs</t>
        </is>
      </c>
      <c r="Z6047" t="inlineStr">
        <is>
          <t>Operating Costs</t>
        </is>
      </c>
      <c r="AA6047" t="inlineStr">
        <is>
          <t>Custos na Blockchain</t>
        </is>
      </c>
      <c r="AB6047" t="inlineStr"/>
      <c r="AC6047" t="inlineStr">
        <is>
          <t>0xb12c88b1237aee650b87737bc15d8e29d0f3f4518a248710386a73e5a1030bb9</t>
        </is>
      </c>
      <c r="AD6047" t="n">
        <v>1</v>
      </c>
      <c r="AE6047" t="n">
        <v>1</v>
      </c>
    </row>
    <row r="6048">
      <c r="A6048" t="inlineStr">
        <is>
          <t>593aab52-17ad-4825-80f0-e29cdbbe2ab7</t>
        </is>
      </c>
      <c r="B6048" s="115" t="n">
        <v>44974</v>
      </c>
      <c r="C6048" s="115" t="n">
        <v>44974</v>
      </c>
      <c r="D6048" t="n">
        <v>-0.0296075</v>
      </c>
      <c r="E6048" t="n">
        <v>-0.0296075</v>
      </c>
      <c r="F6048" t="inlineStr">
        <is>
          <t>MATIC</t>
        </is>
      </c>
      <c r="G6048" t="n">
        <v>7.931392931392931</v>
      </c>
      <c r="H6048" t="n">
        <v>-0.2348287162162162</v>
      </c>
      <c r="I6048" t="n">
        <v>-0.2348287162162162</v>
      </c>
      <c r="J6048" t="n">
        <v>1</v>
      </c>
      <c r="K6048" t="inlineStr"/>
      <c r="L6048" t="inlineStr">
        <is>
          <t>Helper</t>
        </is>
      </c>
      <c r="M6048" t="inlineStr"/>
      <c r="N6048" t="inlineStr"/>
      <c r="O6048" t="inlineStr"/>
      <c r="P6048" t="inlineStr"/>
      <c r="Q6048" t="inlineStr"/>
      <c r="R6048" t="inlineStr">
        <is>
          <t>Envio de matic para pagar listing</t>
        </is>
      </c>
      <c r="S6048" t="inlineStr"/>
      <c r="T6048" t="inlineStr">
        <is>
          <t>Helper</t>
        </is>
      </c>
      <c r="U6048" t="inlineStr"/>
      <c r="V6048" t="inlineStr">
        <is>
          <t>Serviços pontuais</t>
        </is>
      </c>
      <c r="W6048" t="inlineStr">
        <is>
          <t>Blockchain</t>
        </is>
      </c>
      <c r="X6048" t="inlineStr">
        <is>
          <t>Technology &amp; Infrastructure</t>
        </is>
      </c>
      <c r="Y6048" t="inlineStr">
        <is>
          <t>Operating Costs</t>
        </is>
      </c>
      <c r="Z6048" t="inlineStr">
        <is>
          <t>Operating Costs</t>
        </is>
      </c>
      <c r="AA6048" t="inlineStr">
        <is>
          <t>Custos na Blockchain</t>
        </is>
      </c>
      <c r="AB6048" t="inlineStr"/>
      <c r="AC6048" t="inlineStr">
        <is>
          <t>0x5b4ab4307e8922882e0aec6607ab80d41147ec334c24a58686678b2519d3d9a1</t>
        </is>
      </c>
      <c r="AD6048" t="n">
        <v>1</v>
      </c>
      <c r="AE6048" t="n">
        <v>1</v>
      </c>
    </row>
    <row r="6049">
      <c r="A6049" t="inlineStr">
        <is>
          <t>6b726de1-dfc6-4eba-985f-6abb4605751f</t>
        </is>
      </c>
      <c r="B6049" s="115" t="n">
        <v>44974</v>
      </c>
      <c r="C6049" s="115" t="n">
        <v>44974</v>
      </c>
      <c r="D6049" t="n">
        <v>-0.0274571</v>
      </c>
      <c r="E6049" t="n">
        <v>-0.0274571</v>
      </c>
      <c r="F6049" t="inlineStr">
        <is>
          <t>MATIC</t>
        </is>
      </c>
      <c r="G6049" t="n">
        <v>7.931392931392931</v>
      </c>
      <c r="H6049" t="n">
        <v>-0.2177730488565489</v>
      </c>
      <c r="I6049" t="n">
        <v>-0.2177730488565489</v>
      </c>
      <c r="J6049" t="n">
        <v>1</v>
      </c>
      <c r="K6049" t="inlineStr"/>
      <c r="L6049" t="inlineStr">
        <is>
          <t>Helper</t>
        </is>
      </c>
      <c r="M6049" t="inlineStr"/>
      <c r="N6049" t="inlineStr"/>
      <c r="O6049" t="inlineStr"/>
      <c r="P6049" t="inlineStr"/>
      <c r="Q6049" t="inlineStr"/>
      <c r="R6049" t="inlineStr">
        <is>
          <t>Envio de matic para pagar listing</t>
        </is>
      </c>
      <c r="S6049" t="inlineStr"/>
      <c r="T6049" t="inlineStr">
        <is>
          <t>Helper</t>
        </is>
      </c>
      <c r="U6049" t="inlineStr"/>
      <c r="V6049" t="inlineStr">
        <is>
          <t>Serviços pontuais</t>
        </is>
      </c>
      <c r="W6049" t="inlineStr">
        <is>
          <t>Blockchain</t>
        </is>
      </c>
      <c r="X6049" t="inlineStr">
        <is>
          <t>Technology &amp; Infrastructure</t>
        </is>
      </c>
      <c r="Y6049" t="inlineStr">
        <is>
          <t>Operating Costs</t>
        </is>
      </c>
      <c r="Z6049" t="inlineStr">
        <is>
          <t>Operating Costs</t>
        </is>
      </c>
      <c r="AA6049" t="inlineStr">
        <is>
          <t>Custos na Blockchain</t>
        </is>
      </c>
      <c r="AB6049" t="inlineStr"/>
      <c r="AC6049" t="inlineStr">
        <is>
          <t>0xe9728b5b1ece1d7841908c94e72bbeaef48e6bfa5b8d5e92e74a38f63250de74</t>
        </is>
      </c>
      <c r="AD6049" t="n">
        <v>1</v>
      </c>
      <c r="AE6049" t="n">
        <v>1</v>
      </c>
    </row>
    <row r="6050">
      <c r="A6050" t="inlineStr">
        <is>
          <t>37419b42-614d-44e4-b502-f6e11aedbbc8</t>
        </is>
      </c>
      <c r="B6050" s="115" t="n">
        <v>44974</v>
      </c>
      <c r="C6050" s="115" t="n">
        <v>44974</v>
      </c>
      <c r="D6050" t="n">
        <v>-0.0396119</v>
      </c>
      <c r="E6050" t="n">
        <v>-0.0396119</v>
      </c>
      <c r="F6050" t="inlineStr">
        <is>
          <t>MATIC</t>
        </is>
      </c>
      <c r="G6050" t="n">
        <v>7.931392931392931</v>
      </c>
      <c r="H6050" t="n">
        <v>-0.3141775436590437</v>
      </c>
      <c r="I6050" t="n">
        <v>-0.3141775436590437</v>
      </c>
      <c r="J6050" t="n">
        <v>1</v>
      </c>
      <c r="K6050" t="inlineStr"/>
      <c r="L6050" t="inlineStr">
        <is>
          <t>Helper</t>
        </is>
      </c>
      <c r="M6050" t="inlineStr"/>
      <c r="N6050" t="inlineStr"/>
      <c r="O6050" t="inlineStr"/>
      <c r="P6050" t="inlineStr"/>
      <c r="Q6050" t="inlineStr"/>
      <c r="R6050" t="inlineStr">
        <is>
          <t>Envio de matic para pagar listing</t>
        </is>
      </c>
      <c r="S6050" t="inlineStr"/>
      <c r="T6050" t="inlineStr">
        <is>
          <t>Helper</t>
        </is>
      </c>
      <c r="U6050" t="inlineStr"/>
      <c r="V6050" t="inlineStr">
        <is>
          <t>Serviços pontuais</t>
        </is>
      </c>
      <c r="W6050" t="inlineStr">
        <is>
          <t>Blockchain</t>
        </is>
      </c>
      <c r="X6050" t="inlineStr">
        <is>
          <t>Technology &amp; Infrastructure</t>
        </is>
      </c>
      <c r="Y6050" t="inlineStr">
        <is>
          <t>Operating Costs</t>
        </is>
      </c>
      <c r="Z6050" t="inlineStr">
        <is>
          <t>Operating Costs</t>
        </is>
      </c>
      <c r="AA6050" t="inlineStr">
        <is>
          <t>Custos na Blockchain</t>
        </is>
      </c>
      <c r="AB6050" t="inlineStr"/>
      <c r="AC6050" t="inlineStr">
        <is>
          <t>0xd06ee962f3d3763255caa07066bec5a682df86b86422ec7ea49a7af1f7e04da1</t>
        </is>
      </c>
      <c r="AD6050" t="n">
        <v>1</v>
      </c>
      <c r="AE6050" t="n">
        <v>1</v>
      </c>
    </row>
    <row r="6051">
      <c r="A6051" t="inlineStr">
        <is>
          <t>dcc6deed-5461-45ea-9a08-24bf67e334fb</t>
        </is>
      </c>
      <c r="B6051" s="115" t="n">
        <v>44974</v>
      </c>
      <c r="C6051" s="115" t="n">
        <v>44974</v>
      </c>
      <c r="D6051" t="n">
        <v>-3.014040552403766</v>
      </c>
      <c r="E6051" t="n">
        <v>-3.014040552403766</v>
      </c>
      <c r="F6051" t="inlineStr">
        <is>
          <t>MATIC</t>
        </is>
      </c>
      <c r="G6051" t="n">
        <v>7.931392931392931</v>
      </c>
      <c r="H6051" t="n">
        <v>-23.90553993226688</v>
      </c>
      <c r="I6051" t="n">
        <v>-23.90553993226688</v>
      </c>
      <c r="J6051" t="n">
        <v>1</v>
      </c>
      <c r="K6051" t="inlineStr"/>
      <c r="L6051" t="inlineStr">
        <is>
          <t>Ledger</t>
        </is>
      </c>
      <c r="M6051" t="inlineStr"/>
      <c r="N6051" t="inlineStr"/>
      <c r="O6051" t="inlineStr"/>
      <c r="P6051" t="inlineStr"/>
      <c r="Q6051" t="inlineStr"/>
      <c r="R6051" t="inlineStr">
        <is>
          <t>Sem Histórico</t>
        </is>
      </c>
      <c r="S6051" t="inlineStr"/>
      <c r="T6051" t="inlineStr">
        <is>
          <t>Ledger</t>
        </is>
      </c>
      <c r="U6051" t="inlineStr"/>
      <c r="V6051" t="inlineStr">
        <is>
          <t>Serviços pontuais</t>
        </is>
      </c>
      <c r="W6051" t="inlineStr">
        <is>
          <t>Blockchain</t>
        </is>
      </c>
      <c r="X6051" t="inlineStr">
        <is>
          <t>Technology &amp; Infrastructure</t>
        </is>
      </c>
      <c r="Y6051" t="inlineStr">
        <is>
          <t>Operating Costs</t>
        </is>
      </c>
      <c r="Z6051" t="inlineStr">
        <is>
          <t>Operating Costs</t>
        </is>
      </c>
      <c r="AA6051" t="inlineStr">
        <is>
          <t>Custos na Blockchain</t>
        </is>
      </c>
      <c r="AB6051" t="inlineStr"/>
      <c r="AC6051" t="inlineStr">
        <is>
          <t>0x259c22486cf95155c1acc2fe701b778e0b396e4bb7c9f5e70f298655d27626a6</t>
        </is>
      </c>
      <c r="AD6051" t="n">
        <v>1</v>
      </c>
      <c r="AE6051" t="n">
        <v>1</v>
      </c>
    </row>
    <row r="6052">
      <c r="A6052" t="inlineStr">
        <is>
          <t>fa999d04-c841-439d-aa8e-931ed3fb3074</t>
        </is>
      </c>
      <c r="B6052" s="115" t="n">
        <v>44974</v>
      </c>
      <c r="C6052" s="115" t="n">
        <v>44974</v>
      </c>
      <c r="D6052" t="n">
        <v>-5.8521041344</v>
      </c>
      <c r="E6052" t="n">
        <v>-5.8521041344</v>
      </c>
      <c r="F6052" t="inlineStr">
        <is>
          <t>MATIC</t>
        </is>
      </c>
      <c r="G6052" t="n">
        <v>7.931392931392931</v>
      </c>
      <c r="H6052" t="n">
        <v>-46.41533736535551</v>
      </c>
      <c r="I6052" t="n">
        <v>-46.41533736535551</v>
      </c>
      <c r="J6052" t="n">
        <v>1</v>
      </c>
      <c r="K6052" t="inlineStr"/>
      <c r="L6052" t="inlineStr">
        <is>
          <t>Helper</t>
        </is>
      </c>
      <c r="M6052" t="inlineStr"/>
      <c r="N6052" t="inlineStr"/>
      <c r="O6052" t="inlineStr"/>
      <c r="P6052" t="inlineStr"/>
      <c r="Q6052" t="inlineStr"/>
      <c r="R6052" t="inlineStr">
        <is>
          <t>Sem Histórico</t>
        </is>
      </c>
      <c r="S6052" t="inlineStr"/>
      <c r="T6052" t="inlineStr">
        <is>
          <t>Helper</t>
        </is>
      </c>
      <c r="U6052" t="inlineStr"/>
      <c r="V6052" t="inlineStr">
        <is>
          <t>Envio de NFTs</t>
        </is>
      </c>
      <c r="W6052" t="inlineStr">
        <is>
          <t>NFTs</t>
        </is>
      </c>
      <c r="X6052" t="inlineStr">
        <is>
          <t>Technology &amp; Infrastructure</t>
        </is>
      </c>
      <c r="Y6052" t="inlineStr">
        <is>
          <t>Operating Costs</t>
        </is>
      </c>
      <c r="Z6052" t="inlineStr">
        <is>
          <t>Operating Costs</t>
        </is>
      </c>
      <c r="AA6052" t="inlineStr">
        <is>
          <t>Custos na Blockchain</t>
        </is>
      </c>
      <c r="AB6052" t="inlineStr"/>
      <c r="AC6052" t="inlineStr">
        <is>
          <t>0xf73ddbae2e951e36b178feabb91789108a7866b1fdfd5cc101b3c54fac8160ca</t>
        </is>
      </c>
      <c r="AD6052" t="n">
        <v>1</v>
      </c>
      <c r="AE6052" t="n">
        <v>1</v>
      </c>
    </row>
    <row r="6053">
      <c r="A6053" t="inlineStr">
        <is>
          <t>07d4aceb-3ccc-4b23-a2b2-7927bc488d92</t>
        </is>
      </c>
      <c r="B6053" s="115" t="n">
        <v>44974</v>
      </c>
      <c r="C6053" s="115" t="n">
        <v>44974</v>
      </c>
      <c r="D6053" t="n">
        <v>-7.906345932800001</v>
      </c>
      <c r="E6053" t="n">
        <v>-7.906345932800001</v>
      </c>
      <c r="F6053" t="inlineStr">
        <is>
          <t>MATIC</t>
        </is>
      </c>
      <c r="G6053" t="n">
        <v>7.931392931392931</v>
      </c>
      <c r="H6053" t="n">
        <v>-62.70833624455718</v>
      </c>
      <c r="I6053" t="n">
        <v>-62.70833624455718</v>
      </c>
      <c r="J6053" t="n">
        <v>1</v>
      </c>
      <c r="K6053" t="inlineStr"/>
      <c r="L6053" t="inlineStr">
        <is>
          <t>Helper</t>
        </is>
      </c>
      <c r="M6053" t="inlineStr"/>
      <c r="N6053" t="inlineStr"/>
      <c r="O6053" t="inlineStr"/>
      <c r="P6053" t="inlineStr"/>
      <c r="Q6053" t="inlineStr"/>
      <c r="R6053" t="inlineStr">
        <is>
          <t>Sem Histórico</t>
        </is>
      </c>
      <c r="S6053" t="inlineStr"/>
      <c r="T6053" t="inlineStr">
        <is>
          <t>Helper</t>
        </is>
      </c>
      <c r="U6053" t="inlineStr"/>
      <c r="V6053" t="inlineStr">
        <is>
          <t>Envio de NFTs</t>
        </is>
      </c>
      <c r="W6053" t="inlineStr">
        <is>
          <t>NFTs</t>
        </is>
      </c>
      <c r="X6053" t="inlineStr">
        <is>
          <t>Technology &amp; Infrastructure</t>
        </is>
      </c>
      <c r="Y6053" t="inlineStr">
        <is>
          <t>Operating Costs</t>
        </is>
      </c>
      <c r="Z6053" t="inlineStr">
        <is>
          <t>Operating Costs</t>
        </is>
      </c>
      <c r="AA6053" t="inlineStr">
        <is>
          <t>Custos na Blockchain</t>
        </is>
      </c>
      <c r="AB6053" t="inlineStr"/>
      <c r="AC6053" t="inlineStr">
        <is>
          <t>0x115a226fbf8351a3c25ba4b29cfcdc4e548e4bc5c3d1082a049e746dd31cb69e</t>
        </is>
      </c>
      <c r="AD6053" t="n">
        <v>1</v>
      </c>
      <c r="AE6053" t="n">
        <v>1</v>
      </c>
    </row>
    <row r="6054">
      <c r="A6054" t="inlineStr">
        <is>
          <t>d1d90eaf-64bc-49a3-9995-60b4375c2786</t>
        </is>
      </c>
      <c r="B6054" s="115" t="n">
        <v>44974</v>
      </c>
      <c r="C6054" s="115" t="n">
        <v>44974</v>
      </c>
      <c r="D6054" t="n">
        <v>-5.4199999488</v>
      </c>
      <c r="E6054" t="n">
        <v>-5.4199999488</v>
      </c>
      <c r="F6054" t="inlineStr">
        <is>
          <t>MATIC</t>
        </is>
      </c>
      <c r="G6054" t="n">
        <v>7.931392931392931</v>
      </c>
      <c r="H6054" t="n">
        <v>-42.98814928206237</v>
      </c>
      <c r="I6054" t="n">
        <v>-42.98814928206237</v>
      </c>
      <c r="J6054" t="n">
        <v>1</v>
      </c>
      <c r="K6054" t="inlineStr"/>
      <c r="L6054" t="inlineStr">
        <is>
          <t>Helper</t>
        </is>
      </c>
      <c r="M6054" t="inlineStr"/>
      <c r="N6054" t="inlineStr"/>
      <c r="O6054" t="inlineStr"/>
      <c r="P6054" t="inlineStr"/>
      <c r="Q6054" t="inlineStr"/>
      <c r="R6054" t="inlineStr">
        <is>
          <t>Sem Histórico</t>
        </is>
      </c>
      <c r="S6054" t="inlineStr"/>
      <c r="T6054" t="inlineStr">
        <is>
          <t>Helper</t>
        </is>
      </c>
      <c r="U6054" t="inlineStr"/>
      <c r="V6054" t="inlineStr">
        <is>
          <t>Envio de NFTs</t>
        </is>
      </c>
      <c r="W6054" t="inlineStr">
        <is>
          <t>NFTs</t>
        </is>
      </c>
      <c r="X6054" t="inlineStr">
        <is>
          <t>Technology &amp; Infrastructure</t>
        </is>
      </c>
      <c r="Y6054" t="inlineStr">
        <is>
          <t>Operating Costs</t>
        </is>
      </c>
      <c r="Z6054" t="inlineStr">
        <is>
          <t>Operating Costs</t>
        </is>
      </c>
      <c r="AA6054" t="inlineStr">
        <is>
          <t>Custos na Blockchain</t>
        </is>
      </c>
      <c r="AB6054" t="inlineStr"/>
      <c r="AC6054" t="inlineStr">
        <is>
          <t>0xa29ed81dc1c4dc02d62cbbc535a318dd2c7b4a47dc9b554634bcc05615bc1737</t>
        </is>
      </c>
      <c r="AD6054" t="n">
        <v>1</v>
      </c>
      <c r="AE6054" t="n">
        <v>1</v>
      </c>
    </row>
    <row r="6055">
      <c r="A6055" t="inlineStr">
        <is>
          <t>ffb8bcd5-9c2e-4721-b1cb-34b28d354d3b</t>
        </is>
      </c>
      <c r="B6055" s="115" t="n">
        <v>44974</v>
      </c>
      <c r="C6055" s="115" t="n">
        <v>44974</v>
      </c>
      <c r="D6055" t="n">
        <v>-5.307451464</v>
      </c>
      <c r="E6055" t="n">
        <v>-5.307451464</v>
      </c>
      <c r="F6055" t="inlineStr">
        <is>
          <t>MATIC</t>
        </is>
      </c>
      <c r="G6055" t="n">
        <v>7.931392931392931</v>
      </c>
      <c r="H6055" t="n">
        <v>-42.09548302528066</v>
      </c>
      <c r="I6055" t="n">
        <v>-42.09548302528066</v>
      </c>
      <c r="J6055" t="n">
        <v>1</v>
      </c>
      <c r="K6055" t="inlineStr"/>
      <c r="L6055" t="inlineStr">
        <is>
          <t>Helper</t>
        </is>
      </c>
      <c r="M6055" t="inlineStr"/>
      <c r="N6055" t="inlineStr"/>
      <c r="O6055" t="inlineStr"/>
      <c r="P6055" t="inlineStr"/>
      <c r="Q6055" t="inlineStr"/>
      <c r="R6055" t="inlineStr">
        <is>
          <t>Sem Histórico</t>
        </is>
      </c>
      <c r="S6055" t="inlineStr"/>
      <c r="T6055" t="inlineStr">
        <is>
          <t>Helper</t>
        </is>
      </c>
      <c r="U6055" t="inlineStr"/>
      <c r="V6055" t="inlineStr">
        <is>
          <t>Envio de NFTs</t>
        </is>
      </c>
      <c r="W6055" t="inlineStr">
        <is>
          <t>NFTs</t>
        </is>
      </c>
      <c r="X6055" t="inlineStr">
        <is>
          <t>Technology &amp; Infrastructure</t>
        </is>
      </c>
      <c r="Y6055" t="inlineStr">
        <is>
          <t>Operating Costs</t>
        </is>
      </c>
      <c r="Z6055" t="inlineStr">
        <is>
          <t>Operating Costs</t>
        </is>
      </c>
      <c r="AA6055" t="inlineStr">
        <is>
          <t>Custos na Blockchain</t>
        </is>
      </c>
      <c r="AB6055" t="inlineStr"/>
      <c r="AC6055" t="inlineStr">
        <is>
          <t>0x5d0a3efac768fd3df23f2cd78bd3f72866633ded876580ae6092ffc9714a0a4e</t>
        </is>
      </c>
      <c r="AD6055" t="n">
        <v>1</v>
      </c>
      <c r="AE6055" t="n">
        <v>1</v>
      </c>
    </row>
    <row r="6056">
      <c r="A6056" t="inlineStr">
        <is>
          <t>9dc5089b-9ccb-499e-9d2a-96eeb7b4109b</t>
        </is>
      </c>
      <c r="B6056" s="115" t="n">
        <v>44974</v>
      </c>
      <c r="C6056" s="115" t="n">
        <v>44974</v>
      </c>
      <c r="D6056" t="n">
        <v>-0.9308371487999999</v>
      </c>
      <c r="E6056" t="n">
        <v>-0.9308371487999999</v>
      </c>
      <c r="F6056" t="inlineStr">
        <is>
          <t>MATIC</t>
        </is>
      </c>
      <c r="G6056" t="n">
        <v>7.931392931392931</v>
      </c>
      <c r="H6056" t="n">
        <v>-7.382835182270269</v>
      </c>
      <c r="I6056" t="n">
        <v>-7.382835182270269</v>
      </c>
      <c r="J6056" t="n">
        <v>1</v>
      </c>
      <c r="K6056" t="inlineStr"/>
      <c r="L6056" t="inlineStr">
        <is>
          <t>Helper</t>
        </is>
      </c>
      <c r="M6056" t="inlineStr"/>
      <c r="N6056" t="inlineStr"/>
      <c r="O6056" t="inlineStr"/>
      <c r="P6056" t="inlineStr"/>
      <c r="Q6056" t="inlineStr"/>
      <c r="R6056" t="inlineStr">
        <is>
          <t>Sem Histórico</t>
        </is>
      </c>
      <c r="S6056" t="inlineStr"/>
      <c r="T6056" t="inlineStr">
        <is>
          <t>Helper</t>
        </is>
      </c>
      <c r="U6056" t="inlineStr"/>
      <c r="V6056" t="inlineStr">
        <is>
          <t>Envio de NFTs</t>
        </is>
      </c>
      <c r="W6056" t="inlineStr">
        <is>
          <t>NFTs</t>
        </is>
      </c>
      <c r="X6056" t="inlineStr">
        <is>
          <t>Technology &amp; Infrastructure</t>
        </is>
      </c>
      <c r="Y6056" t="inlineStr">
        <is>
          <t>Operating Costs</t>
        </is>
      </c>
      <c r="Z6056" t="inlineStr">
        <is>
          <t>Operating Costs</t>
        </is>
      </c>
      <c r="AA6056" t="inlineStr">
        <is>
          <t>Custos na Blockchain</t>
        </is>
      </c>
      <c r="AB6056" t="inlineStr"/>
      <c r="AC6056" t="inlineStr">
        <is>
          <t>0xa435ede8438fdab3c5839fbf47963c0a87d04c501f01e147441e0166bd1fdf81</t>
        </is>
      </c>
      <c r="AD6056" t="n">
        <v>1</v>
      </c>
      <c r="AE6056" t="n">
        <v>1</v>
      </c>
    </row>
    <row r="6057">
      <c r="A6057" t="inlineStr">
        <is>
          <t>8a4ee011-1442-40b4-8166-b65d46c5a208</t>
        </is>
      </c>
      <c r="B6057" s="115" t="n">
        <v>44974</v>
      </c>
      <c r="C6057" s="115" t="n">
        <v>44974</v>
      </c>
      <c r="D6057" t="n">
        <v>-0.9665679416</v>
      </c>
      <c r="E6057" t="n">
        <v>-0.9665679416</v>
      </c>
      <c r="F6057" t="inlineStr">
        <is>
          <t>MATIC</t>
        </is>
      </c>
      <c r="G6057" t="n">
        <v>7.931392931392931</v>
      </c>
      <c r="H6057" t="n">
        <v>-7.666230139717256</v>
      </c>
      <c r="I6057" t="n">
        <v>-7.666230139717256</v>
      </c>
      <c r="J6057" t="n">
        <v>1</v>
      </c>
      <c r="K6057" t="inlineStr"/>
      <c r="L6057" t="inlineStr">
        <is>
          <t>Helper</t>
        </is>
      </c>
      <c r="M6057" t="inlineStr"/>
      <c r="N6057" t="inlineStr"/>
      <c r="O6057" t="inlineStr"/>
      <c r="P6057" t="inlineStr"/>
      <c r="Q6057" t="inlineStr"/>
      <c r="R6057" t="inlineStr">
        <is>
          <t>Sem Histórico</t>
        </is>
      </c>
      <c r="S6057" t="inlineStr"/>
      <c r="T6057" t="inlineStr">
        <is>
          <t>Helper</t>
        </is>
      </c>
      <c r="U6057" t="inlineStr"/>
      <c r="V6057" t="inlineStr">
        <is>
          <t>Envio de NFTs</t>
        </is>
      </c>
      <c r="W6057" t="inlineStr">
        <is>
          <t>NFTs</t>
        </is>
      </c>
      <c r="X6057" t="inlineStr">
        <is>
          <t>Technology &amp; Infrastructure</t>
        </is>
      </c>
      <c r="Y6057" t="inlineStr">
        <is>
          <t>Operating Costs</t>
        </is>
      </c>
      <c r="Z6057" t="inlineStr">
        <is>
          <t>Operating Costs</t>
        </is>
      </c>
      <c r="AA6057" t="inlineStr">
        <is>
          <t>Custos na Blockchain</t>
        </is>
      </c>
      <c r="AB6057" t="inlineStr"/>
      <c r="AC6057" t="inlineStr">
        <is>
          <t>0xbe9f8b39629efa88fdbbd682476986f764f16ed256977f2baed155fb0bd3865d</t>
        </is>
      </c>
      <c r="AD6057" t="n">
        <v>1</v>
      </c>
      <c r="AE6057" t="n">
        <v>1</v>
      </c>
    </row>
    <row r="6058">
      <c r="A6058" t="inlineStr">
        <is>
          <t>64b81a0c-1af7-4760-82e7-aba17237a972</t>
        </is>
      </c>
      <c r="B6058" s="115" t="n">
        <v>44974</v>
      </c>
      <c r="C6058" s="115" t="n">
        <v>44974</v>
      </c>
      <c r="D6058" t="n">
        <v>-0.0269552</v>
      </c>
      <c r="E6058" t="n">
        <v>-0.0269552</v>
      </c>
      <c r="F6058" t="inlineStr">
        <is>
          <t>MATIC</t>
        </is>
      </c>
      <c r="G6058" t="n">
        <v>7.931392931392931</v>
      </c>
      <c r="H6058" t="n">
        <v>-0.2137922827442827</v>
      </c>
      <c r="I6058" t="n">
        <v>-0.2137922827442827</v>
      </c>
      <c r="J6058" t="n">
        <v>1</v>
      </c>
      <c r="K6058" t="inlineStr"/>
      <c r="L6058" t="inlineStr">
        <is>
          <t>Helper</t>
        </is>
      </c>
      <c r="M6058" t="inlineStr"/>
      <c r="N6058" t="inlineStr"/>
      <c r="O6058" t="inlineStr"/>
      <c r="P6058" t="inlineStr"/>
      <c r="Q6058" t="inlineStr"/>
      <c r="R6058" t="inlineStr">
        <is>
          <t>Envio de matic para pagar listing</t>
        </is>
      </c>
      <c r="S6058" t="inlineStr"/>
      <c r="T6058" t="inlineStr">
        <is>
          <t>Helper</t>
        </is>
      </c>
      <c r="U6058" t="inlineStr"/>
      <c r="V6058" t="inlineStr">
        <is>
          <t>Serviços pontuais</t>
        </is>
      </c>
      <c r="W6058" t="inlineStr">
        <is>
          <t>Blockchain</t>
        </is>
      </c>
      <c r="X6058" t="inlineStr">
        <is>
          <t>Technology &amp; Infrastructure</t>
        </is>
      </c>
      <c r="Y6058" t="inlineStr">
        <is>
          <t>Operating Costs</t>
        </is>
      </c>
      <c r="Z6058" t="inlineStr">
        <is>
          <t>Operating Costs</t>
        </is>
      </c>
      <c r="AA6058" t="inlineStr">
        <is>
          <t>Custos na Blockchain</t>
        </is>
      </c>
      <c r="AB6058" t="inlineStr"/>
      <c r="AC6058" t="inlineStr">
        <is>
          <t>0xd962b813e179db2c0fdb8789d4f2c7bca78f2e6223512e5d163340d4178fe0b0</t>
        </is>
      </c>
      <c r="AD6058" t="n">
        <v>1</v>
      </c>
      <c r="AE6058" t="n">
        <v>1</v>
      </c>
    </row>
    <row r="6059">
      <c r="A6059" t="inlineStr">
        <is>
          <t>bc569ed6-8dbf-46eb-b4b6-677a7dcaa561</t>
        </is>
      </c>
      <c r="B6059" s="115" t="n">
        <v>44974</v>
      </c>
      <c r="C6059" s="115" t="n">
        <v>44974</v>
      </c>
      <c r="D6059" t="n">
        <v>-0.0261551</v>
      </c>
      <c r="E6059" t="n">
        <v>-0.0261551</v>
      </c>
      <c r="F6059" t="inlineStr">
        <is>
          <t>MATIC</t>
        </is>
      </c>
      <c r="G6059" t="n">
        <v>7.931392931392931</v>
      </c>
      <c r="H6059" t="n">
        <v>-0.2074463752598753</v>
      </c>
      <c r="I6059" t="n">
        <v>-0.2074463752598753</v>
      </c>
      <c r="J6059" t="n">
        <v>1</v>
      </c>
      <c r="K6059" t="inlineStr"/>
      <c r="L6059" t="inlineStr">
        <is>
          <t>Helper</t>
        </is>
      </c>
      <c r="M6059" t="inlineStr"/>
      <c r="N6059" t="inlineStr"/>
      <c r="O6059" t="inlineStr"/>
      <c r="P6059" t="inlineStr"/>
      <c r="Q6059" t="inlineStr"/>
      <c r="R6059" t="inlineStr">
        <is>
          <t>Envio de matic para pagar listing</t>
        </is>
      </c>
      <c r="S6059" t="inlineStr"/>
      <c r="T6059" t="inlineStr">
        <is>
          <t>Helper</t>
        </is>
      </c>
      <c r="U6059" t="inlineStr"/>
      <c r="V6059" t="inlineStr">
        <is>
          <t>Serviços pontuais</t>
        </is>
      </c>
      <c r="W6059" t="inlineStr">
        <is>
          <t>Blockchain</t>
        </is>
      </c>
      <c r="X6059" t="inlineStr">
        <is>
          <t>Technology &amp; Infrastructure</t>
        </is>
      </c>
      <c r="Y6059" t="inlineStr">
        <is>
          <t>Operating Costs</t>
        </is>
      </c>
      <c r="Z6059" t="inlineStr">
        <is>
          <t>Operating Costs</t>
        </is>
      </c>
      <c r="AA6059" t="inlineStr">
        <is>
          <t>Custos na Blockchain</t>
        </is>
      </c>
      <c r="AB6059" t="inlineStr"/>
      <c r="AC6059" t="inlineStr">
        <is>
          <t>0xf1a35821e0e02ce47b3c85243073f6d042e7aeab4cc75ff376d7a5be31586e3f</t>
        </is>
      </c>
      <c r="AD6059" t="n">
        <v>1</v>
      </c>
      <c r="AE6059" t="n">
        <v>1</v>
      </c>
    </row>
    <row r="6060">
      <c r="A6060" t="inlineStr">
        <is>
          <t>c92827e7-576b-4038-ab89-287b10a611c9</t>
        </is>
      </c>
      <c r="B6060" s="115" t="n">
        <v>44974</v>
      </c>
      <c r="C6060" s="115" t="n">
        <v>44974</v>
      </c>
      <c r="D6060" t="n">
        <v>-0.1634706673602054</v>
      </c>
      <c r="E6060" t="n">
        <v>-0.1634706673602054</v>
      </c>
      <c r="F6060" t="inlineStr">
        <is>
          <t>MATIC</t>
        </is>
      </c>
      <c r="G6060" t="n">
        <v>7.931392931392931</v>
      </c>
      <c r="H6060" t="n">
        <v>-1.296550095590818</v>
      </c>
      <c r="I6060" t="n">
        <v>-1.296550095590818</v>
      </c>
      <c r="J6060" t="n">
        <v>1</v>
      </c>
      <c r="K6060" t="inlineStr"/>
      <c r="L6060" t="inlineStr">
        <is>
          <t>Helper</t>
        </is>
      </c>
      <c r="M6060" t="inlineStr"/>
      <c r="N6060" t="inlineStr"/>
      <c r="O6060" t="inlineStr"/>
      <c r="P6060" t="inlineStr"/>
      <c r="Q6060" t="inlineStr"/>
      <c r="R6060" t="inlineStr">
        <is>
          <t>Sem Histórico</t>
        </is>
      </c>
      <c r="S6060" t="inlineStr"/>
      <c r="T6060" t="inlineStr">
        <is>
          <t>Helper</t>
        </is>
      </c>
      <c r="U6060" t="inlineStr"/>
      <c r="V6060" t="inlineStr">
        <is>
          <t>Serviços pontuais</t>
        </is>
      </c>
      <c r="W6060" t="inlineStr">
        <is>
          <t>Blockchain</t>
        </is>
      </c>
      <c r="X6060" t="inlineStr">
        <is>
          <t>Technology &amp; Infrastructure</t>
        </is>
      </c>
      <c r="Y6060" t="inlineStr">
        <is>
          <t>Operating Costs</t>
        </is>
      </c>
      <c r="Z6060" t="inlineStr">
        <is>
          <t>Operating Costs</t>
        </is>
      </c>
      <c r="AA6060" t="inlineStr">
        <is>
          <t>Custos na Blockchain</t>
        </is>
      </c>
      <c r="AB6060" t="inlineStr"/>
      <c r="AC6060" t="inlineStr">
        <is>
          <t>0xd7b0ce38597cc347bf51719f45d9b181f6923748386821e50f28bd99c740d42a</t>
        </is>
      </c>
      <c r="AD6060" t="n">
        <v>1</v>
      </c>
      <c r="AE6060" t="n">
        <v>1</v>
      </c>
    </row>
    <row r="6061">
      <c r="A6061" t="inlineStr">
        <is>
          <t>8086d765-72e3-4ad1-8457-eaf7df3197a8</t>
        </is>
      </c>
      <c r="B6061" s="115" t="n">
        <v>44974</v>
      </c>
      <c r="C6061" s="115" t="n">
        <v>44974</v>
      </c>
      <c r="D6061" t="n">
        <v>-0.0270791</v>
      </c>
      <c r="E6061" t="n">
        <v>-0.0270791</v>
      </c>
      <c r="F6061" t="inlineStr">
        <is>
          <t>MATIC</t>
        </is>
      </c>
      <c r="G6061" t="n">
        <v>7.931392931392931</v>
      </c>
      <c r="H6061" t="n">
        <v>-0.2147749823284824</v>
      </c>
      <c r="I6061" t="n">
        <v>-0.2147749823284824</v>
      </c>
      <c r="J6061" t="n">
        <v>1</v>
      </c>
      <c r="K6061" t="inlineStr"/>
      <c r="L6061" t="inlineStr">
        <is>
          <t>Helper</t>
        </is>
      </c>
      <c r="M6061" t="inlineStr"/>
      <c r="N6061" t="inlineStr"/>
      <c r="O6061" t="inlineStr"/>
      <c r="P6061" t="inlineStr"/>
      <c r="Q6061" t="inlineStr"/>
      <c r="R6061" t="inlineStr">
        <is>
          <t>Envio de matic para pagar listing</t>
        </is>
      </c>
      <c r="S6061" t="inlineStr"/>
      <c r="T6061" t="inlineStr">
        <is>
          <t>Helper</t>
        </is>
      </c>
      <c r="U6061" t="inlineStr"/>
      <c r="V6061" t="inlineStr">
        <is>
          <t>Serviços pontuais</t>
        </is>
      </c>
      <c r="W6061" t="inlineStr">
        <is>
          <t>Blockchain</t>
        </is>
      </c>
      <c r="X6061" t="inlineStr">
        <is>
          <t>Technology &amp; Infrastructure</t>
        </is>
      </c>
      <c r="Y6061" t="inlineStr">
        <is>
          <t>Operating Costs</t>
        </is>
      </c>
      <c r="Z6061" t="inlineStr">
        <is>
          <t>Operating Costs</t>
        </is>
      </c>
      <c r="AA6061" t="inlineStr">
        <is>
          <t>Custos na Blockchain</t>
        </is>
      </c>
      <c r="AB6061" t="inlineStr"/>
      <c r="AC6061" t="inlineStr">
        <is>
          <t>0x423c989a2c3cd0a6b4f64acc3e3d3f683553213c3a557b3b78acbcb9ca8c57a6</t>
        </is>
      </c>
      <c r="AD6061" t="n">
        <v>1</v>
      </c>
      <c r="AE6061" t="n">
        <v>1</v>
      </c>
    </row>
    <row r="6062">
      <c r="A6062" t="inlineStr">
        <is>
          <t>b5acacaf-3a93-4a71-a8dd-48cd3d59aadf</t>
        </is>
      </c>
      <c r="B6062" s="115" t="n">
        <v>44974</v>
      </c>
      <c r="C6062" s="115" t="n">
        <v>44974</v>
      </c>
      <c r="D6062" t="n">
        <v>-0.0293681</v>
      </c>
      <c r="E6062" t="n">
        <v>-0.0293681</v>
      </c>
      <c r="F6062" t="inlineStr">
        <is>
          <t>MATIC</t>
        </is>
      </c>
      <c r="G6062" t="n">
        <v>7.931392931392931</v>
      </c>
      <c r="H6062" t="n">
        <v>-0.2329299407484408</v>
      </c>
      <c r="I6062" t="n">
        <v>-0.2329299407484408</v>
      </c>
      <c r="J6062" t="n">
        <v>1</v>
      </c>
      <c r="K6062" t="inlineStr"/>
      <c r="L6062" t="inlineStr">
        <is>
          <t>Helper</t>
        </is>
      </c>
      <c r="M6062" t="inlineStr"/>
      <c r="N6062" t="inlineStr"/>
      <c r="O6062" t="inlineStr"/>
      <c r="P6062" t="inlineStr"/>
      <c r="Q6062" t="inlineStr"/>
      <c r="R6062" t="inlineStr">
        <is>
          <t>Envio de matic para pagar listing</t>
        </is>
      </c>
      <c r="S6062" t="inlineStr"/>
      <c r="T6062" t="inlineStr">
        <is>
          <t>Helper</t>
        </is>
      </c>
      <c r="U6062" t="inlineStr"/>
      <c r="V6062" t="inlineStr">
        <is>
          <t>Serviços pontuais</t>
        </is>
      </c>
      <c r="W6062" t="inlineStr">
        <is>
          <t>Blockchain</t>
        </is>
      </c>
      <c r="X6062" t="inlineStr">
        <is>
          <t>Technology &amp; Infrastructure</t>
        </is>
      </c>
      <c r="Y6062" t="inlineStr">
        <is>
          <t>Operating Costs</t>
        </is>
      </c>
      <c r="Z6062" t="inlineStr">
        <is>
          <t>Operating Costs</t>
        </is>
      </c>
      <c r="AA6062" t="inlineStr">
        <is>
          <t>Custos na Blockchain</t>
        </is>
      </c>
      <c r="AB6062" t="inlineStr"/>
      <c r="AC6062" t="inlineStr">
        <is>
          <t>0xe453712a2563f7b8bf990dc436611f4fc4b4acbef1ad38386a97163bcf098d8b</t>
        </is>
      </c>
      <c r="AD6062" t="n">
        <v>1</v>
      </c>
      <c r="AE6062" t="n">
        <v>1</v>
      </c>
    </row>
    <row r="6063">
      <c r="A6063" t="inlineStr">
        <is>
          <t>7cc56b07-604a-4994-bac8-d47f0686d823</t>
        </is>
      </c>
      <c r="B6063" s="115" t="n">
        <v>44974</v>
      </c>
      <c r="C6063" s="115" t="n">
        <v>44974</v>
      </c>
      <c r="D6063" t="n">
        <v>-0.0218005554</v>
      </c>
      <c r="E6063" t="n">
        <v>-0.0218005554</v>
      </c>
      <c r="F6063" t="inlineStr">
        <is>
          <t>MATIC</t>
        </is>
      </c>
      <c r="G6063" t="n">
        <v>7.931392931392931</v>
      </c>
      <c r="H6063" t="n">
        <v>-0.172908771</v>
      </c>
      <c r="I6063" t="n">
        <v>-0.172908771</v>
      </c>
      <c r="J6063" t="n">
        <v>1</v>
      </c>
      <c r="K6063" t="inlineStr"/>
      <c r="L6063" t="inlineStr">
        <is>
          <t>Helper</t>
        </is>
      </c>
      <c r="M6063" t="inlineStr">
        <is>
          <t>Conexões Games</t>
        </is>
      </c>
      <c r="N6063" t="inlineStr"/>
      <c r="O6063" t="inlineStr"/>
      <c r="P6063" t="inlineStr"/>
      <c r="Q6063" t="inlineStr"/>
      <c r="R6063" t="inlineStr">
        <is>
          <t>Sem Histórico</t>
        </is>
      </c>
      <c r="S6063" t="inlineStr"/>
      <c r="T6063" t="inlineStr">
        <is>
          <t>Helper</t>
        </is>
      </c>
      <c r="U6063" t="inlineStr"/>
      <c r="V6063" t="inlineStr">
        <is>
          <t>Envio de NFTs</t>
        </is>
      </c>
      <c r="W6063" t="inlineStr">
        <is>
          <t>NFTs</t>
        </is>
      </c>
      <c r="X6063" t="inlineStr">
        <is>
          <t>Technology &amp; Infrastructure</t>
        </is>
      </c>
      <c r="Y6063" t="inlineStr">
        <is>
          <t>Operating Costs</t>
        </is>
      </c>
      <c r="Z6063" t="inlineStr">
        <is>
          <t>Operating Costs</t>
        </is>
      </c>
      <c r="AA6063" t="inlineStr">
        <is>
          <t>Custos na Blockchain</t>
        </is>
      </c>
      <c r="AB6063" t="inlineStr"/>
      <c r="AC6063" t="inlineStr">
        <is>
          <t>0x5e1e875be5d44a2a82b540915cc005d18a38e94af75963c51ee386e5bdc0cb2d</t>
        </is>
      </c>
      <c r="AD6063" t="n">
        <v>1</v>
      </c>
      <c r="AE6063" t="n">
        <v>1</v>
      </c>
    </row>
    <row r="6064">
      <c r="A6064" t="inlineStr">
        <is>
          <t>09906254-536f-4e30-8eb1-495ed39bc46c</t>
        </is>
      </c>
      <c r="B6064" s="115" t="n">
        <v>44974</v>
      </c>
      <c r="C6064" s="115" t="n">
        <v>44974</v>
      </c>
      <c r="D6064" t="n">
        <v>-0.0328470792</v>
      </c>
      <c r="E6064" t="n">
        <v>-0.0328470792</v>
      </c>
      <c r="F6064" t="inlineStr">
        <is>
          <t>MATIC</t>
        </is>
      </c>
      <c r="G6064" t="n">
        <v>7.931392931392931</v>
      </c>
      <c r="H6064" t="n">
        <v>-0.2605230917837837</v>
      </c>
      <c r="I6064" t="n">
        <v>-0.2605230917837837</v>
      </c>
      <c r="J6064" t="n">
        <v>1</v>
      </c>
      <c r="K6064" t="inlineStr"/>
      <c r="L6064" t="inlineStr">
        <is>
          <t>Helper</t>
        </is>
      </c>
      <c r="M6064" t="inlineStr"/>
      <c r="N6064" t="inlineStr"/>
      <c r="O6064" t="inlineStr"/>
      <c r="P6064" t="inlineStr"/>
      <c r="Q6064" t="inlineStr"/>
      <c r="R6064" t="inlineStr">
        <is>
          <t>Sem Histórico</t>
        </is>
      </c>
      <c r="S6064" t="inlineStr"/>
      <c r="T6064" t="inlineStr">
        <is>
          <t>Helper</t>
        </is>
      </c>
      <c r="U6064" t="inlineStr"/>
      <c r="V6064" t="inlineStr">
        <is>
          <t>Envio de NFTs</t>
        </is>
      </c>
      <c r="W6064" t="inlineStr">
        <is>
          <t>NFTs</t>
        </is>
      </c>
      <c r="X6064" t="inlineStr">
        <is>
          <t>Technology &amp; Infrastructure</t>
        </is>
      </c>
      <c r="Y6064" t="inlineStr">
        <is>
          <t>Operating Costs</t>
        </is>
      </c>
      <c r="Z6064" t="inlineStr">
        <is>
          <t>Operating Costs</t>
        </is>
      </c>
      <c r="AA6064" t="inlineStr">
        <is>
          <t>Custos na Blockchain</t>
        </is>
      </c>
      <c r="AB6064" t="inlineStr"/>
      <c r="AC6064" t="inlineStr">
        <is>
          <t>0xbab64d0aca305f18e43dc71ed69d15edfbdfabfecf5b51a45cc4da73ca19553a</t>
        </is>
      </c>
      <c r="AD6064" t="n">
        <v>1</v>
      </c>
      <c r="AE6064" t="n">
        <v>1</v>
      </c>
    </row>
    <row r="6065">
      <c r="A6065" t="inlineStr">
        <is>
          <t>e278da55-80c5-4f10-a153-88e544c37b56</t>
        </is>
      </c>
      <c r="B6065" s="115" t="n">
        <v>44974</v>
      </c>
      <c r="C6065" s="115" t="n">
        <v>44974</v>
      </c>
      <c r="D6065" t="n">
        <v>-0.022695816</v>
      </c>
      <c r="E6065" t="n">
        <v>-0.022695816</v>
      </c>
      <c r="F6065" t="inlineStr">
        <is>
          <t>MATIC</t>
        </is>
      </c>
      <c r="G6065" t="n">
        <v>7.931392931392931</v>
      </c>
      <c r="H6065" t="n">
        <v>-0.1800094345945946</v>
      </c>
      <c r="I6065" t="n">
        <v>-0.1800094345945946</v>
      </c>
      <c r="J6065" t="n">
        <v>1</v>
      </c>
      <c r="K6065" t="inlineStr"/>
      <c r="L6065" t="inlineStr">
        <is>
          <t>Helper</t>
        </is>
      </c>
      <c r="M6065" t="inlineStr">
        <is>
          <t>Conexões Games</t>
        </is>
      </c>
      <c r="N6065" t="inlineStr"/>
      <c r="O6065" t="inlineStr"/>
      <c r="P6065" t="inlineStr"/>
      <c r="Q6065" t="inlineStr"/>
      <c r="R6065" t="inlineStr">
        <is>
          <t>Sem Histórico</t>
        </is>
      </c>
      <c r="S6065" t="inlineStr"/>
      <c r="T6065" t="inlineStr">
        <is>
          <t>Helper</t>
        </is>
      </c>
      <c r="U6065" t="inlineStr"/>
      <c r="V6065" t="inlineStr">
        <is>
          <t>Envio de NFTs</t>
        </is>
      </c>
      <c r="W6065" t="inlineStr">
        <is>
          <t>NFTs</t>
        </is>
      </c>
      <c r="X6065" t="inlineStr">
        <is>
          <t>Technology &amp; Infrastructure</t>
        </is>
      </c>
      <c r="Y6065" t="inlineStr">
        <is>
          <t>Operating Costs</t>
        </is>
      </c>
      <c r="Z6065" t="inlineStr">
        <is>
          <t>Operating Costs</t>
        </is>
      </c>
      <c r="AA6065" t="inlineStr">
        <is>
          <t>Custos na Blockchain</t>
        </is>
      </c>
      <c r="AB6065" t="inlineStr"/>
      <c r="AC6065" t="inlineStr">
        <is>
          <t>0x0337c5ec38c988ba58af0d0ac6c280f03a22d97b55c610a739834d5df4494fd1</t>
        </is>
      </c>
      <c r="AD6065" t="n">
        <v>1</v>
      </c>
      <c r="AE6065" t="n">
        <v>1</v>
      </c>
    </row>
    <row r="6066">
      <c r="A6066" t="inlineStr">
        <is>
          <t>9f2b3a18-f966-4424-bfe8-5ce9ed626f45</t>
        </is>
      </c>
      <c r="B6066" s="115" t="n">
        <v>44974</v>
      </c>
      <c r="C6066" s="115" t="n">
        <v>44974</v>
      </c>
      <c r="D6066" t="n">
        <v>-0.0611075694</v>
      </c>
      <c r="E6066" t="n">
        <v>-0.0611075694</v>
      </c>
      <c r="F6066" t="inlineStr">
        <is>
          <t>MATIC</t>
        </is>
      </c>
      <c r="G6066" t="n">
        <v>7.931392931392931</v>
      </c>
      <c r="H6066" t="n">
        <v>-0.484668143993763</v>
      </c>
      <c r="I6066" t="n">
        <v>-0.484668143993763</v>
      </c>
      <c r="J6066" t="n">
        <v>1</v>
      </c>
      <c r="K6066" t="inlineStr"/>
      <c r="L6066" t="inlineStr">
        <is>
          <t>Helper</t>
        </is>
      </c>
      <c r="M6066" t="inlineStr">
        <is>
          <t>Conexões Games</t>
        </is>
      </c>
      <c r="N6066" t="inlineStr"/>
      <c r="O6066" t="inlineStr"/>
      <c r="P6066" t="inlineStr"/>
      <c r="Q6066" t="inlineStr"/>
      <c r="R6066" t="inlineStr">
        <is>
          <t>Sem Histórico</t>
        </is>
      </c>
      <c r="S6066" t="inlineStr"/>
      <c r="T6066" t="inlineStr">
        <is>
          <t>Helper</t>
        </is>
      </c>
      <c r="U6066" t="inlineStr"/>
      <c r="V6066" t="inlineStr">
        <is>
          <t>Envio de NFTs</t>
        </is>
      </c>
      <c r="W6066" t="inlineStr">
        <is>
          <t>NFTs</t>
        </is>
      </c>
      <c r="X6066" t="inlineStr">
        <is>
          <t>Technology &amp; Infrastructure</t>
        </is>
      </c>
      <c r="Y6066" t="inlineStr">
        <is>
          <t>Operating Costs</t>
        </is>
      </c>
      <c r="Z6066" t="inlineStr">
        <is>
          <t>Operating Costs</t>
        </is>
      </c>
      <c r="AA6066" t="inlineStr">
        <is>
          <t>Custos na Blockchain</t>
        </is>
      </c>
      <c r="AB6066" t="inlineStr"/>
      <c r="AC6066" t="inlineStr">
        <is>
          <t>0x363772e99b1e75318eb6f5c45a76dbd359d8bd1092c6a0b2ff0abf93a9384350</t>
        </is>
      </c>
      <c r="AD6066" t="n">
        <v>1</v>
      </c>
      <c r="AE6066" t="n">
        <v>1</v>
      </c>
    </row>
    <row r="6067">
      <c r="A6067" t="inlineStr">
        <is>
          <t>7d18f410-a828-4e3d-92c9-0303f064ab30</t>
        </is>
      </c>
      <c r="B6067" s="115" t="n">
        <v>44974</v>
      </c>
      <c r="C6067" s="115" t="n">
        <v>44974</v>
      </c>
      <c r="D6067" t="n">
        <v>-0.0417748656</v>
      </c>
      <c r="E6067" t="n">
        <v>-0.0417748656</v>
      </c>
      <c r="F6067" t="inlineStr">
        <is>
          <t>MATIC</t>
        </is>
      </c>
      <c r="G6067" t="n">
        <v>7.931392931392931</v>
      </c>
      <c r="H6067" t="n">
        <v>-0.3313328737297297</v>
      </c>
      <c r="I6067" t="n">
        <v>-0.3313328737297297</v>
      </c>
      <c r="J6067" t="n">
        <v>1</v>
      </c>
      <c r="K6067" t="inlineStr"/>
      <c r="L6067" t="inlineStr">
        <is>
          <t>Helper</t>
        </is>
      </c>
      <c r="M6067" t="inlineStr">
        <is>
          <t>Conexões Games</t>
        </is>
      </c>
      <c r="N6067" t="inlineStr"/>
      <c r="O6067" t="inlineStr"/>
      <c r="P6067" t="inlineStr"/>
      <c r="Q6067" t="inlineStr"/>
      <c r="R6067" t="inlineStr">
        <is>
          <t>Sem Histórico</t>
        </is>
      </c>
      <c r="S6067" t="inlineStr"/>
      <c r="T6067" t="inlineStr">
        <is>
          <t>Helper</t>
        </is>
      </c>
      <c r="U6067" t="inlineStr"/>
      <c r="V6067" t="inlineStr">
        <is>
          <t>Envio de NFTs</t>
        </is>
      </c>
      <c r="W6067" t="inlineStr">
        <is>
          <t>NFTs</t>
        </is>
      </c>
      <c r="X6067" t="inlineStr">
        <is>
          <t>Technology &amp; Infrastructure</t>
        </is>
      </c>
      <c r="Y6067" t="inlineStr">
        <is>
          <t>Operating Costs</t>
        </is>
      </c>
      <c r="Z6067" t="inlineStr">
        <is>
          <t>Operating Costs</t>
        </is>
      </c>
      <c r="AA6067" t="inlineStr">
        <is>
          <t>Custos na Blockchain</t>
        </is>
      </c>
      <c r="AB6067" t="inlineStr"/>
      <c r="AC6067" t="inlineStr">
        <is>
          <t>0xa252f80c0fffef42897f7abc7eff6763840f29e24ea6e78f1f864fb930d54ba5</t>
        </is>
      </c>
      <c r="AD6067" t="n">
        <v>1</v>
      </c>
      <c r="AE6067" t="n">
        <v>1</v>
      </c>
    </row>
    <row r="6068">
      <c r="A6068" t="inlineStr">
        <is>
          <t>32a09d25-0929-4983-a8fc-a9ac82515b76</t>
        </is>
      </c>
      <c r="B6068" s="115" t="n">
        <v>44974</v>
      </c>
      <c r="C6068" s="115" t="n">
        <v>44974</v>
      </c>
      <c r="D6068" t="n">
        <v>-0.0387613512</v>
      </c>
      <c r="E6068" t="n">
        <v>-0.0387613512</v>
      </c>
      <c r="F6068" t="inlineStr">
        <is>
          <t>MATIC</t>
        </is>
      </c>
      <c r="G6068" t="n">
        <v>7.931392931392931</v>
      </c>
      <c r="H6068" t="n">
        <v>-0.307431506918919</v>
      </c>
      <c r="I6068" t="n">
        <v>-0.307431506918919</v>
      </c>
      <c r="J6068" t="n">
        <v>1</v>
      </c>
      <c r="K6068" t="inlineStr"/>
      <c r="L6068" t="inlineStr">
        <is>
          <t>Helper</t>
        </is>
      </c>
      <c r="M6068" t="inlineStr"/>
      <c r="N6068" t="inlineStr"/>
      <c r="O6068" t="inlineStr"/>
      <c r="P6068" t="inlineStr"/>
      <c r="Q6068" t="inlineStr"/>
      <c r="R6068" t="inlineStr">
        <is>
          <t>Sem Histórico</t>
        </is>
      </c>
      <c r="S6068" t="inlineStr"/>
      <c r="T6068" t="inlineStr">
        <is>
          <t>Helper</t>
        </is>
      </c>
      <c r="U6068" t="inlineStr"/>
      <c r="V6068" t="inlineStr">
        <is>
          <t>Envio de NFTs</t>
        </is>
      </c>
      <c r="W6068" t="inlineStr">
        <is>
          <t>NFTs</t>
        </is>
      </c>
      <c r="X6068" t="inlineStr">
        <is>
          <t>Technology &amp; Infrastructure</t>
        </is>
      </c>
      <c r="Y6068" t="inlineStr">
        <is>
          <t>Operating Costs</t>
        </is>
      </c>
      <c r="Z6068" t="inlineStr">
        <is>
          <t>Operating Costs</t>
        </is>
      </c>
      <c r="AA6068" t="inlineStr">
        <is>
          <t>Custos na Blockchain</t>
        </is>
      </c>
      <c r="AB6068" t="inlineStr"/>
      <c r="AC6068" t="inlineStr">
        <is>
          <t>0x82250ff6582d1eecdecfe3c15ea0ddc0750c7ca7fbf54560f501c1e809254fed</t>
        </is>
      </c>
      <c r="AD6068" t="n">
        <v>1</v>
      </c>
      <c r="AE6068" t="n">
        <v>1</v>
      </c>
    </row>
    <row r="6069">
      <c r="A6069" t="inlineStr">
        <is>
          <t>07e7f5d0-ba5b-434d-942c-ab7664e5aadf</t>
        </is>
      </c>
      <c r="B6069" s="115" t="n">
        <v>44974</v>
      </c>
      <c r="C6069" s="115" t="n">
        <v>44974</v>
      </c>
      <c r="D6069" t="n">
        <v>-5.2861781648</v>
      </c>
      <c r="E6069" t="n">
        <v>-5.2861781648</v>
      </c>
      <c r="F6069" t="inlineStr">
        <is>
          <t>MATIC</t>
        </is>
      </c>
      <c r="G6069" t="n">
        <v>7.931392931392931</v>
      </c>
      <c r="H6069" t="n">
        <v>-41.92675613037838</v>
      </c>
      <c r="I6069" t="n">
        <v>-41.92675613037838</v>
      </c>
      <c r="J6069" t="n">
        <v>1</v>
      </c>
      <c r="K6069" t="inlineStr"/>
      <c r="L6069" t="inlineStr">
        <is>
          <t>Helper</t>
        </is>
      </c>
      <c r="M6069" t="inlineStr"/>
      <c r="N6069" t="inlineStr"/>
      <c r="O6069" t="inlineStr"/>
      <c r="P6069" t="inlineStr"/>
      <c r="Q6069" t="inlineStr"/>
      <c r="R6069" t="inlineStr">
        <is>
          <t>Sem Histórico</t>
        </is>
      </c>
      <c r="S6069" t="inlineStr"/>
      <c r="T6069" t="inlineStr">
        <is>
          <t>Helper</t>
        </is>
      </c>
      <c r="U6069" t="inlineStr"/>
      <c r="V6069" t="inlineStr">
        <is>
          <t>Envio de NFTs</t>
        </is>
      </c>
      <c r="W6069" t="inlineStr">
        <is>
          <t>NFTs</t>
        </is>
      </c>
      <c r="X6069" t="inlineStr">
        <is>
          <t>Technology &amp; Infrastructure</t>
        </is>
      </c>
      <c r="Y6069" t="inlineStr">
        <is>
          <t>Operating Costs</t>
        </is>
      </c>
      <c r="Z6069" t="inlineStr">
        <is>
          <t>Operating Costs</t>
        </is>
      </c>
      <c r="AA6069" t="inlineStr">
        <is>
          <t>Custos na Blockchain</t>
        </is>
      </c>
      <c r="AB6069" t="inlineStr"/>
      <c r="AC6069" t="inlineStr">
        <is>
          <t>0xf77acb8157a6ff7e9a0d2f7147230a59482df021412734442aab4ab064845dbd</t>
        </is>
      </c>
      <c r="AD6069" t="n">
        <v>1</v>
      </c>
      <c r="AE6069" t="n">
        <v>1</v>
      </c>
    </row>
    <row r="6070">
      <c r="A6070" t="inlineStr">
        <is>
          <t>3f6c9070-647d-4a9f-9d85-aa415b5c6bd1</t>
        </is>
      </c>
      <c r="B6070" s="115" t="n">
        <v>44974</v>
      </c>
      <c r="C6070" s="115" t="n">
        <v>44974</v>
      </c>
      <c r="D6070" t="n">
        <v>-0.0283874</v>
      </c>
      <c r="E6070" t="n">
        <v>-0.0283874</v>
      </c>
      <c r="F6070" t="inlineStr">
        <is>
          <t>MATIC</t>
        </is>
      </c>
      <c r="G6070" t="n">
        <v>7.931392931392931</v>
      </c>
      <c r="H6070" t="n">
        <v>-0.2251516237006237</v>
      </c>
      <c r="I6070" t="n">
        <v>-0.2251516237006237</v>
      </c>
      <c r="J6070" t="n">
        <v>1</v>
      </c>
      <c r="K6070" t="inlineStr"/>
      <c r="L6070" t="inlineStr">
        <is>
          <t>Helper</t>
        </is>
      </c>
      <c r="M6070" t="inlineStr"/>
      <c r="N6070" t="inlineStr"/>
      <c r="O6070" t="inlineStr"/>
      <c r="P6070" t="inlineStr"/>
      <c r="Q6070" t="inlineStr"/>
      <c r="R6070" t="inlineStr">
        <is>
          <t>Envio de matic para pagar listing</t>
        </is>
      </c>
      <c r="S6070" t="inlineStr"/>
      <c r="T6070" t="inlineStr">
        <is>
          <t>Helper</t>
        </is>
      </c>
      <c r="U6070" t="inlineStr"/>
      <c r="V6070" t="inlineStr">
        <is>
          <t>Serviços pontuais</t>
        </is>
      </c>
      <c r="W6070" t="inlineStr">
        <is>
          <t>Blockchain</t>
        </is>
      </c>
      <c r="X6070" t="inlineStr">
        <is>
          <t>Technology &amp; Infrastructure</t>
        </is>
      </c>
      <c r="Y6070" t="inlineStr">
        <is>
          <t>Operating Costs</t>
        </is>
      </c>
      <c r="Z6070" t="inlineStr">
        <is>
          <t>Operating Costs</t>
        </is>
      </c>
      <c r="AA6070" t="inlineStr">
        <is>
          <t>Custos na Blockchain</t>
        </is>
      </c>
      <c r="AB6070" t="inlineStr"/>
      <c r="AC6070" t="inlineStr">
        <is>
          <t>0x9ba350f4b5e28fb962518f4ba20b3360443f6aa03c81bace4647831df300f935</t>
        </is>
      </c>
      <c r="AD6070" t="n">
        <v>1</v>
      </c>
      <c r="AE6070" t="n">
        <v>1</v>
      </c>
    </row>
    <row r="6071">
      <c r="A6071" t="inlineStr">
        <is>
          <t>e5836b23-ea25-4ba3-9579-78fc95f3dac6</t>
        </is>
      </c>
      <c r="B6071" s="115" t="n">
        <v>44974</v>
      </c>
      <c r="C6071" s="115" t="n">
        <v>44974</v>
      </c>
      <c r="D6071" t="n">
        <v>-0.0280346</v>
      </c>
      <c r="E6071" t="n">
        <v>-0.0280346</v>
      </c>
      <c r="F6071" t="inlineStr">
        <is>
          <t>MATIC</t>
        </is>
      </c>
      <c r="G6071" t="n">
        <v>7.931392931392931</v>
      </c>
      <c r="H6071" t="n">
        <v>-0.2223534282744283</v>
      </c>
      <c r="I6071" t="n">
        <v>-0.2223534282744283</v>
      </c>
      <c r="J6071" t="n">
        <v>1</v>
      </c>
      <c r="K6071" t="inlineStr"/>
      <c r="L6071" t="inlineStr">
        <is>
          <t>Helper</t>
        </is>
      </c>
      <c r="M6071" t="inlineStr"/>
      <c r="N6071" t="inlineStr"/>
      <c r="O6071" t="inlineStr"/>
      <c r="P6071" t="inlineStr"/>
      <c r="Q6071" t="inlineStr"/>
      <c r="R6071" t="inlineStr">
        <is>
          <t>Envio de matic para pagar listing</t>
        </is>
      </c>
      <c r="S6071" t="inlineStr"/>
      <c r="T6071" t="inlineStr">
        <is>
          <t>Helper</t>
        </is>
      </c>
      <c r="U6071" t="inlineStr"/>
      <c r="V6071" t="inlineStr">
        <is>
          <t>Serviços pontuais</t>
        </is>
      </c>
      <c r="W6071" t="inlineStr">
        <is>
          <t>Blockchain</t>
        </is>
      </c>
      <c r="X6071" t="inlineStr">
        <is>
          <t>Technology &amp; Infrastructure</t>
        </is>
      </c>
      <c r="Y6071" t="inlineStr">
        <is>
          <t>Operating Costs</t>
        </is>
      </c>
      <c r="Z6071" t="inlineStr">
        <is>
          <t>Operating Costs</t>
        </is>
      </c>
      <c r="AA6071" t="inlineStr">
        <is>
          <t>Custos na Blockchain</t>
        </is>
      </c>
      <c r="AB6071" t="inlineStr"/>
      <c r="AC6071" t="inlineStr">
        <is>
          <t>0x6db6455e7cc20ccf6c3ecd77aaca3d54616401b0793df0c9689274d18ba43093</t>
        </is>
      </c>
      <c r="AD6071" t="n">
        <v>1</v>
      </c>
      <c r="AE6071" t="n">
        <v>1</v>
      </c>
    </row>
    <row r="6072">
      <c r="A6072" t="inlineStr">
        <is>
          <t>a177aab9-8529-4c53-9d6a-c2e61d6ccde3</t>
        </is>
      </c>
      <c r="B6072" s="115" t="n">
        <v>44974</v>
      </c>
      <c r="C6072" s="115" t="n">
        <v>44974</v>
      </c>
      <c r="D6072" t="n">
        <v>-0.0263546</v>
      </c>
      <c r="E6072" t="n">
        <v>-0.0263546</v>
      </c>
      <c r="F6072" t="inlineStr">
        <is>
          <t>MATIC</t>
        </is>
      </c>
      <c r="G6072" t="n">
        <v>7.931392931392931</v>
      </c>
      <c r="H6072" t="n">
        <v>-0.2090286881496881</v>
      </c>
      <c r="I6072" t="n">
        <v>-0.2090286881496881</v>
      </c>
      <c r="J6072" t="n">
        <v>1</v>
      </c>
      <c r="K6072" t="inlineStr"/>
      <c r="L6072" t="inlineStr">
        <is>
          <t>Helper</t>
        </is>
      </c>
      <c r="M6072" t="inlineStr"/>
      <c r="N6072" t="inlineStr"/>
      <c r="O6072" t="inlineStr"/>
      <c r="P6072" t="inlineStr"/>
      <c r="Q6072" t="inlineStr"/>
      <c r="R6072" t="inlineStr">
        <is>
          <t>Envio de matic para pagar listing</t>
        </is>
      </c>
      <c r="S6072" t="inlineStr"/>
      <c r="T6072" t="inlineStr">
        <is>
          <t>Helper</t>
        </is>
      </c>
      <c r="U6072" t="inlineStr"/>
      <c r="V6072" t="inlineStr">
        <is>
          <t>Serviços pontuais</t>
        </is>
      </c>
      <c r="W6072" t="inlineStr">
        <is>
          <t>Blockchain</t>
        </is>
      </c>
      <c r="X6072" t="inlineStr">
        <is>
          <t>Technology &amp; Infrastructure</t>
        </is>
      </c>
      <c r="Y6072" t="inlineStr">
        <is>
          <t>Operating Costs</t>
        </is>
      </c>
      <c r="Z6072" t="inlineStr">
        <is>
          <t>Operating Costs</t>
        </is>
      </c>
      <c r="AA6072" t="inlineStr">
        <is>
          <t>Custos na Blockchain</t>
        </is>
      </c>
      <c r="AB6072" t="inlineStr"/>
      <c r="AC6072" t="inlineStr">
        <is>
          <t>0xa4b8f0c44d86e6061e52996c9252931fc2635ca87e677f0c5dfcac9e28fdbbde</t>
        </is>
      </c>
      <c r="AD6072" t="n">
        <v>1</v>
      </c>
      <c r="AE6072" t="n">
        <v>1</v>
      </c>
    </row>
    <row r="6073">
      <c r="A6073" t="inlineStr">
        <is>
          <t>a5f2ce0f-6665-4c1e-a359-7973b2415c6d</t>
        </is>
      </c>
      <c r="B6073" s="115" t="n">
        <v>44974</v>
      </c>
      <c r="C6073" s="115" t="n">
        <v>44974</v>
      </c>
      <c r="D6073" t="n">
        <v>-0.0257981</v>
      </c>
      <c r="E6073" t="n">
        <v>-0.0257981</v>
      </c>
      <c r="F6073" t="inlineStr">
        <is>
          <t>MATIC</t>
        </is>
      </c>
      <c r="G6073" t="n">
        <v>7.931392931392931</v>
      </c>
      <c r="H6073" t="n">
        <v>-0.204614867983368</v>
      </c>
      <c r="I6073" t="n">
        <v>-0.204614867983368</v>
      </c>
      <c r="J6073" t="n">
        <v>1</v>
      </c>
      <c r="K6073" t="inlineStr"/>
      <c r="L6073" t="inlineStr">
        <is>
          <t>Helper</t>
        </is>
      </c>
      <c r="M6073" t="inlineStr"/>
      <c r="N6073" t="inlineStr"/>
      <c r="O6073" t="inlineStr"/>
      <c r="P6073" t="inlineStr"/>
      <c r="Q6073" t="inlineStr"/>
      <c r="R6073" t="inlineStr">
        <is>
          <t>Envio de matic para pagar listing</t>
        </is>
      </c>
      <c r="S6073" t="inlineStr"/>
      <c r="T6073" t="inlineStr">
        <is>
          <t>Helper</t>
        </is>
      </c>
      <c r="U6073" t="inlineStr"/>
      <c r="V6073" t="inlineStr">
        <is>
          <t>Serviços pontuais</t>
        </is>
      </c>
      <c r="W6073" t="inlineStr">
        <is>
          <t>Blockchain</t>
        </is>
      </c>
      <c r="X6073" t="inlineStr">
        <is>
          <t>Technology &amp; Infrastructure</t>
        </is>
      </c>
      <c r="Y6073" t="inlineStr">
        <is>
          <t>Operating Costs</t>
        </is>
      </c>
      <c r="Z6073" t="inlineStr">
        <is>
          <t>Operating Costs</t>
        </is>
      </c>
      <c r="AA6073" t="inlineStr">
        <is>
          <t>Custos na Blockchain</t>
        </is>
      </c>
      <c r="AB6073" t="inlineStr"/>
      <c r="AC6073" t="inlineStr">
        <is>
          <t>0x9386190587db7b1bef46099cb8c2e27e50ea2c53d67bd7b26c8eeeea6d1b6075</t>
        </is>
      </c>
      <c r="AD6073" t="n">
        <v>1</v>
      </c>
      <c r="AE6073" t="n">
        <v>1</v>
      </c>
    </row>
    <row r="6074">
      <c r="A6074" t="inlineStr">
        <is>
          <t>a0b94be2-3bc6-4a9b-9950-7d9e2d5243f8</t>
        </is>
      </c>
      <c r="B6074" s="115" t="n">
        <v>44974</v>
      </c>
      <c r="C6074" s="115" t="n">
        <v>44974</v>
      </c>
      <c r="D6074" t="n">
        <v>-0.0151194372</v>
      </c>
      <c r="E6074" t="n">
        <v>-0.0151194372</v>
      </c>
      <c r="F6074" t="inlineStr">
        <is>
          <t>MATIC</t>
        </is>
      </c>
      <c r="G6074" t="n">
        <v>7.931392931392931</v>
      </c>
      <c r="H6074" t="n">
        <v>-0.1199181973347193</v>
      </c>
      <c r="I6074" t="n">
        <v>-0.1199181973347193</v>
      </c>
      <c r="J6074" t="n">
        <v>1</v>
      </c>
      <c r="K6074" t="inlineStr"/>
      <c r="L6074" t="inlineStr">
        <is>
          <t>Helper</t>
        </is>
      </c>
      <c r="M6074" t="inlineStr"/>
      <c r="N6074" t="inlineStr"/>
      <c r="O6074" t="inlineStr"/>
      <c r="P6074" t="inlineStr"/>
      <c r="Q6074" t="inlineStr"/>
      <c r="R6074" t="inlineStr">
        <is>
          <t>Sem Histórico</t>
        </is>
      </c>
      <c r="S6074" t="inlineStr"/>
      <c r="T6074" t="inlineStr">
        <is>
          <t>Helper</t>
        </is>
      </c>
      <c r="U6074" t="inlineStr"/>
      <c r="V6074" t="inlineStr">
        <is>
          <t>Envio de NFTs</t>
        </is>
      </c>
      <c r="W6074" t="inlineStr">
        <is>
          <t>NFTs</t>
        </is>
      </c>
      <c r="X6074" t="inlineStr">
        <is>
          <t>Technology &amp; Infrastructure</t>
        </is>
      </c>
      <c r="Y6074" t="inlineStr">
        <is>
          <t>Operating Costs</t>
        </is>
      </c>
      <c r="Z6074" t="inlineStr">
        <is>
          <t>Operating Costs</t>
        </is>
      </c>
      <c r="AA6074" t="inlineStr">
        <is>
          <t>Custos na Blockchain</t>
        </is>
      </c>
      <c r="AB6074" t="inlineStr"/>
      <c r="AC6074" t="inlineStr">
        <is>
          <t>0x9a3350e49867c03c407945e4006f38e28d963fd9f6fbe0f9d5503adabd04d4d9</t>
        </is>
      </c>
      <c r="AD6074" t="n">
        <v>1</v>
      </c>
      <c r="AE6074" t="n">
        <v>1</v>
      </c>
    </row>
    <row r="6075">
      <c r="A6075" t="inlineStr">
        <is>
          <t>5825f711-6938-43d9-9406-87bb26a09cfb</t>
        </is>
      </c>
      <c r="B6075" s="115" t="n">
        <v>44974</v>
      </c>
      <c r="C6075" s="115" t="n">
        <v>44974</v>
      </c>
      <c r="D6075" t="n">
        <v>-0.0163624098</v>
      </c>
      <c r="E6075" t="n">
        <v>-0.0163624098</v>
      </c>
      <c r="F6075" t="inlineStr">
        <is>
          <t>MATIC</t>
        </is>
      </c>
      <c r="G6075" t="n">
        <v>7.931392931392931</v>
      </c>
      <c r="H6075" t="n">
        <v>-0.1297767014282744</v>
      </c>
      <c r="I6075" t="n">
        <v>-0.1297767014282744</v>
      </c>
      <c r="J6075" t="n">
        <v>1</v>
      </c>
      <c r="K6075" t="inlineStr"/>
      <c r="L6075" t="inlineStr">
        <is>
          <t>Helper</t>
        </is>
      </c>
      <c r="M6075" t="inlineStr"/>
      <c r="N6075" t="inlineStr"/>
      <c r="O6075" t="inlineStr"/>
      <c r="P6075" t="inlineStr"/>
      <c r="Q6075" t="inlineStr"/>
      <c r="R6075" t="inlineStr">
        <is>
          <t>Sem Histórico</t>
        </is>
      </c>
      <c r="S6075" t="inlineStr"/>
      <c r="T6075" t="inlineStr">
        <is>
          <t>Helper</t>
        </is>
      </c>
      <c r="U6075" t="inlineStr"/>
      <c r="V6075" t="inlineStr">
        <is>
          <t>Envio de NFTs</t>
        </is>
      </c>
      <c r="W6075" t="inlineStr">
        <is>
          <t>NFTs</t>
        </is>
      </c>
      <c r="X6075" t="inlineStr">
        <is>
          <t>Technology &amp; Infrastructure</t>
        </is>
      </c>
      <c r="Y6075" t="inlineStr">
        <is>
          <t>Operating Costs</t>
        </is>
      </c>
      <c r="Z6075" t="inlineStr">
        <is>
          <t>Operating Costs</t>
        </is>
      </c>
      <c r="AA6075" t="inlineStr">
        <is>
          <t>Custos na Blockchain</t>
        </is>
      </c>
      <c r="AB6075" t="inlineStr"/>
      <c r="AC6075" t="inlineStr">
        <is>
          <t>0x21098ef37a42eeaa84c92cd4993b84359f8e528c35cd7efb6c1e081dcebb1ebc</t>
        </is>
      </c>
      <c r="AD6075" t="n">
        <v>1</v>
      </c>
      <c r="AE6075" t="n">
        <v>1</v>
      </c>
    </row>
    <row r="6076">
      <c r="A6076" t="inlineStr">
        <is>
          <t>201c777f-f2ee-48f7-bcc5-8b80c11ba299</t>
        </is>
      </c>
      <c r="B6076" s="115" t="n">
        <v>44974</v>
      </c>
      <c r="C6076" s="115" t="n">
        <v>44974</v>
      </c>
      <c r="D6076" t="n">
        <v>-0.1135158408</v>
      </c>
      <c r="E6076" t="n">
        <v>-0.1135158408</v>
      </c>
      <c r="F6076" t="inlineStr">
        <is>
          <t>MATIC</t>
        </is>
      </c>
      <c r="G6076" t="n">
        <v>7.931392931392931</v>
      </c>
      <c r="H6076" t="n">
        <v>-0.9003387373222452</v>
      </c>
      <c r="I6076" t="n">
        <v>-0.9003387373222452</v>
      </c>
      <c r="J6076" t="n">
        <v>1</v>
      </c>
      <c r="K6076" t="inlineStr"/>
      <c r="L6076" t="inlineStr">
        <is>
          <t>Helper</t>
        </is>
      </c>
      <c r="M6076" t="inlineStr">
        <is>
          <t>Conexões Games</t>
        </is>
      </c>
      <c r="N6076" t="inlineStr"/>
      <c r="O6076" t="inlineStr"/>
      <c r="P6076" t="inlineStr"/>
      <c r="Q6076" t="inlineStr"/>
      <c r="R6076" t="inlineStr">
        <is>
          <t>Sem Histórico</t>
        </is>
      </c>
      <c r="S6076" t="inlineStr"/>
      <c r="T6076" t="inlineStr">
        <is>
          <t>Helper</t>
        </is>
      </c>
      <c r="U6076" t="inlineStr"/>
      <c r="V6076" t="inlineStr">
        <is>
          <t>Envio de NFTs</t>
        </is>
      </c>
      <c r="W6076" t="inlineStr">
        <is>
          <t>NFTs</t>
        </is>
      </c>
      <c r="X6076" t="inlineStr">
        <is>
          <t>Technology &amp; Infrastructure</t>
        </is>
      </c>
      <c r="Y6076" t="inlineStr">
        <is>
          <t>Operating Costs</t>
        </is>
      </c>
      <c r="Z6076" t="inlineStr">
        <is>
          <t>Operating Costs</t>
        </is>
      </c>
      <c r="AA6076" t="inlineStr">
        <is>
          <t>Custos na Blockchain</t>
        </is>
      </c>
      <c r="AB6076" t="inlineStr"/>
      <c r="AC6076" t="inlineStr">
        <is>
          <t>0xb1aa2f4adb0a53085df7c8514ec49d16490567534082d0ec31ba8e81f90500e3</t>
        </is>
      </c>
      <c r="AD6076" t="n">
        <v>1</v>
      </c>
      <c r="AE6076" t="n">
        <v>1</v>
      </c>
    </row>
    <row r="6077">
      <c r="A6077" t="inlineStr">
        <is>
          <t>ffdda723-c25d-48ce-8c02-47f388807598</t>
        </is>
      </c>
      <c r="B6077" s="115" t="n">
        <v>44974</v>
      </c>
      <c r="C6077" s="115" t="n">
        <v>44974</v>
      </c>
      <c r="D6077" t="n">
        <v>-0.102728468</v>
      </c>
      <c r="E6077" t="n">
        <v>-0.102728468</v>
      </c>
      <c r="F6077" t="inlineStr">
        <is>
          <t>MATIC</t>
        </is>
      </c>
      <c r="G6077" t="n">
        <v>7.931392931392931</v>
      </c>
      <c r="H6077" t="n">
        <v>-0.8147798449480249</v>
      </c>
      <c r="I6077" t="n">
        <v>-0.8147798449480249</v>
      </c>
      <c r="J6077" t="n">
        <v>1</v>
      </c>
      <c r="K6077" t="inlineStr"/>
      <c r="L6077" t="inlineStr">
        <is>
          <t>Helper</t>
        </is>
      </c>
      <c r="M6077" t="inlineStr">
        <is>
          <t>Conexões Games</t>
        </is>
      </c>
      <c r="N6077" t="inlineStr"/>
      <c r="O6077" t="inlineStr"/>
      <c r="P6077" t="inlineStr"/>
      <c r="Q6077" t="inlineStr"/>
      <c r="R6077" t="inlineStr">
        <is>
          <t>Sem Histórico</t>
        </is>
      </c>
      <c r="S6077" t="inlineStr"/>
      <c r="T6077" t="inlineStr">
        <is>
          <t>Helper</t>
        </is>
      </c>
      <c r="U6077" t="inlineStr"/>
      <c r="V6077" t="inlineStr">
        <is>
          <t>Envio de NFTs</t>
        </is>
      </c>
      <c r="W6077" t="inlineStr">
        <is>
          <t>NFTs</t>
        </is>
      </c>
      <c r="X6077" t="inlineStr">
        <is>
          <t>Technology &amp; Infrastructure</t>
        </is>
      </c>
      <c r="Y6077" t="inlineStr">
        <is>
          <t>Operating Costs</t>
        </is>
      </c>
      <c r="Z6077" t="inlineStr">
        <is>
          <t>Operating Costs</t>
        </is>
      </c>
      <c r="AA6077" t="inlineStr">
        <is>
          <t>Custos na Blockchain</t>
        </is>
      </c>
      <c r="AB6077" t="inlineStr"/>
      <c r="AC6077" t="inlineStr">
        <is>
          <t>0xc60cca2b4e01453d20ac6111a79241cd8b51bb45c74beb4c8767942defbe2882</t>
        </is>
      </c>
      <c r="AD6077" t="n">
        <v>1</v>
      </c>
      <c r="AE6077" t="n">
        <v>1</v>
      </c>
    </row>
    <row r="6078">
      <c r="A6078" t="inlineStr">
        <is>
          <t>2e1bd220-2412-49cb-adcf-c95b3a3bae85</t>
        </is>
      </c>
      <c r="B6078" s="115" t="n">
        <v>44974</v>
      </c>
      <c r="C6078" s="115" t="n">
        <v>44974</v>
      </c>
      <c r="D6078" t="n">
        <v>-0.0931689076</v>
      </c>
      <c r="E6078" t="n">
        <v>-0.0931689076</v>
      </c>
      <c r="F6078" t="inlineStr">
        <is>
          <t>MATIC</t>
        </is>
      </c>
      <c r="G6078" t="n">
        <v>7.931392931392931</v>
      </c>
      <c r="H6078" t="n">
        <v>-0.7389592151642412</v>
      </c>
      <c r="I6078" t="n">
        <v>-0.7389592151642412</v>
      </c>
      <c r="J6078" t="n">
        <v>1</v>
      </c>
      <c r="K6078" t="inlineStr"/>
      <c r="L6078" t="inlineStr">
        <is>
          <t>Helper</t>
        </is>
      </c>
      <c r="M6078" t="inlineStr">
        <is>
          <t>Conexões Games</t>
        </is>
      </c>
      <c r="N6078" t="inlineStr"/>
      <c r="O6078" t="inlineStr"/>
      <c r="P6078" t="inlineStr"/>
      <c r="Q6078" t="inlineStr"/>
      <c r="R6078" t="inlineStr">
        <is>
          <t>Sem Histórico</t>
        </is>
      </c>
      <c r="S6078" t="inlineStr"/>
      <c r="T6078" t="inlineStr">
        <is>
          <t>Helper</t>
        </is>
      </c>
      <c r="U6078" t="inlineStr"/>
      <c r="V6078" t="inlineStr">
        <is>
          <t>Envio de NFTs</t>
        </is>
      </c>
      <c r="W6078" t="inlineStr">
        <is>
          <t>NFTs</t>
        </is>
      </c>
      <c r="X6078" t="inlineStr">
        <is>
          <t>Technology &amp; Infrastructure</t>
        </is>
      </c>
      <c r="Y6078" t="inlineStr">
        <is>
          <t>Operating Costs</t>
        </is>
      </c>
      <c r="Z6078" t="inlineStr">
        <is>
          <t>Operating Costs</t>
        </is>
      </c>
      <c r="AA6078" t="inlineStr">
        <is>
          <t>Custos na Blockchain</t>
        </is>
      </c>
      <c r="AB6078" t="inlineStr"/>
      <c r="AC6078" t="inlineStr">
        <is>
          <t>0x64a2d7ff2f777be2b7730fe0d0226816a8ed20f36ac844d8f3d47afbd0a19e0f</t>
        </is>
      </c>
      <c r="AD6078" t="n">
        <v>1</v>
      </c>
      <c r="AE6078" t="n">
        <v>1</v>
      </c>
    </row>
    <row r="6079">
      <c r="A6079" t="inlineStr">
        <is>
          <t>c65df142-8962-44de-8cb1-96fac68956a6</t>
        </is>
      </c>
      <c r="B6079" s="115" t="n">
        <v>44974</v>
      </c>
      <c r="C6079" s="115" t="n">
        <v>44974</v>
      </c>
      <c r="D6079" t="n">
        <v>-0.1344063778</v>
      </c>
      <c r="E6079" t="n">
        <v>-0.1344063778</v>
      </c>
      <c r="F6079" t="inlineStr">
        <is>
          <t>MATIC</t>
        </is>
      </c>
      <c r="G6079" t="n">
        <v>7.931392931392931</v>
      </c>
      <c r="H6079" t="n">
        <v>-1.066029794817048</v>
      </c>
      <c r="I6079" t="n">
        <v>-1.066029794817048</v>
      </c>
      <c r="J6079" t="n">
        <v>1</v>
      </c>
      <c r="K6079" t="inlineStr"/>
      <c r="L6079" t="inlineStr">
        <is>
          <t>Helper</t>
        </is>
      </c>
      <c r="M6079" t="inlineStr">
        <is>
          <t>Conexões Games</t>
        </is>
      </c>
      <c r="N6079" t="inlineStr"/>
      <c r="O6079" t="inlineStr"/>
      <c r="P6079" t="inlineStr"/>
      <c r="Q6079" t="inlineStr"/>
      <c r="R6079" t="inlineStr">
        <is>
          <t>Sem Histórico</t>
        </is>
      </c>
      <c r="S6079" t="inlineStr"/>
      <c r="T6079" t="inlineStr">
        <is>
          <t>Helper</t>
        </is>
      </c>
      <c r="U6079" t="inlineStr"/>
      <c r="V6079" t="inlineStr">
        <is>
          <t>Envio de NFTs</t>
        </is>
      </c>
      <c r="W6079" t="inlineStr">
        <is>
          <t>NFTs</t>
        </is>
      </c>
      <c r="X6079" t="inlineStr">
        <is>
          <t>Technology &amp; Infrastructure</t>
        </is>
      </c>
      <c r="Y6079" t="inlineStr">
        <is>
          <t>Operating Costs</t>
        </is>
      </c>
      <c r="Z6079" t="inlineStr">
        <is>
          <t>Operating Costs</t>
        </is>
      </c>
      <c r="AA6079" t="inlineStr">
        <is>
          <t>Custos na Blockchain</t>
        </is>
      </c>
      <c r="AB6079" t="inlineStr"/>
      <c r="AC6079" t="inlineStr">
        <is>
          <t>0xb51108709f1b3d6e9323a529269f492359ace66b993b3fa3907ecdf111e5c351</t>
        </is>
      </c>
      <c r="AD6079" t="n">
        <v>1</v>
      </c>
      <c r="AE6079" t="n">
        <v>1</v>
      </c>
    </row>
    <row r="6080">
      <c r="A6080" t="inlineStr">
        <is>
          <t>f45ab7fa-658b-4a5f-b053-53f42a9291ca</t>
        </is>
      </c>
      <c r="B6080" s="115" t="n">
        <v>44974</v>
      </c>
      <c r="C6080" s="115" t="n">
        <v>44974</v>
      </c>
      <c r="D6080" t="n">
        <v>-0.3645052008</v>
      </c>
      <c r="E6080" t="n">
        <v>-0.3645052008</v>
      </c>
      <c r="F6080" t="inlineStr">
        <is>
          <t>MATIC</t>
        </is>
      </c>
      <c r="G6080" t="n">
        <v>7.931392931392931</v>
      </c>
      <c r="H6080" t="n">
        <v>-2.891033973081081</v>
      </c>
      <c r="I6080" t="n">
        <v>-2.891033973081081</v>
      </c>
      <c r="J6080" t="n">
        <v>1</v>
      </c>
      <c r="K6080" t="inlineStr"/>
      <c r="L6080" t="inlineStr">
        <is>
          <t>Helper</t>
        </is>
      </c>
      <c r="M6080" t="inlineStr">
        <is>
          <t>Conexões Games</t>
        </is>
      </c>
      <c r="N6080" t="inlineStr"/>
      <c r="O6080" t="inlineStr"/>
      <c r="P6080" t="inlineStr"/>
      <c r="Q6080" t="inlineStr"/>
      <c r="R6080" t="inlineStr">
        <is>
          <t>Sem Histórico</t>
        </is>
      </c>
      <c r="S6080" t="inlineStr"/>
      <c r="T6080" t="inlineStr">
        <is>
          <t>Helper</t>
        </is>
      </c>
      <c r="U6080" t="inlineStr"/>
      <c r="V6080" t="inlineStr">
        <is>
          <t>Envio de NFTs</t>
        </is>
      </c>
      <c r="W6080" t="inlineStr">
        <is>
          <t>NFTs</t>
        </is>
      </c>
      <c r="X6080" t="inlineStr">
        <is>
          <t>Technology &amp; Infrastructure</t>
        </is>
      </c>
      <c r="Y6080" t="inlineStr">
        <is>
          <t>Operating Costs</t>
        </is>
      </c>
      <c r="Z6080" t="inlineStr">
        <is>
          <t>Operating Costs</t>
        </is>
      </c>
      <c r="AA6080" t="inlineStr">
        <is>
          <t>Custos na Blockchain</t>
        </is>
      </c>
      <c r="AB6080" t="inlineStr"/>
      <c r="AC6080" t="inlineStr">
        <is>
          <t>0xe3be108246a280def7c1785bc8173ee04de389509aa4d6c0274fa2c13bbb52ac</t>
        </is>
      </c>
      <c r="AD6080" t="n">
        <v>1</v>
      </c>
      <c r="AE6080" t="n">
        <v>1</v>
      </c>
    </row>
    <row r="6081">
      <c r="A6081" t="inlineStr">
        <is>
          <t>daa55356-23f1-4156-8c41-db8eb36f91ea</t>
        </is>
      </c>
      <c r="B6081" s="115" t="n">
        <v>44974</v>
      </c>
      <c r="C6081" s="115" t="n">
        <v>44974</v>
      </c>
      <c r="D6081" t="n">
        <v>-0.38207487</v>
      </c>
      <c r="E6081" t="n">
        <v>-0.38207487</v>
      </c>
      <c r="F6081" t="inlineStr">
        <is>
          <t>MATIC</t>
        </is>
      </c>
      <c r="G6081" t="n">
        <v>7.931392931392931</v>
      </c>
      <c r="H6081" t="n">
        <v>-3.030385923180873</v>
      </c>
      <c r="I6081" t="n">
        <v>-3.030385923180873</v>
      </c>
      <c r="J6081" t="n">
        <v>1</v>
      </c>
      <c r="K6081" t="inlineStr"/>
      <c r="L6081" t="inlineStr">
        <is>
          <t>Helper</t>
        </is>
      </c>
      <c r="M6081" t="inlineStr">
        <is>
          <t>Conexões Games</t>
        </is>
      </c>
      <c r="N6081" t="inlineStr"/>
      <c r="O6081" t="inlineStr"/>
      <c r="P6081" t="inlineStr"/>
      <c r="Q6081" t="inlineStr"/>
      <c r="R6081" t="inlineStr">
        <is>
          <t>Sem Histórico</t>
        </is>
      </c>
      <c r="S6081" t="inlineStr"/>
      <c r="T6081" t="inlineStr">
        <is>
          <t>Helper</t>
        </is>
      </c>
      <c r="U6081" t="inlineStr"/>
      <c r="V6081" t="inlineStr">
        <is>
          <t>Envio de NFTs</t>
        </is>
      </c>
      <c r="W6081" t="inlineStr">
        <is>
          <t>NFTs</t>
        </is>
      </c>
      <c r="X6081" t="inlineStr">
        <is>
          <t>Technology &amp; Infrastructure</t>
        </is>
      </c>
      <c r="Y6081" t="inlineStr">
        <is>
          <t>Operating Costs</t>
        </is>
      </c>
      <c r="Z6081" t="inlineStr">
        <is>
          <t>Operating Costs</t>
        </is>
      </c>
      <c r="AA6081" t="inlineStr">
        <is>
          <t>Custos na Blockchain</t>
        </is>
      </c>
      <c r="AB6081" t="inlineStr"/>
      <c r="AC6081" t="inlineStr">
        <is>
          <t>0x06b344e3b343d9dde4fafbacfc06e5af6ac36414e6857f92f53eb932002554d4</t>
        </is>
      </c>
      <c r="AD6081" t="n">
        <v>1</v>
      </c>
      <c r="AE6081" t="n">
        <v>1</v>
      </c>
    </row>
    <row r="6082">
      <c r="A6082" t="inlineStr">
        <is>
          <t>4280d72d-78a6-4a0b-bc70-dbe12d2e003f</t>
        </is>
      </c>
      <c r="B6082" s="115" t="n">
        <v>44974</v>
      </c>
      <c r="C6082" s="115" t="n">
        <v>44974</v>
      </c>
      <c r="D6082" t="n">
        <v>-0.0232907</v>
      </c>
      <c r="E6082" t="n">
        <v>-0.0232907</v>
      </c>
      <c r="F6082" t="inlineStr">
        <is>
          <t>MATIC</t>
        </is>
      </c>
      <c r="G6082" t="n">
        <v>7.931392931392931</v>
      </c>
      <c r="H6082" t="n">
        <v>-0.1847276933471934</v>
      </c>
      <c r="I6082" t="n">
        <v>-0.1847276933471934</v>
      </c>
      <c r="J6082" t="n">
        <v>1</v>
      </c>
      <c r="K6082" t="inlineStr"/>
      <c r="L6082" t="inlineStr">
        <is>
          <t>Helper</t>
        </is>
      </c>
      <c r="M6082" t="inlineStr"/>
      <c r="N6082" t="inlineStr"/>
      <c r="O6082" t="inlineStr"/>
      <c r="P6082" t="inlineStr"/>
      <c r="Q6082" t="inlineStr"/>
      <c r="R6082" t="inlineStr">
        <is>
          <t>Envio de matic para pagar listing</t>
        </is>
      </c>
      <c r="S6082" t="inlineStr"/>
      <c r="T6082" t="inlineStr">
        <is>
          <t>Helper</t>
        </is>
      </c>
      <c r="U6082" t="inlineStr"/>
      <c r="V6082" t="inlineStr">
        <is>
          <t>Serviços pontuais</t>
        </is>
      </c>
      <c r="W6082" t="inlineStr">
        <is>
          <t>Blockchain</t>
        </is>
      </c>
      <c r="X6082" t="inlineStr">
        <is>
          <t>Technology &amp; Infrastructure</t>
        </is>
      </c>
      <c r="Y6082" t="inlineStr">
        <is>
          <t>Operating Costs</t>
        </is>
      </c>
      <c r="Z6082" t="inlineStr">
        <is>
          <t>Operating Costs</t>
        </is>
      </c>
      <c r="AA6082" t="inlineStr">
        <is>
          <t>Custos na Blockchain</t>
        </is>
      </c>
      <c r="AB6082" t="inlineStr"/>
      <c r="AC6082" t="inlineStr">
        <is>
          <t>0x838874f78f9dfb9d476327fb53ca15a5059a3f1f39bae58ceb8b2baac7844762</t>
        </is>
      </c>
      <c r="AD6082" t="n">
        <v>1</v>
      </c>
      <c r="AE6082" t="n">
        <v>1</v>
      </c>
    </row>
    <row r="6083">
      <c r="A6083" t="inlineStr">
        <is>
          <t>2408d131-58a2-4f1d-897d-495e7ff98f57</t>
        </is>
      </c>
      <c r="B6083" s="115" t="n">
        <v>44974</v>
      </c>
      <c r="C6083" s="115" t="n">
        <v>44974</v>
      </c>
      <c r="D6083" t="n">
        <v>-0.0230366</v>
      </c>
      <c r="E6083" t="n">
        <v>-0.0230366</v>
      </c>
      <c r="F6083" t="inlineStr">
        <is>
          <t>MATIC</t>
        </is>
      </c>
      <c r="G6083" t="n">
        <v>7.931392931392931</v>
      </c>
      <c r="H6083" t="n">
        <v>-0.1827123264033264</v>
      </c>
      <c r="I6083" t="n">
        <v>-0.1827123264033264</v>
      </c>
      <c r="J6083" t="n">
        <v>1</v>
      </c>
      <c r="K6083" t="inlineStr"/>
      <c r="L6083" t="inlineStr">
        <is>
          <t>Helper</t>
        </is>
      </c>
      <c r="M6083" t="inlineStr"/>
      <c r="N6083" t="inlineStr"/>
      <c r="O6083" t="inlineStr"/>
      <c r="P6083" t="inlineStr"/>
      <c r="Q6083" t="inlineStr"/>
      <c r="R6083" t="inlineStr">
        <is>
          <t>Envio de matic para pagar listing</t>
        </is>
      </c>
      <c r="S6083" t="inlineStr"/>
      <c r="T6083" t="inlineStr">
        <is>
          <t>Helper</t>
        </is>
      </c>
      <c r="U6083" t="inlineStr"/>
      <c r="V6083" t="inlineStr">
        <is>
          <t>Serviços pontuais</t>
        </is>
      </c>
      <c r="W6083" t="inlineStr">
        <is>
          <t>Blockchain</t>
        </is>
      </c>
      <c r="X6083" t="inlineStr">
        <is>
          <t>Technology &amp; Infrastructure</t>
        </is>
      </c>
      <c r="Y6083" t="inlineStr">
        <is>
          <t>Operating Costs</t>
        </is>
      </c>
      <c r="Z6083" t="inlineStr">
        <is>
          <t>Operating Costs</t>
        </is>
      </c>
      <c r="AA6083" t="inlineStr">
        <is>
          <t>Custos na Blockchain</t>
        </is>
      </c>
      <c r="AB6083" t="inlineStr"/>
      <c r="AC6083" t="inlineStr">
        <is>
          <t>0xbaa3768139e0e9f95a19ddd6d24fca5e898e6971ef94066da4764bb9da19199b</t>
        </is>
      </c>
      <c r="AD6083" t="n">
        <v>1</v>
      </c>
      <c r="AE6083" t="n">
        <v>1</v>
      </c>
    </row>
    <row r="6084">
      <c r="A6084" t="inlineStr">
        <is>
          <t>18a7e4b8-8b02-4379-8f38-4502ffd29b8f</t>
        </is>
      </c>
      <c r="B6084" s="115" t="n">
        <v>44974</v>
      </c>
      <c r="C6084" s="115" t="n">
        <v>44974</v>
      </c>
      <c r="D6084" t="n">
        <v>-0.0240572</v>
      </c>
      <c r="E6084" t="n">
        <v>-0.0240572</v>
      </c>
      <c r="F6084" t="inlineStr">
        <is>
          <t>MATIC</t>
        </is>
      </c>
      <c r="G6084" t="n">
        <v>7.931392931392931</v>
      </c>
      <c r="H6084" t="n">
        <v>-0.190807106029106</v>
      </c>
      <c r="I6084" t="n">
        <v>-0.190807106029106</v>
      </c>
      <c r="J6084" t="n">
        <v>1</v>
      </c>
      <c r="K6084" t="inlineStr"/>
      <c r="L6084" t="inlineStr">
        <is>
          <t>Helper</t>
        </is>
      </c>
      <c r="M6084" t="inlineStr"/>
      <c r="N6084" t="inlineStr"/>
      <c r="O6084" t="inlineStr"/>
      <c r="P6084" t="inlineStr"/>
      <c r="Q6084" t="inlineStr"/>
      <c r="R6084" t="inlineStr">
        <is>
          <t>Envio de matic para pagar listing</t>
        </is>
      </c>
      <c r="S6084" t="inlineStr"/>
      <c r="T6084" t="inlineStr">
        <is>
          <t>Helper</t>
        </is>
      </c>
      <c r="U6084" t="inlineStr"/>
      <c r="V6084" t="inlineStr">
        <is>
          <t>Serviços pontuais</t>
        </is>
      </c>
      <c r="W6084" t="inlineStr">
        <is>
          <t>Blockchain</t>
        </is>
      </c>
      <c r="X6084" t="inlineStr">
        <is>
          <t>Technology &amp; Infrastructure</t>
        </is>
      </c>
      <c r="Y6084" t="inlineStr">
        <is>
          <t>Operating Costs</t>
        </is>
      </c>
      <c r="Z6084" t="inlineStr">
        <is>
          <t>Operating Costs</t>
        </is>
      </c>
      <c r="AA6084" t="inlineStr">
        <is>
          <t>Custos na Blockchain</t>
        </is>
      </c>
      <c r="AB6084" t="inlineStr"/>
      <c r="AC6084" t="inlineStr">
        <is>
          <t>0xddd6a3fb88420d8c0040f55cf1063531356fee896f18c22bc90775321c0009a3</t>
        </is>
      </c>
      <c r="AD6084" t="n">
        <v>1</v>
      </c>
      <c r="AE6084" t="n">
        <v>1</v>
      </c>
    </row>
    <row r="6085">
      <c r="A6085" t="inlineStr">
        <is>
          <t>1e6f828c-4de5-462b-84c9-8dbbf8e8ab96</t>
        </is>
      </c>
      <c r="B6085" s="115" t="n">
        <v>44974</v>
      </c>
      <c r="C6085" s="115" t="n">
        <v>44974</v>
      </c>
      <c r="D6085" t="n">
        <v>-0.2245909248</v>
      </c>
      <c r="E6085" t="n">
        <v>-0.2245909248</v>
      </c>
      <c r="F6085" t="inlineStr">
        <is>
          <t>MATIC</t>
        </is>
      </c>
      <c r="G6085" t="n">
        <v>7.931392931392931</v>
      </c>
      <c r="H6085" t="n">
        <v>-1.781318873413722</v>
      </c>
      <c r="I6085" t="n">
        <v>-1.781318873413722</v>
      </c>
      <c r="J6085" t="n">
        <v>1</v>
      </c>
      <c r="K6085" t="inlineStr"/>
      <c r="L6085" t="inlineStr">
        <is>
          <t>Helper</t>
        </is>
      </c>
      <c r="M6085" t="inlineStr">
        <is>
          <t>Conexões Games</t>
        </is>
      </c>
      <c r="N6085" t="inlineStr"/>
      <c r="O6085" t="inlineStr"/>
      <c r="P6085" t="inlineStr"/>
      <c r="Q6085" t="inlineStr"/>
      <c r="R6085" t="inlineStr">
        <is>
          <t>Sem Histórico</t>
        </is>
      </c>
      <c r="S6085" t="inlineStr"/>
      <c r="T6085" t="inlineStr">
        <is>
          <t>Helper</t>
        </is>
      </c>
      <c r="U6085" t="inlineStr"/>
      <c r="V6085" t="inlineStr">
        <is>
          <t>Envio de NFTs</t>
        </is>
      </c>
      <c r="W6085" t="inlineStr">
        <is>
          <t>NFTs</t>
        </is>
      </c>
      <c r="X6085" t="inlineStr">
        <is>
          <t>Technology &amp; Infrastructure</t>
        </is>
      </c>
      <c r="Y6085" t="inlineStr">
        <is>
          <t>Operating Costs</t>
        </is>
      </c>
      <c r="Z6085" t="inlineStr">
        <is>
          <t>Operating Costs</t>
        </is>
      </c>
      <c r="AA6085" t="inlineStr">
        <is>
          <t>Custos na Blockchain</t>
        </is>
      </c>
      <c r="AB6085" t="inlineStr"/>
      <c r="AC6085" t="inlineStr">
        <is>
          <t>0x167082267eb1cdad87f67edfca1e78e72bf8cf060dd66d42eafdfa47a81cb252</t>
        </is>
      </c>
      <c r="AD6085" t="n">
        <v>1</v>
      </c>
      <c r="AE6085" t="n">
        <v>1</v>
      </c>
    </row>
    <row r="6086">
      <c r="A6086" t="inlineStr">
        <is>
          <t>2b795b77-30f0-43bd-bc95-8806e50df0d3</t>
        </is>
      </c>
      <c r="B6086" s="115" t="n">
        <v>44974</v>
      </c>
      <c r="C6086" s="115" t="n">
        <v>44974</v>
      </c>
      <c r="D6086" t="n">
        <v>-0.1898226432</v>
      </c>
      <c r="E6086" t="n">
        <v>-0.1898226432</v>
      </c>
      <c r="F6086" t="inlineStr">
        <is>
          <t>MATIC</t>
        </is>
      </c>
      <c r="G6086" t="n">
        <v>7.931392931392931</v>
      </c>
      <c r="H6086" t="n">
        <v>-1.505557970494803</v>
      </c>
      <c r="I6086" t="n">
        <v>-1.505557970494803</v>
      </c>
      <c r="J6086" t="n">
        <v>1</v>
      </c>
      <c r="K6086" t="inlineStr"/>
      <c r="L6086" t="inlineStr">
        <is>
          <t>Helper</t>
        </is>
      </c>
      <c r="M6086" t="inlineStr">
        <is>
          <t>Conexões Games</t>
        </is>
      </c>
      <c r="N6086" t="inlineStr"/>
      <c r="O6086" t="inlineStr"/>
      <c r="P6086" t="inlineStr"/>
      <c r="Q6086" t="inlineStr"/>
      <c r="R6086" t="inlineStr">
        <is>
          <t>Sem Histórico</t>
        </is>
      </c>
      <c r="S6086" t="inlineStr"/>
      <c r="T6086" t="inlineStr">
        <is>
          <t>Helper</t>
        </is>
      </c>
      <c r="U6086" t="inlineStr"/>
      <c r="V6086" t="inlineStr">
        <is>
          <t>Envio de NFTs</t>
        </is>
      </c>
      <c r="W6086" t="inlineStr">
        <is>
          <t>NFTs</t>
        </is>
      </c>
      <c r="X6086" t="inlineStr">
        <is>
          <t>Technology &amp; Infrastructure</t>
        </is>
      </c>
      <c r="Y6086" t="inlineStr">
        <is>
          <t>Operating Costs</t>
        </is>
      </c>
      <c r="Z6086" t="inlineStr">
        <is>
          <t>Operating Costs</t>
        </is>
      </c>
      <c r="AA6086" t="inlineStr">
        <is>
          <t>Custos na Blockchain</t>
        </is>
      </c>
      <c r="AB6086" t="inlineStr"/>
      <c r="AC6086" t="inlineStr">
        <is>
          <t>0x6aedac319f88bdf4f97e05a42936ad9e407629bddb544ec5be3876ae40899255</t>
        </is>
      </c>
      <c r="AD6086" t="n">
        <v>1</v>
      </c>
      <c r="AE6086" t="n">
        <v>1</v>
      </c>
    </row>
    <row r="6087">
      <c r="A6087" t="inlineStr">
        <is>
          <t>114aa57c-5942-4f9f-87aa-a50387d367d2</t>
        </is>
      </c>
      <c r="B6087" s="115" t="n">
        <v>44974</v>
      </c>
      <c r="C6087" s="115" t="n">
        <v>44974</v>
      </c>
      <c r="D6087" t="n">
        <v>-0.2851193552</v>
      </c>
      <c r="E6087" t="n">
        <v>-0.2851193552</v>
      </c>
      <c r="F6087" t="inlineStr">
        <is>
          <t>MATIC</t>
        </is>
      </c>
      <c r="G6087" t="n">
        <v>7.931392931392931</v>
      </c>
      <c r="H6087" t="n">
        <v>-2.26139363843659</v>
      </c>
      <c r="I6087" t="n">
        <v>-2.26139363843659</v>
      </c>
      <c r="J6087" t="n">
        <v>1</v>
      </c>
      <c r="K6087" t="inlineStr"/>
      <c r="L6087" t="inlineStr">
        <is>
          <t>Helper</t>
        </is>
      </c>
      <c r="M6087" t="inlineStr">
        <is>
          <t>Conexões Games</t>
        </is>
      </c>
      <c r="N6087" t="inlineStr"/>
      <c r="O6087" t="inlineStr"/>
      <c r="P6087" t="inlineStr"/>
      <c r="Q6087" t="inlineStr"/>
      <c r="R6087" t="inlineStr">
        <is>
          <t>Sem Histórico</t>
        </is>
      </c>
      <c r="S6087" t="inlineStr"/>
      <c r="T6087" t="inlineStr">
        <is>
          <t>Helper</t>
        </is>
      </c>
      <c r="U6087" t="inlineStr"/>
      <c r="V6087" t="inlineStr">
        <is>
          <t>Envio de NFTs</t>
        </is>
      </c>
      <c r="W6087" t="inlineStr">
        <is>
          <t>NFTs</t>
        </is>
      </c>
      <c r="X6087" t="inlineStr">
        <is>
          <t>Technology &amp; Infrastructure</t>
        </is>
      </c>
      <c r="Y6087" t="inlineStr">
        <is>
          <t>Operating Costs</t>
        </is>
      </c>
      <c r="Z6087" t="inlineStr">
        <is>
          <t>Operating Costs</t>
        </is>
      </c>
      <c r="AA6087" t="inlineStr">
        <is>
          <t>Custos na Blockchain</t>
        </is>
      </c>
      <c r="AB6087" t="inlineStr"/>
      <c r="AC6087" t="inlineStr">
        <is>
          <t>0x84ddd692322340a0cd0f46d0fc61c8b8d3ffd626bc8cdd4d4a97ea14318d2ffd</t>
        </is>
      </c>
      <c r="AD6087" t="n">
        <v>1</v>
      </c>
      <c r="AE6087" t="n">
        <v>1</v>
      </c>
    </row>
    <row r="6088">
      <c r="A6088" t="inlineStr">
        <is>
          <t>8f108ccf-4a0c-49a4-b4b5-98abee1543aa</t>
        </is>
      </c>
      <c r="B6088" s="115" t="n">
        <v>44974</v>
      </c>
      <c r="C6088" s="115" t="n">
        <v>44974</v>
      </c>
      <c r="D6088" t="n">
        <v>-0.297027808</v>
      </c>
      <c r="E6088" t="n">
        <v>-0.297027808</v>
      </c>
      <c r="F6088" t="inlineStr">
        <is>
          <t>MATIC</t>
        </is>
      </c>
      <c r="G6088" t="n">
        <v>7.931392931392931</v>
      </c>
      <c r="H6088" t="n">
        <v>-2.355844256798337</v>
      </c>
      <c r="I6088" t="n">
        <v>-2.355844256798337</v>
      </c>
      <c r="J6088" t="n">
        <v>1</v>
      </c>
      <c r="K6088" t="inlineStr"/>
      <c r="L6088" t="inlineStr">
        <is>
          <t>Helper</t>
        </is>
      </c>
      <c r="M6088" t="inlineStr">
        <is>
          <t>Conexões Games</t>
        </is>
      </c>
      <c r="N6088" t="inlineStr"/>
      <c r="O6088" t="inlineStr"/>
      <c r="P6088" t="inlineStr"/>
      <c r="Q6088" t="inlineStr"/>
      <c r="R6088" t="inlineStr">
        <is>
          <t>Sem Histórico</t>
        </is>
      </c>
      <c r="S6088" t="inlineStr"/>
      <c r="T6088" t="inlineStr">
        <is>
          <t>Helper</t>
        </is>
      </c>
      <c r="U6088" t="inlineStr"/>
      <c r="V6088" t="inlineStr">
        <is>
          <t>Envio de NFTs</t>
        </is>
      </c>
      <c r="W6088" t="inlineStr">
        <is>
          <t>NFTs</t>
        </is>
      </c>
      <c r="X6088" t="inlineStr">
        <is>
          <t>Technology &amp; Infrastructure</t>
        </is>
      </c>
      <c r="Y6088" t="inlineStr">
        <is>
          <t>Operating Costs</t>
        </is>
      </c>
      <c r="Z6088" t="inlineStr">
        <is>
          <t>Operating Costs</t>
        </is>
      </c>
      <c r="AA6088" t="inlineStr">
        <is>
          <t>Custos na Blockchain</t>
        </is>
      </c>
      <c r="AB6088" t="inlineStr"/>
      <c r="AC6088" t="inlineStr">
        <is>
          <t>0xed04a9d7f921362e6a789259c7a6c1b42a753f2ebca748873c996042bd2c1681</t>
        </is>
      </c>
      <c r="AD6088" t="n">
        <v>1</v>
      </c>
      <c r="AE6088" t="n">
        <v>1</v>
      </c>
    </row>
    <row r="6089">
      <c r="A6089" t="inlineStr">
        <is>
          <t>e13ba2cc-7a48-4cd8-b295-ae80e43f6945</t>
        </is>
      </c>
      <c r="B6089" s="115" t="n">
        <v>44974</v>
      </c>
      <c r="C6089" s="115" t="n">
        <v>44974</v>
      </c>
      <c r="D6089" t="n">
        <v>-0.1926568972</v>
      </c>
      <c r="E6089" t="n">
        <v>-0.1926568972</v>
      </c>
      <c r="F6089" t="inlineStr">
        <is>
          <t>MATIC</t>
        </is>
      </c>
      <c r="G6089" t="n">
        <v>7.931392931392931</v>
      </c>
      <c r="H6089" t="n">
        <v>-1.528037552636175</v>
      </c>
      <c r="I6089" t="n">
        <v>-1.528037552636175</v>
      </c>
      <c r="J6089" t="n">
        <v>1</v>
      </c>
      <c r="K6089" t="inlineStr"/>
      <c r="L6089" t="inlineStr">
        <is>
          <t>Helper</t>
        </is>
      </c>
      <c r="M6089" t="inlineStr">
        <is>
          <t>Conexões Games</t>
        </is>
      </c>
      <c r="N6089" t="inlineStr"/>
      <c r="O6089" t="inlineStr"/>
      <c r="P6089" t="inlineStr"/>
      <c r="Q6089" t="inlineStr"/>
      <c r="R6089" t="inlineStr">
        <is>
          <t>Sem Histórico</t>
        </is>
      </c>
      <c r="S6089" t="inlineStr"/>
      <c r="T6089" t="inlineStr">
        <is>
          <t>Helper</t>
        </is>
      </c>
      <c r="U6089" t="inlineStr"/>
      <c r="V6089" t="inlineStr">
        <is>
          <t>Envio de NFTs</t>
        </is>
      </c>
      <c r="W6089" t="inlineStr">
        <is>
          <t>NFTs</t>
        </is>
      </c>
      <c r="X6089" t="inlineStr">
        <is>
          <t>Technology &amp; Infrastructure</t>
        </is>
      </c>
      <c r="Y6089" t="inlineStr">
        <is>
          <t>Operating Costs</t>
        </is>
      </c>
      <c r="Z6089" t="inlineStr">
        <is>
          <t>Operating Costs</t>
        </is>
      </c>
      <c r="AA6089" t="inlineStr">
        <is>
          <t>Custos na Blockchain</t>
        </is>
      </c>
      <c r="AB6089" t="inlineStr"/>
      <c r="AC6089" t="inlineStr">
        <is>
          <t>0x3ed2c70b5cc123b69804675ebf2f1900f51940e617d6719e0fdc0df43e87eab5</t>
        </is>
      </c>
      <c r="AD6089" t="n">
        <v>1</v>
      </c>
      <c r="AE6089" t="n">
        <v>1</v>
      </c>
    </row>
    <row r="6090">
      <c r="A6090" t="inlineStr">
        <is>
          <t>5e70605f-318c-41a0-af0e-d71fb95cb4d8</t>
        </is>
      </c>
      <c r="B6090" s="115" t="n">
        <v>44974</v>
      </c>
      <c r="C6090" s="115" t="n">
        <v>44974</v>
      </c>
      <c r="D6090" t="n">
        <v>-0.3272074576</v>
      </c>
      <c r="E6090" t="n">
        <v>-0.3272074576</v>
      </c>
      <c r="F6090" t="inlineStr">
        <is>
          <t>MATIC</t>
        </is>
      </c>
      <c r="G6090" t="n">
        <v>7.931392931392931</v>
      </c>
      <c r="H6090" t="n">
        <v>-2.595210916307692</v>
      </c>
      <c r="I6090" t="n">
        <v>-2.595210916307692</v>
      </c>
      <c r="J6090" t="n">
        <v>1</v>
      </c>
      <c r="K6090" t="inlineStr"/>
      <c r="L6090" t="inlineStr">
        <is>
          <t>Helper</t>
        </is>
      </c>
      <c r="M6090" t="inlineStr">
        <is>
          <t>Conexões Games</t>
        </is>
      </c>
      <c r="N6090" t="inlineStr"/>
      <c r="O6090" t="inlineStr"/>
      <c r="P6090" t="inlineStr"/>
      <c r="Q6090" t="inlineStr"/>
      <c r="R6090" t="inlineStr">
        <is>
          <t>Sem Histórico</t>
        </is>
      </c>
      <c r="S6090" t="inlineStr"/>
      <c r="T6090" t="inlineStr">
        <is>
          <t>Helper</t>
        </is>
      </c>
      <c r="U6090" t="inlineStr"/>
      <c r="V6090" t="inlineStr">
        <is>
          <t>Envio de NFTs</t>
        </is>
      </c>
      <c r="W6090" t="inlineStr">
        <is>
          <t>NFTs</t>
        </is>
      </c>
      <c r="X6090" t="inlineStr">
        <is>
          <t>Technology &amp; Infrastructure</t>
        </is>
      </c>
      <c r="Y6090" t="inlineStr">
        <is>
          <t>Operating Costs</t>
        </is>
      </c>
      <c r="Z6090" t="inlineStr">
        <is>
          <t>Operating Costs</t>
        </is>
      </c>
      <c r="AA6090" t="inlineStr">
        <is>
          <t>Custos na Blockchain</t>
        </is>
      </c>
      <c r="AB6090" t="inlineStr"/>
      <c r="AC6090" t="inlineStr">
        <is>
          <t>0x8793ed364f61dd747b6f181fa7b0c782aa00e01b3e6dd5692cccf276009f6f3a</t>
        </is>
      </c>
      <c r="AD6090" t="n">
        <v>1</v>
      </c>
      <c r="AE6090" t="n">
        <v>1</v>
      </c>
    </row>
    <row r="6091">
      <c r="A6091" t="inlineStr">
        <is>
          <t>3500afb2-14a5-4267-8711-bb3d5285c94b</t>
        </is>
      </c>
      <c r="B6091" s="115" t="n">
        <v>44974</v>
      </c>
      <c r="C6091" s="115" t="n">
        <v>44974</v>
      </c>
      <c r="D6091" t="n">
        <v>-0.255322704</v>
      </c>
      <c r="E6091" t="n">
        <v>-0.255322704</v>
      </c>
      <c r="F6091" t="inlineStr">
        <is>
          <t>MATIC</t>
        </is>
      </c>
      <c r="G6091" t="n">
        <v>7.931392931392931</v>
      </c>
      <c r="H6091" t="n">
        <v>-2.02506468972973</v>
      </c>
      <c r="I6091" t="n">
        <v>-2.02506468972973</v>
      </c>
      <c r="J6091" t="n">
        <v>1</v>
      </c>
      <c r="K6091" t="inlineStr"/>
      <c r="L6091" t="inlineStr">
        <is>
          <t>Helper</t>
        </is>
      </c>
      <c r="M6091" t="inlineStr">
        <is>
          <t>Conexões Games</t>
        </is>
      </c>
      <c r="N6091" t="inlineStr"/>
      <c r="O6091" t="inlineStr"/>
      <c r="P6091" t="inlineStr"/>
      <c r="Q6091" t="inlineStr"/>
      <c r="R6091" t="inlineStr">
        <is>
          <t>Sem Histórico</t>
        </is>
      </c>
      <c r="S6091" t="inlineStr"/>
      <c r="T6091" t="inlineStr">
        <is>
          <t>Helper</t>
        </is>
      </c>
      <c r="U6091" t="inlineStr"/>
      <c r="V6091" t="inlineStr">
        <is>
          <t>Envio de NFTs</t>
        </is>
      </c>
      <c r="W6091" t="inlineStr">
        <is>
          <t>NFTs</t>
        </is>
      </c>
      <c r="X6091" t="inlineStr">
        <is>
          <t>Technology &amp; Infrastructure</t>
        </is>
      </c>
      <c r="Y6091" t="inlineStr">
        <is>
          <t>Operating Costs</t>
        </is>
      </c>
      <c r="Z6091" t="inlineStr">
        <is>
          <t>Operating Costs</t>
        </is>
      </c>
      <c r="AA6091" t="inlineStr">
        <is>
          <t>Custos na Blockchain</t>
        </is>
      </c>
      <c r="AB6091" t="inlineStr"/>
      <c r="AC6091" t="inlineStr">
        <is>
          <t>0x8d66b62d6660d70edebd11e91ca72ad8d2c27de9be8db8e88b55f76c35786410</t>
        </is>
      </c>
      <c r="AD6091" t="n">
        <v>1</v>
      </c>
      <c r="AE6091" t="n">
        <v>1</v>
      </c>
    </row>
    <row r="6092">
      <c r="A6092" t="inlineStr">
        <is>
          <t>492c2efb-1c35-4c80-b39f-ac4f67368c20</t>
        </is>
      </c>
      <c r="B6092" s="115" t="n">
        <v>44974</v>
      </c>
      <c r="C6092" s="115" t="n">
        <v>44974</v>
      </c>
      <c r="D6092" t="n">
        <v>-0.1404111084</v>
      </c>
      <c r="E6092" t="n">
        <v>-0.1404111084</v>
      </c>
      <c r="F6092" t="inlineStr">
        <is>
          <t>MATIC</t>
        </is>
      </c>
      <c r="G6092" t="n">
        <v>7.931392931392931</v>
      </c>
      <c r="H6092" t="n">
        <v>-1.113655672652807</v>
      </c>
      <c r="I6092" t="n">
        <v>-1.113655672652807</v>
      </c>
      <c r="J6092" t="n">
        <v>1</v>
      </c>
      <c r="K6092" t="inlineStr"/>
      <c r="L6092" t="inlineStr">
        <is>
          <t>Helper</t>
        </is>
      </c>
      <c r="M6092" t="inlineStr">
        <is>
          <t>Conexões Games</t>
        </is>
      </c>
      <c r="N6092" t="inlineStr"/>
      <c r="O6092" t="inlineStr"/>
      <c r="P6092" t="inlineStr"/>
      <c r="Q6092" t="inlineStr"/>
      <c r="R6092" t="inlineStr">
        <is>
          <t>Sem Histórico</t>
        </is>
      </c>
      <c r="S6092" t="inlineStr"/>
      <c r="T6092" t="inlineStr">
        <is>
          <t>Helper</t>
        </is>
      </c>
      <c r="U6092" t="inlineStr"/>
      <c r="V6092" t="inlineStr">
        <is>
          <t>Envio de NFTs</t>
        </is>
      </c>
      <c r="W6092" t="inlineStr">
        <is>
          <t>NFTs</t>
        </is>
      </c>
      <c r="X6092" t="inlineStr">
        <is>
          <t>Technology &amp; Infrastructure</t>
        </is>
      </c>
      <c r="Y6092" t="inlineStr">
        <is>
          <t>Operating Costs</t>
        </is>
      </c>
      <c r="Z6092" t="inlineStr">
        <is>
          <t>Operating Costs</t>
        </is>
      </c>
      <c r="AA6092" t="inlineStr">
        <is>
          <t>Custos na Blockchain</t>
        </is>
      </c>
      <c r="AB6092" t="inlineStr"/>
      <c r="AC6092" t="inlineStr">
        <is>
          <t>0xdd257890e16a99c3910431a3c01bb93422f4159c223dbdf310b7eec600b0aa61</t>
        </is>
      </c>
      <c r="AD6092" t="n">
        <v>1</v>
      </c>
      <c r="AE6092" t="n">
        <v>1</v>
      </c>
    </row>
    <row r="6093">
      <c r="A6093" t="inlineStr">
        <is>
          <t>8ee89eeb-d9b0-416d-9126-327e63044895</t>
        </is>
      </c>
      <c r="B6093" s="115" t="n">
        <v>44974</v>
      </c>
      <c r="C6093" s="115" t="n">
        <v>44974</v>
      </c>
      <c r="D6093" t="n">
        <v>19.8</v>
      </c>
      <c r="E6093" t="n">
        <v>19.8</v>
      </c>
      <c r="F6093" t="inlineStr">
        <is>
          <t>MATIC</t>
        </is>
      </c>
      <c r="G6093" t="n">
        <v>7.931392931392931</v>
      </c>
      <c r="H6093" t="n">
        <v>157.0415800415801</v>
      </c>
      <c r="I6093" t="n">
        <v>157.0415800415801</v>
      </c>
      <c r="J6093" t="n">
        <v>1</v>
      </c>
      <c r="K6093" t="inlineStr"/>
      <c r="L6093" t="inlineStr"/>
      <c r="M6093" t="inlineStr">
        <is>
          <t>Helper</t>
        </is>
      </c>
      <c r="N6093" t="inlineStr"/>
      <c r="O6093" t="inlineStr"/>
      <c r="P6093" t="inlineStr"/>
      <c r="Q6093" t="inlineStr"/>
      <c r="R6093" t="inlineStr">
        <is>
          <t>Envio de matic para pagar listing</t>
        </is>
      </c>
      <c r="S6093" t="inlineStr"/>
      <c r="T6093" t="inlineStr">
        <is>
          <t>Helper</t>
        </is>
      </c>
      <c r="U6093" t="inlineStr"/>
      <c r="V6093" t="inlineStr">
        <is>
          <t>Conversões</t>
        </is>
      </c>
      <c r="W6093" t="inlineStr">
        <is>
          <t>Conversões</t>
        </is>
      </c>
      <c r="X6093" t="inlineStr">
        <is>
          <t>Financial Revenue</t>
        </is>
      </c>
      <c r="Y6093" t="inlineStr">
        <is>
          <t>Financial Revenue</t>
        </is>
      </c>
      <c r="Z6093" t="inlineStr">
        <is>
          <t>Financial Revenue</t>
        </is>
      </c>
      <c r="AA6093" t="inlineStr">
        <is>
          <t>Receita Financeira</t>
        </is>
      </c>
      <c r="AB6093" t="inlineStr"/>
      <c r="AC6093" t="inlineStr">
        <is>
          <t>0xeac7549f4cd5575ebf9ad34a4defa179f1ac86170edc9bb636db8ad398199ccf</t>
        </is>
      </c>
      <c r="AD6093" t="n">
        <v>1</v>
      </c>
      <c r="AE6093" t="n">
        <v>1</v>
      </c>
    </row>
    <row r="6094">
      <c r="A6094" t="inlineStr">
        <is>
          <t>c09b58f3-993b-4608-b740-a8e15820890d</t>
        </is>
      </c>
      <c r="B6094" s="115" t="n">
        <v>44974</v>
      </c>
      <c r="C6094" s="115" t="n">
        <v>44974</v>
      </c>
      <c r="D6094" t="n">
        <v>2.52864e-05</v>
      </c>
      <c r="E6094" t="n">
        <v>2.52864e-05</v>
      </c>
      <c r="F6094" t="inlineStr">
        <is>
          <t>MATIC</t>
        </is>
      </c>
      <c r="G6094" t="n">
        <v>7.931392931392931</v>
      </c>
      <c r="H6094" t="n">
        <v>0.0002005563742203742</v>
      </c>
      <c r="I6094" t="n">
        <v>0.0002005563742203742</v>
      </c>
      <c r="J6094" t="n">
        <v>1</v>
      </c>
      <c r="K6094" t="inlineStr"/>
      <c r="L6094" t="inlineStr"/>
      <c r="M6094" t="inlineStr">
        <is>
          <t>Helper</t>
        </is>
      </c>
      <c r="N6094" t="inlineStr"/>
      <c r="O6094" t="inlineStr"/>
      <c r="P6094" t="inlineStr"/>
      <c r="Q6094" t="inlineStr"/>
      <c r="R6094" t="inlineStr">
        <is>
          <t>Custos operacionais gerais</t>
        </is>
      </c>
      <c r="S6094" t="inlineStr"/>
      <c r="T6094" t="inlineStr">
        <is>
          <t>Helper</t>
        </is>
      </c>
      <c r="U6094" t="inlineStr"/>
      <c r="V6094" t="inlineStr">
        <is>
          <t>Serviços pontuais</t>
        </is>
      </c>
      <c r="W6094" t="inlineStr">
        <is>
          <t>Blockchain</t>
        </is>
      </c>
      <c r="X6094" t="inlineStr">
        <is>
          <t>Technology &amp; Infrastructure</t>
        </is>
      </c>
      <c r="Y6094" t="inlineStr">
        <is>
          <t>Operating Costs</t>
        </is>
      </c>
      <c r="Z6094" t="inlineStr">
        <is>
          <t>Operating Costs</t>
        </is>
      </c>
      <c r="AA6094" t="inlineStr">
        <is>
          <t>Custos na Blockchain</t>
        </is>
      </c>
      <c r="AB6094" t="inlineStr"/>
      <c r="AC6094" t="inlineStr">
        <is>
          <t>0xf3657fefe92d6cb44a1cc160d739896c4373fcb90e51156ddbfa71ffdca20913</t>
        </is>
      </c>
      <c r="AD6094" t="n">
        <v>1</v>
      </c>
      <c r="AE6094" t="n">
        <v>1</v>
      </c>
    </row>
    <row r="6095">
      <c r="A6095" t="inlineStr">
        <is>
          <t>9c4d4e66-75e9-4433-bf2f-d73894c153c8</t>
        </is>
      </c>
      <c r="B6095" s="115" t="n">
        <v>44973</v>
      </c>
      <c r="C6095" s="115" t="n">
        <v>44973</v>
      </c>
      <c r="D6095" t="n">
        <v>0.0007425</v>
      </c>
      <c r="E6095" t="n">
        <v>0.0007425</v>
      </c>
      <c r="F6095" t="inlineStr">
        <is>
          <t>ETH</t>
        </is>
      </c>
      <c r="G6095" t="n">
        <v>8560.135841170324</v>
      </c>
      <c r="H6095" t="n">
        <v>6.355900862068966</v>
      </c>
      <c r="I6095" t="n">
        <v>6.355900862068966</v>
      </c>
      <c r="J6095" t="n">
        <v>1</v>
      </c>
      <c r="K6095" t="inlineStr"/>
      <c r="L6095" t="inlineStr">
        <is>
          <t>OpenSea Seaport</t>
        </is>
      </c>
      <c r="M6095" t="inlineStr">
        <is>
          <t>Seamore</t>
        </is>
      </c>
      <c r="N6095" t="inlineStr"/>
      <c r="O6095" t="inlineStr"/>
      <c r="P6095" t="inlineStr"/>
      <c r="Q6095" t="inlineStr"/>
      <c r="R6095" t="inlineStr">
        <is>
          <t>Sem Histórico</t>
        </is>
      </c>
      <c r="S6095" t="inlineStr"/>
      <c r="T6095" t="inlineStr">
        <is>
          <t>Seamore</t>
        </is>
      </c>
      <c r="U6095" t="inlineStr"/>
      <c r="V6095" t="inlineStr">
        <is>
          <t>Venda Secundária</t>
        </is>
      </c>
      <c r="W6095" t="inlineStr">
        <is>
          <t>Venda Secundária</t>
        </is>
      </c>
      <c r="X6095" t="inlineStr">
        <is>
          <t>Non Recurrent</t>
        </is>
      </c>
      <c r="Y6095" t="inlineStr">
        <is>
          <t>Operating Revenue</t>
        </is>
      </c>
      <c r="Z6095" t="inlineStr">
        <is>
          <t>Operating Revenue</t>
        </is>
      </c>
      <c r="AA6095" t="inlineStr">
        <is>
          <t>Receita Operacional</t>
        </is>
      </c>
      <c r="AB6095" t="inlineStr"/>
      <c r="AC6095" t="inlineStr">
        <is>
          <t>0x0783dd1e120c96257edec853974a6f8c728227275c07a7523c5be40d0b5a8438</t>
        </is>
      </c>
      <c r="AD6095" t="n">
        <v>1</v>
      </c>
      <c r="AE6095" t="n">
        <v>1</v>
      </c>
    </row>
    <row r="6096">
      <c r="A6096" t="inlineStr">
        <is>
          <t>0047c1ce-cf7c-409d-9b7e-c24e3f3080ef</t>
        </is>
      </c>
      <c r="B6096" s="115" t="n">
        <v>44973</v>
      </c>
      <c r="C6096" s="115" t="n">
        <v>44973</v>
      </c>
      <c r="D6096" t="n">
        <v>62</v>
      </c>
      <c r="E6096" t="n">
        <v>62</v>
      </c>
      <c r="F6096" t="inlineStr">
        <is>
          <t>MATIC</t>
        </is>
      </c>
      <c r="G6096" t="n">
        <v>7.163009404388715</v>
      </c>
      <c r="H6096" t="n">
        <v>444.1065830721004</v>
      </c>
      <c r="I6096" t="n">
        <v>444.1065830721004</v>
      </c>
      <c r="J6096" t="n">
        <v>1</v>
      </c>
      <c r="K6096" t="inlineStr"/>
      <c r="L6096" t="inlineStr">
        <is>
          <t>Ledger</t>
        </is>
      </c>
      <c r="M6096" t="inlineStr">
        <is>
          <t>Helper</t>
        </is>
      </c>
      <c r="N6096" t="inlineStr"/>
      <c r="O6096" t="inlineStr"/>
      <c r="P6096" t="inlineStr"/>
      <c r="Q6096" t="inlineStr"/>
      <c r="R6096" t="inlineStr">
        <is>
          <t>Transferência entre contas</t>
        </is>
      </c>
      <c r="S6096" t="inlineStr"/>
      <c r="T6096" t="inlineStr">
        <is>
          <t>Helper</t>
        </is>
      </c>
      <c r="U6096" t="inlineStr"/>
      <c r="V6096" t="inlineStr">
        <is>
          <t>Transferências</t>
        </is>
      </c>
      <c r="W6096" t="inlineStr">
        <is>
          <t>Transferências</t>
        </is>
      </c>
      <c r="X6096" t="inlineStr">
        <is>
          <t>Others</t>
        </is>
      </c>
      <c r="Y6096" t="inlineStr">
        <is>
          <t>Administrative Costs</t>
        </is>
      </c>
      <c r="Z6096" t="inlineStr">
        <is>
          <t>Administrative Costs</t>
        </is>
      </c>
      <c r="AA6096" t="inlineStr">
        <is>
          <t>Outros</t>
        </is>
      </c>
      <c r="AB6096" t="inlineStr"/>
      <c r="AC6096" t="inlineStr">
        <is>
          <t>0xc73e6abfff1ad1869a705e1358188e91fe931ff85bd68ba181c0246e4732a1fb</t>
        </is>
      </c>
      <c r="AD6096" t="n">
        <v>1</v>
      </c>
      <c r="AE6096" t="n">
        <v>1</v>
      </c>
    </row>
    <row r="6097">
      <c r="A6097" t="inlineStr">
        <is>
          <t>6859d32d-2373-428f-827c-2b93a8ad43de</t>
        </is>
      </c>
      <c r="B6097" s="115" t="n">
        <v>44973</v>
      </c>
      <c r="C6097" s="115" t="n">
        <v>44973</v>
      </c>
      <c r="D6097" t="n">
        <v>-0.0443700465</v>
      </c>
      <c r="E6097" t="n">
        <v>-0.0443700465</v>
      </c>
      <c r="F6097" t="inlineStr">
        <is>
          <t>MATIC</t>
        </is>
      </c>
      <c r="G6097" t="n">
        <v>7.163009404388715</v>
      </c>
      <c r="H6097" t="n">
        <v>-0.3178230603526646</v>
      </c>
      <c r="I6097" t="n">
        <v>-0.3178230603526646</v>
      </c>
      <c r="J6097" t="n">
        <v>1</v>
      </c>
      <c r="K6097" t="inlineStr"/>
      <c r="L6097" t="inlineStr">
        <is>
          <t>Helper</t>
        </is>
      </c>
      <c r="M6097" t="inlineStr"/>
      <c r="N6097" t="inlineStr"/>
      <c r="O6097" t="inlineStr"/>
      <c r="P6097" t="inlineStr"/>
      <c r="Q6097" t="inlineStr"/>
      <c r="R6097" t="inlineStr">
        <is>
          <t>Sem Histórico</t>
        </is>
      </c>
      <c r="S6097" t="inlineStr"/>
      <c r="T6097" t="inlineStr">
        <is>
          <t>Helper</t>
        </is>
      </c>
      <c r="U6097" t="inlineStr"/>
      <c r="V6097" t="inlineStr">
        <is>
          <t>Envio de NFTs</t>
        </is>
      </c>
      <c r="W6097" t="inlineStr">
        <is>
          <t>NFTs</t>
        </is>
      </c>
      <c r="X6097" t="inlineStr">
        <is>
          <t>Technology &amp; Infrastructure</t>
        </is>
      </c>
      <c r="Y6097" t="inlineStr">
        <is>
          <t>Operating Costs</t>
        </is>
      </c>
      <c r="Z6097" t="inlineStr">
        <is>
          <t>Operating Costs</t>
        </is>
      </c>
      <c r="AA6097" t="inlineStr">
        <is>
          <t>Custos na Blockchain</t>
        </is>
      </c>
      <c r="AB6097" t="inlineStr"/>
      <c r="AC6097" t="inlineStr">
        <is>
          <t>0x07304f393e2a0e4bdde1f9f9d0c510facb2d4af2230d6cfd38de74a972b9f226</t>
        </is>
      </c>
      <c r="AD6097" t="n">
        <v>1</v>
      </c>
      <c r="AE6097" t="n">
        <v>1</v>
      </c>
    </row>
    <row r="6098">
      <c r="A6098" t="inlineStr">
        <is>
          <t>f968fbac-810c-4efe-9d8f-bddba94177ad</t>
        </is>
      </c>
      <c r="B6098" s="115" t="n">
        <v>44973</v>
      </c>
      <c r="C6098" s="115" t="n">
        <v>44973</v>
      </c>
      <c r="D6098" t="n">
        <v>-0.0366982566</v>
      </c>
      <c r="E6098" t="n">
        <v>-0.0366982566</v>
      </c>
      <c r="F6098" t="inlineStr">
        <is>
          <t>MATIC</t>
        </is>
      </c>
      <c r="G6098" t="n">
        <v>7.163009404388715</v>
      </c>
      <c r="H6098" t="n">
        <v>-0.2628699571504702</v>
      </c>
      <c r="I6098" t="n">
        <v>-0.2628699571504702</v>
      </c>
      <c r="J6098" t="n">
        <v>1</v>
      </c>
      <c r="K6098" t="inlineStr"/>
      <c r="L6098" t="inlineStr">
        <is>
          <t>Helper</t>
        </is>
      </c>
      <c r="M6098" t="inlineStr"/>
      <c r="N6098" t="inlineStr"/>
      <c r="O6098" t="inlineStr"/>
      <c r="P6098" t="inlineStr"/>
      <c r="Q6098" t="inlineStr"/>
      <c r="R6098" t="inlineStr">
        <is>
          <t>Sem Histórico</t>
        </is>
      </c>
      <c r="S6098" t="inlineStr"/>
      <c r="T6098" t="inlineStr">
        <is>
          <t>Helper</t>
        </is>
      </c>
      <c r="U6098" t="inlineStr"/>
      <c r="V6098" t="inlineStr">
        <is>
          <t>Envio de NFTs</t>
        </is>
      </c>
      <c r="W6098" t="inlineStr">
        <is>
          <t>NFTs</t>
        </is>
      </c>
      <c r="X6098" t="inlineStr">
        <is>
          <t>Technology &amp; Infrastructure</t>
        </is>
      </c>
      <c r="Y6098" t="inlineStr">
        <is>
          <t>Operating Costs</t>
        </is>
      </c>
      <c r="Z6098" t="inlineStr">
        <is>
          <t>Operating Costs</t>
        </is>
      </c>
      <c r="AA6098" t="inlineStr">
        <is>
          <t>Custos na Blockchain</t>
        </is>
      </c>
      <c r="AB6098" t="inlineStr"/>
      <c r="AC6098" t="inlineStr">
        <is>
          <t>0x5388e1feb4fdc6d36f242f3ebae0f311ebd0d0eb75e805b5f3ff5686912ec7ba</t>
        </is>
      </c>
      <c r="AD6098" t="n">
        <v>1</v>
      </c>
      <c r="AE6098" t="n">
        <v>1</v>
      </c>
    </row>
    <row r="6099">
      <c r="A6099" t="inlineStr">
        <is>
          <t>de2a817e-be0d-497e-9f64-1d69f6b4fbbc</t>
        </is>
      </c>
      <c r="B6099" s="115" t="n">
        <v>44973</v>
      </c>
      <c r="C6099" s="115" t="n">
        <v>44973</v>
      </c>
      <c r="D6099" t="n">
        <v>-0.0475080429</v>
      </c>
      <c r="E6099" t="n">
        <v>-0.0475080429</v>
      </c>
      <c r="F6099" t="inlineStr">
        <is>
          <t>MATIC</t>
        </is>
      </c>
      <c r="G6099" t="n">
        <v>7.163009404388715</v>
      </c>
      <c r="H6099" t="n">
        <v>-0.3403005580768025</v>
      </c>
      <c r="I6099" t="n">
        <v>-0.3403005580768025</v>
      </c>
      <c r="J6099" t="n">
        <v>1</v>
      </c>
      <c r="K6099" t="inlineStr"/>
      <c r="L6099" t="inlineStr">
        <is>
          <t>Helper</t>
        </is>
      </c>
      <c r="M6099" t="inlineStr"/>
      <c r="N6099" t="inlineStr"/>
      <c r="O6099" t="inlineStr"/>
      <c r="P6099" t="inlineStr"/>
      <c r="Q6099" t="inlineStr"/>
      <c r="R6099" t="inlineStr">
        <is>
          <t>Sem Histórico</t>
        </is>
      </c>
      <c r="S6099" t="inlineStr"/>
      <c r="T6099" t="inlineStr">
        <is>
          <t>Helper</t>
        </is>
      </c>
      <c r="U6099" t="inlineStr"/>
      <c r="V6099" t="inlineStr">
        <is>
          <t>Envio de NFTs</t>
        </is>
      </c>
      <c r="W6099" t="inlineStr">
        <is>
          <t>NFTs</t>
        </is>
      </c>
      <c r="X6099" t="inlineStr">
        <is>
          <t>Technology &amp; Infrastructure</t>
        </is>
      </c>
      <c r="Y6099" t="inlineStr">
        <is>
          <t>Operating Costs</t>
        </is>
      </c>
      <c r="Z6099" t="inlineStr">
        <is>
          <t>Operating Costs</t>
        </is>
      </c>
      <c r="AA6099" t="inlineStr">
        <is>
          <t>Custos na Blockchain</t>
        </is>
      </c>
      <c r="AB6099" t="inlineStr"/>
      <c r="AC6099" t="inlineStr">
        <is>
          <t>0x0ecf3c453941ea5ccdd4ca93b6610e5c7bbfc8814bd85297304dbe65e14ec812</t>
        </is>
      </c>
      <c r="AD6099" t="n">
        <v>1</v>
      </c>
      <c r="AE6099" t="n">
        <v>1</v>
      </c>
    </row>
    <row r="6100">
      <c r="A6100" t="inlineStr">
        <is>
          <t>d244d720-5fba-4c38-bd4d-7d8d1bbd0297</t>
        </is>
      </c>
      <c r="B6100" s="115" t="n">
        <v>44973</v>
      </c>
      <c r="C6100" s="115" t="n">
        <v>44973</v>
      </c>
      <c r="D6100" t="n">
        <v>-0.0399279477</v>
      </c>
      <c r="E6100" t="n">
        <v>-0.0399279477</v>
      </c>
      <c r="F6100" t="inlineStr">
        <is>
          <t>MATIC</t>
        </is>
      </c>
      <c r="G6100" t="n">
        <v>7.163009404388715</v>
      </c>
      <c r="H6100" t="n">
        <v>-0.2860042648730408</v>
      </c>
      <c r="I6100" t="n">
        <v>-0.2860042648730408</v>
      </c>
      <c r="J6100" t="n">
        <v>1</v>
      </c>
      <c r="K6100" t="inlineStr"/>
      <c r="L6100" t="inlineStr">
        <is>
          <t>Helper</t>
        </is>
      </c>
      <c r="M6100" t="inlineStr"/>
      <c r="N6100" t="inlineStr"/>
      <c r="O6100" t="inlineStr"/>
      <c r="P6100" t="inlineStr"/>
      <c r="Q6100" t="inlineStr"/>
      <c r="R6100" t="inlineStr">
        <is>
          <t>Sem Histórico</t>
        </is>
      </c>
      <c r="S6100" t="inlineStr"/>
      <c r="T6100" t="inlineStr">
        <is>
          <t>Helper</t>
        </is>
      </c>
      <c r="U6100" t="inlineStr"/>
      <c r="V6100" t="inlineStr">
        <is>
          <t>Envio de NFTs</t>
        </is>
      </c>
      <c r="W6100" t="inlineStr">
        <is>
          <t>NFTs</t>
        </is>
      </c>
      <c r="X6100" t="inlineStr">
        <is>
          <t>Technology &amp; Infrastructure</t>
        </is>
      </c>
      <c r="Y6100" t="inlineStr">
        <is>
          <t>Operating Costs</t>
        </is>
      </c>
      <c r="Z6100" t="inlineStr">
        <is>
          <t>Operating Costs</t>
        </is>
      </c>
      <c r="AA6100" t="inlineStr">
        <is>
          <t>Custos na Blockchain</t>
        </is>
      </c>
      <c r="AB6100" t="inlineStr"/>
      <c r="AC6100" t="inlineStr">
        <is>
          <t>0x093278a33dbec6b0656581d35fb22ae40d2f37c909ac7da9f1237c2414b5f566</t>
        </is>
      </c>
      <c r="AD6100" t="n">
        <v>1</v>
      </c>
      <c r="AE6100" t="n">
        <v>1</v>
      </c>
    </row>
    <row r="6101">
      <c r="A6101" t="inlineStr">
        <is>
          <t>ab41847d-790a-4982-936f-afa2a0c4514c</t>
        </is>
      </c>
      <c r="B6101" s="115" t="n">
        <v>44973</v>
      </c>
      <c r="C6101" s="115" t="n">
        <v>44973</v>
      </c>
      <c r="D6101" t="n">
        <v>-0.0271148658</v>
      </c>
      <c r="E6101" t="n">
        <v>-0.0271148658</v>
      </c>
      <c r="F6101" t="inlineStr">
        <is>
          <t>MATIC</t>
        </is>
      </c>
      <c r="G6101" t="n">
        <v>7.163009404388715</v>
      </c>
      <c r="H6101" t="n">
        <v>-0.1942240387241379</v>
      </c>
      <c r="I6101" t="n">
        <v>-0.1942240387241379</v>
      </c>
      <c r="J6101" t="n">
        <v>1</v>
      </c>
      <c r="K6101" t="inlineStr"/>
      <c r="L6101" t="inlineStr">
        <is>
          <t>Helper</t>
        </is>
      </c>
      <c r="M6101" t="inlineStr"/>
      <c r="N6101" t="inlineStr"/>
      <c r="O6101" t="inlineStr"/>
      <c r="P6101" t="inlineStr"/>
      <c r="Q6101" t="inlineStr"/>
      <c r="R6101" t="inlineStr">
        <is>
          <t>Sem Histórico</t>
        </is>
      </c>
      <c r="S6101" t="inlineStr"/>
      <c r="T6101" t="inlineStr">
        <is>
          <t>Helper</t>
        </is>
      </c>
      <c r="U6101" t="inlineStr"/>
      <c r="V6101" t="inlineStr">
        <is>
          <t>Envio de NFTs</t>
        </is>
      </c>
      <c r="W6101" t="inlineStr">
        <is>
          <t>NFTs</t>
        </is>
      </c>
      <c r="X6101" t="inlineStr">
        <is>
          <t>Technology &amp; Infrastructure</t>
        </is>
      </c>
      <c r="Y6101" t="inlineStr">
        <is>
          <t>Operating Costs</t>
        </is>
      </c>
      <c r="Z6101" t="inlineStr">
        <is>
          <t>Operating Costs</t>
        </is>
      </c>
      <c r="AA6101" t="inlineStr">
        <is>
          <t>Custos na Blockchain</t>
        </is>
      </c>
      <c r="AB6101" t="inlineStr"/>
      <c r="AC6101" t="inlineStr">
        <is>
          <t>0x16eaa2dddf74b4cc4d845ff04c9f80d27a761798eb61e1983f99e792f7f497d6</t>
        </is>
      </c>
      <c r="AD6101" t="n">
        <v>1</v>
      </c>
      <c r="AE6101" t="n">
        <v>1</v>
      </c>
    </row>
    <row r="6102">
      <c r="A6102" t="inlineStr">
        <is>
          <t>26f65c0b-6363-4d00-8dab-15dec42c8d30</t>
        </is>
      </c>
      <c r="B6102" s="115" t="n">
        <v>44973</v>
      </c>
      <c r="C6102" s="115" t="n">
        <v>44973</v>
      </c>
      <c r="D6102" t="n">
        <v>-0.0207535671</v>
      </c>
      <c r="E6102" t="n">
        <v>-0.0207535671</v>
      </c>
      <c r="F6102" t="inlineStr">
        <is>
          <t>MATIC</t>
        </is>
      </c>
      <c r="G6102" t="n">
        <v>7.163009404388715</v>
      </c>
      <c r="H6102" t="n">
        <v>-0.1486579963119123</v>
      </c>
      <c r="I6102" t="n">
        <v>-0.1486579963119123</v>
      </c>
      <c r="J6102" t="n">
        <v>1</v>
      </c>
      <c r="K6102" t="inlineStr"/>
      <c r="L6102" t="inlineStr">
        <is>
          <t>Helper</t>
        </is>
      </c>
      <c r="M6102" t="inlineStr"/>
      <c r="N6102" t="inlineStr"/>
      <c r="O6102" t="inlineStr"/>
      <c r="P6102" t="inlineStr"/>
      <c r="Q6102" t="inlineStr"/>
      <c r="R6102" t="inlineStr">
        <is>
          <t>Sem Histórico</t>
        </is>
      </c>
      <c r="S6102" t="inlineStr"/>
      <c r="T6102" t="inlineStr">
        <is>
          <t>Helper</t>
        </is>
      </c>
      <c r="U6102" t="inlineStr"/>
      <c r="V6102" t="inlineStr">
        <is>
          <t>Envio de NFTs</t>
        </is>
      </c>
      <c r="W6102" t="inlineStr">
        <is>
          <t>NFTs</t>
        </is>
      </c>
      <c r="X6102" t="inlineStr">
        <is>
          <t>Technology &amp; Infrastructure</t>
        </is>
      </c>
      <c r="Y6102" t="inlineStr">
        <is>
          <t>Operating Costs</t>
        </is>
      </c>
      <c r="Z6102" t="inlineStr">
        <is>
          <t>Operating Costs</t>
        </is>
      </c>
      <c r="AA6102" t="inlineStr">
        <is>
          <t>Custos na Blockchain</t>
        </is>
      </c>
      <c r="AB6102" t="inlineStr"/>
      <c r="AC6102" t="inlineStr">
        <is>
          <t>0xba2be9b529c3cd86e4dfdd2725b138066a47c80b4fd047b83764197334c3f239</t>
        </is>
      </c>
      <c r="AD6102" t="n">
        <v>1</v>
      </c>
      <c r="AE6102" t="n">
        <v>1</v>
      </c>
    </row>
    <row r="6103">
      <c r="A6103" t="inlineStr">
        <is>
          <t>60a1137c-dec4-42f4-84b9-661a56c82e93</t>
        </is>
      </c>
      <c r="B6103" s="115" t="n">
        <v>44973</v>
      </c>
      <c r="C6103" s="115" t="n">
        <v>44973</v>
      </c>
      <c r="D6103" t="n">
        <v>-0.0509720649</v>
      </c>
      <c r="E6103" t="n">
        <v>-0.0509720649</v>
      </c>
      <c r="F6103" t="inlineStr">
        <is>
          <t>MATIC</t>
        </is>
      </c>
      <c r="G6103" t="n">
        <v>7.163009404388715</v>
      </c>
      <c r="H6103" t="n">
        <v>-0.3651133802398119</v>
      </c>
      <c r="I6103" t="n">
        <v>-0.3651133802398119</v>
      </c>
      <c r="J6103" t="n">
        <v>1</v>
      </c>
      <c r="K6103" t="inlineStr"/>
      <c r="L6103" t="inlineStr">
        <is>
          <t>Helper</t>
        </is>
      </c>
      <c r="M6103" t="inlineStr"/>
      <c r="N6103" t="inlineStr"/>
      <c r="O6103" t="inlineStr"/>
      <c r="P6103" t="inlineStr"/>
      <c r="Q6103" t="inlineStr"/>
      <c r="R6103" t="inlineStr">
        <is>
          <t>Sem Histórico</t>
        </is>
      </c>
      <c r="S6103" t="inlineStr"/>
      <c r="T6103" t="inlineStr">
        <is>
          <t>Helper</t>
        </is>
      </c>
      <c r="U6103" t="inlineStr"/>
      <c r="V6103" t="inlineStr">
        <is>
          <t>Envio de NFTs</t>
        </is>
      </c>
      <c r="W6103" t="inlineStr">
        <is>
          <t>NFTs</t>
        </is>
      </c>
      <c r="X6103" t="inlineStr">
        <is>
          <t>Technology &amp; Infrastructure</t>
        </is>
      </c>
      <c r="Y6103" t="inlineStr">
        <is>
          <t>Operating Costs</t>
        </is>
      </c>
      <c r="Z6103" t="inlineStr">
        <is>
          <t>Operating Costs</t>
        </is>
      </c>
      <c r="AA6103" t="inlineStr">
        <is>
          <t>Custos na Blockchain</t>
        </is>
      </c>
      <c r="AB6103" t="inlineStr"/>
      <c r="AC6103" t="inlineStr">
        <is>
          <t>0x82e02037044d4d6c068c70b7b5214c1eb039b594a4bcf0f56b5a7b0dc5a00b64</t>
        </is>
      </c>
      <c r="AD6103" t="n">
        <v>1</v>
      </c>
      <c r="AE6103" t="n">
        <v>1</v>
      </c>
    </row>
    <row r="6104">
      <c r="A6104" t="inlineStr">
        <is>
          <t>03fb7711-cb70-4e6a-a2bd-e7da724b2d3d</t>
        </is>
      </c>
      <c r="B6104" s="115" t="n">
        <v>44973</v>
      </c>
      <c r="C6104" s="115" t="n">
        <v>44973</v>
      </c>
      <c r="D6104" t="n">
        <v>-0.0415580757</v>
      </c>
      <c r="E6104" t="n">
        <v>-0.0415580757</v>
      </c>
      <c r="F6104" t="inlineStr">
        <is>
          <t>MATIC</t>
        </is>
      </c>
      <c r="G6104" t="n">
        <v>7.163009404388715</v>
      </c>
      <c r="H6104" t="n">
        <v>-0.2976808870673981</v>
      </c>
      <c r="I6104" t="n">
        <v>-0.2976808870673981</v>
      </c>
      <c r="J6104" t="n">
        <v>1</v>
      </c>
      <c r="K6104" t="inlineStr"/>
      <c r="L6104" t="inlineStr">
        <is>
          <t>Helper</t>
        </is>
      </c>
      <c r="M6104" t="inlineStr"/>
      <c r="N6104" t="inlineStr"/>
      <c r="O6104" t="inlineStr"/>
      <c r="P6104" t="inlineStr"/>
      <c r="Q6104" t="inlineStr"/>
      <c r="R6104" t="inlineStr">
        <is>
          <t>Sem Histórico</t>
        </is>
      </c>
      <c r="S6104" t="inlineStr"/>
      <c r="T6104" t="inlineStr">
        <is>
          <t>Helper</t>
        </is>
      </c>
      <c r="U6104" t="inlineStr"/>
      <c r="V6104" t="inlineStr">
        <is>
          <t>Envio de NFTs</t>
        </is>
      </c>
      <c r="W6104" t="inlineStr">
        <is>
          <t>NFTs</t>
        </is>
      </c>
      <c r="X6104" t="inlineStr">
        <is>
          <t>Technology &amp; Infrastructure</t>
        </is>
      </c>
      <c r="Y6104" t="inlineStr">
        <is>
          <t>Operating Costs</t>
        </is>
      </c>
      <c r="Z6104" t="inlineStr">
        <is>
          <t>Operating Costs</t>
        </is>
      </c>
      <c r="AA6104" t="inlineStr">
        <is>
          <t>Custos na Blockchain</t>
        </is>
      </c>
      <c r="AB6104" t="inlineStr"/>
      <c r="AC6104" t="inlineStr">
        <is>
          <t>0x78becfee36e3e1c5c0c182204af4ef9881e661c53b2ce9dc0cb67e6628438d33</t>
        </is>
      </c>
      <c r="AD6104" t="n">
        <v>1</v>
      </c>
      <c r="AE6104" t="n">
        <v>1</v>
      </c>
    </row>
    <row r="6105">
      <c r="A6105" t="inlineStr">
        <is>
          <t>a2dce22a-91f8-4e46-97f1-593880f03bc5</t>
        </is>
      </c>
      <c r="B6105" s="115" t="n">
        <v>44973</v>
      </c>
      <c r="C6105" s="115" t="n">
        <v>44973</v>
      </c>
      <c r="D6105" t="n">
        <v>-0.0263132793</v>
      </c>
      <c r="E6105" t="n">
        <v>-0.0263132793</v>
      </c>
      <c r="F6105" t="inlineStr">
        <is>
          <t>MATIC</t>
        </is>
      </c>
      <c r="G6105" t="n">
        <v>7.163009404388715</v>
      </c>
      <c r="H6105" t="n">
        <v>-0.1884822670862069</v>
      </c>
      <c r="I6105" t="n">
        <v>-0.1884822670862069</v>
      </c>
      <c r="J6105" t="n">
        <v>1</v>
      </c>
      <c r="K6105" t="inlineStr"/>
      <c r="L6105" t="inlineStr">
        <is>
          <t>Helper</t>
        </is>
      </c>
      <c r="M6105" t="inlineStr"/>
      <c r="N6105" t="inlineStr"/>
      <c r="O6105" t="inlineStr"/>
      <c r="P6105" t="inlineStr"/>
      <c r="Q6105" t="inlineStr"/>
      <c r="R6105" t="inlineStr">
        <is>
          <t>Sem Histórico</t>
        </is>
      </c>
      <c r="S6105" t="inlineStr"/>
      <c r="T6105" t="inlineStr">
        <is>
          <t>Helper</t>
        </is>
      </c>
      <c r="U6105" t="inlineStr"/>
      <c r="V6105" t="inlineStr">
        <is>
          <t>Envio de NFTs</t>
        </is>
      </c>
      <c r="W6105" t="inlineStr">
        <is>
          <t>NFTs</t>
        </is>
      </c>
      <c r="X6105" t="inlineStr">
        <is>
          <t>Technology &amp; Infrastructure</t>
        </is>
      </c>
      <c r="Y6105" t="inlineStr">
        <is>
          <t>Operating Costs</t>
        </is>
      </c>
      <c r="Z6105" t="inlineStr">
        <is>
          <t>Operating Costs</t>
        </is>
      </c>
      <c r="AA6105" t="inlineStr">
        <is>
          <t>Custos na Blockchain</t>
        </is>
      </c>
      <c r="AB6105" t="inlineStr"/>
      <c r="AC6105" t="inlineStr">
        <is>
          <t>0xc1283accef1e1ed5c911bf1dbe38e1e73fa9717c5ec60d895ea444b966ebadc3</t>
        </is>
      </c>
      <c r="AD6105" t="n">
        <v>1</v>
      </c>
      <c r="AE6105" t="n">
        <v>1</v>
      </c>
    </row>
    <row r="6106">
      <c r="A6106" t="inlineStr">
        <is>
          <t>04d9b30c-5280-4eea-ab8d-2bb0b907ebe6</t>
        </is>
      </c>
      <c r="B6106" s="115" t="n">
        <v>44973</v>
      </c>
      <c r="C6106" s="115" t="n">
        <v>44973</v>
      </c>
      <c r="D6106" t="n">
        <v>-0.125338492</v>
      </c>
      <c r="E6106" t="n">
        <v>-0.125338492</v>
      </c>
      <c r="F6106" t="inlineStr">
        <is>
          <t>MATIC</t>
        </is>
      </c>
      <c r="G6106" t="n">
        <v>7.163009404388715</v>
      </c>
      <c r="H6106" t="n">
        <v>-0.8978007969278997</v>
      </c>
      <c r="I6106" t="n">
        <v>-0.8978007969278997</v>
      </c>
      <c r="J6106" t="n">
        <v>1</v>
      </c>
      <c r="K6106" t="inlineStr"/>
      <c r="L6106" t="inlineStr">
        <is>
          <t>Helper</t>
        </is>
      </c>
      <c r="M6106" t="inlineStr">
        <is>
          <t>Conexões Games</t>
        </is>
      </c>
      <c r="N6106" t="inlineStr"/>
      <c r="O6106" t="inlineStr"/>
      <c r="P6106" t="inlineStr"/>
      <c r="Q6106" t="inlineStr"/>
      <c r="R6106" t="inlineStr">
        <is>
          <t>Sem Histórico</t>
        </is>
      </c>
      <c r="S6106" t="inlineStr"/>
      <c r="T6106" t="inlineStr">
        <is>
          <t>Helper</t>
        </is>
      </c>
      <c r="U6106" t="inlineStr"/>
      <c r="V6106" t="inlineStr">
        <is>
          <t>Envio de NFTs</t>
        </is>
      </c>
      <c r="W6106" t="inlineStr">
        <is>
          <t>NFTs</t>
        </is>
      </c>
      <c r="X6106" t="inlineStr">
        <is>
          <t>Technology &amp; Infrastructure</t>
        </is>
      </c>
      <c r="Y6106" t="inlineStr">
        <is>
          <t>Operating Costs</t>
        </is>
      </c>
      <c r="Z6106" t="inlineStr">
        <is>
          <t>Operating Costs</t>
        </is>
      </c>
      <c r="AA6106" t="inlineStr">
        <is>
          <t>Custos na Blockchain</t>
        </is>
      </c>
      <c r="AB6106" t="inlineStr"/>
      <c r="AC6106" t="inlineStr">
        <is>
          <t>0xdd7a35cb134d68c5b5c81ffe3289b1c6fce0405640dfa3e8ae45850cc44fc202</t>
        </is>
      </c>
      <c r="AD6106" t="n">
        <v>1</v>
      </c>
      <c r="AE6106" t="n">
        <v>1</v>
      </c>
    </row>
    <row r="6107">
      <c r="A6107" t="inlineStr">
        <is>
          <t>0b8b9043-1d01-4fcd-92e1-c59945b7966d</t>
        </is>
      </c>
      <c r="B6107" s="115" t="n">
        <v>44973</v>
      </c>
      <c r="C6107" s="115" t="n">
        <v>44973</v>
      </c>
      <c r="D6107" t="n">
        <v>-0.0652326696</v>
      </c>
      <c r="E6107" t="n">
        <v>-0.0652326696</v>
      </c>
      <c r="F6107" t="inlineStr">
        <is>
          <t>MATIC</t>
        </is>
      </c>
      <c r="G6107" t="n">
        <v>7.163009404388715</v>
      </c>
      <c r="H6107" t="n">
        <v>-0.4672622258181818</v>
      </c>
      <c r="I6107" t="n">
        <v>-0.4672622258181818</v>
      </c>
      <c r="J6107" t="n">
        <v>1</v>
      </c>
      <c r="K6107" t="inlineStr"/>
      <c r="L6107" t="inlineStr">
        <is>
          <t>Helper</t>
        </is>
      </c>
      <c r="M6107" t="inlineStr">
        <is>
          <t>Conexões Games</t>
        </is>
      </c>
      <c r="N6107" t="inlineStr"/>
      <c r="O6107" t="inlineStr"/>
      <c r="P6107" t="inlineStr"/>
      <c r="Q6107" t="inlineStr"/>
      <c r="R6107" t="inlineStr">
        <is>
          <t>Sem Histórico</t>
        </is>
      </c>
      <c r="S6107" t="inlineStr"/>
      <c r="T6107" t="inlineStr">
        <is>
          <t>Helper</t>
        </is>
      </c>
      <c r="U6107" t="inlineStr"/>
      <c r="V6107" t="inlineStr">
        <is>
          <t>Envio de NFTs</t>
        </is>
      </c>
      <c r="W6107" t="inlineStr">
        <is>
          <t>NFTs</t>
        </is>
      </c>
      <c r="X6107" t="inlineStr">
        <is>
          <t>Technology &amp; Infrastructure</t>
        </is>
      </c>
      <c r="Y6107" t="inlineStr">
        <is>
          <t>Operating Costs</t>
        </is>
      </c>
      <c r="Z6107" t="inlineStr">
        <is>
          <t>Operating Costs</t>
        </is>
      </c>
      <c r="AA6107" t="inlineStr">
        <is>
          <t>Custos na Blockchain</t>
        </is>
      </c>
      <c r="AB6107" t="inlineStr"/>
      <c r="AC6107" t="inlineStr">
        <is>
          <t>0x6125aea2f94eb8593f8b8738de828d234e51564637d86d40a14766431b71498f</t>
        </is>
      </c>
      <c r="AD6107" t="n">
        <v>1</v>
      </c>
      <c r="AE6107" t="n">
        <v>1</v>
      </c>
    </row>
    <row r="6108">
      <c r="A6108" t="inlineStr">
        <is>
          <t>02894267-98ed-4624-ba44-048d96e68845</t>
        </is>
      </c>
      <c r="B6108" s="115" t="n">
        <v>44973</v>
      </c>
      <c r="C6108" s="115" t="n">
        <v>44973</v>
      </c>
      <c r="D6108" t="n">
        <v>-0.06829092959999999</v>
      </c>
      <c r="E6108" t="n">
        <v>-0.06829092959999999</v>
      </c>
      <c r="F6108" t="inlineStr">
        <is>
          <t>MATIC</t>
        </is>
      </c>
      <c r="G6108" t="n">
        <v>7.163009404388715</v>
      </c>
      <c r="H6108" t="n">
        <v>-0.4891685709592477</v>
      </c>
      <c r="I6108" t="n">
        <v>-0.4891685709592477</v>
      </c>
      <c r="J6108" t="n">
        <v>1</v>
      </c>
      <c r="K6108" t="inlineStr"/>
      <c r="L6108" t="inlineStr">
        <is>
          <t>Helper</t>
        </is>
      </c>
      <c r="M6108" t="inlineStr">
        <is>
          <t>Conexões Games</t>
        </is>
      </c>
      <c r="N6108" t="inlineStr"/>
      <c r="O6108" t="inlineStr"/>
      <c r="P6108" t="inlineStr"/>
      <c r="Q6108" t="inlineStr"/>
      <c r="R6108" t="inlineStr">
        <is>
          <t>Sem Histórico</t>
        </is>
      </c>
      <c r="S6108" t="inlineStr"/>
      <c r="T6108" t="inlineStr">
        <is>
          <t>Helper</t>
        </is>
      </c>
      <c r="U6108" t="inlineStr"/>
      <c r="V6108" t="inlineStr">
        <is>
          <t>Envio de NFTs</t>
        </is>
      </c>
      <c r="W6108" t="inlineStr">
        <is>
          <t>NFTs</t>
        </is>
      </c>
      <c r="X6108" t="inlineStr">
        <is>
          <t>Technology &amp; Infrastructure</t>
        </is>
      </c>
      <c r="Y6108" t="inlineStr">
        <is>
          <t>Operating Costs</t>
        </is>
      </c>
      <c r="Z6108" t="inlineStr">
        <is>
          <t>Operating Costs</t>
        </is>
      </c>
      <c r="AA6108" t="inlineStr">
        <is>
          <t>Custos na Blockchain</t>
        </is>
      </c>
      <c r="AB6108" t="inlineStr"/>
      <c r="AC6108" t="inlineStr">
        <is>
          <t>0xbb2fc4792e7d13eb77f3b7b066b882ed7b5a0f6ae26eee02dc1143f0bf904a7b</t>
        </is>
      </c>
      <c r="AD6108" t="n">
        <v>1</v>
      </c>
      <c r="AE6108" t="n">
        <v>1</v>
      </c>
    </row>
    <row r="6109">
      <c r="A6109" t="inlineStr">
        <is>
          <t>067f0947-ef6f-4936-8688-c024674528b9</t>
        </is>
      </c>
      <c r="B6109" s="115" t="n">
        <v>44973</v>
      </c>
      <c r="C6109" s="115" t="n">
        <v>44973</v>
      </c>
      <c r="D6109" t="n">
        <v>-0.2139432560598338</v>
      </c>
      <c r="E6109" t="n">
        <v>-0.2139432560598338</v>
      </c>
      <c r="F6109" t="inlineStr">
        <is>
          <t>MATIC</t>
        </is>
      </c>
      <c r="G6109" t="n">
        <v>7.163009404388715</v>
      </c>
      <c r="H6109" t="n">
        <v>-1.532477555162132</v>
      </c>
      <c r="I6109" t="n">
        <v>-1.532477555162132</v>
      </c>
      <c r="J6109" t="n">
        <v>1</v>
      </c>
      <c r="K6109" t="inlineStr"/>
      <c r="L6109" t="inlineStr">
        <is>
          <t>Ledger</t>
        </is>
      </c>
      <c r="M6109" t="inlineStr">
        <is>
          <t>Conexões Games</t>
        </is>
      </c>
      <c r="N6109" t="inlineStr"/>
      <c r="O6109" t="inlineStr"/>
      <c r="P6109" t="inlineStr"/>
      <c r="Q6109" t="inlineStr"/>
      <c r="R6109" t="inlineStr">
        <is>
          <t>Sem Histórico</t>
        </is>
      </c>
      <c r="S6109" t="inlineStr"/>
      <c r="T6109" t="inlineStr">
        <is>
          <t>Ledger</t>
        </is>
      </c>
      <c r="U6109" t="inlineStr"/>
      <c r="V6109" t="inlineStr">
        <is>
          <t>Serviços pontuais</t>
        </is>
      </c>
      <c r="W6109" t="inlineStr">
        <is>
          <t>Blockchain</t>
        </is>
      </c>
      <c r="X6109" t="inlineStr">
        <is>
          <t>Technology &amp; Infrastructure</t>
        </is>
      </c>
      <c r="Y6109" t="inlineStr">
        <is>
          <t>Operating Costs</t>
        </is>
      </c>
      <c r="Z6109" t="inlineStr">
        <is>
          <t>Operating Costs</t>
        </is>
      </c>
      <c r="AA6109" t="inlineStr">
        <is>
          <t>Custos na Blockchain</t>
        </is>
      </c>
      <c r="AB6109" t="inlineStr"/>
      <c r="AC6109" t="inlineStr">
        <is>
          <t>0xd038f1c721b212f767a3378a89e8d31668d15b842106b48aa5bdc6c8bed47ec0</t>
        </is>
      </c>
      <c r="AD6109" t="n">
        <v>1</v>
      </c>
      <c r="AE6109" t="n">
        <v>1</v>
      </c>
    </row>
    <row r="6110">
      <c r="A6110" t="inlineStr">
        <is>
          <t>99dceba5-445f-4c25-a245-e1852e3d7fb3</t>
        </is>
      </c>
      <c r="B6110" s="115" t="n">
        <v>44973</v>
      </c>
      <c r="C6110" s="115" t="n">
        <v>44973</v>
      </c>
      <c r="D6110" t="n">
        <v>-0.1158854868527126</v>
      </c>
      <c r="E6110" t="n">
        <v>-0.1158854868527126</v>
      </c>
      <c r="F6110" t="inlineStr">
        <is>
          <t>MATIC</t>
        </is>
      </c>
      <c r="G6110" t="n">
        <v>7.163009404388715</v>
      </c>
      <c r="H6110" t="n">
        <v>-0.8300888321581454</v>
      </c>
      <c r="I6110" t="n">
        <v>-0.8300888321581454</v>
      </c>
      <c r="J6110" t="n">
        <v>1</v>
      </c>
      <c r="K6110" t="inlineStr"/>
      <c r="L6110" t="inlineStr">
        <is>
          <t>Ledger</t>
        </is>
      </c>
      <c r="M6110" t="inlineStr"/>
      <c r="N6110" t="inlineStr"/>
      <c r="O6110" t="inlineStr"/>
      <c r="P6110" t="inlineStr"/>
      <c r="Q6110" t="inlineStr"/>
      <c r="R6110" t="inlineStr">
        <is>
          <t>Sem Histórico</t>
        </is>
      </c>
      <c r="S6110" t="inlineStr"/>
      <c r="T6110" t="inlineStr">
        <is>
          <t>Ledger</t>
        </is>
      </c>
      <c r="U6110" t="inlineStr"/>
      <c r="V6110" t="inlineStr">
        <is>
          <t>Serviços pontuais</t>
        </is>
      </c>
      <c r="W6110" t="inlineStr">
        <is>
          <t>Blockchain</t>
        </is>
      </c>
      <c r="X6110" t="inlineStr">
        <is>
          <t>Technology &amp; Infrastructure</t>
        </is>
      </c>
      <c r="Y6110" t="inlineStr">
        <is>
          <t>Operating Costs</t>
        </is>
      </c>
      <c r="Z6110" t="inlineStr">
        <is>
          <t>Operating Costs</t>
        </is>
      </c>
      <c r="AA6110" t="inlineStr">
        <is>
          <t>Custos na Blockchain</t>
        </is>
      </c>
      <c r="AB6110" t="inlineStr"/>
      <c r="AC6110" t="inlineStr">
        <is>
          <t>0x2719fac817260975b559607b202ee855e805b97dcf3f800c7db204db109789f1</t>
        </is>
      </c>
      <c r="AD6110" t="n">
        <v>1</v>
      </c>
      <c r="AE6110" t="n">
        <v>1</v>
      </c>
    </row>
    <row r="6111">
      <c r="A6111" t="inlineStr">
        <is>
          <t>c3adef8d-8d27-4e2e-b305-10bd30177341</t>
        </is>
      </c>
      <c r="B6111" s="115" t="n">
        <v>44973</v>
      </c>
      <c r="C6111" s="115" t="n">
        <v>44973</v>
      </c>
      <c r="D6111" t="n">
        <v>-0.0310641267</v>
      </c>
      <c r="E6111" t="n">
        <v>-0.0310641267</v>
      </c>
      <c r="F6111" t="inlineStr">
        <is>
          <t>MATIC</t>
        </is>
      </c>
      <c r="G6111" t="n">
        <v>7.163009404388715</v>
      </c>
      <c r="H6111" t="n">
        <v>-0.2225126316912226</v>
      </c>
      <c r="I6111" t="n">
        <v>-0.2225126316912226</v>
      </c>
      <c r="J6111" t="n">
        <v>1</v>
      </c>
      <c r="K6111" t="inlineStr"/>
      <c r="L6111" t="inlineStr">
        <is>
          <t>Helper</t>
        </is>
      </c>
      <c r="M6111" t="inlineStr"/>
      <c r="N6111" t="inlineStr"/>
      <c r="O6111" t="inlineStr"/>
      <c r="P6111" t="inlineStr"/>
      <c r="Q6111" t="inlineStr"/>
      <c r="R6111" t="inlineStr">
        <is>
          <t>Sem Histórico</t>
        </is>
      </c>
      <c r="S6111" t="inlineStr"/>
      <c r="T6111" t="inlineStr">
        <is>
          <t>Helper</t>
        </is>
      </c>
      <c r="U6111" t="inlineStr"/>
      <c r="V6111" t="inlineStr">
        <is>
          <t>Envio de NFTs</t>
        </is>
      </c>
      <c r="W6111" t="inlineStr">
        <is>
          <t>NFTs</t>
        </is>
      </c>
      <c r="X6111" t="inlineStr">
        <is>
          <t>Technology &amp; Infrastructure</t>
        </is>
      </c>
      <c r="Y6111" t="inlineStr">
        <is>
          <t>Operating Costs</t>
        </is>
      </c>
      <c r="Z6111" t="inlineStr">
        <is>
          <t>Operating Costs</t>
        </is>
      </c>
      <c r="AA6111" t="inlineStr">
        <is>
          <t>Custos na Blockchain</t>
        </is>
      </c>
      <c r="AB6111" t="inlineStr"/>
      <c r="AC6111" t="inlineStr">
        <is>
          <t>0x4cbc859a36d9d43d9164c9617316d45c9006303c8d1326e03567e8e647601864</t>
        </is>
      </c>
      <c r="AD6111" t="n">
        <v>1</v>
      </c>
      <c r="AE6111" t="n">
        <v>1</v>
      </c>
    </row>
    <row r="6112">
      <c r="A6112" t="inlineStr">
        <is>
          <t>a98a6f5f-e350-41c2-892e-f82f5ee18756</t>
        </is>
      </c>
      <c r="B6112" s="115" t="n">
        <v>44973</v>
      </c>
      <c r="C6112" s="115" t="n">
        <v>44973</v>
      </c>
      <c r="D6112" t="n">
        <v>-0.0291452931</v>
      </c>
      <c r="E6112" t="n">
        <v>-0.0291452931</v>
      </c>
      <c r="F6112" t="inlineStr">
        <is>
          <t>MATIC</t>
        </is>
      </c>
      <c r="G6112" t="n">
        <v>7.163009404388715</v>
      </c>
      <c r="H6112" t="n">
        <v>-0.2087680085689655</v>
      </c>
      <c r="I6112" t="n">
        <v>-0.2087680085689655</v>
      </c>
      <c r="J6112" t="n">
        <v>1</v>
      </c>
      <c r="K6112" t="inlineStr"/>
      <c r="L6112" t="inlineStr">
        <is>
          <t>Helper</t>
        </is>
      </c>
      <c r="M6112" t="inlineStr"/>
      <c r="N6112" t="inlineStr"/>
      <c r="O6112" t="inlineStr"/>
      <c r="P6112" t="inlineStr"/>
      <c r="Q6112" t="inlineStr"/>
      <c r="R6112" t="inlineStr">
        <is>
          <t>Sem Histórico</t>
        </is>
      </c>
      <c r="S6112" t="inlineStr"/>
      <c r="T6112" t="inlineStr">
        <is>
          <t>Helper</t>
        </is>
      </c>
      <c r="U6112" t="inlineStr"/>
      <c r="V6112" t="inlineStr">
        <is>
          <t>Envio de NFTs</t>
        </is>
      </c>
      <c r="W6112" t="inlineStr">
        <is>
          <t>NFTs</t>
        </is>
      </c>
      <c r="X6112" t="inlineStr">
        <is>
          <t>Technology &amp; Infrastructure</t>
        </is>
      </c>
      <c r="Y6112" t="inlineStr">
        <is>
          <t>Operating Costs</t>
        </is>
      </c>
      <c r="Z6112" t="inlineStr">
        <is>
          <t>Operating Costs</t>
        </is>
      </c>
      <c r="AA6112" t="inlineStr">
        <is>
          <t>Custos na Blockchain</t>
        </is>
      </c>
      <c r="AB6112" t="inlineStr"/>
      <c r="AC6112" t="inlineStr">
        <is>
          <t>0xb691f5c1c13db43b0c0ad56b262b896bbebda8423d15160e1c98c25f5007c78d</t>
        </is>
      </c>
      <c r="AD6112" t="n">
        <v>1</v>
      </c>
      <c r="AE6112" t="n">
        <v>1</v>
      </c>
    </row>
    <row r="6113">
      <c r="A6113" t="inlineStr">
        <is>
          <t>f84bac94-fbb3-4ebf-8aff-17e77650c232</t>
        </is>
      </c>
      <c r="B6113" s="115" t="n">
        <v>44973</v>
      </c>
      <c r="C6113" s="115" t="n">
        <v>44973</v>
      </c>
      <c r="D6113" t="n">
        <v>-62.00553157763514</v>
      </c>
      <c r="E6113" t="n">
        <v>-62.00553157763514</v>
      </c>
      <c r="F6113" t="inlineStr">
        <is>
          <t>MATIC</t>
        </is>
      </c>
      <c r="G6113" t="n">
        <v>7.163009404388715</v>
      </c>
      <c r="H6113" t="n">
        <v>-444.146205814722</v>
      </c>
      <c r="I6113" t="n">
        <v>-444.146205814722</v>
      </c>
      <c r="J6113" t="n">
        <v>1</v>
      </c>
      <c r="K6113" t="inlineStr"/>
      <c r="L6113" t="inlineStr">
        <is>
          <t>Ledger</t>
        </is>
      </c>
      <c r="M6113" t="inlineStr">
        <is>
          <t>Helper</t>
        </is>
      </c>
      <c r="N6113" t="inlineStr"/>
      <c r="O6113" t="inlineStr"/>
      <c r="P6113" t="inlineStr"/>
      <c r="Q6113" t="inlineStr"/>
      <c r="R6113" t="inlineStr">
        <is>
          <t>Transferência entre contas</t>
        </is>
      </c>
      <c r="S6113" t="inlineStr"/>
      <c r="T6113" t="inlineStr">
        <is>
          <t>Ledger</t>
        </is>
      </c>
      <c r="U6113" t="inlineStr"/>
      <c r="V6113" t="inlineStr">
        <is>
          <t>Transferências</t>
        </is>
      </c>
      <c r="W6113" t="inlineStr">
        <is>
          <t>Transferências</t>
        </is>
      </c>
      <c r="X6113" t="inlineStr">
        <is>
          <t>Others</t>
        </is>
      </c>
      <c r="Y6113" t="inlineStr">
        <is>
          <t>Administrative Costs</t>
        </is>
      </c>
      <c r="Z6113" t="inlineStr">
        <is>
          <t>Administrative Costs</t>
        </is>
      </c>
      <c r="AA6113" t="inlineStr">
        <is>
          <t>Outros</t>
        </is>
      </c>
      <c r="AB6113" t="inlineStr"/>
      <c r="AC6113" t="inlineStr">
        <is>
          <t>0xc73e6abfff1ad1869a705e1358188e91fe931ff85bd68ba181c0246e4732a1fb</t>
        </is>
      </c>
      <c r="AD6113" t="n">
        <v>1</v>
      </c>
      <c r="AE6113" t="n">
        <v>1</v>
      </c>
    </row>
    <row r="6114">
      <c r="A6114" t="inlineStr">
        <is>
          <t>ac82e059-2c31-47fe-9684-4d656698b035</t>
        </is>
      </c>
      <c r="B6114" s="115" t="n">
        <v>44973</v>
      </c>
      <c r="C6114" s="115" t="n">
        <v>44973</v>
      </c>
      <c r="D6114" t="n">
        <v>-0.0456178338</v>
      </c>
      <c r="E6114" t="n">
        <v>-0.0456178338</v>
      </c>
      <c r="F6114" t="inlineStr">
        <is>
          <t>MATIC</t>
        </is>
      </c>
      <c r="G6114" t="n">
        <v>7.163009404388715</v>
      </c>
      <c r="H6114" t="n">
        <v>-0.3267609725172414</v>
      </c>
      <c r="I6114" t="n">
        <v>-0.3267609725172414</v>
      </c>
      <c r="J6114" t="n">
        <v>1</v>
      </c>
      <c r="K6114" t="inlineStr"/>
      <c r="L6114" t="inlineStr">
        <is>
          <t>Helper</t>
        </is>
      </c>
      <c r="M6114" t="inlineStr"/>
      <c r="N6114" t="inlineStr"/>
      <c r="O6114" t="inlineStr"/>
      <c r="P6114" t="inlineStr"/>
      <c r="Q6114" t="inlineStr"/>
      <c r="R6114" t="inlineStr">
        <is>
          <t>Sem Histórico</t>
        </is>
      </c>
      <c r="S6114" t="inlineStr"/>
      <c r="T6114" t="inlineStr">
        <is>
          <t>Helper</t>
        </is>
      </c>
      <c r="U6114" t="inlineStr"/>
      <c r="V6114" t="inlineStr">
        <is>
          <t>Envio de NFTs</t>
        </is>
      </c>
      <c r="W6114" t="inlineStr">
        <is>
          <t>NFTs</t>
        </is>
      </c>
      <c r="X6114" t="inlineStr">
        <is>
          <t>Technology &amp; Infrastructure</t>
        </is>
      </c>
      <c r="Y6114" t="inlineStr">
        <is>
          <t>Operating Costs</t>
        </is>
      </c>
      <c r="Z6114" t="inlineStr">
        <is>
          <t>Operating Costs</t>
        </is>
      </c>
      <c r="AA6114" t="inlineStr">
        <is>
          <t>Custos na Blockchain</t>
        </is>
      </c>
      <c r="AB6114" t="inlineStr"/>
      <c r="AC6114" t="inlineStr">
        <is>
          <t>0xe5ad766749614de67572fe71913a898a763bc74f1a1f25c922905eefa4b1adbb</t>
        </is>
      </c>
      <c r="AD6114" t="n">
        <v>1</v>
      </c>
      <c r="AE6114" t="n">
        <v>1</v>
      </c>
    </row>
    <row r="6115">
      <c r="A6115" t="inlineStr">
        <is>
          <t>4dc38697-a431-4383-898b-e7deb65add8b</t>
        </is>
      </c>
      <c r="B6115" s="115" t="n">
        <v>44973</v>
      </c>
      <c r="C6115" s="115" t="n">
        <v>44973</v>
      </c>
      <c r="D6115" t="n">
        <v>-0.0447775785</v>
      </c>
      <c r="E6115" t="n">
        <v>-0.0447775785</v>
      </c>
      <c r="F6115" t="inlineStr">
        <is>
          <t>MATIC</t>
        </is>
      </c>
      <c r="G6115" t="n">
        <v>7.163009404388715</v>
      </c>
      <c r="H6115" t="n">
        <v>-0.3207422159012539</v>
      </c>
      <c r="I6115" t="n">
        <v>-0.3207422159012539</v>
      </c>
      <c r="J6115" t="n">
        <v>1</v>
      </c>
      <c r="K6115" t="inlineStr"/>
      <c r="L6115" t="inlineStr">
        <is>
          <t>Helper</t>
        </is>
      </c>
      <c r="M6115" t="inlineStr"/>
      <c r="N6115" t="inlineStr"/>
      <c r="O6115" t="inlineStr"/>
      <c r="P6115" t="inlineStr"/>
      <c r="Q6115" t="inlineStr"/>
      <c r="R6115" t="inlineStr">
        <is>
          <t>Sem Histórico</t>
        </is>
      </c>
      <c r="S6115" t="inlineStr"/>
      <c r="T6115" t="inlineStr">
        <is>
          <t>Helper</t>
        </is>
      </c>
      <c r="U6115" t="inlineStr"/>
      <c r="V6115" t="inlineStr">
        <is>
          <t>Envio de NFTs</t>
        </is>
      </c>
      <c r="W6115" t="inlineStr">
        <is>
          <t>NFTs</t>
        </is>
      </c>
      <c r="X6115" t="inlineStr">
        <is>
          <t>Technology &amp; Infrastructure</t>
        </is>
      </c>
      <c r="Y6115" t="inlineStr">
        <is>
          <t>Operating Costs</t>
        </is>
      </c>
      <c r="Z6115" t="inlineStr">
        <is>
          <t>Operating Costs</t>
        </is>
      </c>
      <c r="AA6115" t="inlineStr">
        <is>
          <t>Custos na Blockchain</t>
        </is>
      </c>
      <c r="AB6115" t="inlineStr"/>
      <c r="AC6115" t="inlineStr">
        <is>
          <t>0x0b1f08bd0594d4c649e48753043f434e40ff4a57517bc5ce3a1378aeaab847b0</t>
        </is>
      </c>
      <c r="AD6115" t="n">
        <v>1</v>
      </c>
      <c r="AE6115" t="n">
        <v>1</v>
      </c>
    </row>
    <row r="6116">
      <c r="A6116" t="inlineStr">
        <is>
          <t>5d3717ea-f654-44c3-8bdb-5191da921e81</t>
        </is>
      </c>
      <c r="B6116" s="115" t="n">
        <v>44973</v>
      </c>
      <c r="C6116" s="115" t="n">
        <v>44973</v>
      </c>
      <c r="D6116" t="n">
        <v>-0.0332749878</v>
      </c>
      <c r="E6116" t="n">
        <v>-0.0332749878</v>
      </c>
      <c r="F6116" t="inlineStr">
        <is>
          <t>MATIC</t>
        </is>
      </c>
      <c r="G6116" t="n">
        <v>7.163009404388715</v>
      </c>
      <c r="H6116" t="n">
        <v>-0.2383490505423198</v>
      </c>
      <c r="I6116" t="n">
        <v>-0.2383490505423198</v>
      </c>
      <c r="J6116" t="n">
        <v>1</v>
      </c>
      <c r="K6116" t="inlineStr"/>
      <c r="L6116" t="inlineStr">
        <is>
          <t>Helper</t>
        </is>
      </c>
      <c r="M6116" t="inlineStr"/>
      <c r="N6116" t="inlineStr"/>
      <c r="O6116" t="inlineStr"/>
      <c r="P6116" t="inlineStr"/>
      <c r="Q6116" t="inlineStr"/>
      <c r="R6116" t="inlineStr">
        <is>
          <t>Sem Histórico</t>
        </is>
      </c>
      <c r="S6116" t="inlineStr"/>
      <c r="T6116" t="inlineStr">
        <is>
          <t>Helper</t>
        </is>
      </c>
      <c r="U6116" t="inlineStr"/>
      <c r="V6116" t="inlineStr">
        <is>
          <t>Envio de NFTs</t>
        </is>
      </c>
      <c r="W6116" t="inlineStr">
        <is>
          <t>NFTs</t>
        </is>
      </c>
      <c r="X6116" t="inlineStr">
        <is>
          <t>Technology &amp; Infrastructure</t>
        </is>
      </c>
      <c r="Y6116" t="inlineStr">
        <is>
          <t>Operating Costs</t>
        </is>
      </c>
      <c r="Z6116" t="inlineStr">
        <is>
          <t>Operating Costs</t>
        </is>
      </c>
      <c r="AA6116" t="inlineStr">
        <is>
          <t>Custos na Blockchain</t>
        </is>
      </c>
      <c r="AB6116" t="inlineStr"/>
      <c r="AC6116" t="inlineStr">
        <is>
          <t>0xd373e35e76f908c52f8641bbf8dc6ecff0706ec5e00d9f8f1b95eb83b7567ba3</t>
        </is>
      </c>
      <c r="AD6116" t="n">
        <v>1</v>
      </c>
      <c r="AE6116" t="n">
        <v>1</v>
      </c>
    </row>
    <row r="6117">
      <c r="A6117" t="inlineStr">
        <is>
          <t>e8b0bc8d-254b-4c68-bc70-1078a18eae0e</t>
        </is>
      </c>
      <c r="B6117" s="115" t="n">
        <v>44973</v>
      </c>
      <c r="C6117" s="115" t="n">
        <v>44973</v>
      </c>
      <c r="D6117" t="n">
        <v>-0.0586692912</v>
      </c>
      <c r="E6117" t="n">
        <v>-0.0586692912</v>
      </c>
      <c r="F6117" t="inlineStr">
        <is>
          <t>MATIC</t>
        </is>
      </c>
      <c r="G6117" t="n">
        <v>7.163009404388715</v>
      </c>
      <c r="H6117" t="n">
        <v>-0.4202486846144201</v>
      </c>
      <c r="I6117" t="n">
        <v>-0.4202486846144201</v>
      </c>
      <c r="J6117" t="n">
        <v>1</v>
      </c>
      <c r="K6117" t="inlineStr"/>
      <c r="L6117" t="inlineStr">
        <is>
          <t>Helper</t>
        </is>
      </c>
      <c r="M6117" t="inlineStr">
        <is>
          <t>Conexões Games</t>
        </is>
      </c>
      <c r="N6117" t="inlineStr"/>
      <c r="O6117" t="inlineStr"/>
      <c r="P6117" t="inlineStr"/>
      <c r="Q6117" t="inlineStr"/>
      <c r="R6117" t="inlineStr">
        <is>
          <t>Sem Histórico</t>
        </is>
      </c>
      <c r="S6117" t="inlineStr"/>
      <c r="T6117" t="inlineStr">
        <is>
          <t>Helper</t>
        </is>
      </c>
      <c r="U6117" t="inlineStr"/>
      <c r="V6117" t="inlineStr">
        <is>
          <t>Envio de NFTs</t>
        </is>
      </c>
      <c r="W6117" t="inlineStr">
        <is>
          <t>NFTs</t>
        </is>
      </c>
      <c r="X6117" t="inlineStr">
        <is>
          <t>Technology &amp; Infrastructure</t>
        </is>
      </c>
      <c r="Y6117" t="inlineStr">
        <is>
          <t>Operating Costs</t>
        </is>
      </c>
      <c r="Z6117" t="inlineStr">
        <is>
          <t>Operating Costs</t>
        </is>
      </c>
      <c r="AA6117" t="inlineStr">
        <is>
          <t>Custos na Blockchain</t>
        </is>
      </c>
      <c r="AB6117" t="inlineStr"/>
      <c r="AC6117" t="inlineStr">
        <is>
          <t>0x172fdafd420c03acdb6c7f1923eca6dbdcc249a9dc0d5c104742221afb614e33</t>
        </is>
      </c>
      <c r="AD6117" t="n">
        <v>1</v>
      </c>
      <c r="AE6117" t="n">
        <v>1</v>
      </c>
    </row>
    <row r="6118">
      <c r="A6118" t="inlineStr">
        <is>
          <t>de45bf48-fcfd-43bc-8a13-2b94f276d4c7</t>
        </is>
      </c>
      <c r="B6118" s="115" t="n">
        <v>44972</v>
      </c>
      <c r="C6118" s="115" t="n">
        <v>44972</v>
      </c>
      <c r="D6118" t="n">
        <v>-0.0575740833</v>
      </c>
      <c r="E6118" t="n">
        <v>-0.0575740833</v>
      </c>
      <c r="F6118" t="inlineStr">
        <is>
          <t>MATIC</t>
        </is>
      </c>
      <c r="G6118" t="n">
        <v>6.896730669434353</v>
      </c>
      <c r="H6118" t="n">
        <v>-0.3970729460596782</v>
      </c>
      <c r="I6118" t="n">
        <v>-0.3970729460596782</v>
      </c>
      <c r="J6118" t="n">
        <v>1</v>
      </c>
      <c r="K6118" t="inlineStr"/>
      <c r="L6118" t="inlineStr">
        <is>
          <t>Helper</t>
        </is>
      </c>
      <c r="M6118" t="inlineStr"/>
      <c r="N6118" t="inlineStr"/>
      <c r="O6118" t="inlineStr"/>
      <c r="P6118" t="inlineStr"/>
      <c r="Q6118" t="inlineStr"/>
      <c r="R6118" t="inlineStr">
        <is>
          <t>Sem Histórico</t>
        </is>
      </c>
      <c r="S6118" t="inlineStr"/>
      <c r="T6118" t="inlineStr">
        <is>
          <t>Helper</t>
        </is>
      </c>
      <c r="U6118" t="inlineStr"/>
      <c r="V6118" t="inlineStr">
        <is>
          <t>Envio de NFTs</t>
        </is>
      </c>
      <c r="W6118" t="inlineStr">
        <is>
          <t>NFTs</t>
        </is>
      </c>
      <c r="X6118" t="inlineStr">
        <is>
          <t>Technology &amp; Infrastructure</t>
        </is>
      </c>
      <c r="Y6118" t="inlineStr">
        <is>
          <t>Operating Costs</t>
        </is>
      </c>
      <c r="Z6118" t="inlineStr">
        <is>
          <t>Operating Costs</t>
        </is>
      </c>
      <c r="AA6118" t="inlineStr">
        <is>
          <t>Custos na Blockchain</t>
        </is>
      </c>
      <c r="AB6118" t="inlineStr"/>
      <c r="AC6118" t="inlineStr">
        <is>
          <t>0x879d13d3b0b8be7fdffe012ac80c4ba0fbb9cd9486793a59b6fcbe1ccfd2504a</t>
        </is>
      </c>
      <c r="AD6118" t="n">
        <v>1</v>
      </c>
      <c r="AE6118" t="n">
        <v>1</v>
      </c>
    </row>
    <row r="6119">
      <c r="A6119" t="inlineStr">
        <is>
          <t>7882f2b3-248d-4816-b585-984b86c41a5e</t>
        </is>
      </c>
      <c r="B6119" s="115" t="n">
        <v>44972</v>
      </c>
      <c r="C6119" s="115" t="n">
        <v>44972</v>
      </c>
      <c r="D6119" t="n">
        <v>-0.0526531344</v>
      </c>
      <c r="E6119" t="n">
        <v>-0.0526531344</v>
      </c>
      <c r="F6119" t="inlineStr">
        <is>
          <t>MATIC</t>
        </is>
      </c>
      <c r="G6119" t="n">
        <v>6.896730669434353</v>
      </c>
      <c r="H6119" t="n">
        <v>-0.3631344868583289</v>
      </c>
      <c r="I6119" t="n">
        <v>-0.3631344868583289</v>
      </c>
      <c r="J6119" t="n">
        <v>1</v>
      </c>
      <c r="K6119" t="inlineStr"/>
      <c r="L6119" t="inlineStr">
        <is>
          <t>Helper</t>
        </is>
      </c>
      <c r="M6119" t="inlineStr"/>
      <c r="N6119" t="inlineStr"/>
      <c r="O6119" t="inlineStr"/>
      <c r="P6119" t="inlineStr"/>
      <c r="Q6119" t="inlineStr"/>
      <c r="R6119" t="inlineStr">
        <is>
          <t>Sem Histórico</t>
        </is>
      </c>
      <c r="S6119" t="inlineStr"/>
      <c r="T6119" t="inlineStr">
        <is>
          <t>Helper</t>
        </is>
      </c>
      <c r="U6119" t="inlineStr"/>
      <c r="V6119" t="inlineStr">
        <is>
          <t>Envio de NFTs</t>
        </is>
      </c>
      <c r="W6119" t="inlineStr">
        <is>
          <t>NFTs</t>
        </is>
      </c>
      <c r="X6119" t="inlineStr">
        <is>
          <t>Technology &amp; Infrastructure</t>
        </is>
      </c>
      <c r="Y6119" t="inlineStr">
        <is>
          <t>Operating Costs</t>
        </is>
      </c>
      <c r="Z6119" t="inlineStr">
        <is>
          <t>Operating Costs</t>
        </is>
      </c>
      <c r="AA6119" t="inlineStr">
        <is>
          <t>Custos na Blockchain</t>
        </is>
      </c>
      <c r="AB6119" t="inlineStr"/>
      <c r="AC6119" t="inlineStr">
        <is>
          <t>0x1e162e3b3b153c2b8489aee270b96c01522ca9ef57e2b567c8e752ee81083398</t>
        </is>
      </c>
      <c r="AD6119" t="n">
        <v>1</v>
      </c>
      <c r="AE6119" t="n">
        <v>1</v>
      </c>
    </row>
    <row r="6120">
      <c r="A6120" t="inlineStr">
        <is>
          <t>18569d72-ef9e-4730-a8fe-4409bb952383</t>
        </is>
      </c>
      <c r="B6120" s="115" t="n">
        <v>44972</v>
      </c>
      <c r="C6120" s="115" t="n">
        <v>44972</v>
      </c>
      <c r="D6120" t="n">
        <v>-0.0311114034</v>
      </c>
      <c r="E6120" t="n">
        <v>-0.0311114034</v>
      </c>
      <c r="F6120" t="inlineStr">
        <is>
          <t>MATIC</t>
        </is>
      </c>
      <c r="G6120" t="n">
        <v>6.896730669434353</v>
      </c>
      <c r="H6120" t="n">
        <v>-0.2145669699979242</v>
      </c>
      <c r="I6120" t="n">
        <v>-0.2145669699979242</v>
      </c>
      <c r="J6120" t="n">
        <v>1</v>
      </c>
      <c r="K6120" t="inlineStr"/>
      <c r="L6120" t="inlineStr">
        <is>
          <t>Helper</t>
        </is>
      </c>
      <c r="M6120" t="inlineStr"/>
      <c r="N6120" t="inlineStr"/>
      <c r="O6120" t="inlineStr"/>
      <c r="P6120" t="inlineStr"/>
      <c r="Q6120" t="inlineStr"/>
      <c r="R6120" t="inlineStr">
        <is>
          <t>Sem Histórico</t>
        </is>
      </c>
      <c r="S6120" t="inlineStr"/>
      <c r="T6120" t="inlineStr">
        <is>
          <t>Helper</t>
        </is>
      </c>
      <c r="U6120" t="inlineStr"/>
      <c r="V6120" t="inlineStr">
        <is>
          <t>Envio de NFTs</t>
        </is>
      </c>
      <c r="W6120" t="inlineStr">
        <is>
          <t>NFTs</t>
        </is>
      </c>
      <c r="X6120" t="inlineStr">
        <is>
          <t>Technology &amp; Infrastructure</t>
        </is>
      </c>
      <c r="Y6120" t="inlineStr">
        <is>
          <t>Operating Costs</t>
        </is>
      </c>
      <c r="Z6120" t="inlineStr">
        <is>
          <t>Operating Costs</t>
        </is>
      </c>
      <c r="AA6120" t="inlineStr">
        <is>
          <t>Custos na Blockchain</t>
        </is>
      </c>
      <c r="AB6120" t="inlineStr"/>
      <c r="AC6120" t="inlineStr">
        <is>
          <t>0xc363e10824f89af94297e8e27c436e99a4fc731d4673c434b5107430269ddce6</t>
        </is>
      </c>
      <c r="AD6120" t="n">
        <v>1</v>
      </c>
      <c r="AE6120" t="n">
        <v>1</v>
      </c>
    </row>
    <row r="6121">
      <c r="A6121" t="inlineStr">
        <is>
          <t>55c63dce-af1a-4624-a77d-e34100d5fbd4</t>
        </is>
      </c>
      <c r="B6121" s="115" t="n">
        <v>44972</v>
      </c>
      <c r="C6121" s="115" t="n">
        <v>44972</v>
      </c>
      <c r="D6121" t="n">
        <v>-0.0486593208</v>
      </c>
      <c r="E6121" t="n">
        <v>-0.0486593208</v>
      </c>
      <c r="F6121" t="inlineStr">
        <is>
          <t>MATIC</t>
        </is>
      </c>
      <c r="G6121" t="n">
        <v>6.896730669434353</v>
      </c>
      <c r="H6121" t="n">
        <v>-0.3355902301152049</v>
      </c>
      <c r="I6121" t="n">
        <v>-0.3355902301152049</v>
      </c>
      <c r="J6121" t="n">
        <v>1</v>
      </c>
      <c r="K6121" t="inlineStr"/>
      <c r="L6121" t="inlineStr">
        <is>
          <t>Helper</t>
        </is>
      </c>
      <c r="M6121" t="inlineStr"/>
      <c r="N6121" t="inlineStr"/>
      <c r="O6121" t="inlineStr"/>
      <c r="P6121" t="inlineStr"/>
      <c r="Q6121" t="inlineStr"/>
      <c r="R6121" t="inlineStr">
        <is>
          <t>Sem Histórico</t>
        </is>
      </c>
      <c r="S6121" t="inlineStr"/>
      <c r="T6121" t="inlineStr">
        <is>
          <t>Helper</t>
        </is>
      </c>
      <c r="U6121" t="inlineStr"/>
      <c r="V6121" t="inlineStr">
        <is>
          <t>Envio de NFTs</t>
        </is>
      </c>
      <c r="W6121" t="inlineStr">
        <is>
          <t>NFTs</t>
        </is>
      </c>
      <c r="X6121" t="inlineStr">
        <is>
          <t>Technology &amp; Infrastructure</t>
        </is>
      </c>
      <c r="Y6121" t="inlineStr">
        <is>
          <t>Operating Costs</t>
        </is>
      </c>
      <c r="Z6121" t="inlineStr">
        <is>
          <t>Operating Costs</t>
        </is>
      </c>
      <c r="AA6121" t="inlineStr">
        <is>
          <t>Custos na Blockchain</t>
        </is>
      </c>
      <c r="AB6121" t="inlineStr"/>
      <c r="AC6121" t="inlineStr">
        <is>
          <t>0x1192ecba6cd9afa3522a7db662aa1c1e82dd7ca75d86d0b5dbda3a51e5340bca</t>
        </is>
      </c>
      <c r="AD6121" t="n">
        <v>1</v>
      </c>
      <c r="AE6121" t="n">
        <v>1</v>
      </c>
    </row>
    <row r="6122">
      <c r="A6122" t="inlineStr">
        <is>
          <t>cc82e298-e440-4343-952a-5d5ccdf5ef4c</t>
        </is>
      </c>
      <c r="B6122" s="115" t="n">
        <v>44972</v>
      </c>
      <c r="C6122" s="115" t="n">
        <v>44972</v>
      </c>
      <c r="D6122" t="n">
        <v>-0.0496883391</v>
      </c>
      <c r="E6122" t="n">
        <v>-0.0496883391</v>
      </c>
      <c r="F6122" t="inlineStr">
        <is>
          <t>MATIC</t>
        </is>
      </c>
      <c r="G6122" t="n">
        <v>6.896730669434353</v>
      </c>
      <c r="H6122" t="n">
        <v>-0.3426870921842242</v>
      </c>
      <c r="I6122" t="n">
        <v>-0.3426870921842242</v>
      </c>
      <c r="J6122" t="n">
        <v>1</v>
      </c>
      <c r="K6122" t="inlineStr"/>
      <c r="L6122" t="inlineStr">
        <is>
          <t>Helper</t>
        </is>
      </c>
      <c r="M6122" t="inlineStr"/>
      <c r="N6122" t="inlineStr"/>
      <c r="O6122" t="inlineStr"/>
      <c r="P6122" t="inlineStr"/>
      <c r="Q6122" t="inlineStr"/>
      <c r="R6122" t="inlineStr">
        <is>
          <t>Sem Histórico</t>
        </is>
      </c>
      <c r="S6122" t="inlineStr"/>
      <c r="T6122" t="inlineStr">
        <is>
          <t>Helper</t>
        </is>
      </c>
      <c r="U6122" t="inlineStr"/>
      <c r="V6122" t="inlineStr">
        <is>
          <t>Envio de NFTs</t>
        </is>
      </c>
      <c r="W6122" t="inlineStr">
        <is>
          <t>NFTs</t>
        </is>
      </c>
      <c r="X6122" t="inlineStr">
        <is>
          <t>Technology &amp; Infrastructure</t>
        </is>
      </c>
      <c r="Y6122" t="inlineStr">
        <is>
          <t>Operating Costs</t>
        </is>
      </c>
      <c r="Z6122" t="inlineStr">
        <is>
          <t>Operating Costs</t>
        </is>
      </c>
      <c r="AA6122" t="inlineStr">
        <is>
          <t>Custos na Blockchain</t>
        </is>
      </c>
      <c r="AB6122" t="inlineStr"/>
      <c r="AC6122" t="inlineStr">
        <is>
          <t>0xd7ed7d1f23ff3d2c82694d3e3b0b9c1dc74b718c5adbd5155eb15f42c24277c9</t>
        </is>
      </c>
      <c r="AD6122" t="n">
        <v>1</v>
      </c>
      <c r="AE6122" t="n">
        <v>1</v>
      </c>
    </row>
    <row r="6123">
      <c r="A6123" t="inlineStr">
        <is>
          <t>73215f1d-bca2-4ea7-b64b-25b96f03a452</t>
        </is>
      </c>
      <c r="B6123" s="115" t="n">
        <v>44972</v>
      </c>
      <c r="C6123" s="115" t="n">
        <v>44972</v>
      </c>
      <c r="D6123" t="n">
        <v>-0.0487306389</v>
      </c>
      <c r="E6123" t="n">
        <v>-0.0487306389</v>
      </c>
      <c r="F6123" t="inlineStr">
        <is>
          <t>MATIC</t>
        </is>
      </c>
      <c r="G6123" t="n">
        <v>6.896730669434353</v>
      </c>
      <c r="H6123" t="n">
        <v>-0.3360820918427608</v>
      </c>
      <c r="I6123" t="n">
        <v>-0.3360820918427608</v>
      </c>
      <c r="J6123" t="n">
        <v>1</v>
      </c>
      <c r="K6123" t="inlineStr"/>
      <c r="L6123" t="inlineStr">
        <is>
          <t>Helper</t>
        </is>
      </c>
      <c r="M6123" t="inlineStr"/>
      <c r="N6123" t="inlineStr"/>
      <c r="O6123" t="inlineStr"/>
      <c r="P6123" t="inlineStr"/>
      <c r="Q6123" t="inlineStr"/>
      <c r="R6123" t="inlineStr">
        <is>
          <t>Sem Histórico</t>
        </is>
      </c>
      <c r="S6123" t="inlineStr"/>
      <c r="T6123" t="inlineStr">
        <is>
          <t>Helper</t>
        </is>
      </c>
      <c r="U6123" t="inlineStr"/>
      <c r="V6123" t="inlineStr">
        <is>
          <t>Envio de NFTs</t>
        </is>
      </c>
      <c r="W6123" t="inlineStr">
        <is>
          <t>NFTs</t>
        </is>
      </c>
      <c r="X6123" t="inlineStr">
        <is>
          <t>Technology &amp; Infrastructure</t>
        </is>
      </c>
      <c r="Y6123" t="inlineStr">
        <is>
          <t>Operating Costs</t>
        </is>
      </c>
      <c r="Z6123" t="inlineStr">
        <is>
          <t>Operating Costs</t>
        </is>
      </c>
      <c r="AA6123" t="inlineStr">
        <is>
          <t>Custos na Blockchain</t>
        </is>
      </c>
      <c r="AB6123" t="inlineStr"/>
      <c r="AC6123" t="inlineStr">
        <is>
          <t>0x04bf514df9ba489a5956b8dc1144685ac545f51a664ca1f5129a66eee1a36e7d</t>
        </is>
      </c>
      <c r="AD6123" t="n">
        <v>1</v>
      </c>
      <c r="AE6123" t="n">
        <v>1</v>
      </c>
    </row>
    <row r="6124">
      <c r="A6124" t="inlineStr">
        <is>
          <t>ba77e060-62f5-4c2f-8c29-000bfa5a15da</t>
        </is>
      </c>
      <c r="B6124" s="115" t="n">
        <v>44972</v>
      </c>
      <c r="C6124" s="115" t="n">
        <v>44972</v>
      </c>
      <c r="D6124" t="n">
        <v>-0.0354450957</v>
      </c>
      <c r="E6124" t="n">
        <v>-0.0354450957</v>
      </c>
      <c r="F6124" t="inlineStr">
        <is>
          <t>MATIC</t>
        </is>
      </c>
      <c r="G6124" t="n">
        <v>6.896730669434353</v>
      </c>
      <c r="H6124" t="n">
        <v>-0.2444552785952257</v>
      </c>
      <c r="I6124" t="n">
        <v>-0.2444552785952257</v>
      </c>
      <c r="J6124" t="n">
        <v>1</v>
      </c>
      <c r="K6124" t="inlineStr"/>
      <c r="L6124" t="inlineStr">
        <is>
          <t>Helper</t>
        </is>
      </c>
      <c r="M6124" t="inlineStr"/>
      <c r="N6124" t="inlineStr"/>
      <c r="O6124" t="inlineStr"/>
      <c r="P6124" t="inlineStr"/>
      <c r="Q6124" t="inlineStr"/>
      <c r="R6124" t="inlineStr">
        <is>
          <t>Sem Histórico</t>
        </is>
      </c>
      <c r="S6124" t="inlineStr"/>
      <c r="T6124" t="inlineStr">
        <is>
          <t>Helper</t>
        </is>
      </c>
      <c r="U6124" t="inlineStr"/>
      <c r="V6124" t="inlineStr">
        <is>
          <t>Envio de NFTs</t>
        </is>
      </c>
      <c r="W6124" t="inlineStr">
        <is>
          <t>NFTs</t>
        </is>
      </c>
      <c r="X6124" t="inlineStr">
        <is>
          <t>Technology &amp; Infrastructure</t>
        </is>
      </c>
      <c r="Y6124" t="inlineStr">
        <is>
          <t>Operating Costs</t>
        </is>
      </c>
      <c r="Z6124" t="inlineStr">
        <is>
          <t>Operating Costs</t>
        </is>
      </c>
      <c r="AA6124" t="inlineStr">
        <is>
          <t>Custos na Blockchain</t>
        </is>
      </c>
      <c r="AB6124" t="inlineStr"/>
      <c r="AC6124" t="inlineStr">
        <is>
          <t>0xb22254c7c4711178a37b1aed8041dff99de185182d631c7527c5a1a2b251bb69</t>
        </is>
      </c>
      <c r="AD6124" t="n">
        <v>1</v>
      </c>
      <c r="AE6124" t="n">
        <v>1</v>
      </c>
    </row>
    <row r="6125">
      <c r="A6125" t="inlineStr">
        <is>
          <t>06ab0b20-59b5-480d-be27-60394388a338</t>
        </is>
      </c>
      <c r="B6125" s="115" t="n">
        <v>44972</v>
      </c>
      <c r="C6125" s="115" t="n">
        <v>44972</v>
      </c>
      <c r="D6125" t="n">
        <v>-0.0334889421</v>
      </c>
      <c r="E6125" t="n">
        <v>-0.0334889421</v>
      </c>
      <c r="F6125" t="inlineStr">
        <is>
          <t>MATIC</t>
        </is>
      </c>
      <c r="G6125" t="n">
        <v>6.896730669434353</v>
      </c>
      <c r="H6125" t="n">
        <v>-0.2309642140679813</v>
      </c>
      <c r="I6125" t="n">
        <v>-0.2309642140679813</v>
      </c>
      <c r="J6125" t="n">
        <v>1</v>
      </c>
      <c r="K6125" t="inlineStr"/>
      <c r="L6125" t="inlineStr">
        <is>
          <t>Helper</t>
        </is>
      </c>
      <c r="M6125" t="inlineStr"/>
      <c r="N6125" t="inlineStr"/>
      <c r="O6125" t="inlineStr"/>
      <c r="P6125" t="inlineStr"/>
      <c r="Q6125" t="inlineStr"/>
      <c r="R6125" t="inlineStr">
        <is>
          <t>Sem Histórico</t>
        </is>
      </c>
      <c r="S6125" t="inlineStr"/>
      <c r="T6125" t="inlineStr">
        <is>
          <t>Helper</t>
        </is>
      </c>
      <c r="U6125" t="inlineStr"/>
      <c r="V6125" t="inlineStr">
        <is>
          <t>Envio de NFTs</t>
        </is>
      </c>
      <c r="W6125" t="inlineStr">
        <is>
          <t>NFTs</t>
        </is>
      </c>
      <c r="X6125" t="inlineStr">
        <is>
          <t>Technology &amp; Infrastructure</t>
        </is>
      </c>
      <c r="Y6125" t="inlineStr">
        <is>
          <t>Operating Costs</t>
        </is>
      </c>
      <c r="Z6125" t="inlineStr">
        <is>
          <t>Operating Costs</t>
        </is>
      </c>
      <c r="AA6125" t="inlineStr">
        <is>
          <t>Custos na Blockchain</t>
        </is>
      </c>
      <c r="AB6125" t="inlineStr"/>
      <c r="AC6125" t="inlineStr">
        <is>
          <t>0x32351eb212e2ac5185590927a55699d3a78af0e983f609e15219cc5802895893</t>
        </is>
      </c>
      <c r="AD6125" t="n">
        <v>1</v>
      </c>
      <c r="AE6125" t="n">
        <v>1</v>
      </c>
    </row>
    <row r="6126">
      <c r="A6126" t="inlineStr">
        <is>
          <t>422bd2c9-ee43-4dad-becd-6ba4b840ce94</t>
        </is>
      </c>
      <c r="B6126" s="115" t="n">
        <v>44972</v>
      </c>
      <c r="C6126" s="115" t="n">
        <v>44972</v>
      </c>
      <c r="D6126" t="n">
        <v>-0.0522354141</v>
      </c>
      <c r="E6126" t="n">
        <v>-0.0522354141</v>
      </c>
      <c r="F6126" t="inlineStr">
        <is>
          <t>MATIC</t>
        </is>
      </c>
      <c r="G6126" t="n">
        <v>6.896730669434353</v>
      </c>
      <c r="H6126" t="n">
        <v>-0.3602535824540736</v>
      </c>
      <c r="I6126" t="n">
        <v>-0.3602535824540736</v>
      </c>
      <c r="J6126" t="n">
        <v>1</v>
      </c>
      <c r="K6126" t="inlineStr"/>
      <c r="L6126" t="inlineStr">
        <is>
          <t>Helper</t>
        </is>
      </c>
      <c r="M6126" t="inlineStr"/>
      <c r="N6126" t="inlineStr"/>
      <c r="O6126" t="inlineStr"/>
      <c r="P6126" t="inlineStr"/>
      <c r="Q6126" t="inlineStr"/>
      <c r="R6126" t="inlineStr">
        <is>
          <t>Sem Histórico</t>
        </is>
      </c>
      <c r="S6126" t="inlineStr"/>
      <c r="T6126" t="inlineStr">
        <is>
          <t>Helper</t>
        </is>
      </c>
      <c r="U6126" t="inlineStr"/>
      <c r="V6126" t="inlineStr">
        <is>
          <t>Envio de NFTs</t>
        </is>
      </c>
      <c r="W6126" t="inlineStr">
        <is>
          <t>NFTs</t>
        </is>
      </c>
      <c r="X6126" t="inlineStr">
        <is>
          <t>Technology &amp; Infrastructure</t>
        </is>
      </c>
      <c r="Y6126" t="inlineStr">
        <is>
          <t>Operating Costs</t>
        </is>
      </c>
      <c r="Z6126" t="inlineStr">
        <is>
          <t>Operating Costs</t>
        </is>
      </c>
      <c r="AA6126" t="inlineStr">
        <is>
          <t>Custos na Blockchain</t>
        </is>
      </c>
      <c r="AB6126" t="inlineStr"/>
      <c r="AC6126" t="inlineStr">
        <is>
          <t>0xca821c75cc1f0a019e2f615a530475baa2ad19c7391e75c7dd45c4a3ae1a4de6</t>
        </is>
      </c>
      <c r="AD6126" t="n">
        <v>1</v>
      </c>
      <c r="AE6126" t="n">
        <v>1</v>
      </c>
    </row>
    <row r="6127">
      <c r="A6127" t="inlineStr">
        <is>
          <t>e8b7afbd-8e8e-4a9c-9717-a7ff795c5931</t>
        </is>
      </c>
      <c r="B6127" s="115" t="n">
        <v>44972</v>
      </c>
      <c r="C6127" s="115" t="n">
        <v>44972</v>
      </c>
      <c r="D6127" t="n">
        <v>-0.0373095546</v>
      </c>
      <c r="E6127" t="n">
        <v>-0.0373095546</v>
      </c>
      <c r="F6127" t="inlineStr">
        <is>
          <t>MATIC</t>
        </is>
      </c>
      <c r="G6127" t="n">
        <v>6.896730669434353</v>
      </c>
      <c r="H6127" t="n">
        <v>-0.2573139494727555</v>
      </c>
      <c r="I6127" t="n">
        <v>-0.2573139494727555</v>
      </c>
      <c r="J6127" t="n">
        <v>1</v>
      </c>
      <c r="K6127" t="inlineStr"/>
      <c r="L6127" t="inlineStr">
        <is>
          <t>Helper</t>
        </is>
      </c>
      <c r="M6127" t="inlineStr"/>
      <c r="N6127" t="inlineStr"/>
      <c r="O6127" t="inlineStr"/>
      <c r="P6127" t="inlineStr"/>
      <c r="Q6127" t="inlineStr"/>
      <c r="R6127" t="inlineStr">
        <is>
          <t>Sem Histórico</t>
        </is>
      </c>
      <c r="S6127" t="inlineStr"/>
      <c r="T6127" t="inlineStr">
        <is>
          <t>Helper</t>
        </is>
      </c>
      <c r="U6127" t="inlineStr"/>
      <c r="V6127" t="inlineStr">
        <is>
          <t>Envio de NFTs</t>
        </is>
      </c>
      <c r="W6127" t="inlineStr">
        <is>
          <t>NFTs</t>
        </is>
      </c>
      <c r="X6127" t="inlineStr">
        <is>
          <t>Technology &amp; Infrastructure</t>
        </is>
      </c>
      <c r="Y6127" t="inlineStr">
        <is>
          <t>Operating Costs</t>
        </is>
      </c>
      <c r="Z6127" t="inlineStr">
        <is>
          <t>Operating Costs</t>
        </is>
      </c>
      <c r="AA6127" t="inlineStr">
        <is>
          <t>Custos na Blockchain</t>
        </is>
      </c>
      <c r="AB6127" t="inlineStr"/>
      <c r="AC6127" t="inlineStr">
        <is>
          <t>0xadda93ff4e10ec5768092e5463c9c9f4606e0d3a705a2b2414c525130af5a5d7</t>
        </is>
      </c>
      <c r="AD6127" t="n">
        <v>1</v>
      </c>
      <c r="AE6127" t="n">
        <v>1</v>
      </c>
    </row>
    <row r="6128">
      <c r="A6128" t="inlineStr">
        <is>
          <t>5aec7563-2a2d-4292-a34e-d6deba01bf19</t>
        </is>
      </c>
      <c r="B6128" s="115" t="n">
        <v>44972</v>
      </c>
      <c r="C6128" s="115" t="n">
        <v>44972</v>
      </c>
      <c r="D6128" t="n">
        <v>-0.038919306</v>
      </c>
      <c r="E6128" t="n">
        <v>-0.038919306</v>
      </c>
      <c r="F6128" t="inlineStr">
        <is>
          <t>MATIC</t>
        </is>
      </c>
      <c r="G6128" t="n">
        <v>6.896730669434353</v>
      </c>
      <c r="H6128" t="n">
        <v>-0.2684159713233004</v>
      </c>
      <c r="I6128" t="n">
        <v>-0.2684159713233004</v>
      </c>
      <c r="J6128" t="n">
        <v>1</v>
      </c>
      <c r="K6128" t="inlineStr"/>
      <c r="L6128" t="inlineStr">
        <is>
          <t>Helper</t>
        </is>
      </c>
      <c r="M6128" t="inlineStr"/>
      <c r="N6128" t="inlineStr"/>
      <c r="O6128" t="inlineStr"/>
      <c r="P6128" t="inlineStr"/>
      <c r="Q6128" t="inlineStr"/>
      <c r="R6128" t="inlineStr">
        <is>
          <t>Sem Histórico</t>
        </is>
      </c>
      <c r="S6128" t="inlineStr"/>
      <c r="T6128" t="inlineStr">
        <is>
          <t>Helper</t>
        </is>
      </c>
      <c r="U6128" t="inlineStr"/>
      <c r="V6128" t="inlineStr">
        <is>
          <t>Envio de NFTs</t>
        </is>
      </c>
      <c r="W6128" t="inlineStr">
        <is>
          <t>NFTs</t>
        </is>
      </c>
      <c r="X6128" t="inlineStr">
        <is>
          <t>Technology &amp; Infrastructure</t>
        </is>
      </c>
      <c r="Y6128" t="inlineStr">
        <is>
          <t>Operating Costs</t>
        </is>
      </c>
      <c r="Z6128" t="inlineStr">
        <is>
          <t>Operating Costs</t>
        </is>
      </c>
      <c r="AA6128" t="inlineStr">
        <is>
          <t>Custos na Blockchain</t>
        </is>
      </c>
      <c r="AB6128" t="inlineStr"/>
      <c r="AC6128" t="inlineStr">
        <is>
          <t>0x7cf38a29167aa98657b8cc5e26e56d2f9cf120b4438762d93cd313006d6eaa81</t>
        </is>
      </c>
      <c r="AD6128" t="n">
        <v>1</v>
      </c>
      <c r="AE6128" t="n">
        <v>1</v>
      </c>
    </row>
    <row r="6129">
      <c r="A6129" t="inlineStr">
        <is>
          <t>12228f32-2c2a-4f5c-b5a4-cd76b238ca95</t>
        </is>
      </c>
      <c r="B6129" s="115" t="n">
        <v>44972</v>
      </c>
      <c r="C6129" s="115" t="n">
        <v>44972</v>
      </c>
      <c r="D6129" t="n">
        <v>-0.025878282</v>
      </c>
      <c r="E6129" t="n">
        <v>-0.025878282</v>
      </c>
      <c r="F6129" t="inlineStr">
        <is>
          <t>MATIC</t>
        </is>
      </c>
      <c r="G6129" t="n">
        <v>6.896730669434353</v>
      </c>
      <c r="H6129" t="n">
        <v>-0.178475541141671</v>
      </c>
      <c r="I6129" t="n">
        <v>-0.178475541141671</v>
      </c>
      <c r="J6129" t="n">
        <v>1</v>
      </c>
      <c r="K6129" t="inlineStr"/>
      <c r="L6129" t="inlineStr">
        <is>
          <t>Helper</t>
        </is>
      </c>
      <c r="M6129" t="inlineStr"/>
      <c r="N6129" t="inlineStr"/>
      <c r="O6129" t="inlineStr"/>
      <c r="P6129" t="inlineStr"/>
      <c r="Q6129" t="inlineStr"/>
      <c r="R6129" t="inlineStr">
        <is>
          <t>Sem Histórico</t>
        </is>
      </c>
      <c r="S6129" t="inlineStr"/>
      <c r="T6129" t="inlineStr">
        <is>
          <t>Helper</t>
        </is>
      </c>
      <c r="U6129" t="inlineStr"/>
      <c r="V6129" t="inlineStr">
        <is>
          <t>Envio de NFTs</t>
        </is>
      </c>
      <c r="W6129" t="inlineStr">
        <is>
          <t>NFTs</t>
        </is>
      </c>
      <c r="X6129" t="inlineStr">
        <is>
          <t>Technology &amp; Infrastructure</t>
        </is>
      </c>
      <c r="Y6129" t="inlineStr">
        <is>
          <t>Operating Costs</t>
        </is>
      </c>
      <c r="Z6129" t="inlineStr">
        <is>
          <t>Operating Costs</t>
        </is>
      </c>
      <c r="AA6129" t="inlineStr">
        <is>
          <t>Custos na Blockchain</t>
        </is>
      </c>
      <c r="AB6129" t="inlineStr"/>
      <c r="AC6129" t="inlineStr">
        <is>
          <t>0xf0bab4a2bc0f0e07ce89a15232bc09fbc86afe4ebba81015b7180912a0d8267c</t>
        </is>
      </c>
      <c r="AD6129" t="n">
        <v>1</v>
      </c>
      <c r="AE6129" t="n">
        <v>1</v>
      </c>
    </row>
    <row r="6130">
      <c r="A6130" t="inlineStr">
        <is>
          <t>d33be5ff-844b-43fa-80bd-bf8b62f5828f</t>
        </is>
      </c>
      <c r="B6130" s="115" t="n">
        <v>44972</v>
      </c>
      <c r="C6130" s="115" t="n">
        <v>44972</v>
      </c>
      <c r="D6130" t="n">
        <v>-0.0196203546</v>
      </c>
      <c r="E6130" t="n">
        <v>-0.0196203546</v>
      </c>
      <c r="F6130" t="inlineStr">
        <is>
          <t>MATIC</t>
        </is>
      </c>
      <c r="G6130" t="n">
        <v>6.896730669434353</v>
      </c>
      <c r="H6130" t="n">
        <v>-0.1353163013149974</v>
      </c>
      <c r="I6130" t="n">
        <v>-0.1353163013149974</v>
      </c>
      <c r="J6130" t="n">
        <v>1</v>
      </c>
      <c r="K6130" t="inlineStr"/>
      <c r="L6130" t="inlineStr">
        <is>
          <t>Helper</t>
        </is>
      </c>
      <c r="M6130" t="inlineStr"/>
      <c r="N6130" t="inlineStr"/>
      <c r="O6130" t="inlineStr"/>
      <c r="P6130" t="inlineStr"/>
      <c r="Q6130" t="inlineStr"/>
      <c r="R6130" t="inlineStr">
        <is>
          <t>Sem Histórico</t>
        </is>
      </c>
      <c r="S6130" t="inlineStr"/>
      <c r="T6130" t="inlineStr">
        <is>
          <t>Helper</t>
        </is>
      </c>
      <c r="U6130" t="inlineStr"/>
      <c r="V6130" t="inlineStr">
        <is>
          <t>Envio de NFTs</t>
        </is>
      </c>
      <c r="W6130" t="inlineStr">
        <is>
          <t>NFTs</t>
        </is>
      </c>
      <c r="X6130" t="inlineStr">
        <is>
          <t>Technology &amp; Infrastructure</t>
        </is>
      </c>
      <c r="Y6130" t="inlineStr">
        <is>
          <t>Operating Costs</t>
        </is>
      </c>
      <c r="Z6130" t="inlineStr">
        <is>
          <t>Operating Costs</t>
        </is>
      </c>
      <c r="AA6130" t="inlineStr">
        <is>
          <t>Custos na Blockchain</t>
        </is>
      </c>
      <c r="AB6130" t="inlineStr"/>
      <c r="AC6130" t="inlineStr">
        <is>
          <t>0x8f389268af50de39346dd6d2177c73471f069b4a5d55fd348b327fd3b2b50c8c</t>
        </is>
      </c>
      <c r="AD6130" t="n">
        <v>1</v>
      </c>
      <c r="AE6130" t="n">
        <v>1</v>
      </c>
    </row>
    <row r="6131">
      <c r="A6131" t="inlineStr">
        <is>
          <t>9707af5f-93cf-4e88-9ac4-84cd1d338001</t>
        </is>
      </c>
      <c r="B6131" s="115" t="n">
        <v>44972</v>
      </c>
      <c r="C6131" s="115" t="n">
        <v>44972</v>
      </c>
      <c r="D6131" t="n">
        <v>-0.0504626499</v>
      </c>
      <c r="E6131" t="n">
        <v>-0.0504626499</v>
      </c>
      <c r="F6131" t="inlineStr">
        <is>
          <t>MATIC</t>
        </is>
      </c>
      <c r="G6131" t="n">
        <v>6.896730669434353</v>
      </c>
      <c r="H6131" t="n">
        <v>-0.3480273052262584</v>
      </c>
      <c r="I6131" t="n">
        <v>-0.3480273052262584</v>
      </c>
      <c r="J6131" t="n">
        <v>1</v>
      </c>
      <c r="K6131" t="inlineStr"/>
      <c r="L6131" t="inlineStr">
        <is>
          <t>Helper</t>
        </is>
      </c>
      <c r="M6131" t="inlineStr"/>
      <c r="N6131" t="inlineStr"/>
      <c r="O6131" t="inlineStr"/>
      <c r="P6131" t="inlineStr"/>
      <c r="Q6131" t="inlineStr"/>
      <c r="R6131" t="inlineStr">
        <is>
          <t>Sem Histórico</t>
        </is>
      </c>
      <c r="S6131" t="inlineStr"/>
      <c r="T6131" t="inlineStr">
        <is>
          <t>Helper</t>
        </is>
      </c>
      <c r="U6131" t="inlineStr"/>
      <c r="V6131" t="inlineStr">
        <is>
          <t>Envio de NFTs</t>
        </is>
      </c>
      <c r="W6131" t="inlineStr">
        <is>
          <t>NFTs</t>
        </is>
      </c>
      <c r="X6131" t="inlineStr">
        <is>
          <t>Technology &amp; Infrastructure</t>
        </is>
      </c>
      <c r="Y6131" t="inlineStr">
        <is>
          <t>Operating Costs</t>
        </is>
      </c>
      <c r="Z6131" t="inlineStr">
        <is>
          <t>Operating Costs</t>
        </is>
      </c>
      <c r="AA6131" t="inlineStr">
        <is>
          <t>Custos na Blockchain</t>
        </is>
      </c>
      <c r="AB6131" t="inlineStr"/>
      <c r="AC6131" t="inlineStr">
        <is>
          <t>0x9dafcb41f4c7ae65921ce9f0435fd2674500b8f9575a4f1a5358be1ff4a143e8</t>
        </is>
      </c>
      <c r="AD6131" t="n">
        <v>1</v>
      </c>
      <c r="AE6131" t="n">
        <v>1</v>
      </c>
    </row>
    <row r="6132">
      <c r="A6132" t="inlineStr">
        <is>
          <t>0be78f69-269f-417c-839a-2d825aa27479</t>
        </is>
      </c>
      <c r="B6132" s="115" t="n">
        <v>44972</v>
      </c>
      <c r="C6132" s="115" t="n">
        <v>44972</v>
      </c>
      <c r="D6132" t="n">
        <v>-0.0405799989</v>
      </c>
      <c r="E6132" t="n">
        <v>-0.0405799989</v>
      </c>
      <c r="F6132" t="inlineStr">
        <is>
          <t>MATIC</t>
        </is>
      </c>
      <c r="G6132" t="n">
        <v>6.896730669434353</v>
      </c>
      <c r="H6132" t="n">
        <v>-0.2798693229792423</v>
      </c>
      <c r="I6132" t="n">
        <v>-0.2798693229792423</v>
      </c>
      <c r="J6132" t="n">
        <v>1</v>
      </c>
      <c r="K6132" t="inlineStr"/>
      <c r="L6132" t="inlineStr">
        <is>
          <t>Helper</t>
        </is>
      </c>
      <c r="M6132" t="inlineStr"/>
      <c r="N6132" t="inlineStr"/>
      <c r="O6132" t="inlineStr"/>
      <c r="P6132" t="inlineStr"/>
      <c r="Q6132" t="inlineStr"/>
      <c r="R6132" t="inlineStr">
        <is>
          <t>Sem Histórico</t>
        </is>
      </c>
      <c r="S6132" t="inlineStr"/>
      <c r="T6132" t="inlineStr">
        <is>
          <t>Helper</t>
        </is>
      </c>
      <c r="U6132" t="inlineStr"/>
      <c r="V6132" t="inlineStr">
        <is>
          <t>Envio de NFTs</t>
        </is>
      </c>
      <c r="W6132" t="inlineStr">
        <is>
          <t>NFTs</t>
        </is>
      </c>
      <c r="X6132" t="inlineStr">
        <is>
          <t>Technology &amp; Infrastructure</t>
        </is>
      </c>
      <c r="Y6132" t="inlineStr">
        <is>
          <t>Operating Costs</t>
        </is>
      </c>
      <c r="Z6132" t="inlineStr">
        <is>
          <t>Operating Costs</t>
        </is>
      </c>
      <c r="AA6132" t="inlineStr">
        <is>
          <t>Custos na Blockchain</t>
        </is>
      </c>
      <c r="AB6132" t="inlineStr"/>
      <c r="AC6132" t="inlineStr">
        <is>
          <t>0x2c10d37f6d53e916bfb74515d4edca7de6cf390412079d5fb94b6e5c2a9bcaca</t>
        </is>
      </c>
      <c r="AD6132" t="n">
        <v>1</v>
      </c>
      <c r="AE6132" t="n">
        <v>1</v>
      </c>
    </row>
    <row r="6133">
      <c r="A6133" t="inlineStr">
        <is>
          <t>212756d7-ef68-4b8a-ae05-0ef34ede21eb</t>
        </is>
      </c>
      <c r="B6133" s="115" t="n">
        <v>44972</v>
      </c>
      <c r="C6133" s="115" t="n">
        <v>44972</v>
      </c>
      <c r="D6133" t="n">
        <v>-0.0286087464</v>
      </c>
      <c r="E6133" t="n">
        <v>-0.0286087464</v>
      </c>
      <c r="F6133" t="inlineStr">
        <is>
          <t>MATIC</t>
        </is>
      </c>
      <c r="G6133" t="n">
        <v>6.896730669434353</v>
      </c>
      <c r="H6133" t="n">
        <v>-0.1973068187109497</v>
      </c>
      <c r="I6133" t="n">
        <v>-0.1973068187109497</v>
      </c>
      <c r="J6133" t="n">
        <v>1</v>
      </c>
      <c r="K6133" t="inlineStr"/>
      <c r="L6133" t="inlineStr">
        <is>
          <t>Helper</t>
        </is>
      </c>
      <c r="M6133" t="inlineStr"/>
      <c r="N6133" t="inlineStr"/>
      <c r="O6133" t="inlineStr"/>
      <c r="P6133" t="inlineStr"/>
      <c r="Q6133" t="inlineStr"/>
      <c r="R6133" t="inlineStr">
        <is>
          <t>Sem Histórico</t>
        </is>
      </c>
      <c r="S6133" t="inlineStr"/>
      <c r="T6133" t="inlineStr">
        <is>
          <t>Helper</t>
        </is>
      </c>
      <c r="U6133" t="inlineStr"/>
      <c r="V6133" t="inlineStr">
        <is>
          <t>Envio de NFTs</t>
        </is>
      </c>
      <c r="W6133" t="inlineStr">
        <is>
          <t>NFTs</t>
        </is>
      </c>
      <c r="X6133" t="inlineStr">
        <is>
          <t>Technology &amp; Infrastructure</t>
        </is>
      </c>
      <c r="Y6133" t="inlineStr">
        <is>
          <t>Operating Costs</t>
        </is>
      </c>
      <c r="Z6133" t="inlineStr">
        <is>
          <t>Operating Costs</t>
        </is>
      </c>
      <c r="AA6133" t="inlineStr">
        <is>
          <t>Custos na Blockchain</t>
        </is>
      </c>
      <c r="AB6133" t="inlineStr"/>
      <c r="AC6133" t="inlineStr">
        <is>
          <t>0x55ceefe6fbee95f66b551e73275dffee96c3bf9e1b707edd220c816758210dc8</t>
        </is>
      </c>
      <c r="AD6133" t="n">
        <v>1</v>
      </c>
      <c r="AE6133" t="n">
        <v>1</v>
      </c>
    </row>
    <row r="6134">
      <c r="A6134" t="inlineStr">
        <is>
          <t>d8b65bd4-0daa-491e-af43-0f2dba13b91a</t>
        </is>
      </c>
      <c r="B6134" s="115" t="n">
        <v>44972</v>
      </c>
      <c r="C6134" s="115" t="n">
        <v>44972</v>
      </c>
      <c r="D6134" t="n">
        <v>-0.0219965397</v>
      </c>
      <c r="E6134" t="n">
        <v>-0.0219965397</v>
      </c>
      <c r="F6134" t="inlineStr">
        <is>
          <t>MATIC</t>
        </is>
      </c>
      <c r="G6134" t="n">
        <v>6.896730669434353</v>
      </c>
      <c r="H6134" t="n">
        <v>-0.1517042099704203</v>
      </c>
      <c r="I6134" t="n">
        <v>-0.1517042099704203</v>
      </c>
      <c r="J6134" t="n">
        <v>1</v>
      </c>
      <c r="K6134" t="inlineStr"/>
      <c r="L6134" t="inlineStr">
        <is>
          <t>Helper</t>
        </is>
      </c>
      <c r="M6134" t="inlineStr"/>
      <c r="N6134" t="inlineStr"/>
      <c r="O6134" t="inlineStr"/>
      <c r="P6134" t="inlineStr"/>
      <c r="Q6134" t="inlineStr"/>
      <c r="R6134" t="inlineStr">
        <is>
          <t>Sem Histórico</t>
        </is>
      </c>
      <c r="S6134" t="inlineStr"/>
      <c r="T6134" t="inlineStr">
        <is>
          <t>Helper</t>
        </is>
      </c>
      <c r="U6134" t="inlineStr"/>
      <c r="V6134" t="inlineStr">
        <is>
          <t>Envio de NFTs</t>
        </is>
      </c>
      <c r="W6134" t="inlineStr">
        <is>
          <t>NFTs</t>
        </is>
      </c>
      <c r="X6134" t="inlineStr">
        <is>
          <t>Technology &amp; Infrastructure</t>
        </is>
      </c>
      <c r="Y6134" t="inlineStr">
        <is>
          <t>Operating Costs</t>
        </is>
      </c>
      <c r="Z6134" t="inlineStr">
        <is>
          <t>Operating Costs</t>
        </is>
      </c>
      <c r="AA6134" t="inlineStr">
        <is>
          <t>Custos na Blockchain</t>
        </is>
      </c>
      <c r="AB6134" t="inlineStr"/>
      <c r="AC6134" t="inlineStr">
        <is>
          <t>0x7e185ebe0acad57fee7fedc5034930039273408557332eadfa0b45cf5886ce45</t>
        </is>
      </c>
      <c r="AD6134" t="n">
        <v>1</v>
      </c>
      <c r="AE6134" t="n">
        <v>1</v>
      </c>
    </row>
    <row r="6135">
      <c r="A6135" t="inlineStr">
        <is>
          <t>ad0692ad-532d-4aae-8dc4-32b40a583a07</t>
        </is>
      </c>
      <c r="B6135" s="115" t="n">
        <v>44972</v>
      </c>
      <c r="C6135" s="115" t="n">
        <v>44972</v>
      </c>
      <c r="D6135" t="n">
        <v>-0.019459653</v>
      </c>
      <c r="E6135" t="n">
        <v>-0.019459653</v>
      </c>
      <c r="F6135" t="inlineStr">
        <is>
          <t>MATIC</t>
        </is>
      </c>
      <c r="G6135" t="n">
        <v>6.896730669434353</v>
      </c>
      <c r="H6135" t="n">
        <v>-0.1342079856616502</v>
      </c>
      <c r="I6135" t="n">
        <v>-0.1342079856616502</v>
      </c>
      <c r="J6135" t="n">
        <v>1</v>
      </c>
      <c r="K6135" t="inlineStr"/>
      <c r="L6135" t="inlineStr">
        <is>
          <t>Helper</t>
        </is>
      </c>
      <c r="M6135" t="inlineStr"/>
      <c r="N6135" t="inlineStr"/>
      <c r="O6135" t="inlineStr"/>
      <c r="P6135" t="inlineStr"/>
      <c r="Q6135" t="inlineStr"/>
      <c r="R6135" t="inlineStr">
        <is>
          <t>Sem Histórico</t>
        </is>
      </c>
      <c r="S6135" t="inlineStr"/>
      <c r="T6135" t="inlineStr">
        <is>
          <t>Helper</t>
        </is>
      </c>
      <c r="U6135" t="inlineStr"/>
      <c r="V6135" t="inlineStr">
        <is>
          <t>Envio de NFTs</t>
        </is>
      </c>
      <c r="W6135" t="inlineStr">
        <is>
          <t>NFTs</t>
        </is>
      </c>
      <c r="X6135" t="inlineStr">
        <is>
          <t>Technology &amp; Infrastructure</t>
        </is>
      </c>
      <c r="Y6135" t="inlineStr">
        <is>
          <t>Operating Costs</t>
        </is>
      </c>
      <c r="Z6135" t="inlineStr">
        <is>
          <t>Operating Costs</t>
        </is>
      </c>
      <c r="AA6135" t="inlineStr">
        <is>
          <t>Custos na Blockchain</t>
        </is>
      </c>
      <c r="AB6135" t="inlineStr"/>
      <c r="AC6135" t="inlineStr">
        <is>
          <t>0xa57667a0d512f01515a9cf1b1a2336440bc41cf928b46fbc874f8d536bd29781</t>
        </is>
      </c>
      <c r="AD6135" t="n">
        <v>1</v>
      </c>
      <c r="AE6135" t="n">
        <v>1</v>
      </c>
    </row>
    <row r="6136">
      <c r="A6136" t="inlineStr">
        <is>
          <t>4a0bc5e2-46db-41cb-9f99-dafa68011570</t>
        </is>
      </c>
      <c r="B6136" s="115" t="n">
        <v>44972</v>
      </c>
      <c r="C6136" s="115" t="n">
        <v>44972</v>
      </c>
      <c r="D6136" t="n">
        <v>-0.023636856</v>
      </c>
      <c r="E6136" t="n">
        <v>-0.023636856</v>
      </c>
      <c r="F6136" t="inlineStr">
        <is>
          <t>MATIC</t>
        </is>
      </c>
      <c r="G6136" t="n">
        <v>6.896730669434353</v>
      </c>
      <c r="H6136" t="n">
        <v>-0.1630170297042034</v>
      </c>
      <c r="I6136" t="n">
        <v>-0.1630170297042034</v>
      </c>
      <c r="J6136" t="n">
        <v>1</v>
      </c>
      <c r="K6136" t="inlineStr"/>
      <c r="L6136" t="inlineStr">
        <is>
          <t>Helper</t>
        </is>
      </c>
      <c r="M6136" t="inlineStr"/>
      <c r="N6136" t="inlineStr"/>
      <c r="O6136" t="inlineStr"/>
      <c r="P6136" t="inlineStr"/>
      <c r="Q6136" t="inlineStr"/>
      <c r="R6136" t="inlineStr">
        <is>
          <t>Sem Histórico</t>
        </is>
      </c>
      <c r="S6136" t="inlineStr"/>
      <c r="T6136" t="inlineStr">
        <is>
          <t>Helper</t>
        </is>
      </c>
      <c r="U6136" t="inlineStr"/>
      <c r="V6136" t="inlineStr">
        <is>
          <t>Envio de NFTs</t>
        </is>
      </c>
      <c r="W6136" t="inlineStr">
        <is>
          <t>NFTs</t>
        </is>
      </c>
      <c r="X6136" t="inlineStr">
        <is>
          <t>Technology &amp; Infrastructure</t>
        </is>
      </c>
      <c r="Y6136" t="inlineStr">
        <is>
          <t>Operating Costs</t>
        </is>
      </c>
      <c r="Z6136" t="inlineStr">
        <is>
          <t>Operating Costs</t>
        </is>
      </c>
      <c r="AA6136" t="inlineStr">
        <is>
          <t>Custos na Blockchain</t>
        </is>
      </c>
      <c r="AB6136" t="inlineStr"/>
      <c r="AC6136" t="inlineStr">
        <is>
          <t>0x36a61aa9d355d1f17768a2f051eddf204dcf37d83dadcb11b09b2ec5b0261402</t>
        </is>
      </c>
      <c r="AD6136" t="n">
        <v>1</v>
      </c>
      <c r="AE6136" t="n">
        <v>1</v>
      </c>
    </row>
    <row r="6137">
      <c r="A6137" t="inlineStr">
        <is>
          <t>d9959f5f-cd45-4023-96ce-6285f8f40409</t>
        </is>
      </c>
      <c r="B6137" s="115" t="n">
        <v>44972</v>
      </c>
      <c r="C6137" s="115" t="n">
        <v>44972</v>
      </c>
      <c r="D6137" t="n">
        <v>-0.0355979202</v>
      </c>
      <c r="E6137" t="n">
        <v>-0.0355979202</v>
      </c>
      <c r="F6137" t="inlineStr">
        <is>
          <t>MATIC</t>
        </is>
      </c>
      <c r="G6137" t="n">
        <v>6.896730669434353</v>
      </c>
      <c r="H6137" t="n">
        <v>-0.2455092680114167</v>
      </c>
      <c r="I6137" t="n">
        <v>-0.2455092680114167</v>
      </c>
      <c r="J6137" t="n">
        <v>1</v>
      </c>
      <c r="K6137" t="inlineStr"/>
      <c r="L6137" t="inlineStr">
        <is>
          <t>Helper</t>
        </is>
      </c>
      <c r="M6137" t="inlineStr"/>
      <c r="N6137" t="inlineStr"/>
      <c r="O6137" t="inlineStr"/>
      <c r="P6137" t="inlineStr"/>
      <c r="Q6137" t="inlineStr"/>
      <c r="R6137" t="inlineStr">
        <is>
          <t>Sem Histórico</t>
        </is>
      </c>
      <c r="S6137" t="inlineStr"/>
      <c r="T6137" t="inlineStr">
        <is>
          <t>Helper</t>
        </is>
      </c>
      <c r="U6137" t="inlineStr"/>
      <c r="V6137" t="inlineStr">
        <is>
          <t>Envio de NFTs</t>
        </is>
      </c>
      <c r="W6137" t="inlineStr">
        <is>
          <t>NFTs</t>
        </is>
      </c>
      <c r="X6137" t="inlineStr">
        <is>
          <t>Technology &amp; Infrastructure</t>
        </is>
      </c>
      <c r="Y6137" t="inlineStr">
        <is>
          <t>Operating Costs</t>
        </is>
      </c>
      <c r="Z6137" t="inlineStr">
        <is>
          <t>Operating Costs</t>
        </is>
      </c>
      <c r="AA6137" t="inlineStr">
        <is>
          <t>Custos na Blockchain</t>
        </is>
      </c>
      <c r="AB6137" t="inlineStr"/>
      <c r="AC6137" t="inlineStr">
        <is>
          <t>0xbb094bb0c7b97facab55958e95b373b64e68dccd9bdf3b9565350e3117a1e78c</t>
        </is>
      </c>
      <c r="AD6137" t="n">
        <v>1</v>
      </c>
      <c r="AE6137" t="n">
        <v>1</v>
      </c>
    </row>
    <row r="6138">
      <c r="A6138" t="inlineStr">
        <is>
          <t>d18ef230-9cb3-4ff8-8ab3-2cc13121cfed</t>
        </is>
      </c>
      <c r="B6138" s="115" t="n">
        <v>44972</v>
      </c>
      <c r="C6138" s="115" t="n">
        <v>44972</v>
      </c>
      <c r="D6138" t="n">
        <v>-0.0247371924</v>
      </c>
      <c r="E6138" t="n">
        <v>-0.0247371924</v>
      </c>
      <c r="F6138" t="inlineStr">
        <is>
          <t>MATIC</t>
        </is>
      </c>
      <c r="G6138" t="n">
        <v>6.896730669434353</v>
      </c>
      <c r="H6138" t="n">
        <v>-0.1706057535007784</v>
      </c>
      <c r="I6138" t="n">
        <v>-0.1706057535007784</v>
      </c>
      <c r="J6138" t="n">
        <v>1</v>
      </c>
      <c r="K6138" t="inlineStr"/>
      <c r="L6138" t="inlineStr">
        <is>
          <t>Helper</t>
        </is>
      </c>
      <c r="M6138" t="inlineStr"/>
      <c r="N6138" t="inlineStr"/>
      <c r="O6138" t="inlineStr"/>
      <c r="P6138" t="inlineStr"/>
      <c r="Q6138" t="inlineStr"/>
      <c r="R6138" t="inlineStr">
        <is>
          <t>Sem Histórico</t>
        </is>
      </c>
      <c r="S6138" t="inlineStr"/>
      <c r="T6138" t="inlineStr">
        <is>
          <t>Helper</t>
        </is>
      </c>
      <c r="U6138" t="inlineStr"/>
      <c r="V6138" t="inlineStr">
        <is>
          <t>Envio de NFTs</t>
        </is>
      </c>
      <c r="W6138" t="inlineStr">
        <is>
          <t>NFTs</t>
        </is>
      </c>
      <c r="X6138" t="inlineStr">
        <is>
          <t>Technology &amp; Infrastructure</t>
        </is>
      </c>
      <c r="Y6138" t="inlineStr">
        <is>
          <t>Operating Costs</t>
        </is>
      </c>
      <c r="Z6138" t="inlineStr">
        <is>
          <t>Operating Costs</t>
        </is>
      </c>
      <c r="AA6138" t="inlineStr">
        <is>
          <t>Custos na Blockchain</t>
        </is>
      </c>
      <c r="AB6138" t="inlineStr"/>
      <c r="AC6138" t="inlineStr">
        <is>
          <t>0xb028409cc5da21c00a25f9ae9f00b37a949e48c86fe0f9f02b65ead1f01a7802</t>
        </is>
      </c>
      <c r="AD6138" t="n">
        <v>1</v>
      </c>
      <c r="AE6138" t="n">
        <v>1</v>
      </c>
    </row>
    <row r="6139">
      <c r="A6139" t="inlineStr">
        <is>
          <t>3f1d85f7-6f3e-48f7-960d-5505d3c6e56c</t>
        </is>
      </c>
      <c r="B6139" s="115" t="n">
        <v>44972</v>
      </c>
      <c r="C6139" s="115" t="n">
        <v>44972</v>
      </c>
      <c r="D6139" t="n">
        <v>-0.0363111012</v>
      </c>
      <c r="E6139" t="n">
        <v>-0.0363111012</v>
      </c>
      <c r="F6139" t="inlineStr">
        <is>
          <t>MATIC</t>
        </is>
      </c>
      <c r="G6139" t="n">
        <v>6.896730669434353</v>
      </c>
      <c r="H6139" t="n">
        <v>-0.2504278852869746</v>
      </c>
      <c r="I6139" t="n">
        <v>-0.2504278852869746</v>
      </c>
      <c r="J6139" t="n">
        <v>1</v>
      </c>
      <c r="K6139" t="inlineStr"/>
      <c r="L6139" t="inlineStr">
        <is>
          <t>Helper</t>
        </is>
      </c>
      <c r="M6139" t="inlineStr"/>
      <c r="N6139" t="inlineStr"/>
      <c r="O6139" t="inlineStr"/>
      <c r="P6139" t="inlineStr"/>
      <c r="Q6139" t="inlineStr"/>
      <c r="R6139" t="inlineStr">
        <is>
          <t>Sem Histórico</t>
        </is>
      </c>
      <c r="S6139" t="inlineStr"/>
      <c r="T6139" t="inlineStr">
        <is>
          <t>Helper</t>
        </is>
      </c>
      <c r="U6139" t="inlineStr"/>
      <c r="V6139" t="inlineStr">
        <is>
          <t>Envio de NFTs</t>
        </is>
      </c>
      <c r="W6139" t="inlineStr">
        <is>
          <t>NFTs</t>
        </is>
      </c>
      <c r="X6139" t="inlineStr">
        <is>
          <t>Technology &amp; Infrastructure</t>
        </is>
      </c>
      <c r="Y6139" t="inlineStr">
        <is>
          <t>Operating Costs</t>
        </is>
      </c>
      <c r="Z6139" t="inlineStr">
        <is>
          <t>Operating Costs</t>
        </is>
      </c>
      <c r="AA6139" t="inlineStr">
        <is>
          <t>Custos na Blockchain</t>
        </is>
      </c>
      <c r="AB6139" t="inlineStr"/>
      <c r="AC6139" t="inlineStr">
        <is>
          <t>0x850d87c613ce63eeb9a03decf003d3b3457e4cc59af2c273d86a6bc694339d06</t>
        </is>
      </c>
      <c r="AD6139" t="n">
        <v>1</v>
      </c>
      <c r="AE6139" t="n">
        <v>1</v>
      </c>
    </row>
    <row r="6140">
      <c r="A6140" t="inlineStr">
        <is>
          <t>4664d61d-4228-4fad-81fc-dbf7036982c5</t>
        </is>
      </c>
      <c r="B6140" s="115" t="n">
        <v>44972</v>
      </c>
      <c r="C6140" s="115" t="n">
        <v>44972</v>
      </c>
      <c r="D6140" t="n">
        <v>-0.025980165</v>
      </c>
      <c r="E6140" t="n">
        <v>-0.025980165</v>
      </c>
      <c r="F6140" t="inlineStr">
        <is>
          <t>MATIC</t>
        </is>
      </c>
      <c r="G6140" t="n">
        <v>6.896730669434353</v>
      </c>
      <c r="H6140" t="n">
        <v>-0.1791782007524649</v>
      </c>
      <c r="I6140" t="n">
        <v>-0.1791782007524649</v>
      </c>
      <c r="J6140" t="n">
        <v>1</v>
      </c>
      <c r="K6140" t="inlineStr"/>
      <c r="L6140" t="inlineStr">
        <is>
          <t>Helper</t>
        </is>
      </c>
      <c r="M6140" t="inlineStr"/>
      <c r="N6140" t="inlineStr"/>
      <c r="O6140" t="inlineStr"/>
      <c r="P6140" t="inlineStr"/>
      <c r="Q6140" t="inlineStr"/>
      <c r="R6140" t="inlineStr">
        <is>
          <t>Sem Histórico</t>
        </is>
      </c>
      <c r="S6140" t="inlineStr"/>
      <c r="T6140" t="inlineStr">
        <is>
          <t>Helper</t>
        </is>
      </c>
      <c r="U6140" t="inlineStr"/>
      <c r="V6140" t="inlineStr">
        <is>
          <t>Envio de NFTs</t>
        </is>
      </c>
      <c r="W6140" t="inlineStr">
        <is>
          <t>NFTs</t>
        </is>
      </c>
      <c r="X6140" t="inlineStr">
        <is>
          <t>Technology &amp; Infrastructure</t>
        </is>
      </c>
      <c r="Y6140" t="inlineStr">
        <is>
          <t>Operating Costs</t>
        </is>
      </c>
      <c r="Z6140" t="inlineStr">
        <is>
          <t>Operating Costs</t>
        </is>
      </c>
      <c r="AA6140" t="inlineStr">
        <is>
          <t>Custos na Blockchain</t>
        </is>
      </c>
      <c r="AB6140" t="inlineStr"/>
      <c r="AC6140" t="inlineStr">
        <is>
          <t>0x8cb58e24a6456d7af6c8af6e12cc2d79fac6c985bedf4aa593ed5b7b222fdce3</t>
        </is>
      </c>
      <c r="AD6140" t="n">
        <v>1</v>
      </c>
      <c r="AE6140" t="n">
        <v>1</v>
      </c>
    </row>
    <row r="6141">
      <c r="A6141" t="inlineStr">
        <is>
          <t>0ebf9b1b-c97a-4de0-8880-924cc9914e75</t>
        </is>
      </c>
      <c r="B6141" s="115" t="n">
        <v>44972</v>
      </c>
      <c r="C6141" s="115" t="n">
        <v>44972</v>
      </c>
      <c r="D6141" t="n">
        <v>-0.0208045086</v>
      </c>
      <c r="E6141" t="n">
        <v>-0.0208045086</v>
      </c>
      <c r="F6141" t="inlineStr">
        <is>
          <t>MATIC</t>
        </is>
      </c>
      <c r="G6141" t="n">
        <v>6.896730669434353</v>
      </c>
      <c r="H6141" t="n">
        <v>-0.1434830925241307</v>
      </c>
      <c r="I6141" t="n">
        <v>-0.1434830925241307</v>
      </c>
      <c r="J6141" t="n">
        <v>1</v>
      </c>
      <c r="K6141" t="inlineStr"/>
      <c r="L6141" t="inlineStr">
        <is>
          <t>Helper</t>
        </is>
      </c>
      <c r="M6141" t="inlineStr"/>
      <c r="N6141" t="inlineStr"/>
      <c r="O6141" t="inlineStr"/>
      <c r="P6141" t="inlineStr"/>
      <c r="Q6141" t="inlineStr"/>
      <c r="R6141" t="inlineStr">
        <is>
          <t>Sem Histórico</t>
        </is>
      </c>
      <c r="S6141" t="inlineStr"/>
      <c r="T6141" t="inlineStr">
        <is>
          <t>Helper</t>
        </is>
      </c>
      <c r="U6141" t="inlineStr"/>
      <c r="V6141" t="inlineStr">
        <is>
          <t>Envio de NFTs</t>
        </is>
      </c>
      <c r="W6141" t="inlineStr">
        <is>
          <t>NFTs</t>
        </is>
      </c>
      <c r="X6141" t="inlineStr">
        <is>
          <t>Technology &amp; Infrastructure</t>
        </is>
      </c>
      <c r="Y6141" t="inlineStr">
        <is>
          <t>Operating Costs</t>
        </is>
      </c>
      <c r="Z6141" t="inlineStr">
        <is>
          <t>Operating Costs</t>
        </is>
      </c>
      <c r="AA6141" t="inlineStr">
        <is>
          <t>Custos na Blockchain</t>
        </is>
      </c>
      <c r="AB6141" t="inlineStr"/>
      <c r="AC6141" t="inlineStr">
        <is>
          <t>0x1469824daaadbe289d459ff1a902820c169a7611292e7f5bebf129156e01a64e</t>
        </is>
      </c>
      <c r="AD6141" t="n">
        <v>1</v>
      </c>
      <c r="AE6141" t="n">
        <v>1</v>
      </c>
    </row>
    <row r="6142">
      <c r="A6142" t="inlineStr">
        <is>
          <t>45cc80ce-eb51-427b-942b-22b19286e9e5</t>
        </is>
      </c>
      <c r="B6142" s="115" t="n">
        <v>44972</v>
      </c>
      <c r="C6142" s="115" t="n">
        <v>44972</v>
      </c>
      <c r="D6142" t="n">
        <v>-0.0188992965</v>
      </c>
      <c r="E6142" t="n">
        <v>-0.0188992965</v>
      </c>
      <c r="F6142" t="inlineStr">
        <is>
          <t>MATIC</t>
        </is>
      </c>
      <c r="G6142" t="n">
        <v>6.896730669434353</v>
      </c>
      <c r="H6142" t="n">
        <v>-0.1303433578022833</v>
      </c>
      <c r="I6142" t="n">
        <v>-0.1303433578022833</v>
      </c>
      <c r="J6142" t="n">
        <v>1</v>
      </c>
      <c r="K6142" t="inlineStr"/>
      <c r="L6142" t="inlineStr">
        <is>
          <t>Helper</t>
        </is>
      </c>
      <c r="M6142" t="inlineStr"/>
      <c r="N6142" t="inlineStr"/>
      <c r="O6142" t="inlineStr"/>
      <c r="P6142" t="inlineStr"/>
      <c r="Q6142" t="inlineStr"/>
      <c r="R6142" t="inlineStr">
        <is>
          <t>Sem Histórico</t>
        </is>
      </c>
      <c r="S6142" t="inlineStr"/>
      <c r="T6142" t="inlineStr">
        <is>
          <t>Helper</t>
        </is>
      </c>
      <c r="U6142" t="inlineStr"/>
      <c r="V6142" t="inlineStr">
        <is>
          <t>Envio de NFTs</t>
        </is>
      </c>
      <c r="W6142" t="inlineStr">
        <is>
          <t>NFTs</t>
        </is>
      </c>
      <c r="X6142" t="inlineStr">
        <is>
          <t>Technology &amp; Infrastructure</t>
        </is>
      </c>
      <c r="Y6142" t="inlineStr">
        <is>
          <t>Operating Costs</t>
        </is>
      </c>
      <c r="Z6142" t="inlineStr">
        <is>
          <t>Operating Costs</t>
        </is>
      </c>
      <c r="AA6142" t="inlineStr">
        <is>
          <t>Custos na Blockchain</t>
        </is>
      </c>
      <c r="AB6142" t="inlineStr"/>
      <c r="AC6142" t="inlineStr">
        <is>
          <t>0x8b7c722a7fa31d39d2aca9599ce7297e7fa6632c4afb335993268ea6f5c144bc</t>
        </is>
      </c>
      <c r="AD6142" t="n">
        <v>1</v>
      </c>
      <c r="AE6142" t="n">
        <v>1</v>
      </c>
    </row>
    <row r="6143">
      <c r="A6143" t="inlineStr">
        <is>
          <t>ab07bfc0-7f26-4f28-afd0-8d51ed631301</t>
        </is>
      </c>
      <c r="B6143" s="115" t="n">
        <v>44972</v>
      </c>
      <c r="C6143" s="115" t="n">
        <v>44972</v>
      </c>
      <c r="D6143" t="n">
        <v>-0.0213444885</v>
      </c>
      <c r="E6143" t="n">
        <v>-0.0213444885</v>
      </c>
      <c r="F6143" t="inlineStr">
        <is>
          <t>MATIC</t>
        </is>
      </c>
      <c r="G6143" t="n">
        <v>6.896730669434353</v>
      </c>
      <c r="H6143" t="n">
        <v>-0.1472071884613388</v>
      </c>
      <c r="I6143" t="n">
        <v>-0.1472071884613388</v>
      </c>
      <c r="J6143" t="n">
        <v>1</v>
      </c>
      <c r="K6143" t="inlineStr"/>
      <c r="L6143" t="inlineStr">
        <is>
          <t>Helper</t>
        </is>
      </c>
      <c r="M6143" t="inlineStr"/>
      <c r="N6143" t="inlineStr"/>
      <c r="O6143" t="inlineStr"/>
      <c r="P6143" t="inlineStr"/>
      <c r="Q6143" t="inlineStr"/>
      <c r="R6143" t="inlineStr">
        <is>
          <t>Sem Histórico</t>
        </is>
      </c>
      <c r="S6143" t="inlineStr"/>
      <c r="T6143" t="inlineStr">
        <is>
          <t>Helper</t>
        </is>
      </c>
      <c r="U6143" t="inlineStr"/>
      <c r="V6143" t="inlineStr">
        <is>
          <t>Envio de NFTs</t>
        </is>
      </c>
      <c r="W6143" t="inlineStr">
        <is>
          <t>NFTs</t>
        </is>
      </c>
      <c r="X6143" t="inlineStr">
        <is>
          <t>Technology &amp; Infrastructure</t>
        </is>
      </c>
      <c r="Y6143" t="inlineStr">
        <is>
          <t>Operating Costs</t>
        </is>
      </c>
      <c r="Z6143" t="inlineStr">
        <is>
          <t>Operating Costs</t>
        </is>
      </c>
      <c r="AA6143" t="inlineStr">
        <is>
          <t>Custos na Blockchain</t>
        </is>
      </c>
      <c r="AB6143" t="inlineStr"/>
      <c r="AC6143" t="inlineStr">
        <is>
          <t>0xa03d9dda76d38fddbe4ee4674a773366149c337b9e384af295d55c194d619ddf</t>
        </is>
      </c>
      <c r="AD6143" t="n">
        <v>1</v>
      </c>
      <c r="AE6143" t="n">
        <v>1</v>
      </c>
    </row>
    <row r="6144">
      <c r="A6144" t="inlineStr">
        <is>
          <t>67292aaa-4043-4ba1-b0a6-25abd87c27d6</t>
        </is>
      </c>
      <c r="B6144" s="115" t="n">
        <v>44972</v>
      </c>
      <c r="C6144" s="115" t="n">
        <v>44972</v>
      </c>
      <c r="D6144" t="n">
        <v>-0.0268563588</v>
      </c>
      <c r="E6144" t="n">
        <v>-0.0268563588</v>
      </c>
      <c r="F6144" t="inlineStr">
        <is>
          <t>MATIC</t>
        </is>
      </c>
      <c r="G6144" t="n">
        <v>6.896730669434353</v>
      </c>
      <c r="H6144" t="n">
        <v>-0.1852210734052932</v>
      </c>
      <c r="I6144" t="n">
        <v>-0.1852210734052932</v>
      </c>
      <c r="J6144" t="n">
        <v>1</v>
      </c>
      <c r="K6144" t="inlineStr"/>
      <c r="L6144" t="inlineStr">
        <is>
          <t>Helper</t>
        </is>
      </c>
      <c r="M6144" t="inlineStr"/>
      <c r="N6144" t="inlineStr"/>
      <c r="O6144" t="inlineStr"/>
      <c r="P6144" t="inlineStr"/>
      <c r="Q6144" t="inlineStr"/>
      <c r="R6144" t="inlineStr">
        <is>
          <t>Sem Histórico</t>
        </is>
      </c>
      <c r="S6144" t="inlineStr"/>
      <c r="T6144" t="inlineStr">
        <is>
          <t>Helper</t>
        </is>
      </c>
      <c r="U6144" t="inlineStr"/>
      <c r="V6144" t="inlineStr">
        <is>
          <t>Envio de NFTs</t>
        </is>
      </c>
      <c r="W6144" t="inlineStr">
        <is>
          <t>NFTs</t>
        </is>
      </c>
      <c r="X6144" t="inlineStr">
        <is>
          <t>Technology &amp; Infrastructure</t>
        </is>
      </c>
      <c r="Y6144" t="inlineStr">
        <is>
          <t>Operating Costs</t>
        </is>
      </c>
      <c r="Z6144" t="inlineStr">
        <is>
          <t>Operating Costs</t>
        </is>
      </c>
      <c r="AA6144" t="inlineStr">
        <is>
          <t>Custos na Blockchain</t>
        </is>
      </c>
      <c r="AB6144" t="inlineStr"/>
      <c r="AC6144" t="inlineStr">
        <is>
          <t>0xb3bceee45478c45cbf156dba7048dad2be6b78ef0a42625dc19147e669602b29</t>
        </is>
      </c>
      <c r="AD6144" t="n">
        <v>1</v>
      </c>
      <c r="AE6144" t="n">
        <v>1</v>
      </c>
    </row>
    <row r="6145">
      <c r="A6145" t="inlineStr">
        <is>
          <t>2eb5ce6d-db56-4cd0-adc9-35f71c47ae30</t>
        </is>
      </c>
      <c r="B6145" s="115" t="n">
        <v>44972</v>
      </c>
      <c r="C6145" s="115" t="n">
        <v>44972</v>
      </c>
      <c r="D6145" t="n">
        <v>-0.0299026605</v>
      </c>
      <c r="E6145" t="n">
        <v>-0.0299026605</v>
      </c>
      <c r="F6145" t="inlineStr">
        <is>
          <t>MATIC</t>
        </is>
      </c>
      <c r="G6145" t="n">
        <v>6.896730669434353</v>
      </c>
      <c r="H6145" t="n">
        <v>-0.2062305957680332</v>
      </c>
      <c r="I6145" t="n">
        <v>-0.2062305957680332</v>
      </c>
      <c r="J6145" t="n">
        <v>1</v>
      </c>
      <c r="K6145" t="inlineStr"/>
      <c r="L6145" t="inlineStr">
        <is>
          <t>Helper</t>
        </is>
      </c>
      <c r="M6145" t="inlineStr"/>
      <c r="N6145" t="inlineStr"/>
      <c r="O6145" t="inlineStr"/>
      <c r="P6145" t="inlineStr"/>
      <c r="Q6145" t="inlineStr"/>
      <c r="R6145" t="inlineStr">
        <is>
          <t>Sem Histórico</t>
        </is>
      </c>
      <c r="S6145" t="inlineStr"/>
      <c r="T6145" t="inlineStr">
        <is>
          <t>Helper</t>
        </is>
      </c>
      <c r="U6145" t="inlineStr"/>
      <c r="V6145" t="inlineStr">
        <is>
          <t>Envio de NFTs</t>
        </is>
      </c>
      <c r="W6145" t="inlineStr">
        <is>
          <t>NFTs</t>
        </is>
      </c>
      <c r="X6145" t="inlineStr">
        <is>
          <t>Technology &amp; Infrastructure</t>
        </is>
      </c>
      <c r="Y6145" t="inlineStr">
        <is>
          <t>Operating Costs</t>
        </is>
      </c>
      <c r="Z6145" t="inlineStr">
        <is>
          <t>Operating Costs</t>
        </is>
      </c>
      <c r="AA6145" t="inlineStr">
        <is>
          <t>Custos na Blockchain</t>
        </is>
      </c>
      <c r="AB6145" t="inlineStr"/>
      <c r="AC6145" t="inlineStr">
        <is>
          <t>0x9e1177a394ef0990865c40aadc6bb923453aacf388c1297252798f1236f1d20c</t>
        </is>
      </c>
      <c r="AD6145" t="n">
        <v>1</v>
      </c>
      <c r="AE6145" t="n">
        <v>1</v>
      </c>
    </row>
    <row r="6146">
      <c r="A6146" t="inlineStr">
        <is>
          <t>7ba5f060-da70-4316-a04c-f1a18ab0214a</t>
        </is>
      </c>
      <c r="B6146" s="115" t="n">
        <v>44972</v>
      </c>
      <c r="C6146" s="115" t="n">
        <v>44972</v>
      </c>
      <c r="D6146" t="n">
        <v>-0.0321848397</v>
      </c>
      <c r="E6146" t="n">
        <v>-0.0321848397</v>
      </c>
      <c r="F6146" t="inlineStr">
        <is>
          <t>MATIC</t>
        </is>
      </c>
      <c r="G6146" t="n">
        <v>6.896730669434353</v>
      </c>
      <c r="H6146" t="n">
        <v>-0.2219701710498184</v>
      </c>
      <c r="I6146" t="n">
        <v>-0.2219701710498184</v>
      </c>
      <c r="J6146" t="n">
        <v>1</v>
      </c>
      <c r="K6146" t="inlineStr"/>
      <c r="L6146" t="inlineStr">
        <is>
          <t>Helper</t>
        </is>
      </c>
      <c r="M6146" t="inlineStr"/>
      <c r="N6146" t="inlineStr"/>
      <c r="O6146" t="inlineStr"/>
      <c r="P6146" t="inlineStr"/>
      <c r="Q6146" t="inlineStr"/>
      <c r="R6146" t="inlineStr">
        <is>
          <t>Sem Histórico</t>
        </is>
      </c>
      <c r="S6146" t="inlineStr"/>
      <c r="T6146" t="inlineStr">
        <is>
          <t>Helper</t>
        </is>
      </c>
      <c r="U6146" t="inlineStr"/>
      <c r="V6146" t="inlineStr">
        <is>
          <t>Envio de NFTs</t>
        </is>
      </c>
      <c r="W6146" t="inlineStr">
        <is>
          <t>NFTs</t>
        </is>
      </c>
      <c r="X6146" t="inlineStr">
        <is>
          <t>Technology &amp; Infrastructure</t>
        </is>
      </c>
      <c r="Y6146" t="inlineStr">
        <is>
          <t>Operating Costs</t>
        </is>
      </c>
      <c r="Z6146" t="inlineStr">
        <is>
          <t>Operating Costs</t>
        </is>
      </c>
      <c r="AA6146" t="inlineStr">
        <is>
          <t>Custos na Blockchain</t>
        </is>
      </c>
      <c r="AB6146" t="inlineStr"/>
      <c r="AC6146" t="inlineStr">
        <is>
          <t>0x6c63a91f3b11f458884f9a67dbeef2e70d0b3d200f2a4db85f86a2b477dfea7c</t>
        </is>
      </c>
      <c r="AD6146" t="n">
        <v>1</v>
      </c>
      <c r="AE6146" t="n">
        <v>1</v>
      </c>
    </row>
    <row r="6147">
      <c r="A6147" t="inlineStr">
        <is>
          <t>8626fb5d-1f52-4522-8457-bb12f620162c</t>
        </is>
      </c>
      <c r="B6147" s="115" t="n">
        <v>44972</v>
      </c>
      <c r="C6147" s="115" t="n">
        <v>44972</v>
      </c>
      <c r="D6147" t="n">
        <v>-0.0348032328</v>
      </c>
      <c r="E6147" t="n">
        <v>-0.0348032328</v>
      </c>
      <c r="F6147" t="inlineStr">
        <is>
          <t>MATIC</t>
        </is>
      </c>
      <c r="G6147" t="n">
        <v>6.896730669434353</v>
      </c>
      <c r="H6147" t="n">
        <v>-0.2400285230472236</v>
      </c>
      <c r="I6147" t="n">
        <v>-0.2400285230472236</v>
      </c>
      <c r="J6147" t="n">
        <v>1</v>
      </c>
      <c r="K6147" t="inlineStr"/>
      <c r="L6147" t="inlineStr">
        <is>
          <t>Helper</t>
        </is>
      </c>
      <c r="M6147" t="inlineStr"/>
      <c r="N6147" t="inlineStr"/>
      <c r="O6147" t="inlineStr"/>
      <c r="P6147" t="inlineStr"/>
      <c r="Q6147" t="inlineStr"/>
      <c r="R6147" t="inlineStr">
        <is>
          <t>Sem Histórico</t>
        </is>
      </c>
      <c r="S6147" t="inlineStr"/>
      <c r="T6147" t="inlineStr">
        <is>
          <t>Helper</t>
        </is>
      </c>
      <c r="U6147" t="inlineStr"/>
      <c r="V6147" t="inlineStr">
        <is>
          <t>Envio de NFTs</t>
        </is>
      </c>
      <c r="W6147" t="inlineStr">
        <is>
          <t>NFTs</t>
        </is>
      </c>
      <c r="X6147" t="inlineStr">
        <is>
          <t>Technology &amp; Infrastructure</t>
        </is>
      </c>
      <c r="Y6147" t="inlineStr">
        <is>
          <t>Operating Costs</t>
        </is>
      </c>
      <c r="Z6147" t="inlineStr">
        <is>
          <t>Operating Costs</t>
        </is>
      </c>
      <c r="AA6147" t="inlineStr">
        <is>
          <t>Custos na Blockchain</t>
        </is>
      </c>
      <c r="AB6147" t="inlineStr"/>
      <c r="AC6147" t="inlineStr">
        <is>
          <t>0x965632074cdd813c26d6d67e849a9fb9c771c3ff39d5ba54796979eac9556dda</t>
        </is>
      </c>
      <c r="AD6147" t="n">
        <v>1</v>
      </c>
      <c r="AE6147" t="n">
        <v>1</v>
      </c>
    </row>
    <row r="6148">
      <c r="A6148" t="inlineStr">
        <is>
          <t>f9c1f709-f9a3-4c84-ba95-1770b4baf696</t>
        </is>
      </c>
      <c r="B6148" s="115" t="n">
        <v>44972</v>
      </c>
      <c r="C6148" s="115" t="n">
        <v>44972</v>
      </c>
      <c r="D6148" t="n">
        <v>-0.0317059896</v>
      </c>
      <c r="E6148" t="n">
        <v>-0.0317059896</v>
      </c>
      <c r="F6148" t="inlineStr">
        <is>
          <t>MATIC</t>
        </is>
      </c>
      <c r="G6148" t="n">
        <v>6.896730669434353</v>
      </c>
      <c r="H6148" t="n">
        <v>-0.2186676708790866</v>
      </c>
      <c r="I6148" t="n">
        <v>-0.2186676708790866</v>
      </c>
      <c r="J6148" t="n">
        <v>1</v>
      </c>
      <c r="K6148" t="inlineStr"/>
      <c r="L6148" t="inlineStr">
        <is>
          <t>Helper</t>
        </is>
      </c>
      <c r="M6148" t="inlineStr"/>
      <c r="N6148" t="inlineStr"/>
      <c r="O6148" t="inlineStr"/>
      <c r="P6148" t="inlineStr"/>
      <c r="Q6148" t="inlineStr"/>
      <c r="R6148" t="inlineStr">
        <is>
          <t>Sem Histórico</t>
        </is>
      </c>
      <c r="S6148" t="inlineStr"/>
      <c r="T6148" t="inlineStr">
        <is>
          <t>Helper</t>
        </is>
      </c>
      <c r="U6148" t="inlineStr"/>
      <c r="V6148" t="inlineStr">
        <is>
          <t>Envio de NFTs</t>
        </is>
      </c>
      <c r="W6148" t="inlineStr">
        <is>
          <t>NFTs</t>
        </is>
      </c>
      <c r="X6148" t="inlineStr">
        <is>
          <t>Technology &amp; Infrastructure</t>
        </is>
      </c>
      <c r="Y6148" t="inlineStr">
        <is>
          <t>Operating Costs</t>
        </is>
      </c>
      <c r="Z6148" t="inlineStr">
        <is>
          <t>Operating Costs</t>
        </is>
      </c>
      <c r="AA6148" t="inlineStr">
        <is>
          <t>Custos na Blockchain</t>
        </is>
      </c>
      <c r="AB6148" t="inlineStr"/>
      <c r="AC6148" t="inlineStr">
        <is>
          <t>0x75e7e9d9f1a36cd2c9d2ee8d2254e6c18fa07b7c506337845c545f4d0e863faf</t>
        </is>
      </c>
      <c r="AD6148" t="n">
        <v>1</v>
      </c>
      <c r="AE6148" t="n">
        <v>1</v>
      </c>
    </row>
    <row r="6149">
      <c r="A6149" t="inlineStr">
        <is>
          <t>7ba086a4-6c44-4d80-b7c1-45ee6ca8c8f3</t>
        </is>
      </c>
      <c r="B6149" s="115" t="n">
        <v>44972</v>
      </c>
      <c r="C6149" s="115" t="n">
        <v>44972</v>
      </c>
      <c r="D6149" t="n">
        <v>-0.0271721961</v>
      </c>
      <c r="E6149" t="n">
        <v>-0.0271721961</v>
      </c>
      <c r="F6149" t="inlineStr">
        <is>
          <t>MATIC</t>
        </is>
      </c>
      <c r="G6149" t="n">
        <v>6.896730669434353</v>
      </c>
      <c r="H6149" t="n">
        <v>-0.1873993181987545</v>
      </c>
      <c r="I6149" t="n">
        <v>-0.1873993181987545</v>
      </c>
      <c r="J6149" t="n">
        <v>1</v>
      </c>
      <c r="K6149" t="inlineStr"/>
      <c r="L6149" t="inlineStr">
        <is>
          <t>Helper</t>
        </is>
      </c>
      <c r="M6149" t="inlineStr"/>
      <c r="N6149" t="inlineStr"/>
      <c r="O6149" t="inlineStr"/>
      <c r="P6149" t="inlineStr"/>
      <c r="Q6149" t="inlineStr"/>
      <c r="R6149" t="inlineStr">
        <is>
          <t>Sem Histórico</t>
        </is>
      </c>
      <c r="S6149" t="inlineStr"/>
      <c r="T6149" t="inlineStr">
        <is>
          <t>Helper</t>
        </is>
      </c>
      <c r="U6149" t="inlineStr"/>
      <c r="V6149" t="inlineStr">
        <is>
          <t>Envio de NFTs</t>
        </is>
      </c>
      <c r="W6149" t="inlineStr">
        <is>
          <t>NFTs</t>
        </is>
      </c>
      <c r="X6149" t="inlineStr">
        <is>
          <t>Technology &amp; Infrastructure</t>
        </is>
      </c>
      <c r="Y6149" t="inlineStr">
        <is>
          <t>Operating Costs</t>
        </is>
      </c>
      <c r="Z6149" t="inlineStr">
        <is>
          <t>Operating Costs</t>
        </is>
      </c>
      <c r="AA6149" t="inlineStr">
        <is>
          <t>Custos na Blockchain</t>
        </is>
      </c>
      <c r="AB6149" t="inlineStr"/>
      <c r="AC6149" t="inlineStr">
        <is>
          <t>0x85de5d08d952bcf2cf9c522a8d262eac530beff0da8255a0ad23291b6cb89871</t>
        </is>
      </c>
      <c r="AD6149" t="n">
        <v>1</v>
      </c>
      <c r="AE6149" t="n">
        <v>1</v>
      </c>
    </row>
    <row r="6150">
      <c r="A6150" t="inlineStr">
        <is>
          <t>dee4dedb-ad72-41a8-b15b-4fc79bba694d</t>
        </is>
      </c>
      <c r="B6150" s="115" t="n">
        <v>44972</v>
      </c>
      <c r="C6150" s="115" t="n">
        <v>44972</v>
      </c>
      <c r="D6150" t="n">
        <v>-0.06379162020000001</v>
      </c>
      <c r="E6150" t="n">
        <v>-0.06379162020000001</v>
      </c>
      <c r="F6150" t="inlineStr">
        <is>
          <t>MATIC</t>
        </is>
      </c>
      <c r="G6150" t="n">
        <v>6.896730669434353</v>
      </c>
      <c r="H6150" t="n">
        <v>-0.4399536234862481</v>
      </c>
      <c r="I6150" t="n">
        <v>-0.4399536234862481</v>
      </c>
      <c r="J6150" t="n">
        <v>1</v>
      </c>
      <c r="K6150" t="inlineStr"/>
      <c r="L6150" t="inlineStr">
        <is>
          <t>Helper</t>
        </is>
      </c>
      <c r="M6150" t="inlineStr"/>
      <c r="N6150" t="inlineStr"/>
      <c r="O6150" t="inlineStr"/>
      <c r="P6150" t="inlineStr"/>
      <c r="Q6150" t="inlineStr"/>
      <c r="R6150" t="inlineStr">
        <is>
          <t>Sem Histórico</t>
        </is>
      </c>
      <c r="S6150" t="inlineStr"/>
      <c r="T6150" t="inlineStr">
        <is>
          <t>Helper</t>
        </is>
      </c>
      <c r="U6150" t="inlineStr"/>
      <c r="V6150" t="inlineStr">
        <is>
          <t>Envio de NFTs</t>
        </is>
      </c>
      <c r="W6150" t="inlineStr">
        <is>
          <t>NFTs</t>
        </is>
      </c>
      <c r="X6150" t="inlineStr">
        <is>
          <t>Technology &amp; Infrastructure</t>
        </is>
      </c>
      <c r="Y6150" t="inlineStr">
        <is>
          <t>Operating Costs</t>
        </is>
      </c>
      <c r="Z6150" t="inlineStr">
        <is>
          <t>Operating Costs</t>
        </is>
      </c>
      <c r="AA6150" t="inlineStr">
        <is>
          <t>Custos na Blockchain</t>
        </is>
      </c>
      <c r="AB6150" t="inlineStr"/>
      <c r="AC6150" t="inlineStr">
        <is>
          <t>0xb9731de8266e039feeb5508fefab1926d461eb93d2265fab9894fd9f52a240df</t>
        </is>
      </c>
      <c r="AD6150" t="n">
        <v>1</v>
      </c>
      <c r="AE6150" t="n">
        <v>1</v>
      </c>
    </row>
    <row r="6151">
      <c r="A6151" t="inlineStr">
        <is>
          <t>ef112768-df64-4fbf-a6a7-5f1ddd882fe8</t>
        </is>
      </c>
      <c r="B6151" s="115" t="n">
        <v>44972</v>
      </c>
      <c r="C6151" s="115" t="n">
        <v>44972</v>
      </c>
      <c r="D6151" t="n">
        <v>-0.0472940886</v>
      </c>
      <c r="E6151" t="n">
        <v>-0.0472940886</v>
      </c>
      <c r="F6151" t="inlineStr">
        <is>
          <t>MATIC</t>
        </is>
      </c>
      <c r="G6151" t="n">
        <v>6.896730669434353</v>
      </c>
      <c r="H6151" t="n">
        <v>-0.3261745913305656</v>
      </c>
      <c r="I6151" t="n">
        <v>-0.3261745913305656</v>
      </c>
      <c r="J6151" t="n">
        <v>1</v>
      </c>
      <c r="K6151" t="inlineStr"/>
      <c r="L6151" t="inlineStr">
        <is>
          <t>Helper</t>
        </is>
      </c>
      <c r="M6151" t="inlineStr"/>
      <c r="N6151" t="inlineStr"/>
      <c r="O6151" t="inlineStr"/>
      <c r="P6151" t="inlineStr"/>
      <c r="Q6151" t="inlineStr"/>
      <c r="R6151" t="inlineStr">
        <is>
          <t>Sem Histórico</t>
        </is>
      </c>
      <c r="S6151" t="inlineStr"/>
      <c r="T6151" t="inlineStr">
        <is>
          <t>Helper</t>
        </is>
      </c>
      <c r="U6151" t="inlineStr"/>
      <c r="V6151" t="inlineStr">
        <is>
          <t>Envio de NFTs</t>
        </is>
      </c>
      <c r="W6151" t="inlineStr">
        <is>
          <t>NFTs</t>
        </is>
      </c>
      <c r="X6151" t="inlineStr">
        <is>
          <t>Technology &amp; Infrastructure</t>
        </is>
      </c>
      <c r="Y6151" t="inlineStr">
        <is>
          <t>Operating Costs</t>
        </is>
      </c>
      <c r="Z6151" t="inlineStr">
        <is>
          <t>Operating Costs</t>
        </is>
      </c>
      <c r="AA6151" t="inlineStr">
        <is>
          <t>Custos na Blockchain</t>
        </is>
      </c>
      <c r="AB6151" t="inlineStr"/>
      <c r="AC6151" t="inlineStr">
        <is>
          <t>0x26a969b889fd81a69f11a7621da218a4446b0352b16a877f0b84b26dad9fac42</t>
        </is>
      </c>
      <c r="AD6151" t="n">
        <v>1</v>
      </c>
      <c r="AE6151" t="n">
        <v>1</v>
      </c>
    </row>
    <row r="6152">
      <c r="A6152" t="inlineStr">
        <is>
          <t>710e7d3a-76d4-47cf-993a-4d41f66c4182</t>
        </is>
      </c>
      <c r="B6152" s="115" t="n">
        <v>44972</v>
      </c>
      <c r="C6152" s="115" t="n">
        <v>44972</v>
      </c>
      <c r="D6152" t="n">
        <v>-0.0354654723</v>
      </c>
      <c r="E6152" t="n">
        <v>-0.0354654723</v>
      </c>
      <c r="F6152" t="inlineStr">
        <is>
          <t>MATIC</t>
        </is>
      </c>
      <c r="G6152" t="n">
        <v>6.896730669434353</v>
      </c>
      <c r="H6152" t="n">
        <v>-0.2445958105173845</v>
      </c>
      <c r="I6152" t="n">
        <v>-0.2445958105173845</v>
      </c>
      <c r="J6152" t="n">
        <v>1</v>
      </c>
      <c r="K6152" t="inlineStr"/>
      <c r="L6152" t="inlineStr">
        <is>
          <t>Helper</t>
        </is>
      </c>
      <c r="M6152" t="inlineStr"/>
      <c r="N6152" t="inlineStr"/>
      <c r="O6152" t="inlineStr"/>
      <c r="P6152" t="inlineStr"/>
      <c r="Q6152" t="inlineStr"/>
      <c r="R6152" t="inlineStr">
        <is>
          <t>Sem Histórico</t>
        </is>
      </c>
      <c r="S6152" t="inlineStr"/>
      <c r="T6152" t="inlineStr">
        <is>
          <t>Helper</t>
        </is>
      </c>
      <c r="U6152" t="inlineStr"/>
      <c r="V6152" t="inlineStr">
        <is>
          <t>Envio de NFTs</t>
        </is>
      </c>
      <c r="W6152" t="inlineStr">
        <is>
          <t>NFTs</t>
        </is>
      </c>
      <c r="X6152" t="inlineStr">
        <is>
          <t>Technology &amp; Infrastructure</t>
        </is>
      </c>
      <c r="Y6152" t="inlineStr">
        <is>
          <t>Operating Costs</t>
        </is>
      </c>
      <c r="Z6152" t="inlineStr">
        <is>
          <t>Operating Costs</t>
        </is>
      </c>
      <c r="AA6152" t="inlineStr">
        <is>
          <t>Custos na Blockchain</t>
        </is>
      </c>
      <c r="AB6152" t="inlineStr"/>
      <c r="AC6152" t="inlineStr">
        <is>
          <t>0xae61386e49addd78e686bc83de2461528f415cb82bd71d69762210de1c0f1295</t>
        </is>
      </c>
      <c r="AD6152" t="n">
        <v>1</v>
      </c>
      <c r="AE6152" t="n">
        <v>1</v>
      </c>
    </row>
    <row r="6153">
      <c r="A6153" t="inlineStr">
        <is>
          <t>106fd8bc-9769-46f1-9f11-7d510830378e</t>
        </is>
      </c>
      <c r="B6153" s="115" t="n">
        <v>44972</v>
      </c>
      <c r="C6153" s="115" t="n">
        <v>44972</v>
      </c>
      <c r="D6153" t="n">
        <v>-0.0467948619</v>
      </c>
      <c r="E6153" t="n">
        <v>-0.0467948619</v>
      </c>
      <c r="F6153" t="inlineStr">
        <is>
          <t>MATIC</t>
        </is>
      </c>
      <c r="G6153" t="n">
        <v>6.896730669434353</v>
      </c>
      <c r="H6153" t="n">
        <v>-0.3227315592376751</v>
      </c>
      <c r="I6153" t="n">
        <v>-0.3227315592376751</v>
      </c>
      <c r="J6153" t="n">
        <v>1</v>
      </c>
      <c r="K6153" t="inlineStr"/>
      <c r="L6153" t="inlineStr">
        <is>
          <t>Helper</t>
        </is>
      </c>
      <c r="M6153" t="inlineStr"/>
      <c r="N6153" t="inlineStr"/>
      <c r="O6153" t="inlineStr"/>
      <c r="P6153" t="inlineStr"/>
      <c r="Q6153" t="inlineStr"/>
      <c r="R6153" t="inlineStr">
        <is>
          <t>Sem Histórico</t>
        </is>
      </c>
      <c r="S6153" t="inlineStr"/>
      <c r="T6153" t="inlineStr">
        <is>
          <t>Helper</t>
        </is>
      </c>
      <c r="U6153" t="inlineStr"/>
      <c r="V6153" t="inlineStr">
        <is>
          <t>Envio de NFTs</t>
        </is>
      </c>
      <c r="W6153" t="inlineStr">
        <is>
          <t>NFTs</t>
        </is>
      </c>
      <c r="X6153" t="inlineStr">
        <is>
          <t>Technology &amp; Infrastructure</t>
        </is>
      </c>
      <c r="Y6153" t="inlineStr">
        <is>
          <t>Operating Costs</t>
        </is>
      </c>
      <c r="Z6153" t="inlineStr">
        <is>
          <t>Operating Costs</t>
        </is>
      </c>
      <c r="AA6153" t="inlineStr">
        <is>
          <t>Custos na Blockchain</t>
        </is>
      </c>
      <c r="AB6153" t="inlineStr"/>
      <c r="AC6153" t="inlineStr">
        <is>
          <t>0xf9f3a8dc00dfd0a2380b16e08b43ba41e9f2a6649726e1ba1b569e1296ab9ca8</t>
        </is>
      </c>
      <c r="AD6153" t="n">
        <v>1</v>
      </c>
      <c r="AE6153" t="n">
        <v>1</v>
      </c>
    </row>
    <row r="6154">
      <c r="A6154" t="inlineStr">
        <is>
          <t>5a9cd18b-915b-4701-9770-ba14519a17c9</t>
        </is>
      </c>
      <c r="B6154" s="115" t="n">
        <v>44972</v>
      </c>
      <c r="C6154" s="115" t="n">
        <v>44972</v>
      </c>
      <c r="D6154" t="n">
        <v>-0.0551288913</v>
      </c>
      <c r="E6154" t="n">
        <v>-0.0551288913</v>
      </c>
      <c r="F6154" t="inlineStr">
        <is>
          <t>MATIC</t>
        </is>
      </c>
      <c r="G6154" t="n">
        <v>6.896730669434353</v>
      </c>
      <c r="H6154" t="n">
        <v>-0.3802091154006226</v>
      </c>
      <c r="I6154" t="n">
        <v>-0.3802091154006226</v>
      </c>
      <c r="J6154" t="n">
        <v>1</v>
      </c>
      <c r="K6154" t="inlineStr"/>
      <c r="L6154" t="inlineStr">
        <is>
          <t>Helper</t>
        </is>
      </c>
      <c r="M6154" t="inlineStr"/>
      <c r="N6154" t="inlineStr"/>
      <c r="O6154" t="inlineStr"/>
      <c r="P6154" t="inlineStr"/>
      <c r="Q6154" t="inlineStr"/>
      <c r="R6154" t="inlineStr">
        <is>
          <t>Sem Histórico</t>
        </is>
      </c>
      <c r="S6154" t="inlineStr"/>
      <c r="T6154" t="inlineStr">
        <is>
          <t>Helper</t>
        </is>
      </c>
      <c r="U6154" t="inlineStr"/>
      <c r="V6154" t="inlineStr">
        <is>
          <t>Envio de NFTs</t>
        </is>
      </c>
      <c r="W6154" t="inlineStr">
        <is>
          <t>NFTs</t>
        </is>
      </c>
      <c r="X6154" t="inlineStr">
        <is>
          <t>Technology &amp; Infrastructure</t>
        </is>
      </c>
      <c r="Y6154" t="inlineStr">
        <is>
          <t>Operating Costs</t>
        </is>
      </c>
      <c r="Z6154" t="inlineStr">
        <is>
          <t>Operating Costs</t>
        </is>
      </c>
      <c r="AA6154" t="inlineStr">
        <is>
          <t>Custos na Blockchain</t>
        </is>
      </c>
      <c r="AB6154" t="inlineStr"/>
      <c r="AC6154" t="inlineStr">
        <is>
          <t>0x3c86d8ffa3b07bdac0bf04e000de9d79cfdb69c801ce4dcaa925c091ecb2b22f</t>
        </is>
      </c>
      <c r="AD6154" t="n">
        <v>1</v>
      </c>
      <c r="AE6154" t="n">
        <v>1</v>
      </c>
    </row>
    <row r="6155">
      <c r="A6155" t="inlineStr">
        <is>
          <t>e4dc86fa-f70e-4cca-b7e9-24c7805b0caf</t>
        </is>
      </c>
      <c r="B6155" s="115" t="n">
        <v>44972</v>
      </c>
      <c r="C6155" s="115" t="n">
        <v>44972</v>
      </c>
      <c r="D6155" t="n">
        <v>-0.0168005067</v>
      </c>
      <c r="E6155" t="n">
        <v>-0.0168005067</v>
      </c>
      <c r="F6155" t="inlineStr">
        <is>
          <t>MATIC</t>
        </is>
      </c>
      <c r="G6155" t="n">
        <v>6.896730669434353</v>
      </c>
      <c r="H6155" t="n">
        <v>-0.1158685698199273</v>
      </c>
      <c r="I6155" t="n">
        <v>-0.1158685698199273</v>
      </c>
      <c r="J6155" t="n">
        <v>1</v>
      </c>
      <c r="K6155" t="inlineStr"/>
      <c r="L6155" t="inlineStr">
        <is>
          <t>Helper</t>
        </is>
      </c>
      <c r="M6155" t="inlineStr"/>
      <c r="N6155" t="inlineStr"/>
      <c r="O6155" t="inlineStr"/>
      <c r="P6155" t="inlineStr"/>
      <c r="Q6155" t="inlineStr"/>
      <c r="R6155" t="inlineStr">
        <is>
          <t>Sem Histórico</t>
        </is>
      </c>
      <c r="S6155" t="inlineStr"/>
      <c r="T6155" t="inlineStr">
        <is>
          <t>Helper</t>
        </is>
      </c>
      <c r="U6155" t="inlineStr"/>
      <c r="V6155" t="inlineStr">
        <is>
          <t>Envio de NFTs</t>
        </is>
      </c>
      <c r="W6155" t="inlineStr">
        <is>
          <t>NFTs</t>
        </is>
      </c>
      <c r="X6155" t="inlineStr">
        <is>
          <t>Technology &amp; Infrastructure</t>
        </is>
      </c>
      <c r="Y6155" t="inlineStr">
        <is>
          <t>Operating Costs</t>
        </is>
      </c>
      <c r="Z6155" t="inlineStr">
        <is>
          <t>Operating Costs</t>
        </is>
      </c>
      <c r="AA6155" t="inlineStr">
        <is>
          <t>Custos na Blockchain</t>
        </is>
      </c>
      <c r="AB6155" t="inlineStr"/>
      <c r="AC6155" t="inlineStr">
        <is>
          <t>0xa32350a26501f2342e88e83faa156aa824e56a1906b951fcf5e4d2e6eeb3ffa4</t>
        </is>
      </c>
      <c r="AD6155" t="n">
        <v>1</v>
      </c>
      <c r="AE6155" t="n">
        <v>1</v>
      </c>
    </row>
    <row r="6156">
      <c r="A6156" t="inlineStr">
        <is>
          <t>1cb759a0-deb7-4296-a50e-3e8ad80d60a2</t>
        </is>
      </c>
      <c r="B6156" s="115" t="n">
        <v>44972</v>
      </c>
      <c r="C6156" s="115" t="n">
        <v>44972</v>
      </c>
      <c r="D6156" t="n">
        <v>-0.0246353094</v>
      </c>
      <c r="E6156" t="n">
        <v>-0.0246353094</v>
      </c>
      <c r="F6156" t="inlineStr">
        <is>
          <t>MATIC</t>
        </is>
      </c>
      <c r="G6156" t="n">
        <v>6.896730669434353</v>
      </c>
      <c r="H6156" t="n">
        <v>-0.1699030938899844</v>
      </c>
      <c r="I6156" t="n">
        <v>-0.1699030938899844</v>
      </c>
      <c r="J6156" t="n">
        <v>1</v>
      </c>
      <c r="K6156" t="inlineStr"/>
      <c r="L6156" t="inlineStr">
        <is>
          <t>Helper</t>
        </is>
      </c>
      <c r="M6156" t="inlineStr"/>
      <c r="N6156" t="inlineStr"/>
      <c r="O6156" t="inlineStr"/>
      <c r="P6156" t="inlineStr"/>
      <c r="Q6156" t="inlineStr"/>
      <c r="R6156" t="inlineStr">
        <is>
          <t>Sem Histórico</t>
        </is>
      </c>
      <c r="S6156" t="inlineStr"/>
      <c r="T6156" t="inlineStr">
        <is>
          <t>Helper</t>
        </is>
      </c>
      <c r="U6156" t="inlineStr"/>
      <c r="V6156" t="inlineStr">
        <is>
          <t>Envio de NFTs</t>
        </is>
      </c>
      <c r="W6156" t="inlineStr">
        <is>
          <t>NFTs</t>
        </is>
      </c>
      <c r="X6156" t="inlineStr">
        <is>
          <t>Technology &amp; Infrastructure</t>
        </is>
      </c>
      <c r="Y6156" t="inlineStr">
        <is>
          <t>Operating Costs</t>
        </is>
      </c>
      <c r="Z6156" t="inlineStr">
        <is>
          <t>Operating Costs</t>
        </is>
      </c>
      <c r="AA6156" t="inlineStr">
        <is>
          <t>Custos na Blockchain</t>
        </is>
      </c>
      <c r="AB6156" t="inlineStr"/>
      <c r="AC6156" t="inlineStr">
        <is>
          <t>0xefd698bb57f7ff8aea66d054fe312460a05bfd304fea5ece954b225a7ac0b25a</t>
        </is>
      </c>
      <c r="AD6156" t="n">
        <v>1</v>
      </c>
      <c r="AE6156" t="n">
        <v>1</v>
      </c>
    </row>
    <row r="6157">
      <c r="A6157" t="inlineStr">
        <is>
          <t>5acd0363-63d0-472e-8e1e-1b5a225a88d9</t>
        </is>
      </c>
      <c r="B6157" s="115" t="n">
        <v>44972</v>
      </c>
      <c r="C6157" s="115" t="n">
        <v>44972</v>
      </c>
      <c r="D6157" t="n">
        <v>-0.0213343002</v>
      </c>
      <c r="E6157" t="n">
        <v>-0.0213343002</v>
      </c>
      <c r="F6157" t="inlineStr">
        <is>
          <t>MATIC</t>
        </is>
      </c>
      <c r="G6157" t="n">
        <v>6.896730669434353</v>
      </c>
      <c r="H6157" t="n">
        <v>-0.1471369225002594</v>
      </c>
      <c r="I6157" t="n">
        <v>-0.1471369225002594</v>
      </c>
      <c r="J6157" t="n">
        <v>1</v>
      </c>
      <c r="K6157" t="inlineStr"/>
      <c r="L6157" t="inlineStr">
        <is>
          <t>Helper</t>
        </is>
      </c>
      <c r="M6157" t="inlineStr"/>
      <c r="N6157" t="inlineStr"/>
      <c r="O6157" t="inlineStr"/>
      <c r="P6157" t="inlineStr"/>
      <c r="Q6157" t="inlineStr"/>
      <c r="R6157" t="inlineStr">
        <is>
          <t>Sem Histórico</t>
        </is>
      </c>
      <c r="S6157" t="inlineStr"/>
      <c r="T6157" t="inlineStr">
        <is>
          <t>Helper</t>
        </is>
      </c>
      <c r="U6157" t="inlineStr"/>
      <c r="V6157" t="inlineStr">
        <is>
          <t>Envio de NFTs</t>
        </is>
      </c>
      <c r="W6157" t="inlineStr">
        <is>
          <t>NFTs</t>
        </is>
      </c>
      <c r="X6157" t="inlineStr">
        <is>
          <t>Technology &amp; Infrastructure</t>
        </is>
      </c>
      <c r="Y6157" t="inlineStr">
        <is>
          <t>Operating Costs</t>
        </is>
      </c>
      <c r="Z6157" t="inlineStr">
        <is>
          <t>Operating Costs</t>
        </is>
      </c>
      <c r="AA6157" t="inlineStr">
        <is>
          <t>Custos na Blockchain</t>
        </is>
      </c>
      <c r="AB6157" t="inlineStr"/>
      <c r="AC6157" t="inlineStr">
        <is>
          <t>0x344922c8fbd9ea17f96e57b81605f0ae6d63d1d38493ea17b0ad5d038f414afe</t>
        </is>
      </c>
      <c r="AD6157" t="n">
        <v>1</v>
      </c>
      <c r="AE6157" t="n">
        <v>1</v>
      </c>
    </row>
    <row r="6158">
      <c r="A6158" t="inlineStr">
        <is>
          <t>125e4da5-9efd-4706-91fd-ed625765ce19</t>
        </is>
      </c>
      <c r="B6158" s="115" t="n">
        <v>44972</v>
      </c>
      <c r="C6158" s="115" t="n">
        <v>44972</v>
      </c>
      <c r="D6158" t="n">
        <v>-0.0362397831</v>
      </c>
      <c r="E6158" t="n">
        <v>-0.0362397831</v>
      </c>
      <c r="F6158" t="inlineStr">
        <is>
          <t>MATIC</t>
        </is>
      </c>
      <c r="G6158" t="n">
        <v>6.896730669434353</v>
      </c>
      <c r="H6158" t="n">
        <v>-0.2499360235594187</v>
      </c>
      <c r="I6158" t="n">
        <v>-0.2499360235594187</v>
      </c>
      <c r="J6158" t="n">
        <v>1</v>
      </c>
      <c r="K6158" t="inlineStr"/>
      <c r="L6158" t="inlineStr">
        <is>
          <t>Helper</t>
        </is>
      </c>
      <c r="M6158" t="inlineStr"/>
      <c r="N6158" t="inlineStr"/>
      <c r="O6158" t="inlineStr"/>
      <c r="P6158" t="inlineStr"/>
      <c r="Q6158" t="inlineStr"/>
      <c r="R6158" t="inlineStr">
        <is>
          <t>Sem Histórico</t>
        </is>
      </c>
      <c r="S6158" t="inlineStr"/>
      <c r="T6158" t="inlineStr">
        <is>
          <t>Helper</t>
        </is>
      </c>
      <c r="U6158" t="inlineStr"/>
      <c r="V6158" t="inlineStr">
        <is>
          <t>Envio de NFTs</t>
        </is>
      </c>
      <c r="W6158" t="inlineStr">
        <is>
          <t>NFTs</t>
        </is>
      </c>
      <c r="X6158" t="inlineStr">
        <is>
          <t>Technology &amp; Infrastructure</t>
        </is>
      </c>
      <c r="Y6158" t="inlineStr">
        <is>
          <t>Operating Costs</t>
        </is>
      </c>
      <c r="Z6158" t="inlineStr">
        <is>
          <t>Operating Costs</t>
        </is>
      </c>
      <c r="AA6158" t="inlineStr">
        <is>
          <t>Custos na Blockchain</t>
        </is>
      </c>
      <c r="AB6158" t="inlineStr"/>
      <c r="AC6158" t="inlineStr">
        <is>
          <t>0xe99e8b32405774770e52d341be2c309bdb4136c6c1979bf0f5b6e0bd34f898ec</t>
        </is>
      </c>
      <c r="AD6158" t="n">
        <v>1</v>
      </c>
      <c r="AE6158" t="n">
        <v>1</v>
      </c>
    </row>
    <row r="6159">
      <c r="A6159" t="inlineStr">
        <is>
          <t>734aa1d8-02b6-47bc-8fd7-60018f0c1a62</t>
        </is>
      </c>
      <c r="B6159" s="115" t="n">
        <v>44972</v>
      </c>
      <c r="C6159" s="115" t="n">
        <v>44972</v>
      </c>
      <c r="D6159" t="n">
        <v>-0.0339576039</v>
      </c>
      <c r="E6159" t="n">
        <v>-0.0339576039</v>
      </c>
      <c r="F6159" t="inlineStr">
        <is>
          <t>MATIC</t>
        </is>
      </c>
      <c r="G6159" t="n">
        <v>6.896730669434353</v>
      </c>
      <c r="H6159" t="n">
        <v>-0.2341964482776336</v>
      </c>
      <c r="I6159" t="n">
        <v>-0.2341964482776336</v>
      </c>
      <c r="J6159" t="n">
        <v>1</v>
      </c>
      <c r="K6159" t="inlineStr"/>
      <c r="L6159" t="inlineStr">
        <is>
          <t>Helper</t>
        </is>
      </c>
      <c r="M6159" t="inlineStr"/>
      <c r="N6159" t="inlineStr"/>
      <c r="O6159" t="inlineStr"/>
      <c r="P6159" t="inlineStr"/>
      <c r="Q6159" t="inlineStr"/>
      <c r="R6159" t="inlineStr">
        <is>
          <t>Sem Histórico</t>
        </is>
      </c>
      <c r="S6159" t="inlineStr"/>
      <c r="T6159" t="inlineStr">
        <is>
          <t>Helper</t>
        </is>
      </c>
      <c r="U6159" t="inlineStr"/>
      <c r="V6159" t="inlineStr">
        <is>
          <t>Envio de NFTs</t>
        </is>
      </c>
      <c r="W6159" t="inlineStr">
        <is>
          <t>NFTs</t>
        </is>
      </c>
      <c r="X6159" t="inlineStr">
        <is>
          <t>Technology &amp; Infrastructure</t>
        </is>
      </c>
      <c r="Y6159" t="inlineStr">
        <is>
          <t>Operating Costs</t>
        </is>
      </c>
      <c r="Z6159" t="inlineStr">
        <is>
          <t>Operating Costs</t>
        </is>
      </c>
      <c r="AA6159" t="inlineStr">
        <is>
          <t>Custos na Blockchain</t>
        </is>
      </c>
      <c r="AB6159" t="inlineStr"/>
      <c r="AC6159" t="inlineStr">
        <is>
          <t>0x9e205c47ea432e80546a33145e4d9059135a44747cbef5e7ff448f7e9a6872ca</t>
        </is>
      </c>
      <c r="AD6159" t="n">
        <v>1</v>
      </c>
      <c r="AE6159" t="n">
        <v>1</v>
      </c>
    </row>
    <row r="6160">
      <c r="A6160" t="inlineStr">
        <is>
          <t>0776aa6b-ef2b-4032-9e48-1e02f883447d</t>
        </is>
      </c>
      <c r="B6160" s="115" t="n">
        <v>44972</v>
      </c>
      <c r="C6160" s="115" t="n">
        <v>44972</v>
      </c>
      <c r="D6160" t="n">
        <v>-0.0217418322</v>
      </c>
      <c r="E6160" t="n">
        <v>-0.0217418322</v>
      </c>
      <c r="F6160" t="inlineStr">
        <is>
          <t>MATIC</t>
        </is>
      </c>
      <c r="G6160" t="n">
        <v>6.896730669434353</v>
      </c>
      <c r="H6160" t="n">
        <v>-0.1499475609434354</v>
      </c>
      <c r="I6160" t="n">
        <v>-0.1499475609434354</v>
      </c>
      <c r="J6160" t="n">
        <v>1</v>
      </c>
      <c r="K6160" t="inlineStr"/>
      <c r="L6160" t="inlineStr">
        <is>
          <t>Helper</t>
        </is>
      </c>
      <c r="M6160" t="inlineStr"/>
      <c r="N6160" t="inlineStr"/>
      <c r="O6160" t="inlineStr"/>
      <c r="P6160" t="inlineStr"/>
      <c r="Q6160" t="inlineStr"/>
      <c r="R6160" t="inlineStr">
        <is>
          <t>Sem Histórico</t>
        </is>
      </c>
      <c r="S6160" t="inlineStr"/>
      <c r="T6160" t="inlineStr">
        <is>
          <t>Helper</t>
        </is>
      </c>
      <c r="U6160" t="inlineStr"/>
      <c r="V6160" t="inlineStr">
        <is>
          <t>Envio de NFTs</t>
        </is>
      </c>
      <c r="W6160" t="inlineStr">
        <is>
          <t>NFTs</t>
        </is>
      </c>
      <c r="X6160" t="inlineStr">
        <is>
          <t>Technology &amp; Infrastructure</t>
        </is>
      </c>
      <c r="Y6160" t="inlineStr">
        <is>
          <t>Operating Costs</t>
        </is>
      </c>
      <c r="Z6160" t="inlineStr">
        <is>
          <t>Operating Costs</t>
        </is>
      </c>
      <c r="AA6160" t="inlineStr">
        <is>
          <t>Custos na Blockchain</t>
        </is>
      </c>
      <c r="AB6160" t="inlineStr"/>
      <c r="AC6160" t="inlineStr">
        <is>
          <t>0x50bc43c6566183bb899e1fa2d0c80bf09f3dffab93fb3b60b6edaa697df0332b</t>
        </is>
      </c>
      <c r="AD6160" t="n">
        <v>1</v>
      </c>
      <c r="AE6160" t="n">
        <v>1</v>
      </c>
    </row>
    <row r="6161">
      <c r="A6161" t="inlineStr">
        <is>
          <t>635d6595-daeb-4252-84aa-b7cbf272d6b0</t>
        </is>
      </c>
      <c r="B6161" s="115" t="n">
        <v>44972</v>
      </c>
      <c r="C6161" s="115" t="n">
        <v>44972</v>
      </c>
      <c r="D6161" t="n">
        <v>-0.0246760626</v>
      </c>
      <c r="E6161" t="n">
        <v>-0.0246760626</v>
      </c>
      <c r="F6161" t="inlineStr">
        <is>
          <t>MATIC</t>
        </is>
      </c>
      <c r="G6161" t="n">
        <v>6.896730669434353</v>
      </c>
      <c r="H6161" t="n">
        <v>-0.170184157734302</v>
      </c>
      <c r="I6161" t="n">
        <v>-0.170184157734302</v>
      </c>
      <c r="J6161" t="n">
        <v>1</v>
      </c>
      <c r="K6161" t="inlineStr"/>
      <c r="L6161" t="inlineStr">
        <is>
          <t>Helper</t>
        </is>
      </c>
      <c r="M6161" t="inlineStr"/>
      <c r="N6161" t="inlineStr"/>
      <c r="O6161" t="inlineStr"/>
      <c r="P6161" t="inlineStr"/>
      <c r="Q6161" t="inlineStr"/>
      <c r="R6161" t="inlineStr">
        <is>
          <t>Sem Histórico</t>
        </is>
      </c>
      <c r="S6161" t="inlineStr"/>
      <c r="T6161" t="inlineStr">
        <is>
          <t>Helper</t>
        </is>
      </c>
      <c r="U6161" t="inlineStr"/>
      <c r="V6161" t="inlineStr">
        <is>
          <t>Envio de NFTs</t>
        </is>
      </c>
      <c r="W6161" t="inlineStr">
        <is>
          <t>NFTs</t>
        </is>
      </c>
      <c r="X6161" t="inlineStr">
        <is>
          <t>Technology &amp; Infrastructure</t>
        </is>
      </c>
      <c r="Y6161" t="inlineStr">
        <is>
          <t>Operating Costs</t>
        </is>
      </c>
      <c r="Z6161" t="inlineStr">
        <is>
          <t>Operating Costs</t>
        </is>
      </c>
      <c r="AA6161" t="inlineStr">
        <is>
          <t>Custos na Blockchain</t>
        </is>
      </c>
      <c r="AB6161" t="inlineStr"/>
      <c r="AC6161" t="inlineStr">
        <is>
          <t>0xe33baab7a47cd1835d054e837818fd08e877022b45f4ff04b98a01016ee58c27</t>
        </is>
      </c>
      <c r="AD6161" t="n">
        <v>1</v>
      </c>
      <c r="AE6161" t="n">
        <v>1</v>
      </c>
    </row>
    <row r="6162">
      <c r="A6162" t="inlineStr">
        <is>
          <t>a592223c-2ef3-49f8-b077-d029e64c6d67</t>
        </is>
      </c>
      <c r="B6162" s="115" t="n">
        <v>44972</v>
      </c>
      <c r="C6162" s="115" t="n">
        <v>44972</v>
      </c>
      <c r="D6162" t="n">
        <v>-0.0206900001</v>
      </c>
      <c r="E6162" t="n">
        <v>-0.0206900001</v>
      </c>
      <c r="F6162" t="inlineStr">
        <is>
          <t>MATIC</t>
        </is>
      </c>
      <c r="G6162" t="n">
        <v>6.896730669434353</v>
      </c>
      <c r="H6162" t="n">
        <v>-0.1426933582402699</v>
      </c>
      <c r="I6162" t="n">
        <v>-0.1426933582402699</v>
      </c>
      <c r="J6162" t="n">
        <v>1</v>
      </c>
      <c r="K6162" t="inlineStr"/>
      <c r="L6162" t="inlineStr">
        <is>
          <t>Helper</t>
        </is>
      </c>
      <c r="M6162" t="inlineStr"/>
      <c r="N6162" t="inlineStr"/>
      <c r="O6162" t="inlineStr"/>
      <c r="P6162" t="inlineStr"/>
      <c r="Q6162" t="inlineStr"/>
      <c r="R6162" t="inlineStr">
        <is>
          <t>Sem Histórico</t>
        </is>
      </c>
      <c r="S6162" t="inlineStr"/>
      <c r="T6162" t="inlineStr">
        <is>
          <t>Helper</t>
        </is>
      </c>
      <c r="U6162" t="inlineStr"/>
      <c r="V6162" t="inlineStr">
        <is>
          <t>Envio de NFTs</t>
        </is>
      </c>
      <c r="W6162" t="inlineStr">
        <is>
          <t>NFTs</t>
        </is>
      </c>
      <c r="X6162" t="inlineStr">
        <is>
          <t>Technology &amp; Infrastructure</t>
        </is>
      </c>
      <c r="Y6162" t="inlineStr">
        <is>
          <t>Operating Costs</t>
        </is>
      </c>
      <c r="Z6162" t="inlineStr">
        <is>
          <t>Operating Costs</t>
        </is>
      </c>
      <c r="AA6162" t="inlineStr">
        <is>
          <t>Custos na Blockchain</t>
        </is>
      </c>
      <c r="AB6162" t="inlineStr"/>
      <c r="AC6162" t="inlineStr">
        <is>
          <t>0x937a6c56e5d6dc68b851e61266bb032545fec9d1017291ee85eca3644ee5918c</t>
        </is>
      </c>
      <c r="AD6162" t="n">
        <v>1</v>
      </c>
      <c r="AE6162" t="n">
        <v>1</v>
      </c>
    </row>
    <row r="6163">
      <c r="A6163" t="inlineStr">
        <is>
          <t>9a704d04-19c8-4f6c-8186-a576449265fb</t>
        </is>
      </c>
      <c r="B6163" s="115" t="n">
        <v>44971</v>
      </c>
      <c r="C6163" s="115" t="n">
        <v>44971</v>
      </c>
      <c r="D6163" t="n">
        <v>-0.03565485</v>
      </c>
      <c r="E6163" t="n">
        <v>-0.03565485</v>
      </c>
      <c r="F6163" t="inlineStr">
        <is>
          <t>MATIC</t>
        </is>
      </c>
      <c r="G6163" t="n">
        <v>6.560708702449193</v>
      </c>
      <c r="H6163" t="n">
        <v>-0.2339210846795206</v>
      </c>
      <c r="I6163" t="n">
        <v>-0.2339210846795206</v>
      </c>
      <c r="J6163" t="n">
        <v>1</v>
      </c>
      <c r="K6163" t="inlineStr"/>
      <c r="L6163" t="inlineStr">
        <is>
          <t>Helper</t>
        </is>
      </c>
      <c r="M6163" t="inlineStr"/>
      <c r="N6163" t="inlineStr"/>
      <c r="O6163" t="inlineStr"/>
      <c r="P6163" t="inlineStr"/>
      <c r="Q6163" t="inlineStr"/>
      <c r="R6163" t="inlineStr">
        <is>
          <t>Sem Histórico</t>
        </is>
      </c>
      <c r="S6163" t="inlineStr"/>
      <c r="T6163" t="inlineStr">
        <is>
          <t>Helper</t>
        </is>
      </c>
      <c r="U6163" t="inlineStr"/>
      <c r="V6163" t="inlineStr">
        <is>
          <t>Envio de NFTs</t>
        </is>
      </c>
      <c r="W6163" t="inlineStr">
        <is>
          <t>NFTs</t>
        </is>
      </c>
      <c r="X6163" t="inlineStr">
        <is>
          <t>Technology &amp; Infrastructure</t>
        </is>
      </c>
      <c r="Y6163" t="inlineStr">
        <is>
          <t>Operating Costs</t>
        </is>
      </c>
      <c r="Z6163" t="inlineStr">
        <is>
          <t>Operating Costs</t>
        </is>
      </c>
      <c r="AA6163" t="inlineStr">
        <is>
          <t>Custos na Blockchain</t>
        </is>
      </c>
      <c r="AB6163" t="inlineStr"/>
      <c r="AC6163" t="inlineStr">
        <is>
          <t>0x5a6120a8c71e0ba6828f07cb7e8298a465502dca4bfd6259e4aa4d2af11a9a7b</t>
        </is>
      </c>
      <c r="AD6163" t="n">
        <v>1</v>
      </c>
      <c r="AE6163" t="n">
        <v>1</v>
      </c>
    </row>
    <row r="6164">
      <c r="A6164" t="inlineStr">
        <is>
          <t>3978cf50-a760-41a4-a67a-af8e01a0965b</t>
        </is>
      </c>
      <c r="B6164" s="115" t="n">
        <v>44971</v>
      </c>
      <c r="C6164" s="115" t="n">
        <v>44971</v>
      </c>
      <c r="D6164" t="n">
        <v>-0.0447877668</v>
      </c>
      <c r="E6164" t="n">
        <v>-0.0447877668</v>
      </c>
      <c r="F6164" t="inlineStr">
        <is>
          <t>MATIC</t>
        </is>
      </c>
      <c r="G6164" t="n">
        <v>6.560708702449193</v>
      </c>
      <c r="H6164" t="n">
        <v>-0.293839491408025</v>
      </c>
      <c r="I6164" t="n">
        <v>-0.293839491408025</v>
      </c>
      <c r="J6164" t="n">
        <v>1</v>
      </c>
      <c r="K6164" t="inlineStr"/>
      <c r="L6164" t="inlineStr">
        <is>
          <t>Helper</t>
        </is>
      </c>
      <c r="M6164" t="inlineStr"/>
      <c r="N6164" t="inlineStr"/>
      <c r="O6164" t="inlineStr"/>
      <c r="P6164" t="inlineStr"/>
      <c r="Q6164" t="inlineStr"/>
      <c r="R6164" t="inlineStr">
        <is>
          <t>Sem Histórico</t>
        </is>
      </c>
      <c r="S6164" t="inlineStr"/>
      <c r="T6164" t="inlineStr">
        <is>
          <t>Helper</t>
        </is>
      </c>
      <c r="U6164" t="inlineStr"/>
      <c r="V6164" t="inlineStr">
        <is>
          <t>Envio de NFTs</t>
        </is>
      </c>
      <c r="W6164" t="inlineStr">
        <is>
          <t>NFTs</t>
        </is>
      </c>
      <c r="X6164" t="inlineStr">
        <is>
          <t>Technology &amp; Infrastructure</t>
        </is>
      </c>
      <c r="Y6164" t="inlineStr">
        <is>
          <t>Operating Costs</t>
        </is>
      </c>
      <c r="Z6164" t="inlineStr">
        <is>
          <t>Operating Costs</t>
        </is>
      </c>
      <c r="AA6164" t="inlineStr">
        <is>
          <t>Custos na Blockchain</t>
        </is>
      </c>
      <c r="AB6164" t="inlineStr"/>
      <c r="AC6164" t="inlineStr">
        <is>
          <t>0xb9c23319f879e394d57cdb7a9731ec3a30c322cccb80b6e565e4003a69c17d71</t>
        </is>
      </c>
      <c r="AD6164" t="n">
        <v>1</v>
      </c>
      <c r="AE6164" t="n">
        <v>1</v>
      </c>
    </row>
    <row r="6165">
      <c r="A6165" t="inlineStr">
        <is>
          <t>6e4ab64b-128a-41fc-a92c-39fe7c780900</t>
        </is>
      </c>
      <c r="B6165" s="115" t="n">
        <v>44971</v>
      </c>
      <c r="C6165" s="115" t="n">
        <v>44971</v>
      </c>
      <c r="D6165" t="n">
        <v>-0.0421591854</v>
      </c>
      <c r="E6165" t="n">
        <v>-0.0421591854</v>
      </c>
      <c r="F6165" t="inlineStr">
        <is>
          <t>MATIC</t>
        </is>
      </c>
      <c r="G6165" t="n">
        <v>6.560708702449193</v>
      </c>
      <c r="H6165" t="n">
        <v>-0.276594134541949</v>
      </c>
      <c r="I6165" t="n">
        <v>-0.276594134541949</v>
      </c>
      <c r="J6165" t="n">
        <v>1</v>
      </c>
      <c r="K6165" t="inlineStr"/>
      <c r="L6165" t="inlineStr">
        <is>
          <t>Helper</t>
        </is>
      </c>
      <c r="M6165" t="inlineStr"/>
      <c r="N6165" t="inlineStr"/>
      <c r="O6165" t="inlineStr"/>
      <c r="P6165" t="inlineStr"/>
      <c r="Q6165" t="inlineStr"/>
      <c r="R6165" t="inlineStr">
        <is>
          <t>Sem Histórico</t>
        </is>
      </c>
      <c r="S6165" t="inlineStr"/>
      <c r="T6165" t="inlineStr">
        <is>
          <t>Helper</t>
        </is>
      </c>
      <c r="U6165" t="inlineStr"/>
      <c r="V6165" t="inlineStr">
        <is>
          <t>Envio de NFTs</t>
        </is>
      </c>
      <c r="W6165" t="inlineStr">
        <is>
          <t>NFTs</t>
        </is>
      </c>
      <c r="X6165" t="inlineStr">
        <is>
          <t>Technology &amp; Infrastructure</t>
        </is>
      </c>
      <c r="Y6165" t="inlineStr">
        <is>
          <t>Operating Costs</t>
        </is>
      </c>
      <c r="Z6165" t="inlineStr">
        <is>
          <t>Operating Costs</t>
        </is>
      </c>
      <c r="AA6165" t="inlineStr">
        <is>
          <t>Custos na Blockchain</t>
        </is>
      </c>
      <c r="AB6165" t="inlineStr"/>
      <c r="AC6165" t="inlineStr">
        <is>
          <t>0x54c6d4da498454c225bb07793af9d1812257ebeeba3050cd768814731439c5df</t>
        </is>
      </c>
      <c r="AD6165" t="n">
        <v>1</v>
      </c>
      <c r="AE6165" t="n">
        <v>1</v>
      </c>
    </row>
    <row r="6166">
      <c r="A6166" t="inlineStr">
        <is>
          <t>cbbdce16-f988-4f46-be7c-a5eb296dde54</t>
        </is>
      </c>
      <c r="B6166" s="115" t="n">
        <v>44971</v>
      </c>
      <c r="C6166" s="115" t="n">
        <v>44971</v>
      </c>
      <c r="D6166" t="n">
        <v>-0.0432798984</v>
      </c>
      <c r="E6166" t="n">
        <v>-0.0432798984</v>
      </c>
      <c r="F6166" t="inlineStr">
        <is>
          <t>MATIC</t>
        </is>
      </c>
      <c r="G6166" t="n">
        <v>6.560708702449193</v>
      </c>
      <c r="H6166" t="n">
        <v>-0.2839468060739969</v>
      </c>
      <c r="I6166" t="n">
        <v>-0.2839468060739969</v>
      </c>
      <c r="J6166" t="n">
        <v>1</v>
      </c>
      <c r="K6166" t="inlineStr"/>
      <c r="L6166" t="inlineStr">
        <is>
          <t>Helper</t>
        </is>
      </c>
      <c r="M6166" t="inlineStr"/>
      <c r="N6166" t="inlineStr"/>
      <c r="O6166" t="inlineStr"/>
      <c r="P6166" t="inlineStr"/>
      <c r="Q6166" t="inlineStr"/>
      <c r="R6166" t="inlineStr">
        <is>
          <t>Sem Histórico</t>
        </is>
      </c>
      <c r="S6166" t="inlineStr"/>
      <c r="T6166" t="inlineStr">
        <is>
          <t>Helper</t>
        </is>
      </c>
      <c r="U6166" t="inlineStr"/>
      <c r="V6166" t="inlineStr">
        <is>
          <t>Envio de NFTs</t>
        </is>
      </c>
      <c r="W6166" t="inlineStr">
        <is>
          <t>NFTs</t>
        </is>
      </c>
      <c r="X6166" t="inlineStr">
        <is>
          <t>Technology &amp; Infrastructure</t>
        </is>
      </c>
      <c r="Y6166" t="inlineStr">
        <is>
          <t>Operating Costs</t>
        </is>
      </c>
      <c r="Z6166" t="inlineStr">
        <is>
          <t>Operating Costs</t>
        </is>
      </c>
      <c r="AA6166" t="inlineStr">
        <is>
          <t>Custos na Blockchain</t>
        </is>
      </c>
      <c r="AB6166" t="inlineStr"/>
      <c r="AC6166" t="inlineStr">
        <is>
          <t>0xc6c99ebfea1e0b9b725bbfbfdd003c60dff43a69109d50198b43af8e4ed6ee4b</t>
        </is>
      </c>
      <c r="AD6166" t="n">
        <v>1</v>
      </c>
      <c r="AE6166" t="n">
        <v>1</v>
      </c>
    </row>
    <row r="6167">
      <c r="A6167" t="inlineStr">
        <is>
          <t>3e863d43-36f6-4cde-9ea8-6ba47885a09c</t>
        </is>
      </c>
      <c r="B6167" s="115" t="n">
        <v>44971</v>
      </c>
      <c r="C6167" s="115" t="n">
        <v>44971</v>
      </c>
      <c r="D6167" t="n">
        <v>-0.0406207521</v>
      </c>
      <c r="E6167" t="n">
        <v>-0.0406207521</v>
      </c>
      <c r="F6167" t="inlineStr">
        <is>
          <t>MATIC</t>
        </is>
      </c>
      <c r="G6167" t="n">
        <v>6.560708702449193</v>
      </c>
      <c r="H6167" t="n">
        <v>-0.2665009218025013</v>
      </c>
      <c r="I6167" t="n">
        <v>-0.2665009218025013</v>
      </c>
      <c r="J6167" t="n">
        <v>1</v>
      </c>
      <c r="K6167" t="inlineStr"/>
      <c r="L6167" t="inlineStr">
        <is>
          <t>Helper</t>
        </is>
      </c>
      <c r="M6167" t="inlineStr"/>
      <c r="N6167" t="inlineStr"/>
      <c r="O6167" t="inlineStr"/>
      <c r="P6167" t="inlineStr"/>
      <c r="Q6167" t="inlineStr"/>
      <c r="R6167" t="inlineStr">
        <is>
          <t>Sem Histórico</t>
        </is>
      </c>
      <c r="S6167" t="inlineStr"/>
      <c r="T6167" t="inlineStr">
        <is>
          <t>Helper</t>
        </is>
      </c>
      <c r="U6167" t="inlineStr"/>
      <c r="V6167" t="inlineStr">
        <is>
          <t>Envio de NFTs</t>
        </is>
      </c>
      <c r="W6167" t="inlineStr">
        <is>
          <t>NFTs</t>
        </is>
      </c>
      <c r="X6167" t="inlineStr">
        <is>
          <t>Technology &amp; Infrastructure</t>
        </is>
      </c>
      <c r="Y6167" t="inlineStr">
        <is>
          <t>Operating Costs</t>
        </is>
      </c>
      <c r="Z6167" t="inlineStr">
        <is>
          <t>Operating Costs</t>
        </is>
      </c>
      <c r="AA6167" t="inlineStr">
        <is>
          <t>Custos na Blockchain</t>
        </is>
      </c>
      <c r="AB6167" t="inlineStr"/>
      <c r="AC6167" t="inlineStr">
        <is>
          <t>0x4bb2fec4ba356c806841503428da65c380d7fe299f78c7ddefa721fcb6450d50</t>
        </is>
      </c>
      <c r="AD6167" t="n">
        <v>1</v>
      </c>
      <c r="AE6167" t="n">
        <v>1</v>
      </c>
    </row>
    <row r="6168">
      <c r="A6168" t="inlineStr">
        <is>
          <t>eddb2086-9a0d-4de2-9aea-596b72a02c4a</t>
        </is>
      </c>
      <c r="B6168" s="115" t="n">
        <v>44971</v>
      </c>
      <c r="C6168" s="115" t="n">
        <v>44971</v>
      </c>
      <c r="D6168" t="n">
        <v>-0.0529893483</v>
      </c>
      <c r="E6168" t="n">
        <v>-0.0529893483</v>
      </c>
      <c r="F6168" t="inlineStr">
        <is>
          <t>MATIC</t>
        </is>
      </c>
      <c r="G6168" t="n">
        <v>6.560708702449193</v>
      </c>
      <c r="H6168" t="n">
        <v>-0.3476476785289214</v>
      </c>
      <c r="I6168" t="n">
        <v>-0.3476476785289214</v>
      </c>
      <c r="J6168" t="n">
        <v>1</v>
      </c>
      <c r="K6168" t="inlineStr"/>
      <c r="L6168" t="inlineStr">
        <is>
          <t>Helper</t>
        </is>
      </c>
      <c r="M6168" t="inlineStr"/>
      <c r="N6168" t="inlineStr"/>
      <c r="O6168" t="inlineStr"/>
      <c r="P6168" t="inlineStr"/>
      <c r="Q6168" t="inlineStr"/>
      <c r="R6168" t="inlineStr">
        <is>
          <t>Sem Histórico</t>
        </is>
      </c>
      <c r="S6168" t="inlineStr"/>
      <c r="T6168" t="inlineStr">
        <is>
          <t>Helper</t>
        </is>
      </c>
      <c r="U6168" t="inlineStr"/>
      <c r="V6168" t="inlineStr">
        <is>
          <t>Envio de NFTs</t>
        </is>
      </c>
      <c r="W6168" t="inlineStr">
        <is>
          <t>NFTs</t>
        </is>
      </c>
      <c r="X6168" t="inlineStr">
        <is>
          <t>Technology &amp; Infrastructure</t>
        </is>
      </c>
      <c r="Y6168" t="inlineStr">
        <is>
          <t>Operating Costs</t>
        </is>
      </c>
      <c r="Z6168" t="inlineStr">
        <is>
          <t>Operating Costs</t>
        </is>
      </c>
      <c r="AA6168" t="inlineStr">
        <is>
          <t>Custos na Blockchain</t>
        </is>
      </c>
      <c r="AB6168" t="inlineStr"/>
      <c r="AC6168" t="inlineStr">
        <is>
          <t>0x258e855b33e524175c8d660454f1d93bbd20d9786787a92a7dbd9942dc592ed0</t>
        </is>
      </c>
      <c r="AD6168" t="n">
        <v>1</v>
      </c>
      <c r="AE6168" t="n">
        <v>1</v>
      </c>
    </row>
    <row r="6169">
      <c r="A6169" t="inlineStr">
        <is>
          <t>eb6052d3-5407-4410-9622-c806e5f6c88d</t>
        </is>
      </c>
      <c r="B6169" s="115" t="n">
        <v>44971</v>
      </c>
      <c r="C6169" s="115" t="n">
        <v>44971</v>
      </c>
      <c r="D6169" t="n">
        <v>-0.0561579096</v>
      </c>
      <c r="E6169" t="n">
        <v>-0.0561579096</v>
      </c>
      <c r="F6169" t="inlineStr">
        <is>
          <t>MATIC</t>
        </is>
      </c>
      <c r="G6169" t="n">
        <v>6.560708702449193</v>
      </c>
      <c r="H6169" t="n">
        <v>-0.3684356862240751</v>
      </c>
      <c r="I6169" t="n">
        <v>-0.3684356862240751</v>
      </c>
      <c r="J6169" t="n">
        <v>1</v>
      </c>
      <c r="K6169" t="inlineStr"/>
      <c r="L6169" t="inlineStr">
        <is>
          <t>Helper</t>
        </is>
      </c>
      <c r="M6169" t="inlineStr"/>
      <c r="N6169" t="inlineStr"/>
      <c r="O6169" t="inlineStr"/>
      <c r="P6169" t="inlineStr"/>
      <c r="Q6169" t="inlineStr"/>
      <c r="R6169" t="inlineStr">
        <is>
          <t>Sem Histórico</t>
        </is>
      </c>
      <c r="S6169" t="inlineStr"/>
      <c r="T6169" t="inlineStr">
        <is>
          <t>Helper</t>
        </is>
      </c>
      <c r="U6169" t="inlineStr"/>
      <c r="V6169" t="inlineStr">
        <is>
          <t>Envio de NFTs</t>
        </is>
      </c>
      <c r="W6169" t="inlineStr">
        <is>
          <t>NFTs</t>
        </is>
      </c>
      <c r="X6169" t="inlineStr">
        <is>
          <t>Technology &amp; Infrastructure</t>
        </is>
      </c>
      <c r="Y6169" t="inlineStr">
        <is>
          <t>Operating Costs</t>
        </is>
      </c>
      <c r="Z6169" t="inlineStr">
        <is>
          <t>Operating Costs</t>
        </is>
      </c>
      <c r="AA6169" t="inlineStr">
        <is>
          <t>Custos na Blockchain</t>
        </is>
      </c>
      <c r="AB6169" t="inlineStr"/>
      <c r="AC6169" t="inlineStr">
        <is>
          <t>0x47f02c0fdf3944eafbb3f1435a97fca87d302bf0648a6704f064d97951d4d5be</t>
        </is>
      </c>
      <c r="AD6169" t="n">
        <v>1</v>
      </c>
      <c r="AE6169" t="n">
        <v>1</v>
      </c>
    </row>
    <row r="6170">
      <c r="A6170" t="inlineStr">
        <is>
          <t>20543189-07ea-4aff-a0b7-ff560cb5a7a7</t>
        </is>
      </c>
      <c r="B6170" s="115" t="n">
        <v>44971</v>
      </c>
      <c r="C6170" s="115" t="n">
        <v>44971</v>
      </c>
      <c r="D6170" t="n">
        <v>-0.0502486956</v>
      </c>
      <c r="E6170" t="n">
        <v>-0.0502486956</v>
      </c>
      <c r="F6170" t="inlineStr">
        <is>
          <t>MATIC</t>
        </is>
      </c>
      <c r="G6170" t="n">
        <v>6.560708702449193</v>
      </c>
      <c r="H6170" t="n">
        <v>-0.3296670545096405</v>
      </c>
      <c r="I6170" t="n">
        <v>-0.3296670545096405</v>
      </c>
      <c r="J6170" t="n">
        <v>1</v>
      </c>
      <c r="K6170" t="inlineStr"/>
      <c r="L6170" t="inlineStr">
        <is>
          <t>Helper</t>
        </is>
      </c>
      <c r="M6170" t="inlineStr"/>
      <c r="N6170" t="inlineStr"/>
      <c r="O6170" t="inlineStr"/>
      <c r="P6170" t="inlineStr"/>
      <c r="Q6170" t="inlineStr"/>
      <c r="R6170" t="inlineStr">
        <is>
          <t>Sem Histórico</t>
        </is>
      </c>
      <c r="S6170" t="inlineStr"/>
      <c r="T6170" t="inlineStr">
        <is>
          <t>Helper</t>
        </is>
      </c>
      <c r="U6170" t="inlineStr"/>
      <c r="V6170" t="inlineStr">
        <is>
          <t>Envio de NFTs</t>
        </is>
      </c>
      <c r="W6170" t="inlineStr">
        <is>
          <t>NFTs</t>
        </is>
      </c>
      <c r="X6170" t="inlineStr">
        <is>
          <t>Technology &amp; Infrastructure</t>
        </is>
      </c>
      <c r="Y6170" t="inlineStr">
        <is>
          <t>Operating Costs</t>
        </is>
      </c>
      <c r="Z6170" t="inlineStr">
        <is>
          <t>Operating Costs</t>
        </is>
      </c>
      <c r="AA6170" t="inlineStr">
        <is>
          <t>Custos na Blockchain</t>
        </is>
      </c>
      <c r="AB6170" t="inlineStr"/>
      <c r="AC6170" t="inlineStr">
        <is>
          <t>0x934f61394dbacb7f441abe81adf1c0b354cf4d81f5e5dfb29e05ba80446ba9b2</t>
        </is>
      </c>
      <c r="AD6170" t="n">
        <v>1</v>
      </c>
      <c r="AE6170" t="n">
        <v>1</v>
      </c>
    </row>
    <row r="6171">
      <c r="A6171" t="inlineStr">
        <is>
          <t>a045ae76-66e4-4981-8750-04cac7ad393f</t>
        </is>
      </c>
      <c r="B6171" s="115" t="n">
        <v>44971</v>
      </c>
      <c r="C6171" s="115" t="n">
        <v>44971</v>
      </c>
      <c r="D6171" t="n">
        <v>-0.0381653718</v>
      </c>
      <c r="E6171" t="n">
        <v>-0.0381653718</v>
      </c>
      <c r="F6171" t="inlineStr">
        <is>
          <t>MATIC</t>
        </is>
      </c>
      <c r="G6171" t="n">
        <v>6.560708702449193</v>
      </c>
      <c r="H6171" t="n">
        <v>-0.250391886900469</v>
      </c>
      <c r="I6171" t="n">
        <v>-0.250391886900469</v>
      </c>
      <c r="J6171" t="n">
        <v>1</v>
      </c>
      <c r="K6171" t="inlineStr"/>
      <c r="L6171" t="inlineStr">
        <is>
          <t>Helper</t>
        </is>
      </c>
      <c r="M6171" t="inlineStr"/>
      <c r="N6171" t="inlineStr"/>
      <c r="O6171" t="inlineStr"/>
      <c r="P6171" t="inlineStr"/>
      <c r="Q6171" t="inlineStr"/>
      <c r="R6171" t="inlineStr">
        <is>
          <t>Sem Histórico</t>
        </is>
      </c>
      <c r="S6171" t="inlineStr"/>
      <c r="T6171" t="inlineStr">
        <is>
          <t>Helper</t>
        </is>
      </c>
      <c r="U6171" t="inlineStr"/>
      <c r="V6171" t="inlineStr">
        <is>
          <t>Envio de NFTs</t>
        </is>
      </c>
      <c r="W6171" t="inlineStr">
        <is>
          <t>NFTs</t>
        </is>
      </c>
      <c r="X6171" t="inlineStr">
        <is>
          <t>Technology &amp; Infrastructure</t>
        </is>
      </c>
      <c r="Y6171" t="inlineStr">
        <is>
          <t>Operating Costs</t>
        </is>
      </c>
      <c r="Z6171" t="inlineStr">
        <is>
          <t>Operating Costs</t>
        </is>
      </c>
      <c r="AA6171" t="inlineStr">
        <is>
          <t>Custos na Blockchain</t>
        </is>
      </c>
      <c r="AB6171" t="inlineStr"/>
      <c r="AC6171" t="inlineStr">
        <is>
          <t>0x5ee8c3bb61769a5e4d7f9d841faf49652319577c038530899280d318f752dd6e</t>
        </is>
      </c>
      <c r="AD6171" t="n">
        <v>1</v>
      </c>
      <c r="AE6171" t="n">
        <v>1</v>
      </c>
    </row>
    <row r="6172">
      <c r="A6172" t="inlineStr">
        <is>
          <t>4bd9eea8-cd31-4b5d-ba6f-5e1153c7183d</t>
        </is>
      </c>
      <c r="B6172" s="115" t="n">
        <v>44971</v>
      </c>
      <c r="C6172" s="115" t="n">
        <v>44971</v>
      </c>
      <c r="D6172" t="n">
        <v>-0.0183491283</v>
      </c>
      <c r="E6172" t="n">
        <v>-0.0183491283</v>
      </c>
      <c r="F6172" t="inlineStr">
        <is>
          <t>MATIC</t>
        </is>
      </c>
      <c r="G6172" t="n">
        <v>6.560708702449193</v>
      </c>
      <c r="H6172" t="n">
        <v>-0.1203832857201668</v>
      </c>
      <c r="I6172" t="n">
        <v>-0.1203832857201668</v>
      </c>
      <c r="J6172" t="n">
        <v>1</v>
      </c>
      <c r="K6172" t="inlineStr"/>
      <c r="L6172" t="inlineStr">
        <is>
          <t>Helper</t>
        </is>
      </c>
      <c r="M6172" t="inlineStr"/>
      <c r="N6172" t="inlineStr"/>
      <c r="O6172" t="inlineStr"/>
      <c r="P6172" t="inlineStr"/>
      <c r="Q6172" t="inlineStr"/>
      <c r="R6172" t="inlineStr">
        <is>
          <t>Sem Histórico</t>
        </is>
      </c>
      <c r="S6172" t="inlineStr"/>
      <c r="T6172" t="inlineStr">
        <is>
          <t>Helper</t>
        </is>
      </c>
      <c r="U6172" t="inlineStr"/>
      <c r="V6172" t="inlineStr">
        <is>
          <t>Envio de NFTs</t>
        </is>
      </c>
      <c r="W6172" t="inlineStr">
        <is>
          <t>NFTs</t>
        </is>
      </c>
      <c r="X6172" t="inlineStr">
        <is>
          <t>Technology &amp; Infrastructure</t>
        </is>
      </c>
      <c r="Y6172" t="inlineStr">
        <is>
          <t>Operating Costs</t>
        </is>
      </c>
      <c r="Z6172" t="inlineStr">
        <is>
          <t>Operating Costs</t>
        </is>
      </c>
      <c r="AA6172" t="inlineStr">
        <is>
          <t>Custos na Blockchain</t>
        </is>
      </c>
      <c r="AB6172" t="inlineStr"/>
      <c r="AC6172" t="inlineStr">
        <is>
          <t>0xf7b379ad0cdcb273297de011f639e5bdf8170b4e7fb645f34aa986837262e962</t>
        </is>
      </c>
      <c r="AD6172" t="n">
        <v>1</v>
      </c>
      <c r="AE6172" t="n">
        <v>1</v>
      </c>
    </row>
    <row r="6173">
      <c r="A6173" t="inlineStr">
        <is>
          <t>fb3c52e8-02ba-4c61-a586-3dcfbf892b57</t>
        </is>
      </c>
      <c r="B6173" s="115" t="n">
        <v>44971</v>
      </c>
      <c r="C6173" s="115" t="n">
        <v>44971</v>
      </c>
      <c r="D6173" t="n">
        <v>-0.05408968469999999</v>
      </c>
      <c r="E6173" t="n">
        <v>-0.05408968469999999</v>
      </c>
      <c r="F6173" t="inlineStr">
        <is>
          <t>MATIC</t>
        </is>
      </c>
      <c r="G6173" t="n">
        <v>6.560708702449193</v>
      </c>
      <c r="H6173" t="n">
        <v>-0.3548666651240229</v>
      </c>
      <c r="I6173" t="n">
        <v>-0.3548666651240229</v>
      </c>
      <c r="J6173" t="n">
        <v>1</v>
      </c>
      <c r="K6173" t="inlineStr"/>
      <c r="L6173" t="inlineStr">
        <is>
          <t>Helper</t>
        </is>
      </c>
      <c r="M6173" t="inlineStr"/>
      <c r="N6173" t="inlineStr"/>
      <c r="O6173" t="inlineStr"/>
      <c r="P6173" t="inlineStr"/>
      <c r="Q6173" t="inlineStr"/>
      <c r="R6173" t="inlineStr">
        <is>
          <t>Sem Histórico</t>
        </is>
      </c>
      <c r="S6173" t="inlineStr"/>
      <c r="T6173" t="inlineStr">
        <is>
          <t>Helper</t>
        </is>
      </c>
      <c r="U6173" t="inlineStr"/>
      <c r="V6173" t="inlineStr">
        <is>
          <t>Envio de NFTs</t>
        </is>
      </c>
      <c r="W6173" t="inlineStr">
        <is>
          <t>NFTs</t>
        </is>
      </c>
      <c r="X6173" t="inlineStr">
        <is>
          <t>Technology &amp; Infrastructure</t>
        </is>
      </c>
      <c r="Y6173" t="inlineStr">
        <is>
          <t>Operating Costs</t>
        </is>
      </c>
      <c r="Z6173" t="inlineStr">
        <is>
          <t>Operating Costs</t>
        </is>
      </c>
      <c r="AA6173" t="inlineStr">
        <is>
          <t>Custos na Blockchain</t>
        </is>
      </c>
      <c r="AB6173" t="inlineStr"/>
      <c r="AC6173" t="inlineStr">
        <is>
          <t>0x185d1756de7111fec8c1f8ba796543aa3e3dd865ffba4586da30e71b18a73408</t>
        </is>
      </c>
      <c r="AD6173" t="n">
        <v>1</v>
      </c>
      <c r="AE6173" t="n">
        <v>1</v>
      </c>
    </row>
    <row r="6174">
      <c r="A6174" t="inlineStr">
        <is>
          <t>cdbacccb-615b-499d-9474-8a77f2bbd2b0</t>
        </is>
      </c>
      <c r="B6174" s="115" t="n">
        <v>44971</v>
      </c>
      <c r="C6174" s="115" t="n">
        <v>44971</v>
      </c>
      <c r="D6174" t="n">
        <v>-0.0468458034</v>
      </c>
      <c r="E6174" t="n">
        <v>-0.0468458034</v>
      </c>
      <c r="F6174" t="inlineStr">
        <is>
          <t>MATIC</t>
        </is>
      </c>
      <c r="G6174" t="n">
        <v>6.560708702449193</v>
      </c>
      <c r="H6174" t="n">
        <v>-0.307341670039604</v>
      </c>
      <c r="I6174" t="n">
        <v>-0.307341670039604</v>
      </c>
      <c r="J6174" t="n">
        <v>1</v>
      </c>
      <c r="K6174" t="inlineStr"/>
      <c r="L6174" t="inlineStr">
        <is>
          <t>Helper</t>
        </is>
      </c>
      <c r="M6174" t="inlineStr"/>
      <c r="N6174" t="inlineStr"/>
      <c r="O6174" t="inlineStr"/>
      <c r="P6174" t="inlineStr"/>
      <c r="Q6174" t="inlineStr"/>
      <c r="R6174" t="inlineStr">
        <is>
          <t>Sem Histórico</t>
        </is>
      </c>
      <c r="S6174" t="inlineStr"/>
      <c r="T6174" t="inlineStr">
        <is>
          <t>Helper</t>
        </is>
      </c>
      <c r="U6174" t="inlineStr"/>
      <c r="V6174" t="inlineStr">
        <is>
          <t>Envio de NFTs</t>
        </is>
      </c>
      <c r="W6174" t="inlineStr">
        <is>
          <t>NFTs</t>
        </is>
      </c>
      <c r="X6174" t="inlineStr">
        <is>
          <t>Technology &amp; Infrastructure</t>
        </is>
      </c>
      <c r="Y6174" t="inlineStr">
        <is>
          <t>Operating Costs</t>
        </is>
      </c>
      <c r="Z6174" t="inlineStr">
        <is>
          <t>Operating Costs</t>
        </is>
      </c>
      <c r="AA6174" t="inlineStr">
        <is>
          <t>Custos na Blockchain</t>
        </is>
      </c>
      <c r="AB6174" t="inlineStr"/>
      <c r="AC6174" t="inlineStr">
        <is>
          <t>0x3bd10e7e8c0e19627d38544011ef9a2fd1af005ce82263a7f33d97862de1af2d</t>
        </is>
      </c>
      <c r="AD6174" t="n">
        <v>1</v>
      </c>
      <c r="AE6174" t="n">
        <v>1</v>
      </c>
    </row>
    <row r="6175">
      <c r="A6175" t="inlineStr">
        <is>
          <t>39daae95-2dfe-4342-b989-f752d2c251c7</t>
        </is>
      </c>
      <c r="B6175" s="115" t="n">
        <v>44971</v>
      </c>
      <c r="C6175" s="115" t="n">
        <v>44971</v>
      </c>
      <c r="D6175" t="n">
        <v>-0.0523780503</v>
      </c>
      <c r="E6175" t="n">
        <v>-0.0523780503</v>
      </c>
      <c r="F6175" t="inlineStr">
        <is>
          <t>MATIC</t>
        </is>
      </c>
      <c r="G6175" t="n">
        <v>6.560708702449193</v>
      </c>
      <c r="H6175" t="n">
        <v>-0.3436371304205316</v>
      </c>
      <c r="I6175" t="n">
        <v>-0.3436371304205316</v>
      </c>
      <c r="J6175" t="n">
        <v>1</v>
      </c>
      <c r="K6175" t="inlineStr"/>
      <c r="L6175" t="inlineStr">
        <is>
          <t>Helper</t>
        </is>
      </c>
      <c r="M6175" t="inlineStr"/>
      <c r="N6175" t="inlineStr"/>
      <c r="O6175" t="inlineStr"/>
      <c r="P6175" t="inlineStr"/>
      <c r="Q6175" t="inlineStr"/>
      <c r="R6175" t="inlineStr">
        <is>
          <t>Sem Histórico</t>
        </is>
      </c>
      <c r="S6175" t="inlineStr"/>
      <c r="T6175" t="inlineStr">
        <is>
          <t>Helper</t>
        </is>
      </c>
      <c r="U6175" t="inlineStr"/>
      <c r="V6175" t="inlineStr">
        <is>
          <t>Envio de NFTs</t>
        </is>
      </c>
      <c r="W6175" t="inlineStr">
        <is>
          <t>NFTs</t>
        </is>
      </c>
      <c r="X6175" t="inlineStr">
        <is>
          <t>Technology &amp; Infrastructure</t>
        </is>
      </c>
      <c r="Y6175" t="inlineStr">
        <is>
          <t>Operating Costs</t>
        </is>
      </c>
      <c r="Z6175" t="inlineStr">
        <is>
          <t>Operating Costs</t>
        </is>
      </c>
      <c r="AA6175" t="inlineStr">
        <is>
          <t>Custos na Blockchain</t>
        </is>
      </c>
      <c r="AB6175" t="inlineStr"/>
      <c r="AC6175" t="inlineStr">
        <is>
          <t>0xb6832785ebd9bfd565c1d29879d10f3fba63a3daeb17065db601de11ab10385d</t>
        </is>
      </c>
      <c r="AD6175" t="n">
        <v>1</v>
      </c>
      <c r="AE6175" t="n">
        <v>1</v>
      </c>
    </row>
    <row r="6176">
      <c r="A6176" t="inlineStr">
        <is>
          <t>58eeeb1a-18c5-4f0e-83f6-87418102a16d</t>
        </is>
      </c>
      <c r="B6176" s="115" t="n">
        <v>44971</v>
      </c>
      <c r="C6176" s="115" t="n">
        <v>44971</v>
      </c>
      <c r="D6176" t="n">
        <v>-0.0453583116</v>
      </c>
      <c r="E6176" t="n">
        <v>-0.0453583116</v>
      </c>
      <c r="F6176" t="inlineStr">
        <is>
          <t>MATIC</t>
        </is>
      </c>
      <c r="G6176" t="n">
        <v>6.560708702449193</v>
      </c>
      <c r="H6176" t="n">
        <v>-0.2975826696425222</v>
      </c>
      <c r="I6176" t="n">
        <v>-0.2975826696425222</v>
      </c>
      <c r="J6176" t="n">
        <v>1</v>
      </c>
      <c r="K6176" t="inlineStr"/>
      <c r="L6176" t="inlineStr">
        <is>
          <t>Helper</t>
        </is>
      </c>
      <c r="M6176" t="inlineStr"/>
      <c r="N6176" t="inlineStr"/>
      <c r="O6176" t="inlineStr"/>
      <c r="P6176" t="inlineStr"/>
      <c r="Q6176" t="inlineStr"/>
      <c r="R6176" t="inlineStr">
        <is>
          <t>Sem Histórico</t>
        </is>
      </c>
      <c r="S6176" t="inlineStr"/>
      <c r="T6176" t="inlineStr">
        <is>
          <t>Helper</t>
        </is>
      </c>
      <c r="U6176" t="inlineStr"/>
      <c r="V6176" t="inlineStr">
        <is>
          <t>Envio de NFTs</t>
        </is>
      </c>
      <c r="W6176" t="inlineStr">
        <is>
          <t>NFTs</t>
        </is>
      </c>
      <c r="X6176" t="inlineStr">
        <is>
          <t>Technology &amp; Infrastructure</t>
        </is>
      </c>
      <c r="Y6176" t="inlineStr">
        <is>
          <t>Operating Costs</t>
        </is>
      </c>
      <c r="Z6176" t="inlineStr">
        <is>
          <t>Operating Costs</t>
        </is>
      </c>
      <c r="AA6176" t="inlineStr">
        <is>
          <t>Custos na Blockchain</t>
        </is>
      </c>
      <c r="AB6176" t="inlineStr"/>
      <c r="AC6176" t="inlineStr">
        <is>
          <t>0x0137e70164d2367392065ca9f88ac693c7b20257af61d021738dbcda942b12e1</t>
        </is>
      </c>
      <c r="AD6176" t="n">
        <v>1</v>
      </c>
      <c r="AE6176" t="n">
        <v>1</v>
      </c>
    </row>
    <row r="6177">
      <c r="A6177" t="inlineStr">
        <is>
          <t>9ac5aa88-00cc-40cc-b9db-041d6da6882f</t>
        </is>
      </c>
      <c r="B6177" s="115" t="n">
        <v>44971</v>
      </c>
      <c r="C6177" s="115" t="n">
        <v>44971</v>
      </c>
      <c r="D6177" t="n">
        <v>-0.0487102623</v>
      </c>
      <c r="E6177" t="n">
        <v>-0.0487102623</v>
      </c>
      <c r="F6177" t="inlineStr">
        <is>
          <t>MATIC</t>
        </is>
      </c>
      <c r="G6177" t="n">
        <v>6.560708702449193</v>
      </c>
      <c r="H6177" t="n">
        <v>-0.3195738417701929</v>
      </c>
      <c r="I6177" t="n">
        <v>-0.3195738417701929</v>
      </c>
      <c r="J6177" t="n">
        <v>1</v>
      </c>
      <c r="K6177" t="inlineStr"/>
      <c r="L6177" t="inlineStr">
        <is>
          <t>Helper</t>
        </is>
      </c>
      <c r="M6177" t="inlineStr"/>
      <c r="N6177" t="inlineStr"/>
      <c r="O6177" t="inlineStr"/>
      <c r="P6177" t="inlineStr"/>
      <c r="Q6177" t="inlineStr"/>
      <c r="R6177" t="inlineStr">
        <is>
          <t>Sem Histórico</t>
        </is>
      </c>
      <c r="S6177" t="inlineStr"/>
      <c r="T6177" t="inlineStr">
        <is>
          <t>Helper</t>
        </is>
      </c>
      <c r="U6177" t="inlineStr"/>
      <c r="V6177" t="inlineStr">
        <is>
          <t>Envio de NFTs</t>
        </is>
      </c>
      <c r="W6177" t="inlineStr">
        <is>
          <t>NFTs</t>
        </is>
      </c>
      <c r="X6177" t="inlineStr">
        <is>
          <t>Technology &amp; Infrastructure</t>
        </is>
      </c>
      <c r="Y6177" t="inlineStr">
        <is>
          <t>Operating Costs</t>
        </is>
      </c>
      <c r="Z6177" t="inlineStr">
        <is>
          <t>Operating Costs</t>
        </is>
      </c>
      <c r="AA6177" t="inlineStr">
        <is>
          <t>Custos na Blockchain</t>
        </is>
      </c>
      <c r="AB6177" t="inlineStr"/>
      <c r="AC6177" t="inlineStr">
        <is>
          <t>0x5d015640072be7c8c0681147736eb3b70b79573f1038391c2e73a3fe1195a0dd</t>
        </is>
      </c>
      <c r="AD6177" t="n">
        <v>1</v>
      </c>
      <c r="AE6177" t="n">
        <v>1</v>
      </c>
    </row>
    <row r="6178">
      <c r="A6178" t="inlineStr">
        <is>
          <t>c753e174-c73c-442a-9fd8-5d87aa340eec</t>
        </is>
      </c>
      <c r="B6178" s="115" t="n">
        <v>44971</v>
      </c>
      <c r="C6178" s="115" t="n">
        <v>44971</v>
      </c>
      <c r="D6178" t="n">
        <v>-0.0450424743</v>
      </c>
      <c r="E6178" t="n">
        <v>-0.0450424743</v>
      </c>
      <c r="F6178" t="inlineStr">
        <is>
          <t>MATIC</t>
        </is>
      </c>
      <c r="G6178" t="n">
        <v>6.560708702449193</v>
      </c>
      <c r="H6178" t="n">
        <v>-0.2955105531198541</v>
      </c>
      <c r="I6178" t="n">
        <v>-0.2955105531198541</v>
      </c>
      <c r="J6178" t="n">
        <v>1</v>
      </c>
      <c r="K6178" t="inlineStr"/>
      <c r="L6178" t="inlineStr">
        <is>
          <t>Helper</t>
        </is>
      </c>
      <c r="M6178" t="inlineStr"/>
      <c r="N6178" t="inlineStr"/>
      <c r="O6178" t="inlineStr"/>
      <c r="P6178" t="inlineStr"/>
      <c r="Q6178" t="inlineStr"/>
      <c r="R6178" t="inlineStr">
        <is>
          <t>Sem Histórico</t>
        </is>
      </c>
      <c r="S6178" t="inlineStr"/>
      <c r="T6178" t="inlineStr">
        <is>
          <t>Helper</t>
        </is>
      </c>
      <c r="U6178" t="inlineStr"/>
      <c r="V6178" t="inlineStr">
        <is>
          <t>Envio de NFTs</t>
        </is>
      </c>
      <c r="W6178" t="inlineStr">
        <is>
          <t>NFTs</t>
        </is>
      </c>
      <c r="X6178" t="inlineStr">
        <is>
          <t>Technology &amp; Infrastructure</t>
        </is>
      </c>
      <c r="Y6178" t="inlineStr">
        <is>
          <t>Operating Costs</t>
        </is>
      </c>
      <c r="Z6178" t="inlineStr">
        <is>
          <t>Operating Costs</t>
        </is>
      </c>
      <c r="AA6178" t="inlineStr">
        <is>
          <t>Custos na Blockchain</t>
        </is>
      </c>
      <c r="AB6178" t="inlineStr"/>
      <c r="AC6178" t="inlineStr">
        <is>
          <t>0x181ebfdd2264ee78912493fa235a0f93b89abf1a0f4c5196434795cb1cde971b</t>
        </is>
      </c>
      <c r="AD6178" t="n">
        <v>1</v>
      </c>
      <c r="AE6178" t="n">
        <v>1</v>
      </c>
    </row>
    <row r="6179">
      <c r="A6179" t="inlineStr">
        <is>
          <t>1ab231c2-2b1e-41df-94cf-515dc8220130</t>
        </is>
      </c>
      <c r="B6179" s="115" t="n">
        <v>44971</v>
      </c>
      <c r="C6179" s="115" t="n">
        <v>44971</v>
      </c>
      <c r="D6179" t="n">
        <v>-0.0425055876</v>
      </c>
      <c r="E6179" t="n">
        <v>-0.0425055876</v>
      </c>
      <c r="F6179" t="inlineStr">
        <is>
          <t>MATIC</t>
        </is>
      </c>
      <c r="G6179" t="n">
        <v>6.560708702449193</v>
      </c>
      <c r="H6179" t="n">
        <v>-0.2788667784700365</v>
      </c>
      <c r="I6179" t="n">
        <v>-0.2788667784700365</v>
      </c>
      <c r="J6179" t="n">
        <v>1</v>
      </c>
      <c r="K6179" t="inlineStr"/>
      <c r="L6179" t="inlineStr">
        <is>
          <t>Helper</t>
        </is>
      </c>
      <c r="M6179" t="inlineStr"/>
      <c r="N6179" t="inlineStr"/>
      <c r="O6179" t="inlineStr"/>
      <c r="P6179" t="inlineStr"/>
      <c r="Q6179" t="inlineStr"/>
      <c r="R6179" t="inlineStr">
        <is>
          <t>Sem Histórico</t>
        </is>
      </c>
      <c r="S6179" t="inlineStr"/>
      <c r="T6179" t="inlineStr">
        <is>
          <t>Helper</t>
        </is>
      </c>
      <c r="U6179" t="inlineStr"/>
      <c r="V6179" t="inlineStr">
        <is>
          <t>Envio de NFTs</t>
        </is>
      </c>
      <c r="W6179" t="inlineStr">
        <is>
          <t>NFTs</t>
        </is>
      </c>
      <c r="X6179" t="inlineStr">
        <is>
          <t>Technology &amp; Infrastructure</t>
        </is>
      </c>
      <c r="Y6179" t="inlineStr">
        <is>
          <t>Operating Costs</t>
        </is>
      </c>
      <c r="Z6179" t="inlineStr">
        <is>
          <t>Operating Costs</t>
        </is>
      </c>
      <c r="AA6179" t="inlineStr">
        <is>
          <t>Custos na Blockchain</t>
        </is>
      </c>
      <c r="AB6179" t="inlineStr"/>
      <c r="AC6179" t="inlineStr">
        <is>
          <t>0x01bf35bf31a298ff2c1ca7298fd82e76ec256571645464da7a18f1bb1e6c7822</t>
        </is>
      </c>
      <c r="AD6179" t="n">
        <v>1</v>
      </c>
      <c r="AE6179" t="n">
        <v>1</v>
      </c>
    </row>
    <row r="6180">
      <c r="A6180" t="inlineStr">
        <is>
          <t>162a337c-1bb3-441c-a9fd-8fa54dac4efe</t>
        </is>
      </c>
      <c r="B6180" s="115" t="n">
        <v>44971</v>
      </c>
      <c r="C6180" s="115" t="n">
        <v>44971</v>
      </c>
      <c r="D6180" t="n">
        <v>-0.0432289569</v>
      </c>
      <c r="E6180" t="n">
        <v>-0.0432289569</v>
      </c>
      <c r="F6180" t="inlineStr">
        <is>
          <t>MATIC</t>
        </is>
      </c>
      <c r="G6180" t="n">
        <v>6.560708702449193</v>
      </c>
      <c r="H6180" t="n">
        <v>-0.2836125937316311</v>
      </c>
      <c r="I6180" t="n">
        <v>-0.2836125937316311</v>
      </c>
      <c r="J6180" t="n">
        <v>1</v>
      </c>
      <c r="K6180" t="inlineStr"/>
      <c r="L6180" t="inlineStr">
        <is>
          <t>Helper</t>
        </is>
      </c>
      <c r="M6180" t="inlineStr"/>
      <c r="N6180" t="inlineStr"/>
      <c r="O6180" t="inlineStr"/>
      <c r="P6180" t="inlineStr"/>
      <c r="Q6180" t="inlineStr"/>
      <c r="R6180" t="inlineStr">
        <is>
          <t>Sem Histórico</t>
        </is>
      </c>
      <c r="S6180" t="inlineStr"/>
      <c r="T6180" t="inlineStr">
        <is>
          <t>Helper</t>
        </is>
      </c>
      <c r="U6180" t="inlineStr"/>
      <c r="V6180" t="inlineStr">
        <is>
          <t>Envio de NFTs</t>
        </is>
      </c>
      <c r="W6180" t="inlineStr">
        <is>
          <t>NFTs</t>
        </is>
      </c>
      <c r="X6180" t="inlineStr">
        <is>
          <t>Technology &amp; Infrastructure</t>
        </is>
      </c>
      <c r="Y6180" t="inlineStr">
        <is>
          <t>Operating Costs</t>
        </is>
      </c>
      <c r="Z6180" t="inlineStr">
        <is>
          <t>Operating Costs</t>
        </is>
      </c>
      <c r="AA6180" t="inlineStr">
        <is>
          <t>Custos na Blockchain</t>
        </is>
      </c>
      <c r="AB6180" t="inlineStr"/>
      <c r="AC6180" t="inlineStr">
        <is>
          <t>0x27407e263406b4de0a728055c228cf8184b87ac315181147ec6d243663fe0e7c</t>
        </is>
      </c>
      <c r="AD6180" t="n">
        <v>1</v>
      </c>
      <c r="AE6180" t="n">
        <v>1</v>
      </c>
    </row>
    <row r="6181">
      <c r="A6181" t="inlineStr">
        <is>
          <t>78e58916-9b73-456a-98c8-461f85913692</t>
        </is>
      </c>
      <c r="B6181" s="115" t="n">
        <v>44971</v>
      </c>
      <c r="C6181" s="115" t="n">
        <v>44971</v>
      </c>
      <c r="D6181" t="n">
        <v>-0.0314920353</v>
      </c>
      <c r="E6181" t="n">
        <v>-0.0314920353</v>
      </c>
      <c r="F6181" t="inlineStr">
        <is>
          <t>MATIC</t>
        </is>
      </c>
      <c r="G6181" t="n">
        <v>6.560708702449193</v>
      </c>
      <c r="H6181" t="n">
        <v>-0.2066100700505472</v>
      </c>
      <c r="I6181" t="n">
        <v>-0.2066100700505472</v>
      </c>
      <c r="J6181" t="n">
        <v>1</v>
      </c>
      <c r="K6181" t="inlineStr"/>
      <c r="L6181" t="inlineStr">
        <is>
          <t>Helper</t>
        </is>
      </c>
      <c r="M6181" t="inlineStr"/>
      <c r="N6181" t="inlineStr"/>
      <c r="O6181" t="inlineStr"/>
      <c r="P6181" t="inlineStr"/>
      <c r="Q6181" t="inlineStr"/>
      <c r="R6181" t="inlineStr">
        <is>
          <t>Sem Histórico</t>
        </is>
      </c>
      <c r="S6181" t="inlineStr"/>
      <c r="T6181" t="inlineStr">
        <is>
          <t>Helper</t>
        </is>
      </c>
      <c r="U6181" t="inlineStr"/>
      <c r="V6181" t="inlineStr">
        <is>
          <t>Envio de NFTs</t>
        </is>
      </c>
      <c r="W6181" t="inlineStr">
        <is>
          <t>NFTs</t>
        </is>
      </c>
      <c r="X6181" t="inlineStr">
        <is>
          <t>Technology &amp; Infrastructure</t>
        </is>
      </c>
      <c r="Y6181" t="inlineStr">
        <is>
          <t>Operating Costs</t>
        </is>
      </c>
      <c r="Z6181" t="inlineStr">
        <is>
          <t>Operating Costs</t>
        </is>
      </c>
      <c r="AA6181" t="inlineStr">
        <is>
          <t>Custos na Blockchain</t>
        </is>
      </c>
      <c r="AB6181" t="inlineStr"/>
      <c r="AC6181" t="inlineStr">
        <is>
          <t>0x7b25279ab806abf3906ced0b83d78bf9213e200bac26e6a9041be4e92dfa3aac</t>
        </is>
      </c>
      <c r="AD6181" t="n">
        <v>1</v>
      </c>
      <c r="AE6181" t="n">
        <v>1</v>
      </c>
    </row>
    <row r="6182">
      <c r="A6182" t="inlineStr">
        <is>
          <t>cc7a6833-6b7a-49e3-a49c-1ada482114dd</t>
        </is>
      </c>
      <c r="B6182" s="115" t="n">
        <v>44971</v>
      </c>
      <c r="C6182" s="115" t="n">
        <v>44971</v>
      </c>
      <c r="D6182" t="n">
        <v>-0.0439523262</v>
      </c>
      <c r="E6182" t="n">
        <v>-0.0439523262</v>
      </c>
      <c r="F6182" t="inlineStr">
        <is>
          <t>MATIC</t>
        </is>
      </c>
      <c r="G6182" t="n">
        <v>6.560708702449193</v>
      </c>
      <c r="H6182" t="n">
        <v>-0.2883584089932257</v>
      </c>
      <c r="I6182" t="n">
        <v>-0.2883584089932257</v>
      </c>
      <c r="J6182" t="n">
        <v>1</v>
      </c>
      <c r="K6182" t="inlineStr"/>
      <c r="L6182" t="inlineStr">
        <is>
          <t>Helper</t>
        </is>
      </c>
      <c r="M6182" t="inlineStr"/>
      <c r="N6182" t="inlineStr"/>
      <c r="O6182" t="inlineStr"/>
      <c r="P6182" t="inlineStr"/>
      <c r="Q6182" t="inlineStr"/>
      <c r="R6182" t="inlineStr">
        <is>
          <t>Sem Histórico</t>
        </is>
      </c>
      <c r="S6182" t="inlineStr"/>
      <c r="T6182" t="inlineStr">
        <is>
          <t>Helper</t>
        </is>
      </c>
      <c r="U6182" t="inlineStr"/>
      <c r="V6182" t="inlineStr">
        <is>
          <t>Envio de NFTs</t>
        </is>
      </c>
      <c r="W6182" t="inlineStr">
        <is>
          <t>NFTs</t>
        </is>
      </c>
      <c r="X6182" t="inlineStr">
        <is>
          <t>Technology &amp; Infrastructure</t>
        </is>
      </c>
      <c r="Y6182" t="inlineStr">
        <is>
          <t>Operating Costs</t>
        </is>
      </c>
      <c r="Z6182" t="inlineStr">
        <is>
          <t>Operating Costs</t>
        </is>
      </c>
      <c r="AA6182" t="inlineStr">
        <is>
          <t>Custos na Blockchain</t>
        </is>
      </c>
      <c r="AB6182" t="inlineStr"/>
      <c r="AC6182" t="inlineStr">
        <is>
          <t>0xfc021cbf72b661d075b080a403f13a6e723b517d9d4002dd9c0e2b02dda1c0fe</t>
        </is>
      </c>
      <c r="AD6182" t="n">
        <v>1</v>
      </c>
      <c r="AE6182" t="n">
        <v>1</v>
      </c>
    </row>
    <row r="6183">
      <c r="A6183" t="inlineStr">
        <is>
          <t>a5c5f248-2a9e-4827-b06d-b0349bcf3e80</t>
        </is>
      </c>
      <c r="B6183" s="115" t="n">
        <v>44971</v>
      </c>
      <c r="C6183" s="115" t="n">
        <v>44971</v>
      </c>
      <c r="D6183" t="n">
        <v>-0.0565043118</v>
      </c>
      <c r="E6183" t="n">
        <v>-0.0565043118</v>
      </c>
      <c r="F6183" t="inlineStr">
        <is>
          <t>MATIC</t>
        </is>
      </c>
      <c r="G6183" t="n">
        <v>6.560708702449193</v>
      </c>
      <c r="H6183" t="n">
        <v>-0.3707083301521626</v>
      </c>
      <c r="I6183" t="n">
        <v>-0.3707083301521626</v>
      </c>
      <c r="J6183" t="n">
        <v>1</v>
      </c>
      <c r="K6183" t="inlineStr"/>
      <c r="L6183" t="inlineStr">
        <is>
          <t>Helper</t>
        </is>
      </c>
      <c r="M6183" t="inlineStr"/>
      <c r="N6183" t="inlineStr"/>
      <c r="O6183" t="inlineStr"/>
      <c r="P6183" t="inlineStr"/>
      <c r="Q6183" t="inlineStr"/>
      <c r="R6183" t="inlineStr">
        <is>
          <t>Sem Histórico</t>
        </is>
      </c>
      <c r="S6183" t="inlineStr"/>
      <c r="T6183" t="inlineStr">
        <is>
          <t>Helper</t>
        </is>
      </c>
      <c r="U6183" t="inlineStr"/>
      <c r="V6183" t="inlineStr">
        <is>
          <t>Envio de NFTs</t>
        </is>
      </c>
      <c r="W6183" t="inlineStr">
        <is>
          <t>NFTs</t>
        </is>
      </c>
      <c r="X6183" t="inlineStr">
        <is>
          <t>Technology &amp; Infrastructure</t>
        </is>
      </c>
      <c r="Y6183" t="inlineStr">
        <is>
          <t>Operating Costs</t>
        </is>
      </c>
      <c r="Z6183" t="inlineStr">
        <is>
          <t>Operating Costs</t>
        </is>
      </c>
      <c r="AA6183" t="inlineStr">
        <is>
          <t>Custos na Blockchain</t>
        </is>
      </c>
      <c r="AB6183" t="inlineStr"/>
      <c r="AC6183" t="inlineStr">
        <is>
          <t>0xaa6bc21c34ae11a6bb3ddf214460d450447e59c09575920892866b012f699fba</t>
        </is>
      </c>
      <c r="AD6183" t="n">
        <v>1</v>
      </c>
      <c r="AE6183" t="n">
        <v>1</v>
      </c>
    </row>
    <row r="6184">
      <c r="A6184" t="inlineStr">
        <is>
          <t>a9e7f6ee-e98c-410f-a0b8-8cf309dbe990</t>
        </is>
      </c>
      <c r="B6184" s="115" t="n">
        <v>44971</v>
      </c>
      <c r="C6184" s="115" t="n">
        <v>44971</v>
      </c>
      <c r="D6184" t="n">
        <v>-0.0515731746</v>
      </c>
      <c r="E6184" t="n">
        <v>-0.0515731746</v>
      </c>
      <c r="F6184" t="inlineStr">
        <is>
          <t>MATIC</t>
        </is>
      </c>
      <c r="G6184" t="n">
        <v>6.560708702449193</v>
      </c>
      <c r="H6184" t="n">
        <v>-0.3383565754111517</v>
      </c>
      <c r="I6184" t="n">
        <v>-0.3383565754111517</v>
      </c>
      <c r="J6184" t="n">
        <v>1</v>
      </c>
      <c r="K6184" t="inlineStr"/>
      <c r="L6184" t="inlineStr">
        <is>
          <t>Helper</t>
        </is>
      </c>
      <c r="M6184" t="inlineStr"/>
      <c r="N6184" t="inlineStr"/>
      <c r="O6184" t="inlineStr"/>
      <c r="P6184" t="inlineStr"/>
      <c r="Q6184" t="inlineStr"/>
      <c r="R6184" t="inlineStr">
        <is>
          <t>Sem Histórico</t>
        </is>
      </c>
      <c r="S6184" t="inlineStr"/>
      <c r="T6184" t="inlineStr">
        <is>
          <t>Helper</t>
        </is>
      </c>
      <c r="U6184" t="inlineStr"/>
      <c r="V6184" t="inlineStr">
        <is>
          <t>Envio de NFTs</t>
        </is>
      </c>
      <c r="W6184" t="inlineStr">
        <is>
          <t>NFTs</t>
        </is>
      </c>
      <c r="X6184" t="inlineStr">
        <is>
          <t>Technology &amp; Infrastructure</t>
        </is>
      </c>
      <c r="Y6184" t="inlineStr">
        <is>
          <t>Operating Costs</t>
        </is>
      </c>
      <c r="Z6184" t="inlineStr">
        <is>
          <t>Operating Costs</t>
        </is>
      </c>
      <c r="AA6184" t="inlineStr">
        <is>
          <t>Custos na Blockchain</t>
        </is>
      </c>
      <c r="AB6184" t="inlineStr"/>
      <c r="AC6184" t="inlineStr">
        <is>
          <t>0xf633327dada3479aa40d8b042a7c411ab9d26c4fa1e945877a062e644ac300a5</t>
        </is>
      </c>
      <c r="AD6184" t="n">
        <v>1</v>
      </c>
      <c r="AE6184" t="n">
        <v>1</v>
      </c>
    </row>
    <row r="6185">
      <c r="A6185" t="inlineStr">
        <is>
          <t>c3ac065b-b81f-49dd-b8ef-91eab58ff0d9</t>
        </is>
      </c>
      <c r="B6185" s="115" t="n">
        <v>44971</v>
      </c>
      <c r="C6185" s="115" t="n">
        <v>44971</v>
      </c>
      <c r="D6185" t="n">
        <v>-0.0145285158</v>
      </c>
      <c r="E6185" t="n">
        <v>-0.0145285158</v>
      </c>
      <c r="F6185" t="inlineStr">
        <is>
          <t>MATIC</t>
        </is>
      </c>
      <c r="G6185" t="n">
        <v>6.560708702449193</v>
      </c>
      <c r="H6185" t="n">
        <v>-0.09531736004273059</v>
      </c>
      <c r="I6185" t="n">
        <v>-0.09531736004273059</v>
      </c>
      <c r="J6185" t="n">
        <v>1</v>
      </c>
      <c r="K6185" t="inlineStr"/>
      <c r="L6185" t="inlineStr">
        <is>
          <t>Helper</t>
        </is>
      </c>
      <c r="M6185" t="inlineStr"/>
      <c r="N6185" t="inlineStr"/>
      <c r="O6185" t="inlineStr"/>
      <c r="P6185" t="inlineStr"/>
      <c r="Q6185" t="inlineStr"/>
      <c r="R6185" t="inlineStr">
        <is>
          <t>Sem Histórico</t>
        </is>
      </c>
      <c r="S6185" t="inlineStr"/>
      <c r="T6185" t="inlineStr">
        <is>
          <t>Helper</t>
        </is>
      </c>
      <c r="U6185" t="inlineStr"/>
      <c r="V6185" t="inlineStr">
        <is>
          <t>Envio de NFTs</t>
        </is>
      </c>
      <c r="W6185" t="inlineStr">
        <is>
          <t>NFTs</t>
        </is>
      </c>
      <c r="X6185" t="inlineStr">
        <is>
          <t>Technology &amp; Infrastructure</t>
        </is>
      </c>
      <c r="Y6185" t="inlineStr">
        <is>
          <t>Operating Costs</t>
        </is>
      </c>
      <c r="Z6185" t="inlineStr">
        <is>
          <t>Operating Costs</t>
        </is>
      </c>
      <c r="AA6185" t="inlineStr">
        <is>
          <t>Custos na Blockchain</t>
        </is>
      </c>
      <c r="AB6185" t="inlineStr"/>
      <c r="AC6185" t="inlineStr">
        <is>
          <t>0xe4b2f725ced7ca86a7adc3b7d897adb23b754f9a61926e366a52114fc3d28077</t>
        </is>
      </c>
      <c r="AD6185" t="n">
        <v>1</v>
      </c>
      <c r="AE6185" t="n">
        <v>1</v>
      </c>
    </row>
    <row r="6186">
      <c r="A6186" t="inlineStr">
        <is>
          <t>a01584f1-896a-45c9-9152-f5f932a06fdf</t>
        </is>
      </c>
      <c r="B6186" s="115" t="n">
        <v>44971</v>
      </c>
      <c r="C6186" s="115" t="n">
        <v>44971</v>
      </c>
      <c r="D6186" t="n">
        <v>-0.0551390796</v>
      </c>
      <c r="E6186" t="n">
        <v>-0.0551390796</v>
      </c>
      <c r="F6186" t="inlineStr">
        <is>
          <t>MATIC</t>
        </is>
      </c>
      <c r="G6186" t="n">
        <v>6.560708702449193</v>
      </c>
      <c r="H6186" t="n">
        <v>-0.3617514393767588</v>
      </c>
      <c r="I6186" t="n">
        <v>-0.3617514393767588</v>
      </c>
      <c r="J6186" t="n">
        <v>1</v>
      </c>
      <c r="K6186" t="inlineStr"/>
      <c r="L6186" t="inlineStr">
        <is>
          <t>Helper</t>
        </is>
      </c>
      <c r="M6186" t="inlineStr"/>
      <c r="N6186" t="inlineStr"/>
      <c r="O6186" t="inlineStr"/>
      <c r="P6186" t="inlineStr"/>
      <c r="Q6186" t="inlineStr"/>
      <c r="R6186" t="inlineStr">
        <is>
          <t>Sem Histórico</t>
        </is>
      </c>
      <c r="S6186" t="inlineStr"/>
      <c r="T6186" t="inlineStr">
        <is>
          <t>Helper</t>
        </is>
      </c>
      <c r="U6186" t="inlineStr"/>
      <c r="V6186" t="inlineStr">
        <is>
          <t>Envio de NFTs</t>
        </is>
      </c>
      <c r="W6186" t="inlineStr">
        <is>
          <t>NFTs</t>
        </is>
      </c>
      <c r="X6186" t="inlineStr">
        <is>
          <t>Technology &amp; Infrastructure</t>
        </is>
      </c>
      <c r="Y6186" t="inlineStr">
        <is>
          <t>Operating Costs</t>
        </is>
      </c>
      <c r="Z6186" t="inlineStr">
        <is>
          <t>Operating Costs</t>
        </is>
      </c>
      <c r="AA6186" t="inlineStr">
        <is>
          <t>Custos na Blockchain</t>
        </is>
      </c>
      <c r="AB6186" t="inlineStr"/>
      <c r="AC6186" t="inlineStr">
        <is>
          <t>0xf87f7b3b6e00060799e6982e89d4c3eb14e2aead4fe16c37f4be6bddbb0ddc5e</t>
        </is>
      </c>
      <c r="AD6186" t="n">
        <v>1</v>
      </c>
      <c r="AE6186" t="n">
        <v>1</v>
      </c>
    </row>
    <row r="6187">
      <c r="A6187" t="inlineStr">
        <is>
          <t>1ad0f380-7c5b-4b4a-8ad4-34a1968fb53a</t>
        </is>
      </c>
      <c r="B6187" s="115" t="n">
        <v>44971</v>
      </c>
      <c r="C6187" s="115" t="n">
        <v>44971</v>
      </c>
      <c r="D6187" t="n">
        <v>-0.0388276113</v>
      </c>
      <c r="E6187" t="n">
        <v>-0.0388276113</v>
      </c>
      <c r="F6187" t="inlineStr">
        <is>
          <t>MATIC</t>
        </is>
      </c>
      <c r="G6187" t="n">
        <v>6.560708702449193</v>
      </c>
      <c r="H6187" t="n">
        <v>-0.2547366473512246</v>
      </c>
      <c r="I6187" t="n">
        <v>-0.2547366473512246</v>
      </c>
      <c r="J6187" t="n">
        <v>1</v>
      </c>
      <c r="K6187" t="inlineStr"/>
      <c r="L6187" t="inlineStr">
        <is>
          <t>Helper</t>
        </is>
      </c>
      <c r="M6187" t="inlineStr"/>
      <c r="N6187" t="inlineStr"/>
      <c r="O6187" t="inlineStr"/>
      <c r="P6187" t="inlineStr"/>
      <c r="Q6187" t="inlineStr"/>
      <c r="R6187" t="inlineStr">
        <is>
          <t>Sem Histórico</t>
        </is>
      </c>
      <c r="S6187" t="inlineStr"/>
      <c r="T6187" t="inlineStr">
        <is>
          <t>Helper</t>
        </is>
      </c>
      <c r="U6187" t="inlineStr"/>
      <c r="V6187" t="inlineStr">
        <is>
          <t>Envio de NFTs</t>
        </is>
      </c>
      <c r="W6187" t="inlineStr">
        <is>
          <t>NFTs</t>
        </is>
      </c>
      <c r="X6187" t="inlineStr">
        <is>
          <t>Technology &amp; Infrastructure</t>
        </is>
      </c>
      <c r="Y6187" t="inlineStr">
        <is>
          <t>Operating Costs</t>
        </is>
      </c>
      <c r="Z6187" t="inlineStr">
        <is>
          <t>Operating Costs</t>
        </is>
      </c>
      <c r="AA6187" t="inlineStr">
        <is>
          <t>Custos na Blockchain</t>
        </is>
      </c>
      <c r="AB6187" t="inlineStr"/>
      <c r="AC6187" t="inlineStr">
        <is>
          <t>0x5cdf12c2fff3857b807e79fb147f93195dda23def1402933d17dac5e3eadfb75</t>
        </is>
      </c>
      <c r="AD6187" t="n">
        <v>1</v>
      </c>
      <c r="AE6187" t="n">
        <v>1</v>
      </c>
    </row>
    <row r="6188">
      <c r="A6188" t="inlineStr">
        <is>
          <t>a6cd12ea-0d07-429c-a7fe-76308f53ed3e</t>
        </is>
      </c>
      <c r="B6188" s="115" t="n">
        <v>44971</v>
      </c>
      <c r="C6188" s="115" t="n">
        <v>44971</v>
      </c>
      <c r="D6188" t="n">
        <v>-0.0411301671</v>
      </c>
      <c r="E6188" t="n">
        <v>-0.0411301671</v>
      </c>
      <c r="F6188" t="inlineStr">
        <is>
          <t>MATIC</t>
        </is>
      </c>
      <c r="G6188" t="n">
        <v>6.560708702449193</v>
      </c>
      <c r="H6188" t="n">
        <v>-0.2698430452261595</v>
      </c>
      <c r="I6188" t="n">
        <v>-0.2698430452261595</v>
      </c>
      <c r="J6188" t="n">
        <v>1</v>
      </c>
      <c r="K6188" t="inlineStr"/>
      <c r="L6188" t="inlineStr">
        <is>
          <t>Helper</t>
        </is>
      </c>
      <c r="M6188" t="inlineStr"/>
      <c r="N6188" t="inlineStr"/>
      <c r="O6188" t="inlineStr"/>
      <c r="P6188" t="inlineStr"/>
      <c r="Q6188" t="inlineStr"/>
      <c r="R6188" t="inlineStr">
        <is>
          <t>Sem Histórico</t>
        </is>
      </c>
      <c r="S6188" t="inlineStr"/>
      <c r="T6188" t="inlineStr">
        <is>
          <t>Helper</t>
        </is>
      </c>
      <c r="U6188" t="inlineStr"/>
      <c r="V6188" t="inlineStr">
        <is>
          <t>Envio de NFTs</t>
        </is>
      </c>
      <c r="W6188" t="inlineStr">
        <is>
          <t>NFTs</t>
        </is>
      </c>
      <c r="X6188" t="inlineStr">
        <is>
          <t>Technology &amp; Infrastructure</t>
        </is>
      </c>
      <c r="Y6188" t="inlineStr">
        <is>
          <t>Operating Costs</t>
        </is>
      </c>
      <c r="Z6188" t="inlineStr">
        <is>
          <t>Operating Costs</t>
        </is>
      </c>
      <c r="AA6188" t="inlineStr">
        <is>
          <t>Custos na Blockchain</t>
        </is>
      </c>
      <c r="AB6188" t="inlineStr"/>
      <c r="AC6188" t="inlineStr">
        <is>
          <t>0xa8745b73d15af5a9cdd120ed17d142245729545e2f50dbbd74b268c5be7fbcfb</t>
        </is>
      </c>
      <c r="AD6188" t="n">
        <v>1</v>
      </c>
      <c r="AE6188" t="n">
        <v>1</v>
      </c>
    </row>
    <row r="6189">
      <c r="A6189" t="inlineStr">
        <is>
          <t>89ce29ee-7f83-4113-80ef-36822f990cf0</t>
        </is>
      </c>
      <c r="B6189" s="115" t="n">
        <v>44971</v>
      </c>
      <c r="C6189" s="115" t="n">
        <v>44971</v>
      </c>
      <c r="D6189" t="n">
        <v>-0.0239934465</v>
      </c>
      <c r="E6189" t="n">
        <v>-0.0239934465</v>
      </c>
      <c r="F6189" t="inlineStr">
        <is>
          <t>MATIC</t>
        </is>
      </c>
      <c r="G6189" t="n">
        <v>6.560708702449193</v>
      </c>
      <c r="H6189" t="n">
        <v>-0.1574140132542991</v>
      </c>
      <c r="I6189" t="n">
        <v>-0.1574140132542991</v>
      </c>
      <c r="J6189" t="n">
        <v>1</v>
      </c>
      <c r="K6189" t="inlineStr"/>
      <c r="L6189" t="inlineStr">
        <is>
          <t>Helper</t>
        </is>
      </c>
      <c r="M6189" t="inlineStr"/>
      <c r="N6189" t="inlineStr"/>
      <c r="O6189" t="inlineStr"/>
      <c r="P6189" t="inlineStr"/>
      <c r="Q6189" t="inlineStr"/>
      <c r="R6189" t="inlineStr">
        <is>
          <t>Sem Histórico</t>
        </is>
      </c>
      <c r="S6189" t="inlineStr"/>
      <c r="T6189" t="inlineStr">
        <is>
          <t>Helper</t>
        </is>
      </c>
      <c r="U6189" t="inlineStr"/>
      <c r="V6189" t="inlineStr">
        <is>
          <t>Envio de NFTs</t>
        </is>
      </c>
      <c r="W6189" t="inlineStr">
        <is>
          <t>NFTs</t>
        </is>
      </c>
      <c r="X6189" t="inlineStr">
        <is>
          <t>Technology &amp; Infrastructure</t>
        </is>
      </c>
      <c r="Y6189" t="inlineStr">
        <is>
          <t>Operating Costs</t>
        </is>
      </c>
      <c r="Z6189" t="inlineStr">
        <is>
          <t>Operating Costs</t>
        </is>
      </c>
      <c r="AA6189" t="inlineStr">
        <is>
          <t>Custos na Blockchain</t>
        </is>
      </c>
      <c r="AB6189" t="inlineStr"/>
      <c r="AC6189" t="inlineStr">
        <is>
          <t>0xf03d99d8e4990d7de7b0d960e9bd20e429c1bf3eac1e5edab2708e6f3f37d2ec</t>
        </is>
      </c>
      <c r="AD6189" t="n">
        <v>1</v>
      </c>
      <c r="AE6189" t="n">
        <v>1</v>
      </c>
    </row>
    <row r="6190">
      <c r="A6190" t="inlineStr">
        <is>
          <t>1fdef5b1-833b-44ae-9f45-285172f830ed</t>
        </is>
      </c>
      <c r="B6190" s="115" t="n">
        <v>44971</v>
      </c>
      <c r="C6190" s="115" t="n">
        <v>44971</v>
      </c>
      <c r="D6190" t="n">
        <v>-0.0484657431</v>
      </c>
      <c r="E6190" t="n">
        <v>-0.0484657431</v>
      </c>
      <c r="F6190" t="inlineStr">
        <is>
          <t>MATIC</t>
        </is>
      </c>
      <c r="G6190" t="n">
        <v>6.560708702449193</v>
      </c>
      <c r="H6190" t="n">
        <v>-0.3179696225268369</v>
      </c>
      <c r="I6190" t="n">
        <v>-0.3179696225268369</v>
      </c>
      <c r="J6190" t="n">
        <v>1</v>
      </c>
      <c r="K6190" t="inlineStr"/>
      <c r="L6190" t="inlineStr">
        <is>
          <t>Helper</t>
        </is>
      </c>
      <c r="M6190" t="inlineStr"/>
      <c r="N6190" t="inlineStr"/>
      <c r="O6190" t="inlineStr"/>
      <c r="P6190" t="inlineStr"/>
      <c r="Q6190" t="inlineStr"/>
      <c r="R6190" t="inlineStr">
        <is>
          <t>Sem Histórico</t>
        </is>
      </c>
      <c r="S6190" t="inlineStr"/>
      <c r="T6190" t="inlineStr">
        <is>
          <t>Helper</t>
        </is>
      </c>
      <c r="U6190" t="inlineStr"/>
      <c r="V6190" t="inlineStr">
        <is>
          <t>Envio de NFTs</t>
        </is>
      </c>
      <c r="W6190" t="inlineStr">
        <is>
          <t>NFTs</t>
        </is>
      </c>
      <c r="X6190" t="inlineStr">
        <is>
          <t>Technology &amp; Infrastructure</t>
        </is>
      </c>
      <c r="Y6190" t="inlineStr">
        <is>
          <t>Operating Costs</t>
        </is>
      </c>
      <c r="Z6190" t="inlineStr">
        <is>
          <t>Operating Costs</t>
        </is>
      </c>
      <c r="AA6190" t="inlineStr">
        <is>
          <t>Custos na Blockchain</t>
        </is>
      </c>
      <c r="AB6190" t="inlineStr"/>
      <c r="AC6190" t="inlineStr">
        <is>
          <t>0x677b652814ae8864ae9fe69c5f830ac490b2e07b96f16f6db62e80badf345c47</t>
        </is>
      </c>
      <c r="AD6190" t="n">
        <v>1</v>
      </c>
      <c r="AE6190" t="n">
        <v>1</v>
      </c>
    </row>
    <row r="6191">
      <c r="A6191" t="inlineStr">
        <is>
          <t>540f2548-47aa-4377-a405-b3a0044699d5</t>
        </is>
      </c>
      <c r="B6191" s="115" t="n">
        <v>44971</v>
      </c>
      <c r="C6191" s="115" t="n">
        <v>44971</v>
      </c>
      <c r="D6191" t="n">
        <v>-0.0532542441</v>
      </c>
      <c r="E6191" t="n">
        <v>-0.0532542441</v>
      </c>
      <c r="F6191" t="inlineStr">
        <is>
          <t>MATIC</t>
        </is>
      </c>
      <c r="G6191" t="n">
        <v>6.560708702449193</v>
      </c>
      <c r="H6191" t="n">
        <v>-0.3493855827092236</v>
      </c>
      <c r="I6191" t="n">
        <v>-0.3493855827092236</v>
      </c>
      <c r="J6191" t="n">
        <v>1</v>
      </c>
      <c r="K6191" t="inlineStr"/>
      <c r="L6191" t="inlineStr">
        <is>
          <t>Helper</t>
        </is>
      </c>
      <c r="M6191" t="inlineStr"/>
      <c r="N6191" t="inlineStr"/>
      <c r="O6191" t="inlineStr"/>
      <c r="P6191" t="inlineStr"/>
      <c r="Q6191" t="inlineStr"/>
      <c r="R6191" t="inlineStr">
        <is>
          <t>Sem Histórico</t>
        </is>
      </c>
      <c r="S6191" t="inlineStr"/>
      <c r="T6191" t="inlineStr">
        <is>
          <t>Helper</t>
        </is>
      </c>
      <c r="U6191" t="inlineStr"/>
      <c r="V6191" t="inlineStr">
        <is>
          <t>Envio de NFTs</t>
        </is>
      </c>
      <c r="W6191" t="inlineStr">
        <is>
          <t>NFTs</t>
        </is>
      </c>
      <c r="X6191" t="inlineStr">
        <is>
          <t>Technology &amp; Infrastructure</t>
        </is>
      </c>
      <c r="Y6191" t="inlineStr">
        <is>
          <t>Operating Costs</t>
        </is>
      </c>
      <c r="Z6191" t="inlineStr">
        <is>
          <t>Operating Costs</t>
        </is>
      </c>
      <c r="AA6191" t="inlineStr">
        <is>
          <t>Custos na Blockchain</t>
        </is>
      </c>
      <c r="AB6191" t="inlineStr"/>
      <c r="AC6191" t="inlineStr">
        <is>
          <t>0x244040da148443e5e4e7b73cbdf76b9129ece15e0d1b2fdcfdf26595c66a643e</t>
        </is>
      </c>
      <c r="AD6191" t="n">
        <v>1</v>
      </c>
      <c r="AE6191" t="n">
        <v>1</v>
      </c>
    </row>
    <row r="6192">
      <c r="A6192" t="inlineStr">
        <is>
          <t>0ee2de02-d96c-4965-93f9-5c76eb04e93e</t>
        </is>
      </c>
      <c r="B6192" s="115" t="n">
        <v>44971</v>
      </c>
      <c r="C6192" s="115" t="n">
        <v>44971</v>
      </c>
      <c r="D6192" t="n">
        <v>-0.0498513519</v>
      </c>
      <c r="E6192" t="n">
        <v>-0.0498513519</v>
      </c>
      <c r="F6192" t="inlineStr">
        <is>
          <t>MATIC</t>
        </is>
      </c>
      <c r="G6192" t="n">
        <v>6.560708702449193</v>
      </c>
      <c r="H6192" t="n">
        <v>-0.3270601982391871</v>
      </c>
      <c r="I6192" t="n">
        <v>-0.3270601982391871</v>
      </c>
      <c r="J6192" t="n">
        <v>1</v>
      </c>
      <c r="K6192" t="inlineStr"/>
      <c r="L6192" t="inlineStr">
        <is>
          <t>Helper</t>
        </is>
      </c>
      <c r="M6192" t="inlineStr"/>
      <c r="N6192" t="inlineStr"/>
      <c r="O6192" t="inlineStr"/>
      <c r="P6192" t="inlineStr"/>
      <c r="Q6192" t="inlineStr"/>
      <c r="R6192" t="inlineStr">
        <is>
          <t>Sem Histórico</t>
        </is>
      </c>
      <c r="S6192" t="inlineStr"/>
      <c r="T6192" t="inlineStr">
        <is>
          <t>Helper</t>
        </is>
      </c>
      <c r="U6192" t="inlineStr"/>
      <c r="V6192" t="inlineStr">
        <is>
          <t>Envio de NFTs</t>
        </is>
      </c>
      <c r="W6192" t="inlineStr">
        <is>
          <t>NFTs</t>
        </is>
      </c>
      <c r="X6192" t="inlineStr">
        <is>
          <t>Technology &amp; Infrastructure</t>
        </is>
      </c>
      <c r="Y6192" t="inlineStr">
        <is>
          <t>Operating Costs</t>
        </is>
      </c>
      <c r="Z6192" t="inlineStr">
        <is>
          <t>Operating Costs</t>
        </is>
      </c>
      <c r="AA6192" t="inlineStr">
        <is>
          <t>Custos na Blockchain</t>
        </is>
      </c>
      <c r="AB6192" t="inlineStr"/>
      <c r="AC6192" t="inlineStr">
        <is>
          <t>0xb527ffca8cb5c2dc422d42ecef429deb1f4d65fac97aeffda73ca5ac826cb7bf</t>
        </is>
      </c>
      <c r="AD6192" t="n">
        <v>1</v>
      </c>
      <c r="AE6192" t="n">
        <v>1</v>
      </c>
    </row>
    <row r="6193">
      <c r="A6193" t="inlineStr">
        <is>
          <t>f5979604-33c4-409c-8b9c-0893f9d03c3c</t>
        </is>
      </c>
      <c r="B6193" s="115" t="n">
        <v>44971</v>
      </c>
      <c r="C6193" s="115" t="n">
        <v>44971</v>
      </c>
      <c r="D6193" t="n">
        <v>-0.0391434486</v>
      </c>
      <c r="E6193" t="n">
        <v>-0.0391434486</v>
      </c>
      <c r="F6193" t="inlineStr">
        <is>
          <t>MATIC</t>
        </is>
      </c>
      <c r="G6193" t="n">
        <v>6.560708702449193</v>
      </c>
      <c r="H6193" t="n">
        <v>-0.2568087638738927</v>
      </c>
      <c r="I6193" t="n">
        <v>-0.2568087638738927</v>
      </c>
      <c r="J6193" t="n">
        <v>1</v>
      </c>
      <c r="K6193" t="inlineStr"/>
      <c r="L6193" t="inlineStr">
        <is>
          <t>Helper</t>
        </is>
      </c>
      <c r="M6193" t="inlineStr"/>
      <c r="N6193" t="inlineStr"/>
      <c r="O6193" t="inlineStr"/>
      <c r="P6193" t="inlineStr"/>
      <c r="Q6193" t="inlineStr"/>
      <c r="R6193" t="inlineStr">
        <is>
          <t>Sem Histórico</t>
        </is>
      </c>
      <c r="S6193" t="inlineStr"/>
      <c r="T6193" t="inlineStr">
        <is>
          <t>Helper</t>
        </is>
      </c>
      <c r="U6193" t="inlineStr"/>
      <c r="V6193" t="inlineStr">
        <is>
          <t>Envio de NFTs</t>
        </is>
      </c>
      <c r="W6193" t="inlineStr">
        <is>
          <t>NFTs</t>
        </is>
      </c>
      <c r="X6193" t="inlineStr">
        <is>
          <t>Technology &amp; Infrastructure</t>
        </is>
      </c>
      <c r="Y6193" t="inlineStr">
        <is>
          <t>Operating Costs</t>
        </is>
      </c>
      <c r="Z6193" t="inlineStr">
        <is>
          <t>Operating Costs</t>
        </is>
      </c>
      <c r="AA6193" t="inlineStr">
        <is>
          <t>Custos na Blockchain</t>
        </is>
      </c>
      <c r="AB6193" t="inlineStr"/>
      <c r="AC6193" t="inlineStr">
        <is>
          <t>0xc01f1faf22288608d15f1e203a6629002ae3ca5398fe88416fce53591fe2c20b</t>
        </is>
      </c>
      <c r="AD6193" t="n">
        <v>1</v>
      </c>
      <c r="AE6193" t="n">
        <v>1</v>
      </c>
    </row>
    <row r="6194">
      <c r="A6194" t="inlineStr">
        <is>
          <t>0fe824a5-a159-486f-ac82-05eae6092d9a</t>
        </is>
      </c>
      <c r="B6194" s="115" t="n">
        <v>44971</v>
      </c>
      <c r="C6194" s="115" t="n">
        <v>44971</v>
      </c>
      <c r="D6194" t="n">
        <v>-0.0422305035</v>
      </c>
      <c r="E6194" t="n">
        <v>-0.0422305035</v>
      </c>
      <c r="F6194" t="inlineStr">
        <is>
          <t>MATIC</t>
        </is>
      </c>
      <c r="G6194" t="n">
        <v>6.560708702449193</v>
      </c>
      <c r="H6194" t="n">
        <v>-0.2770620318212611</v>
      </c>
      <c r="I6194" t="n">
        <v>-0.2770620318212611</v>
      </c>
      <c r="J6194" t="n">
        <v>1</v>
      </c>
      <c r="K6194" t="inlineStr"/>
      <c r="L6194" t="inlineStr">
        <is>
          <t>Helper</t>
        </is>
      </c>
      <c r="M6194" t="inlineStr"/>
      <c r="N6194" t="inlineStr"/>
      <c r="O6194" t="inlineStr"/>
      <c r="P6194" t="inlineStr"/>
      <c r="Q6194" t="inlineStr"/>
      <c r="R6194" t="inlineStr">
        <is>
          <t>Sem Histórico</t>
        </is>
      </c>
      <c r="S6194" t="inlineStr"/>
      <c r="T6194" t="inlineStr">
        <is>
          <t>Helper</t>
        </is>
      </c>
      <c r="U6194" t="inlineStr"/>
      <c r="V6194" t="inlineStr">
        <is>
          <t>Envio de NFTs</t>
        </is>
      </c>
      <c r="W6194" t="inlineStr">
        <is>
          <t>NFTs</t>
        </is>
      </c>
      <c r="X6194" t="inlineStr">
        <is>
          <t>Technology &amp; Infrastructure</t>
        </is>
      </c>
      <c r="Y6194" t="inlineStr">
        <is>
          <t>Operating Costs</t>
        </is>
      </c>
      <c r="Z6194" t="inlineStr">
        <is>
          <t>Operating Costs</t>
        </is>
      </c>
      <c r="AA6194" t="inlineStr">
        <is>
          <t>Custos na Blockchain</t>
        </is>
      </c>
      <c r="AB6194" t="inlineStr"/>
      <c r="AC6194" t="inlineStr">
        <is>
          <t>0x1503cb67253b4f11b4d6b312953a18e5a01a6c68140805aeb16db87702038de5</t>
        </is>
      </c>
      <c r="AD6194" t="n">
        <v>1</v>
      </c>
      <c r="AE6194" t="n">
        <v>1</v>
      </c>
    </row>
    <row r="6195">
      <c r="A6195" t="inlineStr">
        <is>
          <t>d5f63b98-3633-45a7-a0f1-ccec4d0305b1</t>
        </is>
      </c>
      <c r="B6195" s="115" t="n">
        <v>44971</v>
      </c>
      <c r="C6195" s="115" t="n">
        <v>44971</v>
      </c>
      <c r="D6195" t="n">
        <v>-0.0518278821</v>
      </c>
      <c r="E6195" t="n">
        <v>-0.0518278821</v>
      </c>
      <c r="F6195" t="inlineStr">
        <is>
          <t>MATIC</t>
        </is>
      </c>
      <c r="G6195" t="n">
        <v>6.560708702449193</v>
      </c>
      <c r="H6195" t="n">
        <v>-0.3400276371229807</v>
      </c>
      <c r="I6195" t="n">
        <v>-0.3400276371229807</v>
      </c>
      <c r="J6195" t="n">
        <v>1</v>
      </c>
      <c r="K6195" t="inlineStr"/>
      <c r="L6195" t="inlineStr">
        <is>
          <t>Helper</t>
        </is>
      </c>
      <c r="M6195" t="inlineStr"/>
      <c r="N6195" t="inlineStr"/>
      <c r="O6195" t="inlineStr"/>
      <c r="P6195" t="inlineStr"/>
      <c r="Q6195" t="inlineStr"/>
      <c r="R6195" t="inlineStr">
        <is>
          <t>Sem Histórico</t>
        </is>
      </c>
      <c r="S6195" t="inlineStr"/>
      <c r="T6195" t="inlineStr">
        <is>
          <t>Helper</t>
        </is>
      </c>
      <c r="U6195" t="inlineStr"/>
      <c r="V6195" t="inlineStr">
        <is>
          <t>Envio de NFTs</t>
        </is>
      </c>
      <c r="W6195" t="inlineStr">
        <is>
          <t>NFTs</t>
        </is>
      </c>
      <c r="X6195" t="inlineStr">
        <is>
          <t>Technology &amp; Infrastructure</t>
        </is>
      </c>
      <c r="Y6195" t="inlineStr">
        <is>
          <t>Operating Costs</t>
        </is>
      </c>
      <c r="Z6195" t="inlineStr">
        <is>
          <t>Operating Costs</t>
        </is>
      </c>
      <c r="AA6195" t="inlineStr">
        <is>
          <t>Custos na Blockchain</t>
        </is>
      </c>
      <c r="AB6195" t="inlineStr"/>
      <c r="AC6195" t="inlineStr">
        <is>
          <t>0x58511c834079380c7ec7cd4f8311c0b4cd4f9a3db638ae51fdf08c2cf304cc14</t>
        </is>
      </c>
      <c r="AD6195" t="n">
        <v>1</v>
      </c>
      <c r="AE6195" t="n">
        <v>1</v>
      </c>
    </row>
    <row r="6196">
      <c r="A6196" t="inlineStr">
        <is>
          <t>11c55e4c-980f-4b79-8b93-09caf68ca207</t>
        </is>
      </c>
      <c r="B6196" s="115" t="n">
        <v>44971</v>
      </c>
      <c r="C6196" s="115" t="n">
        <v>44971</v>
      </c>
      <c r="D6196" t="n">
        <v>-0.0417924066</v>
      </c>
      <c r="E6196" t="n">
        <v>-0.0417924066</v>
      </c>
      <c r="F6196" t="inlineStr">
        <is>
          <t>MATIC</t>
        </is>
      </c>
      <c r="G6196" t="n">
        <v>6.560708702449193</v>
      </c>
      <c r="H6196" t="n">
        <v>-0.2741878056769151</v>
      </c>
      <c r="I6196" t="n">
        <v>-0.2741878056769151</v>
      </c>
      <c r="J6196" t="n">
        <v>1</v>
      </c>
      <c r="K6196" t="inlineStr"/>
      <c r="L6196" t="inlineStr">
        <is>
          <t>Helper</t>
        </is>
      </c>
      <c r="M6196" t="inlineStr"/>
      <c r="N6196" t="inlineStr"/>
      <c r="O6196" t="inlineStr"/>
      <c r="P6196" t="inlineStr"/>
      <c r="Q6196" t="inlineStr"/>
      <c r="R6196" t="inlineStr">
        <is>
          <t>Sem Histórico</t>
        </is>
      </c>
      <c r="S6196" t="inlineStr"/>
      <c r="T6196" t="inlineStr">
        <is>
          <t>Helper</t>
        </is>
      </c>
      <c r="U6196" t="inlineStr"/>
      <c r="V6196" t="inlineStr">
        <is>
          <t>Envio de NFTs</t>
        </is>
      </c>
      <c r="W6196" t="inlineStr">
        <is>
          <t>NFTs</t>
        </is>
      </c>
      <c r="X6196" t="inlineStr">
        <is>
          <t>Technology &amp; Infrastructure</t>
        </is>
      </c>
      <c r="Y6196" t="inlineStr">
        <is>
          <t>Operating Costs</t>
        </is>
      </c>
      <c r="Z6196" t="inlineStr">
        <is>
          <t>Operating Costs</t>
        </is>
      </c>
      <c r="AA6196" t="inlineStr">
        <is>
          <t>Custos na Blockchain</t>
        </is>
      </c>
      <c r="AB6196" t="inlineStr"/>
      <c r="AC6196" t="inlineStr">
        <is>
          <t>0x98ef4047cea0c19fba9cc628f21b0003c9fa520a0a9574e2ac82cc9185016d24</t>
        </is>
      </c>
      <c r="AD6196" t="n">
        <v>1</v>
      </c>
      <c r="AE6196" t="n">
        <v>1</v>
      </c>
    </row>
    <row r="6197">
      <c r="A6197" t="inlineStr">
        <is>
          <t>e4efd7aa-cb7e-438a-9fce-eeb403031bea</t>
        </is>
      </c>
      <c r="B6197" s="115" t="n">
        <v>44971</v>
      </c>
      <c r="C6197" s="115" t="n">
        <v>44971</v>
      </c>
      <c r="D6197" t="n">
        <v>-0.0376865217</v>
      </c>
      <c r="E6197" t="n">
        <v>-0.0376865217</v>
      </c>
      <c r="F6197" t="inlineStr">
        <is>
          <t>MATIC</t>
        </is>
      </c>
      <c r="G6197" t="n">
        <v>6.560708702449193</v>
      </c>
      <c r="H6197" t="n">
        <v>-0.2472502908822304</v>
      </c>
      <c r="I6197" t="n">
        <v>-0.2472502908822304</v>
      </c>
      <c r="J6197" t="n">
        <v>1</v>
      </c>
      <c r="K6197" t="inlineStr"/>
      <c r="L6197" t="inlineStr">
        <is>
          <t>Helper</t>
        </is>
      </c>
      <c r="M6197" t="inlineStr"/>
      <c r="N6197" t="inlineStr"/>
      <c r="O6197" t="inlineStr"/>
      <c r="P6197" t="inlineStr"/>
      <c r="Q6197" t="inlineStr"/>
      <c r="R6197" t="inlineStr">
        <is>
          <t>Sem Histórico</t>
        </is>
      </c>
      <c r="S6197" t="inlineStr"/>
      <c r="T6197" t="inlineStr">
        <is>
          <t>Helper</t>
        </is>
      </c>
      <c r="U6197" t="inlineStr"/>
      <c r="V6197" t="inlineStr">
        <is>
          <t>Envio de NFTs</t>
        </is>
      </c>
      <c r="W6197" t="inlineStr">
        <is>
          <t>NFTs</t>
        </is>
      </c>
      <c r="X6197" t="inlineStr">
        <is>
          <t>Technology &amp; Infrastructure</t>
        </is>
      </c>
      <c r="Y6197" t="inlineStr">
        <is>
          <t>Operating Costs</t>
        </is>
      </c>
      <c r="Z6197" t="inlineStr">
        <is>
          <t>Operating Costs</t>
        </is>
      </c>
      <c r="AA6197" t="inlineStr">
        <is>
          <t>Custos na Blockchain</t>
        </is>
      </c>
      <c r="AB6197" t="inlineStr"/>
      <c r="AC6197" t="inlineStr">
        <is>
          <t>0x9b1bd14fbdc92a23d2f9d564c26b9c84ad3b9aaaf003bcb206ccbbb1959cdb7f</t>
        </is>
      </c>
      <c r="AD6197" t="n">
        <v>1</v>
      </c>
      <c r="AE6197" t="n">
        <v>1</v>
      </c>
    </row>
    <row r="6198">
      <c r="A6198" t="inlineStr">
        <is>
          <t>3669064d-28db-4199-a3a6-1599d134274c</t>
        </is>
      </c>
      <c r="B6198" s="115" t="n">
        <v>44971</v>
      </c>
      <c r="C6198" s="115" t="n">
        <v>44971</v>
      </c>
      <c r="D6198" t="n">
        <v>-0.0478340685</v>
      </c>
      <c r="E6198" t="n">
        <v>-0.0478340685</v>
      </c>
      <c r="F6198" t="inlineStr">
        <is>
          <t>MATIC</t>
        </is>
      </c>
      <c r="G6198" t="n">
        <v>6.560708702449193</v>
      </c>
      <c r="H6198" t="n">
        <v>-0.3138253894815008</v>
      </c>
      <c r="I6198" t="n">
        <v>-0.3138253894815008</v>
      </c>
      <c r="J6198" t="n">
        <v>1</v>
      </c>
      <c r="K6198" t="inlineStr"/>
      <c r="L6198" t="inlineStr">
        <is>
          <t>Helper</t>
        </is>
      </c>
      <c r="M6198" t="inlineStr"/>
      <c r="N6198" t="inlineStr"/>
      <c r="O6198" t="inlineStr"/>
      <c r="P6198" t="inlineStr"/>
      <c r="Q6198" t="inlineStr"/>
      <c r="R6198" t="inlineStr">
        <is>
          <t>Sem Histórico</t>
        </is>
      </c>
      <c r="S6198" t="inlineStr"/>
      <c r="T6198" t="inlineStr">
        <is>
          <t>Helper</t>
        </is>
      </c>
      <c r="U6198" t="inlineStr"/>
      <c r="V6198" t="inlineStr">
        <is>
          <t>Envio de NFTs</t>
        </is>
      </c>
      <c r="W6198" t="inlineStr">
        <is>
          <t>NFTs</t>
        </is>
      </c>
      <c r="X6198" t="inlineStr">
        <is>
          <t>Technology &amp; Infrastructure</t>
        </is>
      </c>
      <c r="Y6198" t="inlineStr">
        <is>
          <t>Operating Costs</t>
        </is>
      </c>
      <c r="Z6198" t="inlineStr">
        <is>
          <t>Operating Costs</t>
        </is>
      </c>
      <c r="AA6198" t="inlineStr">
        <is>
          <t>Custos na Blockchain</t>
        </is>
      </c>
      <c r="AB6198" t="inlineStr"/>
      <c r="AC6198" t="inlineStr">
        <is>
          <t>0x81570064097f6f05e97b3101a84ac0e2c911b0cf4e88fbe37b3943abd5f20ab9</t>
        </is>
      </c>
      <c r="AD6198" t="n">
        <v>1</v>
      </c>
      <c r="AE6198" t="n">
        <v>1</v>
      </c>
    </row>
    <row r="6199">
      <c r="A6199" t="inlineStr">
        <is>
          <t>acd6fe2b-e98f-4206-8048-9a25e11100e4</t>
        </is>
      </c>
      <c r="B6199" s="115" t="n">
        <v>44971</v>
      </c>
      <c r="C6199" s="115" t="n">
        <v>44971</v>
      </c>
      <c r="D6199" t="n">
        <v>-0.01630128</v>
      </c>
      <c r="E6199" t="n">
        <v>-0.01630128</v>
      </c>
      <c r="F6199" t="inlineStr">
        <is>
          <t>MATIC</t>
        </is>
      </c>
      <c r="G6199" t="n">
        <v>6.560708702449193</v>
      </c>
      <c r="H6199" t="n">
        <v>-0.106947949557061</v>
      </c>
      <c r="I6199" t="n">
        <v>-0.106947949557061</v>
      </c>
      <c r="J6199" t="n">
        <v>1</v>
      </c>
      <c r="K6199" t="inlineStr"/>
      <c r="L6199" t="inlineStr">
        <is>
          <t>Helper</t>
        </is>
      </c>
      <c r="M6199" t="inlineStr"/>
      <c r="N6199" t="inlineStr"/>
      <c r="O6199" t="inlineStr"/>
      <c r="P6199" t="inlineStr"/>
      <c r="Q6199" t="inlineStr"/>
      <c r="R6199" t="inlineStr">
        <is>
          <t>Sem Histórico</t>
        </is>
      </c>
      <c r="S6199" t="inlineStr"/>
      <c r="T6199" t="inlineStr">
        <is>
          <t>Helper</t>
        </is>
      </c>
      <c r="U6199" t="inlineStr"/>
      <c r="V6199" t="inlineStr">
        <is>
          <t>Envio de NFTs</t>
        </is>
      </c>
      <c r="W6199" t="inlineStr">
        <is>
          <t>NFTs</t>
        </is>
      </c>
      <c r="X6199" t="inlineStr">
        <is>
          <t>Technology &amp; Infrastructure</t>
        </is>
      </c>
      <c r="Y6199" t="inlineStr">
        <is>
          <t>Operating Costs</t>
        </is>
      </c>
      <c r="Z6199" t="inlineStr">
        <is>
          <t>Operating Costs</t>
        </is>
      </c>
      <c r="AA6199" t="inlineStr">
        <is>
          <t>Custos na Blockchain</t>
        </is>
      </c>
      <c r="AB6199" t="inlineStr"/>
      <c r="AC6199" t="inlineStr">
        <is>
          <t>0x7335354c61aedbb91adb4ede061a3584555259f5abf4e44f88807edbfe88e642</t>
        </is>
      </c>
      <c r="AD6199" t="n">
        <v>1</v>
      </c>
      <c r="AE6199" t="n">
        <v>1</v>
      </c>
    </row>
    <row r="6200">
      <c r="A6200" t="inlineStr">
        <is>
          <t>c077c7b6-2ee9-4439-8f61-8e1b93cc2d3e</t>
        </is>
      </c>
      <c r="B6200" s="115" t="n">
        <v>44971</v>
      </c>
      <c r="C6200" s="115" t="n">
        <v>44971</v>
      </c>
      <c r="D6200" t="n">
        <v>-0.0567182661</v>
      </c>
      <c r="E6200" t="n">
        <v>-0.0567182661</v>
      </c>
      <c r="F6200" t="inlineStr">
        <is>
          <t>MATIC</t>
        </is>
      </c>
      <c r="G6200" t="n">
        <v>6.560708702449193</v>
      </c>
      <c r="H6200" t="n">
        <v>-0.372112021990099</v>
      </c>
      <c r="I6200" t="n">
        <v>-0.372112021990099</v>
      </c>
      <c r="J6200" t="n">
        <v>1</v>
      </c>
      <c r="K6200" t="inlineStr"/>
      <c r="L6200" t="inlineStr">
        <is>
          <t>Helper</t>
        </is>
      </c>
      <c r="M6200" t="inlineStr"/>
      <c r="N6200" t="inlineStr"/>
      <c r="O6200" t="inlineStr"/>
      <c r="P6200" t="inlineStr"/>
      <c r="Q6200" t="inlineStr"/>
      <c r="R6200" t="inlineStr">
        <is>
          <t>Sem Histórico</t>
        </is>
      </c>
      <c r="S6200" t="inlineStr"/>
      <c r="T6200" t="inlineStr">
        <is>
          <t>Helper</t>
        </is>
      </c>
      <c r="U6200" t="inlineStr"/>
      <c r="V6200" t="inlineStr">
        <is>
          <t>Envio de NFTs</t>
        </is>
      </c>
      <c r="W6200" t="inlineStr">
        <is>
          <t>NFTs</t>
        </is>
      </c>
      <c r="X6200" t="inlineStr">
        <is>
          <t>Technology &amp; Infrastructure</t>
        </is>
      </c>
      <c r="Y6200" t="inlineStr">
        <is>
          <t>Operating Costs</t>
        </is>
      </c>
      <c r="Z6200" t="inlineStr">
        <is>
          <t>Operating Costs</t>
        </is>
      </c>
      <c r="AA6200" t="inlineStr">
        <is>
          <t>Custos na Blockchain</t>
        </is>
      </c>
      <c r="AB6200" t="inlineStr"/>
      <c r="AC6200" t="inlineStr">
        <is>
          <t>0x5e6628079a344bdee7501a552dddb1f693a9cd4aa59abb307b8408d170692b9a</t>
        </is>
      </c>
      <c r="AD6200" t="n">
        <v>1</v>
      </c>
      <c r="AE6200" t="n">
        <v>1</v>
      </c>
    </row>
    <row r="6201">
      <c r="A6201" t="inlineStr">
        <is>
          <t>5003ad7d-c61e-4dab-9407-4e47b28848e0</t>
        </is>
      </c>
      <c r="B6201" s="115" t="n">
        <v>44971</v>
      </c>
      <c r="C6201" s="115" t="n">
        <v>44971</v>
      </c>
      <c r="D6201" t="n">
        <v>-0.0471514524</v>
      </c>
      <c r="E6201" t="n">
        <v>-0.0471514524</v>
      </c>
      <c r="F6201" t="inlineStr">
        <is>
          <t>MATIC</t>
        </is>
      </c>
      <c r="G6201" t="n">
        <v>6.560708702449193</v>
      </c>
      <c r="H6201" t="n">
        <v>-0.3093469440937989</v>
      </c>
      <c r="I6201" t="n">
        <v>-0.3093469440937989</v>
      </c>
      <c r="J6201" t="n">
        <v>1</v>
      </c>
      <c r="K6201" t="inlineStr"/>
      <c r="L6201" t="inlineStr">
        <is>
          <t>Helper</t>
        </is>
      </c>
      <c r="M6201" t="inlineStr"/>
      <c r="N6201" t="inlineStr"/>
      <c r="O6201" t="inlineStr"/>
      <c r="P6201" t="inlineStr"/>
      <c r="Q6201" t="inlineStr"/>
      <c r="R6201" t="inlineStr">
        <is>
          <t>Sem Histórico</t>
        </is>
      </c>
      <c r="S6201" t="inlineStr"/>
      <c r="T6201" t="inlineStr">
        <is>
          <t>Helper</t>
        </is>
      </c>
      <c r="U6201" t="inlineStr"/>
      <c r="V6201" t="inlineStr">
        <is>
          <t>Envio de NFTs</t>
        </is>
      </c>
      <c r="W6201" t="inlineStr">
        <is>
          <t>NFTs</t>
        </is>
      </c>
      <c r="X6201" t="inlineStr">
        <is>
          <t>Technology &amp; Infrastructure</t>
        </is>
      </c>
      <c r="Y6201" t="inlineStr">
        <is>
          <t>Operating Costs</t>
        </is>
      </c>
      <c r="Z6201" t="inlineStr">
        <is>
          <t>Operating Costs</t>
        </is>
      </c>
      <c r="AA6201" t="inlineStr">
        <is>
          <t>Custos na Blockchain</t>
        </is>
      </c>
      <c r="AB6201" t="inlineStr"/>
      <c r="AC6201" t="inlineStr">
        <is>
          <t>0xc20cbd79000118b7a749dfd76c801dc047595623348ec2ad61ea71c376ffcd4c</t>
        </is>
      </c>
      <c r="AD6201" t="n">
        <v>1</v>
      </c>
      <c r="AE6201" t="n">
        <v>1</v>
      </c>
    </row>
    <row r="6202">
      <c r="A6202" t="inlineStr">
        <is>
          <t>ff8002d3-c163-4520-a6e0-2ebefa779645</t>
        </is>
      </c>
      <c r="B6202" s="115" t="n">
        <v>44971</v>
      </c>
      <c r="C6202" s="115" t="n">
        <v>44971</v>
      </c>
      <c r="D6202" t="n">
        <v>-0.0447572019</v>
      </c>
      <c r="E6202" t="n">
        <v>-0.0447572019</v>
      </c>
      <c r="F6202" t="inlineStr">
        <is>
          <t>MATIC</t>
        </is>
      </c>
      <c r="G6202" t="n">
        <v>6.560708702449193</v>
      </c>
      <c r="H6202" t="n">
        <v>-0.2936389640026056</v>
      </c>
      <c r="I6202" t="n">
        <v>-0.2936389640026056</v>
      </c>
      <c r="J6202" t="n">
        <v>1</v>
      </c>
      <c r="K6202" t="inlineStr"/>
      <c r="L6202" t="inlineStr">
        <is>
          <t>Helper</t>
        </is>
      </c>
      <c r="M6202" t="inlineStr"/>
      <c r="N6202" t="inlineStr"/>
      <c r="O6202" t="inlineStr"/>
      <c r="P6202" t="inlineStr"/>
      <c r="Q6202" t="inlineStr"/>
      <c r="R6202" t="inlineStr">
        <is>
          <t>Sem Histórico</t>
        </is>
      </c>
      <c r="S6202" t="inlineStr"/>
      <c r="T6202" t="inlineStr">
        <is>
          <t>Helper</t>
        </is>
      </c>
      <c r="U6202" t="inlineStr"/>
      <c r="V6202" t="inlineStr">
        <is>
          <t>Envio de NFTs</t>
        </is>
      </c>
      <c r="W6202" t="inlineStr">
        <is>
          <t>NFTs</t>
        </is>
      </c>
      <c r="X6202" t="inlineStr">
        <is>
          <t>Technology &amp; Infrastructure</t>
        </is>
      </c>
      <c r="Y6202" t="inlineStr">
        <is>
          <t>Operating Costs</t>
        </is>
      </c>
      <c r="Z6202" t="inlineStr">
        <is>
          <t>Operating Costs</t>
        </is>
      </c>
      <c r="AA6202" t="inlineStr">
        <is>
          <t>Custos na Blockchain</t>
        </is>
      </c>
      <c r="AB6202" t="inlineStr"/>
      <c r="AC6202" t="inlineStr">
        <is>
          <t>0xe64ad7e6b1029277b600420491276af9dfafcb7d8d4620c17d378240a929b507</t>
        </is>
      </c>
      <c r="AD6202" t="n">
        <v>1</v>
      </c>
      <c r="AE6202" t="n">
        <v>1</v>
      </c>
    </row>
    <row r="6203">
      <c r="A6203" t="inlineStr">
        <is>
          <t>35cc06e0-913e-4acb-8871-ab443ac2ad5b</t>
        </is>
      </c>
      <c r="B6203" s="115" t="n">
        <v>44971</v>
      </c>
      <c r="C6203" s="115" t="n">
        <v>44971</v>
      </c>
      <c r="D6203" t="n">
        <v>-0.0244621083</v>
      </c>
      <c r="E6203" t="n">
        <v>-0.0244621083</v>
      </c>
      <c r="F6203" t="inlineStr">
        <is>
          <t>MATIC</t>
        </is>
      </c>
      <c r="G6203" t="n">
        <v>6.560708702449193</v>
      </c>
      <c r="H6203" t="n">
        <v>-0.1604887668040646</v>
      </c>
      <c r="I6203" t="n">
        <v>-0.1604887668040646</v>
      </c>
      <c r="J6203" t="n">
        <v>1</v>
      </c>
      <c r="K6203" t="inlineStr"/>
      <c r="L6203" t="inlineStr">
        <is>
          <t>Helper</t>
        </is>
      </c>
      <c r="M6203" t="inlineStr"/>
      <c r="N6203" t="inlineStr"/>
      <c r="O6203" t="inlineStr"/>
      <c r="P6203" t="inlineStr"/>
      <c r="Q6203" t="inlineStr"/>
      <c r="R6203" t="inlineStr">
        <is>
          <t>Sem Histórico</t>
        </is>
      </c>
      <c r="S6203" t="inlineStr"/>
      <c r="T6203" t="inlineStr">
        <is>
          <t>Helper</t>
        </is>
      </c>
      <c r="U6203" t="inlineStr"/>
      <c r="V6203" t="inlineStr">
        <is>
          <t>Envio de NFTs</t>
        </is>
      </c>
      <c r="W6203" t="inlineStr">
        <is>
          <t>NFTs</t>
        </is>
      </c>
      <c r="X6203" t="inlineStr">
        <is>
          <t>Technology &amp; Infrastructure</t>
        </is>
      </c>
      <c r="Y6203" t="inlineStr">
        <is>
          <t>Operating Costs</t>
        </is>
      </c>
      <c r="Z6203" t="inlineStr">
        <is>
          <t>Operating Costs</t>
        </is>
      </c>
      <c r="AA6203" t="inlineStr">
        <is>
          <t>Custos na Blockchain</t>
        </is>
      </c>
      <c r="AB6203" t="inlineStr"/>
      <c r="AC6203" t="inlineStr">
        <is>
          <t>0x1dbe77479525c8b0493180fa6edc7c80f7a735adda5fed4e9a21e90f0765f32d</t>
        </is>
      </c>
      <c r="AD6203" t="n">
        <v>1</v>
      </c>
      <c r="AE6203" t="n">
        <v>1</v>
      </c>
    </row>
    <row r="6204">
      <c r="A6204" t="inlineStr">
        <is>
          <t>1584310e-797b-472a-87e2-e564e4327583</t>
        </is>
      </c>
      <c r="B6204" s="115" t="n">
        <v>44971</v>
      </c>
      <c r="C6204" s="115" t="n">
        <v>44971</v>
      </c>
      <c r="D6204" t="n">
        <v>-0.0225568962</v>
      </c>
      <c r="E6204" t="n">
        <v>-0.0225568962</v>
      </c>
      <c r="F6204" t="inlineStr">
        <is>
          <t>MATIC</t>
        </is>
      </c>
      <c r="G6204" t="n">
        <v>6.560708702449193</v>
      </c>
      <c r="H6204" t="n">
        <v>-0.1479892251995832</v>
      </c>
      <c r="I6204" t="n">
        <v>-0.1479892251995832</v>
      </c>
      <c r="J6204" t="n">
        <v>1</v>
      </c>
      <c r="K6204" t="inlineStr"/>
      <c r="L6204" t="inlineStr">
        <is>
          <t>Helper</t>
        </is>
      </c>
      <c r="M6204" t="inlineStr"/>
      <c r="N6204" t="inlineStr"/>
      <c r="O6204" t="inlineStr"/>
      <c r="P6204" t="inlineStr"/>
      <c r="Q6204" t="inlineStr"/>
      <c r="R6204" t="inlineStr">
        <is>
          <t>Sem Histórico</t>
        </is>
      </c>
      <c r="S6204" t="inlineStr"/>
      <c r="T6204" t="inlineStr">
        <is>
          <t>Helper</t>
        </is>
      </c>
      <c r="U6204" t="inlineStr"/>
      <c r="V6204" t="inlineStr">
        <is>
          <t>Envio de NFTs</t>
        </is>
      </c>
      <c r="W6204" t="inlineStr">
        <is>
          <t>NFTs</t>
        </is>
      </c>
      <c r="X6204" t="inlineStr">
        <is>
          <t>Technology &amp; Infrastructure</t>
        </is>
      </c>
      <c r="Y6204" t="inlineStr">
        <is>
          <t>Operating Costs</t>
        </is>
      </c>
      <c r="Z6204" t="inlineStr">
        <is>
          <t>Operating Costs</t>
        </is>
      </c>
      <c r="AA6204" t="inlineStr">
        <is>
          <t>Custos na Blockchain</t>
        </is>
      </c>
      <c r="AB6204" t="inlineStr"/>
      <c r="AC6204" t="inlineStr">
        <is>
          <t>0x7190800adf0a94bfa61937617b582c6cf0f2fd32843e2b5b70e963e33656ff2e</t>
        </is>
      </c>
      <c r="AD6204" t="n">
        <v>1</v>
      </c>
      <c r="AE6204" t="n">
        <v>1</v>
      </c>
    </row>
    <row r="6205">
      <c r="A6205" t="inlineStr">
        <is>
          <t>b5d4282c-857f-4b36-9f9b-a0e8d63bc0fe</t>
        </is>
      </c>
      <c r="B6205" s="115" t="n">
        <v>44971</v>
      </c>
      <c r="C6205" s="115" t="n">
        <v>44971</v>
      </c>
      <c r="D6205" t="n">
        <v>-0.0258986586</v>
      </c>
      <c r="E6205" t="n">
        <v>-0.0258986586</v>
      </c>
      <c r="F6205" t="inlineStr">
        <is>
          <t>MATIC</t>
        </is>
      </c>
      <c r="G6205" t="n">
        <v>6.560708702449193</v>
      </c>
      <c r="H6205" t="n">
        <v>-0.1699135548587806</v>
      </c>
      <c r="I6205" t="n">
        <v>-0.1699135548587806</v>
      </c>
      <c r="J6205" t="n">
        <v>1</v>
      </c>
      <c r="K6205" t="inlineStr"/>
      <c r="L6205" t="inlineStr">
        <is>
          <t>Helper</t>
        </is>
      </c>
      <c r="M6205" t="inlineStr"/>
      <c r="N6205" t="inlineStr"/>
      <c r="O6205" t="inlineStr"/>
      <c r="P6205" t="inlineStr"/>
      <c r="Q6205" t="inlineStr"/>
      <c r="R6205" t="inlineStr">
        <is>
          <t>Sem Histórico</t>
        </is>
      </c>
      <c r="S6205" t="inlineStr"/>
      <c r="T6205" t="inlineStr">
        <is>
          <t>Helper</t>
        </is>
      </c>
      <c r="U6205" t="inlineStr"/>
      <c r="V6205" t="inlineStr">
        <is>
          <t>Envio de NFTs</t>
        </is>
      </c>
      <c r="W6205" t="inlineStr">
        <is>
          <t>NFTs</t>
        </is>
      </c>
      <c r="X6205" t="inlineStr">
        <is>
          <t>Technology &amp; Infrastructure</t>
        </is>
      </c>
      <c r="Y6205" t="inlineStr">
        <is>
          <t>Operating Costs</t>
        </is>
      </c>
      <c r="Z6205" t="inlineStr">
        <is>
          <t>Operating Costs</t>
        </is>
      </c>
      <c r="AA6205" t="inlineStr">
        <is>
          <t>Custos na Blockchain</t>
        </is>
      </c>
      <c r="AB6205" t="inlineStr"/>
      <c r="AC6205" t="inlineStr">
        <is>
          <t>0x7a3734dded4f183db09aca500224dfddbb735418c4f80b9c07d913e33a4bec18</t>
        </is>
      </c>
      <c r="AD6205" t="n">
        <v>1</v>
      </c>
      <c r="AE6205" t="n">
        <v>1</v>
      </c>
    </row>
    <row r="6206">
      <c r="A6206" t="inlineStr">
        <is>
          <t>ca7fb188-69a5-47d3-9d91-00b90efed576</t>
        </is>
      </c>
      <c r="B6206" s="115" t="n">
        <v>44971</v>
      </c>
      <c r="C6206" s="115" t="n">
        <v>44971</v>
      </c>
      <c r="D6206" t="n">
        <v>-0.0539610687</v>
      </c>
      <c r="E6206" t="n">
        <v>-0.0539610687</v>
      </c>
      <c r="F6206" t="inlineStr">
        <is>
          <t>MATIC</t>
        </is>
      </c>
      <c r="G6206" t="n">
        <v>6.560708702449193</v>
      </c>
      <c r="H6206" t="n">
        <v>-0.3540228530135487</v>
      </c>
      <c r="I6206" t="n">
        <v>-0.3540228530135487</v>
      </c>
      <c r="J6206" t="n">
        <v>1</v>
      </c>
      <c r="K6206" t="inlineStr"/>
      <c r="L6206" t="inlineStr">
        <is>
          <t>Helper</t>
        </is>
      </c>
      <c r="M6206" t="inlineStr"/>
      <c r="N6206" t="inlineStr"/>
      <c r="O6206" t="inlineStr"/>
      <c r="P6206" t="inlineStr"/>
      <c r="Q6206" t="inlineStr"/>
      <c r="R6206" t="inlineStr">
        <is>
          <t>Sem Histórico</t>
        </is>
      </c>
      <c r="S6206" t="inlineStr"/>
      <c r="T6206" t="inlineStr">
        <is>
          <t>Helper</t>
        </is>
      </c>
      <c r="U6206" t="inlineStr"/>
      <c r="V6206" t="inlineStr">
        <is>
          <t>Envio de NFTs</t>
        </is>
      </c>
      <c r="W6206" t="inlineStr">
        <is>
          <t>NFTs</t>
        </is>
      </c>
      <c r="X6206" t="inlineStr">
        <is>
          <t>Technology &amp; Infrastructure</t>
        </is>
      </c>
      <c r="Y6206" t="inlineStr">
        <is>
          <t>Operating Costs</t>
        </is>
      </c>
      <c r="Z6206" t="inlineStr">
        <is>
          <t>Operating Costs</t>
        </is>
      </c>
      <c r="AA6206" t="inlineStr">
        <is>
          <t>Custos na Blockchain</t>
        </is>
      </c>
      <c r="AB6206" t="inlineStr"/>
      <c r="AC6206" t="inlineStr">
        <is>
          <t>0x8f55c71f66a32e467ce8d77e11ffeca1339273d39be9e8565657de40ffd3e8bb</t>
        </is>
      </c>
      <c r="AD6206" t="n">
        <v>1</v>
      </c>
      <c r="AE6206" t="n">
        <v>1</v>
      </c>
    </row>
    <row r="6207">
      <c r="A6207" t="inlineStr">
        <is>
          <t>b97c354c-0fa2-495d-bdb0-93b949da7364</t>
        </is>
      </c>
      <c r="B6207" s="115" t="n">
        <v>44971</v>
      </c>
      <c r="C6207" s="115" t="n">
        <v>44971</v>
      </c>
      <c r="D6207" t="n">
        <v>-0.0434225346</v>
      </c>
      <c r="E6207" t="n">
        <v>-0.0434225346</v>
      </c>
      <c r="F6207" t="inlineStr">
        <is>
          <t>MATIC</t>
        </is>
      </c>
      <c r="G6207" t="n">
        <v>6.560708702449193</v>
      </c>
      <c r="H6207" t="n">
        <v>-0.2848826006326212</v>
      </c>
      <c r="I6207" t="n">
        <v>-0.2848826006326212</v>
      </c>
      <c r="J6207" t="n">
        <v>1</v>
      </c>
      <c r="K6207" t="inlineStr"/>
      <c r="L6207" t="inlineStr">
        <is>
          <t>Helper</t>
        </is>
      </c>
      <c r="M6207" t="inlineStr"/>
      <c r="N6207" t="inlineStr"/>
      <c r="O6207" t="inlineStr"/>
      <c r="P6207" t="inlineStr"/>
      <c r="Q6207" t="inlineStr"/>
      <c r="R6207" t="inlineStr">
        <is>
          <t>Sem Histórico</t>
        </is>
      </c>
      <c r="S6207" t="inlineStr"/>
      <c r="T6207" t="inlineStr">
        <is>
          <t>Helper</t>
        </is>
      </c>
      <c r="U6207" t="inlineStr"/>
      <c r="V6207" t="inlineStr">
        <is>
          <t>Envio de NFTs</t>
        </is>
      </c>
      <c r="W6207" t="inlineStr">
        <is>
          <t>NFTs</t>
        </is>
      </c>
      <c r="X6207" t="inlineStr">
        <is>
          <t>Technology &amp; Infrastructure</t>
        </is>
      </c>
      <c r="Y6207" t="inlineStr">
        <is>
          <t>Operating Costs</t>
        </is>
      </c>
      <c r="Z6207" t="inlineStr">
        <is>
          <t>Operating Costs</t>
        </is>
      </c>
      <c r="AA6207" t="inlineStr">
        <is>
          <t>Custos na Blockchain</t>
        </is>
      </c>
      <c r="AB6207" t="inlineStr"/>
      <c r="AC6207" t="inlineStr">
        <is>
          <t>0x9984ced049464dc8ae432c51340bf48423192dd8171ad569e295f1ec652ecdce</t>
        </is>
      </c>
      <c r="AD6207" t="n">
        <v>1</v>
      </c>
      <c r="AE6207" t="n">
        <v>1</v>
      </c>
    </row>
    <row r="6208">
      <c r="A6208" t="inlineStr">
        <is>
          <t>a7c3d44d-a011-4db8-ab78-916d819f5aaf</t>
        </is>
      </c>
      <c r="B6208" s="115" t="n">
        <v>44971</v>
      </c>
      <c r="C6208" s="115" t="n">
        <v>44971</v>
      </c>
      <c r="D6208" t="n">
        <v>-0.0386951634</v>
      </c>
      <c r="E6208" t="n">
        <v>-0.0386951634</v>
      </c>
      <c r="F6208" t="inlineStr">
        <is>
          <t>MATIC</t>
        </is>
      </c>
      <c r="G6208" t="n">
        <v>6.560708702449193</v>
      </c>
      <c r="H6208" t="n">
        <v>-0.2538676952610735</v>
      </c>
      <c r="I6208" t="n">
        <v>-0.2538676952610735</v>
      </c>
      <c r="J6208" t="n">
        <v>1</v>
      </c>
      <c r="K6208" t="inlineStr"/>
      <c r="L6208" t="inlineStr">
        <is>
          <t>Helper</t>
        </is>
      </c>
      <c r="M6208" t="inlineStr"/>
      <c r="N6208" t="inlineStr"/>
      <c r="O6208" t="inlineStr"/>
      <c r="P6208" t="inlineStr"/>
      <c r="Q6208" t="inlineStr"/>
      <c r="R6208" t="inlineStr">
        <is>
          <t>Sem Histórico</t>
        </is>
      </c>
      <c r="S6208" t="inlineStr"/>
      <c r="T6208" t="inlineStr">
        <is>
          <t>Helper</t>
        </is>
      </c>
      <c r="U6208" t="inlineStr"/>
      <c r="V6208" t="inlineStr">
        <is>
          <t>Envio de NFTs</t>
        </is>
      </c>
      <c r="W6208" t="inlineStr">
        <is>
          <t>NFTs</t>
        </is>
      </c>
      <c r="X6208" t="inlineStr">
        <is>
          <t>Technology &amp; Infrastructure</t>
        </is>
      </c>
      <c r="Y6208" t="inlineStr">
        <is>
          <t>Operating Costs</t>
        </is>
      </c>
      <c r="Z6208" t="inlineStr">
        <is>
          <t>Operating Costs</t>
        </is>
      </c>
      <c r="AA6208" t="inlineStr">
        <is>
          <t>Custos na Blockchain</t>
        </is>
      </c>
      <c r="AB6208" t="inlineStr"/>
      <c r="AC6208" t="inlineStr">
        <is>
          <t>0x1483c8f648369cc0ea06fdbe6ec217392af3d6e76c3c730e2af74cafdc7358af</t>
        </is>
      </c>
      <c r="AD6208" t="n">
        <v>1</v>
      </c>
      <c r="AE6208" t="n">
        <v>1</v>
      </c>
    </row>
    <row r="6209">
      <c r="A6209" t="inlineStr">
        <is>
          <t>b6a4b94a-e170-4477-9b35-a944ac98ac05</t>
        </is>
      </c>
      <c r="B6209" s="115" t="n">
        <v>44971</v>
      </c>
      <c r="C6209" s="115" t="n">
        <v>44971</v>
      </c>
      <c r="D6209" t="n">
        <v>-0.0377272749</v>
      </c>
      <c r="E6209" t="n">
        <v>-0.0377272749</v>
      </c>
      <c r="F6209" t="inlineStr">
        <is>
          <t>MATIC</t>
        </is>
      </c>
      <c r="G6209" t="n">
        <v>6.560708702449193</v>
      </c>
      <c r="H6209" t="n">
        <v>-0.247517660756123</v>
      </c>
      <c r="I6209" t="n">
        <v>-0.247517660756123</v>
      </c>
      <c r="J6209" t="n">
        <v>1</v>
      </c>
      <c r="K6209" t="inlineStr"/>
      <c r="L6209" t="inlineStr">
        <is>
          <t>Helper</t>
        </is>
      </c>
      <c r="M6209" t="inlineStr"/>
      <c r="N6209" t="inlineStr"/>
      <c r="O6209" t="inlineStr"/>
      <c r="P6209" t="inlineStr"/>
      <c r="Q6209" t="inlineStr"/>
      <c r="R6209" t="inlineStr">
        <is>
          <t>Sem Histórico</t>
        </is>
      </c>
      <c r="S6209" t="inlineStr"/>
      <c r="T6209" t="inlineStr">
        <is>
          <t>Helper</t>
        </is>
      </c>
      <c r="U6209" t="inlineStr"/>
      <c r="V6209" t="inlineStr">
        <is>
          <t>Envio de NFTs</t>
        </is>
      </c>
      <c r="W6209" t="inlineStr">
        <is>
          <t>NFTs</t>
        </is>
      </c>
      <c r="X6209" t="inlineStr">
        <is>
          <t>Technology &amp; Infrastructure</t>
        </is>
      </c>
      <c r="Y6209" t="inlineStr">
        <is>
          <t>Operating Costs</t>
        </is>
      </c>
      <c r="Z6209" t="inlineStr">
        <is>
          <t>Operating Costs</t>
        </is>
      </c>
      <c r="AA6209" t="inlineStr">
        <is>
          <t>Custos na Blockchain</t>
        </is>
      </c>
      <c r="AB6209" t="inlineStr"/>
      <c r="AC6209" t="inlineStr">
        <is>
          <t>0x502f7e24d7d3fe8a0a21da6ce7e68492286e3ace9b22d14a59337992257a6702</t>
        </is>
      </c>
      <c r="AD6209" t="n">
        <v>1</v>
      </c>
      <c r="AE6209" t="n">
        <v>1</v>
      </c>
    </row>
    <row r="6210">
      <c r="A6210" t="inlineStr">
        <is>
          <t>569dd6e1-4feb-4c52-af7d-5991cdf96c8e</t>
        </is>
      </c>
      <c r="B6210" s="115" t="n">
        <v>44971</v>
      </c>
      <c r="C6210" s="115" t="n">
        <v>44971</v>
      </c>
      <c r="D6210" t="n">
        <v>-0.0459797979</v>
      </c>
      <c r="E6210" t="n">
        <v>-0.0459797979</v>
      </c>
      <c r="F6210" t="inlineStr">
        <is>
          <t>MATIC</t>
        </is>
      </c>
      <c r="G6210" t="n">
        <v>6.560708702449193</v>
      </c>
      <c r="H6210" t="n">
        <v>-0.3016600602193851</v>
      </c>
      <c r="I6210" t="n">
        <v>-0.3016600602193851</v>
      </c>
      <c r="J6210" t="n">
        <v>1</v>
      </c>
      <c r="K6210" t="inlineStr"/>
      <c r="L6210" t="inlineStr">
        <is>
          <t>Helper</t>
        </is>
      </c>
      <c r="M6210" t="inlineStr"/>
      <c r="N6210" t="inlineStr"/>
      <c r="O6210" t="inlineStr"/>
      <c r="P6210" t="inlineStr"/>
      <c r="Q6210" t="inlineStr"/>
      <c r="R6210" t="inlineStr">
        <is>
          <t>Sem Histórico</t>
        </is>
      </c>
      <c r="S6210" t="inlineStr"/>
      <c r="T6210" t="inlineStr">
        <is>
          <t>Helper</t>
        </is>
      </c>
      <c r="U6210" t="inlineStr"/>
      <c r="V6210" t="inlineStr">
        <is>
          <t>Envio de NFTs</t>
        </is>
      </c>
      <c r="W6210" t="inlineStr">
        <is>
          <t>NFTs</t>
        </is>
      </c>
      <c r="X6210" t="inlineStr">
        <is>
          <t>Technology &amp; Infrastructure</t>
        </is>
      </c>
      <c r="Y6210" t="inlineStr">
        <is>
          <t>Operating Costs</t>
        </is>
      </c>
      <c r="Z6210" t="inlineStr">
        <is>
          <t>Operating Costs</t>
        </is>
      </c>
      <c r="AA6210" t="inlineStr">
        <is>
          <t>Custos na Blockchain</t>
        </is>
      </c>
      <c r="AB6210" t="inlineStr"/>
      <c r="AC6210" t="inlineStr">
        <is>
          <t>0x9d5e0cd98d5729acc9f67f770d754687e6b81493a9e016592014545e9a4f124f</t>
        </is>
      </c>
      <c r="AD6210" t="n">
        <v>1</v>
      </c>
      <c r="AE6210" t="n">
        <v>1</v>
      </c>
    </row>
    <row r="6211">
      <c r="A6211" t="inlineStr">
        <is>
          <t>e0a9ef37-8646-4d9b-8698-664aaa80cb66</t>
        </is>
      </c>
      <c r="B6211" s="115" t="n">
        <v>44971</v>
      </c>
      <c r="C6211" s="115" t="n">
        <v>44971</v>
      </c>
      <c r="D6211" t="n">
        <v>-0.05806647</v>
      </c>
      <c r="E6211" t="n">
        <v>-0.05806647</v>
      </c>
      <c r="F6211" t="inlineStr">
        <is>
          <t>MATIC</t>
        </is>
      </c>
      <c r="G6211" t="n">
        <v>6.560708702449193</v>
      </c>
      <c r="H6211" t="n">
        <v>-0.380957195049505</v>
      </c>
      <c r="I6211" t="n">
        <v>-0.380957195049505</v>
      </c>
      <c r="J6211" t="n">
        <v>1</v>
      </c>
      <c r="K6211" t="inlineStr"/>
      <c r="L6211" t="inlineStr">
        <is>
          <t>Helper</t>
        </is>
      </c>
      <c r="M6211" t="inlineStr"/>
      <c r="N6211" t="inlineStr"/>
      <c r="O6211" t="inlineStr"/>
      <c r="P6211" t="inlineStr"/>
      <c r="Q6211" t="inlineStr"/>
      <c r="R6211" t="inlineStr">
        <is>
          <t>Sem Histórico</t>
        </is>
      </c>
      <c r="S6211" t="inlineStr"/>
      <c r="T6211" t="inlineStr">
        <is>
          <t>Helper</t>
        </is>
      </c>
      <c r="U6211" t="inlineStr"/>
      <c r="V6211" t="inlineStr">
        <is>
          <t>Envio de NFTs</t>
        </is>
      </c>
      <c r="W6211" t="inlineStr">
        <is>
          <t>NFTs</t>
        </is>
      </c>
      <c r="X6211" t="inlineStr">
        <is>
          <t>Technology &amp; Infrastructure</t>
        </is>
      </c>
      <c r="Y6211" t="inlineStr">
        <is>
          <t>Operating Costs</t>
        </is>
      </c>
      <c r="Z6211" t="inlineStr">
        <is>
          <t>Operating Costs</t>
        </is>
      </c>
      <c r="AA6211" t="inlineStr">
        <is>
          <t>Custos na Blockchain</t>
        </is>
      </c>
      <c r="AB6211" t="inlineStr"/>
      <c r="AC6211" t="inlineStr">
        <is>
          <t>0x6409a2daea661c4e2f6063da06bfa9f094a7912b4b961aaf02c0ea5f2ad00203</t>
        </is>
      </c>
      <c r="AD6211" t="n">
        <v>1</v>
      </c>
      <c r="AE6211" t="n">
        <v>1</v>
      </c>
    </row>
    <row r="6212">
      <c r="A6212" t="inlineStr">
        <is>
          <t>57e73b4e-8be7-4ed6-9cfa-097fe4bbfefd</t>
        </is>
      </c>
      <c r="B6212" s="115" t="n">
        <v>44971</v>
      </c>
      <c r="C6212" s="115" t="n">
        <v>44971</v>
      </c>
      <c r="D6212" t="n">
        <v>-0.0473144652</v>
      </c>
      <c r="E6212" t="n">
        <v>-0.0473144652</v>
      </c>
      <c r="F6212" t="inlineStr">
        <is>
          <t>MATIC</t>
        </is>
      </c>
      <c r="G6212" t="n">
        <v>6.560708702449193</v>
      </c>
      <c r="H6212" t="n">
        <v>-0.3104164235893695</v>
      </c>
      <c r="I6212" t="n">
        <v>-0.3104164235893695</v>
      </c>
      <c r="J6212" t="n">
        <v>1</v>
      </c>
      <c r="K6212" t="inlineStr"/>
      <c r="L6212" t="inlineStr">
        <is>
          <t>Helper</t>
        </is>
      </c>
      <c r="M6212" t="inlineStr"/>
      <c r="N6212" t="inlineStr"/>
      <c r="O6212" t="inlineStr"/>
      <c r="P6212" t="inlineStr"/>
      <c r="Q6212" t="inlineStr"/>
      <c r="R6212" t="inlineStr">
        <is>
          <t>Sem Histórico</t>
        </is>
      </c>
      <c r="S6212" t="inlineStr"/>
      <c r="T6212" t="inlineStr">
        <is>
          <t>Helper</t>
        </is>
      </c>
      <c r="U6212" t="inlineStr"/>
      <c r="V6212" t="inlineStr">
        <is>
          <t>Envio de NFTs</t>
        </is>
      </c>
      <c r="W6212" t="inlineStr">
        <is>
          <t>NFTs</t>
        </is>
      </c>
      <c r="X6212" t="inlineStr">
        <is>
          <t>Technology &amp; Infrastructure</t>
        </is>
      </c>
      <c r="Y6212" t="inlineStr">
        <is>
          <t>Operating Costs</t>
        </is>
      </c>
      <c r="Z6212" t="inlineStr">
        <is>
          <t>Operating Costs</t>
        </is>
      </c>
      <c r="AA6212" t="inlineStr">
        <is>
          <t>Custos na Blockchain</t>
        </is>
      </c>
      <c r="AB6212" t="inlineStr"/>
      <c r="AC6212" t="inlineStr">
        <is>
          <t>0x6346dac6f45350b97871df936888ee3c1dccc0c4138370af99add2dd2a4b46a9</t>
        </is>
      </c>
      <c r="AD6212" t="n">
        <v>1</v>
      </c>
      <c r="AE6212" t="n">
        <v>1</v>
      </c>
    </row>
    <row r="6213">
      <c r="A6213" t="inlineStr">
        <is>
          <t>ff6ba71c-979c-4f14-8f54-04623d9fa6d1</t>
        </is>
      </c>
      <c r="B6213" s="115" t="n">
        <v>44971</v>
      </c>
      <c r="C6213" s="115" t="n">
        <v>44971</v>
      </c>
      <c r="D6213" t="n">
        <v>-0.042994626</v>
      </c>
      <c r="E6213" t="n">
        <v>-0.042994626</v>
      </c>
      <c r="F6213" t="inlineStr">
        <is>
          <t>MATIC</t>
        </is>
      </c>
      <c r="G6213" t="n">
        <v>6.560708702449193</v>
      </c>
      <c r="H6213" t="n">
        <v>-0.2820752169567484</v>
      </c>
      <c r="I6213" t="n">
        <v>-0.2820752169567484</v>
      </c>
      <c r="J6213" t="n">
        <v>1</v>
      </c>
      <c r="K6213" t="inlineStr"/>
      <c r="L6213" t="inlineStr">
        <is>
          <t>Helper</t>
        </is>
      </c>
      <c r="M6213" t="inlineStr"/>
      <c r="N6213" t="inlineStr"/>
      <c r="O6213" t="inlineStr"/>
      <c r="P6213" t="inlineStr"/>
      <c r="Q6213" t="inlineStr"/>
      <c r="R6213" t="inlineStr">
        <is>
          <t>Sem Histórico</t>
        </is>
      </c>
      <c r="S6213" t="inlineStr"/>
      <c r="T6213" t="inlineStr">
        <is>
          <t>Helper</t>
        </is>
      </c>
      <c r="U6213" t="inlineStr"/>
      <c r="V6213" t="inlineStr">
        <is>
          <t>Envio de NFTs</t>
        </is>
      </c>
      <c r="W6213" t="inlineStr">
        <is>
          <t>NFTs</t>
        </is>
      </c>
      <c r="X6213" t="inlineStr">
        <is>
          <t>Technology &amp; Infrastructure</t>
        </is>
      </c>
      <c r="Y6213" t="inlineStr">
        <is>
          <t>Operating Costs</t>
        </is>
      </c>
      <c r="Z6213" t="inlineStr">
        <is>
          <t>Operating Costs</t>
        </is>
      </c>
      <c r="AA6213" t="inlineStr">
        <is>
          <t>Custos na Blockchain</t>
        </is>
      </c>
      <c r="AB6213" t="inlineStr"/>
      <c r="AC6213" t="inlineStr">
        <is>
          <t>0xc4fb9b1393686d319b3f46c1da0c62f4e29ff539c056835f3441282575849833</t>
        </is>
      </c>
      <c r="AD6213" t="n">
        <v>1</v>
      </c>
      <c r="AE6213" t="n">
        <v>1</v>
      </c>
    </row>
    <row r="6214">
      <c r="A6214" t="inlineStr">
        <is>
          <t>73ecacf3-d02a-4a35-9c19-f60843cf26d5</t>
        </is>
      </c>
      <c r="B6214" s="115" t="n">
        <v>44971</v>
      </c>
      <c r="C6214" s="115" t="n">
        <v>44971</v>
      </c>
      <c r="D6214" t="n">
        <v>-0.0433817814</v>
      </c>
      <c r="E6214" t="n">
        <v>-0.0433817814</v>
      </c>
      <c r="F6214" t="inlineStr">
        <is>
          <t>MATIC</t>
        </is>
      </c>
      <c r="G6214" t="n">
        <v>6.560708702449193</v>
      </c>
      <c r="H6214" t="n">
        <v>-0.2846152307587285</v>
      </c>
      <c r="I6214" t="n">
        <v>-0.2846152307587285</v>
      </c>
      <c r="J6214" t="n">
        <v>1</v>
      </c>
      <c r="K6214" t="inlineStr"/>
      <c r="L6214" t="inlineStr">
        <is>
          <t>Helper</t>
        </is>
      </c>
      <c r="M6214" t="inlineStr"/>
      <c r="N6214" t="inlineStr"/>
      <c r="O6214" t="inlineStr"/>
      <c r="P6214" t="inlineStr"/>
      <c r="Q6214" t="inlineStr"/>
      <c r="R6214" t="inlineStr">
        <is>
          <t>Sem Histórico</t>
        </is>
      </c>
      <c r="S6214" t="inlineStr"/>
      <c r="T6214" t="inlineStr">
        <is>
          <t>Helper</t>
        </is>
      </c>
      <c r="U6214" t="inlineStr"/>
      <c r="V6214" t="inlineStr">
        <is>
          <t>Envio de NFTs</t>
        </is>
      </c>
      <c r="W6214" t="inlineStr">
        <is>
          <t>NFTs</t>
        </is>
      </c>
      <c r="X6214" t="inlineStr">
        <is>
          <t>Technology &amp; Infrastructure</t>
        </is>
      </c>
      <c r="Y6214" t="inlineStr">
        <is>
          <t>Operating Costs</t>
        </is>
      </c>
      <c r="Z6214" t="inlineStr">
        <is>
          <t>Operating Costs</t>
        </is>
      </c>
      <c r="AA6214" t="inlineStr">
        <is>
          <t>Custos na Blockchain</t>
        </is>
      </c>
      <c r="AB6214" t="inlineStr"/>
      <c r="AC6214" t="inlineStr">
        <is>
          <t>0xf0ab2d6b4025307d96407135ee7f679dc9edba76bbe42f479bfe67fef39ad9ea</t>
        </is>
      </c>
      <c r="AD6214" t="n">
        <v>1</v>
      </c>
      <c r="AE6214" t="n">
        <v>1</v>
      </c>
    </row>
    <row r="6215">
      <c r="A6215" t="inlineStr">
        <is>
          <t>4b795c8e-2eb4-43bf-a51c-8090c2764608</t>
        </is>
      </c>
      <c r="B6215" s="115" t="n">
        <v>44971</v>
      </c>
      <c r="C6215" s="115" t="n">
        <v>44971</v>
      </c>
      <c r="D6215" t="n">
        <v>-0.0642270432</v>
      </c>
      <c r="E6215" t="n">
        <v>-0.0642270432</v>
      </c>
      <c r="F6215" t="inlineStr">
        <is>
          <t>MATIC</t>
        </is>
      </c>
      <c r="G6215" t="n">
        <v>6.560708702449193</v>
      </c>
      <c r="H6215" t="n">
        <v>-0.4213749212548203</v>
      </c>
      <c r="I6215" t="n">
        <v>-0.4213749212548203</v>
      </c>
      <c r="J6215" t="n">
        <v>1</v>
      </c>
      <c r="K6215" t="inlineStr"/>
      <c r="L6215" t="inlineStr">
        <is>
          <t>Helper</t>
        </is>
      </c>
      <c r="M6215" t="inlineStr"/>
      <c r="N6215" t="inlineStr"/>
      <c r="O6215" t="inlineStr"/>
      <c r="P6215" t="inlineStr"/>
      <c r="Q6215" t="inlineStr"/>
      <c r="R6215" t="inlineStr">
        <is>
          <t>Sem Histórico</t>
        </is>
      </c>
      <c r="S6215" t="inlineStr"/>
      <c r="T6215" t="inlineStr">
        <is>
          <t>Helper</t>
        </is>
      </c>
      <c r="U6215" t="inlineStr"/>
      <c r="V6215" t="inlineStr">
        <is>
          <t>Envio de NFTs</t>
        </is>
      </c>
      <c r="W6215" t="inlineStr">
        <is>
          <t>NFTs</t>
        </is>
      </c>
      <c r="X6215" t="inlineStr">
        <is>
          <t>Technology &amp; Infrastructure</t>
        </is>
      </c>
      <c r="Y6215" t="inlineStr">
        <is>
          <t>Operating Costs</t>
        </is>
      </c>
      <c r="Z6215" t="inlineStr">
        <is>
          <t>Operating Costs</t>
        </is>
      </c>
      <c r="AA6215" t="inlineStr">
        <is>
          <t>Custos na Blockchain</t>
        </is>
      </c>
      <c r="AB6215" t="inlineStr"/>
      <c r="AC6215" t="inlineStr">
        <is>
          <t>0x059fcb6c16bd4b904cb51ded690e1f74b883cce9e0707d5f5fa6c50bb27c5675</t>
        </is>
      </c>
      <c r="AD6215" t="n">
        <v>1</v>
      </c>
      <c r="AE6215" t="n">
        <v>1</v>
      </c>
    </row>
    <row r="6216">
      <c r="A6216" t="inlineStr">
        <is>
          <t>5097cd41-5ca6-4d93-9bf5-4c3703c38d37</t>
        </is>
      </c>
      <c r="B6216" s="115" t="n">
        <v>44970</v>
      </c>
      <c r="C6216" s="115" t="n">
        <v>44970</v>
      </c>
      <c r="D6216" t="n">
        <v>-0.0222003057</v>
      </c>
      <c r="E6216" t="n">
        <v>-0.0222003057</v>
      </c>
      <c r="F6216" t="inlineStr">
        <is>
          <t>MATIC</t>
        </is>
      </c>
      <c r="G6216" t="n">
        <v>6.170655567117586</v>
      </c>
      <c r="H6216" t="n">
        <v>-0.1369904399594173</v>
      </c>
      <c r="I6216" t="n">
        <v>-0.1369904399594173</v>
      </c>
      <c r="J6216" t="n">
        <v>1</v>
      </c>
      <c r="K6216" t="inlineStr"/>
      <c r="L6216" t="inlineStr">
        <is>
          <t>Helper</t>
        </is>
      </c>
      <c r="M6216" t="inlineStr"/>
      <c r="N6216" t="inlineStr"/>
      <c r="O6216" t="inlineStr"/>
      <c r="P6216" t="inlineStr"/>
      <c r="Q6216" t="inlineStr"/>
      <c r="R6216" t="inlineStr">
        <is>
          <t>Sem Histórico</t>
        </is>
      </c>
      <c r="S6216" t="inlineStr"/>
      <c r="T6216" t="inlineStr">
        <is>
          <t>Helper</t>
        </is>
      </c>
      <c r="U6216" t="inlineStr"/>
      <c r="V6216" t="inlineStr">
        <is>
          <t>Envio de NFTs</t>
        </is>
      </c>
      <c r="W6216" t="inlineStr">
        <is>
          <t>NFTs</t>
        </is>
      </c>
      <c r="X6216" t="inlineStr">
        <is>
          <t>Technology &amp; Infrastructure</t>
        </is>
      </c>
      <c r="Y6216" t="inlineStr">
        <is>
          <t>Operating Costs</t>
        </is>
      </c>
      <c r="Z6216" t="inlineStr">
        <is>
          <t>Operating Costs</t>
        </is>
      </c>
      <c r="AA6216" t="inlineStr">
        <is>
          <t>Custos na Blockchain</t>
        </is>
      </c>
      <c r="AB6216" t="inlineStr"/>
      <c r="AC6216" t="inlineStr">
        <is>
          <t>0xcdab9a80635f16ec628eec9d3c5e2c69e733a0d2b5328d2e3dbe8bc30198582d</t>
        </is>
      </c>
      <c r="AD6216" t="n">
        <v>1</v>
      </c>
      <c r="AE6216" t="n">
        <v>1</v>
      </c>
    </row>
    <row r="6217">
      <c r="A6217" t="inlineStr">
        <is>
          <t>232c192e-c18b-4bd7-b05b-ce12d64669f0</t>
        </is>
      </c>
      <c r="B6217" s="115" t="n">
        <v>44970</v>
      </c>
      <c r="C6217" s="115" t="n">
        <v>44970</v>
      </c>
      <c r="D6217" t="n">
        <v>-0.04124223840000001</v>
      </c>
      <c r="E6217" t="n">
        <v>-0.04124223840000001</v>
      </c>
      <c r="F6217" t="inlineStr">
        <is>
          <t>MATIC</t>
        </is>
      </c>
      <c r="G6217" t="n">
        <v>6.170655567117586</v>
      </c>
      <c r="H6217" t="n">
        <v>-0.2544916479833507</v>
      </c>
      <c r="I6217" t="n">
        <v>-0.2544916479833507</v>
      </c>
      <c r="J6217" t="n">
        <v>1</v>
      </c>
      <c r="K6217" t="inlineStr"/>
      <c r="L6217" t="inlineStr">
        <is>
          <t>Helper</t>
        </is>
      </c>
      <c r="M6217" t="inlineStr"/>
      <c r="N6217" t="inlineStr"/>
      <c r="O6217" t="inlineStr"/>
      <c r="P6217" t="inlineStr"/>
      <c r="Q6217" t="inlineStr"/>
      <c r="R6217" t="inlineStr">
        <is>
          <t>Sem Histórico</t>
        </is>
      </c>
      <c r="S6217" t="inlineStr"/>
      <c r="T6217" t="inlineStr">
        <is>
          <t>Helper</t>
        </is>
      </c>
      <c r="U6217" t="inlineStr"/>
      <c r="V6217" t="inlineStr">
        <is>
          <t>Envio de NFTs</t>
        </is>
      </c>
      <c r="W6217" t="inlineStr">
        <is>
          <t>NFTs</t>
        </is>
      </c>
      <c r="X6217" t="inlineStr">
        <is>
          <t>Technology &amp; Infrastructure</t>
        </is>
      </c>
      <c r="Y6217" t="inlineStr">
        <is>
          <t>Operating Costs</t>
        </is>
      </c>
      <c r="Z6217" t="inlineStr">
        <is>
          <t>Operating Costs</t>
        </is>
      </c>
      <c r="AA6217" t="inlineStr">
        <is>
          <t>Custos na Blockchain</t>
        </is>
      </c>
      <c r="AB6217" t="inlineStr"/>
      <c r="AC6217" t="inlineStr">
        <is>
          <t>0xff08f0d34545a31635d5983308c3534441eec77756b4e982d54c0bc627db71bb</t>
        </is>
      </c>
      <c r="AD6217" t="n">
        <v>1</v>
      </c>
      <c r="AE6217" t="n">
        <v>1</v>
      </c>
    </row>
    <row r="6218">
      <c r="A6218" t="inlineStr">
        <is>
          <t>c5ced0cd-69ee-4e99-9c38-0259e7767458</t>
        </is>
      </c>
      <c r="B6218" s="115" t="n">
        <v>44970</v>
      </c>
      <c r="C6218" s="115" t="n">
        <v>44970</v>
      </c>
      <c r="D6218" t="n">
        <v>-0.0245436147</v>
      </c>
      <c r="E6218" t="n">
        <v>-0.0245436147</v>
      </c>
      <c r="F6218" t="inlineStr">
        <is>
          <t>MATIC</t>
        </is>
      </c>
      <c r="G6218" t="n">
        <v>6.170655567117586</v>
      </c>
      <c r="H6218" t="n">
        <v>-0.151450192685744</v>
      </c>
      <c r="I6218" t="n">
        <v>-0.151450192685744</v>
      </c>
      <c r="J6218" t="n">
        <v>1</v>
      </c>
      <c r="K6218" t="inlineStr"/>
      <c r="L6218" t="inlineStr">
        <is>
          <t>Helper</t>
        </is>
      </c>
      <c r="M6218" t="inlineStr"/>
      <c r="N6218" t="inlineStr"/>
      <c r="O6218" t="inlineStr"/>
      <c r="P6218" t="inlineStr"/>
      <c r="Q6218" t="inlineStr"/>
      <c r="R6218" t="inlineStr">
        <is>
          <t>Sem Histórico</t>
        </is>
      </c>
      <c r="S6218" t="inlineStr"/>
      <c r="T6218" t="inlineStr">
        <is>
          <t>Helper</t>
        </is>
      </c>
      <c r="U6218" t="inlineStr"/>
      <c r="V6218" t="inlineStr">
        <is>
          <t>Envio de NFTs</t>
        </is>
      </c>
      <c r="W6218" t="inlineStr">
        <is>
          <t>NFTs</t>
        </is>
      </c>
      <c r="X6218" t="inlineStr">
        <is>
          <t>Technology &amp; Infrastructure</t>
        </is>
      </c>
      <c r="Y6218" t="inlineStr">
        <is>
          <t>Operating Costs</t>
        </is>
      </c>
      <c r="Z6218" t="inlineStr">
        <is>
          <t>Operating Costs</t>
        </is>
      </c>
      <c r="AA6218" t="inlineStr">
        <is>
          <t>Custos na Blockchain</t>
        </is>
      </c>
      <c r="AB6218" t="inlineStr"/>
      <c r="AC6218" t="inlineStr">
        <is>
          <t>0xee81f3c452214e0d71acd8c75774082fd9a9276590a22bb39fc755a2f3978262</t>
        </is>
      </c>
      <c r="AD6218" t="n">
        <v>1</v>
      </c>
      <c r="AE6218" t="n">
        <v>1</v>
      </c>
    </row>
    <row r="6219">
      <c r="A6219" t="inlineStr">
        <is>
          <t>e4f75614-e9a9-4efe-a57a-17998740d412</t>
        </is>
      </c>
      <c r="B6219" s="115" t="n">
        <v>44970</v>
      </c>
      <c r="C6219" s="115" t="n">
        <v>44970</v>
      </c>
      <c r="D6219" t="n">
        <v>-0.0197347371</v>
      </c>
      <c r="E6219" t="n">
        <v>-0.0197347371</v>
      </c>
      <c r="F6219" t="inlineStr">
        <is>
          <t>MATIC</t>
        </is>
      </c>
      <c r="G6219" t="n">
        <v>6.170655567117586</v>
      </c>
      <c r="H6219" t="n">
        <v>-0.121776265351717</v>
      </c>
      <c r="I6219" t="n">
        <v>-0.121776265351717</v>
      </c>
      <c r="J6219" t="n">
        <v>1</v>
      </c>
      <c r="K6219" t="inlineStr"/>
      <c r="L6219" t="inlineStr">
        <is>
          <t>Helper</t>
        </is>
      </c>
      <c r="M6219" t="inlineStr"/>
      <c r="N6219" t="inlineStr"/>
      <c r="O6219" t="inlineStr"/>
      <c r="P6219" t="inlineStr"/>
      <c r="Q6219" t="inlineStr"/>
      <c r="R6219" t="inlineStr">
        <is>
          <t>Sem Histórico</t>
        </is>
      </c>
      <c r="S6219" t="inlineStr"/>
      <c r="T6219" t="inlineStr">
        <is>
          <t>Helper</t>
        </is>
      </c>
      <c r="U6219" t="inlineStr"/>
      <c r="V6219" t="inlineStr">
        <is>
          <t>Envio de NFTs</t>
        </is>
      </c>
      <c r="W6219" t="inlineStr">
        <is>
          <t>NFTs</t>
        </is>
      </c>
      <c r="X6219" t="inlineStr">
        <is>
          <t>Technology &amp; Infrastructure</t>
        </is>
      </c>
      <c r="Y6219" t="inlineStr">
        <is>
          <t>Operating Costs</t>
        </is>
      </c>
      <c r="Z6219" t="inlineStr">
        <is>
          <t>Operating Costs</t>
        </is>
      </c>
      <c r="AA6219" t="inlineStr">
        <is>
          <t>Custos na Blockchain</t>
        </is>
      </c>
      <c r="AB6219" t="inlineStr"/>
      <c r="AC6219" t="inlineStr">
        <is>
          <t>0xcb80a54b8b00b6cc93d0502082f4f382e7353ada6969f68f15dfdcccc28f8657</t>
        </is>
      </c>
      <c r="AD6219" t="n">
        <v>1</v>
      </c>
      <c r="AE6219" t="n">
        <v>1</v>
      </c>
    </row>
    <row r="6220">
      <c r="A6220" t="inlineStr">
        <is>
          <t>2121d4d9-c8a7-4c94-8ea4-11207a8dc28e</t>
        </is>
      </c>
      <c r="B6220" s="115" t="n">
        <v>44970</v>
      </c>
      <c r="C6220" s="115" t="n">
        <v>44970</v>
      </c>
      <c r="D6220" t="n">
        <v>-0.0163318449</v>
      </c>
      <c r="E6220" t="n">
        <v>-0.0163318449</v>
      </c>
      <c r="F6220" t="inlineStr">
        <is>
          <t>MATIC</t>
        </is>
      </c>
      <c r="G6220" t="n">
        <v>6.170655567117586</v>
      </c>
      <c r="H6220" t="n">
        <v>-0.100778189653486</v>
      </c>
      <c r="I6220" t="n">
        <v>-0.100778189653486</v>
      </c>
      <c r="J6220" t="n">
        <v>1</v>
      </c>
      <c r="K6220" t="inlineStr"/>
      <c r="L6220" t="inlineStr">
        <is>
          <t>Helper</t>
        </is>
      </c>
      <c r="M6220" t="inlineStr"/>
      <c r="N6220" t="inlineStr"/>
      <c r="O6220" t="inlineStr"/>
      <c r="P6220" t="inlineStr"/>
      <c r="Q6220" t="inlineStr"/>
      <c r="R6220" t="inlineStr">
        <is>
          <t>Sem Histórico</t>
        </is>
      </c>
      <c r="S6220" t="inlineStr"/>
      <c r="T6220" t="inlineStr">
        <is>
          <t>Helper</t>
        </is>
      </c>
      <c r="U6220" t="inlineStr"/>
      <c r="V6220" t="inlineStr">
        <is>
          <t>Envio de NFTs</t>
        </is>
      </c>
      <c r="W6220" t="inlineStr">
        <is>
          <t>NFTs</t>
        </is>
      </c>
      <c r="X6220" t="inlineStr">
        <is>
          <t>Technology &amp; Infrastructure</t>
        </is>
      </c>
      <c r="Y6220" t="inlineStr">
        <is>
          <t>Operating Costs</t>
        </is>
      </c>
      <c r="Z6220" t="inlineStr">
        <is>
          <t>Operating Costs</t>
        </is>
      </c>
      <c r="AA6220" t="inlineStr">
        <is>
          <t>Custos na Blockchain</t>
        </is>
      </c>
      <c r="AB6220" t="inlineStr"/>
      <c r="AC6220" t="inlineStr">
        <is>
          <t>0x2b9211cac7a32f4dde2f30427670e219b9d47c332a22c5313af3a9681e36a39d</t>
        </is>
      </c>
      <c r="AD6220" t="n">
        <v>1</v>
      </c>
      <c r="AE6220" t="n">
        <v>1</v>
      </c>
    </row>
    <row r="6221">
      <c r="A6221" t="inlineStr">
        <is>
          <t>cec662c5-75be-4130-848c-7c7965ee3ced</t>
        </is>
      </c>
      <c r="B6221" s="115" t="n">
        <v>44970</v>
      </c>
      <c r="C6221" s="115" t="n">
        <v>44970</v>
      </c>
      <c r="D6221" t="n">
        <v>-0.0543240156</v>
      </c>
      <c r="E6221" t="n">
        <v>-0.0543240156</v>
      </c>
      <c r="F6221" t="inlineStr">
        <is>
          <t>MATIC</t>
        </is>
      </c>
      <c r="G6221" t="n">
        <v>6.170655567117586</v>
      </c>
      <c r="H6221" t="n">
        <v>-0.3352147892903226</v>
      </c>
      <c r="I6221" t="n">
        <v>-0.3352147892903226</v>
      </c>
      <c r="J6221" t="n">
        <v>1</v>
      </c>
      <c r="K6221" t="inlineStr"/>
      <c r="L6221" t="inlineStr">
        <is>
          <t>Helper</t>
        </is>
      </c>
      <c r="M6221" t="inlineStr"/>
      <c r="N6221" t="inlineStr"/>
      <c r="O6221" t="inlineStr"/>
      <c r="P6221" t="inlineStr"/>
      <c r="Q6221" t="inlineStr"/>
      <c r="R6221" t="inlineStr">
        <is>
          <t>Sem Histórico</t>
        </is>
      </c>
      <c r="S6221" t="inlineStr"/>
      <c r="T6221" t="inlineStr">
        <is>
          <t>Helper</t>
        </is>
      </c>
      <c r="U6221" t="inlineStr"/>
      <c r="V6221" t="inlineStr">
        <is>
          <t>Envio de NFTs</t>
        </is>
      </c>
      <c r="W6221" t="inlineStr">
        <is>
          <t>NFTs</t>
        </is>
      </c>
      <c r="X6221" t="inlineStr">
        <is>
          <t>Technology &amp; Infrastructure</t>
        </is>
      </c>
      <c r="Y6221" t="inlineStr">
        <is>
          <t>Operating Costs</t>
        </is>
      </c>
      <c r="Z6221" t="inlineStr">
        <is>
          <t>Operating Costs</t>
        </is>
      </c>
      <c r="AA6221" t="inlineStr">
        <is>
          <t>Custos na Blockchain</t>
        </is>
      </c>
      <c r="AB6221" t="inlineStr"/>
      <c r="AC6221" t="inlineStr">
        <is>
          <t>0xae01c8f819263d97102f02557b77b40a381cb8efe58b492b873506cbce4171e6</t>
        </is>
      </c>
      <c r="AD6221" t="n">
        <v>1</v>
      </c>
      <c r="AE6221" t="n">
        <v>1</v>
      </c>
    </row>
    <row r="6222">
      <c r="A6222" t="inlineStr">
        <is>
          <t>c163e299-bb85-47ab-872a-9337987d0d20</t>
        </is>
      </c>
      <c r="B6222" s="115" t="n">
        <v>44970</v>
      </c>
      <c r="C6222" s="115" t="n">
        <v>44970</v>
      </c>
      <c r="D6222" t="n">
        <v>-0.0337130847</v>
      </c>
      <c r="E6222" t="n">
        <v>-0.0337130847</v>
      </c>
      <c r="F6222" t="inlineStr">
        <is>
          <t>MATIC</t>
        </is>
      </c>
      <c r="G6222" t="n">
        <v>6.170655567117586</v>
      </c>
      <c r="H6222" t="n">
        <v>-0.2080318337887617</v>
      </c>
      <c r="I6222" t="n">
        <v>-0.2080318337887617</v>
      </c>
      <c r="J6222" t="n">
        <v>1</v>
      </c>
      <c r="K6222" t="inlineStr"/>
      <c r="L6222" t="inlineStr">
        <is>
          <t>Helper</t>
        </is>
      </c>
      <c r="M6222" t="inlineStr"/>
      <c r="N6222" t="inlineStr"/>
      <c r="O6222" t="inlineStr"/>
      <c r="P6222" t="inlineStr"/>
      <c r="Q6222" t="inlineStr"/>
      <c r="R6222" t="inlineStr">
        <is>
          <t>Sem Histórico</t>
        </is>
      </c>
      <c r="S6222" t="inlineStr"/>
      <c r="T6222" t="inlineStr">
        <is>
          <t>Helper</t>
        </is>
      </c>
      <c r="U6222" t="inlineStr"/>
      <c r="V6222" t="inlineStr">
        <is>
          <t>Envio de NFTs</t>
        </is>
      </c>
      <c r="W6222" t="inlineStr">
        <is>
          <t>NFTs</t>
        </is>
      </c>
      <c r="X6222" t="inlineStr">
        <is>
          <t>Technology &amp; Infrastructure</t>
        </is>
      </c>
      <c r="Y6222" t="inlineStr">
        <is>
          <t>Operating Costs</t>
        </is>
      </c>
      <c r="Z6222" t="inlineStr">
        <is>
          <t>Operating Costs</t>
        </is>
      </c>
      <c r="AA6222" t="inlineStr">
        <is>
          <t>Custos na Blockchain</t>
        </is>
      </c>
      <c r="AB6222" t="inlineStr"/>
      <c r="AC6222" t="inlineStr">
        <is>
          <t>0xcb57db1080d780060b62302b41a42fd1ee5976d0c429333107450ca688526cdf</t>
        </is>
      </c>
      <c r="AD6222" t="n">
        <v>1</v>
      </c>
      <c r="AE6222" t="n">
        <v>1</v>
      </c>
    </row>
    <row r="6223">
      <c r="A6223" t="inlineStr">
        <is>
          <t>7fbea744-0484-438b-bde6-48240e4181be</t>
        </is>
      </c>
      <c r="B6223" s="115" t="n">
        <v>44970</v>
      </c>
      <c r="C6223" s="115" t="n">
        <v>44970</v>
      </c>
      <c r="D6223" t="n">
        <v>-0.0485064963</v>
      </c>
      <c r="E6223" t="n">
        <v>-0.0485064963</v>
      </c>
      <c r="F6223" t="inlineStr">
        <is>
          <t>MATIC</t>
        </is>
      </c>
      <c r="G6223" t="n">
        <v>6.170655567117586</v>
      </c>
      <c r="H6223" t="n">
        <v>-0.2993168814349636</v>
      </c>
      <c r="I6223" t="n">
        <v>-0.2993168814349636</v>
      </c>
      <c r="J6223" t="n">
        <v>1</v>
      </c>
      <c r="K6223" t="inlineStr"/>
      <c r="L6223" t="inlineStr">
        <is>
          <t>Helper</t>
        </is>
      </c>
      <c r="M6223" t="inlineStr"/>
      <c r="N6223" t="inlineStr"/>
      <c r="O6223" t="inlineStr"/>
      <c r="P6223" t="inlineStr"/>
      <c r="Q6223" t="inlineStr"/>
      <c r="R6223" t="inlineStr">
        <is>
          <t>Sem Histórico</t>
        </is>
      </c>
      <c r="S6223" t="inlineStr"/>
      <c r="T6223" t="inlineStr">
        <is>
          <t>Helper</t>
        </is>
      </c>
      <c r="U6223" t="inlineStr"/>
      <c r="V6223" t="inlineStr">
        <is>
          <t>Envio de NFTs</t>
        </is>
      </c>
      <c r="W6223" t="inlineStr">
        <is>
          <t>NFTs</t>
        </is>
      </c>
      <c r="X6223" t="inlineStr">
        <is>
          <t>Technology &amp; Infrastructure</t>
        </is>
      </c>
      <c r="Y6223" t="inlineStr">
        <is>
          <t>Operating Costs</t>
        </is>
      </c>
      <c r="Z6223" t="inlineStr">
        <is>
          <t>Operating Costs</t>
        </is>
      </c>
      <c r="AA6223" t="inlineStr">
        <is>
          <t>Custos na Blockchain</t>
        </is>
      </c>
      <c r="AB6223" t="inlineStr"/>
      <c r="AC6223" t="inlineStr">
        <is>
          <t>0x280f57f196464f248ea1ede496966a88dd3619715223f6eb2d33a2df0ac0f35c</t>
        </is>
      </c>
      <c r="AD6223" t="n">
        <v>1</v>
      </c>
      <c r="AE6223" t="n">
        <v>1</v>
      </c>
    </row>
    <row r="6224">
      <c r="A6224" t="inlineStr">
        <is>
          <t>01f93ff7-f24f-4d40-817d-c3562e3194c4</t>
        </is>
      </c>
      <c r="B6224" s="115" t="n">
        <v>44970</v>
      </c>
      <c r="C6224" s="115" t="n">
        <v>44970</v>
      </c>
      <c r="D6224" t="n">
        <v>-0.0424444578</v>
      </c>
      <c r="E6224" t="n">
        <v>-0.0424444578</v>
      </c>
      <c r="F6224" t="inlineStr">
        <is>
          <t>MATIC</t>
        </is>
      </c>
      <c r="G6224" t="n">
        <v>6.170655567117586</v>
      </c>
      <c r="H6224" t="n">
        <v>-0.2619101298168575</v>
      </c>
      <c r="I6224" t="n">
        <v>-0.2619101298168575</v>
      </c>
      <c r="J6224" t="n">
        <v>1</v>
      </c>
      <c r="K6224" t="inlineStr"/>
      <c r="L6224" t="inlineStr">
        <is>
          <t>Helper</t>
        </is>
      </c>
      <c r="M6224" t="inlineStr"/>
      <c r="N6224" t="inlineStr"/>
      <c r="O6224" t="inlineStr"/>
      <c r="P6224" t="inlineStr"/>
      <c r="Q6224" t="inlineStr"/>
      <c r="R6224" t="inlineStr">
        <is>
          <t>Sem Histórico</t>
        </is>
      </c>
      <c r="S6224" t="inlineStr"/>
      <c r="T6224" t="inlineStr">
        <is>
          <t>Helper</t>
        </is>
      </c>
      <c r="U6224" t="inlineStr"/>
      <c r="V6224" t="inlineStr">
        <is>
          <t>Envio de NFTs</t>
        </is>
      </c>
      <c r="W6224" t="inlineStr">
        <is>
          <t>NFTs</t>
        </is>
      </c>
      <c r="X6224" t="inlineStr">
        <is>
          <t>Technology &amp; Infrastructure</t>
        </is>
      </c>
      <c r="Y6224" t="inlineStr">
        <is>
          <t>Operating Costs</t>
        </is>
      </c>
      <c r="Z6224" t="inlineStr">
        <is>
          <t>Operating Costs</t>
        </is>
      </c>
      <c r="AA6224" t="inlineStr">
        <is>
          <t>Custos na Blockchain</t>
        </is>
      </c>
      <c r="AB6224" t="inlineStr"/>
      <c r="AC6224" t="inlineStr">
        <is>
          <t>0x101c4a29b20f8ac42603231bbf8225b421e5f1ed5d07b0edc82350a1b29de158</t>
        </is>
      </c>
      <c r="AD6224" t="n">
        <v>1</v>
      </c>
      <c r="AE6224" t="n">
        <v>1</v>
      </c>
    </row>
    <row r="6225">
      <c r="A6225" t="inlineStr">
        <is>
          <t>346c8788-1bb3-4d3d-bb93-2bc92d45b3ec</t>
        </is>
      </c>
      <c r="B6225" s="115" t="n">
        <v>44970</v>
      </c>
      <c r="C6225" s="115" t="n">
        <v>44970</v>
      </c>
      <c r="D6225" t="n">
        <v>-0.044930403</v>
      </c>
      <c r="E6225" t="n">
        <v>-0.044930403</v>
      </c>
      <c r="F6225" t="inlineStr">
        <is>
          <t>MATIC</t>
        </is>
      </c>
      <c r="G6225" t="n">
        <v>6.170655567117586</v>
      </c>
      <c r="H6225" t="n">
        <v>-0.2772500414047867</v>
      </c>
      <c r="I6225" t="n">
        <v>-0.2772500414047867</v>
      </c>
      <c r="J6225" t="n">
        <v>1</v>
      </c>
      <c r="K6225" t="inlineStr"/>
      <c r="L6225" t="inlineStr">
        <is>
          <t>Helper</t>
        </is>
      </c>
      <c r="M6225" t="inlineStr"/>
      <c r="N6225" t="inlineStr"/>
      <c r="O6225" t="inlineStr"/>
      <c r="P6225" t="inlineStr"/>
      <c r="Q6225" t="inlineStr"/>
      <c r="R6225" t="inlineStr">
        <is>
          <t>Sem Histórico</t>
        </is>
      </c>
      <c r="S6225" t="inlineStr"/>
      <c r="T6225" t="inlineStr">
        <is>
          <t>Helper</t>
        </is>
      </c>
      <c r="U6225" t="inlineStr"/>
      <c r="V6225" t="inlineStr">
        <is>
          <t>Envio de NFTs</t>
        </is>
      </c>
      <c r="W6225" t="inlineStr">
        <is>
          <t>NFTs</t>
        </is>
      </c>
      <c r="X6225" t="inlineStr">
        <is>
          <t>Technology &amp; Infrastructure</t>
        </is>
      </c>
      <c r="Y6225" t="inlineStr">
        <is>
          <t>Operating Costs</t>
        </is>
      </c>
      <c r="Z6225" t="inlineStr">
        <is>
          <t>Operating Costs</t>
        </is>
      </c>
      <c r="AA6225" t="inlineStr">
        <is>
          <t>Custos na Blockchain</t>
        </is>
      </c>
      <c r="AB6225" t="inlineStr"/>
      <c r="AC6225" t="inlineStr">
        <is>
          <t>0xf24c47a779182a27ab55ae39af080403aa87e892f9eb92496bb7e4aa6465038a</t>
        </is>
      </c>
      <c r="AD6225" t="n">
        <v>1</v>
      </c>
      <c r="AE6225" t="n">
        <v>1</v>
      </c>
    </row>
    <row r="6226">
      <c r="A6226" t="inlineStr">
        <is>
          <t>629925c9-7707-4413-ade2-69518537ab51</t>
        </is>
      </c>
      <c r="B6226" s="115" t="n">
        <v>44970</v>
      </c>
      <c r="C6226" s="115" t="n">
        <v>44970</v>
      </c>
      <c r="D6226" t="n">
        <v>-0.031376268</v>
      </c>
      <c r="E6226" t="n">
        <v>-0.031376268</v>
      </c>
      <c r="F6226" t="inlineStr">
        <is>
          <t>MATIC</t>
        </is>
      </c>
      <c r="G6226" t="n">
        <v>6.170655567117586</v>
      </c>
      <c r="H6226" t="n">
        <v>-0.1936121428095733</v>
      </c>
      <c r="I6226" t="n">
        <v>-0.1936121428095733</v>
      </c>
      <c r="J6226" t="n">
        <v>1</v>
      </c>
      <c r="K6226" t="inlineStr"/>
      <c r="L6226" t="inlineStr">
        <is>
          <t>Helper</t>
        </is>
      </c>
      <c r="M6226" t="inlineStr"/>
      <c r="N6226" t="inlineStr"/>
      <c r="O6226" t="inlineStr"/>
      <c r="P6226" t="inlineStr"/>
      <c r="Q6226" t="inlineStr"/>
      <c r="R6226" t="inlineStr">
        <is>
          <t>Sem Histórico</t>
        </is>
      </c>
      <c r="S6226" t="inlineStr"/>
      <c r="T6226" t="inlineStr">
        <is>
          <t>Helper</t>
        </is>
      </c>
      <c r="U6226" t="inlineStr"/>
      <c r="V6226" t="inlineStr">
        <is>
          <t>Envio de NFTs</t>
        </is>
      </c>
      <c r="W6226" t="inlineStr">
        <is>
          <t>NFTs</t>
        </is>
      </c>
      <c r="X6226" t="inlineStr">
        <is>
          <t>Technology &amp; Infrastructure</t>
        </is>
      </c>
      <c r="Y6226" t="inlineStr">
        <is>
          <t>Operating Costs</t>
        </is>
      </c>
      <c r="Z6226" t="inlineStr">
        <is>
          <t>Operating Costs</t>
        </is>
      </c>
      <c r="AA6226" t="inlineStr">
        <is>
          <t>Custos na Blockchain</t>
        </is>
      </c>
      <c r="AB6226" t="inlineStr"/>
      <c r="AC6226" t="inlineStr">
        <is>
          <t>0x890c5a06c65f31fea34b0fb84749cb616f758481504b0bb678e21a0800fff1e5</t>
        </is>
      </c>
      <c r="AD6226" t="n">
        <v>1</v>
      </c>
      <c r="AE6226" t="n">
        <v>1</v>
      </c>
    </row>
    <row r="6227">
      <c r="A6227" t="inlineStr">
        <is>
          <t>5f3ae0b8-476a-4b33-bb34-3ab56bfa021e</t>
        </is>
      </c>
      <c r="B6227" s="115" t="n">
        <v>44970</v>
      </c>
      <c r="C6227" s="115" t="n">
        <v>44970</v>
      </c>
      <c r="D6227" t="n">
        <v>-0.0221493642</v>
      </c>
      <c r="E6227" t="n">
        <v>-0.0221493642</v>
      </c>
      <c r="F6227" t="inlineStr">
        <is>
          <t>MATIC</t>
        </is>
      </c>
      <c r="G6227" t="n">
        <v>6.170655567117586</v>
      </c>
      <c r="H6227" t="n">
        <v>-0.136676097508845</v>
      </c>
      <c r="I6227" t="n">
        <v>-0.136676097508845</v>
      </c>
      <c r="J6227" t="n">
        <v>1</v>
      </c>
      <c r="K6227" t="inlineStr"/>
      <c r="L6227" t="inlineStr">
        <is>
          <t>Helper</t>
        </is>
      </c>
      <c r="M6227" t="inlineStr"/>
      <c r="N6227" t="inlineStr"/>
      <c r="O6227" t="inlineStr"/>
      <c r="P6227" t="inlineStr"/>
      <c r="Q6227" t="inlineStr"/>
      <c r="R6227" t="inlineStr">
        <is>
          <t>Sem Histórico</t>
        </is>
      </c>
      <c r="S6227" t="inlineStr"/>
      <c r="T6227" t="inlineStr">
        <is>
          <t>Helper</t>
        </is>
      </c>
      <c r="U6227" t="inlineStr"/>
      <c r="V6227" t="inlineStr">
        <is>
          <t>Envio de NFTs</t>
        </is>
      </c>
      <c r="W6227" t="inlineStr">
        <is>
          <t>NFTs</t>
        </is>
      </c>
      <c r="X6227" t="inlineStr">
        <is>
          <t>Technology &amp; Infrastructure</t>
        </is>
      </c>
      <c r="Y6227" t="inlineStr">
        <is>
          <t>Operating Costs</t>
        </is>
      </c>
      <c r="Z6227" t="inlineStr">
        <is>
          <t>Operating Costs</t>
        </is>
      </c>
      <c r="AA6227" t="inlineStr">
        <is>
          <t>Custos na Blockchain</t>
        </is>
      </c>
      <c r="AB6227" t="inlineStr"/>
      <c r="AC6227" t="inlineStr">
        <is>
          <t>0x14502666a416f8aad24a403d02059c761b19d2651ea5b3317f9b5e23869ed0f1</t>
        </is>
      </c>
      <c r="AD6227" t="n">
        <v>1</v>
      </c>
      <c r="AE6227" t="n">
        <v>1</v>
      </c>
    </row>
    <row r="6228">
      <c r="A6228" t="inlineStr">
        <is>
          <t>4861aa46-e3f2-478b-be25-373a7d86f3f9</t>
        </is>
      </c>
      <c r="B6228" s="115" t="n">
        <v>44970</v>
      </c>
      <c r="C6228" s="115" t="n">
        <v>44970</v>
      </c>
      <c r="D6228" t="n">
        <v>-0.015078684</v>
      </c>
      <c r="E6228" t="n">
        <v>-0.015078684</v>
      </c>
      <c r="F6228" t="inlineStr">
        <is>
          <t>MATIC</t>
        </is>
      </c>
      <c r="G6228" t="n">
        <v>6.170655567117586</v>
      </c>
      <c r="H6228" t="n">
        <v>-0.09304536536940687</v>
      </c>
      <c r="I6228" t="n">
        <v>-0.09304536536940687</v>
      </c>
      <c r="J6228" t="n">
        <v>1</v>
      </c>
      <c r="K6228" t="inlineStr"/>
      <c r="L6228" t="inlineStr">
        <is>
          <t>Helper</t>
        </is>
      </c>
      <c r="M6228" t="inlineStr"/>
      <c r="N6228" t="inlineStr"/>
      <c r="O6228" t="inlineStr"/>
      <c r="P6228" t="inlineStr"/>
      <c r="Q6228" t="inlineStr"/>
      <c r="R6228" t="inlineStr">
        <is>
          <t>Sem Histórico</t>
        </is>
      </c>
      <c r="S6228" t="inlineStr"/>
      <c r="T6228" t="inlineStr">
        <is>
          <t>Helper</t>
        </is>
      </c>
      <c r="U6228" t="inlineStr"/>
      <c r="V6228" t="inlineStr">
        <is>
          <t>Envio de NFTs</t>
        </is>
      </c>
      <c r="W6228" t="inlineStr">
        <is>
          <t>NFTs</t>
        </is>
      </c>
      <c r="X6228" t="inlineStr">
        <is>
          <t>Technology &amp; Infrastructure</t>
        </is>
      </c>
      <c r="Y6228" t="inlineStr">
        <is>
          <t>Operating Costs</t>
        </is>
      </c>
      <c r="Z6228" t="inlineStr">
        <is>
          <t>Operating Costs</t>
        </is>
      </c>
      <c r="AA6228" t="inlineStr">
        <is>
          <t>Custos na Blockchain</t>
        </is>
      </c>
      <c r="AB6228" t="inlineStr"/>
      <c r="AC6228" t="inlineStr">
        <is>
          <t>0x0ccd9c96a377c1a60ae058adbcdfe8ee86230885e1b14219b328549be6960ba3</t>
        </is>
      </c>
      <c r="AD6228" t="n">
        <v>1</v>
      </c>
      <c r="AE6228" t="n">
        <v>1</v>
      </c>
    </row>
    <row r="6229">
      <c r="A6229" t="inlineStr">
        <is>
          <t>b00e11b6-ab5a-437f-9fe1-b704a35d081a</t>
        </is>
      </c>
      <c r="B6229" s="115" t="n">
        <v>44970</v>
      </c>
      <c r="C6229" s="115" t="n">
        <v>44970</v>
      </c>
      <c r="D6229" t="n">
        <v>-0.0235247847</v>
      </c>
      <c r="E6229" t="n">
        <v>-0.0235247847</v>
      </c>
      <c r="F6229" t="inlineStr">
        <is>
          <t>MATIC</t>
        </is>
      </c>
      <c r="G6229" t="n">
        <v>6.170655567117586</v>
      </c>
      <c r="H6229" t="n">
        <v>-0.1451633436742976</v>
      </c>
      <c r="I6229" t="n">
        <v>-0.1451633436742976</v>
      </c>
      <c r="J6229" t="n">
        <v>1</v>
      </c>
      <c r="K6229" t="inlineStr"/>
      <c r="L6229" t="inlineStr">
        <is>
          <t>Helper</t>
        </is>
      </c>
      <c r="M6229" t="inlineStr"/>
      <c r="N6229" t="inlineStr"/>
      <c r="O6229" t="inlineStr"/>
      <c r="P6229" t="inlineStr"/>
      <c r="Q6229" t="inlineStr"/>
      <c r="R6229" t="inlineStr">
        <is>
          <t>Sem Histórico</t>
        </is>
      </c>
      <c r="S6229" t="inlineStr"/>
      <c r="T6229" t="inlineStr">
        <is>
          <t>Helper</t>
        </is>
      </c>
      <c r="U6229" t="inlineStr"/>
      <c r="V6229" t="inlineStr">
        <is>
          <t>Envio de NFTs</t>
        </is>
      </c>
      <c r="W6229" t="inlineStr">
        <is>
          <t>NFTs</t>
        </is>
      </c>
      <c r="X6229" t="inlineStr">
        <is>
          <t>Technology &amp; Infrastructure</t>
        </is>
      </c>
      <c r="Y6229" t="inlineStr">
        <is>
          <t>Operating Costs</t>
        </is>
      </c>
      <c r="Z6229" t="inlineStr">
        <is>
          <t>Operating Costs</t>
        </is>
      </c>
      <c r="AA6229" t="inlineStr">
        <is>
          <t>Custos na Blockchain</t>
        </is>
      </c>
      <c r="AB6229" t="inlineStr"/>
      <c r="AC6229" t="inlineStr">
        <is>
          <t>0x621d1951e1f89a0662ba0a72c8442e5157de0eb495be57a97ff78d49a2cd67f9</t>
        </is>
      </c>
      <c r="AD6229" t="n">
        <v>1</v>
      </c>
      <c r="AE6229" t="n">
        <v>1</v>
      </c>
    </row>
    <row r="6230">
      <c r="A6230" t="inlineStr">
        <is>
          <t>146d71a1-8724-4a6f-968b-4ee2af51018e</t>
        </is>
      </c>
      <c r="B6230" s="115" t="n">
        <v>44970</v>
      </c>
      <c r="C6230" s="115" t="n">
        <v>44970</v>
      </c>
      <c r="D6230" t="n">
        <v>-0.0362194065</v>
      </c>
      <c r="E6230" t="n">
        <v>-0.0362194065</v>
      </c>
      <c r="F6230" t="inlineStr">
        <is>
          <t>MATIC</t>
        </is>
      </c>
      <c r="G6230" t="n">
        <v>6.170655567117586</v>
      </c>
      <c r="H6230" t="n">
        <v>-0.2234974823569199</v>
      </c>
      <c r="I6230" t="n">
        <v>-0.2234974823569199</v>
      </c>
      <c r="J6230" t="n">
        <v>1</v>
      </c>
      <c r="K6230" t="inlineStr"/>
      <c r="L6230" t="inlineStr">
        <is>
          <t>Helper</t>
        </is>
      </c>
      <c r="M6230" t="inlineStr"/>
      <c r="N6230" t="inlineStr"/>
      <c r="O6230" t="inlineStr"/>
      <c r="P6230" t="inlineStr"/>
      <c r="Q6230" t="inlineStr"/>
      <c r="R6230" t="inlineStr">
        <is>
          <t>Sem Histórico</t>
        </is>
      </c>
      <c r="S6230" t="inlineStr"/>
      <c r="T6230" t="inlineStr">
        <is>
          <t>Helper</t>
        </is>
      </c>
      <c r="U6230" t="inlineStr"/>
      <c r="V6230" t="inlineStr">
        <is>
          <t>Envio de NFTs</t>
        </is>
      </c>
      <c r="W6230" t="inlineStr">
        <is>
          <t>NFTs</t>
        </is>
      </c>
      <c r="X6230" t="inlineStr">
        <is>
          <t>Technology &amp; Infrastructure</t>
        </is>
      </c>
      <c r="Y6230" t="inlineStr">
        <is>
          <t>Operating Costs</t>
        </is>
      </c>
      <c r="Z6230" t="inlineStr">
        <is>
          <t>Operating Costs</t>
        </is>
      </c>
      <c r="AA6230" t="inlineStr">
        <is>
          <t>Custos na Blockchain</t>
        </is>
      </c>
      <c r="AB6230" t="inlineStr"/>
      <c r="AC6230" t="inlineStr">
        <is>
          <t>0x9630444ecbd74c07bdd7495f01ceeaf05dc65a50770105ac421d707e40843f4e</t>
        </is>
      </c>
      <c r="AD6230" t="n">
        <v>1</v>
      </c>
      <c r="AE6230" t="n">
        <v>1</v>
      </c>
    </row>
    <row r="6231">
      <c r="A6231" t="inlineStr">
        <is>
          <t>c077d4e3-25e1-430f-b729-219d895ef794</t>
        </is>
      </c>
      <c r="B6231" s="115" t="n">
        <v>44970</v>
      </c>
      <c r="C6231" s="115" t="n">
        <v>44970</v>
      </c>
      <c r="D6231" t="n">
        <v>-0.0485268729</v>
      </c>
      <c r="E6231" t="n">
        <v>-0.0485268729</v>
      </c>
      <c r="F6231" t="inlineStr">
        <is>
          <t>MATIC</t>
        </is>
      </c>
      <c r="G6231" t="n">
        <v>6.170655567117586</v>
      </c>
      <c r="H6231" t="n">
        <v>-0.2994426184151925</v>
      </c>
      <c r="I6231" t="n">
        <v>-0.2994426184151925</v>
      </c>
      <c r="J6231" t="n">
        <v>1</v>
      </c>
      <c r="K6231" t="inlineStr"/>
      <c r="L6231" t="inlineStr">
        <is>
          <t>Helper</t>
        </is>
      </c>
      <c r="M6231" t="inlineStr"/>
      <c r="N6231" t="inlineStr"/>
      <c r="O6231" t="inlineStr"/>
      <c r="P6231" t="inlineStr"/>
      <c r="Q6231" t="inlineStr"/>
      <c r="R6231" t="inlineStr">
        <is>
          <t>Sem Histórico</t>
        </is>
      </c>
      <c r="S6231" t="inlineStr"/>
      <c r="T6231" t="inlineStr">
        <is>
          <t>Helper</t>
        </is>
      </c>
      <c r="U6231" t="inlineStr"/>
      <c r="V6231" t="inlineStr">
        <is>
          <t>Envio de NFTs</t>
        </is>
      </c>
      <c r="W6231" t="inlineStr">
        <is>
          <t>NFTs</t>
        </is>
      </c>
      <c r="X6231" t="inlineStr">
        <is>
          <t>Technology &amp; Infrastructure</t>
        </is>
      </c>
      <c r="Y6231" t="inlineStr">
        <is>
          <t>Operating Costs</t>
        </is>
      </c>
      <c r="Z6231" t="inlineStr">
        <is>
          <t>Operating Costs</t>
        </is>
      </c>
      <c r="AA6231" t="inlineStr">
        <is>
          <t>Custos na Blockchain</t>
        </is>
      </c>
      <c r="AB6231" t="inlineStr"/>
      <c r="AC6231" t="inlineStr">
        <is>
          <t>0x398baea0b249d485c4c31e0b43af3b15f9d95f5e3b9ddde3d26e8bbc15770599</t>
        </is>
      </c>
      <c r="AD6231" t="n">
        <v>1</v>
      </c>
      <c r="AE6231" t="n">
        <v>1</v>
      </c>
    </row>
    <row r="6232">
      <c r="A6232" t="inlineStr">
        <is>
          <t>b8e3ec45-d158-4d29-b71d-2e26ec2c2427</t>
        </is>
      </c>
      <c r="B6232" s="115" t="n">
        <v>44970</v>
      </c>
      <c r="C6232" s="115" t="n">
        <v>44970</v>
      </c>
      <c r="D6232" t="n">
        <v>-0.0357099915</v>
      </c>
      <c r="E6232" t="n">
        <v>-0.0357099915</v>
      </c>
      <c r="F6232" t="inlineStr">
        <is>
          <t>MATIC</t>
        </is>
      </c>
      <c r="G6232" t="n">
        <v>6.170655567117586</v>
      </c>
      <c r="H6232" t="n">
        <v>-0.2203540578511967</v>
      </c>
      <c r="I6232" t="n">
        <v>-0.2203540578511967</v>
      </c>
      <c r="J6232" t="n">
        <v>1</v>
      </c>
      <c r="K6232" t="inlineStr"/>
      <c r="L6232" t="inlineStr">
        <is>
          <t>Helper</t>
        </is>
      </c>
      <c r="M6232" t="inlineStr"/>
      <c r="N6232" t="inlineStr"/>
      <c r="O6232" t="inlineStr"/>
      <c r="P6232" t="inlineStr"/>
      <c r="Q6232" t="inlineStr"/>
      <c r="R6232" t="inlineStr">
        <is>
          <t>Sem Histórico</t>
        </is>
      </c>
      <c r="S6232" t="inlineStr"/>
      <c r="T6232" t="inlineStr">
        <is>
          <t>Helper</t>
        </is>
      </c>
      <c r="U6232" t="inlineStr"/>
      <c r="V6232" t="inlineStr">
        <is>
          <t>Envio de NFTs</t>
        </is>
      </c>
      <c r="W6232" t="inlineStr">
        <is>
          <t>NFTs</t>
        </is>
      </c>
      <c r="X6232" t="inlineStr">
        <is>
          <t>Technology &amp; Infrastructure</t>
        </is>
      </c>
      <c r="Y6232" t="inlineStr">
        <is>
          <t>Operating Costs</t>
        </is>
      </c>
      <c r="Z6232" t="inlineStr">
        <is>
          <t>Operating Costs</t>
        </is>
      </c>
      <c r="AA6232" t="inlineStr">
        <is>
          <t>Custos na Blockchain</t>
        </is>
      </c>
      <c r="AB6232" t="inlineStr"/>
      <c r="AC6232" t="inlineStr">
        <is>
          <t>0xd3a79243b9cd4ba46c6801aa234864f4743812d6eed1a2f34d600330a6a4d28e</t>
        </is>
      </c>
      <c r="AD6232" t="n">
        <v>1</v>
      </c>
      <c r="AE6232" t="n">
        <v>1</v>
      </c>
    </row>
    <row r="6233">
      <c r="A6233" t="inlineStr">
        <is>
          <t>08514b2a-1965-48ec-bc45-024d7744bacd</t>
        </is>
      </c>
      <c r="B6233" s="115" t="n">
        <v>44970</v>
      </c>
      <c r="C6233" s="115" t="n">
        <v>44970</v>
      </c>
      <c r="D6233" t="n">
        <v>-0.0382366899</v>
      </c>
      <c r="E6233" t="n">
        <v>-0.0382366899</v>
      </c>
      <c r="F6233" t="inlineStr">
        <is>
          <t>MATIC</t>
        </is>
      </c>
      <c r="G6233" t="n">
        <v>6.170655567117586</v>
      </c>
      <c r="H6233" t="n">
        <v>-0.2359454433995837</v>
      </c>
      <c r="I6233" t="n">
        <v>-0.2359454433995837</v>
      </c>
      <c r="J6233" t="n">
        <v>1</v>
      </c>
      <c r="K6233" t="inlineStr"/>
      <c r="L6233" t="inlineStr">
        <is>
          <t>Helper</t>
        </is>
      </c>
      <c r="M6233" t="inlineStr"/>
      <c r="N6233" t="inlineStr"/>
      <c r="O6233" t="inlineStr"/>
      <c r="P6233" t="inlineStr"/>
      <c r="Q6233" t="inlineStr"/>
      <c r="R6233" t="inlineStr">
        <is>
          <t>Sem Histórico</t>
        </is>
      </c>
      <c r="S6233" t="inlineStr"/>
      <c r="T6233" t="inlineStr">
        <is>
          <t>Helper</t>
        </is>
      </c>
      <c r="U6233" t="inlineStr"/>
      <c r="V6233" t="inlineStr">
        <is>
          <t>Envio de NFTs</t>
        </is>
      </c>
      <c r="W6233" t="inlineStr">
        <is>
          <t>NFTs</t>
        </is>
      </c>
      <c r="X6233" t="inlineStr">
        <is>
          <t>Technology &amp; Infrastructure</t>
        </is>
      </c>
      <c r="Y6233" t="inlineStr">
        <is>
          <t>Operating Costs</t>
        </is>
      </c>
      <c r="Z6233" t="inlineStr">
        <is>
          <t>Operating Costs</t>
        </is>
      </c>
      <c r="AA6233" t="inlineStr">
        <is>
          <t>Custos na Blockchain</t>
        </is>
      </c>
      <c r="AB6233" t="inlineStr"/>
      <c r="AC6233" t="inlineStr">
        <is>
          <t>0x74fd221534fbb83e68cf79b71d5528663add9799538903d6874f494eb476a475</t>
        </is>
      </c>
      <c r="AD6233" t="n">
        <v>1</v>
      </c>
      <c r="AE6233" t="n">
        <v>1</v>
      </c>
    </row>
    <row r="6234">
      <c r="A6234" t="inlineStr">
        <is>
          <t>ecb8bbe0-179f-4c45-80bb-b47354e71213</t>
        </is>
      </c>
      <c r="B6234" s="115" t="n">
        <v>44970</v>
      </c>
      <c r="C6234" s="115" t="n">
        <v>44970</v>
      </c>
      <c r="D6234" t="n">
        <v>-0.0141311721</v>
      </c>
      <c r="E6234" t="n">
        <v>-0.0141311721</v>
      </c>
      <c r="F6234" t="inlineStr">
        <is>
          <t>MATIC</t>
        </is>
      </c>
      <c r="G6234" t="n">
        <v>6.170655567117586</v>
      </c>
      <c r="H6234" t="n">
        <v>-0.0871985957887617</v>
      </c>
      <c r="I6234" t="n">
        <v>-0.0871985957887617</v>
      </c>
      <c r="J6234" t="n">
        <v>1</v>
      </c>
      <c r="K6234" t="inlineStr"/>
      <c r="L6234" t="inlineStr">
        <is>
          <t>Helper</t>
        </is>
      </c>
      <c r="M6234" t="inlineStr"/>
      <c r="N6234" t="inlineStr"/>
      <c r="O6234" t="inlineStr"/>
      <c r="P6234" t="inlineStr"/>
      <c r="Q6234" t="inlineStr"/>
      <c r="R6234" t="inlineStr">
        <is>
          <t>Sem Histórico</t>
        </is>
      </c>
      <c r="S6234" t="inlineStr"/>
      <c r="T6234" t="inlineStr">
        <is>
          <t>Helper</t>
        </is>
      </c>
      <c r="U6234" t="inlineStr"/>
      <c r="V6234" t="inlineStr">
        <is>
          <t>Envio de NFTs</t>
        </is>
      </c>
      <c r="W6234" t="inlineStr">
        <is>
          <t>NFTs</t>
        </is>
      </c>
      <c r="X6234" t="inlineStr">
        <is>
          <t>Technology &amp; Infrastructure</t>
        </is>
      </c>
      <c r="Y6234" t="inlineStr">
        <is>
          <t>Operating Costs</t>
        </is>
      </c>
      <c r="Z6234" t="inlineStr">
        <is>
          <t>Operating Costs</t>
        </is>
      </c>
      <c r="AA6234" t="inlineStr">
        <is>
          <t>Custos na Blockchain</t>
        </is>
      </c>
      <c r="AB6234" t="inlineStr"/>
      <c r="AC6234" t="inlineStr">
        <is>
          <t>0x40130d506df27a4c3ae8f25711876bb081d52365a23d35e6a24991e78d8226cf</t>
        </is>
      </c>
      <c r="AD6234" t="n">
        <v>1</v>
      </c>
      <c r="AE6234" t="n">
        <v>1</v>
      </c>
    </row>
    <row r="6235">
      <c r="A6235" t="inlineStr">
        <is>
          <t>71af1371-41ae-4c2e-baad-4e5d374c4820</t>
        </is>
      </c>
      <c r="B6235" s="115" t="n">
        <v>44970</v>
      </c>
      <c r="C6235" s="115" t="n">
        <v>44970</v>
      </c>
      <c r="D6235" t="n">
        <v>-0.0187770369</v>
      </c>
      <c r="E6235" t="n">
        <v>-0.0187770369</v>
      </c>
      <c r="F6235" t="inlineStr">
        <is>
          <t>MATIC</t>
        </is>
      </c>
      <c r="G6235" t="n">
        <v>6.170655567117586</v>
      </c>
      <c r="H6235" t="n">
        <v>-0.1158666272809573</v>
      </c>
      <c r="I6235" t="n">
        <v>-0.1158666272809573</v>
      </c>
      <c r="J6235" t="n">
        <v>1</v>
      </c>
      <c r="K6235" t="inlineStr"/>
      <c r="L6235" t="inlineStr">
        <is>
          <t>Helper</t>
        </is>
      </c>
      <c r="M6235" t="inlineStr"/>
      <c r="N6235" t="inlineStr"/>
      <c r="O6235" t="inlineStr"/>
      <c r="P6235" t="inlineStr"/>
      <c r="Q6235" t="inlineStr"/>
      <c r="R6235" t="inlineStr">
        <is>
          <t>Sem Histórico</t>
        </is>
      </c>
      <c r="S6235" t="inlineStr"/>
      <c r="T6235" t="inlineStr">
        <is>
          <t>Helper</t>
        </is>
      </c>
      <c r="U6235" t="inlineStr"/>
      <c r="V6235" t="inlineStr">
        <is>
          <t>Envio de NFTs</t>
        </is>
      </c>
      <c r="W6235" t="inlineStr">
        <is>
          <t>NFTs</t>
        </is>
      </c>
      <c r="X6235" t="inlineStr">
        <is>
          <t>Technology &amp; Infrastructure</t>
        </is>
      </c>
      <c r="Y6235" t="inlineStr">
        <is>
          <t>Operating Costs</t>
        </is>
      </c>
      <c r="Z6235" t="inlineStr">
        <is>
          <t>Operating Costs</t>
        </is>
      </c>
      <c r="AA6235" t="inlineStr">
        <is>
          <t>Custos na Blockchain</t>
        </is>
      </c>
      <c r="AB6235" t="inlineStr"/>
      <c r="AC6235" t="inlineStr">
        <is>
          <t>0x901f2471f39c8a631e6273ed34b88b78ea0d02a7800369621d050b2e522c91b3</t>
        </is>
      </c>
      <c r="AD6235" t="n">
        <v>1</v>
      </c>
      <c r="AE6235" t="n">
        <v>1</v>
      </c>
    </row>
    <row r="6236">
      <c r="A6236" t="inlineStr">
        <is>
          <t>aba21f3b-86f7-448f-ac96-d2297d01d5ea</t>
        </is>
      </c>
      <c r="B6236" s="115" t="n">
        <v>44970</v>
      </c>
      <c r="C6236" s="115" t="n">
        <v>44970</v>
      </c>
      <c r="D6236" t="n">
        <v>-0.0213546768</v>
      </c>
      <c r="E6236" t="n">
        <v>-0.0213546768</v>
      </c>
      <c r="F6236" t="inlineStr">
        <is>
          <t>MATIC</t>
        </is>
      </c>
      <c r="G6236" t="n">
        <v>6.170655567117586</v>
      </c>
      <c r="H6236" t="n">
        <v>-0.1317723552799168</v>
      </c>
      <c r="I6236" t="n">
        <v>-0.1317723552799168</v>
      </c>
      <c r="J6236" t="n">
        <v>1</v>
      </c>
      <c r="K6236" t="inlineStr"/>
      <c r="L6236" t="inlineStr">
        <is>
          <t>Helper</t>
        </is>
      </c>
      <c r="M6236" t="inlineStr"/>
      <c r="N6236" t="inlineStr"/>
      <c r="O6236" t="inlineStr"/>
      <c r="P6236" t="inlineStr"/>
      <c r="Q6236" t="inlineStr"/>
      <c r="R6236" t="inlineStr">
        <is>
          <t>Sem Histórico</t>
        </is>
      </c>
      <c r="S6236" t="inlineStr"/>
      <c r="T6236" t="inlineStr">
        <is>
          <t>Helper</t>
        </is>
      </c>
      <c r="U6236" t="inlineStr"/>
      <c r="V6236" t="inlineStr">
        <is>
          <t>Envio de NFTs</t>
        </is>
      </c>
      <c r="W6236" t="inlineStr">
        <is>
          <t>NFTs</t>
        </is>
      </c>
      <c r="X6236" t="inlineStr">
        <is>
          <t>Technology &amp; Infrastructure</t>
        </is>
      </c>
      <c r="Y6236" t="inlineStr">
        <is>
          <t>Operating Costs</t>
        </is>
      </c>
      <c r="Z6236" t="inlineStr">
        <is>
          <t>Operating Costs</t>
        </is>
      </c>
      <c r="AA6236" t="inlineStr">
        <is>
          <t>Custos na Blockchain</t>
        </is>
      </c>
      <c r="AB6236" t="inlineStr"/>
      <c r="AC6236" t="inlineStr">
        <is>
          <t>0xd4870eb187d1b819215058879eecac343e816e72dcaa4edf9d2a119790ecc74d</t>
        </is>
      </c>
      <c r="AD6236" t="n">
        <v>1</v>
      </c>
      <c r="AE6236" t="n">
        <v>1</v>
      </c>
    </row>
    <row r="6237">
      <c r="A6237" t="inlineStr">
        <is>
          <t>56659ddb-39e7-40de-8fed-c81905b8ea15</t>
        </is>
      </c>
      <c r="B6237" s="115" t="n">
        <v>44970</v>
      </c>
      <c r="C6237" s="115" t="n">
        <v>44970</v>
      </c>
      <c r="D6237" t="n">
        <v>-0.04232219819999999</v>
      </c>
      <c r="E6237" t="n">
        <v>-0.04232219819999999</v>
      </c>
      <c r="F6237" t="inlineStr">
        <is>
          <t>MATIC</t>
        </is>
      </c>
      <c r="G6237" t="n">
        <v>6.170655567117586</v>
      </c>
      <c r="H6237" t="n">
        <v>-0.2611557079354838</v>
      </c>
      <c r="I6237" t="n">
        <v>-0.2611557079354838</v>
      </c>
      <c r="J6237" t="n">
        <v>1</v>
      </c>
      <c r="K6237" t="inlineStr"/>
      <c r="L6237" t="inlineStr">
        <is>
          <t>Helper</t>
        </is>
      </c>
      <c r="M6237" t="inlineStr"/>
      <c r="N6237" t="inlineStr"/>
      <c r="O6237" t="inlineStr"/>
      <c r="P6237" t="inlineStr"/>
      <c r="Q6237" t="inlineStr"/>
      <c r="R6237" t="inlineStr">
        <is>
          <t>Sem Histórico</t>
        </is>
      </c>
      <c r="S6237" t="inlineStr"/>
      <c r="T6237" t="inlineStr">
        <is>
          <t>Helper</t>
        </is>
      </c>
      <c r="U6237" t="inlineStr"/>
      <c r="V6237" t="inlineStr">
        <is>
          <t>Envio de NFTs</t>
        </is>
      </c>
      <c r="W6237" t="inlineStr">
        <is>
          <t>NFTs</t>
        </is>
      </c>
      <c r="X6237" t="inlineStr">
        <is>
          <t>Technology &amp; Infrastructure</t>
        </is>
      </c>
      <c r="Y6237" t="inlineStr">
        <is>
          <t>Operating Costs</t>
        </is>
      </c>
      <c r="Z6237" t="inlineStr">
        <is>
          <t>Operating Costs</t>
        </is>
      </c>
      <c r="AA6237" t="inlineStr">
        <is>
          <t>Custos na Blockchain</t>
        </is>
      </c>
      <c r="AB6237" t="inlineStr"/>
      <c r="AC6237" t="inlineStr">
        <is>
          <t>0xaebc3b8b5e8d0f7f09d752478591bb5383038fbe6684a3f302ac34e10b997714</t>
        </is>
      </c>
      <c r="AD6237" t="n">
        <v>1</v>
      </c>
      <c r="AE6237" t="n">
        <v>1</v>
      </c>
    </row>
    <row r="6238">
      <c r="A6238" t="inlineStr">
        <is>
          <t>327f8b20-d087-4c35-b265-305462c7ab1c</t>
        </is>
      </c>
      <c r="B6238" s="115" t="n">
        <v>44970</v>
      </c>
      <c r="C6238" s="115" t="n">
        <v>44970</v>
      </c>
      <c r="D6238" t="n">
        <v>-0.0328635846</v>
      </c>
      <c r="E6238" t="n">
        <v>-0.0328635846</v>
      </c>
      <c r="F6238" t="inlineStr">
        <is>
          <t>MATIC</t>
        </is>
      </c>
      <c r="G6238" t="n">
        <v>6.170655567117586</v>
      </c>
      <c r="H6238" t="n">
        <v>-0.2027898612674298</v>
      </c>
      <c r="I6238" t="n">
        <v>-0.2027898612674298</v>
      </c>
      <c r="J6238" t="n">
        <v>1</v>
      </c>
      <c r="K6238" t="inlineStr"/>
      <c r="L6238" t="inlineStr">
        <is>
          <t>Helper</t>
        </is>
      </c>
      <c r="M6238" t="inlineStr"/>
      <c r="N6238" t="inlineStr"/>
      <c r="O6238" t="inlineStr"/>
      <c r="P6238" t="inlineStr"/>
      <c r="Q6238" t="inlineStr"/>
      <c r="R6238" t="inlineStr">
        <is>
          <t>Sem Histórico</t>
        </is>
      </c>
      <c r="S6238" t="inlineStr"/>
      <c r="T6238" t="inlineStr">
        <is>
          <t>Helper</t>
        </is>
      </c>
      <c r="U6238" t="inlineStr"/>
      <c r="V6238" t="inlineStr">
        <is>
          <t>Envio de NFTs</t>
        </is>
      </c>
      <c r="W6238" t="inlineStr">
        <is>
          <t>NFTs</t>
        </is>
      </c>
      <c r="X6238" t="inlineStr">
        <is>
          <t>Technology &amp; Infrastructure</t>
        </is>
      </c>
      <c r="Y6238" t="inlineStr">
        <is>
          <t>Operating Costs</t>
        </is>
      </c>
      <c r="Z6238" t="inlineStr">
        <is>
          <t>Operating Costs</t>
        </is>
      </c>
      <c r="AA6238" t="inlineStr">
        <is>
          <t>Custos na Blockchain</t>
        </is>
      </c>
      <c r="AB6238" t="inlineStr"/>
      <c r="AC6238" t="inlineStr">
        <is>
          <t>0xa54d2407c91b71099ee166de23747ef879f96b99a7cedb99af91bcffe40ca81a</t>
        </is>
      </c>
      <c r="AD6238" t="n">
        <v>1</v>
      </c>
      <c r="AE6238" t="n">
        <v>1</v>
      </c>
    </row>
    <row r="6239">
      <c r="A6239" t="inlineStr">
        <is>
          <t>bc5ad6b0-83a0-490e-b3dc-97ba2540dfe2</t>
        </is>
      </c>
      <c r="B6239" s="115" t="n">
        <v>44970</v>
      </c>
      <c r="C6239" s="115" t="n">
        <v>44970</v>
      </c>
      <c r="D6239" t="n">
        <v>-0.024550911</v>
      </c>
      <c r="E6239" t="n">
        <v>-0.024550911</v>
      </c>
      <c r="F6239" t="inlineStr">
        <is>
          <t>MATIC</t>
        </is>
      </c>
      <c r="G6239" t="n">
        <v>6.170655567117586</v>
      </c>
      <c r="H6239" t="n">
        <v>-0.1514952156399584</v>
      </c>
      <c r="I6239" t="n">
        <v>-0.1514952156399584</v>
      </c>
      <c r="J6239" t="n">
        <v>1</v>
      </c>
      <c r="K6239" t="inlineStr"/>
      <c r="L6239" t="inlineStr">
        <is>
          <t>Helper</t>
        </is>
      </c>
      <c r="M6239" t="inlineStr"/>
      <c r="N6239" t="inlineStr"/>
      <c r="O6239" t="inlineStr"/>
      <c r="P6239" t="inlineStr"/>
      <c r="Q6239" t="inlineStr"/>
      <c r="R6239" t="inlineStr">
        <is>
          <t>Sem Histórico</t>
        </is>
      </c>
      <c r="S6239" t="inlineStr"/>
      <c r="T6239" t="inlineStr">
        <is>
          <t>Helper</t>
        </is>
      </c>
      <c r="U6239" t="inlineStr"/>
      <c r="V6239" t="inlineStr">
        <is>
          <t>Envio de NFTs</t>
        </is>
      </c>
      <c r="W6239" t="inlineStr">
        <is>
          <t>NFTs</t>
        </is>
      </c>
      <c r="X6239" t="inlineStr">
        <is>
          <t>Technology &amp; Infrastructure</t>
        </is>
      </c>
      <c r="Y6239" t="inlineStr">
        <is>
          <t>Operating Costs</t>
        </is>
      </c>
      <c r="Z6239" t="inlineStr">
        <is>
          <t>Operating Costs</t>
        </is>
      </c>
      <c r="AA6239" t="inlineStr">
        <is>
          <t>Custos na Blockchain</t>
        </is>
      </c>
      <c r="AB6239" t="inlineStr"/>
      <c r="AC6239" t="inlineStr">
        <is>
          <t>0xe674b7a338cebc2bddfd4c826d2e0bb2d6ebf964ec168cd66165cb8b9ecd0d07</t>
        </is>
      </c>
      <c r="AD6239" t="n">
        <v>1</v>
      </c>
      <c r="AE6239" t="n">
        <v>1</v>
      </c>
    </row>
    <row r="6240">
      <c r="A6240" t="inlineStr">
        <is>
          <t>cc2a43df-dd4a-4670-8376-69261fbedf84</t>
        </is>
      </c>
      <c r="B6240" s="115" t="n">
        <v>44970</v>
      </c>
      <c r="C6240" s="115" t="n">
        <v>44970</v>
      </c>
      <c r="D6240" t="n">
        <v>-0.0205701777</v>
      </c>
      <c r="E6240" t="n">
        <v>-0.0205701777</v>
      </c>
      <c r="F6240" t="inlineStr">
        <is>
          <t>MATIC</t>
        </is>
      </c>
      <c r="G6240" t="n">
        <v>6.170655567117586</v>
      </c>
      <c r="H6240" t="n">
        <v>-0.126931481541103</v>
      </c>
      <c r="I6240" t="n">
        <v>-0.126931481541103</v>
      </c>
      <c r="J6240" t="n">
        <v>1</v>
      </c>
      <c r="K6240" t="inlineStr"/>
      <c r="L6240" t="inlineStr">
        <is>
          <t>Helper</t>
        </is>
      </c>
      <c r="M6240" t="inlineStr"/>
      <c r="N6240" t="inlineStr"/>
      <c r="O6240" t="inlineStr"/>
      <c r="P6240" t="inlineStr"/>
      <c r="Q6240" t="inlineStr"/>
      <c r="R6240" t="inlineStr">
        <is>
          <t>Sem Histórico</t>
        </is>
      </c>
      <c r="S6240" t="inlineStr"/>
      <c r="T6240" t="inlineStr">
        <is>
          <t>Helper</t>
        </is>
      </c>
      <c r="U6240" t="inlineStr"/>
      <c r="V6240" t="inlineStr">
        <is>
          <t>Envio de NFTs</t>
        </is>
      </c>
      <c r="W6240" t="inlineStr">
        <is>
          <t>NFTs</t>
        </is>
      </c>
      <c r="X6240" t="inlineStr">
        <is>
          <t>Technology &amp; Infrastructure</t>
        </is>
      </c>
      <c r="Y6240" t="inlineStr">
        <is>
          <t>Operating Costs</t>
        </is>
      </c>
      <c r="Z6240" t="inlineStr">
        <is>
          <t>Operating Costs</t>
        </is>
      </c>
      <c r="AA6240" t="inlineStr">
        <is>
          <t>Custos na Blockchain</t>
        </is>
      </c>
      <c r="AB6240" t="inlineStr"/>
      <c r="AC6240" t="inlineStr">
        <is>
          <t>0x4bc76cbe00b824a67c27e9077984514256d9fb02d78a10c51406cac9837111fd</t>
        </is>
      </c>
      <c r="AD6240" t="n">
        <v>1</v>
      </c>
      <c r="AE6240" t="n">
        <v>1</v>
      </c>
    </row>
    <row r="6241">
      <c r="A6241" t="inlineStr">
        <is>
          <t>ea0bd822-ddc9-498b-84ec-f3a6b35ac3fb</t>
        </is>
      </c>
      <c r="B6241" s="115" t="n">
        <v>44970</v>
      </c>
      <c r="C6241" s="115" t="n">
        <v>44970</v>
      </c>
      <c r="D6241" t="n">
        <v>-0.0225772728</v>
      </c>
      <c r="E6241" t="n">
        <v>-0.0225772728</v>
      </c>
      <c r="F6241" t="inlineStr">
        <is>
          <t>MATIC</t>
        </is>
      </c>
      <c r="G6241" t="n">
        <v>6.170655567117586</v>
      </c>
      <c r="H6241" t="n">
        <v>-0.1393165740936524</v>
      </c>
      <c r="I6241" t="n">
        <v>-0.1393165740936524</v>
      </c>
      <c r="J6241" t="n">
        <v>1</v>
      </c>
      <c r="K6241" t="inlineStr"/>
      <c r="L6241" t="inlineStr">
        <is>
          <t>Helper</t>
        </is>
      </c>
      <c r="M6241" t="inlineStr"/>
      <c r="N6241" t="inlineStr"/>
      <c r="O6241" t="inlineStr"/>
      <c r="P6241" t="inlineStr"/>
      <c r="Q6241" t="inlineStr"/>
      <c r="R6241" t="inlineStr">
        <is>
          <t>Sem Histórico</t>
        </is>
      </c>
      <c r="S6241" t="inlineStr"/>
      <c r="T6241" t="inlineStr">
        <is>
          <t>Helper</t>
        </is>
      </c>
      <c r="U6241" t="inlineStr"/>
      <c r="V6241" t="inlineStr">
        <is>
          <t>Envio de NFTs</t>
        </is>
      </c>
      <c r="W6241" t="inlineStr">
        <is>
          <t>NFTs</t>
        </is>
      </c>
      <c r="X6241" t="inlineStr">
        <is>
          <t>Technology &amp; Infrastructure</t>
        </is>
      </c>
      <c r="Y6241" t="inlineStr">
        <is>
          <t>Operating Costs</t>
        </is>
      </c>
      <c r="Z6241" t="inlineStr">
        <is>
          <t>Operating Costs</t>
        </is>
      </c>
      <c r="AA6241" t="inlineStr">
        <is>
          <t>Custos na Blockchain</t>
        </is>
      </c>
      <c r="AB6241" t="inlineStr"/>
      <c r="AC6241" t="inlineStr">
        <is>
          <t>0xfa3f21069e60893aa6e50909712131b8040f782164992ce1d0e2a4e8c241dad6</t>
        </is>
      </c>
      <c r="AD6241" t="n">
        <v>1</v>
      </c>
      <c r="AE6241" t="n">
        <v>1</v>
      </c>
    </row>
    <row r="6242">
      <c r="A6242" t="inlineStr">
        <is>
          <t>099661bf-9afa-4671-b6c6-953107051ca3</t>
        </is>
      </c>
      <c r="B6242" s="115" t="n">
        <v>44970</v>
      </c>
      <c r="C6242" s="115" t="n">
        <v>44970</v>
      </c>
      <c r="D6242" t="n">
        <v>-0.0136319454</v>
      </c>
      <c r="E6242" t="n">
        <v>-0.0136319454</v>
      </c>
      <c r="F6242" t="inlineStr">
        <is>
          <t>MATIC</t>
        </is>
      </c>
      <c r="G6242" t="n">
        <v>6.170655567117586</v>
      </c>
      <c r="H6242" t="n">
        <v>-0.08411803977315296</v>
      </c>
      <c r="I6242" t="n">
        <v>-0.08411803977315296</v>
      </c>
      <c r="J6242" t="n">
        <v>1</v>
      </c>
      <c r="K6242" t="inlineStr"/>
      <c r="L6242" t="inlineStr">
        <is>
          <t>Helper</t>
        </is>
      </c>
      <c r="M6242" t="inlineStr"/>
      <c r="N6242" t="inlineStr"/>
      <c r="O6242" t="inlineStr"/>
      <c r="P6242" t="inlineStr"/>
      <c r="Q6242" t="inlineStr"/>
      <c r="R6242" t="inlineStr">
        <is>
          <t>Sem Histórico</t>
        </is>
      </c>
      <c r="S6242" t="inlineStr"/>
      <c r="T6242" t="inlineStr">
        <is>
          <t>Helper</t>
        </is>
      </c>
      <c r="U6242" t="inlineStr"/>
      <c r="V6242" t="inlineStr">
        <is>
          <t>Envio de NFTs</t>
        </is>
      </c>
      <c r="W6242" t="inlineStr">
        <is>
          <t>NFTs</t>
        </is>
      </c>
      <c r="X6242" t="inlineStr">
        <is>
          <t>Technology &amp; Infrastructure</t>
        </is>
      </c>
      <c r="Y6242" t="inlineStr">
        <is>
          <t>Operating Costs</t>
        </is>
      </c>
      <c r="Z6242" t="inlineStr">
        <is>
          <t>Operating Costs</t>
        </is>
      </c>
      <c r="AA6242" t="inlineStr">
        <is>
          <t>Custos na Blockchain</t>
        </is>
      </c>
      <c r="AB6242" t="inlineStr"/>
      <c r="AC6242" t="inlineStr">
        <is>
          <t>0x9751243f14742bc82efd91ac5195669f72716ce16835e22b80120946fe464992</t>
        </is>
      </c>
      <c r="AD6242" t="n">
        <v>1</v>
      </c>
      <c r="AE6242" t="n">
        <v>1</v>
      </c>
    </row>
    <row r="6243">
      <c r="A6243" t="inlineStr">
        <is>
          <t>d90e2195-272d-4887-88fe-fe14b81db991</t>
        </is>
      </c>
      <c r="B6243" s="115" t="n">
        <v>44970</v>
      </c>
      <c r="C6243" s="115" t="n">
        <v>44970</v>
      </c>
      <c r="D6243" t="n">
        <v>-0.0173914281</v>
      </c>
      <c r="E6243" t="n">
        <v>-0.0173914281</v>
      </c>
      <c r="F6243" t="inlineStr">
        <is>
          <t>MATIC</t>
        </is>
      </c>
      <c r="G6243" t="n">
        <v>6.170655567117586</v>
      </c>
      <c r="H6243" t="n">
        <v>-0.1073165126253902</v>
      </c>
      <c r="I6243" t="n">
        <v>-0.1073165126253902</v>
      </c>
      <c r="J6243" t="n">
        <v>1</v>
      </c>
      <c r="K6243" t="inlineStr"/>
      <c r="L6243" t="inlineStr">
        <is>
          <t>Helper</t>
        </is>
      </c>
      <c r="M6243" t="inlineStr"/>
      <c r="N6243" t="inlineStr"/>
      <c r="O6243" t="inlineStr"/>
      <c r="P6243" t="inlineStr"/>
      <c r="Q6243" t="inlineStr"/>
      <c r="R6243" t="inlineStr">
        <is>
          <t>Sem Histórico</t>
        </is>
      </c>
      <c r="S6243" t="inlineStr"/>
      <c r="T6243" t="inlineStr">
        <is>
          <t>Helper</t>
        </is>
      </c>
      <c r="U6243" t="inlineStr"/>
      <c r="V6243" t="inlineStr">
        <is>
          <t>Envio de NFTs</t>
        </is>
      </c>
      <c r="W6243" t="inlineStr">
        <is>
          <t>NFTs</t>
        </is>
      </c>
      <c r="X6243" t="inlineStr">
        <is>
          <t>Technology &amp; Infrastructure</t>
        </is>
      </c>
      <c r="Y6243" t="inlineStr">
        <is>
          <t>Operating Costs</t>
        </is>
      </c>
      <c r="Z6243" t="inlineStr">
        <is>
          <t>Operating Costs</t>
        </is>
      </c>
      <c r="AA6243" t="inlineStr">
        <is>
          <t>Custos na Blockchain</t>
        </is>
      </c>
      <c r="AB6243" t="inlineStr"/>
      <c r="AC6243" t="inlineStr">
        <is>
          <t>0x6860e86f05f7487abb59c3c9baf718ddd1e17612beae373eea22f3567ec60ea0</t>
        </is>
      </c>
      <c r="AD6243" t="n">
        <v>1</v>
      </c>
      <c r="AE6243" t="n">
        <v>1</v>
      </c>
    </row>
    <row r="6244">
      <c r="A6244" t="inlineStr">
        <is>
          <t>426da26a-14b6-40f7-9751-dd256ee987c1</t>
        </is>
      </c>
      <c r="B6244" s="115" t="n">
        <v>44970</v>
      </c>
      <c r="C6244" s="115" t="n">
        <v>44970</v>
      </c>
      <c r="D6244" t="n">
        <v>-0.0154556511</v>
      </c>
      <c r="E6244" t="n">
        <v>-0.0154556511</v>
      </c>
      <c r="F6244" t="inlineStr">
        <is>
          <t>MATIC</t>
        </is>
      </c>
      <c r="G6244" t="n">
        <v>6.170655567117586</v>
      </c>
      <c r="H6244" t="n">
        <v>-0.09537149950364203</v>
      </c>
      <c r="I6244" t="n">
        <v>-0.09537149950364203</v>
      </c>
      <c r="J6244" t="n">
        <v>1</v>
      </c>
      <c r="K6244" t="inlineStr"/>
      <c r="L6244" t="inlineStr">
        <is>
          <t>Helper</t>
        </is>
      </c>
      <c r="M6244" t="inlineStr"/>
      <c r="N6244" t="inlineStr"/>
      <c r="O6244" t="inlineStr"/>
      <c r="P6244" t="inlineStr"/>
      <c r="Q6244" t="inlineStr"/>
      <c r="R6244" t="inlineStr">
        <is>
          <t>Sem Histórico</t>
        </is>
      </c>
      <c r="S6244" t="inlineStr"/>
      <c r="T6244" t="inlineStr">
        <is>
          <t>Helper</t>
        </is>
      </c>
      <c r="U6244" t="inlineStr"/>
      <c r="V6244" t="inlineStr">
        <is>
          <t>Envio de NFTs</t>
        </is>
      </c>
      <c r="W6244" t="inlineStr">
        <is>
          <t>NFTs</t>
        </is>
      </c>
      <c r="X6244" t="inlineStr">
        <is>
          <t>Technology &amp; Infrastructure</t>
        </is>
      </c>
      <c r="Y6244" t="inlineStr">
        <is>
          <t>Operating Costs</t>
        </is>
      </c>
      <c r="Z6244" t="inlineStr">
        <is>
          <t>Operating Costs</t>
        </is>
      </c>
      <c r="AA6244" t="inlineStr">
        <is>
          <t>Custos na Blockchain</t>
        </is>
      </c>
      <c r="AB6244" t="inlineStr"/>
      <c r="AC6244" t="inlineStr">
        <is>
          <t>0x65bf44bf8b9e5c8a3d7c75f0d3b327ec1b0c7bf35535bf170ff088358724ab29</t>
        </is>
      </c>
      <c r="AD6244" t="n">
        <v>1</v>
      </c>
      <c r="AE6244" t="n">
        <v>1</v>
      </c>
    </row>
    <row r="6245">
      <c r="A6245" t="inlineStr">
        <is>
          <t>230141c0-7cbe-4ca9-a4ff-6837564b597c</t>
        </is>
      </c>
      <c r="B6245" s="115" t="n">
        <v>44970</v>
      </c>
      <c r="C6245" s="115" t="n">
        <v>44970</v>
      </c>
      <c r="D6245" t="n">
        <v>-0.0216908907</v>
      </c>
      <c r="E6245" t="n">
        <v>-0.0216908907</v>
      </c>
      <c r="F6245" t="inlineStr">
        <is>
          <t>MATIC</t>
        </is>
      </c>
      <c r="G6245" t="n">
        <v>6.170655567117586</v>
      </c>
      <c r="H6245" t="n">
        <v>-0.1338470154536941</v>
      </c>
      <c r="I6245" t="n">
        <v>-0.1338470154536941</v>
      </c>
      <c r="J6245" t="n">
        <v>1</v>
      </c>
      <c r="K6245" t="inlineStr"/>
      <c r="L6245" t="inlineStr">
        <is>
          <t>Helper</t>
        </is>
      </c>
      <c r="M6245" t="inlineStr"/>
      <c r="N6245" t="inlineStr"/>
      <c r="O6245" t="inlineStr"/>
      <c r="P6245" t="inlineStr"/>
      <c r="Q6245" t="inlineStr"/>
      <c r="R6245" t="inlineStr">
        <is>
          <t>Sem Histórico</t>
        </is>
      </c>
      <c r="S6245" t="inlineStr"/>
      <c r="T6245" t="inlineStr">
        <is>
          <t>Helper</t>
        </is>
      </c>
      <c r="U6245" t="inlineStr"/>
      <c r="V6245" t="inlineStr">
        <is>
          <t>Envio de NFTs</t>
        </is>
      </c>
      <c r="W6245" t="inlineStr">
        <is>
          <t>NFTs</t>
        </is>
      </c>
      <c r="X6245" t="inlineStr">
        <is>
          <t>Technology &amp; Infrastructure</t>
        </is>
      </c>
      <c r="Y6245" t="inlineStr">
        <is>
          <t>Operating Costs</t>
        </is>
      </c>
      <c r="Z6245" t="inlineStr">
        <is>
          <t>Operating Costs</t>
        </is>
      </c>
      <c r="AA6245" t="inlineStr">
        <is>
          <t>Custos na Blockchain</t>
        </is>
      </c>
      <c r="AB6245" t="inlineStr"/>
      <c r="AC6245" t="inlineStr">
        <is>
          <t>0x7ef0dd3931fbffcf97c153f4a31deb1ba4c74f72a8afe24a57cd97c9395c96c6</t>
        </is>
      </c>
      <c r="AD6245" t="n">
        <v>1</v>
      </c>
      <c r="AE6245" t="n">
        <v>1</v>
      </c>
    </row>
    <row r="6246">
      <c r="A6246" t="inlineStr">
        <is>
          <t>5ef741ca-6f80-4ed2-a467-d75605da65c2</t>
        </is>
      </c>
      <c r="B6246" s="115" t="n">
        <v>44970</v>
      </c>
      <c r="C6246" s="115" t="n">
        <v>44970</v>
      </c>
      <c r="D6246" t="n">
        <v>-0.0368365536</v>
      </c>
      <c r="E6246" t="n">
        <v>-0.0368365536</v>
      </c>
      <c r="F6246" t="inlineStr">
        <is>
          <t>MATIC</t>
        </is>
      </c>
      <c r="G6246" t="n">
        <v>6.170655567117586</v>
      </c>
      <c r="H6246" t="n">
        <v>-0.2273056845452654</v>
      </c>
      <c r="I6246" t="n">
        <v>-0.2273056845452654</v>
      </c>
      <c r="J6246" t="n">
        <v>1</v>
      </c>
      <c r="K6246" t="inlineStr"/>
      <c r="L6246" t="inlineStr">
        <is>
          <t>Helper</t>
        </is>
      </c>
      <c r="M6246" t="inlineStr"/>
      <c r="N6246" t="inlineStr"/>
      <c r="O6246" t="inlineStr"/>
      <c r="P6246" t="inlineStr"/>
      <c r="Q6246" t="inlineStr"/>
      <c r="R6246" t="inlineStr">
        <is>
          <t>Sem Histórico</t>
        </is>
      </c>
      <c r="S6246" t="inlineStr"/>
      <c r="T6246" t="inlineStr">
        <is>
          <t>Helper</t>
        </is>
      </c>
      <c r="U6246" t="inlineStr"/>
      <c r="V6246" t="inlineStr">
        <is>
          <t>Envio de NFTs</t>
        </is>
      </c>
      <c r="W6246" t="inlineStr">
        <is>
          <t>NFTs</t>
        </is>
      </c>
      <c r="X6246" t="inlineStr">
        <is>
          <t>Technology &amp; Infrastructure</t>
        </is>
      </c>
      <c r="Y6246" t="inlineStr">
        <is>
          <t>Operating Costs</t>
        </is>
      </c>
      <c r="Z6246" t="inlineStr">
        <is>
          <t>Operating Costs</t>
        </is>
      </c>
      <c r="AA6246" t="inlineStr">
        <is>
          <t>Custos na Blockchain</t>
        </is>
      </c>
      <c r="AB6246" t="inlineStr"/>
      <c r="AC6246" t="inlineStr">
        <is>
          <t>0x88c3e2d013d824f30a7b2942ef03743b61e50cbcb78e0d6457b70a6dab43da90</t>
        </is>
      </c>
      <c r="AD6246" t="n">
        <v>1</v>
      </c>
      <c r="AE6246" t="n">
        <v>1</v>
      </c>
    </row>
    <row r="6247">
      <c r="A6247" t="inlineStr">
        <is>
          <t>45d139e4-8412-4470-811d-d821949c3073</t>
        </is>
      </c>
      <c r="B6247" s="115" t="n">
        <v>44970</v>
      </c>
      <c r="C6247" s="115" t="n">
        <v>44970</v>
      </c>
      <c r="D6247" t="n">
        <v>-0.0250428414</v>
      </c>
      <c r="E6247" t="n">
        <v>-0.0250428414</v>
      </c>
      <c r="F6247" t="inlineStr">
        <is>
          <t>MATIC</t>
        </is>
      </c>
      <c r="G6247" t="n">
        <v>6.170655567117586</v>
      </c>
      <c r="H6247" t="n">
        <v>-0.1545307487013527</v>
      </c>
      <c r="I6247" t="n">
        <v>-0.1545307487013527</v>
      </c>
      <c r="J6247" t="n">
        <v>1</v>
      </c>
      <c r="K6247" t="inlineStr"/>
      <c r="L6247" t="inlineStr">
        <is>
          <t>Helper</t>
        </is>
      </c>
      <c r="M6247" t="inlineStr"/>
      <c r="N6247" t="inlineStr"/>
      <c r="O6247" t="inlineStr"/>
      <c r="P6247" t="inlineStr"/>
      <c r="Q6247" t="inlineStr"/>
      <c r="R6247" t="inlineStr">
        <is>
          <t>Sem Histórico</t>
        </is>
      </c>
      <c r="S6247" t="inlineStr"/>
      <c r="T6247" t="inlineStr">
        <is>
          <t>Helper</t>
        </is>
      </c>
      <c r="U6247" t="inlineStr"/>
      <c r="V6247" t="inlineStr">
        <is>
          <t>Envio de NFTs</t>
        </is>
      </c>
      <c r="W6247" t="inlineStr">
        <is>
          <t>NFTs</t>
        </is>
      </c>
      <c r="X6247" t="inlineStr">
        <is>
          <t>Technology &amp; Infrastructure</t>
        </is>
      </c>
      <c r="Y6247" t="inlineStr">
        <is>
          <t>Operating Costs</t>
        </is>
      </c>
      <c r="Z6247" t="inlineStr">
        <is>
          <t>Operating Costs</t>
        </is>
      </c>
      <c r="AA6247" t="inlineStr">
        <is>
          <t>Custos na Blockchain</t>
        </is>
      </c>
      <c r="AB6247" t="inlineStr"/>
      <c r="AC6247" t="inlineStr">
        <is>
          <t>0x4d6338c6414cbfee8378d8b5316789a2272cb3b459dad40a1f75163b9d5cd7c2</t>
        </is>
      </c>
      <c r="AD6247" t="n">
        <v>1</v>
      </c>
      <c r="AE6247" t="n">
        <v>1</v>
      </c>
    </row>
    <row r="6248">
      <c r="A6248" t="inlineStr">
        <is>
          <t>68c071da-1a79-49e2-b757-93415da4d5c7</t>
        </is>
      </c>
      <c r="B6248" s="115" t="n">
        <v>44970</v>
      </c>
      <c r="C6248" s="115" t="n">
        <v>44970</v>
      </c>
      <c r="D6248" t="n">
        <v>-0.0195819126</v>
      </c>
      <c r="E6248" t="n">
        <v>-0.0195819126</v>
      </c>
      <c r="F6248" t="inlineStr">
        <is>
          <t>MATIC</t>
        </is>
      </c>
      <c r="G6248" t="n">
        <v>6.170655567117586</v>
      </c>
      <c r="H6248" t="n">
        <v>-0.120833238</v>
      </c>
      <c r="I6248" t="n">
        <v>-0.120833238</v>
      </c>
      <c r="J6248" t="n">
        <v>1</v>
      </c>
      <c r="K6248" t="inlineStr"/>
      <c r="L6248" t="inlineStr">
        <is>
          <t>Helper</t>
        </is>
      </c>
      <c r="M6248" t="inlineStr"/>
      <c r="N6248" t="inlineStr"/>
      <c r="O6248" t="inlineStr"/>
      <c r="P6248" t="inlineStr"/>
      <c r="Q6248" t="inlineStr"/>
      <c r="R6248" t="inlineStr">
        <is>
          <t>Sem Histórico</t>
        </is>
      </c>
      <c r="S6248" t="inlineStr"/>
      <c r="T6248" t="inlineStr">
        <is>
          <t>Helper</t>
        </is>
      </c>
      <c r="U6248" t="inlineStr"/>
      <c r="V6248" t="inlineStr">
        <is>
          <t>Envio de NFTs</t>
        </is>
      </c>
      <c r="W6248" t="inlineStr">
        <is>
          <t>NFTs</t>
        </is>
      </c>
      <c r="X6248" t="inlineStr">
        <is>
          <t>Technology &amp; Infrastructure</t>
        </is>
      </c>
      <c r="Y6248" t="inlineStr">
        <is>
          <t>Operating Costs</t>
        </is>
      </c>
      <c r="Z6248" t="inlineStr">
        <is>
          <t>Operating Costs</t>
        </is>
      </c>
      <c r="AA6248" t="inlineStr">
        <is>
          <t>Custos na Blockchain</t>
        </is>
      </c>
      <c r="AB6248" t="inlineStr"/>
      <c r="AC6248" t="inlineStr">
        <is>
          <t>0x93b293eeb6cc8879378092e0ec4a05d2e5fa3f75c97a1ca0b5abf69fd0ab6793</t>
        </is>
      </c>
      <c r="AD6248" t="n">
        <v>1</v>
      </c>
      <c r="AE6248" t="n">
        <v>1</v>
      </c>
    </row>
    <row r="6249">
      <c r="A6249" t="inlineStr">
        <is>
          <t>43f70a1e-2ace-449f-bb0d-60d23616f603</t>
        </is>
      </c>
      <c r="B6249" s="115" t="n">
        <v>44970</v>
      </c>
      <c r="C6249" s="115" t="n">
        <v>44970</v>
      </c>
      <c r="D6249" t="n">
        <v>-0.0293592222</v>
      </c>
      <c r="E6249" t="n">
        <v>-0.0293592222</v>
      </c>
      <c r="F6249" t="inlineStr">
        <is>
          <t>MATIC</t>
        </is>
      </c>
      <c r="G6249" t="n">
        <v>6.170655567117586</v>
      </c>
      <c r="H6249" t="n">
        <v>-0.1811656479146722</v>
      </c>
      <c r="I6249" t="n">
        <v>-0.1811656479146722</v>
      </c>
      <c r="J6249" t="n">
        <v>1</v>
      </c>
      <c r="K6249" t="inlineStr"/>
      <c r="L6249" t="inlineStr">
        <is>
          <t>Helper</t>
        </is>
      </c>
      <c r="M6249" t="inlineStr"/>
      <c r="N6249" t="inlineStr"/>
      <c r="O6249" t="inlineStr"/>
      <c r="P6249" t="inlineStr"/>
      <c r="Q6249" t="inlineStr"/>
      <c r="R6249" t="inlineStr">
        <is>
          <t>Sem Histórico</t>
        </is>
      </c>
      <c r="S6249" t="inlineStr"/>
      <c r="T6249" t="inlineStr">
        <is>
          <t>Helper</t>
        </is>
      </c>
      <c r="U6249" t="inlineStr"/>
      <c r="V6249" t="inlineStr">
        <is>
          <t>Envio de NFTs</t>
        </is>
      </c>
      <c r="W6249" t="inlineStr">
        <is>
          <t>NFTs</t>
        </is>
      </c>
      <c r="X6249" t="inlineStr">
        <is>
          <t>Technology &amp; Infrastructure</t>
        </is>
      </c>
      <c r="Y6249" t="inlineStr">
        <is>
          <t>Operating Costs</t>
        </is>
      </c>
      <c r="Z6249" t="inlineStr">
        <is>
          <t>Operating Costs</t>
        </is>
      </c>
      <c r="AA6249" t="inlineStr">
        <is>
          <t>Custos na Blockchain</t>
        </is>
      </c>
      <c r="AB6249" t="inlineStr"/>
      <c r="AC6249" t="inlineStr">
        <is>
          <t>0x54cd662a4b457c4d89fb5d86dbb98b2b0b92f40fceb97a459624c992bdeba0b2</t>
        </is>
      </c>
      <c r="AD6249" t="n">
        <v>1</v>
      </c>
      <c r="AE6249" t="n">
        <v>1</v>
      </c>
    </row>
    <row r="6250">
      <c r="A6250" t="inlineStr">
        <is>
          <t>7ab5f3fc-2892-42ae-a0c1-7f0a38510719</t>
        </is>
      </c>
      <c r="B6250" s="115" t="n">
        <v>44970</v>
      </c>
      <c r="C6250" s="115" t="n">
        <v>44970</v>
      </c>
      <c r="D6250" t="n">
        <v>-0.0221595525</v>
      </c>
      <c r="E6250" t="n">
        <v>-0.0221595525</v>
      </c>
      <c r="F6250" t="inlineStr">
        <is>
          <t>MATIC</t>
        </is>
      </c>
      <c r="G6250" t="n">
        <v>6.170655567117586</v>
      </c>
      <c r="H6250" t="n">
        <v>-0.1367389659989594</v>
      </c>
      <c r="I6250" t="n">
        <v>-0.1367389659989594</v>
      </c>
      <c r="J6250" t="n">
        <v>1</v>
      </c>
      <c r="K6250" t="inlineStr"/>
      <c r="L6250" t="inlineStr">
        <is>
          <t>Helper</t>
        </is>
      </c>
      <c r="M6250" t="inlineStr"/>
      <c r="N6250" t="inlineStr"/>
      <c r="O6250" t="inlineStr"/>
      <c r="P6250" t="inlineStr"/>
      <c r="Q6250" t="inlineStr"/>
      <c r="R6250" t="inlineStr">
        <is>
          <t>Sem Histórico</t>
        </is>
      </c>
      <c r="S6250" t="inlineStr"/>
      <c r="T6250" t="inlineStr">
        <is>
          <t>Helper</t>
        </is>
      </c>
      <c r="U6250" t="inlineStr"/>
      <c r="V6250" t="inlineStr">
        <is>
          <t>Envio de NFTs</t>
        </is>
      </c>
      <c r="W6250" t="inlineStr">
        <is>
          <t>NFTs</t>
        </is>
      </c>
      <c r="X6250" t="inlineStr">
        <is>
          <t>Technology &amp; Infrastructure</t>
        </is>
      </c>
      <c r="Y6250" t="inlineStr">
        <is>
          <t>Operating Costs</t>
        </is>
      </c>
      <c r="Z6250" t="inlineStr">
        <is>
          <t>Operating Costs</t>
        </is>
      </c>
      <c r="AA6250" t="inlineStr">
        <is>
          <t>Custos na Blockchain</t>
        </is>
      </c>
      <c r="AB6250" t="inlineStr"/>
      <c r="AC6250" t="inlineStr">
        <is>
          <t>0x47e3ef27bdf2024e5a5d515dc6a9fd1f617adc65a26851f66f1decd27dd44fe3</t>
        </is>
      </c>
      <c r="AD6250" t="n">
        <v>1</v>
      </c>
      <c r="AE6250" t="n">
        <v>1</v>
      </c>
    </row>
    <row r="6251">
      <c r="A6251" t="inlineStr">
        <is>
          <t>635b55dd-3997-410b-8129-39b922827d25</t>
        </is>
      </c>
      <c r="B6251" s="115" t="n">
        <v>44970</v>
      </c>
      <c r="C6251" s="115" t="n">
        <v>44970</v>
      </c>
      <c r="D6251" t="n">
        <v>-0.0279057537</v>
      </c>
      <c r="E6251" t="n">
        <v>-0.0279057537</v>
      </c>
      <c r="F6251" t="inlineStr">
        <is>
          <t>MATIC</t>
        </is>
      </c>
      <c r="G6251" t="n">
        <v>6.170655567117586</v>
      </c>
      <c r="H6251" t="n">
        <v>-0.1721967944235172</v>
      </c>
      <c r="I6251" t="n">
        <v>-0.1721967944235172</v>
      </c>
      <c r="J6251" t="n">
        <v>1</v>
      </c>
      <c r="K6251" t="inlineStr"/>
      <c r="L6251" t="inlineStr">
        <is>
          <t>Helper</t>
        </is>
      </c>
      <c r="M6251" t="inlineStr"/>
      <c r="N6251" t="inlineStr"/>
      <c r="O6251" t="inlineStr"/>
      <c r="P6251" t="inlineStr"/>
      <c r="Q6251" t="inlineStr"/>
      <c r="R6251" t="inlineStr">
        <is>
          <t>Sem Histórico</t>
        </is>
      </c>
      <c r="S6251" t="inlineStr"/>
      <c r="T6251" t="inlineStr">
        <is>
          <t>Helper</t>
        </is>
      </c>
      <c r="U6251" t="inlineStr"/>
      <c r="V6251" t="inlineStr">
        <is>
          <t>Envio de NFTs</t>
        </is>
      </c>
      <c r="W6251" t="inlineStr">
        <is>
          <t>NFTs</t>
        </is>
      </c>
      <c r="X6251" t="inlineStr">
        <is>
          <t>Technology &amp; Infrastructure</t>
        </is>
      </c>
      <c r="Y6251" t="inlineStr">
        <is>
          <t>Operating Costs</t>
        </is>
      </c>
      <c r="Z6251" t="inlineStr">
        <is>
          <t>Operating Costs</t>
        </is>
      </c>
      <c r="AA6251" t="inlineStr">
        <is>
          <t>Custos na Blockchain</t>
        </is>
      </c>
      <c r="AB6251" t="inlineStr"/>
      <c r="AC6251" t="inlineStr">
        <is>
          <t>0x0f87bfc9ac89f14864451f04ab0bf4801ab9bf177938ddf88509c4533c0714bf</t>
        </is>
      </c>
      <c r="AD6251" t="n">
        <v>1</v>
      </c>
      <c r="AE6251" t="n">
        <v>1</v>
      </c>
    </row>
    <row r="6252">
      <c r="A6252" t="inlineStr">
        <is>
          <t>98dda2e7-7fb0-4566-b447-13df2a938d8e</t>
        </is>
      </c>
      <c r="B6252" s="115" t="n">
        <v>44970</v>
      </c>
      <c r="C6252" s="115" t="n">
        <v>44970</v>
      </c>
      <c r="D6252" t="n">
        <v>-0.0331386363</v>
      </c>
      <c r="E6252" t="n">
        <v>-0.0331386363</v>
      </c>
      <c r="F6252" t="inlineStr">
        <is>
          <t>MATIC</t>
        </is>
      </c>
      <c r="G6252" t="n">
        <v>6.170655567117586</v>
      </c>
      <c r="H6252" t="n">
        <v>-0.2044871105712799</v>
      </c>
      <c r="I6252" t="n">
        <v>-0.2044871105712799</v>
      </c>
      <c r="J6252" t="n">
        <v>1</v>
      </c>
      <c r="K6252" t="inlineStr"/>
      <c r="L6252" t="inlineStr">
        <is>
          <t>Helper</t>
        </is>
      </c>
      <c r="M6252" t="inlineStr"/>
      <c r="N6252" t="inlineStr"/>
      <c r="O6252" t="inlineStr"/>
      <c r="P6252" t="inlineStr"/>
      <c r="Q6252" t="inlineStr"/>
      <c r="R6252" t="inlineStr">
        <is>
          <t>Sem Histórico</t>
        </is>
      </c>
      <c r="S6252" t="inlineStr"/>
      <c r="T6252" t="inlineStr">
        <is>
          <t>Helper</t>
        </is>
      </c>
      <c r="U6252" t="inlineStr"/>
      <c r="V6252" t="inlineStr">
        <is>
          <t>Envio de NFTs</t>
        </is>
      </c>
      <c r="W6252" t="inlineStr">
        <is>
          <t>NFTs</t>
        </is>
      </c>
      <c r="X6252" t="inlineStr">
        <is>
          <t>Technology &amp; Infrastructure</t>
        </is>
      </c>
      <c r="Y6252" t="inlineStr">
        <is>
          <t>Operating Costs</t>
        </is>
      </c>
      <c r="Z6252" t="inlineStr">
        <is>
          <t>Operating Costs</t>
        </is>
      </c>
      <c r="AA6252" t="inlineStr">
        <is>
          <t>Custos na Blockchain</t>
        </is>
      </c>
      <c r="AB6252" t="inlineStr"/>
      <c r="AC6252" t="inlineStr">
        <is>
          <t>0xf606e15c589c19052445627f1b638630374290bae8176d9af933de226d5c26a8</t>
        </is>
      </c>
      <c r="AD6252" t="n">
        <v>1</v>
      </c>
      <c r="AE6252" t="n">
        <v>1</v>
      </c>
    </row>
    <row r="6253">
      <c r="A6253" t="inlineStr">
        <is>
          <t>2ad23515-2dd6-4e3c-984b-a89a2c83d9dd</t>
        </is>
      </c>
      <c r="B6253" s="115" t="n">
        <v>44970</v>
      </c>
      <c r="C6253" s="115" t="n">
        <v>44970</v>
      </c>
      <c r="D6253" t="n">
        <v>-0.0379921707</v>
      </c>
      <c r="E6253" t="n">
        <v>-0.0379921707</v>
      </c>
      <c r="F6253" t="inlineStr">
        <is>
          <t>MATIC</t>
        </is>
      </c>
      <c r="G6253" t="n">
        <v>6.170655567117586</v>
      </c>
      <c r="H6253" t="n">
        <v>-0.2344365996368366</v>
      </c>
      <c r="I6253" t="n">
        <v>-0.2344365996368366</v>
      </c>
      <c r="J6253" t="n">
        <v>1</v>
      </c>
      <c r="K6253" t="inlineStr"/>
      <c r="L6253" t="inlineStr">
        <is>
          <t>Helper</t>
        </is>
      </c>
      <c r="M6253" t="inlineStr"/>
      <c r="N6253" t="inlineStr"/>
      <c r="O6253" t="inlineStr"/>
      <c r="P6253" t="inlineStr"/>
      <c r="Q6253" t="inlineStr"/>
      <c r="R6253" t="inlineStr">
        <is>
          <t>Sem Histórico</t>
        </is>
      </c>
      <c r="S6253" t="inlineStr"/>
      <c r="T6253" t="inlineStr">
        <is>
          <t>Helper</t>
        </is>
      </c>
      <c r="U6253" t="inlineStr"/>
      <c r="V6253" t="inlineStr">
        <is>
          <t>Envio de NFTs</t>
        </is>
      </c>
      <c r="W6253" t="inlineStr">
        <is>
          <t>NFTs</t>
        </is>
      </c>
      <c r="X6253" t="inlineStr">
        <is>
          <t>Technology &amp; Infrastructure</t>
        </is>
      </c>
      <c r="Y6253" t="inlineStr">
        <is>
          <t>Operating Costs</t>
        </is>
      </c>
      <c r="Z6253" t="inlineStr">
        <is>
          <t>Operating Costs</t>
        </is>
      </c>
      <c r="AA6253" t="inlineStr">
        <is>
          <t>Custos na Blockchain</t>
        </is>
      </c>
      <c r="AB6253" t="inlineStr"/>
      <c r="AC6253" t="inlineStr">
        <is>
          <t>0xdfb7dd882e73a3a382362533b64ee7fcaa265c4718e2fe7640a492845d889952</t>
        </is>
      </c>
      <c r="AD6253" t="n">
        <v>1</v>
      </c>
      <c r="AE6253" t="n">
        <v>1</v>
      </c>
    </row>
    <row r="6254">
      <c r="A6254" t="inlineStr">
        <is>
          <t>a2b8d645-7abd-4818-b64a-c599982f14c1</t>
        </is>
      </c>
      <c r="B6254" s="115" t="n">
        <v>44970</v>
      </c>
      <c r="C6254" s="115" t="n">
        <v>44970</v>
      </c>
      <c r="D6254" t="n">
        <v>-0.0395815455</v>
      </c>
      <c r="E6254" t="n">
        <v>-0.0395815455</v>
      </c>
      <c r="F6254" t="inlineStr">
        <is>
          <t>MATIC</t>
        </is>
      </c>
      <c r="G6254" t="n">
        <v>6.170655567117586</v>
      </c>
      <c r="H6254" t="n">
        <v>-0.244244084094693</v>
      </c>
      <c r="I6254" t="n">
        <v>-0.244244084094693</v>
      </c>
      <c r="J6254" t="n">
        <v>1</v>
      </c>
      <c r="K6254" t="inlineStr"/>
      <c r="L6254" t="inlineStr">
        <is>
          <t>Helper</t>
        </is>
      </c>
      <c r="M6254" t="inlineStr"/>
      <c r="N6254" t="inlineStr"/>
      <c r="O6254" t="inlineStr"/>
      <c r="P6254" t="inlineStr"/>
      <c r="Q6254" t="inlineStr"/>
      <c r="R6254" t="inlineStr">
        <is>
          <t>Sem Histórico</t>
        </is>
      </c>
      <c r="S6254" t="inlineStr"/>
      <c r="T6254" t="inlineStr">
        <is>
          <t>Helper</t>
        </is>
      </c>
      <c r="U6254" t="inlineStr"/>
      <c r="V6254" t="inlineStr">
        <is>
          <t>Envio de NFTs</t>
        </is>
      </c>
      <c r="W6254" t="inlineStr">
        <is>
          <t>NFTs</t>
        </is>
      </c>
      <c r="X6254" t="inlineStr">
        <is>
          <t>Technology &amp; Infrastructure</t>
        </is>
      </c>
      <c r="Y6254" t="inlineStr">
        <is>
          <t>Operating Costs</t>
        </is>
      </c>
      <c r="Z6254" t="inlineStr">
        <is>
          <t>Operating Costs</t>
        </is>
      </c>
      <c r="AA6254" t="inlineStr">
        <is>
          <t>Custos na Blockchain</t>
        </is>
      </c>
      <c r="AB6254" t="inlineStr"/>
      <c r="AC6254" t="inlineStr">
        <is>
          <t>0xa983f56a2428eb9d61fc5206ee6f8e19deebd8949f0fc2b8bc9b6491462d5cff</t>
        </is>
      </c>
      <c r="AD6254" t="n">
        <v>1</v>
      </c>
      <c r="AE6254" t="n">
        <v>1</v>
      </c>
    </row>
    <row r="6255">
      <c r="A6255" t="inlineStr">
        <is>
          <t>9d0c62eb-9e4b-4e89-84a6-a5e2b0ecc957</t>
        </is>
      </c>
      <c r="B6255" s="115" t="n">
        <v>44970</v>
      </c>
      <c r="C6255" s="115" t="n">
        <v>44970</v>
      </c>
      <c r="D6255" t="n">
        <v>-0.0423731397</v>
      </c>
      <c r="E6255" t="n">
        <v>-0.0423731397</v>
      </c>
      <c r="F6255" t="inlineStr">
        <is>
          <t>MATIC</t>
        </is>
      </c>
      <c r="G6255" t="n">
        <v>6.170655567117586</v>
      </c>
      <c r="H6255" t="n">
        <v>-0.2614700503860562</v>
      </c>
      <c r="I6255" t="n">
        <v>-0.2614700503860562</v>
      </c>
      <c r="J6255" t="n">
        <v>1</v>
      </c>
      <c r="K6255" t="inlineStr"/>
      <c r="L6255" t="inlineStr">
        <is>
          <t>Helper</t>
        </is>
      </c>
      <c r="M6255" t="inlineStr"/>
      <c r="N6255" t="inlineStr"/>
      <c r="O6255" t="inlineStr"/>
      <c r="P6255" t="inlineStr"/>
      <c r="Q6255" t="inlineStr"/>
      <c r="R6255" t="inlineStr">
        <is>
          <t>Sem Histórico</t>
        </is>
      </c>
      <c r="S6255" t="inlineStr"/>
      <c r="T6255" t="inlineStr">
        <is>
          <t>Helper</t>
        </is>
      </c>
      <c r="U6255" t="inlineStr"/>
      <c r="V6255" t="inlineStr">
        <is>
          <t>Envio de NFTs</t>
        </is>
      </c>
      <c r="W6255" t="inlineStr">
        <is>
          <t>NFTs</t>
        </is>
      </c>
      <c r="X6255" t="inlineStr">
        <is>
          <t>Technology &amp; Infrastructure</t>
        </is>
      </c>
      <c r="Y6255" t="inlineStr">
        <is>
          <t>Operating Costs</t>
        </is>
      </c>
      <c r="Z6255" t="inlineStr">
        <is>
          <t>Operating Costs</t>
        </is>
      </c>
      <c r="AA6255" t="inlineStr">
        <is>
          <t>Custos na Blockchain</t>
        </is>
      </c>
      <c r="AB6255" t="inlineStr"/>
      <c r="AC6255" t="inlineStr">
        <is>
          <t>0x28e15db318a4cf26f370b0aed887ee6aed2f8b783bd5077ed04b677e10a3cb70</t>
        </is>
      </c>
      <c r="AD6255" t="n">
        <v>1</v>
      </c>
      <c r="AE6255" t="n">
        <v>1</v>
      </c>
    </row>
    <row r="6256">
      <c r="A6256" t="inlineStr">
        <is>
          <t>cc8688b3-bcf2-4745-9c46-76be079ad135</t>
        </is>
      </c>
      <c r="B6256" s="115" t="n">
        <v>44969</v>
      </c>
      <c r="C6256" s="115" t="n">
        <v>44969</v>
      </c>
      <c r="D6256" t="n">
        <v>-0.0266220279</v>
      </c>
      <c r="E6256" t="n">
        <v>-0.0266220279</v>
      </c>
      <c r="F6256" t="inlineStr">
        <is>
          <t>MATIC</t>
        </is>
      </c>
      <c r="G6256" t="n">
        <v>6.524261603375528</v>
      </c>
      <c r="H6256" t="n">
        <v>-0.173689074431962</v>
      </c>
      <c r="I6256" t="n">
        <v>-0.173689074431962</v>
      </c>
      <c r="J6256" t="n">
        <v>1</v>
      </c>
      <c r="K6256" t="inlineStr"/>
      <c r="L6256" t="inlineStr">
        <is>
          <t>Helper</t>
        </is>
      </c>
      <c r="M6256" t="inlineStr"/>
      <c r="N6256" t="inlineStr"/>
      <c r="O6256" t="inlineStr"/>
      <c r="P6256" t="inlineStr"/>
      <c r="Q6256" t="inlineStr"/>
      <c r="R6256" t="inlineStr">
        <is>
          <t>Sem Histórico</t>
        </is>
      </c>
      <c r="S6256" t="inlineStr"/>
      <c r="T6256" t="inlineStr">
        <is>
          <t>Helper</t>
        </is>
      </c>
      <c r="U6256" t="inlineStr"/>
      <c r="V6256" t="inlineStr">
        <is>
          <t>Envio de NFTs</t>
        </is>
      </c>
      <c r="W6256" t="inlineStr">
        <is>
          <t>NFTs</t>
        </is>
      </c>
      <c r="X6256" t="inlineStr">
        <is>
          <t>Technology &amp; Infrastructure</t>
        </is>
      </c>
      <c r="Y6256" t="inlineStr">
        <is>
          <t>Operating Costs</t>
        </is>
      </c>
      <c r="Z6256" t="inlineStr">
        <is>
          <t>Operating Costs</t>
        </is>
      </c>
      <c r="AA6256" t="inlineStr">
        <is>
          <t>Custos na Blockchain</t>
        </is>
      </c>
      <c r="AB6256" t="inlineStr"/>
      <c r="AC6256" t="inlineStr">
        <is>
          <t>0xdcde5f7bc13144897045d003b515044b8e173cf7f71ed3ae807b8361af42c5d7</t>
        </is>
      </c>
      <c r="AD6256" t="n">
        <v>1</v>
      </c>
      <c r="AE6256" t="n">
        <v>1</v>
      </c>
    </row>
    <row r="6257">
      <c r="A6257" t="inlineStr">
        <is>
          <t>1f07d8c9-62db-41d3-9897-1bfd5e25336d</t>
        </is>
      </c>
      <c r="B6257" s="115" t="n">
        <v>44968</v>
      </c>
      <c r="C6257" s="115" t="n">
        <v>44968</v>
      </c>
      <c r="D6257" t="n">
        <v>-0.0286997688</v>
      </c>
      <c r="E6257" t="n">
        <v>-0.0286997688</v>
      </c>
      <c r="F6257" t="inlineStr">
        <is>
          <t>MATIC</t>
        </is>
      </c>
      <c r="G6257" t="n">
        <v>6.57022619673856</v>
      </c>
      <c r="H6257" t="n">
        <v>-0.1885639728101</v>
      </c>
      <c r="I6257" t="n">
        <v>-0.1885639728101</v>
      </c>
      <c r="J6257" t="n">
        <v>1</v>
      </c>
      <c r="K6257" t="inlineStr"/>
      <c r="L6257" t="inlineStr">
        <is>
          <t>Helper</t>
        </is>
      </c>
      <c r="M6257" t="inlineStr">
        <is>
          <t>Conexões Games</t>
        </is>
      </c>
      <c r="N6257" t="inlineStr"/>
      <c r="O6257" t="inlineStr"/>
      <c r="P6257" t="inlineStr"/>
      <c r="Q6257" t="inlineStr"/>
      <c r="R6257" t="inlineStr">
        <is>
          <t>Sem Histórico</t>
        </is>
      </c>
      <c r="S6257" t="inlineStr"/>
      <c r="T6257" t="inlineStr">
        <is>
          <t>Helper</t>
        </is>
      </c>
      <c r="U6257" t="inlineStr"/>
      <c r="V6257" t="inlineStr">
        <is>
          <t>Envio de NFTs</t>
        </is>
      </c>
      <c r="W6257" t="inlineStr">
        <is>
          <t>NFTs</t>
        </is>
      </c>
      <c r="X6257" t="inlineStr">
        <is>
          <t>Technology &amp; Infrastructure</t>
        </is>
      </c>
      <c r="Y6257" t="inlineStr">
        <is>
          <t>Operating Costs</t>
        </is>
      </c>
      <c r="Z6257" t="inlineStr">
        <is>
          <t>Operating Costs</t>
        </is>
      </c>
      <c r="AA6257" t="inlineStr">
        <is>
          <t>Custos na Blockchain</t>
        </is>
      </c>
      <c r="AB6257" t="inlineStr"/>
      <c r="AC6257" t="inlineStr">
        <is>
          <t>0xb6cdd431bf86ea482ceb0c50b333eeb3f1d91dddf84edf46bcc8665dd27377d5</t>
        </is>
      </c>
      <c r="AD6257" t="n">
        <v>1</v>
      </c>
      <c r="AE6257" t="n">
        <v>1</v>
      </c>
    </row>
    <row r="6258">
      <c r="A6258" t="inlineStr">
        <is>
          <t>e0862804-b3d9-4469-9916-f5a4719fc64a</t>
        </is>
      </c>
      <c r="B6258" s="115" t="n">
        <v>44967</v>
      </c>
      <c r="C6258" s="115" t="n">
        <v>44967</v>
      </c>
      <c r="D6258" t="n">
        <v>-0.0156186639</v>
      </c>
      <c r="E6258" t="n">
        <v>-0.0156186639</v>
      </c>
      <c r="F6258" t="inlineStr">
        <is>
          <t>MATIC</t>
        </is>
      </c>
      <c r="G6258" t="n">
        <v>6.458551941238197</v>
      </c>
      <c r="H6258" t="n">
        <v>-0.1008739520508919</v>
      </c>
      <c r="I6258" t="n">
        <v>-0.1008739520508919</v>
      </c>
      <c r="J6258" t="n">
        <v>1</v>
      </c>
      <c r="K6258" t="inlineStr"/>
      <c r="L6258" t="inlineStr">
        <is>
          <t>Helper</t>
        </is>
      </c>
      <c r="M6258" t="inlineStr"/>
      <c r="N6258" t="inlineStr"/>
      <c r="O6258" t="inlineStr"/>
      <c r="P6258" t="inlineStr"/>
      <c r="Q6258" t="inlineStr"/>
      <c r="R6258" t="inlineStr">
        <is>
          <t>Sem Histórico</t>
        </is>
      </c>
      <c r="S6258" t="inlineStr"/>
      <c r="T6258" t="inlineStr">
        <is>
          <t>Helper</t>
        </is>
      </c>
      <c r="U6258" t="inlineStr"/>
      <c r="V6258" t="inlineStr">
        <is>
          <t>Envio de NFTs</t>
        </is>
      </c>
      <c r="W6258" t="inlineStr">
        <is>
          <t>NFTs</t>
        </is>
      </c>
      <c r="X6258" t="inlineStr">
        <is>
          <t>Technology &amp; Infrastructure</t>
        </is>
      </c>
      <c r="Y6258" t="inlineStr">
        <is>
          <t>Operating Costs</t>
        </is>
      </c>
      <c r="Z6258" t="inlineStr">
        <is>
          <t>Operating Costs</t>
        </is>
      </c>
      <c r="AA6258" t="inlineStr">
        <is>
          <t>Custos na Blockchain</t>
        </is>
      </c>
      <c r="AB6258" t="inlineStr"/>
      <c r="AC6258" t="inlineStr">
        <is>
          <t>0x8a3e2fab6dc85372754f491bf98a8ebeb25b52bc2b5ac24af818745fad1dd33e</t>
        </is>
      </c>
      <c r="AD6258" t="n">
        <v>1</v>
      </c>
      <c r="AE6258" t="n">
        <v>1</v>
      </c>
    </row>
    <row r="6259">
      <c r="A6259" t="inlineStr">
        <is>
          <t>3674d639-94f7-4072-b52a-a6780e1658ca</t>
        </is>
      </c>
      <c r="B6259" s="115" t="n">
        <v>44967</v>
      </c>
      <c r="C6259" s="115" t="n">
        <v>44967</v>
      </c>
      <c r="D6259" t="n">
        <v>-0.0526836993</v>
      </c>
      <c r="E6259" t="n">
        <v>-0.0526836993</v>
      </c>
      <c r="F6259" t="inlineStr">
        <is>
          <t>MATIC</t>
        </is>
      </c>
      <c r="G6259" t="n">
        <v>6.458551941238197</v>
      </c>
      <c r="H6259" t="n">
        <v>-0.3402604083856244</v>
      </c>
      <c r="I6259" t="n">
        <v>-0.3402604083856244</v>
      </c>
      <c r="J6259" t="n">
        <v>1</v>
      </c>
      <c r="K6259" t="inlineStr"/>
      <c r="L6259" t="inlineStr">
        <is>
          <t>Helper</t>
        </is>
      </c>
      <c r="M6259" t="inlineStr"/>
      <c r="N6259" t="inlineStr"/>
      <c r="O6259" t="inlineStr"/>
      <c r="P6259" t="inlineStr"/>
      <c r="Q6259" t="inlineStr"/>
      <c r="R6259" t="inlineStr">
        <is>
          <t>Sem Histórico</t>
        </is>
      </c>
      <c r="S6259" t="inlineStr"/>
      <c r="T6259" t="inlineStr">
        <is>
          <t>Helper</t>
        </is>
      </c>
      <c r="U6259" t="inlineStr"/>
      <c r="V6259" t="inlineStr">
        <is>
          <t>Envio de NFTs</t>
        </is>
      </c>
      <c r="W6259" t="inlineStr">
        <is>
          <t>NFTs</t>
        </is>
      </c>
      <c r="X6259" t="inlineStr">
        <is>
          <t>Technology &amp; Infrastructure</t>
        </is>
      </c>
      <c r="Y6259" t="inlineStr">
        <is>
          <t>Operating Costs</t>
        </is>
      </c>
      <c r="Z6259" t="inlineStr">
        <is>
          <t>Operating Costs</t>
        </is>
      </c>
      <c r="AA6259" t="inlineStr">
        <is>
          <t>Custos na Blockchain</t>
        </is>
      </c>
      <c r="AB6259" t="inlineStr"/>
      <c r="AC6259" t="inlineStr">
        <is>
          <t>0xa8b7c059b238d18953b7a4b74a87d528009315eff208af2816c11fb90fad80aa</t>
        </is>
      </c>
      <c r="AD6259" t="n">
        <v>1</v>
      </c>
      <c r="AE6259" t="n">
        <v>1</v>
      </c>
    </row>
    <row r="6260">
      <c r="A6260" t="inlineStr">
        <is>
          <t>3d9f4828-f057-4edc-81fb-60cde89874ee</t>
        </is>
      </c>
      <c r="B6260" s="115" t="n">
        <v>44967</v>
      </c>
      <c r="C6260" s="115" t="n">
        <v>44967</v>
      </c>
      <c r="D6260" t="n">
        <v>-0.0183491283</v>
      </c>
      <c r="E6260" t="n">
        <v>-0.0183491283</v>
      </c>
      <c r="F6260" t="inlineStr">
        <is>
          <t>MATIC</t>
        </is>
      </c>
      <c r="G6260" t="n">
        <v>6.458551941238197</v>
      </c>
      <c r="H6260" t="n">
        <v>-0.1185087982019937</v>
      </c>
      <c r="I6260" t="n">
        <v>-0.1185087982019937</v>
      </c>
      <c r="J6260" t="n">
        <v>1</v>
      </c>
      <c r="K6260" t="inlineStr"/>
      <c r="L6260" t="inlineStr">
        <is>
          <t>Helper</t>
        </is>
      </c>
      <c r="M6260" t="inlineStr"/>
      <c r="N6260" t="inlineStr"/>
      <c r="O6260" t="inlineStr"/>
      <c r="P6260" t="inlineStr"/>
      <c r="Q6260" t="inlineStr"/>
      <c r="R6260" t="inlineStr">
        <is>
          <t>Sem Histórico</t>
        </is>
      </c>
      <c r="S6260" t="inlineStr"/>
      <c r="T6260" t="inlineStr">
        <is>
          <t>Helper</t>
        </is>
      </c>
      <c r="U6260" t="inlineStr"/>
      <c r="V6260" t="inlineStr">
        <is>
          <t>Envio de NFTs</t>
        </is>
      </c>
      <c r="W6260" t="inlineStr">
        <is>
          <t>NFTs</t>
        </is>
      </c>
      <c r="X6260" t="inlineStr">
        <is>
          <t>Technology &amp; Infrastructure</t>
        </is>
      </c>
      <c r="Y6260" t="inlineStr">
        <is>
          <t>Operating Costs</t>
        </is>
      </c>
      <c r="Z6260" t="inlineStr">
        <is>
          <t>Operating Costs</t>
        </is>
      </c>
      <c r="AA6260" t="inlineStr">
        <is>
          <t>Custos na Blockchain</t>
        </is>
      </c>
      <c r="AB6260" t="inlineStr"/>
      <c r="AC6260" t="inlineStr">
        <is>
          <t>0xdd80fa46560a7af36ad198c8ebba7bbaf30ca31518a153b92abaf87ca97542e2</t>
        </is>
      </c>
      <c r="AD6260" t="n">
        <v>1</v>
      </c>
      <c r="AE6260" t="n">
        <v>1</v>
      </c>
    </row>
    <row r="6261">
      <c r="A6261" t="inlineStr">
        <is>
          <t>17fd993d-06ce-4e2b-b03b-b3154ffb1658</t>
        </is>
      </c>
      <c r="B6261" s="115" t="n">
        <v>44966</v>
      </c>
      <c r="C6261" s="115" t="n">
        <v>44966</v>
      </c>
      <c r="D6261" t="n">
        <v>-0.0603702929</v>
      </c>
      <c r="E6261" t="n">
        <v>-0.0603702929</v>
      </c>
      <c r="F6261" t="inlineStr">
        <is>
          <t>MATIC</t>
        </is>
      </c>
      <c r="G6261" t="n">
        <v>6.512983571807101</v>
      </c>
      <c r="H6261" t="n">
        <v>-0.3931907258828829</v>
      </c>
      <c r="I6261" t="n">
        <v>-0.3931907258828829</v>
      </c>
      <c r="J6261" t="n">
        <v>1</v>
      </c>
      <c r="K6261" t="inlineStr"/>
      <c r="L6261" t="inlineStr">
        <is>
          <t>Helper</t>
        </is>
      </c>
      <c r="M6261" t="inlineStr"/>
      <c r="N6261" t="inlineStr"/>
      <c r="O6261" t="inlineStr"/>
      <c r="P6261" t="inlineStr"/>
      <c r="Q6261" t="inlineStr"/>
      <c r="R6261" t="inlineStr">
        <is>
          <t>Sem Histórico</t>
        </is>
      </c>
      <c r="S6261" t="inlineStr"/>
      <c r="T6261" t="inlineStr">
        <is>
          <t>Helper</t>
        </is>
      </c>
      <c r="U6261" t="inlineStr"/>
      <c r="V6261" t="inlineStr">
        <is>
          <t>Envio de NFTs</t>
        </is>
      </c>
      <c r="W6261" t="inlineStr">
        <is>
          <t>NFTs</t>
        </is>
      </c>
      <c r="X6261" t="inlineStr">
        <is>
          <t>Technology &amp; Infrastructure</t>
        </is>
      </c>
      <c r="Y6261" t="inlineStr">
        <is>
          <t>Operating Costs</t>
        </is>
      </c>
      <c r="Z6261" t="inlineStr">
        <is>
          <t>Operating Costs</t>
        </is>
      </c>
      <c r="AA6261" t="inlineStr">
        <is>
          <t>Custos na Blockchain</t>
        </is>
      </c>
      <c r="AB6261" t="inlineStr"/>
      <c r="AC6261" t="inlineStr">
        <is>
          <t>0x15c4cd972279750f86aefb6547b55984c7084d3c36edcc92a55a7ab3c72e4578</t>
        </is>
      </c>
      <c r="AD6261" t="n">
        <v>1</v>
      </c>
      <c r="AE6261" t="n">
        <v>1</v>
      </c>
    </row>
    <row r="6262">
      <c r="A6262" t="inlineStr">
        <is>
          <t>f38e7663-da74-407e-a80f-6b7e2745c10d</t>
        </is>
      </c>
      <c r="B6262" s="115" t="n">
        <v>44966</v>
      </c>
      <c r="C6262" s="115" t="n">
        <v>44966</v>
      </c>
      <c r="D6262" t="n">
        <v>-2.054164394349855</v>
      </c>
      <c r="E6262" t="n">
        <v>-2.054164394349855</v>
      </c>
      <c r="F6262" t="inlineStr">
        <is>
          <t>MATIC</t>
        </is>
      </c>
      <c r="G6262" t="n">
        <v>6.512983571807101</v>
      </c>
      <c r="H6262" t="n">
        <v>-13.37873895419169</v>
      </c>
      <c r="I6262" t="n">
        <v>-13.37873895419169</v>
      </c>
      <c r="J6262" t="n">
        <v>1</v>
      </c>
      <c r="K6262" t="inlineStr"/>
      <c r="L6262" t="inlineStr">
        <is>
          <t>Ledger</t>
        </is>
      </c>
      <c r="M6262" t="inlineStr"/>
      <c r="N6262" t="inlineStr"/>
      <c r="O6262" t="inlineStr"/>
      <c r="P6262" t="inlineStr"/>
      <c r="Q6262" t="inlineStr"/>
      <c r="R6262" t="inlineStr">
        <is>
          <t>Sem Histórico</t>
        </is>
      </c>
      <c r="S6262" t="inlineStr"/>
      <c r="T6262" t="inlineStr">
        <is>
          <t>Ledger</t>
        </is>
      </c>
      <c r="U6262" t="inlineStr"/>
      <c r="V6262" t="inlineStr">
        <is>
          <t>Serviços pontuais</t>
        </is>
      </c>
      <c r="W6262" t="inlineStr">
        <is>
          <t>Blockchain</t>
        </is>
      </c>
      <c r="X6262" t="inlineStr">
        <is>
          <t>Technology &amp; Infrastructure</t>
        </is>
      </c>
      <c r="Y6262" t="inlineStr">
        <is>
          <t>Operating Costs</t>
        </is>
      </c>
      <c r="Z6262" t="inlineStr">
        <is>
          <t>Operating Costs</t>
        </is>
      </c>
      <c r="AA6262" t="inlineStr">
        <is>
          <t>Custos na Blockchain</t>
        </is>
      </c>
      <c r="AB6262" t="inlineStr"/>
      <c r="AC6262" t="inlineStr">
        <is>
          <t>0xa06699433f67b3752a68dfad6b2d072300b5665ad69e035d66b524291dc750bd</t>
        </is>
      </c>
      <c r="AD6262" t="n">
        <v>1</v>
      </c>
      <c r="AE6262" t="n">
        <v>1</v>
      </c>
    </row>
    <row r="6263">
      <c r="A6263" t="inlineStr">
        <is>
          <t>26bad081-3e92-4e0e-b26d-bfb9f075cefb</t>
        </is>
      </c>
      <c r="B6263" s="115" t="n">
        <v>44966</v>
      </c>
      <c r="C6263" s="115" t="n">
        <v>44966</v>
      </c>
      <c r="D6263" t="n">
        <v>-0.0051690704</v>
      </c>
      <c r="E6263" t="n">
        <v>-0.0051690704</v>
      </c>
      <c r="F6263" t="inlineStr">
        <is>
          <t>MATIC</t>
        </is>
      </c>
      <c r="G6263" t="n">
        <v>6.512983571807101</v>
      </c>
      <c r="H6263" t="n">
        <v>-0.03366607059671436</v>
      </c>
      <c r="I6263" t="n">
        <v>-0.03366607059671436</v>
      </c>
      <c r="J6263" t="n">
        <v>1</v>
      </c>
      <c r="K6263" t="inlineStr"/>
      <c r="L6263" t="inlineStr">
        <is>
          <t>Helper</t>
        </is>
      </c>
      <c r="M6263" t="inlineStr"/>
      <c r="N6263" t="inlineStr"/>
      <c r="O6263" t="inlineStr"/>
      <c r="P6263" t="inlineStr"/>
      <c r="Q6263" t="inlineStr"/>
      <c r="R6263" t="inlineStr">
        <is>
          <t>Sem Histórico</t>
        </is>
      </c>
      <c r="S6263" t="inlineStr"/>
      <c r="T6263" t="inlineStr">
        <is>
          <t>Helper</t>
        </is>
      </c>
      <c r="U6263" t="inlineStr"/>
      <c r="V6263" t="inlineStr">
        <is>
          <t>Envio de NFTs</t>
        </is>
      </c>
      <c r="W6263" t="inlineStr">
        <is>
          <t>NFTs</t>
        </is>
      </c>
      <c r="X6263" t="inlineStr">
        <is>
          <t>Technology &amp; Infrastructure</t>
        </is>
      </c>
      <c r="Y6263" t="inlineStr">
        <is>
          <t>Operating Costs</t>
        </is>
      </c>
      <c r="Z6263" t="inlineStr">
        <is>
          <t>Operating Costs</t>
        </is>
      </c>
      <c r="AA6263" t="inlineStr">
        <is>
          <t>Custos na Blockchain</t>
        </is>
      </c>
      <c r="AB6263" t="inlineStr"/>
      <c r="AC6263" t="inlineStr">
        <is>
          <t>0x884477582c1929449c8d375586cd25f8587564308cc947623834b9a711182819</t>
        </is>
      </c>
      <c r="AD6263" t="n">
        <v>1</v>
      </c>
      <c r="AE6263" t="n">
        <v>1</v>
      </c>
    </row>
    <row r="6264">
      <c r="A6264" t="inlineStr">
        <is>
          <t>3202c3ef-757e-480f-9962-40b20c8babb6</t>
        </is>
      </c>
      <c r="B6264" s="115" t="n">
        <v>44965</v>
      </c>
      <c r="C6264" s="115" t="n">
        <v>44965</v>
      </c>
      <c r="D6264" t="n">
        <v>0.0007275</v>
      </c>
      <c r="E6264" t="n">
        <v>0.0007275</v>
      </c>
      <c r="F6264" t="inlineStr">
        <is>
          <t>ETH</t>
        </is>
      </c>
      <c r="G6264" t="n">
        <v>8621.148825065275</v>
      </c>
      <c r="H6264" t="n">
        <v>6.271885770234987</v>
      </c>
      <c r="I6264" t="n">
        <v>6.271885770234987</v>
      </c>
      <c r="J6264" t="n">
        <v>1</v>
      </c>
      <c r="K6264" t="inlineStr"/>
      <c r="L6264" t="inlineStr">
        <is>
          <t>OpenSea Seaport</t>
        </is>
      </c>
      <c r="M6264" t="inlineStr">
        <is>
          <t>Seamore</t>
        </is>
      </c>
      <c r="N6264" t="inlineStr"/>
      <c r="O6264" t="inlineStr"/>
      <c r="P6264" t="inlineStr"/>
      <c r="Q6264" t="inlineStr"/>
      <c r="R6264" t="inlineStr">
        <is>
          <t>Sem Histórico</t>
        </is>
      </c>
      <c r="S6264" t="inlineStr"/>
      <c r="T6264" t="inlineStr">
        <is>
          <t>Seamore</t>
        </is>
      </c>
      <c r="U6264" t="inlineStr"/>
      <c r="V6264" t="inlineStr">
        <is>
          <t>Venda Secundária</t>
        </is>
      </c>
      <c r="W6264" t="inlineStr">
        <is>
          <t>Venda Secundária</t>
        </is>
      </c>
      <c r="X6264" t="inlineStr">
        <is>
          <t>Non Recurrent</t>
        </is>
      </c>
      <c r="Y6264" t="inlineStr">
        <is>
          <t>Operating Revenue</t>
        </is>
      </c>
      <c r="Z6264" t="inlineStr">
        <is>
          <t>Operating Revenue</t>
        </is>
      </c>
      <c r="AA6264" t="inlineStr">
        <is>
          <t>Receita Operacional</t>
        </is>
      </c>
      <c r="AB6264" t="inlineStr"/>
      <c r="AC6264" t="inlineStr">
        <is>
          <t>0x379e4823530301f1a3c0d67757664d4223479863c0f93eb48f82914b1a4271a4</t>
        </is>
      </c>
      <c r="AD6264" t="n">
        <v>1</v>
      </c>
      <c r="AE6264" t="n">
        <v>1</v>
      </c>
    </row>
    <row r="6265">
      <c r="A6265" t="inlineStr">
        <is>
          <t>cc4c44f4-e864-4709-b81f-ca49ac8250ca</t>
        </is>
      </c>
      <c r="B6265" s="115" t="n">
        <v>44965</v>
      </c>
      <c r="C6265" s="115" t="n">
        <v>44965</v>
      </c>
      <c r="D6265" t="n">
        <v>-0.15420516</v>
      </c>
      <c r="E6265" t="n">
        <v>-0.15420516</v>
      </c>
      <c r="F6265" t="inlineStr">
        <is>
          <t>MATIC</t>
        </is>
      </c>
      <c r="G6265" t="n">
        <v>6.809399477806789</v>
      </c>
      <c r="H6265" t="n">
        <v>-1.050044535979112</v>
      </c>
      <c r="I6265" t="n">
        <v>-1.050044535979112</v>
      </c>
      <c r="J6265" t="n">
        <v>1</v>
      </c>
      <c r="K6265" t="inlineStr"/>
      <c r="L6265" t="inlineStr">
        <is>
          <t>Helper</t>
        </is>
      </c>
      <c r="M6265" t="inlineStr">
        <is>
          <t>Conexões Games</t>
        </is>
      </c>
      <c r="N6265" t="inlineStr"/>
      <c r="O6265" t="inlineStr"/>
      <c r="P6265" t="inlineStr"/>
      <c r="Q6265" t="inlineStr"/>
      <c r="R6265" t="inlineStr">
        <is>
          <t>Sem Histórico</t>
        </is>
      </c>
      <c r="S6265" t="inlineStr"/>
      <c r="T6265" t="inlineStr">
        <is>
          <t>Helper</t>
        </is>
      </c>
      <c r="U6265" t="inlineStr"/>
      <c r="V6265" t="inlineStr">
        <is>
          <t>Envio de NFTs</t>
        </is>
      </c>
      <c r="W6265" t="inlineStr">
        <is>
          <t>NFTs</t>
        </is>
      </c>
      <c r="X6265" t="inlineStr">
        <is>
          <t>Technology &amp; Infrastructure</t>
        </is>
      </c>
      <c r="Y6265" t="inlineStr">
        <is>
          <t>Operating Costs</t>
        </is>
      </c>
      <c r="Z6265" t="inlineStr">
        <is>
          <t>Operating Costs</t>
        </is>
      </c>
      <c r="AA6265" t="inlineStr">
        <is>
          <t>Custos na Blockchain</t>
        </is>
      </c>
      <c r="AB6265" t="inlineStr"/>
      <c r="AC6265" t="inlineStr">
        <is>
          <t>0x7c93e02596f3a06ca3ff0e95c69ec21d02623ca06e0db30bdc6cbadde4a56736</t>
        </is>
      </c>
      <c r="AD6265" t="n">
        <v>1</v>
      </c>
      <c r="AE6265" t="n">
        <v>1</v>
      </c>
    </row>
    <row r="6266">
      <c r="A6266" t="inlineStr">
        <is>
          <t>cd6a1ca2-a268-4fd2-987e-4efc383a9201</t>
        </is>
      </c>
      <c r="B6266" s="115" t="n">
        <v>44964</v>
      </c>
      <c r="C6266" s="115" t="n">
        <v>44964</v>
      </c>
      <c r="D6266" t="n">
        <v>-0.0721357344</v>
      </c>
      <c r="E6266" t="n">
        <v>-0.0721357344</v>
      </c>
      <c r="F6266" t="inlineStr">
        <is>
          <t>MATIC</t>
        </is>
      </c>
      <c r="G6266" t="n">
        <v>6.609464378575143</v>
      </c>
      <c r="H6266" t="n">
        <v>-0.4767785669391575</v>
      </c>
      <c r="I6266" t="n">
        <v>-0.4767785669391575</v>
      </c>
      <c r="J6266" t="n">
        <v>1</v>
      </c>
      <c r="K6266" t="inlineStr"/>
      <c r="L6266" t="inlineStr">
        <is>
          <t>Helper</t>
        </is>
      </c>
      <c r="M6266" t="inlineStr">
        <is>
          <t>Conexões Games</t>
        </is>
      </c>
      <c r="N6266" t="inlineStr"/>
      <c r="O6266" t="inlineStr"/>
      <c r="P6266" t="inlineStr"/>
      <c r="Q6266" t="inlineStr"/>
      <c r="R6266" t="inlineStr">
        <is>
          <t>Sem Histórico</t>
        </is>
      </c>
      <c r="S6266" t="inlineStr"/>
      <c r="T6266" t="inlineStr">
        <is>
          <t>Helper</t>
        </is>
      </c>
      <c r="U6266" t="inlineStr"/>
      <c r="V6266" t="inlineStr">
        <is>
          <t>Envio de NFTs</t>
        </is>
      </c>
      <c r="W6266" t="inlineStr">
        <is>
          <t>NFTs</t>
        </is>
      </c>
      <c r="X6266" t="inlineStr">
        <is>
          <t>Technology &amp; Infrastructure</t>
        </is>
      </c>
      <c r="Y6266" t="inlineStr">
        <is>
          <t>Operating Costs</t>
        </is>
      </c>
      <c r="Z6266" t="inlineStr">
        <is>
          <t>Operating Costs</t>
        </is>
      </c>
      <c r="AA6266" t="inlineStr">
        <is>
          <t>Custos na Blockchain</t>
        </is>
      </c>
      <c r="AB6266" t="inlineStr"/>
      <c r="AC6266" t="inlineStr">
        <is>
          <t>0x79557bb371e579aee380853574d88a715464207ad0b0958e09453e059dec1f13</t>
        </is>
      </c>
      <c r="AD6266" t="n">
        <v>1</v>
      </c>
      <c r="AE6266" t="n">
        <v>1</v>
      </c>
    </row>
    <row r="6267">
      <c r="A6267" t="inlineStr">
        <is>
          <t>6fe8e3b1-4220-4cf9-bb53-7db33a8ffe2a</t>
        </is>
      </c>
      <c r="B6267" s="115" t="n">
        <v>44963</v>
      </c>
      <c r="C6267" s="115" t="n">
        <v>44963</v>
      </c>
      <c r="D6267" t="n">
        <v>-0.1819420152</v>
      </c>
      <c r="E6267" t="n">
        <v>-0.1819420152</v>
      </c>
      <c r="F6267" t="inlineStr">
        <is>
          <t>MATIC</t>
        </is>
      </c>
      <c r="G6267" t="n">
        <v>6.168999481596683</v>
      </c>
      <c r="H6267" t="n">
        <v>-1.122400197449456</v>
      </c>
      <c r="I6267" t="n">
        <v>-1.122400197449456</v>
      </c>
      <c r="J6267" t="n">
        <v>1</v>
      </c>
      <c r="K6267" t="inlineStr"/>
      <c r="L6267" t="inlineStr">
        <is>
          <t>Helper</t>
        </is>
      </c>
      <c r="M6267" t="inlineStr">
        <is>
          <t>Conexões Games</t>
        </is>
      </c>
      <c r="N6267" t="inlineStr"/>
      <c r="O6267" t="inlineStr"/>
      <c r="P6267" t="inlineStr"/>
      <c r="Q6267" t="inlineStr"/>
      <c r="R6267" t="inlineStr">
        <is>
          <t>Sem Histórico</t>
        </is>
      </c>
      <c r="S6267" t="inlineStr"/>
      <c r="T6267" t="inlineStr">
        <is>
          <t>Helper</t>
        </is>
      </c>
      <c r="U6267" t="inlineStr"/>
      <c r="V6267" t="inlineStr">
        <is>
          <t>Envio de NFTs</t>
        </is>
      </c>
      <c r="W6267" t="inlineStr">
        <is>
          <t>NFTs</t>
        </is>
      </c>
      <c r="X6267" t="inlineStr">
        <is>
          <t>Technology &amp; Infrastructure</t>
        </is>
      </c>
      <c r="Y6267" t="inlineStr">
        <is>
          <t>Operating Costs</t>
        </is>
      </c>
      <c r="Z6267" t="inlineStr">
        <is>
          <t>Operating Costs</t>
        </is>
      </c>
      <c r="AA6267" t="inlineStr">
        <is>
          <t>Custos na Blockchain</t>
        </is>
      </c>
      <c r="AB6267" t="inlineStr"/>
      <c r="AC6267" t="inlineStr">
        <is>
          <t>0xd65752262e40e182afa1c8e5a2104ac385a4f05203affa124750862409859ce4</t>
        </is>
      </c>
      <c r="AD6267" t="n">
        <v>1</v>
      </c>
      <c r="AE6267" t="n">
        <v>1</v>
      </c>
    </row>
    <row r="6268">
      <c r="A6268" t="inlineStr">
        <is>
          <t>27ba9c0b-91d0-4612-8458-973bd5c9721b</t>
        </is>
      </c>
      <c r="B6268" s="115" t="n">
        <v>44963</v>
      </c>
      <c r="C6268" s="115" t="n">
        <v>44963</v>
      </c>
      <c r="D6268" t="n">
        <v>-0.1065592572</v>
      </c>
      <c r="E6268" t="n">
        <v>-0.1065592572</v>
      </c>
      <c r="F6268" t="inlineStr">
        <is>
          <t>MATIC</t>
        </is>
      </c>
      <c r="G6268" t="n">
        <v>6.168999481596683</v>
      </c>
      <c r="H6268" t="n">
        <v>-0.6573640024261277</v>
      </c>
      <c r="I6268" t="n">
        <v>-0.6573640024261277</v>
      </c>
      <c r="J6268" t="n">
        <v>1</v>
      </c>
      <c r="K6268" t="inlineStr"/>
      <c r="L6268" t="inlineStr">
        <is>
          <t>Helper</t>
        </is>
      </c>
      <c r="M6268" t="inlineStr">
        <is>
          <t>Conexões Games</t>
        </is>
      </c>
      <c r="N6268" t="inlineStr"/>
      <c r="O6268" t="inlineStr"/>
      <c r="P6268" t="inlineStr"/>
      <c r="Q6268" t="inlineStr"/>
      <c r="R6268" t="inlineStr">
        <is>
          <t>Sem Histórico</t>
        </is>
      </c>
      <c r="S6268" t="inlineStr"/>
      <c r="T6268" t="inlineStr">
        <is>
          <t>Helper</t>
        </is>
      </c>
      <c r="U6268" t="inlineStr"/>
      <c r="V6268" t="inlineStr">
        <is>
          <t>Envio de NFTs</t>
        </is>
      </c>
      <c r="W6268" t="inlineStr">
        <is>
          <t>NFTs</t>
        </is>
      </c>
      <c r="X6268" t="inlineStr">
        <is>
          <t>Technology &amp; Infrastructure</t>
        </is>
      </c>
      <c r="Y6268" t="inlineStr">
        <is>
          <t>Operating Costs</t>
        </is>
      </c>
      <c r="Z6268" t="inlineStr">
        <is>
          <t>Operating Costs</t>
        </is>
      </c>
      <c r="AA6268" t="inlineStr">
        <is>
          <t>Custos na Blockchain</t>
        </is>
      </c>
      <c r="AB6268" t="inlineStr"/>
      <c r="AC6268" t="inlineStr">
        <is>
          <t>0x652f98bb36fdb747b58f99b5a3a6ae6ef4e1af66cca33823a67c9a35a7fc1e14</t>
        </is>
      </c>
      <c r="AD6268" t="n">
        <v>1</v>
      </c>
      <c r="AE6268" t="n">
        <v>1</v>
      </c>
    </row>
    <row r="6269">
      <c r="A6269" t="inlineStr">
        <is>
          <t>2a61cae7-3b9f-4f77-898d-f5d7f01d11de</t>
        </is>
      </c>
      <c r="B6269" s="115" t="n">
        <v>44963</v>
      </c>
      <c r="C6269" s="115" t="n">
        <v>44963</v>
      </c>
      <c r="D6269" t="n">
        <v>-0.0434827088</v>
      </c>
      <c r="E6269" t="n">
        <v>-0.0434827088</v>
      </c>
      <c r="F6269" t="inlineStr">
        <is>
          <t>MATIC</t>
        </is>
      </c>
      <c r="G6269" t="n">
        <v>6.168999481596683</v>
      </c>
      <c r="H6269" t="n">
        <v>-0.2682448080456195</v>
      </c>
      <c r="I6269" t="n">
        <v>-0.2682448080456195</v>
      </c>
      <c r="J6269" t="n">
        <v>1</v>
      </c>
      <c r="K6269" t="inlineStr"/>
      <c r="L6269" t="inlineStr">
        <is>
          <t>Helper</t>
        </is>
      </c>
      <c r="M6269" t="inlineStr">
        <is>
          <t>Conexões Games</t>
        </is>
      </c>
      <c r="N6269" t="inlineStr"/>
      <c r="O6269" t="inlineStr"/>
      <c r="P6269" t="inlineStr"/>
      <c r="Q6269" t="inlineStr"/>
      <c r="R6269" t="inlineStr">
        <is>
          <t>Sem Histórico</t>
        </is>
      </c>
      <c r="S6269" t="inlineStr"/>
      <c r="T6269" t="inlineStr">
        <is>
          <t>Helper</t>
        </is>
      </c>
      <c r="U6269" t="inlineStr"/>
      <c r="V6269" t="inlineStr">
        <is>
          <t>Envio de NFTs</t>
        </is>
      </c>
      <c r="W6269" t="inlineStr">
        <is>
          <t>NFTs</t>
        </is>
      </c>
      <c r="X6269" t="inlineStr">
        <is>
          <t>Technology &amp; Infrastructure</t>
        </is>
      </c>
      <c r="Y6269" t="inlineStr">
        <is>
          <t>Operating Costs</t>
        </is>
      </c>
      <c r="Z6269" t="inlineStr">
        <is>
          <t>Operating Costs</t>
        </is>
      </c>
      <c r="AA6269" t="inlineStr">
        <is>
          <t>Custos na Blockchain</t>
        </is>
      </c>
      <c r="AB6269" t="inlineStr"/>
      <c r="AC6269" t="inlineStr">
        <is>
          <t>0x251528fbd8fd144a05961aa03b4095e6a38a41c64d5add232fa5926d385fbe9d</t>
        </is>
      </c>
      <c r="AD6269" t="n">
        <v>1</v>
      </c>
      <c r="AE6269" t="n">
        <v>1</v>
      </c>
    </row>
    <row r="6270">
      <c r="A6270" t="inlineStr">
        <is>
          <t>b69cb09a-5978-4504-a84d-2f0368dc730b</t>
        </is>
      </c>
      <c r="B6270" s="115" t="n">
        <v>44963</v>
      </c>
      <c r="C6270" s="115" t="n">
        <v>44963</v>
      </c>
      <c r="D6270" t="n">
        <v>-0.04601906400000001</v>
      </c>
      <c r="E6270" t="n">
        <v>-0.04601906400000001</v>
      </c>
      <c r="F6270" t="inlineStr">
        <is>
          <t>MATIC</t>
        </is>
      </c>
      <c r="G6270" t="n">
        <v>6.168999481596683</v>
      </c>
      <c r="H6270" t="n">
        <v>-0.2838915819595646</v>
      </c>
      <c r="I6270" t="n">
        <v>-0.2838915819595646</v>
      </c>
      <c r="J6270" t="n">
        <v>1</v>
      </c>
      <c r="K6270" t="inlineStr"/>
      <c r="L6270" t="inlineStr">
        <is>
          <t>Helper</t>
        </is>
      </c>
      <c r="M6270" t="inlineStr">
        <is>
          <t>Conexões Games</t>
        </is>
      </c>
      <c r="N6270" t="inlineStr"/>
      <c r="O6270" t="inlineStr"/>
      <c r="P6270" t="inlineStr"/>
      <c r="Q6270" t="inlineStr"/>
      <c r="R6270" t="inlineStr">
        <is>
          <t>Sem Histórico</t>
        </is>
      </c>
      <c r="S6270" t="inlineStr"/>
      <c r="T6270" t="inlineStr">
        <is>
          <t>Helper</t>
        </is>
      </c>
      <c r="U6270" t="inlineStr"/>
      <c r="V6270" t="inlineStr">
        <is>
          <t>Envio de NFTs</t>
        </is>
      </c>
      <c r="W6270" t="inlineStr">
        <is>
          <t>NFTs</t>
        </is>
      </c>
      <c r="X6270" t="inlineStr">
        <is>
          <t>Technology &amp; Infrastructure</t>
        </is>
      </c>
      <c r="Y6270" t="inlineStr">
        <is>
          <t>Operating Costs</t>
        </is>
      </c>
      <c r="Z6270" t="inlineStr">
        <is>
          <t>Operating Costs</t>
        </is>
      </c>
      <c r="AA6270" t="inlineStr">
        <is>
          <t>Custos na Blockchain</t>
        </is>
      </c>
      <c r="AB6270" t="inlineStr"/>
      <c r="AC6270" t="inlineStr">
        <is>
          <t>0x66384ca3b2e298c772c21d5029e7023ead79925eee097d454967a35e79516d3b</t>
        </is>
      </c>
      <c r="AD6270" t="n">
        <v>1</v>
      </c>
      <c r="AE6270" t="n">
        <v>1</v>
      </c>
    </row>
    <row r="6271">
      <c r="A6271" t="inlineStr">
        <is>
          <t>aa64e800-5635-4828-8f35-bec36ee23a8c</t>
        </is>
      </c>
      <c r="B6271" s="115" t="n">
        <v>44963</v>
      </c>
      <c r="C6271" s="115" t="n">
        <v>44963</v>
      </c>
      <c r="D6271" t="n">
        <v>-0.06716303233599198</v>
      </c>
      <c r="E6271" t="n">
        <v>-0.06716303233599198</v>
      </c>
      <c r="F6271" t="inlineStr">
        <is>
          <t>MATIC</t>
        </is>
      </c>
      <c r="G6271" t="n">
        <v>6.168999481596683</v>
      </c>
      <c r="H6271" t="n">
        <v>-0.4143287116631958</v>
      </c>
      <c r="I6271" t="n">
        <v>-0.4143287116631958</v>
      </c>
      <c r="J6271" t="n">
        <v>1</v>
      </c>
      <c r="K6271" t="inlineStr"/>
      <c r="L6271" t="inlineStr">
        <is>
          <t>Ledger</t>
        </is>
      </c>
      <c r="M6271" t="inlineStr">
        <is>
          <t>Conexões Games</t>
        </is>
      </c>
      <c r="N6271" t="inlineStr"/>
      <c r="O6271" t="inlineStr"/>
      <c r="P6271" t="inlineStr"/>
      <c r="Q6271" t="inlineStr"/>
      <c r="R6271" t="inlineStr">
        <is>
          <t>Sem Histórico</t>
        </is>
      </c>
      <c r="S6271" t="inlineStr"/>
      <c r="T6271" t="inlineStr">
        <is>
          <t>Ledger</t>
        </is>
      </c>
      <c r="U6271" t="inlineStr"/>
      <c r="V6271" t="inlineStr">
        <is>
          <t>Serviços pontuais</t>
        </is>
      </c>
      <c r="W6271" t="inlineStr">
        <is>
          <t>Blockchain</t>
        </is>
      </c>
      <c r="X6271" t="inlineStr">
        <is>
          <t>Technology &amp; Infrastructure</t>
        </is>
      </c>
      <c r="Y6271" t="inlineStr">
        <is>
          <t>Operating Costs</t>
        </is>
      </c>
      <c r="Z6271" t="inlineStr">
        <is>
          <t>Operating Costs</t>
        </is>
      </c>
      <c r="AA6271" t="inlineStr">
        <is>
          <t>Custos na Blockchain</t>
        </is>
      </c>
      <c r="AB6271" t="inlineStr"/>
      <c r="AC6271" t="inlineStr">
        <is>
          <t>0x0dbf1d5488f5c6949a6379467c897ea1c1af98b26de5e4be870ab49fe1887d8a</t>
        </is>
      </c>
      <c r="AD6271" t="n">
        <v>1</v>
      </c>
      <c r="AE6271" t="n">
        <v>1</v>
      </c>
    </row>
    <row r="6272">
      <c r="A6272" t="inlineStr">
        <is>
          <t>6ac2d03c-bd8a-43d3-a3b2-9977ac593609</t>
        </is>
      </c>
      <c r="B6272" s="115" t="n">
        <v>44963</v>
      </c>
      <c r="C6272" s="115" t="n">
        <v>44963</v>
      </c>
      <c r="D6272" t="n">
        <v>-0.0512720544</v>
      </c>
      <c r="E6272" t="n">
        <v>-0.0512720544</v>
      </c>
      <c r="F6272" t="inlineStr">
        <is>
          <t>MATIC</t>
        </is>
      </c>
      <c r="G6272" t="n">
        <v>6.168999481596683</v>
      </c>
      <c r="H6272" t="n">
        <v>-0.316297277013997</v>
      </c>
      <c r="I6272" t="n">
        <v>-0.316297277013997</v>
      </c>
      <c r="J6272" t="n">
        <v>1</v>
      </c>
      <c r="K6272" t="inlineStr"/>
      <c r="L6272" t="inlineStr">
        <is>
          <t>Helper</t>
        </is>
      </c>
      <c r="M6272" t="inlineStr">
        <is>
          <t>Conexões Games</t>
        </is>
      </c>
      <c r="N6272" t="inlineStr"/>
      <c r="O6272" t="inlineStr"/>
      <c r="P6272" t="inlineStr"/>
      <c r="Q6272" t="inlineStr"/>
      <c r="R6272" t="inlineStr">
        <is>
          <t>Sem Histórico</t>
        </is>
      </c>
      <c r="S6272" t="inlineStr"/>
      <c r="T6272" t="inlineStr">
        <is>
          <t>Helper</t>
        </is>
      </c>
      <c r="U6272" t="inlineStr"/>
      <c r="V6272" t="inlineStr">
        <is>
          <t>Envio de NFTs</t>
        </is>
      </c>
      <c r="W6272" t="inlineStr">
        <is>
          <t>NFTs</t>
        </is>
      </c>
      <c r="X6272" t="inlineStr">
        <is>
          <t>Technology &amp; Infrastructure</t>
        </is>
      </c>
      <c r="Y6272" t="inlineStr">
        <is>
          <t>Operating Costs</t>
        </is>
      </c>
      <c r="Z6272" t="inlineStr">
        <is>
          <t>Operating Costs</t>
        </is>
      </c>
      <c r="AA6272" t="inlineStr">
        <is>
          <t>Custos na Blockchain</t>
        </is>
      </c>
      <c r="AB6272" t="inlineStr"/>
      <c r="AC6272" t="inlineStr">
        <is>
          <t>0x78bb2643630e5872cfd1cd8ce84abd1979c86013d7d7d9f642adf24cc9a9ed7b</t>
        </is>
      </c>
      <c r="AD6272" t="n">
        <v>1</v>
      </c>
      <c r="AE6272" t="n">
        <v>1</v>
      </c>
    </row>
    <row r="6273">
      <c r="A6273" t="inlineStr">
        <is>
          <t>27812489-3260-4955-b650-402c9dcea45a</t>
        </is>
      </c>
      <c r="B6273" s="115" t="n">
        <v>44963</v>
      </c>
      <c r="C6273" s="115" t="n">
        <v>44963</v>
      </c>
      <c r="D6273" t="n">
        <v>-0.2473201208</v>
      </c>
      <c r="E6273" t="n">
        <v>-0.2473201208</v>
      </c>
      <c r="F6273" t="inlineStr">
        <is>
          <t>MATIC</t>
        </is>
      </c>
      <c r="G6273" t="n">
        <v>6.168999481596683</v>
      </c>
      <c r="H6273" t="n">
        <v>-1.525717697003629</v>
      </c>
      <c r="I6273" t="n">
        <v>-1.525717697003629</v>
      </c>
      <c r="J6273" t="n">
        <v>1</v>
      </c>
      <c r="K6273" t="inlineStr"/>
      <c r="L6273" t="inlineStr">
        <is>
          <t>Helper</t>
        </is>
      </c>
      <c r="M6273" t="inlineStr">
        <is>
          <t>Conexões Games</t>
        </is>
      </c>
      <c r="N6273" t="inlineStr"/>
      <c r="O6273" t="inlineStr"/>
      <c r="P6273" t="inlineStr"/>
      <c r="Q6273" t="inlineStr"/>
      <c r="R6273" t="inlineStr">
        <is>
          <t>Sem Histórico</t>
        </is>
      </c>
      <c r="S6273" t="inlineStr"/>
      <c r="T6273" t="inlineStr">
        <is>
          <t>Helper</t>
        </is>
      </c>
      <c r="U6273" t="inlineStr"/>
      <c r="V6273" t="inlineStr">
        <is>
          <t>Envio de NFTs</t>
        </is>
      </c>
      <c r="W6273" t="inlineStr">
        <is>
          <t>NFTs</t>
        </is>
      </c>
      <c r="X6273" t="inlineStr">
        <is>
          <t>Technology &amp; Infrastructure</t>
        </is>
      </c>
      <c r="Y6273" t="inlineStr">
        <is>
          <t>Operating Costs</t>
        </is>
      </c>
      <c r="Z6273" t="inlineStr">
        <is>
          <t>Operating Costs</t>
        </is>
      </c>
      <c r="AA6273" t="inlineStr">
        <is>
          <t>Custos na Blockchain</t>
        </is>
      </c>
      <c r="AB6273" t="inlineStr"/>
      <c r="AC6273" t="inlineStr">
        <is>
          <t>0xcac995a89aebb7cc59a494c5a7761df987d5acd0dc0682ded468c6d3b67c2703</t>
        </is>
      </c>
      <c r="AD6273" t="n">
        <v>1</v>
      </c>
      <c r="AE6273" t="n">
        <v>1</v>
      </c>
    </row>
    <row r="6274">
      <c r="A6274" t="inlineStr">
        <is>
          <t>143bedf9-f2ee-46d7-a794-8b7377825145</t>
        </is>
      </c>
      <c r="B6274" s="115" t="n">
        <v>44963</v>
      </c>
      <c r="C6274" s="115" t="n">
        <v>44963</v>
      </c>
      <c r="D6274" t="n">
        <v>-0.32203242</v>
      </c>
      <c r="E6274" t="n">
        <v>-0.32203242</v>
      </c>
      <c r="F6274" t="inlineStr">
        <is>
          <t>MATIC</t>
        </is>
      </c>
      <c r="G6274" t="n">
        <v>6.168999481596683</v>
      </c>
      <c r="H6274" t="n">
        <v>-1.986617832037325</v>
      </c>
      <c r="I6274" t="n">
        <v>-1.986617832037325</v>
      </c>
      <c r="J6274" t="n">
        <v>1</v>
      </c>
      <c r="K6274" t="inlineStr"/>
      <c r="L6274" t="inlineStr">
        <is>
          <t>Helper</t>
        </is>
      </c>
      <c r="M6274" t="inlineStr">
        <is>
          <t>Conexões Games</t>
        </is>
      </c>
      <c r="N6274" t="inlineStr"/>
      <c r="O6274" t="inlineStr"/>
      <c r="P6274" t="inlineStr"/>
      <c r="Q6274" t="inlineStr"/>
      <c r="R6274" t="inlineStr">
        <is>
          <t>Sem Histórico</t>
        </is>
      </c>
      <c r="S6274" t="inlineStr"/>
      <c r="T6274" t="inlineStr">
        <is>
          <t>Helper</t>
        </is>
      </c>
      <c r="U6274" t="inlineStr"/>
      <c r="V6274" t="inlineStr">
        <is>
          <t>Envio de NFTs</t>
        </is>
      </c>
      <c r="W6274" t="inlineStr">
        <is>
          <t>NFTs</t>
        </is>
      </c>
      <c r="X6274" t="inlineStr">
        <is>
          <t>Technology &amp; Infrastructure</t>
        </is>
      </c>
      <c r="Y6274" t="inlineStr">
        <is>
          <t>Operating Costs</t>
        </is>
      </c>
      <c r="Z6274" t="inlineStr">
        <is>
          <t>Operating Costs</t>
        </is>
      </c>
      <c r="AA6274" t="inlineStr">
        <is>
          <t>Custos na Blockchain</t>
        </is>
      </c>
      <c r="AB6274" t="inlineStr"/>
      <c r="AC6274" t="inlineStr">
        <is>
          <t>0x72c168279b7ee56c0f96c1ade9bbcf50fd97d9c5b7dec8413df49a075cd822cb</t>
        </is>
      </c>
      <c r="AD6274" t="n">
        <v>1</v>
      </c>
      <c r="AE6274" t="n">
        <v>1</v>
      </c>
    </row>
    <row r="6275">
      <c r="A6275" t="inlineStr">
        <is>
          <t>c460d62b-9fcb-4f6f-af3c-e096f49eff15</t>
        </is>
      </c>
      <c r="B6275" s="115" t="n">
        <v>44963</v>
      </c>
      <c r="C6275" s="115" t="n">
        <v>44963</v>
      </c>
      <c r="D6275" t="n">
        <v>-0.18735738</v>
      </c>
      <c r="E6275" t="n">
        <v>-0.18735738</v>
      </c>
      <c r="F6275" t="inlineStr">
        <is>
          <t>MATIC</t>
        </is>
      </c>
      <c r="G6275" t="n">
        <v>6.168999481596683</v>
      </c>
      <c r="H6275" t="n">
        <v>-1.155807580093313</v>
      </c>
      <c r="I6275" t="n">
        <v>-1.155807580093313</v>
      </c>
      <c r="J6275" t="n">
        <v>1</v>
      </c>
      <c r="K6275" t="inlineStr"/>
      <c r="L6275" t="inlineStr">
        <is>
          <t>Helper</t>
        </is>
      </c>
      <c r="M6275" t="inlineStr">
        <is>
          <t>Conexões Games</t>
        </is>
      </c>
      <c r="N6275" t="inlineStr"/>
      <c r="O6275" t="inlineStr"/>
      <c r="P6275" t="inlineStr"/>
      <c r="Q6275" t="inlineStr"/>
      <c r="R6275" t="inlineStr">
        <is>
          <t>Sem Histórico</t>
        </is>
      </c>
      <c r="S6275" t="inlineStr"/>
      <c r="T6275" t="inlineStr">
        <is>
          <t>Helper</t>
        </is>
      </c>
      <c r="U6275" t="inlineStr"/>
      <c r="V6275" t="inlineStr">
        <is>
          <t>Envio de NFTs</t>
        </is>
      </c>
      <c r="W6275" t="inlineStr">
        <is>
          <t>NFTs</t>
        </is>
      </c>
      <c r="X6275" t="inlineStr">
        <is>
          <t>Technology &amp; Infrastructure</t>
        </is>
      </c>
      <c r="Y6275" t="inlineStr">
        <is>
          <t>Operating Costs</t>
        </is>
      </c>
      <c r="Z6275" t="inlineStr">
        <is>
          <t>Operating Costs</t>
        </is>
      </c>
      <c r="AA6275" t="inlineStr">
        <is>
          <t>Custos na Blockchain</t>
        </is>
      </c>
      <c r="AB6275" t="inlineStr"/>
      <c r="AC6275" t="inlineStr">
        <is>
          <t>0x47d9f4b80e89487bc908891406ca77dfeefe9b6ca3f4a2a52b229d26976e495f</t>
        </is>
      </c>
      <c r="AD6275" t="n">
        <v>1</v>
      </c>
      <c r="AE6275" t="n">
        <v>1</v>
      </c>
    </row>
    <row r="6276">
      <c r="A6276" t="inlineStr">
        <is>
          <t>582595ba-4ab1-4c7a-b3fd-9199dae5eaaa</t>
        </is>
      </c>
      <c r="B6276" s="115" t="n">
        <v>44963</v>
      </c>
      <c r="C6276" s="115" t="n">
        <v>44963</v>
      </c>
      <c r="D6276" t="n">
        <v>-0.1807280568</v>
      </c>
      <c r="E6276" t="n">
        <v>-0.1807280568</v>
      </c>
      <c r="F6276" t="inlineStr">
        <is>
          <t>MATIC</t>
        </is>
      </c>
      <c r="G6276" t="n">
        <v>6.168999481596683</v>
      </c>
      <c r="H6276" t="n">
        <v>-1.114911288709176</v>
      </c>
      <c r="I6276" t="n">
        <v>-1.114911288709176</v>
      </c>
      <c r="J6276" t="n">
        <v>1</v>
      </c>
      <c r="K6276" t="inlineStr"/>
      <c r="L6276" t="inlineStr">
        <is>
          <t>Helper</t>
        </is>
      </c>
      <c r="M6276" t="inlineStr">
        <is>
          <t>Conexões Games</t>
        </is>
      </c>
      <c r="N6276" t="inlineStr"/>
      <c r="O6276" t="inlineStr"/>
      <c r="P6276" t="inlineStr"/>
      <c r="Q6276" t="inlineStr"/>
      <c r="R6276" t="inlineStr">
        <is>
          <t>Sem Histórico</t>
        </is>
      </c>
      <c r="S6276" t="inlineStr"/>
      <c r="T6276" t="inlineStr">
        <is>
          <t>Helper</t>
        </is>
      </c>
      <c r="U6276" t="inlineStr"/>
      <c r="V6276" t="inlineStr">
        <is>
          <t>Envio de NFTs</t>
        </is>
      </c>
      <c r="W6276" t="inlineStr">
        <is>
          <t>NFTs</t>
        </is>
      </c>
      <c r="X6276" t="inlineStr">
        <is>
          <t>Technology &amp; Infrastructure</t>
        </is>
      </c>
      <c r="Y6276" t="inlineStr">
        <is>
          <t>Operating Costs</t>
        </is>
      </c>
      <c r="Z6276" t="inlineStr">
        <is>
          <t>Operating Costs</t>
        </is>
      </c>
      <c r="AA6276" t="inlineStr">
        <is>
          <t>Custos na Blockchain</t>
        </is>
      </c>
      <c r="AB6276" t="inlineStr"/>
      <c r="AC6276" t="inlineStr">
        <is>
          <t>0x76a337d3842147b5bfd306b474a249696d952f1dab3f4e36bddcb892730e3713</t>
        </is>
      </c>
      <c r="AD6276" t="n">
        <v>1</v>
      </c>
      <c r="AE6276" t="n">
        <v>1</v>
      </c>
    </row>
    <row r="6277">
      <c r="A6277" t="inlineStr">
        <is>
          <t>01fe59e9-8c2e-4f6e-8bbf-1d9a6a3a67b4</t>
        </is>
      </c>
      <c r="B6277" s="115" t="n">
        <v>44963</v>
      </c>
      <c r="C6277" s="115" t="n">
        <v>44963</v>
      </c>
      <c r="D6277" t="n">
        <v>-0.199571688</v>
      </c>
      <c r="E6277" t="n">
        <v>-0.199571688</v>
      </c>
      <c r="F6277" t="inlineStr">
        <is>
          <t>MATIC</t>
        </is>
      </c>
      <c r="G6277" t="n">
        <v>6.168999481596683</v>
      </c>
      <c r="H6277" t="n">
        <v>-1.231157639813375</v>
      </c>
      <c r="I6277" t="n">
        <v>-1.231157639813375</v>
      </c>
      <c r="J6277" t="n">
        <v>1</v>
      </c>
      <c r="K6277" t="inlineStr"/>
      <c r="L6277" t="inlineStr">
        <is>
          <t>Helper</t>
        </is>
      </c>
      <c r="M6277" t="inlineStr">
        <is>
          <t>Conexões Games</t>
        </is>
      </c>
      <c r="N6277" t="inlineStr"/>
      <c r="O6277" t="inlineStr"/>
      <c r="P6277" t="inlineStr"/>
      <c r="Q6277" t="inlineStr"/>
      <c r="R6277" t="inlineStr">
        <is>
          <t>Sem Histórico</t>
        </is>
      </c>
      <c r="S6277" t="inlineStr"/>
      <c r="T6277" t="inlineStr">
        <is>
          <t>Helper</t>
        </is>
      </c>
      <c r="U6277" t="inlineStr"/>
      <c r="V6277" t="inlineStr">
        <is>
          <t>Envio de NFTs</t>
        </is>
      </c>
      <c r="W6277" t="inlineStr">
        <is>
          <t>NFTs</t>
        </is>
      </c>
      <c r="X6277" t="inlineStr">
        <is>
          <t>Technology &amp; Infrastructure</t>
        </is>
      </c>
      <c r="Y6277" t="inlineStr">
        <is>
          <t>Operating Costs</t>
        </is>
      </c>
      <c r="Z6277" t="inlineStr">
        <is>
          <t>Operating Costs</t>
        </is>
      </c>
      <c r="AA6277" t="inlineStr">
        <is>
          <t>Custos na Blockchain</t>
        </is>
      </c>
      <c r="AB6277" t="inlineStr"/>
      <c r="AC6277" t="inlineStr">
        <is>
          <t>0xb03f3667f70aa4251a3445f75e11f07d261b5087182bdf2e1233a4f4ec7d9049</t>
        </is>
      </c>
      <c r="AD6277" t="n">
        <v>1</v>
      </c>
      <c r="AE6277" t="n">
        <v>1</v>
      </c>
    </row>
    <row r="6278">
      <c r="A6278" t="inlineStr">
        <is>
          <t>c5b2300e-b427-40bb-a575-0f6c6b7945af</t>
        </is>
      </c>
      <c r="B6278" s="115" t="n">
        <v>44959</v>
      </c>
      <c r="C6278" s="115" t="n">
        <v>44959</v>
      </c>
      <c r="D6278" t="n">
        <v>-0.0472866216</v>
      </c>
      <c r="E6278" t="n">
        <v>-0.0472866216</v>
      </c>
      <c r="F6278" t="inlineStr">
        <is>
          <t>MATIC</t>
        </is>
      </c>
      <c r="G6278" t="n">
        <v>5.997968511934992</v>
      </c>
      <c r="H6278" t="n">
        <v>-0.283623667392585</v>
      </c>
      <c r="I6278" t="n">
        <v>-0.283623667392585</v>
      </c>
      <c r="J6278" t="n">
        <v>1</v>
      </c>
      <c r="K6278" t="inlineStr"/>
      <c r="L6278" t="inlineStr">
        <is>
          <t>Helper</t>
        </is>
      </c>
      <c r="M6278" t="inlineStr">
        <is>
          <t>Conexões Games</t>
        </is>
      </c>
      <c r="N6278" t="inlineStr"/>
      <c r="O6278" t="inlineStr"/>
      <c r="P6278" t="inlineStr"/>
      <c r="Q6278" t="inlineStr"/>
      <c r="R6278" t="inlineStr">
        <is>
          <t>Sem Histórico</t>
        </is>
      </c>
      <c r="S6278" t="inlineStr"/>
      <c r="T6278" t="inlineStr">
        <is>
          <t>Helper</t>
        </is>
      </c>
      <c r="U6278" t="inlineStr"/>
      <c r="V6278" t="inlineStr">
        <is>
          <t>Envio de NFTs</t>
        </is>
      </c>
      <c r="W6278" t="inlineStr">
        <is>
          <t>NFTs</t>
        </is>
      </c>
      <c r="X6278" t="inlineStr">
        <is>
          <t>Technology &amp; Infrastructure</t>
        </is>
      </c>
      <c r="Y6278" t="inlineStr">
        <is>
          <t>Operating Costs</t>
        </is>
      </c>
      <c r="Z6278" t="inlineStr">
        <is>
          <t>Operating Costs</t>
        </is>
      </c>
      <c r="AA6278" t="inlineStr">
        <is>
          <t>Custos na Blockchain</t>
        </is>
      </c>
      <c r="AB6278" t="inlineStr"/>
      <c r="AC6278" t="inlineStr">
        <is>
          <t>0x186a1319432998772ea88b69979daf259c2d1689c34dc3ceeea041cc5422bbf8</t>
        </is>
      </c>
      <c r="AD6278" t="n">
        <v>1</v>
      </c>
      <c r="AE6278" t="n">
        <v>1</v>
      </c>
    </row>
    <row r="6279">
      <c r="A6279" t="inlineStr">
        <is>
          <t>1da55e1b-9b5c-4f07-af11-b5996ce9511a</t>
        </is>
      </c>
      <c r="B6279" s="115" t="n">
        <v>44959</v>
      </c>
      <c r="C6279" s="115" t="n">
        <v>44959</v>
      </c>
      <c r="D6279" t="n">
        <v>-0.0435099366</v>
      </c>
      <c r="E6279" t="n">
        <v>-0.0435099366</v>
      </c>
      <c r="F6279" t="inlineStr">
        <is>
          <t>MATIC</t>
        </is>
      </c>
      <c r="G6279" t="n">
        <v>5.997968511934992</v>
      </c>
      <c r="H6279" t="n">
        <v>-0.2609712296830878</v>
      </c>
      <c r="I6279" t="n">
        <v>-0.2609712296830878</v>
      </c>
      <c r="J6279" t="n">
        <v>1</v>
      </c>
      <c r="K6279" t="inlineStr"/>
      <c r="L6279" t="inlineStr">
        <is>
          <t>Helper</t>
        </is>
      </c>
      <c r="M6279" t="inlineStr">
        <is>
          <t>Conexões Games</t>
        </is>
      </c>
      <c r="N6279" t="inlineStr"/>
      <c r="O6279" t="inlineStr"/>
      <c r="P6279" t="inlineStr"/>
      <c r="Q6279" t="inlineStr"/>
      <c r="R6279" t="inlineStr">
        <is>
          <t>Sem Histórico</t>
        </is>
      </c>
      <c r="S6279" t="inlineStr"/>
      <c r="T6279" t="inlineStr">
        <is>
          <t>Helper</t>
        </is>
      </c>
      <c r="U6279" t="inlineStr"/>
      <c r="V6279" t="inlineStr">
        <is>
          <t>Envio de NFTs</t>
        </is>
      </c>
      <c r="W6279" t="inlineStr">
        <is>
          <t>NFTs</t>
        </is>
      </c>
      <c r="X6279" t="inlineStr">
        <is>
          <t>Technology &amp; Infrastructure</t>
        </is>
      </c>
      <c r="Y6279" t="inlineStr">
        <is>
          <t>Operating Costs</t>
        </is>
      </c>
      <c r="Z6279" t="inlineStr">
        <is>
          <t>Operating Costs</t>
        </is>
      </c>
      <c r="AA6279" t="inlineStr">
        <is>
          <t>Custos na Blockchain</t>
        </is>
      </c>
      <c r="AB6279" t="inlineStr"/>
      <c r="AC6279" t="inlineStr">
        <is>
          <t>0xb113444642eed4bcab95aed16901c227e9ca83aa0fbda2a106c08a5d1c24cc5b</t>
        </is>
      </c>
      <c r="AD6279" t="n">
        <v>1</v>
      </c>
      <c r="AE6279" t="n">
        <v>1</v>
      </c>
    </row>
    <row r="6280">
      <c r="A6280" t="inlineStr">
        <is>
          <t>6bbbc9a8-a903-418b-9c91-20262ebb452a</t>
        </is>
      </c>
      <c r="B6280" s="115" t="n">
        <v>44958</v>
      </c>
      <c r="C6280" s="115" t="n">
        <v>44958</v>
      </c>
      <c r="D6280" t="n">
        <v>-0.0467586804</v>
      </c>
      <c r="E6280" t="n">
        <v>-0.0467586804</v>
      </c>
      <c r="F6280" t="inlineStr">
        <is>
          <t>MATIC</t>
        </is>
      </c>
      <c r="G6280" t="n">
        <v>6.07015760040671</v>
      </c>
      <c r="H6280" t="n">
        <v>-0.2838325592150482</v>
      </c>
      <c r="I6280" t="n">
        <v>-0.2838325592150482</v>
      </c>
      <c r="J6280" t="n">
        <v>1</v>
      </c>
      <c r="K6280" t="inlineStr"/>
      <c r="L6280" t="inlineStr">
        <is>
          <t>Helper</t>
        </is>
      </c>
      <c r="M6280" t="inlineStr">
        <is>
          <t>Conexões Games</t>
        </is>
      </c>
      <c r="N6280" t="inlineStr"/>
      <c r="O6280" t="inlineStr"/>
      <c r="P6280" t="inlineStr"/>
      <c r="Q6280" t="inlineStr"/>
      <c r="R6280" t="inlineStr">
        <is>
          <t>Sem Histórico</t>
        </is>
      </c>
      <c r="S6280" t="inlineStr"/>
      <c r="T6280" t="inlineStr">
        <is>
          <t>Helper</t>
        </is>
      </c>
      <c r="U6280" t="inlineStr"/>
      <c r="V6280" t="inlineStr">
        <is>
          <t>Envio de NFTs</t>
        </is>
      </c>
      <c r="W6280" t="inlineStr">
        <is>
          <t>NFTs</t>
        </is>
      </c>
      <c r="X6280" t="inlineStr">
        <is>
          <t>Technology &amp; Infrastructure</t>
        </is>
      </c>
      <c r="Y6280" t="inlineStr">
        <is>
          <t>Operating Costs</t>
        </is>
      </c>
      <c r="Z6280" t="inlineStr">
        <is>
          <t>Operating Costs</t>
        </is>
      </c>
      <c r="AA6280" t="inlineStr">
        <is>
          <t>Custos na Blockchain</t>
        </is>
      </c>
      <c r="AB6280" t="inlineStr"/>
      <c r="AC6280" t="inlineStr">
        <is>
          <t>0xe325500e23d904f1da9a20d597f01d7c7cd7fa7ac40f9b90559a26afe5ced171</t>
        </is>
      </c>
      <c r="AD6280" t="n">
        <v>1</v>
      </c>
      <c r="AE6280" t="n">
        <v>1</v>
      </c>
    </row>
    <row r="6281">
      <c r="A6281" t="inlineStr">
        <is>
          <t>097d9028-a013-4cdf-9359-ea273aad4061</t>
        </is>
      </c>
      <c r="B6281" s="115" t="n">
        <v>44958</v>
      </c>
      <c r="C6281" s="115" t="n">
        <v>44958</v>
      </c>
      <c r="D6281" t="n">
        <v>-0.0086960666</v>
      </c>
      <c r="E6281" t="n">
        <v>-0.0086960666</v>
      </c>
      <c r="F6281" t="inlineStr">
        <is>
          <t>MATIC</t>
        </is>
      </c>
      <c r="G6281" t="n">
        <v>6.07015760040671</v>
      </c>
      <c r="H6281" t="n">
        <v>-0.05278649476563294</v>
      </c>
      <c r="I6281" t="n">
        <v>-0.05278649476563294</v>
      </c>
      <c r="J6281" t="n">
        <v>1</v>
      </c>
      <c r="K6281" t="inlineStr"/>
      <c r="L6281" t="inlineStr">
        <is>
          <t>Helper</t>
        </is>
      </c>
      <c r="M6281" t="inlineStr">
        <is>
          <t>Conexões Games</t>
        </is>
      </c>
      <c r="N6281" t="inlineStr"/>
      <c r="O6281" t="inlineStr"/>
      <c r="P6281" t="inlineStr"/>
      <c r="Q6281" t="inlineStr"/>
      <c r="R6281" t="inlineStr">
        <is>
          <t>Sem Histórico</t>
        </is>
      </c>
      <c r="S6281" t="inlineStr"/>
      <c r="T6281" t="inlineStr">
        <is>
          <t>Helper</t>
        </is>
      </c>
      <c r="U6281" t="inlineStr"/>
      <c r="V6281" t="inlineStr">
        <is>
          <t>Envio de NFTs</t>
        </is>
      </c>
      <c r="W6281" t="inlineStr">
        <is>
          <t>NFTs</t>
        </is>
      </c>
      <c r="X6281" t="inlineStr">
        <is>
          <t>Technology &amp; Infrastructure</t>
        </is>
      </c>
      <c r="Y6281" t="inlineStr">
        <is>
          <t>Operating Costs</t>
        </is>
      </c>
      <c r="Z6281" t="inlineStr">
        <is>
          <t>Operating Costs</t>
        </is>
      </c>
      <c r="AA6281" t="inlineStr">
        <is>
          <t>Custos na Blockchain</t>
        </is>
      </c>
      <c r="AB6281" t="inlineStr"/>
      <c r="AC6281" t="inlineStr">
        <is>
          <t>0x42abc9476918fbbd1306332b13abbf3a251bfb12552d6b4ae41e1eae35ec845d</t>
        </is>
      </c>
      <c r="AD6281" t="n">
        <v>1</v>
      </c>
      <c r="AE6281" t="n">
        <v>1</v>
      </c>
    </row>
    <row r="6282">
      <c r="A6282" t="inlineStr">
        <is>
          <t>17c0d707-a4d9-4f35-b0ee-7d768908600e</t>
        </is>
      </c>
      <c r="B6282" s="115" t="n">
        <v>44957</v>
      </c>
      <c r="C6282" s="115" t="n">
        <v>44957</v>
      </c>
      <c r="D6282" t="n">
        <v>0</v>
      </c>
      <c r="E6282" t="n">
        <v>0</v>
      </c>
      <c r="F6282" t="inlineStr">
        <is>
          <t>ETH</t>
        </is>
      </c>
      <c r="G6282" t="n">
        <v>8093.261868300154</v>
      </c>
      <c r="H6282" t="n">
        <v>0</v>
      </c>
      <c r="I6282" t="n">
        <v>0</v>
      </c>
      <c r="J6282" t="n">
        <v>1</v>
      </c>
      <c r="K6282" t="inlineStr"/>
      <c r="L6282" t="inlineStr">
        <is>
          <t>Caio Bretas</t>
        </is>
      </c>
      <c r="M6282" t="inlineStr">
        <is>
          <t>Gnosis</t>
        </is>
      </c>
      <c r="N6282" t="inlineStr"/>
      <c r="O6282" t="inlineStr"/>
      <c r="P6282" t="inlineStr"/>
      <c r="Q6282" t="inlineStr"/>
      <c r="R6282" t="inlineStr">
        <is>
          <t>Sem Histórico</t>
        </is>
      </c>
      <c r="S6282" t="inlineStr"/>
      <c r="T6282" t="inlineStr">
        <is>
          <t>Gnosis</t>
        </is>
      </c>
      <c r="U6282" t="inlineStr"/>
      <c r="V6282" t="inlineStr">
        <is>
          <t>Executar transação</t>
        </is>
      </c>
      <c r="W6282" t="inlineStr">
        <is>
          <t>Safe</t>
        </is>
      </c>
      <c r="X6282" t="inlineStr">
        <is>
          <t>Technology &amp; Infrastructure</t>
        </is>
      </c>
      <c r="Y6282" t="inlineStr">
        <is>
          <t>Operating Costs</t>
        </is>
      </c>
      <c r="Z6282" t="inlineStr">
        <is>
          <t>Operating Costs</t>
        </is>
      </c>
      <c r="AA6282" t="inlineStr">
        <is>
          <t>Custos na Blockchain</t>
        </is>
      </c>
      <c r="AB6282" t="inlineStr"/>
      <c r="AC6282" t="inlineStr">
        <is>
          <t>0x7830a5f6aba9e3e02e580c593c97e5f920849bc8d0a4591d163c7b067dda503d</t>
        </is>
      </c>
      <c r="AD6282" t="n">
        <v>1</v>
      </c>
      <c r="AE6282" t="n">
        <v>1</v>
      </c>
    </row>
    <row r="6283">
      <c r="A6283" t="inlineStr">
        <is>
          <t>6a049a6c-5f1b-4311-83ba-dd1ba8ab0e0f</t>
        </is>
      </c>
      <c r="B6283" s="115" t="n">
        <v>44957</v>
      </c>
      <c r="C6283" s="115" t="n">
        <v>44957</v>
      </c>
      <c r="D6283" t="n">
        <v>-0.002471054212362505</v>
      </c>
      <c r="E6283" t="n">
        <v>-0.002471054212362505</v>
      </c>
      <c r="F6283" t="inlineStr">
        <is>
          <t>ETH</t>
        </is>
      </c>
      <c r="G6283" t="n">
        <v>8093.261868300154</v>
      </c>
      <c r="H6283" t="n">
        <v>-19.99888883141593</v>
      </c>
      <c r="I6283" t="n">
        <v>-19.99888883141593</v>
      </c>
      <c r="J6283" t="n">
        <v>1</v>
      </c>
      <c r="K6283" t="inlineStr"/>
      <c r="L6283" t="inlineStr">
        <is>
          <t>Caio Bretas</t>
        </is>
      </c>
      <c r="M6283" t="inlineStr">
        <is>
          <t>Gnosis</t>
        </is>
      </c>
      <c r="N6283" t="inlineStr"/>
      <c r="O6283" t="inlineStr"/>
      <c r="P6283" t="inlineStr"/>
      <c r="Q6283" t="inlineStr"/>
      <c r="R6283" t="inlineStr">
        <is>
          <t>Sem Histórico</t>
        </is>
      </c>
      <c r="S6283" t="inlineStr"/>
      <c r="T6283" t="inlineStr">
        <is>
          <t>Caio Bretas</t>
        </is>
      </c>
      <c r="U6283" t="inlineStr"/>
      <c r="V6283" t="inlineStr">
        <is>
          <t>Executar transação</t>
        </is>
      </c>
      <c r="W6283" t="inlineStr">
        <is>
          <t>Safe</t>
        </is>
      </c>
      <c r="X6283" t="inlineStr">
        <is>
          <t>Technology &amp; Infrastructure</t>
        </is>
      </c>
      <c r="Y6283" t="inlineStr">
        <is>
          <t>Operating Costs</t>
        </is>
      </c>
      <c r="Z6283" t="inlineStr">
        <is>
          <t>Operating Costs</t>
        </is>
      </c>
      <c r="AA6283" t="inlineStr">
        <is>
          <t>Custos na Blockchain</t>
        </is>
      </c>
      <c r="AB6283" t="inlineStr"/>
      <c r="AC6283" t="inlineStr">
        <is>
          <t>0x7830a5f6aba9e3e02e580c593c97e5f920849bc8d0a4591d163c7b067dda503d</t>
        </is>
      </c>
      <c r="AD6283" t="n">
        <v>1</v>
      </c>
      <c r="AE6283" t="n">
        <v>1</v>
      </c>
    </row>
    <row r="6284">
      <c r="A6284" t="inlineStr">
        <is>
          <t>418dff0c-5202-4ef0-a68f-b41ef6c5b0d6</t>
        </is>
      </c>
      <c r="B6284" s="115" t="n">
        <v>44957</v>
      </c>
      <c r="C6284" s="115" t="n">
        <v>44957</v>
      </c>
      <c r="D6284" t="n">
        <v>-0.0300164128</v>
      </c>
      <c r="E6284" t="n">
        <v>-0.0300164128</v>
      </c>
      <c r="F6284" t="inlineStr">
        <is>
          <t>MATIC</t>
        </is>
      </c>
      <c r="G6284" t="n">
        <v>5.661051556916794</v>
      </c>
      <c r="H6284" t="n">
        <v>-0.1699244604144972</v>
      </c>
      <c r="I6284" t="n">
        <v>-0.1699244604144972</v>
      </c>
      <c r="J6284" t="n">
        <v>1</v>
      </c>
      <c r="K6284" t="inlineStr"/>
      <c r="L6284" t="inlineStr">
        <is>
          <t>Helper</t>
        </is>
      </c>
      <c r="M6284" t="inlineStr">
        <is>
          <t>Conexões Games</t>
        </is>
      </c>
      <c r="N6284" t="inlineStr"/>
      <c r="O6284" t="inlineStr"/>
      <c r="P6284" t="inlineStr"/>
      <c r="Q6284" t="inlineStr"/>
      <c r="R6284" t="inlineStr">
        <is>
          <t>Sem Histórico</t>
        </is>
      </c>
      <c r="S6284" t="inlineStr"/>
      <c r="T6284" t="inlineStr">
        <is>
          <t>Helper</t>
        </is>
      </c>
      <c r="U6284" t="inlineStr"/>
      <c r="V6284" t="inlineStr">
        <is>
          <t>Envio de NFTs</t>
        </is>
      </c>
      <c r="W6284" t="inlineStr">
        <is>
          <t>NFTs</t>
        </is>
      </c>
      <c r="X6284" t="inlineStr">
        <is>
          <t>Technology &amp; Infrastructure</t>
        </is>
      </c>
      <c r="Y6284" t="inlineStr">
        <is>
          <t>Operating Costs</t>
        </is>
      </c>
      <c r="Z6284" t="inlineStr">
        <is>
          <t>Operating Costs</t>
        </is>
      </c>
      <c r="AA6284" t="inlineStr">
        <is>
          <t>Custos na Blockchain</t>
        </is>
      </c>
      <c r="AB6284" t="inlineStr"/>
      <c r="AC6284" t="inlineStr">
        <is>
          <t>0xc8eb9de5176421c6253b5a60dfbe6a0a8f7109eee9d7a3b4d44d5cfe16865161</t>
        </is>
      </c>
      <c r="AD6284" t="n">
        <v>1</v>
      </c>
      <c r="AE6284" t="n">
        <v>1</v>
      </c>
    </row>
    <row r="6285">
      <c r="A6285" t="inlineStr">
        <is>
          <t>5ad38122-de69-42e8-8d76-66b31e90083d</t>
        </is>
      </c>
      <c r="B6285" s="115" t="n">
        <v>44957</v>
      </c>
      <c r="C6285" s="115" t="n">
        <v>44957</v>
      </c>
      <c r="D6285" t="n">
        <v>-0.015854586</v>
      </c>
      <c r="E6285" t="n">
        <v>-0.015854586</v>
      </c>
      <c r="F6285" t="inlineStr">
        <is>
          <t>MATIC</t>
        </is>
      </c>
      <c r="G6285" t="n">
        <v>5.661051556916794</v>
      </c>
      <c r="H6285" t="n">
        <v>-0.08975362875957121</v>
      </c>
      <c r="I6285" t="n">
        <v>-0.08975362875957121</v>
      </c>
      <c r="J6285" t="n">
        <v>1</v>
      </c>
      <c r="K6285" t="inlineStr"/>
      <c r="L6285" t="inlineStr">
        <is>
          <t>Helper</t>
        </is>
      </c>
      <c r="M6285" t="inlineStr">
        <is>
          <t>Conexões Games</t>
        </is>
      </c>
      <c r="N6285" t="inlineStr"/>
      <c r="O6285" t="inlineStr"/>
      <c r="P6285" t="inlineStr"/>
      <c r="Q6285" t="inlineStr"/>
      <c r="R6285" t="inlineStr">
        <is>
          <t>Sem Histórico</t>
        </is>
      </c>
      <c r="S6285" t="inlineStr"/>
      <c r="T6285" t="inlineStr">
        <is>
          <t>Helper</t>
        </is>
      </c>
      <c r="U6285" t="inlineStr"/>
      <c r="V6285" t="inlineStr">
        <is>
          <t>Envio de NFTs</t>
        </is>
      </c>
      <c r="W6285" t="inlineStr">
        <is>
          <t>NFTs</t>
        </is>
      </c>
      <c r="X6285" t="inlineStr">
        <is>
          <t>Technology &amp; Infrastructure</t>
        </is>
      </c>
      <c r="Y6285" t="inlineStr">
        <is>
          <t>Operating Costs</t>
        </is>
      </c>
      <c r="Z6285" t="inlineStr">
        <is>
          <t>Operating Costs</t>
        </is>
      </c>
      <c r="AA6285" t="inlineStr">
        <is>
          <t>Custos na Blockchain</t>
        </is>
      </c>
      <c r="AB6285" t="inlineStr"/>
      <c r="AC6285" t="inlineStr">
        <is>
          <t>0x1d55da82c308ea417ef7e7cdb2c43135c7809ff94cb1e82af74448312480f30a</t>
        </is>
      </c>
      <c r="AD6285" t="n">
        <v>1</v>
      </c>
      <c r="AE6285" t="n">
        <v>1</v>
      </c>
    </row>
    <row r="6286">
      <c r="A6286" t="inlineStr">
        <is>
          <t>bf91a59e-6a84-4a3a-b94b-6dd7be21acb2</t>
        </is>
      </c>
      <c r="B6286" s="115" t="n">
        <v>44957</v>
      </c>
      <c r="C6286" s="115" t="n">
        <v>44957</v>
      </c>
      <c r="D6286" t="n">
        <v>-0.0284210208</v>
      </c>
      <c r="E6286" t="n">
        <v>-0.0284210208</v>
      </c>
      <c r="F6286" t="inlineStr">
        <is>
          <t>MATIC</t>
        </is>
      </c>
      <c r="G6286" t="n">
        <v>5.661051556916794</v>
      </c>
      <c r="H6286" t="n">
        <v>-0.1608928640490046</v>
      </c>
      <c r="I6286" t="n">
        <v>-0.1608928640490046</v>
      </c>
      <c r="J6286" t="n">
        <v>1</v>
      </c>
      <c r="K6286" t="inlineStr"/>
      <c r="L6286" t="inlineStr">
        <is>
          <t>Helper</t>
        </is>
      </c>
      <c r="M6286" t="inlineStr">
        <is>
          <t>Conexões Games</t>
        </is>
      </c>
      <c r="N6286" t="inlineStr"/>
      <c r="O6286" t="inlineStr"/>
      <c r="P6286" t="inlineStr"/>
      <c r="Q6286" t="inlineStr"/>
      <c r="R6286" t="inlineStr">
        <is>
          <t>Sem Histórico</t>
        </is>
      </c>
      <c r="S6286" t="inlineStr"/>
      <c r="T6286" t="inlineStr">
        <is>
          <t>Helper</t>
        </is>
      </c>
      <c r="U6286" t="inlineStr"/>
      <c r="V6286" t="inlineStr">
        <is>
          <t>Envio de NFTs</t>
        </is>
      </c>
      <c r="W6286" t="inlineStr">
        <is>
          <t>NFTs</t>
        </is>
      </c>
      <c r="X6286" t="inlineStr">
        <is>
          <t>Technology &amp; Infrastructure</t>
        </is>
      </c>
      <c r="Y6286" t="inlineStr">
        <is>
          <t>Operating Costs</t>
        </is>
      </c>
      <c r="Z6286" t="inlineStr">
        <is>
          <t>Operating Costs</t>
        </is>
      </c>
      <c r="AA6286" t="inlineStr">
        <is>
          <t>Custos na Blockchain</t>
        </is>
      </c>
      <c r="AB6286" t="inlineStr"/>
      <c r="AC6286" t="inlineStr">
        <is>
          <t>0x8f9b2413ea0f4a8fd9f73517a90642a9b72d964cd24181ccb721518e1668cf46</t>
        </is>
      </c>
      <c r="AD6286" t="n">
        <v>1</v>
      </c>
      <c r="AE6286" t="n">
        <v>1</v>
      </c>
    </row>
    <row r="6287">
      <c r="A6287" t="inlineStr">
        <is>
          <t>55e993cf-47f9-48ae-b4dc-d45e0c5b048e</t>
        </is>
      </c>
      <c r="B6287" s="115" t="n">
        <v>44957</v>
      </c>
      <c r="C6287" s="115" t="n">
        <v>44957</v>
      </c>
      <c r="D6287" t="n">
        <v>-0.0235308238</v>
      </c>
      <c r="E6287" t="n">
        <v>-0.0235308238</v>
      </c>
      <c r="F6287" t="inlineStr">
        <is>
          <t>MATIC</t>
        </is>
      </c>
      <c r="G6287" t="n">
        <v>5.661051556916794</v>
      </c>
      <c r="H6287" t="n">
        <v>-0.1332092067085248</v>
      </c>
      <c r="I6287" t="n">
        <v>-0.1332092067085248</v>
      </c>
      <c r="J6287" t="n">
        <v>1</v>
      </c>
      <c r="K6287" t="inlineStr"/>
      <c r="L6287" t="inlineStr">
        <is>
          <t>Helper</t>
        </is>
      </c>
      <c r="M6287" t="inlineStr">
        <is>
          <t>Conexões Games</t>
        </is>
      </c>
      <c r="N6287" t="inlineStr"/>
      <c r="O6287" t="inlineStr"/>
      <c r="P6287" t="inlineStr"/>
      <c r="Q6287" t="inlineStr"/>
      <c r="R6287" t="inlineStr">
        <is>
          <t>Sem Histórico</t>
        </is>
      </c>
      <c r="S6287" t="inlineStr"/>
      <c r="T6287" t="inlineStr">
        <is>
          <t>Helper</t>
        </is>
      </c>
      <c r="U6287" t="inlineStr"/>
      <c r="V6287" t="inlineStr">
        <is>
          <t>Envio de NFTs</t>
        </is>
      </c>
      <c r="W6287" t="inlineStr">
        <is>
          <t>NFTs</t>
        </is>
      </c>
      <c r="X6287" t="inlineStr">
        <is>
          <t>Technology &amp; Infrastructure</t>
        </is>
      </c>
      <c r="Y6287" t="inlineStr">
        <is>
          <t>Operating Costs</t>
        </is>
      </c>
      <c r="Z6287" t="inlineStr">
        <is>
          <t>Operating Costs</t>
        </is>
      </c>
      <c r="AA6287" t="inlineStr">
        <is>
          <t>Custos na Blockchain</t>
        </is>
      </c>
      <c r="AB6287" t="inlineStr"/>
      <c r="AC6287" t="inlineStr">
        <is>
          <t>0x6565c0532b1ac5030634dd23d07cce0e3b3ee6270d9ddb91d8bc22aca51943eb</t>
        </is>
      </c>
      <c r="AD6287" t="n">
        <v>1</v>
      </c>
      <c r="AE6287" t="n">
        <v>1</v>
      </c>
    </row>
    <row r="6288">
      <c r="A6288" t="inlineStr">
        <is>
          <t>c0575659-6b04-49dd-8b12-006114fd7bec</t>
        </is>
      </c>
      <c r="B6288" s="115" t="n">
        <v>44957</v>
      </c>
      <c r="C6288" s="115" t="n">
        <v>44957</v>
      </c>
      <c r="D6288" t="n">
        <v>-0.0191763678</v>
      </c>
      <c r="E6288" t="n">
        <v>-0.0191763678</v>
      </c>
      <c r="F6288" t="inlineStr">
        <is>
          <t>MATIC</t>
        </is>
      </c>
      <c r="G6288" t="n">
        <v>5.661051556916794</v>
      </c>
      <c r="H6288" t="n">
        <v>-0.1085584067901991</v>
      </c>
      <c r="I6288" t="n">
        <v>-0.1085584067901991</v>
      </c>
      <c r="J6288" t="n">
        <v>1</v>
      </c>
      <c r="K6288" t="inlineStr"/>
      <c r="L6288" t="inlineStr">
        <is>
          <t>Helper</t>
        </is>
      </c>
      <c r="M6288" t="inlineStr">
        <is>
          <t>Conexões Games</t>
        </is>
      </c>
      <c r="N6288" t="inlineStr"/>
      <c r="O6288" t="inlineStr"/>
      <c r="P6288" t="inlineStr"/>
      <c r="Q6288" t="inlineStr"/>
      <c r="R6288" t="inlineStr">
        <is>
          <t>Sem Histórico</t>
        </is>
      </c>
      <c r="S6288" t="inlineStr"/>
      <c r="T6288" t="inlineStr">
        <is>
          <t>Helper</t>
        </is>
      </c>
      <c r="U6288" t="inlineStr"/>
      <c r="V6288" t="inlineStr">
        <is>
          <t>Envio de NFTs</t>
        </is>
      </c>
      <c r="W6288" t="inlineStr">
        <is>
          <t>NFTs</t>
        </is>
      </c>
      <c r="X6288" t="inlineStr">
        <is>
          <t>Technology &amp; Infrastructure</t>
        </is>
      </c>
      <c r="Y6288" t="inlineStr">
        <is>
          <t>Operating Costs</t>
        </is>
      </c>
      <c r="Z6288" t="inlineStr">
        <is>
          <t>Operating Costs</t>
        </is>
      </c>
      <c r="AA6288" t="inlineStr">
        <is>
          <t>Custos na Blockchain</t>
        </is>
      </c>
      <c r="AB6288" t="inlineStr"/>
      <c r="AC6288" t="inlineStr">
        <is>
          <t>0x5fd6f00fe7e2c82e6f3f7ad9db4fe4b1350d46ae82ba9815e94223bdeabe6b15</t>
        </is>
      </c>
      <c r="AD6288" t="n">
        <v>1</v>
      </c>
      <c r="AE6288" t="n">
        <v>1</v>
      </c>
    </row>
    <row r="6289">
      <c r="A6289" t="inlineStr">
        <is>
          <t>4fb97622-ae76-4abb-92a3-c73c55d8def1</t>
        </is>
      </c>
      <c r="B6289" s="115" t="n">
        <v>44957</v>
      </c>
      <c r="C6289" s="115" t="n">
        <v>44957</v>
      </c>
      <c r="D6289" t="n">
        <v>-0.0244568154</v>
      </c>
      <c r="E6289" t="n">
        <v>-0.0244568154</v>
      </c>
      <c r="F6289" t="inlineStr">
        <is>
          <t>MATIC</t>
        </is>
      </c>
      <c r="G6289" t="n">
        <v>5.661051556916794</v>
      </c>
      <c r="H6289" t="n">
        <v>-0.1384512928973966</v>
      </c>
      <c r="I6289" t="n">
        <v>-0.1384512928973966</v>
      </c>
      <c r="J6289" t="n">
        <v>1</v>
      </c>
      <c r="K6289" t="inlineStr"/>
      <c r="L6289" t="inlineStr">
        <is>
          <t>Helper</t>
        </is>
      </c>
      <c r="M6289" t="inlineStr">
        <is>
          <t>Conexões Games</t>
        </is>
      </c>
      <c r="N6289" t="inlineStr"/>
      <c r="O6289" t="inlineStr"/>
      <c r="P6289" t="inlineStr"/>
      <c r="Q6289" t="inlineStr"/>
      <c r="R6289" t="inlineStr">
        <is>
          <t>Sem Histórico</t>
        </is>
      </c>
      <c r="S6289" t="inlineStr"/>
      <c r="T6289" t="inlineStr">
        <is>
          <t>Helper</t>
        </is>
      </c>
      <c r="U6289" t="inlineStr"/>
      <c r="V6289" t="inlineStr">
        <is>
          <t>Envio de NFTs</t>
        </is>
      </c>
      <c r="W6289" t="inlineStr">
        <is>
          <t>NFTs</t>
        </is>
      </c>
      <c r="X6289" t="inlineStr">
        <is>
          <t>Technology &amp; Infrastructure</t>
        </is>
      </c>
      <c r="Y6289" t="inlineStr">
        <is>
          <t>Operating Costs</t>
        </is>
      </c>
      <c r="Z6289" t="inlineStr">
        <is>
          <t>Operating Costs</t>
        </is>
      </c>
      <c r="AA6289" t="inlineStr">
        <is>
          <t>Custos na Blockchain</t>
        </is>
      </c>
      <c r="AB6289" t="inlineStr"/>
      <c r="AC6289" t="inlineStr">
        <is>
          <t>0xede4bbb89ebf29026a6e270acfa31f90974f936cd8fb430d7f6cde9df96f446b</t>
        </is>
      </c>
      <c r="AD6289" t="n">
        <v>1</v>
      </c>
      <c r="AE6289" t="n">
        <v>1</v>
      </c>
    </row>
    <row r="6290">
      <c r="A6290" t="inlineStr">
        <is>
          <t>db899e96-84d3-458d-8ebe-48deb5d444b0</t>
        </is>
      </c>
      <c r="B6290" s="115" t="n">
        <v>44957</v>
      </c>
      <c r="C6290" s="115" t="n">
        <v>44957</v>
      </c>
      <c r="D6290" t="n">
        <v>-5</v>
      </c>
      <c r="E6290" t="n">
        <v>-5</v>
      </c>
      <c r="F6290" t="inlineStr">
        <is>
          <t>USDC</t>
        </is>
      </c>
      <c r="G6290" t="n">
        <v>5.103624298111281</v>
      </c>
      <c r="H6290" t="n">
        <v>-25.51812149055641</v>
      </c>
      <c r="I6290" t="n">
        <v>-25.51812149055641</v>
      </c>
      <c r="J6290" t="n">
        <v>1</v>
      </c>
      <c r="K6290" t="inlineStr"/>
      <c r="L6290" t="inlineStr">
        <is>
          <t>Gnosis</t>
        </is>
      </c>
      <c r="M6290" t="inlineStr"/>
      <c r="N6290" t="inlineStr"/>
      <c r="O6290" t="inlineStr"/>
      <c r="P6290" t="inlineStr"/>
      <c r="Q6290" t="inlineStr"/>
      <c r="R6290" t="inlineStr">
        <is>
          <t>Sem Histórico</t>
        </is>
      </c>
      <c r="S6290" t="inlineStr"/>
      <c r="T6290" t="inlineStr">
        <is>
          <t>Gnosis</t>
        </is>
      </c>
      <c r="U6290" t="inlineStr"/>
      <c r="V6290" t="inlineStr">
        <is>
          <t>Executar transação</t>
        </is>
      </c>
      <c r="W6290" t="inlineStr">
        <is>
          <t>Safe</t>
        </is>
      </c>
      <c r="X6290" t="inlineStr">
        <is>
          <t>Technology &amp; Infrastructure</t>
        </is>
      </c>
      <c r="Y6290" t="inlineStr">
        <is>
          <t>Operating Costs</t>
        </is>
      </c>
      <c r="Z6290" t="inlineStr">
        <is>
          <t>Operating Costs</t>
        </is>
      </c>
      <c r="AA6290" t="inlineStr">
        <is>
          <t>Custos na Blockchain</t>
        </is>
      </c>
      <c r="AB6290" t="inlineStr"/>
      <c r="AC6290" t="inlineStr">
        <is>
          <t>0x7830a5f6aba9e3e02e580c593c97e5f920849bc8d0a4591d163c7b067dda503d</t>
        </is>
      </c>
      <c r="AD6290" t="n">
        <v>1</v>
      </c>
      <c r="AE6290" t="n">
        <v>1</v>
      </c>
    </row>
    <row r="6291">
      <c r="A6291" t="inlineStr">
        <is>
          <t>a9bb147c-e9b4-4d0e-9080-b80daf8e70ff</t>
        </is>
      </c>
      <c r="B6291" s="115" t="n">
        <v>44956</v>
      </c>
      <c r="C6291" s="115" t="n">
        <v>44956</v>
      </c>
      <c r="D6291" t="n">
        <v>-0.0249762272</v>
      </c>
      <c r="E6291" t="n">
        <v>-0.0249762272</v>
      </c>
      <c r="F6291" t="inlineStr">
        <is>
          <t>MATIC</t>
        </is>
      </c>
      <c r="G6291" t="n">
        <v>5.585817060637204</v>
      </c>
      <c r="H6291" t="n">
        <v>-0.139512636004111</v>
      </c>
      <c r="I6291" t="n">
        <v>-0.139512636004111</v>
      </c>
      <c r="J6291" t="n">
        <v>1</v>
      </c>
      <c r="K6291" t="inlineStr"/>
      <c r="L6291" t="inlineStr">
        <is>
          <t>Helper</t>
        </is>
      </c>
      <c r="M6291" t="inlineStr">
        <is>
          <t>Conexões Games</t>
        </is>
      </c>
      <c r="N6291" t="inlineStr"/>
      <c r="O6291" t="inlineStr"/>
      <c r="P6291" t="inlineStr"/>
      <c r="Q6291" t="inlineStr"/>
      <c r="R6291" t="inlineStr">
        <is>
          <t>Sem Histórico</t>
        </is>
      </c>
      <c r="S6291" t="inlineStr"/>
      <c r="T6291" t="inlineStr">
        <is>
          <t>Helper</t>
        </is>
      </c>
      <c r="U6291" t="inlineStr"/>
      <c r="V6291" t="inlineStr">
        <is>
          <t>Envio de NFTs</t>
        </is>
      </c>
      <c r="W6291" t="inlineStr">
        <is>
          <t>NFTs</t>
        </is>
      </c>
      <c r="X6291" t="inlineStr">
        <is>
          <t>Technology &amp; Infrastructure</t>
        </is>
      </c>
      <c r="Y6291" t="inlineStr">
        <is>
          <t>Operating Costs</t>
        </is>
      </c>
      <c r="Z6291" t="inlineStr">
        <is>
          <t>Operating Costs</t>
        </is>
      </c>
      <c r="AA6291" t="inlineStr">
        <is>
          <t>Custos na Blockchain</t>
        </is>
      </c>
      <c r="AB6291" t="inlineStr"/>
      <c r="AC6291" t="inlineStr">
        <is>
          <t>0xc66c7f662ee799ce7a4181a1a1b6d0285e64b68d87f43e51ec4a834a1dadf437</t>
        </is>
      </c>
      <c r="AD6291" t="n">
        <v>1</v>
      </c>
      <c r="AE6291" t="n">
        <v>1</v>
      </c>
    </row>
    <row r="6292">
      <c r="A6292" t="inlineStr">
        <is>
          <t>4d2b3d1f-328b-4b2d-b6d9-ad5cc967acfe</t>
        </is>
      </c>
      <c r="B6292" s="115" t="n">
        <v>44956</v>
      </c>
      <c r="C6292" s="115" t="n">
        <v>44956</v>
      </c>
      <c r="D6292" t="n">
        <v>-0.008799179999999998</v>
      </c>
      <c r="E6292" t="n">
        <v>-0.008799179999999998</v>
      </c>
      <c r="F6292" t="inlineStr">
        <is>
          <t>MATIC</t>
        </is>
      </c>
      <c r="G6292" t="n">
        <v>5.585817060637204</v>
      </c>
      <c r="H6292" t="n">
        <v>-0.04915060976361767</v>
      </c>
      <c r="I6292" t="n">
        <v>-0.04915060976361767</v>
      </c>
      <c r="J6292" t="n">
        <v>1</v>
      </c>
      <c r="K6292" t="inlineStr"/>
      <c r="L6292" t="inlineStr">
        <is>
          <t>Helper</t>
        </is>
      </c>
      <c r="M6292" t="inlineStr">
        <is>
          <t>Conexões Games</t>
        </is>
      </c>
      <c r="N6292" t="inlineStr"/>
      <c r="O6292" t="inlineStr"/>
      <c r="P6292" t="inlineStr"/>
      <c r="Q6292" t="inlineStr"/>
      <c r="R6292" t="inlineStr">
        <is>
          <t>Sem Histórico</t>
        </is>
      </c>
      <c r="S6292" t="inlineStr"/>
      <c r="T6292" t="inlineStr">
        <is>
          <t>Helper</t>
        </is>
      </c>
      <c r="U6292" t="inlineStr"/>
      <c r="V6292" t="inlineStr">
        <is>
          <t>Envio de NFTs</t>
        </is>
      </c>
      <c r="W6292" t="inlineStr">
        <is>
          <t>NFTs</t>
        </is>
      </c>
      <c r="X6292" t="inlineStr">
        <is>
          <t>Technology &amp; Infrastructure</t>
        </is>
      </c>
      <c r="Y6292" t="inlineStr">
        <is>
          <t>Operating Costs</t>
        </is>
      </c>
      <c r="Z6292" t="inlineStr">
        <is>
          <t>Operating Costs</t>
        </is>
      </c>
      <c r="AA6292" t="inlineStr">
        <is>
          <t>Custos na Blockchain</t>
        </is>
      </c>
      <c r="AB6292" t="inlineStr"/>
      <c r="AC6292" t="inlineStr">
        <is>
          <t>0xd8237c8b40f309d97e98a9f4f8dfc907036cda7b2504239a19f485da9df07225</t>
        </is>
      </c>
      <c r="AD6292" t="n">
        <v>1</v>
      </c>
      <c r="AE6292" t="n">
        <v>1</v>
      </c>
    </row>
    <row r="6293">
      <c r="A6293" t="inlineStr">
        <is>
          <t>48b366b3-b5fe-4bfb-801e-2d2b53ced1c7</t>
        </is>
      </c>
      <c r="B6293" s="115" t="n">
        <v>44956</v>
      </c>
      <c r="C6293" s="115" t="n">
        <v>44956</v>
      </c>
      <c r="D6293" t="n">
        <v>-0.0086680126</v>
      </c>
      <c r="E6293" t="n">
        <v>-0.0086680126</v>
      </c>
      <c r="F6293" t="inlineStr">
        <is>
          <t>MATIC</t>
        </is>
      </c>
      <c r="G6293" t="n">
        <v>5.585817060637204</v>
      </c>
      <c r="H6293" t="n">
        <v>-0.04841793266289825</v>
      </c>
      <c r="I6293" t="n">
        <v>-0.04841793266289825</v>
      </c>
      <c r="J6293" t="n">
        <v>1</v>
      </c>
      <c r="K6293" t="inlineStr"/>
      <c r="L6293" t="inlineStr">
        <is>
          <t>Helper</t>
        </is>
      </c>
      <c r="M6293" t="inlineStr">
        <is>
          <t>Conexões Games</t>
        </is>
      </c>
      <c r="N6293" t="inlineStr"/>
      <c r="O6293" t="inlineStr"/>
      <c r="P6293" t="inlineStr"/>
      <c r="Q6293" t="inlineStr"/>
      <c r="R6293" t="inlineStr">
        <is>
          <t>Sem Histórico</t>
        </is>
      </c>
      <c r="S6293" t="inlineStr"/>
      <c r="T6293" t="inlineStr">
        <is>
          <t>Helper</t>
        </is>
      </c>
      <c r="U6293" t="inlineStr"/>
      <c r="V6293" t="inlineStr">
        <is>
          <t>Envio de NFTs</t>
        </is>
      </c>
      <c r="W6293" t="inlineStr">
        <is>
          <t>NFTs</t>
        </is>
      </c>
      <c r="X6293" t="inlineStr">
        <is>
          <t>Technology &amp; Infrastructure</t>
        </is>
      </c>
      <c r="Y6293" t="inlineStr">
        <is>
          <t>Operating Costs</t>
        </is>
      </c>
      <c r="Z6293" t="inlineStr">
        <is>
          <t>Operating Costs</t>
        </is>
      </c>
      <c r="AA6293" t="inlineStr">
        <is>
          <t>Custos na Blockchain</t>
        </is>
      </c>
      <c r="AB6293" t="inlineStr"/>
      <c r="AC6293" t="inlineStr">
        <is>
          <t>0x4febe1a0406dd3e71da826c1d72c42855fad0bdda24e74ce8c512b0e5e93aa64</t>
        </is>
      </c>
      <c r="AD6293" t="n">
        <v>1</v>
      </c>
      <c r="AE6293" t="n">
        <v>1</v>
      </c>
    </row>
    <row r="6294">
      <c r="A6294" t="inlineStr">
        <is>
          <t>967a6b85-4d5a-411f-a893-0ba3d3e2a13a</t>
        </is>
      </c>
      <c r="B6294" s="115" t="n">
        <v>44956</v>
      </c>
      <c r="C6294" s="115" t="n">
        <v>44956</v>
      </c>
      <c r="D6294" t="n">
        <v>-0.0067551946</v>
      </c>
      <c r="E6294" t="n">
        <v>-0.0067551946</v>
      </c>
      <c r="F6294" t="inlineStr">
        <is>
          <t>MATIC</t>
        </is>
      </c>
      <c r="G6294" t="n">
        <v>5.585817060637204</v>
      </c>
      <c r="H6294" t="n">
        <v>-0.03773328124460432</v>
      </c>
      <c r="I6294" t="n">
        <v>-0.03773328124460432</v>
      </c>
      <c r="J6294" t="n">
        <v>1</v>
      </c>
      <c r="K6294" t="inlineStr"/>
      <c r="L6294" t="inlineStr">
        <is>
          <t>Helper</t>
        </is>
      </c>
      <c r="M6294" t="inlineStr">
        <is>
          <t>Conexões Games</t>
        </is>
      </c>
      <c r="N6294" t="inlineStr"/>
      <c r="O6294" t="inlineStr"/>
      <c r="P6294" t="inlineStr"/>
      <c r="Q6294" t="inlineStr"/>
      <c r="R6294" t="inlineStr">
        <is>
          <t>Sem Histórico</t>
        </is>
      </c>
      <c r="S6294" t="inlineStr"/>
      <c r="T6294" t="inlineStr">
        <is>
          <t>Helper</t>
        </is>
      </c>
      <c r="U6294" t="inlineStr"/>
      <c r="V6294" t="inlineStr">
        <is>
          <t>Envio de NFTs</t>
        </is>
      </c>
      <c r="W6294" t="inlineStr">
        <is>
          <t>NFTs</t>
        </is>
      </c>
      <c r="X6294" t="inlineStr">
        <is>
          <t>Technology &amp; Infrastructure</t>
        </is>
      </c>
      <c r="Y6294" t="inlineStr">
        <is>
          <t>Operating Costs</t>
        </is>
      </c>
      <c r="Z6294" t="inlineStr">
        <is>
          <t>Operating Costs</t>
        </is>
      </c>
      <c r="AA6294" t="inlineStr">
        <is>
          <t>Custos na Blockchain</t>
        </is>
      </c>
      <c r="AB6294" t="inlineStr"/>
      <c r="AC6294" t="inlineStr">
        <is>
          <t>0xa15e106a7764e63370c2fffb9fd3f1d4327a986cbb38035934102811f7b3856b</t>
        </is>
      </c>
      <c r="AD6294" t="n">
        <v>1</v>
      </c>
      <c r="AE6294" t="n">
        <v>1</v>
      </c>
    </row>
    <row r="6295">
      <c r="A6295" t="inlineStr">
        <is>
          <t>5a3af211-1388-4940-a791-ba2a98be6657</t>
        </is>
      </c>
      <c r="B6295" s="115" t="n">
        <v>44955</v>
      </c>
      <c r="C6295" s="115" t="n">
        <v>44955</v>
      </c>
      <c r="D6295" t="n">
        <v>-0.0205504888</v>
      </c>
      <c r="E6295" t="n">
        <v>-0.0205504888</v>
      </c>
      <c r="F6295" t="inlineStr">
        <is>
          <t>MATIC</t>
        </is>
      </c>
      <c r="G6295" t="n">
        <v>6.03483606557377</v>
      </c>
      <c r="H6295" t="n">
        <v>-0.1240188309754098</v>
      </c>
      <c r="I6295" t="n">
        <v>-0.1240188309754098</v>
      </c>
      <c r="J6295" t="n">
        <v>1</v>
      </c>
      <c r="K6295" t="inlineStr"/>
      <c r="L6295" t="inlineStr">
        <is>
          <t>Helper</t>
        </is>
      </c>
      <c r="M6295" t="inlineStr">
        <is>
          <t>Conexões Games</t>
        </is>
      </c>
      <c r="N6295" t="inlineStr"/>
      <c r="O6295" t="inlineStr"/>
      <c r="P6295" t="inlineStr"/>
      <c r="Q6295" t="inlineStr"/>
      <c r="R6295" t="inlineStr">
        <is>
          <t>Sem Histórico</t>
        </is>
      </c>
      <c r="S6295" t="inlineStr"/>
      <c r="T6295" t="inlineStr">
        <is>
          <t>Helper</t>
        </is>
      </c>
      <c r="U6295" t="inlineStr"/>
      <c r="V6295" t="inlineStr">
        <is>
          <t>Envio de NFTs</t>
        </is>
      </c>
      <c r="W6295" t="inlineStr">
        <is>
          <t>NFTs</t>
        </is>
      </c>
      <c r="X6295" t="inlineStr">
        <is>
          <t>Technology &amp; Infrastructure</t>
        </is>
      </c>
      <c r="Y6295" t="inlineStr">
        <is>
          <t>Operating Costs</t>
        </is>
      </c>
      <c r="Z6295" t="inlineStr">
        <is>
          <t>Operating Costs</t>
        </is>
      </c>
      <c r="AA6295" t="inlineStr">
        <is>
          <t>Custos na Blockchain</t>
        </is>
      </c>
      <c r="AB6295" t="inlineStr"/>
      <c r="AC6295" t="inlineStr">
        <is>
          <t>0xf03acdd33994f6d088db7eda9af39d5f5653cbc9271acd7cf03d53e7b528996e</t>
        </is>
      </c>
      <c r="AD6295" t="n">
        <v>1</v>
      </c>
      <c r="AE6295" t="n">
        <v>1</v>
      </c>
    </row>
    <row r="6296">
      <c r="A6296" t="inlineStr">
        <is>
          <t>ac6ca0bb-4392-481f-8757-36f92d2401ac</t>
        </is>
      </c>
      <c r="B6296" s="115" t="n">
        <v>44954</v>
      </c>
      <c r="C6296" s="115" t="n">
        <v>44954</v>
      </c>
      <c r="D6296" t="n">
        <v>-0.0246737344</v>
      </c>
      <c r="E6296" t="n">
        <v>-0.0246737344</v>
      </c>
      <c r="F6296" t="inlineStr">
        <is>
          <t>MATIC</t>
        </is>
      </c>
      <c r="G6296" t="n">
        <v>5.877823408624231</v>
      </c>
      <c r="H6296" t="n">
        <v>-0.1450278536344969</v>
      </c>
      <c r="I6296" t="n">
        <v>-0.1450278536344969</v>
      </c>
      <c r="J6296" t="n">
        <v>1</v>
      </c>
      <c r="K6296" t="inlineStr"/>
      <c r="L6296" t="inlineStr">
        <is>
          <t>Helper</t>
        </is>
      </c>
      <c r="M6296" t="inlineStr">
        <is>
          <t>Conexões Games</t>
        </is>
      </c>
      <c r="N6296" t="inlineStr"/>
      <c r="O6296" t="inlineStr"/>
      <c r="P6296" t="inlineStr"/>
      <c r="Q6296" t="inlineStr"/>
      <c r="R6296" t="inlineStr">
        <is>
          <t>Sem Histórico</t>
        </is>
      </c>
      <c r="S6296" t="inlineStr"/>
      <c r="T6296" t="inlineStr">
        <is>
          <t>Helper</t>
        </is>
      </c>
      <c r="U6296" t="inlineStr"/>
      <c r="V6296" t="inlineStr">
        <is>
          <t>Envio de NFTs</t>
        </is>
      </c>
      <c r="W6296" t="inlineStr">
        <is>
          <t>NFTs</t>
        </is>
      </c>
      <c r="X6296" t="inlineStr">
        <is>
          <t>Technology &amp; Infrastructure</t>
        </is>
      </c>
      <c r="Y6296" t="inlineStr">
        <is>
          <t>Operating Costs</t>
        </is>
      </c>
      <c r="Z6296" t="inlineStr">
        <is>
          <t>Operating Costs</t>
        </is>
      </c>
      <c r="AA6296" t="inlineStr">
        <is>
          <t>Custos na Blockchain</t>
        </is>
      </c>
      <c r="AB6296" t="inlineStr"/>
      <c r="AC6296" t="inlineStr">
        <is>
          <t>0xf2dc18d4e47dc894b9aa4fe9ecd51f4786440f266d48eeda90592aed152c8e80</t>
        </is>
      </c>
      <c r="AD6296" t="n">
        <v>1</v>
      </c>
      <c r="AE6296" t="n">
        <v>1</v>
      </c>
    </row>
    <row r="6297">
      <c r="A6297" t="inlineStr">
        <is>
          <t>f7abcdd7-9c9a-4395-9b7e-4e59ebf5cce8</t>
        </is>
      </c>
      <c r="B6297" s="115" t="n">
        <v>44954</v>
      </c>
      <c r="C6297" s="115" t="n">
        <v>44954</v>
      </c>
      <c r="D6297" t="n">
        <v>-0.0062419098</v>
      </c>
      <c r="E6297" t="n">
        <v>-0.0062419098</v>
      </c>
      <c r="F6297" t="inlineStr">
        <is>
          <t>MATIC</t>
        </is>
      </c>
      <c r="G6297" t="n">
        <v>5.877823408624231</v>
      </c>
      <c r="H6297" t="n">
        <v>-0.03668884353696099</v>
      </c>
      <c r="I6297" t="n">
        <v>-0.03668884353696099</v>
      </c>
      <c r="J6297" t="n">
        <v>1</v>
      </c>
      <c r="K6297" t="inlineStr"/>
      <c r="L6297" t="inlineStr">
        <is>
          <t>Helper</t>
        </is>
      </c>
      <c r="M6297" t="inlineStr">
        <is>
          <t>Conexões Games</t>
        </is>
      </c>
      <c r="N6297" t="inlineStr"/>
      <c r="O6297" t="inlineStr"/>
      <c r="P6297" t="inlineStr"/>
      <c r="Q6297" t="inlineStr"/>
      <c r="R6297" t="inlineStr">
        <is>
          <t>Sem Histórico</t>
        </is>
      </c>
      <c r="S6297" t="inlineStr"/>
      <c r="T6297" t="inlineStr">
        <is>
          <t>Helper</t>
        </is>
      </c>
      <c r="U6297" t="inlineStr"/>
      <c r="V6297" t="inlineStr">
        <is>
          <t>Envio de NFTs</t>
        </is>
      </c>
      <c r="W6297" t="inlineStr">
        <is>
          <t>NFTs</t>
        </is>
      </c>
      <c r="X6297" t="inlineStr">
        <is>
          <t>Technology &amp; Infrastructure</t>
        </is>
      </c>
      <c r="Y6297" t="inlineStr">
        <is>
          <t>Operating Costs</t>
        </is>
      </c>
      <c r="Z6297" t="inlineStr">
        <is>
          <t>Operating Costs</t>
        </is>
      </c>
      <c r="AA6297" t="inlineStr">
        <is>
          <t>Custos na Blockchain</t>
        </is>
      </c>
      <c r="AB6297" t="inlineStr"/>
      <c r="AC6297" t="inlineStr">
        <is>
          <t>0xb154c96eeb2f8f21abe1c37fa27e2f197556c87ec30187e8e1fbc144e3b69fee</t>
        </is>
      </c>
      <c r="AD6297" t="n">
        <v>1</v>
      </c>
      <c r="AE6297" t="n">
        <v>1</v>
      </c>
    </row>
    <row r="6298">
      <c r="A6298" t="inlineStr">
        <is>
          <t>29e0059e-da72-4a82-81ac-a01f95788add</t>
        </is>
      </c>
      <c r="B6298" s="115" t="n">
        <v>44954</v>
      </c>
      <c r="C6298" s="115" t="n">
        <v>44954</v>
      </c>
      <c r="D6298" t="n">
        <v>-0.1134679252</v>
      </c>
      <c r="E6298" t="n">
        <v>-0.1134679252</v>
      </c>
      <c r="F6298" t="inlineStr">
        <is>
          <t>MATIC</t>
        </is>
      </c>
      <c r="G6298" t="n">
        <v>5.877823408624231</v>
      </c>
      <c r="H6298" t="n">
        <v>-0.6669444268685832</v>
      </c>
      <c r="I6298" t="n">
        <v>-0.6669444268685832</v>
      </c>
      <c r="J6298" t="n">
        <v>1</v>
      </c>
      <c r="K6298" t="inlineStr"/>
      <c r="L6298" t="inlineStr">
        <is>
          <t>Helper</t>
        </is>
      </c>
      <c r="M6298" t="inlineStr">
        <is>
          <t>Conexões Games</t>
        </is>
      </c>
      <c r="N6298" t="inlineStr"/>
      <c r="O6298" t="inlineStr"/>
      <c r="P6298" t="inlineStr"/>
      <c r="Q6298" t="inlineStr"/>
      <c r="R6298" t="inlineStr">
        <is>
          <t>Sem Histórico</t>
        </is>
      </c>
      <c r="S6298" t="inlineStr"/>
      <c r="T6298" t="inlineStr">
        <is>
          <t>Helper</t>
        </is>
      </c>
      <c r="U6298" t="inlineStr"/>
      <c r="V6298" t="inlineStr">
        <is>
          <t>Envio de NFTs</t>
        </is>
      </c>
      <c r="W6298" t="inlineStr">
        <is>
          <t>NFTs</t>
        </is>
      </c>
      <c r="X6298" t="inlineStr">
        <is>
          <t>Technology &amp; Infrastructure</t>
        </is>
      </c>
      <c r="Y6298" t="inlineStr">
        <is>
          <t>Operating Costs</t>
        </is>
      </c>
      <c r="Z6298" t="inlineStr">
        <is>
          <t>Operating Costs</t>
        </is>
      </c>
      <c r="AA6298" t="inlineStr">
        <is>
          <t>Custos na Blockchain</t>
        </is>
      </c>
      <c r="AB6298" t="inlineStr"/>
      <c r="AC6298" t="inlineStr">
        <is>
          <t>0x97da1a1dd94b2ff21b074cc6aeac2ba47e321b8954616d71136720b7c0276dbf</t>
        </is>
      </c>
      <c r="AD6298" t="n">
        <v>1</v>
      </c>
      <c r="AE6298" t="n">
        <v>1</v>
      </c>
    </row>
    <row r="6299">
      <c r="A6299" t="inlineStr">
        <is>
          <t>06eb18b2-018a-4d44-8835-b3e230adaada</t>
        </is>
      </c>
      <c r="B6299" s="115" t="n">
        <v>44954</v>
      </c>
      <c r="C6299" s="115" t="n">
        <v>44954</v>
      </c>
      <c r="D6299" t="n">
        <v>-0.0082894344</v>
      </c>
      <c r="E6299" t="n">
        <v>-0.0082894344</v>
      </c>
      <c r="F6299" t="inlineStr">
        <is>
          <t>MATIC</t>
        </is>
      </c>
      <c r="G6299" t="n">
        <v>5.877823408624231</v>
      </c>
      <c r="H6299" t="n">
        <v>-0.04872383156057496</v>
      </c>
      <c r="I6299" t="n">
        <v>-0.04872383156057496</v>
      </c>
      <c r="J6299" t="n">
        <v>1</v>
      </c>
      <c r="K6299" t="inlineStr"/>
      <c r="L6299" t="inlineStr">
        <is>
          <t>Helper</t>
        </is>
      </c>
      <c r="M6299" t="inlineStr">
        <is>
          <t>Conexões Games</t>
        </is>
      </c>
      <c r="N6299" t="inlineStr"/>
      <c r="O6299" t="inlineStr"/>
      <c r="P6299" t="inlineStr"/>
      <c r="Q6299" t="inlineStr"/>
      <c r="R6299" t="inlineStr">
        <is>
          <t>Sem Histórico</t>
        </is>
      </c>
      <c r="S6299" t="inlineStr"/>
      <c r="T6299" t="inlineStr">
        <is>
          <t>Helper</t>
        </is>
      </c>
      <c r="U6299" t="inlineStr"/>
      <c r="V6299" t="inlineStr">
        <is>
          <t>Envio de NFTs</t>
        </is>
      </c>
      <c r="W6299" t="inlineStr">
        <is>
          <t>NFTs</t>
        </is>
      </c>
      <c r="X6299" t="inlineStr">
        <is>
          <t>Technology &amp; Infrastructure</t>
        </is>
      </c>
      <c r="Y6299" t="inlineStr">
        <is>
          <t>Operating Costs</t>
        </is>
      </c>
      <c r="Z6299" t="inlineStr">
        <is>
          <t>Operating Costs</t>
        </is>
      </c>
      <c r="AA6299" t="inlineStr">
        <is>
          <t>Custos na Blockchain</t>
        </is>
      </c>
      <c r="AB6299" t="inlineStr"/>
      <c r="AC6299" t="inlineStr">
        <is>
          <t>0x5c92ceb8fba02bec3f149d115c4c13ebcf9b3cbea4b6f49e23c0ca97258595e4</t>
        </is>
      </c>
      <c r="AD6299" t="n">
        <v>1</v>
      </c>
      <c r="AE6299" t="n">
        <v>1</v>
      </c>
    </row>
    <row r="6300">
      <c r="A6300" t="inlineStr">
        <is>
          <t>6d7bd7fb-fc1e-4bb3-9eb8-8bfcaede1ce1</t>
        </is>
      </c>
      <c r="B6300" s="115" t="n">
        <v>44954</v>
      </c>
      <c r="C6300" s="115" t="n">
        <v>44954</v>
      </c>
      <c r="D6300" t="n">
        <v>-0.008243856400000001</v>
      </c>
      <c r="E6300" t="n">
        <v>-0.008243856400000001</v>
      </c>
      <c r="F6300" t="inlineStr">
        <is>
          <t>MATIC</t>
        </is>
      </c>
      <c r="G6300" t="n">
        <v>5.877823408624231</v>
      </c>
      <c r="H6300" t="n">
        <v>-0.04845593212525669</v>
      </c>
      <c r="I6300" t="n">
        <v>-0.04845593212525669</v>
      </c>
      <c r="J6300" t="n">
        <v>1</v>
      </c>
      <c r="K6300" t="inlineStr"/>
      <c r="L6300" t="inlineStr">
        <is>
          <t>Helper</t>
        </is>
      </c>
      <c r="M6300" t="inlineStr">
        <is>
          <t>Conexões Games</t>
        </is>
      </c>
      <c r="N6300" t="inlineStr"/>
      <c r="O6300" t="inlineStr"/>
      <c r="P6300" t="inlineStr"/>
      <c r="Q6300" t="inlineStr"/>
      <c r="R6300" t="inlineStr">
        <is>
          <t>Sem Histórico</t>
        </is>
      </c>
      <c r="S6300" t="inlineStr"/>
      <c r="T6300" t="inlineStr">
        <is>
          <t>Helper</t>
        </is>
      </c>
      <c r="U6300" t="inlineStr"/>
      <c r="V6300" t="inlineStr">
        <is>
          <t>Envio de NFTs</t>
        </is>
      </c>
      <c r="W6300" t="inlineStr">
        <is>
          <t>NFTs</t>
        </is>
      </c>
      <c r="X6300" t="inlineStr">
        <is>
          <t>Technology &amp; Infrastructure</t>
        </is>
      </c>
      <c r="Y6300" t="inlineStr">
        <is>
          <t>Operating Costs</t>
        </is>
      </c>
      <c r="Z6300" t="inlineStr">
        <is>
          <t>Operating Costs</t>
        </is>
      </c>
      <c r="AA6300" t="inlineStr">
        <is>
          <t>Custos na Blockchain</t>
        </is>
      </c>
      <c r="AB6300" t="inlineStr"/>
      <c r="AC6300" t="inlineStr">
        <is>
          <t>0x757ab83c7c907b52f520e48a4ab924248aab2e07d98c21e094beef6465d35987</t>
        </is>
      </c>
      <c r="AD6300" t="n">
        <v>1</v>
      </c>
      <c r="AE6300" t="n">
        <v>1</v>
      </c>
    </row>
    <row r="6301">
      <c r="A6301" t="inlineStr">
        <is>
          <t>83b98431-8894-4ddc-84e9-63a897efbfad</t>
        </is>
      </c>
      <c r="B6301" s="115" t="n">
        <v>44954</v>
      </c>
      <c r="C6301" s="115" t="n">
        <v>44954</v>
      </c>
      <c r="D6301" t="n">
        <v>-0.007210655400000001</v>
      </c>
      <c r="E6301" t="n">
        <v>-0.007210655400000001</v>
      </c>
      <c r="F6301" t="inlineStr">
        <is>
          <t>MATIC</t>
        </is>
      </c>
      <c r="G6301" t="n">
        <v>5.877823408624231</v>
      </c>
      <c r="H6301" t="n">
        <v>-0.04238295910164272</v>
      </c>
      <c r="I6301" t="n">
        <v>-0.04238295910164272</v>
      </c>
      <c r="J6301" t="n">
        <v>1</v>
      </c>
      <c r="K6301" t="inlineStr"/>
      <c r="L6301" t="inlineStr">
        <is>
          <t>Helper</t>
        </is>
      </c>
      <c r="M6301" t="inlineStr">
        <is>
          <t>Conexões Games</t>
        </is>
      </c>
      <c r="N6301" t="inlineStr"/>
      <c r="O6301" t="inlineStr"/>
      <c r="P6301" t="inlineStr"/>
      <c r="Q6301" t="inlineStr"/>
      <c r="R6301" t="inlineStr">
        <is>
          <t>Sem Histórico</t>
        </is>
      </c>
      <c r="S6301" t="inlineStr"/>
      <c r="T6301" t="inlineStr">
        <is>
          <t>Helper</t>
        </is>
      </c>
      <c r="U6301" t="inlineStr"/>
      <c r="V6301" t="inlineStr">
        <is>
          <t>Envio de NFTs</t>
        </is>
      </c>
      <c r="W6301" t="inlineStr">
        <is>
          <t>NFTs</t>
        </is>
      </c>
      <c r="X6301" t="inlineStr">
        <is>
          <t>Technology &amp; Infrastructure</t>
        </is>
      </c>
      <c r="Y6301" t="inlineStr">
        <is>
          <t>Operating Costs</t>
        </is>
      </c>
      <c r="Z6301" t="inlineStr">
        <is>
          <t>Operating Costs</t>
        </is>
      </c>
      <c r="AA6301" t="inlineStr">
        <is>
          <t>Custos na Blockchain</t>
        </is>
      </c>
      <c r="AB6301" t="inlineStr"/>
      <c r="AC6301" t="inlineStr">
        <is>
          <t>0xffdc0812764ddbba471c4236817807ee9f333bf4cb2d05893712f14136b31baa</t>
        </is>
      </c>
      <c r="AD6301" t="n">
        <v>1</v>
      </c>
      <c r="AE6301" t="n">
        <v>1</v>
      </c>
    </row>
    <row r="6302">
      <c r="A6302" t="inlineStr">
        <is>
          <t>2973c770-047c-432a-9494-b1e97b2eee82</t>
        </is>
      </c>
      <c r="B6302" s="115" t="n">
        <v>44954</v>
      </c>
      <c r="C6302" s="115" t="n">
        <v>44954</v>
      </c>
      <c r="D6302" t="n">
        <v>-0.0123549088</v>
      </c>
      <c r="E6302" t="n">
        <v>-0.0123549088</v>
      </c>
      <c r="F6302" t="inlineStr">
        <is>
          <t>MATIC</t>
        </is>
      </c>
      <c r="G6302" t="n">
        <v>5.877823408624231</v>
      </c>
      <c r="H6302" t="n">
        <v>-0.07261997215605751</v>
      </c>
      <c r="I6302" t="n">
        <v>-0.07261997215605751</v>
      </c>
      <c r="J6302" t="n">
        <v>1</v>
      </c>
      <c r="K6302" t="inlineStr"/>
      <c r="L6302" t="inlineStr">
        <is>
          <t>Helper</t>
        </is>
      </c>
      <c r="M6302" t="inlineStr">
        <is>
          <t>Conexões Games</t>
        </is>
      </c>
      <c r="N6302" t="inlineStr"/>
      <c r="O6302" t="inlineStr"/>
      <c r="P6302" t="inlineStr"/>
      <c r="Q6302" t="inlineStr"/>
      <c r="R6302" t="inlineStr">
        <is>
          <t>Sem Histórico</t>
        </is>
      </c>
      <c r="S6302" t="inlineStr"/>
      <c r="T6302" t="inlineStr">
        <is>
          <t>Helper</t>
        </is>
      </c>
      <c r="U6302" t="inlineStr"/>
      <c r="V6302" t="inlineStr">
        <is>
          <t>Envio de NFTs</t>
        </is>
      </c>
      <c r="W6302" t="inlineStr">
        <is>
          <t>NFTs</t>
        </is>
      </c>
      <c r="X6302" t="inlineStr">
        <is>
          <t>Technology &amp; Infrastructure</t>
        </is>
      </c>
      <c r="Y6302" t="inlineStr">
        <is>
          <t>Operating Costs</t>
        </is>
      </c>
      <c r="Z6302" t="inlineStr">
        <is>
          <t>Operating Costs</t>
        </is>
      </c>
      <c r="AA6302" t="inlineStr">
        <is>
          <t>Custos na Blockchain</t>
        </is>
      </c>
      <c r="AB6302" t="inlineStr"/>
      <c r="AC6302" t="inlineStr">
        <is>
          <t>0x69bdf28546965c1f47e5863c47fe8b65d0c1d6dcce5159f792cd31ae3b6fa253</t>
        </is>
      </c>
      <c r="AD6302" t="n">
        <v>1</v>
      </c>
      <c r="AE6302" t="n">
        <v>1</v>
      </c>
    </row>
    <row r="6303">
      <c r="A6303" t="inlineStr">
        <is>
          <t>7268f264-0e2b-45b9-8584-d26639f43baf</t>
        </is>
      </c>
      <c r="B6303" s="115" t="n">
        <v>44954</v>
      </c>
      <c r="C6303" s="115" t="n">
        <v>44954</v>
      </c>
      <c r="D6303" t="n">
        <v>-0.0385821792</v>
      </c>
      <c r="E6303" t="n">
        <v>-0.0385821792</v>
      </c>
      <c r="F6303" t="inlineStr">
        <is>
          <t>MATIC</t>
        </is>
      </c>
      <c r="G6303" t="n">
        <v>5.877823408624231</v>
      </c>
      <c r="H6303" t="n">
        <v>-0.2267792360574949</v>
      </c>
      <c r="I6303" t="n">
        <v>-0.2267792360574949</v>
      </c>
      <c r="J6303" t="n">
        <v>1</v>
      </c>
      <c r="K6303" t="inlineStr"/>
      <c r="L6303" t="inlineStr">
        <is>
          <t>Helper</t>
        </is>
      </c>
      <c r="M6303" t="inlineStr">
        <is>
          <t>Conexões Games</t>
        </is>
      </c>
      <c r="N6303" t="inlineStr"/>
      <c r="O6303" t="inlineStr"/>
      <c r="P6303" t="inlineStr"/>
      <c r="Q6303" t="inlineStr"/>
      <c r="R6303" t="inlineStr">
        <is>
          <t>Sem Histórico</t>
        </is>
      </c>
      <c r="S6303" t="inlineStr"/>
      <c r="T6303" t="inlineStr">
        <is>
          <t>Helper</t>
        </is>
      </c>
      <c r="U6303" t="inlineStr"/>
      <c r="V6303" t="inlineStr">
        <is>
          <t>Envio de NFTs</t>
        </is>
      </c>
      <c r="W6303" t="inlineStr">
        <is>
          <t>NFTs</t>
        </is>
      </c>
      <c r="X6303" t="inlineStr">
        <is>
          <t>Technology &amp; Infrastructure</t>
        </is>
      </c>
      <c r="Y6303" t="inlineStr">
        <is>
          <t>Operating Costs</t>
        </is>
      </c>
      <c r="Z6303" t="inlineStr">
        <is>
          <t>Operating Costs</t>
        </is>
      </c>
      <c r="AA6303" t="inlineStr">
        <is>
          <t>Custos na Blockchain</t>
        </is>
      </c>
      <c r="AB6303" t="inlineStr"/>
      <c r="AC6303" t="inlineStr">
        <is>
          <t>0xe15e7c77d5b7ac7531c4593f3ee3b06a94269d4b2f691160b7f751f75aef13e1</t>
        </is>
      </c>
      <c r="AD6303" t="n">
        <v>1</v>
      </c>
      <c r="AE6303" t="n">
        <v>1</v>
      </c>
    </row>
    <row r="6304">
      <c r="A6304" t="inlineStr">
        <is>
          <t>5ebe04c9-b7a6-4625-a67f-ba301242772b</t>
        </is>
      </c>
      <c r="B6304" s="115" t="n">
        <v>44954</v>
      </c>
      <c r="C6304" s="115" t="n">
        <v>44954</v>
      </c>
      <c r="D6304" t="n">
        <v>-0.0222457472</v>
      </c>
      <c r="E6304" t="n">
        <v>-0.0222457472</v>
      </c>
      <c r="F6304" t="inlineStr">
        <is>
          <t>MATIC</t>
        </is>
      </c>
      <c r="G6304" t="n">
        <v>5.877823408624231</v>
      </c>
      <c r="H6304" t="n">
        <v>-0.1307565736344969</v>
      </c>
      <c r="I6304" t="n">
        <v>-0.1307565736344969</v>
      </c>
      <c r="J6304" t="n">
        <v>1</v>
      </c>
      <c r="K6304" t="inlineStr"/>
      <c r="L6304" t="inlineStr">
        <is>
          <t>Helper</t>
        </is>
      </c>
      <c r="M6304" t="inlineStr">
        <is>
          <t>Conexões Games</t>
        </is>
      </c>
      <c r="N6304" t="inlineStr"/>
      <c r="O6304" t="inlineStr"/>
      <c r="P6304" t="inlineStr"/>
      <c r="Q6304" t="inlineStr"/>
      <c r="R6304" t="inlineStr">
        <is>
          <t>Sem Histórico</t>
        </is>
      </c>
      <c r="S6304" t="inlineStr"/>
      <c r="T6304" t="inlineStr">
        <is>
          <t>Helper</t>
        </is>
      </c>
      <c r="U6304" t="inlineStr"/>
      <c r="V6304" t="inlineStr">
        <is>
          <t>Envio de NFTs</t>
        </is>
      </c>
      <c r="W6304" t="inlineStr">
        <is>
          <t>NFTs</t>
        </is>
      </c>
      <c r="X6304" t="inlineStr">
        <is>
          <t>Technology &amp; Infrastructure</t>
        </is>
      </c>
      <c r="Y6304" t="inlineStr">
        <is>
          <t>Operating Costs</t>
        </is>
      </c>
      <c r="Z6304" t="inlineStr">
        <is>
          <t>Operating Costs</t>
        </is>
      </c>
      <c r="AA6304" t="inlineStr">
        <is>
          <t>Custos na Blockchain</t>
        </is>
      </c>
      <c r="AB6304" t="inlineStr"/>
      <c r="AC6304" t="inlineStr">
        <is>
          <t>0x293c72eda216864d91c7c4975e469a9c24443646ca57027608f1b761c076c199</t>
        </is>
      </c>
      <c r="AD6304" t="n">
        <v>1</v>
      </c>
      <c r="AE6304" t="n">
        <v>1</v>
      </c>
    </row>
    <row r="6305">
      <c r="A6305" t="inlineStr">
        <is>
          <t>2ab57012-570c-4116-8ad9-dc8931304afc</t>
        </is>
      </c>
      <c r="B6305" s="115" t="n">
        <v>44954</v>
      </c>
      <c r="C6305" s="115" t="n">
        <v>44954</v>
      </c>
      <c r="D6305" t="n">
        <v>-0.0234207744</v>
      </c>
      <c r="E6305" t="n">
        <v>-0.0234207744</v>
      </c>
      <c r="F6305" t="inlineStr">
        <is>
          <t>MATIC</t>
        </is>
      </c>
      <c r="G6305" t="n">
        <v>5.877823408624231</v>
      </c>
      <c r="H6305" t="n">
        <v>-0.1376631760164271</v>
      </c>
      <c r="I6305" t="n">
        <v>-0.1376631760164271</v>
      </c>
      <c r="J6305" t="n">
        <v>1</v>
      </c>
      <c r="K6305" t="inlineStr"/>
      <c r="L6305" t="inlineStr">
        <is>
          <t>Helper</t>
        </is>
      </c>
      <c r="M6305" t="inlineStr">
        <is>
          <t>Conexões Games</t>
        </is>
      </c>
      <c r="N6305" t="inlineStr"/>
      <c r="O6305" t="inlineStr"/>
      <c r="P6305" t="inlineStr"/>
      <c r="Q6305" t="inlineStr"/>
      <c r="R6305" t="inlineStr">
        <is>
          <t>Sem Histórico</t>
        </is>
      </c>
      <c r="S6305" t="inlineStr"/>
      <c r="T6305" t="inlineStr">
        <is>
          <t>Helper</t>
        </is>
      </c>
      <c r="U6305" t="inlineStr"/>
      <c r="V6305" t="inlineStr">
        <is>
          <t>Envio de NFTs</t>
        </is>
      </c>
      <c r="W6305" t="inlineStr">
        <is>
          <t>NFTs</t>
        </is>
      </c>
      <c r="X6305" t="inlineStr">
        <is>
          <t>Technology &amp; Infrastructure</t>
        </is>
      </c>
      <c r="Y6305" t="inlineStr">
        <is>
          <t>Operating Costs</t>
        </is>
      </c>
      <c r="Z6305" t="inlineStr">
        <is>
          <t>Operating Costs</t>
        </is>
      </c>
      <c r="AA6305" t="inlineStr">
        <is>
          <t>Custos na Blockchain</t>
        </is>
      </c>
      <c r="AB6305" t="inlineStr"/>
      <c r="AC6305" t="inlineStr">
        <is>
          <t>0x3cc32750335c91ec13c2cbb6b0f116e11cac1beb3883e8f40ef2bc82a124def6</t>
        </is>
      </c>
      <c r="AD6305" t="n">
        <v>1</v>
      </c>
      <c r="AE6305" t="n">
        <v>1</v>
      </c>
    </row>
    <row r="6306">
      <c r="A6306" t="inlineStr">
        <is>
          <t>373af6ca-27c2-49e6-8b21-fd6dd177ff7e</t>
        </is>
      </c>
      <c r="B6306" s="115" t="n">
        <v>44954</v>
      </c>
      <c r="C6306" s="115" t="n">
        <v>44954</v>
      </c>
      <c r="D6306" t="n">
        <v>-0.0271713528</v>
      </c>
      <c r="E6306" t="n">
        <v>-0.0271713528</v>
      </c>
      <c r="F6306" t="inlineStr">
        <is>
          <t>MATIC</t>
        </is>
      </c>
      <c r="G6306" t="n">
        <v>5.877823408624231</v>
      </c>
      <c r="H6306" t="n">
        <v>-0.1597084135318275</v>
      </c>
      <c r="I6306" t="n">
        <v>-0.1597084135318275</v>
      </c>
      <c r="J6306" t="n">
        <v>1</v>
      </c>
      <c r="K6306" t="inlineStr"/>
      <c r="L6306" t="inlineStr">
        <is>
          <t>Helper</t>
        </is>
      </c>
      <c r="M6306" t="inlineStr">
        <is>
          <t>Conexões Games</t>
        </is>
      </c>
      <c r="N6306" t="inlineStr"/>
      <c r="O6306" t="inlineStr"/>
      <c r="P6306" t="inlineStr"/>
      <c r="Q6306" t="inlineStr"/>
      <c r="R6306" t="inlineStr">
        <is>
          <t>Sem Histórico</t>
        </is>
      </c>
      <c r="S6306" t="inlineStr"/>
      <c r="T6306" t="inlineStr">
        <is>
          <t>Helper</t>
        </is>
      </c>
      <c r="U6306" t="inlineStr"/>
      <c r="V6306" t="inlineStr">
        <is>
          <t>Envio de NFTs</t>
        </is>
      </c>
      <c r="W6306" t="inlineStr">
        <is>
          <t>NFTs</t>
        </is>
      </c>
      <c r="X6306" t="inlineStr">
        <is>
          <t>Technology &amp; Infrastructure</t>
        </is>
      </c>
      <c r="Y6306" t="inlineStr">
        <is>
          <t>Operating Costs</t>
        </is>
      </c>
      <c r="Z6306" t="inlineStr">
        <is>
          <t>Operating Costs</t>
        </is>
      </c>
      <c r="AA6306" t="inlineStr">
        <is>
          <t>Custos na Blockchain</t>
        </is>
      </c>
      <c r="AB6306" t="inlineStr"/>
      <c r="AC6306" t="inlineStr">
        <is>
          <t>0x4d03fa9cb31ccfdef1b7b1e3850f0d37773638215260d9a1510a6927a83ec3de</t>
        </is>
      </c>
      <c r="AD6306" t="n">
        <v>1</v>
      </c>
      <c r="AE6306" t="n">
        <v>1</v>
      </c>
    </row>
    <row r="6307">
      <c r="A6307" t="inlineStr">
        <is>
          <t>a32501b4-b934-41b1-bbe6-065806dabc39</t>
        </is>
      </c>
      <c r="B6307" s="115" t="n">
        <v>44954</v>
      </c>
      <c r="C6307" s="115" t="n">
        <v>44954</v>
      </c>
      <c r="D6307" t="n">
        <v>-0.0222457472</v>
      </c>
      <c r="E6307" t="n">
        <v>-0.0222457472</v>
      </c>
      <c r="F6307" t="inlineStr">
        <is>
          <t>MATIC</t>
        </is>
      </c>
      <c r="G6307" t="n">
        <v>5.877823408624231</v>
      </c>
      <c r="H6307" t="n">
        <v>-0.1307565736344969</v>
      </c>
      <c r="I6307" t="n">
        <v>-0.1307565736344969</v>
      </c>
      <c r="J6307" t="n">
        <v>1</v>
      </c>
      <c r="K6307" t="inlineStr"/>
      <c r="L6307" t="inlineStr">
        <is>
          <t>Helper</t>
        </is>
      </c>
      <c r="M6307" t="inlineStr">
        <is>
          <t>Conexões Games</t>
        </is>
      </c>
      <c r="N6307" t="inlineStr"/>
      <c r="O6307" t="inlineStr"/>
      <c r="P6307" t="inlineStr"/>
      <c r="Q6307" t="inlineStr"/>
      <c r="R6307" t="inlineStr">
        <is>
          <t>Sem Histórico</t>
        </is>
      </c>
      <c r="S6307" t="inlineStr"/>
      <c r="T6307" t="inlineStr">
        <is>
          <t>Helper</t>
        </is>
      </c>
      <c r="U6307" t="inlineStr"/>
      <c r="V6307" t="inlineStr">
        <is>
          <t>Envio de NFTs</t>
        </is>
      </c>
      <c r="W6307" t="inlineStr">
        <is>
          <t>NFTs</t>
        </is>
      </c>
      <c r="X6307" t="inlineStr">
        <is>
          <t>Technology &amp; Infrastructure</t>
        </is>
      </c>
      <c r="Y6307" t="inlineStr">
        <is>
          <t>Operating Costs</t>
        </is>
      </c>
      <c r="Z6307" t="inlineStr">
        <is>
          <t>Operating Costs</t>
        </is>
      </c>
      <c r="AA6307" t="inlineStr">
        <is>
          <t>Custos na Blockchain</t>
        </is>
      </c>
      <c r="AB6307" t="inlineStr"/>
      <c r="AC6307" t="inlineStr">
        <is>
          <t>0xcb433f59907f5e3b78fa8d7a78558ee692e613b20cfbda2017dd5cb044679378</t>
        </is>
      </c>
      <c r="AD6307" t="n">
        <v>1</v>
      </c>
      <c r="AE6307" t="n">
        <v>1</v>
      </c>
    </row>
    <row r="6308">
      <c r="A6308" t="inlineStr">
        <is>
          <t>f5ab3251-149b-4fc2-99df-c356ceb8976d</t>
        </is>
      </c>
      <c r="B6308" s="115" t="n">
        <v>44954</v>
      </c>
      <c r="C6308" s="115" t="n">
        <v>44954</v>
      </c>
      <c r="D6308" t="n">
        <v>-0.0082329806</v>
      </c>
      <c r="E6308" t="n">
        <v>-0.0082329806</v>
      </c>
      <c r="F6308" t="inlineStr">
        <is>
          <t>MATIC</t>
        </is>
      </c>
      <c r="G6308" t="n">
        <v>5.877823408624231</v>
      </c>
      <c r="H6308" t="n">
        <v>-0.04839200609342917</v>
      </c>
      <c r="I6308" t="n">
        <v>-0.04839200609342917</v>
      </c>
      <c r="J6308" t="n">
        <v>1</v>
      </c>
      <c r="K6308" t="inlineStr"/>
      <c r="L6308" t="inlineStr">
        <is>
          <t>Helper</t>
        </is>
      </c>
      <c r="M6308" t="inlineStr">
        <is>
          <t>Conexões Games</t>
        </is>
      </c>
      <c r="N6308" t="inlineStr"/>
      <c r="O6308" t="inlineStr"/>
      <c r="P6308" t="inlineStr"/>
      <c r="Q6308" t="inlineStr"/>
      <c r="R6308" t="inlineStr">
        <is>
          <t>Sem Histórico</t>
        </is>
      </c>
      <c r="S6308" t="inlineStr"/>
      <c r="T6308" t="inlineStr">
        <is>
          <t>Helper</t>
        </is>
      </c>
      <c r="U6308" t="inlineStr"/>
      <c r="V6308" t="inlineStr">
        <is>
          <t>Envio de NFTs</t>
        </is>
      </c>
      <c r="W6308" t="inlineStr">
        <is>
          <t>NFTs</t>
        </is>
      </c>
      <c r="X6308" t="inlineStr">
        <is>
          <t>Technology &amp; Infrastructure</t>
        </is>
      </c>
      <c r="Y6308" t="inlineStr">
        <is>
          <t>Operating Costs</t>
        </is>
      </c>
      <c r="Z6308" t="inlineStr">
        <is>
          <t>Operating Costs</t>
        </is>
      </c>
      <c r="AA6308" t="inlineStr">
        <is>
          <t>Custos na Blockchain</t>
        </is>
      </c>
      <c r="AB6308" t="inlineStr"/>
      <c r="AC6308" t="inlineStr">
        <is>
          <t>0xa8b515b226cbd0c2b488f73a4526fd3c1f40370411d66f01782049155c5b42a4</t>
        </is>
      </c>
      <c r="AD6308" t="n">
        <v>1</v>
      </c>
      <c r="AE6308" t="n">
        <v>1</v>
      </c>
    </row>
    <row r="6309">
      <c r="A6309" t="inlineStr">
        <is>
          <t>92dc8644-f24b-4e11-b970-163b424f8585</t>
        </is>
      </c>
      <c r="B6309" s="115" t="n">
        <v>44954</v>
      </c>
      <c r="C6309" s="115" t="n">
        <v>44954</v>
      </c>
      <c r="D6309" t="n">
        <v>-0.0123274474</v>
      </c>
      <c r="E6309" t="n">
        <v>-0.0123274474</v>
      </c>
      <c r="F6309" t="inlineStr">
        <is>
          <t>MATIC</t>
        </is>
      </c>
      <c r="G6309" t="n">
        <v>5.877823408624231</v>
      </c>
      <c r="H6309" t="n">
        <v>-0.07245855889630391</v>
      </c>
      <c r="I6309" t="n">
        <v>-0.07245855889630391</v>
      </c>
      <c r="J6309" t="n">
        <v>1</v>
      </c>
      <c r="K6309" t="inlineStr"/>
      <c r="L6309" t="inlineStr">
        <is>
          <t>Helper</t>
        </is>
      </c>
      <c r="M6309" t="inlineStr">
        <is>
          <t>Conexões Games</t>
        </is>
      </c>
      <c r="N6309" t="inlineStr"/>
      <c r="O6309" t="inlineStr"/>
      <c r="P6309" t="inlineStr"/>
      <c r="Q6309" t="inlineStr"/>
      <c r="R6309" t="inlineStr">
        <is>
          <t>Sem Histórico</t>
        </is>
      </c>
      <c r="S6309" t="inlineStr"/>
      <c r="T6309" t="inlineStr">
        <is>
          <t>Helper</t>
        </is>
      </c>
      <c r="U6309" t="inlineStr"/>
      <c r="V6309" t="inlineStr">
        <is>
          <t>Envio de NFTs</t>
        </is>
      </c>
      <c r="W6309" t="inlineStr">
        <is>
          <t>NFTs</t>
        </is>
      </c>
      <c r="X6309" t="inlineStr">
        <is>
          <t>Technology &amp; Infrastructure</t>
        </is>
      </c>
      <c r="Y6309" t="inlineStr">
        <is>
          <t>Operating Costs</t>
        </is>
      </c>
      <c r="Z6309" t="inlineStr">
        <is>
          <t>Operating Costs</t>
        </is>
      </c>
      <c r="AA6309" t="inlineStr">
        <is>
          <t>Custos na Blockchain</t>
        </is>
      </c>
      <c r="AB6309" t="inlineStr"/>
      <c r="AC6309" t="inlineStr">
        <is>
          <t>0x11470686a155ab94b878f11a6276ae8c137f79f067c4f34e81f74c3c4d74fe37</t>
        </is>
      </c>
      <c r="AD6309" t="n">
        <v>1</v>
      </c>
      <c r="AE6309" t="n">
        <v>1</v>
      </c>
    </row>
    <row r="6310">
      <c r="A6310" t="inlineStr">
        <is>
          <t>a7c965b6-b46a-41a4-925c-685c6c174dd1</t>
        </is>
      </c>
      <c r="B6310" s="115" t="n">
        <v>44954</v>
      </c>
      <c r="C6310" s="115" t="n">
        <v>44954</v>
      </c>
      <c r="D6310" t="n">
        <v>-0.0111779928</v>
      </c>
      <c r="E6310" t="n">
        <v>-0.0111779928</v>
      </c>
      <c r="F6310" t="inlineStr">
        <is>
          <t>MATIC</t>
        </is>
      </c>
      <c r="G6310" t="n">
        <v>5.877823408624231</v>
      </c>
      <c r="H6310" t="n">
        <v>-0.06570226774127311</v>
      </c>
      <c r="I6310" t="n">
        <v>-0.06570226774127311</v>
      </c>
      <c r="J6310" t="n">
        <v>1</v>
      </c>
      <c r="K6310" t="inlineStr"/>
      <c r="L6310" t="inlineStr">
        <is>
          <t>Helper</t>
        </is>
      </c>
      <c r="M6310" t="inlineStr">
        <is>
          <t>Conexões Games</t>
        </is>
      </c>
      <c r="N6310" t="inlineStr"/>
      <c r="O6310" t="inlineStr"/>
      <c r="P6310" t="inlineStr"/>
      <c r="Q6310" t="inlineStr"/>
      <c r="R6310" t="inlineStr">
        <is>
          <t>Sem Histórico</t>
        </is>
      </c>
      <c r="S6310" t="inlineStr"/>
      <c r="T6310" t="inlineStr">
        <is>
          <t>Helper</t>
        </is>
      </c>
      <c r="U6310" t="inlineStr"/>
      <c r="V6310" t="inlineStr">
        <is>
          <t>Envio de NFTs</t>
        </is>
      </c>
      <c r="W6310" t="inlineStr">
        <is>
          <t>NFTs</t>
        </is>
      </c>
      <c r="X6310" t="inlineStr">
        <is>
          <t>Technology &amp; Infrastructure</t>
        </is>
      </c>
      <c r="Y6310" t="inlineStr">
        <is>
          <t>Operating Costs</t>
        </is>
      </c>
      <c r="Z6310" t="inlineStr">
        <is>
          <t>Operating Costs</t>
        </is>
      </c>
      <c r="AA6310" t="inlineStr">
        <is>
          <t>Custos na Blockchain</t>
        </is>
      </c>
      <c r="AB6310" t="inlineStr"/>
      <c r="AC6310" t="inlineStr">
        <is>
          <t>0xa09ebca07512ee3683c0c96d19b035e3cff6a2a224e07f6ec84c26b7ef714c97</t>
        </is>
      </c>
      <c r="AD6310" t="n">
        <v>1</v>
      </c>
      <c r="AE6310" t="n">
        <v>1</v>
      </c>
    </row>
    <row r="6311">
      <c r="A6311" t="inlineStr">
        <is>
          <t>8daaf3f0-c2d3-440c-9601-a0035013025a</t>
        </is>
      </c>
      <c r="B6311" s="115" t="n">
        <v>44954</v>
      </c>
      <c r="C6311" s="115" t="n">
        <v>44954</v>
      </c>
      <c r="D6311" t="n">
        <v>-0.0102015004</v>
      </c>
      <c r="E6311" t="n">
        <v>-0.0102015004</v>
      </c>
      <c r="F6311" t="inlineStr">
        <is>
          <t>MATIC</t>
        </is>
      </c>
      <c r="G6311" t="n">
        <v>5.877823408624231</v>
      </c>
      <c r="H6311" t="n">
        <v>-0.05996261785420946</v>
      </c>
      <c r="I6311" t="n">
        <v>-0.05996261785420946</v>
      </c>
      <c r="J6311" t="n">
        <v>1</v>
      </c>
      <c r="K6311" t="inlineStr"/>
      <c r="L6311" t="inlineStr">
        <is>
          <t>Helper</t>
        </is>
      </c>
      <c r="M6311" t="inlineStr">
        <is>
          <t>Conexões Games</t>
        </is>
      </c>
      <c r="N6311" t="inlineStr"/>
      <c r="O6311" t="inlineStr"/>
      <c r="P6311" t="inlineStr"/>
      <c r="Q6311" t="inlineStr"/>
      <c r="R6311" t="inlineStr">
        <is>
          <t>Sem Histórico</t>
        </is>
      </c>
      <c r="S6311" t="inlineStr"/>
      <c r="T6311" t="inlineStr">
        <is>
          <t>Helper</t>
        </is>
      </c>
      <c r="U6311" t="inlineStr"/>
      <c r="V6311" t="inlineStr">
        <is>
          <t>Envio de NFTs</t>
        </is>
      </c>
      <c r="W6311" t="inlineStr">
        <is>
          <t>NFTs</t>
        </is>
      </c>
      <c r="X6311" t="inlineStr">
        <is>
          <t>Technology &amp; Infrastructure</t>
        </is>
      </c>
      <c r="Y6311" t="inlineStr">
        <is>
          <t>Operating Costs</t>
        </is>
      </c>
      <c r="Z6311" t="inlineStr">
        <is>
          <t>Operating Costs</t>
        </is>
      </c>
      <c r="AA6311" t="inlineStr">
        <is>
          <t>Custos na Blockchain</t>
        </is>
      </c>
      <c r="AB6311" t="inlineStr"/>
      <c r="AC6311" t="inlineStr">
        <is>
          <t>0x5dc04b4f55aad3e2169510165d1a0665201f6f3b0ad4a6f874b75aacab79bf9c</t>
        </is>
      </c>
      <c r="AD6311" t="n">
        <v>1</v>
      </c>
      <c r="AE6311" t="n">
        <v>1</v>
      </c>
    </row>
    <row r="6312">
      <c r="A6312" t="inlineStr">
        <is>
          <t>92329009-48b8-43a3-a198-8cb0e5674cd3</t>
        </is>
      </c>
      <c r="B6312" s="115" t="n">
        <v>44954</v>
      </c>
      <c r="C6312" s="115" t="n">
        <v>44954</v>
      </c>
      <c r="D6312" t="n">
        <v>-0.014627951</v>
      </c>
      <c r="E6312" t="n">
        <v>-0.014627951</v>
      </c>
      <c r="F6312" t="inlineStr">
        <is>
          <t>MATIC</t>
        </is>
      </c>
      <c r="G6312" t="n">
        <v>5.877823408624231</v>
      </c>
      <c r="H6312" t="n">
        <v>-0.08598051280800821</v>
      </c>
      <c r="I6312" t="n">
        <v>-0.08598051280800821</v>
      </c>
      <c r="J6312" t="n">
        <v>1</v>
      </c>
      <c r="K6312" t="inlineStr"/>
      <c r="L6312" t="inlineStr">
        <is>
          <t>Helper</t>
        </is>
      </c>
      <c r="M6312" t="inlineStr">
        <is>
          <t>Conexões Games</t>
        </is>
      </c>
      <c r="N6312" t="inlineStr"/>
      <c r="O6312" t="inlineStr"/>
      <c r="P6312" t="inlineStr"/>
      <c r="Q6312" t="inlineStr"/>
      <c r="R6312" t="inlineStr">
        <is>
          <t>Sem Histórico</t>
        </is>
      </c>
      <c r="S6312" t="inlineStr"/>
      <c r="T6312" t="inlineStr">
        <is>
          <t>Helper</t>
        </is>
      </c>
      <c r="U6312" t="inlineStr"/>
      <c r="V6312" t="inlineStr">
        <is>
          <t>Envio de NFTs</t>
        </is>
      </c>
      <c r="W6312" t="inlineStr">
        <is>
          <t>NFTs</t>
        </is>
      </c>
      <c r="X6312" t="inlineStr">
        <is>
          <t>Technology &amp; Infrastructure</t>
        </is>
      </c>
      <c r="Y6312" t="inlineStr">
        <is>
          <t>Operating Costs</t>
        </is>
      </c>
      <c r="Z6312" t="inlineStr">
        <is>
          <t>Operating Costs</t>
        </is>
      </c>
      <c r="AA6312" t="inlineStr">
        <is>
          <t>Custos na Blockchain</t>
        </is>
      </c>
      <c r="AB6312" t="inlineStr"/>
      <c r="AC6312" t="inlineStr">
        <is>
          <t>0x84853fad5b9c3c17826c641f79298e7b716560fc2659f6a14071f3b5faebf0cb</t>
        </is>
      </c>
      <c r="AD6312" t="n">
        <v>1</v>
      </c>
      <c r="AE6312" t="n">
        <v>1</v>
      </c>
    </row>
    <row r="6313">
      <c r="A6313" t="inlineStr">
        <is>
          <t>3a926eb0-aca2-4993-987e-3950a8a3cb17</t>
        </is>
      </c>
      <c r="B6313" s="115" t="n">
        <v>44954</v>
      </c>
      <c r="C6313" s="115" t="n">
        <v>44954</v>
      </c>
      <c r="D6313" t="n">
        <v>-0.0146388268</v>
      </c>
      <c r="E6313" t="n">
        <v>-0.0146388268</v>
      </c>
      <c r="F6313" t="inlineStr">
        <is>
          <t>MATIC</t>
        </is>
      </c>
      <c r="G6313" t="n">
        <v>5.877823408624231</v>
      </c>
      <c r="H6313" t="n">
        <v>-0.08604443883983574</v>
      </c>
      <c r="I6313" t="n">
        <v>-0.08604443883983574</v>
      </c>
      <c r="J6313" t="n">
        <v>1</v>
      </c>
      <c r="K6313" t="inlineStr"/>
      <c r="L6313" t="inlineStr">
        <is>
          <t>Helper</t>
        </is>
      </c>
      <c r="M6313" t="inlineStr">
        <is>
          <t>Conexões Games</t>
        </is>
      </c>
      <c r="N6313" t="inlineStr"/>
      <c r="O6313" t="inlineStr"/>
      <c r="P6313" t="inlineStr"/>
      <c r="Q6313" t="inlineStr"/>
      <c r="R6313" t="inlineStr">
        <is>
          <t>Sem Histórico</t>
        </is>
      </c>
      <c r="S6313" t="inlineStr"/>
      <c r="T6313" t="inlineStr">
        <is>
          <t>Helper</t>
        </is>
      </c>
      <c r="U6313" t="inlineStr"/>
      <c r="V6313" t="inlineStr">
        <is>
          <t>Envio de NFTs</t>
        </is>
      </c>
      <c r="W6313" t="inlineStr">
        <is>
          <t>NFTs</t>
        </is>
      </c>
      <c r="X6313" t="inlineStr">
        <is>
          <t>Technology &amp; Infrastructure</t>
        </is>
      </c>
      <c r="Y6313" t="inlineStr">
        <is>
          <t>Operating Costs</t>
        </is>
      </c>
      <c r="Z6313" t="inlineStr">
        <is>
          <t>Operating Costs</t>
        </is>
      </c>
      <c r="AA6313" t="inlineStr">
        <is>
          <t>Custos na Blockchain</t>
        </is>
      </c>
      <c r="AB6313" t="inlineStr"/>
      <c r="AC6313" t="inlineStr">
        <is>
          <t>0x469eed3e321f005ebaf4c128eed9c82e44619b875faf55d61c4ee32c652794d2</t>
        </is>
      </c>
      <c r="AD6313" t="n">
        <v>1</v>
      </c>
      <c r="AE6313" t="n">
        <v>1</v>
      </c>
    </row>
    <row r="6314">
      <c r="A6314" t="inlineStr">
        <is>
          <t>283004c4-d28d-4e76-8842-f922c18c9299</t>
        </is>
      </c>
      <c r="B6314" s="115" t="n">
        <v>44954</v>
      </c>
      <c r="C6314" s="115" t="n">
        <v>44954</v>
      </c>
      <c r="D6314" t="n">
        <v>-0.010223252</v>
      </c>
      <c r="E6314" t="n">
        <v>-0.010223252</v>
      </c>
      <c r="F6314" t="inlineStr">
        <is>
          <t>MATIC</t>
        </is>
      </c>
      <c r="G6314" t="n">
        <v>5.877823408624231</v>
      </c>
      <c r="H6314" t="n">
        <v>-0.06009046991786447</v>
      </c>
      <c r="I6314" t="n">
        <v>-0.06009046991786447</v>
      </c>
      <c r="J6314" t="n">
        <v>1</v>
      </c>
      <c r="K6314" t="inlineStr"/>
      <c r="L6314" t="inlineStr">
        <is>
          <t>Helper</t>
        </is>
      </c>
      <c r="M6314" t="inlineStr">
        <is>
          <t>Conexões Games</t>
        </is>
      </c>
      <c r="N6314" t="inlineStr"/>
      <c r="O6314" t="inlineStr"/>
      <c r="P6314" t="inlineStr"/>
      <c r="Q6314" t="inlineStr"/>
      <c r="R6314" t="inlineStr">
        <is>
          <t>Sem Histórico</t>
        </is>
      </c>
      <c r="S6314" t="inlineStr"/>
      <c r="T6314" t="inlineStr">
        <is>
          <t>Helper</t>
        </is>
      </c>
      <c r="U6314" t="inlineStr"/>
      <c r="V6314" t="inlineStr">
        <is>
          <t>Envio de NFTs</t>
        </is>
      </c>
      <c r="W6314" t="inlineStr">
        <is>
          <t>NFTs</t>
        </is>
      </c>
      <c r="X6314" t="inlineStr">
        <is>
          <t>Technology &amp; Infrastructure</t>
        </is>
      </c>
      <c r="Y6314" t="inlineStr">
        <is>
          <t>Operating Costs</t>
        </is>
      </c>
      <c r="Z6314" t="inlineStr">
        <is>
          <t>Operating Costs</t>
        </is>
      </c>
      <c r="AA6314" t="inlineStr">
        <is>
          <t>Custos na Blockchain</t>
        </is>
      </c>
      <c r="AB6314" t="inlineStr"/>
      <c r="AC6314" t="inlineStr">
        <is>
          <t>0x09b3f70f094ec9939cf216e04781840ac2d3648307b82fce2d84076a6bc1eeb7</t>
        </is>
      </c>
      <c r="AD6314" t="n">
        <v>1</v>
      </c>
      <c r="AE6314" t="n">
        <v>1</v>
      </c>
    </row>
    <row r="6315">
      <c r="A6315" t="inlineStr">
        <is>
          <t>accb8e29-532e-4fac-9ada-98e4f69693cc</t>
        </is>
      </c>
      <c r="B6315" s="115" t="n">
        <v>44954</v>
      </c>
      <c r="C6315" s="115" t="n">
        <v>44954</v>
      </c>
      <c r="D6315" t="n">
        <v>-0.0112238256</v>
      </c>
      <c r="E6315" t="n">
        <v>-0.0112238256</v>
      </c>
      <c r="F6315" t="inlineStr">
        <is>
          <t>MATIC</t>
        </is>
      </c>
      <c r="G6315" t="n">
        <v>5.877823408624231</v>
      </c>
      <c r="H6315" t="n">
        <v>-0.0659716648459959</v>
      </c>
      <c r="I6315" t="n">
        <v>-0.0659716648459959</v>
      </c>
      <c r="J6315" t="n">
        <v>1</v>
      </c>
      <c r="K6315" t="inlineStr"/>
      <c r="L6315" t="inlineStr">
        <is>
          <t>Helper</t>
        </is>
      </c>
      <c r="M6315" t="inlineStr">
        <is>
          <t>Conexões Games</t>
        </is>
      </c>
      <c r="N6315" t="inlineStr"/>
      <c r="O6315" t="inlineStr"/>
      <c r="P6315" t="inlineStr"/>
      <c r="Q6315" t="inlineStr"/>
      <c r="R6315" t="inlineStr">
        <is>
          <t>Sem Histórico</t>
        </is>
      </c>
      <c r="S6315" t="inlineStr"/>
      <c r="T6315" t="inlineStr">
        <is>
          <t>Helper</t>
        </is>
      </c>
      <c r="U6315" t="inlineStr"/>
      <c r="V6315" t="inlineStr">
        <is>
          <t>Envio de NFTs</t>
        </is>
      </c>
      <c r="W6315" t="inlineStr">
        <is>
          <t>NFTs</t>
        </is>
      </c>
      <c r="X6315" t="inlineStr">
        <is>
          <t>Technology &amp; Infrastructure</t>
        </is>
      </c>
      <c r="Y6315" t="inlineStr">
        <is>
          <t>Operating Costs</t>
        </is>
      </c>
      <c r="Z6315" t="inlineStr">
        <is>
          <t>Operating Costs</t>
        </is>
      </c>
      <c r="AA6315" t="inlineStr">
        <is>
          <t>Custos na Blockchain</t>
        </is>
      </c>
      <c r="AB6315" t="inlineStr"/>
      <c r="AC6315" t="inlineStr">
        <is>
          <t>0x724eabd9379f78854fdde212451c0e6053c0b0bb9037bcdb6e69317f55983fba</t>
        </is>
      </c>
      <c r="AD6315" t="n">
        <v>1</v>
      </c>
      <c r="AE6315" t="n">
        <v>1</v>
      </c>
    </row>
    <row r="6316">
      <c r="A6316" t="inlineStr">
        <is>
          <t>e49fe6cb-4ce0-4114-bc8d-e2b9cfbb0d24</t>
        </is>
      </c>
      <c r="B6316" s="115" t="n">
        <v>44954</v>
      </c>
      <c r="C6316" s="115" t="n">
        <v>44954</v>
      </c>
      <c r="D6316" t="n">
        <v>-0.0102450036</v>
      </c>
      <c r="E6316" t="n">
        <v>-0.0102450036</v>
      </c>
      <c r="F6316" t="inlineStr">
        <is>
          <t>MATIC</t>
        </is>
      </c>
      <c r="G6316" t="n">
        <v>5.877823408624231</v>
      </c>
      <c r="H6316" t="n">
        <v>-0.06021832198151952</v>
      </c>
      <c r="I6316" t="n">
        <v>-0.06021832198151952</v>
      </c>
      <c r="J6316" t="n">
        <v>1</v>
      </c>
      <c r="K6316" t="inlineStr"/>
      <c r="L6316" t="inlineStr">
        <is>
          <t>Helper</t>
        </is>
      </c>
      <c r="M6316" t="inlineStr">
        <is>
          <t>Conexões Games</t>
        </is>
      </c>
      <c r="N6316" t="inlineStr"/>
      <c r="O6316" t="inlineStr"/>
      <c r="P6316" t="inlineStr"/>
      <c r="Q6316" t="inlineStr"/>
      <c r="R6316" t="inlineStr">
        <is>
          <t>Sem Histórico</t>
        </is>
      </c>
      <c r="S6316" t="inlineStr"/>
      <c r="T6316" t="inlineStr">
        <is>
          <t>Helper</t>
        </is>
      </c>
      <c r="U6316" t="inlineStr"/>
      <c r="V6316" t="inlineStr">
        <is>
          <t>Envio de NFTs</t>
        </is>
      </c>
      <c r="W6316" t="inlineStr">
        <is>
          <t>NFTs</t>
        </is>
      </c>
      <c r="X6316" t="inlineStr">
        <is>
          <t>Technology &amp; Infrastructure</t>
        </is>
      </c>
      <c r="Y6316" t="inlineStr">
        <is>
          <t>Operating Costs</t>
        </is>
      </c>
      <c r="Z6316" t="inlineStr">
        <is>
          <t>Operating Costs</t>
        </is>
      </c>
      <c r="AA6316" t="inlineStr">
        <is>
          <t>Custos na Blockchain</t>
        </is>
      </c>
      <c r="AB6316" t="inlineStr"/>
      <c r="AC6316" t="inlineStr">
        <is>
          <t>0x846d8fb589239f6f43a7365ebb4e3f1925ba43622b67da2059721e7f0d729b4a</t>
        </is>
      </c>
      <c r="AD6316" t="n">
        <v>1</v>
      </c>
      <c r="AE6316" t="n">
        <v>1</v>
      </c>
    </row>
    <row r="6317">
      <c r="A6317" t="inlineStr">
        <is>
          <t>d36b4775-f1a3-4c23-88f9-abb24c01712c</t>
        </is>
      </c>
      <c r="B6317" s="115" t="n">
        <v>44954</v>
      </c>
      <c r="C6317" s="115" t="n">
        <v>44954</v>
      </c>
      <c r="D6317" t="n">
        <v>-0.0449018896</v>
      </c>
      <c r="E6317" t="n">
        <v>-0.0449018896</v>
      </c>
      <c r="F6317" t="inlineStr">
        <is>
          <t>MATIC</t>
        </is>
      </c>
      <c r="G6317" t="n">
        <v>5.877823408624231</v>
      </c>
      <c r="H6317" t="n">
        <v>-0.2639253777823409</v>
      </c>
      <c r="I6317" t="n">
        <v>-0.2639253777823409</v>
      </c>
      <c r="J6317" t="n">
        <v>1</v>
      </c>
      <c r="K6317" t="inlineStr"/>
      <c r="L6317" t="inlineStr">
        <is>
          <t>Helper</t>
        </is>
      </c>
      <c r="M6317" t="inlineStr">
        <is>
          <t>Conexões Games</t>
        </is>
      </c>
      <c r="N6317" t="inlineStr"/>
      <c r="O6317" t="inlineStr"/>
      <c r="P6317" t="inlineStr"/>
      <c r="Q6317" t="inlineStr"/>
      <c r="R6317" t="inlineStr">
        <is>
          <t>Sem Histórico</t>
        </is>
      </c>
      <c r="S6317" t="inlineStr"/>
      <c r="T6317" t="inlineStr">
        <is>
          <t>Helper</t>
        </is>
      </c>
      <c r="U6317" t="inlineStr"/>
      <c r="V6317" t="inlineStr">
        <is>
          <t>Envio de NFTs</t>
        </is>
      </c>
      <c r="W6317" t="inlineStr">
        <is>
          <t>NFTs</t>
        </is>
      </c>
      <c r="X6317" t="inlineStr">
        <is>
          <t>Technology &amp; Infrastructure</t>
        </is>
      </c>
      <c r="Y6317" t="inlineStr">
        <is>
          <t>Operating Costs</t>
        </is>
      </c>
      <c r="Z6317" t="inlineStr">
        <is>
          <t>Operating Costs</t>
        </is>
      </c>
      <c r="AA6317" t="inlineStr">
        <is>
          <t>Custos na Blockchain</t>
        </is>
      </c>
      <c r="AB6317" t="inlineStr"/>
      <c r="AC6317" t="inlineStr">
        <is>
          <t>0x001bc545c2fca8860bda2e3455788bb3f98ab876da5164a7d4c9c1915b59c6d7</t>
        </is>
      </c>
      <c r="AD6317" t="n">
        <v>1</v>
      </c>
      <c r="AE6317" t="n">
        <v>1</v>
      </c>
    </row>
    <row r="6318">
      <c r="A6318" t="inlineStr">
        <is>
          <t>a7889005-58f4-4b73-b999-9f901004d0ec</t>
        </is>
      </c>
      <c r="B6318" s="115" t="n">
        <v>44954</v>
      </c>
      <c r="C6318" s="115" t="n">
        <v>44954</v>
      </c>
      <c r="D6318" t="n">
        <v>-0.005609469600000001</v>
      </c>
      <c r="E6318" t="n">
        <v>-0.005609469600000001</v>
      </c>
      <c r="F6318" t="inlineStr">
        <is>
          <t>MATIC</t>
        </is>
      </c>
      <c r="G6318" t="n">
        <v>5.877823408624231</v>
      </c>
      <c r="H6318" t="n">
        <v>-0.032971471724846</v>
      </c>
      <c r="I6318" t="n">
        <v>-0.032971471724846</v>
      </c>
      <c r="J6318" t="n">
        <v>1</v>
      </c>
      <c r="K6318" t="inlineStr"/>
      <c r="L6318" t="inlineStr">
        <is>
          <t>Helper</t>
        </is>
      </c>
      <c r="M6318" t="inlineStr">
        <is>
          <t>Conexões Games</t>
        </is>
      </c>
      <c r="N6318" t="inlineStr"/>
      <c r="O6318" t="inlineStr"/>
      <c r="P6318" t="inlineStr"/>
      <c r="Q6318" t="inlineStr"/>
      <c r="R6318" t="inlineStr">
        <is>
          <t>Sem Histórico</t>
        </is>
      </c>
      <c r="S6318" t="inlineStr"/>
      <c r="T6318" t="inlineStr">
        <is>
          <t>Helper</t>
        </is>
      </c>
      <c r="U6318" t="inlineStr"/>
      <c r="V6318" t="inlineStr">
        <is>
          <t>Envio de NFTs</t>
        </is>
      </c>
      <c r="W6318" t="inlineStr">
        <is>
          <t>NFTs</t>
        </is>
      </c>
      <c r="X6318" t="inlineStr">
        <is>
          <t>Technology &amp; Infrastructure</t>
        </is>
      </c>
      <c r="Y6318" t="inlineStr">
        <is>
          <t>Operating Costs</t>
        </is>
      </c>
      <c r="Z6318" t="inlineStr">
        <is>
          <t>Operating Costs</t>
        </is>
      </c>
      <c r="AA6318" t="inlineStr">
        <is>
          <t>Custos na Blockchain</t>
        </is>
      </c>
      <c r="AB6318" t="inlineStr"/>
      <c r="AC6318" t="inlineStr">
        <is>
          <t>0x893503f4cbf02069c947f99a58852da1a4678d08c403bf4ade5cfad114006631</t>
        </is>
      </c>
      <c r="AD6318" t="n">
        <v>1</v>
      </c>
      <c r="AE6318" t="n">
        <v>1</v>
      </c>
    </row>
    <row r="6319">
      <c r="A6319" t="inlineStr">
        <is>
          <t>b0cbd729-b225-4864-b7c4-e19a87a2f3dc</t>
        </is>
      </c>
      <c r="B6319" s="115" t="n">
        <v>44954</v>
      </c>
      <c r="C6319" s="115" t="n">
        <v>44954</v>
      </c>
      <c r="D6319" t="n">
        <v>-0.0125092584</v>
      </c>
      <c r="E6319" t="n">
        <v>-0.0125092584</v>
      </c>
      <c r="F6319" t="inlineStr">
        <is>
          <t>MATIC</t>
        </is>
      </c>
      <c r="G6319" t="n">
        <v>5.877823408624231</v>
      </c>
      <c r="H6319" t="n">
        <v>-0.07352721184804929</v>
      </c>
      <c r="I6319" t="n">
        <v>-0.07352721184804929</v>
      </c>
      <c r="J6319" t="n">
        <v>1</v>
      </c>
      <c r="K6319" t="inlineStr"/>
      <c r="L6319" t="inlineStr">
        <is>
          <t>Helper</t>
        </is>
      </c>
      <c r="M6319" t="inlineStr">
        <is>
          <t>Conexões Games</t>
        </is>
      </c>
      <c r="N6319" t="inlineStr"/>
      <c r="O6319" t="inlineStr"/>
      <c r="P6319" t="inlineStr"/>
      <c r="Q6319" t="inlineStr"/>
      <c r="R6319" t="inlineStr">
        <is>
          <t>Sem Histórico</t>
        </is>
      </c>
      <c r="S6319" t="inlineStr"/>
      <c r="T6319" t="inlineStr">
        <is>
          <t>Helper</t>
        </is>
      </c>
      <c r="U6319" t="inlineStr"/>
      <c r="V6319" t="inlineStr">
        <is>
          <t>Envio de NFTs</t>
        </is>
      </c>
      <c r="W6319" t="inlineStr">
        <is>
          <t>NFTs</t>
        </is>
      </c>
      <c r="X6319" t="inlineStr">
        <is>
          <t>Technology &amp; Infrastructure</t>
        </is>
      </c>
      <c r="Y6319" t="inlineStr">
        <is>
          <t>Operating Costs</t>
        </is>
      </c>
      <c r="Z6319" t="inlineStr">
        <is>
          <t>Operating Costs</t>
        </is>
      </c>
      <c r="AA6319" t="inlineStr">
        <is>
          <t>Custos na Blockchain</t>
        </is>
      </c>
      <c r="AB6319" t="inlineStr"/>
      <c r="AC6319" t="inlineStr">
        <is>
          <t>0xc5b6ab3d4969b941ae82f4b86369f9d7d7478b8ebb8ceeea8e4cf60a2190a553</t>
        </is>
      </c>
      <c r="AD6319" t="n">
        <v>1</v>
      </c>
      <c r="AE6319" t="n">
        <v>1</v>
      </c>
    </row>
    <row r="6320">
      <c r="A6320" t="inlineStr">
        <is>
          <t>814a38af-9046-4d6e-b117-e41cef18a18a</t>
        </is>
      </c>
      <c r="B6320" s="115" t="n">
        <v>44954</v>
      </c>
      <c r="C6320" s="115" t="n">
        <v>44954</v>
      </c>
      <c r="D6320" t="n">
        <v>-0.0304303732</v>
      </c>
      <c r="E6320" t="n">
        <v>-0.0304303732</v>
      </c>
      <c r="F6320" t="inlineStr">
        <is>
          <t>MATIC</t>
        </is>
      </c>
      <c r="G6320" t="n">
        <v>5.877823408624231</v>
      </c>
      <c r="H6320" t="n">
        <v>-0.1788643599281315</v>
      </c>
      <c r="I6320" t="n">
        <v>-0.1788643599281315</v>
      </c>
      <c r="J6320" t="n">
        <v>1</v>
      </c>
      <c r="K6320" t="inlineStr"/>
      <c r="L6320" t="inlineStr">
        <is>
          <t>Helper</t>
        </is>
      </c>
      <c r="M6320" t="inlineStr">
        <is>
          <t>Conexões Games</t>
        </is>
      </c>
      <c r="N6320" t="inlineStr"/>
      <c r="O6320" t="inlineStr"/>
      <c r="P6320" t="inlineStr"/>
      <c r="Q6320" t="inlineStr"/>
      <c r="R6320" t="inlineStr">
        <is>
          <t>Sem Histórico</t>
        </is>
      </c>
      <c r="S6320" t="inlineStr"/>
      <c r="T6320" t="inlineStr">
        <is>
          <t>Helper</t>
        </is>
      </c>
      <c r="U6320" t="inlineStr"/>
      <c r="V6320" t="inlineStr">
        <is>
          <t>Envio de NFTs</t>
        </is>
      </c>
      <c r="W6320" t="inlineStr">
        <is>
          <t>NFTs</t>
        </is>
      </c>
      <c r="X6320" t="inlineStr">
        <is>
          <t>Technology &amp; Infrastructure</t>
        </is>
      </c>
      <c r="Y6320" t="inlineStr">
        <is>
          <t>Operating Costs</t>
        </is>
      </c>
      <c r="Z6320" t="inlineStr">
        <is>
          <t>Operating Costs</t>
        </is>
      </c>
      <c r="AA6320" t="inlineStr">
        <is>
          <t>Custos na Blockchain</t>
        </is>
      </c>
      <c r="AB6320" t="inlineStr"/>
      <c r="AC6320" t="inlineStr">
        <is>
          <t>0xfa51ed6b88e5153d99e0fb0af044cbd841e9132981db5fc7ee7fc96c3ac17f94</t>
        </is>
      </c>
      <c r="AD6320" t="n">
        <v>1</v>
      </c>
      <c r="AE6320" t="n">
        <v>1</v>
      </c>
    </row>
    <row r="6321">
      <c r="A6321" t="inlineStr">
        <is>
          <t>c467cf1b-694f-4ecc-a7cc-b40a229d9066</t>
        </is>
      </c>
      <c r="B6321" s="115" t="n">
        <v>44953</v>
      </c>
      <c r="C6321" s="115" t="n">
        <v>44953</v>
      </c>
      <c r="D6321" t="n">
        <v>-0.008787043200000001</v>
      </c>
      <c r="E6321" t="n">
        <v>-0.008787043200000001</v>
      </c>
      <c r="F6321" t="inlineStr">
        <is>
          <t>MATIC</t>
        </is>
      </c>
      <c r="G6321" t="n">
        <v>5.952747817154596</v>
      </c>
      <c r="H6321" t="n">
        <v>-0.05230705222804314</v>
      </c>
      <c r="I6321" t="n">
        <v>-0.05230705222804314</v>
      </c>
      <c r="J6321" t="n">
        <v>1</v>
      </c>
      <c r="K6321" t="inlineStr"/>
      <c r="L6321" t="inlineStr">
        <is>
          <t>Helper</t>
        </is>
      </c>
      <c r="M6321" t="inlineStr">
        <is>
          <t>Conexões Games</t>
        </is>
      </c>
      <c r="N6321" t="inlineStr"/>
      <c r="O6321" t="inlineStr"/>
      <c r="P6321" t="inlineStr"/>
      <c r="Q6321" t="inlineStr"/>
      <c r="R6321" t="inlineStr">
        <is>
          <t>Sem Histórico</t>
        </is>
      </c>
      <c r="S6321" t="inlineStr"/>
      <c r="T6321" t="inlineStr">
        <is>
          <t>Helper</t>
        </is>
      </c>
      <c r="U6321" t="inlineStr"/>
      <c r="V6321" t="inlineStr">
        <is>
          <t>Envio de NFTs</t>
        </is>
      </c>
      <c r="W6321" t="inlineStr">
        <is>
          <t>NFTs</t>
        </is>
      </c>
      <c r="X6321" t="inlineStr">
        <is>
          <t>Technology &amp; Infrastructure</t>
        </is>
      </c>
      <c r="Y6321" t="inlineStr">
        <is>
          <t>Operating Costs</t>
        </is>
      </c>
      <c r="Z6321" t="inlineStr">
        <is>
          <t>Operating Costs</t>
        </is>
      </c>
      <c r="AA6321" t="inlineStr">
        <is>
          <t>Custos na Blockchain</t>
        </is>
      </c>
      <c r="AB6321" t="inlineStr"/>
      <c r="AC6321" t="inlineStr">
        <is>
          <t>0x039087ebf8f7e53f7de0130269e4add70daea232f5cc78b6eb96a763f420e3be</t>
        </is>
      </c>
      <c r="AD6321" t="n">
        <v>1</v>
      </c>
      <c r="AE6321" t="n">
        <v>1</v>
      </c>
    </row>
    <row r="6322">
      <c r="A6322" t="inlineStr">
        <is>
          <t>a5ce16b6-a876-40ed-aa13-8502e433ba0a</t>
        </is>
      </c>
      <c r="B6322" s="115" t="n">
        <v>44953</v>
      </c>
      <c r="C6322" s="115" t="n">
        <v>44953</v>
      </c>
      <c r="D6322" t="n">
        <v>-0.0077542668</v>
      </c>
      <c r="E6322" t="n">
        <v>-0.0077542668</v>
      </c>
      <c r="F6322" t="inlineStr">
        <is>
          <t>MATIC</t>
        </is>
      </c>
      <c r="G6322" t="n">
        <v>5.952747817154596</v>
      </c>
      <c r="H6322" t="n">
        <v>-0.04615919476733436</v>
      </c>
      <c r="I6322" t="n">
        <v>-0.04615919476733436</v>
      </c>
      <c r="J6322" t="n">
        <v>1</v>
      </c>
      <c r="K6322" t="inlineStr"/>
      <c r="L6322" t="inlineStr">
        <is>
          <t>Helper</t>
        </is>
      </c>
      <c r="M6322" t="inlineStr">
        <is>
          <t>Conexões Games</t>
        </is>
      </c>
      <c r="N6322" t="inlineStr"/>
      <c r="O6322" t="inlineStr"/>
      <c r="P6322" t="inlineStr"/>
      <c r="Q6322" t="inlineStr"/>
      <c r="R6322" t="inlineStr">
        <is>
          <t>Sem Histórico</t>
        </is>
      </c>
      <c r="S6322" t="inlineStr"/>
      <c r="T6322" t="inlineStr">
        <is>
          <t>Helper</t>
        </is>
      </c>
      <c r="U6322" t="inlineStr"/>
      <c r="V6322" t="inlineStr">
        <is>
          <t>Envio de NFTs</t>
        </is>
      </c>
      <c r="W6322" t="inlineStr">
        <is>
          <t>NFTs</t>
        </is>
      </c>
      <c r="X6322" t="inlineStr">
        <is>
          <t>Technology &amp; Infrastructure</t>
        </is>
      </c>
      <c r="Y6322" t="inlineStr">
        <is>
          <t>Operating Costs</t>
        </is>
      </c>
      <c r="Z6322" t="inlineStr">
        <is>
          <t>Operating Costs</t>
        </is>
      </c>
      <c r="AA6322" t="inlineStr">
        <is>
          <t>Custos na Blockchain</t>
        </is>
      </c>
      <c r="AB6322" t="inlineStr"/>
      <c r="AC6322" t="inlineStr">
        <is>
          <t>0x4d1ddf4ae6b3aff5e4f8f7ad45a58640deac08934cb966c679a834d9feecea2e</t>
        </is>
      </c>
      <c r="AD6322" t="n">
        <v>1</v>
      </c>
      <c r="AE6322" t="n">
        <v>1</v>
      </c>
    </row>
    <row r="6323">
      <c r="A6323" t="inlineStr">
        <is>
          <t>46af0cd4-0330-4b9e-a584-bfa0a8866c2c</t>
        </is>
      </c>
      <c r="B6323" s="115" t="n">
        <v>44953</v>
      </c>
      <c r="C6323" s="115" t="n">
        <v>44953</v>
      </c>
      <c r="D6323" t="n">
        <v>-0.002724638319002826</v>
      </c>
      <c r="E6323" t="n">
        <v>-0.002724638319002826</v>
      </c>
      <c r="F6323" t="inlineStr">
        <is>
          <t>MATIC</t>
        </is>
      </c>
      <c r="G6323" t="n">
        <v>5.952747817154596</v>
      </c>
      <c r="H6323" t="n">
        <v>-0.01621908480597984</v>
      </c>
      <c r="I6323" t="n">
        <v>-0.01621908480597984</v>
      </c>
      <c r="J6323" t="n">
        <v>1</v>
      </c>
      <c r="K6323" t="inlineStr"/>
      <c r="L6323" t="inlineStr">
        <is>
          <t>Ledger</t>
        </is>
      </c>
      <c r="M6323" t="inlineStr">
        <is>
          <t>Conexões Games</t>
        </is>
      </c>
      <c r="N6323" t="inlineStr"/>
      <c r="O6323" t="inlineStr"/>
      <c r="P6323" t="inlineStr"/>
      <c r="Q6323" t="inlineStr"/>
      <c r="R6323" t="inlineStr">
        <is>
          <t>Custos operacionais gerais</t>
        </is>
      </c>
      <c r="S6323" t="inlineStr"/>
      <c r="T6323" t="inlineStr">
        <is>
          <t>Ledger</t>
        </is>
      </c>
      <c r="U6323" t="inlineStr"/>
      <c r="V6323" t="inlineStr">
        <is>
          <t>Serviços pontuais</t>
        </is>
      </c>
      <c r="W6323" t="inlineStr">
        <is>
          <t>Blockchain</t>
        </is>
      </c>
      <c r="X6323" t="inlineStr">
        <is>
          <t>Technology &amp; Infrastructure</t>
        </is>
      </c>
      <c r="Y6323" t="inlineStr">
        <is>
          <t>Operating Costs</t>
        </is>
      </c>
      <c r="Z6323" t="inlineStr">
        <is>
          <t>Operating Costs</t>
        </is>
      </c>
      <c r="AA6323" t="inlineStr">
        <is>
          <t>Custos na Blockchain</t>
        </is>
      </c>
      <c r="AB6323" t="inlineStr"/>
      <c r="AC6323" t="inlineStr">
        <is>
          <t>0xc1dfebca58aba9d06e44aedfd5a1f6539768b2fe5399f5b9cd423e5d11966dd5</t>
        </is>
      </c>
      <c r="AD6323" t="n">
        <v>1</v>
      </c>
      <c r="AE6323" t="n">
        <v>1</v>
      </c>
    </row>
    <row r="6324">
      <c r="A6324" t="inlineStr">
        <is>
          <t>3e53ef00-94cc-4c80-90bd-e3b5a2a2f8ae</t>
        </is>
      </c>
      <c r="B6324" s="115" t="n">
        <v>44953</v>
      </c>
      <c r="C6324" s="115" t="n">
        <v>44953</v>
      </c>
      <c r="D6324" t="n">
        <v>-0.007504301999999999</v>
      </c>
      <c r="E6324" t="n">
        <v>-0.007504301999999999</v>
      </c>
      <c r="F6324" t="inlineStr">
        <is>
          <t>MATIC</t>
        </is>
      </c>
      <c r="G6324" t="n">
        <v>5.952747817154596</v>
      </c>
      <c r="H6324" t="n">
        <v>-0.04467121734976887</v>
      </c>
      <c r="I6324" t="n">
        <v>-0.04467121734976887</v>
      </c>
      <c r="J6324" t="n">
        <v>1</v>
      </c>
      <c r="K6324" t="inlineStr"/>
      <c r="L6324" t="inlineStr">
        <is>
          <t>Helper</t>
        </is>
      </c>
      <c r="M6324" t="inlineStr">
        <is>
          <t>Conexões Games</t>
        </is>
      </c>
      <c r="N6324" t="inlineStr"/>
      <c r="O6324" t="inlineStr"/>
      <c r="P6324" t="inlineStr"/>
      <c r="Q6324" t="inlineStr"/>
      <c r="R6324" t="inlineStr">
        <is>
          <t>Sem Histórico</t>
        </is>
      </c>
      <c r="S6324" t="inlineStr"/>
      <c r="T6324" t="inlineStr">
        <is>
          <t>Helper</t>
        </is>
      </c>
      <c r="U6324" t="inlineStr"/>
      <c r="V6324" t="inlineStr">
        <is>
          <t>Envio de NFTs</t>
        </is>
      </c>
      <c r="W6324" t="inlineStr">
        <is>
          <t>NFTs</t>
        </is>
      </c>
      <c r="X6324" t="inlineStr">
        <is>
          <t>Technology &amp; Infrastructure</t>
        </is>
      </c>
      <c r="Y6324" t="inlineStr">
        <is>
          <t>Operating Costs</t>
        </is>
      </c>
      <c r="Z6324" t="inlineStr">
        <is>
          <t>Operating Costs</t>
        </is>
      </c>
      <c r="AA6324" t="inlineStr">
        <is>
          <t>Custos na Blockchain</t>
        </is>
      </c>
      <c r="AB6324" t="inlineStr"/>
      <c r="AC6324" t="inlineStr">
        <is>
          <t>0x14bffad4bdb9a7b9d519af6099a527e91733c7c430696860a48fe5a477b16f63</t>
        </is>
      </c>
      <c r="AD6324" t="n">
        <v>1</v>
      </c>
      <c r="AE6324" t="n">
        <v>1</v>
      </c>
    </row>
    <row r="6325">
      <c r="A6325" t="inlineStr">
        <is>
          <t>47697356-782f-4f1d-b552-77ee45a9c97f</t>
        </is>
      </c>
      <c r="B6325" s="115" t="n">
        <v>44953</v>
      </c>
      <c r="C6325" s="115" t="n">
        <v>44953</v>
      </c>
      <c r="D6325" t="n">
        <v>-0.0101143082</v>
      </c>
      <c r="E6325" t="n">
        <v>-0.0101143082</v>
      </c>
      <c r="F6325" t="inlineStr">
        <is>
          <t>MATIC</t>
        </is>
      </c>
      <c r="G6325" t="n">
        <v>5.952747817154596</v>
      </c>
      <c r="H6325" t="n">
        <v>-0.06020792605957883</v>
      </c>
      <c r="I6325" t="n">
        <v>-0.06020792605957883</v>
      </c>
      <c r="J6325" t="n">
        <v>1</v>
      </c>
      <c r="K6325" t="inlineStr"/>
      <c r="L6325" t="inlineStr">
        <is>
          <t>Helper</t>
        </is>
      </c>
      <c r="M6325" t="inlineStr">
        <is>
          <t>Conexões Games</t>
        </is>
      </c>
      <c r="N6325" t="inlineStr"/>
      <c r="O6325" t="inlineStr"/>
      <c r="P6325" t="inlineStr"/>
      <c r="Q6325" t="inlineStr"/>
      <c r="R6325" t="inlineStr">
        <is>
          <t>Sem Histórico</t>
        </is>
      </c>
      <c r="S6325" t="inlineStr"/>
      <c r="T6325" t="inlineStr">
        <is>
          <t>Helper</t>
        </is>
      </c>
      <c r="U6325" t="inlineStr"/>
      <c r="V6325" t="inlineStr">
        <is>
          <t>Envio de NFTs</t>
        </is>
      </c>
      <c r="W6325" t="inlineStr">
        <is>
          <t>NFTs</t>
        </is>
      </c>
      <c r="X6325" t="inlineStr">
        <is>
          <t>Technology &amp; Infrastructure</t>
        </is>
      </c>
      <c r="Y6325" t="inlineStr">
        <is>
          <t>Operating Costs</t>
        </is>
      </c>
      <c r="Z6325" t="inlineStr">
        <is>
          <t>Operating Costs</t>
        </is>
      </c>
      <c r="AA6325" t="inlineStr">
        <is>
          <t>Custos na Blockchain</t>
        </is>
      </c>
      <c r="AB6325" t="inlineStr"/>
      <c r="AC6325" t="inlineStr">
        <is>
          <t>0x751f56ce14d02994d5f14abc2edbafae827a6d033cc8042ab96fd6b7c472598f</t>
        </is>
      </c>
      <c r="AD6325" t="n">
        <v>1</v>
      </c>
      <c r="AE6325" t="n">
        <v>1</v>
      </c>
    </row>
    <row r="6326">
      <c r="A6326" t="inlineStr">
        <is>
          <t>8800a361-9f55-477a-b5fd-086636dd020f</t>
        </is>
      </c>
      <c r="B6326" s="115" t="n">
        <v>44953</v>
      </c>
      <c r="C6326" s="115" t="n">
        <v>44953</v>
      </c>
      <c r="D6326" t="n">
        <v>-0.8938131262411149</v>
      </c>
      <c r="E6326" t="n">
        <v>-0.8938131262411149</v>
      </c>
      <c r="F6326" t="inlineStr">
        <is>
          <t>MATIC</t>
        </is>
      </c>
      <c r="G6326" t="n">
        <v>5.952747817154596</v>
      </c>
      <c r="H6326" t="n">
        <v>-5.320644136175922</v>
      </c>
      <c r="I6326" t="n">
        <v>-5.320644136175922</v>
      </c>
      <c r="J6326" t="n">
        <v>1</v>
      </c>
      <c r="K6326" t="inlineStr"/>
      <c r="L6326" t="inlineStr">
        <is>
          <t>Ledger</t>
        </is>
      </c>
      <c r="M6326" t="inlineStr"/>
      <c r="N6326" t="inlineStr"/>
      <c r="O6326" t="inlineStr"/>
      <c r="P6326" t="inlineStr"/>
      <c r="Q6326" t="inlineStr"/>
      <c r="R6326" t="inlineStr">
        <is>
          <t>Sem Histórico</t>
        </is>
      </c>
      <c r="S6326" t="inlineStr"/>
      <c r="T6326" t="inlineStr">
        <is>
          <t>Ledger</t>
        </is>
      </c>
      <c r="U6326" t="inlineStr"/>
      <c r="V6326" t="inlineStr">
        <is>
          <t>Serviços pontuais</t>
        </is>
      </c>
      <c r="W6326" t="inlineStr">
        <is>
          <t>Blockchain</t>
        </is>
      </c>
      <c r="X6326" t="inlineStr">
        <is>
          <t>Technology &amp; Infrastructure</t>
        </is>
      </c>
      <c r="Y6326" t="inlineStr">
        <is>
          <t>Operating Costs</t>
        </is>
      </c>
      <c r="Z6326" t="inlineStr">
        <is>
          <t>Operating Costs</t>
        </is>
      </c>
      <c r="AA6326" t="inlineStr">
        <is>
          <t>Custos na Blockchain</t>
        </is>
      </c>
      <c r="AB6326" t="inlineStr"/>
      <c r="AC6326" t="inlineStr">
        <is>
          <t>0x2e7a88964a65ae6764c9f64658a61341800e3e594fcd21d881a212d7643101de</t>
        </is>
      </c>
      <c r="AD6326" t="n">
        <v>1</v>
      </c>
      <c r="AE6326" t="n">
        <v>1</v>
      </c>
    </row>
    <row r="6327">
      <c r="A6327" t="inlineStr">
        <is>
          <t>754502f1-3eea-4134-8b7f-6f462b71f9c4</t>
        </is>
      </c>
      <c r="B6327" s="115" t="n">
        <v>44952</v>
      </c>
      <c r="C6327" s="115" t="n">
        <v>44952</v>
      </c>
      <c r="D6327" t="n">
        <v>0.00075</v>
      </c>
      <c r="E6327" t="n">
        <v>0.00075</v>
      </c>
      <c r="F6327" t="inlineStr">
        <is>
          <t>ETH</t>
        </is>
      </c>
      <c r="G6327" t="n">
        <v>8174.323634507401</v>
      </c>
      <c r="H6327" t="n">
        <v>6.130742725880551</v>
      </c>
      <c r="I6327" t="n">
        <v>6.130742725880551</v>
      </c>
      <c r="J6327" t="n">
        <v>1</v>
      </c>
      <c r="K6327" t="inlineStr"/>
      <c r="L6327" t="inlineStr">
        <is>
          <t>OpenSea Seaport</t>
        </is>
      </c>
      <c r="M6327" t="inlineStr">
        <is>
          <t>Seamore</t>
        </is>
      </c>
      <c r="N6327" t="inlineStr"/>
      <c r="O6327" t="inlineStr"/>
      <c r="P6327" t="inlineStr"/>
      <c r="Q6327" t="inlineStr"/>
      <c r="R6327" t="inlineStr">
        <is>
          <t>Sem Histórico</t>
        </is>
      </c>
      <c r="S6327" t="inlineStr"/>
      <c r="T6327" t="inlineStr">
        <is>
          <t>Seamore</t>
        </is>
      </c>
      <c r="U6327" t="inlineStr"/>
      <c r="V6327" t="inlineStr">
        <is>
          <t>Venda Secundária</t>
        </is>
      </c>
      <c r="W6327" t="inlineStr">
        <is>
          <t>Venda Secundária</t>
        </is>
      </c>
      <c r="X6327" t="inlineStr">
        <is>
          <t>Non Recurrent</t>
        </is>
      </c>
      <c r="Y6327" t="inlineStr">
        <is>
          <t>Operating Revenue</t>
        </is>
      </c>
      <c r="Z6327" t="inlineStr">
        <is>
          <t>Operating Revenue</t>
        </is>
      </c>
      <c r="AA6327" t="inlineStr">
        <is>
          <t>Receita Operacional</t>
        </is>
      </c>
      <c r="AB6327" t="inlineStr"/>
      <c r="AC6327" t="inlineStr">
        <is>
          <t>0xf05c0d417e9b5904db323c31c60fddf37c098b612202ffd0ae7abe075f051bdb</t>
        </is>
      </c>
      <c r="AD6327" t="n">
        <v>1</v>
      </c>
      <c r="AE6327" t="n">
        <v>1</v>
      </c>
    </row>
    <row r="6328">
      <c r="A6328" t="inlineStr">
        <is>
          <t>4fa9843d-23aa-4f8f-b9b8-786263a33c30</t>
        </is>
      </c>
      <c r="B6328" s="115" t="n">
        <v>44951</v>
      </c>
      <c r="C6328" s="115" t="n">
        <v>44951</v>
      </c>
      <c r="D6328" t="n">
        <v>0.00075</v>
      </c>
      <c r="E6328" t="n">
        <v>0.00075</v>
      </c>
      <c r="F6328" t="inlineStr">
        <is>
          <t>ETH</t>
        </is>
      </c>
      <c r="G6328" t="n">
        <v>8240.102301790283</v>
      </c>
      <c r="H6328" t="n">
        <v>6.180076726342712</v>
      </c>
      <c r="I6328" t="n">
        <v>6.180076726342712</v>
      </c>
      <c r="J6328" t="n">
        <v>1</v>
      </c>
      <c r="K6328" t="inlineStr"/>
      <c r="L6328" t="inlineStr">
        <is>
          <t>OpenSea Seaport</t>
        </is>
      </c>
      <c r="M6328" t="inlineStr">
        <is>
          <t>Seamore</t>
        </is>
      </c>
      <c r="N6328" t="inlineStr"/>
      <c r="O6328" t="inlineStr"/>
      <c r="P6328" t="inlineStr"/>
      <c r="Q6328" t="inlineStr"/>
      <c r="R6328" t="inlineStr">
        <is>
          <t>Sem Histórico</t>
        </is>
      </c>
      <c r="S6328" t="inlineStr"/>
      <c r="T6328" t="inlineStr">
        <is>
          <t>Seamore</t>
        </is>
      </c>
      <c r="U6328" t="inlineStr"/>
      <c r="V6328" t="inlineStr">
        <is>
          <t>Venda Secundária</t>
        </is>
      </c>
      <c r="W6328" t="inlineStr">
        <is>
          <t>Venda Secundária</t>
        </is>
      </c>
      <c r="X6328" t="inlineStr">
        <is>
          <t>Non Recurrent</t>
        </is>
      </c>
      <c r="Y6328" t="inlineStr">
        <is>
          <t>Operating Revenue</t>
        </is>
      </c>
      <c r="Z6328" t="inlineStr">
        <is>
          <t>Operating Revenue</t>
        </is>
      </c>
      <c r="AA6328" t="inlineStr">
        <is>
          <t>Receita Operacional</t>
        </is>
      </c>
      <c r="AB6328" t="inlineStr"/>
      <c r="AC6328" t="inlineStr">
        <is>
          <t>0x0703c2a36fb0dd865903d135e62a5a685a4b90f9bd91f2da19dd0e19c2f6546a</t>
        </is>
      </c>
      <c r="AD6328" t="n">
        <v>1</v>
      </c>
      <c r="AE6328" t="n">
        <v>1</v>
      </c>
    </row>
    <row r="6329">
      <c r="A6329" t="inlineStr">
        <is>
          <t>6da0b97d-e437-4848-b6e9-881fa121943f</t>
        </is>
      </c>
      <c r="B6329" s="115" t="n">
        <v>44951</v>
      </c>
      <c r="C6329" s="115" t="n">
        <v>44951</v>
      </c>
      <c r="D6329" t="n">
        <v>-0.1275780945972686</v>
      </c>
      <c r="E6329" t="n">
        <v>-0.1275780945972686</v>
      </c>
      <c r="F6329" t="inlineStr">
        <is>
          <t>MATIC</t>
        </is>
      </c>
      <c r="G6329" t="n">
        <v>5.070076726342711</v>
      </c>
      <c r="H6329" t="n">
        <v>-0.6468307282087604</v>
      </c>
      <c r="I6329" t="n">
        <v>-0.6468307282087604</v>
      </c>
      <c r="J6329" t="n">
        <v>1</v>
      </c>
      <c r="K6329" t="inlineStr"/>
      <c r="L6329" t="inlineStr">
        <is>
          <t>Ledger</t>
        </is>
      </c>
      <c r="M6329" t="inlineStr"/>
      <c r="N6329" t="inlineStr"/>
      <c r="O6329" t="inlineStr"/>
      <c r="P6329" t="inlineStr"/>
      <c r="Q6329" t="inlineStr"/>
      <c r="R6329" t="inlineStr">
        <is>
          <t>Custos operacionais gerais</t>
        </is>
      </c>
      <c r="S6329" t="inlineStr"/>
      <c r="T6329" t="inlineStr">
        <is>
          <t>Ledger</t>
        </is>
      </c>
      <c r="U6329" t="inlineStr"/>
      <c r="V6329" t="inlineStr">
        <is>
          <t>Serviços pontuais</t>
        </is>
      </c>
      <c r="W6329" t="inlineStr">
        <is>
          <t>Blockchain</t>
        </is>
      </c>
      <c r="X6329" t="inlineStr">
        <is>
          <t>Technology &amp; Infrastructure</t>
        </is>
      </c>
      <c r="Y6329" t="inlineStr">
        <is>
          <t>Operating Costs</t>
        </is>
      </c>
      <c r="Z6329" t="inlineStr">
        <is>
          <t>Operating Costs</t>
        </is>
      </c>
      <c r="AA6329" t="inlineStr">
        <is>
          <t>Custos na Blockchain</t>
        </is>
      </c>
      <c r="AB6329" t="inlineStr"/>
      <c r="AC6329" t="inlineStr">
        <is>
          <t>0xff5255f28855728682e4b22864dd7d72fc70568a33c9fb187474c4b94d15d0e1</t>
        </is>
      </c>
      <c r="AD6329" t="n">
        <v>1</v>
      </c>
      <c r="AE6329" t="n">
        <v>1</v>
      </c>
    </row>
    <row r="6330">
      <c r="A6330" t="inlineStr">
        <is>
          <t>f9d371dc-6187-410d-8ab8-c0d0658c7682</t>
        </is>
      </c>
      <c r="B6330" s="115" t="n">
        <v>44951</v>
      </c>
      <c r="C6330" s="115" t="n">
        <v>44951</v>
      </c>
      <c r="D6330" t="n">
        <v>-0.117736101047972</v>
      </c>
      <c r="E6330" t="n">
        <v>-0.117736101047972</v>
      </c>
      <c r="F6330" t="inlineStr">
        <is>
          <t>MATIC</t>
        </is>
      </c>
      <c r="G6330" t="n">
        <v>5.070076726342711</v>
      </c>
      <c r="H6330" t="n">
        <v>-0.5969310657736563</v>
      </c>
      <c r="I6330" t="n">
        <v>-0.5969310657736563</v>
      </c>
      <c r="J6330" t="n">
        <v>1</v>
      </c>
      <c r="K6330" t="inlineStr"/>
      <c r="L6330" t="inlineStr">
        <is>
          <t>Ledger</t>
        </is>
      </c>
      <c r="M6330" t="inlineStr"/>
      <c r="N6330" t="inlineStr"/>
      <c r="O6330" t="inlineStr"/>
      <c r="P6330" t="inlineStr"/>
      <c r="Q6330" t="inlineStr"/>
      <c r="R6330" t="inlineStr">
        <is>
          <t>Custos operacionais gerais</t>
        </is>
      </c>
      <c r="S6330" t="inlineStr"/>
      <c r="T6330" t="inlineStr">
        <is>
          <t>Ledger</t>
        </is>
      </c>
      <c r="U6330" t="inlineStr"/>
      <c r="V6330" t="inlineStr">
        <is>
          <t>Serviços pontuais</t>
        </is>
      </c>
      <c r="W6330" t="inlineStr">
        <is>
          <t>Blockchain</t>
        </is>
      </c>
      <c r="X6330" t="inlineStr">
        <is>
          <t>Technology &amp; Infrastructure</t>
        </is>
      </c>
      <c r="Y6330" t="inlineStr">
        <is>
          <t>Operating Costs</t>
        </is>
      </c>
      <c r="Z6330" t="inlineStr">
        <is>
          <t>Operating Costs</t>
        </is>
      </c>
      <c r="AA6330" t="inlineStr">
        <is>
          <t>Custos na Blockchain</t>
        </is>
      </c>
      <c r="AB6330" t="inlineStr"/>
      <c r="AC6330" t="inlineStr">
        <is>
          <t>0x1aba20d29ccd47998f8817913ee1b781f58a335b20251d22a9e8ab8da53b7191</t>
        </is>
      </c>
      <c r="AD6330" t="n">
        <v>1</v>
      </c>
      <c r="AE6330" t="n">
        <v>1</v>
      </c>
    </row>
    <row r="6331">
      <c r="A6331" t="inlineStr">
        <is>
          <t>342faf35-099a-4837-a14b-3718f10f4b00</t>
        </is>
      </c>
      <c r="B6331" s="115" t="n">
        <v>44951</v>
      </c>
      <c r="C6331" s="115" t="n">
        <v>44951</v>
      </c>
      <c r="D6331" t="n">
        <v>-0.0211886</v>
      </c>
      <c r="E6331" t="n">
        <v>-0.0211886</v>
      </c>
      <c r="F6331" t="inlineStr">
        <is>
          <t>MATIC</t>
        </is>
      </c>
      <c r="G6331" t="n">
        <v>5.070076726342711</v>
      </c>
      <c r="H6331" t="n">
        <v>-0.1074278277237852</v>
      </c>
      <c r="I6331" t="n">
        <v>-0.1074278277237852</v>
      </c>
      <c r="J6331" t="n">
        <v>1</v>
      </c>
      <c r="K6331" t="inlineStr"/>
      <c r="L6331" t="inlineStr">
        <is>
          <t>Helper</t>
        </is>
      </c>
      <c r="M6331" t="inlineStr"/>
      <c r="N6331" t="inlineStr"/>
      <c r="O6331" t="inlineStr"/>
      <c r="P6331" t="inlineStr"/>
      <c r="Q6331" t="inlineStr"/>
      <c r="R6331" t="inlineStr">
        <is>
          <t>Custos operacionais gerais</t>
        </is>
      </c>
      <c r="S6331" t="inlineStr"/>
      <c r="T6331" t="inlineStr">
        <is>
          <t>Helper</t>
        </is>
      </c>
      <c r="U6331" t="inlineStr"/>
      <c r="V6331" t="inlineStr">
        <is>
          <t>Serviços pontuais</t>
        </is>
      </c>
      <c r="W6331" t="inlineStr">
        <is>
          <t>Blockchain</t>
        </is>
      </c>
      <c r="X6331" t="inlineStr">
        <is>
          <t>Technology &amp; Infrastructure</t>
        </is>
      </c>
      <c r="Y6331" t="inlineStr">
        <is>
          <t>Operating Costs</t>
        </is>
      </c>
      <c r="Z6331" t="inlineStr">
        <is>
          <t>Operating Costs</t>
        </is>
      </c>
      <c r="AA6331" t="inlineStr">
        <is>
          <t>Custos na Blockchain</t>
        </is>
      </c>
      <c r="AB6331" t="inlineStr"/>
      <c r="AC6331" t="inlineStr">
        <is>
          <t>0xbdb3c8757c78c21331a5c83f1c7e7530d668ffdf5d0a43d2cf9cbe4d16ac51e8</t>
        </is>
      </c>
      <c r="AD6331" t="n">
        <v>1</v>
      </c>
      <c r="AE6331" t="n">
        <v>1</v>
      </c>
    </row>
    <row r="6332">
      <c r="A6332" t="inlineStr">
        <is>
          <t>befeb1bb-de28-4567-bd4f-8ae223bc490e</t>
        </is>
      </c>
      <c r="B6332" s="115" t="n">
        <v>44946</v>
      </c>
      <c r="C6332" s="115" t="n">
        <v>44946</v>
      </c>
      <c r="D6332" t="n">
        <v>-0.0053488575</v>
      </c>
      <c r="E6332" t="n">
        <v>-0.0053488575</v>
      </c>
      <c r="F6332" t="inlineStr">
        <is>
          <t>MATIC</t>
        </is>
      </c>
      <c r="G6332" t="n">
        <v>5.348958333333332</v>
      </c>
      <c r="H6332" t="n">
        <v>-0.02861081589843749</v>
      </c>
      <c r="I6332" t="n">
        <v>-0.02861081589843749</v>
      </c>
      <c r="J6332" t="n">
        <v>1</v>
      </c>
      <c r="K6332" t="inlineStr"/>
      <c r="L6332" t="inlineStr">
        <is>
          <t>Helper</t>
        </is>
      </c>
      <c r="M6332" t="inlineStr"/>
      <c r="N6332" t="inlineStr"/>
      <c r="O6332" t="inlineStr"/>
      <c r="P6332" t="inlineStr"/>
      <c r="Q6332" t="inlineStr"/>
      <c r="R6332" t="inlineStr">
        <is>
          <t>Sem Histórico</t>
        </is>
      </c>
      <c r="S6332" t="inlineStr"/>
      <c r="T6332" t="inlineStr">
        <is>
          <t>Helper</t>
        </is>
      </c>
      <c r="U6332" t="inlineStr"/>
      <c r="V6332" t="inlineStr">
        <is>
          <t>Envio de NFTs</t>
        </is>
      </c>
      <c r="W6332" t="inlineStr">
        <is>
          <t>NFTs</t>
        </is>
      </c>
      <c r="X6332" t="inlineStr">
        <is>
          <t>Technology &amp; Infrastructure</t>
        </is>
      </c>
      <c r="Y6332" t="inlineStr">
        <is>
          <t>Operating Costs</t>
        </is>
      </c>
      <c r="Z6332" t="inlineStr">
        <is>
          <t>Operating Costs</t>
        </is>
      </c>
      <c r="AA6332" t="inlineStr">
        <is>
          <t>Custos na Blockchain</t>
        </is>
      </c>
      <c r="AB6332" t="inlineStr"/>
      <c r="AC6332" t="inlineStr">
        <is>
          <t>0x8ad2bd354a14f1cf4caebd7e6493c88f57a8e67ecb6a9cdb40d956b613f1d1fb</t>
        </is>
      </c>
      <c r="AD6332" t="n">
        <v>1</v>
      </c>
      <c r="AE6332" t="n">
        <v>1</v>
      </c>
    </row>
    <row r="6333">
      <c r="A6333" t="inlineStr">
        <is>
          <t>e6fca94b-4983-4aab-a86d-657bb9b29158</t>
        </is>
      </c>
      <c r="B6333" s="115" t="n">
        <v>44937</v>
      </c>
      <c r="C6333" s="115" t="n">
        <v>44937</v>
      </c>
      <c r="D6333" t="n">
        <v>-0.0041975796</v>
      </c>
      <c r="E6333" t="n">
        <v>-0.0041975796</v>
      </c>
      <c r="F6333" t="inlineStr">
        <is>
          <t>MATIC</t>
        </is>
      </c>
      <c r="G6333" t="n">
        <v>4.649479166666667</v>
      </c>
      <c r="H6333" t="n">
        <v>-0.019516558900625</v>
      </c>
      <c r="I6333" t="n">
        <v>-0.019516558900625</v>
      </c>
      <c r="J6333" t="n">
        <v>1</v>
      </c>
      <c r="K6333" t="inlineStr"/>
      <c r="L6333" t="inlineStr">
        <is>
          <t>Helper</t>
        </is>
      </c>
      <c r="M6333" t="inlineStr"/>
      <c r="N6333" t="inlineStr"/>
      <c r="O6333" t="inlineStr"/>
      <c r="P6333" t="inlineStr"/>
      <c r="Q6333" t="inlineStr"/>
      <c r="R6333" t="inlineStr">
        <is>
          <t>Sem Histórico</t>
        </is>
      </c>
      <c r="S6333" t="inlineStr"/>
      <c r="T6333" t="inlineStr">
        <is>
          <t>Helper</t>
        </is>
      </c>
      <c r="U6333" t="inlineStr"/>
      <c r="V6333" t="inlineStr">
        <is>
          <t>Envio de NFTs</t>
        </is>
      </c>
      <c r="W6333" t="inlineStr">
        <is>
          <t>NFTs</t>
        </is>
      </c>
      <c r="X6333" t="inlineStr">
        <is>
          <t>Technology &amp; Infrastructure</t>
        </is>
      </c>
      <c r="Y6333" t="inlineStr">
        <is>
          <t>Operating Costs</t>
        </is>
      </c>
      <c r="Z6333" t="inlineStr">
        <is>
          <t>Operating Costs</t>
        </is>
      </c>
      <c r="AA6333" t="inlineStr">
        <is>
          <t>Custos na Blockchain</t>
        </is>
      </c>
      <c r="AB6333" t="inlineStr"/>
      <c r="AC6333" t="inlineStr">
        <is>
          <t>0x584ede43951c2ba523602fca2bdaa8f105c225a470b98ac505f9502efb541bb8</t>
        </is>
      </c>
      <c r="AD6333" t="n">
        <v>1</v>
      </c>
      <c r="AE6333" t="n">
        <v>1</v>
      </c>
    </row>
    <row r="6334">
      <c r="A6334" t="inlineStr">
        <is>
          <t>dc4e5a1e-23e8-4426-95ee-0bb4aa669604</t>
        </is>
      </c>
      <c r="B6334" s="115" t="n">
        <v>44934</v>
      </c>
      <c r="C6334" s="115" t="n">
        <v>44934</v>
      </c>
      <c r="D6334" t="n">
        <v>-0.0050737734</v>
      </c>
      <c r="E6334" t="n">
        <v>-0.0050737734</v>
      </c>
      <c r="F6334" t="inlineStr">
        <is>
          <t>MATIC</t>
        </is>
      </c>
      <c r="G6334" t="n">
        <v>4.4709952102182</v>
      </c>
      <c r="H6334" t="n">
        <v>-0.02268481656913252</v>
      </c>
      <c r="I6334" t="n">
        <v>-0.02268481656913252</v>
      </c>
      <c r="J6334" t="n">
        <v>1</v>
      </c>
      <c r="K6334" t="inlineStr"/>
      <c r="L6334" t="inlineStr">
        <is>
          <t>Helper</t>
        </is>
      </c>
      <c r="M6334" t="inlineStr"/>
      <c r="N6334" t="inlineStr"/>
      <c r="O6334" t="inlineStr"/>
      <c r="P6334" t="inlineStr"/>
      <c r="Q6334" t="inlineStr"/>
      <c r="R6334" t="inlineStr">
        <is>
          <t>Sem Histórico</t>
        </is>
      </c>
      <c r="S6334" t="inlineStr"/>
      <c r="T6334" t="inlineStr">
        <is>
          <t>Helper</t>
        </is>
      </c>
      <c r="U6334" t="inlineStr"/>
      <c r="V6334" t="inlineStr">
        <is>
          <t>Envio de NFTs</t>
        </is>
      </c>
      <c r="W6334" t="inlineStr">
        <is>
          <t>NFTs</t>
        </is>
      </c>
      <c r="X6334" t="inlineStr">
        <is>
          <t>Technology &amp; Infrastructure</t>
        </is>
      </c>
      <c r="Y6334" t="inlineStr">
        <is>
          <t>Operating Costs</t>
        </is>
      </c>
      <c r="Z6334" t="inlineStr">
        <is>
          <t>Operating Costs</t>
        </is>
      </c>
      <c r="AA6334" t="inlineStr">
        <is>
          <t>Custos na Blockchain</t>
        </is>
      </c>
      <c r="AB6334" t="inlineStr"/>
      <c r="AC6334" t="inlineStr">
        <is>
          <t>0x9b66299490e43aceb6007fd37742171bfa4a808ec5269451014808d7349f73f8</t>
        </is>
      </c>
      <c r="AD6334" t="n">
        <v>1</v>
      </c>
      <c r="AE6334" t="n">
        <v>1</v>
      </c>
    </row>
    <row r="6335">
      <c r="A6335" t="inlineStr">
        <is>
          <t>70375940-b052-4fc9-a36c-7fff13b10ded</t>
        </is>
      </c>
      <c r="B6335" s="115" t="n">
        <v>44934</v>
      </c>
      <c r="C6335" s="115" t="n">
        <v>44934</v>
      </c>
      <c r="D6335" t="n">
        <v>-0.0054711171</v>
      </c>
      <c r="E6335" t="n">
        <v>-0.0054711171</v>
      </c>
      <c r="F6335" t="inlineStr">
        <is>
          <t>MATIC</t>
        </is>
      </c>
      <c r="G6335" t="n">
        <v>4.4709952102182</v>
      </c>
      <c r="H6335" t="n">
        <v>-0.02446133834864289</v>
      </c>
      <c r="I6335" t="n">
        <v>-0.02446133834864289</v>
      </c>
      <c r="J6335" t="n">
        <v>1</v>
      </c>
      <c r="K6335" t="inlineStr"/>
      <c r="L6335" t="inlineStr">
        <is>
          <t>Helper</t>
        </is>
      </c>
      <c r="M6335" t="inlineStr"/>
      <c r="N6335" t="inlineStr"/>
      <c r="O6335" t="inlineStr"/>
      <c r="P6335" t="inlineStr"/>
      <c r="Q6335" t="inlineStr"/>
      <c r="R6335" t="inlineStr">
        <is>
          <t>Sem Histórico</t>
        </is>
      </c>
      <c r="S6335" t="inlineStr"/>
      <c r="T6335" t="inlineStr">
        <is>
          <t>Helper</t>
        </is>
      </c>
      <c r="U6335" t="inlineStr"/>
      <c r="V6335" t="inlineStr">
        <is>
          <t>Envio de NFTs</t>
        </is>
      </c>
      <c r="W6335" t="inlineStr">
        <is>
          <t>NFTs</t>
        </is>
      </c>
      <c r="X6335" t="inlineStr">
        <is>
          <t>Technology &amp; Infrastructure</t>
        </is>
      </c>
      <c r="Y6335" t="inlineStr">
        <is>
          <t>Operating Costs</t>
        </is>
      </c>
      <c r="Z6335" t="inlineStr">
        <is>
          <t>Operating Costs</t>
        </is>
      </c>
      <c r="AA6335" t="inlineStr">
        <is>
          <t>Custos na Blockchain</t>
        </is>
      </c>
      <c r="AB6335" t="inlineStr"/>
      <c r="AC6335" t="inlineStr">
        <is>
          <t>0x5fade8db0f9ecf069d0e15c73804ea2e089cf10486d12cf999fba8625dc6c680</t>
        </is>
      </c>
      <c r="AD6335" t="n">
        <v>1</v>
      </c>
      <c r="AE6335" t="n">
        <v>1</v>
      </c>
    </row>
    <row r="6336">
      <c r="A6336" t="inlineStr">
        <is>
          <t>fd51e949-147d-42c6-a73f-be5c289d39e5</t>
        </is>
      </c>
      <c r="B6336" s="115" t="n">
        <v>44934</v>
      </c>
      <c r="C6336" s="115" t="n">
        <v>44934</v>
      </c>
      <c r="D6336" t="n">
        <v>-0.0067752195</v>
      </c>
      <c r="E6336" t="n">
        <v>-0.0067752195</v>
      </c>
      <c r="F6336" t="inlineStr">
        <is>
          <t>MATIC</t>
        </is>
      </c>
      <c r="G6336" t="n">
        <v>4.4709952102182</v>
      </c>
      <c r="H6336" t="n">
        <v>-0.03029197393267695</v>
      </c>
      <c r="I6336" t="n">
        <v>-0.03029197393267695</v>
      </c>
      <c r="J6336" t="n">
        <v>1</v>
      </c>
      <c r="K6336" t="inlineStr"/>
      <c r="L6336" t="inlineStr">
        <is>
          <t>Helper</t>
        </is>
      </c>
      <c r="M6336" t="inlineStr"/>
      <c r="N6336" t="inlineStr"/>
      <c r="O6336" t="inlineStr"/>
      <c r="P6336" t="inlineStr"/>
      <c r="Q6336" t="inlineStr"/>
      <c r="R6336" t="inlineStr">
        <is>
          <t>Sem Histórico</t>
        </is>
      </c>
      <c r="S6336" t="inlineStr"/>
      <c r="T6336" t="inlineStr">
        <is>
          <t>Helper</t>
        </is>
      </c>
      <c r="U6336" t="inlineStr"/>
      <c r="V6336" t="inlineStr">
        <is>
          <t>Envio de NFTs</t>
        </is>
      </c>
      <c r="W6336" t="inlineStr">
        <is>
          <t>NFTs</t>
        </is>
      </c>
      <c r="X6336" t="inlineStr">
        <is>
          <t>Technology &amp; Infrastructure</t>
        </is>
      </c>
      <c r="Y6336" t="inlineStr">
        <is>
          <t>Operating Costs</t>
        </is>
      </c>
      <c r="Z6336" t="inlineStr">
        <is>
          <t>Operating Costs</t>
        </is>
      </c>
      <c r="AA6336" t="inlineStr">
        <is>
          <t>Custos na Blockchain</t>
        </is>
      </c>
      <c r="AB6336" t="inlineStr"/>
      <c r="AC6336" t="inlineStr">
        <is>
          <t>0xcf1bfd20c7931b1fdab24864350d53296708abaa62fb8fc6e5961edf901bd05a</t>
        </is>
      </c>
      <c r="AD6336" t="n">
        <v>1</v>
      </c>
      <c r="AE6336" t="n">
        <v>1</v>
      </c>
    </row>
    <row r="6337">
      <c r="A6337" t="inlineStr">
        <is>
          <t>73a9d7aa-26d8-4bdf-97a3-8dcf83e00e72</t>
        </is>
      </c>
      <c r="B6337" s="115" t="n">
        <v>44934</v>
      </c>
      <c r="C6337" s="115" t="n">
        <v>44934</v>
      </c>
      <c r="D6337" t="n">
        <v>0.000375</v>
      </c>
      <c r="E6337" t="n">
        <v>0.000375</v>
      </c>
      <c r="F6337" t="inlineStr">
        <is>
          <t>WETH</t>
        </is>
      </c>
      <c r="G6337" t="n">
        <v>6842.735497605108</v>
      </c>
      <c r="H6337" t="n">
        <v>2.566025811601916</v>
      </c>
      <c r="I6337" t="n">
        <v>2.566025811601916</v>
      </c>
      <c r="J6337" t="n">
        <v>1</v>
      </c>
      <c r="K6337" t="inlineStr"/>
      <c r="L6337" t="inlineStr"/>
      <c r="M6337" t="inlineStr">
        <is>
          <t>Seamore</t>
        </is>
      </c>
      <c r="N6337" t="inlineStr"/>
      <c r="O6337" t="inlineStr"/>
      <c r="P6337" t="inlineStr"/>
      <c r="Q6337" t="inlineStr"/>
      <c r="R6337" t="inlineStr">
        <is>
          <t>Sem Histórico</t>
        </is>
      </c>
      <c r="S6337" t="inlineStr"/>
      <c r="T6337" t="inlineStr">
        <is>
          <t>Seamore</t>
        </is>
      </c>
      <c r="U6337" t="inlineStr"/>
      <c r="V6337" t="inlineStr">
        <is>
          <t>Executar transação</t>
        </is>
      </c>
      <c r="W6337" t="inlineStr">
        <is>
          <t>Safe</t>
        </is>
      </c>
      <c r="X6337" t="inlineStr">
        <is>
          <t>Technology &amp; Infrastructure</t>
        </is>
      </c>
      <c r="Y6337" t="inlineStr">
        <is>
          <t>Operating Costs</t>
        </is>
      </c>
      <c r="Z6337" t="inlineStr">
        <is>
          <t>Operating Costs</t>
        </is>
      </c>
      <c r="AA6337" t="inlineStr">
        <is>
          <t>Custos na Blockchain</t>
        </is>
      </c>
      <c r="AB6337" t="inlineStr"/>
      <c r="AC6337" t="inlineStr">
        <is>
          <t>0x820cbed5c394d15b6b113dc77dcfefa0d9055d58ce452638198829eff8e5cea9</t>
        </is>
      </c>
      <c r="AD6337" t="n">
        <v>1</v>
      </c>
      <c r="AE6337" t="n">
        <v>1</v>
      </c>
    </row>
    <row r="6338">
      <c r="A6338" t="inlineStr">
        <is>
          <t>b25c19a7-e610-49bb-835b-8910d6d0435e</t>
        </is>
      </c>
      <c r="B6338" s="115" t="n">
        <v>44933</v>
      </c>
      <c r="C6338" s="115" t="n">
        <v>44933</v>
      </c>
      <c r="D6338" t="n">
        <v>-0.004790239500000001</v>
      </c>
      <c r="E6338" t="n">
        <v>-0.004790239500000001</v>
      </c>
      <c r="F6338" t="inlineStr">
        <is>
          <t>MATIC</t>
        </is>
      </c>
      <c r="G6338" t="n">
        <v>4.270127118644068</v>
      </c>
      <c r="H6338" t="n">
        <v>-0.02045493159375001</v>
      </c>
      <c r="I6338" t="n">
        <v>-0.02045493159375001</v>
      </c>
      <c r="J6338" t="n">
        <v>1</v>
      </c>
      <c r="K6338" t="inlineStr"/>
      <c r="L6338" t="inlineStr">
        <is>
          <t>Helper</t>
        </is>
      </c>
      <c r="M6338" t="inlineStr"/>
      <c r="N6338" t="inlineStr"/>
      <c r="O6338" t="inlineStr"/>
      <c r="P6338" t="inlineStr"/>
      <c r="Q6338" t="inlineStr"/>
      <c r="R6338" t="inlineStr">
        <is>
          <t>Sem Histórico</t>
        </is>
      </c>
      <c r="S6338" t="inlineStr"/>
      <c r="T6338" t="inlineStr">
        <is>
          <t>Helper</t>
        </is>
      </c>
      <c r="U6338" t="inlineStr"/>
      <c r="V6338" t="inlineStr">
        <is>
          <t>Envio de NFTs</t>
        </is>
      </c>
      <c r="W6338" t="inlineStr">
        <is>
          <t>NFTs</t>
        </is>
      </c>
      <c r="X6338" t="inlineStr">
        <is>
          <t>Technology &amp; Infrastructure</t>
        </is>
      </c>
      <c r="Y6338" t="inlineStr">
        <is>
          <t>Operating Costs</t>
        </is>
      </c>
      <c r="Z6338" t="inlineStr">
        <is>
          <t>Operating Costs</t>
        </is>
      </c>
      <c r="AA6338" t="inlineStr">
        <is>
          <t>Custos na Blockchain</t>
        </is>
      </c>
      <c r="AB6338" t="inlineStr"/>
      <c r="AC6338" t="inlineStr">
        <is>
          <t>0x22ebedf7e7706ed4059355f85a83151feec775aea519de4d802abac0be1e961b</t>
        </is>
      </c>
      <c r="AD6338" t="n">
        <v>1</v>
      </c>
      <c r="AE6338" t="n">
        <v>1</v>
      </c>
    </row>
    <row r="6339">
      <c r="A6339" t="inlineStr">
        <is>
          <t>9d80c919-114b-4b48-946d-e6b957ef1828</t>
        </is>
      </c>
      <c r="B6339" s="115" t="n">
        <v>44933</v>
      </c>
      <c r="C6339" s="115" t="n">
        <v>44933</v>
      </c>
      <c r="D6339" t="n">
        <v>-0.0065001354</v>
      </c>
      <c r="E6339" t="n">
        <v>-0.0065001354</v>
      </c>
      <c r="F6339" t="inlineStr">
        <is>
          <t>MATIC</t>
        </is>
      </c>
      <c r="G6339" t="n">
        <v>4.270127118644068</v>
      </c>
      <c r="H6339" t="n">
        <v>-0.02775640444639831</v>
      </c>
      <c r="I6339" t="n">
        <v>-0.02775640444639831</v>
      </c>
      <c r="J6339" t="n">
        <v>1</v>
      </c>
      <c r="K6339" t="inlineStr"/>
      <c r="L6339" t="inlineStr">
        <is>
          <t>Helper</t>
        </is>
      </c>
      <c r="M6339" t="inlineStr"/>
      <c r="N6339" t="inlineStr"/>
      <c r="O6339" t="inlineStr"/>
      <c r="P6339" t="inlineStr"/>
      <c r="Q6339" t="inlineStr"/>
      <c r="R6339" t="inlineStr">
        <is>
          <t>Sem Histórico</t>
        </is>
      </c>
      <c r="S6339" t="inlineStr"/>
      <c r="T6339" t="inlineStr">
        <is>
          <t>Helper</t>
        </is>
      </c>
      <c r="U6339" t="inlineStr"/>
      <c r="V6339" t="inlineStr">
        <is>
          <t>Envio de NFTs</t>
        </is>
      </c>
      <c r="W6339" t="inlineStr">
        <is>
          <t>NFTs</t>
        </is>
      </c>
      <c r="X6339" t="inlineStr">
        <is>
          <t>Technology &amp; Infrastructure</t>
        </is>
      </c>
      <c r="Y6339" t="inlineStr">
        <is>
          <t>Operating Costs</t>
        </is>
      </c>
      <c r="Z6339" t="inlineStr">
        <is>
          <t>Operating Costs</t>
        </is>
      </c>
      <c r="AA6339" t="inlineStr">
        <is>
          <t>Custos na Blockchain</t>
        </is>
      </c>
      <c r="AB6339" t="inlineStr"/>
      <c r="AC6339" t="inlineStr">
        <is>
          <t>0x5bf18741c3314726ead9f7fd4eebc0614488a35dae3cc967e3c4ce219f04233c</t>
        </is>
      </c>
      <c r="AD6339" t="n">
        <v>1</v>
      </c>
      <c r="AE6339" t="n">
        <v>1</v>
      </c>
    </row>
    <row r="6340">
      <c r="A6340" t="inlineStr">
        <is>
          <t>efa4426d-6df8-45e0-9495-42792fc8271a</t>
        </is>
      </c>
      <c r="B6340" s="115" t="n">
        <v>44932</v>
      </c>
      <c r="C6340" s="115" t="n">
        <v>44932</v>
      </c>
      <c r="D6340" t="n">
        <v>-0.008864233500000001</v>
      </c>
      <c r="E6340" t="n">
        <v>-0.008864233500000001</v>
      </c>
      <c r="F6340" t="inlineStr">
        <is>
          <t>MATIC</t>
        </is>
      </c>
      <c r="G6340" t="n">
        <v>4.21805702217529</v>
      </c>
      <c r="H6340" t="n">
        <v>-0.03738984236087645</v>
      </c>
      <c r="I6340" t="n">
        <v>-0.03738984236087645</v>
      </c>
      <c r="J6340" t="n">
        <v>1</v>
      </c>
      <c r="K6340" t="inlineStr"/>
      <c r="L6340" t="inlineStr">
        <is>
          <t>Helper</t>
        </is>
      </c>
      <c r="M6340" t="inlineStr"/>
      <c r="N6340" t="inlineStr"/>
      <c r="O6340" t="inlineStr"/>
      <c r="P6340" t="inlineStr"/>
      <c r="Q6340" t="inlineStr"/>
      <c r="R6340" t="inlineStr">
        <is>
          <t>Sem Histórico</t>
        </is>
      </c>
      <c r="S6340" t="inlineStr"/>
      <c r="T6340" t="inlineStr">
        <is>
          <t>Helper</t>
        </is>
      </c>
      <c r="U6340" t="inlineStr"/>
      <c r="V6340" t="inlineStr">
        <is>
          <t>Envio de NFTs</t>
        </is>
      </c>
      <c r="W6340" t="inlineStr">
        <is>
          <t>NFTs</t>
        </is>
      </c>
      <c r="X6340" t="inlineStr">
        <is>
          <t>Technology &amp; Infrastructure</t>
        </is>
      </c>
      <c r="Y6340" t="inlineStr">
        <is>
          <t>Operating Costs</t>
        </is>
      </c>
      <c r="Z6340" t="inlineStr">
        <is>
          <t>Operating Costs</t>
        </is>
      </c>
      <c r="AA6340" t="inlineStr">
        <is>
          <t>Custos na Blockchain</t>
        </is>
      </c>
      <c r="AB6340" t="inlineStr"/>
      <c r="AC6340" t="inlineStr">
        <is>
          <t>0x7a25f866f9c07f1dbf9c4c2bc82586bf8a6c29bdb0fad65d6f3366f63748ae53</t>
        </is>
      </c>
      <c r="AD6340" t="n">
        <v>1</v>
      </c>
      <c r="AE6340" t="n">
        <v>1</v>
      </c>
    </row>
    <row r="6341">
      <c r="A6341" t="inlineStr">
        <is>
          <t>6153571c-16d1-487a-a475-921a8dd8f41d</t>
        </is>
      </c>
      <c r="B6341" s="115" t="n">
        <v>44928</v>
      </c>
      <c r="C6341" s="115" t="n">
        <v>44928</v>
      </c>
      <c r="D6341" t="n">
        <v>0.0009</v>
      </c>
      <c r="E6341" t="n">
        <v>0.0009</v>
      </c>
      <c r="F6341" t="inlineStr">
        <is>
          <t>ETH</t>
        </is>
      </c>
      <c r="G6341" t="n">
        <v>6457.340425531915</v>
      </c>
      <c r="H6341" t="n">
        <v>5.811606382978723</v>
      </c>
      <c r="I6341" t="n">
        <v>5.811606382978723</v>
      </c>
      <c r="J6341" t="n">
        <v>1</v>
      </c>
      <c r="K6341" t="inlineStr"/>
      <c r="L6341" t="inlineStr">
        <is>
          <t>OpenSea Seaport</t>
        </is>
      </c>
      <c r="M6341" t="inlineStr">
        <is>
          <t>Seamore</t>
        </is>
      </c>
      <c r="N6341" t="inlineStr"/>
      <c r="O6341" t="inlineStr"/>
      <c r="P6341" t="inlineStr"/>
      <c r="Q6341" t="inlineStr"/>
      <c r="R6341" t="inlineStr">
        <is>
          <t>Sem Histórico</t>
        </is>
      </c>
      <c r="S6341" t="inlineStr"/>
      <c r="T6341" t="inlineStr">
        <is>
          <t>Seamore</t>
        </is>
      </c>
      <c r="U6341" t="inlineStr"/>
      <c r="V6341" t="inlineStr">
        <is>
          <t>Venda Secundária</t>
        </is>
      </c>
      <c r="W6341" t="inlineStr">
        <is>
          <t>Venda Secundária</t>
        </is>
      </c>
      <c r="X6341" t="inlineStr">
        <is>
          <t>Non Recurrent</t>
        </is>
      </c>
      <c r="Y6341" t="inlineStr">
        <is>
          <t>Operating Revenue</t>
        </is>
      </c>
      <c r="Z6341" t="inlineStr">
        <is>
          <t>Operating Revenue</t>
        </is>
      </c>
      <c r="AA6341" t="inlineStr">
        <is>
          <t>Receita Operacional</t>
        </is>
      </c>
      <c r="AB6341" t="inlineStr"/>
      <c r="AC6341" t="inlineStr">
        <is>
          <t>0xe269079d88d24084fb6e03275725d554c6f35eaff8ca68ee4905b65d21b3c62d</t>
        </is>
      </c>
      <c r="AD6341" t="n">
        <v>1</v>
      </c>
      <c r="AE6341" t="n">
        <v>1</v>
      </c>
    </row>
    <row r="6342">
      <c r="A6342" t="inlineStr">
        <is>
          <t>fa200346-ec41-473f-8004-e853c5a06094</t>
        </is>
      </c>
      <c r="B6342" s="115" t="n">
        <v>44926</v>
      </c>
      <c r="C6342" s="115" t="n">
        <v>44926</v>
      </c>
      <c r="D6342" t="n">
        <v>0.0016875</v>
      </c>
      <c r="E6342" t="n">
        <v>0.0016875</v>
      </c>
      <c r="F6342" t="inlineStr">
        <is>
          <t>ETH</t>
        </is>
      </c>
      <c r="G6342" t="n">
        <v>6369.93603411514</v>
      </c>
      <c r="H6342" t="n">
        <v>10.7492670575693</v>
      </c>
      <c r="I6342" t="n">
        <v>10.7492670575693</v>
      </c>
      <c r="J6342" t="n">
        <v>1</v>
      </c>
      <c r="K6342" t="inlineStr"/>
      <c r="L6342" t="inlineStr">
        <is>
          <t>OpenSea Seaport</t>
        </is>
      </c>
      <c r="M6342" t="inlineStr">
        <is>
          <t>Seamore</t>
        </is>
      </c>
      <c r="N6342" t="inlineStr"/>
      <c r="O6342" t="inlineStr"/>
      <c r="P6342" t="inlineStr"/>
      <c r="Q6342" t="inlineStr"/>
      <c r="R6342" t="inlineStr">
        <is>
          <t>Sem Histórico</t>
        </is>
      </c>
      <c r="S6342" t="inlineStr"/>
      <c r="T6342" t="inlineStr">
        <is>
          <t>Seamore</t>
        </is>
      </c>
      <c r="U6342" t="inlineStr"/>
      <c r="V6342" t="inlineStr">
        <is>
          <t>Venda Secundária</t>
        </is>
      </c>
      <c r="W6342" t="inlineStr">
        <is>
          <t>Venda Secundária</t>
        </is>
      </c>
      <c r="X6342" t="inlineStr">
        <is>
          <t>Non Recurrent</t>
        </is>
      </c>
      <c r="Y6342" t="inlineStr">
        <is>
          <t>Operating Revenue</t>
        </is>
      </c>
      <c r="Z6342" t="inlineStr">
        <is>
          <t>Operating Revenue</t>
        </is>
      </c>
      <c r="AA6342" t="inlineStr">
        <is>
          <t>Receita Operacional</t>
        </is>
      </c>
      <c r="AB6342" t="inlineStr"/>
      <c r="AC6342" t="inlineStr">
        <is>
          <t>0x9880ea1d534d34224bbf27b6a4ccb4737a094990af7dbe89fa317087f5007a06</t>
        </is>
      </c>
      <c r="AD6342" t="n">
        <v>1</v>
      </c>
      <c r="AE6342" t="n">
        <v>1</v>
      </c>
    </row>
    <row r="6343">
      <c r="A6343" t="inlineStr">
        <is>
          <t>be4feaa3-c1ed-4c4e-a614-24594710095d</t>
        </is>
      </c>
      <c r="B6343" s="115" t="n">
        <v>44925</v>
      </c>
      <c r="C6343" s="115" t="n">
        <v>44925</v>
      </c>
      <c r="D6343" t="n">
        <v>-0.07786301132218756</v>
      </c>
      <c r="E6343" t="n">
        <v>-0.07786301132218756</v>
      </c>
      <c r="F6343" t="inlineStr">
        <is>
          <t>MATIC</t>
        </is>
      </c>
      <c r="G6343" t="n">
        <v>4.067914438502674</v>
      </c>
      <c r="H6343" t="n">
        <v>-0.316740067982824</v>
      </c>
      <c r="I6343" t="n">
        <v>-0.316740067982824</v>
      </c>
      <c r="J6343" t="n">
        <v>1</v>
      </c>
      <c r="K6343" t="inlineStr"/>
      <c r="L6343" t="inlineStr">
        <is>
          <t>Ledger</t>
        </is>
      </c>
      <c r="M6343" t="inlineStr"/>
      <c r="N6343" t="inlineStr"/>
      <c r="O6343" t="inlineStr"/>
      <c r="P6343" t="inlineStr"/>
      <c r="Q6343" t="inlineStr"/>
      <c r="R6343" t="inlineStr">
        <is>
          <t>Sem Histórico</t>
        </is>
      </c>
      <c r="S6343" t="inlineStr"/>
      <c r="T6343" t="inlineStr">
        <is>
          <t>Ledger</t>
        </is>
      </c>
      <c r="U6343" t="inlineStr"/>
      <c r="V6343" t="inlineStr">
        <is>
          <t>Serviços pontuais</t>
        </is>
      </c>
      <c r="W6343" t="inlineStr">
        <is>
          <t>Blockchain</t>
        </is>
      </c>
      <c r="X6343" t="inlineStr">
        <is>
          <t>Technology &amp; Infrastructure</t>
        </is>
      </c>
      <c r="Y6343" t="inlineStr">
        <is>
          <t>Operating Costs</t>
        </is>
      </c>
      <c r="Z6343" t="inlineStr">
        <is>
          <t>Operating Costs</t>
        </is>
      </c>
      <c r="AA6343" t="inlineStr">
        <is>
          <t>Custos na Blockchain</t>
        </is>
      </c>
      <c r="AB6343" t="inlineStr"/>
      <c r="AC6343" t="inlineStr">
        <is>
          <t>0xab2d42132017475a38878a4ce541b9a90888b3f9a52b09af12bbfbbd09c935d5</t>
        </is>
      </c>
      <c r="AD6343" t="n">
        <v>1</v>
      </c>
      <c r="AE6343" t="n">
        <v>1</v>
      </c>
    </row>
    <row r="6344">
      <c r="A6344" t="inlineStr">
        <is>
          <t>4ce719da-fb32-4329-90a6-4f2050527c61</t>
        </is>
      </c>
      <c r="B6344" s="115" t="n">
        <v>44918</v>
      </c>
      <c r="C6344" s="115" t="n">
        <v>44918</v>
      </c>
      <c r="D6344" t="n">
        <v>0.000855</v>
      </c>
      <c r="E6344" t="n">
        <v>0.000855</v>
      </c>
      <c r="F6344" t="inlineStr">
        <is>
          <t>ETH</t>
        </is>
      </c>
      <c r="G6344" t="n">
        <v>6321.088082901554</v>
      </c>
      <c r="H6344" t="n">
        <v>5.404530310880829</v>
      </c>
      <c r="I6344" t="n">
        <v>5.404530310880829</v>
      </c>
      <c r="J6344" t="n">
        <v>1</v>
      </c>
      <c r="K6344" t="inlineStr"/>
      <c r="L6344" t="inlineStr">
        <is>
          <t>OpenSea Seaport</t>
        </is>
      </c>
      <c r="M6344" t="inlineStr">
        <is>
          <t>Seamore</t>
        </is>
      </c>
      <c r="N6344" t="inlineStr"/>
      <c r="O6344" t="inlineStr"/>
      <c r="P6344" t="inlineStr"/>
      <c r="Q6344" t="inlineStr"/>
      <c r="R6344" t="inlineStr">
        <is>
          <t>Sem Histórico</t>
        </is>
      </c>
      <c r="S6344" t="inlineStr"/>
      <c r="T6344" t="inlineStr">
        <is>
          <t>Seamore</t>
        </is>
      </c>
      <c r="U6344" t="inlineStr"/>
      <c r="V6344" t="inlineStr">
        <is>
          <t>Venda Secundária</t>
        </is>
      </c>
      <c r="W6344" t="inlineStr">
        <is>
          <t>Venda Secundária</t>
        </is>
      </c>
      <c r="X6344" t="inlineStr">
        <is>
          <t>Non Recurrent</t>
        </is>
      </c>
      <c r="Y6344" t="inlineStr">
        <is>
          <t>Operating Revenue</t>
        </is>
      </c>
      <c r="Z6344" t="inlineStr">
        <is>
          <t>Operating Revenue</t>
        </is>
      </c>
      <c r="AA6344" t="inlineStr">
        <is>
          <t>Receita Operacional</t>
        </is>
      </c>
      <c r="AB6344" t="inlineStr"/>
      <c r="AC6344" t="inlineStr">
        <is>
          <t>0xc174fa2c0f53380ebadcd752ab38f140cf25696c2c16d6159c1acf71bae2cd93</t>
        </is>
      </c>
      <c r="AD6344" t="n">
        <v>1</v>
      </c>
      <c r="AE6344" t="n">
        <v>1</v>
      </c>
    </row>
    <row r="6345">
      <c r="A6345" t="inlineStr">
        <is>
          <t>0fe64e48-be63-4693-9e8b-1490d61dab33</t>
        </is>
      </c>
      <c r="B6345" s="115" t="n">
        <v>44917</v>
      </c>
      <c r="C6345" s="115" t="n">
        <v>44917</v>
      </c>
      <c r="D6345" t="n">
        <v>0</v>
      </c>
      <c r="E6345" t="n">
        <v>0</v>
      </c>
      <c r="F6345" t="inlineStr">
        <is>
          <t>ETH</t>
        </is>
      </c>
      <c r="G6345" t="n">
        <v>6361.076280041798</v>
      </c>
      <c r="H6345" t="n">
        <v>0</v>
      </c>
      <c r="I6345" t="n">
        <v>0</v>
      </c>
      <c r="J6345" t="n">
        <v>1</v>
      </c>
      <c r="K6345" t="inlineStr"/>
      <c r="L6345" t="inlineStr">
        <is>
          <t>Michel Goldberg</t>
        </is>
      </c>
      <c r="M6345" t="inlineStr">
        <is>
          <t>Gnosis</t>
        </is>
      </c>
      <c r="N6345" t="inlineStr"/>
      <c r="O6345" t="inlineStr"/>
      <c r="P6345" t="inlineStr"/>
      <c r="Q6345" t="inlineStr"/>
      <c r="R6345" t="inlineStr">
        <is>
          <t>Pagamento ao artista da Mynt</t>
        </is>
      </c>
      <c r="S6345" t="inlineStr"/>
      <c r="T6345" t="inlineStr">
        <is>
          <t>Gnosis</t>
        </is>
      </c>
      <c r="U6345" t="inlineStr">
        <is>
          <t>Mynt</t>
        </is>
      </c>
      <c r="V6345" t="inlineStr">
        <is>
          <t>Fornecedor - Artista Mynt</t>
        </is>
      </c>
      <c r="W6345" t="inlineStr">
        <is>
          <t>Fornecedores</t>
        </is>
      </c>
      <c r="X6345" t="inlineStr">
        <is>
          <t>Suppliers</t>
        </is>
      </c>
      <c r="Y6345" t="inlineStr">
        <is>
          <t>Partnerships &amp; Suppliers</t>
        </is>
      </c>
      <c r="Z6345" t="inlineStr">
        <is>
          <t>Partnerships &amp; Suppliers</t>
        </is>
      </c>
      <c r="AA6345" t="inlineStr">
        <is>
          <t>Parceiros/Fornecedores</t>
        </is>
      </c>
      <c r="AB6345" t="inlineStr"/>
      <c r="AC6345" t="inlineStr">
        <is>
          <t>0xf4fbce34b9c924c52d9d5833c3632976b5eb41ac3fff78067cc82d9364b2070a</t>
        </is>
      </c>
      <c r="AD6345" t="n">
        <v>1</v>
      </c>
      <c r="AE6345" t="n">
        <v>1</v>
      </c>
    </row>
    <row r="6346">
      <c r="A6346" t="inlineStr">
        <is>
          <t>e75c739b-9254-49b2-bea8-6c28105f95c2</t>
        </is>
      </c>
      <c r="B6346" s="115" t="n">
        <v>44917</v>
      </c>
      <c r="C6346" s="115" t="n">
        <v>44917</v>
      </c>
      <c r="D6346" t="n">
        <v>-0.001963650882980761</v>
      </c>
      <c r="E6346" t="n">
        <v>-0.001963650882980761</v>
      </c>
      <c r="F6346" t="inlineStr">
        <is>
          <t>ETH</t>
        </is>
      </c>
      <c r="G6346" t="n">
        <v>6361.076280041798</v>
      </c>
      <c r="H6346" t="n">
        <v>-12.49093305401205</v>
      </c>
      <c r="I6346" t="n">
        <v>-12.49093305401205</v>
      </c>
      <c r="J6346" t="n">
        <v>1</v>
      </c>
      <c r="K6346" t="inlineStr"/>
      <c r="L6346" t="inlineStr">
        <is>
          <t>Michel Goldberg</t>
        </is>
      </c>
      <c r="M6346" t="inlineStr">
        <is>
          <t>Gnosis</t>
        </is>
      </c>
      <c r="N6346" t="inlineStr"/>
      <c r="O6346" t="inlineStr"/>
      <c r="P6346" t="inlineStr"/>
      <c r="Q6346" t="inlineStr"/>
      <c r="R6346" t="inlineStr">
        <is>
          <t>Pagamento ao artista da Mynt</t>
        </is>
      </c>
      <c r="S6346" t="inlineStr"/>
      <c r="T6346" t="inlineStr">
        <is>
          <t>Michel Goldberg</t>
        </is>
      </c>
      <c r="U6346" t="inlineStr">
        <is>
          <t>Mynt</t>
        </is>
      </c>
      <c r="V6346" t="inlineStr">
        <is>
          <t>Fornecedor - Artista Mynt</t>
        </is>
      </c>
      <c r="W6346" t="inlineStr">
        <is>
          <t>Fornecedores</t>
        </is>
      </c>
      <c r="X6346" t="inlineStr">
        <is>
          <t>Suppliers</t>
        </is>
      </c>
      <c r="Y6346" t="inlineStr">
        <is>
          <t>Partnerships &amp; Suppliers</t>
        </is>
      </c>
      <c r="Z6346" t="inlineStr">
        <is>
          <t>Partnerships &amp; Suppliers</t>
        </is>
      </c>
      <c r="AA6346" t="inlineStr">
        <is>
          <t>Parceiros/Fornecedores</t>
        </is>
      </c>
      <c r="AB6346" t="inlineStr"/>
      <c r="AC6346" t="inlineStr">
        <is>
          <t>0xf4fbce34b9c924c52d9d5833c3632976b5eb41ac3fff78067cc82d9364b2070a</t>
        </is>
      </c>
      <c r="AD6346" t="n">
        <v>1</v>
      </c>
      <c r="AE6346" t="n">
        <v>1</v>
      </c>
    </row>
    <row r="6347">
      <c r="A6347" t="inlineStr">
        <is>
          <t>4eae1814-ec3c-46fd-937e-f94f257bb5f9</t>
        </is>
      </c>
      <c r="B6347" s="115" t="n">
        <v>44917</v>
      </c>
      <c r="C6347" s="115" t="n">
        <v>44917</v>
      </c>
      <c r="D6347" t="n">
        <v>0</v>
      </c>
      <c r="E6347" t="n">
        <v>0</v>
      </c>
      <c r="F6347" t="inlineStr">
        <is>
          <t>ETH</t>
        </is>
      </c>
      <c r="G6347" t="n">
        <v>6361.076280041798</v>
      </c>
      <c r="H6347" t="n">
        <v>0</v>
      </c>
      <c r="I6347" t="n">
        <v>0</v>
      </c>
      <c r="J6347" t="n">
        <v>1</v>
      </c>
      <c r="K6347" t="inlineStr"/>
      <c r="L6347" t="inlineStr">
        <is>
          <t>Michel Goldberg</t>
        </is>
      </c>
      <c r="M6347" t="inlineStr">
        <is>
          <t>Gnosis</t>
        </is>
      </c>
      <c r="N6347" t="inlineStr"/>
      <c r="O6347" t="inlineStr"/>
      <c r="P6347" t="inlineStr"/>
      <c r="Q6347" t="inlineStr"/>
      <c r="R6347" t="inlineStr">
        <is>
          <t>Custódia Mynt</t>
        </is>
      </c>
      <c r="S6347" t="inlineStr"/>
      <c r="T6347" t="inlineStr">
        <is>
          <t>Gnosis</t>
        </is>
      </c>
      <c r="U6347" t="inlineStr">
        <is>
          <t>Mynt</t>
        </is>
      </c>
      <c r="V6347" t="inlineStr">
        <is>
          <t>Custódia - Mynt</t>
        </is>
      </c>
      <c r="W6347" t="inlineStr">
        <is>
          <t>Clientes</t>
        </is>
      </c>
      <c r="X6347" t="inlineStr">
        <is>
          <t>Resources In Custody</t>
        </is>
      </c>
      <c r="Y6347" t="inlineStr">
        <is>
          <t>Custody</t>
        </is>
      </c>
      <c r="Z6347" t="inlineStr">
        <is>
          <t>Custody</t>
        </is>
      </c>
      <c r="AA6347" t="inlineStr">
        <is>
          <t>Custódia</t>
        </is>
      </c>
      <c r="AB6347" t="inlineStr"/>
      <c r="AC6347" t="inlineStr">
        <is>
          <t>0xb6f0cfb959749289241ba7b05050c78d9fdd05c2955d42931385406e8d23eba9</t>
        </is>
      </c>
      <c r="AD6347" t="n">
        <v>1</v>
      </c>
      <c r="AE6347" t="n">
        <v>1</v>
      </c>
    </row>
    <row r="6348">
      <c r="A6348" t="inlineStr">
        <is>
          <t>ebc588e5-ff93-423e-83bf-dc1f7b602924</t>
        </is>
      </c>
      <c r="B6348" s="115" t="n">
        <v>44917</v>
      </c>
      <c r="C6348" s="115" t="n">
        <v>44917</v>
      </c>
      <c r="D6348" t="n">
        <v>-0.001442269163623799</v>
      </c>
      <c r="E6348" t="n">
        <v>-0.001442269163623799</v>
      </c>
      <c r="F6348" t="inlineStr">
        <is>
          <t>ETH</t>
        </is>
      </c>
      <c r="G6348" t="n">
        <v>6361.076280041798</v>
      </c>
      <c r="H6348" t="n">
        <v>-9.174384166163069</v>
      </c>
      <c r="I6348" t="n">
        <v>-9.174384166163069</v>
      </c>
      <c r="J6348" t="n">
        <v>1</v>
      </c>
      <c r="K6348" t="inlineStr"/>
      <c r="L6348" t="inlineStr">
        <is>
          <t>Michel Goldberg</t>
        </is>
      </c>
      <c r="M6348" t="inlineStr">
        <is>
          <t>Gnosis</t>
        </is>
      </c>
      <c r="N6348" t="inlineStr"/>
      <c r="O6348" t="inlineStr"/>
      <c r="P6348" t="inlineStr"/>
      <c r="Q6348" t="inlineStr"/>
      <c r="R6348" t="inlineStr">
        <is>
          <t>Custódia Mynt</t>
        </is>
      </c>
      <c r="S6348" t="inlineStr"/>
      <c r="T6348" t="inlineStr">
        <is>
          <t>Michel Goldberg</t>
        </is>
      </c>
      <c r="U6348" t="inlineStr">
        <is>
          <t>Mynt</t>
        </is>
      </c>
      <c r="V6348" t="inlineStr">
        <is>
          <t>Custódia - Mynt</t>
        </is>
      </c>
      <c r="W6348" t="inlineStr">
        <is>
          <t>Clientes</t>
        </is>
      </c>
      <c r="X6348" t="inlineStr">
        <is>
          <t>Resources In Custody</t>
        </is>
      </c>
      <c r="Y6348" t="inlineStr">
        <is>
          <t>Custody</t>
        </is>
      </c>
      <c r="Z6348" t="inlineStr">
        <is>
          <t>Custody</t>
        </is>
      </c>
      <c r="AA6348" t="inlineStr">
        <is>
          <t>Custódia</t>
        </is>
      </c>
      <c r="AB6348" t="inlineStr"/>
      <c r="AC6348" t="inlineStr">
        <is>
          <t>0xb6f0cfb959749289241ba7b05050c78d9fdd05c2955d42931385406e8d23eba9</t>
        </is>
      </c>
      <c r="AD6348" t="n">
        <v>1</v>
      </c>
      <c r="AE6348" t="n">
        <v>1</v>
      </c>
    </row>
    <row r="6349">
      <c r="A6349" t="inlineStr">
        <is>
          <t>02672c32-7b91-4064-bad2-b0b7ea24cad8</t>
        </is>
      </c>
      <c r="B6349" s="115" t="n">
        <v>44917</v>
      </c>
      <c r="C6349" s="115" t="n">
        <v>44917</v>
      </c>
      <c r="D6349" t="n">
        <v>-945</v>
      </c>
      <c r="E6349" t="n">
        <v>-945</v>
      </c>
      <c r="F6349" t="inlineStr">
        <is>
          <t>USDC</t>
        </is>
      </c>
      <c r="G6349" t="n">
        <v>5.224137931034483</v>
      </c>
      <c r="H6349" t="n">
        <v>-4936.810344827587</v>
      </c>
      <c r="I6349" t="n">
        <v>-4936.810344827587</v>
      </c>
      <c r="J6349" t="n">
        <v>1</v>
      </c>
      <c r="K6349" t="inlineStr"/>
      <c r="L6349" t="inlineStr">
        <is>
          <t>Gnosis</t>
        </is>
      </c>
      <c r="M6349" t="inlineStr">
        <is>
          <t>Rafael Dante</t>
        </is>
      </c>
      <c r="N6349" t="inlineStr"/>
      <c r="O6349" t="inlineStr"/>
      <c r="P6349" t="inlineStr"/>
      <c r="Q6349" t="inlineStr"/>
      <c r="R6349" t="inlineStr">
        <is>
          <t>Pagamento ao artista da Mynt</t>
        </is>
      </c>
      <c r="S6349" t="inlineStr"/>
      <c r="T6349" t="inlineStr">
        <is>
          <t>Gnosis</t>
        </is>
      </c>
      <c r="U6349" t="inlineStr">
        <is>
          <t>Mynt</t>
        </is>
      </c>
      <c r="V6349" t="inlineStr">
        <is>
          <t>Fornecedor - Artista Mynt</t>
        </is>
      </c>
      <c r="W6349" t="inlineStr">
        <is>
          <t>Fornecedores</t>
        </is>
      </c>
      <c r="X6349" t="inlineStr">
        <is>
          <t>Suppliers</t>
        </is>
      </c>
      <c r="Y6349" t="inlineStr">
        <is>
          <t>Partnerships &amp; Suppliers</t>
        </is>
      </c>
      <c r="Z6349" t="inlineStr">
        <is>
          <t>Partnerships &amp; Suppliers</t>
        </is>
      </c>
      <c r="AA6349" t="inlineStr">
        <is>
          <t>Parceiros/Fornecedores</t>
        </is>
      </c>
      <c r="AB6349" t="inlineStr"/>
      <c r="AC6349" t="inlineStr">
        <is>
          <t>0xf4fbce34b9c924c52d9d5833c3632976b5eb41ac3fff78067cc82d9364b2070a</t>
        </is>
      </c>
      <c r="AD6349" t="n">
        <v>1</v>
      </c>
      <c r="AE6349" t="n">
        <v>1</v>
      </c>
    </row>
    <row r="6350">
      <c r="A6350" t="inlineStr">
        <is>
          <t>256f87b8-76eb-4fb6-a661-7dbccbb04c24</t>
        </is>
      </c>
      <c r="B6350" s="115" t="n">
        <v>44917</v>
      </c>
      <c r="C6350" s="115" t="n">
        <v>44917</v>
      </c>
      <c r="D6350" t="n">
        <v>14447.427097</v>
      </c>
      <c r="E6350" t="n">
        <v>14447.427097</v>
      </c>
      <c r="F6350" t="inlineStr">
        <is>
          <t>USDC</t>
        </is>
      </c>
      <c r="G6350" t="n">
        <v>5.224137931034483</v>
      </c>
      <c r="H6350" t="n">
        <v>75475.35190329311</v>
      </c>
      <c r="I6350" t="n">
        <v>75475.35190329311</v>
      </c>
      <c r="J6350" t="n">
        <v>1</v>
      </c>
      <c r="K6350" t="inlineStr"/>
      <c r="L6350" t="inlineStr">
        <is>
          <t>Conversão M.B.</t>
        </is>
      </c>
      <c r="M6350" t="inlineStr">
        <is>
          <t>Gnosis</t>
        </is>
      </c>
      <c r="N6350" t="inlineStr"/>
      <c r="O6350" t="inlineStr"/>
      <c r="P6350" t="inlineStr"/>
      <c r="Q6350" t="inlineStr"/>
      <c r="R6350" t="inlineStr">
        <is>
          <t>Sem Histórico</t>
        </is>
      </c>
      <c r="S6350" t="inlineStr"/>
      <c r="T6350" t="inlineStr">
        <is>
          <t>Gnosis</t>
        </is>
      </c>
      <c r="U6350" t="inlineStr"/>
      <c r="V6350" t="inlineStr">
        <is>
          <t>Conversões</t>
        </is>
      </c>
      <c r="W6350" t="inlineStr">
        <is>
          <t>Conversões</t>
        </is>
      </c>
      <c r="X6350" t="inlineStr">
        <is>
          <t>Financial Revenue</t>
        </is>
      </c>
      <c r="Y6350" t="inlineStr">
        <is>
          <t>Financial Revenue</t>
        </is>
      </c>
      <c r="Z6350" t="inlineStr">
        <is>
          <t>Financial Revenue</t>
        </is>
      </c>
      <c r="AA6350" t="inlineStr">
        <is>
          <t>Receita Financeira</t>
        </is>
      </c>
      <c r="AB6350" t="inlineStr"/>
      <c r="AC6350" t="inlineStr">
        <is>
          <t>0x3cbf57d6732bf395a344c3e6312d4124390d10e9f488524865f0e1ae7f40db2e</t>
        </is>
      </c>
      <c r="AD6350" t="n">
        <v>1</v>
      </c>
      <c r="AE6350" t="n">
        <v>1</v>
      </c>
    </row>
    <row r="6351">
      <c r="A6351" t="inlineStr">
        <is>
          <t>f9878ceb-c127-41fc-b67c-428f72d4e717</t>
        </is>
      </c>
      <c r="B6351" s="115" t="n">
        <v>44917</v>
      </c>
      <c r="C6351" s="115" t="n">
        <v>44917</v>
      </c>
      <c r="D6351" t="n">
        <v>-13447.427</v>
      </c>
      <c r="E6351" t="n">
        <v>-13447.427</v>
      </c>
      <c r="F6351" t="inlineStr">
        <is>
          <t>USDC</t>
        </is>
      </c>
      <c r="G6351" t="n">
        <v>5.224137931034483</v>
      </c>
      <c r="H6351" t="n">
        <v>-70251.21346551724</v>
      </c>
      <c r="I6351" t="n">
        <v>-70251.21346551724</v>
      </c>
      <c r="J6351" t="n">
        <v>1</v>
      </c>
      <c r="K6351" t="inlineStr"/>
      <c r="L6351" t="inlineStr">
        <is>
          <t>Gnosis</t>
        </is>
      </c>
      <c r="M6351" t="inlineStr"/>
      <c r="N6351" t="inlineStr"/>
      <c r="O6351" t="inlineStr"/>
      <c r="P6351" t="inlineStr"/>
      <c r="Q6351" t="inlineStr"/>
      <c r="R6351" t="inlineStr">
        <is>
          <t>Custódia Mynt</t>
        </is>
      </c>
      <c r="S6351" t="inlineStr"/>
      <c r="T6351" t="inlineStr">
        <is>
          <t>Gnosis</t>
        </is>
      </c>
      <c r="U6351" t="inlineStr">
        <is>
          <t>Mynt</t>
        </is>
      </c>
      <c r="V6351" t="inlineStr">
        <is>
          <t>Custódia - Mynt</t>
        </is>
      </c>
      <c r="W6351" t="inlineStr">
        <is>
          <t>Clientes</t>
        </is>
      </c>
      <c r="X6351" t="inlineStr">
        <is>
          <t>Resources In Custody</t>
        </is>
      </c>
      <c r="Y6351" t="inlineStr">
        <is>
          <t>Custody</t>
        </is>
      </c>
      <c r="Z6351" t="inlineStr">
        <is>
          <t>Custody</t>
        </is>
      </c>
      <c r="AA6351" t="inlineStr">
        <is>
          <t>Custódia</t>
        </is>
      </c>
      <c r="AB6351" t="inlineStr"/>
      <c r="AC6351" t="inlineStr">
        <is>
          <t>0xb6f0cfb959749289241ba7b05050c78d9fdd05c2955d42931385406e8d23eba9</t>
        </is>
      </c>
      <c r="AD6351" t="n">
        <v>1</v>
      </c>
      <c r="AE6351" t="n">
        <v>1</v>
      </c>
    </row>
    <row r="6352">
      <c r="A6352" t="inlineStr">
        <is>
          <t>a119d8c3-49cc-4614-825e-58b8518903f2</t>
        </is>
      </c>
      <c r="B6352" s="115" t="n">
        <v>44916</v>
      </c>
      <c r="C6352" s="115" t="n">
        <v>44916</v>
      </c>
      <c r="D6352" t="n">
        <v>0.0003225</v>
      </c>
      <c r="E6352" t="n">
        <v>0.0003225</v>
      </c>
      <c r="F6352" t="inlineStr">
        <is>
          <t>WETH</t>
        </is>
      </c>
      <c r="G6352" t="n">
        <v>6352.435830277633</v>
      </c>
      <c r="H6352" t="n">
        <v>2.048660555264536</v>
      </c>
      <c r="I6352" t="n">
        <v>2.048660555264536</v>
      </c>
      <c r="J6352" t="n">
        <v>1</v>
      </c>
      <c r="K6352" t="inlineStr"/>
      <c r="L6352" t="inlineStr"/>
      <c r="M6352" t="inlineStr">
        <is>
          <t>Seamore</t>
        </is>
      </c>
      <c r="N6352" t="inlineStr"/>
      <c r="O6352" t="inlineStr"/>
      <c r="P6352" t="inlineStr"/>
      <c r="Q6352" t="inlineStr"/>
      <c r="R6352" t="inlineStr">
        <is>
          <t>Sem Histórico</t>
        </is>
      </c>
      <c r="S6352" t="inlineStr"/>
      <c r="T6352" t="inlineStr">
        <is>
          <t>Seamore</t>
        </is>
      </c>
      <c r="U6352" t="inlineStr"/>
      <c r="V6352" t="inlineStr">
        <is>
          <t>Executar transação</t>
        </is>
      </c>
      <c r="W6352" t="inlineStr">
        <is>
          <t>Safe</t>
        </is>
      </c>
      <c r="X6352" t="inlineStr">
        <is>
          <t>Technology &amp; Infrastructure</t>
        </is>
      </c>
      <c r="Y6352" t="inlineStr">
        <is>
          <t>Operating Costs</t>
        </is>
      </c>
      <c r="Z6352" t="inlineStr">
        <is>
          <t>Operating Costs</t>
        </is>
      </c>
      <c r="AA6352" t="inlineStr">
        <is>
          <t>Custos na Blockchain</t>
        </is>
      </c>
      <c r="AB6352" t="inlineStr"/>
      <c r="AC6352" t="inlineStr">
        <is>
          <t>0x5df3f51207ff108bec2a636bbe55350148762a61d3d95e55c425922cd0ae777d</t>
        </is>
      </c>
      <c r="AD6352" t="n">
        <v>1</v>
      </c>
      <c r="AE6352" t="n">
        <v>1</v>
      </c>
    </row>
    <row r="6353">
      <c r="A6353" t="inlineStr">
        <is>
          <t>1fc4f41e-f927-4912-b026-a85edef35743</t>
        </is>
      </c>
      <c r="B6353" s="115" t="n">
        <v>44915</v>
      </c>
      <c r="C6353" s="115" t="n">
        <v>44915</v>
      </c>
      <c r="D6353" t="n">
        <v>-0.005183256</v>
      </c>
      <c r="E6353" t="n">
        <v>-0.005183256</v>
      </c>
      <c r="F6353" t="inlineStr">
        <is>
          <t>MATIC</t>
        </is>
      </c>
      <c r="G6353" t="n">
        <v>4.20346093340325</v>
      </c>
      <c r="H6353" t="n">
        <v>-0.021787614103828</v>
      </c>
      <c r="I6353" t="n">
        <v>-0.021787614103828</v>
      </c>
      <c r="J6353" t="n">
        <v>1</v>
      </c>
      <c r="K6353" t="inlineStr"/>
      <c r="L6353" t="inlineStr">
        <is>
          <t>Helper</t>
        </is>
      </c>
      <c r="M6353" t="inlineStr">
        <is>
          <t>Contrato Mynt</t>
        </is>
      </c>
      <c r="N6353" t="inlineStr"/>
      <c r="O6353" t="inlineStr"/>
      <c r="P6353" t="inlineStr"/>
      <c r="Q6353" t="inlineStr"/>
      <c r="R6353" t="inlineStr">
        <is>
          <t>Sem Histórico</t>
        </is>
      </c>
      <c r="S6353" t="inlineStr"/>
      <c r="T6353" t="inlineStr">
        <is>
          <t>Helper</t>
        </is>
      </c>
      <c r="U6353" t="inlineStr"/>
      <c r="V6353" t="inlineStr">
        <is>
          <t>Envio de NFTs</t>
        </is>
      </c>
      <c r="W6353" t="inlineStr">
        <is>
          <t>NFTs</t>
        </is>
      </c>
      <c r="X6353" t="inlineStr">
        <is>
          <t>Technology &amp; Infrastructure</t>
        </is>
      </c>
      <c r="Y6353" t="inlineStr">
        <is>
          <t>Operating Costs</t>
        </is>
      </c>
      <c r="Z6353" t="inlineStr">
        <is>
          <t>Operating Costs</t>
        </is>
      </c>
      <c r="AA6353" t="inlineStr">
        <is>
          <t>Custos na Blockchain</t>
        </is>
      </c>
      <c r="AB6353" t="inlineStr"/>
      <c r="AC6353" t="inlineStr">
        <is>
          <t>0x9e8c6755003bff20789a9cee9bf9a0ca2458f85e5f04535bcfaa96268fef501e</t>
        </is>
      </c>
      <c r="AD6353" t="n">
        <v>1</v>
      </c>
      <c r="AE6353" t="n">
        <v>1</v>
      </c>
    </row>
    <row r="6354">
      <c r="A6354" t="inlineStr">
        <is>
          <t>a41e1698-8a25-40d7-b813-12f4f29cfa3a</t>
        </is>
      </c>
      <c r="B6354" s="115" t="n">
        <v>44915</v>
      </c>
      <c r="C6354" s="115" t="n">
        <v>44915</v>
      </c>
      <c r="D6354" t="n">
        <v>-0.0049129392</v>
      </c>
      <c r="E6354" t="n">
        <v>-0.0049129392</v>
      </c>
      <c r="F6354" t="inlineStr">
        <is>
          <t>MATIC</t>
        </is>
      </c>
      <c r="G6354" t="n">
        <v>4.20346093340325</v>
      </c>
      <c r="H6354" t="n">
        <v>-0.02065134799538542</v>
      </c>
      <c r="I6354" t="n">
        <v>-0.02065134799538542</v>
      </c>
      <c r="J6354" t="n">
        <v>1</v>
      </c>
      <c r="K6354" t="inlineStr"/>
      <c r="L6354" t="inlineStr">
        <is>
          <t>Helper</t>
        </is>
      </c>
      <c r="M6354" t="inlineStr">
        <is>
          <t>Contrato Mynt</t>
        </is>
      </c>
      <c r="N6354" t="inlineStr"/>
      <c r="O6354" t="inlineStr"/>
      <c r="P6354" t="inlineStr"/>
      <c r="Q6354" t="inlineStr"/>
      <c r="R6354" t="inlineStr">
        <is>
          <t>Sem Histórico</t>
        </is>
      </c>
      <c r="S6354" t="inlineStr"/>
      <c r="T6354" t="inlineStr">
        <is>
          <t>Helper</t>
        </is>
      </c>
      <c r="U6354" t="inlineStr"/>
      <c r="V6354" t="inlineStr">
        <is>
          <t>Envio de NFTs</t>
        </is>
      </c>
      <c r="W6354" t="inlineStr">
        <is>
          <t>NFTs</t>
        </is>
      </c>
      <c r="X6354" t="inlineStr">
        <is>
          <t>Technology &amp; Infrastructure</t>
        </is>
      </c>
      <c r="Y6354" t="inlineStr">
        <is>
          <t>Operating Costs</t>
        </is>
      </c>
      <c r="Z6354" t="inlineStr">
        <is>
          <t>Operating Costs</t>
        </is>
      </c>
      <c r="AA6354" t="inlineStr">
        <is>
          <t>Custos na Blockchain</t>
        </is>
      </c>
      <c r="AB6354" t="inlineStr"/>
      <c r="AC6354" t="inlineStr">
        <is>
          <t>0x590bbbb5c29aef2cf7627a5bdcdd995e470a0f44a96915470c611939a552b01e</t>
        </is>
      </c>
      <c r="AD6354" t="n">
        <v>1</v>
      </c>
      <c r="AE6354" t="n">
        <v>1</v>
      </c>
    </row>
    <row r="6355">
      <c r="A6355" t="inlineStr">
        <is>
          <t>246554d1-ada8-4090-a969-f837ccdf0b6f</t>
        </is>
      </c>
      <c r="B6355" s="115" t="n">
        <v>44915</v>
      </c>
      <c r="C6355" s="115" t="n">
        <v>44915</v>
      </c>
      <c r="D6355" t="n">
        <v>-0.002474888</v>
      </c>
      <c r="E6355" t="n">
        <v>-0.002474888</v>
      </c>
      <c r="F6355" t="inlineStr">
        <is>
          <t>MATIC</t>
        </is>
      </c>
      <c r="G6355" t="n">
        <v>4.20346093340325</v>
      </c>
      <c r="H6355" t="n">
        <v>-0.0104030950225485</v>
      </c>
      <c r="I6355" t="n">
        <v>-0.0104030950225485</v>
      </c>
      <c r="J6355" t="n">
        <v>1</v>
      </c>
      <c r="K6355" t="inlineStr"/>
      <c r="L6355" t="inlineStr">
        <is>
          <t>Helper</t>
        </is>
      </c>
      <c r="M6355" t="inlineStr">
        <is>
          <t>Contrato Mynt</t>
        </is>
      </c>
      <c r="N6355" t="inlineStr"/>
      <c r="O6355" t="inlineStr"/>
      <c r="P6355" t="inlineStr"/>
      <c r="Q6355" t="inlineStr"/>
      <c r="R6355" t="inlineStr">
        <is>
          <t>Sem Histórico</t>
        </is>
      </c>
      <c r="S6355" t="inlineStr"/>
      <c r="T6355" t="inlineStr">
        <is>
          <t>Helper</t>
        </is>
      </c>
      <c r="U6355" t="inlineStr"/>
      <c r="V6355" t="inlineStr">
        <is>
          <t>Envio de NFTs</t>
        </is>
      </c>
      <c r="W6355" t="inlineStr">
        <is>
          <t>NFTs</t>
        </is>
      </c>
      <c r="X6355" t="inlineStr">
        <is>
          <t>Technology &amp; Infrastructure</t>
        </is>
      </c>
      <c r="Y6355" t="inlineStr">
        <is>
          <t>Operating Costs</t>
        </is>
      </c>
      <c r="Z6355" t="inlineStr">
        <is>
          <t>Operating Costs</t>
        </is>
      </c>
      <c r="AA6355" t="inlineStr">
        <is>
          <t>Custos na Blockchain</t>
        </is>
      </c>
      <c r="AB6355" t="inlineStr"/>
      <c r="AC6355" t="inlineStr">
        <is>
          <t>0x0cd77fb1508756ad7aaaf77d35da51882ff5cb75ee5043ad17542adb2ba8f8ea</t>
        </is>
      </c>
      <c r="AD6355" t="n">
        <v>1</v>
      </c>
      <c r="AE6355" t="n">
        <v>1</v>
      </c>
    </row>
    <row r="6356">
      <c r="A6356" t="inlineStr">
        <is>
          <t>a7be7cb0-a0cb-4c62-9da0-cb4c0fc2bd46</t>
        </is>
      </c>
      <c r="B6356" s="115" t="n">
        <v>44915</v>
      </c>
      <c r="C6356" s="115" t="n">
        <v>44915</v>
      </c>
      <c r="D6356" t="n">
        <v>-0.0033506176</v>
      </c>
      <c r="E6356" t="n">
        <v>-0.0033506176</v>
      </c>
      <c r="F6356" t="inlineStr">
        <is>
          <t>MATIC</t>
        </is>
      </c>
      <c r="G6356" t="n">
        <v>4.20346093340325</v>
      </c>
      <c r="H6356" t="n">
        <v>-0.01408419018437336</v>
      </c>
      <c r="I6356" t="n">
        <v>-0.01408419018437336</v>
      </c>
      <c r="J6356" t="n">
        <v>1</v>
      </c>
      <c r="K6356" t="inlineStr"/>
      <c r="L6356" t="inlineStr">
        <is>
          <t>Helper</t>
        </is>
      </c>
      <c r="M6356" t="inlineStr">
        <is>
          <t>Contrato Mynt</t>
        </is>
      </c>
      <c r="N6356" t="inlineStr"/>
      <c r="O6356" t="inlineStr"/>
      <c r="P6356" t="inlineStr"/>
      <c r="Q6356" t="inlineStr"/>
      <c r="R6356" t="inlineStr">
        <is>
          <t>Sem Histórico</t>
        </is>
      </c>
      <c r="S6356" t="inlineStr"/>
      <c r="T6356" t="inlineStr">
        <is>
          <t>Helper</t>
        </is>
      </c>
      <c r="U6356" t="inlineStr"/>
      <c r="V6356" t="inlineStr">
        <is>
          <t>Envio de NFTs</t>
        </is>
      </c>
      <c r="W6356" t="inlineStr">
        <is>
          <t>NFTs</t>
        </is>
      </c>
      <c r="X6356" t="inlineStr">
        <is>
          <t>Technology &amp; Infrastructure</t>
        </is>
      </c>
      <c r="Y6356" t="inlineStr">
        <is>
          <t>Operating Costs</t>
        </is>
      </c>
      <c r="Z6356" t="inlineStr">
        <is>
          <t>Operating Costs</t>
        </is>
      </c>
      <c r="AA6356" t="inlineStr">
        <is>
          <t>Custos na Blockchain</t>
        </is>
      </c>
      <c r="AB6356" t="inlineStr"/>
      <c r="AC6356" t="inlineStr">
        <is>
          <t>0x1257fd1fc7dc36910bf7dc940de6a22e4cd1785e7afc1a47b383f5b94bac868f</t>
        </is>
      </c>
      <c r="AD6356" t="n">
        <v>1</v>
      </c>
      <c r="AE6356" t="n">
        <v>1</v>
      </c>
    </row>
    <row r="6357">
      <c r="A6357" t="inlineStr">
        <is>
          <t>d5fe40b6-7f1d-4cb6-b252-03f07a56a1bc</t>
        </is>
      </c>
      <c r="B6357" s="115" t="n">
        <v>44915</v>
      </c>
      <c r="C6357" s="115" t="n">
        <v>44915</v>
      </c>
      <c r="D6357" t="n">
        <v>-0.003472992</v>
      </c>
      <c r="E6357" t="n">
        <v>-0.003472992</v>
      </c>
      <c r="F6357" t="inlineStr">
        <is>
          <t>MATIC</t>
        </is>
      </c>
      <c r="G6357" t="n">
        <v>4.20346093340325</v>
      </c>
      <c r="H6357" t="n">
        <v>-0.01459858619402202</v>
      </c>
      <c r="I6357" t="n">
        <v>-0.01459858619402202</v>
      </c>
      <c r="J6357" t="n">
        <v>1</v>
      </c>
      <c r="K6357" t="inlineStr"/>
      <c r="L6357" t="inlineStr">
        <is>
          <t>Helper</t>
        </is>
      </c>
      <c r="M6357" t="inlineStr">
        <is>
          <t>Contrato Mynt</t>
        </is>
      </c>
      <c r="N6357" t="inlineStr"/>
      <c r="O6357" t="inlineStr"/>
      <c r="P6357" t="inlineStr"/>
      <c r="Q6357" t="inlineStr"/>
      <c r="R6357" t="inlineStr">
        <is>
          <t>Sem Histórico</t>
        </is>
      </c>
      <c r="S6357" t="inlineStr"/>
      <c r="T6357" t="inlineStr">
        <is>
          <t>Helper</t>
        </is>
      </c>
      <c r="U6357" t="inlineStr"/>
      <c r="V6357" t="inlineStr">
        <is>
          <t>Envio de NFTs</t>
        </is>
      </c>
      <c r="W6357" t="inlineStr">
        <is>
          <t>NFTs</t>
        </is>
      </c>
      <c r="X6357" t="inlineStr">
        <is>
          <t>Technology &amp; Infrastructure</t>
        </is>
      </c>
      <c r="Y6357" t="inlineStr">
        <is>
          <t>Operating Costs</t>
        </is>
      </c>
      <c r="Z6357" t="inlineStr">
        <is>
          <t>Operating Costs</t>
        </is>
      </c>
      <c r="AA6357" t="inlineStr">
        <is>
          <t>Custos na Blockchain</t>
        </is>
      </c>
      <c r="AB6357" t="inlineStr"/>
      <c r="AC6357" t="inlineStr">
        <is>
          <t>0xab7fcf5162b20b931c2acdbab27c236f0d7f25400b230c08f445ba8d2bd42363</t>
        </is>
      </c>
      <c r="AD6357" t="n">
        <v>1</v>
      </c>
      <c r="AE6357" t="n">
        <v>1</v>
      </c>
    </row>
    <row r="6358">
      <c r="A6358" t="inlineStr">
        <is>
          <t>c770f50b-2017-4879-9a11-400261f97880</t>
        </is>
      </c>
      <c r="B6358" s="115" t="n">
        <v>44914</v>
      </c>
      <c r="C6358" s="115" t="n">
        <v>44914</v>
      </c>
      <c r="D6358" t="n">
        <v>-0.006045962</v>
      </c>
      <c r="E6358" t="n">
        <v>-0.006045962</v>
      </c>
      <c r="F6358" t="inlineStr">
        <is>
          <t>MATIC</t>
        </is>
      </c>
      <c r="G6358" t="n">
        <v>4.114893617021276</v>
      </c>
      <c r="H6358" t="n">
        <v>-0.02487849044255319</v>
      </c>
      <c r="I6358" t="n">
        <v>-0.02487849044255319</v>
      </c>
      <c r="J6358" t="n">
        <v>1</v>
      </c>
      <c r="K6358" t="inlineStr"/>
      <c r="L6358" t="inlineStr">
        <is>
          <t>Helper</t>
        </is>
      </c>
      <c r="M6358" t="inlineStr">
        <is>
          <t>Contrato Mynt</t>
        </is>
      </c>
      <c r="N6358" t="inlineStr"/>
      <c r="O6358" t="inlineStr"/>
      <c r="P6358" t="inlineStr"/>
      <c r="Q6358" t="inlineStr"/>
      <c r="R6358" t="inlineStr">
        <is>
          <t>Sem Histórico</t>
        </is>
      </c>
      <c r="S6358" t="inlineStr"/>
      <c r="T6358" t="inlineStr">
        <is>
          <t>Helper</t>
        </is>
      </c>
      <c r="U6358" t="inlineStr"/>
      <c r="V6358" t="inlineStr">
        <is>
          <t>Envio de NFTs</t>
        </is>
      </c>
      <c r="W6358" t="inlineStr">
        <is>
          <t>NFTs</t>
        </is>
      </c>
      <c r="X6358" t="inlineStr">
        <is>
          <t>Technology &amp; Infrastructure</t>
        </is>
      </c>
      <c r="Y6358" t="inlineStr">
        <is>
          <t>Operating Costs</t>
        </is>
      </c>
      <c r="Z6358" t="inlineStr">
        <is>
          <t>Operating Costs</t>
        </is>
      </c>
      <c r="AA6358" t="inlineStr">
        <is>
          <t>Custos na Blockchain</t>
        </is>
      </c>
      <c r="AB6358" t="inlineStr"/>
      <c r="AC6358" t="inlineStr">
        <is>
          <t>0xe4943f14154446ed8cb7228d65a2b1865398b5cf87341524aafe04f53f2ce092</t>
        </is>
      </c>
      <c r="AD6358" t="n">
        <v>1</v>
      </c>
      <c r="AE6358" t="n">
        <v>1</v>
      </c>
    </row>
    <row r="6359">
      <c r="A6359" t="inlineStr">
        <is>
          <t>08a33eaf-f2bf-49db-896e-21141b67f5d6</t>
        </is>
      </c>
      <c r="B6359" s="115" t="n">
        <v>44914</v>
      </c>
      <c r="C6359" s="115" t="n">
        <v>44914</v>
      </c>
      <c r="D6359" t="n">
        <v>-0.008809649400000001</v>
      </c>
      <c r="E6359" t="n">
        <v>-0.008809649400000001</v>
      </c>
      <c r="F6359" t="inlineStr">
        <is>
          <t>MATIC</t>
        </is>
      </c>
      <c r="G6359" t="n">
        <v>4.114893617021276</v>
      </c>
      <c r="H6359" t="n">
        <v>-0.03625077008425532</v>
      </c>
      <c r="I6359" t="n">
        <v>-0.03625077008425532</v>
      </c>
      <c r="J6359" t="n">
        <v>1</v>
      </c>
      <c r="K6359" t="inlineStr"/>
      <c r="L6359" t="inlineStr">
        <is>
          <t>Helper</t>
        </is>
      </c>
      <c r="M6359" t="inlineStr">
        <is>
          <t>Contrato Mynt</t>
        </is>
      </c>
      <c r="N6359" t="inlineStr"/>
      <c r="O6359" t="inlineStr"/>
      <c r="P6359" t="inlineStr"/>
      <c r="Q6359" t="inlineStr"/>
      <c r="R6359" t="inlineStr">
        <is>
          <t>Sem Histórico</t>
        </is>
      </c>
      <c r="S6359" t="inlineStr"/>
      <c r="T6359" t="inlineStr">
        <is>
          <t>Helper</t>
        </is>
      </c>
      <c r="U6359" t="inlineStr"/>
      <c r="V6359" t="inlineStr">
        <is>
          <t>Envio de NFTs</t>
        </is>
      </c>
      <c r="W6359" t="inlineStr">
        <is>
          <t>NFTs</t>
        </is>
      </c>
      <c r="X6359" t="inlineStr">
        <is>
          <t>Technology &amp; Infrastructure</t>
        </is>
      </c>
      <c r="Y6359" t="inlineStr">
        <is>
          <t>Operating Costs</t>
        </is>
      </c>
      <c r="Z6359" t="inlineStr">
        <is>
          <t>Operating Costs</t>
        </is>
      </c>
      <c r="AA6359" t="inlineStr">
        <is>
          <t>Custos na Blockchain</t>
        </is>
      </c>
      <c r="AB6359" t="inlineStr"/>
      <c r="AC6359" t="inlineStr">
        <is>
          <t>0xca289db649eac1b0cc920c44410f4a163cf6fbe8cbac713ecce9636bab933f84</t>
        </is>
      </c>
      <c r="AD6359" t="n">
        <v>1</v>
      </c>
      <c r="AE6359" t="n">
        <v>1</v>
      </c>
    </row>
    <row r="6360">
      <c r="A6360" t="inlineStr">
        <is>
          <t>a2d13a19-1355-4ddd-97c8-ab4c5b3b5ca1</t>
        </is>
      </c>
      <c r="B6360" s="115" t="n">
        <v>44914</v>
      </c>
      <c r="C6360" s="115" t="n">
        <v>44914</v>
      </c>
      <c r="D6360" t="n">
        <v>-0.014265504</v>
      </c>
      <c r="E6360" t="n">
        <v>-0.014265504</v>
      </c>
      <c r="F6360" t="inlineStr">
        <is>
          <t>MATIC</t>
        </is>
      </c>
      <c r="G6360" t="n">
        <v>4.114893617021276</v>
      </c>
      <c r="H6360" t="n">
        <v>-0.05870103135319149</v>
      </c>
      <c r="I6360" t="n">
        <v>-0.05870103135319149</v>
      </c>
      <c r="J6360" t="n">
        <v>1</v>
      </c>
      <c r="K6360" t="inlineStr"/>
      <c r="L6360" t="inlineStr">
        <is>
          <t>Helper</t>
        </is>
      </c>
      <c r="M6360" t="inlineStr">
        <is>
          <t>Contrato Mynt</t>
        </is>
      </c>
      <c r="N6360" t="inlineStr"/>
      <c r="O6360" t="inlineStr"/>
      <c r="P6360" t="inlineStr"/>
      <c r="Q6360" t="inlineStr"/>
      <c r="R6360" t="inlineStr">
        <is>
          <t>Sem Histórico</t>
        </is>
      </c>
      <c r="S6360" t="inlineStr"/>
      <c r="T6360" t="inlineStr">
        <is>
          <t>Helper</t>
        </is>
      </c>
      <c r="U6360" t="inlineStr"/>
      <c r="V6360" t="inlineStr">
        <is>
          <t>Envio de NFTs</t>
        </is>
      </c>
      <c r="W6360" t="inlineStr">
        <is>
          <t>NFTs</t>
        </is>
      </c>
      <c r="X6360" t="inlineStr">
        <is>
          <t>Technology &amp; Infrastructure</t>
        </is>
      </c>
      <c r="Y6360" t="inlineStr">
        <is>
          <t>Operating Costs</t>
        </is>
      </c>
      <c r="Z6360" t="inlineStr">
        <is>
          <t>Operating Costs</t>
        </is>
      </c>
      <c r="AA6360" t="inlineStr">
        <is>
          <t>Custos na Blockchain</t>
        </is>
      </c>
      <c r="AB6360" t="inlineStr"/>
      <c r="AC6360" t="inlineStr">
        <is>
          <t>0x9413ba81d370452ff1765aa5f3a5abefe6164a22a7952a936aca943effe28748</t>
        </is>
      </c>
      <c r="AD6360" t="n">
        <v>1</v>
      </c>
      <c r="AE6360" t="n">
        <v>1</v>
      </c>
    </row>
    <row r="6361">
      <c r="A6361" t="inlineStr">
        <is>
          <t>b179f522-d977-40a8-a940-fe31bc1538cb</t>
        </is>
      </c>
      <c r="B6361" s="115" t="n">
        <v>44914</v>
      </c>
      <c r="C6361" s="115" t="n">
        <v>44914</v>
      </c>
      <c r="D6361" t="n">
        <v>-0.0069993122</v>
      </c>
      <c r="E6361" t="n">
        <v>-0.0069993122</v>
      </c>
      <c r="F6361" t="inlineStr">
        <is>
          <t>MATIC</t>
        </is>
      </c>
      <c r="G6361" t="n">
        <v>4.114893617021276</v>
      </c>
      <c r="H6361" t="n">
        <v>-0.02880142509531915</v>
      </c>
      <c r="I6361" t="n">
        <v>-0.02880142509531915</v>
      </c>
      <c r="J6361" t="n">
        <v>1</v>
      </c>
      <c r="K6361" t="inlineStr"/>
      <c r="L6361" t="inlineStr">
        <is>
          <t>Helper</t>
        </is>
      </c>
      <c r="M6361" t="inlineStr">
        <is>
          <t>Contrato Mynt</t>
        </is>
      </c>
      <c r="N6361" t="inlineStr"/>
      <c r="O6361" t="inlineStr"/>
      <c r="P6361" t="inlineStr"/>
      <c r="Q6361" t="inlineStr"/>
      <c r="R6361" t="inlineStr">
        <is>
          <t>Sem Histórico</t>
        </is>
      </c>
      <c r="S6361" t="inlineStr"/>
      <c r="T6361" t="inlineStr">
        <is>
          <t>Helper</t>
        </is>
      </c>
      <c r="U6361" t="inlineStr"/>
      <c r="V6361" t="inlineStr">
        <is>
          <t>Envio de NFTs</t>
        </is>
      </c>
      <c r="W6361" t="inlineStr">
        <is>
          <t>NFTs</t>
        </is>
      </c>
      <c r="X6361" t="inlineStr">
        <is>
          <t>Technology &amp; Infrastructure</t>
        </is>
      </c>
      <c r="Y6361" t="inlineStr">
        <is>
          <t>Operating Costs</t>
        </is>
      </c>
      <c r="Z6361" t="inlineStr">
        <is>
          <t>Operating Costs</t>
        </is>
      </c>
      <c r="AA6361" t="inlineStr">
        <is>
          <t>Custos na Blockchain</t>
        </is>
      </c>
      <c r="AB6361" t="inlineStr"/>
      <c r="AC6361" t="inlineStr">
        <is>
          <t>0xfe7e45849055aa29d4934f04bc7cdd21f4d5abf821d24c37e64f88f8de38bc31</t>
        </is>
      </c>
      <c r="AD6361" t="n">
        <v>1</v>
      </c>
      <c r="AE6361" t="n">
        <v>1</v>
      </c>
    </row>
    <row r="6362">
      <c r="A6362" t="inlineStr">
        <is>
          <t>13bd666c-bf77-43f0-8691-88ada124069b</t>
        </is>
      </c>
      <c r="B6362" s="115" t="n">
        <v>44914</v>
      </c>
      <c r="C6362" s="115" t="n">
        <v>44914</v>
      </c>
      <c r="D6362" t="n">
        <v>-0.0077788204</v>
      </c>
      <c r="E6362" t="n">
        <v>-0.0077788204</v>
      </c>
      <c r="F6362" t="inlineStr">
        <is>
          <t>MATIC</t>
        </is>
      </c>
      <c r="G6362" t="n">
        <v>4.114893617021276</v>
      </c>
      <c r="H6362" t="n">
        <v>-0.03200901841191489</v>
      </c>
      <c r="I6362" t="n">
        <v>-0.03200901841191489</v>
      </c>
      <c r="J6362" t="n">
        <v>1</v>
      </c>
      <c r="K6362" t="inlineStr"/>
      <c r="L6362" t="inlineStr">
        <is>
          <t>Helper</t>
        </is>
      </c>
      <c r="M6362" t="inlineStr">
        <is>
          <t>Contrato Mynt</t>
        </is>
      </c>
      <c r="N6362" t="inlineStr"/>
      <c r="O6362" t="inlineStr"/>
      <c r="P6362" t="inlineStr"/>
      <c r="Q6362" t="inlineStr"/>
      <c r="R6362" t="inlineStr">
        <is>
          <t>Sem Histórico</t>
        </is>
      </c>
      <c r="S6362" t="inlineStr"/>
      <c r="T6362" t="inlineStr">
        <is>
          <t>Helper</t>
        </is>
      </c>
      <c r="U6362" t="inlineStr"/>
      <c r="V6362" t="inlineStr">
        <is>
          <t>Envio de NFTs</t>
        </is>
      </c>
      <c r="W6362" t="inlineStr">
        <is>
          <t>NFTs</t>
        </is>
      </c>
      <c r="X6362" t="inlineStr">
        <is>
          <t>Technology &amp; Infrastructure</t>
        </is>
      </c>
      <c r="Y6362" t="inlineStr">
        <is>
          <t>Operating Costs</t>
        </is>
      </c>
      <c r="Z6362" t="inlineStr">
        <is>
          <t>Operating Costs</t>
        </is>
      </c>
      <c r="AA6362" t="inlineStr">
        <is>
          <t>Custos na Blockchain</t>
        </is>
      </c>
      <c r="AB6362" t="inlineStr"/>
      <c r="AC6362" t="inlineStr">
        <is>
          <t>0xfc0c2ff23d3fd05be1909e02c5903ceac109a314d45c7bf816668c618f9e16dc</t>
        </is>
      </c>
      <c r="AD6362" t="n">
        <v>1</v>
      </c>
      <c r="AE6362" t="n">
        <v>1</v>
      </c>
    </row>
    <row r="6363">
      <c r="A6363" t="inlineStr">
        <is>
          <t>ed2f47b3-3f40-4b62-8716-845da645beaf</t>
        </is>
      </c>
      <c r="B6363" s="115" t="n">
        <v>44914</v>
      </c>
      <c r="C6363" s="115" t="n">
        <v>44914</v>
      </c>
      <c r="D6363" t="n">
        <v>-0.014155908</v>
      </c>
      <c r="E6363" t="n">
        <v>-0.014155908</v>
      </c>
      <c r="F6363" t="inlineStr">
        <is>
          <t>MATIC</t>
        </is>
      </c>
      <c r="G6363" t="n">
        <v>4.114893617021276</v>
      </c>
      <c r="H6363" t="n">
        <v>-0.05825005547234041</v>
      </c>
      <c r="I6363" t="n">
        <v>-0.05825005547234041</v>
      </c>
      <c r="J6363" t="n">
        <v>1</v>
      </c>
      <c r="K6363" t="inlineStr"/>
      <c r="L6363" t="inlineStr">
        <is>
          <t>Helper</t>
        </is>
      </c>
      <c r="M6363" t="inlineStr">
        <is>
          <t>Contrato Mynt</t>
        </is>
      </c>
      <c r="N6363" t="inlineStr"/>
      <c r="O6363" t="inlineStr"/>
      <c r="P6363" t="inlineStr"/>
      <c r="Q6363" t="inlineStr"/>
      <c r="R6363" t="inlineStr">
        <is>
          <t>Sem Histórico</t>
        </is>
      </c>
      <c r="S6363" t="inlineStr"/>
      <c r="T6363" t="inlineStr">
        <is>
          <t>Helper</t>
        </is>
      </c>
      <c r="U6363" t="inlineStr"/>
      <c r="V6363" t="inlineStr">
        <is>
          <t>Envio de NFTs</t>
        </is>
      </c>
      <c r="W6363" t="inlineStr">
        <is>
          <t>NFTs</t>
        </is>
      </c>
      <c r="X6363" t="inlineStr">
        <is>
          <t>Technology &amp; Infrastructure</t>
        </is>
      </c>
      <c r="Y6363" t="inlineStr">
        <is>
          <t>Operating Costs</t>
        </is>
      </c>
      <c r="Z6363" t="inlineStr">
        <is>
          <t>Operating Costs</t>
        </is>
      </c>
      <c r="AA6363" t="inlineStr">
        <is>
          <t>Custos na Blockchain</t>
        </is>
      </c>
      <c r="AB6363" t="inlineStr"/>
      <c r="AC6363" t="inlineStr">
        <is>
          <t>0xc8d3ed947c181b53cabc05dcf6ab480092a854fd04778142e0629112d33668d7</t>
        </is>
      </c>
      <c r="AD6363" t="n">
        <v>1</v>
      </c>
      <c r="AE6363" t="n">
        <v>1</v>
      </c>
    </row>
    <row r="6364">
      <c r="A6364" t="inlineStr">
        <is>
          <t>61504b67-17d6-4718-a8f2-d635259656fa</t>
        </is>
      </c>
      <c r="B6364" s="115" t="n">
        <v>44914</v>
      </c>
      <c r="C6364" s="115" t="n">
        <v>44914</v>
      </c>
      <c r="D6364" t="n">
        <v>-0.0095621851</v>
      </c>
      <c r="E6364" t="n">
        <v>-0.0095621851</v>
      </c>
      <c r="F6364" t="inlineStr">
        <is>
          <t>MATIC</t>
        </is>
      </c>
      <c r="G6364" t="n">
        <v>4.114893617021276</v>
      </c>
      <c r="H6364" t="n">
        <v>-0.03934737443276595</v>
      </c>
      <c r="I6364" t="n">
        <v>-0.03934737443276595</v>
      </c>
      <c r="J6364" t="n">
        <v>1</v>
      </c>
      <c r="K6364" t="inlineStr"/>
      <c r="L6364" t="inlineStr">
        <is>
          <t>Helper</t>
        </is>
      </c>
      <c r="M6364" t="inlineStr">
        <is>
          <t>Contrato Mynt</t>
        </is>
      </c>
      <c r="N6364" t="inlineStr"/>
      <c r="O6364" t="inlineStr"/>
      <c r="P6364" t="inlineStr"/>
      <c r="Q6364" t="inlineStr"/>
      <c r="R6364" t="inlineStr">
        <is>
          <t>Sem Histórico</t>
        </is>
      </c>
      <c r="S6364" t="inlineStr"/>
      <c r="T6364" t="inlineStr">
        <is>
          <t>Helper</t>
        </is>
      </c>
      <c r="U6364" t="inlineStr"/>
      <c r="V6364" t="inlineStr">
        <is>
          <t>Envio de NFTs</t>
        </is>
      </c>
      <c r="W6364" t="inlineStr">
        <is>
          <t>NFTs</t>
        </is>
      </c>
      <c r="X6364" t="inlineStr">
        <is>
          <t>Technology &amp; Infrastructure</t>
        </is>
      </c>
      <c r="Y6364" t="inlineStr">
        <is>
          <t>Operating Costs</t>
        </is>
      </c>
      <c r="Z6364" t="inlineStr">
        <is>
          <t>Operating Costs</t>
        </is>
      </c>
      <c r="AA6364" t="inlineStr">
        <is>
          <t>Custos na Blockchain</t>
        </is>
      </c>
      <c r="AB6364" t="inlineStr"/>
      <c r="AC6364" t="inlineStr">
        <is>
          <t>0xc92ae3095be83f57cd1ebdaa51d413f84d9c30b1545617da66279e81e8f020cb</t>
        </is>
      </c>
      <c r="AD6364" t="n">
        <v>1</v>
      </c>
      <c r="AE6364" t="n">
        <v>1</v>
      </c>
    </row>
    <row r="6365">
      <c r="A6365" t="inlineStr">
        <is>
          <t>478b216b-9c86-4ae8-a59b-d7f7301d11a8</t>
        </is>
      </c>
      <c r="B6365" s="115" t="n">
        <v>44914</v>
      </c>
      <c r="C6365" s="115" t="n">
        <v>44914</v>
      </c>
      <c r="D6365" t="n">
        <v>-0.0210141784</v>
      </c>
      <c r="E6365" t="n">
        <v>-0.0210141784</v>
      </c>
      <c r="F6365" t="inlineStr">
        <is>
          <t>MATIC</t>
        </is>
      </c>
      <c r="G6365" t="n">
        <v>4.114893617021276</v>
      </c>
      <c r="H6365" t="n">
        <v>-0.08647110856510637</v>
      </c>
      <c r="I6365" t="n">
        <v>-0.08647110856510637</v>
      </c>
      <c r="J6365" t="n">
        <v>1</v>
      </c>
      <c r="K6365" t="inlineStr"/>
      <c r="L6365" t="inlineStr">
        <is>
          <t>Helper</t>
        </is>
      </c>
      <c r="M6365" t="inlineStr">
        <is>
          <t>Contrato Mynt</t>
        </is>
      </c>
      <c r="N6365" t="inlineStr"/>
      <c r="O6365" t="inlineStr"/>
      <c r="P6365" t="inlineStr"/>
      <c r="Q6365" t="inlineStr"/>
      <c r="R6365" t="inlineStr">
        <is>
          <t>Sem Histórico</t>
        </is>
      </c>
      <c r="S6365" t="inlineStr"/>
      <c r="T6365" t="inlineStr">
        <is>
          <t>Helper</t>
        </is>
      </c>
      <c r="U6365" t="inlineStr"/>
      <c r="V6365" t="inlineStr">
        <is>
          <t>Envio de NFTs</t>
        </is>
      </c>
      <c r="W6365" t="inlineStr">
        <is>
          <t>NFTs</t>
        </is>
      </c>
      <c r="X6365" t="inlineStr">
        <is>
          <t>Technology &amp; Infrastructure</t>
        </is>
      </c>
      <c r="Y6365" t="inlineStr">
        <is>
          <t>Operating Costs</t>
        </is>
      </c>
      <c r="Z6365" t="inlineStr">
        <is>
          <t>Operating Costs</t>
        </is>
      </c>
      <c r="AA6365" t="inlineStr">
        <is>
          <t>Custos na Blockchain</t>
        </is>
      </c>
      <c r="AB6365" t="inlineStr"/>
      <c r="AC6365" t="inlineStr">
        <is>
          <t>0x987766cb04adfd4adeb352eb1ea53daf876ac21877ecf0263938158400a98e94</t>
        </is>
      </c>
      <c r="AD6365" t="n">
        <v>1</v>
      </c>
      <c r="AE6365" t="n">
        <v>1</v>
      </c>
    </row>
    <row r="6366">
      <c r="A6366" t="inlineStr">
        <is>
          <t>fa51a09a-b2ae-4789-ba06-d5268c232b13</t>
        </is>
      </c>
      <c r="B6366" s="115" t="n">
        <v>44914</v>
      </c>
      <c r="C6366" s="115" t="n">
        <v>44914</v>
      </c>
      <c r="D6366" t="n">
        <v>-0.0110541132</v>
      </c>
      <c r="E6366" t="n">
        <v>-0.0110541132</v>
      </c>
      <c r="F6366" t="inlineStr">
        <is>
          <t>MATIC</t>
        </is>
      </c>
      <c r="G6366" t="n">
        <v>4.114893617021276</v>
      </c>
      <c r="H6366" t="n">
        <v>-0.04548649984851064</v>
      </c>
      <c r="I6366" t="n">
        <v>-0.04548649984851064</v>
      </c>
      <c r="J6366" t="n">
        <v>1</v>
      </c>
      <c r="K6366" t="inlineStr"/>
      <c r="L6366" t="inlineStr">
        <is>
          <t>Helper</t>
        </is>
      </c>
      <c r="M6366" t="inlineStr">
        <is>
          <t>Contrato Mynt</t>
        </is>
      </c>
      <c r="N6366" t="inlineStr"/>
      <c r="O6366" t="inlineStr"/>
      <c r="P6366" t="inlineStr"/>
      <c r="Q6366" t="inlineStr"/>
      <c r="R6366" t="inlineStr">
        <is>
          <t>Sem Histórico</t>
        </is>
      </c>
      <c r="S6366" t="inlineStr"/>
      <c r="T6366" t="inlineStr">
        <is>
          <t>Helper</t>
        </is>
      </c>
      <c r="U6366" t="inlineStr"/>
      <c r="V6366" t="inlineStr">
        <is>
          <t>Envio de NFTs</t>
        </is>
      </c>
      <c r="W6366" t="inlineStr">
        <is>
          <t>NFTs</t>
        </is>
      </c>
      <c r="X6366" t="inlineStr">
        <is>
          <t>Technology &amp; Infrastructure</t>
        </is>
      </c>
      <c r="Y6366" t="inlineStr">
        <is>
          <t>Operating Costs</t>
        </is>
      </c>
      <c r="Z6366" t="inlineStr">
        <is>
          <t>Operating Costs</t>
        </is>
      </c>
      <c r="AA6366" t="inlineStr">
        <is>
          <t>Custos na Blockchain</t>
        </is>
      </c>
      <c r="AB6366" t="inlineStr"/>
      <c r="AC6366" t="inlineStr">
        <is>
          <t>0x1ea71821da0ab3583736b3864f3809689c0c0760472e33f4f114a5b866700caf</t>
        </is>
      </c>
      <c r="AD6366" t="n">
        <v>1</v>
      </c>
      <c r="AE6366" t="n">
        <v>1</v>
      </c>
    </row>
    <row r="6367">
      <c r="A6367" t="inlineStr">
        <is>
          <t>c30d5b82-9430-44b7-a98c-fc6da4f69eb5</t>
        </is>
      </c>
      <c r="B6367" s="115" t="n">
        <v>44914</v>
      </c>
      <c r="C6367" s="115" t="n">
        <v>44914</v>
      </c>
      <c r="D6367" t="n">
        <v>-0.0138967296</v>
      </c>
      <c r="E6367" t="n">
        <v>-0.0138967296</v>
      </c>
      <c r="F6367" t="inlineStr">
        <is>
          <t>MATIC</t>
        </is>
      </c>
      <c r="G6367" t="n">
        <v>4.114893617021276</v>
      </c>
      <c r="H6367" t="n">
        <v>-0.05718356392851063</v>
      </c>
      <c r="I6367" t="n">
        <v>-0.05718356392851063</v>
      </c>
      <c r="J6367" t="n">
        <v>1</v>
      </c>
      <c r="K6367" t="inlineStr"/>
      <c r="L6367" t="inlineStr">
        <is>
          <t>Helper</t>
        </is>
      </c>
      <c r="M6367" t="inlineStr">
        <is>
          <t>Contrato Mynt</t>
        </is>
      </c>
      <c r="N6367" t="inlineStr"/>
      <c r="O6367" t="inlineStr"/>
      <c r="P6367" t="inlineStr"/>
      <c r="Q6367" t="inlineStr"/>
      <c r="R6367" t="inlineStr">
        <is>
          <t>Sem Histórico</t>
        </is>
      </c>
      <c r="S6367" t="inlineStr"/>
      <c r="T6367" t="inlineStr">
        <is>
          <t>Helper</t>
        </is>
      </c>
      <c r="U6367" t="inlineStr"/>
      <c r="V6367" t="inlineStr">
        <is>
          <t>Envio de NFTs</t>
        </is>
      </c>
      <c r="W6367" t="inlineStr">
        <is>
          <t>NFTs</t>
        </is>
      </c>
      <c r="X6367" t="inlineStr">
        <is>
          <t>Technology &amp; Infrastructure</t>
        </is>
      </c>
      <c r="Y6367" t="inlineStr">
        <is>
          <t>Operating Costs</t>
        </is>
      </c>
      <c r="Z6367" t="inlineStr">
        <is>
          <t>Operating Costs</t>
        </is>
      </c>
      <c r="AA6367" t="inlineStr">
        <is>
          <t>Custos na Blockchain</t>
        </is>
      </c>
      <c r="AB6367" t="inlineStr"/>
      <c r="AC6367" t="inlineStr">
        <is>
          <t>0x8c767234d24628b2c1c71aa341268a976c9fa0bb823cba7ddef3ee334e4cbc63</t>
        </is>
      </c>
      <c r="AD6367" t="n">
        <v>1</v>
      </c>
      <c r="AE6367" t="n">
        <v>1</v>
      </c>
    </row>
    <row r="6368">
      <c r="A6368" t="inlineStr">
        <is>
          <t>c15bf689-a63c-4674-afa7-3ec6699a119a</t>
        </is>
      </c>
      <c r="B6368" s="115" t="n">
        <v>44914</v>
      </c>
      <c r="C6368" s="115" t="n">
        <v>44914</v>
      </c>
      <c r="D6368" t="n">
        <v>-0.0170581544</v>
      </c>
      <c r="E6368" t="n">
        <v>-0.0170581544</v>
      </c>
      <c r="F6368" t="inlineStr">
        <is>
          <t>MATIC</t>
        </is>
      </c>
      <c r="G6368" t="n">
        <v>4.114893617021276</v>
      </c>
      <c r="H6368" t="n">
        <v>-0.07019249065872341</v>
      </c>
      <c r="I6368" t="n">
        <v>-0.07019249065872341</v>
      </c>
      <c r="J6368" t="n">
        <v>1</v>
      </c>
      <c r="K6368" t="inlineStr"/>
      <c r="L6368" t="inlineStr">
        <is>
          <t>Helper</t>
        </is>
      </c>
      <c r="M6368" t="inlineStr">
        <is>
          <t>Contrato Mynt</t>
        </is>
      </c>
      <c r="N6368" t="inlineStr"/>
      <c r="O6368" t="inlineStr"/>
      <c r="P6368" t="inlineStr"/>
      <c r="Q6368" t="inlineStr"/>
      <c r="R6368" t="inlineStr">
        <is>
          <t>Sem Histórico</t>
        </is>
      </c>
      <c r="S6368" t="inlineStr"/>
      <c r="T6368" t="inlineStr">
        <is>
          <t>Helper</t>
        </is>
      </c>
      <c r="U6368" t="inlineStr"/>
      <c r="V6368" t="inlineStr">
        <is>
          <t>Envio de NFTs</t>
        </is>
      </c>
      <c r="W6368" t="inlineStr">
        <is>
          <t>NFTs</t>
        </is>
      </c>
      <c r="X6368" t="inlineStr">
        <is>
          <t>Technology &amp; Infrastructure</t>
        </is>
      </c>
      <c r="Y6368" t="inlineStr">
        <is>
          <t>Operating Costs</t>
        </is>
      </c>
      <c r="Z6368" t="inlineStr">
        <is>
          <t>Operating Costs</t>
        </is>
      </c>
      <c r="AA6368" t="inlineStr">
        <is>
          <t>Custos na Blockchain</t>
        </is>
      </c>
      <c r="AB6368" t="inlineStr"/>
      <c r="AC6368" t="inlineStr">
        <is>
          <t>0xeebdedd58f2b81d93c6d8f1f77fee305726954cf9b78215313f2b4d38b788e3d</t>
        </is>
      </c>
      <c r="AD6368" t="n">
        <v>1</v>
      </c>
      <c r="AE6368" t="n">
        <v>1</v>
      </c>
    </row>
    <row r="6369">
      <c r="A6369" t="inlineStr">
        <is>
          <t>c57ab78d-f34e-4a0e-9ad5-4be55bc5baa6</t>
        </is>
      </c>
      <c r="B6369" s="115" t="n">
        <v>44914</v>
      </c>
      <c r="C6369" s="115" t="n">
        <v>44914</v>
      </c>
      <c r="D6369" t="n">
        <v>-0.0151409184</v>
      </c>
      <c r="E6369" t="n">
        <v>-0.0151409184</v>
      </c>
      <c r="F6369" t="inlineStr">
        <is>
          <t>MATIC</t>
        </is>
      </c>
      <c r="G6369" t="n">
        <v>4.114893617021276</v>
      </c>
      <c r="H6369" t="n">
        <v>-0.06230326847999999</v>
      </c>
      <c r="I6369" t="n">
        <v>-0.06230326847999999</v>
      </c>
      <c r="J6369" t="n">
        <v>1</v>
      </c>
      <c r="K6369" t="inlineStr"/>
      <c r="L6369" t="inlineStr">
        <is>
          <t>Helper</t>
        </is>
      </c>
      <c r="M6369" t="inlineStr">
        <is>
          <t>Contrato Mynt</t>
        </is>
      </c>
      <c r="N6369" t="inlineStr"/>
      <c r="O6369" t="inlineStr"/>
      <c r="P6369" t="inlineStr"/>
      <c r="Q6369" t="inlineStr"/>
      <c r="R6369" t="inlineStr">
        <is>
          <t>Sem Histórico</t>
        </is>
      </c>
      <c r="S6369" t="inlineStr"/>
      <c r="T6369" t="inlineStr">
        <is>
          <t>Helper</t>
        </is>
      </c>
      <c r="U6369" t="inlineStr"/>
      <c r="V6369" t="inlineStr">
        <is>
          <t>Envio de NFTs</t>
        </is>
      </c>
      <c r="W6369" t="inlineStr">
        <is>
          <t>NFTs</t>
        </is>
      </c>
      <c r="X6369" t="inlineStr">
        <is>
          <t>Technology &amp; Infrastructure</t>
        </is>
      </c>
      <c r="Y6369" t="inlineStr">
        <is>
          <t>Operating Costs</t>
        </is>
      </c>
      <c r="Z6369" t="inlineStr">
        <is>
          <t>Operating Costs</t>
        </is>
      </c>
      <c r="AA6369" t="inlineStr">
        <is>
          <t>Custos na Blockchain</t>
        </is>
      </c>
      <c r="AB6369" t="inlineStr"/>
      <c r="AC6369" t="inlineStr">
        <is>
          <t>0xea97354aae11157d9c8a2c4169cb0db223e15136a0a61f6dc6e32276d66ed523</t>
        </is>
      </c>
      <c r="AD6369" t="n">
        <v>1</v>
      </c>
      <c r="AE6369" t="n">
        <v>1</v>
      </c>
    </row>
    <row r="6370">
      <c r="A6370" t="inlineStr">
        <is>
          <t>95401f89-77f0-4ad8-8331-0f02e36a64a4</t>
        </is>
      </c>
      <c r="B6370" s="115" t="n">
        <v>44914</v>
      </c>
      <c r="C6370" s="115" t="n">
        <v>44914</v>
      </c>
      <c r="D6370" t="n">
        <v>-0.0094403215</v>
      </c>
      <c r="E6370" t="n">
        <v>-0.0094403215</v>
      </c>
      <c r="F6370" t="inlineStr">
        <is>
          <t>MATIC</t>
        </is>
      </c>
      <c r="G6370" t="n">
        <v>4.114893617021276</v>
      </c>
      <c r="H6370" t="n">
        <v>-0.03884591868297872</v>
      </c>
      <c r="I6370" t="n">
        <v>-0.03884591868297872</v>
      </c>
      <c r="J6370" t="n">
        <v>1</v>
      </c>
      <c r="K6370" t="inlineStr"/>
      <c r="L6370" t="inlineStr">
        <is>
          <t>Helper</t>
        </is>
      </c>
      <c r="M6370" t="inlineStr">
        <is>
          <t>Contrato Mynt</t>
        </is>
      </c>
      <c r="N6370" t="inlineStr"/>
      <c r="O6370" t="inlineStr"/>
      <c r="P6370" t="inlineStr"/>
      <c r="Q6370" t="inlineStr"/>
      <c r="R6370" t="inlineStr">
        <is>
          <t>Sem Histórico</t>
        </is>
      </c>
      <c r="S6370" t="inlineStr"/>
      <c r="T6370" t="inlineStr">
        <is>
          <t>Helper</t>
        </is>
      </c>
      <c r="U6370" t="inlineStr"/>
      <c r="V6370" t="inlineStr">
        <is>
          <t>Envio de NFTs</t>
        </is>
      </c>
      <c r="W6370" t="inlineStr">
        <is>
          <t>NFTs</t>
        </is>
      </c>
      <c r="X6370" t="inlineStr">
        <is>
          <t>Technology &amp; Infrastructure</t>
        </is>
      </c>
      <c r="Y6370" t="inlineStr">
        <is>
          <t>Operating Costs</t>
        </is>
      </c>
      <c r="Z6370" t="inlineStr">
        <is>
          <t>Operating Costs</t>
        </is>
      </c>
      <c r="AA6370" t="inlineStr">
        <is>
          <t>Custos na Blockchain</t>
        </is>
      </c>
      <c r="AB6370" t="inlineStr"/>
      <c r="AC6370" t="inlineStr">
        <is>
          <t>0x8749f19311228277575ec99de5384b1f4a93a626e5d9580d4e3df80b66fef8d3</t>
        </is>
      </c>
      <c r="AD6370" t="n">
        <v>1</v>
      </c>
      <c r="AE6370" t="n">
        <v>1</v>
      </c>
    </row>
    <row r="6371">
      <c r="A6371" t="inlineStr">
        <is>
          <t>b2dd6b44-3ae6-4499-a768-8373a4f403b7</t>
        </is>
      </c>
      <c r="B6371" s="115" t="n">
        <v>44914</v>
      </c>
      <c r="C6371" s="115" t="n">
        <v>44914</v>
      </c>
      <c r="D6371" t="n">
        <v>-0.0199058168</v>
      </c>
      <c r="E6371" t="n">
        <v>-0.0199058168</v>
      </c>
      <c r="F6371" t="inlineStr">
        <is>
          <t>MATIC</t>
        </is>
      </c>
      <c r="G6371" t="n">
        <v>4.114893617021276</v>
      </c>
      <c r="H6371" t="n">
        <v>-0.08191031849191488</v>
      </c>
      <c r="I6371" t="n">
        <v>-0.08191031849191488</v>
      </c>
      <c r="J6371" t="n">
        <v>1</v>
      </c>
      <c r="K6371" t="inlineStr"/>
      <c r="L6371" t="inlineStr">
        <is>
          <t>Helper</t>
        </is>
      </c>
      <c r="M6371" t="inlineStr">
        <is>
          <t>Contrato Mynt</t>
        </is>
      </c>
      <c r="N6371" t="inlineStr"/>
      <c r="O6371" t="inlineStr"/>
      <c r="P6371" t="inlineStr"/>
      <c r="Q6371" t="inlineStr"/>
      <c r="R6371" t="inlineStr">
        <is>
          <t>Sem Histórico</t>
        </is>
      </c>
      <c r="S6371" t="inlineStr"/>
      <c r="T6371" t="inlineStr">
        <is>
          <t>Helper</t>
        </is>
      </c>
      <c r="U6371" t="inlineStr"/>
      <c r="V6371" t="inlineStr">
        <is>
          <t>Envio de NFTs</t>
        </is>
      </c>
      <c r="W6371" t="inlineStr">
        <is>
          <t>NFTs</t>
        </is>
      </c>
      <c r="X6371" t="inlineStr">
        <is>
          <t>Technology &amp; Infrastructure</t>
        </is>
      </c>
      <c r="Y6371" t="inlineStr">
        <is>
          <t>Operating Costs</t>
        </is>
      </c>
      <c r="Z6371" t="inlineStr">
        <is>
          <t>Operating Costs</t>
        </is>
      </c>
      <c r="AA6371" t="inlineStr">
        <is>
          <t>Custos na Blockchain</t>
        </is>
      </c>
      <c r="AB6371" t="inlineStr"/>
      <c r="AC6371" t="inlineStr">
        <is>
          <t>0x74a19030f3cdb03607e11a458a017f87d02c73ab00d963ee792cb53bfeef8608</t>
        </is>
      </c>
      <c r="AD6371" t="n">
        <v>1</v>
      </c>
      <c r="AE6371" t="n">
        <v>1</v>
      </c>
    </row>
    <row r="6372">
      <c r="A6372" t="inlineStr">
        <is>
          <t>59715a2f-92d9-4bbc-bc4a-1df701948481</t>
        </is>
      </c>
      <c r="B6372" s="115" t="n">
        <v>44914</v>
      </c>
      <c r="C6372" s="115" t="n">
        <v>44914</v>
      </c>
      <c r="D6372" t="n">
        <v>-0.008406152300000001</v>
      </c>
      <c r="E6372" t="n">
        <v>-0.008406152300000001</v>
      </c>
      <c r="F6372" t="inlineStr">
        <is>
          <t>MATIC</t>
        </is>
      </c>
      <c r="G6372" t="n">
        <v>4.114893617021276</v>
      </c>
      <c r="H6372" t="n">
        <v>-0.03459042244297873</v>
      </c>
      <c r="I6372" t="n">
        <v>-0.03459042244297873</v>
      </c>
      <c r="J6372" t="n">
        <v>1</v>
      </c>
      <c r="K6372" t="inlineStr"/>
      <c r="L6372" t="inlineStr">
        <is>
          <t>Helper</t>
        </is>
      </c>
      <c r="M6372" t="inlineStr">
        <is>
          <t>Contrato Mynt</t>
        </is>
      </c>
      <c r="N6372" t="inlineStr"/>
      <c r="O6372" t="inlineStr"/>
      <c r="P6372" t="inlineStr"/>
      <c r="Q6372" t="inlineStr"/>
      <c r="R6372" t="inlineStr">
        <is>
          <t>Sem Histórico</t>
        </is>
      </c>
      <c r="S6372" t="inlineStr"/>
      <c r="T6372" t="inlineStr">
        <is>
          <t>Helper</t>
        </is>
      </c>
      <c r="U6372" t="inlineStr"/>
      <c r="V6372" t="inlineStr">
        <is>
          <t>Envio de NFTs</t>
        </is>
      </c>
      <c r="W6372" t="inlineStr">
        <is>
          <t>NFTs</t>
        </is>
      </c>
      <c r="X6372" t="inlineStr">
        <is>
          <t>Technology &amp; Infrastructure</t>
        </is>
      </c>
      <c r="Y6372" t="inlineStr">
        <is>
          <t>Operating Costs</t>
        </is>
      </c>
      <c r="Z6372" t="inlineStr">
        <is>
          <t>Operating Costs</t>
        </is>
      </c>
      <c r="AA6372" t="inlineStr">
        <is>
          <t>Custos na Blockchain</t>
        </is>
      </c>
      <c r="AB6372" t="inlineStr"/>
      <c r="AC6372" t="inlineStr">
        <is>
          <t>0x10546d2462f9087f760a208d93caf10ad418142da63ee96c29f73c7f0f5ab6da</t>
        </is>
      </c>
      <c r="AD6372" t="n">
        <v>1</v>
      </c>
      <c r="AE6372" t="n">
        <v>1</v>
      </c>
    </row>
    <row r="6373">
      <c r="A6373" t="inlineStr">
        <is>
          <t>333cdcea-2efb-4b30-adbe-344d7f2a51d3</t>
        </is>
      </c>
      <c r="B6373" s="115" t="n">
        <v>44914</v>
      </c>
      <c r="C6373" s="115" t="n">
        <v>44914</v>
      </c>
      <c r="D6373" t="n">
        <v>-0.008800130599999999</v>
      </c>
      <c r="E6373" t="n">
        <v>-0.008800130599999999</v>
      </c>
      <c r="F6373" t="inlineStr">
        <is>
          <t>MATIC</t>
        </is>
      </c>
      <c r="G6373" t="n">
        <v>4.114893617021276</v>
      </c>
      <c r="H6373" t="n">
        <v>-0.03621160123489361</v>
      </c>
      <c r="I6373" t="n">
        <v>-0.03621160123489361</v>
      </c>
      <c r="J6373" t="n">
        <v>1</v>
      </c>
      <c r="K6373" t="inlineStr"/>
      <c r="L6373" t="inlineStr">
        <is>
          <t>Helper</t>
        </is>
      </c>
      <c r="M6373" t="inlineStr">
        <is>
          <t>Contrato Mynt</t>
        </is>
      </c>
      <c r="N6373" t="inlineStr"/>
      <c r="O6373" t="inlineStr"/>
      <c r="P6373" t="inlineStr"/>
      <c r="Q6373" t="inlineStr"/>
      <c r="R6373" t="inlineStr">
        <is>
          <t>Sem Histórico</t>
        </is>
      </c>
      <c r="S6373" t="inlineStr"/>
      <c r="T6373" t="inlineStr">
        <is>
          <t>Helper</t>
        </is>
      </c>
      <c r="U6373" t="inlineStr"/>
      <c r="V6373" t="inlineStr">
        <is>
          <t>Envio de NFTs</t>
        </is>
      </c>
      <c r="W6373" t="inlineStr">
        <is>
          <t>NFTs</t>
        </is>
      </c>
      <c r="X6373" t="inlineStr">
        <is>
          <t>Technology &amp; Infrastructure</t>
        </is>
      </c>
      <c r="Y6373" t="inlineStr">
        <is>
          <t>Operating Costs</t>
        </is>
      </c>
      <c r="Z6373" t="inlineStr">
        <is>
          <t>Operating Costs</t>
        </is>
      </c>
      <c r="AA6373" t="inlineStr">
        <is>
          <t>Custos na Blockchain</t>
        </is>
      </c>
      <c r="AB6373" t="inlineStr"/>
      <c r="AC6373" t="inlineStr">
        <is>
          <t>0x2918660835fd3325d12cadff2b0b46a15bd22a42752249bd62ca94d2312cd396</t>
        </is>
      </c>
      <c r="AD6373" t="n">
        <v>1</v>
      </c>
      <c r="AE6373" t="n">
        <v>1</v>
      </c>
    </row>
    <row r="6374">
      <c r="A6374" t="inlineStr">
        <is>
          <t>70de295c-4c10-4981-9f68-82e57ccc24fe</t>
        </is>
      </c>
      <c r="B6374" s="115" t="n">
        <v>44914</v>
      </c>
      <c r="C6374" s="115" t="n">
        <v>44914</v>
      </c>
      <c r="D6374" t="n">
        <v>-0.0136305624</v>
      </c>
      <c r="E6374" t="n">
        <v>-0.0136305624</v>
      </c>
      <c r="F6374" t="inlineStr">
        <is>
          <t>MATIC</t>
        </is>
      </c>
      <c r="G6374" t="n">
        <v>4.114893617021276</v>
      </c>
      <c r="H6374" t="n">
        <v>-0.05608831421617021</v>
      </c>
      <c r="I6374" t="n">
        <v>-0.05608831421617021</v>
      </c>
      <c r="J6374" t="n">
        <v>1</v>
      </c>
      <c r="K6374" t="inlineStr"/>
      <c r="L6374" t="inlineStr">
        <is>
          <t>Helper</t>
        </is>
      </c>
      <c r="M6374" t="inlineStr">
        <is>
          <t>Contrato Mynt</t>
        </is>
      </c>
      <c r="N6374" t="inlineStr"/>
      <c r="O6374" t="inlineStr"/>
      <c r="P6374" t="inlineStr"/>
      <c r="Q6374" t="inlineStr"/>
      <c r="R6374" t="inlineStr">
        <is>
          <t>Sem Histórico</t>
        </is>
      </c>
      <c r="S6374" t="inlineStr"/>
      <c r="T6374" t="inlineStr">
        <is>
          <t>Helper</t>
        </is>
      </c>
      <c r="U6374" t="inlineStr"/>
      <c r="V6374" t="inlineStr">
        <is>
          <t>Envio de NFTs</t>
        </is>
      </c>
      <c r="W6374" t="inlineStr">
        <is>
          <t>NFTs</t>
        </is>
      </c>
      <c r="X6374" t="inlineStr">
        <is>
          <t>Technology &amp; Infrastructure</t>
        </is>
      </c>
      <c r="Y6374" t="inlineStr">
        <is>
          <t>Operating Costs</t>
        </is>
      </c>
      <c r="Z6374" t="inlineStr">
        <is>
          <t>Operating Costs</t>
        </is>
      </c>
      <c r="AA6374" t="inlineStr">
        <is>
          <t>Custos na Blockchain</t>
        </is>
      </c>
      <c r="AB6374" t="inlineStr"/>
      <c r="AC6374" t="inlineStr">
        <is>
          <t>0x7facf53f3d3722700d31b3a0206a2dec6fef15d16f8e1149c4771efe0d262e94</t>
        </is>
      </c>
      <c r="AD6374" t="n">
        <v>1</v>
      </c>
      <c r="AE6374" t="n">
        <v>1</v>
      </c>
    </row>
    <row r="6375">
      <c r="A6375" t="inlineStr">
        <is>
          <t>1465436e-1be9-4019-96c1-803ce282d7d1</t>
        </is>
      </c>
      <c r="B6375" s="115" t="n">
        <v>44914</v>
      </c>
      <c r="C6375" s="115" t="n">
        <v>44914</v>
      </c>
      <c r="D6375" t="n">
        <v>-0.0123697704</v>
      </c>
      <c r="E6375" t="n">
        <v>-0.0123697704</v>
      </c>
      <c r="F6375" t="inlineStr">
        <is>
          <t>MATIC</t>
        </is>
      </c>
      <c r="G6375" t="n">
        <v>4.114893617021276</v>
      </c>
      <c r="H6375" t="n">
        <v>-0.05090028926297872</v>
      </c>
      <c r="I6375" t="n">
        <v>-0.05090028926297872</v>
      </c>
      <c r="J6375" t="n">
        <v>1</v>
      </c>
      <c r="K6375" t="inlineStr"/>
      <c r="L6375" t="inlineStr">
        <is>
          <t>Helper</t>
        </is>
      </c>
      <c r="M6375" t="inlineStr">
        <is>
          <t>Contrato Mynt</t>
        </is>
      </c>
      <c r="N6375" t="inlineStr"/>
      <c r="O6375" t="inlineStr"/>
      <c r="P6375" t="inlineStr"/>
      <c r="Q6375" t="inlineStr"/>
      <c r="R6375" t="inlineStr">
        <is>
          <t>Sem Histórico</t>
        </is>
      </c>
      <c r="S6375" t="inlineStr"/>
      <c r="T6375" t="inlineStr">
        <is>
          <t>Helper</t>
        </is>
      </c>
      <c r="U6375" t="inlineStr"/>
      <c r="V6375" t="inlineStr">
        <is>
          <t>Envio de NFTs</t>
        </is>
      </c>
      <c r="W6375" t="inlineStr">
        <is>
          <t>NFTs</t>
        </is>
      </c>
      <c r="X6375" t="inlineStr">
        <is>
          <t>Technology &amp; Infrastructure</t>
        </is>
      </c>
      <c r="Y6375" t="inlineStr">
        <is>
          <t>Operating Costs</t>
        </is>
      </c>
      <c r="Z6375" t="inlineStr">
        <is>
          <t>Operating Costs</t>
        </is>
      </c>
      <c r="AA6375" t="inlineStr">
        <is>
          <t>Custos na Blockchain</t>
        </is>
      </c>
      <c r="AB6375" t="inlineStr"/>
      <c r="AC6375" t="inlineStr">
        <is>
          <t>0x4581a48cb01bcf9c70e39c05bee20948f5e801fe40de2e2a02433f82a5540fc8</t>
        </is>
      </c>
      <c r="AD6375" t="n">
        <v>1</v>
      </c>
      <c r="AE6375" t="n">
        <v>1</v>
      </c>
    </row>
    <row r="6376">
      <c r="A6376" t="inlineStr">
        <is>
          <t>5602dc7a-d531-47d0-8140-b421d924f5db</t>
        </is>
      </c>
      <c r="B6376" s="115" t="n">
        <v>44914</v>
      </c>
      <c r="C6376" s="115" t="n">
        <v>44914</v>
      </c>
      <c r="D6376" t="n">
        <v>-0.0081718898</v>
      </c>
      <c r="E6376" t="n">
        <v>-0.0081718898</v>
      </c>
      <c r="F6376" t="inlineStr">
        <is>
          <t>MATIC</t>
        </is>
      </c>
      <c r="G6376" t="n">
        <v>4.114893617021276</v>
      </c>
      <c r="H6376" t="n">
        <v>-0.03362645717702127</v>
      </c>
      <c r="I6376" t="n">
        <v>-0.03362645717702127</v>
      </c>
      <c r="J6376" t="n">
        <v>1</v>
      </c>
      <c r="K6376" t="inlineStr"/>
      <c r="L6376" t="inlineStr">
        <is>
          <t>Helper</t>
        </is>
      </c>
      <c r="M6376" t="inlineStr">
        <is>
          <t>Contrato Mynt</t>
        </is>
      </c>
      <c r="N6376" t="inlineStr"/>
      <c r="O6376" t="inlineStr"/>
      <c r="P6376" t="inlineStr"/>
      <c r="Q6376" t="inlineStr"/>
      <c r="R6376" t="inlineStr">
        <is>
          <t>Sem Histórico</t>
        </is>
      </c>
      <c r="S6376" t="inlineStr"/>
      <c r="T6376" t="inlineStr">
        <is>
          <t>Helper</t>
        </is>
      </c>
      <c r="U6376" t="inlineStr"/>
      <c r="V6376" t="inlineStr">
        <is>
          <t>Envio de NFTs</t>
        </is>
      </c>
      <c r="W6376" t="inlineStr">
        <is>
          <t>NFTs</t>
        </is>
      </c>
      <c r="X6376" t="inlineStr">
        <is>
          <t>Technology &amp; Infrastructure</t>
        </is>
      </c>
      <c r="Y6376" t="inlineStr">
        <is>
          <t>Operating Costs</t>
        </is>
      </c>
      <c r="Z6376" t="inlineStr">
        <is>
          <t>Operating Costs</t>
        </is>
      </c>
      <c r="AA6376" t="inlineStr">
        <is>
          <t>Custos na Blockchain</t>
        </is>
      </c>
      <c r="AB6376" t="inlineStr"/>
      <c r="AC6376" t="inlineStr">
        <is>
          <t>0x3bb1e4dee703b3ad95d3b42129a99e1c0328fe88962b1dc47e7dd788b29ad89a</t>
        </is>
      </c>
      <c r="AD6376" t="n">
        <v>1</v>
      </c>
      <c r="AE6376" t="n">
        <v>1</v>
      </c>
    </row>
    <row r="6377">
      <c r="A6377" t="inlineStr">
        <is>
          <t>aff955f3-66d5-42d5-85aa-2f53c94d0dba</t>
        </is>
      </c>
      <c r="B6377" s="115" t="n">
        <v>44914</v>
      </c>
      <c r="C6377" s="115" t="n">
        <v>44914</v>
      </c>
      <c r="D6377" t="n">
        <v>-0.0060364408</v>
      </c>
      <c r="E6377" t="n">
        <v>-0.0060364408</v>
      </c>
      <c r="F6377" t="inlineStr">
        <is>
          <t>MATIC</t>
        </is>
      </c>
      <c r="G6377" t="n">
        <v>4.114893617021276</v>
      </c>
      <c r="H6377" t="n">
        <v>-0.02483931171744681</v>
      </c>
      <c r="I6377" t="n">
        <v>-0.02483931171744681</v>
      </c>
      <c r="J6377" t="n">
        <v>1</v>
      </c>
      <c r="K6377" t="inlineStr"/>
      <c r="L6377" t="inlineStr">
        <is>
          <t>Helper</t>
        </is>
      </c>
      <c r="M6377" t="inlineStr">
        <is>
          <t>Contrato Mynt</t>
        </is>
      </c>
      <c r="N6377" t="inlineStr"/>
      <c r="O6377" t="inlineStr"/>
      <c r="P6377" t="inlineStr"/>
      <c r="Q6377" t="inlineStr"/>
      <c r="R6377" t="inlineStr">
        <is>
          <t>Sem Histórico</t>
        </is>
      </c>
      <c r="S6377" t="inlineStr"/>
      <c r="T6377" t="inlineStr">
        <is>
          <t>Helper</t>
        </is>
      </c>
      <c r="U6377" t="inlineStr"/>
      <c r="V6377" t="inlineStr">
        <is>
          <t>Envio de NFTs</t>
        </is>
      </c>
      <c r="W6377" t="inlineStr">
        <is>
          <t>NFTs</t>
        </is>
      </c>
      <c r="X6377" t="inlineStr">
        <is>
          <t>Technology &amp; Infrastructure</t>
        </is>
      </c>
      <c r="Y6377" t="inlineStr">
        <is>
          <t>Operating Costs</t>
        </is>
      </c>
      <c r="Z6377" t="inlineStr">
        <is>
          <t>Operating Costs</t>
        </is>
      </c>
      <c r="AA6377" t="inlineStr">
        <is>
          <t>Custos na Blockchain</t>
        </is>
      </c>
      <c r="AB6377" t="inlineStr"/>
      <c r="AC6377" t="inlineStr">
        <is>
          <t>0x04b0319f62fd62c8aa5f7734a03d0cbe811290df189f0f20f53ecf5defa5b4e5</t>
        </is>
      </c>
      <c r="AD6377" t="n">
        <v>1</v>
      </c>
      <c r="AE6377" t="n">
        <v>1</v>
      </c>
    </row>
    <row r="6378">
      <c r="A6378" t="inlineStr">
        <is>
          <t>91d8cf10-03df-44e2-a284-f051fcd09816</t>
        </is>
      </c>
      <c r="B6378" s="115" t="n">
        <v>44914</v>
      </c>
      <c r="C6378" s="115" t="n">
        <v>44914</v>
      </c>
      <c r="D6378" t="n">
        <v>-0.008090082</v>
      </c>
      <c r="E6378" t="n">
        <v>-0.008090082</v>
      </c>
      <c r="F6378" t="inlineStr">
        <is>
          <t>MATIC</t>
        </is>
      </c>
      <c r="G6378" t="n">
        <v>4.114893617021276</v>
      </c>
      <c r="H6378" t="n">
        <v>-0.03328982678297872</v>
      </c>
      <c r="I6378" t="n">
        <v>-0.03328982678297872</v>
      </c>
      <c r="J6378" t="n">
        <v>1</v>
      </c>
      <c r="K6378" t="inlineStr"/>
      <c r="L6378" t="inlineStr">
        <is>
          <t>Helper</t>
        </is>
      </c>
      <c r="M6378" t="inlineStr">
        <is>
          <t>Contrato Mynt</t>
        </is>
      </c>
      <c r="N6378" t="inlineStr"/>
      <c r="O6378" t="inlineStr"/>
      <c r="P6378" t="inlineStr"/>
      <c r="Q6378" t="inlineStr"/>
      <c r="R6378" t="inlineStr">
        <is>
          <t>Sem Histórico</t>
        </is>
      </c>
      <c r="S6378" t="inlineStr"/>
      <c r="T6378" t="inlineStr">
        <is>
          <t>Helper</t>
        </is>
      </c>
      <c r="U6378" t="inlineStr"/>
      <c r="V6378" t="inlineStr">
        <is>
          <t>Envio de NFTs</t>
        </is>
      </c>
      <c r="W6378" t="inlineStr">
        <is>
          <t>NFTs</t>
        </is>
      </c>
      <c r="X6378" t="inlineStr">
        <is>
          <t>Technology &amp; Infrastructure</t>
        </is>
      </c>
      <c r="Y6378" t="inlineStr">
        <is>
          <t>Operating Costs</t>
        </is>
      </c>
      <c r="Z6378" t="inlineStr">
        <is>
          <t>Operating Costs</t>
        </is>
      </c>
      <c r="AA6378" t="inlineStr">
        <is>
          <t>Custos na Blockchain</t>
        </is>
      </c>
      <c r="AB6378" t="inlineStr"/>
      <c r="AC6378" t="inlineStr">
        <is>
          <t>0xf571b2242ab72c2f17fbd507dbe22f0edf82d914cd96a567a426213425d16681</t>
        </is>
      </c>
      <c r="AD6378" t="n">
        <v>1</v>
      </c>
      <c r="AE6378" t="n">
        <v>1</v>
      </c>
    </row>
    <row r="6379">
      <c r="A6379" t="inlineStr">
        <is>
          <t>68c25702-c387-4f36-a278-b8127523dd4c</t>
        </is>
      </c>
      <c r="B6379" s="115" t="n">
        <v>44914</v>
      </c>
      <c r="C6379" s="115" t="n">
        <v>44914</v>
      </c>
      <c r="D6379" t="n">
        <v>-0.006531543200000001</v>
      </c>
      <c r="E6379" t="n">
        <v>-0.006531543200000001</v>
      </c>
      <c r="F6379" t="inlineStr">
        <is>
          <t>MATIC</t>
        </is>
      </c>
      <c r="G6379" t="n">
        <v>4.114893617021276</v>
      </c>
      <c r="H6379" t="n">
        <v>-0.02687660542297872</v>
      </c>
      <c r="I6379" t="n">
        <v>-0.02687660542297872</v>
      </c>
      <c r="J6379" t="n">
        <v>1</v>
      </c>
      <c r="K6379" t="inlineStr"/>
      <c r="L6379" t="inlineStr">
        <is>
          <t>Helper</t>
        </is>
      </c>
      <c r="M6379" t="inlineStr">
        <is>
          <t>Contrato Mynt</t>
        </is>
      </c>
      <c r="N6379" t="inlineStr"/>
      <c r="O6379" t="inlineStr"/>
      <c r="P6379" t="inlineStr"/>
      <c r="Q6379" t="inlineStr"/>
      <c r="R6379" t="inlineStr">
        <is>
          <t>Sem Histórico</t>
        </is>
      </c>
      <c r="S6379" t="inlineStr"/>
      <c r="T6379" t="inlineStr">
        <is>
          <t>Helper</t>
        </is>
      </c>
      <c r="U6379" t="inlineStr"/>
      <c r="V6379" t="inlineStr">
        <is>
          <t>Envio de NFTs</t>
        </is>
      </c>
      <c r="W6379" t="inlineStr">
        <is>
          <t>NFTs</t>
        </is>
      </c>
      <c r="X6379" t="inlineStr">
        <is>
          <t>Technology &amp; Infrastructure</t>
        </is>
      </c>
      <c r="Y6379" t="inlineStr">
        <is>
          <t>Operating Costs</t>
        </is>
      </c>
      <c r="Z6379" t="inlineStr">
        <is>
          <t>Operating Costs</t>
        </is>
      </c>
      <c r="AA6379" t="inlineStr">
        <is>
          <t>Custos na Blockchain</t>
        </is>
      </c>
      <c r="AB6379" t="inlineStr"/>
      <c r="AC6379" t="inlineStr">
        <is>
          <t>0x98de334f6f8ad9c82023bc587bac834af0dee028ef65a43bd70d3edd78f382cd</t>
        </is>
      </c>
      <c r="AD6379" t="n">
        <v>1</v>
      </c>
      <c r="AE6379" t="n">
        <v>1</v>
      </c>
    </row>
    <row r="6380">
      <c r="A6380" t="inlineStr">
        <is>
          <t>5fac17e0-6587-4808-82e8-c3372318ef60</t>
        </is>
      </c>
      <c r="B6380" s="115" t="n">
        <v>44914</v>
      </c>
      <c r="C6380" s="115" t="n">
        <v>44914</v>
      </c>
      <c r="D6380" t="n">
        <v>-0.004959294800000001</v>
      </c>
      <c r="E6380" t="n">
        <v>-0.004959294800000001</v>
      </c>
      <c r="F6380" t="inlineStr">
        <is>
          <t>MATIC</t>
        </is>
      </c>
      <c r="G6380" t="n">
        <v>4.114893617021276</v>
      </c>
      <c r="H6380" t="n">
        <v>-0.02040697051744681</v>
      </c>
      <c r="I6380" t="n">
        <v>-0.02040697051744681</v>
      </c>
      <c r="J6380" t="n">
        <v>1</v>
      </c>
      <c r="K6380" t="inlineStr"/>
      <c r="L6380" t="inlineStr">
        <is>
          <t>Helper</t>
        </is>
      </c>
      <c r="M6380" t="inlineStr">
        <is>
          <t>Contrato Mynt</t>
        </is>
      </c>
      <c r="N6380" t="inlineStr"/>
      <c r="O6380" t="inlineStr"/>
      <c r="P6380" t="inlineStr"/>
      <c r="Q6380" t="inlineStr"/>
      <c r="R6380" t="inlineStr">
        <is>
          <t>Sem Histórico</t>
        </is>
      </c>
      <c r="S6380" t="inlineStr"/>
      <c r="T6380" t="inlineStr">
        <is>
          <t>Helper</t>
        </is>
      </c>
      <c r="U6380" t="inlineStr"/>
      <c r="V6380" t="inlineStr">
        <is>
          <t>Envio de NFTs</t>
        </is>
      </c>
      <c r="W6380" t="inlineStr">
        <is>
          <t>NFTs</t>
        </is>
      </c>
      <c r="X6380" t="inlineStr">
        <is>
          <t>Technology &amp; Infrastructure</t>
        </is>
      </c>
      <c r="Y6380" t="inlineStr">
        <is>
          <t>Operating Costs</t>
        </is>
      </c>
      <c r="Z6380" t="inlineStr">
        <is>
          <t>Operating Costs</t>
        </is>
      </c>
      <c r="AA6380" t="inlineStr">
        <is>
          <t>Custos na Blockchain</t>
        </is>
      </c>
      <c r="AB6380" t="inlineStr"/>
      <c r="AC6380" t="inlineStr">
        <is>
          <t>0x3125e9a1154c95dd29f65aca5c28e4600439a43ac58a0717821fb10995330056</t>
        </is>
      </c>
      <c r="AD6380" t="n">
        <v>1</v>
      </c>
      <c r="AE6380" t="n">
        <v>1</v>
      </c>
    </row>
    <row r="6381">
      <c r="A6381" t="inlineStr">
        <is>
          <t>2c8d1b71-3679-469d-82b6-e9f3b140b8d6</t>
        </is>
      </c>
      <c r="B6381" s="115" t="n">
        <v>44914</v>
      </c>
      <c r="C6381" s="115" t="n">
        <v>44914</v>
      </c>
      <c r="D6381" t="n">
        <v>-0.0053651962</v>
      </c>
      <c r="E6381" t="n">
        <v>-0.0053651962</v>
      </c>
      <c r="F6381" t="inlineStr">
        <is>
          <t>MATIC</t>
        </is>
      </c>
      <c r="G6381" t="n">
        <v>4.114893617021276</v>
      </c>
      <c r="H6381" t="n">
        <v>-0.02207721159744681</v>
      </c>
      <c r="I6381" t="n">
        <v>-0.02207721159744681</v>
      </c>
      <c r="J6381" t="n">
        <v>1</v>
      </c>
      <c r="K6381" t="inlineStr"/>
      <c r="L6381" t="inlineStr">
        <is>
          <t>Helper</t>
        </is>
      </c>
      <c r="M6381" t="inlineStr">
        <is>
          <t>Contrato Mynt</t>
        </is>
      </c>
      <c r="N6381" t="inlineStr"/>
      <c r="O6381" t="inlineStr"/>
      <c r="P6381" t="inlineStr"/>
      <c r="Q6381" t="inlineStr"/>
      <c r="R6381" t="inlineStr">
        <is>
          <t>Sem Histórico</t>
        </is>
      </c>
      <c r="S6381" t="inlineStr"/>
      <c r="T6381" t="inlineStr">
        <is>
          <t>Helper</t>
        </is>
      </c>
      <c r="U6381" t="inlineStr"/>
      <c r="V6381" t="inlineStr">
        <is>
          <t>Envio de NFTs</t>
        </is>
      </c>
      <c r="W6381" t="inlineStr">
        <is>
          <t>NFTs</t>
        </is>
      </c>
      <c r="X6381" t="inlineStr">
        <is>
          <t>Technology &amp; Infrastructure</t>
        </is>
      </c>
      <c r="Y6381" t="inlineStr">
        <is>
          <t>Operating Costs</t>
        </is>
      </c>
      <c r="Z6381" t="inlineStr">
        <is>
          <t>Operating Costs</t>
        </is>
      </c>
      <c r="AA6381" t="inlineStr">
        <is>
          <t>Custos na Blockchain</t>
        </is>
      </c>
      <c r="AB6381" t="inlineStr"/>
      <c r="AC6381" t="inlineStr">
        <is>
          <t>0xb119a89a5fe071358f2501f3a8b3817183d6d73d1942d7df987429e112a388ab</t>
        </is>
      </c>
      <c r="AD6381" t="n">
        <v>1</v>
      </c>
      <c r="AE6381" t="n">
        <v>1</v>
      </c>
    </row>
    <row r="6382">
      <c r="A6382" t="inlineStr">
        <is>
          <t>b981016b-4b23-4d5f-a8e0-c1b09b89b463</t>
        </is>
      </c>
      <c r="B6382" s="115" t="n">
        <v>44914</v>
      </c>
      <c r="C6382" s="115" t="n">
        <v>44914</v>
      </c>
      <c r="D6382" t="n">
        <v>-0.0063432317</v>
      </c>
      <c r="E6382" t="n">
        <v>-0.0063432317</v>
      </c>
      <c r="F6382" t="inlineStr">
        <is>
          <t>MATIC</t>
        </is>
      </c>
      <c r="G6382" t="n">
        <v>4.114893617021276</v>
      </c>
      <c r="H6382" t="n">
        <v>-0.02610172363361702</v>
      </c>
      <c r="I6382" t="n">
        <v>-0.02610172363361702</v>
      </c>
      <c r="J6382" t="n">
        <v>1</v>
      </c>
      <c r="K6382" t="inlineStr"/>
      <c r="L6382" t="inlineStr">
        <is>
          <t>Helper</t>
        </is>
      </c>
      <c r="M6382" t="inlineStr">
        <is>
          <t>Contrato Mynt</t>
        </is>
      </c>
      <c r="N6382" t="inlineStr"/>
      <c r="O6382" t="inlineStr"/>
      <c r="P6382" t="inlineStr"/>
      <c r="Q6382" t="inlineStr"/>
      <c r="R6382" t="inlineStr">
        <is>
          <t>Sem Histórico</t>
        </is>
      </c>
      <c r="S6382" t="inlineStr"/>
      <c r="T6382" t="inlineStr">
        <is>
          <t>Helper</t>
        </is>
      </c>
      <c r="U6382" t="inlineStr"/>
      <c r="V6382" t="inlineStr">
        <is>
          <t>Envio de NFTs</t>
        </is>
      </c>
      <c r="W6382" t="inlineStr">
        <is>
          <t>NFTs</t>
        </is>
      </c>
      <c r="X6382" t="inlineStr">
        <is>
          <t>Technology &amp; Infrastructure</t>
        </is>
      </c>
      <c r="Y6382" t="inlineStr">
        <is>
          <t>Operating Costs</t>
        </is>
      </c>
      <c r="Z6382" t="inlineStr">
        <is>
          <t>Operating Costs</t>
        </is>
      </c>
      <c r="AA6382" t="inlineStr">
        <is>
          <t>Custos na Blockchain</t>
        </is>
      </c>
      <c r="AB6382" t="inlineStr"/>
      <c r="AC6382" t="inlineStr">
        <is>
          <t>0x289640d11a93a43ebd100bf128b729b58ff93e2a326b14736a9b48bf370b29ae</t>
        </is>
      </c>
      <c r="AD6382" t="n">
        <v>1</v>
      </c>
      <c r="AE6382" t="n">
        <v>1</v>
      </c>
    </row>
    <row r="6383">
      <c r="A6383" t="inlineStr">
        <is>
          <t>ba785179-a750-4413-8e6e-3a6deb71c0c9</t>
        </is>
      </c>
      <c r="B6383" s="115" t="n">
        <v>44914</v>
      </c>
      <c r="C6383" s="115" t="n">
        <v>44914</v>
      </c>
      <c r="D6383" t="n">
        <v>-0.0160099248</v>
      </c>
      <c r="E6383" t="n">
        <v>-0.0160099248</v>
      </c>
      <c r="F6383" t="inlineStr">
        <is>
          <t>MATIC</t>
        </is>
      </c>
      <c r="G6383" t="n">
        <v>4.114893617021276</v>
      </c>
      <c r="H6383" t="n">
        <v>-0.06587913736851063</v>
      </c>
      <c r="I6383" t="n">
        <v>-0.06587913736851063</v>
      </c>
      <c r="J6383" t="n">
        <v>1</v>
      </c>
      <c r="K6383" t="inlineStr"/>
      <c r="L6383" t="inlineStr">
        <is>
          <t>Helper</t>
        </is>
      </c>
      <c r="M6383" t="inlineStr">
        <is>
          <t>Contrato Mynt</t>
        </is>
      </c>
      <c r="N6383" t="inlineStr"/>
      <c r="O6383" t="inlineStr"/>
      <c r="P6383" t="inlineStr"/>
      <c r="Q6383" t="inlineStr"/>
      <c r="R6383" t="inlineStr">
        <is>
          <t>Sem Histórico</t>
        </is>
      </c>
      <c r="S6383" t="inlineStr"/>
      <c r="T6383" t="inlineStr">
        <is>
          <t>Helper</t>
        </is>
      </c>
      <c r="U6383" t="inlineStr"/>
      <c r="V6383" t="inlineStr">
        <is>
          <t>Envio de NFTs</t>
        </is>
      </c>
      <c r="W6383" t="inlineStr">
        <is>
          <t>NFTs</t>
        </is>
      </c>
      <c r="X6383" t="inlineStr">
        <is>
          <t>Technology &amp; Infrastructure</t>
        </is>
      </c>
      <c r="Y6383" t="inlineStr">
        <is>
          <t>Operating Costs</t>
        </is>
      </c>
      <c r="Z6383" t="inlineStr">
        <is>
          <t>Operating Costs</t>
        </is>
      </c>
      <c r="AA6383" t="inlineStr">
        <is>
          <t>Custos na Blockchain</t>
        </is>
      </c>
      <c r="AB6383" t="inlineStr"/>
      <c r="AC6383" t="inlineStr">
        <is>
          <t>0x8c92248f7d9a96f8731d05fce115ff5c6c13183fb70b98e05c59cb87aa591178</t>
        </is>
      </c>
      <c r="AD6383" t="n">
        <v>1</v>
      </c>
      <c r="AE6383" t="n">
        <v>1</v>
      </c>
    </row>
    <row r="6384">
      <c r="A6384" t="inlineStr">
        <is>
          <t>c278b096-20a5-41b4-bdad-39fbef44ba7c</t>
        </is>
      </c>
      <c r="B6384" s="115" t="n">
        <v>44914</v>
      </c>
      <c r="C6384" s="115" t="n">
        <v>44914</v>
      </c>
      <c r="D6384" t="n">
        <v>-0.0105801462</v>
      </c>
      <c r="E6384" t="n">
        <v>-0.0105801462</v>
      </c>
      <c r="F6384" t="inlineStr">
        <is>
          <t>MATIC</t>
        </is>
      </c>
      <c r="G6384" t="n">
        <v>4.114893617021276</v>
      </c>
      <c r="H6384" t="n">
        <v>-0.04353617606553191</v>
      </c>
      <c r="I6384" t="n">
        <v>-0.04353617606553191</v>
      </c>
      <c r="J6384" t="n">
        <v>1</v>
      </c>
      <c r="K6384" t="inlineStr"/>
      <c r="L6384" t="inlineStr">
        <is>
          <t>Helper</t>
        </is>
      </c>
      <c r="M6384" t="inlineStr">
        <is>
          <t>Contrato Mynt</t>
        </is>
      </c>
      <c r="N6384" t="inlineStr"/>
      <c r="O6384" t="inlineStr"/>
      <c r="P6384" t="inlineStr"/>
      <c r="Q6384" t="inlineStr"/>
      <c r="R6384" t="inlineStr">
        <is>
          <t>Sem Histórico</t>
        </is>
      </c>
      <c r="S6384" t="inlineStr"/>
      <c r="T6384" t="inlineStr">
        <is>
          <t>Helper</t>
        </is>
      </c>
      <c r="U6384" t="inlineStr"/>
      <c r="V6384" t="inlineStr">
        <is>
          <t>Envio de NFTs</t>
        </is>
      </c>
      <c r="W6384" t="inlineStr">
        <is>
          <t>NFTs</t>
        </is>
      </c>
      <c r="X6384" t="inlineStr">
        <is>
          <t>Technology &amp; Infrastructure</t>
        </is>
      </c>
      <c r="Y6384" t="inlineStr">
        <is>
          <t>Operating Costs</t>
        </is>
      </c>
      <c r="Z6384" t="inlineStr">
        <is>
          <t>Operating Costs</t>
        </is>
      </c>
      <c r="AA6384" t="inlineStr">
        <is>
          <t>Custos na Blockchain</t>
        </is>
      </c>
      <c r="AB6384" t="inlineStr"/>
      <c r="AC6384" t="inlineStr">
        <is>
          <t>0x99ecd329d52cb26debe10a93593e6492ebc4e19a418288d65aad80fd27bae908</t>
        </is>
      </c>
      <c r="AD6384" t="n">
        <v>1</v>
      </c>
      <c r="AE6384" t="n">
        <v>1</v>
      </c>
    </row>
    <row r="6385">
      <c r="A6385" t="inlineStr">
        <is>
          <t>8f72a215-4d25-4b03-b97c-867f3ebd47e5</t>
        </is>
      </c>
      <c r="B6385" s="115" t="n">
        <v>44914</v>
      </c>
      <c r="C6385" s="115" t="n">
        <v>44914</v>
      </c>
      <c r="D6385" t="n">
        <v>-0.0068614533</v>
      </c>
      <c r="E6385" t="n">
        <v>-0.0068614533</v>
      </c>
      <c r="F6385" t="inlineStr">
        <is>
          <t>MATIC</t>
        </is>
      </c>
      <c r="G6385" t="n">
        <v>4.114893617021276</v>
      </c>
      <c r="H6385" t="n">
        <v>-0.02823415038765957</v>
      </c>
      <c r="I6385" t="n">
        <v>-0.02823415038765957</v>
      </c>
      <c r="J6385" t="n">
        <v>1</v>
      </c>
      <c r="K6385" t="inlineStr"/>
      <c r="L6385" t="inlineStr">
        <is>
          <t>Helper</t>
        </is>
      </c>
      <c r="M6385" t="inlineStr">
        <is>
          <t>Contrato Mynt</t>
        </is>
      </c>
      <c r="N6385" t="inlineStr"/>
      <c r="O6385" t="inlineStr"/>
      <c r="P6385" t="inlineStr"/>
      <c r="Q6385" t="inlineStr"/>
      <c r="R6385" t="inlineStr">
        <is>
          <t>Sem Histórico</t>
        </is>
      </c>
      <c r="S6385" t="inlineStr"/>
      <c r="T6385" t="inlineStr">
        <is>
          <t>Helper</t>
        </is>
      </c>
      <c r="U6385" t="inlineStr"/>
      <c r="V6385" t="inlineStr">
        <is>
          <t>Envio de NFTs</t>
        </is>
      </c>
      <c r="W6385" t="inlineStr">
        <is>
          <t>NFTs</t>
        </is>
      </c>
      <c r="X6385" t="inlineStr">
        <is>
          <t>Technology &amp; Infrastructure</t>
        </is>
      </c>
      <c r="Y6385" t="inlineStr">
        <is>
          <t>Operating Costs</t>
        </is>
      </c>
      <c r="Z6385" t="inlineStr">
        <is>
          <t>Operating Costs</t>
        </is>
      </c>
      <c r="AA6385" t="inlineStr">
        <is>
          <t>Custos na Blockchain</t>
        </is>
      </c>
      <c r="AB6385" t="inlineStr"/>
      <c r="AC6385" t="inlineStr">
        <is>
          <t>0x56b78e435e05c7b9a722f61ed5eb74268868daecefab9082363037d3a1e7e058</t>
        </is>
      </c>
      <c r="AD6385" t="n">
        <v>1</v>
      </c>
      <c r="AE6385" t="n">
        <v>1</v>
      </c>
    </row>
    <row r="6386">
      <c r="A6386" t="inlineStr">
        <is>
          <t>dead6154-2a14-48bd-a25f-240d770232c4</t>
        </is>
      </c>
      <c r="B6386" s="115" t="n">
        <v>44913</v>
      </c>
      <c r="C6386" s="115" t="n">
        <v>44913</v>
      </c>
      <c r="D6386" t="n">
        <v>0.000525</v>
      </c>
      <c r="E6386" t="n">
        <v>0.000525</v>
      </c>
      <c r="F6386" t="inlineStr">
        <is>
          <t>WETH</t>
        </is>
      </c>
      <c r="G6386" t="n">
        <v>6263.414634146342</v>
      </c>
      <c r="H6386" t="n">
        <v>3.28829268292683</v>
      </c>
      <c r="I6386" t="n">
        <v>3.28829268292683</v>
      </c>
      <c r="J6386" t="n">
        <v>1</v>
      </c>
      <c r="K6386" t="inlineStr"/>
      <c r="L6386" t="inlineStr"/>
      <c r="M6386" t="inlineStr">
        <is>
          <t>Seamore</t>
        </is>
      </c>
      <c r="N6386" t="inlineStr"/>
      <c r="O6386" t="inlineStr"/>
      <c r="P6386" t="inlineStr"/>
      <c r="Q6386" t="inlineStr"/>
      <c r="R6386" t="inlineStr">
        <is>
          <t>Sem Histórico</t>
        </is>
      </c>
      <c r="S6386" t="inlineStr"/>
      <c r="T6386" t="inlineStr">
        <is>
          <t>Seamore</t>
        </is>
      </c>
      <c r="U6386" t="inlineStr"/>
      <c r="V6386" t="inlineStr">
        <is>
          <t>Executar transação</t>
        </is>
      </c>
      <c r="W6386" t="inlineStr">
        <is>
          <t>Safe</t>
        </is>
      </c>
      <c r="X6386" t="inlineStr">
        <is>
          <t>Technology &amp; Infrastructure</t>
        </is>
      </c>
      <c r="Y6386" t="inlineStr">
        <is>
          <t>Operating Costs</t>
        </is>
      </c>
      <c r="Z6386" t="inlineStr">
        <is>
          <t>Operating Costs</t>
        </is>
      </c>
      <c r="AA6386" t="inlineStr">
        <is>
          <t>Custos na Blockchain</t>
        </is>
      </c>
      <c r="AB6386" t="inlineStr"/>
      <c r="AC6386" t="inlineStr">
        <is>
          <t>0x6678506e572929909a8aad2e89a0552679ce85c535692baf37bb6fa48ba95dc6</t>
        </is>
      </c>
      <c r="AD6386" t="n">
        <v>1</v>
      </c>
      <c r="AE6386" t="n">
        <v>1</v>
      </c>
    </row>
    <row r="6387">
      <c r="A6387" t="inlineStr">
        <is>
          <t>3b468880-f357-484f-a093-d902c1d02b40</t>
        </is>
      </c>
      <c r="B6387" s="115" t="n">
        <v>44908</v>
      </c>
      <c r="C6387" s="115" t="n">
        <v>44908</v>
      </c>
      <c r="D6387" t="n">
        <v>-0.0254259056</v>
      </c>
      <c r="E6387" t="n">
        <v>-0.0254259056</v>
      </c>
      <c r="F6387" t="inlineStr">
        <is>
          <t>MATIC</t>
        </is>
      </c>
      <c r="G6387" t="n">
        <v>4.84329140461216</v>
      </c>
      <c r="H6387" t="n">
        <v>-0.1231450700469602</v>
      </c>
      <c r="I6387" t="n">
        <v>-0.1231450700469602</v>
      </c>
      <c r="J6387" t="n">
        <v>1</v>
      </c>
      <c r="K6387" t="inlineStr"/>
      <c r="L6387" t="inlineStr">
        <is>
          <t>Helper</t>
        </is>
      </c>
      <c r="M6387" t="inlineStr">
        <is>
          <t>Contrato Mynt</t>
        </is>
      </c>
      <c r="N6387" t="inlineStr"/>
      <c r="O6387" t="inlineStr"/>
      <c r="P6387" t="inlineStr"/>
      <c r="Q6387" t="inlineStr"/>
      <c r="R6387" t="inlineStr">
        <is>
          <t>Sem Histórico</t>
        </is>
      </c>
      <c r="S6387" t="inlineStr"/>
      <c r="T6387" t="inlineStr">
        <is>
          <t>Helper</t>
        </is>
      </c>
      <c r="U6387" t="inlineStr"/>
      <c r="V6387" t="inlineStr">
        <is>
          <t>Envio de NFTs</t>
        </is>
      </c>
      <c r="W6387" t="inlineStr">
        <is>
          <t>NFTs</t>
        </is>
      </c>
      <c r="X6387" t="inlineStr">
        <is>
          <t>Technology &amp; Infrastructure</t>
        </is>
      </c>
      <c r="Y6387" t="inlineStr">
        <is>
          <t>Operating Costs</t>
        </is>
      </c>
      <c r="Z6387" t="inlineStr">
        <is>
          <t>Operating Costs</t>
        </is>
      </c>
      <c r="AA6387" t="inlineStr">
        <is>
          <t>Custos na Blockchain</t>
        </is>
      </c>
      <c r="AB6387" t="inlineStr"/>
      <c r="AC6387" t="inlineStr">
        <is>
          <t>0xe8759187808be6ccb81c3c9d68494d652eb127d6a54d29ef6afe9e8e9bd6f188</t>
        </is>
      </c>
      <c r="AD6387" t="n">
        <v>1</v>
      </c>
      <c r="AE6387" t="n">
        <v>1</v>
      </c>
    </row>
    <row r="6388">
      <c r="A6388" t="inlineStr">
        <is>
          <t>bfca770b-476b-460c-9ab5-778817eafa87</t>
        </is>
      </c>
      <c r="B6388" s="115" t="n">
        <v>44908</v>
      </c>
      <c r="C6388" s="115" t="n">
        <v>44908</v>
      </c>
      <c r="D6388" t="n">
        <v>0.00075</v>
      </c>
      <c r="E6388" t="n">
        <v>0.00075</v>
      </c>
      <c r="F6388" t="inlineStr">
        <is>
          <t>WETH</t>
        </is>
      </c>
      <c r="G6388" t="n">
        <v>6905.974842767297</v>
      </c>
      <c r="H6388" t="n">
        <v>5.179481132075472</v>
      </c>
      <c r="I6388" t="n">
        <v>5.179481132075472</v>
      </c>
      <c r="J6388" t="n">
        <v>1</v>
      </c>
      <c r="K6388" t="inlineStr"/>
      <c r="L6388" t="inlineStr"/>
      <c r="M6388" t="inlineStr">
        <is>
          <t>Seamore</t>
        </is>
      </c>
      <c r="N6388" t="inlineStr"/>
      <c r="O6388" t="inlineStr"/>
      <c r="P6388" t="inlineStr"/>
      <c r="Q6388" t="inlineStr"/>
      <c r="R6388" t="inlineStr">
        <is>
          <t>Sem Histórico</t>
        </is>
      </c>
      <c r="S6388" t="inlineStr"/>
      <c r="T6388" t="inlineStr">
        <is>
          <t>Seamore</t>
        </is>
      </c>
      <c r="U6388" t="inlineStr"/>
      <c r="V6388" t="inlineStr">
        <is>
          <t>Executar transação</t>
        </is>
      </c>
      <c r="W6388" t="inlineStr">
        <is>
          <t>Safe</t>
        </is>
      </c>
      <c r="X6388" t="inlineStr">
        <is>
          <t>Technology &amp; Infrastructure</t>
        </is>
      </c>
      <c r="Y6388" t="inlineStr">
        <is>
          <t>Operating Costs</t>
        </is>
      </c>
      <c r="Z6388" t="inlineStr">
        <is>
          <t>Operating Costs</t>
        </is>
      </c>
      <c r="AA6388" t="inlineStr">
        <is>
          <t>Custos na Blockchain</t>
        </is>
      </c>
      <c r="AB6388" t="inlineStr"/>
      <c r="AC6388" t="inlineStr">
        <is>
          <t>0x99b257679ca1146cce27a532c556beca7233816ddff23eb31e97de18227e44dd</t>
        </is>
      </c>
      <c r="AD6388" t="n">
        <v>1</v>
      </c>
      <c r="AE6388" t="n">
        <v>1</v>
      </c>
    </row>
    <row r="6389">
      <c r="A6389" t="inlineStr">
        <is>
          <t>04018712-9986-45f9-b826-b91ed6eeae2c</t>
        </is>
      </c>
      <c r="B6389" s="115" t="n">
        <v>44907</v>
      </c>
      <c r="C6389" s="115" t="n">
        <v>44907</v>
      </c>
      <c r="D6389" t="n">
        <v>-0.019329492</v>
      </c>
      <c r="E6389" t="n">
        <v>-0.019329492</v>
      </c>
      <c r="F6389" t="inlineStr">
        <is>
          <t>MATIC</t>
        </is>
      </c>
      <c r="G6389" t="n">
        <v>4.784138655462185</v>
      </c>
      <c r="H6389" t="n">
        <v>-0.09247496986764707</v>
      </c>
      <c r="I6389" t="n">
        <v>-0.09247496986764707</v>
      </c>
      <c r="J6389" t="n">
        <v>1</v>
      </c>
      <c r="K6389" t="inlineStr"/>
      <c r="L6389" t="inlineStr">
        <is>
          <t>Helper</t>
        </is>
      </c>
      <c r="M6389" t="inlineStr">
        <is>
          <t>Contrato Mynt</t>
        </is>
      </c>
      <c r="N6389" t="inlineStr"/>
      <c r="O6389" t="inlineStr"/>
      <c r="P6389" t="inlineStr"/>
      <c r="Q6389" t="inlineStr"/>
      <c r="R6389" t="inlineStr">
        <is>
          <t>Sem Histórico</t>
        </is>
      </c>
      <c r="S6389" t="inlineStr"/>
      <c r="T6389" t="inlineStr">
        <is>
          <t>Helper</t>
        </is>
      </c>
      <c r="U6389" t="inlineStr"/>
      <c r="V6389" t="inlineStr">
        <is>
          <t>Envio de NFTs</t>
        </is>
      </c>
      <c r="W6389" t="inlineStr">
        <is>
          <t>NFTs</t>
        </is>
      </c>
      <c r="X6389" t="inlineStr">
        <is>
          <t>Technology &amp; Infrastructure</t>
        </is>
      </c>
      <c r="Y6389" t="inlineStr">
        <is>
          <t>Operating Costs</t>
        </is>
      </c>
      <c r="Z6389" t="inlineStr">
        <is>
          <t>Operating Costs</t>
        </is>
      </c>
      <c r="AA6389" t="inlineStr">
        <is>
          <t>Custos na Blockchain</t>
        </is>
      </c>
      <c r="AB6389" t="inlineStr"/>
      <c r="AC6389" t="inlineStr">
        <is>
          <t>0x305a35fc3092f112eb80941d49cc4e0003df3e24743dc06bf191ad45cb1b4cb1</t>
        </is>
      </c>
      <c r="AD6389" t="n">
        <v>1</v>
      </c>
      <c r="AE6389" t="n">
        <v>1</v>
      </c>
    </row>
    <row r="6390">
      <c r="A6390" t="inlineStr">
        <is>
          <t>c5c53886-fbcf-4c1c-adf2-33c414d374e0</t>
        </is>
      </c>
      <c r="B6390" s="115" t="n">
        <v>44907</v>
      </c>
      <c r="C6390" s="115" t="n">
        <v>44907</v>
      </c>
      <c r="D6390" t="n">
        <v>-0.0100185448</v>
      </c>
      <c r="E6390" t="n">
        <v>-0.0100185448</v>
      </c>
      <c r="F6390" t="inlineStr">
        <is>
          <t>MATIC</t>
        </is>
      </c>
      <c r="G6390" t="n">
        <v>4.784138655462185</v>
      </c>
      <c r="H6390" t="n">
        <v>-0.04793010744915967</v>
      </c>
      <c r="I6390" t="n">
        <v>-0.04793010744915967</v>
      </c>
      <c r="J6390" t="n">
        <v>1</v>
      </c>
      <c r="K6390" t="inlineStr"/>
      <c r="L6390" t="inlineStr">
        <is>
          <t>Helper</t>
        </is>
      </c>
      <c r="M6390" t="inlineStr">
        <is>
          <t>Contrato Mynt</t>
        </is>
      </c>
      <c r="N6390" t="inlineStr"/>
      <c r="O6390" t="inlineStr"/>
      <c r="P6390" t="inlineStr"/>
      <c r="Q6390" t="inlineStr"/>
      <c r="R6390" t="inlineStr">
        <is>
          <t>Sem Histórico</t>
        </is>
      </c>
      <c r="S6390" t="inlineStr"/>
      <c r="T6390" t="inlineStr">
        <is>
          <t>Helper</t>
        </is>
      </c>
      <c r="U6390" t="inlineStr"/>
      <c r="V6390" t="inlineStr">
        <is>
          <t>Envio de NFTs</t>
        </is>
      </c>
      <c r="W6390" t="inlineStr">
        <is>
          <t>NFTs</t>
        </is>
      </c>
      <c r="X6390" t="inlineStr">
        <is>
          <t>Technology &amp; Infrastructure</t>
        </is>
      </c>
      <c r="Y6390" t="inlineStr">
        <is>
          <t>Operating Costs</t>
        </is>
      </c>
      <c r="Z6390" t="inlineStr">
        <is>
          <t>Operating Costs</t>
        </is>
      </c>
      <c r="AA6390" t="inlineStr">
        <is>
          <t>Custos na Blockchain</t>
        </is>
      </c>
      <c r="AB6390" t="inlineStr"/>
      <c r="AC6390" t="inlineStr">
        <is>
          <t>0x00d369df30156fc3a4736a00704f8055f0a0fe452b8fe79658dbfb716c200f7e</t>
        </is>
      </c>
      <c r="AD6390" t="n">
        <v>1</v>
      </c>
      <c r="AE6390" t="n">
        <v>1</v>
      </c>
    </row>
    <row r="6391">
      <c r="A6391" t="inlineStr">
        <is>
          <t>77733fd7-849d-4ef8-8390-55c3e2d428fb</t>
        </is>
      </c>
      <c r="B6391" s="115" t="n">
        <v>44907</v>
      </c>
      <c r="C6391" s="115" t="n">
        <v>44907</v>
      </c>
      <c r="D6391" t="n">
        <v>-0.02990316</v>
      </c>
      <c r="E6391" t="n">
        <v>-0.02990316</v>
      </c>
      <c r="F6391" t="inlineStr">
        <is>
          <t>MATIC</t>
        </is>
      </c>
      <c r="G6391" t="n">
        <v>4.784138655462185</v>
      </c>
      <c r="H6391" t="n">
        <v>-0.1430608636764706</v>
      </c>
      <c r="I6391" t="n">
        <v>-0.1430608636764706</v>
      </c>
      <c r="J6391" t="n">
        <v>1</v>
      </c>
      <c r="K6391" t="inlineStr"/>
      <c r="L6391" t="inlineStr">
        <is>
          <t>Helper</t>
        </is>
      </c>
      <c r="M6391" t="inlineStr">
        <is>
          <t>Contrato Mynt</t>
        </is>
      </c>
      <c r="N6391" t="inlineStr"/>
      <c r="O6391" t="inlineStr"/>
      <c r="P6391" t="inlineStr"/>
      <c r="Q6391" t="inlineStr"/>
      <c r="R6391" t="inlineStr">
        <is>
          <t>Sem Histórico</t>
        </is>
      </c>
      <c r="S6391" t="inlineStr"/>
      <c r="T6391" t="inlineStr">
        <is>
          <t>Helper</t>
        </is>
      </c>
      <c r="U6391" t="inlineStr"/>
      <c r="V6391" t="inlineStr">
        <is>
          <t>Envio de NFTs</t>
        </is>
      </c>
      <c r="W6391" t="inlineStr">
        <is>
          <t>NFTs</t>
        </is>
      </c>
      <c r="X6391" t="inlineStr">
        <is>
          <t>Technology &amp; Infrastructure</t>
        </is>
      </c>
      <c r="Y6391" t="inlineStr">
        <is>
          <t>Operating Costs</t>
        </is>
      </c>
      <c r="Z6391" t="inlineStr">
        <is>
          <t>Operating Costs</t>
        </is>
      </c>
      <c r="AA6391" t="inlineStr">
        <is>
          <t>Custos na Blockchain</t>
        </is>
      </c>
      <c r="AB6391" t="inlineStr"/>
      <c r="AC6391" t="inlineStr">
        <is>
          <t>0x2f9936e7c1c673234501d97c2b6bc78e97b6945888d8ef78ad442c81ac9cc8d5</t>
        </is>
      </c>
      <c r="AD6391" t="n">
        <v>1</v>
      </c>
      <c r="AE6391" t="n">
        <v>1</v>
      </c>
    </row>
    <row r="6392">
      <c r="A6392" t="inlineStr">
        <is>
          <t>8d7dc253-714b-4d60-8081-8a2980dcea89</t>
        </is>
      </c>
      <c r="B6392" s="115" t="n">
        <v>44907</v>
      </c>
      <c r="C6392" s="115" t="n">
        <v>44907</v>
      </c>
      <c r="D6392" t="n">
        <v>-0.0117091408</v>
      </c>
      <c r="E6392" t="n">
        <v>-0.0117091408</v>
      </c>
      <c r="F6392" t="inlineStr">
        <is>
          <t>MATIC</t>
        </is>
      </c>
      <c r="G6392" t="n">
        <v>4.784138655462185</v>
      </c>
      <c r="H6392" t="n">
        <v>-0.05601815312352942</v>
      </c>
      <c r="I6392" t="n">
        <v>-0.05601815312352942</v>
      </c>
      <c r="J6392" t="n">
        <v>1</v>
      </c>
      <c r="K6392" t="inlineStr"/>
      <c r="L6392" t="inlineStr">
        <is>
          <t>Helper</t>
        </is>
      </c>
      <c r="M6392" t="inlineStr">
        <is>
          <t>Contrato Mynt</t>
        </is>
      </c>
      <c r="N6392" t="inlineStr"/>
      <c r="O6392" t="inlineStr"/>
      <c r="P6392" t="inlineStr"/>
      <c r="Q6392" t="inlineStr"/>
      <c r="R6392" t="inlineStr">
        <is>
          <t>Sem Histórico</t>
        </is>
      </c>
      <c r="S6392" t="inlineStr"/>
      <c r="T6392" t="inlineStr">
        <is>
          <t>Helper</t>
        </is>
      </c>
      <c r="U6392" t="inlineStr"/>
      <c r="V6392" t="inlineStr">
        <is>
          <t>Envio de NFTs</t>
        </is>
      </c>
      <c r="W6392" t="inlineStr">
        <is>
          <t>NFTs</t>
        </is>
      </c>
      <c r="X6392" t="inlineStr">
        <is>
          <t>Technology &amp; Infrastructure</t>
        </is>
      </c>
      <c r="Y6392" t="inlineStr">
        <is>
          <t>Operating Costs</t>
        </is>
      </c>
      <c r="Z6392" t="inlineStr">
        <is>
          <t>Operating Costs</t>
        </is>
      </c>
      <c r="AA6392" t="inlineStr">
        <is>
          <t>Custos na Blockchain</t>
        </is>
      </c>
      <c r="AB6392" t="inlineStr"/>
      <c r="AC6392" t="inlineStr">
        <is>
          <t>0x58a6e7212131c433b37284fe5001a27bc135afd49cbc45121b17f331c86f0828</t>
        </is>
      </c>
      <c r="AD6392" t="n">
        <v>1</v>
      </c>
      <c r="AE6392" t="n">
        <v>1</v>
      </c>
    </row>
    <row r="6393">
      <c r="A6393" t="inlineStr">
        <is>
          <t>fac98673-d998-4691-b404-dc33dd62e298</t>
        </is>
      </c>
      <c r="B6393" s="115" t="n">
        <v>44907</v>
      </c>
      <c r="C6393" s="115" t="n">
        <v>44907</v>
      </c>
      <c r="D6393" t="n">
        <v>-0.014147863</v>
      </c>
      <c r="E6393" t="n">
        <v>-0.014147863</v>
      </c>
      <c r="F6393" t="inlineStr">
        <is>
          <t>MATIC</t>
        </is>
      </c>
      <c r="G6393" t="n">
        <v>4.784138655462185</v>
      </c>
      <c r="H6393" t="n">
        <v>-0.0676853382704832</v>
      </c>
      <c r="I6393" t="n">
        <v>-0.0676853382704832</v>
      </c>
      <c r="J6393" t="n">
        <v>1</v>
      </c>
      <c r="K6393" t="inlineStr"/>
      <c r="L6393" t="inlineStr">
        <is>
          <t>Helper</t>
        </is>
      </c>
      <c r="M6393" t="inlineStr">
        <is>
          <t>Contrato Mynt</t>
        </is>
      </c>
      <c r="N6393" t="inlineStr"/>
      <c r="O6393" t="inlineStr"/>
      <c r="P6393" t="inlineStr"/>
      <c r="Q6393" t="inlineStr"/>
      <c r="R6393" t="inlineStr">
        <is>
          <t>Sem Histórico</t>
        </is>
      </c>
      <c r="S6393" t="inlineStr"/>
      <c r="T6393" t="inlineStr">
        <is>
          <t>Helper</t>
        </is>
      </c>
      <c r="U6393" t="inlineStr"/>
      <c r="V6393" t="inlineStr">
        <is>
          <t>Envio de NFTs</t>
        </is>
      </c>
      <c r="W6393" t="inlineStr">
        <is>
          <t>NFTs</t>
        </is>
      </c>
      <c r="X6393" t="inlineStr">
        <is>
          <t>Technology &amp; Infrastructure</t>
        </is>
      </c>
      <c r="Y6393" t="inlineStr">
        <is>
          <t>Operating Costs</t>
        </is>
      </c>
      <c r="Z6393" t="inlineStr">
        <is>
          <t>Operating Costs</t>
        </is>
      </c>
      <c r="AA6393" t="inlineStr">
        <is>
          <t>Custos na Blockchain</t>
        </is>
      </c>
      <c r="AB6393" t="inlineStr"/>
      <c r="AC6393" t="inlineStr">
        <is>
          <t>0xc819a4dcaa660e28de2f9438d5dc1fe414a1844572586ce8357571123eedb353</t>
        </is>
      </c>
      <c r="AD6393" t="n">
        <v>1</v>
      </c>
      <c r="AE6393" t="n">
        <v>1</v>
      </c>
    </row>
    <row r="6394">
      <c r="A6394" t="inlineStr">
        <is>
          <t>ece2ad5b-cb6f-46d3-bd17-a7448a92eeb2</t>
        </is>
      </c>
      <c r="B6394" s="115" t="n">
        <v>44905</v>
      </c>
      <c r="C6394" s="115" t="n">
        <v>44905</v>
      </c>
      <c r="D6394" t="n">
        <v>-0.1871392244259647</v>
      </c>
      <c r="E6394" t="n">
        <v>-0.1871392244259647</v>
      </c>
      <c r="F6394" t="inlineStr">
        <is>
          <t>MATIC</t>
        </is>
      </c>
      <c r="G6394" t="n">
        <v>4.75746464117339</v>
      </c>
      <c r="H6394" t="n">
        <v>-0.8903082431831386</v>
      </c>
      <c r="I6394" t="n">
        <v>-0.8903082431831386</v>
      </c>
      <c r="J6394" t="n">
        <v>1</v>
      </c>
      <c r="K6394" t="inlineStr"/>
      <c r="L6394" t="inlineStr">
        <is>
          <t>Ledger</t>
        </is>
      </c>
      <c r="M6394" t="inlineStr"/>
      <c r="N6394" t="inlineStr"/>
      <c r="O6394" t="inlineStr"/>
      <c r="P6394" t="inlineStr"/>
      <c r="Q6394" t="inlineStr"/>
      <c r="R6394" t="inlineStr">
        <is>
          <t>Sem Histórico</t>
        </is>
      </c>
      <c r="S6394" t="inlineStr"/>
      <c r="T6394" t="inlineStr">
        <is>
          <t>Ledger</t>
        </is>
      </c>
      <c r="U6394" t="inlineStr"/>
      <c r="V6394" t="inlineStr">
        <is>
          <t>Serviços pontuais</t>
        </is>
      </c>
      <c r="W6394" t="inlineStr">
        <is>
          <t>Blockchain</t>
        </is>
      </c>
      <c r="X6394" t="inlineStr">
        <is>
          <t>Technology &amp; Infrastructure</t>
        </is>
      </c>
      <c r="Y6394" t="inlineStr">
        <is>
          <t>Operating Costs</t>
        </is>
      </c>
      <c r="Z6394" t="inlineStr">
        <is>
          <t>Operating Costs</t>
        </is>
      </c>
      <c r="AA6394" t="inlineStr">
        <is>
          <t>Custos na Blockchain</t>
        </is>
      </c>
      <c r="AB6394" t="inlineStr"/>
      <c r="AC6394" t="inlineStr">
        <is>
          <t>0xe2da5e88f7b4840d363752239fa094db7f43c5162f932d0c0e175560845622c5</t>
        </is>
      </c>
      <c r="AD6394" t="n">
        <v>1</v>
      </c>
      <c r="AE6394" t="n">
        <v>1</v>
      </c>
    </row>
    <row r="6395">
      <c r="A6395" t="inlineStr">
        <is>
          <t>89a76229-ea4f-4c0e-84b7-6680ce1feb41</t>
        </is>
      </c>
      <c r="B6395" s="115" t="n">
        <v>44904</v>
      </c>
      <c r="C6395" s="115" t="n">
        <v>44904</v>
      </c>
      <c r="D6395" t="n">
        <v>0</v>
      </c>
      <c r="E6395" t="n">
        <v>0</v>
      </c>
      <c r="F6395" t="inlineStr">
        <is>
          <t>ETH</t>
        </is>
      </c>
      <c r="G6395" t="n">
        <v>6636.626379400946</v>
      </c>
      <c r="H6395" t="n">
        <v>0</v>
      </c>
      <c r="I6395" t="n">
        <v>0</v>
      </c>
      <c r="J6395" t="n">
        <v>1</v>
      </c>
      <c r="K6395" t="inlineStr"/>
      <c r="L6395" t="inlineStr">
        <is>
          <t>Michel Goldberg</t>
        </is>
      </c>
      <c r="M6395" t="inlineStr">
        <is>
          <t>Gnosis</t>
        </is>
      </c>
      <c r="N6395" t="inlineStr"/>
      <c r="O6395" t="inlineStr"/>
      <c r="P6395" t="inlineStr"/>
      <c r="Q6395" t="inlineStr"/>
      <c r="R6395" t="inlineStr">
        <is>
          <t>Finder Fee pago ao Diego Borgo pelo projeto do Penta Hotels</t>
        </is>
      </c>
      <c r="S6395" t="inlineStr"/>
      <c r="T6395" t="inlineStr">
        <is>
          <t>Gnosis</t>
        </is>
      </c>
      <c r="U6395" t="inlineStr">
        <is>
          <t>Penta Hotels</t>
        </is>
      </c>
      <c r="V6395" t="inlineStr">
        <is>
          <t>Finder Fee - Penta Hotels</t>
        </is>
      </c>
      <c r="W6395" t="inlineStr">
        <is>
          <t>Finder Fee</t>
        </is>
      </c>
      <c r="X6395" t="inlineStr">
        <is>
          <t>Suppliers</t>
        </is>
      </c>
      <c r="Y6395" t="inlineStr">
        <is>
          <t>Partnerships &amp; Suppliers</t>
        </is>
      </c>
      <c r="Z6395" t="inlineStr">
        <is>
          <t>Partnerships &amp; Suppliers</t>
        </is>
      </c>
      <c r="AA6395" t="inlineStr">
        <is>
          <t>Parceiros/Fornecedores</t>
        </is>
      </c>
      <c r="AB6395" t="inlineStr"/>
      <c r="AC6395" t="inlineStr">
        <is>
          <t>0x390b747ea783d727c5319ca3290ba0fad21170fee82f4f2ef99c568c73892a9d</t>
        </is>
      </c>
      <c r="AD6395" t="n">
        <v>1</v>
      </c>
      <c r="AE6395" t="n">
        <v>1</v>
      </c>
    </row>
    <row r="6396">
      <c r="A6396" t="inlineStr">
        <is>
          <t>cae2a04d-6108-4e83-a83d-ac2ae0bde979</t>
        </is>
      </c>
      <c r="B6396" s="115" t="n">
        <v>44904</v>
      </c>
      <c r="C6396" s="115" t="n">
        <v>44904</v>
      </c>
      <c r="D6396" t="n">
        <v>-0.0018821255886521</v>
      </c>
      <c r="E6396" t="n">
        <v>-0.0018821255886521</v>
      </c>
      <c r="F6396" t="inlineStr">
        <is>
          <t>ETH</t>
        </is>
      </c>
      <c r="G6396" t="n">
        <v>6636.626379400946</v>
      </c>
      <c r="H6396" t="n">
        <v>-12.49096433099406</v>
      </c>
      <c r="I6396" t="n">
        <v>-12.49096433099406</v>
      </c>
      <c r="J6396" t="n">
        <v>1</v>
      </c>
      <c r="K6396" t="inlineStr"/>
      <c r="L6396" t="inlineStr">
        <is>
          <t>Michel Goldberg</t>
        </is>
      </c>
      <c r="M6396" t="inlineStr">
        <is>
          <t>Gnosis</t>
        </is>
      </c>
      <c r="N6396" t="inlineStr"/>
      <c r="O6396" t="inlineStr"/>
      <c r="P6396" t="inlineStr"/>
      <c r="Q6396" t="inlineStr"/>
      <c r="R6396" t="inlineStr">
        <is>
          <t>Finder Fee pago ao Diego Borgo pelo projeto do Penta Hotels</t>
        </is>
      </c>
      <c r="S6396" t="inlineStr"/>
      <c r="T6396" t="inlineStr">
        <is>
          <t>Michel Goldberg</t>
        </is>
      </c>
      <c r="U6396" t="inlineStr">
        <is>
          <t>Penta Hotels</t>
        </is>
      </c>
      <c r="V6396" t="inlineStr">
        <is>
          <t>Finder Fee - Penta Hotels</t>
        </is>
      </c>
      <c r="W6396" t="inlineStr">
        <is>
          <t>Finder Fee</t>
        </is>
      </c>
      <c r="X6396" t="inlineStr">
        <is>
          <t>Suppliers</t>
        </is>
      </c>
      <c r="Y6396" t="inlineStr">
        <is>
          <t>Partnerships &amp; Suppliers</t>
        </is>
      </c>
      <c r="Z6396" t="inlineStr">
        <is>
          <t>Partnerships &amp; Suppliers</t>
        </is>
      </c>
      <c r="AA6396" t="inlineStr">
        <is>
          <t>Parceiros/Fornecedores</t>
        </is>
      </c>
      <c r="AB6396" t="inlineStr"/>
      <c r="AC6396" t="inlineStr">
        <is>
          <t>0x390b747ea783d727c5319ca3290ba0fad21170fee82f4f2ef99c568c73892a9d</t>
        </is>
      </c>
      <c r="AD6396" t="n">
        <v>1</v>
      </c>
      <c r="AE6396" t="n">
        <v>1</v>
      </c>
    </row>
    <row r="6397">
      <c r="A6397" t="inlineStr">
        <is>
          <t>106225dd-ce24-49fb-a0e3-45a909a52294</t>
        </is>
      </c>
      <c r="B6397" s="115" t="n">
        <v>44904</v>
      </c>
      <c r="C6397" s="115" t="n">
        <v>44904</v>
      </c>
      <c r="D6397" t="n">
        <v>-0.07384443041599029</v>
      </c>
      <c r="E6397" t="n">
        <v>-0.07384443041599029</v>
      </c>
      <c r="F6397" t="inlineStr">
        <is>
          <t>MATIC</t>
        </is>
      </c>
      <c r="G6397" t="n">
        <v>4.780346820809248</v>
      </c>
      <c r="H6397" t="n">
        <v>-0.3530019881735489</v>
      </c>
      <c r="I6397" t="n">
        <v>-0.3530019881735489</v>
      </c>
      <c r="J6397" t="n">
        <v>1</v>
      </c>
      <c r="K6397" t="inlineStr"/>
      <c r="L6397" t="inlineStr">
        <is>
          <t>Ledger</t>
        </is>
      </c>
      <c r="M6397" t="inlineStr"/>
      <c r="N6397" t="inlineStr"/>
      <c r="O6397" t="inlineStr"/>
      <c r="P6397" t="inlineStr"/>
      <c r="Q6397" t="inlineStr"/>
      <c r="R6397" t="inlineStr">
        <is>
          <t>Sem Histórico</t>
        </is>
      </c>
      <c r="S6397" t="inlineStr"/>
      <c r="T6397" t="inlineStr">
        <is>
          <t>Ledger</t>
        </is>
      </c>
      <c r="U6397" t="inlineStr"/>
      <c r="V6397" t="inlineStr">
        <is>
          <t>Serviços pontuais</t>
        </is>
      </c>
      <c r="W6397" t="inlineStr">
        <is>
          <t>Blockchain</t>
        </is>
      </c>
      <c r="X6397" t="inlineStr">
        <is>
          <t>Technology &amp; Infrastructure</t>
        </is>
      </c>
      <c r="Y6397" t="inlineStr">
        <is>
          <t>Operating Costs</t>
        </is>
      </c>
      <c r="Z6397" t="inlineStr">
        <is>
          <t>Operating Costs</t>
        </is>
      </c>
      <c r="AA6397" t="inlineStr">
        <is>
          <t>Custos na Blockchain</t>
        </is>
      </c>
      <c r="AB6397" t="inlineStr"/>
      <c r="AC6397" t="inlineStr">
        <is>
          <t>0x035b3adee59393de7c967791f9cb1071cf948ed5089df7e6f52bbf8e95281559</t>
        </is>
      </c>
      <c r="AD6397" t="n">
        <v>1</v>
      </c>
      <c r="AE6397" t="n">
        <v>1</v>
      </c>
    </row>
    <row r="6398">
      <c r="A6398" t="inlineStr">
        <is>
          <t>f1e3e8f0-efb9-4d99-9614-cbca3c922d9c</t>
        </is>
      </c>
      <c r="B6398" s="115" t="n">
        <v>44904</v>
      </c>
      <c r="C6398" s="115" t="n">
        <v>44904</v>
      </c>
      <c r="D6398" t="n">
        <v>2354.20301</v>
      </c>
      <c r="E6398" t="n">
        <v>2354.20301</v>
      </c>
      <c r="F6398" t="inlineStr">
        <is>
          <t>USDC</t>
        </is>
      </c>
      <c r="G6398" t="n">
        <v>5.254860746190226</v>
      </c>
      <c r="H6398" t="n">
        <v>12371.00898581188</v>
      </c>
      <c r="I6398" t="n">
        <v>12371.00898581188</v>
      </c>
      <c r="J6398" t="n">
        <v>1</v>
      </c>
      <c r="K6398" t="inlineStr"/>
      <c r="L6398" t="inlineStr">
        <is>
          <t>Conversão M.B.</t>
        </is>
      </c>
      <c r="M6398" t="inlineStr">
        <is>
          <t>Gnosis</t>
        </is>
      </c>
      <c r="N6398" t="inlineStr"/>
      <c r="O6398" t="inlineStr"/>
      <c r="P6398" t="inlineStr"/>
      <c r="Q6398" t="inlineStr"/>
      <c r="R6398" t="inlineStr">
        <is>
          <t>Sem Histórico</t>
        </is>
      </c>
      <c r="S6398" t="inlineStr"/>
      <c r="T6398" t="inlineStr">
        <is>
          <t>Gnosis</t>
        </is>
      </c>
      <c r="U6398" t="inlineStr"/>
      <c r="V6398" t="inlineStr">
        <is>
          <t>Conversões</t>
        </is>
      </c>
      <c r="W6398" t="inlineStr">
        <is>
          <t>Conversões</t>
        </is>
      </c>
      <c r="X6398" t="inlineStr">
        <is>
          <t>Financial Revenue</t>
        </is>
      </c>
      <c r="Y6398" t="inlineStr">
        <is>
          <t>Financial Revenue</t>
        </is>
      </c>
      <c r="Z6398" t="inlineStr">
        <is>
          <t>Financial Revenue</t>
        </is>
      </c>
      <c r="AA6398" t="inlineStr">
        <is>
          <t>Receita Financeira</t>
        </is>
      </c>
      <c r="AB6398" t="inlineStr"/>
      <c r="AC6398" t="inlineStr">
        <is>
          <t>0xeee8b730779173cc773a803249c8a20f00afa94c4ac0f3a357ed3618dd896cde</t>
        </is>
      </c>
      <c r="AD6398" t="n">
        <v>1</v>
      </c>
      <c r="AE6398" t="n">
        <v>1</v>
      </c>
    </row>
    <row r="6399">
      <c r="A6399" t="inlineStr">
        <is>
          <t>c98258f2-552f-4fca-b7ea-cf862edaaeac</t>
        </is>
      </c>
      <c r="B6399" s="115" t="n">
        <v>44904</v>
      </c>
      <c r="C6399" s="115" t="n">
        <v>44904</v>
      </c>
      <c r="D6399" t="n">
        <v>-2000</v>
      </c>
      <c r="E6399" t="n">
        <v>-2000</v>
      </c>
      <c r="F6399" t="inlineStr">
        <is>
          <t>USDC</t>
        </is>
      </c>
      <c r="G6399" t="n">
        <v>5.254860746190226</v>
      </c>
      <c r="H6399" t="n">
        <v>-10509.72149238045</v>
      </c>
      <c r="I6399" t="n">
        <v>-10509.72149238045</v>
      </c>
      <c r="J6399" t="n">
        <v>1</v>
      </c>
      <c r="K6399" t="inlineStr"/>
      <c r="L6399" t="inlineStr">
        <is>
          <t>Gnosis</t>
        </is>
      </c>
      <c r="M6399" t="inlineStr">
        <is>
          <t>Diego Borgo</t>
        </is>
      </c>
      <c r="N6399" t="inlineStr"/>
      <c r="O6399" t="inlineStr"/>
      <c r="P6399" t="inlineStr"/>
      <c r="Q6399" t="inlineStr"/>
      <c r="R6399" t="inlineStr">
        <is>
          <t>Finder Fee pago ao Diego Borgo pelo projeto do Penta Hotels</t>
        </is>
      </c>
      <c r="S6399" t="inlineStr"/>
      <c r="T6399" t="inlineStr">
        <is>
          <t>Gnosis</t>
        </is>
      </c>
      <c r="U6399" t="inlineStr">
        <is>
          <t>Penta Hotels</t>
        </is>
      </c>
      <c r="V6399" t="inlineStr">
        <is>
          <t>Finder Fee - Penta Hotels</t>
        </is>
      </c>
      <c r="W6399" t="inlineStr">
        <is>
          <t>Finder Fee</t>
        </is>
      </c>
      <c r="X6399" t="inlineStr">
        <is>
          <t>Suppliers</t>
        </is>
      </c>
      <c r="Y6399" t="inlineStr">
        <is>
          <t>Partnerships &amp; Suppliers</t>
        </is>
      </c>
      <c r="Z6399" t="inlineStr">
        <is>
          <t>Partnerships &amp; Suppliers</t>
        </is>
      </c>
      <c r="AA6399" t="inlineStr">
        <is>
          <t>Parceiros/Fornecedores</t>
        </is>
      </c>
      <c r="AB6399" t="inlineStr"/>
      <c r="AC6399" t="inlineStr">
        <is>
          <t>0x390b747ea783d727c5319ca3290ba0fad21170fee82f4f2ef99c568c73892a9d</t>
        </is>
      </c>
      <c r="AD6399" t="n">
        <v>1</v>
      </c>
      <c r="AE6399" t="n">
        <v>1</v>
      </c>
    </row>
    <row r="6400">
      <c r="A6400" t="inlineStr">
        <is>
          <t>288bb28d-28c8-41d5-ad86-df75174e4425</t>
        </is>
      </c>
      <c r="B6400" s="115" t="n">
        <v>44902</v>
      </c>
      <c r="C6400" s="115" t="n">
        <v>44902</v>
      </c>
      <c r="D6400" t="n">
        <v>-0.0167235307</v>
      </c>
      <c r="E6400" t="n">
        <v>-0.0167235307</v>
      </c>
      <c r="F6400" t="inlineStr">
        <is>
          <t>MATIC</t>
        </is>
      </c>
      <c r="G6400" t="n">
        <v>4.71233595800525</v>
      </c>
      <c r="H6400" t="n">
        <v>-0.07880689506241471</v>
      </c>
      <c r="I6400" t="n">
        <v>-0.07880689506241471</v>
      </c>
      <c r="J6400" t="n">
        <v>1</v>
      </c>
      <c r="K6400" t="inlineStr"/>
      <c r="L6400" t="inlineStr">
        <is>
          <t>Helper</t>
        </is>
      </c>
      <c r="M6400" t="inlineStr">
        <is>
          <t>Contrato Mynt</t>
        </is>
      </c>
      <c r="N6400" t="inlineStr"/>
      <c r="O6400" t="inlineStr"/>
      <c r="P6400" t="inlineStr"/>
      <c r="Q6400" t="inlineStr"/>
      <c r="R6400" t="inlineStr">
        <is>
          <t>Sem Histórico</t>
        </is>
      </c>
      <c r="S6400" t="inlineStr"/>
      <c r="T6400" t="inlineStr">
        <is>
          <t>Helper</t>
        </is>
      </c>
      <c r="U6400" t="inlineStr"/>
      <c r="V6400" t="inlineStr">
        <is>
          <t>Envio de NFTs</t>
        </is>
      </c>
      <c r="W6400" t="inlineStr">
        <is>
          <t>NFTs</t>
        </is>
      </c>
      <c r="X6400" t="inlineStr">
        <is>
          <t>Technology &amp; Infrastructure</t>
        </is>
      </c>
      <c r="Y6400" t="inlineStr">
        <is>
          <t>Operating Costs</t>
        </is>
      </c>
      <c r="Z6400" t="inlineStr">
        <is>
          <t>Operating Costs</t>
        </is>
      </c>
      <c r="AA6400" t="inlineStr">
        <is>
          <t>Custos na Blockchain</t>
        </is>
      </c>
      <c r="AB6400" t="inlineStr"/>
      <c r="AC6400" t="inlineStr">
        <is>
          <t>0xde4e13754f169bcf5da5d7fb51b1ef46357cf1c50b25c2a7b97b887cfb74eb7d</t>
        </is>
      </c>
      <c r="AD6400" t="n">
        <v>1</v>
      </c>
      <c r="AE6400" t="n">
        <v>1</v>
      </c>
    </row>
    <row r="6401">
      <c r="A6401" t="inlineStr">
        <is>
          <t>5a0948ca-4a19-47be-af90-8075af71fec5</t>
        </is>
      </c>
      <c r="B6401" s="115" t="n">
        <v>44902</v>
      </c>
      <c r="C6401" s="115" t="n">
        <v>44902</v>
      </c>
      <c r="D6401" t="n">
        <v>-0.031920883</v>
      </c>
      <c r="E6401" t="n">
        <v>-0.031920883</v>
      </c>
      <c r="F6401" t="inlineStr">
        <is>
          <t>MATIC</t>
        </is>
      </c>
      <c r="G6401" t="n">
        <v>4.71233595800525</v>
      </c>
      <c r="H6401" t="n">
        <v>-0.1504219247721785</v>
      </c>
      <c r="I6401" t="n">
        <v>-0.1504219247721785</v>
      </c>
      <c r="J6401" t="n">
        <v>1</v>
      </c>
      <c r="K6401" t="inlineStr"/>
      <c r="L6401" t="inlineStr">
        <is>
          <t>Helper</t>
        </is>
      </c>
      <c r="M6401" t="inlineStr">
        <is>
          <t>Contrato Mynt</t>
        </is>
      </c>
      <c r="N6401" t="inlineStr"/>
      <c r="O6401" t="inlineStr"/>
      <c r="P6401" t="inlineStr"/>
      <c r="Q6401" t="inlineStr"/>
      <c r="R6401" t="inlineStr">
        <is>
          <t>Sem Histórico</t>
        </is>
      </c>
      <c r="S6401" t="inlineStr"/>
      <c r="T6401" t="inlineStr">
        <is>
          <t>Helper</t>
        </is>
      </c>
      <c r="U6401" t="inlineStr"/>
      <c r="V6401" t="inlineStr">
        <is>
          <t>Envio de NFTs</t>
        </is>
      </c>
      <c r="W6401" t="inlineStr">
        <is>
          <t>NFTs</t>
        </is>
      </c>
      <c r="X6401" t="inlineStr">
        <is>
          <t>Technology &amp; Infrastructure</t>
        </is>
      </c>
      <c r="Y6401" t="inlineStr">
        <is>
          <t>Operating Costs</t>
        </is>
      </c>
      <c r="Z6401" t="inlineStr">
        <is>
          <t>Operating Costs</t>
        </is>
      </c>
      <c r="AA6401" t="inlineStr">
        <is>
          <t>Custos na Blockchain</t>
        </is>
      </c>
      <c r="AB6401" t="inlineStr"/>
      <c r="AC6401" t="inlineStr">
        <is>
          <t>0xbf613d4dbc1d18873f615c230dab3c1180ed69a647c1167c8cad8d34445af255</t>
        </is>
      </c>
      <c r="AD6401" t="n">
        <v>1</v>
      </c>
      <c r="AE6401" t="n">
        <v>1</v>
      </c>
    </row>
    <row r="6402">
      <c r="A6402" t="inlineStr">
        <is>
          <t>e919e279-e458-400c-99fc-1942fd8546e2</t>
        </is>
      </c>
      <c r="B6402" s="115" t="n">
        <v>44902</v>
      </c>
      <c r="C6402" s="115" t="n">
        <v>44902</v>
      </c>
      <c r="D6402" t="n">
        <v>-0.0143346105</v>
      </c>
      <c r="E6402" t="n">
        <v>-0.0143346105</v>
      </c>
      <c r="F6402" t="inlineStr">
        <is>
          <t>MATIC</t>
        </is>
      </c>
      <c r="G6402" t="n">
        <v>4.71233595800525</v>
      </c>
      <c r="H6402" t="n">
        <v>-0.0675495005031496</v>
      </c>
      <c r="I6402" t="n">
        <v>-0.0675495005031496</v>
      </c>
      <c r="J6402" t="n">
        <v>1</v>
      </c>
      <c r="K6402" t="inlineStr"/>
      <c r="L6402" t="inlineStr">
        <is>
          <t>Helper</t>
        </is>
      </c>
      <c r="M6402" t="inlineStr">
        <is>
          <t>Contrato Mynt</t>
        </is>
      </c>
      <c r="N6402" t="inlineStr"/>
      <c r="O6402" t="inlineStr"/>
      <c r="P6402" t="inlineStr"/>
      <c r="Q6402" t="inlineStr"/>
      <c r="R6402" t="inlineStr">
        <is>
          <t>Sem Histórico</t>
        </is>
      </c>
      <c r="S6402" t="inlineStr"/>
      <c r="T6402" t="inlineStr">
        <is>
          <t>Helper</t>
        </is>
      </c>
      <c r="U6402" t="inlineStr"/>
      <c r="V6402" t="inlineStr">
        <is>
          <t>Envio de NFTs</t>
        </is>
      </c>
      <c r="W6402" t="inlineStr">
        <is>
          <t>NFTs</t>
        </is>
      </c>
      <c r="X6402" t="inlineStr">
        <is>
          <t>Technology &amp; Infrastructure</t>
        </is>
      </c>
      <c r="Y6402" t="inlineStr">
        <is>
          <t>Operating Costs</t>
        </is>
      </c>
      <c r="Z6402" t="inlineStr">
        <is>
          <t>Operating Costs</t>
        </is>
      </c>
      <c r="AA6402" t="inlineStr">
        <is>
          <t>Custos na Blockchain</t>
        </is>
      </c>
      <c r="AB6402" t="inlineStr"/>
      <c r="AC6402" t="inlineStr">
        <is>
          <t>0x6be263a73c6759e72784f55fdbbb1f024401a8d583298eb34559bb648bf4ce62</t>
        </is>
      </c>
      <c r="AD6402" t="n">
        <v>1</v>
      </c>
      <c r="AE6402" t="n">
        <v>1</v>
      </c>
    </row>
    <row r="6403">
      <c r="A6403" t="inlineStr">
        <is>
          <t>2adb9a50-3b13-44d2-9b8a-207f52838d71</t>
        </is>
      </c>
      <c r="B6403" s="115" t="n">
        <v>44901</v>
      </c>
      <c r="C6403" s="115" t="n">
        <v>44901</v>
      </c>
      <c r="D6403" t="n">
        <v>-0.0034453606</v>
      </c>
      <c r="E6403" t="n">
        <v>-0.0034453606</v>
      </c>
      <c r="F6403" t="inlineStr">
        <is>
          <t>MATIC</t>
        </is>
      </c>
      <c r="G6403" t="n">
        <v>4.828511309836928</v>
      </c>
      <c r="H6403" t="n">
        <v>-0.01663596262356655</v>
      </c>
      <c r="I6403" t="n">
        <v>-0.01663596262356655</v>
      </c>
      <c r="J6403" t="n">
        <v>1</v>
      </c>
      <c r="K6403" t="inlineStr"/>
      <c r="L6403" t="inlineStr">
        <is>
          <t>Helper</t>
        </is>
      </c>
      <c r="M6403" t="inlineStr">
        <is>
          <t>Contrato Mynt</t>
        </is>
      </c>
      <c r="N6403" t="inlineStr"/>
      <c r="O6403" t="inlineStr"/>
      <c r="P6403" t="inlineStr"/>
      <c r="Q6403" t="inlineStr"/>
      <c r="R6403" t="inlineStr">
        <is>
          <t>Sem Histórico</t>
        </is>
      </c>
      <c r="S6403" t="inlineStr"/>
      <c r="T6403" t="inlineStr">
        <is>
          <t>Helper</t>
        </is>
      </c>
      <c r="U6403" t="inlineStr"/>
      <c r="V6403" t="inlineStr">
        <is>
          <t>Envio de NFTs</t>
        </is>
      </c>
      <c r="W6403" t="inlineStr">
        <is>
          <t>NFTs</t>
        </is>
      </c>
      <c r="X6403" t="inlineStr">
        <is>
          <t>Technology &amp; Infrastructure</t>
        </is>
      </c>
      <c r="Y6403" t="inlineStr">
        <is>
          <t>Operating Costs</t>
        </is>
      </c>
      <c r="Z6403" t="inlineStr">
        <is>
          <t>Operating Costs</t>
        </is>
      </c>
      <c r="AA6403" t="inlineStr">
        <is>
          <t>Custos na Blockchain</t>
        </is>
      </c>
      <c r="AB6403" t="inlineStr"/>
      <c r="AC6403" t="inlineStr">
        <is>
          <t>0x3104f1a774fa1f97e6df601da510db63bfa094d43ed8b78de3e222fd1650302e</t>
        </is>
      </c>
      <c r="AD6403" t="n">
        <v>1</v>
      </c>
      <c r="AE6403" t="n">
        <v>1</v>
      </c>
    </row>
    <row r="6404">
      <c r="A6404" t="inlineStr">
        <is>
          <t>f89d31f6-6bae-4285-a228-8baef18d5334</t>
        </is>
      </c>
      <c r="B6404" s="115" t="n">
        <v>44901</v>
      </c>
      <c r="C6404" s="115" t="n">
        <v>44901</v>
      </c>
      <c r="D6404" t="n">
        <v>-0.0041916414</v>
      </c>
      <c r="E6404" t="n">
        <v>-0.0041916414</v>
      </c>
      <c r="F6404" t="inlineStr">
        <is>
          <t>MATIC</t>
        </is>
      </c>
      <c r="G6404" t="n">
        <v>4.828511309836928</v>
      </c>
      <c r="H6404" t="n">
        <v>-0.0202393879066807</v>
      </c>
      <c r="I6404" t="n">
        <v>-0.0202393879066807</v>
      </c>
      <c r="J6404" t="n">
        <v>1</v>
      </c>
      <c r="K6404" t="inlineStr"/>
      <c r="L6404" t="inlineStr">
        <is>
          <t>Helper</t>
        </is>
      </c>
      <c r="M6404" t="inlineStr">
        <is>
          <t>Contrato Mynt</t>
        </is>
      </c>
      <c r="N6404" t="inlineStr"/>
      <c r="O6404" t="inlineStr"/>
      <c r="P6404" t="inlineStr"/>
      <c r="Q6404" t="inlineStr"/>
      <c r="R6404" t="inlineStr">
        <is>
          <t>Sem Histórico</t>
        </is>
      </c>
      <c r="S6404" t="inlineStr"/>
      <c r="T6404" t="inlineStr">
        <is>
          <t>Helper</t>
        </is>
      </c>
      <c r="U6404" t="inlineStr"/>
      <c r="V6404" t="inlineStr">
        <is>
          <t>Envio de NFTs</t>
        </is>
      </c>
      <c r="W6404" t="inlineStr">
        <is>
          <t>NFTs</t>
        </is>
      </c>
      <c r="X6404" t="inlineStr">
        <is>
          <t>Technology &amp; Infrastructure</t>
        </is>
      </c>
      <c r="Y6404" t="inlineStr">
        <is>
          <t>Operating Costs</t>
        </is>
      </c>
      <c r="Z6404" t="inlineStr">
        <is>
          <t>Operating Costs</t>
        </is>
      </c>
      <c r="AA6404" t="inlineStr">
        <is>
          <t>Custos na Blockchain</t>
        </is>
      </c>
      <c r="AB6404" t="inlineStr"/>
      <c r="AC6404" t="inlineStr">
        <is>
          <t>0x01d676491dafecd0b886d6e4fac79e69f1d49e39677441323e7127258414baea</t>
        </is>
      </c>
      <c r="AD6404" t="n">
        <v>1</v>
      </c>
      <c r="AE6404" t="n">
        <v>1</v>
      </c>
    </row>
    <row r="6405">
      <c r="A6405" t="inlineStr">
        <is>
          <t>93eafc99-dd61-449d-a891-edfce7b77237</t>
        </is>
      </c>
      <c r="B6405" s="115" t="n">
        <v>44901</v>
      </c>
      <c r="C6405" s="115" t="n">
        <v>44901</v>
      </c>
      <c r="D6405" t="n">
        <v>-0.0041920356</v>
      </c>
      <c r="E6405" t="n">
        <v>-0.0041920356</v>
      </c>
      <c r="F6405" t="inlineStr">
        <is>
          <t>MATIC</t>
        </is>
      </c>
      <c r="G6405" t="n">
        <v>4.828511309836928</v>
      </c>
      <c r="H6405" t="n">
        <v>-0.02024129130583903</v>
      </c>
      <c r="I6405" t="n">
        <v>-0.02024129130583903</v>
      </c>
      <c r="J6405" t="n">
        <v>1</v>
      </c>
      <c r="K6405" t="inlineStr"/>
      <c r="L6405" t="inlineStr">
        <is>
          <t>Helper</t>
        </is>
      </c>
      <c r="M6405" t="inlineStr">
        <is>
          <t>Contrato Mynt</t>
        </is>
      </c>
      <c r="N6405" t="inlineStr"/>
      <c r="O6405" t="inlineStr"/>
      <c r="P6405" t="inlineStr"/>
      <c r="Q6405" t="inlineStr"/>
      <c r="R6405" t="inlineStr">
        <is>
          <t>Sem Histórico</t>
        </is>
      </c>
      <c r="S6405" t="inlineStr"/>
      <c r="T6405" t="inlineStr">
        <is>
          <t>Helper</t>
        </is>
      </c>
      <c r="U6405" t="inlineStr"/>
      <c r="V6405" t="inlineStr">
        <is>
          <t>Envio de NFTs</t>
        </is>
      </c>
      <c r="W6405" t="inlineStr">
        <is>
          <t>NFTs</t>
        </is>
      </c>
      <c r="X6405" t="inlineStr">
        <is>
          <t>Technology &amp; Infrastructure</t>
        </is>
      </c>
      <c r="Y6405" t="inlineStr">
        <is>
          <t>Operating Costs</t>
        </is>
      </c>
      <c r="Z6405" t="inlineStr">
        <is>
          <t>Operating Costs</t>
        </is>
      </c>
      <c r="AA6405" t="inlineStr">
        <is>
          <t>Custos na Blockchain</t>
        </is>
      </c>
      <c r="AB6405" t="inlineStr"/>
      <c r="AC6405" t="inlineStr">
        <is>
          <t>0x2831622972d80648aa2fee21ffce067ba59940d1c24dd3f14a28c790518ce2fb</t>
        </is>
      </c>
      <c r="AD6405" t="n">
        <v>1</v>
      </c>
      <c r="AE6405" t="n">
        <v>1</v>
      </c>
    </row>
    <row r="6406">
      <c r="A6406" t="inlineStr">
        <is>
          <t>84e6f9b4-4c0b-4b51-9b96-68cd273a99a7</t>
        </is>
      </c>
      <c r="B6406" s="115" t="n">
        <v>44901</v>
      </c>
      <c r="C6406" s="115" t="n">
        <v>44901</v>
      </c>
      <c r="D6406" t="n">
        <v>-0.001975649</v>
      </c>
      <c r="E6406" t="n">
        <v>-0.001975649</v>
      </c>
      <c r="F6406" t="inlineStr">
        <is>
          <t>MATIC</t>
        </is>
      </c>
      <c r="G6406" t="n">
        <v>4.828511309836928</v>
      </c>
      <c r="H6406" t="n">
        <v>-0.009539443540768017</v>
      </c>
      <c r="I6406" t="n">
        <v>-0.009539443540768017</v>
      </c>
      <c r="J6406" t="n">
        <v>1</v>
      </c>
      <c r="K6406" t="inlineStr"/>
      <c r="L6406" t="inlineStr">
        <is>
          <t>Helper</t>
        </is>
      </c>
      <c r="M6406" t="inlineStr">
        <is>
          <t>Contrato Mynt</t>
        </is>
      </c>
      <c r="N6406" t="inlineStr"/>
      <c r="O6406" t="inlineStr"/>
      <c r="P6406" t="inlineStr"/>
      <c r="Q6406" t="inlineStr"/>
      <c r="R6406" t="inlineStr">
        <is>
          <t>Sem Histórico</t>
        </is>
      </c>
      <c r="S6406" t="inlineStr"/>
      <c r="T6406" t="inlineStr">
        <is>
          <t>Helper</t>
        </is>
      </c>
      <c r="U6406" t="inlineStr"/>
      <c r="V6406" t="inlineStr">
        <is>
          <t>Envio de NFTs</t>
        </is>
      </c>
      <c r="W6406" t="inlineStr">
        <is>
          <t>NFTs</t>
        </is>
      </c>
      <c r="X6406" t="inlineStr">
        <is>
          <t>Technology &amp; Infrastructure</t>
        </is>
      </c>
      <c r="Y6406" t="inlineStr">
        <is>
          <t>Operating Costs</t>
        </is>
      </c>
      <c r="Z6406" t="inlineStr">
        <is>
          <t>Operating Costs</t>
        </is>
      </c>
      <c r="AA6406" t="inlineStr">
        <is>
          <t>Custos na Blockchain</t>
        </is>
      </c>
      <c r="AB6406" t="inlineStr"/>
      <c r="AC6406" t="inlineStr">
        <is>
          <t>0x5db4819aa74f3d20fa229cb36119c3ba04dfa0fa3a9ed7c2ccdfcb5a4c697553</t>
        </is>
      </c>
      <c r="AD6406" t="n">
        <v>1</v>
      </c>
      <c r="AE6406" t="n">
        <v>1</v>
      </c>
    </row>
    <row r="6407">
      <c r="A6407" t="inlineStr">
        <is>
          <t>acd56a5c-5e8f-442e-a76b-b91624c0207c</t>
        </is>
      </c>
      <c r="B6407" s="115" t="n">
        <v>44901</v>
      </c>
      <c r="C6407" s="115" t="n">
        <v>44901</v>
      </c>
      <c r="D6407" t="n">
        <v>-0.002427906</v>
      </c>
      <c r="E6407" t="n">
        <v>-0.002427906</v>
      </c>
      <c r="F6407" t="inlineStr">
        <is>
          <t>MATIC</t>
        </is>
      </c>
      <c r="G6407" t="n">
        <v>4.828511309836928</v>
      </c>
      <c r="H6407" t="n">
        <v>-0.01172317158022094</v>
      </c>
      <c r="I6407" t="n">
        <v>-0.01172317158022094</v>
      </c>
      <c r="J6407" t="n">
        <v>1</v>
      </c>
      <c r="K6407" t="inlineStr"/>
      <c r="L6407" t="inlineStr">
        <is>
          <t>Helper</t>
        </is>
      </c>
      <c r="M6407" t="inlineStr">
        <is>
          <t>Contrato Mynt</t>
        </is>
      </c>
      <c r="N6407" t="inlineStr"/>
      <c r="O6407" t="inlineStr"/>
      <c r="P6407" t="inlineStr"/>
      <c r="Q6407" t="inlineStr"/>
      <c r="R6407" t="inlineStr">
        <is>
          <t>Sem Histórico</t>
        </is>
      </c>
      <c r="S6407" t="inlineStr"/>
      <c r="T6407" t="inlineStr">
        <is>
          <t>Helper</t>
        </is>
      </c>
      <c r="U6407" t="inlineStr"/>
      <c r="V6407" t="inlineStr">
        <is>
          <t>Envio de NFTs</t>
        </is>
      </c>
      <c r="W6407" t="inlineStr">
        <is>
          <t>NFTs</t>
        </is>
      </c>
      <c r="X6407" t="inlineStr">
        <is>
          <t>Technology &amp; Infrastructure</t>
        </is>
      </c>
      <c r="Y6407" t="inlineStr">
        <is>
          <t>Operating Costs</t>
        </is>
      </c>
      <c r="Z6407" t="inlineStr">
        <is>
          <t>Operating Costs</t>
        </is>
      </c>
      <c r="AA6407" t="inlineStr">
        <is>
          <t>Custos na Blockchain</t>
        </is>
      </c>
      <c r="AB6407" t="inlineStr"/>
      <c r="AC6407" t="inlineStr">
        <is>
          <t>0x37d55bb9ed03fff0f6dccd6cca71c3e04dc08ee01adba72cb2186ea98506b36b</t>
        </is>
      </c>
      <c r="AD6407" t="n">
        <v>1</v>
      </c>
      <c r="AE6407" t="n">
        <v>1</v>
      </c>
    </row>
    <row r="6408">
      <c r="A6408" t="inlineStr">
        <is>
          <t>8053317d-0673-4fb4-91c7-8ad34c9a55d0</t>
        </is>
      </c>
      <c r="B6408" s="115" t="n">
        <v>44901</v>
      </c>
      <c r="C6408" s="115" t="n">
        <v>44901</v>
      </c>
      <c r="D6408" t="n">
        <v>-0.0016753088</v>
      </c>
      <c r="E6408" t="n">
        <v>-0.0016753088</v>
      </c>
      <c r="F6408" t="inlineStr">
        <is>
          <t>MATIC</t>
        </is>
      </c>
      <c r="G6408" t="n">
        <v>4.828511309836928</v>
      </c>
      <c r="H6408" t="n">
        <v>-0.008089247488269332</v>
      </c>
      <c r="I6408" t="n">
        <v>-0.008089247488269332</v>
      </c>
      <c r="J6408" t="n">
        <v>1</v>
      </c>
      <c r="K6408" t="inlineStr"/>
      <c r="L6408" t="inlineStr">
        <is>
          <t>Helper</t>
        </is>
      </c>
      <c r="M6408" t="inlineStr">
        <is>
          <t>Contrato Mynt</t>
        </is>
      </c>
      <c r="N6408" t="inlineStr"/>
      <c r="O6408" t="inlineStr"/>
      <c r="P6408" t="inlineStr"/>
      <c r="Q6408" t="inlineStr"/>
      <c r="R6408" t="inlineStr">
        <is>
          <t>Sem Histórico</t>
        </is>
      </c>
      <c r="S6408" t="inlineStr"/>
      <c r="T6408" t="inlineStr">
        <is>
          <t>Helper</t>
        </is>
      </c>
      <c r="U6408" t="inlineStr"/>
      <c r="V6408" t="inlineStr">
        <is>
          <t>Envio de NFTs</t>
        </is>
      </c>
      <c r="W6408" t="inlineStr">
        <is>
          <t>NFTs</t>
        </is>
      </c>
      <c r="X6408" t="inlineStr">
        <is>
          <t>Technology &amp; Infrastructure</t>
        </is>
      </c>
      <c r="Y6408" t="inlineStr">
        <is>
          <t>Operating Costs</t>
        </is>
      </c>
      <c r="Z6408" t="inlineStr">
        <is>
          <t>Operating Costs</t>
        </is>
      </c>
      <c r="AA6408" t="inlineStr">
        <is>
          <t>Custos na Blockchain</t>
        </is>
      </c>
      <c r="AB6408" t="inlineStr"/>
      <c r="AC6408" t="inlineStr">
        <is>
          <t>0xaf67351e8e21df4b250fd4adab460358d5c35a100852742680cdb18dca5252e1</t>
        </is>
      </c>
      <c r="AD6408" t="n">
        <v>1</v>
      </c>
      <c r="AE6408" t="n">
        <v>1</v>
      </c>
    </row>
    <row r="6409">
      <c r="A6409" t="inlineStr">
        <is>
          <t>53350dac-fa1d-4a26-8816-fe05378d7d15</t>
        </is>
      </c>
      <c r="B6409" s="115" t="n">
        <v>44901</v>
      </c>
      <c r="C6409" s="115" t="n">
        <v>44901</v>
      </c>
      <c r="D6409" t="n">
        <v>-0.0030323856</v>
      </c>
      <c r="E6409" t="n">
        <v>-0.0030323856</v>
      </c>
      <c r="F6409" t="inlineStr">
        <is>
          <t>MATIC</t>
        </is>
      </c>
      <c r="G6409" t="n">
        <v>4.828511309836928</v>
      </c>
      <c r="H6409" t="n">
        <v>-0.01464190816538664</v>
      </c>
      <c r="I6409" t="n">
        <v>-0.01464190816538664</v>
      </c>
      <c r="J6409" t="n">
        <v>1</v>
      </c>
      <c r="K6409" t="inlineStr"/>
      <c r="L6409" t="inlineStr">
        <is>
          <t>Helper</t>
        </is>
      </c>
      <c r="M6409" t="inlineStr">
        <is>
          <t>Contrato Mynt</t>
        </is>
      </c>
      <c r="N6409" t="inlineStr"/>
      <c r="O6409" t="inlineStr"/>
      <c r="P6409" t="inlineStr"/>
      <c r="Q6409" t="inlineStr"/>
      <c r="R6409" t="inlineStr">
        <is>
          <t>Sem Histórico</t>
        </is>
      </c>
      <c r="S6409" t="inlineStr"/>
      <c r="T6409" t="inlineStr">
        <is>
          <t>Helper</t>
        </is>
      </c>
      <c r="U6409" t="inlineStr"/>
      <c r="V6409" t="inlineStr">
        <is>
          <t>Envio de NFTs</t>
        </is>
      </c>
      <c r="W6409" t="inlineStr">
        <is>
          <t>NFTs</t>
        </is>
      </c>
      <c r="X6409" t="inlineStr">
        <is>
          <t>Technology &amp; Infrastructure</t>
        </is>
      </c>
      <c r="Y6409" t="inlineStr">
        <is>
          <t>Operating Costs</t>
        </is>
      </c>
      <c r="Z6409" t="inlineStr">
        <is>
          <t>Operating Costs</t>
        </is>
      </c>
      <c r="AA6409" t="inlineStr">
        <is>
          <t>Custos na Blockchain</t>
        </is>
      </c>
      <c r="AB6409" t="inlineStr"/>
      <c r="AC6409" t="inlineStr">
        <is>
          <t>0xe0c535957c232c2d2415bc15e349c0c0a05448dbbd024ff579afd7535fa7a656</t>
        </is>
      </c>
      <c r="AD6409" t="n">
        <v>1</v>
      </c>
      <c r="AE6409" t="n">
        <v>1</v>
      </c>
    </row>
    <row r="6410">
      <c r="A6410" t="inlineStr">
        <is>
          <t>efb5614a-608e-4374-b456-f7fdffe28a2d</t>
        </is>
      </c>
      <c r="B6410" s="115" t="n">
        <v>44901</v>
      </c>
      <c r="C6410" s="115" t="n">
        <v>44901</v>
      </c>
      <c r="D6410" t="n">
        <v>-0.0039235152</v>
      </c>
      <c r="E6410" t="n">
        <v>-0.0039235152</v>
      </c>
      <c r="F6410" t="inlineStr">
        <is>
          <t>MATIC</t>
        </is>
      </c>
      <c r="G6410" t="n">
        <v>4.828511309836928</v>
      </c>
      <c r="H6410" t="n">
        <v>-0.0189447375175171</v>
      </c>
      <c r="I6410" t="n">
        <v>-0.0189447375175171</v>
      </c>
      <c r="J6410" t="n">
        <v>1</v>
      </c>
      <c r="K6410" t="inlineStr"/>
      <c r="L6410" t="inlineStr">
        <is>
          <t>Helper</t>
        </is>
      </c>
      <c r="M6410" t="inlineStr">
        <is>
          <t>Contrato Mynt</t>
        </is>
      </c>
      <c r="N6410" t="inlineStr"/>
      <c r="O6410" t="inlineStr"/>
      <c r="P6410" t="inlineStr"/>
      <c r="Q6410" t="inlineStr"/>
      <c r="R6410" t="inlineStr">
        <is>
          <t>Sem Histórico</t>
        </is>
      </c>
      <c r="S6410" t="inlineStr"/>
      <c r="T6410" t="inlineStr">
        <is>
          <t>Helper</t>
        </is>
      </c>
      <c r="U6410" t="inlineStr"/>
      <c r="V6410" t="inlineStr">
        <is>
          <t>Envio de NFTs</t>
        </is>
      </c>
      <c r="W6410" t="inlineStr">
        <is>
          <t>NFTs</t>
        </is>
      </c>
      <c r="X6410" t="inlineStr">
        <is>
          <t>Technology &amp; Infrastructure</t>
        </is>
      </c>
      <c r="Y6410" t="inlineStr">
        <is>
          <t>Operating Costs</t>
        </is>
      </c>
      <c r="Z6410" t="inlineStr">
        <is>
          <t>Operating Costs</t>
        </is>
      </c>
      <c r="AA6410" t="inlineStr">
        <is>
          <t>Custos na Blockchain</t>
        </is>
      </c>
      <c r="AB6410" t="inlineStr"/>
      <c r="AC6410" t="inlineStr">
        <is>
          <t>0x336c23a1421439fb58f50a99e47275eb6a2699ba0032432c81316f26f1b5df79</t>
        </is>
      </c>
      <c r="AD6410" t="n">
        <v>1</v>
      </c>
      <c r="AE6410" t="n">
        <v>1</v>
      </c>
    </row>
    <row r="6411">
      <c r="A6411" t="inlineStr">
        <is>
          <t>2ed50218-fcba-463f-91ac-6ec7d412b879</t>
        </is>
      </c>
      <c r="B6411" s="115" t="n">
        <v>44901</v>
      </c>
      <c r="C6411" s="115" t="n">
        <v>44901</v>
      </c>
      <c r="D6411" t="n">
        <v>-0.0040759104</v>
      </c>
      <c r="E6411" t="n">
        <v>-0.0040759104</v>
      </c>
      <c r="F6411" t="inlineStr">
        <is>
          <t>MATIC</t>
        </is>
      </c>
      <c r="G6411" t="n">
        <v>4.828511309836928</v>
      </c>
      <c r="H6411" t="n">
        <v>-0.01968057946428196</v>
      </c>
      <c r="I6411" t="n">
        <v>-0.01968057946428196</v>
      </c>
      <c r="J6411" t="n">
        <v>1</v>
      </c>
      <c r="K6411" t="inlineStr"/>
      <c r="L6411" t="inlineStr">
        <is>
          <t>Helper</t>
        </is>
      </c>
      <c r="M6411" t="inlineStr">
        <is>
          <t>Contrato Mynt</t>
        </is>
      </c>
      <c r="N6411" t="inlineStr"/>
      <c r="O6411" t="inlineStr"/>
      <c r="P6411" t="inlineStr"/>
      <c r="Q6411" t="inlineStr"/>
      <c r="R6411" t="inlineStr">
        <is>
          <t>Sem Histórico</t>
        </is>
      </c>
      <c r="S6411" t="inlineStr"/>
      <c r="T6411" t="inlineStr">
        <is>
          <t>Helper</t>
        </is>
      </c>
      <c r="U6411" t="inlineStr"/>
      <c r="V6411" t="inlineStr">
        <is>
          <t>Envio de NFTs</t>
        </is>
      </c>
      <c r="W6411" t="inlineStr">
        <is>
          <t>NFTs</t>
        </is>
      </c>
      <c r="X6411" t="inlineStr">
        <is>
          <t>Technology &amp; Infrastructure</t>
        </is>
      </c>
      <c r="Y6411" t="inlineStr">
        <is>
          <t>Operating Costs</t>
        </is>
      </c>
      <c r="Z6411" t="inlineStr">
        <is>
          <t>Operating Costs</t>
        </is>
      </c>
      <c r="AA6411" t="inlineStr">
        <is>
          <t>Custos na Blockchain</t>
        </is>
      </c>
      <c r="AB6411" t="inlineStr"/>
      <c r="AC6411" t="inlineStr">
        <is>
          <t>0x5136fbedbde27a80b8af77d42600f2f6130892387254d6c5975b968a6369f18c</t>
        </is>
      </c>
      <c r="AD6411" t="n">
        <v>1</v>
      </c>
      <c r="AE6411" t="n">
        <v>1</v>
      </c>
    </row>
    <row r="6412">
      <c r="A6412" t="inlineStr">
        <is>
          <t>35eab306-0ced-4118-ba0b-ff4ee8d75c26</t>
        </is>
      </c>
      <c r="B6412" s="115" t="n">
        <v>44901</v>
      </c>
      <c r="C6412" s="115" t="n">
        <v>44901</v>
      </c>
      <c r="D6412" t="n">
        <v>-0.001975649</v>
      </c>
      <c r="E6412" t="n">
        <v>-0.001975649</v>
      </c>
      <c r="F6412" t="inlineStr">
        <is>
          <t>MATIC</t>
        </is>
      </c>
      <c r="G6412" t="n">
        <v>4.828511309836928</v>
      </c>
      <c r="H6412" t="n">
        <v>-0.009539443540768017</v>
      </c>
      <c r="I6412" t="n">
        <v>-0.009539443540768017</v>
      </c>
      <c r="J6412" t="n">
        <v>1</v>
      </c>
      <c r="K6412" t="inlineStr"/>
      <c r="L6412" t="inlineStr">
        <is>
          <t>Helper</t>
        </is>
      </c>
      <c r="M6412" t="inlineStr">
        <is>
          <t>Contrato Mynt</t>
        </is>
      </c>
      <c r="N6412" t="inlineStr"/>
      <c r="O6412" t="inlineStr"/>
      <c r="P6412" t="inlineStr"/>
      <c r="Q6412" t="inlineStr"/>
      <c r="R6412" t="inlineStr">
        <is>
          <t>Sem Histórico</t>
        </is>
      </c>
      <c r="S6412" t="inlineStr"/>
      <c r="T6412" t="inlineStr">
        <is>
          <t>Helper</t>
        </is>
      </c>
      <c r="U6412" t="inlineStr"/>
      <c r="V6412" t="inlineStr">
        <is>
          <t>Envio de NFTs</t>
        </is>
      </c>
      <c r="W6412" t="inlineStr">
        <is>
          <t>NFTs</t>
        </is>
      </c>
      <c r="X6412" t="inlineStr">
        <is>
          <t>Technology &amp; Infrastructure</t>
        </is>
      </c>
      <c r="Y6412" t="inlineStr">
        <is>
          <t>Operating Costs</t>
        </is>
      </c>
      <c r="Z6412" t="inlineStr">
        <is>
          <t>Operating Costs</t>
        </is>
      </c>
      <c r="AA6412" t="inlineStr">
        <is>
          <t>Custos na Blockchain</t>
        </is>
      </c>
      <c r="AB6412" t="inlineStr"/>
      <c r="AC6412" t="inlineStr">
        <is>
          <t>0xf35991361cdbac4dec55773e0a718f9ad26ddca2d7332a458c0aebbc7561aefc</t>
        </is>
      </c>
      <c r="AD6412" t="n">
        <v>1</v>
      </c>
      <c r="AE6412" t="n">
        <v>1</v>
      </c>
    </row>
    <row r="6413">
      <c r="A6413" t="inlineStr">
        <is>
          <t>ff6f7a53-7baa-4e1c-8832-535613353332</t>
        </is>
      </c>
      <c r="B6413" s="115" t="n">
        <v>44901</v>
      </c>
      <c r="C6413" s="115" t="n">
        <v>44901</v>
      </c>
      <c r="D6413" t="n">
        <v>-0.0031535592</v>
      </c>
      <c r="E6413" t="n">
        <v>-0.0031535592</v>
      </c>
      <c r="F6413" t="inlineStr">
        <is>
          <t>MATIC</t>
        </is>
      </c>
      <c r="G6413" t="n">
        <v>4.828511309836928</v>
      </c>
      <c r="H6413" t="n">
        <v>-0.0152269962634403</v>
      </c>
      <c r="I6413" t="n">
        <v>-0.0152269962634403</v>
      </c>
      <c r="J6413" t="n">
        <v>1</v>
      </c>
      <c r="K6413" t="inlineStr"/>
      <c r="L6413" t="inlineStr">
        <is>
          <t>Helper</t>
        </is>
      </c>
      <c r="M6413" t="inlineStr">
        <is>
          <t>Contrato Mynt</t>
        </is>
      </c>
      <c r="N6413" t="inlineStr"/>
      <c r="O6413" t="inlineStr"/>
      <c r="P6413" t="inlineStr"/>
      <c r="Q6413" t="inlineStr"/>
      <c r="R6413" t="inlineStr">
        <is>
          <t>Sem Histórico</t>
        </is>
      </c>
      <c r="S6413" t="inlineStr"/>
      <c r="T6413" t="inlineStr">
        <is>
          <t>Helper</t>
        </is>
      </c>
      <c r="U6413" t="inlineStr"/>
      <c r="V6413" t="inlineStr">
        <is>
          <t>Envio de NFTs</t>
        </is>
      </c>
      <c r="W6413" t="inlineStr">
        <is>
          <t>NFTs</t>
        </is>
      </c>
      <c r="X6413" t="inlineStr">
        <is>
          <t>Technology &amp; Infrastructure</t>
        </is>
      </c>
      <c r="Y6413" t="inlineStr">
        <is>
          <t>Operating Costs</t>
        </is>
      </c>
      <c r="Z6413" t="inlineStr">
        <is>
          <t>Operating Costs</t>
        </is>
      </c>
      <c r="AA6413" t="inlineStr">
        <is>
          <t>Custos na Blockchain</t>
        </is>
      </c>
      <c r="AB6413" t="inlineStr"/>
      <c r="AC6413" t="inlineStr">
        <is>
          <t>0x44f107c4b6756ca021c45835dc57d3abe4e666e820afaf5f2089c7e64887e456</t>
        </is>
      </c>
      <c r="AD6413" t="n">
        <v>1</v>
      </c>
      <c r="AE6413" t="n">
        <v>1</v>
      </c>
    </row>
    <row r="6414">
      <c r="A6414" t="inlineStr">
        <is>
          <t>9a095e94-3331-4c2a-abe3-bb28a10dc6dc</t>
        </is>
      </c>
      <c r="B6414" s="115" t="n">
        <v>44901</v>
      </c>
      <c r="C6414" s="115" t="n">
        <v>44901</v>
      </c>
      <c r="D6414" t="n">
        <v>-0.0022722024</v>
      </c>
      <c r="E6414" t="n">
        <v>-0.0022722024</v>
      </c>
      <c r="F6414" t="inlineStr">
        <is>
          <t>MATIC</t>
        </is>
      </c>
      <c r="G6414" t="n">
        <v>4.828511309836928</v>
      </c>
      <c r="H6414" t="n">
        <v>-0.01097135498663861</v>
      </c>
      <c r="I6414" t="n">
        <v>-0.01097135498663861</v>
      </c>
      <c r="J6414" t="n">
        <v>1</v>
      </c>
      <c r="K6414" t="inlineStr"/>
      <c r="L6414" t="inlineStr">
        <is>
          <t>Helper</t>
        </is>
      </c>
      <c r="M6414" t="inlineStr">
        <is>
          <t>Contrato Mynt</t>
        </is>
      </c>
      <c r="N6414" t="inlineStr"/>
      <c r="O6414" t="inlineStr"/>
      <c r="P6414" t="inlineStr"/>
      <c r="Q6414" t="inlineStr"/>
      <c r="R6414" t="inlineStr">
        <is>
          <t>Sem Histórico</t>
        </is>
      </c>
      <c r="S6414" t="inlineStr"/>
      <c r="T6414" t="inlineStr">
        <is>
          <t>Helper</t>
        </is>
      </c>
      <c r="U6414" t="inlineStr"/>
      <c r="V6414" t="inlineStr">
        <is>
          <t>Envio de NFTs</t>
        </is>
      </c>
      <c r="W6414" t="inlineStr">
        <is>
          <t>NFTs</t>
        </is>
      </c>
      <c r="X6414" t="inlineStr">
        <is>
          <t>Technology &amp; Infrastructure</t>
        </is>
      </c>
      <c r="Y6414" t="inlineStr">
        <is>
          <t>Operating Costs</t>
        </is>
      </c>
      <c r="Z6414" t="inlineStr">
        <is>
          <t>Operating Costs</t>
        </is>
      </c>
      <c r="AA6414" t="inlineStr">
        <is>
          <t>Custos na Blockchain</t>
        </is>
      </c>
      <c r="AB6414" t="inlineStr"/>
      <c r="AC6414" t="inlineStr">
        <is>
          <t>0x47f5d674850a5a2d8108aedbb9250d7b572372dbe175f64366d41703462aa6da</t>
        </is>
      </c>
      <c r="AD6414" t="n">
        <v>1</v>
      </c>
      <c r="AE6414" t="n">
        <v>1</v>
      </c>
    </row>
    <row r="6415">
      <c r="A6415" t="inlineStr">
        <is>
          <t>3b6c4166-0991-4de6-b36f-f89c32db2f8a</t>
        </is>
      </c>
      <c r="B6415" s="115" t="n">
        <v>44901</v>
      </c>
      <c r="C6415" s="115" t="n">
        <v>44901</v>
      </c>
      <c r="D6415" t="n">
        <v>-0.0014325794</v>
      </c>
      <c r="E6415" t="n">
        <v>-0.0014325794</v>
      </c>
      <c r="F6415" t="inlineStr">
        <is>
          <t>MATIC</t>
        </is>
      </c>
      <c r="G6415" t="n">
        <v>4.828511309836928</v>
      </c>
      <c r="H6415" t="n">
        <v>-0.0069172258351394</v>
      </c>
      <c r="I6415" t="n">
        <v>-0.0069172258351394</v>
      </c>
      <c r="J6415" t="n">
        <v>1</v>
      </c>
      <c r="K6415" t="inlineStr"/>
      <c r="L6415" t="inlineStr">
        <is>
          <t>Helper</t>
        </is>
      </c>
      <c r="M6415" t="inlineStr">
        <is>
          <t>Contrato Mynt</t>
        </is>
      </c>
      <c r="N6415" t="inlineStr"/>
      <c r="O6415" t="inlineStr"/>
      <c r="P6415" t="inlineStr"/>
      <c r="Q6415" t="inlineStr"/>
      <c r="R6415" t="inlineStr">
        <is>
          <t>Sem Histórico</t>
        </is>
      </c>
      <c r="S6415" t="inlineStr"/>
      <c r="T6415" t="inlineStr">
        <is>
          <t>Helper</t>
        </is>
      </c>
      <c r="U6415" t="inlineStr"/>
      <c r="V6415" t="inlineStr">
        <is>
          <t>Envio de NFTs</t>
        </is>
      </c>
      <c r="W6415" t="inlineStr">
        <is>
          <t>NFTs</t>
        </is>
      </c>
      <c r="X6415" t="inlineStr">
        <is>
          <t>Technology &amp; Infrastructure</t>
        </is>
      </c>
      <c r="Y6415" t="inlineStr">
        <is>
          <t>Operating Costs</t>
        </is>
      </c>
      <c r="Z6415" t="inlineStr">
        <is>
          <t>Operating Costs</t>
        </is>
      </c>
      <c r="AA6415" t="inlineStr">
        <is>
          <t>Custos na Blockchain</t>
        </is>
      </c>
      <c r="AB6415" t="inlineStr"/>
      <c r="AC6415" t="inlineStr">
        <is>
          <t>0x9c03fba317d142c115b73ebfb272453cde4a0adf80df979844eac54734d2ec83</t>
        </is>
      </c>
      <c r="AD6415" t="n">
        <v>1</v>
      </c>
      <c r="AE6415" t="n">
        <v>1</v>
      </c>
    </row>
    <row r="6416">
      <c r="A6416" t="inlineStr">
        <is>
          <t>0638e769-2fe3-4bcb-912e-0f16356edd28</t>
        </is>
      </c>
      <c r="B6416" s="115" t="n">
        <v>44900</v>
      </c>
      <c r="C6416" s="115" t="n">
        <v>44900</v>
      </c>
      <c r="D6416" t="n">
        <v>0.00045</v>
      </c>
      <c r="E6416" t="n">
        <v>0.00045</v>
      </c>
      <c r="F6416" t="inlineStr">
        <is>
          <t>ETH</t>
        </is>
      </c>
      <c r="G6416" t="n">
        <v>6635.247629083246</v>
      </c>
      <c r="H6416" t="n">
        <v>2.98586143308746</v>
      </c>
      <c r="I6416" t="n">
        <v>2.98586143308746</v>
      </c>
      <c r="J6416" t="n">
        <v>1</v>
      </c>
      <c r="K6416" t="inlineStr"/>
      <c r="L6416" t="inlineStr">
        <is>
          <t>OpenSea Seaport</t>
        </is>
      </c>
      <c r="M6416" t="inlineStr">
        <is>
          <t>55Unity</t>
        </is>
      </c>
      <c r="N6416" t="inlineStr"/>
      <c r="O6416" t="inlineStr"/>
      <c r="P6416" t="inlineStr"/>
      <c r="Q6416" t="inlineStr"/>
      <c r="R6416" t="inlineStr">
        <is>
          <t>Sem Histórico</t>
        </is>
      </c>
      <c r="S6416" t="inlineStr"/>
      <c r="T6416" t="inlineStr">
        <is>
          <t>55Unity</t>
        </is>
      </c>
      <c r="U6416" t="inlineStr"/>
      <c r="V6416" t="inlineStr">
        <is>
          <t>Venda Secundária</t>
        </is>
      </c>
      <c r="W6416" t="inlineStr">
        <is>
          <t>Venda Secundária</t>
        </is>
      </c>
      <c r="X6416" t="inlineStr">
        <is>
          <t>Non Recurrent</t>
        </is>
      </c>
      <c r="Y6416" t="inlineStr">
        <is>
          <t>Operating Revenue</t>
        </is>
      </c>
      <c r="Z6416" t="inlineStr">
        <is>
          <t>Operating Revenue</t>
        </is>
      </c>
      <c r="AA6416" t="inlineStr">
        <is>
          <t>Receita Operacional</t>
        </is>
      </c>
      <c r="AB6416" t="inlineStr"/>
      <c r="AC6416" t="inlineStr">
        <is>
          <t>0x53abae03b89e00ea1722328101ff53a27edbd6ede821a1cdeee0d22ee55d509e</t>
        </is>
      </c>
      <c r="AD6416" t="n">
        <v>1</v>
      </c>
      <c r="AE6416" t="n">
        <v>1</v>
      </c>
    </row>
    <row r="6417">
      <c r="A6417" t="inlineStr">
        <is>
          <t>e0fc919f-b8d8-4e96-8985-cebdf4cf462c</t>
        </is>
      </c>
      <c r="B6417" s="115" t="n">
        <v>44900</v>
      </c>
      <c r="C6417" s="115" t="n">
        <v>44900</v>
      </c>
      <c r="D6417" t="n">
        <v>-0.0029623536</v>
      </c>
      <c r="E6417" t="n">
        <v>-0.0029623536</v>
      </c>
      <c r="F6417" t="inlineStr">
        <is>
          <t>MATIC</t>
        </is>
      </c>
      <c r="G6417" t="n">
        <v>4.802423603793467</v>
      </c>
      <c r="H6417" t="n">
        <v>-0.01422647685142255</v>
      </c>
      <c r="I6417" t="n">
        <v>-0.01422647685142255</v>
      </c>
      <c r="J6417" t="n">
        <v>1</v>
      </c>
      <c r="K6417" t="inlineStr"/>
      <c r="L6417" t="inlineStr">
        <is>
          <t>Helper</t>
        </is>
      </c>
      <c r="M6417" t="inlineStr">
        <is>
          <t>Contrato Mynt</t>
        </is>
      </c>
      <c r="N6417" t="inlineStr"/>
      <c r="O6417" t="inlineStr"/>
      <c r="P6417" t="inlineStr"/>
      <c r="Q6417" t="inlineStr"/>
      <c r="R6417" t="inlineStr">
        <is>
          <t>Sem Histórico</t>
        </is>
      </c>
      <c r="S6417" t="inlineStr"/>
      <c r="T6417" t="inlineStr">
        <is>
          <t>Helper</t>
        </is>
      </c>
      <c r="U6417" t="inlineStr"/>
      <c r="V6417" t="inlineStr">
        <is>
          <t>Envio de NFTs</t>
        </is>
      </c>
      <c r="W6417" t="inlineStr">
        <is>
          <t>NFTs</t>
        </is>
      </c>
      <c r="X6417" t="inlineStr">
        <is>
          <t>Technology &amp; Infrastructure</t>
        </is>
      </c>
      <c r="Y6417" t="inlineStr">
        <is>
          <t>Operating Costs</t>
        </is>
      </c>
      <c r="Z6417" t="inlineStr">
        <is>
          <t>Operating Costs</t>
        </is>
      </c>
      <c r="AA6417" t="inlineStr">
        <is>
          <t>Custos na Blockchain</t>
        </is>
      </c>
      <c r="AB6417" t="inlineStr"/>
      <c r="AC6417" t="inlineStr">
        <is>
          <t>0x3763419c6289b70d41efcee64c7e537b236fcf5b0889a7219727328b9e223601</t>
        </is>
      </c>
      <c r="AD6417" t="n">
        <v>1</v>
      </c>
      <c r="AE6417" t="n">
        <v>1</v>
      </c>
    </row>
    <row r="6418">
      <c r="A6418" t="inlineStr">
        <is>
          <t>4db973ae-7247-4232-a6b5-fe2e9ebaedc8</t>
        </is>
      </c>
      <c r="B6418" s="115" t="n">
        <v>44897</v>
      </c>
      <c r="C6418" s="115" t="n">
        <v>44897</v>
      </c>
      <c r="D6418" t="n">
        <v>-0.0027737424</v>
      </c>
      <c r="E6418" t="n">
        <v>-0.0027737424</v>
      </c>
      <c r="F6418" t="inlineStr">
        <is>
          <t>MATIC</t>
        </is>
      </c>
      <c r="G6418" t="n">
        <v>4.954569190600522</v>
      </c>
      <c r="H6418" t="n">
        <v>-0.01374269863770235</v>
      </c>
      <c r="I6418" t="n">
        <v>-0.01374269863770235</v>
      </c>
      <c r="J6418" t="n">
        <v>1</v>
      </c>
      <c r="K6418" t="inlineStr"/>
      <c r="L6418" t="inlineStr">
        <is>
          <t>Helper</t>
        </is>
      </c>
      <c r="M6418" t="inlineStr">
        <is>
          <t>Contrato Mynt</t>
        </is>
      </c>
      <c r="N6418" t="inlineStr"/>
      <c r="O6418" t="inlineStr"/>
      <c r="P6418" t="inlineStr"/>
      <c r="Q6418" t="inlineStr"/>
      <c r="R6418" t="inlineStr">
        <is>
          <t>Sem Histórico</t>
        </is>
      </c>
      <c r="S6418" t="inlineStr"/>
      <c r="T6418" t="inlineStr">
        <is>
          <t>Helper</t>
        </is>
      </c>
      <c r="U6418" t="inlineStr"/>
      <c r="V6418" t="inlineStr">
        <is>
          <t>Envio de NFTs</t>
        </is>
      </c>
      <c r="W6418" t="inlineStr">
        <is>
          <t>NFTs</t>
        </is>
      </c>
      <c r="X6418" t="inlineStr">
        <is>
          <t>Technology &amp; Infrastructure</t>
        </is>
      </c>
      <c r="Y6418" t="inlineStr">
        <is>
          <t>Operating Costs</t>
        </is>
      </c>
      <c r="Z6418" t="inlineStr">
        <is>
          <t>Operating Costs</t>
        </is>
      </c>
      <c r="AA6418" t="inlineStr">
        <is>
          <t>Custos na Blockchain</t>
        </is>
      </c>
      <c r="AB6418" t="inlineStr"/>
      <c r="AC6418" t="inlineStr">
        <is>
          <t>0x6f24eeb5127ee402bfad2006163bc64ff357a3f44580144aed04f5faeeb26325</t>
        </is>
      </c>
      <c r="AD6418" t="n">
        <v>1</v>
      </c>
      <c r="AE6418" t="n">
        <v>1</v>
      </c>
    </row>
    <row r="6419">
      <c r="A6419" t="inlineStr">
        <is>
          <t>2546df72-84ef-4dcb-9abf-4b11328a9c25</t>
        </is>
      </c>
      <c r="B6419" s="115" t="n">
        <v>44897</v>
      </c>
      <c r="C6419" s="115" t="n">
        <v>44897</v>
      </c>
      <c r="D6419" t="n">
        <v>-0.0027965886</v>
      </c>
      <c r="E6419" t="n">
        <v>-0.0027965886</v>
      </c>
      <c r="F6419" t="inlineStr">
        <is>
          <t>MATIC</t>
        </is>
      </c>
      <c r="G6419" t="n">
        <v>4.954569190600522</v>
      </c>
      <c r="H6419" t="n">
        <v>-0.01385589171634465</v>
      </c>
      <c r="I6419" t="n">
        <v>-0.01385589171634465</v>
      </c>
      <c r="J6419" t="n">
        <v>1</v>
      </c>
      <c r="K6419" t="inlineStr"/>
      <c r="L6419" t="inlineStr">
        <is>
          <t>Helper</t>
        </is>
      </c>
      <c r="M6419" t="inlineStr">
        <is>
          <t>Contrato Mynt</t>
        </is>
      </c>
      <c r="N6419" t="inlineStr"/>
      <c r="O6419" t="inlineStr"/>
      <c r="P6419" t="inlineStr"/>
      <c r="Q6419" t="inlineStr"/>
      <c r="R6419" t="inlineStr">
        <is>
          <t>Sem Histórico</t>
        </is>
      </c>
      <c r="S6419" t="inlineStr"/>
      <c r="T6419" t="inlineStr">
        <is>
          <t>Helper</t>
        </is>
      </c>
      <c r="U6419" t="inlineStr"/>
      <c r="V6419" t="inlineStr">
        <is>
          <t>Envio de NFTs</t>
        </is>
      </c>
      <c r="W6419" t="inlineStr">
        <is>
          <t>NFTs</t>
        </is>
      </c>
      <c r="X6419" t="inlineStr">
        <is>
          <t>Technology &amp; Infrastructure</t>
        </is>
      </c>
      <c r="Y6419" t="inlineStr">
        <is>
          <t>Operating Costs</t>
        </is>
      </c>
      <c r="Z6419" t="inlineStr">
        <is>
          <t>Operating Costs</t>
        </is>
      </c>
      <c r="AA6419" t="inlineStr">
        <is>
          <t>Custos na Blockchain</t>
        </is>
      </c>
      <c r="AB6419" t="inlineStr"/>
      <c r="AC6419" t="inlineStr">
        <is>
          <t>0x8ce5c523e11081cda46b573403d883de96fb4735a9a13d99170ebd217360a897</t>
        </is>
      </c>
      <c r="AD6419" t="n">
        <v>1</v>
      </c>
      <c r="AE6419" t="n">
        <v>1</v>
      </c>
    </row>
    <row r="6420">
      <c r="A6420" t="inlineStr">
        <is>
          <t>e079d03f-e5e9-4129-b0a8-f5d424b3d93f</t>
        </is>
      </c>
      <c r="B6420" s="115" t="n">
        <v>44897</v>
      </c>
      <c r="C6420" s="115" t="n">
        <v>44897</v>
      </c>
      <c r="D6420" t="n">
        <v>-0.0040759104</v>
      </c>
      <c r="E6420" t="n">
        <v>-0.0040759104</v>
      </c>
      <c r="F6420" t="inlineStr">
        <is>
          <t>MATIC</t>
        </is>
      </c>
      <c r="G6420" t="n">
        <v>4.954569190600522</v>
      </c>
      <c r="H6420" t="n">
        <v>-0.02019438009148825</v>
      </c>
      <c r="I6420" t="n">
        <v>-0.02019438009148825</v>
      </c>
      <c r="J6420" t="n">
        <v>1</v>
      </c>
      <c r="K6420" t="inlineStr"/>
      <c r="L6420" t="inlineStr">
        <is>
          <t>Helper</t>
        </is>
      </c>
      <c r="M6420" t="inlineStr">
        <is>
          <t>Contrato Mynt</t>
        </is>
      </c>
      <c r="N6420" t="inlineStr"/>
      <c r="O6420" t="inlineStr"/>
      <c r="P6420" t="inlineStr"/>
      <c r="Q6420" t="inlineStr"/>
      <c r="R6420" t="inlineStr">
        <is>
          <t>Sem Histórico</t>
        </is>
      </c>
      <c r="S6420" t="inlineStr"/>
      <c r="T6420" t="inlineStr">
        <is>
          <t>Helper</t>
        </is>
      </c>
      <c r="U6420" t="inlineStr"/>
      <c r="V6420" t="inlineStr">
        <is>
          <t>Envio de NFTs</t>
        </is>
      </c>
      <c r="W6420" t="inlineStr">
        <is>
          <t>NFTs</t>
        </is>
      </c>
      <c r="X6420" t="inlineStr">
        <is>
          <t>Technology &amp; Infrastructure</t>
        </is>
      </c>
      <c r="Y6420" t="inlineStr">
        <is>
          <t>Operating Costs</t>
        </is>
      </c>
      <c r="Z6420" t="inlineStr">
        <is>
          <t>Operating Costs</t>
        </is>
      </c>
      <c r="AA6420" t="inlineStr">
        <is>
          <t>Custos na Blockchain</t>
        </is>
      </c>
      <c r="AB6420" t="inlineStr"/>
      <c r="AC6420" t="inlineStr">
        <is>
          <t>0x5ab2e2497cc9c3cc5c327b7b58502a5f1b1c85bc2584525570ac664eec403cfd</t>
        </is>
      </c>
      <c r="AD6420" t="n">
        <v>1</v>
      </c>
      <c r="AE6420" t="n">
        <v>1</v>
      </c>
    </row>
    <row r="6421">
      <c r="A6421" t="inlineStr">
        <is>
          <t>276429df-e8e4-482c-a463-797b7957fcce</t>
        </is>
      </c>
      <c r="B6421" s="115" t="n">
        <v>44897</v>
      </c>
      <c r="C6421" s="115" t="n">
        <v>44897</v>
      </c>
      <c r="D6421" t="n">
        <v>-0.003022981</v>
      </c>
      <c r="E6421" t="n">
        <v>-0.003022981</v>
      </c>
      <c r="F6421" t="inlineStr">
        <is>
          <t>MATIC</t>
        </is>
      </c>
      <c r="G6421" t="n">
        <v>4.954569190600522</v>
      </c>
      <c r="H6421" t="n">
        <v>-0.01497756852637076</v>
      </c>
      <c r="I6421" t="n">
        <v>-0.01497756852637076</v>
      </c>
      <c r="J6421" t="n">
        <v>1</v>
      </c>
      <c r="K6421" t="inlineStr"/>
      <c r="L6421" t="inlineStr">
        <is>
          <t>Helper</t>
        </is>
      </c>
      <c r="M6421" t="inlineStr">
        <is>
          <t>Contrato Mynt</t>
        </is>
      </c>
      <c r="N6421" t="inlineStr"/>
      <c r="O6421" t="inlineStr"/>
      <c r="P6421" t="inlineStr"/>
      <c r="Q6421" t="inlineStr"/>
      <c r="R6421" t="inlineStr">
        <is>
          <t>Sem Histórico</t>
        </is>
      </c>
      <c r="S6421" t="inlineStr"/>
      <c r="T6421" t="inlineStr">
        <is>
          <t>Helper</t>
        </is>
      </c>
      <c r="U6421" t="inlineStr"/>
      <c r="V6421" t="inlineStr">
        <is>
          <t>Envio de NFTs</t>
        </is>
      </c>
      <c r="W6421" t="inlineStr">
        <is>
          <t>NFTs</t>
        </is>
      </c>
      <c r="X6421" t="inlineStr">
        <is>
          <t>Technology &amp; Infrastructure</t>
        </is>
      </c>
      <c r="Y6421" t="inlineStr">
        <is>
          <t>Operating Costs</t>
        </is>
      </c>
      <c r="Z6421" t="inlineStr">
        <is>
          <t>Operating Costs</t>
        </is>
      </c>
      <c r="AA6421" t="inlineStr">
        <is>
          <t>Custos na Blockchain</t>
        </is>
      </c>
      <c r="AB6421" t="inlineStr"/>
      <c r="AC6421" t="inlineStr">
        <is>
          <t>0x5f19db7fb12da68306842c6540d73cde3c071d141d269032dba03f757f83f4f3</t>
        </is>
      </c>
      <c r="AD6421" t="n">
        <v>1</v>
      </c>
      <c r="AE6421" t="n">
        <v>1</v>
      </c>
    </row>
    <row r="6422">
      <c r="A6422" t="inlineStr">
        <is>
          <t>741f7fc1-20d3-4f90-9d37-a54f08f5613e</t>
        </is>
      </c>
      <c r="B6422" s="115" t="n">
        <v>44897</v>
      </c>
      <c r="C6422" s="115" t="n">
        <v>44897</v>
      </c>
      <c r="D6422" t="n">
        <v>-0.0084280816</v>
      </c>
      <c r="E6422" t="n">
        <v>-0.0084280816</v>
      </c>
      <c r="F6422" t="inlineStr">
        <is>
          <t>MATIC</t>
        </is>
      </c>
      <c r="G6422" t="n">
        <v>4.954569190600522</v>
      </c>
      <c r="H6422" t="n">
        <v>-0.04175751343122715</v>
      </c>
      <c r="I6422" t="n">
        <v>-0.04175751343122715</v>
      </c>
      <c r="J6422" t="n">
        <v>1</v>
      </c>
      <c r="K6422" t="inlineStr"/>
      <c r="L6422" t="inlineStr">
        <is>
          <t>Helper</t>
        </is>
      </c>
      <c r="M6422" t="inlineStr">
        <is>
          <t>Contrato Mynt</t>
        </is>
      </c>
      <c r="N6422" t="inlineStr"/>
      <c r="O6422" t="inlineStr"/>
      <c r="P6422" t="inlineStr"/>
      <c r="Q6422" t="inlineStr"/>
      <c r="R6422" t="inlineStr">
        <is>
          <t>Sem Histórico</t>
        </is>
      </c>
      <c r="S6422" t="inlineStr"/>
      <c r="T6422" t="inlineStr">
        <is>
          <t>Helper</t>
        </is>
      </c>
      <c r="U6422" t="inlineStr"/>
      <c r="V6422" t="inlineStr">
        <is>
          <t>Envio de NFTs</t>
        </is>
      </c>
      <c r="W6422" t="inlineStr">
        <is>
          <t>NFTs</t>
        </is>
      </c>
      <c r="X6422" t="inlineStr">
        <is>
          <t>Technology &amp; Infrastructure</t>
        </is>
      </c>
      <c r="Y6422" t="inlineStr">
        <is>
          <t>Operating Costs</t>
        </is>
      </c>
      <c r="Z6422" t="inlineStr">
        <is>
          <t>Operating Costs</t>
        </is>
      </c>
      <c r="AA6422" t="inlineStr">
        <is>
          <t>Custos na Blockchain</t>
        </is>
      </c>
      <c r="AB6422" t="inlineStr"/>
      <c r="AC6422" t="inlineStr">
        <is>
          <t>0x40e8248da60977a18ff3b5e2186c411f2834dc550ceaf684cd31027d98cb3013</t>
        </is>
      </c>
      <c r="AD6422" t="n">
        <v>1</v>
      </c>
      <c r="AE6422" t="n">
        <v>1</v>
      </c>
    </row>
    <row r="6423">
      <c r="A6423" t="inlineStr">
        <is>
          <t>867ab01f-8765-4d86-b86b-cd933d8f11bb</t>
        </is>
      </c>
      <c r="B6423" s="115" t="n">
        <v>44897</v>
      </c>
      <c r="C6423" s="115" t="n">
        <v>44897</v>
      </c>
      <c r="D6423" t="n">
        <v>-0.0039125556</v>
      </c>
      <c r="E6423" t="n">
        <v>-0.0039125556</v>
      </c>
      <c r="F6423" t="inlineStr">
        <is>
          <t>MATIC</t>
        </is>
      </c>
      <c r="G6423" t="n">
        <v>4.954569190600522</v>
      </c>
      <c r="H6423" t="n">
        <v>-0.01938502743227154</v>
      </c>
      <c r="I6423" t="n">
        <v>-0.01938502743227154</v>
      </c>
      <c r="J6423" t="n">
        <v>1</v>
      </c>
      <c r="K6423" t="inlineStr"/>
      <c r="L6423" t="inlineStr">
        <is>
          <t>Helper</t>
        </is>
      </c>
      <c r="M6423" t="inlineStr">
        <is>
          <t>Contrato Mynt</t>
        </is>
      </c>
      <c r="N6423" t="inlineStr"/>
      <c r="O6423" t="inlineStr"/>
      <c r="P6423" t="inlineStr"/>
      <c r="Q6423" t="inlineStr"/>
      <c r="R6423" t="inlineStr">
        <is>
          <t>Sem Histórico</t>
        </is>
      </c>
      <c r="S6423" t="inlineStr"/>
      <c r="T6423" t="inlineStr">
        <is>
          <t>Helper</t>
        </is>
      </c>
      <c r="U6423" t="inlineStr"/>
      <c r="V6423" t="inlineStr">
        <is>
          <t>Envio de NFTs</t>
        </is>
      </c>
      <c r="W6423" t="inlineStr">
        <is>
          <t>NFTs</t>
        </is>
      </c>
      <c r="X6423" t="inlineStr">
        <is>
          <t>Technology &amp; Infrastructure</t>
        </is>
      </c>
      <c r="Y6423" t="inlineStr">
        <is>
          <t>Operating Costs</t>
        </is>
      </c>
      <c r="Z6423" t="inlineStr">
        <is>
          <t>Operating Costs</t>
        </is>
      </c>
      <c r="AA6423" t="inlineStr">
        <is>
          <t>Custos na Blockchain</t>
        </is>
      </c>
      <c r="AB6423" t="inlineStr"/>
      <c r="AC6423" t="inlineStr">
        <is>
          <t>0xffc9c6f5de432be4c02f79a1cb833e38266beefba4168eb0dd7b8026a1da2945</t>
        </is>
      </c>
      <c r="AD6423" t="n">
        <v>1</v>
      </c>
      <c r="AE6423" t="n">
        <v>1</v>
      </c>
    </row>
    <row r="6424">
      <c r="A6424" t="inlineStr">
        <is>
          <t>a19bc808-d0f0-43d9-aa07-493fae33465a</t>
        </is>
      </c>
      <c r="B6424" s="115" t="n">
        <v>44897</v>
      </c>
      <c r="C6424" s="115" t="n">
        <v>44897</v>
      </c>
      <c r="D6424" t="n">
        <v>-0.0024171656</v>
      </c>
      <c r="E6424" t="n">
        <v>-0.0024171656</v>
      </c>
      <c r="F6424" t="inlineStr">
        <is>
          <t>MATIC</t>
        </is>
      </c>
      <c r="G6424" t="n">
        <v>4.954569190600522</v>
      </c>
      <c r="H6424" t="n">
        <v>-0.01197601421033942</v>
      </c>
      <c r="I6424" t="n">
        <v>-0.01197601421033942</v>
      </c>
      <c r="J6424" t="n">
        <v>1</v>
      </c>
      <c r="K6424" t="inlineStr"/>
      <c r="L6424" t="inlineStr">
        <is>
          <t>Helper</t>
        </is>
      </c>
      <c r="M6424" t="inlineStr">
        <is>
          <t>Contrato Mynt</t>
        </is>
      </c>
      <c r="N6424" t="inlineStr"/>
      <c r="O6424" t="inlineStr"/>
      <c r="P6424" t="inlineStr"/>
      <c r="Q6424" t="inlineStr"/>
      <c r="R6424" t="inlineStr">
        <is>
          <t>Sem Histórico</t>
        </is>
      </c>
      <c r="S6424" t="inlineStr"/>
      <c r="T6424" t="inlineStr">
        <is>
          <t>Helper</t>
        </is>
      </c>
      <c r="U6424" t="inlineStr"/>
      <c r="V6424" t="inlineStr">
        <is>
          <t>Envio de NFTs</t>
        </is>
      </c>
      <c r="W6424" t="inlineStr">
        <is>
          <t>NFTs</t>
        </is>
      </c>
      <c r="X6424" t="inlineStr">
        <is>
          <t>Technology &amp; Infrastructure</t>
        </is>
      </c>
      <c r="Y6424" t="inlineStr">
        <is>
          <t>Operating Costs</t>
        </is>
      </c>
      <c r="Z6424" t="inlineStr">
        <is>
          <t>Operating Costs</t>
        </is>
      </c>
      <c r="AA6424" t="inlineStr">
        <is>
          <t>Custos na Blockchain</t>
        </is>
      </c>
      <c r="AB6424" t="inlineStr"/>
      <c r="AC6424" t="inlineStr">
        <is>
          <t>0xa3fa1c86b20e9160a9456339cc4f90a4a96ba683c8ecb3ddf5062ed500e0cee8</t>
        </is>
      </c>
      <c r="AD6424" t="n">
        <v>1</v>
      </c>
      <c r="AE6424" t="n">
        <v>1</v>
      </c>
    </row>
    <row r="6425">
      <c r="A6425" t="inlineStr">
        <is>
          <t>bd2f6293-d78e-4416-9716-b0887b6a6ccc</t>
        </is>
      </c>
      <c r="B6425" s="115" t="n">
        <v>44897</v>
      </c>
      <c r="C6425" s="115" t="n">
        <v>44897</v>
      </c>
      <c r="D6425" t="n">
        <v>-0.0021507064</v>
      </c>
      <c r="E6425" t="n">
        <v>-0.0021507064</v>
      </c>
      <c r="F6425" t="inlineStr">
        <is>
          <t>MATIC</t>
        </is>
      </c>
      <c r="G6425" t="n">
        <v>4.954569190600522</v>
      </c>
      <c r="H6425" t="n">
        <v>-0.01065582366746736</v>
      </c>
      <c r="I6425" t="n">
        <v>-0.01065582366746736</v>
      </c>
      <c r="J6425" t="n">
        <v>1</v>
      </c>
      <c r="K6425" t="inlineStr"/>
      <c r="L6425" t="inlineStr">
        <is>
          <t>Helper</t>
        </is>
      </c>
      <c r="M6425" t="inlineStr">
        <is>
          <t>Contrato Mynt</t>
        </is>
      </c>
      <c r="N6425" t="inlineStr"/>
      <c r="O6425" t="inlineStr"/>
      <c r="P6425" t="inlineStr"/>
      <c r="Q6425" t="inlineStr"/>
      <c r="R6425" t="inlineStr">
        <is>
          <t>Sem Histórico</t>
        </is>
      </c>
      <c r="S6425" t="inlineStr"/>
      <c r="T6425" t="inlineStr">
        <is>
          <t>Helper</t>
        </is>
      </c>
      <c r="U6425" t="inlineStr"/>
      <c r="V6425" t="inlineStr">
        <is>
          <t>Envio de NFTs</t>
        </is>
      </c>
      <c r="W6425" t="inlineStr">
        <is>
          <t>NFTs</t>
        </is>
      </c>
      <c r="X6425" t="inlineStr">
        <is>
          <t>Technology &amp; Infrastructure</t>
        </is>
      </c>
      <c r="Y6425" t="inlineStr">
        <is>
          <t>Operating Costs</t>
        </is>
      </c>
      <c r="Z6425" t="inlineStr">
        <is>
          <t>Operating Costs</t>
        </is>
      </c>
      <c r="AA6425" t="inlineStr">
        <is>
          <t>Custos na Blockchain</t>
        </is>
      </c>
      <c r="AB6425" t="inlineStr"/>
      <c r="AC6425" t="inlineStr">
        <is>
          <t>0x0999ab894b6dca66ee59391dff374df0a817d2b4ce9bd4d4e7109e762f4c22b6</t>
        </is>
      </c>
      <c r="AD6425" t="n">
        <v>1</v>
      </c>
      <c r="AE6425" t="n">
        <v>1</v>
      </c>
    </row>
    <row r="6426">
      <c r="A6426" t="inlineStr">
        <is>
          <t>09a4e70d-43b7-4e1e-ad58-ff7315c9869f</t>
        </is>
      </c>
      <c r="B6426" s="115" t="n">
        <v>44897</v>
      </c>
      <c r="C6426" s="115" t="n">
        <v>44897</v>
      </c>
      <c r="D6426" t="n">
        <v>-0.0051974659</v>
      </c>
      <c r="E6426" t="n">
        <v>-0.0051974659</v>
      </c>
      <c r="F6426" t="inlineStr">
        <is>
          <t>MATIC</t>
        </is>
      </c>
      <c r="G6426" t="n">
        <v>4.954569190600522</v>
      </c>
      <c r="H6426" t="n">
        <v>-0.02575120441733681</v>
      </c>
      <c r="I6426" t="n">
        <v>-0.02575120441733681</v>
      </c>
      <c r="J6426" t="n">
        <v>1</v>
      </c>
      <c r="K6426" t="inlineStr"/>
      <c r="L6426" t="inlineStr">
        <is>
          <t>Helper</t>
        </is>
      </c>
      <c r="M6426" t="inlineStr">
        <is>
          <t>Contrato Mynt</t>
        </is>
      </c>
      <c r="N6426" t="inlineStr"/>
      <c r="O6426" t="inlineStr"/>
      <c r="P6426" t="inlineStr"/>
      <c r="Q6426" t="inlineStr"/>
      <c r="R6426" t="inlineStr">
        <is>
          <t>Sem Histórico</t>
        </is>
      </c>
      <c r="S6426" t="inlineStr"/>
      <c r="T6426" t="inlineStr">
        <is>
          <t>Helper</t>
        </is>
      </c>
      <c r="U6426" t="inlineStr"/>
      <c r="V6426" t="inlineStr">
        <is>
          <t>Envio de NFTs</t>
        </is>
      </c>
      <c r="W6426" t="inlineStr">
        <is>
          <t>NFTs</t>
        </is>
      </c>
      <c r="X6426" t="inlineStr">
        <is>
          <t>Technology &amp; Infrastructure</t>
        </is>
      </c>
      <c r="Y6426" t="inlineStr">
        <is>
          <t>Operating Costs</t>
        </is>
      </c>
      <c r="Z6426" t="inlineStr">
        <is>
          <t>Operating Costs</t>
        </is>
      </c>
      <c r="AA6426" t="inlineStr">
        <is>
          <t>Custos na Blockchain</t>
        </is>
      </c>
      <c r="AB6426" t="inlineStr"/>
      <c r="AC6426" t="inlineStr">
        <is>
          <t>0xac279246800a5697d2479121668904c479dcdf0ced60dacf28bae7848c1773a4</t>
        </is>
      </c>
      <c r="AD6426" t="n">
        <v>1</v>
      </c>
      <c r="AE6426" t="n">
        <v>1</v>
      </c>
    </row>
    <row r="6427">
      <c r="A6427" t="inlineStr">
        <is>
          <t>c341c682-abd4-43e5-be2c-a5b2380eb609</t>
        </is>
      </c>
      <c r="B6427" s="115" t="n">
        <v>44897</v>
      </c>
      <c r="C6427" s="115" t="n">
        <v>44897</v>
      </c>
      <c r="D6427" t="n">
        <v>-0.0028601846</v>
      </c>
      <c r="E6427" t="n">
        <v>-0.0028601846</v>
      </c>
      <c r="F6427" t="inlineStr">
        <is>
          <t>MATIC</t>
        </is>
      </c>
      <c r="G6427" t="n">
        <v>4.954569190600522</v>
      </c>
      <c r="H6427" t="n">
        <v>-0.01417098249859008</v>
      </c>
      <c r="I6427" t="n">
        <v>-0.01417098249859008</v>
      </c>
      <c r="J6427" t="n">
        <v>1</v>
      </c>
      <c r="K6427" t="inlineStr"/>
      <c r="L6427" t="inlineStr">
        <is>
          <t>Helper</t>
        </is>
      </c>
      <c r="M6427" t="inlineStr">
        <is>
          <t>Contrato Mynt</t>
        </is>
      </c>
      <c r="N6427" t="inlineStr"/>
      <c r="O6427" t="inlineStr"/>
      <c r="P6427" t="inlineStr"/>
      <c r="Q6427" t="inlineStr"/>
      <c r="R6427" t="inlineStr">
        <is>
          <t>Sem Histórico</t>
        </is>
      </c>
      <c r="S6427" t="inlineStr"/>
      <c r="T6427" t="inlineStr">
        <is>
          <t>Helper</t>
        </is>
      </c>
      <c r="U6427" t="inlineStr"/>
      <c r="V6427" t="inlineStr">
        <is>
          <t>Envio de NFTs</t>
        </is>
      </c>
      <c r="W6427" t="inlineStr">
        <is>
          <t>NFTs</t>
        </is>
      </c>
      <c r="X6427" t="inlineStr">
        <is>
          <t>Technology &amp; Infrastructure</t>
        </is>
      </c>
      <c r="Y6427" t="inlineStr">
        <is>
          <t>Operating Costs</t>
        </is>
      </c>
      <c r="Z6427" t="inlineStr">
        <is>
          <t>Operating Costs</t>
        </is>
      </c>
      <c r="AA6427" t="inlineStr">
        <is>
          <t>Custos na Blockchain</t>
        </is>
      </c>
      <c r="AB6427" t="inlineStr"/>
      <c r="AC6427" t="inlineStr">
        <is>
          <t>0x74a58eedd9c7734187dc2cc546d73eea37090d49e5f007f809716c816da3209d</t>
        </is>
      </c>
      <c r="AD6427" t="n">
        <v>1</v>
      </c>
      <c r="AE6427" t="n">
        <v>1</v>
      </c>
    </row>
    <row r="6428">
      <c r="A6428" t="inlineStr">
        <is>
          <t>5e6bd87d-b55d-424c-9acf-90997bcbf68e</t>
        </is>
      </c>
      <c r="B6428" s="115" t="n">
        <v>44896</v>
      </c>
      <c r="C6428" s="115" t="n">
        <v>44896</v>
      </c>
      <c r="D6428" t="n">
        <v>-0.00074292</v>
      </c>
      <c r="E6428" t="n">
        <v>-0.00074292</v>
      </c>
      <c r="F6428" t="inlineStr">
        <is>
          <t>ETH</t>
        </is>
      </c>
      <c r="G6428" t="n">
        <v>6654.640250260688</v>
      </c>
      <c r="H6428" t="n">
        <v>-4.94386533472367</v>
      </c>
      <c r="I6428" t="n">
        <v>-4.94386533472367</v>
      </c>
      <c r="J6428" t="n">
        <v>1</v>
      </c>
      <c r="K6428" t="inlineStr"/>
      <c r="L6428" t="inlineStr">
        <is>
          <t>Michel Goldberg</t>
        </is>
      </c>
      <c r="M6428" t="inlineStr">
        <is>
          <t>Gnosis</t>
        </is>
      </c>
      <c r="N6428" t="inlineStr"/>
      <c r="O6428" t="inlineStr"/>
      <c r="P6428" t="inlineStr"/>
      <c r="Q6428" t="inlineStr"/>
      <c r="R6428" t="inlineStr">
        <is>
          <t>Retorno de metade do mútuo do Sócio Gabriel Polverelli</t>
        </is>
      </c>
      <c r="S6428" t="inlineStr"/>
      <c r="T6428" t="inlineStr">
        <is>
          <t>Michel Goldberg</t>
        </is>
      </c>
      <c r="U6428" t="inlineStr"/>
      <c r="V6428" t="inlineStr">
        <is>
          <t>Mútuo Conversível</t>
        </is>
      </c>
      <c r="W6428" t="inlineStr">
        <is>
          <t>Aporte</t>
        </is>
      </c>
      <c r="X6428" t="inlineStr">
        <is>
          <t>Investment</t>
        </is>
      </c>
      <c r="Y6428" t="inlineStr">
        <is>
          <t>Investment Subscription</t>
        </is>
      </c>
      <c r="Z6428" t="inlineStr">
        <is>
          <t>Investment Subscription</t>
        </is>
      </c>
      <c r="AA6428" t="inlineStr">
        <is>
          <t>Investimento</t>
        </is>
      </c>
      <c r="AB6428" t="inlineStr"/>
      <c r="AC6428" t="inlineStr">
        <is>
          <t>0x80f73e425d36b0a2bc5aa7d66d558cd6537043cf7b99e41938f6117b4a598cfe</t>
        </is>
      </c>
      <c r="AD6428" t="n">
        <v>1</v>
      </c>
      <c r="AE6428" t="n">
        <v>1</v>
      </c>
    </row>
    <row r="6429">
      <c r="A6429" t="inlineStr">
        <is>
          <t>fcef0e98-0eac-4e58-8507-e2324b755052</t>
        </is>
      </c>
      <c r="B6429" s="115" t="n">
        <v>44896</v>
      </c>
      <c r="C6429" s="115" t="n">
        <v>44896</v>
      </c>
      <c r="D6429" t="n">
        <v>0</v>
      </c>
      <c r="E6429" t="n">
        <v>0</v>
      </c>
      <c r="F6429" t="inlineStr">
        <is>
          <t>ETH</t>
        </is>
      </c>
      <c r="G6429" t="n">
        <v>6654.640250260688</v>
      </c>
      <c r="H6429" t="n">
        <v>0</v>
      </c>
      <c r="I6429" t="n">
        <v>0</v>
      </c>
      <c r="J6429" t="n">
        <v>1</v>
      </c>
      <c r="K6429" t="inlineStr"/>
      <c r="L6429" t="inlineStr">
        <is>
          <t>Michel Goldberg</t>
        </is>
      </c>
      <c r="M6429" t="inlineStr">
        <is>
          <t>Gnosis</t>
        </is>
      </c>
      <c r="N6429" t="inlineStr"/>
      <c r="O6429" t="inlineStr"/>
      <c r="P6429" t="inlineStr"/>
      <c r="Q6429" t="inlineStr"/>
      <c r="R6429" t="inlineStr">
        <is>
          <t>Retorno de metade do mútuo do Sócio Gabriel Polverelli</t>
        </is>
      </c>
      <c r="S6429" t="inlineStr"/>
      <c r="T6429" t="inlineStr">
        <is>
          <t>Gnosis</t>
        </is>
      </c>
      <c r="U6429" t="inlineStr"/>
      <c r="V6429" t="inlineStr">
        <is>
          <t>Mútuo Conversível</t>
        </is>
      </c>
      <c r="W6429" t="inlineStr">
        <is>
          <t>Aporte</t>
        </is>
      </c>
      <c r="X6429" t="inlineStr">
        <is>
          <t>Investment</t>
        </is>
      </c>
      <c r="Y6429" t="inlineStr">
        <is>
          <t>Investment Subscription</t>
        </is>
      </c>
      <c r="Z6429" t="inlineStr">
        <is>
          <t>Investment Subscription</t>
        </is>
      </c>
      <c r="AA6429" t="inlineStr">
        <is>
          <t>Investimento</t>
        </is>
      </c>
      <c r="AB6429" t="inlineStr"/>
      <c r="AC6429" t="inlineStr">
        <is>
          <t>0x80f73e425d36b0a2bc5aa7d66d558cd6537043cf7b99e41938f6117b4a598cfe</t>
        </is>
      </c>
      <c r="AD6429" t="n">
        <v>1</v>
      </c>
      <c r="AE6429" t="n">
        <v>1</v>
      </c>
    </row>
    <row r="6430">
      <c r="A6430" t="inlineStr">
        <is>
          <t>416ad931-7675-441f-908a-2f68e7ff9e0b</t>
        </is>
      </c>
      <c r="B6430" s="115" t="n">
        <v>44896</v>
      </c>
      <c r="C6430" s="115" t="n">
        <v>44896</v>
      </c>
      <c r="D6430" t="n">
        <v>-0.806952734</v>
      </c>
      <c r="E6430" t="n">
        <v>-0.806952734</v>
      </c>
      <c r="F6430" t="inlineStr">
        <is>
          <t>ETH</t>
        </is>
      </c>
      <c r="G6430" t="n">
        <v>6654.640250260688</v>
      </c>
      <c r="H6430" t="n">
        <v>-5369.980143734307</v>
      </c>
      <c r="I6430" t="n">
        <v>-5369.980143734307</v>
      </c>
      <c r="J6430" t="n">
        <v>1</v>
      </c>
      <c r="K6430" t="inlineStr"/>
      <c r="L6430" t="inlineStr">
        <is>
          <t>Gnosis</t>
        </is>
      </c>
      <c r="M6430" t="inlineStr">
        <is>
          <t>Gabriel Polverelli Nogueira</t>
        </is>
      </c>
      <c r="N6430" t="inlineStr"/>
      <c r="O6430" t="inlineStr"/>
      <c r="P6430" t="inlineStr"/>
      <c r="Q6430" t="inlineStr"/>
      <c r="R6430" t="inlineStr">
        <is>
          <t>Retorno de metade do mútuo do Sócio Gabriel Polverelli</t>
        </is>
      </c>
      <c r="S6430" t="inlineStr"/>
      <c r="T6430" t="inlineStr">
        <is>
          <t>Gnosis</t>
        </is>
      </c>
      <c r="U6430" t="inlineStr"/>
      <c r="V6430" t="inlineStr">
        <is>
          <t>Mútuo Conversível</t>
        </is>
      </c>
      <c r="W6430" t="inlineStr">
        <is>
          <t>Aporte</t>
        </is>
      </c>
      <c r="X6430" t="inlineStr">
        <is>
          <t>Investment</t>
        </is>
      </c>
      <c r="Y6430" t="inlineStr">
        <is>
          <t>Investment Subscription</t>
        </is>
      </c>
      <c r="Z6430" t="inlineStr">
        <is>
          <t>Investment Subscription</t>
        </is>
      </c>
      <c r="AA6430" t="inlineStr">
        <is>
          <t>Investimento</t>
        </is>
      </c>
      <c r="AB6430" t="inlineStr"/>
      <c r="AC6430" t="inlineStr">
        <is>
          <t>0x80f73e425d36b0a2bc5aa7d66d558cd6537043cf7b99e41938f6117b4a598cfe</t>
        </is>
      </c>
      <c r="AD6430" t="n">
        <v>1</v>
      </c>
      <c r="AE6430" t="n">
        <v>1</v>
      </c>
    </row>
    <row r="6431">
      <c r="A6431" t="inlineStr">
        <is>
          <t>eb80e16d-9d77-4547-8dfe-d65bbfac3a2d</t>
        </is>
      </c>
      <c r="B6431" s="115" t="n">
        <v>44896</v>
      </c>
      <c r="C6431" s="115" t="n">
        <v>44896</v>
      </c>
      <c r="D6431" t="n">
        <v>-0.0031720756</v>
      </c>
      <c r="E6431" t="n">
        <v>-0.0031720756</v>
      </c>
      <c r="F6431" t="inlineStr">
        <is>
          <t>MATIC</t>
        </is>
      </c>
      <c r="G6431" t="n">
        <v>4.736183524504693</v>
      </c>
      <c r="H6431" t="n">
        <v>-0.01502353219520334</v>
      </c>
      <c r="I6431" t="n">
        <v>-0.01502353219520334</v>
      </c>
      <c r="J6431" t="n">
        <v>1</v>
      </c>
      <c r="K6431" t="inlineStr"/>
      <c r="L6431" t="inlineStr">
        <is>
          <t>Helper</t>
        </is>
      </c>
      <c r="M6431" t="inlineStr">
        <is>
          <t>Contrato Mynt</t>
        </is>
      </c>
      <c r="N6431" t="inlineStr"/>
      <c r="O6431" t="inlineStr"/>
      <c r="P6431" t="inlineStr"/>
      <c r="Q6431" t="inlineStr"/>
      <c r="R6431" t="inlineStr">
        <is>
          <t>Sem Histórico</t>
        </is>
      </c>
      <c r="S6431" t="inlineStr"/>
      <c r="T6431" t="inlineStr">
        <is>
          <t>Helper</t>
        </is>
      </c>
      <c r="U6431" t="inlineStr"/>
      <c r="V6431" t="inlineStr">
        <is>
          <t>Envio de NFTs</t>
        </is>
      </c>
      <c r="W6431" t="inlineStr">
        <is>
          <t>NFTs</t>
        </is>
      </c>
      <c r="X6431" t="inlineStr">
        <is>
          <t>Technology &amp; Infrastructure</t>
        </is>
      </c>
      <c r="Y6431" t="inlineStr">
        <is>
          <t>Operating Costs</t>
        </is>
      </c>
      <c r="Z6431" t="inlineStr">
        <is>
          <t>Operating Costs</t>
        </is>
      </c>
      <c r="AA6431" t="inlineStr">
        <is>
          <t>Custos na Blockchain</t>
        </is>
      </c>
      <c r="AB6431" t="inlineStr"/>
      <c r="AC6431" t="inlineStr">
        <is>
          <t>0x41b6a1444547d8de8e0c8b63b92571db703c964b7b992dc9d46338176267abce</t>
        </is>
      </c>
      <c r="AD6431" t="n">
        <v>1</v>
      </c>
      <c r="AE6431" t="n">
        <v>1</v>
      </c>
    </row>
    <row r="6432">
      <c r="A6432" t="inlineStr">
        <is>
          <t>0834f262-1913-4ca3-9c1a-2d3bd3cc7244</t>
        </is>
      </c>
      <c r="B6432" s="115" t="n">
        <v>44896</v>
      </c>
      <c r="C6432" s="115" t="n">
        <v>44896</v>
      </c>
      <c r="D6432" t="n">
        <v>-0.005030968</v>
      </c>
      <c r="E6432" t="n">
        <v>-0.005030968</v>
      </c>
      <c r="F6432" t="inlineStr">
        <is>
          <t>MATIC</t>
        </is>
      </c>
      <c r="G6432" t="n">
        <v>4.736183524504693</v>
      </c>
      <c r="H6432" t="n">
        <v>-0.02382758775391032</v>
      </c>
      <c r="I6432" t="n">
        <v>-0.02382758775391032</v>
      </c>
      <c r="J6432" t="n">
        <v>1</v>
      </c>
      <c r="K6432" t="inlineStr"/>
      <c r="L6432" t="inlineStr">
        <is>
          <t>Helper</t>
        </is>
      </c>
      <c r="M6432" t="inlineStr">
        <is>
          <t>Contrato Mynt</t>
        </is>
      </c>
      <c r="N6432" t="inlineStr"/>
      <c r="O6432" t="inlineStr"/>
      <c r="P6432" t="inlineStr"/>
      <c r="Q6432" t="inlineStr"/>
      <c r="R6432" t="inlineStr">
        <is>
          <t>Sem Histórico</t>
        </is>
      </c>
      <c r="S6432" t="inlineStr"/>
      <c r="T6432" t="inlineStr">
        <is>
          <t>Helper</t>
        </is>
      </c>
      <c r="U6432" t="inlineStr"/>
      <c r="V6432" t="inlineStr">
        <is>
          <t>Envio de NFTs</t>
        </is>
      </c>
      <c r="W6432" t="inlineStr">
        <is>
          <t>NFTs</t>
        </is>
      </c>
      <c r="X6432" t="inlineStr">
        <is>
          <t>Technology &amp; Infrastructure</t>
        </is>
      </c>
      <c r="Y6432" t="inlineStr">
        <is>
          <t>Operating Costs</t>
        </is>
      </c>
      <c r="Z6432" t="inlineStr">
        <is>
          <t>Operating Costs</t>
        </is>
      </c>
      <c r="AA6432" t="inlineStr">
        <is>
          <t>Custos na Blockchain</t>
        </is>
      </c>
      <c r="AB6432" t="inlineStr"/>
      <c r="AC6432" t="inlineStr">
        <is>
          <t>0x839be707d4fb2953e8d6d0904456b6198f088bb8b3ad36cc980c1cb18c431825</t>
        </is>
      </c>
      <c r="AD6432" t="n">
        <v>1</v>
      </c>
      <c r="AE6432" t="n">
        <v>1</v>
      </c>
    </row>
    <row r="6433">
      <c r="A6433" t="inlineStr">
        <is>
          <t>4839f90a-1c73-4fbf-b4de-ff0580849cc0</t>
        </is>
      </c>
      <c r="B6433" s="115" t="n">
        <v>44896</v>
      </c>
      <c r="C6433" s="115" t="n">
        <v>44896</v>
      </c>
      <c r="D6433" t="n">
        <v>-0.0073371444</v>
      </c>
      <c r="E6433" t="n">
        <v>-0.0073371444</v>
      </c>
      <c r="F6433" t="inlineStr">
        <is>
          <t>MATIC</t>
        </is>
      </c>
      <c r="G6433" t="n">
        <v>4.736183524504693</v>
      </c>
      <c r="H6433" t="n">
        <v>-0.03475006242419187</v>
      </c>
      <c r="I6433" t="n">
        <v>-0.03475006242419187</v>
      </c>
      <c r="J6433" t="n">
        <v>1</v>
      </c>
      <c r="K6433" t="inlineStr"/>
      <c r="L6433" t="inlineStr">
        <is>
          <t>Helper</t>
        </is>
      </c>
      <c r="M6433" t="inlineStr">
        <is>
          <t>Contrato Mynt</t>
        </is>
      </c>
      <c r="N6433" t="inlineStr"/>
      <c r="O6433" t="inlineStr"/>
      <c r="P6433" t="inlineStr"/>
      <c r="Q6433" t="inlineStr"/>
      <c r="R6433" t="inlineStr">
        <is>
          <t>Sem Histórico</t>
        </is>
      </c>
      <c r="S6433" t="inlineStr"/>
      <c r="T6433" t="inlineStr">
        <is>
          <t>Helper</t>
        </is>
      </c>
      <c r="U6433" t="inlineStr"/>
      <c r="V6433" t="inlineStr">
        <is>
          <t>Envio de NFTs</t>
        </is>
      </c>
      <c r="W6433" t="inlineStr">
        <is>
          <t>NFTs</t>
        </is>
      </c>
      <c r="X6433" t="inlineStr">
        <is>
          <t>Technology &amp; Infrastructure</t>
        </is>
      </c>
      <c r="Y6433" t="inlineStr">
        <is>
          <t>Operating Costs</t>
        </is>
      </c>
      <c r="Z6433" t="inlineStr">
        <is>
          <t>Operating Costs</t>
        </is>
      </c>
      <c r="AA6433" t="inlineStr">
        <is>
          <t>Custos na Blockchain</t>
        </is>
      </c>
      <c r="AB6433" t="inlineStr"/>
      <c r="AC6433" t="inlineStr">
        <is>
          <t>0x5794580017a458c20d8278b112ad495a051f1554d880d23e3c1e2333305d0d7b</t>
        </is>
      </c>
      <c r="AD6433" t="n">
        <v>1</v>
      </c>
      <c r="AE6433" t="n">
        <v>1</v>
      </c>
    </row>
    <row r="6434">
      <c r="A6434" t="inlineStr">
        <is>
          <t>2ca4235a-2401-4772-b376-757db5f3ff11</t>
        </is>
      </c>
      <c r="B6434" s="115" t="n">
        <v>44896</v>
      </c>
      <c r="C6434" s="115" t="n">
        <v>44896</v>
      </c>
      <c r="D6434" t="n">
        <v>-0.0112988156</v>
      </c>
      <c r="E6434" t="n">
        <v>-0.0112988156</v>
      </c>
      <c r="F6434" t="inlineStr">
        <is>
          <t>MATIC</t>
        </is>
      </c>
      <c r="G6434" t="n">
        <v>4.736183524504693</v>
      </c>
      <c r="H6434" t="n">
        <v>-0.0535132642911366</v>
      </c>
      <c r="I6434" t="n">
        <v>-0.0535132642911366</v>
      </c>
      <c r="J6434" t="n">
        <v>1</v>
      </c>
      <c r="K6434" t="inlineStr"/>
      <c r="L6434" t="inlineStr">
        <is>
          <t>Helper</t>
        </is>
      </c>
      <c r="M6434" t="inlineStr">
        <is>
          <t>Contrato Mynt</t>
        </is>
      </c>
      <c r="N6434" t="inlineStr"/>
      <c r="O6434" t="inlineStr"/>
      <c r="P6434" t="inlineStr"/>
      <c r="Q6434" t="inlineStr"/>
      <c r="R6434" t="inlineStr">
        <is>
          <t>Sem Histórico</t>
        </is>
      </c>
      <c r="S6434" t="inlineStr"/>
      <c r="T6434" t="inlineStr">
        <is>
          <t>Helper</t>
        </is>
      </c>
      <c r="U6434" t="inlineStr"/>
      <c r="V6434" t="inlineStr">
        <is>
          <t>Envio de NFTs</t>
        </is>
      </c>
      <c r="W6434" t="inlineStr">
        <is>
          <t>NFTs</t>
        </is>
      </c>
      <c r="X6434" t="inlineStr">
        <is>
          <t>Technology &amp; Infrastructure</t>
        </is>
      </c>
      <c r="Y6434" t="inlineStr">
        <is>
          <t>Operating Costs</t>
        </is>
      </c>
      <c r="Z6434" t="inlineStr">
        <is>
          <t>Operating Costs</t>
        </is>
      </c>
      <c r="AA6434" t="inlineStr">
        <is>
          <t>Custos na Blockchain</t>
        </is>
      </c>
      <c r="AB6434" t="inlineStr"/>
      <c r="AC6434" t="inlineStr">
        <is>
          <t>0x5e10480ec19d60b49c3be22acf13a475cceb4516729ab2d6cb955a61e69da884</t>
        </is>
      </c>
      <c r="AD6434" t="n">
        <v>1</v>
      </c>
      <c r="AE6434" t="n">
        <v>1</v>
      </c>
    </row>
    <row r="6435">
      <c r="A6435" t="inlineStr">
        <is>
          <t>608cfdf9-234d-4367-944e-dbf3114395bd</t>
        </is>
      </c>
      <c r="B6435" s="115" t="n">
        <v>44896</v>
      </c>
      <c r="C6435" s="115" t="n">
        <v>44896</v>
      </c>
      <c r="D6435" t="n">
        <v>-0.030743968</v>
      </c>
      <c r="E6435" t="n">
        <v>-0.030743968</v>
      </c>
      <c r="F6435" t="inlineStr">
        <is>
          <t>MATIC</t>
        </is>
      </c>
      <c r="G6435" t="n">
        <v>4.736183524504693</v>
      </c>
      <c r="H6435" t="n">
        <v>-0.1456090747194995</v>
      </c>
      <c r="I6435" t="n">
        <v>-0.1456090747194995</v>
      </c>
      <c r="J6435" t="n">
        <v>1</v>
      </c>
      <c r="K6435" t="inlineStr"/>
      <c r="L6435" t="inlineStr">
        <is>
          <t>Helper</t>
        </is>
      </c>
      <c r="M6435" t="inlineStr">
        <is>
          <t>Contrato Mynt</t>
        </is>
      </c>
      <c r="N6435" t="inlineStr"/>
      <c r="O6435" t="inlineStr"/>
      <c r="P6435" t="inlineStr"/>
      <c r="Q6435" t="inlineStr"/>
      <c r="R6435" t="inlineStr">
        <is>
          <t>Sem Histórico</t>
        </is>
      </c>
      <c r="S6435" t="inlineStr"/>
      <c r="T6435" t="inlineStr">
        <is>
          <t>Helper</t>
        </is>
      </c>
      <c r="U6435" t="inlineStr"/>
      <c r="V6435" t="inlineStr">
        <is>
          <t>Envio de NFTs</t>
        </is>
      </c>
      <c r="W6435" t="inlineStr">
        <is>
          <t>NFTs</t>
        </is>
      </c>
      <c r="X6435" t="inlineStr">
        <is>
          <t>Technology &amp; Infrastructure</t>
        </is>
      </c>
      <c r="Y6435" t="inlineStr">
        <is>
          <t>Operating Costs</t>
        </is>
      </c>
      <c r="Z6435" t="inlineStr">
        <is>
          <t>Operating Costs</t>
        </is>
      </c>
      <c r="AA6435" t="inlineStr">
        <is>
          <t>Custos na Blockchain</t>
        </is>
      </c>
      <c r="AB6435" t="inlineStr"/>
      <c r="AC6435" t="inlineStr">
        <is>
          <t>0x4e8f333611bbdbb6841d81304c169801016b2bc752e4da41d3d3186378732e20</t>
        </is>
      </c>
      <c r="AD6435" t="n">
        <v>1</v>
      </c>
      <c r="AE6435" t="n">
        <v>1</v>
      </c>
    </row>
    <row r="6436">
      <c r="A6436" t="inlineStr">
        <is>
          <t>78151ee9-14da-4899-ab4a-9f2467596627</t>
        </is>
      </c>
      <c r="B6436" s="115" t="n">
        <v>44896</v>
      </c>
      <c r="C6436" s="115" t="n">
        <v>44896</v>
      </c>
      <c r="D6436" t="n">
        <v>-0.0141413704</v>
      </c>
      <c r="E6436" t="n">
        <v>-0.0141413704</v>
      </c>
      <c r="F6436" t="inlineStr">
        <is>
          <t>MATIC</t>
        </is>
      </c>
      <c r="G6436" t="n">
        <v>4.736183524504693</v>
      </c>
      <c r="H6436" t="n">
        <v>-0.06697612550239833</v>
      </c>
      <c r="I6436" t="n">
        <v>-0.06697612550239833</v>
      </c>
      <c r="J6436" t="n">
        <v>1</v>
      </c>
      <c r="K6436" t="inlineStr"/>
      <c r="L6436" t="inlineStr">
        <is>
          <t>Helper</t>
        </is>
      </c>
      <c r="M6436" t="inlineStr">
        <is>
          <t>Contrato Mynt</t>
        </is>
      </c>
      <c r="N6436" t="inlineStr"/>
      <c r="O6436" t="inlineStr"/>
      <c r="P6436" t="inlineStr"/>
      <c r="Q6436" t="inlineStr"/>
      <c r="R6436" t="inlineStr">
        <is>
          <t>Sem Histórico</t>
        </is>
      </c>
      <c r="S6436" t="inlineStr"/>
      <c r="T6436" t="inlineStr">
        <is>
          <t>Helper</t>
        </is>
      </c>
      <c r="U6436" t="inlineStr"/>
      <c r="V6436" t="inlineStr">
        <is>
          <t>Envio de NFTs</t>
        </is>
      </c>
      <c r="W6436" t="inlineStr">
        <is>
          <t>NFTs</t>
        </is>
      </c>
      <c r="X6436" t="inlineStr">
        <is>
          <t>Technology &amp; Infrastructure</t>
        </is>
      </c>
      <c r="Y6436" t="inlineStr">
        <is>
          <t>Operating Costs</t>
        </is>
      </c>
      <c r="Z6436" t="inlineStr">
        <is>
          <t>Operating Costs</t>
        </is>
      </c>
      <c r="AA6436" t="inlineStr">
        <is>
          <t>Custos na Blockchain</t>
        </is>
      </c>
      <c r="AB6436" t="inlineStr"/>
      <c r="AC6436" t="inlineStr">
        <is>
          <t>0xcfcdac8fdbb4549c9f6c88ed83f573acd0d6e3f2585a0100d238dc435b048e62</t>
        </is>
      </c>
      <c r="AD6436" t="n">
        <v>1</v>
      </c>
      <c r="AE6436" t="n">
        <v>1</v>
      </c>
    </row>
    <row r="6437">
      <c r="A6437" t="inlineStr">
        <is>
          <t>18b75f22-409d-4aab-b196-e11728dede89</t>
        </is>
      </c>
      <c r="B6437" s="115" t="n">
        <v>44896</v>
      </c>
      <c r="C6437" s="115" t="n">
        <v>44896</v>
      </c>
      <c r="D6437" t="n">
        <v>-0.0024653692</v>
      </c>
      <c r="E6437" t="n">
        <v>-0.0024653692</v>
      </c>
      <c r="F6437" t="inlineStr">
        <is>
          <t>MATIC</t>
        </is>
      </c>
      <c r="G6437" t="n">
        <v>4.736183524504693</v>
      </c>
      <c r="H6437" t="n">
        <v>-0.01167644098686131</v>
      </c>
      <c r="I6437" t="n">
        <v>-0.01167644098686131</v>
      </c>
      <c r="J6437" t="n">
        <v>1</v>
      </c>
      <c r="K6437" t="inlineStr"/>
      <c r="L6437" t="inlineStr">
        <is>
          <t>Helper</t>
        </is>
      </c>
      <c r="M6437" t="inlineStr">
        <is>
          <t>Contrato Mynt</t>
        </is>
      </c>
      <c r="N6437" t="inlineStr"/>
      <c r="O6437" t="inlineStr"/>
      <c r="P6437" t="inlineStr"/>
      <c r="Q6437" t="inlineStr"/>
      <c r="R6437" t="inlineStr">
        <is>
          <t>Sem Histórico</t>
        </is>
      </c>
      <c r="S6437" t="inlineStr"/>
      <c r="T6437" t="inlineStr">
        <is>
          <t>Helper</t>
        </is>
      </c>
      <c r="U6437" t="inlineStr"/>
      <c r="V6437" t="inlineStr">
        <is>
          <t>Envio de NFTs</t>
        </is>
      </c>
      <c r="W6437" t="inlineStr">
        <is>
          <t>NFTs</t>
        </is>
      </c>
      <c r="X6437" t="inlineStr">
        <is>
          <t>Technology &amp; Infrastructure</t>
        </is>
      </c>
      <c r="Y6437" t="inlineStr">
        <is>
          <t>Operating Costs</t>
        </is>
      </c>
      <c r="Z6437" t="inlineStr">
        <is>
          <t>Operating Costs</t>
        </is>
      </c>
      <c r="AA6437" t="inlineStr">
        <is>
          <t>Custos na Blockchain</t>
        </is>
      </c>
      <c r="AB6437" t="inlineStr"/>
      <c r="AC6437" t="inlineStr">
        <is>
          <t>0x25c11e554fea4a0a38fec32413fd480cb306e558515cda77b3868714030171b2</t>
        </is>
      </c>
      <c r="AD6437" t="n">
        <v>1</v>
      </c>
      <c r="AE6437" t="n">
        <v>1</v>
      </c>
    </row>
    <row r="6438">
      <c r="A6438" t="inlineStr">
        <is>
          <t>64fe8abe-e3b2-407b-a659-29bb20f3e72e</t>
        </is>
      </c>
      <c r="B6438" s="115" t="n">
        <v>44896</v>
      </c>
      <c r="C6438" s="115" t="n">
        <v>44896</v>
      </c>
      <c r="D6438" t="n">
        <v>-0.002451091</v>
      </c>
      <c r="E6438" t="n">
        <v>-0.002451091</v>
      </c>
      <c r="F6438" t="inlineStr">
        <is>
          <t>MATIC</t>
        </is>
      </c>
      <c r="G6438" t="n">
        <v>4.736183524504693</v>
      </c>
      <c r="H6438" t="n">
        <v>-0.01160881681126173</v>
      </c>
      <c r="I6438" t="n">
        <v>-0.01160881681126173</v>
      </c>
      <c r="J6438" t="n">
        <v>1</v>
      </c>
      <c r="K6438" t="inlineStr"/>
      <c r="L6438" t="inlineStr">
        <is>
          <t>Helper</t>
        </is>
      </c>
      <c r="M6438" t="inlineStr">
        <is>
          <t>Contrato Mynt</t>
        </is>
      </c>
      <c r="N6438" t="inlineStr"/>
      <c r="O6438" t="inlineStr"/>
      <c r="P6438" t="inlineStr"/>
      <c r="Q6438" t="inlineStr"/>
      <c r="R6438" t="inlineStr">
        <is>
          <t>Sem Histórico</t>
        </is>
      </c>
      <c r="S6438" t="inlineStr"/>
      <c r="T6438" t="inlineStr">
        <is>
          <t>Helper</t>
        </is>
      </c>
      <c r="U6438" t="inlineStr"/>
      <c r="V6438" t="inlineStr">
        <is>
          <t>Envio de NFTs</t>
        </is>
      </c>
      <c r="W6438" t="inlineStr">
        <is>
          <t>NFTs</t>
        </is>
      </c>
      <c r="X6438" t="inlineStr">
        <is>
          <t>Technology &amp; Infrastructure</t>
        </is>
      </c>
      <c r="Y6438" t="inlineStr">
        <is>
          <t>Operating Costs</t>
        </is>
      </c>
      <c r="Z6438" t="inlineStr">
        <is>
          <t>Operating Costs</t>
        </is>
      </c>
      <c r="AA6438" t="inlineStr">
        <is>
          <t>Custos na Blockchain</t>
        </is>
      </c>
      <c r="AB6438" t="inlineStr"/>
      <c r="AC6438" t="inlineStr">
        <is>
          <t>0x799e37c3066ac54934c3ebf2dfa3aadd9a1df58ae3ffd984d7b44145c0bb79e2</t>
        </is>
      </c>
      <c r="AD6438" t="n">
        <v>1</v>
      </c>
      <c r="AE6438" t="n">
        <v>1</v>
      </c>
    </row>
    <row r="6439">
      <c r="A6439" t="inlineStr">
        <is>
          <t>1e2998fe-78c9-40d7-96f1-9236f56ff95b</t>
        </is>
      </c>
      <c r="B6439" s="115" t="n">
        <v>44896</v>
      </c>
      <c r="C6439" s="115" t="n">
        <v>44896</v>
      </c>
      <c r="D6439" t="n">
        <v>-0.0035622035</v>
      </c>
      <c r="E6439" t="n">
        <v>-0.0035622035</v>
      </c>
      <c r="F6439" t="inlineStr">
        <is>
          <t>MATIC</t>
        </is>
      </c>
      <c r="G6439" t="n">
        <v>4.736183524504693</v>
      </c>
      <c r="H6439" t="n">
        <v>-0.01687124952763295</v>
      </c>
      <c r="I6439" t="n">
        <v>-0.01687124952763295</v>
      </c>
      <c r="J6439" t="n">
        <v>1</v>
      </c>
      <c r="K6439" t="inlineStr"/>
      <c r="L6439" t="inlineStr">
        <is>
          <t>Helper</t>
        </is>
      </c>
      <c r="M6439" t="inlineStr">
        <is>
          <t>Contrato Mynt</t>
        </is>
      </c>
      <c r="N6439" t="inlineStr"/>
      <c r="O6439" t="inlineStr"/>
      <c r="P6439" t="inlineStr"/>
      <c r="Q6439" t="inlineStr"/>
      <c r="R6439" t="inlineStr">
        <is>
          <t>Sem Histórico</t>
        </is>
      </c>
      <c r="S6439" t="inlineStr"/>
      <c r="T6439" t="inlineStr">
        <is>
          <t>Helper</t>
        </is>
      </c>
      <c r="U6439" t="inlineStr"/>
      <c r="V6439" t="inlineStr">
        <is>
          <t>Envio de NFTs</t>
        </is>
      </c>
      <c r="W6439" t="inlineStr">
        <is>
          <t>NFTs</t>
        </is>
      </c>
      <c r="X6439" t="inlineStr">
        <is>
          <t>Technology &amp; Infrastructure</t>
        </is>
      </c>
      <c r="Y6439" t="inlineStr">
        <is>
          <t>Operating Costs</t>
        </is>
      </c>
      <c r="Z6439" t="inlineStr">
        <is>
          <t>Operating Costs</t>
        </is>
      </c>
      <c r="AA6439" t="inlineStr">
        <is>
          <t>Custos na Blockchain</t>
        </is>
      </c>
      <c r="AB6439" t="inlineStr"/>
      <c r="AC6439" t="inlineStr">
        <is>
          <t>0x17fdf1139d047e27eb763d69e63400c6978c2212b0242c230b4b396cc28f5029</t>
        </is>
      </c>
      <c r="AD6439" t="n">
        <v>1</v>
      </c>
      <c r="AE6439" t="n">
        <v>1</v>
      </c>
    </row>
    <row r="6440">
      <c r="A6440" t="inlineStr">
        <is>
          <t>b8a54caa-f558-43a2-9af4-fc5665e8c45d</t>
        </is>
      </c>
      <c r="B6440" s="115" t="n">
        <v>44896</v>
      </c>
      <c r="C6440" s="115" t="n">
        <v>44896</v>
      </c>
      <c r="D6440" t="n">
        <v>-0.004702015600000001</v>
      </c>
      <c r="E6440" t="n">
        <v>-0.004702015600000001</v>
      </c>
      <c r="F6440" t="inlineStr">
        <is>
          <t>MATIC</t>
        </is>
      </c>
      <c r="G6440" t="n">
        <v>4.736183524504693</v>
      </c>
      <c r="H6440" t="n">
        <v>-0.02226960881668405</v>
      </c>
      <c r="I6440" t="n">
        <v>-0.02226960881668405</v>
      </c>
      <c r="J6440" t="n">
        <v>1</v>
      </c>
      <c r="K6440" t="inlineStr"/>
      <c r="L6440" t="inlineStr">
        <is>
          <t>Helper</t>
        </is>
      </c>
      <c r="M6440" t="inlineStr">
        <is>
          <t>Contrato Mynt</t>
        </is>
      </c>
      <c r="N6440" t="inlineStr"/>
      <c r="O6440" t="inlineStr"/>
      <c r="P6440" t="inlineStr"/>
      <c r="Q6440" t="inlineStr"/>
      <c r="R6440" t="inlineStr">
        <is>
          <t>Sem Histórico</t>
        </is>
      </c>
      <c r="S6440" t="inlineStr"/>
      <c r="T6440" t="inlineStr">
        <is>
          <t>Helper</t>
        </is>
      </c>
      <c r="U6440" t="inlineStr"/>
      <c r="V6440" t="inlineStr">
        <is>
          <t>Envio de NFTs</t>
        </is>
      </c>
      <c r="W6440" t="inlineStr">
        <is>
          <t>NFTs</t>
        </is>
      </c>
      <c r="X6440" t="inlineStr">
        <is>
          <t>Technology &amp; Infrastructure</t>
        </is>
      </c>
      <c r="Y6440" t="inlineStr">
        <is>
          <t>Operating Costs</t>
        </is>
      </c>
      <c r="Z6440" t="inlineStr">
        <is>
          <t>Operating Costs</t>
        </is>
      </c>
      <c r="AA6440" t="inlineStr">
        <is>
          <t>Custos na Blockchain</t>
        </is>
      </c>
      <c r="AB6440" t="inlineStr"/>
      <c r="AC6440" t="inlineStr">
        <is>
          <t>0x59eeb51c28411931302458a9bc9840159c52b3a11fe708a41fd09a30ac984e87</t>
        </is>
      </c>
      <c r="AD6440" t="n">
        <v>1</v>
      </c>
      <c r="AE6440" t="n">
        <v>1</v>
      </c>
    </row>
    <row r="6441">
      <c r="A6441" t="inlineStr">
        <is>
          <t>9edfcc51-cc42-426f-bebe-d5e4e8fd3f49</t>
        </is>
      </c>
      <c r="B6441" s="115" t="n">
        <v>44896</v>
      </c>
      <c r="C6441" s="115" t="n">
        <v>44896</v>
      </c>
      <c r="D6441" t="n">
        <v>-0.002404103</v>
      </c>
      <c r="E6441" t="n">
        <v>-0.002404103</v>
      </c>
      <c r="F6441" t="inlineStr">
        <is>
          <t>MATIC</t>
        </is>
      </c>
      <c r="G6441" t="n">
        <v>4.736183524504693</v>
      </c>
      <c r="H6441" t="n">
        <v>-0.01138627301981231</v>
      </c>
      <c r="I6441" t="n">
        <v>-0.01138627301981231</v>
      </c>
      <c r="J6441" t="n">
        <v>1</v>
      </c>
      <c r="K6441" t="inlineStr"/>
      <c r="L6441" t="inlineStr">
        <is>
          <t>Helper</t>
        </is>
      </c>
      <c r="M6441" t="inlineStr">
        <is>
          <t>Contrato Mynt</t>
        </is>
      </c>
      <c r="N6441" t="inlineStr"/>
      <c r="O6441" t="inlineStr"/>
      <c r="P6441" t="inlineStr"/>
      <c r="Q6441" t="inlineStr"/>
      <c r="R6441" t="inlineStr">
        <is>
          <t>Sem Histórico</t>
        </is>
      </c>
      <c r="S6441" t="inlineStr"/>
      <c r="T6441" t="inlineStr">
        <is>
          <t>Helper</t>
        </is>
      </c>
      <c r="U6441" t="inlineStr"/>
      <c r="V6441" t="inlineStr">
        <is>
          <t>Envio de NFTs</t>
        </is>
      </c>
      <c r="W6441" t="inlineStr">
        <is>
          <t>NFTs</t>
        </is>
      </c>
      <c r="X6441" t="inlineStr">
        <is>
          <t>Technology &amp; Infrastructure</t>
        </is>
      </c>
      <c r="Y6441" t="inlineStr">
        <is>
          <t>Operating Costs</t>
        </is>
      </c>
      <c r="Z6441" t="inlineStr">
        <is>
          <t>Operating Costs</t>
        </is>
      </c>
      <c r="AA6441" t="inlineStr">
        <is>
          <t>Custos na Blockchain</t>
        </is>
      </c>
      <c r="AB6441" t="inlineStr"/>
      <c r="AC6441" t="inlineStr">
        <is>
          <t>0x73a9713b71b933568c82fd522c4b0358cc7dae45c4af4ec76d6e9e57951f5bca</t>
        </is>
      </c>
      <c r="AD6441" t="n">
        <v>1</v>
      </c>
      <c r="AE6441" t="n">
        <v>1</v>
      </c>
    </row>
    <row r="6442">
      <c r="A6442" t="inlineStr">
        <is>
          <t>13b1ed3c-a7bf-4959-8688-373ff08bfb81</t>
        </is>
      </c>
      <c r="B6442" s="115" t="n">
        <v>44896</v>
      </c>
      <c r="C6442" s="115" t="n">
        <v>44896</v>
      </c>
      <c r="D6442" t="n">
        <v>-0.0046926</v>
      </c>
      <c r="E6442" t="n">
        <v>-0.0046926</v>
      </c>
      <c r="F6442" t="inlineStr">
        <is>
          <t>MATIC</t>
        </is>
      </c>
      <c r="G6442" t="n">
        <v>4.736183524504693</v>
      </c>
      <c r="H6442" t="n">
        <v>-0.02222501480709072</v>
      </c>
      <c r="I6442" t="n">
        <v>-0.02222501480709072</v>
      </c>
      <c r="J6442" t="n">
        <v>1</v>
      </c>
      <c r="K6442" t="inlineStr"/>
      <c r="L6442" t="inlineStr">
        <is>
          <t>Helper</t>
        </is>
      </c>
      <c r="M6442" t="inlineStr">
        <is>
          <t>Contrato Mynt</t>
        </is>
      </c>
      <c r="N6442" t="inlineStr"/>
      <c r="O6442" t="inlineStr"/>
      <c r="P6442" t="inlineStr"/>
      <c r="Q6442" t="inlineStr"/>
      <c r="R6442" t="inlineStr">
        <is>
          <t>Sem Histórico</t>
        </is>
      </c>
      <c r="S6442" t="inlineStr"/>
      <c r="T6442" t="inlineStr">
        <is>
          <t>Helper</t>
        </is>
      </c>
      <c r="U6442" t="inlineStr"/>
      <c r="V6442" t="inlineStr">
        <is>
          <t>Envio de NFTs</t>
        </is>
      </c>
      <c r="W6442" t="inlineStr">
        <is>
          <t>NFTs</t>
        </is>
      </c>
      <c r="X6442" t="inlineStr">
        <is>
          <t>Technology &amp; Infrastructure</t>
        </is>
      </c>
      <c r="Y6442" t="inlineStr">
        <is>
          <t>Operating Costs</t>
        </is>
      </c>
      <c r="Z6442" t="inlineStr">
        <is>
          <t>Operating Costs</t>
        </is>
      </c>
      <c r="AA6442" t="inlineStr">
        <is>
          <t>Custos na Blockchain</t>
        </is>
      </c>
      <c r="AB6442" t="inlineStr"/>
      <c r="AC6442" t="inlineStr">
        <is>
          <t>0xce93187bbb4d2ec9154b6cd0b1e02da2e02b0309a281249ebb11258a1eb0b52b</t>
        </is>
      </c>
      <c r="AD6442" t="n">
        <v>1</v>
      </c>
      <c r="AE6442" t="n">
        <v>1</v>
      </c>
    </row>
    <row r="6443">
      <c r="A6443" t="inlineStr">
        <is>
          <t>5802cc7e-d582-4631-90da-b7611c58aa2d</t>
        </is>
      </c>
      <c r="B6443" s="115" t="n">
        <v>44896</v>
      </c>
      <c r="C6443" s="115" t="n">
        <v>44896</v>
      </c>
      <c r="D6443" t="n">
        <v>-0.002404103</v>
      </c>
      <c r="E6443" t="n">
        <v>-0.002404103</v>
      </c>
      <c r="F6443" t="inlineStr">
        <is>
          <t>MATIC</t>
        </is>
      </c>
      <c r="G6443" t="n">
        <v>4.736183524504693</v>
      </c>
      <c r="H6443" t="n">
        <v>-0.01138627301981231</v>
      </c>
      <c r="I6443" t="n">
        <v>-0.01138627301981231</v>
      </c>
      <c r="J6443" t="n">
        <v>1</v>
      </c>
      <c r="K6443" t="inlineStr"/>
      <c r="L6443" t="inlineStr">
        <is>
          <t>Helper</t>
        </is>
      </c>
      <c r="M6443" t="inlineStr">
        <is>
          <t>Contrato Mynt</t>
        </is>
      </c>
      <c r="N6443" t="inlineStr"/>
      <c r="O6443" t="inlineStr"/>
      <c r="P6443" t="inlineStr"/>
      <c r="Q6443" t="inlineStr"/>
      <c r="R6443" t="inlineStr">
        <is>
          <t>Sem Histórico</t>
        </is>
      </c>
      <c r="S6443" t="inlineStr"/>
      <c r="T6443" t="inlineStr">
        <is>
          <t>Helper</t>
        </is>
      </c>
      <c r="U6443" t="inlineStr"/>
      <c r="V6443" t="inlineStr">
        <is>
          <t>Envio de NFTs</t>
        </is>
      </c>
      <c r="W6443" t="inlineStr">
        <is>
          <t>NFTs</t>
        </is>
      </c>
      <c r="X6443" t="inlineStr">
        <is>
          <t>Technology &amp; Infrastructure</t>
        </is>
      </c>
      <c r="Y6443" t="inlineStr">
        <is>
          <t>Operating Costs</t>
        </is>
      </c>
      <c r="Z6443" t="inlineStr">
        <is>
          <t>Operating Costs</t>
        </is>
      </c>
      <c r="AA6443" t="inlineStr">
        <is>
          <t>Custos na Blockchain</t>
        </is>
      </c>
      <c r="AB6443" t="inlineStr"/>
      <c r="AC6443" t="inlineStr">
        <is>
          <t>0x0ba4cc2e35ab51559d731175f6851703540d7c98558fdb6a7d2cc6bcfcdc134d</t>
        </is>
      </c>
      <c r="AD6443" t="n">
        <v>1</v>
      </c>
      <c r="AE6443" t="n">
        <v>1</v>
      </c>
    </row>
    <row r="6444">
      <c r="A6444" t="inlineStr">
        <is>
          <t>f1eff7e6-9c03-4ccc-a25f-78b738a5bd7a</t>
        </is>
      </c>
      <c r="B6444" s="115" t="n">
        <v>44896</v>
      </c>
      <c r="C6444" s="115" t="n">
        <v>44896</v>
      </c>
      <c r="D6444" t="n">
        <v>-0.0020037074</v>
      </c>
      <c r="E6444" t="n">
        <v>-0.0020037074</v>
      </c>
      <c r="F6444" t="inlineStr">
        <is>
          <t>MATIC</t>
        </is>
      </c>
      <c r="G6444" t="n">
        <v>4.736183524504693</v>
      </c>
      <c r="H6444" t="n">
        <v>-0.009489925975808134</v>
      </c>
      <c r="I6444" t="n">
        <v>-0.009489925975808134</v>
      </c>
      <c r="J6444" t="n">
        <v>1</v>
      </c>
      <c r="K6444" t="inlineStr"/>
      <c r="L6444" t="inlineStr">
        <is>
          <t>Helper</t>
        </is>
      </c>
      <c r="M6444" t="inlineStr">
        <is>
          <t>Contrato Mynt</t>
        </is>
      </c>
      <c r="N6444" t="inlineStr"/>
      <c r="O6444" t="inlineStr"/>
      <c r="P6444" t="inlineStr"/>
      <c r="Q6444" t="inlineStr"/>
      <c r="R6444" t="inlineStr">
        <is>
          <t>Sem Histórico</t>
        </is>
      </c>
      <c r="S6444" t="inlineStr"/>
      <c r="T6444" t="inlineStr">
        <is>
          <t>Helper</t>
        </is>
      </c>
      <c r="U6444" t="inlineStr"/>
      <c r="V6444" t="inlineStr">
        <is>
          <t>Envio de NFTs</t>
        </is>
      </c>
      <c r="W6444" t="inlineStr">
        <is>
          <t>NFTs</t>
        </is>
      </c>
      <c r="X6444" t="inlineStr">
        <is>
          <t>Technology &amp; Infrastructure</t>
        </is>
      </c>
      <c r="Y6444" t="inlineStr">
        <is>
          <t>Operating Costs</t>
        </is>
      </c>
      <c r="Z6444" t="inlineStr">
        <is>
          <t>Operating Costs</t>
        </is>
      </c>
      <c r="AA6444" t="inlineStr">
        <is>
          <t>Custos na Blockchain</t>
        </is>
      </c>
      <c r="AB6444" t="inlineStr"/>
      <c r="AC6444" t="inlineStr">
        <is>
          <t>0x9e0dad1ad231e20625340316d880904caa20808e460e9ec7f3a772851a765ccd</t>
        </is>
      </c>
      <c r="AD6444" t="n">
        <v>1</v>
      </c>
      <c r="AE6444" t="n">
        <v>1</v>
      </c>
    </row>
    <row r="6445">
      <c r="A6445" t="inlineStr">
        <is>
          <t>fd7694ed-1b7c-4216-b5dc-7dd6a93570be</t>
        </is>
      </c>
      <c r="B6445" s="115" t="n">
        <v>44896</v>
      </c>
      <c r="C6445" s="115" t="n">
        <v>44896</v>
      </c>
      <c r="D6445" t="n">
        <v>-0.0017947462</v>
      </c>
      <c r="E6445" t="n">
        <v>-0.0017947462</v>
      </c>
      <c r="F6445" t="inlineStr">
        <is>
          <t>MATIC</t>
        </is>
      </c>
      <c r="G6445" t="n">
        <v>4.736183524504693</v>
      </c>
      <c r="H6445" t="n">
        <v>-0.008500247383107404</v>
      </c>
      <c r="I6445" t="n">
        <v>-0.008500247383107404</v>
      </c>
      <c r="J6445" t="n">
        <v>1</v>
      </c>
      <c r="K6445" t="inlineStr"/>
      <c r="L6445" t="inlineStr">
        <is>
          <t>Helper</t>
        </is>
      </c>
      <c r="M6445" t="inlineStr">
        <is>
          <t>Contrato Mynt</t>
        </is>
      </c>
      <c r="N6445" t="inlineStr"/>
      <c r="O6445" t="inlineStr"/>
      <c r="P6445" t="inlineStr"/>
      <c r="Q6445" t="inlineStr"/>
      <c r="R6445" t="inlineStr">
        <is>
          <t>Sem Histórico</t>
        </is>
      </c>
      <c r="S6445" t="inlineStr"/>
      <c r="T6445" t="inlineStr">
        <is>
          <t>Helper</t>
        </is>
      </c>
      <c r="U6445" t="inlineStr"/>
      <c r="V6445" t="inlineStr">
        <is>
          <t>Envio de NFTs</t>
        </is>
      </c>
      <c r="W6445" t="inlineStr">
        <is>
          <t>NFTs</t>
        </is>
      </c>
      <c r="X6445" t="inlineStr">
        <is>
          <t>Technology &amp; Infrastructure</t>
        </is>
      </c>
      <c r="Y6445" t="inlineStr">
        <is>
          <t>Operating Costs</t>
        </is>
      </c>
      <c r="Z6445" t="inlineStr">
        <is>
          <t>Operating Costs</t>
        </is>
      </c>
      <c r="AA6445" t="inlineStr">
        <is>
          <t>Custos na Blockchain</t>
        </is>
      </c>
      <c r="AB6445" t="inlineStr"/>
      <c r="AC6445" t="inlineStr">
        <is>
          <t>0x305f055494310d72c7eb2ede5e09e7e291b3d20086675b24abc1213cd19b1f54</t>
        </is>
      </c>
      <c r="AD6445" t="n">
        <v>1</v>
      </c>
      <c r="AE6445" t="n">
        <v>1</v>
      </c>
    </row>
    <row r="6446">
      <c r="A6446" t="inlineStr">
        <is>
          <t>8073f52b-0201-43da-b8ee-4b74b6a0e886</t>
        </is>
      </c>
      <c r="B6446" s="115" t="n">
        <v>44896</v>
      </c>
      <c r="C6446" s="115" t="n">
        <v>44896</v>
      </c>
      <c r="D6446" t="n">
        <v>-0.0119238256</v>
      </c>
      <c r="E6446" t="n">
        <v>-0.0119238256</v>
      </c>
      <c r="F6446" t="inlineStr">
        <is>
          <t>MATIC</t>
        </is>
      </c>
      <c r="G6446" t="n">
        <v>4.736183524504693</v>
      </c>
      <c r="H6446" t="n">
        <v>-0.05647342635578727</v>
      </c>
      <c r="I6446" t="n">
        <v>-0.05647342635578727</v>
      </c>
      <c r="J6446" t="n">
        <v>1</v>
      </c>
      <c r="K6446" t="inlineStr"/>
      <c r="L6446" t="inlineStr">
        <is>
          <t>Helper</t>
        </is>
      </c>
      <c r="M6446" t="inlineStr">
        <is>
          <t>Contrato Mynt</t>
        </is>
      </c>
      <c r="N6446" t="inlineStr"/>
      <c r="O6446" t="inlineStr"/>
      <c r="P6446" t="inlineStr"/>
      <c r="Q6446" t="inlineStr"/>
      <c r="R6446" t="inlineStr">
        <is>
          <t>Sem Histórico</t>
        </is>
      </c>
      <c r="S6446" t="inlineStr"/>
      <c r="T6446" t="inlineStr">
        <is>
          <t>Helper</t>
        </is>
      </c>
      <c r="U6446" t="inlineStr"/>
      <c r="V6446" t="inlineStr">
        <is>
          <t>Envio de NFTs</t>
        </is>
      </c>
      <c r="W6446" t="inlineStr">
        <is>
          <t>NFTs</t>
        </is>
      </c>
      <c r="X6446" t="inlineStr">
        <is>
          <t>Technology &amp; Infrastructure</t>
        </is>
      </c>
      <c r="Y6446" t="inlineStr">
        <is>
          <t>Operating Costs</t>
        </is>
      </c>
      <c r="Z6446" t="inlineStr">
        <is>
          <t>Operating Costs</t>
        </is>
      </c>
      <c r="AA6446" t="inlineStr">
        <is>
          <t>Custos na Blockchain</t>
        </is>
      </c>
      <c r="AB6446" t="inlineStr"/>
      <c r="AC6446" t="inlineStr">
        <is>
          <t>0xcd08c078a6addbb240113ad5799c4cc9777d6b3f52ffd233043b0d79a3006d7c</t>
        </is>
      </c>
      <c r="AD6446" t="n">
        <v>1</v>
      </c>
      <c r="AE6446" t="n">
        <v>1</v>
      </c>
    </row>
    <row r="6447">
      <c r="A6447" t="inlineStr">
        <is>
          <t>87de540d-b17b-4067-9ff2-b4fa886edeea</t>
        </is>
      </c>
      <c r="B6447" s="115" t="n">
        <v>44896</v>
      </c>
      <c r="C6447" s="115" t="n">
        <v>44896</v>
      </c>
      <c r="D6447" t="n">
        <v>-0.0029138304</v>
      </c>
      <c r="E6447" t="n">
        <v>-0.0029138304</v>
      </c>
      <c r="F6447" t="inlineStr">
        <is>
          <t>MATIC</t>
        </is>
      </c>
      <c r="G6447" t="n">
        <v>4.736183524504693</v>
      </c>
      <c r="H6447" t="n">
        <v>-0.01380043553368092</v>
      </c>
      <c r="I6447" t="n">
        <v>-0.01380043553368092</v>
      </c>
      <c r="J6447" t="n">
        <v>1</v>
      </c>
      <c r="K6447" t="inlineStr"/>
      <c r="L6447" t="inlineStr">
        <is>
          <t>Helper</t>
        </is>
      </c>
      <c r="M6447" t="inlineStr">
        <is>
          <t>Contrato Mynt</t>
        </is>
      </c>
      <c r="N6447" t="inlineStr"/>
      <c r="O6447" t="inlineStr"/>
      <c r="P6447" t="inlineStr"/>
      <c r="Q6447" t="inlineStr"/>
      <c r="R6447" t="inlineStr">
        <is>
          <t>Sem Histórico</t>
        </is>
      </c>
      <c r="S6447" t="inlineStr"/>
      <c r="T6447" t="inlineStr">
        <is>
          <t>Helper</t>
        </is>
      </c>
      <c r="U6447" t="inlineStr"/>
      <c r="V6447" t="inlineStr">
        <is>
          <t>Envio de NFTs</t>
        </is>
      </c>
      <c r="W6447" t="inlineStr">
        <is>
          <t>NFTs</t>
        </is>
      </c>
      <c r="X6447" t="inlineStr">
        <is>
          <t>Technology &amp; Infrastructure</t>
        </is>
      </c>
      <c r="Y6447" t="inlineStr">
        <is>
          <t>Operating Costs</t>
        </is>
      </c>
      <c r="Z6447" t="inlineStr">
        <is>
          <t>Operating Costs</t>
        </is>
      </c>
      <c r="AA6447" t="inlineStr">
        <is>
          <t>Custos na Blockchain</t>
        </is>
      </c>
      <c r="AB6447" t="inlineStr"/>
      <c r="AC6447" t="inlineStr">
        <is>
          <t>0x7ae899feee2ec6aecc07b145e3e8c08be4149715e79ea520584abd5773424ffe</t>
        </is>
      </c>
      <c r="AD6447" t="n">
        <v>1</v>
      </c>
      <c r="AE6447" t="n">
        <v>1</v>
      </c>
    </row>
    <row r="6448">
      <c r="A6448" t="inlineStr">
        <is>
          <t>1fc3b373-d973-4065-8199-ccecdf7c14e1</t>
        </is>
      </c>
      <c r="B6448" s="115" t="n">
        <v>44896</v>
      </c>
      <c r="C6448" s="115" t="n">
        <v>44896</v>
      </c>
      <c r="D6448" t="n">
        <v>-0.003756099</v>
      </c>
      <c r="E6448" t="n">
        <v>-0.003756099</v>
      </c>
      <c r="F6448" t="inlineStr">
        <is>
          <t>MATIC</t>
        </is>
      </c>
      <c r="G6448" t="n">
        <v>4.736183524504693</v>
      </c>
      <c r="H6448" t="n">
        <v>-0.01778957420020855</v>
      </c>
      <c r="I6448" t="n">
        <v>-0.01778957420020855</v>
      </c>
      <c r="J6448" t="n">
        <v>1</v>
      </c>
      <c r="K6448" t="inlineStr"/>
      <c r="L6448" t="inlineStr">
        <is>
          <t>Helper</t>
        </is>
      </c>
      <c r="M6448" t="inlineStr">
        <is>
          <t>Contrato Mynt</t>
        </is>
      </c>
      <c r="N6448" t="inlineStr"/>
      <c r="O6448" t="inlineStr"/>
      <c r="P6448" t="inlineStr"/>
      <c r="Q6448" t="inlineStr"/>
      <c r="R6448" t="inlineStr">
        <is>
          <t>Sem Histórico</t>
        </is>
      </c>
      <c r="S6448" t="inlineStr"/>
      <c r="T6448" t="inlineStr">
        <is>
          <t>Helper</t>
        </is>
      </c>
      <c r="U6448" t="inlineStr"/>
      <c r="V6448" t="inlineStr">
        <is>
          <t>Envio de NFTs</t>
        </is>
      </c>
      <c r="W6448" t="inlineStr">
        <is>
          <t>NFTs</t>
        </is>
      </c>
      <c r="X6448" t="inlineStr">
        <is>
          <t>Technology &amp; Infrastructure</t>
        </is>
      </c>
      <c r="Y6448" t="inlineStr">
        <is>
          <t>Operating Costs</t>
        </is>
      </c>
      <c r="Z6448" t="inlineStr">
        <is>
          <t>Operating Costs</t>
        </is>
      </c>
      <c r="AA6448" t="inlineStr">
        <is>
          <t>Custos na Blockchain</t>
        </is>
      </c>
      <c r="AB6448" t="inlineStr"/>
      <c r="AC6448" t="inlineStr">
        <is>
          <t>0xc98c004b232c5eaa80746676f56bd4676b5c87fc3ccc8da567f9fd99844c191f</t>
        </is>
      </c>
      <c r="AD6448" t="n">
        <v>1</v>
      </c>
      <c r="AE6448" t="n">
        <v>1</v>
      </c>
    </row>
    <row r="6449">
      <c r="A6449" t="inlineStr">
        <is>
          <t>0c74e753-5b2d-4c44-8833-f46c270b4938</t>
        </is>
      </c>
      <c r="B6449" s="115" t="n">
        <v>44895</v>
      </c>
      <c r="C6449" s="115" t="n">
        <v>44895</v>
      </c>
      <c r="D6449" t="n">
        <v>-0.0085272336</v>
      </c>
      <c r="E6449" t="n">
        <v>-0.0085272336</v>
      </c>
      <c r="F6449" t="inlineStr">
        <is>
          <t>MATIC</t>
        </is>
      </c>
      <c r="G6449" t="n">
        <v>4.897220765600419</v>
      </c>
      <c r="H6449" t="n">
        <v>-0.04175974545904561</v>
      </c>
      <c r="I6449" t="n">
        <v>-0.04175974545904561</v>
      </c>
      <c r="J6449" t="n">
        <v>1</v>
      </c>
      <c r="K6449" t="inlineStr"/>
      <c r="L6449" t="inlineStr">
        <is>
          <t>Helper</t>
        </is>
      </c>
      <c r="M6449" t="inlineStr">
        <is>
          <t>Contrato Mynt</t>
        </is>
      </c>
      <c r="N6449" t="inlineStr"/>
      <c r="O6449" t="inlineStr"/>
      <c r="P6449" t="inlineStr"/>
      <c r="Q6449" t="inlineStr"/>
      <c r="R6449" t="inlineStr">
        <is>
          <t>Sem Histórico</t>
        </is>
      </c>
      <c r="S6449" t="inlineStr"/>
      <c r="T6449" t="inlineStr">
        <is>
          <t>Helper</t>
        </is>
      </c>
      <c r="U6449" t="inlineStr"/>
      <c r="V6449" t="inlineStr">
        <is>
          <t>Envio de NFTs</t>
        </is>
      </c>
      <c r="W6449" t="inlineStr">
        <is>
          <t>NFTs</t>
        </is>
      </c>
      <c r="X6449" t="inlineStr">
        <is>
          <t>Technology &amp; Infrastructure</t>
        </is>
      </c>
      <c r="Y6449" t="inlineStr">
        <is>
          <t>Operating Costs</t>
        </is>
      </c>
      <c r="Z6449" t="inlineStr">
        <is>
          <t>Operating Costs</t>
        </is>
      </c>
      <c r="AA6449" t="inlineStr">
        <is>
          <t>Custos na Blockchain</t>
        </is>
      </c>
      <c r="AB6449" t="inlineStr"/>
      <c r="AC6449" t="inlineStr">
        <is>
          <t>0x870263e196bdb16789d5d3c8912ede4c732fdfdfc40ea0426b10ce496dd6e1fb</t>
        </is>
      </c>
      <c r="AD6449" t="n">
        <v>1</v>
      </c>
      <c r="AE6449" t="n">
        <v>1</v>
      </c>
    </row>
    <row r="6450">
      <c r="A6450" t="inlineStr">
        <is>
          <t>5f67c91e-95a2-4943-820c-5f145075f554</t>
        </is>
      </c>
      <c r="B6450" s="115" t="n">
        <v>44895</v>
      </c>
      <c r="C6450" s="115" t="n">
        <v>44895</v>
      </c>
      <c r="D6450" t="n">
        <v>-0.003046016</v>
      </c>
      <c r="E6450" t="n">
        <v>-0.003046016</v>
      </c>
      <c r="F6450" t="inlineStr">
        <is>
          <t>MATIC</t>
        </is>
      </c>
      <c r="G6450" t="n">
        <v>4.897220765600419</v>
      </c>
      <c r="H6450" t="n">
        <v>-0.01491701280755113</v>
      </c>
      <c r="I6450" t="n">
        <v>-0.01491701280755113</v>
      </c>
      <c r="J6450" t="n">
        <v>1</v>
      </c>
      <c r="K6450" t="inlineStr"/>
      <c r="L6450" t="inlineStr">
        <is>
          <t>Helper</t>
        </is>
      </c>
      <c r="M6450" t="inlineStr">
        <is>
          <t>Contrato Mynt</t>
        </is>
      </c>
      <c r="N6450" t="inlineStr"/>
      <c r="O6450" t="inlineStr"/>
      <c r="P6450" t="inlineStr"/>
      <c r="Q6450" t="inlineStr"/>
      <c r="R6450" t="inlineStr">
        <is>
          <t>Sem Histórico</t>
        </is>
      </c>
      <c r="S6450" t="inlineStr"/>
      <c r="T6450" t="inlineStr">
        <is>
          <t>Helper</t>
        </is>
      </c>
      <c r="U6450" t="inlineStr"/>
      <c r="V6450" t="inlineStr">
        <is>
          <t>Envio de NFTs</t>
        </is>
      </c>
      <c r="W6450" t="inlineStr">
        <is>
          <t>NFTs</t>
        </is>
      </c>
      <c r="X6450" t="inlineStr">
        <is>
          <t>Technology &amp; Infrastructure</t>
        </is>
      </c>
      <c r="Y6450" t="inlineStr">
        <is>
          <t>Operating Costs</t>
        </is>
      </c>
      <c r="Z6450" t="inlineStr">
        <is>
          <t>Operating Costs</t>
        </is>
      </c>
      <c r="AA6450" t="inlineStr">
        <is>
          <t>Custos na Blockchain</t>
        </is>
      </c>
      <c r="AB6450" t="inlineStr"/>
      <c r="AC6450" t="inlineStr">
        <is>
          <t>0xf16f26864275fe6a5ec4706f9d3fdf7ffdd7390bc0fd38744509e672496fee4e</t>
        </is>
      </c>
      <c r="AD6450" t="n">
        <v>1</v>
      </c>
      <c r="AE6450" t="n">
        <v>1</v>
      </c>
    </row>
    <row r="6451">
      <c r="A6451" t="inlineStr">
        <is>
          <t>bd4a4a73-b080-43a5-ae60-5d2c630226b8</t>
        </is>
      </c>
      <c r="B6451" s="115" t="n">
        <v>44895</v>
      </c>
      <c r="C6451" s="115" t="n">
        <v>44895</v>
      </c>
      <c r="D6451" t="n">
        <v>-0.006562460799999999</v>
      </c>
      <c r="E6451" t="n">
        <v>-0.006562460799999999</v>
      </c>
      <c r="F6451" t="inlineStr">
        <is>
          <t>MATIC</t>
        </is>
      </c>
      <c r="G6451" t="n">
        <v>4.897220765600419</v>
      </c>
      <c r="H6451" t="n">
        <v>-0.03213781930319873</v>
      </c>
      <c r="I6451" t="n">
        <v>-0.03213781930319873</v>
      </c>
      <c r="J6451" t="n">
        <v>1</v>
      </c>
      <c r="K6451" t="inlineStr"/>
      <c r="L6451" t="inlineStr">
        <is>
          <t>Helper</t>
        </is>
      </c>
      <c r="M6451" t="inlineStr">
        <is>
          <t>Contrato Mynt</t>
        </is>
      </c>
      <c r="N6451" t="inlineStr"/>
      <c r="O6451" t="inlineStr"/>
      <c r="P6451" t="inlineStr"/>
      <c r="Q6451" t="inlineStr"/>
      <c r="R6451" t="inlineStr">
        <is>
          <t>Sem Histórico</t>
        </is>
      </c>
      <c r="S6451" t="inlineStr"/>
      <c r="T6451" t="inlineStr">
        <is>
          <t>Helper</t>
        </is>
      </c>
      <c r="U6451" t="inlineStr"/>
      <c r="V6451" t="inlineStr">
        <is>
          <t>Envio de NFTs</t>
        </is>
      </c>
      <c r="W6451" t="inlineStr">
        <is>
          <t>NFTs</t>
        </is>
      </c>
      <c r="X6451" t="inlineStr">
        <is>
          <t>Technology &amp; Infrastructure</t>
        </is>
      </c>
      <c r="Y6451" t="inlineStr">
        <is>
          <t>Operating Costs</t>
        </is>
      </c>
      <c r="Z6451" t="inlineStr">
        <is>
          <t>Operating Costs</t>
        </is>
      </c>
      <c r="AA6451" t="inlineStr">
        <is>
          <t>Custos na Blockchain</t>
        </is>
      </c>
      <c r="AB6451" t="inlineStr"/>
      <c r="AC6451" t="inlineStr">
        <is>
          <t>0x52942cfd3045d3141e2a86a1db95e9fa8a7d364d34e211cc6ba790a04d935a7b</t>
        </is>
      </c>
      <c r="AD6451" t="n">
        <v>1</v>
      </c>
      <c r="AE6451" t="n">
        <v>1</v>
      </c>
    </row>
    <row r="6452">
      <c r="A6452" t="inlineStr">
        <is>
          <t>8dec8f18-7993-476e-9802-4b860e116f09</t>
        </is>
      </c>
      <c r="B6452" s="115" t="n">
        <v>44895</v>
      </c>
      <c r="C6452" s="115" t="n">
        <v>44895</v>
      </c>
      <c r="D6452" t="n">
        <v>-0.0037887312</v>
      </c>
      <c r="E6452" t="n">
        <v>-0.0037887312</v>
      </c>
      <c r="F6452" t="inlineStr">
        <is>
          <t>MATIC</t>
        </is>
      </c>
      <c r="G6452" t="n">
        <v>4.897220765600419</v>
      </c>
      <c r="H6452" t="n">
        <v>-0.01855425310791819</v>
      </c>
      <c r="I6452" t="n">
        <v>-0.01855425310791819</v>
      </c>
      <c r="J6452" t="n">
        <v>1</v>
      </c>
      <c r="K6452" t="inlineStr"/>
      <c r="L6452" t="inlineStr">
        <is>
          <t>Helper</t>
        </is>
      </c>
      <c r="M6452" t="inlineStr">
        <is>
          <t>Contrato Mynt</t>
        </is>
      </c>
      <c r="N6452" t="inlineStr"/>
      <c r="O6452" t="inlineStr"/>
      <c r="P6452" t="inlineStr"/>
      <c r="Q6452" t="inlineStr"/>
      <c r="R6452" t="inlineStr">
        <is>
          <t>Sem Histórico</t>
        </is>
      </c>
      <c r="S6452" t="inlineStr"/>
      <c r="T6452" t="inlineStr">
        <is>
          <t>Helper</t>
        </is>
      </c>
      <c r="U6452" t="inlineStr"/>
      <c r="V6452" t="inlineStr">
        <is>
          <t>Envio de NFTs</t>
        </is>
      </c>
      <c r="W6452" t="inlineStr">
        <is>
          <t>NFTs</t>
        </is>
      </c>
      <c r="X6452" t="inlineStr">
        <is>
          <t>Technology &amp; Infrastructure</t>
        </is>
      </c>
      <c r="Y6452" t="inlineStr">
        <is>
          <t>Operating Costs</t>
        </is>
      </c>
      <c r="Z6452" t="inlineStr">
        <is>
          <t>Operating Costs</t>
        </is>
      </c>
      <c r="AA6452" t="inlineStr">
        <is>
          <t>Custos na Blockchain</t>
        </is>
      </c>
      <c r="AB6452" t="inlineStr"/>
      <c r="AC6452" t="inlineStr">
        <is>
          <t>0x38248063852779c17ca97fc2bffdba278cd0e9d968500010e1b4c39bcfac892d</t>
        </is>
      </c>
      <c r="AD6452" t="n">
        <v>1</v>
      </c>
      <c r="AE6452" t="n">
        <v>1</v>
      </c>
    </row>
    <row r="6453">
      <c r="A6453" t="inlineStr">
        <is>
          <t>d4a42fd4-41bf-49b9-bd0d-7a375cfe92c8</t>
        </is>
      </c>
      <c r="B6453" s="115" t="n">
        <v>44895</v>
      </c>
      <c r="C6453" s="115" t="n">
        <v>44895</v>
      </c>
      <c r="D6453" t="n">
        <v>-0.005186438</v>
      </c>
      <c r="E6453" t="n">
        <v>-0.005186438</v>
      </c>
      <c r="F6453" t="inlineStr">
        <is>
          <t>MATIC</t>
        </is>
      </c>
      <c r="G6453" t="n">
        <v>4.897220765600419</v>
      </c>
      <c r="H6453" t="n">
        <v>-0.0253991318730991</v>
      </c>
      <c r="I6453" t="n">
        <v>-0.0253991318730991</v>
      </c>
      <c r="J6453" t="n">
        <v>1</v>
      </c>
      <c r="K6453" t="inlineStr"/>
      <c r="L6453" t="inlineStr">
        <is>
          <t>Helper</t>
        </is>
      </c>
      <c r="M6453" t="inlineStr">
        <is>
          <t>Contrato Mynt</t>
        </is>
      </c>
      <c r="N6453" t="inlineStr"/>
      <c r="O6453" t="inlineStr"/>
      <c r="P6453" t="inlineStr"/>
      <c r="Q6453" t="inlineStr"/>
      <c r="R6453" t="inlineStr">
        <is>
          <t>Sem Histórico</t>
        </is>
      </c>
      <c r="S6453" t="inlineStr"/>
      <c r="T6453" t="inlineStr">
        <is>
          <t>Helper</t>
        </is>
      </c>
      <c r="U6453" t="inlineStr"/>
      <c r="V6453" t="inlineStr">
        <is>
          <t>Envio de NFTs</t>
        </is>
      </c>
      <c r="W6453" t="inlineStr">
        <is>
          <t>NFTs</t>
        </is>
      </c>
      <c r="X6453" t="inlineStr">
        <is>
          <t>Technology &amp; Infrastructure</t>
        </is>
      </c>
      <c r="Y6453" t="inlineStr">
        <is>
          <t>Operating Costs</t>
        </is>
      </c>
      <c r="Z6453" t="inlineStr">
        <is>
          <t>Operating Costs</t>
        </is>
      </c>
      <c r="AA6453" t="inlineStr">
        <is>
          <t>Custos na Blockchain</t>
        </is>
      </c>
      <c r="AB6453" t="inlineStr"/>
      <c r="AC6453" t="inlineStr">
        <is>
          <t>0xad73afc86a4d7a7679bb96e435d13b9fc9f0d6b6f269841e47938286fcd99ee0</t>
        </is>
      </c>
      <c r="AD6453" t="n">
        <v>1</v>
      </c>
      <c r="AE6453" t="n">
        <v>1</v>
      </c>
    </row>
    <row r="6454">
      <c r="A6454" t="inlineStr">
        <is>
          <t>5367bd86-a3bc-44cc-a323-7c5769bb13d8</t>
        </is>
      </c>
      <c r="B6454" s="115" t="n">
        <v>44895</v>
      </c>
      <c r="C6454" s="115" t="n">
        <v>44895</v>
      </c>
      <c r="D6454" t="n">
        <v>-0.0097257248</v>
      </c>
      <c r="E6454" t="n">
        <v>-0.0097257248</v>
      </c>
      <c r="F6454" t="inlineStr">
        <is>
          <t>MATIC</t>
        </is>
      </c>
      <c r="G6454" t="n">
        <v>4.897220765600419</v>
      </c>
      <c r="H6454" t="n">
        <v>-0.04762902145107498</v>
      </c>
      <c r="I6454" t="n">
        <v>-0.04762902145107498</v>
      </c>
      <c r="J6454" t="n">
        <v>1</v>
      </c>
      <c r="K6454" t="inlineStr"/>
      <c r="L6454" t="inlineStr">
        <is>
          <t>Helper</t>
        </is>
      </c>
      <c r="M6454" t="inlineStr">
        <is>
          <t>Contrato Mynt</t>
        </is>
      </c>
      <c r="N6454" t="inlineStr"/>
      <c r="O6454" t="inlineStr"/>
      <c r="P6454" t="inlineStr"/>
      <c r="Q6454" t="inlineStr"/>
      <c r="R6454" t="inlineStr">
        <is>
          <t>Sem Histórico</t>
        </is>
      </c>
      <c r="S6454" t="inlineStr"/>
      <c r="T6454" t="inlineStr">
        <is>
          <t>Helper</t>
        </is>
      </c>
      <c r="U6454" t="inlineStr"/>
      <c r="V6454" t="inlineStr">
        <is>
          <t>Envio de NFTs</t>
        </is>
      </c>
      <c r="W6454" t="inlineStr">
        <is>
          <t>NFTs</t>
        </is>
      </c>
      <c r="X6454" t="inlineStr">
        <is>
          <t>Technology &amp; Infrastructure</t>
        </is>
      </c>
      <c r="Y6454" t="inlineStr">
        <is>
          <t>Operating Costs</t>
        </is>
      </c>
      <c r="Z6454" t="inlineStr">
        <is>
          <t>Operating Costs</t>
        </is>
      </c>
      <c r="AA6454" t="inlineStr">
        <is>
          <t>Custos na Blockchain</t>
        </is>
      </c>
      <c r="AB6454" t="inlineStr"/>
      <c r="AC6454" t="inlineStr">
        <is>
          <t>0xf9135fc790d7d2116914eb3a2d9973446f656cc2712895a05d4408e8d9cb7a02</t>
        </is>
      </c>
      <c r="AD6454" t="n">
        <v>1</v>
      </c>
      <c r="AE6454" t="n">
        <v>1</v>
      </c>
    </row>
    <row r="6455">
      <c r="A6455" t="inlineStr">
        <is>
          <t>2a0bed4c-3688-42fb-91be-56c95cf78437</t>
        </is>
      </c>
      <c r="B6455" s="115" t="n">
        <v>44895</v>
      </c>
      <c r="C6455" s="115" t="n">
        <v>44895</v>
      </c>
      <c r="D6455" t="n">
        <v>-0.0042728636</v>
      </c>
      <c r="E6455" t="n">
        <v>-0.0042728636</v>
      </c>
      <c r="F6455" t="inlineStr">
        <is>
          <t>MATIC</t>
        </is>
      </c>
      <c r="G6455" t="n">
        <v>4.897220765600419</v>
      </c>
      <c r="H6455" t="n">
        <v>-0.02092515635049816</v>
      </c>
      <c r="I6455" t="n">
        <v>-0.02092515635049816</v>
      </c>
      <c r="J6455" t="n">
        <v>1</v>
      </c>
      <c r="K6455" t="inlineStr"/>
      <c r="L6455" t="inlineStr">
        <is>
          <t>Helper</t>
        </is>
      </c>
      <c r="M6455" t="inlineStr">
        <is>
          <t>Contrato Mynt</t>
        </is>
      </c>
      <c r="N6455" t="inlineStr"/>
      <c r="O6455" t="inlineStr"/>
      <c r="P6455" t="inlineStr"/>
      <c r="Q6455" t="inlineStr"/>
      <c r="R6455" t="inlineStr">
        <is>
          <t>Sem Histórico</t>
        </is>
      </c>
      <c r="S6455" t="inlineStr"/>
      <c r="T6455" t="inlineStr">
        <is>
          <t>Helper</t>
        </is>
      </c>
      <c r="U6455" t="inlineStr"/>
      <c r="V6455" t="inlineStr">
        <is>
          <t>Envio de NFTs</t>
        </is>
      </c>
      <c r="W6455" t="inlineStr">
        <is>
          <t>NFTs</t>
        </is>
      </c>
      <c r="X6455" t="inlineStr">
        <is>
          <t>Technology &amp; Infrastructure</t>
        </is>
      </c>
      <c r="Y6455" t="inlineStr">
        <is>
          <t>Operating Costs</t>
        </is>
      </c>
      <c r="Z6455" t="inlineStr">
        <is>
          <t>Operating Costs</t>
        </is>
      </c>
      <c r="AA6455" t="inlineStr">
        <is>
          <t>Custos na Blockchain</t>
        </is>
      </c>
      <c r="AB6455" t="inlineStr"/>
      <c r="AC6455" t="inlineStr">
        <is>
          <t>0x5c33e142273c2e41dfcf4c9484bd0a3c3974de7339f06b17d027c927677c83d5</t>
        </is>
      </c>
      <c r="AD6455" t="n">
        <v>1</v>
      </c>
      <c r="AE6455" t="n">
        <v>1</v>
      </c>
    </row>
    <row r="6456">
      <c r="A6456" t="inlineStr">
        <is>
          <t>d52aff05-8ca2-4750-9203-c182da9d0f9b</t>
        </is>
      </c>
      <c r="B6456" s="115" t="n">
        <v>44895</v>
      </c>
      <c r="C6456" s="115" t="n">
        <v>44895</v>
      </c>
      <c r="D6456" t="n">
        <v>-0.005087798599999999</v>
      </c>
      <c r="E6456" t="n">
        <v>-0.005087798599999999</v>
      </c>
      <c r="F6456" t="inlineStr">
        <is>
          <t>MATIC</t>
        </is>
      </c>
      <c r="G6456" t="n">
        <v>4.897220765600419</v>
      </c>
      <c r="H6456" t="n">
        <v>-0.02491607295511274</v>
      </c>
      <c r="I6456" t="n">
        <v>-0.02491607295511274</v>
      </c>
      <c r="J6456" t="n">
        <v>1</v>
      </c>
      <c r="K6456" t="inlineStr"/>
      <c r="L6456" t="inlineStr">
        <is>
          <t>Helper</t>
        </is>
      </c>
      <c r="M6456" t="inlineStr">
        <is>
          <t>Contrato Mynt</t>
        </is>
      </c>
      <c r="N6456" t="inlineStr"/>
      <c r="O6456" t="inlineStr"/>
      <c r="P6456" t="inlineStr"/>
      <c r="Q6456" t="inlineStr"/>
      <c r="R6456" t="inlineStr">
        <is>
          <t>Sem Histórico</t>
        </is>
      </c>
      <c r="S6456" t="inlineStr"/>
      <c r="T6456" t="inlineStr">
        <is>
          <t>Helper</t>
        </is>
      </c>
      <c r="U6456" t="inlineStr"/>
      <c r="V6456" t="inlineStr">
        <is>
          <t>Envio de NFTs</t>
        </is>
      </c>
      <c r="W6456" t="inlineStr">
        <is>
          <t>NFTs</t>
        </is>
      </c>
      <c r="X6456" t="inlineStr">
        <is>
          <t>Technology &amp; Infrastructure</t>
        </is>
      </c>
      <c r="Y6456" t="inlineStr">
        <is>
          <t>Operating Costs</t>
        </is>
      </c>
      <c r="Z6456" t="inlineStr">
        <is>
          <t>Operating Costs</t>
        </is>
      </c>
      <c r="AA6456" t="inlineStr">
        <is>
          <t>Custos na Blockchain</t>
        </is>
      </c>
      <c r="AB6456" t="inlineStr"/>
      <c r="AC6456" t="inlineStr">
        <is>
          <t>0x8e10e968080771041907c9c851a487ff1ebd11f5233a56d73e2690d85fdaa69a</t>
        </is>
      </c>
      <c r="AD6456" t="n">
        <v>1</v>
      </c>
      <c r="AE6456" t="n">
        <v>1</v>
      </c>
    </row>
    <row r="6457">
      <c r="A6457" t="inlineStr">
        <is>
          <t>5bf58b16-9b2d-43c0-a2df-f9029e7b3222</t>
        </is>
      </c>
      <c r="B6457" s="115" t="n">
        <v>44895</v>
      </c>
      <c r="C6457" s="115" t="n">
        <v>44895</v>
      </c>
      <c r="D6457" t="n">
        <v>-0.0042882194</v>
      </c>
      <c r="E6457" t="n">
        <v>-0.0042882194</v>
      </c>
      <c r="F6457" t="inlineStr">
        <is>
          <t>MATIC</t>
        </is>
      </c>
      <c r="G6457" t="n">
        <v>4.897220765600419</v>
      </c>
      <c r="H6457" t="n">
        <v>-0.02100035709313057</v>
      </c>
      <c r="I6457" t="n">
        <v>-0.02100035709313057</v>
      </c>
      <c r="J6457" t="n">
        <v>1</v>
      </c>
      <c r="K6457" t="inlineStr"/>
      <c r="L6457" t="inlineStr">
        <is>
          <t>Helper</t>
        </is>
      </c>
      <c r="M6457" t="inlineStr">
        <is>
          <t>Contrato Mynt</t>
        </is>
      </c>
      <c r="N6457" t="inlineStr"/>
      <c r="O6457" t="inlineStr"/>
      <c r="P6457" t="inlineStr"/>
      <c r="Q6457" t="inlineStr"/>
      <c r="R6457" t="inlineStr">
        <is>
          <t>Sem Histórico</t>
        </is>
      </c>
      <c r="S6457" t="inlineStr"/>
      <c r="T6457" t="inlineStr">
        <is>
          <t>Helper</t>
        </is>
      </c>
      <c r="U6457" t="inlineStr"/>
      <c r="V6457" t="inlineStr">
        <is>
          <t>Envio de NFTs</t>
        </is>
      </c>
      <c r="W6457" t="inlineStr">
        <is>
          <t>NFTs</t>
        </is>
      </c>
      <c r="X6457" t="inlineStr">
        <is>
          <t>Technology &amp; Infrastructure</t>
        </is>
      </c>
      <c r="Y6457" t="inlineStr">
        <is>
          <t>Operating Costs</t>
        </is>
      </c>
      <c r="Z6457" t="inlineStr">
        <is>
          <t>Operating Costs</t>
        </is>
      </c>
      <c r="AA6457" t="inlineStr">
        <is>
          <t>Custos na Blockchain</t>
        </is>
      </c>
      <c r="AB6457" t="inlineStr"/>
      <c r="AC6457" t="inlineStr">
        <is>
          <t>0x940a2c5ecb17e87a3405bed9ff5bb75ad254745360d7dec5ec1f1d381d26c850</t>
        </is>
      </c>
      <c r="AD6457" t="n">
        <v>1</v>
      </c>
      <c r="AE6457" t="n">
        <v>1</v>
      </c>
    </row>
    <row r="6458">
      <c r="A6458" t="inlineStr">
        <is>
          <t>9c97afff-9e2d-47bd-b686-6ba2ea6589b6</t>
        </is>
      </c>
      <c r="B6458" s="115" t="n">
        <v>44895</v>
      </c>
      <c r="C6458" s="115" t="n">
        <v>44895</v>
      </c>
      <c r="D6458" t="n">
        <v>-0.0049774048</v>
      </c>
      <c r="E6458" t="n">
        <v>-0.0049774048</v>
      </c>
      <c r="F6458" t="inlineStr">
        <is>
          <t>MATIC</t>
        </is>
      </c>
      <c r="G6458" t="n">
        <v>4.897220765600419</v>
      </c>
      <c r="H6458" t="n">
        <v>-0.0243754501453592</v>
      </c>
      <c r="I6458" t="n">
        <v>-0.0243754501453592</v>
      </c>
      <c r="J6458" t="n">
        <v>1</v>
      </c>
      <c r="K6458" t="inlineStr"/>
      <c r="L6458" t="inlineStr">
        <is>
          <t>Helper</t>
        </is>
      </c>
      <c r="M6458" t="inlineStr">
        <is>
          <t>Contrato Mynt</t>
        </is>
      </c>
      <c r="N6458" t="inlineStr"/>
      <c r="O6458" t="inlineStr"/>
      <c r="P6458" t="inlineStr"/>
      <c r="Q6458" t="inlineStr"/>
      <c r="R6458" t="inlineStr">
        <is>
          <t>Sem Histórico</t>
        </is>
      </c>
      <c r="S6458" t="inlineStr"/>
      <c r="T6458" t="inlineStr">
        <is>
          <t>Helper</t>
        </is>
      </c>
      <c r="U6458" t="inlineStr"/>
      <c r="V6458" t="inlineStr">
        <is>
          <t>Envio de NFTs</t>
        </is>
      </c>
      <c r="W6458" t="inlineStr">
        <is>
          <t>NFTs</t>
        </is>
      </c>
      <c r="X6458" t="inlineStr">
        <is>
          <t>Technology &amp; Infrastructure</t>
        </is>
      </c>
      <c r="Y6458" t="inlineStr">
        <is>
          <t>Operating Costs</t>
        </is>
      </c>
      <c r="Z6458" t="inlineStr">
        <is>
          <t>Operating Costs</t>
        </is>
      </c>
      <c r="AA6458" t="inlineStr">
        <is>
          <t>Custos na Blockchain</t>
        </is>
      </c>
      <c r="AB6458" t="inlineStr"/>
      <c r="AC6458" t="inlineStr">
        <is>
          <t>0x9e3639c16b0aa4783a62e9a2de2ef3cb9dcd28f2f4c05936594b672639985cab</t>
        </is>
      </c>
      <c r="AD6458" t="n">
        <v>1</v>
      </c>
      <c r="AE6458" t="n">
        <v>1</v>
      </c>
    </row>
    <row r="6459">
      <c r="A6459" t="inlineStr">
        <is>
          <t>4325c3cf-40a4-4233-823c-3c0dd2048ee6</t>
        </is>
      </c>
      <c r="B6459" s="115" t="n">
        <v>44895</v>
      </c>
      <c r="C6459" s="115" t="n">
        <v>44895</v>
      </c>
      <c r="D6459" t="n">
        <v>-0.003537222</v>
      </c>
      <c r="E6459" t="n">
        <v>-0.003537222</v>
      </c>
      <c r="F6459" t="inlineStr">
        <is>
          <t>MATIC</t>
        </is>
      </c>
      <c r="G6459" t="n">
        <v>4.897220765600419</v>
      </c>
      <c r="H6459" t="n">
        <v>-0.01732255703093864</v>
      </c>
      <c r="I6459" t="n">
        <v>-0.01732255703093864</v>
      </c>
      <c r="J6459" t="n">
        <v>1</v>
      </c>
      <c r="K6459" t="inlineStr"/>
      <c r="L6459" t="inlineStr">
        <is>
          <t>Helper</t>
        </is>
      </c>
      <c r="M6459" t="inlineStr">
        <is>
          <t>Contrato Mynt</t>
        </is>
      </c>
      <c r="N6459" t="inlineStr"/>
      <c r="O6459" t="inlineStr"/>
      <c r="P6459" t="inlineStr"/>
      <c r="Q6459" t="inlineStr"/>
      <c r="R6459" t="inlineStr">
        <is>
          <t>Sem Histórico</t>
        </is>
      </c>
      <c r="S6459" t="inlineStr"/>
      <c r="T6459" t="inlineStr">
        <is>
          <t>Helper</t>
        </is>
      </c>
      <c r="U6459" t="inlineStr"/>
      <c r="V6459" t="inlineStr">
        <is>
          <t>Envio de NFTs</t>
        </is>
      </c>
      <c r="W6459" t="inlineStr">
        <is>
          <t>NFTs</t>
        </is>
      </c>
      <c r="X6459" t="inlineStr">
        <is>
          <t>Technology &amp; Infrastructure</t>
        </is>
      </c>
      <c r="Y6459" t="inlineStr">
        <is>
          <t>Operating Costs</t>
        </is>
      </c>
      <c r="Z6459" t="inlineStr">
        <is>
          <t>Operating Costs</t>
        </is>
      </c>
      <c r="AA6459" t="inlineStr">
        <is>
          <t>Custos na Blockchain</t>
        </is>
      </c>
      <c r="AB6459" t="inlineStr"/>
      <c r="AC6459" t="inlineStr">
        <is>
          <t>0x2e02de6c25e81e61f419843d5d39f2358d19da9958e9e8dcd2178b2c0fbfa240</t>
        </is>
      </c>
      <c r="AD6459" t="n">
        <v>1</v>
      </c>
      <c r="AE6459" t="n">
        <v>1</v>
      </c>
    </row>
    <row r="6460">
      <c r="A6460" t="inlineStr">
        <is>
          <t>af63cea4-0c5a-4599-b238-91fdca6e2005</t>
        </is>
      </c>
      <c r="B6460" s="115" t="n">
        <v>44894</v>
      </c>
      <c r="C6460" s="115" t="n">
        <v>44894</v>
      </c>
      <c r="D6460" t="n">
        <v>0.0015</v>
      </c>
      <c r="E6460" t="n">
        <v>0.0015</v>
      </c>
      <c r="F6460" t="inlineStr">
        <is>
          <t>ETH</t>
        </is>
      </c>
      <c r="G6460" t="n">
        <v>6480.277185501067</v>
      </c>
      <c r="H6460" t="n">
        <v>9.720415778251601</v>
      </c>
      <c r="I6460" t="n">
        <v>9.720415778251601</v>
      </c>
      <c r="J6460" t="n">
        <v>1</v>
      </c>
      <c r="K6460" t="inlineStr"/>
      <c r="L6460" t="inlineStr">
        <is>
          <t>OpenSea Seaport</t>
        </is>
      </c>
      <c r="M6460" t="inlineStr">
        <is>
          <t>Seamore</t>
        </is>
      </c>
      <c r="N6460" t="inlineStr"/>
      <c r="O6460" t="inlineStr"/>
      <c r="P6460" t="inlineStr"/>
      <c r="Q6460" t="inlineStr"/>
      <c r="R6460" t="inlineStr">
        <is>
          <t>Sem Histórico</t>
        </is>
      </c>
      <c r="S6460" t="inlineStr"/>
      <c r="T6460" t="inlineStr">
        <is>
          <t>Seamore</t>
        </is>
      </c>
      <c r="U6460" t="inlineStr"/>
      <c r="V6460" t="inlineStr">
        <is>
          <t>Venda Secundária</t>
        </is>
      </c>
      <c r="W6460" t="inlineStr">
        <is>
          <t>Venda Secundária</t>
        </is>
      </c>
      <c r="X6460" t="inlineStr">
        <is>
          <t>Non Recurrent</t>
        </is>
      </c>
      <c r="Y6460" t="inlineStr">
        <is>
          <t>Operating Revenue</t>
        </is>
      </c>
      <c r="Z6460" t="inlineStr">
        <is>
          <t>Operating Revenue</t>
        </is>
      </c>
      <c r="AA6460" t="inlineStr">
        <is>
          <t>Receita Operacional</t>
        </is>
      </c>
      <c r="AB6460" t="inlineStr"/>
      <c r="AC6460" t="inlineStr">
        <is>
          <t>0xacab752a1a140262fb0d7bc18f88531aca8a6207c6aad529b62100bd6e04aba0</t>
        </is>
      </c>
      <c r="AD6460" t="n">
        <v>1</v>
      </c>
      <c r="AE6460" t="n">
        <v>1</v>
      </c>
    </row>
    <row r="6461">
      <c r="A6461" t="inlineStr">
        <is>
          <t>1ead63d5-30bb-4835-ac1b-f2a72f3279c4</t>
        </is>
      </c>
      <c r="B6461" s="115" t="n">
        <v>44894</v>
      </c>
      <c r="C6461" s="115" t="n">
        <v>44894</v>
      </c>
      <c r="D6461" t="n">
        <v>-0.0025129632</v>
      </c>
      <c r="E6461" t="n">
        <v>-0.0025129632</v>
      </c>
      <c r="F6461" t="inlineStr">
        <is>
          <t>MATIC</t>
        </is>
      </c>
      <c r="G6461" t="n">
        <v>4.468550106609809</v>
      </c>
      <c r="H6461" t="n">
        <v>-0.01122930197526653</v>
      </c>
      <c r="I6461" t="n">
        <v>-0.01122930197526653</v>
      </c>
      <c r="J6461" t="n">
        <v>1</v>
      </c>
      <c r="K6461" t="inlineStr"/>
      <c r="L6461" t="inlineStr">
        <is>
          <t>Helper</t>
        </is>
      </c>
      <c r="M6461" t="inlineStr">
        <is>
          <t>Contrato Mynt</t>
        </is>
      </c>
      <c r="N6461" t="inlineStr"/>
      <c r="O6461" t="inlineStr"/>
      <c r="P6461" t="inlineStr"/>
      <c r="Q6461" t="inlineStr"/>
      <c r="R6461" t="inlineStr">
        <is>
          <t>Sem Histórico</t>
        </is>
      </c>
      <c r="S6461" t="inlineStr"/>
      <c r="T6461" t="inlineStr">
        <is>
          <t>Helper</t>
        </is>
      </c>
      <c r="U6461" t="inlineStr"/>
      <c r="V6461" t="inlineStr">
        <is>
          <t>Envio de NFTs</t>
        </is>
      </c>
      <c r="W6461" t="inlineStr">
        <is>
          <t>NFTs</t>
        </is>
      </c>
      <c r="X6461" t="inlineStr">
        <is>
          <t>Technology &amp; Infrastructure</t>
        </is>
      </c>
      <c r="Y6461" t="inlineStr">
        <is>
          <t>Operating Costs</t>
        </is>
      </c>
      <c r="Z6461" t="inlineStr">
        <is>
          <t>Operating Costs</t>
        </is>
      </c>
      <c r="AA6461" t="inlineStr">
        <is>
          <t>Custos na Blockchain</t>
        </is>
      </c>
      <c r="AB6461" t="inlineStr"/>
      <c r="AC6461" t="inlineStr">
        <is>
          <t>0x333b0977426f0e321a41026fffb581338149b2b53e65f0c41127908a1e737c56</t>
        </is>
      </c>
      <c r="AD6461" t="n">
        <v>1</v>
      </c>
      <c r="AE6461" t="n">
        <v>1</v>
      </c>
    </row>
    <row r="6462">
      <c r="A6462" t="inlineStr">
        <is>
          <t>9c2ca8a1-b9a3-4d44-b846-33e0a5ea3d3b</t>
        </is>
      </c>
      <c r="B6462" s="115" t="n">
        <v>44894</v>
      </c>
      <c r="C6462" s="115" t="n">
        <v>44894</v>
      </c>
      <c r="D6462" t="n">
        <v>-0.0033194336</v>
      </c>
      <c r="E6462" t="n">
        <v>-0.0033194336</v>
      </c>
      <c r="F6462" t="inlineStr">
        <is>
          <t>MATIC</t>
        </is>
      </c>
      <c r="G6462" t="n">
        <v>4.468550106609809</v>
      </c>
      <c r="H6462" t="n">
        <v>-0.01483305536716418</v>
      </c>
      <c r="I6462" t="n">
        <v>-0.01483305536716418</v>
      </c>
      <c r="J6462" t="n">
        <v>1</v>
      </c>
      <c r="K6462" t="inlineStr"/>
      <c r="L6462" t="inlineStr">
        <is>
          <t>Helper</t>
        </is>
      </c>
      <c r="M6462" t="inlineStr">
        <is>
          <t>Contrato Mynt</t>
        </is>
      </c>
      <c r="N6462" t="inlineStr"/>
      <c r="O6462" t="inlineStr"/>
      <c r="P6462" t="inlineStr"/>
      <c r="Q6462" t="inlineStr"/>
      <c r="R6462" t="inlineStr">
        <is>
          <t>Sem Histórico</t>
        </is>
      </c>
      <c r="S6462" t="inlineStr"/>
      <c r="T6462" t="inlineStr">
        <is>
          <t>Helper</t>
        </is>
      </c>
      <c r="U6462" t="inlineStr"/>
      <c r="V6462" t="inlineStr">
        <is>
          <t>Envio de NFTs</t>
        </is>
      </c>
      <c r="W6462" t="inlineStr">
        <is>
          <t>NFTs</t>
        </is>
      </c>
      <c r="X6462" t="inlineStr">
        <is>
          <t>Technology &amp; Infrastructure</t>
        </is>
      </c>
      <c r="Y6462" t="inlineStr">
        <is>
          <t>Operating Costs</t>
        </is>
      </c>
      <c r="Z6462" t="inlineStr">
        <is>
          <t>Operating Costs</t>
        </is>
      </c>
      <c r="AA6462" t="inlineStr">
        <is>
          <t>Custos na Blockchain</t>
        </is>
      </c>
      <c r="AB6462" t="inlineStr"/>
      <c r="AC6462" t="inlineStr">
        <is>
          <t>0xf50a7b72aa60d8be6de15366106d2064a4d89f5db6f11a2c148ac0e419bbf0e9</t>
        </is>
      </c>
      <c r="AD6462" t="n">
        <v>1</v>
      </c>
      <c r="AE6462" t="n">
        <v>1</v>
      </c>
    </row>
    <row r="6463">
      <c r="A6463" t="inlineStr">
        <is>
          <t>0cbc0ebc-2163-4d26-bef2-e1b2fb7d11c5</t>
        </is>
      </c>
      <c r="B6463" s="115" t="n">
        <v>44894</v>
      </c>
      <c r="C6463" s="115" t="n">
        <v>44894</v>
      </c>
      <c r="D6463" t="n">
        <v>-0.00442332</v>
      </c>
      <c r="E6463" t="n">
        <v>-0.00442332</v>
      </c>
      <c r="F6463" t="inlineStr">
        <is>
          <t>MATIC</t>
        </is>
      </c>
      <c r="G6463" t="n">
        <v>4.468550106609809</v>
      </c>
      <c r="H6463" t="n">
        <v>-0.0197658270575693</v>
      </c>
      <c r="I6463" t="n">
        <v>-0.0197658270575693</v>
      </c>
      <c r="J6463" t="n">
        <v>1</v>
      </c>
      <c r="K6463" t="inlineStr"/>
      <c r="L6463" t="inlineStr">
        <is>
          <t>Helper</t>
        </is>
      </c>
      <c r="M6463" t="inlineStr">
        <is>
          <t>Contrato Mynt</t>
        </is>
      </c>
      <c r="N6463" t="inlineStr"/>
      <c r="O6463" t="inlineStr"/>
      <c r="P6463" t="inlineStr"/>
      <c r="Q6463" t="inlineStr"/>
      <c r="R6463" t="inlineStr">
        <is>
          <t>Sem Histórico</t>
        </is>
      </c>
      <c r="S6463" t="inlineStr"/>
      <c r="T6463" t="inlineStr">
        <is>
          <t>Helper</t>
        </is>
      </c>
      <c r="U6463" t="inlineStr"/>
      <c r="V6463" t="inlineStr">
        <is>
          <t>Envio de NFTs</t>
        </is>
      </c>
      <c r="W6463" t="inlineStr">
        <is>
          <t>NFTs</t>
        </is>
      </c>
      <c r="X6463" t="inlineStr">
        <is>
          <t>Technology &amp; Infrastructure</t>
        </is>
      </c>
      <c r="Y6463" t="inlineStr">
        <is>
          <t>Operating Costs</t>
        </is>
      </c>
      <c r="Z6463" t="inlineStr">
        <is>
          <t>Operating Costs</t>
        </is>
      </c>
      <c r="AA6463" t="inlineStr">
        <is>
          <t>Custos na Blockchain</t>
        </is>
      </c>
      <c r="AB6463" t="inlineStr"/>
      <c r="AC6463" t="inlineStr">
        <is>
          <t>0xf1a8918fe191297638de0f44030d21c05a03227977bac074f19ef79f6ec2ae9c</t>
        </is>
      </c>
      <c r="AD6463" t="n">
        <v>1</v>
      </c>
      <c r="AE6463" t="n">
        <v>1</v>
      </c>
    </row>
    <row r="6464">
      <c r="A6464" t="inlineStr">
        <is>
          <t>1a24ff39-0654-4e53-8f24-5bac3b7211c4</t>
        </is>
      </c>
      <c r="B6464" s="115" t="n">
        <v>44894</v>
      </c>
      <c r="C6464" s="115" t="n">
        <v>44894</v>
      </c>
      <c r="D6464" t="n">
        <v>-0.0028220192</v>
      </c>
      <c r="E6464" t="n">
        <v>-0.0028220192</v>
      </c>
      <c r="F6464" t="inlineStr">
        <is>
          <t>MATIC</t>
        </is>
      </c>
      <c r="G6464" t="n">
        <v>4.468550106609809</v>
      </c>
      <c r="H6464" t="n">
        <v>-0.01261033419701493</v>
      </c>
      <c r="I6464" t="n">
        <v>-0.01261033419701493</v>
      </c>
      <c r="J6464" t="n">
        <v>1</v>
      </c>
      <c r="K6464" t="inlineStr"/>
      <c r="L6464" t="inlineStr">
        <is>
          <t>Helper</t>
        </is>
      </c>
      <c r="M6464" t="inlineStr">
        <is>
          <t>Contrato Mynt</t>
        </is>
      </c>
      <c r="N6464" t="inlineStr"/>
      <c r="O6464" t="inlineStr"/>
      <c r="P6464" t="inlineStr"/>
      <c r="Q6464" t="inlineStr"/>
      <c r="R6464" t="inlineStr">
        <is>
          <t>Sem Histórico</t>
        </is>
      </c>
      <c r="S6464" t="inlineStr"/>
      <c r="T6464" t="inlineStr">
        <is>
          <t>Helper</t>
        </is>
      </c>
      <c r="U6464" t="inlineStr"/>
      <c r="V6464" t="inlineStr">
        <is>
          <t>Envio de NFTs</t>
        </is>
      </c>
      <c r="W6464" t="inlineStr">
        <is>
          <t>NFTs</t>
        </is>
      </c>
      <c r="X6464" t="inlineStr">
        <is>
          <t>Technology &amp; Infrastructure</t>
        </is>
      </c>
      <c r="Y6464" t="inlineStr">
        <is>
          <t>Operating Costs</t>
        </is>
      </c>
      <c r="Z6464" t="inlineStr">
        <is>
          <t>Operating Costs</t>
        </is>
      </c>
      <c r="AA6464" t="inlineStr">
        <is>
          <t>Custos na Blockchain</t>
        </is>
      </c>
      <c r="AB6464" t="inlineStr"/>
      <c r="AC6464" t="inlineStr">
        <is>
          <t>0x844576ee9d4586082957f2d858f77dfb929f2e105a670acf383e7aa0db79fadb</t>
        </is>
      </c>
      <c r="AD6464" t="n">
        <v>1</v>
      </c>
      <c r="AE6464" t="n">
        <v>1</v>
      </c>
    </row>
    <row r="6465">
      <c r="A6465" t="inlineStr">
        <is>
          <t>116987f8-5f7d-44ff-a060-234c660c8e4d</t>
        </is>
      </c>
      <c r="B6465" s="115" t="n">
        <v>44894</v>
      </c>
      <c r="C6465" s="115" t="n">
        <v>44894</v>
      </c>
      <c r="D6465" t="n">
        <v>-0.0025326392</v>
      </c>
      <c r="E6465" t="n">
        <v>-0.0025326392</v>
      </c>
      <c r="F6465" t="inlineStr">
        <is>
          <t>MATIC</t>
        </is>
      </c>
      <c r="G6465" t="n">
        <v>4.468550106609809</v>
      </c>
      <c r="H6465" t="n">
        <v>-0.01131722516716418</v>
      </c>
      <c r="I6465" t="n">
        <v>-0.01131722516716418</v>
      </c>
      <c r="J6465" t="n">
        <v>1</v>
      </c>
      <c r="K6465" t="inlineStr"/>
      <c r="L6465" t="inlineStr">
        <is>
          <t>Helper</t>
        </is>
      </c>
      <c r="M6465" t="inlineStr">
        <is>
          <t>Contrato Mynt</t>
        </is>
      </c>
      <c r="N6465" t="inlineStr"/>
      <c r="O6465" t="inlineStr"/>
      <c r="P6465" t="inlineStr"/>
      <c r="Q6465" t="inlineStr"/>
      <c r="R6465" t="inlineStr">
        <is>
          <t>Sem Histórico</t>
        </is>
      </c>
      <c r="S6465" t="inlineStr"/>
      <c r="T6465" t="inlineStr">
        <is>
          <t>Helper</t>
        </is>
      </c>
      <c r="U6465" t="inlineStr"/>
      <c r="V6465" t="inlineStr">
        <is>
          <t>Envio de NFTs</t>
        </is>
      </c>
      <c r="W6465" t="inlineStr">
        <is>
          <t>NFTs</t>
        </is>
      </c>
      <c r="X6465" t="inlineStr">
        <is>
          <t>Technology &amp; Infrastructure</t>
        </is>
      </c>
      <c r="Y6465" t="inlineStr">
        <is>
          <t>Operating Costs</t>
        </is>
      </c>
      <c r="Z6465" t="inlineStr">
        <is>
          <t>Operating Costs</t>
        </is>
      </c>
      <c r="AA6465" t="inlineStr">
        <is>
          <t>Custos na Blockchain</t>
        </is>
      </c>
      <c r="AB6465" t="inlineStr"/>
      <c r="AC6465" t="inlineStr">
        <is>
          <t>0x9b6ff941e73daab0a14d7ae152aa6fc4fb166b619fabdd1d5a82f859240e6d00</t>
        </is>
      </c>
      <c r="AD6465" t="n">
        <v>1</v>
      </c>
      <c r="AE6465" t="n">
        <v>1</v>
      </c>
    </row>
    <row r="6466">
      <c r="A6466" t="inlineStr">
        <is>
          <t>af0431f6-b316-4963-90d9-ee1f86f935cb</t>
        </is>
      </c>
      <c r="B6466" s="115" t="n">
        <v>44894</v>
      </c>
      <c r="C6466" s="115" t="n">
        <v>44894</v>
      </c>
      <c r="D6466" t="n">
        <v>-0.0024796474</v>
      </c>
      <c r="E6466" t="n">
        <v>-0.0024796474</v>
      </c>
      <c r="F6466" t="inlineStr">
        <is>
          <t>MATIC</t>
        </is>
      </c>
      <c r="G6466" t="n">
        <v>4.468550106609809</v>
      </c>
      <c r="H6466" t="n">
        <v>-0.01108042865362474</v>
      </c>
      <c r="I6466" t="n">
        <v>-0.01108042865362474</v>
      </c>
      <c r="J6466" t="n">
        <v>1</v>
      </c>
      <c r="K6466" t="inlineStr"/>
      <c r="L6466" t="inlineStr">
        <is>
          <t>Helper</t>
        </is>
      </c>
      <c r="M6466" t="inlineStr">
        <is>
          <t>Contrato Mynt</t>
        </is>
      </c>
      <c r="N6466" t="inlineStr"/>
      <c r="O6466" t="inlineStr"/>
      <c r="P6466" t="inlineStr"/>
      <c r="Q6466" t="inlineStr"/>
      <c r="R6466" t="inlineStr">
        <is>
          <t>Sem Histórico</t>
        </is>
      </c>
      <c r="S6466" t="inlineStr"/>
      <c r="T6466" t="inlineStr">
        <is>
          <t>Helper</t>
        </is>
      </c>
      <c r="U6466" t="inlineStr"/>
      <c r="V6466" t="inlineStr">
        <is>
          <t>Envio de NFTs</t>
        </is>
      </c>
      <c r="W6466" t="inlineStr">
        <is>
          <t>NFTs</t>
        </is>
      </c>
      <c r="X6466" t="inlineStr">
        <is>
          <t>Technology &amp; Infrastructure</t>
        </is>
      </c>
      <c r="Y6466" t="inlineStr">
        <is>
          <t>Operating Costs</t>
        </is>
      </c>
      <c r="Z6466" t="inlineStr">
        <is>
          <t>Operating Costs</t>
        </is>
      </c>
      <c r="AA6466" t="inlineStr">
        <is>
          <t>Custos na Blockchain</t>
        </is>
      </c>
      <c r="AB6466" t="inlineStr"/>
      <c r="AC6466" t="inlineStr">
        <is>
          <t>0x18f4eeed0fb7440183c195a4b9ad54ca70bac54f40595481d70a59653ee8ce1f</t>
        </is>
      </c>
      <c r="AD6466" t="n">
        <v>1</v>
      </c>
      <c r="AE6466" t="n">
        <v>1</v>
      </c>
    </row>
    <row r="6467">
      <c r="A6467" t="inlineStr">
        <is>
          <t>8be0f512-12b0-49bd-9dd0-e1d53301b235</t>
        </is>
      </c>
      <c r="B6467" s="115" t="n">
        <v>44894</v>
      </c>
      <c r="C6467" s="115" t="n">
        <v>44894</v>
      </c>
      <c r="D6467" t="n">
        <v>-0.0034548864</v>
      </c>
      <c r="E6467" t="n">
        <v>-0.0034548864</v>
      </c>
      <c r="F6467" t="inlineStr">
        <is>
          <t>MATIC</t>
        </is>
      </c>
      <c r="G6467" t="n">
        <v>4.468550106609809</v>
      </c>
      <c r="H6467" t="n">
        <v>-0.01543833299104478</v>
      </c>
      <c r="I6467" t="n">
        <v>-0.01543833299104478</v>
      </c>
      <c r="J6467" t="n">
        <v>1</v>
      </c>
      <c r="K6467" t="inlineStr"/>
      <c r="L6467" t="inlineStr">
        <is>
          <t>Helper</t>
        </is>
      </c>
      <c r="M6467" t="inlineStr">
        <is>
          <t>Contrato Mynt</t>
        </is>
      </c>
      <c r="N6467" t="inlineStr"/>
      <c r="O6467" t="inlineStr"/>
      <c r="P6467" t="inlineStr"/>
      <c r="Q6467" t="inlineStr"/>
      <c r="R6467" t="inlineStr">
        <is>
          <t>Sem Histórico</t>
        </is>
      </c>
      <c r="S6467" t="inlineStr"/>
      <c r="T6467" t="inlineStr">
        <is>
          <t>Helper</t>
        </is>
      </c>
      <c r="U6467" t="inlineStr"/>
      <c r="V6467" t="inlineStr">
        <is>
          <t>Envio de NFTs</t>
        </is>
      </c>
      <c r="W6467" t="inlineStr">
        <is>
          <t>NFTs</t>
        </is>
      </c>
      <c r="X6467" t="inlineStr">
        <is>
          <t>Technology &amp; Infrastructure</t>
        </is>
      </c>
      <c r="Y6467" t="inlineStr">
        <is>
          <t>Operating Costs</t>
        </is>
      </c>
      <c r="Z6467" t="inlineStr">
        <is>
          <t>Operating Costs</t>
        </is>
      </c>
      <c r="AA6467" t="inlineStr">
        <is>
          <t>Custos na Blockchain</t>
        </is>
      </c>
      <c r="AB6467" t="inlineStr"/>
      <c r="AC6467" t="inlineStr">
        <is>
          <t>0x494b63b5b21faa55ccf13532501ec7480fec2a89c901104e7f483ee8eecabf00</t>
        </is>
      </c>
      <c r="AD6467" t="n">
        <v>1</v>
      </c>
      <c r="AE6467" t="n">
        <v>1</v>
      </c>
    </row>
    <row r="6468">
      <c r="A6468" t="inlineStr">
        <is>
          <t>7de43d3b-fcd1-44f6-a7ea-ab695a350ecf</t>
        </is>
      </c>
      <c r="B6468" s="115" t="n">
        <v>44894</v>
      </c>
      <c r="C6468" s="115" t="n">
        <v>44894</v>
      </c>
      <c r="D6468" t="n">
        <v>-0.0038848576</v>
      </c>
      <c r="E6468" t="n">
        <v>-0.0038848576</v>
      </c>
      <c r="F6468" t="inlineStr">
        <is>
          <t>MATIC</t>
        </is>
      </c>
      <c r="G6468" t="n">
        <v>4.468550106609809</v>
      </c>
      <c r="H6468" t="n">
        <v>-0.01735968084264393</v>
      </c>
      <c r="I6468" t="n">
        <v>-0.01735968084264393</v>
      </c>
      <c r="J6468" t="n">
        <v>1</v>
      </c>
      <c r="K6468" t="inlineStr"/>
      <c r="L6468" t="inlineStr">
        <is>
          <t>Helper</t>
        </is>
      </c>
      <c r="M6468" t="inlineStr">
        <is>
          <t>Contrato Mynt</t>
        </is>
      </c>
      <c r="N6468" t="inlineStr"/>
      <c r="O6468" t="inlineStr"/>
      <c r="P6468" t="inlineStr"/>
      <c r="Q6468" t="inlineStr"/>
      <c r="R6468" t="inlineStr">
        <is>
          <t>Sem Histórico</t>
        </is>
      </c>
      <c r="S6468" t="inlineStr"/>
      <c r="T6468" t="inlineStr">
        <is>
          <t>Helper</t>
        </is>
      </c>
      <c r="U6468" t="inlineStr"/>
      <c r="V6468" t="inlineStr">
        <is>
          <t>Envio de NFTs</t>
        </is>
      </c>
      <c r="W6468" t="inlineStr">
        <is>
          <t>NFTs</t>
        </is>
      </c>
      <c r="X6468" t="inlineStr">
        <is>
          <t>Technology &amp; Infrastructure</t>
        </is>
      </c>
      <c r="Y6468" t="inlineStr">
        <is>
          <t>Operating Costs</t>
        </is>
      </c>
      <c r="Z6468" t="inlineStr">
        <is>
          <t>Operating Costs</t>
        </is>
      </c>
      <c r="AA6468" t="inlineStr">
        <is>
          <t>Custos na Blockchain</t>
        </is>
      </c>
      <c r="AB6468" t="inlineStr"/>
      <c r="AC6468" t="inlineStr">
        <is>
          <t>0x61da1c46daacaf69c9c80eca9c9767a2bfd57e1d0c0b8d4a8d6224d4d8df32fd</t>
        </is>
      </c>
      <c r="AD6468" t="n">
        <v>1</v>
      </c>
      <c r="AE6468" t="n">
        <v>1</v>
      </c>
    </row>
    <row r="6469">
      <c r="A6469" t="inlineStr">
        <is>
          <t>1bcf5cbb-443f-4260-a359-6754ddfbe0cb</t>
        </is>
      </c>
      <c r="B6469" s="115" t="n">
        <v>44894</v>
      </c>
      <c r="C6469" s="115" t="n">
        <v>44894</v>
      </c>
      <c r="D6469" t="n">
        <v>-0.0026826852</v>
      </c>
      <c r="E6469" t="n">
        <v>-0.0026826852</v>
      </c>
      <c r="F6469" t="inlineStr">
        <is>
          <t>MATIC</t>
        </is>
      </c>
      <c r="G6469" t="n">
        <v>4.468550106609809</v>
      </c>
      <c r="H6469" t="n">
        <v>-0.01198771323646055</v>
      </c>
      <c r="I6469" t="n">
        <v>-0.01198771323646055</v>
      </c>
      <c r="J6469" t="n">
        <v>1</v>
      </c>
      <c r="K6469" t="inlineStr"/>
      <c r="L6469" t="inlineStr">
        <is>
          <t>Helper</t>
        </is>
      </c>
      <c r="M6469" t="inlineStr">
        <is>
          <t>Contrato Mynt</t>
        </is>
      </c>
      <c r="N6469" t="inlineStr"/>
      <c r="O6469" t="inlineStr"/>
      <c r="P6469" t="inlineStr"/>
      <c r="Q6469" t="inlineStr"/>
      <c r="R6469" t="inlineStr">
        <is>
          <t>Sem Histórico</t>
        </is>
      </c>
      <c r="S6469" t="inlineStr"/>
      <c r="T6469" t="inlineStr">
        <is>
          <t>Helper</t>
        </is>
      </c>
      <c r="U6469" t="inlineStr"/>
      <c r="V6469" t="inlineStr">
        <is>
          <t>Envio de NFTs</t>
        </is>
      </c>
      <c r="W6469" t="inlineStr">
        <is>
          <t>NFTs</t>
        </is>
      </c>
      <c r="X6469" t="inlineStr">
        <is>
          <t>Technology &amp; Infrastructure</t>
        </is>
      </c>
      <c r="Y6469" t="inlineStr">
        <is>
          <t>Operating Costs</t>
        </is>
      </c>
      <c r="Z6469" t="inlineStr">
        <is>
          <t>Operating Costs</t>
        </is>
      </c>
      <c r="AA6469" t="inlineStr">
        <is>
          <t>Custos na Blockchain</t>
        </is>
      </c>
      <c r="AB6469" t="inlineStr"/>
      <c r="AC6469" t="inlineStr">
        <is>
          <t>0x5e1915f77759a2f614481ba239953f16af7043f1cf0926dfb07ccc4c7308bf6e</t>
        </is>
      </c>
      <c r="AD6469" t="n">
        <v>1</v>
      </c>
      <c r="AE6469" t="n">
        <v>1</v>
      </c>
    </row>
    <row r="6470">
      <c r="A6470" t="inlineStr">
        <is>
          <t>b566e6e5-ff77-4d8e-87ab-18c4b8dcaeea</t>
        </is>
      </c>
      <c r="B6470" s="115" t="n">
        <v>44894</v>
      </c>
      <c r="C6470" s="115" t="n">
        <v>44894</v>
      </c>
      <c r="D6470" t="n">
        <v>-0.0032500416</v>
      </c>
      <c r="E6470" t="n">
        <v>-0.0032500416</v>
      </c>
      <c r="F6470" t="inlineStr">
        <is>
          <t>MATIC</t>
        </is>
      </c>
      <c r="G6470" t="n">
        <v>4.468550106609809</v>
      </c>
      <c r="H6470" t="n">
        <v>-0.01452297373816631</v>
      </c>
      <c r="I6470" t="n">
        <v>-0.01452297373816631</v>
      </c>
      <c r="J6470" t="n">
        <v>1</v>
      </c>
      <c r="K6470" t="inlineStr"/>
      <c r="L6470" t="inlineStr">
        <is>
          <t>Helper</t>
        </is>
      </c>
      <c r="M6470" t="inlineStr">
        <is>
          <t>Contrato Mynt</t>
        </is>
      </c>
      <c r="N6470" t="inlineStr"/>
      <c r="O6470" t="inlineStr"/>
      <c r="P6470" t="inlineStr"/>
      <c r="Q6470" t="inlineStr"/>
      <c r="R6470" t="inlineStr">
        <is>
          <t>Sem Histórico</t>
        </is>
      </c>
      <c r="S6470" t="inlineStr"/>
      <c r="T6470" t="inlineStr">
        <is>
          <t>Helper</t>
        </is>
      </c>
      <c r="U6470" t="inlineStr"/>
      <c r="V6470" t="inlineStr">
        <is>
          <t>Envio de NFTs</t>
        </is>
      </c>
      <c r="W6470" t="inlineStr">
        <is>
          <t>NFTs</t>
        </is>
      </c>
      <c r="X6470" t="inlineStr">
        <is>
          <t>Technology &amp; Infrastructure</t>
        </is>
      </c>
      <c r="Y6470" t="inlineStr">
        <is>
          <t>Operating Costs</t>
        </is>
      </c>
      <c r="Z6470" t="inlineStr">
        <is>
          <t>Operating Costs</t>
        </is>
      </c>
      <c r="AA6470" t="inlineStr">
        <is>
          <t>Custos na Blockchain</t>
        </is>
      </c>
      <c r="AB6470" t="inlineStr"/>
      <c r="AC6470" t="inlineStr">
        <is>
          <t>0xcd5e26ff6caab77a441cc74e848ce0e1af92d3ad8099c55dc6b8503500eb9b42</t>
        </is>
      </c>
      <c r="AD6470" t="n">
        <v>1</v>
      </c>
      <c r="AE6470" t="n">
        <v>1</v>
      </c>
    </row>
    <row r="6471">
      <c r="A6471" t="inlineStr">
        <is>
          <t>047f4b4f-2911-4572-9c97-96ccbc231715</t>
        </is>
      </c>
      <c r="B6471" s="115" t="n">
        <v>44894</v>
      </c>
      <c r="C6471" s="115" t="n">
        <v>44894</v>
      </c>
      <c r="D6471" t="n">
        <v>-0.0024064833</v>
      </c>
      <c r="E6471" t="n">
        <v>-0.0024064833</v>
      </c>
      <c r="F6471" t="inlineStr">
        <is>
          <t>MATIC</t>
        </is>
      </c>
      <c r="G6471" t="n">
        <v>4.468550106609809</v>
      </c>
      <c r="H6471" t="n">
        <v>-0.01075349120676972</v>
      </c>
      <c r="I6471" t="n">
        <v>-0.01075349120676972</v>
      </c>
      <c r="J6471" t="n">
        <v>1</v>
      </c>
      <c r="K6471" t="inlineStr"/>
      <c r="L6471" t="inlineStr">
        <is>
          <t>Helper</t>
        </is>
      </c>
      <c r="M6471" t="inlineStr">
        <is>
          <t>Contrato Mynt</t>
        </is>
      </c>
      <c r="N6471" t="inlineStr"/>
      <c r="O6471" t="inlineStr"/>
      <c r="P6471" t="inlineStr"/>
      <c r="Q6471" t="inlineStr"/>
      <c r="R6471" t="inlineStr">
        <is>
          <t>Sem Histórico</t>
        </is>
      </c>
      <c r="S6471" t="inlineStr"/>
      <c r="T6471" t="inlineStr">
        <is>
          <t>Helper</t>
        </is>
      </c>
      <c r="U6471" t="inlineStr"/>
      <c r="V6471" t="inlineStr">
        <is>
          <t>Envio de NFTs</t>
        </is>
      </c>
      <c r="W6471" t="inlineStr">
        <is>
          <t>NFTs</t>
        </is>
      </c>
      <c r="X6471" t="inlineStr">
        <is>
          <t>Technology &amp; Infrastructure</t>
        </is>
      </c>
      <c r="Y6471" t="inlineStr">
        <is>
          <t>Operating Costs</t>
        </is>
      </c>
      <c r="Z6471" t="inlineStr">
        <is>
          <t>Operating Costs</t>
        </is>
      </c>
      <c r="AA6471" t="inlineStr">
        <is>
          <t>Custos na Blockchain</t>
        </is>
      </c>
      <c r="AB6471" t="inlineStr"/>
      <c r="AC6471" t="inlineStr">
        <is>
          <t>0x6f96efb37f888838c3953f2f0ad5ac31a9dfb27090a69ccbac161d35af2cf6c2</t>
        </is>
      </c>
      <c r="AD6471" t="n">
        <v>1</v>
      </c>
      <c r="AE6471" t="n">
        <v>1</v>
      </c>
    </row>
    <row r="6472">
      <c r="A6472" t="inlineStr">
        <is>
          <t>f7e255eb-9d1b-40fb-9a71-297f4540a85b</t>
        </is>
      </c>
      <c r="B6472" s="115" t="n">
        <v>44894</v>
      </c>
      <c r="C6472" s="115" t="n">
        <v>44894</v>
      </c>
      <c r="D6472" t="n">
        <v>-0.0037863616</v>
      </c>
      <c r="E6472" t="n">
        <v>-0.0037863616</v>
      </c>
      <c r="F6472" t="inlineStr">
        <is>
          <t>MATIC</t>
        </is>
      </c>
      <c r="G6472" t="n">
        <v>4.468550106609809</v>
      </c>
      <c r="H6472" t="n">
        <v>-0.01691954653134329</v>
      </c>
      <c r="I6472" t="n">
        <v>-0.01691954653134329</v>
      </c>
      <c r="J6472" t="n">
        <v>1</v>
      </c>
      <c r="K6472" t="inlineStr"/>
      <c r="L6472" t="inlineStr">
        <is>
          <t>Helper</t>
        </is>
      </c>
      <c r="M6472" t="inlineStr">
        <is>
          <t>Contrato Mynt</t>
        </is>
      </c>
      <c r="N6472" t="inlineStr"/>
      <c r="O6472" t="inlineStr"/>
      <c r="P6472" t="inlineStr"/>
      <c r="Q6472" t="inlineStr"/>
      <c r="R6472" t="inlineStr">
        <is>
          <t>Sem Histórico</t>
        </is>
      </c>
      <c r="S6472" t="inlineStr"/>
      <c r="T6472" t="inlineStr">
        <is>
          <t>Helper</t>
        </is>
      </c>
      <c r="U6472" t="inlineStr"/>
      <c r="V6472" t="inlineStr">
        <is>
          <t>Envio de NFTs</t>
        </is>
      </c>
      <c r="W6472" t="inlineStr">
        <is>
          <t>NFTs</t>
        </is>
      </c>
      <c r="X6472" t="inlineStr">
        <is>
          <t>Technology &amp; Infrastructure</t>
        </is>
      </c>
      <c r="Y6472" t="inlineStr">
        <is>
          <t>Operating Costs</t>
        </is>
      </c>
      <c r="Z6472" t="inlineStr">
        <is>
          <t>Operating Costs</t>
        </is>
      </c>
      <c r="AA6472" t="inlineStr">
        <is>
          <t>Custos na Blockchain</t>
        </is>
      </c>
      <c r="AB6472" t="inlineStr"/>
      <c r="AC6472" t="inlineStr">
        <is>
          <t>0x1e31da33bfc5654de3959c22cb932a9ff67fac83df2451778e2c2ea26f4f96ab</t>
        </is>
      </c>
      <c r="AD6472" t="n">
        <v>1</v>
      </c>
      <c r="AE6472" t="n">
        <v>1</v>
      </c>
    </row>
    <row r="6473">
      <c r="A6473" t="inlineStr">
        <is>
          <t>f9771db1-5858-4515-9e2e-9cdc0781a65a</t>
        </is>
      </c>
      <c r="B6473" s="115" t="n">
        <v>44894</v>
      </c>
      <c r="C6473" s="115" t="n">
        <v>44894</v>
      </c>
      <c r="D6473" t="n">
        <v>-0.0029165004</v>
      </c>
      <c r="E6473" t="n">
        <v>-0.0029165004</v>
      </c>
      <c r="F6473" t="inlineStr">
        <is>
          <t>MATIC</t>
        </is>
      </c>
      <c r="G6473" t="n">
        <v>4.468550106609809</v>
      </c>
      <c r="H6473" t="n">
        <v>-0.01303252817334755</v>
      </c>
      <c r="I6473" t="n">
        <v>-0.01303252817334755</v>
      </c>
      <c r="J6473" t="n">
        <v>1</v>
      </c>
      <c r="K6473" t="inlineStr"/>
      <c r="L6473" t="inlineStr">
        <is>
          <t>Helper</t>
        </is>
      </c>
      <c r="M6473" t="inlineStr">
        <is>
          <t>Contrato Mynt</t>
        </is>
      </c>
      <c r="N6473" t="inlineStr"/>
      <c r="O6473" t="inlineStr"/>
      <c r="P6473" t="inlineStr"/>
      <c r="Q6473" t="inlineStr"/>
      <c r="R6473" t="inlineStr">
        <is>
          <t>Sem Histórico</t>
        </is>
      </c>
      <c r="S6473" t="inlineStr"/>
      <c r="T6473" t="inlineStr">
        <is>
          <t>Helper</t>
        </is>
      </c>
      <c r="U6473" t="inlineStr"/>
      <c r="V6473" t="inlineStr">
        <is>
          <t>Envio de NFTs</t>
        </is>
      </c>
      <c r="W6473" t="inlineStr">
        <is>
          <t>NFTs</t>
        </is>
      </c>
      <c r="X6473" t="inlineStr">
        <is>
          <t>Technology &amp; Infrastructure</t>
        </is>
      </c>
      <c r="Y6473" t="inlineStr">
        <is>
          <t>Operating Costs</t>
        </is>
      </c>
      <c r="Z6473" t="inlineStr">
        <is>
          <t>Operating Costs</t>
        </is>
      </c>
      <c r="AA6473" t="inlineStr">
        <is>
          <t>Custos na Blockchain</t>
        </is>
      </c>
      <c r="AB6473" t="inlineStr"/>
      <c r="AC6473" t="inlineStr">
        <is>
          <t>0x2efb49247daebcb692e4cd76322cb959dfa7f39d04e3568a5b852b6d8bc73404</t>
        </is>
      </c>
      <c r="AD6473" t="n">
        <v>1</v>
      </c>
      <c r="AE6473" t="n">
        <v>1</v>
      </c>
    </row>
    <row r="6474">
      <c r="A6474" t="inlineStr">
        <is>
          <t>e3435c1e-6628-4d21-8d3c-b94ddc971b82</t>
        </is>
      </c>
      <c r="B6474" s="115" t="n">
        <v>44894</v>
      </c>
      <c r="C6474" s="115" t="n">
        <v>44894</v>
      </c>
      <c r="D6474" t="n">
        <v>-0.0030886823</v>
      </c>
      <c r="E6474" t="n">
        <v>-0.0030886823</v>
      </c>
      <c r="F6474" t="inlineStr">
        <is>
          <t>MATIC</t>
        </is>
      </c>
      <c r="G6474" t="n">
        <v>4.468550106609809</v>
      </c>
      <c r="H6474" t="n">
        <v>-0.01380193162094883</v>
      </c>
      <c r="I6474" t="n">
        <v>-0.01380193162094883</v>
      </c>
      <c r="J6474" t="n">
        <v>1</v>
      </c>
      <c r="K6474" t="inlineStr"/>
      <c r="L6474" t="inlineStr">
        <is>
          <t>Helper</t>
        </is>
      </c>
      <c r="M6474" t="inlineStr">
        <is>
          <t>Contrato Mynt</t>
        </is>
      </c>
      <c r="N6474" t="inlineStr"/>
      <c r="O6474" t="inlineStr"/>
      <c r="P6474" t="inlineStr"/>
      <c r="Q6474" t="inlineStr"/>
      <c r="R6474" t="inlineStr">
        <is>
          <t>Sem Histórico</t>
        </is>
      </c>
      <c r="S6474" t="inlineStr"/>
      <c r="T6474" t="inlineStr">
        <is>
          <t>Helper</t>
        </is>
      </c>
      <c r="U6474" t="inlineStr"/>
      <c r="V6474" t="inlineStr">
        <is>
          <t>Envio de NFTs</t>
        </is>
      </c>
      <c r="W6474" t="inlineStr">
        <is>
          <t>NFTs</t>
        </is>
      </c>
      <c r="X6474" t="inlineStr">
        <is>
          <t>Technology &amp; Infrastructure</t>
        </is>
      </c>
      <c r="Y6474" t="inlineStr">
        <is>
          <t>Operating Costs</t>
        </is>
      </c>
      <c r="Z6474" t="inlineStr">
        <is>
          <t>Operating Costs</t>
        </is>
      </c>
      <c r="AA6474" t="inlineStr">
        <is>
          <t>Custos na Blockchain</t>
        </is>
      </c>
      <c r="AB6474" t="inlineStr"/>
      <c r="AC6474" t="inlineStr">
        <is>
          <t>0xdebce477d7923740d1a4a571241fe3dc5a8954ee5c65ff6dc6a2d1b3bcb10199</t>
        </is>
      </c>
      <c r="AD6474" t="n">
        <v>1</v>
      </c>
      <c r="AE6474" t="n">
        <v>1</v>
      </c>
    </row>
    <row r="6475">
      <c r="A6475" t="inlineStr">
        <is>
          <t>3355c9eb-438e-4454-8e89-92d550110d7e</t>
        </is>
      </c>
      <c r="B6475" s="115" t="n">
        <v>44894</v>
      </c>
      <c r="C6475" s="115" t="n">
        <v>44894</v>
      </c>
      <c r="D6475" t="n">
        <v>-0.0031673906</v>
      </c>
      <c r="E6475" t="n">
        <v>-0.0031673906</v>
      </c>
      <c r="F6475" t="inlineStr">
        <is>
          <t>MATIC</t>
        </is>
      </c>
      <c r="G6475" t="n">
        <v>4.468550106609809</v>
      </c>
      <c r="H6475" t="n">
        <v>-0.01415364360330491</v>
      </c>
      <c r="I6475" t="n">
        <v>-0.01415364360330491</v>
      </c>
      <c r="J6475" t="n">
        <v>1</v>
      </c>
      <c r="K6475" t="inlineStr"/>
      <c r="L6475" t="inlineStr">
        <is>
          <t>Helper</t>
        </is>
      </c>
      <c r="M6475" t="inlineStr">
        <is>
          <t>Contrato Mynt</t>
        </is>
      </c>
      <c r="N6475" t="inlineStr"/>
      <c r="O6475" t="inlineStr"/>
      <c r="P6475" t="inlineStr"/>
      <c r="Q6475" t="inlineStr"/>
      <c r="R6475" t="inlineStr">
        <is>
          <t>Sem Histórico</t>
        </is>
      </c>
      <c r="S6475" t="inlineStr"/>
      <c r="T6475" t="inlineStr">
        <is>
          <t>Helper</t>
        </is>
      </c>
      <c r="U6475" t="inlineStr"/>
      <c r="V6475" t="inlineStr">
        <is>
          <t>Envio de NFTs</t>
        </is>
      </c>
      <c r="W6475" t="inlineStr">
        <is>
          <t>NFTs</t>
        </is>
      </c>
      <c r="X6475" t="inlineStr">
        <is>
          <t>Technology &amp; Infrastructure</t>
        </is>
      </c>
      <c r="Y6475" t="inlineStr">
        <is>
          <t>Operating Costs</t>
        </is>
      </c>
      <c r="Z6475" t="inlineStr">
        <is>
          <t>Operating Costs</t>
        </is>
      </c>
      <c r="AA6475" t="inlineStr">
        <is>
          <t>Custos na Blockchain</t>
        </is>
      </c>
      <c r="AB6475" t="inlineStr"/>
      <c r="AC6475" t="inlineStr">
        <is>
          <t>0xd55ae2a6cff7ba9bcc32180bbf7f8df1258eaeab2ec3fd642dcee8dfd9ee174c</t>
        </is>
      </c>
      <c r="AD6475" t="n">
        <v>1</v>
      </c>
      <c r="AE6475" t="n">
        <v>1</v>
      </c>
    </row>
    <row r="6476">
      <c r="A6476" t="inlineStr">
        <is>
          <t>ef54dee2-fb80-451b-86bd-fa0753b27884</t>
        </is>
      </c>
      <c r="B6476" s="115" t="n">
        <v>44894</v>
      </c>
      <c r="C6476" s="115" t="n">
        <v>44894</v>
      </c>
      <c r="D6476" t="n">
        <v>-0.0034882632</v>
      </c>
      <c r="E6476" t="n">
        <v>-0.0034882632</v>
      </c>
      <c r="F6476" t="inlineStr">
        <is>
          <t>MATIC</t>
        </is>
      </c>
      <c r="G6476" t="n">
        <v>4.468550106609809</v>
      </c>
      <c r="H6476" t="n">
        <v>-0.01558747889424307</v>
      </c>
      <c r="I6476" t="n">
        <v>-0.01558747889424307</v>
      </c>
      <c r="J6476" t="n">
        <v>1</v>
      </c>
      <c r="K6476" t="inlineStr"/>
      <c r="L6476" t="inlineStr">
        <is>
          <t>Helper</t>
        </is>
      </c>
      <c r="M6476" t="inlineStr">
        <is>
          <t>Contrato Mynt</t>
        </is>
      </c>
      <c r="N6476" t="inlineStr"/>
      <c r="O6476" t="inlineStr"/>
      <c r="P6476" t="inlineStr"/>
      <c r="Q6476" t="inlineStr"/>
      <c r="R6476" t="inlineStr">
        <is>
          <t>Sem Histórico</t>
        </is>
      </c>
      <c r="S6476" t="inlineStr"/>
      <c r="T6476" t="inlineStr">
        <is>
          <t>Helper</t>
        </is>
      </c>
      <c r="U6476" t="inlineStr"/>
      <c r="V6476" t="inlineStr">
        <is>
          <t>Envio de NFTs</t>
        </is>
      </c>
      <c r="W6476" t="inlineStr">
        <is>
          <t>NFTs</t>
        </is>
      </c>
      <c r="X6476" t="inlineStr">
        <is>
          <t>Technology &amp; Infrastructure</t>
        </is>
      </c>
      <c r="Y6476" t="inlineStr">
        <is>
          <t>Operating Costs</t>
        </is>
      </c>
      <c r="Z6476" t="inlineStr">
        <is>
          <t>Operating Costs</t>
        </is>
      </c>
      <c r="AA6476" t="inlineStr">
        <is>
          <t>Custos na Blockchain</t>
        </is>
      </c>
      <c r="AB6476" t="inlineStr"/>
      <c r="AC6476" t="inlineStr">
        <is>
          <t>0x2346db5ea088706fe828403cc4db0d977504b67494ca448c043a60dae75597e7</t>
        </is>
      </c>
      <c r="AD6476" t="n">
        <v>1</v>
      </c>
      <c r="AE6476" t="n">
        <v>1</v>
      </c>
    </row>
    <row r="6477">
      <c r="A6477" t="inlineStr">
        <is>
          <t>08049588-c342-4562-9d3c-b50450e05101</t>
        </is>
      </c>
      <c r="B6477" s="115" t="n">
        <v>44894</v>
      </c>
      <c r="C6477" s="115" t="n">
        <v>44894</v>
      </c>
      <c r="D6477" t="n">
        <v>-0.0056224536</v>
      </c>
      <c r="E6477" t="n">
        <v>-0.0056224536</v>
      </c>
      <c r="F6477" t="inlineStr">
        <is>
          <t>MATIC</t>
        </is>
      </c>
      <c r="G6477" t="n">
        <v>4.468550106609809</v>
      </c>
      <c r="H6477" t="n">
        <v>-0.0251242156336887</v>
      </c>
      <c r="I6477" t="n">
        <v>-0.0251242156336887</v>
      </c>
      <c r="J6477" t="n">
        <v>1</v>
      </c>
      <c r="K6477" t="inlineStr"/>
      <c r="L6477" t="inlineStr">
        <is>
          <t>Helper</t>
        </is>
      </c>
      <c r="M6477" t="inlineStr">
        <is>
          <t>Contrato Mynt</t>
        </is>
      </c>
      <c r="N6477" t="inlineStr"/>
      <c r="O6477" t="inlineStr"/>
      <c r="P6477" t="inlineStr"/>
      <c r="Q6477" t="inlineStr"/>
      <c r="R6477" t="inlineStr">
        <is>
          <t>Sem Histórico</t>
        </is>
      </c>
      <c r="S6477" t="inlineStr"/>
      <c r="T6477" t="inlineStr">
        <is>
          <t>Helper</t>
        </is>
      </c>
      <c r="U6477" t="inlineStr"/>
      <c r="V6477" t="inlineStr">
        <is>
          <t>Envio de NFTs</t>
        </is>
      </c>
      <c r="W6477" t="inlineStr">
        <is>
          <t>NFTs</t>
        </is>
      </c>
      <c r="X6477" t="inlineStr">
        <is>
          <t>Technology &amp; Infrastructure</t>
        </is>
      </c>
      <c r="Y6477" t="inlineStr">
        <is>
          <t>Operating Costs</t>
        </is>
      </c>
      <c r="Z6477" t="inlineStr">
        <is>
          <t>Operating Costs</t>
        </is>
      </c>
      <c r="AA6477" t="inlineStr">
        <is>
          <t>Custos na Blockchain</t>
        </is>
      </c>
      <c r="AB6477" t="inlineStr"/>
      <c r="AC6477" t="inlineStr">
        <is>
          <t>0x314515961bfc80f8d1a3d7a2e08e7d8d6c8cd8663dba3286b2636c841d1d31a2</t>
        </is>
      </c>
      <c r="AD6477" t="n">
        <v>1</v>
      </c>
      <c r="AE6477" t="n">
        <v>1</v>
      </c>
    </row>
    <row r="6478">
      <c r="A6478" t="inlineStr">
        <is>
          <t>e982391f-ffb4-40c8-bd3a-72e4614aa0b2</t>
        </is>
      </c>
      <c r="B6478" s="115" t="n">
        <v>44894</v>
      </c>
      <c r="C6478" s="115" t="n">
        <v>44894</v>
      </c>
      <c r="D6478" t="n">
        <v>-0.0050057096</v>
      </c>
      <c r="E6478" t="n">
        <v>-0.0050057096</v>
      </c>
      <c r="F6478" t="inlineStr">
        <is>
          <t>MATIC</t>
        </is>
      </c>
      <c r="G6478" t="n">
        <v>4.468550106609809</v>
      </c>
      <c r="H6478" t="n">
        <v>-0.02236826416673774</v>
      </c>
      <c r="I6478" t="n">
        <v>-0.02236826416673774</v>
      </c>
      <c r="J6478" t="n">
        <v>1</v>
      </c>
      <c r="K6478" t="inlineStr"/>
      <c r="L6478" t="inlineStr">
        <is>
          <t>Helper</t>
        </is>
      </c>
      <c r="M6478" t="inlineStr">
        <is>
          <t>Contrato Mynt</t>
        </is>
      </c>
      <c r="N6478" t="inlineStr"/>
      <c r="O6478" t="inlineStr"/>
      <c r="P6478" t="inlineStr"/>
      <c r="Q6478" t="inlineStr"/>
      <c r="R6478" t="inlineStr">
        <is>
          <t>Sem Histórico</t>
        </is>
      </c>
      <c r="S6478" t="inlineStr"/>
      <c r="T6478" t="inlineStr">
        <is>
          <t>Helper</t>
        </is>
      </c>
      <c r="U6478" t="inlineStr"/>
      <c r="V6478" t="inlineStr">
        <is>
          <t>Envio de NFTs</t>
        </is>
      </c>
      <c r="W6478" t="inlineStr">
        <is>
          <t>NFTs</t>
        </is>
      </c>
      <c r="X6478" t="inlineStr">
        <is>
          <t>Technology &amp; Infrastructure</t>
        </is>
      </c>
      <c r="Y6478" t="inlineStr">
        <is>
          <t>Operating Costs</t>
        </is>
      </c>
      <c r="Z6478" t="inlineStr">
        <is>
          <t>Operating Costs</t>
        </is>
      </c>
      <c r="AA6478" t="inlineStr">
        <is>
          <t>Custos na Blockchain</t>
        </is>
      </c>
      <c r="AB6478" t="inlineStr"/>
      <c r="AC6478" t="inlineStr">
        <is>
          <t>0x8b27d413ecf998ed091aa194aabbff85e554b2ccda35d211aab602f244c4d698</t>
        </is>
      </c>
      <c r="AD6478" t="n">
        <v>1</v>
      </c>
      <c r="AE6478" t="n">
        <v>1</v>
      </c>
    </row>
    <row r="6479">
      <c r="A6479" t="inlineStr">
        <is>
          <t>0d915ebd-7ffa-448b-a7ed-303185bf6d18</t>
        </is>
      </c>
      <c r="B6479" s="115" t="n">
        <v>44893</v>
      </c>
      <c r="C6479" s="115" t="n">
        <v>44893</v>
      </c>
      <c r="D6479" t="n">
        <v>-0.004819027199999999</v>
      </c>
      <c r="E6479" t="n">
        <v>-0.004819027199999999</v>
      </c>
      <c r="F6479" t="inlineStr">
        <is>
          <t>MATIC</t>
        </is>
      </c>
      <c r="G6479" t="n">
        <v>4.421109316101238</v>
      </c>
      <c r="H6479" t="n">
        <v>-0.02130544604846526</v>
      </c>
      <c r="I6479" t="n">
        <v>-0.02130544604846526</v>
      </c>
      <c r="J6479" t="n">
        <v>1</v>
      </c>
      <c r="K6479" t="inlineStr"/>
      <c r="L6479" t="inlineStr">
        <is>
          <t>Helper</t>
        </is>
      </c>
      <c r="M6479" t="inlineStr">
        <is>
          <t>Contrato Mynt</t>
        </is>
      </c>
      <c r="N6479" t="inlineStr"/>
      <c r="O6479" t="inlineStr"/>
      <c r="P6479" t="inlineStr"/>
      <c r="Q6479" t="inlineStr"/>
      <c r="R6479" t="inlineStr">
        <is>
          <t>Sem Histórico</t>
        </is>
      </c>
      <c r="S6479" t="inlineStr"/>
      <c r="T6479" t="inlineStr">
        <is>
          <t>Helper</t>
        </is>
      </c>
      <c r="U6479" t="inlineStr"/>
      <c r="V6479" t="inlineStr">
        <is>
          <t>Envio de NFTs</t>
        </is>
      </c>
      <c r="W6479" t="inlineStr">
        <is>
          <t>NFTs</t>
        </is>
      </c>
      <c r="X6479" t="inlineStr">
        <is>
          <t>Technology &amp; Infrastructure</t>
        </is>
      </c>
      <c r="Y6479" t="inlineStr">
        <is>
          <t>Operating Costs</t>
        </is>
      </c>
      <c r="Z6479" t="inlineStr">
        <is>
          <t>Operating Costs</t>
        </is>
      </c>
      <c r="AA6479" t="inlineStr">
        <is>
          <t>Custos na Blockchain</t>
        </is>
      </c>
      <c r="AB6479" t="inlineStr"/>
      <c r="AC6479" t="inlineStr">
        <is>
          <t>0x77b7533d0502768089f93e2bd93f56d948b1fefe372613bed675ce31f084abf7</t>
        </is>
      </c>
      <c r="AD6479" t="n">
        <v>1</v>
      </c>
      <c r="AE6479" t="n">
        <v>1</v>
      </c>
    </row>
    <row r="6480">
      <c r="A6480" t="inlineStr">
        <is>
          <t>4cef584d-dcc9-4ac6-9952-1ea40b0ae9ec</t>
        </is>
      </c>
      <c r="B6480" s="115" t="n">
        <v>44893</v>
      </c>
      <c r="C6480" s="115" t="n">
        <v>44893</v>
      </c>
      <c r="D6480" t="n">
        <v>-0.0025063987</v>
      </c>
      <c r="E6480" t="n">
        <v>-0.0025063987</v>
      </c>
      <c r="F6480" t="inlineStr">
        <is>
          <t>MATIC</t>
        </is>
      </c>
      <c r="G6480" t="n">
        <v>4.421109316101238</v>
      </c>
      <c r="H6480" t="n">
        <v>-0.01108106264243403</v>
      </c>
      <c r="I6480" t="n">
        <v>-0.01108106264243403</v>
      </c>
      <c r="J6480" t="n">
        <v>1</v>
      </c>
      <c r="K6480" t="inlineStr"/>
      <c r="L6480" t="inlineStr">
        <is>
          <t>Helper</t>
        </is>
      </c>
      <c r="M6480" t="inlineStr">
        <is>
          <t>Contrato Mynt</t>
        </is>
      </c>
      <c r="N6480" t="inlineStr"/>
      <c r="O6480" t="inlineStr"/>
      <c r="P6480" t="inlineStr"/>
      <c r="Q6480" t="inlineStr"/>
      <c r="R6480" t="inlineStr">
        <is>
          <t>Sem Histórico</t>
        </is>
      </c>
      <c r="S6480" t="inlineStr"/>
      <c r="T6480" t="inlineStr">
        <is>
          <t>Helper</t>
        </is>
      </c>
      <c r="U6480" t="inlineStr"/>
      <c r="V6480" t="inlineStr">
        <is>
          <t>Envio de NFTs</t>
        </is>
      </c>
      <c r="W6480" t="inlineStr">
        <is>
          <t>NFTs</t>
        </is>
      </c>
      <c r="X6480" t="inlineStr">
        <is>
          <t>Technology &amp; Infrastructure</t>
        </is>
      </c>
      <c r="Y6480" t="inlineStr">
        <is>
          <t>Operating Costs</t>
        </is>
      </c>
      <c r="Z6480" t="inlineStr">
        <is>
          <t>Operating Costs</t>
        </is>
      </c>
      <c r="AA6480" t="inlineStr">
        <is>
          <t>Custos na Blockchain</t>
        </is>
      </c>
      <c r="AB6480" t="inlineStr"/>
      <c r="AC6480" t="inlineStr">
        <is>
          <t>0x88469e78242113e8c8197320a7c20dbb8d0a240d3b1b4b42436c00308f53d732</t>
        </is>
      </c>
      <c r="AD6480" t="n">
        <v>1</v>
      </c>
      <c r="AE6480" t="n">
        <v>1</v>
      </c>
    </row>
    <row r="6481">
      <c r="A6481" t="inlineStr">
        <is>
          <t>e745238a-149d-428f-8d5c-a64aff376765</t>
        </is>
      </c>
      <c r="B6481" s="115" t="n">
        <v>44893</v>
      </c>
      <c r="C6481" s="115" t="n">
        <v>44893</v>
      </c>
      <c r="D6481" t="n">
        <v>-0.0033458582</v>
      </c>
      <c r="E6481" t="n">
        <v>-0.0033458582</v>
      </c>
      <c r="F6481" t="inlineStr">
        <is>
          <t>MATIC</t>
        </is>
      </c>
      <c r="G6481" t="n">
        <v>4.421109316101238</v>
      </c>
      <c r="H6481" t="n">
        <v>-0.01479240485837372</v>
      </c>
      <c r="I6481" t="n">
        <v>-0.01479240485837372</v>
      </c>
      <c r="J6481" t="n">
        <v>1</v>
      </c>
      <c r="K6481" t="inlineStr"/>
      <c r="L6481" t="inlineStr">
        <is>
          <t>Helper</t>
        </is>
      </c>
      <c r="M6481" t="inlineStr">
        <is>
          <t>Contrato Mynt</t>
        </is>
      </c>
      <c r="N6481" t="inlineStr"/>
      <c r="O6481" t="inlineStr"/>
      <c r="P6481" t="inlineStr"/>
      <c r="Q6481" t="inlineStr"/>
      <c r="R6481" t="inlineStr">
        <is>
          <t>Sem Histórico</t>
        </is>
      </c>
      <c r="S6481" t="inlineStr"/>
      <c r="T6481" t="inlineStr">
        <is>
          <t>Helper</t>
        </is>
      </c>
      <c r="U6481" t="inlineStr"/>
      <c r="V6481" t="inlineStr">
        <is>
          <t>Envio de NFTs</t>
        </is>
      </c>
      <c r="W6481" t="inlineStr">
        <is>
          <t>NFTs</t>
        </is>
      </c>
      <c r="X6481" t="inlineStr">
        <is>
          <t>Technology &amp; Infrastructure</t>
        </is>
      </c>
      <c r="Y6481" t="inlineStr">
        <is>
          <t>Operating Costs</t>
        </is>
      </c>
      <c r="Z6481" t="inlineStr">
        <is>
          <t>Operating Costs</t>
        </is>
      </c>
      <c r="AA6481" t="inlineStr">
        <is>
          <t>Custos na Blockchain</t>
        </is>
      </c>
      <c r="AB6481" t="inlineStr"/>
      <c r="AC6481" t="inlineStr">
        <is>
          <t>0x4a5edc9ce6b27c132cf36ab8bcc28c055f790698e80370d36849db8c34f062e9</t>
        </is>
      </c>
      <c r="AD6481" t="n">
        <v>1</v>
      </c>
      <c r="AE6481" t="n">
        <v>1</v>
      </c>
    </row>
    <row r="6482">
      <c r="A6482" t="inlineStr">
        <is>
          <t>f662250a-202b-4eb2-9f88-bcd1b94bc3d1</t>
        </is>
      </c>
      <c r="B6482" s="115" t="n">
        <v>44893</v>
      </c>
      <c r="C6482" s="115" t="n">
        <v>44893</v>
      </c>
      <c r="D6482" t="n">
        <v>-0.008290450899999999</v>
      </c>
      <c r="E6482" t="n">
        <v>-0.008290450899999999</v>
      </c>
      <c r="F6482" t="inlineStr">
        <is>
          <t>MATIC</t>
        </is>
      </c>
      <c r="G6482" t="n">
        <v>4.421109316101238</v>
      </c>
      <c r="H6482" t="n">
        <v>-0.03665298970866989</v>
      </c>
      <c r="I6482" t="n">
        <v>-0.03665298970866989</v>
      </c>
      <c r="J6482" t="n">
        <v>1</v>
      </c>
      <c r="K6482" t="inlineStr"/>
      <c r="L6482" t="inlineStr">
        <is>
          <t>Helper</t>
        </is>
      </c>
      <c r="M6482" t="inlineStr">
        <is>
          <t>Contrato Mynt</t>
        </is>
      </c>
      <c r="N6482" t="inlineStr"/>
      <c r="O6482" t="inlineStr"/>
      <c r="P6482" t="inlineStr"/>
      <c r="Q6482" t="inlineStr"/>
      <c r="R6482" t="inlineStr">
        <is>
          <t>Sem Histórico</t>
        </is>
      </c>
      <c r="S6482" t="inlineStr"/>
      <c r="T6482" t="inlineStr">
        <is>
          <t>Helper</t>
        </is>
      </c>
      <c r="U6482" t="inlineStr"/>
      <c r="V6482" t="inlineStr">
        <is>
          <t>Envio de NFTs</t>
        </is>
      </c>
      <c r="W6482" t="inlineStr">
        <is>
          <t>NFTs</t>
        </is>
      </c>
      <c r="X6482" t="inlineStr">
        <is>
          <t>Technology &amp; Infrastructure</t>
        </is>
      </c>
      <c r="Y6482" t="inlineStr">
        <is>
          <t>Operating Costs</t>
        </is>
      </c>
      <c r="Z6482" t="inlineStr">
        <is>
          <t>Operating Costs</t>
        </is>
      </c>
      <c r="AA6482" t="inlineStr">
        <is>
          <t>Custos na Blockchain</t>
        </is>
      </c>
      <c r="AB6482" t="inlineStr"/>
      <c r="AC6482" t="inlineStr">
        <is>
          <t>0x77b082ae063c668a8380f296a97f7b4a9caa745931a632390c0b6b9f9c1296ac</t>
        </is>
      </c>
      <c r="AD6482" t="n">
        <v>1</v>
      </c>
      <c r="AE6482" t="n">
        <v>1</v>
      </c>
    </row>
    <row r="6483">
      <c r="A6483" t="inlineStr">
        <is>
          <t>967ee50d-0ff5-40ec-a72c-9f7ceb208b3a</t>
        </is>
      </c>
      <c r="B6483" s="115" t="n">
        <v>44893</v>
      </c>
      <c r="C6483" s="115" t="n">
        <v>44893</v>
      </c>
      <c r="D6483" t="n">
        <v>-0.0032439622968806</v>
      </c>
      <c r="E6483" t="n">
        <v>-0.0032439622968806</v>
      </c>
      <c r="F6483" t="inlineStr">
        <is>
          <t>MATIC</t>
        </is>
      </c>
      <c r="G6483" t="n">
        <v>4.421109316101238</v>
      </c>
      <c r="H6483" t="n">
        <v>-0.01434191193181999</v>
      </c>
      <c r="I6483" t="n">
        <v>-0.01434191193181999</v>
      </c>
      <c r="J6483" t="n">
        <v>1</v>
      </c>
      <c r="K6483" t="inlineStr"/>
      <c r="L6483" t="inlineStr">
        <is>
          <t>Helper</t>
        </is>
      </c>
      <c r="M6483" t="inlineStr">
        <is>
          <t>Contrato Mynt</t>
        </is>
      </c>
      <c r="N6483" t="inlineStr"/>
      <c r="O6483" t="inlineStr"/>
      <c r="P6483" t="inlineStr"/>
      <c r="Q6483" t="inlineStr"/>
      <c r="R6483" t="inlineStr">
        <is>
          <t>Sem Histórico</t>
        </is>
      </c>
      <c r="S6483" t="inlineStr"/>
      <c r="T6483" t="inlineStr">
        <is>
          <t>Helper</t>
        </is>
      </c>
      <c r="U6483" t="inlineStr"/>
      <c r="V6483" t="inlineStr">
        <is>
          <t>Envio de NFTs</t>
        </is>
      </c>
      <c r="W6483" t="inlineStr">
        <is>
          <t>NFTs</t>
        </is>
      </c>
      <c r="X6483" t="inlineStr">
        <is>
          <t>Technology &amp; Infrastructure</t>
        </is>
      </c>
      <c r="Y6483" t="inlineStr">
        <is>
          <t>Operating Costs</t>
        </is>
      </c>
      <c r="Z6483" t="inlineStr">
        <is>
          <t>Operating Costs</t>
        </is>
      </c>
      <c r="AA6483" t="inlineStr">
        <is>
          <t>Custos na Blockchain</t>
        </is>
      </c>
      <c r="AB6483" t="inlineStr"/>
      <c r="AC6483" t="inlineStr">
        <is>
          <t>0x5285c0dc7fa223623a20e4e35605a48e7542f5cef0a546c2b58f7b3d46d423fe</t>
        </is>
      </c>
      <c r="AD6483" t="n">
        <v>1</v>
      </c>
      <c r="AE6483" t="n">
        <v>1</v>
      </c>
    </row>
    <row r="6484">
      <c r="A6484" t="inlineStr">
        <is>
          <t>c11f8f40-dc4e-4f39-9549-f59cf5805559</t>
        </is>
      </c>
      <c r="B6484" s="115" t="n">
        <v>44893</v>
      </c>
      <c r="C6484" s="115" t="n">
        <v>44893</v>
      </c>
      <c r="D6484" t="n">
        <v>-0.0089936496</v>
      </c>
      <c r="E6484" t="n">
        <v>-0.0089936496</v>
      </c>
      <c r="F6484" t="inlineStr">
        <is>
          <t>MATIC</t>
        </is>
      </c>
      <c r="G6484" t="n">
        <v>4.421109316101238</v>
      </c>
      <c r="H6484" t="n">
        <v>-0.03976190803231017</v>
      </c>
      <c r="I6484" t="n">
        <v>-0.03976190803231017</v>
      </c>
      <c r="J6484" t="n">
        <v>1</v>
      </c>
      <c r="K6484" t="inlineStr"/>
      <c r="L6484" t="inlineStr">
        <is>
          <t>Helper</t>
        </is>
      </c>
      <c r="M6484" t="inlineStr">
        <is>
          <t>Contrato Mynt</t>
        </is>
      </c>
      <c r="N6484" t="inlineStr"/>
      <c r="O6484" t="inlineStr"/>
      <c r="P6484" t="inlineStr"/>
      <c r="Q6484" t="inlineStr"/>
      <c r="R6484" t="inlineStr">
        <is>
          <t>Sem Histórico</t>
        </is>
      </c>
      <c r="S6484" t="inlineStr"/>
      <c r="T6484" t="inlineStr">
        <is>
          <t>Helper</t>
        </is>
      </c>
      <c r="U6484" t="inlineStr"/>
      <c r="V6484" t="inlineStr">
        <is>
          <t>Envio de NFTs</t>
        </is>
      </c>
      <c r="W6484" t="inlineStr">
        <is>
          <t>NFTs</t>
        </is>
      </c>
      <c r="X6484" t="inlineStr">
        <is>
          <t>Technology &amp; Infrastructure</t>
        </is>
      </c>
      <c r="Y6484" t="inlineStr">
        <is>
          <t>Operating Costs</t>
        </is>
      </c>
      <c r="Z6484" t="inlineStr">
        <is>
          <t>Operating Costs</t>
        </is>
      </c>
      <c r="AA6484" t="inlineStr">
        <is>
          <t>Custos na Blockchain</t>
        </is>
      </c>
      <c r="AB6484" t="inlineStr"/>
      <c r="AC6484" t="inlineStr">
        <is>
          <t>0x86201e68e8d7c9e6da5601e5cb97e74558d62cc497efa368f316588f1e3ccbf6</t>
        </is>
      </c>
      <c r="AD6484" t="n">
        <v>1</v>
      </c>
      <c r="AE6484" t="n">
        <v>1</v>
      </c>
    </row>
    <row r="6485">
      <c r="A6485" t="inlineStr">
        <is>
          <t>4d30a7d4-51e3-449b-b6ae-48cad8e6ac7e</t>
        </is>
      </c>
      <c r="B6485" s="115" t="n">
        <v>44893</v>
      </c>
      <c r="C6485" s="115" t="n">
        <v>44893</v>
      </c>
      <c r="D6485" t="n">
        <v>-0.009818174399999999</v>
      </c>
      <c r="E6485" t="n">
        <v>-0.009818174399999999</v>
      </c>
      <c r="F6485" t="inlineStr">
        <is>
          <t>MATIC</t>
        </is>
      </c>
      <c r="G6485" t="n">
        <v>4.421109316101238</v>
      </c>
      <c r="H6485" t="n">
        <v>-0.04340722230694668</v>
      </c>
      <c r="I6485" t="n">
        <v>-0.04340722230694668</v>
      </c>
      <c r="J6485" t="n">
        <v>1</v>
      </c>
      <c r="K6485" t="inlineStr"/>
      <c r="L6485" t="inlineStr">
        <is>
          <t>Helper</t>
        </is>
      </c>
      <c r="M6485" t="inlineStr">
        <is>
          <t>Contrato Mynt</t>
        </is>
      </c>
      <c r="N6485" t="inlineStr"/>
      <c r="O6485" t="inlineStr"/>
      <c r="P6485" t="inlineStr"/>
      <c r="Q6485" t="inlineStr"/>
      <c r="R6485" t="inlineStr">
        <is>
          <t>Sem Histórico</t>
        </is>
      </c>
      <c r="S6485" t="inlineStr"/>
      <c r="T6485" t="inlineStr">
        <is>
          <t>Helper</t>
        </is>
      </c>
      <c r="U6485" t="inlineStr"/>
      <c r="V6485" t="inlineStr">
        <is>
          <t>Envio de NFTs</t>
        </is>
      </c>
      <c r="W6485" t="inlineStr">
        <is>
          <t>NFTs</t>
        </is>
      </c>
      <c r="X6485" t="inlineStr">
        <is>
          <t>Technology &amp; Infrastructure</t>
        </is>
      </c>
      <c r="Y6485" t="inlineStr">
        <is>
          <t>Operating Costs</t>
        </is>
      </c>
      <c r="Z6485" t="inlineStr">
        <is>
          <t>Operating Costs</t>
        </is>
      </c>
      <c r="AA6485" t="inlineStr">
        <is>
          <t>Custos na Blockchain</t>
        </is>
      </c>
      <c r="AB6485" t="inlineStr"/>
      <c r="AC6485" t="inlineStr">
        <is>
          <t>0xc4afd6eee528c94980735a1360d14e93a3fc41e4e0bccfd11495ab72bf42e430</t>
        </is>
      </c>
      <c r="AD6485" t="n">
        <v>1</v>
      </c>
      <c r="AE6485" t="n">
        <v>1</v>
      </c>
    </row>
    <row r="6486">
      <c r="A6486" t="inlineStr">
        <is>
          <t>2a724ed5-d04d-4934-ba25-64fb2a317f31</t>
        </is>
      </c>
      <c r="B6486" s="115" t="n">
        <v>44893</v>
      </c>
      <c r="C6486" s="115" t="n">
        <v>44893</v>
      </c>
      <c r="D6486" t="n">
        <v>-0.009179736799999999</v>
      </c>
      <c r="E6486" t="n">
        <v>-0.009179736799999999</v>
      </c>
      <c r="F6486" t="inlineStr">
        <is>
          <t>MATIC</t>
        </is>
      </c>
      <c r="G6486" t="n">
        <v>4.421109316101238</v>
      </c>
      <c r="H6486" t="n">
        <v>-0.04058461988583736</v>
      </c>
      <c r="I6486" t="n">
        <v>-0.04058461988583736</v>
      </c>
      <c r="J6486" t="n">
        <v>1</v>
      </c>
      <c r="K6486" t="inlineStr"/>
      <c r="L6486" t="inlineStr">
        <is>
          <t>Helper</t>
        </is>
      </c>
      <c r="M6486" t="inlineStr">
        <is>
          <t>Contrato Mynt</t>
        </is>
      </c>
      <c r="N6486" t="inlineStr"/>
      <c r="O6486" t="inlineStr"/>
      <c r="P6486" t="inlineStr"/>
      <c r="Q6486" t="inlineStr"/>
      <c r="R6486" t="inlineStr">
        <is>
          <t>Sem Histórico</t>
        </is>
      </c>
      <c r="S6486" t="inlineStr"/>
      <c r="T6486" t="inlineStr">
        <is>
          <t>Helper</t>
        </is>
      </c>
      <c r="U6486" t="inlineStr"/>
      <c r="V6486" t="inlineStr">
        <is>
          <t>Envio de NFTs</t>
        </is>
      </c>
      <c r="W6486" t="inlineStr">
        <is>
          <t>NFTs</t>
        </is>
      </c>
      <c r="X6486" t="inlineStr">
        <is>
          <t>Technology &amp; Infrastructure</t>
        </is>
      </c>
      <c r="Y6486" t="inlineStr">
        <is>
          <t>Operating Costs</t>
        </is>
      </c>
      <c r="Z6486" t="inlineStr">
        <is>
          <t>Operating Costs</t>
        </is>
      </c>
      <c r="AA6486" t="inlineStr">
        <is>
          <t>Custos na Blockchain</t>
        </is>
      </c>
      <c r="AB6486" t="inlineStr"/>
      <c r="AC6486" t="inlineStr">
        <is>
          <t>0x15a01c2df593e1acc99ecae9c770b8e42ac3c790ae329c0939d412530d7a7aaf</t>
        </is>
      </c>
      <c r="AD6486" t="n">
        <v>1</v>
      </c>
      <c r="AE6486" t="n">
        <v>1</v>
      </c>
    </row>
    <row r="6487">
      <c r="A6487" t="inlineStr">
        <is>
          <t>89e0e694-69be-4bb0-8f11-116bf4ee3058</t>
        </is>
      </c>
      <c r="B6487" s="115" t="n">
        <v>44893</v>
      </c>
      <c r="C6487" s="115" t="n">
        <v>44893</v>
      </c>
      <c r="D6487" t="n">
        <v>-0.0061554558</v>
      </c>
      <c r="E6487" t="n">
        <v>-0.0061554558</v>
      </c>
      <c r="F6487" t="inlineStr">
        <is>
          <t>MATIC</t>
        </is>
      </c>
      <c r="G6487" t="n">
        <v>4.421109316101238</v>
      </c>
      <c r="H6487" t="n">
        <v>-0.0272139429822294</v>
      </c>
      <c r="I6487" t="n">
        <v>-0.0272139429822294</v>
      </c>
      <c r="J6487" t="n">
        <v>1</v>
      </c>
      <c r="K6487" t="inlineStr"/>
      <c r="L6487" t="inlineStr">
        <is>
          <t>Helper</t>
        </is>
      </c>
      <c r="M6487" t="inlineStr">
        <is>
          <t>Contrato Mynt</t>
        </is>
      </c>
      <c r="N6487" t="inlineStr"/>
      <c r="O6487" t="inlineStr"/>
      <c r="P6487" t="inlineStr"/>
      <c r="Q6487" t="inlineStr"/>
      <c r="R6487" t="inlineStr">
        <is>
          <t>Sem Histórico</t>
        </is>
      </c>
      <c r="S6487" t="inlineStr"/>
      <c r="T6487" t="inlineStr">
        <is>
          <t>Helper</t>
        </is>
      </c>
      <c r="U6487" t="inlineStr"/>
      <c r="V6487" t="inlineStr">
        <is>
          <t>Envio de NFTs</t>
        </is>
      </c>
      <c r="W6487" t="inlineStr">
        <is>
          <t>NFTs</t>
        </is>
      </c>
      <c r="X6487" t="inlineStr">
        <is>
          <t>Technology &amp; Infrastructure</t>
        </is>
      </c>
      <c r="Y6487" t="inlineStr">
        <is>
          <t>Operating Costs</t>
        </is>
      </c>
      <c r="Z6487" t="inlineStr">
        <is>
          <t>Operating Costs</t>
        </is>
      </c>
      <c r="AA6487" t="inlineStr">
        <is>
          <t>Custos na Blockchain</t>
        </is>
      </c>
      <c r="AB6487" t="inlineStr"/>
      <c r="AC6487" t="inlineStr">
        <is>
          <t>0x3ef0de53c1fcf2748a6f53913ac87001ce0599225d50f28c5a8295403450cbfb</t>
        </is>
      </c>
      <c r="AD6487" t="n">
        <v>1</v>
      </c>
      <c r="AE6487" t="n">
        <v>1</v>
      </c>
    </row>
    <row r="6488">
      <c r="A6488" t="inlineStr">
        <is>
          <t>7cd277c0-993f-40f1-84ca-285f93caf4b4</t>
        </is>
      </c>
      <c r="B6488" s="115" t="n">
        <v>44893</v>
      </c>
      <c r="C6488" s="115" t="n">
        <v>44893</v>
      </c>
      <c r="D6488" t="n">
        <v>-0.0084384162</v>
      </c>
      <c r="E6488" t="n">
        <v>-0.0084384162</v>
      </c>
      <c r="F6488" t="inlineStr">
        <is>
          <t>MATIC</t>
        </is>
      </c>
      <c r="G6488" t="n">
        <v>4.421109316101238</v>
      </c>
      <c r="H6488" t="n">
        <v>-0.03730716047495961</v>
      </c>
      <c r="I6488" t="n">
        <v>-0.03730716047495961</v>
      </c>
      <c r="J6488" t="n">
        <v>1</v>
      </c>
      <c r="K6488" t="inlineStr"/>
      <c r="L6488" t="inlineStr">
        <is>
          <t>Helper</t>
        </is>
      </c>
      <c r="M6488" t="inlineStr">
        <is>
          <t>Contrato Mynt</t>
        </is>
      </c>
      <c r="N6488" t="inlineStr"/>
      <c r="O6488" t="inlineStr"/>
      <c r="P6488" t="inlineStr"/>
      <c r="Q6488" t="inlineStr"/>
      <c r="R6488" t="inlineStr">
        <is>
          <t>Sem Histórico</t>
        </is>
      </c>
      <c r="S6488" t="inlineStr"/>
      <c r="T6488" t="inlineStr">
        <is>
          <t>Helper</t>
        </is>
      </c>
      <c r="U6488" t="inlineStr"/>
      <c r="V6488" t="inlineStr">
        <is>
          <t>Envio de NFTs</t>
        </is>
      </c>
      <c r="W6488" t="inlineStr">
        <is>
          <t>NFTs</t>
        </is>
      </c>
      <c r="X6488" t="inlineStr">
        <is>
          <t>Technology &amp; Infrastructure</t>
        </is>
      </c>
      <c r="Y6488" t="inlineStr">
        <is>
          <t>Operating Costs</t>
        </is>
      </c>
      <c r="Z6488" t="inlineStr">
        <is>
          <t>Operating Costs</t>
        </is>
      </c>
      <c r="AA6488" t="inlineStr">
        <is>
          <t>Custos na Blockchain</t>
        </is>
      </c>
      <c r="AB6488" t="inlineStr"/>
      <c r="AC6488" t="inlineStr">
        <is>
          <t>0xaaf84440b5a7981b42ed1279fb86dc01017010322dc94f3cc5527e1485fd0917</t>
        </is>
      </c>
      <c r="AD6488" t="n">
        <v>1</v>
      </c>
      <c r="AE6488" t="n">
        <v>1</v>
      </c>
    </row>
    <row r="6489">
      <c r="A6489" t="inlineStr">
        <is>
          <t>5a0c36b0-2de1-48e5-b1d5-2ebdd230edd4</t>
        </is>
      </c>
      <c r="B6489" s="115" t="n">
        <v>44893</v>
      </c>
      <c r="C6489" s="115" t="n">
        <v>44893</v>
      </c>
      <c r="D6489" t="n">
        <v>-0.006625944900000001</v>
      </c>
      <c r="E6489" t="n">
        <v>-0.006625944900000001</v>
      </c>
      <c r="F6489" t="inlineStr">
        <is>
          <t>MATIC</t>
        </is>
      </c>
      <c r="G6489" t="n">
        <v>4.421109316101238</v>
      </c>
      <c r="H6489" t="n">
        <v>-0.02929402672536349</v>
      </c>
      <c r="I6489" t="n">
        <v>-0.02929402672536349</v>
      </c>
      <c r="J6489" t="n">
        <v>1</v>
      </c>
      <c r="K6489" t="inlineStr"/>
      <c r="L6489" t="inlineStr">
        <is>
          <t>Helper</t>
        </is>
      </c>
      <c r="M6489" t="inlineStr">
        <is>
          <t>Contrato Mynt</t>
        </is>
      </c>
      <c r="N6489" t="inlineStr"/>
      <c r="O6489" t="inlineStr"/>
      <c r="P6489" t="inlineStr"/>
      <c r="Q6489" t="inlineStr"/>
      <c r="R6489" t="inlineStr">
        <is>
          <t>Sem Histórico</t>
        </is>
      </c>
      <c r="S6489" t="inlineStr"/>
      <c r="T6489" t="inlineStr">
        <is>
          <t>Helper</t>
        </is>
      </c>
      <c r="U6489" t="inlineStr"/>
      <c r="V6489" t="inlineStr">
        <is>
          <t>Envio de NFTs</t>
        </is>
      </c>
      <c r="W6489" t="inlineStr">
        <is>
          <t>NFTs</t>
        </is>
      </c>
      <c r="X6489" t="inlineStr">
        <is>
          <t>Technology &amp; Infrastructure</t>
        </is>
      </c>
      <c r="Y6489" t="inlineStr">
        <is>
          <t>Operating Costs</t>
        </is>
      </c>
      <c r="Z6489" t="inlineStr">
        <is>
          <t>Operating Costs</t>
        </is>
      </c>
      <c r="AA6489" t="inlineStr">
        <is>
          <t>Custos na Blockchain</t>
        </is>
      </c>
      <c r="AB6489" t="inlineStr"/>
      <c r="AC6489" t="inlineStr">
        <is>
          <t>0xa875a0f771f396ed95cfb0c1af4b0bc9995eebebe0f89acca4b19bb85cd6a33c</t>
        </is>
      </c>
      <c r="AD6489" t="n">
        <v>1</v>
      </c>
      <c r="AE6489" t="n">
        <v>1</v>
      </c>
    </row>
    <row r="6490">
      <c r="A6490" t="inlineStr">
        <is>
          <t>5a0ebbbb-de78-4270-a043-4de99335148f</t>
        </is>
      </c>
      <c r="B6490" s="115" t="n">
        <v>44893</v>
      </c>
      <c r="C6490" s="115" t="n">
        <v>44893</v>
      </c>
      <c r="D6490" t="n">
        <v>-0.0032030762</v>
      </c>
      <c r="E6490" t="n">
        <v>-0.0032030762</v>
      </c>
      <c r="F6490" t="inlineStr">
        <is>
          <t>MATIC</t>
        </is>
      </c>
      <c r="G6490" t="n">
        <v>4.421109316101238</v>
      </c>
      <c r="H6490" t="n">
        <v>-0.01416115002800215</v>
      </c>
      <c r="I6490" t="n">
        <v>-0.01416115002800215</v>
      </c>
      <c r="J6490" t="n">
        <v>1</v>
      </c>
      <c r="K6490" t="inlineStr"/>
      <c r="L6490" t="inlineStr">
        <is>
          <t>Helper</t>
        </is>
      </c>
      <c r="M6490" t="inlineStr">
        <is>
          <t>Contrato Mynt</t>
        </is>
      </c>
      <c r="N6490" t="inlineStr"/>
      <c r="O6490" t="inlineStr"/>
      <c r="P6490" t="inlineStr"/>
      <c r="Q6490" t="inlineStr"/>
      <c r="R6490" t="inlineStr">
        <is>
          <t>Sem Histórico</t>
        </is>
      </c>
      <c r="S6490" t="inlineStr"/>
      <c r="T6490" t="inlineStr">
        <is>
          <t>Helper</t>
        </is>
      </c>
      <c r="U6490" t="inlineStr"/>
      <c r="V6490" t="inlineStr">
        <is>
          <t>Envio de NFTs</t>
        </is>
      </c>
      <c r="W6490" t="inlineStr">
        <is>
          <t>NFTs</t>
        </is>
      </c>
      <c r="X6490" t="inlineStr">
        <is>
          <t>Technology &amp; Infrastructure</t>
        </is>
      </c>
      <c r="Y6490" t="inlineStr">
        <is>
          <t>Operating Costs</t>
        </is>
      </c>
      <c r="Z6490" t="inlineStr">
        <is>
          <t>Operating Costs</t>
        </is>
      </c>
      <c r="AA6490" t="inlineStr">
        <is>
          <t>Custos na Blockchain</t>
        </is>
      </c>
      <c r="AB6490" t="inlineStr"/>
      <c r="AC6490" t="inlineStr">
        <is>
          <t>0x9b6a57b0b92dbd5d0c7daf2fda7d5674b34b75ff714a33f7b2d7a1b1e22e1c27</t>
        </is>
      </c>
      <c r="AD6490" t="n">
        <v>1</v>
      </c>
      <c r="AE6490" t="n">
        <v>1</v>
      </c>
    </row>
    <row r="6491">
      <c r="A6491" t="inlineStr">
        <is>
          <t>83b5849e-384b-458f-8aee-697907d7061c</t>
        </is>
      </c>
      <c r="B6491" s="115" t="n">
        <v>44893</v>
      </c>
      <c r="C6491" s="115" t="n">
        <v>44893</v>
      </c>
      <c r="D6491" t="n">
        <v>-0.020133828</v>
      </c>
      <c r="E6491" t="n">
        <v>-0.020133828</v>
      </c>
      <c r="F6491" t="inlineStr">
        <is>
          <t>MATIC</t>
        </is>
      </c>
      <c r="G6491" t="n">
        <v>4.421109316101238</v>
      </c>
      <c r="H6491" t="n">
        <v>-0.08901385453957995</v>
      </c>
      <c r="I6491" t="n">
        <v>-0.08901385453957995</v>
      </c>
      <c r="J6491" t="n">
        <v>1</v>
      </c>
      <c r="K6491" t="inlineStr"/>
      <c r="L6491" t="inlineStr">
        <is>
          <t>Helper</t>
        </is>
      </c>
      <c r="M6491" t="inlineStr">
        <is>
          <t>Contrato Mynt</t>
        </is>
      </c>
      <c r="N6491" t="inlineStr"/>
      <c r="O6491" t="inlineStr"/>
      <c r="P6491" t="inlineStr"/>
      <c r="Q6491" t="inlineStr"/>
      <c r="R6491" t="inlineStr">
        <is>
          <t>Sem Histórico</t>
        </is>
      </c>
      <c r="S6491" t="inlineStr"/>
      <c r="T6491" t="inlineStr">
        <is>
          <t>Helper</t>
        </is>
      </c>
      <c r="U6491" t="inlineStr"/>
      <c r="V6491" t="inlineStr">
        <is>
          <t>Envio de NFTs</t>
        </is>
      </c>
      <c r="W6491" t="inlineStr">
        <is>
          <t>NFTs</t>
        </is>
      </c>
      <c r="X6491" t="inlineStr">
        <is>
          <t>Technology &amp; Infrastructure</t>
        </is>
      </c>
      <c r="Y6491" t="inlineStr">
        <is>
          <t>Operating Costs</t>
        </is>
      </c>
      <c r="Z6491" t="inlineStr">
        <is>
          <t>Operating Costs</t>
        </is>
      </c>
      <c r="AA6491" t="inlineStr">
        <is>
          <t>Custos na Blockchain</t>
        </is>
      </c>
      <c r="AB6491" t="inlineStr"/>
      <c r="AC6491" t="inlineStr">
        <is>
          <t>0x69a9952ee583e69d3a2dc4dc0cce9467d67423ea6cd8d69737e4b080d1ec84f3</t>
        </is>
      </c>
      <c r="AD6491" t="n">
        <v>1</v>
      </c>
      <c r="AE6491" t="n">
        <v>1</v>
      </c>
    </row>
    <row r="6492">
      <c r="A6492" t="inlineStr">
        <is>
          <t>b94182fc-02fe-4e7b-85a9-aad2832100f0</t>
        </is>
      </c>
      <c r="B6492" s="115" t="n">
        <v>44893</v>
      </c>
      <c r="C6492" s="115" t="n">
        <v>44893</v>
      </c>
      <c r="D6492" t="n">
        <v>-0.005237014</v>
      </c>
      <c r="E6492" t="n">
        <v>-0.005237014</v>
      </c>
      <c r="F6492" t="inlineStr">
        <is>
          <t>MATIC</t>
        </is>
      </c>
      <c r="G6492" t="n">
        <v>4.421109316101238</v>
      </c>
      <c r="H6492" t="n">
        <v>-0.02315341138395261</v>
      </c>
      <c r="I6492" t="n">
        <v>-0.02315341138395261</v>
      </c>
      <c r="J6492" t="n">
        <v>1</v>
      </c>
      <c r="K6492" t="inlineStr"/>
      <c r="L6492" t="inlineStr">
        <is>
          <t>Helper</t>
        </is>
      </c>
      <c r="M6492" t="inlineStr">
        <is>
          <t>Contrato Mynt</t>
        </is>
      </c>
      <c r="N6492" t="inlineStr"/>
      <c r="O6492" t="inlineStr"/>
      <c r="P6492" t="inlineStr"/>
      <c r="Q6492" t="inlineStr"/>
      <c r="R6492" t="inlineStr">
        <is>
          <t>Sem Histórico</t>
        </is>
      </c>
      <c r="S6492" t="inlineStr"/>
      <c r="T6492" t="inlineStr">
        <is>
          <t>Helper</t>
        </is>
      </c>
      <c r="U6492" t="inlineStr"/>
      <c r="V6492" t="inlineStr">
        <is>
          <t>Envio de NFTs</t>
        </is>
      </c>
      <c r="W6492" t="inlineStr">
        <is>
          <t>NFTs</t>
        </is>
      </c>
      <c r="X6492" t="inlineStr">
        <is>
          <t>Technology &amp; Infrastructure</t>
        </is>
      </c>
      <c r="Y6492" t="inlineStr">
        <is>
          <t>Operating Costs</t>
        </is>
      </c>
      <c r="Z6492" t="inlineStr">
        <is>
          <t>Operating Costs</t>
        </is>
      </c>
      <c r="AA6492" t="inlineStr">
        <is>
          <t>Custos na Blockchain</t>
        </is>
      </c>
      <c r="AB6492" t="inlineStr"/>
      <c r="AC6492" t="inlineStr">
        <is>
          <t>0x19dab9f6f9a9cf4db14912223c69b9c38ba0404336f40c05eae0985805c9d325</t>
        </is>
      </c>
      <c r="AD6492" t="n">
        <v>1</v>
      </c>
      <c r="AE6492" t="n">
        <v>1</v>
      </c>
    </row>
    <row r="6493">
      <c r="A6493" t="inlineStr">
        <is>
          <t>a0bdc3ce-58ec-48c6-beda-8cd9548f6284</t>
        </is>
      </c>
      <c r="B6493" s="115" t="n">
        <v>44893</v>
      </c>
      <c r="C6493" s="115" t="n">
        <v>44893</v>
      </c>
      <c r="D6493" t="n">
        <v>0.000975</v>
      </c>
      <c r="E6493" t="n">
        <v>0.000975</v>
      </c>
      <c r="F6493" t="inlineStr">
        <is>
          <t>WETH</t>
        </is>
      </c>
      <c r="G6493" t="n">
        <v>6275.013462574044</v>
      </c>
      <c r="H6493" t="n">
        <v>6.118138126009693</v>
      </c>
      <c r="I6493" t="n">
        <v>6.118138126009693</v>
      </c>
      <c r="J6493" t="n">
        <v>1</v>
      </c>
      <c r="K6493" t="inlineStr"/>
      <c r="L6493" t="inlineStr"/>
      <c r="M6493" t="inlineStr">
        <is>
          <t>Seamore</t>
        </is>
      </c>
      <c r="N6493" t="inlineStr"/>
      <c r="O6493" t="inlineStr"/>
      <c r="P6493" t="inlineStr"/>
      <c r="Q6493" t="inlineStr"/>
      <c r="R6493" t="inlineStr">
        <is>
          <t>Sem Histórico</t>
        </is>
      </c>
      <c r="S6493" t="inlineStr"/>
      <c r="T6493" t="inlineStr">
        <is>
          <t>Seamore</t>
        </is>
      </c>
      <c r="U6493" t="inlineStr"/>
      <c r="V6493" t="inlineStr">
        <is>
          <t>Executar transação</t>
        </is>
      </c>
      <c r="W6493" t="inlineStr">
        <is>
          <t>Safe</t>
        </is>
      </c>
      <c r="X6493" t="inlineStr">
        <is>
          <t>Technology &amp; Infrastructure</t>
        </is>
      </c>
      <c r="Y6493" t="inlineStr">
        <is>
          <t>Operating Costs</t>
        </is>
      </c>
      <c r="Z6493" t="inlineStr">
        <is>
          <t>Operating Costs</t>
        </is>
      </c>
      <c r="AA6493" t="inlineStr">
        <is>
          <t>Custos na Blockchain</t>
        </is>
      </c>
      <c r="AB6493" t="inlineStr"/>
      <c r="AC6493" t="inlineStr">
        <is>
          <t>0x56b33a52759630f360c632f0a666c7826cff16f3bbd3e7baa621f29113bdcd7c</t>
        </is>
      </c>
      <c r="AD6493" t="n">
        <v>1</v>
      </c>
      <c r="AE6493" t="n">
        <v>1</v>
      </c>
    </row>
    <row r="6494">
      <c r="A6494" t="inlineStr">
        <is>
          <t>4a5285d3-2915-45a2-9c73-8c8f2535ebca</t>
        </is>
      </c>
      <c r="B6494" s="115" t="n">
        <v>44891</v>
      </c>
      <c r="C6494" s="115" t="n">
        <v>44891</v>
      </c>
      <c r="D6494" t="n">
        <v>-0.0022083616</v>
      </c>
      <c r="E6494" t="n">
        <v>-0.0022083616</v>
      </c>
      <c r="F6494" t="inlineStr">
        <is>
          <t>MATIC</t>
        </is>
      </c>
      <c r="G6494" t="n">
        <v>4.559029649595687</v>
      </c>
      <c r="H6494" t="n">
        <v>-0.01006798601142857</v>
      </c>
      <c r="I6494" t="n">
        <v>-0.01006798601142857</v>
      </c>
      <c r="J6494" t="n">
        <v>1</v>
      </c>
      <c r="K6494" t="inlineStr"/>
      <c r="L6494" t="inlineStr">
        <is>
          <t>Helper</t>
        </is>
      </c>
      <c r="M6494" t="inlineStr">
        <is>
          <t>Contrato Mynt</t>
        </is>
      </c>
      <c r="N6494" t="inlineStr"/>
      <c r="O6494" t="inlineStr"/>
      <c r="P6494" t="inlineStr"/>
      <c r="Q6494" t="inlineStr"/>
      <c r="R6494" t="inlineStr">
        <is>
          <t>Sem Histórico</t>
        </is>
      </c>
      <c r="S6494" t="inlineStr"/>
      <c r="T6494" t="inlineStr">
        <is>
          <t>Helper</t>
        </is>
      </c>
      <c r="U6494" t="inlineStr"/>
      <c r="V6494" t="inlineStr">
        <is>
          <t>Envio de NFTs</t>
        </is>
      </c>
      <c r="W6494" t="inlineStr">
        <is>
          <t>NFTs</t>
        </is>
      </c>
      <c r="X6494" t="inlineStr">
        <is>
          <t>Technology &amp; Infrastructure</t>
        </is>
      </c>
      <c r="Y6494" t="inlineStr">
        <is>
          <t>Operating Costs</t>
        </is>
      </c>
      <c r="Z6494" t="inlineStr">
        <is>
          <t>Operating Costs</t>
        </is>
      </c>
      <c r="AA6494" t="inlineStr">
        <is>
          <t>Custos na Blockchain</t>
        </is>
      </c>
      <c r="AB6494" t="inlineStr"/>
      <c r="AC6494" t="inlineStr">
        <is>
          <t>0xe76ce63f7b6bd0a168f8ba5b95e4c4ba87957b5bff9afcb26f68206e3c12e0fe</t>
        </is>
      </c>
      <c r="AD6494" t="n">
        <v>1</v>
      </c>
      <c r="AE6494" t="n">
        <v>1</v>
      </c>
    </row>
    <row r="6495">
      <c r="A6495" t="inlineStr">
        <is>
          <t>24f32483-52b3-4608-ae82-8a34a10cae7b</t>
        </is>
      </c>
      <c r="B6495" s="115" t="n">
        <v>44891</v>
      </c>
      <c r="C6495" s="115" t="n">
        <v>44891</v>
      </c>
      <c r="D6495" t="n">
        <v>-0.004983091800000001</v>
      </c>
      <c r="E6495" t="n">
        <v>-0.004983091800000001</v>
      </c>
      <c r="F6495" t="inlineStr">
        <is>
          <t>MATIC</t>
        </is>
      </c>
      <c r="G6495" t="n">
        <v>4.559029649595687</v>
      </c>
      <c r="H6495" t="n">
        <v>-0.02271806326285715</v>
      </c>
      <c r="I6495" t="n">
        <v>-0.02271806326285715</v>
      </c>
      <c r="J6495" t="n">
        <v>1</v>
      </c>
      <c r="K6495" t="inlineStr"/>
      <c r="L6495" t="inlineStr">
        <is>
          <t>Helper</t>
        </is>
      </c>
      <c r="M6495" t="inlineStr">
        <is>
          <t>Contrato Mynt</t>
        </is>
      </c>
      <c r="N6495" t="inlineStr"/>
      <c r="O6495" t="inlineStr"/>
      <c r="P6495" t="inlineStr"/>
      <c r="Q6495" t="inlineStr"/>
      <c r="R6495" t="inlineStr">
        <is>
          <t>Sem Histórico</t>
        </is>
      </c>
      <c r="S6495" t="inlineStr"/>
      <c r="T6495" t="inlineStr">
        <is>
          <t>Helper</t>
        </is>
      </c>
      <c r="U6495" t="inlineStr"/>
      <c r="V6495" t="inlineStr">
        <is>
          <t>Envio de NFTs</t>
        </is>
      </c>
      <c r="W6495" t="inlineStr">
        <is>
          <t>NFTs</t>
        </is>
      </c>
      <c r="X6495" t="inlineStr">
        <is>
          <t>Technology &amp; Infrastructure</t>
        </is>
      </c>
      <c r="Y6495" t="inlineStr">
        <is>
          <t>Operating Costs</t>
        </is>
      </c>
      <c r="Z6495" t="inlineStr">
        <is>
          <t>Operating Costs</t>
        </is>
      </c>
      <c r="AA6495" t="inlineStr">
        <is>
          <t>Custos na Blockchain</t>
        </is>
      </c>
      <c r="AB6495" t="inlineStr"/>
      <c r="AC6495" t="inlineStr">
        <is>
          <t>0x4261913a2eb04a3f67f1838557375de358ca2256e18e9f4283cdfd77cc0ee2a8</t>
        </is>
      </c>
      <c r="AD6495" t="n">
        <v>1</v>
      </c>
      <c r="AE6495" t="n">
        <v>1</v>
      </c>
    </row>
    <row r="6496">
      <c r="A6496" t="inlineStr">
        <is>
          <t>3866705d-0dc5-40ae-8b43-883ec07249fd</t>
        </is>
      </c>
      <c r="B6496" s="115" t="n">
        <v>44891</v>
      </c>
      <c r="C6496" s="115" t="n">
        <v>44891</v>
      </c>
      <c r="D6496" t="n">
        <v>-0.0030048876</v>
      </c>
      <c r="E6496" t="n">
        <v>-0.0030048876</v>
      </c>
      <c r="F6496" t="inlineStr">
        <is>
          <t>MATIC</t>
        </is>
      </c>
      <c r="G6496" t="n">
        <v>4.559029649595687</v>
      </c>
      <c r="H6496" t="n">
        <v>-0.01369937166210243</v>
      </c>
      <c r="I6496" t="n">
        <v>-0.01369937166210243</v>
      </c>
      <c r="J6496" t="n">
        <v>1</v>
      </c>
      <c r="K6496" t="inlineStr"/>
      <c r="L6496" t="inlineStr">
        <is>
          <t>Helper</t>
        </is>
      </c>
      <c r="M6496" t="inlineStr">
        <is>
          <t>Contrato Mynt</t>
        </is>
      </c>
      <c r="N6496" t="inlineStr"/>
      <c r="O6496" t="inlineStr"/>
      <c r="P6496" t="inlineStr"/>
      <c r="Q6496" t="inlineStr"/>
      <c r="R6496" t="inlineStr">
        <is>
          <t>Sem Histórico</t>
        </is>
      </c>
      <c r="S6496" t="inlineStr"/>
      <c r="T6496" t="inlineStr">
        <is>
          <t>Helper</t>
        </is>
      </c>
      <c r="U6496" t="inlineStr"/>
      <c r="V6496" t="inlineStr">
        <is>
          <t>Envio de NFTs</t>
        </is>
      </c>
      <c r="W6496" t="inlineStr">
        <is>
          <t>NFTs</t>
        </is>
      </c>
      <c r="X6496" t="inlineStr">
        <is>
          <t>Technology &amp; Infrastructure</t>
        </is>
      </c>
      <c r="Y6496" t="inlineStr">
        <is>
          <t>Operating Costs</t>
        </is>
      </c>
      <c r="Z6496" t="inlineStr">
        <is>
          <t>Operating Costs</t>
        </is>
      </c>
      <c r="AA6496" t="inlineStr">
        <is>
          <t>Custos na Blockchain</t>
        </is>
      </c>
      <c r="AB6496" t="inlineStr"/>
      <c r="AC6496" t="inlineStr">
        <is>
          <t>0x87ddbe44decdb4228aa7e0c8875e27a1c42bffba00df89a15407e13468c0ad87</t>
        </is>
      </c>
      <c r="AD6496" t="n">
        <v>1</v>
      </c>
      <c r="AE6496" t="n">
        <v>1</v>
      </c>
    </row>
    <row r="6497">
      <c r="A6497" t="inlineStr">
        <is>
          <t>2514e84b-a411-4f3c-a436-0307ba5e2c7c</t>
        </is>
      </c>
      <c r="B6497" s="115" t="n">
        <v>44891</v>
      </c>
      <c r="C6497" s="115" t="n">
        <v>44891</v>
      </c>
      <c r="D6497" t="n">
        <v>-0.007009609999999999</v>
      </c>
      <c r="E6497" t="n">
        <v>-0.007009609999999999</v>
      </c>
      <c r="F6497" t="inlineStr">
        <is>
          <t>MATIC</t>
        </is>
      </c>
      <c r="G6497" t="n">
        <v>4.559029649595687</v>
      </c>
      <c r="H6497" t="n">
        <v>-0.03195701982210242</v>
      </c>
      <c r="I6497" t="n">
        <v>-0.03195701982210242</v>
      </c>
      <c r="J6497" t="n">
        <v>1</v>
      </c>
      <c r="K6497" t="inlineStr"/>
      <c r="L6497" t="inlineStr">
        <is>
          <t>Helper</t>
        </is>
      </c>
      <c r="M6497" t="inlineStr">
        <is>
          <t>Contrato Mynt</t>
        </is>
      </c>
      <c r="N6497" t="inlineStr"/>
      <c r="O6497" t="inlineStr"/>
      <c r="P6497" t="inlineStr"/>
      <c r="Q6497" t="inlineStr"/>
      <c r="R6497" t="inlineStr">
        <is>
          <t>Sem Histórico</t>
        </is>
      </c>
      <c r="S6497" t="inlineStr"/>
      <c r="T6497" t="inlineStr">
        <is>
          <t>Helper</t>
        </is>
      </c>
      <c r="U6497" t="inlineStr"/>
      <c r="V6497" t="inlineStr">
        <is>
          <t>Envio de NFTs</t>
        </is>
      </c>
      <c r="W6497" t="inlineStr">
        <is>
          <t>NFTs</t>
        </is>
      </c>
      <c r="X6497" t="inlineStr">
        <is>
          <t>Technology &amp; Infrastructure</t>
        </is>
      </c>
      <c r="Y6497" t="inlineStr">
        <is>
          <t>Operating Costs</t>
        </is>
      </c>
      <c r="Z6497" t="inlineStr">
        <is>
          <t>Operating Costs</t>
        </is>
      </c>
      <c r="AA6497" t="inlineStr">
        <is>
          <t>Custos na Blockchain</t>
        </is>
      </c>
      <c r="AB6497" t="inlineStr"/>
      <c r="AC6497" t="inlineStr">
        <is>
          <t>0x49b14483e4677c2405275c47e355997f78af74eb104d594c572e2e3149e167a7</t>
        </is>
      </c>
      <c r="AD6497" t="n">
        <v>1</v>
      </c>
      <c r="AE6497" t="n">
        <v>1</v>
      </c>
    </row>
    <row r="6498">
      <c r="A6498" t="inlineStr">
        <is>
          <t>18e852c5-b0ea-42d7-877d-c7596cca869f</t>
        </is>
      </c>
      <c r="B6498" s="115" t="n">
        <v>44891</v>
      </c>
      <c r="C6498" s="115" t="n">
        <v>44891</v>
      </c>
      <c r="D6498" t="n">
        <v>-0.0020180745</v>
      </c>
      <c r="E6498" t="n">
        <v>-0.0020180745</v>
      </c>
      <c r="F6498" t="inlineStr">
        <is>
          <t>MATIC</t>
        </is>
      </c>
      <c r="G6498" t="n">
        <v>4.559029649595687</v>
      </c>
      <c r="H6498" t="n">
        <v>-0.009200461480592993</v>
      </c>
      <c r="I6498" t="n">
        <v>-0.009200461480592993</v>
      </c>
      <c r="J6498" t="n">
        <v>1</v>
      </c>
      <c r="K6498" t="inlineStr"/>
      <c r="L6498" t="inlineStr">
        <is>
          <t>Helper</t>
        </is>
      </c>
      <c r="M6498" t="inlineStr">
        <is>
          <t>Contrato Mynt</t>
        </is>
      </c>
      <c r="N6498" t="inlineStr"/>
      <c r="O6498" t="inlineStr"/>
      <c r="P6498" t="inlineStr"/>
      <c r="Q6498" t="inlineStr"/>
      <c r="R6498" t="inlineStr">
        <is>
          <t>Sem Histórico</t>
        </is>
      </c>
      <c r="S6498" t="inlineStr"/>
      <c r="T6498" t="inlineStr">
        <is>
          <t>Helper</t>
        </is>
      </c>
      <c r="U6498" t="inlineStr"/>
      <c r="V6498" t="inlineStr">
        <is>
          <t>Envio de NFTs</t>
        </is>
      </c>
      <c r="W6498" t="inlineStr">
        <is>
          <t>NFTs</t>
        </is>
      </c>
      <c r="X6498" t="inlineStr">
        <is>
          <t>Technology &amp; Infrastructure</t>
        </is>
      </c>
      <c r="Y6498" t="inlineStr">
        <is>
          <t>Operating Costs</t>
        </is>
      </c>
      <c r="Z6498" t="inlineStr">
        <is>
          <t>Operating Costs</t>
        </is>
      </c>
      <c r="AA6498" t="inlineStr">
        <is>
          <t>Custos na Blockchain</t>
        </is>
      </c>
      <c r="AB6498" t="inlineStr"/>
      <c r="AC6498" t="inlineStr">
        <is>
          <t>0x4a5b4dfbc2ba52b9927d9c95e0c7556be16f8a291afcb31a804874090abf9dcc</t>
        </is>
      </c>
      <c r="AD6498" t="n">
        <v>1</v>
      </c>
      <c r="AE6498" t="n">
        <v>1</v>
      </c>
    </row>
    <row r="6499">
      <c r="A6499" t="inlineStr">
        <is>
          <t>a3e98a81-83f8-4d24-99eb-4c0b3ede7124</t>
        </is>
      </c>
      <c r="B6499" s="115" t="n">
        <v>44891</v>
      </c>
      <c r="C6499" s="115" t="n">
        <v>44891</v>
      </c>
      <c r="D6499" t="n">
        <v>-0.01523457</v>
      </c>
      <c r="E6499" t="n">
        <v>-0.01523457</v>
      </c>
      <c r="F6499" t="inlineStr">
        <is>
          <t>MATIC</t>
        </is>
      </c>
      <c r="G6499" t="n">
        <v>4.559029649595687</v>
      </c>
      <c r="H6499" t="n">
        <v>-0.06945485632884098</v>
      </c>
      <c r="I6499" t="n">
        <v>-0.06945485632884098</v>
      </c>
      <c r="J6499" t="n">
        <v>1</v>
      </c>
      <c r="K6499" t="inlineStr"/>
      <c r="L6499" t="inlineStr">
        <is>
          <t>Helper</t>
        </is>
      </c>
      <c r="M6499" t="inlineStr">
        <is>
          <t>Contrato Mynt</t>
        </is>
      </c>
      <c r="N6499" t="inlineStr"/>
      <c r="O6499" t="inlineStr"/>
      <c r="P6499" t="inlineStr"/>
      <c r="Q6499" t="inlineStr"/>
      <c r="R6499" t="inlineStr">
        <is>
          <t>Sem Histórico</t>
        </is>
      </c>
      <c r="S6499" t="inlineStr"/>
      <c r="T6499" t="inlineStr">
        <is>
          <t>Helper</t>
        </is>
      </c>
      <c r="U6499" t="inlineStr"/>
      <c r="V6499" t="inlineStr">
        <is>
          <t>Envio de NFTs</t>
        </is>
      </c>
      <c r="W6499" t="inlineStr">
        <is>
          <t>NFTs</t>
        </is>
      </c>
      <c r="X6499" t="inlineStr">
        <is>
          <t>Technology &amp; Infrastructure</t>
        </is>
      </c>
      <c r="Y6499" t="inlineStr">
        <is>
          <t>Operating Costs</t>
        </is>
      </c>
      <c r="Z6499" t="inlineStr">
        <is>
          <t>Operating Costs</t>
        </is>
      </c>
      <c r="AA6499" t="inlineStr">
        <is>
          <t>Custos na Blockchain</t>
        </is>
      </c>
      <c r="AB6499" t="inlineStr"/>
      <c r="AC6499" t="inlineStr">
        <is>
          <t>0xbc891128f75a5928806376bd0984ef76b6b5b3374e621c27598e94f8ba79d299</t>
        </is>
      </c>
      <c r="AD6499" t="n">
        <v>1</v>
      </c>
      <c r="AE6499" t="n">
        <v>1</v>
      </c>
    </row>
    <row r="6500">
      <c r="A6500" t="inlineStr">
        <is>
          <t>6c673f00-c0df-4426-9b3a-5c0db2a421fc</t>
        </is>
      </c>
      <c r="B6500" s="115" t="n">
        <v>44890</v>
      </c>
      <c r="C6500" s="115" t="n">
        <v>44890</v>
      </c>
      <c r="D6500" t="n">
        <v>0.0005999999999999999</v>
      </c>
      <c r="E6500" t="n">
        <v>0.0005999999999999999</v>
      </c>
      <c r="F6500" t="inlineStr">
        <is>
          <t>ETH</t>
        </is>
      </c>
      <c r="G6500" t="n">
        <v>6477.837837837838</v>
      </c>
      <c r="H6500" t="n">
        <v>3.886702702702703</v>
      </c>
      <c r="I6500" t="n">
        <v>3.886702702702703</v>
      </c>
      <c r="J6500" t="n">
        <v>1</v>
      </c>
      <c r="K6500" t="inlineStr"/>
      <c r="L6500" t="inlineStr">
        <is>
          <t>OpenSea Seaport</t>
        </is>
      </c>
      <c r="M6500" t="inlineStr">
        <is>
          <t>55Unity</t>
        </is>
      </c>
      <c r="N6500" t="inlineStr"/>
      <c r="O6500" t="inlineStr"/>
      <c r="P6500" t="inlineStr"/>
      <c r="Q6500" t="inlineStr"/>
      <c r="R6500" t="inlineStr">
        <is>
          <t>Sem Histórico</t>
        </is>
      </c>
      <c r="S6500" t="inlineStr"/>
      <c r="T6500" t="inlineStr">
        <is>
          <t>55Unity</t>
        </is>
      </c>
      <c r="U6500" t="inlineStr"/>
      <c r="V6500" t="inlineStr">
        <is>
          <t>Venda Secundária</t>
        </is>
      </c>
      <c r="W6500" t="inlineStr">
        <is>
          <t>Venda Secundária</t>
        </is>
      </c>
      <c r="X6500" t="inlineStr">
        <is>
          <t>Non Recurrent</t>
        </is>
      </c>
      <c r="Y6500" t="inlineStr">
        <is>
          <t>Operating Revenue</t>
        </is>
      </c>
      <c r="Z6500" t="inlineStr">
        <is>
          <t>Operating Revenue</t>
        </is>
      </c>
      <c r="AA6500" t="inlineStr">
        <is>
          <t>Receita Operacional</t>
        </is>
      </c>
      <c r="AB6500" t="inlineStr"/>
      <c r="AC6500" t="inlineStr">
        <is>
          <t>0x9dce93b696245c6228a6e77258a30c58185b9e3aeb4c78c366cbf61dfa62674b</t>
        </is>
      </c>
      <c r="AD6500" t="n">
        <v>1</v>
      </c>
      <c r="AE6500" t="n">
        <v>1</v>
      </c>
    </row>
    <row r="6501">
      <c r="A6501" t="inlineStr">
        <is>
          <t>7e7f902e-9c39-4002-b850-006e6f15626d</t>
        </is>
      </c>
      <c r="B6501" s="115" t="n">
        <v>44890</v>
      </c>
      <c r="C6501" s="115" t="n">
        <v>44890</v>
      </c>
      <c r="D6501" t="n">
        <v>-0.0023448291</v>
      </c>
      <c r="E6501" t="n">
        <v>-0.0023448291</v>
      </c>
      <c r="F6501" t="inlineStr">
        <is>
          <t>MATIC</t>
        </is>
      </c>
      <c r="G6501" t="n">
        <v>4.56</v>
      </c>
      <c r="H6501" t="n">
        <v>-0.010692420696</v>
      </c>
      <c r="I6501" t="n">
        <v>-0.010692420696</v>
      </c>
      <c r="J6501" t="n">
        <v>1</v>
      </c>
      <c r="K6501" t="inlineStr"/>
      <c r="L6501" t="inlineStr">
        <is>
          <t>Helper</t>
        </is>
      </c>
      <c r="M6501" t="inlineStr">
        <is>
          <t>Contrato Mynt</t>
        </is>
      </c>
      <c r="N6501" t="inlineStr"/>
      <c r="O6501" t="inlineStr"/>
      <c r="P6501" t="inlineStr"/>
      <c r="Q6501" t="inlineStr"/>
      <c r="R6501" t="inlineStr">
        <is>
          <t>Sem Histórico</t>
        </is>
      </c>
      <c r="S6501" t="inlineStr"/>
      <c r="T6501" t="inlineStr">
        <is>
          <t>Helper</t>
        </is>
      </c>
      <c r="U6501" t="inlineStr"/>
      <c r="V6501" t="inlineStr">
        <is>
          <t>Envio de NFTs</t>
        </is>
      </c>
      <c r="W6501" t="inlineStr">
        <is>
          <t>NFTs</t>
        </is>
      </c>
      <c r="X6501" t="inlineStr">
        <is>
          <t>Technology &amp; Infrastructure</t>
        </is>
      </c>
      <c r="Y6501" t="inlineStr">
        <is>
          <t>Operating Costs</t>
        </is>
      </c>
      <c r="Z6501" t="inlineStr">
        <is>
          <t>Operating Costs</t>
        </is>
      </c>
      <c r="AA6501" t="inlineStr">
        <is>
          <t>Custos na Blockchain</t>
        </is>
      </c>
      <c r="AB6501" t="inlineStr"/>
      <c r="AC6501" t="inlineStr">
        <is>
          <t>0x12047234a2d8598f66593fc550f594f8ba520bba5bb076e288f45fdd5f7357a0</t>
        </is>
      </c>
      <c r="AD6501" t="n">
        <v>1</v>
      </c>
      <c r="AE6501" t="n">
        <v>1</v>
      </c>
    </row>
    <row r="6502">
      <c r="A6502" t="inlineStr">
        <is>
          <t>6d2e6780-f22e-4d1a-9f6c-274c68a1bbbe</t>
        </is>
      </c>
      <c r="B6502" s="115" t="n">
        <v>44890</v>
      </c>
      <c r="C6502" s="115" t="n">
        <v>44890</v>
      </c>
      <c r="D6502" t="n">
        <v>-0.0029798496</v>
      </c>
      <c r="E6502" t="n">
        <v>-0.0029798496</v>
      </c>
      <c r="F6502" t="inlineStr">
        <is>
          <t>MATIC</t>
        </is>
      </c>
      <c r="G6502" t="n">
        <v>4.56</v>
      </c>
      <c r="H6502" t="n">
        <v>-0.013588114176</v>
      </c>
      <c r="I6502" t="n">
        <v>-0.013588114176</v>
      </c>
      <c r="J6502" t="n">
        <v>1</v>
      </c>
      <c r="K6502" t="inlineStr"/>
      <c r="L6502" t="inlineStr">
        <is>
          <t>Helper</t>
        </is>
      </c>
      <c r="M6502" t="inlineStr">
        <is>
          <t>Contrato Mynt</t>
        </is>
      </c>
      <c r="N6502" t="inlineStr"/>
      <c r="O6502" t="inlineStr"/>
      <c r="P6502" t="inlineStr"/>
      <c r="Q6502" t="inlineStr"/>
      <c r="R6502" t="inlineStr">
        <is>
          <t>Sem Histórico</t>
        </is>
      </c>
      <c r="S6502" t="inlineStr"/>
      <c r="T6502" t="inlineStr">
        <is>
          <t>Helper</t>
        </is>
      </c>
      <c r="U6502" t="inlineStr"/>
      <c r="V6502" t="inlineStr">
        <is>
          <t>Envio de NFTs</t>
        </is>
      </c>
      <c r="W6502" t="inlineStr">
        <is>
          <t>NFTs</t>
        </is>
      </c>
      <c r="X6502" t="inlineStr">
        <is>
          <t>Technology &amp; Infrastructure</t>
        </is>
      </c>
      <c r="Y6502" t="inlineStr">
        <is>
          <t>Operating Costs</t>
        </is>
      </c>
      <c r="Z6502" t="inlineStr">
        <is>
          <t>Operating Costs</t>
        </is>
      </c>
      <c r="AA6502" t="inlineStr">
        <is>
          <t>Custos na Blockchain</t>
        </is>
      </c>
      <c r="AB6502" t="inlineStr"/>
      <c r="AC6502" t="inlineStr">
        <is>
          <t>0x3801b3cb1f02e8cda5e77bfa2a6efb2b857f4e9b9f73aab83b29e174ce737c9f</t>
        </is>
      </c>
      <c r="AD6502" t="n">
        <v>1</v>
      </c>
      <c r="AE6502" t="n">
        <v>1</v>
      </c>
    </row>
    <row r="6503">
      <c r="A6503" t="inlineStr">
        <is>
          <t>20739f2d-99f3-4ad1-a351-efb81c85119a</t>
        </is>
      </c>
      <c r="B6503" s="115" t="n">
        <v>44890</v>
      </c>
      <c r="C6503" s="115" t="n">
        <v>44890</v>
      </c>
      <c r="D6503" t="n">
        <v>-0.0043450296</v>
      </c>
      <c r="E6503" t="n">
        <v>-0.0043450296</v>
      </c>
      <c r="F6503" t="inlineStr">
        <is>
          <t>MATIC</t>
        </is>
      </c>
      <c r="G6503" t="n">
        <v>4.56</v>
      </c>
      <c r="H6503" t="n">
        <v>-0.019813334976</v>
      </c>
      <c r="I6503" t="n">
        <v>-0.019813334976</v>
      </c>
      <c r="J6503" t="n">
        <v>1</v>
      </c>
      <c r="K6503" t="inlineStr"/>
      <c r="L6503" t="inlineStr">
        <is>
          <t>Helper</t>
        </is>
      </c>
      <c r="M6503" t="inlineStr">
        <is>
          <t>Contrato Mynt</t>
        </is>
      </c>
      <c r="N6503" t="inlineStr"/>
      <c r="O6503" t="inlineStr"/>
      <c r="P6503" t="inlineStr"/>
      <c r="Q6503" t="inlineStr"/>
      <c r="R6503" t="inlineStr">
        <is>
          <t>Sem Histórico</t>
        </is>
      </c>
      <c r="S6503" t="inlineStr"/>
      <c r="T6503" t="inlineStr">
        <is>
          <t>Helper</t>
        </is>
      </c>
      <c r="U6503" t="inlineStr"/>
      <c r="V6503" t="inlineStr">
        <is>
          <t>Envio de NFTs</t>
        </is>
      </c>
      <c r="W6503" t="inlineStr">
        <is>
          <t>NFTs</t>
        </is>
      </c>
      <c r="X6503" t="inlineStr">
        <is>
          <t>Technology &amp; Infrastructure</t>
        </is>
      </c>
      <c r="Y6503" t="inlineStr">
        <is>
          <t>Operating Costs</t>
        </is>
      </c>
      <c r="Z6503" t="inlineStr">
        <is>
          <t>Operating Costs</t>
        </is>
      </c>
      <c r="AA6503" t="inlineStr">
        <is>
          <t>Custos na Blockchain</t>
        </is>
      </c>
      <c r="AB6503" t="inlineStr"/>
      <c r="AC6503" t="inlineStr">
        <is>
          <t>0x40c19592e10594cb1ec9cefd85b9fedac437831ecbfd4008b249430b46dfea0f</t>
        </is>
      </c>
      <c r="AD6503" t="n">
        <v>1</v>
      </c>
      <c r="AE6503" t="n">
        <v>1</v>
      </c>
    </row>
    <row r="6504">
      <c r="A6504" t="inlineStr">
        <is>
          <t>b9f4f3d6-47d5-449a-963a-ec23a5c1a310</t>
        </is>
      </c>
      <c r="B6504" s="115" t="n">
        <v>44890</v>
      </c>
      <c r="C6504" s="115" t="n">
        <v>44890</v>
      </c>
      <c r="D6504" t="n">
        <v>-0.0022203249</v>
      </c>
      <c r="E6504" t="n">
        <v>-0.0022203249</v>
      </c>
      <c r="F6504" t="inlineStr">
        <is>
          <t>MATIC</t>
        </is>
      </c>
      <c r="G6504" t="n">
        <v>4.56</v>
      </c>
      <c r="H6504" t="n">
        <v>-0.010124681544</v>
      </c>
      <c r="I6504" t="n">
        <v>-0.010124681544</v>
      </c>
      <c r="J6504" t="n">
        <v>1</v>
      </c>
      <c r="K6504" t="inlineStr"/>
      <c r="L6504" t="inlineStr">
        <is>
          <t>Helper</t>
        </is>
      </c>
      <c r="M6504" t="inlineStr">
        <is>
          <t>Contrato Mynt</t>
        </is>
      </c>
      <c r="N6504" t="inlineStr"/>
      <c r="O6504" t="inlineStr"/>
      <c r="P6504" t="inlineStr"/>
      <c r="Q6504" t="inlineStr"/>
      <c r="R6504" t="inlineStr">
        <is>
          <t>Sem Histórico</t>
        </is>
      </c>
      <c r="S6504" t="inlineStr"/>
      <c r="T6504" t="inlineStr">
        <is>
          <t>Helper</t>
        </is>
      </c>
      <c r="U6504" t="inlineStr"/>
      <c r="V6504" t="inlineStr">
        <is>
          <t>Envio de NFTs</t>
        </is>
      </c>
      <c r="W6504" t="inlineStr">
        <is>
          <t>NFTs</t>
        </is>
      </c>
      <c r="X6504" t="inlineStr">
        <is>
          <t>Technology &amp; Infrastructure</t>
        </is>
      </c>
      <c r="Y6504" t="inlineStr">
        <is>
          <t>Operating Costs</t>
        </is>
      </c>
      <c r="Z6504" t="inlineStr">
        <is>
          <t>Operating Costs</t>
        </is>
      </c>
      <c r="AA6504" t="inlineStr">
        <is>
          <t>Custos na Blockchain</t>
        </is>
      </c>
      <c r="AB6504" t="inlineStr"/>
      <c r="AC6504" t="inlineStr">
        <is>
          <t>0x9d3686ad382fdf6e625d3d2f19014118818ae0b2c40902b12903a0c6dc3aa42c</t>
        </is>
      </c>
      <c r="AD6504" t="n">
        <v>1</v>
      </c>
      <c r="AE6504" t="n">
        <v>1</v>
      </c>
    </row>
    <row r="6505">
      <c r="A6505" t="inlineStr">
        <is>
          <t>6ad19728-d4e4-4bbe-ba86-26523505879c</t>
        </is>
      </c>
      <c r="B6505" s="115" t="n">
        <v>44890</v>
      </c>
      <c r="C6505" s="115" t="n">
        <v>44890</v>
      </c>
      <c r="D6505" t="n">
        <v>-0.0042532332</v>
      </c>
      <c r="E6505" t="n">
        <v>-0.0042532332</v>
      </c>
      <c r="F6505" t="inlineStr">
        <is>
          <t>MATIC</t>
        </is>
      </c>
      <c r="G6505" t="n">
        <v>4.56</v>
      </c>
      <c r="H6505" t="n">
        <v>-0.019394743392</v>
      </c>
      <c r="I6505" t="n">
        <v>-0.019394743392</v>
      </c>
      <c r="J6505" t="n">
        <v>1</v>
      </c>
      <c r="K6505" t="inlineStr"/>
      <c r="L6505" t="inlineStr">
        <is>
          <t>Helper</t>
        </is>
      </c>
      <c r="M6505" t="inlineStr">
        <is>
          <t>Contrato Mynt</t>
        </is>
      </c>
      <c r="N6505" t="inlineStr"/>
      <c r="O6505" t="inlineStr"/>
      <c r="P6505" t="inlineStr"/>
      <c r="Q6505" t="inlineStr"/>
      <c r="R6505" t="inlineStr">
        <is>
          <t>Sem Histórico</t>
        </is>
      </c>
      <c r="S6505" t="inlineStr"/>
      <c r="T6505" t="inlineStr">
        <is>
          <t>Helper</t>
        </is>
      </c>
      <c r="U6505" t="inlineStr"/>
      <c r="V6505" t="inlineStr">
        <is>
          <t>Envio de NFTs</t>
        </is>
      </c>
      <c r="W6505" t="inlineStr">
        <is>
          <t>NFTs</t>
        </is>
      </c>
      <c r="X6505" t="inlineStr">
        <is>
          <t>Technology &amp; Infrastructure</t>
        </is>
      </c>
      <c r="Y6505" t="inlineStr">
        <is>
          <t>Operating Costs</t>
        </is>
      </c>
      <c r="Z6505" t="inlineStr">
        <is>
          <t>Operating Costs</t>
        </is>
      </c>
      <c r="AA6505" t="inlineStr">
        <is>
          <t>Custos na Blockchain</t>
        </is>
      </c>
      <c r="AB6505" t="inlineStr"/>
      <c r="AC6505" t="inlineStr">
        <is>
          <t>0x41f1d9bdd8cbf5c0dab006b4c0543d6e24d150da50c145e1784b6ee10715bb1a</t>
        </is>
      </c>
      <c r="AD6505" t="n">
        <v>1</v>
      </c>
      <c r="AE6505" t="n">
        <v>1</v>
      </c>
    </row>
    <row r="6506">
      <c r="A6506" t="inlineStr">
        <is>
          <t>8e7a7a4e-c05c-4981-bf55-df39f92a50d9</t>
        </is>
      </c>
      <c r="B6506" s="115" t="n">
        <v>44890</v>
      </c>
      <c r="C6506" s="115" t="n">
        <v>44890</v>
      </c>
      <c r="D6506" t="n">
        <v>-0.0035904204</v>
      </c>
      <c r="E6506" t="n">
        <v>-0.0035904204</v>
      </c>
      <c r="F6506" t="inlineStr">
        <is>
          <t>MATIC</t>
        </is>
      </c>
      <c r="G6506" t="n">
        <v>4.56</v>
      </c>
      <c r="H6506" t="n">
        <v>-0.016372317024</v>
      </c>
      <c r="I6506" t="n">
        <v>-0.016372317024</v>
      </c>
      <c r="J6506" t="n">
        <v>1</v>
      </c>
      <c r="K6506" t="inlineStr"/>
      <c r="L6506" t="inlineStr">
        <is>
          <t>Helper</t>
        </is>
      </c>
      <c r="M6506" t="inlineStr">
        <is>
          <t>Contrato Mynt</t>
        </is>
      </c>
      <c r="N6506" t="inlineStr"/>
      <c r="O6506" t="inlineStr"/>
      <c r="P6506" t="inlineStr"/>
      <c r="Q6506" t="inlineStr"/>
      <c r="R6506" t="inlineStr">
        <is>
          <t>Sem Histórico</t>
        </is>
      </c>
      <c r="S6506" t="inlineStr"/>
      <c r="T6506" t="inlineStr">
        <is>
          <t>Helper</t>
        </is>
      </c>
      <c r="U6506" t="inlineStr"/>
      <c r="V6506" t="inlineStr">
        <is>
          <t>Envio de NFTs</t>
        </is>
      </c>
      <c r="W6506" t="inlineStr">
        <is>
          <t>NFTs</t>
        </is>
      </c>
      <c r="X6506" t="inlineStr">
        <is>
          <t>Technology &amp; Infrastructure</t>
        </is>
      </c>
      <c r="Y6506" t="inlineStr">
        <is>
          <t>Operating Costs</t>
        </is>
      </c>
      <c r="Z6506" t="inlineStr">
        <is>
          <t>Operating Costs</t>
        </is>
      </c>
      <c r="AA6506" t="inlineStr">
        <is>
          <t>Custos na Blockchain</t>
        </is>
      </c>
      <c r="AB6506" t="inlineStr"/>
      <c r="AC6506" t="inlineStr">
        <is>
          <t>0xfc3be6040568d37588e501c8adaef002103d72120d44243ba201e6e4e93682fb</t>
        </is>
      </c>
      <c r="AD6506" t="n">
        <v>1</v>
      </c>
      <c r="AE6506" t="n">
        <v>1</v>
      </c>
    </row>
    <row r="6507">
      <c r="A6507" t="inlineStr">
        <is>
          <t>abebd08a-3c22-4077-b30f-a5d8cbfc0c86</t>
        </is>
      </c>
      <c r="B6507" s="115" t="n">
        <v>44890</v>
      </c>
      <c r="C6507" s="115" t="n">
        <v>44890</v>
      </c>
      <c r="D6507" t="n">
        <v>-0.002117933</v>
      </c>
      <c r="E6507" t="n">
        <v>-0.002117933</v>
      </c>
      <c r="F6507" t="inlineStr">
        <is>
          <t>MATIC</t>
        </is>
      </c>
      <c r="G6507" t="n">
        <v>4.56</v>
      </c>
      <c r="H6507" t="n">
        <v>-0.009657774480000001</v>
      </c>
      <c r="I6507" t="n">
        <v>-0.009657774480000001</v>
      </c>
      <c r="J6507" t="n">
        <v>1</v>
      </c>
      <c r="K6507" t="inlineStr"/>
      <c r="L6507" t="inlineStr">
        <is>
          <t>Helper</t>
        </is>
      </c>
      <c r="M6507" t="inlineStr">
        <is>
          <t>Contrato Mynt</t>
        </is>
      </c>
      <c r="N6507" t="inlineStr"/>
      <c r="O6507" t="inlineStr"/>
      <c r="P6507" t="inlineStr"/>
      <c r="Q6507" t="inlineStr"/>
      <c r="R6507" t="inlineStr">
        <is>
          <t>Sem Histórico</t>
        </is>
      </c>
      <c r="S6507" t="inlineStr"/>
      <c r="T6507" t="inlineStr">
        <is>
          <t>Helper</t>
        </is>
      </c>
      <c r="U6507" t="inlineStr"/>
      <c r="V6507" t="inlineStr">
        <is>
          <t>Envio de NFTs</t>
        </is>
      </c>
      <c r="W6507" t="inlineStr">
        <is>
          <t>NFTs</t>
        </is>
      </c>
      <c r="X6507" t="inlineStr">
        <is>
          <t>Technology &amp; Infrastructure</t>
        </is>
      </c>
      <c r="Y6507" t="inlineStr">
        <is>
          <t>Operating Costs</t>
        </is>
      </c>
      <c r="Z6507" t="inlineStr">
        <is>
          <t>Operating Costs</t>
        </is>
      </c>
      <c r="AA6507" t="inlineStr">
        <is>
          <t>Custos na Blockchain</t>
        </is>
      </c>
      <c r="AB6507" t="inlineStr"/>
      <c r="AC6507" t="inlineStr">
        <is>
          <t>0x7c1fcb24114175f53cb07f3e062006e71fab5e6e961886569c11c4c880cb8568</t>
        </is>
      </c>
      <c r="AD6507" t="n">
        <v>1</v>
      </c>
      <c r="AE6507" t="n">
        <v>1</v>
      </c>
    </row>
    <row r="6508">
      <c r="A6508" t="inlineStr">
        <is>
          <t>d5b4fb28-9231-41d3-8dea-e05c227f6ca7</t>
        </is>
      </c>
      <c r="B6508" s="115" t="n">
        <v>44890</v>
      </c>
      <c r="C6508" s="115" t="n">
        <v>44890</v>
      </c>
      <c r="D6508" t="n">
        <v>-0.001927557</v>
      </c>
      <c r="E6508" t="n">
        <v>-0.001927557</v>
      </c>
      <c r="F6508" t="inlineStr">
        <is>
          <t>MATIC</t>
        </is>
      </c>
      <c r="G6508" t="n">
        <v>4.56</v>
      </c>
      <c r="H6508" t="n">
        <v>-0.008789659919999998</v>
      </c>
      <c r="I6508" t="n">
        <v>-0.008789659919999998</v>
      </c>
      <c r="J6508" t="n">
        <v>1</v>
      </c>
      <c r="K6508" t="inlineStr"/>
      <c r="L6508" t="inlineStr">
        <is>
          <t>Helper</t>
        </is>
      </c>
      <c r="M6508" t="inlineStr">
        <is>
          <t>Contrato Mynt</t>
        </is>
      </c>
      <c r="N6508" t="inlineStr"/>
      <c r="O6508" t="inlineStr"/>
      <c r="P6508" t="inlineStr"/>
      <c r="Q6508" t="inlineStr"/>
      <c r="R6508" t="inlineStr">
        <is>
          <t>Sem Histórico</t>
        </is>
      </c>
      <c r="S6508" t="inlineStr"/>
      <c r="T6508" t="inlineStr">
        <is>
          <t>Helper</t>
        </is>
      </c>
      <c r="U6508" t="inlineStr"/>
      <c r="V6508" t="inlineStr">
        <is>
          <t>Envio de NFTs</t>
        </is>
      </c>
      <c r="W6508" t="inlineStr">
        <is>
          <t>NFTs</t>
        </is>
      </c>
      <c r="X6508" t="inlineStr">
        <is>
          <t>Technology &amp; Infrastructure</t>
        </is>
      </c>
      <c r="Y6508" t="inlineStr">
        <is>
          <t>Operating Costs</t>
        </is>
      </c>
      <c r="Z6508" t="inlineStr">
        <is>
          <t>Operating Costs</t>
        </is>
      </c>
      <c r="AA6508" t="inlineStr">
        <is>
          <t>Custos na Blockchain</t>
        </is>
      </c>
      <c r="AB6508" t="inlineStr"/>
      <c r="AC6508" t="inlineStr">
        <is>
          <t>0x60162b2868356d3e789868c095fa2037ac0ccd5d009c0c696ab316fff97452d7</t>
        </is>
      </c>
      <c r="AD6508" t="n">
        <v>1</v>
      </c>
      <c r="AE6508" t="n">
        <v>1</v>
      </c>
    </row>
    <row r="6509">
      <c r="A6509" t="inlineStr">
        <is>
          <t>9c8bf2dc-9082-426f-a742-032fbccefd89</t>
        </is>
      </c>
      <c r="B6509" s="115" t="n">
        <v>44890</v>
      </c>
      <c r="C6509" s="115" t="n">
        <v>44890</v>
      </c>
      <c r="D6509" t="n">
        <v>-0.0031538304</v>
      </c>
      <c r="E6509" t="n">
        <v>-0.0031538304</v>
      </c>
      <c r="F6509" t="inlineStr">
        <is>
          <t>MATIC</t>
        </is>
      </c>
      <c r="G6509" t="n">
        <v>4.56</v>
      </c>
      <c r="H6509" t="n">
        <v>-0.014381466624</v>
      </c>
      <c r="I6509" t="n">
        <v>-0.014381466624</v>
      </c>
      <c r="J6509" t="n">
        <v>1</v>
      </c>
      <c r="K6509" t="inlineStr"/>
      <c r="L6509" t="inlineStr">
        <is>
          <t>Helper</t>
        </is>
      </c>
      <c r="M6509" t="inlineStr">
        <is>
          <t>Contrato Mynt</t>
        </is>
      </c>
      <c r="N6509" t="inlineStr"/>
      <c r="O6509" t="inlineStr"/>
      <c r="P6509" t="inlineStr"/>
      <c r="Q6509" t="inlineStr"/>
      <c r="R6509" t="inlineStr">
        <is>
          <t>Sem Histórico</t>
        </is>
      </c>
      <c r="S6509" t="inlineStr"/>
      <c r="T6509" t="inlineStr">
        <is>
          <t>Helper</t>
        </is>
      </c>
      <c r="U6509" t="inlineStr"/>
      <c r="V6509" t="inlineStr">
        <is>
          <t>Envio de NFTs</t>
        </is>
      </c>
      <c r="W6509" t="inlineStr">
        <is>
          <t>NFTs</t>
        </is>
      </c>
      <c r="X6509" t="inlineStr">
        <is>
          <t>Technology &amp; Infrastructure</t>
        </is>
      </c>
      <c r="Y6509" t="inlineStr">
        <is>
          <t>Operating Costs</t>
        </is>
      </c>
      <c r="Z6509" t="inlineStr">
        <is>
          <t>Operating Costs</t>
        </is>
      </c>
      <c r="AA6509" t="inlineStr">
        <is>
          <t>Custos na Blockchain</t>
        </is>
      </c>
      <c r="AB6509" t="inlineStr"/>
      <c r="AC6509" t="inlineStr">
        <is>
          <t>0xe4742c15867e7e33a2be01d16cf6367ab423aa4bf315c0f1526e74707a953edf</t>
        </is>
      </c>
      <c r="AD6509" t="n">
        <v>1</v>
      </c>
      <c r="AE6509" t="n">
        <v>1</v>
      </c>
    </row>
    <row r="6510">
      <c r="A6510" t="inlineStr">
        <is>
          <t>f610e374-a617-4554-b6bd-e3e92ae609d0</t>
        </is>
      </c>
      <c r="B6510" s="115" t="n">
        <v>44890</v>
      </c>
      <c r="C6510" s="115" t="n">
        <v>44890</v>
      </c>
      <c r="D6510" t="n">
        <v>-0.0032301923</v>
      </c>
      <c r="E6510" t="n">
        <v>-0.0032301923</v>
      </c>
      <c r="F6510" t="inlineStr">
        <is>
          <t>MATIC</t>
        </is>
      </c>
      <c r="G6510" t="n">
        <v>4.56</v>
      </c>
      <c r="H6510" t="n">
        <v>-0.014729676888</v>
      </c>
      <c r="I6510" t="n">
        <v>-0.014729676888</v>
      </c>
      <c r="J6510" t="n">
        <v>1</v>
      </c>
      <c r="K6510" t="inlineStr"/>
      <c r="L6510" t="inlineStr">
        <is>
          <t>Helper</t>
        </is>
      </c>
      <c r="M6510" t="inlineStr">
        <is>
          <t>Contrato Mynt</t>
        </is>
      </c>
      <c r="N6510" t="inlineStr"/>
      <c r="O6510" t="inlineStr"/>
      <c r="P6510" t="inlineStr"/>
      <c r="Q6510" t="inlineStr"/>
      <c r="R6510" t="inlineStr">
        <is>
          <t>Sem Histórico</t>
        </is>
      </c>
      <c r="S6510" t="inlineStr"/>
      <c r="T6510" t="inlineStr">
        <is>
          <t>Helper</t>
        </is>
      </c>
      <c r="U6510" t="inlineStr"/>
      <c r="V6510" t="inlineStr">
        <is>
          <t>Envio de NFTs</t>
        </is>
      </c>
      <c r="W6510" t="inlineStr">
        <is>
          <t>NFTs</t>
        </is>
      </c>
      <c r="X6510" t="inlineStr">
        <is>
          <t>Technology &amp; Infrastructure</t>
        </is>
      </c>
      <c r="Y6510" t="inlineStr">
        <is>
          <t>Operating Costs</t>
        </is>
      </c>
      <c r="Z6510" t="inlineStr">
        <is>
          <t>Operating Costs</t>
        </is>
      </c>
      <c r="AA6510" t="inlineStr">
        <is>
          <t>Custos na Blockchain</t>
        </is>
      </c>
      <c r="AB6510" t="inlineStr"/>
      <c r="AC6510" t="inlineStr">
        <is>
          <t>0x21425639c5cf61ad047bc13346cdd105133671ff1eda452e6f176ad15a4fadfa</t>
        </is>
      </c>
      <c r="AD6510" t="n">
        <v>1</v>
      </c>
      <c r="AE6510" t="n">
        <v>1</v>
      </c>
    </row>
    <row r="6511">
      <c r="A6511" t="inlineStr">
        <is>
          <t>0c2bb9d2-3f5b-4b24-94e0-bba17685497a</t>
        </is>
      </c>
      <c r="B6511" s="115" t="n">
        <v>44890</v>
      </c>
      <c r="C6511" s="115" t="n">
        <v>44890</v>
      </c>
      <c r="D6511" t="n">
        <v>-0.0048876968</v>
      </c>
      <c r="E6511" t="n">
        <v>-0.0048876968</v>
      </c>
      <c r="F6511" t="inlineStr">
        <is>
          <t>MATIC</t>
        </is>
      </c>
      <c r="G6511" t="n">
        <v>4.56</v>
      </c>
      <c r="H6511" t="n">
        <v>-0.022287897408</v>
      </c>
      <c r="I6511" t="n">
        <v>-0.022287897408</v>
      </c>
      <c r="J6511" t="n">
        <v>1</v>
      </c>
      <c r="K6511" t="inlineStr"/>
      <c r="L6511" t="inlineStr">
        <is>
          <t>Helper</t>
        </is>
      </c>
      <c r="M6511" t="inlineStr">
        <is>
          <t>Contrato Mynt</t>
        </is>
      </c>
      <c r="N6511" t="inlineStr"/>
      <c r="O6511" t="inlineStr"/>
      <c r="P6511" t="inlineStr"/>
      <c r="Q6511" t="inlineStr"/>
      <c r="R6511" t="inlineStr">
        <is>
          <t>Sem Histórico</t>
        </is>
      </c>
      <c r="S6511" t="inlineStr"/>
      <c r="T6511" t="inlineStr">
        <is>
          <t>Helper</t>
        </is>
      </c>
      <c r="U6511" t="inlineStr"/>
      <c r="V6511" t="inlineStr">
        <is>
          <t>Envio de NFTs</t>
        </is>
      </c>
      <c r="W6511" t="inlineStr">
        <is>
          <t>NFTs</t>
        </is>
      </c>
      <c r="X6511" t="inlineStr">
        <is>
          <t>Technology &amp; Infrastructure</t>
        </is>
      </c>
      <c r="Y6511" t="inlineStr">
        <is>
          <t>Operating Costs</t>
        </is>
      </c>
      <c r="Z6511" t="inlineStr">
        <is>
          <t>Operating Costs</t>
        </is>
      </c>
      <c r="AA6511" t="inlineStr">
        <is>
          <t>Custos na Blockchain</t>
        </is>
      </c>
      <c r="AB6511" t="inlineStr"/>
      <c r="AC6511" t="inlineStr">
        <is>
          <t>0xb4c082cadb802b30cbbe91089e52279d12dc4186ab91492ebb5332d9a6cedf82</t>
        </is>
      </c>
      <c r="AD6511" t="n">
        <v>1</v>
      </c>
      <c r="AE6511" t="n">
        <v>1</v>
      </c>
    </row>
    <row r="6512">
      <c r="A6512" t="inlineStr">
        <is>
          <t>1048dc47-ccae-41f3-be84-ed22e1dbf0c7</t>
        </is>
      </c>
      <c r="B6512" s="115" t="n">
        <v>44890</v>
      </c>
      <c r="C6512" s="115" t="n">
        <v>44890</v>
      </c>
      <c r="D6512" t="n">
        <v>-0.0046636616</v>
      </c>
      <c r="E6512" t="n">
        <v>-0.0046636616</v>
      </c>
      <c r="F6512" t="inlineStr">
        <is>
          <t>MATIC</t>
        </is>
      </c>
      <c r="G6512" t="n">
        <v>4.56</v>
      </c>
      <c r="H6512" t="n">
        <v>-0.021266296896</v>
      </c>
      <c r="I6512" t="n">
        <v>-0.021266296896</v>
      </c>
      <c r="J6512" t="n">
        <v>1</v>
      </c>
      <c r="K6512" t="inlineStr"/>
      <c r="L6512" t="inlineStr">
        <is>
          <t>Helper</t>
        </is>
      </c>
      <c r="M6512" t="inlineStr">
        <is>
          <t>Contrato Mynt</t>
        </is>
      </c>
      <c r="N6512" t="inlineStr"/>
      <c r="O6512" t="inlineStr"/>
      <c r="P6512" t="inlineStr"/>
      <c r="Q6512" t="inlineStr"/>
      <c r="R6512" t="inlineStr">
        <is>
          <t>Sem Histórico</t>
        </is>
      </c>
      <c r="S6512" t="inlineStr"/>
      <c r="T6512" t="inlineStr">
        <is>
          <t>Helper</t>
        </is>
      </c>
      <c r="U6512" t="inlineStr"/>
      <c r="V6512" t="inlineStr">
        <is>
          <t>Envio de NFTs</t>
        </is>
      </c>
      <c r="W6512" t="inlineStr">
        <is>
          <t>NFTs</t>
        </is>
      </c>
      <c r="X6512" t="inlineStr">
        <is>
          <t>Technology &amp; Infrastructure</t>
        </is>
      </c>
      <c r="Y6512" t="inlineStr">
        <is>
          <t>Operating Costs</t>
        </is>
      </c>
      <c r="Z6512" t="inlineStr">
        <is>
          <t>Operating Costs</t>
        </is>
      </c>
      <c r="AA6512" t="inlineStr">
        <is>
          <t>Custos na Blockchain</t>
        </is>
      </c>
      <c r="AB6512" t="inlineStr"/>
      <c r="AC6512" t="inlineStr">
        <is>
          <t>0xde97b12ab4f23d253612500e654a35074e50adba852ce0d89664b89a50585a8b</t>
        </is>
      </c>
      <c r="AD6512" t="n">
        <v>1</v>
      </c>
      <c r="AE6512" t="n">
        <v>1</v>
      </c>
    </row>
    <row r="6513">
      <c r="A6513" t="inlineStr">
        <is>
          <t>7c1d0abb-9e37-4ec2-9f3e-f24e4d64b6c1</t>
        </is>
      </c>
      <c r="B6513" s="115" t="n">
        <v>44890</v>
      </c>
      <c r="C6513" s="115" t="n">
        <v>44890</v>
      </c>
      <c r="D6513" t="n">
        <v>-0.0033210287</v>
      </c>
      <c r="E6513" t="n">
        <v>-0.0033210287</v>
      </c>
      <c r="F6513" t="inlineStr">
        <is>
          <t>MATIC</t>
        </is>
      </c>
      <c r="G6513" t="n">
        <v>4.56</v>
      </c>
      <c r="H6513" t="n">
        <v>-0.015143890872</v>
      </c>
      <c r="I6513" t="n">
        <v>-0.015143890872</v>
      </c>
      <c r="J6513" t="n">
        <v>1</v>
      </c>
      <c r="K6513" t="inlineStr"/>
      <c r="L6513" t="inlineStr">
        <is>
          <t>Helper</t>
        </is>
      </c>
      <c r="M6513" t="inlineStr">
        <is>
          <t>Contrato Mynt</t>
        </is>
      </c>
      <c r="N6513" t="inlineStr"/>
      <c r="O6513" t="inlineStr"/>
      <c r="P6513" t="inlineStr"/>
      <c r="Q6513" t="inlineStr"/>
      <c r="R6513" t="inlineStr">
        <is>
          <t>Sem Histórico</t>
        </is>
      </c>
      <c r="S6513" t="inlineStr"/>
      <c r="T6513" t="inlineStr">
        <is>
          <t>Helper</t>
        </is>
      </c>
      <c r="U6513" t="inlineStr"/>
      <c r="V6513" t="inlineStr">
        <is>
          <t>Envio de NFTs</t>
        </is>
      </c>
      <c r="W6513" t="inlineStr">
        <is>
          <t>NFTs</t>
        </is>
      </c>
      <c r="X6513" t="inlineStr">
        <is>
          <t>Technology &amp; Infrastructure</t>
        </is>
      </c>
      <c r="Y6513" t="inlineStr">
        <is>
          <t>Operating Costs</t>
        </is>
      </c>
      <c r="Z6513" t="inlineStr">
        <is>
          <t>Operating Costs</t>
        </is>
      </c>
      <c r="AA6513" t="inlineStr">
        <is>
          <t>Custos na Blockchain</t>
        </is>
      </c>
      <c r="AB6513" t="inlineStr"/>
      <c r="AC6513" t="inlineStr">
        <is>
          <t>0xc2d111fc1336da15d4a3b3c1f2bafe6b7a228f1a433a1b9649e956f797eb9acc</t>
        </is>
      </c>
      <c r="AD6513" t="n">
        <v>1</v>
      </c>
      <c r="AE6513" t="n">
        <v>1</v>
      </c>
    </row>
    <row r="6514">
      <c r="A6514" t="inlineStr">
        <is>
          <t>c7cb382a-c4dc-409a-8b1d-0c14c86219ee</t>
        </is>
      </c>
      <c r="B6514" s="115" t="n">
        <v>44890</v>
      </c>
      <c r="C6514" s="115" t="n">
        <v>44890</v>
      </c>
      <c r="D6514" t="n">
        <v>-0.005753124</v>
      </c>
      <c r="E6514" t="n">
        <v>-0.005753124</v>
      </c>
      <c r="F6514" t="inlineStr">
        <is>
          <t>MATIC</t>
        </is>
      </c>
      <c r="G6514" t="n">
        <v>4.56</v>
      </c>
      <c r="H6514" t="n">
        <v>-0.02623424544</v>
      </c>
      <c r="I6514" t="n">
        <v>-0.02623424544</v>
      </c>
      <c r="J6514" t="n">
        <v>1</v>
      </c>
      <c r="K6514" t="inlineStr"/>
      <c r="L6514" t="inlineStr">
        <is>
          <t>Helper</t>
        </is>
      </c>
      <c r="M6514" t="inlineStr">
        <is>
          <t>Contrato Mynt</t>
        </is>
      </c>
      <c r="N6514" t="inlineStr"/>
      <c r="O6514" t="inlineStr"/>
      <c r="P6514" t="inlineStr"/>
      <c r="Q6514" t="inlineStr"/>
      <c r="R6514" t="inlineStr">
        <is>
          <t>Sem Histórico</t>
        </is>
      </c>
      <c r="S6514" t="inlineStr"/>
      <c r="T6514" t="inlineStr">
        <is>
          <t>Helper</t>
        </is>
      </c>
      <c r="U6514" t="inlineStr"/>
      <c r="V6514" t="inlineStr">
        <is>
          <t>Envio de NFTs</t>
        </is>
      </c>
      <c r="W6514" t="inlineStr">
        <is>
          <t>NFTs</t>
        </is>
      </c>
      <c r="X6514" t="inlineStr">
        <is>
          <t>Technology &amp; Infrastructure</t>
        </is>
      </c>
      <c r="Y6514" t="inlineStr">
        <is>
          <t>Operating Costs</t>
        </is>
      </c>
      <c r="Z6514" t="inlineStr">
        <is>
          <t>Operating Costs</t>
        </is>
      </c>
      <c r="AA6514" t="inlineStr">
        <is>
          <t>Custos na Blockchain</t>
        </is>
      </c>
      <c r="AB6514" t="inlineStr"/>
      <c r="AC6514" t="inlineStr">
        <is>
          <t>0xf4c0ae9444f9e4c073db9d9e772d9895f1c59377d4c676ff3e112bafb6ade50f</t>
        </is>
      </c>
      <c r="AD6514" t="n">
        <v>1</v>
      </c>
      <c r="AE6514" t="n">
        <v>1</v>
      </c>
    </row>
    <row r="6515">
      <c r="A6515" t="inlineStr">
        <is>
          <t>e5e30d74-a592-4bc4-a3f3-f0d5508e894b</t>
        </is>
      </c>
      <c r="B6515" s="115" t="n">
        <v>44890</v>
      </c>
      <c r="C6515" s="115" t="n">
        <v>44890</v>
      </c>
      <c r="D6515" t="n">
        <v>-0.0035571424</v>
      </c>
      <c r="E6515" t="n">
        <v>-0.0035571424</v>
      </c>
      <c r="F6515" t="inlineStr">
        <is>
          <t>MATIC</t>
        </is>
      </c>
      <c r="G6515" t="n">
        <v>4.56</v>
      </c>
      <c r="H6515" t="n">
        <v>-0.016220569344</v>
      </c>
      <c r="I6515" t="n">
        <v>-0.016220569344</v>
      </c>
      <c r="J6515" t="n">
        <v>1</v>
      </c>
      <c r="K6515" t="inlineStr"/>
      <c r="L6515" t="inlineStr">
        <is>
          <t>Helper</t>
        </is>
      </c>
      <c r="M6515" t="inlineStr">
        <is>
          <t>Contrato Mynt</t>
        </is>
      </c>
      <c r="N6515" t="inlineStr"/>
      <c r="O6515" t="inlineStr"/>
      <c r="P6515" t="inlineStr"/>
      <c r="Q6515" t="inlineStr"/>
      <c r="R6515" t="inlineStr">
        <is>
          <t>Sem Histórico</t>
        </is>
      </c>
      <c r="S6515" t="inlineStr"/>
      <c r="T6515" t="inlineStr">
        <is>
          <t>Helper</t>
        </is>
      </c>
      <c r="U6515" t="inlineStr"/>
      <c r="V6515" t="inlineStr">
        <is>
          <t>Envio de NFTs</t>
        </is>
      </c>
      <c r="W6515" t="inlineStr">
        <is>
          <t>NFTs</t>
        </is>
      </c>
      <c r="X6515" t="inlineStr">
        <is>
          <t>Technology &amp; Infrastructure</t>
        </is>
      </c>
      <c r="Y6515" t="inlineStr">
        <is>
          <t>Operating Costs</t>
        </is>
      </c>
      <c r="Z6515" t="inlineStr">
        <is>
          <t>Operating Costs</t>
        </is>
      </c>
      <c r="AA6515" t="inlineStr">
        <is>
          <t>Custos na Blockchain</t>
        </is>
      </c>
      <c r="AB6515" t="inlineStr"/>
      <c r="AC6515" t="inlineStr">
        <is>
          <t>0x2664725f20e9ff41fdb5ee612a09e86ce7fae243f51dc10c22fd954057a131ad</t>
        </is>
      </c>
      <c r="AD6515" t="n">
        <v>1</v>
      </c>
      <c r="AE6515" t="n">
        <v>1</v>
      </c>
    </row>
    <row r="6516">
      <c r="A6516" t="inlineStr">
        <is>
          <t>130691a3-031f-4bb8-a420-3aab5271fbb6</t>
        </is>
      </c>
      <c r="B6516" s="115" t="n">
        <v>44890</v>
      </c>
      <c r="C6516" s="115" t="n">
        <v>44890</v>
      </c>
      <c r="D6516" t="n">
        <v>-0.0031207104</v>
      </c>
      <c r="E6516" t="n">
        <v>-0.0031207104</v>
      </c>
      <c r="F6516" t="inlineStr">
        <is>
          <t>MATIC</t>
        </is>
      </c>
      <c r="G6516" t="n">
        <v>4.56</v>
      </c>
      <c r="H6516" t="n">
        <v>-0.014230439424</v>
      </c>
      <c r="I6516" t="n">
        <v>-0.014230439424</v>
      </c>
      <c r="J6516" t="n">
        <v>1</v>
      </c>
      <c r="K6516" t="inlineStr"/>
      <c r="L6516" t="inlineStr">
        <is>
          <t>Helper</t>
        </is>
      </c>
      <c r="M6516" t="inlineStr">
        <is>
          <t>Contrato Mynt</t>
        </is>
      </c>
      <c r="N6516" t="inlineStr"/>
      <c r="O6516" t="inlineStr"/>
      <c r="P6516" t="inlineStr"/>
      <c r="Q6516" t="inlineStr"/>
      <c r="R6516" t="inlineStr">
        <is>
          <t>Sem Histórico</t>
        </is>
      </c>
      <c r="S6516" t="inlineStr"/>
      <c r="T6516" t="inlineStr">
        <is>
          <t>Helper</t>
        </is>
      </c>
      <c r="U6516" t="inlineStr"/>
      <c r="V6516" t="inlineStr">
        <is>
          <t>Envio de NFTs</t>
        </is>
      </c>
      <c r="W6516" t="inlineStr">
        <is>
          <t>NFTs</t>
        </is>
      </c>
      <c r="X6516" t="inlineStr">
        <is>
          <t>Technology &amp; Infrastructure</t>
        </is>
      </c>
      <c r="Y6516" t="inlineStr">
        <is>
          <t>Operating Costs</t>
        </is>
      </c>
      <c r="Z6516" t="inlineStr">
        <is>
          <t>Operating Costs</t>
        </is>
      </c>
      <c r="AA6516" t="inlineStr">
        <is>
          <t>Custos na Blockchain</t>
        </is>
      </c>
      <c r="AB6516" t="inlineStr"/>
      <c r="AC6516" t="inlineStr">
        <is>
          <t>0xfabcc522bbe7b00651f59cac7fec3fb567ec30975b668de7cb33c5545f01eedd</t>
        </is>
      </c>
      <c r="AD6516" t="n">
        <v>1</v>
      </c>
      <c r="AE6516" t="n">
        <v>1</v>
      </c>
    </row>
    <row r="6517">
      <c r="A6517" t="inlineStr">
        <is>
          <t>d13bfb16-c5e1-495d-b590-357855ec6f9e</t>
        </is>
      </c>
      <c r="B6517" s="115" t="n">
        <v>44890</v>
      </c>
      <c r="C6517" s="115" t="n">
        <v>44890</v>
      </c>
      <c r="D6517" t="n">
        <v>-0.004615086</v>
      </c>
      <c r="E6517" t="n">
        <v>-0.004615086</v>
      </c>
      <c r="F6517" t="inlineStr">
        <is>
          <t>MATIC</t>
        </is>
      </c>
      <c r="G6517" t="n">
        <v>4.56</v>
      </c>
      <c r="H6517" t="n">
        <v>-0.02104479216</v>
      </c>
      <c r="I6517" t="n">
        <v>-0.02104479216</v>
      </c>
      <c r="J6517" t="n">
        <v>1</v>
      </c>
      <c r="K6517" t="inlineStr"/>
      <c r="L6517" t="inlineStr">
        <is>
          <t>Helper</t>
        </is>
      </c>
      <c r="M6517" t="inlineStr">
        <is>
          <t>Contrato Mynt</t>
        </is>
      </c>
      <c r="N6517" t="inlineStr"/>
      <c r="O6517" t="inlineStr"/>
      <c r="P6517" t="inlineStr"/>
      <c r="Q6517" t="inlineStr"/>
      <c r="R6517" t="inlineStr">
        <is>
          <t>Sem Histórico</t>
        </is>
      </c>
      <c r="S6517" t="inlineStr"/>
      <c r="T6517" t="inlineStr">
        <is>
          <t>Helper</t>
        </is>
      </c>
      <c r="U6517" t="inlineStr"/>
      <c r="V6517" t="inlineStr">
        <is>
          <t>Envio de NFTs</t>
        </is>
      </c>
      <c r="W6517" t="inlineStr">
        <is>
          <t>NFTs</t>
        </is>
      </c>
      <c r="X6517" t="inlineStr">
        <is>
          <t>Technology &amp; Infrastructure</t>
        </is>
      </c>
      <c r="Y6517" t="inlineStr">
        <is>
          <t>Operating Costs</t>
        </is>
      </c>
      <c r="Z6517" t="inlineStr">
        <is>
          <t>Operating Costs</t>
        </is>
      </c>
      <c r="AA6517" t="inlineStr">
        <is>
          <t>Custos na Blockchain</t>
        </is>
      </c>
      <c r="AB6517" t="inlineStr"/>
      <c r="AC6517" t="inlineStr">
        <is>
          <t>0x682ec4f1da49f55160bc1173d40eef8c5b9a71200a1cf9fb10d7a4d9bb4af9df</t>
        </is>
      </c>
      <c r="AD6517" t="n">
        <v>1</v>
      </c>
      <c r="AE6517" t="n">
        <v>1</v>
      </c>
    </row>
    <row r="6518">
      <c r="A6518" t="inlineStr">
        <is>
          <t>b593e73d-60b6-4f23-a8f9-53fadc5391ad</t>
        </is>
      </c>
      <c r="B6518" s="115" t="n">
        <v>44890</v>
      </c>
      <c r="C6518" s="115" t="n">
        <v>44890</v>
      </c>
      <c r="D6518" t="n">
        <v>-0.0019137612</v>
      </c>
      <c r="E6518" t="n">
        <v>-0.0019137612</v>
      </c>
      <c r="F6518" t="inlineStr">
        <is>
          <t>MATIC</t>
        </is>
      </c>
      <c r="G6518" t="n">
        <v>4.56</v>
      </c>
      <c r="H6518" t="n">
        <v>-0.008726751072000001</v>
      </c>
      <c r="I6518" t="n">
        <v>-0.008726751072000001</v>
      </c>
      <c r="J6518" t="n">
        <v>1</v>
      </c>
      <c r="K6518" t="inlineStr"/>
      <c r="L6518" t="inlineStr">
        <is>
          <t>Helper</t>
        </is>
      </c>
      <c r="M6518" t="inlineStr">
        <is>
          <t>Contrato Mynt</t>
        </is>
      </c>
      <c r="N6518" t="inlineStr"/>
      <c r="O6518" t="inlineStr"/>
      <c r="P6518" t="inlineStr"/>
      <c r="Q6518" t="inlineStr"/>
      <c r="R6518" t="inlineStr">
        <is>
          <t>Sem Histórico</t>
        </is>
      </c>
      <c r="S6518" t="inlineStr"/>
      <c r="T6518" t="inlineStr">
        <is>
          <t>Helper</t>
        </is>
      </c>
      <c r="U6518" t="inlineStr"/>
      <c r="V6518" t="inlineStr">
        <is>
          <t>Envio de NFTs</t>
        </is>
      </c>
      <c r="W6518" t="inlineStr">
        <is>
          <t>NFTs</t>
        </is>
      </c>
      <c r="X6518" t="inlineStr">
        <is>
          <t>Technology &amp; Infrastructure</t>
        </is>
      </c>
      <c r="Y6518" t="inlineStr">
        <is>
          <t>Operating Costs</t>
        </is>
      </c>
      <c r="Z6518" t="inlineStr">
        <is>
          <t>Operating Costs</t>
        </is>
      </c>
      <c r="AA6518" t="inlineStr">
        <is>
          <t>Custos na Blockchain</t>
        </is>
      </c>
      <c r="AB6518" t="inlineStr"/>
      <c r="AC6518" t="inlineStr">
        <is>
          <t>0x56e66a712b8aeb016e04442ac5f1c46fc7b2d5a28534521d226c165c6d01abfd</t>
        </is>
      </c>
      <c r="AD6518" t="n">
        <v>1</v>
      </c>
      <c r="AE6518" t="n">
        <v>1</v>
      </c>
    </row>
    <row r="6519">
      <c r="A6519" t="inlineStr">
        <is>
          <t>2916af21-f852-4920-8839-6835d2f586fb</t>
        </is>
      </c>
      <c r="B6519" s="115" t="n">
        <v>44890</v>
      </c>
      <c r="C6519" s="115" t="n">
        <v>44890</v>
      </c>
      <c r="D6519" t="n">
        <v>-0.0030699416</v>
      </c>
      <c r="E6519" t="n">
        <v>-0.0030699416</v>
      </c>
      <c r="F6519" t="inlineStr">
        <is>
          <t>MATIC</t>
        </is>
      </c>
      <c r="G6519" t="n">
        <v>4.56</v>
      </c>
      <c r="H6519" t="n">
        <v>-0.013998933696</v>
      </c>
      <c r="I6519" t="n">
        <v>-0.013998933696</v>
      </c>
      <c r="J6519" t="n">
        <v>1</v>
      </c>
      <c r="K6519" t="inlineStr"/>
      <c r="L6519" t="inlineStr">
        <is>
          <t>Helper</t>
        </is>
      </c>
      <c r="M6519" t="inlineStr">
        <is>
          <t>Contrato Mynt</t>
        </is>
      </c>
      <c r="N6519" t="inlineStr"/>
      <c r="O6519" t="inlineStr"/>
      <c r="P6519" t="inlineStr"/>
      <c r="Q6519" t="inlineStr"/>
      <c r="R6519" t="inlineStr">
        <is>
          <t>Sem Histórico</t>
        </is>
      </c>
      <c r="S6519" t="inlineStr"/>
      <c r="T6519" t="inlineStr">
        <is>
          <t>Helper</t>
        </is>
      </c>
      <c r="U6519" t="inlineStr"/>
      <c r="V6519" t="inlineStr">
        <is>
          <t>Envio de NFTs</t>
        </is>
      </c>
      <c r="W6519" t="inlineStr">
        <is>
          <t>NFTs</t>
        </is>
      </c>
      <c r="X6519" t="inlineStr">
        <is>
          <t>Technology &amp; Infrastructure</t>
        </is>
      </c>
      <c r="Y6519" t="inlineStr">
        <is>
          <t>Operating Costs</t>
        </is>
      </c>
      <c r="Z6519" t="inlineStr">
        <is>
          <t>Operating Costs</t>
        </is>
      </c>
      <c r="AA6519" t="inlineStr">
        <is>
          <t>Custos na Blockchain</t>
        </is>
      </c>
      <c r="AB6519" t="inlineStr"/>
      <c r="AC6519" t="inlineStr">
        <is>
          <t>0x2d030c106605612e0b312aa54e45563a7fbe5172a215fd8eab09a91522a70752</t>
        </is>
      </c>
      <c r="AD6519" t="n">
        <v>1</v>
      </c>
      <c r="AE6519" t="n">
        <v>1</v>
      </c>
    </row>
    <row r="6520">
      <c r="A6520" t="inlineStr">
        <is>
          <t>bc11143e-c27f-4a4f-aecd-f6fd5baf5139</t>
        </is>
      </c>
      <c r="B6520" s="115" t="n">
        <v>44890</v>
      </c>
      <c r="C6520" s="115" t="n">
        <v>44890</v>
      </c>
      <c r="D6520" t="n">
        <v>-0.0036407064</v>
      </c>
      <c r="E6520" t="n">
        <v>-0.0036407064</v>
      </c>
      <c r="F6520" t="inlineStr">
        <is>
          <t>MATIC</t>
        </is>
      </c>
      <c r="G6520" t="n">
        <v>4.56</v>
      </c>
      <c r="H6520" t="n">
        <v>-0.016601621184</v>
      </c>
      <c r="I6520" t="n">
        <v>-0.016601621184</v>
      </c>
      <c r="J6520" t="n">
        <v>1</v>
      </c>
      <c r="K6520" t="inlineStr"/>
      <c r="L6520" t="inlineStr">
        <is>
          <t>Helper</t>
        </is>
      </c>
      <c r="M6520" t="inlineStr">
        <is>
          <t>Contrato Mynt</t>
        </is>
      </c>
      <c r="N6520" t="inlineStr"/>
      <c r="O6520" t="inlineStr"/>
      <c r="P6520" t="inlineStr"/>
      <c r="Q6520" t="inlineStr"/>
      <c r="R6520" t="inlineStr">
        <is>
          <t>Sem Histórico</t>
        </is>
      </c>
      <c r="S6520" t="inlineStr"/>
      <c r="T6520" t="inlineStr">
        <is>
          <t>Helper</t>
        </is>
      </c>
      <c r="U6520" t="inlineStr"/>
      <c r="V6520" t="inlineStr">
        <is>
          <t>Envio de NFTs</t>
        </is>
      </c>
      <c r="W6520" t="inlineStr">
        <is>
          <t>NFTs</t>
        </is>
      </c>
      <c r="X6520" t="inlineStr">
        <is>
          <t>Technology &amp; Infrastructure</t>
        </is>
      </c>
      <c r="Y6520" t="inlineStr">
        <is>
          <t>Operating Costs</t>
        </is>
      </c>
      <c r="Z6520" t="inlineStr">
        <is>
          <t>Operating Costs</t>
        </is>
      </c>
      <c r="AA6520" t="inlineStr">
        <is>
          <t>Custos na Blockchain</t>
        </is>
      </c>
      <c r="AB6520" t="inlineStr"/>
      <c r="AC6520" t="inlineStr">
        <is>
          <t>0xba06dd90032ca2124ffac5ff48cf45855830ac871535869f7a4524a8c2103b20</t>
        </is>
      </c>
      <c r="AD6520" t="n">
        <v>1</v>
      </c>
      <c r="AE6520" t="n">
        <v>1</v>
      </c>
    </row>
    <row r="6521">
      <c r="A6521" t="inlineStr">
        <is>
          <t>cf9f12e9-a4e0-4407-8695-cb95895d19b7</t>
        </is>
      </c>
      <c r="B6521" s="115" t="n">
        <v>44890</v>
      </c>
      <c r="C6521" s="115" t="n">
        <v>44890</v>
      </c>
      <c r="D6521" t="n">
        <v>-0.0036922552</v>
      </c>
      <c r="E6521" t="n">
        <v>-0.0036922552</v>
      </c>
      <c r="F6521" t="inlineStr">
        <is>
          <t>MATIC</t>
        </is>
      </c>
      <c r="G6521" t="n">
        <v>4.56</v>
      </c>
      <c r="H6521" t="n">
        <v>-0.016836683712</v>
      </c>
      <c r="I6521" t="n">
        <v>-0.016836683712</v>
      </c>
      <c r="J6521" t="n">
        <v>1</v>
      </c>
      <c r="K6521" t="inlineStr"/>
      <c r="L6521" t="inlineStr">
        <is>
          <t>Helper</t>
        </is>
      </c>
      <c r="M6521" t="inlineStr">
        <is>
          <t>Contrato Mynt</t>
        </is>
      </c>
      <c r="N6521" t="inlineStr"/>
      <c r="O6521" t="inlineStr"/>
      <c r="P6521" t="inlineStr"/>
      <c r="Q6521" t="inlineStr"/>
      <c r="R6521" t="inlineStr">
        <is>
          <t>Sem Histórico</t>
        </is>
      </c>
      <c r="S6521" t="inlineStr"/>
      <c r="T6521" t="inlineStr">
        <is>
          <t>Helper</t>
        </is>
      </c>
      <c r="U6521" t="inlineStr"/>
      <c r="V6521" t="inlineStr">
        <is>
          <t>Envio de NFTs</t>
        </is>
      </c>
      <c r="W6521" t="inlineStr">
        <is>
          <t>NFTs</t>
        </is>
      </c>
      <c r="X6521" t="inlineStr">
        <is>
          <t>Technology &amp; Infrastructure</t>
        </is>
      </c>
      <c r="Y6521" t="inlineStr">
        <is>
          <t>Operating Costs</t>
        </is>
      </c>
      <c r="Z6521" t="inlineStr">
        <is>
          <t>Operating Costs</t>
        </is>
      </c>
      <c r="AA6521" t="inlineStr">
        <is>
          <t>Custos na Blockchain</t>
        </is>
      </c>
      <c r="AB6521" t="inlineStr"/>
      <c r="AC6521" t="inlineStr">
        <is>
          <t>0x8db3f187ff0803560cd8faab788605db6b7c276730dd876d9cdf025163c5a0fe</t>
        </is>
      </c>
      <c r="AD6521" t="n">
        <v>1</v>
      </c>
      <c r="AE6521" t="n">
        <v>1</v>
      </c>
    </row>
    <row r="6522">
      <c r="A6522" t="inlineStr">
        <is>
          <t>d7d4897e-0098-4eba-989a-f5a23bc85a61</t>
        </is>
      </c>
      <c r="B6522" s="115" t="n">
        <v>44890</v>
      </c>
      <c r="C6522" s="115" t="n">
        <v>44890</v>
      </c>
      <c r="D6522" t="n">
        <v>-0.0017229028</v>
      </c>
      <c r="E6522" t="n">
        <v>-0.0017229028</v>
      </c>
      <c r="F6522" t="inlineStr">
        <is>
          <t>MATIC</t>
        </is>
      </c>
      <c r="G6522" t="n">
        <v>4.56</v>
      </c>
      <c r="H6522" t="n">
        <v>-0.007856436767999998</v>
      </c>
      <c r="I6522" t="n">
        <v>-0.007856436767999998</v>
      </c>
      <c r="J6522" t="n">
        <v>1</v>
      </c>
      <c r="K6522" t="inlineStr"/>
      <c r="L6522" t="inlineStr">
        <is>
          <t>Helper</t>
        </is>
      </c>
      <c r="M6522" t="inlineStr">
        <is>
          <t>Contrato Mynt</t>
        </is>
      </c>
      <c r="N6522" t="inlineStr"/>
      <c r="O6522" t="inlineStr"/>
      <c r="P6522" t="inlineStr"/>
      <c r="Q6522" t="inlineStr"/>
      <c r="R6522" t="inlineStr">
        <is>
          <t>Sem Histórico</t>
        </is>
      </c>
      <c r="S6522" t="inlineStr"/>
      <c r="T6522" t="inlineStr">
        <is>
          <t>Helper</t>
        </is>
      </c>
      <c r="U6522" t="inlineStr"/>
      <c r="V6522" t="inlineStr">
        <is>
          <t>Envio de NFTs</t>
        </is>
      </c>
      <c r="W6522" t="inlineStr">
        <is>
          <t>NFTs</t>
        </is>
      </c>
      <c r="X6522" t="inlineStr">
        <is>
          <t>Technology &amp; Infrastructure</t>
        </is>
      </c>
      <c r="Y6522" t="inlineStr">
        <is>
          <t>Operating Costs</t>
        </is>
      </c>
      <c r="Z6522" t="inlineStr">
        <is>
          <t>Operating Costs</t>
        </is>
      </c>
      <c r="AA6522" t="inlineStr">
        <is>
          <t>Custos na Blockchain</t>
        </is>
      </c>
      <c r="AB6522" t="inlineStr"/>
      <c r="AC6522" t="inlineStr">
        <is>
          <t>0xb65fd03b8f6ff83f9af8e0d4608adb705cd536f54738201565ac5d9b5cc3b3e2</t>
        </is>
      </c>
      <c r="AD6522" t="n">
        <v>1</v>
      </c>
      <c r="AE6522" t="n">
        <v>1</v>
      </c>
    </row>
    <row r="6523">
      <c r="A6523" t="inlineStr">
        <is>
          <t>7821deff-d6c0-4415-9990-79f32e977646</t>
        </is>
      </c>
      <c r="B6523" s="115" t="n">
        <v>44890</v>
      </c>
      <c r="C6523" s="115" t="n">
        <v>44890</v>
      </c>
      <c r="D6523" t="n">
        <v>-0.0052845432</v>
      </c>
      <c r="E6523" t="n">
        <v>-0.0052845432</v>
      </c>
      <c r="F6523" t="inlineStr">
        <is>
          <t>MATIC</t>
        </is>
      </c>
      <c r="G6523" t="n">
        <v>4.56</v>
      </c>
      <c r="H6523" t="n">
        <v>-0.024097516992</v>
      </c>
      <c r="I6523" t="n">
        <v>-0.024097516992</v>
      </c>
      <c r="J6523" t="n">
        <v>1</v>
      </c>
      <c r="K6523" t="inlineStr"/>
      <c r="L6523" t="inlineStr">
        <is>
          <t>Helper</t>
        </is>
      </c>
      <c r="M6523" t="inlineStr">
        <is>
          <t>Contrato Mynt</t>
        </is>
      </c>
      <c r="N6523" t="inlineStr"/>
      <c r="O6523" t="inlineStr"/>
      <c r="P6523" t="inlineStr"/>
      <c r="Q6523" t="inlineStr"/>
      <c r="R6523" t="inlineStr">
        <is>
          <t>Sem Histórico</t>
        </is>
      </c>
      <c r="S6523" t="inlineStr"/>
      <c r="T6523" t="inlineStr">
        <is>
          <t>Helper</t>
        </is>
      </c>
      <c r="U6523" t="inlineStr"/>
      <c r="V6523" t="inlineStr">
        <is>
          <t>Envio de NFTs</t>
        </is>
      </c>
      <c r="W6523" t="inlineStr">
        <is>
          <t>NFTs</t>
        </is>
      </c>
      <c r="X6523" t="inlineStr">
        <is>
          <t>Technology &amp; Infrastructure</t>
        </is>
      </c>
      <c r="Y6523" t="inlineStr">
        <is>
          <t>Operating Costs</t>
        </is>
      </c>
      <c r="Z6523" t="inlineStr">
        <is>
          <t>Operating Costs</t>
        </is>
      </c>
      <c r="AA6523" t="inlineStr">
        <is>
          <t>Custos na Blockchain</t>
        </is>
      </c>
      <c r="AB6523" t="inlineStr"/>
      <c r="AC6523" t="inlineStr">
        <is>
          <t>0x63f282d2026e51f198476e9f68308d3d9346f4e64d50b5137bc23f5b22f8dd09</t>
        </is>
      </c>
      <c r="AD6523" t="n">
        <v>1</v>
      </c>
      <c r="AE6523" t="n">
        <v>1</v>
      </c>
    </row>
    <row r="6524">
      <c r="A6524" t="inlineStr">
        <is>
          <t>4ae3ee37-6b9b-4a5e-98a3-cfe4089d2247</t>
        </is>
      </c>
      <c r="B6524" s="115" t="n">
        <v>44890</v>
      </c>
      <c r="C6524" s="115" t="n">
        <v>44890</v>
      </c>
      <c r="D6524" t="n">
        <v>-0.0036860681</v>
      </c>
      <c r="E6524" t="n">
        <v>-0.0036860681</v>
      </c>
      <c r="F6524" t="inlineStr">
        <is>
          <t>MATIC</t>
        </is>
      </c>
      <c r="G6524" t="n">
        <v>4.56</v>
      </c>
      <c r="H6524" t="n">
        <v>-0.016808470536</v>
      </c>
      <c r="I6524" t="n">
        <v>-0.016808470536</v>
      </c>
      <c r="J6524" t="n">
        <v>1</v>
      </c>
      <c r="K6524" t="inlineStr"/>
      <c r="L6524" t="inlineStr">
        <is>
          <t>Helper</t>
        </is>
      </c>
      <c r="M6524" t="inlineStr">
        <is>
          <t>Contrato Mynt</t>
        </is>
      </c>
      <c r="N6524" t="inlineStr"/>
      <c r="O6524" t="inlineStr"/>
      <c r="P6524" t="inlineStr"/>
      <c r="Q6524" t="inlineStr"/>
      <c r="R6524" t="inlineStr">
        <is>
          <t>Sem Histórico</t>
        </is>
      </c>
      <c r="S6524" t="inlineStr"/>
      <c r="T6524" t="inlineStr">
        <is>
          <t>Helper</t>
        </is>
      </c>
      <c r="U6524" t="inlineStr"/>
      <c r="V6524" t="inlineStr">
        <is>
          <t>Envio de NFTs</t>
        </is>
      </c>
      <c r="W6524" t="inlineStr">
        <is>
          <t>NFTs</t>
        </is>
      </c>
      <c r="X6524" t="inlineStr">
        <is>
          <t>Technology &amp; Infrastructure</t>
        </is>
      </c>
      <c r="Y6524" t="inlineStr">
        <is>
          <t>Operating Costs</t>
        </is>
      </c>
      <c r="Z6524" t="inlineStr">
        <is>
          <t>Operating Costs</t>
        </is>
      </c>
      <c r="AA6524" t="inlineStr">
        <is>
          <t>Custos na Blockchain</t>
        </is>
      </c>
      <c r="AB6524" t="inlineStr"/>
      <c r="AC6524" t="inlineStr">
        <is>
          <t>0x9d14b8bb06350a03c6883d271fa61f39e8ebb1c6071ce870f83443959088a10b</t>
        </is>
      </c>
      <c r="AD6524" t="n">
        <v>1</v>
      </c>
      <c r="AE6524" t="n">
        <v>1</v>
      </c>
    </row>
    <row r="6525">
      <c r="A6525" t="inlineStr">
        <is>
          <t>3fbbbc11-2e7c-4d56-adcd-5dd245a40af3</t>
        </is>
      </c>
      <c r="B6525" s="115" t="n">
        <v>44890</v>
      </c>
      <c r="C6525" s="115" t="n">
        <v>44890</v>
      </c>
      <c r="D6525" t="n">
        <v>-0.0057029277</v>
      </c>
      <c r="E6525" t="n">
        <v>-0.0057029277</v>
      </c>
      <c r="F6525" t="inlineStr">
        <is>
          <t>MATIC</t>
        </is>
      </c>
      <c r="G6525" t="n">
        <v>4.56</v>
      </c>
      <c r="H6525" t="n">
        <v>-0.026005350312</v>
      </c>
      <c r="I6525" t="n">
        <v>-0.026005350312</v>
      </c>
      <c r="J6525" t="n">
        <v>1</v>
      </c>
      <c r="K6525" t="inlineStr"/>
      <c r="L6525" t="inlineStr">
        <is>
          <t>Helper</t>
        </is>
      </c>
      <c r="M6525" t="inlineStr">
        <is>
          <t>Contrato Mynt</t>
        </is>
      </c>
      <c r="N6525" t="inlineStr"/>
      <c r="O6525" t="inlineStr"/>
      <c r="P6525" t="inlineStr"/>
      <c r="Q6525" t="inlineStr"/>
      <c r="R6525" t="inlineStr">
        <is>
          <t>Sem Histórico</t>
        </is>
      </c>
      <c r="S6525" t="inlineStr"/>
      <c r="T6525" t="inlineStr">
        <is>
          <t>Helper</t>
        </is>
      </c>
      <c r="U6525" t="inlineStr"/>
      <c r="V6525" t="inlineStr">
        <is>
          <t>Envio de NFTs</t>
        </is>
      </c>
      <c r="W6525" t="inlineStr">
        <is>
          <t>NFTs</t>
        </is>
      </c>
      <c r="X6525" t="inlineStr">
        <is>
          <t>Technology &amp; Infrastructure</t>
        </is>
      </c>
      <c r="Y6525" t="inlineStr">
        <is>
          <t>Operating Costs</t>
        </is>
      </c>
      <c r="Z6525" t="inlineStr">
        <is>
          <t>Operating Costs</t>
        </is>
      </c>
      <c r="AA6525" t="inlineStr">
        <is>
          <t>Custos na Blockchain</t>
        </is>
      </c>
      <c r="AB6525" t="inlineStr"/>
      <c r="AC6525" t="inlineStr">
        <is>
          <t>0x141af0d7d31f12eef0e78554612213e903dfecf0f5f27b0733c8c21f6356974b</t>
        </is>
      </c>
      <c r="AD6525" t="n">
        <v>1</v>
      </c>
      <c r="AE6525" t="n">
        <v>1</v>
      </c>
    </row>
    <row r="6526">
      <c r="A6526" t="inlineStr">
        <is>
          <t>9fc33c51-d8be-4b28-87f6-49ae279d3acc</t>
        </is>
      </c>
      <c r="B6526" s="115" t="n">
        <v>44890</v>
      </c>
      <c r="C6526" s="115" t="n">
        <v>44890</v>
      </c>
      <c r="D6526" t="n">
        <v>-0.0037863616</v>
      </c>
      <c r="E6526" t="n">
        <v>-0.0037863616</v>
      </c>
      <c r="F6526" t="inlineStr">
        <is>
          <t>MATIC</t>
        </is>
      </c>
      <c r="G6526" t="n">
        <v>4.56</v>
      </c>
      <c r="H6526" t="n">
        <v>-0.017265808896</v>
      </c>
      <c r="I6526" t="n">
        <v>-0.017265808896</v>
      </c>
      <c r="J6526" t="n">
        <v>1</v>
      </c>
      <c r="K6526" t="inlineStr"/>
      <c r="L6526" t="inlineStr">
        <is>
          <t>Helper</t>
        </is>
      </c>
      <c r="M6526" t="inlineStr">
        <is>
          <t>Contrato Mynt</t>
        </is>
      </c>
      <c r="N6526" t="inlineStr"/>
      <c r="O6526" t="inlineStr"/>
      <c r="P6526" t="inlineStr"/>
      <c r="Q6526" t="inlineStr"/>
      <c r="R6526" t="inlineStr">
        <is>
          <t>Sem Histórico</t>
        </is>
      </c>
      <c r="S6526" t="inlineStr"/>
      <c r="T6526" t="inlineStr">
        <is>
          <t>Helper</t>
        </is>
      </c>
      <c r="U6526" t="inlineStr"/>
      <c r="V6526" t="inlineStr">
        <is>
          <t>Envio de NFTs</t>
        </is>
      </c>
      <c r="W6526" t="inlineStr">
        <is>
          <t>NFTs</t>
        </is>
      </c>
      <c r="X6526" t="inlineStr">
        <is>
          <t>Technology &amp; Infrastructure</t>
        </is>
      </c>
      <c r="Y6526" t="inlineStr">
        <is>
          <t>Operating Costs</t>
        </is>
      </c>
      <c r="Z6526" t="inlineStr">
        <is>
          <t>Operating Costs</t>
        </is>
      </c>
      <c r="AA6526" t="inlineStr">
        <is>
          <t>Custos na Blockchain</t>
        </is>
      </c>
      <c r="AB6526" t="inlineStr"/>
      <c r="AC6526" t="inlineStr">
        <is>
          <t>0xbe1e8a6a4941e3aa238bb1140bf8d17dd23645026ae27c7baa91da56bc41ce36</t>
        </is>
      </c>
      <c r="AD6526" t="n">
        <v>1</v>
      </c>
      <c r="AE6526" t="n">
        <v>1</v>
      </c>
    </row>
    <row r="6527">
      <c r="A6527" t="inlineStr">
        <is>
          <t>93083cde-42e9-4fb2-bf06-cbce7cb38b6c</t>
        </is>
      </c>
      <c r="B6527" s="115" t="n">
        <v>44890</v>
      </c>
      <c r="C6527" s="115" t="n">
        <v>44890</v>
      </c>
      <c r="D6527" t="n">
        <v>-0.004494468957614402</v>
      </c>
      <c r="E6527" t="n">
        <v>-0.004494468957614402</v>
      </c>
      <c r="F6527" t="inlineStr">
        <is>
          <t>MATIC</t>
        </is>
      </c>
      <c r="G6527" t="n">
        <v>4.56</v>
      </c>
      <c r="H6527" t="n">
        <v>-0.02049477844672167</v>
      </c>
      <c r="I6527" t="n">
        <v>-0.02049477844672167</v>
      </c>
      <c r="J6527" t="n">
        <v>1</v>
      </c>
      <c r="K6527" t="inlineStr"/>
      <c r="L6527" t="inlineStr">
        <is>
          <t>Helper</t>
        </is>
      </c>
      <c r="M6527" t="inlineStr">
        <is>
          <t>Contrato Mynt</t>
        </is>
      </c>
      <c r="N6527" t="inlineStr"/>
      <c r="O6527" t="inlineStr"/>
      <c r="P6527" t="inlineStr"/>
      <c r="Q6527" t="inlineStr"/>
      <c r="R6527" t="inlineStr">
        <is>
          <t>Sem Histórico</t>
        </is>
      </c>
      <c r="S6527" t="inlineStr"/>
      <c r="T6527" t="inlineStr">
        <is>
          <t>Helper</t>
        </is>
      </c>
      <c r="U6527" t="inlineStr"/>
      <c r="V6527" t="inlineStr">
        <is>
          <t>Envio de NFTs</t>
        </is>
      </c>
      <c r="W6527" t="inlineStr">
        <is>
          <t>NFTs</t>
        </is>
      </c>
      <c r="X6527" t="inlineStr">
        <is>
          <t>Technology &amp; Infrastructure</t>
        </is>
      </c>
      <c r="Y6527" t="inlineStr">
        <is>
          <t>Operating Costs</t>
        </is>
      </c>
      <c r="Z6527" t="inlineStr">
        <is>
          <t>Operating Costs</t>
        </is>
      </c>
      <c r="AA6527" t="inlineStr">
        <is>
          <t>Custos na Blockchain</t>
        </is>
      </c>
      <c r="AB6527" t="inlineStr"/>
      <c r="AC6527" t="inlineStr">
        <is>
          <t>0xa44e36b967a7e1dad325958676e51cb77fbd628f7a26304d7e4b63eaf0165ecd</t>
        </is>
      </c>
      <c r="AD6527" t="n">
        <v>1</v>
      </c>
      <c r="AE6527" t="n">
        <v>1</v>
      </c>
    </row>
    <row r="6528">
      <c r="A6528" t="inlineStr">
        <is>
          <t>35fbce7f-dd3e-4eca-a266-4886a4d7d07c</t>
        </is>
      </c>
      <c r="B6528" s="115" t="n">
        <v>44890</v>
      </c>
      <c r="C6528" s="115" t="n">
        <v>44890</v>
      </c>
      <c r="D6528" t="n">
        <v>-0.0225765973</v>
      </c>
      <c r="E6528" t="n">
        <v>-0.0225765973</v>
      </c>
      <c r="F6528" t="inlineStr">
        <is>
          <t>MATIC</t>
        </is>
      </c>
      <c r="G6528" t="n">
        <v>4.56</v>
      </c>
      <c r="H6528" t="n">
        <v>-0.102949283688</v>
      </c>
      <c r="I6528" t="n">
        <v>-0.102949283688</v>
      </c>
      <c r="J6528" t="n">
        <v>1</v>
      </c>
      <c r="K6528" t="inlineStr"/>
      <c r="L6528" t="inlineStr">
        <is>
          <t>Helper</t>
        </is>
      </c>
      <c r="M6528" t="inlineStr">
        <is>
          <t>Contrato Mynt</t>
        </is>
      </c>
      <c r="N6528" t="inlineStr"/>
      <c r="O6528" t="inlineStr"/>
      <c r="P6528" t="inlineStr"/>
      <c r="Q6528" t="inlineStr"/>
      <c r="R6528" t="inlineStr">
        <is>
          <t>Sem Histórico</t>
        </is>
      </c>
      <c r="S6528" t="inlineStr"/>
      <c r="T6528" t="inlineStr">
        <is>
          <t>Helper</t>
        </is>
      </c>
      <c r="U6528" t="inlineStr"/>
      <c r="V6528" t="inlineStr">
        <is>
          <t>Envio de NFTs</t>
        </is>
      </c>
      <c r="W6528" t="inlineStr">
        <is>
          <t>NFTs</t>
        </is>
      </c>
      <c r="X6528" t="inlineStr">
        <is>
          <t>Technology &amp; Infrastructure</t>
        </is>
      </c>
      <c r="Y6528" t="inlineStr">
        <is>
          <t>Operating Costs</t>
        </is>
      </c>
      <c r="Z6528" t="inlineStr">
        <is>
          <t>Operating Costs</t>
        </is>
      </c>
      <c r="AA6528" t="inlineStr">
        <is>
          <t>Custos na Blockchain</t>
        </is>
      </c>
      <c r="AB6528" t="inlineStr"/>
      <c r="AC6528" t="inlineStr">
        <is>
          <t>0xd2f76c8aaaca4eb97afc9c1aabf720825e481990b09830e690e781af6321ab3c</t>
        </is>
      </c>
      <c r="AD6528" t="n">
        <v>1</v>
      </c>
      <c r="AE6528" t="n">
        <v>1</v>
      </c>
    </row>
    <row r="6529">
      <c r="A6529" t="inlineStr">
        <is>
          <t>78915476-5988-46c7-be8a-743586c8a7ec</t>
        </is>
      </c>
      <c r="B6529" s="115" t="n">
        <v>44890</v>
      </c>
      <c r="C6529" s="115" t="n">
        <v>44890</v>
      </c>
      <c r="D6529" t="n">
        <v>-0.0037948512</v>
      </c>
      <c r="E6529" t="n">
        <v>-0.0037948512</v>
      </c>
      <c r="F6529" t="inlineStr">
        <is>
          <t>MATIC</t>
        </is>
      </c>
      <c r="G6529" t="n">
        <v>4.56</v>
      </c>
      <c r="H6529" t="n">
        <v>-0.017304521472</v>
      </c>
      <c r="I6529" t="n">
        <v>-0.017304521472</v>
      </c>
      <c r="J6529" t="n">
        <v>1</v>
      </c>
      <c r="K6529" t="inlineStr"/>
      <c r="L6529" t="inlineStr">
        <is>
          <t>Helper</t>
        </is>
      </c>
      <c r="M6529" t="inlineStr">
        <is>
          <t>Contrato Mynt</t>
        </is>
      </c>
      <c r="N6529" t="inlineStr"/>
      <c r="O6529" t="inlineStr"/>
      <c r="P6529" t="inlineStr"/>
      <c r="Q6529" t="inlineStr"/>
      <c r="R6529" t="inlineStr">
        <is>
          <t>Sem Histórico</t>
        </is>
      </c>
      <c r="S6529" t="inlineStr"/>
      <c r="T6529" t="inlineStr">
        <is>
          <t>Helper</t>
        </is>
      </c>
      <c r="U6529" t="inlineStr"/>
      <c r="V6529" t="inlineStr">
        <is>
          <t>Envio de NFTs</t>
        </is>
      </c>
      <c r="W6529" t="inlineStr">
        <is>
          <t>NFTs</t>
        </is>
      </c>
      <c r="X6529" t="inlineStr">
        <is>
          <t>Technology &amp; Infrastructure</t>
        </is>
      </c>
      <c r="Y6529" t="inlineStr">
        <is>
          <t>Operating Costs</t>
        </is>
      </c>
      <c r="Z6529" t="inlineStr">
        <is>
          <t>Operating Costs</t>
        </is>
      </c>
      <c r="AA6529" t="inlineStr">
        <is>
          <t>Custos na Blockchain</t>
        </is>
      </c>
      <c r="AB6529" t="inlineStr"/>
      <c r="AC6529" t="inlineStr">
        <is>
          <t>0xac874b1c524ccf2e47d2c20a7f3b4fddeb4c5fcb1e615248ba0a426acd9b756d</t>
        </is>
      </c>
      <c r="AD6529" t="n">
        <v>1</v>
      </c>
      <c r="AE6529" t="n">
        <v>1</v>
      </c>
    </row>
    <row r="6530">
      <c r="A6530" t="inlineStr">
        <is>
          <t>b05c8422-d9b4-4248-9bdf-466b8e192290</t>
        </is>
      </c>
      <c r="B6530" s="115" t="n">
        <v>44890</v>
      </c>
      <c r="C6530" s="115" t="n">
        <v>44890</v>
      </c>
      <c r="D6530" t="n">
        <v>-0.003216676</v>
      </c>
      <c r="E6530" t="n">
        <v>-0.003216676</v>
      </c>
      <c r="F6530" t="inlineStr">
        <is>
          <t>MATIC</t>
        </is>
      </c>
      <c r="G6530" t="n">
        <v>4.56</v>
      </c>
      <c r="H6530" t="n">
        <v>-0.01466804256</v>
      </c>
      <c r="I6530" t="n">
        <v>-0.01466804256</v>
      </c>
      <c r="J6530" t="n">
        <v>1</v>
      </c>
      <c r="K6530" t="inlineStr"/>
      <c r="L6530" t="inlineStr">
        <is>
          <t>Helper</t>
        </is>
      </c>
      <c r="M6530" t="inlineStr">
        <is>
          <t>Contrato Mynt</t>
        </is>
      </c>
      <c r="N6530" t="inlineStr"/>
      <c r="O6530" t="inlineStr"/>
      <c r="P6530" t="inlineStr"/>
      <c r="Q6530" t="inlineStr"/>
      <c r="R6530" t="inlineStr">
        <is>
          <t>Sem Histórico</t>
        </is>
      </c>
      <c r="S6530" t="inlineStr"/>
      <c r="T6530" t="inlineStr">
        <is>
          <t>Helper</t>
        </is>
      </c>
      <c r="U6530" t="inlineStr"/>
      <c r="V6530" t="inlineStr">
        <is>
          <t>Envio de NFTs</t>
        </is>
      </c>
      <c r="W6530" t="inlineStr">
        <is>
          <t>NFTs</t>
        </is>
      </c>
      <c r="X6530" t="inlineStr">
        <is>
          <t>Technology &amp; Infrastructure</t>
        </is>
      </c>
      <c r="Y6530" t="inlineStr">
        <is>
          <t>Operating Costs</t>
        </is>
      </c>
      <c r="Z6530" t="inlineStr">
        <is>
          <t>Operating Costs</t>
        </is>
      </c>
      <c r="AA6530" t="inlineStr">
        <is>
          <t>Custos na Blockchain</t>
        </is>
      </c>
      <c r="AB6530" t="inlineStr"/>
      <c r="AC6530" t="inlineStr">
        <is>
          <t>0x3b71381e36479575fb8b87974aeb702eced14e47577f887463ddb0d0d1d40b68</t>
        </is>
      </c>
      <c r="AD6530" t="n">
        <v>1</v>
      </c>
      <c r="AE6530" t="n">
        <v>1</v>
      </c>
    </row>
    <row r="6531">
      <c r="A6531" t="inlineStr">
        <is>
          <t>00e98070-9211-44fd-802b-eff70cec837b</t>
        </is>
      </c>
      <c r="B6531" s="115" t="n">
        <v>44890</v>
      </c>
      <c r="C6531" s="115" t="n">
        <v>44890</v>
      </c>
      <c r="D6531" t="n">
        <v>-0.004610976</v>
      </c>
      <c r="E6531" t="n">
        <v>-0.004610976</v>
      </c>
      <c r="F6531" t="inlineStr">
        <is>
          <t>MATIC</t>
        </is>
      </c>
      <c r="G6531" t="n">
        <v>4.56</v>
      </c>
      <c r="H6531" t="n">
        <v>-0.02102605056</v>
      </c>
      <c r="I6531" t="n">
        <v>-0.02102605056</v>
      </c>
      <c r="J6531" t="n">
        <v>1</v>
      </c>
      <c r="K6531" t="inlineStr"/>
      <c r="L6531" t="inlineStr">
        <is>
          <t>Helper</t>
        </is>
      </c>
      <c r="M6531" t="inlineStr">
        <is>
          <t>Contrato Mynt</t>
        </is>
      </c>
      <c r="N6531" t="inlineStr"/>
      <c r="O6531" t="inlineStr"/>
      <c r="P6531" t="inlineStr"/>
      <c r="Q6531" t="inlineStr"/>
      <c r="R6531" t="inlineStr">
        <is>
          <t>Sem Histórico</t>
        </is>
      </c>
      <c r="S6531" t="inlineStr"/>
      <c r="T6531" t="inlineStr">
        <is>
          <t>Helper</t>
        </is>
      </c>
      <c r="U6531" t="inlineStr"/>
      <c r="V6531" t="inlineStr">
        <is>
          <t>Envio de NFTs</t>
        </is>
      </c>
      <c r="W6531" t="inlineStr">
        <is>
          <t>NFTs</t>
        </is>
      </c>
      <c r="X6531" t="inlineStr">
        <is>
          <t>Technology &amp; Infrastructure</t>
        </is>
      </c>
      <c r="Y6531" t="inlineStr">
        <is>
          <t>Operating Costs</t>
        </is>
      </c>
      <c r="Z6531" t="inlineStr">
        <is>
          <t>Operating Costs</t>
        </is>
      </c>
      <c r="AA6531" t="inlineStr">
        <is>
          <t>Custos na Blockchain</t>
        </is>
      </c>
      <c r="AB6531" t="inlineStr"/>
      <c r="AC6531" t="inlineStr">
        <is>
          <t>0x2ec95d9fd9d82923861a607948b903ae61a0e37622833ce8070098daac6257a8</t>
        </is>
      </c>
      <c r="AD6531" t="n">
        <v>1</v>
      </c>
      <c r="AE6531" t="n">
        <v>1</v>
      </c>
    </row>
    <row r="6532">
      <c r="A6532" t="inlineStr">
        <is>
          <t>be614201-aa60-437d-99ca-6ec6f0f238e3</t>
        </is>
      </c>
      <c r="B6532" s="115" t="n">
        <v>44890</v>
      </c>
      <c r="C6532" s="115" t="n">
        <v>44890</v>
      </c>
      <c r="D6532" t="n">
        <v>-0.0021464894</v>
      </c>
      <c r="E6532" t="n">
        <v>-0.0021464894</v>
      </c>
      <c r="F6532" t="inlineStr">
        <is>
          <t>MATIC</t>
        </is>
      </c>
      <c r="G6532" t="n">
        <v>4.56</v>
      </c>
      <c r="H6532" t="n">
        <v>-0.009787991663999998</v>
      </c>
      <c r="I6532" t="n">
        <v>-0.009787991663999998</v>
      </c>
      <c r="J6532" t="n">
        <v>1</v>
      </c>
      <c r="K6532" t="inlineStr"/>
      <c r="L6532" t="inlineStr">
        <is>
          <t>Helper</t>
        </is>
      </c>
      <c r="M6532" t="inlineStr">
        <is>
          <t>Contrato Mynt</t>
        </is>
      </c>
      <c r="N6532" t="inlineStr"/>
      <c r="O6532" t="inlineStr"/>
      <c r="P6532" t="inlineStr"/>
      <c r="Q6532" t="inlineStr"/>
      <c r="R6532" t="inlineStr">
        <is>
          <t>Sem Histórico</t>
        </is>
      </c>
      <c r="S6532" t="inlineStr"/>
      <c r="T6532" t="inlineStr">
        <is>
          <t>Helper</t>
        </is>
      </c>
      <c r="U6532" t="inlineStr"/>
      <c r="V6532" t="inlineStr">
        <is>
          <t>Envio de NFTs</t>
        </is>
      </c>
      <c r="W6532" t="inlineStr">
        <is>
          <t>NFTs</t>
        </is>
      </c>
      <c r="X6532" t="inlineStr">
        <is>
          <t>Technology &amp; Infrastructure</t>
        </is>
      </c>
      <c r="Y6532" t="inlineStr">
        <is>
          <t>Operating Costs</t>
        </is>
      </c>
      <c r="Z6532" t="inlineStr">
        <is>
          <t>Operating Costs</t>
        </is>
      </c>
      <c r="AA6532" t="inlineStr">
        <is>
          <t>Custos na Blockchain</t>
        </is>
      </c>
      <c r="AB6532" t="inlineStr"/>
      <c r="AC6532" t="inlineStr">
        <is>
          <t>0x5f0081d3c632e2e46a7d7efda0b0f573d8b4f1b83910bc5257896b166ae9c038</t>
        </is>
      </c>
      <c r="AD6532" t="n">
        <v>1</v>
      </c>
      <c r="AE6532" t="n">
        <v>1</v>
      </c>
    </row>
    <row r="6533">
      <c r="A6533" t="inlineStr">
        <is>
          <t>52cf9056-a6ba-4428-8abc-04edce4931cd</t>
        </is>
      </c>
      <c r="B6533" s="115" t="n">
        <v>44890</v>
      </c>
      <c r="C6533" s="115" t="n">
        <v>44890</v>
      </c>
      <c r="D6533" t="n">
        <v>-0.0025272414</v>
      </c>
      <c r="E6533" t="n">
        <v>-0.0025272414</v>
      </c>
      <c r="F6533" t="inlineStr">
        <is>
          <t>MATIC</t>
        </is>
      </c>
      <c r="G6533" t="n">
        <v>4.56</v>
      </c>
      <c r="H6533" t="n">
        <v>-0.011524220784</v>
      </c>
      <c r="I6533" t="n">
        <v>-0.011524220784</v>
      </c>
      <c r="J6533" t="n">
        <v>1</v>
      </c>
      <c r="K6533" t="inlineStr"/>
      <c r="L6533" t="inlineStr">
        <is>
          <t>Helper</t>
        </is>
      </c>
      <c r="M6533" t="inlineStr">
        <is>
          <t>Contrato Mynt</t>
        </is>
      </c>
      <c r="N6533" t="inlineStr"/>
      <c r="O6533" t="inlineStr"/>
      <c r="P6533" t="inlineStr"/>
      <c r="Q6533" t="inlineStr"/>
      <c r="R6533" t="inlineStr">
        <is>
          <t>Sem Histórico</t>
        </is>
      </c>
      <c r="S6533" t="inlineStr"/>
      <c r="T6533" t="inlineStr">
        <is>
          <t>Helper</t>
        </is>
      </c>
      <c r="U6533" t="inlineStr"/>
      <c r="V6533" t="inlineStr">
        <is>
          <t>Envio de NFTs</t>
        </is>
      </c>
      <c r="W6533" t="inlineStr">
        <is>
          <t>NFTs</t>
        </is>
      </c>
      <c r="X6533" t="inlineStr">
        <is>
          <t>Technology &amp; Infrastructure</t>
        </is>
      </c>
      <c r="Y6533" t="inlineStr">
        <is>
          <t>Operating Costs</t>
        </is>
      </c>
      <c r="Z6533" t="inlineStr">
        <is>
          <t>Operating Costs</t>
        </is>
      </c>
      <c r="AA6533" t="inlineStr">
        <is>
          <t>Custos na Blockchain</t>
        </is>
      </c>
      <c r="AB6533" t="inlineStr"/>
      <c r="AC6533" t="inlineStr">
        <is>
          <t>0xb7a83ae5529887ac890522f4110ef4460b47a7189dd9b9ac95f679db4db0a4bd</t>
        </is>
      </c>
      <c r="AD6533" t="n">
        <v>1</v>
      </c>
      <c r="AE6533" t="n">
        <v>1</v>
      </c>
    </row>
    <row r="6534">
      <c r="A6534" t="inlineStr">
        <is>
          <t>6e06a63b-8c84-43e1-9ef7-ba84d2f07e4f</t>
        </is>
      </c>
      <c r="B6534" s="115" t="n">
        <v>44890</v>
      </c>
      <c r="C6534" s="115" t="n">
        <v>44890</v>
      </c>
      <c r="D6534" t="n">
        <v>-0.003735424</v>
      </c>
      <c r="E6534" t="n">
        <v>-0.003735424</v>
      </c>
      <c r="F6534" t="inlineStr">
        <is>
          <t>MATIC</t>
        </is>
      </c>
      <c r="G6534" t="n">
        <v>4.56</v>
      </c>
      <c r="H6534" t="n">
        <v>-0.01703353344</v>
      </c>
      <c r="I6534" t="n">
        <v>-0.01703353344</v>
      </c>
      <c r="J6534" t="n">
        <v>1</v>
      </c>
      <c r="K6534" t="inlineStr"/>
      <c r="L6534" t="inlineStr">
        <is>
          <t>Helper</t>
        </is>
      </c>
      <c r="M6534" t="inlineStr">
        <is>
          <t>Contrato Mynt</t>
        </is>
      </c>
      <c r="N6534" t="inlineStr"/>
      <c r="O6534" t="inlineStr"/>
      <c r="P6534" t="inlineStr"/>
      <c r="Q6534" t="inlineStr"/>
      <c r="R6534" t="inlineStr">
        <is>
          <t>Sem Histórico</t>
        </is>
      </c>
      <c r="S6534" t="inlineStr"/>
      <c r="T6534" t="inlineStr">
        <is>
          <t>Helper</t>
        </is>
      </c>
      <c r="U6534" t="inlineStr"/>
      <c r="V6534" t="inlineStr">
        <is>
          <t>Envio de NFTs</t>
        </is>
      </c>
      <c r="W6534" t="inlineStr">
        <is>
          <t>NFTs</t>
        </is>
      </c>
      <c r="X6534" t="inlineStr">
        <is>
          <t>Technology &amp; Infrastructure</t>
        </is>
      </c>
      <c r="Y6534" t="inlineStr">
        <is>
          <t>Operating Costs</t>
        </is>
      </c>
      <c r="Z6534" t="inlineStr">
        <is>
          <t>Operating Costs</t>
        </is>
      </c>
      <c r="AA6534" t="inlineStr">
        <is>
          <t>Custos na Blockchain</t>
        </is>
      </c>
      <c r="AB6534" t="inlineStr"/>
      <c r="AC6534" t="inlineStr">
        <is>
          <t>0xe4b88101c149806bf37513e23d167e17ee010215c1c898f9ca90e4dacf9b1cf7</t>
        </is>
      </c>
      <c r="AD6534" t="n">
        <v>1</v>
      </c>
      <c r="AE6534" t="n">
        <v>1</v>
      </c>
    </row>
    <row r="6535">
      <c r="A6535" t="inlineStr">
        <is>
          <t>546453fc-c565-4171-9b84-c1698f8a3f8d</t>
        </is>
      </c>
      <c r="B6535" s="115" t="n">
        <v>44890</v>
      </c>
      <c r="C6535" s="115" t="n">
        <v>44890</v>
      </c>
      <c r="D6535" t="n">
        <v>-0.0017229028</v>
      </c>
      <c r="E6535" t="n">
        <v>-0.0017229028</v>
      </c>
      <c r="F6535" t="inlineStr">
        <is>
          <t>MATIC</t>
        </is>
      </c>
      <c r="G6535" t="n">
        <v>4.56</v>
      </c>
      <c r="H6535" t="n">
        <v>-0.007856436767999998</v>
      </c>
      <c r="I6535" t="n">
        <v>-0.007856436767999998</v>
      </c>
      <c r="J6535" t="n">
        <v>1</v>
      </c>
      <c r="K6535" t="inlineStr"/>
      <c r="L6535" t="inlineStr">
        <is>
          <t>Helper</t>
        </is>
      </c>
      <c r="M6535" t="inlineStr">
        <is>
          <t>Contrato Mynt</t>
        </is>
      </c>
      <c r="N6535" t="inlineStr"/>
      <c r="O6535" t="inlineStr"/>
      <c r="P6535" t="inlineStr"/>
      <c r="Q6535" t="inlineStr"/>
      <c r="R6535" t="inlineStr">
        <is>
          <t>Sem Histórico</t>
        </is>
      </c>
      <c r="S6535" t="inlineStr"/>
      <c r="T6535" t="inlineStr">
        <is>
          <t>Helper</t>
        </is>
      </c>
      <c r="U6535" t="inlineStr"/>
      <c r="V6535" t="inlineStr">
        <is>
          <t>Envio de NFTs</t>
        </is>
      </c>
      <c r="W6535" t="inlineStr">
        <is>
          <t>NFTs</t>
        </is>
      </c>
      <c r="X6535" t="inlineStr">
        <is>
          <t>Technology &amp; Infrastructure</t>
        </is>
      </c>
      <c r="Y6535" t="inlineStr">
        <is>
          <t>Operating Costs</t>
        </is>
      </c>
      <c r="Z6535" t="inlineStr">
        <is>
          <t>Operating Costs</t>
        </is>
      </c>
      <c r="AA6535" t="inlineStr">
        <is>
          <t>Custos na Blockchain</t>
        </is>
      </c>
      <c r="AB6535" t="inlineStr"/>
      <c r="AC6535" t="inlineStr">
        <is>
          <t>0x82bc410ca31f4704e651eb1ccccede581d0acb4a17b15daee720bfe71fad6c94</t>
        </is>
      </c>
      <c r="AD6535" t="n">
        <v>1</v>
      </c>
      <c r="AE6535" t="n">
        <v>1</v>
      </c>
    </row>
    <row r="6536">
      <c r="A6536" t="inlineStr">
        <is>
          <t>bd1e8ed8-20d0-48b7-b413-bfc304a47242</t>
        </is>
      </c>
      <c r="B6536" s="115" t="n">
        <v>44890</v>
      </c>
      <c r="C6536" s="115" t="n">
        <v>44890</v>
      </c>
      <c r="D6536" t="n">
        <v>-0.004036152</v>
      </c>
      <c r="E6536" t="n">
        <v>-0.004036152</v>
      </c>
      <c r="F6536" t="inlineStr">
        <is>
          <t>MATIC</t>
        </is>
      </c>
      <c r="G6536" t="n">
        <v>4.56</v>
      </c>
      <c r="H6536" t="n">
        <v>-0.01840485312</v>
      </c>
      <c r="I6536" t="n">
        <v>-0.01840485312</v>
      </c>
      <c r="J6536" t="n">
        <v>1</v>
      </c>
      <c r="K6536" t="inlineStr"/>
      <c r="L6536" t="inlineStr">
        <is>
          <t>Helper</t>
        </is>
      </c>
      <c r="M6536" t="inlineStr">
        <is>
          <t>Contrato Mynt</t>
        </is>
      </c>
      <c r="N6536" t="inlineStr"/>
      <c r="O6536" t="inlineStr"/>
      <c r="P6536" t="inlineStr"/>
      <c r="Q6536" t="inlineStr"/>
      <c r="R6536" t="inlineStr">
        <is>
          <t>Sem Histórico</t>
        </is>
      </c>
      <c r="S6536" t="inlineStr"/>
      <c r="T6536" t="inlineStr">
        <is>
          <t>Helper</t>
        </is>
      </c>
      <c r="U6536" t="inlineStr"/>
      <c r="V6536" t="inlineStr">
        <is>
          <t>Envio de NFTs</t>
        </is>
      </c>
      <c r="W6536" t="inlineStr">
        <is>
          <t>NFTs</t>
        </is>
      </c>
      <c r="X6536" t="inlineStr">
        <is>
          <t>Technology &amp; Infrastructure</t>
        </is>
      </c>
      <c r="Y6536" t="inlineStr">
        <is>
          <t>Operating Costs</t>
        </is>
      </c>
      <c r="Z6536" t="inlineStr">
        <is>
          <t>Operating Costs</t>
        </is>
      </c>
      <c r="AA6536" t="inlineStr">
        <is>
          <t>Custos na Blockchain</t>
        </is>
      </c>
      <c r="AB6536" t="inlineStr"/>
      <c r="AC6536" t="inlineStr">
        <is>
          <t>0x258ebce61986f4f73702c248f4fd3e942db47e4042a704430df6b087521398ad</t>
        </is>
      </c>
      <c r="AD6536" t="n">
        <v>1</v>
      </c>
      <c r="AE6536" t="n">
        <v>1</v>
      </c>
    </row>
    <row r="6537">
      <c r="A6537" t="inlineStr">
        <is>
          <t>ea2f7aed-09be-4928-9284-298272a19c45</t>
        </is>
      </c>
      <c r="B6537" s="115" t="n">
        <v>44889</v>
      </c>
      <c r="C6537" s="115" t="n">
        <v>44889</v>
      </c>
      <c r="D6537" t="n">
        <v>-0.0104960465759782</v>
      </c>
      <c r="E6537" t="n">
        <v>-0.0104960465759782</v>
      </c>
      <c r="F6537" t="inlineStr">
        <is>
          <t>MATIC</t>
        </is>
      </c>
      <c r="G6537" t="n">
        <v>4.559376679204729</v>
      </c>
      <c r="H6537" t="n">
        <v>-0.04785542998236166</v>
      </c>
      <c r="I6537" t="n">
        <v>-0.04785542998236166</v>
      </c>
      <c r="J6537" t="n">
        <v>1</v>
      </c>
      <c r="K6537" t="inlineStr"/>
      <c r="L6537" t="inlineStr">
        <is>
          <t>Ledger</t>
        </is>
      </c>
      <c r="M6537" t="inlineStr"/>
      <c r="N6537" t="inlineStr"/>
      <c r="O6537" t="inlineStr"/>
      <c r="P6537" t="inlineStr"/>
      <c r="Q6537" t="inlineStr"/>
      <c r="R6537" t="inlineStr">
        <is>
          <t>Sem Histórico</t>
        </is>
      </c>
      <c r="S6537" t="inlineStr"/>
      <c r="T6537" t="inlineStr">
        <is>
          <t>Ledger</t>
        </is>
      </c>
      <c r="U6537" t="inlineStr"/>
      <c r="V6537" t="inlineStr">
        <is>
          <t>Envio de NFTs</t>
        </is>
      </c>
      <c r="W6537" t="inlineStr">
        <is>
          <t>NFTs</t>
        </is>
      </c>
      <c r="X6537" t="inlineStr">
        <is>
          <t>Technology &amp; Infrastructure</t>
        </is>
      </c>
      <c r="Y6537" t="inlineStr">
        <is>
          <t>Operating Costs</t>
        </is>
      </c>
      <c r="Z6537" t="inlineStr">
        <is>
          <t>Operating Costs</t>
        </is>
      </c>
      <c r="AA6537" t="inlineStr">
        <is>
          <t>Custos na Blockchain</t>
        </is>
      </c>
      <c r="AB6537" t="inlineStr"/>
      <c r="AC6537" t="inlineStr">
        <is>
          <t>0x4914a2fcfc53b58eeed12fbcd48580e5eb2952d22ce98bd5c6b244eaf89a72ec</t>
        </is>
      </c>
      <c r="AD6537" t="n">
        <v>1</v>
      </c>
      <c r="AE6537" t="n">
        <v>1</v>
      </c>
    </row>
    <row r="6538">
      <c r="A6538" t="inlineStr">
        <is>
          <t>e12c4f93-8ed1-47f5-bebf-cd923be2da8f</t>
        </is>
      </c>
      <c r="B6538" s="115" t="n">
        <v>44889</v>
      </c>
      <c r="C6538" s="115" t="n">
        <v>44889</v>
      </c>
      <c r="D6538" t="n">
        <v>0</v>
      </c>
      <c r="E6538" t="n">
        <v>0</v>
      </c>
      <c r="F6538" t="inlineStr">
        <is>
          <t>MATIC</t>
        </is>
      </c>
      <c r="G6538" t="n">
        <v>4.559376679204729</v>
      </c>
      <c r="H6538" t="n">
        <v>0</v>
      </c>
      <c r="I6538" t="n">
        <v>0</v>
      </c>
      <c r="J6538" t="n">
        <v>1</v>
      </c>
      <c r="K6538" t="inlineStr"/>
      <c r="L6538" t="inlineStr">
        <is>
          <t>Ledger</t>
        </is>
      </c>
      <c r="M6538" t="inlineStr">
        <is>
          <t>Gnosis</t>
        </is>
      </c>
      <c r="N6538" t="inlineStr"/>
      <c r="O6538" t="inlineStr"/>
      <c r="P6538" t="inlineStr"/>
      <c r="Q6538" t="inlineStr"/>
      <c r="R6538" t="inlineStr">
        <is>
          <t>Sem Histórico</t>
        </is>
      </c>
      <c r="S6538" t="inlineStr"/>
      <c r="T6538" t="inlineStr">
        <is>
          <t>Gnosis</t>
        </is>
      </c>
      <c r="U6538" t="inlineStr"/>
      <c r="V6538" t="inlineStr">
        <is>
          <t>Executar transação</t>
        </is>
      </c>
      <c r="W6538" t="inlineStr">
        <is>
          <t>Safe</t>
        </is>
      </c>
      <c r="X6538" t="inlineStr">
        <is>
          <t>Technology &amp; Infrastructure</t>
        </is>
      </c>
      <c r="Y6538" t="inlineStr">
        <is>
          <t>Operating Costs</t>
        </is>
      </c>
      <c r="Z6538" t="inlineStr">
        <is>
          <t>Operating Costs</t>
        </is>
      </c>
      <c r="AA6538" t="inlineStr">
        <is>
          <t>Custos na Blockchain</t>
        </is>
      </c>
      <c r="AB6538" t="inlineStr"/>
      <c r="AC6538" t="inlineStr">
        <is>
          <t>0x71a3ebd2f99ef47f67462af447f0bfcf2eb3255d62476fba6cb16fb1b1a07c3d</t>
        </is>
      </c>
      <c r="AD6538" t="n">
        <v>1</v>
      </c>
      <c r="AE6538" t="n">
        <v>1</v>
      </c>
    </row>
    <row r="6539">
      <c r="A6539" t="inlineStr">
        <is>
          <t>0d8a6cb3-e91d-420b-a350-be973c762ab3</t>
        </is>
      </c>
      <c r="B6539" s="115" t="n">
        <v>44889</v>
      </c>
      <c r="C6539" s="115" t="n">
        <v>44889</v>
      </c>
      <c r="D6539" t="n">
        <v>-0.0055381032</v>
      </c>
      <c r="E6539" t="n">
        <v>-0.0055381032</v>
      </c>
      <c r="F6539" t="inlineStr">
        <is>
          <t>MATIC</t>
        </is>
      </c>
      <c r="G6539" t="n">
        <v>4.559376679204729</v>
      </c>
      <c r="H6539" t="n">
        <v>-0.02525029857710908</v>
      </c>
      <c r="I6539" t="n">
        <v>-0.02525029857710908</v>
      </c>
      <c r="J6539" t="n">
        <v>1</v>
      </c>
      <c r="K6539" t="inlineStr"/>
      <c r="L6539" t="inlineStr">
        <is>
          <t>Helper</t>
        </is>
      </c>
      <c r="M6539" t="inlineStr">
        <is>
          <t>Contrato Mynt</t>
        </is>
      </c>
      <c r="N6539" t="inlineStr"/>
      <c r="O6539" t="inlineStr"/>
      <c r="P6539" t="inlineStr"/>
      <c r="Q6539" t="inlineStr"/>
      <c r="R6539" t="inlineStr">
        <is>
          <t>Sem Histórico</t>
        </is>
      </c>
      <c r="S6539" t="inlineStr"/>
      <c r="T6539" t="inlineStr">
        <is>
          <t>Helper</t>
        </is>
      </c>
      <c r="U6539" t="inlineStr"/>
      <c r="V6539" t="inlineStr">
        <is>
          <t>Envio de NFTs</t>
        </is>
      </c>
      <c r="W6539" t="inlineStr">
        <is>
          <t>NFTs</t>
        </is>
      </c>
      <c r="X6539" t="inlineStr">
        <is>
          <t>Technology &amp; Infrastructure</t>
        </is>
      </c>
      <c r="Y6539" t="inlineStr">
        <is>
          <t>Operating Costs</t>
        </is>
      </c>
      <c r="Z6539" t="inlineStr">
        <is>
          <t>Operating Costs</t>
        </is>
      </c>
      <c r="AA6539" t="inlineStr">
        <is>
          <t>Custos na Blockchain</t>
        </is>
      </c>
      <c r="AB6539" t="inlineStr"/>
      <c r="AC6539" t="inlineStr">
        <is>
          <t>0xd9a95b2671c496893387d203d9e5e4a57507e734eaea53d25c8a19a8b833a89b</t>
        </is>
      </c>
      <c r="AD6539" t="n">
        <v>1</v>
      </c>
      <c r="AE6539" t="n">
        <v>1</v>
      </c>
    </row>
    <row r="6540">
      <c r="A6540" t="inlineStr">
        <is>
          <t>9caa811d-8480-4f7d-959b-3c8bbba10edb</t>
        </is>
      </c>
      <c r="B6540" s="115" t="n">
        <v>44889</v>
      </c>
      <c r="C6540" s="115" t="n">
        <v>44889</v>
      </c>
      <c r="D6540" t="n">
        <v>-0.0061090309</v>
      </c>
      <c r="E6540" t="n">
        <v>-0.0061090309</v>
      </c>
      <c r="F6540" t="inlineStr">
        <is>
          <t>MATIC</t>
        </is>
      </c>
      <c r="G6540" t="n">
        <v>4.559376679204729</v>
      </c>
      <c r="H6540" t="n">
        <v>-0.02785337301800108</v>
      </c>
      <c r="I6540" t="n">
        <v>-0.02785337301800108</v>
      </c>
      <c r="J6540" t="n">
        <v>1</v>
      </c>
      <c r="K6540" t="inlineStr"/>
      <c r="L6540" t="inlineStr">
        <is>
          <t>Helper</t>
        </is>
      </c>
      <c r="M6540" t="inlineStr">
        <is>
          <t>Contrato Mynt</t>
        </is>
      </c>
      <c r="N6540" t="inlineStr"/>
      <c r="O6540" t="inlineStr"/>
      <c r="P6540" t="inlineStr"/>
      <c r="Q6540" t="inlineStr"/>
      <c r="R6540" t="inlineStr">
        <is>
          <t>Sem Histórico</t>
        </is>
      </c>
      <c r="S6540" t="inlineStr"/>
      <c r="T6540" t="inlineStr">
        <is>
          <t>Helper</t>
        </is>
      </c>
      <c r="U6540" t="inlineStr"/>
      <c r="V6540" t="inlineStr">
        <is>
          <t>Envio de NFTs</t>
        </is>
      </c>
      <c r="W6540" t="inlineStr">
        <is>
          <t>NFTs</t>
        </is>
      </c>
      <c r="X6540" t="inlineStr">
        <is>
          <t>Technology &amp; Infrastructure</t>
        </is>
      </c>
      <c r="Y6540" t="inlineStr">
        <is>
          <t>Operating Costs</t>
        </is>
      </c>
      <c r="Z6540" t="inlineStr">
        <is>
          <t>Operating Costs</t>
        </is>
      </c>
      <c r="AA6540" t="inlineStr">
        <is>
          <t>Custos na Blockchain</t>
        </is>
      </c>
      <c r="AB6540" t="inlineStr"/>
      <c r="AC6540" t="inlineStr">
        <is>
          <t>0x8c40a4b688ab9a61373a1d455fe6135de8336d66d7338a43ae4777dbef8f3627</t>
        </is>
      </c>
      <c r="AD6540" t="n">
        <v>1</v>
      </c>
      <c r="AE6540" t="n">
        <v>1</v>
      </c>
    </row>
    <row r="6541">
      <c r="A6541" t="inlineStr">
        <is>
          <t>456846fe-d985-4a85-94fa-edf36fc5857f</t>
        </is>
      </c>
      <c r="B6541" s="115" t="n">
        <v>44889</v>
      </c>
      <c r="C6541" s="115" t="n">
        <v>44889</v>
      </c>
      <c r="D6541" t="n">
        <v>-0.2990414296</v>
      </c>
      <c r="E6541" t="n">
        <v>-0.2990414296</v>
      </c>
      <c r="F6541" t="inlineStr">
        <is>
          <t>MATIC</t>
        </is>
      </c>
      <c r="G6541" t="n">
        <v>4.559376679204729</v>
      </c>
      <c r="H6541" t="n">
        <v>-1.363442520234283</v>
      </c>
      <c r="I6541" t="n">
        <v>-1.363442520234283</v>
      </c>
      <c r="J6541" t="n">
        <v>1</v>
      </c>
      <c r="K6541" t="inlineStr"/>
      <c r="L6541" t="inlineStr">
        <is>
          <t>Ledger</t>
        </is>
      </c>
      <c r="M6541" t="inlineStr">
        <is>
          <t>Gnosis</t>
        </is>
      </c>
      <c r="N6541" t="inlineStr"/>
      <c r="O6541" t="inlineStr"/>
      <c r="P6541" t="inlineStr"/>
      <c r="Q6541" t="inlineStr"/>
      <c r="R6541" t="inlineStr">
        <is>
          <t>Sem Histórico</t>
        </is>
      </c>
      <c r="S6541" t="inlineStr"/>
      <c r="T6541" t="inlineStr">
        <is>
          <t>Ledger</t>
        </is>
      </c>
      <c r="U6541" t="inlineStr"/>
      <c r="V6541" t="inlineStr">
        <is>
          <t>Executar transação</t>
        </is>
      </c>
      <c r="W6541" t="inlineStr">
        <is>
          <t>Safe</t>
        </is>
      </c>
      <c r="X6541" t="inlineStr">
        <is>
          <t>Technology &amp; Infrastructure</t>
        </is>
      </c>
      <c r="Y6541" t="inlineStr">
        <is>
          <t>Operating Costs</t>
        </is>
      </c>
      <c r="Z6541" t="inlineStr">
        <is>
          <t>Operating Costs</t>
        </is>
      </c>
      <c r="AA6541" t="inlineStr">
        <is>
          <t>Custos na Blockchain</t>
        </is>
      </c>
      <c r="AB6541" t="inlineStr"/>
      <c r="AC6541" t="inlineStr">
        <is>
          <t>0x71a3ebd2f99ef47f67462af447f0bfcf2eb3255d62476fba6cb16fb1b1a07c3d</t>
        </is>
      </c>
      <c r="AD6541" t="n">
        <v>1</v>
      </c>
      <c r="AE6541" t="n">
        <v>1</v>
      </c>
    </row>
    <row r="6542">
      <c r="A6542" t="inlineStr">
        <is>
          <t>c8b81a55-3945-49a5-a8ac-371760247835</t>
        </is>
      </c>
      <c r="B6542" s="115" t="n">
        <v>44889</v>
      </c>
      <c r="C6542" s="115" t="n">
        <v>44889</v>
      </c>
      <c r="D6542" t="n">
        <v>-0.0302689954</v>
      </c>
      <c r="E6542" t="n">
        <v>-0.0302689954</v>
      </c>
      <c r="F6542" t="inlineStr">
        <is>
          <t>MATIC</t>
        </is>
      </c>
      <c r="G6542" t="n">
        <v>4.559376679204729</v>
      </c>
      <c r="H6542" t="n">
        <v>-0.1380077517297152</v>
      </c>
      <c r="I6542" t="n">
        <v>-0.1380077517297152</v>
      </c>
      <c r="J6542" t="n">
        <v>1</v>
      </c>
      <c r="K6542" t="inlineStr"/>
      <c r="L6542" t="inlineStr">
        <is>
          <t>Helper</t>
        </is>
      </c>
      <c r="M6542" t="inlineStr">
        <is>
          <t>Contrato Mynt</t>
        </is>
      </c>
      <c r="N6542" t="inlineStr"/>
      <c r="O6542" t="inlineStr"/>
      <c r="P6542" t="inlineStr"/>
      <c r="Q6542" t="inlineStr"/>
      <c r="R6542" t="inlineStr">
        <is>
          <t>Sem Histórico</t>
        </is>
      </c>
      <c r="S6542" t="inlineStr"/>
      <c r="T6542" t="inlineStr">
        <is>
          <t>Helper</t>
        </is>
      </c>
      <c r="U6542" t="inlineStr"/>
      <c r="V6542" t="inlineStr">
        <is>
          <t>Envio de NFTs</t>
        </is>
      </c>
      <c r="W6542" t="inlineStr">
        <is>
          <t>NFTs</t>
        </is>
      </c>
      <c r="X6542" t="inlineStr">
        <is>
          <t>Technology &amp; Infrastructure</t>
        </is>
      </c>
      <c r="Y6542" t="inlineStr">
        <is>
          <t>Operating Costs</t>
        </is>
      </c>
      <c r="Z6542" t="inlineStr">
        <is>
          <t>Operating Costs</t>
        </is>
      </c>
      <c r="AA6542" t="inlineStr">
        <is>
          <t>Custos na Blockchain</t>
        </is>
      </c>
      <c r="AB6542" t="inlineStr"/>
      <c r="AC6542" t="inlineStr">
        <is>
          <t>0x869505f9f48751600b0444c5d0a31f26a363872da69566921be30a750bd48c84</t>
        </is>
      </c>
      <c r="AD6542" t="n">
        <v>1</v>
      </c>
      <c r="AE6542" t="n">
        <v>1</v>
      </c>
    </row>
    <row r="6543">
      <c r="A6543" t="inlineStr">
        <is>
          <t>602df50e-f67a-4513-89c5-a4a941f4764b</t>
        </is>
      </c>
      <c r="B6543" s="115" t="n">
        <v>44889</v>
      </c>
      <c r="C6543" s="115" t="n">
        <v>44889</v>
      </c>
      <c r="D6543" t="n">
        <v>-0.01650447663965886</v>
      </c>
      <c r="E6543" t="n">
        <v>-0.01650447663965886</v>
      </c>
      <c r="F6543" t="inlineStr">
        <is>
          <t>MATIC</t>
        </is>
      </c>
      <c r="G6543" t="n">
        <v>4.559376679204729</v>
      </c>
      <c r="H6543" t="n">
        <v>-0.07525012589333985</v>
      </c>
      <c r="I6543" t="n">
        <v>-0.07525012589333985</v>
      </c>
      <c r="J6543" t="n">
        <v>1</v>
      </c>
      <c r="K6543" t="inlineStr"/>
      <c r="L6543" t="inlineStr">
        <is>
          <t>Ledger</t>
        </is>
      </c>
      <c r="M6543" t="inlineStr"/>
      <c r="N6543" t="inlineStr"/>
      <c r="O6543" t="inlineStr"/>
      <c r="P6543" t="inlineStr"/>
      <c r="Q6543" t="inlineStr"/>
      <c r="R6543" t="inlineStr">
        <is>
          <t>Sem Histórico</t>
        </is>
      </c>
      <c r="S6543" t="inlineStr"/>
      <c r="T6543" t="inlineStr">
        <is>
          <t>Ledger</t>
        </is>
      </c>
      <c r="U6543" t="inlineStr"/>
      <c r="V6543" t="inlineStr">
        <is>
          <t>Envio de NFTs</t>
        </is>
      </c>
      <c r="W6543" t="inlineStr">
        <is>
          <t>NFTs</t>
        </is>
      </c>
      <c r="X6543" t="inlineStr">
        <is>
          <t>Technology &amp; Infrastructure</t>
        </is>
      </c>
      <c r="Y6543" t="inlineStr">
        <is>
          <t>Operating Costs</t>
        </is>
      </c>
      <c r="Z6543" t="inlineStr">
        <is>
          <t>Operating Costs</t>
        </is>
      </c>
      <c r="AA6543" t="inlineStr">
        <is>
          <t>Custos na Blockchain</t>
        </is>
      </c>
      <c r="AB6543" t="inlineStr"/>
      <c r="AC6543" t="inlineStr">
        <is>
          <t>0xe6dee60916447c0e14577bd97c512b277d15a87727ecf4b704908159db870607</t>
        </is>
      </c>
      <c r="AD6543" t="n">
        <v>1</v>
      </c>
      <c r="AE6543" t="n">
        <v>1</v>
      </c>
    </row>
    <row r="6544">
      <c r="A6544" t="inlineStr">
        <is>
          <t>1f78b29a-23c2-429c-bbd4-d5cbada6bf24</t>
        </is>
      </c>
      <c r="B6544" s="115" t="n">
        <v>44889</v>
      </c>
      <c r="C6544" s="115" t="n">
        <v>44889</v>
      </c>
      <c r="D6544" t="n">
        <v>-0.0140958472</v>
      </c>
      <c r="E6544" t="n">
        <v>-0.0140958472</v>
      </c>
      <c r="F6544" t="inlineStr">
        <is>
          <t>MATIC</t>
        </is>
      </c>
      <c r="G6544" t="n">
        <v>4.559376679204729</v>
      </c>
      <c r="H6544" t="n">
        <v>-0.06426827699731329</v>
      </c>
      <c r="I6544" t="n">
        <v>-0.06426827699731329</v>
      </c>
      <c r="J6544" t="n">
        <v>1</v>
      </c>
      <c r="K6544" t="inlineStr"/>
      <c r="L6544" t="inlineStr">
        <is>
          <t>Helper</t>
        </is>
      </c>
      <c r="M6544" t="inlineStr">
        <is>
          <t>Contrato Mynt</t>
        </is>
      </c>
      <c r="N6544" t="inlineStr"/>
      <c r="O6544" t="inlineStr"/>
      <c r="P6544" t="inlineStr"/>
      <c r="Q6544" t="inlineStr"/>
      <c r="R6544" t="inlineStr">
        <is>
          <t>Sem Histórico</t>
        </is>
      </c>
      <c r="S6544" t="inlineStr"/>
      <c r="T6544" t="inlineStr">
        <is>
          <t>Helper</t>
        </is>
      </c>
      <c r="U6544" t="inlineStr"/>
      <c r="V6544" t="inlineStr">
        <is>
          <t>Envio de NFTs</t>
        </is>
      </c>
      <c r="W6544" t="inlineStr">
        <is>
          <t>NFTs</t>
        </is>
      </c>
      <c r="X6544" t="inlineStr">
        <is>
          <t>Technology &amp; Infrastructure</t>
        </is>
      </c>
      <c r="Y6544" t="inlineStr">
        <is>
          <t>Operating Costs</t>
        </is>
      </c>
      <c r="Z6544" t="inlineStr">
        <is>
          <t>Operating Costs</t>
        </is>
      </c>
      <c r="AA6544" t="inlineStr">
        <is>
          <t>Custos na Blockchain</t>
        </is>
      </c>
      <c r="AB6544" t="inlineStr"/>
      <c r="AC6544" t="inlineStr">
        <is>
          <t>0x868c68a338a167b1fd6c60ce4794871ef310b0ad0ad69cc7e1ac91ce596fe52a</t>
        </is>
      </c>
      <c r="AD6544" t="n">
        <v>1</v>
      </c>
      <c r="AE6544" t="n">
        <v>1</v>
      </c>
    </row>
    <row r="6545">
      <c r="A6545" t="inlineStr">
        <is>
          <t>1ad7cf16-4482-4d69-9cb2-f8f3f7e676e7</t>
        </is>
      </c>
      <c r="B6545" s="115" t="n">
        <v>44889</v>
      </c>
      <c r="C6545" s="115" t="n">
        <v>44889</v>
      </c>
      <c r="D6545" t="n">
        <v>-0.0140652484</v>
      </c>
      <c r="E6545" t="n">
        <v>-0.0140652484</v>
      </c>
      <c r="F6545" t="inlineStr">
        <is>
          <t>MATIC</t>
        </is>
      </c>
      <c r="G6545" t="n">
        <v>4.559376679204729</v>
      </c>
      <c r="H6545" t="n">
        <v>-0.06412876554218164</v>
      </c>
      <c r="I6545" t="n">
        <v>-0.06412876554218164</v>
      </c>
      <c r="J6545" t="n">
        <v>1</v>
      </c>
      <c r="K6545" t="inlineStr"/>
      <c r="L6545" t="inlineStr">
        <is>
          <t>Helper</t>
        </is>
      </c>
      <c r="M6545" t="inlineStr">
        <is>
          <t>Contrato Mynt</t>
        </is>
      </c>
      <c r="N6545" t="inlineStr"/>
      <c r="O6545" t="inlineStr"/>
      <c r="P6545" t="inlineStr"/>
      <c r="Q6545" t="inlineStr"/>
      <c r="R6545" t="inlineStr">
        <is>
          <t>Sem Histórico</t>
        </is>
      </c>
      <c r="S6545" t="inlineStr"/>
      <c r="T6545" t="inlineStr">
        <is>
          <t>Helper</t>
        </is>
      </c>
      <c r="U6545" t="inlineStr"/>
      <c r="V6545" t="inlineStr">
        <is>
          <t>Envio de NFTs</t>
        </is>
      </c>
      <c r="W6545" t="inlineStr">
        <is>
          <t>NFTs</t>
        </is>
      </c>
      <c r="X6545" t="inlineStr">
        <is>
          <t>Technology &amp; Infrastructure</t>
        </is>
      </c>
      <c r="Y6545" t="inlineStr">
        <is>
          <t>Operating Costs</t>
        </is>
      </c>
      <c r="Z6545" t="inlineStr">
        <is>
          <t>Operating Costs</t>
        </is>
      </c>
      <c r="AA6545" t="inlineStr">
        <is>
          <t>Custos na Blockchain</t>
        </is>
      </c>
      <c r="AB6545" t="inlineStr"/>
      <c r="AC6545" t="inlineStr">
        <is>
          <t>0x5967d54356ba8bd3a64c971b75f3fc9e468fa42b3804dd610e77fe9c3a2d5f1d</t>
        </is>
      </c>
      <c r="AD6545" t="n">
        <v>1</v>
      </c>
      <c r="AE6545" t="n">
        <v>1</v>
      </c>
    </row>
    <row r="6546">
      <c r="A6546" t="inlineStr">
        <is>
          <t>551110ec-0125-46e3-9ab3-f2cd3fa3454c</t>
        </is>
      </c>
      <c r="B6546" s="115" t="n">
        <v>44889</v>
      </c>
      <c r="C6546" s="115" t="n">
        <v>44889</v>
      </c>
      <c r="D6546" t="n">
        <v>-0.0166728679</v>
      </c>
      <c r="E6546" t="n">
        <v>-0.0166728679</v>
      </c>
      <c r="F6546" t="inlineStr">
        <is>
          <t>MATIC</t>
        </is>
      </c>
      <c r="G6546" t="n">
        <v>4.559376679204729</v>
      </c>
      <c r="H6546" t="n">
        <v>-0.07601788507872112</v>
      </c>
      <c r="I6546" t="n">
        <v>-0.07601788507872112</v>
      </c>
      <c r="J6546" t="n">
        <v>1</v>
      </c>
      <c r="K6546" t="inlineStr"/>
      <c r="L6546" t="inlineStr">
        <is>
          <t>Helper</t>
        </is>
      </c>
      <c r="M6546" t="inlineStr">
        <is>
          <t>Contrato Mynt</t>
        </is>
      </c>
      <c r="N6546" t="inlineStr"/>
      <c r="O6546" t="inlineStr"/>
      <c r="P6546" t="inlineStr"/>
      <c r="Q6546" t="inlineStr"/>
      <c r="R6546" t="inlineStr">
        <is>
          <t>Sem Histórico</t>
        </is>
      </c>
      <c r="S6546" t="inlineStr"/>
      <c r="T6546" t="inlineStr">
        <is>
          <t>Helper</t>
        </is>
      </c>
      <c r="U6546" t="inlineStr"/>
      <c r="V6546" t="inlineStr">
        <is>
          <t>Envio de NFTs</t>
        </is>
      </c>
      <c r="W6546" t="inlineStr">
        <is>
          <t>NFTs</t>
        </is>
      </c>
      <c r="X6546" t="inlineStr">
        <is>
          <t>Technology &amp; Infrastructure</t>
        </is>
      </c>
      <c r="Y6546" t="inlineStr">
        <is>
          <t>Operating Costs</t>
        </is>
      </c>
      <c r="Z6546" t="inlineStr">
        <is>
          <t>Operating Costs</t>
        </is>
      </c>
      <c r="AA6546" t="inlineStr">
        <is>
          <t>Custos na Blockchain</t>
        </is>
      </c>
      <c r="AB6546" t="inlineStr"/>
      <c r="AC6546" t="inlineStr">
        <is>
          <t>0x9ebed82ab360e789b722404247d52fa7f301b3a675c173d5ff18a5c12195ed0b</t>
        </is>
      </c>
      <c r="AD6546" t="n">
        <v>1</v>
      </c>
      <c r="AE6546" t="n">
        <v>1</v>
      </c>
    </row>
    <row r="6547">
      <c r="A6547" t="inlineStr">
        <is>
          <t>9c583cba-68dc-460e-9d1d-fbe4c8fc1212</t>
        </is>
      </c>
      <c r="B6547" s="115" t="n">
        <v>44889</v>
      </c>
      <c r="C6547" s="115" t="n">
        <v>44889</v>
      </c>
      <c r="D6547" t="n">
        <v>-0.0140189232</v>
      </c>
      <c r="E6547" t="n">
        <v>-0.0140189232</v>
      </c>
      <c r="F6547" t="inlineStr">
        <is>
          <t>MATIC</t>
        </is>
      </c>
      <c r="G6547" t="n">
        <v>4.559376679204729</v>
      </c>
      <c r="H6547" t="n">
        <v>-0.06391755150564214</v>
      </c>
      <c r="I6547" t="n">
        <v>-0.06391755150564214</v>
      </c>
      <c r="J6547" t="n">
        <v>1</v>
      </c>
      <c r="K6547" t="inlineStr"/>
      <c r="L6547" t="inlineStr">
        <is>
          <t>Helper</t>
        </is>
      </c>
      <c r="M6547" t="inlineStr">
        <is>
          <t>Contrato Mynt</t>
        </is>
      </c>
      <c r="N6547" t="inlineStr"/>
      <c r="O6547" t="inlineStr"/>
      <c r="P6547" t="inlineStr"/>
      <c r="Q6547" t="inlineStr"/>
      <c r="R6547" t="inlineStr">
        <is>
          <t>Sem Histórico</t>
        </is>
      </c>
      <c r="S6547" t="inlineStr"/>
      <c r="T6547" t="inlineStr">
        <is>
          <t>Helper</t>
        </is>
      </c>
      <c r="U6547" t="inlineStr"/>
      <c r="V6547" t="inlineStr">
        <is>
          <t>Envio de NFTs</t>
        </is>
      </c>
      <c r="W6547" t="inlineStr">
        <is>
          <t>NFTs</t>
        </is>
      </c>
      <c r="X6547" t="inlineStr">
        <is>
          <t>Technology &amp; Infrastructure</t>
        </is>
      </c>
      <c r="Y6547" t="inlineStr">
        <is>
          <t>Operating Costs</t>
        </is>
      </c>
      <c r="Z6547" t="inlineStr">
        <is>
          <t>Operating Costs</t>
        </is>
      </c>
      <c r="AA6547" t="inlineStr">
        <is>
          <t>Custos na Blockchain</t>
        </is>
      </c>
      <c r="AB6547" t="inlineStr"/>
      <c r="AC6547" t="inlineStr">
        <is>
          <t>0x3fcad3d29f8535fec30ac592799a4945d73c2196276db4593b24066e635f8bf0</t>
        </is>
      </c>
      <c r="AD6547" t="n">
        <v>1</v>
      </c>
      <c r="AE6547" t="n">
        <v>1</v>
      </c>
    </row>
    <row r="6548">
      <c r="A6548" t="inlineStr">
        <is>
          <t>a6c8d5fc-c42d-4da8-b014-777b2c313d15</t>
        </is>
      </c>
      <c r="B6548" s="115" t="n">
        <v>44889</v>
      </c>
      <c r="C6548" s="115" t="n">
        <v>44889</v>
      </c>
      <c r="D6548" t="n">
        <v>-0.015999858</v>
      </c>
      <c r="E6548" t="n">
        <v>-0.015999858</v>
      </c>
      <c r="F6548" t="inlineStr">
        <is>
          <t>MATIC</t>
        </is>
      </c>
      <c r="G6548" t="n">
        <v>4.559376679204729</v>
      </c>
      <c r="H6548" t="n">
        <v>-0.07294937943578722</v>
      </c>
      <c r="I6548" t="n">
        <v>-0.07294937943578722</v>
      </c>
      <c r="J6548" t="n">
        <v>1</v>
      </c>
      <c r="K6548" t="inlineStr"/>
      <c r="L6548" t="inlineStr">
        <is>
          <t>Helper</t>
        </is>
      </c>
      <c r="M6548" t="inlineStr">
        <is>
          <t>Contrato Mynt</t>
        </is>
      </c>
      <c r="N6548" t="inlineStr"/>
      <c r="O6548" t="inlineStr"/>
      <c r="P6548" t="inlineStr"/>
      <c r="Q6548" t="inlineStr"/>
      <c r="R6548" t="inlineStr">
        <is>
          <t>Sem Histórico</t>
        </is>
      </c>
      <c r="S6548" t="inlineStr"/>
      <c r="T6548" t="inlineStr">
        <is>
          <t>Helper</t>
        </is>
      </c>
      <c r="U6548" t="inlineStr"/>
      <c r="V6548" t="inlineStr">
        <is>
          <t>Envio de NFTs</t>
        </is>
      </c>
      <c r="W6548" t="inlineStr">
        <is>
          <t>NFTs</t>
        </is>
      </c>
      <c r="X6548" t="inlineStr">
        <is>
          <t>Technology &amp; Infrastructure</t>
        </is>
      </c>
      <c r="Y6548" t="inlineStr">
        <is>
          <t>Operating Costs</t>
        </is>
      </c>
      <c r="Z6548" t="inlineStr">
        <is>
          <t>Operating Costs</t>
        </is>
      </c>
      <c r="AA6548" t="inlineStr">
        <is>
          <t>Custos na Blockchain</t>
        </is>
      </c>
      <c r="AB6548" t="inlineStr"/>
      <c r="AC6548" t="inlineStr">
        <is>
          <t>0xcb15226c32ca03fbd66567c2d7d1a6aa58def8df8786e9f8589bf063221652d3</t>
        </is>
      </c>
      <c r="AD6548" t="n">
        <v>1</v>
      </c>
      <c r="AE6548" t="n">
        <v>1</v>
      </c>
    </row>
    <row r="6549">
      <c r="A6549" t="inlineStr">
        <is>
          <t>1a9676e9-df5d-4189-af88-770836b1a92b</t>
        </is>
      </c>
      <c r="B6549" s="115" t="n">
        <v>44889</v>
      </c>
      <c r="C6549" s="115" t="n">
        <v>44889</v>
      </c>
      <c r="D6549" t="n">
        <v>-0.0117703384</v>
      </c>
      <c r="E6549" t="n">
        <v>-0.0117703384</v>
      </c>
      <c r="F6549" t="inlineStr">
        <is>
          <t>MATIC</t>
        </is>
      </c>
      <c r="G6549" t="n">
        <v>4.559376679204729</v>
      </c>
      <c r="H6549" t="n">
        <v>-0.05366540640730791</v>
      </c>
      <c r="I6549" t="n">
        <v>-0.05366540640730791</v>
      </c>
      <c r="J6549" t="n">
        <v>1</v>
      </c>
      <c r="K6549" t="inlineStr"/>
      <c r="L6549" t="inlineStr">
        <is>
          <t>Helper</t>
        </is>
      </c>
      <c r="M6549" t="inlineStr">
        <is>
          <t>Contrato Mynt</t>
        </is>
      </c>
      <c r="N6549" t="inlineStr"/>
      <c r="O6549" t="inlineStr"/>
      <c r="P6549" t="inlineStr"/>
      <c r="Q6549" t="inlineStr"/>
      <c r="R6549" t="inlineStr">
        <is>
          <t>Sem Histórico</t>
        </is>
      </c>
      <c r="S6549" t="inlineStr"/>
      <c r="T6549" t="inlineStr">
        <is>
          <t>Helper</t>
        </is>
      </c>
      <c r="U6549" t="inlineStr"/>
      <c r="V6549" t="inlineStr">
        <is>
          <t>Envio de NFTs</t>
        </is>
      </c>
      <c r="W6549" t="inlineStr">
        <is>
          <t>NFTs</t>
        </is>
      </c>
      <c r="X6549" t="inlineStr">
        <is>
          <t>Technology &amp; Infrastructure</t>
        </is>
      </c>
      <c r="Y6549" t="inlineStr">
        <is>
          <t>Operating Costs</t>
        </is>
      </c>
      <c r="Z6549" t="inlineStr">
        <is>
          <t>Operating Costs</t>
        </is>
      </c>
      <c r="AA6549" t="inlineStr">
        <is>
          <t>Custos na Blockchain</t>
        </is>
      </c>
      <c r="AB6549" t="inlineStr"/>
      <c r="AC6549" t="inlineStr">
        <is>
          <t>0xe0cb79100c4a72f30df7460192cef4e8e29bf46cc506c0e19364e92c86a9e6e6</t>
        </is>
      </c>
      <c r="AD6549" t="n">
        <v>1</v>
      </c>
      <c r="AE6549" t="n">
        <v>1</v>
      </c>
    </row>
    <row r="6550">
      <c r="A6550" t="inlineStr">
        <is>
          <t>cd067294-42b7-4647-b3ab-64c524f6fe35</t>
        </is>
      </c>
      <c r="B6550" s="115" t="n">
        <v>44889</v>
      </c>
      <c r="C6550" s="115" t="n">
        <v>44889</v>
      </c>
      <c r="D6550" t="n">
        <v>-0.0058545704</v>
      </c>
      <c r="E6550" t="n">
        <v>-0.0058545704</v>
      </c>
      <c r="F6550" t="inlineStr">
        <is>
          <t>MATIC</t>
        </is>
      </c>
      <c r="G6550" t="n">
        <v>4.559376679204729</v>
      </c>
      <c r="H6550" t="n">
        <v>-0.0266931917485223</v>
      </c>
      <c r="I6550" t="n">
        <v>-0.0266931917485223</v>
      </c>
      <c r="J6550" t="n">
        <v>1</v>
      </c>
      <c r="K6550" t="inlineStr"/>
      <c r="L6550" t="inlineStr">
        <is>
          <t>Helper</t>
        </is>
      </c>
      <c r="M6550" t="inlineStr">
        <is>
          <t>Contrato Mynt</t>
        </is>
      </c>
      <c r="N6550" t="inlineStr"/>
      <c r="O6550" t="inlineStr"/>
      <c r="P6550" t="inlineStr"/>
      <c r="Q6550" t="inlineStr"/>
      <c r="R6550" t="inlineStr">
        <is>
          <t>Sem Histórico</t>
        </is>
      </c>
      <c r="S6550" t="inlineStr"/>
      <c r="T6550" t="inlineStr">
        <is>
          <t>Helper</t>
        </is>
      </c>
      <c r="U6550" t="inlineStr"/>
      <c r="V6550" t="inlineStr">
        <is>
          <t>Envio de NFTs</t>
        </is>
      </c>
      <c r="W6550" t="inlineStr">
        <is>
          <t>NFTs</t>
        </is>
      </c>
      <c r="X6550" t="inlineStr">
        <is>
          <t>Technology &amp; Infrastructure</t>
        </is>
      </c>
      <c r="Y6550" t="inlineStr">
        <is>
          <t>Operating Costs</t>
        </is>
      </c>
      <c r="Z6550" t="inlineStr">
        <is>
          <t>Operating Costs</t>
        </is>
      </c>
      <c r="AA6550" t="inlineStr">
        <is>
          <t>Custos na Blockchain</t>
        </is>
      </c>
      <c r="AB6550" t="inlineStr"/>
      <c r="AC6550" t="inlineStr">
        <is>
          <t>0x46c2fa17390b591dfafd52b9bbfe61c2a9dfe251691d32c3d4e30b98fd48bba2</t>
        </is>
      </c>
      <c r="AD6550" t="n">
        <v>1</v>
      </c>
      <c r="AE6550" t="n">
        <v>1</v>
      </c>
    </row>
    <row r="6551">
      <c r="A6551" t="inlineStr">
        <is>
          <t>d9554ae1-2189-4880-a3c0-6be4099c8fb8</t>
        </is>
      </c>
      <c r="B6551" s="115" t="n">
        <v>44888</v>
      </c>
      <c r="C6551" s="115" t="n">
        <v>44888</v>
      </c>
      <c r="D6551" t="n">
        <v>-0.001793480645449115</v>
      </c>
      <c r="E6551" t="n">
        <v>-0.001793480645449115</v>
      </c>
      <c r="F6551" t="inlineStr">
        <is>
          <t>MATIC</t>
        </is>
      </c>
      <c r="G6551" t="n">
        <v>4.630446476600323</v>
      </c>
      <c r="H6551" t="n">
        <v>-0.008304616135570729</v>
      </c>
      <c r="I6551" t="n">
        <v>-0.008304616135570729</v>
      </c>
      <c r="J6551" t="n">
        <v>1</v>
      </c>
      <c r="K6551" t="inlineStr"/>
      <c r="L6551" t="inlineStr">
        <is>
          <t>Ledger</t>
        </is>
      </c>
      <c r="M6551" t="inlineStr">
        <is>
          <t>Contrato Mynt</t>
        </is>
      </c>
      <c r="N6551" t="inlineStr"/>
      <c r="O6551" t="inlineStr"/>
      <c r="P6551" t="inlineStr"/>
      <c r="Q6551" t="inlineStr"/>
      <c r="R6551" t="inlineStr">
        <is>
          <t>Sem Histórico</t>
        </is>
      </c>
      <c r="S6551" t="inlineStr"/>
      <c r="T6551" t="inlineStr">
        <is>
          <t>Ledger</t>
        </is>
      </c>
      <c r="U6551" t="inlineStr"/>
      <c r="V6551" t="inlineStr">
        <is>
          <t>Serviços pontuais</t>
        </is>
      </c>
      <c r="W6551" t="inlineStr">
        <is>
          <t>Blockchain</t>
        </is>
      </c>
      <c r="X6551" t="inlineStr">
        <is>
          <t>Technology &amp; Infrastructure</t>
        </is>
      </c>
      <c r="Y6551" t="inlineStr">
        <is>
          <t>Operating Costs</t>
        </is>
      </c>
      <c r="Z6551" t="inlineStr">
        <is>
          <t>Operating Costs</t>
        </is>
      </c>
      <c r="AA6551" t="inlineStr">
        <is>
          <t>Custos na Blockchain</t>
        </is>
      </c>
      <c r="AB6551" t="inlineStr"/>
      <c r="AC6551" t="inlineStr">
        <is>
          <t>0x120fd7cdf6efd6a11918f706dec982f27dc69b8a418101f0d8966ceb701a7cc0</t>
        </is>
      </c>
      <c r="AD6551" t="n">
        <v>1</v>
      </c>
      <c r="AE6551" t="n">
        <v>1</v>
      </c>
    </row>
    <row r="6552">
      <c r="A6552" t="inlineStr">
        <is>
          <t>53ec03b8-e762-485c-887d-1148de36d136</t>
        </is>
      </c>
      <c r="B6552" s="115" t="n">
        <v>44888</v>
      </c>
      <c r="C6552" s="115" t="n">
        <v>44888</v>
      </c>
      <c r="D6552" t="n">
        <v>-0.0145592972</v>
      </c>
      <c r="E6552" t="n">
        <v>-0.0145592972</v>
      </c>
      <c r="F6552" t="inlineStr">
        <is>
          <t>MATIC</t>
        </is>
      </c>
      <c r="G6552" t="n">
        <v>4.630446476600323</v>
      </c>
      <c r="H6552" t="n">
        <v>-0.06741604642151695</v>
      </c>
      <c r="I6552" t="n">
        <v>-0.06741604642151695</v>
      </c>
      <c r="J6552" t="n">
        <v>1</v>
      </c>
      <c r="K6552" t="inlineStr"/>
      <c r="L6552" t="inlineStr">
        <is>
          <t>Helper</t>
        </is>
      </c>
      <c r="M6552" t="inlineStr">
        <is>
          <t>Contrato Mynt</t>
        </is>
      </c>
      <c r="N6552" t="inlineStr"/>
      <c r="O6552" t="inlineStr"/>
      <c r="P6552" t="inlineStr"/>
      <c r="Q6552" t="inlineStr"/>
      <c r="R6552" t="inlineStr">
        <is>
          <t>Sem Histórico</t>
        </is>
      </c>
      <c r="S6552" t="inlineStr"/>
      <c r="T6552" t="inlineStr">
        <is>
          <t>Helper</t>
        </is>
      </c>
      <c r="U6552" t="inlineStr"/>
      <c r="V6552" t="inlineStr">
        <is>
          <t>Envio de NFTs</t>
        </is>
      </c>
      <c r="W6552" t="inlineStr">
        <is>
          <t>NFTs</t>
        </is>
      </c>
      <c r="X6552" t="inlineStr">
        <is>
          <t>Technology &amp; Infrastructure</t>
        </is>
      </c>
      <c r="Y6552" t="inlineStr">
        <is>
          <t>Operating Costs</t>
        </is>
      </c>
      <c r="Z6552" t="inlineStr">
        <is>
          <t>Operating Costs</t>
        </is>
      </c>
      <c r="AA6552" t="inlineStr">
        <is>
          <t>Custos na Blockchain</t>
        </is>
      </c>
      <c r="AB6552" t="inlineStr"/>
      <c r="AC6552" t="inlineStr">
        <is>
          <t>0x9abac9a587fd4de010b252fc93c330983f53b29169b4d124c655bcce20160ddd</t>
        </is>
      </c>
      <c r="AD6552" t="n">
        <v>1</v>
      </c>
      <c r="AE6552" t="n">
        <v>1</v>
      </c>
    </row>
    <row r="6553">
      <c r="A6553" t="inlineStr">
        <is>
          <t>1be50dc1-c70f-48d7-81f0-9681ed0e5e32</t>
        </is>
      </c>
      <c r="B6553" s="115" t="n">
        <v>44888</v>
      </c>
      <c r="C6553" s="115" t="n">
        <v>44888</v>
      </c>
      <c r="D6553" t="n">
        <v>-0.0041410376</v>
      </c>
      <c r="E6553" t="n">
        <v>-0.0041410376</v>
      </c>
      <c r="F6553" t="inlineStr">
        <is>
          <t>MATIC</t>
        </is>
      </c>
      <c r="G6553" t="n">
        <v>4.630446476600323</v>
      </c>
      <c r="H6553" t="n">
        <v>-0.01917485296438946</v>
      </c>
      <c r="I6553" t="n">
        <v>-0.01917485296438946</v>
      </c>
      <c r="J6553" t="n">
        <v>1</v>
      </c>
      <c r="K6553" t="inlineStr"/>
      <c r="L6553" t="inlineStr">
        <is>
          <t>Helper</t>
        </is>
      </c>
      <c r="M6553" t="inlineStr">
        <is>
          <t>Contrato Mynt</t>
        </is>
      </c>
      <c r="N6553" t="inlineStr"/>
      <c r="O6553" t="inlineStr"/>
      <c r="P6553" t="inlineStr"/>
      <c r="Q6553" t="inlineStr"/>
      <c r="R6553" t="inlineStr">
        <is>
          <t>Sem Histórico</t>
        </is>
      </c>
      <c r="S6553" t="inlineStr"/>
      <c r="T6553" t="inlineStr">
        <is>
          <t>Helper</t>
        </is>
      </c>
      <c r="U6553" t="inlineStr"/>
      <c r="V6553" t="inlineStr">
        <is>
          <t>Envio de NFTs</t>
        </is>
      </c>
      <c r="W6553" t="inlineStr">
        <is>
          <t>NFTs</t>
        </is>
      </c>
      <c r="X6553" t="inlineStr">
        <is>
          <t>Technology &amp; Infrastructure</t>
        </is>
      </c>
      <c r="Y6553" t="inlineStr">
        <is>
          <t>Operating Costs</t>
        </is>
      </c>
      <c r="Z6553" t="inlineStr">
        <is>
          <t>Operating Costs</t>
        </is>
      </c>
      <c r="AA6553" t="inlineStr">
        <is>
          <t>Custos na Blockchain</t>
        </is>
      </c>
      <c r="AB6553" t="inlineStr"/>
      <c r="AC6553" t="inlineStr">
        <is>
          <t>0x949c1f626447dd9ca1a67b7453acf05a348a320e6eab06a2fefd39ae0a744848</t>
        </is>
      </c>
      <c r="AD6553" t="n">
        <v>1</v>
      </c>
      <c r="AE6553" t="n">
        <v>1</v>
      </c>
    </row>
    <row r="6554">
      <c r="A6554" t="inlineStr">
        <is>
          <t>43db3a23-c45c-4dbb-961c-fe007715e137</t>
        </is>
      </c>
      <c r="B6554" s="115" t="n">
        <v>44888</v>
      </c>
      <c r="C6554" s="115" t="n">
        <v>44888</v>
      </c>
      <c r="D6554" t="n">
        <v>-0.0037430304</v>
      </c>
      <c r="E6554" t="n">
        <v>-0.0037430304</v>
      </c>
      <c r="F6554" t="inlineStr">
        <is>
          <t>MATIC</t>
        </is>
      </c>
      <c r="G6554" t="n">
        <v>4.630446476600323</v>
      </c>
      <c r="H6554" t="n">
        <v>-0.0173319019274879</v>
      </c>
      <c r="I6554" t="n">
        <v>-0.0173319019274879</v>
      </c>
      <c r="J6554" t="n">
        <v>1</v>
      </c>
      <c r="K6554" t="inlineStr"/>
      <c r="L6554" t="inlineStr">
        <is>
          <t>Helper</t>
        </is>
      </c>
      <c r="M6554" t="inlineStr">
        <is>
          <t>Contrato Mynt</t>
        </is>
      </c>
      <c r="N6554" t="inlineStr"/>
      <c r="O6554" t="inlineStr"/>
      <c r="P6554" t="inlineStr"/>
      <c r="Q6554" t="inlineStr"/>
      <c r="R6554" t="inlineStr">
        <is>
          <t>Sem Histórico</t>
        </is>
      </c>
      <c r="S6554" t="inlineStr"/>
      <c r="T6554" t="inlineStr">
        <is>
          <t>Helper</t>
        </is>
      </c>
      <c r="U6554" t="inlineStr"/>
      <c r="V6554" t="inlineStr">
        <is>
          <t>Envio de NFTs</t>
        </is>
      </c>
      <c r="W6554" t="inlineStr">
        <is>
          <t>NFTs</t>
        </is>
      </c>
      <c r="X6554" t="inlineStr">
        <is>
          <t>Technology &amp; Infrastructure</t>
        </is>
      </c>
      <c r="Y6554" t="inlineStr">
        <is>
          <t>Operating Costs</t>
        </is>
      </c>
      <c r="Z6554" t="inlineStr">
        <is>
          <t>Operating Costs</t>
        </is>
      </c>
      <c r="AA6554" t="inlineStr">
        <is>
          <t>Custos na Blockchain</t>
        </is>
      </c>
      <c r="AB6554" t="inlineStr"/>
      <c r="AC6554" t="inlineStr">
        <is>
          <t>0x209835962386b4a0a42c00b08f158d1777ac61c1e83f8d81b0ab91d97f868605</t>
        </is>
      </c>
      <c r="AD6554" t="n">
        <v>1</v>
      </c>
      <c r="AE6554" t="n">
        <v>1</v>
      </c>
    </row>
    <row r="6555">
      <c r="A6555" t="inlineStr">
        <is>
          <t>b372a18b-b8bd-4a89-9b0e-34f873842523</t>
        </is>
      </c>
      <c r="B6555" s="115" t="n">
        <v>44888</v>
      </c>
      <c r="C6555" s="115" t="n">
        <v>44888</v>
      </c>
      <c r="D6555" t="n">
        <v>-0.008149480399999999</v>
      </c>
      <c r="E6555" t="n">
        <v>-0.008149480399999999</v>
      </c>
      <c r="F6555" t="inlineStr">
        <is>
          <t>MATIC</t>
        </is>
      </c>
      <c r="G6555" t="n">
        <v>4.630446476600323</v>
      </c>
      <c r="H6555" t="n">
        <v>-0.03773573280430338</v>
      </c>
      <c r="I6555" t="n">
        <v>-0.03773573280430338</v>
      </c>
      <c r="J6555" t="n">
        <v>1</v>
      </c>
      <c r="K6555" t="inlineStr"/>
      <c r="L6555" t="inlineStr">
        <is>
          <t>Helper</t>
        </is>
      </c>
      <c r="M6555" t="inlineStr">
        <is>
          <t>Contrato Mynt</t>
        </is>
      </c>
      <c r="N6555" t="inlineStr"/>
      <c r="O6555" t="inlineStr"/>
      <c r="P6555" t="inlineStr"/>
      <c r="Q6555" t="inlineStr"/>
      <c r="R6555" t="inlineStr">
        <is>
          <t>Sem Histórico</t>
        </is>
      </c>
      <c r="S6555" t="inlineStr"/>
      <c r="T6555" t="inlineStr">
        <is>
          <t>Helper</t>
        </is>
      </c>
      <c r="U6555" t="inlineStr"/>
      <c r="V6555" t="inlineStr">
        <is>
          <t>Envio de NFTs</t>
        </is>
      </c>
      <c r="W6555" t="inlineStr">
        <is>
          <t>NFTs</t>
        </is>
      </c>
      <c r="X6555" t="inlineStr">
        <is>
          <t>Technology &amp; Infrastructure</t>
        </is>
      </c>
      <c r="Y6555" t="inlineStr">
        <is>
          <t>Operating Costs</t>
        </is>
      </c>
      <c r="Z6555" t="inlineStr">
        <is>
          <t>Operating Costs</t>
        </is>
      </c>
      <c r="AA6555" t="inlineStr">
        <is>
          <t>Custos na Blockchain</t>
        </is>
      </c>
      <c r="AB6555" t="inlineStr"/>
      <c r="AC6555" t="inlineStr">
        <is>
          <t>0x09282722472872a75487a7ac47ad12a65d3e55edcc1f119e10b053df7d848904</t>
        </is>
      </c>
      <c r="AD6555" t="n">
        <v>1</v>
      </c>
      <c r="AE6555" t="n">
        <v>1</v>
      </c>
    </row>
    <row r="6556">
      <c r="A6556" t="inlineStr">
        <is>
          <t>1155859a-2de8-4b7e-80c6-f79a81c1a11c</t>
        </is>
      </c>
      <c r="B6556" s="115" t="n">
        <v>44888</v>
      </c>
      <c r="C6556" s="115" t="n">
        <v>44888</v>
      </c>
      <c r="D6556" t="n">
        <v>-0.004039041599999999</v>
      </c>
      <c r="E6556" t="n">
        <v>-0.004039041599999999</v>
      </c>
      <c r="F6556" t="inlineStr">
        <is>
          <t>MATIC</t>
        </is>
      </c>
      <c r="G6556" t="n">
        <v>4.630446476600323</v>
      </c>
      <c r="H6556" t="n">
        <v>-0.01870256594556213</v>
      </c>
      <c r="I6556" t="n">
        <v>-0.01870256594556213</v>
      </c>
      <c r="J6556" t="n">
        <v>1</v>
      </c>
      <c r="K6556" t="inlineStr"/>
      <c r="L6556" t="inlineStr">
        <is>
          <t>Helper</t>
        </is>
      </c>
      <c r="M6556" t="inlineStr">
        <is>
          <t>Contrato Mynt</t>
        </is>
      </c>
      <c r="N6556" t="inlineStr"/>
      <c r="O6556" t="inlineStr"/>
      <c r="P6556" t="inlineStr"/>
      <c r="Q6556" t="inlineStr"/>
      <c r="R6556" t="inlineStr">
        <is>
          <t>Sem Histórico</t>
        </is>
      </c>
      <c r="S6556" t="inlineStr"/>
      <c r="T6556" t="inlineStr">
        <is>
          <t>Helper</t>
        </is>
      </c>
      <c r="U6556" t="inlineStr"/>
      <c r="V6556" t="inlineStr">
        <is>
          <t>Envio de NFTs</t>
        </is>
      </c>
      <c r="W6556" t="inlineStr">
        <is>
          <t>NFTs</t>
        </is>
      </c>
      <c r="X6556" t="inlineStr">
        <is>
          <t>Technology &amp; Infrastructure</t>
        </is>
      </c>
      <c r="Y6556" t="inlineStr">
        <is>
          <t>Operating Costs</t>
        </is>
      </c>
      <c r="Z6556" t="inlineStr">
        <is>
          <t>Operating Costs</t>
        </is>
      </c>
      <c r="AA6556" t="inlineStr">
        <is>
          <t>Custos na Blockchain</t>
        </is>
      </c>
      <c r="AB6556" t="inlineStr"/>
      <c r="AC6556" t="inlineStr">
        <is>
          <t>0xc23480ffbff228c15cb2e7f38c73b055800dc7cfa14bba05e706fad19178c93d</t>
        </is>
      </c>
      <c r="AD6556" t="n">
        <v>1</v>
      </c>
      <c r="AE6556" t="n">
        <v>1</v>
      </c>
    </row>
    <row r="6557">
      <c r="A6557" t="inlineStr">
        <is>
          <t>22aecf93-6f1f-4542-930a-5fad250b848c</t>
        </is>
      </c>
      <c r="B6557" s="115" t="n">
        <v>44888</v>
      </c>
      <c r="C6557" s="115" t="n">
        <v>44888</v>
      </c>
      <c r="D6557" t="n">
        <v>-0.004232834</v>
      </c>
      <c r="E6557" t="n">
        <v>-0.004232834</v>
      </c>
      <c r="F6557" t="inlineStr">
        <is>
          <t>MATIC</t>
        </is>
      </c>
      <c r="G6557" t="n">
        <v>4.630446476600323</v>
      </c>
      <c r="H6557" t="n">
        <v>-0.01959991128133405</v>
      </c>
      <c r="I6557" t="n">
        <v>-0.01959991128133405</v>
      </c>
      <c r="J6557" t="n">
        <v>1</v>
      </c>
      <c r="K6557" t="inlineStr"/>
      <c r="L6557" t="inlineStr">
        <is>
          <t>Helper</t>
        </is>
      </c>
      <c r="M6557" t="inlineStr">
        <is>
          <t>Contrato Mynt</t>
        </is>
      </c>
      <c r="N6557" t="inlineStr"/>
      <c r="O6557" t="inlineStr"/>
      <c r="P6557" t="inlineStr"/>
      <c r="Q6557" t="inlineStr"/>
      <c r="R6557" t="inlineStr">
        <is>
          <t>Sem Histórico</t>
        </is>
      </c>
      <c r="S6557" t="inlineStr"/>
      <c r="T6557" t="inlineStr">
        <is>
          <t>Helper</t>
        </is>
      </c>
      <c r="U6557" t="inlineStr"/>
      <c r="V6557" t="inlineStr">
        <is>
          <t>Envio de NFTs</t>
        </is>
      </c>
      <c r="W6557" t="inlineStr">
        <is>
          <t>NFTs</t>
        </is>
      </c>
      <c r="X6557" t="inlineStr">
        <is>
          <t>Technology &amp; Infrastructure</t>
        </is>
      </c>
      <c r="Y6557" t="inlineStr">
        <is>
          <t>Operating Costs</t>
        </is>
      </c>
      <c r="Z6557" t="inlineStr">
        <is>
          <t>Operating Costs</t>
        </is>
      </c>
      <c r="AA6557" t="inlineStr">
        <is>
          <t>Custos na Blockchain</t>
        </is>
      </c>
      <c r="AB6557" t="inlineStr"/>
      <c r="AC6557" t="inlineStr">
        <is>
          <t>0xe04c4b5518af29a199dbbe26889d977e4555031f86103bb8e57ecee58313c9db</t>
        </is>
      </c>
      <c r="AD6557" t="n">
        <v>1</v>
      </c>
      <c r="AE6557" t="n">
        <v>1</v>
      </c>
    </row>
    <row r="6558">
      <c r="A6558" t="inlineStr">
        <is>
          <t>51ff9f59-1c41-439d-aaf0-c10852384648</t>
        </is>
      </c>
      <c r="B6558" s="115" t="n">
        <v>44888</v>
      </c>
      <c r="C6558" s="115" t="n">
        <v>44888</v>
      </c>
      <c r="D6558" t="n">
        <v>-0.003734896</v>
      </c>
      <c r="E6558" t="n">
        <v>-0.003734896</v>
      </c>
      <c r="F6558" t="inlineStr">
        <is>
          <t>MATIC</t>
        </is>
      </c>
      <c r="G6558" t="n">
        <v>4.630446476600323</v>
      </c>
      <c r="H6558" t="n">
        <v>-0.01729423602366864</v>
      </c>
      <c r="I6558" t="n">
        <v>-0.01729423602366864</v>
      </c>
      <c r="J6558" t="n">
        <v>1</v>
      </c>
      <c r="K6558" t="inlineStr"/>
      <c r="L6558" t="inlineStr">
        <is>
          <t>Helper</t>
        </is>
      </c>
      <c r="M6558" t="inlineStr">
        <is>
          <t>Contrato Mynt</t>
        </is>
      </c>
      <c r="N6558" t="inlineStr"/>
      <c r="O6558" t="inlineStr"/>
      <c r="P6558" t="inlineStr"/>
      <c r="Q6558" t="inlineStr"/>
      <c r="R6558" t="inlineStr">
        <is>
          <t>Sem Histórico</t>
        </is>
      </c>
      <c r="S6558" t="inlineStr"/>
      <c r="T6558" t="inlineStr">
        <is>
          <t>Helper</t>
        </is>
      </c>
      <c r="U6558" t="inlineStr"/>
      <c r="V6558" t="inlineStr">
        <is>
          <t>Envio de NFTs</t>
        </is>
      </c>
      <c r="W6558" t="inlineStr">
        <is>
          <t>NFTs</t>
        </is>
      </c>
      <c r="X6558" t="inlineStr">
        <is>
          <t>Technology &amp; Infrastructure</t>
        </is>
      </c>
      <c r="Y6558" t="inlineStr">
        <is>
          <t>Operating Costs</t>
        </is>
      </c>
      <c r="Z6558" t="inlineStr">
        <is>
          <t>Operating Costs</t>
        </is>
      </c>
      <c r="AA6558" t="inlineStr">
        <is>
          <t>Custos na Blockchain</t>
        </is>
      </c>
      <c r="AB6558" t="inlineStr"/>
      <c r="AC6558" t="inlineStr">
        <is>
          <t>0x37cdf14abe46d7a9f81b0d059b1809e142e0dd89de4e926ca3992f3e473eaad8</t>
        </is>
      </c>
      <c r="AD6558" t="n">
        <v>1</v>
      </c>
      <c r="AE6558" t="n">
        <v>1</v>
      </c>
    </row>
    <row r="6559">
      <c r="A6559" t="inlineStr">
        <is>
          <t>cf984d0f-d096-4f84-9a64-3fda7fcc94c6</t>
        </is>
      </c>
      <c r="B6559" s="115" t="n">
        <v>44888</v>
      </c>
      <c r="C6559" s="115" t="n">
        <v>44888</v>
      </c>
      <c r="D6559" t="n">
        <v>-0.003913152400000001</v>
      </c>
      <c r="E6559" t="n">
        <v>-0.003913152400000001</v>
      </c>
      <c r="F6559" t="inlineStr">
        <is>
          <t>MATIC</t>
        </is>
      </c>
      <c r="G6559" t="n">
        <v>4.630446476600323</v>
      </c>
      <c r="H6559" t="n">
        <v>-0.0181196427429801</v>
      </c>
      <c r="I6559" t="n">
        <v>-0.0181196427429801</v>
      </c>
      <c r="J6559" t="n">
        <v>1</v>
      </c>
      <c r="K6559" t="inlineStr"/>
      <c r="L6559" t="inlineStr">
        <is>
          <t>Helper</t>
        </is>
      </c>
      <c r="M6559" t="inlineStr">
        <is>
          <t>Contrato Mynt</t>
        </is>
      </c>
      <c r="N6559" t="inlineStr"/>
      <c r="O6559" t="inlineStr"/>
      <c r="P6559" t="inlineStr"/>
      <c r="Q6559" t="inlineStr"/>
      <c r="R6559" t="inlineStr">
        <is>
          <t>Sem Histórico</t>
        </is>
      </c>
      <c r="S6559" t="inlineStr"/>
      <c r="T6559" t="inlineStr">
        <is>
          <t>Helper</t>
        </is>
      </c>
      <c r="U6559" t="inlineStr"/>
      <c r="V6559" t="inlineStr">
        <is>
          <t>Envio de NFTs</t>
        </is>
      </c>
      <c r="W6559" t="inlineStr">
        <is>
          <t>NFTs</t>
        </is>
      </c>
      <c r="X6559" t="inlineStr">
        <is>
          <t>Technology &amp; Infrastructure</t>
        </is>
      </c>
      <c r="Y6559" t="inlineStr">
        <is>
          <t>Operating Costs</t>
        </is>
      </c>
      <c r="Z6559" t="inlineStr">
        <is>
          <t>Operating Costs</t>
        </is>
      </c>
      <c r="AA6559" t="inlineStr">
        <is>
          <t>Custos na Blockchain</t>
        </is>
      </c>
      <c r="AB6559" t="inlineStr"/>
      <c r="AC6559" t="inlineStr">
        <is>
          <t>0xbb1c1218b945d6bba23ab44940a1ac4fa82e6b38e966cc30df6c12ff6418676c</t>
        </is>
      </c>
      <c r="AD6559" t="n">
        <v>1</v>
      </c>
      <c r="AE6559" t="n">
        <v>1</v>
      </c>
    </row>
    <row r="6560">
      <c r="A6560" t="inlineStr">
        <is>
          <t>9799617d-1679-4519-9e2f-57a2c18f1adb</t>
        </is>
      </c>
      <c r="B6560" s="115" t="n">
        <v>44888</v>
      </c>
      <c r="C6560" s="115" t="n">
        <v>44888</v>
      </c>
      <c r="D6560" t="n">
        <v>-0.008447370799999999</v>
      </c>
      <c r="E6560" t="n">
        <v>-0.008447370799999999</v>
      </c>
      <c r="F6560" t="inlineStr">
        <is>
          <t>MATIC</t>
        </is>
      </c>
      <c r="G6560" t="n">
        <v>4.630446476600323</v>
      </c>
      <c r="H6560" t="n">
        <v>-0.03911509835739645</v>
      </c>
      <c r="I6560" t="n">
        <v>-0.03911509835739645</v>
      </c>
      <c r="J6560" t="n">
        <v>1</v>
      </c>
      <c r="K6560" t="inlineStr"/>
      <c r="L6560" t="inlineStr">
        <is>
          <t>Helper</t>
        </is>
      </c>
      <c r="M6560" t="inlineStr">
        <is>
          <t>Contrato Mynt</t>
        </is>
      </c>
      <c r="N6560" t="inlineStr"/>
      <c r="O6560" t="inlineStr"/>
      <c r="P6560" t="inlineStr"/>
      <c r="Q6560" t="inlineStr"/>
      <c r="R6560" t="inlineStr">
        <is>
          <t>Sem Histórico</t>
        </is>
      </c>
      <c r="S6560" t="inlineStr"/>
      <c r="T6560" t="inlineStr">
        <is>
          <t>Helper</t>
        </is>
      </c>
      <c r="U6560" t="inlineStr"/>
      <c r="V6560" t="inlineStr">
        <is>
          <t>Envio de NFTs</t>
        </is>
      </c>
      <c r="W6560" t="inlineStr">
        <is>
          <t>NFTs</t>
        </is>
      </c>
      <c r="X6560" t="inlineStr">
        <is>
          <t>Technology &amp; Infrastructure</t>
        </is>
      </c>
      <c r="Y6560" t="inlineStr">
        <is>
          <t>Operating Costs</t>
        </is>
      </c>
      <c r="Z6560" t="inlineStr">
        <is>
          <t>Operating Costs</t>
        </is>
      </c>
      <c r="AA6560" t="inlineStr">
        <is>
          <t>Custos na Blockchain</t>
        </is>
      </c>
      <c r="AB6560" t="inlineStr"/>
      <c r="AC6560" t="inlineStr">
        <is>
          <t>0x6d3e063645194efdb545820522c020ef072704a35244c87fe0ae995a56875b87</t>
        </is>
      </c>
      <c r="AD6560" t="n">
        <v>1</v>
      </c>
      <c r="AE6560" t="n">
        <v>1</v>
      </c>
    </row>
    <row r="6561">
      <c r="A6561" t="inlineStr">
        <is>
          <t>9e3f486b-a37a-4629-bd4e-8cb44c846fc6</t>
        </is>
      </c>
      <c r="B6561" s="115" t="n">
        <v>44888</v>
      </c>
      <c r="C6561" s="115" t="n">
        <v>44888</v>
      </c>
      <c r="D6561" t="n">
        <v>-0.0034892256</v>
      </c>
      <c r="E6561" t="n">
        <v>-0.0034892256</v>
      </c>
      <c r="F6561" t="inlineStr">
        <is>
          <t>MATIC</t>
        </is>
      </c>
      <c r="G6561" t="n">
        <v>4.630446476600323</v>
      </c>
      <c r="H6561" t="n">
        <v>-0.01615667238558365</v>
      </c>
      <c r="I6561" t="n">
        <v>-0.01615667238558365</v>
      </c>
      <c r="J6561" t="n">
        <v>1</v>
      </c>
      <c r="K6561" t="inlineStr"/>
      <c r="L6561" t="inlineStr">
        <is>
          <t>Helper</t>
        </is>
      </c>
      <c r="M6561" t="inlineStr">
        <is>
          <t>Contrato Mynt</t>
        </is>
      </c>
      <c r="N6561" t="inlineStr"/>
      <c r="O6561" t="inlineStr"/>
      <c r="P6561" t="inlineStr"/>
      <c r="Q6561" t="inlineStr"/>
      <c r="R6561" t="inlineStr">
        <is>
          <t>Sem Histórico</t>
        </is>
      </c>
      <c r="S6561" t="inlineStr"/>
      <c r="T6561" t="inlineStr">
        <is>
          <t>Helper</t>
        </is>
      </c>
      <c r="U6561" t="inlineStr"/>
      <c r="V6561" t="inlineStr">
        <is>
          <t>Envio de NFTs</t>
        </is>
      </c>
      <c r="W6561" t="inlineStr">
        <is>
          <t>NFTs</t>
        </is>
      </c>
      <c r="X6561" t="inlineStr">
        <is>
          <t>Technology &amp; Infrastructure</t>
        </is>
      </c>
      <c r="Y6561" t="inlineStr">
        <is>
          <t>Operating Costs</t>
        </is>
      </c>
      <c r="Z6561" t="inlineStr">
        <is>
          <t>Operating Costs</t>
        </is>
      </c>
      <c r="AA6561" t="inlineStr">
        <is>
          <t>Custos na Blockchain</t>
        </is>
      </c>
      <c r="AB6561" t="inlineStr"/>
      <c r="AC6561" t="inlineStr">
        <is>
          <t>0xa2fd85f9928125e3e4488b4e7101a4b87fcce4dd79eeb812146f2c92ea50581c</t>
        </is>
      </c>
      <c r="AD6561" t="n">
        <v>1</v>
      </c>
      <c r="AE6561" t="n">
        <v>1</v>
      </c>
    </row>
    <row r="6562">
      <c r="A6562" t="inlineStr">
        <is>
          <t>568d39e2-9a34-40e9-b5f7-1b8bad3c0540</t>
        </is>
      </c>
      <c r="B6562" s="115" t="n">
        <v>44888</v>
      </c>
      <c r="C6562" s="115" t="n">
        <v>44888</v>
      </c>
      <c r="D6562" t="n">
        <v>-0.0066843464</v>
      </c>
      <c r="E6562" t="n">
        <v>-0.0066843464</v>
      </c>
      <c r="F6562" t="inlineStr">
        <is>
          <t>MATIC</t>
        </is>
      </c>
      <c r="G6562" t="n">
        <v>4.630446476600323</v>
      </c>
      <c r="H6562" t="n">
        <v>-0.03095150823625605</v>
      </c>
      <c r="I6562" t="n">
        <v>-0.03095150823625605</v>
      </c>
      <c r="J6562" t="n">
        <v>1</v>
      </c>
      <c r="K6562" t="inlineStr"/>
      <c r="L6562" t="inlineStr">
        <is>
          <t>Helper</t>
        </is>
      </c>
      <c r="M6562" t="inlineStr">
        <is>
          <t>Contrato Mynt</t>
        </is>
      </c>
      <c r="N6562" t="inlineStr"/>
      <c r="O6562" t="inlineStr"/>
      <c r="P6562" t="inlineStr"/>
      <c r="Q6562" t="inlineStr"/>
      <c r="R6562" t="inlineStr">
        <is>
          <t>Sem Histórico</t>
        </is>
      </c>
      <c r="S6562" t="inlineStr"/>
      <c r="T6562" t="inlineStr">
        <is>
          <t>Helper</t>
        </is>
      </c>
      <c r="U6562" t="inlineStr"/>
      <c r="V6562" t="inlineStr">
        <is>
          <t>Envio de NFTs</t>
        </is>
      </c>
      <c r="W6562" t="inlineStr">
        <is>
          <t>NFTs</t>
        </is>
      </c>
      <c r="X6562" t="inlineStr">
        <is>
          <t>Technology &amp; Infrastructure</t>
        </is>
      </c>
      <c r="Y6562" t="inlineStr">
        <is>
          <t>Operating Costs</t>
        </is>
      </c>
      <c r="Z6562" t="inlineStr">
        <is>
          <t>Operating Costs</t>
        </is>
      </c>
      <c r="AA6562" t="inlineStr">
        <is>
          <t>Custos na Blockchain</t>
        </is>
      </c>
      <c r="AB6562" t="inlineStr"/>
      <c r="AC6562" t="inlineStr">
        <is>
          <t>0xed874d22b900aff4d847e61011d110c1ab897cc4e936b1dff9759f0a80e31f09</t>
        </is>
      </c>
      <c r="AD6562" t="n">
        <v>1</v>
      </c>
      <c r="AE6562" t="n">
        <v>1</v>
      </c>
    </row>
    <row r="6563">
      <c r="A6563" t="inlineStr">
        <is>
          <t>66491dfb-48ae-469d-b4f6-b4c96b57f868</t>
        </is>
      </c>
      <c r="B6563" s="115" t="n">
        <v>44888</v>
      </c>
      <c r="C6563" s="115" t="n">
        <v>44888</v>
      </c>
      <c r="D6563" t="n">
        <v>-0.006282953599999999</v>
      </c>
      <c r="E6563" t="n">
        <v>-0.006282953599999999</v>
      </c>
      <c r="F6563" t="inlineStr">
        <is>
          <t>MATIC</t>
        </is>
      </c>
      <c r="G6563" t="n">
        <v>4.630446476600323</v>
      </c>
      <c r="H6563" t="n">
        <v>-0.02909288035976331</v>
      </c>
      <c r="I6563" t="n">
        <v>-0.02909288035976331</v>
      </c>
      <c r="J6563" t="n">
        <v>1</v>
      </c>
      <c r="K6563" t="inlineStr"/>
      <c r="L6563" t="inlineStr">
        <is>
          <t>Helper</t>
        </is>
      </c>
      <c r="M6563" t="inlineStr">
        <is>
          <t>Contrato Mynt</t>
        </is>
      </c>
      <c r="N6563" t="inlineStr"/>
      <c r="O6563" t="inlineStr"/>
      <c r="P6563" t="inlineStr"/>
      <c r="Q6563" t="inlineStr"/>
      <c r="R6563" t="inlineStr">
        <is>
          <t>Sem Histórico</t>
        </is>
      </c>
      <c r="S6563" t="inlineStr"/>
      <c r="T6563" t="inlineStr">
        <is>
          <t>Helper</t>
        </is>
      </c>
      <c r="U6563" t="inlineStr"/>
      <c r="V6563" t="inlineStr">
        <is>
          <t>Envio de NFTs</t>
        </is>
      </c>
      <c r="W6563" t="inlineStr">
        <is>
          <t>NFTs</t>
        </is>
      </c>
      <c r="X6563" t="inlineStr">
        <is>
          <t>Technology &amp; Infrastructure</t>
        </is>
      </c>
      <c r="Y6563" t="inlineStr">
        <is>
          <t>Operating Costs</t>
        </is>
      </c>
      <c r="Z6563" t="inlineStr">
        <is>
          <t>Operating Costs</t>
        </is>
      </c>
      <c r="AA6563" t="inlineStr">
        <is>
          <t>Custos na Blockchain</t>
        </is>
      </c>
      <c r="AB6563" t="inlineStr"/>
      <c r="AC6563" t="inlineStr">
        <is>
          <t>0x7e963f1cbfeaffd0f8e1fffaeacb7e292217c3a8d2aa1d7f64831a266880fa94</t>
        </is>
      </c>
      <c r="AD6563" t="n">
        <v>1</v>
      </c>
      <c r="AE6563" t="n">
        <v>1</v>
      </c>
    </row>
    <row r="6564">
      <c r="A6564" t="inlineStr">
        <is>
          <t>98580bfb-75d7-4dd2-8f17-e87d810b52fb</t>
        </is>
      </c>
      <c r="B6564" s="115" t="n">
        <v>44887</v>
      </c>
      <c r="C6564" s="115" t="n">
        <v>44887</v>
      </c>
      <c r="D6564" t="n">
        <v>-0.367838402</v>
      </c>
      <c r="E6564" t="n">
        <v>-0.367838402</v>
      </c>
      <c r="F6564" t="inlineStr">
        <is>
          <t>MATIC</t>
        </is>
      </c>
      <c r="G6564" t="n">
        <v>4.582435344827586</v>
      </c>
      <c r="H6564" t="n">
        <v>-1.685595694509698</v>
      </c>
      <c r="I6564" t="n">
        <v>-1.685595694509698</v>
      </c>
      <c r="J6564" t="n">
        <v>1</v>
      </c>
      <c r="K6564" t="inlineStr"/>
      <c r="L6564" t="inlineStr">
        <is>
          <t>Ledger</t>
        </is>
      </c>
      <c r="M6564" t="inlineStr">
        <is>
          <t>Gnosis</t>
        </is>
      </c>
      <c r="N6564" t="inlineStr"/>
      <c r="O6564" t="inlineStr"/>
      <c r="P6564" t="inlineStr"/>
      <c r="Q6564" t="inlineStr"/>
      <c r="R6564" t="inlineStr">
        <is>
          <t>Sem Histórico</t>
        </is>
      </c>
      <c r="S6564" t="inlineStr"/>
      <c r="T6564" t="inlineStr">
        <is>
          <t>Ledger</t>
        </is>
      </c>
      <c r="U6564" t="inlineStr"/>
      <c r="V6564" t="inlineStr">
        <is>
          <t>Executar transação</t>
        </is>
      </c>
      <c r="W6564" t="inlineStr">
        <is>
          <t>Safe</t>
        </is>
      </c>
      <c r="X6564" t="inlineStr">
        <is>
          <t>Technology &amp; Infrastructure</t>
        </is>
      </c>
      <c r="Y6564" t="inlineStr">
        <is>
          <t>Operating Costs</t>
        </is>
      </c>
      <c r="Z6564" t="inlineStr">
        <is>
          <t>Operating Costs</t>
        </is>
      </c>
      <c r="AA6564" t="inlineStr">
        <is>
          <t>Custos na Blockchain</t>
        </is>
      </c>
      <c r="AB6564" t="inlineStr"/>
      <c r="AC6564" t="inlineStr">
        <is>
          <t>0x17fab2e3c6e2d366be5a26280df26dcf70dbaf7da9f8a458d29723fd4a0e79b1</t>
        </is>
      </c>
      <c r="AD6564" t="n">
        <v>1</v>
      </c>
      <c r="AE6564" t="n">
        <v>1</v>
      </c>
    </row>
    <row r="6565">
      <c r="A6565" t="inlineStr">
        <is>
          <t>cdcfa61c-2122-450f-ac5e-e5defeffa9a8</t>
        </is>
      </c>
      <c r="B6565" s="115" t="n">
        <v>44887</v>
      </c>
      <c r="C6565" s="115" t="n">
        <v>44887</v>
      </c>
      <c r="D6565" t="n">
        <v>0</v>
      </c>
      <c r="E6565" t="n">
        <v>0</v>
      </c>
      <c r="F6565" t="inlineStr">
        <is>
          <t>MATIC</t>
        </is>
      </c>
      <c r="G6565" t="n">
        <v>4.582435344827586</v>
      </c>
      <c r="H6565" t="n">
        <v>0</v>
      </c>
      <c r="I6565" t="n">
        <v>0</v>
      </c>
      <c r="J6565" t="n">
        <v>1</v>
      </c>
      <c r="K6565" t="inlineStr"/>
      <c r="L6565" t="inlineStr">
        <is>
          <t>Ledger</t>
        </is>
      </c>
      <c r="M6565" t="inlineStr">
        <is>
          <t>Gnosis</t>
        </is>
      </c>
      <c r="N6565" t="inlineStr"/>
      <c r="O6565" t="inlineStr"/>
      <c r="P6565" t="inlineStr"/>
      <c r="Q6565" t="inlineStr"/>
      <c r="R6565" t="inlineStr">
        <is>
          <t>Sem Histórico</t>
        </is>
      </c>
      <c r="S6565" t="inlineStr"/>
      <c r="T6565" t="inlineStr">
        <is>
          <t>Gnosis</t>
        </is>
      </c>
      <c r="U6565" t="inlineStr"/>
      <c r="V6565" t="inlineStr">
        <is>
          <t>Executar transação</t>
        </is>
      </c>
      <c r="W6565" t="inlineStr">
        <is>
          <t>Safe</t>
        </is>
      </c>
      <c r="X6565" t="inlineStr">
        <is>
          <t>Technology &amp; Infrastructure</t>
        </is>
      </c>
      <c r="Y6565" t="inlineStr">
        <is>
          <t>Operating Costs</t>
        </is>
      </c>
      <c r="Z6565" t="inlineStr">
        <is>
          <t>Operating Costs</t>
        </is>
      </c>
      <c r="AA6565" t="inlineStr">
        <is>
          <t>Custos na Blockchain</t>
        </is>
      </c>
      <c r="AB6565" t="inlineStr"/>
      <c r="AC6565" t="inlineStr">
        <is>
          <t>0x17fab2e3c6e2d366be5a26280df26dcf70dbaf7da9f8a458d29723fd4a0e79b1</t>
        </is>
      </c>
      <c r="AD6565" t="n">
        <v>1</v>
      </c>
      <c r="AE6565" t="n">
        <v>1</v>
      </c>
    </row>
    <row r="6566">
      <c r="A6566" t="inlineStr">
        <is>
          <t>f2f9ab58-3c18-4c59-9672-26876eb29f9c</t>
        </is>
      </c>
      <c r="B6566" s="115" t="n">
        <v>44887</v>
      </c>
      <c r="C6566" s="115" t="n">
        <v>44887</v>
      </c>
      <c r="D6566" t="n">
        <v>-0.006243025034195766</v>
      </c>
      <c r="E6566" t="n">
        <v>-0.006243025034195766</v>
      </c>
      <c r="F6566" t="inlineStr">
        <is>
          <t>MATIC</t>
        </is>
      </c>
      <c r="G6566" t="n">
        <v>4.582435344827586</v>
      </c>
      <c r="H6566" t="n">
        <v>-0.02860825857534213</v>
      </c>
      <c r="I6566" t="n">
        <v>-0.02860825857534213</v>
      </c>
      <c r="J6566" t="n">
        <v>1</v>
      </c>
      <c r="K6566" t="inlineStr"/>
      <c r="L6566" t="inlineStr">
        <is>
          <t>Ledger</t>
        </is>
      </c>
      <c r="M6566" t="inlineStr"/>
      <c r="N6566" t="inlineStr"/>
      <c r="O6566" t="inlineStr"/>
      <c r="P6566" t="inlineStr"/>
      <c r="Q6566" t="inlineStr"/>
      <c r="R6566" t="inlineStr">
        <is>
          <t>Sem Histórico</t>
        </is>
      </c>
      <c r="S6566" t="inlineStr"/>
      <c r="T6566" t="inlineStr">
        <is>
          <t>Ledger</t>
        </is>
      </c>
      <c r="U6566" t="inlineStr"/>
      <c r="V6566" t="inlineStr">
        <is>
          <t>Serviços pontuais</t>
        </is>
      </c>
      <c r="W6566" t="inlineStr">
        <is>
          <t>Blockchain</t>
        </is>
      </c>
      <c r="X6566" t="inlineStr">
        <is>
          <t>Technology &amp; Infrastructure</t>
        </is>
      </c>
      <c r="Y6566" t="inlineStr">
        <is>
          <t>Operating Costs</t>
        </is>
      </c>
      <c r="Z6566" t="inlineStr">
        <is>
          <t>Operating Costs</t>
        </is>
      </c>
      <c r="AA6566" t="inlineStr">
        <is>
          <t>Custos na Blockchain</t>
        </is>
      </c>
      <c r="AB6566" t="inlineStr"/>
      <c r="AC6566" t="inlineStr">
        <is>
          <t>0xd027a008c4580f382c7fac9ef2e60913b719478f0cacc648119c5bd9594b725e</t>
        </is>
      </c>
      <c r="AD6566" t="n">
        <v>1</v>
      </c>
      <c r="AE6566" t="n">
        <v>1</v>
      </c>
    </row>
    <row r="6567">
      <c r="A6567" t="inlineStr">
        <is>
          <t>0d189f5d-85de-41be-8533-279d0472852f</t>
        </is>
      </c>
      <c r="B6567" s="115" t="n">
        <v>44887</v>
      </c>
      <c r="C6567" s="115" t="n">
        <v>44887</v>
      </c>
      <c r="D6567" t="n">
        <v>-0.0541394768</v>
      </c>
      <c r="E6567" t="n">
        <v>-0.0541394768</v>
      </c>
      <c r="F6567" t="inlineStr">
        <is>
          <t>MATIC</t>
        </is>
      </c>
      <c r="G6567" t="n">
        <v>4.582435344827586</v>
      </c>
      <c r="H6567" t="n">
        <v>-0.2480906520387931</v>
      </c>
      <c r="I6567" t="n">
        <v>-0.2480906520387931</v>
      </c>
      <c r="J6567" t="n">
        <v>1</v>
      </c>
      <c r="K6567" t="inlineStr"/>
      <c r="L6567" t="inlineStr">
        <is>
          <t>Helper</t>
        </is>
      </c>
      <c r="M6567" t="inlineStr">
        <is>
          <t>Contrato Mynt</t>
        </is>
      </c>
      <c r="N6567" t="inlineStr"/>
      <c r="O6567" t="inlineStr"/>
      <c r="P6567" t="inlineStr"/>
      <c r="Q6567" t="inlineStr"/>
      <c r="R6567" t="inlineStr">
        <is>
          <t>Sem Histórico</t>
        </is>
      </c>
      <c r="S6567" t="inlineStr"/>
      <c r="T6567" t="inlineStr">
        <is>
          <t>Helper</t>
        </is>
      </c>
      <c r="U6567" t="inlineStr"/>
      <c r="V6567" t="inlineStr">
        <is>
          <t>Envio de NFTs</t>
        </is>
      </c>
      <c r="W6567" t="inlineStr">
        <is>
          <t>NFTs</t>
        </is>
      </c>
      <c r="X6567" t="inlineStr">
        <is>
          <t>Technology &amp; Infrastructure</t>
        </is>
      </c>
      <c r="Y6567" t="inlineStr">
        <is>
          <t>Operating Costs</t>
        </is>
      </c>
      <c r="Z6567" t="inlineStr">
        <is>
          <t>Operating Costs</t>
        </is>
      </c>
      <c r="AA6567" t="inlineStr">
        <is>
          <t>Custos na Blockchain</t>
        </is>
      </c>
      <c r="AB6567" t="inlineStr"/>
      <c r="AC6567" t="inlineStr">
        <is>
          <t>0x0076c29f946f1ff4cfcb234ca70c6c8050a01d75508e56b6add79d1e1149896f</t>
        </is>
      </c>
      <c r="AD6567" t="n">
        <v>1</v>
      </c>
      <c r="AE6567" t="n">
        <v>1</v>
      </c>
    </row>
    <row r="6568">
      <c r="A6568" t="inlineStr">
        <is>
          <t>daf673a5-2d7e-49c1-b04d-620b4793feef</t>
        </is>
      </c>
      <c r="B6568" s="115" t="n">
        <v>44887</v>
      </c>
      <c r="C6568" s="115" t="n">
        <v>44887</v>
      </c>
      <c r="D6568" t="n">
        <v>-0.06702162739999999</v>
      </c>
      <c r="E6568" t="n">
        <v>-0.06702162739999999</v>
      </c>
      <c r="F6568" t="inlineStr">
        <is>
          <t>MATIC</t>
        </is>
      </c>
      <c r="G6568" t="n">
        <v>4.582435344827586</v>
      </c>
      <c r="H6568" t="n">
        <v>-0.307122274265625</v>
      </c>
      <c r="I6568" t="n">
        <v>-0.307122274265625</v>
      </c>
      <c r="J6568" t="n">
        <v>1</v>
      </c>
      <c r="K6568" t="inlineStr"/>
      <c r="L6568" t="inlineStr">
        <is>
          <t>Helper</t>
        </is>
      </c>
      <c r="M6568" t="inlineStr">
        <is>
          <t>Contrato Mynt</t>
        </is>
      </c>
      <c r="N6568" t="inlineStr"/>
      <c r="O6568" t="inlineStr"/>
      <c r="P6568" t="inlineStr"/>
      <c r="Q6568" t="inlineStr"/>
      <c r="R6568" t="inlineStr">
        <is>
          <t>Sem Histórico</t>
        </is>
      </c>
      <c r="S6568" t="inlineStr"/>
      <c r="T6568" t="inlineStr">
        <is>
          <t>Helper</t>
        </is>
      </c>
      <c r="U6568" t="inlineStr"/>
      <c r="V6568" t="inlineStr">
        <is>
          <t>Envio de NFTs</t>
        </is>
      </c>
      <c r="W6568" t="inlineStr">
        <is>
          <t>NFTs</t>
        </is>
      </c>
      <c r="X6568" t="inlineStr">
        <is>
          <t>Technology &amp; Infrastructure</t>
        </is>
      </c>
      <c r="Y6568" t="inlineStr">
        <is>
          <t>Operating Costs</t>
        </is>
      </c>
      <c r="Z6568" t="inlineStr">
        <is>
          <t>Operating Costs</t>
        </is>
      </c>
      <c r="AA6568" t="inlineStr">
        <is>
          <t>Custos na Blockchain</t>
        </is>
      </c>
      <c r="AB6568" t="inlineStr"/>
      <c r="AC6568" t="inlineStr">
        <is>
          <t>0xd66397440bf8beb888c474334b9b9320727f29fa7bb1b7c1713cc9653e748465</t>
        </is>
      </c>
      <c r="AD6568" t="n">
        <v>1</v>
      </c>
      <c r="AE6568" t="n">
        <v>1</v>
      </c>
    </row>
    <row r="6569">
      <c r="A6569" t="inlineStr">
        <is>
          <t>4029001e-be38-448f-aead-888db0a74be6</t>
        </is>
      </c>
      <c r="B6569" s="115" t="n">
        <v>44887</v>
      </c>
      <c r="C6569" s="115" t="n">
        <v>44887</v>
      </c>
      <c r="D6569" t="n">
        <v>-0.0259759664</v>
      </c>
      <c r="E6569" t="n">
        <v>-0.0259759664</v>
      </c>
      <c r="F6569" t="inlineStr">
        <is>
          <t>MATIC</t>
        </is>
      </c>
      <c r="G6569" t="n">
        <v>4.582435344827586</v>
      </c>
      <c r="H6569" t="n">
        <v>-0.1190331865474138</v>
      </c>
      <c r="I6569" t="n">
        <v>-0.1190331865474138</v>
      </c>
      <c r="J6569" t="n">
        <v>1</v>
      </c>
      <c r="K6569" t="inlineStr"/>
      <c r="L6569" t="inlineStr">
        <is>
          <t>Helper</t>
        </is>
      </c>
      <c r="M6569" t="inlineStr">
        <is>
          <t>Contrato Mynt</t>
        </is>
      </c>
      <c r="N6569" t="inlineStr"/>
      <c r="O6569" t="inlineStr"/>
      <c r="P6569" t="inlineStr"/>
      <c r="Q6569" t="inlineStr"/>
      <c r="R6569" t="inlineStr">
        <is>
          <t>Sem Histórico</t>
        </is>
      </c>
      <c r="S6569" t="inlineStr"/>
      <c r="T6569" t="inlineStr">
        <is>
          <t>Helper</t>
        </is>
      </c>
      <c r="U6569" t="inlineStr"/>
      <c r="V6569" t="inlineStr">
        <is>
          <t>Envio de NFTs</t>
        </is>
      </c>
      <c r="W6569" t="inlineStr">
        <is>
          <t>NFTs</t>
        </is>
      </c>
      <c r="X6569" t="inlineStr">
        <is>
          <t>Technology &amp; Infrastructure</t>
        </is>
      </c>
      <c r="Y6569" t="inlineStr">
        <is>
          <t>Operating Costs</t>
        </is>
      </c>
      <c r="Z6569" t="inlineStr">
        <is>
          <t>Operating Costs</t>
        </is>
      </c>
      <c r="AA6569" t="inlineStr">
        <is>
          <t>Custos na Blockchain</t>
        </is>
      </c>
      <c r="AB6569" t="inlineStr"/>
      <c r="AC6569" t="inlineStr">
        <is>
          <t>0x493706f48c99befc4120060f2bfe96928a79848464d11d17ba5685d24b8178b5</t>
        </is>
      </c>
      <c r="AD6569" t="n">
        <v>1</v>
      </c>
      <c r="AE6569" t="n">
        <v>1</v>
      </c>
    </row>
    <row r="6570">
      <c r="A6570" t="inlineStr">
        <is>
          <t>dd0e1590-3f00-4d94-8bc8-bfcc89170a33</t>
        </is>
      </c>
      <c r="B6570" s="115" t="n">
        <v>44887</v>
      </c>
      <c r="C6570" s="115" t="n">
        <v>44887</v>
      </c>
      <c r="D6570" t="n">
        <v>-0.0035911008</v>
      </c>
      <c r="E6570" t="n">
        <v>-0.0035911008</v>
      </c>
      <c r="F6570" t="inlineStr">
        <is>
          <t>MATIC</t>
        </is>
      </c>
      <c r="G6570" t="n">
        <v>4.582435344827586</v>
      </c>
      <c r="H6570" t="n">
        <v>-0.01645598723275862</v>
      </c>
      <c r="I6570" t="n">
        <v>-0.01645598723275862</v>
      </c>
      <c r="J6570" t="n">
        <v>1</v>
      </c>
      <c r="K6570" t="inlineStr"/>
      <c r="L6570" t="inlineStr">
        <is>
          <t>Helper</t>
        </is>
      </c>
      <c r="M6570" t="inlineStr">
        <is>
          <t>Contrato Mynt</t>
        </is>
      </c>
      <c r="N6570" t="inlineStr"/>
      <c r="O6570" t="inlineStr"/>
      <c r="P6570" t="inlineStr"/>
      <c r="Q6570" t="inlineStr"/>
      <c r="R6570" t="inlineStr">
        <is>
          <t>Sem Histórico</t>
        </is>
      </c>
      <c r="S6570" t="inlineStr"/>
      <c r="T6570" t="inlineStr">
        <is>
          <t>Helper</t>
        </is>
      </c>
      <c r="U6570" t="inlineStr"/>
      <c r="V6570" t="inlineStr">
        <is>
          <t>Envio de NFTs</t>
        </is>
      </c>
      <c r="W6570" t="inlineStr">
        <is>
          <t>NFTs</t>
        </is>
      </c>
      <c r="X6570" t="inlineStr">
        <is>
          <t>Technology &amp; Infrastructure</t>
        </is>
      </c>
      <c r="Y6570" t="inlineStr">
        <is>
          <t>Operating Costs</t>
        </is>
      </c>
      <c r="Z6570" t="inlineStr">
        <is>
          <t>Operating Costs</t>
        </is>
      </c>
      <c r="AA6570" t="inlineStr">
        <is>
          <t>Custos na Blockchain</t>
        </is>
      </c>
      <c r="AB6570" t="inlineStr"/>
      <c r="AC6570" t="inlineStr">
        <is>
          <t>0xf5a90d1e6b89328f419f0ccb8b52b0c6c6fba717b245113978d7aa055edae51a</t>
        </is>
      </c>
      <c r="AD6570" t="n">
        <v>1</v>
      </c>
      <c r="AE6570" t="n">
        <v>1</v>
      </c>
    </row>
    <row r="6571">
      <c r="A6571" t="inlineStr">
        <is>
          <t>3f50fdf9-aa71-4c97-9358-871fd664b09f</t>
        </is>
      </c>
      <c r="B6571" s="115" t="n">
        <v>44887</v>
      </c>
      <c r="C6571" s="115" t="n">
        <v>44887</v>
      </c>
      <c r="D6571" t="n">
        <v>-0.0161217504</v>
      </c>
      <c r="E6571" t="n">
        <v>-0.0161217504</v>
      </c>
      <c r="F6571" t="inlineStr">
        <is>
          <t>MATIC</t>
        </is>
      </c>
      <c r="G6571" t="n">
        <v>4.582435344827586</v>
      </c>
      <c r="H6571" t="n">
        <v>-0.07387687885344828</v>
      </c>
      <c r="I6571" t="n">
        <v>-0.07387687885344828</v>
      </c>
      <c r="J6571" t="n">
        <v>1</v>
      </c>
      <c r="K6571" t="inlineStr"/>
      <c r="L6571" t="inlineStr">
        <is>
          <t>Helper</t>
        </is>
      </c>
      <c r="M6571" t="inlineStr">
        <is>
          <t>Contrato Mynt</t>
        </is>
      </c>
      <c r="N6571" t="inlineStr"/>
      <c r="O6571" t="inlineStr"/>
      <c r="P6571" t="inlineStr"/>
      <c r="Q6571" t="inlineStr"/>
      <c r="R6571" t="inlineStr">
        <is>
          <t>Sem Histórico</t>
        </is>
      </c>
      <c r="S6571" t="inlineStr"/>
      <c r="T6571" t="inlineStr">
        <is>
          <t>Helper</t>
        </is>
      </c>
      <c r="U6571" t="inlineStr"/>
      <c r="V6571" t="inlineStr">
        <is>
          <t>Envio de NFTs</t>
        </is>
      </c>
      <c r="W6571" t="inlineStr">
        <is>
          <t>NFTs</t>
        </is>
      </c>
      <c r="X6571" t="inlineStr">
        <is>
          <t>Technology &amp; Infrastructure</t>
        </is>
      </c>
      <c r="Y6571" t="inlineStr">
        <is>
          <t>Operating Costs</t>
        </is>
      </c>
      <c r="Z6571" t="inlineStr">
        <is>
          <t>Operating Costs</t>
        </is>
      </c>
      <c r="AA6571" t="inlineStr">
        <is>
          <t>Custos na Blockchain</t>
        </is>
      </c>
      <c r="AB6571" t="inlineStr"/>
      <c r="AC6571" t="inlineStr">
        <is>
          <t>0xff150b4ab7a5008ccf958650cbceabd03cb073ad15d9f63fc5db61c946a69d8a</t>
        </is>
      </c>
      <c r="AD6571" t="n">
        <v>1</v>
      </c>
      <c r="AE6571" t="n">
        <v>1</v>
      </c>
    </row>
    <row r="6572">
      <c r="A6572" t="inlineStr">
        <is>
          <t>884d9fba-050d-4411-8150-6ae619b22173</t>
        </is>
      </c>
      <c r="B6572" s="115" t="n">
        <v>44887</v>
      </c>
      <c r="C6572" s="115" t="n">
        <v>44887</v>
      </c>
      <c r="D6572" t="n">
        <v>-0.0284910976</v>
      </c>
      <c r="E6572" t="n">
        <v>-0.0284910976</v>
      </c>
      <c r="F6572" t="inlineStr">
        <is>
          <t>MATIC</t>
        </is>
      </c>
      <c r="G6572" t="n">
        <v>4.582435344827586</v>
      </c>
      <c r="H6572" t="n">
        <v>-0.1305586126551724</v>
      </c>
      <c r="I6572" t="n">
        <v>-0.1305586126551724</v>
      </c>
      <c r="J6572" t="n">
        <v>1</v>
      </c>
      <c r="K6572" t="inlineStr"/>
      <c r="L6572" t="inlineStr">
        <is>
          <t>Helper</t>
        </is>
      </c>
      <c r="M6572" t="inlineStr">
        <is>
          <t>Contrato Mynt</t>
        </is>
      </c>
      <c r="N6572" t="inlineStr"/>
      <c r="O6572" t="inlineStr"/>
      <c r="P6572" t="inlineStr"/>
      <c r="Q6572" t="inlineStr"/>
      <c r="R6572" t="inlineStr">
        <is>
          <t>Sem Histórico</t>
        </is>
      </c>
      <c r="S6572" t="inlineStr"/>
      <c r="T6572" t="inlineStr">
        <is>
          <t>Helper</t>
        </is>
      </c>
      <c r="U6572" t="inlineStr"/>
      <c r="V6572" t="inlineStr">
        <is>
          <t>Envio de NFTs</t>
        </is>
      </c>
      <c r="W6572" t="inlineStr">
        <is>
          <t>NFTs</t>
        </is>
      </c>
      <c r="X6572" t="inlineStr">
        <is>
          <t>Technology &amp; Infrastructure</t>
        </is>
      </c>
      <c r="Y6572" t="inlineStr">
        <is>
          <t>Operating Costs</t>
        </is>
      </c>
      <c r="Z6572" t="inlineStr">
        <is>
          <t>Operating Costs</t>
        </is>
      </c>
      <c r="AA6572" t="inlineStr">
        <is>
          <t>Custos na Blockchain</t>
        </is>
      </c>
      <c r="AB6572" t="inlineStr"/>
      <c r="AC6572" t="inlineStr">
        <is>
          <t>0x85c079f1d955d64ba37a1b8105274b0b33f3b53bc216cffbe3c3e14be6e3dd04</t>
        </is>
      </c>
      <c r="AD6572" t="n">
        <v>1</v>
      </c>
      <c r="AE6572" t="n">
        <v>1</v>
      </c>
    </row>
    <row r="6573">
      <c r="A6573" t="inlineStr">
        <is>
          <t>9e31eaae-8864-40a5-873b-f63fef17b43a</t>
        </is>
      </c>
      <c r="B6573" s="115" t="n">
        <v>44887</v>
      </c>
      <c r="C6573" s="115" t="n">
        <v>44887</v>
      </c>
      <c r="D6573" t="n">
        <v>-0.0645962521</v>
      </c>
      <c r="E6573" t="n">
        <v>-0.0645962521</v>
      </c>
      <c r="F6573" t="inlineStr">
        <is>
          <t>MATIC</t>
        </is>
      </c>
      <c r="G6573" t="n">
        <v>4.582435344827586</v>
      </c>
      <c r="H6573" t="n">
        <v>-0.2960081487664332</v>
      </c>
      <c r="I6573" t="n">
        <v>-0.2960081487664332</v>
      </c>
      <c r="J6573" t="n">
        <v>1</v>
      </c>
      <c r="K6573" t="inlineStr"/>
      <c r="L6573" t="inlineStr">
        <is>
          <t>Helper</t>
        </is>
      </c>
      <c r="M6573" t="inlineStr">
        <is>
          <t>Contrato Mynt</t>
        </is>
      </c>
      <c r="N6573" t="inlineStr"/>
      <c r="O6573" t="inlineStr"/>
      <c r="P6573" t="inlineStr"/>
      <c r="Q6573" t="inlineStr"/>
      <c r="R6573" t="inlineStr">
        <is>
          <t>Sem Histórico</t>
        </is>
      </c>
      <c r="S6573" t="inlineStr"/>
      <c r="T6573" t="inlineStr">
        <is>
          <t>Helper</t>
        </is>
      </c>
      <c r="U6573" t="inlineStr"/>
      <c r="V6573" t="inlineStr">
        <is>
          <t>Envio de NFTs</t>
        </is>
      </c>
      <c r="W6573" t="inlineStr">
        <is>
          <t>NFTs</t>
        </is>
      </c>
      <c r="X6573" t="inlineStr">
        <is>
          <t>Technology &amp; Infrastructure</t>
        </is>
      </c>
      <c r="Y6573" t="inlineStr">
        <is>
          <t>Operating Costs</t>
        </is>
      </c>
      <c r="Z6573" t="inlineStr">
        <is>
          <t>Operating Costs</t>
        </is>
      </c>
      <c r="AA6573" t="inlineStr">
        <is>
          <t>Custos na Blockchain</t>
        </is>
      </c>
      <c r="AB6573" t="inlineStr"/>
      <c r="AC6573" t="inlineStr">
        <is>
          <t>0x1f10ecc72bb46080d94a0039d1d9e77668a80a79181085a0bac6d91a12b3dacb</t>
        </is>
      </c>
      <c r="AD6573" t="n">
        <v>1</v>
      </c>
      <c r="AE6573" t="n">
        <v>1</v>
      </c>
    </row>
    <row r="6574">
      <c r="A6574" t="inlineStr">
        <is>
          <t>d93c0b1a-a163-40ed-a9d6-192b491e7894</t>
        </is>
      </c>
      <c r="B6574" s="115" t="n">
        <v>44887</v>
      </c>
      <c r="C6574" s="115" t="n">
        <v>44887</v>
      </c>
      <c r="D6574" t="n">
        <v>-0.045491562</v>
      </c>
      <c r="E6574" t="n">
        <v>-0.045491562</v>
      </c>
      <c r="F6574" t="inlineStr">
        <is>
          <t>MATIC</t>
        </is>
      </c>
      <c r="G6574" t="n">
        <v>4.582435344827586</v>
      </c>
      <c r="H6574" t="n">
        <v>-0.2084621416002155</v>
      </c>
      <c r="I6574" t="n">
        <v>-0.2084621416002155</v>
      </c>
      <c r="J6574" t="n">
        <v>1</v>
      </c>
      <c r="K6574" t="inlineStr"/>
      <c r="L6574" t="inlineStr">
        <is>
          <t>Helper</t>
        </is>
      </c>
      <c r="M6574" t="inlineStr">
        <is>
          <t>Contrato Mynt</t>
        </is>
      </c>
      <c r="N6574" t="inlineStr"/>
      <c r="O6574" t="inlineStr"/>
      <c r="P6574" t="inlineStr"/>
      <c r="Q6574" t="inlineStr"/>
      <c r="R6574" t="inlineStr">
        <is>
          <t>Sem Histórico</t>
        </is>
      </c>
      <c r="S6574" t="inlineStr"/>
      <c r="T6574" t="inlineStr">
        <is>
          <t>Helper</t>
        </is>
      </c>
      <c r="U6574" t="inlineStr"/>
      <c r="V6574" t="inlineStr">
        <is>
          <t>Envio de NFTs</t>
        </is>
      </c>
      <c r="W6574" t="inlineStr">
        <is>
          <t>NFTs</t>
        </is>
      </c>
      <c r="X6574" t="inlineStr">
        <is>
          <t>Technology &amp; Infrastructure</t>
        </is>
      </c>
      <c r="Y6574" t="inlineStr">
        <is>
          <t>Operating Costs</t>
        </is>
      </c>
      <c r="Z6574" t="inlineStr">
        <is>
          <t>Operating Costs</t>
        </is>
      </c>
      <c r="AA6574" t="inlineStr">
        <is>
          <t>Custos na Blockchain</t>
        </is>
      </c>
      <c r="AB6574" t="inlineStr"/>
      <c r="AC6574" t="inlineStr">
        <is>
          <t>0xd6c3adbf4ca69a4d950475515cb583814696e94b2a51eda88bd26a1280ba1016</t>
        </is>
      </c>
      <c r="AD6574" t="n">
        <v>1</v>
      </c>
      <c r="AE6574" t="n">
        <v>1</v>
      </c>
    </row>
    <row r="6575">
      <c r="A6575" t="inlineStr">
        <is>
          <t>cb875e42-4bf6-4a85-b094-498bd794ae4c</t>
        </is>
      </c>
      <c r="B6575" s="115" t="n">
        <v>44887</v>
      </c>
      <c r="C6575" s="115" t="n">
        <v>44887</v>
      </c>
      <c r="D6575" t="n">
        <v>-0.0204297988</v>
      </c>
      <c r="E6575" t="n">
        <v>-0.0204297988</v>
      </c>
      <c r="F6575" t="inlineStr">
        <is>
          <t>MATIC</t>
        </is>
      </c>
      <c r="G6575" t="n">
        <v>4.582435344827586</v>
      </c>
      <c r="H6575" t="n">
        <v>-0.0936182321088362</v>
      </c>
      <c r="I6575" t="n">
        <v>-0.0936182321088362</v>
      </c>
      <c r="J6575" t="n">
        <v>1</v>
      </c>
      <c r="K6575" t="inlineStr"/>
      <c r="L6575" t="inlineStr">
        <is>
          <t>Helper</t>
        </is>
      </c>
      <c r="M6575" t="inlineStr">
        <is>
          <t>Contrato Mynt</t>
        </is>
      </c>
      <c r="N6575" t="inlineStr"/>
      <c r="O6575" t="inlineStr"/>
      <c r="P6575" t="inlineStr"/>
      <c r="Q6575" t="inlineStr"/>
      <c r="R6575" t="inlineStr">
        <is>
          <t>Sem Histórico</t>
        </is>
      </c>
      <c r="S6575" t="inlineStr"/>
      <c r="T6575" t="inlineStr">
        <is>
          <t>Helper</t>
        </is>
      </c>
      <c r="U6575" t="inlineStr"/>
      <c r="V6575" t="inlineStr">
        <is>
          <t>Envio de NFTs</t>
        </is>
      </c>
      <c r="W6575" t="inlineStr">
        <is>
          <t>NFTs</t>
        </is>
      </c>
      <c r="X6575" t="inlineStr">
        <is>
          <t>Technology &amp; Infrastructure</t>
        </is>
      </c>
      <c r="Y6575" t="inlineStr">
        <is>
          <t>Operating Costs</t>
        </is>
      </c>
      <c r="Z6575" t="inlineStr">
        <is>
          <t>Operating Costs</t>
        </is>
      </c>
      <c r="AA6575" t="inlineStr">
        <is>
          <t>Custos na Blockchain</t>
        </is>
      </c>
      <c r="AB6575" t="inlineStr"/>
      <c r="AC6575" t="inlineStr">
        <is>
          <t>0xf557417f54553643700fb092d36e09c781a445e0bab97f4c9345984be4816d77</t>
        </is>
      </c>
      <c r="AD6575" t="n">
        <v>1</v>
      </c>
      <c r="AE6575" t="n">
        <v>1</v>
      </c>
    </row>
    <row r="6576">
      <c r="A6576" t="inlineStr">
        <is>
          <t>d8379909-8fff-40d8-9a0f-bcb55a8087fa</t>
        </is>
      </c>
      <c r="B6576" s="115" t="n">
        <v>44887</v>
      </c>
      <c r="C6576" s="115" t="n">
        <v>44887</v>
      </c>
      <c r="D6576" t="n">
        <v>-0.0185158176</v>
      </c>
      <c r="E6576" t="n">
        <v>-0.0185158176</v>
      </c>
      <c r="F6576" t="inlineStr">
        <is>
          <t>MATIC</t>
        </is>
      </c>
      <c r="G6576" t="n">
        <v>4.582435344827586</v>
      </c>
      <c r="H6576" t="n">
        <v>-0.0848475370086207</v>
      </c>
      <c r="I6576" t="n">
        <v>-0.0848475370086207</v>
      </c>
      <c r="J6576" t="n">
        <v>1</v>
      </c>
      <c r="K6576" t="inlineStr"/>
      <c r="L6576" t="inlineStr">
        <is>
          <t>Helper</t>
        </is>
      </c>
      <c r="M6576" t="inlineStr">
        <is>
          <t>Contrato Mynt</t>
        </is>
      </c>
      <c r="N6576" t="inlineStr"/>
      <c r="O6576" t="inlineStr"/>
      <c r="P6576" t="inlineStr"/>
      <c r="Q6576" t="inlineStr"/>
      <c r="R6576" t="inlineStr">
        <is>
          <t>Sem Histórico</t>
        </is>
      </c>
      <c r="S6576" t="inlineStr"/>
      <c r="T6576" t="inlineStr">
        <is>
          <t>Helper</t>
        </is>
      </c>
      <c r="U6576" t="inlineStr"/>
      <c r="V6576" t="inlineStr">
        <is>
          <t>Envio de NFTs</t>
        </is>
      </c>
      <c r="W6576" t="inlineStr">
        <is>
          <t>NFTs</t>
        </is>
      </c>
      <c r="X6576" t="inlineStr">
        <is>
          <t>Technology &amp; Infrastructure</t>
        </is>
      </c>
      <c r="Y6576" t="inlineStr">
        <is>
          <t>Operating Costs</t>
        </is>
      </c>
      <c r="Z6576" t="inlineStr">
        <is>
          <t>Operating Costs</t>
        </is>
      </c>
      <c r="AA6576" t="inlineStr">
        <is>
          <t>Custos na Blockchain</t>
        </is>
      </c>
      <c r="AB6576" t="inlineStr"/>
      <c r="AC6576" t="inlineStr">
        <is>
          <t>0x4aad5a7bce70d2b4b39ed90f6f6bbada6d6fdaf4c18a122786c5c16e5c8cf092</t>
        </is>
      </c>
      <c r="AD6576" t="n">
        <v>1</v>
      </c>
      <c r="AE6576" t="n">
        <v>1</v>
      </c>
    </row>
    <row r="6577">
      <c r="A6577" t="inlineStr">
        <is>
          <t>0b7e64cd-bbc5-475c-9175-65042f068ec9</t>
        </is>
      </c>
      <c r="B6577" s="115" t="n">
        <v>44887</v>
      </c>
      <c r="C6577" s="115" t="n">
        <v>44887</v>
      </c>
      <c r="D6577" t="n">
        <v>-0.0161765656</v>
      </c>
      <c r="E6577" t="n">
        <v>-0.0161765656</v>
      </c>
      <c r="F6577" t="inlineStr">
        <is>
          <t>MATIC</t>
        </is>
      </c>
      <c r="G6577" t="n">
        <v>4.582435344827586</v>
      </c>
      <c r="H6577" t="n">
        <v>-0.07412806596336208</v>
      </c>
      <c r="I6577" t="n">
        <v>-0.07412806596336208</v>
      </c>
      <c r="J6577" t="n">
        <v>1</v>
      </c>
      <c r="K6577" t="inlineStr"/>
      <c r="L6577" t="inlineStr">
        <is>
          <t>Helper</t>
        </is>
      </c>
      <c r="M6577" t="inlineStr">
        <is>
          <t>Contrato Mynt</t>
        </is>
      </c>
      <c r="N6577" t="inlineStr"/>
      <c r="O6577" t="inlineStr"/>
      <c r="P6577" t="inlineStr"/>
      <c r="Q6577" t="inlineStr"/>
      <c r="R6577" t="inlineStr">
        <is>
          <t>Sem Histórico</t>
        </is>
      </c>
      <c r="S6577" t="inlineStr"/>
      <c r="T6577" t="inlineStr">
        <is>
          <t>Helper</t>
        </is>
      </c>
      <c r="U6577" t="inlineStr"/>
      <c r="V6577" t="inlineStr">
        <is>
          <t>Envio de NFTs</t>
        </is>
      </c>
      <c r="W6577" t="inlineStr">
        <is>
          <t>NFTs</t>
        </is>
      </c>
      <c r="X6577" t="inlineStr">
        <is>
          <t>Technology &amp; Infrastructure</t>
        </is>
      </c>
      <c r="Y6577" t="inlineStr">
        <is>
          <t>Operating Costs</t>
        </is>
      </c>
      <c r="Z6577" t="inlineStr">
        <is>
          <t>Operating Costs</t>
        </is>
      </c>
      <c r="AA6577" t="inlineStr">
        <is>
          <t>Custos na Blockchain</t>
        </is>
      </c>
      <c r="AB6577" t="inlineStr"/>
      <c r="AC6577" t="inlineStr">
        <is>
          <t>0xde7a91818f288d1c599794ff67aaeda29de958c9ce7e04095e36ab434c85caef</t>
        </is>
      </c>
      <c r="AD6577" t="n">
        <v>1</v>
      </c>
      <c r="AE6577" t="n">
        <v>1</v>
      </c>
    </row>
    <row r="6578">
      <c r="A6578" t="inlineStr">
        <is>
          <t>2b17e1fe-940d-4bfc-94ff-b805f01b9128</t>
        </is>
      </c>
      <c r="B6578" s="115" t="n">
        <v>44887</v>
      </c>
      <c r="C6578" s="115" t="n">
        <v>44887</v>
      </c>
      <c r="D6578" t="n">
        <v>-0.0196315718</v>
      </c>
      <c r="E6578" t="n">
        <v>-0.0196315718</v>
      </c>
      <c r="F6578" t="inlineStr">
        <is>
          <t>MATIC</t>
        </is>
      </c>
      <c r="G6578" t="n">
        <v>4.582435344827586</v>
      </c>
      <c r="H6578" t="n">
        <v>-0.08996040849084053</v>
      </c>
      <c r="I6578" t="n">
        <v>-0.08996040849084053</v>
      </c>
      <c r="J6578" t="n">
        <v>1</v>
      </c>
      <c r="K6578" t="inlineStr"/>
      <c r="L6578" t="inlineStr">
        <is>
          <t>Helper</t>
        </is>
      </c>
      <c r="M6578" t="inlineStr">
        <is>
          <t>Contrato Mynt</t>
        </is>
      </c>
      <c r="N6578" t="inlineStr"/>
      <c r="O6578" t="inlineStr"/>
      <c r="P6578" t="inlineStr"/>
      <c r="Q6578" t="inlineStr"/>
      <c r="R6578" t="inlineStr">
        <is>
          <t>Sem Histórico</t>
        </is>
      </c>
      <c r="S6578" t="inlineStr"/>
      <c r="T6578" t="inlineStr">
        <is>
          <t>Helper</t>
        </is>
      </c>
      <c r="U6578" t="inlineStr"/>
      <c r="V6578" t="inlineStr">
        <is>
          <t>Envio de NFTs</t>
        </is>
      </c>
      <c r="W6578" t="inlineStr">
        <is>
          <t>NFTs</t>
        </is>
      </c>
      <c r="X6578" t="inlineStr">
        <is>
          <t>Technology &amp; Infrastructure</t>
        </is>
      </c>
      <c r="Y6578" t="inlineStr">
        <is>
          <t>Operating Costs</t>
        </is>
      </c>
      <c r="Z6578" t="inlineStr">
        <is>
          <t>Operating Costs</t>
        </is>
      </c>
      <c r="AA6578" t="inlineStr">
        <is>
          <t>Custos na Blockchain</t>
        </is>
      </c>
      <c r="AB6578" t="inlineStr"/>
      <c r="AC6578" t="inlineStr">
        <is>
          <t>0xe6579bb6756a81ca5450dd0faf9551fdda5bc5856c466c60fe70785527b2c654</t>
        </is>
      </c>
      <c r="AD6578" t="n">
        <v>1</v>
      </c>
      <c r="AE6578" t="n">
        <v>1</v>
      </c>
    </row>
    <row r="6579">
      <c r="A6579" t="inlineStr">
        <is>
          <t>426ab255-bd85-4c72-bef5-8a6e6138aa72</t>
        </is>
      </c>
      <c r="B6579" s="115" t="n">
        <v>44887</v>
      </c>
      <c r="C6579" s="115" t="n">
        <v>44887</v>
      </c>
      <c r="D6579" t="n">
        <v>-0.0178696992</v>
      </c>
      <c r="E6579" t="n">
        <v>-0.0178696992</v>
      </c>
      <c r="F6579" t="inlineStr">
        <is>
          <t>MATIC</t>
        </is>
      </c>
      <c r="G6579" t="n">
        <v>4.582435344827586</v>
      </c>
      <c r="H6579" t="n">
        <v>-0.08188674121551726</v>
      </c>
      <c r="I6579" t="n">
        <v>-0.08188674121551726</v>
      </c>
      <c r="J6579" t="n">
        <v>1</v>
      </c>
      <c r="K6579" t="inlineStr"/>
      <c r="L6579" t="inlineStr">
        <is>
          <t>Helper</t>
        </is>
      </c>
      <c r="M6579" t="inlineStr">
        <is>
          <t>Contrato Mynt</t>
        </is>
      </c>
      <c r="N6579" t="inlineStr"/>
      <c r="O6579" t="inlineStr"/>
      <c r="P6579" t="inlineStr"/>
      <c r="Q6579" t="inlineStr"/>
      <c r="R6579" t="inlineStr">
        <is>
          <t>Sem Histórico</t>
        </is>
      </c>
      <c r="S6579" t="inlineStr"/>
      <c r="T6579" t="inlineStr">
        <is>
          <t>Helper</t>
        </is>
      </c>
      <c r="U6579" t="inlineStr"/>
      <c r="V6579" t="inlineStr">
        <is>
          <t>Envio de NFTs</t>
        </is>
      </c>
      <c r="W6579" t="inlineStr">
        <is>
          <t>NFTs</t>
        </is>
      </c>
      <c r="X6579" t="inlineStr">
        <is>
          <t>Technology &amp; Infrastructure</t>
        </is>
      </c>
      <c r="Y6579" t="inlineStr">
        <is>
          <t>Operating Costs</t>
        </is>
      </c>
      <c r="Z6579" t="inlineStr">
        <is>
          <t>Operating Costs</t>
        </is>
      </c>
      <c r="AA6579" t="inlineStr">
        <is>
          <t>Custos na Blockchain</t>
        </is>
      </c>
      <c r="AB6579" t="inlineStr"/>
      <c r="AC6579" t="inlineStr">
        <is>
          <t>0x1e0c7c3293583f6a2dd63b7845cce6cb3274289eed4137d15c56f8dc70f1d441</t>
        </is>
      </c>
      <c r="AD6579" t="n">
        <v>1</v>
      </c>
      <c r="AE6579" t="n">
        <v>1</v>
      </c>
    </row>
    <row r="6580">
      <c r="A6580" t="inlineStr">
        <is>
          <t>897223b9-2f33-461b-accc-7ebfb6239e0c</t>
        </is>
      </c>
      <c r="B6580" s="115" t="n">
        <v>44887</v>
      </c>
      <c r="C6580" s="115" t="n">
        <v>44887</v>
      </c>
      <c r="D6580" t="n">
        <v>-0.0212513722</v>
      </c>
      <c r="E6580" t="n">
        <v>-0.0212513722</v>
      </c>
      <c r="F6580" t="inlineStr">
        <is>
          <t>MATIC</t>
        </is>
      </c>
      <c r="G6580" t="n">
        <v>4.582435344827586</v>
      </c>
      <c r="H6580" t="n">
        <v>-0.09738303909536639</v>
      </c>
      <c r="I6580" t="n">
        <v>-0.09738303909536639</v>
      </c>
      <c r="J6580" t="n">
        <v>1</v>
      </c>
      <c r="K6580" t="inlineStr"/>
      <c r="L6580" t="inlineStr">
        <is>
          <t>Helper</t>
        </is>
      </c>
      <c r="M6580" t="inlineStr">
        <is>
          <t>Contrato Mynt</t>
        </is>
      </c>
      <c r="N6580" t="inlineStr"/>
      <c r="O6580" t="inlineStr"/>
      <c r="P6580" t="inlineStr"/>
      <c r="Q6580" t="inlineStr"/>
      <c r="R6580" t="inlineStr">
        <is>
          <t>Sem Histórico</t>
        </is>
      </c>
      <c r="S6580" t="inlineStr"/>
      <c r="T6580" t="inlineStr">
        <is>
          <t>Helper</t>
        </is>
      </c>
      <c r="U6580" t="inlineStr"/>
      <c r="V6580" t="inlineStr">
        <is>
          <t>Envio de NFTs</t>
        </is>
      </c>
      <c r="W6580" t="inlineStr">
        <is>
          <t>NFTs</t>
        </is>
      </c>
      <c r="X6580" t="inlineStr">
        <is>
          <t>Technology &amp; Infrastructure</t>
        </is>
      </c>
      <c r="Y6580" t="inlineStr">
        <is>
          <t>Operating Costs</t>
        </is>
      </c>
      <c r="Z6580" t="inlineStr">
        <is>
          <t>Operating Costs</t>
        </is>
      </c>
      <c r="AA6580" t="inlineStr">
        <is>
          <t>Custos na Blockchain</t>
        </is>
      </c>
      <c r="AB6580" t="inlineStr"/>
      <c r="AC6580" t="inlineStr">
        <is>
          <t>0x55a5691650c78b36af76b6e521a3d880cfd37eec1041f4ab102922fb60e4b077</t>
        </is>
      </c>
      <c r="AD6580" t="n">
        <v>1</v>
      </c>
      <c r="AE6580" t="n">
        <v>1</v>
      </c>
    </row>
    <row r="6581">
      <c r="A6581" t="inlineStr">
        <is>
          <t>c21938d0-ef84-4f07-aa84-65289c5a559c</t>
        </is>
      </c>
      <c r="B6581" s="115" t="n">
        <v>44887</v>
      </c>
      <c r="C6581" s="115" t="n">
        <v>44887</v>
      </c>
      <c r="D6581" t="n">
        <v>-0.02307543</v>
      </c>
      <c r="E6581" t="n">
        <v>-0.02307543</v>
      </c>
      <c r="F6581" t="inlineStr">
        <is>
          <t>MATIC</t>
        </is>
      </c>
      <c r="G6581" t="n">
        <v>4.582435344827586</v>
      </c>
      <c r="H6581" t="n">
        <v>-0.1057416660290948</v>
      </c>
      <c r="I6581" t="n">
        <v>-0.1057416660290948</v>
      </c>
      <c r="J6581" t="n">
        <v>1</v>
      </c>
      <c r="K6581" t="inlineStr"/>
      <c r="L6581" t="inlineStr">
        <is>
          <t>Helper</t>
        </is>
      </c>
      <c r="M6581" t="inlineStr">
        <is>
          <t>Contrato Mynt</t>
        </is>
      </c>
      <c r="N6581" t="inlineStr"/>
      <c r="O6581" t="inlineStr"/>
      <c r="P6581" t="inlineStr"/>
      <c r="Q6581" t="inlineStr"/>
      <c r="R6581" t="inlineStr">
        <is>
          <t>Sem Histórico</t>
        </is>
      </c>
      <c r="S6581" t="inlineStr"/>
      <c r="T6581" t="inlineStr">
        <is>
          <t>Helper</t>
        </is>
      </c>
      <c r="U6581" t="inlineStr"/>
      <c r="V6581" t="inlineStr">
        <is>
          <t>Envio de NFTs</t>
        </is>
      </c>
      <c r="W6581" t="inlineStr">
        <is>
          <t>NFTs</t>
        </is>
      </c>
      <c r="X6581" t="inlineStr">
        <is>
          <t>Technology &amp; Infrastructure</t>
        </is>
      </c>
      <c r="Y6581" t="inlineStr">
        <is>
          <t>Operating Costs</t>
        </is>
      </c>
      <c r="Z6581" t="inlineStr">
        <is>
          <t>Operating Costs</t>
        </is>
      </c>
      <c r="AA6581" t="inlineStr">
        <is>
          <t>Custos na Blockchain</t>
        </is>
      </c>
      <c r="AB6581" t="inlineStr"/>
      <c r="AC6581" t="inlineStr">
        <is>
          <t>0x0dd8d8d1178fada9133f24e9516e0829259e2afaf2e0fd2b3a49a77084559f5c</t>
        </is>
      </c>
      <c r="AD6581" t="n">
        <v>1</v>
      </c>
      <c r="AE6581" t="n">
        <v>1</v>
      </c>
    </row>
    <row r="6582">
      <c r="A6582" t="inlineStr">
        <is>
          <t>4a98f361-56fb-4829-b307-8a62a71967a8</t>
        </is>
      </c>
      <c r="B6582" s="115" t="n">
        <v>44887</v>
      </c>
      <c r="C6582" s="115" t="n">
        <v>44887</v>
      </c>
      <c r="D6582" t="n">
        <v>-0.06403605713849553</v>
      </c>
      <c r="E6582" t="n">
        <v>-0.06403605713849553</v>
      </c>
      <c r="F6582" t="inlineStr">
        <is>
          <t>MATIC</t>
        </is>
      </c>
      <c r="G6582" t="n">
        <v>4.582435344827586</v>
      </c>
      <c r="H6582" t="n">
        <v>-0.2934410915748408</v>
      </c>
      <c r="I6582" t="n">
        <v>-0.2934410915748408</v>
      </c>
      <c r="J6582" t="n">
        <v>1</v>
      </c>
      <c r="K6582" t="inlineStr"/>
      <c r="L6582" t="inlineStr">
        <is>
          <t>Ledger</t>
        </is>
      </c>
      <c r="M6582" t="inlineStr"/>
      <c r="N6582" t="inlineStr"/>
      <c r="O6582" t="inlineStr"/>
      <c r="P6582" t="inlineStr"/>
      <c r="Q6582" t="inlineStr"/>
      <c r="R6582" t="inlineStr">
        <is>
          <t>Sem Histórico</t>
        </is>
      </c>
      <c r="S6582" t="inlineStr"/>
      <c r="T6582" t="inlineStr">
        <is>
          <t>Ledger</t>
        </is>
      </c>
      <c r="U6582" t="inlineStr"/>
      <c r="V6582" t="inlineStr">
        <is>
          <t>Envio de NFTs</t>
        </is>
      </c>
      <c r="W6582" t="inlineStr">
        <is>
          <t>NFTs</t>
        </is>
      </c>
      <c r="X6582" t="inlineStr">
        <is>
          <t>Technology &amp; Infrastructure</t>
        </is>
      </c>
      <c r="Y6582" t="inlineStr">
        <is>
          <t>Operating Costs</t>
        </is>
      </c>
      <c r="Z6582" t="inlineStr">
        <is>
          <t>Operating Costs</t>
        </is>
      </c>
      <c r="AA6582" t="inlineStr">
        <is>
          <t>Custos na Blockchain</t>
        </is>
      </c>
      <c r="AB6582" t="inlineStr"/>
      <c r="AC6582" t="inlineStr">
        <is>
          <t>0xadd701fc3e4ddb5da74443953e2b182549f3ee3347593ac7832af6ab28a80599</t>
        </is>
      </c>
      <c r="AD6582" t="n">
        <v>1</v>
      </c>
      <c r="AE6582" t="n">
        <v>1</v>
      </c>
    </row>
    <row r="6583">
      <c r="A6583" t="inlineStr">
        <is>
          <t>08467eea-22fb-4c73-b5ac-14d3712d3cc5</t>
        </is>
      </c>
      <c r="B6583" s="115" t="n">
        <v>44887</v>
      </c>
      <c r="C6583" s="115" t="n">
        <v>44887</v>
      </c>
      <c r="D6583" t="n">
        <v>-0.4195366248778412</v>
      </c>
      <c r="E6583" t="n">
        <v>-0.4195366248778412</v>
      </c>
      <c r="F6583" t="inlineStr">
        <is>
          <t>MATIC</t>
        </is>
      </c>
      <c r="G6583" t="n">
        <v>4.582435344827586</v>
      </c>
      <c r="H6583" t="n">
        <v>-1.922499458289892</v>
      </c>
      <c r="I6583" t="n">
        <v>-1.922499458289892</v>
      </c>
      <c r="J6583" t="n">
        <v>1</v>
      </c>
      <c r="K6583" t="inlineStr"/>
      <c r="L6583" t="inlineStr">
        <is>
          <t>Ledger</t>
        </is>
      </c>
      <c r="M6583" t="inlineStr"/>
      <c r="N6583" t="inlineStr"/>
      <c r="O6583" t="inlineStr"/>
      <c r="P6583" t="inlineStr"/>
      <c r="Q6583" t="inlineStr"/>
      <c r="R6583" t="inlineStr">
        <is>
          <t>Sem Histórico</t>
        </is>
      </c>
      <c r="S6583" t="inlineStr"/>
      <c r="T6583" t="inlineStr">
        <is>
          <t>Ledger</t>
        </is>
      </c>
      <c r="U6583" t="inlineStr"/>
      <c r="V6583" t="inlineStr">
        <is>
          <t>Serviços pontuais</t>
        </is>
      </c>
      <c r="W6583" t="inlineStr">
        <is>
          <t>Blockchain</t>
        </is>
      </c>
      <c r="X6583" t="inlineStr">
        <is>
          <t>Technology &amp; Infrastructure</t>
        </is>
      </c>
      <c r="Y6583" t="inlineStr">
        <is>
          <t>Operating Costs</t>
        </is>
      </c>
      <c r="Z6583" t="inlineStr">
        <is>
          <t>Operating Costs</t>
        </is>
      </c>
      <c r="AA6583" t="inlineStr">
        <is>
          <t>Custos na Blockchain</t>
        </is>
      </c>
      <c r="AB6583" t="inlineStr"/>
      <c r="AC6583" t="inlineStr">
        <is>
          <t>0x4fff2934977c67ef16706beacdfb36247600954a7e607af98b13ca083d804b1b</t>
        </is>
      </c>
      <c r="AD6583" t="n">
        <v>1</v>
      </c>
      <c r="AE6583" t="n">
        <v>1</v>
      </c>
    </row>
    <row r="6584">
      <c r="A6584" t="inlineStr">
        <is>
          <t>7dd5b414-67b7-4693-aeff-e0821f65818f</t>
        </is>
      </c>
      <c r="B6584" s="115" t="n">
        <v>44887</v>
      </c>
      <c r="C6584" s="115" t="n">
        <v>44887</v>
      </c>
      <c r="D6584" t="n">
        <v>-0.04216655079999999</v>
      </c>
      <c r="E6584" t="n">
        <v>-0.04216655079999999</v>
      </c>
      <c r="F6584" t="inlineStr">
        <is>
          <t>MATIC</t>
        </is>
      </c>
      <c r="G6584" t="n">
        <v>4.582435344827586</v>
      </c>
      <c r="H6584" t="n">
        <v>-0.1932254927553879</v>
      </c>
      <c r="I6584" t="n">
        <v>-0.1932254927553879</v>
      </c>
      <c r="J6584" t="n">
        <v>1</v>
      </c>
      <c r="K6584" t="inlineStr"/>
      <c r="L6584" t="inlineStr">
        <is>
          <t>Helper</t>
        </is>
      </c>
      <c r="M6584" t="inlineStr">
        <is>
          <t>Contrato Mynt</t>
        </is>
      </c>
      <c r="N6584" t="inlineStr"/>
      <c r="O6584" t="inlineStr"/>
      <c r="P6584" t="inlineStr"/>
      <c r="Q6584" t="inlineStr"/>
      <c r="R6584" t="inlineStr">
        <is>
          <t>Sem Histórico</t>
        </is>
      </c>
      <c r="S6584" t="inlineStr"/>
      <c r="T6584" t="inlineStr">
        <is>
          <t>Helper</t>
        </is>
      </c>
      <c r="U6584" t="inlineStr"/>
      <c r="V6584" t="inlineStr">
        <is>
          <t>Envio de NFTs</t>
        </is>
      </c>
      <c r="W6584" t="inlineStr">
        <is>
          <t>NFTs</t>
        </is>
      </c>
      <c r="X6584" t="inlineStr">
        <is>
          <t>Technology &amp; Infrastructure</t>
        </is>
      </c>
      <c r="Y6584" t="inlineStr">
        <is>
          <t>Operating Costs</t>
        </is>
      </c>
      <c r="Z6584" t="inlineStr">
        <is>
          <t>Operating Costs</t>
        </is>
      </c>
      <c r="AA6584" t="inlineStr">
        <is>
          <t>Custos na Blockchain</t>
        </is>
      </c>
      <c r="AB6584" t="inlineStr"/>
      <c r="AC6584" t="inlineStr">
        <is>
          <t>0xa75d0aa3c300a36c666837ca7f7a99821298463d4c07447ae1ed8659569140cc</t>
        </is>
      </c>
      <c r="AD6584" t="n">
        <v>1</v>
      </c>
      <c r="AE6584" t="n">
        <v>1</v>
      </c>
    </row>
    <row r="6585">
      <c r="A6585" t="inlineStr">
        <is>
          <t>fc6e7f1e-c1b1-4635-865a-d5d77f89f27e</t>
        </is>
      </c>
      <c r="B6585" s="115" t="n">
        <v>44887</v>
      </c>
      <c r="C6585" s="115" t="n">
        <v>44887</v>
      </c>
      <c r="D6585" t="n">
        <v>-0.0209295792</v>
      </c>
      <c r="E6585" t="n">
        <v>-0.0209295792</v>
      </c>
      <c r="F6585" t="inlineStr">
        <is>
          <t>MATIC</t>
        </is>
      </c>
      <c r="G6585" t="n">
        <v>4.582435344827586</v>
      </c>
      <c r="H6585" t="n">
        <v>-0.09590844347844828</v>
      </c>
      <c r="I6585" t="n">
        <v>-0.09590844347844828</v>
      </c>
      <c r="J6585" t="n">
        <v>1</v>
      </c>
      <c r="K6585" t="inlineStr"/>
      <c r="L6585" t="inlineStr">
        <is>
          <t>Helper</t>
        </is>
      </c>
      <c r="M6585" t="inlineStr">
        <is>
          <t>Contrato Mynt</t>
        </is>
      </c>
      <c r="N6585" t="inlineStr"/>
      <c r="O6585" t="inlineStr"/>
      <c r="P6585" t="inlineStr"/>
      <c r="Q6585" t="inlineStr"/>
      <c r="R6585" t="inlineStr">
        <is>
          <t>Sem Histórico</t>
        </is>
      </c>
      <c r="S6585" t="inlineStr"/>
      <c r="T6585" t="inlineStr">
        <is>
          <t>Helper</t>
        </is>
      </c>
      <c r="U6585" t="inlineStr"/>
      <c r="V6585" t="inlineStr">
        <is>
          <t>Envio de NFTs</t>
        </is>
      </c>
      <c r="W6585" t="inlineStr">
        <is>
          <t>NFTs</t>
        </is>
      </c>
      <c r="X6585" t="inlineStr">
        <is>
          <t>Technology &amp; Infrastructure</t>
        </is>
      </c>
      <c r="Y6585" t="inlineStr">
        <is>
          <t>Operating Costs</t>
        </is>
      </c>
      <c r="Z6585" t="inlineStr">
        <is>
          <t>Operating Costs</t>
        </is>
      </c>
      <c r="AA6585" t="inlineStr">
        <is>
          <t>Custos na Blockchain</t>
        </is>
      </c>
      <c r="AB6585" t="inlineStr"/>
      <c r="AC6585" t="inlineStr">
        <is>
          <t>0xa8845e6a8d218beb61c8291c8dbac5cf815089b829678fdfeb2e82836a3f8939</t>
        </is>
      </c>
      <c r="AD6585" t="n">
        <v>1</v>
      </c>
      <c r="AE6585" t="n">
        <v>1</v>
      </c>
    </row>
    <row r="6586">
      <c r="A6586" t="inlineStr">
        <is>
          <t>0133e70f-67d3-4a9e-a6c7-8f711b3a8b07</t>
        </is>
      </c>
      <c r="B6586" s="115" t="n">
        <v>44887</v>
      </c>
      <c r="C6586" s="115" t="n">
        <v>44887</v>
      </c>
      <c r="D6586" t="n">
        <v>-0.0187774636</v>
      </c>
      <c r="E6586" t="n">
        <v>-0.0187774636</v>
      </c>
      <c r="F6586" t="inlineStr">
        <is>
          <t>MATIC</t>
        </is>
      </c>
      <c r="G6586" t="n">
        <v>4.582435344827586</v>
      </c>
      <c r="H6586" t="n">
        <v>-0.08604651288685344</v>
      </c>
      <c r="I6586" t="n">
        <v>-0.08604651288685344</v>
      </c>
      <c r="J6586" t="n">
        <v>1</v>
      </c>
      <c r="K6586" t="inlineStr"/>
      <c r="L6586" t="inlineStr">
        <is>
          <t>Helper</t>
        </is>
      </c>
      <c r="M6586" t="inlineStr">
        <is>
          <t>Contrato Mynt</t>
        </is>
      </c>
      <c r="N6586" t="inlineStr"/>
      <c r="O6586" t="inlineStr"/>
      <c r="P6586" t="inlineStr"/>
      <c r="Q6586" t="inlineStr"/>
      <c r="R6586" t="inlineStr">
        <is>
          <t>Sem Histórico</t>
        </is>
      </c>
      <c r="S6586" t="inlineStr"/>
      <c r="T6586" t="inlineStr">
        <is>
          <t>Helper</t>
        </is>
      </c>
      <c r="U6586" t="inlineStr"/>
      <c r="V6586" t="inlineStr">
        <is>
          <t>Envio de NFTs</t>
        </is>
      </c>
      <c r="W6586" t="inlineStr">
        <is>
          <t>NFTs</t>
        </is>
      </c>
      <c r="X6586" t="inlineStr">
        <is>
          <t>Technology &amp; Infrastructure</t>
        </is>
      </c>
      <c r="Y6586" t="inlineStr">
        <is>
          <t>Operating Costs</t>
        </is>
      </c>
      <c r="Z6586" t="inlineStr">
        <is>
          <t>Operating Costs</t>
        </is>
      </c>
      <c r="AA6586" t="inlineStr">
        <is>
          <t>Custos na Blockchain</t>
        </is>
      </c>
      <c r="AB6586" t="inlineStr"/>
      <c r="AC6586" t="inlineStr">
        <is>
          <t>0x6c6a9a9c0e60870781bdf1d060ca8b26daf81ffea83a7eb3ee9dc2b4efcf200e</t>
        </is>
      </c>
      <c r="AD6586" t="n">
        <v>1</v>
      </c>
      <c r="AE6586" t="n">
        <v>1</v>
      </c>
    </row>
    <row r="6587">
      <c r="A6587" t="inlineStr">
        <is>
          <t>e29fd6d0-880c-42c1-a82b-c5fed9f249a7</t>
        </is>
      </c>
      <c r="B6587" s="115" t="n">
        <v>44887</v>
      </c>
      <c r="C6587" s="115" t="n">
        <v>44887</v>
      </c>
      <c r="D6587" t="n">
        <v>-0.0174209168</v>
      </c>
      <c r="E6587" t="n">
        <v>-0.0174209168</v>
      </c>
      <c r="F6587" t="inlineStr">
        <is>
          <t>MATIC</t>
        </is>
      </c>
      <c r="G6587" t="n">
        <v>4.582435344827586</v>
      </c>
      <c r="H6587" t="n">
        <v>-0.07983022488362068</v>
      </c>
      <c r="I6587" t="n">
        <v>-0.07983022488362068</v>
      </c>
      <c r="J6587" t="n">
        <v>1</v>
      </c>
      <c r="K6587" t="inlineStr"/>
      <c r="L6587" t="inlineStr">
        <is>
          <t>Helper</t>
        </is>
      </c>
      <c r="M6587" t="inlineStr">
        <is>
          <t>Contrato Mynt</t>
        </is>
      </c>
      <c r="N6587" t="inlineStr"/>
      <c r="O6587" t="inlineStr"/>
      <c r="P6587" t="inlineStr"/>
      <c r="Q6587" t="inlineStr"/>
      <c r="R6587" t="inlineStr">
        <is>
          <t>Sem Histórico</t>
        </is>
      </c>
      <c r="S6587" t="inlineStr"/>
      <c r="T6587" t="inlineStr">
        <is>
          <t>Helper</t>
        </is>
      </c>
      <c r="U6587" t="inlineStr"/>
      <c r="V6587" t="inlineStr">
        <is>
          <t>Envio de NFTs</t>
        </is>
      </c>
      <c r="W6587" t="inlineStr">
        <is>
          <t>NFTs</t>
        </is>
      </c>
      <c r="X6587" t="inlineStr">
        <is>
          <t>Technology &amp; Infrastructure</t>
        </is>
      </c>
      <c r="Y6587" t="inlineStr">
        <is>
          <t>Operating Costs</t>
        </is>
      </c>
      <c r="Z6587" t="inlineStr">
        <is>
          <t>Operating Costs</t>
        </is>
      </c>
      <c r="AA6587" t="inlineStr">
        <is>
          <t>Custos na Blockchain</t>
        </is>
      </c>
      <c r="AB6587" t="inlineStr"/>
      <c r="AC6587" t="inlineStr">
        <is>
          <t>0x630b64910596ae362cc6b4399aee4e16776270666660ffb087d50f899d2918d7</t>
        </is>
      </c>
      <c r="AD6587" t="n">
        <v>1</v>
      </c>
      <c r="AE6587" t="n">
        <v>1</v>
      </c>
    </row>
    <row r="6588">
      <c r="A6588" t="inlineStr">
        <is>
          <t>50bf7a1a-67bb-405b-91c3-565ab5d985fa</t>
        </is>
      </c>
      <c r="B6588" s="115" t="n">
        <v>44887</v>
      </c>
      <c r="C6588" s="115" t="n">
        <v>44887</v>
      </c>
      <c r="D6588" t="n">
        <v>-0.0370536394</v>
      </c>
      <c r="E6588" t="n">
        <v>-0.0370536394</v>
      </c>
      <c r="F6588" t="inlineStr">
        <is>
          <t>MATIC</t>
        </is>
      </c>
      <c r="G6588" t="n">
        <v>4.582435344827586</v>
      </c>
      <c r="H6588" t="n">
        <v>-0.169795906841056</v>
      </c>
      <c r="I6588" t="n">
        <v>-0.169795906841056</v>
      </c>
      <c r="J6588" t="n">
        <v>1</v>
      </c>
      <c r="K6588" t="inlineStr"/>
      <c r="L6588" t="inlineStr">
        <is>
          <t>Helper</t>
        </is>
      </c>
      <c r="M6588" t="inlineStr">
        <is>
          <t>Contrato Mynt</t>
        </is>
      </c>
      <c r="N6588" t="inlineStr"/>
      <c r="O6588" t="inlineStr"/>
      <c r="P6588" t="inlineStr"/>
      <c r="Q6588" t="inlineStr"/>
      <c r="R6588" t="inlineStr">
        <is>
          <t>Sem Histórico</t>
        </is>
      </c>
      <c r="S6588" t="inlineStr"/>
      <c r="T6588" t="inlineStr">
        <is>
          <t>Helper</t>
        </is>
      </c>
      <c r="U6588" t="inlineStr"/>
      <c r="V6588" t="inlineStr">
        <is>
          <t>Envio de NFTs</t>
        </is>
      </c>
      <c r="W6588" t="inlineStr">
        <is>
          <t>NFTs</t>
        </is>
      </c>
      <c r="X6588" t="inlineStr">
        <is>
          <t>Technology &amp; Infrastructure</t>
        </is>
      </c>
      <c r="Y6588" t="inlineStr">
        <is>
          <t>Operating Costs</t>
        </is>
      </c>
      <c r="Z6588" t="inlineStr">
        <is>
          <t>Operating Costs</t>
        </is>
      </c>
      <c r="AA6588" t="inlineStr">
        <is>
          <t>Custos na Blockchain</t>
        </is>
      </c>
      <c r="AB6588" t="inlineStr"/>
      <c r="AC6588" t="inlineStr">
        <is>
          <t>0x6822222609569027bcac96104ea3b31daf214c1a54eac5d8ad8dce25b1d455db</t>
        </is>
      </c>
      <c r="AD6588" t="n">
        <v>1</v>
      </c>
      <c r="AE6588" t="n">
        <v>1</v>
      </c>
    </row>
    <row r="6589">
      <c r="A6589" t="inlineStr">
        <is>
          <t>9450b17b-12be-4c4a-a92a-0238797e52ce</t>
        </is>
      </c>
      <c r="B6589" s="115" t="n">
        <v>44887</v>
      </c>
      <c r="C6589" s="115" t="n">
        <v>44887</v>
      </c>
      <c r="D6589" t="n">
        <v>-0.0306793336</v>
      </c>
      <c r="E6589" t="n">
        <v>-0.0306793336</v>
      </c>
      <c r="F6589" t="inlineStr">
        <is>
          <t>MATIC</t>
        </is>
      </c>
      <c r="G6589" t="n">
        <v>4.582435344827586</v>
      </c>
      <c r="H6589" t="n">
        <v>-0.1405860626443965</v>
      </c>
      <c r="I6589" t="n">
        <v>-0.1405860626443965</v>
      </c>
      <c r="J6589" t="n">
        <v>1</v>
      </c>
      <c r="K6589" t="inlineStr"/>
      <c r="L6589" t="inlineStr">
        <is>
          <t>Helper</t>
        </is>
      </c>
      <c r="M6589" t="inlineStr">
        <is>
          <t>Contrato Mynt</t>
        </is>
      </c>
      <c r="N6589" t="inlineStr"/>
      <c r="O6589" t="inlineStr"/>
      <c r="P6589" t="inlineStr"/>
      <c r="Q6589" t="inlineStr"/>
      <c r="R6589" t="inlineStr">
        <is>
          <t>Sem Histórico</t>
        </is>
      </c>
      <c r="S6589" t="inlineStr"/>
      <c r="T6589" t="inlineStr">
        <is>
          <t>Helper</t>
        </is>
      </c>
      <c r="U6589" t="inlineStr"/>
      <c r="V6589" t="inlineStr">
        <is>
          <t>Envio de NFTs</t>
        </is>
      </c>
      <c r="W6589" t="inlineStr">
        <is>
          <t>NFTs</t>
        </is>
      </c>
      <c r="X6589" t="inlineStr">
        <is>
          <t>Technology &amp; Infrastructure</t>
        </is>
      </c>
      <c r="Y6589" t="inlineStr">
        <is>
          <t>Operating Costs</t>
        </is>
      </c>
      <c r="Z6589" t="inlineStr">
        <is>
          <t>Operating Costs</t>
        </is>
      </c>
      <c r="AA6589" t="inlineStr">
        <is>
          <t>Custos na Blockchain</t>
        </is>
      </c>
      <c r="AB6589" t="inlineStr"/>
      <c r="AC6589" t="inlineStr">
        <is>
          <t>0xf3294958830c653736817188867aebee997461d7494bce76b3570531ed4f28ce</t>
        </is>
      </c>
      <c r="AD6589" t="n">
        <v>1</v>
      </c>
      <c r="AE6589" t="n">
        <v>1</v>
      </c>
    </row>
    <row r="6590">
      <c r="A6590" t="inlineStr">
        <is>
          <t>f7675ace-d14d-4363-a04e-badd1e4572f3</t>
        </is>
      </c>
      <c r="B6590" s="115" t="n">
        <v>44887</v>
      </c>
      <c r="C6590" s="115" t="n">
        <v>44887</v>
      </c>
      <c r="D6590" t="n">
        <v>-0.0196950633</v>
      </c>
      <c r="E6590" t="n">
        <v>-0.0196950633</v>
      </c>
      <c r="F6590" t="inlineStr">
        <is>
          <t>MATIC</t>
        </is>
      </c>
      <c r="G6590" t="n">
        <v>4.582435344827586</v>
      </c>
      <c r="H6590" t="n">
        <v>-0.09025135418453664</v>
      </c>
      <c r="I6590" t="n">
        <v>-0.09025135418453664</v>
      </c>
      <c r="J6590" t="n">
        <v>1</v>
      </c>
      <c r="K6590" t="inlineStr"/>
      <c r="L6590" t="inlineStr">
        <is>
          <t>Helper</t>
        </is>
      </c>
      <c r="M6590" t="inlineStr">
        <is>
          <t>Contrato Mynt</t>
        </is>
      </c>
      <c r="N6590" t="inlineStr"/>
      <c r="O6590" t="inlineStr"/>
      <c r="P6590" t="inlineStr"/>
      <c r="Q6590" t="inlineStr"/>
      <c r="R6590" t="inlineStr">
        <is>
          <t>Sem Histórico</t>
        </is>
      </c>
      <c r="S6590" t="inlineStr"/>
      <c r="T6590" t="inlineStr">
        <is>
          <t>Helper</t>
        </is>
      </c>
      <c r="U6590" t="inlineStr"/>
      <c r="V6590" t="inlineStr">
        <is>
          <t>Envio de NFTs</t>
        </is>
      </c>
      <c r="W6590" t="inlineStr">
        <is>
          <t>NFTs</t>
        </is>
      </c>
      <c r="X6590" t="inlineStr">
        <is>
          <t>Technology &amp; Infrastructure</t>
        </is>
      </c>
      <c r="Y6590" t="inlineStr">
        <is>
          <t>Operating Costs</t>
        </is>
      </c>
      <c r="Z6590" t="inlineStr">
        <is>
          <t>Operating Costs</t>
        </is>
      </c>
      <c r="AA6590" t="inlineStr">
        <is>
          <t>Custos na Blockchain</t>
        </is>
      </c>
      <c r="AB6590" t="inlineStr"/>
      <c r="AC6590" t="inlineStr">
        <is>
          <t>0xef32d4a6ee101044d8ab3b034c2ad845a5d15bf7d0ccaf0a4bf0c5f0868bce75</t>
        </is>
      </c>
      <c r="AD6590" t="n">
        <v>1</v>
      </c>
      <c r="AE6590" t="n">
        <v>1</v>
      </c>
    </row>
    <row r="6591">
      <c r="A6591" t="inlineStr">
        <is>
          <t>2f5d5dab-f722-42aa-a8da-6ff2ad0ab22c</t>
        </is>
      </c>
      <c r="B6591" s="115" t="n">
        <v>44887</v>
      </c>
      <c r="C6591" s="115" t="n">
        <v>44887</v>
      </c>
      <c r="D6591" t="n">
        <v>-0.005900272</v>
      </c>
      <c r="E6591" t="n">
        <v>-0.005900272</v>
      </c>
      <c r="F6591" t="inlineStr">
        <is>
          <t>MATIC</t>
        </is>
      </c>
      <c r="G6591" t="n">
        <v>4.582435344827586</v>
      </c>
      <c r="H6591" t="n">
        <v>-0.02703761495689655</v>
      </c>
      <c r="I6591" t="n">
        <v>-0.02703761495689655</v>
      </c>
      <c r="J6591" t="n">
        <v>1</v>
      </c>
      <c r="K6591" t="inlineStr"/>
      <c r="L6591" t="inlineStr">
        <is>
          <t>Helper</t>
        </is>
      </c>
      <c r="M6591" t="inlineStr">
        <is>
          <t>Contrato Mynt</t>
        </is>
      </c>
      <c r="N6591" t="inlineStr"/>
      <c r="O6591" t="inlineStr"/>
      <c r="P6591" t="inlineStr"/>
      <c r="Q6591" t="inlineStr"/>
      <c r="R6591" t="inlineStr">
        <is>
          <t>Sem Histórico</t>
        </is>
      </c>
      <c r="S6591" t="inlineStr"/>
      <c r="T6591" t="inlineStr">
        <is>
          <t>Helper</t>
        </is>
      </c>
      <c r="U6591" t="inlineStr"/>
      <c r="V6591" t="inlineStr">
        <is>
          <t>Envio de NFTs</t>
        </is>
      </c>
      <c r="W6591" t="inlineStr">
        <is>
          <t>NFTs</t>
        </is>
      </c>
      <c r="X6591" t="inlineStr">
        <is>
          <t>Technology &amp; Infrastructure</t>
        </is>
      </c>
      <c r="Y6591" t="inlineStr">
        <is>
          <t>Operating Costs</t>
        </is>
      </c>
      <c r="Z6591" t="inlineStr">
        <is>
          <t>Operating Costs</t>
        </is>
      </c>
      <c r="AA6591" t="inlineStr">
        <is>
          <t>Custos na Blockchain</t>
        </is>
      </c>
      <c r="AB6591" t="inlineStr"/>
      <c r="AC6591" t="inlineStr">
        <is>
          <t>0x1348cc492993ee2edd99ff5163a01fd58da83bbffa0e616a17b2431bc609e600</t>
        </is>
      </c>
      <c r="AD6591" t="n">
        <v>1</v>
      </c>
      <c r="AE6591" t="n">
        <v>1</v>
      </c>
    </row>
    <row r="6592">
      <c r="A6592" t="inlineStr">
        <is>
          <t>b6e72972-64df-4679-93e8-369434b70f8d</t>
        </is>
      </c>
      <c r="B6592" s="115" t="n">
        <v>44887</v>
      </c>
      <c r="C6592" s="115" t="n">
        <v>44887</v>
      </c>
      <c r="D6592" t="n">
        <v>-0.006946873599999999</v>
      </c>
      <c r="E6592" t="n">
        <v>-0.006946873599999999</v>
      </c>
      <c r="F6592" t="inlineStr">
        <is>
          <t>MATIC</t>
        </is>
      </c>
      <c r="G6592" t="n">
        <v>4.582435344827586</v>
      </c>
      <c r="H6592" t="n">
        <v>-0.03183359912068965</v>
      </c>
      <c r="I6592" t="n">
        <v>-0.03183359912068965</v>
      </c>
      <c r="J6592" t="n">
        <v>1</v>
      </c>
      <c r="K6592" t="inlineStr"/>
      <c r="L6592" t="inlineStr">
        <is>
          <t>Helper</t>
        </is>
      </c>
      <c r="M6592" t="inlineStr">
        <is>
          <t>Contrato Mynt</t>
        </is>
      </c>
      <c r="N6592" t="inlineStr"/>
      <c r="O6592" t="inlineStr"/>
      <c r="P6592" t="inlineStr"/>
      <c r="Q6592" t="inlineStr"/>
      <c r="R6592" t="inlineStr">
        <is>
          <t>Sem Histórico</t>
        </is>
      </c>
      <c r="S6592" t="inlineStr"/>
      <c r="T6592" t="inlineStr">
        <is>
          <t>Helper</t>
        </is>
      </c>
      <c r="U6592" t="inlineStr"/>
      <c r="V6592" t="inlineStr">
        <is>
          <t>Envio de NFTs</t>
        </is>
      </c>
      <c r="W6592" t="inlineStr">
        <is>
          <t>NFTs</t>
        </is>
      </c>
      <c r="X6592" t="inlineStr">
        <is>
          <t>Technology &amp; Infrastructure</t>
        </is>
      </c>
      <c r="Y6592" t="inlineStr">
        <is>
          <t>Operating Costs</t>
        </is>
      </c>
      <c r="Z6592" t="inlineStr">
        <is>
          <t>Operating Costs</t>
        </is>
      </c>
      <c r="AA6592" t="inlineStr">
        <is>
          <t>Custos na Blockchain</t>
        </is>
      </c>
      <c r="AB6592" t="inlineStr"/>
      <c r="AC6592" t="inlineStr">
        <is>
          <t>0x93068e5b00335133db57c1f3e87b339ab6bfb594e55176b16eeae09f8a381d29</t>
        </is>
      </c>
      <c r="AD6592" t="n">
        <v>1</v>
      </c>
      <c r="AE6592" t="n">
        <v>1</v>
      </c>
    </row>
    <row r="6593">
      <c r="A6593" t="inlineStr">
        <is>
          <t>cf8bb992-6392-455c-ba9f-65710c70ce98</t>
        </is>
      </c>
      <c r="B6593" s="115" t="n">
        <v>44887</v>
      </c>
      <c r="C6593" s="115" t="n">
        <v>44887</v>
      </c>
      <c r="D6593" t="n">
        <v>-0.006300652800000001</v>
      </c>
      <c r="E6593" t="n">
        <v>-0.006300652800000001</v>
      </c>
      <c r="F6593" t="inlineStr">
        <is>
          <t>MATIC</t>
        </is>
      </c>
      <c r="G6593" t="n">
        <v>4.582435344827586</v>
      </c>
      <c r="H6593" t="n">
        <v>-0.0288723340862069</v>
      </c>
      <c r="I6593" t="n">
        <v>-0.0288723340862069</v>
      </c>
      <c r="J6593" t="n">
        <v>1</v>
      </c>
      <c r="K6593" t="inlineStr"/>
      <c r="L6593" t="inlineStr">
        <is>
          <t>Helper</t>
        </is>
      </c>
      <c r="M6593" t="inlineStr">
        <is>
          <t>Contrato Mynt</t>
        </is>
      </c>
      <c r="N6593" t="inlineStr"/>
      <c r="O6593" t="inlineStr"/>
      <c r="P6593" t="inlineStr"/>
      <c r="Q6593" t="inlineStr"/>
      <c r="R6593" t="inlineStr">
        <is>
          <t>Sem Histórico</t>
        </is>
      </c>
      <c r="S6593" t="inlineStr"/>
      <c r="T6593" t="inlineStr">
        <is>
          <t>Helper</t>
        </is>
      </c>
      <c r="U6593" t="inlineStr"/>
      <c r="V6593" t="inlineStr">
        <is>
          <t>Envio de NFTs</t>
        </is>
      </c>
      <c r="W6593" t="inlineStr">
        <is>
          <t>NFTs</t>
        </is>
      </c>
      <c r="X6593" t="inlineStr">
        <is>
          <t>Technology &amp; Infrastructure</t>
        </is>
      </c>
      <c r="Y6593" t="inlineStr">
        <is>
          <t>Operating Costs</t>
        </is>
      </c>
      <c r="Z6593" t="inlineStr">
        <is>
          <t>Operating Costs</t>
        </is>
      </c>
      <c r="AA6593" t="inlineStr">
        <is>
          <t>Custos na Blockchain</t>
        </is>
      </c>
      <c r="AB6593" t="inlineStr"/>
      <c r="AC6593" t="inlineStr">
        <is>
          <t>0xd740fa1eb6a69e8292bf1aed5fc37d8ae0c489e630d979d83722f4023a5092ee</t>
        </is>
      </c>
      <c r="AD6593" t="n">
        <v>1</v>
      </c>
      <c r="AE6593" t="n">
        <v>1</v>
      </c>
    </row>
    <row r="6594">
      <c r="A6594" t="inlineStr">
        <is>
          <t>b2181150-b5b2-4e6e-a720-52dba63a9c59</t>
        </is>
      </c>
      <c r="B6594" s="115" t="n">
        <v>44886</v>
      </c>
      <c r="C6594" s="115" t="n">
        <v>44886</v>
      </c>
      <c r="D6594" t="n">
        <v>-0.0058031231</v>
      </c>
      <c r="E6594" t="n">
        <v>-0.0058031231</v>
      </c>
      <c r="F6594" t="inlineStr">
        <is>
          <t>MATIC</t>
        </is>
      </c>
      <c r="G6594" t="n">
        <v>4.255216693418941</v>
      </c>
      <c r="H6594" t="n">
        <v>-0.02469354628908507</v>
      </c>
      <c r="I6594" t="n">
        <v>-0.02469354628908507</v>
      </c>
      <c r="J6594" t="n">
        <v>1</v>
      </c>
      <c r="K6594" t="inlineStr"/>
      <c r="L6594" t="inlineStr">
        <is>
          <t>Helper</t>
        </is>
      </c>
      <c r="M6594" t="inlineStr">
        <is>
          <t>Contrato Mynt</t>
        </is>
      </c>
      <c r="N6594" t="inlineStr"/>
      <c r="O6594" t="inlineStr"/>
      <c r="P6594" t="inlineStr"/>
      <c r="Q6594" t="inlineStr"/>
      <c r="R6594" t="inlineStr">
        <is>
          <t>Sem Histórico</t>
        </is>
      </c>
      <c r="S6594" t="inlineStr"/>
      <c r="T6594" t="inlineStr">
        <is>
          <t>Helper</t>
        </is>
      </c>
      <c r="U6594" t="inlineStr"/>
      <c r="V6594" t="inlineStr">
        <is>
          <t>Envio de NFTs</t>
        </is>
      </c>
      <c r="W6594" t="inlineStr">
        <is>
          <t>NFTs</t>
        </is>
      </c>
      <c r="X6594" t="inlineStr">
        <is>
          <t>Technology &amp; Infrastructure</t>
        </is>
      </c>
      <c r="Y6594" t="inlineStr">
        <is>
          <t>Operating Costs</t>
        </is>
      </c>
      <c r="Z6594" t="inlineStr">
        <is>
          <t>Operating Costs</t>
        </is>
      </c>
      <c r="AA6594" t="inlineStr">
        <is>
          <t>Custos na Blockchain</t>
        </is>
      </c>
      <c r="AB6594" t="inlineStr"/>
      <c r="AC6594" t="inlineStr">
        <is>
          <t>0xbab96bc9cac799d4237f08b728c26c43b2db77b47121077e545ee23c475ec7fb</t>
        </is>
      </c>
      <c r="AD6594" t="n">
        <v>1</v>
      </c>
      <c r="AE6594" t="n">
        <v>1</v>
      </c>
    </row>
    <row r="6595">
      <c r="A6595" t="inlineStr">
        <is>
          <t>6e94df5d-30fb-4b6f-871a-0ce9089f89d7</t>
        </is>
      </c>
      <c r="B6595" s="115" t="n">
        <v>44886</v>
      </c>
      <c r="C6595" s="115" t="n">
        <v>44886</v>
      </c>
      <c r="D6595" t="n">
        <v>-0.0050985712</v>
      </c>
      <c r="E6595" t="n">
        <v>-0.0050985712</v>
      </c>
      <c r="F6595" t="inlineStr">
        <is>
          <t>MATIC</t>
        </is>
      </c>
      <c r="G6595" t="n">
        <v>4.255216693418941</v>
      </c>
      <c r="H6595" t="n">
        <v>-0.02169552528282504</v>
      </c>
      <c r="I6595" t="n">
        <v>-0.02169552528282504</v>
      </c>
      <c r="J6595" t="n">
        <v>1</v>
      </c>
      <c r="K6595" t="inlineStr"/>
      <c r="L6595" t="inlineStr">
        <is>
          <t>Helper</t>
        </is>
      </c>
      <c r="M6595" t="inlineStr">
        <is>
          <t>Contrato Mynt</t>
        </is>
      </c>
      <c r="N6595" t="inlineStr"/>
      <c r="O6595" t="inlineStr"/>
      <c r="P6595" t="inlineStr"/>
      <c r="Q6595" t="inlineStr"/>
      <c r="R6595" t="inlineStr">
        <is>
          <t>Sem Histórico</t>
        </is>
      </c>
      <c r="S6595" t="inlineStr"/>
      <c r="T6595" t="inlineStr">
        <is>
          <t>Helper</t>
        </is>
      </c>
      <c r="U6595" t="inlineStr"/>
      <c r="V6595" t="inlineStr">
        <is>
          <t>Envio de NFTs</t>
        </is>
      </c>
      <c r="W6595" t="inlineStr">
        <is>
          <t>NFTs</t>
        </is>
      </c>
      <c r="X6595" t="inlineStr">
        <is>
          <t>Technology &amp; Infrastructure</t>
        </is>
      </c>
      <c r="Y6595" t="inlineStr">
        <is>
          <t>Operating Costs</t>
        </is>
      </c>
      <c r="Z6595" t="inlineStr">
        <is>
          <t>Operating Costs</t>
        </is>
      </c>
      <c r="AA6595" t="inlineStr">
        <is>
          <t>Custos na Blockchain</t>
        </is>
      </c>
      <c r="AB6595" t="inlineStr"/>
      <c r="AC6595" t="inlineStr">
        <is>
          <t>0x6d842d28bb1980e747c6aed83bfca5cbb6d0a6fbda5de116d9b221e2ab9a6fa5</t>
        </is>
      </c>
      <c r="AD6595" t="n">
        <v>1</v>
      </c>
      <c r="AE6595" t="n">
        <v>1</v>
      </c>
    </row>
    <row r="6596">
      <c r="A6596" t="inlineStr">
        <is>
          <t>4f00148b-926b-42ab-a524-7c89a19aeabe</t>
        </is>
      </c>
      <c r="B6596" s="115" t="n">
        <v>44886</v>
      </c>
      <c r="C6596" s="115" t="n">
        <v>44886</v>
      </c>
      <c r="D6596" t="n">
        <v>-0.0132607552</v>
      </c>
      <c r="E6596" t="n">
        <v>-0.0132607552</v>
      </c>
      <c r="F6596" t="inlineStr">
        <is>
          <t>MATIC</t>
        </is>
      </c>
      <c r="G6596" t="n">
        <v>4.255216693418941</v>
      </c>
      <c r="H6596" t="n">
        <v>-0.05642738689438202</v>
      </c>
      <c r="I6596" t="n">
        <v>-0.05642738689438202</v>
      </c>
      <c r="J6596" t="n">
        <v>1</v>
      </c>
      <c r="K6596" t="inlineStr"/>
      <c r="L6596" t="inlineStr">
        <is>
          <t>Helper</t>
        </is>
      </c>
      <c r="M6596" t="inlineStr">
        <is>
          <t>Contrato Mynt</t>
        </is>
      </c>
      <c r="N6596" t="inlineStr"/>
      <c r="O6596" t="inlineStr"/>
      <c r="P6596" t="inlineStr"/>
      <c r="Q6596" t="inlineStr"/>
      <c r="R6596" t="inlineStr">
        <is>
          <t>Sem Histórico</t>
        </is>
      </c>
      <c r="S6596" t="inlineStr"/>
      <c r="T6596" t="inlineStr">
        <is>
          <t>Helper</t>
        </is>
      </c>
      <c r="U6596" t="inlineStr"/>
      <c r="V6596" t="inlineStr">
        <is>
          <t>Envio de NFTs</t>
        </is>
      </c>
      <c r="W6596" t="inlineStr">
        <is>
          <t>NFTs</t>
        </is>
      </c>
      <c r="X6596" t="inlineStr">
        <is>
          <t>Technology &amp; Infrastructure</t>
        </is>
      </c>
      <c r="Y6596" t="inlineStr">
        <is>
          <t>Operating Costs</t>
        </is>
      </c>
      <c r="Z6596" t="inlineStr">
        <is>
          <t>Operating Costs</t>
        </is>
      </c>
      <c r="AA6596" t="inlineStr">
        <is>
          <t>Custos na Blockchain</t>
        </is>
      </c>
      <c r="AB6596" t="inlineStr"/>
      <c r="AC6596" t="inlineStr">
        <is>
          <t>0x8ee3e270ff74980e341e4d53069496d2b11177ac46dcf085484aa07210037fbb</t>
        </is>
      </c>
      <c r="AD6596" t="n">
        <v>1</v>
      </c>
      <c r="AE6596" t="n">
        <v>1</v>
      </c>
    </row>
    <row r="6597">
      <c r="A6597" t="inlineStr">
        <is>
          <t>bbc7c2e9-d04b-404c-a41f-4a219c0be5b3</t>
        </is>
      </c>
      <c r="B6597" s="115" t="n">
        <v>44886</v>
      </c>
      <c r="C6597" s="115" t="n">
        <v>44886</v>
      </c>
      <c r="D6597" t="n">
        <v>-0.0068577124</v>
      </c>
      <c r="E6597" t="n">
        <v>-0.0068577124</v>
      </c>
      <c r="F6597" t="inlineStr">
        <is>
          <t>MATIC</t>
        </is>
      </c>
      <c r="G6597" t="n">
        <v>4.255216693418941</v>
      </c>
      <c r="H6597" t="n">
        <v>-0.02918105228314607</v>
      </c>
      <c r="I6597" t="n">
        <v>-0.02918105228314607</v>
      </c>
      <c r="J6597" t="n">
        <v>1</v>
      </c>
      <c r="K6597" t="inlineStr"/>
      <c r="L6597" t="inlineStr">
        <is>
          <t>Helper</t>
        </is>
      </c>
      <c r="M6597" t="inlineStr">
        <is>
          <t>Contrato Mynt</t>
        </is>
      </c>
      <c r="N6597" t="inlineStr"/>
      <c r="O6597" t="inlineStr"/>
      <c r="P6597" t="inlineStr"/>
      <c r="Q6597" t="inlineStr"/>
      <c r="R6597" t="inlineStr">
        <is>
          <t>Sem Histórico</t>
        </is>
      </c>
      <c r="S6597" t="inlineStr"/>
      <c r="T6597" t="inlineStr">
        <is>
          <t>Helper</t>
        </is>
      </c>
      <c r="U6597" t="inlineStr"/>
      <c r="V6597" t="inlineStr">
        <is>
          <t>Envio de NFTs</t>
        </is>
      </c>
      <c r="W6597" t="inlineStr">
        <is>
          <t>NFTs</t>
        </is>
      </c>
      <c r="X6597" t="inlineStr">
        <is>
          <t>Technology &amp; Infrastructure</t>
        </is>
      </c>
      <c r="Y6597" t="inlineStr">
        <is>
          <t>Operating Costs</t>
        </is>
      </c>
      <c r="Z6597" t="inlineStr">
        <is>
          <t>Operating Costs</t>
        </is>
      </c>
      <c r="AA6597" t="inlineStr">
        <is>
          <t>Custos na Blockchain</t>
        </is>
      </c>
      <c r="AB6597" t="inlineStr"/>
      <c r="AC6597" t="inlineStr">
        <is>
          <t>0xa76172233434a7dc977d71d35101538b489e60c5df2b151244f21aecef4be5e5</t>
        </is>
      </c>
      <c r="AD6597" t="n">
        <v>1</v>
      </c>
      <c r="AE6597" t="n">
        <v>1</v>
      </c>
    </row>
    <row r="6598">
      <c r="A6598" t="inlineStr">
        <is>
          <t>9651edf1-e75d-406d-b72e-ace0880e664a</t>
        </is>
      </c>
      <c r="B6598" s="115" t="n">
        <v>44886</v>
      </c>
      <c r="C6598" s="115" t="n">
        <v>44886</v>
      </c>
      <c r="D6598" t="n">
        <v>-0.004413968</v>
      </c>
      <c r="E6598" t="n">
        <v>-0.004413968</v>
      </c>
      <c r="F6598" t="inlineStr">
        <is>
          <t>MATIC</t>
        </is>
      </c>
      <c r="G6598" t="n">
        <v>4.255216693418941</v>
      </c>
      <c r="H6598" t="n">
        <v>-0.01878239031781702</v>
      </c>
      <c r="I6598" t="n">
        <v>-0.01878239031781702</v>
      </c>
      <c r="J6598" t="n">
        <v>1</v>
      </c>
      <c r="K6598" t="inlineStr"/>
      <c r="L6598" t="inlineStr">
        <is>
          <t>Helper</t>
        </is>
      </c>
      <c r="M6598" t="inlineStr">
        <is>
          <t>Contrato Mynt</t>
        </is>
      </c>
      <c r="N6598" t="inlineStr"/>
      <c r="O6598" t="inlineStr"/>
      <c r="P6598" t="inlineStr"/>
      <c r="Q6598" t="inlineStr"/>
      <c r="R6598" t="inlineStr">
        <is>
          <t>Sem Histórico</t>
        </is>
      </c>
      <c r="S6598" t="inlineStr"/>
      <c r="T6598" t="inlineStr">
        <is>
          <t>Helper</t>
        </is>
      </c>
      <c r="U6598" t="inlineStr"/>
      <c r="V6598" t="inlineStr">
        <is>
          <t>Envio de NFTs</t>
        </is>
      </c>
      <c r="W6598" t="inlineStr">
        <is>
          <t>NFTs</t>
        </is>
      </c>
      <c r="X6598" t="inlineStr">
        <is>
          <t>Technology &amp; Infrastructure</t>
        </is>
      </c>
      <c r="Y6598" t="inlineStr">
        <is>
          <t>Operating Costs</t>
        </is>
      </c>
      <c r="Z6598" t="inlineStr">
        <is>
          <t>Operating Costs</t>
        </is>
      </c>
      <c r="AA6598" t="inlineStr">
        <is>
          <t>Custos na Blockchain</t>
        </is>
      </c>
      <c r="AB6598" t="inlineStr"/>
      <c r="AC6598" t="inlineStr">
        <is>
          <t>0xfb98787b19928b9d30f990e8747667627d8a0e451b17182a338d43b878a2e00e</t>
        </is>
      </c>
      <c r="AD6598" t="n">
        <v>1</v>
      </c>
      <c r="AE6598" t="n">
        <v>1</v>
      </c>
    </row>
    <row r="6599">
      <c r="A6599" t="inlineStr">
        <is>
          <t>0742350c-c091-4ec7-9ea6-db07af993e0c</t>
        </is>
      </c>
      <c r="B6599" s="115" t="n">
        <v>44886</v>
      </c>
      <c r="C6599" s="115" t="n">
        <v>44886</v>
      </c>
      <c r="D6599" t="n">
        <v>-0.005713916</v>
      </c>
      <c r="E6599" t="n">
        <v>-0.005713916</v>
      </c>
      <c r="F6599" t="inlineStr">
        <is>
          <t>MATIC</t>
        </is>
      </c>
      <c r="G6599" t="n">
        <v>4.255216693418941</v>
      </c>
      <c r="H6599" t="n">
        <v>-0.02431395074799358</v>
      </c>
      <c r="I6599" t="n">
        <v>-0.02431395074799358</v>
      </c>
      <c r="J6599" t="n">
        <v>1</v>
      </c>
      <c r="K6599" t="inlineStr"/>
      <c r="L6599" t="inlineStr">
        <is>
          <t>Helper</t>
        </is>
      </c>
      <c r="M6599" t="inlineStr">
        <is>
          <t>Contrato Mynt</t>
        </is>
      </c>
      <c r="N6599" t="inlineStr"/>
      <c r="O6599" t="inlineStr"/>
      <c r="P6599" t="inlineStr"/>
      <c r="Q6599" t="inlineStr"/>
      <c r="R6599" t="inlineStr">
        <is>
          <t>Sem Histórico</t>
        </is>
      </c>
      <c r="S6599" t="inlineStr"/>
      <c r="T6599" t="inlineStr">
        <is>
          <t>Helper</t>
        </is>
      </c>
      <c r="U6599" t="inlineStr"/>
      <c r="V6599" t="inlineStr">
        <is>
          <t>Envio de NFTs</t>
        </is>
      </c>
      <c r="W6599" t="inlineStr">
        <is>
          <t>NFTs</t>
        </is>
      </c>
      <c r="X6599" t="inlineStr">
        <is>
          <t>Technology &amp; Infrastructure</t>
        </is>
      </c>
      <c r="Y6599" t="inlineStr">
        <is>
          <t>Operating Costs</t>
        </is>
      </c>
      <c r="Z6599" t="inlineStr">
        <is>
          <t>Operating Costs</t>
        </is>
      </c>
      <c r="AA6599" t="inlineStr">
        <is>
          <t>Custos na Blockchain</t>
        </is>
      </c>
      <c r="AB6599" t="inlineStr"/>
      <c r="AC6599" t="inlineStr">
        <is>
          <t>0x8bf3857ff392dd401f816a432b857cab5a388b294a4afed19f34fb76964e330c</t>
        </is>
      </c>
      <c r="AD6599" t="n">
        <v>1</v>
      </c>
      <c r="AE6599" t="n">
        <v>1</v>
      </c>
    </row>
    <row r="6600">
      <c r="A6600" t="inlineStr">
        <is>
          <t>b60fe28b-b305-4b59-b633-ed0178dc123a</t>
        </is>
      </c>
      <c r="B6600" s="115" t="n">
        <v>44886</v>
      </c>
      <c r="C6600" s="115" t="n">
        <v>44886</v>
      </c>
      <c r="D6600" t="n">
        <v>-0.0106483824</v>
      </c>
      <c r="E6600" t="n">
        <v>-0.0106483824</v>
      </c>
      <c r="F6600" t="inlineStr">
        <is>
          <t>MATIC</t>
        </is>
      </c>
      <c r="G6600" t="n">
        <v>4.255216693418941</v>
      </c>
      <c r="H6600" t="n">
        <v>-0.04531117454638844</v>
      </c>
      <c r="I6600" t="n">
        <v>-0.04531117454638844</v>
      </c>
      <c r="J6600" t="n">
        <v>1</v>
      </c>
      <c r="K6600" t="inlineStr"/>
      <c r="L6600" t="inlineStr">
        <is>
          <t>Helper</t>
        </is>
      </c>
      <c r="M6600" t="inlineStr">
        <is>
          <t>Contrato Mynt</t>
        </is>
      </c>
      <c r="N6600" t="inlineStr"/>
      <c r="O6600" t="inlineStr"/>
      <c r="P6600" t="inlineStr"/>
      <c r="Q6600" t="inlineStr"/>
      <c r="R6600" t="inlineStr">
        <is>
          <t>Sem Histórico</t>
        </is>
      </c>
      <c r="S6600" t="inlineStr"/>
      <c r="T6600" t="inlineStr">
        <is>
          <t>Helper</t>
        </is>
      </c>
      <c r="U6600" t="inlineStr"/>
      <c r="V6600" t="inlineStr">
        <is>
          <t>Envio de NFTs</t>
        </is>
      </c>
      <c r="W6600" t="inlineStr">
        <is>
          <t>NFTs</t>
        </is>
      </c>
      <c r="X6600" t="inlineStr">
        <is>
          <t>Technology &amp; Infrastructure</t>
        </is>
      </c>
      <c r="Y6600" t="inlineStr">
        <is>
          <t>Operating Costs</t>
        </is>
      </c>
      <c r="Z6600" t="inlineStr">
        <is>
          <t>Operating Costs</t>
        </is>
      </c>
      <c r="AA6600" t="inlineStr">
        <is>
          <t>Custos na Blockchain</t>
        </is>
      </c>
      <c r="AB6600" t="inlineStr"/>
      <c r="AC6600" t="inlineStr">
        <is>
          <t>0x1da6156e5d8a56fff1b5f4b9e04420638d923b594533339eb626f8635e48e9dc</t>
        </is>
      </c>
      <c r="AD6600" t="n">
        <v>1</v>
      </c>
      <c r="AE6600" t="n">
        <v>1</v>
      </c>
    </row>
    <row r="6601">
      <c r="A6601" t="inlineStr">
        <is>
          <t>ad1fded0-91c0-4985-a5bb-fae90a5b76c8</t>
        </is>
      </c>
      <c r="B6601" s="115" t="n">
        <v>44886</v>
      </c>
      <c r="C6601" s="115" t="n">
        <v>44886</v>
      </c>
      <c r="D6601" t="n">
        <v>-0.0073350144</v>
      </c>
      <c r="E6601" t="n">
        <v>-0.0073350144</v>
      </c>
      <c r="F6601" t="inlineStr">
        <is>
          <t>MATIC</t>
        </is>
      </c>
      <c r="G6601" t="n">
        <v>4.255216693418941</v>
      </c>
      <c r="H6601" t="n">
        <v>-0.03121207572134832</v>
      </c>
      <c r="I6601" t="n">
        <v>-0.03121207572134832</v>
      </c>
      <c r="J6601" t="n">
        <v>1</v>
      </c>
      <c r="K6601" t="inlineStr"/>
      <c r="L6601" t="inlineStr">
        <is>
          <t>Helper</t>
        </is>
      </c>
      <c r="M6601" t="inlineStr">
        <is>
          <t>Contrato Mynt</t>
        </is>
      </c>
      <c r="N6601" t="inlineStr"/>
      <c r="O6601" t="inlineStr"/>
      <c r="P6601" t="inlineStr"/>
      <c r="Q6601" t="inlineStr"/>
      <c r="R6601" t="inlineStr">
        <is>
          <t>Sem Histórico</t>
        </is>
      </c>
      <c r="S6601" t="inlineStr"/>
      <c r="T6601" t="inlineStr">
        <is>
          <t>Helper</t>
        </is>
      </c>
      <c r="U6601" t="inlineStr"/>
      <c r="V6601" t="inlineStr">
        <is>
          <t>Envio de NFTs</t>
        </is>
      </c>
      <c r="W6601" t="inlineStr">
        <is>
          <t>NFTs</t>
        </is>
      </c>
      <c r="X6601" t="inlineStr">
        <is>
          <t>Technology &amp; Infrastructure</t>
        </is>
      </c>
      <c r="Y6601" t="inlineStr">
        <is>
          <t>Operating Costs</t>
        </is>
      </c>
      <c r="Z6601" t="inlineStr">
        <is>
          <t>Operating Costs</t>
        </is>
      </c>
      <c r="AA6601" t="inlineStr">
        <is>
          <t>Custos na Blockchain</t>
        </is>
      </c>
      <c r="AB6601" t="inlineStr"/>
      <c r="AC6601" t="inlineStr">
        <is>
          <t>0x8c63274c171cf2646baff4dd97b3e43763a405ddcc919670f0577685b64bfab2</t>
        </is>
      </c>
      <c r="AD6601" t="n">
        <v>1</v>
      </c>
      <c r="AE6601" t="n">
        <v>1</v>
      </c>
    </row>
    <row r="6602">
      <c r="A6602" t="inlineStr">
        <is>
          <t>8fd68f0b-48a6-406f-b834-f8cf6b68f448</t>
        </is>
      </c>
      <c r="B6602" s="115" t="n">
        <v>44886</v>
      </c>
      <c r="C6602" s="115" t="n">
        <v>44886</v>
      </c>
      <c r="D6602" t="n">
        <v>-0.007276125899999999</v>
      </c>
      <c r="E6602" t="n">
        <v>-0.007276125899999999</v>
      </c>
      <c r="F6602" t="inlineStr">
        <is>
          <t>MATIC</t>
        </is>
      </c>
      <c r="G6602" t="n">
        <v>4.255216693418941</v>
      </c>
      <c r="H6602" t="n">
        <v>-0.03096149239309791</v>
      </c>
      <c r="I6602" t="n">
        <v>-0.03096149239309791</v>
      </c>
      <c r="J6602" t="n">
        <v>1</v>
      </c>
      <c r="K6602" t="inlineStr"/>
      <c r="L6602" t="inlineStr">
        <is>
          <t>Helper</t>
        </is>
      </c>
      <c r="M6602" t="inlineStr">
        <is>
          <t>Contrato Mynt</t>
        </is>
      </c>
      <c r="N6602" t="inlineStr"/>
      <c r="O6602" t="inlineStr"/>
      <c r="P6602" t="inlineStr"/>
      <c r="Q6602" t="inlineStr"/>
      <c r="R6602" t="inlineStr">
        <is>
          <t>Sem Histórico</t>
        </is>
      </c>
      <c r="S6602" t="inlineStr"/>
      <c r="T6602" t="inlineStr">
        <is>
          <t>Helper</t>
        </is>
      </c>
      <c r="U6602" t="inlineStr"/>
      <c r="V6602" t="inlineStr">
        <is>
          <t>Envio de NFTs</t>
        </is>
      </c>
      <c r="W6602" t="inlineStr">
        <is>
          <t>NFTs</t>
        </is>
      </c>
      <c r="X6602" t="inlineStr">
        <is>
          <t>Technology &amp; Infrastructure</t>
        </is>
      </c>
      <c r="Y6602" t="inlineStr">
        <is>
          <t>Operating Costs</t>
        </is>
      </c>
      <c r="Z6602" t="inlineStr">
        <is>
          <t>Operating Costs</t>
        </is>
      </c>
      <c r="AA6602" t="inlineStr">
        <is>
          <t>Custos na Blockchain</t>
        </is>
      </c>
      <c r="AB6602" t="inlineStr"/>
      <c r="AC6602" t="inlineStr">
        <is>
          <t>0xab2082cc2cdae61f56e8100cb1f380f3a87c2678f7ca6a7a22b29d6c353368f0</t>
        </is>
      </c>
      <c r="AD6602" t="n">
        <v>1</v>
      </c>
      <c r="AE6602" t="n">
        <v>1</v>
      </c>
    </row>
    <row r="6603">
      <c r="A6603" t="inlineStr">
        <is>
          <t>f91113db-e21f-45e3-abf4-f5eed463df2a</t>
        </is>
      </c>
      <c r="B6603" s="115" t="n">
        <v>44886</v>
      </c>
      <c r="C6603" s="115" t="n">
        <v>44886</v>
      </c>
      <c r="D6603" t="n">
        <v>-0.009895256</v>
      </c>
      <c r="E6603" t="n">
        <v>-0.009895256</v>
      </c>
      <c r="F6603" t="inlineStr">
        <is>
          <t>MATIC</t>
        </is>
      </c>
      <c r="G6603" t="n">
        <v>4.255216693418941</v>
      </c>
      <c r="H6603" t="n">
        <v>-0.04210645851685393</v>
      </c>
      <c r="I6603" t="n">
        <v>-0.04210645851685393</v>
      </c>
      <c r="J6603" t="n">
        <v>1</v>
      </c>
      <c r="K6603" t="inlineStr"/>
      <c r="L6603" t="inlineStr">
        <is>
          <t>Helper</t>
        </is>
      </c>
      <c r="M6603" t="inlineStr">
        <is>
          <t>Contrato Mynt</t>
        </is>
      </c>
      <c r="N6603" t="inlineStr"/>
      <c r="O6603" t="inlineStr"/>
      <c r="P6603" t="inlineStr"/>
      <c r="Q6603" t="inlineStr"/>
      <c r="R6603" t="inlineStr">
        <is>
          <t>Sem Histórico</t>
        </is>
      </c>
      <c r="S6603" t="inlineStr"/>
      <c r="T6603" t="inlineStr">
        <is>
          <t>Helper</t>
        </is>
      </c>
      <c r="U6603" t="inlineStr"/>
      <c r="V6603" t="inlineStr">
        <is>
          <t>Envio de NFTs</t>
        </is>
      </c>
      <c r="W6603" t="inlineStr">
        <is>
          <t>NFTs</t>
        </is>
      </c>
      <c r="X6603" t="inlineStr">
        <is>
          <t>Technology &amp; Infrastructure</t>
        </is>
      </c>
      <c r="Y6603" t="inlineStr">
        <is>
          <t>Operating Costs</t>
        </is>
      </c>
      <c r="Z6603" t="inlineStr">
        <is>
          <t>Operating Costs</t>
        </is>
      </c>
      <c r="AA6603" t="inlineStr">
        <is>
          <t>Custos na Blockchain</t>
        </is>
      </c>
      <c r="AB6603" t="inlineStr"/>
      <c r="AC6603" t="inlineStr">
        <is>
          <t>0x9a854a1b9ee39c432673327dfed14b2360d26a7f89c67d35e847c86d8b736caf</t>
        </is>
      </c>
      <c r="AD6603" t="n">
        <v>1</v>
      </c>
      <c r="AE6603" t="n">
        <v>1</v>
      </c>
    </row>
    <row r="6604">
      <c r="A6604" t="inlineStr">
        <is>
          <t>ffbde490-e96e-4f27-8fab-6cf3d460abd7</t>
        </is>
      </c>
      <c r="B6604" s="115" t="n">
        <v>44886</v>
      </c>
      <c r="C6604" s="115" t="n">
        <v>44886</v>
      </c>
      <c r="D6604" t="n">
        <v>-0.0310489921</v>
      </c>
      <c r="E6604" t="n">
        <v>-0.0310489921</v>
      </c>
      <c r="F6604" t="inlineStr">
        <is>
          <t>MATIC</t>
        </is>
      </c>
      <c r="G6604" t="n">
        <v>4.255216693418941</v>
      </c>
      <c r="H6604" t="n">
        <v>-0.1321201894977528</v>
      </c>
      <c r="I6604" t="n">
        <v>-0.1321201894977528</v>
      </c>
      <c r="J6604" t="n">
        <v>1</v>
      </c>
      <c r="K6604" t="inlineStr"/>
      <c r="L6604" t="inlineStr">
        <is>
          <t>Helper</t>
        </is>
      </c>
      <c r="M6604" t="inlineStr">
        <is>
          <t>Contrato Mynt</t>
        </is>
      </c>
      <c r="N6604" t="inlineStr"/>
      <c r="O6604" t="inlineStr"/>
      <c r="P6604" t="inlineStr"/>
      <c r="Q6604" t="inlineStr"/>
      <c r="R6604" t="inlineStr">
        <is>
          <t>Sem Histórico</t>
        </is>
      </c>
      <c r="S6604" t="inlineStr"/>
      <c r="T6604" t="inlineStr">
        <is>
          <t>Helper</t>
        </is>
      </c>
      <c r="U6604" t="inlineStr"/>
      <c r="V6604" t="inlineStr">
        <is>
          <t>Envio de NFTs</t>
        </is>
      </c>
      <c r="W6604" t="inlineStr">
        <is>
          <t>NFTs</t>
        </is>
      </c>
      <c r="X6604" t="inlineStr">
        <is>
          <t>Technology &amp; Infrastructure</t>
        </is>
      </c>
      <c r="Y6604" t="inlineStr">
        <is>
          <t>Operating Costs</t>
        </is>
      </c>
      <c r="Z6604" t="inlineStr">
        <is>
          <t>Operating Costs</t>
        </is>
      </c>
      <c r="AA6604" t="inlineStr">
        <is>
          <t>Custos na Blockchain</t>
        </is>
      </c>
      <c r="AB6604" t="inlineStr"/>
      <c r="AC6604" t="inlineStr">
        <is>
          <t>0x3476445d9566cb6ed1c30767bd981beaec92177d1755fdda17a9bbb732c56d64</t>
        </is>
      </c>
      <c r="AD6604" t="n">
        <v>1</v>
      </c>
      <c r="AE6604" t="n">
        <v>1</v>
      </c>
    </row>
    <row r="6605">
      <c r="A6605" t="inlineStr">
        <is>
          <t>e0c854c3-2ca9-4ace-ac8e-798988df1fa8</t>
        </is>
      </c>
      <c r="B6605" s="115" t="n">
        <v>44886</v>
      </c>
      <c r="C6605" s="115" t="n">
        <v>44886</v>
      </c>
      <c r="D6605" t="n">
        <v>-0.009443077345496431</v>
      </c>
      <c r="E6605" t="n">
        <v>-0.009443077345496431</v>
      </c>
      <c r="F6605" t="inlineStr">
        <is>
          <t>MATIC</t>
        </is>
      </c>
      <c r="G6605" t="n">
        <v>4.255216693418941</v>
      </c>
      <c r="H6605" t="n">
        <v>-0.04018234035780263</v>
      </c>
      <c r="I6605" t="n">
        <v>-0.04018234035780263</v>
      </c>
      <c r="J6605" t="n">
        <v>1</v>
      </c>
      <c r="K6605" t="inlineStr"/>
      <c r="L6605" t="inlineStr">
        <is>
          <t>Ledger</t>
        </is>
      </c>
      <c r="M6605" t="inlineStr"/>
      <c r="N6605" t="inlineStr"/>
      <c r="O6605" t="inlineStr"/>
      <c r="P6605" t="inlineStr"/>
      <c r="Q6605" t="inlineStr"/>
      <c r="R6605" t="inlineStr">
        <is>
          <t>Lançamento de custos operacionais</t>
        </is>
      </c>
      <c r="S6605" t="inlineStr"/>
      <c r="T6605" t="inlineStr">
        <is>
          <t>Ledger</t>
        </is>
      </c>
      <c r="U6605" t="inlineStr"/>
      <c r="V6605" t="inlineStr">
        <is>
          <t>Serviços pontuais</t>
        </is>
      </c>
      <c r="W6605" t="inlineStr">
        <is>
          <t>Blockchain</t>
        </is>
      </c>
      <c r="X6605" t="inlineStr">
        <is>
          <t>Technology &amp; Infrastructure</t>
        </is>
      </c>
      <c r="Y6605" t="inlineStr">
        <is>
          <t>Operating Costs</t>
        </is>
      </c>
      <c r="Z6605" t="inlineStr">
        <is>
          <t>Operating Costs</t>
        </is>
      </c>
      <c r="AA6605" t="inlineStr">
        <is>
          <t>Custos na Blockchain</t>
        </is>
      </c>
      <c r="AB6605" t="inlineStr"/>
      <c r="AC6605" t="inlineStr">
        <is>
          <t>0x7ce663cc988f5fd8e1db3269852948bd0b34779fedf416e94a10c501e0d069a0</t>
        </is>
      </c>
      <c r="AD6605" t="n">
        <v>1</v>
      </c>
      <c r="AE6605" t="n">
        <v>1</v>
      </c>
    </row>
    <row r="6606">
      <c r="A6606" t="inlineStr">
        <is>
          <t>f745a54d-132d-471a-b779-e28de3e1d384</t>
        </is>
      </c>
      <c r="B6606" s="115" t="n">
        <v>44886</v>
      </c>
      <c r="C6606" s="115" t="n">
        <v>44886</v>
      </c>
      <c r="D6606" t="n">
        <v>-0.1117699050795928</v>
      </c>
      <c r="E6606" t="n">
        <v>-0.1117699050795928</v>
      </c>
      <c r="F6606" t="inlineStr">
        <is>
          <t>MATIC</t>
        </is>
      </c>
      <c r="G6606" t="n">
        <v>4.255216693418941</v>
      </c>
      <c r="H6606" t="n">
        <v>-0.4756051659165337</v>
      </c>
      <c r="I6606" t="n">
        <v>-0.4756051659165337</v>
      </c>
      <c r="J6606" t="n">
        <v>1</v>
      </c>
      <c r="K6606" t="inlineStr"/>
      <c r="L6606" t="inlineStr">
        <is>
          <t>Ledger</t>
        </is>
      </c>
      <c r="M6606" t="inlineStr"/>
      <c r="N6606" t="inlineStr"/>
      <c r="O6606" t="inlineStr"/>
      <c r="P6606" t="inlineStr"/>
      <c r="Q6606" t="inlineStr"/>
      <c r="R6606" t="inlineStr">
        <is>
          <t>Lançamento de custos operacionais</t>
        </is>
      </c>
      <c r="S6606" t="inlineStr"/>
      <c r="T6606" t="inlineStr">
        <is>
          <t>Ledger</t>
        </is>
      </c>
      <c r="U6606" t="inlineStr"/>
      <c r="V6606" t="inlineStr">
        <is>
          <t>Serviços pontuais</t>
        </is>
      </c>
      <c r="W6606" t="inlineStr">
        <is>
          <t>Blockchain</t>
        </is>
      </c>
      <c r="X6606" t="inlineStr">
        <is>
          <t>Technology &amp; Infrastructure</t>
        </is>
      </c>
      <c r="Y6606" t="inlineStr">
        <is>
          <t>Operating Costs</t>
        </is>
      </c>
      <c r="Z6606" t="inlineStr">
        <is>
          <t>Operating Costs</t>
        </is>
      </c>
      <c r="AA6606" t="inlineStr">
        <is>
          <t>Custos na Blockchain</t>
        </is>
      </c>
      <c r="AB6606" t="inlineStr"/>
      <c r="AC6606" t="inlineStr">
        <is>
          <t>0x08739ff2fd67b050045402714d3f96bf9d4bc3376b2f4024e4b9540aca490626</t>
        </is>
      </c>
      <c r="AD6606" t="n">
        <v>1</v>
      </c>
      <c r="AE6606" t="n">
        <v>1</v>
      </c>
    </row>
    <row r="6607">
      <c r="A6607" t="inlineStr">
        <is>
          <t>41ab94e7-dccf-41db-8c8c-b645dcf12690</t>
        </is>
      </c>
      <c r="B6607" s="115" t="n">
        <v>44886</v>
      </c>
      <c r="C6607" s="115" t="n">
        <v>44886</v>
      </c>
      <c r="D6607" t="n">
        <v>-0.007758180003361878</v>
      </c>
      <c r="E6607" t="n">
        <v>-0.007758180003361878</v>
      </c>
      <c r="F6607" t="inlineStr">
        <is>
          <t>MATIC</t>
        </is>
      </c>
      <c r="G6607" t="n">
        <v>4.255216693418941</v>
      </c>
      <c r="H6607" t="n">
        <v>-0.03301273706085448</v>
      </c>
      <c r="I6607" t="n">
        <v>-0.03301273706085448</v>
      </c>
      <c r="J6607" t="n">
        <v>1</v>
      </c>
      <c r="K6607" t="inlineStr"/>
      <c r="L6607" t="inlineStr">
        <is>
          <t>Ledger</t>
        </is>
      </c>
      <c r="M6607" t="inlineStr">
        <is>
          <t>Gnosis Safe: ProxyFactory 1.3.0</t>
        </is>
      </c>
      <c r="N6607" t="inlineStr"/>
      <c r="O6607" t="inlineStr"/>
      <c r="P6607" t="inlineStr"/>
      <c r="Q6607" t="inlineStr"/>
      <c r="R6607" t="inlineStr">
        <is>
          <t>Lançamento de custos operacionais</t>
        </is>
      </c>
      <c r="S6607" t="inlineStr"/>
      <c r="T6607" t="inlineStr">
        <is>
          <t>Ledger</t>
        </is>
      </c>
      <c r="U6607" t="inlineStr"/>
      <c r="V6607" t="inlineStr">
        <is>
          <t>Serviços pontuais</t>
        </is>
      </c>
      <c r="W6607" t="inlineStr">
        <is>
          <t>Blockchain</t>
        </is>
      </c>
      <c r="X6607" t="inlineStr">
        <is>
          <t>Technology &amp; Infrastructure</t>
        </is>
      </c>
      <c r="Y6607" t="inlineStr">
        <is>
          <t>Operating Costs</t>
        </is>
      </c>
      <c r="Z6607" t="inlineStr">
        <is>
          <t>Operating Costs</t>
        </is>
      </c>
      <c r="AA6607" t="inlineStr">
        <is>
          <t>Custos na Blockchain</t>
        </is>
      </c>
      <c r="AB6607" t="inlineStr"/>
      <c r="AC6607" t="inlineStr">
        <is>
          <t>0xd34e82c58af55bb2cab370ca59229acb8ece8f87d5bd13cb616f2fe6a9d79249</t>
        </is>
      </c>
      <c r="AD6607" t="n">
        <v>1</v>
      </c>
      <c r="AE6607" t="n">
        <v>1</v>
      </c>
    </row>
    <row r="6608">
      <c r="A6608" t="inlineStr">
        <is>
          <t>0fd55de2-6e82-4afb-9dd7-91ba42ab1570</t>
        </is>
      </c>
      <c r="B6608" s="115" t="n">
        <v>44886</v>
      </c>
      <c r="C6608" s="115" t="n">
        <v>44886</v>
      </c>
      <c r="D6608" t="n">
        <v>0</v>
      </c>
      <c r="E6608" t="n">
        <v>0</v>
      </c>
      <c r="F6608" t="inlineStr">
        <is>
          <t>MATIC</t>
        </is>
      </c>
      <c r="G6608" t="n">
        <v>4.255216693418941</v>
      </c>
      <c r="H6608" t="n">
        <v>0</v>
      </c>
      <c r="I6608" t="n">
        <v>0</v>
      </c>
      <c r="J6608" t="n">
        <v>1</v>
      </c>
      <c r="K6608" t="inlineStr"/>
      <c r="L6608" t="inlineStr">
        <is>
          <t>Gnosis Safe: ProxyFactory 1.3.0</t>
        </is>
      </c>
      <c r="M6608" t="inlineStr"/>
      <c r="N6608" t="inlineStr"/>
      <c r="O6608" t="inlineStr"/>
      <c r="P6608" t="inlineStr"/>
      <c r="Q6608" t="inlineStr"/>
      <c r="R6608" t="inlineStr">
        <is>
          <t>Lançamento de custos operacionais</t>
        </is>
      </c>
      <c r="S6608" t="inlineStr"/>
      <c r="T6608" t="inlineStr">
        <is>
          <t>Gnosis</t>
        </is>
      </c>
      <c r="U6608" t="inlineStr"/>
      <c r="V6608" t="inlineStr">
        <is>
          <t>Serviços pontuais</t>
        </is>
      </c>
      <c r="W6608" t="inlineStr">
        <is>
          <t>Blockchain</t>
        </is>
      </c>
      <c r="X6608" t="inlineStr">
        <is>
          <t>Technology &amp; Infrastructure</t>
        </is>
      </c>
      <c r="Y6608" t="inlineStr">
        <is>
          <t>Operating Costs</t>
        </is>
      </c>
      <c r="Z6608" t="inlineStr">
        <is>
          <t>Operating Costs</t>
        </is>
      </c>
      <c r="AA6608" t="inlineStr">
        <is>
          <t>Custos na Blockchain</t>
        </is>
      </c>
      <c r="AB6608" t="inlineStr"/>
      <c r="AC6608" t="inlineStr">
        <is>
          <t>0xd34e82c58af55bb2cab370ca59229acb8ece8f87d5bd13cb616f2fe6a9d79249</t>
        </is>
      </c>
      <c r="AD6608" t="n">
        <v>1</v>
      </c>
      <c r="AE6608" t="n">
        <v>1</v>
      </c>
    </row>
    <row r="6609">
      <c r="A6609" t="inlineStr">
        <is>
          <t>ca2cd228-fecb-4484-87f2-03e991a984f5</t>
        </is>
      </c>
      <c r="B6609" s="115" t="n">
        <v>44886</v>
      </c>
      <c r="C6609" s="115" t="n">
        <v>44886</v>
      </c>
      <c r="D6609" t="n">
        <v>-0.01115560738776672</v>
      </c>
      <c r="E6609" t="n">
        <v>-0.01115560738776672</v>
      </c>
      <c r="F6609" t="inlineStr">
        <is>
          <t>MATIC</t>
        </is>
      </c>
      <c r="G6609" t="n">
        <v>4.255216693418941</v>
      </c>
      <c r="H6609" t="n">
        <v>-0.04746952678165261</v>
      </c>
      <c r="I6609" t="n">
        <v>-0.04746952678165261</v>
      </c>
      <c r="J6609" t="n">
        <v>1</v>
      </c>
      <c r="K6609" t="inlineStr"/>
      <c r="L6609" t="inlineStr">
        <is>
          <t>Ledger</t>
        </is>
      </c>
      <c r="M6609" t="inlineStr"/>
      <c r="N6609" t="inlineStr"/>
      <c r="O6609" t="inlineStr"/>
      <c r="P6609" t="inlineStr"/>
      <c r="Q6609" t="inlineStr"/>
      <c r="R6609" t="inlineStr">
        <is>
          <t>Sem Histórico</t>
        </is>
      </c>
      <c r="S6609" t="inlineStr"/>
      <c r="T6609" t="inlineStr">
        <is>
          <t>Ledger</t>
        </is>
      </c>
      <c r="U6609" t="inlineStr"/>
      <c r="V6609" t="inlineStr">
        <is>
          <t>Envio de NFTs</t>
        </is>
      </c>
      <c r="W6609" t="inlineStr">
        <is>
          <t>NFTs</t>
        </is>
      </c>
      <c r="X6609" t="inlineStr">
        <is>
          <t>Technology &amp; Infrastructure</t>
        </is>
      </c>
      <c r="Y6609" t="inlineStr">
        <is>
          <t>Operating Costs</t>
        </is>
      </c>
      <c r="Z6609" t="inlineStr">
        <is>
          <t>Operating Costs</t>
        </is>
      </c>
      <c r="AA6609" t="inlineStr">
        <is>
          <t>Custos na Blockchain</t>
        </is>
      </c>
      <c r="AB6609" t="inlineStr"/>
      <c r="AC6609" t="inlineStr">
        <is>
          <t>0x425bd926864db0b8c6d76a023307be0f59b1a131ef8d132553ff54b27efaa637</t>
        </is>
      </c>
      <c r="AD6609" t="n">
        <v>1</v>
      </c>
      <c r="AE6609" t="n">
        <v>1</v>
      </c>
    </row>
    <row r="6610">
      <c r="A6610" t="inlineStr">
        <is>
          <t>67cc324c-f10b-4a09-b242-4d3002e6839e</t>
        </is>
      </c>
      <c r="B6610" s="115" t="n">
        <v>44886</v>
      </c>
      <c r="C6610" s="115" t="n">
        <v>44886</v>
      </c>
      <c r="D6610" t="n">
        <v>-0.0051711972</v>
      </c>
      <c r="E6610" t="n">
        <v>-0.0051711972</v>
      </c>
      <c r="F6610" t="inlineStr">
        <is>
          <t>MATIC</t>
        </is>
      </c>
      <c r="G6610" t="n">
        <v>4.255216693418941</v>
      </c>
      <c r="H6610" t="n">
        <v>-0.02200456465040129</v>
      </c>
      <c r="I6610" t="n">
        <v>-0.02200456465040129</v>
      </c>
      <c r="J6610" t="n">
        <v>1</v>
      </c>
      <c r="K6610" t="inlineStr"/>
      <c r="L6610" t="inlineStr">
        <is>
          <t>Helper</t>
        </is>
      </c>
      <c r="M6610" t="inlineStr">
        <is>
          <t>Contrato Mynt</t>
        </is>
      </c>
      <c r="N6610" t="inlineStr"/>
      <c r="O6610" t="inlineStr"/>
      <c r="P6610" t="inlineStr"/>
      <c r="Q6610" t="inlineStr"/>
      <c r="R6610" t="inlineStr">
        <is>
          <t>Sem Histórico</t>
        </is>
      </c>
      <c r="S6610" t="inlineStr"/>
      <c r="T6610" t="inlineStr">
        <is>
          <t>Helper</t>
        </is>
      </c>
      <c r="U6610" t="inlineStr"/>
      <c r="V6610" t="inlineStr">
        <is>
          <t>Envio de NFTs</t>
        </is>
      </c>
      <c r="W6610" t="inlineStr">
        <is>
          <t>NFTs</t>
        </is>
      </c>
      <c r="X6610" t="inlineStr">
        <is>
          <t>Technology &amp; Infrastructure</t>
        </is>
      </c>
      <c r="Y6610" t="inlineStr">
        <is>
          <t>Operating Costs</t>
        </is>
      </c>
      <c r="Z6610" t="inlineStr">
        <is>
          <t>Operating Costs</t>
        </is>
      </c>
      <c r="AA6610" t="inlineStr">
        <is>
          <t>Custos na Blockchain</t>
        </is>
      </c>
      <c r="AB6610" t="inlineStr"/>
      <c r="AC6610" t="inlineStr">
        <is>
          <t>0xfa735f085e9406f78401fbf1069e60b25851fc575f3eae136c53aa2b9ce1bf66</t>
        </is>
      </c>
      <c r="AD6610" t="n">
        <v>1</v>
      </c>
      <c r="AE6610" t="n">
        <v>1</v>
      </c>
    </row>
    <row r="6611">
      <c r="A6611" t="inlineStr">
        <is>
          <t>24478b3e-9cbd-4323-b76f-3cf18fecb25e</t>
        </is>
      </c>
      <c r="B6611" s="115" t="n">
        <v>44886</v>
      </c>
      <c r="C6611" s="115" t="n">
        <v>44886</v>
      </c>
      <c r="D6611" t="n">
        <v>-0.0060189942</v>
      </c>
      <c r="E6611" t="n">
        <v>-0.0060189942</v>
      </c>
      <c r="F6611" t="inlineStr">
        <is>
          <t>MATIC</t>
        </is>
      </c>
      <c r="G6611" t="n">
        <v>4.255216693418941</v>
      </c>
      <c r="H6611" t="n">
        <v>-0.02561212459743178</v>
      </c>
      <c r="I6611" t="n">
        <v>-0.02561212459743178</v>
      </c>
      <c r="J6611" t="n">
        <v>1</v>
      </c>
      <c r="K6611" t="inlineStr"/>
      <c r="L6611" t="inlineStr">
        <is>
          <t>Helper</t>
        </is>
      </c>
      <c r="M6611" t="inlineStr">
        <is>
          <t>Contrato Mynt</t>
        </is>
      </c>
      <c r="N6611" t="inlineStr"/>
      <c r="O6611" t="inlineStr"/>
      <c r="P6611" t="inlineStr"/>
      <c r="Q6611" t="inlineStr"/>
      <c r="R6611" t="inlineStr">
        <is>
          <t>Sem Histórico</t>
        </is>
      </c>
      <c r="S6611" t="inlineStr"/>
      <c r="T6611" t="inlineStr">
        <is>
          <t>Helper</t>
        </is>
      </c>
      <c r="U6611" t="inlineStr"/>
      <c r="V6611" t="inlineStr">
        <is>
          <t>Envio de NFTs</t>
        </is>
      </c>
      <c r="W6611" t="inlineStr">
        <is>
          <t>NFTs</t>
        </is>
      </c>
      <c r="X6611" t="inlineStr">
        <is>
          <t>Technology &amp; Infrastructure</t>
        </is>
      </c>
      <c r="Y6611" t="inlineStr">
        <is>
          <t>Operating Costs</t>
        </is>
      </c>
      <c r="Z6611" t="inlineStr">
        <is>
          <t>Operating Costs</t>
        </is>
      </c>
      <c r="AA6611" t="inlineStr">
        <is>
          <t>Custos na Blockchain</t>
        </is>
      </c>
      <c r="AB6611" t="inlineStr"/>
      <c r="AC6611" t="inlineStr">
        <is>
          <t>0x0ba84ca7166a0c54fd39817449fbc1c2781ef7097d4f74510c22b38140d4a130</t>
        </is>
      </c>
      <c r="AD6611" t="n">
        <v>1</v>
      </c>
      <c r="AE6611" t="n">
        <v>1</v>
      </c>
    </row>
    <row r="6612">
      <c r="A6612" t="inlineStr">
        <is>
          <t>ec207793-c008-4517-88cb-13edd798e1e1</t>
        </is>
      </c>
      <c r="B6612" s="115" t="n">
        <v>44886</v>
      </c>
      <c r="C6612" s="115" t="n">
        <v>44886</v>
      </c>
      <c r="D6612" t="n">
        <v>-0.007884899099999999</v>
      </c>
      <c r="E6612" t="n">
        <v>-0.007884899099999999</v>
      </c>
      <c r="F6612" t="inlineStr">
        <is>
          <t>MATIC</t>
        </is>
      </c>
      <c r="G6612" t="n">
        <v>4.255216693418941</v>
      </c>
      <c r="H6612" t="n">
        <v>-0.03355195427624397</v>
      </c>
      <c r="I6612" t="n">
        <v>-0.03355195427624397</v>
      </c>
      <c r="J6612" t="n">
        <v>1</v>
      </c>
      <c r="K6612" t="inlineStr"/>
      <c r="L6612" t="inlineStr">
        <is>
          <t>Helper</t>
        </is>
      </c>
      <c r="M6612" t="inlineStr">
        <is>
          <t>Contrato Mynt</t>
        </is>
      </c>
      <c r="N6612" t="inlineStr"/>
      <c r="O6612" t="inlineStr"/>
      <c r="P6612" t="inlineStr"/>
      <c r="Q6612" t="inlineStr"/>
      <c r="R6612" t="inlineStr">
        <is>
          <t>Sem Histórico</t>
        </is>
      </c>
      <c r="S6612" t="inlineStr"/>
      <c r="T6612" t="inlineStr">
        <is>
          <t>Helper</t>
        </is>
      </c>
      <c r="U6612" t="inlineStr"/>
      <c r="V6612" t="inlineStr">
        <is>
          <t>Envio de NFTs</t>
        </is>
      </c>
      <c r="W6612" t="inlineStr">
        <is>
          <t>NFTs</t>
        </is>
      </c>
      <c r="X6612" t="inlineStr">
        <is>
          <t>Technology &amp; Infrastructure</t>
        </is>
      </c>
      <c r="Y6612" t="inlineStr">
        <is>
          <t>Operating Costs</t>
        </is>
      </c>
      <c r="Z6612" t="inlineStr">
        <is>
          <t>Operating Costs</t>
        </is>
      </c>
      <c r="AA6612" t="inlineStr">
        <is>
          <t>Custos na Blockchain</t>
        </is>
      </c>
      <c r="AB6612" t="inlineStr"/>
      <c r="AC6612" t="inlineStr">
        <is>
          <t>0xf862e9a9433efdc8450a3499cd680db59364afc1302a4bfe3e50348b9b9c2c17</t>
        </is>
      </c>
      <c r="AD6612" t="n">
        <v>1</v>
      </c>
      <c r="AE6612" t="n">
        <v>1</v>
      </c>
    </row>
    <row r="6613">
      <c r="A6613" t="inlineStr">
        <is>
          <t>067c7a89-72d1-4db1-b088-c5f7ad6c1c4c</t>
        </is>
      </c>
      <c r="B6613" s="115" t="n">
        <v>44886</v>
      </c>
      <c r="C6613" s="115" t="n">
        <v>44886</v>
      </c>
      <c r="D6613" t="n">
        <v>-0.0036165696</v>
      </c>
      <c r="E6613" t="n">
        <v>-0.0036165696</v>
      </c>
      <c r="F6613" t="inlineStr">
        <is>
          <t>MATIC</t>
        </is>
      </c>
      <c r="G6613" t="n">
        <v>4.255216693418941</v>
      </c>
      <c r="H6613" t="n">
        <v>-0.01538928733483146</v>
      </c>
      <c r="I6613" t="n">
        <v>-0.01538928733483146</v>
      </c>
      <c r="J6613" t="n">
        <v>1</v>
      </c>
      <c r="K6613" t="inlineStr"/>
      <c r="L6613" t="inlineStr">
        <is>
          <t>Helper</t>
        </is>
      </c>
      <c r="M6613" t="inlineStr">
        <is>
          <t>Contrato Mynt</t>
        </is>
      </c>
      <c r="N6613" t="inlineStr"/>
      <c r="O6613" t="inlineStr"/>
      <c r="P6613" t="inlineStr"/>
      <c r="Q6613" t="inlineStr"/>
      <c r="R6613" t="inlineStr">
        <is>
          <t>Sem Histórico</t>
        </is>
      </c>
      <c r="S6613" t="inlineStr"/>
      <c r="T6613" t="inlineStr">
        <is>
          <t>Helper</t>
        </is>
      </c>
      <c r="U6613" t="inlineStr"/>
      <c r="V6613" t="inlineStr">
        <is>
          <t>Envio de NFTs</t>
        </is>
      </c>
      <c r="W6613" t="inlineStr">
        <is>
          <t>NFTs</t>
        </is>
      </c>
      <c r="X6613" t="inlineStr">
        <is>
          <t>Technology &amp; Infrastructure</t>
        </is>
      </c>
      <c r="Y6613" t="inlineStr">
        <is>
          <t>Operating Costs</t>
        </is>
      </c>
      <c r="Z6613" t="inlineStr">
        <is>
          <t>Operating Costs</t>
        </is>
      </c>
      <c r="AA6613" t="inlineStr">
        <is>
          <t>Custos na Blockchain</t>
        </is>
      </c>
      <c r="AB6613" t="inlineStr"/>
      <c r="AC6613" t="inlineStr">
        <is>
          <t>0x45a241a95b7eeece12084819708f0f27616c40e73ed364b376f212417da4a4ef</t>
        </is>
      </c>
      <c r="AD6613" t="n">
        <v>1</v>
      </c>
      <c r="AE6613" t="n">
        <v>1</v>
      </c>
    </row>
    <row r="6614">
      <c r="A6614" t="inlineStr">
        <is>
          <t>513a00d3-6d43-4efc-9225-a2e7c21994a4</t>
        </is>
      </c>
      <c r="B6614" s="115" t="n">
        <v>44886</v>
      </c>
      <c r="C6614" s="115" t="n">
        <v>44886</v>
      </c>
      <c r="D6614" t="n">
        <v>-0.0126804982</v>
      </c>
      <c r="E6614" t="n">
        <v>-0.0126804982</v>
      </c>
      <c r="F6614" t="inlineStr">
        <is>
          <t>MATIC</t>
        </is>
      </c>
      <c r="G6614" t="n">
        <v>4.255216693418941</v>
      </c>
      <c r="H6614" t="n">
        <v>-0.05395826762150883</v>
      </c>
      <c r="I6614" t="n">
        <v>-0.05395826762150883</v>
      </c>
      <c r="J6614" t="n">
        <v>1</v>
      </c>
      <c r="K6614" t="inlineStr"/>
      <c r="L6614" t="inlineStr">
        <is>
          <t>Helper</t>
        </is>
      </c>
      <c r="M6614" t="inlineStr">
        <is>
          <t>Contrato Mynt</t>
        </is>
      </c>
      <c r="N6614" t="inlineStr"/>
      <c r="O6614" t="inlineStr"/>
      <c r="P6614" t="inlineStr"/>
      <c r="Q6614" t="inlineStr"/>
      <c r="R6614" t="inlineStr">
        <is>
          <t>Sem Histórico</t>
        </is>
      </c>
      <c r="S6614" t="inlineStr"/>
      <c r="T6614" t="inlineStr">
        <is>
          <t>Helper</t>
        </is>
      </c>
      <c r="U6614" t="inlineStr"/>
      <c r="V6614" t="inlineStr">
        <is>
          <t>Envio de NFTs</t>
        </is>
      </c>
      <c r="W6614" t="inlineStr">
        <is>
          <t>NFTs</t>
        </is>
      </c>
      <c r="X6614" t="inlineStr">
        <is>
          <t>Technology &amp; Infrastructure</t>
        </is>
      </c>
      <c r="Y6614" t="inlineStr">
        <is>
          <t>Operating Costs</t>
        </is>
      </c>
      <c r="Z6614" t="inlineStr">
        <is>
          <t>Operating Costs</t>
        </is>
      </c>
      <c r="AA6614" t="inlineStr">
        <is>
          <t>Custos na Blockchain</t>
        </is>
      </c>
      <c r="AB6614" t="inlineStr"/>
      <c r="AC6614" t="inlineStr">
        <is>
          <t>0xebb77dba291d51274471a11741f3a27724640624f590de90d687aa3bfb4b3c6c</t>
        </is>
      </c>
      <c r="AD6614" t="n">
        <v>1</v>
      </c>
      <c r="AE6614" t="n">
        <v>1</v>
      </c>
    </row>
    <row r="6615">
      <c r="A6615" t="inlineStr">
        <is>
          <t>9feb1807-6fbf-488c-a13e-213d022e633a</t>
        </is>
      </c>
      <c r="B6615" s="115" t="n">
        <v>44886</v>
      </c>
      <c r="C6615" s="115" t="n">
        <v>44886</v>
      </c>
      <c r="D6615" t="n">
        <v>-0.009678144</v>
      </c>
      <c r="E6615" t="n">
        <v>-0.009678144</v>
      </c>
      <c r="F6615" t="inlineStr">
        <is>
          <t>MATIC</t>
        </is>
      </c>
      <c r="G6615" t="n">
        <v>4.255216693418941</v>
      </c>
      <c r="H6615" t="n">
        <v>-0.04118259991011236</v>
      </c>
      <c r="I6615" t="n">
        <v>-0.04118259991011236</v>
      </c>
      <c r="J6615" t="n">
        <v>1</v>
      </c>
      <c r="K6615" t="inlineStr"/>
      <c r="L6615" t="inlineStr">
        <is>
          <t>Helper</t>
        </is>
      </c>
      <c r="M6615" t="inlineStr">
        <is>
          <t>Contrato Mynt</t>
        </is>
      </c>
      <c r="N6615" t="inlineStr"/>
      <c r="O6615" t="inlineStr"/>
      <c r="P6615" t="inlineStr"/>
      <c r="Q6615" t="inlineStr"/>
      <c r="R6615" t="inlineStr">
        <is>
          <t>Sem Histórico</t>
        </is>
      </c>
      <c r="S6615" t="inlineStr"/>
      <c r="T6615" t="inlineStr">
        <is>
          <t>Helper</t>
        </is>
      </c>
      <c r="U6615" t="inlineStr"/>
      <c r="V6615" t="inlineStr">
        <is>
          <t>Envio de NFTs</t>
        </is>
      </c>
      <c r="W6615" t="inlineStr">
        <is>
          <t>NFTs</t>
        </is>
      </c>
      <c r="X6615" t="inlineStr">
        <is>
          <t>Technology &amp; Infrastructure</t>
        </is>
      </c>
      <c r="Y6615" t="inlineStr">
        <is>
          <t>Operating Costs</t>
        </is>
      </c>
      <c r="Z6615" t="inlineStr">
        <is>
          <t>Operating Costs</t>
        </is>
      </c>
      <c r="AA6615" t="inlineStr">
        <is>
          <t>Custos na Blockchain</t>
        </is>
      </c>
      <c r="AB6615" t="inlineStr"/>
      <c r="AC6615" t="inlineStr">
        <is>
          <t>0x828ed981006a688038f8bf496986ac4b992c5f87a0f8de3f02a4160cf01b4554</t>
        </is>
      </c>
      <c r="AD6615" t="n">
        <v>1</v>
      </c>
      <c r="AE6615" t="n">
        <v>1</v>
      </c>
    </row>
    <row r="6616">
      <c r="A6616" t="inlineStr">
        <is>
          <t>ea763822-970b-4af0-a9b4-77628846e7c5</t>
        </is>
      </c>
      <c r="B6616" s="115" t="n">
        <v>44886</v>
      </c>
      <c r="C6616" s="115" t="n">
        <v>44886</v>
      </c>
      <c r="D6616" t="n">
        <v>-0.0117332292</v>
      </c>
      <c r="E6616" t="n">
        <v>-0.0117332292</v>
      </c>
      <c r="F6616" t="inlineStr">
        <is>
          <t>MATIC</t>
        </is>
      </c>
      <c r="G6616" t="n">
        <v>4.255216693418941</v>
      </c>
      <c r="H6616" t="n">
        <v>-0.04992743275955056</v>
      </c>
      <c r="I6616" t="n">
        <v>-0.04992743275955056</v>
      </c>
      <c r="J6616" t="n">
        <v>1</v>
      </c>
      <c r="K6616" t="inlineStr"/>
      <c r="L6616" t="inlineStr">
        <is>
          <t>Helper</t>
        </is>
      </c>
      <c r="M6616" t="inlineStr">
        <is>
          <t>Contrato Mynt</t>
        </is>
      </c>
      <c r="N6616" t="inlineStr"/>
      <c r="O6616" t="inlineStr"/>
      <c r="P6616" t="inlineStr"/>
      <c r="Q6616" t="inlineStr"/>
      <c r="R6616" t="inlineStr">
        <is>
          <t>Sem Histórico</t>
        </is>
      </c>
      <c r="S6616" t="inlineStr"/>
      <c r="T6616" t="inlineStr">
        <is>
          <t>Helper</t>
        </is>
      </c>
      <c r="U6616" t="inlineStr"/>
      <c r="V6616" t="inlineStr">
        <is>
          <t>Envio de NFTs</t>
        </is>
      </c>
      <c r="W6616" t="inlineStr">
        <is>
          <t>NFTs</t>
        </is>
      </c>
      <c r="X6616" t="inlineStr">
        <is>
          <t>Technology &amp; Infrastructure</t>
        </is>
      </c>
      <c r="Y6616" t="inlineStr">
        <is>
          <t>Operating Costs</t>
        </is>
      </c>
      <c r="Z6616" t="inlineStr">
        <is>
          <t>Operating Costs</t>
        </is>
      </c>
      <c r="AA6616" t="inlineStr">
        <is>
          <t>Custos na Blockchain</t>
        </is>
      </c>
      <c r="AB6616" t="inlineStr"/>
      <c r="AC6616" t="inlineStr">
        <is>
          <t>0x993b1b24176a4d613d470aec3476ddd44d7dd284d10c9ed34d87678bd919ea16</t>
        </is>
      </c>
      <c r="AD6616" t="n">
        <v>1</v>
      </c>
      <c r="AE6616" t="n">
        <v>1</v>
      </c>
    </row>
    <row r="6617">
      <c r="A6617" t="inlineStr">
        <is>
          <t>b073ef60-c2ac-47d7-9a4c-7cde31d94dc3</t>
        </is>
      </c>
      <c r="B6617" s="115" t="n">
        <v>44886</v>
      </c>
      <c r="C6617" s="115" t="n">
        <v>44886</v>
      </c>
      <c r="D6617" t="n">
        <v>-0.007173712</v>
      </c>
      <c r="E6617" t="n">
        <v>-0.007173712</v>
      </c>
      <c r="F6617" t="inlineStr">
        <is>
          <t>MATIC</t>
        </is>
      </c>
      <c r="G6617" t="n">
        <v>4.255216693418941</v>
      </c>
      <c r="H6617" t="n">
        <v>-0.03052569905617978</v>
      </c>
      <c r="I6617" t="n">
        <v>-0.03052569905617978</v>
      </c>
      <c r="J6617" t="n">
        <v>1</v>
      </c>
      <c r="K6617" t="inlineStr"/>
      <c r="L6617" t="inlineStr">
        <is>
          <t>Helper</t>
        </is>
      </c>
      <c r="M6617" t="inlineStr">
        <is>
          <t>Contrato Mynt</t>
        </is>
      </c>
      <c r="N6617" t="inlineStr"/>
      <c r="O6617" t="inlineStr"/>
      <c r="P6617" t="inlineStr"/>
      <c r="Q6617" t="inlineStr"/>
      <c r="R6617" t="inlineStr">
        <is>
          <t>Sem Histórico</t>
        </is>
      </c>
      <c r="S6617" t="inlineStr"/>
      <c r="T6617" t="inlineStr">
        <is>
          <t>Helper</t>
        </is>
      </c>
      <c r="U6617" t="inlineStr"/>
      <c r="V6617" t="inlineStr">
        <is>
          <t>Envio de NFTs</t>
        </is>
      </c>
      <c r="W6617" t="inlineStr">
        <is>
          <t>NFTs</t>
        </is>
      </c>
      <c r="X6617" t="inlineStr">
        <is>
          <t>Technology &amp; Infrastructure</t>
        </is>
      </c>
      <c r="Y6617" t="inlineStr">
        <is>
          <t>Operating Costs</t>
        </is>
      </c>
      <c r="Z6617" t="inlineStr">
        <is>
          <t>Operating Costs</t>
        </is>
      </c>
      <c r="AA6617" t="inlineStr">
        <is>
          <t>Custos na Blockchain</t>
        </is>
      </c>
      <c r="AB6617" t="inlineStr"/>
      <c r="AC6617" t="inlineStr">
        <is>
          <t>0xefed4cef610523e90e048a4548c81070fce59fba376872c49da7d8f425f83dfa</t>
        </is>
      </c>
      <c r="AD6617" t="n">
        <v>1</v>
      </c>
      <c r="AE6617" t="n">
        <v>1</v>
      </c>
    </row>
    <row r="6618">
      <c r="A6618" t="inlineStr">
        <is>
          <t>6527d011-c341-4ffb-9f60-a68deab0ec46</t>
        </is>
      </c>
      <c r="B6618" s="115" t="n">
        <v>44886</v>
      </c>
      <c r="C6618" s="115" t="n">
        <v>44886</v>
      </c>
      <c r="D6618" t="n">
        <v>-0.0155273296</v>
      </c>
      <c r="E6618" t="n">
        <v>-0.0155273296</v>
      </c>
      <c r="F6618" t="inlineStr">
        <is>
          <t>MATIC</t>
        </is>
      </c>
      <c r="G6618" t="n">
        <v>4.255216693418941</v>
      </c>
      <c r="H6618" t="n">
        <v>-0.06607215211813805</v>
      </c>
      <c r="I6618" t="n">
        <v>-0.06607215211813805</v>
      </c>
      <c r="J6618" t="n">
        <v>1</v>
      </c>
      <c r="K6618" t="inlineStr"/>
      <c r="L6618" t="inlineStr">
        <is>
          <t>Helper</t>
        </is>
      </c>
      <c r="M6618" t="inlineStr">
        <is>
          <t>Contrato Mynt</t>
        </is>
      </c>
      <c r="N6618" t="inlineStr"/>
      <c r="O6618" t="inlineStr"/>
      <c r="P6618" t="inlineStr"/>
      <c r="Q6618" t="inlineStr"/>
      <c r="R6618" t="inlineStr">
        <is>
          <t>Sem Histórico</t>
        </is>
      </c>
      <c r="S6618" t="inlineStr"/>
      <c r="T6618" t="inlineStr">
        <is>
          <t>Helper</t>
        </is>
      </c>
      <c r="U6618" t="inlineStr"/>
      <c r="V6618" t="inlineStr">
        <is>
          <t>Envio de NFTs</t>
        </is>
      </c>
      <c r="W6618" t="inlineStr">
        <is>
          <t>NFTs</t>
        </is>
      </c>
      <c r="X6618" t="inlineStr">
        <is>
          <t>Technology &amp; Infrastructure</t>
        </is>
      </c>
      <c r="Y6618" t="inlineStr">
        <is>
          <t>Operating Costs</t>
        </is>
      </c>
      <c r="Z6618" t="inlineStr">
        <is>
          <t>Operating Costs</t>
        </is>
      </c>
      <c r="AA6618" t="inlineStr">
        <is>
          <t>Custos na Blockchain</t>
        </is>
      </c>
      <c r="AB6618" t="inlineStr"/>
      <c r="AC6618" t="inlineStr">
        <is>
          <t>0xdaa58a6b0f8a3f7698e6a88dc6cf1f58988725ce72d98dd9fa97c6e3830cf96d</t>
        </is>
      </c>
      <c r="AD6618" t="n">
        <v>1</v>
      </c>
      <c r="AE6618" t="n">
        <v>1</v>
      </c>
    </row>
    <row r="6619">
      <c r="A6619" t="inlineStr">
        <is>
          <t>e8a3cf01-4462-4ba1-9f3b-0f340100f9c9</t>
        </is>
      </c>
      <c r="B6619" s="115" t="n">
        <v>44886</v>
      </c>
      <c r="C6619" s="115" t="n">
        <v>44886</v>
      </c>
      <c r="D6619" t="n">
        <v>-0.008832853599999999</v>
      </c>
      <c r="E6619" t="n">
        <v>-0.008832853599999999</v>
      </c>
      <c r="F6619" t="inlineStr">
        <is>
          <t>MATIC</t>
        </is>
      </c>
      <c r="G6619" t="n">
        <v>4.255216693418941</v>
      </c>
      <c r="H6619" t="n">
        <v>-0.03758570608924559</v>
      </c>
      <c r="I6619" t="n">
        <v>-0.03758570608924559</v>
      </c>
      <c r="J6619" t="n">
        <v>1</v>
      </c>
      <c r="K6619" t="inlineStr"/>
      <c r="L6619" t="inlineStr">
        <is>
          <t>Helper</t>
        </is>
      </c>
      <c r="M6619" t="inlineStr">
        <is>
          <t>Contrato Mynt</t>
        </is>
      </c>
      <c r="N6619" t="inlineStr"/>
      <c r="O6619" t="inlineStr"/>
      <c r="P6619" t="inlineStr"/>
      <c r="Q6619" t="inlineStr"/>
      <c r="R6619" t="inlineStr">
        <is>
          <t>Sem Histórico</t>
        </is>
      </c>
      <c r="S6619" t="inlineStr"/>
      <c r="T6619" t="inlineStr">
        <is>
          <t>Helper</t>
        </is>
      </c>
      <c r="U6619" t="inlineStr"/>
      <c r="V6619" t="inlineStr">
        <is>
          <t>Envio de NFTs</t>
        </is>
      </c>
      <c r="W6619" t="inlineStr">
        <is>
          <t>NFTs</t>
        </is>
      </c>
      <c r="X6619" t="inlineStr">
        <is>
          <t>Technology &amp; Infrastructure</t>
        </is>
      </c>
      <c r="Y6619" t="inlineStr">
        <is>
          <t>Operating Costs</t>
        </is>
      </c>
      <c r="Z6619" t="inlineStr">
        <is>
          <t>Operating Costs</t>
        </is>
      </c>
      <c r="AA6619" t="inlineStr">
        <is>
          <t>Custos na Blockchain</t>
        </is>
      </c>
      <c r="AB6619" t="inlineStr"/>
      <c r="AC6619" t="inlineStr">
        <is>
          <t>0x0104b0897136af1aae06a1480a72268334f74107412b479bc39e2ed7927076a5</t>
        </is>
      </c>
      <c r="AD6619" t="n">
        <v>1</v>
      </c>
      <c r="AE6619" t="n">
        <v>1</v>
      </c>
    </row>
    <row r="6620">
      <c r="A6620" t="inlineStr">
        <is>
          <t>c1712255-68ff-478a-a186-c510d75f0dd2</t>
        </is>
      </c>
      <c r="B6620" s="115" t="n">
        <v>44886</v>
      </c>
      <c r="C6620" s="115" t="n">
        <v>44886</v>
      </c>
      <c r="D6620" t="n">
        <v>-0.0104862600041945</v>
      </c>
      <c r="E6620" t="n">
        <v>-0.0104862600041945</v>
      </c>
      <c r="F6620" t="inlineStr">
        <is>
          <t>MATIC</t>
        </is>
      </c>
      <c r="G6620" t="n">
        <v>4.255216693418941</v>
      </c>
      <c r="H6620" t="n">
        <v>-0.04462130862137982</v>
      </c>
      <c r="I6620" t="n">
        <v>-0.04462130862137982</v>
      </c>
      <c r="J6620" t="n">
        <v>1</v>
      </c>
      <c r="K6620" t="inlineStr"/>
      <c r="L6620" t="inlineStr">
        <is>
          <t>Ledger</t>
        </is>
      </c>
      <c r="M6620" t="inlineStr"/>
      <c r="N6620" t="inlineStr"/>
      <c r="O6620" t="inlineStr"/>
      <c r="P6620" t="inlineStr"/>
      <c r="Q6620" t="inlineStr"/>
      <c r="R6620" t="inlineStr">
        <is>
          <t>Sem Histórico</t>
        </is>
      </c>
      <c r="S6620" t="inlineStr"/>
      <c r="T6620" t="inlineStr">
        <is>
          <t>Ledger</t>
        </is>
      </c>
      <c r="U6620" t="inlineStr"/>
      <c r="V6620" t="inlineStr">
        <is>
          <t>Envio de NFTs</t>
        </is>
      </c>
      <c r="W6620" t="inlineStr">
        <is>
          <t>NFTs</t>
        </is>
      </c>
      <c r="X6620" t="inlineStr">
        <is>
          <t>Technology &amp; Infrastructure</t>
        </is>
      </c>
      <c r="Y6620" t="inlineStr">
        <is>
          <t>Operating Costs</t>
        </is>
      </c>
      <c r="Z6620" t="inlineStr">
        <is>
          <t>Operating Costs</t>
        </is>
      </c>
      <c r="AA6620" t="inlineStr">
        <is>
          <t>Custos na Blockchain</t>
        </is>
      </c>
      <c r="AB6620" t="inlineStr"/>
      <c r="AC6620" t="inlineStr">
        <is>
          <t>0xf9223f08232028ffe36c20f39b6d1c7c4ba0c2b1610266691fc6839cdd08fcca</t>
        </is>
      </c>
      <c r="AD6620" t="n">
        <v>1</v>
      </c>
      <c r="AE6620" t="n">
        <v>1</v>
      </c>
    </row>
    <row r="6621">
      <c r="A6621" t="inlineStr">
        <is>
          <t>e9840010-2e7a-4954-ab32-a568daf04d54</t>
        </is>
      </c>
      <c r="B6621" s="115" t="n">
        <v>44886</v>
      </c>
      <c r="C6621" s="115" t="n">
        <v>44886</v>
      </c>
      <c r="D6621" t="n">
        <v>-0.0072269312</v>
      </c>
      <c r="E6621" t="n">
        <v>-0.0072269312</v>
      </c>
      <c r="F6621" t="inlineStr">
        <is>
          <t>MATIC</t>
        </is>
      </c>
      <c r="G6621" t="n">
        <v>4.255216693418941</v>
      </c>
      <c r="H6621" t="n">
        <v>-0.03075215828443018</v>
      </c>
      <c r="I6621" t="n">
        <v>-0.03075215828443018</v>
      </c>
      <c r="J6621" t="n">
        <v>1</v>
      </c>
      <c r="K6621" t="inlineStr"/>
      <c r="L6621" t="inlineStr">
        <is>
          <t>Helper</t>
        </is>
      </c>
      <c r="M6621" t="inlineStr">
        <is>
          <t>Contrato Mynt</t>
        </is>
      </c>
      <c r="N6621" t="inlineStr"/>
      <c r="O6621" t="inlineStr"/>
      <c r="P6621" t="inlineStr"/>
      <c r="Q6621" t="inlineStr"/>
      <c r="R6621" t="inlineStr">
        <is>
          <t>Sem Histórico</t>
        </is>
      </c>
      <c r="S6621" t="inlineStr"/>
      <c r="T6621" t="inlineStr">
        <is>
          <t>Helper</t>
        </is>
      </c>
      <c r="U6621" t="inlineStr"/>
      <c r="V6621" t="inlineStr">
        <is>
          <t>Envio de NFTs</t>
        </is>
      </c>
      <c r="W6621" t="inlineStr">
        <is>
          <t>NFTs</t>
        </is>
      </c>
      <c r="X6621" t="inlineStr">
        <is>
          <t>Technology &amp; Infrastructure</t>
        </is>
      </c>
      <c r="Y6621" t="inlineStr">
        <is>
          <t>Operating Costs</t>
        </is>
      </c>
      <c r="Z6621" t="inlineStr">
        <is>
          <t>Operating Costs</t>
        </is>
      </c>
      <c r="AA6621" t="inlineStr">
        <is>
          <t>Custos na Blockchain</t>
        </is>
      </c>
      <c r="AB6621" t="inlineStr"/>
      <c r="AC6621" t="inlineStr">
        <is>
          <t>0x71c533f8d330292803a6fbb13cf8b6e890aa3af31981595e2d6ea059b83d41db</t>
        </is>
      </c>
      <c r="AD6621" t="n">
        <v>1</v>
      </c>
      <c r="AE6621" t="n">
        <v>1</v>
      </c>
    </row>
    <row r="6622">
      <c r="A6622" t="inlineStr">
        <is>
          <t>0d371f6f-9ff8-443a-902c-256c406403ef</t>
        </is>
      </c>
      <c r="B6622" s="115" t="n">
        <v>44886</v>
      </c>
      <c r="C6622" s="115" t="n">
        <v>44886</v>
      </c>
      <c r="D6622" t="n">
        <v>-0.0300088784</v>
      </c>
      <c r="E6622" t="n">
        <v>-0.0300088784</v>
      </c>
      <c r="F6622" t="inlineStr">
        <is>
          <t>MATIC</t>
        </is>
      </c>
      <c r="G6622" t="n">
        <v>4.255216693418941</v>
      </c>
      <c r="H6622" t="n">
        <v>-0.1276942803184591</v>
      </c>
      <c r="I6622" t="n">
        <v>-0.1276942803184591</v>
      </c>
      <c r="J6622" t="n">
        <v>1</v>
      </c>
      <c r="K6622" t="inlineStr"/>
      <c r="L6622" t="inlineStr">
        <is>
          <t>Helper</t>
        </is>
      </c>
      <c r="M6622" t="inlineStr">
        <is>
          <t>Contrato Mynt</t>
        </is>
      </c>
      <c r="N6622" t="inlineStr"/>
      <c r="O6622" t="inlineStr"/>
      <c r="P6622" t="inlineStr"/>
      <c r="Q6622" t="inlineStr"/>
      <c r="R6622" t="inlineStr">
        <is>
          <t>Sem Histórico</t>
        </is>
      </c>
      <c r="S6622" t="inlineStr"/>
      <c r="T6622" t="inlineStr">
        <is>
          <t>Helper</t>
        </is>
      </c>
      <c r="U6622" t="inlineStr"/>
      <c r="V6622" t="inlineStr">
        <is>
          <t>Envio de NFTs</t>
        </is>
      </c>
      <c r="W6622" t="inlineStr">
        <is>
          <t>NFTs</t>
        </is>
      </c>
      <c r="X6622" t="inlineStr">
        <is>
          <t>Technology &amp; Infrastructure</t>
        </is>
      </c>
      <c r="Y6622" t="inlineStr">
        <is>
          <t>Operating Costs</t>
        </is>
      </c>
      <c r="Z6622" t="inlineStr">
        <is>
          <t>Operating Costs</t>
        </is>
      </c>
      <c r="AA6622" t="inlineStr">
        <is>
          <t>Custos na Blockchain</t>
        </is>
      </c>
      <c r="AB6622" t="inlineStr"/>
      <c r="AC6622" t="inlineStr">
        <is>
          <t>0x68c3a21c96436d3393732a6fc27afa19b0da62f086ce3c682933fef4653f1da7</t>
        </is>
      </c>
      <c r="AD6622" t="n">
        <v>1</v>
      </c>
      <c r="AE6622" t="n">
        <v>1</v>
      </c>
    </row>
    <row r="6623">
      <c r="A6623" t="inlineStr">
        <is>
          <t>eaf5c333-4471-4484-8ab2-3ec02210eddc</t>
        </is>
      </c>
      <c r="B6623" s="115" t="n">
        <v>44885</v>
      </c>
      <c r="C6623" s="115" t="n">
        <v>44885</v>
      </c>
      <c r="D6623" t="n">
        <v>-0.00433483</v>
      </c>
      <c r="E6623" t="n">
        <v>-0.00433483</v>
      </c>
      <c r="F6623" t="inlineStr">
        <is>
          <t>MATIC</t>
        </is>
      </c>
      <c r="G6623" t="n">
        <v>4.375135722041259</v>
      </c>
      <c r="H6623" t="n">
        <v>-0.01896546958197611</v>
      </c>
      <c r="I6623" t="n">
        <v>-0.01896546958197611</v>
      </c>
      <c r="J6623" t="n">
        <v>1</v>
      </c>
      <c r="K6623" t="inlineStr"/>
      <c r="L6623" t="inlineStr">
        <is>
          <t>Helper</t>
        </is>
      </c>
      <c r="M6623" t="inlineStr">
        <is>
          <t>Contrato Mynt</t>
        </is>
      </c>
      <c r="N6623" t="inlineStr"/>
      <c r="O6623" t="inlineStr"/>
      <c r="P6623" t="inlineStr"/>
      <c r="Q6623" t="inlineStr"/>
      <c r="R6623" t="inlineStr">
        <is>
          <t>Sem Histórico</t>
        </is>
      </c>
      <c r="S6623" t="inlineStr"/>
      <c r="T6623" t="inlineStr">
        <is>
          <t>Helper</t>
        </is>
      </c>
      <c r="U6623" t="inlineStr"/>
      <c r="V6623" t="inlineStr">
        <is>
          <t>Envio de NFTs</t>
        </is>
      </c>
      <c r="W6623" t="inlineStr">
        <is>
          <t>NFTs</t>
        </is>
      </c>
      <c r="X6623" t="inlineStr">
        <is>
          <t>Technology &amp; Infrastructure</t>
        </is>
      </c>
      <c r="Y6623" t="inlineStr">
        <is>
          <t>Operating Costs</t>
        </is>
      </c>
      <c r="Z6623" t="inlineStr">
        <is>
          <t>Operating Costs</t>
        </is>
      </c>
      <c r="AA6623" t="inlineStr">
        <is>
          <t>Custos na Blockchain</t>
        </is>
      </c>
      <c r="AB6623" t="inlineStr"/>
      <c r="AC6623" t="inlineStr">
        <is>
          <t>0x84efbbb0e23bb045d127ef5f2750a031befc76de2906d93332cccd1efd974d6f</t>
        </is>
      </c>
      <c r="AD6623" t="n">
        <v>1</v>
      </c>
      <c r="AE6623" t="n">
        <v>1</v>
      </c>
    </row>
    <row r="6624">
      <c r="A6624" t="inlineStr">
        <is>
          <t>99c7b37e-5a9a-450b-9bcd-7cc1fdcfd828</t>
        </is>
      </c>
      <c r="B6624" s="115" t="n">
        <v>44885</v>
      </c>
      <c r="C6624" s="115" t="n">
        <v>44885</v>
      </c>
      <c r="D6624" t="n">
        <v>-0.0043246304</v>
      </c>
      <c r="E6624" t="n">
        <v>-0.0043246304</v>
      </c>
      <c r="F6624" t="inlineStr">
        <is>
          <t>MATIC</t>
        </is>
      </c>
      <c r="G6624" t="n">
        <v>4.375135722041259</v>
      </c>
      <c r="H6624" t="n">
        <v>-0.01892084494766558</v>
      </c>
      <c r="I6624" t="n">
        <v>-0.01892084494766558</v>
      </c>
      <c r="J6624" t="n">
        <v>1</v>
      </c>
      <c r="K6624" t="inlineStr"/>
      <c r="L6624" t="inlineStr">
        <is>
          <t>Helper</t>
        </is>
      </c>
      <c r="M6624" t="inlineStr">
        <is>
          <t>Contrato Mynt</t>
        </is>
      </c>
      <c r="N6624" t="inlineStr"/>
      <c r="O6624" t="inlineStr"/>
      <c r="P6624" t="inlineStr"/>
      <c r="Q6624" t="inlineStr"/>
      <c r="R6624" t="inlineStr">
        <is>
          <t>Sem Histórico</t>
        </is>
      </c>
      <c r="S6624" t="inlineStr"/>
      <c r="T6624" t="inlineStr">
        <is>
          <t>Helper</t>
        </is>
      </c>
      <c r="U6624" t="inlineStr"/>
      <c r="V6624" t="inlineStr">
        <is>
          <t>Envio de NFTs</t>
        </is>
      </c>
      <c r="W6624" t="inlineStr">
        <is>
          <t>NFTs</t>
        </is>
      </c>
      <c r="X6624" t="inlineStr">
        <is>
          <t>Technology &amp; Infrastructure</t>
        </is>
      </c>
      <c r="Y6624" t="inlineStr">
        <is>
          <t>Operating Costs</t>
        </is>
      </c>
      <c r="Z6624" t="inlineStr">
        <is>
          <t>Operating Costs</t>
        </is>
      </c>
      <c r="AA6624" t="inlineStr">
        <is>
          <t>Custos na Blockchain</t>
        </is>
      </c>
      <c r="AB6624" t="inlineStr"/>
      <c r="AC6624" t="inlineStr">
        <is>
          <t>0x2b39351ae29fcace3db45650cd8ade9e8dd4d5da32e3d4a39dd01b6c84017030</t>
        </is>
      </c>
      <c r="AD6624" t="n">
        <v>1</v>
      </c>
      <c r="AE6624" t="n">
        <v>1</v>
      </c>
    </row>
    <row r="6625">
      <c r="A6625" t="inlineStr">
        <is>
          <t>abec707d-103b-4b07-ae69-63b15cd42425</t>
        </is>
      </c>
      <c r="B6625" s="115" t="n">
        <v>44884</v>
      </c>
      <c r="C6625" s="115" t="n">
        <v>44884</v>
      </c>
      <c r="D6625" t="n">
        <v>-0.0042532332</v>
      </c>
      <c r="E6625" t="n">
        <v>-0.0042532332</v>
      </c>
      <c r="F6625" t="inlineStr">
        <is>
          <t>MATIC</t>
        </is>
      </c>
      <c r="G6625" t="n">
        <v>4.731891891891892</v>
      </c>
      <c r="H6625" t="n">
        <v>-0.02012583969340541</v>
      </c>
      <c r="I6625" t="n">
        <v>-0.02012583969340541</v>
      </c>
      <c r="J6625" t="n">
        <v>1</v>
      </c>
      <c r="K6625" t="inlineStr"/>
      <c r="L6625" t="inlineStr">
        <is>
          <t>Helper</t>
        </is>
      </c>
      <c r="M6625" t="inlineStr">
        <is>
          <t>Contrato Mynt</t>
        </is>
      </c>
      <c r="N6625" t="inlineStr"/>
      <c r="O6625" t="inlineStr"/>
      <c r="P6625" t="inlineStr"/>
      <c r="Q6625" t="inlineStr"/>
      <c r="R6625" t="inlineStr">
        <is>
          <t>Sem Histórico</t>
        </is>
      </c>
      <c r="S6625" t="inlineStr"/>
      <c r="T6625" t="inlineStr">
        <is>
          <t>Helper</t>
        </is>
      </c>
      <c r="U6625" t="inlineStr"/>
      <c r="V6625" t="inlineStr">
        <is>
          <t>Envio de NFTs</t>
        </is>
      </c>
      <c r="W6625" t="inlineStr">
        <is>
          <t>NFTs</t>
        </is>
      </c>
      <c r="X6625" t="inlineStr">
        <is>
          <t>Technology &amp; Infrastructure</t>
        </is>
      </c>
      <c r="Y6625" t="inlineStr">
        <is>
          <t>Operating Costs</t>
        </is>
      </c>
      <c r="Z6625" t="inlineStr">
        <is>
          <t>Operating Costs</t>
        </is>
      </c>
      <c r="AA6625" t="inlineStr">
        <is>
          <t>Custos na Blockchain</t>
        </is>
      </c>
      <c r="AB6625" t="inlineStr"/>
      <c r="AC6625" t="inlineStr">
        <is>
          <t>0xf2d265687e706076691fb7129a1c9ce50100e87f70e448c3e6e5430ee3476777</t>
        </is>
      </c>
      <c r="AD6625" t="n">
        <v>1</v>
      </c>
      <c r="AE6625" t="n">
        <v>1</v>
      </c>
    </row>
    <row r="6626">
      <c r="A6626" t="inlineStr">
        <is>
          <t>8c2dea1e-c721-449d-aca5-4b04ea73eb94</t>
        </is>
      </c>
      <c r="B6626" s="115" t="n">
        <v>44884</v>
      </c>
      <c r="C6626" s="115" t="n">
        <v>44884</v>
      </c>
      <c r="D6626" t="n">
        <v>-0.003777872</v>
      </c>
      <c r="E6626" t="n">
        <v>-0.003777872</v>
      </c>
      <c r="F6626" t="inlineStr">
        <is>
          <t>MATIC</t>
        </is>
      </c>
      <c r="G6626" t="n">
        <v>4.731891891891892</v>
      </c>
      <c r="H6626" t="n">
        <v>-0.01787648188540541</v>
      </c>
      <c r="I6626" t="n">
        <v>-0.01787648188540541</v>
      </c>
      <c r="J6626" t="n">
        <v>1</v>
      </c>
      <c r="K6626" t="inlineStr"/>
      <c r="L6626" t="inlineStr">
        <is>
          <t>Helper</t>
        </is>
      </c>
      <c r="M6626" t="inlineStr">
        <is>
          <t>Contrato Mynt</t>
        </is>
      </c>
      <c r="N6626" t="inlineStr"/>
      <c r="O6626" t="inlineStr"/>
      <c r="P6626" t="inlineStr"/>
      <c r="Q6626" t="inlineStr"/>
      <c r="R6626" t="inlineStr">
        <is>
          <t>Sem Histórico</t>
        </is>
      </c>
      <c r="S6626" t="inlineStr"/>
      <c r="T6626" t="inlineStr">
        <is>
          <t>Helper</t>
        </is>
      </c>
      <c r="U6626" t="inlineStr"/>
      <c r="V6626" t="inlineStr">
        <is>
          <t>Envio de NFTs</t>
        </is>
      </c>
      <c r="W6626" t="inlineStr">
        <is>
          <t>NFTs</t>
        </is>
      </c>
      <c r="X6626" t="inlineStr">
        <is>
          <t>Technology &amp; Infrastructure</t>
        </is>
      </c>
      <c r="Y6626" t="inlineStr">
        <is>
          <t>Operating Costs</t>
        </is>
      </c>
      <c r="Z6626" t="inlineStr">
        <is>
          <t>Operating Costs</t>
        </is>
      </c>
      <c r="AA6626" t="inlineStr">
        <is>
          <t>Custos na Blockchain</t>
        </is>
      </c>
      <c r="AB6626" t="inlineStr"/>
      <c r="AC6626" t="inlineStr">
        <is>
          <t>0x3dd69ef224bd7622fea6d3e22b620bda7416c4017d1777f1e02f8e297750dce3</t>
        </is>
      </c>
      <c r="AD6626" t="n">
        <v>1</v>
      </c>
      <c r="AE6626" t="n">
        <v>1</v>
      </c>
    </row>
    <row r="6627">
      <c r="A6627" t="inlineStr">
        <is>
          <t>541dd759-8928-4ac6-a1d1-0a12543f5e51</t>
        </is>
      </c>
      <c r="B6627" s="115" t="n">
        <v>44884</v>
      </c>
      <c r="C6627" s="115" t="n">
        <v>44884</v>
      </c>
      <c r="D6627" t="n">
        <v>-0.009309618400000001</v>
      </c>
      <c r="E6627" t="n">
        <v>-0.009309618400000001</v>
      </c>
      <c r="F6627" t="inlineStr">
        <is>
          <t>MATIC</t>
        </is>
      </c>
      <c r="G6627" t="n">
        <v>4.731891891891892</v>
      </c>
      <c r="H6627" t="n">
        <v>-0.04405210782356757</v>
      </c>
      <c r="I6627" t="n">
        <v>-0.04405210782356757</v>
      </c>
      <c r="J6627" t="n">
        <v>1</v>
      </c>
      <c r="K6627" t="inlineStr"/>
      <c r="L6627" t="inlineStr">
        <is>
          <t>Helper</t>
        </is>
      </c>
      <c r="M6627" t="inlineStr">
        <is>
          <t>Contrato Mynt</t>
        </is>
      </c>
      <c r="N6627" t="inlineStr"/>
      <c r="O6627" t="inlineStr"/>
      <c r="P6627" t="inlineStr"/>
      <c r="Q6627" t="inlineStr"/>
      <c r="R6627" t="inlineStr">
        <is>
          <t>Sem Histórico</t>
        </is>
      </c>
      <c r="S6627" t="inlineStr"/>
      <c r="T6627" t="inlineStr">
        <is>
          <t>Helper</t>
        </is>
      </c>
      <c r="U6627" t="inlineStr"/>
      <c r="V6627" t="inlineStr">
        <is>
          <t>Envio de NFTs</t>
        </is>
      </c>
      <c r="W6627" t="inlineStr">
        <is>
          <t>NFTs</t>
        </is>
      </c>
      <c r="X6627" t="inlineStr">
        <is>
          <t>Technology &amp; Infrastructure</t>
        </is>
      </c>
      <c r="Y6627" t="inlineStr">
        <is>
          <t>Operating Costs</t>
        </is>
      </c>
      <c r="Z6627" t="inlineStr">
        <is>
          <t>Operating Costs</t>
        </is>
      </c>
      <c r="AA6627" t="inlineStr">
        <is>
          <t>Custos na Blockchain</t>
        </is>
      </c>
      <c r="AB6627" t="inlineStr"/>
      <c r="AC6627" t="inlineStr">
        <is>
          <t>0xe0164a3905448ff3b5be7429c1589516dbffc588777c91314c23a6ee8fbfb780</t>
        </is>
      </c>
      <c r="AD6627" t="n">
        <v>1</v>
      </c>
      <c r="AE6627" t="n">
        <v>1</v>
      </c>
    </row>
    <row r="6628">
      <c r="A6628" t="inlineStr">
        <is>
          <t>cb11d443-cd59-49f0-87ef-934c59bfe80e</t>
        </is>
      </c>
      <c r="B6628" s="115" t="n">
        <v>44884</v>
      </c>
      <c r="C6628" s="115" t="n">
        <v>44884</v>
      </c>
      <c r="D6628" t="n">
        <v>-0.003098704</v>
      </c>
      <c r="E6628" t="n">
        <v>-0.003098704</v>
      </c>
      <c r="F6628" t="inlineStr">
        <is>
          <t>MATIC</t>
        </is>
      </c>
      <c r="G6628" t="n">
        <v>4.731891891891892</v>
      </c>
      <c r="H6628" t="n">
        <v>-0.01466273233297298</v>
      </c>
      <c r="I6628" t="n">
        <v>-0.01466273233297298</v>
      </c>
      <c r="J6628" t="n">
        <v>1</v>
      </c>
      <c r="K6628" t="inlineStr"/>
      <c r="L6628" t="inlineStr">
        <is>
          <t>Helper</t>
        </is>
      </c>
      <c r="M6628" t="inlineStr">
        <is>
          <t>Contrato Mynt</t>
        </is>
      </c>
      <c r="N6628" t="inlineStr"/>
      <c r="O6628" t="inlineStr"/>
      <c r="P6628" t="inlineStr"/>
      <c r="Q6628" t="inlineStr"/>
      <c r="R6628" t="inlineStr">
        <is>
          <t>Sem Histórico</t>
        </is>
      </c>
      <c r="S6628" t="inlineStr"/>
      <c r="T6628" t="inlineStr">
        <is>
          <t>Helper</t>
        </is>
      </c>
      <c r="U6628" t="inlineStr"/>
      <c r="V6628" t="inlineStr">
        <is>
          <t>Envio de NFTs</t>
        </is>
      </c>
      <c r="W6628" t="inlineStr">
        <is>
          <t>NFTs</t>
        </is>
      </c>
      <c r="X6628" t="inlineStr">
        <is>
          <t>Technology &amp; Infrastructure</t>
        </is>
      </c>
      <c r="Y6628" t="inlineStr">
        <is>
          <t>Operating Costs</t>
        </is>
      </c>
      <c r="Z6628" t="inlineStr">
        <is>
          <t>Operating Costs</t>
        </is>
      </c>
      <c r="AA6628" t="inlineStr">
        <is>
          <t>Custos na Blockchain</t>
        </is>
      </c>
      <c r="AB6628" t="inlineStr"/>
      <c r="AC6628" t="inlineStr">
        <is>
          <t>0x6f9fbd750a9836dc2b0c91e72c36639486969c5a9e08a89d12c1442b2cbd5172</t>
        </is>
      </c>
      <c r="AD6628" t="n">
        <v>1</v>
      </c>
      <c r="AE6628" t="n">
        <v>1</v>
      </c>
    </row>
    <row r="6629">
      <c r="A6629" t="inlineStr">
        <is>
          <t>c788ee0f-9529-484d-a899-5418c5a7b01f</t>
        </is>
      </c>
      <c r="B6629" s="115" t="n">
        <v>44884</v>
      </c>
      <c r="C6629" s="115" t="n">
        <v>44884</v>
      </c>
      <c r="D6629" t="n">
        <v>-0.0046370626</v>
      </c>
      <c r="E6629" t="n">
        <v>-0.0046370626</v>
      </c>
      <c r="F6629" t="inlineStr">
        <is>
          <t>MATIC</t>
        </is>
      </c>
      <c r="G6629" t="n">
        <v>4.731891891891892</v>
      </c>
      <c r="H6629" t="n">
        <v>-0.02194207891913514</v>
      </c>
      <c r="I6629" t="n">
        <v>-0.02194207891913514</v>
      </c>
      <c r="J6629" t="n">
        <v>1</v>
      </c>
      <c r="K6629" t="inlineStr"/>
      <c r="L6629" t="inlineStr">
        <is>
          <t>Helper</t>
        </is>
      </c>
      <c r="M6629" t="inlineStr">
        <is>
          <t>Contrato Mynt</t>
        </is>
      </c>
      <c r="N6629" t="inlineStr"/>
      <c r="O6629" t="inlineStr"/>
      <c r="P6629" t="inlineStr"/>
      <c r="Q6629" t="inlineStr"/>
      <c r="R6629" t="inlineStr">
        <is>
          <t>Sem Histórico</t>
        </is>
      </c>
      <c r="S6629" t="inlineStr"/>
      <c r="T6629" t="inlineStr">
        <is>
          <t>Helper</t>
        </is>
      </c>
      <c r="U6629" t="inlineStr"/>
      <c r="V6629" t="inlineStr">
        <is>
          <t>Envio de NFTs</t>
        </is>
      </c>
      <c r="W6629" t="inlineStr">
        <is>
          <t>NFTs</t>
        </is>
      </c>
      <c r="X6629" t="inlineStr">
        <is>
          <t>Technology &amp; Infrastructure</t>
        </is>
      </c>
      <c r="Y6629" t="inlineStr">
        <is>
          <t>Operating Costs</t>
        </is>
      </c>
      <c r="Z6629" t="inlineStr">
        <is>
          <t>Operating Costs</t>
        </is>
      </c>
      <c r="AA6629" t="inlineStr">
        <is>
          <t>Custos na Blockchain</t>
        </is>
      </c>
      <c r="AB6629" t="inlineStr"/>
      <c r="AC6629" t="inlineStr">
        <is>
          <t>0x0d3080097191e6fa546ce2330655dfea60861ca58c3fe273f8d40a13b173523a</t>
        </is>
      </c>
      <c r="AD6629" t="n">
        <v>1</v>
      </c>
      <c r="AE6629" t="n">
        <v>1</v>
      </c>
    </row>
    <row r="6630">
      <c r="A6630" t="inlineStr">
        <is>
          <t>3dfab451-b2af-4443-b86b-495bf6432c60</t>
        </is>
      </c>
      <c r="B6630" s="115" t="n">
        <v>44884</v>
      </c>
      <c r="C6630" s="115" t="n">
        <v>44884</v>
      </c>
      <c r="D6630" t="n">
        <v>-0.0072901784</v>
      </c>
      <c r="E6630" t="n">
        <v>-0.0072901784</v>
      </c>
      <c r="F6630" t="inlineStr">
        <is>
          <t>MATIC</t>
        </is>
      </c>
      <c r="G6630" t="n">
        <v>4.731891891891892</v>
      </c>
      <c r="H6630" t="n">
        <v>-0.0344963360614054</v>
      </c>
      <c r="I6630" t="n">
        <v>-0.0344963360614054</v>
      </c>
      <c r="J6630" t="n">
        <v>1</v>
      </c>
      <c r="K6630" t="inlineStr"/>
      <c r="L6630" t="inlineStr">
        <is>
          <t>Helper</t>
        </is>
      </c>
      <c r="M6630" t="inlineStr">
        <is>
          <t>Contrato Mynt</t>
        </is>
      </c>
      <c r="N6630" t="inlineStr"/>
      <c r="O6630" t="inlineStr"/>
      <c r="P6630" t="inlineStr"/>
      <c r="Q6630" t="inlineStr"/>
      <c r="R6630" t="inlineStr">
        <is>
          <t>Sem Histórico</t>
        </is>
      </c>
      <c r="S6630" t="inlineStr"/>
      <c r="T6630" t="inlineStr">
        <is>
          <t>Helper</t>
        </is>
      </c>
      <c r="U6630" t="inlineStr"/>
      <c r="V6630" t="inlineStr">
        <is>
          <t>Envio de NFTs</t>
        </is>
      </c>
      <c r="W6630" t="inlineStr">
        <is>
          <t>NFTs</t>
        </is>
      </c>
      <c r="X6630" t="inlineStr">
        <is>
          <t>Technology &amp; Infrastructure</t>
        </is>
      </c>
      <c r="Y6630" t="inlineStr">
        <is>
          <t>Operating Costs</t>
        </is>
      </c>
      <c r="Z6630" t="inlineStr">
        <is>
          <t>Operating Costs</t>
        </is>
      </c>
      <c r="AA6630" t="inlineStr">
        <is>
          <t>Custos na Blockchain</t>
        </is>
      </c>
      <c r="AB6630" t="inlineStr"/>
      <c r="AC6630" t="inlineStr">
        <is>
          <t>0x3c082ba7088068e068e100d154cfa66c4b3b8d5dd5b9f2b473f1fe974355833e</t>
        </is>
      </c>
      <c r="AD6630" t="n">
        <v>1</v>
      </c>
      <c r="AE6630" t="n">
        <v>1</v>
      </c>
    </row>
    <row r="6631">
      <c r="A6631" t="inlineStr">
        <is>
          <t>46afb753-3073-4c81-8c31-60a31b5786eb</t>
        </is>
      </c>
      <c r="B6631" s="115" t="n">
        <v>44884</v>
      </c>
      <c r="C6631" s="115" t="n">
        <v>44884</v>
      </c>
      <c r="D6631" t="n">
        <v>-0.004783612400000001</v>
      </c>
      <c r="E6631" t="n">
        <v>-0.004783612400000001</v>
      </c>
      <c r="F6631" t="inlineStr">
        <is>
          <t>MATIC</t>
        </is>
      </c>
      <c r="G6631" t="n">
        <v>4.731891891891892</v>
      </c>
      <c r="H6631" t="n">
        <v>-0.02263553672951352</v>
      </c>
      <c r="I6631" t="n">
        <v>-0.02263553672951352</v>
      </c>
      <c r="J6631" t="n">
        <v>1</v>
      </c>
      <c r="K6631" t="inlineStr"/>
      <c r="L6631" t="inlineStr">
        <is>
          <t>Helper</t>
        </is>
      </c>
      <c r="M6631" t="inlineStr">
        <is>
          <t>Contrato Mynt</t>
        </is>
      </c>
      <c r="N6631" t="inlineStr"/>
      <c r="O6631" t="inlineStr"/>
      <c r="P6631" t="inlineStr"/>
      <c r="Q6631" t="inlineStr"/>
      <c r="R6631" t="inlineStr">
        <is>
          <t>Sem Histórico</t>
        </is>
      </c>
      <c r="S6631" t="inlineStr"/>
      <c r="T6631" t="inlineStr">
        <is>
          <t>Helper</t>
        </is>
      </c>
      <c r="U6631" t="inlineStr"/>
      <c r="V6631" t="inlineStr">
        <is>
          <t>Envio de NFTs</t>
        </is>
      </c>
      <c r="W6631" t="inlineStr">
        <is>
          <t>NFTs</t>
        </is>
      </c>
      <c r="X6631" t="inlineStr">
        <is>
          <t>Technology &amp; Infrastructure</t>
        </is>
      </c>
      <c r="Y6631" t="inlineStr">
        <is>
          <t>Operating Costs</t>
        </is>
      </c>
      <c r="Z6631" t="inlineStr">
        <is>
          <t>Operating Costs</t>
        </is>
      </c>
      <c r="AA6631" t="inlineStr">
        <is>
          <t>Custos na Blockchain</t>
        </is>
      </c>
      <c r="AB6631" t="inlineStr"/>
      <c r="AC6631" t="inlineStr">
        <is>
          <t>0x0186c38a1774af2651add2a492bfe862de541ccf7531d08ab298c733f96d7732</t>
        </is>
      </c>
      <c r="AD6631" t="n">
        <v>1</v>
      </c>
      <c r="AE6631" t="n">
        <v>1</v>
      </c>
    </row>
    <row r="6632">
      <c r="A6632" t="inlineStr">
        <is>
          <t>57367523-77b1-4ff4-8bee-384f9d9f4033</t>
        </is>
      </c>
      <c r="B6632" s="115" t="n">
        <v>44884</v>
      </c>
      <c r="C6632" s="115" t="n">
        <v>44884</v>
      </c>
      <c r="D6632" t="n">
        <v>-0.0050106648</v>
      </c>
      <c r="E6632" t="n">
        <v>-0.0050106648</v>
      </c>
      <c r="F6632" t="inlineStr">
        <is>
          <t>MATIC</t>
        </is>
      </c>
      <c r="G6632" t="n">
        <v>4.731891891891892</v>
      </c>
      <c r="H6632" t="n">
        <v>-0.02370992414010811</v>
      </c>
      <c r="I6632" t="n">
        <v>-0.02370992414010811</v>
      </c>
      <c r="J6632" t="n">
        <v>1</v>
      </c>
      <c r="K6632" t="inlineStr"/>
      <c r="L6632" t="inlineStr">
        <is>
          <t>Helper</t>
        </is>
      </c>
      <c r="M6632" t="inlineStr">
        <is>
          <t>Contrato Mynt</t>
        </is>
      </c>
      <c r="N6632" t="inlineStr"/>
      <c r="O6632" t="inlineStr"/>
      <c r="P6632" t="inlineStr"/>
      <c r="Q6632" t="inlineStr"/>
      <c r="R6632" t="inlineStr">
        <is>
          <t>Sem Histórico</t>
        </is>
      </c>
      <c r="S6632" t="inlineStr"/>
      <c r="T6632" t="inlineStr">
        <is>
          <t>Helper</t>
        </is>
      </c>
      <c r="U6632" t="inlineStr"/>
      <c r="V6632" t="inlineStr">
        <is>
          <t>Envio de NFTs</t>
        </is>
      </c>
      <c r="W6632" t="inlineStr">
        <is>
          <t>NFTs</t>
        </is>
      </c>
      <c r="X6632" t="inlineStr">
        <is>
          <t>Technology &amp; Infrastructure</t>
        </is>
      </c>
      <c r="Y6632" t="inlineStr">
        <is>
          <t>Operating Costs</t>
        </is>
      </c>
      <c r="Z6632" t="inlineStr">
        <is>
          <t>Operating Costs</t>
        </is>
      </c>
      <c r="AA6632" t="inlineStr">
        <is>
          <t>Custos na Blockchain</t>
        </is>
      </c>
      <c r="AB6632" t="inlineStr"/>
      <c r="AC6632" t="inlineStr">
        <is>
          <t>0x4906a44d47964907f8b88fecb8b3af0135c6eaf1984a1b8cd957e5fab954d184</t>
        </is>
      </c>
      <c r="AD6632" t="n">
        <v>1</v>
      </c>
      <c r="AE6632" t="n">
        <v>1</v>
      </c>
    </row>
    <row r="6633">
      <c r="A6633" t="inlineStr">
        <is>
          <t>e18b826f-d29f-41dd-8e01-46527425e130</t>
        </is>
      </c>
      <c r="B6633" s="115" t="n">
        <v>44884</v>
      </c>
      <c r="C6633" s="115" t="n">
        <v>44884</v>
      </c>
      <c r="D6633" t="n">
        <v>-0.004702015600000001</v>
      </c>
      <c r="E6633" t="n">
        <v>-0.004702015600000001</v>
      </c>
      <c r="F6633" t="inlineStr">
        <is>
          <t>MATIC</t>
        </is>
      </c>
      <c r="G6633" t="n">
        <v>4.731891891891892</v>
      </c>
      <c r="H6633" t="n">
        <v>-0.02224942949318919</v>
      </c>
      <c r="I6633" t="n">
        <v>-0.02224942949318919</v>
      </c>
      <c r="J6633" t="n">
        <v>1</v>
      </c>
      <c r="K6633" t="inlineStr"/>
      <c r="L6633" t="inlineStr">
        <is>
          <t>Helper</t>
        </is>
      </c>
      <c r="M6633" t="inlineStr">
        <is>
          <t>Contrato Mynt</t>
        </is>
      </c>
      <c r="N6633" t="inlineStr"/>
      <c r="O6633" t="inlineStr"/>
      <c r="P6633" t="inlineStr"/>
      <c r="Q6633" t="inlineStr"/>
      <c r="R6633" t="inlineStr">
        <is>
          <t>Sem Histórico</t>
        </is>
      </c>
      <c r="S6633" t="inlineStr"/>
      <c r="T6633" t="inlineStr">
        <is>
          <t>Helper</t>
        </is>
      </c>
      <c r="U6633" t="inlineStr"/>
      <c r="V6633" t="inlineStr">
        <is>
          <t>Envio de NFTs</t>
        </is>
      </c>
      <c r="W6633" t="inlineStr">
        <is>
          <t>NFTs</t>
        </is>
      </c>
      <c r="X6633" t="inlineStr">
        <is>
          <t>Technology &amp; Infrastructure</t>
        </is>
      </c>
      <c r="Y6633" t="inlineStr">
        <is>
          <t>Operating Costs</t>
        </is>
      </c>
      <c r="Z6633" t="inlineStr">
        <is>
          <t>Operating Costs</t>
        </is>
      </c>
      <c r="AA6633" t="inlineStr">
        <is>
          <t>Custos na Blockchain</t>
        </is>
      </c>
      <c r="AB6633" t="inlineStr"/>
      <c r="AC6633" t="inlineStr">
        <is>
          <t>0x4e0aae136b22c500544507aa6789ee3eff42499307d176fd259ebc50d52b7862</t>
        </is>
      </c>
      <c r="AD6633" t="n">
        <v>1</v>
      </c>
      <c r="AE6633" t="n">
        <v>1</v>
      </c>
    </row>
    <row r="6634">
      <c r="A6634" t="inlineStr">
        <is>
          <t>a758dc5a-d5e1-44de-8877-2aa2e74030c2</t>
        </is>
      </c>
      <c r="B6634" s="115" t="n">
        <v>44883</v>
      </c>
      <c r="C6634" s="115" t="n">
        <v>44883</v>
      </c>
      <c r="D6634" t="n">
        <v>-0.0058539163</v>
      </c>
      <c r="E6634" t="n">
        <v>-0.0058539163</v>
      </c>
      <c r="F6634" t="inlineStr">
        <is>
          <t>MATIC</t>
        </is>
      </c>
      <c r="G6634" t="n">
        <v>4.732758620689655</v>
      </c>
      <c r="H6634" t="n">
        <v>-0.02770517283362069</v>
      </c>
      <c r="I6634" t="n">
        <v>-0.02770517283362069</v>
      </c>
      <c r="J6634" t="n">
        <v>1</v>
      </c>
      <c r="K6634" t="inlineStr"/>
      <c r="L6634" t="inlineStr">
        <is>
          <t>Helper</t>
        </is>
      </c>
      <c r="M6634" t="inlineStr">
        <is>
          <t>Contrato Mynt</t>
        </is>
      </c>
      <c r="N6634" t="inlineStr"/>
      <c r="O6634" t="inlineStr"/>
      <c r="P6634" t="inlineStr"/>
      <c r="Q6634" t="inlineStr"/>
      <c r="R6634" t="inlineStr">
        <is>
          <t>Sem Histórico</t>
        </is>
      </c>
      <c r="S6634" t="inlineStr"/>
      <c r="T6634" t="inlineStr">
        <is>
          <t>Helper</t>
        </is>
      </c>
      <c r="U6634" t="inlineStr"/>
      <c r="V6634" t="inlineStr">
        <is>
          <t>Envio de NFTs</t>
        </is>
      </c>
      <c r="W6634" t="inlineStr">
        <is>
          <t>NFTs</t>
        </is>
      </c>
      <c r="X6634" t="inlineStr">
        <is>
          <t>Technology &amp; Infrastructure</t>
        </is>
      </c>
      <c r="Y6634" t="inlineStr">
        <is>
          <t>Operating Costs</t>
        </is>
      </c>
      <c r="Z6634" t="inlineStr">
        <is>
          <t>Operating Costs</t>
        </is>
      </c>
      <c r="AA6634" t="inlineStr">
        <is>
          <t>Custos na Blockchain</t>
        </is>
      </c>
      <c r="AB6634" t="inlineStr"/>
      <c r="AC6634" t="inlineStr">
        <is>
          <t>0x2ec7448f39899f7394e11bd4df616437f1b42e932744efd2db320cad958200c8</t>
        </is>
      </c>
      <c r="AD6634" t="n">
        <v>1</v>
      </c>
      <c r="AE6634" t="n">
        <v>1</v>
      </c>
    </row>
    <row r="6635">
      <c r="A6635" t="inlineStr">
        <is>
          <t>c7e3a07d-d240-49d7-996b-cbd1bf4c6431</t>
        </is>
      </c>
      <c r="B6635" s="115" t="n">
        <v>44883</v>
      </c>
      <c r="C6635" s="115" t="n">
        <v>44883</v>
      </c>
      <c r="D6635" t="n">
        <v>-0.0052678932</v>
      </c>
      <c r="E6635" t="n">
        <v>-0.0052678932</v>
      </c>
      <c r="F6635" t="inlineStr">
        <is>
          <t>MATIC</t>
        </is>
      </c>
      <c r="G6635" t="n">
        <v>4.732758620689655</v>
      </c>
      <c r="H6635" t="n">
        <v>-0.02493166695517241</v>
      </c>
      <c r="I6635" t="n">
        <v>-0.02493166695517241</v>
      </c>
      <c r="J6635" t="n">
        <v>1</v>
      </c>
      <c r="K6635" t="inlineStr"/>
      <c r="L6635" t="inlineStr">
        <is>
          <t>Helper</t>
        </is>
      </c>
      <c r="M6635" t="inlineStr">
        <is>
          <t>Contrato Mynt</t>
        </is>
      </c>
      <c r="N6635" t="inlineStr"/>
      <c r="O6635" t="inlineStr"/>
      <c r="P6635" t="inlineStr"/>
      <c r="Q6635" t="inlineStr"/>
      <c r="R6635" t="inlineStr">
        <is>
          <t>Sem Histórico</t>
        </is>
      </c>
      <c r="S6635" t="inlineStr"/>
      <c r="T6635" t="inlineStr">
        <is>
          <t>Helper</t>
        </is>
      </c>
      <c r="U6635" t="inlineStr"/>
      <c r="V6635" t="inlineStr">
        <is>
          <t>Envio de NFTs</t>
        </is>
      </c>
      <c r="W6635" t="inlineStr">
        <is>
          <t>NFTs</t>
        </is>
      </c>
      <c r="X6635" t="inlineStr">
        <is>
          <t>Technology &amp; Infrastructure</t>
        </is>
      </c>
      <c r="Y6635" t="inlineStr">
        <is>
          <t>Operating Costs</t>
        </is>
      </c>
      <c r="Z6635" t="inlineStr">
        <is>
          <t>Operating Costs</t>
        </is>
      </c>
      <c r="AA6635" t="inlineStr">
        <is>
          <t>Custos na Blockchain</t>
        </is>
      </c>
      <c r="AB6635" t="inlineStr"/>
      <c r="AC6635" t="inlineStr">
        <is>
          <t>0x391f7a4faac79cea5b616e2a8c1aae9f725394e5d8d332ee3d57c6db53776734</t>
        </is>
      </c>
      <c r="AD6635" t="n">
        <v>1</v>
      </c>
      <c r="AE6635" t="n">
        <v>1</v>
      </c>
    </row>
    <row r="6636">
      <c r="A6636" t="inlineStr">
        <is>
          <t>a4ceceb0-8889-459e-b22c-2034fc7fc3a7</t>
        </is>
      </c>
      <c r="B6636" s="115" t="n">
        <v>44883</v>
      </c>
      <c r="C6636" s="115" t="n">
        <v>44883</v>
      </c>
      <c r="D6636" t="n">
        <v>-0.00407984</v>
      </c>
      <c r="E6636" t="n">
        <v>-0.00407984</v>
      </c>
      <c r="F6636" t="inlineStr">
        <is>
          <t>MATIC</t>
        </is>
      </c>
      <c r="G6636" t="n">
        <v>4.732758620689655</v>
      </c>
      <c r="H6636" t="n">
        <v>-0.01930889793103448</v>
      </c>
      <c r="I6636" t="n">
        <v>-0.01930889793103448</v>
      </c>
      <c r="J6636" t="n">
        <v>1</v>
      </c>
      <c r="K6636" t="inlineStr"/>
      <c r="L6636" t="inlineStr">
        <is>
          <t>Helper</t>
        </is>
      </c>
      <c r="M6636" t="inlineStr">
        <is>
          <t>Contrato Mynt</t>
        </is>
      </c>
      <c r="N6636" t="inlineStr"/>
      <c r="O6636" t="inlineStr"/>
      <c r="P6636" t="inlineStr"/>
      <c r="Q6636" t="inlineStr"/>
      <c r="R6636" t="inlineStr">
        <is>
          <t>Sem Histórico</t>
        </is>
      </c>
      <c r="S6636" t="inlineStr"/>
      <c r="T6636" t="inlineStr">
        <is>
          <t>Helper</t>
        </is>
      </c>
      <c r="U6636" t="inlineStr"/>
      <c r="V6636" t="inlineStr">
        <is>
          <t>Envio de NFTs</t>
        </is>
      </c>
      <c r="W6636" t="inlineStr">
        <is>
          <t>NFTs</t>
        </is>
      </c>
      <c r="X6636" t="inlineStr">
        <is>
          <t>Technology &amp; Infrastructure</t>
        </is>
      </c>
      <c r="Y6636" t="inlineStr">
        <is>
          <t>Operating Costs</t>
        </is>
      </c>
      <c r="Z6636" t="inlineStr">
        <is>
          <t>Operating Costs</t>
        </is>
      </c>
      <c r="AA6636" t="inlineStr">
        <is>
          <t>Custos na Blockchain</t>
        </is>
      </c>
      <c r="AB6636" t="inlineStr"/>
      <c r="AC6636" t="inlineStr">
        <is>
          <t>0xa34a3013f9474a73935ce5fbac361ec777e1718871df5f95ea7d48aa49f4d143</t>
        </is>
      </c>
      <c r="AD6636" t="n">
        <v>1</v>
      </c>
      <c r="AE6636" t="n">
        <v>1</v>
      </c>
    </row>
    <row r="6637">
      <c r="A6637" t="inlineStr">
        <is>
          <t>6f60232c-ffe5-4bc3-aeb9-92c27dccf74d</t>
        </is>
      </c>
      <c r="B6637" s="115" t="n">
        <v>44883</v>
      </c>
      <c r="C6637" s="115" t="n">
        <v>44883</v>
      </c>
      <c r="D6637" t="n">
        <v>-0.0037330536</v>
      </c>
      <c r="E6637" t="n">
        <v>-0.0037330536</v>
      </c>
      <c r="F6637" t="inlineStr">
        <is>
          <t>MATIC</t>
        </is>
      </c>
      <c r="G6637" t="n">
        <v>4.732758620689655</v>
      </c>
      <c r="H6637" t="n">
        <v>-0.01766764160689655</v>
      </c>
      <c r="I6637" t="n">
        <v>-0.01766764160689655</v>
      </c>
      <c r="J6637" t="n">
        <v>1</v>
      </c>
      <c r="K6637" t="inlineStr"/>
      <c r="L6637" t="inlineStr">
        <is>
          <t>Helper</t>
        </is>
      </c>
      <c r="M6637" t="inlineStr">
        <is>
          <t>Contrato Mynt</t>
        </is>
      </c>
      <c r="N6637" t="inlineStr"/>
      <c r="O6637" t="inlineStr"/>
      <c r="P6637" t="inlineStr"/>
      <c r="Q6637" t="inlineStr"/>
      <c r="R6637" t="inlineStr">
        <is>
          <t>Sem Histórico</t>
        </is>
      </c>
      <c r="S6637" t="inlineStr"/>
      <c r="T6637" t="inlineStr">
        <is>
          <t>Helper</t>
        </is>
      </c>
      <c r="U6637" t="inlineStr"/>
      <c r="V6637" t="inlineStr">
        <is>
          <t>Envio de NFTs</t>
        </is>
      </c>
      <c r="W6637" t="inlineStr">
        <is>
          <t>NFTs</t>
        </is>
      </c>
      <c r="X6637" t="inlineStr">
        <is>
          <t>Technology &amp; Infrastructure</t>
        </is>
      </c>
      <c r="Y6637" t="inlineStr">
        <is>
          <t>Operating Costs</t>
        </is>
      </c>
      <c r="Z6637" t="inlineStr">
        <is>
          <t>Operating Costs</t>
        </is>
      </c>
      <c r="AA6637" t="inlineStr">
        <is>
          <t>Custos na Blockchain</t>
        </is>
      </c>
      <c r="AB6637" t="inlineStr"/>
      <c r="AC6637" t="inlineStr">
        <is>
          <t>0x677f3760dcb6137485527eded3395d11a5d50250d7f997330657caa0b107b1f4</t>
        </is>
      </c>
      <c r="AD6637" t="n">
        <v>1</v>
      </c>
      <c r="AE6637" t="n">
        <v>1</v>
      </c>
    </row>
    <row r="6638">
      <c r="A6638" t="inlineStr">
        <is>
          <t>7cffe13d-8e30-49b8-a386-21c641a01925</t>
        </is>
      </c>
      <c r="B6638" s="115" t="n">
        <v>44883</v>
      </c>
      <c r="C6638" s="115" t="n">
        <v>44883</v>
      </c>
      <c r="D6638" t="n">
        <v>-0.0044230816</v>
      </c>
      <c r="E6638" t="n">
        <v>-0.0044230816</v>
      </c>
      <c r="F6638" t="inlineStr">
        <is>
          <t>MATIC</t>
        </is>
      </c>
      <c r="G6638" t="n">
        <v>4.732758620689655</v>
      </c>
      <c r="H6638" t="n">
        <v>-0.02093337757241379</v>
      </c>
      <c r="I6638" t="n">
        <v>-0.02093337757241379</v>
      </c>
      <c r="J6638" t="n">
        <v>1</v>
      </c>
      <c r="K6638" t="inlineStr"/>
      <c r="L6638" t="inlineStr">
        <is>
          <t>Helper</t>
        </is>
      </c>
      <c r="M6638" t="inlineStr">
        <is>
          <t>Contrato Mynt</t>
        </is>
      </c>
      <c r="N6638" t="inlineStr"/>
      <c r="O6638" t="inlineStr"/>
      <c r="P6638" t="inlineStr"/>
      <c r="Q6638" t="inlineStr"/>
      <c r="R6638" t="inlineStr">
        <is>
          <t>Sem Histórico</t>
        </is>
      </c>
      <c r="S6638" t="inlineStr"/>
      <c r="T6638" t="inlineStr">
        <is>
          <t>Helper</t>
        </is>
      </c>
      <c r="U6638" t="inlineStr"/>
      <c r="V6638" t="inlineStr">
        <is>
          <t>Envio de NFTs</t>
        </is>
      </c>
      <c r="W6638" t="inlineStr">
        <is>
          <t>NFTs</t>
        </is>
      </c>
      <c r="X6638" t="inlineStr">
        <is>
          <t>Technology &amp; Infrastructure</t>
        </is>
      </c>
      <c r="Y6638" t="inlineStr">
        <is>
          <t>Operating Costs</t>
        </is>
      </c>
      <c r="Z6638" t="inlineStr">
        <is>
          <t>Operating Costs</t>
        </is>
      </c>
      <c r="AA6638" t="inlineStr">
        <is>
          <t>Custos na Blockchain</t>
        </is>
      </c>
      <c r="AB6638" t="inlineStr"/>
      <c r="AC6638" t="inlineStr">
        <is>
          <t>0xfa8f23bbaab68d3eb8e675e4144f79cd5abbda7358a1eed0aba1fd7afd76c423</t>
        </is>
      </c>
      <c r="AD6638" t="n">
        <v>1</v>
      </c>
      <c r="AE6638" t="n">
        <v>1</v>
      </c>
    </row>
    <row r="6639">
      <c r="A6639" t="inlineStr">
        <is>
          <t>c69ad463-53de-44b3-b098-013009a0f938</t>
        </is>
      </c>
      <c r="B6639" s="115" t="n">
        <v>44883</v>
      </c>
      <c r="C6639" s="115" t="n">
        <v>44883</v>
      </c>
      <c r="D6639" t="n">
        <v>-0.003692454</v>
      </c>
      <c r="E6639" t="n">
        <v>-0.003692454</v>
      </c>
      <c r="F6639" t="inlineStr">
        <is>
          <t>MATIC</t>
        </is>
      </c>
      <c r="G6639" t="n">
        <v>4.732758620689655</v>
      </c>
      <c r="H6639" t="n">
        <v>-0.0174754935</v>
      </c>
      <c r="I6639" t="n">
        <v>-0.0174754935</v>
      </c>
      <c r="J6639" t="n">
        <v>1</v>
      </c>
      <c r="K6639" t="inlineStr"/>
      <c r="L6639" t="inlineStr">
        <is>
          <t>Helper</t>
        </is>
      </c>
      <c r="M6639" t="inlineStr">
        <is>
          <t>Contrato Mynt</t>
        </is>
      </c>
      <c r="N6639" t="inlineStr"/>
      <c r="O6639" t="inlineStr"/>
      <c r="P6639" t="inlineStr"/>
      <c r="Q6639" t="inlineStr"/>
      <c r="R6639" t="inlineStr">
        <is>
          <t>Sem Histórico</t>
        </is>
      </c>
      <c r="S6639" t="inlineStr"/>
      <c r="T6639" t="inlineStr">
        <is>
          <t>Helper</t>
        </is>
      </c>
      <c r="U6639" t="inlineStr"/>
      <c r="V6639" t="inlineStr">
        <is>
          <t>Envio de NFTs</t>
        </is>
      </c>
      <c r="W6639" t="inlineStr">
        <is>
          <t>NFTs</t>
        </is>
      </c>
      <c r="X6639" t="inlineStr">
        <is>
          <t>Technology &amp; Infrastructure</t>
        </is>
      </c>
      <c r="Y6639" t="inlineStr">
        <is>
          <t>Operating Costs</t>
        </is>
      </c>
      <c r="Z6639" t="inlineStr">
        <is>
          <t>Operating Costs</t>
        </is>
      </c>
      <c r="AA6639" t="inlineStr">
        <is>
          <t>Custos na Blockchain</t>
        </is>
      </c>
      <c r="AB6639" t="inlineStr"/>
      <c r="AC6639" t="inlineStr">
        <is>
          <t>0x3486d4ae7e7d9768574f1ffbe4a764f5a6a5ebd2f17a0cdef9c955983c2dc793</t>
        </is>
      </c>
      <c r="AD6639" t="n">
        <v>1</v>
      </c>
      <c r="AE6639" t="n">
        <v>1</v>
      </c>
    </row>
    <row r="6640">
      <c r="A6640" t="inlineStr">
        <is>
          <t>0021e4e4-bd1c-4087-8c22-2c95ba11c154</t>
        </is>
      </c>
      <c r="B6640" s="115" t="n">
        <v>44883</v>
      </c>
      <c r="C6640" s="115" t="n">
        <v>44883</v>
      </c>
      <c r="D6640" t="n">
        <v>-0.009650708000000001</v>
      </c>
      <c r="E6640" t="n">
        <v>-0.009650708000000001</v>
      </c>
      <c r="F6640" t="inlineStr">
        <is>
          <t>MATIC</t>
        </is>
      </c>
      <c r="G6640" t="n">
        <v>4.732758620689655</v>
      </c>
      <c r="H6640" t="n">
        <v>-0.04567447148275862</v>
      </c>
      <c r="I6640" t="n">
        <v>-0.04567447148275862</v>
      </c>
      <c r="J6640" t="n">
        <v>1</v>
      </c>
      <c r="K6640" t="inlineStr"/>
      <c r="L6640" t="inlineStr">
        <is>
          <t>Helper</t>
        </is>
      </c>
      <c r="M6640" t="inlineStr">
        <is>
          <t>Contrato Mynt</t>
        </is>
      </c>
      <c r="N6640" t="inlineStr"/>
      <c r="O6640" t="inlineStr"/>
      <c r="P6640" t="inlineStr"/>
      <c r="Q6640" t="inlineStr"/>
      <c r="R6640" t="inlineStr">
        <is>
          <t>Sem Histórico</t>
        </is>
      </c>
      <c r="S6640" t="inlineStr"/>
      <c r="T6640" t="inlineStr">
        <is>
          <t>Helper</t>
        </is>
      </c>
      <c r="U6640" t="inlineStr"/>
      <c r="V6640" t="inlineStr">
        <is>
          <t>Envio de NFTs</t>
        </is>
      </c>
      <c r="W6640" t="inlineStr">
        <is>
          <t>NFTs</t>
        </is>
      </c>
      <c r="X6640" t="inlineStr">
        <is>
          <t>Technology &amp; Infrastructure</t>
        </is>
      </c>
      <c r="Y6640" t="inlineStr">
        <is>
          <t>Operating Costs</t>
        </is>
      </c>
      <c r="Z6640" t="inlineStr">
        <is>
          <t>Operating Costs</t>
        </is>
      </c>
      <c r="AA6640" t="inlineStr">
        <is>
          <t>Custos na Blockchain</t>
        </is>
      </c>
      <c r="AB6640" t="inlineStr"/>
      <c r="AC6640" t="inlineStr">
        <is>
          <t>0x61f968a806045ff4adde727bd28eee261d3134817dd2414dd2be842cefda55de</t>
        </is>
      </c>
      <c r="AD6640" t="n">
        <v>1</v>
      </c>
      <c r="AE6640" t="n">
        <v>1</v>
      </c>
    </row>
    <row r="6641">
      <c r="A6641" t="inlineStr">
        <is>
          <t>b8634402-f5ce-4b61-8675-b19d2a6fd412</t>
        </is>
      </c>
      <c r="B6641" s="115" t="n">
        <v>44883</v>
      </c>
      <c r="C6641" s="115" t="n">
        <v>44883</v>
      </c>
      <c r="D6641" t="n">
        <v>-0.025496562</v>
      </c>
      <c r="E6641" t="n">
        <v>-0.025496562</v>
      </c>
      <c r="F6641" t="inlineStr">
        <is>
          <t>MATIC</t>
        </is>
      </c>
      <c r="G6641" t="n">
        <v>4.732758620689655</v>
      </c>
      <c r="H6641" t="n">
        <v>-0.1206690736034483</v>
      </c>
      <c r="I6641" t="n">
        <v>-0.1206690736034483</v>
      </c>
      <c r="J6641" t="n">
        <v>1</v>
      </c>
      <c r="K6641" t="inlineStr"/>
      <c r="L6641" t="inlineStr">
        <is>
          <t>Helper</t>
        </is>
      </c>
      <c r="M6641" t="inlineStr">
        <is>
          <t>Contrato Mynt</t>
        </is>
      </c>
      <c r="N6641" t="inlineStr"/>
      <c r="O6641" t="inlineStr"/>
      <c r="P6641" t="inlineStr"/>
      <c r="Q6641" t="inlineStr"/>
      <c r="R6641" t="inlineStr">
        <is>
          <t>Sem Histórico</t>
        </is>
      </c>
      <c r="S6641" t="inlineStr"/>
      <c r="T6641" t="inlineStr">
        <is>
          <t>Helper</t>
        </is>
      </c>
      <c r="U6641" t="inlineStr"/>
      <c r="V6641" t="inlineStr">
        <is>
          <t>Envio de NFTs</t>
        </is>
      </c>
      <c r="W6641" t="inlineStr">
        <is>
          <t>NFTs</t>
        </is>
      </c>
      <c r="X6641" t="inlineStr">
        <is>
          <t>Technology &amp; Infrastructure</t>
        </is>
      </c>
      <c r="Y6641" t="inlineStr">
        <is>
          <t>Operating Costs</t>
        </is>
      </c>
      <c r="Z6641" t="inlineStr">
        <is>
          <t>Operating Costs</t>
        </is>
      </c>
      <c r="AA6641" t="inlineStr">
        <is>
          <t>Custos na Blockchain</t>
        </is>
      </c>
      <c r="AB6641" t="inlineStr"/>
      <c r="AC6641" t="inlineStr">
        <is>
          <t>0x83371be6b03bad2c00a395960453481ff9a81a8cf1d32703cc57661af1fc4d8e</t>
        </is>
      </c>
      <c r="AD6641" t="n">
        <v>1</v>
      </c>
      <c r="AE6641" t="n">
        <v>1</v>
      </c>
    </row>
    <row r="6642">
      <c r="A6642" t="inlineStr">
        <is>
          <t>0c3f6db5-0e4a-4aad-8a7c-fc2f9b487c1e</t>
        </is>
      </c>
      <c r="B6642" s="115" t="n">
        <v>44883</v>
      </c>
      <c r="C6642" s="115" t="n">
        <v>44883</v>
      </c>
      <c r="D6642" t="n">
        <v>-0.0101332434</v>
      </c>
      <c r="E6642" t="n">
        <v>-0.0101332434</v>
      </c>
      <c r="F6642" t="inlineStr">
        <is>
          <t>MATIC</t>
        </is>
      </c>
      <c r="G6642" t="n">
        <v>4.732758620689655</v>
      </c>
      <c r="H6642" t="n">
        <v>-0.04795819505689655</v>
      </c>
      <c r="I6642" t="n">
        <v>-0.04795819505689655</v>
      </c>
      <c r="J6642" t="n">
        <v>1</v>
      </c>
      <c r="K6642" t="inlineStr"/>
      <c r="L6642" t="inlineStr">
        <is>
          <t>Helper</t>
        </is>
      </c>
      <c r="M6642" t="inlineStr">
        <is>
          <t>Contrato Mynt</t>
        </is>
      </c>
      <c r="N6642" t="inlineStr"/>
      <c r="O6642" t="inlineStr"/>
      <c r="P6642" t="inlineStr"/>
      <c r="Q6642" t="inlineStr"/>
      <c r="R6642" t="inlineStr">
        <is>
          <t>Sem Histórico</t>
        </is>
      </c>
      <c r="S6642" t="inlineStr"/>
      <c r="T6642" t="inlineStr">
        <is>
          <t>Helper</t>
        </is>
      </c>
      <c r="U6642" t="inlineStr"/>
      <c r="V6642" t="inlineStr">
        <is>
          <t>Envio de NFTs</t>
        </is>
      </c>
      <c r="W6642" t="inlineStr">
        <is>
          <t>NFTs</t>
        </is>
      </c>
      <c r="X6642" t="inlineStr">
        <is>
          <t>Technology &amp; Infrastructure</t>
        </is>
      </c>
      <c r="Y6642" t="inlineStr">
        <is>
          <t>Operating Costs</t>
        </is>
      </c>
      <c r="Z6642" t="inlineStr">
        <is>
          <t>Operating Costs</t>
        </is>
      </c>
      <c r="AA6642" t="inlineStr">
        <is>
          <t>Custos na Blockchain</t>
        </is>
      </c>
      <c r="AB6642" t="inlineStr"/>
      <c r="AC6642" t="inlineStr">
        <is>
          <t>0x34508f17283c2b1bf947576cec6a32f15771b166a830fb99975a608be0d70340</t>
        </is>
      </c>
      <c r="AD6642" t="n">
        <v>1</v>
      </c>
      <c r="AE6642" t="n">
        <v>1</v>
      </c>
    </row>
    <row r="6643">
      <c r="A6643" t="inlineStr">
        <is>
          <t>95f5d10d-cb82-48d5-aa3f-68eae31b861d</t>
        </is>
      </c>
      <c r="B6643" s="115" t="n">
        <v>44883</v>
      </c>
      <c r="C6643" s="115" t="n">
        <v>44883</v>
      </c>
      <c r="D6643" t="n">
        <v>-0.0089664528</v>
      </c>
      <c r="E6643" t="n">
        <v>-0.0089664528</v>
      </c>
      <c r="F6643" t="inlineStr">
        <is>
          <t>MATIC</t>
        </is>
      </c>
      <c r="G6643" t="n">
        <v>4.732758620689655</v>
      </c>
      <c r="H6643" t="n">
        <v>-0.04243605678620689</v>
      </c>
      <c r="I6643" t="n">
        <v>-0.04243605678620689</v>
      </c>
      <c r="J6643" t="n">
        <v>1</v>
      </c>
      <c r="K6643" t="inlineStr"/>
      <c r="L6643" t="inlineStr">
        <is>
          <t>Helper</t>
        </is>
      </c>
      <c r="M6643" t="inlineStr">
        <is>
          <t>Contrato Mynt</t>
        </is>
      </c>
      <c r="N6643" t="inlineStr"/>
      <c r="O6643" t="inlineStr"/>
      <c r="P6643" t="inlineStr"/>
      <c r="Q6643" t="inlineStr"/>
      <c r="R6643" t="inlineStr">
        <is>
          <t>Sem Histórico</t>
        </is>
      </c>
      <c r="S6643" t="inlineStr"/>
      <c r="T6643" t="inlineStr">
        <is>
          <t>Helper</t>
        </is>
      </c>
      <c r="U6643" t="inlineStr"/>
      <c r="V6643" t="inlineStr">
        <is>
          <t>Envio de NFTs</t>
        </is>
      </c>
      <c r="W6643" t="inlineStr">
        <is>
          <t>NFTs</t>
        </is>
      </c>
      <c r="X6643" t="inlineStr">
        <is>
          <t>Technology &amp; Infrastructure</t>
        </is>
      </c>
      <c r="Y6643" t="inlineStr">
        <is>
          <t>Operating Costs</t>
        </is>
      </c>
      <c r="Z6643" t="inlineStr">
        <is>
          <t>Operating Costs</t>
        </is>
      </c>
      <c r="AA6643" t="inlineStr">
        <is>
          <t>Custos na Blockchain</t>
        </is>
      </c>
      <c r="AB6643" t="inlineStr"/>
      <c r="AC6643" t="inlineStr">
        <is>
          <t>0x6e80f9a380ecaeca10b32303875fd4b8294a3436b5fe7942d8666088556bea23</t>
        </is>
      </c>
      <c r="AD6643" t="n">
        <v>1</v>
      </c>
      <c r="AE6643" t="n">
        <v>1</v>
      </c>
    </row>
    <row r="6644">
      <c r="A6644" t="inlineStr">
        <is>
          <t>ed95efac-da58-4cc4-bc15-ea83cfbc3f8d</t>
        </is>
      </c>
      <c r="B6644" s="115" t="n">
        <v>44883</v>
      </c>
      <c r="C6644" s="115" t="n">
        <v>44883</v>
      </c>
      <c r="D6644" t="n">
        <v>-0.006680886400000001</v>
      </c>
      <c r="E6644" t="n">
        <v>-0.006680886400000001</v>
      </c>
      <c r="F6644" t="inlineStr">
        <is>
          <t>MATIC</t>
        </is>
      </c>
      <c r="G6644" t="n">
        <v>4.732758620689655</v>
      </c>
      <c r="H6644" t="n">
        <v>-0.03161902270344828</v>
      </c>
      <c r="I6644" t="n">
        <v>-0.03161902270344828</v>
      </c>
      <c r="J6644" t="n">
        <v>1</v>
      </c>
      <c r="K6644" t="inlineStr"/>
      <c r="L6644" t="inlineStr">
        <is>
          <t>Helper</t>
        </is>
      </c>
      <c r="M6644" t="inlineStr">
        <is>
          <t>Contrato Mynt</t>
        </is>
      </c>
      <c r="N6644" t="inlineStr"/>
      <c r="O6644" t="inlineStr"/>
      <c r="P6644" t="inlineStr"/>
      <c r="Q6644" t="inlineStr"/>
      <c r="R6644" t="inlineStr">
        <is>
          <t>Sem Histórico</t>
        </is>
      </c>
      <c r="S6644" t="inlineStr"/>
      <c r="T6644" t="inlineStr">
        <is>
          <t>Helper</t>
        </is>
      </c>
      <c r="U6644" t="inlineStr"/>
      <c r="V6644" t="inlineStr">
        <is>
          <t>Envio de NFTs</t>
        </is>
      </c>
      <c r="W6644" t="inlineStr">
        <is>
          <t>NFTs</t>
        </is>
      </c>
      <c r="X6644" t="inlineStr">
        <is>
          <t>Technology &amp; Infrastructure</t>
        </is>
      </c>
      <c r="Y6644" t="inlineStr">
        <is>
          <t>Operating Costs</t>
        </is>
      </c>
      <c r="Z6644" t="inlineStr">
        <is>
          <t>Operating Costs</t>
        </is>
      </c>
      <c r="AA6644" t="inlineStr">
        <is>
          <t>Custos na Blockchain</t>
        </is>
      </c>
      <c r="AB6644" t="inlineStr"/>
      <c r="AC6644" t="inlineStr">
        <is>
          <t>0xac3a3eb4c55b7c2e8dc98666c0139766cf4f2a5a5d727a335759918e6dc0cabf</t>
        </is>
      </c>
      <c r="AD6644" t="n">
        <v>1</v>
      </c>
      <c r="AE6644" t="n">
        <v>1</v>
      </c>
    </row>
    <row r="6645">
      <c r="A6645" t="inlineStr">
        <is>
          <t>6a53e53a-13aa-4145-bfe7-b4d76549134a</t>
        </is>
      </c>
      <c r="B6645" s="115" t="n">
        <v>44883</v>
      </c>
      <c r="C6645" s="115" t="n">
        <v>44883</v>
      </c>
      <c r="D6645" t="n">
        <v>-0.0070874535</v>
      </c>
      <c r="E6645" t="n">
        <v>-0.0070874535</v>
      </c>
      <c r="F6645" t="inlineStr">
        <is>
          <t>MATIC</t>
        </is>
      </c>
      <c r="G6645" t="n">
        <v>4.732758620689655</v>
      </c>
      <c r="H6645" t="n">
        <v>-0.03354320665086206</v>
      </c>
      <c r="I6645" t="n">
        <v>-0.03354320665086206</v>
      </c>
      <c r="J6645" t="n">
        <v>1</v>
      </c>
      <c r="K6645" t="inlineStr"/>
      <c r="L6645" t="inlineStr">
        <is>
          <t>Helper</t>
        </is>
      </c>
      <c r="M6645" t="inlineStr">
        <is>
          <t>Contrato Mynt</t>
        </is>
      </c>
      <c r="N6645" t="inlineStr"/>
      <c r="O6645" t="inlineStr"/>
      <c r="P6645" t="inlineStr"/>
      <c r="Q6645" t="inlineStr"/>
      <c r="R6645" t="inlineStr">
        <is>
          <t>Sem Histórico</t>
        </is>
      </c>
      <c r="S6645" t="inlineStr"/>
      <c r="T6645" t="inlineStr">
        <is>
          <t>Helper</t>
        </is>
      </c>
      <c r="U6645" t="inlineStr"/>
      <c r="V6645" t="inlineStr">
        <is>
          <t>Envio de NFTs</t>
        </is>
      </c>
      <c r="W6645" t="inlineStr">
        <is>
          <t>NFTs</t>
        </is>
      </c>
      <c r="X6645" t="inlineStr">
        <is>
          <t>Technology &amp; Infrastructure</t>
        </is>
      </c>
      <c r="Y6645" t="inlineStr">
        <is>
          <t>Operating Costs</t>
        </is>
      </c>
      <c r="Z6645" t="inlineStr">
        <is>
          <t>Operating Costs</t>
        </is>
      </c>
      <c r="AA6645" t="inlineStr">
        <is>
          <t>Custos na Blockchain</t>
        </is>
      </c>
      <c r="AB6645" t="inlineStr"/>
      <c r="AC6645" t="inlineStr">
        <is>
          <t>0xea888e642452b5077191a711cecc350382ccb8c9c841059e14b3b4ef797cd26b</t>
        </is>
      </c>
      <c r="AD6645" t="n">
        <v>1</v>
      </c>
      <c r="AE6645" t="n">
        <v>1</v>
      </c>
    </row>
    <row r="6646">
      <c r="A6646" t="inlineStr">
        <is>
          <t>94b4f5d4-f8f9-4acb-a20e-f653bbb3b253</t>
        </is>
      </c>
      <c r="B6646" s="115" t="n">
        <v>44883</v>
      </c>
      <c r="C6646" s="115" t="n">
        <v>44883</v>
      </c>
      <c r="D6646" t="n">
        <v>-0.0102789496</v>
      </c>
      <c r="E6646" t="n">
        <v>-0.0102789496</v>
      </c>
      <c r="F6646" t="inlineStr">
        <is>
          <t>MATIC</t>
        </is>
      </c>
      <c r="G6646" t="n">
        <v>4.732758620689655</v>
      </c>
      <c r="H6646" t="n">
        <v>-0.04864778733103448</v>
      </c>
      <c r="I6646" t="n">
        <v>-0.04864778733103448</v>
      </c>
      <c r="J6646" t="n">
        <v>1</v>
      </c>
      <c r="K6646" t="inlineStr"/>
      <c r="L6646" t="inlineStr">
        <is>
          <t>Helper</t>
        </is>
      </c>
      <c r="M6646" t="inlineStr">
        <is>
          <t>Contrato Mynt</t>
        </is>
      </c>
      <c r="N6646" t="inlineStr"/>
      <c r="O6646" t="inlineStr"/>
      <c r="P6646" t="inlineStr"/>
      <c r="Q6646" t="inlineStr"/>
      <c r="R6646" t="inlineStr">
        <is>
          <t>Sem Histórico</t>
        </is>
      </c>
      <c r="S6646" t="inlineStr"/>
      <c r="T6646" t="inlineStr">
        <is>
          <t>Helper</t>
        </is>
      </c>
      <c r="U6646" t="inlineStr"/>
      <c r="V6646" t="inlineStr">
        <is>
          <t>Envio de NFTs</t>
        </is>
      </c>
      <c r="W6646" t="inlineStr">
        <is>
          <t>NFTs</t>
        </is>
      </c>
      <c r="X6646" t="inlineStr">
        <is>
          <t>Technology &amp; Infrastructure</t>
        </is>
      </c>
      <c r="Y6646" t="inlineStr">
        <is>
          <t>Operating Costs</t>
        </is>
      </c>
      <c r="Z6646" t="inlineStr">
        <is>
          <t>Operating Costs</t>
        </is>
      </c>
      <c r="AA6646" t="inlineStr">
        <is>
          <t>Custos na Blockchain</t>
        </is>
      </c>
      <c r="AB6646" t="inlineStr"/>
      <c r="AC6646" t="inlineStr">
        <is>
          <t>0xe08baae7902c1929b41e8641ccdd4853923d94760c815c1a4feef23897bd0eee</t>
        </is>
      </c>
      <c r="AD6646" t="n">
        <v>1</v>
      </c>
      <c r="AE6646" t="n">
        <v>1</v>
      </c>
    </row>
    <row r="6647">
      <c r="A6647" t="inlineStr">
        <is>
          <t>060c2e2b-eebe-48ef-ba21-3d2449f52c67</t>
        </is>
      </c>
      <c r="B6647" s="115" t="n">
        <v>44883</v>
      </c>
      <c r="C6647" s="115" t="n">
        <v>44883</v>
      </c>
      <c r="D6647" t="n">
        <v>-0.0158195796</v>
      </c>
      <c r="E6647" t="n">
        <v>-0.0158195796</v>
      </c>
      <c r="F6647" t="inlineStr">
        <is>
          <t>MATIC</t>
        </is>
      </c>
      <c r="G6647" t="n">
        <v>4.732758620689655</v>
      </c>
      <c r="H6647" t="n">
        <v>-0.07487025172758621</v>
      </c>
      <c r="I6647" t="n">
        <v>-0.07487025172758621</v>
      </c>
      <c r="J6647" t="n">
        <v>1</v>
      </c>
      <c r="K6647" t="inlineStr"/>
      <c r="L6647" t="inlineStr">
        <is>
          <t>Helper</t>
        </is>
      </c>
      <c r="M6647" t="inlineStr">
        <is>
          <t>Contrato Mynt</t>
        </is>
      </c>
      <c r="N6647" t="inlineStr"/>
      <c r="O6647" t="inlineStr"/>
      <c r="P6647" t="inlineStr"/>
      <c r="Q6647" t="inlineStr"/>
      <c r="R6647" t="inlineStr">
        <is>
          <t>Sem Histórico</t>
        </is>
      </c>
      <c r="S6647" t="inlineStr"/>
      <c r="T6647" t="inlineStr">
        <is>
          <t>Helper</t>
        </is>
      </c>
      <c r="U6647" t="inlineStr"/>
      <c r="V6647" t="inlineStr">
        <is>
          <t>Envio de NFTs</t>
        </is>
      </c>
      <c r="W6647" t="inlineStr">
        <is>
          <t>NFTs</t>
        </is>
      </c>
      <c r="X6647" t="inlineStr">
        <is>
          <t>Technology &amp; Infrastructure</t>
        </is>
      </c>
      <c r="Y6647" t="inlineStr">
        <is>
          <t>Operating Costs</t>
        </is>
      </c>
      <c r="Z6647" t="inlineStr">
        <is>
          <t>Operating Costs</t>
        </is>
      </c>
      <c r="AA6647" t="inlineStr">
        <is>
          <t>Custos na Blockchain</t>
        </is>
      </c>
      <c r="AB6647" t="inlineStr"/>
      <c r="AC6647" t="inlineStr">
        <is>
          <t>0xbb7ff37337e8d0e0bbf017812c1d7025e10a3a8c735d6bcd35339bba608e5788</t>
        </is>
      </c>
      <c r="AD6647" t="n">
        <v>1</v>
      </c>
      <c r="AE6647" t="n">
        <v>1</v>
      </c>
    </row>
    <row r="6648">
      <c r="A6648" t="inlineStr">
        <is>
          <t>5da692e5-0811-4c53-b5fe-95d015176386</t>
        </is>
      </c>
      <c r="B6648" s="115" t="n">
        <v>44883</v>
      </c>
      <c r="C6648" s="115" t="n">
        <v>44883</v>
      </c>
      <c r="D6648" t="n">
        <v>-0.0133840082</v>
      </c>
      <c r="E6648" t="n">
        <v>-0.0133840082</v>
      </c>
      <c r="F6648" t="inlineStr">
        <is>
          <t>MATIC</t>
        </is>
      </c>
      <c r="G6648" t="n">
        <v>4.732758620689655</v>
      </c>
      <c r="H6648" t="n">
        <v>-0.06334328018793103</v>
      </c>
      <c r="I6648" t="n">
        <v>-0.06334328018793103</v>
      </c>
      <c r="J6648" t="n">
        <v>1</v>
      </c>
      <c r="K6648" t="inlineStr"/>
      <c r="L6648" t="inlineStr">
        <is>
          <t>Helper</t>
        </is>
      </c>
      <c r="M6648" t="inlineStr">
        <is>
          <t>Contrato Mynt</t>
        </is>
      </c>
      <c r="N6648" t="inlineStr"/>
      <c r="O6648" t="inlineStr"/>
      <c r="P6648" t="inlineStr"/>
      <c r="Q6648" t="inlineStr"/>
      <c r="R6648" t="inlineStr">
        <is>
          <t>Sem Histórico</t>
        </is>
      </c>
      <c r="S6648" t="inlineStr"/>
      <c r="T6648" t="inlineStr">
        <is>
          <t>Helper</t>
        </is>
      </c>
      <c r="U6648" t="inlineStr"/>
      <c r="V6648" t="inlineStr">
        <is>
          <t>Envio de NFTs</t>
        </is>
      </c>
      <c r="W6648" t="inlineStr">
        <is>
          <t>NFTs</t>
        </is>
      </c>
      <c r="X6648" t="inlineStr">
        <is>
          <t>Technology &amp; Infrastructure</t>
        </is>
      </c>
      <c r="Y6648" t="inlineStr">
        <is>
          <t>Operating Costs</t>
        </is>
      </c>
      <c r="Z6648" t="inlineStr">
        <is>
          <t>Operating Costs</t>
        </is>
      </c>
      <c r="AA6648" t="inlineStr">
        <is>
          <t>Custos na Blockchain</t>
        </is>
      </c>
      <c r="AB6648" t="inlineStr"/>
      <c r="AC6648" t="inlineStr">
        <is>
          <t>0x2d25398360aff046753573046a2927f9faf9dc9b9946d56f5bbadcfcf0c4daa3</t>
        </is>
      </c>
      <c r="AD6648" t="n">
        <v>1</v>
      </c>
      <c r="AE6648" t="n">
        <v>1</v>
      </c>
    </row>
    <row r="6649">
      <c r="A6649" t="inlineStr">
        <is>
          <t>350c566c-0915-4ffc-8faa-0a48c179aebc</t>
        </is>
      </c>
      <c r="B6649" s="115" t="n">
        <v>44883</v>
      </c>
      <c r="C6649" s="115" t="n">
        <v>44883</v>
      </c>
      <c r="D6649" t="n">
        <v>-0.013206232</v>
      </c>
      <c r="E6649" t="n">
        <v>-0.013206232</v>
      </c>
      <c r="F6649" t="inlineStr">
        <is>
          <t>MATIC</t>
        </is>
      </c>
      <c r="G6649" t="n">
        <v>4.732758620689655</v>
      </c>
      <c r="H6649" t="n">
        <v>-0.06250190834482758</v>
      </c>
      <c r="I6649" t="n">
        <v>-0.06250190834482758</v>
      </c>
      <c r="J6649" t="n">
        <v>1</v>
      </c>
      <c r="K6649" t="inlineStr"/>
      <c r="L6649" t="inlineStr">
        <is>
          <t>Helper</t>
        </is>
      </c>
      <c r="M6649" t="inlineStr">
        <is>
          <t>Contrato Mynt</t>
        </is>
      </c>
      <c r="N6649" t="inlineStr"/>
      <c r="O6649" t="inlineStr"/>
      <c r="P6649" t="inlineStr"/>
      <c r="Q6649" t="inlineStr"/>
      <c r="R6649" t="inlineStr">
        <is>
          <t>Sem Histórico</t>
        </is>
      </c>
      <c r="S6649" t="inlineStr"/>
      <c r="T6649" t="inlineStr">
        <is>
          <t>Helper</t>
        </is>
      </c>
      <c r="U6649" t="inlineStr"/>
      <c r="V6649" t="inlineStr">
        <is>
          <t>Envio de NFTs</t>
        </is>
      </c>
      <c r="W6649" t="inlineStr">
        <is>
          <t>NFTs</t>
        </is>
      </c>
      <c r="X6649" t="inlineStr">
        <is>
          <t>Technology &amp; Infrastructure</t>
        </is>
      </c>
      <c r="Y6649" t="inlineStr">
        <is>
          <t>Operating Costs</t>
        </is>
      </c>
      <c r="Z6649" t="inlineStr">
        <is>
          <t>Operating Costs</t>
        </is>
      </c>
      <c r="AA6649" t="inlineStr">
        <is>
          <t>Custos na Blockchain</t>
        </is>
      </c>
      <c r="AB6649" t="inlineStr"/>
      <c r="AC6649" t="inlineStr">
        <is>
          <t>0x8616a09a2f04863b3d111f3c8af3afb121076381b751571f558b1ce1bfb83182</t>
        </is>
      </c>
      <c r="AD6649" t="n">
        <v>1</v>
      </c>
      <c r="AE6649" t="n">
        <v>1</v>
      </c>
    </row>
    <row r="6650">
      <c r="A6650" t="inlineStr">
        <is>
          <t>d457ac2d-04f7-4556-8e39-f01d6cd5cab2</t>
        </is>
      </c>
      <c r="B6650" s="115" t="n">
        <v>44883</v>
      </c>
      <c r="C6650" s="115" t="n">
        <v>44883</v>
      </c>
      <c r="D6650" t="n">
        <v>-0.0071753599</v>
      </c>
      <c r="E6650" t="n">
        <v>-0.0071753599</v>
      </c>
      <c r="F6650" t="inlineStr">
        <is>
          <t>MATIC</t>
        </is>
      </c>
      <c r="G6650" t="n">
        <v>4.732758620689655</v>
      </c>
      <c r="H6650" t="n">
        <v>-0.03395924642327586</v>
      </c>
      <c r="I6650" t="n">
        <v>-0.03395924642327586</v>
      </c>
      <c r="J6650" t="n">
        <v>1</v>
      </c>
      <c r="K6650" t="inlineStr"/>
      <c r="L6650" t="inlineStr">
        <is>
          <t>Helper</t>
        </is>
      </c>
      <c r="M6650" t="inlineStr">
        <is>
          <t>Contrato Mynt</t>
        </is>
      </c>
      <c r="N6650" t="inlineStr"/>
      <c r="O6650" t="inlineStr"/>
      <c r="P6650" t="inlineStr"/>
      <c r="Q6650" t="inlineStr"/>
      <c r="R6650" t="inlineStr">
        <is>
          <t>Sem Histórico</t>
        </is>
      </c>
      <c r="S6650" t="inlineStr"/>
      <c r="T6650" t="inlineStr">
        <is>
          <t>Helper</t>
        </is>
      </c>
      <c r="U6650" t="inlineStr"/>
      <c r="V6650" t="inlineStr">
        <is>
          <t>Envio de NFTs</t>
        </is>
      </c>
      <c r="W6650" t="inlineStr">
        <is>
          <t>NFTs</t>
        </is>
      </c>
      <c r="X6650" t="inlineStr">
        <is>
          <t>Technology &amp; Infrastructure</t>
        </is>
      </c>
      <c r="Y6650" t="inlineStr">
        <is>
          <t>Operating Costs</t>
        </is>
      </c>
      <c r="Z6650" t="inlineStr">
        <is>
          <t>Operating Costs</t>
        </is>
      </c>
      <c r="AA6650" t="inlineStr">
        <is>
          <t>Custos na Blockchain</t>
        </is>
      </c>
      <c r="AB6650" t="inlineStr"/>
      <c r="AC6650" t="inlineStr">
        <is>
          <t>0x11927952d2778b24b5a20a11db9a4f4b0579266d9be3c8ed2f7f167155392348</t>
        </is>
      </c>
      <c r="AD6650" t="n">
        <v>1</v>
      </c>
      <c r="AE6650" t="n">
        <v>1</v>
      </c>
    </row>
    <row r="6651">
      <c r="A6651" t="inlineStr">
        <is>
          <t>74a334c8-ab15-4edb-a6f4-35f47fea50bc</t>
        </is>
      </c>
      <c r="B6651" s="115" t="n">
        <v>44883</v>
      </c>
      <c r="C6651" s="115" t="n">
        <v>44883</v>
      </c>
      <c r="D6651" t="n">
        <v>-0.0059864608</v>
      </c>
      <c r="E6651" t="n">
        <v>-0.0059864608</v>
      </c>
      <c r="F6651" t="inlineStr">
        <is>
          <t>MATIC</t>
        </is>
      </c>
      <c r="G6651" t="n">
        <v>4.732758620689655</v>
      </c>
      <c r="H6651" t="n">
        <v>-0.02833247395862069</v>
      </c>
      <c r="I6651" t="n">
        <v>-0.02833247395862069</v>
      </c>
      <c r="J6651" t="n">
        <v>1</v>
      </c>
      <c r="K6651" t="inlineStr"/>
      <c r="L6651" t="inlineStr">
        <is>
          <t>Helper</t>
        </is>
      </c>
      <c r="M6651" t="inlineStr">
        <is>
          <t>Contrato Mynt</t>
        </is>
      </c>
      <c r="N6651" t="inlineStr"/>
      <c r="O6651" t="inlineStr"/>
      <c r="P6651" t="inlineStr"/>
      <c r="Q6651" t="inlineStr"/>
      <c r="R6651" t="inlineStr">
        <is>
          <t>Sem Histórico</t>
        </is>
      </c>
      <c r="S6651" t="inlineStr"/>
      <c r="T6651" t="inlineStr">
        <is>
          <t>Helper</t>
        </is>
      </c>
      <c r="U6651" t="inlineStr"/>
      <c r="V6651" t="inlineStr">
        <is>
          <t>Envio de NFTs</t>
        </is>
      </c>
      <c r="W6651" t="inlineStr">
        <is>
          <t>NFTs</t>
        </is>
      </c>
      <c r="X6651" t="inlineStr">
        <is>
          <t>Technology &amp; Infrastructure</t>
        </is>
      </c>
      <c r="Y6651" t="inlineStr">
        <is>
          <t>Operating Costs</t>
        </is>
      </c>
      <c r="Z6651" t="inlineStr">
        <is>
          <t>Operating Costs</t>
        </is>
      </c>
      <c r="AA6651" t="inlineStr">
        <is>
          <t>Custos na Blockchain</t>
        </is>
      </c>
      <c r="AB6651" t="inlineStr"/>
      <c r="AC6651" t="inlineStr">
        <is>
          <t>0xd009a9f968a9b54af065ede723207bcd3264a33771cd8e29db0bd91b39ede446</t>
        </is>
      </c>
      <c r="AD6651" t="n">
        <v>1</v>
      </c>
      <c r="AE6651" t="n">
        <v>1</v>
      </c>
    </row>
    <row r="6652">
      <c r="A6652" t="inlineStr">
        <is>
          <t>066ad126-a41c-4a0c-9504-7101847d839b</t>
        </is>
      </c>
      <c r="B6652" s="115" t="n">
        <v>44883</v>
      </c>
      <c r="C6652" s="115" t="n">
        <v>44883</v>
      </c>
      <c r="D6652" t="n">
        <v>-0.0040919872</v>
      </c>
      <c r="E6652" t="n">
        <v>-0.0040919872</v>
      </c>
      <c r="F6652" t="inlineStr">
        <is>
          <t>MATIC</t>
        </is>
      </c>
      <c r="G6652" t="n">
        <v>4.732758620689655</v>
      </c>
      <c r="H6652" t="n">
        <v>-0.01936638769655172</v>
      </c>
      <c r="I6652" t="n">
        <v>-0.01936638769655172</v>
      </c>
      <c r="J6652" t="n">
        <v>1</v>
      </c>
      <c r="K6652" t="inlineStr"/>
      <c r="L6652" t="inlineStr">
        <is>
          <t>Helper</t>
        </is>
      </c>
      <c r="M6652" t="inlineStr">
        <is>
          <t>Contrato Mynt</t>
        </is>
      </c>
      <c r="N6652" t="inlineStr"/>
      <c r="O6652" t="inlineStr"/>
      <c r="P6652" t="inlineStr"/>
      <c r="Q6652" t="inlineStr"/>
      <c r="R6652" t="inlineStr">
        <is>
          <t>Sem Histórico</t>
        </is>
      </c>
      <c r="S6652" t="inlineStr"/>
      <c r="T6652" t="inlineStr">
        <is>
          <t>Helper</t>
        </is>
      </c>
      <c r="U6652" t="inlineStr"/>
      <c r="V6652" t="inlineStr">
        <is>
          <t>Envio de NFTs</t>
        </is>
      </c>
      <c r="W6652" t="inlineStr">
        <is>
          <t>NFTs</t>
        </is>
      </c>
      <c r="X6652" t="inlineStr">
        <is>
          <t>Technology &amp; Infrastructure</t>
        </is>
      </c>
      <c r="Y6652" t="inlineStr">
        <is>
          <t>Operating Costs</t>
        </is>
      </c>
      <c r="Z6652" t="inlineStr">
        <is>
          <t>Operating Costs</t>
        </is>
      </c>
      <c r="AA6652" t="inlineStr">
        <is>
          <t>Custos na Blockchain</t>
        </is>
      </c>
      <c r="AB6652" t="inlineStr"/>
      <c r="AC6652" t="inlineStr">
        <is>
          <t>0x6bc100706549dba06e980ea141f80729ef860693606e96bb9b874b8e898491ed</t>
        </is>
      </c>
      <c r="AD6652" t="n">
        <v>1</v>
      </c>
      <c r="AE6652" t="n">
        <v>1</v>
      </c>
    </row>
    <row r="6653">
      <c r="A6653" t="inlineStr">
        <is>
          <t>40416615-5376-4344-8c60-aa63cea0b724</t>
        </is>
      </c>
      <c r="B6653" s="115" t="n">
        <v>44883</v>
      </c>
      <c r="C6653" s="115" t="n">
        <v>44883</v>
      </c>
      <c r="D6653" t="n">
        <v>-0.0042226344</v>
      </c>
      <c r="E6653" t="n">
        <v>-0.0042226344</v>
      </c>
      <c r="F6653" t="inlineStr">
        <is>
          <t>MATIC</t>
        </is>
      </c>
      <c r="G6653" t="n">
        <v>4.732758620689655</v>
      </c>
      <c r="H6653" t="n">
        <v>-0.01998470935862069</v>
      </c>
      <c r="I6653" t="n">
        <v>-0.01998470935862069</v>
      </c>
      <c r="J6653" t="n">
        <v>1</v>
      </c>
      <c r="K6653" t="inlineStr"/>
      <c r="L6653" t="inlineStr">
        <is>
          <t>Helper</t>
        </is>
      </c>
      <c r="M6653" t="inlineStr">
        <is>
          <t>Contrato Mynt</t>
        </is>
      </c>
      <c r="N6653" t="inlineStr"/>
      <c r="O6653" t="inlineStr"/>
      <c r="P6653" t="inlineStr"/>
      <c r="Q6653" t="inlineStr"/>
      <c r="R6653" t="inlineStr">
        <is>
          <t>Sem Histórico</t>
        </is>
      </c>
      <c r="S6653" t="inlineStr"/>
      <c r="T6653" t="inlineStr">
        <is>
          <t>Helper</t>
        </is>
      </c>
      <c r="U6653" t="inlineStr"/>
      <c r="V6653" t="inlineStr">
        <is>
          <t>Envio de NFTs</t>
        </is>
      </c>
      <c r="W6653" t="inlineStr">
        <is>
          <t>NFTs</t>
        </is>
      </c>
      <c r="X6653" t="inlineStr">
        <is>
          <t>Technology &amp; Infrastructure</t>
        </is>
      </c>
      <c r="Y6653" t="inlineStr">
        <is>
          <t>Operating Costs</t>
        </is>
      </c>
      <c r="Z6653" t="inlineStr">
        <is>
          <t>Operating Costs</t>
        </is>
      </c>
      <c r="AA6653" t="inlineStr">
        <is>
          <t>Custos na Blockchain</t>
        </is>
      </c>
      <c r="AB6653" t="inlineStr"/>
      <c r="AC6653" t="inlineStr">
        <is>
          <t>0x101225568ed5944b292ce8ece87fb30b1201d454d57c5b1588850c6449a05916</t>
        </is>
      </c>
      <c r="AD6653" t="n">
        <v>1</v>
      </c>
      <c r="AE6653" t="n">
        <v>1</v>
      </c>
    </row>
    <row r="6654">
      <c r="A6654" t="inlineStr">
        <is>
          <t>6321261b-d5f4-4464-b710-654f9d40fa47</t>
        </is>
      </c>
      <c r="B6654" s="115" t="n">
        <v>44883</v>
      </c>
      <c r="C6654" s="115" t="n">
        <v>44883</v>
      </c>
      <c r="D6654" t="n">
        <v>-0.009149041200000001</v>
      </c>
      <c r="E6654" t="n">
        <v>-0.009149041200000001</v>
      </c>
      <c r="F6654" t="inlineStr">
        <is>
          <t>MATIC</t>
        </is>
      </c>
      <c r="G6654" t="n">
        <v>4.732758620689655</v>
      </c>
      <c r="H6654" t="n">
        <v>-0.04330020361034483</v>
      </c>
      <c r="I6654" t="n">
        <v>-0.04330020361034483</v>
      </c>
      <c r="J6654" t="n">
        <v>1</v>
      </c>
      <c r="K6654" t="inlineStr"/>
      <c r="L6654" t="inlineStr">
        <is>
          <t>Helper</t>
        </is>
      </c>
      <c r="M6654" t="inlineStr">
        <is>
          <t>Contrato Mynt</t>
        </is>
      </c>
      <c r="N6654" t="inlineStr"/>
      <c r="O6654" t="inlineStr"/>
      <c r="P6654" t="inlineStr"/>
      <c r="Q6654" t="inlineStr"/>
      <c r="R6654" t="inlineStr">
        <is>
          <t>Sem Histórico</t>
        </is>
      </c>
      <c r="S6654" t="inlineStr"/>
      <c r="T6654" t="inlineStr">
        <is>
          <t>Helper</t>
        </is>
      </c>
      <c r="U6654" t="inlineStr"/>
      <c r="V6654" t="inlineStr">
        <is>
          <t>Envio de NFTs</t>
        </is>
      </c>
      <c r="W6654" t="inlineStr">
        <is>
          <t>NFTs</t>
        </is>
      </c>
      <c r="X6654" t="inlineStr">
        <is>
          <t>Technology &amp; Infrastructure</t>
        </is>
      </c>
      <c r="Y6654" t="inlineStr">
        <is>
          <t>Operating Costs</t>
        </is>
      </c>
      <c r="Z6654" t="inlineStr">
        <is>
          <t>Operating Costs</t>
        </is>
      </c>
      <c r="AA6654" t="inlineStr">
        <is>
          <t>Custos na Blockchain</t>
        </is>
      </c>
      <c r="AB6654" t="inlineStr"/>
      <c r="AC6654" t="inlineStr">
        <is>
          <t>0xb8d45f34dc9a97be95c015dd9ecf8af747e19d1b592c04e2fac75f83370b01c6</t>
        </is>
      </c>
      <c r="AD6654" t="n">
        <v>1</v>
      </c>
      <c r="AE6654" t="n">
        <v>1</v>
      </c>
    </row>
    <row r="6655">
      <c r="A6655" t="inlineStr">
        <is>
          <t>2cc1d61d-b2e2-4338-afd6-1dab5b7fd3de</t>
        </is>
      </c>
      <c r="B6655" s="115" t="n">
        <v>44883</v>
      </c>
      <c r="C6655" s="115" t="n">
        <v>44883</v>
      </c>
      <c r="D6655" t="n">
        <v>-0.0101459417</v>
      </c>
      <c r="E6655" t="n">
        <v>-0.0101459417</v>
      </c>
      <c r="F6655" t="inlineStr">
        <is>
          <t>MATIC</t>
        </is>
      </c>
      <c r="G6655" t="n">
        <v>4.732758620689655</v>
      </c>
      <c r="H6655" t="n">
        <v>-0.04801829304568965</v>
      </c>
      <c r="I6655" t="n">
        <v>-0.04801829304568965</v>
      </c>
      <c r="J6655" t="n">
        <v>1</v>
      </c>
      <c r="K6655" t="inlineStr"/>
      <c r="L6655" t="inlineStr">
        <is>
          <t>Helper</t>
        </is>
      </c>
      <c r="M6655" t="inlineStr">
        <is>
          <t>Contrato Mynt</t>
        </is>
      </c>
      <c r="N6655" t="inlineStr"/>
      <c r="O6655" t="inlineStr"/>
      <c r="P6655" t="inlineStr"/>
      <c r="Q6655" t="inlineStr"/>
      <c r="R6655" t="inlineStr">
        <is>
          <t>Sem Histórico</t>
        </is>
      </c>
      <c r="S6655" t="inlineStr"/>
      <c r="T6655" t="inlineStr">
        <is>
          <t>Helper</t>
        </is>
      </c>
      <c r="U6655" t="inlineStr"/>
      <c r="V6655" t="inlineStr">
        <is>
          <t>Envio de NFTs</t>
        </is>
      </c>
      <c r="W6655" t="inlineStr">
        <is>
          <t>NFTs</t>
        </is>
      </c>
      <c r="X6655" t="inlineStr">
        <is>
          <t>Technology &amp; Infrastructure</t>
        </is>
      </c>
      <c r="Y6655" t="inlineStr">
        <is>
          <t>Operating Costs</t>
        </is>
      </c>
      <c r="Z6655" t="inlineStr">
        <is>
          <t>Operating Costs</t>
        </is>
      </c>
      <c r="AA6655" t="inlineStr">
        <is>
          <t>Custos na Blockchain</t>
        </is>
      </c>
      <c r="AB6655" t="inlineStr"/>
      <c r="AC6655" t="inlineStr">
        <is>
          <t>0x07b997363d726497c2b1330389cc88d04d06aedeb20c62b4196e9bc6e456f18d</t>
        </is>
      </c>
      <c r="AD6655" t="n">
        <v>1</v>
      </c>
      <c r="AE6655" t="n">
        <v>1</v>
      </c>
    </row>
    <row r="6656">
      <c r="A6656" t="inlineStr">
        <is>
          <t>769102a6-d9d0-4def-8b96-b41453ea54f9</t>
        </is>
      </c>
      <c r="B6656" s="115" t="n">
        <v>44883</v>
      </c>
      <c r="C6656" s="115" t="n">
        <v>44883</v>
      </c>
      <c r="D6656" t="n">
        <v>-0.0041004768</v>
      </c>
      <c r="E6656" t="n">
        <v>-0.0041004768</v>
      </c>
      <c r="F6656" t="inlineStr">
        <is>
          <t>MATIC</t>
        </is>
      </c>
      <c r="G6656" t="n">
        <v>4.732758620689655</v>
      </c>
      <c r="H6656" t="n">
        <v>-0.01940656692413793</v>
      </c>
      <c r="I6656" t="n">
        <v>-0.01940656692413793</v>
      </c>
      <c r="J6656" t="n">
        <v>1</v>
      </c>
      <c r="K6656" t="inlineStr"/>
      <c r="L6656" t="inlineStr">
        <is>
          <t>Helper</t>
        </is>
      </c>
      <c r="M6656" t="inlineStr">
        <is>
          <t>Contrato Mynt</t>
        </is>
      </c>
      <c r="N6656" t="inlineStr"/>
      <c r="O6656" t="inlineStr"/>
      <c r="P6656" t="inlineStr"/>
      <c r="Q6656" t="inlineStr"/>
      <c r="R6656" t="inlineStr">
        <is>
          <t>Sem Histórico</t>
        </is>
      </c>
      <c r="S6656" t="inlineStr"/>
      <c r="T6656" t="inlineStr">
        <is>
          <t>Helper</t>
        </is>
      </c>
      <c r="U6656" t="inlineStr"/>
      <c r="V6656" t="inlineStr">
        <is>
          <t>Envio de NFTs</t>
        </is>
      </c>
      <c r="W6656" t="inlineStr">
        <is>
          <t>NFTs</t>
        </is>
      </c>
      <c r="X6656" t="inlineStr">
        <is>
          <t>Technology &amp; Infrastructure</t>
        </is>
      </c>
      <c r="Y6656" t="inlineStr">
        <is>
          <t>Operating Costs</t>
        </is>
      </c>
      <c r="Z6656" t="inlineStr">
        <is>
          <t>Operating Costs</t>
        </is>
      </c>
      <c r="AA6656" t="inlineStr">
        <is>
          <t>Custos na Blockchain</t>
        </is>
      </c>
      <c r="AB6656" t="inlineStr"/>
      <c r="AC6656" t="inlineStr">
        <is>
          <t>0x44e67feb8907567f8bdf0b19fd6f9c3d0beaa4cf8340467dc29f7df4f87ee29e</t>
        </is>
      </c>
      <c r="AD6656" t="n">
        <v>1</v>
      </c>
      <c r="AE6656" t="n">
        <v>1</v>
      </c>
    </row>
    <row r="6657">
      <c r="A6657" t="inlineStr">
        <is>
          <t>45141f6b-0074-4fb6-9d9e-f4b5e31d6b90</t>
        </is>
      </c>
      <c r="B6657" s="115" t="n">
        <v>44883</v>
      </c>
      <c r="C6657" s="115" t="n">
        <v>44883</v>
      </c>
      <c r="D6657" t="n">
        <v>-0.0050284028</v>
      </c>
      <c r="E6657" t="n">
        <v>-0.0050284028</v>
      </c>
      <c r="F6657" t="inlineStr">
        <is>
          <t>MATIC</t>
        </is>
      </c>
      <c r="G6657" t="n">
        <v>4.732758620689655</v>
      </c>
      <c r="H6657" t="n">
        <v>-0.0237982167</v>
      </c>
      <c r="I6657" t="n">
        <v>-0.0237982167</v>
      </c>
      <c r="J6657" t="n">
        <v>1</v>
      </c>
      <c r="K6657" t="inlineStr"/>
      <c r="L6657" t="inlineStr">
        <is>
          <t>Helper</t>
        </is>
      </c>
      <c r="M6657" t="inlineStr">
        <is>
          <t>Contrato Mynt</t>
        </is>
      </c>
      <c r="N6657" t="inlineStr"/>
      <c r="O6657" t="inlineStr"/>
      <c r="P6657" t="inlineStr"/>
      <c r="Q6657" t="inlineStr"/>
      <c r="R6657" t="inlineStr">
        <is>
          <t>Sem Histórico</t>
        </is>
      </c>
      <c r="S6657" t="inlineStr"/>
      <c r="T6657" t="inlineStr">
        <is>
          <t>Helper</t>
        </is>
      </c>
      <c r="U6657" t="inlineStr"/>
      <c r="V6657" t="inlineStr">
        <is>
          <t>Envio de NFTs</t>
        </is>
      </c>
      <c r="W6657" t="inlineStr">
        <is>
          <t>NFTs</t>
        </is>
      </c>
      <c r="X6657" t="inlineStr">
        <is>
          <t>Technology &amp; Infrastructure</t>
        </is>
      </c>
      <c r="Y6657" t="inlineStr">
        <is>
          <t>Operating Costs</t>
        </is>
      </c>
      <c r="Z6657" t="inlineStr">
        <is>
          <t>Operating Costs</t>
        </is>
      </c>
      <c r="AA6657" t="inlineStr">
        <is>
          <t>Custos na Blockchain</t>
        </is>
      </c>
      <c r="AB6657" t="inlineStr"/>
      <c r="AC6657" t="inlineStr">
        <is>
          <t>0x26d44ea63a8a96ea504c8c60bd2e1a6417a5b2242c0b04f88fa21c0f01970ebb</t>
        </is>
      </c>
      <c r="AD6657" t="n">
        <v>1</v>
      </c>
      <c r="AE6657" t="n">
        <v>1</v>
      </c>
    </row>
    <row r="6658">
      <c r="A6658" t="inlineStr">
        <is>
          <t>be974259-61c2-4428-9c3f-eecad43516d2</t>
        </is>
      </c>
      <c r="B6658" s="115" t="n">
        <v>44883</v>
      </c>
      <c r="C6658" s="115" t="n">
        <v>44883</v>
      </c>
      <c r="D6658" t="n">
        <v>-0.0105818656</v>
      </c>
      <c r="E6658" t="n">
        <v>-0.0105818656</v>
      </c>
      <c r="F6658" t="inlineStr">
        <is>
          <t>MATIC</t>
        </is>
      </c>
      <c r="G6658" t="n">
        <v>4.732758620689655</v>
      </c>
      <c r="H6658" t="n">
        <v>-0.05008141564137931</v>
      </c>
      <c r="I6658" t="n">
        <v>-0.05008141564137931</v>
      </c>
      <c r="J6658" t="n">
        <v>1</v>
      </c>
      <c r="K6658" t="inlineStr"/>
      <c r="L6658" t="inlineStr">
        <is>
          <t>Helper</t>
        </is>
      </c>
      <c r="M6658" t="inlineStr">
        <is>
          <t>Contrato Mynt</t>
        </is>
      </c>
      <c r="N6658" t="inlineStr"/>
      <c r="O6658" t="inlineStr"/>
      <c r="P6658" t="inlineStr"/>
      <c r="Q6658" t="inlineStr"/>
      <c r="R6658" t="inlineStr">
        <is>
          <t>Sem Histórico</t>
        </is>
      </c>
      <c r="S6658" t="inlineStr"/>
      <c r="T6658" t="inlineStr">
        <is>
          <t>Helper</t>
        </is>
      </c>
      <c r="U6658" t="inlineStr"/>
      <c r="V6658" t="inlineStr">
        <is>
          <t>Envio de NFTs</t>
        </is>
      </c>
      <c r="W6658" t="inlineStr">
        <is>
          <t>NFTs</t>
        </is>
      </c>
      <c r="X6658" t="inlineStr">
        <is>
          <t>Technology &amp; Infrastructure</t>
        </is>
      </c>
      <c r="Y6658" t="inlineStr">
        <is>
          <t>Operating Costs</t>
        </is>
      </c>
      <c r="Z6658" t="inlineStr">
        <is>
          <t>Operating Costs</t>
        </is>
      </c>
      <c r="AA6658" t="inlineStr">
        <is>
          <t>Custos na Blockchain</t>
        </is>
      </c>
      <c r="AB6658" t="inlineStr"/>
      <c r="AC6658" t="inlineStr">
        <is>
          <t>0x1a6d7cbb8546f2d7f5437bd4d69718de8f6b4bd56fae76631681d336646ad58d</t>
        </is>
      </c>
      <c r="AD6658" t="n">
        <v>1</v>
      </c>
      <c r="AE6658" t="n">
        <v>1</v>
      </c>
    </row>
    <row r="6659">
      <c r="A6659" t="inlineStr">
        <is>
          <t>236fc683-6a74-4885-929e-55435b8d2598</t>
        </is>
      </c>
      <c r="B6659" s="115" t="n">
        <v>44883</v>
      </c>
      <c r="C6659" s="115" t="n">
        <v>44883</v>
      </c>
      <c r="D6659" t="n">
        <v>-0.0063110551</v>
      </c>
      <c r="E6659" t="n">
        <v>-0.0063110551</v>
      </c>
      <c r="F6659" t="inlineStr">
        <is>
          <t>MATIC</t>
        </is>
      </c>
      <c r="G6659" t="n">
        <v>4.732758620689655</v>
      </c>
      <c r="H6659" t="n">
        <v>-0.02986870043017241</v>
      </c>
      <c r="I6659" t="n">
        <v>-0.02986870043017241</v>
      </c>
      <c r="J6659" t="n">
        <v>1</v>
      </c>
      <c r="K6659" t="inlineStr"/>
      <c r="L6659" t="inlineStr">
        <is>
          <t>Helper</t>
        </is>
      </c>
      <c r="M6659" t="inlineStr">
        <is>
          <t>Contrato Mynt</t>
        </is>
      </c>
      <c r="N6659" t="inlineStr"/>
      <c r="O6659" t="inlineStr"/>
      <c r="P6659" t="inlineStr"/>
      <c r="Q6659" t="inlineStr"/>
      <c r="R6659" t="inlineStr">
        <is>
          <t>Sem Histórico</t>
        </is>
      </c>
      <c r="S6659" t="inlineStr"/>
      <c r="T6659" t="inlineStr">
        <is>
          <t>Helper</t>
        </is>
      </c>
      <c r="U6659" t="inlineStr"/>
      <c r="V6659" t="inlineStr">
        <is>
          <t>Envio de NFTs</t>
        </is>
      </c>
      <c r="W6659" t="inlineStr">
        <is>
          <t>NFTs</t>
        </is>
      </c>
      <c r="X6659" t="inlineStr">
        <is>
          <t>Technology &amp; Infrastructure</t>
        </is>
      </c>
      <c r="Y6659" t="inlineStr">
        <is>
          <t>Operating Costs</t>
        </is>
      </c>
      <c r="Z6659" t="inlineStr">
        <is>
          <t>Operating Costs</t>
        </is>
      </c>
      <c r="AA6659" t="inlineStr">
        <is>
          <t>Custos na Blockchain</t>
        </is>
      </c>
      <c r="AB6659" t="inlineStr"/>
      <c r="AC6659" t="inlineStr">
        <is>
          <t>0x92a75a32346faa431dae4b93b5e0dff236975fd7801e5d7a5e43695a2dd173ce</t>
        </is>
      </c>
      <c r="AD6659" t="n">
        <v>1</v>
      </c>
      <c r="AE6659" t="n">
        <v>1</v>
      </c>
    </row>
    <row r="6660">
      <c r="A6660" t="inlineStr">
        <is>
          <t>7f255b44-797b-46c4-bf85-9dda1aacd0e2</t>
        </is>
      </c>
      <c r="B6660" s="115" t="n">
        <v>44883</v>
      </c>
      <c r="C6660" s="115" t="n">
        <v>44883</v>
      </c>
      <c r="D6660" t="n">
        <v>-0.0050998</v>
      </c>
      <c r="E6660" t="n">
        <v>-0.0050998</v>
      </c>
      <c r="F6660" t="inlineStr">
        <is>
          <t>MATIC</t>
        </is>
      </c>
      <c r="G6660" t="n">
        <v>4.732758620689655</v>
      </c>
      <c r="H6660" t="n">
        <v>-0.0241361224137931</v>
      </c>
      <c r="I6660" t="n">
        <v>-0.0241361224137931</v>
      </c>
      <c r="J6660" t="n">
        <v>1</v>
      </c>
      <c r="K6660" t="inlineStr"/>
      <c r="L6660" t="inlineStr">
        <is>
          <t>Helper</t>
        </is>
      </c>
      <c r="M6660" t="inlineStr">
        <is>
          <t>Contrato Mynt</t>
        </is>
      </c>
      <c r="N6660" t="inlineStr"/>
      <c r="O6660" t="inlineStr"/>
      <c r="P6660" t="inlineStr"/>
      <c r="Q6660" t="inlineStr"/>
      <c r="R6660" t="inlineStr">
        <is>
          <t>Sem Histórico</t>
        </is>
      </c>
      <c r="S6660" t="inlineStr"/>
      <c r="T6660" t="inlineStr">
        <is>
          <t>Helper</t>
        </is>
      </c>
      <c r="U6660" t="inlineStr"/>
      <c r="V6660" t="inlineStr">
        <is>
          <t>Envio de NFTs</t>
        </is>
      </c>
      <c r="W6660" t="inlineStr">
        <is>
          <t>NFTs</t>
        </is>
      </c>
      <c r="X6660" t="inlineStr">
        <is>
          <t>Technology &amp; Infrastructure</t>
        </is>
      </c>
      <c r="Y6660" t="inlineStr">
        <is>
          <t>Operating Costs</t>
        </is>
      </c>
      <c r="Z6660" t="inlineStr">
        <is>
          <t>Operating Costs</t>
        </is>
      </c>
      <c r="AA6660" t="inlineStr">
        <is>
          <t>Custos na Blockchain</t>
        </is>
      </c>
      <c r="AB6660" t="inlineStr"/>
      <c r="AC6660" t="inlineStr">
        <is>
          <t>0x5d77aa8dae47791a98bd540133956730b9867f314a6ded75bccdb928e80f1746</t>
        </is>
      </c>
      <c r="AD6660" t="n">
        <v>1</v>
      </c>
      <c r="AE6660" t="n">
        <v>1</v>
      </c>
    </row>
    <row r="6661">
      <c r="A6661" t="inlineStr">
        <is>
          <t>698f2b8a-83cf-4a66-b473-f4b52b861bb1</t>
        </is>
      </c>
      <c r="B6661" s="115" t="n">
        <v>44883</v>
      </c>
      <c r="C6661" s="115" t="n">
        <v>44883</v>
      </c>
      <c r="D6661" t="n">
        <v>-0.0045286224</v>
      </c>
      <c r="E6661" t="n">
        <v>-0.0045286224</v>
      </c>
      <c r="F6661" t="inlineStr">
        <is>
          <t>MATIC</t>
        </is>
      </c>
      <c r="G6661" t="n">
        <v>4.732758620689655</v>
      </c>
      <c r="H6661" t="n">
        <v>-0.02143287670344827</v>
      </c>
      <c r="I6661" t="n">
        <v>-0.02143287670344827</v>
      </c>
      <c r="J6661" t="n">
        <v>1</v>
      </c>
      <c r="K6661" t="inlineStr"/>
      <c r="L6661" t="inlineStr">
        <is>
          <t>Helper</t>
        </is>
      </c>
      <c r="M6661" t="inlineStr">
        <is>
          <t>Contrato Mynt</t>
        </is>
      </c>
      <c r="N6661" t="inlineStr"/>
      <c r="O6661" t="inlineStr"/>
      <c r="P6661" t="inlineStr"/>
      <c r="Q6661" t="inlineStr"/>
      <c r="R6661" t="inlineStr">
        <is>
          <t>Sem Histórico</t>
        </is>
      </c>
      <c r="S6661" t="inlineStr"/>
      <c r="T6661" t="inlineStr">
        <is>
          <t>Helper</t>
        </is>
      </c>
      <c r="U6661" t="inlineStr"/>
      <c r="V6661" t="inlineStr">
        <is>
          <t>Envio de NFTs</t>
        </is>
      </c>
      <c r="W6661" t="inlineStr">
        <is>
          <t>NFTs</t>
        </is>
      </c>
      <c r="X6661" t="inlineStr">
        <is>
          <t>Technology &amp; Infrastructure</t>
        </is>
      </c>
      <c r="Y6661" t="inlineStr">
        <is>
          <t>Operating Costs</t>
        </is>
      </c>
      <c r="Z6661" t="inlineStr">
        <is>
          <t>Operating Costs</t>
        </is>
      </c>
      <c r="AA6661" t="inlineStr">
        <is>
          <t>Custos na Blockchain</t>
        </is>
      </c>
      <c r="AB6661" t="inlineStr"/>
      <c r="AC6661" t="inlineStr">
        <is>
          <t>0x2a404a64a4958c704d341f494908aa07281c802c666c81be728e9696a5917c8b</t>
        </is>
      </c>
      <c r="AD6661" t="n">
        <v>1</v>
      </c>
      <c r="AE6661" t="n">
        <v>1</v>
      </c>
    </row>
    <row r="6662">
      <c r="A6662" t="inlineStr">
        <is>
          <t>8cf83bcb-a4d2-4f01-b263-8919244334c9</t>
        </is>
      </c>
      <c r="B6662" s="115" t="n">
        <v>44883</v>
      </c>
      <c r="C6662" s="115" t="n">
        <v>44883</v>
      </c>
      <c r="D6662" t="n">
        <v>-0.009301835200000001</v>
      </c>
      <c r="E6662" t="n">
        <v>-0.009301835200000001</v>
      </c>
      <c r="F6662" t="inlineStr">
        <is>
          <t>MATIC</t>
        </is>
      </c>
      <c r="G6662" t="n">
        <v>4.732758620689655</v>
      </c>
      <c r="H6662" t="n">
        <v>-0.04402334073103448</v>
      </c>
      <c r="I6662" t="n">
        <v>-0.04402334073103448</v>
      </c>
      <c r="J6662" t="n">
        <v>1</v>
      </c>
      <c r="K6662" t="inlineStr"/>
      <c r="L6662" t="inlineStr">
        <is>
          <t>Helper</t>
        </is>
      </c>
      <c r="M6662" t="inlineStr">
        <is>
          <t>Contrato Mynt</t>
        </is>
      </c>
      <c r="N6662" t="inlineStr"/>
      <c r="O6662" t="inlineStr"/>
      <c r="P6662" t="inlineStr"/>
      <c r="Q6662" t="inlineStr"/>
      <c r="R6662" t="inlineStr">
        <is>
          <t>Sem Histórico</t>
        </is>
      </c>
      <c r="S6662" t="inlineStr"/>
      <c r="T6662" t="inlineStr">
        <is>
          <t>Helper</t>
        </is>
      </c>
      <c r="U6662" t="inlineStr"/>
      <c r="V6662" t="inlineStr">
        <is>
          <t>Envio de NFTs</t>
        </is>
      </c>
      <c r="W6662" t="inlineStr">
        <is>
          <t>NFTs</t>
        </is>
      </c>
      <c r="X6662" t="inlineStr">
        <is>
          <t>Technology &amp; Infrastructure</t>
        </is>
      </c>
      <c r="Y6662" t="inlineStr">
        <is>
          <t>Operating Costs</t>
        </is>
      </c>
      <c r="Z6662" t="inlineStr">
        <is>
          <t>Operating Costs</t>
        </is>
      </c>
      <c r="AA6662" t="inlineStr">
        <is>
          <t>Custos na Blockchain</t>
        </is>
      </c>
      <c r="AB6662" t="inlineStr"/>
      <c r="AC6662" t="inlineStr">
        <is>
          <t>0x02ad7eb225ac0944006f409bcab7cfa9337dc1d01d5524be8a279b7f3232cc00</t>
        </is>
      </c>
      <c r="AD6662" t="n">
        <v>1</v>
      </c>
      <c r="AE6662" t="n">
        <v>1</v>
      </c>
    </row>
    <row r="6663">
      <c r="A6663" t="inlineStr">
        <is>
          <t>75d076de-905f-4552-b733-821a6ea7d0f1</t>
        </is>
      </c>
      <c r="B6663" s="115" t="n">
        <v>44883</v>
      </c>
      <c r="C6663" s="115" t="n">
        <v>44883</v>
      </c>
      <c r="D6663" t="n">
        <v>-0.0036708168</v>
      </c>
      <c r="E6663" t="n">
        <v>-0.0036708168</v>
      </c>
      <c r="F6663" t="inlineStr">
        <is>
          <t>MATIC</t>
        </is>
      </c>
      <c r="G6663" t="n">
        <v>4.732758620689655</v>
      </c>
      <c r="H6663" t="n">
        <v>-0.01737308985517241</v>
      </c>
      <c r="I6663" t="n">
        <v>-0.01737308985517241</v>
      </c>
      <c r="J6663" t="n">
        <v>1</v>
      </c>
      <c r="K6663" t="inlineStr"/>
      <c r="L6663" t="inlineStr">
        <is>
          <t>Helper</t>
        </is>
      </c>
      <c r="M6663" t="inlineStr">
        <is>
          <t>Contrato Mynt</t>
        </is>
      </c>
      <c r="N6663" t="inlineStr"/>
      <c r="O6663" t="inlineStr"/>
      <c r="P6663" t="inlineStr"/>
      <c r="Q6663" t="inlineStr"/>
      <c r="R6663" t="inlineStr">
        <is>
          <t>Sem Histórico</t>
        </is>
      </c>
      <c r="S6663" t="inlineStr"/>
      <c r="T6663" t="inlineStr">
        <is>
          <t>Helper</t>
        </is>
      </c>
      <c r="U6663" t="inlineStr"/>
      <c r="V6663" t="inlineStr">
        <is>
          <t>Envio de NFTs</t>
        </is>
      </c>
      <c r="W6663" t="inlineStr">
        <is>
          <t>NFTs</t>
        </is>
      </c>
      <c r="X6663" t="inlineStr">
        <is>
          <t>Technology &amp; Infrastructure</t>
        </is>
      </c>
      <c r="Y6663" t="inlineStr">
        <is>
          <t>Operating Costs</t>
        </is>
      </c>
      <c r="Z6663" t="inlineStr">
        <is>
          <t>Operating Costs</t>
        </is>
      </c>
      <c r="AA6663" t="inlineStr">
        <is>
          <t>Custos na Blockchain</t>
        </is>
      </c>
      <c r="AB6663" t="inlineStr"/>
      <c r="AC6663" t="inlineStr">
        <is>
          <t>0x3d89b8aac93551def9dea7f7a20141f4e2bcc6cf4afecabe846ce6aecb055b38</t>
        </is>
      </c>
      <c r="AD6663" t="n">
        <v>1</v>
      </c>
      <c r="AE6663" t="n">
        <v>1</v>
      </c>
    </row>
    <row r="6664">
      <c r="A6664" t="inlineStr">
        <is>
          <t>4e37bacd-10ff-493f-9283-dcd83dbe14ab</t>
        </is>
      </c>
      <c r="B6664" s="115" t="n">
        <v>44883</v>
      </c>
      <c r="C6664" s="115" t="n">
        <v>44883</v>
      </c>
      <c r="D6664" t="n">
        <v>-0.005252794</v>
      </c>
      <c r="E6664" t="n">
        <v>-0.005252794</v>
      </c>
      <c r="F6664" t="inlineStr">
        <is>
          <t>MATIC</t>
        </is>
      </c>
      <c r="G6664" t="n">
        <v>4.732758620689655</v>
      </c>
      <c r="H6664" t="n">
        <v>-0.0248602060862069</v>
      </c>
      <c r="I6664" t="n">
        <v>-0.0248602060862069</v>
      </c>
      <c r="J6664" t="n">
        <v>1</v>
      </c>
      <c r="K6664" t="inlineStr"/>
      <c r="L6664" t="inlineStr">
        <is>
          <t>Helper</t>
        </is>
      </c>
      <c r="M6664" t="inlineStr">
        <is>
          <t>Contrato Mynt</t>
        </is>
      </c>
      <c r="N6664" t="inlineStr"/>
      <c r="O6664" t="inlineStr"/>
      <c r="P6664" t="inlineStr"/>
      <c r="Q6664" t="inlineStr"/>
      <c r="R6664" t="inlineStr">
        <is>
          <t>Sem Histórico</t>
        </is>
      </c>
      <c r="S6664" t="inlineStr"/>
      <c r="T6664" t="inlineStr">
        <is>
          <t>Helper</t>
        </is>
      </c>
      <c r="U6664" t="inlineStr"/>
      <c r="V6664" t="inlineStr">
        <is>
          <t>Envio de NFTs</t>
        </is>
      </c>
      <c r="W6664" t="inlineStr">
        <is>
          <t>NFTs</t>
        </is>
      </c>
      <c r="X6664" t="inlineStr">
        <is>
          <t>Technology &amp; Infrastructure</t>
        </is>
      </c>
      <c r="Y6664" t="inlineStr">
        <is>
          <t>Operating Costs</t>
        </is>
      </c>
      <c r="Z6664" t="inlineStr">
        <is>
          <t>Operating Costs</t>
        </is>
      </c>
      <c r="AA6664" t="inlineStr">
        <is>
          <t>Custos na Blockchain</t>
        </is>
      </c>
      <c r="AB6664" t="inlineStr"/>
      <c r="AC6664" t="inlineStr">
        <is>
          <t>0x8b39863e78b48dbaacf332b53ecd769cf38ae8c12180394d3b87193978eee99e</t>
        </is>
      </c>
      <c r="AD6664" t="n">
        <v>1</v>
      </c>
      <c r="AE6664" t="n">
        <v>1</v>
      </c>
    </row>
    <row r="6665">
      <c r="A6665" t="inlineStr">
        <is>
          <t>ea1ddf23-3934-4f68-8a89-baec23b20a54</t>
        </is>
      </c>
      <c r="B6665" s="115" t="n">
        <v>44883</v>
      </c>
      <c r="C6665" s="115" t="n">
        <v>44883</v>
      </c>
      <c r="D6665" t="n">
        <v>-0.0035373032</v>
      </c>
      <c r="E6665" t="n">
        <v>-0.0035373032</v>
      </c>
      <c r="F6665" t="inlineStr">
        <is>
          <t>MATIC</t>
        </is>
      </c>
      <c r="G6665" t="n">
        <v>4.732758620689655</v>
      </c>
      <c r="H6665" t="n">
        <v>-0.0167412022137931</v>
      </c>
      <c r="I6665" t="n">
        <v>-0.0167412022137931</v>
      </c>
      <c r="J6665" t="n">
        <v>1</v>
      </c>
      <c r="K6665" t="inlineStr"/>
      <c r="L6665" t="inlineStr">
        <is>
          <t>Helper</t>
        </is>
      </c>
      <c r="M6665" t="inlineStr">
        <is>
          <t>Contrato Mynt</t>
        </is>
      </c>
      <c r="N6665" t="inlineStr"/>
      <c r="O6665" t="inlineStr"/>
      <c r="P6665" t="inlineStr"/>
      <c r="Q6665" t="inlineStr"/>
      <c r="R6665" t="inlineStr">
        <is>
          <t>Sem Histórico</t>
        </is>
      </c>
      <c r="S6665" t="inlineStr"/>
      <c r="T6665" t="inlineStr">
        <is>
          <t>Helper</t>
        </is>
      </c>
      <c r="U6665" t="inlineStr"/>
      <c r="V6665" t="inlineStr">
        <is>
          <t>Envio de NFTs</t>
        </is>
      </c>
      <c r="W6665" t="inlineStr">
        <is>
          <t>NFTs</t>
        </is>
      </c>
      <c r="X6665" t="inlineStr">
        <is>
          <t>Technology &amp; Infrastructure</t>
        </is>
      </c>
      <c r="Y6665" t="inlineStr">
        <is>
          <t>Operating Costs</t>
        </is>
      </c>
      <c r="Z6665" t="inlineStr">
        <is>
          <t>Operating Costs</t>
        </is>
      </c>
      <c r="AA6665" t="inlineStr">
        <is>
          <t>Custos na Blockchain</t>
        </is>
      </c>
      <c r="AB6665" t="inlineStr"/>
      <c r="AC6665" t="inlineStr">
        <is>
          <t>0x780954af9e8aa89500288de0cd9a6aa5eb80c0fd90b89e56e0cc0c56c30c7f37</t>
        </is>
      </c>
      <c r="AD6665" t="n">
        <v>1</v>
      </c>
      <c r="AE6665" t="n">
        <v>1</v>
      </c>
    </row>
    <row r="6666">
      <c r="A6666" t="inlineStr">
        <is>
          <t>fabf098c-68d1-4bb0-af78-f46e5bb1f6b6</t>
        </is>
      </c>
      <c r="B6666" s="115" t="n">
        <v>44883</v>
      </c>
      <c r="C6666" s="115" t="n">
        <v>44883</v>
      </c>
      <c r="D6666" t="n">
        <v>-0.0035392612</v>
      </c>
      <c r="E6666" t="n">
        <v>-0.0035392612</v>
      </c>
      <c r="F6666" t="inlineStr">
        <is>
          <t>MATIC</t>
        </is>
      </c>
      <c r="G6666" t="n">
        <v>4.732758620689655</v>
      </c>
      <c r="H6666" t="n">
        <v>-0.01675046895517241</v>
      </c>
      <c r="I6666" t="n">
        <v>-0.01675046895517241</v>
      </c>
      <c r="J6666" t="n">
        <v>1</v>
      </c>
      <c r="K6666" t="inlineStr"/>
      <c r="L6666" t="inlineStr">
        <is>
          <t>Helper</t>
        </is>
      </c>
      <c r="M6666" t="inlineStr">
        <is>
          <t>Contrato Mynt</t>
        </is>
      </c>
      <c r="N6666" t="inlineStr"/>
      <c r="O6666" t="inlineStr"/>
      <c r="P6666" t="inlineStr"/>
      <c r="Q6666" t="inlineStr"/>
      <c r="R6666" t="inlineStr">
        <is>
          <t>Sem Histórico</t>
        </is>
      </c>
      <c r="S6666" t="inlineStr"/>
      <c r="T6666" t="inlineStr">
        <is>
          <t>Helper</t>
        </is>
      </c>
      <c r="U6666" t="inlineStr"/>
      <c r="V6666" t="inlineStr">
        <is>
          <t>Envio de NFTs</t>
        </is>
      </c>
      <c r="W6666" t="inlineStr">
        <is>
          <t>NFTs</t>
        </is>
      </c>
      <c r="X6666" t="inlineStr">
        <is>
          <t>Technology &amp; Infrastructure</t>
        </is>
      </c>
      <c r="Y6666" t="inlineStr">
        <is>
          <t>Operating Costs</t>
        </is>
      </c>
      <c r="Z6666" t="inlineStr">
        <is>
          <t>Operating Costs</t>
        </is>
      </c>
      <c r="AA6666" t="inlineStr">
        <is>
          <t>Custos na Blockchain</t>
        </is>
      </c>
      <c r="AB6666" t="inlineStr"/>
      <c r="AC6666" t="inlineStr">
        <is>
          <t>0xafdc3082b019efe613ca3398fc58f9462469501926143d34414cd76984cb6656</t>
        </is>
      </c>
      <c r="AD6666" t="n">
        <v>1</v>
      </c>
      <c r="AE6666" t="n">
        <v>1</v>
      </c>
    </row>
    <row r="6667">
      <c r="A6667" t="inlineStr">
        <is>
          <t>b783baba-88f3-42db-95b3-71139d82ff5b</t>
        </is>
      </c>
      <c r="B6667" s="115" t="n">
        <v>44883</v>
      </c>
      <c r="C6667" s="115" t="n">
        <v>44883</v>
      </c>
      <c r="D6667" t="n">
        <v>-0.0059047095</v>
      </c>
      <c r="E6667" t="n">
        <v>-0.0059047095</v>
      </c>
      <c r="F6667" t="inlineStr">
        <is>
          <t>MATIC</t>
        </is>
      </c>
      <c r="G6667" t="n">
        <v>4.732758620689655</v>
      </c>
      <c r="H6667" t="n">
        <v>-0.0279455647887931</v>
      </c>
      <c r="I6667" t="n">
        <v>-0.0279455647887931</v>
      </c>
      <c r="J6667" t="n">
        <v>1</v>
      </c>
      <c r="K6667" t="inlineStr"/>
      <c r="L6667" t="inlineStr">
        <is>
          <t>Helper</t>
        </is>
      </c>
      <c r="M6667" t="inlineStr">
        <is>
          <t>Contrato Mynt</t>
        </is>
      </c>
      <c r="N6667" t="inlineStr"/>
      <c r="O6667" t="inlineStr"/>
      <c r="P6667" t="inlineStr"/>
      <c r="Q6667" t="inlineStr"/>
      <c r="R6667" t="inlineStr">
        <is>
          <t>Sem Histórico</t>
        </is>
      </c>
      <c r="S6667" t="inlineStr"/>
      <c r="T6667" t="inlineStr">
        <is>
          <t>Helper</t>
        </is>
      </c>
      <c r="U6667" t="inlineStr"/>
      <c r="V6667" t="inlineStr">
        <is>
          <t>Envio de NFTs</t>
        </is>
      </c>
      <c r="W6667" t="inlineStr">
        <is>
          <t>NFTs</t>
        </is>
      </c>
      <c r="X6667" t="inlineStr">
        <is>
          <t>Technology &amp; Infrastructure</t>
        </is>
      </c>
      <c r="Y6667" t="inlineStr">
        <is>
          <t>Operating Costs</t>
        </is>
      </c>
      <c r="Z6667" t="inlineStr">
        <is>
          <t>Operating Costs</t>
        </is>
      </c>
      <c r="AA6667" t="inlineStr">
        <is>
          <t>Custos na Blockchain</t>
        </is>
      </c>
      <c r="AB6667" t="inlineStr"/>
      <c r="AC6667" t="inlineStr">
        <is>
          <t>0xa22af3b09d573ab58d33d393e062ba627e831b80027ce2c315c46769b65e535a</t>
        </is>
      </c>
      <c r="AD6667" t="n">
        <v>1</v>
      </c>
      <c r="AE6667" t="n">
        <v>1</v>
      </c>
    </row>
    <row r="6668">
      <c r="A6668" t="inlineStr">
        <is>
          <t>ff2f823d-ecbc-4c66-93da-c8c47a76e343</t>
        </is>
      </c>
      <c r="B6668" s="115" t="n">
        <v>44883</v>
      </c>
      <c r="C6668" s="115" t="n">
        <v>44883</v>
      </c>
      <c r="D6668" t="n">
        <v>-0.010299144</v>
      </c>
      <c r="E6668" t="n">
        <v>-0.010299144</v>
      </c>
      <c r="F6668" t="inlineStr">
        <is>
          <t>MATIC</t>
        </is>
      </c>
      <c r="G6668" t="n">
        <v>4.732758620689655</v>
      </c>
      <c r="H6668" t="n">
        <v>-0.04874336255172413</v>
      </c>
      <c r="I6668" t="n">
        <v>-0.04874336255172413</v>
      </c>
      <c r="J6668" t="n">
        <v>1</v>
      </c>
      <c r="K6668" t="inlineStr"/>
      <c r="L6668" t="inlineStr">
        <is>
          <t>Helper</t>
        </is>
      </c>
      <c r="M6668" t="inlineStr">
        <is>
          <t>Contrato Mynt</t>
        </is>
      </c>
      <c r="N6668" t="inlineStr"/>
      <c r="O6668" t="inlineStr"/>
      <c r="P6668" t="inlineStr"/>
      <c r="Q6668" t="inlineStr"/>
      <c r="R6668" t="inlineStr">
        <is>
          <t>Sem Histórico</t>
        </is>
      </c>
      <c r="S6668" t="inlineStr"/>
      <c r="T6668" t="inlineStr">
        <is>
          <t>Helper</t>
        </is>
      </c>
      <c r="U6668" t="inlineStr"/>
      <c r="V6668" t="inlineStr">
        <is>
          <t>Envio de NFTs</t>
        </is>
      </c>
      <c r="W6668" t="inlineStr">
        <is>
          <t>NFTs</t>
        </is>
      </c>
      <c r="X6668" t="inlineStr">
        <is>
          <t>Technology &amp; Infrastructure</t>
        </is>
      </c>
      <c r="Y6668" t="inlineStr">
        <is>
          <t>Operating Costs</t>
        </is>
      </c>
      <c r="Z6668" t="inlineStr">
        <is>
          <t>Operating Costs</t>
        </is>
      </c>
      <c r="AA6668" t="inlineStr">
        <is>
          <t>Custos na Blockchain</t>
        </is>
      </c>
      <c r="AB6668" t="inlineStr"/>
      <c r="AC6668" t="inlineStr">
        <is>
          <t>0xbe3a5da20b0e026dc53e2ec1ffd2fbb7b910423caecb8fb734ce58f5c90c8da4</t>
        </is>
      </c>
      <c r="AD6668" t="n">
        <v>1</v>
      </c>
      <c r="AE6668" t="n">
        <v>1</v>
      </c>
    </row>
    <row r="6669">
      <c r="A6669" t="inlineStr">
        <is>
          <t>1ded6767-a939-4468-95d6-6f85aac4dea7</t>
        </is>
      </c>
      <c r="B6669" s="115" t="n">
        <v>44883</v>
      </c>
      <c r="C6669" s="115" t="n">
        <v>44883</v>
      </c>
      <c r="D6669" t="n">
        <v>-0.008571352500000001</v>
      </c>
      <c r="E6669" t="n">
        <v>-0.008571352500000001</v>
      </c>
      <c r="F6669" t="inlineStr">
        <is>
          <t>MATIC</t>
        </is>
      </c>
      <c r="G6669" t="n">
        <v>4.732758620689655</v>
      </c>
      <c r="H6669" t="n">
        <v>-0.04056614243534483</v>
      </c>
      <c r="I6669" t="n">
        <v>-0.04056614243534483</v>
      </c>
      <c r="J6669" t="n">
        <v>1</v>
      </c>
      <c r="K6669" t="inlineStr"/>
      <c r="L6669" t="inlineStr">
        <is>
          <t>Helper</t>
        </is>
      </c>
      <c r="M6669" t="inlineStr">
        <is>
          <t>Contrato Mynt</t>
        </is>
      </c>
      <c r="N6669" t="inlineStr"/>
      <c r="O6669" t="inlineStr"/>
      <c r="P6669" t="inlineStr"/>
      <c r="Q6669" t="inlineStr"/>
      <c r="R6669" t="inlineStr">
        <is>
          <t>Sem Histórico</t>
        </is>
      </c>
      <c r="S6669" t="inlineStr"/>
      <c r="T6669" t="inlineStr">
        <is>
          <t>Helper</t>
        </is>
      </c>
      <c r="U6669" t="inlineStr"/>
      <c r="V6669" t="inlineStr">
        <is>
          <t>Envio de NFTs</t>
        </is>
      </c>
      <c r="W6669" t="inlineStr">
        <is>
          <t>NFTs</t>
        </is>
      </c>
      <c r="X6669" t="inlineStr">
        <is>
          <t>Technology &amp; Infrastructure</t>
        </is>
      </c>
      <c r="Y6669" t="inlineStr">
        <is>
          <t>Operating Costs</t>
        </is>
      </c>
      <c r="Z6669" t="inlineStr">
        <is>
          <t>Operating Costs</t>
        </is>
      </c>
      <c r="AA6669" t="inlineStr">
        <is>
          <t>Custos na Blockchain</t>
        </is>
      </c>
      <c r="AB6669" t="inlineStr"/>
      <c r="AC6669" t="inlineStr">
        <is>
          <t>0x2f032fbdb4a415166666d26d101d22ec724dd5275094e9c1da07fb8cc07b7bd2</t>
        </is>
      </c>
      <c r="AD6669" t="n">
        <v>1</v>
      </c>
      <c r="AE6669" t="n">
        <v>1</v>
      </c>
    </row>
    <row r="6670">
      <c r="A6670" t="inlineStr">
        <is>
          <t>30de1687-b01b-4624-8905-86163aefb095</t>
        </is>
      </c>
      <c r="B6670" s="115" t="n">
        <v>44883</v>
      </c>
      <c r="C6670" s="115" t="n">
        <v>44883</v>
      </c>
      <c r="D6670" t="n">
        <v>-0.0060062959</v>
      </c>
      <c r="E6670" t="n">
        <v>-0.0060062959</v>
      </c>
      <c r="F6670" t="inlineStr">
        <is>
          <t>MATIC</t>
        </is>
      </c>
      <c r="G6670" t="n">
        <v>4.732758620689655</v>
      </c>
      <c r="H6670" t="n">
        <v>-0.02842634869913793</v>
      </c>
      <c r="I6670" t="n">
        <v>-0.02842634869913793</v>
      </c>
      <c r="J6670" t="n">
        <v>1</v>
      </c>
      <c r="K6670" t="inlineStr"/>
      <c r="L6670" t="inlineStr">
        <is>
          <t>Helper</t>
        </is>
      </c>
      <c r="M6670" t="inlineStr">
        <is>
          <t>Contrato Mynt</t>
        </is>
      </c>
      <c r="N6670" t="inlineStr"/>
      <c r="O6670" t="inlineStr"/>
      <c r="P6670" t="inlineStr"/>
      <c r="Q6670" t="inlineStr"/>
      <c r="R6670" t="inlineStr">
        <is>
          <t>Sem Histórico</t>
        </is>
      </c>
      <c r="S6670" t="inlineStr"/>
      <c r="T6670" t="inlineStr">
        <is>
          <t>Helper</t>
        </is>
      </c>
      <c r="U6670" t="inlineStr"/>
      <c r="V6670" t="inlineStr">
        <is>
          <t>Envio de NFTs</t>
        </is>
      </c>
      <c r="W6670" t="inlineStr">
        <is>
          <t>NFTs</t>
        </is>
      </c>
      <c r="X6670" t="inlineStr">
        <is>
          <t>Technology &amp; Infrastructure</t>
        </is>
      </c>
      <c r="Y6670" t="inlineStr">
        <is>
          <t>Operating Costs</t>
        </is>
      </c>
      <c r="Z6670" t="inlineStr">
        <is>
          <t>Operating Costs</t>
        </is>
      </c>
      <c r="AA6670" t="inlineStr">
        <is>
          <t>Custos na Blockchain</t>
        </is>
      </c>
      <c r="AB6670" t="inlineStr"/>
      <c r="AC6670" t="inlineStr">
        <is>
          <t>0xaec8e201d373ca7e7bed9c03aaf0c4f3aaf657126f8ca775fd9159bd0ee4796b</t>
        </is>
      </c>
      <c r="AD6670" t="n">
        <v>1</v>
      </c>
      <c r="AE6670" t="n">
        <v>1</v>
      </c>
    </row>
    <row r="6671">
      <c r="A6671" t="inlineStr">
        <is>
          <t>fc92aa78-23e1-4d1e-97bb-ed208dcdb749</t>
        </is>
      </c>
      <c r="B6671" s="115" t="n">
        <v>44883</v>
      </c>
      <c r="C6671" s="115" t="n">
        <v>44883</v>
      </c>
      <c r="D6671" t="n">
        <v>-0.0167362048</v>
      </c>
      <c r="E6671" t="n">
        <v>-0.0167362048</v>
      </c>
      <c r="F6671" t="inlineStr">
        <is>
          <t>MATIC</t>
        </is>
      </c>
      <c r="G6671" t="n">
        <v>4.732758620689655</v>
      </c>
      <c r="H6671" t="n">
        <v>-0.07920841754482759</v>
      </c>
      <c r="I6671" t="n">
        <v>-0.07920841754482759</v>
      </c>
      <c r="J6671" t="n">
        <v>1</v>
      </c>
      <c r="K6671" t="inlineStr"/>
      <c r="L6671" t="inlineStr">
        <is>
          <t>Helper</t>
        </is>
      </c>
      <c r="M6671" t="inlineStr">
        <is>
          <t>Contrato Mynt</t>
        </is>
      </c>
      <c r="N6671" t="inlineStr"/>
      <c r="O6671" t="inlineStr"/>
      <c r="P6671" t="inlineStr"/>
      <c r="Q6671" t="inlineStr"/>
      <c r="R6671" t="inlineStr">
        <is>
          <t>Sem Histórico</t>
        </is>
      </c>
      <c r="S6671" t="inlineStr"/>
      <c r="T6671" t="inlineStr">
        <is>
          <t>Helper</t>
        </is>
      </c>
      <c r="U6671" t="inlineStr"/>
      <c r="V6671" t="inlineStr">
        <is>
          <t>Envio de NFTs</t>
        </is>
      </c>
      <c r="W6671" t="inlineStr">
        <is>
          <t>NFTs</t>
        </is>
      </c>
      <c r="X6671" t="inlineStr">
        <is>
          <t>Technology &amp; Infrastructure</t>
        </is>
      </c>
      <c r="Y6671" t="inlineStr">
        <is>
          <t>Operating Costs</t>
        </is>
      </c>
      <c r="Z6671" t="inlineStr">
        <is>
          <t>Operating Costs</t>
        </is>
      </c>
      <c r="AA6671" t="inlineStr">
        <is>
          <t>Custos na Blockchain</t>
        </is>
      </c>
      <c r="AB6671" t="inlineStr"/>
      <c r="AC6671" t="inlineStr">
        <is>
          <t>0x0faeb27ba72092edb39dab0297978921b2ab9df85f55dec8c91f20dc46d47f14</t>
        </is>
      </c>
      <c r="AD6671" t="n">
        <v>1</v>
      </c>
      <c r="AE6671" t="n">
        <v>1</v>
      </c>
    </row>
    <row r="6672">
      <c r="A6672" t="inlineStr">
        <is>
          <t>7166d396-c1f0-4d39-868c-4f41b1ad6401</t>
        </is>
      </c>
      <c r="B6672" s="115" t="n">
        <v>44883</v>
      </c>
      <c r="C6672" s="115" t="n">
        <v>44883</v>
      </c>
      <c r="D6672" t="n">
        <v>-0.0058539163</v>
      </c>
      <c r="E6672" t="n">
        <v>-0.0058539163</v>
      </c>
      <c r="F6672" t="inlineStr">
        <is>
          <t>MATIC</t>
        </is>
      </c>
      <c r="G6672" t="n">
        <v>4.732758620689655</v>
      </c>
      <c r="H6672" t="n">
        <v>-0.02770517283362069</v>
      </c>
      <c r="I6672" t="n">
        <v>-0.02770517283362069</v>
      </c>
      <c r="J6672" t="n">
        <v>1</v>
      </c>
      <c r="K6672" t="inlineStr"/>
      <c r="L6672" t="inlineStr">
        <is>
          <t>Helper</t>
        </is>
      </c>
      <c r="M6672" t="inlineStr">
        <is>
          <t>Contrato Mynt</t>
        </is>
      </c>
      <c r="N6672" t="inlineStr"/>
      <c r="O6672" t="inlineStr"/>
      <c r="P6672" t="inlineStr"/>
      <c r="Q6672" t="inlineStr"/>
      <c r="R6672" t="inlineStr">
        <is>
          <t>Sem Histórico</t>
        </is>
      </c>
      <c r="S6672" t="inlineStr"/>
      <c r="T6672" t="inlineStr">
        <is>
          <t>Helper</t>
        </is>
      </c>
      <c r="U6672" t="inlineStr"/>
      <c r="V6672" t="inlineStr">
        <is>
          <t>Envio de NFTs</t>
        </is>
      </c>
      <c r="W6672" t="inlineStr">
        <is>
          <t>NFTs</t>
        </is>
      </c>
      <c r="X6672" t="inlineStr">
        <is>
          <t>Technology &amp; Infrastructure</t>
        </is>
      </c>
      <c r="Y6672" t="inlineStr">
        <is>
          <t>Operating Costs</t>
        </is>
      </c>
      <c r="Z6672" t="inlineStr">
        <is>
          <t>Operating Costs</t>
        </is>
      </c>
      <c r="AA6672" t="inlineStr">
        <is>
          <t>Custos na Blockchain</t>
        </is>
      </c>
      <c r="AB6672" t="inlineStr"/>
      <c r="AC6672" t="inlineStr">
        <is>
          <t>0x10ed2a2055609816c6e742cd15b229119dc044e09c28c5c2fc9f4873517e300e</t>
        </is>
      </c>
      <c r="AD6672" t="n">
        <v>1</v>
      </c>
      <c r="AE6672" t="n">
        <v>1</v>
      </c>
    </row>
    <row r="6673">
      <c r="A6673" t="inlineStr">
        <is>
          <t>ce50d349-3759-4195-8103-6a8d41032f6d</t>
        </is>
      </c>
      <c r="B6673" s="115" t="n">
        <v>44883</v>
      </c>
      <c r="C6673" s="115" t="n">
        <v>44883</v>
      </c>
      <c r="D6673" t="n">
        <v>-0.005841218</v>
      </c>
      <c r="E6673" t="n">
        <v>-0.005841218</v>
      </c>
      <c r="F6673" t="inlineStr">
        <is>
          <t>MATIC</t>
        </is>
      </c>
      <c r="G6673" t="n">
        <v>4.732758620689655</v>
      </c>
      <c r="H6673" t="n">
        <v>-0.02764507484482759</v>
      </c>
      <c r="I6673" t="n">
        <v>-0.02764507484482759</v>
      </c>
      <c r="J6673" t="n">
        <v>1</v>
      </c>
      <c r="K6673" t="inlineStr"/>
      <c r="L6673" t="inlineStr">
        <is>
          <t>Helper</t>
        </is>
      </c>
      <c r="M6673" t="inlineStr">
        <is>
          <t>Contrato Mynt</t>
        </is>
      </c>
      <c r="N6673" t="inlineStr"/>
      <c r="O6673" t="inlineStr"/>
      <c r="P6673" t="inlineStr"/>
      <c r="Q6673" t="inlineStr"/>
      <c r="R6673" t="inlineStr">
        <is>
          <t>Sem Histórico</t>
        </is>
      </c>
      <c r="S6673" t="inlineStr"/>
      <c r="T6673" t="inlineStr">
        <is>
          <t>Helper</t>
        </is>
      </c>
      <c r="U6673" t="inlineStr"/>
      <c r="V6673" t="inlineStr">
        <is>
          <t>Envio de NFTs</t>
        </is>
      </c>
      <c r="W6673" t="inlineStr">
        <is>
          <t>NFTs</t>
        </is>
      </c>
      <c r="X6673" t="inlineStr">
        <is>
          <t>Technology &amp; Infrastructure</t>
        </is>
      </c>
      <c r="Y6673" t="inlineStr">
        <is>
          <t>Operating Costs</t>
        </is>
      </c>
      <c r="Z6673" t="inlineStr">
        <is>
          <t>Operating Costs</t>
        </is>
      </c>
      <c r="AA6673" t="inlineStr">
        <is>
          <t>Custos na Blockchain</t>
        </is>
      </c>
      <c r="AB6673" t="inlineStr"/>
      <c r="AC6673" t="inlineStr">
        <is>
          <t>0x879862082e369ae201f9ab156c79d3a80abee06614bb3263ed625eeec2d8efa3</t>
        </is>
      </c>
      <c r="AD6673" t="n">
        <v>1</v>
      </c>
      <c r="AE6673" t="n">
        <v>1</v>
      </c>
    </row>
    <row r="6674">
      <c r="A6674" t="inlineStr">
        <is>
          <t>d8f410ee-0e2b-45b7-8144-7a51c24b67c9</t>
        </is>
      </c>
      <c r="B6674" s="115" t="n">
        <v>44883</v>
      </c>
      <c r="C6674" s="115" t="n">
        <v>44883</v>
      </c>
      <c r="D6674" t="n">
        <v>-0.0060106368</v>
      </c>
      <c r="E6674" t="n">
        <v>-0.0060106368</v>
      </c>
      <c r="F6674" t="inlineStr">
        <is>
          <t>MATIC</t>
        </is>
      </c>
      <c r="G6674" t="n">
        <v>4.732758620689655</v>
      </c>
      <c r="H6674" t="n">
        <v>-0.02844689313103448</v>
      </c>
      <c r="I6674" t="n">
        <v>-0.02844689313103448</v>
      </c>
      <c r="J6674" t="n">
        <v>1</v>
      </c>
      <c r="K6674" t="inlineStr"/>
      <c r="L6674" t="inlineStr">
        <is>
          <t>Helper</t>
        </is>
      </c>
      <c r="M6674" t="inlineStr">
        <is>
          <t>Contrato Mynt</t>
        </is>
      </c>
      <c r="N6674" t="inlineStr"/>
      <c r="O6674" t="inlineStr"/>
      <c r="P6674" t="inlineStr"/>
      <c r="Q6674" t="inlineStr"/>
      <c r="R6674" t="inlineStr">
        <is>
          <t>Sem Histórico</t>
        </is>
      </c>
      <c r="S6674" t="inlineStr"/>
      <c r="T6674" t="inlineStr">
        <is>
          <t>Helper</t>
        </is>
      </c>
      <c r="U6674" t="inlineStr"/>
      <c r="V6674" t="inlineStr">
        <is>
          <t>Envio de NFTs</t>
        </is>
      </c>
      <c r="W6674" t="inlineStr">
        <is>
          <t>NFTs</t>
        </is>
      </c>
      <c r="X6674" t="inlineStr">
        <is>
          <t>Technology &amp; Infrastructure</t>
        </is>
      </c>
      <c r="Y6674" t="inlineStr">
        <is>
          <t>Operating Costs</t>
        </is>
      </c>
      <c r="Z6674" t="inlineStr">
        <is>
          <t>Operating Costs</t>
        </is>
      </c>
      <c r="AA6674" t="inlineStr">
        <is>
          <t>Custos na Blockchain</t>
        </is>
      </c>
      <c r="AB6674" t="inlineStr"/>
      <c r="AC6674" t="inlineStr">
        <is>
          <t>0xa9dd6f0886277f8378df1079e3b28492eaed06a73a8033805b21c89d209dde78</t>
        </is>
      </c>
      <c r="AD6674" t="n">
        <v>1</v>
      </c>
      <c r="AE6674" t="n">
        <v>1</v>
      </c>
    </row>
    <row r="6675">
      <c r="A6675" t="inlineStr">
        <is>
          <t>5219cd66-0f02-4b3b-b0b7-8289378387fc</t>
        </is>
      </c>
      <c r="B6675" s="115" t="n">
        <v>44883</v>
      </c>
      <c r="C6675" s="115" t="n">
        <v>44883</v>
      </c>
      <c r="D6675" t="n">
        <v>-0.0095115624</v>
      </c>
      <c r="E6675" t="n">
        <v>-0.0095115624</v>
      </c>
      <c r="F6675" t="inlineStr">
        <is>
          <t>MATIC</t>
        </is>
      </c>
      <c r="G6675" t="n">
        <v>4.732758620689655</v>
      </c>
      <c r="H6675" t="n">
        <v>-0.04501592894482758</v>
      </c>
      <c r="I6675" t="n">
        <v>-0.04501592894482758</v>
      </c>
      <c r="J6675" t="n">
        <v>1</v>
      </c>
      <c r="K6675" t="inlineStr"/>
      <c r="L6675" t="inlineStr">
        <is>
          <t>Helper</t>
        </is>
      </c>
      <c r="M6675" t="inlineStr">
        <is>
          <t>Contrato Mynt</t>
        </is>
      </c>
      <c r="N6675" t="inlineStr"/>
      <c r="O6675" t="inlineStr"/>
      <c r="P6675" t="inlineStr"/>
      <c r="Q6675" t="inlineStr"/>
      <c r="R6675" t="inlineStr">
        <is>
          <t>Sem Histórico</t>
        </is>
      </c>
      <c r="S6675" t="inlineStr"/>
      <c r="T6675" t="inlineStr">
        <is>
          <t>Helper</t>
        </is>
      </c>
      <c r="U6675" t="inlineStr"/>
      <c r="V6675" t="inlineStr">
        <is>
          <t>Envio de NFTs</t>
        </is>
      </c>
      <c r="W6675" t="inlineStr">
        <is>
          <t>NFTs</t>
        </is>
      </c>
      <c r="X6675" t="inlineStr">
        <is>
          <t>Technology &amp; Infrastructure</t>
        </is>
      </c>
      <c r="Y6675" t="inlineStr">
        <is>
          <t>Operating Costs</t>
        </is>
      </c>
      <c r="Z6675" t="inlineStr">
        <is>
          <t>Operating Costs</t>
        </is>
      </c>
      <c r="AA6675" t="inlineStr">
        <is>
          <t>Custos na Blockchain</t>
        </is>
      </c>
      <c r="AB6675" t="inlineStr"/>
      <c r="AC6675" t="inlineStr">
        <is>
          <t>0x918402af25c42d3f37f20b900cb88d6401bf0770ba213a9a90a8ae400d07ac93</t>
        </is>
      </c>
      <c r="AD6675" t="n">
        <v>1</v>
      </c>
      <c r="AE6675" t="n">
        <v>1</v>
      </c>
    </row>
    <row r="6676">
      <c r="A6676" t="inlineStr">
        <is>
          <t>74fd5e63-efe7-45c8-af2c-a79bad1065be</t>
        </is>
      </c>
      <c r="B6676" s="115" t="n">
        <v>44883</v>
      </c>
      <c r="C6676" s="115" t="n">
        <v>44883</v>
      </c>
      <c r="D6676" t="n">
        <v>-0.0039472452</v>
      </c>
      <c r="E6676" t="n">
        <v>-0.0039472452</v>
      </c>
      <c r="F6676" t="inlineStr">
        <is>
          <t>MATIC</t>
        </is>
      </c>
      <c r="G6676" t="n">
        <v>4.732758620689655</v>
      </c>
      <c r="H6676" t="n">
        <v>-0.01868135874827586</v>
      </c>
      <c r="I6676" t="n">
        <v>-0.01868135874827586</v>
      </c>
      <c r="J6676" t="n">
        <v>1</v>
      </c>
      <c r="K6676" t="inlineStr"/>
      <c r="L6676" t="inlineStr">
        <is>
          <t>Helper</t>
        </is>
      </c>
      <c r="M6676" t="inlineStr">
        <is>
          <t>Contrato Mynt</t>
        </is>
      </c>
      <c r="N6676" t="inlineStr"/>
      <c r="O6676" t="inlineStr"/>
      <c r="P6676" t="inlineStr"/>
      <c r="Q6676" t="inlineStr"/>
      <c r="R6676" t="inlineStr">
        <is>
          <t>Sem Histórico</t>
        </is>
      </c>
      <c r="S6676" t="inlineStr"/>
      <c r="T6676" t="inlineStr">
        <is>
          <t>Helper</t>
        </is>
      </c>
      <c r="U6676" t="inlineStr"/>
      <c r="V6676" t="inlineStr">
        <is>
          <t>Envio de NFTs</t>
        </is>
      </c>
      <c r="W6676" t="inlineStr">
        <is>
          <t>NFTs</t>
        </is>
      </c>
      <c r="X6676" t="inlineStr">
        <is>
          <t>Technology &amp; Infrastructure</t>
        </is>
      </c>
      <c r="Y6676" t="inlineStr">
        <is>
          <t>Operating Costs</t>
        </is>
      </c>
      <c r="Z6676" t="inlineStr">
        <is>
          <t>Operating Costs</t>
        </is>
      </c>
      <c r="AA6676" t="inlineStr">
        <is>
          <t>Custos na Blockchain</t>
        </is>
      </c>
      <c r="AB6676" t="inlineStr"/>
      <c r="AC6676" t="inlineStr">
        <is>
          <t>0xf0aaf8f88d818457f3177a36d4c0b8b20bd4d23205c3f368072c803509b4e57c</t>
        </is>
      </c>
      <c r="AD6676" t="n">
        <v>1</v>
      </c>
      <c r="AE6676" t="n">
        <v>1</v>
      </c>
    </row>
    <row r="6677">
      <c r="A6677" t="inlineStr">
        <is>
          <t>c5541d66-b64f-48dc-a108-d3f8d5b320c4</t>
        </is>
      </c>
      <c r="B6677" s="115" t="n">
        <v>44883</v>
      </c>
      <c r="C6677" s="115" t="n">
        <v>44883</v>
      </c>
      <c r="D6677" t="n">
        <v>-0.0076799829</v>
      </c>
      <c r="E6677" t="n">
        <v>-0.0076799829</v>
      </c>
      <c r="F6677" t="inlineStr">
        <is>
          <t>MATIC</t>
        </is>
      </c>
      <c r="G6677" t="n">
        <v>4.732758620689655</v>
      </c>
      <c r="H6677" t="n">
        <v>-0.03634750527672413</v>
      </c>
      <c r="I6677" t="n">
        <v>-0.03634750527672413</v>
      </c>
      <c r="J6677" t="n">
        <v>1</v>
      </c>
      <c r="K6677" t="inlineStr"/>
      <c r="L6677" t="inlineStr">
        <is>
          <t>Helper</t>
        </is>
      </c>
      <c r="M6677" t="inlineStr">
        <is>
          <t>Contrato Mynt</t>
        </is>
      </c>
      <c r="N6677" t="inlineStr"/>
      <c r="O6677" t="inlineStr"/>
      <c r="P6677" t="inlineStr"/>
      <c r="Q6677" t="inlineStr"/>
      <c r="R6677" t="inlineStr">
        <is>
          <t>Sem Histórico</t>
        </is>
      </c>
      <c r="S6677" t="inlineStr"/>
      <c r="T6677" t="inlineStr">
        <is>
          <t>Helper</t>
        </is>
      </c>
      <c r="U6677" t="inlineStr"/>
      <c r="V6677" t="inlineStr">
        <is>
          <t>Envio de NFTs</t>
        </is>
      </c>
      <c r="W6677" t="inlineStr">
        <is>
          <t>NFTs</t>
        </is>
      </c>
      <c r="X6677" t="inlineStr">
        <is>
          <t>Technology &amp; Infrastructure</t>
        </is>
      </c>
      <c r="Y6677" t="inlineStr">
        <is>
          <t>Operating Costs</t>
        </is>
      </c>
      <c r="Z6677" t="inlineStr">
        <is>
          <t>Operating Costs</t>
        </is>
      </c>
      <c r="AA6677" t="inlineStr">
        <is>
          <t>Custos na Blockchain</t>
        </is>
      </c>
      <c r="AB6677" t="inlineStr"/>
      <c r="AC6677" t="inlineStr">
        <is>
          <t>0x50914a5f7eb5a4e3b61f3010387a3d1d87338700b61a44636d61ec8bea084a2a</t>
        </is>
      </c>
      <c r="AD6677" t="n">
        <v>1</v>
      </c>
      <c r="AE6677" t="n">
        <v>1</v>
      </c>
    </row>
    <row r="6678">
      <c r="A6678" t="inlineStr">
        <is>
          <t>17e17005-6158-4cc5-adbe-868656b78c89</t>
        </is>
      </c>
      <c r="B6678" s="115" t="n">
        <v>44883</v>
      </c>
      <c r="C6678" s="115" t="n">
        <v>44883</v>
      </c>
      <c r="D6678" t="n">
        <v>-0.0043466752</v>
      </c>
      <c r="E6678" t="n">
        <v>-0.0043466752</v>
      </c>
      <c r="F6678" t="inlineStr">
        <is>
          <t>MATIC</t>
        </is>
      </c>
      <c r="G6678" t="n">
        <v>4.732758620689655</v>
      </c>
      <c r="H6678" t="n">
        <v>-0.02057176452413793</v>
      </c>
      <c r="I6678" t="n">
        <v>-0.02057176452413793</v>
      </c>
      <c r="J6678" t="n">
        <v>1</v>
      </c>
      <c r="K6678" t="inlineStr"/>
      <c r="L6678" t="inlineStr">
        <is>
          <t>Helper</t>
        </is>
      </c>
      <c r="M6678" t="inlineStr">
        <is>
          <t>Contrato Mynt</t>
        </is>
      </c>
      <c r="N6678" t="inlineStr"/>
      <c r="O6678" t="inlineStr"/>
      <c r="P6678" t="inlineStr"/>
      <c r="Q6678" t="inlineStr"/>
      <c r="R6678" t="inlineStr">
        <is>
          <t>Sem Histórico</t>
        </is>
      </c>
      <c r="S6678" t="inlineStr"/>
      <c r="T6678" t="inlineStr">
        <is>
          <t>Helper</t>
        </is>
      </c>
      <c r="U6678" t="inlineStr"/>
      <c r="V6678" t="inlineStr">
        <is>
          <t>Envio de NFTs</t>
        </is>
      </c>
      <c r="W6678" t="inlineStr">
        <is>
          <t>NFTs</t>
        </is>
      </c>
      <c r="X6678" t="inlineStr">
        <is>
          <t>Technology &amp; Infrastructure</t>
        </is>
      </c>
      <c r="Y6678" t="inlineStr">
        <is>
          <t>Operating Costs</t>
        </is>
      </c>
      <c r="Z6678" t="inlineStr">
        <is>
          <t>Operating Costs</t>
        </is>
      </c>
      <c r="AA6678" t="inlineStr">
        <is>
          <t>Custos na Blockchain</t>
        </is>
      </c>
      <c r="AB6678" t="inlineStr"/>
      <c r="AC6678" t="inlineStr">
        <is>
          <t>0xe17f2b121b00b0a527eb665f2fbcf39538a24e0d4a0cd9866a4dfef65f9d6df5</t>
        </is>
      </c>
      <c r="AD6678" t="n">
        <v>1</v>
      </c>
      <c r="AE6678" t="n">
        <v>1</v>
      </c>
    </row>
    <row r="6679">
      <c r="A6679" t="inlineStr">
        <is>
          <t>d39eddf9-2af9-43b7-861c-0289a7f8414f</t>
        </is>
      </c>
      <c r="B6679" s="115" t="n">
        <v>44883</v>
      </c>
      <c r="C6679" s="115" t="n">
        <v>44883</v>
      </c>
      <c r="D6679" t="n">
        <v>-0.006603116</v>
      </c>
      <c r="E6679" t="n">
        <v>-0.006603116</v>
      </c>
      <c r="F6679" t="inlineStr">
        <is>
          <t>MATIC</t>
        </is>
      </c>
      <c r="G6679" t="n">
        <v>4.732758620689655</v>
      </c>
      <c r="H6679" t="n">
        <v>-0.03125095417241379</v>
      </c>
      <c r="I6679" t="n">
        <v>-0.03125095417241379</v>
      </c>
      <c r="J6679" t="n">
        <v>1</v>
      </c>
      <c r="K6679" t="inlineStr"/>
      <c r="L6679" t="inlineStr">
        <is>
          <t>Helper</t>
        </is>
      </c>
      <c r="M6679" t="inlineStr">
        <is>
          <t>Contrato Mynt</t>
        </is>
      </c>
      <c r="N6679" t="inlineStr"/>
      <c r="O6679" t="inlineStr"/>
      <c r="P6679" t="inlineStr"/>
      <c r="Q6679" t="inlineStr"/>
      <c r="R6679" t="inlineStr">
        <is>
          <t>Sem Histórico</t>
        </is>
      </c>
      <c r="S6679" t="inlineStr"/>
      <c r="T6679" t="inlineStr">
        <is>
          <t>Helper</t>
        </is>
      </c>
      <c r="U6679" t="inlineStr"/>
      <c r="V6679" t="inlineStr">
        <is>
          <t>Envio de NFTs</t>
        </is>
      </c>
      <c r="W6679" t="inlineStr">
        <is>
          <t>NFTs</t>
        </is>
      </c>
      <c r="X6679" t="inlineStr">
        <is>
          <t>Technology &amp; Infrastructure</t>
        </is>
      </c>
      <c r="Y6679" t="inlineStr">
        <is>
          <t>Operating Costs</t>
        </is>
      </c>
      <c r="Z6679" t="inlineStr">
        <is>
          <t>Operating Costs</t>
        </is>
      </c>
      <c r="AA6679" t="inlineStr">
        <is>
          <t>Custos na Blockchain</t>
        </is>
      </c>
      <c r="AB6679" t="inlineStr"/>
      <c r="AC6679" t="inlineStr">
        <is>
          <t>0x83a1f08a9dd8e6ede067f458a5c885f7d42e3f357eedff941f7fd767f4695712</t>
        </is>
      </c>
      <c r="AD6679" t="n">
        <v>1</v>
      </c>
      <c r="AE6679" t="n">
        <v>1</v>
      </c>
    </row>
    <row r="6680">
      <c r="A6680" t="inlineStr">
        <is>
          <t>aaaa3434-1461-4bbb-b22f-cbf0c7b8d989</t>
        </is>
      </c>
      <c r="B6680" s="115" t="n">
        <v>44883</v>
      </c>
      <c r="C6680" s="115" t="n">
        <v>44883</v>
      </c>
      <c r="D6680" t="n">
        <v>-0.00403256</v>
      </c>
      <c r="E6680" t="n">
        <v>-0.00403256</v>
      </c>
      <c r="F6680" t="inlineStr">
        <is>
          <t>MATIC</t>
        </is>
      </c>
      <c r="G6680" t="n">
        <v>4.732758620689655</v>
      </c>
      <c r="H6680" t="n">
        <v>-0.01908513310344827</v>
      </c>
      <c r="I6680" t="n">
        <v>-0.01908513310344827</v>
      </c>
      <c r="J6680" t="n">
        <v>1</v>
      </c>
      <c r="K6680" t="inlineStr"/>
      <c r="L6680" t="inlineStr">
        <is>
          <t>Helper</t>
        </is>
      </c>
      <c r="M6680" t="inlineStr">
        <is>
          <t>Contrato Mynt</t>
        </is>
      </c>
      <c r="N6680" t="inlineStr"/>
      <c r="O6680" t="inlineStr"/>
      <c r="P6680" t="inlineStr"/>
      <c r="Q6680" t="inlineStr"/>
      <c r="R6680" t="inlineStr">
        <is>
          <t>Sem Histórico</t>
        </is>
      </c>
      <c r="S6680" t="inlineStr"/>
      <c r="T6680" t="inlineStr">
        <is>
          <t>Helper</t>
        </is>
      </c>
      <c r="U6680" t="inlineStr"/>
      <c r="V6680" t="inlineStr">
        <is>
          <t>Envio de NFTs</t>
        </is>
      </c>
      <c r="W6680" t="inlineStr">
        <is>
          <t>NFTs</t>
        </is>
      </c>
      <c r="X6680" t="inlineStr">
        <is>
          <t>Technology &amp; Infrastructure</t>
        </is>
      </c>
      <c r="Y6680" t="inlineStr">
        <is>
          <t>Operating Costs</t>
        </is>
      </c>
      <c r="Z6680" t="inlineStr">
        <is>
          <t>Operating Costs</t>
        </is>
      </c>
      <c r="AA6680" t="inlineStr">
        <is>
          <t>Custos na Blockchain</t>
        </is>
      </c>
      <c r="AB6680" t="inlineStr"/>
      <c r="AC6680" t="inlineStr">
        <is>
          <t>0x07dc5800d0714a9371e5311e9ca299d2571c18d1766565ce9d3796db58237a25</t>
        </is>
      </c>
      <c r="AD6680" t="n">
        <v>1</v>
      </c>
      <c r="AE6680" t="n">
        <v>1</v>
      </c>
    </row>
    <row r="6681">
      <c r="A6681" t="inlineStr">
        <is>
          <t>a834a034-c59a-4682-beb8-34c65b974b22</t>
        </is>
      </c>
      <c r="B6681" s="115" t="n">
        <v>44883</v>
      </c>
      <c r="C6681" s="115" t="n">
        <v>44883</v>
      </c>
      <c r="D6681" t="n">
        <v>-0.00445704</v>
      </c>
      <c r="E6681" t="n">
        <v>-0.00445704</v>
      </c>
      <c r="F6681" t="inlineStr">
        <is>
          <t>MATIC</t>
        </is>
      </c>
      <c r="G6681" t="n">
        <v>4.732758620689655</v>
      </c>
      <c r="H6681" t="n">
        <v>-0.02109409448275862</v>
      </c>
      <c r="I6681" t="n">
        <v>-0.02109409448275862</v>
      </c>
      <c r="J6681" t="n">
        <v>1</v>
      </c>
      <c r="K6681" t="inlineStr"/>
      <c r="L6681" t="inlineStr">
        <is>
          <t>Helper</t>
        </is>
      </c>
      <c r="M6681" t="inlineStr">
        <is>
          <t>Contrato Mynt</t>
        </is>
      </c>
      <c r="N6681" t="inlineStr"/>
      <c r="O6681" t="inlineStr"/>
      <c r="P6681" t="inlineStr"/>
      <c r="Q6681" t="inlineStr"/>
      <c r="R6681" t="inlineStr">
        <is>
          <t>Sem Histórico</t>
        </is>
      </c>
      <c r="S6681" t="inlineStr"/>
      <c r="T6681" t="inlineStr">
        <is>
          <t>Helper</t>
        </is>
      </c>
      <c r="U6681" t="inlineStr"/>
      <c r="V6681" t="inlineStr">
        <is>
          <t>Envio de NFTs</t>
        </is>
      </c>
      <c r="W6681" t="inlineStr">
        <is>
          <t>NFTs</t>
        </is>
      </c>
      <c r="X6681" t="inlineStr">
        <is>
          <t>Technology &amp; Infrastructure</t>
        </is>
      </c>
      <c r="Y6681" t="inlineStr">
        <is>
          <t>Operating Costs</t>
        </is>
      </c>
      <c r="Z6681" t="inlineStr">
        <is>
          <t>Operating Costs</t>
        </is>
      </c>
      <c r="AA6681" t="inlineStr">
        <is>
          <t>Custos na Blockchain</t>
        </is>
      </c>
      <c r="AB6681" t="inlineStr"/>
      <c r="AC6681" t="inlineStr">
        <is>
          <t>0x03e8c92b73e739489c782643367e46fc41658dc6a82909732c0f897b4f18fc01</t>
        </is>
      </c>
      <c r="AD6681" t="n">
        <v>1</v>
      </c>
      <c r="AE6681" t="n">
        <v>1</v>
      </c>
    </row>
    <row r="6682">
      <c r="A6682" t="inlineStr">
        <is>
          <t>6d9e1930-b4be-4118-ae8f-d7bf36cd590d</t>
        </is>
      </c>
      <c r="B6682" s="115" t="n">
        <v>44883</v>
      </c>
      <c r="C6682" s="115" t="n">
        <v>44883</v>
      </c>
      <c r="D6682" t="n">
        <v>-0.0027421408</v>
      </c>
      <c r="E6682" t="n">
        <v>-0.0027421408</v>
      </c>
      <c r="F6682" t="inlineStr">
        <is>
          <t>MATIC</t>
        </is>
      </c>
      <c r="G6682" t="n">
        <v>4.732758620689655</v>
      </c>
      <c r="H6682" t="n">
        <v>-0.01297789051034483</v>
      </c>
      <c r="I6682" t="n">
        <v>-0.01297789051034483</v>
      </c>
      <c r="J6682" t="n">
        <v>1</v>
      </c>
      <c r="K6682" t="inlineStr"/>
      <c r="L6682" t="inlineStr">
        <is>
          <t>Helper</t>
        </is>
      </c>
      <c r="M6682" t="inlineStr">
        <is>
          <t>Contrato Mynt</t>
        </is>
      </c>
      <c r="N6682" t="inlineStr"/>
      <c r="O6682" t="inlineStr"/>
      <c r="P6682" t="inlineStr"/>
      <c r="Q6682" t="inlineStr"/>
      <c r="R6682" t="inlineStr">
        <is>
          <t>Sem Histórico</t>
        </is>
      </c>
      <c r="S6682" t="inlineStr"/>
      <c r="T6682" t="inlineStr">
        <is>
          <t>Helper</t>
        </is>
      </c>
      <c r="U6682" t="inlineStr"/>
      <c r="V6682" t="inlineStr">
        <is>
          <t>Envio de NFTs</t>
        </is>
      </c>
      <c r="W6682" t="inlineStr">
        <is>
          <t>NFTs</t>
        </is>
      </c>
      <c r="X6682" t="inlineStr">
        <is>
          <t>Technology &amp; Infrastructure</t>
        </is>
      </c>
      <c r="Y6682" t="inlineStr">
        <is>
          <t>Operating Costs</t>
        </is>
      </c>
      <c r="Z6682" t="inlineStr">
        <is>
          <t>Operating Costs</t>
        </is>
      </c>
      <c r="AA6682" t="inlineStr">
        <is>
          <t>Custos na Blockchain</t>
        </is>
      </c>
      <c r="AB6682" t="inlineStr"/>
      <c r="AC6682" t="inlineStr">
        <is>
          <t>0x2e9acc8a863677abfd8f05a50f1493468fd4077b78f6db95a0a40f891f141d02</t>
        </is>
      </c>
      <c r="AD6682" t="n">
        <v>1</v>
      </c>
      <c r="AE6682" t="n">
        <v>1</v>
      </c>
    </row>
    <row r="6683">
      <c r="A6683" t="inlineStr">
        <is>
          <t>d03d3169-6582-43c8-ace7-b667df0f286f</t>
        </is>
      </c>
      <c r="B6683" s="115" t="n">
        <v>44883</v>
      </c>
      <c r="C6683" s="115" t="n">
        <v>44883</v>
      </c>
      <c r="D6683" t="n">
        <v>-0.0047626656</v>
      </c>
      <c r="E6683" t="n">
        <v>-0.0047626656</v>
      </c>
      <c r="F6683" t="inlineStr">
        <is>
          <t>MATIC</t>
        </is>
      </c>
      <c r="G6683" t="n">
        <v>4.732758620689655</v>
      </c>
      <c r="H6683" t="n">
        <v>-0.02254054667586207</v>
      </c>
      <c r="I6683" t="n">
        <v>-0.02254054667586207</v>
      </c>
      <c r="J6683" t="n">
        <v>1</v>
      </c>
      <c r="K6683" t="inlineStr"/>
      <c r="L6683" t="inlineStr">
        <is>
          <t>Helper</t>
        </is>
      </c>
      <c r="M6683" t="inlineStr">
        <is>
          <t>Contrato Mynt</t>
        </is>
      </c>
      <c r="N6683" t="inlineStr"/>
      <c r="O6683" t="inlineStr"/>
      <c r="P6683" t="inlineStr"/>
      <c r="Q6683" t="inlineStr"/>
      <c r="R6683" t="inlineStr">
        <is>
          <t>Sem Histórico</t>
        </is>
      </c>
      <c r="S6683" t="inlineStr"/>
      <c r="T6683" t="inlineStr">
        <is>
          <t>Helper</t>
        </is>
      </c>
      <c r="U6683" t="inlineStr"/>
      <c r="V6683" t="inlineStr">
        <is>
          <t>Envio de NFTs</t>
        </is>
      </c>
      <c r="W6683" t="inlineStr">
        <is>
          <t>NFTs</t>
        </is>
      </c>
      <c r="X6683" t="inlineStr">
        <is>
          <t>Technology &amp; Infrastructure</t>
        </is>
      </c>
      <c r="Y6683" t="inlineStr">
        <is>
          <t>Operating Costs</t>
        </is>
      </c>
      <c r="Z6683" t="inlineStr">
        <is>
          <t>Operating Costs</t>
        </is>
      </c>
      <c r="AA6683" t="inlineStr">
        <is>
          <t>Custos na Blockchain</t>
        </is>
      </c>
      <c r="AB6683" t="inlineStr"/>
      <c r="AC6683" t="inlineStr">
        <is>
          <t>0xf915b18b46e07f9811937884e7d7c477ebdac5c24adde6d5fadd62bbbb8ac757</t>
        </is>
      </c>
      <c r="AD6683" t="n">
        <v>1</v>
      </c>
      <c r="AE6683" t="n">
        <v>1</v>
      </c>
    </row>
    <row r="6684">
      <c r="A6684" t="inlineStr">
        <is>
          <t>93a44962-3c9b-480c-8c73-17ff3cbb771e</t>
        </is>
      </c>
      <c r="B6684" s="115" t="n">
        <v>44883</v>
      </c>
      <c r="C6684" s="115" t="n">
        <v>44883</v>
      </c>
      <c r="D6684" t="n">
        <v>-0.0075897024</v>
      </c>
      <c r="E6684" t="n">
        <v>-0.0075897024</v>
      </c>
      <c r="F6684" t="inlineStr">
        <is>
          <t>MATIC</t>
        </is>
      </c>
      <c r="G6684" t="n">
        <v>4.732758620689655</v>
      </c>
      <c r="H6684" t="n">
        <v>-0.03592022946206896</v>
      </c>
      <c r="I6684" t="n">
        <v>-0.03592022946206896</v>
      </c>
      <c r="J6684" t="n">
        <v>1</v>
      </c>
      <c r="K6684" t="inlineStr"/>
      <c r="L6684" t="inlineStr">
        <is>
          <t>Helper</t>
        </is>
      </c>
      <c r="M6684" t="inlineStr">
        <is>
          <t>Contrato Mynt</t>
        </is>
      </c>
      <c r="N6684" t="inlineStr"/>
      <c r="O6684" t="inlineStr"/>
      <c r="P6684" t="inlineStr"/>
      <c r="Q6684" t="inlineStr"/>
      <c r="R6684" t="inlineStr">
        <is>
          <t>Sem Histórico</t>
        </is>
      </c>
      <c r="S6684" t="inlineStr"/>
      <c r="T6684" t="inlineStr">
        <is>
          <t>Helper</t>
        </is>
      </c>
      <c r="U6684" t="inlineStr"/>
      <c r="V6684" t="inlineStr">
        <is>
          <t>Envio de NFTs</t>
        </is>
      </c>
      <c r="W6684" t="inlineStr">
        <is>
          <t>NFTs</t>
        </is>
      </c>
      <c r="X6684" t="inlineStr">
        <is>
          <t>Technology &amp; Infrastructure</t>
        </is>
      </c>
      <c r="Y6684" t="inlineStr">
        <is>
          <t>Operating Costs</t>
        </is>
      </c>
      <c r="Z6684" t="inlineStr">
        <is>
          <t>Operating Costs</t>
        </is>
      </c>
      <c r="AA6684" t="inlineStr">
        <is>
          <t>Custos na Blockchain</t>
        </is>
      </c>
      <c r="AB6684" t="inlineStr"/>
      <c r="AC6684" t="inlineStr">
        <is>
          <t>0x5647023d6d26e06839d876421a41ef3b73f1b25d0934653ec71d969a9d50e66a</t>
        </is>
      </c>
      <c r="AD6684" t="n">
        <v>1</v>
      </c>
      <c r="AE6684" t="n">
        <v>1</v>
      </c>
    </row>
    <row r="6685">
      <c r="A6685" t="inlineStr">
        <is>
          <t>eb605970-bd12-496f-8694-c596deb7247c</t>
        </is>
      </c>
      <c r="B6685" s="115" t="n">
        <v>44883</v>
      </c>
      <c r="C6685" s="115" t="n">
        <v>44883</v>
      </c>
      <c r="D6685" t="n">
        <v>-0.0085768544</v>
      </c>
      <c r="E6685" t="n">
        <v>-0.0085768544</v>
      </c>
      <c r="F6685" t="inlineStr">
        <is>
          <t>MATIC</t>
        </is>
      </c>
      <c r="G6685" t="n">
        <v>4.732758620689655</v>
      </c>
      <c r="H6685" t="n">
        <v>-0.0405921816</v>
      </c>
      <c r="I6685" t="n">
        <v>-0.0405921816</v>
      </c>
      <c r="J6685" t="n">
        <v>1</v>
      </c>
      <c r="K6685" t="inlineStr"/>
      <c r="L6685" t="inlineStr">
        <is>
          <t>Helper</t>
        </is>
      </c>
      <c r="M6685" t="inlineStr">
        <is>
          <t>Contrato Mynt</t>
        </is>
      </c>
      <c r="N6685" t="inlineStr"/>
      <c r="O6685" t="inlineStr"/>
      <c r="P6685" t="inlineStr"/>
      <c r="Q6685" t="inlineStr"/>
      <c r="R6685" t="inlineStr">
        <is>
          <t>Sem Histórico</t>
        </is>
      </c>
      <c r="S6685" t="inlineStr"/>
      <c r="T6685" t="inlineStr">
        <is>
          <t>Helper</t>
        </is>
      </c>
      <c r="U6685" t="inlineStr"/>
      <c r="V6685" t="inlineStr">
        <is>
          <t>Envio de NFTs</t>
        </is>
      </c>
      <c r="W6685" t="inlineStr">
        <is>
          <t>NFTs</t>
        </is>
      </c>
      <c r="X6685" t="inlineStr">
        <is>
          <t>Technology &amp; Infrastructure</t>
        </is>
      </c>
      <c r="Y6685" t="inlineStr">
        <is>
          <t>Operating Costs</t>
        </is>
      </c>
      <c r="Z6685" t="inlineStr">
        <is>
          <t>Operating Costs</t>
        </is>
      </c>
      <c r="AA6685" t="inlineStr">
        <is>
          <t>Custos na Blockchain</t>
        </is>
      </c>
      <c r="AB6685" t="inlineStr"/>
      <c r="AC6685" t="inlineStr">
        <is>
          <t>0xbd0bc91c1e84dd9450b5fc4e814f5c463c3a12b2af4c58671229065c9eecba7a</t>
        </is>
      </c>
      <c r="AD6685" t="n">
        <v>1</v>
      </c>
      <c r="AE6685" t="n">
        <v>1</v>
      </c>
    </row>
    <row r="6686">
      <c r="A6686" t="inlineStr">
        <is>
          <t>da1a495c-9410-461b-886d-fee1ae70e100</t>
        </is>
      </c>
      <c r="B6686" s="115" t="n">
        <v>44883</v>
      </c>
      <c r="C6686" s="115" t="n">
        <v>44883</v>
      </c>
      <c r="D6686" t="n">
        <v>-0.004028842</v>
      </c>
      <c r="E6686" t="n">
        <v>-0.004028842</v>
      </c>
      <c r="F6686" t="inlineStr">
        <is>
          <t>MATIC</t>
        </is>
      </c>
      <c r="G6686" t="n">
        <v>4.732758620689655</v>
      </c>
      <c r="H6686" t="n">
        <v>-0.01906753670689655</v>
      </c>
      <c r="I6686" t="n">
        <v>-0.01906753670689655</v>
      </c>
      <c r="J6686" t="n">
        <v>1</v>
      </c>
      <c r="K6686" t="inlineStr"/>
      <c r="L6686" t="inlineStr">
        <is>
          <t>Helper</t>
        </is>
      </c>
      <c r="M6686" t="inlineStr">
        <is>
          <t>Contrato Mynt</t>
        </is>
      </c>
      <c r="N6686" t="inlineStr"/>
      <c r="O6686" t="inlineStr"/>
      <c r="P6686" t="inlineStr"/>
      <c r="Q6686" t="inlineStr"/>
      <c r="R6686" t="inlineStr">
        <is>
          <t>Sem Histórico</t>
        </is>
      </c>
      <c r="S6686" t="inlineStr"/>
      <c r="T6686" t="inlineStr">
        <is>
          <t>Helper</t>
        </is>
      </c>
      <c r="U6686" t="inlineStr"/>
      <c r="V6686" t="inlineStr">
        <is>
          <t>Envio de NFTs</t>
        </is>
      </c>
      <c r="W6686" t="inlineStr">
        <is>
          <t>NFTs</t>
        </is>
      </c>
      <c r="X6686" t="inlineStr">
        <is>
          <t>Technology &amp; Infrastructure</t>
        </is>
      </c>
      <c r="Y6686" t="inlineStr">
        <is>
          <t>Operating Costs</t>
        </is>
      </c>
      <c r="Z6686" t="inlineStr">
        <is>
          <t>Operating Costs</t>
        </is>
      </c>
      <c r="AA6686" t="inlineStr">
        <is>
          <t>Custos na Blockchain</t>
        </is>
      </c>
      <c r="AB6686" t="inlineStr"/>
      <c r="AC6686" t="inlineStr">
        <is>
          <t>0x29bdad41794178a8f26eab15bb1cbe559f7ffd04e535da735fd47b87fb2624a8</t>
        </is>
      </c>
      <c r="AD6686" t="n">
        <v>1</v>
      </c>
      <c r="AE6686" t="n">
        <v>1</v>
      </c>
    </row>
    <row r="6687">
      <c r="A6687" t="inlineStr">
        <is>
          <t>8cd8bae6-d4bd-47c5-8cb2-323492d1fb89</t>
        </is>
      </c>
      <c r="B6687" s="115" t="n">
        <v>44883</v>
      </c>
      <c r="C6687" s="115" t="n">
        <v>44883</v>
      </c>
      <c r="D6687" t="n">
        <v>-0.0048128754</v>
      </c>
      <c r="E6687" t="n">
        <v>-0.0048128754</v>
      </c>
      <c r="F6687" t="inlineStr">
        <is>
          <t>MATIC</t>
        </is>
      </c>
      <c r="G6687" t="n">
        <v>4.732758620689655</v>
      </c>
      <c r="H6687" t="n">
        <v>-0.02277817753965517</v>
      </c>
      <c r="I6687" t="n">
        <v>-0.02277817753965517</v>
      </c>
      <c r="J6687" t="n">
        <v>1</v>
      </c>
      <c r="K6687" t="inlineStr"/>
      <c r="L6687" t="inlineStr">
        <is>
          <t>Helper</t>
        </is>
      </c>
      <c r="M6687" t="inlineStr">
        <is>
          <t>Contrato Mynt</t>
        </is>
      </c>
      <c r="N6687" t="inlineStr"/>
      <c r="O6687" t="inlineStr"/>
      <c r="P6687" t="inlineStr"/>
      <c r="Q6687" t="inlineStr"/>
      <c r="R6687" t="inlineStr">
        <is>
          <t>Sem Histórico</t>
        </is>
      </c>
      <c r="S6687" t="inlineStr"/>
      <c r="T6687" t="inlineStr">
        <is>
          <t>Helper</t>
        </is>
      </c>
      <c r="U6687" t="inlineStr"/>
      <c r="V6687" t="inlineStr">
        <is>
          <t>Envio de NFTs</t>
        </is>
      </c>
      <c r="W6687" t="inlineStr">
        <is>
          <t>NFTs</t>
        </is>
      </c>
      <c r="X6687" t="inlineStr">
        <is>
          <t>Technology &amp; Infrastructure</t>
        </is>
      </c>
      <c r="Y6687" t="inlineStr">
        <is>
          <t>Operating Costs</t>
        </is>
      </c>
      <c r="Z6687" t="inlineStr">
        <is>
          <t>Operating Costs</t>
        </is>
      </c>
      <c r="AA6687" t="inlineStr">
        <is>
          <t>Custos na Blockchain</t>
        </is>
      </c>
      <c r="AB6687" t="inlineStr"/>
      <c r="AC6687" t="inlineStr">
        <is>
          <t>0xc34ca5d51e743ac5cb98bb14abe502e515f4a220fd7dde78a4035930704ba289</t>
        </is>
      </c>
      <c r="AD6687" t="n">
        <v>1</v>
      </c>
      <c r="AE6687" t="n">
        <v>1</v>
      </c>
    </row>
    <row r="6688">
      <c r="A6688" t="inlineStr">
        <is>
          <t>d535912f-0c4b-41c7-ac89-5b6242ad6f92</t>
        </is>
      </c>
      <c r="B6688" s="115" t="n">
        <v>44883</v>
      </c>
      <c r="C6688" s="115" t="n">
        <v>44883</v>
      </c>
      <c r="D6688" t="n">
        <v>-0.0085768544</v>
      </c>
      <c r="E6688" t="n">
        <v>-0.0085768544</v>
      </c>
      <c r="F6688" t="inlineStr">
        <is>
          <t>MATIC</t>
        </is>
      </c>
      <c r="G6688" t="n">
        <v>4.732758620689655</v>
      </c>
      <c r="H6688" t="n">
        <v>-0.0405921816</v>
      </c>
      <c r="I6688" t="n">
        <v>-0.0405921816</v>
      </c>
      <c r="J6688" t="n">
        <v>1</v>
      </c>
      <c r="K6688" t="inlineStr"/>
      <c r="L6688" t="inlineStr">
        <is>
          <t>Helper</t>
        </is>
      </c>
      <c r="M6688" t="inlineStr">
        <is>
          <t>Contrato Mynt</t>
        </is>
      </c>
      <c r="N6688" t="inlineStr"/>
      <c r="O6688" t="inlineStr"/>
      <c r="P6688" t="inlineStr"/>
      <c r="Q6688" t="inlineStr"/>
      <c r="R6688" t="inlineStr">
        <is>
          <t>Sem Histórico</t>
        </is>
      </c>
      <c r="S6688" t="inlineStr"/>
      <c r="T6688" t="inlineStr">
        <is>
          <t>Helper</t>
        </is>
      </c>
      <c r="U6688" t="inlineStr"/>
      <c r="V6688" t="inlineStr">
        <is>
          <t>Envio de NFTs</t>
        </is>
      </c>
      <c r="W6688" t="inlineStr">
        <is>
          <t>NFTs</t>
        </is>
      </c>
      <c r="X6688" t="inlineStr">
        <is>
          <t>Technology &amp; Infrastructure</t>
        </is>
      </c>
      <c r="Y6688" t="inlineStr">
        <is>
          <t>Operating Costs</t>
        </is>
      </c>
      <c r="Z6688" t="inlineStr">
        <is>
          <t>Operating Costs</t>
        </is>
      </c>
      <c r="AA6688" t="inlineStr">
        <is>
          <t>Custos na Blockchain</t>
        </is>
      </c>
      <c r="AB6688" t="inlineStr"/>
      <c r="AC6688" t="inlineStr">
        <is>
          <t>0x8caf97b2c58141fb9278b298a31dd6bd30a68c4281652d5a0e214e473d8c0855</t>
        </is>
      </c>
      <c r="AD6688" t="n">
        <v>1</v>
      </c>
      <c r="AE6688" t="n">
        <v>1</v>
      </c>
    </row>
    <row r="6689">
      <c r="A6689" t="inlineStr">
        <is>
          <t>b6ecf765-9658-4170-95aa-f587f3f93b21</t>
        </is>
      </c>
      <c r="B6689" s="115" t="n">
        <v>44883</v>
      </c>
      <c r="C6689" s="115" t="n">
        <v>44883</v>
      </c>
      <c r="D6689" t="n">
        <v>-0.052865384</v>
      </c>
      <c r="E6689" t="n">
        <v>-0.052865384</v>
      </c>
      <c r="F6689" t="inlineStr">
        <is>
          <t>MATIC</t>
        </is>
      </c>
      <c r="G6689" t="n">
        <v>4.732758620689655</v>
      </c>
      <c r="H6689" t="n">
        <v>-0.250199101862069</v>
      </c>
      <c r="I6689" t="n">
        <v>-0.250199101862069</v>
      </c>
      <c r="J6689" t="n">
        <v>1</v>
      </c>
      <c r="K6689" t="inlineStr"/>
      <c r="L6689" t="inlineStr">
        <is>
          <t>Helper</t>
        </is>
      </c>
      <c r="M6689" t="inlineStr">
        <is>
          <t>Contrato Mynt</t>
        </is>
      </c>
      <c r="N6689" t="inlineStr"/>
      <c r="O6689" t="inlineStr"/>
      <c r="P6689" t="inlineStr"/>
      <c r="Q6689" t="inlineStr"/>
      <c r="R6689" t="inlineStr">
        <is>
          <t>Sem Histórico</t>
        </is>
      </c>
      <c r="S6689" t="inlineStr"/>
      <c r="T6689" t="inlineStr">
        <is>
          <t>Helper</t>
        </is>
      </c>
      <c r="U6689" t="inlineStr"/>
      <c r="V6689" t="inlineStr">
        <is>
          <t>Envio de NFTs</t>
        </is>
      </c>
      <c r="W6689" t="inlineStr">
        <is>
          <t>NFTs</t>
        </is>
      </c>
      <c r="X6689" t="inlineStr">
        <is>
          <t>Technology &amp; Infrastructure</t>
        </is>
      </c>
      <c r="Y6689" t="inlineStr">
        <is>
          <t>Operating Costs</t>
        </is>
      </c>
      <c r="Z6689" t="inlineStr">
        <is>
          <t>Operating Costs</t>
        </is>
      </c>
      <c r="AA6689" t="inlineStr">
        <is>
          <t>Custos na Blockchain</t>
        </is>
      </c>
      <c r="AB6689" t="inlineStr"/>
      <c r="AC6689" t="inlineStr">
        <is>
          <t>0x2a26e3a3511a2bde79cbecfc9d4192eb0d6ba514ba71d97ee34709c7ff6fae40</t>
        </is>
      </c>
      <c r="AD6689" t="n">
        <v>1</v>
      </c>
      <c r="AE6689" t="n">
        <v>1</v>
      </c>
    </row>
    <row r="6690">
      <c r="A6690" t="inlineStr">
        <is>
          <t>ea1f0b85-bb89-42dd-aa4b-5c7dba69c056</t>
        </is>
      </c>
      <c r="B6690" s="115" t="n">
        <v>44883</v>
      </c>
      <c r="C6690" s="115" t="n">
        <v>44883</v>
      </c>
      <c r="D6690" t="n">
        <v>-0.00445704</v>
      </c>
      <c r="E6690" t="n">
        <v>-0.00445704</v>
      </c>
      <c r="F6690" t="inlineStr">
        <is>
          <t>MATIC</t>
        </is>
      </c>
      <c r="G6690" t="n">
        <v>4.732758620689655</v>
      </c>
      <c r="H6690" t="n">
        <v>-0.02109409448275862</v>
      </c>
      <c r="I6690" t="n">
        <v>-0.02109409448275862</v>
      </c>
      <c r="J6690" t="n">
        <v>1</v>
      </c>
      <c r="K6690" t="inlineStr"/>
      <c r="L6690" t="inlineStr">
        <is>
          <t>Helper</t>
        </is>
      </c>
      <c r="M6690" t="inlineStr">
        <is>
          <t>Contrato Mynt</t>
        </is>
      </c>
      <c r="N6690" t="inlineStr"/>
      <c r="O6690" t="inlineStr"/>
      <c r="P6690" t="inlineStr"/>
      <c r="Q6690" t="inlineStr"/>
      <c r="R6690" t="inlineStr">
        <is>
          <t>Sem Histórico</t>
        </is>
      </c>
      <c r="S6690" t="inlineStr"/>
      <c r="T6690" t="inlineStr">
        <is>
          <t>Helper</t>
        </is>
      </c>
      <c r="U6690" t="inlineStr"/>
      <c r="V6690" t="inlineStr">
        <is>
          <t>Envio de NFTs</t>
        </is>
      </c>
      <c r="W6690" t="inlineStr">
        <is>
          <t>NFTs</t>
        </is>
      </c>
      <c r="X6690" t="inlineStr">
        <is>
          <t>Technology &amp; Infrastructure</t>
        </is>
      </c>
      <c r="Y6690" t="inlineStr">
        <is>
          <t>Operating Costs</t>
        </is>
      </c>
      <c r="Z6690" t="inlineStr">
        <is>
          <t>Operating Costs</t>
        </is>
      </c>
      <c r="AA6690" t="inlineStr">
        <is>
          <t>Custos na Blockchain</t>
        </is>
      </c>
      <c r="AB6690" t="inlineStr"/>
      <c r="AC6690" t="inlineStr">
        <is>
          <t>0xa21c01cc69e8d6ddad6ceae3dad8ca63d3cfcac1d385528fffea4330467af889</t>
        </is>
      </c>
      <c r="AD6690" t="n">
        <v>1</v>
      </c>
      <c r="AE6690" t="n">
        <v>1</v>
      </c>
    </row>
    <row r="6691">
      <c r="A6691" t="inlineStr">
        <is>
          <t>f981ee65-719c-40c3-8402-a392e587c935</t>
        </is>
      </c>
      <c r="B6691" s="115" t="n">
        <v>44883</v>
      </c>
      <c r="C6691" s="115" t="n">
        <v>44883</v>
      </c>
      <c r="D6691" t="n">
        <v>-0.0077545632</v>
      </c>
      <c r="E6691" t="n">
        <v>-0.0077545632</v>
      </c>
      <c r="F6691" t="inlineStr">
        <is>
          <t>MATIC</t>
        </is>
      </c>
      <c r="G6691" t="n">
        <v>4.732758620689655</v>
      </c>
      <c r="H6691" t="n">
        <v>-0.03670047583448276</v>
      </c>
      <c r="I6691" t="n">
        <v>-0.03670047583448276</v>
      </c>
      <c r="J6691" t="n">
        <v>1</v>
      </c>
      <c r="K6691" t="inlineStr"/>
      <c r="L6691" t="inlineStr">
        <is>
          <t>Helper</t>
        </is>
      </c>
      <c r="M6691" t="inlineStr">
        <is>
          <t>Contrato Mynt</t>
        </is>
      </c>
      <c r="N6691" t="inlineStr"/>
      <c r="O6691" t="inlineStr"/>
      <c r="P6691" t="inlineStr"/>
      <c r="Q6691" t="inlineStr"/>
      <c r="R6691" t="inlineStr">
        <is>
          <t>Sem Histórico</t>
        </is>
      </c>
      <c r="S6691" t="inlineStr"/>
      <c r="T6691" t="inlineStr">
        <is>
          <t>Helper</t>
        </is>
      </c>
      <c r="U6691" t="inlineStr"/>
      <c r="V6691" t="inlineStr">
        <is>
          <t>Envio de NFTs</t>
        </is>
      </c>
      <c r="W6691" t="inlineStr">
        <is>
          <t>NFTs</t>
        </is>
      </c>
      <c r="X6691" t="inlineStr">
        <is>
          <t>Technology &amp; Infrastructure</t>
        </is>
      </c>
      <c r="Y6691" t="inlineStr">
        <is>
          <t>Operating Costs</t>
        </is>
      </c>
      <c r="Z6691" t="inlineStr">
        <is>
          <t>Operating Costs</t>
        </is>
      </c>
      <c r="AA6691" t="inlineStr">
        <is>
          <t>Custos na Blockchain</t>
        </is>
      </c>
      <c r="AB6691" t="inlineStr"/>
      <c r="AC6691" t="inlineStr">
        <is>
          <t>0x7c7ad590f68906a17ac989f6453daf1a3f3775674646ddce3aea22fd59b0ba03</t>
        </is>
      </c>
      <c r="AD6691" t="n">
        <v>1</v>
      </c>
      <c r="AE6691" t="n">
        <v>1</v>
      </c>
    </row>
    <row r="6692">
      <c r="A6692" t="inlineStr">
        <is>
          <t>e22a4684-2ce4-4adb-8a1d-a080141eac01</t>
        </is>
      </c>
      <c r="B6692" s="115" t="n">
        <v>44883</v>
      </c>
      <c r="C6692" s="115" t="n">
        <v>44883</v>
      </c>
      <c r="D6692" t="n">
        <v>-0.0046612172</v>
      </c>
      <c r="E6692" t="n">
        <v>-0.0046612172</v>
      </c>
      <c r="F6692" t="inlineStr">
        <is>
          <t>MATIC</t>
        </is>
      </c>
      <c r="G6692" t="n">
        <v>4.732758620689655</v>
      </c>
      <c r="H6692" t="n">
        <v>-0.02206041588620689</v>
      </c>
      <c r="I6692" t="n">
        <v>-0.02206041588620689</v>
      </c>
      <c r="J6692" t="n">
        <v>1</v>
      </c>
      <c r="K6692" t="inlineStr"/>
      <c r="L6692" t="inlineStr">
        <is>
          <t>Helper</t>
        </is>
      </c>
      <c r="M6692" t="inlineStr">
        <is>
          <t>Contrato Mynt</t>
        </is>
      </c>
      <c r="N6692" t="inlineStr"/>
      <c r="O6692" t="inlineStr"/>
      <c r="P6692" t="inlineStr"/>
      <c r="Q6692" t="inlineStr"/>
      <c r="R6692" t="inlineStr">
        <is>
          <t>Sem Histórico</t>
        </is>
      </c>
      <c r="S6692" t="inlineStr"/>
      <c r="T6692" t="inlineStr">
        <is>
          <t>Helper</t>
        </is>
      </c>
      <c r="U6692" t="inlineStr"/>
      <c r="V6692" t="inlineStr">
        <is>
          <t>Envio de NFTs</t>
        </is>
      </c>
      <c r="W6692" t="inlineStr">
        <is>
          <t>NFTs</t>
        </is>
      </c>
      <c r="X6692" t="inlineStr">
        <is>
          <t>Technology &amp; Infrastructure</t>
        </is>
      </c>
      <c r="Y6692" t="inlineStr">
        <is>
          <t>Operating Costs</t>
        </is>
      </c>
      <c r="Z6692" t="inlineStr">
        <is>
          <t>Operating Costs</t>
        </is>
      </c>
      <c r="AA6692" t="inlineStr">
        <is>
          <t>Custos na Blockchain</t>
        </is>
      </c>
      <c r="AB6692" t="inlineStr"/>
      <c r="AC6692" t="inlineStr">
        <is>
          <t>0xe65c3533df6e5bfd388c2de15899bbfcaf99ed196fb94010ede0c94e3d90d337</t>
        </is>
      </c>
      <c r="AD6692" t="n">
        <v>1</v>
      </c>
      <c r="AE6692" t="n">
        <v>1</v>
      </c>
    </row>
    <row r="6693">
      <c r="A6693" t="inlineStr">
        <is>
          <t>8fbc393f-6c20-46a6-aee9-cad2afa771f4</t>
        </is>
      </c>
      <c r="B6693" s="115" t="n">
        <v>44883</v>
      </c>
      <c r="C6693" s="115" t="n">
        <v>44883</v>
      </c>
      <c r="D6693" t="n">
        <v>-0.0047632132</v>
      </c>
      <c r="E6693" t="n">
        <v>-0.0047632132</v>
      </c>
      <c r="F6693" t="inlineStr">
        <is>
          <t>MATIC</t>
        </is>
      </c>
      <c r="G6693" t="n">
        <v>4.732758620689655</v>
      </c>
      <c r="H6693" t="n">
        <v>-0.02254313833448275</v>
      </c>
      <c r="I6693" t="n">
        <v>-0.02254313833448275</v>
      </c>
      <c r="J6693" t="n">
        <v>1</v>
      </c>
      <c r="K6693" t="inlineStr"/>
      <c r="L6693" t="inlineStr">
        <is>
          <t>Helper</t>
        </is>
      </c>
      <c r="M6693" t="inlineStr">
        <is>
          <t>Contrato Mynt</t>
        </is>
      </c>
      <c r="N6693" t="inlineStr"/>
      <c r="O6693" t="inlineStr"/>
      <c r="P6693" t="inlineStr"/>
      <c r="Q6693" t="inlineStr"/>
      <c r="R6693" t="inlineStr">
        <is>
          <t>Sem Histórico</t>
        </is>
      </c>
      <c r="S6693" t="inlineStr"/>
      <c r="T6693" t="inlineStr">
        <is>
          <t>Helper</t>
        </is>
      </c>
      <c r="U6693" t="inlineStr"/>
      <c r="V6693" t="inlineStr">
        <is>
          <t>Envio de NFTs</t>
        </is>
      </c>
      <c r="W6693" t="inlineStr">
        <is>
          <t>NFTs</t>
        </is>
      </c>
      <c r="X6693" t="inlineStr">
        <is>
          <t>Technology &amp; Infrastructure</t>
        </is>
      </c>
      <c r="Y6693" t="inlineStr">
        <is>
          <t>Operating Costs</t>
        </is>
      </c>
      <c r="Z6693" t="inlineStr">
        <is>
          <t>Operating Costs</t>
        </is>
      </c>
      <c r="AA6693" t="inlineStr">
        <is>
          <t>Custos na Blockchain</t>
        </is>
      </c>
      <c r="AB6693" t="inlineStr"/>
      <c r="AC6693" t="inlineStr">
        <is>
          <t>0xa33b716b3eb83d4a3e23f702af91a2a0a6d6bc4e17ad6e01d1bd8ff5caba7572</t>
        </is>
      </c>
      <c r="AD6693" t="n">
        <v>1</v>
      </c>
      <c r="AE6693" t="n">
        <v>1</v>
      </c>
    </row>
    <row r="6694">
      <c r="A6694" t="inlineStr">
        <is>
          <t>bdf2d78c-83b6-47dc-aad6-4f7ea4056ac2</t>
        </is>
      </c>
      <c r="B6694" s="115" t="n">
        <v>44883</v>
      </c>
      <c r="C6694" s="115" t="n">
        <v>44883</v>
      </c>
      <c r="D6694" t="n">
        <v>-0.003656671092797426</v>
      </c>
      <c r="E6694" t="n">
        <v>-0.003656671092797426</v>
      </c>
      <c r="F6694" t="inlineStr">
        <is>
          <t>MATIC</t>
        </is>
      </c>
      <c r="G6694" t="n">
        <v>4.732758620689655</v>
      </c>
      <c r="H6694" t="n">
        <v>-0.01730614163746368</v>
      </c>
      <c r="I6694" t="n">
        <v>-0.01730614163746368</v>
      </c>
      <c r="J6694" t="n">
        <v>1</v>
      </c>
      <c r="K6694" t="inlineStr"/>
      <c r="L6694" t="inlineStr">
        <is>
          <t>Helper</t>
        </is>
      </c>
      <c r="M6694" t="inlineStr">
        <is>
          <t>Contrato Mynt</t>
        </is>
      </c>
      <c r="N6694" t="inlineStr"/>
      <c r="O6694" t="inlineStr"/>
      <c r="P6694" t="inlineStr"/>
      <c r="Q6694" t="inlineStr"/>
      <c r="R6694" t="inlineStr">
        <is>
          <t>Sem Histórico</t>
        </is>
      </c>
      <c r="S6694" t="inlineStr"/>
      <c r="T6694" t="inlineStr">
        <is>
          <t>Helper</t>
        </is>
      </c>
      <c r="U6694" t="inlineStr"/>
      <c r="V6694" t="inlineStr">
        <is>
          <t>Envio de NFTs</t>
        </is>
      </c>
      <c r="W6694" t="inlineStr">
        <is>
          <t>NFTs</t>
        </is>
      </c>
      <c r="X6694" t="inlineStr">
        <is>
          <t>Technology &amp; Infrastructure</t>
        </is>
      </c>
      <c r="Y6694" t="inlineStr">
        <is>
          <t>Operating Costs</t>
        </is>
      </c>
      <c r="Z6694" t="inlineStr">
        <is>
          <t>Operating Costs</t>
        </is>
      </c>
      <c r="AA6694" t="inlineStr">
        <is>
          <t>Custos na Blockchain</t>
        </is>
      </c>
      <c r="AB6694" t="inlineStr"/>
      <c r="AC6694" t="inlineStr">
        <is>
          <t>0xd22e9d1ab74a5a72d180ab715ae1de2318bae8b3a60c45af994b2cd32540a7a0</t>
        </is>
      </c>
      <c r="AD6694" t="n">
        <v>1</v>
      </c>
      <c r="AE6694" t="n">
        <v>1</v>
      </c>
    </row>
    <row r="6695">
      <c r="A6695" t="inlineStr">
        <is>
          <t>2eab0215-ee23-4a61-98de-53b1ab7b3b26</t>
        </is>
      </c>
      <c r="B6695" s="115" t="n">
        <v>44883</v>
      </c>
      <c r="C6695" s="115" t="n">
        <v>44883</v>
      </c>
      <c r="D6695" t="n">
        <v>-0.005472450100000001</v>
      </c>
      <c r="E6695" t="n">
        <v>-0.005472450100000001</v>
      </c>
      <c r="F6695" t="inlineStr">
        <is>
          <t>MATIC</t>
        </is>
      </c>
      <c r="G6695" t="n">
        <v>4.732758620689655</v>
      </c>
      <c r="H6695" t="n">
        <v>-0.02589978538706897</v>
      </c>
      <c r="I6695" t="n">
        <v>-0.02589978538706897</v>
      </c>
      <c r="J6695" t="n">
        <v>1</v>
      </c>
      <c r="K6695" t="inlineStr"/>
      <c r="L6695" t="inlineStr">
        <is>
          <t>Helper</t>
        </is>
      </c>
      <c r="M6695" t="inlineStr">
        <is>
          <t>Contrato Mynt</t>
        </is>
      </c>
      <c r="N6695" t="inlineStr"/>
      <c r="O6695" t="inlineStr"/>
      <c r="P6695" t="inlineStr"/>
      <c r="Q6695" t="inlineStr"/>
      <c r="R6695" t="inlineStr">
        <is>
          <t>Sem Histórico</t>
        </is>
      </c>
      <c r="S6695" t="inlineStr"/>
      <c r="T6695" t="inlineStr">
        <is>
          <t>Helper</t>
        </is>
      </c>
      <c r="U6695" t="inlineStr"/>
      <c r="V6695" t="inlineStr">
        <is>
          <t>Envio de NFTs</t>
        </is>
      </c>
      <c r="W6695" t="inlineStr">
        <is>
          <t>NFTs</t>
        </is>
      </c>
      <c r="X6695" t="inlineStr">
        <is>
          <t>Technology &amp; Infrastructure</t>
        </is>
      </c>
      <c r="Y6695" t="inlineStr">
        <is>
          <t>Operating Costs</t>
        </is>
      </c>
      <c r="Z6695" t="inlineStr">
        <is>
          <t>Operating Costs</t>
        </is>
      </c>
      <c r="AA6695" t="inlineStr">
        <is>
          <t>Custos na Blockchain</t>
        </is>
      </c>
      <c r="AB6695" t="inlineStr"/>
      <c r="AC6695" t="inlineStr">
        <is>
          <t>0xe9f1e772363d1cc22c6c6ba002f8e6402cb9553a64bb3a03fd717a481fe09620</t>
        </is>
      </c>
      <c r="AD6695" t="n">
        <v>1</v>
      </c>
      <c r="AE6695" t="n">
        <v>1</v>
      </c>
    </row>
    <row r="6696">
      <c r="A6696" t="inlineStr">
        <is>
          <t>cc1c25a1-b957-4d8e-b52b-b1ca69c7e913</t>
        </is>
      </c>
      <c r="B6696" s="115" t="n">
        <v>44883</v>
      </c>
      <c r="C6696" s="115" t="n">
        <v>44883</v>
      </c>
      <c r="D6696" t="n">
        <v>-0.0052119956</v>
      </c>
      <c r="E6696" t="n">
        <v>-0.0052119956</v>
      </c>
      <c r="F6696" t="inlineStr">
        <is>
          <t>MATIC</t>
        </is>
      </c>
      <c r="G6696" t="n">
        <v>4.732758620689655</v>
      </c>
      <c r="H6696" t="n">
        <v>-0.02466711710689655</v>
      </c>
      <c r="I6696" t="n">
        <v>-0.02466711710689655</v>
      </c>
      <c r="J6696" t="n">
        <v>1</v>
      </c>
      <c r="K6696" t="inlineStr"/>
      <c r="L6696" t="inlineStr">
        <is>
          <t>Helper</t>
        </is>
      </c>
      <c r="M6696" t="inlineStr">
        <is>
          <t>Contrato Mynt</t>
        </is>
      </c>
      <c r="N6696" t="inlineStr"/>
      <c r="O6696" t="inlineStr"/>
      <c r="P6696" t="inlineStr"/>
      <c r="Q6696" t="inlineStr"/>
      <c r="R6696" t="inlineStr">
        <is>
          <t>Sem Histórico</t>
        </is>
      </c>
      <c r="S6696" t="inlineStr"/>
      <c r="T6696" t="inlineStr">
        <is>
          <t>Helper</t>
        </is>
      </c>
      <c r="U6696" t="inlineStr"/>
      <c r="V6696" t="inlineStr">
        <is>
          <t>Envio de NFTs</t>
        </is>
      </c>
      <c r="W6696" t="inlineStr">
        <is>
          <t>NFTs</t>
        </is>
      </c>
      <c r="X6696" t="inlineStr">
        <is>
          <t>Technology &amp; Infrastructure</t>
        </is>
      </c>
      <c r="Y6696" t="inlineStr">
        <is>
          <t>Operating Costs</t>
        </is>
      </c>
      <c r="Z6696" t="inlineStr">
        <is>
          <t>Operating Costs</t>
        </is>
      </c>
      <c r="AA6696" t="inlineStr">
        <is>
          <t>Custos na Blockchain</t>
        </is>
      </c>
      <c r="AB6696" t="inlineStr"/>
      <c r="AC6696" t="inlineStr">
        <is>
          <t>0x295fb47740f74a677f61ed68b180ecc14d70083b81f96c3af3461dc69464c49a</t>
        </is>
      </c>
      <c r="AD6696" t="n">
        <v>1</v>
      </c>
      <c r="AE6696" t="n">
        <v>1</v>
      </c>
    </row>
    <row r="6697">
      <c r="A6697" t="inlineStr">
        <is>
          <t>d8b6f101-a58e-490c-b0d6-c867792c46a7</t>
        </is>
      </c>
      <c r="B6697" s="115" t="n">
        <v>44883</v>
      </c>
      <c r="C6697" s="115" t="n">
        <v>44883</v>
      </c>
      <c r="D6697" t="n">
        <v>-0.0075351312</v>
      </c>
      <c r="E6697" t="n">
        <v>-0.0075351312</v>
      </c>
      <c r="F6697" t="inlineStr">
        <is>
          <t>MATIC</t>
        </is>
      </c>
      <c r="G6697" t="n">
        <v>4.732758620689655</v>
      </c>
      <c r="H6697" t="n">
        <v>-0.03566195714482758</v>
      </c>
      <c r="I6697" t="n">
        <v>-0.03566195714482758</v>
      </c>
      <c r="J6697" t="n">
        <v>1</v>
      </c>
      <c r="K6697" t="inlineStr"/>
      <c r="L6697" t="inlineStr">
        <is>
          <t>Helper</t>
        </is>
      </c>
      <c r="M6697" t="inlineStr">
        <is>
          <t>Contrato Mynt</t>
        </is>
      </c>
      <c r="N6697" t="inlineStr"/>
      <c r="O6697" t="inlineStr"/>
      <c r="P6697" t="inlineStr"/>
      <c r="Q6697" t="inlineStr"/>
      <c r="R6697" t="inlineStr">
        <is>
          <t>Sem Histórico</t>
        </is>
      </c>
      <c r="S6697" t="inlineStr"/>
      <c r="T6697" t="inlineStr">
        <is>
          <t>Helper</t>
        </is>
      </c>
      <c r="U6697" t="inlineStr"/>
      <c r="V6697" t="inlineStr">
        <is>
          <t>Envio de NFTs</t>
        </is>
      </c>
      <c r="W6697" t="inlineStr">
        <is>
          <t>NFTs</t>
        </is>
      </c>
      <c r="X6697" t="inlineStr">
        <is>
          <t>Technology &amp; Infrastructure</t>
        </is>
      </c>
      <c r="Y6697" t="inlineStr">
        <is>
          <t>Operating Costs</t>
        </is>
      </c>
      <c r="Z6697" t="inlineStr">
        <is>
          <t>Operating Costs</t>
        </is>
      </c>
      <c r="AA6697" t="inlineStr">
        <is>
          <t>Custos na Blockchain</t>
        </is>
      </c>
      <c r="AB6697" t="inlineStr"/>
      <c r="AC6697" t="inlineStr">
        <is>
          <t>0xcc2ce5f404d044eb31eb2132994f65717411a9882cfdc20c7701dda53d45316c</t>
        </is>
      </c>
      <c r="AD6697" t="n">
        <v>1</v>
      </c>
      <c r="AE6697" t="n">
        <v>1</v>
      </c>
    </row>
    <row r="6698">
      <c r="A6698" t="inlineStr">
        <is>
          <t>dfea305b-8612-44b3-8654-6abff9038fe1</t>
        </is>
      </c>
      <c r="B6698" s="115" t="n">
        <v>44883</v>
      </c>
      <c r="C6698" s="115" t="n">
        <v>44883</v>
      </c>
      <c r="D6698" t="n">
        <v>-0.007900188799999999</v>
      </c>
      <c r="E6698" t="n">
        <v>-0.007900188799999999</v>
      </c>
      <c r="F6698" t="inlineStr">
        <is>
          <t>MATIC</t>
        </is>
      </c>
      <c r="G6698" t="n">
        <v>4.732758620689655</v>
      </c>
      <c r="H6698" t="n">
        <v>-0.03738968664827585</v>
      </c>
      <c r="I6698" t="n">
        <v>-0.03738968664827585</v>
      </c>
      <c r="J6698" t="n">
        <v>1</v>
      </c>
      <c r="K6698" t="inlineStr"/>
      <c r="L6698" t="inlineStr">
        <is>
          <t>Helper</t>
        </is>
      </c>
      <c r="M6698" t="inlineStr">
        <is>
          <t>Contrato Mynt</t>
        </is>
      </c>
      <c r="N6698" t="inlineStr"/>
      <c r="O6698" t="inlineStr"/>
      <c r="P6698" t="inlineStr"/>
      <c r="Q6698" t="inlineStr"/>
      <c r="R6698" t="inlineStr">
        <is>
          <t>Sem Histórico</t>
        </is>
      </c>
      <c r="S6698" t="inlineStr"/>
      <c r="T6698" t="inlineStr">
        <is>
          <t>Helper</t>
        </is>
      </c>
      <c r="U6698" t="inlineStr"/>
      <c r="V6698" t="inlineStr">
        <is>
          <t>Envio de NFTs</t>
        </is>
      </c>
      <c r="W6698" t="inlineStr">
        <is>
          <t>NFTs</t>
        </is>
      </c>
      <c r="X6698" t="inlineStr">
        <is>
          <t>Technology &amp; Infrastructure</t>
        </is>
      </c>
      <c r="Y6698" t="inlineStr">
        <is>
          <t>Operating Costs</t>
        </is>
      </c>
      <c r="Z6698" t="inlineStr">
        <is>
          <t>Operating Costs</t>
        </is>
      </c>
      <c r="AA6698" t="inlineStr">
        <is>
          <t>Custos na Blockchain</t>
        </is>
      </c>
      <c r="AB6698" t="inlineStr"/>
      <c r="AC6698" t="inlineStr">
        <is>
          <t>0xe27ebe0ff1960a4f3cdfd640b7a7c32f2c63f2cce2344803fb0de5031b769e27</t>
        </is>
      </c>
      <c r="AD6698" t="n">
        <v>1</v>
      </c>
      <c r="AE6698" t="n">
        <v>1</v>
      </c>
    </row>
    <row r="6699">
      <c r="A6699" t="inlineStr">
        <is>
          <t>ff2c2a4f-c1ed-4f1e-bae2-983a68e94253</t>
        </is>
      </c>
      <c r="B6699" s="115" t="n">
        <v>44883</v>
      </c>
      <c r="C6699" s="115" t="n">
        <v>44883</v>
      </c>
      <c r="D6699" t="n">
        <v>-0.004558689699999999</v>
      </c>
      <c r="E6699" t="n">
        <v>-0.004558689699999999</v>
      </c>
      <c r="F6699" t="inlineStr">
        <is>
          <t>MATIC</t>
        </is>
      </c>
      <c r="G6699" t="n">
        <v>4.732758620689655</v>
      </c>
      <c r="H6699" t="n">
        <v>-0.02157517797672413</v>
      </c>
      <c r="I6699" t="n">
        <v>-0.02157517797672413</v>
      </c>
      <c r="J6699" t="n">
        <v>1</v>
      </c>
      <c r="K6699" t="inlineStr"/>
      <c r="L6699" t="inlineStr">
        <is>
          <t>Helper</t>
        </is>
      </c>
      <c r="M6699" t="inlineStr">
        <is>
          <t>Contrato Mynt</t>
        </is>
      </c>
      <c r="N6699" t="inlineStr"/>
      <c r="O6699" t="inlineStr"/>
      <c r="P6699" t="inlineStr"/>
      <c r="Q6699" t="inlineStr"/>
      <c r="R6699" t="inlineStr">
        <is>
          <t>Sem Histórico</t>
        </is>
      </c>
      <c r="S6699" t="inlineStr"/>
      <c r="T6699" t="inlineStr">
        <is>
          <t>Helper</t>
        </is>
      </c>
      <c r="U6699" t="inlineStr"/>
      <c r="V6699" t="inlineStr">
        <is>
          <t>Envio de NFTs</t>
        </is>
      </c>
      <c r="W6699" t="inlineStr">
        <is>
          <t>NFTs</t>
        </is>
      </c>
      <c r="X6699" t="inlineStr">
        <is>
          <t>Technology &amp; Infrastructure</t>
        </is>
      </c>
      <c r="Y6699" t="inlineStr">
        <is>
          <t>Operating Costs</t>
        </is>
      </c>
      <c r="Z6699" t="inlineStr">
        <is>
          <t>Operating Costs</t>
        </is>
      </c>
      <c r="AA6699" t="inlineStr">
        <is>
          <t>Custos na Blockchain</t>
        </is>
      </c>
      <c r="AB6699" t="inlineStr"/>
      <c r="AC6699" t="inlineStr">
        <is>
          <t>0xc9cabfd6ebbd3d9c038fe31e3053d0dcf11744050c64ab7a67e65f7723babcdf</t>
        </is>
      </c>
      <c r="AD6699" t="n">
        <v>1</v>
      </c>
      <c r="AE6699" t="n">
        <v>1</v>
      </c>
    </row>
    <row r="6700">
      <c r="A6700" t="inlineStr">
        <is>
          <t>d16f470f-12cf-4299-8efa-55321f510353</t>
        </is>
      </c>
      <c r="B6700" s="115" t="n">
        <v>44883</v>
      </c>
      <c r="C6700" s="115" t="n">
        <v>44883</v>
      </c>
      <c r="D6700" t="n">
        <v>-0.004640818</v>
      </c>
      <c r="E6700" t="n">
        <v>-0.004640818</v>
      </c>
      <c r="F6700" t="inlineStr">
        <is>
          <t>MATIC</t>
        </is>
      </c>
      <c r="G6700" t="n">
        <v>4.732758620689655</v>
      </c>
      <c r="H6700" t="n">
        <v>-0.02196387139655172</v>
      </c>
      <c r="I6700" t="n">
        <v>-0.02196387139655172</v>
      </c>
      <c r="J6700" t="n">
        <v>1</v>
      </c>
      <c r="K6700" t="inlineStr"/>
      <c r="L6700" t="inlineStr">
        <is>
          <t>Helper</t>
        </is>
      </c>
      <c r="M6700" t="inlineStr">
        <is>
          <t>Contrato Mynt</t>
        </is>
      </c>
      <c r="N6700" t="inlineStr"/>
      <c r="O6700" t="inlineStr"/>
      <c r="P6700" t="inlineStr"/>
      <c r="Q6700" t="inlineStr"/>
      <c r="R6700" t="inlineStr">
        <is>
          <t>Sem Histórico</t>
        </is>
      </c>
      <c r="S6700" t="inlineStr"/>
      <c r="T6700" t="inlineStr">
        <is>
          <t>Helper</t>
        </is>
      </c>
      <c r="U6700" t="inlineStr"/>
      <c r="V6700" t="inlineStr">
        <is>
          <t>Envio de NFTs</t>
        </is>
      </c>
      <c r="W6700" t="inlineStr">
        <is>
          <t>NFTs</t>
        </is>
      </c>
      <c r="X6700" t="inlineStr">
        <is>
          <t>Technology &amp; Infrastructure</t>
        </is>
      </c>
      <c r="Y6700" t="inlineStr">
        <is>
          <t>Operating Costs</t>
        </is>
      </c>
      <c r="Z6700" t="inlineStr">
        <is>
          <t>Operating Costs</t>
        </is>
      </c>
      <c r="AA6700" t="inlineStr">
        <is>
          <t>Custos na Blockchain</t>
        </is>
      </c>
      <c r="AB6700" t="inlineStr"/>
      <c r="AC6700" t="inlineStr">
        <is>
          <t>0x0fcee75532c32e068621eade12038acaf6ca1ab07d4246e1e9206a9b07b0b1ea</t>
        </is>
      </c>
      <c r="AD6700" t="n">
        <v>1</v>
      </c>
      <c r="AE6700" t="n">
        <v>1</v>
      </c>
    </row>
    <row r="6701">
      <c r="A6701" t="inlineStr">
        <is>
          <t>1a75df62-2d48-40d0-8f89-1f36586bc23d</t>
        </is>
      </c>
      <c r="B6701" s="115" t="n">
        <v>44883</v>
      </c>
      <c r="C6701" s="115" t="n">
        <v>44883</v>
      </c>
      <c r="D6701" t="n">
        <v>-0.0057904248</v>
      </c>
      <c r="E6701" t="n">
        <v>-0.0057904248</v>
      </c>
      <c r="F6701" t="inlineStr">
        <is>
          <t>MATIC</t>
        </is>
      </c>
      <c r="G6701" t="n">
        <v>4.732758620689655</v>
      </c>
      <c r="H6701" t="n">
        <v>-0.02740468288965517</v>
      </c>
      <c r="I6701" t="n">
        <v>-0.02740468288965517</v>
      </c>
      <c r="J6701" t="n">
        <v>1</v>
      </c>
      <c r="K6701" t="inlineStr"/>
      <c r="L6701" t="inlineStr">
        <is>
          <t>Helper</t>
        </is>
      </c>
      <c r="M6701" t="inlineStr">
        <is>
          <t>Contrato Mynt</t>
        </is>
      </c>
      <c r="N6701" t="inlineStr"/>
      <c r="O6701" t="inlineStr"/>
      <c r="P6701" t="inlineStr"/>
      <c r="Q6701" t="inlineStr"/>
      <c r="R6701" t="inlineStr">
        <is>
          <t>Sem Histórico</t>
        </is>
      </c>
      <c r="S6701" t="inlineStr"/>
      <c r="T6701" t="inlineStr">
        <is>
          <t>Helper</t>
        </is>
      </c>
      <c r="U6701" t="inlineStr"/>
      <c r="V6701" t="inlineStr">
        <is>
          <t>Envio de NFTs</t>
        </is>
      </c>
      <c r="W6701" t="inlineStr">
        <is>
          <t>NFTs</t>
        </is>
      </c>
      <c r="X6701" t="inlineStr">
        <is>
          <t>Technology &amp; Infrastructure</t>
        </is>
      </c>
      <c r="Y6701" t="inlineStr">
        <is>
          <t>Operating Costs</t>
        </is>
      </c>
      <c r="Z6701" t="inlineStr">
        <is>
          <t>Operating Costs</t>
        </is>
      </c>
      <c r="AA6701" t="inlineStr">
        <is>
          <t>Custos na Blockchain</t>
        </is>
      </c>
      <c r="AB6701" t="inlineStr"/>
      <c r="AC6701" t="inlineStr">
        <is>
          <t>0xbd310ea8948b9ccbe15a07624180121e861f57a539e7dc0b165ade908a8fa44f</t>
        </is>
      </c>
      <c r="AD6701" t="n">
        <v>1</v>
      </c>
      <c r="AE6701" t="n">
        <v>1</v>
      </c>
    </row>
    <row r="6702">
      <c r="A6702" t="inlineStr">
        <is>
          <t>247c4d95-e5d6-4dbe-8d50-351157f8f0ff</t>
        </is>
      </c>
      <c r="B6702" s="115" t="n">
        <v>44883</v>
      </c>
      <c r="C6702" s="115" t="n">
        <v>44883</v>
      </c>
      <c r="D6702" t="n">
        <v>-0.005150798</v>
      </c>
      <c r="E6702" t="n">
        <v>-0.005150798</v>
      </c>
      <c r="F6702" t="inlineStr">
        <is>
          <t>MATIC</t>
        </is>
      </c>
      <c r="G6702" t="n">
        <v>4.732758620689655</v>
      </c>
      <c r="H6702" t="n">
        <v>-0.02437748363793103</v>
      </c>
      <c r="I6702" t="n">
        <v>-0.02437748363793103</v>
      </c>
      <c r="J6702" t="n">
        <v>1</v>
      </c>
      <c r="K6702" t="inlineStr"/>
      <c r="L6702" t="inlineStr">
        <is>
          <t>Helper</t>
        </is>
      </c>
      <c r="M6702" t="inlineStr">
        <is>
          <t>Contrato Mynt</t>
        </is>
      </c>
      <c r="N6702" t="inlineStr"/>
      <c r="O6702" t="inlineStr"/>
      <c r="P6702" t="inlineStr"/>
      <c r="Q6702" t="inlineStr"/>
      <c r="R6702" t="inlineStr">
        <is>
          <t>Sem Histórico</t>
        </is>
      </c>
      <c r="S6702" t="inlineStr"/>
      <c r="T6702" t="inlineStr">
        <is>
          <t>Helper</t>
        </is>
      </c>
      <c r="U6702" t="inlineStr"/>
      <c r="V6702" t="inlineStr">
        <is>
          <t>Envio de NFTs</t>
        </is>
      </c>
      <c r="W6702" t="inlineStr">
        <is>
          <t>NFTs</t>
        </is>
      </c>
      <c r="X6702" t="inlineStr">
        <is>
          <t>Technology &amp; Infrastructure</t>
        </is>
      </c>
      <c r="Y6702" t="inlineStr">
        <is>
          <t>Operating Costs</t>
        </is>
      </c>
      <c r="Z6702" t="inlineStr">
        <is>
          <t>Operating Costs</t>
        </is>
      </c>
      <c r="AA6702" t="inlineStr">
        <is>
          <t>Custos na Blockchain</t>
        </is>
      </c>
      <c r="AB6702" t="inlineStr"/>
      <c r="AC6702" t="inlineStr">
        <is>
          <t>0xa90c490f26fb2aa06d56eb3dd1240746667c6ff0a97d8092c1676c4840627bed</t>
        </is>
      </c>
      <c r="AD6702" t="n">
        <v>1</v>
      </c>
      <c r="AE6702" t="n">
        <v>1</v>
      </c>
    </row>
    <row r="6703">
      <c r="A6703" t="inlineStr">
        <is>
          <t>67cc3ce4-f3aa-4efd-acaf-6789c04d7ef4</t>
        </is>
      </c>
      <c r="B6703" s="115" t="n">
        <v>44883</v>
      </c>
      <c r="C6703" s="115" t="n">
        <v>44883</v>
      </c>
      <c r="D6703" t="n">
        <v>-0.0107131483</v>
      </c>
      <c r="E6703" t="n">
        <v>-0.0107131483</v>
      </c>
      <c r="F6703" t="inlineStr">
        <is>
          <t>MATIC</t>
        </is>
      </c>
      <c r="G6703" t="n">
        <v>4.732758620689655</v>
      </c>
      <c r="H6703" t="n">
        <v>-0.05070274497155172</v>
      </c>
      <c r="I6703" t="n">
        <v>-0.05070274497155172</v>
      </c>
      <c r="J6703" t="n">
        <v>1</v>
      </c>
      <c r="K6703" t="inlineStr"/>
      <c r="L6703" t="inlineStr">
        <is>
          <t>Helper</t>
        </is>
      </c>
      <c r="M6703" t="inlineStr">
        <is>
          <t>Contrato Mynt</t>
        </is>
      </c>
      <c r="N6703" t="inlineStr"/>
      <c r="O6703" t="inlineStr"/>
      <c r="P6703" t="inlineStr"/>
      <c r="Q6703" t="inlineStr"/>
      <c r="R6703" t="inlineStr">
        <is>
          <t>Sem Histórico</t>
        </is>
      </c>
      <c r="S6703" t="inlineStr"/>
      <c r="T6703" t="inlineStr">
        <is>
          <t>Helper</t>
        </is>
      </c>
      <c r="U6703" t="inlineStr"/>
      <c r="V6703" t="inlineStr">
        <is>
          <t>Envio de NFTs</t>
        </is>
      </c>
      <c r="W6703" t="inlineStr">
        <is>
          <t>NFTs</t>
        </is>
      </c>
      <c r="X6703" t="inlineStr">
        <is>
          <t>Technology &amp; Infrastructure</t>
        </is>
      </c>
      <c r="Y6703" t="inlineStr">
        <is>
          <t>Operating Costs</t>
        </is>
      </c>
      <c r="Z6703" t="inlineStr">
        <is>
          <t>Operating Costs</t>
        </is>
      </c>
      <c r="AA6703" t="inlineStr">
        <is>
          <t>Custos na Blockchain</t>
        </is>
      </c>
      <c r="AB6703" t="inlineStr"/>
      <c r="AC6703" t="inlineStr">
        <is>
          <t>0xafc2f80a011ecf3d259493a304797bffa94e134d2a26fe341a9809af52bd50cc</t>
        </is>
      </c>
      <c r="AD6703" t="n">
        <v>1</v>
      </c>
      <c r="AE6703" t="n">
        <v>1</v>
      </c>
    </row>
    <row r="6704">
      <c r="A6704" t="inlineStr">
        <is>
          <t>4934795d-5282-41f4-ad7c-9ffc8f99eabf</t>
        </is>
      </c>
      <c r="B6704" s="115" t="n">
        <v>44883</v>
      </c>
      <c r="C6704" s="115" t="n">
        <v>44883</v>
      </c>
      <c r="D6704" t="n">
        <v>-0.003620858</v>
      </c>
      <c r="E6704" t="n">
        <v>-0.003620858</v>
      </c>
      <c r="F6704" t="inlineStr">
        <is>
          <t>MATIC</t>
        </is>
      </c>
      <c r="G6704" t="n">
        <v>4.732758620689655</v>
      </c>
      <c r="H6704" t="n">
        <v>-0.0171366469137931</v>
      </c>
      <c r="I6704" t="n">
        <v>-0.0171366469137931</v>
      </c>
      <c r="J6704" t="n">
        <v>1</v>
      </c>
      <c r="K6704" t="inlineStr"/>
      <c r="L6704" t="inlineStr">
        <is>
          <t>Helper</t>
        </is>
      </c>
      <c r="M6704" t="inlineStr">
        <is>
          <t>Contrato Mynt</t>
        </is>
      </c>
      <c r="N6704" t="inlineStr"/>
      <c r="O6704" t="inlineStr"/>
      <c r="P6704" t="inlineStr"/>
      <c r="Q6704" t="inlineStr"/>
      <c r="R6704" t="inlineStr">
        <is>
          <t>Sem Histórico</t>
        </is>
      </c>
      <c r="S6704" t="inlineStr"/>
      <c r="T6704" t="inlineStr">
        <is>
          <t>Helper</t>
        </is>
      </c>
      <c r="U6704" t="inlineStr"/>
      <c r="V6704" t="inlineStr">
        <is>
          <t>Envio de NFTs</t>
        </is>
      </c>
      <c r="W6704" t="inlineStr">
        <is>
          <t>NFTs</t>
        </is>
      </c>
      <c r="X6704" t="inlineStr">
        <is>
          <t>Technology &amp; Infrastructure</t>
        </is>
      </c>
      <c r="Y6704" t="inlineStr">
        <is>
          <t>Operating Costs</t>
        </is>
      </c>
      <c r="Z6704" t="inlineStr">
        <is>
          <t>Operating Costs</t>
        </is>
      </c>
      <c r="AA6704" t="inlineStr">
        <is>
          <t>Custos na Blockchain</t>
        </is>
      </c>
      <c r="AB6704" t="inlineStr"/>
      <c r="AC6704" t="inlineStr">
        <is>
          <t>0x27b51d886bf737cf97a0bf550aaa2b226a4c2102274e8c03f0ee7eeae3c0682c</t>
        </is>
      </c>
      <c r="AD6704" t="n">
        <v>1</v>
      </c>
      <c r="AE6704" t="n">
        <v>1</v>
      </c>
    </row>
    <row r="6705">
      <c r="A6705" t="inlineStr">
        <is>
          <t>4fcdc60e-bc45-442b-9ce6-5889c1a17f95</t>
        </is>
      </c>
      <c r="B6705" s="115" t="n">
        <v>44883</v>
      </c>
      <c r="C6705" s="115" t="n">
        <v>44883</v>
      </c>
      <c r="D6705" t="n">
        <v>-0.0059259676</v>
      </c>
      <c r="E6705" t="n">
        <v>-0.0059259676</v>
      </c>
      <c r="F6705" t="inlineStr">
        <is>
          <t>MATIC</t>
        </is>
      </c>
      <c r="G6705" t="n">
        <v>4.732758620689655</v>
      </c>
      <c r="H6705" t="n">
        <v>-0.02804617424482759</v>
      </c>
      <c r="I6705" t="n">
        <v>-0.02804617424482759</v>
      </c>
      <c r="J6705" t="n">
        <v>1</v>
      </c>
      <c r="K6705" t="inlineStr"/>
      <c r="L6705" t="inlineStr">
        <is>
          <t>Helper</t>
        </is>
      </c>
      <c r="M6705" t="inlineStr">
        <is>
          <t>Contrato Mynt</t>
        </is>
      </c>
      <c r="N6705" t="inlineStr"/>
      <c r="O6705" t="inlineStr"/>
      <c r="P6705" t="inlineStr"/>
      <c r="Q6705" t="inlineStr"/>
      <c r="R6705" t="inlineStr">
        <is>
          <t>Sem Histórico</t>
        </is>
      </c>
      <c r="S6705" t="inlineStr"/>
      <c r="T6705" t="inlineStr">
        <is>
          <t>Helper</t>
        </is>
      </c>
      <c r="U6705" t="inlineStr"/>
      <c r="V6705" t="inlineStr">
        <is>
          <t>Envio de NFTs</t>
        </is>
      </c>
      <c r="W6705" t="inlineStr">
        <is>
          <t>NFTs</t>
        </is>
      </c>
      <c r="X6705" t="inlineStr">
        <is>
          <t>Technology &amp; Infrastructure</t>
        </is>
      </c>
      <c r="Y6705" t="inlineStr">
        <is>
          <t>Operating Costs</t>
        </is>
      </c>
      <c r="Z6705" t="inlineStr">
        <is>
          <t>Operating Costs</t>
        </is>
      </c>
      <c r="AA6705" t="inlineStr">
        <is>
          <t>Custos na Blockchain</t>
        </is>
      </c>
      <c r="AB6705" t="inlineStr"/>
      <c r="AC6705" t="inlineStr">
        <is>
          <t>0x83cef314cf7631711e2af99ee211379bbb424a65928183594d543e2668a84bbf</t>
        </is>
      </c>
      <c r="AD6705" t="n">
        <v>1</v>
      </c>
      <c r="AE6705" t="n">
        <v>1</v>
      </c>
    </row>
    <row r="6706">
      <c r="A6706" t="inlineStr">
        <is>
          <t>c7b88438-4393-440b-a08b-56b1f669d5c9</t>
        </is>
      </c>
      <c r="B6706" s="115" t="n">
        <v>44883</v>
      </c>
      <c r="C6706" s="115" t="n">
        <v>44883</v>
      </c>
      <c r="D6706" t="n">
        <v>-0.004236310399999999</v>
      </c>
      <c r="E6706" t="n">
        <v>-0.004236310399999999</v>
      </c>
      <c r="F6706" t="inlineStr">
        <is>
          <t>MATIC</t>
        </is>
      </c>
      <c r="G6706" t="n">
        <v>4.732758620689655</v>
      </c>
      <c r="H6706" t="n">
        <v>-0.02004943456551724</v>
      </c>
      <c r="I6706" t="n">
        <v>-0.02004943456551724</v>
      </c>
      <c r="J6706" t="n">
        <v>1</v>
      </c>
      <c r="K6706" t="inlineStr"/>
      <c r="L6706" t="inlineStr">
        <is>
          <t>Helper</t>
        </is>
      </c>
      <c r="M6706" t="inlineStr">
        <is>
          <t>Contrato Mynt</t>
        </is>
      </c>
      <c r="N6706" t="inlineStr"/>
      <c r="O6706" t="inlineStr"/>
      <c r="P6706" t="inlineStr"/>
      <c r="Q6706" t="inlineStr"/>
      <c r="R6706" t="inlineStr">
        <is>
          <t>Sem Histórico</t>
        </is>
      </c>
      <c r="S6706" t="inlineStr"/>
      <c r="T6706" t="inlineStr">
        <is>
          <t>Helper</t>
        </is>
      </c>
      <c r="U6706" t="inlineStr"/>
      <c r="V6706" t="inlineStr">
        <is>
          <t>Envio de NFTs</t>
        </is>
      </c>
      <c r="W6706" t="inlineStr">
        <is>
          <t>NFTs</t>
        </is>
      </c>
      <c r="X6706" t="inlineStr">
        <is>
          <t>Technology &amp; Infrastructure</t>
        </is>
      </c>
      <c r="Y6706" t="inlineStr">
        <is>
          <t>Operating Costs</t>
        </is>
      </c>
      <c r="Z6706" t="inlineStr">
        <is>
          <t>Operating Costs</t>
        </is>
      </c>
      <c r="AA6706" t="inlineStr">
        <is>
          <t>Custos na Blockchain</t>
        </is>
      </c>
      <c r="AB6706" t="inlineStr"/>
      <c r="AC6706" t="inlineStr">
        <is>
          <t>0xce8d414028408bf9c28838fae9641ff5292d8eed6ccc9d8001eeb9ccaf0e84eb</t>
        </is>
      </c>
      <c r="AD6706" t="n">
        <v>1</v>
      </c>
      <c r="AE6706" t="n">
        <v>1</v>
      </c>
    </row>
    <row r="6707">
      <c r="A6707" t="inlineStr">
        <is>
          <t>0395c44b-3da7-46df-83c6-60a2168786b9</t>
        </is>
      </c>
      <c r="B6707" s="115" t="n">
        <v>44883</v>
      </c>
      <c r="C6707" s="115" t="n">
        <v>44883</v>
      </c>
      <c r="D6707" t="n">
        <v>-0.0054363868</v>
      </c>
      <c r="E6707" t="n">
        <v>-0.0054363868</v>
      </c>
      <c r="F6707" t="inlineStr">
        <is>
          <t>MATIC</t>
        </is>
      </c>
      <c r="G6707" t="n">
        <v>4.732758620689655</v>
      </c>
      <c r="H6707" t="n">
        <v>-0.02572910649310345</v>
      </c>
      <c r="I6707" t="n">
        <v>-0.02572910649310345</v>
      </c>
      <c r="J6707" t="n">
        <v>1</v>
      </c>
      <c r="K6707" t="inlineStr"/>
      <c r="L6707" t="inlineStr">
        <is>
          <t>Helper</t>
        </is>
      </c>
      <c r="M6707" t="inlineStr">
        <is>
          <t>Contrato Mynt</t>
        </is>
      </c>
      <c r="N6707" t="inlineStr"/>
      <c r="O6707" t="inlineStr"/>
      <c r="P6707" t="inlineStr"/>
      <c r="Q6707" t="inlineStr"/>
      <c r="R6707" t="inlineStr">
        <is>
          <t>Sem Histórico</t>
        </is>
      </c>
      <c r="S6707" t="inlineStr"/>
      <c r="T6707" t="inlineStr">
        <is>
          <t>Helper</t>
        </is>
      </c>
      <c r="U6707" t="inlineStr"/>
      <c r="V6707" t="inlineStr">
        <is>
          <t>Envio de NFTs</t>
        </is>
      </c>
      <c r="W6707" t="inlineStr">
        <is>
          <t>NFTs</t>
        </is>
      </c>
      <c r="X6707" t="inlineStr">
        <is>
          <t>Technology &amp; Infrastructure</t>
        </is>
      </c>
      <c r="Y6707" t="inlineStr">
        <is>
          <t>Operating Costs</t>
        </is>
      </c>
      <c r="Z6707" t="inlineStr">
        <is>
          <t>Operating Costs</t>
        </is>
      </c>
      <c r="AA6707" t="inlineStr">
        <is>
          <t>Custos na Blockchain</t>
        </is>
      </c>
      <c r="AB6707" t="inlineStr"/>
      <c r="AC6707" t="inlineStr">
        <is>
          <t>0xa38645d9f34bf0f5b6a40245123ac307e1a8ad99f29e170912af7ce58a56b57a</t>
        </is>
      </c>
      <c r="AD6707" t="n">
        <v>1</v>
      </c>
      <c r="AE6707" t="n">
        <v>1</v>
      </c>
    </row>
    <row r="6708">
      <c r="A6708" t="inlineStr">
        <is>
          <t>b2f79ee3-3496-4273-85b9-a23c669c9308</t>
        </is>
      </c>
      <c r="B6708" s="115" t="n">
        <v>44883</v>
      </c>
      <c r="C6708" s="115" t="n">
        <v>44883</v>
      </c>
      <c r="D6708" t="n">
        <v>-0.006568542399999999</v>
      </c>
      <c r="E6708" t="n">
        <v>-0.006568542399999999</v>
      </c>
      <c r="F6708" t="inlineStr">
        <is>
          <t>MATIC</t>
        </is>
      </c>
      <c r="G6708" t="n">
        <v>4.732758620689655</v>
      </c>
      <c r="H6708" t="n">
        <v>-0.03108732566896551</v>
      </c>
      <c r="I6708" t="n">
        <v>-0.03108732566896551</v>
      </c>
      <c r="J6708" t="n">
        <v>1</v>
      </c>
      <c r="K6708" t="inlineStr"/>
      <c r="L6708" t="inlineStr">
        <is>
          <t>Helper</t>
        </is>
      </c>
      <c r="M6708" t="inlineStr">
        <is>
          <t>Contrato Mynt</t>
        </is>
      </c>
      <c r="N6708" t="inlineStr"/>
      <c r="O6708" t="inlineStr"/>
      <c r="P6708" t="inlineStr"/>
      <c r="Q6708" t="inlineStr"/>
      <c r="R6708" t="inlineStr">
        <is>
          <t>Sem Histórico</t>
        </is>
      </c>
      <c r="S6708" t="inlineStr"/>
      <c r="T6708" t="inlineStr">
        <is>
          <t>Helper</t>
        </is>
      </c>
      <c r="U6708" t="inlineStr"/>
      <c r="V6708" t="inlineStr">
        <is>
          <t>Envio de NFTs</t>
        </is>
      </c>
      <c r="W6708" t="inlineStr">
        <is>
          <t>NFTs</t>
        </is>
      </c>
      <c r="X6708" t="inlineStr">
        <is>
          <t>Technology &amp; Infrastructure</t>
        </is>
      </c>
      <c r="Y6708" t="inlineStr">
        <is>
          <t>Operating Costs</t>
        </is>
      </c>
      <c r="Z6708" t="inlineStr">
        <is>
          <t>Operating Costs</t>
        </is>
      </c>
      <c r="AA6708" t="inlineStr">
        <is>
          <t>Custos na Blockchain</t>
        </is>
      </c>
      <c r="AB6708" t="inlineStr"/>
      <c r="AC6708" t="inlineStr">
        <is>
          <t>0xd97a638b78b492cb2c4c64000a3d9eece2e1d17bfb4e6001108d5d07f5bf2722</t>
        </is>
      </c>
      <c r="AD6708" t="n">
        <v>1</v>
      </c>
      <c r="AE6708" t="n">
        <v>1</v>
      </c>
    </row>
    <row r="6709">
      <c r="A6709" t="inlineStr">
        <is>
          <t>a5d01952-0fe2-4e8d-a6ad-bed8d671a5cc</t>
        </is>
      </c>
      <c r="B6709" s="115" t="n">
        <v>44883</v>
      </c>
      <c r="C6709" s="115" t="n">
        <v>44883</v>
      </c>
      <c r="D6709" t="n">
        <v>-0.0054673024</v>
      </c>
      <c r="E6709" t="n">
        <v>-0.0054673024</v>
      </c>
      <c r="F6709" t="inlineStr">
        <is>
          <t>MATIC</t>
        </is>
      </c>
      <c r="G6709" t="n">
        <v>4.732758620689655</v>
      </c>
      <c r="H6709" t="n">
        <v>-0.02587542256551724</v>
      </c>
      <c r="I6709" t="n">
        <v>-0.02587542256551724</v>
      </c>
      <c r="J6709" t="n">
        <v>1</v>
      </c>
      <c r="K6709" t="inlineStr"/>
      <c r="L6709" t="inlineStr">
        <is>
          <t>Helper</t>
        </is>
      </c>
      <c r="M6709" t="inlineStr">
        <is>
          <t>Contrato Mynt</t>
        </is>
      </c>
      <c r="N6709" t="inlineStr"/>
      <c r="O6709" t="inlineStr"/>
      <c r="P6709" t="inlineStr"/>
      <c r="Q6709" t="inlineStr"/>
      <c r="R6709" t="inlineStr">
        <is>
          <t>Sem Histórico</t>
        </is>
      </c>
      <c r="S6709" t="inlineStr"/>
      <c r="T6709" t="inlineStr">
        <is>
          <t>Helper</t>
        </is>
      </c>
      <c r="U6709" t="inlineStr"/>
      <c r="V6709" t="inlineStr">
        <is>
          <t>Envio de NFTs</t>
        </is>
      </c>
      <c r="W6709" t="inlineStr">
        <is>
          <t>NFTs</t>
        </is>
      </c>
      <c r="X6709" t="inlineStr">
        <is>
          <t>Technology &amp; Infrastructure</t>
        </is>
      </c>
      <c r="Y6709" t="inlineStr">
        <is>
          <t>Operating Costs</t>
        </is>
      </c>
      <c r="Z6709" t="inlineStr">
        <is>
          <t>Operating Costs</t>
        </is>
      </c>
      <c r="AA6709" t="inlineStr">
        <is>
          <t>Custos na Blockchain</t>
        </is>
      </c>
      <c r="AB6709" t="inlineStr"/>
      <c r="AC6709" t="inlineStr">
        <is>
          <t>0x2ed69f32f88a4445d0906fcf509ad6ee77c47d2516e0aff69ced4cb0ef3330a1</t>
        </is>
      </c>
      <c r="AD6709" t="n">
        <v>1</v>
      </c>
      <c r="AE6709" t="n">
        <v>1</v>
      </c>
    </row>
    <row r="6710">
      <c r="A6710" t="inlineStr">
        <is>
          <t>41fb0ed3-de55-43ec-9363-f98c033bdc31</t>
        </is>
      </c>
      <c r="B6710" s="115" t="n">
        <v>44883</v>
      </c>
      <c r="C6710" s="115" t="n">
        <v>44883</v>
      </c>
      <c r="D6710" t="n">
        <v>-0.009208646399999999</v>
      </c>
      <c r="E6710" t="n">
        <v>-0.009208646399999999</v>
      </c>
      <c r="F6710" t="inlineStr">
        <is>
          <t>MATIC</t>
        </is>
      </c>
      <c r="G6710" t="n">
        <v>4.732758620689655</v>
      </c>
      <c r="H6710" t="n">
        <v>-0.04358230063448275</v>
      </c>
      <c r="I6710" t="n">
        <v>-0.04358230063448275</v>
      </c>
      <c r="J6710" t="n">
        <v>1</v>
      </c>
      <c r="K6710" t="inlineStr"/>
      <c r="L6710" t="inlineStr">
        <is>
          <t>Helper</t>
        </is>
      </c>
      <c r="M6710" t="inlineStr">
        <is>
          <t>Contrato Mynt</t>
        </is>
      </c>
      <c r="N6710" t="inlineStr"/>
      <c r="O6710" t="inlineStr"/>
      <c r="P6710" t="inlineStr"/>
      <c r="Q6710" t="inlineStr"/>
      <c r="R6710" t="inlineStr">
        <is>
          <t>Sem Histórico</t>
        </is>
      </c>
      <c r="S6710" t="inlineStr"/>
      <c r="T6710" t="inlineStr">
        <is>
          <t>Helper</t>
        </is>
      </c>
      <c r="U6710" t="inlineStr"/>
      <c r="V6710" t="inlineStr">
        <is>
          <t>Envio de NFTs</t>
        </is>
      </c>
      <c r="W6710" t="inlineStr">
        <is>
          <t>NFTs</t>
        </is>
      </c>
      <c r="X6710" t="inlineStr">
        <is>
          <t>Technology &amp; Infrastructure</t>
        </is>
      </c>
      <c r="Y6710" t="inlineStr">
        <is>
          <t>Operating Costs</t>
        </is>
      </c>
      <c r="Z6710" t="inlineStr">
        <is>
          <t>Operating Costs</t>
        </is>
      </c>
      <c r="AA6710" t="inlineStr">
        <is>
          <t>Custos na Blockchain</t>
        </is>
      </c>
      <c r="AB6710" t="inlineStr"/>
      <c r="AC6710" t="inlineStr">
        <is>
          <t>0x894d9437813423d0a05c15f8c2e533273c8730ef32380a217c2cb7a0958d25f4</t>
        </is>
      </c>
      <c r="AD6710" t="n">
        <v>1</v>
      </c>
      <c r="AE6710" t="n">
        <v>1</v>
      </c>
    </row>
    <row r="6711">
      <c r="A6711" t="inlineStr">
        <is>
          <t>793af195-cc14-46b3-afa4-c5963528a36d</t>
        </is>
      </c>
      <c r="B6711" s="115" t="n">
        <v>44883</v>
      </c>
      <c r="C6711" s="115" t="n">
        <v>44883</v>
      </c>
      <c r="D6711" t="n">
        <v>-0.0072825144</v>
      </c>
      <c r="E6711" t="n">
        <v>-0.0072825144</v>
      </c>
      <c r="F6711" t="inlineStr">
        <is>
          <t>MATIC</t>
        </is>
      </c>
      <c r="G6711" t="n">
        <v>4.732758620689655</v>
      </c>
      <c r="H6711" t="n">
        <v>-0.03446638280689655</v>
      </c>
      <c r="I6711" t="n">
        <v>-0.03446638280689655</v>
      </c>
      <c r="J6711" t="n">
        <v>1</v>
      </c>
      <c r="K6711" t="inlineStr"/>
      <c r="L6711" t="inlineStr">
        <is>
          <t>Helper</t>
        </is>
      </c>
      <c r="M6711" t="inlineStr">
        <is>
          <t>Contrato Mynt</t>
        </is>
      </c>
      <c r="N6711" t="inlineStr"/>
      <c r="O6711" t="inlineStr"/>
      <c r="P6711" t="inlineStr"/>
      <c r="Q6711" t="inlineStr"/>
      <c r="R6711" t="inlineStr">
        <is>
          <t>Sem Histórico</t>
        </is>
      </c>
      <c r="S6711" t="inlineStr"/>
      <c r="T6711" t="inlineStr">
        <is>
          <t>Helper</t>
        </is>
      </c>
      <c r="U6711" t="inlineStr"/>
      <c r="V6711" t="inlineStr">
        <is>
          <t>Envio de NFTs</t>
        </is>
      </c>
      <c r="W6711" t="inlineStr">
        <is>
          <t>NFTs</t>
        </is>
      </c>
      <c r="X6711" t="inlineStr">
        <is>
          <t>Technology &amp; Infrastructure</t>
        </is>
      </c>
      <c r="Y6711" t="inlineStr">
        <is>
          <t>Operating Costs</t>
        </is>
      </c>
      <c r="Z6711" t="inlineStr">
        <is>
          <t>Operating Costs</t>
        </is>
      </c>
      <c r="AA6711" t="inlineStr">
        <is>
          <t>Custos na Blockchain</t>
        </is>
      </c>
      <c r="AB6711" t="inlineStr"/>
      <c r="AC6711" t="inlineStr">
        <is>
          <t>0xf058edb26662872d127d9aa585db0081bbc7b9546c341fd663ae7fdedc50c23a</t>
        </is>
      </c>
      <c r="AD6711" t="n">
        <v>1</v>
      </c>
      <c r="AE6711" t="n">
        <v>1</v>
      </c>
    </row>
    <row r="6712">
      <c r="A6712" t="inlineStr">
        <is>
          <t>5c4b52e9-377c-47ae-9efb-e15ad240fef6</t>
        </is>
      </c>
      <c r="B6712" s="115" t="n">
        <v>44883</v>
      </c>
      <c r="C6712" s="115" t="n">
        <v>44883</v>
      </c>
      <c r="D6712" t="n">
        <v>-0.0040186424</v>
      </c>
      <c r="E6712" t="n">
        <v>-0.0040186424</v>
      </c>
      <c r="F6712" t="inlineStr">
        <is>
          <t>MATIC</t>
        </is>
      </c>
      <c r="G6712" t="n">
        <v>4.732758620689655</v>
      </c>
      <c r="H6712" t="n">
        <v>-0.01901926446206897</v>
      </c>
      <c r="I6712" t="n">
        <v>-0.01901926446206897</v>
      </c>
      <c r="J6712" t="n">
        <v>1</v>
      </c>
      <c r="K6712" t="inlineStr"/>
      <c r="L6712" t="inlineStr">
        <is>
          <t>Helper</t>
        </is>
      </c>
      <c r="M6712" t="inlineStr">
        <is>
          <t>Contrato Mynt</t>
        </is>
      </c>
      <c r="N6712" t="inlineStr"/>
      <c r="O6712" t="inlineStr"/>
      <c r="P6712" t="inlineStr"/>
      <c r="Q6712" t="inlineStr"/>
      <c r="R6712" t="inlineStr">
        <is>
          <t>Sem Histórico</t>
        </is>
      </c>
      <c r="S6712" t="inlineStr"/>
      <c r="T6712" t="inlineStr">
        <is>
          <t>Helper</t>
        </is>
      </c>
      <c r="U6712" t="inlineStr"/>
      <c r="V6712" t="inlineStr">
        <is>
          <t>Envio de NFTs</t>
        </is>
      </c>
      <c r="W6712" t="inlineStr">
        <is>
          <t>NFTs</t>
        </is>
      </c>
      <c r="X6712" t="inlineStr">
        <is>
          <t>Technology &amp; Infrastructure</t>
        </is>
      </c>
      <c r="Y6712" t="inlineStr">
        <is>
          <t>Operating Costs</t>
        </is>
      </c>
      <c r="Z6712" t="inlineStr">
        <is>
          <t>Operating Costs</t>
        </is>
      </c>
      <c r="AA6712" t="inlineStr">
        <is>
          <t>Custos na Blockchain</t>
        </is>
      </c>
      <c r="AB6712" t="inlineStr"/>
      <c r="AC6712" t="inlineStr">
        <is>
          <t>0x98b0e217237aeddf5c550875ebfdfc091e9e56cb00ee407c74e656bb623018a9</t>
        </is>
      </c>
      <c r="AD6712" t="n">
        <v>1</v>
      </c>
      <c r="AE6712" t="n">
        <v>1</v>
      </c>
    </row>
    <row r="6713">
      <c r="A6713" t="inlineStr">
        <is>
          <t>c3f9f8cf-e501-4250-80ca-924c36069670</t>
        </is>
      </c>
      <c r="B6713" s="115" t="n">
        <v>44882</v>
      </c>
      <c r="C6713" s="115" t="n">
        <v>44882</v>
      </c>
      <c r="D6713" t="n">
        <v>0.0015</v>
      </c>
      <c r="E6713" t="n">
        <v>0.0015</v>
      </c>
      <c r="F6713" t="inlineStr">
        <is>
          <t>ETH</t>
        </is>
      </c>
      <c r="G6713" t="n">
        <v>6459.073774905763</v>
      </c>
      <c r="H6713" t="n">
        <v>9.688610662358643</v>
      </c>
      <c r="I6713" t="n">
        <v>9.688610662358643</v>
      </c>
      <c r="J6713" t="n">
        <v>1</v>
      </c>
      <c r="K6713" t="inlineStr"/>
      <c r="L6713" t="inlineStr">
        <is>
          <t>OpenSea Seaport</t>
        </is>
      </c>
      <c r="M6713" t="inlineStr">
        <is>
          <t>55Unity</t>
        </is>
      </c>
      <c r="N6713" t="inlineStr"/>
      <c r="O6713" t="inlineStr"/>
      <c r="P6713" t="inlineStr"/>
      <c r="Q6713" t="inlineStr"/>
      <c r="R6713" t="inlineStr">
        <is>
          <t>Sem Histórico</t>
        </is>
      </c>
      <c r="S6713" t="inlineStr"/>
      <c r="T6713" t="inlineStr">
        <is>
          <t>55Unity</t>
        </is>
      </c>
      <c r="U6713" t="inlineStr"/>
      <c r="V6713" t="inlineStr">
        <is>
          <t>Venda Secundária</t>
        </is>
      </c>
      <c r="W6713" t="inlineStr">
        <is>
          <t>Venda Secundária</t>
        </is>
      </c>
      <c r="X6713" t="inlineStr">
        <is>
          <t>Non Recurrent</t>
        </is>
      </c>
      <c r="Y6713" t="inlineStr">
        <is>
          <t>Operating Revenue</t>
        </is>
      </c>
      <c r="Z6713" t="inlineStr">
        <is>
          <t>Operating Revenue</t>
        </is>
      </c>
      <c r="AA6713" t="inlineStr">
        <is>
          <t>Receita Operacional</t>
        </is>
      </c>
      <c r="AB6713" t="inlineStr"/>
      <c r="AC6713" t="inlineStr">
        <is>
          <t>0x6627a36a799f520bd4cb6cd33c527fc2ccf24a982f541104633bb9cebda60572</t>
        </is>
      </c>
      <c r="AD6713" t="n">
        <v>1</v>
      </c>
      <c r="AE6713" t="n">
        <v>1</v>
      </c>
    </row>
    <row r="6714">
      <c r="A6714" t="inlineStr">
        <is>
          <t>05244c8e-739c-4029-b204-be30807251f4</t>
        </is>
      </c>
      <c r="B6714" s="115" t="n">
        <v>44882</v>
      </c>
      <c r="C6714" s="115" t="n">
        <v>44882</v>
      </c>
      <c r="D6714" t="n">
        <v>-0.0649518045</v>
      </c>
      <c r="E6714" t="n">
        <v>-0.0649518045</v>
      </c>
      <c r="F6714" t="inlineStr">
        <is>
          <t>MATIC</t>
        </is>
      </c>
      <c r="G6714" t="n">
        <v>4.702207862143242</v>
      </c>
      <c r="H6714" t="n">
        <v>-0.3054168857802908</v>
      </c>
      <c r="I6714" t="n">
        <v>-0.3054168857802908</v>
      </c>
      <c r="J6714" t="n">
        <v>1</v>
      </c>
      <c r="K6714" t="inlineStr"/>
      <c r="L6714" t="inlineStr">
        <is>
          <t>Helper</t>
        </is>
      </c>
      <c r="M6714" t="inlineStr">
        <is>
          <t>Contrato Mynt</t>
        </is>
      </c>
      <c r="N6714" t="inlineStr"/>
      <c r="O6714" t="inlineStr"/>
      <c r="P6714" t="inlineStr"/>
      <c r="Q6714" t="inlineStr"/>
      <c r="R6714" t="inlineStr">
        <is>
          <t>Sem Histórico</t>
        </is>
      </c>
      <c r="S6714" t="inlineStr"/>
      <c r="T6714" t="inlineStr">
        <is>
          <t>Helper</t>
        </is>
      </c>
      <c r="U6714" t="inlineStr"/>
      <c r="V6714" t="inlineStr">
        <is>
          <t>Envio de NFTs</t>
        </is>
      </c>
      <c r="W6714" t="inlineStr">
        <is>
          <t>NFTs</t>
        </is>
      </c>
      <c r="X6714" t="inlineStr">
        <is>
          <t>Technology &amp; Infrastructure</t>
        </is>
      </c>
      <c r="Y6714" t="inlineStr">
        <is>
          <t>Operating Costs</t>
        </is>
      </c>
      <c r="Z6714" t="inlineStr">
        <is>
          <t>Operating Costs</t>
        </is>
      </c>
      <c r="AA6714" t="inlineStr">
        <is>
          <t>Custos na Blockchain</t>
        </is>
      </c>
      <c r="AB6714" t="inlineStr"/>
      <c r="AC6714" t="inlineStr">
        <is>
          <t>0xe145416e588eb741ee296be40bb1214b8168800a5778955b6e1ce3f6b342e34f</t>
        </is>
      </c>
      <c r="AD6714" t="n">
        <v>1</v>
      </c>
      <c r="AE6714" t="n">
        <v>1</v>
      </c>
    </row>
    <row r="6715">
      <c r="A6715" t="inlineStr">
        <is>
          <t>776eb191-4bc9-494b-b0cc-ba98acb12048</t>
        </is>
      </c>
      <c r="B6715" s="115" t="n">
        <v>44882</v>
      </c>
      <c r="C6715" s="115" t="n">
        <v>44882</v>
      </c>
      <c r="D6715" t="n">
        <v>-0.0381363044</v>
      </c>
      <c r="E6715" t="n">
        <v>-0.0381363044</v>
      </c>
      <c r="F6715" t="inlineStr">
        <is>
          <t>MATIC</t>
        </is>
      </c>
      <c r="G6715" t="n">
        <v>4.702207862143242</v>
      </c>
      <c r="H6715" t="n">
        <v>-0.1793248303827679</v>
      </c>
      <c r="I6715" t="n">
        <v>-0.1793248303827679</v>
      </c>
      <c r="J6715" t="n">
        <v>1</v>
      </c>
      <c r="K6715" t="inlineStr"/>
      <c r="L6715" t="inlineStr">
        <is>
          <t>Helper</t>
        </is>
      </c>
      <c r="M6715" t="inlineStr">
        <is>
          <t>Contrato Mynt</t>
        </is>
      </c>
      <c r="N6715" t="inlineStr"/>
      <c r="O6715" t="inlineStr"/>
      <c r="P6715" t="inlineStr"/>
      <c r="Q6715" t="inlineStr"/>
      <c r="R6715" t="inlineStr">
        <is>
          <t>Sem Histórico</t>
        </is>
      </c>
      <c r="S6715" t="inlineStr"/>
      <c r="T6715" t="inlineStr">
        <is>
          <t>Helper</t>
        </is>
      </c>
      <c r="U6715" t="inlineStr"/>
      <c r="V6715" t="inlineStr">
        <is>
          <t>Envio de NFTs</t>
        </is>
      </c>
      <c r="W6715" t="inlineStr">
        <is>
          <t>NFTs</t>
        </is>
      </c>
      <c r="X6715" t="inlineStr">
        <is>
          <t>Technology &amp; Infrastructure</t>
        </is>
      </c>
      <c r="Y6715" t="inlineStr">
        <is>
          <t>Operating Costs</t>
        </is>
      </c>
      <c r="Z6715" t="inlineStr">
        <is>
          <t>Operating Costs</t>
        </is>
      </c>
      <c r="AA6715" t="inlineStr">
        <is>
          <t>Custos na Blockchain</t>
        </is>
      </c>
      <c r="AB6715" t="inlineStr"/>
      <c r="AC6715" t="inlineStr">
        <is>
          <t>0xca7a8206afa19961f7c61905293bcd0221458b2b062d067a840f7e2bb5ee2b6a</t>
        </is>
      </c>
      <c r="AD6715" t="n">
        <v>1</v>
      </c>
      <c r="AE6715" t="n">
        <v>1</v>
      </c>
    </row>
    <row r="6716">
      <c r="A6716" t="inlineStr">
        <is>
          <t>9ea1989b-7b48-4c5a-97f4-8c2f077fb3e4</t>
        </is>
      </c>
      <c r="B6716" s="115" t="n">
        <v>44882</v>
      </c>
      <c r="C6716" s="115" t="n">
        <v>44882</v>
      </c>
      <c r="D6716" t="n">
        <v>-0.0312515744</v>
      </c>
      <c r="E6716" t="n">
        <v>-0.0312515744</v>
      </c>
      <c r="F6716" t="inlineStr">
        <is>
          <t>MATIC</t>
        </is>
      </c>
      <c r="G6716" t="n">
        <v>4.702207862143242</v>
      </c>
      <c r="H6716" t="n">
        <v>-0.1469513988480344</v>
      </c>
      <c r="I6716" t="n">
        <v>-0.1469513988480344</v>
      </c>
      <c r="J6716" t="n">
        <v>1</v>
      </c>
      <c r="K6716" t="inlineStr"/>
      <c r="L6716" t="inlineStr">
        <is>
          <t>Helper</t>
        </is>
      </c>
      <c r="M6716" t="inlineStr">
        <is>
          <t>Contrato Mynt</t>
        </is>
      </c>
      <c r="N6716" t="inlineStr"/>
      <c r="O6716" t="inlineStr"/>
      <c r="P6716" t="inlineStr"/>
      <c r="Q6716" t="inlineStr"/>
      <c r="R6716" t="inlineStr">
        <is>
          <t>Sem Histórico</t>
        </is>
      </c>
      <c r="S6716" t="inlineStr"/>
      <c r="T6716" t="inlineStr">
        <is>
          <t>Helper</t>
        </is>
      </c>
      <c r="U6716" t="inlineStr"/>
      <c r="V6716" t="inlineStr">
        <is>
          <t>Envio de NFTs</t>
        </is>
      </c>
      <c r="W6716" t="inlineStr">
        <is>
          <t>NFTs</t>
        </is>
      </c>
      <c r="X6716" t="inlineStr">
        <is>
          <t>Technology &amp; Infrastructure</t>
        </is>
      </c>
      <c r="Y6716" t="inlineStr">
        <is>
          <t>Operating Costs</t>
        </is>
      </c>
      <c r="Z6716" t="inlineStr">
        <is>
          <t>Operating Costs</t>
        </is>
      </c>
      <c r="AA6716" t="inlineStr">
        <is>
          <t>Custos na Blockchain</t>
        </is>
      </c>
      <c r="AB6716" t="inlineStr"/>
      <c r="AC6716" t="inlineStr">
        <is>
          <t>0x4627a8cda39531cec981a2c177073a36d6161f686fa858fba54c762972fbf6b2</t>
        </is>
      </c>
      <c r="AD6716" t="n">
        <v>1</v>
      </c>
      <c r="AE6716" t="n">
        <v>1</v>
      </c>
    </row>
    <row r="6717">
      <c r="A6717" t="inlineStr">
        <is>
          <t>0effe137-4e42-4ff6-b30b-ad8183d1109d</t>
        </is>
      </c>
      <c r="B6717" s="115" t="n">
        <v>44882</v>
      </c>
      <c r="C6717" s="115" t="n">
        <v>44882</v>
      </c>
      <c r="D6717" t="n">
        <v>-0.0509963728</v>
      </c>
      <c r="E6717" t="n">
        <v>-0.0509963728</v>
      </c>
      <c r="F6717" t="inlineStr">
        <is>
          <t>MATIC</t>
        </is>
      </c>
      <c r="G6717" t="n">
        <v>4.702207862143242</v>
      </c>
      <c r="H6717" t="n">
        <v>-0.2397955451209478</v>
      </c>
      <c r="I6717" t="n">
        <v>-0.2397955451209478</v>
      </c>
      <c r="J6717" t="n">
        <v>1</v>
      </c>
      <c r="K6717" t="inlineStr"/>
      <c r="L6717" t="inlineStr">
        <is>
          <t>Helper</t>
        </is>
      </c>
      <c r="M6717" t="inlineStr">
        <is>
          <t>Contrato Mynt</t>
        </is>
      </c>
      <c r="N6717" t="inlineStr"/>
      <c r="O6717" t="inlineStr"/>
      <c r="P6717" t="inlineStr"/>
      <c r="Q6717" t="inlineStr"/>
      <c r="R6717" t="inlineStr">
        <is>
          <t>Sem Histórico</t>
        </is>
      </c>
      <c r="S6717" t="inlineStr"/>
      <c r="T6717" t="inlineStr">
        <is>
          <t>Helper</t>
        </is>
      </c>
      <c r="U6717" t="inlineStr"/>
      <c r="V6717" t="inlineStr">
        <is>
          <t>Envio de NFTs</t>
        </is>
      </c>
      <c r="W6717" t="inlineStr">
        <is>
          <t>NFTs</t>
        </is>
      </c>
      <c r="X6717" t="inlineStr">
        <is>
          <t>Technology &amp; Infrastructure</t>
        </is>
      </c>
      <c r="Y6717" t="inlineStr">
        <is>
          <t>Operating Costs</t>
        </is>
      </c>
      <c r="Z6717" t="inlineStr">
        <is>
          <t>Operating Costs</t>
        </is>
      </c>
      <c r="AA6717" t="inlineStr">
        <is>
          <t>Custos na Blockchain</t>
        </is>
      </c>
      <c r="AB6717" t="inlineStr"/>
      <c r="AC6717" t="inlineStr">
        <is>
          <t>0x9e1127cb40c1d237a12788cede9a749e8db0266be2e293ee6e24cda867844723</t>
        </is>
      </c>
      <c r="AD6717" t="n">
        <v>1</v>
      </c>
      <c r="AE6717" t="n">
        <v>1</v>
      </c>
    </row>
    <row r="6718">
      <c r="A6718" t="inlineStr">
        <is>
          <t>71f24e0d-db2e-47f5-8089-f9e132a77180</t>
        </is>
      </c>
      <c r="B6718" s="115" t="n">
        <v>44882</v>
      </c>
      <c r="C6718" s="115" t="n">
        <v>44882</v>
      </c>
      <c r="D6718" t="n">
        <v>-0.0511713932</v>
      </c>
      <c r="E6718" t="n">
        <v>-0.0511713932</v>
      </c>
      <c r="F6718" t="inlineStr">
        <is>
          <t>MATIC</t>
        </is>
      </c>
      <c r="G6718" t="n">
        <v>4.702207862143242</v>
      </c>
      <c r="H6718" t="n">
        <v>-0.2406185274218632</v>
      </c>
      <c r="I6718" t="n">
        <v>-0.2406185274218632</v>
      </c>
      <c r="J6718" t="n">
        <v>1</v>
      </c>
      <c r="K6718" t="inlineStr"/>
      <c r="L6718" t="inlineStr">
        <is>
          <t>Helper</t>
        </is>
      </c>
      <c r="M6718" t="inlineStr">
        <is>
          <t>Contrato Mynt</t>
        </is>
      </c>
      <c r="N6718" t="inlineStr"/>
      <c r="O6718" t="inlineStr"/>
      <c r="P6718" t="inlineStr"/>
      <c r="Q6718" t="inlineStr"/>
      <c r="R6718" t="inlineStr">
        <is>
          <t>Sem Histórico</t>
        </is>
      </c>
      <c r="S6718" t="inlineStr"/>
      <c r="T6718" t="inlineStr">
        <is>
          <t>Helper</t>
        </is>
      </c>
      <c r="U6718" t="inlineStr"/>
      <c r="V6718" t="inlineStr">
        <is>
          <t>Envio de NFTs</t>
        </is>
      </c>
      <c r="W6718" t="inlineStr">
        <is>
          <t>NFTs</t>
        </is>
      </c>
      <c r="X6718" t="inlineStr">
        <is>
          <t>Technology &amp; Infrastructure</t>
        </is>
      </c>
      <c r="Y6718" t="inlineStr">
        <is>
          <t>Operating Costs</t>
        </is>
      </c>
      <c r="Z6718" t="inlineStr">
        <is>
          <t>Operating Costs</t>
        </is>
      </c>
      <c r="AA6718" t="inlineStr">
        <is>
          <t>Custos na Blockchain</t>
        </is>
      </c>
      <c r="AB6718" t="inlineStr"/>
      <c r="AC6718" t="inlineStr">
        <is>
          <t>0x4050770fce4f0bd38aa27b3f46237bccb46e085ea087760af2db0220ec7c4eae</t>
        </is>
      </c>
      <c r="AD6718" t="n">
        <v>1</v>
      </c>
      <c r="AE6718" t="n">
        <v>1</v>
      </c>
    </row>
    <row r="6719">
      <c r="A6719" t="inlineStr">
        <is>
          <t>36bc8950-905c-4e09-9606-6ad072edc2d4</t>
        </is>
      </c>
      <c r="B6719" s="115" t="n">
        <v>44882</v>
      </c>
      <c r="C6719" s="115" t="n">
        <v>44882</v>
      </c>
      <c r="D6719" t="n">
        <v>-0.0555674208</v>
      </c>
      <c r="E6719" t="n">
        <v>-0.0555674208</v>
      </c>
      <c r="F6719" t="inlineStr">
        <is>
          <t>MATIC</t>
        </is>
      </c>
      <c r="G6719" t="n">
        <v>4.702207862143242</v>
      </c>
      <c r="H6719" t="n">
        <v>-0.2612895629647819</v>
      </c>
      <c r="I6719" t="n">
        <v>-0.2612895629647819</v>
      </c>
      <c r="J6719" t="n">
        <v>1</v>
      </c>
      <c r="K6719" t="inlineStr"/>
      <c r="L6719" t="inlineStr">
        <is>
          <t>Helper</t>
        </is>
      </c>
      <c r="M6719" t="inlineStr">
        <is>
          <t>Contrato Mynt</t>
        </is>
      </c>
      <c r="N6719" t="inlineStr"/>
      <c r="O6719" t="inlineStr"/>
      <c r="P6719" t="inlineStr"/>
      <c r="Q6719" t="inlineStr"/>
      <c r="R6719" t="inlineStr">
        <is>
          <t>Sem Histórico</t>
        </is>
      </c>
      <c r="S6719" t="inlineStr"/>
      <c r="T6719" t="inlineStr">
        <is>
          <t>Helper</t>
        </is>
      </c>
      <c r="U6719" t="inlineStr"/>
      <c r="V6719" t="inlineStr">
        <is>
          <t>Envio de NFTs</t>
        </is>
      </c>
      <c r="W6719" t="inlineStr">
        <is>
          <t>NFTs</t>
        </is>
      </c>
      <c r="X6719" t="inlineStr">
        <is>
          <t>Technology &amp; Infrastructure</t>
        </is>
      </c>
      <c r="Y6719" t="inlineStr">
        <is>
          <t>Operating Costs</t>
        </is>
      </c>
      <c r="Z6719" t="inlineStr">
        <is>
          <t>Operating Costs</t>
        </is>
      </c>
      <c r="AA6719" t="inlineStr">
        <is>
          <t>Custos na Blockchain</t>
        </is>
      </c>
      <c r="AB6719" t="inlineStr"/>
      <c r="AC6719" t="inlineStr">
        <is>
          <t>0xd5f0dc37c7bfaf17c5c2b03f06e777eb0a6e8a8200e62a1c65c1db9965b66d77</t>
        </is>
      </c>
      <c r="AD6719" t="n">
        <v>1</v>
      </c>
      <c r="AE6719" t="n">
        <v>1</v>
      </c>
    </row>
    <row r="6720">
      <c r="A6720" t="inlineStr">
        <is>
          <t>1dc03de2-5653-40bb-b3bf-b0458418a47f</t>
        </is>
      </c>
      <c r="B6720" s="115" t="n">
        <v>44882</v>
      </c>
      <c r="C6720" s="115" t="n">
        <v>44882</v>
      </c>
      <c r="D6720" t="n">
        <v>-0.0571891572</v>
      </c>
      <c r="E6720" t="n">
        <v>-0.0571891572</v>
      </c>
      <c r="F6720" t="inlineStr">
        <is>
          <t>MATIC</t>
        </is>
      </c>
      <c r="G6720" t="n">
        <v>4.702207862143242</v>
      </c>
      <c r="H6720" t="n">
        <v>-0.2689153046151858</v>
      </c>
      <c r="I6720" t="n">
        <v>-0.2689153046151858</v>
      </c>
      <c r="J6720" t="n">
        <v>1</v>
      </c>
      <c r="K6720" t="inlineStr"/>
      <c r="L6720" t="inlineStr">
        <is>
          <t>Helper</t>
        </is>
      </c>
      <c r="M6720" t="inlineStr">
        <is>
          <t>Contrato Mynt</t>
        </is>
      </c>
      <c r="N6720" t="inlineStr"/>
      <c r="O6720" t="inlineStr"/>
      <c r="P6720" t="inlineStr"/>
      <c r="Q6720" t="inlineStr"/>
      <c r="R6720" t="inlineStr">
        <is>
          <t>Sem Histórico</t>
        </is>
      </c>
      <c r="S6720" t="inlineStr"/>
      <c r="T6720" t="inlineStr">
        <is>
          <t>Helper</t>
        </is>
      </c>
      <c r="U6720" t="inlineStr"/>
      <c r="V6720" t="inlineStr">
        <is>
          <t>Envio de NFTs</t>
        </is>
      </c>
      <c r="W6720" t="inlineStr">
        <is>
          <t>NFTs</t>
        </is>
      </c>
      <c r="X6720" t="inlineStr">
        <is>
          <t>Technology &amp; Infrastructure</t>
        </is>
      </c>
      <c r="Y6720" t="inlineStr">
        <is>
          <t>Operating Costs</t>
        </is>
      </c>
      <c r="Z6720" t="inlineStr">
        <is>
          <t>Operating Costs</t>
        </is>
      </c>
      <c r="AA6720" t="inlineStr">
        <is>
          <t>Custos na Blockchain</t>
        </is>
      </c>
      <c r="AB6720" t="inlineStr"/>
      <c r="AC6720" t="inlineStr">
        <is>
          <t>0x1e8289f44a5a7f28d9da5e82e845643445ba208941700dea04e02d3e199e51ad</t>
        </is>
      </c>
      <c r="AD6720" t="n">
        <v>1</v>
      </c>
      <c r="AE6720" t="n">
        <v>1</v>
      </c>
    </row>
    <row r="6721">
      <c r="A6721" t="inlineStr">
        <is>
          <t>6e9ab5d6-ae90-425f-be9f-9b9f03f465f3</t>
        </is>
      </c>
      <c r="B6721" s="115" t="n">
        <v>44882</v>
      </c>
      <c r="C6721" s="115" t="n">
        <v>44882</v>
      </c>
      <c r="D6721" t="n">
        <v>-0.048601094</v>
      </c>
      <c r="E6721" t="n">
        <v>-0.048601094</v>
      </c>
      <c r="F6721" t="inlineStr">
        <is>
          <t>MATIC</t>
        </is>
      </c>
      <c r="G6721" t="n">
        <v>4.702207862143242</v>
      </c>
      <c r="H6721" t="n">
        <v>-0.2285324463155627</v>
      </c>
      <c r="I6721" t="n">
        <v>-0.2285324463155627</v>
      </c>
      <c r="J6721" t="n">
        <v>1</v>
      </c>
      <c r="K6721" t="inlineStr"/>
      <c r="L6721" t="inlineStr">
        <is>
          <t>Helper</t>
        </is>
      </c>
      <c r="M6721" t="inlineStr">
        <is>
          <t>Contrato Mynt</t>
        </is>
      </c>
      <c r="N6721" t="inlineStr"/>
      <c r="O6721" t="inlineStr"/>
      <c r="P6721" t="inlineStr"/>
      <c r="Q6721" t="inlineStr"/>
      <c r="R6721" t="inlineStr">
        <is>
          <t>Sem Histórico</t>
        </is>
      </c>
      <c r="S6721" t="inlineStr"/>
      <c r="T6721" t="inlineStr">
        <is>
          <t>Helper</t>
        </is>
      </c>
      <c r="U6721" t="inlineStr"/>
      <c r="V6721" t="inlineStr">
        <is>
          <t>Envio de NFTs</t>
        </is>
      </c>
      <c r="W6721" t="inlineStr">
        <is>
          <t>NFTs</t>
        </is>
      </c>
      <c r="X6721" t="inlineStr">
        <is>
          <t>Technology &amp; Infrastructure</t>
        </is>
      </c>
      <c r="Y6721" t="inlineStr">
        <is>
          <t>Operating Costs</t>
        </is>
      </c>
      <c r="Z6721" t="inlineStr">
        <is>
          <t>Operating Costs</t>
        </is>
      </c>
      <c r="AA6721" t="inlineStr">
        <is>
          <t>Custos na Blockchain</t>
        </is>
      </c>
      <c r="AB6721" t="inlineStr"/>
      <c r="AC6721" t="inlineStr">
        <is>
          <t>0x8a6aed780c628fc72dc7d0729ad72ab1e23e9033b3a6121fd6d6aaac016b1a4f</t>
        </is>
      </c>
      <c r="AD6721" t="n">
        <v>1</v>
      </c>
      <c r="AE6721" t="n">
        <v>1</v>
      </c>
    </row>
    <row r="6722">
      <c r="A6722" t="inlineStr">
        <is>
          <t>b20c20b3-f5ec-46c7-b29c-d0ca8f37625c</t>
        </is>
      </c>
      <c r="B6722" s="115" t="n">
        <v>44882</v>
      </c>
      <c r="C6722" s="115" t="n">
        <v>44882</v>
      </c>
      <c r="D6722" t="n">
        <v>-0.0499697856</v>
      </c>
      <c r="E6722" t="n">
        <v>-0.0499697856</v>
      </c>
      <c r="F6722" t="inlineStr">
        <is>
          <t>MATIC</t>
        </is>
      </c>
      <c r="G6722" t="n">
        <v>4.702207862143242</v>
      </c>
      <c r="H6722" t="n">
        <v>-0.2349683187179321</v>
      </c>
      <c r="I6722" t="n">
        <v>-0.2349683187179321</v>
      </c>
      <c r="J6722" t="n">
        <v>1</v>
      </c>
      <c r="K6722" t="inlineStr"/>
      <c r="L6722" t="inlineStr">
        <is>
          <t>Helper</t>
        </is>
      </c>
      <c r="M6722" t="inlineStr">
        <is>
          <t>Contrato Mynt</t>
        </is>
      </c>
      <c r="N6722" t="inlineStr"/>
      <c r="O6722" t="inlineStr"/>
      <c r="P6722" t="inlineStr"/>
      <c r="Q6722" t="inlineStr"/>
      <c r="R6722" t="inlineStr">
        <is>
          <t>Sem Histórico</t>
        </is>
      </c>
      <c r="S6722" t="inlineStr"/>
      <c r="T6722" t="inlineStr">
        <is>
          <t>Helper</t>
        </is>
      </c>
      <c r="U6722" t="inlineStr"/>
      <c r="V6722" t="inlineStr">
        <is>
          <t>Envio de NFTs</t>
        </is>
      </c>
      <c r="W6722" t="inlineStr">
        <is>
          <t>NFTs</t>
        </is>
      </c>
      <c r="X6722" t="inlineStr">
        <is>
          <t>Technology &amp; Infrastructure</t>
        </is>
      </c>
      <c r="Y6722" t="inlineStr">
        <is>
          <t>Operating Costs</t>
        </is>
      </c>
      <c r="Z6722" t="inlineStr">
        <is>
          <t>Operating Costs</t>
        </is>
      </c>
      <c r="AA6722" t="inlineStr">
        <is>
          <t>Custos na Blockchain</t>
        </is>
      </c>
      <c r="AB6722" t="inlineStr"/>
      <c r="AC6722" t="inlineStr">
        <is>
          <t>0x0ebab3638501d3d9f49756a1990d99123ced555b177694c0ea5642fb1f5edd9a</t>
        </is>
      </c>
      <c r="AD6722" t="n">
        <v>1</v>
      </c>
      <c r="AE6722" t="n">
        <v>1</v>
      </c>
    </row>
    <row r="6723">
      <c r="A6723" t="inlineStr">
        <is>
          <t>e033640f-91a7-4c0f-b68e-daec1a0197cf</t>
        </is>
      </c>
      <c r="B6723" s="115" t="n">
        <v>44882</v>
      </c>
      <c r="C6723" s="115" t="n">
        <v>44882</v>
      </c>
      <c r="D6723" t="n">
        <v>-0.016809408</v>
      </c>
      <c r="E6723" t="n">
        <v>-0.016809408</v>
      </c>
      <c r="F6723" t="inlineStr">
        <is>
          <t>MATIC</t>
        </is>
      </c>
      <c r="G6723" t="n">
        <v>4.702207862143242</v>
      </c>
      <c r="H6723" t="n">
        <v>-0.07904133045557352</v>
      </c>
      <c r="I6723" t="n">
        <v>-0.07904133045557352</v>
      </c>
      <c r="J6723" t="n">
        <v>1</v>
      </c>
      <c r="K6723" t="inlineStr"/>
      <c r="L6723" t="inlineStr">
        <is>
          <t>Helper</t>
        </is>
      </c>
      <c r="M6723" t="inlineStr">
        <is>
          <t>Contrato Mynt</t>
        </is>
      </c>
      <c r="N6723" t="inlineStr"/>
      <c r="O6723" t="inlineStr"/>
      <c r="P6723" t="inlineStr"/>
      <c r="Q6723" t="inlineStr"/>
      <c r="R6723" t="inlineStr">
        <is>
          <t>Sem Histórico</t>
        </is>
      </c>
      <c r="S6723" t="inlineStr"/>
      <c r="T6723" t="inlineStr">
        <is>
          <t>Helper</t>
        </is>
      </c>
      <c r="U6723" t="inlineStr"/>
      <c r="V6723" t="inlineStr">
        <is>
          <t>Envio de NFTs</t>
        </is>
      </c>
      <c r="W6723" t="inlineStr">
        <is>
          <t>NFTs</t>
        </is>
      </c>
      <c r="X6723" t="inlineStr">
        <is>
          <t>Technology &amp; Infrastructure</t>
        </is>
      </c>
      <c r="Y6723" t="inlineStr">
        <is>
          <t>Operating Costs</t>
        </is>
      </c>
      <c r="Z6723" t="inlineStr">
        <is>
          <t>Operating Costs</t>
        </is>
      </c>
      <c r="AA6723" t="inlineStr">
        <is>
          <t>Custos na Blockchain</t>
        </is>
      </c>
      <c r="AB6723" t="inlineStr"/>
      <c r="AC6723" t="inlineStr">
        <is>
          <t>0xe0ec07210a57af442e2f9f35ab4e591b6d545f631c4dc61cf8cb22f7ff177231</t>
        </is>
      </c>
      <c r="AD6723" t="n">
        <v>1</v>
      </c>
      <c r="AE6723" t="n">
        <v>1</v>
      </c>
    </row>
    <row r="6724">
      <c r="A6724" t="inlineStr">
        <is>
          <t>389f45c1-17fb-4c43-a544-7400ed39edb5</t>
        </is>
      </c>
      <c r="B6724" s="115" t="n">
        <v>44882</v>
      </c>
      <c r="C6724" s="115" t="n">
        <v>44882</v>
      </c>
      <c r="D6724" t="n">
        <v>-0.016724512</v>
      </c>
      <c r="E6724" t="n">
        <v>-0.016724512</v>
      </c>
      <c r="F6724" t="inlineStr">
        <is>
          <t>MATIC</t>
        </is>
      </c>
      <c r="G6724" t="n">
        <v>4.702207862143242</v>
      </c>
      <c r="H6724" t="n">
        <v>-0.07864213181690899</v>
      </c>
      <c r="I6724" t="n">
        <v>-0.07864213181690899</v>
      </c>
      <c r="J6724" t="n">
        <v>1</v>
      </c>
      <c r="K6724" t="inlineStr"/>
      <c r="L6724" t="inlineStr">
        <is>
          <t>Helper</t>
        </is>
      </c>
      <c r="M6724" t="inlineStr">
        <is>
          <t>Contrato Mynt</t>
        </is>
      </c>
      <c r="N6724" t="inlineStr"/>
      <c r="O6724" t="inlineStr"/>
      <c r="P6724" t="inlineStr"/>
      <c r="Q6724" t="inlineStr"/>
      <c r="R6724" t="inlineStr">
        <is>
          <t>Sem Histórico</t>
        </is>
      </c>
      <c r="S6724" t="inlineStr"/>
      <c r="T6724" t="inlineStr">
        <is>
          <t>Helper</t>
        </is>
      </c>
      <c r="U6724" t="inlineStr"/>
      <c r="V6724" t="inlineStr">
        <is>
          <t>Envio de NFTs</t>
        </is>
      </c>
      <c r="W6724" t="inlineStr">
        <is>
          <t>NFTs</t>
        </is>
      </c>
      <c r="X6724" t="inlineStr">
        <is>
          <t>Technology &amp; Infrastructure</t>
        </is>
      </c>
      <c r="Y6724" t="inlineStr">
        <is>
          <t>Operating Costs</t>
        </is>
      </c>
      <c r="Z6724" t="inlineStr">
        <is>
          <t>Operating Costs</t>
        </is>
      </c>
      <c r="AA6724" t="inlineStr">
        <is>
          <t>Custos na Blockchain</t>
        </is>
      </c>
      <c r="AB6724" t="inlineStr"/>
      <c r="AC6724" t="inlineStr">
        <is>
          <t>0xa6ab001d78fd341cbadeaa7ac20236111190cbe2cb5d83b536da91bc7d03f4b4</t>
        </is>
      </c>
      <c r="AD6724" t="n">
        <v>1</v>
      </c>
      <c r="AE6724" t="n">
        <v>1</v>
      </c>
    </row>
    <row r="6725">
      <c r="A6725" t="inlineStr">
        <is>
          <t>b35851bc-1b35-4380-b924-6d7d2963f7a2</t>
        </is>
      </c>
      <c r="B6725" s="115" t="n">
        <v>44882</v>
      </c>
      <c r="C6725" s="115" t="n">
        <v>44882</v>
      </c>
      <c r="D6725" t="n">
        <v>-0.0212107776</v>
      </c>
      <c r="E6725" t="n">
        <v>-0.0212107776</v>
      </c>
      <c r="F6725" t="inlineStr">
        <is>
          <t>MATIC</t>
        </is>
      </c>
      <c r="G6725" t="n">
        <v>4.702207862143242</v>
      </c>
      <c r="H6725" t="n">
        <v>-0.09973748519289176</v>
      </c>
      <c r="I6725" t="n">
        <v>-0.09973748519289176</v>
      </c>
      <c r="J6725" t="n">
        <v>1</v>
      </c>
      <c r="K6725" t="inlineStr"/>
      <c r="L6725" t="inlineStr">
        <is>
          <t>Helper</t>
        </is>
      </c>
      <c r="M6725" t="inlineStr">
        <is>
          <t>Contrato Mynt</t>
        </is>
      </c>
      <c r="N6725" t="inlineStr"/>
      <c r="O6725" t="inlineStr"/>
      <c r="P6725" t="inlineStr"/>
      <c r="Q6725" t="inlineStr"/>
      <c r="R6725" t="inlineStr">
        <is>
          <t>Sem Histórico</t>
        </is>
      </c>
      <c r="S6725" t="inlineStr"/>
      <c r="T6725" t="inlineStr">
        <is>
          <t>Helper</t>
        </is>
      </c>
      <c r="U6725" t="inlineStr"/>
      <c r="V6725" t="inlineStr">
        <is>
          <t>Envio de NFTs</t>
        </is>
      </c>
      <c r="W6725" t="inlineStr">
        <is>
          <t>NFTs</t>
        </is>
      </c>
      <c r="X6725" t="inlineStr">
        <is>
          <t>Technology &amp; Infrastructure</t>
        </is>
      </c>
      <c r="Y6725" t="inlineStr">
        <is>
          <t>Operating Costs</t>
        </is>
      </c>
      <c r="Z6725" t="inlineStr">
        <is>
          <t>Operating Costs</t>
        </is>
      </c>
      <c r="AA6725" t="inlineStr">
        <is>
          <t>Custos na Blockchain</t>
        </is>
      </c>
      <c r="AB6725" t="inlineStr"/>
      <c r="AC6725" t="inlineStr">
        <is>
          <t>0x8f1c970575978289fc8213789fcb05918ee28265485b49fac4b3967c8afbfa3f</t>
        </is>
      </c>
      <c r="AD6725" t="n">
        <v>1</v>
      </c>
      <c r="AE6725" t="n">
        <v>1</v>
      </c>
    </row>
    <row r="6726">
      <c r="A6726" t="inlineStr">
        <is>
          <t>b9b3b845-4183-4f0a-8ade-e8c1b57f3c83</t>
        </is>
      </c>
      <c r="B6726" s="115" t="n">
        <v>44882</v>
      </c>
      <c r="C6726" s="115" t="n">
        <v>44882</v>
      </c>
      <c r="D6726" t="n">
        <v>-0.0488321792</v>
      </c>
      <c r="E6726" t="n">
        <v>-0.0488321792</v>
      </c>
      <c r="F6726" t="inlineStr">
        <is>
          <t>MATIC</t>
        </is>
      </c>
      <c r="G6726" t="n">
        <v>4.702207862143242</v>
      </c>
      <c r="H6726" t="n">
        <v>-0.2296190569598277</v>
      </c>
      <c r="I6726" t="n">
        <v>-0.2296190569598277</v>
      </c>
      <c r="J6726" t="n">
        <v>1</v>
      </c>
      <c r="K6726" t="inlineStr"/>
      <c r="L6726" t="inlineStr">
        <is>
          <t>Helper</t>
        </is>
      </c>
      <c r="M6726" t="inlineStr">
        <is>
          <t>Contrato Mynt</t>
        </is>
      </c>
      <c r="N6726" t="inlineStr"/>
      <c r="O6726" t="inlineStr"/>
      <c r="P6726" t="inlineStr"/>
      <c r="Q6726" t="inlineStr"/>
      <c r="R6726" t="inlineStr">
        <is>
          <t>Sem Histórico</t>
        </is>
      </c>
      <c r="S6726" t="inlineStr"/>
      <c r="T6726" t="inlineStr">
        <is>
          <t>Helper</t>
        </is>
      </c>
      <c r="U6726" t="inlineStr"/>
      <c r="V6726" t="inlineStr">
        <is>
          <t>Envio de NFTs</t>
        </is>
      </c>
      <c r="W6726" t="inlineStr">
        <is>
          <t>NFTs</t>
        </is>
      </c>
      <c r="X6726" t="inlineStr">
        <is>
          <t>Technology &amp; Infrastructure</t>
        </is>
      </c>
      <c r="Y6726" t="inlineStr">
        <is>
          <t>Operating Costs</t>
        </is>
      </c>
      <c r="Z6726" t="inlineStr">
        <is>
          <t>Operating Costs</t>
        </is>
      </c>
      <c r="AA6726" t="inlineStr">
        <is>
          <t>Custos na Blockchain</t>
        </is>
      </c>
      <c r="AB6726" t="inlineStr"/>
      <c r="AC6726" t="inlineStr">
        <is>
          <t>0xa7978643da82b9ae113cc968314e9b47ae497a396ceb1d7a185d7ab56d06e763</t>
        </is>
      </c>
      <c r="AD6726" t="n">
        <v>1</v>
      </c>
      <c r="AE6726" t="n">
        <v>1</v>
      </c>
    </row>
    <row r="6727">
      <c r="A6727" t="inlineStr">
        <is>
          <t>1bac287f-7a89-4deb-aea1-7db675e28e8d</t>
        </is>
      </c>
      <c r="B6727" s="115" t="n">
        <v>44882</v>
      </c>
      <c r="C6727" s="115" t="n">
        <v>44882</v>
      </c>
      <c r="D6727" t="n">
        <v>-0.0247136308</v>
      </c>
      <c r="E6727" t="n">
        <v>-0.0247136308</v>
      </c>
      <c r="F6727" t="inlineStr">
        <is>
          <t>MATIC</t>
        </is>
      </c>
      <c r="G6727" t="n">
        <v>4.702207862143242</v>
      </c>
      <c r="H6727" t="n">
        <v>-0.1162086290498654</v>
      </c>
      <c r="I6727" t="n">
        <v>-0.1162086290498654</v>
      </c>
      <c r="J6727" t="n">
        <v>1</v>
      </c>
      <c r="K6727" t="inlineStr"/>
      <c r="L6727" t="inlineStr">
        <is>
          <t>Helper</t>
        </is>
      </c>
      <c r="M6727" t="inlineStr">
        <is>
          <t>Contrato Mynt</t>
        </is>
      </c>
      <c r="N6727" t="inlineStr"/>
      <c r="O6727" t="inlineStr"/>
      <c r="P6727" t="inlineStr"/>
      <c r="Q6727" t="inlineStr"/>
      <c r="R6727" t="inlineStr">
        <is>
          <t>Sem Histórico</t>
        </is>
      </c>
      <c r="S6727" t="inlineStr"/>
      <c r="T6727" t="inlineStr">
        <is>
          <t>Helper</t>
        </is>
      </c>
      <c r="U6727" t="inlineStr"/>
      <c r="V6727" t="inlineStr">
        <is>
          <t>Envio de NFTs</t>
        </is>
      </c>
      <c r="W6727" t="inlineStr">
        <is>
          <t>NFTs</t>
        </is>
      </c>
      <c r="X6727" t="inlineStr">
        <is>
          <t>Technology &amp; Infrastructure</t>
        </is>
      </c>
      <c r="Y6727" t="inlineStr">
        <is>
          <t>Operating Costs</t>
        </is>
      </c>
      <c r="Z6727" t="inlineStr">
        <is>
          <t>Operating Costs</t>
        </is>
      </c>
      <c r="AA6727" t="inlineStr">
        <is>
          <t>Custos na Blockchain</t>
        </is>
      </c>
      <c r="AB6727" t="inlineStr"/>
      <c r="AC6727" t="inlineStr">
        <is>
          <t>0xc16f71ff8320e132f5910f756518e0ff4b2a06fd961934389c2536d1ef03411c</t>
        </is>
      </c>
      <c r="AD6727" t="n">
        <v>1</v>
      </c>
      <c r="AE6727" t="n">
        <v>1</v>
      </c>
    </row>
    <row r="6728">
      <c r="A6728" t="inlineStr">
        <is>
          <t>596004d0-e0e0-4b02-851b-da42508544f9</t>
        </is>
      </c>
      <c r="B6728" s="115" t="n">
        <v>44882</v>
      </c>
      <c r="C6728" s="115" t="n">
        <v>44882</v>
      </c>
      <c r="D6728" t="n">
        <v>-0.0239862686</v>
      </c>
      <c r="E6728" t="n">
        <v>-0.0239862686</v>
      </c>
      <c r="F6728" t="inlineStr">
        <is>
          <t>MATIC</t>
        </is>
      </c>
      <c r="G6728" t="n">
        <v>4.702207862143242</v>
      </c>
      <c r="H6728" t="n">
        <v>-0.1127884207943996</v>
      </c>
      <c r="I6728" t="n">
        <v>-0.1127884207943996</v>
      </c>
      <c r="J6728" t="n">
        <v>1</v>
      </c>
      <c r="K6728" t="inlineStr"/>
      <c r="L6728" t="inlineStr">
        <is>
          <t>Helper</t>
        </is>
      </c>
      <c r="M6728" t="inlineStr">
        <is>
          <t>Contrato Mynt</t>
        </is>
      </c>
      <c r="N6728" t="inlineStr"/>
      <c r="O6728" t="inlineStr"/>
      <c r="P6728" t="inlineStr"/>
      <c r="Q6728" t="inlineStr"/>
      <c r="R6728" t="inlineStr">
        <is>
          <t>Sem Histórico</t>
        </is>
      </c>
      <c r="S6728" t="inlineStr"/>
      <c r="T6728" t="inlineStr">
        <is>
          <t>Helper</t>
        </is>
      </c>
      <c r="U6728" t="inlineStr"/>
      <c r="V6728" t="inlineStr">
        <is>
          <t>Envio de NFTs</t>
        </is>
      </c>
      <c r="W6728" t="inlineStr">
        <is>
          <t>NFTs</t>
        </is>
      </c>
      <c r="X6728" t="inlineStr">
        <is>
          <t>Technology &amp; Infrastructure</t>
        </is>
      </c>
      <c r="Y6728" t="inlineStr">
        <is>
          <t>Operating Costs</t>
        </is>
      </c>
      <c r="Z6728" t="inlineStr">
        <is>
          <t>Operating Costs</t>
        </is>
      </c>
      <c r="AA6728" t="inlineStr">
        <is>
          <t>Custos na Blockchain</t>
        </is>
      </c>
      <c r="AB6728" t="inlineStr"/>
      <c r="AC6728" t="inlineStr">
        <is>
          <t>0x267bb6a0fbd105eb7bf368106c22d9c85305b77b3c98918c756af4e71f334db6</t>
        </is>
      </c>
      <c r="AD6728" t="n">
        <v>1</v>
      </c>
      <c r="AE6728" t="n">
        <v>1</v>
      </c>
    </row>
    <row r="6729">
      <c r="A6729" t="inlineStr">
        <is>
          <t>f212e3b5-cdb3-455a-a0a6-ae8dcc3e3144</t>
        </is>
      </c>
      <c r="B6729" s="115" t="n">
        <v>44882</v>
      </c>
      <c r="C6729" s="115" t="n">
        <v>44882</v>
      </c>
      <c r="D6729" t="n">
        <v>-0.0146670248</v>
      </c>
      <c r="E6729" t="n">
        <v>-0.0146670248</v>
      </c>
      <c r="F6729" t="inlineStr">
        <is>
          <t>MATIC</t>
        </is>
      </c>
      <c r="G6729" t="n">
        <v>4.702207862143242</v>
      </c>
      <c r="H6729" t="n">
        <v>-0.06896739932880991</v>
      </c>
      <c r="I6729" t="n">
        <v>-0.06896739932880991</v>
      </c>
      <c r="J6729" t="n">
        <v>1</v>
      </c>
      <c r="K6729" t="inlineStr"/>
      <c r="L6729" t="inlineStr">
        <is>
          <t>Helper</t>
        </is>
      </c>
      <c r="M6729" t="inlineStr">
        <is>
          <t>Contrato Mynt</t>
        </is>
      </c>
      <c r="N6729" t="inlineStr"/>
      <c r="O6729" t="inlineStr"/>
      <c r="P6729" t="inlineStr"/>
      <c r="Q6729" t="inlineStr"/>
      <c r="R6729" t="inlineStr">
        <is>
          <t>Sem Histórico</t>
        </is>
      </c>
      <c r="S6729" t="inlineStr"/>
      <c r="T6729" t="inlineStr">
        <is>
          <t>Helper</t>
        </is>
      </c>
      <c r="U6729" t="inlineStr"/>
      <c r="V6729" t="inlineStr">
        <is>
          <t>Envio de NFTs</t>
        </is>
      </c>
      <c r="W6729" t="inlineStr">
        <is>
          <t>NFTs</t>
        </is>
      </c>
      <c r="X6729" t="inlineStr">
        <is>
          <t>Technology &amp; Infrastructure</t>
        </is>
      </c>
      <c r="Y6729" t="inlineStr">
        <is>
          <t>Operating Costs</t>
        </is>
      </c>
      <c r="Z6729" t="inlineStr">
        <is>
          <t>Operating Costs</t>
        </is>
      </c>
      <c r="AA6729" t="inlineStr">
        <is>
          <t>Custos na Blockchain</t>
        </is>
      </c>
      <c r="AB6729" t="inlineStr"/>
      <c r="AC6729" t="inlineStr">
        <is>
          <t>0xfcf29c47b475a5b2835d8e0f2299f8251f66a681f9455187312aeda480dc03c5</t>
        </is>
      </c>
      <c r="AD6729" t="n">
        <v>1</v>
      </c>
      <c r="AE6729" t="n">
        <v>1</v>
      </c>
    </row>
    <row r="6730">
      <c r="A6730" t="inlineStr">
        <is>
          <t>a0160c8f-2c64-478d-9dac-0ab3599139b2</t>
        </is>
      </c>
      <c r="B6730" s="115" t="n">
        <v>44882</v>
      </c>
      <c r="C6730" s="115" t="n">
        <v>44882</v>
      </c>
      <c r="D6730" t="n">
        <v>-0.0115798144</v>
      </c>
      <c r="E6730" t="n">
        <v>-0.0115798144</v>
      </c>
      <c r="F6730" t="inlineStr">
        <is>
          <t>MATIC</t>
        </is>
      </c>
      <c r="G6730" t="n">
        <v>4.702207862143242</v>
      </c>
      <c r="H6730" t="n">
        <v>-0.05445069431383953</v>
      </c>
      <c r="I6730" t="n">
        <v>-0.05445069431383953</v>
      </c>
      <c r="J6730" t="n">
        <v>1</v>
      </c>
      <c r="K6730" t="inlineStr"/>
      <c r="L6730" t="inlineStr">
        <is>
          <t>Helper</t>
        </is>
      </c>
      <c r="M6730" t="inlineStr">
        <is>
          <t>Contrato Mynt</t>
        </is>
      </c>
      <c r="N6730" t="inlineStr"/>
      <c r="O6730" t="inlineStr"/>
      <c r="P6730" t="inlineStr"/>
      <c r="Q6730" t="inlineStr"/>
      <c r="R6730" t="inlineStr">
        <is>
          <t>Sem Histórico</t>
        </is>
      </c>
      <c r="S6730" t="inlineStr"/>
      <c r="T6730" t="inlineStr">
        <is>
          <t>Helper</t>
        </is>
      </c>
      <c r="U6730" t="inlineStr"/>
      <c r="V6730" t="inlineStr">
        <is>
          <t>Envio de NFTs</t>
        </is>
      </c>
      <c r="W6730" t="inlineStr">
        <is>
          <t>NFTs</t>
        </is>
      </c>
      <c r="X6730" t="inlineStr">
        <is>
          <t>Technology &amp; Infrastructure</t>
        </is>
      </c>
      <c r="Y6730" t="inlineStr">
        <is>
          <t>Operating Costs</t>
        </is>
      </c>
      <c r="Z6730" t="inlineStr">
        <is>
          <t>Operating Costs</t>
        </is>
      </c>
      <c r="AA6730" t="inlineStr">
        <is>
          <t>Custos na Blockchain</t>
        </is>
      </c>
      <c r="AB6730" t="inlineStr"/>
      <c r="AC6730" t="inlineStr">
        <is>
          <t>0xaad907b20c32d436a47430c3607fedd21205e3244358bdd199b4ff4b9db2afc2</t>
        </is>
      </c>
      <c r="AD6730" t="n">
        <v>1</v>
      </c>
      <c r="AE6730" t="n">
        <v>1</v>
      </c>
    </row>
    <row r="6731">
      <c r="A6731" t="inlineStr">
        <is>
          <t>36ae9a94-17aa-4c99-b961-51dcbde5eeb5</t>
        </is>
      </c>
      <c r="B6731" s="115" t="n">
        <v>44882</v>
      </c>
      <c r="C6731" s="115" t="n">
        <v>44882</v>
      </c>
      <c r="D6731" t="n">
        <v>-0.011842992</v>
      </c>
      <c r="E6731" t="n">
        <v>-0.011842992</v>
      </c>
      <c r="F6731" t="inlineStr">
        <is>
          <t>MATIC</t>
        </is>
      </c>
      <c r="G6731" t="n">
        <v>4.702207862143242</v>
      </c>
      <c r="H6731" t="n">
        <v>-0.05568821009369952</v>
      </c>
      <c r="I6731" t="n">
        <v>-0.05568821009369952</v>
      </c>
      <c r="J6731" t="n">
        <v>1</v>
      </c>
      <c r="K6731" t="inlineStr"/>
      <c r="L6731" t="inlineStr">
        <is>
          <t>Helper</t>
        </is>
      </c>
      <c r="M6731" t="inlineStr">
        <is>
          <t>Contrato Mynt</t>
        </is>
      </c>
      <c r="N6731" t="inlineStr"/>
      <c r="O6731" t="inlineStr"/>
      <c r="P6731" t="inlineStr"/>
      <c r="Q6731" t="inlineStr"/>
      <c r="R6731" t="inlineStr">
        <is>
          <t>Sem Histórico</t>
        </is>
      </c>
      <c r="S6731" t="inlineStr"/>
      <c r="T6731" t="inlineStr">
        <is>
          <t>Helper</t>
        </is>
      </c>
      <c r="U6731" t="inlineStr"/>
      <c r="V6731" t="inlineStr">
        <is>
          <t>Envio de NFTs</t>
        </is>
      </c>
      <c r="W6731" t="inlineStr">
        <is>
          <t>NFTs</t>
        </is>
      </c>
      <c r="X6731" t="inlineStr">
        <is>
          <t>Technology &amp; Infrastructure</t>
        </is>
      </c>
      <c r="Y6731" t="inlineStr">
        <is>
          <t>Operating Costs</t>
        </is>
      </c>
      <c r="Z6731" t="inlineStr">
        <is>
          <t>Operating Costs</t>
        </is>
      </c>
      <c r="AA6731" t="inlineStr">
        <is>
          <t>Custos na Blockchain</t>
        </is>
      </c>
      <c r="AB6731" t="inlineStr"/>
      <c r="AC6731" t="inlineStr">
        <is>
          <t>0x251b0ac8ce8ffa70c26773f160bfc333af878dd1f91a439c01a3ea1b99f5806c</t>
        </is>
      </c>
      <c r="AD6731" t="n">
        <v>1</v>
      </c>
      <c r="AE6731" t="n">
        <v>1</v>
      </c>
    </row>
    <row r="6732">
      <c r="A6732" t="inlineStr">
        <is>
          <t>917e68a7-2c79-4ec4-84bc-a3b903801844</t>
        </is>
      </c>
      <c r="B6732" s="115" t="n">
        <v>44882</v>
      </c>
      <c r="C6732" s="115" t="n">
        <v>44882</v>
      </c>
      <c r="D6732" t="n">
        <v>-0.0088376736</v>
      </c>
      <c r="E6732" t="n">
        <v>-0.0088376736</v>
      </c>
      <c r="F6732" t="inlineStr">
        <is>
          <t>MATIC</t>
        </is>
      </c>
      <c r="G6732" t="n">
        <v>4.702207862143242</v>
      </c>
      <c r="H6732" t="n">
        <v>-0.04155657828497577</v>
      </c>
      <c r="I6732" t="n">
        <v>-0.04155657828497577</v>
      </c>
      <c r="J6732" t="n">
        <v>1</v>
      </c>
      <c r="K6732" t="inlineStr"/>
      <c r="L6732" t="inlineStr">
        <is>
          <t>Helper</t>
        </is>
      </c>
      <c r="M6732" t="inlineStr">
        <is>
          <t>Contrato Mynt</t>
        </is>
      </c>
      <c r="N6732" t="inlineStr"/>
      <c r="O6732" t="inlineStr"/>
      <c r="P6732" t="inlineStr"/>
      <c r="Q6732" t="inlineStr"/>
      <c r="R6732" t="inlineStr">
        <is>
          <t>Sem Histórico</t>
        </is>
      </c>
      <c r="S6732" t="inlineStr"/>
      <c r="T6732" t="inlineStr">
        <is>
          <t>Helper</t>
        </is>
      </c>
      <c r="U6732" t="inlineStr"/>
      <c r="V6732" t="inlineStr">
        <is>
          <t>Envio de NFTs</t>
        </is>
      </c>
      <c r="W6732" t="inlineStr">
        <is>
          <t>NFTs</t>
        </is>
      </c>
      <c r="X6732" t="inlineStr">
        <is>
          <t>Technology &amp; Infrastructure</t>
        </is>
      </c>
      <c r="Y6732" t="inlineStr">
        <is>
          <t>Operating Costs</t>
        </is>
      </c>
      <c r="Z6732" t="inlineStr">
        <is>
          <t>Operating Costs</t>
        </is>
      </c>
      <c r="AA6732" t="inlineStr">
        <is>
          <t>Custos na Blockchain</t>
        </is>
      </c>
      <c r="AB6732" t="inlineStr"/>
      <c r="AC6732" t="inlineStr">
        <is>
          <t>0x6d461217ffc4ae493a3ada742463d70af6da705f924b96f81d64faaeebc2625e</t>
        </is>
      </c>
      <c r="AD6732" t="n">
        <v>1</v>
      </c>
      <c r="AE6732" t="n">
        <v>1</v>
      </c>
    </row>
    <row r="6733">
      <c r="A6733" t="inlineStr">
        <is>
          <t>f2bd3578-3981-484f-ab91-f93717f68527</t>
        </is>
      </c>
      <c r="B6733" s="115" t="n">
        <v>44882</v>
      </c>
      <c r="C6733" s="115" t="n">
        <v>44882</v>
      </c>
      <c r="D6733" t="n">
        <v>-0.0154115956</v>
      </c>
      <c r="E6733" t="n">
        <v>-0.0154115956</v>
      </c>
      <c r="F6733" t="inlineStr">
        <is>
          <t>MATIC</t>
        </is>
      </c>
      <c r="G6733" t="n">
        <v>4.702207862143242</v>
      </c>
      <c r="H6733" t="n">
        <v>-0.07246852599849218</v>
      </c>
      <c r="I6733" t="n">
        <v>-0.07246852599849218</v>
      </c>
      <c r="J6733" t="n">
        <v>1</v>
      </c>
      <c r="K6733" t="inlineStr"/>
      <c r="L6733" t="inlineStr">
        <is>
          <t>Helper</t>
        </is>
      </c>
      <c r="M6733" t="inlineStr">
        <is>
          <t>Contrato Mynt</t>
        </is>
      </c>
      <c r="N6733" t="inlineStr"/>
      <c r="O6733" t="inlineStr"/>
      <c r="P6733" t="inlineStr"/>
      <c r="Q6733" t="inlineStr"/>
      <c r="R6733" t="inlineStr">
        <is>
          <t>Sem Histórico</t>
        </is>
      </c>
      <c r="S6733" t="inlineStr"/>
      <c r="T6733" t="inlineStr">
        <is>
          <t>Helper</t>
        </is>
      </c>
      <c r="U6733" t="inlineStr"/>
      <c r="V6733" t="inlineStr">
        <is>
          <t>Envio de NFTs</t>
        </is>
      </c>
      <c r="W6733" t="inlineStr">
        <is>
          <t>NFTs</t>
        </is>
      </c>
      <c r="X6733" t="inlineStr">
        <is>
          <t>Technology &amp; Infrastructure</t>
        </is>
      </c>
      <c r="Y6733" t="inlineStr">
        <is>
          <t>Operating Costs</t>
        </is>
      </c>
      <c r="Z6733" t="inlineStr">
        <is>
          <t>Operating Costs</t>
        </is>
      </c>
      <c r="AA6733" t="inlineStr">
        <is>
          <t>Custos na Blockchain</t>
        </is>
      </c>
      <c r="AB6733" t="inlineStr"/>
      <c r="AC6733" t="inlineStr">
        <is>
          <t>0x21bf61dc8e46e22b1fba622365453b206572f609d5916497df15ecc2bd045e9a</t>
        </is>
      </c>
      <c r="AD6733" t="n">
        <v>1</v>
      </c>
      <c r="AE6733" t="n">
        <v>1</v>
      </c>
    </row>
    <row r="6734">
      <c r="A6734" t="inlineStr">
        <is>
          <t>0c6d9337-8882-4db8-8f32-a9522b4f3d34</t>
        </is>
      </c>
      <c r="B6734" s="115" t="n">
        <v>44882</v>
      </c>
      <c r="C6734" s="115" t="n">
        <v>44882</v>
      </c>
      <c r="D6734" t="n">
        <v>-0.0044400952</v>
      </c>
      <c r="E6734" t="n">
        <v>-0.0044400952</v>
      </c>
      <c r="F6734" t="inlineStr">
        <is>
          <t>MATIC</t>
        </is>
      </c>
      <c r="G6734" t="n">
        <v>4.702207862143242</v>
      </c>
      <c r="H6734" t="n">
        <v>-0.02087825055810447</v>
      </c>
      <c r="I6734" t="n">
        <v>-0.02087825055810447</v>
      </c>
      <c r="J6734" t="n">
        <v>1</v>
      </c>
      <c r="K6734" t="inlineStr"/>
      <c r="L6734" t="inlineStr">
        <is>
          <t>Helper</t>
        </is>
      </c>
      <c r="M6734" t="inlineStr">
        <is>
          <t>Contrato Mynt</t>
        </is>
      </c>
      <c r="N6734" t="inlineStr"/>
      <c r="O6734" t="inlineStr"/>
      <c r="P6734" t="inlineStr"/>
      <c r="Q6734" t="inlineStr"/>
      <c r="R6734" t="inlineStr">
        <is>
          <t>Sem Histórico</t>
        </is>
      </c>
      <c r="S6734" t="inlineStr"/>
      <c r="T6734" t="inlineStr">
        <is>
          <t>Helper</t>
        </is>
      </c>
      <c r="U6734" t="inlineStr"/>
      <c r="V6734" t="inlineStr">
        <is>
          <t>Envio de NFTs</t>
        </is>
      </c>
      <c r="W6734" t="inlineStr">
        <is>
          <t>NFTs</t>
        </is>
      </c>
      <c r="X6734" t="inlineStr">
        <is>
          <t>Technology &amp; Infrastructure</t>
        </is>
      </c>
      <c r="Y6734" t="inlineStr">
        <is>
          <t>Operating Costs</t>
        </is>
      </c>
      <c r="Z6734" t="inlineStr">
        <is>
          <t>Operating Costs</t>
        </is>
      </c>
      <c r="AA6734" t="inlineStr">
        <is>
          <t>Custos na Blockchain</t>
        </is>
      </c>
      <c r="AB6734" t="inlineStr"/>
      <c r="AC6734" t="inlineStr">
        <is>
          <t>0x005f91c7a308afa9020018177146175f4e61e5fe09711e5cc0f411abdf38969b</t>
        </is>
      </c>
      <c r="AD6734" t="n">
        <v>1</v>
      </c>
      <c r="AE6734" t="n">
        <v>1</v>
      </c>
    </row>
    <row r="6735">
      <c r="A6735" t="inlineStr">
        <is>
          <t>818bc53f-2cd1-44cd-8441-4ec9488145bb</t>
        </is>
      </c>
      <c r="B6735" s="115" t="n">
        <v>44882</v>
      </c>
      <c r="C6735" s="115" t="n">
        <v>44882</v>
      </c>
      <c r="D6735" t="n">
        <v>-0.0276930752</v>
      </c>
      <c r="E6735" t="n">
        <v>-0.0276930752</v>
      </c>
      <c r="F6735" t="inlineStr">
        <is>
          <t>MATIC</t>
        </is>
      </c>
      <c r="G6735" t="n">
        <v>4.702207862143242</v>
      </c>
      <c r="H6735" t="n">
        <v>-0.130218595932364</v>
      </c>
      <c r="I6735" t="n">
        <v>-0.130218595932364</v>
      </c>
      <c r="J6735" t="n">
        <v>1</v>
      </c>
      <c r="K6735" t="inlineStr"/>
      <c r="L6735" t="inlineStr">
        <is>
          <t>Helper</t>
        </is>
      </c>
      <c r="M6735" t="inlineStr">
        <is>
          <t>Contrato Mynt</t>
        </is>
      </c>
      <c r="N6735" t="inlineStr"/>
      <c r="O6735" t="inlineStr"/>
      <c r="P6735" t="inlineStr"/>
      <c r="Q6735" t="inlineStr"/>
      <c r="R6735" t="inlineStr">
        <is>
          <t>Sem Histórico</t>
        </is>
      </c>
      <c r="S6735" t="inlineStr"/>
      <c r="T6735" t="inlineStr">
        <is>
          <t>Helper</t>
        </is>
      </c>
      <c r="U6735" t="inlineStr"/>
      <c r="V6735" t="inlineStr">
        <is>
          <t>Envio de NFTs</t>
        </is>
      </c>
      <c r="W6735" t="inlineStr">
        <is>
          <t>NFTs</t>
        </is>
      </c>
      <c r="X6735" t="inlineStr">
        <is>
          <t>Technology &amp; Infrastructure</t>
        </is>
      </c>
      <c r="Y6735" t="inlineStr">
        <is>
          <t>Operating Costs</t>
        </is>
      </c>
      <c r="Z6735" t="inlineStr">
        <is>
          <t>Operating Costs</t>
        </is>
      </c>
      <c r="AA6735" t="inlineStr">
        <is>
          <t>Custos na Blockchain</t>
        </is>
      </c>
      <c r="AB6735" t="inlineStr"/>
      <c r="AC6735" t="inlineStr">
        <is>
          <t>0x2fc05feb436f5978c39e395534c71410ac82b81f9cf042c1f76111aecb2ca124</t>
        </is>
      </c>
      <c r="AD6735" t="n">
        <v>1</v>
      </c>
      <c r="AE6735" t="n">
        <v>1</v>
      </c>
    </row>
    <row r="6736">
      <c r="A6736" t="inlineStr">
        <is>
          <t>ec45baf0-db4d-4485-bc27-0da974d2beac</t>
        </is>
      </c>
      <c r="B6736" s="115" t="n">
        <v>44882</v>
      </c>
      <c r="C6736" s="115" t="n">
        <v>44882</v>
      </c>
      <c r="D6736" t="n">
        <v>-0.0353722128</v>
      </c>
      <c r="E6736" t="n">
        <v>-0.0353722128</v>
      </c>
      <c r="F6736" t="inlineStr">
        <is>
          <t>MATIC</t>
        </is>
      </c>
      <c r="G6736" t="n">
        <v>4.702207862143242</v>
      </c>
      <c r="H6736" t="n">
        <v>-0.1663274971295638</v>
      </c>
      <c r="I6736" t="n">
        <v>-0.1663274971295638</v>
      </c>
      <c r="J6736" t="n">
        <v>1</v>
      </c>
      <c r="K6736" t="inlineStr"/>
      <c r="L6736" t="inlineStr">
        <is>
          <t>Helper</t>
        </is>
      </c>
      <c r="M6736" t="inlineStr">
        <is>
          <t>Contrato Mynt</t>
        </is>
      </c>
      <c r="N6736" t="inlineStr"/>
      <c r="O6736" t="inlineStr"/>
      <c r="P6736" t="inlineStr"/>
      <c r="Q6736" t="inlineStr"/>
      <c r="R6736" t="inlineStr">
        <is>
          <t>Sem Histórico</t>
        </is>
      </c>
      <c r="S6736" t="inlineStr"/>
      <c r="T6736" t="inlineStr">
        <is>
          <t>Helper</t>
        </is>
      </c>
      <c r="U6736" t="inlineStr"/>
      <c r="V6736" t="inlineStr">
        <is>
          <t>Envio de NFTs</t>
        </is>
      </c>
      <c r="W6736" t="inlineStr">
        <is>
          <t>NFTs</t>
        </is>
      </c>
      <c r="X6736" t="inlineStr">
        <is>
          <t>Technology &amp; Infrastructure</t>
        </is>
      </c>
      <c r="Y6736" t="inlineStr">
        <is>
          <t>Operating Costs</t>
        </is>
      </c>
      <c r="Z6736" t="inlineStr">
        <is>
          <t>Operating Costs</t>
        </is>
      </c>
      <c r="AA6736" t="inlineStr">
        <is>
          <t>Custos na Blockchain</t>
        </is>
      </c>
      <c r="AB6736" t="inlineStr"/>
      <c r="AC6736" t="inlineStr">
        <is>
          <t>0x824713b63d7a685b5fff54483b762f178c801f1c11da6422b7c3b5abb460a5e2</t>
        </is>
      </c>
      <c r="AD6736" t="n">
        <v>1</v>
      </c>
      <c r="AE6736" t="n">
        <v>1</v>
      </c>
    </row>
    <row r="6737">
      <c r="A6737" t="inlineStr">
        <is>
          <t>4dbbf0d2-59ab-4cce-87b5-4a6474ca2f82</t>
        </is>
      </c>
      <c r="B6737" s="115" t="n">
        <v>44882</v>
      </c>
      <c r="C6737" s="115" t="n">
        <v>44882</v>
      </c>
      <c r="D6737" t="n">
        <v>-0.0299513088</v>
      </c>
      <c r="E6737" t="n">
        <v>-0.0299513088</v>
      </c>
      <c r="F6737" t="inlineStr">
        <is>
          <t>MATIC</t>
        </is>
      </c>
      <c r="G6737" t="n">
        <v>4.702207862143242</v>
      </c>
      <c r="H6737" t="n">
        <v>-0.1408372797208401</v>
      </c>
      <c r="I6737" t="n">
        <v>-0.1408372797208401</v>
      </c>
      <c r="J6737" t="n">
        <v>1</v>
      </c>
      <c r="K6737" t="inlineStr"/>
      <c r="L6737" t="inlineStr">
        <is>
          <t>Helper</t>
        </is>
      </c>
      <c r="M6737" t="inlineStr">
        <is>
          <t>Contrato Mynt</t>
        </is>
      </c>
      <c r="N6737" t="inlineStr"/>
      <c r="O6737" t="inlineStr"/>
      <c r="P6737" t="inlineStr"/>
      <c r="Q6737" t="inlineStr"/>
      <c r="R6737" t="inlineStr">
        <is>
          <t>Sem Histórico</t>
        </is>
      </c>
      <c r="S6737" t="inlineStr"/>
      <c r="T6737" t="inlineStr">
        <is>
          <t>Helper</t>
        </is>
      </c>
      <c r="U6737" t="inlineStr"/>
      <c r="V6737" t="inlineStr">
        <is>
          <t>Envio de NFTs</t>
        </is>
      </c>
      <c r="W6737" t="inlineStr">
        <is>
          <t>NFTs</t>
        </is>
      </c>
      <c r="X6737" t="inlineStr">
        <is>
          <t>Technology &amp; Infrastructure</t>
        </is>
      </c>
      <c r="Y6737" t="inlineStr">
        <is>
          <t>Operating Costs</t>
        </is>
      </c>
      <c r="Z6737" t="inlineStr">
        <is>
          <t>Operating Costs</t>
        </is>
      </c>
      <c r="AA6737" t="inlineStr">
        <is>
          <t>Custos na Blockchain</t>
        </is>
      </c>
      <c r="AB6737" t="inlineStr"/>
      <c r="AC6737" t="inlineStr">
        <is>
          <t>0x8cdb8290573ec0a7d584ea179387dd46b6eba64408f59a0a7567be8240142f11</t>
        </is>
      </c>
      <c r="AD6737" t="n">
        <v>1</v>
      </c>
      <c r="AE6737" t="n">
        <v>1</v>
      </c>
    </row>
    <row r="6738">
      <c r="A6738" t="inlineStr">
        <is>
          <t>5760f1ad-b2d6-487f-b352-b6cad0b1bc78</t>
        </is>
      </c>
      <c r="B6738" s="115" t="n">
        <v>44882</v>
      </c>
      <c r="C6738" s="115" t="n">
        <v>44882</v>
      </c>
      <c r="D6738" t="n">
        <v>-0.0276930752</v>
      </c>
      <c r="E6738" t="n">
        <v>-0.0276930752</v>
      </c>
      <c r="F6738" t="inlineStr">
        <is>
          <t>MATIC</t>
        </is>
      </c>
      <c r="G6738" t="n">
        <v>4.702207862143242</v>
      </c>
      <c r="H6738" t="n">
        <v>-0.130218595932364</v>
      </c>
      <c r="I6738" t="n">
        <v>-0.130218595932364</v>
      </c>
      <c r="J6738" t="n">
        <v>1</v>
      </c>
      <c r="K6738" t="inlineStr"/>
      <c r="L6738" t="inlineStr">
        <is>
          <t>Helper</t>
        </is>
      </c>
      <c r="M6738" t="inlineStr">
        <is>
          <t>Contrato Mynt</t>
        </is>
      </c>
      <c r="N6738" t="inlineStr"/>
      <c r="O6738" t="inlineStr"/>
      <c r="P6738" t="inlineStr"/>
      <c r="Q6738" t="inlineStr"/>
      <c r="R6738" t="inlineStr">
        <is>
          <t>Sem Histórico</t>
        </is>
      </c>
      <c r="S6738" t="inlineStr"/>
      <c r="T6738" t="inlineStr">
        <is>
          <t>Helper</t>
        </is>
      </c>
      <c r="U6738" t="inlineStr"/>
      <c r="V6738" t="inlineStr">
        <is>
          <t>Envio de NFTs</t>
        </is>
      </c>
      <c r="W6738" t="inlineStr">
        <is>
          <t>NFTs</t>
        </is>
      </c>
      <c r="X6738" t="inlineStr">
        <is>
          <t>Technology &amp; Infrastructure</t>
        </is>
      </c>
      <c r="Y6738" t="inlineStr">
        <is>
          <t>Operating Costs</t>
        </is>
      </c>
      <c r="Z6738" t="inlineStr">
        <is>
          <t>Operating Costs</t>
        </is>
      </c>
      <c r="AA6738" t="inlineStr">
        <is>
          <t>Custos na Blockchain</t>
        </is>
      </c>
      <c r="AB6738" t="inlineStr"/>
      <c r="AC6738" t="inlineStr">
        <is>
          <t>0x9d44c0b60b5b275bc4712b4f56c5802b276a0aa27a3580c737145ec0ee0fef7d</t>
        </is>
      </c>
      <c r="AD6738" t="n">
        <v>1</v>
      </c>
      <c r="AE6738" t="n">
        <v>1</v>
      </c>
    </row>
    <row r="6739">
      <c r="A6739" t="inlineStr">
        <is>
          <t>37f6668b-5911-406f-a911-18cec9c7ec0e</t>
        </is>
      </c>
      <c r="B6739" s="115" t="n">
        <v>44882</v>
      </c>
      <c r="C6739" s="115" t="n">
        <v>44882</v>
      </c>
      <c r="D6739" t="n">
        <v>-0.0217566432</v>
      </c>
      <c r="E6739" t="n">
        <v>-0.0217566432</v>
      </c>
      <c r="F6739" t="inlineStr">
        <is>
          <t>MATIC</t>
        </is>
      </c>
      <c r="G6739" t="n">
        <v>4.702207862143242</v>
      </c>
      <c r="H6739" t="n">
        <v>-0.1023042587088853</v>
      </c>
      <c r="I6739" t="n">
        <v>-0.1023042587088853</v>
      </c>
      <c r="J6739" t="n">
        <v>1</v>
      </c>
      <c r="K6739" t="inlineStr"/>
      <c r="L6739" t="inlineStr">
        <is>
          <t>Helper</t>
        </is>
      </c>
      <c r="M6739" t="inlineStr">
        <is>
          <t>Contrato Mynt</t>
        </is>
      </c>
      <c r="N6739" t="inlineStr"/>
      <c r="O6739" t="inlineStr"/>
      <c r="P6739" t="inlineStr"/>
      <c r="Q6739" t="inlineStr"/>
      <c r="R6739" t="inlineStr">
        <is>
          <t>Sem Histórico</t>
        </is>
      </c>
      <c r="S6739" t="inlineStr"/>
      <c r="T6739" t="inlineStr">
        <is>
          <t>Helper</t>
        </is>
      </c>
      <c r="U6739" t="inlineStr"/>
      <c r="V6739" t="inlineStr">
        <is>
          <t>Envio de NFTs</t>
        </is>
      </c>
      <c r="W6739" t="inlineStr">
        <is>
          <t>NFTs</t>
        </is>
      </c>
      <c r="X6739" t="inlineStr">
        <is>
          <t>Technology &amp; Infrastructure</t>
        </is>
      </c>
      <c r="Y6739" t="inlineStr">
        <is>
          <t>Operating Costs</t>
        </is>
      </c>
      <c r="Z6739" t="inlineStr">
        <is>
          <t>Operating Costs</t>
        </is>
      </c>
      <c r="AA6739" t="inlineStr">
        <is>
          <t>Custos na Blockchain</t>
        </is>
      </c>
      <c r="AB6739" t="inlineStr"/>
      <c r="AC6739" t="inlineStr">
        <is>
          <t>0x16800a844ae865df55f69fc52d0a454aaffccc76bd87cc63da7d7e7cf019de8e</t>
        </is>
      </c>
      <c r="AD6739" t="n">
        <v>1</v>
      </c>
      <c r="AE6739" t="n">
        <v>1</v>
      </c>
    </row>
    <row r="6740">
      <c r="A6740" t="inlineStr">
        <is>
          <t>6e09ae6a-b9ae-4067-89ba-d9541fc9f7eb</t>
        </is>
      </c>
      <c r="B6740" s="115" t="n">
        <v>44882</v>
      </c>
      <c r="C6740" s="115" t="n">
        <v>44882</v>
      </c>
      <c r="D6740" t="n">
        <v>-0.025383904</v>
      </c>
      <c r="E6740" t="n">
        <v>-0.025383904</v>
      </c>
      <c r="F6740" t="inlineStr">
        <is>
          <t>MATIC</t>
        </is>
      </c>
      <c r="G6740" t="n">
        <v>4.702207862143242</v>
      </c>
      <c r="H6740" t="n">
        <v>-0.1193603929606893</v>
      </c>
      <c r="I6740" t="n">
        <v>-0.1193603929606893</v>
      </c>
      <c r="J6740" t="n">
        <v>1</v>
      </c>
      <c r="K6740" t="inlineStr"/>
      <c r="L6740" t="inlineStr">
        <is>
          <t>Helper</t>
        </is>
      </c>
      <c r="M6740" t="inlineStr">
        <is>
          <t>Contrato Mynt</t>
        </is>
      </c>
      <c r="N6740" t="inlineStr"/>
      <c r="O6740" t="inlineStr"/>
      <c r="P6740" t="inlineStr"/>
      <c r="Q6740" t="inlineStr"/>
      <c r="R6740" t="inlineStr">
        <is>
          <t>Sem Histórico</t>
        </is>
      </c>
      <c r="S6740" t="inlineStr"/>
      <c r="T6740" t="inlineStr">
        <is>
          <t>Helper</t>
        </is>
      </c>
      <c r="U6740" t="inlineStr"/>
      <c r="V6740" t="inlineStr">
        <is>
          <t>Envio de NFTs</t>
        </is>
      </c>
      <c r="W6740" t="inlineStr">
        <is>
          <t>NFTs</t>
        </is>
      </c>
      <c r="X6740" t="inlineStr">
        <is>
          <t>Technology &amp; Infrastructure</t>
        </is>
      </c>
      <c r="Y6740" t="inlineStr">
        <is>
          <t>Operating Costs</t>
        </is>
      </c>
      <c r="Z6740" t="inlineStr">
        <is>
          <t>Operating Costs</t>
        </is>
      </c>
      <c r="AA6740" t="inlineStr">
        <is>
          <t>Custos na Blockchain</t>
        </is>
      </c>
      <c r="AB6740" t="inlineStr"/>
      <c r="AC6740" t="inlineStr">
        <is>
          <t>0x95a14c7e1fc51f6abf6a46c8a85e48eacc41f79f4e94db9f24a796333dd54839</t>
        </is>
      </c>
      <c r="AD6740" t="n">
        <v>1</v>
      </c>
      <c r="AE6740" t="n">
        <v>1</v>
      </c>
    </row>
    <row r="6741">
      <c r="A6741" t="inlineStr">
        <is>
          <t>c9c02c75-6f2e-4bf3-bffc-7fe6afc2c34d</t>
        </is>
      </c>
      <c r="B6741" s="115" t="n">
        <v>44882</v>
      </c>
      <c r="C6741" s="115" t="n">
        <v>44882</v>
      </c>
      <c r="D6741" t="n">
        <v>-0.0197213408</v>
      </c>
      <c r="E6741" t="n">
        <v>-0.0197213408</v>
      </c>
      <c r="F6741" t="inlineStr">
        <is>
          <t>MATIC</t>
        </is>
      </c>
      <c r="G6741" t="n">
        <v>4.702207862143242</v>
      </c>
      <c r="H6741" t="n">
        <v>-0.09273384376176629</v>
      </c>
      <c r="I6741" t="n">
        <v>-0.09273384376176629</v>
      </c>
      <c r="J6741" t="n">
        <v>1</v>
      </c>
      <c r="K6741" t="inlineStr"/>
      <c r="L6741" t="inlineStr">
        <is>
          <t>Helper</t>
        </is>
      </c>
      <c r="M6741" t="inlineStr">
        <is>
          <t>Contrato Mynt</t>
        </is>
      </c>
      <c r="N6741" t="inlineStr"/>
      <c r="O6741" t="inlineStr"/>
      <c r="P6741" t="inlineStr"/>
      <c r="Q6741" t="inlineStr"/>
      <c r="R6741" t="inlineStr">
        <is>
          <t>Sem Histórico</t>
        </is>
      </c>
      <c r="S6741" t="inlineStr"/>
      <c r="T6741" t="inlineStr">
        <is>
          <t>Helper</t>
        </is>
      </c>
      <c r="U6741" t="inlineStr"/>
      <c r="V6741" t="inlineStr">
        <is>
          <t>Envio de NFTs</t>
        </is>
      </c>
      <c r="W6741" t="inlineStr">
        <is>
          <t>NFTs</t>
        </is>
      </c>
      <c r="X6741" t="inlineStr">
        <is>
          <t>Technology &amp; Infrastructure</t>
        </is>
      </c>
      <c r="Y6741" t="inlineStr">
        <is>
          <t>Operating Costs</t>
        </is>
      </c>
      <c r="Z6741" t="inlineStr">
        <is>
          <t>Operating Costs</t>
        </is>
      </c>
      <c r="AA6741" t="inlineStr">
        <is>
          <t>Custos na Blockchain</t>
        </is>
      </c>
      <c r="AB6741" t="inlineStr"/>
      <c r="AC6741" t="inlineStr">
        <is>
          <t>0x39cb41da1f2ca546640212e993caaa279c3cda25a3f505ce28ab8f80453414cb</t>
        </is>
      </c>
      <c r="AD6741" t="n">
        <v>1</v>
      </c>
      <c r="AE6741" t="n">
        <v>1</v>
      </c>
    </row>
    <row r="6742">
      <c r="A6742" t="inlineStr">
        <is>
          <t>b029aa69-0891-4973-b810-377dbf1eb51f</t>
        </is>
      </c>
      <c r="B6742" s="115" t="n">
        <v>44882</v>
      </c>
      <c r="C6742" s="115" t="n">
        <v>44882</v>
      </c>
      <c r="D6742" t="n">
        <v>-0.0197128512</v>
      </c>
      <c r="E6742" t="n">
        <v>-0.0197128512</v>
      </c>
      <c r="F6742" t="inlineStr">
        <is>
          <t>MATIC</t>
        </is>
      </c>
      <c r="G6742" t="n">
        <v>4.702207862143242</v>
      </c>
      <c r="H6742" t="n">
        <v>-0.09269392389789984</v>
      </c>
      <c r="I6742" t="n">
        <v>-0.09269392389789984</v>
      </c>
      <c r="J6742" t="n">
        <v>1</v>
      </c>
      <c r="K6742" t="inlineStr"/>
      <c r="L6742" t="inlineStr">
        <is>
          <t>Helper</t>
        </is>
      </c>
      <c r="M6742" t="inlineStr">
        <is>
          <t>Contrato Mynt</t>
        </is>
      </c>
      <c r="N6742" t="inlineStr"/>
      <c r="O6742" t="inlineStr"/>
      <c r="P6742" t="inlineStr"/>
      <c r="Q6742" t="inlineStr"/>
      <c r="R6742" t="inlineStr">
        <is>
          <t>Sem Histórico</t>
        </is>
      </c>
      <c r="S6742" t="inlineStr"/>
      <c r="T6742" t="inlineStr">
        <is>
          <t>Helper</t>
        </is>
      </c>
      <c r="U6742" t="inlineStr"/>
      <c r="V6742" t="inlineStr">
        <is>
          <t>Envio de NFTs</t>
        </is>
      </c>
      <c r="W6742" t="inlineStr">
        <is>
          <t>NFTs</t>
        </is>
      </c>
      <c r="X6742" t="inlineStr">
        <is>
          <t>Technology &amp; Infrastructure</t>
        </is>
      </c>
      <c r="Y6742" t="inlineStr">
        <is>
          <t>Operating Costs</t>
        </is>
      </c>
      <c r="Z6742" t="inlineStr">
        <is>
          <t>Operating Costs</t>
        </is>
      </c>
      <c r="AA6742" t="inlineStr">
        <is>
          <t>Custos na Blockchain</t>
        </is>
      </c>
      <c r="AB6742" t="inlineStr"/>
      <c r="AC6742" t="inlineStr">
        <is>
          <t>0xd2faac321f47df162cb93aa4f14af242c7834ffb046907f7958b98a9b31ff8df</t>
        </is>
      </c>
      <c r="AD6742" t="n">
        <v>1</v>
      </c>
      <c r="AE6742" t="n">
        <v>1</v>
      </c>
    </row>
    <row r="6743">
      <c r="A6743" t="inlineStr">
        <is>
          <t>56107550-0a95-4129-9672-2ae813c5310a</t>
        </is>
      </c>
      <c r="B6743" s="115" t="n">
        <v>44882</v>
      </c>
      <c r="C6743" s="115" t="n">
        <v>44882</v>
      </c>
      <c r="D6743" t="n">
        <v>-0.0191185792</v>
      </c>
      <c r="E6743" t="n">
        <v>-0.0191185792</v>
      </c>
      <c r="F6743" t="inlineStr">
        <is>
          <t>MATIC</t>
        </is>
      </c>
      <c r="G6743" t="n">
        <v>4.702207862143242</v>
      </c>
      <c r="H6743" t="n">
        <v>-0.08989953342724824</v>
      </c>
      <c r="I6743" t="n">
        <v>-0.08989953342724824</v>
      </c>
      <c r="J6743" t="n">
        <v>1</v>
      </c>
      <c r="K6743" t="inlineStr"/>
      <c r="L6743" t="inlineStr">
        <is>
          <t>Helper</t>
        </is>
      </c>
      <c r="M6743" t="inlineStr">
        <is>
          <t>Contrato Mynt</t>
        </is>
      </c>
      <c r="N6743" t="inlineStr"/>
      <c r="O6743" t="inlineStr"/>
      <c r="P6743" t="inlineStr"/>
      <c r="Q6743" t="inlineStr"/>
      <c r="R6743" t="inlineStr">
        <is>
          <t>Sem Histórico</t>
        </is>
      </c>
      <c r="S6743" t="inlineStr"/>
      <c r="T6743" t="inlineStr">
        <is>
          <t>Helper</t>
        </is>
      </c>
      <c r="U6743" t="inlineStr"/>
      <c r="V6743" t="inlineStr">
        <is>
          <t>Envio de NFTs</t>
        </is>
      </c>
      <c r="W6743" t="inlineStr">
        <is>
          <t>NFTs</t>
        </is>
      </c>
      <c r="X6743" t="inlineStr">
        <is>
          <t>Technology &amp; Infrastructure</t>
        </is>
      </c>
      <c r="Y6743" t="inlineStr">
        <is>
          <t>Operating Costs</t>
        </is>
      </c>
      <c r="Z6743" t="inlineStr">
        <is>
          <t>Operating Costs</t>
        </is>
      </c>
      <c r="AA6743" t="inlineStr">
        <is>
          <t>Custos na Blockchain</t>
        </is>
      </c>
      <c r="AB6743" t="inlineStr"/>
      <c r="AC6743" t="inlineStr">
        <is>
          <t>0xd5a2f69620ed92e8dbfc240c1908cecd4afc3afe2da782dd74edb508a00eac19</t>
        </is>
      </c>
      <c r="AD6743" t="n">
        <v>1</v>
      </c>
      <c r="AE6743" t="n">
        <v>1</v>
      </c>
    </row>
    <row r="6744">
      <c r="A6744" t="inlineStr">
        <is>
          <t>e0dcca52-4b9a-4d91-90fa-197b05ae1f39</t>
        </is>
      </c>
      <c r="B6744" s="115" t="n">
        <v>44882</v>
      </c>
      <c r="C6744" s="115" t="n">
        <v>44882</v>
      </c>
      <c r="D6744" t="n">
        <v>-0.0154171136</v>
      </c>
      <c r="E6744" t="n">
        <v>-0.0154171136</v>
      </c>
      <c r="F6744" t="inlineStr">
        <is>
          <t>MATIC</t>
        </is>
      </c>
      <c r="G6744" t="n">
        <v>4.702207862143242</v>
      </c>
      <c r="H6744" t="n">
        <v>-0.0724944727814755</v>
      </c>
      <c r="I6744" t="n">
        <v>-0.0724944727814755</v>
      </c>
      <c r="J6744" t="n">
        <v>1</v>
      </c>
      <c r="K6744" t="inlineStr"/>
      <c r="L6744" t="inlineStr">
        <is>
          <t>Helper</t>
        </is>
      </c>
      <c r="M6744" t="inlineStr">
        <is>
          <t>Contrato Mynt</t>
        </is>
      </c>
      <c r="N6744" t="inlineStr"/>
      <c r="O6744" t="inlineStr"/>
      <c r="P6744" t="inlineStr"/>
      <c r="Q6744" t="inlineStr"/>
      <c r="R6744" t="inlineStr">
        <is>
          <t>Sem Histórico</t>
        </is>
      </c>
      <c r="S6744" t="inlineStr"/>
      <c r="T6744" t="inlineStr">
        <is>
          <t>Helper</t>
        </is>
      </c>
      <c r="U6744" t="inlineStr"/>
      <c r="V6744" t="inlineStr">
        <is>
          <t>Envio de NFTs</t>
        </is>
      </c>
      <c r="W6744" t="inlineStr">
        <is>
          <t>NFTs</t>
        </is>
      </c>
      <c r="X6744" t="inlineStr">
        <is>
          <t>Technology &amp; Infrastructure</t>
        </is>
      </c>
      <c r="Y6744" t="inlineStr">
        <is>
          <t>Operating Costs</t>
        </is>
      </c>
      <c r="Z6744" t="inlineStr">
        <is>
          <t>Operating Costs</t>
        </is>
      </c>
      <c r="AA6744" t="inlineStr">
        <is>
          <t>Custos na Blockchain</t>
        </is>
      </c>
      <c r="AB6744" t="inlineStr"/>
      <c r="AC6744" t="inlineStr">
        <is>
          <t>0x4bf92fc8e63aa999515374e1d598e038f09ec1d75d3ed9ce5ecf7c2853557434</t>
        </is>
      </c>
      <c r="AD6744" t="n">
        <v>1</v>
      </c>
      <c r="AE6744" t="n">
        <v>1</v>
      </c>
    </row>
    <row r="6745">
      <c r="A6745" t="inlineStr">
        <is>
          <t>8716a864-73e7-4384-b757-a6c706d63043</t>
        </is>
      </c>
      <c r="B6745" s="115" t="n">
        <v>44882</v>
      </c>
      <c r="C6745" s="115" t="n">
        <v>44882</v>
      </c>
      <c r="D6745" t="n">
        <v>-0.0171659712</v>
      </c>
      <c r="E6745" t="n">
        <v>-0.0171659712</v>
      </c>
      <c r="F6745" t="inlineStr">
        <is>
          <t>MATIC</t>
        </is>
      </c>
      <c r="G6745" t="n">
        <v>4.702207862143242</v>
      </c>
      <c r="H6745" t="n">
        <v>-0.08071796473796447</v>
      </c>
      <c r="I6745" t="n">
        <v>-0.08071796473796447</v>
      </c>
      <c r="J6745" t="n">
        <v>1</v>
      </c>
      <c r="K6745" t="inlineStr"/>
      <c r="L6745" t="inlineStr">
        <is>
          <t>Helper</t>
        </is>
      </c>
      <c r="M6745" t="inlineStr">
        <is>
          <t>Contrato Mynt</t>
        </is>
      </c>
      <c r="N6745" t="inlineStr"/>
      <c r="O6745" t="inlineStr"/>
      <c r="P6745" t="inlineStr"/>
      <c r="Q6745" t="inlineStr"/>
      <c r="R6745" t="inlineStr">
        <is>
          <t>Sem Histórico</t>
        </is>
      </c>
      <c r="S6745" t="inlineStr"/>
      <c r="T6745" t="inlineStr">
        <is>
          <t>Helper</t>
        </is>
      </c>
      <c r="U6745" t="inlineStr"/>
      <c r="V6745" t="inlineStr">
        <is>
          <t>Envio de NFTs</t>
        </is>
      </c>
      <c r="W6745" t="inlineStr">
        <is>
          <t>NFTs</t>
        </is>
      </c>
      <c r="X6745" t="inlineStr">
        <is>
          <t>Technology &amp; Infrastructure</t>
        </is>
      </c>
      <c r="Y6745" t="inlineStr">
        <is>
          <t>Operating Costs</t>
        </is>
      </c>
      <c r="Z6745" t="inlineStr">
        <is>
          <t>Operating Costs</t>
        </is>
      </c>
      <c r="AA6745" t="inlineStr">
        <is>
          <t>Custos na Blockchain</t>
        </is>
      </c>
      <c r="AB6745" t="inlineStr"/>
      <c r="AC6745" t="inlineStr">
        <is>
          <t>0x8c08aa893f4bb40f6838abc521587550ae1bb17b1790b82964970e2fa23521f7</t>
        </is>
      </c>
      <c r="AD6745" t="n">
        <v>1</v>
      </c>
      <c r="AE6745" t="n">
        <v>1</v>
      </c>
    </row>
    <row r="6746">
      <c r="A6746" t="inlineStr">
        <is>
          <t>30cc81e9-a33f-4b5a-aef4-9a4c065b8f4d</t>
        </is>
      </c>
      <c r="B6746" s="115" t="n">
        <v>44882</v>
      </c>
      <c r="C6746" s="115" t="n">
        <v>44882</v>
      </c>
      <c r="D6746" t="n">
        <v>-0.0052833928</v>
      </c>
      <c r="E6746" t="n">
        <v>-0.0052833928</v>
      </c>
      <c r="F6746" t="inlineStr">
        <is>
          <t>MATIC</t>
        </is>
      </c>
      <c r="G6746" t="n">
        <v>4.702207862143242</v>
      </c>
      <c r="H6746" t="n">
        <v>-0.02484361116295099</v>
      </c>
      <c r="I6746" t="n">
        <v>-0.02484361116295099</v>
      </c>
      <c r="J6746" t="n">
        <v>1</v>
      </c>
      <c r="K6746" t="inlineStr"/>
      <c r="L6746" t="inlineStr">
        <is>
          <t>Helper</t>
        </is>
      </c>
      <c r="M6746" t="inlineStr">
        <is>
          <t>Contrato Mynt</t>
        </is>
      </c>
      <c r="N6746" t="inlineStr"/>
      <c r="O6746" t="inlineStr"/>
      <c r="P6746" t="inlineStr"/>
      <c r="Q6746" t="inlineStr"/>
      <c r="R6746" t="inlineStr">
        <is>
          <t>Sem Histórico</t>
        </is>
      </c>
      <c r="S6746" t="inlineStr"/>
      <c r="T6746" t="inlineStr">
        <is>
          <t>Helper</t>
        </is>
      </c>
      <c r="U6746" t="inlineStr"/>
      <c r="V6746" t="inlineStr">
        <is>
          <t>Envio de NFTs</t>
        </is>
      </c>
      <c r="W6746" t="inlineStr">
        <is>
          <t>NFTs</t>
        </is>
      </c>
      <c r="X6746" t="inlineStr">
        <is>
          <t>Technology &amp; Infrastructure</t>
        </is>
      </c>
      <c r="Y6746" t="inlineStr">
        <is>
          <t>Operating Costs</t>
        </is>
      </c>
      <c r="Z6746" t="inlineStr">
        <is>
          <t>Operating Costs</t>
        </is>
      </c>
      <c r="AA6746" t="inlineStr">
        <is>
          <t>Custos na Blockchain</t>
        </is>
      </c>
      <c r="AB6746" t="inlineStr"/>
      <c r="AC6746" t="inlineStr">
        <is>
          <t>0x76fb29bf5ce1b430880bbd356fb4c4256307fb4cbf2a38baa33f4cbfc795ee04</t>
        </is>
      </c>
      <c r="AD6746" t="n">
        <v>1</v>
      </c>
      <c r="AE6746" t="n">
        <v>1</v>
      </c>
    </row>
    <row r="6747">
      <c r="A6747" t="inlineStr">
        <is>
          <t>e2682adb-e4d5-49d4-a9a6-0042ee547a2e</t>
        </is>
      </c>
      <c r="B6747" s="115" t="n">
        <v>44882</v>
      </c>
      <c r="C6747" s="115" t="n">
        <v>44882</v>
      </c>
      <c r="D6747" t="n">
        <v>-0.005968200999999999</v>
      </c>
      <c r="E6747" t="n">
        <v>-0.005968200999999999</v>
      </c>
      <c r="F6747" t="inlineStr">
        <is>
          <t>MATIC</t>
        </is>
      </c>
      <c r="G6747" t="n">
        <v>4.702207862143242</v>
      </c>
      <c r="H6747" t="n">
        <v>-0.02806372166505115</v>
      </c>
      <c r="I6747" t="n">
        <v>-0.02806372166505115</v>
      </c>
      <c r="J6747" t="n">
        <v>1</v>
      </c>
      <c r="K6747" t="inlineStr"/>
      <c r="L6747" t="inlineStr">
        <is>
          <t>Helper</t>
        </is>
      </c>
      <c r="M6747" t="inlineStr">
        <is>
          <t>Contrato Mynt</t>
        </is>
      </c>
      <c r="N6747" t="inlineStr"/>
      <c r="O6747" t="inlineStr"/>
      <c r="P6747" t="inlineStr"/>
      <c r="Q6747" t="inlineStr"/>
      <c r="R6747" t="inlineStr">
        <is>
          <t>Sem Histórico</t>
        </is>
      </c>
      <c r="S6747" t="inlineStr"/>
      <c r="T6747" t="inlineStr">
        <is>
          <t>Helper</t>
        </is>
      </c>
      <c r="U6747" t="inlineStr"/>
      <c r="V6747" t="inlineStr">
        <is>
          <t>Envio de NFTs</t>
        </is>
      </c>
      <c r="W6747" t="inlineStr">
        <is>
          <t>NFTs</t>
        </is>
      </c>
      <c r="X6747" t="inlineStr">
        <is>
          <t>Technology &amp; Infrastructure</t>
        </is>
      </c>
      <c r="Y6747" t="inlineStr">
        <is>
          <t>Operating Costs</t>
        </is>
      </c>
      <c r="Z6747" t="inlineStr">
        <is>
          <t>Operating Costs</t>
        </is>
      </c>
      <c r="AA6747" t="inlineStr">
        <is>
          <t>Custos na Blockchain</t>
        </is>
      </c>
      <c r="AB6747" t="inlineStr"/>
      <c r="AC6747" t="inlineStr">
        <is>
          <t>0x78376f801d11919a0e410bbadbc5fc5c24097c89e2b522d8a31bdc4f39e90231</t>
        </is>
      </c>
      <c r="AD6747" t="n">
        <v>1</v>
      </c>
      <c r="AE6747" t="n">
        <v>1</v>
      </c>
    </row>
    <row r="6748">
      <c r="A6748" t="inlineStr">
        <is>
          <t>f7007a0a-3ad5-4d1d-93f9-faf954a9b817</t>
        </is>
      </c>
      <c r="B6748" s="115" t="n">
        <v>44882</v>
      </c>
      <c r="C6748" s="115" t="n">
        <v>44882</v>
      </c>
      <c r="D6748" t="n">
        <v>-0.006068761999999999</v>
      </c>
      <c r="E6748" t="n">
        <v>-0.006068761999999999</v>
      </c>
      <c r="F6748" t="inlineStr">
        <is>
          <t>MATIC</t>
        </is>
      </c>
      <c r="G6748" t="n">
        <v>4.702207862143242</v>
      </c>
      <c r="H6748" t="n">
        <v>-0.02853658038987614</v>
      </c>
      <c r="I6748" t="n">
        <v>-0.02853658038987614</v>
      </c>
      <c r="J6748" t="n">
        <v>1</v>
      </c>
      <c r="K6748" t="inlineStr"/>
      <c r="L6748" t="inlineStr">
        <is>
          <t>Helper</t>
        </is>
      </c>
      <c r="M6748" t="inlineStr">
        <is>
          <t>Contrato Mynt</t>
        </is>
      </c>
      <c r="N6748" t="inlineStr"/>
      <c r="O6748" t="inlineStr"/>
      <c r="P6748" t="inlineStr"/>
      <c r="Q6748" t="inlineStr"/>
      <c r="R6748" t="inlineStr">
        <is>
          <t>Sem Histórico</t>
        </is>
      </c>
      <c r="S6748" t="inlineStr"/>
      <c r="T6748" t="inlineStr">
        <is>
          <t>Helper</t>
        </is>
      </c>
      <c r="U6748" t="inlineStr"/>
      <c r="V6748" t="inlineStr">
        <is>
          <t>Envio de NFTs</t>
        </is>
      </c>
      <c r="W6748" t="inlineStr">
        <is>
          <t>NFTs</t>
        </is>
      </c>
      <c r="X6748" t="inlineStr">
        <is>
          <t>Technology &amp; Infrastructure</t>
        </is>
      </c>
      <c r="Y6748" t="inlineStr">
        <is>
          <t>Operating Costs</t>
        </is>
      </c>
      <c r="Z6748" t="inlineStr">
        <is>
          <t>Operating Costs</t>
        </is>
      </c>
      <c r="AA6748" t="inlineStr">
        <is>
          <t>Custos na Blockchain</t>
        </is>
      </c>
      <c r="AB6748" t="inlineStr"/>
      <c r="AC6748" t="inlineStr">
        <is>
          <t>0xd2322df464e0d528d203583fdbfd5d191e4635d8f68bc3da008d216a2454375e</t>
        </is>
      </c>
      <c r="AD6748" t="n">
        <v>1</v>
      </c>
      <c r="AE6748" t="n">
        <v>1</v>
      </c>
    </row>
    <row r="6749">
      <c r="A6749" t="inlineStr">
        <is>
          <t>6c004440-8522-4069-86c8-41c2d42069ec</t>
        </is>
      </c>
      <c r="B6749" s="115" t="n">
        <v>44882</v>
      </c>
      <c r="C6749" s="115" t="n">
        <v>44882</v>
      </c>
      <c r="D6749" t="n">
        <v>-0.0043636544</v>
      </c>
      <c r="E6749" t="n">
        <v>-0.0043636544</v>
      </c>
      <c r="F6749" t="inlineStr">
        <is>
          <t>MATIC</t>
        </is>
      </c>
      <c r="G6749" t="n">
        <v>4.702207862143242</v>
      </c>
      <c r="H6749" t="n">
        <v>-0.02051881002735595</v>
      </c>
      <c r="I6749" t="n">
        <v>-0.02051881002735595</v>
      </c>
      <c r="J6749" t="n">
        <v>1</v>
      </c>
      <c r="K6749" t="inlineStr"/>
      <c r="L6749" t="inlineStr">
        <is>
          <t>Helper</t>
        </is>
      </c>
      <c r="M6749" t="inlineStr">
        <is>
          <t>Contrato Mynt</t>
        </is>
      </c>
      <c r="N6749" t="inlineStr"/>
      <c r="O6749" t="inlineStr"/>
      <c r="P6749" t="inlineStr"/>
      <c r="Q6749" t="inlineStr"/>
      <c r="R6749" t="inlineStr">
        <is>
          <t>Sem Histórico</t>
        </is>
      </c>
      <c r="S6749" t="inlineStr"/>
      <c r="T6749" t="inlineStr">
        <is>
          <t>Helper</t>
        </is>
      </c>
      <c r="U6749" t="inlineStr"/>
      <c r="V6749" t="inlineStr">
        <is>
          <t>Envio de NFTs</t>
        </is>
      </c>
      <c r="W6749" t="inlineStr">
        <is>
          <t>NFTs</t>
        </is>
      </c>
      <c r="X6749" t="inlineStr">
        <is>
          <t>Technology &amp; Infrastructure</t>
        </is>
      </c>
      <c r="Y6749" t="inlineStr">
        <is>
          <t>Operating Costs</t>
        </is>
      </c>
      <c r="Z6749" t="inlineStr">
        <is>
          <t>Operating Costs</t>
        </is>
      </c>
      <c r="AA6749" t="inlineStr">
        <is>
          <t>Custos na Blockchain</t>
        </is>
      </c>
      <c r="AB6749" t="inlineStr"/>
      <c r="AC6749" t="inlineStr">
        <is>
          <t>0x7fbbeea3a7280fca2e92264451f94d63e671cd38eb355888329889a26bfc69c2</t>
        </is>
      </c>
      <c r="AD6749" t="n">
        <v>1</v>
      </c>
      <c r="AE6749" t="n">
        <v>1</v>
      </c>
    </row>
    <row r="6750">
      <c r="A6750" t="inlineStr">
        <is>
          <t>7a744a7f-aacc-408c-a86d-c8dd09931a56</t>
        </is>
      </c>
      <c r="B6750" s="115" t="n">
        <v>44882</v>
      </c>
      <c r="C6750" s="115" t="n">
        <v>44882</v>
      </c>
      <c r="D6750" t="n">
        <v>-0.0109883</v>
      </c>
      <c r="E6750" t="n">
        <v>-0.0109883</v>
      </c>
      <c r="F6750" t="inlineStr">
        <is>
          <t>MATIC</t>
        </is>
      </c>
      <c r="G6750" t="n">
        <v>4.702207862143242</v>
      </c>
      <c r="H6750" t="n">
        <v>-0.05166927065158858</v>
      </c>
      <c r="I6750" t="n">
        <v>-0.05166927065158858</v>
      </c>
      <c r="J6750" t="n">
        <v>1</v>
      </c>
      <c r="K6750" t="inlineStr"/>
      <c r="L6750" t="inlineStr">
        <is>
          <t>Helper</t>
        </is>
      </c>
      <c r="M6750" t="inlineStr">
        <is>
          <t>Contrato Mynt</t>
        </is>
      </c>
      <c r="N6750" t="inlineStr"/>
      <c r="O6750" t="inlineStr"/>
      <c r="P6750" t="inlineStr"/>
      <c r="Q6750" t="inlineStr"/>
      <c r="R6750" t="inlineStr">
        <is>
          <t>Sem Histórico</t>
        </is>
      </c>
      <c r="S6750" t="inlineStr"/>
      <c r="T6750" t="inlineStr">
        <is>
          <t>Helper</t>
        </is>
      </c>
      <c r="U6750" t="inlineStr"/>
      <c r="V6750" t="inlineStr">
        <is>
          <t>Envio de NFTs</t>
        </is>
      </c>
      <c r="W6750" t="inlineStr">
        <is>
          <t>NFTs</t>
        </is>
      </c>
      <c r="X6750" t="inlineStr">
        <is>
          <t>Technology &amp; Infrastructure</t>
        </is>
      </c>
      <c r="Y6750" t="inlineStr">
        <is>
          <t>Operating Costs</t>
        </is>
      </c>
      <c r="Z6750" t="inlineStr">
        <is>
          <t>Operating Costs</t>
        </is>
      </c>
      <c r="AA6750" t="inlineStr">
        <is>
          <t>Custos na Blockchain</t>
        </is>
      </c>
      <c r="AB6750" t="inlineStr"/>
      <c r="AC6750" t="inlineStr">
        <is>
          <t>0xd7247c3bf64068d836af0cc397e29654137189ed7ff0cbae5b732fcb5de971c9</t>
        </is>
      </c>
      <c r="AD6750" t="n">
        <v>1</v>
      </c>
      <c r="AE6750" t="n">
        <v>1</v>
      </c>
    </row>
    <row r="6751">
      <c r="A6751" t="inlineStr">
        <is>
          <t>b8f86ff9-3bf9-40fb-816f-89e35ea8dfe4</t>
        </is>
      </c>
      <c r="B6751" s="115" t="n">
        <v>44882</v>
      </c>
      <c r="C6751" s="115" t="n">
        <v>44882</v>
      </c>
      <c r="D6751" t="n">
        <v>-0.0048652092</v>
      </c>
      <c r="E6751" t="n">
        <v>-0.0048652092</v>
      </c>
      <c r="F6751" t="inlineStr">
        <is>
          <t>MATIC</t>
        </is>
      </c>
      <c r="G6751" t="n">
        <v>4.702207862143242</v>
      </c>
      <c r="H6751" t="n">
        <v>-0.02287722495121163</v>
      </c>
      <c r="I6751" t="n">
        <v>-0.02287722495121163</v>
      </c>
      <c r="J6751" t="n">
        <v>1</v>
      </c>
      <c r="K6751" t="inlineStr"/>
      <c r="L6751" t="inlineStr">
        <is>
          <t>Helper</t>
        </is>
      </c>
      <c r="M6751" t="inlineStr">
        <is>
          <t>Contrato Mynt</t>
        </is>
      </c>
      <c r="N6751" t="inlineStr"/>
      <c r="O6751" t="inlineStr"/>
      <c r="P6751" t="inlineStr"/>
      <c r="Q6751" t="inlineStr"/>
      <c r="R6751" t="inlineStr">
        <is>
          <t>Sem Histórico</t>
        </is>
      </c>
      <c r="S6751" t="inlineStr"/>
      <c r="T6751" t="inlineStr">
        <is>
          <t>Helper</t>
        </is>
      </c>
      <c r="U6751" t="inlineStr"/>
      <c r="V6751" t="inlineStr">
        <is>
          <t>Envio de NFTs</t>
        </is>
      </c>
      <c r="W6751" t="inlineStr">
        <is>
          <t>NFTs</t>
        </is>
      </c>
      <c r="X6751" t="inlineStr">
        <is>
          <t>Technology &amp; Infrastructure</t>
        </is>
      </c>
      <c r="Y6751" t="inlineStr">
        <is>
          <t>Operating Costs</t>
        </is>
      </c>
      <c r="Z6751" t="inlineStr">
        <is>
          <t>Operating Costs</t>
        </is>
      </c>
      <c r="AA6751" t="inlineStr">
        <is>
          <t>Custos na Blockchain</t>
        </is>
      </c>
      <c r="AB6751" t="inlineStr"/>
      <c r="AC6751" t="inlineStr">
        <is>
          <t>0x8b4d5deb7917e23c847294f46e08b90c446de5b9ff5ad3b2b585d47ba9cfd478</t>
        </is>
      </c>
      <c r="AD6751" t="n">
        <v>1</v>
      </c>
      <c r="AE6751" t="n">
        <v>1</v>
      </c>
    </row>
    <row r="6752">
      <c r="A6752" t="inlineStr">
        <is>
          <t>b28d03e3-fdf6-4d5b-9096-ab2b498b2f5c</t>
        </is>
      </c>
      <c r="B6752" s="115" t="n">
        <v>44882</v>
      </c>
      <c r="C6752" s="115" t="n">
        <v>44882</v>
      </c>
      <c r="D6752" t="n">
        <v>-0.006323753400000001</v>
      </c>
      <c r="E6752" t="n">
        <v>-0.006323753400000001</v>
      </c>
      <c r="F6752" t="inlineStr">
        <is>
          <t>MATIC</t>
        </is>
      </c>
      <c r="G6752" t="n">
        <v>4.702207862143242</v>
      </c>
      <c r="H6752" t="n">
        <v>-0.02973560295573506</v>
      </c>
      <c r="I6752" t="n">
        <v>-0.02973560295573506</v>
      </c>
      <c r="J6752" t="n">
        <v>1</v>
      </c>
      <c r="K6752" t="inlineStr"/>
      <c r="L6752" t="inlineStr">
        <is>
          <t>Helper</t>
        </is>
      </c>
      <c r="M6752" t="inlineStr">
        <is>
          <t>Contrato Mynt</t>
        </is>
      </c>
      <c r="N6752" t="inlineStr"/>
      <c r="O6752" t="inlineStr"/>
      <c r="P6752" t="inlineStr"/>
      <c r="Q6752" t="inlineStr"/>
      <c r="R6752" t="inlineStr">
        <is>
          <t>Sem Histórico</t>
        </is>
      </c>
      <c r="S6752" t="inlineStr"/>
      <c r="T6752" t="inlineStr">
        <is>
          <t>Helper</t>
        </is>
      </c>
      <c r="U6752" t="inlineStr"/>
      <c r="V6752" t="inlineStr">
        <is>
          <t>Envio de NFTs</t>
        </is>
      </c>
      <c r="W6752" t="inlineStr">
        <is>
          <t>NFTs</t>
        </is>
      </c>
      <c r="X6752" t="inlineStr">
        <is>
          <t>Technology &amp; Infrastructure</t>
        </is>
      </c>
      <c r="Y6752" t="inlineStr">
        <is>
          <t>Operating Costs</t>
        </is>
      </c>
      <c r="Z6752" t="inlineStr">
        <is>
          <t>Operating Costs</t>
        </is>
      </c>
      <c r="AA6752" t="inlineStr">
        <is>
          <t>Custos na Blockchain</t>
        </is>
      </c>
      <c r="AB6752" t="inlineStr"/>
      <c r="AC6752" t="inlineStr">
        <is>
          <t>0xe3cf1d582688e7a34a2b4f4a6f6a9a16bc144ff4761e3a1705461fc2266b2fe0</t>
        </is>
      </c>
      <c r="AD6752" t="n">
        <v>1</v>
      </c>
      <c r="AE6752" t="n">
        <v>1</v>
      </c>
    </row>
    <row r="6753">
      <c r="A6753" t="inlineStr">
        <is>
          <t>4342a8d8-a04f-4096-aa37-aca991cd5427</t>
        </is>
      </c>
      <c r="B6753" s="115" t="n">
        <v>44882</v>
      </c>
      <c r="C6753" s="115" t="n">
        <v>44882</v>
      </c>
      <c r="D6753" t="n">
        <v>-0.005456786</v>
      </c>
      <c r="E6753" t="n">
        <v>-0.005456786</v>
      </c>
      <c r="F6753" t="inlineStr">
        <is>
          <t>MATIC</t>
        </is>
      </c>
      <c r="G6753" t="n">
        <v>4.702207862143242</v>
      </c>
      <c r="H6753" t="n">
        <v>-0.02565894203123317</v>
      </c>
      <c r="I6753" t="n">
        <v>-0.02565894203123317</v>
      </c>
      <c r="J6753" t="n">
        <v>1</v>
      </c>
      <c r="K6753" t="inlineStr"/>
      <c r="L6753" t="inlineStr">
        <is>
          <t>Helper</t>
        </is>
      </c>
      <c r="M6753" t="inlineStr">
        <is>
          <t>Contrato Mynt</t>
        </is>
      </c>
      <c r="N6753" t="inlineStr"/>
      <c r="O6753" t="inlineStr"/>
      <c r="P6753" t="inlineStr"/>
      <c r="Q6753" t="inlineStr"/>
      <c r="R6753" t="inlineStr">
        <is>
          <t>Sem Histórico</t>
        </is>
      </c>
      <c r="S6753" t="inlineStr"/>
      <c r="T6753" t="inlineStr">
        <is>
          <t>Helper</t>
        </is>
      </c>
      <c r="U6753" t="inlineStr"/>
      <c r="V6753" t="inlineStr">
        <is>
          <t>Envio de NFTs</t>
        </is>
      </c>
      <c r="W6753" t="inlineStr">
        <is>
          <t>NFTs</t>
        </is>
      </c>
      <c r="X6753" t="inlineStr">
        <is>
          <t>Technology &amp; Infrastructure</t>
        </is>
      </c>
      <c r="Y6753" t="inlineStr">
        <is>
          <t>Operating Costs</t>
        </is>
      </c>
      <c r="Z6753" t="inlineStr">
        <is>
          <t>Operating Costs</t>
        </is>
      </c>
      <c r="AA6753" t="inlineStr">
        <is>
          <t>Custos na Blockchain</t>
        </is>
      </c>
      <c r="AB6753" t="inlineStr"/>
      <c r="AC6753" t="inlineStr">
        <is>
          <t>0x980cbedf66e43520e8c5c80985586c14a4b6506bc37c2cf0d665e19d91e48d58</t>
        </is>
      </c>
      <c r="AD6753" t="n">
        <v>1</v>
      </c>
      <c r="AE6753" t="n">
        <v>1</v>
      </c>
    </row>
    <row r="6754">
      <c r="A6754" t="inlineStr">
        <is>
          <t>1e508065-b71d-414f-99f2-148ceaa0d030</t>
        </is>
      </c>
      <c r="B6754" s="115" t="n">
        <v>44882</v>
      </c>
      <c r="C6754" s="115" t="n">
        <v>44882</v>
      </c>
      <c r="D6754" t="n">
        <v>-0.005201796</v>
      </c>
      <c r="E6754" t="n">
        <v>-0.005201796</v>
      </c>
      <c r="F6754" t="inlineStr">
        <is>
          <t>MATIC</t>
        </is>
      </c>
      <c r="G6754" t="n">
        <v>4.702207862143242</v>
      </c>
      <c r="H6754" t="n">
        <v>-0.02445992604846527</v>
      </c>
      <c r="I6754" t="n">
        <v>-0.02445992604846527</v>
      </c>
      <c r="J6754" t="n">
        <v>1</v>
      </c>
      <c r="K6754" t="inlineStr"/>
      <c r="L6754" t="inlineStr">
        <is>
          <t>Helper</t>
        </is>
      </c>
      <c r="M6754" t="inlineStr">
        <is>
          <t>Contrato Mynt</t>
        </is>
      </c>
      <c r="N6754" t="inlineStr"/>
      <c r="O6754" t="inlineStr"/>
      <c r="P6754" t="inlineStr"/>
      <c r="Q6754" t="inlineStr"/>
      <c r="R6754" t="inlineStr">
        <is>
          <t>Sem Histórico</t>
        </is>
      </c>
      <c r="S6754" t="inlineStr"/>
      <c r="T6754" t="inlineStr">
        <is>
          <t>Helper</t>
        </is>
      </c>
      <c r="U6754" t="inlineStr"/>
      <c r="V6754" t="inlineStr">
        <is>
          <t>Envio de NFTs</t>
        </is>
      </c>
      <c r="W6754" t="inlineStr">
        <is>
          <t>NFTs</t>
        </is>
      </c>
      <c r="X6754" t="inlineStr">
        <is>
          <t>Technology &amp; Infrastructure</t>
        </is>
      </c>
      <c r="Y6754" t="inlineStr">
        <is>
          <t>Operating Costs</t>
        </is>
      </c>
      <c r="Z6754" t="inlineStr">
        <is>
          <t>Operating Costs</t>
        </is>
      </c>
      <c r="AA6754" t="inlineStr">
        <is>
          <t>Custos na Blockchain</t>
        </is>
      </c>
      <c r="AB6754" t="inlineStr"/>
      <c r="AC6754" t="inlineStr">
        <is>
          <t>0x0aaa0a2d5019028776ef88dca9adf2cf4f957df5f73b2a70e9507f682cf1f8f7</t>
        </is>
      </c>
      <c r="AD6754" t="n">
        <v>1</v>
      </c>
      <c r="AE6754" t="n">
        <v>1</v>
      </c>
    </row>
    <row r="6755">
      <c r="A6755" t="inlineStr">
        <is>
          <t>43165bca-ee3b-430e-945e-d5eef4054115</t>
        </is>
      </c>
      <c r="B6755" s="115" t="n">
        <v>44882</v>
      </c>
      <c r="C6755" s="115" t="n">
        <v>44882</v>
      </c>
      <c r="D6755" t="n">
        <v>-0.0035800596</v>
      </c>
      <c r="E6755" t="n">
        <v>-0.0035800596</v>
      </c>
      <c r="F6755" t="inlineStr">
        <is>
          <t>MATIC</t>
        </is>
      </c>
      <c r="G6755" t="n">
        <v>4.702207862143242</v>
      </c>
      <c r="H6755" t="n">
        <v>-0.01683418439806139</v>
      </c>
      <c r="I6755" t="n">
        <v>-0.01683418439806139</v>
      </c>
      <c r="J6755" t="n">
        <v>1</v>
      </c>
      <c r="K6755" t="inlineStr"/>
      <c r="L6755" t="inlineStr">
        <is>
          <t>Helper</t>
        </is>
      </c>
      <c r="M6755" t="inlineStr">
        <is>
          <t>Contrato Mynt</t>
        </is>
      </c>
      <c r="N6755" t="inlineStr"/>
      <c r="O6755" t="inlineStr"/>
      <c r="P6755" t="inlineStr"/>
      <c r="Q6755" t="inlineStr"/>
      <c r="R6755" t="inlineStr">
        <is>
          <t>Sem Histórico</t>
        </is>
      </c>
      <c r="S6755" t="inlineStr"/>
      <c r="T6755" t="inlineStr">
        <is>
          <t>Helper</t>
        </is>
      </c>
      <c r="U6755" t="inlineStr"/>
      <c r="V6755" t="inlineStr">
        <is>
          <t>Envio de NFTs</t>
        </is>
      </c>
      <c r="W6755" t="inlineStr">
        <is>
          <t>NFTs</t>
        </is>
      </c>
      <c r="X6755" t="inlineStr">
        <is>
          <t>Technology &amp; Infrastructure</t>
        </is>
      </c>
      <c r="Y6755" t="inlineStr">
        <is>
          <t>Operating Costs</t>
        </is>
      </c>
      <c r="Z6755" t="inlineStr">
        <is>
          <t>Operating Costs</t>
        </is>
      </c>
      <c r="AA6755" t="inlineStr">
        <is>
          <t>Custos na Blockchain</t>
        </is>
      </c>
      <c r="AB6755" t="inlineStr"/>
      <c r="AC6755" t="inlineStr">
        <is>
          <t>0x84d6116543742c39141f9e1754ccb4cc0f367ff40df24fb33064c6afe9b76500</t>
        </is>
      </c>
      <c r="AD6755" t="n">
        <v>1</v>
      </c>
      <c r="AE6755" t="n">
        <v>1</v>
      </c>
    </row>
    <row r="6756">
      <c r="A6756" t="inlineStr">
        <is>
          <t>fa9b4dfd-f381-40e7-8d61-05d4db13cee6</t>
        </is>
      </c>
      <c r="B6756" s="115" t="n">
        <v>44882</v>
      </c>
      <c r="C6756" s="115" t="n">
        <v>44882</v>
      </c>
      <c r="D6756" t="n">
        <v>-0.0059555027</v>
      </c>
      <c r="E6756" t="n">
        <v>-0.0059555027</v>
      </c>
      <c r="F6756" t="inlineStr">
        <is>
          <t>MATIC</t>
        </is>
      </c>
      <c r="G6756" t="n">
        <v>4.702207862143242</v>
      </c>
      <c r="H6756" t="n">
        <v>-0.02800401161895531</v>
      </c>
      <c r="I6756" t="n">
        <v>-0.02800401161895531</v>
      </c>
      <c r="J6756" t="n">
        <v>1</v>
      </c>
      <c r="K6756" t="inlineStr"/>
      <c r="L6756" t="inlineStr">
        <is>
          <t>Helper</t>
        </is>
      </c>
      <c r="M6756" t="inlineStr">
        <is>
          <t>Contrato Mynt</t>
        </is>
      </c>
      <c r="N6756" t="inlineStr"/>
      <c r="O6756" t="inlineStr"/>
      <c r="P6756" t="inlineStr"/>
      <c r="Q6756" t="inlineStr"/>
      <c r="R6756" t="inlineStr">
        <is>
          <t>Sem Histórico</t>
        </is>
      </c>
      <c r="S6756" t="inlineStr"/>
      <c r="T6756" t="inlineStr">
        <is>
          <t>Helper</t>
        </is>
      </c>
      <c r="U6756" t="inlineStr"/>
      <c r="V6756" t="inlineStr">
        <is>
          <t>Envio de NFTs</t>
        </is>
      </c>
      <c r="W6756" t="inlineStr">
        <is>
          <t>NFTs</t>
        </is>
      </c>
      <c r="X6756" t="inlineStr">
        <is>
          <t>Technology &amp; Infrastructure</t>
        </is>
      </c>
      <c r="Y6756" t="inlineStr">
        <is>
          <t>Operating Costs</t>
        </is>
      </c>
      <c r="Z6756" t="inlineStr">
        <is>
          <t>Operating Costs</t>
        </is>
      </c>
      <c r="AA6756" t="inlineStr">
        <is>
          <t>Custos na Blockchain</t>
        </is>
      </c>
      <c r="AB6756" t="inlineStr"/>
      <c r="AC6756" t="inlineStr">
        <is>
          <t>0xf1ba80d5b21bb7203f7e2ce6ef5b59b9f6ffe7d586506ff108cbc4f9a37962da</t>
        </is>
      </c>
      <c r="AD6756" t="n">
        <v>1</v>
      </c>
      <c r="AE6756" t="n">
        <v>1</v>
      </c>
    </row>
    <row r="6757">
      <c r="A6757" t="inlineStr">
        <is>
          <t>c6c8260e-b3b4-474e-b866-8b00b73ba875</t>
        </is>
      </c>
      <c r="B6757" s="115" t="n">
        <v>44882</v>
      </c>
      <c r="C6757" s="115" t="n">
        <v>44882</v>
      </c>
      <c r="D6757" t="n">
        <v>-0.006068761999999999</v>
      </c>
      <c r="E6757" t="n">
        <v>-0.006068761999999999</v>
      </c>
      <c r="F6757" t="inlineStr">
        <is>
          <t>MATIC</t>
        </is>
      </c>
      <c r="G6757" t="n">
        <v>4.702207862143242</v>
      </c>
      <c r="H6757" t="n">
        <v>-0.02853658038987614</v>
      </c>
      <c r="I6757" t="n">
        <v>-0.02853658038987614</v>
      </c>
      <c r="J6757" t="n">
        <v>1</v>
      </c>
      <c r="K6757" t="inlineStr"/>
      <c r="L6757" t="inlineStr">
        <is>
          <t>Helper</t>
        </is>
      </c>
      <c r="M6757" t="inlineStr">
        <is>
          <t>Contrato Mynt</t>
        </is>
      </c>
      <c r="N6757" t="inlineStr"/>
      <c r="O6757" t="inlineStr"/>
      <c r="P6757" t="inlineStr"/>
      <c r="Q6757" t="inlineStr"/>
      <c r="R6757" t="inlineStr">
        <is>
          <t>Sem Histórico</t>
        </is>
      </c>
      <c r="S6757" t="inlineStr"/>
      <c r="T6757" t="inlineStr">
        <is>
          <t>Helper</t>
        </is>
      </c>
      <c r="U6757" t="inlineStr"/>
      <c r="V6757" t="inlineStr">
        <is>
          <t>Envio de NFTs</t>
        </is>
      </c>
      <c r="W6757" t="inlineStr">
        <is>
          <t>NFTs</t>
        </is>
      </c>
      <c r="X6757" t="inlineStr">
        <is>
          <t>Technology &amp; Infrastructure</t>
        </is>
      </c>
      <c r="Y6757" t="inlineStr">
        <is>
          <t>Operating Costs</t>
        </is>
      </c>
      <c r="Z6757" t="inlineStr">
        <is>
          <t>Operating Costs</t>
        </is>
      </c>
      <c r="AA6757" t="inlineStr">
        <is>
          <t>Custos na Blockchain</t>
        </is>
      </c>
      <c r="AB6757" t="inlineStr"/>
      <c r="AC6757" t="inlineStr">
        <is>
          <t>0x454b2cfd6c2770eb0db9ed21a1560804313c694b871383652142fbabb71a6773</t>
        </is>
      </c>
      <c r="AD6757" t="n">
        <v>1</v>
      </c>
      <c r="AE6757" t="n">
        <v>1</v>
      </c>
    </row>
    <row r="6758">
      <c r="A6758" t="inlineStr">
        <is>
          <t>026ee30a-7fc4-41c1-b96d-e9dc8d28e285</t>
        </is>
      </c>
      <c r="B6758" s="115" t="n">
        <v>44882</v>
      </c>
      <c r="C6758" s="115" t="n">
        <v>44882</v>
      </c>
      <c r="D6758" t="n">
        <v>-0.0117326272</v>
      </c>
      <c r="E6758" t="n">
        <v>-0.0117326272</v>
      </c>
      <c r="F6758" t="inlineStr">
        <is>
          <t>MATIC</t>
        </is>
      </c>
      <c r="G6758" t="n">
        <v>4.702207862143242</v>
      </c>
      <c r="H6758" t="n">
        <v>-0.05516925186343564</v>
      </c>
      <c r="I6758" t="n">
        <v>-0.05516925186343564</v>
      </c>
      <c r="J6758" t="n">
        <v>1</v>
      </c>
      <c r="K6758" t="inlineStr"/>
      <c r="L6758" t="inlineStr">
        <is>
          <t>Helper</t>
        </is>
      </c>
      <c r="M6758" t="inlineStr">
        <is>
          <t>Contrato Mynt</t>
        </is>
      </c>
      <c r="N6758" t="inlineStr"/>
      <c r="O6758" t="inlineStr"/>
      <c r="P6758" t="inlineStr"/>
      <c r="Q6758" t="inlineStr"/>
      <c r="R6758" t="inlineStr">
        <is>
          <t>Sem Histórico</t>
        </is>
      </c>
      <c r="S6758" t="inlineStr"/>
      <c r="T6758" t="inlineStr">
        <is>
          <t>Helper</t>
        </is>
      </c>
      <c r="U6758" t="inlineStr"/>
      <c r="V6758" t="inlineStr">
        <is>
          <t>Envio de NFTs</t>
        </is>
      </c>
      <c r="W6758" t="inlineStr">
        <is>
          <t>NFTs</t>
        </is>
      </c>
      <c r="X6758" t="inlineStr">
        <is>
          <t>Technology &amp; Infrastructure</t>
        </is>
      </c>
      <c r="Y6758" t="inlineStr">
        <is>
          <t>Operating Costs</t>
        </is>
      </c>
      <c r="Z6758" t="inlineStr">
        <is>
          <t>Operating Costs</t>
        </is>
      </c>
      <c r="AA6758" t="inlineStr">
        <is>
          <t>Custos na Blockchain</t>
        </is>
      </c>
      <c r="AB6758" t="inlineStr"/>
      <c r="AC6758" t="inlineStr">
        <is>
          <t>0x855d4bdb7484d6b43f17703f5433f87e0464f707ef7f5bf4e7b86843ea455d23</t>
        </is>
      </c>
      <c r="AD6758" t="n">
        <v>1</v>
      </c>
      <c r="AE6758" t="n">
        <v>1</v>
      </c>
    </row>
    <row r="6759">
      <c r="A6759" t="inlineStr">
        <is>
          <t>325e04e9-36f2-4bd7-a8a5-dc2a722125d5</t>
        </is>
      </c>
      <c r="B6759" s="115" t="n">
        <v>44882</v>
      </c>
      <c r="C6759" s="115" t="n">
        <v>44882</v>
      </c>
      <c r="D6759" t="n">
        <v>-0.0109855424</v>
      </c>
      <c r="E6759" t="n">
        <v>-0.0109855424</v>
      </c>
      <c r="F6759" t="inlineStr">
        <is>
          <t>MATIC</t>
        </is>
      </c>
      <c r="G6759" t="n">
        <v>4.702207862143242</v>
      </c>
      <c r="H6759" t="n">
        <v>-0.05165630384318794</v>
      </c>
      <c r="I6759" t="n">
        <v>-0.05165630384318794</v>
      </c>
      <c r="J6759" t="n">
        <v>1</v>
      </c>
      <c r="K6759" t="inlineStr"/>
      <c r="L6759" t="inlineStr">
        <is>
          <t>Helper</t>
        </is>
      </c>
      <c r="M6759" t="inlineStr">
        <is>
          <t>Contrato Mynt</t>
        </is>
      </c>
      <c r="N6759" t="inlineStr"/>
      <c r="O6759" t="inlineStr"/>
      <c r="P6759" t="inlineStr"/>
      <c r="Q6759" t="inlineStr"/>
      <c r="R6759" t="inlineStr">
        <is>
          <t>Sem Histórico</t>
        </is>
      </c>
      <c r="S6759" t="inlineStr"/>
      <c r="T6759" t="inlineStr">
        <is>
          <t>Helper</t>
        </is>
      </c>
      <c r="U6759" t="inlineStr"/>
      <c r="V6759" t="inlineStr">
        <is>
          <t>Envio de NFTs</t>
        </is>
      </c>
      <c r="W6759" t="inlineStr">
        <is>
          <t>NFTs</t>
        </is>
      </c>
      <c r="X6759" t="inlineStr">
        <is>
          <t>Technology &amp; Infrastructure</t>
        </is>
      </c>
      <c r="Y6759" t="inlineStr">
        <is>
          <t>Operating Costs</t>
        </is>
      </c>
      <c r="Z6759" t="inlineStr">
        <is>
          <t>Operating Costs</t>
        </is>
      </c>
      <c r="AA6759" t="inlineStr">
        <is>
          <t>Custos na Blockchain</t>
        </is>
      </c>
      <c r="AB6759" t="inlineStr"/>
      <c r="AC6759" t="inlineStr">
        <is>
          <t>0xe9c5b1f7897ff5deb0b52a5f1c51b8c59007e60bf76cb5d44ecacb28f86a06c4</t>
        </is>
      </c>
      <c r="AD6759" t="n">
        <v>1</v>
      </c>
      <c r="AE6759" t="n">
        <v>1</v>
      </c>
    </row>
    <row r="6760">
      <c r="A6760" t="inlineStr">
        <is>
          <t>271d1654-54b9-42f9-9345-d063ee1bee1b</t>
        </is>
      </c>
      <c r="B6760" s="115" t="n">
        <v>44882</v>
      </c>
      <c r="C6760" s="115" t="n">
        <v>44882</v>
      </c>
      <c r="D6760" t="n">
        <v>-0.008701840000000001</v>
      </c>
      <c r="E6760" t="n">
        <v>-0.008701840000000001</v>
      </c>
      <c r="F6760" t="inlineStr">
        <is>
          <t>MATIC</t>
        </is>
      </c>
      <c r="G6760" t="n">
        <v>4.702207862143242</v>
      </c>
      <c r="H6760" t="n">
        <v>-0.04091786046311255</v>
      </c>
      <c r="I6760" t="n">
        <v>-0.04091786046311255</v>
      </c>
      <c r="J6760" t="n">
        <v>1</v>
      </c>
      <c r="K6760" t="inlineStr"/>
      <c r="L6760" t="inlineStr">
        <is>
          <t>Helper</t>
        </is>
      </c>
      <c r="M6760" t="inlineStr">
        <is>
          <t>Contrato Mynt</t>
        </is>
      </c>
      <c r="N6760" t="inlineStr"/>
      <c r="O6760" t="inlineStr"/>
      <c r="P6760" t="inlineStr"/>
      <c r="Q6760" t="inlineStr"/>
      <c r="R6760" t="inlineStr">
        <is>
          <t>Sem Histórico</t>
        </is>
      </c>
      <c r="S6760" t="inlineStr"/>
      <c r="T6760" t="inlineStr">
        <is>
          <t>Helper</t>
        </is>
      </c>
      <c r="U6760" t="inlineStr"/>
      <c r="V6760" t="inlineStr">
        <is>
          <t>Envio de NFTs</t>
        </is>
      </c>
      <c r="W6760" t="inlineStr">
        <is>
          <t>NFTs</t>
        </is>
      </c>
      <c r="X6760" t="inlineStr">
        <is>
          <t>Technology &amp; Infrastructure</t>
        </is>
      </c>
      <c r="Y6760" t="inlineStr">
        <is>
          <t>Operating Costs</t>
        </is>
      </c>
      <c r="Z6760" t="inlineStr">
        <is>
          <t>Operating Costs</t>
        </is>
      </c>
      <c r="AA6760" t="inlineStr">
        <is>
          <t>Custos na Blockchain</t>
        </is>
      </c>
      <c r="AB6760" t="inlineStr"/>
      <c r="AC6760" t="inlineStr">
        <is>
          <t>0xbea1d18816aec73b5ce54736453d2aa3c5d08952e9b83773c6d80db3ffa7711c</t>
        </is>
      </c>
      <c r="AD6760" t="n">
        <v>1</v>
      </c>
      <c r="AE6760" t="n">
        <v>1</v>
      </c>
    </row>
    <row r="6761">
      <c r="A6761" t="inlineStr">
        <is>
          <t>3f9f7823-f191-419e-a4c5-277751ba798f</t>
        </is>
      </c>
      <c r="B6761" s="115" t="n">
        <v>44882</v>
      </c>
      <c r="C6761" s="115" t="n">
        <v>44882</v>
      </c>
      <c r="D6761" t="n">
        <v>-0.008116057599999999</v>
      </c>
      <c r="E6761" t="n">
        <v>-0.008116057599999999</v>
      </c>
      <c r="F6761" t="inlineStr">
        <is>
          <t>MATIC</t>
        </is>
      </c>
      <c r="G6761" t="n">
        <v>4.702207862143242</v>
      </c>
      <c r="H6761" t="n">
        <v>-0.0381633898563274</v>
      </c>
      <c r="I6761" t="n">
        <v>-0.0381633898563274</v>
      </c>
      <c r="J6761" t="n">
        <v>1</v>
      </c>
      <c r="K6761" t="inlineStr"/>
      <c r="L6761" t="inlineStr">
        <is>
          <t>Helper</t>
        </is>
      </c>
      <c r="M6761" t="inlineStr">
        <is>
          <t>Contrato Mynt</t>
        </is>
      </c>
      <c r="N6761" t="inlineStr"/>
      <c r="O6761" t="inlineStr"/>
      <c r="P6761" t="inlineStr"/>
      <c r="Q6761" t="inlineStr"/>
      <c r="R6761" t="inlineStr">
        <is>
          <t>Sem Histórico</t>
        </is>
      </c>
      <c r="S6761" t="inlineStr"/>
      <c r="T6761" t="inlineStr">
        <is>
          <t>Helper</t>
        </is>
      </c>
      <c r="U6761" t="inlineStr"/>
      <c r="V6761" t="inlineStr">
        <is>
          <t>Envio de NFTs</t>
        </is>
      </c>
      <c r="W6761" t="inlineStr">
        <is>
          <t>NFTs</t>
        </is>
      </c>
      <c r="X6761" t="inlineStr">
        <is>
          <t>Technology &amp; Infrastructure</t>
        </is>
      </c>
      <c r="Y6761" t="inlineStr">
        <is>
          <t>Operating Costs</t>
        </is>
      </c>
      <c r="Z6761" t="inlineStr">
        <is>
          <t>Operating Costs</t>
        </is>
      </c>
      <c r="AA6761" t="inlineStr">
        <is>
          <t>Custos na Blockchain</t>
        </is>
      </c>
      <c r="AB6761" t="inlineStr"/>
      <c r="AC6761" t="inlineStr">
        <is>
          <t>0x1a507e8bbb7702cb43a5d7ab297ea37d19866451a3475f9713cb097e378f1ce7</t>
        </is>
      </c>
      <c r="AD6761" t="n">
        <v>1</v>
      </c>
      <c r="AE6761" t="n">
        <v>1</v>
      </c>
    </row>
    <row r="6762">
      <c r="A6762" t="inlineStr">
        <is>
          <t>129aedf3-010f-44b3-ad9f-93d6f92cfbac</t>
        </is>
      </c>
      <c r="B6762" s="115" t="n">
        <v>44882</v>
      </c>
      <c r="C6762" s="115" t="n">
        <v>44882</v>
      </c>
      <c r="D6762" t="n">
        <v>-0.00764064</v>
      </c>
      <c r="E6762" t="n">
        <v>-0.00764064</v>
      </c>
      <c r="F6762" t="inlineStr">
        <is>
          <t>MATIC</t>
        </is>
      </c>
      <c r="G6762" t="n">
        <v>4.702207862143242</v>
      </c>
      <c r="H6762" t="n">
        <v>-0.03592787747980614</v>
      </c>
      <c r="I6762" t="n">
        <v>-0.03592787747980614</v>
      </c>
      <c r="J6762" t="n">
        <v>1</v>
      </c>
      <c r="K6762" t="inlineStr"/>
      <c r="L6762" t="inlineStr">
        <is>
          <t>Helper</t>
        </is>
      </c>
      <c r="M6762" t="inlineStr">
        <is>
          <t>Contrato Mynt</t>
        </is>
      </c>
      <c r="N6762" t="inlineStr"/>
      <c r="O6762" t="inlineStr"/>
      <c r="P6762" t="inlineStr"/>
      <c r="Q6762" t="inlineStr"/>
      <c r="R6762" t="inlineStr">
        <is>
          <t>Sem Histórico</t>
        </is>
      </c>
      <c r="S6762" t="inlineStr"/>
      <c r="T6762" t="inlineStr">
        <is>
          <t>Helper</t>
        </is>
      </c>
      <c r="U6762" t="inlineStr"/>
      <c r="V6762" t="inlineStr">
        <is>
          <t>Envio de NFTs</t>
        </is>
      </c>
      <c r="W6762" t="inlineStr">
        <is>
          <t>NFTs</t>
        </is>
      </c>
      <c r="X6762" t="inlineStr">
        <is>
          <t>Technology &amp; Infrastructure</t>
        </is>
      </c>
      <c r="Y6762" t="inlineStr">
        <is>
          <t>Operating Costs</t>
        </is>
      </c>
      <c r="Z6762" t="inlineStr">
        <is>
          <t>Operating Costs</t>
        </is>
      </c>
      <c r="AA6762" t="inlineStr">
        <is>
          <t>Custos na Blockchain</t>
        </is>
      </c>
      <c r="AB6762" t="inlineStr"/>
      <c r="AC6762" t="inlineStr">
        <is>
          <t>0x0cbc8f6439f1be0e03b97b28538ce297bf8191119fbf0225599e23f27feaf407</t>
        </is>
      </c>
      <c r="AD6762" t="n">
        <v>1</v>
      </c>
      <c r="AE6762" t="n">
        <v>1</v>
      </c>
    </row>
    <row r="6763">
      <c r="A6763" t="inlineStr">
        <is>
          <t>9550bfba-b222-4cda-b98d-4ce23ae25de9</t>
        </is>
      </c>
      <c r="B6763" s="115" t="n">
        <v>44882</v>
      </c>
      <c r="C6763" s="115" t="n">
        <v>44882</v>
      </c>
      <c r="D6763" t="n">
        <v>-0.0047326144</v>
      </c>
      <c r="E6763" t="n">
        <v>-0.0047326144</v>
      </c>
      <c r="F6763" t="inlineStr">
        <is>
          <t>MATIC</t>
        </is>
      </c>
      <c r="G6763" t="n">
        <v>4.702207862143242</v>
      </c>
      <c r="H6763" t="n">
        <v>-0.02225373664017232</v>
      </c>
      <c r="I6763" t="n">
        <v>-0.02225373664017232</v>
      </c>
      <c r="J6763" t="n">
        <v>1</v>
      </c>
      <c r="K6763" t="inlineStr"/>
      <c r="L6763" t="inlineStr">
        <is>
          <t>Helper</t>
        </is>
      </c>
      <c r="M6763" t="inlineStr">
        <is>
          <t>Contrato Mynt</t>
        </is>
      </c>
      <c r="N6763" t="inlineStr"/>
      <c r="O6763" t="inlineStr"/>
      <c r="P6763" t="inlineStr"/>
      <c r="Q6763" t="inlineStr"/>
      <c r="R6763" t="inlineStr">
        <is>
          <t>Sem Histórico</t>
        </is>
      </c>
      <c r="S6763" t="inlineStr"/>
      <c r="T6763" t="inlineStr">
        <is>
          <t>Helper</t>
        </is>
      </c>
      <c r="U6763" t="inlineStr"/>
      <c r="V6763" t="inlineStr">
        <is>
          <t>Envio de NFTs</t>
        </is>
      </c>
      <c r="W6763" t="inlineStr">
        <is>
          <t>NFTs</t>
        </is>
      </c>
      <c r="X6763" t="inlineStr">
        <is>
          <t>Technology &amp; Infrastructure</t>
        </is>
      </c>
      <c r="Y6763" t="inlineStr">
        <is>
          <t>Operating Costs</t>
        </is>
      </c>
      <c r="Z6763" t="inlineStr">
        <is>
          <t>Operating Costs</t>
        </is>
      </c>
      <c r="AA6763" t="inlineStr">
        <is>
          <t>Custos na Blockchain</t>
        </is>
      </c>
      <c r="AB6763" t="inlineStr"/>
      <c r="AC6763" t="inlineStr">
        <is>
          <t>0xe79eb0fb23a12b8f91cd3b534e08be2a65e818736592119cbc1a7c5a779e6820</t>
        </is>
      </c>
      <c r="AD6763" t="n">
        <v>1</v>
      </c>
      <c r="AE6763" t="n">
        <v>1</v>
      </c>
    </row>
    <row r="6764">
      <c r="A6764" t="inlineStr">
        <is>
          <t>735942cd-05ee-4aa0-806b-7e558a02118a</t>
        </is>
      </c>
      <c r="B6764" s="115" t="n">
        <v>44882</v>
      </c>
      <c r="C6764" s="115" t="n">
        <v>44882</v>
      </c>
      <c r="D6764" t="n">
        <v>-0.006158675499999999</v>
      </c>
      <c r="E6764" t="n">
        <v>-0.006158675499999999</v>
      </c>
      <c r="F6764" t="inlineStr">
        <is>
          <t>MATIC</t>
        </is>
      </c>
      <c r="G6764" t="n">
        <v>4.702207862143242</v>
      </c>
      <c r="H6764" t="n">
        <v>-0.02895937235648896</v>
      </c>
      <c r="I6764" t="n">
        <v>-0.02895937235648896</v>
      </c>
      <c r="J6764" t="n">
        <v>1</v>
      </c>
      <c r="K6764" t="inlineStr"/>
      <c r="L6764" t="inlineStr">
        <is>
          <t>Helper</t>
        </is>
      </c>
      <c r="M6764" t="inlineStr">
        <is>
          <t>Contrato Mynt</t>
        </is>
      </c>
      <c r="N6764" t="inlineStr"/>
      <c r="O6764" t="inlineStr"/>
      <c r="P6764" t="inlineStr"/>
      <c r="Q6764" t="inlineStr"/>
      <c r="R6764" t="inlineStr">
        <is>
          <t>Sem Histórico</t>
        </is>
      </c>
      <c r="S6764" t="inlineStr"/>
      <c r="T6764" t="inlineStr">
        <is>
          <t>Helper</t>
        </is>
      </c>
      <c r="U6764" t="inlineStr"/>
      <c r="V6764" t="inlineStr">
        <is>
          <t>Envio de NFTs</t>
        </is>
      </c>
      <c r="W6764" t="inlineStr">
        <is>
          <t>NFTs</t>
        </is>
      </c>
      <c r="X6764" t="inlineStr">
        <is>
          <t>Technology &amp; Infrastructure</t>
        </is>
      </c>
      <c r="Y6764" t="inlineStr">
        <is>
          <t>Operating Costs</t>
        </is>
      </c>
      <c r="Z6764" t="inlineStr">
        <is>
          <t>Operating Costs</t>
        </is>
      </c>
      <c r="AA6764" t="inlineStr">
        <is>
          <t>Custos na Blockchain</t>
        </is>
      </c>
      <c r="AB6764" t="inlineStr"/>
      <c r="AC6764" t="inlineStr">
        <is>
          <t>0xd2b593ad21e9fee355d54cb7570883e0bfa98f84e31b9d98edd59529b9699347</t>
        </is>
      </c>
      <c r="AD6764" t="n">
        <v>1</v>
      </c>
      <c r="AE6764" t="n">
        <v>1</v>
      </c>
    </row>
    <row r="6765">
      <c r="A6765" t="inlineStr">
        <is>
          <t>54fdb148-85b7-42e3-9125-b8058e962624</t>
        </is>
      </c>
      <c r="B6765" s="115" t="n">
        <v>44882</v>
      </c>
      <c r="C6765" s="115" t="n">
        <v>44882</v>
      </c>
      <c r="D6765" t="n">
        <v>-0.007885644299999999</v>
      </c>
      <c r="E6765" t="n">
        <v>-0.007885644299999999</v>
      </c>
      <c r="F6765" t="inlineStr">
        <is>
          <t>MATIC</t>
        </is>
      </c>
      <c r="G6765" t="n">
        <v>4.702207862143242</v>
      </c>
      <c r="H6765" t="n">
        <v>-0.03707993862552503</v>
      </c>
      <c r="I6765" t="n">
        <v>-0.03707993862552503</v>
      </c>
      <c r="J6765" t="n">
        <v>1</v>
      </c>
      <c r="K6765" t="inlineStr"/>
      <c r="L6765" t="inlineStr">
        <is>
          <t>Helper</t>
        </is>
      </c>
      <c r="M6765" t="inlineStr">
        <is>
          <t>Contrato Mynt</t>
        </is>
      </c>
      <c r="N6765" t="inlineStr"/>
      <c r="O6765" t="inlineStr"/>
      <c r="P6765" t="inlineStr"/>
      <c r="Q6765" t="inlineStr"/>
      <c r="R6765" t="inlineStr">
        <is>
          <t>Sem Histórico</t>
        </is>
      </c>
      <c r="S6765" t="inlineStr"/>
      <c r="T6765" t="inlineStr">
        <is>
          <t>Helper</t>
        </is>
      </c>
      <c r="U6765" t="inlineStr"/>
      <c r="V6765" t="inlineStr">
        <is>
          <t>Envio de NFTs</t>
        </is>
      </c>
      <c r="W6765" t="inlineStr">
        <is>
          <t>NFTs</t>
        </is>
      </c>
      <c r="X6765" t="inlineStr">
        <is>
          <t>Technology &amp; Infrastructure</t>
        </is>
      </c>
      <c r="Y6765" t="inlineStr">
        <is>
          <t>Operating Costs</t>
        </is>
      </c>
      <c r="Z6765" t="inlineStr">
        <is>
          <t>Operating Costs</t>
        </is>
      </c>
      <c r="AA6765" t="inlineStr">
        <is>
          <t>Custos na Blockchain</t>
        </is>
      </c>
      <c r="AB6765" t="inlineStr"/>
      <c r="AC6765" t="inlineStr">
        <is>
          <t>0x73c6d1f3801b221bb37d0f689e0f0dd20a14fb517f58c1a5a7c10cf996dc16d0</t>
        </is>
      </c>
      <c r="AD6765" t="n">
        <v>1</v>
      </c>
      <c r="AE6765" t="n">
        <v>1</v>
      </c>
    </row>
    <row r="6766">
      <c r="A6766" t="inlineStr">
        <is>
          <t>ea8f68ff-3270-4920-bbd4-29b3f288c116</t>
        </is>
      </c>
      <c r="B6766" s="115" t="n">
        <v>44882</v>
      </c>
      <c r="C6766" s="115" t="n">
        <v>44882</v>
      </c>
      <c r="D6766" t="n">
        <v>-0.004198155359694012</v>
      </c>
      <c r="E6766" t="n">
        <v>-0.004198155359694012</v>
      </c>
      <c r="F6766" t="inlineStr">
        <is>
          <t>MATIC</t>
        </is>
      </c>
      <c r="G6766" t="n">
        <v>4.702207862143242</v>
      </c>
      <c r="H6766" t="n">
        <v>-0.01974059913885197</v>
      </c>
      <c r="I6766" t="n">
        <v>-0.01974059913885197</v>
      </c>
      <c r="J6766" t="n">
        <v>1</v>
      </c>
      <c r="K6766" t="inlineStr"/>
      <c r="L6766" t="inlineStr">
        <is>
          <t>Helper</t>
        </is>
      </c>
      <c r="M6766" t="inlineStr">
        <is>
          <t>Contrato Mynt</t>
        </is>
      </c>
      <c r="N6766" t="inlineStr"/>
      <c r="O6766" t="inlineStr"/>
      <c r="P6766" t="inlineStr"/>
      <c r="Q6766" t="inlineStr"/>
      <c r="R6766" t="inlineStr">
        <is>
          <t>Sem Histórico</t>
        </is>
      </c>
      <c r="S6766" t="inlineStr"/>
      <c r="T6766" t="inlineStr">
        <is>
          <t>Helper</t>
        </is>
      </c>
      <c r="U6766" t="inlineStr"/>
      <c r="V6766" t="inlineStr">
        <is>
          <t>Envio de NFTs</t>
        </is>
      </c>
      <c r="W6766" t="inlineStr">
        <is>
          <t>NFTs</t>
        </is>
      </c>
      <c r="X6766" t="inlineStr">
        <is>
          <t>Technology &amp; Infrastructure</t>
        </is>
      </c>
      <c r="Y6766" t="inlineStr">
        <is>
          <t>Operating Costs</t>
        </is>
      </c>
      <c r="Z6766" t="inlineStr">
        <is>
          <t>Operating Costs</t>
        </is>
      </c>
      <c r="AA6766" t="inlineStr">
        <is>
          <t>Custos na Blockchain</t>
        </is>
      </c>
      <c r="AB6766" t="inlineStr"/>
      <c r="AC6766" t="inlineStr">
        <is>
          <t>0xaefe5b3c6376ae56359e713ab93a8216420c46aff19bdb866d71659cebbc8404</t>
        </is>
      </c>
      <c r="AD6766" t="n">
        <v>1</v>
      </c>
      <c r="AE6766" t="n">
        <v>1</v>
      </c>
    </row>
    <row r="6767">
      <c r="A6767" t="inlineStr">
        <is>
          <t>0dabca63-6c6d-45f7-884a-8022518b68b2</t>
        </is>
      </c>
      <c r="B6767" s="115" t="n">
        <v>44882</v>
      </c>
      <c r="C6767" s="115" t="n">
        <v>44882</v>
      </c>
      <c r="D6767" t="n">
        <v>-0.005153512700000001</v>
      </c>
      <c r="E6767" t="n">
        <v>-0.005153512700000001</v>
      </c>
      <c r="F6767" t="inlineStr">
        <is>
          <t>MATIC</t>
        </is>
      </c>
      <c r="G6767" t="n">
        <v>4.702207862143242</v>
      </c>
      <c r="H6767" t="n">
        <v>-0.02423288793559505</v>
      </c>
      <c r="I6767" t="n">
        <v>-0.02423288793559505</v>
      </c>
      <c r="J6767" t="n">
        <v>1</v>
      </c>
      <c r="K6767" t="inlineStr"/>
      <c r="L6767" t="inlineStr">
        <is>
          <t>Helper</t>
        </is>
      </c>
      <c r="M6767" t="inlineStr">
        <is>
          <t>Contrato Mynt</t>
        </is>
      </c>
      <c r="N6767" t="inlineStr"/>
      <c r="O6767" t="inlineStr"/>
      <c r="P6767" t="inlineStr"/>
      <c r="Q6767" t="inlineStr"/>
      <c r="R6767" t="inlineStr">
        <is>
          <t>Sem Histórico</t>
        </is>
      </c>
      <c r="S6767" t="inlineStr"/>
      <c r="T6767" t="inlineStr">
        <is>
          <t>Helper</t>
        </is>
      </c>
      <c r="U6767" t="inlineStr"/>
      <c r="V6767" t="inlineStr">
        <is>
          <t>Envio de NFTs</t>
        </is>
      </c>
      <c r="W6767" t="inlineStr">
        <is>
          <t>NFTs</t>
        </is>
      </c>
      <c r="X6767" t="inlineStr">
        <is>
          <t>Technology &amp; Infrastructure</t>
        </is>
      </c>
      <c r="Y6767" t="inlineStr">
        <is>
          <t>Operating Costs</t>
        </is>
      </c>
      <c r="Z6767" t="inlineStr">
        <is>
          <t>Operating Costs</t>
        </is>
      </c>
      <c r="AA6767" t="inlineStr">
        <is>
          <t>Custos na Blockchain</t>
        </is>
      </c>
      <c r="AB6767" t="inlineStr"/>
      <c r="AC6767" t="inlineStr">
        <is>
          <t>0xd5bbc96f5a50431a1147392f4ef035249072785066656af89fe44dff23cae3a6</t>
        </is>
      </c>
      <c r="AD6767" t="n">
        <v>1</v>
      </c>
      <c r="AE6767" t="n">
        <v>1</v>
      </c>
    </row>
    <row r="6768">
      <c r="A6768" t="inlineStr">
        <is>
          <t>e2d980db-76f3-405f-a722-0009f3349cb1</t>
        </is>
      </c>
      <c r="B6768" s="115" t="n">
        <v>44882</v>
      </c>
      <c r="C6768" s="115" t="n">
        <v>44882</v>
      </c>
      <c r="D6768" t="n">
        <v>-0.0492057216</v>
      </c>
      <c r="E6768" t="n">
        <v>-0.0492057216</v>
      </c>
      <c r="F6768" t="inlineStr">
        <is>
          <t>MATIC</t>
        </is>
      </c>
      <c r="G6768" t="n">
        <v>4.702207862143242</v>
      </c>
      <c r="H6768" t="n">
        <v>-0.2313755309699515</v>
      </c>
      <c r="I6768" t="n">
        <v>-0.2313755309699515</v>
      </c>
      <c r="J6768" t="n">
        <v>1</v>
      </c>
      <c r="K6768" t="inlineStr"/>
      <c r="L6768" t="inlineStr">
        <is>
          <t>Helper</t>
        </is>
      </c>
      <c r="M6768" t="inlineStr">
        <is>
          <t>Contrato Mynt</t>
        </is>
      </c>
      <c r="N6768" t="inlineStr"/>
      <c r="O6768" t="inlineStr"/>
      <c r="P6768" t="inlineStr"/>
      <c r="Q6768" t="inlineStr"/>
      <c r="R6768" t="inlineStr">
        <is>
          <t>Sem Histórico</t>
        </is>
      </c>
      <c r="S6768" t="inlineStr"/>
      <c r="T6768" t="inlineStr">
        <is>
          <t>Helper</t>
        </is>
      </c>
      <c r="U6768" t="inlineStr"/>
      <c r="V6768" t="inlineStr">
        <is>
          <t>Envio de NFTs</t>
        </is>
      </c>
      <c r="W6768" t="inlineStr">
        <is>
          <t>NFTs</t>
        </is>
      </c>
      <c r="X6768" t="inlineStr">
        <is>
          <t>Technology &amp; Infrastructure</t>
        </is>
      </c>
      <c r="Y6768" t="inlineStr">
        <is>
          <t>Operating Costs</t>
        </is>
      </c>
      <c r="Z6768" t="inlineStr">
        <is>
          <t>Operating Costs</t>
        </is>
      </c>
      <c r="AA6768" t="inlineStr">
        <is>
          <t>Custos na Blockchain</t>
        </is>
      </c>
      <c r="AB6768" t="inlineStr"/>
      <c r="AC6768" t="inlineStr">
        <is>
          <t>0x716f6e586b6586975a34e09c700ad95bd6c0ed092c706c46e1100a7fd7c7d7d6</t>
        </is>
      </c>
      <c r="AD6768" t="n">
        <v>1</v>
      </c>
      <c r="AE6768" t="n">
        <v>1</v>
      </c>
    </row>
    <row r="6769">
      <c r="A6769" t="inlineStr">
        <is>
          <t>776d92b3-ce48-4dd6-8b3e-f598e205c272</t>
        </is>
      </c>
      <c r="B6769" s="115" t="n">
        <v>44882</v>
      </c>
      <c r="C6769" s="115" t="n">
        <v>44882</v>
      </c>
      <c r="D6769" t="n">
        <v>-0.0412339872</v>
      </c>
      <c r="E6769" t="n">
        <v>-0.0412339872</v>
      </c>
      <c r="F6769" t="inlineStr">
        <is>
          <t>MATIC</t>
        </is>
      </c>
      <c r="G6769" t="n">
        <v>4.702207862143242</v>
      </c>
      <c r="H6769" t="n">
        <v>-0.1938907787993538</v>
      </c>
      <c r="I6769" t="n">
        <v>-0.1938907787993538</v>
      </c>
      <c r="J6769" t="n">
        <v>1</v>
      </c>
      <c r="K6769" t="inlineStr"/>
      <c r="L6769" t="inlineStr">
        <is>
          <t>Helper</t>
        </is>
      </c>
      <c r="M6769" t="inlineStr">
        <is>
          <t>Contrato Mynt</t>
        </is>
      </c>
      <c r="N6769" t="inlineStr"/>
      <c r="O6769" t="inlineStr"/>
      <c r="P6769" t="inlineStr"/>
      <c r="Q6769" t="inlineStr"/>
      <c r="R6769" t="inlineStr">
        <is>
          <t>Sem Histórico</t>
        </is>
      </c>
      <c r="S6769" t="inlineStr"/>
      <c r="T6769" t="inlineStr">
        <is>
          <t>Helper</t>
        </is>
      </c>
      <c r="U6769" t="inlineStr"/>
      <c r="V6769" t="inlineStr">
        <is>
          <t>Envio de NFTs</t>
        </is>
      </c>
      <c r="W6769" t="inlineStr">
        <is>
          <t>NFTs</t>
        </is>
      </c>
      <c r="X6769" t="inlineStr">
        <is>
          <t>Technology &amp; Infrastructure</t>
        </is>
      </c>
      <c r="Y6769" t="inlineStr">
        <is>
          <t>Operating Costs</t>
        </is>
      </c>
      <c r="Z6769" t="inlineStr">
        <is>
          <t>Operating Costs</t>
        </is>
      </c>
      <c r="AA6769" t="inlineStr">
        <is>
          <t>Custos na Blockchain</t>
        </is>
      </c>
      <c r="AB6769" t="inlineStr"/>
      <c r="AC6769" t="inlineStr">
        <is>
          <t>0x742f6639f024dc0e4e984bfab7047a467b4c2dc3aa1deeb60e20824cc7a8862d</t>
        </is>
      </c>
      <c r="AD6769" t="n">
        <v>1</v>
      </c>
      <c r="AE6769" t="n">
        <v>1</v>
      </c>
    </row>
    <row r="6770">
      <c r="A6770" t="inlineStr">
        <is>
          <t>f912789a-e896-4087-8055-ff58b4a9dba3</t>
        </is>
      </c>
      <c r="B6770" s="115" t="n">
        <v>44882</v>
      </c>
      <c r="C6770" s="115" t="n">
        <v>44882</v>
      </c>
      <c r="D6770" t="n">
        <v>-0.007988713600000001</v>
      </c>
      <c r="E6770" t="n">
        <v>-0.007988713600000001</v>
      </c>
      <c r="F6770" t="inlineStr">
        <is>
          <t>MATIC</t>
        </is>
      </c>
      <c r="G6770" t="n">
        <v>4.702207862143242</v>
      </c>
      <c r="H6770" t="n">
        <v>-0.03756459189833065</v>
      </c>
      <c r="I6770" t="n">
        <v>-0.03756459189833065</v>
      </c>
      <c r="J6770" t="n">
        <v>1</v>
      </c>
      <c r="K6770" t="inlineStr"/>
      <c r="L6770" t="inlineStr">
        <is>
          <t>Helper</t>
        </is>
      </c>
      <c r="M6770" t="inlineStr">
        <is>
          <t>Contrato Mynt</t>
        </is>
      </c>
      <c r="N6770" t="inlineStr"/>
      <c r="O6770" t="inlineStr"/>
      <c r="P6770" t="inlineStr"/>
      <c r="Q6770" t="inlineStr"/>
      <c r="R6770" t="inlineStr">
        <is>
          <t>Sem Histórico</t>
        </is>
      </c>
      <c r="S6770" t="inlineStr"/>
      <c r="T6770" t="inlineStr">
        <is>
          <t>Helper</t>
        </is>
      </c>
      <c r="U6770" t="inlineStr"/>
      <c r="V6770" t="inlineStr">
        <is>
          <t>Envio de NFTs</t>
        </is>
      </c>
      <c r="W6770" t="inlineStr">
        <is>
          <t>NFTs</t>
        </is>
      </c>
      <c r="X6770" t="inlineStr">
        <is>
          <t>Technology &amp; Infrastructure</t>
        </is>
      </c>
      <c r="Y6770" t="inlineStr">
        <is>
          <t>Operating Costs</t>
        </is>
      </c>
      <c r="Z6770" t="inlineStr">
        <is>
          <t>Operating Costs</t>
        </is>
      </c>
      <c r="AA6770" t="inlineStr">
        <is>
          <t>Custos na Blockchain</t>
        </is>
      </c>
      <c r="AB6770" t="inlineStr"/>
      <c r="AC6770" t="inlineStr">
        <is>
          <t>0x24733e4fd84c835af636a5dfbb60bab63e4bc37894fed81d5734de4b4c63432e</t>
        </is>
      </c>
      <c r="AD6770" t="n">
        <v>1</v>
      </c>
      <c r="AE6770" t="n">
        <v>1</v>
      </c>
    </row>
    <row r="6771">
      <c r="A6771" t="inlineStr">
        <is>
          <t>2184843a-6c81-46af-a7f2-9336b1cbbcec</t>
        </is>
      </c>
      <c r="B6771" s="115" t="n">
        <v>44882</v>
      </c>
      <c r="C6771" s="115" t="n">
        <v>44882</v>
      </c>
      <c r="D6771" t="n">
        <v>-0.0163372696</v>
      </c>
      <c r="E6771" t="n">
        <v>-0.0163372696</v>
      </c>
      <c r="F6771" t="inlineStr">
        <is>
          <t>MATIC</t>
        </is>
      </c>
      <c r="G6771" t="n">
        <v>4.702207862143242</v>
      </c>
      <c r="H6771" t="n">
        <v>-0.07682123755907377</v>
      </c>
      <c r="I6771" t="n">
        <v>-0.07682123755907377</v>
      </c>
      <c r="J6771" t="n">
        <v>1</v>
      </c>
      <c r="K6771" t="inlineStr"/>
      <c r="L6771" t="inlineStr">
        <is>
          <t>Helper</t>
        </is>
      </c>
      <c r="M6771" t="inlineStr">
        <is>
          <t>Contrato Mynt</t>
        </is>
      </c>
      <c r="N6771" t="inlineStr"/>
      <c r="O6771" t="inlineStr"/>
      <c r="P6771" t="inlineStr"/>
      <c r="Q6771" t="inlineStr"/>
      <c r="R6771" t="inlineStr">
        <is>
          <t>Sem Histórico</t>
        </is>
      </c>
      <c r="S6771" t="inlineStr"/>
      <c r="T6771" t="inlineStr">
        <is>
          <t>Helper</t>
        </is>
      </c>
      <c r="U6771" t="inlineStr"/>
      <c r="V6771" t="inlineStr">
        <is>
          <t>Envio de NFTs</t>
        </is>
      </c>
      <c r="W6771" t="inlineStr">
        <is>
          <t>NFTs</t>
        </is>
      </c>
      <c r="X6771" t="inlineStr">
        <is>
          <t>Technology &amp; Infrastructure</t>
        </is>
      </c>
      <c r="Y6771" t="inlineStr">
        <is>
          <t>Operating Costs</t>
        </is>
      </c>
      <c r="Z6771" t="inlineStr">
        <is>
          <t>Operating Costs</t>
        </is>
      </c>
      <c r="AA6771" t="inlineStr">
        <is>
          <t>Custos na Blockchain</t>
        </is>
      </c>
      <c r="AB6771" t="inlineStr"/>
      <c r="AC6771" t="inlineStr">
        <is>
          <t>0xd2ccaba756699945168e587edca34227899e47136d6bc1fcac05f47a14da3601</t>
        </is>
      </c>
      <c r="AD6771" t="n">
        <v>1</v>
      </c>
      <c r="AE6771" t="n">
        <v>1</v>
      </c>
    </row>
    <row r="6772">
      <c r="A6772" t="inlineStr">
        <is>
          <t>bf0a312f-5b4a-4e66-a67b-cdaabddc4573</t>
        </is>
      </c>
      <c r="B6772" s="115" t="n">
        <v>44882</v>
      </c>
      <c r="C6772" s="115" t="n">
        <v>44882</v>
      </c>
      <c r="D6772" t="n">
        <v>-0.0075300919</v>
      </c>
      <c r="E6772" t="n">
        <v>-0.0075300919</v>
      </c>
      <c r="F6772" t="inlineStr">
        <is>
          <t>MATIC</t>
        </is>
      </c>
      <c r="G6772" t="n">
        <v>4.702207862143242</v>
      </c>
      <c r="H6772" t="n">
        <v>-0.03540805733484114</v>
      </c>
      <c r="I6772" t="n">
        <v>-0.03540805733484114</v>
      </c>
      <c r="J6772" t="n">
        <v>1</v>
      </c>
      <c r="K6772" t="inlineStr"/>
      <c r="L6772" t="inlineStr">
        <is>
          <t>Helper</t>
        </is>
      </c>
      <c r="M6772" t="inlineStr">
        <is>
          <t>Contrato Mynt</t>
        </is>
      </c>
      <c r="N6772" t="inlineStr"/>
      <c r="O6772" t="inlineStr"/>
      <c r="P6772" t="inlineStr"/>
      <c r="Q6772" t="inlineStr"/>
      <c r="R6772" t="inlineStr">
        <is>
          <t>Sem Histórico</t>
        </is>
      </c>
      <c r="S6772" t="inlineStr"/>
      <c r="T6772" t="inlineStr">
        <is>
          <t>Helper</t>
        </is>
      </c>
      <c r="U6772" t="inlineStr"/>
      <c r="V6772" t="inlineStr">
        <is>
          <t>Envio de NFTs</t>
        </is>
      </c>
      <c r="W6772" t="inlineStr">
        <is>
          <t>NFTs</t>
        </is>
      </c>
      <c r="X6772" t="inlineStr">
        <is>
          <t>Technology &amp; Infrastructure</t>
        </is>
      </c>
      <c r="Y6772" t="inlineStr">
        <is>
          <t>Operating Costs</t>
        </is>
      </c>
      <c r="Z6772" t="inlineStr">
        <is>
          <t>Operating Costs</t>
        </is>
      </c>
      <c r="AA6772" t="inlineStr">
        <is>
          <t>Custos na Blockchain</t>
        </is>
      </c>
      <c r="AB6772" t="inlineStr"/>
      <c r="AC6772" t="inlineStr">
        <is>
          <t>0xfc1187873acd1bb95138451d6dee3a5bdff405f40aab47a5154c94655f84679d</t>
        </is>
      </c>
      <c r="AD6772" t="n">
        <v>1</v>
      </c>
      <c r="AE6772" t="n">
        <v>1</v>
      </c>
    </row>
    <row r="6773">
      <c r="A6773" t="inlineStr">
        <is>
          <t>375e53c8-8ee3-4afb-8374-203965c86839</t>
        </is>
      </c>
      <c r="B6773" s="115" t="n">
        <v>44882</v>
      </c>
      <c r="C6773" s="115" t="n">
        <v>44882</v>
      </c>
      <c r="D6773" t="n">
        <v>-0.0202391774</v>
      </c>
      <c r="E6773" t="n">
        <v>-0.0202391774</v>
      </c>
      <c r="F6773" t="inlineStr">
        <is>
          <t>MATIC</t>
        </is>
      </c>
      <c r="G6773" t="n">
        <v>4.702207862143242</v>
      </c>
      <c r="H6773" t="n">
        <v>-0.09516881909359183</v>
      </c>
      <c r="I6773" t="n">
        <v>-0.09516881909359183</v>
      </c>
      <c r="J6773" t="n">
        <v>1</v>
      </c>
      <c r="K6773" t="inlineStr"/>
      <c r="L6773" t="inlineStr">
        <is>
          <t>Helper</t>
        </is>
      </c>
      <c r="M6773" t="inlineStr">
        <is>
          <t>Contrato Mynt</t>
        </is>
      </c>
      <c r="N6773" t="inlineStr"/>
      <c r="O6773" t="inlineStr"/>
      <c r="P6773" t="inlineStr"/>
      <c r="Q6773" t="inlineStr"/>
      <c r="R6773" t="inlineStr">
        <is>
          <t>Sem Histórico</t>
        </is>
      </c>
      <c r="S6773" t="inlineStr"/>
      <c r="T6773" t="inlineStr">
        <is>
          <t>Helper</t>
        </is>
      </c>
      <c r="U6773" t="inlineStr"/>
      <c r="V6773" t="inlineStr">
        <is>
          <t>Envio de NFTs</t>
        </is>
      </c>
      <c r="W6773" t="inlineStr">
        <is>
          <t>NFTs</t>
        </is>
      </c>
      <c r="X6773" t="inlineStr">
        <is>
          <t>Technology &amp; Infrastructure</t>
        </is>
      </c>
      <c r="Y6773" t="inlineStr">
        <is>
          <t>Operating Costs</t>
        </is>
      </c>
      <c r="Z6773" t="inlineStr">
        <is>
          <t>Operating Costs</t>
        </is>
      </c>
      <c r="AA6773" t="inlineStr">
        <is>
          <t>Custos na Blockchain</t>
        </is>
      </c>
      <c r="AB6773" t="inlineStr"/>
      <c r="AC6773" t="inlineStr">
        <is>
          <t>0x507d95081ee3595c52b19654332f83e2a759590f9e0386e060df691053f63727</t>
        </is>
      </c>
      <c r="AD6773" t="n">
        <v>1</v>
      </c>
      <c r="AE6773" t="n">
        <v>1</v>
      </c>
    </row>
    <row r="6774">
      <c r="A6774" t="inlineStr">
        <is>
          <t>9c521c55-7472-453e-8f91-11ca3b4533f3</t>
        </is>
      </c>
      <c r="B6774" s="115" t="n">
        <v>44882</v>
      </c>
      <c r="C6774" s="115" t="n">
        <v>44882</v>
      </c>
      <c r="D6774" t="n">
        <v>-0.0050182032</v>
      </c>
      <c r="E6774" t="n">
        <v>-0.0050182032</v>
      </c>
      <c r="F6774" t="inlineStr">
        <is>
          <t>MATIC</t>
        </is>
      </c>
      <c r="G6774" t="n">
        <v>4.702207862143242</v>
      </c>
      <c r="H6774" t="n">
        <v>-0.02359663454087237</v>
      </c>
      <c r="I6774" t="n">
        <v>-0.02359663454087237</v>
      </c>
      <c r="J6774" t="n">
        <v>1</v>
      </c>
      <c r="K6774" t="inlineStr"/>
      <c r="L6774" t="inlineStr">
        <is>
          <t>Helper</t>
        </is>
      </c>
      <c r="M6774" t="inlineStr">
        <is>
          <t>Contrato Mynt</t>
        </is>
      </c>
      <c r="N6774" t="inlineStr"/>
      <c r="O6774" t="inlineStr"/>
      <c r="P6774" t="inlineStr"/>
      <c r="Q6774" t="inlineStr"/>
      <c r="R6774" t="inlineStr">
        <is>
          <t>Sem Histórico</t>
        </is>
      </c>
      <c r="S6774" t="inlineStr"/>
      <c r="T6774" t="inlineStr">
        <is>
          <t>Helper</t>
        </is>
      </c>
      <c r="U6774" t="inlineStr"/>
      <c r="V6774" t="inlineStr">
        <is>
          <t>Envio de NFTs</t>
        </is>
      </c>
      <c r="W6774" t="inlineStr">
        <is>
          <t>NFTs</t>
        </is>
      </c>
      <c r="X6774" t="inlineStr">
        <is>
          <t>Technology &amp; Infrastructure</t>
        </is>
      </c>
      <c r="Y6774" t="inlineStr">
        <is>
          <t>Operating Costs</t>
        </is>
      </c>
      <c r="Z6774" t="inlineStr">
        <is>
          <t>Operating Costs</t>
        </is>
      </c>
      <c r="AA6774" t="inlineStr">
        <is>
          <t>Custos na Blockchain</t>
        </is>
      </c>
      <c r="AB6774" t="inlineStr"/>
      <c r="AC6774" t="inlineStr">
        <is>
          <t>0x4de0b233b8e7011c0a653d9f45f6dc8ea62a197af91519ebcd176177e86edb1f</t>
        </is>
      </c>
      <c r="AD6774" t="n">
        <v>1</v>
      </c>
      <c r="AE6774" t="n">
        <v>1</v>
      </c>
    </row>
    <row r="6775">
      <c r="A6775" t="inlineStr">
        <is>
          <t>4e7f6309-0f61-427e-8dad-e753af3ac2b2</t>
        </is>
      </c>
      <c r="B6775" s="115" t="n">
        <v>44882</v>
      </c>
      <c r="C6775" s="115" t="n">
        <v>44882</v>
      </c>
      <c r="D6775" t="n">
        <v>-0.0033274528</v>
      </c>
      <c r="E6775" t="n">
        <v>-0.0033274528</v>
      </c>
      <c r="F6775" t="inlineStr">
        <is>
          <t>MATIC</t>
        </is>
      </c>
      <c r="G6775" t="n">
        <v>4.702207862143242</v>
      </c>
      <c r="H6775" t="n">
        <v>-0.01564637471707054</v>
      </c>
      <c r="I6775" t="n">
        <v>-0.01564637471707054</v>
      </c>
      <c r="J6775" t="n">
        <v>1</v>
      </c>
      <c r="K6775" t="inlineStr"/>
      <c r="L6775" t="inlineStr">
        <is>
          <t>Helper</t>
        </is>
      </c>
      <c r="M6775" t="inlineStr">
        <is>
          <t>Contrato Mynt</t>
        </is>
      </c>
      <c r="N6775" t="inlineStr"/>
      <c r="O6775" t="inlineStr"/>
      <c r="P6775" t="inlineStr"/>
      <c r="Q6775" t="inlineStr"/>
      <c r="R6775" t="inlineStr">
        <is>
          <t>Sem Histórico</t>
        </is>
      </c>
      <c r="S6775" t="inlineStr"/>
      <c r="T6775" t="inlineStr">
        <is>
          <t>Helper</t>
        </is>
      </c>
      <c r="U6775" t="inlineStr"/>
      <c r="V6775" t="inlineStr">
        <is>
          <t>Envio de NFTs</t>
        </is>
      </c>
      <c r="W6775" t="inlineStr">
        <is>
          <t>NFTs</t>
        </is>
      </c>
      <c r="X6775" t="inlineStr">
        <is>
          <t>Technology &amp; Infrastructure</t>
        </is>
      </c>
      <c r="Y6775" t="inlineStr">
        <is>
          <t>Operating Costs</t>
        </is>
      </c>
      <c r="Z6775" t="inlineStr">
        <is>
          <t>Operating Costs</t>
        </is>
      </c>
      <c r="AA6775" t="inlineStr">
        <is>
          <t>Custos na Blockchain</t>
        </is>
      </c>
      <c r="AB6775" t="inlineStr"/>
      <c r="AC6775" t="inlineStr">
        <is>
          <t>0x53ed0672ff4faefcabd66a4009a5c5d6c49b86dead320aa3460914ba9846ad0d</t>
        </is>
      </c>
      <c r="AD6775" t="n">
        <v>1</v>
      </c>
      <c r="AE6775" t="n">
        <v>1</v>
      </c>
    </row>
    <row r="6776">
      <c r="A6776" t="inlineStr">
        <is>
          <t>387e5beb-daa9-4b32-834b-46509ef7df31</t>
        </is>
      </c>
      <c r="B6776" s="115" t="n">
        <v>44882</v>
      </c>
      <c r="C6776" s="115" t="n">
        <v>44882</v>
      </c>
      <c r="D6776" t="n">
        <v>-0.0165716992</v>
      </c>
      <c r="E6776" t="n">
        <v>-0.0165716992</v>
      </c>
      <c r="F6776" t="inlineStr">
        <is>
          <t>MATIC</t>
        </is>
      </c>
      <c r="G6776" t="n">
        <v>4.702207862143242</v>
      </c>
      <c r="H6776" t="n">
        <v>-0.07792357426731288</v>
      </c>
      <c r="I6776" t="n">
        <v>-0.07792357426731288</v>
      </c>
      <c r="J6776" t="n">
        <v>1</v>
      </c>
      <c r="K6776" t="inlineStr"/>
      <c r="L6776" t="inlineStr">
        <is>
          <t>Helper</t>
        </is>
      </c>
      <c r="M6776" t="inlineStr">
        <is>
          <t>Contrato Mynt</t>
        </is>
      </c>
      <c r="N6776" t="inlineStr"/>
      <c r="O6776" t="inlineStr"/>
      <c r="P6776" t="inlineStr"/>
      <c r="Q6776" t="inlineStr"/>
      <c r="R6776" t="inlineStr">
        <is>
          <t>Sem Histórico</t>
        </is>
      </c>
      <c r="S6776" t="inlineStr"/>
      <c r="T6776" t="inlineStr">
        <is>
          <t>Helper</t>
        </is>
      </c>
      <c r="U6776" t="inlineStr"/>
      <c r="V6776" t="inlineStr">
        <is>
          <t>Envio de NFTs</t>
        </is>
      </c>
      <c r="W6776" t="inlineStr">
        <is>
          <t>NFTs</t>
        </is>
      </c>
      <c r="X6776" t="inlineStr">
        <is>
          <t>Technology &amp; Infrastructure</t>
        </is>
      </c>
      <c r="Y6776" t="inlineStr">
        <is>
          <t>Operating Costs</t>
        </is>
      </c>
      <c r="Z6776" t="inlineStr">
        <is>
          <t>Operating Costs</t>
        </is>
      </c>
      <c r="AA6776" t="inlineStr">
        <is>
          <t>Custos na Blockchain</t>
        </is>
      </c>
      <c r="AB6776" t="inlineStr"/>
      <c r="AC6776" t="inlineStr">
        <is>
          <t>0x34c3fa3d50ea058a6698d4fbf13f99e56bd7e639cce5cd68c62d1f3292b2b3f5</t>
        </is>
      </c>
      <c r="AD6776" t="n">
        <v>1</v>
      </c>
      <c r="AE6776" t="n">
        <v>1</v>
      </c>
    </row>
    <row r="6777">
      <c r="A6777" t="inlineStr">
        <is>
          <t>636d9321-efd0-4dac-a2dd-42ae18fb57ed</t>
        </is>
      </c>
      <c r="B6777" s="115" t="n">
        <v>44882</v>
      </c>
      <c r="C6777" s="115" t="n">
        <v>44882</v>
      </c>
      <c r="D6777" t="n">
        <v>-0.0139314336</v>
      </c>
      <c r="E6777" t="n">
        <v>-0.0139314336</v>
      </c>
      <c r="F6777" t="inlineStr">
        <is>
          <t>MATIC</t>
        </is>
      </c>
      <c r="G6777" t="n">
        <v>4.702207862143242</v>
      </c>
      <c r="H6777" t="n">
        <v>-0.06550849660484652</v>
      </c>
      <c r="I6777" t="n">
        <v>-0.06550849660484652</v>
      </c>
      <c r="J6777" t="n">
        <v>1</v>
      </c>
      <c r="K6777" t="inlineStr"/>
      <c r="L6777" t="inlineStr">
        <is>
          <t>Helper</t>
        </is>
      </c>
      <c r="M6777" t="inlineStr">
        <is>
          <t>Contrato Mynt</t>
        </is>
      </c>
      <c r="N6777" t="inlineStr"/>
      <c r="O6777" t="inlineStr"/>
      <c r="P6777" t="inlineStr"/>
      <c r="Q6777" t="inlineStr"/>
      <c r="R6777" t="inlineStr">
        <is>
          <t>Sem Histórico</t>
        </is>
      </c>
      <c r="S6777" t="inlineStr"/>
      <c r="T6777" t="inlineStr">
        <is>
          <t>Helper</t>
        </is>
      </c>
      <c r="U6777" t="inlineStr"/>
      <c r="V6777" t="inlineStr">
        <is>
          <t>Envio de NFTs</t>
        </is>
      </c>
      <c r="W6777" t="inlineStr">
        <is>
          <t>NFTs</t>
        </is>
      </c>
      <c r="X6777" t="inlineStr">
        <is>
          <t>Technology &amp; Infrastructure</t>
        </is>
      </c>
      <c r="Y6777" t="inlineStr">
        <is>
          <t>Operating Costs</t>
        </is>
      </c>
      <c r="Z6777" t="inlineStr">
        <is>
          <t>Operating Costs</t>
        </is>
      </c>
      <c r="AA6777" t="inlineStr">
        <is>
          <t>Custos na Blockchain</t>
        </is>
      </c>
      <c r="AB6777" t="inlineStr"/>
      <c r="AC6777" t="inlineStr">
        <is>
          <t>0x8cda39a67db8cf1d7611473930030d35f777b4f337ddad25db945cc8b44cd35d</t>
        </is>
      </c>
      <c r="AD6777" t="n">
        <v>1</v>
      </c>
      <c r="AE6777" t="n">
        <v>1</v>
      </c>
    </row>
    <row r="6778">
      <c r="A6778" t="inlineStr">
        <is>
          <t>9a4dfe7e-7b2c-4947-9e3a-ef3db6b7ddb2</t>
        </is>
      </c>
      <c r="B6778" s="115" t="n">
        <v>44882</v>
      </c>
      <c r="C6778" s="115" t="n">
        <v>44882</v>
      </c>
      <c r="D6778" t="n">
        <v>-0.0163339904</v>
      </c>
      <c r="E6778" t="n">
        <v>-0.0163339904</v>
      </c>
      <c r="F6778" t="inlineStr">
        <is>
          <t>MATIC</t>
        </is>
      </c>
      <c r="G6778" t="n">
        <v>4.702207862143242</v>
      </c>
      <c r="H6778" t="n">
        <v>-0.07680581807905223</v>
      </c>
      <c r="I6778" t="n">
        <v>-0.07680581807905223</v>
      </c>
      <c r="J6778" t="n">
        <v>1</v>
      </c>
      <c r="K6778" t="inlineStr"/>
      <c r="L6778" t="inlineStr">
        <is>
          <t>Helper</t>
        </is>
      </c>
      <c r="M6778" t="inlineStr">
        <is>
          <t>Contrato Mynt</t>
        </is>
      </c>
      <c r="N6778" t="inlineStr"/>
      <c r="O6778" t="inlineStr"/>
      <c r="P6778" t="inlineStr"/>
      <c r="Q6778" t="inlineStr"/>
      <c r="R6778" t="inlineStr">
        <is>
          <t>Sem Histórico</t>
        </is>
      </c>
      <c r="S6778" t="inlineStr"/>
      <c r="T6778" t="inlineStr">
        <is>
          <t>Helper</t>
        </is>
      </c>
      <c r="U6778" t="inlineStr"/>
      <c r="V6778" t="inlineStr">
        <is>
          <t>Envio de NFTs</t>
        </is>
      </c>
      <c r="W6778" t="inlineStr">
        <is>
          <t>NFTs</t>
        </is>
      </c>
      <c r="X6778" t="inlineStr">
        <is>
          <t>Technology &amp; Infrastructure</t>
        </is>
      </c>
      <c r="Y6778" t="inlineStr">
        <is>
          <t>Operating Costs</t>
        </is>
      </c>
      <c r="Z6778" t="inlineStr">
        <is>
          <t>Operating Costs</t>
        </is>
      </c>
      <c r="AA6778" t="inlineStr">
        <is>
          <t>Custos na Blockchain</t>
        </is>
      </c>
      <c r="AB6778" t="inlineStr"/>
      <c r="AC6778" t="inlineStr">
        <is>
          <t>0xe5d0bc7ee5d94b5c47a9b1cb160a92708fb360141a11a8d4f1818fd3d8f1f753</t>
        </is>
      </c>
      <c r="AD6778" t="n">
        <v>1</v>
      </c>
      <c r="AE6778" t="n">
        <v>1</v>
      </c>
    </row>
    <row r="6779">
      <c r="A6779" t="inlineStr">
        <is>
          <t>7ef48256-d69f-4345-8c36-98f09742db26</t>
        </is>
      </c>
      <c r="B6779" s="115" t="n">
        <v>44882</v>
      </c>
      <c r="C6779" s="115" t="n">
        <v>44882</v>
      </c>
      <c r="D6779" t="n">
        <v>-0.032133136</v>
      </c>
      <c r="E6779" t="n">
        <v>-0.032133136</v>
      </c>
      <c r="F6779" t="inlineStr">
        <is>
          <t>MATIC</t>
        </is>
      </c>
      <c r="G6779" t="n">
        <v>4.702207862143242</v>
      </c>
      <c r="H6779" t="n">
        <v>-0.151096684734518</v>
      </c>
      <c r="I6779" t="n">
        <v>-0.151096684734518</v>
      </c>
      <c r="J6779" t="n">
        <v>1</v>
      </c>
      <c r="K6779" t="inlineStr"/>
      <c r="L6779" t="inlineStr">
        <is>
          <t>Helper</t>
        </is>
      </c>
      <c r="M6779" t="inlineStr">
        <is>
          <t>Contrato Mynt</t>
        </is>
      </c>
      <c r="N6779" t="inlineStr"/>
      <c r="O6779" t="inlineStr"/>
      <c r="P6779" t="inlineStr"/>
      <c r="Q6779" t="inlineStr"/>
      <c r="R6779" t="inlineStr">
        <is>
          <t>Sem Histórico</t>
        </is>
      </c>
      <c r="S6779" t="inlineStr"/>
      <c r="T6779" t="inlineStr">
        <is>
          <t>Helper</t>
        </is>
      </c>
      <c r="U6779" t="inlineStr"/>
      <c r="V6779" t="inlineStr">
        <is>
          <t>Envio de NFTs</t>
        </is>
      </c>
      <c r="W6779" t="inlineStr">
        <is>
          <t>NFTs</t>
        </is>
      </c>
      <c r="X6779" t="inlineStr">
        <is>
          <t>Technology &amp; Infrastructure</t>
        </is>
      </c>
      <c r="Y6779" t="inlineStr">
        <is>
          <t>Operating Costs</t>
        </is>
      </c>
      <c r="Z6779" t="inlineStr">
        <is>
          <t>Operating Costs</t>
        </is>
      </c>
      <c r="AA6779" t="inlineStr">
        <is>
          <t>Custos na Blockchain</t>
        </is>
      </c>
      <c r="AB6779" t="inlineStr"/>
      <c r="AC6779" t="inlineStr">
        <is>
          <t>0xf171e6b6de9be495daa86f45dd5f72bb03323320341ace22b8008097cdbae047</t>
        </is>
      </c>
      <c r="AD6779" t="n">
        <v>1</v>
      </c>
      <c r="AE6779" t="n">
        <v>1</v>
      </c>
    </row>
    <row r="6780">
      <c r="A6780" t="inlineStr">
        <is>
          <t>f3480cb3-d537-4cc9-9dc7-23911c81a574</t>
        </is>
      </c>
      <c r="B6780" s="115" t="n">
        <v>44882</v>
      </c>
      <c r="C6780" s="115" t="n">
        <v>44882</v>
      </c>
      <c r="D6780" t="n">
        <v>-0.0310974048</v>
      </c>
      <c r="E6780" t="n">
        <v>-0.0310974048</v>
      </c>
      <c r="F6780" t="inlineStr">
        <is>
          <t>MATIC</t>
        </is>
      </c>
      <c r="G6780" t="n">
        <v>4.702207862143242</v>
      </c>
      <c r="H6780" t="n">
        <v>-0.146226461342811</v>
      </c>
      <c r="I6780" t="n">
        <v>-0.146226461342811</v>
      </c>
      <c r="J6780" t="n">
        <v>1</v>
      </c>
      <c r="K6780" t="inlineStr"/>
      <c r="L6780" t="inlineStr">
        <is>
          <t>Helper</t>
        </is>
      </c>
      <c r="M6780" t="inlineStr">
        <is>
          <t>Contrato Mynt</t>
        </is>
      </c>
      <c r="N6780" t="inlineStr"/>
      <c r="O6780" t="inlineStr"/>
      <c r="P6780" t="inlineStr"/>
      <c r="Q6780" t="inlineStr"/>
      <c r="R6780" t="inlineStr">
        <is>
          <t>Sem Histórico</t>
        </is>
      </c>
      <c r="S6780" t="inlineStr"/>
      <c r="T6780" t="inlineStr">
        <is>
          <t>Helper</t>
        </is>
      </c>
      <c r="U6780" t="inlineStr"/>
      <c r="V6780" t="inlineStr">
        <is>
          <t>Envio de NFTs</t>
        </is>
      </c>
      <c r="W6780" t="inlineStr">
        <is>
          <t>NFTs</t>
        </is>
      </c>
      <c r="X6780" t="inlineStr">
        <is>
          <t>Technology &amp; Infrastructure</t>
        </is>
      </c>
      <c r="Y6780" t="inlineStr">
        <is>
          <t>Operating Costs</t>
        </is>
      </c>
      <c r="Z6780" t="inlineStr">
        <is>
          <t>Operating Costs</t>
        </is>
      </c>
      <c r="AA6780" t="inlineStr">
        <is>
          <t>Custos na Blockchain</t>
        </is>
      </c>
      <c r="AB6780" t="inlineStr"/>
      <c r="AC6780" t="inlineStr">
        <is>
          <t>0x30a76840d51b043848176670bb8f5226d3e451f8b17ec131a2b019e06459e5a6</t>
        </is>
      </c>
      <c r="AD6780" t="n">
        <v>1</v>
      </c>
      <c r="AE6780" t="n">
        <v>1</v>
      </c>
    </row>
    <row r="6781">
      <c r="A6781" t="inlineStr">
        <is>
          <t>511216c3-f427-4d2a-92cc-b36c0ba8d684</t>
        </is>
      </c>
      <c r="B6781" s="115" t="n">
        <v>44882</v>
      </c>
      <c r="C6781" s="115" t="n">
        <v>44882</v>
      </c>
      <c r="D6781" t="n">
        <v>-0.0058239716</v>
      </c>
      <c r="E6781" t="n">
        <v>-0.0058239716</v>
      </c>
      <c r="F6781" t="inlineStr">
        <is>
          <t>MATIC</t>
        </is>
      </c>
      <c r="G6781" t="n">
        <v>4.702207862143242</v>
      </c>
      <c r="H6781" t="n">
        <v>-0.02738552504641896</v>
      </c>
      <c r="I6781" t="n">
        <v>-0.02738552504641896</v>
      </c>
      <c r="J6781" t="n">
        <v>1</v>
      </c>
      <c r="K6781" t="inlineStr"/>
      <c r="L6781" t="inlineStr">
        <is>
          <t>Helper</t>
        </is>
      </c>
      <c r="M6781" t="inlineStr">
        <is>
          <t>Contrato Mynt</t>
        </is>
      </c>
      <c r="N6781" t="inlineStr"/>
      <c r="O6781" t="inlineStr"/>
      <c r="P6781" t="inlineStr"/>
      <c r="Q6781" t="inlineStr"/>
      <c r="R6781" t="inlineStr">
        <is>
          <t>Sem Histórico</t>
        </is>
      </c>
      <c r="S6781" t="inlineStr"/>
      <c r="T6781" t="inlineStr">
        <is>
          <t>Helper</t>
        </is>
      </c>
      <c r="U6781" t="inlineStr"/>
      <c r="V6781" t="inlineStr">
        <is>
          <t>Envio de NFTs</t>
        </is>
      </c>
      <c r="W6781" t="inlineStr">
        <is>
          <t>NFTs</t>
        </is>
      </c>
      <c r="X6781" t="inlineStr">
        <is>
          <t>Technology &amp; Infrastructure</t>
        </is>
      </c>
      <c r="Y6781" t="inlineStr">
        <is>
          <t>Operating Costs</t>
        </is>
      </c>
      <c r="Z6781" t="inlineStr">
        <is>
          <t>Operating Costs</t>
        </is>
      </c>
      <c r="AA6781" t="inlineStr">
        <is>
          <t>Custos na Blockchain</t>
        </is>
      </c>
      <c r="AB6781" t="inlineStr"/>
      <c r="AC6781" t="inlineStr">
        <is>
          <t>0xfebf95b536d752ce704ffaacec85af20f1938e811d7110ddb12a88b36d78f3e9</t>
        </is>
      </c>
      <c r="AD6781" t="n">
        <v>1</v>
      </c>
      <c r="AE6781" t="n">
        <v>1</v>
      </c>
    </row>
    <row r="6782">
      <c r="A6782" t="inlineStr">
        <is>
          <t>58a3bba3-b44d-4a37-8b93-b66ea5006c24</t>
        </is>
      </c>
      <c r="B6782" s="115" t="n">
        <v>44882</v>
      </c>
      <c r="C6782" s="115" t="n">
        <v>44882</v>
      </c>
      <c r="D6782" t="n">
        <v>-0.005093759999999999</v>
      </c>
      <c r="E6782" t="n">
        <v>-0.005093759999999999</v>
      </c>
      <c r="F6782" t="inlineStr">
        <is>
          <t>MATIC</t>
        </is>
      </c>
      <c r="G6782" t="n">
        <v>4.702207862143242</v>
      </c>
      <c r="H6782" t="n">
        <v>-0.02395191831987075</v>
      </c>
      <c r="I6782" t="n">
        <v>-0.02395191831987075</v>
      </c>
      <c r="J6782" t="n">
        <v>1</v>
      </c>
      <c r="K6782" t="inlineStr"/>
      <c r="L6782" t="inlineStr">
        <is>
          <t>Helper</t>
        </is>
      </c>
      <c r="M6782" t="inlineStr">
        <is>
          <t>Contrato Mynt</t>
        </is>
      </c>
      <c r="N6782" t="inlineStr"/>
      <c r="O6782" t="inlineStr"/>
      <c r="P6782" t="inlineStr"/>
      <c r="Q6782" t="inlineStr"/>
      <c r="R6782" t="inlineStr">
        <is>
          <t>Sem Histórico</t>
        </is>
      </c>
      <c r="S6782" t="inlineStr"/>
      <c r="T6782" t="inlineStr">
        <is>
          <t>Helper</t>
        </is>
      </c>
      <c r="U6782" t="inlineStr"/>
      <c r="V6782" t="inlineStr">
        <is>
          <t>Envio de NFTs</t>
        </is>
      </c>
      <c r="W6782" t="inlineStr">
        <is>
          <t>NFTs</t>
        </is>
      </c>
      <c r="X6782" t="inlineStr">
        <is>
          <t>Technology &amp; Infrastructure</t>
        </is>
      </c>
      <c r="Y6782" t="inlineStr">
        <is>
          <t>Operating Costs</t>
        </is>
      </c>
      <c r="Z6782" t="inlineStr">
        <is>
          <t>Operating Costs</t>
        </is>
      </c>
      <c r="AA6782" t="inlineStr">
        <is>
          <t>Custos na Blockchain</t>
        </is>
      </c>
      <c r="AB6782" t="inlineStr"/>
      <c r="AC6782" t="inlineStr">
        <is>
          <t>0x905e9bc2f8dbebba5117493b3e180d4e604f2b4ed3f781f1f6d00c719bffb533</t>
        </is>
      </c>
      <c r="AD6782" t="n">
        <v>1</v>
      </c>
      <c r="AE6782" t="n">
        <v>1</v>
      </c>
    </row>
    <row r="6783">
      <c r="A6783" t="inlineStr">
        <is>
          <t>0769eee4-2a4d-4752-a5fb-df380f7ca904</t>
        </is>
      </c>
      <c r="B6783" s="115" t="n">
        <v>44882</v>
      </c>
      <c r="C6783" s="115" t="n">
        <v>44882</v>
      </c>
      <c r="D6783" t="n">
        <v>-0.0049824988</v>
      </c>
      <c r="E6783" t="n">
        <v>-0.0049824988</v>
      </c>
      <c r="F6783" t="inlineStr">
        <is>
          <t>MATIC</t>
        </is>
      </c>
      <c r="G6783" t="n">
        <v>4.702207862143242</v>
      </c>
      <c r="H6783" t="n">
        <v>-0.02342874503047927</v>
      </c>
      <c r="I6783" t="n">
        <v>-0.02342874503047927</v>
      </c>
      <c r="J6783" t="n">
        <v>1</v>
      </c>
      <c r="K6783" t="inlineStr"/>
      <c r="L6783" t="inlineStr">
        <is>
          <t>Helper</t>
        </is>
      </c>
      <c r="M6783" t="inlineStr">
        <is>
          <t>Contrato Mynt</t>
        </is>
      </c>
      <c r="N6783" t="inlineStr"/>
      <c r="O6783" t="inlineStr"/>
      <c r="P6783" t="inlineStr"/>
      <c r="Q6783" t="inlineStr"/>
      <c r="R6783" t="inlineStr">
        <is>
          <t>Sem Histórico</t>
        </is>
      </c>
      <c r="S6783" t="inlineStr"/>
      <c r="T6783" t="inlineStr">
        <is>
          <t>Helper</t>
        </is>
      </c>
      <c r="U6783" t="inlineStr"/>
      <c r="V6783" t="inlineStr">
        <is>
          <t>Envio de NFTs</t>
        </is>
      </c>
      <c r="W6783" t="inlineStr">
        <is>
          <t>NFTs</t>
        </is>
      </c>
      <c r="X6783" t="inlineStr">
        <is>
          <t>Technology &amp; Infrastructure</t>
        </is>
      </c>
      <c r="Y6783" t="inlineStr">
        <is>
          <t>Operating Costs</t>
        </is>
      </c>
      <c r="Z6783" t="inlineStr">
        <is>
          <t>Operating Costs</t>
        </is>
      </c>
      <c r="AA6783" t="inlineStr">
        <is>
          <t>Custos na Blockchain</t>
        </is>
      </c>
      <c r="AB6783" t="inlineStr"/>
      <c r="AC6783" t="inlineStr">
        <is>
          <t>0xb0fed1fe0dac0bd3bce8f0042a7e87e00b6f95eabc888c47d58d072ebaf0afbe</t>
        </is>
      </c>
      <c r="AD6783" t="n">
        <v>1</v>
      </c>
      <c r="AE6783" t="n">
        <v>1</v>
      </c>
    </row>
    <row r="6784">
      <c r="A6784" t="inlineStr">
        <is>
          <t>f4881d34-f337-4e86-83a7-3f4915a7e187</t>
        </is>
      </c>
      <c r="B6784" s="115" t="n">
        <v>44882</v>
      </c>
      <c r="C6784" s="115" t="n">
        <v>44882</v>
      </c>
      <c r="D6784" t="n">
        <v>-0.007390410599999999</v>
      </c>
      <c r="E6784" t="n">
        <v>-0.007390410599999999</v>
      </c>
      <c r="F6784" t="inlineStr">
        <is>
          <t>MATIC</t>
        </is>
      </c>
      <c r="G6784" t="n">
        <v>4.702207862143242</v>
      </c>
      <c r="H6784" t="n">
        <v>-0.03475124682778675</v>
      </c>
      <c r="I6784" t="n">
        <v>-0.03475124682778675</v>
      </c>
      <c r="J6784" t="n">
        <v>1</v>
      </c>
      <c r="K6784" t="inlineStr"/>
      <c r="L6784" t="inlineStr">
        <is>
          <t>Helper</t>
        </is>
      </c>
      <c r="M6784" t="inlineStr">
        <is>
          <t>Contrato Mynt</t>
        </is>
      </c>
      <c r="N6784" t="inlineStr"/>
      <c r="O6784" t="inlineStr"/>
      <c r="P6784" t="inlineStr"/>
      <c r="Q6784" t="inlineStr"/>
      <c r="R6784" t="inlineStr">
        <is>
          <t>Sem Histórico</t>
        </is>
      </c>
      <c r="S6784" t="inlineStr"/>
      <c r="T6784" t="inlineStr">
        <is>
          <t>Helper</t>
        </is>
      </c>
      <c r="U6784" t="inlineStr"/>
      <c r="V6784" t="inlineStr">
        <is>
          <t>Envio de NFTs</t>
        </is>
      </c>
      <c r="W6784" t="inlineStr">
        <is>
          <t>NFTs</t>
        </is>
      </c>
      <c r="X6784" t="inlineStr">
        <is>
          <t>Technology &amp; Infrastructure</t>
        </is>
      </c>
      <c r="Y6784" t="inlineStr">
        <is>
          <t>Operating Costs</t>
        </is>
      </c>
      <c r="Z6784" t="inlineStr">
        <is>
          <t>Operating Costs</t>
        </is>
      </c>
      <c r="AA6784" t="inlineStr">
        <is>
          <t>Custos na Blockchain</t>
        </is>
      </c>
      <c r="AB6784" t="inlineStr"/>
      <c r="AC6784" t="inlineStr">
        <is>
          <t>0x528447983ea8ae3e89faea2a179bde145c28c3226bf49e5069bbfc7820477365</t>
        </is>
      </c>
      <c r="AD6784" t="n">
        <v>1</v>
      </c>
      <c r="AE6784" t="n">
        <v>1</v>
      </c>
    </row>
    <row r="6785">
      <c r="A6785" t="inlineStr">
        <is>
          <t>e67cbab1-1333-4f3b-9897-32050bb0594c</t>
        </is>
      </c>
      <c r="B6785" s="115" t="n">
        <v>44882</v>
      </c>
      <c r="C6785" s="115" t="n">
        <v>44882</v>
      </c>
      <c r="D6785" t="n">
        <v>-0.0116392416</v>
      </c>
      <c r="E6785" t="n">
        <v>-0.0116392416</v>
      </c>
      <c r="F6785" t="inlineStr">
        <is>
          <t>MATIC</t>
        </is>
      </c>
      <c r="G6785" t="n">
        <v>4.702207862143242</v>
      </c>
      <c r="H6785" t="n">
        <v>-0.05473013336090469</v>
      </c>
      <c r="I6785" t="n">
        <v>-0.05473013336090469</v>
      </c>
      <c r="J6785" t="n">
        <v>1</v>
      </c>
      <c r="K6785" t="inlineStr"/>
      <c r="L6785" t="inlineStr">
        <is>
          <t>Helper</t>
        </is>
      </c>
      <c r="M6785" t="inlineStr">
        <is>
          <t>Contrato Mynt</t>
        </is>
      </c>
      <c r="N6785" t="inlineStr"/>
      <c r="O6785" t="inlineStr"/>
      <c r="P6785" t="inlineStr"/>
      <c r="Q6785" t="inlineStr"/>
      <c r="R6785" t="inlineStr">
        <is>
          <t>Sem Histórico</t>
        </is>
      </c>
      <c r="S6785" t="inlineStr"/>
      <c r="T6785" t="inlineStr">
        <is>
          <t>Helper</t>
        </is>
      </c>
      <c r="U6785" t="inlineStr"/>
      <c r="V6785" t="inlineStr">
        <is>
          <t>Envio de NFTs</t>
        </is>
      </c>
      <c r="W6785" t="inlineStr">
        <is>
          <t>NFTs</t>
        </is>
      </c>
      <c r="X6785" t="inlineStr">
        <is>
          <t>Technology &amp; Infrastructure</t>
        </is>
      </c>
      <c r="Y6785" t="inlineStr">
        <is>
          <t>Operating Costs</t>
        </is>
      </c>
      <c r="Z6785" t="inlineStr">
        <is>
          <t>Operating Costs</t>
        </is>
      </c>
      <c r="AA6785" t="inlineStr">
        <is>
          <t>Custos na Blockchain</t>
        </is>
      </c>
      <c r="AB6785" t="inlineStr"/>
      <c r="AC6785" t="inlineStr">
        <is>
          <t>0x2e71d2d2753dae244a394d8664f2494e1d7aa267f20c1135af61b0c93ff9d4e2</t>
        </is>
      </c>
      <c r="AD6785" t="n">
        <v>1</v>
      </c>
      <c r="AE6785" t="n">
        <v>1</v>
      </c>
    </row>
    <row r="6786">
      <c r="A6786" t="inlineStr">
        <is>
          <t>ded283f2-9bb6-420f-8d4a-f49805869837</t>
        </is>
      </c>
      <c r="B6786" s="115" t="n">
        <v>44882</v>
      </c>
      <c r="C6786" s="115" t="n">
        <v>44882</v>
      </c>
      <c r="D6786" t="n">
        <v>-0.1515791664</v>
      </c>
      <c r="E6786" t="n">
        <v>-0.1515791664</v>
      </c>
      <c r="F6786" t="inlineStr">
        <is>
          <t>MATIC</t>
        </is>
      </c>
      <c r="G6786" t="n">
        <v>4.702207862143242</v>
      </c>
      <c r="H6786" t="n">
        <v>-0.7127567479831987</v>
      </c>
      <c r="I6786" t="n">
        <v>-0.7127567479831987</v>
      </c>
      <c r="J6786" t="n">
        <v>1</v>
      </c>
      <c r="K6786" t="inlineStr"/>
      <c r="L6786" t="inlineStr">
        <is>
          <t>Helper</t>
        </is>
      </c>
      <c r="M6786" t="inlineStr">
        <is>
          <t>Contrato Mynt</t>
        </is>
      </c>
      <c r="N6786" t="inlineStr"/>
      <c r="O6786" t="inlineStr"/>
      <c r="P6786" t="inlineStr"/>
      <c r="Q6786" t="inlineStr"/>
      <c r="R6786" t="inlineStr">
        <is>
          <t>Sem Histórico</t>
        </is>
      </c>
      <c r="S6786" t="inlineStr"/>
      <c r="T6786" t="inlineStr">
        <is>
          <t>Helper</t>
        </is>
      </c>
      <c r="U6786" t="inlineStr"/>
      <c r="V6786" t="inlineStr">
        <is>
          <t>Envio de NFTs</t>
        </is>
      </c>
      <c r="W6786" t="inlineStr">
        <is>
          <t>NFTs</t>
        </is>
      </c>
      <c r="X6786" t="inlineStr">
        <is>
          <t>Technology &amp; Infrastructure</t>
        </is>
      </c>
      <c r="Y6786" t="inlineStr">
        <is>
          <t>Operating Costs</t>
        </is>
      </c>
      <c r="Z6786" t="inlineStr">
        <is>
          <t>Operating Costs</t>
        </is>
      </c>
      <c r="AA6786" t="inlineStr">
        <is>
          <t>Custos na Blockchain</t>
        </is>
      </c>
      <c r="AB6786" t="inlineStr"/>
      <c r="AC6786" t="inlineStr">
        <is>
          <t>0x19bdee84115454def34adda686b8ba894be7724bfda1f2deb91cfad33d7d9093</t>
        </is>
      </c>
      <c r="AD6786" t="n">
        <v>1</v>
      </c>
      <c r="AE6786" t="n">
        <v>1</v>
      </c>
    </row>
    <row r="6787">
      <c r="A6787" t="inlineStr">
        <is>
          <t>3af4e438-8cf0-4ad7-96c7-6b13599fff9d</t>
        </is>
      </c>
      <c r="B6787" s="115" t="n">
        <v>44882</v>
      </c>
      <c r="C6787" s="115" t="n">
        <v>44882</v>
      </c>
      <c r="D6787" t="n">
        <v>-0.06268060040000001</v>
      </c>
      <c r="E6787" t="n">
        <v>-0.06268060040000001</v>
      </c>
      <c r="F6787" t="inlineStr">
        <is>
          <t>MATIC</t>
        </is>
      </c>
      <c r="G6787" t="n">
        <v>4.702207862143242</v>
      </c>
      <c r="H6787" t="n">
        <v>-0.2947372120047388</v>
      </c>
      <c r="I6787" t="n">
        <v>-0.2947372120047388</v>
      </c>
      <c r="J6787" t="n">
        <v>1</v>
      </c>
      <c r="K6787" t="inlineStr"/>
      <c r="L6787" t="inlineStr">
        <is>
          <t>Helper</t>
        </is>
      </c>
      <c r="M6787" t="inlineStr">
        <is>
          <t>Contrato Mynt</t>
        </is>
      </c>
      <c r="N6787" t="inlineStr"/>
      <c r="O6787" t="inlineStr"/>
      <c r="P6787" t="inlineStr"/>
      <c r="Q6787" t="inlineStr"/>
      <c r="R6787" t="inlineStr">
        <is>
          <t>Sem Histórico</t>
        </is>
      </c>
      <c r="S6787" t="inlineStr"/>
      <c r="T6787" t="inlineStr">
        <is>
          <t>Helper</t>
        </is>
      </c>
      <c r="U6787" t="inlineStr"/>
      <c r="V6787" t="inlineStr">
        <is>
          <t>Envio de NFTs</t>
        </is>
      </c>
      <c r="W6787" t="inlineStr">
        <is>
          <t>NFTs</t>
        </is>
      </c>
      <c r="X6787" t="inlineStr">
        <is>
          <t>Technology &amp; Infrastructure</t>
        </is>
      </c>
      <c r="Y6787" t="inlineStr">
        <is>
          <t>Operating Costs</t>
        </is>
      </c>
      <c r="Z6787" t="inlineStr">
        <is>
          <t>Operating Costs</t>
        </is>
      </c>
      <c r="AA6787" t="inlineStr">
        <is>
          <t>Custos na Blockchain</t>
        </is>
      </c>
      <c r="AB6787" t="inlineStr"/>
      <c r="AC6787" t="inlineStr">
        <is>
          <t>0xfd7849fd467dd1a6e07467fc656a2e19b61bcf80a994332a61ddba73ef28a124</t>
        </is>
      </c>
      <c r="AD6787" t="n">
        <v>1</v>
      </c>
      <c r="AE6787" t="n">
        <v>1</v>
      </c>
    </row>
    <row r="6788">
      <c r="A6788" t="inlineStr">
        <is>
          <t>b42d8255-b001-4674-9240-3646801a1000</t>
        </is>
      </c>
      <c r="B6788" s="115" t="n">
        <v>44882</v>
      </c>
      <c r="C6788" s="115" t="n">
        <v>44882</v>
      </c>
      <c r="D6788" t="n">
        <v>-0.0387433024</v>
      </c>
      <c r="E6788" t="n">
        <v>-0.0387433024</v>
      </c>
      <c r="F6788" t="inlineStr">
        <is>
          <t>MATIC</t>
        </is>
      </c>
      <c r="G6788" t="n">
        <v>4.702207862143242</v>
      </c>
      <c r="H6788" t="n">
        <v>-0.1821790611506731</v>
      </c>
      <c r="I6788" t="n">
        <v>-0.1821790611506731</v>
      </c>
      <c r="J6788" t="n">
        <v>1</v>
      </c>
      <c r="K6788" t="inlineStr"/>
      <c r="L6788" t="inlineStr">
        <is>
          <t>Helper</t>
        </is>
      </c>
      <c r="M6788" t="inlineStr">
        <is>
          <t>Contrato Mynt</t>
        </is>
      </c>
      <c r="N6788" t="inlineStr"/>
      <c r="O6788" t="inlineStr"/>
      <c r="P6788" t="inlineStr"/>
      <c r="Q6788" t="inlineStr"/>
      <c r="R6788" t="inlineStr">
        <is>
          <t>Sem Histórico</t>
        </is>
      </c>
      <c r="S6788" t="inlineStr"/>
      <c r="T6788" t="inlineStr">
        <is>
          <t>Helper</t>
        </is>
      </c>
      <c r="U6788" t="inlineStr"/>
      <c r="V6788" t="inlineStr">
        <is>
          <t>Envio de NFTs</t>
        </is>
      </c>
      <c r="W6788" t="inlineStr">
        <is>
          <t>NFTs</t>
        </is>
      </c>
      <c r="X6788" t="inlineStr">
        <is>
          <t>Technology &amp; Infrastructure</t>
        </is>
      </c>
      <c r="Y6788" t="inlineStr">
        <is>
          <t>Operating Costs</t>
        </is>
      </c>
      <c r="Z6788" t="inlineStr">
        <is>
          <t>Operating Costs</t>
        </is>
      </c>
      <c r="AA6788" t="inlineStr">
        <is>
          <t>Custos na Blockchain</t>
        </is>
      </c>
      <c r="AB6788" t="inlineStr"/>
      <c r="AC6788" t="inlineStr">
        <is>
          <t>0x7f7673601a489339d1cf9a8086726738bb03206d6ad9d374a61b8762c3ceb8b0</t>
        </is>
      </c>
      <c r="AD6788" t="n">
        <v>1</v>
      </c>
      <c r="AE6788" t="n">
        <v>1</v>
      </c>
    </row>
    <row r="6789">
      <c r="A6789" t="inlineStr">
        <is>
          <t>f35ee45a-7c6a-4e43-9598-8544befd3b41</t>
        </is>
      </c>
      <c r="B6789" s="115" t="n">
        <v>44882</v>
      </c>
      <c r="C6789" s="115" t="n">
        <v>44882</v>
      </c>
      <c r="D6789" t="n">
        <v>-0.009098043200000001</v>
      </c>
      <c r="E6789" t="n">
        <v>-0.009098043200000001</v>
      </c>
      <c r="F6789" t="inlineStr">
        <is>
          <t>MATIC</t>
        </is>
      </c>
      <c r="G6789" t="n">
        <v>4.702207862143242</v>
      </c>
      <c r="H6789" t="n">
        <v>-0.04278089026515886</v>
      </c>
      <c r="I6789" t="n">
        <v>-0.04278089026515886</v>
      </c>
      <c r="J6789" t="n">
        <v>1</v>
      </c>
      <c r="K6789" t="inlineStr"/>
      <c r="L6789" t="inlineStr">
        <is>
          <t>Helper</t>
        </is>
      </c>
      <c r="M6789" t="inlineStr">
        <is>
          <t>Contrato Mynt</t>
        </is>
      </c>
      <c r="N6789" t="inlineStr"/>
      <c r="O6789" t="inlineStr"/>
      <c r="P6789" t="inlineStr"/>
      <c r="Q6789" t="inlineStr"/>
      <c r="R6789" t="inlineStr">
        <is>
          <t>Sem Histórico</t>
        </is>
      </c>
      <c r="S6789" t="inlineStr"/>
      <c r="T6789" t="inlineStr">
        <is>
          <t>Helper</t>
        </is>
      </c>
      <c r="U6789" t="inlineStr"/>
      <c r="V6789" t="inlineStr">
        <is>
          <t>Envio de NFTs</t>
        </is>
      </c>
      <c r="W6789" t="inlineStr">
        <is>
          <t>NFTs</t>
        </is>
      </c>
      <c r="X6789" t="inlineStr">
        <is>
          <t>Technology &amp; Infrastructure</t>
        </is>
      </c>
      <c r="Y6789" t="inlineStr">
        <is>
          <t>Operating Costs</t>
        </is>
      </c>
      <c r="Z6789" t="inlineStr">
        <is>
          <t>Operating Costs</t>
        </is>
      </c>
      <c r="AA6789" t="inlineStr">
        <is>
          <t>Custos na Blockchain</t>
        </is>
      </c>
      <c r="AB6789" t="inlineStr"/>
      <c r="AC6789" t="inlineStr">
        <is>
          <t>0xb2bba9a886619238f61cf4c37c934dfcec0300f614ed3385d9dd008768b21e54</t>
        </is>
      </c>
      <c r="AD6789" t="n">
        <v>1</v>
      </c>
      <c r="AE6789" t="n">
        <v>1</v>
      </c>
    </row>
    <row r="6790">
      <c r="A6790" t="inlineStr">
        <is>
          <t>f4bd0f91-e9fa-46ba-9a41-d7b246b55296</t>
        </is>
      </c>
      <c r="B6790" s="115" t="n">
        <v>44882</v>
      </c>
      <c r="C6790" s="115" t="n">
        <v>44882</v>
      </c>
      <c r="D6790" t="n">
        <v>-0.115969452</v>
      </c>
      <c r="E6790" t="n">
        <v>-0.115969452</v>
      </c>
      <c r="F6790" t="inlineStr">
        <is>
          <t>MATIC</t>
        </is>
      </c>
      <c r="G6790" t="n">
        <v>4.702207862143242</v>
      </c>
      <c r="H6790" t="n">
        <v>-0.5453124689628434</v>
      </c>
      <c r="I6790" t="n">
        <v>-0.5453124689628434</v>
      </c>
      <c r="J6790" t="n">
        <v>1</v>
      </c>
      <c r="K6790" t="inlineStr"/>
      <c r="L6790" t="inlineStr">
        <is>
          <t>Helper</t>
        </is>
      </c>
      <c r="M6790" t="inlineStr">
        <is>
          <t>Contrato Mynt</t>
        </is>
      </c>
      <c r="N6790" t="inlineStr"/>
      <c r="O6790" t="inlineStr"/>
      <c r="P6790" t="inlineStr"/>
      <c r="Q6790" t="inlineStr"/>
      <c r="R6790" t="inlineStr">
        <is>
          <t>Sem Histórico</t>
        </is>
      </c>
      <c r="S6790" t="inlineStr"/>
      <c r="T6790" t="inlineStr">
        <is>
          <t>Helper</t>
        </is>
      </c>
      <c r="U6790" t="inlineStr"/>
      <c r="V6790" t="inlineStr">
        <is>
          <t>Envio de NFTs</t>
        </is>
      </c>
      <c r="W6790" t="inlineStr">
        <is>
          <t>NFTs</t>
        </is>
      </c>
      <c r="X6790" t="inlineStr">
        <is>
          <t>Technology &amp; Infrastructure</t>
        </is>
      </c>
      <c r="Y6790" t="inlineStr">
        <is>
          <t>Operating Costs</t>
        </is>
      </c>
      <c r="Z6790" t="inlineStr">
        <is>
          <t>Operating Costs</t>
        </is>
      </c>
      <c r="AA6790" t="inlineStr">
        <is>
          <t>Custos na Blockchain</t>
        </is>
      </c>
      <c r="AB6790" t="inlineStr"/>
      <c r="AC6790" t="inlineStr">
        <is>
          <t>0x0a45710f2d1a2e7d51a266a20758c2a23c7dd6e41e03e3b48e2dfa54284ba129</t>
        </is>
      </c>
      <c r="AD6790" t="n">
        <v>1</v>
      </c>
      <c r="AE6790" t="n">
        <v>1</v>
      </c>
    </row>
    <row r="6791">
      <c r="A6791" t="inlineStr">
        <is>
          <t>2e71e94f-3fbb-4b1b-afc4-16c1fce6cb94</t>
        </is>
      </c>
      <c r="B6791" s="115" t="n">
        <v>44882</v>
      </c>
      <c r="C6791" s="115" t="n">
        <v>44882</v>
      </c>
      <c r="D6791" t="n">
        <v>-0.0041104388</v>
      </c>
      <c r="E6791" t="n">
        <v>-0.0041104388</v>
      </c>
      <c r="F6791" t="inlineStr">
        <is>
          <t>MATIC</t>
        </is>
      </c>
      <c r="G6791" t="n">
        <v>4.702207862143242</v>
      </c>
      <c r="H6791" t="n">
        <v>-0.01932813764221863</v>
      </c>
      <c r="I6791" t="n">
        <v>-0.01932813764221863</v>
      </c>
      <c r="J6791" t="n">
        <v>1</v>
      </c>
      <c r="K6791" t="inlineStr"/>
      <c r="L6791" t="inlineStr">
        <is>
          <t>Helper</t>
        </is>
      </c>
      <c r="M6791" t="inlineStr">
        <is>
          <t>Contrato Mynt</t>
        </is>
      </c>
      <c r="N6791" t="inlineStr"/>
      <c r="O6791" t="inlineStr"/>
      <c r="P6791" t="inlineStr"/>
      <c r="Q6791" t="inlineStr"/>
      <c r="R6791" t="inlineStr">
        <is>
          <t>Sem Histórico</t>
        </is>
      </c>
      <c r="S6791" t="inlineStr"/>
      <c r="T6791" t="inlineStr">
        <is>
          <t>Helper</t>
        </is>
      </c>
      <c r="U6791" t="inlineStr"/>
      <c r="V6791" t="inlineStr">
        <is>
          <t>Envio de NFTs</t>
        </is>
      </c>
      <c r="W6791" t="inlineStr">
        <is>
          <t>NFTs</t>
        </is>
      </c>
      <c r="X6791" t="inlineStr">
        <is>
          <t>Technology &amp; Infrastructure</t>
        </is>
      </c>
      <c r="Y6791" t="inlineStr">
        <is>
          <t>Operating Costs</t>
        </is>
      </c>
      <c r="Z6791" t="inlineStr">
        <is>
          <t>Operating Costs</t>
        </is>
      </c>
      <c r="AA6791" t="inlineStr">
        <is>
          <t>Custos na Blockchain</t>
        </is>
      </c>
      <c r="AB6791" t="inlineStr"/>
      <c r="AC6791" t="inlineStr">
        <is>
          <t>0x62aaff5a48eca0f3818a1ba138ec1d30984ee9187b5f56f06ce644e516760b86</t>
        </is>
      </c>
      <c r="AD6791" t="n">
        <v>1</v>
      </c>
      <c r="AE6791" t="n">
        <v>1</v>
      </c>
    </row>
    <row r="6792">
      <c r="A6792" t="inlineStr">
        <is>
          <t>bf0228d6-9701-4599-87ce-ebfdce97a23a</t>
        </is>
      </c>
      <c r="B6792" s="115" t="n">
        <v>44882</v>
      </c>
      <c r="C6792" s="115" t="n">
        <v>44882</v>
      </c>
      <c r="D6792" t="n">
        <v>-0.0032332732</v>
      </c>
      <c r="E6792" t="n">
        <v>-0.0032332732</v>
      </c>
      <c r="F6792" t="inlineStr">
        <is>
          <t>MATIC</t>
        </is>
      </c>
      <c r="G6792" t="n">
        <v>4.702207862143242</v>
      </c>
      <c r="H6792" t="n">
        <v>-0.01520352266149704</v>
      </c>
      <c r="I6792" t="n">
        <v>-0.01520352266149704</v>
      </c>
      <c r="J6792" t="n">
        <v>1</v>
      </c>
      <c r="K6792" t="inlineStr"/>
      <c r="L6792" t="inlineStr">
        <is>
          <t>Helper</t>
        </is>
      </c>
      <c r="M6792" t="inlineStr">
        <is>
          <t>Contrato Mynt</t>
        </is>
      </c>
      <c r="N6792" t="inlineStr"/>
      <c r="O6792" t="inlineStr"/>
      <c r="P6792" t="inlineStr"/>
      <c r="Q6792" t="inlineStr"/>
      <c r="R6792" t="inlineStr">
        <is>
          <t>Sem Histórico</t>
        </is>
      </c>
      <c r="S6792" t="inlineStr"/>
      <c r="T6792" t="inlineStr">
        <is>
          <t>Helper</t>
        </is>
      </c>
      <c r="U6792" t="inlineStr"/>
      <c r="V6792" t="inlineStr">
        <is>
          <t>Envio de NFTs</t>
        </is>
      </c>
      <c r="W6792" t="inlineStr">
        <is>
          <t>NFTs</t>
        </is>
      </c>
      <c r="X6792" t="inlineStr">
        <is>
          <t>Technology &amp; Infrastructure</t>
        </is>
      </c>
      <c r="Y6792" t="inlineStr">
        <is>
          <t>Operating Costs</t>
        </is>
      </c>
      <c r="Z6792" t="inlineStr">
        <is>
          <t>Operating Costs</t>
        </is>
      </c>
      <c r="AA6792" t="inlineStr">
        <is>
          <t>Custos na Blockchain</t>
        </is>
      </c>
      <c r="AB6792" t="inlineStr"/>
      <c r="AC6792" t="inlineStr">
        <is>
          <t>0x09b0ff14dfcbf2b8031ec76d97fed9ac5c87634d6a3e675f9c10cf16abc11350</t>
        </is>
      </c>
      <c r="AD6792" t="n">
        <v>1</v>
      </c>
      <c r="AE6792" t="n">
        <v>1</v>
      </c>
    </row>
    <row r="6793">
      <c r="A6793" t="inlineStr">
        <is>
          <t>3265057f-df54-440f-83a7-fc8d67f59f8e</t>
        </is>
      </c>
      <c r="B6793" s="115" t="n">
        <v>44882</v>
      </c>
      <c r="C6793" s="115" t="n">
        <v>44882</v>
      </c>
      <c r="D6793" t="n">
        <v>-0.0032944708</v>
      </c>
      <c r="E6793" t="n">
        <v>-0.0032944708</v>
      </c>
      <c r="F6793" t="inlineStr">
        <is>
          <t>MATIC</t>
        </is>
      </c>
      <c r="G6793" t="n">
        <v>4.702207862143242</v>
      </c>
      <c r="H6793" t="n">
        <v>-0.01549128649736133</v>
      </c>
      <c r="I6793" t="n">
        <v>-0.01549128649736133</v>
      </c>
      <c r="J6793" t="n">
        <v>1</v>
      </c>
      <c r="K6793" t="inlineStr"/>
      <c r="L6793" t="inlineStr">
        <is>
          <t>Helper</t>
        </is>
      </c>
      <c r="M6793" t="inlineStr">
        <is>
          <t>Contrato Mynt</t>
        </is>
      </c>
      <c r="N6793" t="inlineStr"/>
      <c r="O6793" t="inlineStr"/>
      <c r="P6793" t="inlineStr"/>
      <c r="Q6793" t="inlineStr"/>
      <c r="R6793" t="inlineStr">
        <is>
          <t>Sem Histórico</t>
        </is>
      </c>
      <c r="S6793" t="inlineStr"/>
      <c r="T6793" t="inlineStr">
        <is>
          <t>Helper</t>
        </is>
      </c>
      <c r="U6793" t="inlineStr"/>
      <c r="V6793" t="inlineStr">
        <is>
          <t>Envio de NFTs</t>
        </is>
      </c>
      <c r="W6793" t="inlineStr">
        <is>
          <t>NFTs</t>
        </is>
      </c>
      <c r="X6793" t="inlineStr">
        <is>
          <t>Technology &amp; Infrastructure</t>
        </is>
      </c>
      <c r="Y6793" t="inlineStr">
        <is>
          <t>Operating Costs</t>
        </is>
      </c>
      <c r="Z6793" t="inlineStr">
        <is>
          <t>Operating Costs</t>
        </is>
      </c>
      <c r="AA6793" t="inlineStr">
        <is>
          <t>Custos na Blockchain</t>
        </is>
      </c>
      <c r="AB6793" t="inlineStr"/>
      <c r="AC6793" t="inlineStr">
        <is>
          <t>0xe779904bb696e841208a7e67583141b40002483655d2ac9672ce787105d8043f</t>
        </is>
      </c>
      <c r="AD6793" t="n">
        <v>1</v>
      </c>
      <c r="AE6793" t="n">
        <v>1</v>
      </c>
    </row>
    <row r="6794">
      <c r="A6794" t="inlineStr">
        <is>
          <t>9b3a0b6b-8dc0-4473-bf2c-42609b743c59</t>
        </is>
      </c>
      <c r="B6794" s="115" t="n">
        <v>44882</v>
      </c>
      <c r="C6794" s="115" t="n">
        <v>44882</v>
      </c>
      <c r="D6794" t="n">
        <v>-0.005079400800000001</v>
      </c>
      <c r="E6794" t="n">
        <v>-0.005079400800000001</v>
      </c>
      <c r="F6794" t="inlineStr">
        <is>
          <t>MATIC</t>
        </is>
      </c>
      <c r="G6794" t="n">
        <v>4.702207862143242</v>
      </c>
      <c r="H6794" t="n">
        <v>-0.02388439837673667</v>
      </c>
      <c r="I6794" t="n">
        <v>-0.02388439837673667</v>
      </c>
      <c r="J6794" t="n">
        <v>1</v>
      </c>
      <c r="K6794" t="inlineStr"/>
      <c r="L6794" t="inlineStr">
        <is>
          <t>Helper</t>
        </is>
      </c>
      <c r="M6794" t="inlineStr">
        <is>
          <t>Contrato Mynt</t>
        </is>
      </c>
      <c r="N6794" t="inlineStr"/>
      <c r="O6794" t="inlineStr"/>
      <c r="P6794" t="inlineStr"/>
      <c r="Q6794" t="inlineStr"/>
      <c r="R6794" t="inlineStr">
        <is>
          <t>Sem Histórico</t>
        </is>
      </c>
      <c r="S6794" t="inlineStr"/>
      <c r="T6794" t="inlineStr">
        <is>
          <t>Helper</t>
        </is>
      </c>
      <c r="U6794" t="inlineStr"/>
      <c r="V6794" t="inlineStr">
        <is>
          <t>Envio de NFTs</t>
        </is>
      </c>
      <c r="W6794" t="inlineStr">
        <is>
          <t>NFTs</t>
        </is>
      </c>
      <c r="X6794" t="inlineStr">
        <is>
          <t>Technology &amp; Infrastructure</t>
        </is>
      </c>
      <c r="Y6794" t="inlineStr">
        <is>
          <t>Operating Costs</t>
        </is>
      </c>
      <c r="Z6794" t="inlineStr">
        <is>
          <t>Operating Costs</t>
        </is>
      </c>
      <c r="AA6794" t="inlineStr">
        <is>
          <t>Custos na Blockchain</t>
        </is>
      </c>
      <c r="AB6794" t="inlineStr"/>
      <c r="AC6794" t="inlineStr">
        <is>
          <t>0xf0c782256e6b182d5c1f0714b3e69240647d7a6687dc5bbede3c2a5f115a92d7</t>
        </is>
      </c>
      <c r="AD6794" t="n">
        <v>1</v>
      </c>
      <c r="AE6794" t="n">
        <v>1</v>
      </c>
    </row>
    <row r="6795">
      <c r="A6795" t="inlineStr">
        <is>
          <t>134009ab-ab36-4998-9766-975e17db58b0</t>
        </is>
      </c>
      <c r="B6795" s="115" t="n">
        <v>44882</v>
      </c>
      <c r="C6795" s="115" t="n">
        <v>44882</v>
      </c>
      <c r="D6795" t="n">
        <v>-0.0042617792</v>
      </c>
      <c r="E6795" t="n">
        <v>-0.0042617792</v>
      </c>
      <c r="F6795" t="inlineStr">
        <is>
          <t>MATIC</t>
        </is>
      </c>
      <c r="G6795" t="n">
        <v>4.702207862143242</v>
      </c>
      <c r="H6795" t="n">
        <v>-0.02003977166095854</v>
      </c>
      <c r="I6795" t="n">
        <v>-0.02003977166095854</v>
      </c>
      <c r="J6795" t="n">
        <v>1</v>
      </c>
      <c r="K6795" t="inlineStr"/>
      <c r="L6795" t="inlineStr">
        <is>
          <t>Helper</t>
        </is>
      </c>
      <c r="M6795" t="inlineStr">
        <is>
          <t>Contrato Mynt</t>
        </is>
      </c>
      <c r="N6795" t="inlineStr"/>
      <c r="O6795" t="inlineStr"/>
      <c r="P6795" t="inlineStr"/>
      <c r="Q6795" t="inlineStr"/>
      <c r="R6795" t="inlineStr">
        <is>
          <t>Sem Histórico</t>
        </is>
      </c>
      <c r="S6795" t="inlineStr"/>
      <c r="T6795" t="inlineStr">
        <is>
          <t>Helper</t>
        </is>
      </c>
      <c r="U6795" t="inlineStr"/>
      <c r="V6795" t="inlineStr">
        <is>
          <t>Envio de NFTs</t>
        </is>
      </c>
      <c r="W6795" t="inlineStr">
        <is>
          <t>NFTs</t>
        </is>
      </c>
      <c r="X6795" t="inlineStr">
        <is>
          <t>Technology &amp; Infrastructure</t>
        </is>
      </c>
      <c r="Y6795" t="inlineStr">
        <is>
          <t>Operating Costs</t>
        </is>
      </c>
      <c r="Z6795" t="inlineStr">
        <is>
          <t>Operating Costs</t>
        </is>
      </c>
      <c r="AA6795" t="inlineStr">
        <is>
          <t>Custos na Blockchain</t>
        </is>
      </c>
      <c r="AB6795" t="inlineStr"/>
      <c r="AC6795" t="inlineStr">
        <is>
          <t>0xdf138437accab67f4124ffdca7eaa8a81c59adfddd4d28186cbe070e88b430ef</t>
        </is>
      </c>
      <c r="AD6795" t="n">
        <v>1</v>
      </c>
      <c r="AE6795" t="n">
        <v>1</v>
      </c>
    </row>
    <row r="6796">
      <c r="A6796" t="inlineStr">
        <is>
          <t>f8622890-bd20-4dad-9929-7a427fbaa89c</t>
        </is>
      </c>
      <c r="B6796" s="115" t="n">
        <v>44882</v>
      </c>
      <c r="C6796" s="115" t="n">
        <v>44882</v>
      </c>
      <c r="D6796" t="n">
        <v>-0.0043212064</v>
      </c>
      <c r="E6796" t="n">
        <v>-0.0043212064</v>
      </c>
      <c r="F6796" t="inlineStr">
        <is>
          <t>MATIC</t>
        </is>
      </c>
      <c r="G6796" t="n">
        <v>4.702207862143242</v>
      </c>
      <c r="H6796" t="n">
        <v>-0.0203192107080237</v>
      </c>
      <c r="I6796" t="n">
        <v>-0.0203192107080237</v>
      </c>
      <c r="J6796" t="n">
        <v>1</v>
      </c>
      <c r="K6796" t="inlineStr"/>
      <c r="L6796" t="inlineStr">
        <is>
          <t>Helper</t>
        </is>
      </c>
      <c r="M6796" t="inlineStr">
        <is>
          <t>Contrato Mynt</t>
        </is>
      </c>
      <c r="N6796" t="inlineStr"/>
      <c r="O6796" t="inlineStr"/>
      <c r="P6796" t="inlineStr"/>
      <c r="Q6796" t="inlineStr"/>
      <c r="R6796" t="inlineStr">
        <is>
          <t>Sem Histórico</t>
        </is>
      </c>
      <c r="S6796" t="inlineStr"/>
      <c r="T6796" t="inlineStr">
        <is>
          <t>Helper</t>
        </is>
      </c>
      <c r="U6796" t="inlineStr"/>
      <c r="V6796" t="inlineStr">
        <is>
          <t>Envio de NFTs</t>
        </is>
      </c>
      <c r="W6796" t="inlineStr">
        <is>
          <t>NFTs</t>
        </is>
      </c>
      <c r="X6796" t="inlineStr">
        <is>
          <t>Technology &amp; Infrastructure</t>
        </is>
      </c>
      <c r="Y6796" t="inlineStr">
        <is>
          <t>Operating Costs</t>
        </is>
      </c>
      <c r="Z6796" t="inlineStr">
        <is>
          <t>Operating Costs</t>
        </is>
      </c>
      <c r="AA6796" t="inlineStr">
        <is>
          <t>Custos na Blockchain</t>
        </is>
      </c>
      <c r="AB6796" t="inlineStr"/>
      <c r="AC6796" t="inlineStr">
        <is>
          <t>0xe42d6b32dac2aaccf057b3ef80b0704b8ccbe7a568c0b72d7fb159660323efb6</t>
        </is>
      </c>
      <c r="AD6796" t="n">
        <v>1</v>
      </c>
      <c r="AE6796" t="n">
        <v>1</v>
      </c>
    </row>
    <row r="6797">
      <c r="A6797" t="inlineStr">
        <is>
          <t>1129ee26-adba-4820-adc3-0fceb50c523d</t>
        </is>
      </c>
      <c r="B6797" s="115" t="n">
        <v>44882</v>
      </c>
      <c r="C6797" s="115" t="n">
        <v>44882</v>
      </c>
      <c r="D6797" t="n">
        <v>-0.00507932</v>
      </c>
      <c r="E6797" t="n">
        <v>-0.00507932</v>
      </c>
      <c r="F6797" t="inlineStr">
        <is>
          <t>MATIC</t>
        </is>
      </c>
      <c r="G6797" t="n">
        <v>4.702207862143242</v>
      </c>
      <c r="H6797" t="n">
        <v>-0.02388401843834141</v>
      </c>
      <c r="I6797" t="n">
        <v>-0.02388401843834141</v>
      </c>
      <c r="J6797" t="n">
        <v>1</v>
      </c>
      <c r="K6797" t="inlineStr"/>
      <c r="L6797" t="inlineStr">
        <is>
          <t>Helper</t>
        </is>
      </c>
      <c r="M6797" t="inlineStr">
        <is>
          <t>Contrato Mynt</t>
        </is>
      </c>
      <c r="N6797" t="inlineStr"/>
      <c r="O6797" t="inlineStr"/>
      <c r="P6797" t="inlineStr"/>
      <c r="Q6797" t="inlineStr"/>
      <c r="R6797" t="inlineStr">
        <is>
          <t>Sem Histórico</t>
        </is>
      </c>
      <c r="S6797" t="inlineStr"/>
      <c r="T6797" t="inlineStr">
        <is>
          <t>Helper</t>
        </is>
      </c>
      <c r="U6797" t="inlineStr"/>
      <c r="V6797" t="inlineStr">
        <is>
          <t>Envio de NFTs</t>
        </is>
      </c>
      <c r="W6797" t="inlineStr">
        <is>
          <t>NFTs</t>
        </is>
      </c>
      <c r="X6797" t="inlineStr">
        <is>
          <t>Technology &amp; Infrastructure</t>
        </is>
      </c>
      <c r="Y6797" t="inlineStr">
        <is>
          <t>Operating Costs</t>
        </is>
      </c>
      <c r="Z6797" t="inlineStr">
        <is>
          <t>Operating Costs</t>
        </is>
      </c>
      <c r="AA6797" t="inlineStr">
        <is>
          <t>Custos na Blockchain</t>
        </is>
      </c>
      <c r="AB6797" t="inlineStr"/>
      <c r="AC6797" t="inlineStr">
        <is>
          <t>0xd2a4f57715b974b4201eea4d827f8ef552387dae7a4f6e35b2eb3e25c7bb89be</t>
        </is>
      </c>
      <c r="AD6797" t="n">
        <v>1</v>
      </c>
      <c r="AE6797" t="n">
        <v>1</v>
      </c>
    </row>
    <row r="6798">
      <c r="A6798" t="inlineStr">
        <is>
          <t>8c94ef4e-3c17-4f95-8f93-f8d088d42501</t>
        </is>
      </c>
      <c r="B6798" s="115" t="n">
        <v>44882</v>
      </c>
      <c r="C6798" s="115" t="n">
        <v>44882</v>
      </c>
      <c r="D6798" t="n">
        <v>-0.009904674</v>
      </c>
      <c r="E6798" t="n">
        <v>-0.009904674</v>
      </c>
      <c r="F6798" t="inlineStr">
        <is>
          <t>MATIC</t>
        </is>
      </c>
      <c r="G6798" t="n">
        <v>4.702207862143242</v>
      </c>
      <c r="H6798" t="n">
        <v>-0.04657383595476575</v>
      </c>
      <c r="I6798" t="n">
        <v>-0.04657383595476575</v>
      </c>
      <c r="J6798" t="n">
        <v>1</v>
      </c>
      <c r="K6798" t="inlineStr"/>
      <c r="L6798" t="inlineStr">
        <is>
          <t>Helper</t>
        </is>
      </c>
      <c r="M6798" t="inlineStr">
        <is>
          <t>Contrato Mynt</t>
        </is>
      </c>
      <c r="N6798" t="inlineStr"/>
      <c r="O6798" t="inlineStr"/>
      <c r="P6798" t="inlineStr"/>
      <c r="Q6798" t="inlineStr"/>
      <c r="R6798" t="inlineStr">
        <is>
          <t>Sem Histórico</t>
        </is>
      </c>
      <c r="S6798" t="inlineStr"/>
      <c r="T6798" t="inlineStr">
        <is>
          <t>Helper</t>
        </is>
      </c>
      <c r="U6798" t="inlineStr"/>
      <c r="V6798" t="inlineStr">
        <is>
          <t>Envio de NFTs</t>
        </is>
      </c>
      <c r="W6798" t="inlineStr">
        <is>
          <t>NFTs</t>
        </is>
      </c>
      <c r="X6798" t="inlineStr">
        <is>
          <t>Technology &amp; Infrastructure</t>
        </is>
      </c>
      <c r="Y6798" t="inlineStr">
        <is>
          <t>Operating Costs</t>
        </is>
      </c>
      <c r="Z6798" t="inlineStr">
        <is>
          <t>Operating Costs</t>
        </is>
      </c>
      <c r="AA6798" t="inlineStr">
        <is>
          <t>Custos na Blockchain</t>
        </is>
      </c>
      <c r="AB6798" t="inlineStr"/>
      <c r="AC6798" t="inlineStr">
        <is>
          <t>0x6a8b01c304307989ed7e8ca25fe1bfbcc35bf0e92690650afe36135f3dfae1df</t>
        </is>
      </c>
      <c r="AD6798" t="n">
        <v>1</v>
      </c>
      <c r="AE6798" t="n">
        <v>1</v>
      </c>
    </row>
    <row r="6799">
      <c r="A6799" t="inlineStr">
        <is>
          <t>0e0131a1-93ed-4c72-b7a9-25923e5331fa</t>
        </is>
      </c>
      <c r="B6799" s="115" t="n">
        <v>44882</v>
      </c>
      <c r="C6799" s="115" t="n">
        <v>44882</v>
      </c>
      <c r="D6799" t="n">
        <v>-0.0107034816</v>
      </c>
      <c r="E6799" t="n">
        <v>-0.0107034816</v>
      </c>
      <c r="F6799" t="inlineStr">
        <is>
          <t>MATIC</t>
        </is>
      </c>
      <c r="G6799" t="n">
        <v>4.702207862143242</v>
      </c>
      <c r="H6799" t="n">
        <v>-0.05032999533182553</v>
      </c>
      <c r="I6799" t="n">
        <v>-0.05032999533182553</v>
      </c>
      <c r="J6799" t="n">
        <v>1</v>
      </c>
      <c r="K6799" t="inlineStr"/>
      <c r="L6799" t="inlineStr">
        <is>
          <t>Helper</t>
        </is>
      </c>
      <c r="M6799" t="inlineStr">
        <is>
          <t>Contrato Mynt</t>
        </is>
      </c>
      <c r="N6799" t="inlineStr"/>
      <c r="O6799" t="inlineStr"/>
      <c r="P6799" t="inlineStr"/>
      <c r="Q6799" t="inlineStr"/>
      <c r="R6799" t="inlineStr">
        <is>
          <t>Sem Histórico</t>
        </is>
      </c>
      <c r="S6799" t="inlineStr"/>
      <c r="T6799" t="inlineStr">
        <is>
          <t>Helper</t>
        </is>
      </c>
      <c r="U6799" t="inlineStr"/>
      <c r="V6799" t="inlineStr">
        <is>
          <t>Envio de NFTs</t>
        </is>
      </c>
      <c r="W6799" t="inlineStr">
        <is>
          <t>NFTs</t>
        </is>
      </c>
      <c r="X6799" t="inlineStr">
        <is>
          <t>Technology &amp; Infrastructure</t>
        </is>
      </c>
      <c r="Y6799" t="inlineStr">
        <is>
          <t>Operating Costs</t>
        </is>
      </c>
      <c r="Z6799" t="inlineStr">
        <is>
          <t>Operating Costs</t>
        </is>
      </c>
      <c r="AA6799" t="inlineStr">
        <is>
          <t>Custos na Blockchain</t>
        </is>
      </c>
      <c r="AB6799" t="inlineStr"/>
      <c r="AC6799" t="inlineStr">
        <is>
          <t>0xe19c603e8d5a6485c0f7e2dc8027e2414a59e5f839e605e235f99f047be8cc34</t>
        </is>
      </c>
      <c r="AD6799" t="n">
        <v>1</v>
      </c>
      <c r="AE6799" t="n">
        <v>1</v>
      </c>
    </row>
    <row r="6800">
      <c r="A6800" t="inlineStr">
        <is>
          <t>ab6180fa-c4ed-4144-b763-ec65ba880a83</t>
        </is>
      </c>
      <c r="B6800" s="115" t="n">
        <v>44882</v>
      </c>
      <c r="C6800" s="115" t="n">
        <v>44882</v>
      </c>
      <c r="D6800" t="n">
        <v>-0.0083554814</v>
      </c>
      <c r="E6800" t="n">
        <v>-0.0083554814</v>
      </c>
      <c r="F6800" t="inlineStr">
        <is>
          <t>MATIC</t>
        </is>
      </c>
      <c r="G6800" t="n">
        <v>4.702207862143242</v>
      </c>
      <c r="H6800" t="n">
        <v>-0.03928921033107162</v>
      </c>
      <c r="I6800" t="n">
        <v>-0.03928921033107162</v>
      </c>
      <c r="J6800" t="n">
        <v>1</v>
      </c>
      <c r="K6800" t="inlineStr"/>
      <c r="L6800" t="inlineStr">
        <is>
          <t>Helper</t>
        </is>
      </c>
      <c r="M6800" t="inlineStr">
        <is>
          <t>Contrato Mynt</t>
        </is>
      </c>
      <c r="N6800" t="inlineStr"/>
      <c r="O6800" t="inlineStr"/>
      <c r="P6800" t="inlineStr"/>
      <c r="Q6800" t="inlineStr"/>
      <c r="R6800" t="inlineStr">
        <is>
          <t>Sem Histórico</t>
        </is>
      </c>
      <c r="S6800" t="inlineStr"/>
      <c r="T6800" t="inlineStr">
        <is>
          <t>Helper</t>
        </is>
      </c>
      <c r="U6800" t="inlineStr"/>
      <c r="V6800" t="inlineStr">
        <is>
          <t>Envio de NFTs</t>
        </is>
      </c>
      <c r="W6800" t="inlineStr">
        <is>
          <t>NFTs</t>
        </is>
      </c>
      <c r="X6800" t="inlineStr">
        <is>
          <t>Technology &amp; Infrastructure</t>
        </is>
      </c>
      <c r="Y6800" t="inlineStr">
        <is>
          <t>Operating Costs</t>
        </is>
      </c>
      <c r="Z6800" t="inlineStr">
        <is>
          <t>Operating Costs</t>
        </is>
      </c>
      <c r="AA6800" t="inlineStr">
        <is>
          <t>Custos na Blockchain</t>
        </is>
      </c>
      <c r="AB6800" t="inlineStr"/>
      <c r="AC6800" t="inlineStr">
        <is>
          <t>0xfe7d4ca18caf48e105a3c3527dcd2205919e8bf163b80345f6d351d74249c4d0</t>
        </is>
      </c>
      <c r="AD6800" t="n">
        <v>1</v>
      </c>
      <c r="AE6800" t="n">
        <v>1</v>
      </c>
    </row>
    <row r="6801">
      <c r="A6801" t="inlineStr">
        <is>
          <t>f2d35ff0-4fc5-418c-9c5f-1e56eedf10f8</t>
        </is>
      </c>
      <c r="B6801" s="115" t="n">
        <v>44882</v>
      </c>
      <c r="C6801" s="115" t="n">
        <v>44882</v>
      </c>
      <c r="D6801" t="n">
        <v>-0.0079775058</v>
      </c>
      <c r="E6801" t="n">
        <v>-0.0079775058</v>
      </c>
      <c r="F6801" t="inlineStr">
        <is>
          <t>MATIC</t>
        </is>
      </c>
      <c r="G6801" t="n">
        <v>4.702207862143242</v>
      </c>
      <c r="H6801" t="n">
        <v>-0.03751189049305331</v>
      </c>
      <c r="I6801" t="n">
        <v>-0.03751189049305331</v>
      </c>
      <c r="J6801" t="n">
        <v>1</v>
      </c>
      <c r="K6801" t="inlineStr"/>
      <c r="L6801" t="inlineStr">
        <is>
          <t>Helper</t>
        </is>
      </c>
      <c r="M6801" t="inlineStr">
        <is>
          <t>Contrato Mynt</t>
        </is>
      </c>
      <c r="N6801" t="inlineStr"/>
      <c r="O6801" t="inlineStr"/>
      <c r="P6801" t="inlineStr"/>
      <c r="Q6801" t="inlineStr"/>
      <c r="R6801" t="inlineStr">
        <is>
          <t>Sem Histórico</t>
        </is>
      </c>
      <c r="S6801" t="inlineStr"/>
      <c r="T6801" t="inlineStr">
        <is>
          <t>Helper</t>
        </is>
      </c>
      <c r="U6801" t="inlineStr"/>
      <c r="V6801" t="inlineStr">
        <is>
          <t>Envio de NFTs</t>
        </is>
      </c>
      <c r="W6801" t="inlineStr">
        <is>
          <t>NFTs</t>
        </is>
      </c>
      <c r="X6801" t="inlineStr">
        <is>
          <t>Technology &amp; Infrastructure</t>
        </is>
      </c>
      <c r="Y6801" t="inlineStr">
        <is>
          <t>Operating Costs</t>
        </is>
      </c>
      <c r="Z6801" t="inlineStr">
        <is>
          <t>Operating Costs</t>
        </is>
      </c>
      <c r="AA6801" t="inlineStr">
        <is>
          <t>Custos na Blockchain</t>
        </is>
      </c>
      <c r="AB6801" t="inlineStr"/>
      <c r="AC6801" t="inlineStr">
        <is>
          <t>0x06cd9a1ab74ee5d34ba8ff24e4e78a048bd445deb571f129622649c90e1d7d33</t>
        </is>
      </c>
      <c r="AD6801" t="n">
        <v>1</v>
      </c>
      <c r="AE6801" t="n">
        <v>1</v>
      </c>
    </row>
    <row r="6802">
      <c r="A6802" t="inlineStr">
        <is>
          <t>ccde1fad-a855-450d-83be-9e2e95871357</t>
        </is>
      </c>
      <c r="B6802" s="115" t="n">
        <v>44882</v>
      </c>
      <c r="C6802" s="115" t="n">
        <v>44882</v>
      </c>
      <c r="D6802" t="n">
        <v>-0.0074158072</v>
      </c>
      <c r="E6802" t="n">
        <v>-0.0074158072</v>
      </c>
      <c r="F6802" t="inlineStr">
        <is>
          <t>MATIC</t>
        </is>
      </c>
      <c r="G6802" t="n">
        <v>4.702207862143242</v>
      </c>
      <c r="H6802" t="n">
        <v>-0.03487066691997846</v>
      </c>
      <c r="I6802" t="n">
        <v>-0.03487066691997846</v>
      </c>
      <c r="J6802" t="n">
        <v>1</v>
      </c>
      <c r="K6802" t="inlineStr"/>
      <c r="L6802" t="inlineStr">
        <is>
          <t>Helper</t>
        </is>
      </c>
      <c r="M6802" t="inlineStr">
        <is>
          <t>Contrato Mynt</t>
        </is>
      </c>
      <c r="N6802" t="inlineStr"/>
      <c r="O6802" t="inlineStr"/>
      <c r="P6802" t="inlineStr"/>
      <c r="Q6802" t="inlineStr"/>
      <c r="R6802" t="inlineStr">
        <is>
          <t>Sem Histórico</t>
        </is>
      </c>
      <c r="S6802" t="inlineStr"/>
      <c r="T6802" t="inlineStr">
        <is>
          <t>Helper</t>
        </is>
      </c>
      <c r="U6802" t="inlineStr"/>
      <c r="V6802" t="inlineStr">
        <is>
          <t>Envio de NFTs</t>
        </is>
      </c>
      <c r="W6802" t="inlineStr">
        <is>
          <t>NFTs</t>
        </is>
      </c>
      <c r="X6802" t="inlineStr">
        <is>
          <t>Technology &amp; Infrastructure</t>
        </is>
      </c>
      <c r="Y6802" t="inlineStr">
        <is>
          <t>Operating Costs</t>
        </is>
      </c>
      <c r="Z6802" t="inlineStr">
        <is>
          <t>Operating Costs</t>
        </is>
      </c>
      <c r="AA6802" t="inlineStr">
        <is>
          <t>Custos na Blockchain</t>
        </is>
      </c>
      <c r="AB6802" t="inlineStr"/>
      <c r="AC6802" t="inlineStr">
        <is>
          <t>0x7495eebab9959019be092e84a0e31aa9c45fd14bcddc37d990392ac10692469d</t>
        </is>
      </c>
      <c r="AD6802" t="n">
        <v>1</v>
      </c>
      <c r="AE6802" t="n">
        <v>1</v>
      </c>
    </row>
    <row r="6803">
      <c r="A6803" t="inlineStr">
        <is>
          <t>556b218a-1cac-460b-acb5-2c9d0ba8e9d5</t>
        </is>
      </c>
      <c r="B6803" s="115" t="n">
        <v>44882</v>
      </c>
      <c r="C6803" s="115" t="n">
        <v>44882</v>
      </c>
      <c r="D6803" t="n">
        <v>-0.0054363868</v>
      </c>
      <c r="E6803" t="n">
        <v>-0.0054363868</v>
      </c>
      <c r="F6803" t="inlineStr">
        <is>
          <t>MATIC</t>
        </is>
      </c>
      <c r="G6803" t="n">
        <v>4.702207862143242</v>
      </c>
      <c r="H6803" t="n">
        <v>-0.02556302075261174</v>
      </c>
      <c r="I6803" t="n">
        <v>-0.02556302075261174</v>
      </c>
      <c r="J6803" t="n">
        <v>1</v>
      </c>
      <c r="K6803" t="inlineStr"/>
      <c r="L6803" t="inlineStr">
        <is>
          <t>Helper</t>
        </is>
      </c>
      <c r="M6803" t="inlineStr">
        <is>
          <t>Contrato Mynt</t>
        </is>
      </c>
      <c r="N6803" t="inlineStr"/>
      <c r="O6803" t="inlineStr"/>
      <c r="P6803" t="inlineStr"/>
      <c r="Q6803" t="inlineStr"/>
      <c r="R6803" t="inlineStr">
        <is>
          <t>Sem Histórico</t>
        </is>
      </c>
      <c r="S6803" t="inlineStr"/>
      <c r="T6803" t="inlineStr">
        <is>
          <t>Helper</t>
        </is>
      </c>
      <c r="U6803" t="inlineStr"/>
      <c r="V6803" t="inlineStr">
        <is>
          <t>Envio de NFTs</t>
        </is>
      </c>
      <c r="W6803" t="inlineStr">
        <is>
          <t>NFTs</t>
        </is>
      </c>
      <c r="X6803" t="inlineStr">
        <is>
          <t>Technology &amp; Infrastructure</t>
        </is>
      </c>
      <c r="Y6803" t="inlineStr">
        <is>
          <t>Operating Costs</t>
        </is>
      </c>
      <c r="Z6803" t="inlineStr">
        <is>
          <t>Operating Costs</t>
        </is>
      </c>
      <c r="AA6803" t="inlineStr">
        <is>
          <t>Custos na Blockchain</t>
        </is>
      </c>
      <c r="AB6803" t="inlineStr"/>
      <c r="AC6803" t="inlineStr">
        <is>
          <t>0xc57f5bfe2dc2c64a1ff0e03c1de8c59c7028c800b9b3f881aa6b33e855d2308e</t>
        </is>
      </c>
      <c r="AD6803" t="n">
        <v>1</v>
      </c>
      <c r="AE6803" t="n">
        <v>1</v>
      </c>
    </row>
    <row r="6804">
      <c r="A6804" t="inlineStr">
        <is>
          <t>30f6c279-fe52-4161-b7b9-f32d383951e7</t>
        </is>
      </c>
      <c r="B6804" s="115" t="n">
        <v>44882</v>
      </c>
      <c r="C6804" s="115" t="n">
        <v>44882</v>
      </c>
      <c r="D6804" t="n">
        <v>-0.002715165713109024</v>
      </c>
      <c r="E6804" t="n">
        <v>-0.002715165713109024</v>
      </c>
      <c r="F6804" t="inlineStr">
        <is>
          <t>MATIC</t>
        </is>
      </c>
      <c r="G6804" t="n">
        <v>4.702207862143242</v>
      </c>
      <c r="H6804" t="n">
        <v>-0.01276727356320302</v>
      </c>
      <c r="I6804" t="n">
        <v>-0.01276727356320302</v>
      </c>
      <c r="J6804" t="n">
        <v>1</v>
      </c>
      <c r="K6804" t="inlineStr"/>
      <c r="L6804" t="inlineStr">
        <is>
          <t>Helper</t>
        </is>
      </c>
      <c r="M6804" t="inlineStr">
        <is>
          <t>Contrato Mynt</t>
        </is>
      </c>
      <c r="N6804" t="inlineStr"/>
      <c r="O6804" t="inlineStr"/>
      <c r="P6804" t="inlineStr"/>
      <c r="Q6804" t="inlineStr"/>
      <c r="R6804" t="inlineStr">
        <is>
          <t>Sem Histórico</t>
        </is>
      </c>
      <c r="S6804" t="inlineStr"/>
      <c r="T6804" t="inlineStr">
        <is>
          <t>Helper</t>
        </is>
      </c>
      <c r="U6804" t="inlineStr"/>
      <c r="V6804" t="inlineStr">
        <is>
          <t>Envio de NFTs</t>
        </is>
      </c>
      <c r="W6804" t="inlineStr">
        <is>
          <t>NFTs</t>
        </is>
      </c>
      <c r="X6804" t="inlineStr">
        <is>
          <t>Technology &amp; Infrastructure</t>
        </is>
      </c>
      <c r="Y6804" t="inlineStr">
        <is>
          <t>Operating Costs</t>
        </is>
      </c>
      <c r="Z6804" t="inlineStr">
        <is>
          <t>Operating Costs</t>
        </is>
      </c>
      <c r="AA6804" t="inlineStr">
        <is>
          <t>Custos na Blockchain</t>
        </is>
      </c>
      <c r="AB6804" t="inlineStr"/>
      <c r="AC6804" t="inlineStr">
        <is>
          <t>0x86879386daf9d20331c4410d8db9f65846676b4e360bb518192c29fb86898eb4</t>
        </is>
      </c>
      <c r="AD6804" t="n">
        <v>1</v>
      </c>
      <c r="AE6804" t="n">
        <v>1</v>
      </c>
    </row>
    <row r="6805">
      <c r="A6805" t="inlineStr">
        <is>
          <t>10d18771-8c15-4ace-a6b1-483238a513f0</t>
        </is>
      </c>
      <c r="B6805" s="115" t="n">
        <v>44882</v>
      </c>
      <c r="C6805" s="115" t="n">
        <v>44882</v>
      </c>
      <c r="D6805" t="n">
        <v>-0.003934658737701176</v>
      </c>
      <c r="E6805" t="n">
        <v>-0.003934658737701176</v>
      </c>
      <c r="F6805" t="inlineStr">
        <is>
          <t>MATIC</t>
        </is>
      </c>
      <c r="G6805" t="n">
        <v>4.702207862143242</v>
      </c>
      <c r="H6805" t="n">
        <v>-0.01850158325126907</v>
      </c>
      <c r="I6805" t="n">
        <v>-0.01850158325126907</v>
      </c>
      <c r="J6805" t="n">
        <v>1</v>
      </c>
      <c r="K6805" t="inlineStr"/>
      <c r="L6805" t="inlineStr">
        <is>
          <t>Helper</t>
        </is>
      </c>
      <c r="M6805" t="inlineStr">
        <is>
          <t>Contrato Mynt</t>
        </is>
      </c>
      <c r="N6805" t="inlineStr"/>
      <c r="O6805" t="inlineStr"/>
      <c r="P6805" t="inlineStr"/>
      <c r="Q6805" t="inlineStr"/>
      <c r="R6805" t="inlineStr">
        <is>
          <t>Sem Histórico</t>
        </is>
      </c>
      <c r="S6805" t="inlineStr"/>
      <c r="T6805" t="inlineStr">
        <is>
          <t>Helper</t>
        </is>
      </c>
      <c r="U6805" t="inlineStr"/>
      <c r="V6805" t="inlineStr">
        <is>
          <t>Envio de NFTs</t>
        </is>
      </c>
      <c r="W6805" t="inlineStr">
        <is>
          <t>NFTs</t>
        </is>
      </c>
      <c r="X6805" t="inlineStr">
        <is>
          <t>Technology &amp; Infrastructure</t>
        </is>
      </c>
      <c r="Y6805" t="inlineStr">
        <is>
          <t>Operating Costs</t>
        </is>
      </c>
      <c r="Z6805" t="inlineStr">
        <is>
          <t>Operating Costs</t>
        </is>
      </c>
      <c r="AA6805" t="inlineStr">
        <is>
          <t>Custos na Blockchain</t>
        </is>
      </c>
      <c r="AB6805" t="inlineStr"/>
      <c r="AC6805" t="inlineStr">
        <is>
          <t>0x60a575c09c26b5b7d92d96d6a49970bdedfd9e66e486d2f66616344cd05d381d</t>
        </is>
      </c>
      <c r="AD6805" t="n">
        <v>1</v>
      </c>
      <c r="AE6805" t="n">
        <v>1</v>
      </c>
    </row>
    <row r="6806">
      <c r="A6806" t="inlineStr">
        <is>
          <t>cb6f55b2-82d1-4059-8644-a9cfa08f362f</t>
        </is>
      </c>
      <c r="B6806" s="115" t="n">
        <v>44882</v>
      </c>
      <c r="C6806" s="115" t="n">
        <v>44882</v>
      </c>
      <c r="D6806" t="n">
        <v>-0.0055893808</v>
      </c>
      <c r="E6806" t="n">
        <v>-0.0055893808</v>
      </c>
      <c r="F6806" t="inlineStr">
        <is>
          <t>MATIC</t>
        </is>
      </c>
      <c r="G6806" t="n">
        <v>4.702207862143242</v>
      </c>
      <c r="H6806" t="n">
        <v>-0.02628243034227248</v>
      </c>
      <c r="I6806" t="n">
        <v>-0.02628243034227248</v>
      </c>
      <c r="J6806" t="n">
        <v>1</v>
      </c>
      <c r="K6806" t="inlineStr"/>
      <c r="L6806" t="inlineStr">
        <is>
          <t>Helper</t>
        </is>
      </c>
      <c r="M6806" t="inlineStr">
        <is>
          <t>Contrato Mynt</t>
        </is>
      </c>
      <c r="N6806" t="inlineStr"/>
      <c r="O6806" t="inlineStr"/>
      <c r="P6806" t="inlineStr"/>
      <c r="Q6806" t="inlineStr"/>
      <c r="R6806" t="inlineStr">
        <is>
          <t>Sem Histórico</t>
        </is>
      </c>
      <c r="S6806" t="inlineStr"/>
      <c r="T6806" t="inlineStr">
        <is>
          <t>Helper</t>
        </is>
      </c>
      <c r="U6806" t="inlineStr"/>
      <c r="V6806" t="inlineStr">
        <is>
          <t>Envio de NFTs</t>
        </is>
      </c>
      <c r="W6806" t="inlineStr">
        <is>
          <t>NFTs</t>
        </is>
      </c>
      <c r="X6806" t="inlineStr">
        <is>
          <t>Technology &amp; Infrastructure</t>
        </is>
      </c>
      <c r="Y6806" t="inlineStr">
        <is>
          <t>Operating Costs</t>
        </is>
      </c>
      <c r="Z6806" t="inlineStr">
        <is>
          <t>Operating Costs</t>
        </is>
      </c>
      <c r="AA6806" t="inlineStr">
        <is>
          <t>Custos na Blockchain</t>
        </is>
      </c>
      <c r="AB6806" t="inlineStr"/>
      <c r="AC6806" t="inlineStr">
        <is>
          <t>0x4342ab3ff6dee02aaa06b6c0623d1d8279b92a1f28c518821103996f38e61cc8</t>
        </is>
      </c>
      <c r="AD6806" t="n">
        <v>1</v>
      </c>
      <c r="AE6806" t="n">
        <v>1</v>
      </c>
    </row>
    <row r="6807">
      <c r="A6807" t="inlineStr">
        <is>
          <t>4559b44d-e9c6-4d43-914d-48207b0c2a72</t>
        </is>
      </c>
      <c r="B6807" s="115" t="n">
        <v>44882</v>
      </c>
      <c r="C6807" s="115" t="n">
        <v>44882</v>
      </c>
      <c r="D6807" t="n">
        <v>-0.004158879975472597</v>
      </c>
      <c r="E6807" t="n">
        <v>-0.004158879975472597</v>
      </c>
      <c r="F6807" t="inlineStr">
        <is>
          <t>MATIC</t>
        </is>
      </c>
      <c r="G6807" t="n">
        <v>4.702207862143242</v>
      </c>
      <c r="H6807" t="n">
        <v>-0.01955591811837734</v>
      </c>
      <c r="I6807" t="n">
        <v>-0.01955591811837734</v>
      </c>
      <c r="J6807" t="n">
        <v>1</v>
      </c>
      <c r="K6807" t="inlineStr"/>
      <c r="L6807" t="inlineStr">
        <is>
          <t>Helper</t>
        </is>
      </c>
      <c r="M6807" t="inlineStr">
        <is>
          <t>Contrato Mynt</t>
        </is>
      </c>
      <c r="N6807" t="inlineStr"/>
      <c r="O6807" t="inlineStr"/>
      <c r="P6807" t="inlineStr"/>
      <c r="Q6807" t="inlineStr"/>
      <c r="R6807" t="inlineStr">
        <is>
          <t>Sem Histórico</t>
        </is>
      </c>
      <c r="S6807" t="inlineStr"/>
      <c r="T6807" t="inlineStr">
        <is>
          <t>Helper</t>
        </is>
      </c>
      <c r="U6807" t="inlineStr"/>
      <c r="V6807" t="inlineStr">
        <is>
          <t>Envio de NFTs</t>
        </is>
      </c>
      <c r="W6807" t="inlineStr">
        <is>
          <t>NFTs</t>
        </is>
      </c>
      <c r="X6807" t="inlineStr">
        <is>
          <t>Technology &amp; Infrastructure</t>
        </is>
      </c>
      <c r="Y6807" t="inlineStr">
        <is>
          <t>Operating Costs</t>
        </is>
      </c>
      <c r="Z6807" t="inlineStr">
        <is>
          <t>Operating Costs</t>
        </is>
      </c>
      <c r="AA6807" t="inlineStr">
        <is>
          <t>Custos na Blockchain</t>
        </is>
      </c>
      <c r="AB6807" t="inlineStr"/>
      <c r="AC6807" t="inlineStr">
        <is>
          <t>0x77d5acb8399407399afb7dedb8c409aed937a8fc4a10c015919b575b1e79cfd1</t>
        </is>
      </c>
      <c r="AD6807" t="n">
        <v>1</v>
      </c>
      <c r="AE6807" t="n">
        <v>1</v>
      </c>
    </row>
    <row r="6808">
      <c r="A6808" t="inlineStr">
        <is>
          <t>10b49781-9637-4c7c-a755-916fbe89e8f4</t>
        </is>
      </c>
      <c r="B6808" s="115" t="n">
        <v>44882</v>
      </c>
      <c r="C6808" s="115" t="n">
        <v>44882</v>
      </c>
      <c r="D6808" t="n">
        <v>-0.0047530136</v>
      </c>
      <c r="E6808" t="n">
        <v>-0.0047530136</v>
      </c>
      <c r="F6808" t="inlineStr">
        <is>
          <t>MATIC</t>
        </is>
      </c>
      <c r="G6808" t="n">
        <v>4.702207862143242</v>
      </c>
      <c r="H6808" t="n">
        <v>-0.02234965791879375</v>
      </c>
      <c r="I6808" t="n">
        <v>-0.02234965791879375</v>
      </c>
      <c r="J6808" t="n">
        <v>1</v>
      </c>
      <c r="K6808" t="inlineStr"/>
      <c r="L6808" t="inlineStr">
        <is>
          <t>Helper</t>
        </is>
      </c>
      <c r="M6808" t="inlineStr">
        <is>
          <t>Contrato Mynt</t>
        </is>
      </c>
      <c r="N6808" t="inlineStr"/>
      <c r="O6808" t="inlineStr"/>
      <c r="P6808" t="inlineStr"/>
      <c r="Q6808" t="inlineStr"/>
      <c r="R6808" t="inlineStr">
        <is>
          <t>Sem Histórico</t>
        </is>
      </c>
      <c r="S6808" t="inlineStr"/>
      <c r="T6808" t="inlineStr">
        <is>
          <t>Helper</t>
        </is>
      </c>
      <c r="U6808" t="inlineStr"/>
      <c r="V6808" t="inlineStr">
        <is>
          <t>Envio de NFTs</t>
        </is>
      </c>
      <c r="W6808" t="inlineStr">
        <is>
          <t>NFTs</t>
        </is>
      </c>
      <c r="X6808" t="inlineStr">
        <is>
          <t>Technology &amp; Infrastructure</t>
        </is>
      </c>
      <c r="Y6808" t="inlineStr">
        <is>
          <t>Operating Costs</t>
        </is>
      </c>
      <c r="Z6808" t="inlineStr">
        <is>
          <t>Operating Costs</t>
        </is>
      </c>
      <c r="AA6808" t="inlineStr">
        <is>
          <t>Custos na Blockchain</t>
        </is>
      </c>
      <c r="AB6808" t="inlineStr"/>
      <c r="AC6808" t="inlineStr">
        <is>
          <t>0x447742113d93cff65bb5a9dc893e3f51bdf2644c0a6a90e84205862ea4bb9cdf</t>
        </is>
      </c>
      <c r="AD6808" t="n">
        <v>1</v>
      </c>
      <c r="AE6808" t="n">
        <v>1</v>
      </c>
    </row>
    <row r="6809">
      <c r="A6809" t="inlineStr">
        <is>
          <t>5adc33f8-9e03-491d-8342-209ef549422a</t>
        </is>
      </c>
      <c r="B6809" s="115" t="n">
        <v>44882</v>
      </c>
      <c r="C6809" s="115" t="n">
        <v>44882</v>
      </c>
      <c r="D6809" t="n">
        <v>-0.0587748759</v>
      </c>
      <c r="E6809" t="n">
        <v>-0.0587748759</v>
      </c>
      <c r="F6809" t="inlineStr">
        <is>
          <t>MATIC</t>
        </is>
      </c>
      <c r="G6809" t="n">
        <v>4.702207862143242</v>
      </c>
      <c r="H6809" t="n">
        <v>-0.2763716835534734</v>
      </c>
      <c r="I6809" t="n">
        <v>-0.2763716835534734</v>
      </c>
      <c r="J6809" t="n">
        <v>1</v>
      </c>
      <c r="K6809" t="inlineStr"/>
      <c r="L6809" t="inlineStr">
        <is>
          <t>Helper</t>
        </is>
      </c>
      <c r="M6809" t="inlineStr">
        <is>
          <t>Contrato Mynt</t>
        </is>
      </c>
      <c r="N6809" t="inlineStr"/>
      <c r="O6809" t="inlineStr"/>
      <c r="P6809" t="inlineStr"/>
      <c r="Q6809" t="inlineStr"/>
      <c r="R6809" t="inlineStr">
        <is>
          <t>Sem Histórico</t>
        </is>
      </c>
      <c r="S6809" t="inlineStr"/>
      <c r="T6809" t="inlineStr">
        <is>
          <t>Helper</t>
        </is>
      </c>
      <c r="U6809" t="inlineStr"/>
      <c r="V6809" t="inlineStr">
        <is>
          <t>Envio de NFTs</t>
        </is>
      </c>
      <c r="W6809" t="inlineStr">
        <is>
          <t>NFTs</t>
        </is>
      </c>
      <c r="X6809" t="inlineStr">
        <is>
          <t>Technology &amp; Infrastructure</t>
        </is>
      </c>
      <c r="Y6809" t="inlineStr">
        <is>
          <t>Operating Costs</t>
        </is>
      </c>
      <c r="Z6809" t="inlineStr">
        <is>
          <t>Operating Costs</t>
        </is>
      </c>
      <c r="AA6809" t="inlineStr">
        <is>
          <t>Custos na Blockchain</t>
        </is>
      </c>
      <c r="AB6809" t="inlineStr"/>
      <c r="AC6809" t="inlineStr">
        <is>
          <t>0xbf480086caf07125ad81f185a0a842eea8fd357f7c4b4f3a77b7668079687338</t>
        </is>
      </c>
      <c r="AD6809" t="n">
        <v>1</v>
      </c>
      <c r="AE6809" t="n">
        <v>1</v>
      </c>
    </row>
    <row r="6810">
      <c r="A6810" t="inlineStr">
        <is>
          <t>3e1fd80d-ab9a-4a8c-8808-d53e736b428c</t>
        </is>
      </c>
      <c r="B6810" s="115" t="n">
        <v>44882</v>
      </c>
      <c r="C6810" s="115" t="n">
        <v>44882</v>
      </c>
      <c r="D6810" t="n">
        <v>-0.03671856</v>
      </c>
      <c r="E6810" t="n">
        <v>-0.03671856</v>
      </c>
      <c r="F6810" t="inlineStr">
        <is>
          <t>MATIC</t>
        </is>
      </c>
      <c r="G6810" t="n">
        <v>4.702207862143242</v>
      </c>
      <c r="H6810" t="n">
        <v>-0.1726583015185783</v>
      </c>
      <c r="I6810" t="n">
        <v>-0.1726583015185783</v>
      </c>
      <c r="J6810" t="n">
        <v>1</v>
      </c>
      <c r="K6810" t="inlineStr"/>
      <c r="L6810" t="inlineStr">
        <is>
          <t>Helper</t>
        </is>
      </c>
      <c r="M6810" t="inlineStr">
        <is>
          <t>Contrato Mynt</t>
        </is>
      </c>
      <c r="N6810" t="inlineStr"/>
      <c r="O6810" t="inlineStr"/>
      <c r="P6810" t="inlineStr"/>
      <c r="Q6810" t="inlineStr"/>
      <c r="R6810" t="inlineStr">
        <is>
          <t>Sem Histórico</t>
        </is>
      </c>
      <c r="S6810" t="inlineStr"/>
      <c r="T6810" t="inlineStr">
        <is>
          <t>Helper</t>
        </is>
      </c>
      <c r="U6810" t="inlineStr"/>
      <c r="V6810" t="inlineStr">
        <is>
          <t>Envio de NFTs</t>
        </is>
      </c>
      <c r="W6810" t="inlineStr">
        <is>
          <t>NFTs</t>
        </is>
      </c>
      <c r="X6810" t="inlineStr">
        <is>
          <t>Technology &amp; Infrastructure</t>
        </is>
      </c>
      <c r="Y6810" t="inlineStr">
        <is>
          <t>Operating Costs</t>
        </is>
      </c>
      <c r="Z6810" t="inlineStr">
        <is>
          <t>Operating Costs</t>
        </is>
      </c>
      <c r="AA6810" t="inlineStr">
        <is>
          <t>Custos na Blockchain</t>
        </is>
      </c>
      <c r="AB6810" t="inlineStr"/>
      <c r="AC6810" t="inlineStr">
        <is>
          <t>0xefd6c4f728830f700336f68c52f6919bf152ab0beb81cdb840403b1f890ba9c6</t>
        </is>
      </c>
      <c r="AD6810" t="n">
        <v>1</v>
      </c>
      <c r="AE6810" t="n">
        <v>1</v>
      </c>
    </row>
    <row r="6811">
      <c r="A6811" t="inlineStr">
        <is>
          <t>2530ab5f-eaf1-4984-a69c-e296e596bf72</t>
        </is>
      </c>
      <c r="B6811" s="115" t="n">
        <v>44882</v>
      </c>
      <c r="C6811" s="115" t="n">
        <v>44882</v>
      </c>
      <c r="D6811" t="n">
        <v>-0.0346031712</v>
      </c>
      <c r="E6811" t="n">
        <v>-0.0346031712</v>
      </c>
      <c r="F6811" t="inlineStr">
        <is>
          <t>MATIC</t>
        </is>
      </c>
      <c r="G6811" t="n">
        <v>4.702207862143242</v>
      </c>
      <c r="H6811" t="n">
        <v>-0.1627113036717286</v>
      </c>
      <c r="I6811" t="n">
        <v>-0.1627113036717286</v>
      </c>
      <c r="J6811" t="n">
        <v>1</v>
      </c>
      <c r="K6811" t="inlineStr"/>
      <c r="L6811" t="inlineStr">
        <is>
          <t>Helper</t>
        </is>
      </c>
      <c r="M6811" t="inlineStr">
        <is>
          <t>Contrato Mynt</t>
        </is>
      </c>
      <c r="N6811" t="inlineStr"/>
      <c r="O6811" t="inlineStr"/>
      <c r="P6811" t="inlineStr"/>
      <c r="Q6811" t="inlineStr"/>
      <c r="R6811" t="inlineStr">
        <is>
          <t>Sem Histórico</t>
        </is>
      </c>
      <c r="S6811" t="inlineStr"/>
      <c r="T6811" t="inlineStr">
        <is>
          <t>Helper</t>
        </is>
      </c>
      <c r="U6811" t="inlineStr"/>
      <c r="V6811" t="inlineStr">
        <is>
          <t>Envio de NFTs</t>
        </is>
      </c>
      <c r="W6811" t="inlineStr">
        <is>
          <t>NFTs</t>
        </is>
      </c>
      <c r="X6811" t="inlineStr">
        <is>
          <t>Technology &amp; Infrastructure</t>
        </is>
      </c>
      <c r="Y6811" t="inlineStr">
        <is>
          <t>Operating Costs</t>
        </is>
      </c>
      <c r="Z6811" t="inlineStr">
        <is>
          <t>Operating Costs</t>
        </is>
      </c>
      <c r="AA6811" t="inlineStr">
        <is>
          <t>Custos na Blockchain</t>
        </is>
      </c>
      <c r="AB6811" t="inlineStr"/>
      <c r="AC6811" t="inlineStr">
        <is>
          <t>0x4c7774275f8c1f188a0f98853047396fcbe6d0d508c0444b874ab5b204d4e32c</t>
        </is>
      </c>
      <c r="AD6811" t="n">
        <v>1</v>
      </c>
      <c r="AE6811" t="n">
        <v>1</v>
      </c>
    </row>
    <row r="6812">
      <c r="A6812" t="inlineStr">
        <is>
          <t>5d37bc23-ffd7-49dc-a2ab-a2e0084bb45d</t>
        </is>
      </c>
      <c r="B6812" s="115" t="n">
        <v>44882</v>
      </c>
      <c r="C6812" s="115" t="n">
        <v>44882</v>
      </c>
      <c r="D6812" t="n">
        <v>-0.0331283008</v>
      </c>
      <c r="E6812" t="n">
        <v>-0.0331283008</v>
      </c>
      <c r="F6812" t="inlineStr">
        <is>
          <t>MATIC</t>
        </is>
      </c>
      <c r="G6812" t="n">
        <v>4.702207862143242</v>
      </c>
      <c r="H6812" t="n">
        <v>-0.1557761564812062</v>
      </c>
      <c r="I6812" t="n">
        <v>-0.1557761564812062</v>
      </c>
      <c r="J6812" t="n">
        <v>1</v>
      </c>
      <c r="K6812" t="inlineStr"/>
      <c r="L6812" t="inlineStr">
        <is>
          <t>Helper</t>
        </is>
      </c>
      <c r="M6812" t="inlineStr">
        <is>
          <t>Contrato Mynt</t>
        </is>
      </c>
      <c r="N6812" t="inlineStr"/>
      <c r="O6812" t="inlineStr"/>
      <c r="P6812" t="inlineStr"/>
      <c r="Q6812" t="inlineStr"/>
      <c r="R6812" t="inlineStr">
        <is>
          <t>Sem Histórico</t>
        </is>
      </c>
      <c r="S6812" t="inlineStr"/>
      <c r="T6812" t="inlineStr">
        <is>
          <t>Helper</t>
        </is>
      </c>
      <c r="U6812" t="inlineStr"/>
      <c r="V6812" t="inlineStr">
        <is>
          <t>Envio de NFTs</t>
        </is>
      </c>
      <c r="W6812" t="inlineStr">
        <is>
          <t>NFTs</t>
        </is>
      </c>
      <c r="X6812" t="inlineStr">
        <is>
          <t>Technology &amp; Infrastructure</t>
        </is>
      </c>
      <c r="Y6812" t="inlineStr">
        <is>
          <t>Operating Costs</t>
        </is>
      </c>
      <c r="Z6812" t="inlineStr">
        <is>
          <t>Operating Costs</t>
        </is>
      </c>
      <c r="AA6812" t="inlineStr">
        <is>
          <t>Custos na Blockchain</t>
        </is>
      </c>
      <c r="AB6812" t="inlineStr"/>
      <c r="AC6812" t="inlineStr">
        <is>
          <t>0x34f13ffead2cf04557b7e23858e1fcec5833d6277c0009a21fc6e4f5642c86d1</t>
        </is>
      </c>
      <c r="AD6812" t="n">
        <v>1</v>
      </c>
      <c r="AE6812" t="n">
        <v>1</v>
      </c>
    </row>
    <row r="6813">
      <c r="A6813" t="inlineStr">
        <is>
          <t>49b1e2c0-d511-4fdc-84b9-274f19f0b962</t>
        </is>
      </c>
      <c r="B6813" s="115" t="n">
        <v>44882</v>
      </c>
      <c r="C6813" s="115" t="n">
        <v>44882</v>
      </c>
      <c r="D6813" t="n">
        <v>-0.0259866656</v>
      </c>
      <c r="E6813" t="n">
        <v>-0.0259866656</v>
      </c>
      <c r="F6813" t="inlineStr">
        <is>
          <t>MATIC</t>
        </is>
      </c>
      <c r="G6813" t="n">
        <v>4.702207862143242</v>
      </c>
      <c r="H6813" t="n">
        <v>-0.1221947032952073</v>
      </c>
      <c r="I6813" t="n">
        <v>-0.1221947032952073</v>
      </c>
      <c r="J6813" t="n">
        <v>1</v>
      </c>
      <c r="K6813" t="inlineStr"/>
      <c r="L6813" t="inlineStr">
        <is>
          <t>Helper</t>
        </is>
      </c>
      <c r="M6813" t="inlineStr">
        <is>
          <t>Contrato Mynt</t>
        </is>
      </c>
      <c r="N6813" t="inlineStr"/>
      <c r="O6813" t="inlineStr"/>
      <c r="P6813" t="inlineStr"/>
      <c r="Q6813" t="inlineStr"/>
      <c r="R6813" t="inlineStr">
        <is>
          <t>Sem Histórico</t>
        </is>
      </c>
      <c r="S6813" t="inlineStr"/>
      <c r="T6813" t="inlineStr">
        <is>
          <t>Helper</t>
        </is>
      </c>
      <c r="U6813" t="inlineStr"/>
      <c r="V6813" t="inlineStr">
        <is>
          <t>Envio de NFTs</t>
        </is>
      </c>
      <c r="W6813" t="inlineStr">
        <is>
          <t>NFTs</t>
        </is>
      </c>
      <c r="X6813" t="inlineStr">
        <is>
          <t>Technology &amp; Infrastructure</t>
        </is>
      </c>
      <c r="Y6813" t="inlineStr">
        <is>
          <t>Operating Costs</t>
        </is>
      </c>
      <c r="Z6813" t="inlineStr">
        <is>
          <t>Operating Costs</t>
        </is>
      </c>
      <c r="AA6813" t="inlineStr">
        <is>
          <t>Custos na Blockchain</t>
        </is>
      </c>
      <c r="AB6813" t="inlineStr"/>
      <c r="AC6813" t="inlineStr">
        <is>
          <t>0xe49da16713414fbfd269db9b83d5ff802ce8b8c83b0100a11280840a5ed077df</t>
        </is>
      </c>
      <c r="AD6813" t="n">
        <v>1</v>
      </c>
      <c r="AE6813" t="n">
        <v>1</v>
      </c>
    </row>
    <row r="6814">
      <c r="A6814" t="inlineStr">
        <is>
          <t>eb59426f-b217-41c9-8e6e-d38335c85745</t>
        </is>
      </c>
      <c r="B6814" s="115" t="n">
        <v>44882</v>
      </c>
      <c r="C6814" s="115" t="n">
        <v>44882</v>
      </c>
      <c r="D6814" t="n">
        <v>-0.0148313312</v>
      </c>
      <c r="E6814" t="n">
        <v>-0.0148313312</v>
      </c>
      <c r="F6814" t="inlineStr">
        <is>
          <t>MATIC</t>
        </is>
      </c>
      <c r="G6814" t="n">
        <v>4.702207862143242</v>
      </c>
      <c r="H6814" t="n">
        <v>-0.06974000217469035</v>
      </c>
      <c r="I6814" t="n">
        <v>-0.06974000217469035</v>
      </c>
      <c r="J6814" t="n">
        <v>1</v>
      </c>
      <c r="K6814" t="inlineStr"/>
      <c r="L6814" t="inlineStr">
        <is>
          <t>Helper</t>
        </is>
      </c>
      <c r="M6814" t="inlineStr">
        <is>
          <t>Contrato Mynt</t>
        </is>
      </c>
      <c r="N6814" t="inlineStr"/>
      <c r="O6814" t="inlineStr"/>
      <c r="P6814" t="inlineStr"/>
      <c r="Q6814" t="inlineStr"/>
      <c r="R6814" t="inlineStr">
        <is>
          <t>Sem Histórico</t>
        </is>
      </c>
      <c r="S6814" t="inlineStr"/>
      <c r="T6814" t="inlineStr">
        <is>
          <t>Helper</t>
        </is>
      </c>
      <c r="U6814" t="inlineStr"/>
      <c r="V6814" t="inlineStr">
        <is>
          <t>Envio de NFTs</t>
        </is>
      </c>
      <c r="W6814" t="inlineStr">
        <is>
          <t>NFTs</t>
        </is>
      </c>
      <c r="X6814" t="inlineStr">
        <is>
          <t>Technology &amp; Infrastructure</t>
        </is>
      </c>
      <c r="Y6814" t="inlineStr">
        <is>
          <t>Operating Costs</t>
        </is>
      </c>
      <c r="Z6814" t="inlineStr">
        <is>
          <t>Operating Costs</t>
        </is>
      </c>
      <c r="AA6814" t="inlineStr">
        <is>
          <t>Custos na Blockchain</t>
        </is>
      </c>
      <c r="AB6814" t="inlineStr"/>
      <c r="AC6814" t="inlineStr">
        <is>
          <t>0x58f0a4cdc688429f115549d1605fd5a24b772c0eb015fcc9236c9122e7eb2c79</t>
        </is>
      </c>
      <c r="AD6814" t="n">
        <v>1</v>
      </c>
      <c r="AE6814" t="n">
        <v>1</v>
      </c>
    </row>
    <row r="6815">
      <c r="A6815" t="inlineStr">
        <is>
          <t>be200232-448b-4b4c-89be-da021f7ec418</t>
        </is>
      </c>
      <c r="B6815" s="115" t="n">
        <v>44882</v>
      </c>
      <c r="C6815" s="115" t="n">
        <v>44882</v>
      </c>
      <c r="D6815" t="n">
        <v>-0.0640768312</v>
      </c>
      <c r="E6815" t="n">
        <v>-0.0640768312</v>
      </c>
      <c r="F6815" t="inlineStr">
        <is>
          <t>MATIC</t>
        </is>
      </c>
      <c r="G6815" t="n">
        <v>4.702207862143242</v>
      </c>
      <c r="H6815" t="n">
        <v>-0.3013025794498654</v>
      </c>
      <c r="I6815" t="n">
        <v>-0.3013025794498654</v>
      </c>
      <c r="J6815" t="n">
        <v>1</v>
      </c>
      <c r="K6815" t="inlineStr"/>
      <c r="L6815" t="inlineStr">
        <is>
          <t>Helper</t>
        </is>
      </c>
      <c r="M6815" t="inlineStr">
        <is>
          <t>Contrato Mynt</t>
        </is>
      </c>
      <c r="N6815" t="inlineStr"/>
      <c r="O6815" t="inlineStr"/>
      <c r="P6815" t="inlineStr"/>
      <c r="Q6815" t="inlineStr"/>
      <c r="R6815" t="inlineStr">
        <is>
          <t>Sem Histórico</t>
        </is>
      </c>
      <c r="S6815" t="inlineStr"/>
      <c r="T6815" t="inlineStr">
        <is>
          <t>Helper</t>
        </is>
      </c>
      <c r="U6815" t="inlineStr"/>
      <c r="V6815" t="inlineStr">
        <is>
          <t>Envio de NFTs</t>
        </is>
      </c>
      <c r="W6815" t="inlineStr">
        <is>
          <t>NFTs</t>
        </is>
      </c>
      <c r="X6815" t="inlineStr">
        <is>
          <t>Technology &amp; Infrastructure</t>
        </is>
      </c>
      <c r="Y6815" t="inlineStr">
        <is>
          <t>Operating Costs</t>
        </is>
      </c>
      <c r="Z6815" t="inlineStr">
        <is>
          <t>Operating Costs</t>
        </is>
      </c>
      <c r="AA6815" t="inlineStr">
        <is>
          <t>Custos na Blockchain</t>
        </is>
      </c>
      <c r="AB6815" t="inlineStr"/>
      <c r="AC6815" t="inlineStr">
        <is>
          <t>0x74e210724e13268b00357838aa170e844eb89f1f6707d2fe336e4b23bde3c32b</t>
        </is>
      </c>
      <c r="AD6815" t="n">
        <v>1</v>
      </c>
      <c r="AE6815" t="n">
        <v>1</v>
      </c>
    </row>
    <row r="6816">
      <c r="A6816" t="inlineStr">
        <is>
          <t>6b20e24d-6281-482c-be03-e21ae47566cc</t>
        </is>
      </c>
      <c r="B6816" s="115" t="n">
        <v>44881</v>
      </c>
      <c r="C6816" s="115" t="n">
        <v>44881</v>
      </c>
      <c r="D6816" t="n">
        <v>0.000375</v>
      </c>
      <c r="E6816" t="n">
        <v>0.000375</v>
      </c>
      <c r="F6816" t="inlineStr">
        <is>
          <t>ETH</t>
        </is>
      </c>
      <c r="G6816" t="n">
        <v>6505.567451820129</v>
      </c>
      <c r="H6816" t="n">
        <v>2.439587794432549</v>
      </c>
      <c r="I6816" t="n">
        <v>2.439587794432549</v>
      </c>
      <c r="J6816" t="n">
        <v>1</v>
      </c>
      <c r="K6816" t="inlineStr"/>
      <c r="L6816" t="inlineStr">
        <is>
          <t>OpenSea Seaport</t>
        </is>
      </c>
      <c r="M6816" t="inlineStr">
        <is>
          <t>55Unity</t>
        </is>
      </c>
      <c r="N6816" t="inlineStr"/>
      <c r="O6816" t="inlineStr"/>
      <c r="P6816" t="inlineStr"/>
      <c r="Q6816" t="inlineStr"/>
      <c r="R6816" t="inlineStr">
        <is>
          <t>Sem Histórico</t>
        </is>
      </c>
      <c r="S6816" t="inlineStr"/>
      <c r="T6816" t="inlineStr">
        <is>
          <t>55Unity</t>
        </is>
      </c>
      <c r="U6816" t="inlineStr"/>
      <c r="V6816" t="inlineStr">
        <is>
          <t>Venda Secundária</t>
        </is>
      </c>
      <c r="W6816" t="inlineStr">
        <is>
          <t>Venda Secundária</t>
        </is>
      </c>
      <c r="X6816" t="inlineStr">
        <is>
          <t>Non Recurrent</t>
        </is>
      </c>
      <c r="Y6816" t="inlineStr">
        <is>
          <t>Operating Revenue</t>
        </is>
      </c>
      <c r="Z6816" t="inlineStr">
        <is>
          <t>Operating Revenue</t>
        </is>
      </c>
      <c r="AA6816" t="inlineStr">
        <is>
          <t>Receita Operacional</t>
        </is>
      </c>
      <c r="AB6816" t="inlineStr"/>
      <c r="AC6816" t="inlineStr">
        <is>
          <t>0xd86f7b9678a130d4c1e3a5559568a1546827502c48de5d011f097d2744e8f3cd</t>
        </is>
      </c>
      <c r="AD6816" t="n">
        <v>1</v>
      </c>
      <c r="AE6816" t="n">
        <v>1</v>
      </c>
    </row>
    <row r="6817">
      <c r="A6817" t="inlineStr">
        <is>
          <t>f812de8a-5e96-4a54-9418-55022207988d</t>
        </is>
      </c>
      <c r="B6817" s="115" t="n">
        <v>44881</v>
      </c>
      <c r="C6817" s="115" t="n">
        <v>44881</v>
      </c>
      <c r="D6817" t="n">
        <v>-0.5994</v>
      </c>
      <c r="E6817" t="n">
        <v>-0.5994</v>
      </c>
      <c r="F6817" t="inlineStr">
        <is>
          <t>ETH</t>
        </is>
      </c>
      <c r="G6817" t="n">
        <v>6505.567451820129</v>
      </c>
      <c r="H6817" t="n">
        <v>-3899.437130620986</v>
      </c>
      <c r="I6817" t="n">
        <v>-3899.437130620986</v>
      </c>
      <c r="J6817" t="n">
        <v>1</v>
      </c>
      <c r="K6817" t="inlineStr"/>
      <c r="L6817" t="inlineStr">
        <is>
          <t>Gnosis</t>
        </is>
      </c>
      <c r="M6817" t="inlineStr">
        <is>
          <t>Luis Guilherme Tillier</t>
        </is>
      </c>
      <c r="N6817" t="inlineStr"/>
      <c r="O6817" t="inlineStr"/>
      <c r="P6817" t="inlineStr"/>
      <c r="Q6817" t="inlineStr"/>
      <c r="R6817" t="inlineStr">
        <is>
          <t>Compra de Ledgers para conselheiros Seamore</t>
        </is>
      </c>
      <c r="S6817" t="inlineStr"/>
      <c r="T6817" t="inlineStr">
        <is>
          <t>Gnosis</t>
        </is>
      </c>
      <c r="U6817" t="inlineStr"/>
      <c r="V6817" t="inlineStr">
        <is>
          <t>Outros</t>
        </is>
      </c>
      <c r="W6817" t="inlineStr">
        <is>
          <t>Despesa de Marketing</t>
        </is>
      </c>
      <c r="X6817" t="inlineStr">
        <is>
          <t>Marketing</t>
        </is>
      </c>
      <c r="Y6817" t="inlineStr">
        <is>
          <t>Operating Costs</t>
        </is>
      </c>
      <c r="Z6817" t="inlineStr">
        <is>
          <t>Operating Costs</t>
        </is>
      </c>
      <c r="AA6817" t="inlineStr">
        <is>
          <t>Marketing</t>
        </is>
      </c>
      <c r="AB6817" t="inlineStr"/>
      <c r="AC6817" t="inlineStr">
        <is>
          <t>0xbd8ce5224983d4eab4845f616908a0d7184b51900bc5cca6fcd3dcc0ea051c8f</t>
        </is>
      </c>
      <c r="AD6817" t="n">
        <v>1</v>
      </c>
      <c r="AE6817" t="n">
        <v>1</v>
      </c>
    </row>
    <row r="6818">
      <c r="A6818" t="inlineStr">
        <is>
          <t>a8107438-7116-49e4-a58f-70f925e1a9a8</t>
        </is>
      </c>
      <c r="B6818" s="115" t="n">
        <v>44881</v>
      </c>
      <c r="C6818" s="115" t="n">
        <v>44881</v>
      </c>
      <c r="D6818" t="n">
        <v>-0.000919693422089386</v>
      </c>
      <c r="E6818" t="n">
        <v>-0.000919693422089386</v>
      </c>
      <c r="F6818" t="inlineStr">
        <is>
          <t>ETH</t>
        </is>
      </c>
      <c r="G6818" t="n">
        <v>6505.567451820129</v>
      </c>
      <c r="H6818" t="n">
        <v>-5.983127592397781</v>
      </c>
      <c r="I6818" t="n">
        <v>-5.983127592397781</v>
      </c>
      <c r="J6818" t="n">
        <v>1</v>
      </c>
      <c r="K6818" t="inlineStr"/>
      <c r="L6818" t="inlineStr">
        <is>
          <t>Michel Goldberg</t>
        </is>
      </c>
      <c r="M6818" t="inlineStr">
        <is>
          <t>Gnosis</t>
        </is>
      </c>
      <c r="N6818" t="inlineStr"/>
      <c r="O6818" t="inlineStr"/>
      <c r="P6818" t="inlineStr"/>
      <c r="Q6818" t="inlineStr"/>
      <c r="R6818" t="inlineStr">
        <is>
          <t>Compra de Ledgers para conselheiros Seamore</t>
        </is>
      </c>
      <c r="S6818" t="inlineStr"/>
      <c r="T6818" t="inlineStr">
        <is>
          <t>Michel Goldberg</t>
        </is>
      </c>
      <c r="U6818" t="inlineStr"/>
      <c r="V6818" t="inlineStr">
        <is>
          <t>Outros</t>
        </is>
      </c>
      <c r="W6818" t="inlineStr">
        <is>
          <t>Despesa de Marketing</t>
        </is>
      </c>
      <c r="X6818" t="inlineStr">
        <is>
          <t>Marketing</t>
        </is>
      </c>
      <c r="Y6818" t="inlineStr">
        <is>
          <t>Operating Costs</t>
        </is>
      </c>
      <c r="Z6818" t="inlineStr">
        <is>
          <t>Operating Costs</t>
        </is>
      </c>
      <c r="AA6818" t="inlineStr">
        <is>
          <t>Marketing</t>
        </is>
      </c>
      <c r="AB6818" t="inlineStr"/>
      <c r="AC6818" t="inlineStr">
        <is>
          <t>0xbd8ce5224983d4eab4845f616908a0d7184b51900bc5cca6fcd3dcc0ea051c8f</t>
        </is>
      </c>
      <c r="AD6818" t="n">
        <v>1</v>
      </c>
      <c r="AE6818" t="n">
        <v>1</v>
      </c>
    </row>
    <row r="6819">
      <c r="A6819" t="inlineStr">
        <is>
          <t>9fd92bb7-5ba5-45be-9c5a-3b374d9b1392</t>
        </is>
      </c>
      <c r="B6819" s="115" t="n">
        <v>44881</v>
      </c>
      <c r="C6819" s="115" t="n">
        <v>44881</v>
      </c>
      <c r="D6819" t="n">
        <v>0.00075</v>
      </c>
      <c r="E6819" t="n">
        <v>0.00075</v>
      </c>
      <c r="F6819" t="inlineStr">
        <is>
          <t>ETH</t>
        </is>
      </c>
      <c r="G6819" t="n">
        <v>6505.567451820129</v>
      </c>
      <c r="H6819" t="n">
        <v>4.879175588865097</v>
      </c>
      <c r="I6819" t="n">
        <v>4.879175588865097</v>
      </c>
      <c r="J6819" t="n">
        <v>1</v>
      </c>
      <c r="K6819" t="inlineStr"/>
      <c r="L6819" t="inlineStr">
        <is>
          <t>OpenSea Seaport</t>
        </is>
      </c>
      <c r="M6819" t="inlineStr">
        <is>
          <t>55Unity</t>
        </is>
      </c>
      <c r="N6819" t="inlineStr"/>
      <c r="O6819" t="inlineStr"/>
      <c r="P6819" t="inlineStr"/>
      <c r="Q6819" t="inlineStr"/>
      <c r="R6819" t="inlineStr">
        <is>
          <t>Sem Histórico</t>
        </is>
      </c>
      <c r="S6819" t="inlineStr"/>
      <c r="T6819" t="inlineStr">
        <is>
          <t>55Unity</t>
        </is>
      </c>
      <c r="U6819" t="inlineStr"/>
      <c r="V6819" t="inlineStr">
        <is>
          <t>Venda Secundária</t>
        </is>
      </c>
      <c r="W6819" t="inlineStr">
        <is>
          <t>Venda Secundária</t>
        </is>
      </c>
      <c r="X6819" t="inlineStr">
        <is>
          <t>Non Recurrent</t>
        </is>
      </c>
      <c r="Y6819" t="inlineStr">
        <is>
          <t>Operating Revenue</t>
        </is>
      </c>
      <c r="Z6819" t="inlineStr">
        <is>
          <t>Operating Revenue</t>
        </is>
      </c>
      <c r="AA6819" t="inlineStr">
        <is>
          <t>Receita Operacional</t>
        </is>
      </c>
      <c r="AB6819" t="inlineStr"/>
      <c r="AC6819" t="inlineStr">
        <is>
          <t>0x42a90aee65e5d062a71d1d0fc1870ff0b9d8929acfd04c1355ee50c8be674e5d</t>
        </is>
      </c>
      <c r="AD6819" t="n">
        <v>1</v>
      </c>
      <c r="AE6819" t="n">
        <v>1</v>
      </c>
    </row>
    <row r="6820">
      <c r="A6820" t="inlineStr">
        <is>
          <t>681e7466-0f80-4721-9a0c-cfa417ad5457</t>
        </is>
      </c>
      <c r="B6820" s="115" t="n">
        <v>44881</v>
      </c>
      <c r="C6820" s="115" t="n">
        <v>44881</v>
      </c>
      <c r="D6820" t="n">
        <v>0</v>
      </c>
      <c r="E6820" t="n">
        <v>0</v>
      </c>
      <c r="F6820" t="inlineStr">
        <is>
          <t>ETH</t>
        </is>
      </c>
      <c r="G6820" t="n">
        <v>6505.567451820129</v>
      </c>
      <c r="H6820" t="n">
        <v>0</v>
      </c>
      <c r="I6820" t="n">
        <v>0</v>
      </c>
      <c r="J6820" t="n">
        <v>1</v>
      </c>
      <c r="K6820" t="inlineStr"/>
      <c r="L6820" t="inlineStr">
        <is>
          <t>Michel Goldberg</t>
        </is>
      </c>
      <c r="M6820" t="inlineStr">
        <is>
          <t>Gnosis</t>
        </is>
      </c>
      <c r="N6820" t="inlineStr"/>
      <c r="O6820" t="inlineStr"/>
      <c r="P6820" t="inlineStr"/>
      <c r="Q6820" t="inlineStr"/>
      <c r="R6820" t="inlineStr">
        <is>
          <t>Compra de Ledgers para conselheiros Seamore</t>
        </is>
      </c>
      <c r="S6820" t="inlineStr"/>
      <c r="T6820" t="inlineStr">
        <is>
          <t>Gnosis</t>
        </is>
      </c>
      <c r="U6820" t="inlineStr"/>
      <c r="V6820" t="inlineStr">
        <is>
          <t>Outros</t>
        </is>
      </c>
      <c r="W6820" t="inlineStr">
        <is>
          <t>Despesa de Marketing</t>
        </is>
      </c>
      <c r="X6820" t="inlineStr">
        <is>
          <t>Marketing</t>
        </is>
      </c>
      <c r="Y6820" t="inlineStr">
        <is>
          <t>Operating Costs</t>
        </is>
      </c>
      <c r="Z6820" t="inlineStr">
        <is>
          <t>Operating Costs</t>
        </is>
      </c>
      <c r="AA6820" t="inlineStr">
        <is>
          <t>Marketing</t>
        </is>
      </c>
      <c r="AB6820" t="inlineStr"/>
      <c r="AC6820" t="inlineStr">
        <is>
          <t>0xbd8ce5224983d4eab4845f616908a0d7184b51900bc5cca6fcd3dcc0ea051c8f</t>
        </is>
      </c>
      <c r="AD6820" t="n">
        <v>1</v>
      </c>
      <c r="AE6820" t="n">
        <v>1</v>
      </c>
    </row>
    <row r="6821">
      <c r="A6821" t="inlineStr">
        <is>
          <t>bd9ad5e7-8ebc-4af8-8aa9-0ec617a731df</t>
        </is>
      </c>
      <c r="B6821" s="115" t="n">
        <v>44881</v>
      </c>
      <c r="C6821" s="115" t="n">
        <v>44881</v>
      </c>
      <c r="D6821" t="n">
        <v>-0.0347818912</v>
      </c>
      <c r="E6821" t="n">
        <v>-0.0347818912</v>
      </c>
      <c r="F6821" t="inlineStr">
        <is>
          <t>MATIC</t>
        </is>
      </c>
      <c r="G6821" t="n">
        <v>4.805139186295503</v>
      </c>
      <c r="H6821" t="n">
        <v>-0.1671318283785868</v>
      </c>
      <c r="I6821" t="n">
        <v>-0.1671318283785868</v>
      </c>
      <c r="J6821" t="n">
        <v>1</v>
      </c>
      <c r="K6821" t="inlineStr"/>
      <c r="L6821" t="inlineStr">
        <is>
          <t>Helper</t>
        </is>
      </c>
      <c r="M6821" t="inlineStr">
        <is>
          <t>Contrato Mynt</t>
        </is>
      </c>
      <c r="N6821" t="inlineStr"/>
      <c r="O6821" t="inlineStr"/>
      <c r="P6821" t="inlineStr"/>
      <c r="Q6821" t="inlineStr"/>
      <c r="R6821" t="inlineStr">
        <is>
          <t>Sem Histórico</t>
        </is>
      </c>
      <c r="S6821" t="inlineStr"/>
      <c r="T6821" t="inlineStr">
        <is>
          <t>Helper</t>
        </is>
      </c>
      <c r="U6821" t="inlineStr"/>
      <c r="V6821" t="inlineStr">
        <is>
          <t>Envio de NFTs</t>
        </is>
      </c>
      <c r="W6821" t="inlineStr">
        <is>
          <t>NFTs</t>
        </is>
      </c>
      <c r="X6821" t="inlineStr">
        <is>
          <t>Technology &amp; Infrastructure</t>
        </is>
      </c>
      <c r="Y6821" t="inlineStr">
        <is>
          <t>Operating Costs</t>
        </is>
      </c>
      <c r="Z6821" t="inlineStr">
        <is>
          <t>Operating Costs</t>
        </is>
      </c>
      <c r="AA6821" t="inlineStr">
        <is>
          <t>Custos na Blockchain</t>
        </is>
      </c>
      <c r="AB6821" t="inlineStr"/>
      <c r="AC6821" t="inlineStr">
        <is>
          <t>0xb7f5c0fd1c47cff9455c6f9cf1dba1642081c0056a04387ae404aeb9212c8643</t>
        </is>
      </c>
      <c r="AD6821" t="n">
        <v>1</v>
      </c>
      <c r="AE6821" t="n">
        <v>1</v>
      </c>
    </row>
    <row r="6822">
      <c r="A6822" t="inlineStr">
        <is>
          <t>cc7cfd51-b53c-4cdc-9dd2-b82ffde9627d</t>
        </is>
      </c>
      <c r="B6822" s="115" t="n">
        <v>44881</v>
      </c>
      <c r="C6822" s="115" t="n">
        <v>44881</v>
      </c>
      <c r="D6822" t="n">
        <v>-0.0034882632</v>
      </c>
      <c r="E6822" t="n">
        <v>-0.0034882632</v>
      </c>
      <c r="F6822" t="inlineStr">
        <is>
          <t>MATIC</t>
        </is>
      </c>
      <c r="G6822" t="n">
        <v>4.805139186295503</v>
      </c>
      <c r="H6822" t="n">
        <v>-0.01676159019443255</v>
      </c>
      <c r="I6822" t="n">
        <v>-0.01676159019443255</v>
      </c>
      <c r="J6822" t="n">
        <v>1</v>
      </c>
      <c r="K6822" t="inlineStr"/>
      <c r="L6822" t="inlineStr">
        <is>
          <t>Helper</t>
        </is>
      </c>
      <c r="M6822" t="inlineStr">
        <is>
          <t>Contrato Mynt</t>
        </is>
      </c>
      <c r="N6822" t="inlineStr"/>
      <c r="O6822" t="inlineStr"/>
      <c r="P6822" t="inlineStr"/>
      <c r="Q6822" t="inlineStr"/>
      <c r="R6822" t="inlineStr">
        <is>
          <t>Sem Histórico</t>
        </is>
      </c>
      <c r="S6822" t="inlineStr"/>
      <c r="T6822" t="inlineStr">
        <is>
          <t>Helper</t>
        </is>
      </c>
      <c r="U6822" t="inlineStr"/>
      <c r="V6822" t="inlineStr">
        <is>
          <t>Envio de NFTs</t>
        </is>
      </c>
      <c r="W6822" t="inlineStr">
        <is>
          <t>NFTs</t>
        </is>
      </c>
      <c r="X6822" t="inlineStr">
        <is>
          <t>Technology &amp; Infrastructure</t>
        </is>
      </c>
      <c r="Y6822" t="inlineStr">
        <is>
          <t>Operating Costs</t>
        </is>
      </c>
      <c r="Z6822" t="inlineStr">
        <is>
          <t>Operating Costs</t>
        </is>
      </c>
      <c r="AA6822" t="inlineStr">
        <is>
          <t>Custos na Blockchain</t>
        </is>
      </c>
      <c r="AB6822" t="inlineStr"/>
      <c r="AC6822" t="inlineStr">
        <is>
          <t>0xe42a657fca684d1049e16f9c79d6e19b751b3ba481f87a1a245a1fdf6939be9c</t>
        </is>
      </c>
      <c r="AD6822" t="n">
        <v>1</v>
      </c>
      <c r="AE6822" t="n">
        <v>1</v>
      </c>
    </row>
    <row r="6823">
      <c r="A6823" t="inlineStr">
        <is>
          <t>67d8168f-d7d9-42cf-8a33-f771a5af8ad8</t>
        </is>
      </c>
      <c r="B6823" s="115" t="n">
        <v>44881</v>
      </c>
      <c r="C6823" s="115" t="n">
        <v>44881</v>
      </c>
      <c r="D6823" t="n">
        <v>-0.0046682956</v>
      </c>
      <c r="E6823" t="n">
        <v>-0.0046682956</v>
      </c>
      <c r="F6823" t="inlineStr">
        <is>
          <t>MATIC</t>
        </is>
      </c>
      <c r="G6823" t="n">
        <v>4.805139186295503</v>
      </c>
      <c r="H6823" t="n">
        <v>-0.02243181012077088</v>
      </c>
      <c r="I6823" t="n">
        <v>-0.02243181012077088</v>
      </c>
      <c r="J6823" t="n">
        <v>1</v>
      </c>
      <c r="K6823" t="inlineStr"/>
      <c r="L6823" t="inlineStr">
        <is>
          <t>Helper</t>
        </is>
      </c>
      <c r="M6823" t="inlineStr">
        <is>
          <t>Contrato Mynt</t>
        </is>
      </c>
      <c r="N6823" t="inlineStr"/>
      <c r="O6823" t="inlineStr"/>
      <c r="P6823" t="inlineStr"/>
      <c r="Q6823" t="inlineStr"/>
      <c r="R6823" t="inlineStr">
        <is>
          <t>Sem Histórico</t>
        </is>
      </c>
      <c r="S6823" t="inlineStr"/>
      <c r="T6823" t="inlineStr">
        <is>
          <t>Helper</t>
        </is>
      </c>
      <c r="U6823" t="inlineStr"/>
      <c r="V6823" t="inlineStr">
        <is>
          <t>Envio de NFTs</t>
        </is>
      </c>
      <c r="W6823" t="inlineStr">
        <is>
          <t>NFTs</t>
        </is>
      </c>
      <c r="X6823" t="inlineStr">
        <is>
          <t>Technology &amp; Infrastructure</t>
        </is>
      </c>
      <c r="Y6823" t="inlineStr">
        <is>
          <t>Operating Costs</t>
        </is>
      </c>
      <c r="Z6823" t="inlineStr">
        <is>
          <t>Operating Costs</t>
        </is>
      </c>
      <c r="AA6823" t="inlineStr">
        <is>
          <t>Custos na Blockchain</t>
        </is>
      </c>
      <c r="AB6823" t="inlineStr"/>
      <c r="AC6823" t="inlineStr">
        <is>
          <t>0xf8beb84d307ec27e37deed5b6b5d56c213c5eb544f0217b152e04ce498543a77</t>
        </is>
      </c>
      <c r="AD6823" t="n">
        <v>1</v>
      </c>
      <c r="AE6823" t="n">
        <v>1</v>
      </c>
    </row>
    <row r="6824">
      <c r="A6824" t="inlineStr">
        <is>
          <t>cd717ca3-6acb-4aa7-8dcf-21647ccb18cf</t>
        </is>
      </c>
      <c r="B6824" s="115" t="n">
        <v>44881</v>
      </c>
      <c r="C6824" s="115" t="n">
        <v>44881</v>
      </c>
      <c r="D6824" t="n">
        <v>-0.0031414768</v>
      </c>
      <c r="E6824" t="n">
        <v>-0.0031414768</v>
      </c>
      <c r="F6824" t="inlineStr">
        <is>
          <t>MATIC</t>
        </is>
      </c>
      <c r="G6824" t="n">
        <v>4.805139186295503</v>
      </c>
      <c r="H6824" t="n">
        <v>-0.0150952332745182</v>
      </c>
      <c r="I6824" t="n">
        <v>-0.0150952332745182</v>
      </c>
      <c r="J6824" t="n">
        <v>1</v>
      </c>
      <c r="K6824" t="inlineStr"/>
      <c r="L6824" t="inlineStr">
        <is>
          <t>Helper</t>
        </is>
      </c>
      <c r="M6824" t="inlineStr">
        <is>
          <t>Contrato Mynt</t>
        </is>
      </c>
      <c r="N6824" t="inlineStr"/>
      <c r="O6824" t="inlineStr"/>
      <c r="P6824" t="inlineStr"/>
      <c r="Q6824" t="inlineStr"/>
      <c r="R6824" t="inlineStr">
        <is>
          <t>Sem Histórico</t>
        </is>
      </c>
      <c r="S6824" t="inlineStr"/>
      <c r="T6824" t="inlineStr">
        <is>
          <t>Helper</t>
        </is>
      </c>
      <c r="U6824" t="inlineStr"/>
      <c r="V6824" t="inlineStr">
        <is>
          <t>Envio de NFTs</t>
        </is>
      </c>
      <c r="W6824" t="inlineStr">
        <is>
          <t>NFTs</t>
        </is>
      </c>
      <c r="X6824" t="inlineStr">
        <is>
          <t>Technology &amp; Infrastructure</t>
        </is>
      </c>
      <c r="Y6824" t="inlineStr">
        <is>
          <t>Operating Costs</t>
        </is>
      </c>
      <c r="Z6824" t="inlineStr">
        <is>
          <t>Operating Costs</t>
        </is>
      </c>
      <c r="AA6824" t="inlineStr">
        <is>
          <t>Custos na Blockchain</t>
        </is>
      </c>
      <c r="AB6824" t="inlineStr"/>
      <c r="AC6824" t="inlineStr">
        <is>
          <t>0xea83020602d1b05bd655d3863a619ff335dbbd1a8065733d77bb03f5bfa438d4</t>
        </is>
      </c>
      <c r="AD6824" t="n">
        <v>1</v>
      </c>
      <c r="AE6824" t="n">
        <v>1</v>
      </c>
    </row>
    <row r="6825">
      <c r="A6825" t="inlineStr">
        <is>
          <t>a5ade6ad-6d4a-44a1-8b3e-55edf032ac1a</t>
        </is>
      </c>
      <c r="B6825" s="115" t="n">
        <v>44881</v>
      </c>
      <c r="C6825" s="115" t="n">
        <v>44881</v>
      </c>
      <c r="D6825" t="n">
        <v>-0.0071892064</v>
      </c>
      <c r="E6825" t="n">
        <v>-0.0071892064</v>
      </c>
      <c r="F6825" t="inlineStr">
        <is>
          <t>MATIC</t>
        </is>
      </c>
      <c r="G6825" t="n">
        <v>4.805139186295503</v>
      </c>
      <c r="H6825" t="n">
        <v>-0.03454513739100643</v>
      </c>
      <c r="I6825" t="n">
        <v>-0.03454513739100643</v>
      </c>
      <c r="J6825" t="n">
        <v>1</v>
      </c>
      <c r="K6825" t="inlineStr"/>
      <c r="L6825" t="inlineStr">
        <is>
          <t>Helper</t>
        </is>
      </c>
      <c r="M6825" t="inlineStr">
        <is>
          <t>Contrato Mynt</t>
        </is>
      </c>
      <c r="N6825" t="inlineStr"/>
      <c r="O6825" t="inlineStr"/>
      <c r="P6825" t="inlineStr"/>
      <c r="Q6825" t="inlineStr"/>
      <c r="R6825" t="inlineStr">
        <is>
          <t>Sem Histórico</t>
        </is>
      </c>
      <c r="S6825" t="inlineStr"/>
      <c r="T6825" t="inlineStr">
        <is>
          <t>Helper</t>
        </is>
      </c>
      <c r="U6825" t="inlineStr"/>
      <c r="V6825" t="inlineStr">
        <is>
          <t>Envio de NFTs</t>
        </is>
      </c>
      <c r="W6825" t="inlineStr">
        <is>
          <t>NFTs</t>
        </is>
      </c>
      <c r="X6825" t="inlineStr">
        <is>
          <t>Technology &amp; Infrastructure</t>
        </is>
      </c>
      <c r="Y6825" t="inlineStr">
        <is>
          <t>Operating Costs</t>
        </is>
      </c>
      <c r="Z6825" t="inlineStr">
        <is>
          <t>Operating Costs</t>
        </is>
      </c>
      <c r="AA6825" t="inlineStr">
        <is>
          <t>Custos na Blockchain</t>
        </is>
      </c>
      <c r="AB6825" t="inlineStr"/>
      <c r="AC6825" t="inlineStr">
        <is>
          <t>0x3581e312f3d00224524984082e9af71d93135a138859be79c424ed4216982b4d</t>
        </is>
      </c>
      <c r="AD6825" t="n">
        <v>1</v>
      </c>
      <c r="AE6825" t="n">
        <v>1</v>
      </c>
    </row>
    <row r="6826">
      <c r="A6826" t="inlineStr">
        <is>
          <t>c0051f39-a3ca-4ee2-9315-4f38e38009e0</t>
        </is>
      </c>
      <c r="B6826" s="115" t="n">
        <v>44881</v>
      </c>
      <c r="C6826" s="115" t="n">
        <v>44881</v>
      </c>
      <c r="D6826" t="n">
        <v>-0.0102183664</v>
      </c>
      <c r="E6826" t="n">
        <v>-0.0102183664</v>
      </c>
      <c r="F6826" t="inlineStr">
        <is>
          <t>MATIC</t>
        </is>
      </c>
      <c r="G6826" t="n">
        <v>4.805139186295503</v>
      </c>
      <c r="H6826" t="n">
        <v>-0.04910067280856532</v>
      </c>
      <c r="I6826" t="n">
        <v>-0.04910067280856532</v>
      </c>
      <c r="J6826" t="n">
        <v>1</v>
      </c>
      <c r="K6826" t="inlineStr"/>
      <c r="L6826" t="inlineStr">
        <is>
          <t>Helper</t>
        </is>
      </c>
      <c r="M6826" t="inlineStr">
        <is>
          <t>Contrato Mynt</t>
        </is>
      </c>
      <c r="N6826" t="inlineStr"/>
      <c r="O6826" t="inlineStr"/>
      <c r="P6826" t="inlineStr"/>
      <c r="Q6826" t="inlineStr"/>
      <c r="R6826" t="inlineStr">
        <is>
          <t>Sem Histórico</t>
        </is>
      </c>
      <c r="S6826" t="inlineStr"/>
      <c r="T6826" t="inlineStr">
        <is>
          <t>Helper</t>
        </is>
      </c>
      <c r="U6826" t="inlineStr"/>
      <c r="V6826" t="inlineStr">
        <is>
          <t>Envio de NFTs</t>
        </is>
      </c>
      <c r="W6826" t="inlineStr">
        <is>
          <t>NFTs</t>
        </is>
      </c>
      <c r="X6826" t="inlineStr">
        <is>
          <t>Technology &amp; Infrastructure</t>
        </is>
      </c>
      <c r="Y6826" t="inlineStr">
        <is>
          <t>Operating Costs</t>
        </is>
      </c>
      <c r="Z6826" t="inlineStr">
        <is>
          <t>Operating Costs</t>
        </is>
      </c>
      <c r="AA6826" t="inlineStr">
        <is>
          <t>Custos na Blockchain</t>
        </is>
      </c>
      <c r="AB6826" t="inlineStr"/>
      <c r="AC6826" t="inlineStr">
        <is>
          <t>0x06d49ab9ff0c78429af9894d86de583a226f1f52fd9394219010679b1633804e</t>
        </is>
      </c>
      <c r="AD6826" t="n">
        <v>1</v>
      </c>
      <c r="AE6826" t="n">
        <v>1</v>
      </c>
    </row>
    <row r="6827">
      <c r="A6827" t="inlineStr">
        <is>
          <t>2fe2640b-4e70-418d-9e91-159a9742f54f</t>
        </is>
      </c>
      <c r="B6827" s="115" t="n">
        <v>44881</v>
      </c>
      <c r="C6827" s="115" t="n">
        <v>44881</v>
      </c>
      <c r="D6827" t="n">
        <v>-0.0107232264</v>
      </c>
      <c r="E6827" t="n">
        <v>-0.0107232264</v>
      </c>
      <c r="F6827" t="inlineStr">
        <is>
          <t>MATIC</t>
        </is>
      </c>
      <c r="G6827" t="n">
        <v>4.805139186295503</v>
      </c>
      <c r="H6827" t="n">
        <v>-0.05152659537815845</v>
      </c>
      <c r="I6827" t="n">
        <v>-0.05152659537815845</v>
      </c>
      <c r="J6827" t="n">
        <v>1</v>
      </c>
      <c r="K6827" t="inlineStr"/>
      <c r="L6827" t="inlineStr">
        <is>
          <t>Helper</t>
        </is>
      </c>
      <c r="M6827" t="inlineStr">
        <is>
          <t>Contrato Mynt</t>
        </is>
      </c>
      <c r="N6827" t="inlineStr"/>
      <c r="O6827" t="inlineStr"/>
      <c r="P6827" t="inlineStr"/>
      <c r="Q6827" t="inlineStr"/>
      <c r="R6827" t="inlineStr">
        <is>
          <t>Sem Histórico</t>
        </is>
      </c>
      <c r="S6827" t="inlineStr"/>
      <c r="T6827" t="inlineStr">
        <is>
          <t>Helper</t>
        </is>
      </c>
      <c r="U6827" t="inlineStr"/>
      <c r="V6827" t="inlineStr">
        <is>
          <t>Envio de NFTs</t>
        </is>
      </c>
      <c r="W6827" t="inlineStr">
        <is>
          <t>NFTs</t>
        </is>
      </c>
      <c r="X6827" t="inlineStr">
        <is>
          <t>Technology &amp; Infrastructure</t>
        </is>
      </c>
      <c r="Y6827" t="inlineStr">
        <is>
          <t>Operating Costs</t>
        </is>
      </c>
      <c r="Z6827" t="inlineStr">
        <is>
          <t>Operating Costs</t>
        </is>
      </c>
      <c r="AA6827" t="inlineStr">
        <is>
          <t>Custos na Blockchain</t>
        </is>
      </c>
      <c r="AB6827" t="inlineStr"/>
      <c r="AC6827" t="inlineStr">
        <is>
          <t>0xa8de772f77881ed8cf4638ac2cb9ad2942377bbad6417dfc61b1c50e3e176124</t>
        </is>
      </c>
      <c r="AD6827" t="n">
        <v>1</v>
      </c>
      <c r="AE6827" t="n">
        <v>1</v>
      </c>
    </row>
    <row r="6828">
      <c r="A6828" t="inlineStr">
        <is>
          <t>eafe290d-b843-49cf-812b-118138702cf7</t>
        </is>
      </c>
      <c r="B6828" s="115" t="n">
        <v>44881</v>
      </c>
      <c r="C6828" s="115" t="n">
        <v>44881</v>
      </c>
      <c r="D6828" t="n">
        <v>-0.0052633957</v>
      </c>
      <c r="E6828" t="n">
        <v>-0.0052633957</v>
      </c>
      <c r="F6828" t="inlineStr">
        <is>
          <t>MATIC</t>
        </is>
      </c>
      <c r="G6828" t="n">
        <v>4.805139186295503</v>
      </c>
      <c r="H6828" t="n">
        <v>-0.02529134893104925</v>
      </c>
      <c r="I6828" t="n">
        <v>-0.02529134893104925</v>
      </c>
      <c r="J6828" t="n">
        <v>1</v>
      </c>
      <c r="K6828" t="inlineStr"/>
      <c r="L6828" t="inlineStr">
        <is>
          <t>Helper</t>
        </is>
      </c>
      <c r="M6828" t="inlineStr">
        <is>
          <t>Contrato Mynt</t>
        </is>
      </c>
      <c r="N6828" t="inlineStr"/>
      <c r="O6828" t="inlineStr"/>
      <c r="P6828" t="inlineStr"/>
      <c r="Q6828" t="inlineStr"/>
      <c r="R6828" t="inlineStr">
        <is>
          <t>Sem Histórico</t>
        </is>
      </c>
      <c r="S6828" t="inlineStr"/>
      <c r="T6828" t="inlineStr">
        <is>
          <t>Helper</t>
        </is>
      </c>
      <c r="U6828" t="inlineStr"/>
      <c r="V6828" t="inlineStr">
        <is>
          <t>Envio de NFTs</t>
        </is>
      </c>
      <c r="W6828" t="inlineStr">
        <is>
          <t>NFTs</t>
        </is>
      </c>
      <c r="X6828" t="inlineStr">
        <is>
          <t>Technology &amp; Infrastructure</t>
        </is>
      </c>
      <c r="Y6828" t="inlineStr">
        <is>
          <t>Operating Costs</t>
        </is>
      </c>
      <c r="Z6828" t="inlineStr">
        <is>
          <t>Operating Costs</t>
        </is>
      </c>
      <c r="AA6828" t="inlineStr">
        <is>
          <t>Custos na Blockchain</t>
        </is>
      </c>
      <c r="AB6828" t="inlineStr"/>
      <c r="AC6828" t="inlineStr">
        <is>
          <t>0x5743e01eef5289c1351fdf77e41c62e7b58dfeac0a45f34db7111abb7d7d84ea</t>
        </is>
      </c>
      <c r="AD6828" t="n">
        <v>1</v>
      </c>
      <c r="AE6828" t="n">
        <v>1</v>
      </c>
    </row>
    <row r="6829">
      <c r="A6829" t="inlineStr">
        <is>
          <t>35ddd500-57be-494d-9f1c-db0994ae7222</t>
        </is>
      </c>
      <c r="B6829" s="115" t="n">
        <v>44881</v>
      </c>
      <c r="C6829" s="115" t="n">
        <v>44881</v>
      </c>
      <c r="D6829" t="n">
        <v>-0.005582056399999999</v>
      </c>
      <c r="E6829" t="n">
        <v>-0.005582056399999999</v>
      </c>
      <c r="F6829" t="inlineStr">
        <is>
          <t>MATIC</t>
        </is>
      </c>
      <c r="G6829" t="n">
        <v>4.805139186295503</v>
      </c>
      <c r="H6829" t="n">
        <v>-0.0268225579477516</v>
      </c>
      <c r="I6829" t="n">
        <v>-0.0268225579477516</v>
      </c>
      <c r="J6829" t="n">
        <v>1</v>
      </c>
      <c r="K6829" t="inlineStr"/>
      <c r="L6829" t="inlineStr">
        <is>
          <t>Helper</t>
        </is>
      </c>
      <c r="M6829" t="inlineStr">
        <is>
          <t>Contrato Mynt</t>
        </is>
      </c>
      <c r="N6829" t="inlineStr"/>
      <c r="O6829" t="inlineStr"/>
      <c r="P6829" t="inlineStr"/>
      <c r="Q6829" t="inlineStr"/>
      <c r="R6829" t="inlineStr">
        <is>
          <t>Sem Histórico</t>
        </is>
      </c>
      <c r="S6829" t="inlineStr"/>
      <c r="T6829" t="inlineStr">
        <is>
          <t>Helper</t>
        </is>
      </c>
      <c r="U6829" t="inlineStr"/>
      <c r="V6829" t="inlineStr">
        <is>
          <t>Envio de NFTs</t>
        </is>
      </c>
      <c r="W6829" t="inlineStr">
        <is>
          <t>NFTs</t>
        </is>
      </c>
      <c r="X6829" t="inlineStr">
        <is>
          <t>Technology &amp; Infrastructure</t>
        </is>
      </c>
      <c r="Y6829" t="inlineStr">
        <is>
          <t>Operating Costs</t>
        </is>
      </c>
      <c r="Z6829" t="inlineStr">
        <is>
          <t>Operating Costs</t>
        </is>
      </c>
      <c r="AA6829" t="inlineStr">
        <is>
          <t>Custos na Blockchain</t>
        </is>
      </c>
      <c r="AB6829" t="inlineStr"/>
      <c r="AC6829" t="inlineStr">
        <is>
          <t>0xfd0d856977adf975d439b7e5bc1d77db9a278425582fd4b8296c5d5666718862</t>
        </is>
      </c>
      <c r="AD6829" t="n">
        <v>1</v>
      </c>
      <c r="AE6829" t="n">
        <v>1</v>
      </c>
    </row>
    <row r="6830">
      <c r="A6830" t="inlineStr">
        <is>
          <t>c52615ec-8047-44d3-b504-ab4c28af965b</t>
        </is>
      </c>
      <c r="B6830" s="115" t="n">
        <v>44881</v>
      </c>
      <c r="C6830" s="115" t="n">
        <v>44881</v>
      </c>
      <c r="D6830" t="n">
        <v>-0.0164315556</v>
      </c>
      <c r="E6830" t="n">
        <v>-0.0164315556</v>
      </c>
      <c r="F6830" t="inlineStr">
        <is>
          <t>MATIC</t>
        </is>
      </c>
      <c r="G6830" t="n">
        <v>4.805139186295503</v>
      </c>
      <c r="H6830" t="n">
        <v>-0.07895591170535332</v>
      </c>
      <c r="I6830" t="n">
        <v>-0.07895591170535332</v>
      </c>
      <c r="J6830" t="n">
        <v>1</v>
      </c>
      <c r="K6830" t="inlineStr"/>
      <c r="L6830" t="inlineStr">
        <is>
          <t>Helper</t>
        </is>
      </c>
      <c r="M6830" t="inlineStr">
        <is>
          <t>Contrato Mynt</t>
        </is>
      </c>
      <c r="N6830" t="inlineStr"/>
      <c r="O6830" t="inlineStr"/>
      <c r="P6830" t="inlineStr"/>
      <c r="Q6830" t="inlineStr"/>
      <c r="R6830" t="inlineStr">
        <is>
          <t>Sem Histórico</t>
        </is>
      </c>
      <c r="S6830" t="inlineStr"/>
      <c r="T6830" t="inlineStr">
        <is>
          <t>Helper</t>
        </is>
      </c>
      <c r="U6830" t="inlineStr"/>
      <c r="V6830" t="inlineStr">
        <is>
          <t>Envio de NFTs</t>
        </is>
      </c>
      <c r="W6830" t="inlineStr">
        <is>
          <t>NFTs</t>
        </is>
      </c>
      <c r="X6830" t="inlineStr">
        <is>
          <t>Technology &amp; Infrastructure</t>
        </is>
      </c>
      <c r="Y6830" t="inlineStr">
        <is>
          <t>Operating Costs</t>
        </is>
      </c>
      <c r="Z6830" t="inlineStr">
        <is>
          <t>Operating Costs</t>
        </is>
      </c>
      <c r="AA6830" t="inlineStr">
        <is>
          <t>Custos na Blockchain</t>
        </is>
      </c>
      <c r="AB6830" t="inlineStr"/>
      <c r="AC6830" t="inlineStr">
        <is>
          <t>0xd249ad859e9d543d1a205b9db9a2d0e2eee960bca8c522f6d21752caafe284b7</t>
        </is>
      </c>
      <c r="AD6830" t="n">
        <v>1</v>
      </c>
      <c r="AE6830" t="n">
        <v>1</v>
      </c>
    </row>
    <row r="6831">
      <c r="A6831" t="inlineStr">
        <is>
          <t>f6ac82bb-65b2-49c2-bb0b-44d999c87555</t>
        </is>
      </c>
      <c r="B6831" s="115" t="n">
        <v>44881</v>
      </c>
      <c r="C6831" s="115" t="n">
        <v>44881</v>
      </c>
      <c r="D6831" t="n">
        <v>-0.015448716</v>
      </c>
      <c r="E6831" t="n">
        <v>-0.015448716</v>
      </c>
      <c r="F6831" t="inlineStr">
        <is>
          <t>MATIC</t>
        </is>
      </c>
      <c r="G6831" t="n">
        <v>4.805139186295503</v>
      </c>
      <c r="H6831" t="n">
        <v>-0.07423323062955033</v>
      </c>
      <c r="I6831" t="n">
        <v>-0.07423323062955033</v>
      </c>
      <c r="J6831" t="n">
        <v>1</v>
      </c>
      <c r="K6831" t="inlineStr"/>
      <c r="L6831" t="inlineStr">
        <is>
          <t>Helper</t>
        </is>
      </c>
      <c r="M6831" t="inlineStr">
        <is>
          <t>Contrato Mynt</t>
        </is>
      </c>
      <c r="N6831" t="inlineStr"/>
      <c r="O6831" t="inlineStr"/>
      <c r="P6831" t="inlineStr"/>
      <c r="Q6831" t="inlineStr"/>
      <c r="R6831" t="inlineStr">
        <is>
          <t>Sem Histórico</t>
        </is>
      </c>
      <c r="S6831" t="inlineStr"/>
      <c r="T6831" t="inlineStr">
        <is>
          <t>Helper</t>
        </is>
      </c>
      <c r="U6831" t="inlineStr"/>
      <c r="V6831" t="inlineStr">
        <is>
          <t>Envio de NFTs</t>
        </is>
      </c>
      <c r="W6831" t="inlineStr">
        <is>
          <t>NFTs</t>
        </is>
      </c>
      <c r="X6831" t="inlineStr">
        <is>
          <t>Technology &amp; Infrastructure</t>
        </is>
      </c>
      <c r="Y6831" t="inlineStr">
        <is>
          <t>Operating Costs</t>
        </is>
      </c>
      <c r="Z6831" t="inlineStr">
        <is>
          <t>Operating Costs</t>
        </is>
      </c>
      <c r="AA6831" t="inlineStr">
        <is>
          <t>Custos na Blockchain</t>
        </is>
      </c>
      <c r="AB6831" t="inlineStr"/>
      <c r="AC6831" t="inlineStr">
        <is>
          <t>0x05aa2754cc6981cbc2dba4e53ce4887711d788c3e74b2386d1a87ec7c098cd75</t>
        </is>
      </c>
      <c r="AD6831" t="n">
        <v>1</v>
      </c>
      <c r="AE6831" t="n">
        <v>1</v>
      </c>
    </row>
    <row r="6832">
      <c r="A6832" t="inlineStr">
        <is>
          <t>5952520d-66a9-4237-9b4a-173f5c593108</t>
        </is>
      </c>
      <c r="B6832" s="115" t="n">
        <v>44881</v>
      </c>
      <c r="C6832" s="115" t="n">
        <v>44881</v>
      </c>
      <c r="D6832" t="n">
        <v>-0.0046510176</v>
      </c>
      <c r="E6832" t="n">
        <v>-0.0046510176</v>
      </c>
      <c r="F6832" t="inlineStr">
        <is>
          <t>MATIC</t>
        </is>
      </c>
      <c r="G6832" t="n">
        <v>4.805139186295503</v>
      </c>
      <c r="H6832" t="n">
        <v>-0.02234878692591006</v>
      </c>
      <c r="I6832" t="n">
        <v>-0.02234878692591006</v>
      </c>
      <c r="J6832" t="n">
        <v>1</v>
      </c>
      <c r="K6832" t="inlineStr"/>
      <c r="L6832" t="inlineStr">
        <is>
          <t>Helper</t>
        </is>
      </c>
      <c r="M6832" t="inlineStr">
        <is>
          <t>Contrato Mynt</t>
        </is>
      </c>
      <c r="N6832" t="inlineStr"/>
      <c r="O6832" t="inlineStr"/>
      <c r="P6832" t="inlineStr"/>
      <c r="Q6832" t="inlineStr"/>
      <c r="R6832" t="inlineStr">
        <is>
          <t>Sem Histórico</t>
        </is>
      </c>
      <c r="S6832" t="inlineStr"/>
      <c r="T6832" t="inlineStr">
        <is>
          <t>Helper</t>
        </is>
      </c>
      <c r="U6832" t="inlineStr"/>
      <c r="V6832" t="inlineStr">
        <is>
          <t>Envio de NFTs</t>
        </is>
      </c>
      <c r="W6832" t="inlineStr">
        <is>
          <t>NFTs</t>
        </is>
      </c>
      <c r="X6832" t="inlineStr">
        <is>
          <t>Technology &amp; Infrastructure</t>
        </is>
      </c>
      <c r="Y6832" t="inlineStr">
        <is>
          <t>Operating Costs</t>
        </is>
      </c>
      <c r="Z6832" t="inlineStr">
        <is>
          <t>Operating Costs</t>
        </is>
      </c>
      <c r="AA6832" t="inlineStr">
        <is>
          <t>Custos na Blockchain</t>
        </is>
      </c>
      <c r="AB6832" t="inlineStr"/>
      <c r="AC6832" t="inlineStr">
        <is>
          <t>0xb6b01a63134f1bbd16fad753fbd74da1c0a080f58cad39ae68f3df8f0624510f</t>
        </is>
      </c>
      <c r="AD6832" t="n">
        <v>1</v>
      </c>
      <c r="AE6832" t="n">
        <v>1</v>
      </c>
    </row>
    <row r="6833">
      <c r="A6833" t="inlineStr">
        <is>
          <t>cd7f7581-634d-46c0-9186-c9ac04bc8eac</t>
        </is>
      </c>
      <c r="B6833" s="115" t="n">
        <v>44881</v>
      </c>
      <c r="C6833" s="115" t="n">
        <v>44881</v>
      </c>
      <c r="D6833" t="n">
        <v>-0.0044825088</v>
      </c>
      <c r="E6833" t="n">
        <v>-0.0044825088</v>
      </c>
      <c r="F6833" t="inlineStr">
        <is>
          <t>MATIC</t>
        </is>
      </c>
      <c r="G6833" t="n">
        <v>4.805139186295503</v>
      </c>
      <c r="H6833" t="n">
        <v>-0.02153907868779443</v>
      </c>
      <c r="I6833" t="n">
        <v>-0.02153907868779443</v>
      </c>
      <c r="J6833" t="n">
        <v>1</v>
      </c>
      <c r="K6833" t="inlineStr"/>
      <c r="L6833" t="inlineStr">
        <is>
          <t>Helper</t>
        </is>
      </c>
      <c r="M6833" t="inlineStr">
        <is>
          <t>Contrato Mynt</t>
        </is>
      </c>
      <c r="N6833" t="inlineStr"/>
      <c r="O6833" t="inlineStr"/>
      <c r="P6833" t="inlineStr"/>
      <c r="Q6833" t="inlineStr"/>
      <c r="R6833" t="inlineStr">
        <is>
          <t>Sem Histórico</t>
        </is>
      </c>
      <c r="S6833" t="inlineStr"/>
      <c r="T6833" t="inlineStr">
        <is>
          <t>Helper</t>
        </is>
      </c>
      <c r="U6833" t="inlineStr"/>
      <c r="V6833" t="inlineStr">
        <is>
          <t>Envio de NFTs</t>
        </is>
      </c>
      <c r="W6833" t="inlineStr">
        <is>
          <t>NFTs</t>
        </is>
      </c>
      <c r="X6833" t="inlineStr">
        <is>
          <t>Technology &amp; Infrastructure</t>
        </is>
      </c>
      <c r="Y6833" t="inlineStr">
        <is>
          <t>Operating Costs</t>
        </is>
      </c>
      <c r="Z6833" t="inlineStr">
        <is>
          <t>Operating Costs</t>
        </is>
      </c>
      <c r="AA6833" t="inlineStr">
        <is>
          <t>Custos na Blockchain</t>
        </is>
      </c>
      <c r="AB6833" t="inlineStr"/>
      <c r="AC6833" t="inlineStr">
        <is>
          <t>0x3f822e7e190bf95c61d946f10643c8af260e31e6d8222c1fccb24e9913fe19d6</t>
        </is>
      </c>
      <c r="AD6833" t="n">
        <v>1</v>
      </c>
      <c r="AE6833" t="n">
        <v>1</v>
      </c>
    </row>
    <row r="6834">
      <c r="A6834" t="inlineStr">
        <is>
          <t>b485de54-69c5-4a5d-bcbc-4848aa395f02</t>
        </is>
      </c>
      <c r="B6834" s="115" t="n">
        <v>44881</v>
      </c>
      <c r="C6834" s="115" t="n">
        <v>44881</v>
      </c>
      <c r="D6834" t="n">
        <v>-0.0069586684</v>
      </c>
      <c r="E6834" t="n">
        <v>-0.0069586684</v>
      </c>
      <c r="F6834" t="inlineStr">
        <is>
          <t>MATIC</t>
        </is>
      </c>
      <c r="G6834" t="n">
        <v>4.805139186295503</v>
      </c>
      <c r="H6834" t="n">
        <v>-0.03343737021327623</v>
      </c>
      <c r="I6834" t="n">
        <v>-0.03343737021327623</v>
      </c>
      <c r="J6834" t="n">
        <v>1</v>
      </c>
      <c r="K6834" t="inlineStr"/>
      <c r="L6834" t="inlineStr">
        <is>
          <t>Helper</t>
        </is>
      </c>
      <c r="M6834" t="inlineStr">
        <is>
          <t>Contrato Mynt</t>
        </is>
      </c>
      <c r="N6834" t="inlineStr"/>
      <c r="O6834" t="inlineStr"/>
      <c r="P6834" t="inlineStr"/>
      <c r="Q6834" t="inlineStr"/>
      <c r="R6834" t="inlineStr">
        <is>
          <t>Sem Histórico</t>
        </is>
      </c>
      <c r="S6834" t="inlineStr"/>
      <c r="T6834" t="inlineStr">
        <is>
          <t>Helper</t>
        </is>
      </c>
      <c r="U6834" t="inlineStr"/>
      <c r="V6834" t="inlineStr">
        <is>
          <t>Envio de NFTs</t>
        </is>
      </c>
      <c r="W6834" t="inlineStr">
        <is>
          <t>NFTs</t>
        </is>
      </c>
      <c r="X6834" t="inlineStr">
        <is>
          <t>Technology &amp; Infrastructure</t>
        </is>
      </c>
      <c r="Y6834" t="inlineStr">
        <is>
          <t>Operating Costs</t>
        </is>
      </c>
      <c r="Z6834" t="inlineStr">
        <is>
          <t>Operating Costs</t>
        </is>
      </c>
      <c r="AA6834" t="inlineStr">
        <is>
          <t>Custos na Blockchain</t>
        </is>
      </c>
      <c r="AB6834" t="inlineStr"/>
      <c r="AC6834" t="inlineStr">
        <is>
          <t>0xf01bd69974452c8a58a32520d8ecd8884998e78c3daed80abb9c9060ae0199ca</t>
        </is>
      </c>
      <c r="AD6834" t="n">
        <v>1</v>
      </c>
      <c r="AE6834" t="n">
        <v>1</v>
      </c>
    </row>
    <row r="6835">
      <c r="A6835" t="inlineStr">
        <is>
          <t>ef253d01-bf76-42cc-b6ad-4a9ed904c0aa</t>
        </is>
      </c>
      <c r="B6835" s="115" t="n">
        <v>44881</v>
      </c>
      <c r="C6835" s="115" t="n">
        <v>44881</v>
      </c>
      <c r="D6835" t="n">
        <v>-0.0062483456</v>
      </c>
      <c r="E6835" t="n">
        <v>-0.0062483456</v>
      </c>
      <c r="F6835" t="inlineStr">
        <is>
          <t>MATIC</t>
        </is>
      </c>
      <c r="G6835" t="n">
        <v>4.805139186295503</v>
      </c>
      <c r="H6835" t="n">
        <v>-0.03002417029207709</v>
      </c>
      <c r="I6835" t="n">
        <v>-0.03002417029207709</v>
      </c>
      <c r="J6835" t="n">
        <v>1</v>
      </c>
      <c r="K6835" t="inlineStr"/>
      <c r="L6835" t="inlineStr">
        <is>
          <t>Helper</t>
        </is>
      </c>
      <c r="M6835" t="inlineStr">
        <is>
          <t>Contrato Mynt</t>
        </is>
      </c>
      <c r="N6835" t="inlineStr"/>
      <c r="O6835" t="inlineStr"/>
      <c r="P6835" t="inlineStr"/>
      <c r="Q6835" t="inlineStr"/>
      <c r="R6835" t="inlineStr">
        <is>
          <t>Sem Histórico</t>
        </is>
      </c>
      <c r="S6835" t="inlineStr"/>
      <c r="T6835" t="inlineStr">
        <is>
          <t>Helper</t>
        </is>
      </c>
      <c r="U6835" t="inlineStr"/>
      <c r="V6835" t="inlineStr">
        <is>
          <t>Envio de NFTs</t>
        </is>
      </c>
      <c r="W6835" t="inlineStr">
        <is>
          <t>NFTs</t>
        </is>
      </c>
      <c r="X6835" t="inlineStr">
        <is>
          <t>Technology &amp; Infrastructure</t>
        </is>
      </c>
      <c r="Y6835" t="inlineStr">
        <is>
          <t>Operating Costs</t>
        </is>
      </c>
      <c r="Z6835" t="inlineStr">
        <is>
          <t>Operating Costs</t>
        </is>
      </c>
      <c r="AA6835" t="inlineStr">
        <is>
          <t>Custos na Blockchain</t>
        </is>
      </c>
      <c r="AB6835" t="inlineStr"/>
      <c r="AC6835" t="inlineStr">
        <is>
          <t>0x66424f500111edfe473b04b7bf456b657d679eb1f8d0a3ea92c54e7aad939ad6</t>
        </is>
      </c>
      <c r="AD6835" t="n">
        <v>1</v>
      </c>
      <c r="AE6835" t="n">
        <v>1</v>
      </c>
    </row>
    <row r="6836">
      <c r="A6836" t="inlineStr">
        <is>
          <t>7c29fe41-2ae8-4995-8ac7-fe5b0e821ac0</t>
        </is>
      </c>
      <c r="B6836" s="115" t="n">
        <v>44881</v>
      </c>
      <c r="C6836" s="115" t="n">
        <v>44881</v>
      </c>
      <c r="D6836" t="n">
        <v>-0.0034474648</v>
      </c>
      <c r="E6836" t="n">
        <v>-0.0034474648</v>
      </c>
      <c r="F6836" t="inlineStr">
        <is>
          <t>MATIC</t>
        </is>
      </c>
      <c r="G6836" t="n">
        <v>4.805139186295503</v>
      </c>
      <c r="H6836" t="n">
        <v>-0.01656554820385439</v>
      </c>
      <c r="I6836" t="n">
        <v>-0.01656554820385439</v>
      </c>
      <c r="J6836" t="n">
        <v>1</v>
      </c>
      <c r="K6836" t="inlineStr"/>
      <c r="L6836" t="inlineStr">
        <is>
          <t>Helper</t>
        </is>
      </c>
      <c r="M6836" t="inlineStr">
        <is>
          <t>Contrato Mynt</t>
        </is>
      </c>
      <c r="N6836" t="inlineStr"/>
      <c r="O6836" t="inlineStr"/>
      <c r="P6836" t="inlineStr"/>
      <c r="Q6836" t="inlineStr"/>
      <c r="R6836" t="inlineStr">
        <is>
          <t>Sem Histórico</t>
        </is>
      </c>
      <c r="S6836" t="inlineStr"/>
      <c r="T6836" t="inlineStr">
        <is>
          <t>Helper</t>
        </is>
      </c>
      <c r="U6836" t="inlineStr"/>
      <c r="V6836" t="inlineStr">
        <is>
          <t>Envio de NFTs</t>
        </is>
      </c>
      <c r="W6836" t="inlineStr">
        <is>
          <t>NFTs</t>
        </is>
      </c>
      <c r="X6836" t="inlineStr">
        <is>
          <t>Technology &amp; Infrastructure</t>
        </is>
      </c>
      <c r="Y6836" t="inlineStr">
        <is>
          <t>Operating Costs</t>
        </is>
      </c>
      <c r="Z6836" t="inlineStr">
        <is>
          <t>Operating Costs</t>
        </is>
      </c>
      <c r="AA6836" t="inlineStr">
        <is>
          <t>Custos na Blockchain</t>
        </is>
      </c>
      <c r="AB6836" t="inlineStr"/>
      <c r="AC6836" t="inlineStr">
        <is>
          <t>0x3a192e8be891557dbf11a8fa8b312ae1d812f6f7ed1e2662ab22d43a2c620c1b</t>
        </is>
      </c>
      <c r="AD6836" t="n">
        <v>1</v>
      </c>
      <c r="AE6836" t="n">
        <v>1</v>
      </c>
    </row>
    <row r="6837">
      <c r="A6837" t="inlineStr">
        <is>
          <t>06943861-2efb-416c-8120-1edf042423a8</t>
        </is>
      </c>
      <c r="B6837" s="115" t="n">
        <v>44881</v>
      </c>
      <c r="C6837" s="115" t="n">
        <v>44881</v>
      </c>
      <c r="D6837" t="n">
        <v>-0.006069787399999999</v>
      </c>
      <c r="E6837" t="n">
        <v>-0.006069787399999999</v>
      </c>
      <c r="F6837" t="inlineStr">
        <is>
          <t>MATIC</t>
        </is>
      </c>
      <c r="G6837" t="n">
        <v>4.805139186295503</v>
      </c>
      <c r="H6837" t="n">
        <v>-0.0291661732882227</v>
      </c>
      <c r="I6837" t="n">
        <v>-0.0291661732882227</v>
      </c>
      <c r="J6837" t="n">
        <v>1</v>
      </c>
      <c r="K6837" t="inlineStr"/>
      <c r="L6837" t="inlineStr">
        <is>
          <t>Helper</t>
        </is>
      </c>
      <c r="M6837" t="inlineStr">
        <is>
          <t>Contrato Mynt</t>
        </is>
      </c>
      <c r="N6837" t="inlineStr"/>
      <c r="O6837" t="inlineStr"/>
      <c r="P6837" t="inlineStr"/>
      <c r="Q6837" t="inlineStr"/>
      <c r="R6837" t="inlineStr">
        <is>
          <t>Sem Histórico</t>
        </is>
      </c>
      <c r="S6837" t="inlineStr"/>
      <c r="T6837" t="inlineStr">
        <is>
          <t>Helper</t>
        </is>
      </c>
      <c r="U6837" t="inlineStr"/>
      <c r="V6837" t="inlineStr">
        <is>
          <t>Envio de NFTs</t>
        </is>
      </c>
      <c r="W6837" t="inlineStr">
        <is>
          <t>NFTs</t>
        </is>
      </c>
      <c r="X6837" t="inlineStr">
        <is>
          <t>Technology &amp; Infrastructure</t>
        </is>
      </c>
      <c r="Y6837" t="inlineStr">
        <is>
          <t>Operating Costs</t>
        </is>
      </c>
      <c r="Z6837" t="inlineStr">
        <is>
          <t>Operating Costs</t>
        </is>
      </c>
      <c r="AA6837" t="inlineStr">
        <is>
          <t>Custos na Blockchain</t>
        </is>
      </c>
      <c r="AB6837" t="inlineStr"/>
      <c r="AC6837" t="inlineStr">
        <is>
          <t>0xccb7ec49f7b57bdab496bca8b2c1306d116effa82e28eb0a1017b84f8c386f58</t>
        </is>
      </c>
      <c r="AD6837" t="n">
        <v>1</v>
      </c>
      <c r="AE6837" t="n">
        <v>1</v>
      </c>
    </row>
    <row r="6838">
      <c r="A6838" t="inlineStr">
        <is>
          <t>86a2dfee-e703-4d98-a6af-47fccf0629bf</t>
        </is>
      </c>
      <c r="B6838" s="115" t="n">
        <v>44881</v>
      </c>
      <c r="C6838" s="115" t="n">
        <v>44881</v>
      </c>
      <c r="D6838" t="n">
        <v>-0.0033364128</v>
      </c>
      <c r="E6838" t="n">
        <v>-0.0033364128</v>
      </c>
      <c r="F6838" t="inlineStr">
        <is>
          <t>MATIC</t>
        </is>
      </c>
      <c r="G6838" t="n">
        <v>4.805139186295503</v>
      </c>
      <c r="H6838" t="n">
        <v>-0.0160319278869379</v>
      </c>
      <c r="I6838" t="n">
        <v>-0.0160319278869379</v>
      </c>
      <c r="J6838" t="n">
        <v>1</v>
      </c>
      <c r="K6838" t="inlineStr"/>
      <c r="L6838" t="inlineStr">
        <is>
          <t>Helper</t>
        </is>
      </c>
      <c r="M6838" t="inlineStr">
        <is>
          <t>Contrato Mynt</t>
        </is>
      </c>
      <c r="N6838" t="inlineStr"/>
      <c r="O6838" t="inlineStr"/>
      <c r="P6838" t="inlineStr"/>
      <c r="Q6838" t="inlineStr"/>
      <c r="R6838" t="inlineStr">
        <is>
          <t>Sem Histórico</t>
        </is>
      </c>
      <c r="S6838" t="inlineStr"/>
      <c r="T6838" t="inlineStr">
        <is>
          <t>Helper</t>
        </is>
      </c>
      <c r="U6838" t="inlineStr"/>
      <c r="V6838" t="inlineStr">
        <is>
          <t>Envio de NFTs</t>
        </is>
      </c>
      <c r="W6838" t="inlineStr">
        <is>
          <t>NFTs</t>
        </is>
      </c>
      <c r="X6838" t="inlineStr">
        <is>
          <t>Technology &amp; Infrastructure</t>
        </is>
      </c>
      <c r="Y6838" t="inlineStr">
        <is>
          <t>Operating Costs</t>
        </is>
      </c>
      <c r="Z6838" t="inlineStr">
        <is>
          <t>Operating Costs</t>
        </is>
      </c>
      <c r="AA6838" t="inlineStr">
        <is>
          <t>Custos na Blockchain</t>
        </is>
      </c>
      <c r="AB6838" t="inlineStr"/>
      <c r="AC6838" t="inlineStr">
        <is>
          <t>0x05fc2bd8b068b7b41cb8abd3e899933f382bb9e66f519ededce61202346e2040</t>
        </is>
      </c>
      <c r="AD6838" t="n">
        <v>1</v>
      </c>
      <c r="AE6838" t="n">
        <v>1</v>
      </c>
    </row>
    <row r="6839">
      <c r="A6839" t="inlineStr">
        <is>
          <t>70f3bfaf-9f90-4939-96c1-58b7c06f476a</t>
        </is>
      </c>
      <c r="B6839" s="115" t="n">
        <v>44881</v>
      </c>
      <c r="C6839" s="115" t="n">
        <v>44881</v>
      </c>
      <c r="D6839" t="n">
        <v>-0.0043042272</v>
      </c>
      <c r="E6839" t="n">
        <v>-0.0043042272</v>
      </c>
      <c r="F6839" t="inlineStr">
        <is>
          <t>MATIC</t>
        </is>
      </c>
      <c r="G6839" t="n">
        <v>4.805139186295503</v>
      </c>
      <c r="H6839" t="n">
        <v>-0.02068241078543897</v>
      </c>
      <c r="I6839" t="n">
        <v>-0.02068241078543897</v>
      </c>
      <c r="J6839" t="n">
        <v>1</v>
      </c>
      <c r="K6839" t="inlineStr"/>
      <c r="L6839" t="inlineStr">
        <is>
          <t>Helper</t>
        </is>
      </c>
      <c r="M6839" t="inlineStr">
        <is>
          <t>Contrato Mynt</t>
        </is>
      </c>
      <c r="N6839" t="inlineStr"/>
      <c r="O6839" t="inlineStr"/>
      <c r="P6839" t="inlineStr"/>
      <c r="Q6839" t="inlineStr"/>
      <c r="R6839" t="inlineStr">
        <is>
          <t>Sem Histórico</t>
        </is>
      </c>
      <c r="S6839" t="inlineStr"/>
      <c r="T6839" t="inlineStr">
        <is>
          <t>Helper</t>
        </is>
      </c>
      <c r="U6839" t="inlineStr"/>
      <c r="V6839" t="inlineStr">
        <is>
          <t>Envio de NFTs</t>
        </is>
      </c>
      <c r="W6839" t="inlineStr">
        <is>
          <t>NFTs</t>
        </is>
      </c>
      <c r="X6839" t="inlineStr">
        <is>
          <t>Technology &amp; Infrastructure</t>
        </is>
      </c>
      <c r="Y6839" t="inlineStr">
        <is>
          <t>Operating Costs</t>
        </is>
      </c>
      <c r="Z6839" t="inlineStr">
        <is>
          <t>Operating Costs</t>
        </is>
      </c>
      <c r="AA6839" t="inlineStr">
        <is>
          <t>Custos na Blockchain</t>
        </is>
      </c>
      <c r="AB6839" t="inlineStr"/>
      <c r="AC6839" t="inlineStr">
        <is>
          <t>0xfb63b81e91578c667c2f8cff04a41fbcca45130ee93f2893ec097324f46dbecf</t>
        </is>
      </c>
      <c r="AD6839" t="n">
        <v>1</v>
      </c>
      <c r="AE6839" t="n">
        <v>1</v>
      </c>
    </row>
    <row r="6840">
      <c r="A6840" t="inlineStr">
        <is>
          <t>98d1710a-9a34-4581-af07-fbaffc3b0e33</t>
        </is>
      </c>
      <c r="B6840" s="115" t="n">
        <v>44881</v>
      </c>
      <c r="C6840" s="115" t="n">
        <v>44881</v>
      </c>
      <c r="D6840" t="n">
        <v>-0.0037693824</v>
      </c>
      <c r="E6840" t="n">
        <v>-0.0037693824</v>
      </c>
      <c r="F6840" t="inlineStr">
        <is>
          <t>MATIC</t>
        </is>
      </c>
      <c r="G6840" t="n">
        <v>4.805139186295503</v>
      </c>
      <c r="H6840" t="n">
        <v>-0.01811240707837259</v>
      </c>
      <c r="I6840" t="n">
        <v>-0.01811240707837259</v>
      </c>
      <c r="J6840" t="n">
        <v>1</v>
      </c>
      <c r="K6840" t="inlineStr"/>
      <c r="L6840" t="inlineStr">
        <is>
          <t>Helper</t>
        </is>
      </c>
      <c r="M6840" t="inlineStr">
        <is>
          <t>Contrato Mynt</t>
        </is>
      </c>
      <c r="N6840" t="inlineStr"/>
      <c r="O6840" t="inlineStr"/>
      <c r="P6840" t="inlineStr"/>
      <c r="Q6840" t="inlineStr"/>
      <c r="R6840" t="inlineStr">
        <is>
          <t>Sem Histórico</t>
        </is>
      </c>
      <c r="S6840" t="inlineStr"/>
      <c r="T6840" t="inlineStr">
        <is>
          <t>Helper</t>
        </is>
      </c>
      <c r="U6840" t="inlineStr"/>
      <c r="V6840" t="inlineStr">
        <is>
          <t>Envio de NFTs</t>
        </is>
      </c>
      <c r="W6840" t="inlineStr">
        <is>
          <t>NFTs</t>
        </is>
      </c>
      <c r="X6840" t="inlineStr">
        <is>
          <t>Technology &amp; Infrastructure</t>
        </is>
      </c>
      <c r="Y6840" t="inlineStr">
        <is>
          <t>Operating Costs</t>
        </is>
      </c>
      <c r="Z6840" t="inlineStr">
        <is>
          <t>Operating Costs</t>
        </is>
      </c>
      <c r="AA6840" t="inlineStr">
        <is>
          <t>Custos na Blockchain</t>
        </is>
      </c>
      <c r="AB6840" t="inlineStr"/>
      <c r="AC6840" t="inlineStr">
        <is>
          <t>0xb7fff7471f6c2c69339fae650562f6c50f4fb184ef41e872de7384bfce9171b6</t>
        </is>
      </c>
      <c r="AD6840" t="n">
        <v>1</v>
      </c>
      <c r="AE6840" t="n">
        <v>1</v>
      </c>
    </row>
    <row r="6841">
      <c r="A6841" t="inlineStr">
        <is>
          <t>1c4cc005-ff97-42b9-aa30-59c1402ac256</t>
        </is>
      </c>
      <c r="B6841" s="115" t="n">
        <v>44881</v>
      </c>
      <c r="C6841" s="115" t="n">
        <v>44881</v>
      </c>
      <c r="D6841" t="n">
        <v>-0.02164848</v>
      </c>
      <c r="E6841" t="n">
        <v>-0.02164848</v>
      </c>
      <c r="F6841" t="inlineStr">
        <is>
          <t>MATIC</t>
        </is>
      </c>
      <c r="G6841" t="n">
        <v>4.805139186295503</v>
      </c>
      <c r="H6841" t="n">
        <v>-0.1040239595717345</v>
      </c>
      <c r="I6841" t="n">
        <v>-0.1040239595717345</v>
      </c>
      <c r="J6841" t="n">
        <v>1</v>
      </c>
      <c r="K6841" t="inlineStr"/>
      <c r="L6841" t="inlineStr">
        <is>
          <t>Helper</t>
        </is>
      </c>
      <c r="M6841" t="inlineStr">
        <is>
          <t>Contrato Mynt</t>
        </is>
      </c>
      <c r="N6841" t="inlineStr"/>
      <c r="O6841" t="inlineStr"/>
      <c r="P6841" t="inlineStr"/>
      <c r="Q6841" t="inlineStr"/>
      <c r="R6841" t="inlineStr">
        <is>
          <t>Sem Histórico</t>
        </is>
      </c>
      <c r="S6841" t="inlineStr"/>
      <c r="T6841" t="inlineStr">
        <is>
          <t>Helper</t>
        </is>
      </c>
      <c r="U6841" t="inlineStr"/>
      <c r="V6841" t="inlineStr">
        <is>
          <t>Envio de NFTs</t>
        </is>
      </c>
      <c r="W6841" t="inlineStr">
        <is>
          <t>NFTs</t>
        </is>
      </c>
      <c r="X6841" t="inlineStr">
        <is>
          <t>Technology &amp; Infrastructure</t>
        </is>
      </c>
      <c r="Y6841" t="inlineStr">
        <is>
          <t>Operating Costs</t>
        </is>
      </c>
      <c r="Z6841" t="inlineStr">
        <is>
          <t>Operating Costs</t>
        </is>
      </c>
      <c r="AA6841" t="inlineStr">
        <is>
          <t>Custos na Blockchain</t>
        </is>
      </c>
      <c r="AB6841" t="inlineStr"/>
      <c r="AC6841" t="inlineStr">
        <is>
          <t>0xe3cf1ed4deb4ff44cbe0a9a092f66fcf80447be0504f59cdc21f62259a2c4170</t>
        </is>
      </c>
      <c r="AD6841" t="n">
        <v>1</v>
      </c>
      <c r="AE6841" t="n">
        <v>1</v>
      </c>
    </row>
    <row r="6842">
      <c r="A6842" t="inlineStr">
        <is>
          <t>9351e202-5046-40d5-9203-153f4d1619e8</t>
        </is>
      </c>
      <c r="B6842" s="115" t="n">
        <v>44881</v>
      </c>
      <c r="C6842" s="115" t="n">
        <v>44881</v>
      </c>
      <c r="D6842" t="n">
        <v>-0.0245585122</v>
      </c>
      <c r="E6842" t="n">
        <v>-0.0245585122</v>
      </c>
      <c r="F6842" t="inlineStr">
        <is>
          <t>MATIC</t>
        </is>
      </c>
      <c r="G6842" t="n">
        <v>4.805139186295503</v>
      </c>
      <c r="H6842" t="n">
        <v>-0.1180070693293362</v>
      </c>
      <c r="I6842" t="n">
        <v>-0.1180070693293362</v>
      </c>
      <c r="J6842" t="n">
        <v>1</v>
      </c>
      <c r="K6842" t="inlineStr"/>
      <c r="L6842" t="inlineStr">
        <is>
          <t>Helper</t>
        </is>
      </c>
      <c r="M6842" t="inlineStr">
        <is>
          <t>Contrato Mynt</t>
        </is>
      </c>
      <c r="N6842" t="inlineStr"/>
      <c r="O6842" t="inlineStr"/>
      <c r="P6842" t="inlineStr"/>
      <c r="Q6842" t="inlineStr"/>
      <c r="R6842" t="inlineStr">
        <is>
          <t>Sem Histórico</t>
        </is>
      </c>
      <c r="S6842" t="inlineStr"/>
      <c r="T6842" t="inlineStr">
        <is>
          <t>Helper</t>
        </is>
      </c>
      <c r="U6842" t="inlineStr"/>
      <c r="V6842" t="inlineStr">
        <is>
          <t>Envio de NFTs</t>
        </is>
      </c>
      <c r="W6842" t="inlineStr">
        <is>
          <t>NFTs</t>
        </is>
      </c>
      <c r="X6842" t="inlineStr">
        <is>
          <t>Technology &amp; Infrastructure</t>
        </is>
      </c>
      <c r="Y6842" t="inlineStr">
        <is>
          <t>Operating Costs</t>
        </is>
      </c>
      <c r="Z6842" t="inlineStr">
        <is>
          <t>Operating Costs</t>
        </is>
      </c>
      <c r="AA6842" t="inlineStr">
        <is>
          <t>Custos na Blockchain</t>
        </is>
      </c>
      <c r="AB6842" t="inlineStr"/>
      <c r="AC6842" t="inlineStr">
        <is>
          <t>0x621d8f08c768a8069ca996374aef0426dd1e0cfac235595b120d3a41759a8ea8</t>
        </is>
      </c>
      <c r="AD6842" t="n">
        <v>1</v>
      </c>
      <c r="AE6842" t="n">
        <v>1</v>
      </c>
    </row>
    <row r="6843">
      <c r="A6843" t="inlineStr">
        <is>
          <t>07cfa1d5-401f-43d4-94d7-c4156db948c0</t>
        </is>
      </c>
      <c r="B6843" s="115" t="n">
        <v>44881</v>
      </c>
      <c r="C6843" s="115" t="n">
        <v>44881</v>
      </c>
      <c r="D6843" t="n">
        <v>-0.0066501392</v>
      </c>
      <c r="E6843" t="n">
        <v>-0.0066501392</v>
      </c>
      <c r="F6843" t="inlineStr">
        <is>
          <t>MATIC</t>
        </is>
      </c>
      <c r="G6843" t="n">
        <v>4.805139186295503</v>
      </c>
      <c r="H6843" t="n">
        <v>-0.03195484446423983</v>
      </c>
      <c r="I6843" t="n">
        <v>-0.03195484446423983</v>
      </c>
      <c r="J6843" t="n">
        <v>1</v>
      </c>
      <c r="K6843" t="inlineStr"/>
      <c r="L6843" t="inlineStr">
        <is>
          <t>Helper</t>
        </is>
      </c>
      <c r="M6843" t="inlineStr">
        <is>
          <t>Contrato Mynt</t>
        </is>
      </c>
      <c r="N6843" t="inlineStr"/>
      <c r="O6843" t="inlineStr"/>
      <c r="P6843" t="inlineStr"/>
      <c r="Q6843" t="inlineStr"/>
      <c r="R6843" t="inlineStr">
        <is>
          <t>Sem Histórico</t>
        </is>
      </c>
      <c r="S6843" t="inlineStr"/>
      <c r="T6843" t="inlineStr">
        <is>
          <t>Helper</t>
        </is>
      </c>
      <c r="U6843" t="inlineStr"/>
      <c r="V6843" t="inlineStr">
        <is>
          <t>Envio de NFTs</t>
        </is>
      </c>
      <c r="W6843" t="inlineStr">
        <is>
          <t>NFTs</t>
        </is>
      </c>
      <c r="X6843" t="inlineStr">
        <is>
          <t>Technology &amp; Infrastructure</t>
        </is>
      </c>
      <c r="Y6843" t="inlineStr">
        <is>
          <t>Operating Costs</t>
        </is>
      </c>
      <c r="Z6843" t="inlineStr">
        <is>
          <t>Operating Costs</t>
        </is>
      </c>
      <c r="AA6843" t="inlineStr">
        <is>
          <t>Custos na Blockchain</t>
        </is>
      </c>
      <c r="AB6843" t="inlineStr"/>
      <c r="AC6843" t="inlineStr">
        <is>
          <t>0xc2dd4fcaa97e6c11d5a66ead49c9c449a47ffc9dc7693d29d29d343fff91e5e5</t>
        </is>
      </c>
      <c r="AD6843" t="n">
        <v>1</v>
      </c>
      <c r="AE6843" t="n">
        <v>1</v>
      </c>
    </row>
    <row r="6844">
      <c r="A6844" t="inlineStr">
        <is>
          <t>e9df7a82-fde0-4987-b97c-b6eca064c98e</t>
        </is>
      </c>
      <c r="B6844" s="115" t="n">
        <v>44881</v>
      </c>
      <c r="C6844" s="115" t="n">
        <v>44881</v>
      </c>
      <c r="D6844" t="n">
        <v>-0.0129903609</v>
      </c>
      <c r="E6844" t="n">
        <v>-0.0129903609</v>
      </c>
      <c r="F6844" t="inlineStr">
        <is>
          <t>MATIC</t>
        </is>
      </c>
      <c r="G6844" t="n">
        <v>4.805139186295503</v>
      </c>
      <c r="H6844" t="n">
        <v>-0.06242049220471092</v>
      </c>
      <c r="I6844" t="n">
        <v>-0.06242049220471092</v>
      </c>
      <c r="J6844" t="n">
        <v>1</v>
      </c>
      <c r="K6844" t="inlineStr"/>
      <c r="L6844" t="inlineStr">
        <is>
          <t>Helper</t>
        </is>
      </c>
      <c r="M6844" t="inlineStr">
        <is>
          <t>Contrato Mynt</t>
        </is>
      </c>
      <c r="N6844" t="inlineStr"/>
      <c r="O6844" t="inlineStr"/>
      <c r="P6844" t="inlineStr"/>
      <c r="Q6844" t="inlineStr"/>
      <c r="R6844" t="inlineStr">
        <is>
          <t>Sem Histórico</t>
        </is>
      </c>
      <c r="S6844" t="inlineStr"/>
      <c r="T6844" t="inlineStr">
        <is>
          <t>Helper</t>
        </is>
      </c>
      <c r="U6844" t="inlineStr"/>
      <c r="V6844" t="inlineStr">
        <is>
          <t>Envio de NFTs</t>
        </is>
      </c>
      <c r="W6844" t="inlineStr">
        <is>
          <t>NFTs</t>
        </is>
      </c>
      <c r="X6844" t="inlineStr">
        <is>
          <t>Technology &amp; Infrastructure</t>
        </is>
      </c>
      <c r="Y6844" t="inlineStr">
        <is>
          <t>Operating Costs</t>
        </is>
      </c>
      <c r="Z6844" t="inlineStr">
        <is>
          <t>Operating Costs</t>
        </is>
      </c>
      <c r="AA6844" t="inlineStr">
        <is>
          <t>Custos na Blockchain</t>
        </is>
      </c>
      <c r="AB6844" t="inlineStr"/>
      <c r="AC6844" t="inlineStr">
        <is>
          <t>0x4e1b8dce4bae9c51b11d1a0bbffb68bd8331c85497cc4de425186088100d0283</t>
        </is>
      </c>
      <c r="AD6844" t="n">
        <v>1</v>
      </c>
      <c r="AE6844" t="n">
        <v>1</v>
      </c>
    </row>
    <row r="6845">
      <c r="A6845" t="inlineStr">
        <is>
          <t>f3ae7a48-57f2-4d80-8d51-8ea0b43b2f5d</t>
        </is>
      </c>
      <c r="B6845" s="115" t="n">
        <v>44881</v>
      </c>
      <c r="C6845" s="115" t="n">
        <v>44881</v>
      </c>
      <c r="D6845" t="n">
        <v>-0.006112512</v>
      </c>
      <c r="E6845" t="n">
        <v>-0.006112512</v>
      </c>
      <c r="F6845" t="inlineStr">
        <is>
          <t>MATIC</t>
        </is>
      </c>
      <c r="G6845" t="n">
        <v>4.805139186295503</v>
      </c>
      <c r="H6845" t="n">
        <v>-0.0293714709379015</v>
      </c>
      <c r="I6845" t="n">
        <v>-0.0293714709379015</v>
      </c>
      <c r="J6845" t="n">
        <v>1</v>
      </c>
      <c r="K6845" t="inlineStr"/>
      <c r="L6845" t="inlineStr">
        <is>
          <t>Helper</t>
        </is>
      </c>
      <c r="M6845" t="inlineStr">
        <is>
          <t>Contrato Mynt</t>
        </is>
      </c>
      <c r="N6845" t="inlineStr"/>
      <c r="O6845" t="inlineStr"/>
      <c r="P6845" t="inlineStr"/>
      <c r="Q6845" t="inlineStr"/>
      <c r="R6845" t="inlineStr">
        <is>
          <t>Sem Histórico</t>
        </is>
      </c>
      <c r="S6845" t="inlineStr"/>
      <c r="T6845" t="inlineStr">
        <is>
          <t>Helper</t>
        </is>
      </c>
      <c r="U6845" t="inlineStr"/>
      <c r="V6845" t="inlineStr">
        <is>
          <t>Envio de NFTs</t>
        </is>
      </c>
      <c r="W6845" t="inlineStr">
        <is>
          <t>NFTs</t>
        </is>
      </c>
      <c r="X6845" t="inlineStr">
        <is>
          <t>Technology &amp; Infrastructure</t>
        </is>
      </c>
      <c r="Y6845" t="inlineStr">
        <is>
          <t>Operating Costs</t>
        </is>
      </c>
      <c r="Z6845" t="inlineStr">
        <is>
          <t>Operating Costs</t>
        </is>
      </c>
      <c r="AA6845" t="inlineStr">
        <is>
          <t>Custos na Blockchain</t>
        </is>
      </c>
      <c r="AB6845" t="inlineStr"/>
      <c r="AC6845" t="inlineStr">
        <is>
          <t>0xf3f0027161a30f37dc593e907108b6ef2ae7685b7cb03abd394bce2c56e4e9b5</t>
        </is>
      </c>
      <c r="AD6845" t="n">
        <v>1</v>
      </c>
      <c r="AE6845" t="n">
        <v>1</v>
      </c>
    </row>
    <row r="6846">
      <c r="A6846" t="inlineStr">
        <is>
          <t>7ef1ca2c-a141-4afc-af33-39ace4152f15</t>
        </is>
      </c>
      <c r="B6846" s="115" t="n">
        <v>44881</v>
      </c>
      <c r="C6846" s="115" t="n">
        <v>44881</v>
      </c>
      <c r="D6846" t="n">
        <v>-0.0061204831</v>
      </c>
      <c r="E6846" t="n">
        <v>-0.0061204831</v>
      </c>
      <c r="F6846" t="inlineStr">
        <is>
          <t>MATIC</t>
        </is>
      </c>
      <c r="G6846" t="n">
        <v>4.805139186295503</v>
      </c>
      <c r="H6846" t="n">
        <v>-0.02940977318286938</v>
      </c>
      <c r="I6846" t="n">
        <v>-0.02940977318286938</v>
      </c>
      <c r="J6846" t="n">
        <v>1</v>
      </c>
      <c r="K6846" t="inlineStr"/>
      <c r="L6846" t="inlineStr">
        <is>
          <t>Helper</t>
        </is>
      </c>
      <c r="M6846" t="inlineStr">
        <is>
          <t>Contrato Mynt</t>
        </is>
      </c>
      <c r="N6846" t="inlineStr"/>
      <c r="O6846" t="inlineStr"/>
      <c r="P6846" t="inlineStr"/>
      <c r="Q6846" t="inlineStr"/>
      <c r="R6846" t="inlineStr">
        <is>
          <t>Sem Histórico</t>
        </is>
      </c>
      <c r="S6846" t="inlineStr"/>
      <c r="T6846" t="inlineStr">
        <is>
          <t>Helper</t>
        </is>
      </c>
      <c r="U6846" t="inlineStr"/>
      <c r="V6846" t="inlineStr">
        <is>
          <t>Envio de NFTs</t>
        </is>
      </c>
      <c r="W6846" t="inlineStr">
        <is>
          <t>NFTs</t>
        </is>
      </c>
      <c r="X6846" t="inlineStr">
        <is>
          <t>Technology &amp; Infrastructure</t>
        </is>
      </c>
      <c r="Y6846" t="inlineStr">
        <is>
          <t>Operating Costs</t>
        </is>
      </c>
      <c r="Z6846" t="inlineStr">
        <is>
          <t>Operating Costs</t>
        </is>
      </c>
      <c r="AA6846" t="inlineStr">
        <is>
          <t>Custos na Blockchain</t>
        </is>
      </c>
      <c r="AB6846" t="inlineStr"/>
      <c r="AC6846" t="inlineStr">
        <is>
          <t>0x8f1fba5e9726a8c024ede52a26e9bbfac9474c113bb5b621731fc2168c122876</t>
        </is>
      </c>
      <c r="AD6846" t="n">
        <v>1</v>
      </c>
      <c r="AE6846" t="n">
        <v>1</v>
      </c>
    </row>
    <row r="6847">
      <c r="A6847" t="inlineStr">
        <is>
          <t>82aece5f-eb24-4972-9a97-6bb4b65f1815</t>
        </is>
      </c>
      <c r="B6847" s="115" t="n">
        <v>44881</v>
      </c>
      <c r="C6847" s="115" t="n">
        <v>44881</v>
      </c>
      <c r="D6847" t="n">
        <v>-0.0048638532</v>
      </c>
      <c r="E6847" t="n">
        <v>-0.0048638532</v>
      </c>
      <c r="F6847" t="inlineStr">
        <is>
          <t>MATIC</t>
        </is>
      </c>
      <c r="G6847" t="n">
        <v>4.805139186295503</v>
      </c>
      <c r="H6847" t="n">
        <v>-0.02337149160770878</v>
      </c>
      <c r="I6847" t="n">
        <v>-0.02337149160770878</v>
      </c>
      <c r="J6847" t="n">
        <v>1</v>
      </c>
      <c r="K6847" t="inlineStr"/>
      <c r="L6847" t="inlineStr">
        <is>
          <t>Helper</t>
        </is>
      </c>
      <c r="M6847" t="inlineStr">
        <is>
          <t>Contrato Mynt</t>
        </is>
      </c>
      <c r="N6847" t="inlineStr"/>
      <c r="O6847" t="inlineStr"/>
      <c r="P6847" t="inlineStr"/>
      <c r="Q6847" t="inlineStr"/>
      <c r="R6847" t="inlineStr">
        <is>
          <t>Sem Histórico</t>
        </is>
      </c>
      <c r="S6847" t="inlineStr"/>
      <c r="T6847" t="inlineStr">
        <is>
          <t>Helper</t>
        </is>
      </c>
      <c r="U6847" t="inlineStr"/>
      <c r="V6847" t="inlineStr">
        <is>
          <t>Envio de NFTs</t>
        </is>
      </c>
      <c r="W6847" t="inlineStr">
        <is>
          <t>NFTs</t>
        </is>
      </c>
      <c r="X6847" t="inlineStr">
        <is>
          <t>Technology &amp; Infrastructure</t>
        </is>
      </c>
      <c r="Y6847" t="inlineStr">
        <is>
          <t>Operating Costs</t>
        </is>
      </c>
      <c r="Z6847" t="inlineStr">
        <is>
          <t>Operating Costs</t>
        </is>
      </c>
      <c r="AA6847" t="inlineStr">
        <is>
          <t>Custos na Blockchain</t>
        </is>
      </c>
      <c r="AB6847" t="inlineStr"/>
      <c r="AC6847" t="inlineStr">
        <is>
          <t>0x1a9a269716b801533094b423fe0aa4601233f736c8d1cfe8a31e1544052dd4e2</t>
        </is>
      </c>
      <c r="AD6847" t="n">
        <v>1</v>
      </c>
      <c r="AE6847" t="n">
        <v>1</v>
      </c>
    </row>
    <row r="6848">
      <c r="A6848" t="inlineStr">
        <is>
          <t>15a16b01-3847-4f12-a311-7216a9803407</t>
        </is>
      </c>
      <c r="B6848" s="115" t="n">
        <v>44881</v>
      </c>
      <c r="C6848" s="115" t="n">
        <v>44881</v>
      </c>
      <c r="D6848" t="n">
        <v>-0.005492742300000001</v>
      </c>
      <c r="E6848" t="n">
        <v>-0.005492742300000001</v>
      </c>
      <c r="F6848" t="inlineStr">
        <is>
          <t>MATIC</t>
        </is>
      </c>
      <c r="G6848" t="n">
        <v>4.805139186295503</v>
      </c>
      <c r="H6848" t="n">
        <v>-0.02639339126595289</v>
      </c>
      <c r="I6848" t="n">
        <v>-0.02639339126595289</v>
      </c>
      <c r="J6848" t="n">
        <v>1</v>
      </c>
      <c r="K6848" t="inlineStr"/>
      <c r="L6848" t="inlineStr">
        <is>
          <t>Helper</t>
        </is>
      </c>
      <c r="M6848" t="inlineStr">
        <is>
          <t>Contrato Mynt</t>
        </is>
      </c>
      <c r="N6848" t="inlineStr"/>
      <c r="O6848" t="inlineStr"/>
      <c r="P6848" t="inlineStr"/>
      <c r="Q6848" t="inlineStr"/>
      <c r="R6848" t="inlineStr">
        <is>
          <t>Sem Histórico</t>
        </is>
      </c>
      <c r="S6848" t="inlineStr"/>
      <c r="T6848" t="inlineStr">
        <is>
          <t>Helper</t>
        </is>
      </c>
      <c r="U6848" t="inlineStr"/>
      <c r="V6848" t="inlineStr">
        <is>
          <t>Envio de NFTs</t>
        </is>
      </c>
      <c r="W6848" t="inlineStr">
        <is>
          <t>NFTs</t>
        </is>
      </c>
      <c r="X6848" t="inlineStr">
        <is>
          <t>Technology &amp; Infrastructure</t>
        </is>
      </c>
      <c r="Y6848" t="inlineStr">
        <is>
          <t>Operating Costs</t>
        </is>
      </c>
      <c r="Z6848" t="inlineStr">
        <is>
          <t>Operating Costs</t>
        </is>
      </c>
      <c r="AA6848" t="inlineStr">
        <is>
          <t>Custos na Blockchain</t>
        </is>
      </c>
      <c r="AB6848" t="inlineStr"/>
      <c r="AC6848" t="inlineStr">
        <is>
          <t>0xaf703954eb417525e84c8cf358cb89e16e3f9cf0bea777a3aef32da9a3adef2d</t>
        </is>
      </c>
      <c r="AD6848" t="n">
        <v>1</v>
      </c>
      <c r="AE6848" t="n">
        <v>1</v>
      </c>
    </row>
    <row r="6849">
      <c r="A6849" t="inlineStr">
        <is>
          <t>644869be-2df9-43c8-a26c-52d0c9c06d33</t>
        </is>
      </c>
      <c r="B6849" s="115" t="n">
        <v>44881</v>
      </c>
      <c r="C6849" s="115" t="n">
        <v>44881</v>
      </c>
      <c r="D6849" t="n">
        <v>-0.0126602051</v>
      </c>
      <c r="E6849" t="n">
        <v>-0.0126602051</v>
      </c>
      <c r="F6849" t="inlineStr">
        <is>
          <t>MATIC</t>
        </is>
      </c>
      <c r="G6849" t="n">
        <v>4.805139186295503</v>
      </c>
      <c r="H6849" t="n">
        <v>-0.06083404763254818</v>
      </c>
      <c r="I6849" t="n">
        <v>-0.06083404763254818</v>
      </c>
      <c r="J6849" t="n">
        <v>1</v>
      </c>
      <c r="K6849" t="inlineStr"/>
      <c r="L6849" t="inlineStr">
        <is>
          <t>Helper</t>
        </is>
      </c>
      <c r="M6849" t="inlineStr">
        <is>
          <t>Contrato Mynt</t>
        </is>
      </c>
      <c r="N6849" t="inlineStr"/>
      <c r="O6849" t="inlineStr"/>
      <c r="P6849" t="inlineStr"/>
      <c r="Q6849" t="inlineStr"/>
      <c r="R6849" t="inlineStr">
        <is>
          <t>Sem Histórico</t>
        </is>
      </c>
      <c r="S6849" t="inlineStr"/>
      <c r="T6849" t="inlineStr">
        <is>
          <t>Helper</t>
        </is>
      </c>
      <c r="U6849" t="inlineStr"/>
      <c r="V6849" t="inlineStr">
        <is>
          <t>Envio de NFTs</t>
        </is>
      </c>
      <c r="W6849" t="inlineStr">
        <is>
          <t>NFTs</t>
        </is>
      </c>
      <c r="X6849" t="inlineStr">
        <is>
          <t>Technology &amp; Infrastructure</t>
        </is>
      </c>
      <c r="Y6849" t="inlineStr">
        <is>
          <t>Operating Costs</t>
        </is>
      </c>
      <c r="Z6849" t="inlineStr">
        <is>
          <t>Operating Costs</t>
        </is>
      </c>
      <c r="AA6849" t="inlineStr">
        <is>
          <t>Custos na Blockchain</t>
        </is>
      </c>
      <c r="AB6849" t="inlineStr"/>
      <c r="AC6849" t="inlineStr">
        <is>
          <t>0x6b1c4e8b987202a3233f25d091b7c3095a86d1325f90796d19498e8153f36572</t>
        </is>
      </c>
      <c r="AD6849" t="n">
        <v>1</v>
      </c>
      <c r="AE6849" t="n">
        <v>1</v>
      </c>
    </row>
    <row r="6850">
      <c r="A6850" t="inlineStr">
        <is>
          <t>7b4381e8-8ca4-4b3d-9271-41c87666e3c2</t>
        </is>
      </c>
      <c r="B6850" s="115" t="n">
        <v>44881</v>
      </c>
      <c r="C6850" s="115" t="n">
        <v>44881</v>
      </c>
      <c r="D6850" t="n">
        <v>-0.00488152</v>
      </c>
      <c r="E6850" t="n">
        <v>-0.00488152</v>
      </c>
      <c r="F6850" t="inlineStr">
        <is>
          <t>MATIC</t>
        </is>
      </c>
      <c r="G6850" t="n">
        <v>4.805139186295503</v>
      </c>
      <c r="H6850" t="n">
        <v>-0.02345638304068523</v>
      </c>
      <c r="I6850" t="n">
        <v>-0.02345638304068523</v>
      </c>
      <c r="J6850" t="n">
        <v>1</v>
      </c>
      <c r="K6850" t="inlineStr"/>
      <c r="L6850" t="inlineStr">
        <is>
          <t>Helper</t>
        </is>
      </c>
      <c r="M6850" t="inlineStr">
        <is>
          <t>Contrato Mynt</t>
        </is>
      </c>
      <c r="N6850" t="inlineStr"/>
      <c r="O6850" t="inlineStr"/>
      <c r="P6850" t="inlineStr"/>
      <c r="Q6850" t="inlineStr"/>
      <c r="R6850" t="inlineStr">
        <is>
          <t>Sem Histórico</t>
        </is>
      </c>
      <c r="S6850" t="inlineStr"/>
      <c r="T6850" t="inlineStr">
        <is>
          <t>Helper</t>
        </is>
      </c>
      <c r="U6850" t="inlineStr"/>
      <c r="V6850" t="inlineStr">
        <is>
          <t>Envio de NFTs</t>
        </is>
      </c>
      <c r="W6850" t="inlineStr">
        <is>
          <t>NFTs</t>
        </is>
      </c>
      <c r="X6850" t="inlineStr">
        <is>
          <t>Technology &amp; Infrastructure</t>
        </is>
      </c>
      <c r="Y6850" t="inlineStr">
        <is>
          <t>Operating Costs</t>
        </is>
      </c>
      <c r="Z6850" t="inlineStr">
        <is>
          <t>Operating Costs</t>
        </is>
      </c>
      <c r="AA6850" t="inlineStr">
        <is>
          <t>Custos na Blockchain</t>
        </is>
      </c>
      <c r="AB6850" t="inlineStr"/>
      <c r="AC6850" t="inlineStr">
        <is>
          <t>0xd520a1a964c6f74c805c9f6446241466d3c4dc37ca1d974091b57ffdb821b384</t>
        </is>
      </c>
      <c r="AD6850" t="n">
        <v>1</v>
      </c>
      <c r="AE6850" t="n">
        <v>1</v>
      </c>
    </row>
    <row r="6851">
      <c r="A6851" t="inlineStr">
        <is>
          <t>5e0cce93-a7fe-45fa-94e7-4b86619ec977</t>
        </is>
      </c>
      <c r="B6851" s="115" t="n">
        <v>44881</v>
      </c>
      <c r="C6851" s="115" t="n">
        <v>44881</v>
      </c>
      <c r="D6851" t="n">
        <v>-0.0151172152</v>
      </c>
      <c r="E6851" t="n">
        <v>-0.0151172152</v>
      </c>
      <c r="F6851" t="inlineStr">
        <is>
          <t>MATIC</t>
        </is>
      </c>
      <c r="G6851" t="n">
        <v>4.805139186295503</v>
      </c>
      <c r="H6851" t="n">
        <v>-0.07264032314518201</v>
      </c>
      <c r="I6851" t="n">
        <v>-0.07264032314518201</v>
      </c>
      <c r="J6851" t="n">
        <v>1</v>
      </c>
      <c r="K6851" t="inlineStr"/>
      <c r="L6851" t="inlineStr">
        <is>
          <t>Helper</t>
        </is>
      </c>
      <c r="M6851" t="inlineStr">
        <is>
          <t>Contrato Mynt</t>
        </is>
      </c>
      <c r="N6851" t="inlineStr"/>
      <c r="O6851" t="inlineStr"/>
      <c r="P6851" t="inlineStr"/>
      <c r="Q6851" t="inlineStr"/>
      <c r="R6851" t="inlineStr">
        <is>
          <t>Sem Histórico</t>
        </is>
      </c>
      <c r="S6851" t="inlineStr"/>
      <c r="T6851" t="inlineStr">
        <is>
          <t>Helper</t>
        </is>
      </c>
      <c r="U6851" t="inlineStr"/>
      <c r="V6851" t="inlineStr">
        <is>
          <t>Envio de NFTs</t>
        </is>
      </c>
      <c r="W6851" t="inlineStr">
        <is>
          <t>NFTs</t>
        </is>
      </c>
      <c r="X6851" t="inlineStr">
        <is>
          <t>Technology &amp; Infrastructure</t>
        </is>
      </c>
      <c r="Y6851" t="inlineStr">
        <is>
          <t>Operating Costs</t>
        </is>
      </c>
      <c r="Z6851" t="inlineStr">
        <is>
          <t>Operating Costs</t>
        </is>
      </c>
      <c r="AA6851" t="inlineStr">
        <is>
          <t>Custos na Blockchain</t>
        </is>
      </c>
      <c r="AB6851" t="inlineStr"/>
      <c r="AC6851" t="inlineStr">
        <is>
          <t>0xcb5e029418a18025a0be186ebb5c72bc542af417b32d271d29604652a22c447c</t>
        </is>
      </c>
      <c r="AD6851" t="n">
        <v>1</v>
      </c>
      <c r="AE6851" t="n">
        <v>1</v>
      </c>
    </row>
    <row r="6852">
      <c r="A6852" t="inlineStr">
        <is>
          <t>e1e0ed21-90da-4e97-bb89-53cadca37bfa</t>
        </is>
      </c>
      <c r="B6852" s="115" t="n">
        <v>44881</v>
      </c>
      <c r="C6852" s="115" t="n">
        <v>44881</v>
      </c>
      <c r="D6852" t="n">
        <v>-0.004028842</v>
      </c>
      <c r="E6852" t="n">
        <v>-0.004028842</v>
      </c>
      <c r="F6852" t="inlineStr">
        <is>
          <t>MATIC</t>
        </is>
      </c>
      <c r="G6852" t="n">
        <v>4.805139186295503</v>
      </c>
      <c r="H6852" t="n">
        <v>-0.01935914656959315</v>
      </c>
      <c r="I6852" t="n">
        <v>-0.01935914656959315</v>
      </c>
      <c r="J6852" t="n">
        <v>1</v>
      </c>
      <c r="K6852" t="inlineStr"/>
      <c r="L6852" t="inlineStr">
        <is>
          <t>Helper</t>
        </is>
      </c>
      <c r="M6852" t="inlineStr">
        <is>
          <t>Contrato Mynt</t>
        </is>
      </c>
      <c r="N6852" t="inlineStr"/>
      <c r="O6852" t="inlineStr"/>
      <c r="P6852" t="inlineStr"/>
      <c r="Q6852" t="inlineStr"/>
      <c r="R6852" t="inlineStr">
        <is>
          <t>Sem Histórico</t>
        </is>
      </c>
      <c r="S6852" t="inlineStr"/>
      <c r="T6852" t="inlineStr">
        <is>
          <t>Helper</t>
        </is>
      </c>
      <c r="U6852" t="inlineStr"/>
      <c r="V6852" t="inlineStr">
        <is>
          <t>Envio de NFTs</t>
        </is>
      </c>
      <c r="W6852" t="inlineStr">
        <is>
          <t>NFTs</t>
        </is>
      </c>
      <c r="X6852" t="inlineStr">
        <is>
          <t>Technology &amp; Infrastructure</t>
        </is>
      </c>
      <c r="Y6852" t="inlineStr">
        <is>
          <t>Operating Costs</t>
        </is>
      </c>
      <c r="Z6852" t="inlineStr">
        <is>
          <t>Operating Costs</t>
        </is>
      </c>
      <c r="AA6852" t="inlineStr">
        <is>
          <t>Custos na Blockchain</t>
        </is>
      </c>
      <c r="AB6852" t="inlineStr"/>
      <c r="AC6852" t="inlineStr">
        <is>
          <t>0xda2204623b1602b9359c3d6a70bab904bf0708a27c4aecaafa13a07f99c852f6</t>
        </is>
      </c>
      <c r="AD6852" t="n">
        <v>1</v>
      </c>
      <c r="AE6852" t="n">
        <v>1</v>
      </c>
    </row>
    <row r="6853">
      <c r="A6853" t="inlineStr">
        <is>
          <t>7b04f59f-db5e-4783-ba09-0f951393f4c0</t>
        </is>
      </c>
      <c r="B6853" s="115" t="n">
        <v>44881</v>
      </c>
      <c r="C6853" s="115" t="n">
        <v>44881</v>
      </c>
      <c r="D6853" t="n">
        <v>-0.0048754088</v>
      </c>
      <c r="E6853" t="n">
        <v>-0.0048754088</v>
      </c>
      <c r="F6853" t="inlineStr">
        <is>
          <t>MATIC</t>
        </is>
      </c>
      <c r="G6853" t="n">
        <v>4.805139186295503</v>
      </c>
      <c r="H6853" t="n">
        <v>-0.02342701787408993</v>
      </c>
      <c r="I6853" t="n">
        <v>-0.02342701787408993</v>
      </c>
      <c r="J6853" t="n">
        <v>1</v>
      </c>
      <c r="K6853" t="inlineStr"/>
      <c r="L6853" t="inlineStr">
        <is>
          <t>Helper</t>
        </is>
      </c>
      <c r="M6853" t="inlineStr">
        <is>
          <t>Contrato Mynt</t>
        </is>
      </c>
      <c r="N6853" t="inlineStr"/>
      <c r="O6853" t="inlineStr"/>
      <c r="P6853" t="inlineStr"/>
      <c r="Q6853" t="inlineStr"/>
      <c r="R6853" t="inlineStr">
        <is>
          <t>Sem Histórico</t>
        </is>
      </c>
      <c r="S6853" t="inlineStr"/>
      <c r="T6853" t="inlineStr">
        <is>
          <t>Helper</t>
        </is>
      </c>
      <c r="U6853" t="inlineStr"/>
      <c r="V6853" t="inlineStr">
        <is>
          <t>Envio de NFTs</t>
        </is>
      </c>
      <c r="W6853" t="inlineStr">
        <is>
          <t>NFTs</t>
        </is>
      </c>
      <c r="X6853" t="inlineStr">
        <is>
          <t>Technology &amp; Infrastructure</t>
        </is>
      </c>
      <c r="Y6853" t="inlineStr">
        <is>
          <t>Operating Costs</t>
        </is>
      </c>
      <c r="Z6853" t="inlineStr">
        <is>
          <t>Operating Costs</t>
        </is>
      </c>
      <c r="AA6853" t="inlineStr">
        <is>
          <t>Custos na Blockchain</t>
        </is>
      </c>
      <c r="AB6853" t="inlineStr"/>
      <c r="AC6853" t="inlineStr">
        <is>
          <t>0xd25b3622ffd9b78aef1d9b8ec99a5d77e59d31493b8d01a0bc4d2e5fc5356f56</t>
        </is>
      </c>
      <c r="AD6853" t="n">
        <v>1</v>
      </c>
      <c r="AE6853" t="n">
        <v>1</v>
      </c>
    </row>
    <row r="6854">
      <c r="A6854" t="inlineStr">
        <is>
          <t>f86e2c73-ec1c-4afd-a36a-1559be9baa99</t>
        </is>
      </c>
      <c r="B6854" s="115" t="n">
        <v>44881</v>
      </c>
      <c r="C6854" s="115" t="n">
        <v>44881</v>
      </c>
      <c r="D6854" t="n">
        <v>-0.006538038499999999</v>
      </c>
      <c r="E6854" t="n">
        <v>-0.006538038499999999</v>
      </c>
      <c r="F6854" t="inlineStr">
        <is>
          <t>MATIC</t>
        </is>
      </c>
      <c r="G6854" t="n">
        <v>4.805139186295503</v>
      </c>
      <c r="H6854" t="n">
        <v>-0.03141618499785867</v>
      </c>
      <c r="I6854" t="n">
        <v>-0.03141618499785867</v>
      </c>
      <c r="J6854" t="n">
        <v>1</v>
      </c>
      <c r="K6854" t="inlineStr"/>
      <c r="L6854" t="inlineStr">
        <is>
          <t>Helper</t>
        </is>
      </c>
      <c r="M6854" t="inlineStr">
        <is>
          <t>Contrato Mynt</t>
        </is>
      </c>
      <c r="N6854" t="inlineStr"/>
      <c r="O6854" t="inlineStr"/>
      <c r="P6854" t="inlineStr"/>
      <c r="Q6854" t="inlineStr"/>
      <c r="R6854" t="inlineStr">
        <is>
          <t>Sem Histórico</t>
        </is>
      </c>
      <c r="S6854" t="inlineStr"/>
      <c r="T6854" t="inlineStr">
        <is>
          <t>Helper</t>
        </is>
      </c>
      <c r="U6854" t="inlineStr"/>
      <c r="V6854" t="inlineStr">
        <is>
          <t>Envio de NFTs</t>
        </is>
      </c>
      <c r="W6854" t="inlineStr">
        <is>
          <t>NFTs</t>
        </is>
      </c>
      <c r="X6854" t="inlineStr">
        <is>
          <t>Technology &amp; Infrastructure</t>
        </is>
      </c>
      <c r="Y6854" t="inlineStr">
        <is>
          <t>Operating Costs</t>
        </is>
      </c>
      <c r="Z6854" t="inlineStr">
        <is>
          <t>Operating Costs</t>
        </is>
      </c>
      <c r="AA6854" t="inlineStr">
        <is>
          <t>Custos na Blockchain</t>
        </is>
      </c>
      <c r="AB6854" t="inlineStr"/>
      <c r="AC6854" t="inlineStr">
        <is>
          <t>0x7dd1d2ca47596c0ecfc09a74a9828a40208b1f512d75433c3b19469a37c332e6</t>
        </is>
      </c>
      <c r="AD6854" t="n">
        <v>1</v>
      </c>
      <c r="AE6854" t="n">
        <v>1</v>
      </c>
    </row>
    <row r="6855">
      <c r="A6855" t="inlineStr">
        <is>
          <t>5eb6f0a3-9d16-40ca-87c9-b4d659e9544c</t>
        </is>
      </c>
      <c r="B6855" s="115" t="n">
        <v>44881</v>
      </c>
      <c r="C6855" s="115" t="n">
        <v>44881</v>
      </c>
      <c r="D6855" t="n">
        <v>-0.0040998972</v>
      </c>
      <c r="E6855" t="n">
        <v>-0.0040998972</v>
      </c>
      <c r="F6855" t="inlineStr">
        <is>
          <t>MATIC</t>
        </is>
      </c>
      <c r="G6855" t="n">
        <v>4.805139186295503</v>
      </c>
      <c r="H6855" t="n">
        <v>-0.01970057669550321</v>
      </c>
      <c r="I6855" t="n">
        <v>-0.01970057669550321</v>
      </c>
      <c r="J6855" t="n">
        <v>1</v>
      </c>
      <c r="K6855" t="inlineStr"/>
      <c r="L6855" t="inlineStr">
        <is>
          <t>Helper</t>
        </is>
      </c>
      <c r="M6855" t="inlineStr">
        <is>
          <t>Contrato Mynt</t>
        </is>
      </c>
      <c r="N6855" t="inlineStr"/>
      <c r="O6855" t="inlineStr"/>
      <c r="P6855" t="inlineStr"/>
      <c r="Q6855" t="inlineStr"/>
      <c r="R6855" t="inlineStr">
        <is>
          <t>Sem Histórico</t>
        </is>
      </c>
      <c r="S6855" t="inlineStr"/>
      <c r="T6855" t="inlineStr">
        <is>
          <t>Helper</t>
        </is>
      </c>
      <c r="U6855" t="inlineStr"/>
      <c r="V6855" t="inlineStr">
        <is>
          <t>Envio de NFTs</t>
        </is>
      </c>
      <c r="W6855" t="inlineStr">
        <is>
          <t>NFTs</t>
        </is>
      </c>
      <c r="X6855" t="inlineStr">
        <is>
          <t>Technology &amp; Infrastructure</t>
        </is>
      </c>
      <c r="Y6855" t="inlineStr">
        <is>
          <t>Operating Costs</t>
        </is>
      </c>
      <c r="Z6855" t="inlineStr">
        <is>
          <t>Operating Costs</t>
        </is>
      </c>
      <c r="AA6855" t="inlineStr">
        <is>
          <t>Custos na Blockchain</t>
        </is>
      </c>
      <c r="AB6855" t="inlineStr"/>
      <c r="AC6855" t="inlineStr">
        <is>
          <t>0x9f37884eca6bf95e2b26c081459c4d39499380faeebe4440d714f470b751e47c</t>
        </is>
      </c>
      <c r="AD6855" t="n">
        <v>1</v>
      </c>
      <c r="AE6855" t="n">
        <v>1</v>
      </c>
    </row>
    <row r="6856">
      <c r="A6856" t="inlineStr">
        <is>
          <t>85b19e90-fec3-4f4f-af42-4bec7350cc26</t>
        </is>
      </c>
      <c r="B6856" s="115" t="n">
        <v>44881</v>
      </c>
      <c r="C6856" s="115" t="n">
        <v>44881</v>
      </c>
      <c r="D6856" t="n">
        <v>-0.0078346579</v>
      </c>
      <c r="E6856" t="n">
        <v>-0.0078346579</v>
      </c>
      <c r="F6856" t="inlineStr">
        <is>
          <t>MATIC</t>
        </is>
      </c>
      <c r="G6856" t="n">
        <v>4.805139186295503</v>
      </c>
      <c r="H6856" t="n">
        <v>-0.03764662168650963</v>
      </c>
      <c r="I6856" t="n">
        <v>-0.03764662168650963</v>
      </c>
      <c r="J6856" t="n">
        <v>1</v>
      </c>
      <c r="K6856" t="inlineStr"/>
      <c r="L6856" t="inlineStr">
        <is>
          <t>Helper</t>
        </is>
      </c>
      <c r="M6856" t="inlineStr">
        <is>
          <t>Contrato Mynt</t>
        </is>
      </c>
      <c r="N6856" t="inlineStr"/>
      <c r="O6856" t="inlineStr"/>
      <c r="P6856" t="inlineStr"/>
      <c r="Q6856" t="inlineStr"/>
      <c r="R6856" t="inlineStr">
        <is>
          <t>Sem Histórico</t>
        </is>
      </c>
      <c r="S6856" t="inlineStr"/>
      <c r="T6856" t="inlineStr">
        <is>
          <t>Helper</t>
        </is>
      </c>
      <c r="U6856" t="inlineStr"/>
      <c r="V6856" t="inlineStr">
        <is>
          <t>Envio de NFTs</t>
        </is>
      </c>
      <c r="W6856" t="inlineStr">
        <is>
          <t>NFTs</t>
        </is>
      </c>
      <c r="X6856" t="inlineStr">
        <is>
          <t>Technology &amp; Infrastructure</t>
        </is>
      </c>
      <c r="Y6856" t="inlineStr">
        <is>
          <t>Operating Costs</t>
        </is>
      </c>
      <c r="Z6856" t="inlineStr">
        <is>
          <t>Operating Costs</t>
        </is>
      </c>
      <c r="AA6856" t="inlineStr">
        <is>
          <t>Custos na Blockchain</t>
        </is>
      </c>
      <c r="AB6856" t="inlineStr"/>
      <c r="AC6856" t="inlineStr">
        <is>
          <t>0x0c15e0a16dfb9f549d9cd023ff8b2fd6a8af7b33ad2b49624e9860d1f5dfb522</t>
        </is>
      </c>
      <c r="AD6856" t="n">
        <v>1</v>
      </c>
      <c r="AE6856" t="n">
        <v>1</v>
      </c>
    </row>
    <row r="6857">
      <c r="A6857" t="inlineStr">
        <is>
          <t>78c10c5e-9d56-4b65-a2d3-fabd4a9f4684</t>
        </is>
      </c>
      <c r="B6857" s="115" t="n">
        <v>44881</v>
      </c>
      <c r="C6857" s="115" t="n">
        <v>44881</v>
      </c>
      <c r="D6857" t="n">
        <v>-0.004202352</v>
      </c>
      <c r="E6857" t="n">
        <v>-0.004202352</v>
      </c>
      <c r="F6857" t="inlineStr">
        <is>
          <t>MATIC</t>
        </is>
      </c>
      <c r="G6857" t="n">
        <v>4.805139186295503</v>
      </c>
      <c r="H6857" t="n">
        <v>-0.02019288626980728</v>
      </c>
      <c r="I6857" t="n">
        <v>-0.02019288626980728</v>
      </c>
      <c r="J6857" t="n">
        <v>1</v>
      </c>
      <c r="K6857" t="inlineStr"/>
      <c r="L6857" t="inlineStr">
        <is>
          <t>Helper</t>
        </is>
      </c>
      <c r="M6857" t="inlineStr">
        <is>
          <t>Contrato Mynt</t>
        </is>
      </c>
      <c r="N6857" t="inlineStr"/>
      <c r="O6857" t="inlineStr"/>
      <c r="P6857" t="inlineStr"/>
      <c r="Q6857" t="inlineStr"/>
      <c r="R6857" t="inlineStr">
        <is>
          <t>Sem Histórico</t>
        </is>
      </c>
      <c r="S6857" t="inlineStr"/>
      <c r="T6857" t="inlineStr">
        <is>
          <t>Helper</t>
        </is>
      </c>
      <c r="U6857" t="inlineStr"/>
      <c r="V6857" t="inlineStr">
        <is>
          <t>Envio de NFTs</t>
        </is>
      </c>
      <c r="W6857" t="inlineStr">
        <is>
          <t>NFTs</t>
        </is>
      </c>
      <c r="X6857" t="inlineStr">
        <is>
          <t>Technology &amp; Infrastructure</t>
        </is>
      </c>
      <c r="Y6857" t="inlineStr">
        <is>
          <t>Operating Costs</t>
        </is>
      </c>
      <c r="Z6857" t="inlineStr">
        <is>
          <t>Operating Costs</t>
        </is>
      </c>
      <c r="AA6857" t="inlineStr">
        <is>
          <t>Custos na Blockchain</t>
        </is>
      </c>
      <c r="AB6857" t="inlineStr"/>
      <c r="AC6857" t="inlineStr">
        <is>
          <t>0xa08c62637a8b3b16bd94e4574ca758d1b4fba753942e71e9862a226971b2cf89</t>
        </is>
      </c>
      <c r="AD6857" t="n">
        <v>1</v>
      </c>
      <c r="AE6857" t="n">
        <v>1</v>
      </c>
    </row>
    <row r="6858">
      <c r="A6858" t="inlineStr">
        <is>
          <t>19ebd6b1-567f-401c-b8da-3338958fc478</t>
        </is>
      </c>
      <c r="B6858" s="115" t="n">
        <v>44881</v>
      </c>
      <c r="C6858" s="115" t="n">
        <v>44881</v>
      </c>
      <c r="D6858" t="n">
        <v>-0.0043891232</v>
      </c>
      <c r="E6858" t="n">
        <v>-0.0043891232</v>
      </c>
      <c r="F6858" t="inlineStr">
        <is>
          <t>MATIC</t>
        </is>
      </c>
      <c r="G6858" t="n">
        <v>4.805139186295503</v>
      </c>
      <c r="H6858" t="n">
        <v>-0.02109034788179872</v>
      </c>
      <c r="I6858" t="n">
        <v>-0.02109034788179872</v>
      </c>
      <c r="J6858" t="n">
        <v>1</v>
      </c>
      <c r="K6858" t="inlineStr"/>
      <c r="L6858" t="inlineStr">
        <is>
          <t>Helper</t>
        </is>
      </c>
      <c r="M6858" t="inlineStr">
        <is>
          <t>Contrato Mynt</t>
        </is>
      </c>
      <c r="N6858" t="inlineStr"/>
      <c r="O6858" t="inlineStr"/>
      <c r="P6858" t="inlineStr"/>
      <c r="Q6858" t="inlineStr"/>
      <c r="R6858" t="inlineStr">
        <is>
          <t>Sem Histórico</t>
        </is>
      </c>
      <c r="S6858" t="inlineStr"/>
      <c r="T6858" t="inlineStr">
        <is>
          <t>Helper</t>
        </is>
      </c>
      <c r="U6858" t="inlineStr"/>
      <c r="V6858" t="inlineStr">
        <is>
          <t>Envio de NFTs</t>
        </is>
      </c>
      <c r="W6858" t="inlineStr">
        <is>
          <t>NFTs</t>
        </is>
      </c>
      <c r="X6858" t="inlineStr">
        <is>
          <t>Technology &amp; Infrastructure</t>
        </is>
      </c>
      <c r="Y6858" t="inlineStr">
        <is>
          <t>Operating Costs</t>
        </is>
      </c>
      <c r="Z6858" t="inlineStr">
        <is>
          <t>Operating Costs</t>
        </is>
      </c>
      <c r="AA6858" t="inlineStr">
        <is>
          <t>Custos na Blockchain</t>
        </is>
      </c>
      <c r="AB6858" t="inlineStr"/>
      <c r="AC6858" t="inlineStr">
        <is>
          <t>0x012404e9a69c96c669150faf13ec50049e18976ac5c43154570be9a4969d071d</t>
        </is>
      </c>
      <c r="AD6858" t="n">
        <v>1</v>
      </c>
      <c r="AE6858" t="n">
        <v>1</v>
      </c>
    </row>
    <row r="6859">
      <c r="A6859" t="inlineStr">
        <is>
          <t>3eb43f75-57e0-4ab1-b9c3-73ef88ee01e7</t>
        </is>
      </c>
      <c r="B6859" s="115" t="n">
        <v>44881</v>
      </c>
      <c r="C6859" s="115" t="n">
        <v>44881</v>
      </c>
      <c r="D6859" t="n">
        <v>-0.0038457888</v>
      </c>
      <c r="E6859" t="n">
        <v>-0.0038457888</v>
      </c>
      <c r="F6859" t="inlineStr">
        <is>
          <t>MATIC</t>
        </is>
      </c>
      <c r="G6859" t="n">
        <v>4.805139186295503</v>
      </c>
      <c r="H6859" t="n">
        <v>-0.01847955046509636</v>
      </c>
      <c r="I6859" t="n">
        <v>-0.01847955046509636</v>
      </c>
      <c r="J6859" t="n">
        <v>1</v>
      </c>
      <c r="K6859" t="inlineStr"/>
      <c r="L6859" t="inlineStr">
        <is>
          <t>Helper</t>
        </is>
      </c>
      <c r="M6859" t="inlineStr">
        <is>
          <t>Contrato Mynt</t>
        </is>
      </c>
      <c r="N6859" t="inlineStr"/>
      <c r="O6859" t="inlineStr"/>
      <c r="P6859" t="inlineStr"/>
      <c r="Q6859" t="inlineStr"/>
      <c r="R6859" t="inlineStr">
        <is>
          <t>Sem Histórico</t>
        </is>
      </c>
      <c r="S6859" t="inlineStr"/>
      <c r="T6859" t="inlineStr">
        <is>
          <t>Helper</t>
        </is>
      </c>
      <c r="U6859" t="inlineStr"/>
      <c r="V6859" t="inlineStr">
        <is>
          <t>Envio de NFTs</t>
        </is>
      </c>
      <c r="W6859" t="inlineStr">
        <is>
          <t>NFTs</t>
        </is>
      </c>
      <c r="X6859" t="inlineStr">
        <is>
          <t>Technology &amp; Infrastructure</t>
        </is>
      </c>
      <c r="Y6859" t="inlineStr">
        <is>
          <t>Operating Costs</t>
        </is>
      </c>
      <c r="Z6859" t="inlineStr">
        <is>
          <t>Operating Costs</t>
        </is>
      </c>
      <c r="AA6859" t="inlineStr">
        <is>
          <t>Custos na Blockchain</t>
        </is>
      </c>
      <c r="AB6859" t="inlineStr"/>
      <c r="AC6859" t="inlineStr">
        <is>
          <t>0xfb771f924fcbf6993062320ac8fbd386dc956656ff174b4cc60784ff1a58b7e9</t>
        </is>
      </c>
      <c r="AD6859" t="n">
        <v>1</v>
      </c>
      <c r="AE6859" t="n">
        <v>1</v>
      </c>
    </row>
    <row r="6860">
      <c r="A6860" t="inlineStr">
        <is>
          <t>df5917e1-b16d-425f-92f8-173cf4279372</t>
        </is>
      </c>
      <c r="B6860" s="115" t="n">
        <v>44881</v>
      </c>
      <c r="C6860" s="115" t="n">
        <v>44881</v>
      </c>
      <c r="D6860" t="n">
        <v>-0.0061974012</v>
      </c>
      <c r="E6860" t="n">
        <v>-0.0061974012</v>
      </c>
      <c r="F6860" t="inlineStr">
        <is>
          <t>MATIC</t>
        </is>
      </c>
      <c r="G6860" t="n">
        <v>4.805139186295503</v>
      </c>
      <c r="H6860" t="n">
        <v>-0.02977937535931477</v>
      </c>
      <c r="I6860" t="n">
        <v>-0.02977937535931477</v>
      </c>
      <c r="J6860" t="n">
        <v>1</v>
      </c>
      <c r="K6860" t="inlineStr"/>
      <c r="L6860" t="inlineStr">
        <is>
          <t>Helper</t>
        </is>
      </c>
      <c r="M6860" t="inlineStr">
        <is>
          <t>Contrato Mynt</t>
        </is>
      </c>
      <c r="N6860" t="inlineStr"/>
      <c r="O6860" t="inlineStr"/>
      <c r="P6860" t="inlineStr"/>
      <c r="Q6860" t="inlineStr"/>
      <c r="R6860" t="inlineStr">
        <is>
          <t>Sem Histórico</t>
        </is>
      </c>
      <c r="S6860" t="inlineStr"/>
      <c r="T6860" t="inlineStr">
        <is>
          <t>Helper</t>
        </is>
      </c>
      <c r="U6860" t="inlineStr"/>
      <c r="V6860" t="inlineStr">
        <is>
          <t>Envio de NFTs</t>
        </is>
      </c>
      <c r="W6860" t="inlineStr">
        <is>
          <t>NFTs</t>
        </is>
      </c>
      <c r="X6860" t="inlineStr">
        <is>
          <t>Technology &amp; Infrastructure</t>
        </is>
      </c>
      <c r="Y6860" t="inlineStr">
        <is>
          <t>Operating Costs</t>
        </is>
      </c>
      <c r="Z6860" t="inlineStr">
        <is>
          <t>Operating Costs</t>
        </is>
      </c>
      <c r="AA6860" t="inlineStr">
        <is>
          <t>Custos na Blockchain</t>
        </is>
      </c>
      <c r="AB6860" t="inlineStr"/>
      <c r="AC6860" t="inlineStr">
        <is>
          <t>0x67d250a90097b5f8736b141ba7735706f503f224e3247688933977c769c29be3</t>
        </is>
      </c>
      <c r="AD6860" t="n">
        <v>1</v>
      </c>
      <c r="AE6860" t="n">
        <v>1</v>
      </c>
    </row>
    <row r="6861">
      <c r="A6861" t="inlineStr">
        <is>
          <t>59ab92d8-6371-4b5c-945d-bd9bf9b20a64</t>
        </is>
      </c>
      <c r="B6861" s="115" t="n">
        <v>44881</v>
      </c>
      <c r="C6861" s="115" t="n">
        <v>44881</v>
      </c>
      <c r="D6861" t="n">
        <v>-0.0096526752</v>
      </c>
      <c r="E6861" t="n">
        <v>-0.0096526752</v>
      </c>
      <c r="F6861" t="inlineStr">
        <is>
          <t>MATIC</t>
        </is>
      </c>
      <c r="G6861" t="n">
        <v>4.805139186295503</v>
      </c>
      <c r="H6861" t="n">
        <v>-0.04638244785610279</v>
      </c>
      <c r="I6861" t="n">
        <v>-0.04638244785610279</v>
      </c>
      <c r="J6861" t="n">
        <v>1</v>
      </c>
      <c r="K6861" t="inlineStr"/>
      <c r="L6861" t="inlineStr">
        <is>
          <t>Helper</t>
        </is>
      </c>
      <c r="M6861" t="inlineStr">
        <is>
          <t>Contrato Mynt</t>
        </is>
      </c>
      <c r="N6861" t="inlineStr"/>
      <c r="O6861" t="inlineStr"/>
      <c r="P6861" t="inlineStr"/>
      <c r="Q6861" t="inlineStr"/>
      <c r="R6861" t="inlineStr">
        <is>
          <t>Sem Histórico</t>
        </is>
      </c>
      <c r="S6861" t="inlineStr"/>
      <c r="T6861" t="inlineStr">
        <is>
          <t>Helper</t>
        </is>
      </c>
      <c r="U6861" t="inlineStr"/>
      <c r="V6861" t="inlineStr">
        <is>
          <t>Envio de NFTs</t>
        </is>
      </c>
      <c r="W6861" t="inlineStr">
        <is>
          <t>NFTs</t>
        </is>
      </c>
      <c r="X6861" t="inlineStr">
        <is>
          <t>Technology &amp; Infrastructure</t>
        </is>
      </c>
      <c r="Y6861" t="inlineStr">
        <is>
          <t>Operating Costs</t>
        </is>
      </c>
      <c r="Z6861" t="inlineStr">
        <is>
          <t>Operating Costs</t>
        </is>
      </c>
      <c r="AA6861" t="inlineStr">
        <is>
          <t>Custos na Blockchain</t>
        </is>
      </c>
      <c r="AB6861" t="inlineStr"/>
      <c r="AC6861" t="inlineStr">
        <is>
          <t>0x3e6adab8f26eaf31a7be5b6a5306fb4bffb78b7511ac7bd36787702a4cd2461b</t>
        </is>
      </c>
      <c r="AD6861" t="n">
        <v>1</v>
      </c>
      <c r="AE6861" t="n">
        <v>1</v>
      </c>
    </row>
    <row r="6862">
      <c r="A6862" t="inlineStr">
        <is>
          <t>7ffbb7ce-e861-459b-a59a-3d0a0f0f6b6f</t>
        </is>
      </c>
      <c r="B6862" s="115" t="n">
        <v>44881</v>
      </c>
      <c r="C6862" s="115" t="n">
        <v>44881</v>
      </c>
      <c r="D6862" t="n">
        <v>-0.007657074900000001</v>
      </c>
      <c r="E6862" t="n">
        <v>-0.007657074900000001</v>
      </c>
      <c r="F6862" t="inlineStr">
        <is>
          <t>MATIC</t>
        </is>
      </c>
      <c r="G6862" t="n">
        <v>4.805139186295503</v>
      </c>
      <c r="H6862" t="n">
        <v>-0.03679331065438973</v>
      </c>
      <c r="I6862" t="n">
        <v>-0.03679331065438973</v>
      </c>
      <c r="J6862" t="n">
        <v>1</v>
      </c>
      <c r="K6862" t="inlineStr"/>
      <c r="L6862" t="inlineStr">
        <is>
          <t>Helper</t>
        </is>
      </c>
      <c r="M6862" t="inlineStr">
        <is>
          <t>Contrato Mynt</t>
        </is>
      </c>
      <c r="N6862" t="inlineStr"/>
      <c r="O6862" t="inlineStr"/>
      <c r="P6862" t="inlineStr"/>
      <c r="Q6862" t="inlineStr"/>
      <c r="R6862" t="inlineStr">
        <is>
          <t>Sem Histórico</t>
        </is>
      </c>
      <c r="S6862" t="inlineStr"/>
      <c r="T6862" t="inlineStr">
        <is>
          <t>Helper</t>
        </is>
      </c>
      <c r="U6862" t="inlineStr"/>
      <c r="V6862" t="inlineStr">
        <is>
          <t>Envio de NFTs</t>
        </is>
      </c>
      <c r="W6862" t="inlineStr">
        <is>
          <t>NFTs</t>
        </is>
      </c>
      <c r="X6862" t="inlineStr">
        <is>
          <t>Technology &amp; Infrastructure</t>
        </is>
      </c>
      <c r="Y6862" t="inlineStr">
        <is>
          <t>Operating Costs</t>
        </is>
      </c>
      <c r="Z6862" t="inlineStr">
        <is>
          <t>Operating Costs</t>
        </is>
      </c>
      <c r="AA6862" t="inlineStr">
        <is>
          <t>Custos na Blockchain</t>
        </is>
      </c>
      <c r="AB6862" t="inlineStr"/>
      <c r="AC6862" t="inlineStr">
        <is>
          <t>0x186dc5c67cd62c2f7d2e2359c1e7647fe436915c2fbc796d44115e7af78cccf8</t>
        </is>
      </c>
      <c r="AD6862" t="n">
        <v>1</v>
      </c>
      <c r="AE6862" t="n">
        <v>1</v>
      </c>
    </row>
    <row r="6863">
      <c r="A6863" t="inlineStr">
        <is>
          <t>a0d703df-080f-42d3-ae56-e2af3912972e</t>
        </is>
      </c>
      <c r="B6863" s="115" t="n">
        <v>44881</v>
      </c>
      <c r="C6863" s="115" t="n">
        <v>44881</v>
      </c>
      <c r="D6863" t="n">
        <v>-0.007962147999999999</v>
      </c>
      <c r="E6863" t="n">
        <v>-0.007962147999999999</v>
      </c>
      <c r="F6863" t="inlineStr">
        <is>
          <t>MATIC</t>
        </is>
      </c>
      <c r="G6863" t="n">
        <v>4.805139186295503</v>
      </c>
      <c r="H6863" t="n">
        <v>-0.03825922936188436</v>
      </c>
      <c r="I6863" t="n">
        <v>-0.03825922936188436</v>
      </c>
      <c r="J6863" t="n">
        <v>1</v>
      </c>
      <c r="K6863" t="inlineStr"/>
      <c r="L6863" t="inlineStr">
        <is>
          <t>Helper</t>
        </is>
      </c>
      <c r="M6863" t="inlineStr">
        <is>
          <t>Contrato Mynt</t>
        </is>
      </c>
      <c r="N6863" t="inlineStr"/>
      <c r="O6863" t="inlineStr"/>
      <c r="P6863" t="inlineStr"/>
      <c r="Q6863" t="inlineStr"/>
      <c r="R6863" t="inlineStr">
        <is>
          <t>Sem Histórico</t>
        </is>
      </c>
      <c r="S6863" t="inlineStr"/>
      <c r="T6863" t="inlineStr">
        <is>
          <t>Helper</t>
        </is>
      </c>
      <c r="U6863" t="inlineStr"/>
      <c r="V6863" t="inlineStr">
        <is>
          <t>Envio de NFTs</t>
        </is>
      </c>
      <c r="W6863" t="inlineStr">
        <is>
          <t>NFTs</t>
        </is>
      </c>
      <c r="X6863" t="inlineStr">
        <is>
          <t>Technology &amp; Infrastructure</t>
        </is>
      </c>
      <c r="Y6863" t="inlineStr">
        <is>
          <t>Operating Costs</t>
        </is>
      </c>
      <c r="Z6863" t="inlineStr">
        <is>
          <t>Operating Costs</t>
        </is>
      </c>
      <c r="AA6863" t="inlineStr">
        <is>
          <t>Custos na Blockchain</t>
        </is>
      </c>
      <c r="AB6863" t="inlineStr"/>
      <c r="AC6863" t="inlineStr">
        <is>
          <t>0xd8ea4aab1f2af21d30f3a43f76bc91e493f1335d3c32ebef9861dd05182515f6</t>
        </is>
      </c>
      <c r="AD6863" t="n">
        <v>1</v>
      </c>
      <c r="AE6863" t="n">
        <v>1</v>
      </c>
    </row>
    <row r="6864">
      <c r="A6864" t="inlineStr">
        <is>
          <t>13d4f1b4-58d6-49ba-8d45-c68e9f6b7bc2</t>
        </is>
      </c>
      <c r="B6864" s="115" t="n">
        <v>44881</v>
      </c>
      <c r="C6864" s="115" t="n">
        <v>44881</v>
      </c>
      <c r="D6864" t="n">
        <v>-0.0585400868</v>
      </c>
      <c r="E6864" t="n">
        <v>-0.0585400868</v>
      </c>
      <c r="F6864" t="inlineStr">
        <is>
          <t>MATIC</t>
        </is>
      </c>
      <c r="G6864" t="n">
        <v>4.805139186295503</v>
      </c>
      <c r="H6864" t="n">
        <v>-0.2812932650518201</v>
      </c>
      <c r="I6864" t="n">
        <v>-0.2812932650518201</v>
      </c>
      <c r="J6864" t="n">
        <v>1</v>
      </c>
      <c r="K6864" t="inlineStr"/>
      <c r="L6864" t="inlineStr">
        <is>
          <t>Helper</t>
        </is>
      </c>
      <c r="M6864" t="inlineStr">
        <is>
          <t>Contrato Mynt</t>
        </is>
      </c>
      <c r="N6864" t="inlineStr"/>
      <c r="O6864" t="inlineStr"/>
      <c r="P6864" t="inlineStr"/>
      <c r="Q6864" t="inlineStr"/>
      <c r="R6864" t="inlineStr">
        <is>
          <t>Sem Histórico</t>
        </is>
      </c>
      <c r="S6864" t="inlineStr"/>
      <c r="T6864" t="inlineStr">
        <is>
          <t>Helper</t>
        </is>
      </c>
      <c r="U6864" t="inlineStr"/>
      <c r="V6864" t="inlineStr">
        <is>
          <t>Envio de NFTs</t>
        </is>
      </c>
      <c r="W6864" t="inlineStr">
        <is>
          <t>NFTs</t>
        </is>
      </c>
      <c r="X6864" t="inlineStr">
        <is>
          <t>Technology &amp; Infrastructure</t>
        </is>
      </c>
      <c r="Y6864" t="inlineStr">
        <is>
          <t>Operating Costs</t>
        </is>
      </c>
      <c r="Z6864" t="inlineStr">
        <is>
          <t>Operating Costs</t>
        </is>
      </c>
      <c r="AA6864" t="inlineStr">
        <is>
          <t>Custos na Blockchain</t>
        </is>
      </c>
      <c r="AB6864" t="inlineStr"/>
      <c r="AC6864" t="inlineStr">
        <is>
          <t>0x5bce01bdbae36e074dd02f7cbe6f9f29f01eb48b775049ca31dc569b68da861a</t>
        </is>
      </c>
      <c r="AD6864" t="n">
        <v>1</v>
      </c>
      <c r="AE6864" t="n">
        <v>1</v>
      </c>
    </row>
    <row r="6865">
      <c r="A6865" t="inlineStr">
        <is>
          <t>e1fd075c-4c08-41f9-ab2d-c467603e913a</t>
        </is>
      </c>
      <c r="B6865" s="115" t="n">
        <v>44881</v>
      </c>
      <c r="C6865" s="115" t="n">
        <v>44881</v>
      </c>
      <c r="D6865" t="n">
        <v>-0.0244696241</v>
      </c>
      <c r="E6865" t="n">
        <v>-0.0244696241</v>
      </c>
      <c r="F6865" t="inlineStr">
        <is>
          <t>MATIC</t>
        </is>
      </c>
      <c r="G6865" t="n">
        <v>4.805139186295503</v>
      </c>
      <c r="H6865" t="n">
        <v>-0.1175799496368308</v>
      </c>
      <c r="I6865" t="n">
        <v>-0.1175799496368308</v>
      </c>
      <c r="J6865" t="n">
        <v>1</v>
      </c>
      <c r="K6865" t="inlineStr"/>
      <c r="L6865" t="inlineStr">
        <is>
          <t>Helper</t>
        </is>
      </c>
      <c r="M6865" t="inlineStr">
        <is>
          <t>Contrato Mynt</t>
        </is>
      </c>
      <c r="N6865" t="inlineStr"/>
      <c r="O6865" t="inlineStr"/>
      <c r="P6865" t="inlineStr"/>
      <c r="Q6865" t="inlineStr"/>
      <c r="R6865" t="inlineStr">
        <is>
          <t>Sem Histórico</t>
        </is>
      </c>
      <c r="S6865" t="inlineStr"/>
      <c r="T6865" t="inlineStr">
        <is>
          <t>Helper</t>
        </is>
      </c>
      <c r="U6865" t="inlineStr"/>
      <c r="V6865" t="inlineStr">
        <is>
          <t>Envio de NFTs</t>
        </is>
      </c>
      <c r="W6865" t="inlineStr">
        <is>
          <t>NFTs</t>
        </is>
      </c>
      <c r="X6865" t="inlineStr">
        <is>
          <t>Technology &amp; Infrastructure</t>
        </is>
      </c>
      <c r="Y6865" t="inlineStr">
        <is>
          <t>Operating Costs</t>
        </is>
      </c>
      <c r="Z6865" t="inlineStr">
        <is>
          <t>Operating Costs</t>
        </is>
      </c>
      <c r="AA6865" t="inlineStr">
        <is>
          <t>Custos na Blockchain</t>
        </is>
      </c>
      <c r="AB6865" t="inlineStr"/>
      <c r="AC6865" t="inlineStr">
        <is>
          <t>0xbe2ac07cca662f5537d4702d4bff93800b28e5bccf92c71f676d42d6ecc90cb2</t>
        </is>
      </c>
      <c r="AD6865" t="n">
        <v>1</v>
      </c>
      <c r="AE6865" t="n">
        <v>1</v>
      </c>
    </row>
    <row r="6866">
      <c r="A6866" t="inlineStr">
        <is>
          <t>74104cb2-e326-4fcb-a9a8-4c40665693f5</t>
        </is>
      </c>
      <c r="B6866" s="115" t="n">
        <v>44881</v>
      </c>
      <c r="C6866" s="115" t="n">
        <v>44881</v>
      </c>
      <c r="D6866" t="n">
        <v>-0.003518862</v>
      </c>
      <c r="E6866" t="n">
        <v>-0.003518862</v>
      </c>
      <c r="F6866" t="inlineStr">
        <is>
          <t>MATIC</t>
        </is>
      </c>
      <c r="G6866" t="n">
        <v>4.805139186295503</v>
      </c>
      <c r="H6866" t="n">
        <v>-0.01690862168736617</v>
      </c>
      <c r="I6866" t="n">
        <v>-0.01690862168736617</v>
      </c>
      <c r="J6866" t="n">
        <v>1</v>
      </c>
      <c r="K6866" t="inlineStr"/>
      <c r="L6866" t="inlineStr">
        <is>
          <t>Helper</t>
        </is>
      </c>
      <c r="M6866" t="inlineStr">
        <is>
          <t>Contrato Mynt</t>
        </is>
      </c>
      <c r="N6866" t="inlineStr"/>
      <c r="O6866" t="inlineStr"/>
      <c r="P6866" t="inlineStr"/>
      <c r="Q6866" t="inlineStr"/>
      <c r="R6866" t="inlineStr">
        <is>
          <t>Sem Histórico</t>
        </is>
      </c>
      <c r="S6866" t="inlineStr"/>
      <c r="T6866" t="inlineStr">
        <is>
          <t>Helper</t>
        </is>
      </c>
      <c r="U6866" t="inlineStr"/>
      <c r="V6866" t="inlineStr">
        <is>
          <t>Envio de NFTs</t>
        </is>
      </c>
      <c r="W6866" t="inlineStr">
        <is>
          <t>NFTs</t>
        </is>
      </c>
      <c r="X6866" t="inlineStr">
        <is>
          <t>Technology &amp; Infrastructure</t>
        </is>
      </c>
      <c r="Y6866" t="inlineStr">
        <is>
          <t>Operating Costs</t>
        </is>
      </c>
      <c r="Z6866" t="inlineStr">
        <is>
          <t>Operating Costs</t>
        </is>
      </c>
      <c r="AA6866" t="inlineStr">
        <is>
          <t>Custos na Blockchain</t>
        </is>
      </c>
      <c r="AB6866" t="inlineStr"/>
      <c r="AC6866" t="inlineStr">
        <is>
          <t>0xd43b2032bbd5083ead3c9133d129bab842b4840920cc4bda6c3a67aba7ddc347</t>
        </is>
      </c>
      <c r="AD6866" t="n">
        <v>1</v>
      </c>
      <c r="AE6866" t="n">
        <v>1</v>
      </c>
    </row>
    <row r="6867">
      <c r="A6867" t="inlineStr">
        <is>
          <t>92f8f0a8-15f0-4c71-b44c-7a0dd8b206f1</t>
        </is>
      </c>
      <c r="B6867" s="115" t="n">
        <v>44881</v>
      </c>
      <c r="C6867" s="115" t="n">
        <v>44881</v>
      </c>
      <c r="D6867" t="n">
        <v>-0.0052084542</v>
      </c>
      <c r="E6867" t="n">
        <v>-0.0052084542</v>
      </c>
      <c r="F6867" t="inlineStr">
        <is>
          <t>MATIC</t>
        </is>
      </c>
      <c r="G6867" t="n">
        <v>4.805139186295503</v>
      </c>
      <c r="H6867" t="n">
        <v>-0.0250273473764454</v>
      </c>
      <c r="I6867" t="n">
        <v>-0.0250273473764454</v>
      </c>
      <c r="J6867" t="n">
        <v>1</v>
      </c>
      <c r="K6867" t="inlineStr"/>
      <c r="L6867" t="inlineStr">
        <is>
          <t>Helper</t>
        </is>
      </c>
      <c r="M6867" t="inlineStr">
        <is>
          <t>Contrato Mynt</t>
        </is>
      </c>
      <c r="N6867" t="inlineStr"/>
      <c r="O6867" t="inlineStr"/>
      <c r="P6867" t="inlineStr"/>
      <c r="Q6867" t="inlineStr"/>
      <c r="R6867" t="inlineStr">
        <is>
          <t>Sem Histórico</t>
        </is>
      </c>
      <c r="S6867" t="inlineStr"/>
      <c r="T6867" t="inlineStr">
        <is>
          <t>Helper</t>
        </is>
      </c>
      <c r="U6867" t="inlineStr"/>
      <c r="V6867" t="inlineStr">
        <is>
          <t>Envio de NFTs</t>
        </is>
      </c>
      <c r="W6867" t="inlineStr">
        <is>
          <t>NFTs</t>
        </is>
      </c>
      <c r="X6867" t="inlineStr">
        <is>
          <t>Technology &amp; Infrastructure</t>
        </is>
      </c>
      <c r="Y6867" t="inlineStr">
        <is>
          <t>Operating Costs</t>
        </is>
      </c>
      <c r="Z6867" t="inlineStr">
        <is>
          <t>Operating Costs</t>
        </is>
      </c>
      <c r="AA6867" t="inlineStr">
        <is>
          <t>Custos na Blockchain</t>
        </is>
      </c>
      <c r="AB6867" t="inlineStr"/>
      <c r="AC6867" t="inlineStr">
        <is>
          <t>0x6acf0d3fbc0c6fc3cccb74d89a421d7fc938744f483f6698821e0dc2e54941c0</t>
        </is>
      </c>
      <c r="AD6867" t="n">
        <v>1</v>
      </c>
      <c r="AE6867" t="n">
        <v>1</v>
      </c>
    </row>
    <row r="6868">
      <c r="A6868" t="inlineStr">
        <is>
          <t>6a75abe7-64f6-496e-bc1b-af2bb7cbe552</t>
        </is>
      </c>
      <c r="B6868" s="115" t="n">
        <v>44881</v>
      </c>
      <c r="C6868" s="115" t="n">
        <v>44881</v>
      </c>
      <c r="D6868" t="n">
        <v>-0.008209711999999999</v>
      </c>
      <c r="E6868" t="n">
        <v>-0.008209711999999999</v>
      </c>
      <c r="F6868" t="inlineStr">
        <is>
          <t>MATIC</t>
        </is>
      </c>
      <c r="G6868" t="n">
        <v>4.805139186295503</v>
      </c>
      <c r="H6868" t="n">
        <v>-0.03944880883940043</v>
      </c>
      <c r="I6868" t="n">
        <v>-0.03944880883940043</v>
      </c>
      <c r="J6868" t="n">
        <v>1</v>
      </c>
      <c r="K6868" t="inlineStr"/>
      <c r="L6868" t="inlineStr">
        <is>
          <t>Helper</t>
        </is>
      </c>
      <c r="M6868" t="inlineStr">
        <is>
          <t>Contrato Mynt</t>
        </is>
      </c>
      <c r="N6868" t="inlineStr"/>
      <c r="O6868" t="inlineStr"/>
      <c r="P6868" t="inlineStr"/>
      <c r="Q6868" t="inlineStr"/>
      <c r="R6868" t="inlineStr">
        <is>
          <t>Sem Histórico</t>
        </is>
      </c>
      <c r="S6868" t="inlineStr"/>
      <c r="T6868" t="inlineStr">
        <is>
          <t>Helper</t>
        </is>
      </c>
      <c r="U6868" t="inlineStr"/>
      <c r="V6868" t="inlineStr">
        <is>
          <t>Envio de NFTs</t>
        </is>
      </c>
      <c r="W6868" t="inlineStr">
        <is>
          <t>NFTs</t>
        </is>
      </c>
      <c r="X6868" t="inlineStr">
        <is>
          <t>Technology &amp; Infrastructure</t>
        </is>
      </c>
      <c r="Y6868" t="inlineStr">
        <is>
          <t>Operating Costs</t>
        </is>
      </c>
      <c r="Z6868" t="inlineStr">
        <is>
          <t>Operating Costs</t>
        </is>
      </c>
      <c r="AA6868" t="inlineStr">
        <is>
          <t>Custos na Blockchain</t>
        </is>
      </c>
      <c r="AB6868" t="inlineStr"/>
      <c r="AC6868" t="inlineStr">
        <is>
          <t>0xcc8201622ff772c42b72996a691af762b605e24790c367e7d79ac5c5b6ef54a9</t>
        </is>
      </c>
      <c r="AD6868" t="n">
        <v>1</v>
      </c>
      <c r="AE6868" t="n">
        <v>1</v>
      </c>
    </row>
    <row r="6869">
      <c r="A6869" t="inlineStr">
        <is>
          <t>41934bf2-1dcb-46a8-b927-1492f974e28b</t>
        </is>
      </c>
      <c r="B6869" s="115" t="n">
        <v>44881</v>
      </c>
      <c r="C6869" s="115" t="n">
        <v>44881</v>
      </c>
      <c r="D6869" t="n">
        <v>-0.006211556399999999</v>
      </c>
      <c r="E6869" t="n">
        <v>-0.006211556399999999</v>
      </c>
      <c r="F6869" t="inlineStr">
        <is>
          <t>MATIC</t>
        </is>
      </c>
      <c r="G6869" t="n">
        <v>4.805139186295503</v>
      </c>
      <c r="H6869" t="n">
        <v>-0.02984739306552462</v>
      </c>
      <c r="I6869" t="n">
        <v>-0.02984739306552462</v>
      </c>
      <c r="J6869" t="n">
        <v>1</v>
      </c>
      <c r="K6869" t="inlineStr"/>
      <c r="L6869" t="inlineStr">
        <is>
          <t>Helper</t>
        </is>
      </c>
      <c r="M6869" t="inlineStr">
        <is>
          <t>Contrato Mynt</t>
        </is>
      </c>
      <c r="N6869" t="inlineStr"/>
      <c r="O6869" t="inlineStr"/>
      <c r="P6869" t="inlineStr"/>
      <c r="Q6869" t="inlineStr"/>
      <c r="R6869" t="inlineStr">
        <is>
          <t>Sem Histórico</t>
        </is>
      </c>
      <c r="S6869" t="inlineStr"/>
      <c r="T6869" t="inlineStr">
        <is>
          <t>Helper</t>
        </is>
      </c>
      <c r="U6869" t="inlineStr"/>
      <c r="V6869" t="inlineStr">
        <is>
          <t>Envio de NFTs</t>
        </is>
      </c>
      <c r="W6869" t="inlineStr">
        <is>
          <t>NFTs</t>
        </is>
      </c>
      <c r="X6869" t="inlineStr">
        <is>
          <t>Technology &amp; Infrastructure</t>
        </is>
      </c>
      <c r="Y6869" t="inlineStr">
        <is>
          <t>Operating Costs</t>
        </is>
      </c>
      <c r="Z6869" t="inlineStr">
        <is>
          <t>Operating Costs</t>
        </is>
      </c>
      <c r="AA6869" t="inlineStr">
        <is>
          <t>Custos na Blockchain</t>
        </is>
      </c>
      <c r="AB6869" t="inlineStr"/>
      <c r="AC6869" t="inlineStr">
        <is>
          <t>0x78a5b7a2fbde307c22f2362e0310e0f18ea453cfb2764f684cd2d3b5663221bd</t>
        </is>
      </c>
      <c r="AD6869" t="n">
        <v>1</v>
      </c>
      <c r="AE6869" t="n">
        <v>1</v>
      </c>
    </row>
    <row r="6870">
      <c r="A6870" t="inlineStr">
        <is>
          <t>00a71dfc-6ece-4d8d-a728-6c73817a8e86</t>
        </is>
      </c>
      <c r="B6870" s="115" t="n">
        <v>44881</v>
      </c>
      <c r="C6870" s="115" t="n">
        <v>44881</v>
      </c>
      <c r="D6870" t="n">
        <v>-0.010949804</v>
      </c>
      <c r="E6870" t="n">
        <v>-0.010949804</v>
      </c>
      <c r="F6870" t="inlineStr">
        <is>
          <t>MATIC</t>
        </is>
      </c>
      <c r="G6870" t="n">
        <v>4.805139186295503</v>
      </c>
      <c r="H6870" t="n">
        <v>-0.05261533228265525</v>
      </c>
      <c r="I6870" t="n">
        <v>-0.05261533228265525</v>
      </c>
      <c r="J6870" t="n">
        <v>1</v>
      </c>
      <c r="K6870" t="inlineStr"/>
      <c r="L6870" t="inlineStr">
        <is>
          <t>Helper</t>
        </is>
      </c>
      <c r="M6870" t="inlineStr">
        <is>
          <t>Contrato Mynt</t>
        </is>
      </c>
      <c r="N6870" t="inlineStr"/>
      <c r="O6870" t="inlineStr"/>
      <c r="P6870" t="inlineStr"/>
      <c r="Q6870" t="inlineStr"/>
      <c r="R6870" t="inlineStr">
        <is>
          <t>Sem Histórico</t>
        </is>
      </c>
      <c r="S6870" t="inlineStr"/>
      <c r="T6870" t="inlineStr">
        <is>
          <t>Helper</t>
        </is>
      </c>
      <c r="U6870" t="inlineStr"/>
      <c r="V6870" t="inlineStr">
        <is>
          <t>Envio de NFTs</t>
        </is>
      </c>
      <c r="W6870" t="inlineStr">
        <is>
          <t>NFTs</t>
        </is>
      </c>
      <c r="X6870" t="inlineStr">
        <is>
          <t>Technology &amp; Infrastructure</t>
        </is>
      </c>
      <c r="Y6870" t="inlineStr">
        <is>
          <t>Operating Costs</t>
        </is>
      </c>
      <c r="Z6870" t="inlineStr">
        <is>
          <t>Operating Costs</t>
        </is>
      </c>
      <c r="AA6870" t="inlineStr">
        <is>
          <t>Custos na Blockchain</t>
        </is>
      </c>
      <c r="AB6870" t="inlineStr"/>
      <c r="AC6870" t="inlineStr">
        <is>
          <t>0x7b20bdc7d21d1d9dd4f35ee8d546b74ebae601672eaa866915fc721b00f2cc06</t>
        </is>
      </c>
      <c r="AD6870" t="n">
        <v>1</v>
      </c>
      <c r="AE6870" t="n">
        <v>1</v>
      </c>
    </row>
    <row r="6871">
      <c r="A6871" t="inlineStr">
        <is>
          <t>3d8d05c4-5720-4586-894e-38f595a4e691</t>
        </is>
      </c>
      <c r="B6871" s="115" t="n">
        <v>44881</v>
      </c>
      <c r="C6871" s="115" t="n">
        <v>44881</v>
      </c>
      <c r="D6871" t="n">
        <v>-0.0052425944</v>
      </c>
      <c r="E6871" t="n">
        <v>-0.0052425944</v>
      </c>
      <c r="F6871" t="inlineStr">
        <is>
          <t>MATIC</t>
        </is>
      </c>
      <c r="G6871" t="n">
        <v>4.805139186295503</v>
      </c>
      <c r="H6871" t="n">
        <v>-0.02519139578929336</v>
      </c>
      <c r="I6871" t="n">
        <v>-0.02519139578929336</v>
      </c>
      <c r="J6871" t="n">
        <v>1</v>
      </c>
      <c r="K6871" t="inlineStr"/>
      <c r="L6871" t="inlineStr">
        <is>
          <t>Helper</t>
        </is>
      </c>
      <c r="M6871" t="inlineStr">
        <is>
          <t>Contrato Mynt</t>
        </is>
      </c>
      <c r="N6871" t="inlineStr"/>
      <c r="O6871" t="inlineStr"/>
      <c r="P6871" t="inlineStr"/>
      <c r="Q6871" t="inlineStr"/>
      <c r="R6871" t="inlineStr">
        <is>
          <t>Sem Histórico</t>
        </is>
      </c>
      <c r="S6871" t="inlineStr"/>
      <c r="T6871" t="inlineStr">
        <is>
          <t>Helper</t>
        </is>
      </c>
      <c r="U6871" t="inlineStr"/>
      <c r="V6871" t="inlineStr">
        <is>
          <t>Envio de NFTs</t>
        </is>
      </c>
      <c r="W6871" t="inlineStr">
        <is>
          <t>NFTs</t>
        </is>
      </c>
      <c r="X6871" t="inlineStr">
        <is>
          <t>Technology &amp; Infrastructure</t>
        </is>
      </c>
      <c r="Y6871" t="inlineStr">
        <is>
          <t>Operating Costs</t>
        </is>
      </c>
      <c r="Z6871" t="inlineStr">
        <is>
          <t>Operating Costs</t>
        </is>
      </c>
      <c r="AA6871" t="inlineStr">
        <is>
          <t>Custos na Blockchain</t>
        </is>
      </c>
      <c r="AB6871" t="inlineStr"/>
      <c r="AC6871" t="inlineStr">
        <is>
          <t>0x6c0fa73a8fce5a90997aadc17f7def11f61378efc889277616bd54ad00ce061a</t>
        </is>
      </c>
      <c r="AD6871" t="n">
        <v>1</v>
      </c>
      <c r="AE6871" t="n">
        <v>1</v>
      </c>
    </row>
    <row r="6872">
      <c r="A6872" t="inlineStr">
        <is>
          <t>2af511d0-9caf-439a-81e5-0d9437f9210b</t>
        </is>
      </c>
      <c r="B6872" s="115" t="n">
        <v>44881</v>
      </c>
      <c r="C6872" s="115" t="n">
        <v>44881</v>
      </c>
      <c r="D6872" t="n">
        <v>-0.0057798458</v>
      </c>
      <c r="E6872" t="n">
        <v>-0.0057798458</v>
      </c>
      <c r="F6872" t="inlineStr">
        <is>
          <t>MATIC</t>
        </is>
      </c>
      <c r="G6872" t="n">
        <v>4.805139186295503</v>
      </c>
      <c r="H6872" t="n">
        <v>-0.02777296354432548</v>
      </c>
      <c r="I6872" t="n">
        <v>-0.02777296354432548</v>
      </c>
      <c r="J6872" t="n">
        <v>1</v>
      </c>
      <c r="K6872" t="inlineStr"/>
      <c r="L6872" t="inlineStr">
        <is>
          <t>Helper</t>
        </is>
      </c>
      <c r="M6872" t="inlineStr">
        <is>
          <t>Contrato Mynt</t>
        </is>
      </c>
      <c r="N6872" t="inlineStr"/>
      <c r="O6872" t="inlineStr"/>
      <c r="P6872" t="inlineStr"/>
      <c r="Q6872" t="inlineStr"/>
      <c r="R6872" t="inlineStr">
        <is>
          <t>Sem Histórico</t>
        </is>
      </c>
      <c r="S6872" t="inlineStr"/>
      <c r="T6872" t="inlineStr">
        <is>
          <t>Helper</t>
        </is>
      </c>
      <c r="U6872" t="inlineStr"/>
      <c r="V6872" t="inlineStr">
        <is>
          <t>Envio de NFTs</t>
        </is>
      </c>
      <c r="W6872" t="inlineStr">
        <is>
          <t>NFTs</t>
        </is>
      </c>
      <c r="X6872" t="inlineStr">
        <is>
          <t>Technology &amp; Infrastructure</t>
        </is>
      </c>
      <c r="Y6872" t="inlineStr">
        <is>
          <t>Operating Costs</t>
        </is>
      </c>
      <c r="Z6872" t="inlineStr">
        <is>
          <t>Operating Costs</t>
        </is>
      </c>
      <c r="AA6872" t="inlineStr">
        <is>
          <t>Custos na Blockchain</t>
        </is>
      </c>
      <c r="AB6872" t="inlineStr"/>
      <c r="AC6872" t="inlineStr">
        <is>
          <t>0x9ce03d97a3c8b0c776a19df54995a5fdbaac1fcf69c9e0afd11126f0e723de95</t>
        </is>
      </c>
      <c r="AD6872" t="n">
        <v>1</v>
      </c>
      <c r="AE6872" t="n">
        <v>1</v>
      </c>
    </row>
    <row r="6873">
      <c r="A6873" t="inlineStr">
        <is>
          <t>f8543abb-156a-42a3-a2fa-f4fcfbbe373e</t>
        </is>
      </c>
      <c r="B6873" s="115" t="n">
        <v>44881</v>
      </c>
      <c r="C6873" s="115" t="n">
        <v>44881</v>
      </c>
      <c r="D6873" t="n">
        <v>-0.0054721734</v>
      </c>
      <c r="E6873" t="n">
        <v>-0.0054721734</v>
      </c>
      <c r="F6873" t="inlineStr">
        <is>
          <t>MATIC</t>
        </is>
      </c>
      <c r="G6873" t="n">
        <v>4.805139186295503</v>
      </c>
      <c r="H6873" t="n">
        <v>-0.0262945548385439</v>
      </c>
      <c r="I6873" t="n">
        <v>-0.0262945548385439</v>
      </c>
      <c r="J6873" t="n">
        <v>1</v>
      </c>
      <c r="K6873" t="inlineStr"/>
      <c r="L6873" t="inlineStr">
        <is>
          <t>Helper</t>
        </is>
      </c>
      <c r="M6873" t="inlineStr">
        <is>
          <t>Contrato Mynt</t>
        </is>
      </c>
      <c r="N6873" t="inlineStr"/>
      <c r="O6873" t="inlineStr"/>
      <c r="P6873" t="inlineStr"/>
      <c r="Q6873" t="inlineStr"/>
      <c r="R6873" t="inlineStr">
        <is>
          <t>Sem Histórico</t>
        </is>
      </c>
      <c r="S6873" t="inlineStr"/>
      <c r="T6873" t="inlineStr">
        <is>
          <t>Helper</t>
        </is>
      </c>
      <c r="U6873" t="inlineStr"/>
      <c r="V6873" t="inlineStr">
        <is>
          <t>Envio de NFTs</t>
        </is>
      </c>
      <c r="W6873" t="inlineStr">
        <is>
          <t>NFTs</t>
        </is>
      </c>
      <c r="X6873" t="inlineStr">
        <is>
          <t>Technology &amp; Infrastructure</t>
        </is>
      </c>
      <c r="Y6873" t="inlineStr">
        <is>
          <t>Operating Costs</t>
        </is>
      </c>
      <c r="Z6873" t="inlineStr">
        <is>
          <t>Operating Costs</t>
        </is>
      </c>
      <c r="AA6873" t="inlineStr">
        <is>
          <t>Custos na Blockchain</t>
        </is>
      </c>
      <c r="AB6873" t="inlineStr"/>
      <c r="AC6873" t="inlineStr">
        <is>
          <t>0xe9fa687d7dca84d93d58e6beecb4c4262efbed80a6b08bc17f99f18dbb36e70b</t>
        </is>
      </c>
      <c r="AD6873" t="n">
        <v>1</v>
      </c>
      <c r="AE6873" t="n">
        <v>1</v>
      </c>
    </row>
    <row r="6874">
      <c r="A6874" t="inlineStr">
        <is>
          <t>bae98cda-76a6-4293-a225-ef6421a8544a</t>
        </is>
      </c>
      <c r="B6874" s="115" t="n">
        <v>44880</v>
      </c>
      <c r="C6874" s="115" t="n">
        <v>44880</v>
      </c>
      <c r="D6874" t="n">
        <v>0.0003</v>
      </c>
      <c r="E6874" t="n">
        <v>0.0003</v>
      </c>
      <c r="F6874" t="inlineStr">
        <is>
          <t>ETH</t>
        </is>
      </c>
      <c r="G6874" t="n">
        <v>6610.348468848996</v>
      </c>
      <c r="H6874" t="n">
        <v>1.983104540654699</v>
      </c>
      <c r="I6874" t="n">
        <v>1.983104540654699</v>
      </c>
      <c r="J6874" t="n">
        <v>1</v>
      </c>
      <c r="K6874" t="inlineStr"/>
      <c r="L6874" t="inlineStr">
        <is>
          <t>OpenSea Seaport</t>
        </is>
      </c>
      <c r="M6874" t="inlineStr">
        <is>
          <t>55Unity</t>
        </is>
      </c>
      <c r="N6874" t="inlineStr"/>
      <c r="O6874" t="inlineStr"/>
      <c r="P6874" t="inlineStr"/>
      <c r="Q6874" t="inlineStr"/>
      <c r="R6874" t="inlineStr">
        <is>
          <t>Sem Histórico</t>
        </is>
      </c>
      <c r="S6874" t="inlineStr"/>
      <c r="T6874" t="inlineStr">
        <is>
          <t>55Unity</t>
        </is>
      </c>
      <c r="U6874" t="inlineStr"/>
      <c r="V6874" t="inlineStr">
        <is>
          <t>Venda Secundária</t>
        </is>
      </c>
      <c r="W6874" t="inlineStr">
        <is>
          <t>Venda Secundária</t>
        </is>
      </c>
      <c r="X6874" t="inlineStr">
        <is>
          <t>Non Recurrent</t>
        </is>
      </c>
      <c r="Y6874" t="inlineStr">
        <is>
          <t>Operating Revenue</t>
        </is>
      </c>
      <c r="Z6874" t="inlineStr">
        <is>
          <t>Operating Revenue</t>
        </is>
      </c>
      <c r="AA6874" t="inlineStr">
        <is>
          <t>Receita Operacional</t>
        </is>
      </c>
      <c r="AB6874" t="inlineStr"/>
      <c r="AC6874" t="inlineStr">
        <is>
          <t>0x142624295135ad148facf9f64c741cccb466220679c6019617f794442d2e0c1c</t>
        </is>
      </c>
      <c r="AD6874" t="n">
        <v>1</v>
      </c>
      <c r="AE6874" t="n">
        <v>1</v>
      </c>
    </row>
    <row r="6875">
      <c r="A6875" t="inlineStr">
        <is>
          <t>0226448c-618a-4c85-96cb-b93a3d80019e</t>
        </is>
      </c>
      <c r="B6875" s="115" t="n">
        <v>44880</v>
      </c>
      <c r="C6875" s="115" t="n">
        <v>44880</v>
      </c>
      <c r="D6875" t="n">
        <v>-0.007742515199999999</v>
      </c>
      <c r="E6875" t="n">
        <v>-0.007742515199999999</v>
      </c>
      <c r="F6875" t="inlineStr">
        <is>
          <t>MATIC</t>
        </is>
      </c>
      <c r="G6875" t="n">
        <v>4.965681098204858</v>
      </c>
      <c r="H6875" t="n">
        <v>-0.0384468613812038</v>
      </c>
      <c r="I6875" t="n">
        <v>-0.0384468613812038</v>
      </c>
      <c r="J6875" t="n">
        <v>1</v>
      </c>
      <c r="K6875" t="inlineStr"/>
      <c r="L6875" t="inlineStr">
        <is>
          <t>Helper</t>
        </is>
      </c>
      <c r="M6875" t="inlineStr">
        <is>
          <t>Contrato Mynt</t>
        </is>
      </c>
      <c r="N6875" t="inlineStr"/>
      <c r="O6875" t="inlineStr"/>
      <c r="P6875" t="inlineStr"/>
      <c r="Q6875" t="inlineStr"/>
      <c r="R6875" t="inlineStr">
        <is>
          <t>Sem Histórico</t>
        </is>
      </c>
      <c r="S6875" t="inlineStr"/>
      <c r="T6875" t="inlineStr">
        <is>
          <t>Helper</t>
        </is>
      </c>
      <c r="U6875" t="inlineStr"/>
      <c r="V6875" t="inlineStr">
        <is>
          <t>Envio de NFTs</t>
        </is>
      </c>
      <c r="W6875" t="inlineStr">
        <is>
          <t>NFTs</t>
        </is>
      </c>
      <c r="X6875" t="inlineStr">
        <is>
          <t>Technology &amp; Infrastructure</t>
        </is>
      </c>
      <c r="Y6875" t="inlineStr">
        <is>
          <t>Operating Costs</t>
        </is>
      </c>
      <c r="Z6875" t="inlineStr">
        <is>
          <t>Operating Costs</t>
        </is>
      </c>
      <c r="AA6875" t="inlineStr">
        <is>
          <t>Custos na Blockchain</t>
        </is>
      </c>
      <c r="AB6875" t="inlineStr"/>
      <c r="AC6875" t="inlineStr">
        <is>
          <t>0x9d193bb181ddfc85df62bcab6d222c329fda55100dea846aaf357c04257b474f</t>
        </is>
      </c>
      <c r="AD6875" t="n">
        <v>1</v>
      </c>
      <c r="AE6875" t="n">
        <v>1</v>
      </c>
    </row>
    <row r="6876">
      <c r="A6876" t="inlineStr">
        <is>
          <t>744a96e4-d5eb-4b0b-9122-7844e5c39e9e</t>
        </is>
      </c>
      <c r="B6876" s="115" t="n">
        <v>44880</v>
      </c>
      <c r="C6876" s="115" t="n">
        <v>44880</v>
      </c>
      <c r="D6876" t="n">
        <v>-0.0034173613</v>
      </c>
      <c r="E6876" t="n">
        <v>-0.0034173613</v>
      </c>
      <c r="F6876" t="inlineStr">
        <is>
          <t>MATIC</t>
        </is>
      </c>
      <c r="G6876" t="n">
        <v>4.965681098204858</v>
      </c>
      <c r="H6876" t="n">
        <v>-0.01696952641314678</v>
      </c>
      <c r="I6876" t="n">
        <v>-0.01696952641314678</v>
      </c>
      <c r="J6876" t="n">
        <v>1</v>
      </c>
      <c r="K6876" t="inlineStr"/>
      <c r="L6876" t="inlineStr">
        <is>
          <t>Helper</t>
        </is>
      </c>
      <c r="M6876" t="inlineStr">
        <is>
          <t>Contrato Mynt</t>
        </is>
      </c>
      <c r="N6876" t="inlineStr"/>
      <c r="O6876" t="inlineStr"/>
      <c r="P6876" t="inlineStr"/>
      <c r="Q6876" t="inlineStr"/>
      <c r="R6876" t="inlineStr">
        <is>
          <t>Sem Histórico</t>
        </is>
      </c>
      <c r="S6876" t="inlineStr"/>
      <c r="T6876" t="inlineStr">
        <is>
          <t>Helper</t>
        </is>
      </c>
      <c r="U6876" t="inlineStr"/>
      <c r="V6876" t="inlineStr">
        <is>
          <t>Envio de NFTs</t>
        </is>
      </c>
      <c r="W6876" t="inlineStr">
        <is>
          <t>NFTs</t>
        </is>
      </c>
      <c r="X6876" t="inlineStr">
        <is>
          <t>Technology &amp; Infrastructure</t>
        </is>
      </c>
      <c r="Y6876" t="inlineStr">
        <is>
          <t>Operating Costs</t>
        </is>
      </c>
      <c r="Z6876" t="inlineStr">
        <is>
          <t>Operating Costs</t>
        </is>
      </c>
      <c r="AA6876" t="inlineStr">
        <is>
          <t>Custos na Blockchain</t>
        </is>
      </c>
      <c r="AB6876" t="inlineStr"/>
      <c r="AC6876" t="inlineStr">
        <is>
          <t>0xd5bbbc1596911ffd6593ef14e861919a45de46d33e7ae0f46071d4da71026849</t>
        </is>
      </c>
      <c r="AD6876" t="n">
        <v>1</v>
      </c>
      <c r="AE6876" t="n">
        <v>1</v>
      </c>
    </row>
    <row r="6877">
      <c r="A6877" t="inlineStr">
        <is>
          <t>726c0429-2d74-4f5a-ad38-c70a002d0eda</t>
        </is>
      </c>
      <c r="B6877" s="115" t="n">
        <v>44880</v>
      </c>
      <c r="C6877" s="115" t="n">
        <v>44880</v>
      </c>
      <c r="D6877" t="n">
        <v>-0.0055381032</v>
      </c>
      <c r="E6877" t="n">
        <v>-0.0055381032</v>
      </c>
      <c r="F6877" t="inlineStr">
        <is>
          <t>MATIC</t>
        </is>
      </c>
      <c r="G6877" t="n">
        <v>4.965681098204858</v>
      </c>
      <c r="H6877" t="n">
        <v>-0.02750045438014784</v>
      </c>
      <c r="I6877" t="n">
        <v>-0.02750045438014784</v>
      </c>
      <c r="J6877" t="n">
        <v>1</v>
      </c>
      <c r="K6877" t="inlineStr"/>
      <c r="L6877" t="inlineStr">
        <is>
          <t>Helper</t>
        </is>
      </c>
      <c r="M6877" t="inlineStr">
        <is>
          <t>Contrato Mynt</t>
        </is>
      </c>
      <c r="N6877" t="inlineStr"/>
      <c r="O6877" t="inlineStr"/>
      <c r="P6877" t="inlineStr"/>
      <c r="Q6877" t="inlineStr"/>
      <c r="R6877" t="inlineStr">
        <is>
          <t>Sem Histórico</t>
        </is>
      </c>
      <c r="S6877" t="inlineStr"/>
      <c r="T6877" t="inlineStr">
        <is>
          <t>Helper</t>
        </is>
      </c>
      <c r="U6877" t="inlineStr"/>
      <c r="V6877" t="inlineStr">
        <is>
          <t>Envio de NFTs</t>
        </is>
      </c>
      <c r="W6877" t="inlineStr">
        <is>
          <t>NFTs</t>
        </is>
      </c>
      <c r="X6877" t="inlineStr">
        <is>
          <t>Technology &amp; Infrastructure</t>
        </is>
      </c>
      <c r="Y6877" t="inlineStr">
        <is>
          <t>Operating Costs</t>
        </is>
      </c>
      <c r="Z6877" t="inlineStr">
        <is>
          <t>Operating Costs</t>
        </is>
      </c>
      <c r="AA6877" t="inlineStr">
        <is>
          <t>Custos na Blockchain</t>
        </is>
      </c>
      <c r="AB6877" t="inlineStr"/>
      <c r="AC6877" t="inlineStr">
        <is>
          <t>0x3d38327baa2325ac37b1cf1f651f22bf4d12521f3e9bd96a5f1571833bd0282a</t>
        </is>
      </c>
      <c r="AD6877" t="n">
        <v>1</v>
      </c>
      <c r="AE6877" t="n">
        <v>1</v>
      </c>
    </row>
    <row r="6878">
      <c r="A6878" t="inlineStr">
        <is>
          <t>0c2033c0-5b72-4eef-a179-7a73fbe434a8</t>
        </is>
      </c>
      <c r="B6878" s="115" t="n">
        <v>44880</v>
      </c>
      <c r="C6878" s="115" t="n">
        <v>44880</v>
      </c>
      <c r="D6878" t="n">
        <v>-0.0064126415</v>
      </c>
      <c r="E6878" t="n">
        <v>-0.0064126415</v>
      </c>
      <c r="F6878" t="inlineStr">
        <is>
          <t>MATIC</t>
        </is>
      </c>
      <c r="G6878" t="n">
        <v>4.965681098204858</v>
      </c>
      <c r="H6878" t="n">
        <v>-0.03184313268611404</v>
      </c>
      <c r="I6878" t="n">
        <v>-0.03184313268611404</v>
      </c>
      <c r="J6878" t="n">
        <v>1</v>
      </c>
      <c r="K6878" t="inlineStr"/>
      <c r="L6878" t="inlineStr">
        <is>
          <t>Helper</t>
        </is>
      </c>
      <c r="M6878" t="inlineStr">
        <is>
          <t>Contrato Mynt</t>
        </is>
      </c>
      <c r="N6878" t="inlineStr"/>
      <c r="O6878" t="inlineStr"/>
      <c r="P6878" t="inlineStr"/>
      <c r="Q6878" t="inlineStr"/>
      <c r="R6878" t="inlineStr">
        <is>
          <t>Sem Histórico</t>
        </is>
      </c>
      <c r="S6878" t="inlineStr"/>
      <c r="T6878" t="inlineStr">
        <is>
          <t>Helper</t>
        </is>
      </c>
      <c r="U6878" t="inlineStr"/>
      <c r="V6878" t="inlineStr">
        <is>
          <t>Envio de NFTs</t>
        </is>
      </c>
      <c r="W6878" t="inlineStr">
        <is>
          <t>NFTs</t>
        </is>
      </c>
      <c r="X6878" t="inlineStr">
        <is>
          <t>Technology &amp; Infrastructure</t>
        </is>
      </c>
      <c r="Y6878" t="inlineStr">
        <is>
          <t>Operating Costs</t>
        </is>
      </c>
      <c r="Z6878" t="inlineStr">
        <is>
          <t>Operating Costs</t>
        </is>
      </c>
      <c r="AA6878" t="inlineStr">
        <is>
          <t>Custos na Blockchain</t>
        </is>
      </c>
      <c r="AB6878" t="inlineStr"/>
      <c r="AC6878" t="inlineStr">
        <is>
          <t>0xd3829a666353296f4b143d96a565a0fc457ddca6c1a0c42b97689c72e808e27f</t>
        </is>
      </c>
      <c r="AD6878" t="n">
        <v>1</v>
      </c>
      <c r="AE6878" t="n">
        <v>1</v>
      </c>
    </row>
    <row r="6879">
      <c r="A6879" t="inlineStr">
        <is>
          <t>ecede05d-9cd6-412f-be6d-b0fb5ccf0647</t>
        </is>
      </c>
      <c r="B6879" s="115" t="n">
        <v>44880</v>
      </c>
      <c r="C6879" s="115" t="n">
        <v>44880</v>
      </c>
      <c r="D6879" t="n">
        <v>-0.007966517499999999</v>
      </c>
      <c r="E6879" t="n">
        <v>-0.007966517499999999</v>
      </c>
      <c r="F6879" t="inlineStr">
        <is>
          <t>MATIC</t>
        </is>
      </c>
      <c r="G6879" t="n">
        <v>4.965681098204858</v>
      </c>
      <c r="H6879" t="n">
        <v>-0.03955918536826821</v>
      </c>
      <c r="I6879" t="n">
        <v>-0.03955918536826821</v>
      </c>
      <c r="J6879" t="n">
        <v>1</v>
      </c>
      <c r="K6879" t="inlineStr"/>
      <c r="L6879" t="inlineStr">
        <is>
          <t>Helper</t>
        </is>
      </c>
      <c r="M6879" t="inlineStr">
        <is>
          <t>Contrato Mynt</t>
        </is>
      </c>
      <c r="N6879" t="inlineStr"/>
      <c r="O6879" t="inlineStr"/>
      <c r="P6879" t="inlineStr"/>
      <c r="Q6879" t="inlineStr"/>
      <c r="R6879" t="inlineStr">
        <is>
          <t>Sem Histórico</t>
        </is>
      </c>
      <c r="S6879" t="inlineStr"/>
      <c r="T6879" t="inlineStr">
        <is>
          <t>Helper</t>
        </is>
      </c>
      <c r="U6879" t="inlineStr"/>
      <c r="V6879" t="inlineStr">
        <is>
          <t>Envio de NFTs</t>
        </is>
      </c>
      <c r="W6879" t="inlineStr">
        <is>
          <t>NFTs</t>
        </is>
      </c>
      <c r="X6879" t="inlineStr">
        <is>
          <t>Technology &amp; Infrastructure</t>
        </is>
      </c>
      <c r="Y6879" t="inlineStr">
        <is>
          <t>Operating Costs</t>
        </is>
      </c>
      <c r="Z6879" t="inlineStr">
        <is>
          <t>Operating Costs</t>
        </is>
      </c>
      <c r="AA6879" t="inlineStr">
        <is>
          <t>Custos na Blockchain</t>
        </is>
      </c>
      <c r="AB6879" t="inlineStr"/>
      <c r="AC6879" t="inlineStr">
        <is>
          <t>0xdc1571c5cf4c1a3549ad72ae4a63359069520fedda461365d60daa2d37a1cb32</t>
        </is>
      </c>
      <c r="AD6879" t="n">
        <v>1</v>
      </c>
      <c r="AE6879" t="n">
        <v>1</v>
      </c>
    </row>
    <row r="6880">
      <c r="A6880" t="inlineStr">
        <is>
          <t>00978065-a86b-4545-8118-1f8e51245534</t>
        </is>
      </c>
      <c r="B6880" s="115" t="n">
        <v>44880</v>
      </c>
      <c r="C6880" s="115" t="n">
        <v>44880</v>
      </c>
      <c r="D6880" t="n">
        <v>-0.008150016</v>
      </c>
      <c r="E6880" t="n">
        <v>-0.008150016</v>
      </c>
      <c r="F6880" t="inlineStr">
        <is>
          <t>MATIC</t>
        </is>
      </c>
      <c r="G6880" t="n">
        <v>4.965681098204858</v>
      </c>
      <c r="H6880" t="n">
        <v>-0.04047038040126716</v>
      </c>
      <c r="I6880" t="n">
        <v>-0.04047038040126716</v>
      </c>
      <c r="J6880" t="n">
        <v>1</v>
      </c>
      <c r="K6880" t="inlineStr"/>
      <c r="L6880" t="inlineStr">
        <is>
          <t>Helper</t>
        </is>
      </c>
      <c r="M6880" t="inlineStr">
        <is>
          <t>Contrato Mynt</t>
        </is>
      </c>
      <c r="N6880" t="inlineStr"/>
      <c r="O6880" t="inlineStr"/>
      <c r="P6880" t="inlineStr"/>
      <c r="Q6880" t="inlineStr"/>
      <c r="R6880" t="inlineStr">
        <is>
          <t>Sem Histórico</t>
        </is>
      </c>
      <c r="S6880" t="inlineStr"/>
      <c r="T6880" t="inlineStr">
        <is>
          <t>Helper</t>
        </is>
      </c>
      <c r="U6880" t="inlineStr"/>
      <c r="V6880" t="inlineStr">
        <is>
          <t>Envio de NFTs</t>
        </is>
      </c>
      <c r="W6880" t="inlineStr">
        <is>
          <t>NFTs</t>
        </is>
      </c>
      <c r="X6880" t="inlineStr">
        <is>
          <t>Technology &amp; Infrastructure</t>
        </is>
      </c>
      <c r="Y6880" t="inlineStr">
        <is>
          <t>Operating Costs</t>
        </is>
      </c>
      <c r="Z6880" t="inlineStr">
        <is>
          <t>Operating Costs</t>
        </is>
      </c>
      <c r="AA6880" t="inlineStr">
        <is>
          <t>Custos na Blockchain</t>
        </is>
      </c>
      <c r="AB6880" t="inlineStr"/>
      <c r="AC6880" t="inlineStr">
        <is>
          <t>0xb9aada025eac2da3a4637488c23854e95c8c4782d697e4b450bde2d272e3b3bf</t>
        </is>
      </c>
      <c r="AD6880" t="n">
        <v>1</v>
      </c>
      <c r="AE6880" t="n">
        <v>1</v>
      </c>
    </row>
    <row r="6881">
      <c r="A6881" t="inlineStr">
        <is>
          <t>42a99ced-84f2-4b60-81e4-b11723326290</t>
        </is>
      </c>
      <c r="B6881" s="115" t="n">
        <v>44880</v>
      </c>
      <c r="C6881" s="115" t="n">
        <v>44880</v>
      </c>
      <c r="D6881" t="n">
        <v>-0.202691014638011</v>
      </c>
      <c r="E6881" t="n">
        <v>-0.202691014638011</v>
      </c>
      <c r="F6881" t="inlineStr">
        <is>
          <t>MATIC</t>
        </is>
      </c>
      <c r="G6881" t="n">
        <v>4.965681098204858</v>
      </c>
      <c r="H6881" t="n">
        <v>-1.006498940163935</v>
      </c>
      <c r="I6881" t="n">
        <v>-1.006498940163935</v>
      </c>
      <c r="J6881" t="n">
        <v>1</v>
      </c>
      <c r="K6881" t="inlineStr"/>
      <c r="L6881" t="inlineStr">
        <is>
          <t>Helper</t>
        </is>
      </c>
      <c r="M6881" t="inlineStr"/>
      <c r="N6881" t="inlineStr"/>
      <c r="O6881" t="inlineStr"/>
      <c r="P6881" t="inlineStr"/>
      <c r="Q6881" t="inlineStr"/>
      <c r="R6881" t="inlineStr">
        <is>
          <t>Classificado para balanceamento</t>
        </is>
      </c>
      <c r="S6881" t="inlineStr"/>
      <c r="T6881" t="inlineStr">
        <is>
          <t>Helper</t>
        </is>
      </c>
      <c r="U6881" t="inlineStr"/>
      <c r="V6881" t="inlineStr">
        <is>
          <t>Envio de NFTs</t>
        </is>
      </c>
      <c r="W6881" t="inlineStr">
        <is>
          <t>NFTs</t>
        </is>
      </c>
      <c r="X6881" t="inlineStr">
        <is>
          <t>Technology &amp; Infrastructure</t>
        </is>
      </c>
      <c r="Y6881" t="inlineStr">
        <is>
          <t>Operating Costs</t>
        </is>
      </c>
      <c r="Z6881" t="inlineStr">
        <is>
          <t>Operating Costs</t>
        </is>
      </c>
      <c r="AA6881" t="inlineStr">
        <is>
          <t>Custos na Blockchain</t>
        </is>
      </c>
      <c r="AB6881" t="inlineStr"/>
      <c r="AC6881" t="inlineStr">
        <is>
          <t>0xc45af424042aeefc89c48449869ed8a7c5511b5eb029ba9aed037d0d6d9467a3</t>
        </is>
      </c>
      <c r="AD6881" t="n">
        <v>1</v>
      </c>
      <c r="AE6881" t="n">
        <v>1</v>
      </c>
    </row>
    <row r="6882">
      <c r="A6882" t="inlineStr">
        <is>
          <t>2fa1426f-044f-4aeb-8eb0-8fd890785bf9</t>
        </is>
      </c>
      <c r="B6882" s="115" t="n">
        <v>44879</v>
      </c>
      <c r="C6882" s="115" t="n">
        <v>44879</v>
      </c>
      <c r="D6882" t="n">
        <v>0.0001425</v>
      </c>
      <c r="E6882" t="n">
        <v>0.0001425</v>
      </c>
      <c r="F6882" t="inlineStr">
        <is>
          <t>ETH</t>
        </is>
      </c>
      <c r="G6882" t="n">
        <v>6582.131495227996</v>
      </c>
      <c r="H6882" t="n">
        <v>0.9379537380699894</v>
      </c>
      <c r="I6882" t="n">
        <v>0.9379537380699894</v>
      </c>
      <c r="J6882" t="n">
        <v>1</v>
      </c>
      <c r="K6882" t="inlineStr"/>
      <c r="L6882" t="inlineStr">
        <is>
          <t>OpenSea Seaport</t>
        </is>
      </c>
      <c r="M6882" t="inlineStr">
        <is>
          <t>55Unity</t>
        </is>
      </c>
      <c r="N6882" t="inlineStr"/>
      <c r="O6882" t="inlineStr"/>
      <c r="P6882" t="inlineStr"/>
      <c r="Q6882" t="inlineStr"/>
      <c r="R6882" t="inlineStr">
        <is>
          <t>Sem Histórico</t>
        </is>
      </c>
      <c r="S6882" t="inlineStr"/>
      <c r="T6882" t="inlineStr">
        <is>
          <t>55Unity</t>
        </is>
      </c>
      <c r="U6882" t="inlineStr"/>
      <c r="V6882" t="inlineStr">
        <is>
          <t>Venda Secundária</t>
        </is>
      </c>
      <c r="W6882" t="inlineStr">
        <is>
          <t>Venda Secundária</t>
        </is>
      </c>
      <c r="X6882" t="inlineStr">
        <is>
          <t>Non Recurrent</t>
        </is>
      </c>
      <c r="Y6882" t="inlineStr">
        <is>
          <t>Operating Revenue</t>
        </is>
      </c>
      <c r="Z6882" t="inlineStr">
        <is>
          <t>Operating Revenue</t>
        </is>
      </c>
      <c r="AA6882" t="inlineStr">
        <is>
          <t>Receita Operacional</t>
        </is>
      </c>
      <c r="AB6882" t="inlineStr"/>
      <c r="AC6882" t="inlineStr">
        <is>
          <t>0x3aebdb9cf376e87c3086b40ebf5dfdff30e63fad2e9d2263a60b734154ac9832</t>
        </is>
      </c>
      <c r="AD6882" t="n">
        <v>1</v>
      </c>
      <c r="AE6882" t="n">
        <v>1</v>
      </c>
    </row>
    <row r="6883">
      <c r="A6883" t="inlineStr">
        <is>
          <t>67b83b2f-0872-4ebb-9c4b-c369bed17e5a</t>
        </is>
      </c>
      <c r="B6883" s="115" t="n">
        <v>44879</v>
      </c>
      <c r="C6883" s="115" t="n">
        <v>44879</v>
      </c>
      <c r="D6883" t="n">
        <v>0.000225</v>
      </c>
      <c r="E6883" t="n">
        <v>0.000225</v>
      </c>
      <c r="F6883" t="inlineStr">
        <is>
          <t>ETH</t>
        </is>
      </c>
      <c r="G6883" t="n">
        <v>6582.131495227996</v>
      </c>
      <c r="H6883" t="n">
        <v>1.480979586426299</v>
      </c>
      <c r="I6883" t="n">
        <v>1.480979586426299</v>
      </c>
      <c r="J6883" t="n">
        <v>1</v>
      </c>
      <c r="K6883" t="inlineStr"/>
      <c r="L6883" t="inlineStr">
        <is>
          <t>OpenSea Seaport</t>
        </is>
      </c>
      <c r="M6883" t="inlineStr">
        <is>
          <t>55Unity</t>
        </is>
      </c>
      <c r="N6883" t="inlineStr"/>
      <c r="O6883" t="inlineStr"/>
      <c r="P6883" t="inlineStr"/>
      <c r="Q6883" t="inlineStr"/>
      <c r="R6883" t="inlineStr">
        <is>
          <t>Sem Histórico</t>
        </is>
      </c>
      <c r="S6883" t="inlineStr"/>
      <c r="T6883" t="inlineStr">
        <is>
          <t>55Unity</t>
        </is>
      </c>
      <c r="U6883" t="inlineStr"/>
      <c r="V6883" t="inlineStr">
        <is>
          <t>Venda Secundária</t>
        </is>
      </c>
      <c r="W6883" t="inlineStr">
        <is>
          <t>Venda Secundária</t>
        </is>
      </c>
      <c r="X6883" t="inlineStr">
        <is>
          <t>Non Recurrent</t>
        </is>
      </c>
      <c r="Y6883" t="inlineStr">
        <is>
          <t>Operating Revenue</t>
        </is>
      </c>
      <c r="Z6883" t="inlineStr">
        <is>
          <t>Operating Revenue</t>
        </is>
      </c>
      <c r="AA6883" t="inlineStr">
        <is>
          <t>Receita Operacional</t>
        </is>
      </c>
      <c r="AB6883" t="inlineStr"/>
      <c r="AC6883" t="inlineStr">
        <is>
          <t>0x8768e591ac065a198c1359a0233c6bc5069e8c0b7d0f1234a1eba2648c642b42</t>
        </is>
      </c>
      <c r="AD6883" t="n">
        <v>1</v>
      </c>
      <c r="AE6883" t="n">
        <v>1</v>
      </c>
    </row>
    <row r="6884">
      <c r="A6884" t="inlineStr">
        <is>
          <t>0e7c322c-96b8-46e4-b2d3-ed97ff35e675</t>
        </is>
      </c>
      <c r="B6884" s="115" t="n">
        <v>44879</v>
      </c>
      <c r="C6884" s="115" t="n">
        <v>44879</v>
      </c>
      <c r="D6884" t="n">
        <v>0.0001425</v>
      </c>
      <c r="E6884" t="n">
        <v>0.0001425</v>
      </c>
      <c r="F6884" t="inlineStr">
        <is>
          <t>ETH</t>
        </is>
      </c>
      <c r="G6884" t="n">
        <v>6582.131495227996</v>
      </c>
      <c r="H6884" t="n">
        <v>0.9379537380699894</v>
      </c>
      <c r="I6884" t="n">
        <v>0.9379537380699894</v>
      </c>
      <c r="J6884" t="n">
        <v>1</v>
      </c>
      <c r="K6884" t="inlineStr"/>
      <c r="L6884" t="inlineStr">
        <is>
          <t>OpenSea Seaport</t>
        </is>
      </c>
      <c r="M6884" t="inlineStr">
        <is>
          <t>55Unity</t>
        </is>
      </c>
      <c r="N6884" t="inlineStr"/>
      <c r="O6884" t="inlineStr"/>
      <c r="P6884" t="inlineStr"/>
      <c r="Q6884" t="inlineStr"/>
      <c r="R6884" t="inlineStr">
        <is>
          <t>Sem Histórico</t>
        </is>
      </c>
      <c r="S6884" t="inlineStr"/>
      <c r="T6884" t="inlineStr">
        <is>
          <t>55Unity</t>
        </is>
      </c>
      <c r="U6884" t="inlineStr"/>
      <c r="V6884" t="inlineStr">
        <is>
          <t>Venda Secundária</t>
        </is>
      </c>
      <c r="W6884" t="inlineStr">
        <is>
          <t>Venda Secundária</t>
        </is>
      </c>
      <c r="X6884" t="inlineStr">
        <is>
          <t>Non Recurrent</t>
        </is>
      </c>
      <c r="Y6884" t="inlineStr">
        <is>
          <t>Operating Revenue</t>
        </is>
      </c>
      <c r="Z6884" t="inlineStr">
        <is>
          <t>Operating Revenue</t>
        </is>
      </c>
      <c r="AA6884" t="inlineStr">
        <is>
          <t>Receita Operacional</t>
        </is>
      </c>
      <c r="AB6884" t="inlineStr"/>
      <c r="AC6884" t="inlineStr">
        <is>
          <t>0x7e3b9ebcad65e88d72bb5ccf36c59baa3f9225265d5ccbe9259452fdcc18b672</t>
        </is>
      </c>
      <c r="AD6884" t="n">
        <v>1</v>
      </c>
      <c r="AE6884" t="n">
        <v>1</v>
      </c>
    </row>
    <row r="6885">
      <c r="A6885" t="inlineStr">
        <is>
          <t>a37b4710-db1e-4ad4-b4fa-f6264f35ee6f</t>
        </is>
      </c>
      <c r="B6885" s="115" t="n">
        <v>44879</v>
      </c>
      <c r="C6885" s="115" t="n">
        <v>44879</v>
      </c>
      <c r="D6885" t="n">
        <v>-0.0071618412</v>
      </c>
      <c r="E6885" t="n">
        <v>-0.0071618412</v>
      </c>
      <c r="F6885" t="inlineStr">
        <is>
          <t>MATIC</t>
        </is>
      </c>
      <c r="G6885" t="n">
        <v>4.861081654294804</v>
      </c>
      <c r="H6885" t="n">
        <v>-0.03481429486829268</v>
      </c>
      <c r="I6885" t="n">
        <v>-0.03481429486829268</v>
      </c>
      <c r="J6885" t="n">
        <v>1</v>
      </c>
      <c r="K6885" t="inlineStr"/>
      <c r="L6885" t="inlineStr">
        <is>
          <t>Helper</t>
        </is>
      </c>
      <c r="M6885" t="inlineStr">
        <is>
          <t>Contrato Mynt</t>
        </is>
      </c>
      <c r="N6885" t="inlineStr"/>
      <c r="O6885" t="inlineStr"/>
      <c r="P6885" t="inlineStr"/>
      <c r="Q6885" t="inlineStr"/>
      <c r="R6885" t="inlineStr">
        <is>
          <t>Sem Histórico</t>
        </is>
      </c>
      <c r="S6885" t="inlineStr"/>
      <c r="T6885" t="inlineStr">
        <is>
          <t>Helper</t>
        </is>
      </c>
      <c r="U6885" t="inlineStr"/>
      <c r="V6885" t="inlineStr">
        <is>
          <t>Envio de NFTs</t>
        </is>
      </c>
      <c r="W6885" t="inlineStr">
        <is>
          <t>NFTs</t>
        </is>
      </c>
      <c r="X6885" t="inlineStr">
        <is>
          <t>Technology &amp; Infrastructure</t>
        </is>
      </c>
      <c r="Y6885" t="inlineStr">
        <is>
          <t>Operating Costs</t>
        </is>
      </c>
      <c r="Z6885" t="inlineStr">
        <is>
          <t>Operating Costs</t>
        </is>
      </c>
      <c r="AA6885" t="inlineStr">
        <is>
          <t>Custos na Blockchain</t>
        </is>
      </c>
      <c r="AB6885" t="inlineStr"/>
      <c r="AC6885" t="inlineStr">
        <is>
          <t>0xf5f0229fc70cc35017a104748cd6bec7fdc22dfc1b53742fc1d7f582e10df94a</t>
        </is>
      </c>
      <c r="AD6885" t="n">
        <v>1</v>
      </c>
      <c r="AE6885" t="n">
        <v>1</v>
      </c>
    </row>
    <row r="6886">
      <c r="A6886" t="inlineStr">
        <is>
          <t>923b3d93-0896-4a24-96bf-b21cd4fe698e</t>
        </is>
      </c>
      <c r="B6886" s="115" t="n">
        <v>44879</v>
      </c>
      <c r="C6886" s="115" t="n">
        <v>44879</v>
      </c>
      <c r="D6886" t="n">
        <v>-0.009130077700000001</v>
      </c>
      <c r="E6886" t="n">
        <v>-0.009130077700000001</v>
      </c>
      <c r="F6886" t="inlineStr">
        <is>
          <t>MATIC</t>
        </is>
      </c>
      <c r="G6886" t="n">
        <v>4.861081654294804</v>
      </c>
      <c r="H6886" t="n">
        <v>-0.0443820532097561</v>
      </c>
      <c r="I6886" t="n">
        <v>-0.0443820532097561</v>
      </c>
      <c r="J6886" t="n">
        <v>1</v>
      </c>
      <c r="K6886" t="inlineStr"/>
      <c r="L6886" t="inlineStr">
        <is>
          <t>Helper</t>
        </is>
      </c>
      <c r="M6886" t="inlineStr">
        <is>
          <t>Contrato Mynt</t>
        </is>
      </c>
      <c r="N6886" t="inlineStr"/>
      <c r="O6886" t="inlineStr"/>
      <c r="P6886" t="inlineStr"/>
      <c r="Q6886" t="inlineStr"/>
      <c r="R6886" t="inlineStr">
        <is>
          <t>Sem Histórico</t>
        </is>
      </c>
      <c r="S6886" t="inlineStr"/>
      <c r="T6886" t="inlineStr">
        <is>
          <t>Helper</t>
        </is>
      </c>
      <c r="U6886" t="inlineStr"/>
      <c r="V6886" t="inlineStr">
        <is>
          <t>Envio de NFTs</t>
        </is>
      </c>
      <c r="W6886" t="inlineStr">
        <is>
          <t>NFTs</t>
        </is>
      </c>
      <c r="X6886" t="inlineStr">
        <is>
          <t>Technology &amp; Infrastructure</t>
        </is>
      </c>
      <c r="Y6886" t="inlineStr">
        <is>
          <t>Operating Costs</t>
        </is>
      </c>
      <c r="Z6886" t="inlineStr">
        <is>
          <t>Operating Costs</t>
        </is>
      </c>
      <c r="AA6886" t="inlineStr">
        <is>
          <t>Custos na Blockchain</t>
        </is>
      </c>
      <c r="AB6886" t="inlineStr"/>
      <c r="AC6886" t="inlineStr">
        <is>
          <t>0x9629ae3ebe24a19cc500d32aab8760b4ca8263f498e91a416bd9cd446b00efdd</t>
        </is>
      </c>
      <c r="AD6886" t="n">
        <v>1</v>
      </c>
      <c r="AE6886" t="n">
        <v>1</v>
      </c>
    </row>
    <row r="6887">
      <c r="A6887" t="inlineStr">
        <is>
          <t>d24ddce8-d1ad-4a1a-87f8-7f010cd99622</t>
        </is>
      </c>
      <c r="B6887" s="115" t="n">
        <v>44879</v>
      </c>
      <c r="C6887" s="115" t="n">
        <v>44879</v>
      </c>
      <c r="D6887" t="n">
        <v>-0.005342842899999999</v>
      </c>
      <c r="E6887" t="n">
        <v>-0.005342842899999999</v>
      </c>
      <c r="F6887" t="inlineStr">
        <is>
          <t>MATIC</t>
        </is>
      </c>
      <c r="G6887" t="n">
        <v>4.861081654294804</v>
      </c>
      <c r="H6887" t="n">
        <v>-0.02597199560296925</v>
      </c>
      <c r="I6887" t="n">
        <v>-0.02597199560296925</v>
      </c>
      <c r="J6887" t="n">
        <v>1</v>
      </c>
      <c r="K6887" t="inlineStr"/>
      <c r="L6887" t="inlineStr">
        <is>
          <t>Helper</t>
        </is>
      </c>
      <c r="M6887" t="inlineStr">
        <is>
          <t>Contrato Mynt</t>
        </is>
      </c>
      <c r="N6887" t="inlineStr"/>
      <c r="O6887" t="inlineStr"/>
      <c r="P6887" t="inlineStr"/>
      <c r="Q6887" t="inlineStr"/>
      <c r="R6887" t="inlineStr">
        <is>
          <t>Sem Histórico</t>
        </is>
      </c>
      <c r="S6887" t="inlineStr"/>
      <c r="T6887" t="inlineStr">
        <is>
          <t>Helper</t>
        </is>
      </c>
      <c r="U6887" t="inlineStr"/>
      <c r="V6887" t="inlineStr">
        <is>
          <t>Envio de NFTs</t>
        </is>
      </c>
      <c r="W6887" t="inlineStr">
        <is>
          <t>NFTs</t>
        </is>
      </c>
      <c r="X6887" t="inlineStr">
        <is>
          <t>Technology &amp; Infrastructure</t>
        </is>
      </c>
      <c r="Y6887" t="inlineStr">
        <is>
          <t>Operating Costs</t>
        </is>
      </c>
      <c r="Z6887" t="inlineStr">
        <is>
          <t>Operating Costs</t>
        </is>
      </c>
      <c r="AA6887" t="inlineStr">
        <is>
          <t>Custos na Blockchain</t>
        </is>
      </c>
      <c r="AB6887" t="inlineStr"/>
      <c r="AC6887" t="inlineStr">
        <is>
          <t>0xb74c29dd993af85c85ddf742ef2a109f4bb5cf7c495f724b82a24036b97602a3</t>
        </is>
      </c>
      <c r="AD6887" t="n">
        <v>1</v>
      </c>
      <c r="AE6887" t="n">
        <v>1</v>
      </c>
    </row>
    <row r="6888">
      <c r="A6888" t="inlineStr">
        <is>
          <t>ed422b6a-84b7-41ed-a8fc-ec33ab468055</t>
        </is>
      </c>
      <c r="B6888" s="115" t="n">
        <v>44879</v>
      </c>
      <c r="C6888" s="115" t="n">
        <v>44879</v>
      </c>
      <c r="D6888" t="n">
        <v>-0.005823799</v>
      </c>
      <c r="E6888" t="n">
        <v>-0.005823799</v>
      </c>
      <c r="F6888" t="inlineStr">
        <is>
          <t>MATIC</t>
        </is>
      </c>
      <c r="G6888" t="n">
        <v>4.861081654294804</v>
      </c>
      <c r="H6888" t="n">
        <v>-0.02830996247720042</v>
      </c>
      <c r="I6888" t="n">
        <v>-0.02830996247720042</v>
      </c>
      <c r="J6888" t="n">
        <v>1</v>
      </c>
      <c r="K6888" t="inlineStr"/>
      <c r="L6888" t="inlineStr">
        <is>
          <t>Helper</t>
        </is>
      </c>
      <c r="M6888" t="inlineStr">
        <is>
          <t>Contrato Mynt</t>
        </is>
      </c>
      <c r="N6888" t="inlineStr"/>
      <c r="O6888" t="inlineStr"/>
      <c r="P6888" t="inlineStr"/>
      <c r="Q6888" t="inlineStr"/>
      <c r="R6888" t="inlineStr">
        <is>
          <t>Sem Histórico</t>
        </is>
      </c>
      <c r="S6888" t="inlineStr"/>
      <c r="T6888" t="inlineStr">
        <is>
          <t>Helper</t>
        </is>
      </c>
      <c r="U6888" t="inlineStr"/>
      <c r="V6888" t="inlineStr">
        <is>
          <t>Envio de NFTs</t>
        </is>
      </c>
      <c r="W6888" t="inlineStr">
        <is>
          <t>NFTs</t>
        </is>
      </c>
      <c r="X6888" t="inlineStr">
        <is>
          <t>Technology &amp; Infrastructure</t>
        </is>
      </c>
      <c r="Y6888" t="inlineStr">
        <is>
          <t>Operating Costs</t>
        </is>
      </c>
      <c r="Z6888" t="inlineStr">
        <is>
          <t>Operating Costs</t>
        </is>
      </c>
      <c r="AA6888" t="inlineStr">
        <is>
          <t>Custos na Blockchain</t>
        </is>
      </c>
      <c r="AB6888" t="inlineStr"/>
      <c r="AC6888" t="inlineStr">
        <is>
          <t>0x6e41753358164a979ebd9575723a9bd98998b3309690dce3718975edb25555a4</t>
        </is>
      </c>
      <c r="AD6888" t="n">
        <v>1</v>
      </c>
      <c r="AE6888" t="n">
        <v>1</v>
      </c>
    </row>
    <row r="6889">
      <c r="A6889" t="inlineStr">
        <is>
          <t>e1829614-7d08-48d1-ac37-3eebaa28b803</t>
        </is>
      </c>
      <c r="B6889" s="115" t="n">
        <v>44879</v>
      </c>
      <c r="C6889" s="115" t="n">
        <v>44879</v>
      </c>
      <c r="D6889" t="n">
        <v>-0.008022672</v>
      </c>
      <c r="E6889" t="n">
        <v>-0.008022672</v>
      </c>
      <c r="F6889" t="inlineStr">
        <is>
          <t>MATIC</t>
        </is>
      </c>
      <c r="G6889" t="n">
        <v>4.861081654294804</v>
      </c>
      <c r="H6889" t="n">
        <v>-0.0389988636776246</v>
      </c>
      <c r="I6889" t="n">
        <v>-0.0389988636776246</v>
      </c>
      <c r="J6889" t="n">
        <v>1</v>
      </c>
      <c r="K6889" t="inlineStr"/>
      <c r="L6889" t="inlineStr">
        <is>
          <t>Helper</t>
        </is>
      </c>
      <c r="M6889" t="inlineStr">
        <is>
          <t>Contrato Mynt</t>
        </is>
      </c>
      <c r="N6889" t="inlineStr"/>
      <c r="O6889" t="inlineStr"/>
      <c r="P6889" t="inlineStr"/>
      <c r="Q6889" t="inlineStr"/>
      <c r="R6889" t="inlineStr">
        <is>
          <t>Sem Histórico</t>
        </is>
      </c>
      <c r="S6889" t="inlineStr"/>
      <c r="T6889" t="inlineStr">
        <is>
          <t>Helper</t>
        </is>
      </c>
      <c r="U6889" t="inlineStr"/>
      <c r="V6889" t="inlineStr">
        <is>
          <t>Envio de NFTs</t>
        </is>
      </c>
      <c r="W6889" t="inlineStr">
        <is>
          <t>NFTs</t>
        </is>
      </c>
      <c r="X6889" t="inlineStr">
        <is>
          <t>Technology &amp; Infrastructure</t>
        </is>
      </c>
      <c r="Y6889" t="inlineStr">
        <is>
          <t>Operating Costs</t>
        </is>
      </c>
      <c r="Z6889" t="inlineStr">
        <is>
          <t>Operating Costs</t>
        </is>
      </c>
      <c r="AA6889" t="inlineStr">
        <is>
          <t>Custos na Blockchain</t>
        </is>
      </c>
      <c r="AB6889" t="inlineStr"/>
      <c r="AC6889" t="inlineStr">
        <is>
          <t>0xd07508a508f08b9e68edd532647e751bc899fe157510c2e561b84583a01c6d40</t>
        </is>
      </c>
      <c r="AD6889" t="n">
        <v>1</v>
      </c>
      <c r="AE6889" t="n">
        <v>1</v>
      </c>
    </row>
    <row r="6890">
      <c r="A6890" t="inlineStr">
        <is>
          <t>96caa8f4-59a9-4bdf-98b3-a0455f4b50ca</t>
        </is>
      </c>
      <c r="B6890" s="115" t="n">
        <v>44879</v>
      </c>
      <c r="C6890" s="115" t="n">
        <v>44879</v>
      </c>
      <c r="D6890" t="n">
        <v>-0.0113141853</v>
      </c>
      <c r="E6890" t="n">
        <v>-0.0113141853</v>
      </c>
      <c r="F6890" t="inlineStr">
        <is>
          <t>MATIC</t>
        </is>
      </c>
      <c r="G6890" t="n">
        <v>4.861081654294804</v>
      </c>
      <c r="H6890" t="n">
        <v>-0.05499917859512195</v>
      </c>
      <c r="I6890" t="n">
        <v>-0.05499917859512195</v>
      </c>
      <c r="J6890" t="n">
        <v>1</v>
      </c>
      <c r="K6890" t="inlineStr"/>
      <c r="L6890" t="inlineStr">
        <is>
          <t>Helper</t>
        </is>
      </c>
      <c r="M6890" t="inlineStr">
        <is>
          <t>Contrato Mynt</t>
        </is>
      </c>
      <c r="N6890" t="inlineStr"/>
      <c r="O6890" t="inlineStr"/>
      <c r="P6890" t="inlineStr"/>
      <c r="Q6890" t="inlineStr"/>
      <c r="R6890" t="inlineStr">
        <is>
          <t>Sem Histórico</t>
        </is>
      </c>
      <c r="S6890" t="inlineStr"/>
      <c r="T6890" t="inlineStr">
        <is>
          <t>Helper</t>
        </is>
      </c>
      <c r="U6890" t="inlineStr"/>
      <c r="V6890" t="inlineStr">
        <is>
          <t>Envio de NFTs</t>
        </is>
      </c>
      <c r="W6890" t="inlineStr">
        <is>
          <t>NFTs</t>
        </is>
      </c>
      <c r="X6890" t="inlineStr">
        <is>
          <t>Technology &amp; Infrastructure</t>
        </is>
      </c>
      <c r="Y6890" t="inlineStr">
        <is>
          <t>Operating Costs</t>
        </is>
      </c>
      <c r="Z6890" t="inlineStr">
        <is>
          <t>Operating Costs</t>
        </is>
      </c>
      <c r="AA6890" t="inlineStr">
        <is>
          <t>Custos na Blockchain</t>
        </is>
      </c>
      <c r="AB6890" t="inlineStr"/>
      <c r="AC6890" t="inlineStr">
        <is>
          <t>0x9ab19b4e2ed82ef85cb41604743973cebe343a5b16ca7b5d72323a2c076674ec</t>
        </is>
      </c>
      <c r="AD6890" t="n">
        <v>1</v>
      </c>
      <c r="AE6890" t="n">
        <v>1</v>
      </c>
    </row>
    <row r="6891">
      <c r="A6891" t="inlineStr">
        <is>
          <t>820023b2-c43e-4b21-b014-31d2ce6d524d</t>
        </is>
      </c>
      <c r="B6891" s="115" t="n">
        <v>44879</v>
      </c>
      <c r="C6891" s="115" t="n">
        <v>44879</v>
      </c>
      <c r="D6891" t="n">
        <v>-0.0047626656</v>
      </c>
      <c r="E6891" t="n">
        <v>-0.0047626656</v>
      </c>
      <c r="F6891" t="inlineStr">
        <is>
          <t>MATIC</t>
        </is>
      </c>
      <c r="G6891" t="n">
        <v>4.861081654294804</v>
      </c>
      <c r="H6891" t="n">
        <v>-0.02315170637370096</v>
      </c>
      <c r="I6891" t="n">
        <v>-0.02315170637370096</v>
      </c>
      <c r="J6891" t="n">
        <v>1</v>
      </c>
      <c r="K6891" t="inlineStr"/>
      <c r="L6891" t="inlineStr">
        <is>
          <t>Helper</t>
        </is>
      </c>
      <c r="M6891" t="inlineStr">
        <is>
          <t>Contrato Mynt</t>
        </is>
      </c>
      <c r="N6891" t="inlineStr"/>
      <c r="O6891" t="inlineStr"/>
      <c r="P6891" t="inlineStr"/>
      <c r="Q6891" t="inlineStr"/>
      <c r="R6891" t="inlineStr">
        <is>
          <t>Sem Histórico</t>
        </is>
      </c>
      <c r="S6891" t="inlineStr"/>
      <c r="T6891" t="inlineStr">
        <is>
          <t>Helper</t>
        </is>
      </c>
      <c r="U6891" t="inlineStr"/>
      <c r="V6891" t="inlineStr">
        <is>
          <t>Envio de NFTs</t>
        </is>
      </c>
      <c r="W6891" t="inlineStr">
        <is>
          <t>NFTs</t>
        </is>
      </c>
      <c r="X6891" t="inlineStr">
        <is>
          <t>Technology &amp; Infrastructure</t>
        </is>
      </c>
      <c r="Y6891" t="inlineStr">
        <is>
          <t>Operating Costs</t>
        </is>
      </c>
      <c r="Z6891" t="inlineStr">
        <is>
          <t>Operating Costs</t>
        </is>
      </c>
      <c r="AA6891" t="inlineStr">
        <is>
          <t>Custos na Blockchain</t>
        </is>
      </c>
      <c r="AB6891" t="inlineStr"/>
      <c r="AC6891" t="inlineStr">
        <is>
          <t>0xa3f3d4a448b140e7e129133c4eaca8afb453b4fc5ab29f4b23de7f22265b4e11</t>
        </is>
      </c>
      <c r="AD6891" t="n">
        <v>1</v>
      </c>
      <c r="AE6891" t="n">
        <v>1</v>
      </c>
    </row>
    <row r="6892">
      <c r="A6892" t="inlineStr">
        <is>
          <t>ebffc5e6-f58c-4707-b0a7-c53161b44147</t>
        </is>
      </c>
      <c r="B6892" s="115" t="n">
        <v>44879</v>
      </c>
      <c r="C6892" s="115" t="n">
        <v>44879</v>
      </c>
      <c r="D6892" t="n">
        <v>-0.0046607904</v>
      </c>
      <c r="E6892" t="n">
        <v>-0.0046607904</v>
      </c>
      <c r="F6892" t="inlineStr">
        <is>
          <t>MATIC</t>
        </is>
      </c>
      <c r="G6892" t="n">
        <v>4.861081654294804</v>
      </c>
      <c r="H6892" t="n">
        <v>-0.02265648270795334</v>
      </c>
      <c r="I6892" t="n">
        <v>-0.02265648270795334</v>
      </c>
      <c r="J6892" t="n">
        <v>1</v>
      </c>
      <c r="K6892" t="inlineStr"/>
      <c r="L6892" t="inlineStr">
        <is>
          <t>Helper</t>
        </is>
      </c>
      <c r="M6892" t="inlineStr">
        <is>
          <t>Contrato Mynt</t>
        </is>
      </c>
      <c r="N6892" t="inlineStr"/>
      <c r="O6892" t="inlineStr"/>
      <c r="P6892" t="inlineStr"/>
      <c r="Q6892" t="inlineStr"/>
      <c r="R6892" t="inlineStr">
        <is>
          <t>Sem Histórico</t>
        </is>
      </c>
      <c r="S6892" t="inlineStr"/>
      <c r="T6892" t="inlineStr">
        <is>
          <t>Helper</t>
        </is>
      </c>
      <c r="U6892" t="inlineStr"/>
      <c r="V6892" t="inlineStr">
        <is>
          <t>Envio de NFTs</t>
        </is>
      </c>
      <c r="W6892" t="inlineStr">
        <is>
          <t>NFTs</t>
        </is>
      </c>
      <c r="X6892" t="inlineStr">
        <is>
          <t>Technology &amp; Infrastructure</t>
        </is>
      </c>
      <c r="Y6892" t="inlineStr">
        <is>
          <t>Operating Costs</t>
        </is>
      </c>
      <c r="Z6892" t="inlineStr">
        <is>
          <t>Operating Costs</t>
        </is>
      </c>
      <c r="AA6892" t="inlineStr">
        <is>
          <t>Custos na Blockchain</t>
        </is>
      </c>
      <c r="AB6892" t="inlineStr"/>
      <c r="AC6892" t="inlineStr">
        <is>
          <t>0xeea46e2106394c861fab02575f4b87440ad84bc7c11ad32518e6780285db3f8d</t>
        </is>
      </c>
      <c r="AD6892" t="n">
        <v>1</v>
      </c>
      <c r="AE6892" t="n">
        <v>1</v>
      </c>
    </row>
    <row r="6893">
      <c r="A6893" t="inlineStr">
        <is>
          <t>13a28be9-bb1a-45b5-8b8f-46b3b1a30e6f</t>
        </is>
      </c>
      <c r="B6893" s="115" t="n">
        <v>44879</v>
      </c>
      <c r="C6893" s="115" t="n">
        <v>44879</v>
      </c>
      <c r="D6893" t="n">
        <v>-0.009688480000000001</v>
      </c>
      <c r="E6893" t="n">
        <v>-0.009688480000000001</v>
      </c>
      <c r="F6893" t="inlineStr">
        <is>
          <t>MATIC</t>
        </is>
      </c>
      <c r="G6893" t="n">
        <v>4.861081654294804</v>
      </c>
      <c r="H6893" t="n">
        <v>-0.04709649238600212</v>
      </c>
      <c r="I6893" t="n">
        <v>-0.04709649238600212</v>
      </c>
      <c r="J6893" t="n">
        <v>1</v>
      </c>
      <c r="K6893" t="inlineStr"/>
      <c r="L6893" t="inlineStr">
        <is>
          <t>Helper</t>
        </is>
      </c>
      <c r="M6893" t="inlineStr">
        <is>
          <t>Contrato Mynt</t>
        </is>
      </c>
      <c r="N6893" t="inlineStr"/>
      <c r="O6893" t="inlineStr"/>
      <c r="P6893" t="inlineStr"/>
      <c r="Q6893" t="inlineStr"/>
      <c r="R6893" t="inlineStr">
        <is>
          <t>Sem Histórico</t>
        </is>
      </c>
      <c r="S6893" t="inlineStr"/>
      <c r="T6893" t="inlineStr">
        <is>
          <t>Helper</t>
        </is>
      </c>
      <c r="U6893" t="inlineStr"/>
      <c r="V6893" t="inlineStr">
        <is>
          <t>Envio de NFTs</t>
        </is>
      </c>
      <c r="W6893" t="inlineStr">
        <is>
          <t>NFTs</t>
        </is>
      </c>
      <c r="X6893" t="inlineStr">
        <is>
          <t>Technology &amp; Infrastructure</t>
        </is>
      </c>
      <c r="Y6893" t="inlineStr">
        <is>
          <t>Operating Costs</t>
        </is>
      </c>
      <c r="Z6893" t="inlineStr">
        <is>
          <t>Operating Costs</t>
        </is>
      </c>
      <c r="AA6893" t="inlineStr">
        <is>
          <t>Custos na Blockchain</t>
        </is>
      </c>
      <c r="AB6893" t="inlineStr"/>
      <c r="AC6893" t="inlineStr">
        <is>
          <t>0x869989ea78d9d39dee8266a491e9d9c7188b3a80b9fe5cc8d750e8bd686c115d</t>
        </is>
      </c>
      <c r="AD6893" t="n">
        <v>1</v>
      </c>
      <c r="AE6893" t="n">
        <v>1</v>
      </c>
    </row>
    <row r="6894">
      <c r="A6894" t="inlineStr">
        <is>
          <t>0e0e875a-8a85-4d7a-be75-8d7a75bc0bca</t>
        </is>
      </c>
      <c r="B6894" s="115" t="n">
        <v>44879</v>
      </c>
      <c r="C6894" s="115" t="n">
        <v>44879</v>
      </c>
      <c r="D6894" t="n">
        <v>-0.0288342692</v>
      </c>
      <c r="E6894" t="n">
        <v>-0.0288342692</v>
      </c>
      <c r="F6894" t="inlineStr">
        <is>
          <t>MATIC</t>
        </is>
      </c>
      <c r="G6894" t="n">
        <v>4.861081654294804</v>
      </c>
      <c r="H6894" t="n">
        <v>-0.1401657370231177</v>
      </c>
      <c r="I6894" t="n">
        <v>-0.1401657370231177</v>
      </c>
      <c r="J6894" t="n">
        <v>1</v>
      </c>
      <c r="K6894" t="inlineStr"/>
      <c r="L6894" t="inlineStr">
        <is>
          <t>Helper</t>
        </is>
      </c>
      <c r="M6894" t="inlineStr">
        <is>
          <t>Contrato Mynt</t>
        </is>
      </c>
      <c r="N6894" t="inlineStr"/>
      <c r="O6894" t="inlineStr"/>
      <c r="P6894" t="inlineStr"/>
      <c r="Q6894" t="inlineStr"/>
      <c r="R6894" t="inlineStr">
        <is>
          <t>Sem Histórico</t>
        </is>
      </c>
      <c r="S6894" t="inlineStr"/>
      <c r="T6894" t="inlineStr">
        <is>
          <t>Helper</t>
        </is>
      </c>
      <c r="U6894" t="inlineStr"/>
      <c r="V6894" t="inlineStr">
        <is>
          <t>Envio de NFTs</t>
        </is>
      </c>
      <c r="W6894" t="inlineStr">
        <is>
          <t>NFTs</t>
        </is>
      </c>
      <c r="X6894" t="inlineStr">
        <is>
          <t>Technology &amp; Infrastructure</t>
        </is>
      </c>
      <c r="Y6894" t="inlineStr">
        <is>
          <t>Operating Costs</t>
        </is>
      </c>
      <c r="Z6894" t="inlineStr">
        <is>
          <t>Operating Costs</t>
        </is>
      </c>
      <c r="AA6894" t="inlineStr">
        <is>
          <t>Custos na Blockchain</t>
        </is>
      </c>
      <c r="AB6894" t="inlineStr"/>
      <c r="AC6894" t="inlineStr">
        <is>
          <t>0xff7b22aeaaffb0fa4be8993a8319f647128a729091c5d33818ccd353f09b5dea</t>
        </is>
      </c>
      <c r="AD6894" t="n">
        <v>1</v>
      </c>
      <c r="AE6894" t="n">
        <v>1</v>
      </c>
    </row>
    <row r="6895">
      <c r="A6895" t="inlineStr">
        <is>
          <t>25336c70-896e-451c-8cba-e812006b8b41</t>
        </is>
      </c>
      <c r="B6895" s="115" t="n">
        <v>44879</v>
      </c>
      <c r="C6895" s="115" t="n">
        <v>44879</v>
      </c>
      <c r="D6895" t="n">
        <v>-0.007885644299999999</v>
      </c>
      <c r="E6895" t="n">
        <v>-0.007885644299999999</v>
      </c>
      <c r="F6895" t="inlineStr">
        <is>
          <t>MATIC</t>
        </is>
      </c>
      <c r="G6895" t="n">
        <v>4.861081654294804</v>
      </c>
      <c r="H6895" t="n">
        <v>-0.03833276083902439</v>
      </c>
      <c r="I6895" t="n">
        <v>-0.03833276083902439</v>
      </c>
      <c r="J6895" t="n">
        <v>1</v>
      </c>
      <c r="K6895" t="inlineStr"/>
      <c r="L6895" t="inlineStr">
        <is>
          <t>Helper</t>
        </is>
      </c>
      <c r="M6895" t="inlineStr">
        <is>
          <t>Contrato Mynt</t>
        </is>
      </c>
      <c r="N6895" t="inlineStr"/>
      <c r="O6895" t="inlineStr"/>
      <c r="P6895" t="inlineStr"/>
      <c r="Q6895" t="inlineStr"/>
      <c r="R6895" t="inlineStr">
        <is>
          <t>Sem Histórico</t>
        </is>
      </c>
      <c r="S6895" t="inlineStr"/>
      <c r="T6895" t="inlineStr">
        <is>
          <t>Helper</t>
        </is>
      </c>
      <c r="U6895" t="inlineStr"/>
      <c r="V6895" t="inlineStr">
        <is>
          <t>Envio de NFTs</t>
        </is>
      </c>
      <c r="W6895" t="inlineStr">
        <is>
          <t>NFTs</t>
        </is>
      </c>
      <c r="X6895" t="inlineStr">
        <is>
          <t>Technology &amp; Infrastructure</t>
        </is>
      </c>
      <c r="Y6895" t="inlineStr">
        <is>
          <t>Operating Costs</t>
        </is>
      </c>
      <c r="Z6895" t="inlineStr">
        <is>
          <t>Operating Costs</t>
        </is>
      </c>
      <c r="AA6895" t="inlineStr">
        <is>
          <t>Custos na Blockchain</t>
        </is>
      </c>
      <c r="AB6895" t="inlineStr"/>
      <c r="AC6895" t="inlineStr">
        <is>
          <t>0x489f83d10f92618d578f087df29716839d63da058526702bc81020958ffe2aaa</t>
        </is>
      </c>
      <c r="AD6895" t="n">
        <v>1</v>
      </c>
      <c r="AE6895" t="n">
        <v>1</v>
      </c>
    </row>
    <row r="6896">
      <c r="A6896" t="inlineStr">
        <is>
          <t>5e9f9834-322b-4de2-a515-ced3d4397361</t>
        </is>
      </c>
      <c r="B6896" s="115" t="n">
        <v>44879</v>
      </c>
      <c r="C6896" s="115" t="n">
        <v>44879</v>
      </c>
      <c r="D6896" t="n">
        <v>-0.0057729736</v>
      </c>
      <c r="E6896" t="n">
        <v>-0.0057729736</v>
      </c>
      <c r="F6896" t="inlineStr">
        <is>
          <t>MATIC</t>
        </is>
      </c>
      <c r="G6896" t="n">
        <v>4.861081654294804</v>
      </c>
      <c r="H6896" t="n">
        <v>-0.02806289605768823</v>
      </c>
      <c r="I6896" t="n">
        <v>-0.02806289605768823</v>
      </c>
      <c r="J6896" t="n">
        <v>1</v>
      </c>
      <c r="K6896" t="inlineStr"/>
      <c r="L6896" t="inlineStr">
        <is>
          <t>Helper</t>
        </is>
      </c>
      <c r="M6896" t="inlineStr">
        <is>
          <t>Contrato Mynt</t>
        </is>
      </c>
      <c r="N6896" t="inlineStr"/>
      <c r="O6896" t="inlineStr"/>
      <c r="P6896" t="inlineStr"/>
      <c r="Q6896" t="inlineStr"/>
      <c r="R6896" t="inlineStr">
        <is>
          <t>Sem Histórico</t>
        </is>
      </c>
      <c r="S6896" t="inlineStr"/>
      <c r="T6896" t="inlineStr">
        <is>
          <t>Helper</t>
        </is>
      </c>
      <c r="U6896" t="inlineStr"/>
      <c r="V6896" t="inlineStr">
        <is>
          <t>Envio de NFTs</t>
        </is>
      </c>
      <c r="W6896" t="inlineStr">
        <is>
          <t>NFTs</t>
        </is>
      </c>
      <c r="X6896" t="inlineStr">
        <is>
          <t>Technology &amp; Infrastructure</t>
        </is>
      </c>
      <c r="Y6896" t="inlineStr">
        <is>
          <t>Operating Costs</t>
        </is>
      </c>
      <c r="Z6896" t="inlineStr">
        <is>
          <t>Operating Costs</t>
        </is>
      </c>
      <c r="AA6896" t="inlineStr">
        <is>
          <t>Custos na Blockchain</t>
        </is>
      </c>
      <c r="AB6896" t="inlineStr"/>
      <c r="AC6896" t="inlineStr">
        <is>
          <t>0x33ca2d217f0a978ac7a9f31cd1e7934e1872915df48684e7297773b94c619df7</t>
        </is>
      </c>
      <c r="AD6896" t="n">
        <v>1</v>
      </c>
      <c r="AE6896" t="n">
        <v>1</v>
      </c>
    </row>
    <row r="6897">
      <c r="A6897" t="inlineStr">
        <is>
          <t>04a4a77b-874b-4905-992b-46249036eefc</t>
        </is>
      </c>
      <c r="B6897" s="115" t="n">
        <v>44879</v>
      </c>
      <c r="C6897" s="115" t="n">
        <v>44879</v>
      </c>
      <c r="D6897" t="n">
        <v>-0.0124537116</v>
      </c>
      <c r="E6897" t="n">
        <v>-0.0124537116</v>
      </c>
      <c r="F6897" t="inlineStr">
        <is>
          <t>MATIC</t>
        </is>
      </c>
      <c r="G6897" t="n">
        <v>4.861081654294804</v>
      </c>
      <c r="H6897" t="n">
        <v>-0.06053850898663838</v>
      </c>
      <c r="I6897" t="n">
        <v>-0.06053850898663838</v>
      </c>
      <c r="J6897" t="n">
        <v>1</v>
      </c>
      <c r="K6897" t="inlineStr"/>
      <c r="L6897" t="inlineStr">
        <is>
          <t>Helper</t>
        </is>
      </c>
      <c r="M6897" t="inlineStr">
        <is>
          <t>Contrato Mynt</t>
        </is>
      </c>
      <c r="N6897" t="inlineStr"/>
      <c r="O6897" t="inlineStr"/>
      <c r="P6897" t="inlineStr"/>
      <c r="Q6897" t="inlineStr"/>
      <c r="R6897" t="inlineStr">
        <is>
          <t>Sem Histórico</t>
        </is>
      </c>
      <c r="S6897" t="inlineStr"/>
      <c r="T6897" t="inlineStr">
        <is>
          <t>Helper</t>
        </is>
      </c>
      <c r="U6897" t="inlineStr"/>
      <c r="V6897" t="inlineStr">
        <is>
          <t>Envio de NFTs</t>
        </is>
      </c>
      <c r="W6897" t="inlineStr">
        <is>
          <t>NFTs</t>
        </is>
      </c>
      <c r="X6897" t="inlineStr">
        <is>
          <t>Technology &amp; Infrastructure</t>
        </is>
      </c>
      <c r="Y6897" t="inlineStr">
        <is>
          <t>Operating Costs</t>
        </is>
      </c>
      <c r="Z6897" t="inlineStr">
        <is>
          <t>Operating Costs</t>
        </is>
      </c>
      <c r="AA6897" t="inlineStr">
        <is>
          <t>Custos na Blockchain</t>
        </is>
      </c>
      <c r="AB6897" t="inlineStr"/>
      <c r="AC6897" t="inlineStr">
        <is>
          <t>0xfb4842831433b0f852b2ca839a8798d85118ec727d08aa9400506e4b55646782</t>
        </is>
      </c>
      <c r="AD6897" t="n">
        <v>1</v>
      </c>
      <c r="AE6897" t="n">
        <v>1</v>
      </c>
    </row>
    <row r="6898">
      <c r="A6898" t="inlineStr">
        <is>
          <t>3d8b2aad-7190-4ce4-b308-0fd7a1523073</t>
        </is>
      </c>
      <c r="B6898" s="115" t="n">
        <v>44879</v>
      </c>
      <c r="C6898" s="115" t="n">
        <v>44879</v>
      </c>
      <c r="D6898" t="n">
        <v>-0.0076951698</v>
      </c>
      <c r="E6898" t="n">
        <v>-0.0076951698</v>
      </c>
      <c r="F6898" t="inlineStr">
        <is>
          <t>MATIC</t>
        </is>
      </c>
      <c r="G6898" t="n">
        <v>4.861081654294804</v>
      </c>
      <c r="H6898" t="n">
        <v>-0.03740684874146342</v>
      </c>
      <c r="I6898" t="n">
        <v>-0.03740684874146342</v>
      </c>
      <c r="J6898" t="n">
        <v>1</v>
      </c>
      <c r="K6898" t="inlineStr"/>
      <c r="L6898" t="inlineStr">
        <is>
          <t>Helper</t>
        </is>
      </c>
      <c r="M6898" t="inlineStr">
        <is>
          <t>Contrato Mynt</t>
        </is>
      </c>
      <c r="N6898" t="inlineStr"/>
      <c r="O6898" t="inlineStr"/>
      <c r="P6898" t="inlineStr"/>
      <c r="Q6898" t="inlineStr"/>
      <c r="R6898" t="inlineStr">
        <is>
          <t>Sem Histórico</t>
        </is>
      </c>
      <c r="S6898" t="inlineStr"/>
      <c r="T6898" t="inlineStr">
        <is>
          <t>Helper</t>
        </is>
      </c>
      <c r="U6898" t="inlineStr"/>
      <c r="V6898" t="inlineStr">
        <is>
          <t>Envio de NFTs</t>
        </is>
      </c>
      <c r="W6898" t="inlineStr">
        <is>
          <t>NFTs</t>
        </is>
      </c>
      <c r="X6898" t="inlineStr">
        <is>
          <t>Technology &amp; Infrastructure</t>
        </is>
      </c>
      <c r="Y6898" t="inlineStr">
        <is>
          <t>Operating Costs</t>
        </is>
      </c>
      <c r="Z6898" t="inlineStr">
        <is>
          <t>Operating Costs</t>
        </is>
      </c>
      <c r="AA6898" t="inlineStr">
        <is>
          <t>Custos na Blockchain</t>
        </is>
      </c>
      <c r="AB6898" t="inlineStr"/>
      <c r="AC6898" t="inlineStr">
        <is>
          <t>0xba1527f63593c34b4792d986f53d78f97253a50023172d5d6d285f73fb3585b9</t>
        </is>
      </c>
      <c r="AD6898" t="n">
        <v>1</v>
      </c>
      <c r="AE6898" t="n">
        <v>1</v>
      </c>
    </row>
    <row r="6899">
      <c r="A6899" t="inlineStr">
        <is>
          <t>fea838f0-5a5f-4327-b348-346446df2b23</t>
        </is>
      </c>
      <c r="B6899" s="115" t="n">
        <v>44879</v>
      </c>
      <c r="C6899" s="115" t="n">
        <v>44879</v>
      </c>
      <c r="D6899" t="n">
        <v>-0.0093900752</v>
      </c>
      <c r="E6899" t="n">
        <v>-0.0093900752</v>
      </c>
      <c r="F6899" t="inlineStr">
        <is>
          <t>MATIC</t>
        </is>
      </c>
      <c r="G6899" t="n">
        <v>4.861081654294804</v>
      </c>
      <c r="H6899" t="n">
        <v>-0.04564592228716861</v>
      </c>
      <c r="I6899" t="n">
        <v>-0.04564592228716861</v>
      </c>
      <c r="J6899" t="n">
        <v>1</v>
      </c>
      <c r="K6899" t="inlineStr"/>
      <c r="L6899" t="inlineStr">
        <is>
          <t>Helper</t>
        </is>
      </c>
      <c r="M6899" t="inlineStr">
        <is>
          <t>Contrato Mynt</t>
        </is>
      </c>
      <c r="N6899" t="inlineStr"/>
      <c r="O6899" t="inlineStr"/>
      <c r="P6899" t="inlineStr"/>
      <c r="Q6899" t="inlineStr"/>
      <c r="R6899" t="inlineStr">
        <is>
          <t>Sem Histórico</t>
        </is>
      </c>
      <c r="S6899" t="inlineStr"/>
      <c r="T6899" t="inlineStr">
        <is>
          <t>Helper</t>
        </is>
      </c>
      <c r="U6899" t="inlineStr"/>
      <c r="V6899" t="inlineStr">
        <is>
          <t>Envio de NFTs</t>
        </is>
      </c>
      <c r="W6899" t="inlineStr">
        <is>
          <t>NFTs</t>
        </is>
      </c>
      <c r="X6899" t="inlineStr">
        <is>
          <t>Technology &amp; Infrastructure</t>
        </is>
      </c>
      <c r="Y6899" t="inlineStr">
        <is>
          <t>Operating Costs</t>
        </is>
      </c>
      <c r="Z6899" t="inlineStr">
        <is>
          <t>Operating Costs</t>
        </is>
      </c>
      <c r="AA6899" t="inlineStr">
        <is>
          <t>Custos na Blockchain</t>
        </is>
      </c>
      <c r="AB6899" t="inlineStr"/>
      <c r="AC6899" t="inlineStr">
        <is>
          <t>0xffc93ae85ce5d6a8de3cc035fc74b6925e186a4d2a66e590c5e2302517494e40</t>
        </is>
      </c>
      <c r="AD6899" t="n">
        <v>1</v>
      </c>
      <c r="AE6899" t="n">
        <v>1</v>
      </c>
    </row>
    <row r="6900">
      <c r="A6900" t="inlineStr">
        <is>
          <t>8c638fde-dbcc-499a-82d4-de6ffcec3d01</t>
        </is>
      </c>
      <c r="B6900" s="115" t="n">
        <v>44879</v>
      </c>
      <c r="C6900" s="115" t="n">
        <v>44879</v>
      </c>
      <c r="D6900" t="n">
        <v>-0.0047456864</v>
      </c>
      <c r="E6900" t="n">
        <v>-0.0047456864</v>
      </c>
      <c r="F6900" t="inlineStr">
        <is>
          <t>MATIC</t>
        </is>
      </c>
      <c r="G6900" t="n">
        <v>4.861081654294804</v>
      </c>
      <c r="H6900" t="n">
        <v>-0.02306916909607635</v>
      </c>
      <c r="I6900" t="n">
        <v>-0.02306916909607635</v>
      </c>
      <c r="J6900" t="n">
        <v>1</v>
      </c>
      <c r="K6900" t="inlineStr"/>
      <c r="L6900" t="inlineStr">
        <is>
          <t>Helper</t>
        </is>
      </c>
      <c r="M6900" t="inlineStr">
        <is>
          <t>Contrato Mynt</t>
        </is>
      </c>
      <c r="N6900" t="inlineStr"/>
      <c r="O6900" t="inlineStr"/>
      <c r="P6900" t="inlineStr"/>
      <c r="Q6900" t="inlineStr"/>
      <c r="R6900" t="inlineStr">
        <is>
          <t>Sem Histórico</t>
        </is>
      </c>
      <c r="S6900" t="inlineStr"/>
      <c r="T6900" t="inlineStr">
        <is>
          <t>Helper</t>
        </is>
      </c>
      <c r="U6900" t="inlineStr"/>
      <c r="V6900" t="inlineStr">
        <is>
          <t>Envio de NFTs</t>
        </is>
      </c>
      <c r="W6900" t="inlineStr">
        <is>
          <t>NFTs</t>
        </is>
      </c>
      <c r="X6900" t="inlineStr">
        <is>
          <t>Technology &amp; Infrastructure</t>
        </is>
      </c>
      <c r="Y6900" t="inlineStr">
        <is>
          <t>Operating Costs</t>
        </is>
      </c>
      <c r="Z6900" t="inlineStr">
        <is>
          <t>Operating Costs</t>
        </is>
      </c>
      <c r="AA6900" t="inlineStr">
        <is>
          <t>Custos na Blockchain</t>
        </is>
      </c>
      <c r="AB6900" t="inlineStr"/>
      <c r="AC6900" t="inlineStr">
        <is>
          <t>0xcfc48b899bd3a9e4ac867b20315aae37a34298a910046b89bd8f4264e420ce2e</t>
        </is>
      </c>
      <c r="AD6900" t="n">
        <v>1</v>
      </c>
      <c r="AE6900" t="n">
        <v>1</v>
      </c>
    </row>
    <row r="6901">
      <c r="A6901" t="inlineStr">
        <is>
          <t>3b5da9a1-9c17-439f-8ba4-ae1b2c88aff2</t>
        </is>
      </c>
      <c r="B6901" s="115" t="n">
        <v>44879</v>
      </c>
      <c r="C6901" s="115" t="n">
        <v>44879</v>
      </c>
      <c r="D6901" t="n">
        <v>-0.0146005512</v>
      </c>
      <c r="E6901" t="n">
        <v>-0.0146005512</v>
      </c>
      <c r="F6901" t="inlineStr">
        <is>
          <t>MATIC</t>
        </is>
      </c>
      <c r="G6901" t="n">
        <v>4.861081654294804</v>
      </c>
      <c r="H6901" t="n">
        <v>-0.07097447158091198</v>
      </c>
      <c r="I6901" t="n">
        <v>-0.07097447158091198</v>
      </c>
      <c r="J6901" t="n">
        <v>1</v>
      </c>
      <c r="K6901" t="inlineStr"/>
      <c r="L6901" t="inlineStr">
        <is>
          <t>Helper</t>
        </is>
      </c>
      <c r="M6901" t="inlineStr">
        <is>
          <t>Contrato Mynt</t>
        </is>
      </c>
      <c r="N6901" t="inlineStr"/>
      <c r="O6901" t="inlineStr"/>
      <c r="P6901" t="inlineStr"/>
      <c r="Q6901" t="inlineStr"/>
      <c r="R6901" t="inlineStr">
        <is>
          <t>Sem Histórico</t>
        </is>
      </c>
      <c r="S6901" t="inlineStr"/>
      <c r="T6901" t="inlineStr">
        <is>
          <t>Helper</t>
        </is>
      </c>
      <c r="U6901" t="inlineStr"/>
      <c r="V6901" t="inlineStr">
        <is>
          <t>Envio de NFTs</t>
        </is>
      </c>
      <c r="W6901" t="inlineStr">
        <is>
          <t>NFTs</t>
        </is>
      </c>
      <c r="X6901" t="inlineStr">
        <is>
          <t>Technology &amp; Infrastructure</t>
        </is>
      </c>
      <c r="Y6901" t="inlineStr">
        <is>
          <t>Operating Costs</t>
        </is>
      </c>
      <c r="Z6901" t="inlineStr">
        <is>
          <t>Operating Costs</t>
        </is>
      </c>
      <c r="AA6901" t="inlineStr">
        <is>
          <t>Custos na Blockchain</t>
        </is>
      </c>
      <c r="AB6901" t="inlineStr"/>
      <c r="AC6901" t="inlineStr">
        <is>
          <t>0x89e5c2761c522c0604a8c493b38737097ce68576e2eb268a950f5ff528f34845</t>
        </is>
      </c>
      <c r="AD6901" t="n">
        <v>1</v>
      </c>
      <c r="AE6901" t="n">
        <v>1</v>
      </c>
    </row>
    <row r="6902">
      <c r="A6902" t="inlineStr">
        <is>
          <t>18051012-c33d-4545-9029-b2df21cc8e1e</t>
        </is>
      </c>
      <c r="B6902" s="115" t="n">
        <v>44879</v>
      </c>
      <c r="C6902" s="115" t="n">
        <v>44879</v>
      </c>
      <c r="D6902" t="n">
        <v>-0.005206303000000001</v>
      </c>
      <c r="E6902" t="n">
        <v>-0.005206303000000001</v>
      </c>
      <c r="F6902" t="inlineStr">
        <is>
          <t>MATIC</t>
        </is>
      </c>
      <c r="G6902" t="n">
        <v>4.861081654294804</v>
      </c>
      <c r="H6902" t="n">
        <v>-0.025308264</v>
      </c>
      <c r="I6902" t="n">
        <v>-0.025308264</v>
      </c>
      <c r="J6902" t="n">
        <v>1</v>
      </c>
      <c r="K6902" t="inlineStr"/>
      <c r="L6902" t="inlineStr">
        <is>
          <t>Helper</t>
        </is>
      </c>
      <c r="M6902" t="inlineStr">
        <is>
          <t>Contrato Mynt</t>
        </is>
      </c>
      <c r="N6902" t="inlineStr"/>
      <c r="O6902" t="inlineStr"/>
      <c r="P6902" t="inlineStr"/>
      <c r="Q6902" t="inlineStr"/>
      <c r="R6902" t="inlineStr">
        <is>
          <t>Sem Histórico</t>
        </is>
      </c>
      <c r="S6902" t="inlineStr"/>
      <c r="T6902" t="inlineStr">
        <is>
          <t>Helper</t>
        </is>
      </c>
      <c r="U6902" t="inlineStr"/>
      <c r="V6902" t="inlineStr">
        <is>
          <t>Envio de NFTs</t>
        </is>
      </c>
      <c r="W6902" t="inlineStr">
        <is>
          <t>NFTs</t>
        </is>
      </c>
      <c r="X6902" t="inlineStr">
        <is>
          <t>Technology &amp; Infrastructure</t>
        </is>
      </c>
      <c r="Y6902" t="inlineStr">
        <is>
          <t>Operating Costs</t>
        </is>
      </c>
      <c r="Z6902" t="inlineStr">
        <is>
          <t>Operating Costs</t>
        </is>
      </c>
      <c r="AA6902" t="inlineStr">
        <is>
          <t>Custos na Blockchain</t>
        </is>
      </c>
      <c r="AB6902" t="inlineStr"/>
      <c r="AC6902" t="inlineStr">
        <is>
          <t>0x8b36df8a1df8f36403f8eb0c9a3b4b817ba82b1d8414ce41b0a0e90219b2b579</t>
        </is>
      </c>
      <c r="AD6902" t="n">
        <v>1</v>
      </c>
      <c r="AE6902" t="n">
        <v>1</v>
      </c>
    </row>
    <row r="6903">
      <c r="A6903" t="inlineStr">
        <is>
          <t>23da6034-5f52-49d0-bf0e-b32dfd8e9ac7</t>
        </is>
      </c>
      <c r="B6903" s="115" t="n">
        <v>44879</v>
      </c>
      <c r="C6903" s="115" t="n">
        <v>44879</v>
      </c>
      <c r="D6903" t="n">
        <v>-0.0037948512</v>
      </c>
      <c r="E6903" t="n">
        <v>-0.0037948512</v>
      </c>
      <c r="F6903" t="inlineStr">
        <is>
          <t>MATIC</t>
        </is>
      </c>
      <c r="G6903" t="n">
        <v>4.861081654294804</v>
      </c>
      <c r="H6903" t="n">
        <v>-0.01844708154909862</v>
      </c>
      <c r="I6903" t="n">
        <v>-0.01844708154909862</v>
      </c>
      <c r="J6903" t="n">
        <v>1</v>
      </c>
      <c r="K6903" t="inlineStr"/>
      <c r="L6903" t="inlineStr">
        <is>
          <t>Helper</t>
        </is>
      </c>
      <c r="M6903" t="inlineStr">
        <is>
          <t>Contrato Mynt</t>
        </is>
      </c>
      <c r="N6903" t="inlineStr"/>
      <c r="O6903" t="inlineStr"/>
      <c r="P6903" t="inlineStr"/>
      <c r="Q6903" t="inlineStr"/>
      <c r="R6903" t="inlineStr">
        <is>
          <t>Sem Histórico</t>
        </is>
      </c>
      <c r="S6903" t="inlineStr"/>
      <c r="T6903" t="inlineStr">
        <is>
          <t>Helper</t>
        </is>
      </c>
      <c r="U6903" t="inlineStr"/>
      <c r="V6903" t="inlineStr">
        <is>
          <t>Envio de NFTs</t>
        </is>
      </c>
      <c r="W6903" t="inlineStr">
        <is>
          <t>NFTs</t>
        </is>
      </c>
      <c r="X6903" t="inlineStr">
        <is>
          <t>Technology &amp; Infrastructure</t>
        </is>
      </c>
      <c r="Y6903" t="inlineStr">
        <is>
          <t>Operating Costs</t>
        </is>
      </c>
      <c r="Z6903" t="inlineStr">
        <is>
          <t>Operating Costs</t>
        </is>
      </c>
      <c r="AA6903" t="inlineStr">
        <is>
          <t>Custos na Blockchain</t>
        </is>
      </c>
      <c r="AB6903" t="inlineStr"/>
      <c r="AC6903" t="inlineStr">
        <is>
          <t>0xded7fdb7c269d7c561dee3748b38bac3c45de6510cc02e99cf8351aa098bb231</t>
        </is>
      </c>
      <c r="AD6903" t="n">
        <v>1</v>
      </c>
      <c r="AE6903" t="n">
        <v>1</v>
      </c>
    </row>
    <row r="6904">
      <c r="A6904" t="inlineStr">
        <is>
          <t>cbd8de7a-c2af-4aee-badf-61379498fda9</t>
        </is>
      </c>
      <c r="B6904" s="115" t="n">
        <v>44879</v>
      </c>
      <c r="C6904" s="115" t="n">
        <v>44879</v>
      </c>
      <c r="D6904" t="n">
        <v>-0.0055893808</v>
      </c>
      <c r="E6904" t="n">
        <v>-0.0055893808</v>
      </c>
      <c r="F6904" t="inlineStr">
        <is>
          <t>MATIC</t>
        </is>
      </c>
      <c r="G6904" t="n">
        <v>4.861081654294804</v>
      </c>
      <c r="H6904" t="n">
        <v>-0.02717043646574761</v>
      </c>
      <c r="I6904" t="n">
        <v>-0.02717043646574761</v>
      </c>
      <c r="J6904" t="n">
        <v>1</v>
      </c>
      <c r="K6904" t="inlineStr"/>
      <c r="L6904" t="inlineStr">
        <is>
          <t>Helper</t>
        </is>
      </c>
      <c r="M6904" t="inlineStr">
        <is>
          <t>Contrato Mynt</t>
        </is>
      </c>
      <c r="N6904" t="inlineStr"/>
      <c r="O6904" t="inlineStr"/>
      <c r="P6904" t="inlineStr"/>
      <c r="Q6904" t="inlineStr"/>
      <c r="R6904" t="inlineStr">
        <is>
          <t>Sem Histórico</t>
        </is>
      </c>
      <c r="S6904" t="inlineStr"/>
      <c r="T6904" t="inlineStr">
        <is>
          <t>Helper</t>
        </is>
      </c>
      <c r="U6904" t="inlineStr"/>
      <c r="V6904" t="inlineStr">
        <is>
          <t>Envio de NFTs</t>
        </is>
      </c>
      <c r="W6904" t="inlineStr">
        <is>
          <t>NFTs</t>
        </is>
      </c>
      <c r="X6904" t="inlineStr">
        <is>
          <t>Technology &amp; Infrastructure</t>
        </is>
      </c>
      <c r="Y6904" t="inlineStr">
        <is>
          <t>Operating Costs</t>
        </is>
      </c>
      <c r="Z6904" t="inlineStr">
        <is>
          <t>Operating Costs</t>
        </is>
      </c>
      <c r="AA6904" t="inlineStr">
        <is>
          <t>Custos na Blockchain</t>
        </is>
      </c>
      <c r="AB6904" t="inlineStr"/>
      <c r="AC6904" t="inlineStr">
        <is>
          <t>0x69a66c41128017c8b164baa255e03bb4e4a04423727c6950f562c9aedd44deaa</t>
        </is>
      </c>
      <c r="AD6904" t="n">
        <v>1</v>
      </c>
      <c r="AE6904" t="n">
        <v>1</v>
      </c>
    </row>
    <row r="6905">
      <c r="A6905" t="inlineStr">
        <is>
          <t>10f8db81-cd66-43a8-934f-4fcae6a7c8f8</t>
        </is>
      </c>
      <c r="B6905" s="115" t="n">
        <v>44879</v>
      </c>
      <c r="C6905" s="115" t="n">
        <v>44879</v>
      </c>
      <c r="D6905" t="n">
        <v>-0.0099571504</v>
      </c>
      <c r="E6905" t="n">
        <v>-0.0099571504</v>
      </c>
      <c r="F6905" t="inlineStr">
        <is>
          <t>MATIC</t>
        </is>
      </c>
      <c r="G6905" t="n">
        <v>4.861081654294804</v>
      </c>
      <c r="H6905" t="n">
        <v>-0.04840252113849416</v>
      </c>
      <c r="I6905" t="n">
        <v>-0.04840252113849416</v>
      </c>
      <c r="J6905" t="n">
        <v>1</v>
      </c>
      <c r="K6905" t="inlineStr"/>
      <c r="L6905" t="inlineStr">
        <is>
          <t>Helper</t>
        </is>
      </c>
      <c r="M6905" t="inlineStr">
        <is>
          <t>Contrato Mynt</t>
        </is>
      </c>
      <c r="N6905" t="inlineStr"/>
      <c r="O6905" t="inlineStr"/>
      <c r="P6905" t="inlineStr"/>
      <c r="Q6905" t="inlineStr"/>
      <c r="R6905" t="inlineStr">
        <is>
          <t>Sem Histórico</t>
        </is>
      </c>
      <c r="S6905" t="inlineStr"/>
      <c r="T6905" t="inlineStr">
        <is>
          <t>Helper</t>
        </is>
      </c>
      <c r="U6905" t="inlineStr"/>
      <c r="V6905" t="inlineStr">
        <is>
          <t>Envio de NFTs</t>
        </is>
      </c>
      <c r="W6905" t="inlineStr">
        <is>
          <t>NFTs</t>
        </is>
      </c>
      <c r="X6905" t="inlineStr">
        <is>
          <t>Technology &amp; Infrastructure</t>
        </is>
      </c>
      <c r="Y6905" t="inlineStr">
        <is>
          <t>Operating Costs</t>
        </is>
      </c>
      <c r="Z6905" t="inlineStr">
        <is>
          <t>Operating Costs</t>
        </is>
      </c>
      <c r="AA6905" t="inlineStr">
        <is>
          <t>Custos na Blockchain</t>
        </is>
      </c>
      <c r="AB6905" t="inlineStr"/>
      <c r="AC6905" t="inlineStr">
        <is>
          <t>0x42c438d852efcfa0affc67170c86bd285ee150a9e313509d5683f28dcb8a5aec</t>
        </is>
      </c>
      <c r="AD6905" t="n">
        <v>1</v>
      </c>
      <c r="AE6905" t="n">
        <v>1</v>
      </c>
    </row>
    <row r="6906">
      <c r="A6906" t="inlineStr">
        <is>
          <t>53be2d1a-aac0-4594-ab49-8cf04b094c3b</t>
        </is>
      </c>
      <c r="B6906" s="115" t="n">
        <v>44879</v>
      </c>
      <c r="C6906" s="115" t="n">
        <v>44879</v>
      </c>
      <c r="D6906" t="n">
        <v>-0.0060075644</v>
      </c>
      <c r="E6906" t="n">
        <v>-0.0060075644</v>
      </c>
      <c r="F6906" t="inlineStr">
        <is>
          <t>MATIC</t>
        </is>
      </c>
      <c r="G6906" t="n">
        <v>4.861081654294804</v>
      </c>
      <c r="H6906" t="n">
        <v>-0.02920326109183457</v>
      </c>
      <c r="I6906" t="n">
        <v>-0.02920326109183457</v>
      </c>
      <c r="J6906" t="n">
        <v>1</v>
      </c>
      <c r="K6906" t="inlineStr"/>
      <c r="L6906" t="inlineStr">
        <is>
          <t>Helper</t>
        </is>
      </c>
      <c r="M6906" t="inlineStr">
        <is>
          <t>Contrato Mynt</t>
        </is>
      </c>
      <c r="N6906" t="inlineStr"/>
      <c r="O6906" t="inlineStr"/>
      <c r="P6906" t="inlineStr"/>
      <c r="Q6906" t="inlineStr"/>
      <c r="R6906" t="inlineStr">
        <is>
          <t>Sem Histórico</t>
        </is>
      </c>
      <c r="S6906" t="inlineStr"/>
      <c r="T6906" t="inlineStr">
        <is>
          <t>Helper</t>
        </is>
      </c>
      <c r="U6906" t="inlineStr"/>
      <c r="V6906" t="inlineStr">
        <is>
          <t>Envio de NFTs</t>
        </is>
      </c>
      <c r="W6906" t="inlineStr">
        <is>
          <t>NFTs</t>
        </is>
      </c>
      <c r="X6906" t="inlineStr">
        <is>
          <t>Technology &amp; Infrastructure</t>
        </is>
      </c>
      <c r="Y6906" t="inlineStr">
        <is>
          <t>Operating Costs</t>
        </is>
      </c>
      <c r="Z6906" t="inlineStr">
        <is>
          <t>Operating Costs</t>
        </is>
      </c>
      <c r="AA6906" t="inlineStr">
        <is>
          <t>Custos na Blockchain</t>
        </is>
      </c>
      <c r="AB6906" t="inlineStr"/>
      <c r="AC6906" t="inlineStr">
        <is>
          <t>0x41e9aa62e2d4478551d7b0a30fb9c351bd668e97e2f80655445800c67b136f3c</t>
        </is>
      </c>
      <c r="AD6906" t="n">
        <v>1</v>
      </c>
      <c r="AE6906" t="n">
        <v>1</v>
      </c>
    </row>
    <row r="6907">
      <c r="A6907" t="inlineStr">
        <is>
          <t>48af2362-a93a-4b1d-9881-0adb467f02c1</t>
        </is>
      </c>
      <c r="B6907" s="115" t="n">
        <v>44879</v>
      </c>
      <c r="C6907" s="115" t="n">
        <v>44879</v>
      </c>
      <c r="D6907" t="n">
        <v>-0.0053751892</v>
      </c>
      <c r="E6907" t="n">
        <v>-0.0053751892</v>
      </c>
      <c r="F6907" t="inlineStr">
        <is>
          <t>MATIC</t>
        </is>
      </c>
      <c r="G6907" t="n">
        <v>4.861081654294804</v>
      </c>
      <c r="H6907" t="n">
        <v>-0.02612923360848356</v>
      </c>
      <c r="I6907" t="n">
        <v>-0.02612923360848356</v>
      </c>
      <c r="J6907" t="n">
        <v>1</v>
      </c>
      <c r="K6907" t="inlineStr"/>
      <c r="L6907" t="inlineStr">
        <is>
          <t>Helper</t>
        </is>
      </c>
      <c r="M6907" t="inlineStr">
        <is>
          <t>Contrato Mynt</t>
        </is>
      </c>
      <c r="N6907" t="inlineStr"/>
      <c r="O6907" t="inlineStr"/>
      <c r="P6907" t="inlineStr"/>
      <c r="Q6907" t="inlineStr"/>
      <c r="R6907" t="inlineStr">
        <is>
          <t>Sem Histórico</t>
        </is>
      </c>
      <c r="S6907" t="inlineStr"/>
      <c r="T6907" t="inlineStr">
        <is>
          <t>Helper</t>
        </is>
      </c>
      <c r="U6907" t="inlineStr"/>
      <c r="V6907" t="inlineStr">
        <is>
          <t>Envio de NFTs</t>
        </is>
      </c>
      <c r="W6907" t="inlineStr">
        <is>
          <t>NFTs</t>
        </is>
      </c>
      <c r="X6907" t="inlineStr">
        <is>
          <t>Technology &amp; Infrastructure</t>
        </is>
      </c>
      <c r="Y6907" t="inlineStr">
        <is>
          <t>Operating Costs</t>
        </is>
      </c>
      <c r="Z6907" t="inlineStr">
        <is>
          <t>Operating Costs</t>
        </is>
      </c>
      <c r="AA6907" t="inlineStr">
        <is>
          <t>Custos na Blockchain</t>
        </is>
      </c>
      <c r="AB6907" t="inlineStr"/>
      <c r="AC6907" t="inlineStr">
        <is>
          <t>0x76bddeda63b73b7de2090201aea7a5ba44b72cc2b546c7adaa89ecec899f17df</t>
        </is>
      </c>
      <c r="AD6907" t="n">
        <v>1</v>
      </c>
      <c r="AE6907" t="n">
        <v>1</v>
      </c>
    </row>
    <row r="6908">
      <c r="A6908" t="inlineStr">
        <is>
          <t>fa98e870-7653-43b5-b50d-4dd377bcb4ad</t>
        </is>
      </c>
      <c r="B6908" s="115" t="n">
        <v>44879</v>
      </c>
      <c r="C6908" s="115" t="n">
        <v>44879</v>
      </c>
      <c r="D6908" t="n">
        <v>-0.0106411754</v>
      </c>
      <c r="E6908" t="n">
        <v>-0.0106411754</v>
      </c>
      <c r="F6908" t="inlineStr">
        <is>
          <t>MATIC</t>
        </is>
      </c>
      <c r="G6908" t="n">
        <v>4.861081654294804</v>
      </c>
      <c r="H6908" t="n">
        <v>-0.05172762251707316</v>
      </c>
      <c r="I6908" t="n">
        <v>-0.05172762251707316</v>
      </c>
      <c r="J6908" t="n">
        <v>1</v>
      </c>
      <c r="K6908" t="inlineStr"/>
      <c r="L6908" t="inlineStr">
        <is>
          <t>Helper</t>
        </is>
      </c>
      <c r="M6908" t="inlineStr">
        <is>
          <t>Contrato Mynt</t>
        </is>
      </c>
      <c r="N6908" t="inlineStr"/>
      <c r="O6908" t="inlineStr"/>
      <c r="P6908" t="inlineStr"/>
      <c r="Q6908" t="inlineStr"/>
      <c r="R6908" t="inlineStr">
        <is>
          <t>Sem Histórico</t>
        </is>
      </c>
      <c r="S6908" t="inlineStr"/>
      <c r="T6908" t="inlineStr">
        <is>
          <t>Helper</t>
        </is>
      </c>
      <c r="U6908" t="inlineStr"/>
      <c r="V6908" t="inlineStr">
        <is>
          <t>Envio de NFTs</t>
        </is>
      </c>
      <c r="W6908" t="inlineStr">
        <is>
          <t>NFTs</t>
        </is>
      </c>
      <c r="X6908" t="inlineStr">
        <is>
          <t>Technology &amp; Infrastructure</t>
        </is>
      </c>
      <c r="Y6908" t="inlineStr">
        <is>
          <t>Operating Costs</t>
        </is>
      </c>
      <c r="Z6908" t="inlineStr">
        <is>
          <t>Operating Costs</t>
        </is>
      </c>
      <c r="AA6908" t="inlineStr">
        <is>
          <t>Custos na Blockchain</t>
        </is>
      </c>
      <c r="AB6908" t="inlineStr"/>
      <c r="AC6908" t="inlineStr">
        <is>
          <t>0x88556103b82d748507b56e511b9de78547dd85cf14663be3a6a3bf7ffe0e3ef4</t>
        </is>
      </c>
      <c r="AD6908" t="n">
        <v>1</v>
      </c>
      <c r="AE6908" t="n">
        <v>1</v>
      </c>
    </row>
    <row r="6909">
      <c r="A6909" t="inlineStr">
        <is>
          <t>39ba742f-0ade-4852-ac6e-b3e44c45c607</t>
        </is>
      </c>
      <c r="B6909" s="115" t="n">
        <v>44879</v>
      </c>
      <c r="C6909" s="115" t="n">
        <v>44879</v>
      </c>
      <c r="D6909" t="n">
        <v>-0.0078359008</v>
      </c>
      <c r="E6909" t="n">
        <v>-0.0078359008</v>
      </c>
      <c r="F6909" t="inlineStr">
        <is>
          <t>MATIC</t>
        </is>
      </c>
      <c r="G6909" t="n">
        <v>4.861081654294804</v>
      </c>
      <c r="H6909" t="n">
        <v>-0.03809095362375398</v>
      </c>
      <c r="I6909" t="n">
        <v>-0.03809095362375398</v>
      </c>
      <c r="J6909" t="n">
        <v>1</v>
      </c>
      <c r="K6909" t="inlineStr"/>
      <c r="L6909" t="inlineStr">
        <is>
          <t>Helper</t>
        </is>
      </c>
      <c r="M6909" t="inlineStr">
        <is>
          <t>Contrato Mynt</t>
        </is>
      </c>
      <c r="N6909" t="inlineStr"/>
      <c r="O6909" t="inlineStr"/>
      <c r="P6909" t="inlineStr"/>
      <c r="Q6909" t="inlineStr"/>
      <c r="R6909" t="inlineStr">
        <is>
          <t>Sem Histórico</t>
        </is>
      </c>
      <c r="S6909" t="inlineStr"/>
      <c r="T6909" t="inlineStr">
        <is>
          <t>Helper</t>
        </is>
      </c>
      <c r="U6909" t="inlineStr"/>
      <c r="V6909" t="inlineStr">
        <is>
          <t>Envio de NFTs</t>
        </is>
      </c>
      <c r="W6909" t="inlineStr">
        <is>
          <t>NFTs</t>
        </is>
      </c>
      <c r="X6909" t="inlineStr">
        <is>
          <t>Technology &amp; Infrastructure</t>
        </is>
      </c>
      <c r="Y6909" t="inlineStr">
        <is>
          <t>Operating Costs</t>
        </is>
      </c>
      <c r="Z6909" t="inlineStr">
        <is>
          <t>Operating Costs</t>
        </is>
      </c>
      <c r="AA6909" t="inlineStr">
        <is>
          <t>Custos na Blockchain</t>
        </is>
      </c>
      <c r="AB6909" t="inlineStr"/>
      <c r="AC6909" t="inlineStr">
        <is>
          <t>0x6121f90901ae376b7c44c1ed2c526a09012f877f6e5a12da2a0905f989254e4f</t>
        </is>
      </c>
      <c r="AD6909" t="n">
        <v>1</v>
      </c>
      <c r="AE6909" t="n">
        <v>1</v>
      </c>
    </row>
    <row r="6910">
      <c r="A6910" t="inlineStr">
        <is>
          <t>4215755a-f21a-410f-b2c3-6141f9fb3225</t>
        </is>
      </c>
      <c r="B6910" s="115" t="n">
        <v>44879</v>
      </c>
      <c r="C6910" s="115" t="n">
        <v>44879</v>
      </c>
      <c r="D6910" t="n">
        <v>-0.0080761188</v>
      </c>
      <c r="E6910" t="n">
        <v>-0.0080761188</v>
      </c>
      <c r="F6910" t="inlineStr">
        <is>
          <t>MATIC</t>
        </is>
      </c>
      <c r="G6910" t="n">
        <v>4.861081654294804</v>
      </c>
      <c r="H6910" t="n">
        <v>-0.03925867293658537</v>
      </c>
      <c r="I6910" t="n">
        <v>-0.03925867293658537</v>
      </c>
      <c r="J6910" t="n">
        <v>1</v>
      </c>
      <c r="K6910" t="inlineStr"/>
      <c r="L6910" t="inlineStr">
        <is>
          <t>Helper</t>
        </is>
      </c>
      <c r="M6910" t="inlineStr">
        <is>
          <t>Contrato Mynt</t>
        </is>
      </c>
      <c r="N6910" t="inlineStr"/>
      <c r="O6910" t="inlineStr"/>
      <c r="P6910" t="inlineStr"/>
      <c r="Q6910" t="inlineStr"/>
      <c r="R6910" t="inlineStr">
        <is>
          <t>Sem Histórico</t>
        </is>
      </c>
      <c r="S6910" t="inlineStr"/>
      <c r="T6910" t="inlineStr">
        <is>
          <t>Helper</t>
        </is>
      </c>
      <c r="U6910" t="inlineStr"/>
      <c r="V6910" t="inlineStr">
        <is>
          <t>Envio de NFTs</t>
        </is>
      </c>
      <c r="W6910" t="inlineStr">
        <is>
          <t>NFTs</t>
        </is>
      </c>
      <c r="X6910" t="inlineStr">
        <is>
          <t>Technology &amp; Infrastructure</t>
        </is>
      </c>
      <c r="Y6910" t="inlineStr">
        <is>
          <t>Operating Costs</t>
        </is>
      </c>
      <c r="Z6910" t="inlineStr">
        <is>
          <t>Operating Costs</t>
        </is>
      </c>
      <c r="AA6910" t="inlineStr">
        <is>
          <t>Custos na Blockchain</t>
        </is>
      </c>
      <c r="AB6910" t="inlineStr"/>
      <c r="AC6910" t="inlineStr">
        <is>
          <t>0xa462502feea3d15bb9cffce70bb578fab84c1fb3e7b17b73fd7c4a178a8ab9f6</t>
        </is>
      </c>
      <c r="AD6910" t="n">
        <v>1</v>
      </c>
      <c r="AE6910" t="n">
        <v>1</v>
      </c>
    </row>
    <row r="6911">
      <c r="A6911" t="inlineStr">
        <is>
          <t>81d0c6a5-6f6b-440c-814f-c10bc765be34</t>
        </is>
      </c>
      <c r="B6911" s="115" t="n">
        <v>44879</v>
      </c>
      <c r="C6911" s="115" t="n">
        <v>44879</v>
      </c>
      <c r="D6911" t="n">
        <v>-0.0117332292</v>
      </c>
      <c r="E6911" t="n">
        <v>-0.0117332292</v>
      </c>
      <c r="F6911" t="inlineStr">
        <is>
          <t>MATIC</t>
        </is>
      </c>
      <c r="G6911" t="n">
        <v>4.861081654294804</v>
      </c>
      <c r="H6911" t="n">
        <v>-0.05703618520975609</v>
      </c>
      <c r="I6911" t="n">
        <v>-0.05703618520975609</v>
      </c>
      <c r="J6911" t="n">
        <v>1</v>
      </c>
      <c r="K6911" t="inlineStr"/>
      <c r="L6911" t="inlineStr">
        <is>
          <t>Helper</t>
        </is>
      </c>
      <c r="M6911" t="inlineStr">
        <is>
          <t>Contrato Mynt</t>
        </is>
      </c>
      <c r="N6911" t="inlineStr"/>
      <c r="O6911" t="inlineStr"/>
      <c r="P6911" t="inlineStr"/>
      <c r="Q6911" t="inlineStr"/>
      <c r="R6911" t="inlineStr">
        <is>
          <t>Sem Histórico</t>
        </is>
      </c>
      <c r="S6911" t="inlineStr"/>
      <c r="T6911" t="inlineStr">
        <is>
          <t>Helper</t>
        </is>
      </c>
      <c r="U6911" t="inlineStr"/>
      <c r="V6911" t="inlineStr">
        <is>
          <t>Envio de NFTs</t>
        </is>
      </c>
      <c r="W6911" t="inlineStr">
        <is>
          <t>NFTs</t>
        </is>
      </c>
      <c r="X6911" t="inlineStr">
        <is>
          <t>Technology &amp; Infrastructure</t>
        </is>
      </c>
      <c r="Y6911" t="inlineStr">
        <is>
          <t>Operating Costs</t>
        </is>
      </c>
      <c r="Z6911" t="inlineStr">
        <is>
          <t>Operating Costs</t>
        </is>
      </c>
      <c r="AA6911" t="inlineStr">
        <is>
          <t>Custos na Blockchain</t>
        </is>
      </c>
      <c r="AB6911" t="inlineStr"/>
      <c r="AC6911" t="inlineStr">
        <is>
          <t>0x0e0a5830fb50ba54bbfdadff171f4a9b3144b51cfc29c0d1c024c80b79fac06c</t>
        </is>
      </c>
      <c r="AD6911" t="n">
        <v>1</v>
      </c>
      <c r="AE6911" t="n">
        <v>1</v>
      </c>
    </row>
    <row r="6912">
      <c r="A6912" t="inlineStr">
        <is>
          <t>4275cab3-e1f4-4e11-83ac-6e93a3da20f0</t>
        </is>
      </c>
      <c r="B6912" s="115" t="n">
        <v>44879</v>
      </c>
      <c r="C6912" s="115" t="n">
        <v>44879</v>
      </c>
      <c r="D6912" t="n">
        <v>-0.0030392768</v>
      </c>
      <c r="E6912" t="n">
        <v>-0.0030392768</v>
      </c>
      <c r="F6912" t="inlineStr">
        <is>
          <t>MATIC</t>
        </is>
      </c>
      <c r="G6912" t="n">
        <v>4.861081654294804</v>
      </c>
      <c r="H6912" t="n">
        <v>-0.01477417269480382</v>
      </c>
      <c r="I6912" t="n">
        <v>-0.01477417269480382</v>
      </c>
      <c r="J6912" t="n">
        <v>1</v>
      </c>
      <c r="K6912" t="inlineStr"/>
      <c r="L6912" t="inlineStr">
        <is>
          <t>Helper</t>
        </is>
      </c>
      <c r="M6912" t="inlineStr">
        <is>
          <t>Contrato Mynt</t>
        </is>
      </c>
      <c r="N6912" t="inlineStr"/>
      <c r="O6912" t="inlineStr"/>
      <c r="P6912" t="inlineStr"/>
      <c r="Q6912" t="inlineStr"/>
      <c r="R6912" t="inlineStr">
        <is>
          <t>Sem Histórico</t>
        </is>
      </c>
      <c r="S6912" t="inlineStr"/>
      <c r="T6912" t="inlineStr">
        <is>
          <t>Helper</t>
        </is>
      </c>
      <c r="U6912" t="inlineStr"/>
      <c r="V6912" t="inlineStr">
        <is>
          <t>Envio de NFTs</t>
        </is>
      </c>
      <c r="W6912" t="inlineStr">
        <is>
          <t>NFTs</t>
        </is>
      </c>
      <c r="X6912" t="inlineStr">
        <is>
          <t>Technology &amp; Infrastructure</t>
        </is>
      </c>
      <c r="Y6912" t="inlineStr">
        <is>
          <t>Operating Costs</t>
        </is>
      </c>
      <c r="Z6912" t="inlineStr">
        <is>
          <t>Operating Costs</t>
        </is>
      </c>
      <c r="AA6912" t="inlineStr">
        <is>
          <t>Custos na Blockchain</t>
        </is>
      </c>
      <c r="AB6912" t="inlineStr"/>
      <c r="AC6912" t="inlineStr">
        <is>
          <t>0x2e5e197cb95aa4219489c8315d17d9b048b09272af0252370e12aa480b42bb20</t>
        </is>
      </c>
      <c r="AD6912" t="n">
        <v>1</v>
      </c>
      <c r="AE6912" t="n">
        <v>1</v>
      </c>
    </row>
    <row r="6913">
      <c r="A6913" t="inlineStr">
        <is>
          <t>ab8620a3-1a46-450b-86e4-bac457d283ad</t>
        </is>
      </c>
      <c r="B6913" s="115" t="n">
        <v>44879</v>
      </c>
      <c r="C6913" s="115" t="n">
        <v>44879</v>
      </c>
      <c r="D6913" t="n">
        <v>-0.0060789616</v>
      </c>
      <c r="E6913" t="n">
        <v>-0.0060789616</v>
      </c>
      <c r="F6913" t="inlineStr">
        <is>
          <t>MATIC</t>
        </is>
      </c>
      <c r="G6913" t="n">
        <v>4.861081654294804</v>
      </c>
      <c r="H6913" t="n">
        <v>-0.02955032871092259</v>
      </c>
      <c r="I6913" t="n">
        <v>-0.02955032871092259</v>
      </c>
      <c r="J6913" t="n">
        <v>1</v>
      </c>
      <c r="K6913" t="inlineStr"/>
      <c r="L6913" t="inlineStr">
        <is>
          <t>Helper</t>
        </is>
      </c>
      <c r="M6913" t="inlineStr">
        <is>
          <t>Contrato Mynt</t>
        </is>
      </c>
      <c r="N6913" t="inlineStr"/>
      <c r="O6913" t="inlineStr"/>
      <c r="P6913" t="inlineStr"/>
      <c r="Q6913" t="inlineStr"/>
      <c r="R6913" t="inlineStr">
        <is>
          <t>Sem Histórico</t>
        </is>
      </c>
      <c r="S6913" t="inlineStr"/>
      <c r="T6913" t="inlineStr">
        <is>
          <t>Helper</t>
        </is>
      </c>
      <c r="U6913" t="inlineStr"/>
      <c r="V6913" t="inlineStr">
        <is>
          <t>Envio de NFTs</t>
        </is>
      </c>
      <c r="W6913" t="inlineStr">
        <is>
          <t>NFTs</t>
        </is>
      </c>
      <c r="X6913" t="inlineStr">
        <is>
          <t>Technology &amp; Infrastructure</t>
        </is>
      </c>
      <c r="Y6913" t="inlineStr">
        <is>
          <t>Operating Costs</t>
        </is>
      </c>
      <c r="Z6913" t="inlineStr">
        <is>
          <t>Operating Costs</t>
        </is>
      </c>
      <c r="AA6913" t="inlineStr">
        <is>
          <t>Custos na Blockchain</t>
        </is>
      </c>
      <c r="AB6913" t="inlineStr"/>
      <c r="AC6913" t="inlineStr">
        <is>
          <t>0xd8b40ccc3520c4aff7d1884cc3d9c84da53524278d16f91ae8e8676584f6b50d</t>
        </is>
      </c>
      <c r="AD6913" t="n">
        <v>1</v>
      </c>
      <c r="AE6913" t="n">
        <v>1</v>
      </c>
    </row>
    <row r="6914">
      <c r="A6914" t="inlineStr">
        <is>
          <t>f0128885-4af0-4461-aa52-0faeb21603d7</t>
        </is>
      </c>
      <c r="B6914" s="115" t="n">
        <v>44879</v>
      </c>
      <c r="C6914" s="115" t="n">
        <v>44879</v>
      </c>
      <c r="D6914" t="n">
        <v>-0.0139300351</v>
      </c>
      <c r="E6914" t="n">
        <v>-0.0139300351</v>
      </c>
      <c r="F6914" t="inlineStr">
        <is>
          <t>MATIC</t>
        </is>
      </c>
      <c r="G6914" t="n">
        <v>4.861081654294804</v>
      </c>
      <c r="H6914" t="n">
        <v>-0.06771503806829268</v>
      </c>
      <c r="I6914" t="n">
        <v>-0.06771503806829268</v>
      </c>
      <c r="J6914" t="n">
        <v>1</v>
      </c>
      <c r="K6914" t="inlineStr"/>
      <c r="L6914" t="inlineStr">
        <is>
          <t>Helper</t>
        </is>
      </c>
      <c r="M6914" t="inlineStr">
        <is>
          <t>Contrato Mynt</t>
        </is>
      </c>
      <c r="N6914" t="inlineStr"/>
      <c r="O6914" t="inlineStr"/>
      <c r="P6914" t="inlineStr"/>
      <c r="Q6914" t="inlineStr"/>
      <c r="R6914" t="inlineStr">
        <is>
          <t>Sem Histórico</t>
        </is>
      </c>
      <c r="S6914" t="inlineStr"/>
      <c r="T6914" t="inlineStr">
        <is>
          <t>Helper</t>
        </is>
      </c>
      <c r="U6914" t="inlineStr"/>
      <c r="V6914" t="inlineStr">
        <is>
          <t>Envio de NFTs</t>
        </is>
      </c>
      <c r="W6914" t="inlineStr">
        <is>
          <t>NFTs</t>
        </is>
      </c>
      <c r="X6914" t="inlineStr">
        <is>
          <t>Technology &amp; Infrastructure</t>
        </is>
      </c>
      <c r="Y6914" t="inlineStr">
        <is>
          <t>Operating Costs</t>
        </is>
      </c>
      <c r="Z6914" t="inlineStr">
        <is>
          <t>Operating Costs</t>
        </is>
      </c>
      <c r="AA6914" t="inlineStr">
        <is>
          <t>Custos na Blockchain</t>
        </is>
      </c>
      <c r="AB6914" t="inlineStr"/>
      <c r="AC6914" t="inlineStr">
        <is>
          <t>0x8eeb05df9629c8695e4a752f7c6cbc0bf3cad5ea52856141b19234cf4580d298</t>
        </is>
      </c>
      <c r="AD6914" t="n">
        <v>1</v>
      </c>
      <c r="AE6914" t="n">
        <v>1</v>
      </c>
    </row>
    <row r="6915">
      <c r="A6915" t="inlineStr">
        <is>
          <t>301fddb9-179a-4bbd-8366-c78357e6feb8</t>
        </is>
      </c>
      <c r="B6915" s="115" t="n">
        <v>44879</v>
      </c>
      <c r="C6915" s="115" t="n">
        <v>44879</v>
      </c>
      <c r="D6915" t="n">
        <v>-0.0036616564</v>
      </c>
      <c r="E6915" t="n">
        <v>-0.0036616564</v>
      </c>
      <c r="F6915" t="inlineStr">
        <is>
          <t>MATIC</t>
        </is>
      </c>
      <c r="G6915" t="n">
        <v>4.861081654294804</v>
      </c>
      <c r="H6915" t="n">
        <v>-0.01779961075037115</v>
      </c>
      <c r="I6915" t="n">
        <v>-0.01779961075037115</v>
      </c>
      <c r="J6915" t="n">
        <v>1</v>
      </c>
      <c r="K6915" t="inlineStr"/>
      <c r="L6915" t="inlineStr">
        <is>
          <t>Helper</t>
        </is>
      </c>
      <c r="M6915" t="inlineStr">
        <is>
          <t>Contrato Mynt</t>
        </is>
      </c>
      <c r="N6915" t="inlineStr"/>
      <c r="O6915" t="inlineStr"/>
      <c r="P6915" t="inlineStr"/>
      <c r="Q6915" t="inlineStr"/>
      <c r="R6915" t="inlineStr">
        <is>
          <t>Sem Histórico</t>
        </is>
      </c>
      <c r="S6915" t="inlineStr"/>
      <c r="T6915" t="inlineStr">
        <is>
          <t>Helper</t>
        </is>
      </c>
      <c r="U6915" t="inlineStr"/>
      <c r="V6915" t="inlineStr">
        <is>
          <t>Envio de NFTs</t>
        </is>
      </c>
      <c r="W6915" t="inlineStr">
        <is>
          <t>NFTs</t>
        </is>
      </c>
      <c r="X6915" t="inlineStr">
        <is>
          <t>Technology &amp; Infrastructure</t>
        </is>
      </c>
      <c r="Y6915" t="inlineStr">
        <is>
          <t>Operating Costs</t>
        </is>
      </c>
      <c r="Z6915" t="inlineStr">
        <is>
          <t>Operating Costs</t>
        </is>
      </c>
      <c r="AA6915" t="inlineStr">
        <is>
          <t>Custos na Blockchain</t>
        </is>
      </c>
      <c r="AB6915" t="inlineStr"/>
      <c r="AC6915" t="inlineStr">
        <is>
          <t>0x24002467d2439e8832a0a10a70fa99fb22882dc2f9ec7cc4083fd161a522e46e</t>
        </is>
      </c>
      <c r="AD6915" t="n">
        <v>1</v>
      </c>
      <c r="AE6915" t="n">
        <v>1</v>
      </c>
    </row>
    <row r="6916">
      <c r="A6916" t="inlineStr">
        <is>
          <t>2a3cb61d-55be-4806-abd7-405a44c0979b</t>
        </is>
      </c>
      <c r="B6916" s="115" t="n">
        <v>44879</v>
      </c>
      <c r="C6916" s="115" t="n">
        <v>44879</v>
      </c>
      <c r="D6916" t="n">
        <v>-0.0054475707</v>
      </c>
      <c r="E6916" t="n">
        <v>-0.0054475707</v>
      </c>
      <c r="F6916" t="inlineStr">
        <is>
          <t>MATIC</t>
        </is>
      </c>
      <c r="G6916" t="n">
        <v>4.861081654294804</v>
      </c>
      <c r="H6916" t="n">
        <v>-0.0264810859902439</v>
      </c>
      <c r="I6916" t="n">
        <v>-0.0264810859902439</v>
      </c>
      <c r="J6916" t="n">
        <v>1</v>
      </c>
      <c r="K6916" t="inlineStr"/>
      <c r="L6916" t="inlineStr">
        <is>
          <t>Helper</t>
        </is>
      </c>
      <c r="M6916" t="inlineStr">
        <is>
          <t>Contrato Mynt</t>
        </is>
      </c>
      <c r="N6916" t="inlineStr"/>
      <c r="O6916" t="inlineStr"/>
      <c r="P6916" t="inlineStr"/>
      <c r="Q6916" t="inlineStr"/>
      <c r="R6916" t="inlineStr">
        <is>
          <t>Sem Histórico</t>
        </is>
      </c>
      <c r="S6916" t="inlineStr"/>
      <c r="T6916" t="inlineStr">
        <is>
          <t>Helper</t>
        </is>
      </c>
      <c r="U6916" t="inlineStr"/>
      <c r="V6916" t="inlineStr">
        <is>
          <t>Envio de NFTs</t>
        </is>
      </c>
      <c r="W6916" t="inlineStr">
        <is>
          <t>NFTs</t>
        </is>
      </c>
      <c r="X6916" t="inlineStr">
        <is>
          <t>Technology &amp; Infrastructure</t>
        </is>
      </c>
      <c r="Y6916" t="inlineStr">
        <is>
          <t>Operating Costs</t>
        </is>
      </c>
      <c r="Z6916" t="inlineStr">
        <is>
          <t>Operating Costs</t>
        </is>
      </c>
      <c r="AA6916" t="inlineStr">
        <is>
          <t>Custos na Blockchain</t>
        </is>
      </c>
      <c r="AB6916" t="inlineStr"/>
      <c r="AC6916" t="inlineStr">
        <is>
          <t>0x683bf84cbebdb3dc2f9c768febc8a29491d6f28520b80105e7a75b8e0701b4be</t>
        </is>
      </c>
      <c r="AD6916" t="n">
        <v>1</v>
      </c>
      <c r="AE6916" t="n">
        <v>1</v>
      </c>
    </row>
    <row r="6917">
      <c r="A6917" t="inlineStr">
        <is>
          <t>62383b10-4c58-4363-aefe-4ed94148815b</t>
        </is>
      </c>
      <c r="B6917" s="115" t="n">
        <v>44879</v>
      </c>
      <c r="C6917" s="115" t="n">
        <v>44879</v>
      </c>
      <c r="D6917" t="n">
        <v>-0.0499678404</v>
      </c>
      <c r="E6917" t="n">
        <v>-0.0499678404</v>
      </c>
      <c r="F6917" t="inlineStr">
        <is>
          <t>MATIC</t>
        </is>
      </c>
      <c r="G6917" t="n">
        <v>4.861081654294804</v>
      </c>
      <c r="H6917" t="n">
        <v>-0.2428977522731707</v>
      </c>
      <c r="I6917" t="n">
        <v>-0.2428977522731707</v>
      </c>
      <c r="J6917" t="n">
        <v>1</v>
      </c>
      <c r="K6917" t="inlineStr"/>
      <c r="L6917" t="inlineStr">
        <is>
          <t>Helper</t>
        </is>
      </c>
      <c r="M6917" t="inlineStr">
        <is>
          <t>Contrato Mynt</t>
        </is>
      </c>
      <c r="N6917" t="inlineStr"/>
      <c r="O6917" t="inlineStr"/>
      <c r="P6917" t="inlineStr"/>
      <c r="Q6917" t="inlineStr"/>
      <c r="R6917" t="inlineStr">
        <is>
          <t>Sem Histórico</t>
        </is>
      </c>
      <c r="S6917" t="inlineStr"/>
      <c r="T6917" t="inlineStr">
        <is>
          <t>Helper</t>
        </is>
      </c>
      <c r="U6917" t="inlineStr"/>
      <c r="V6917" t="inlineStr">
        <is>
          <t>Envio de NFTs</t>
        </is>
      </c>
      <c r="W6917" t="inlineStr">
        <is>
          <t>NFTs</t>
        </is>
      </c>
      <c r="X6917" t="inlineStr">
        <is>
          <t>Technology &amp; Infrastructure</t>
        </is>
      </c>
      <c r="Y6917" t="inlineStr">
        <is>
          <t>Operating Costs</t>
        </is>
      </c>
      <c r="Z6917" t="inlineStr">
        <is>
          <t>Operating Costs</t>
        </is>
      </c>
      <c r="AA6917" t="inlineStr">
        <is>
          <t>Custos na Blockchain</t>
        </is>
      </c>
      <c r="AB6917" t="inlineStr"/>
      <c r="AC6917" t="inlineStr">
        <is>
          <t>0x189a2868ec2810a09fc00087b22d92d403a7660acfa60700c272273a03266d82</t>
        </is>
      </c>
      <c r="AD6917" t="n">
        <v>1</v>
      </c>
      <c r="AE6917" t="n">
        <v>1</v>
      </c>
    </row>
    <row r="6918">
      <c r="A6918" t="inlineStr">
        <is>
          <t>55344a9f-c9ff-4b2d-8ae0-ed80f22476dd</t>
        </is>
      </c>
      <c r="B6918" s="115" t="n">
        <v>44879</v>
      </c>
      <c r="C6918" s="115" t="n">
        <v>44879</v>
      </c>
      <c r="D6918" t="n">
        <v>-0.009824472000000001</v>
      </c>
      <c r="E6918" t="n">
        <v>-0.009824472000000001</v>
      </c>
      <c r="F6918" t="inlineStr">
        <is>
          <t>MATIC</t>
        </is>
      </c>
      <c r="G6918" t="n">
        <v>4.861081654294804</v>
      </c>
      <c r="H6918" t="n">
        <v>-0.04775756060233298</v>
      </c>
      <c r="I6918" t="n">
        <v>-0.04775756060233298</v>
      </c>
      <c r="J6918" t="n">
        <v>1</v>
      </c>
      <c r="K6918" t="inlineStr"/>
      <c r="L6918" t="inlineStr">
        <is>
          <t>Helper</t>
        </is>
      </c>
      <c r="M6918" t="inlineStr">
        <is>
          <t>Contrato Mynt</t>
        </is>
      </c>
      <c r="N6918" t="inlineStr"/>
      <c r="O6918" t="inlineStr"/>
      <c r="P6918" t="inlineStr"/>
      <c r="Q6918" t="inlineStr"/>
      <c r="R6918" t="inlineStr">
        <is>
          <t>Sem Histórico</t>
        </is>
      </c>
      <c r="S6918" t="inlineStr"/>
      <c r="T6918" t="inlineStr">
        <is>
          <t>Helper</t>
        </is>
      </c>
      <c r="U6918" t="inlineStr"/>
      <c r="V6918" t="inlineStr">
        <is>
          <t>Envio de NFTs</t>
        </is>
      </c>
      <c r="W6918" t="inlineStr">
        <is>
          <t>NFTs</t>
        </is>
      </c>
      <c r="X6918" t="inlineStr">
        <is>
          <t>Technology &amp; Infrastructure</t>
        </is>
      </c>
      <c r="Y6918" t="inlineStr">
        <is>
          <t>Operating Costs</t>
        </is>
      </c>
      <c r="Z6918" t="inlineStr">
        <is>
          <t>Operating Costs</t>
        </is>
      </c>
      <c r="AA6918" t="inlineStr">
        <is>
          <t>Custos na Blockchain</t>
        </is>
      </c>
      <c r="AB6918" t="inlineStr"/>
      <c r="AC6918" t="inlineStr">
        <is>
          <t>0xaa7683e768575df044f74af2f3f29ced64d691ed7241fd469981cfce49876633</t>
        </is>
      </c>
      <c r="AD6918" t="n">
        <v>1</v>
      </c>
      <c r="AE6918" t="n">
        <v>1</v>
      </c>
    </row>
    <row r="6919">
      <c r="A6919" t="inlineStr">
        <is>
          <t>b373b520-886d-487f-a8b1-2c55baa3fdd3</t>
        </is>
      </c>
      <c r="B6919" s="115" t="n">
        <v>44879</v>
      </c>
      <c r="C6919" s="115" t="n">
        <v>44879</v>
      </c>
      <c r="D6919" t="n">
        <v>-0.0057219756</v>
      </c>
      <c r="E6919" t="n">
        <v>-0.0057219756</v>
      </c>
      <c r="F6919" t="inlineStr">
        <is>
          <t>MATIC</t>
        </is>
      </c>
      <c r="G6919" t="n">
        <v>4.861081654294804</v>
      </c>
      <c r="H6919" t="n">
        <v>-0.0278149906154825</v>
      </c>
      <c r="I6919" t="n">
        <v>-0.0278149906154825</v>
      </c>
      <c r="J6919" t="n">
        <v>1</v>
      </c>
      <c r="K6919" t="inlineStr"/>
      <c r="L6919" t="inlineStr">
        <is>
          <t>Helper</t>
        </is>
      </c>
      <c r="M6919" t="inlineStr">
        <is>
          <t>Contrato Mynt</t>
        </is>
      </c>
      <c r="N6919" t="inlineStr"/>
      <c r="O6919" t="inlineStr"/>
      <c r="P6919" t="inlineStr"/>
      <c r="Q6919" t="inlineStr"/>
      <c r="R6919" t="inlineStr">
        <is>
          <t>Sem Histórico</t>
        </is>
      </c>
      <c r="S6919" t="inlineStr"/>
      <c r="T6919" t="inlineStr">
        <is>
          <t>Helper</t>
        </is>
      </c>
      <c r="U6919" t="inlineStr"/>
      <c r="V6919" t="inlineStr">
        <is>
          <t>Envio de NFTs</t>
        </is>
      </c>
      <c r="W6919" t="inlineStr">
        <is>
          <t>NFTs</t>
        </is>
      </c>
      <c r="X6919" t="inlineStr">
        <is>
          <t>Technology &amp; Infrastructure</t>
        </is>
      </c>
      <c r="Y6919" t="inlineStr">
        <is>
          <t>Operating Costs</t>
        </is>
      </c>
      <c r="Z6919" t="inlineStr">
        <is>
          <t>Operating Costs</t>
        </is>
      </c>
      <c r="AA6919" t="inlineStr">
        <is>
          <t>Custos na Blockchain</t>
        </is>
      </c>
      <c r="AB6919" t="inlineStr"/>
      <c r="AC6919" t="inlineStr">
        <is>
          <t>0xf492e97901104eb437c2e180fe9dd5f051f1eacb42c9365d51983c1e4c53c3bc</t>
        </is>
      </c>
      <c r="AD6919" t="n">
        <v>1</v>
      </c>
      <c r="AE6919" t="n">
        <v>1</v>
      </c>
    </row>
    <row r="6920">
      <c r="A6920" t="inlineStr">
        <is>
          <t>50f1d1cf-863b-4b65-9317-87af642bff93</t>
        </is>
      </c>
      <c r="B6920" s="115" t="n">
        <v>44879</v>
      </c>
      <c r="C6920" s="115" t="n">
        <v>44879</v>
      </c>
      <c r="D6920" t="n">
        <v>-0.013833164</v>
      </c>
      <c r="E6920" t="n">
        <v>-0.013833164</v>
      </c>
      <c r="F6920" t="inlineStr">
        <is>
          <t>MATIC</t>
        </is>
      </c>
      <c r="G6920" t="n">
        <v>4.861081654294804</v>
      </c>
      <c r="H6920" t="n">
        <v>-0.06724413974125132</v>
      </c>
      <c r="I6920" t="n">
        <v>-0.06724413974125132</v>
      </c>
      <c r="J6920" t="n">
        <v>1</v>
      </c>
      <c r="K6920" t="inlineStr"/>
      <c r="L6920" t="inlineStr">
        <is>
          <t>Helper</t>
        </is>
      </c>
      <c r="M6920" t="inlineStr">
        <is>
          <t>Contrato Mynt</t>
        </is>
      </c>
      <c r="N6920" t="inlineStr"/>
      <c r="O6920" t="inlineStr"/>
      <c r="P6920" t="inlineStr"/>
      <c r="Q6920" t="inlineStr"/>
      <c r="R6920" t="inlineStr">
        <is>
          <t>Sem Histórico</t>
        </is>
      </c>
      <c r="S6920" t="inlineStr"/>
      <c r="T6920" t="inlineStr">
        <is>
          <t>Helper</t>
        </is>
      </c>
      <c r="U6920" t="inlineStr"/>
      <c r="V6920" t="inlineStr">
        <is>
          <t>Envio de NFTs</t>
        </is>
      </c>
      <c r="W6920" t="inlineStr">
        <is>
          <t>NFTs</t>
        </is>
      </c>
      <c r="X6920" t="inlineStr">
        <is>
          <t>Technology &amp; Infrastructure</t>
        </is>
      </c>
      <c r="Y6920" t="inlineStr">
        <is>
          <t>Operating Costs</t>
        </is>
      </c>
      <c r="Z6920" t="inlineStr">
        <is>
          <t>Operating Costs</t>
        </is>
      </c>
      <c r="AA6920" t="inlineStr">
        <is>
          <t>Custos na Blockchain</t>
        </is>
      </c>
      <c r="AB6920" t="inlineStr"/>
      <c r="AC6920" t="inlineStr">
        <is>
          <t>0x9f96f4e6f24c4f5fb7e0430f167b47ad72965c88454c78b3376b64a7b145dd4b</t>
        </is>
      </c>
      <c r="AD6920" t="n">
        <v>1</v>
      </c>
      <c r="AE6920" t="n">
        <v>1</v>
      </c>
    </row>
    <row r="6921">
      <c r="A6921" t="inlineStr">
        <is>
          <t>83caca17-0f54-4095-8333-d6a98dbe61f1</t>
        </is>
      </c>
      <c r="B6921" s="115" t="n">
        <v>44879</v>
      </c>
      <c r="C6921" s="115" t="n">
        <v>44879</v>
      </c>
      <c r="D6921" t="n">
        <v>-0.0032332732</v>
      </c>
      <c r="E6921" t="n">
        <v>-0.0032332732</v>
      </c>
      <c r="F6921" t="inlineStr">
        <is>
          <t>MATIC</t>
        </is>
      </c>
      <c r="G6921" t="n">
        <v>4.861081654294804</v>
      </c>
      <c r="H6921" t="n">
        <v>-0.01571720503584306</v>
      </c>
      <c r="I6921" t="n">
        <v>-0.01571720503584306</v>
      </c>
      <c r="J6921" t="n">
        <v>1</v>
      </c>
      <c r="K6921" t="inlineStr"/>
      <c r="L6921" t="inlineStr">
        <is>
          <t>Helper</t>
        </is>
      </c>
      <c r="M6921" t="inlineStr">
        <is>
          <t>Contrato Mynt</t>
        </is>
      </c>
      <c r="N6921" t="inlineStr"/>
      <c r="O6921" t="inlineStr"/>
      <c r="P6921" t="inlineStr"/>
      <c r="Q6921" t="inlineStr"/>
      <c r="R6921" t="inlineStr">
        <is>
          <t>Sem Histórico</t>
        </is>
      </c>
      <c r="S6921" t="inlineStr"/>
      <c r="T6921" t="inlineStr">
        <is>
          <t>Helper</t>
        </is>
      </c>
      <c r="U6921" t="inlineStr"/>
      <c r="V6921" t="inlineStr">
        <is>
          <t>Envio de NFTs</t>
        </is>
      </c>
      <c r="W6921" t="inlineStr">
        <is>
          <t>NFTs</t>
        </is>
      </c>
      <c r="X6921" t="inlineStr">
        <is>
          <t>Technology &amp; Infrastructure</t>
        </is>
      </c>
      <c r="Y6921" t="inlineStr">
        <is>
          <t>Operating Costs</t>
        </is>
      </c>
      <c r="Z6921" t="inlineStr">
        <is>
          <t>Operating Costs</t>
        </is>
      </c>
      <c r="AA6921" t="inlineStr">
        <is>
          <t>Custos na Blockchain</t>
        </is>
      </c>
      <c r="AB6921" t="inlineStr"/>
      <c r="AC6921" t="inlineStr">
        <is>
          <t>0x23fe04188ab2d5fb028b087d7575fd95705d29261b6ca97d54bcbe4004fcff47</t>
        </is>
      </c>
      <c r="AD6921" t="n">
        <v>1</v>
      </c>
      <c r="AE6921" t="n">
        <v>1</v>
      </c>
    </row>
    <row r="6922">
      <c r="A6922" t="inlineStr">
        <is>
          <t>96e838d5-6be2-4462-a5ac-4d9f40d141ff</t>
        </is>
      </c>
      <c r="B6922" s="115" t="n">
        <v>44879</v>
      </c>
      <c r="C6922" s="115" t="n">
        <v>44879</v>
      </c>
      <c r="D6922" t="n">
        <v>-0.004737196799999999</v>
      </c>
      <c r="E6922" t="n">
        <v>-0.004737196799999999</v>
      </c>
      <c r="F6922" t="inlineStr">
        <is>
          <t>MATIC</t>
        </is>
      </c>
      <c r="G6922" t="n">
        <v>4.861081654294804</v>
      </c>
      <c r="H6922" t="n">
        <v>-0.02302790045726405</v>
      </c>
      <c r="I6922" t="n">
        <v>-0.02302790045726405</v>
      </c>
      <c r="J6922" t="n">
        <v>1</v>
      </c>
      <c r="K6922" t="inlineStr"/>
      <c r="L6922" t="inlineStr">
        <is>
          <t>Helper</t>
        </is>
      </c>
      <c r="M6922" t="inlineStr">
        <is>
          <t>Contrato Mynt</t>
        </is>
      </c>
      <c r="N6922" t="inlineStr"/>
      <c r="O6922" t="inlineStr"/>
      <c r="P6922" t="inlineStr"/>
      <c r="Q6922" t="inlineStr"/>
      <c r="R6922" t="inlineStr">
        <is>
          <t>Sem Histórico</t>
        </is>
      </c>
      <c r="S6922" t="inlineStr"/>
      <c r="T6922" t="inlineStr">
        <is>
          <t>Helper</t>
        </is>
      </c>
      <c r="U6922" t="inlineStr"/>
      <c r="V6922" t="inlineStr">
        <is>
          <t>Envio de NFTs</t>
        </is>
      </c>
      <c r="W6922" t="inlineStr">
        <is>
          <t>NFTs</t>
        </is>
      </c>
      <c r="X6922" t="inlineStr">
        <is>
          <t>Technology &amp; Infrastructure</t>
        </is>
      </c>
      <c r="Y6922" t="inlineStr">
        <is>
          <t>Operating Costs</t>
        </is>
      </c>
      <c r="Z6922" t="inlineStr">
        <is>
          <t>Operating Costs</t>
        </is>
      </c>
      <c r="AA6922" t="inlineStr">
        <is>
          <t>Custos na Blockchain</t>
        </is>
      </c>
      <c r="AB6922" t="inlineStr"/>
      <c r="AC6922" t="inlineStr">
        <is>
          <t>0x55213015b121e234d698bbbdd434a98088a27e6c761e320b22a2672ff6569e04</t>
        </is>
      </c>
      <c r="AD6922" t="n">
        <v>1</v>
      </c>
      <c r="AE6922" t="n">
        <v>1</v>
      </c>
    </row>
    <row r="6923">
      <c r="A6923" t="inlineStr">
        <is>
          <t>d1a9e396-c6f5-4edf-838a-30b4bfc74345</t>
        </is>
      </c>
      <c r="B6923" s="115" t="n">
        <v>44879</v>
      </c>
      <c r="C6923" s="115" t="n">
        <v>44879</v>
      </c>
      <c r="D6923" t="n">
        <v>-0.0077840579</v>
      </c>
      <c r="E6923" t="n">
        <v>-0.0077840579</v>
      </c>
      <c r="F6923" t="inlineStr">
        <is>
          <t>MATIC</t>
        </is>
      </c>
      <c r="G6923" t="n">
        <v>4.861081654294804</v>
      </c>
      <c r="H6923" t="n">
        <v>-0.03783894105365854</v>
      </c>
      <c r="I6923" t="n">
        <v>-0.03783894105365854</v>
      </c>
      <c r="J6923" t="n">
        <v>1</v>
      </c>
      <c r="K6923" t="inlineStr"/>
      <c r="L6923" t="inlineStr">
        <is>
          <t>Helper</t>
        </is>
      </c>
      <c r="M6923" t="inlineStr">
        <is>
          <t>Contrato Mynt</t>
        </is>
      </c>
      <c r="N6923" t="inlineStr"/>
      <c r="O6923" t="inlineStr"/>
      <c r="P6923" t="inlineStr"/>
      <c r="Q6923" t="inlineStr"/>
      <c r="R6923" t="inlineStr">
        <is>
          <t>Sem Histórico</t>
        </is>
      </c>
      <c r="S6923" t="inlineStr"/>
      <c r="T6923" t="inlineStr">
        <is>
          <t>Helper</t>
        </is>
      </c>
      <c r="U6923" t="inlineStr"/>
      <c r="V6923" t="inlineStr">
        <is>
          <t>Envio de NFTs</t>
        </is>
      </c>
      <c r="W6923" t="inlineStr">
        <is>
          <t>NFTs</t>
        </is>
      </c>
      <c r="X6923" t="inlineStr">
        <is>
          <t>Technology &amp; Infrastructure</t>
        </is>
      </c>
      <c r="Y6923" t="inlineStr">
        <is>
          <t>Operating Costs</t>
        </is>
      </c>
      <c r="Z6923" t="inlineStr">
        <is>
          <t>Operating Costs</t>
        </is>
      </c>
      <c r="AA6923" t="inlineStr">
        <is>
          <t>Custos na Blockchain</t>
        </is>
      </c>
      <c r="AB6923" t="inlineStr"/>
      <c r="AC6923" t="inlineStr">
        <is>
          <t>0xe2f1721fa66947d39eb1e73b525058bf8a997a43fca64269372e0d8de876460a</t>
        </is>
      </c>
      <c r="AD6923" t="n">
        <v>1</v>
      </c>
      <c r="AE6923" t="n">
        <v>1</v>
      </c>
    </row>
    <row r="6924">
      <c r="A6924" t="inlineStr">
        <is>
          <t>7a1dd054-1b1d-4d28-83eb-f471ec3aa653</t>
        </is>
      </c>
      <c r="B6924" s="115" t="n">
        <v>44879</v>
      </c>
      <c r="C6924" s="115" t="n">
        <v>44879</v>
      </c>
      <c r="D6924" t="n">
        <v>-0.0055383828</v>
      </c>
      <c r="E6924" t="n">
        <v>-0.0055383828</v>
      </c>
      <c r="F6924" t="inlineStr">
        <is>
          <t>MATIC</t>
        </is>
      </c>
      <c r="G6924" t="n">
        <v>4.861081654294804</v>
      </c>
      <c r="H6924" t="n">
        <v>-0.02692253102354189</v>
      </c>
      <c r="I6924" t="n">
        <v>-0.02692253102354189</v>
      </c>
      <c r="J6924" t="n">
        <v>1</v>
      </c>
      <c r="K6924" t="inlineStr"/>
      <c r="L6924" t="inlineStr">
        <is>
          <t>Helper</t>
        </is>
      </c>
      <c r="M6924" t="inlineStr">
        <is>
          <t>Contrato Mynt</t>
        </is>
      </c>
      <c r="N6924" t="inlineStr"/>
      <c r="O6924" t="inlineStr"/>
      <c r="P6924" t="inlineStr"/>
      <c r="Q6924" t="inlineStr"/>
      <c r="R6924" t="inlineStr">
        <is>
          <t>Sem Histórico</t>
        </is>
      </c>
      <c r="S6924" t="inlineStr"/>
      <c r="T6924" t="inlineStr">
        <is>
          <t>Helper</t>
        </is>
      </c>
      <c r="U6924" t="inlineStr"/>
      <c r="V6924" t="inlineStr">
        <is>
          <t>Envio de NFTs</t>
        </is>
      </c>
      <c r="W6924" t="inlineStr">
        <is>
          <t>NFTs</t>
        </is>
      </c>
      <c r="X6924" t="inlineStr">
        <is>
          <t>Technology &amp; Infrastructure</t>
        </is>
      </c>
      <c r="Y6924" t="inlineStr">
        <is>
          <t>Operating Costs</t>
        </is>
      </c>
      <c r="Z6924" t="inlineStr">
        <is>
          <t>Operating Costs</t>
        </is>
      </c>
      <c r="AA6924" t="inlineStr">
        <is>
          <t>Custos na Blockchain</t>
        </is>
      </c>
      <c r="AB6924" t="inlineStr"/>
      <c r="AC6924" t="inlineStr">
        <is>
          <t>0xf3eabf5ec007755aeed55b310ddcc8b4c5132493819b04db7a2f0e852408aca9</t>
        </is>
      </c>
      <c r="AD6924" t="n">
        <v>1</v>
      </c>
      <c r="AE6924" t="n">
        <v>1</v>
      </c>
    </row>
    <row r="6925">
      <c r="A6925" t="inlineStr">
        <is>
          <t>969d49b6-bf0d-4e25-bb18-36ac9ded4370</t>
        </is>
      </c>
      <c r="B6925" s="115" t="n">
        <v>44879</v>
      </c>
      <c r="C6925" s="115" t="n">
        <v>44879</v>
      </c>
      <c r="D6925" t="n">
        <v>-0.0056709776</v>
      </c>
      <c r="E6925" t="n">
        <v>-0.0056709776</v>
      </c>
      <c r="F6925" t="inlineStr">
        <is>
          <t>MATIC</t>
        </is>
      </c>
      <c r="G6925" t="n">
        <v>4.861081654294804</v>
      </c>
      <c r="H6925" t="n">
        <v>-0.02756708517327678</v>
      </c>
      <c r="I6925" t="n">
        <v>-0.02756708517327678</v>
      </c>
      <c r="J6925" t="n">
        <v>1</v>
      </c>
      <c r="K6925" t="inlineStr"/>
      <c r="L6925" t="inlineStr">
        <is>
          <t>Helper</t>
        </is>
      </c>
      <c r="M6925" t="inlineStr">
        <is>
          <t>Contrato Mynt</t>
        </is>
      </c>
      <c r="N6925" t="inlineStr"/>
      <c r="O6925" t="inlineStr"/>
      <c r="P6925" t="inlineStr"/>
      <c r="Q6925" t="inlineStr"/>
      <c r="R6925" t="inlineStr">
        <is>
          <t>Sem Histórico</t>
        </is>
      </c>
      <c r="S6925" t="inlineStr"/>
      <c r="T6925" t="inlineStr">
        <is>
          <t>Helper</t>
        </is>
      </c>
      <c r="U6925" t="inlineStr"/>
      <c r="V6925" t="inlineStr">
        <is>
          <t>Envio de NFTs</t>
        </is>
      </c>
      <c r="W6925" t="inlineStr">
        <is>
          <t>NFTs</t>
        </is>
      </c>
      <c r="X6925" t="inlineStr">
        <is>
          <t>Technology &amp; Infrastructure</t>
        </is>
      </c>
      <c r="Y6925" t="inlineStr">
        <is>
          <t>Operating Costs</t>
        </is>
      </c>
      <c r="Z6925" t="inlineStr">
        <is>
          <t>Operating Costs</t>
        </is>
      </c>
      <c r="AA6925" t="inlineStr">
        <is>
          <t>Custos na Blockchain</t>
        </is>
      </c>
      <c r="AB6925" t="inlineStr"/>
      <c r="AC6925" t="inlineStr">
        <is>
          <t>0x16cd082aebb6644518a94c47c83fff27ffa90b76b068d0e7de8307d644f893ae</t>
        </is>
      </c>
      <c r="AD6925" t="n">
        <v>1</v>
      </c>
      <c r="AE6925" t="n">
        <v>1</v>
      </c>
    </row>
    <row r="6926">
      <c r="A6926" t="inlineStr">
        <is>
          <t>6a441d1c-cf11-419d-bc6f-47c874ed3423</t>
        </is>
      </c>
      <c r="B6926" s="115" t="n">
        <v>44879</v>
      </c>
      <c r="C6926" s="115" t="n">
        <v>44879</v>
      </c>
      <c r="D6926" t="n">
        <v>-0.0070785224</v>
      </c>
      <c r="E6926" t="n">
        <v>-0.0070785224</v>
      </c>
      <c r="F6926" t="inlineStr">
        <is>
          <t>MATIC</t>
        </is>
      </c>
      <c r="G6926" t="n">
        <v>4.861081654294804</v>
      </c>
      <c r="H6926" t="n">
        <v>-0.03440927537815482</v>
      </c>
      <c r="I6926" t="n">
        <v>-0.03440927537815482</v>
      </c>
      <c r="J6926" t="n">
        <v>1</v>
      </c>
      <c r="K6926" t="inlineStr"/>
      <c r="L6926" t="inlineStr">
        <is>
          <t>Helper</t>
        </is>
      </c>
      <c r="M6926" t="inlineStr">
        <is>
          <t>Contrato Mynt</t>
        </is>
      </c>
      <c r="N6926" t="inlineStr"/>
      <c r="O6926" t="inlineStr"/>
      <c r="P6926" t="inlineStr"/>
      <c r="Q6926" t="inlineStr"/>
      <c r="R6926" t="inlineStr">
        <is>
          <t>Sem Histórico</t>
        </is>
      </c>
      <c r="S6926" t="inlineStr"/>
      <c r="T6926" t="inlineStr">
        <is>
          <t>Helper</t>
        </is>
      </c>
      <c r="U6926" t="inlineStr"/>
      <c r="V6926" t="inlineStr">
        <is>
          <t>Envio de NFTs</t>
        </is>
      </c>
      <c r="W6926" t="inlineStr">
        <is>
          <t>NFTs</t>
        </is>
      </c>
      <c r="X6926" t="inlineStr">
        <is>
          <t>Technology &amp; Infrastructure</t>
        </is>
      </c>
      <c r="Y6926" t="inlineStr">
        <is>
          <t>Operating Costs</t>
        </is>
      </c>
      <c r="Z6926" t="inlineStr">
        <is>
          <t>Operating Costs</t>
        </is>
      </c>
      <c r="AA6926" t="inlineStr">
        <is>
          <t>Custos na Blockchain</t>
        </is>
      </c>
      <c r="AB6926" t="inlineStr"/>
      <c r="AC6926" t="inlineStr">
        <is>
          <t>0xf5216ac32fe9e2fecb703440f9b4707c0953097636a535e85bc4a2eac10a82e7</t>
        </is>
      </c>
      <c r="AD6926" t="n">
        <v>1</v>
      </c>
      <c r="AE6926" t="n">
        <v>1</v>
      </c>
    </row>
    <row r="6927">
      <c r="A6927" t="inlineStr">
        <is>
          <t>f046376f-f6aa-46f8-8cb3-55d09bff6896</t>
        </is>
      </c>
      <c r="B6927" s="115" t="n">
        <v>44879</v>
      </c>
      <c r="C6927" s="115" t="n">
        <v>44879</v>
      </c>
      <c r="D6927" t="n">
        <v>-0.015448716</v>
      </c>
      <c r="E6927" t="n">
        <v>-0.015448716</v>
      </c>
      <c r="F6927" t="inlineStr">
        <is>
          <t>MATIC</t>
        </is>
      </c>
      <c r="G6927" t="n">
        <v>4.861081654294804</v>
      </c>
      <c r="H6927" t="n">
        <v>-0.07509746993001061</v>
      </c>
      <c r="I6927" t="n">
        <v>-0.07509746993001061</v>
      </c>
      <c r="J6927" t="n">
        <v>1</v>
      </c>
      <c r="K6927" t="inlineStr"/>
      <c r="L6927" t="inlineStr">
        <is>
          <t>Helper</t>
        </is>
      </c>
      <c r="M6927" t="inlineStr">
        <is>
          <t>Contrato Mynt</t>
        </is>
      </c>
      <c r="N6927" t="inlineStr"/>
      <c r="O6927" t="inlineStr"/>
      <c r="P6927" t="inlineStr"/>
      <c r="Q6927" t="inlineStr"/>
      <c r="R6927" t="inlineStr">
        <is>
          <t>Sem Histórico</t>
        </is>
      </c>
      <c r="S6927" t="inlineStr"/>
      <c r="T6927" t="inlineStr">
        <is>
          <t>Helper</t>
        </is>
      </c>
      <c r="U6927" t="inlineStr"/>
      <c r="V6927" t="inlineStr">
        <is>
          <t>Envio de NFTs</t>
        </is>
      </c>
      <c r="W6927" t="inlineStr">
        <is>
          <t>NFTs</t>
        </is>
      </c>
      <c r="X6927" t="inlineStr">
        <is>
          <t>Technology &amp; Infrastructure</t>
        </is>
      </c>
      <c r="Y6927" t="inlineStr">
        <is>
          <t>Operating Costs</t>
        </is>
      </c>
      <c r="Z6927" t="inlineStr">
        <is>
          <t>Operating Costs</t>
        </is>
      </c>
      <c r="AA6927" t="inlineStr">
        <is>
          <t>Custos na Blockchain</t>
        </is>
      </c>
      <c r="AB6927" t="inlineStr"/>
      <c r="AC6927" t="inlineStr">
        <is>
          <t>0x36cf7819bb557cf92a458c92c656eb8eb7b241076dd9aa20c1bac436d88b7bbf</t>
        </is>
      </c>
      <c r="AD6927" t="n">
        <v>1</v>
      </c>
      <c r="AE6927" t="n">
        <v>1</v>
      </c>
    </row>
    <row r="6928">
      <c r="A6928" t="inlineStr">
        <is>
          <t>49df8f2d-c94d-4ffe-a34e-01ec36783ebc</t>
        </is>
      </c>
      <c r="B6928" s="115" t="n">
        <v>44879</v>
      </c>
      <c r="C6928" s="115" t="n">
        <v>44879</v>
      </c>
      <c r="D6928" t="n">
        <v>-0.0059512096</v>
      </c>
      <c r="E6928" t="n">
        <v>-0.0059512096</v>
      </c>
      <c r="F6928" t="inlineStr">
        <is>
          <t>MATIC</t>
        </is>
      </c>
      <c r="G6928" t="n">
        <v>4.861081654294804</v>
      </c>
      <c r="H6928" t="n">
        <v>-0.02892931580742312</v>
      </c>
      <c r="I6928" t="n">
        <v>-0.02892931580742312</v>
      </c>
      <c r="J6928" t="n">
        <v>1</v>
      </c>
      <c r="K6928" t="inlineStr"/>
      <c r="L6928" t="inlineStr">
        <is>
          <t>Helper</t>
        </is>
      </c>
      <c r="M6928" t="inlineStr">
        <is>
          <t>Contrato Mynt</t>
        </is>
      </c>
      <c r="N6928" t="inlineStr"/>
      <c r="O6928" t="inlineStr"/>
      <c r="P6928" t="inlineStr"/>
      <c r="Q6928" t="inlineStr"/>
      <c r="R6928" t="inlineStr">
        <is>
          <t>Sem Histórico</t>
        </is>
      </c>
      <c r="S6928" t="inlineStr"/>
      <c r="T6928" t="inlineStr">
        <is>
          <t>Helper</t>
        </is>
      </c>
      <c r="U6928" t="inlineStr"/>
      <c r="V6928" t="inlineStr">
        <is>
          <t>Envio de NFTs</t>
        </is>
      </c>
      <c r="W6928" t="inlineStr">
        <is>
          <t>NFTs</t>
        </is>
      </c>
      <c r="X6928" t="inlineStr">
        <is>
          <t>Technology &amp; Infrastructure</t>
        </is>
      </c>
      <c r="Y6928" t="inlineStr">
        <is>
          <t>Operating Costs</t>
        </is>
      </c>
      <c r="Z6928" t="inlineStr">
        <is>
          <t>Operating Costs</t>
        </is>
      </c>
      <c r="AA6928" t="inlineStr">
        <is>
          <t>Custos na Blockchain</t>
        </is>
      </c>
      <c r="AB6928" t="inlineStr"/>
      <c r="AC6928" t="inlineStr">
        <is>
          <t>0x8a3407653cd02040a9304dce6fd2bce44b356fac526b6807aa6adff6b704fdd7</t>
        </is>
      </c>
      <c r="AD6928" t="n">
        <v>1</v>
      </c>
      <c r="AE6928" t="n">
        <v>1</v>
      </c>
    </row>
    <row r="6929">
      <c r="A6929" t="inlineStr">
        <is>
          <t>991cc29e-ec5c-42e9-9b4b-d9846a8c4c84</t>
        </is>
      </c>
      <c r="B6929" s="115" t="n">
        <v>44879</v>
      </c>
      <c r="C6929" s="115" t="n">
        <v>44879</v>
      </c>
      <c r="D6929" t="n">
        <v>-0.0111277636</v>
      </c>
      <c r="E6929" t="n">
        <v>-0.0111277636</v>
      </c>
      <c r="F6929" t="inlineStr">
        <is>
          <t>MATIC</t>
        </is>
      </c>
      <c r="G6929" t="n">
        <v>4.861081654294804</v>
      </c>
      <c r="H6929" t="n">
        <v>-0.0540929674892895</v>
      </c>
      <c r="I6929" t="n">
        <v>-0.0540929674892895</v>
      </c>
      <c r="J6929" t="n">
        <v>1</v>
      </c>
      <c r="K6929" t="inlineStr"/>
      <c r="L6929" t="inlineStr">
        <is>
          <t>Helper</t>
        </is>
      </c>
      <c r="M6929" t="inlineStr">
        <is>
          <t>Contrato Mynt</t>
        </is>
      </c>
      <c r="N6929" t="inlineStr"/>
      <c r="O6929" t="inlineStr"/>
      <c r="P6929" t="inlineStr"/>
      <c r="Q6929" t="inlineStr"/>
      <c r="R6929" t="inlineStr">
        <is>
          <t>Sem Histórico</t>
        </is>
      </c>
      <c r="S6929" t="inlineStr"/>
      <c r="T6929" t="inlineStr">
        <is>
          <t>Helper</t>
        </is>
      </c>
      <c r="U6929" t="inlineStr"/>
      <c r="V6929" t="inlineStr">
        <is>
          <t>Envio de NFTs</t>
        </is>
      </c>
      <c r="W6929" t="inlineStr">
        <is>
          <t>NFTs</t>
        </is>
      </c>
      <c r="X6929" t="inlineStr">
        <is>
          <t>Technology &amp; Infrastructure</t>
        </is>
      </c>
      <c r="Y6929" t="inlineStr">
        <is>
          <t>Operating Costs</t>
        </is>
      </c>
      <c r="Z6929" t="inlineStr">
        <is>
          <t>Operating Costs</t>
        </is>
      </c>
      <c r="AA6929" t="inlineStr">
        <is>
          <t>Custos na Blockchain</t>
        </is>
      </c>
      <c r="AB6929" t="inlineStr"/>
      <c r="AC6929" t="inlineStr">
        <is>
          <t>0x75a9d36e56da7bf25730bf4473fc9cb40353df40a6a597ee7a59ebd6390add11</t>
        </is>
      </c>
      <c r="AD6929" t="n">
        <v>1</v>
      </c>
      <c r="AE6929" t="n">
        <v>1</v>
      </c>
    </row>
    <row r="6930">
      <c r="A6930" t="inlineStr">
        <is>
          <t>6d7a4288-3fde-417a-9096-fd9b64f812c6</t>
        </is>
      </c>
      <c r="B6930" s="115" t="n">
        <v>44879</v>
      </c>
      <c r="C6930" s="115" t="n">
        <v>44879</v>
      </c>
      <c r="D6930" t="n">
        <v>-0.005160997600000001</v>
      </c>
      <c r="E6930" t="n">
        <v>-0.005160997600000001</v>
      </c>
      <c r="F6930" t="inlineStr">
        <is>
          <t>MATIC</t>
        </is>
      </c>
      <c r="G6930" t="n">
        <v>4.861081654294804</v>
      </c>
      <c r="H6930" t="n">
        <v>-0.02508803075121951</v>
      </c>
      <c r="I6930" t="n">
        <v>-0.02508803075121951</v>
      </c>
      <c r="J6930" t="n">
        <v>1</v>
      </c>
      <c r="K6930" t="inlineStr"/>
      <c r="L6930" t="inlineStr">
        <is>
          <t>Helper</t>
        </is>
      </c>
      <c r="M6930" t="inlineStr">
        <is>
          <t>Contrato Mynt</t>
        </is>
      </c>
      <c r="N6930" t="inlineStr"/>
      <c r="O6930" t="inlineStr"/>
      <c r="P6930" t="inlineStr"/>
      <c r="Q6930" t="inlineStr"/>
      <c r="R6930" t="inlineStr">
        <is>
          <t>Sem Histórico</t>
        </is>
      </c>
      <c r="S6930" t="inlineStr"/>
      <c r="T6930" t="inlineStr">
        <is>
          <t>Helper</t>
        </is>
      </c>
      <c r="U6930" t="inlineStr"/>
      <c r="V6930" t="inlineStr">
        <is>
          <t>Envio de NFTs</t>
        </is>
      </c>
      <c r="W6930" t="inlineStr">
        <is>
          <t>NFTs</t>
        </is>
      </c>
      <c r="X6930" t="inlineStr">
        <is>
          <t>Technology &amp; Infrastructure</t>
        </is>
      </c>
      <c r="Y6930" t="inlineStr">
        <is>
          <t>Operating Costs</t>
        </is>
      </c>
      <c r="Z6930" t="inlineStr">
        <is>
          <t>Operating Costs</t>
        </is>
      </c>
      <c r="AA6930" t="inlineStr">
        <is>
          <t>Custos na Blockchain</t>
        </is>
      </c>
      <c r="AB6930" t="inlineStr"/>
      <c r="AC6930" t="inlineStr">
        <is>
          <t>0x5ac3f72e129802f7dce79ace9cae1b7480eeacb72635ee561e6fc607f071e6c6</t>
        </is>
      </c>
      <c r="AD6930" t="n">
        <v>1</v>
      </c>
      <c r="AE6930" t="n">
        <v>1</v>
      </c>
    </row>
    <row r="6931">
      <c r="A6931" t="inlineStr">
        <is>
          <t>3dd1f75c-14c5-4d54-affc-1af2d60285da</t>
        </is>
      </c>
      <c r="B6931" s="115" t="n">
        <v>44879</v>
      </c>
      <c r="C6931" s="115" t="n">
        <v>44879</v>
      </c>
      <c r="D6931" t="n">
        <v>-0.0103117956</v>
      </c>
      <c r="E6931" t="n">
        <v>-0.0103117956</v>
      </c>
      <c r="F6931" t="inlineStr">
        <is>
          <t>MATIC</t>
        </is>
      </c>
      <c r="G6931" t="n">
        <v>4.861081654294804</v>
      </c>
      <c r="H6931" t="n">
        <v>-0.05012648041399788</v>
      </c>
      <c r="I6931" t="n">
        <v>-0.05012648041399788</v>
      </c>
      <c r="J6931" t="n">
        <v>1</v>
      </c>
      <c r="K6931" t="inlineStr"/>
      <c r="L6931" t="inlineStr">
        <is>
          <t>Helper</t>
        </is>
      </c>
      <c r="M6931" t="inlineStr">
        <is>
          <t>Contrato Mynt</t>
        </is>
      </c>
      <c r="N6931" t="inlineStr"/>
      <c r="O6931" t="inlineStr"/>
      <c r="P6931" t="inlineStr"/>
      <c r="Q6931" t="inlineStr"/>
      <c r="R6931" t="inlineStr">
        <is>
          <t>Sem Histórico</t>
        </is>
      </c>
      <c r="S6931" t="inlineStr"/>
      <c r="T6931" t="inlineStr">
        <is>
          <t>Helper</t>
        </is>
      </c>
      <c r="U6931" t="inlineStr"/>
      <c r="V6931" t="inlineStr">
        <is>
          <t>Envio de NFTs</t>
        </is>
      </c>
      <c r="W6931" t="inlineStr">
        <is>
          <t>NFTs</t>
        </is>
      </c>
      <c r="X6931" t="inlineStr">
        <is>
          <t>Technology &amp; Infrastructure</t>
        </is>
      </c>
      <c r="Y6931" t="inlineStr">
        <is>
          <t>Operating Costs</t>
        </is>
      </c>
      <c r="Z6931" t="inlineStr">
        <is>
          <t>Operating Costs</t>
        </is>
      </c>
      <c r="AA6931" t="inlineStr">
        <is>
          <t>Custos na Blockchain</t>
        </is>
      </c>
      <c r="AB6931" t="inlineStr"/>
      <c r="AC6931" t="inlineStr">
        <is>
          <t>0x6aca906a5839ac6ee4ac1f9ba4584f3cedc5e8204a3c3ca5c3631a6d03da6350</t>
        </is>
      </c>
      <c r="AD6931" t="n">
        <v>1</v>
      </c>
      <c r="AE6931" t="n">
        <v>1</v>
      </c>
    </row>
    <row r="6932">
      <c r="A6932" t="inlineStr">
        <is>
          <t>f9eb663a-6706-46c6-9606-a2691ed8077b</t>
        </is>
      </c>
      <c r="B6932" s="115" t="n">
        <v>44879</v>
      </c>
      <c r="C6932" s="115" t="n">
        <v>44879</v>
      </c>
      <c r="D6932" t="n">
        <v>-0.0111876976</v>
      </c>
      <c r="E6932" t="n">
        <v>-0.0111876976</v>
      </c>
      <c r="F6932" t="inlineStr">
        <is>
          <t>MATIC</t>
        </is>
      </c>
      <c r="G6932" t="n">
        <v>4.861081654294804</v>
      </c>
      <c r="H6932" t="n">
        <v>-0.054384311557158</v>
      </c>
      <c r="I6932" t="n">
        <v>-0.054384311557158</v>
      </c>
      <c r="J6932" t="n">
        <v>1</v>
      </c>
      <c r="K6932" t="inlineStr"/>
      <c r="L6932" t="inlineStr">
        <is>
          <t>Helper</t>
        </is>
      </c>
      <c r="M6932" t="inlineStr">
        <is>
          <t>Contrato Mynt</t>
        </is>
      </c>
      <c r="N6932" t="inlineStr"/>
      <c r="O6932" t="inlineStr"/>
      <c r="P6932" t="inlineStr"/>
      <c r="Q6932" t="inlineStr"/>
      <c r="R6932" t="inlineStr">
        <is>
          <t>Sem Histórico</t>
        </is>
      </c>
      <c r="S6932" t="inlineStr"/>
      <c r="T6932" t="inlineStr">
        <is>
          <t>Helper</t>
        </is>
      </c>
      <c r="U6932" t="inlineStr"/>
      <c r="V6932" t="inlineStr">
        <is>
          <t>Envio de NFTs</t>
        </is>
      </c>
      <c r="W6932" t="inlineStr">
        <is>
          <t>NFTs</t>
        </is>
      </c>
      <c r="X6932" t="inlineStr">
        <is>
          <t>Technology &amp; Infrastructure</t>
        </is>
      </c>
      <c r="Y6932" t="inlineStr">
        <is>
          <t>Operating Costs</t>
        </is>
      </c>
      <c r="Z6932" t="inlineStr">
        <is>
          <t>Operating Costs</t>
        </is>
      </c>
      <c r="AA6932" t="inlineStr">
        <is>
          <t>Custos na Blockchain</t>
        </is>
      </c>
      <c r="AB6932" t="inlineStr"/>
      <c r="AC6932" t="inlineStr">
        <is>
          <t>0xa57a19136b44f6fd7bc12d592253b53e3e1bbaa6e911caec6cc909e70967a1b8</t>
        </is>
      </c>
      <c r="AD6932" t="n">
        <v>1</v>
      </c>
      <c r="AE6932" t="n">
        <v>1</v>
      </c>
    </row>
    <row r="6933">
      <c r="A6933" t="inlineStr">
        <is>
          <t>7f76d3ed-e8a6-4487-8af3-2629d6d121dc</t>
        </is>
      </c>
      <c r="B6933" s="115" t="n">
        <v>44879</v>
      </c>
      <c r="C6933" s="115" t="n">
        <v>44879</v>
      </c>
      <c r="D6933" t="n">
        <v>-0.0045674048</v>
      </c>
      <c r="E6933" t="n">
        <v>-0.0045674048</v>
      </c>
      <c r="F6933" t="inlineStr">
        <is>
          <t>MATIC</t>
        </is>
      </c>
      <c r="G6933" t="n">
        <v>4.861081654294804</v>
      </c>
      <c r="H6933" t="n">
        <v>-0.02220252768101803</v>
      </c>
      <c r="I6933" t="n">
        <v>-0.02220252768101803</v>
      </c>
      <c r="J6933" t="n">
        <v>1</v>
      </c>
      <c r="K6933" t="inlineStr"/>
      <c r="L6933" t="inlineStr">
        <is>
          <t>Helper</t>
        </is>
      </c>
      <c r="M6933" t="inlineStr">
        <is>
          <t>Contrato Mynt</t>
        </is>
      </c>
      <c r="N6933" t="inlineStr"/>
      <c r="O6933" t="inlineStr"/>
      <c r="P6933" t="inlineStr"/>
      <c r="Q6933" t="inlineStr"/>
      <c r="R6933" t="inlineStr">
        <is>
          <t>Sem Histórico</t>
        </is>
      </c>
      <c r="S6933" t="inlineStr"/>
      <c r="T6933" t="inlineStr">
        <is>
          <t>Helper</t>
        </is>
      </c>
      <c r="U6933" t="inlineStr"/>
      <c r="V6933" t="inlineStr">
        <is>
          <t>Envio de NFTs</t>
        </is>
      </c>
      <c r="W6933" t="inlineStr">
        <is>
          <t>NFTs</t>
        </is>
      </c>
      <c r="X6933" t="inlineStr">
        <is>
          <t>Technology &amp; Infrastructure</t>
        </is>
      </c>
      <c r="Y6933" t="inlineStr">
        <is>
          <t>Operating Costs</t>
        </is>
      </c>
      <c r="Z6933" t="inlineStr">
        <is>
          <t>Operating Costs</t>
        </is>
      </c>
      <c r="AA6933" t="inlineStr">
        <is>
          <t>Custos na Blockchain</t>
        </is>
      </c>
      <c r="AB6933" t="inlineStr"/>
      <c r="AC6933" t="inlineStr">
        <is>
          <t>0x94960fa1821cbab8f942ba8d4bc3e90fc03b9658fecefc44768c618d96f5cee0</t>
        </is>
      </c>
      <c r="AD6933" t="n">
        <v>1</v>
      </c>
      <c r="AE6933" t="n">
        <v>1</v>
      </c>
    </row>
    <row r="6934">
      <c r="A6934" t="inlineStr">
        <is>
          <t>28c21162-2388-4824-966b-ca0cb9005478</t>
        </is>
      </c>
      <c r="B6934" s="115" t="n">
        <v>44879</v>
      </c>
      <c r="C6934" s="115" t="n">
        <v>44879</v>
      </c>
      <c r="D6934" t="n">
        <v>-0.0190826324</v>
      </c>
      <c r="E6934" t="n">
        <v>-0.0190826324</v>
      </c>
      <c r="F6934" t="inlineStr">
        <is>
          <t>MATIC</t>
        </is>
      </c>
      <c r="G6934" t="n">
        <v>4.861081654294804</v>
      </c>
      <c r="H6934" t="n">
        <v>-0.09276223427529162</v>
      </c>
      <c r="I6934" t="n">
        <v>-0.09276223427529162</v>
      </c>
      <c r="J6934" t="n">
        <v>1</v>
      </c>
      <c r="K6934" t="inlineStr"/>
      <c r="L6934" t="inlineStr">
        <is>
          <t>Helper</t>
        </is>
      </c>
      <c r="M6934" t="inlineStr">
        <is>
          <t>Contrato Mynt</t>
        </is>
      </c>
      <c r="N6934" t="inlineStr"/>
      <c r="O6934" t="inlineStr"/>
      <c r="P6934" t="inlineStr"/>
      <c r="Q6934" t="inlineStr"/>
      <c r="R6934" t="inlineStr">
        <is>
          <t>Sem Histórico</t>
        </is>
      </c>
      <c r="S6934" t="inlineStr"/>
      <c r="T6934" t="inlineStr">
        <is>
          <t>Helper</t>
        </is>
      </c>
      <c r="U6934" t="inlineStr"/>
      <c r="V6934" t="inlineStr">
        <is>
          <t>Envio de NFTs</t>
        </is>
      </c>
      <c r="W6934" t="inlineStr">
        <is>
          <t>NFTs</t>
        </is>
      </c>
      <c r="X6934" t="inlineStr">
        <is>
          <t>Technology &amp; Infrastructure</t>
        </is>
      </c>
      <c r="Y6934" t="inlineStr">
        <is>
          <t>Operating Costs</t>
        </is>
      </c>
      <c r="Z6934" t="inlineStr">
        <is>
          <t>Operating Costs</t>
        </is>
      </c>
      <c r="AA6934" t="inlineStr">
        <is>
          <t>Custos na Blockchain</t>
        </is>
      </c>
      <c r="AB6934" t="inlineStr"/>
      <c r="AC6934" t="inlineStr">
        <is>
          <t>0xe33eccc4eb4847ae2db95edf8ff5a798a7394eef77e1287e2784cc413f691ae7</t>
        </is>
      </c>
      <c r="AD6934" t="n">
        <v>1</v>
      </c>
      <c r="AE6934" t="n">
        <v>1</v>
      </c>
    </row>
    <row r="6935">
      <c r="A6935" t="inlineStr">
        <is>
          <t>8562fa9b-e6df-4274-99d7-d66d93b083ec</t>
        </is>
      </c>
      <c r="B6935" s="115" t="n">
        <v>44879</v>
      </c>
      <c r="C6935" s="115" t="n">
        <v>44879</v>
      </c>
      <c r="D6935" t="n">
        <v>-0.005549091500000001</v>
      </c>
      <c r="E6935" t="n">
        <v>-0.005549091500000001</v>
      </c>
      <c r="F6935" t="inlineStr">
        <is>
          <t>MATIC</t>
        </is>
      </c>
      <c r="G6935" t="n">
        <v>4.861081654294804</v>
      </c>
      <c r="H6935" t="n">
        <v>-0.02697458688865324</v>
      </c>
      <c r="I6935" t="n">
        <v>-0.02697458688865324</v>
      </c>
      <c r="J6935" t="n">
        <v>1</v>
      </c>
      <c r="K6935" t="inlineStr"/>
      <c r="L6935" t="inlineStr">
        <is>
          <t>Helper</t>
        </is>
      </c>
      <c r="M6935" t="inlineStr">
        <is>
          <t>Contrato Mynt</t>
        </is>
      </c>
      <c r="N6935" t="inlineStr"/>
      <c r="O6935" t="inlineStr"/>
      <c r="P6935" t="inlineStr"/>
      <c r="Q6935" t="inlineStr"/>
      <c r="R6935" t="inlineStr">
        <is>
          <t>Sem Histórico</t>
        </is>
      </c>
      <c r="S6935" t="inlineStr"/>
      <c r="T6935" t="inlineStr">
        <is>
          <t>Helper</t>
        </is>
      </c>
      <c r="U6935" t="inlineStr"/>
      <c r="V6935" t="inlineStr">
        <is>
          <t>Envio de NFTs</t>
        </is>
      </c>
      <c r="W6935" t="inlineStr">
        <is>
          <t>NFTs</t>
        </is>
      </c>
      <c r="X6935" t="inlineStr">
        <is>
          <t>Technology &amp; Infrastructure</t>
        </is>
      </c>
      <c r="Y6935" t="inlineStr">
        <is>
          <t>Operating Costs</t>
        </is>
      </c>
      <c r="Z6935" t="inlineStr">
        <is>
          <t>Operating Costs</t>
        </is>
      </c>
      <c r="AA6935" t="inlineStr">
        <is>
          <t>Custos na Blockchain</t>
        </is>
      </c>
      <c r="AB6935" t="inlineStr"/>
      <c r="AC6935" t="inlineStr">
        <is>
          <t>0xe94fba4e78ac9fa852aeb40b48cb82c31772c93d43186a26e33533de87e4ace6</t>
        </is>
      </c>
      <c r="AD6935" t="n">
        <v>1</v>
      </c>
      <c r="AE6935" t="n">
        <v>1</v>
      </c>
    </row>
    <row r="6936">
      <c r="A6936" t="inlineStr">
        <is>
          <t>0045efdd-bc6b-4093-be18-c59c4a4d5fd5</t>
        </is>
      </c>
      <c r="B6936" s="115" t="n">
        <v>44879</v>
      </c>
      <c r="C6936" s="115" t="n">
        <v>44879</v>
      </c>
      <c r="D6936" t="n">
        <v>-0.005483161699999999</v>
      </c>
      <c r="E6936" t="n">
        <v>-0.005483161699999999</v>
      </c>
      <c r="F6936" t="inlineStr">
        <is>
          <t>MATIC</t>
        </is>
      </c>
      <c r="G6936" t="n">
        <v>4.861081654294804</v>
      </c>
      <c r="H6936" t="n">
        <v>-0.0266540967474019</v>
      </c>
      <c r="I6936" t="n">
        <v>-0.0266540967474019</v>
      </c>
      <c r="J6936" t="n">
        <v>1</v>
      </c>
      <c r="K6936" t="inlineStr"/>
      <c r="L6936" t="inlineStr">
        <is>
          <t>Helper</t>
        </is>
      </c>
      <c r="M6936" t="inlineStr">
        <is>
          <t>Contrato Mynt</t>
        </is>
      </c>
      <c r="N6936" t="inlineStr"/>
      <c r="O6936" t="inlineStr"/>
      <c r="P6936" t="inlineStr"/>
      <c r="Q6936" t="inlineStr"/>
      <c r="R6936" t="inlineStr">
        <is>
          <t>Sem Histórico</t>
        </is>
      </c>
      <c r="S6936" t="inlineStr"/>
      <c r="T6936" t="inlineStr">
        <is>
          <t>Helper</t>
        </is>
      </c>
      <c r="U6936" t="inlineStr"/>
      <c r="V6936" t="inlineStr">
        <is>
          <t>Envio de NFTs</t>
        </is>
      </c>
      <c r="W6936" t="inlineStr">
        <is>
          <t>NFTs</t>
        </is>
      </c>
      <c r="X6936" t="inlineStr">
        <is>
          <t>Technology &amp; Infrastructure</t>
        </is>
      </c>
      <c r="Y6936" t="inlineStr">
        <is>
          <t>Operating Costs</t>
        </is>
      </c>
      <c r="Z6936" t="inlineStr">
        <is>
          <t>Operating Costs</t>
        </is>
      </c>
      <c r="AA6936" t="inlineStr">
        <is>
          <t>Custos na Blockchain</t>
        </is>
      </c>
      <c r="AB6936" t="inlineStr"/>
      <c r="AC6936" t="inlineStr">
        <is>
          <t>0x8b36d5d7b89171e753aeba7a4a57f2cbdbef66580dc6e56769547ccb25ee79b4</t>
        </is>
      </c>
      <c r="AD6936" t="n">
        <v>1</v>
      </c>
      <c r="AE6936" t="n">
        <v>1</v>
      </c>
    </row>
    <row r="6937">
      <c r="A6937" t="inlineStr">
        <is>
          <t>7642f568-e6d8-468e-bbe3-27e2bfb6368f</t>
        </is>
      </c>
      <c r="B6937" s="115" t="n">
        <v>44879</v>
      </c>
      <c r="C6937" s="115" t="n">
        <v>44879</v>
      </c>
      <c r="D6937" t="n">
        <v>-0.0340224938</v>
      </c>
      <c r="E6937" t="n">
        <v>-0.0340224938</v>
      </c>
      <c r="F6937" t="inlineStr">
        <is>
          <t>MATIC</t>
        </is>
      </c>
      <c r="G6937" t="n">
        <v>4.861081654294804</v>
      </c>
      <c r="H6937" t="n">
        <v>-0.1653861204445387</v>
      </c>
      <c r="I6937" t="n">
        <v>-0.1653861204445387</v>
      </c>
      <c r="J6937" t="n">
        <v>1</v>
      </c>
      <c r="K6937" t="inlineStr"/>
      <c r="L6937" t="inlineStr">
        <is>
          <t>Helper</t>
        </is>
      </c>
      <c r="M6937" t="inlineStr">
        <is>
          <t>Contrato Mynt</t>
        </is>
      </c>
      <c r="N6937" t="inlineStr"/>
      <c r="O6937" t="inlineStr"/>
      <c r="P6937" t="inlineStr"/>
      <c r="Q6937" t="inlineStr"/>
      <c r="R6937" t="inlineStr">
        <is>
          <t>Sem Histórico</t>
        </is>
      </c>
      <c r="S6937" t="inlineStr"/>
      <c r="T6937" t="inlineStr">
        <is>
          <t>Helper</t>
        </is>
      </c>
      <c r="U6937" t="inlineStr"/>
      <c r="V6937" t="inlineStr">
        <is>
          <t>Envio de NFTs</t>
        </is>
      </c>
      <c r="W6937" t="inlineStr">
        <is>
          <t>NFTs</t>
        </is>
      </c>
      <c r="X6937" t="inlineStr">
        <is>
          <t>Technology &amp; Infrastructure</t>
        </is>
      </c>
      <c r="Y6937" t="inlineStr">
        <is>
          <t>Operating Costs</t>
        </is>
      </c>
      <c r="Z6937" t="inlineStr">
        <is>
          <t>Operating Costs</t>
        </is>
      </c>
      <c r="AA6937" t="inlineStr">
        <is>
          <t>Custos na Blockchain</t>
        </is>
      </c>
      <c r="AB6937" t="inlineStr"/>
      <c r="AC6937" t="inlineStr">
        <is>
          <t>0x835549870bf3c6d8d5c47a9129d6961379687a5f9ed1ea6b3b1d78579314d80f</t>
        </is>
      </c>
      <c r="AD6937" t="n">
        <v>1</v>
      </c>
      <c r="AE6937" t="n">
        <v>1</v>
      </c>
    </row>
    <row r="6938">
      <c r="A6938" t="inlineStr">
        <is>
          <t>854550e6-e2af-4e73-882a-04430019da04</t>
        </is>
      </c>
      <c r="B6938" s="115" t="n">
        <v>44878</v>
      </c>
      <c r="C6938" s="115" t="n">
        <v>44878</v>
      </c>
      <c r="D6938" t="n">
        <v>0.0001425</v>
      </c>
      <c r="E6938" t="n">
        <v>0.0001425</v>
      </c>
      <c r="F6938" t="inlineStr">
        <is>
          <t>ETH</t>
        </is>
      </c>
      <c r="G6938" t="n">
        <v>6383.307169021454</v>
      </c>
      <c r="H6938" t="n">
        <v>0.9096212715855572</v>
      </c>
      <c r="I6938" t="n">
        <v>0.9096212715855572</v>
      </c>
      <c r="J6938" t="n">
        <v>1</v>
      </c>
      <c r="K6938" t="inlineStr"/>
      <c r="L6938" t="inlineStr">
        <is>
          <t>OpenSea Seaport</t>
        </is>
      </c>
      <c r="M6938" t="inlineStr">
        <is>
          <t>55Unity</t>
        </is>
      </c>
      <c r="N6938" t="inlineStr"/>
      <c r="O6938" t="inlineStr"/>
      <c r="P6938" t="inlineStr"/>
      <c r="Q6938" t="inlineStr"/>
      <c r="R6938" t="inlineStr">
        <is>
          <t>Sem Histórico</t>
        </is>
      </c>
      <c r="S6938" t="inlineStr"/>
      <c r="T6938" t="inlineStr">
        <is>
          <t>55Unity</t>
        </is>
      </c>
      <c r="U6938" t="inlineStr"/>
      <c r="V6938" t="inlineStr">
        <is>
          <t>Venda Secundária</t>
        </is>
      </c>
      <c r="W6938" t="inlineStr">
        <is>
          <t>Venda Secundária</t>
        </is>
      </c>
      <c r="X6938" t="inlineStr">
        <is>
          <t>Non Recurrent</t>
        </is>
      </c>
      <c r="Y6938" t="inlineStr">
        <is>
          <t>Operating Revenue</t>
        </is>
      </c>
      <c r="Z6938" t="inlineStr">
        <is>
          <t>Operating Revenue</t>
        </is>
      </c>
      <c r="AA6938" t="inlineStr">
        <is>
          <t>Receita Operacional</t>
        </is>
      </c>
      <c r="AB6938" t="inlineStr"/>
      <c r="AC6938" t="inlineStr">
        <is>
          <t>0x8844325793af6b8d5a4b024833ccf8526e2c03264722af1c2cd5f43b9cb04eb4</t>
        </is>
      </c>
      <c r="AD6938" t="n">
        <v>1</v>
      </c>
      <c r="AE6938" t="n">
        <v>1</v>
      </c>
    </row>
    <row r="6939">
      <c r="A6939" t="inlineStr">
        <is>
          <t>75f27070-f6ee-4d46-9718-26f76fd2439b</t>
        </is>
      </c>
      <c r="B6939" s="115" t="n">
        <v>44878</v>
      </c>
      <c r="C6939" s="115" t="n">
        <v>44878</v>
      </c>
      <c r="D6939" t="n">
        <v>-0.0057904248</v>
      </c>
      <c r="E6939" t="n">
        <v>-0.0057904248</v>
      </c>
      <c r="F6939" t="inlineStr">
        <is>
          <t>MATIC</t>
        </is>
      </c>
      <c r="G6939" t="n">
        <v>4.647828362114076</v>
      </c>
      <c r="H6939" t="n">
        <v>-0.02691290061412873</v>
      </c>
      <c r="I6939" t="n">
        <v>-0.02691290061412873</v>
      </c>
      <c r="J6939" t="n">
        <v>1</v>
      </c>
      <c r="K6939" t="inlineStr"/>
      <c r="L6939" t="inlineStr">
        <is>
          <t>Helper</t>
        </is>
      </c>
      <c r="M6939" t="inlineStr">
        <is>
          <t>Contrato Mynt</t>
        </is>
      </c>
      <c r="N6939" t="inlineStr"/>
      <c r="O6939" t="inlineStr"/>
      <c r="P6939" t="inlineStr"/>
      <c r="Q6939" t="inlineStr"/>
      <c r="R6939" t="inlineStr">
        <is>
          <t>Sem Histórico</t>
        </is>
      </c>
      <c r="S6939" t="inlineStr"/>
      <c r="T6939" t="inlineStr">
        <is>
          <t>Helper</t>
        </is>
      </c>
      <c r="U6939" t="inlineStr"/>
      <c r="V6939" t="inlineStr">
        <is>
          <t>Envio de NFTs</t>
        </is>
      </c>
      <c r="W6939" t="inlineStr">
        <is>
          <t>NFTs</t>
        </is>
      </c>
      <c r="X6939" t="inlineStr">
        <is>
          <t>Technology &amp; Infrastructure</t>
        </is>
      </c>
      <c r="Y6939" t="inlineStr">
        <is>
          <t>Operating Costs</t>
        </is>
      </c>
      <c r="Z6939" t="inlineStr">
        <is>
          <t>Operating Costs</t>
        </is>
      </c>
      <c r="AA6939" t="inlineStr">
        <is>
          <t>Custos na Blockchain</t>
        </is>
      </c>
      <c r="AB6939" t="inlineStr"/>
      <c r="AC6939" t="inlineStr">
        <is>
          <t>0x8ca218a2a0e8719c6d197efcee4d5f2c00e61db68800abebe8b4d4748517dbfd</t>
        </is>
      </c>
      <c r="AD6939" t="n">
        <v>1</v>
      </c>
      <c r="AE6939" t="n">
        <v>1</v>
      </c>
    </row>
    <row r="6940">
      <c r="A6940" t="inlineStr">
        <is>
          <t>f0e000c6-9824-428c-92dc-5ff4ce0f0713</t>
        </is>
      </c>
      <c r="B6940" s="115" t="n">
        <v>44878</v>
      </c>
      <c r="C6940" s="115" t="n">
        <v>44878</v>
      </c>
      <c r="D6940" t="n">
        <v>-0.003650528</v>
      </c>
      <c r="E6940" t="n">
        <v>-0.003650528</v>
      </c>
      <c r="F6940" t="inlineStr">
        <is>
          <t>MATIC</t>
        </is>
      </c>
      <c r="G6940" t="n">
        <v>4.647828362114076</v>
      </c>
      <c r="H6940" t="n">
        <v>-0.01696702757509157</v>
      </c>
      <c r="I6940" t="n">
        <v>-0.01696702757509157</v>
      </c>
      <c r="J6940" t="n">
        <v>1</v>
      </c>
      <c r="K6940" t="inlineStr"/>
      <c r="L6940" t="inlineStr">
        <is>
          <t>Helper</t>
        </is>
      </c>
      <c r="M6940" t="inlineStr">
        <is>
          <t>Contrato Mynt</t>
        </is>
      </c>
      <c r="N6940" t="inlineStr"/>
      <c r="O6940" t="inlineStr"/>
      <c r="P6940" t="inlineStr"/>
      <c r="Q6940" t="inlineStr"/>
      <c r="R6940" t="inlineStr">
        <is>
          <t>Sem Histórico</t>
        </is>
      </c>
      <c r="S6940" t="inlineStr"/>
      <c r="T6940" t="inlineStr">
        <is>
          <t>Helper</t>
        </is>
      </c>
      <c r="U6940" t="inlineStr"/>
      <c r="V6940" t="inlineStr">
        <is>
          <t>Envio de NFTs</t>
        </is>
      </c>
      <c r="W6940" t="inlineStr">
        <is>
          <t>NFTs</t>
        </is>
      </c>
      <c r="X6940" t="inlineStr">
        <is>
          <t>Technology &amp; Infrastructure</t>
        </is>
      </c>
      <c r="Y6940" t="inlineStr">
        <is>
          <t>Operating Costs</t>
        </is>
      </c>
      <c r="Z6940" t="inlineStr">
        <is>
          <t>Operating Costs</t>
        </is>
      </c>
      <c r="AA6940" t="inlineStr">
        <is>
          <t>Custos na Blockchain</t>
        </is>
      </c>
      <c r="AB6940" t="inlineStr"/>
      <c r="AC6940" t="inlineStr">
        <is>
          <t>0xf3fab74d9df4cba0ecce2cceb426785dde54a51fbe6244368076e9965862b012</t>
        </is>
      </c>
      <c r="AD6940" t="n">
        <v>1</v>
      </c>
      <c r="AE6940" t="n">
        <v>1</v>
      </c>
    </row>
    <row r="6941">
      <c r="A6941" t="inlineStr">
        <is>
          <t>2469c64c-6548-4935-88b8-50f90bcdcf46</t>
        </is>
      </c>
      <c r="B6941" s="115" t="n">
        <v>44878</v>
      </c>
      <c r="C6941" s="115" t="n">
        <v>44878</v>
      </c>
      <c r="D6941" t="n">
        <v>-0.007976788</v>
      </c>
      <c r="E6941" t="n">
        <v>-0.007976788</v>
      </c>
      <c r="F6941" t="inlineStr">
        <is>
          <t>MATIC</t>
        </is>
      </c>
      <c r="G6941" t="n">
        <v>4.647828362114076</v>
      </c>
      <c r="H6941" t="n">
        <v>-0.03707474150497122</v>
      </c>
      <c r="I6941" t="n">
        <v>-0.03707474150497122</v>
      </c>
      <c r="J6941" t="n">
        <v>1</v>
      </c>
      <c r="K6941" t="inlineStr"/>
      <c r="L6941" t="inlineStr">
        <is>
          <t>Helper</t>
        </is>
      </c>
      <c r="M6941" t="inlineStr">
        <is>
          <t>Contrato Mynt</t>
        </is>
      </c>
      <c r="N6941" t="inlineStr"/>
      <c r="O6941" t="inlineStr"/>
      <c r="P6941" t="inlineStr"/>
      <c r="Q6941" t="inlineStr"/>
      <c r="R6941" t="inlineStr">
        <is>
          <t>Sem Histórico</t>
        </is>
      </c>
      <c r="S6941" t="inlineStr"/>
      <c r="T6941" t="inlineStr">
        <is>
          <t>Helper</t>
        </is>
      </c>
      <c r="U6941" t="inlineStr"/>
      <c r="V6941" t="inlineStr">
        <is>
          <t>Envio de NFTs</t>
        </is>
      </c>
      <c r="W6941" t="inlineStr">
        <is>
          <t>NFTs</t>
        </is>
      </c>
      <c r="X6941" t="inlineStr">
        <is>
          <t>Technology &amp; Infrastructure</t>
        </is>
      </c>
      <c r="Y6941" t="inlineStr">
        <is>
          <t>Operating Costs</t>
        </is>
      </c>
      <c r="Z6941" t="inlineStr">
        <is>
          <t>Operating Costs</t>
        </is>
      </c>
      <c r="AA6941" t="inlineStr">
        <is>
          <t>Custos na Blockchain</t>
        </is>
      </c>
      <c r="AB6941" t="inlineStr"/>
      <c r="AC6941" t="inlineStr">
        <is>
          <t>0x3459fca7b57c75674b8f791a997411b43e9323a4b957f0bf914ecdb2048455cd</t>
        </is>
      </c>
      <c r="AD6941" t="n">
        <v>1</v>
      </c>
      <c r="AE6941" t="n">
        <v>1</v>
      </c>
    </row>
    <row r="6942">
      <c r="A6942" t="inlineStr">
        <is>
          <t>2abc51f6-b061-4317-9cd6-e36f8e825c4d</t>
        </is>
      </c>
      <c r="B6942" s="115" t="n">
        <v>44877</v>
      </c>
      <c r="C6942" s="115" t="n">
        <v>44877</v>
      </c>
      <c r="D6942" t="n">
        <v>-0.009219705600000001</v>
      </c>
      <c r="E6942" t="n">
        <v>-0.009219705600000001</v>
      </c>
      <c r="F6942" t="inlineStr">
        <is>
          <t>MATIC</t>
        </is>
      </c>
      <c r="G6942" t="n">
        <v>4.947257383966244</v>
      </c>
      <c r="H6942" t="n">
        <v>-0.04561225660759494</v>
      </c>
      <c r="I6942" t="n">
        <v>-0.04561225660759494</v>
      </c>
      <c r="J6942" t="n">
        <v>1</v>
      </c>
      <c r="K6942" t="inlineStr"/>
      <c r="L6942" t="inlineStr">
        <is>
          <t>Helper</t>
        </is>
      </c>
      <c r="M6942" t="inlineStr">
        <is>
          <t>Contrato Mynt</t>
        </is>
      </c>
      <c r="N6942" t="inlineStr"/>
      <c r="O6942" t="inlineStr"/>
      <c r="P6942" t="inlineStr"/>
      <c r="Q6942" t="inlineStr"/>
      <c r="R6942" t="inlineStr">
        <is>
          <t>Sem Histórico</t>
        </is>
      </c>
      <c r="S6942" t="inlineStr"/>
      <c r="T6942" t="inlineStr">
        <is>
          <t>Helper</t>
        </is>
      </c>
      <c r="U6942" t="inlineStr"/>
      <c r="V6942" t="inlineStr">
        <is>
          <t>Envio de NFTs</t>
        </is>
      </c>
      <c r="W6942" t="inlineStr">
        <is>
          <t>NFTs</t>
        </is>
      </c>
      <c r="X6942" t="inlineStr">
        <is>
          <t>Technology &amp; Infrastructure</t>
        </is>
      </c>
      <c r="Y6942" t="inlineStr">
        <is>
          <t>Operating Costs</t>
        </is>
      </c>
      <c r="Z6942" t="inlineStr">
        <is>
          <t>Operating Costs</t>
        </is>
      </c>
      <c r="AA6942" t="inlineStr">
        <is>
          <t>Custos na Blockchain</t>
        </is>
      </c>
      <c r="AB6942" t="inlineStr"/>
      <c r="AC6942" t="inlineStr">
        <is>
          <t>0x4cc3e7dc98a5eb235996dcfc905d6c7918008d97510e8a13ddb147d0e8fe38d5</t>
        </is>
      </c>
      <c r="AD6942" t="n">
        <v>1</v>
      </c>
      <c r="AE6942" t="n">
        <v>1</v>
      </c>
    </row>
    <row r="6943">
      <c r="A6943" t="inlineStr">
        <is>
          <t>339011cd-4556-46a3-a7b6-2ea024a68643</t>
        </is>
      </c>
      <c r="B6943" s="115" t="n">
        <v>44877</v>
      </c>
      <c r="C6943" s="115" t="n">
        <v>44877</v>
      </c>
      <c r="D6943" t="n">
        <v>-0.0241934512</v>
      </c>
      <c r="E6943" t="n">
        <v>-0.0241934512</v>
      </c>
      <c r="F6943" t="inlineStr">
        <is>
          <t>MATIC</t>
        </is>
      </c>
      <c r="G6943" t="n">
        <v>4.947257383966244</v>
      </c>
      <c r="H6943" t="n">
        <v>-0.119691230092827</v>
      </c>
      <c r="I6943" t="n">
        <v>-0.119691230092827</v>
      </c>
      <c r="J6943" t="n">
        <v>1</v>
      </c>
      <c r="K6943" t="inlineStr"/>
      <c r="L6943" t="inlineStr">
        <is>
          <t>Helper</t>
        </is>
      </c>
      <c r="M6943" t="inlineStr">
        <is>
          <t>Contrato Mynt</t>
        </is>
      </c>
      <c r="N6943" t="inlineStr"/>
      <c r="O6943" t="inlineStr"/>
      <c r="P6943" t="inlineStr"/>
      <c r="Q6943" t="inlineStr"/>
      <c r="R6943" t="inlineStr">
        <is>
          <t>Sem Histórico</t>
        </is>
      </c>
      <c r="S6943" t="inlineStr"/>
      <c r="T6943" t="inlineStr">
        <is>
          <t>Helper</t>
        </is>
      </c>
      <c r="U6943" t="inlineStr"/>
      <c r="V6943" t="inlineStr">
        <is>
          <t>Envio de NFTs</t>
        </is>
      </c>
      <c r="W6943" t="inlineStr">
        <is>
          <t>NFTs</t>
        </is>
      </c>
      <c r="X6943" t="inlineStr">
        <is>
          <t>Technology &amp; Infrastructure</t>
        </is>
      </c>
      <c r="Y6943" t="inlineStr">
        <is>
          <t>Operating Costs</t>
        </is>
      </c>
      <c r="Z6943" t="inlineStr">
        <is>
          <t>Operating Costs</t>
        </is>
      </c>
      <c r="AA6943" t="inlineStr">
        <is>
          <t>Custos na Blockchain</t>
        </is>
      </c>
      <c r="AB6943" t="inlineStr"/>
      <c r="AC6943" t="inlineStr">
        <is>
          <t>0xf34c4d2a5cbc393aa7af7bef9b481f67ffc0ec0da2928cc0c5e430ef4978c21a</t>
        </is>
      </c>
      <c r="AD6943" t="n">
        <v>1</v>
      </c>
      <c r="AE6943" t="n">
        <v>1</v>
      </c>
    </row>
    <row r="6944">
      <c r="A6944" t="inlineStr">
        <is>
          <t>e1e73631-107b-4f56-9fe7-4e82e23da215</t>
        </is>
      </c>
      <c r="B6944" s="115" t="n">
        <v>44877</v>
      </c>
      <c r="C6944" s="115" t="n">
        <v>44877</v>
      </c>
      <c r="D6944" t="n">
        <v>-0.0051813968</v>
      </c>
      <c r="E6944" t="n">
        <v>-0.0051813968</v>
      </c>
      <c r="F6944" t="inlineStr">
        <is>
          <t>MATIC</t>
        </is>
      </c>
      <c r="G6944" t="n">
        <v>4.947257383966244</v>
      </c>
      <c r="H6944" t="n">
        <v>-0.02563370357805907</v>
      </c>
      <c r="I6944" t="n">
        <v>-0.02563370357805907</v>
      </c>
      <c r="J6944" t="n">
        <v>1</v>
      </c>
      <c r="K6944" t="inlineStr"/>
      <c r="L6944" t="inlineStr">
        <is>
          <t>Helper</t>
        </is>
      </c>
      <c r="M6944" t="inlineStr">
        <is>
          <t>Contrato Mynt</t>
        </is>
      </c>
      <c r="N6944" t="inlineStr"/>
      <c r="O6944" t="inlineStr"/>
      <c r="P6944" t="inlineStr"/>
      <c r="Q6944" t="inlineStr"/>
      <c r="R6944" t="inlineStr">
        <is>
          <t>Sem Histórico</t>
        </is>
      </c>
      <c r="S6944" t="inlineStr"/>
      <c r="T6944" t="inlineStr">
        <is>
          <t>Helper</t>
        </is>
      </c>
      <c r="U6944" t="inlineStr"/>
      <c r="V6944" t="inlineStr">
        <is>
          <t>Envio de NFTs</t>
        </is>
      </c>
      <c r="W6944" t="inlineStr">
        <is>
          <t>NFTs</t>
        </is>
      </c>
      <c r="X6944" t="inlineStr">
        <is>
          <t>Technology &amp; Infrastructure</t>
        </is>
      </c>
      <c r="Y6944" t="inlineStr">
        <is>
          <t>Operating Costs</t>
        </is>
      </c>
      <c r="Z6944" t="inlineStr">
        <is>
          <t>Operating Costs</t>
        </is>
      </c>
      <c r="AA6944" t="inlineStr">
        <is>
          <t>Custos na Blockchain</t>
        </is>
      </c>
      <c r="AB6944" t="inlineStr"/>
      <c r="AC6944" t="inlineStr">
        <is>
          <t>0x9d2a82f5b634fb70352ded8daec0e16a7d7730f7ffb92e8cbd17ab28dc9bdcd2</t>
        </is>
      </c>
      <c r="AD6944" t="n">
        <v>1</v>
      </c>
      <c r="AE6944" t="n">
        <v>1</v>
      </c>
    </row>
    <row r="6945">
      <c r="A6945" t="inlineStr">
        <is>
          <t>fdecba9f-598a-4386-8398-2137090473ea</t>
        </is>
      </c>
      <c r="B6945" s="115" t="n">
        <v>44877</v>
      </c>
      <c r="C6945" s="115" t="n">
        <v>44877</v>
      </c>
      <c r="D6945" t="n">
        <v>-0.0061804288</v>
      </c>
      <c r="E6945" t="n">
        <v>-0.0061804288</v>
      </c>
      <c r="F6945" t="inlineStr">
        <is>
          <t>MATIC</t>
        </is>
      </c>
      <c r="G6945" t="n">
        <v>4.947257383966244</v>
      </c>
      <c r="H6945" t="n">
        <v>-0.03057617201687763</v>
      </c>
      <c r="I6945" t="n">
        <v>-0.03057617201687763</v>
      </c>
      <c r="J6945" t="n">
        <v>1</v>
      </c>
      <c r="K6945" t="inlineStr"/>
      <c r="L6945" t="inlineStr">
        <is>
          <t>Helper</t>
        </is>
      </c>
      <c r="M6945" t="inlineStr">
        <is>
          <t>Contrato Mynt</t>
        </is>
      </c>
      <c r="N6945" t="inlineStr"/>
      <c r="O6945" t="inlineStr"/>
      <c r="P6945" t="inlineStr"/>
      <c r="Q6945" t="inlineStr"/>
      <c r="R6945" t="inlineStr">
        <is>
          <t>Sem Histórico</t>
        </is>
      </c>
      <c r="S6945" t="inlineStr"/>
      <c r="T6945" t="inlineStr">
        <is>
          <t>Helper</t>
        </is>
      </c>
      <c r="U6945" t="inlineStr"/>
      <c r="V6945" t="inlineStr">
        <is>
          <t>Envio de NFTs</t>
        </is>
      </c>
      <c r="W6945" t="inlineStr">
        <is>
          <t>NFTs</t>
        </is>
      </c>
      <c r="X6945" t="inlineStr">
        <is>
          <t>Technology &amp; Infrastructure</t>
        </is>
      </c>
      <c r="Y6945" t="inlineStr">
        <is>
          <t>Operating Costs</t>
        </is>
      </c>
      <c r="Z6945" t="inlineStr">
        <is>
          <t>Operating Costs</t>
        </is>
      </c>
      <c r="AA6945" t="inlineStr">
        <is>
          <t>Custos na Blockchain</t>
        </is>
      </c>
      <c r="AB6945" t="inlineStr"/>
      <c r="AC6945" t="inlineStr">
        <is>
          <t>0xe5a0bd79357349c1b712ccafda58d6e4c3b84c665919c6fa79afdea92b7ddba2</t>
        </is>
      </c>
      <c r="AD6945" t="n">
        <v>1</v>
      </c>
      <c r="AE6945" t="n">
        <v>1</v>
      </c>
    </row>
    <row r="6946">
      <c r="A6946" t="inlineStr">
        <is>
          <t>2ec5b556-7fae-4cf6-8247-c2422bfdade1</t>
        </is>
      </c>
      <c r="B6946" s="115" t="n">
        <v>44877</v>
      </c>
      <c r="C6946" s="115" t="n">
        <v>44877</v>
      </c>
      <c r="D6946" t="n">
        <v>-0.0042278208</v>
      </c>
      <c r="E6946" t="n">
        <v>-0.0042278208</v>
      </c>
      <c r="F6946" t="inlineStr">
        <is>
          <t>MATIC</t>
        </is>
      </c>
      <c r="G6946" t="n">
        <v>4.947257383966244</v>
      </c>
      <c r="H6946" t="n">
        <v>-0.02091611767088608</v>
      </c>
      <c r="I6946" t="n">
        <v>-0.02091611767088608</v>
      </c>
      <c r="J6946" t="n">
        <v>1</v>
      </c>
      <c r="K6946" t="inlineStr"/>
      <c r="L6946" t="inlineStr">
        <is>
          <t>Helper</t>
        </is>
      </c>
      <c r="M6946" t="inlineStr">
        <is>
          <t>Contrato Mynt</t>
        </is>
      </c>
      <c r="N6946" t="inlineStr"/>
      <c r="O6946" t="inlineStr"/>
      <c r="P6946" t="inlineStr"/>
      <c r="Q6946" t="inlineStr"/>
      <c r="R6946" t="inlineStr">
        <is>
          <t>Sem Histórico</t>
        </is>
      </c>
      <c r="S6946" t="inlineStr"/>
      <c r="T6946" t="inlineStr">
        <is>
          <t>Helper</t>
        </is>
      </c>
      <c r="U6946" t="inlineStr"/>
      <c r="V6946" t="inlineStr">
        <is>
          <t>Envio de NFTs</t>
        </is>
      </c>
      <c r="W6946" t="inlineStr">
        <is>
          <t>NFTs</t>
        </is>
      </c>
      <c r="X6946" t="inlineStr">
        <is>
          <t>Technology &amp; Infrastructure</t>
        </is>
      </c>
      <c r="Y6946" t="inlineStr">
        <is>
          <t>Operating Costs</t>
        </is>
      </c>
      <c r="Z6946" t="inlineStr">
        <is>
          <t>Operating Costs</t>
        </is>
      </c>
      <c r="AA6946" t="inlineStr">
        <is>
          <t>Custos na Blockchain</t>
        </is>
      </c>
      <c r="AB6946" t="inlineStr"/>
      <c r="AC6946" t="inlineStr">
        <is>
          <t>0x55ecb2b4d6fe0ae7fc1a0bc263ea4006c1469d128901d04532306df386b87783</t>
        </is>
      </c>
      <c r="AD6946" t="n">
        <v>1</v>
      </c>
      <c r="AE6946" t="n">
        <v>1</v>
      </c>
    </row>
    <row r="6947">
      <c r="A6947" t="inlineStr">
        <is>
          <t>92ffe1e5-2fb2-4e5a-8541-757ba0c55585</t>
        </is>
      </c>
      <c r="B6947" s="115" t="n">
        <v>44877</v>
      </c>
      <c r="C6947" s="115" t="n">
        <v>44877</v>
      </c>
      <c r="D6947" t="n">
        <v>-0.0236987275</v>
      </c>
      <c r="E6947" t="n">
        <v>-0.0236987275</v>
      </c>
      <c r="F6947" t="inlineStr">
        <is>
          <t>MATIC</t>
        </is>
      </c>
      <c r="G6947" t="n">
        <v>4.947257383966244</v>
      </c>
      <c r="H6947" t="n">
        <v>-0.1172437046149789</v>
      </c>
      <c r="I6947" t="n">
        <v>-0.1172437046149789</v>
      </c>
      <c r="J6947" t="n">
        <v>1</v>
      </c>
      <c r="K6947" t="inlineStr"/>
      <c r="L6947" t="inlineStr">
        <is>
          <t>Helper</t>
        </is>
      </c>
      <c r="M6947" t="inlineStr">
        <is>
          <t>Contrato Mynt</t>
        </is>
      </c>
      <c r="N6947" t="inlineStr"/>
      <c r="O6947" t="inlineStr"/>
      <c r="P6947" t="inlineStr"/>
      <c r="Q6947" t="inlineStr"/>
      <c r="R6947" t="inlineStr">
        <is>
          <t>Sem Histórico</t>
        </is>
      </c>
      <c r="S6947" t="inlineStr"/>
      <c r="T6947" t="inlineStr">
        <is>
          <t>Helper</t>
        </is>
      </c>
      <c r="U6947" t="inlineStr"/>
      <c r="V6947" t="inlineStr">
        <is>
          <t>Envio de NFTs</t>
        </is>
      </c>
      <c r="W6947" t="inlineStr">
        <is>
          <t>NFTs</t>
        </is>
      </c>
      <c r="X6947" t="inlineStr">
        <is>
          <t>Technology &amp; Infrastructure</t>
        </is>
      </c>
      <c r="Y6947" t="inlineStr">
        <is>
          <t>Operating Costs</t>
        </is>
      </c>
      <c r="Z6947" t="inlineStr">
        <is>
          <t>Operating Costs</t>
        </is>
      </c>
      <c r="AA6947" t="inlineStr">
        <is>
          <t>Custos na Blockchain</t>
        </is>
      </c>
      <c r="AB6947" t="inlineStr"/>
      <c r="AC6947" t="inlineStr">
        <is>
          <t>0xed665c40831c638c2e3c4c3110f72a844f3a0580f212a43604e021fc3b8b7e81</t>
        </is>
      </c>
      <c r="AD6947" t="n">
        <v>1</v>
      </c>
      <c r="AE6947" t="n">
        <v>1</v>
      </c>
    </row>
    <row r="6948">
      <c r="A6948" t="inlineStr">
        <is>
          <t>4f3c709a-143b-4c8d-a39d-911a789f12a4</t>
        </is>
      </c>
      <c r="B6948" s="115" t="n">
        <v>44877</v>
      </c>
      <c r="C6948" s="115" t="n">
        <v>44877</v>
      </c>
      <c r="D6948" t="n">
        <v>-0.0090919828</v>
      </c>
      <c r="E6948" t="n">
        <v>-0.0090919828</v>
      </c>
      <c r="F6948" t="inlineStr">
        <is>
          <t>MATIC</t>
        </is>
      </c>
      <c r="G6948" t="n">
        <v>4.947257383966244</v>
      </c>
      <c r="H6948" t="n">
        <v>-0.04498037904219409</v>
      </c>
      <c r="I6948" t="n">
        <v>-0.04498037904219409</v>
      </c>
      <c r="J6948" t="n">
        <v>1</v>
      </c>
      <c r="K6948" t="inlineStr"/>
      <c r="L6948" t="inlineStr">
        <is>
          <t>Helper</t>
        </is>
      </c>
      <c r="M6948" t="inlineStr">
        <is>
          <t>Contrato Mynt</t>
        </is>
      </c>
      <c r="N6948" t="inlineStr"/>
      <c r="O6948" t="inlineStr"/>
      <c r="P6948" t="inlineStr"/>
      <c r="Q6948" t="inlineStr"/>
      <c r="R6948" t="inlineStr">
        <is>
          <t>Sem Histórico</t>
        </is>
      </c>
      <c r="S6948" t="inlineStr"/>
      <c r="T6948" t="inlineStr">
        <is>
          <t>Helper</t>
        </is>
      </c>
      <c r="U6948" t="inlineStr"/>
      <c r="V6948" t="inlineStr">
        <is>
          <t>Envio de NFTs</t>
        </is>
      </c>
      <c r="W6948" t="inlineStr">
        <is>
          <t>NFTs</t>
        </is>
      </c>
      <c r="X6948" t="inlineStr">
        <is>
          <t>Technology &amp; Infrastructure</t>
        </is>
      </c>
      <c r="Y6948" t="inlineStr">
        <is>
          <t>Operating Costs</t>
        </is>
      </c>
      <c r="Z6948" t="inlineStr">
        <is>
          <t>Operating Costs</t>
        </is>
      </c>
      <c r="AA6948" t="inlineStr">
        <is>
          <t>Custos na Blockchain</t>
        </is>
      </c>
      <c r="AB6948" t="inlineStr"/>
      <c r="AC6948" t="inlineStr">
        <is>
          <t>0x158b8c4ad4e8048468abce108e5f2caa4bf423cf5a13944cbb8b9a65d092e8b5</t>
        </is>
      </c>
      <c r="AD6948" t="n">
        <v>1</v>
      </c>
      <c r="AE6948" t="n">
        <v>1</v>
      </c>
    </row>
    <row r="6949">
      <c r="A6949" t="inlineStr">
        <is>
          <t>033b85a0-9034-42fb-a85a-8daf87113fea</t>
        </is>
      </c>
      <c r="B6949" s="115" t="n">
        <v>44877</v>
      </c>
      <c r="C6949" s="115" t="n">
        <v>44877</v>
      </c>
      <c r="D6949" t="n">
        <v>-0.007465894799999999</v>
      </c>
      <c r="E6949" t="n">
        <v>-0.007465894799999999</v>
      </c>
      <c r="F6949" t="inlineStr">
        <is>
          <t>MATIC</t>
        </is>
      </c>
      <c r="G6949" t="n">
        <v>4.947257383966244</v>
      </c>
      <c r="H6949" t="n">
        <v>-0.03693570317721518</v>
      </c>
      <c r="I6949" t="n">
        <v>-0.03693570317721518</v>
      </c>
      <c r="J6949" t="n">
        <v>1</v>
      </c>
      <c r="K6949" t="inlineStr"/>
      <c r="L6949" t="inlineStr">
        <is>
          <t>Helper</t>
        </is>
      </c>
      <c r="M6949" t="inlineStr">
        <is>
          <t>Contrato Mynt</t>
        </is>
      </c>
      <c r="N6949" t="inlineStr"/>
      <c r="O6949" t="inlineStr"/>
      <c r="P6949" t="inlineStr"/>
      <c r="Q6949" t="inlineStr"/>
      <c r="R6949" t="inlineStr">
        <is>
          <t>Sem Histórico</t>
        </is>
      </c>
      <c r="S6949" t="inlineStr"/>
      <c r="T6949" t="inlineStr">
        <is>
          <t>Helper</t>
        </is>
      </c>
      <c r="U6949" t="inlineStr"/>
      <c r="V6949" t="inlineStr">
        <is>
          <t>Envio de NFTs</t>
        </is>
      </c>
      <c r="W6949" t="inlineStr">
        <is>
          <t>NFTs</t>
        </is>
      </c>
      <c r="X6949" t="inlineStr">
        <is>
          <t>Technology &amp; Infrastructure</t>
        </is>
      </c>
      <c r="Y6949" t="inlineStr">
        <is>
          <t>Operating Costs</t>
        </is>
      </c>
      <c r="Z6949" t="inlineStr">
        <is>
          <t>Operating Costs</t>
        </is>
      </c>
      <c r="AA6949" t="inlineStr">
        <is>
          <t>Custos na Blockchain</t>
        </is>
      </c>
      <c r="AB6949" t="inlineStr"/>
      <c r="AC6949" t="inlineStr">
        <is>
          <t>0x60e34c622d8b3e144d2c0e059c75f82acf00effb9e26ed5208dfcf6ac7f5bf62</t>
        </is>
      </c>
      <c r="AD6949" t="n">
        <v>1</v>
      </c>
      <c r="AE6949" t="n">
        <v>1</v>
      </c>
    </row>
    <row r="6950">
      <c r="A6950" t="inlineStr">
        <is>
          <t>3749e008-6c35-4074-a5a4-1fc22f6b0429</t>
        </is>
      </c>
      <c r="B6950" s="115" t="n">
        <v>44877</v>
      </c>
      <c r="C6950" s="115" t="n">
        <v>44877</v>
      </c>
      <c r="D6950" t="n">
        <v>-0.0128023168</v>
      </c>
      <c r="E6950" t="n">
        <v>-0.0128023168</v>
      </c>
      <c r="F6950" t="inlineStr">
        <is>
          <t>MATIC</t>
        </is>
      </c>
      <c r="G6950" t="n">
        <v>4.947257383966244</v>
      </c>
      <c r="H6950" t="n">
        <v>-0.06333635632067509</v>
      </c>
      <c r="I6950" t="n">
        <v>-0.06333635632067509</v>
      </c>
      <c r="J6950" t="n">
        <v>1</v>
      </c>
      <c r="K6950" t="inlineStr"/>
      <c r="L6950" t="inlineStr">
        <is>
          <t>Helper</t>
        </is>
      </c>
      <c r="M6950" t="inlineStr">
        <is>
          <t>Contrato Mynt</t>
        </is>
      </c>
      <c r="N6950" t="inlineStr"/>
      <c r="O6950" t="inlineStr"/>
      <c r="P6950" t="inlineStr"/>
      <c r="Q6950" t="inlineStr"/>
      <c r="R6950" t="inlineStr">
        <is>
          <t>Sem Histórico</t>
        </is>
      </c>
      <c r="S6950" t="inlineStr"/>
      <c r="T6950" t="inlineStr">
        <is>
          <t>Helper</t>
        </is>
      </c>
      <c r="U6950" t="inlineStr"/>
      <c r="V6950" t="inlineStr">
        <is>
          <t>Envio de NFTs</t>
        </is>
      </c>
      <c r="W6950" t="inlineStr">
        <is>
          <t>NFTs</t>
        </is>
      </c>
      <c r="X6950" t="inlineStr">
        <is>
          <t>Technology &amp; Infrastructure</t>
        </is>
      </c>
      <c r="Y6950" t="inlineStr">
        <is>
          <t>Operating Costs</t>
        </is>
      </c>
      <c r="Z6950" t="inlineStr">
        <is>
          <t>Operating Costs</t>
        </is>
      </c>
      <c r="AA6950" t="inlineStr">
        <is>
          <t>Custos na Blockchain</t>
        </is>
      </c>
      <c r="AB6950" t="inlineStr"/>
      <c r="AC6950" t="inlineStr">
        <is>
          <t>0xfe8844f49243bfec685d316a08c85612ac225ec506bb30d8d3ddc341a02529dd</t>
        </is>
      </c>
      <c r="AD6950" t="n">
        <v>1</v>
      </c>
      <c r="AE6950" t="n">
        <v>1</v>
      </c>
    </row>
    <row r="6951">
      <c r="A6951" t="inlineStr">
        <is>
          <t>8f6153f6-2fbc-487d-ab7d-03d7a93342f7</t>
        </is>
      </c>
      <c r="B6951" s="115" t="n">
        <v>44877</v>
      </c>
      <c r="C6951" s="115" t="n">
        <v>44877</v>
      </c>
      <c r="D6951" t="n">
        <v>-0.006702863000000001</v>
      </c>
      <c r="E6951" t="n">
        <v>-0.006702863000000001</v>
      </c>
      <c r="F6951" t="inlineStr">
        <is>
          <t>MATIC</t>
        </is>
      </c>
      <c r="G6951" t="n">
        <v>4.947257383966244</v>
      </c>
      <c r="H6951" t="n">
        <v>-0.03316078847046414</v>
      </c>
      <c r="I6951" t="n">
        <v>-0.03316078847046414</v>
      </c>
      <c r="J6951" t="n">
        <v>1</v>
      </c>
      <c r="K6951" t="inlineStr"/>
      <c r="L6951" t="inlineStr">
        <is>
          <t>Helper</t>
        </is>
      </c>
      <c r="M6951" t="inlineStr">
        <is>
          <t>Contrato Mynt</t>
        </is>
      </c>
      <c r="N6951" t="inlineStr"/>
      <c r="O6951" t="inlineStr"/>
      <c r="P6951" t="inlineStr"/>
      <c r="Q6951" t="inlineStr"/>
      <c r="R6951" t="inlineStr">
        <is>
          <t>Sem Histórico</t>
        </is>
      </c>
      <c r="S6951" t="inlineStr"/>
      <c r="T6951" t="inlineStr">
        <is>
          <t>Helper</t>
        </is>
      </c>
      <c r="U6951" t="inlineStr"/>
      <c r="V6951" t="inlineStr">
        <is>
          <t>Envio de NFTs</t>
        </is>
      </c>
      <c r="W6951" t="inlineStr">
        <is>
          <t>NFTs</t>
        </is>
      </c>
      <c r="X6951" t="inlineStr">
        <is>
          <t>Technology &amp; Infrastructure</t>
        </is>
      </c>
      <c r="Y6951" t="inlineStr">
        <is>
          <t>Operating Costs</t>
        </is>
      </c>
      <c r="Z6951" t="inlineStr">
        <is>
          <t>Operating Costs</t>
        </is>
      </c>
      <c r="AA6951" t="inlineStr">
        <is>
          <t>Custos na Blockchain</t>
        </is>
      </c>
      <c r="AB6951" t="inlineStr"/>
      <c r="AC6951" t="inlineStr">
        <is>
          <t>0x4312defe1ef233dc2c73574716668aeee6d7f1b31713e6333544238ac001d699</t>
        </is>
      </c>
      <c r="AD6951" t="n">
        <v>1</v>
      </c>
      <c r="AE6951" t="n">
        <v>1</v>
      </c>
    </row>
    <row r="6952">
      <c r="A6952" t="inlineStr">
        <is>
          <t>f836473a-c8c8-40ea-aca3-903156edb1ca</t>
        </is>
      </c>
      <c r="B6952" s="115" t="n">
        <v>44877</v>
      </c>
      <c r="C6952" s="115" t="n">
        <v>44877</v>
      </c>
      <c r="D6952" t="n">
        <v>-0.0064860544</v>
      </c>
      <c r="E6952" t="n">
        <v>-0.0064860544</v>
      </c>
      <c r="F6952" t="inlineStr">
        <is>
          <t>MATIC</t>
        </is>
      </c>
      <c r="G6952" t="n">
        <v>4.947257383966244</v>
      </c>
      <c r="H6952" t="n">
        <v>-0.03208818052320675</v>
      </c>
      <c r="I6952" t="n">
        <v>-0.03208818052320675</v>
      </c>
      <c r="J6952" t="n">
        <v>1</v>
      </c>
      <c r="K6952" t="inlineStr"/>
      <c r="L6952" t="inlineStr">
        <is>
          <t>Helper</t>
        </is>
      </c>
      <c r="M6952" t="inlineStr">
        <is>
          <t>Contrato Mynt</t>
        </is>
      </c>
      <c r="N6952" t="inlineStr"/>
      <c r="O6952" t="inlineStr"/>
      <c r="P6952" t="inlineStr"/>
      <c r="Q6952" t="inlineStr"/>
      <c r="R6952" t="inlineStr">
        <is>
          <t>Sem Histórico</t>
        </is>
      </c>
      <c r="S6952" t="inlineStr"/>
      <c r="T6952" t="inlineStr">
        <is>
          <t>Helper</t>
        </is>
      </c>
      <c r="U6952" t="inlineStr"/>
      <c r="V6952" t="inlineStr">
        <is>
          <t>Envio de NFTs</t>
        </is>
      </c>
      <c r="W6952" t="inlineStr">
        <is>
          <t>NFTs</t>
        </is>
      </c>
      <c r="X6952" t="inlineStr">
        <is>
          <t>Technology &amp; Infrastructure</t>
        </is>
      </c>
      <c r="Y6952" t="inlineStr">
        <is>
          <t>Operating Costs</t>
        </is>
      </c>
      <c r="Z6952" t="inlineStr">
        <is>
          <t>Operating Costs</t>
        </is>
      </c>
      <c r="AA6952" t="inlineStr">
        <is>
          <t>Custos na Blockchain</t>
        </is>
      </c>
      <c r="AB6952" t="inlineStr"/>
      <c r="AC6952" t="inlineStr">
        <is>
          <t>0x5684a2583df071a18574bbb406901c9bd5cc6343182c3e8076e3cd934cf955a9</t>
        </is>
      </c>
      <c r="AD6952" t="n">
        <v>1</v>
      </c>
      <c r="AE6952" t="n">
        <v>1</v>
      </c>
    </row>
    <row r="6953">
      <c r="A6953" t="inlineStr">
        <is>
          <t>bb4e8d41-f18c-482e-8bad-4456b7b5d5f7</t>
        </is>
      </c>
      <c r="B6953" s="115" t="n">
        <v>44877</v>
      </c>
      <c r="C6953" s="115" t="n">
        <v>44877</v>
      </c>
      <c r="D6953" t="n">
        <v>-0.004202352</v>
      </c>
      <c r="E6953" t="n">
        <v>-0.004202352</v>
      </c>
      <c r="F6953" t="inlineStr">
        <is>
          <t>MATIC</t>
        </is>
      </c>
      <c r="G6953" t="n">
        <v>4.947257383966244</v>
      </c>
      <c r="H6953" t="n">
        <v>-0.02079011696202531</v>
      </c>
      <c r="I6953" t="n">
        <v>-0.02079011696202531</v>
      </c>
      <c r="J6953" t="n">
        <v>1</v>
      </c>
      <c r="K6953" t="inlineStr"/>
      <c r="L6953" t="inlineStr">
        <is>
          <t>Helper</t>
        </is>
      </c>
      <c r="M6953" t="inlineStr">
        <is>
          <t>Contrato Mynt</t>
        </is>
      </c>
      <c r="N6953" t="inlineStr"/>
      <c r="O6953" t="inlineStr"/>
      <c r="P6953" t="inlineStr"/>
      <c r="Q6953" t="inlineStr"/>
      <c r="R6953" t="inlineStr">
        <is>
          <t>Sem Histórico</t>
        </is>
      </c>
      <c r="S6953" t="inlineStr"/>
      <c r="T6953" t="inlineStr">
        <is>
          <t>Helper</t>
        </is>
      </c>
      <c r="U6953" t="inlineStr"/>
      <c r="V6953" t="inlineStr">
        <is>
          <t>Envio de NFTs</t>
        </is>
      </c>
      <c r="W6953" t="inlineStr">
        <is>
          <t>NFTs</t>
        </is>
      </c>
      <c r="X6953" t="inlineStr">
        <is>
          <t>Technology &amp; Infrastructure</t>
        </is>
      </c>
      <c r="Y6953" t="inlineStr">
        <is>
          <t>Operating Costs</t>
        </is>
      </c>
      <c r="Z6953" t="inlineStr">
        <is>
          <t>Operating Costs</t>
        </is>
      </c>
      <c r="AA6953" t="inlineStr">
        <is>
          <t>Custos na Blockchain</t>
        </is>
      </c>
      <c r="AB6953" t="inlineStr"/>
      <c r="AC6953" t="inlineStr">
        <is>
          <t>0x795655de1d3175c827035555df1136208d2c58a793e71f57af0e28d4864ebc4a</t>
        </is>
      </c>
      <c r="AD6953" t="n">
        <v>1</v>
      </c>
      <c r="AE6953" t="n">
        <v>1</v>
      </c>
    </row>
    <row r="6954">
      <c r="A6954" t="inlineStr">
        <is>
          <t>909e60eb-2f73-44ca-9d33-6b3b93c1df71</t>
        </is>
      </c>
      <c r="B6954" s="115" t="n">
        <v>44877</v>
      </c>
      <c r="C6954" s="115" t="n">
        <v>44877</v>
      </c>
      <c r="D6954" t="n">
        <v>-0.0057219756</v>
      </c>
      <c r="E6954" t="n">
        <v>-0.0057219756</v>
      </c>
      <c r="F6954" t="inlineStr">
        <is>
          <t>MATIC</t>
        </is>
      </c>
      <c r="G6954" t="n">
        <v>4.947257383966244</v>
      </c>
      <c r="H6954" t="n">
        <v>-0.02830808603797468</v>
      </c>
      <c r="I6954" t="n">
        <v>-0.02830808603797468</v>
      </c>
      <c r="J6954" t="n">
        <v>1</v>
      </c>
      <c r="K6954" t="inlineStr"/>
      <c r="L6954" t="inlineStr">
        <is>
          <t>Helper</t>
        </is>
      </c>
      <c r="M6954" t="inlineStr">
        <is>
          <t>Contrato Mynt</t>
        </is>
      </c>
      <c r="N6954" t="inlineStr"/>
      <c r="O6954" t="inlineStr"/>
      <c r="P6954" t="inlineStr"/>
      <c r="Q6954" t="inlineStr"/>
      <c r="R6954" t="inlineStr">
        <is>
          <t>Sem Histórico</t>
        </is>
      </c>
      <c r="S6954" t="inlineStr"/>
      <c r="T6954" t="inlineStr">
        <is>
          <t>Helper</t>
        </is>
      </c>
      <c r="U6954" t="inlineStr"/>
      <c r="V6954" t="inlineStr">
        <is>
          <t>Envio de NFTs</t>
        </is>
      </c>
      <c r="W6954" t="inlineStr">
        <is>
          <t>NFTs</t>
        </is>
      </c>
      <c r="X6954" t="inlineStr">
        <is>
          <t>Technology &amp; Infrastructure</t>
        </is>
      </c>
      <c r="Y6954" t="inlineStr">
        <is>
          <t>Operating Costs</t>
        </is>
      </c>
      <c r="Z6954" t="inlineStr">
        <is>
          <t>Operating Costs</t>
        </is>
      </c>
      <c r="AA6954" t="inlineStr">
        <is>
          <t>Custos na Blockchain</t>
        </is>
      </c>
      <c r="AB6954" t="inlineStr"/>
      <c r="AC6954" t="inlineStr">
        <is>
          <t>0xbb9dedd0d15089df721f33edc2635293b8512c64a5bc630bea7d13f2422bb2d2</t>
        </is>
      </c>
      <c r="AD6954" t="n">
        <v>1</v>
      </c>
      <c r="AE6954" t="n">
        <v>1</v>
      </c>
    </row>
    <row r="6955">
      <c r="A6955" t="inlineStr">
        <is>
          <t>8d360811-8947-4edd-9134-5c435b0665ee</t>
        </is>
      </c>
      <c r="B6955" s="115" t="n">
        <v>44877</v>
      </c>
      <c r="C6955" s="115" t="n">
        <v>44877</v>
      </c>
      <c r="D6955" t="n">
        <v>-0.0061094948</v>
      </c>
      <c r="E6955" t="n">
        <v>-0.0061094948</v>
      </c>
      <c r="F6955" t="inlineStr">
        <is>
          <t>MATIC</t>
        </is>
      </c>
      <c r="G6955" t="n">
        <v>4.947257383966244</v>
      </c>
      <c r="H6955" t="n">
        <v>-0.03022524326160337</v>
      </c>
      <c r="I6955" t="n">
        <v>-0.03022524326160337</v>
      </c>
      <c r="J6955" t="n">
        <v>1</v>
      </c>
      <c r="K6955" t="inlineStr"/>
      <c r="L6955" t="inlineStr">
        <is>
          <t>Helper</t>
        </is>
      </c>
      <c r="M6955" t="inlineStr">
        <is>
          <t>Contrato Mynt</t>
        </is>
      </c>
      <c r="N6955" t="inlineStr"/>
      <c r="O6955" t="inlineStr"/>
      <c r="P6955" t="inlineStr"/>
      <c r="Q6955" t="inlineStr"/>
      <c r="R6955" t="inlineStr">
        <is>
          <t>Sem Histórico</t>
        </is>
      </c>
      <c r="S6955" t="inlineStr"/>
      <c r="T6955" t="inlineStr">
        <is>
          <t>Helper</t>
        </is>
      </c>
      <c r="U6955" t="inlineStr"/>
      <c r="V6955" t="inlineStr">
        <is>
          <t>Envio de NFTs</t>
        </is>
      </c>
      <c r="W6955" t="inlineStr">
        <is>
          <t>NFTs</t>
        </is>
      </c>
      <c r="X6955" t="inlineStr">
        <is>
          <t>Technology &amp; Infrastructure</t>
        </is>
      </c>
      <c r="Y6955" t="inlineStr">
        <is>
          <t>Operating Costs</t>
        </is>
      </c>
      <c r="Z6955" t="inlineStr">
        <is>
          <t>Operating Costs</t>
        </is>
      </c>
      <c r="AA6955" t="inlineStr">
        <is>
          <t>Custos na Blockchain</t>
        </is>
      </c>
      <c r="AB6955" t="inlineStr"/>
      <c r="AC6955" t="inlineStr">
        <is>
          <t>0x36f9e65f3ec21978be47b53e4f31ce6887f0ca9a9904196b30343bf3857859bd</t>
        </is>
      </c>
      <c r="AD6955" t="n">
        <v>1</v>
      </c>
      <c r="AE6955" t="n">
        <v>1</v>
      </c>
    </row>
    <row r="6956">
      <c r="A6956" t="inlineStr">
        <is>
          <t>75bf0e1c-1f0a-4bd2-bbf3-53a6d733d786</t>
        </is>
      </c>
      <c r="B6956" s="115" t="n">
        <v>44876</v>
      </c>
      <c r="C6956" s="115" t="n">
        <v>44876</v>
      </c>
      <c r="D6956" t="n">
        <v>0.75</v>
      </c>
      <c r="E6956" t="n">
        <v>0.75</v>
      </c>
      <c r="F6956" t="inlineStr">
        <is>
          <t>ETH</t>
        </is>
      </c>
      <c r="G6956" t="n">
        <v>6836.329787234043</v>
      </c>
      <c r="H6956" t="n">
        <v>5127.247340425532</v>
      </c>
      <c r="I6956" t="n">
        <v>5127.247340425532</v>
      </c>
      <c r="J6956" t="n">
        <v>1</v>
      </c>
      <c r="K6956" t="inlineStr"/>
      <c r="L6956" t="inlineStr">
        <is>
          <t>Zion Labs Pte. Ltd.</t>
        </is>
      </c>
      <c r="M6956" t="inlineStr">
        <is>
          <t>Gnosis</t>
        </is>
      </c>
      <c r="N6956" t="inlineStr"/>
      <c r="O6956" t="inlineStr"/>
      <c r="P6956" t="inlineStr"/>
      <c r="Q6956" t="inlineStr"/>
      <c r="R6956" t="inlineStr">
        <is>
          <t>Utilização do Seamore pela Whale Together</t>
        </is>
      </c>
      <c r="S6956" t="inlineStr"/>
      <c r="T6956" t="inlineStr">
        <is>
          <t>Gnosis</t>
        </is>
      </c>
      <c r="U6956" t="inlineStr">
        <is>
          <t>Whale Together</t>
        </is>
      </c>
      <c r="V6956" t="inlineStr">
        <is>
          <t>Utilização Plataforma - Whale Together</t>
        </is>
      </c>
      <c r="W6956" t="inlineStr">
        <is>
          <t>Utilização Plataforma</t>
        </is>
      </c>
      <c r="X6956" t="inlineStr">
        <is>
          <t>Recurrent</t>
        </is>
      </c>
      <c r="Y6956" t="inlineStr">
        <is>
          <t>Operating Revenue</t>
        </is>
      </c>
      <c r="Z6956" t="inlineStr">
        <is>
          <t>Operating Revenue</t>
        </is>
      </c>
      <c r="AA6956" t="inlineStr">
        <is>
          <t>Receita Operacional</t>
        </is>
      </c>
      <c r="AB6956" t="inlineStr"/>
      <c r="AC6956" t="inlineStr">
        <is>
          <t>0x7817f18b1a21aa243797e8901c8d2b8231869040b49e4da7d5dda3d7aae2dab8</t>
        </is>
      </c>
      <c r="AD6956" t="n">
        <v>1</v>
      </c>
      <c r="AE6956" t="n">
        <v>1</v>
      </c>
    </row>
    <row r="6957">
      <c r="A6957" t="inlineStr">
        <is>
          <t>29205684-7162-4603-acc3-1878944818c4</t>
        </is>
      </c>
      <c r="B6957" s="115" t="n">
        <v>44876</v>
      </c>
      <c r="C6957" s="115" t="n">
        <v>44876</v>
      </c>
      <c r="D6957" t="n">
        <v>0</v>
      </c>
      <c r="E6957" t="n">
        <v>0</v>
      </c>
      <c r="F6957" t="inlineStr">
        <is>
          <t>ETH</t>
        </is>
      </c>
      <c r="G6957" t="n">
        <v>6836.329787234043</v>
      </c>
      <c r="H6957" t="n">
        <v>0</v>
      </c>
      <c r="I6957" t="n">
        <v>0</v>
      </c>
      <c r="J6957" t="n">
        <v>1</v>
      </c>
      <c r="K6957" t="inlineStr"/>
      <c r="L6957" t="inlineStr">
        <is>
          <t>Caio Bretas</t>
        </is>
      </c>
      <c r="M6957" t="inlineStr">
        <is>
          <t>Gnosis</t>
        </is>
      </c>
      <c r="N6957" t="inlineStr"/>
      <c r="O6957" t="inlineStr"/>
      <c r="P6957" t="inlineStr"/>
      <c r="Q6957" t="inlineStr"/>
      <c r="R6957" t="inlineStr">
        <is>
          <t>Pagamento ao artista do Seamore</t>
        </is>
      </c>
      <c r="S6957" t="inlineStr"/>
      <c r="T6957" t="inlineStr">
        <is>
          <t>Gnosis</t>
        </is>
      </c>
      <c r="U6957" t="inlineStr">
        <is>
          <t>Seamore</t>
        </is>
      </c>
      <c r="V6957" t="inlineStr">
        <is>
          <t>Fornecedor - Artista Seamore</t>
        </is>
      </c>
      <c r="W6957" t="inlineStr">
        <is>
          <t>Fornecedores</t>
        </is>
      </c>
      <c r="X6957" t="inlineStr">
        <is>
          <t>Suppliers</t>
        </is>
      </c>
      <c r="Y6957" t="inlineStr">
        <is>
          <t>Partnerships &amp; Suppliers</t>
        </is>
      </c>
      <c r="Z6957" t="inlineStr">
        <is>
          <t>Partnerships &amp; Suppliers</t>
        </is>
      </c>
      <c r="AA6957" t="inlineStr">
        <is>
          <t>Parceiros/Fornecedores</t>
        </is>
      </c>
      <c r="AB6957" t="inlineStr"/>
      <c r="AC6957" t="inlineStr">
        <is>
          <t>0x6f98c6adf03bfecfd2fe190fe2ffe19e640ce7b5679049227f14a978fbc56fdb</t>
        </is>
      </c>
      <c r="AD6957" t="n">
        <v>1</v>
      </c>
      <c r="AE6957" t="n">
        <v>1</v>
      </c>
    </row>
    <row r="6958">
      <c r="A6958" t="inlineStr">
        <is>
          <t>50a91863-6fc3-4db3-96f2-64b695758bf0</t>
        </is>
      </c>
      <c r="B6958" s="115" t="n">
        <v>44876</v>
      </c>
      <c r="C6958" s="115" t="n">
        <v>44876</v>
      </c>
      <c r="D6958" t="n">
        <v>-0.743</v>
      </c>
      <c r="E6958" t="n">
        <v>-0.743</v>
      </c>
      <c r="F6958" t="inlineStr">
        <is>
          <t>ETH</t>
        </is>
      </c>
      <c r="G6958" t="n">
        <v>6836.329787234043</v>
      </c>
      <c r="H6958" t="n">
        <v>-5079.393031914894</v>
      </c>
      <c r="I6958" t="n">
        <v>-5079.393031914894</v>
      </c>
      <c r="J6958" t="n">
        <v>1</v>
      </c>
      <c r="K6958" t="inlineStr"/>
      <c r="L6958" t="inlineStr">
        <is>
          <t>Gnosis</t>
        </is>
      </c>
      <c r="M6958" t="inlineStr">
        <is>
          <t>Conversão Gnosis</t>
        </is>
      </c>
      <c r="N6958" t="inlineStr"/>
      <c r="O6958" t="inlineStr"/>
      <c r="P6958" t="inlineStr"/>
      <c r="Q6958" t="inlineStr"/>
      <c r="R6958" t="inlineStr">
        <is>
          <t>Pagamento ao artista do Seamore</t>
        </is>
      </c>
      <c r="S6958" t="inlineStr"/>
      <c r="T6958" t="inlineStr">
        <is>
          <t>Gnosis</t>
        </is>
      </c>
      <c r="U6958" t="inlineStr">
        <is>
          <t>Seamore</t>
        </is>
      </c>
      <c r="V6958" t="inlineStr">
        <is>
          <t>Fornecedor - Artista Seamore</t>
        </is>
      </c>
      <c r="W6958" t="inlineStr">
        <is>
          <t>Fornecedores</t>
        </is>
      </c>
      <c r="X6958" t="inlineStr">
        <is>
          <t>Suppliers</t>
        </is>
      </c>
      <c r="Y6958" t="inlineStr">
        <is>
          <t>Partnerships &amp; Suppliers</t>
        </is>
      </c>
      <c r="Z6958" t="inlineStr">
        <is>
          <t>Partnerships &amp; Suppliers</t>
        </is>
      </c>
      <c r="AA6958" t="inlineStr">
        <is>
          <t>Parceiros/Fornecedores</t>
        </is>
      </c>
      <c r="AB6958" t="inlineStr"/>
      <c r="AC6958" t="inlineStr">
        <is>
          <t>0x6f98c6adf03bfecfd2fe190fe2ffe19e640ce7b5679049227f14a978fbc56fdb</t>
        </is>
      </c>
      <c r="AD6958" t="n">
        <v>1</v>
      </c>
      <c r="AE6958" t="n">
        <v>1</v>
      </c>
    </row>
    <row r="6959">
      <c r="A6959" t="inlineStr">
        <is>
          <t>57d4834a-5e32-4586-81d8-250b5ff9ad9b</t>
        </is>
      </c>
      <c r="B6959" s="115" t="n">
        <v>44876</v>
      </c>
      <c r="C6959" s="115" t="n">
        <v>44876</v>
      </c>
      <c r="D6959" t="n">
        <v>-0.004397070547627238</v>
      </c>
      <c r="E6959" t="n">
        <v>-0.004397070547627238</v>
      </c>
      <c r="F6959" t="inlineStr">
        <is>
          <t>ETH</t>
        </is>
      </c>
      <c r="G6959" t="n">
        <v>6836.329787234043</v>
      </c>
      <c r="H6959" t="n">
        <v>-30.05982436131359</v>
      </c>
      <c r="I6959" t="n">
        <v>-30.05982436131359</v>
      </c>
      <c r="J6959" t="n">
        <v>1</v>
      </c>
      <c r="K6959" t="inlineStr"/>
      <c r="L6959" t="inlineStr">
        <is>
          <t>Caio Bretas</t>
        </is>
      </c>
      <c r="M6959" t="inlineStr">
        <is>
          <t>Gnosis</t>
        </is>
      </c>
      <c r="N6959" t="inlineStr"/>
      <c r="O6959" t="inlineStr"/>
      <c r="P6959" t="inlineStr"/>
      <c r="Q6959" t="inlineStr"/>
      <c r="R6959" t="inlineStr">
        <is>
          <t>Pagamento ao artista do Seamore</t>
        </is>
      </c>
      <c r="S6959" t="inlineStr"/>
      <c r="T6959" t="inlineStr">
        <is>
          <t>Caio Bretas</t>
        </is>
      </c>
      <c r="U6959" t="inlineStr">
        <is>
          <t>Seamore</t>
        </is>
      </c>
      <c r="V6959" t="inlineStr">
        <is>
          <t>Fornecedor - Artista Seamore</t>
        </is>
      </c>
      <c r="W6959" t="inlineStr">
        <is>
          <t>Fornecedores</t>
        </is>
      </c>
      <c r="X6959" t="inlineStr">
        <is>
          <t>Suppliers</t>
        </is>
      </c>
      <c r="Y6959" t="inlineStr">
        <is>
          <t>Partnerships &amp; Suppliers</t>
        </is>
      </c>
      <c r="Z6959" t="inlineStr">
        <is>
          <t>Partnerships &amp; Suppliers</t>
        </is>
      </c>
      <c r="AA6959" t="inlineStr">
        <is>
          <t>Parceiros/Fornecedores</t>
        </is>
      </c>
      <c r="AB6959" t="inlineStr"/>
      <c r="AC6959" t="inlineStr">
        <is>
          <t>0x6f98c6adf03bfecfd2fe190fe2ffe19e640ce7b5679049227f14a978fbc56fdb</t>
        </is>
      </c>
      <c r="AD6959" t="n">
        <v>1</v>
      </c>
      <c r="AE6959" t="n">
        <v>1</v>
      </c>
    </row>
    <row r="6960">
      <c r="A6960" t="inlineStr">
        <is>
          <t>08f6578c-e8b1-4010-b54d-28cbaeca02ee</t>
        </is>
      </c>
      <c r="B6960" s="115" t="n">
        <v>44876</v>
      </c>
      <c r="C6960" s="115" t="n">
        <v>44876</v>
      </c>
      <c r="D6960" t="n">
        <v>-0.0152887532</v>
      </c>
      <c r="E6960" t="n">
        <v>-0.0152887532</v>
      </c>
      <c r="F6960" t="inlineStr">
        <is>
          <t>MATIC</t>
        </is>
      </c>
      <c r="G6960" t="n">
        <v>5.648936170212767</v>
      </c>
      <c r="H6960" t="n">
        <v>-0.08636519094893617</v>
      </c>
      <c r="I6960" t="n">
        <v>-0.08636519094893617</v>
      </c>
      <c r="J6960" t="n">
        <v>1</v>
      </c>
      <c r="K6960" t="inlineStr"/>
      <c r="L6960" t="inlineStr">
        <is>
          <t>Helper</t>
        </is>
      </c>
      <c r="M6960" t="inlineStr">
        <is>
          <t>Contrato Mynt</t>
        </is>
      </c>
      <c r="N6960" t="inlineStr"/>
      <c r="O6960" t="inlineStr"/>
      <c r="P6960" t="inlineStr"/>
      <c r="Q6960" t="inlineStr"/>
      <c r="R6960" t="inlineStr">
        <is>
          <t>Sem Histórico</t>
        </is>
      </c>
      <c r="S6960" t="inlineStr"/>
      <c r="T6960" t="inlineStr">
        <is>
          <t>Helper</t>
        </is>
      </c>
      <c r="U6960" t="inlineStr"/>
      <c r="V6960" t="inlineStr">
        <is>
          <t>Envio de NFTs</t>
        </is>
      </c>
      <c r="W6960" t="inlineStr">
        <is>
          <t>NFTs</t>
        </is>
      </c>
      <c r="X6960" t="inlineStr">
        <is>
          <t>Technology &amp; Infrastructure</t>
        </is>
      </c>
      <c r="Y6960" t="inlineStr">
        <is>
          <t>Operating Costs</t>
        </is>
      </c>
      <c r="Z6960" t="inlineStr">
        <is>
          <t>Operating Costs</t>
        </is>
      </c>
      <c r="AA6960" t="inlineStr">
        <is>
          <t>Custos na Blockchain</t>
        </is>
      </c>
      <c r="AB6960" t="inlineStr"/>
      <c r="AC6960" t="inlineStr">
        <is>
          <t>0xad7aaedc62eaddc327a33bd5af83297ad8bef3773ca2908167204c48d5e94e92</t>
        </is>
      </c>
      <c r="AD6960" t="n">
        <v>1</v>
      </c>
      <c r="AE6960" t="n">
        <v>1</v>
      </c>
    </row>
    <row r="6961">
      <c r="A6961" t="inlineStr">
        <is>
          <t>1c37f28e-aa9b-46dc-ab87-83e037ca46d4</t>
        </is>
      </c>
      <c r="B6961" s="115" t="n">
        <v>44876</v>
      </c>
      <c r="C6961" s="115" t="n">
        <v>44876</v>
      </c>
      <c r="D6961" t="n">
        <v>-0.0442267287</v>
      </c>
      <c r="E6961" t="n">
        <v>-0.0442267287</v>
      </c>
      <c r="F6961" t="inlineStr">
        <is>
          <t>MATIC</t>
        </is>
      </c>
      <c r="G6961" t="n">
        <v>5.648936170212767</v>
      </c>
      <c r="H6961" t="n">
        <v>-0.249833967443617</v>
      </c>
      <c r="I6961" t="n">
        <v>-0.249833967443617</v>
      </c>
      <c r="J6961" t="n">
        <v>1</v>
      </c>
      <c r="K6961" t="inlineStr"/>
      <c r="L6961" t="inlineStr">
        <is>
          <t>Helper</t>
        </is>
      </c>
      <c r="M6961" t="inlineStr">
        <is>
          <t>Contrato Mynt</t>
        </is>
      </c>
      <c r="N6961" t="inlineStr"/>
      <c r="O6961" t="inlineStr"/>
      <c r="P6961" t="inlineStr"/>
      <c r="Q6961" t="inlineStr"/>
      <c r="R6961" t="inlineStr">
        <is>
          <t>Sem Histórico</t>
        </is>
      </c>
      <c r="S6961" t="inlineStr"/>
      <c r="T6961" t="inlineStr">
        <is>
          <t>Helper</t>
        </is>
      </c>
      <c r="U6961" t="inlineStr"/>
      <c r="V6961" t="inlineStr">
        <is>
          <t>Envio de NFTs</t>
        </is>
      </c>
      <c r="W6961" t="inlineStr">
        <is>
          <t>NFTs</t>
        </is>
      </c>
      <c r="X6961" t="inlineStr">
        <is>
          <t>Technology &amp; Infrastructure</t>
        </is>
      </c>
      <c r="Y6961" t="inlineStr">
        <is>
          <t>Operating Costs</t>
        </is>
      </c>
      <c r="Z6961" t="inlineStr">
        <is>
          <t>Operating Costs</t>
        </is>
      </c>
      <c r="AA6961" t="inlineStr">
        <is>
          <t>Custos na Blockchain</t>
        </is>
      </c>
      <c r="AB6961" t="inlineStr"/>
      <c r="AC6961" t="inlineStr">
        <is>
          <t>0xbd199e94fd040c0a1733514d24e89777b8fbde9d1216085633ae31aab29ad590</t>
        </is>
      </c>
      <c r="AD6961" t="n">
        <v>1</v>
      </c>
      <c r="AE6961" t="n">
        <v>1</v>
      </c>
    </row>
    <row r="6962">
      <c r="A6962" t="inlineStr">
        <is>
          <t>48f8502b-b058-4f72-8b9d-2792f1c2937a</t>
        </is>
      </c>
      <c r="B6962" s="115" t="n">
        <v>44876</v>
      </c>
      <c r="C6962" s="115" t="n">
        <v>44876</v>
      </c>
      <c r="D6962" t="n">
        <v>-0.0131778832</v>
      </c>
      <c r="E6962" t="n">
        <v>-0.0131778832</v>
      </c>
      <c r="F6962" t="inlineStr">
        <is>
          <t>MATIC</t>
        </is>
      </c>
      <c r="G6962" t="n">
        <v>5.648936170212767</v>
      </c>
      <c r="H6962" t="n">
        <v>-0.07444102105531915</v>
      </c>
      <c r="I6962" t="n">
        <v>-0.07444102105531915</v>
      </c>
      <c r="J6962" t="n">
        <v>1</v>
      </c>
      <c r="K6962" t="inlineStr"/>
      <c r="L6962" t="inlineStr">
        <is>
          <t>Helper</t>
        </is>
      </c>
      <c r="M6962" t="inlineStr">
        <is>
          <t>Contrato Mynt</t>
        </is>
      </c>
      <c r="N6962" t="inlineStr"/>
      <c r="O6962" t="inlineStr"/>
      <c r="P6962" t="inlineStr"/>
      <c r="Q6962" t="inlineStr"/>
      <c r="R6962" t="inlineStr">
        <is>
          <t>Sem Histórico</t>
        </is>
      </c>
      <c r="S6962" t="inlineStr"/>
      <c r="T6962" t="inlineStr">
        <is>
          <t>Helper</t>
        </is>
      </c>
      <c r="U6962" t="inlineStr"/>
      <c r="V6962" t="inlineStr">
        <is>
          <t>Envio de NFTs</t>
        </is>
      </c>
      <c r="W6962" t="inlineStr">
        <is>
          <t>NFTs</t>
        </is>
      </c>
      <c r="X6962" t="inlineStr">
        <is>
          <t>Technology &amp; Infrastructure</t>
        </is>
      </c>
      <c r="Y6962" t="inlineStr">
        <is>
          <t>Operating Costs</t>
        </is>
      </c>
      <c r="Z6962" t="inlineStr">
        <is>
          <t>Operating Costs</t>
        </is>
      </c>
      <c r="AA6962" t="inlineStr">
        <is>
          <t>Custos na Blockchain</t>
        </is>
      </c>
      <c r="AB6962" t="inlineStr"/>
      <c r="AC6962" t="inlineStr">
        <is>
          <t>0xe02dba21e3da1d93b44022bd612cbc3128346d0158f7ea97ebed4e41201881ee</t>
        </is>
      </c>
      <c r="AD6962" t="n">
        <v>1</v>
      </c>
      <c r="AE6962" t="n">
        <v>1</v>
      </c>
    </row>
    <row r="6963">
      <c r="A6963" t="inlineStr">
        <is>
          <t>2a053bad-ea73-4198-aadc-0c8e8d68f82b</t>
        </is>
      </c>
      <c r="B6963" s="115" t="n">
        <v>44876</v>
      </c>
      <c r="C6963" s="115" t="n">
        <v>44876</v>
      </c>
      <c r="D6963" t="n">
        <v>-0.013565468</v>
      </c>
      <c r="E6963" t="n">
        <v>-0.013565468</v>
      </c>
      <c r="F6963" t="inlineStr">
        <is>
          <t>MATIC</t>
        </is>
      </c>
      <c r="G6963" t="n">
        <v>5.648936170212767</v>
      </c>
      <c r="H6963" t="n">
        <v>-0.07663046285106384</v>
      </c>
      <c r="I6963" t="n">
        <v>-0.07663046285106384</v>
      </c>
      <c r="J6963" t="n">
        <v>1</v>
      </c>
      <c r="K6963" t="inlineStr"/>
      <c r="L6963" t="inlineStr">
        <is>
          <t>Helper</t>
        </is>
      </c>
      <c r="M6963" t="inlineStr">
        <is>
          <t>Contrato Mynt</t>
        </is>
      </c>
      <c r="N6963" t="inlineStr"/>
      <c r="O6963" t="inlineStr"/>
      <c r="P6963" t="inlineStr"/>
      <c r="Q6963" t="inlineStr"/>
      <c r="R6963" t="inlineStr">
        <is>
          <t>Sem Histórico</t>
        </is>
      </c>
      <c r="S6963" t="inlineStr"/>
      <c r="T6963" t="inlineStr">
        <is>
          <t>Helper</t>
        </is>
      </c>
      <c r="U6963" t="inlineStr"/>
      <c r="V6963" t="inlineStr">
        <is>
          <t>Envio de NFTs</t>
        </is>
      </c>
      <c r="W6963" t="inlineStr">
        <is>
          <t>NFTs</t>
        </is>
      </c>
      <c r="X6963" t="inlineStr">
        <is>
          <t>Technology &amp; Infrastructure</t>
        </is>
      </c>
      <c r="Y6963" t="inlineStr">
        <is>
          <t>Operating Costs</t>
        </is>
      </c>
      <c r="Z6963" t="inlineStr">
        <is>
          <t>Operating Costs</t>
        </is>
      </c>
      <c r="AA6963" t="inlineStr">
        <is>
          <t>Custos na Blockchain</t>
        </is>
      </c>
      <c r="AB6963" t="inlineStr"/>
      <c r="AC6963" t="inlineStr">
        <is>
          <t>0x17e49f3c77bd30d2fb40a7ade2e5303aba864b4d1ba17d8c3563cc389f7b78f1</t>
        </is>
      </c>
      <c r="AD6963" t="n">
        <v>1</v>
      </c>
      <c r="AE6963" t="n">
        <v>1</v>
      </c>
    </row>
    <row r="6964">
      <c r="A6964" t="inlineStr">
        <is>
          <t>8f4936cd-88ea-4ee5-9802-66e257428011</t>
        </is>
      </c>
      <c r="B6964" s="115" t="n">
        <v>44876</v>
      </c>
      <c r="C6964" s="115" t="n">
        <v>44876</v>
      </c>
      <c r="D6964" t="n">
        <v>-0.0159440233</v>
      </c>
      <c r="E6964" t="n">
        <v>-0.0159440233</v>
      </c>
      <c r="F6964" t="inlineStr">
        <is>
          <t>MATIC</t>
        </is>
      </c>
      <c r="G6964" t="n">
        <v>5.648936170212767</v>
      </c>
      <c r="H6964" t="n">
        <v>-0.09006676991808511</v>
      </c>
      <c r="I6964" t="n">
        <v>-0.09006676991808511</v>
      </c>
      <c r="J6964" t="n">
        <v>1</v>
      </c>
      <c r="K6964" t="inlineStr"/>
      <c r="L6964" t="inlineStr">
        <is>
          <t>Helper</t>
        </is>
      </c>
      <c r="M6964" t="inlineStr">
        <is>
          <t>Contrato Mynt</t>
        </is>
      </c>
      <c r="N6964" t="inlineStr"/>
      <c r="O6964" t="inlineStr"/>
      <c r="P6964" t="inlineStr"/>
      <c r="Q6964" t="inlineStr"/>
      <c r="R6964" t="inlineStr">
        <is>
          <t>Sem Histórico</t>
        </is>
      </c>
      <c r="S6964" t="inlineStr"/>
      <c r="T6964" t="inlineStr">
        <is>
          <t>Helper</t>
        </is>
      </c>
      <c r="U6964" t="inlineStr"/>
      <c r="V6964" t="inlineStr">
        <is>
          <t>Envio de NFTs</t>
        </is>
      </c>
      <c r="W6964" t="inlineStr">
        <is>
          <t>NFTs</t>
        </is>
      </c>
      <c r="X6964" t="inlineStr">
        <is>
          <t>Technology &amp; Infrastructure</t>
        </is>
      </c>
      <c r="Y6964" t="inlineStr">
        <is>
          <t>Operating Costs</t>
        </is>
      </c>
      <c r="Z6964" t="inlineStr">
        <is>
          <t>Operating Costs</t>
        </is>
      </c>
      <c r="AA6964" t="inlineStr">
        <is>
          <t>Custos na Blockchain</t>
        </is>
      </c>
      <c r="AB6964" t="inlineStr"/>
      <c r="AC6964" t="inlineStr">
        <is>
          <t>0xb0d911fe38b9ff8cdf19ebc735bb86f17a45d7118eae9ce9f2f6d8944706833b</t>
        </is>
      </c>
      <c r="AD6964" t="n">
        <v>1</v>
      </c>
      <c r="AE6964" t="n">
        <v>1</v>
      </c>
    </row>
    <row r="6965">
      <c r="A6965" t="inlineStr">
        <is>
          <t>e803be0f-85c5-4807-a6ae-9989bf94c137</t>
        </is>
      </c>
      <c r="B6965" s="115" t="n">
        <v>44876</v>
      </c>
      <c r="C6965" s="115" t="n">
        <v>44876</v>
      </c>
      <c r="D6965" t="n">
        <v>-0.0741226976</v>
      </c>
      <c r="E6965" t="n">
        <v>-0.0741226976</v>
      </c>
      <c r="F6965" t="inlineStr">
        <is>
          <t>MATIC</t>
        </is>
      </c>
      <c r="G6965" t="n">
        <v>5.648936170212767</v>
      </c>
      <c r="H6965" t="n">
        <v>-0.418714387506383</v>
      </c>
      <c r="I6965" t="n">
        <v>-0.418714387506383</v>
      </c>
      <c r="J6965" t="n">
        <v>1</v>
      </c>
      <c r="K6965" t="inlineStr"/>
      <c r="L6965" t="inlineStr">
        <is>
          <t>Helper</t>
        </is>
      </c>
      <c r="M6965" t="inlineStr">
        <is>
          <t>Contrato Mynt</t>
        </is>
      </c>
      <c r="N6965" t="inlineStr"/>
      <c r="O6965" t="inlineStr"/>
      <c r="P6965" t="inlineStr"/>
      <c r="Q6965" t="inlineStr"/>
      <c r="R6965" t="inlineStr">
        <is>
          <t>Sem Histórico</t>
        </is>
      </c>
      <c r="S6965" t="inlineStr"/>
      <c r="T6965" t="inlineStr">
        <is>
          <t>Helper</t>
        </is>
      </c>
      <c r="U6965" t="inlineStr"/>
      <c r="V6965" t="inlineStr">
        <is>
          <t>Envio de NFTs</t>
        </is>
      </c>
      <c r="W6965" t="inlineStr">
        <is>
          <t>NFTs</t>
        </is>
      </c>
      <c r="X6965" t="inlineStr">
        <is>
          <t>Technology &amp; Infrastructure</t>
        </is>
      </c>
      <c r="Y6965" t="inlineStr">
        <is>
          <t>Operating Costs</t>
        </is>
      </c>
      <c r="Z6965" t="inlineStr">
        <is>
          <t>Operating Costs</t>
        </is>
      </c>
      <c r="AA6965" t="inlineStr">
        <is>
          <t>Custos na Blockchain</t>
        </is>
      </c>
      <c r="AB6965" t="inlineStr"/>
      <c r="AC6965" t="inlineStr">
        <is>
          <t>0x806625a2d8487833a93dbcb0fd2072c50daa1c88e525cc02006935d415db661a</t>
        </is>
      </c>
      <c r="AD6965" t="n">
        <v>1</v>
      </c>
      <c r="AE6965" t="n">
        <v>1</v>
      </c>
    </row>
    <row r="6966">
      <c r="A6966" t="inlineStr">
        <is>
          <t>583ea8c7-cfca-4dbc-b04a-9ae73b2ad173</t>
        </is>
      </c>
      <c r="B6966" s="115" t="n">
        <v>44876</v>
      </c>
      <c r="C6966" s="115" t="n">
        <v>44876</v>
      </c>
      <c r="D6966" t="n">
        <v>-0.1064498489</v>
      </c>
      <c r="E6966" t="n">
        <v>-0.1064498489</v>
      </c>
      <c r="F6966" t="inlineStr">
        <is>
          <t>MATIC</t>
        </is>
      </c>
      <c r="G6966" t="n">
        <v>5.648936170212767</v>
      </c>
      <c r="H6966" t="n">
        <v>-0.6013284017648937</v>
      </c>
      <c r="I6966" t="n">
        <v>-0.6013284017648937</v>
      </c>
      <c r="J6966" t="n">
        <v>1</v>
      </c>
      <c r="K6966" t="inlineStr"/>
      <c r="L6966" t="inlineStr">
        <is>
          <t>Helper</t>
        </is>
      </c>
      <c r="M6966" t="inlineStr">
        <is>
          <t>Contrato Mynt</t>
        </is>
      </c>
      <c r="N6966" t="inlineStr"/>
      <c r="O6966" t="inlineStr"/>
      <c r="P6966" t="inlineStr"/>
      <c r="Q6966" t="inlineStr"/>
      <c r="R6966" t="inlineStr">
        <is>
          <t>Sem Histórico</t>
        </is>
      </c>
      <c r="S6966" t="inlineStr"/>
      <c r="T6966" t="inlineStr">
        <is>
          <t>Helper</t>
        </is>
      </c>
      <c r="U6966" t="inlineStr"/>
      <c r="V6966" t="inlineStr">
        <is>
          <t>Envio de NFTs</t>
        </is>
      </c>
      <c r="W6966" t="inlineStr">
        <is>
          <t>NFTs</t>
        </is>
      </c>
      <c r="X6966" t="inlineStr">
        <is>
          <t>Technology &amp; Infrastructure</t>
        </is>
      </c>
      <c r="Y6966" t="inlineStr">
        <is>
          <t>Operating Costs</t>
        </is>
      </c>
      <c r="Z6966" t="inlineStr">
        <is>
          <t>Operating Costs</t>
        </is>
      </c>
      <c r="AA6966" t="inlineStr">
        <is>
          <t>Custos na Blockchain</t>
        </is>
      </c>
      <c r="AB6966" t="inlineStr"/>
      <c r="AC6966" t="inlineStr">
        <is>
          <t>0x4b3660922a7a4c9a74f85ee5e510e67bea5c6ce2b953c277990fa4cf74809a3a</t>
        </is>
      </c>
      <c r="AD6966" t="n">
        <v>1</v>
      </c>
      <c r="AE6966" t="n">
        <v>1</v>
      </c>
    </row>
    <row r="6967">
      <c r="A6967" t="inlineStr">
        <is>
          <t>7e66f7d7-165c-4f7e-8f3c-e664a246ac5a</t>
        </is>
      </c>
      <c r="B6967" s="115" t="n">
        <v>44876</v>
      </c>
      <c r="C6967" s="115" t="n">
        <v>44876</v>
      </c>
      <c r="D6967" t="n">
        <v>-0.0462245872</v>
      </c>
      <c r="E6967" t="n">
        <v>-0.0462245872</v>
      </c>
      <c r="F6967" t="inlineStr">
        <is>
          <t>MATIC</t>
        </is>
      </c>
      <c r="G6967" t="n">
        <v>5.648936170212767</v>
      </c>
      <c r="H6967" t="n">
        <v>-0.2611197425872341</v>
      </c>
      <c r="I6967" t="n">
        <v>-0.2611197425872341</v>
      </c>
      <c r="J6967" t="n">
        <v>1</v>
      </c>
      <c r="K6967" t="inlineStr"/>
      <c r="L6967" t="inlineStr">
        <is>
          <t>Helper</t>
        </is>
      </c>
      <c r="M6967" t="inlineStr">
        <is>
          <t>Contrato Mynt</t>
        </is>
      </c>
      <c r="N6967" t="inlineStr"/>
      <c r="O6967" t="inlineStr"/>
      <c r="P6967" t="inlineStr"/>
      <c r="Q6967" t="inlineStr"/>
      <c r="R6967" t="inlineStr">
        <is>
          <t>Sem Histórico</t>
        </is>
      </c>
      <c r="S6967" t="inlineStr"/>
      <c r="T6967" t="inlineStr">
        <is>
          <t>Helper</t>
        </is>
      </c>
      <c r="U6967" t="inlineStr"/>
      <c r="V6967" t="inlineStr">
        <is>
          <t>Envio de NFTs</t>
        </is>
      </c>
      <c r="W6967" t="inlineStr">
        <is>
          <t>NFTs</t>
        </is>
      </c>
      <c r="X6967" t="inlineStr">
        <is>
          <t>Technology &amp; Infrastructure</t>
        </is>
      </c>
      <c r="Y6967" t="inlineStr">
        <is>
          <t>Operating Costs</t>
        </is>
      </c>
      <c r="Z6967" t="inlineStr">
        <is>
          <t>Operating Costs</t>
        </is>
      </c>
      <c r="AA6967" t="inlineStr">
        <is>
          <t>Custos na Blockchain</t>
        </is>
      </c>
      <c r="AB6967" t="inlineStr"/>
      <c r="AC6967" t="inlineStr">
        <is>
          <t>0x609fef19d3952ca0b29189fb6a446442bd822e90373d36fb3c7d73183b2dc809</t>
        </is>
      </c>
      <c r="AD6967" t="n">
        <v>1</v>
      </c>
      <c r="AE6967" t="n">
        <v>1</v>
      </c>
    </row>
    <row r="6968">
      <c r="A6968" t="inlineStr">
        <is>
          <t>c7f3d51b-4a02-45d5-b25d-1fe813b71575</t>
        </is>
      </c>
      <c r="B6968" s="115" t="n">
        <v>44876</v>
      </c>
      <c r="C6968" s="115" t="n">
        <v>44876</v>
      </c>
      <c r="D6968" t="n">
        <v>-0.008209443199999999</v>
      </c>
      <c r="E6968" t="n">
        <v>-0.008209443199999999</v>
      </c>
      <c r="F6968" t="inlineStr">
        <is>
          <t>MATIC</t>
        </is>
      </c>
      <c r="G6968" t="n">
        <v>5.648936170212767</v>
      </c>
      <c r="H6968" t="n">
        <v>-0.04637462062978723</v>
      </c>
      <c r="I6968" t="n">
        <v>-0.04637462062978723</v>
      </c>
      <c r="J6968" t="n">
        <v>1</v>
      </c>
      <c r="K6968" t="inlineStr"/>
      <c r="L6968" t="inlineStr">
        <is>
          <t>Helper</t>
        </is>
      </c>
      <c r="M6968" t="inlineStr">
        <is>
          <t>Contrato Mynt</t>
        </is>
      </c>
      <c r="N6968" t="inlineStr"/>
      <c r="O6968" t="inlineStr"/>
      <c r="P6968" t="inlineStr"/>
      <c r="Q6968" t="inlineStr"/>
      <c r="R6968" t="inlineStr">
        <is>
          <t>Sem Histórico</t>
        </is>
      </c>
      <c r="S6968" t="inlineStr"/>
      <c r="T6968" t="inlineStr">
        <is>
          <t>Helper</t>
        </is>
      </c>
      <c r="U6968" t="inlineStr"/>
      <c r="V6968" t="inlineStr">
        <is>
          <t>Envio de NFTs</t>
        </is>
      </c>
      <c r="W6968" t="inlineStr">
        <is>
          <t>NFTs</t>
        </is>
      </c>
      <c r="X6968" t="inlineStr">
        <is>
          <t>Technology &amp; Infrastructure</t>
        </is>
      </c>
      <c r="Y6968" t="inlineStr">
        <is>
          <t>Operating Costs</t>
        </is>
      </c>
      <c r="Z6968" t="inlineStr">
        <is>
          <t>Operating Costs</t>
        </is>
      </c>
      <c r="AA6968" t="inlineStr">
        <is>
          <t>Custos na Blockchain</t>
        </is>
      </c>
      <c r="AB6968" t="inlineStr"/>
      <c r="AC6968" t="inlineStr">
        <is>
          <t>0xace6ae954489ab2f7acd3adcb9543df9d03732a07dea17345c6c5c5ca73fbfe5</t>
        </is>
      </c>
      <c r="AD6968" t="n">
        <v>1</v>
      </c>
      <c r="AE6968" t="n">
        <v>1</v>
      </c>
    </row>
    <row r="6969">
      <c r="A6969" t="inlineStr">
        <is>
          <t>b5904b23-fc06-44b6-80cf-33a9ac80b9c8</t>
        </is>
      </c>
      <c r="B6969" s="115" t="n">
        <v>44876</v>
      </c>
      <c r="C6969" s="115" t="n">
        <v>44876</v>
      </c>
      <c r="D6969" t="n">
        <v>-0.0067747008</v>
      </c>
      <c r="E6969" t="n">
        <v>-0.0067747008</v>
      </c>
      <c r="F6969" t="inlineStr">
        <is>
          <t>MATIC</t>
        </is>
      </c>
      <c r="G6969" t="n">
        <v>5.648936170212767</v>
      </c>
      <c r="H6969" t="n">
        <v>-0.03826985239148937</v>
      </c>
      <c r="I6969" t="n">
        <v>-0.03826985239148937</v>
      </c>
      <c r="J6969" t="n">
        <v>1</v>
      </c>
      <c r="K6969" t="inlineStr"/>
      <c r="L6969" t="inlineStr">
        <is>
          <t>Helper</t>
        </is>
      </c>
      <c r="M6969" t="inlineStr">
        <is>
          <t>Contrato Mynt</t>
        </is>
      </c>
      <c r="N6969" t="inlineStr"/>
      <c r="O6969" t="inlineStr"/>
      <c r="P6969" t="inlineStr"/>
      <c r="Q6969" t="inlineStr"/>
      <c r="R6969" t="inlineStr">
        <is>
          <t>Sem Histórico</t>
        </is>
      </c>
      <c r="S6969" t="inlineStr"/>
      <c r="T6969" t="inlineStr">
        <is>
          <t>Helper</t>
        </is>
      </c>
      <c r="U6969" t="inlineStr"/>
      <c r="V6969" t="inlineStr">
        <is>
          <t>Envio de NFTs</t>
        </is>
      </c>
      <c r="W6969" t="inlineStr">
        <is>
          <t>NFTs</t>
        </is>
      </c>
      <c r="X6969" t="inlineStr">
        <is>
          <t>Technology &amp; Infrastructure</t>
        </is>
      </c>
      <c r="Y6969" t="inlineStr">
        <is>
          <t>Operating Costs</t>
        </is>
      </c>
      <c r="Z6969" t="inlineStr">
        <is>
          <t>Operating Costs</t>
        </is>
      </c>
      <c r="AA6969" t="inlineStr">
        <is>
          <t>Custos na Blockchain</t>
        </is>
      </c>
      <c r="AB6969" t="inlineStr"/>
      <c r="AC6969" t="inlineStr">
        <is>
          <t>0x4f32386ccea0348688e19dcc341b8eda3fe41de740227c455d7060973d32fc68</t>
        </is>
      </c>
      <c r="AD6969" t="n">
        <v>1</v>
      </c>
      <c r="AE6969" t="n">
        <v>1</v>
      </c>
    </row>
    <row r="6970">
      <c r="A6970" t="inlineStr">
        <is>
          <t>298b9ce3-a50b-4a43-9179-08499369567e</t>
        </is>
      </c>
      <c r="B6970" s="115" t="n">
        <v>44876</v>
      </c>
      <c r="C6970" s="115" t="n">
        <v>44876</v>
      </c>
      <c r="D6970" t="n">
        <v>-0.008022672</v>
      </c>
      <c r="E6970" t="n">
        <v>-0.008022672</v>
      </c>
      <c r="F6970" t="inlineStr">
        <is>
          <t>MATIC</t>
        </is>
      </c>
      <c r="G6970" t="n">
        <v>5.648936170212767</v>
      </c>
      <c r="H6970" t="n">
        <v>-0.0453195620425532</v>
      </c>
      <c r="I6970" t="n">
        <v>-0.0453195620425532</v>
      </c>
      <c r="J6970" t="n">
        <v>1</v>
      </c>
      <c r="K6970" t="inlineStr"/>
      <c r="L6970" t="inlineStr">
        <is>
          <t>Helper</t>
        </is>
      </c>
      <c r="M6970" t="inlineStr">
        <is>
          <t>Contrato Mynt</t>
        </is>
      </c>
      <c r="N6970" t="inlineStr"/>
      <c r="O6970" t="inlineStr"/>
      <c r="P6970" t="inlineStr"/>
      <c r="Q6970" t="inlineStr"/>
      <c r="R6970" t="inlineStr">
        <is>
          <t>Sem Histórico</t>
        </is>
      </c>
      <c r="S6970" t="inlineStr"/>
      <c r="T6970" t="inlineStr">
        <is>
          <t>Helper</t>
        </is>
      </c>
      <c r="U6970" t="inlineStr"/>
      <c r="V6970" t="inlineStr">
        <is>
          <t>Envio de NFTs</t>
        </is>
      </c>
      <c r="W6970" t="inlineStr">
        <is>
          <t>NFTs</t>
        </is>
      </c>
      <c r="X6970" t="inlineStr">
        <is>
          <t>Technology &amp; Infrastructure</t>
        </is>
      </c>
      <c r="Y6970" t="inlineStr">
        <is>
          <t>Operating Costs</t>
        </is>
      </c>
      <c r="Z6970" t="inlineStr">
        <is>
          <t>Operating Costs</t>
        </is>
      </c>
      <c r="AA6970" t="inlineStr">
        <is>
          <t>Custos na Blockchain</t>
        </is>
      </c>
      <c r="AB6970" t="inlineStr"/>
      <c r="AC6970" t="inlineStr">
        <is>
          <t>0x831b89400fef6f8e8b3ff09fdb55be4e821a3a975ff9e4c911ab3f3ccb03095d</t>
        </is>
      </c>
      <c r="AD6970" t="n">
        <v>1</v>
      </c>
      <c r="AE6970" t="n">
        <v>1</v>
      </c>
    </row>
    <row r="6971">
      <c r="A6971" t="inlineStr">
        <is>
          <t>eca2649b-09d2-4527-9a69-6111d4f1f1c5</t>
        </is>
      </c>
      <c r="B6971" s="115" t="n">
        <v>44876</v>
      </c>
      <c r="C6971" s="115" t="n">
        <v>44876</v>
      </c>
      <c r="D6971" t="n">
        <v>-0.0087103296</v>
      </c>
      <c r="E6971" t="n">
        <v>-0.0087103296</v>
      </c>
      <c r="F6971" t="inlineStr">
        <is>
          <t>MATIC</t>
        </is>
      </c>
      <c r="G6971" t="n">
        <v>5.648936170212767</v>
      </c>
      <c r="H6971" t="n">
        <v>-0.0492040959319149</v>
      </c>
      <c r="I6971" t="n">
        <v>-0.0492040959319149</v>
      </c>
      <c r="J6971" t="n">
        <v>1</v>
      </c>
      <c r="K6971" t="inlineStr"/>
      <c r="L6971" t="inlineStr">
        <is>
          <t>Helper</t>
        </is>
      </c>
      <c r="M6971" t="inlineStr">
        <is>
          <t>Contrato Mynt</t>
        </is>
      </c>
      <c r="N6971" t="inlineStr"/>
      <c r="O6971" t="inlineStr"/>
      <c r="P6971" t="inlineStr"/>
      <c r="Q6971" t="inlineStr"/>
      <c r="R6971" t="inlineStr">
        <is>
          <t>Sem Histórico</t>
        </is>
      </c>
      <c r="S6971" t="inlineStr"/>
      <c r="T6971" t="inlineStr">
        <is>
          <t>Helper</t>
        </is>
      </c>
      <c r="U6971" t="inlineStr"/>
      <c r="V6971" t="inlineStr">
        <is>
          <t>Envio de NFTs</t>
        </is>
      </c>
      <c r="W6971" t="inlineStr">
        <is>
          <t>NFTs</t>
        </is>
      </c>
      <c r="X6971" t="inlineStr">
        <is>
          <t>Technology &amp; Infrastructure</t>
        </is>
      </c>
      <c r="Y6971" t="inlineStr">
        <is>
          <t>Operating Costs</t>
        </is>
      </c>
      <c r="Z6971" t="inlineStr">
        <is>
          <t>Operating Costs</t>
        </is>
      </c>
      <c r="AA6971" t="inlineStr">
        <is>
          <t>Custos na Blockchain</t>
        </is>
      </c>
      <c r="AB6971" t="inlineStr"/>
      <c r="AC6971" t="inlineStr">
        <is>
          <t>0x393f80a8305d32f1a8d5b0569e29f28200690ea8ec9102558fd6d2195e7fee17</t>
        </is>
      </c>
      <c r="AD6971" t="n">
        <v>1</v>
      </c>
      <c r="AE6971" t="n">
        <v>1</v>
      </c>
    </row>
    <row r="6972">
      <c r="A6972" t="inlineStr">
        <is>
          <t>21a1195e-266b-48c6-a2a1-425ed2db3a81</t>
        </is>
      </c>
      <c r="B6972" s="115" t="n">
        <v>44876</v>
      </c>
      <c r="C6972" s="115" t="n">
        <v>44876</v>
      </c>
      <c r="D6972" t="n">
        <v>-0.0147462986</v>
      </c>
      <c r="E6972" t="n">
        <v>-0.0147462986</v>
      </c>
      <c r="F6972" t="inlineStr">
        <is>
          <t>MATIC</t>
        </is>
      </c>
      <c r="G6972" t="n">
        <v>5.648936170212767</v>
      </c>
      <c r="H6972" t="n">
        <v>-0.08330089953829788</v>
      </c>
      <c r="I6972" t="n">
        <v>-0.08330089953829788</v>
      </c>
      <c r="J6972" t="n">
        <v>1</v>
      </c>
      <c r="K6972" t="inlineStr"/>
      <c r="L6972" t="inlineStr">
        <is>
          <t>Helper</t>
        </is>
      </c>
      <c r="M6972" t="inlineStr">
        <is>
          <t>Contrato Mynt</t>
        </is>
      </c>
      <c r="N6972" t="inlineStr"/>
      <c r="O6972" t="inlineStr"/>
      <c r="P6972" t="inlineStr"/>
      <c r="Q6972" t="inlineStr"/>
      <c r="R6972" t="inlineStr">
        <is>
          <t>Sem Histórico</t>
        </is>
      </c>
      <c r="S6972" t="inlineStr"/>
      <c r="T6972" t="inlineStr">
        <is>
          <t>Helper</t>
        </is>
      </c>
      <c r="U6972" t="inlineStr"/>
      <c r="V6972" t="inlineStr">
        <is>
          <t>Envio de NFTs</t>
        </is>
      </c>
      <c r="W6972" t="inlineStr">
        <is>
          <t>NFTs</t>
        </is>
      </c>
      <c r="X6972" t="inlineStr">
        <is>
          <t>Technology &amp; Infrastructure</t>
        </is>
      </c>
      <c r="Y6972" t="inlineStr">
        <is>
          <t>Operating Costs</t>
        </is>
      </c>
      <c r="Z6972" t="inlineStr">
        <is>
          <t>Operating Costs</t>
        </is>
      </c>
      <c r="AA6972" t="inlineStr">
        <is>
          <t>Custos na Blockchain</t>
        </is>
      </c>
      <c r="AB6972" t="inlineStr"/>
      <c r="AC6972" t="inlineStr">
        <is>
          <t>0x7a847a2119582e1077c7c9ca7f90253d04c408cf0902667ab0a8a6c07c696a9e</t>
        </is>
      </c>
      <c r="AD6972" t="n">
        <v>1</v>
      </c>
      <c r="AE6972" t="n">
        <v>1</v>
      </c>
    </row>
    <row r="6973">
      <c r="A6973" t="inlineStr">
        <is>
          <t>dfba35df-113c-4ab6-b491-02ef3dc5e2b7</t>
        </is>
      </c>
      <c r="B6973" s="115" t="n">
        <v>44876</v>
      </c>
      <c r="C6973" s="115" t="n">
        <v>44876</v>
      </c>
      <c r="D6973" t="n">
        <v>-0.0113929532</v>
      </c>
      <c r="E6973" t="n">
        <v>-0.0113929532</v>
      </c>
      <c r="F6973" t="inlineStr">
        <is>
          <t>MATIC</t>
        </is>
      </c>
      <c r="G6973" t="n">
        <v>5.648936170212767</v>
      </c>
      <c r="H6973" t="n">
        <v>-0.06435806541702128</v>
      </c>
      <c r="I6973" t="n">
        <v>-0.06435806541702128</v>
      </c>
      <c r="J6973" t="n">
        <v>1</v>
      </c>
      <c r="K6973" t="inlineStr"/>
      <c r="L6973" t="inlineStr">
        <is>
          <t>Helper</t>
        </is>
      </c>
      <c r="M6973" t="inlineStr">
        <is>
          <t>Contrato Mynt</t>
        </is>
      </c>
      <c r="N6973" t="inlineStr"/>
      <c r="O6973" t="inlineStr"/>
      <c r="P6973" t="inlineStr"/>
      <c r="Q6973" t="inlineStr"/>
      <c r="R6973" t="inlineStr">
        <is>
          <t>Sem Histórico</t>
        </is>
      </c>
      <c r="S6973" t="inlineStr"/>
      <c r="T6973" t="inlineStr">
        <is>
          <t>Helper</t>
        </is>
      </c>
      <c r="U6973" t="inlineStr"/>
      <c r="V6973" t="inlineStr">
        <is>
          <t>Envio de NFTs</t>
        </is>
      </c>
      <c r="W6973" t="inlineStr">
        <is>
          <t>NFTs</t>
        </is>
      </c>
      <c r="X6973" t="inlineStr">
        <is>
          <t>Technology &amp; Infrastructure</t>
        </is>
      </c>
      <c r="Y6973" t="inlineStr">
        <is>
          <t>Operating Costs</t>
        </is>
      </c>
      <c r="Z6973" t="inlineStr">
        <is>
          <t>Operating Costs</t>
        </is>
      </c>
      <c r="AA6973" t="inlineStr">
        <is>
          <t>Custos na Blockchain</t>
        </is>
      </c>
      <c r="AB6973" t="inlineStr"/>
      <c r="AC6973" t="inlineStr">
        <is>
          <t>0xfb468c84275e90f3ce0ac9a661364cfff427cb51d9f862d4fabfa43234ad2bcf</t>
        </is>
      </c>
      <c r="AD6973" t="n">
        <v>1</v>
      </c>
      <c r="AE6973" t="n">
        <v>1</v>
      </c>
    </row>
    <row r="6974">
      <c r="A6974" t="inlineStr">
        <is>
          <t>264c5f9d-3c68-41bd-a89a-4831cf1324f7</t>
        </is>
      </c>
      <c r="B6974" s="115" t="n">
        <v>44876</v>
      </c>
      <c r="C6974" s="115" t="n">
        <v>44876</v>
      </c>
      <c r="D6974" t="n">
        <v>-0.0256216128</v>
      </c>
      <c r="E6974" t="n">
        <v>-0.0256216128</v>
      </c>
      <c r="F6974" t="inlineStr">
        <is>
          <t>MATIC</t>
        </is>
      </c>
      <c r="G6974" t="n">
        <v>5.648936170212767</v>
      </c>
      <c r="H6974" t="n">
        <v>-0.1447348552851064</v>
      </c>
      <c r="I6974" t="n">
        <v>-0.1447348552851064</v>
      </c>
      <c r="J6974" t="n">
        <v>1</v>
      </c>
      <c r="K6974" t="inlineStr"/>
      <c r="L6974" t="inlineStr">
        <is>
          <t>Helper</t>
        </is>
      </c>
      <c r="M6974" t="inlineStr">
        <is>
          <t>Contrato Mynt</t>
        </is>
      </c>
      <c r="N6974" t="inlineStr"/>
      <c r="O6974" t="inlineStr"/>
      <c r="P6974" t="inlineStr"/>
      <c r="Q6974" t="inlineStr"/>
      <c r="R6974" t="inlineStr">
        <is>
          <t>Sem Histórico</t>
        </is>
      </c>
      <c r="S6974" t="inlineStr"/>
      <c r="T6974" t="inlineStr">
        <is>
          <t>Helper</t>
        </is>
      </c>
      <c r="U6974" t="inlineStr"/>
      <c r="V6974" t="inlineStr">
        <is>
          <t>Envio de NFTs</t>
        </is>
      </c>
      <c r="W6974" t="inlineStr">
        <is>
          <t>NFTs</t>
        </is>
      </c>
      <c r="X6974" t="inlineStr">
        <is>
          <t>Technology &amp; Infrastructure</t>
        </is>
      </c>
      <c r="Y6974" t="inlineStr">
        <is>
          <t>Operating Costs</t>
        </is>
      </c>
      <c r="Z6974" t="inlineStr">
        <is>
          <t>Operating Costs</t>
        </is>
      </c>
      <c r="AA6974" t="inlineStr">
        <is>
          <t>Custos na Blockchain</t>
        </is>
      </c>
      <c r="AB6974" t="inlineStr"/>
      <c r="AC6974" t="inlineStr">
        <is>
          <t>0xe95e16bc909631b4274b482a57691b55686775fe91f341edca3119d1761ec3d1</t>
        </is>
      </c>
      <c r="AD6974" t="n">
        <v>1</v>
      </c>
      <c r="AE6974" t="n">
        <v>1</v>
      </c>
    </row>
    <row r="6975">
      <c r="A6975" t="inlineStr">
        <is>
          <t>47ce2bb8-f2b0-4d1b-8f07-dfbdc8f29d62</t>
        </is>
      </c>
      <c r="B6975" s="115" t="n">
        <v>44876</v>
      </c>
      <c r="C6975" s="115" t="n">
        <v>44876</v>
      </c>
      <c r="D6975" t="n">
        <v>-0.0835041252</v>
      </c>
      <c r="E6975" t="n">
        <v>-0.0835041252</v>
      </c>
      <c r="F6975" t="inlineStr">
        <is>
          <t>MATIC</t>
        </is>
      </c>
      <c r="G6975" t="n">
        <v>5.648936170212767</v>
      </c>
      <c r="H6975" t="n">
        <v>-0.4717094732042554</v>
      </c>
      <c r="I6975" t="n">
        <v>-0.4717094732042554</v>
      </c>
      <c r="J6975" t="n">
        <v>1</v>
      </c>
      <c r="K6975" t="inlineStr"/>
      <c r="L6975" t="inlineStr">
        <is>
          <t>Helper</t>
        </is>
      </c>
      <c r="M6975" t="inlineStr">
        <is>
          <t>Contrato Mynt</t>
        </is>
      </c>
      <c r="N6975" t="inlineStr"/>
      <c r="O6975" t="inlineStr"/>
      <c r="P6975" t="inlineStr"/>
      <c r="Q6975" t="inlineStr"/>
      <c r="R6975" t="inlineStr">
        <is>
          <t>Sem Histórico</t>
        </is>
      </c>
      <c r="S6975" t="inlineStr"/>
      <c r="T6975" t="inlineStr">
        <is>
          <t>Helper</t>
        </is>
      </c>
      <c r="U6975" t="inlineStr"/>
      <c r="V6975" t="inlineStr">
        <is>
          <t>Envio de NFTs</t>
        </is>
      </c>
      <c r="W6975" t="inlineStr">
        <is>
          <t>NFTs</t>
        </is>
      </c>
      <c r="X6975" t="inlineStr">
        <is>
          <t>Technology &amp; Infrastructure</t>
        </is>
      </c>
      <c r="Y6975" t="inlineStr">
        <is>
          <t>Operating Costs</t>
        </is>
      </c>
      <c r="Z6975" t="inlineStr">
        <is>
          <t>Operating Costs</t>
        </is>
      </c>
      <c r="AA6975" t="inlineStr">
        <is>
          <t>Custos na Blockchain</t>
        </is>
      </c>
      <c r="AB6975" t="inlineStr"/>
      <c r="AC6975" t="inlineStr">
        <is>
          <t>0xf867a1be4cf19fc7789420c8ce3d2440b3b19def6691fa512988f1b5f3b1241f</t>
        </is>
      </c>
      <c r="AD6975" t="n">
        <v>1</v>
      </c>
      <c r="AE6975" t="n">
        <v>1</v>
      </c>
    </row>
    <row r="6976">
      <c r="A6976" t="inlineStr">
        <is>
          <t>a4bc41b6-28fa-4879-8367-27a7699080c2</t>
        </is>
      </c>
      <c r="B6976" s="115" t="n">
        <v>44876</v>
      </c>
      <c r="C6976" s="115" t="n">
        <v>44876</v>
      </c>
      <c r="D6976" t="n">
        <v>-0.052762864</v>
      </c>
      <c r="E6976" t="n">
        <v>-0.052762864</v>
      </c>
      <c r="F6976" t="inlineStr">
        <is>
          <t>MATIC</t>
        </is>
      </c>
      <c r="G6976" t="n">
        <v>5.648936170212767</v>
      </c>
      <c r="H6976" t="n">
        <v>-0.298054050893617</v>
      </c>
      <c r="I6976" t="n">
        <v>-0.298054050893617</v>
      </c>
      <c r="J6976" t="n">
        <v>1</v>
      </c>
      <c r="K6976" t="inlineStr"/>
      <c r="L6976" t="inlineStr">
        <is>
          <t>Helper</t>
        </is>
      </c>
      <c r="M6976" t="inlineStr">
        <is>
          <t>Contrato Mynt</t>
        </is>
      </c>
      <c r="N6976" t="inlineStr"/>
      <c r="O6976" t="inlineStr"/>
      <c r="P6976" t="inlineStr"/>
      <c r="Q6976" t="inlineStr"/>
      <c r="R6976" t="inlineStr">
        <is>
          <t>Sem Histórico</t>
        </is>
      </c>
      <c r="S6976" t="inlineStr"/>
      <c r="T6976" t="inlineStr">
        <is>
          <t>Helper</t>
        </is>
      </c>
      <c r="U6976" t="inlineStr"/>
      <c r="V6976" t="inlineStr">
        <is>
          <t>Envio de NFTs</t>
        </is>
      </c>
      <c r="W6976" t="inlineStr">
        <is>
          <t>NFTs</t>
        </is>
      </c>
      <c r="X6976" t="inlineStr">
        <is>
          <t>Technology &amp; Infrastructure</t>
        </is>
      </c>
      <c r="Y6976" t="inlineStr">
        <is>
          <t>Operating Costs</t>
        </is>
      </c>
      <c r="Z6976" t="inlineStr">
        <is>
          <t>Operating Costs</t>
        </is>
      </c>
      <c r="AA6976" t="inlineStr">
        <is>
          <t>Custos na Blockchain</t>
        </is>
      </c>
      <c r="AB6976" t="inlineStr"/>
      <c r="AC6976" t="inlineStr">
        <is>
          <t>0x6db456a641b2ff7ae3bb137c31bcda02b25490ca818fabab04c0191df2a57bef</t>
        </is>
      </c>
      <c r="AD6976" t="n">
        <v>1</v>
      </c>
      <c r="AE6976" t="n">
        <v>1</v>
      </c>
    </row>
    <row r="6977">
      <c r="A6977" t="inlineStr">
        <is>
          <t>9c5d552b-2827-44e4-b5f2-ed2bc604c709</t>
        </is>
      </c>
      <c r="B6977" s="115" t="n">
        <v>44876</v>
      </c>
      <c r="C6977" s="115" t="n">
        <v>44876</v>
      </c>
      <c r="D6977" t="n">
        <v>-0.0256906454</v>
      </c>
      <c r="E6977" t="n">
        <v>-0.0256906454</v>
      </c>
      <c r="F6977" t="inlineStr">
        <is>
          <t>MATIC</t>
        </is>
      </c>
      <c r="G6977" t="n">
        <v>5.648936170212767</v>
      </c>
      <c r="H6977" t="n">
        <v>-0.1451248160361702</v>
      </c>
      <c r="I6977" t="n">
        <v>-0.1451248160361702</v>
      </c>
      <c r="J6977" t="n">
        <v>1</v>
      </c>
      <c r="K6977" t="inlineStr"/>
      <c r="L6977" t="inlineStr">
        <is>
          <t>Helper</t>
        </is>
      </c>
      <c r="M6977" t="inlineStr">
        <is>
          <t>Contrato Mynt</t>
        </is>
      </c>
      <c r="N6977" t="inlineStr"/>
      <c r="O6977" t="inlineStr"/>
      <c r="P6977" t="inlineStr"/>
      <c r="Q6977" t="inlineStr"/>
      <c r="R6977" t="inlineStr">
        <is>
          <t>Sem Histórico</t>
        </is>
      </c>
      <c r="S6977" t="inlineStr"/>
      <c r="T6977" t="inlineStr">
        <is>
          <t>Helper</t>
        </is>
      </c>
      <c r="U6977" t="inlineStr"/>
      <c r="V6977" t="inlineStr">
        <is>
          <t>Envio de NFTs</t>
        </is>
      </c>
      <c r="W6977" t="inlineStr">
        <is>
          <t>NFTs</t>
        </is>
      </c>
      <c r="X6977" t="inlineStr">
        <is>
          <t>Technology &amp; Infrastructure</t>
        </is>
      </c>
      <c r="Y6977" t="inlineStr">
        <is>
          <t>Operating Costs</t>
        </is>
      </c>
      <c r="Z6977" t="inlineStr">
        <is>
          <t>Operating Costs</t>
        </is>
      </c>
      <c r="AA6977" t="inlineStr">
        <is>
          <t>Custos na Blockchain</t>
        </is>
      </c>
      <c r="AB6977" t="inlineStr"/>
      <c r="AC6977" t="inlineStr">
        <is>
          <t>0xff771913e3f4b130550868406a8d810464f0a77250f660cc12e8d5122caf72c9</t>
        </is>
      </c>
      <c r="AD6977" t="n">
        <v>1</v>
      </c>
      <c r="AE6977" t="n">
        <v>1</v>
      </c>
    </row>
    <row r="6978">
      <c r="A6978" t="inlineStr">
        <is>
          <t>0495f3b3-d9a2-4ad8-8142-73116dbd0834</t>
        </is>
      </c>
      <c r="B6978" s="115" t="n">
        <v>44876</v>
      </c>
      <c r="C6978" s="115" t="n">
        <v>44876</v>
      </c>
      <c r="D6978" t="n">
        <v>-0.0198220463</v>
      </c>
      <c r="E6978" t="n">
        <v>-0.0198220463</v>
      </c>
      <c r="F6978" t="inlineStr">
        <is>
          <t>MATIC</t>
        </is>
      </c>
      <c r="G6978" t="n">
        <v>5.648936170212767</v>
      </c>
      <c r="H6978" t="n">
        <v>-0.1119734743117021</v>
      </c>
      <c r="I6978" t="n">
        <v>-0.1119734743117021</v>
      </c>
      <c r="J6978" t="n">
        <v>1</v>
      </c>
      <c r="K6978" t="inlineStr"/>
      <c r="L6978" t="inlineStr">
        <is>
          <t>Helper</t>
        </is>
      </c>
      <c r="M6978" t="inlineStr">
        <is>
          <t>Contrato Mynt</t>
        </is>
      </c>
      <c r="N6978" t="inlineStr"/>
      <c r="O6978" t="inlineStr"/>
      <c r="P6978" t="inlineStr"/>
      <c r="Q6978" t="inlineStr"/>
      <c r="R6978" t="inlineStr">
        <is>
          <t>Sem Histórico</t>
        </is>
      </c>
      <c r="S6978" t="inlineStr"/>
      <c r="T6978" t="inlineStr">
        <is>
          <t>Helper</t>
        </is>
      </c>
      <c r="U6978" t="inlineStr"/>
      <c r="V6978" t="inlineStr">
        <is>
          <t>Envio de NFTs</t>
        </is>
      </c>
      <c r="W6978" t="inlineStr">
        <is>
          <t>NFTs</t>
        </is>
      </c>
      <c r="X6978" t="inlineStr">
        <is>
          <t>Technology &amp; Infrastructure</t>
        </is>
      </c>
      <c r="Y6978" t="inlineStr">
        <is>
          <t>Operating Costs</t>
        </is>
      </c>
      <c r="Z6978" t="inlineStr">
        <is>
          <t>Operating Costs</t>
        </is>
      </c>
      <c r="AA6978" t="inlineStr">
        <is>
          <t>Custos na Blockchain</t>
        </is>
      </c>
      <c r="AB6978" t="inlineStr"/>
      <c r="AC6978" t="inlineStr">
        <is>
          <t>0x2f402fbf704b1d9592284a68045c1f908cf6cdf47b520edb018f50d321c220eb</t>
        </is>
      </c>
      <c r="AD6978" t="n">
        <v>1</v>
      </c>
      <c r="AE6978" t="n">
        <v>1</v>
      </c>
    </row>
    <row r="6979">
      <c r="A6979" t="inlineStr">
        <is>
          <t>5ffc1e60-554c-4581-92c9-8dc807571528</t>
        </is>
      </c>
      <c r="B6979" s="115" t="n">
        <v>44876</v>
      </c>
      <c r="C6979" s="115" t="n">
        <v>44876</v>
      </c>
      <c r="D6979" t="n">
        <v>-0.0267331516</v>
      </c>
      <c r="E6979" t="n">
        <v>-0.0267331516</v>
      </c>
      <c r="F6979" t="inlineStr">
        <is>
          <t>MATIC</t>
        </is>
      </c>
      <c r="G6979" t="n">
        <v>5.648936170212767</v>
      </c>
      <c r="H6979" t="n">
        <v>-0.1510138670170213</v>
      </c>
      <c r="I6979" t="n">
        <v>-0.1510138670170213</v>
      </c>
      <c r="J6979" t="n">
        <v>1</v>
      </c>
      <c r="K6979" t="inlineStr"/>
      <c r="L6979" t="inlineStr">
        <is>
          <t>Helper</t>
        </is>
      </c>
      <c r="M6979" t="inlineStr">
        <is>
          <t>Contrato Mynt</t>
        </is>
      </c>
      <c r="N6979" t="inlineStr"/>
      <c r="O6979" t="inlineStr"/>
      <c r="P6979" t="inlineStr"/>
      <c r="Q6979" t="inlineStr"/>
      <c r="R6979" t="inlineStr">
        <is>
          <t>Sem Histórico</t>
        </is>
      </c>
      <c r="S6979" t="inlineStr"/>
      <c r="T6979" t="inlineStr">
        <is>
          <t>Helper</t>
        </is>
      </c>
      <c r="U6979" t="inlineStr"/>
      <c r="V6979" t="inlineStr">
        <is>
          <t>Envio de NFTs</t>
        </is>
      </c>
      <c r="W6979" t="inlineStr">
        <is>
          <t>NFTs</t>
        </is>
      </c>
      <c r="X6979" t="inlineStr">
        <is>
          <t>Technology &amp; Infrastructure</t>
        </is>
      </c>
      <c r="Y6979" t="inlineStr">
        <is>
          <t>Operating Costs</t>
        </is>
      </c>
      <c r="Z6979" t="inlineStr">
        <is>
          <t>Operating Costs</t>
        </is>
      </c>
      <c r="AA6979" t="inlineStr">
        <is>
          <t>Custos na Blockchain</t>
        </is>
      </c>
      <c r="AB6979" t="inlineStr"/>
      <c r="AC6979" t="inlineStr">
        <is>
          <t>0xad0b82b4e83c19f48fb23131d5b9ad7dce879b229a4301b62f523eefb8155129</t>
        </is>
      </c>
      <c r="AD6979" t="n">
        <v>1</v>
      </c>
      <c r="AE6979" t="n">
        <v>1</v>
      </c>
    </row>
    <row r="6980">
      <c r="A6980" t="inlineStr">
        <is>
          <t>1c1bcd5c-c6e0-414a-98a6-ea2c81a09e4e</t>
        </is>
      </c>
      <c r="B6980" s="115" t="n">
        <v>44876</v>
      </c>
      <c r="C6980" s="115" t="n">
        <v>44876</v>
      </c>
      <c r="D6980" t="n">
        <v>-0.0270328933</v>
      </c>
      <c r="E6980" t="n">
        <v>-0.0270328933</v>
      </c>
      <c r="F6980" t="inlineStr">
        <is>
          <t>MATIC</t>
        </is>
      </c>
      <c r="G6980" t="n">
        <v>5.648936170212767</v>
      </c>
      <c r="H6980" t="n">
        <v>-0.1527070887478724</v>
      </c>
      <c r="I6980" t="n">
        <v>-0.1527070887478724</v>
      </c>
      <c r="J6980" t="n">
        <v>1</v>
      </c>
      <c r="K6980" t="inlineStr"/>
      <c r="L6980" t="inlineStr">
        <is>
          <t>Helper</t>
        </is>
      </c>
      <c r="M6980" t="inlineStr">
        <is>
          <t>Contrato Mynt</t>
        </is>
      </c>
      <c r="N6980" t="inlineStr"/>
      <c r="O6980" t="inlineStr"/>
      <c r="P6980" t="inlineStr"/>
      <c r="Q6980" t="inlineStr"/>
      <c r="R6980" t="inlineStr">
        <is>
          <t>Sem Histórico</t>
        </is>
      </c>
      <c r="S6980" t="inlineStr"/>
      <c r="T6980" t="inlineStr">
        <is>
          <t>Helper</t>
        </is>
      </c>
      <c r="U6980" t="inlineStr"/>
      <c r="V6980" t="inlineStr">
        <is>
          <t>Envio de NFTs</t>
        </is>
      </c>
      <c r="W6980" t="inlineStr">
        <is>
          <t>NFTs</t>
        </is>
      </c>
      <c r="X6980" t="inlineStr">
        <is>
          <t>Technology &amp; Infrastructure</t>
        </is>
      </c>
      <c r="Y6980" t="inlineStr">
        <is>
          <t>Operating Costs</t>
        </is>
      </c>
      <c r="Z6980" t="inlineStr">
        <is>
          <t>Operating Costs</t>
        </is>
      </c>
      <c r="AA6980" t="inlineStr">
        <is>
          <t>Custos na Blockchain</t>
        </is>
      </c>
      <c r="AB6980" t="inlineStr"/>
      <c r="AC6980" t="inlineStr">
        <is>
          <t>0xaa25004b53523da861e8583d80f5ae38f263b3d73feeb67ac9b9903843d03c79</t>
        </is>
      </c>
      <c r="AD6980" t="n">
        <v>1</v>
      </c>
      <c r="AE6980" t="n">
        <v>1</v>
      </c>
    </row>
    <row r="6981">
      <c r="A6981" t="inlineStr">
        <is>
          <t>2ab94561-790b-4015-bdd0-b0d5893f4065</t>
        </is>
      </c>
      <c r="B6981" s="115" t="n">
        <v>44876</v>
      </c>
      <c r="C6981" s="115" t="n">
        <v>44876</v>
      </c>
      <c r="D6981" t="n">
        <v>-0.0155808141</v>
      </c>
      <c r="E6981" t="n">
        <v>-0.0155808141</v>
      </c>
      <c r="F6981" t="inlineStr">
        <is>
          <t>MATIC</t>
        </is>
      </c>
      <c r="G6981" t="n">
        <v>5.648936170212767</v>
      </c>
      <c r="H6981" t="n">
        <v>-0.08801502433085108</v>
      </c>
      <c r="I6981" t="n">
        <v>-0.08801502433085108</v>
      </c>
      <c r="J6981" t="n">
        <v>1</v>
      </c>
      <c r="K6981" t="inlineStr"/>
      <c r="L6981" t="inlineStr">
        <is>
          <t>Helper</t>
        </is>
      </c>
      <c r="M6981" t="inlineStr">
        <is>
          <t>Contrato Mynt</t>
        </is>
      </c>
      <c r="N6981" t="inlineStr"/>
      <c r="O6981" t="inlineStr"/>
      <c r="P6981" t="inlineStr"/>
      <c r="Q6981" t="inlineStr"/>
      <c r="R6981" t="inlineStr">
        <is>
          <t>Sem Histórico</t>
        </is>
      </c>
      <c r="S6981" t="inlineStr"/>
      <c r="T6981" t="inlineStr">
        <is>
          <t>Helper</t>
        </is>
      </c>
      <c r="U6981" t="inlineStr"/>
      <c r="V6981" t="inlineStr">
        <is>
          <t>Envio de NFTs</t>
        </is>
      </c>
      <c r="W6981" t="inlineStr">
        <is>
          <t>NFTs</t>
        </is>
      </c>
      <c r="X6981" t="inlineStr">
        <is>
          <t>Technology &amp; Infrastructure</t>
        </is>
      </c>
      <c r="Y6981" t="inlineStr">
        <is>
          <t>Operating Costs</t>
        </is>
      </c>
      <c r="Z6981" t="inlineStr">
        <is>
          <t>Operating Costs</t>
        </is>
      </c>
      <c r="AA6981" t="inlineStr">
        <is>
          <t>Custos na Blockchain</t>
        </is>
      </c>
      <c r="AB6981" t="inlineStr"/>
      <c r="AC6981" t="inlineStr">
        <is>
          <t>0x61d6cae2eb848a43cd5cd0059e1e461488530ed5c99a7efdf4cc9e28b1846208</t>
        </is>
      </c>
      <c r="AD6981" t="n">
        <v>1</v>
      </c>
      <c r="AE6981" t="n">
        <v>1</v>
      </c>
    </row>
    <row r="6982">
      <c r="A6982" t="inlineStr">
        <is>
          <t>99ba9812-1ce3-4704-8cc1-7ee296a774c5</t>
        </is>
      </c>
      <c r="B6982" s="115" t="n">
        <v>44876</v>
      </c>
      <c r="C6982" s="115" t="n">
        <v>44876</v>
      </c>
      <c r="D6982" t="n">
        <v>-0.0145446296</v>
      </c>
      <c r="E6982" t="n">
        <v>-0.0145446296</v>
      </c>
      <c r="F6982" t="inlineStr">
        <is>
          <t>MATIC</t>
        </is>
      </c>
      <c r="G6982" t="n">
        <v>5.648936170212767</v>
      </c>
      <c r="H6982" t="n">
        <v>-0.08216168422978724</v>
      </c>
      <c r="I6982" t="n">
        <v>-0.08216168422978724</v>
      </c>
      <c r="J6982" t="n">
        <v>1</v>
      </c>
      <c r="K6982" t="inlineStr"/>
      <c r="L6982" t="inlineStr">
        <is>
          <t>Helper</t>
        </is>
      </c>
      <c r="M6982" t="inlineStr">
        <is>
          <t>Contrato Mynt</t>
        </is>
      </c>
      <c r="N6982" t="inlineStr"/>
      <c r="O6982" t="inlineStr"/>
      <c r="P6982" t="inlineStr"/>
      <c r="Q6982" t="inlineStr"/>
      <c r="R6982" t="inlineStr">
        <is>
          <t>Sem Histórico</t>
        </is>
      </c>
      <c r="S6982" t="inlineStr"/>
      <c r="T6982" t="inlineStr">
        <is>
          <t>Helper</t>
        </is>
      </c>
      <c r="U6982" t="inlineStr"/>
      <c r="V6982" t="inlineStr">
        <is>
          <t>Envio de NFTs</t>
        </is>
      </c>
      <c r="W6982" t="inlineStr">
        <is>
          <t>NFTs</t>
        </is>
      </c>
      <c r="X6982" t="inlineStr">
        <is>
          <t>Technology &amp; Infrastructure</t>
        </is>
      </c>
      <c r="Y6982" t="inlineStr">
        <is>
          <t>Operating Costs</t>
        </is>
      </c>
      <c r="Z6982" t="inlineStr">
        <is>
          <t>Operating Costs</t>
        </is>
      </c>
      <c r="AA6982" t="inlineStr">
        <is>
          <t>Custos na Blockchain</t>
        </is>
      </c>
      <c r="AB6982" t="inlineStr"/>
      <c r="AC6982" t="inlineStr">
        <is>
          <t>0x24b6a4e487fc6a9a9dc77645dbde5039b51057b410dca97f1b73ab590850790c</t>
        </is>
      </c>
      <c r="AD6982" t="n">
        <v>1</v>
      </c>
      <c r="AE6982" t="n">
        <v>1</v>
      </c>
    </row>
    <row r="6983">
      <c r="A6983" t="inlineStr">
        <is>
          <t>c33ec98e-65cc-49cd-b71c-49c053b4df80</t>
        </is>
      </c>
      <c r="B6983" s="115" t="n">
        <v>44876</v>
      </c>
      <c r="C6983" s="115" t="n">
        <v>44876</v>
      </c>
      <c r="D6983" t="n">
        <v>-0.0063417312</v>
      </c>
      <c r="E6983" t="n">
        <v>-0.0063417312</v>
      </c>
      <c r="F6983" t="inlineStr">
        <is>
          <t>MATIC</t>
        </is>
      </c>
      <c r="G6983" t="n">
        <v>5.648936170212767</v>
      </c>
      <c r="H6983" t="n">
        <v>-0.03582403475744681</v>
      </c>
      <c r="I6983" t="n">
        <v>-0.03582403475744681</v>
      </c>
      <c r="J6983" t="n">
        <v>1</v>
      </c>
      <c r="K6983" t="inlineStr"/>
      <c r="L6983" t="inlineStr">
        <is>
          <t>Helper</t>
        </is>
      </c>
      <c r="M6983" t="inlineStr">
        <is>
          <t>Contrato Mynt</t>
        </is>
      </c>
      <c r="N6983" t="inlineStr"/>
      <c r="O6983" t="inlineStr"/>
      <c r="P6983" t="inlineStr"/>
      <c r="Q6983" t="inlineStr"/>
      <c r="R6983" t="inlineStr">
        <is>
          <t>Sem Histórico</t>
        </is>
      </c>
      <c r="S6983" t="inlineStr"/>
      <c r="T6983" t="inlineStr">
        <is>
          <t>Helper</t>
        </is>
      </c>
      <c r="U6983" t="inlineStr"/>
      <c r="V6983" t="inlineStr">
        <is>
          <t>Envio de NFTs</t>
        </is>
      </c>
      <c r="W6983" t="inlineStr">
        <is>
          <t>NFTs</t>
        </is>
      </c>
      <c r="X6983" t="inlineStr">
        <is>
          <t>Technology &amp; Infrastructure</t>
        </is>
      </c>
      <c r="Y6983" t="inlineStr">
        <is>
          <t>Operating Costs</t>
        </is>
      </c>
      <c r="Z6983" t="inlineStr">
        <is>
          <t>Operating Costs</t>
        </is>
      </c>
      <c r="AA6983" t="inlineStr">
        <is>
          <t>Custos na Blockchain</t>
        </is>
      </c>
      <c r="AB6983" t="inlineStr"/>
      <c r="AC6983" t="inlineStr">
        <is>
          <t>0x243d15114ff22bd71a124b249a9472a357cd13ae527c22795ba27a197a81cb8a</t>
        </is>
      </c>
      <c r="AD6983" t="n">
        <v>1</v>
      </c>
      <c r="AE6983" t="n">
        <v>1</v>
      </c>
    </row>
    <row r="6984">
      <c r="A6984" t="inlineStr">
        <is>
          <t>185c4a5b-10d4-438a-93aa-7474c5350b3c</t>
        </is>
      </c>
      <c r="B6984" s="115" t="n">
        <v>44876</v>
      </c>
      <c r="C6984" s="115" t="n">
        <v>44876</v>
      </c>
      <c r="D6984" t="n">
        <v>-0.008027085199999999</v>
      </c>
      <c r="E6984" t="n">
        <v>-0.008027085199999999</v>
      </c>
      <c r="F6984" t="inlineStr">
        <is>
          <t>MATIC</t>
        </is>
      </c>
      <c r="G6984" t="n">
        <v>5.648936170212767</v>
      </c>
      <c r="H6984" t="n">
        <v>-0.04534449192765957</v>
      </c>
      <c r="I6984" t="n">
        <v>-0.04534449192765957</v>
      </c>
      <c r="J6984" t="n">
        <v>1</v>
      </c>
      <c r="K6984" t="inlineStr"/>
      <c r="L6984" t="inlineStr">
        <is>
          <t>Helper</t>
        </is>
      </c>
      <c r="M6984" t="inlineStr">
        <is>
          <t>Contrato Mynt</t>
        </is>
      </c>
      <c r="N6984" t="inlineStr"/>
      <c r="O6984" t="inlineStr"/>
      <c r="P6984" t="inlineStr"/>
      <c r="Q6984" t="inlineStr"/>
      <c r="R6984" t="inlineStr">
        <is>
          <t>Sem Histórico</t>
        </is>
      </c>
      <c r="S6984" t="inlineStr"/>
      <c r="T6984" t="inlineStr">
        <is>
          <t>Helper</t>
        </is>
      </c>
      <c r="U6984" t="inlineStr"/>
      <c r="V6984" t="inlineStr">
        <is>
          <t>Envio de NFTs</t>
        </is>
      </c>
      <c r="W6984" t="inlineStr">
        <is>
          <t>NFTs</t>
        </is>
      </c>
      <c r="X6984" t="inlineStr">
        <is>
          <t>Technology &amp; Infrastructure</t>
        </is>
      </c>
      <c r="Y6984" t="inlineStr">
        <is>
          <t>Operating Costs</t>
        </is>
      </c>
      <c r="Z6984" t="inlineStr">
        <is>
          <t>Operating Costs</t>
        </is>
      </c>
      <c r="AA6984" t="inlineStr">
        <is>
          <t>Custos na Blockchain</t>
        </is>
      </c>
      <c r="AB6984" t="inlineStr"/>
      <c r="AC6984" t="inlineStr">
        <is>
          <t>0x5a092fc1ecc1a12a1f1497093bcd0de2a475b9bb5e3885624d690dd0c4f943fd</t>
        </is>
      </c>
      <c r="AD6984" t="n">
        <v>1</v>
      </c>
      <c r="AE6984" t="n">
        <v>1</v>
      </c>
    </row>
    <row r="6985">
      <c r="A6985" t="inlineStr">
        <is>
          <t>e0822115-a11b-4401-98e8-ecc7250c7daa</t>
        </is>
      </c>
      <c r="B6985" s="115" t="n">
        <v>44876</v>
      </c>
      <c r="C6985" s="115" t="n">
        <v>44876</v>
      </c>
      <c r="D6985" t="n">
        <v>-0.0068171488</v>
      </c>
      <c r="E6985" t="n">
        <v>-0.0068171488</v>
      </c>
      <c r="F6985" t="inlineStr">
        <is>
          <t>MATIC</t>
        </is>
      </c>
      <c r="G6985" t="n">
        <v>5.648936170212767</v>
      </c>
      <c r="H6985" t="n">
        <v>-0.03850963843404256</v>
      </c>
      <c r="I6985" t="n">
        <v>-0.03850963843404256</v>
      </c>
      <c r="J6985" t="n">
        <v>1</v>
      </c>
      <c r="K6985" t="inlineStr"/>
      <c r="L6985" t="inlineStr">
        <is>
          <t>Helper</t>
        </is>
      </c>
      <c r="M6985" t="inlineStr">
        <is>
          <t>Contrato Mynt</t>
        </is>
      </c>
      <c r="N6985" t="inlineStr"/>
      <c r="O6985" t="inlineStr"/>
      <c r="P6985" t="inlineStr"/>
      <c r="Q6985" t="inlineStr"/>
      <c r="R6985" t="inlineStr">
        <is>
          <t>Sem Histórico</t>
        </is>
      </c>
      <c r="S6985" t="inlineStr"/>
      <c r="T6985" t="inlineStr">
        <is>
          <t>Helper</t>
        </is>
      </c>
      <c r="U6985" t="inlineStr"/>
      <c r="V6985" t="inlineStr">
        <is>
          <t>Envio de NFTs</t>
        </is>
      </c>
      <c r="W6985" t="inlineStr">
        <is>
          <t>NFTs</t>
        </is>
      </c>
      <c r="X6985" t="inlineStr">
        <is>
          <t>Technology &amp; Infrastructure</t>
        </is>
      </c>
      <c r="Y6985" t="inlineStr">
        <is>
          <t>Operating Costs</t>
        </is>
      </c>
      <c r="Z6985" t="inlineStr">
        <is>
          <t>Operating Costs</t>
        </is>
      </c>
      <c r="AA6985" t="inlineStr">
        <is>
          <t>Custos na Blockchain</t>
        </is>
      </c>
      <c r="AB6985" t="inlineStr"/>
      <c r="AC6985" t="inlineStr">
        <is>
          <t>0x4082b12ff4f5f211ffeccfcd2b8e830ddeb0e797a40402c13bbba7a307c53b48</t>
        </is>
      </c>
      <c r="AD6985" t="n">
        <v>1</v>
      </c>
      <c r="AE6985" t="n">
        <v>1</v>
      </c>
    </row>
    <row r="6986">
      <c r="A6986" t="inlineStr">
        <is>
          <t>ac0651f1-f1bb-45bf-835f-3d7f907768eb</t>
        </is>
      </c>
      <c r="B6986" s="115" t="n">
        <v>44876</v>
      </c>
      <c r="C6986" s="115" t="n">
        <v>44876</v>
      </c>
      <c r="D6986" t="n">
        <v>-0.008516665999999999</v>
      </c>
      <c r="E6986" t="n">
        <v>-0.008516665999999999</v>
      </c>
      <c r="F6986" t="inlineStr">
        <is>
          <t>MATIC</t>
        </is>
      </c>
      <c r="G6986" t="n">
        <v>5.648936170212767</v>
      </c>
      <c r="H6986" t="n">
        <v>-0.04811010261702128</v>
      </c>
      <c r="I6986" t="n">
        <v>-0.04811010261702128</v>
      </c>
      <c r="J6986" t="n">
        <v>1</v>
      </c>
      <c r="K6986" t="inlineStr"/>
      <c r="L6986" t="inlineStr">
        <is>
          <t>Helper</t>
        </is>
      </c>
      <c r="M6986" t="inlineStr">
        <is>
          <t>Contrato Mynt</t>
        </is>
      </c>
      <c r="N6986" t="inlineStr"/>
      <c r="O6986" t="inlineStr"/>
      <c r="P6986" t="inlineStr"/>
      <c r="Q6986" t="inlineStr"/>
      <c r="R6986" t="inlineStr">
        <is>
          <t>Sem Histórico</t>
        </is>
      </c>
      <c r="S6986" t="inlineStr"/>
      <c r="T6986" t="inlineStr">
        <is>
          <t>Helper</t>
        </is>
      </c>
      <c r="U6986" t="inlineStr"/>
      <c r="V6986" t="inlineStr">
        <is>
          <t>Envio de NFTs</t>
        </is>
      </c>
      <c r="W6986" t="inlineStr">
        <is>
          <t>NFTs</t>
        </is>
      </c>
      <c r="X6986" t="inlineStr">
        <is>
          <t>Technology &amp; Infrastructure</t>
        </is>
      </c>
      <c r="Y6986" t="inlineStr">
        <is>
          <t>Operating Costs</t>
        </is>
      </c>
      <c r="Z6986" t="inlineStr">
        <is>
          <t>Operating Costs</t>
        </is>
      </c>
      <c r="AA6986" t="inlineStr">
        <is>
          <t>Custos na Blockchain</t>
        </is>
      </c>
      <c r="AB6986" t="inlineStr"/>
      <c r="AC6986" t="inlineStr">
        <is>
          <t>0x92411d6bf67958bd8e6d0430e2128c60bdd72c08d2cc52ae139caca01f413a25</t>
        </is>
      </c>
      <c r="AD6986" t="n">
        <v>1</v>
      </c>
      <c r="AE6986" t="n">
        <v>1</v>
      </c>
    </row>
    <row r="6987">
      <c r="A6987" t="inlineStr">
        <is>
          <t>bd150ff9-76a9-4f1f-9933-47889387d5e6</t>
        </is>
      </c>
      <c r="B6987" s="115" t="n">
        <v>44876</v>
      </c>
      <c r="C6987" s="115" t="n">
        <v>44876</v>
      </c>
      <c r="D6987" t="n">
        <v>-0.007139753600000001</v>
      </c>
      <c r="E6987" t="n">
        <v>-0.007139753600000001</v>
      </c>
      <c r="F6987" t="inlineStr">
        <is>
          <t>MATIC</t>
        </is>
      </c>
      <c r="G6987" t="n">
        <v>5.648936170212767</v>
      </c>
      <c r="H6987" t="n">
        <v>-0.04033201235744682</v>
      </c>
      <c r="I6987" t="n">
        <v>-0.04033201235744682</v>
      </c>
      <c r="J6987" t="n">
        <v>1</v>
      </c>
      <c r="K6987" t="inlineStr"/>
      <c r="L6987" t="inlineStr">
        <is>
          <t>Helper</t>
        </is>
      </c>
      <c r="M6987" t="inlineStr">
        <is>
          <t>Contrato Mynt</t>
        </is>
      </c>
      <c r="N6987" t="inlineStr"/>
      <c r="O6987" t="inlineStr"/>
      <c r="P6987" t="inlineStr"/>
      <c r="Q6987" t="inlineStr"/>
      <c r="R6987" t="inlineStr">
        <is>
          <t>Sem Histórico</t>
        </is>
      </c>
      <c r="S6987" t="inlineStr"/>
      <c r="T6987" t="inlineStr">
        <is>
          <t>Helper</t>
        </is>
      </c>
      <c r="U6987" t="inlineStr"/>
      <c r="V6987" t="inlineStr">
        <is>
          <t>Envio de NFTs</t>
        </is>
      </c>
      <c r="W6987" t="inlineStr">
        <is>
          <t>NFTs</t>
        </is>
      </c>
      <c r="X6987" t="inlineStr">
        <is>
          <t>Technology &amp; Infrastructure</t>
        </is>
      </c>
      <c r="Y6987" t="inlineStr">
        <is>
          <t>Operating Costs</t>
        </is>
      </c>
      <c r="Z6987" t="inlineStr">
        <is>
          <t>Operating Costs</t>
        </is>
      </c>
      <c r="AA6987" t="inlineStr">
        <is>
          <t>Custos na Blockchain</t>
        </is>
      </c>
      <c r="AB6987" t="inlineStr"/>
      <c r="AC6987" t="inlineStr">
        <is>
          <t>0xa886e39ddaae0ede905d444357a0185a9db8025f05a926c0d01a0c36282fdbcd</t>
        </is>
      </c>
      <c r="AD6987" t="n">
        <v>1</v>
      </c>
      <c r="AE6987" t="n">
        <v>1</v>
      </c>
    </row>
    <row r="6988">
      <c r="A6988" t="inlineStr">
        <is>
          <t>7d75d479-b262-484d-8bb8-de1dfc17bf81</t>
        </is>
      </c>
      <c r="B6988" s="115" t="n">
        <v>44876</v>
      </c>
      <c r="C6988" s="115" t="n">
        <v>44876</v>
      </c>
      <c r="D6988" t="n">
        <v>-0.0106789812</v>
      </c>
      <c r="E6988" t="n">
        <v>-0.0106789812</v>
      </c>
      <c r="F6988" t="inlineStr">
        <is>
          <t>MATIC</t>
        </is>
      </c>
      <c r="G6988" t="n">
        <v>5.648936170212767</v>
      </c>
      <c r="H6988" t="n">
        <v>-0.06032488316170213</v>
      </c>
      <c r="I6988" t="n">
        <v>-0.06032488316170213</v>
      </c>
      <c r="J6988" t="n">
        <v>1</v>
      </c>
      <c r="K6988" t="inlineStr"/>
      <c r="L6988" t="inlineStr">
        <is>
          <t>Helper</t>
        </is>
      </c>
      <c r="M6988" t="inlineStr">
        <is>
          <t>Contrato Mynt</t>
        </is>
      </c>
      <c r="N6988" t="inlineStr"/>
      <c r="O6988" t="inlineStr"/>
      <c r="P6988" t="inlineStr"/>
      <c r="Q6988" t="inlineStr"/>
      <c r="R6988" t="inlineStr">
        <is>
          <t>Sem Histórico</t>
        </is>
      </c>
      <c r="S6988" t="inlineStr"/>
      <c r="T6988" t="inlineStr">
        <is>
          <t>Helper</t>
        </is>
      </c>
      <c r="U6988" t="inlineStr"/>
      <c r="V6988" t="inlineStr">
        <is>
          <t>Envio de NFTs</t>
        </is>
      </c>
      <c r="W6988" t="inlineStr">
        <is>
          <t>NFTs</t>
        </is>
      </c>
      <c r="X6988" t="inlineStr">
        <is>
          <t>Technology &amp; Infrastructure</t>
        </is>
      </c>
      <c r="Y6988" t="inlineStr">
        <is>
          <t>Operating Costs</t>
        </is>
      </c>
      <c r="Z6988" t="inlineStr">
        <is>
          <t>Operating Costs</t>
        </is>
      </c>
      <c r="AA6988" t="inlineStr">
        <is>
          <t>Custos na Blockchain</t>
        </is>
      </c>
      <c r="AB6988" t="inlineStr"/>
      <c r="AC6988" t="inlineStr">
        <is>
          <t>0x01051f92496f659be38b87141b5a59ab3e7e5ac55f9bf256284eed899690c461</t>
        </is>
      </c>
      <c r="AD6988" t="n">
        <v>1</v>
      </c>
      <c r="AE6988" t="n">
        <v>1</v>
      </c>
    </row>
    <row r="6989">
      <c r="A6989" t="inlineStr">
        <is>
          <t>615f47a0-9018-4048-9816-12f1daa6af9c</t>
        </is>
      </c>
      <c r="B6989" s="115" t="n">
        <v>44876</v>
      </c>
      <c r="C6989" s="115" t="n">
        <v>44876</v>
      </c>
      <c r="D6989" t="n">
        <v>-0.02149649137161254</v>
      </c>
      <c r="E6989" t="n">
        <v>-0.02149649137161254</v>
      </c>
      <c r="F6989" t="inlineStr">
        <is>
          <t>MATIC</t>
        </is>
      </c>
      <c r="G6989" t="n">
        <v>5.648936170212767</v>
      </c>
      <c r="H6989" t="n">
        <v>-0.1214323076417687</v>
      </c>
      <c r="I6989" t="n">
        <v>-0.1214323076417687</v>
      </c>
      <c r="J6989" t="n">
        <v>1</v>
      </c>
      <c r="K6989" t="inlineStr"/>
      <c r="L6989" t="inlineStr">
        <is>
          <t>Helper</t>
        </is>
      </c>
      <c r="M6989" t="inlineStr">
        <is>
          <t>Contrato Mynt</t>
        </is>
      </c>
      <c r="N6989" t="inlineStr"/>
      <c r="O6989" t="inlineStr"/>
      <c r="P6989" t="inlineStr"/>
      <c r="Q6989" t="inlineStr"/>
      <c r="R6989" t="inlineStr">
        <is>
          <t>Envios teste de NFTs para o projeto da Mynt</t>
        </is>
      </c>
      <c r="S6989" t="inlineStr"/>
      <c r="T6989" t="inlineStr">
        <is>
          <t>Helper</t>
        </is>
      </c>
      <c r="U6989" t="inlineStr"/>
      <c r="V6989" t="inlineStr">
        <is>
          <t>Envio de NFTs</t>
        </is>
      </c>
      <c r="W6989" t="inlineStr">
        <is>
          <t>NFTs</t>
        </is>
      </c>
      <c r="X6989" t="inlineStr">
        <is>
          <t>Technology &amp; Infrastructure</t>
        </is>
      </c>
      <c r="Y6989" t="inlineStr">
        <is>
          <t>Operating Costs</t>
        </is>
      </c>
      <c r="Z6989" t="inlineStr">
        <is>
          <t>Operating Costs</t>
        </is>
      </c>
      <c r="AA6989" t="inlineStr">
        <is>
          <t>Custos na Blockchain</t>
        </is>
      </c>
      <c r="AB6989" t="inlineStr"/>
      <c r="AC6989" t="inlineStr">
        <is>
          <t>0xe0d082d4ca3c1a17b9993ddbfca09cd5d509325a4a1089278fc9efe6a46f6520</t>
        </is>
      </c>
      <c r="AD6989" t="n">
        <v>1</v>
      </c>
      <c r="AE6989" t="n">
        <v>1</v>
      </c>
    </row>
    <row r="6990">
      <c r="A6990" t="inlineStr">
        <is>
          <t>b9836da1-e9ea-4beb-99dc-c35269402aee</t>
        </is>
      </c>
      <c r="B6990" s="115" t="n">
        <v>44876</v>
      </c>
      <c r="C6990" s="115" t="n">
        <v>44876</v>
      </c>
      <c r="D6990" t="n">
        <v>-0.005753352701459104</v>
      </c>
      <c r="E6990" t="n">
        <v>-0.005753352701459104</v>
      </c>
      <c r="F6990" t="inlineStr">
        <is>
          <t>MATIC</t>
        </is>
      </c>
      <c r="G6990" t="n">
        <v>5.648936170212767</v>
      </c>
      <c r="H6990" t="n">
        <v>-0.03250032217526366</v>
      </c>
      <c r="I6990" t="n">
        <v>-0.03250032217526366</v>
      </c>
      <c r="J6990" t="n">
        <v>1</v>
      </c>
      <c r="K6990" t="inlineStr"/>
      <c r="L6990" t="inlineStr">
        <is>
          <t>Helper</t>
        </is>
      </c>
      <c r="M6990" t="inlineStr">
        <is>
          <t>Contrato Mynt</t>
        </is>
      </c>
      <c r="N6990" t="inlineStr"/>
      <c r="O6990" t="inlineStr"/>
      <c r="P6990" t="inlineStr"/>
      <c r="Q6990" t="inlineStr"/>
      <c r="R6990" t="inlineStr">
        <is>
          <t>Envios teste de NFTs para o projeto da Mynt</t>
        </is>
      </c>
      <c r="S6990" t="inlineStr"/>
      <c r="T6990" t="inlineStr">
        <is>
          <t>Helper</t>
        </is>
      </c>
      <c r="U6990" t="inlineStr"/>
      <c r="V6990" t="inlineStr">
        <is>
          <t>Envio de NFTs</t>
        </is>
      </c>
      <c r="W6990" t="inlineStr">
        <is>
          <t>NFTs</t>
        </is>
      </c>
      <c r="X6990" t="inlineStr">
        <is>
          <t>Technology &amp; Infrastructure</t>
        </is>
      </c>
      <c r="Y6990" t="inlineStr">
        <is>
          <t>Operating Costs</t>
        </is>
      </c>
      <c r="Z6990" t="inlineStr">
        <is>
          <t>Operating Costs</t>
        </is>
      </c>
      <c r="AA6990" t="inlineStr">
        <is>
          <t>Custos na Blockchain</t>
        </is>
      </c>
      <c r="AB6990" t="inlineStr"/>
      <c r="AC6990" t="inlineStr">
        <is>
          <t>0x16aa13186d253ef2b9922274e1187088c357d56fa863f46be51b5779b2d1df11</t>
        </is>
      </c>
      <c r="AD6990" t="n">
        <v>1</v>
      </c>
      <c r="AE6990" t="n">
        <v>1</v>
      </c>
    </row>
    <row r="6991">
      <c r="A6991" t="inlineStr">
        <is>
          <t>605d31bc-d368-4fd7-833c-a21434db54da</t>
        </is>
      </c>
      <c r="B6991" s="115" t="n">
        <v>44876</v>
      </c>
      <c r="C6991" s="115" t="n">
        <v>44876</v>
      </c>
      <c r="D6991" t="n">
        <v>-0.06173568859652956</v>
      </c>
      <c r="E6991" t="n">
        <v>-0.06173568859652956</v>
      </c>
      <c r="F6991" t="inlineStr">
        <is>
          <t>MATIC</t>
        </is>
      </c>
      <c r="G6991" t="n">
        <v>5.648936170212767</v>
      </c>
      <c r="H6991" t="n">
        <v>-0.3487409643059277</v>
      </c>
      <c r="I6991" t="n">
        <v>-0.3487409643059277</v>
      </c>
      <c r="J6991" t="n">
        <v>1</v>
      </c>
      <c r="K6991" t="inlineStr"/>
      <c r="L6991" t="inlineStr">
        <is>
          <t>Helper</t>
        </is>
      </c>
      <c r="M6991" t="inlineStr">
        <is>
          <t>Contrato Mynt</t>
        </is>
      </c>
      <c r="N6991" t="inlineStr"/>
      <c r="O6991" t="inlineStr"/>
      <c r="P6991" t="inlineStr"/>
      <c r="Q6991" t="inlineStr"/>
      <c r="R6991" t="inlineStr">
        <is>
          <t>Envios teste de NFTs para o projeto da Mynt</t>
        </is>
      </c>
      <c r="S6991" t="inlineStr"/>
      <c r="T6991" t="inlineStr">
        <is>
          <t>Helper</t>
        </is>
      </c>
      <c r="U6991" t="inlineStr"/>
      <c r="V6991" t="inlineStr">
        <is>
          <t>Envio de NFTs</t>
        </is>
      </c>
      <c r="W6991" t="inlineStr">
        <is>
          <t>NFTs</t>
        </is>
      </c>
      <c r="X6991" t="inlineStr">
        <is>
          <t>Technology &amp; Infrastructure</t>
        </is>
      </c>
      <c r="Y6991" t="inlineStr">
        <is>
          <t>Operating Costs</t>
        </is>
      </c>
      <c r="Z6991" t="inlineStr">
        <is>
          <t>Operating Costs</t>
        </is>
      </c>
      <c r="AA6991" t="inlineStr">
        <is>
          <t>Custos na Blockchain</t>
        </is>
      </c>
      <c r="AB6991" t="inlineStr"/>
      <c r="AC6991" t="inlineStr">
        <is>
          <t>0x91c87fe233c6e7537542dfabc0afa7968f2136d9125b8be27748d0686fa132f3</t>
        </is>
      </c>
      <c r="AD6991" t="n">
        <v>1</v>
      </c>
      <c r="AE6991" t="n">
        <v>1</v>
      </c>
    </row>
    <row r="6992">
      <c r="A6992" t="inlineStr">
        <is>
          <t>8e327a5e-32ba-47ba-8f2e-f5b146c05750</t>
        </is>
      </c>
      <c r="B6992" s="115" t="n">
        <v>44876</v>
      </c>
      <c r="C6992" s="115" t="n">
        <v>44876</v>
      </c>
      <c r="D6992" t="n">
        <v>-0.01552139968932666</v>
      </c>
      <c r="E6992" t="n">
        <v>-0.01552139968932666</v>
      </c>
      <c r="F6992" t="inlineStr">
        <is>
          <t>MATIC</t>
        </is>
      </c>
      <c r="G6992" t="n">
        <v>5.648936170212767</v>
      </c>
      <c r="H6992" t="n">
        <v>-0.08767939611736654</v>
      </c>
      <c r="I6992" t="n">
        <v>-0.08767939611736654</v>
      </c>
      <c r="J6992" t="n">
        <v>1</v>
      </c>
      <c r="K6992" t="inlineStr"/>
      <c r="L6992" t="inlineStr">
        <is>
          <t>Helper</t>
        </is>
      </c>
      <c r="M6992" t="inlineStr">
        <is>
          <t>Contrato Mynt</t>
        </is>
      </c>
      <c r="N6992" t="inlineStr"/>
      <c r="O6992" t="inlineStr"/>
      <c r="P6992" t="inlineStr"/>
      <c r="Q6992" t="inlineStr"/>
      <c r="R6992" t="inlineStr">
        <is>
          <t>Envios teste de NFTs para o projeto da Mynt</t>
        </is>
      </c>
      <c r="S6992" t="inlineStr"/>
      <c r="T6992" t="inlineStr">
        <is>
          <t>Helper</t>
        </is>
      </c>
      <c r="U6992" t="inlineStr"/>
      <c r="V6992" t="inlineStr">
        <is>
          <t>Envio de NFTs</t>
        </is>
      </c>
      <c r="W6992" t="inlineStr">
        <is>
          <t>NFTs</t>
        </is>
      </c>
      <c r="X6992" t="inlineStr">
        <is>
          <t>Technology &amp; Infrastructure</t>
        </is>
      </c>
      <c r="Y6992" t="inlineStr">
        <is>
          <t>Operating Costs</t>
        </is>
      </c>
      <c r="Z6992" t="inlineStr">
        <is>
          <t>Operating Costs</t>
        </is>
      </c>
      <c r="AA6992" t="inlineStr">
        <is>
          <t>Custos na Blockchain</t>
        </is>
      </c>
      <c r="AB6992" t="inlineStr"/>
      <c r="AC6992" t="inlineStr">
        <is>
          <t>0xa6c104f7b2f6261f3c6b0831834555a52523d98666d6f4962265778017884372</t>
        </is>
      </c>
      <c r="AD6992" t="n">
        <v>1</v>
      </c>
      <c r="AE6992" t="n">
        <v>1</v>
      </c>
    </row>
    <row r="6993">
      <c r="A6993" t="inlineStr">
        <is>
          <t>fcc77ddb-0878-4aa2-95c6-9324cd2610b7</t>
        </is>
      </c>
      <c r="B6993" s="115" t="n">
        <v>44876</v>
      </c>
      <c r="C6993" s="115" t="n">
        <v>44876</v>
      </c>
      <c r="D6993" t="n">
        <v>-0.009522158461730691</v>
      </c>
      <c r="E6993" t="n">
        <v>-0.009522158461730691</v>
      </c>
      <c r="F6993" t="inlineStr">
        <is>
          <t>MATIC</t>
        </is>
      </c>
      <c r="G6993" t="n">
        <v>5.648936170212767</v>
      </c>
      <c r="H6993" t="n">
        <v>-0.05379006535296806</v>
      </c>
      <c r="I6993" t="n">
        <v>-0.05379006535296806</v>
      </c>
      <c r="J6993" t="n">
        <v>1</v>
      </c>
      <c r="K6993" t="inlineStr"/>
      <c r="L6993" t="inlineStr">
        <is>
          <t>Helper</t>
        </is>
      </c>
      <c r="M6993" t="inlineStr">
        <is>
          <t>Contrato Mynt</t>
        </is>
      </c>
      <c r="N6993" t="inlineStr"/>
      <c r="O6993" t="inlineStr"/>
      <c r="P6993" t="inlineStr"/>
      <c r="Q6993" t="inlineStr"/>
      <c r="R6993" t="inlineStr">
        <is>
          <t>Envios teste de NFTs para o projeto da Mynt</t>
        </is>
      </c>
      <c r="S6993" t="inlineStr"/>
      <c r="T6993" t="inlineStr">
        <is>
          <t>Helper</t>
        </is>
      </c>
      <c r="U6993" t="inlineStr"/>
      <c r="V6993" t="inlineStr">
        <is>
          <t>Envio de NFTs</t>
        </is>
      </c>
      <c r="W6993" t="inlineStr">
        <is>
          <t>NFTs</t>
        </is>
      </c>
      <c r="X6993" t="inlineStr">
        <is>
          <t>Technology &amp; Infrastructure</t>
        </is>
      </c>
      <c r="Y6993" t="inlineStr">
        <is>
          <t>Operating Costs</t>
        </is>
      </c>
      <c r="Z6993" t="inlineStr">
        <is>
          <t>Operating Costs</t>
        </is>
      </c>
      <c r="AA6993" t="inlineStr">
        <is>
          <t>Custos na Blockchain</t>
        </is>
      </c>
      <c r="AB6993" t="inlineStr"/>
      <c r="AC6993" t="inlineStr">
        <is>
          <t>0xd82cb8ce68481d78a65dd2d14c1c1150e0f6deb9b197c8242938eaabf07cce4a</t>
        </is>
      </c>
      <c r="AD6993" t="n">
        <v>1</v>
      </c>
      <c r="AE6993" t="n">
        <v>1</v>
      </c>
    </row>
    <row r="6994">
      <c r="A6994" t="inlineStr">
        <is>
          <t>1b2d014b-4e6e-4f1f-816d-4add3b1659d6</t>
        </is>
      </c>
      <c r="B6994" s="115" t="n">
        <v>44876</v>
      </c>
      <c r="C6994" s="115" t="n">
        <v>44876</v>
      </c>
      <c r="D6994" t="n">
        <v>-0.009119813063760373</v>
      </c>
      <c r="E6994" t="n">
        <v>-0.009119813063760373</v>
      </c>
      <c r="F6994" t="inlineStr">
        <is>
          <t>MATIC</t>
        </is>
      </c>
      <c r="G6994" t="n">
        <v>5.648936170212767</v>
      </c>
      <c r="H6994" t="n">
        <v>-0.05151724188145488</v>
      </c>
      <c r="I6994" t="n">
        <v>-0.05151724188145488</v>
      </c>
      <c r="J6994" t="n">
        <v>1</v>
      </c>
      <c r="K6994" t="inlineStr"/>
      <c r="L6994" t="inlineStr">
        <is>
          <t>Helper</t>
        </is>
      </c>
      <c r="M6994" t="inlineStr">
        <is>
          <t>Contrato Mynt</t>
        </is>
      </c>
      <c r="N6994" t="inlineStr"/>
      <c r="O6994" t="inlineStr"/>
      <c r="P6994" t="inlineStr"/>
      <c r="Q6994" t="inlineStr"/>
      <c r="R6994" t="inlineStr">
        <is>
          <t>Sem Histórico</t>
        </is>
      </c>
      <c r="S6994" t="inlineStr"/>
      <c r="T6994" t="inlineStr">
        <is>
          <t>Helper</t>
        </is>
      </c>
      <c r="U6994" t="inlineStr"/>
      <c r="V6994" t="inlineStr">
        <is>
          <t>Envio de NFTs</t>
        </is>
      </c>
      <c r="W6994" t="inlineStr">
        <is>
          <t>NFTs</t>
        </is>
      </c>
      <c r="X6994" t="inlineStr">
        <is>
          <t>Technology &amp; Infrastructure</t>
        </is>
      </c>
      <c r="Y6994" t="inlineStr">
        <is>
          <t>Operating Costs</t>
        </is>
      </c>
      <c r="Z6994" t="inlineStr">
        <is>
          <t>Operating Costs</t>
        </is>
      </c>
      <c r="AA6994" t="inlineStr">
        <is>
          <t>Custos na Blockchain</t>
        </is>
      </c>
      <c r="AB6994" t="inlineStr"/>
      <c r="AC6994" t="inlineStr">
        <is>
          <t>0x2aace546f88b93f0168957588102f8357f5de7f0f4b19af254c23faacd04fff9</t>
        </is>
      </c>
      <c r="AD6994" t="n">
        <v>1</v>
      </c>
      <c r="AE6994" t="n">
        <v>1</v>
      </c>
    </row>
    <row r="6995">
      <c r="A6995" t="inlineStr">
        <is>
          <t>918d25e5-2925-46fa-bbb4-af7b361f91c1</t>
        </is>
      </c>
      <c r="B6995" s="115" t="n">
        <v>44876</v>
      </c>
      <c r="C6995" s="115" t="n">
        <v>44876</v>
      </c>
      <c r="D6995" t="n">
        <v>-0.008156246916666176</v>
      </c>
      <c r="E6995" t="n">
        <v>-0.008156246916666176</v>
      </c>
      <c r="F6995" t="inlineStr">
        <is>
          <t>MATIC</t>
        </is>
      </c>
      <c r="G6995" t="n">
        <v>5.648936170212767</v>
      </c>
      <c r="H6995" t="n">
        <v>-0.04607411822074192</v>
      </c>
      <c r="I6995" t="n">
        <v>-0.04607411822074192</v>
      </c>
      <c r="J6995" t="n">
        <v>1</v>
      </c>
      <c r="K6995" t="inlineStr"/>
      <c r="L6995" t="inlineStr">
        <is>
          <t>Helper</t>
        </is>
      </c>
      <c r="M6995" t="inlineStr">
        <is>
          <t>Contrato Mynt</t>
        </is>
      </c>
      <c r="N6995" t="inlineStr"/>
      <c r="O6995" t="inlineStr"/>
      <c r="P6995" t="inlineStr"/>
      <c r="Q6995" t="inlineStr"/>
      <c r="R6995" t="inlineStr">
        <is>
          <t>Sem Histórico</t>
        </is>
      </c>
      <c r="S6995" t="inlineStr"/>
      <c r="T6995" t="inlineStr">
        <is>
          <t>Helper</t>
        </is>
      </c>
      <c r="U6995" t="inlineStr"/>
      <c r="V6995" t="inlineStr">
        <is>
          <t>Envio de NFTs</t>
        </is>
      </c>
      <c r="W6995" t="inlineStr">
        <is>
          <t>NFTs</t>
        </is>
      </c>
      <c r="X6995" t="inlineStr">
        <is>
          <t>Technology &amp; Infrastructure</t>
        </is>
      </c>
      <c r="Y6995" t="inlineStr">
        <is>
          <t>Operating Costs</t>
        </is>
      </c>
      <c r="Z6995" t="inlineStr">
        <is>
          <t>Operating Costs</t>
        </is>
      </c>
      <c r="AA6995" t="inlineStr">
        <is>
          <t>Custos na Blockchain</t>
        </is>
      </c>
      <c r="AB6995" t="inlineStr"/>
      <c r="AC6995" t="inlineStr">
        <is>
          <t>0x8492feaea412a61904c33d82aa26c44a1a7996f9d8405c689dc48a5724112294</t>
        </is>
      </c>
      <c r="AD6995" t="n">
        <v>1</v>
      </c>
      <c r="AE6995" t="n">
        <v>1</v>
      </c>
    </row>
    <row r="6996">
      <c r="A6996" t="inlineStr">
        <is>
          <t>885b1fe6-cb23-46b5-b408-ce676fd238b5</t>
        </is>
      </c>
      <c r="B6996" s="115" t="n">
        <v>44876</v>
      </c>
      <c r="C6996" s="115" t="n">
        <v>44876</v>
      </c>
      <c r="D6996" t="n">
        <v>-0.00493768495107216</v>
      </c>
      <c r="E6996" t="n">
        <v>-0.00493768495107216</v>
      </c>
      <c r="F6996" t="inlineStr">
        <is>
          <t>MATIC</t>
        </is>
      </c>
      <c r="G6996" t="n">
        <v>5.648936170212767</v>
      </c>
      <c r="H6996" t="n">
        <v>-0.02789266711722678</v>
      </c>
      <c r="I6996" t="n">
        <v>-0.02789266711722678</v>
      </c>
      <c r="J6996" t="n">
        <v>1</v>
      </c>
      <c r="K6996" t="inlineStr"/>
      <c r="L6996" t="inlineStr">
        <is>
          <t>Helper</t>
        </is>
      </c>
      <c r="M6996" t="inlineStr">
        <is>
          <t>Contrato Mynt</t>
        </is>
      </c>
      <c r="N6996" t="inlineStr"/>
      <c r="O6996" t="inlineStr"/>
      <c r="P6996" t="inlineStr"/>
      <c r="Q6996" t="inlineStr"/>
      <c r="R6996" t="inlineStr">
        <is>
          <t>Sem Histórico</t>
        </is>
      </c>
      <c r="S6996" t="inlineStr"/>
      <c r="T6996" t="inlineStr">
        <is>
          <t>Helper</t>
        </is>
      </c>
      <c r="U6996" t="inlineStr"/>
      <c r="V6996" t="inlineStr">
        <is>
          <t>Envio de NFTs</t>
        </is>
      </c>
      <c r="W6996" t="inlineStr">
        <is>
          <t>NFTs</t>
        </is>
      </c>
      <c r="X6996" t="inlineStr">
        <is>
          <t>Technology &amp; Infrastructure</t>
        </is>
      </c>
      <c r="Y6996" t="inlineStr">
        <is>
          <t>Operating Costs</t>
        </is>
      </c>
      <c r="Z6996" t="inlineStr">
        <is>
          <t>Operating Costs</t>
        </is>
      </c>
      <c r="AA6996" t="inlineStr">
        <is>
          <t>Custos na Blockchain</t>
        </is>
      </c>
      <c r="AB6996" t="inlineStr"/>
      <c r="AC6996" t="inlineStr">
        <is>
          <t>0x8ac3b6df74db169c97f531cb483bad573a26b0c8386ce7928727d26eaac550fa</t>
        </is>
      </c>
      <c r="AD6996" t="n">
        <v>1</v>
      </c>
      <c r="AE6996" t="n">
        <v>1</v>
      </c>
    </row>
    <row r="6997">
      <c r="A6997" t="inlineStr">
        <is>
          <t>5236963b-e4df-4bbc-9fb1-2034683c7f98</t>
        </is>
      </c>
      <c r="B6997" s="115" t="n">
        <v>44876</v>
      </c>
      <c r="C6997" s="115" t="n">
        <v>44876</v>
      </c>
      <c r="D6997" t="n">
        <v>-0.01827163988930812</v>
      </c>
      <c r="E6997" t="n">
        <v>-0.01827163988930812</v>
      </c>
      <c r="F6997" t="inlineStr">
        <is>
          <t>MATIC</t>
        </is>
      </c>
      <c r="G6997" t="n">
        <v>5.648936170212767</v>
      </c>
      <c r="H6997" t="n">
        <v>-0.103215327459815</v>
      </c>
      <c r="I6997" t="n">
        <v>-0.103215327459815</v>
      </c>
      <c r="J6997" t="n">
        <v>1</v>
      </c>
      <c r="K6997" t="inlineStr"/>
      <c r="L6997" t="inlineStr">
        <is>
          <t>Helper</t>
        </is>
      </c>
      <c r="M6997" t="inlineStr">
        <is>
          <t>Contrato Mynt</t>
        </is>
      </c>
      <c r="N6997" t="inlineStr"/>
      <c r="O6997" t="inlineStr"/>
      <c r="P6997" t="inlineStr"/>
      <c r="Q6997" t="inlineStr"/>
      <c r="R6997" t="inlineStr">
        <is>
          <t>Sem Histórico</t>
        </is>
      </c>
      <c r="S6997" t="inlineStr"/>
      <c r="T6997" t="inlineStr">
        <is>
          <t>Helper</t>
        </is>
      </c>
      <c r="U6997" t="inlineStr"/>
      <c r="V6997" t="inlineStr">
        <is>
          <t>Envio de NFTs</t>
        </is>
      </c>
      <c r="W6997" t="inlineStr">
        <is>
          <t>NFTs</t>
        </is>
      </c>
      <c r="X6997" t="inlineStr">
        <is>
          <t>Technology &amp; Infrastructure</t>
        </is>
      </c>
      <c r="Y6997" t="inlineStr">
        <is>
          <t>Operating Costs</t>
        </is>
      </c>
      <c r="Z6997" t="inlineStr">
        <is>
          <t>Operating Costs</t>
        </is>
      </c>
      <c r="AA6997" t="inlineStr">
        <is>
          <t>Custos na Blockchain</t>
        </is>
      </c>
      <c r="AB6997" t="inlineStr"/>
      <c r="AC6997" t="inlineStr">
        <is>
          <t>0x23b29c1fcd3d623cb917f1ee3547ab344fd78149a7187cbfbe49bd02f99c181e</t>
        </is>
      </c>
      <c r="AD6997" t="n">
        <v>1</v>
      </c>
      <c r="AE6997" t="n">
        <v>1</v>
      </c>
    </row>
    <row r="6998">
      <c r="A6998" t="inlineStr">
        <is>
          <t>11a53ca0-6a36-4f55-8ece-78f1393070e2</t>
        </is>
      </c>
      <c r="B6998" s="115" t="n">
        <v>44876</v>
      </c>
      <c r="C6998" s="115" t="n">
        <v>44876</v>
      </c>
      <c r="D6998" t="n">
        <v>-0.0188697132</v>
      </c>
      <c r="E6998" t="n">
        <v>-0.0188697132</v>
      </c>
      <c r="F6998" t="inlineStr">
        <is>
          <t>MATIC</t>
        </is>
      </c>
      <c r="G6998" t="n">
        <v>5.648936170212767</v>
      </c>
      <c r="H6998" t="n">
        <v>-0.1065938054170213</v>
      </c>
      <c r="I6998" t="n">
        <v>-0.1065938054170213</v>
      </c>
      <c r="J6998" t="n">
        <v>1</v>
      </c>
      <c r="K6998" t="inlineStr"/>
      <c r="L6998" t="inlineStr">
        <is>
          <t>Helper</t>
        </is>
      </c>
      <c r="M6998" t="inlineStr">
        <is>
          <t>Contrato Mynt</t>
        </is>
      </c>
      <c r="N6998" t="inlineStr"/>
      <c r="O6998" t="inlineStr"/>
      <c r="P6998" t="inlineStr"/>
      <c r="Q6998" t="inlineStr"/>
      <c r="R6998" t="inlineStr">
        <is>
          <t>Sem Histórico</t>
        </is>
      </c>
      <c r="S6998" t="inlineStr"/>
      <c r="T6998" t="inlineStr">
        <is>
          <t>Helper</t>
        </is>
      </c>
      <c r="U6998" t="inlineStr"/>
      <c r="V6998" t="inlineStr">
        <is>
          <t>Envio de NFTs</t>
        </is>
      </c>
      <c r="W6998" t="inlineStr">
        <is>
          <t>NFTs</t>
        </is>
      </c>
      <c r="X6998" t="inlineStr">
        <is>
          <t>Technology &amp; Infrastructure</t>
        </is>
      </c>
      <c r="Y6998" t="inlineStr">
        <is>
          <t>Operating Costs</t>
        </is>
      </c>
      <c r="Z6998" t="inlineStr">
        <is>
          <t>Operating Costs</t>
        </is>
      </c>
      <c r="AA6998" t="inlineStr">
        <is>
          <t>Custos na Blockchain</t>
        </is>
      </c>
      <c r="AB6998" t="inlineStr"/>
      <c r="AC6998" t="inlineStr">
        <is>
          <t>0x5b82d3958642d0f94b1ce455a513485293480b05625f71cf8d0f33fc82528ab8</t>
        </is>
      </c>
      <c r="AD6998" t="n">
        <v>1</v>
      </c>
      <c r="AE6998" t="n">
        <v>1</v>
      </c>
    </row>
    <row r="6999">
      <c r="A6999" t="inlineStr">
        <is>
          <t>7d9ea973-87bc-4810-8ab7-2cc887235788</t>
        </is>
      </c>
      <c r="B6999" s="115" t="n">
        <v>44876</v>
      </c>
      <c r="C6999" s="115" t="n">
        <v>44876</v>
      </c>
      <c r="D6999" t="n">
        <v>-0.02143624</v>
      </c>
      <c r="E6999" t="n">
        <v>-0.02143624</v>
      </c>
      <c r="F6999" t="inlineStr">
        <is>
          <t>MATIC</t>
        </is>
      </c>
      <c r="G6999" t="n">
        <v>5.648936170212767</v>
      </c>
      <c r="H6999" t="n">
        <v>-0.1210919514893617</v>
      </c>
      <c r="I6999" t="n">
        <v>-0.1210919514893617</v>
      </c>
      <c r="J6999" t="n">
        <v>1</v>
      </c>
      <c r="K6999" t="inlineStr"/>
      <c r="L6999" t="inlineStr">
        <is>
          <t>Helper</t>
        </is>
      </c>
      <c r="M6999" t="inlineStr">
        <is>
          <t>Contrato Mynt</t>
        </is>
      </c>
      <c r="N6999" t="inlineStr"/>
      <c r="O6999" t="inlineStr"/>
      <c r="P6999" t="inlineStr"/>
      <c r="Q6999" t="inlineStr"/>
      <c r="R6999" t="inlineStr">
        <is>
          <t>Sem Histórico</t>
        </is>
      </c>
      <c r="S6999" t="inlineStr"/>
      <c r="T6999" t="inlineStr">
        <is>
          <t>Helper</t>
        </is>
      </c>
      <c r="U6999" t="inlineStr"/>
      <c r="V6999" t="inlineStr">
        <is>
          <t>Envio de NFTs</t>
        </is>
      </c>
      <c r="W6999" t="inlineStr">
        <is>
          <t>NFTs</t>
        </is>
      </c>
      <c r="X6999" t="inlineStr">
        <is>
          <t>Technology &amp; Infrastructure</t>
        </is>
      </c>
      <c r="Y6999" t="inlineStr">
        <is>
          <t>Operating Costs</t>
        </is>
      </c>
      <c r="Z6999" t="inlineStr">
        <is>
          <t>Operating Costs</t>
        </is>
      </c>
      <c r="AA6999" t="inlineStr">
        <is>
          <t>Custos na Blockchain</t>
        </is>
      </c>
      <c r="AB6999" t="inlineStr"/>
      <c r="AC6999" t="inlineStr">
        <is>
          <t>0xabd496a5d2250b3ca1474b917faa03b9234c4e79358cb339d89aac95663d3ecd</t>
        </is>
      </c>
      <c r="AD6999" t="n">
        <v>1</v>
      </c>
      <c r="AE6999" t="n">
        <v>1</v>
      </c>
    </row>
    <row r="7000">
      <c r="A7000" t="inlineStr">
        <is>
          <t>54d7b45a-5c2f-4be3-9460-69f49172f0d8</t>
        </is>
      </c>
      <c r="B7000" s="115" t="n">
        <v>44876</v>
      </c>
      <c r="C7000" s="115" t="n">
        <v>44876</v>
      </c>
      <c r="D7000" t="n">
        <v>-0.01976288565142093</v>
      </c>
      <c r="E7000" t="n">
        <v>-0.01976288565142093</v>
      </c>
      <c r="F7000" t="inlineStr">
        <is>
          <t>MATIC</t>
        </is>
      </c>
      <c r="G7000" t="n">
        <v>5.648936170212767</v>
      </c>
      <c r="H7000" t="n">
        <v>-0.1116392795840906</v>
      </c>
      <c r="I7000" t="n">
        <v>-0.1116392795840906</v>
      </c>
      <c r="J7000" t="n">
        <v>1</v>
      </c>
      <c r="K7000" t="inlineStr"/>
      <c r="L7000" t="inlineStr">
        <is>
          <t>Helper</t>
        </is>
      </c>
      <c r="M7000" t="inlineStr">
        <is>
          <t>Contrato Mynt</t>
        </is>
      </c>
      <c r="N7000" t="inlineStr"/>
      <c r="O7000" t="inlineStr"/>
      <c r="P7000" t="inlineStr"/>
      <c r="Q7000" t="inlineStr"/>
      <c r="R7000" t="inlineStr">
        <is>
          <t>Sem Histórico</t>
        </is>
      </c>
      <c r="S7000" t="inlineStr"/>
      <c r="T7000" t="inlineStr">
        <is>
          <t>Helper</t>
        </is>
      </c>
      <c r="U7000" t="inlineStr"/>
      <c r="V7000" t="inlineStr">
        <is>
          <t>Envio de NFTs</t>
        </is>
      </c>
      <c r="W7000" t="inlineStr">
        <is>
          <t>NFTs</t>
        </is>
      </c>
      <c r="X7000" t="inlineStr">
        <is>
          <t>Technology &amp; Infrastructure</t>
        </is>
      </c>
      <c r="Y7000" t="inlineStr">
        <is>
          <t>Operating Costs</t>
        </is>
      </c>
      <c r="Z7000" t="inlineStr">
        <is>
          <t>Operating Costs</t>
        </is>
      </c>
      <c r="AA7000" t="inlineStr">
        <is>
          <t>Custos na Blockchain</t>
        </is>
      </c>
      <c r="AB7000" t="inlineStr"/>
      <c r="AC7000" t="inlineStr">
        <is>
          <t>0x947a8b3ee97317e7d5c1e9b56de1aa0ffda21795061db1139aabf7e6ab2693e7</t>
        </is>
      </c>
      <c r="AD7000" t="n">
        <v>1</v>
      </c>
      <c r="AE7000" t="n">
        <v>1</v>
      </c>
    </row>
    <row r="7001">
      <c r="A7001" t="inlineStr">
        <is>
          <t>add3e1c1-983b-4bb4-89c2-480992660680</t>
        </is>
      </c>
      <c r="B7001" s="115" t="n">
        <v>44876</v>
      </c>
      <c r="C7001" s="115" t="n">
        <v>44876</v>
      </c>
      <c r="D7001" t="n">
        <v>-0.0140040508</v>
      </c>
      <c r="E7001" t="n">
        <v>-0.0140040508</v>
      </c>
      <c r="F7001" t="inlineStr">
        <is>
          <t>MATIC</t>
        </is>
      </c>
      <c r="G7001" t="n">
        <v>5.648936170212767</v>
      </c>
      <c r="H7001" t="n">
        <v>-0.07910798909361702</v>
      </c>
      <c r="I7001" t="n">
        <v>-0.07910798909361702</v>
      </c>
      <c r="J7001" t="n">
        <v>1</v>
      </c>
      <c r="K7001" t="inlineStr"/>
      <c r="L7001" t="inlineStr">
        <is>
          <t>Helper</t>
        </is>
      </c>
      <c r="M7001" t="inlineStr">
        <is>
          <t>Contrato Mynt</t>
        </is>
      </c>
      <c r="N7001" t="inlineStr"/>
      <c r="O7001" t="inlineStr"/>
      <c r="P7001" t="inlineStr"/>
      <c r="Q7001" t="inlineStr"/>
      <c r="R7001" t="inlineStr">
        <is>
          <t>Sem Histórico</t>
        </is>
      </c>
      <c r="S7001" t="inlineStr"/>
      <c r="T7001" t="inlineStr">
        <is>
          <t>Helper</t>
        </is>
      </c>
      <c r="U7001" t="inlineStr"/>
      <c r="V7001" t="inlineStr">
        <is>
          <t>Envio de NFTs</t>
        </is>
      </c>
      <c r="W7001" t="inlineStr">
        <is>
          <t>NFTs</t>
        </is>
      </c>
      <c r="X7001" t="inlineStr">
        <is>
          <t>Technology &amp; Infrastructure</t>
        </is>
      </c>
      <c r="Y7001" t="inlineStr">
        <is>
          <t>Operating Costs</t>
        </is>
      </c>
      <c r="Z7001" t="inlineStr">
        <is>
          <t>Operating Costs</t>
        </is>
      </c>
      <c r="AA7001" t="inlineStr">
        <is>
          <t>Custos na Blockchain</t>
        </is>
      </c>
      <c r="AB7001" t="inlineStr"/>
      <c r="AC7001" t="inlineStr">
        <is>
          <t>0x73d434da5eed466aef7fcbee23849ed508fd97a887eebe1429b7de874a58bb4f</t>
        </is>
      </c>
      <c r="AD7001" t="n">
        <v>1</v>
      </c>
      <c r="AE7001" t="n">
        <v>1</v>
      </c>
    </row>
    <row r="7002">
      <c r="A7002" t="inlineStr">
        <is>
          <t>75657e4e-6054-442e-81e2-eabc740f0c0b</t>
        </is>
      </c>
      <c r="B7002" s="115" t="n">
        <v>44876</v>
      </c>
      <c r="C7002" s="115" t="n">
        <v>44876</v>
      </c>
      <c r="D7002" t="n">
        <v>-0.2229020584</v>
      </c>
      <c r="E7002" t="n">
        <v>-0.2229020584</v>
      </c>
      <c r="F7002" t="inlineStr">
        <is>
          <t>MATIC</t>
        </is>
      </c>
      <c r="G7002" t="n">
        <v>5.648936170212767</v>
      </c>
      <c r="H7002" t="n">
        <v>-1.259159500110638</v>
      </c>
      <c r="I7002" t="n">
        <v>-1.259159500110638</v>
      </c>
      <c r="J7002" t="n">
        <v>1</v>
      </c>
      <c r="K7002" t="inlineStr"/>
      <c r="L7002" t="inlineStr">
        <is>
          <t>Helper</t>
        </is>
      </c>
      <c r="M7002" t="inlineStr">
        <is>
          <t>Contrato Mynt</t>
        </is>
      </c>
      <c r="N7002" t="inlineStr"/>
      <c r="O7002" t="inlineStr"/>
      <c r="P7002" t="inlineStr"/>
      <c r="Q7002" t="inlineStr"/>
      <c r="R7002" t="inlineStr">
        <is>
          <t>Sem Histórico</t>
        </is>
      </c>
      <c r="S7002" t="inlineStr"/>
      <c r="T7002" t="inlineStr">
        <is>
          <t>Helper</t>
        </is>
      </c>
      <c r="U7002" t="inlineStr"/>
      <c r="V7002" t="inlineStr">
        <is>
          <t>Envio de NFTs</t>
        </is>
      </c>
      <c r="W7002" t="inlineStr">
        <is>
          <t>NFTs</t>
        </is>
      </c>
      <c r="X7002" t="inlineStr">
        <is>
          <t>Technology &amp; Infrastructure</t>
        </is>
      </c>
      <c r="Y7002" t="inlineStr">
        <is>
          <t>Operating Costs</t>
        </is>
      </c>
      <c r="Z7002" t="inlineStr">
        <is>
          <t>Operating Costs</t>
        </is>
      </c>
      <c r="AA7002" t="inlineStr">
        <is>
          <t>Custos na Blockchain</t>
        </is>
      </c>
      <c r="AB7002" t="inlineStr"/>
      <c r="AC7002" t="inlineStr">
        <is>
          <t>0xb0068e7b8c42487ca6b6b49c8963b57fa7f1a7d15cde1ca59d2d1ee3d04d57fb</t>
        </is>
      </c>
      <c r="AD7002" t="n">
        <v>1</v>
      </c>
      <c r="AE7002" t="n">
        <v>1</v>
      </c>
    </row>
    <row r="7003">
      <c r="A7003" t="inlineStr">
        <is>
          <t>db898edc-b0b2-428f-9caa-9d2fb544e1e1</t>
        </is>
      </c>
      <c r="B7003" s="115" t="n">
        <v>44876</v>
      </c>
      <c r="C7003" s="115" t="n">
        <v>44876</v>
      </c>
      <c r="D7003" t="n">
        <v>-0.0210537814</v>
      </c>
      <c r="E7003" t="n">
        <v>-0.0210537814</v>
      </c>
      <c r="F7003" t="inlineStr">
        <is>
          <t>MATIC</t>
        </is>
      </c>
      <c r="G7003" t="n">
        <v>5.648936170212767</v>
      </c>
      <c r="H7003" t="n">
        <v>-0.1189314672702128</v>
      </c>
      <c r="I7003" t="n">
        <v>-0.1189314672702128</v>
      </c>
      <c r="J7003" t="n">
        <v>1</v>
      </c>
      <c r="K7003" t="inlineStr"/>
      <c r="L7003" t="inlineStr">
        <is>
          <t>Helper</t>
        </is>
      </c>
      <c r="M7003" t="inlineStr">
        <is>
          <t>Contrato Mynt</t>
        </is>
      </c>
      <c r="N7003" t="inlineStr"/>
      <c r="O7003" t="inlineStr"/>
      <c r="P7003" t="inlineStr"/>
      <c r="Q7003" t="inlineStr"/>
      <c r="R7003" t="inlineStr">
        <is>
          <t>Sem Histórico</t>
        </is>
      </c>
      <c r="S7003" t="inlineStr"/>
      <c r="T7003" t="inlineStr">
        <is>
          <t>Helper</t>
        </is>
      </c>
      <c r="U7003" t="inlineStr"/>
      <c r="V7003" t="inlineStr">
        <is>
          <t>Envio de NFTs</t>
        </is>
      </c>
      <c r="W7003" t="inlineStr">
        <is>
          <t>NFTs</t>
        </is>
      </c>
      <c r="X7003" t="inlineStr">
        <is>
          <t>Technology &amp; Infrastructure</t>
        </is>
      </c>
      <c r="Y7003" t="inlineStr">
        <is>
          <t>Operating Costs</t>
        </is>
      </c>
      <c r="Z7003" t="inlineStr">
        <is>
          <t>Operating Costs</t>
        </is>
      </c>
      <c r="AA7003" t="inlineStr">
        <is>
          <t>Custos na Blockchain</t>
        </is>
      </c>
      <c r="AB7003" t="inlineStr"/>
      <c r="AC7003" t="inlineStr">
        <is>
          <t>0xfa9be072003155512c52c84de385ee9f9ab9790898c7499e0872c430b9a4fdf1</t>
        </is>
      </c>
      <c r="AD7003" t="n">
        <v>1</v>
      </c>
      <c r="AE7003" t="n">
        <v>1</v>
      </c>
    </row>
    <row r="7004">
      <c r="A7004" t="inlineStr">
        <is>
          <t>e13d6bba-3f96-49b5-a3c3-432f14883b01</t>
        </is>
      </c>
      <c r="B7004" s="115" t="n">
        <v>44876</v>
      </c>
      <c r="C7004" s="115" t="n">
        <v>44876</v>
      </c>
      <c r="D7004" t="n">
        <v>-0.010556586</v>
      </c>
      <c r="E7004" t="n">
        <v>-0.010556586</v>
      </c>
      <c r="F7004" t="inlineStr">
        <is>
          <t>MATIC</t>
        </is>
      </c>
      <c r="G7004" t="n">
        <v>5.648936170212767</v>
      </c>
      <c r="H7004" t="n">
        <v>-0.05963348048936171</v>
      </c>
      <c r="I7004" t="n">
        <v>-0.05963348048936171</v>
      </c>
      <c r="J7004" t="n">
        <v>1</v>
      </c>
      <c r="K7004" t="inlineStr"/>
      <c r="L7004" t="inlineStr">
        <is>
          <t>Helper</t>
        </is>
      </c>
      <c r="M7004" t="inlineStr">
        <is>
          <t>Contrato Mynt</t>
        </is>
      </c>
      <c r="N7004" t="inlineStr"/>
      <c r="O7004" t="inlineStr"/>
      <c r="P7004" t="inlineStr"/>
      <c r="Q7004" t="inlineStr"/>
      <c r="R7004" t="inlineStr">
        <is>
          <t>Sem Histórico</t>
        </is>
      </c>
      <c r="S7004" t="inlineStr"/>
      <c r="T7004" t="inlineStr">
        <is>
          <t>Helper</t>
        </is>
      </c>
      <c r="U7004" t="inlineStr"/>
      <c r="V7004" t="inlineStr">
        <is>
          <t>Envio de NFTs</t>
        </is>
      </c>
      <c r="W7004" t="inlineStr">
        <is>
          <t>NFTs</t>
        </is>
      </c>
      <c r="X7004" t="inlineStr">
        <is>
          <t>Technology &amp; Infrastructure</t>
        </is>
      </c>
      <c r="Y7004" t="inlineStr">
        <is>
          <t>Operating Costs</t>
        </is>
      </c>
      <c r="Z7004" t="inlineStr">
        <is>
          <t>Operating Costs</t>
        </is>
      </c>
      <c r="AA7004" t="inlineStr">
        <is>
          <t>Custos na Blockchain</t>
        </is>
      </c>
      <c r="AB7004" t="inlineStr"/>
      <c r="AC7004" t="inlineStr">
        <is>
          <t>0xca7b6159e643213d9382bde345aba4b7bafa8d312ddab9881553b600aebfc989</t>
        </is>
      </c>
      <c r="AD7004" t="n">
        <v>1</v>
      </c>
      <c r="AE7004" t="n">
        <v>1</v>
      </c>
    </row>
    <row r="7005">
      <c r="A7005" t="inlineStr">
        <is>
          <t>abb13a5e-ad52-4e48-91fb-44d9e6cb7504</t>
        </is>
      </c>
      <c r="B7005" s="115" t="n">
        <v>44876</v>
      </c>
      <c r="C7005" s="115" t="n">
        <v>44876</v>
      </c>
      <c r="D7005" t="n">
        <v>-0.2099155973</v>
      </c>
      <c r="E7005" t="n">
        <v>-0.2099155973</v>
      </c>
      <c r="F7005" t="inlineStr">
        <is>
          <t>MATIC</t>
        </is>
      </c>
      <c r="G7005" t="n">
        <v>5.648936170212767</v>
      </c>
      <c r="H7005" t="n">
        <v>-1.185799810279787</v>
      </c>
      <c r="I7005" t="n">
        <v>-1.185799810279787</v>
      </c>
      <c r="J7005" t="n">
        <v>1</v>
      </c>
      <c r="K7005" t="inlineStr"/>
      <c r="L7005" t="inlineStr">
        <is>
          <t>Helper</t>
        </is>
      </c>
      <c r="M7005" t="inlineStr">
        <is>
          <t>Contrato Mynt</t>
        </is>
      </c>
      <c r="N7005" t="inlineStr"/>
      <c r="O7005" t="inlineStr"/>
      <c r="P7005" t="inlineStr"/>
      <c r="Q7005" t="inlineStr"/>
      <c r="R7005" t="inlineStr">
        <is>
          <t>Sem Histórico</t>
        </is>
      </c>
      <c r="S7005" t="inlineStr"/>
      <c r="T7005" t="inlineStr">
        <is>
          <t>Helper</t>
        </is>
      </c>
      <c r="U7005" t="inlineStr"/>
      <c r="V7005" t="inlineStr">
        <is>
          <t>Envio de NFTs</t>
        </is>
      </c>
      <c r="W7005" t="inlineStr">
        <is>
          <t>NFTs</t>
        </is>
      </c>
      <c r="X7005" t="inlineStr">
        <is>
          <t>Technology &amp; Infrastructure</t>
        </is>
      </c>
      <c r="Y7005" t="inlineStr">
        <is>
          <t>Operating Costs</t>
        </is>
      </c>
      <c r="Z7005" t="inlineStr">
        <is>
          <t>Operating Costs</t>
        </is>
      </c>
      <c r="AA7005" t="inlineStr">
        <is>
          <t>Custos na Blockchain</t>
        </is>
      </c>
      <c r="AB7005" t="inlineStr"/>
      <c r="AC7005" t="inlineStr">
        <is>
          <t>0x6a006d96a9acc6db4201bb019b89c5dd80cb2c3fba10a8e20d19a87ee5dc4472</t>
        </is>
      </c>
      <c r="AD7005" t="n">
        <v>1</v>
      </c>
      <c r="AE7005" t="n">
        <v>1</v>
      </c>
    </row>
    <row r="7006">
      <c r="A7006" t="inlineStr">
        <is>
          <t>8ecebd2f-869a-41ec-ab6b-7637c32e2b63</t>
        </is>
      </c>
      <c r="B7006" s="115" t="n">
        <v>44876</v>
      </c>
      <c r="C7006" s="115" t="n">
        <v>44876</v>
      </c>
      <c r="D7006" t="n">
        <v>-0.0146034507</v>
      </c>
      <c r="E7006" t="n">
        <v>-0.0146034507</v>
      </c>
      <c r="F7006" t="inlineStr">
        <is>
          <t>MATIC</t>
        </is>
      </c>
      <c r="G7006" t="n">
        <v>5.648936170212767</v>
      </c>
      <c r="H7006" t="n">
        <v>-0.08249396086914895</v>
      </c>
      <c r="I7006" t="n">
        <v>-0.08249396086914895</v>
      </c>
      <c r="J7006" t="n">
        <v>1</v>
      </c>
      <c r="K7006" t="inlineStr"/>
      <c r="L7006" t="inlineStr">
        <is>
          <t>Helper</t>
        </is>
      </c>
      <c r="M7006" t="inlineStr">
        <is>
          <t>Contrato Mynt</t>
        </is>
      </c>
      <c r="N7006" t="inlineStr"/>
      <c r="O7006" t="inlineStr"/>
      <c r="P7006" t="inlineStr"/>
      <c r="Q7006" t="inlineStr"/>
      <c r="R7006" t="inlineStr">
        <is>
          <t>Sem Histórico</t>
        </is>
      </c>
      <c r="S7006" t="inlineStr"/>
      <c r="T7006" t="inlineStr">
        <is>
          <t>Helper</t>
        </is>
      </c>
      <c r="U7006" t="inlineStr"/>
      <c r="V7006" t="inlineStr">
        <is>
          <t>Envio de NFTs</t>
        </is>
      </c>
      <c r="W7006" t="inlineStr">
        <is>
          <t>NFTs</t>
        </is>
      </c>
      <c r="X7006" t="inlineStr">
        <is>
          <t>Technology &amp; Infrastructure</t>
        </is>
      </c>
      <c r="Y7006" t="inlineStr">
        <is>
          <t>Operating Costs</t>
        </is>
      </c>
      <c r="Z7006" t="inlineStr">
        <is>
          <t>Operating Costs</t>
        </is>
      </c>
      <c r="AA7006" t="inlineStr">
        <is>
          <t>Custos na Blockchain</t>
        </is>
      </c>
      <c r="AB7006" t="inlineStr"/>
      <c r="AC7006" t="inlineStr">
        <is>
          <t>0xf6bb188169a91fe8c4e3257bebe641c8ef48d7ddb43311ada81fdf7069c07c7e</t>
        </is>
      </c>
      <c r="AD7006" t="n">
        <v>1</v>
      </c>
      <c r="AE7006" t="n">
        <v>1</v>
      </c>
    </row>
    <row r="7007">
      <c r="A7007" t="inlineStr">
        <is>
          <t>b75060f7-8de0-4f0c-a7e9-49d1ae8bc66d</t>
        </is>
      </c>
      <c r="B7007" s="115" t="n">
        <v>44876</v>
      </c>
      <c r="C7007" s="115" t="n">
        <v>44876</v>
      </c>
      <c r="D7007" t="n">
        <v>-0.008414670000000001</v>
      </c>
      <c r="E7007" t="n">
        <v>-0.008414670000000001</v>
      </c>
      <c r="F7007" t="inlineStr">
        <is>
          <t>MATIC</t>
        </is>
      </c>
      <c r="G7007" t="n">
        <v>5.648936170212767</v>
      </c>
      <c r="H7007" t="n">
        <v>-0.04753393372340427</v>
      </c>
      <c r="I7007" t="n">
        <v>-0.04753393372340427</v>
      </c>
      <c r="J7007" t="n">
        <v>1</v>
      </c>
      <c r="K7007" t="inlineStr"/>
      <c r="L7007" t="inlineStr">
        <is>
          <t>Helper</t>
        </is>
      </c>
      <c r="M7007" t="inlineStr">
        <is>
          <t>Contrato Mynt</t>
        </is>
      </c>
      <c r="N7007" t="inlineStr"/>
      <c r="O7007" t="inlineStr"/>
      <c r="P7007" t="inlineStr"/>
      <c r="Q7007" t="inlineStr"/>
      <c r="R7007" t="inlineStr">
        <is>
          <t>Sem Histórico</t>
        </is>
      </c>
      <c r="S7007" t="inlineStr"/>
      <c r="T7007" t="inlineStr">
        <is>
          <t>Helper</t>
        </is>
      </c>
      <c r="U7007" t="inlineStr"/>
      <c r="V7007" t="inlineStr">
        <is>
          <t>Envio de NFTs</t>
        </is>
      </c>
      <c r="W7007" t="inlineStr">
        <is>
          <t>NFTs</t>
        </is>
      </c>
      <c r="X7007" t="inlineStr">
        <is>
          <t>Technology &amp; Infrastructure</t>
        </is>
      </c>
      <c r="Y7007" t="inlineStr">
        <is>
          <t>Operating Costs</t>
        </is>
      </c>
      <c r="Z7007" t="inlineStr">
        <is>
          <t>Operating Costs</t>
        </is>
      </c>
      <c r="AA7007" t="inlineStr">
        <is>
          <t>Custos na Blockchain</t>
        </is>
      </c>
      <c r="AB7007" t="inlineStr"/>
      <c r="AC7007" t="inlineStr">
        <is>
          <t>0x944c85572ac6853fe0aaa3db722ebb6d70f14b9f05fd07b3724a4ac90e888713</t>
        </is>
      </c>
      <c r="AD7007" t="n">
        <v>1</v>
      </c>
      <c r="AE7007" t="n">
        <v>1</v>
      </c>
    </row>
    <row r="7008">
      <c r="A7008" t="inlineStr">
        <is>
          <t>070e027b-366b-494e-a885-75fdd1d273b3</t>
        </is>
      </c>
      <c r="B7008" s="115" t="n">
        <v>44876</v>
      </c>
      <c r="C7008" s="115" t="n">
        <v>44876</v>
      </c>
      <c r="D7008" t="n">
        <v>-0.02726244</v>
      </c>
      <c r="E7008" t="n">
        <v>-0.02726244</v>
      </c>
      <c r="F7008" t="inlineStr">
        <is>
          <t>MATIC</t>
        </is>
      </c>
      <c r="G7008" t="n">
        <v>5.648936170212767</v>
      </c>
      <c r="H7008" t="n">
        <v>-0.1540037834042554</v>
      </c>
      <c r="I7008" t="n">
        <v>-0.1540037834042554</v>
      </c>
      <c r="J7008" t="n">
        <v>1</v>
      </c>
      <c r="K7008" t="inlineStr"/>
      <c r="L7008" t="inlineStr">
        <is>
          <t>Helper</t>
        </is>
      </c>
      <c r="M7008" t="inlineStr">
        <is>
          <t>Contrato Mynt</t>
        </is>
      </c>
      <c r="N7008" t="inlineStr"/>
      <c r="O7008" t="inlineStr"/>
      <c r="P7008" t="inlineStr"/>
      <c r="Q7008" t="inlineStr"/>
      <c r="R7008" t="inlineStr">
        <is>
          <t>Sem Histórico</t>
        </is>
      </c>
      <c r="S7008" t="inlineStr"/>
      <c r="T7008" t="inlineStr">
        <is>
          <t>Helper</t>
        </is>
      </c>
      <c r="U7008" t="inlineStr"/>
      <c r="V7008" t="inlineStr">
        <is>
          <t>Envio de NFTs</t>
        </is>
      </c>
      <c r="W7008" t="inlineStr">
        <is>
          <t>NFTs</t>
        </is>
      </c>
      <c r="X7008" t="inlineStr">
        <is>
          <t>Technology &amp; Infrastructure</t>
        </is>
      </c>
      <c r="Y7008" t="inlineStr">
        <is>
          <t>Operating Costs</t>
        </is>
      </c>
      <c r="Z7008" t="inlineStr">
        <is>
          <t>Operating Costs</t>
        </is>
      </c>
      <c r="AA7008" t="inlineStr">
        <is>
          <t>Custos na Blockchain</t>
        </is>
      </c>
      <c r="AB7008" t="inlineStr"/>
      <c r="AC7008" t="inlineStr">
        <is>
          <t>0x5cb32469d9052d69510e721b8ceb95735f1cc206abc16a8fcdd95ccddf437fac</t>
        </is>
      </c>
      <c r="AD7008" t="n">
        <v>1</v>
      </c>
      <c r="AE7008" t="n">
        <v>1</v>
      </c>
    </row>
    <row r="7009">
      <c r="A7009" t="inlineStr">
        <is>
          <t>70fbd2a9-13d9-4e2e-b8ea-122df0afe5a4</t>
        </is>
      </c>
      <c r="B7009" s="115" t="n">
        <v>44876</v>
      </c>
      <c r="C7009" s="115" t="n">
        <v>44876</v>
      </c>
      <c r="D7009" t="n">
        <v>-0.0154625936</v>
      </c>
      <c r="E7009" t="n">
        <v>-0.0154625936</v>
      </c>
      <c r="F7009" t="inlineStr">
        <is>
          <t>MATIC</t>
        </is>
      </c>
      <c r="G7009" t="n">
        <v>5.648936170212767</v>
      </c>
      <c r="H7009" t="n">
        <v>-0.08734720427234044</v>
      </c>
      <c r="I7009" t="n">
        <v>-0.08734720427234044</v>
      </c>
      <c r="J7009" t="n">
        <v>1</v>
      </c>
      <c r="K7009" t="inlineStr"/>
      <c r="L7009" t="inlineStr">
        <is>
          <t>Helper</t>
        </is>
      </c>
      <c r="M7009" t="inlineStr">
        <is>
          <t>Contrato Mynt</t>
        </is>
      </c>
      <c r="N7009" t="inlineStr"/>
      <c r="O7009" t="inlineStr"/>
      <c r="P7009" t="inlineStr"/>
      <c r="Q7009" t="inlineStr"/>
      <c r="R7009" t="inlineStr">
        <is>
          <t>Sem Histórico</t>
        </is>
      </c>
      <c r="S7009" t="inlineStr"/>
      <c r="T7009" t="inlineStr">
        <is>
          <t>Helper</t>
        </is>
      </c>
      <c r="U7009" t="inlineStr"/>
      <c r="V7009" t="inlineStr">
        <is>
          <t>Envio de NFTs</t>
        </is>
      </c>
      <c r="W7009" t="inlineStr">
        <is>
          <t>NFTs</t>
        </is>
      </c>
      <c r="X7009" t="inlineStr">
        <is>
          <t>Technology &amp; Infrastructure</t>
        </is>
      </c>
      <c r="Y7009" t="inlineStr">
        <is>
          <t>Operating Costs</t>
        </is>
      </c>
      <c r="Z7009" t="inlineStr">
        <is>
          <t>Operating Costs</t>
        </is>
      </c>
      <c r="AA7009" t="inlineStr">
        <is>
          <t>Custos na Blockchain</t>
        </is>
      </c>
      <c r="AB7009" t="inlineStr"/>
      <c r="AC7009" t="inlineStr">
        <is>
          <t>0xdcfb4ffbfab67c4c65fe43f79ce0fa1bee38855ed3f5a67d7ee1f50b098bbb1a</t>
        </is>
      </c>
      <c r="AD7009" t="n">
        <v>1</v>
      </c>
      <c r="AE7009" t="n">
        <v>1</v>
      </c>
    </row>
    <row r="7010">
      <c r="A7010" t="inlineStr">
        <is>
          <t>3260f481-5c64-466d-b0bd-364bffc81561</t>
        </is>
      </c>
      <c r="B7010" s="115" t="n">
        <v>44876</v>
      </c>
      <c r="C7010" s="115" t="n">
        <v>44876</v>
      </c>
      <c r="D7010" t="n">
        <v>-0.0107808567</v>
      </c>
      <c r="E7010" t="n">
        <v>-0.0107808567</v>
      </c>
      <c r="F7010" t="inlineStr">
        <is>
          <t>MATIC</t>
        </is>
      </c>
      <c r="G7010" t="n">
        <v>5.648936170212767</v>
      </c>
      <c r="H7010" t="n">
        <v>-0.06090037135851064</v>
      </c>
      <c r="I7010" t="n">
        <v>-0.06090037135851064</v>
      </c>
      <c r="J7010" t="n">
        <v>1</v>
      </c>
      <c r="K7010" t="inlineStr"/>
      <c r="L7010" t="inlineStr">
        <is>
          <t>Helper</t>
        </is>
      </c>
      <c r="M7010" t="inlineStr">
        <is>
          <t>Contrato Mynt</t>
        </is>
      </c>
      <c r="N7010" t="inlineStr"/>
      <c r="O7010" t="inlineStr"/>
      <c r="P7010" t="inlineStr"/>
      <c r="Q7010" t="inlineStr"/>
      <c r="R7010" t="inlineStr">
        <is>
          <t>Sem Histórico</t>
        </is>
      </c>
      <c r="S7010" t="inlineStr"/>
      <c r="T7010" t="inlineStr">
        <is>
          <t>Helper</t>
        </is>
      </c>
      <c r="U7010" t="inlineStr"/>
      <c r="V7010" t="inlineStr">
        <is>
          <t>Envio de NFTs</t>
        </is>
      </c>
      <c r="W7010" t="inlineStr">
        <is>
          <t>NFTs</t>
        </is>
      </c>
      <c r="X7010" t="inlineStr">
        <is>
          <t>Technology &amp; Infrastructure</t>
        </is>
      </c>
      <c r="Y7010" t="inlineStr">
        <is>
          <t>Operating Costs</t>
        </is>
      </c>
      <c r="Z7010" t="inlineStr">
        <is>
          <t>Operating Costs</t>
        </is>
      </c>
      <c r="AA7010" t="inlineStr">
        <is>
          <t>Custos na Blockchain</t>
        </is>
      </c>
      <c r="AB7010" t="inlineStr"/>
      <c r="AC7010" t="inlineStr">
        <is>
          <t>0xc1bf426d48de9b158b060cbd652c79c5f59818fea201a69596abc9e84fc518c4</t>
        </is>
      </c>
      <c r="AD7010" t="n">
        <v>1</v>
      </c>
      <c r="AE7010" t="n">
        <v>1</v>
      </c>
    </row>
    <row r="7011">
      <c r="A7011" t="inlineStr">
        <is>
          <t>69c9fe33-204e-40f9-9dc2-911c0c1b5aa6</t>
        </is>
      </c>
      <c r="B7011" s="115" t="n">
        <v>44876</v>
      </c>
      <c r="C7011" s="115" t="n">
        <v>44876</v>
      </c>
      <c r="D7011" t="n">
        <v>-0.007598702</v>
      </c>
      <c r="E7011" t="n">
        <v>-0.007598702</v>
      </c>
      <c r="F7011" t="inlineStr">
        <is>
          <t>MATIC</t>
        </is>
      </c>
      <c r="G7011" t="n">
        <v>5.648936170212767</v>
      </c>
      <c r="H7011" t="n">
        <v>-0.04292458257446809</v>
      </c>
      <c r="I7011" t="n">
        <v>-0.04292458257446809</v>
      </c>
      <c r="J7011" t="n">
        <v>1</v>
      </c>
      <c r="K7011" t="inlineStr"/>
      <c r="L7011" t="inlineStr">
        <is>
          <t>Helper</t>
        </is>
      </c>
      <c r="M7011" t="inlineStr">
        <is>
          <t>Contrato Mynt</t>
        </is>
      </c>
      <c r="N7011" t="inlineStr"/>
      <c r="O7011" t="inlineStr"/>
      <c r="P7011" t="inlineStr"/>
      <c r="Q7011" t="inlineStr"/>
      <c r="R7011" t="inlineStr">
        <is>
          <t>Sem Histórico</t>
        </is>
      </c>
      <c r="S7011" t="inlineStr"/>
      <c r="T7011" t="inlineStr">
        <is>
          <t>Helper</t>
        </is>
      </c>
      <c r="U7011" t="inlineStr"/>
      <c r="V7011" t="inlineStr">
        <is>
          <t>Envio de NFTs</t>
        </is>
      </c>
      <c r="W7011" t="inlineStr">
        <is>
          <t>NFTs</t>
        </is>
      </c>
      <c r="X7011" t="inlineStr">
        <is>
          <t>Technology &amp; Infrastructure</t>
        </is>
      </c>
      <c r="Y7011" t="inlineStr">
        <is>
          <t>Operating Costs</t>
        </is>
      </c>
      <c r="Z7011" t="inlineStr">
        <is>
          <t>Operating Costs</t>
        </is>
      </c>
      <c r="AA7011" t="inlineStr">
        <is>
          <t>Custos na Blockchain</t>
        </is>
      </c>
      <c r="AB7011" t="inlineStr"/>
      <c r="AC7011" t="inlineStr">
        <is>
          <t>0x2f55ffcc4d7a4393627751b13aae341989f2fbb31af75f47287467b1c4916524</t>
        </is>
      </c>
      <c r="AD7011" t="n">
        <v>1</v>
      </c>
      <c r="AE7011" t="n">
        <v>1</v>
      </c>
    </row>
    <row r="7012">
      <c r="A7012" t="inlineStr">
        <is>
          <t>17b48d60-d8fa-49d2-aebe-e14c6ffd2fe2</t>
        </is>
      </c>
      <c r="B7012" s="115" t="n">
        <v>44876</v>
      </c>
      <c r="C7012" s="115" t="n">
        <v>44876</v>
      </c>
      <c r="D7012" t="n">
        <v>-0.007267097599999999</v>
      </c>
      <c r="E7012" t="n">
        <v>-0.007267097599999999</v>
      </c>
      <c r="F7012" t="inlineStr">
        <is>
          <t>MATIC</t>
        </is>
      </c>
      <c r="G7012" t="n">
        <v>5.648936170212767</v>
      </c>
      <c r="H7012" t="n">
        <v>-0.04105137048510638</v>
      </c>
      <c r="I7012" t="n">
        <v>-0.04105137048510638</v>
      </c>
      <c r="J7012" t="n">
        <v>1</v>
      </c>
      <c r="K7012" t="inlineStr"/>
      <c r="L7012" t="inlineStr">
        <is>
          <t>Helper</t>
        </is>
      </c>
      <c r="M7012" t="inlineStr">
        <is>
          <t>Contrato Mynt</t>
        </is>
      </c>
      <c r="N7012" t="inlineStr"/>
      <c r="O7012" t="inlineStr"/>
      <c r="P7012" t="inlineStr"/>
      <c r="Q7012" t="inlineStr"/>
      <c r="R7012" t="inlineStr">
        <is>
          <t>Sem Histórico</t>
        </is>
      </c>
      <c r="S7012" t="inlineStr"/>
      <c r="T7012" t="inlineStr">
        <is>
          <t>Helper</t>
        </is>
      </c>
      <c r="U7012" t="inlineStr"/>
      <c r="V7012" t="inlineStr">
        <is>
          <t>Envio de NFTs</t>
        </is>
      </c>
      <c r="W7012" t="inlineStr">
        <is>
          <t>NFTs</t>
        </is>
      </c>
      <c r="X7012" t="inlineStr">
        <is>
          <t>Technology &amp; Infrastructure</t>
        </is>
      </c>
      <c r="Y7012" t="inlineStr">
        <is>
          <t>Operating Costs</t>
        </is>
      </c>
      <c r="Z7012" t="inlineStr">
        <is>
          <t>Operating Costs</t>
        </is>
      </c>
      <c r="AA7012" t="inlineStr">
        <is>
          <t>Custos na Blockchain</t>
        </is>
      </c>
      <c r="AB7012" t="inlineStr"/>
      <c r="AC7012" t="inlineStr">
        <is>
          <t>0xfa7a7ef37a98d87a8f6fedf86c35af39902c0151114891e18c8beedbe0d3adba</t>
        </is>
      </c>
      <c r="AD7012" t="n">
        <v>1</v>
      </c>
      <c r="AE7012" t="n">
        <v>1</v>
      </c>
    </row>
    <row r="7013">
      <c r="A7013" t="inlineStr">
        <is>
          <t>878e6327-487a-45c9-a5e9-0fd5bcca4a21</t>
        </is>
      </c>
      <c r="B7013" s="115" t="n">
        <v>44876</v>
      </c>
      <c r="C7013" s="115" t="n">
        <v>44876</v>
      </c>
      <c r="D7013" t="n">
        <v>-0.00806512</v>
      </c>
      <c r="E7013" t="n">
        <v>-0.00806512</v>
      </c>
      <c r="F7013" t="inlineStr">
        <is>
          <t>MATIC</t>
        </is>
      </c>
      <c r="G7013" t="n">
        <v>5.648936170212767</v>
      </c>
      <c r="H7013" t="n">
        <v>-0.04555934808510639</v>
      </c>
      <c r="I7013" t="n">
        <v>-0.04555934808510639</v>
      </c>
      <c r="J7013" t="n">
        <v>1</v>
      </c>
      <c r="K7013" t="inlineStr"/>
      <c r="L7013" t="inlineStr">
        <is>
          <t>Helper</t>
        </is>
      </c>
      <c r="M7013" t="inlineStr">
        <is>
          <t>Contrato Mynt</t>
        </is>
      </c>
      <c r="N7013" t="inlineStr"/>
      <c r="O7013" t="inlineStr"/>
      <c r="P7013" t="inlineStr"/>
      <c r="Q7013" t="inlineStr"/>
      <c r="R7013" t="inlineStr">
        <is>
          <t>Sem Histórico</t>
        </is>
      </c>
      <c r="S7013" t="inlineStr"/>
      <c r="T7013" t="inlineStr">
        <is>
          <t>Helper</t>
        </is>
      </c>
      <c r="U7013" t="inlineStr"/>
      <c r="V7013" t="inlineStr">
        <is>
          <t>Envio de NFTs</t>
        </is>
      </c>
      <c r="W7013" t="inlineStr">
        <is>
          <t>NFTs</t>
        </is>
      </c>
      <c r="X7013" t="inlineStr">
        <is>
          <t>Technology &amp; Infrastructure</t>
        </is>
      </c>
      <c r="Y7013" t="inlineStr">
        <is>
          <t>Operating Costs</t>
        </is>
      </c>
      <c r="Z7013" t="inlineStr">
        <is>
          <t>Operating Costs</t>
        </is>
      </c>
      <c r="AA7013" t="inlineStr">
        <is>
          <t>Custos na Blockchain</t>
        </is>
      </c>
      <c r="AB7013" t="inlineStr"/>
      <c r="AC7013" t="inlineStr">
        <is>
          <t>0x1e405776f5f698b935038e609bf9769d4c503bcac7cc9f15061c4944e284883e</t>
        </is>
      </c>
      <c r="AD7013" t="n">
        <v>1</v>
      </c>
      <c r="AE7013" t="n">
        <v>1</v>
      </c>
    </row>
    <row r="7014">
      <c r="A7014" t="inlineStr">
        <is>
          <t>6963e76e-c399-40d8-a115-8c4ff16f8572</t>
        </is>
      </c>
      <c r="B7014" s="115" t="n">
        <v>44876</v>
      </c>
      <c r="C7014" s="115" t="n">
        <v>44876</v>
      </c>
      <c r="D7014" t="n">
        <v>-0.0197892576</v>
      </c>
      <c r="E7014" t="n">
        <v>-0.0197892576</v>
      </c>
      <c r="F7014" t="inlineStr">
        <is>
          <t>MATIC</t>
        </is>
      </c>
      <c r="G7014" t="n">
        <v>5.648936170212767</v>
      </c>
      <c r="H7014" t="n">
        <v>-0.1117882530382979</v>
      </c>
      <c r="I7014" t="n">
        <v>-0.1117882530382979</v>
      </c>
      <c r="J7014" t="n">
        <v>1</v>
      </c>
      <c r="K7014" t="inlineStr"/>
      <c r="L7014" t="inlineStr">
        <is>
          <t>Helper</t>
        </is>
      </c>
      <c r="M7014" t="inlineStr">
        <is>
          <t>Contrato Mynt</t>
        </is>
      </c>
      <c r="N7014" t="inlineStr"/>
      <c r="O7014" t="inlineStr"/>
      <c r="P7014" t="inlineStr"/>
      <c r="Q7014" t="inlineStr"/>
      <c r="R7014" t="inlineStr">
        <is>
          <t>Sem Histórico</t>
        </is>
      </c>
      <c r="S7014" t="inlineStr"/>
      <c r="T7014" t="inlineStr">
        <is>
          <t>Helper</t>
        </is>
      </c>
      <c r="U7014" t="inlineStr"/>
      <c r="V7014" t="inlineStr">
        <is>
          <t>Envio de NFTs</t>
        </is>
      </c>
      <c r="W7014" t="inlineStr">
        <is>
          <t>NFTs</t>
        </is>
      </c>
      <c r="X7014" t="inlineStr">
        <is>
          <t>Technology &amp; Infrastructure</t>
        </is>
      </c>
      <c r="Y7014" t="inlineStr">
        <is>
          <t>Operating Costs</t>
        </is>
      </c>
      <c r="Z7014" t="inlineStr">
        <is>
          <t>Operating Costs</t>
        </is>
      </c>
      <c r="AA7014" t="inlineStr">
        <is>
          <t>Custos na Blockchain</t>
        </is>
      </c>
      <c r="AB7014" t="inlineStr"/>
      <c r="AC7014" t="inlineStr">
        <is>
          <t>0xfb8ac153b9742f294678916cc5f66bedf94597c1fe9c3373d9a5e554b073f31e</t>
        </is>
      </c>
      <c r="AD7014" t="n">
        <v>1</v>
      </c>
      <c r="AE7014" t="n">
        <v>1</v>
      </c>
    </row>
    <row r="7015">
      <c r="A7015" t="inlineStr">
        <is>
          <t>b70d4114-2e36-4308-b9af-ebd21fc21158</t>
        </is>
      </c>
      <c r="B7015" s="115" t="n">
        <v>44876</v>
      </c>
      <c r="C7015" s="115" t="n">
        <v>44876</v>
      </c>
      <c r="D7015" t="n">
        <v>-0.0449700364</v>
      </c>
      <c r="E7015" t="n">
        <v>-0.0449700364</v>
      </c>
      <c r="F7015" t="inlineStr">
        <is>
          <t>MATIC</t>
        </is>
      </c>
      <c r="G7015" t="n">
        <v>5.648936170212767</v>
      </c>
      <c r="H7015" t="n">
        <v>-0.2540328651957447</v>
      </c>
      <c r="I7015" t="n">
        <v>-0.2540328651957447</v>
      </c>
      <c r="J7015" t="n">
        <v>1</v>
      </c>
      <c r="K7015" t="inlineStr"/>
      <c r="L7015" t="inlineStr">
        <is>
          <t>Helper</t>
        </is>
      </c>
      <c r="M7015" t="inlineStr">
        <is>
          <t>Contrato Mynt</t>
        </is>
      </c>
      <c r="N7015" t="inlineStr"/>
      <c r="O7015" t="inlineStr"/>
      <c r="P7015" t="inlineStr"/>
      <c r="Q7015" t="inlineStr"/>
      <c r="R7015" t="inlineStr">
        <is>
          <t>Sem Histórico</t>
        </is>
      </c>
      <c r="S7015" t="inlineStr"/>
      <c r="T7015" t="inlineStr">
        <is>
          <t>Helper</t>
        </is>
      </c>
      <c r="U7015" t="inlineStr"/>
      <c r="V7015" t="inlineStr">
        <is>
          <t>Envio de NFTs</t>
        </is>
      </c>
      <c r="W7015" t="inlineStr">
        <is>
          <t>NFTs</t>
        </is>
      </c>
      <c r="X7015" t="inlineStr">
        <is>
          <t>Technology &amp; Infrastructure</t>
        </is>
      </c>
      <c r="Y7015" t="inlineStr">
        <is>
          <t>Operating Costs</t>
        </is>
      </c>
      <c r="Z7015" t="inlineStr">
        <is>
          <t>Operating Costs</t>
        </is>
      </c>
      <c r="AA7015" t="inlineStr">
        <is>
          <t>Custos na Blockchain</t>
        </is>
      </c>
      <c r="AB7015" t="inlineStr"/>
      <c r="AC7015" t="inlineStr">
        <is>
          <t>0x00b2aa6d53af7d2599506e12a6581a318c15b417726e494af7eb11fc0ffe57be</t>
        </is>
      </c>
      <c r="AD7015" t="n">
        <v>1</v>
      </c>
      <c r="AE7015" t="n">
        <v>1</v>
      </c>
    </row>
    <row r="7016">
      <c r="A7016" t="inlineStr">
        <is>
          <t>0716e94f-7571-4f94-ad03-631b493f8b52</t>
        </is>
      </c>
      <c r="B7016" s="115" t="n">
        <v>44876</v>
      </c>
      <c r="C7016" s="115" t="n">
        <v>44876</v>
      </c>
      <c r="D7016" t="n">
        <v>-0.0154811712</v>
      </c>
      <c r="E7016" t="n">
        <v>-0.0154811712</v>
      </c>
      <c r="F7016" t="inlineStr">
        <is>
          <t>MATIC</t>
        </is>
      </c>
      <c r="G7016" t="n">
        <v>5.648936170212767</v>
      </c>
      <c r="H7016" t="n">
        <v>-0.08745214794893617</v>
      </c>
      <c r="I7016" t="n">
        <v>-0.08745214794893617</v>
      </c>
      <c r="J7016" t="n">
        <v>1</v>
      </c>
      <c r="K7016" t="inlineStr"/>
      <c r="L7016" t="inlineStr">
        <is>
          <t>Helper</t>
        </is>
      </c>
      <c r="M7016" t="inlineStr">
        <is>
          <t>Contrato Mynt</t>
        </is>
      </c>
      <c r="N7016" t="inlineStr"/>
      <c r="O7016" t="inlineStr"/>
      <c r="P7016" t="inlineStr"/>
      <c r="Q7016" t="inlineStr"/>
      <c r="R7016" t="inlineStr">
        <is>
          <t>Sem Histórico</t>
        </is>
      </c>
      <c r="S7016" t="inlineStr"/>
      <c r="T7016" t="inlineStr">
        <is>
          <t>Helper</t>
        </is>
      </c>
      <c r="U7016" t="inlineStr"/>
      <c r="V7016" t="inlineStr">
        <is>
          <t>Envio de NFTs</t>
        </is>
      </c>
      <c r="W7016" t="inlineStr">
        <is>
          <t>NFTs</t>
        </is>
      </c>
      <c r="X7016" t="inlineStr">
        <is>
          <t>Technology &amp; Infrastructure</t>
        </is>
      </c>
      <c r="Y7016" t="inlineStr">
        <is>
          <t>Operating Costs</t>
        </is>
      </c>
      <c r="Z7016" t="inlineStr">
        <is>
          <t>Operating Costs</t>
        </is>
      </c>
      <c r="AA7016" t="inlineStr">
        <is>
          <t>Custos na Blockchain</t>
        </is>
      </c>
      <c r="AB7016" t="inlineStr"/>
      <c r="AC7016" t="inlineStr">
        <is>
          <t>0x21851d0f46e388f92cff9bbdd8d1f9fd96b676b9281d4515a964129f844c0666</t>
        </is>
      </c>
      <c r="AD7016" t="n">
        <v>1</v>
      </c>
      <c r="AE7016" t="n">
        <v>1</v>
      </c>
    </row>
    <row r="7017">
      <c r="A7017" t="inlineStr">
        <is>
          <t>5243e266-d1a8-41eb-b3a8-a6f7b4bc513e</t>
        </is>
      </c>
      <c r="B7017" s="115" t="n">
        <v>44876</v>
      </c>
      <c r="C7017" s="115" t="n">
        <v>44876</v>
      </c>
      <c r="D7017" t="n">
        <v>-0.023303344</v>
      </c>
      <c r="E7017" t="n">
        <v>-0.023303344</v>
      </c>
      <c r="F7017" t="inlineStr">
        <is>
          <t>MATIC</t>
        </is>
      </c>
      <c r="G7017" t="n">
        <v>5.648936170212767</v>
      </c>
      <c r="H7017" t="n">
        <v>-0.1316391028085107</v>
      </c>
      <c r="I7017" t="n">
        <v>-0.1316391028085107</v>
      </c>
      <c r="J7017" t="n">
        <v>1</v>
      </c>
      <c r="K7017" t="inlineStr"/>
      <c r="L7017" t="inlineStr">
        <is>
          <t>Helper</t>
        </is>
      </c>
      <c r="M7017" t="inlineStr">
        <is>
          <t>Contrato Mynt</t>
        </is>
      </c>
      <c r="N7017" t="inlineStr"/>
      <c r="O7017" t="inlineStr"/>
      <c r="P7017" t="inlineStr"/>
      <c r="Q7017" t="inlineStr"/>
      <c r="R7017" t="inlineStr">
        <is>
          <t>Sem Histórico</t>
        </is>
      </c>
      <c r="S7017" t="inlineStr"/>
      <c r="T7017" t="inlineStr">
        <is>
          <t>Helper</t>
        </is>
      </c>
      <c r="U7017" t="inlineStr"/>
      <c r="V7017" t="inlineStr">
        <is>
          <t>Envio de NFTs</t>
        </is>
      </c>
      <c r="W7017" t="inlineStr">
        <is>
          <t>NFTs</t>
        </is>
      </c>
      <c r="X7017" t="inlineStr">
        <is>
          <t>Technology &amp; Infrastructure</t>
        </is>
      </c>
      <c r="Y7017" t="inlineStr">
        <is>
          <t>Operating Costs</t>
        </is>
      </c>
      <c r="Z7017" t="inlineStr">
        <is>
          <t>Operating Costs</t>
        </is>
      </c>
      <c r="AA7017" t="inlineStr">
        <is>
          <t>Custos na Blockchain</t>
        </is>
      </c>
      <c r="AB7017" t="inlineStr"/>
      <c r="AC7017" t="inlineStr">
        <is>
          <t>0xf5776de60d848419f0dcf8a3683346022f0ab8845d17aba751eaf9dd2c8b3577</t>
        </is>
      </c>
      <c r="AD7017" t="n">
        <v>1</v>
      </c>
      <c r="AE7017" t="n">
        <v>1</v>
      </c>
    </row>
    <row r="7018">
      <c r="A7018" t="inlineStr">
        <is>
          <t>f0a2a88e-3610-4248-a546-baa6116fa13b</t>
        </is>
      </c>
      <c r="B7018" s="115" t="n">
        <v>44876</v>
      </c>
      <c r="C7018" s="115" t="n">
        <v>44876</v>
      </c>
      <c r="D7018" t="n">
        <v>-0.0123721148</v>
      </c>
      <c r="E7018" t="n">
        <v>-0.0123721148</v>
      </c>
      <c r="F7018" t="inlineStr">
        <is>
          <t>MATIC</t>
        </is>
      </c>
      <c r="G7018" t="n">
        <v>5.648936170212767</v>
      </c>
      <c r="H7018" t="n">
        <v>-0.06988928679574469</v>
      </c>
      <c r="I7018" t="n">
        <v>-0.06988928679574469</v>
      </c>
      <c r="J7018" t="n">
        <v>1</v>
      </c>
      <c r="K7018" t="inlineStr"/>
      <c r="L7018" t="inlineStr">
        <is>
          <t>Helper</t>
        </is>
      </c>
      <c r="M7018" t="inlineStr">
        <is>
          <t>Contrato Mynt</t>
        </is>
      </c>
      <c r="N7018" t="inlineStr"/>
      <c r="O7018" t="inlineStr"/>
      <c r="P7018" t="inlineStr"/>
      <c r="Q7018" t="inlineStr"/>
      <c r="R7018" t="inlineStr">
        <is>
          <t>Sem Histórico</t>
        </is>
      </c>
      <c r="S7018" t="inlineStr"/>
      <c r="T7018" t="inlineStr">
        <is>
          <t>Helper</t>
        </is>
      </c>
      <c r="U7018" t="inlineStr"/>
      <c r="V7018" t="inlineStr">
        <is>
          <t>Envio de NFTs</t>
        </is>
      </c>
      <c r="W7018" t="inlineStr">
        <is>
          <t>NFTs</t>
        </is>
      </c>
      <c r="X7018" t="inlineStr">
        <is>
          <t>Technology &amp; Infrastructure</t>
        </is>
      </c>
      <c r="Y7018" t="inlineStr">
        <is>
          <t>Operating Costs</t>
        </is>
      </c>
      <c r="Z7018" t="inlineStr">
        <is>
          <t>Operating Costs</t>
        </is>
      </c>
      <c r="AA7018" t="inlineStr">
        <is>
          <t>Custos na Blockchain</t>
        </is>
      </c>
      <c r="AB7018" t="inlineStr"/>
      <c r="AC7018" t="inlineStr">
        <is>
          <t>0xc1b9a0743ee56c485b389c5b39ed18a0fe35058e03f6dd16829813d7d201063a</t>
        </is>
      </c>
      <c r="AD7018" t="n">
        <v>1</v>
      </c>
      <c r="AE7018" t="n">
        <v>1</v>
      </c>
    </row>
    <row r="7019">
      <c r="A7019" t="inlineStr">
        <is>
          <t>f2893c31-5635-4a9c-adec-6ace282a1322</t>
        </is>
      </c>
      <c r="B7019" s="115" t="n">
        <v>44876</v>
      </c>
      <c r="C7019" s="115" t="n">
        <v>44876</v>
      </c>
      <c r="D7019" t="n">
        <v>-0.0120151288</v>
      </c>
      <c r="E7019" t="n">
        <v>-0.0120151288</v>
      </c>
      <c r="F7019" t="inlineStr">
        <is>
          <t>MATIC</t>
        </is>
      </c>
      <c r="G7019" t="n">
        <v>5.648936170212767</v>
      </c>
      <c r="H7019" t="n">
        <v>-0.06787269566808511</v>
      </c>
      <c r="I7019" t="n">
        <v>-0.06787269566808511</v>
      </c>
      <c r="J7019" t="n">
        <v>1</v>
      </c>
      <c r="K7019" t="inlineStr"/>
      <c r="L7019" t="inlineStr">
        <is>
          <t>Helper</t>
        </is>
      </c>
      <c r="M7019" t="inlineStr">
        <is>
          <t>Contrato Mynt</t>
        </is>
      </c>
      <c r="N7019" t="inlineStr"/>
      <c r="O7019" t="inlineStr"/>
      <c r="P7019" t="inlineStr"/>
      <c r="Q7019" t="inlineStr"/>
      <c r="R7019" t="inlineStr">
        <is>
          <t>Sem Histórico</t>
        </is>
      </c>
      <c r="S7019" t="inlineStr"/>
      <c r="T7019" t="inlineStr">
        <is>
          <t>Helper</t>
        </is>
      </c>
      <c r="U7019" t="inlineStr"/>
      <c r="V7019" t="inlineStr">
        <is>
          <t>Envio de NFTs</t>
        </is>
      </c>
      <c r="W7019" t="inlineStr">
        <is>
          <t>NFTs</t>
        </is>
      </c>
      <c r="X7019" t="inlineStr">
        <is>
          <t>Technology &amp; Infrastructure</t>
        </is>
      </c>
      <c r="Y7019" t="inlineStr">
        <is>
          <t>Operating Costs</t>
        </is>
      </c>
      <c r="Z7019" t="inlineStr">
        <is>
          <t>Operating Costs</t>
        </is>
      </c>
      <c r="AA7019" t="inlineStr">
        <is>
          <t>Custos na Blockchain</t>
        </is>
      </c>
      <c r="AB7019" t="inlineStr"/>
      <c r="AC7019" t="inlineStr">
        <is>
          <t>0x50a0e07883a2572f11097e6a05c4ed6de950c80c808a88e78b831d46c224e277</t>
        </is>
      </c>
      <c r="AD7019" t="n">
        <v>1</v>
      </c>
      <c r="AE7019" t="n">
        <v>1</v>
      </c>
    </row>
    <row r="7020">
      <c r="A7020" t="inlineStr">
        <is>
          <t>e1c40391-dff6-4bf7-a6cb-ae3425e1c0d2</t>
        </is>
      </c>
      <c r="B7020" s="115" t="n">
        <v>44876</v>
      </c>
      <c r="C7020" s="115" t="n">
        <v>44876</v>
      </c>
      <c r="D7020" t="n">
        <v>-0.0189610564</v>
      </c>
      <c r="E7020" t="n">
        <v>-0.0189610564</v>
      </c>
      <c r="F7020" t="inlineStr">
        <is>
          <t>MATIC</t>
        </is>
      </c>
      <c r="G7020" t="n">
        <v>5.648936170212767</v>
      </c>
      <c r="H7020" t="n">
        <v>-0.1071097973234043</v>
      </c>
      <c r="I7020" t="n">
        <v>-0.1071097973234043</v>
      </c>
      <c r="J7020" t="n">
        <v>1</v>
      </c>
      <c r="K7020" t="inlineStr"/>
      <c r="L7020" t="inlineStr">
        <is>
          <t>Helper</t>
        </is>
      </c>
      <c r="M7020" t="inlineStr">
        <is>
          <t>Contrato Mynt</t>
        </is>
      </c>
      <c r="N7020" t="inlineStr"/>
      <c r="O7020" t="inlineStr"/>
      <c r="P7020" t="inlineStr"/>
      <c r="Q7020" t="inlineStr"/>
      <c r="R7020" t="inlineStr">
        <is>
          <t>Sem Histórico</t>
        </is>
      </c>
      <c r="S7020" t="inlineStr"/>
      <c r="T7020" t="inlineStr">
        <is>
          <t>Helper</t>
        </is>
      </c>
      <c r="U7020" t="inlineStr"/>
      <c r="V7020" t="inlineStr">
        <is>
          <t>Envio de NFTs</t>
        </is>
      </c>
      <c r="W7020" t="inlineStr">
        <is>
          <t>NFTs</t>
        </is>
      </c>
      <c r="X7020" t="inlineStr">
        <is>
          <t>Technology &amp; Infrastructure</t>
        </is>
      </c>
      <c r="Y7020" t="inlineStr">
        <is>
          <t>Operating Costs</t>
        </is>
      </c>
      <c r="Z7020" t="inlineStr">
        <is>
          <t>Operating Costs</t>
        </is>
      </c>
      <c r="AA7020" t="inlineStr">
        <is>
          <t>Custos na Blockchain</t>
        </is>
      </c>
      <c r="AB7020" t="inlineStr"/>
      <c r="AC7020" t="inlineStr">
        <is>
          <t>0x385f139c1a5c104af6aba126ad9e27e5d93a80bb2817eec44ca785d125089fcd</t>
        </is>
      </c>
      <c r="AD7020" t="n">
        <v>1</v>
      </c>
      <c r="AE7020" t="n">
        <v>1</v>
      </c>
    </row>
    <row r="7021">
      <c r="A7021" t="inlineStr">
        <is>
          <t>a6779575-c196-48ac-9060-6b1ce039bf13</t>
        </is>
      </c>
      <c r="B7021" s="115" t="n">
        <v>44876</v>
      </c>
      <c r="C7021" s="115" t="n">
        <v>44876</v>
      </c>
      <c r="D7021" t="n">
        <v>-0.0255489796</v>
      </c>
      <c r="E7021" t="n">
        <v>-0.0255489796</v>
      </c>
      <c r="F7021" t="inlineStr">
        <is>
          <t>MATIC</t>
        </is>
      </c>
      <c r="G7021" t="n">
        <v>5.648936170212767</v>
      </c>
      <c r="H7021" t="n">
        <v>-0.1443245549744681</v>
      </c>
      <c r="I7021" t="n">
        <v>-0.1443245549744681</v>
      </c>
      <c r="J7021" t="n">
        <v>1</v>
      </c>
      <c r="K7021" t="inlineStr"/>
      <c r="L7021" t="inlineStr">
        <is>
          <t>Helper</t>
        </is>
      </c>
      <c r="M7021" t="inlineStr">
        <is>
          <t>Contrato Mynt</t>
        </is>
      </c>
      <c r="N7021" t="inlineStr"/>
      <c r="O7021" t="inlineStr"/>
      <c r="P7021" t="inlineStr"/>
      <c r="Q7021" t="inlineStr"/>
      <c r="R7021" t="inlineStr">
        <is>
          <t>Sem Histórico</t>
        </is>
      </c>
      <c r="S7021" t="inlineStr"/>
      <c r="T7021" t="inlineStr">
        <is>
          <t>Helper</t>
        </is>
      </c>
      <c r="U7021" t="inlineStr"/>
      <c r="V7021" t="inlineStr">
        <is>
          <t>Envio de NFTs</t>
        </is>
      </c>
      <c r="W7021" t="inlineStr">
        <is>
          <t>NFTs</t>
        </is>
      </c>
      <c r="X7021" t="inlineStr">
        <is>
          <t>Technology &amp; Infrastructure</t>
        </is>
      </c>
      <c r="Y7021" t="inlineStr">
        <is>
          <t>Operating Costs</t>
        </is>
      </c>
      <c r="Z7021" t="inlineStr">
        <is>
          <t>Operating Costs</t>
        </is>
      </c>
      <c r="AA7021" t="inlineStr">
        <is>
          <t>Custos na Blockchain</t>
        </is>
      </c>
      <c r="AB7021" t="inlineStr"/>
      <c r="AC7021" t="inlineStr">
        <is>
          <t>0xdd01d2ccf4145a1bbe693c8c19e2c22566aa2f08a4efebed14c98a3bb2ace700</t>
        </is>
      </c>
      <c r="AD7021" t="n">
        <v>1</v>
      </c>
      <c r="AE7021" t="n">
        <v>1</v>
      </c>
    </row>
    <row r="7022">
      <c r="A7022" t="inlineStr">
        <is>
          <t>c79914d3-81ff-4949-9c0f-86998b75a6c8</t>
        </is>
      </c>
      <c r="B7022" s="115" t="n">
        <v>44876</v>
      </c>
      <c r="C7022" s="115" t="n">
        <v>44876</v>
      </c>
      <c r="D7022" t="n">
        <v>-0.008367279265248063</v>
      </c>
      <c r="E7022" t="n">
        <v>-0.008367279265248063</v>
      </c>
      <c r="F7022" t="inlineStr">
        <is>
          <t>MATIC</t>
        </is>
      </c>
      <c r="G7022" t="n">
        <v>5.648936170212767</v>
      </c>
      <c r="H7022" t="n">
        <v>-0.04726622648773109</v>
      </c>
      <c r="I7022" t="n">
        <v>-0.04726622648773109</v>
      </c>
      <c r="J7022" t="n">
        <v>1</v>
      </c>
      <c r="K7022" t="inlineStr"/>
      <c r="L7022" t="inlineStr">
        <is>
          <t>Helper</t>
        </is>
      </c>
      <c r="M7022" t="inlineStr">
        <is>
          <t>Contrato Mynt</t>
        </is>
      </c>
      <c r="N7022" t="inlineStr"/>
      <c r="O7022" t="inlineStr"/>
      <c r="P7022" t="inlineStr"/>
      <c r="Q7022" t="inlineStr"/>
      <c r="R7022" t="inlineStr">
        <is>
          <t>Envios teste de NFTs para o projeto da Mynt</t>
        </is>
      </c>
      <c r="S7022" t="inlineStr"/>
      <c r="T7022" t="inlineStr">
        <is>
          <t>Helper</t>
        </is>
      </c>
      <c r="U7022" t="inlineStr"/>
      <c r="V7022" t="inlineStr">
        <is>
          <t>Envio de NFTs</t>
        </is>
      </c>
      <c r="W7022" t="inlineStr">
        <is>
          <t>NFTs</t>
        </is>
      </c>
      <c r="X7022" t="inlineStr">
        <is>
          <t>Technology &amp; Infrastructure</t>
        </is>
      </c>
      <c r="Y7022" t="inlineStr">
        <is>
          <t>Operating Costs</t>
        </is>
      </c>
      <c r="Z7022" t="inlineStr">
        <is>
          <t>Operating Costs</t>
        </is>
      </c>
      <c r="AA7022" t="inlineStr">
        <is>
          <t>Custos na Blockchain</t>
        </is>
      </c>
      <c r="AB7022" t="inlineStr"/>
      <c r="AC7022" t="inlineStr">
        <is>
          <t>0x655c2d375b58785138075d94317e989740457c77686f17d7a36f09142fc5e036</t>
        </is>
      </c>
      <c r="AD7022" t="n">
        <v>1</v>
      </c>
      <c r="AE7022" t="n">
        <v>1</v>
      </c>
    </row>
    <row r="7023">
      <c r="A7023" t="inlineStr">
        <is>
          <t>bc26abec-530a-403c-94ae-eab05dda4c81</t>
        </is>
      </c>
      <c r="B7023" s="115" t="n">
        <v>44876</v>
      </c>
      <c r="C7023" s="115" t="n">
        <v>44876</v>
      </c>
      <c r="D7023" t="n">
        <v>-0.0113399256</v>
      </c>
      <c r="E7023" t="n">
        <v>-0.0113399256</v>
      </c>
      <c r="F7023" t="inlineStr">
        <is>
          <t>MATIC</t>
        </is>
      </c>
      <c r="G7023" t="n">
        <v>5.648936170212767</v>
      </c>
      <c r="H7023" t="n">
        <v>-0.06405851588936171</v>
      </c>
      <c r="I7023" t="n">
        <v>-0.06405851588936171</v>
      </c>
      <c r="J7023" t="n">
        <v>1</v>
      </c>
      <c r="K7023" t="inlineStr"/>
      <c r="L7023" t="inlineStr">
        <is>
          <t>Helper</t>
        </is>
      </c>
      <c r="M7023" t="inlineStr">
        <is>
          <t>Contrato Mynt</t>
        </is>
      </c>
      <c r="N7023" t="inlineStr"/>
      <c r="O7023" t="inlineStr"/>
      <c r="P7023" t="inlineStr"/>
      <c r="Q7023" t="inlineStr"/>
      <c r="R7023" t="inlineStr">
        <is>
          <t>Sem Histórico</t>
        </is>
      </c>
      <c r="S7023" t="inlineStr"/>
      <c r="T7023" t="inlineStr">
        <is>
          <t>Helper</t>
        </is>
      </c>
      <c r="U7023" t="inlineStr"/>
      <c r="V7023" t="inlineStr">
        <is>
          <t>Envio de NFTs</t>
        </is>
      </c>
      <c r="W7023" t="inlineStr">
        <is>
          <t>NFTs</t>
        </is>
      </c>
      <c r="X7023" t="inlineStr">
        <is>
          <t>Technology &amp; Infrastructure</t>
        </is>
      </c>
      <c r="Y7023" t="inlineStr">
        <is>
          <t>Operating Costs</t>
        </is>
      </c>
      <c r="Z7023" t="inlineStr">
        <is>
          <t>Operating Costs</t>
        </is>
      </c>
      <c r="AA7023" t="inlineStr">
        <is>
          <t>Custos na Blockchain</t>
        </is>
      </c>
      <c r="AB7023" t="inlineStr"/>
      <c r="AC7023" t="inlineStr">
        <is>
          <t>0x74cfffbdc5f9964e3f3971443c95a8dcaf23aaaf3a974734f200f243a49b0cea</t>
        </is>
      </c>
      <c r="AD7023" t="n">
        <v>1</v>
      </c>
      <c r="AE7023" t="n">
        <v>1</v>
      </c>
    </row>
    <row r="7024">
      <c r="A7024" t="inlineStr">
        <is>
          <t>de0e92c9-d588-4bb7-84eb-9b23de0be866</t>
        </is>
      </c>
      <c r="B7024" s="115" t="n">
        <v>44876</v>
      </c>
      <c r="C7024" s="115" t="n">
        <v>44876</v>
      </c>
      <c r="D7024" t="n">
        <v>-0.01310163457419096</v>
      </c>
      <c r="E7024" t="n">
        <v>-0.01310163457419096</v>
      </c>
      <c r="F7024" t="inlineStr">
        <is>
          <t>MATIC</t>
        </is>
      </c>
      <c r="G7024" t="n">
        <v>5.648936170212767</v>
      </c>
      <c r="H7024" t="n">
        <v>-0.07401029743505745</v>
      </c>
      <c r="I7024" t="n">
        <v>-0.07401029743505745</v>
      </c>
      <c r="J7024" t="n">
        <v>1</v>
      </c>
      <c r="K7024" t="inlineStr"/>
      <c r="L7024" t="inlineStr">
        <is>
          <t>Helper</t>
        </is>
      </c>
      <c r="M7024" t="inlineStr">
        <is>
          <t>Contrato Mynt</t>
        </is>
      </c>
      <c r="N7024" t="inlineStr"/>
      <c r="O7024" t="inlineStr"/>
      <c r="P7024" t="inlineStr"/>
      <c r="Q7024" t="inlineStr"/>
      <c r="R7024" t="inlineStr">
        <is>
          <t>Envios teste de NFTs para o projeto da Mynt</t>
        </is>
      </c>
      <c r="S7024" t="inlineStr"/>
      <c r="T7024" t="inlineStr">
        <is>
          <t>Helper</t>
        </is>
      </c>
      <c r="U7024" t="inlineStr"/>
      <c r="V7024" t="inlineStr">
        <is>
          <t>Envio de NFTs</t>
        </is>
      </c>
      <c r="W7024" t="inlineStr">
        <is>
          <t>NFTs</t>
        </is>
      </c>
      <c r="X7024" t="inlineStr">
        <is>
          <t>Technology &amp; Infrastructure</t>
        </is>
      </c>
      <c r="Y7024" t="inlineStr">
        <is>
          <t>Operating Costs</t>
        </is>
      </c>
      <c r="Z7024" t="inlineStr">
        <is>
          <t>Operating Costs</t>
        </is>
      </c>
      <c r="AA7024" t="inlineStr">
        <is>
          <t>Custos na Blockchain</t>
        </is>
      </c>
      <c r="AB7024" t="inlineStr"/>
      <c r="AC7024" t="inlineStr">
        <is>
          <t>0x72f948efb179bf019d571d9ccbe8fd0ba2ae9e591557569e8edcff4d073cd8ff</t>
        </is>
      </c>
      <c r="AD7024" t="n">
        <v>1</v>
      </c>
      <c r="AE7024" t="n">
        <v>1</v>
      </c>
    </row>
    <row r="7025">
      <c r="A7025" t="inlineStr">
        <is>
          <t>2969424a-76a2-41cb-a24a-171ece21ba65</t>
        </is>
      </c>
      <c r="B7025" s="115" t="n">
        <v>44876</v>
      </c>
      <c r="C7025" s="115" t="n">
        <v>44876</v>
      </c>
      <c r="D7025" t="n">
        <v>-0.007787889313353536</v>
      </c>
      <c r="E7025" t="n">
        <v>-0.007787889313353536</v>
      </c>
      <c r="F7025" t="inlineStr">
        <is>
          <t>MATIC</t>
        </is>
      </c>
      <c r="G7025" t="n">
        <v>5.648936170212767</v>
      </c>
      <c r="H7025" t="n">
        <v>-0.04399328963181626</v>
      </c>
      <c r="I7025" t="n">
        <v>-0.04399328963181626</v>
      </c>
      <c r="J7025" t="n">
        <v>1</v>
      </c>
      <c r="K7025" t="inlineStr"/>
      <c r="L7025" t="inlineStr">
        <is>
          <t>Helper</t>
        </is>
      </c>
      <c r="M7025" t="inlineStr">
        <is>
          <t>Contrato Mynt</t>
        </is>
      </c>
      <c r="N7025" t="inlineStr"/>
      <c r="O7025" t="inlineStr"/>
      <c r="P7025" t="inlineStr"/>
      <c r="Q7025" t="inlineStr"/>
      <c r="R7025" t="inlineStr">
        <is>
          <t>Sem Histórico</t>
        </is>
      </c>
      <c r="S7025" t="inlineStr"/>
      <c r="T7025" t="inlineStr">
        <is>
          <t>Helper</t>
        </is>
      </c>
      <c r="U7025" t="inlineStr"/>
      <c r="V7025" t="inlineStr">
        <is>
          <t>Envio de NFTs</t>
        </is>
      </c>
      <c r="W7025" t="inlineStr">
        <is>
          <t>NFTs</t>
        </is>
      </c>
      <c r="X7025" t="inlineStr">
        <is>
          <t>Technology &amp; Infrastructure</t>
        </is>
      </c>
      <c r="Y7025" t="inlineStr">
        <is>
          <t>Operating Costs</t>
        </is>
      </c>
      <c r="Z7025" t="inlineStr">
        <is>
          <t>Operating Costs</t>
        </is>
      </c>
      <c r="AA7025" t="inlineStr">
        <is>
          <t>Custos na Blockchain</t>
        </is>
      </c>
      <c r="AB7025" t="inlineStr"/>
      <c r="AC7025" t="inlineStr">
        <is>
          <t>0xb5c4c1530fd3b5cf586676a850989e866d3fb3d0e35a3a82c6583316116f5913</t>
        </is>
      </c>
      <c r="AD7025" t="n">
        <v>1</v>
      </c>
      <c r="AE7025" t="n">
        <v>1</v>
      </c>
    </row>
    <row r="7026">
      <c r="A7026" t="inlineStr">
        <is>
          <t>bc844e97-f0b9-408b-8410-211f51d34c40</t>
        </is>
      </c>
      <c r="B7026" s="115" t="n">
        <v>44876</v>
      </c>
      <c r="C7026" s="115" t="n">
        <v>44876</v>
      </c>
      <c r="D7026" t="n">
        <v>-0.0180442843</v>
      </c>
      <c r="E7026" t="n">
        <v>-0.0180442843</v>
      </c>
      <c r="F7026" t="inlineStr">
        <is>
          <t>MATIC</t>
        </is>
      </c>
      <c r="G7026" t="n">
        <v>5.648936170212767</v>
      </c>
      <c r="H7026" t="n">
        <v>-0.1019310102478724</v>
      </c>
      <c r="I7026" t="n">
        <v>-0.1019310102478724</v>
      </c>
      <c r="J7026" t="n">
        <v>1</v>
      </c>
      <c r="K7026" t="inlineStr"/>
      <c r="L7026" t="inlineStr">
        <is>
          <t>Helper</t>
        </is>
      </c>
      <c r="M7026" t="inlineStr">
        <is>
          <t>Contrato Mynt</t>
        </is>
      </c>
      <c r="N7026" t="inlineStr"/>
      <c r="O7026" t="inlineStr"/>
      <c r="P7026" t="inlineStr"/>
      <c r="Q7026" t="inlineStr"/>
      <c r="R7026" t="inlineStr">
        <is>
          <t>Sem Histórico</t>
        </is>
      </c>
      <c r="S7026" t="inlineStr"/>
      <c r="T7026" t="inlineStr">
        <is>
          <t>Helper</t>
        </is>
      </c>
      <c r="U7026" t="inlineStr"/>
      <c r="V7026" t="inlineStr">
        <is>
          <t>Envio de NFTs</t>
        </is>
      </c>
      <c r="W7026" t="inlineStr">
        <is>
          <t>NFTs</t>
        </is>
      </c>
      <c r="X7026" t="inlineStr">
        <is>
          <t>Technology &amp; Infrastructure</t>
        </is>
      </c>
      <c r="Y7026" t="inlineStr">
        <is>
          <t>Operating Costs</t>
        </is>
      </c>
      <c r="Z7026" t="inlineStr">
        <is>
          <t>Operating Costs</t>
        </is>
      </c>
      <c r="AA7026" t="inlineStr">
        <is>
          <t>Custos na Blockchain</t>
        </is>
      </c>
      <c r="AB7026" t="inlineStr"/>
      <c r="AC7026" t="inlineStr">
        <is>
          <t>0xaeaae7b212a2b404cd14c73bdd1220f1df4402336a975e9ac3f1d0422adf2b38</t>
        </is>
      </c>
      <c r="AD7026" t="n">
        <v>1</v>
      </c>
      <c r="AE7026" t="n">
        <v>1</v>
      </c>
    </row>
    <row r="7027">
      <c r="A7027" t="inlineStr">
        <is>
          <t>9bc2ec8e-bae1-4828-b1d8-9956c95f19f6</t>
        </is>
      </c>
      <c r="B7027" s="115" t="n">
        <v>44876</v>
      </c>
      <c r="C7027" s="115" t="n">
        <v>44876</v>
      </c>
      <c r="D7027" t="n">
        <v>-0.01337112</v>
      </c>
      <c r="E7027" t="n">
        <v>-0.01337112</v>
      </c>
      <c r="F7027" t="inlineStr">
        <is>
          <t>MATIC</t>
        </is>
      </c>
      <c r="G7027" t="n">
        <v>5.648936170212767</v>
      </c>
      <c r="H7027" t="n">
        <v>-0.07553260340425533</v>
      </c>
      <c r="I7027" t="n">
        <v>-0.07553260340425533</v>
      </c>
      <c r="J7027" t="n">
        <v>1</v>
      </c>
      <c r="K7027" t="inlineStr"/>
      <c r="L7027" t="inlineStr">
        <is>
          <t>Helper</t>
        </is>
      </c>
      <c r="M7027" t="inlineStr">
        <is>
          <t>Contrato Mynt</t>
        </is>
      </c>
      <c r="N7027" t="inlineStr"/>
      <c r="O7027" t="inlineStr"/>
      <c r="P7027" t="inlineStr"/>
      <c r="Q7027" t="inlineStr"/>
      <c r="R7027" t="inlineStr">
        <is>
          <t>Sem Histórico</t>
        </is>
      </c>
      <c r="S7027" t="inlineStr"/>
      <c r="T7027" t="inlineStr">
        <is>
          <t>Helper</t>
        </is>
      </c>
      <c r="U7027" t="inlineStr"/>
      <c r="V7027" t="inlineStr">
        <is>
          <t>Envio de NFTs</t>
        </is>
      </c>
      <c r="W7027" t="inlineStr">
        <is>
          <t>NFTs</t>
        </is>
      </c>
      <c r="X7027" t="inlineStr">
        <is>
          <t>Technology &amp; Infrastructure</t>
        </is>
      </c>
      <c r="Y7027" t="inlineStr">
        <is>
          <t>Operating Costs</t>
        </is>
      </c>
      <c r="Z7027" t="inlineStr">
        <is>
          <t>Operating Costs</t>
        </is>
      </c>
      <c r="AA7027" t="inlineStr">
        <is>
          <t>Custos na Blockchain</t>
        </is>
      </c>
      <c r="AB7027" t="inlineStr"/>
      <c r="AC7027" t="inlineStr">
        <is>
          <t>0xfdf1f1a46bd797be854fed10b64c99eb6abb7923c91e29bf15b0b88f903ba45f</t>
        </is>
      </c>
      <c r="AD7027" t="n">
        <v>1</v>
      </c>
      <c r="AE7027" t="n">
        <v>1</v>
      </c>
    </row>
    <row r="7028">
      <c r="A7028" t="inlineStr">
        <is>
          <t>ba7d05b4-992c-4c0e-a321-029aaf705ee4</t>
        </is>
      </c>
      <c r="B7028" s="115" t="n">
        <v>44876</v>
      </c>
      <c r="C7028" s="115" t="n">
        <v>44876</v>
      </c>
      <c r="D7028" t="n">
        <v>-0.0378325156</v>
      </c>
      <c r="E7028" t="n">
        <v>-0.0378325156</v>
      </c>
      <c r="F7028" t="inlineStr">
        <is>
          <t>MATIC</t>
        </is>
      </c>
      <c r="G7028" t="n">
        <v>5.648936170212767</v>
      </c>
      <c r="H7028" t="n">
        <v>-0.2137134657829787</v>
      </c>
      <c r="I7028" t="n">
        <v>-0.2137134657829787</v>
      </c>
      <c r="J7028" t="n">
        <v>1</v>
      </c>
      <c r="K7028" t="inlineStr"/>
      <c r="L7028" t="inlineStr">
        <is>
          <t>Helper</t>
        </is>
      </c>
      <c r="M7028" t="inlineStr">
        <is>
          <t>Contrato Mynt</t>
        </is>
      </c>
      <c r="N7028" t="inlineStr"/>
      <c r="O7028" t="inlineStr"/>
      <c r="P7028" t="inlineStr"/>
      <c r="Q7028" t="inlineStr"/>
      <c r="R7028" t="inlineStr">
        <is>
          <t>Sem Histórico</t>
        </is>
      </c>
      <c r="S7028" t="inlineStr"/>
      <c r="T7028" t="inlineStr">
        <is>
          <t>Helper</t>
        </is>
      </c>
      <c r="U7028" t="inlineStr"/>
      <c r="V7028" t="inlineStr">
        <is>
          <t>Envio de NFTs</t>
        </is>
      </c>
      <c r="W7028" t="inlineStr">
        <is>
          <t>NFTs</t>
        </is>
      </c>
      <c r="X7028" t="inlineStr">
        <is>
          <t>Technology &amp; Infrastructure</t>
        </is>
      </c>
      <c r="Y7028" t="inlineStr">
        <is>
          <t>Operating Costs</t>
        </is>
      </c>
      <c r="Z7028" t="inlineStr">
        <is>
          <t>Operating Costs</t>
        </is>
      </c>
      <c r="AA7028" t="inlineStr">
        <is>
          <t>Custos na Blockchain</t>
        </is>
      </c>
      <c r="AB7028" t="inlineStr"/>
      <c r="AC7028" t="inlineStr">
        <is>
          <t>0x5b8608cacfe1df33b0ca43166b8c8df3fa84d3cee6900698c36564b004c0336e</t>
        </is>
      </c>
      <c r="AD7028" t="n">
        <v>1</v>
      </c>
      <c r="AE7028" t="n">
        <v>1</v>
      </c>
    </row>
    <row r="7029">
      <c r="A7029" t="inlineStr">
        <is>
          <t>f34e2337-c681-4bbd-914e-8cd173bc9c5f</t>
        </is>
      </c>
      <c r="B7029" s="115" t="n">
        <v>44876</v>
      </c>
      <c r="C7029" s="115" t="n">
        <v>44876</v>
      </c>
      <c r="D7029" t="n">
        <v>-0.007156732799999999</v>
      </c>
      <c r="E7029" t="n">
        <v>-0.007156732799999999</v>
      </c>
      <c r="F7029" t="inlineStr">
        <is>
          <t>MATIC</t>
        </is>
      </c>
      <c r="G7029" t="n">
        <v>5.648936170212767</v>
      </c>
      <c r="H7029" t="n">
        <v>-0.04042792677446808</v>
      </c>
      <c r="I7029" t="n">
        <v>-0.04042792677446808</v>
      </c>
      <c r="J7029" t="n">
        <v>1</v>
      </c>
      <c r="K7029" t="inlineStr"/>
      <c r="L7029" t="inlineStr">
        <is>
          <t>Helper</t>
        </is>
      </c>
      <c r="M7029" t="inlineStr">
        <is>
          <t>Contrato Mynt</t>
        </is>
      </c>
      <c r="N7029" t="inlineStr"/>
      <c r="O7029" t="inlineStr"/>
      <c r="P7029" t="inlineStr"/>
      <c r="Q7029" t="inlineStr"/>
      <c r="R7029" t="inlineStr">
        <is>
          <t>Sem Histórico</t>
        </is>
      </c>
      <c r="S7029" t="inlineStr"/>
      <c r="T7029" t="inlineStr">
        <is>
          <t>Helper</t>
        </is>
      </c>
      <c r="U7029" t="inlineStr"/>
      <c r="V7029" t="inlineStr">
        <is>
          <t>Envio de NFTs</t>
        </is>
      </c>
      <c r="W7029" t="inlineStr">
        <is>
          <t>NFTs</t>
        </is>
      </c>
      <c r="X7029" t="inlineStr">
        <is>
          <t>Technology &amp; Infrastructure</t>
        </is>
      </c>
      <c r="Y7029" t="inlineStr">
        <is>
          <t>Operating Costs</t>
        </is>
      </c>
      <c r="Z7029" t="inlineStr">
        <is>
          <t>Operating Costs</t>
        </is>
      </c>
      <c r="AA7029" t="inlineStr">
        <is>
          <t>Custos na Blockchain</t>
        </is>
      </c>
      <c r="AB7029" t="inlineStr"/>
      <c r="AC7029" t="inlineStr">
        <is>
          <t>0x3318568384b5f64609ef8ed6292d04698d2c69811043b67d41a9f02eddccf416</t>
        </is>
      </c>
      <c r="AD7029" t="n">
        <v>1</v>
      </c>
      <c r="AE7029" t="n">
        <v>1</v>
      </c>
    </row>
    <row r="7030">
      <c r="A7030" t="inlineStr">
        <is>
          <t>1777a901-8e4c-4265-9d47-d24cf530abf9</t>
        </is>
      </c>
      <c r="B7030" s="115" t="n">
        <v>44876</v>
      </c>
      <c r="C7030" s="115" t="n">
        <v>44876</v>
      </c>
      <c r="D7030" t="n">
        <v>-0.0135918496</v>
      </c>
      <c r="E7030" t="n">
        <v>-0.0135918496</v>
      </c>
      <c r="F7030" t="inlineStr">
        <is>
          <t>MATIC</t>
        </is>
      </c>
      <c r="G7030" t="n">
        <v>5.648936170212767</v>
      </c>
      <c r="H7030" t="n">
        <v>-0.07677949082553193</v>
      </c>
      <c r="I7030" t="n">
        <v>-0.07677949082553193</v>
      </c>
      <c r="J7030" t="n">
        <v>1</v>
      </c>
      <c r="K7030" t="inlineStr"/>
      <c r="L7030" t="inlineStr">
        <is>
          <t>Helper</t>
        </is>
      </c>
      <c r="M7030" t="inlineStr">
        <is>
          <t>Contrato Mynt</t>
        </is>
      </c>
      <c r="N7030" t="inlineStr"/>
      <c r="O7030" t="inlineStr"/>
      <c r="P7030" t="inlineStr"/>
      <c r="Q7030" t="inlineStr"/>
      <c r="R7030" t="inlineStr">
        <is>
          <t>Sem Histórico</t>
        </is>
      </c>
      <c r="S7030" t="inlineStr"/>
      <c r="T7030" t="inlineStr">
        <is>
          <t>Helper</t>
        </is>
      </c>
      <c r="U7030" t="inlineStr"/>
      <c r="V7030" t="inlineStr">
        <is>
          <t>Envio de NFTs</t>
        </is>
      </c>
      <c r="W7030" t="inlineStr">
        <is>
          <t>NFTs</t>
        </is>
      </c>
      <c r="X7030" t="inlineStr">
        <is>
          <t>Technology &amp; Infrastructure</t>
        </is>
      </c>
      <c r="Y7030" t="inlineStr">
        <is>
          <t>Operating Costs</t>
        </is>
      </c>
      <c r="Z7030" t="inlineStr">
        <is>
          <t>Operating Costs</t>
        </is>
      </c>
      <c r="AA7030" t="inlineStr">
        <is>
          <t>Custos na Blockchain</t>
        </is>
      </c>
      <c r="AB7030" t="inlineStr"/>
      <c r="AC7030" t="inlineStr">
        <is>
          <t>0x663475e6b1b915d05daf231c6c74ad78b04e900e291f1e393bc12191107e7dd5</t>
        </is>
      </c>
      <c r="AD7030" t="n">
        <v>1</v>
      </c>
      <c r="AE7030" t="n">
        <v>1</v>
      </c>
    </row>
    <row r="7031">
      <c r="A7031" t="inlineStr">
        <is>
          <t>6f267b2d-6fad-4618-a98e-fcc385b04a4f</t>
        </is>
      </c>
      <c r="B7031" s="115" t="n">
        <v>44876</v>
      </c>
      <c r="C7031" s="115" t="n">
        <v>44876</v>
      </c>
      <c r="D7031" t="n">
        <v>-0.009423321599999999</v>
      </c>
      <c r="E7031" t="n">
        <v>-0.009423321599999999</v>
      </c>
      <c r="F7031" t="inlineStr">
        <is>
          <t>MATIC</t>
        </is>
      </c>
      <c r="G7031" t="n">
        <v>5.648936170212767</v>
      </c>
      <c r="H7031" t="n">
        <v>-0.05323174222978724</v>
      </c>
      <c r="I7031" t="n">
        <v>-0.05323174222978724</v>
      </c>
      <c r="J7031" t="n">
        <v>1</v>
      </c>
      <c r="K7031" t="inlineStr"/>
      <c r="L7031" t="inlineStr">
        <is>
          <t>Helper</t>
        </is>
      </c>
      <c r="M7031" t="inlineStr">
        <is>
          <t>Contrato Mynt</t>
        </is>
      </c>
      <c r="N7031" t="inlineStr"/>
      <c r="O7031" t="inlineStr"/>
      <c r="P7031" t="inlineStr"/>
      <c r="Q7031" t="inlineStr"/>
      <c r="R7031" t="inlineStr">
        <is>
          <t>Sem Histórico</t>
        </is>
      </c>
      <c r="S7031" t="inlineStr"/>
      <c r="T7031" t="inlineStr">
        <is>
          <t>Helper</t>
        </is>
      </c>
      <c r="U7031" t="inlineStr"/>
      <c r="V7031" t="inlineStr">
        <is>
          <t>Envio de NFTs</t>
        </is>
      </c>
      <c r="W7031" t="inlineStr">
        <is>
          <t>NFTs</t>
        </is>
      </c>
      <c r="X7031" t="inlineStr">
        <is>
          <t>Technology &amp; Infrastructure</t>
        </is>
      </c>
      <c r="Y7031" t="inlineStr">
        <is>
          <t>Operating Costs</t>
        </is>
      </c>
      <c r="Z7031" t="inlineStr">
        <is>
          <t>Operating Costs</t>
        </is>
      </c>
      <c r="AA7031" t="inlineStr">
        <is>
          <t>Custos na Blockchain</t>
        </is>
      </c>
      <c r="AB7031" t="inlineStr"/>
      <c r="AC7031" t="inlineStr">
        <is>
          <t>0xa87ce53fcfcab38c9adbf02a1ddcbd37e6e64df7317d0937e1cc728af3de9ce8</t>
        </is>
      </c>
      <c r="AD7031" t="n">
        <v>1</v>
      </c>
      <c r="AE7031" t="n">
        <v>1</v>
      </c>
    </row>
    <row r="7032">
      <c r="A7032" t="inlineStr">
        <is>
          <t>7b70d871-fdfc-4b29-931c-fd73280fc93a</t>
        </is>
      </c>
      <c r="B7032" s="115" t="n">
        <v>44876</v>
      </c>
      <c r="C7032" s="115" t="n">
        <v>44876</v>
      </c>
      <c r="D7032" t="n">
        <v>-0.0139554317</v>
      </c>
      <c r="E7032" t="n">
        <v>-0.0139554317</v>
      </c>
      <c r="F7032" t="inlineStr">
        <is>
          <t>MATIC</t>
        </is>
      </c>
      <c r="G7032" t="n">
        <v>5.648936170212767</v>
      </c>
      <c r="H7032" t="n">
        <v>-0.07883334290106384</v>
      </c>
      <c r="I7032" t="n">
        <v>-0.07883334290106384</v>
      </c>
      <c r="J7032" t="n">
        <v>1</v>
      </c>
      <c r="K7032" t="inlineStr"/>
      <c r="L7032" t="inlineStr">
        <is>
          <t>Helper</t>
        </is>
      </c>
      <c r="M7032" t="inlineStr">
        <is>
          <t>Contrato Mynt</t>
        </is>
      </c>
      <c r="N7032" t="inlineStr"/>
      <c r="O7032" t="inlineStr"/>
      <c r="P7032" t="inlineStr"/>
      <c r="Q7032" t="inlineStr"/>
      <c r="R7032" t="inlineStr">
        <is>
          <t>Sem Histórico</t>
        </is>
      </c>
      <c r="S7032" t="inlineStr"/>
      <c r="T7032" t="inlineStr">
        <is>
          <t>Helper</t>
        </is>
      </c>
      <c r="U7032" t="inlineStr"/>
      <c r="V7032" t="inlineStr">
        <is>
          <t>Envio de NFTs</t>
        </is>
      </c>
      <c r="W7032" t="inlineStr">
        <is>
          <t>NFTs</t>
        </is>
      </c>
      <c r="X7032" t="inlineStr">
        <is>
          <t>Technology &amp; Infrastructure</t>
        </is>
      </c>
      <c r="Y7032" t="inlineStr">
        <is>
          <t>Operating Costs</t>
        </is>
      </c>
      <c r="Z7032" t="inlineStr">
        <is>
          <t>Operating Costs</t>
        </is>
      </c>
      <c r="AA7032" t="inlineStr">
        <is>
          <t>Custos na Blockchain</t>
        </is>
      </c>
      <c r="AB7032" t="inlineStr"/>
      <c r="AC7032" t="inlineStr">
        <is>
          <t>0x460a7bdd8d6223a8b6a4a40af43274ef043bf7a4b128b5f07e2b1576285134d2</t>
        </is>
      </c>
      <c r="AD7032" t="n">
        <v>1</v>
      </c>
      <c r="AE7032" t="n">
        <v>1</v>
      </c>
    </row>
    <row r="7033">
      <c r="A7033" t="inlineStr">
        <is>
          <t>2f8906cc-b2cc-4411-8ec5-023882257275</t>
        </is>
      </c>
      <c r="B7033" s="115" t="n">
        <v>44876</v>
      </c>
      <c r="C7033" s="115" t="n">
        <v>44876</v>
      </c>
      <c r="D7033" t="n">
        <v>-0.0120651534</v>
      </c>
      <c r="E7033" t="n">
        <v>-0.0120651534</v>
      </c>
      <c r="F7033" t="inlineStr">
        <is>
          <t>MATIC</t>
        </is>
      </c>
      <c r="G7033" t="n">
        <v>5.648936170212767</v>
      </c>
      <c r="H7033" t="n">
        <v>-0.06815528144042554</v>
      </c>
      <c r="I7033" t="n">
        <v>-0.06815528144042554</v>
      </c>
      <c r="J7033" t="n">
        <v>1</v>
      </c>
      <c r="K7033" t="inlineStr"/>
      <c r="L7033" t="inlineStr">
        <is>
          <t>Helper</t>
        </is>
      </c>
      <c r="M7033" t="inlineStr">
        <is>
          <t>Contrato Mynt</t>
        </is>
      </c>
      <c r="N7033" t="inlineStr"/>
      <c r="O7033" t="inlineStr"/>
      <c r="P7033" t="inlineStr"/>
      <c r="Q7033" t="inlineStr"/>
      <c r="R7033" t="inlineStr">
        <is>
          <t>Sem Histórico</t>
        </is>
      </c>
      <c r="S7033" t="inlineStr"/>
      <c r="T7033" t="inlineStr">
        <is>
          <t>Helper</t>
        </is>
      </c>
      <c r="U7033" t="inlineStr"/>
      <c r="V7033" t="inlineStr">
        <is>
          <t>Envio de NFTs</t>
        </is>
      </c>
      <c r="W7033" t="inlineStr">
        <is>
          <t>NFTs</t>
        </is>
      </c>
      <c r="X7033" t="inlineStr">
        <is>
          <t>Technology &amp; Infrastructure</t>
        </is>
      </c>
      <c r="Y7033" t="inlineStr">
        <is>
          <t>Operating Costs</t>
        </is>
      </c>
      <c r="Z7033" t="inlineStr">
        <is>
          <t>Operating Costs</t>
        </is>
      </c>
      <c r="AA7033" t="inlineStr">
        <is>
          <t>Custos na Blockchain</t>
        </is>
      </c>
      <c r="AB7033" t="inlineStr"/>
      <c r="AC7033" t="inlineStr">
        <is>
          <t>0x7a662121a52dc511d135b6c95c7396a49b44f325d84046d3ea0289e4b09a0380</t>
        </is>
      </c>
      <c r="AD7033" t="n">
        <v>1</v>
      </c>
      <c r="AE7033" t="n">
        <v>1</v>
      </c>
    </row>
    <row r="7034">
      <c r="A7034" t="inlineStr">
        <is>
          <t>3bc89e74-c17b-4d03-b746-9e656f48ec87</t>
        </is>
      </c>
      <c r="B7034" s="115" t="n">
        <v>44876</v>
      </c>
      <c r="C7034" s="115" t="n">
        <v>44876</v>
      </c>
      <c r="D7034" t="n">
        <v>-0.010300384</v>
      </c>
      <c r="E7034" t="n">
        <v>-0.010300384</v>
      </c>
      <c r="F7034" t="inlineStr">
        <is>
          <t>MATIC</t>
        </is>
      </c>
      <c r="G7034" t="n">
        <v>5.648936170212767</v>
      </c>
      <c r="H7034" t="n">
        <v>-0.05818621174468086</v>
      </c>
      <c r="I7034" t="n">
        <v>-0.05818621174468086</v>
      </c>
      <c r="J7034" t="n">
        <v>1</v>
      </c>
      <c r="K7034" t="inlineStr"/>
      <c r="L7034" t="inlineStr">
        <is>
          <t>Helper</t>
        </is>
      </c>
      <c r="M7034" t="inlineStr">
        <is>
          <t>Contrato Mynt</t>
        </is>
      </c>
      <c r="N7034" t="inlineStr"/>
      <c r="O7034" t="inlineStr"/>
      <c r="P7034" t="inlineStr"/>
      <c r="Q7034" t="inlineStr"/>
      <c r="R7034" t="inlineStr">
        <is>
          <t>Sem Histórico</t>
        </is>
      </c>
      <c r="S7034" t="inlineStr"/>
      <c r="T7034" t="inlineStr">
        <is>
          <t>Helper</t>
        </is>
      </c>
      <c r="U7034" t="inlineStr"/>
      <c r="V7034" t="inlineStr">
        <is>
          <t>Envio de NFTs</t>
        </is>
      </c>
      <c r="W7034" t="inlineStr">
        <is>
          <t>NFTs</t>
        </is>
      </c>
      <c r="X7034" t="inlineStr">
        <is>
          <t>Technology &amp; Infrastructure</t>
        </is>
      </c>
      <c r="Y7034" t="inlineStr">
        <is>
          <t>Operating Costs</t>
        </is>
      </c>
      <c r="Z7034" t="inlineStr">
        <is>
          <t>Operating Costs</t>
        </is>
      </c>
      <c r="AA7034" t="inlineStr">
        <is>
          <t>Custos na Blockchain</t>
        </is>
      </c>
      <c r="AB7034" t="inlineStr"/>
      <c r="AC7034" t="inlineStr">
        <is>
          <t>0x1fe35f9308460af5b9d13fd422b5f0a3de039b90664b9fe6b722d11a04866de2</t>
        </is>
      </c>
      <c r="AD7034" t="n">
        <v>1</v>
      </c>
      <c r="AE7034" t="n">
        <v>1</v>
      </c>
    </row>
    <row r="7035">
      <c r="A7035" t="inlineStr">
        <is>
          <t>8e31247b-e91e-49af-aae0-a14b7954d308</t>
        </is>
      </c>
      <c r="B7035" s="115" t="n">
        <v>44876</v>
      </c>
      <c r="C7035" s="115" t="n">
        <v>44876</v>
      </c>
      <c r="D7035" t="n">
        <v>-0.007936437499999999</v>
      </c>
      <c r="E7035" t="n">
        <v>-0.007936437499999999</v>
      </c>
      <c r="F7035" t="inlineStr">
        <is>
          <t>MATIC</t>
        </is>
      </c>
      <c r="G7035" t="n">
        <v>5.648936170212767</v>
      </c>
      <c r="H7035" t="n">
        <v>-0.04483242885638298</v>
      </c>
      <c r="I7035" t="n">
        <v>-0.04483242885638298</v>
      </c>
      <c r="J7035" t="n">
        <v>1</v>
      </c>
      <c r="K7035" t="inlineStr"/>
      <c r="L7035" t="inlineStr">
        <is>
          <t>Helper</t>
        </is>
      </c>
      <c r="M7035" t="inlineStr">
        <is>
          <t>Contrato Mynt</t>
        </is>
      </c>
      <c r="N7035" t="inlineStr"/>
      <c r="O7035" t="inlineStr"/>
      <c r="P7035" t="inlineStr"/>
      <c r="Q7035" t="inlineStr"/>
      <c r="R7035" t="inlineStr">
        <is>
          <t>Sem Histórico</t>
        </is>
      </c>
      <c r="S7035" t="inlineStr"/>
      <c r="T7035" t="inlineStr">
        <is>
          <t>Helper</t>
        </is>
      </c>
      <c r="U7035" t="inlineStr"/>
      <c r="V7035" t="inlineStr">
        <is>
          <t>Envio de NFTs</t>
        </is>
      </c>
      <c r="W7035" t="inlineStr">
        <is>
          <t>NFTs</t>
        </is>
      </c>
      <c r="X7035" t="inlineStr">
        <is>
          <t>Technology &amp; Infrastructure</t>
        </is>
      </c>
      <c r="Y7035" t="inlineStr">
        <is>
          <t>Operating Costs</t>
        </is>
      </c>
      <c r="Z7035" t="inlineStr">
        <is>
          <t>Operating Costs</t>
        </is>
      </c>
      <c r="AA7035" t="inlineStr">
        <is>
          <t>Custos na Blockchain</t>
        </is>
      </c>
      <c r="AB7035" t="inlineStr"/>
      <c r="AC7035" t="inlineStr">
        <is>
          <t>0x1b09be8363ef54ac54d59cc1e3ac2e6a36f21cee47c9c06c2fad82b6989848ea</t>
        </is>
      </c>
      <c r="AD7035" t="n">
        <v>1</v>
      </c>
      <c r="AE7035" t="n">
        <v>1</v>
      </c>
    </row>
    <row r="7036">
      <c r="A7036" t="inlineStr">
        <is>
          <t>d4e07e43-9423-43f2-b16a-3603892b0f72</t>
        </is>
      </c>
      <c r="B7036" s="115" t="n">
        <v>44876</v>
      </c>
      <c r="C7036" s="115" t="n">
        <v>44876</v>
      </c>
      <c r="D7036" t="n">
        <v>-0.008761456399999999</v>
      </c>
      <c r="E7036" t="n">
        <v>-0.008761456399999999</v>
      </c>
      <c r="F7036" t="inlineStr">
        <is>
          <t>MATIC</t>
        </is>
      </c>
      <c r="G7036" t="n">
        <v>5.648936170212767</v>
      </c>
      <c r="H7036" t="n">
        <v>-0.04949290796170213</v>
      </c>
      <c r="I7036" t="n">
        <v>-0.04949290796170213</v>
      </c>
      <c r="J7036" t="n">
        <v>1</v>
      </c>
      <c r="K7036" t="inlineStr"/>
      <c r="L7036" t="inlineStr">
        <is>
          <t>Helper</t>
        </is>
      </c>
      <c r="M7036" t="inlineStr">
        <is>
          <t>Contrato Mynt</t>
        </is>
      </c>
      <c r="N7036" t="inlineStr"/>
      <c r="O7036" t="inlineStr"/>
      <c r="P7036" t="inlineStr"/>
      <c r="Q7036" t="inlineStr"/>
      <c r="R7036" t="inlineStr">
        <is>
          <t>Sem Histórico</t>
        </is>
      </c>
      <c r="S7036" t="inlineStr"/>
      <c r="T7036" t="inlineStr">
        <is>
          <t>Helper</t>
        </is>
      </c>
      <c r="U7036" t="inlineStr"/>
      <c r="V7036" t="inlineStr">
        <is>
          <t>Envio de NFTs</t>
        </is>
      </c>
      <c r="W7036" t="inlineStr">
        <is>
          <t>NFTs</t>
        </is>
      </c>
      <c r="X7036" t="inlineStr">
        <is>
          <t>Technology &amp; Infrastructure</t>
        </is>
      </c>
      <c r="Y7036" t="inlineStr">
        <is>
          <t>Operating Costs</t>
        </is>
      </c>
      <c r="Z7036" t="inlineStr">
        <is>
          <t>Operating Costs</t>
        </is>
      </c>
      <c r="AA7036" t="inlineStr">
        <is>
          <t>Custos na Blockchain</t>
        </is>
      </c>
      <c r="AB7036" t="inlineStr"/>
      <c r="AC7036" t="inlineStr">
        <is>
          <t>0x53d56e14385387647dc100c8540441e2f6852cf6cdae7297b039076153dd4018</t>
        </is>
      </c>
      <c r="AD7036" t="n">
        <v>1</v>
      </c>
      <c r="AE7036" t="n">
        <v>1</v>
      </c>
    </row>
    <row r="7037">
      <c r="A7037" t="inlineStr">
        <is>
          <t>f21767f2-3c05-4faa-8e8a-6f89d76bcade</t>
        </is>
      </c>
      <c r="B7037" s="115" t="n">
        <v>44876</v>
      </c>
      <c r="C7037" s="115" t="n">
        <v>44876</v>
      </c>
      <c r="D7037" t="n">
        <v>-0.0149640504</v>
      </c>
      <c r="E7037" t="n">
        <v>-0.0149640504</v>
      </c>
      <c r="F7037" t="inlineStr">
        <is>
          <t>MATIC</t>
        </is>
      </c>
      <c r="G7037" t="n">
        <v>5.648936170212767</v>
      </c>
      <c r="H7037" t="n">
        <v>-0.08453096555744681</v>
      </c>
      <c r="I7037" t="n">
        <v>-0.08453096555744681</v>
      </c>
      <c r="J7037" t="n">
        <v>1</v>
      </c>
      <c r="K7037" t="inlineStr"/>
      <c r="L7037" t="inlineStr">
        <is>
          <t>Helper</t>
        </is>
      </c>
      <c r="M7037" t="inlineStr">
        <is>
          <t>Contrato Mynt</t>
        </is>
      </c>
      <c r="N7037" t="inlineStr"/>
      <c r="O7037" t="inlineStr"/>
      <c r="P7037" t="inlineStr"/>
      <c r="Q7037" t="inlineStr"/>
      <c r="R7037" t="inlineStr">
        <is>
          <t>Sem Histórico</t>
        </is>
      </c>
      <c r="S7037" t="inlineStr"/>
      <c r="T7037" t="inlineStr">
        <is>
          <t>Helper</t>
        </is>
      </c>
      <c r="U7037" t="inlineStr"/>
      <c r="V7037" t="inlineStr">
        <is>
          <t>Envio de NFTs</t>
        </is>
      </c>
      <c r="W7037" t="inlineStr">
        <is>
          <t>NFTs</t>
        </is>
      </c>
      <c r="X7037" t="inlineStr">
        <is>
          <t>Technology &amp; Infrastructure</t>
        </is>
      </c>
      <c r="Y7037" t="inlineStr">
        <is>
          <t>Operating Costs</t>
        </is>
      </c>
      <c r="Z7037" t="inlineStr">
        <is>
          <t>Operating Costs</t>
        </is>
      </c>
      <c r="AA7037" t="inlineStr">
        <is>
          <t>Custos na Blockchain</t>
        </is>
      </c>
      <c r="AB7037" t="inlineStr"/>
      <c r="AC7037" t="inlineStr">
        <is>
          <t>0xd6648ed84ece83047bccba2c8761f8f754172aad3af80a0a9006ccc06a756d55</t>
        </is>
      </c>
      <c r="AD7037" t="n">
        <v>1</v>
      </c>
      <c r="AE7037" t="n">
        <v>1</v>
      </c>
    </row>
    <row r="7038">
      <c r="A7038" t="inlineStr">
        <is>
          <t>887fe1f0-b124-431f-8234-c84a689a9e68</t>
        </is>
      </c>
      <c r="B7038" s="115" t="n">
        <v>44876</v>
      </c>
      <c r="C7038" s="115" t="n">
        <v>44876</v>
      </c>
      <c r="D7038" t="n">
        <v>-0.0065396245</v>
      </c>
      <c r="E7038" t="n">
        <v>-0.0065396245</v>
      </c>
      <c r="F7038" t="inlineStr">
        <is>
          <t>MATIC</t>
        </is>
      </c>
      <c r="G7038" t="n">
        <v>5.648936170212767</v>
      </c>
      <c r="H7038" t="n">
        <v>-0.03694192137765958</v>
      </c>
      <c r="I7038" t="n">
        <v>-0.03694192137765958</v>
      </c>
      <c r="J7038" t="n">
        <v>1</v>
      </c>
      <c r="K7038" t="inlineStr"/>
      <c r="L7038" t="inlineStr">
        <is>
          <t>Helper</t>
        </is>
      </c>
      <c r="M7038" t="inlineStr">
        <is>
          <t>Contrato Mynt</t>
        </is>
      </c>
      <c r="N7038" t="inlineStr"/>
      <c r="O7038" t="inlineStr"/>
      <c r="P7038" t="inlineStr"/>
      <c r="Q7038" t="inlineStr"/>
      <c r="R7038" t="inlineStr">
        <is>
          <t>Sem Histórico</t>
        </is>
      </c>
      <c r="S7038" t="inlineStr"/>
      <c r="T7038" t="inlineStr">
        <is>
          <t>Helper</t>
        </is>
      </c>
      <c r="U7038" t="inlineStr"/>
      <c r="V7038" t="inlineStr">
        <is>
          <t>Envio de NFTs</t>
        </is>
      </c>
      <c r="W7038" t="inlineStr">
        <is>
          <t>NFTs</t>
        </is>
      </c>
      <c r="X7038" t="inlineStr">
        <is>
          <t>Technology &amp; Infrastructure</t>
        </is>
      </c>
      <c r="Y7038" t="inlineStr">
        <is>
          <t>Operating Costs</t>
        </is>
      </c>
      <c r="Z7038" t="inlineStr">
        <is>
          <t>Operating Costs</t>
        </is>
      </c>
      <c r="AA7038" t="inlineStr">
        <is>
          <t>Custos na Blockchain</t>
        </is>
      </c>
      <c r="AB7038" t="inlineStr"/>
      <c r="AC7038" t="inlineStr">
        <is>
          <t>0xfd574ea0c9a5225b07b25e17736ad306188c50f9f8f6b9fed6d2f1cab3f310f4</t>
        </is>
      </c>
      <c r="AD7038" t="n">
        <v>1</v>
      </c>
      <c r="AE7038" t="n">
        <v>1</v>
      </c>
    </row>
    <row r="7039">
      <c r="A7039" t="inlineStr">
        <is>
          <t>173063b0-36c6-4a6b-afb5-873b8fbae9b6</t>
        </is>
      </c>
      <c r="B7039" s="115" t="n">
        <v>44876</v>
      </c>
      <c r="C7039" s="115" t="n">
        <v>44876</v>
      </c>
      <c r="D7039" t="n">
        <v>-0.009302035199999999</v>
      </c>
      <c r="E7039" t="n">
        <v>-0.009302035199999999</v>
      </c>
      <c r="F7039" t="inlineStr">
        <is>
          <t>MATIC</t>
        </is>
      </c>
      <c r="G7039" t="n">
        <v>5.648936170212767</v>
      </c>
      <c r="H7039" t="n">
        <v>-0.05254660309787234</v>
      </c>
      <c r="I7039" t="n">
        <v>-0.05254660309787234</v>
      </c>
      <c r="J7039" t="n">
        <v>1</v>
      </c>
      <c r="K7039" t="inlineStr"/>
      <c r="L7039" t="inlineStr">
        <is>
          <t>Helper</t>
        </is>
      </c>
      <c r="M7039" t="inlineStr">
        <is>
          <t>Contrato Mynt</t>
        </is>
      </c>
      <c r="N7039" t="inlineStr"/>
      <c r="O7039" t="inlineStr"/>
      <c r="P7039" t="inlineStr"/>
      <c r="Q7039" t="inlineStr"/>
      <c r="R7039" t="inlineStr">
        <is>
          <t>Sem Histórico</t>
        </is>
      </c>
      <c r="S7039" t="inlineStr"/>
      <c r="T7039" t="inlineStr">
        <is>
          <t>Helper</t>
        </is>
      </c>
      <c r="U7039" t="inlineStr"/>
      <c r="V7039" t="inlineStr">
        <is>
          <t>Envio de NFTs</t>
        </is>
      </c>
      <c r="W7039" t="inlineStr">
        <is>
          <t>NFTs</t>
        </is>
      </c>
      <c r="X7039" t="inlineStr">
        <is>
          <t>Technology &amp; Infrastructure</t>
        </is>
      </c>
      <c r="Y7039" t="inlineStr">
        <is>
          <t>Operating Costs</t>
        </is>
      </c>
      <c r="Z7039" t="inlineStr">
        <is>
          <t>Operating Costs</t>
        </is>
      </c>
      <c r="AA7039" t="inlineStr">
        <is>
          <t>Custos na Blockchain</t>
        </is>
      </c>
      <c r="AB7039" t="inlineStr"/>
      <c r="AC7039" t="inlineStr">
        <is>
          <t>0x5066e700b9a6ad2400fd0757d86924c198f28d2412855749b1ccd59811f21dc4</t>
        </is>
      </c>
      <c r="AD7039" t="n">
        <v>1</v>
      </c>
      <c r="AE7039" t="n">
        <v>1</v>
      </c>
    </row>
    <row r="7040">
      <c r="A7040" t="inlineStr">
        <is>
          <t>ecd4d73a-d6db-4647-b0b9-088b5ac59088</t>
        </is>
      </c>
      <c r="B7040" s="115" t="n">
        <v>44876</v>
      </c>
      <c r="C7040" s="115" t="n">
        <v>44876</v>
      </c>
      <c r="D7040" t="n">
        <v>-0.009296111999999999</v>
      </c>
      <c r="E7040" t="n">
        <v>-0.009296111999999999</v>
      </c>
      <c r="F7040" t="inlineStr">
        <is>
          <t>MATIC</t>
        </is>
      </c>
      <c r="G7040" t="n">
        <v>5.648936170212767</v>
      </c>
      <c r="H7040" t="n">
        <v>-0.05251314331914893</v>
      </c>
      <c r="I7040" t="n">
        <v>-0.05251314331914893</v>
      </c>
      <c r="J7040" t="n">
        <v>1</v>
      </c>
      <c r="K7040" t="inlineStr"/>
      <c r="L7040" t="inlineStr">
        <is>
          <t>Helper</t>
        </is>
      </c>
      <c r="M7040" t="inlineStr">
        <is>
          <t>Contrato Mynt</t>
        </is>
      </c>
      <c r="N7040" t="inlineStr"/>
      <c r="O7040" t="inlineStr"/>
      <c r="P7040" t="inlineStr"/>
      <c r="Q7040" t="inlineStr"/>
      <c r="R7040" t="inlineStr">
        <is>
          <t>Sem Histórico</t>
        </is>
      </c>
      <c r="S7040" t="inlineStr"/>
      <c r="T7040" t="inlineStr">
        <is>
          <t>Helper</t>
        </is>
      </c>
      <c r="U7040" t="inlineStr"/>
      <c r="V7040" t="inlineStr">
        <is>
          <t>Envio de NFTs</t>
        </is>
      </c>
      <c r="W7040" t="inlineStr">
        <is>
          <t>NFTs</t>
        </is>
      </c>
      <c r="X7040" t="inlineStr">
        <is>
          <t>Technology &amp; Infrastructure</t>
        </is>
      </c>
      <c r="Y7040" t="inlineStr">
        <is>
          <t>Operating Costs</t>
        </is>
      </c>
      <c r="Z7040" t="inlineStr">
        <is>
          <t>Operating Costs</t>
        </is>
      </c>
      <c r="AA7040" t="inlineStr">
        <is>
          <t>Custos na Blockchain</t>
        </is>
      </c>
      <c r="AB7040" t="inlineStr"/>
      <c r="AC7040" t="inlineStr">
        <is>
          <t>0xa9c1229d429bc073a67ddf8a385f8ccdf3a617cca99f53cb261921a8975349cb</t>
        </is>
      </c>
      <c r="AD7040" t="n">
        <v>1</v>
      </c>
      <c r="AE7040" t="n">
        <v>1</v>
      </c>
    </row>
    <row r="7041">
      <c r="A7041" t="inlineStr">
        <is>
          <t>7471b375-39c3-418c-bdb0-7eaa1436bed8</t>
        </is>
      </c>
      <c r="B7041" s="115" t="n">
        <v>44876</v>
      </c>
      <c r="C7041" s="115" t="n">
        <v>44876</v>
      </c>
      <c r="D7041" t="n">
        <v>-0.010781792</v>
      </c>
      <c r="E7041" t="n">
        <v>-0.010781792</v>
      </c>
      <c r="F7041" t="inlineStr">
        <is>
          <t>MATIC</t>
        </is>
      </c>
      <c r="G7041" t="n">
        <v>5.648936170212767</v>
      </c>
      <c r="H7041" t="n">
        <v>-0.06090565480851066</v>
      </c>
      <c r="I7041" t="n">
        <v>-0.06090565480851066</v>
      </c>
      <c r="J7041" t="n">
        <v>1</v>
      </c>
      <c r="K7041" t="inlineStr"/>
      <c r="L7041" t="inlineStr">
        <is>
          <t>Helper</t>
        </is>
      </c>
      <c r="M7041" t="inlineStr">
        <is>
          <t>Contrato Mynt</t>
        </is>
      </c>
      <c r="N7041" t="inlineStr"/>
      <c r="O7041" t="inlineStr"/>
      <c r="P7041" t="inlineStr"/>
      <c r="Q7041" t="inlineStr"/>
      <c r="R7041" t="inlineStr">
        <is>
          <t>Sem Histórico</t>
        </is>
      </c>
      <c r="S7041" t="inlineStr"/>
      <c r="T7041" t="inlineStr">
        <is>
          <t>Helper</t>
        </is>
      </c>
      <c r="U7041" t="inlineStr"/>
      <c r="V7041" t="inlineStr">
        <is>
          <t>Envio de NFTs</t>
        </is>
      </c>
      <c r="W7041" t="inlineStr">
        <is>
          <t>NFTs</t>
        </is>
      </c>
      <c r="X7041" t="inlineStr">
        <is>
          <t>Technology &amp; Infrastructure</t>
        </is>
      </c>
      <c r="Y7041" t="inlineStr">
        <is>
          <t>Operating Costs</t>
        </is>
      </c>
      <c r="Z7041" t="inlineStr">
        <is>
          <t>Operating Costs</t>
        </is>
      </c>
      <c r="AA7041" t="inlineStr">
        <is>
          <t>Custos na Blockchain</t>
        </is>
      </c>
      <c r="AB7041" t="inlineStr"/>
      <c r="AC7041" t="inlineStr">
        <is>
          <t>0xb0b67cb1bd8c0b5f7c1ba94980dc2d0aaee38033b9e592499292d46f07a91c0d</t>
        </is>
      </c>
      <c r="AD7041" t="n">
        <v>1</v>
      </c>
      <c r="AE7041" t="n">
        <v>1</v>
      </c>
    </row>
    <row r="7042">
      <c r="A7042" t="inlineStr">
        <is>
          <t>d251bc11-ff5d-484d-b2a5-3d5fadc870a2</t>
        </is>
      </c>
      <c r="B7042" s="115" t="n">
        <v>44876</v>
      </c>
      <c r="C7042" s="115" t="n">
        <v>44876</v>
      </c>
      <c r="D7042" t="n">
        <v>-0.0277225128</v>
      </c>
      <c r="E7042" t="n">
        <v>-0.0277225128</v>
      </c>
      <c r="F7042" t="inlineStr">
        <is>
          <t>MATIC</t>
        </is>
      </c>
      <c r="G7042" t="n">
        <v>5.648936170212767</v>
      </c>
      <c r="H7042" t="n">
        <v>-0.1566027052851064</v>
      </c>
      <c r="I7042" t="n">
        <v>-0.1566027052851064</v>
      </c>
      <c r="J7042" t="n">
        <v>1</v>
      </c>
      <c r="K7042" t="inlineStr"/>
      <c r="L7042" t="inlineStr">
        <is>
          <t>Helper</t>
        </is>
      </c>
      <c r="M7042" t="inlineStr">
        <is>
          <t>Contrato Mynt</t>
        </is>
      </c>
      <c r="N7042" t="inlineStr"/>
      <c r="O7042" t="inlineStr"/>
      <c r="P7042" t="inlineStr"/>
      <c r="Q7042" t="inlineStr"/>
      <c r="R7042" t="inlineStr">
        <is>
          <t>Sem Histórico</t>
        </is>
      </c>
      <c r="S7042" t="inlineStr"/>
      <c r="T7042" t="inlineStr">
        <is>
          <t>Helper</t>
        </is>
      </c>
      <c r="U7042" t="inlineStr"/>
      <c r="V7042" t="inlineStr">
        <is>
          <t>Envio de NFTs</t>
        </is>
      </c>
      <c r="W7042" t="inlineStr">
        <is>
          <t>NFTs</t>
        </is>
      </c>
      <c r="X7042" t="inlineStr">
        <is>
          <t>Technology &amp; Infrastructure</t>
        </is>
      </c>
      <c r="Y7042" t="inlineStr">
        <is>
          <t>Operating Costs</t>
        </is>
      </c>
      <c r="Z7042" t="inlineStr">
        <is>
          <t>Operating Costs</t>
        </is>
      </c>
      <c r="AA7042" t="inlineStr">
        <is>
          <t>Custos na Blockchain</t>
        </is>
      </c>
      <c r="AB7042" t="inlineStr"/>
      <c r="AC7042" t="inlineStr">
        <is>
          <t>0xad5045e4a9ee03dd0dffbfa58040979b157edd48bd737a85ff30b03b6be592aa</t>
        </is>
      </c>
      <c r="AD7042" t="n">
        <v>1</v>
      </c>
      <c r="AE7042" t="n">
        <v>1</v>
      </c>
    </row>
    <row r="7043">
      <c r="A7043" t="inlineStr">
        <is>
          <t>2fbd8db3-a05e-4a34-be31-2af09b739fc8</t>
        </is>
      </c>
      <c r="B7043" s="115" t="n">
        <v>44876</v>
      </c>
      <c r="C7043" s="115" t="n">
        <v>44876</v>
      </c>
      <c r="D7043" t="n">
        <v>-0.019986512</v>
      </c>
      <c r="E7043" t="n">
        <v>-0.019986512</v>
      </c>
      <c r="F7043" t="inlineStr">
        <is>
          <t>MATIC</t>
        </is>
      </c>
      <c r="G7043" t="n">
        <v>5.648936170212767</v>
      </c>
      <c r="H7043" t="n">
        <v>-0.1129025305531915</v>
      </c>
      <c r="I7043" t="n">
        <v>-0.1129025305531915</v>
      </c>
      <c r="J7043" t="n">
        <v>1</v>
      </c>
      <c r="K7043" t="inlineStr"/>
      <c r="L7043" t="inlineStr">
        <is>
          <t>Helper</t>
        </is>
      </c>
      <c r="M7043" t="inlineStr">
        <is>
          <t>Contrato Mynt</t>
        </is>
      </c>
      <c r="N7043" t="inlineStr"/>
      <c r="O7043" t="inlineStr"/>
      <c r="P7043" t="inlineStr"/>
      <c r="Q7043" t="inlineStr"/>
      <c r="R7043" t="inlineStr">
        <is>
          <t>Sem Histórico</t>
        </is>
      </c>
      <c r="S7043" t="inlineStr"/>
      <c r="T7043" t="inlineStr">
        <is>
          <t>Helper</t>
        </is>
      </c>
      <c r="U7043" t="inlineStr"/>
      <c r="V7043" t="inlineStr">
        <is>
          <t>Envio de NFTs</t>
        </is>
      </c>
      <c r="W7043" t="inlineStr">
        <is>
          <t>NFTs</t>
        </is>
      </c>
      <c r="X7043" t="inlineStr">
        <is>
          <t>Technology &amp; Infrastructure</t>
        </is>
      </c>
      <c r="Y7043" t="inlineStr">
        <is>
          <t>Operating Costs</t>
        </is>
      </c>
      <c r="Z7043" t="inlineStr">
        <is>
          <t>Operating Costs</t>
        </is>
      </c>
      <c r="AA7043" t="inlineStr">
        <is>
          <t>Custos na Blockchain</t>
        </is>
      </c>
      <c r="AB7043" t="inlineStr"/>
      <c r="AC7043" t="inlineStr">
        <is>
          <t>0xb68472c309e86b661bff37cefa2294956441019167b29a624867c0867ee063f3</t>
        </is>
      </c>
      <c r="AD7043" t="n">
        <v>1</v>
      </c>
      <c r="AE7043" t="n">
        <v>1</v>
      </c>
    </row>
    <row r="7044">
      <c r="A7044" t="inlineStr">
        <is>
          <t>fba4285f-5a44-4de7-9346-4217de50fd1b</t>
        </is>
      </c>
      <c r="B7044" s="115" t="n">
        <v>44876</v>
      </c>
      <c r="C7044" s="115" t="n">
        <v>44876</v>
      </c>
      <c r="D7044" t="n">
        <v>-0.0163463472</v>
      </c>
      <c r="E7044" t="n">
        <v>-0.0163463472</v>
      </c>
      <c r="F7044" t="inlineStr">
        <is>
          <t>MATIC</t>
        </is>
      </c>
      <c r="G7044" t="n">
        <v>5.648936170212767</v>
      </c>
      <c r="H7044" t="n">
        <v>-0.09233947194893617</v>
      </c>
      <c r="I7044" t="n">
        <v>-0.09233947194893617</v>
      </c>
      <c r="J7044" t="n">
        <v>1</v>
      </c>
      <c r="K7044" t="inlineStr"/>
      <c r="L7044" t="inlineStr">
        <is>
          <t>Helper</t>
        </is>
      </c>
      <c r="M7044" t="inlineStr">
        <is>
          <t>Contrato Mynt</t>
        </is>
      </c>
      <c r="N7044" t="inlineStr"/>
      <c r="O7044" t="inlineStr"/>
      <c r="P7044" t="inlineStr"/>
      <c r="Q7044" t="inlineStr"/>
      <c r="R7044" t="inlineStr">
        <is>
          <t>Sem Histórico</t>
        </is>
      </c>
      <c r="S7044" t="inlineStr"/>
      <c r="T7044" t="inlineStr">
        <is>
          <t>Helper</t>
        </is>
      </c>
      <c r="U7044" t="inlineStr"/>
      <c r="V7044" t="inlineStr">
        <is>
          <t>Envio de NFTs</t>
        </is>
      </c>
      <c r="W7044" t="inlineStr">
        <is>
          <t>NFTs</t>
        </is>
      </c>
      <c r="X7044" t="inlineStr">
        <is>
          <t>Technology &amp; Infrastructure</t>
        </is>
      </c>
      <c r="Y7044" t="inlineStr">
        <is>
          <t>Operating Costs</t>
        </is>
      </c>
      <c r="Z7044" t="inlineStr">
        <is>
          <t>Operating Costs</t>
        </is>
      </c>
      <c r="AA7044" t="inlineStr">
        <is>
          <t>Custos na Blockchain</t>
        </is>
      </c>
      <c r="AB7044" t="inlineStr"/>
      <c r="AC7044" t="inlineStr">
        <is>
          <t>0x2f61f8f9f4407a1648229a8fc1e5abda99a520c3eb785f287984aefcef79f5db</t>
        </is>
      </c>
      <c r="AD7044" t="n">
        <v>1</v>
      </c>
      <c r="AE7044" t="n">
        <v>1</v>
      </c>
    </row>
    <row r="7045">
      <c r="A7045" t="inlineStr">
        <is>
          <t>c6c99b0d-f975-4675-b5f1-14f2a0b17832</t>
        </is>
      </c>
      <c r="B7045" s="115" t="n">
        <v>44876</v>
      </c>
      <c r="C7045" s="115" t="n">
        <v>44876</v>
      </c>
      <c r="D7045" t="n">
        <v>-0.009189839600000001</v>
      </c>
      <c r="E7045" t="n">
        <v>-0.009189839600000001</v>
      </c>
      <c r="F7045" t="inlineStr">
        <is>
          <t>MATIC</t>
        </is>
      </c>
      <c r="G7045" t="n">
        <v>5.648936170212767</v>
      </c>
      <c r="H7045" t="n">
        <v>-0.05191281731489363</v>
      </c>
      <c r="I7045" t="n">
        <v>-0.05191281731489363</v>
      </c>
      <c r="J7045" t="n">
        <v>1</v>
      </c>
      <c r="K7045" t="inlineStr"/>
      <c r="L7045" t="inlineStr">
        <is>
          <t>Helper</t>
        </is>
      </c>
      <c r="M7045" t="inlineStr">
        <is>
          <t>Contrato Mynt</t>
        </is>
      </c>
      <c r="N7045" t="inlineStr"/>
      <c r="O7045" t="inlineStr"/>
      <c r="P7045" t="inlineStr"/>
      <c r="Q7045" t="inlineStr"/>
      <c r="R7045" t="inlineStr">
        <is>
          <t>Sem Histórico</t>
        </is>
      </c>
      <c r="S7045" t="inlineStr"/>
      <c r="T7045" t="inlineStr">
        <is>
          <t>Helper</t>
        </is>
      </c>
      <c r="U7045" t="inlineStr"/>
      <c r="V7045" t="inlineStr">
        <is>
          <t>Envio de NFTs</t>
        </is>
      </c>
      <c r="W7045" t="inlineStr">
        <is>
          <t>NFTs</t>
        </is>
      </c>
      <c r="X7045" t="inlineStr">
        <is>
          <t>Technology &amp; Infrastructure</t>
        </is>
      </c>
      <c r="Y7045" t="inlineStr">
        <is>
          <t>Operating Costs</t>
        </is>
      </c>
      <c r="Z7045" t="inlineStr">
        <is>
          <t>Operating Costs</t>
        </is>
      </c>
      <c r="AA7045" t="inlineStr">
        <is>
          <t>Custos na Blockchain</t>
        </is>
      </c>
      <c r="AB7045" t="inlineStr"/>
      <c r="AC7045" t="inlineStr">
        <is>
          <t>0xe39372772dd4f0e292001a13304006a153f83315a3f1fee650aad881d2097a52</t>
        </is>
      </c>
      <c r="AD7045" t="n">
        <v>1</v>
      </c>
      <c r="AE7045" t="n">
        <v>1</v>
      </c>
    </row>
    <row r="7046">
      <c r="A7046" t="inlineStr">
        <is>
          <t>13c497ec-e12b-43ba-946d-232229a09c5c</t>
        </is>
      </c>
      <c r="B7046" s="115" t="n">
        <v>44876</v>
      </c>
      <c r="C7046" s="115" t="n">
        <v>44876</v>
      </c>
      <c r="D7046" t="n">
        <v>-0.013463472</v>
      </c>
      <c r="E7046" t="n">
        <v>-0.013463472</v>
      </c>
      <c r="F7046" t="inlineStr">
        <is>
          <t>MATIC</t>
        </is>
      </c>
      <c r="G7046" t="n">
        <v>5.648936170212767</v>
      </c>
      <c r="H7046" t="n">
        <v>-0.07605429395744681</v>
      </c>
      <c r="I7046" t="n">
        <v>-0.07605429395744681</v>
      </c>
      <c r="J7046" t="n">
        <v>1</v>
      </c>
      <c r="K7046" t="inlineStr"/>
      <c r="L7046" t="inlineStr">
        <is>
          <t>Helper</t>
        </is>
      </c>
      <c r="M7046" t="inlineStr">
        <is>
          <t>Contrato Mynt</t>
        </is>
      </c>
      <c r="N7046" t="inlineStr"/>
      <c r="O7046" t="inlineStr"/>
      <c r="P7046" t="inlineStr"/>
      <c r="Q7046" t="inlineStr"/>
      <c r="R7046" t="inlineStr">
        <is>
          <t>Sem Histórico</t>
        </is>
      </c>
      <c r="S7046" t="inlineStr"/>
      <c r="T7046" t="inlineStr">
        <is>
          <t>Helper</t>
        </is>
      </c>
      <c r="U7046" t="inlineStr"/>
      <c r="V7046" t="inlineStr">
        <is>
          <t>Envio de NFTs</t>
        </is>
      </c>
      <c r="W7046" t="inlineStr">
        <is>
          <t>NFTs</t>
        </is>
      </c>
      <c r="X7046" t="inlineStr">
        <is>
          <t>Technology &amp; Infrastructure</t>
        </is>
      </c>
      <c r="Y7046" t="inlineStr">
        <is>
          <t>Operating Costs</t>
        </is>
      </c>
      <c r="Z7046" t="inlineStr">
        <is>
          <t>Operating Costs</t>
        </is>
      </c>
      <c r="AA7046" t="inlineStr">
        <is>
          <t>Custos na Blockchain</t>
        </is>
      </c>
      <c r="AB7046" t="inlineStr"/>
      <c r="AC7046" t="inlineStr">
        <is>
          <t>0x1a44184e81ae64cd78b2d345186fd5b7930cffc4dc1658990dbe4cfc4ba5ddae</t>
        </is>
      </c>
      <c r="AD7046" t="n">
        <v>1</v>
      </c>
      <c r="AE7046" t="n">
        <v>1</v>
      </c>
    </row>
    <row r="7047">
      <c r="A7047" t="inlineStr">
        <is>
          <t>6536beac-c575-4b78-89a8-5916181d0360</t>
        </is>
      </c>
      <c r="B7047" s="115" t="n">
        <v>44876</v>
      </c>
      <c r="C7047" s="115" t="n">
        <v>44876</v>
      </c>
      <c r="D7047" t="n">
        <v>-0.009781416400000001</v>
      </c>
      <c r="E7047" t="n">
        <v>-0.009781416400000001</v>
      </c>
      <c r="F7047" t="inlineStr">
        <is>
          <t>MATIC</t>
        </is>
      </c>
      <c r="G7047" t="n">
        <v>5.648936170212767</v>
      </c>
      <c r="H7047" t="n">
        <v>-0.05525459689787236</v>
      </c>
      <c r="I7047" t="n">
        <v>-0.05525459689787236</v>
      </c>
      <c r="J7047" t="n">
        <v>1</v>
      </c>
      <c r="K7047" t="inlineStr"/>
      <c r="L7047" t="inlineStr">
        <is>
          <t>Helper</t>
        </is>
      </c>
      <c r="M7047" t="inlineStr">
        <is>
          <t>Contrato Mynt</t>
        </is>
      </c>
      <c r="N7047" t="inlineStr"/>
      <c r="O7047" t="inlineStr"/>
      <c r="P7047" t="inlineStr"/>
      <c r="Q7047" t="inlineStr"/>
      <c r="R7047" t="inlineStr">
        <is>
          <t>Sem Histórico</t>
        </is>
      </c>
      <c r="S7047" t="inlineStr"/>
      <c r="T7047" t="inlineStr">
        <is>
          <t>Helper</t>
        </is>
      </c>
      <c r="U7047" t="inlineStr"/>
      <c r="V7047" t="inlineStr">
        <is>
          <t>Envio de NFTs</t>
        </is>
      </c>
      <c r="W7047" t="inlineStr">
        <is>
          <t>NFTs</t>
        </is>
      </c>
      <c r="X7047" t="inlineStr">
        <is>
          <t>Technology &amp; Infrastructure</t>
        </is>
      </c>
      <c r="Y7047" t="inlineStr">
        <is>
          <t>Operating Costs</t>
        </is>
      </c>
      <c r="Z7047" t="inlineStr">
        <is>
          <t>Operating Costs</t>
        </is>
      </c>
      <c r="AA7047" t="inlineStr">
        <is>
          <t>Custos na Blockchain</t>
        </is>
      </c>
      <c r="AB7047" t="inlineStr"/>
      <c r="AC7047" t="inlineStr">
        <is>
          <t>0x4c0f973cbbc6e7a59777223411f801b4c9a84bd5277af117016ee9d0e645cfda</t>
        </is>
      </c>
      <c r="AD7047" t="n">
        <v>1</v>
      </c>
      <c r="AE7047" t="n">
        <v>1</v>
      </c>
    </row>
    <row r="7048">
      <c r="A7048" t="inlineStr">
        <is>
          <t>a9dd5672-5e91-41bf-9bdb-7d030f92204f</t>
        </is>
      </c>
      <c r="B7048" s="115" t="n">
        <v>44876</v>
      </c>
      <c r="C7048" s="115" t="n">
        <v>44876</v>
      </c>
      <c r="D7048" t="n">
        <v>-0.0764154032</v>
      </c>
      <c r="E7048" t="n">
        <v>-0.0764154032</v>
      </c>
      <c r="F7048" t="inlineStr">
        <is>
          <t>MATIC</t>
        </is>
      </c>
      <c r="G7048" t="n">
        <v>5.648936170212767</v>
      </c>
      <c r="H7048" t="n">
        <v>-0.4316657350978724</v>
      </c>
      <c r="I7048" t="n">
        <v>-0.4316657350978724</v>
      </c>
      <c r="J7048" t="n">
        <v>1</v>
      </c>
      <c r="K7048" t="inlineStr"/>
      <c r="L7048" t="inlineStr">
        <is>
          <t>Helper</t>
        </is>
      </c>
      <c r="M7048" t="inlineStr">
        <is>
          <t>Contrato Mynt</t>
        </is>
      </c>
      <c r="N7048" t="inlineStr"/>
      <c r="O7048" t="inlineStr"/>
      <c r="P7048" t="inlineStr"/>
      <c r="Q7048" t="inlineStr"/>
      <c r="R7048" t="inlineStr">
        <is>
          <t>Sem Histórico</t>
        </is>
      </c>
      <c r="S7048" t="inlineStr"/>
      <c r="T7048" t="inlineStr">
        <is>
          <t>Helper</t>
        </is>
      </c>
      <c r="U7048" t="inlineStr"/>
      <c r="V7048" t="inlineStr">
        <is>
          <t>Envio de NFTs</t>
        </is>
      </c>
      <c r="W7048" t="inlineStr">
        <is>
          <t>NFTs</t>
        </is>
      </c>
      <c r="X7048" t="inlineStr">
        <is>
          <t>Technology &amp; Infrastructure</t>
        </is>
      </c>
      <c r="Y7048" t="inlineStr">
        <is>
          <t>Operating Costs</t>
        </is>
      </c>
      <c r="Z7048" t="inlineStr">
        <is>
          <t>Operating Costs</t>
        </is>
      </c>
      <c r="AA7048" t="inlineStr">
        <is>
          <t>Custos na Blockchain</t>
        </is>
      </c>
      <c r="AB7048" t="inlineStr"/>
      <c r="AC7048" t="inlineStr">
        <is>
          <t>0xf552a5c8296f279c985471aa4db41309e5f4438a72ef917f035ed5d7a07be66a</t>
        </is>
      </c>
      <c r="AD7048" t="n">
        <v>1</v>
      </c>
      <c r="AE7048" t="n">
        <v>1</v>
      </c>
    </row>
    <row r="7049">
      <c r="A7049" t="inlineStr">
        <is>
          <t>215332f1-7f3b-42ac-82d5-fb5301f0be38</t>
        </is>
      </c>
      <c r="B7049" s="115" t="n">
        <v>44876</v>
      </c>
      <c r="C7049" s="115" t="n">
        <v>44876</v>
      </c>
      <c r="D7049" t="n">
        <v>-0.0123211168</v>
      </c>
      <c r="E7049" t="n">
        <v>-0.0123211168</v>
      </c>
      <c r="F7049" t="inlineStr">
        <is>
          <t>MATIC</t>
        </is>
      </c>
      <c r="G7049" t="n">
        <v>5.648936170212767</v>
      </c>
      <c r="H7049" t="n">
        <v>-0.06960120234893617</v>
      </c>
      <c r="I7049" t="n">
        <v>-0.06960120234893617</v>
      </c>
      <c r="J7049" t="n">
        <v>1</v>
      </c>
      <c r="K7049" t="inlineStr"/>
      <c r="L7049" t="inlineStr">
        <is>
          <t>Helper</t>
        </is>
      </c>
      <c r="M7049" t="inlineStr">
        <is>
          <t>Contrato Mynt</t>
        </is>
      </c>
      <c r="N7049" t="inlineStr"/>
      <c r="O7049" t="inlineStr"/>
      <c r="P7049" t="inlineStr"/>
      <c r="Q7049" t="inlineStr"/>
      <c r="R7049" t="inlineStr">
        <is>
          <t>Sem Histórico</t>
        </is>
      </c>
      <c r="S7049" t="inlineStr"/>
      <c r="T7049" t="inlineStr">
        <is>
          <t>Helper</t>
        </is>
      </c>
      <c r="U7049" t="inlineStr"/>
      <c r="V7049" t="inlineStr">
        <is>
          <t>Envio de NFTs</t>
        </is>
      </c>
      <c r="W7049" t="inlineStr">
        <is>
          <t>NFTs</t>
        </is>
      </c>
      <c r="X7049" t="inlineStr">
        <is>
          <t>Technology &amp; Infrastructure</t>
        </is>
      </c>
      <c r="Y7049" t="inlineStr">
        <is>
          <t>Operating Costs</t>
        </is>
      </c>
      <c r="Z7049" t="inlineStr">
        <is>
          <t>Operating Costs</t>
        </is>
      </c>
      <c r="AA7049" t="inlineStr">
        <is>
          <t>Custos na Blockchain</t>
        </is>
      </c>
      <c r="AB7049" t="inlineStr"/>
      <c r="AC7049" t="inlineStr">
        <is>
          <t>0x0c0aba82ea9a29dc594aeace8625e502cfc281221290b605299220cdd83214a1</t>
        </is>
      </c>
      <c r="AD7049" t="n">
        <v>1</v>
      </c>
      <c r="AE7049" t="n">
        <v>1</v>
      </c>
    </row>
    <row r="7050">
      <c r="A7050" t="inlineStr">
        <is>
          <t>bcd89d9f-d133-4209-b554-56d10f1a8a34</t>
        </is>
      </c>
      <c r="B7050" s="115" t="n">
        <v>44876</v>
      </c>
      <c r="C7050" s="115" t="n">
        <v>44876</v>
      </c>
      <c r="D7050" t="n">
        <v>-0.0163046172</v>
      </c>
      <c r="E7050" t="n">
        <v>-0.0163046172</v>
      </c>
      <c r="F7050" t="inlineStr">
        <is>
          <t>MATIC</t>
        </is>
      </c>
      <c r="G7050" t="n">
        <v>5.648936170212767</v>
      </c>
      <c r="H7050" t="n">
        <v>-0.09210374184255322</v>
      </c>
      <c r="I7050" t="n">
        <v>-0.09210374184255322</v>
      </c>
      <c r="J7050" t="n">
        <v>1</v>
      </c>
      <c r="K7050" t="inlineStr"/>
      <c r="L7050" t="inlineStr">
        <is>
          <t>Helper</t>
        </is>
      </c>
      <c r="M7050" t="inlineStr">
        <is>
          <t>Contrato Mynt</t>
        </is>
      </c>
      <c r="N7050" t="inlineStr"/>
      <c r="O7050" t="inlineStr"/>
      <c r="P7050" t="inlineStr"/>
      <c r="Q7050" t="inlineStr"/>
      <c r="R7050" t="inlineStr">
        <is>
          <t>Sem Histórico</t>
        </is>
      </c>
      <c r="S7050" t="inlineStr"/>
      <c r="T7050" t="inlineStr">
        <is>
          <t>Helper</t>
        </is>
      </c>
      <c r="U7050" t="inlineStr"/>
      <c r="V7050" t="inlineStr">
        <is>
          <t>Envio de NFTs</t>
        </is>
      </c>
      <c r="W7050" t="inlineStr">
        <is>
          <t>NFTs</t>
        </is>
      </c>
      <c r="X7050" t="inlineStr">
        <is>
          <t>Technology &amp; Infrastructure</t>
        </is>
      </c>
      <c r="Y7050" t="inlineStr">
        <is>
          <t>Operating Costs</t>
        </is>
      </c>
      <c r="Z7050" t="inlineStr">
        <is>
          <t>Operating Costs</t>
        </is>
      </c>
      <c r="AA7050" t="inlineStr">
        <is>
          <t>Custos na Blockchain</t>
        </is>
      </c>
      <c r="AB7050" t="inlineStr"/>
      <c r="AC7050" t="inlineStr">
        <is>
          <t>0x95a70611354900a04891658af5118f0c41484bca5dc4c35a78dd0d0d0e0d1dd6</t>
        </is>
      </c>
      <c r="AD7050" t="n">
        <v>1</v>
      </c>
      <c r="AE7050" t="n">
        <v>1</v>
      </c>
    </row>
    <row r="7051">
      <c r="A7051" t="inlineStr">
        <is>
          <t>569c266d-f9d3-43fe-a9a6-229c27a91beb</t>
        </is>
      </c>
      <c r="B7051" s="115" t="n">
        <v>44876</v>
      </c>
      <c r="C7051" s="115" t="n">
        <v>44876</v>
      </c>
      <c r="D7051" t="n">
        <v>-0.008598262799999999</v>
      </c>
      <c r="E7051" t="n">
        <v>-0.008598262799999999</v>
      </c>
      <c r="F7051" t="inlineStr">
        <is>
          <t>MATIC</t>
        </is>
      </c>
      <c r="G7051" t="n">
        <v>5.648936170212767</v>
      </c>
      <c r="H7051" t="n">
        <v>-0.04857103773191489</v>
      </c>
      <c r="I7051" t="n">
        <v>-0.04857103773191489</v>
      </c>
      <c r="J7051" t="n">
        <v>1</v>
      </c>
      <c r="K7051" t="inlineStr"/>
      <c r="L7051" t="inlineStr">
        <is>
          <t>Helper</t>
        </is>
      </c>
      <c r="M7051" t="inlineStr">
        <is>
          <t>Contrato Mynt</t>
        </is>
      </c>
      <c r="N7051" t="inlineStr"/>
      <c r="O7051" t="inlineStr"/>
      <c r="P7051" t="inlineStr"/>
      <c r="Q7051" t="inlineStr"/>
      <c r="R7051" t="inlineStr">
        <is>
          <t>Sem Histórico</t>
        </is>
      </c>
      <c r="S7051" t="inlineStr"/>
      <c r="T7051" t="inlineStr">
        <is>
          <t>Helper</t>
        </is>
      </c>
      <c r="U7051" t="inlineStr"/>
      <c r="V7051" t="inlineStr">
        <is>
          <t>Envio de NFTs</t>
        </is>
      </c>
      <c r="W7051" t="inlineStr">
        <is>
          <t>NFTs</t>
        </is>
      </c>
      <c r="X7051" t="inlineStr">
        <is>
          <t>Technology &amp; Infrastructure</t>
        </is>
      </c>
      <c r="Y7051" t="inlineStr">
        <is>
          <t>Operating Costs</t>
        </is>
      </c>
      <c r="Z7051" t="inlineStr">
        <is>
          <t>Operating Costs</t>
        </is>
      </c>
      <c r="AA7051" t="inlineStr">
        <is>
          <t>Custos na Blockchain</t>
        </is>
      </c>
      <c r="AB7051" t="inlineStr"/>
      <c r="AC7051" t="inlineStr">
        <is>
          <t>0x7725e41b38d557aed7e7ee19931126ca984bf10ce5f348c90ca7d18581de7488</t>
        </is>
      </c>
      <c r="AD7051" t="n">
        <v>1</v>
      </c>
      <c r="AE7051" t="n">
        <v>1</v>
      </c>
    </row>
    <row r="7052">
      <c r="A7052" t="inlineStr">
        <is>
          <t>dabcec7c-85b4-4e62-829f-5696b31e5d3f</t>
        </is>
      </c>
      <c r="B7052" s="115" t="n">
        <v>44876</v>
      </c>
      <c r="C7052" s="115" t="n">
        <v>44876</v>
      </c>
      <c r="D7052" t="n">
        <v>-0.0156257872</v>
      </c>
      <c r="E7052" t="n">
        <v>-0.0156257872</v>
      </c>
      <c r="F7052" t="inlineStr">
        <is>
          <t>MATIC</t>
        </is>
      </c>
      <c r="G7052" t="n">
        <v>5.648936170212767</v>
      </c>
      <c r="H7052" t="n">
        <v>-0.08826907450212766</v>
      </c>
      <c r="I7052" t="n">
        <v>-0.08826907450212766</v>
      </c>
      <c r="J7052" t="n">
        <v>1</v>
      </c>
      <c r="K7052" t="inlineStr"/>
      <c r="L7052" t="inlineStr">
        <is>
          <t>Helper</t>
        </is>
      </c>
      <c r="M7052" t="inlineStr">
        <is>
          <t>Contrato Mynt</t>
        </is>
      </c>
      <c r="N7052" t="inlineStr"/>
      <c r="O7052" t="inlineStr"/>
      <c r="P7052" t="inlineStr"/>
      <c r="Q7052" t="inlineStr"/>
      <c r="R7052" t="inlineStr">
        <is>
          <t>Sem Histórico</t>
        </is>
      </c>
      <c r="S7052" t="inlineStr"/>
      <c r="T7052" t="inlineStr">
        <is>
          <t>Helper</t>
        </is>
      </c>
      <c r="U7052" t="inlineStr"/>
      <c r="V7052" t="inlineStr">
        <is>
          <t>Envio de NFTs</t>
        </is>
      </c>
      <c r="W7052" t="inlineStr">
        <is>
          <t>NFTs</t>
        </is>
      </c>
      <c r="X7052" t="inlineStr">
        <is>
          <t>Technology &amp; Infrastructure</t>
        </is>
      </c>
      <c r="Y7052" t="inlineStr">
        <is>
          <t>Operating Costs</t>
        </is>
      </c>
      <c r="Z7052" t="inlineStr">
        <is>
          <t>Operating Costs</t>
        </is>
      </c>
      <c r="AA7052" t="inlineStr">
        <is>
          <t>Custos na Blockchain</t>
        </is>
      </c>
      <c r="AB7052" t="inlineStr"/>
      <c r="AC7052" t="inlineStr">
        <is>
          <t>0x098aded6f2d9369d73e2c7a4dc08ba9172e93104bb7690b1d713cb6cf786c0a9</t>
        </is>
      </c>
      <c r="AD7052" t="n">
        <v>1</v>
      </c>
      <c r="AE7052" t="n">
        <v>1</v>
      </c>
    </row>
    <row r="7053">
      <c r="A7053" t="inlineStr">
        <is>
          <t>3ec185c5-a611-40fb-9bb1-663e1c2b06cd</t>
        </is>
      </c>
      <c r="B7053" s="115" t="n">
        <v>44876</v>
      </c>
      <c r="C7053" s="115" t="n">
        <v>44876</v>
      </c>
      <c r="D7053" t="n">
        <v>-0.025650566</v>
      </c>
      <c r="E7053" t="n">
        <v>-0.025650566</v>
      </c>
      <c r="F7053" t="inlineStr">
        <is>
          <t>MATIC</t>
        </is>
      </c>
      <c r="G7053" t="n">
        <v>5.648936170212767</v>
      </c>
      <c r="H7053" t="n">
        <v>-0.1448984100638298</v>
      </c>
      <c r="I7053" t="n">
        <v>-0.1448984100638298</v>
      </c>
      <c r="J7053" t="n">
        <v>1</v>
      </c>
      <c r="K7053" t="inlineStr"/>
      <c r="L7053" t="inlineStr">
        <is>
          <t>Helper</t>
        </is>
      </c>
      <c r="M7053" t="inlineStr">
        <is>
          <t>Contrato Mynt</t>
        </is>
      </c>
      <c r="N7053" t="inlineStr"/>
      <c r="O7053" t="inlineStr"/>
      <c r="P7053" t="inlineStr"/>
      <c r="Q7053" t="inlineStr"/>
      <c r="R7053" t="inlineStr">
        <is>
          <t>Sem Histórico</t>
        </is>
      </c>
      <c r="S7053" t="inlineStr"/>
      <c r="T7053" t="inlineStr">
        <is>
          <t>Helper</t>
        </is>
      </c>
      <c r="U7053" t="inlineStr"/>
      <c r="V7053" t="inlineStr">
        <is>
          <t>Envio de NFTs</t>
        </is>
      </c>
      <c r="W7053" t="inlineStr">
        <is>
          <t>NFTs</t>
        </is>
      </c>
      <c r="X7053" t="inlineStr">
        <is>
          <t>Technology &amp; Infrastructure</t>
        </is>
      </c>
      <c r="Y7053" t="inlineStr">
        <is>
          <t>Operating Costs</t>
        </is>
      </c>
      <c r="Z7053" t="inlineStr">
        <is>
          <t>Operating Costs</t>
        </is>
      </c>
      <c r="AA7053" t="inlineStr">
        <is>
          <t>Custos na Blockchain</t>
        </is>
      </c>
      <c r="AB7053" t="inlineStr"/>
      <c r="AC7053" t="inlineStr">
        <is>
          <t>0xf269c7b6202ec95a82516eb664746cc537ff888ffb4fc2215e677ed410c4788a</t>
        </is>
      </c>
      <c r="AD7053" t="n">
        <v>1</v>
      </c>
      <c r="AE7053" t="n">
        <v>1</v>
      </c>
    </row>
    <row r="7054">
      <c r="A7054" t="inlineStr">
        <is>
          <t>bfef6f4c-994f-4b60-84e0-0d34f6c064e4</t>
        </is>
      </c>
      <c r="B7054" s="115" t="n">
        <v>44876</v>
      </c>
      <c r="C7054" s="115" t="n">
        <v>44876</v>
      </c>
      <c r="D7054" t="n">
        <v>-0.0174719148</v>
      </c>
      <c r="E7054" t="n">
        <v>-0.0174719148</v>
      </c>
      <c r="F7054" t="inlineStr">
        <is>
          <t>MATIC</t>
        </is>
      </c>
      <c r="G7054" t="n">
        <v>5.648936170212767</v>
      </c>
      <c r="H7054" t="n">
        <v>-0.09869773147659576</v>
      </c>
      <c r="I7054" t="n">
        <v>-0.09869773147659576</v>
      </c>
      <c r="J7054" t="n">
        <v>1</v>
      </c>
      <c r="K7054" t="inlineStr"/>
      <c r="L7054" t="inlineStr">
        <is>
          <t>Helper</t>
        </is>
      </c>
      <c r="M7054" t="inlineStr">
        <is>
          <t>Contrato Mynt</t>
        </is>
      </c>
      <c r="N7054" t="inlineStr"/>
      <c r="O7054" t="inlineStr"/>
      <c r="P7054" t="inlineStr"/>
      <c r="Q7054" t="inlineStr"/>
      <c r="R7054" t="inlineStr">
        <is>
          <t>Sem Histórico</t>
        </is>
      </c>
      <c r="S7054" t="inlineStr"/>
      <c r="T7054" t="inlineStr">
        <is>
          <t>Helper</t>
        </is>
      </c>
      <c r="U7054" t="inlineStr"/>
      <c r="V7054" t="inlineStr">
        <is>
          <t>Envio de NFTs</t>
        </is>
      </c>
      <c r="W7054" t="inlineStr">
        <is>
          <t>NFTs</t>
        </is>
      </c>
      <c r="X7054" t="inlineStr">
        <is>
          <t>Technology &amp; Infrastructure</t>
        </is>
      </c>
      <c r="Y7054" t="inlineStr">
        <is>
          <t>Operating Costs</t>
        </is>
      </c>
      <c r="Z7054" t="inlineStr">
        <is>
          <t>Operating Costs</t>
        </is>
      </c>
      <c r="AA7054" t="inlineStr">
        <is>
          <t>Custos na Blockchain</t>
        </is>
      </c>
      <c r="AB7054" t="inlineStr"/>
      <c r="AC7054" t="inlineStr">
        <is>
          <t>0xafb8e72ee4af80f20e5f8c6db4d66dba3a5617a43a099a9bcec71431349939df</t>
        </is>
      </c>
      <c r="AD7054" t="n">
        <v>1</v>
      </c>
      <c r="AE7054" t="n">
        <v>1</v>
      </c>
    </row>
    <row r="7055">
      <c r="A7055" t="inlineStr">
        <is>
          <t>61085514-0708-40a6-8154-fc901d2b0ecf</t>
        </is>
      </c>
      <c r="B7055" s="115" t="n">
        <v>44876</v>
      </c>
      <c r="C7055" s="115" t="n">
        <v>44876</v>
      </c>
      <c r="D7055" t="n">
        <v>-0.0146262264</v>
      </c>
      <c r="E7055" t="n">
        <v>-0.0146262264</v>
      </c>
      <c r="F7055" t="inlineStr">
        <is>
          <t>MATIC</t>
        </is>
      </c>
      <c r="G7055" t="n">
        <v>5.648936170212767</v>
      </c>
      <c r="H7055" t="n">
        <v>-0.08262261934468086</v>
      </c>
      <c r="I7055" t="n">
        <v>-0.08262261934468086</v>
      </c>
      <c r="J7055" t="n">
        <v>1</v>
      </c>
      <c r="K7055" t="inlineStr"/>
      <c r="L7055" t="inlineStr">
        <is>
          <t>Helper</t>
        </is>
      </c>
      <c r="M7055" t="inlineStr">
        <is>
          <t>Contrato Mynt</t>
        </is>
      </c>
      <c r="N7055" t="inlineStr"/>
      <c r="O7055" t="inlineStr"/>
      <c r="P7055" t="inlineStr"/>
      <c r="Q7055" t="inlineStr"/>
      <c r="R7055" t="inlineStr">
        <is>
          <t>Sem Histórico</t>
        </is>
      </c>
      <c r="S7055" t="inlineStr"/>
      <c r="T7055" t="inlineStr">
        <is>
          <t>Helper</t>
        </is>
      </c>
      <c r="U7055" t="inlineStr"/>
      <c r="V7055" t="inlineStr">
        <is>
          <t>Envio de NFTs</t>
        </is>
      </c>
      <c r="W7055" t="inlineStr">
        <is>
          <t>NFTs</t>
        </is>
      </c>
      <c r="X7055" t="inlineStr">
        <is>
          <t>Technology &amp; Infrastructure</t>
        </is>
      </c>
      <c r="Y7055" t="inlineStr">
        <is>
          <t>Operating Costs</t>
        </is>
      </c>
      <c r="Z7055" t="inlineStr">
        <is>
          <t>Operating Costs</t>
        </is>
      </c>
      <c r="AA7055" t="inlineStr">
        <is>
          <t>Custos na Blockchain</t>
        </is>
      </c>
      <c r="AB7055" t="inlineStr"/>
      <c r="AC7055" t="inlineStr">
        <is>
          <t>0x217ff21f0bc85675e02dba97d99de895ea625d366542deae87b24874ad7998ec</t>
        </is>
      </c>
      <c r="AD7055" t="n">
        <v>1</v>
      </c>
      <c r="AE7055" t="n">
        <v>1</v>
      </c>
    </row>
    <row r="7056">
      <c r="A7056" t="inlineStr">
        <is>
          <t>c2645364-7256-4b34-b40a-3a01729da2a5</t>
        </is>
      </c>
      <c r="B7056" s="115" t="n">
        <v>44876</v>
      </c>
      <c r="C7056" s="115" t="n">
        <v>44876</v>
      </c>
      <c r="D7056" t="n">
        <v>-0.0094998624</v>
      </c>
      <c r="E7056" t="n">
        <v>-0.0094998624</v>
      </c>
      <c r="F7056" t="inlineStr">
        <is>
          <t>MATIC</t>
        </is>
      </c>
      <c r="G7056" t="n">
        <v>5.648936170212767</v>
      </c>
      <c r="H7056" t="n">
        <v>-0.05366411632340426</v>
      </c>
      <c r="I7056" t="n">
        <v>-0.05366411632340426</v>
      </c>
      <c r="J7056" t="n">
        <v>1</v>
      </c>
      <c r="K7056" t="inlineStr"/>
      <c r="L7056" t="inlineStr">
        <is>
          <t>Helper</t>
        </is>
      </c>
      <c r="M7056" t="inlineStr">
        <is>
          <t>Contrato Mynt</t>
        </is>
      </c>
      <c r="N7056" t="inlineStr"/>
      <c r="O7056" t="inlineStr"/>
      <c r="P7056" t="inlineStr"/>
      <c r="Q7056" t="inlineStr"/>
      <c r="R7056" t="inlineStr">
        <is>
          <t>Sem Histórico</t>
        </is>
      </c>
      <c r="S7056" t="inlineStr"/>
      <c r="T7056" t="inlineStr">
        <is>
          <t>Helper</t>
        </is>
      </c>
      <c r="U7056" t="inlineStr"/>
      <c r="V7056" t="inlineStr">
        <is>
          <t>Envio de NFTs</t>
        </is>
      </c>
      <c r="W7056" t="inlineStr">
        <is>
          <t>NFTs</t>
        </is>
      </c>
      <c r="X7056" t="inlineStr">
        <is>
          <t>Technology &amp; Infrastructure</t>
        </is>
      </c>
      <c r="Y7056" t="inlineStr">
        <is>
          <t>Operating Costs</t>
        </is>
      </c>
      <c r="Z7056" t="inlineStr">
        <is>
          <t>Operating Costs</t>
        </is>
      </c>
      <c r="AA7056" t="inlineStr">
        <is>
          <t>Custos na Blockchain</t>
        </is>
      </c>
      <c r="AB7056" t="inlineStr"/>
      <c r="AC7056" t="inlineStr">
        <is>
          <t>0xbc8d36b476d650f75c1538aba86fd0fc9a644ccaabb466083d7454971770302c</t>
        </is>
      </c>
      <c r="AD7056" t="n">
        <v>1</v>
      </c>
      <c r="AE7056" t="n">
        <v>1</v>
      </c>
    </row>
    <row r="7057">
      <c r="A7057" t="inlineStr">
        <is>
          <t>94d697d9-2f75-4043-b91d-9ff4733b8e40</t>
        </is>
      </c>
      <c r="B7057" s="115" t="n">
        <v>44876</v>
      </c>
      <c r="C7057" s="115" t="n">
        <v>44876</v>
      </c>
      <c r="D7057" t="n">
        <v>-0.009000284000000001</v>
      </c>
      <c r="E7057" t="n">
        <v>-0.009000284000000001</v>
      </c>
      <c r="F7057" t="inlineStr">
        <is>
          <t>MATIC</t>
        </is>
      </c>
      <c r="G7057" t="n">
        <v>5.648936170212767</v>
      </c>
      <c r="H7057" t="n">
        <v>-0.05084202982978724</v>
      </c>
      <c r="I7057" t="n">
        <v>-0.05084202982978724</v>
      </c>
      <c r="J7057" t="n">
        <v>1</v>
      </c>
      <c r="K7057" t="inlineStr"/>
      <c r="L7057" t="inlineStr">
        <is>
          <t>Helper</t>
        </is>
      </c>
      <c r="M7057" t="inlineStr">
        <is>
          <t>Contrato Mynt</t>
        </is>
      </c>
      <c r="N7057" t="inlineStr"/>
      <c r="O7057" t="inlineStr"/>
      <c r="P7057" t="inlineStr"/>
      <c r="Q7057" t="inlineStr"/>
      <c r="R7057" t="inlineStr">
        <is>
          <t>Sem Histórico</t>
        </is>
      </c>
      <c r="S7057" t="inlineStr"/>
      <c r="T7057" t="inlineStr">
        <is>
          <t>Helper</t>
        </is>
      </c>
      <c r="U7057" t="inlineStr"/>
      <c r="V7057" t="inlineStr">
        <is>
          <t>Envio de NFTs</t>
        </is>
      </c>
      <c r="W7057" t="inlineStr">
        <is>
          <t>NFTs</t>
        </is>
      </c>
      <c r="X7057" t="inlineStr">
        <is>
          <t>Technology &amp; Infrastructure</t>
        </is>
      </c>
      <c r="Y7057" t="inlineStr">
        <is>
          <t>Operating Costs</t>
        </is>
      </c>
      <c r="Z7057" t="inlineStr">
        <is>
          <t>Operating Costs</t>
        </is>
      </c>
      <c r="AA7057" t="inlineStr">
        <is>
          <t>Custos na Blockchain</t>
        </is>
      </c>
      <c r="AB7057" t="inlineStr"/>
      <c r="AC7057" t="inlineStr">
        <is>
          <t>0x1b96ba63d7111466ebc609ea29d5a3708b2e2c43965a9341e60efbbf72c821c8</t>
        </is>
      </c>
      <c r="AD7057" t="n">
        <v>1</v>
      </c>
      <c r="AE7057" t="n">
        <v>1</v>
      </c>
    </row>
    <row r="7058">
      <c r="A7058" t="inlineStr">
        <is>
          <t>b35d2fc7-015a-4298-9a29-daae2bd74158</t>
        </is>
      </c>
      <c r="B7058" s="115" t="n">
        <v>44876</v>
      </c>
      <c r="C7058" s="115" t="n">
        <v>44876</v>
      </c>
      <c r="D7058" t="n">
        <v>-0.0155849888</v>
      </c>
      <c r="E7058" t="n">
        <v>-0.0155849888</v>
      </c>
      <c r="F7058" t="inlineStr">
        <is>
          <t>MATIC</t>
        </is>
      </c>
      <c r="G7058" t="n">
        <v>5.648936170212767</v>
      </c>
      <c r="H7058" t="n">
        <v>-0.08803860694468085</v>
      </c>
      <c r="I7058" t="n">
        <v>-0.08803860694468085</v>
      </c>
      <c r="J7058" t="n">
        <v>1</v>
      </c>
      <c r="K7058" t="inlineStr"/>
      <c r="L7058" t="inlineStr">
        <is>
          <t>Helper</t>
        </is>
      </c>
      <c r="M7058" t="inlineStr">
        <is>
          <t>Contrato Mynt</t>
        </is>
      </c>
      <c r="N7058" t="inlineStr"/>
      <c r="O7058" t="inlineStr"/>
      <c r="P7058" t="inlineStr"/>
      <c r="Q7058" t="inlineStr"/>
      <c r="R7058" t="inlineStr">
        <is>
          <t>Sem Histórico</t>
        </is>
      </c>
      <c r="S7058" t="inlineStr"/>
      <c r="T7058" t="inlineStr">
        <is>
          <t>Helper</t>
        </is>
      </c>
      <c r="U7058" t="inlineStr"/>
      <c r="V7058" t="inlineStr">
        <is>
          <t>Envio de NFTs</t>
        </is>
      </c>
      <c r="W7058" t="inlineStr">
        <is>
          <t>NFTs</t>
        </is>
      </c>
      <c r="X7058" t="inlineStr">
        <is>
          <t>Technology &amp; Infrastructure</t>
        </is>
      </c>
      <c r="Y7058" t="inlineStr">
        <is>
          <t>Operating Costs</t>
        </is>
      </c>
      <c r="Z7058" t="inlineStr">
        <is>
          <t>Operating Costs</t>
        </is>
      </c>
      <c r="AA7058" t="inlineStr">
        <is>
          <t>Custos na Blockchain</t>
        </is>
      </c>
      <c r="AB7058" t="inlineStr"/>
      <c r="AC7058" t="inlineStr">
        <is>
          <t>0x94b853de65640470fd4815d22e027301db5a8774657457b388d888a96195eeae</t>
        </is>
      </c>
      <c r="AD7058" t="n">
        <v>1</v>
      </c>
      <c r="AE7058" t="n">
        <v>1</v>
      </c>
    </row>
    <row r="7059">
      <c r="A7059" t="inlineStr">
        <is>
          <t>e9b9cb5c-e650-4e48-9345-44305fcf7bcb</t>
        </is>
      </c>
      <c r="B7059" s="115" t="n">
        <v>44876</v>
      </c>
      <c r="C7059" s="115" t="n">
        <v>44876</v>
      </c>
      <c r="D7059" t="n">
        <v>-0.01412723538510251</v>
      </c>
      <c r="E7059" t="n">
        <v>-0.01412723538510251</v>
      </c>
      <c r="F7059" t="inlineStr">
        <is>
          <t>MATIC</t>
        </is>
      </c>
      <c r="G7059" t="n">
        <v>5.648936170212767</v>
      </c>
      <c r="H7059" t="n">
        <v>-0.07980385095201523</v>
      </c>
      <c r="I7059" t="n">
        <v>-0.07980385095201523</v>
      </c>
      <c r="J7059" t="n">
        <v>1</v>
      </c>
      <c r="K7059" t="inlineStr"/>
      <c r="L7059" t="inlineStr">
        <is>
          <t>Helper</t>
        </is>
      </c>
      <c r="M7059" t="inlineStr">
        <is>
          <t>Contrato Mynt</t>
        </is>
      </c>
      <c r="N7059" t="inlineStr"/>
      <c r="O7059" t="inlineStr"/>
      <c r="P7059" t="inlineStr"/>
      <c r="Q7059" t="inlineStr"/>
      <c r="R7059" t="inlineStr">
        <is>
          <t>Sem Histórico</t>
        </is>
      </c>
      <c r="S7059" t="inlineStr"/>
      <c r="T7059" t="inlineStr">
        <is>
          <t>Helper</t>
        </is>
      </c>
      <c r="U7059" t="inlineStr"/>
      <c r="V7059" t="inlineStr">
        <is>
          <t>Envio de NFTs</t>
        </is>
      </c>
      <c r="W7059" t="inlineStr">
        <is>
          <t>NFTs</t>
        </is>
      </c>
      <c r="X7059" t="inlineStr">
        <is>
          <t>Technology &amp; Infrastructure</t>
        </is>
      </c>
      <c r="Y7059" t="inlineStr">
        <is>
          <t>Operating Costs</t>
        </is>
      </c>
      <c r="Z7059" t="inlineStr">
        <is>
          <t>Operating Costs</t>
        </is>
      </c>
      <c r="AA7059" t="inlineStr">
        <is>
          <t>Custos na Blockchain</t>
        </is>
      </c>
      <c r="AB7059" t="inlineStr"/>
      <c r="AC7059" t="inlineStr">
        <is>
          <t>0xcb584f765741c7e3417d3e58d4c653214696ab33bbf4b2fc4de56ce6caf0f816</t>
        </is>
      </c>
      <c r="AD7059" t="n">
        <v>1</v>
      </c>
      <c r="AE7059" t="n">
        <v>1</v>
      </c>
    </row>
    <row r="7060">
      <c r="A7060" t="inlineStr">
        <is>
          <t>16eb5650-0b7a-421e-875e-519de18af62e</t>
        </is>
      </c>
      <c r="B7060" s="115" t="n">
        <v>44876</v>
      </c>
      <c r="C7060" s="115" t="n">
        <v>44876</v>
      </c>
      <c r="D7060" t="n">
        <v>-0.0131170232</v>
      </c>
      <c r="E7060" t="n">
        <v>-0.0131170232</v>
      </c>
      <c r="F7060" t="inlineStr">
        <is>
          <t>MATIC</t>
        </is>
      </c>
      <c r="G7060" t="n">
        <v>5.648936170212767</v>
      </c>
      <c r="H7060" t="n">
        <v>-0.0740972268</v>
      </c>
      <c r="I7060" t="n">
        <v>-0.0740972268</v>
      </c>
      <c r="J7060" t="n">
        <v>1</v>
      </c>
      <c r="K7060" t="inlineStr"/>
      <c r="L7060" t="inlineStr">
        <is>
          <t>Helper</t>
        </is>
      </c>
      <c r="M7060" t="inlineStr">
        <is>
          <t>Contrato Mynt</t>
        </is>
      </c>
      <c r="N7060" t="inlineStr"/>
      <c r="O7060" t="inlineStr"/>
      <c r="P7060" t="inlineStr"/>
      <c r="Q7060" t="inlineStr"/>
      <c r="R7060" t="inlineStr">
        <is>
          <t>Sem Histórico</t>
        </is>
      </c>
      <c r="S7060" t="inlineStr"/>
      <c r="T7060" t="inlineStr">
        <is>
          <t>Helper</t>
        </is>
      </c>
      <c r="U7060" t="inlineStr"/>
      <c r="V7060" t="inlineStr">
        <is>
          <t>Envio de NFTs</t>
        </is>
      </c>
      <c r="W7060" t="inlineStr">
        <is>
          <t>NFTs</t>
        </is>
      </c>
      <c r="X7060" t="inlineStr">
        <is>
          <t>Technology &amp; Infrastructure</t>
        </is>
      </c>
      <c r="Y7060" t="inlineStr">
        <is>
          <t>Operating Costs</t>
        </is>
      </c>
      <c r="Z7060" t="inlineStr">
        <is>
          <t>Operating Costs</t>
        </is>
      </c>
      <c r="AA7060" t="inlineStr">
        <is>
          <t>Custos na Blockchain</t>
        </is>
      </c>
      <c r="AB7060" t="inlineStr"/>
      <c r="AC7060" t="inlineStr">
        <is>
          <t>0xe368117763d5ffa6ef0d57a184a7032787b4ac51bb6a63e71d322c148cb21770</t>
        </is>
      </c>
      <c r="AD7060" t="n">
        <v>1</v>
      </c>
      <c r="AE7060" t="n">
        <v>1</v>
      </c>
    </row>
    <row r="7061">
      <c r="A7061" t="inlineStr">
        <is>
          <t>00008c93-f4a0-47ff-a158-d06a226f9c47</t>
        </is>
      </c>
      <c r="B7061" s="115" t="n">
        <v>44876</v>
      </c>
      <c r="C7061" s="115" t="n">
        <v>44876</v>
      </c>
      <c r="D7061" t="n">
        <v>-0.019787224</v>
      </c>
      <c r="E7061" t="n">
        <v>-0.019787224</v>
      </c>
      <c r="F7061" t="inlineStr">
        <is>
          <t>MATIC</t>
        </is>
      </c>
      <c r="G7061" t="n">
        <v>5.648936170212767</v>
      </c>
      <c r="H7061" t="n">
        <v>-0.1117767653617021</v>
      </c>
      <c r="I7061" t="n">
        <v>-0.1117767653617021</v>
      </c>
      <c r="J7061" t="n">
        <v>1</v>
      </c>
      <c r="K7061" t="inlineStr"/>
      <c r="L7061" t="inlineStr">
        <is>
          <t>Helper</t>
        </is>
      </c>
      <c r="M7061" t="inlineStr">
        <is>
          <t>Contrato Mynt</t>
        </is>
      </c>
      <c r="N7061" t="inlineStr"/>
      <c r="O7061" t="inlineStr"/>
      <c r="P7061" t="inlineStr"/>
      <c r="Q7061" t="inlineStr"/>
      <c r="R7061" t="inlineStr">
        <is>
          <t>Sem Histórico</t>
        </is>
      </c>
      <c r="S7061" t="inlineStr"/>
      <c r="T7061" t="inlineStr">
        <is>
          <t>Helper</t>
        </is>
      </c>
      <c r="U7061" t="inlineStr"/>
      <c r="V7061" t="inlineStr">
        <is>
          <t>Envio de NFTs</t>
        </is>
      </c>
      <c r="W7061" t="inlineStr">
        <is>
          <t>NFTs</t>
        </is>
      </c>
      <c r="X7061" t="inlineStr">
        <is>
          <t>Technology &amp; Infrastructure</t>
        </is>
      </c>
      <c r="Y7061" t="inlineStr">
        <is>
          <t>Operating Costs</t>
        </is>
      </c>
      <c r="Z7061" t="inlineStr">
        <is>
          <t>Operating Costs</t>
        </is>
      </c>
      <c r="AA7061" t="inlineStr">
        <is>
          <t>Custos na Blockchain</t>
        </is>
      </c>
      <c r="AB7061" t="inlineStr"/>
      <c r="AC7061" t="inlineStr">
        <is>
          <t>0x479e82cd418eb6b429d9f9026666d39a5610beba810a49ba6e05e699307a559d</t>
        </is>
      </c>
      <c r="AD7061" t="n">
        <v>1</v>
      </c>
      <c r="AE7061" t="n">
        <v>1</v>
      </c>
    </row>
    <row r="7062">
      <c r="A7062" t="inlineStr">
        <is>
          <t>c83851e8-df9c-4740-8618-b08fe88bdc66</t>
        </is>
      </c>
      <c r="B7062" s="115" t="n">
        <v>44876</v>
      </c>
      <c r="C7062" s="115" t="n">
        <v>44876</v>
      </c>
      <c r="D7062" t="n">
        <v>-0.0151709152</v>
      </c>
      <c r="E7062" t="n">
        <v>-0.0151709152</v>
      </c>
      <c r="F7062" t="inlineStr">
        <is>
          <t>MATIC</t>
        </is>
      </c>
      <c r="G7062" t="n">
        <v>5.648936170212767</v>
      </c>
      <c r="H7062" t="n">
        <v>-0.08569953160851065</v>
      </c>
      <c r="I7062" t="n">
        <v>-0.08569953160851065</v>
      </c>
      <c r="J7062" t="n">
        <v>1</v>
      </c>
      <c r="K7062" t="inlineStr"/>
      <c r="L7062" t="inlineStr">
        <is>
          <t>Helper</t>
        </is>
      </c>
      <c r="M7062" t="inlineStr">
        <is>
          <t>Contrato Mynt</t>
        </is>
      </c>
      <c r="N7062" t="inlineStr"/>
      <c r="O7062" t="inlineStr"/>
      <c r="P7062" t="inlineStr"/>
      <c r="Q7062" t="inlineStr"/>
      <c r="R7062" t="inlineStr">
        <is>
          <t>Sem Histórico</t>
        </is>
      </c>
      <c r="S7062" t="inlineStr"/>
      <c r="T7062" t="inlineStr">
        <is>
          <t>Helper</t>
        </is>
      </c>
      <c r="U7062" t="inlineStr"/>
      <c r="V7062" t="inlineStr">
        <is>
          <t>Envio de NFTs</t>
        </is>
      </c>
      <c r="W7062" t="inlineStr">
        <is>
          <t>NFTs</t>
        </is>
      </c>
      <c r="X7062" t="inlineStr">
        <is>
          <t>Technology &amp; Infrastructure</t>
        </is>
      </c>
      <c r="Y7062" t="inlineStr">
        <is>
          <t>Operating Costs</t>
        </is>
      </c>
      <c r="Z7062" t="inlineStr">
        <is>
          <t>Operating Costs</t>
        </is>
      </c>
      <c r="AA7062" t="inlineStr">
        <is>
          <t>Custos na Blockchain</t>
        </is>
      </c>
      <c r="AB7062" t="inlineStr"/>
      <c r="AC7062" t="inlineStr">
        <is>
          <t>0x6880af2cd197e8683595b68e88edfec846a12d10e62f1aea03d1c0e930e0e8ce</t>
        </is>
      </c>
      <c r="AD7062" t="n">
        <v>1</v>
      </c>
      <c r="AE7062" t="n">
        <v>1</v>
      </c>
    </row>
    <row r="7063">
      <c r="A7063" t="inlineStr">
        <is>
          <t>01109dfd-9000-41d1-93cd-73284987b393</t>
        </is>
      </c>
      <c r="B7063" s="115" t="n">
        <v>44876</v>
      </c>
      <c r="C7063" s="115" t="n">
        <v>44876</v>
      </c>
      <c r="D7063" t="n">
        <v>-0.0127363949</v>
      </c>
      <c r="E7063" t="n">
        <v>-0.0127363949</v>
      </c>
      <c r="F7063" t="inlineStr">
        <is>
          <t>MATIC</t>
        </is>
      </c>
      <c r="G7063" t="n">
        <v>5.648936170212767</v>
      </c>
      <c r="H7063" t="n">
        <v>-0.07194708182872342</v>
      </c>
      <c r="I7063" t="n">
        <v>-0.07194708182872342</v>
      </c>
      <c r="J7063" t="n">
        <v>1</v>
      </c>
      <c r="K7063" t="inlineStr"/>
      <c r="L7063" t="inlineStr">
        <is>
          <t>Helper</t>
        </is>
      </c>
      <c r="M7063" t="inlineStr">
        <is>
          <t>Contrato Mynt</t>
        </is>
      </c>
      <c r="N7063" t="inlineStr"/>
      <c r="O7063" t="inlineStr"/>
      <c r="P7063" t="inlineStr"/>
      <c r="Q7063" t="inlineStr"/>
      <c r="R7063" t="inlineStr">
        <is>
          <t>Sem Histórico</t>
        </is>
      </c>
      <c r="S7063" t="inlineStr"/>
      <c r="T7063" t="inlineStr">
        <is>
          <t>Helper</t>
        </is>
      </c>
      <c r="U7063" t="inlineStr"/>
      <c r="V7063" t="inlineStr">
        <is>
          <t>Envio de NFTs</t>
        </is>
      </c>
      <c r="W7063" t="inlineStr">
        <is>
          <t>NFTs</t>
        </is>
      </c>
      <c r="X7063" t="inlineStr">
        <is>
          <t>Technology &amp; Infrastructure</t>
        </is>
      </c>
      <c r="Y7063" t="inlineStr">
        <is>
          <t>Operating Costs</t>
        </is>
      </c>
      <c r="Z7063" t="inlineStr">
        <is>
          <t>Operating Costs</t>
        </is>
      </c>
      <c r="AA7063" t="inlineStr">
        <is>
          <t>Custos na Blockchain</t>
        </is>
      </c>
      <c r="AB7063" t="inlineStr"/>
      <c r="AC7063" t="inlineStr">
        <is>
          <t>0x31ab7063f6a205a704fcee070ebb712236979d199828d2bf6b8905ddbf9dac2f</t>
        </is>
      </c>
      <c r="AD7063" t="n">
        <v>1</v>
      </c>
      <c r="AE7063" t="n">
        <v>1</v>
      </c>
    </row>
    <row r="7064">
      <c r="A7064" t="inlineStr">
        <is>
          <t>b2fab3d6-44ba-4624-bba3-4254f96dd7a1</t>
        </is>
      </c>
      <c r="B7064" s="115" t="n">
        <v>44876</v>
      </c>
      <c r="C7064" s="115" t="n">
        <v>44876</v>
      </c>
      <c r="D7064" t="n">
        <v>-0.0109078397</v>
      </c>
      <c r="E7064" t="n">
        <v>-0.0109078397</v>
      </c>
      <c r="F7064" t="inlineStr">
        <is>
          <t>MATIC</t>
        </is>
      </c>
      <c r="G7064" t="n">
        <v>5.648936170212767</v>
      </c>
      <c r="H7064" t="n">
        <v>-0.06161769022021277</v>
      </c>
      <c r="I7064" t="n">
        <v>-0.06161769022021277</v>
      </c>
      <c r="J7064" t="n">
        <v>1</v>
      </c>
      <c r="K7064" t="inlineStr"/>
      <c r="L7064" t="inlineStr">
        <is>
          <t>Helper</t>
        </is>
      </c>
      <c r="M7064" t="inlineStr">
        <is>
          <t>Contrato Mynt</t>
        </is>
      </c>
      <c r="N7064" t="inlineStr"/>
      <c r="O7064" t="inlineStr"/>
      <c r="P7064" t="inlineStr"/>
      <c r="Q7064" t="inlineStr"/>
      <c r="R7064" t="inlineStr">
        <is>
          <t>Sem Histórico</t>
        </is>
      </c>
      <c r="S7064" t="inlineStr"/>
      <c r="T7064" t="inlineStr">
        <is>
          <t>Helper</t>
        </is>
      </c>
      <c r="U7064" t="inlineStr"/>
      <c r="V7064" t="inlineStr">
        <is>
          <t>Envio de NFTs</t>
        </is>
      </c>
      <c r="W7064" t="inlineStr">
        <is>
          <t>NFTs</t>
        </is>
      </c>
      <c r="X7064" t="inlineStr">
        <is>
          <t>Technology &amp; Infrastructure</t>
        </is>
      </c>
      <c r="Y7064" t="inlineStr">
        <is>
          <t>Operating Costs</t>
        </is>
      </c>
      <c r="Z7064" t="inlineStr">
        <is>
          <t>Operating Costs</t>
        </is>
      </c>
      <c r="AA7064" t="inlineStr">
        <is>
          <t>Custos na Blockchain</t>
        </is>
      </c>
      <c r="AB7064" t="inlineStr"/>
      <c r="AC7064" t="inlineStr">
        <is>
          <t>0x9db90cb17892c7a30af4c7ea8a42ae1038ccc7dac90100d3b4cbe1bb55767779</t>
        </is>
      </c>
      <c r="AD7064" t="n">
        <v>1</v>
      </c>
      <c r="AE7064" t="n">
        <v>1</v>
      </c>
    </row>
    <row r="7065">
      <c r="A7065" t="inlineStr">
        <is>
          <t>29cd63c4-bb3d-491a-8776-25005e37a492</t>
        </is>
      </c>
      <c r="B7065" s="115" t="n">
        <v>44876</v>
      </c>
      <c r="C7065" s="115" t="n">
        <v>44876</v>
      </c>
      <c r="D7065" t="n">
        <v>-0.009577424399999999</v>
      </c>
      <c r="E7065" t="n">
        <v>-0.009577424399999999</v>
      </c>
      <c r="F7065" t="inlineStr">
        <is>
          <t>MATIC</t>
        </is>
      </c>
      <c r="G7065" t="n">
        <v>5.648936170212767</v>
      </c>
      <c r="H7065" t="n">
        <v>-0.0541022591106383</v>
      </c>
      <c r="I7065" t="n">
        <v>-0.0541022591106383</v>
      </c>
      <c r="J7065" t="n">
        <v>1</v>
      </c>
      <c r="K7065" t="inlineStr"/>
      <c r="L7065" t="inlineStr">
        <is>
          <t>Helper</t>
        </is>
      </c>
      <c r="M7065" t="inlineStr">
        <is>
          <t>Contrato Mynt</t>
        </is>
      </c>
      <c r="N7065" t="inlineStr"/>
      <c r="O7065" t="inlineStr"/>
      <c r="P7065" t="inlineStr"/>
      <c r="Q7065" t="inlineStr"/>
      <c r="R7065" t="inlineStr">
        <is>
          <t>Sem Histórico</t>
        </is>
      </c>
      <c r="S7065" t="inlineStr"/>
      <c r="T7065" t="inlineStr">
        <is>
          <t>Helper</t>
        </is>
      </c>
      <c r="U7065" t="inlineStr"/>
      <c r="V7065" t="inlineStr">
        <is>
          <t>Envio de NFTs</t>
        </is>
      </c>
      <c r="W7065" t="inlineStr">
        <is>
          <t>NFTs</t>
        </is>
      </c>
      <c r="X7065" t="inlineStr">
        <is>
          <t>Technology &amp; Infrastructure</t>
        </is>
      </c>
      <c r="Y7065" t="inlineStr">
        <is>
          <t>Operating Costs</t>
        </is>
      </c>
      <c r="Z7065" t="inlineStr">
        <is>
          <t>Operating Costs</t>
        </is>
      </c>
      <c r="AA7065" t="inlineStr">
        <is>
          <t>Custos na Blockchain</t>
        </is>
      </c>
      <c r="AB7065" t="inlineStr"/>
      <c r="AC7065" t="inlineStr">
        <is>
          <t>0x6d2eb22438245bd8a5f1a511b83c0e4104ae13cd18da6533dc4b4757004dd3cf</t>
        </is>
      </c>
      <c r="AD7065" t="n">
        <v>1</v>
      </c>
      <c r="AE7065" t="n">
        <v>1</v>
      </c>
    </row>
    <row r="7066">
      <c r="A7066" t="inlineStr">
        <is>
          <t>b620f549-ed57-4bcc-96e3-f5764fde421b</t>
        </is>
      </c>
      <c r="B7066" s="115" t="n">
        <v>44876</v>
      </c>
      <c r="C7066" s="115" t="n">
        <v>44876</v>
      </c>
      <c r="D7066" t="n">
        <v>-0.01096457</v>
      </c>
      <c r="E7066" t="n">
        <v>-0.01096457</v>
      </c>
      <c r="F7066" t="inlineStr">
        <is>
          <t>MATIC</t>
        </is>
      </c>
      <c r="G7066" t="n">
        <v>5.648936170212767</v>
      </c>
      <c r="H7066" t="n">
        <v>-0.06193815606382979</v>
      </c>
      <c r="I7066" t="n">
        <v>-0.06193815606382979</v>
      </c>
      <c r="J7066" t="n">
        <v>1</v>
      </c>
      <c r="K7066" t="inlineStr"/>
      <c r="L7066" t="inlineStr">
        <is>
          <t>Helper</t>
        </is>
      </c>
      <c r="M7066" t="inlineStr">
        <is>
          <t>Contrato Mynt</t>
        </is>
      </c>
      <c r="N7066" t="inlineStr"/>
      <c r="O7066" t="inlineStr"/>
      <c r="P7066" t="inlineStr"/>
      <c r="Q7066" t="inlineStr"/>
      <c r="R7066" t="inlineStr">
        <is>
          <t>Sem Histórico</t>
        </is>
      </c>
      <c r="S7066" t="inlineStr"/>
      <c r="T7066" t="inlineStr">
        <is>
          <t>Helper</t>
        </is>
      </c>
      <c r="U7066" t="inlineStr"/>
      <c r="V7066" t="inlineStr">
        <is>
          <t>Envio de NFTs</t>
        </is>
      </c>
      <c r="W7066" t="inlineStr">
        <is>
          <t>NFTs</t>
        </is>
      </c>
      <c r="X7066" t="inlineStr">
        <is>
          <t>Technology &amp; Infrastructure</t>
        </is>
      </c>
      <c r="Y7066" t="inlineStr">
        <is>
          <t>Operating Costs</t>
        </is>
      </c>
      <c r="Z7066" t="inlineStr">
        <is>
          <t>Operating Costs</t>
        </is>
      </c>
      <c r="AA7066" t="inlineStr">
        <is>
          <t>Custos na Blockchain</t>
        </is>
      </c>
      <c r="AB7066" t="inlineStr"/>
      <c r="AC7066" t="inlineStr">
        <is>
          <t>0xe0366ca2d52b8a9847a95db450b60e9eecbf39d9b81576d39ab89238f73ea056</t>
        </is>
      </c>
      <c r="AD7066" t="n">
        <v>1</v>
      </c>
      <c r="AE7066" t="n">
        <v>1</v>
      </c>
    </row>
    <row r="7067">
      <c r="A7067" t="inlineStr">
        <is>
          <t>5b7a61bc-43d7-4c82-b828-116346f75284</t>
        </is>
      </c>
      <c r="B7067" s="115" t="n">
        <v>44876</v>
      </c>
      <c r="C7067" s="115" t="n">
        <v>44876</v>
      </c>
      <c r="D7067" t="n">
        <v>-0.013820458</v>
      </c>
      <c r="E7067" t="n">
        <v>-0.013820458</v>
      </c>
      <c r="F7067" t="inlineStr">
        <is>
          <t>MATIC</t>
        </is>
      </c>
      <c r="G7067" t="n">
        <v>5.648936170212767</v>
      </c>
      <c r="H7067" t="n">
        <v>-0.07807088508510639</v>
      </c>
      <c r="I7067" t="n">
        <v>-0.07807088508510639</v>
      </c>
      <c r="J7067" t="n">
        <v>1</v>
      </c>
      <c r="K7067" t="inlineStr"/>
      <c r="L7067" t="inlineStr">
        <is>
          <t>Helper</t>
        </is>
      </c>
      <c r="M7067" t="inlineStr">
        <is>
          <t>Contrato Mynt</t>
        </is>
      </c>
      <c r="N7067" t="inlineStr"/>
      <c r="O7067" t="inlineStr"/>
      <c r="P7067" t="inlineStr"/>
      <c r="Q7067" t="inlineStr"/>
      <c r="R7067" t="inlineStr">
        <is>
          <t>Sem Histórico</t>
        </is>
      </c>
      <c r="S7067" t="inlineStr"/>
      <c r="T7067" t="inlineStr">
        <is>
          <t>Helper</t>
        </is>
      </c>
      <c r="U7067" t="inlineStr"/>
      <c r="V7067" t="inlineStr">
        <is>
          <t>Envio de NFTs</t>
        </is>
      </c>
      <c r="W7067" t="inlineStr">
        <is>
          <t>NFTs</t>
        </is>
      </c>
      <c r="X7067" t="inlineStr">
        <is>
          <t>Technology &amp; Infrastructure</t>
        </is>
      </c>
      <c r="Y7067" t="inlineStr">
        <is>
          <t>Operating Costs</t>
        </is>
      </c>
      <c r="Z7067" t="inlineStr">
        <is>
          <t>Operating Costs</t>
        </is>
      </c>
      <c r="AA7067" t="inlineStr">
        <is>
          <t>Custos na Blockchain</t>
        </is>
      </c>
      <c r="AB7067" t="inlineStr"/>
      <c r="AC7067" t="inlineStr">
        <is>
          <t>0xc8c5c6136a5ab1822fd0a58fbbc813a04dd4050bc63e16f340e285274d044f00</t>
        </is>
      </c>
      <c r="AD7067" t="n">
        <v>1</v>
      </c>
      <c r="AE7067" t="n">
        <v>1</v>
      </c>
    </row>
    <row r="7068">
      <c r="A7068" t="inlineStr">
        <is>
          <t>16dd430e-0f8f-4a20-aab2-7a741a7b7484</t>
        </is>
      </c>
      <c r="B7068" s="115" t="n">
        <v>44876</v>
      </c>
      <c r="C7068" s="115" t="n">
        <v>44876</v>
      </c>
      <c r="D7068" t="n">
        <v>-0.013413568</v>
      </c>
      <c r="E7068" t="n">
        <v>-0.013413568</v>
      </c>
      <c r="F7068" t="inlineStr">
        <is>
          <t>MATIC</t>
        </is>
      </c>
      <c r="G7068" t="n">
        <v>5.648936170212767</v>
      </c>
      <c r="H7068" t="n">
        <v>-0.07577238944680852</v>
      </c>
      <c r="I7068" t="n">
        <v>-0.07577238944680852</v>
      </c>
      <c r="J7068" t="n">
        <v>1</v>
      </c>
      <c r="K7068" t="inlineStr"/>
      <c r="L7068" t="inlineStr">
        <is>
          <t>Helper</t>
        </is>
      </c>
      <c r="M7068" t="inlineStr">
        <is>
          <t>Contrato Mynt</t>
        </is>
      </c>
      <c r="N7068" t="inlineStr"/>
      <c r="O7068" t="inlineStr"/>
      <c r="P7068" t="inlineStr"/>
      <c r="Q7068" t="inlineStr"/>
      <c r="R7068" t="inlineStr">
        <is>
          <t>Sem Histórico</t>
        </is>
      </c>
      <c r="S7068" t="inlineStr"/>
      <c r="T7068" t="inlineStr">
        <is>
          <t>Helper</t>
        </is>
      </c>
      <c r="U7068" t="inlineStr"/>
      <c r="V7068" t="inlineStr">
        <is>
          <t>Envio de NFTs</t>
        </is>
      </c>
      <c r="W7068" t="inlineStr">
        <is>
          <t>NFTs</t>
        </is>
      </c>
      <c r="X7068" t="inlineStr">
        <is>
          <t>Technology &amp; Infrastructure</t>
        </is>
      </c>
      <c r="Y7068" t="inlineStr">
        <is>
          <t>Operating Costs</t>
        </is>
      </c>
      <c r="Z7068" t="inlineStr">
        <is>
          <t>Operating Costs</t>
        </is>
      </c>
      <c r="AA7068" t="inlineStr">
        <is>
          <t>Custos na Blockchain</t>
        </is>
      </c>
      <c r="AB7068" t="inlineStr"/>
      <c r="AC7068" t="inlineStr">
        <is>
          <t>0x739ccb3708d0b37fb97e46d44f32fbaabed8393f3fb261a4efe3602d061e0540</t>
        </is>
      </c>
      <c r="AD7068" t="n">
        <v>1</v>
      </c>
      <c r="AE7068" t="n">
        <v>1</v>
      </c>
    </row>
    <row r="7069">
      <c r="A7069" t="inlineStr">
        <is>
          <t>d535500c-c3e9-4eef-82bd-b872554c9204</t>
        </is>
      </c>
      <c r="B7069" s="115" t="n">
        <v>44876</v>
      </c>
      <c r="C7069" s="115" t="n">
        <v>44876</v>
      </c>
      <c r="D7069" t="n">
        <v>-0.004982232203840478</v>
      </c>
      <c r="E7069" t="n">
        <v>-0.004982232203840478</v>
      </c>
      <c r="F7069" t="inlineStr">
        <is>
          <t>MATIC</t>
        </is>
      </c>
      <c r="G7069" t="n">
        <v>5.648936170212767</v>
      </c>
      <c r="H7069" t="n">
        <v>-0.02814431170467334</v>
      </c>
      <c r="I7069" t="n">
        <v>-0.02814431170467334</v>
      </c>
      <c r="J7069" t="n">
        <v>1</v>
      </c>
      <c r="K7069" t="inlineStr"/>
      <c r="L7069" t="inlineStr">
        <is>
          <t>Helper</t>
        </is>
      </c>
      <c r="M7069" t="inlineStr">
        <is>
          <t>Contrato Mynt</t>
        </is>
      </c>
      <c r="N7069" t="inlineStr"/>
      <c r="O7069" t="inlineStr"/>
      <c r="P7069" t="inlineStr"/>
      <c r="Q7069" t="inlineStr"/>
      <c r="R7069" t="inlineStr">
        <is>
          <t>Classificado para balanceamento</t>
        </is>
      </c>
      <c r="S7069" t="inlineStr"/>
      <c r="T7069" t="inlineStr">
        <is>
          <t>Helper</t>
        </is>
      </c>
      <c r="U7069" t="inlineStr"/>
      <c r="V7069" t="inlineStr">
        <is>
          <t>Envio de NFTs</t>
        </is>
      </c>
      <c r="W7069" t="inlineStr">
        <is>
          <t>NFTs</t>
        </is>
      </c>
      <c r="X7069" t="inlineStr">
        <is>
          <t>Technology &amp; Infrastructure</t>
        </is>
      </c>
      <c r="Y7069" t="inlineStr">
        <is>
          <t>Operating Costs</t>
        </is>
      </c>
      <c r="Z7069" t="inlineStr">
        <is>
          <t>Operating Costs</t>
        </is>
      </c>
      <c r="AA7069" t="inlineStr">
        <is>
          <t>Custos na Blockchain</t>
        </is>
      </c>
      <c r="AB7069" t="inlineStr"/>
      <c r="AC7069" t="inlineStr">
        <is>
          <t>0x83c862824fea6f5f90ef198d42ad6ad5e252fcd730f862c5d333ebbb5bc19bb9</t>
        </is>
      </c>
      <c r="AD7069" t="n">
        <v>1</v>
      </c>
      <c r="AE7069" t="n">
        <v>1</v>
      </c>
    </row>
    <row r="7070">
      <c r="A7070" t="inlineStr">
        <is>
          <t>47e5d20b-9612-4e2a-8f86-0a8e193db2bb</t>
        </is>
      </c>
      <c r="B7070" s="115" t="n">
        <v>44876</v>
      </c>
      <c r="C7070" s="115" t="n">
        <v>44876</v>
      </c>
      <c r="D7070" t="n">
        <v>-0.014222096</v>
      </c>
      <c r="E7070" t="n">
        <v>-0.014222096</v>
      </c>
      <c r="F7070" t="inlineStr">
        <is>
          <t>MATIC</t>
        </is>
      </c>
      <c r="G7070" t="n">
        <v>5.648936170212767</v>
      </c>
      <c r="H7070" t="n">
        <v>-0.0803397125106383</v>
      </c>
      <c r="I7070" t="n">
        <v>-0.0803397125106383</v>
      </c>
      <c r="J7070" t="n">
        <v>1</v>
      </c>
      <c r="K7070" t="inlineStr"/>
      <c r="L7070" t="inlineStr">
        <is>
          <t>Helper</t>
        </is>
      </c>
      <c r="M7070" t="inlineStr">
        <is>
          <t>Contrato Mynt</t>
        </is>
      </c>
      <c r="N7070" t="inlineStr"/>
      <c r="O7070" t="inlineStr"/>
      <c r="P7070" t="inlineStr"/>
      <c r="Q7070" t="inlineStr"/>
      <c r="R7070" t="inlineStr">
        <is>
          <t>Sem Histórico</t>
        </is>
      </c>
      <c r="S7070" t="inlineStr"/>
      <c r="T7070" t="inlineStr">
        <is>
          <t>Helper</t>
        </is>
      </c>
      <c r="U7070" t="inlineStr"/>
      <c r="V7070" t="inlineStr">
        <is>
          <t>Envio de NFTs</t>
        </is>
      </c>
      <c r="W7070" t="inlineStr">
        <is>
          <t>NFTs</t>
        </is>
      </c>
      <c r="X7070" t="inlineStr">
        <is>
          <t>Technology &amp; Infrastructure</t>
        </is>
      </c>
      <c r="Y7070" t="inlineStr">
        <is>
          <t>Operating Costs</t>
        </is>
      </c>
      <c r="Z7070" t="inlineStr">
        <is>
          <t>Operating Costs</t>
        </is>
      </c>
      <c r="AA7070" t="inlineStr">
        <is>
          <t>Custos na Blockchain</t>
        </is>
      </c>
      <c r="AB7070" t="inlineStr"/>
      <c r="AC7070" t="inlineStr">
        <is>
          <t>0xda47eb4e010aabad533b0ace723d9033ca9fdfa8170ce821e1c35c7df86142ab</t>
        </is>
      </c>
      <c r="AD7070" t="n">
        <v>1</v>
      </c>
      <c r="AE7070" t="n">
        <v>1</v>
      </c>
    </row>
    <row r="7071">
      <c r="A7071" t="inlineStr">
        <is>
          <t>bc72cf3d-89b8-4c53-b3ee-9c4228e22489</t>
        </is>
      </c>
      <c r="B7071" s="115" t="n">
        <v>44876</v>
      </c>
      <c r="C7071" s="115" t="n">
        <v>44876</v>
      </c>
      <c r="D7071" t="n">
        <v>-0.0148443127</v>
      </c>
      <c r="E7071" t="n">
        <v>-0.0148443127</v>
      </c>
      <c r="F7071" t="inlineStr">
        <is>
          <t>MATIC</t>
        </is>
      </c>
      <c r="G7071" t="n">
        <v>5.648936170212767</v>
      </c>
      <c r="H7071" t="n">
        <v>-0.08385457493297872</v>
      </c>
      <c r="I7071" t="n">
        <v>-0.08385457493297872</v>
      </c>
      <c r="J7071" t="n">
        <v>1</v>
      </c>
      <c r="K7071" t="inlineStr"/>
      <c r="L7071" t="inlineStr">
        <is>
          <t>Helper</t>
        </is>
      </c>
      <c r="M7071" t="inlineStr">
        <is>
          <t>Contrato Mynt</t>
        </is>
      </c>
      <c r="N7071" t="inlineStr"/>
      <c r="O7071" t="inlineStr"/>
      <c r="P7071" t="inlineStr"/>
      <c r="Q7071" t="inlineStr"/>
      <c r="R7071" t="inlineStr">
        <is>
          <t>Sem Histórico</t>
        </is>
      </c>
      <c r="S7071" t="inlineStr"/>
      <c r="T7071" t="inlineStr">
        <is>
          <t>Helper</t>
        </is>
      </c>
      <c r="U7071" t="inlineStr"/>
      <c r="V7071" t="inlineStr">
        <is>
          <t>Envio de NFTs</t>
        </is>
      </c>
      <c r="W7071" t="inlineStr">
        <is>
          <t>NFTs</t>
        </is>
      </c>
      <c r="X7071" t="inlineStr">
        <is>
          <t>Technology &amp; Infrastructure</t>
        </is>
      </c>
      <c r="Y7071" t="inlineStr">
        <is>
          <t>Operating Costs</t>
        </is>
      </c>
      <c r="Z7071" t="inlineStr">
        <is>
          <t>Operating Costs</t>
        </is>
      </c>
      <c r="AA7071" t="inlineStr">
        <is>
          <t>Custos na Blockchain</t>
        </is>
      </c>
      <c r="AB7071" t="inlineStr"/>
      <c r="AC7071" t="inlineStr">
        <is>
          <t>0x5bbf333a4d4087def05951d00215758e4c7ec1066c3108a57505c4b46cf66976</t>
        </is>
      </c>
      <c r="AD7071" t="n">
        <v>1</v>
      </c>
      <c r="AE7071" t="n">
        <v>1</v>
      </c>
    </row>
    <row r="7072">
      <c r="A7072" t="inlineStr">
        <is>
          <t>7f91c373-788b-405d-927d-985311203c66</t>
        </is>
      </c>
      <c r="B7072" s="115" t="n">
        <v>44876</v>
      </c>
      <c r="C7072" s="115" t="n">
        <v>44876</v>
      </c>
      <c r="D7072" t="n">
        <v>-0.0119233324</v>
      </c>
      <c r="E7072" t="n">
        <v>-0.0119233324</v>
      </c>
      <c r="F7072" t="inlineStr">
        <is>
          <t>MATIC</t>
        </is>
      </c>
      <c r="G7072" t="n">
        <v>5.648936170212767</v>
      </c>
      <c r="H7072" t="n">
        <v>-0.06735414366382979</v>
      </c>
      <c r="I7072" t="n">
        <v>-0.06735414366382979</v>
      </c>
      <c r="J7072" t="n">
        <v>1</v>
      </c>
      <c r="K7072" t="inlineStr"/>
      <c r="L7072" t="inlineStr">
        <is>
          <t>Helper</t>
        </is>
      </c>
      <c r="M7072" t="inlineStr">
        <is>
          <t>Contrato Mynt</t>
        </is>
      </c>
      <c r="N7072" t="inlineStr"/>
      <c r="O7072" t="inlineStr"/>
      <c r="P7072" t="inlineStr"/>
      <c r="Q7072" t="inlineStr"/>
      <c r="R7072" t="inlineStr">
        <is>
          <t>Sem Histórico</t>
        </is>
      </c>
      <c r="S7072" t="inlineStr"/>
      <c r="T7072" t="inlineStr">
        <is>
          <t>Helper</t>
        </is>
      </c>
      <c r="U7072" t="inlineStr"/>
      <c r="V7072" t="inlineStr">
        <is>
          <t>Envio de NFTs</t>
        </is>
      </c>
      <c r="W7072" t="inlineStr">
        <is>
          <t>NFTs</t>
        </is>
      </c>
      <c r="X7072" t="inlineStr">
        <is>
          <t>Technology &amp; Infrastructure</t>
        </is>
      </c>
      <c r="Y7072" t="inlineStr">
        <is>
          <t>Operating Costs</t>
        </is>
      </c>
      <c r="Z7072" t="inlineStr">
        <is>
          <t>Operating Costs</t>
        </is>
      </c>
      <c r="AA7072" t="inlineStr">
        <is>
          <t>Custos na Blockchain</t>
        </is>
      </c>
      <c r="AB7072" t="inlineStr"/>
      <c r="AC7072" t="inlineStr">
        <is>
          <t>0x2574437ec2651573d7618a60f42f3e9ee5490863bb6799f3253fd468318ed43f</t>
        </is>
      </c>
      <c r="AD7072" t="n">
        <v>1</v>
      </c>
      <c r="AE7072" t="n">
        <v>1</v>
      </c>
    </row>
    <row r="7073">
      <c r="A7073" t="inlineStr">
        <is>
          <t>36d293a8-3415-48ba-91e6-f761c2611a7b</t>
        </is>
      </c>
      <c r="B7073" s="115" t="n">
        <v>44876</v>
      </c>
      <c r="C7073" s="115" t="n">
        <v>44876</v>
      </c>
      <c r="D7073" t="n">
        <v>-0.0104647896</v>
      </c>
      <c r="E7073" t="n">
        <v>-0.0104647896</v>
      </c>
      <c r="F7073" t="inlineStr">
        <is>
          <t>MATIC</t>
        </is>
      </c>
      <c r="G7073" t="n">
        <v>5.648936170212767</v>
      </c>
      <c r="H7073" t="n">
        <v>-0.05911492848510639</v>
      </c>
      <c r="I7073" t="n">
        <v>-0.05911492848510639</v>
      </c>
      <c r="J7073" t="n">
        <v>1</v>
      </c>
      <c r="K7073" t="inlineStr"/>
      <c r="L7073" t="inlineStr">
        <is>
          <t>Helper</t>
        </is>
      </c>
      <c r="M7073" t="inlineStr">
        <is>
          <t>Contrato Mynt</t>
        </is>
      </c>
      <c r="N7073" t="inlineStr"/>
      <c r="O7073" t="inlineStr"/>
      <c r="P7073" t="inlineStr"/>
      <c r="Q7073" t="inlineStr"/>
      <c r="R7073" t="inlineStr">
        <is>
          <t>Sem Histórico</t>
        </is>
      </c>
      <c r="S7073" t="inlineStr"/>
      <c r="T7073" t="inlineStr">
        <is>
          <t>Helper</t>
        </is>
      </c>
      <c r="U7073" t="inlineStr"/>
      <c r="V7073" t="inlineStr">
        <is>
          <t>Envio de NFTs</t>
        </is>
      </c>
      <c r="W7073" t="inlineStr">
        <is>
          <t>NFTs</t>
        </is>
      </c>
      <c r="X7073" t="inlineStr">
        <is>
          <t>Technology &amp; Infrastructure</t>
        </is>
      </c>
      <c r="Y7073" t="inlineStr">
        <is>
          <t>Operating Costs</t>
        </is>
      </c>
      <c r="Z7073" t="inlineStr">
        <is>
          <t>Operating Costs</t>
        </is>
      </c>
      <c r="AA7073" t="inlineStr">
        <is>
          <t>Custos na Blockchain</t>
        </is>
      </c>
      <c r="AB7073" t="inlineStr"/>
      <c r="AC7073" t="inlineStr">
        <is>
          <t>0xe12857949dd9a78da8a341d18deebdae11147e630e53f1d67ac2588528c5f2c9</t>
        </is>
      </c>
      <c r="AD7073" t="n">
        <v>1</v>
      </c>
      <c r="AE7073" t="n">
        <v>1</v>
      </c>
    </row>
    <row r="7074">
      <c r="A7074" t="inlineStr">
        <is>
          <t>74aecd4e-6695-4ebd-99e9-d048cf328225</t>
        </is>
      </c>
      <c r="B7074" s="115" t="n">
        <v>44876</v>
      </c>
      <c r="C7074" s="115" t="n">
        <v>44876</v>
      </c>
      <c r="D7074" t="n">
        <v>-0.005175041080353759</v>
      </c>
      <c r="E7074" t="n">
        <v>-0.005175041080353759</v>
      </c>
      <c r="F7074" t="inlineStr">
        <is>
          <t>MATIC</t>
        </is>
      </c>
      <c r="G7074" t="n">
        <v>5.648936170212767</v>
      </c>
      <c r="H7074" t="n">
        <v>-0.0292334767411473</v>
      </c>
      <c r="I7074" t="n">
        <v>-0.0292334767411473</v>
      </c>
      <c r="J7074" t="n">
        <v>1</v>
      </c>
      <c r="K7074" t="inlineStr"/>
      <c r="L7074" t="inlineStr">
        <is>
          <t>Helper</t>
        </is>
      </c>
      <c r="M7074" t="inlineStr">
        <is>
          <t>Contrato Mynt</t>
        </is>
      </c>
      <c r="N7074" t="inlineStr"/>
      <c r="O7074" t="inlineStr"/>
      <c r="P7074" t="inlineStr"/>
      <c r="Q7074" t="inlineStr"/>
      <c r="R7074" t="inlineStr">
        <is>
          <t>Sem Histórico</t>
        </is>
      </c>
      <c r="S7074" t="inlineStr"/>
      <c r="T7074" t="inlineStr">
        <is>
          <t>Helper</t>
        </is>
      </c>
      <c r="U7074" t="inlineStr"/>
      <c r="V7074" t="inlineStr">
        <is>
          <t>Envio de NFTs</t>
        </is>
      </c>
      <c r="W7074" t="inlineStr">
        <is>
          <t>NFTs</t>
        </is>
      </c>
      <c r="X7074" t="inlineStr">
        <is>
          <t>Technology &amp; Infrastructure</t>
        </is>
      </c>
      <c r="Y7074" t="inlineStr">
        <is>
          <t>Operating Costs</t>
        </is>
      </c>
      <c r="Z7074" t="inlineStr">
        <is>
          <t>Operating Costs</t>
        </is>
      </c>
      <c r="AA7074" t="inlineStr">
        <is>
          <t>Custos na Blockchain</t>
        </is>
      </c>
      <c r="AB7074" t="inlineStr"/>
      <c r="AC7074" t="inlineStr">
        <is>
          <t>0x02fd4fdc51e544d0cbc00645ed77cba93d3ade4aae9fa32f5e5dd18246e2cf2f</t>
        </is>
      </c>
      <c r="AD7074" t="n">
        <v>1</v>
      </c>
      <c r="AE7074" t="n">
        <v>1</v>
      </c>
    </row>
    <row r="7075">
      <c r="A7075" t="inlineStr">
        <is>
          <t>7eb70d9a-8959-43d3-a8d1-203259820b9d</t>
        </is>
      </c>
      <c r="B7075" s="115" t="n">
        <v>44876</v>
      </c>
      <c r="C7075" s="115" t="n">
        <v>44876</v>
      </c>
      <c r="D7075" t="n">
        <v>-0.0086084544</v>
      </c>
      <c r="E7075" t="n">
        <v>-0.0086084544</v>
      </c>
      <c r="F7075" t="inlineStr">
        <is>
          <t>MATIC</t>
        </is>
      </c>
      <c r="G7075" t="n">
        <v>5.648936170212767</v>
      </c>
      <c r="H7075" t="n">
        <v>-0.04862860942978724</v>
      </c>
      <c r="I7075" t="n">
        <v>-0.04862860942978724</v>
      </c>
      <c r="J7075" t="n">
        <v>1</v>
      </c>
      <c r="K7075" t="inlineStr"/>
      <c r="L7075" t="inlineStr">
        <is>
          <t>Helper</t>
        </is>
      </c>
      <c r="M7075" t="inlineStr">
        <is>
          <t>Contrato Mynt</t>
        </is>
      </c>
      <c r="N7075" t="inlineStr"/>
      <c r="O7075" t="inlineStr"/>
      <c r="P7075" t="inlineStr"/>
      <c r="Q7075" t="inlineStr"/>
      <c r="R7075" t="inlineStr">
        <is>
          <t>Sem Histórico</t>
        </is>
      </c>
      <c r="S7075" t="inlineStr"/>
      <c r="T7075" t="inlineStr">
        <is>
          <t>Helper</t>
        </is>
      </c>
      <c r="U7075" t="inlineStr"/>
      <c r="V7075" t="inlineStr">
        <is>
          <t>Envio de NFTs</t>
        </is>
      </c>
      <c r="W7075" t="inlineStr">
        <is>
          <t>NFTs</t>
        </is>
      </c>
      <c r="X7075" t="inlineStr">
        <is>
          <t>Technology &amp; Infrastructure</t>
        </is>
      </c>
      <c r="Y7075" t="inlineStr">
        <is>
          <t>Operating Costs</t>
        </is>
      </c>
      <c r="Z7075" t="inlineStr">
        <is>
          <t>Operating Costs</t>
        </is>
      </c>
      <c r="AA7075" t="inlineStr">
        <is>
          <t>Custos na Blockchain</t>
        </is>
      </c>
      <c r="AB7075" t="inlineStr"/>
      <c r="AC7075" t="inlineStr">
        <is>
          <t>0x0c61d2494d3dcd995b6fd2d0bc5b0d6d4aba7ac879bcdefc58a71bb04ff46cd1</t>
        </is>
      </c>
      <c r="AD7075" t="n">
        <v>1</v>
      </c>
      <c r="AE7075" t="n">
        <v>1</v>
      </c>
    </row>
    <row r="7076">
      <c r="A7076" t="inlineStr">
        <is>
          <t>bc847d0c-9529-4668-b2a8-26de6135666a</t>
        </is>
      </c>
      <c r="B7076" s="115" t="n">
        <v>44876</v>
      </c>
      <c r="C7076" s="115" t="n">
        <v>44876</v>
      </c>
      <c r="D7076" t="n">
        <v>-0.0230816948</v>
      </c>
      <c r="E7076" t="n">
        <v>-0.0230816948</v>
      </c>
      <c r="F7076" t="inlineStr">
        <is>
          <t>MATIC</t>
        </is>
      </c>
      <c r="G7076" t="n">
        <v>5.648936170212767</v>
      </c>
      <c r="H7076" t="n">
        <v>-0.1303870206255319</v>
      </c>
      <c r="I7076" t="n">
        <v>-0.1303870206255319</v>
      </c>
      <c r="J7076" t="n">
        <v>1</v>
      </c>
      <c r="K7076" t="inlineStr"/>
      <c r="L7076" t="inlineStr">
        <is>
          <t>Helper</t>
        </is>
      </c>
      <c r="M7076" t="inlineStr">
        <is>
          <t>Contrato Mynt</t>
        </is>
      </c>
      <c r="N7076" t="inlineStr"/>
      <c r="O7076" t="inlineStr"/>
      <c r="P7076" t="inlineStr"/>
      <c r="Q7076" t="inlineStr"/>
      <c r="R7076" t="inlineStr">
        <is>
          <t>Sem Histórico</t>
        </is>
      </c>
      <c r="S7076" t="inlineStr"/>
      <c r="T7076" t="inlineStr">
        <is>
          <t>Helper</t>
        </is>
      </c>
      <c r="U7076" t="inlineStr"/>
      <c r="V7076" t="inlineStr">
        <is>
          <t>Envio de NFTs</t>
        </is>
      </c>
      <c r="W7076" t="inlineStr">
        <is>
          <t>NFTs</t>
        </is>
      </c>
      <c r="X7076" t="inlineStr">
        <is>
          <t>Technology &amp; Infrastructure</t>
        </is>
      </c>
      <c r="Y7076" t="inlineStr">
        <is>
          <t>Operating Costs</t>
        </is>
      </c>
      <c r="Z7076" t="inlineStr">
        <is>
          <t>Operating Costs</t>
        </is>
      </c>
      <c r="AA7076" t="inlineStr">
        <is>
          <t>Custos na Blockchain</t>
        </is>
      </c>
      <c r="AB7076" t="inlineStr"/>
      <c r="AC7076" t="inlineStr">
        <is>
          <t>0xe530f708940394aaedb199ad3b0cabafa29fcbdd0ad984d99d7336cb2010921d</t>
        </is>
      </c>
      <c r="AD7076" t="n">
        <v>1</v>
      </c>
      <c r="AE7076" t="n">
        <v>1</v>
      </c>
    </row>
    <row r="7077">
      <c r="A7077" t="inlineStr">
        <is>
          <t>f4862354-d42b-464a-a991-eaac5d321c81</t>
        </is>
      </c>
      <c r="B7077" s="115" t="n">
        <v>44876</v>
      </c>
      <c r="C7077" s="115" t="n">
        <v>44876</v>
      </c>
      <c r="D7077" t="n">
        <v>-0.0433768433</v>
      </c>
      <c r="E7077" t="n">
        <v>-0.0433768433</v>
      </c>
      <c r="F7077" t="inlineStr">
        <is>
          <t>MATIC</t>
        </is>
      </c>
      <c r="G7077" t="n">
        <v>5.648936170212767</v>
      </c>
      <c r="H7077" t="n">
        <v>-0.2450330190670213</v>
      </c>
      <c r="I7077" t="n">
        <v>-0.2450330190670213</v>
      </c>
      <c r="J7077" t="n">
        <v>1</v>
      </c>
      <c r="K7077" t="inlineStr"/>
      <c r="L7077" t="inlineStr">
        <is>
          <t>Helper</t>
        </is>
      </c>
      <c r="M7077" t="inlineStr">
        <is>
          <t>Contrato Mynt</t>
        </is>
      </c>
      <c r="N7077" t="inlineStr"/>
      <c r="O7077" t="inlineStr"/>
      <c r="P7077" t="inlineStr"/>
      <c r="Q7077" t="inlineStr"/>
      <c r="R7077" t="inlineStr">
        <is>
          <t>Sem Histórico</t>
        </is>
      </c>
      <c r="S7077" t="inlineStr"/>
      <c r="T7077" t="inlineStr">
        <is>
          <t>Helper</t>
        </is>
      </c>
      <c r="U7077" t="inlineStr"/>
      <c r="V7077" t="inlineStr">
        <is>
          <t>Envio de NFTs</t>
        </is>
      </c>
      <c r="W7077" t="inlineStr">
        <is>
          <t>NFTs</t>
        </is>
      </c>
      <c r="X7077" t="inlineStr">
        <is>
          <t>Technology &amp; Infrastructure</t>
        </is>
      </c>
      <c r="Y7077" t="inlineStr">
        <is>
          <t>Operating Costs</t>
        </is>
      </c>
      <c r="Z7077" t="inlineStr">
        <is>
          <t>Operating Costs</t>
        </is>
      </c>
      <c r="AA7077" t="inlineStr">
        <is>
          <t>Custos na Blockchain</t>
        </is>
      </c>
      <c r="AB7077" t="inlineStr"/>
      <c r="AC7077" t="inlineStr">
        <is>
          <t>0x75c234453304247a9d8d0e5fb4a94f30e3b98136e8b332042435c70269ea3c53</t>
        </is>
      </c>
      <c r="AD7077" t="n">
        <v>1</v>
      </c>
      <c r="AE7077" t="n">
        <v>1</v>
      </c>
    </row>
    <row r="7078">
      <c r="A7078" t="inlineStr">
        <is>
          <t>0eb8c4ce-c71a-41b5-9ffb-ca74b71b07b5</t>
        </is>
      </c>
      <c r="B7078" s="115" t="n">
        <v>44876</v>
      </c>
      <c r="C7078" s="115" t="n">
        <v>44876</v>
      </c>
      <c r="D7078" t="n">
        <v>-0.0138306576</v>
      </c>
      <c r="E7078" t="n">
        <v>-0.0138306576</v>
      </c>
      <c r="F7078" t="inlineStr">
        <is>
          <t>MATIC</t>
        </is>
      </c>
      <c r="G7078" t="n">
        <v>5.648936170212767</v>
      </c>
      <c r="H7078" t="n">
        <v>-0.07812850197446809</v>
      </c>
      <c r="I7078" t="n">
        <v>-0.07812850197446809</v>
      </c>
      <c r="J7078" t="n">
        <v>1</v>
      </c>
      <c r="K7078" t="inlineStr"/>
      <c r="L7078" t="inlineStr">
        <is>
          <t>Helper</t>
        </is>
      </c>
      <c r="M7078" t="inlineStr">
        <is>
          <t>Contrato Mynt</t>
        </is>
      </c>
      <c r="N7078" t="inlineStr"/>
      <c r="O7078" t="inlineStr"/>
      <c r="P7078" t="inlineStr"/>
      <c r="Q7078" t="inlineStr"/>
      <c r="R7078" t="inlineStr">
        <is>
          <t>Sem Histórico</t>
        </is>
      </c>
      <c r="S7078" t="inlineStr"/>
      <c r="T7078" t="inlineStr">
        <is>
          <t>Helper</t>
        </is>
      </c>
      <c r="U7078" t="inlineStr"/>
      <c r="V7078" t="inlineStr">
        <is>
          <t>Envio de NFTs</t>
        </is>
      </c>
      <c r="W7078" t="inlineStr">
        <is>
          <t>NFTs</t>
        </is>
      </c>
      <c r="X7078" t="inlineStr">
        <is>
          <t>Technology &amp; Infrastructure</t>
        </is>
      </c>
      <c r="Y7078" t="inlineStr">
        <is>
          <t>Operating Costs</t>
        </is>
      </c>
      <c r="Z7078" t="inlineStr">
        <is>
          <t>Operating Costs</t>
        </is>
      </c>
      <c r="AA7078" t="inlineStr">
        <is>
          <t>Custos na Blockchain</t>
        </is>
      </c>
      <c r="AB7078" t="inlineStr"/>
      <c r="AC7078" t="inlineStr">
        <is>
          <t>0x374fe7a0b6f2408fb7d6899cd1cc63d8908f645056f009b2ff868c5fc4b8a141</t>
        </is>
      </c>
      <c r="AD7078" t="n">
        <v>1</v>
      </c>
      <c r="AE7078" t="n">
        <v>1</v>
      </c>
    </row>
    <row r="7079">
      <c r="A7079" t="inlineStr">
        <is>
          <t>005a8631-0bf8-4a73-b459-7dc1be9d3604</t>
        </is>
      </c>
      <c r="B7079" s="115" t="n">
        <v>44876</v>
      </c>
      <c r="C7079" s="115" t="n">
        <v>44876</v>
      </c>
      <c r="D7079" t="n">
        <v>-0.0110869652</v>
      </c>
      <c r="E7079" t="n">
        <v>-0.0110869652</v>
      </c>
      <c r="F7079" t="inlineStr">
        <is>
          <t>MATIC</t>
        </is>
      </c>
      <c r="G7079" t="n">
        <v>5.648936170212767</v>
      </c>
      <c r="H7079" t="n">
        <v>-0.06262955873617022</v>
      </c>
      <c r="I7079" t="n">
        <v>-0.06262955873617022</v>
      </c>
      <c r="J7079" t="n">
        <v>1</v>
      </c>
      <c r="K7079" t="inlineStr"/>
      <c r="L7079" t="inlineStr">
        <is>
          <t>Helper</t>
        </is>
      </c>
      <c r="M7079" t="inlineStr">
        <is>
          <t>Contrato Mynt</t>
        </is>
      </c>
      <c r="N7079" t="inlineStr"/>
      <c r="O7079" t="inlineStr"/>
      <c r="P7079" t="inlineStr"/>
      <c r="Q7079" t="inlineStr"/>
      <c r="R7079" t="inlineStr">
        <is>
          <t>Sem Histórico</t>
        </is>
      </c>
      <c r="S7079" t="inlineStr"/>
      <c r="T7079" t="inlineStr">
        <is>
          <t>Helper</t>
        </is>
      </c>
      <c r="U7079" t="inlineStr"/>
      <c r="V7079" t="inlineStr">
        <is>
          <t>Envio de NFTs</t>
        </is>
      </c>
      <c r="W7079" t="inlineStr">
        <is>
          <t>NFTs</t>
        </is>
      </c>
      <c r="X7079" t="inlineStr">
        <is>
          <t>Technology &amp; Infrastructure</t>
        </is>
      </c>
      <c r="Y7079" t="inlineStr">
        <is>
          <t>Operating Costs</t>
        </is>
      </c>
      <c r="Z7079" t="inlineStr">
        <is>
          <t>Operating Costs</t>
        </is>
      </c>
      <c r="AA7079" t="inlineStr">
        <is>
          <t>Custos na Blockchain</t>
        </is>
      </c>
      <c r="AB7079" t="inlineStr"/>
      <c r="AC7079" t="inlineStr">
        <is>
          <t>0x72b17526bcc98119219def3af83c5757b09a99c227018ae150fc8bce11e3c420</t>
        </is>
      </c>
      <c r="AD7079" t="n">
        <v>1</v>
      </c>
      <c r="AE7079" t="n">
        <v>1</v>
      </c>
    </row>
    <row r="7080">
      <c r="A7080" t="inlineStr">
        <is>
          <t>5c27ad8b-cdad-4690-b3c4-9f1fecadd047</t>
        </is>
      </c>
      <c r="B7080" s="115" t="n">
        <v>44876</v>
      </c>
      <c r="C7080" s="115" t="n">
        <v>44876</v>
      </c>
      <c r="D7080" t="n">
        <v>-0.012148432</v>
      </c>
      <c r="E7080" t="n">
        <v>-0.012148432</v>
      </c>
      <c r="F7080" t="inlineStr">
        <is>
          <t>MATIC</t>
        </is>
      </c>
      <c r="G7080" t="n">
        <v>5.648936170212767</v>
      </c>
      <c r="H7080" t="n">
        <v>-0.06862571693617023</v>
      </c>
      <c r="I7080" t="n">
        <v>-0.06862571693617023</v>
      </c>
      <c r="J7080" t="n">
        <v>1</v>
      </c>
      <c r="K7080" t="inlineStr"/>
      <c r="L7080" t="inlineStr">
        <is>
          <t>Helper</t>
        </is>
      </c>
      <c r="M7080" t="inlineStr">
        <is>
          <t>Contrato Mynt</t>
        </is>
      </c>
      <c r="N7080" t="inlineStr"/>
      <c r="O7080" t="inlineStr"/>
      <c r="P7080" t="inlineStr"/>
      <c r="Q7080" t="inlineStr"/>
      <c r="R7080" t="inlineStr">
        <is>
          <t>Sem Histórico</t>
        </is>
      </c>
      <c r="S7080" t="inlineStr"/>
      <c r="T7080" t="inlineStr">
        <is>
          <t>Helper</t>
        </is>
      </c>
      <c r="U7080" t="inlineStr"/>
      <c r="V7080" t="inlineStr">
        <is>
          <t>Envio de NFTs</t>
        </is>
      </c>
      <c r="W7080" t="inlineStr">
        <is>
          <t>NFTs</t>
        </is>
      </c>
      <c r="X7080" t="inlineStr">
        <is>
          <t>Technology &amp; Infrastructure</t>
        </is>
      </c>
      <c r="Y7080" t="inlineStr">
        <is>
          <t>Operating Costs</t>
        </is>
      </c>
      <c r="Z7080" t="inlineStr">
        <is>
          <t>Operating Costs</t>
        </is>
      </c>
      <c r="AA7080" t="inlineStr">
        <is>
          <t>Custos na Blockchain</t>
        </is>
      </c>
      <c r="AB7080" t="inlineStr"/>
      <c r="AC7080" t="inlineStr">
        <is>
          <t>0xaccaf02de7a878f3b736614a9710f25df667a8fa313f92a4fa3fe75975d37e46</t>
        </is>
      </c>
      <c r="AD7080" t="n">
        <v>1</v>
      </c>
      <c r="AE7080" t="n">
        <v>1</v>
      </c>
    </row>
    <row r="7081">
      <c r="A7081" t="inlineStr">
        <is>
          <t>db2e20ed-9cee-40df-8cfb-0b3038cd508d</t>
        </is>
      </c>
      <c r="B7081" s="115" t="n">
        <v>44876</v>
      </c>
      <c r="C7081" s="115" t="n">
        <v>44876</v>
      </c>
      <c r="D7081" t="n">
        <v>-0.03584506</v>
      </c>
      <c r="E7081" t="n">
        <v>-0.03584506</v>
      </c>
      <c r="F7081" t="inlineStr">
        <is>
          <t>MATIC</t>
        </is>
      </c>
      <c r="G7081" t="n">
        <v>5.648936170212767</v>
      </c>
      <c r="H7081" t="n">
        <v>-0.2024864559574468</v>
      </c>
      <c r="I7081" t="n">
        <v>-0.2024864559574468</v>
      </c>
      <c r="J7081" t="n">
        <v>1</v>
      </c>
      <c r="K7081" t="inlineStr"/>
      <c r="L7081" t="inlineStr">
        <is>
          <t>Helper</t>
        </is>
      </c>
      <c r="M7081" t="inlineStr">
        <is>
          <t>Contrato Mynt</t>
        </is>
      </c>
      <c r="N7081" t="inlineStr"/>
      <c r="O7081" t="inlineStr"/>
      <c r="P7081" t="inlineStr"/>
      <c r="Q7081" t="inlineStr"/>
      <c r="R7081" t="inlineStr">
        <is>
          <t>Sem Histórico</t>
        </is>
      </c>
      <c r="S7081" t="inlineStr"/>
      <c r="T7081" t="inlineStr">
        <is>
          <t>Helper</t>
        </is>
      </c>
      <c r="U7081" t="inlineStr"/>
      <c r="V7081" t="inlineStr">
        <is>
          <t>Envio de NFTs</t>
        </is>
      </c>
      <c r="W7081" t="inlineStr">
        <is>
          <t>NFTs</t>
        </is>
      </c>
      <c r="X7081" t="inlineStr">
        <is>
          <t>Technology &amp; Infrastructure</t>
        </is>
      </c>
      <c r="Y7081" t="inlineStr">
        <is>
          <t>Operating Costs</t>
        </is>
      </c>
      <c r="Z7081" t="inlineStr">
        <is>
          <t>Operating Costs</t>
        </is>
      </c>
      <c r="AA7081" t="inlineStr">
        <is>
          <t>Custos na Blockchain</t>
        </is>
      </c>
      <c r="AB7081" t="inlineStr"/>
      <c r="AC7081" t="inlineStr">
        <is>
          <t>0x03a6ccf1788098a82c32a645813a6b9783ab02627339aaec2eaf341f319ac834</t>
        </is>
      </c>
      <c r="AD7081" t="n">
        <v>1</v>
      </c>
      <c r="AE7081" t="n">
        <v>1</v>
      </c>
    </row>
    <row r="7082">
      <c r="A7082" t="inlineStr">
        <is>
          <t>d4f28fe4-71da-4195-b57f-1f0f267a168e</t>
        </is>
      </c>
      <c r="B7082" s="115" t="n">
        <v>44876</v>
      </c>
      <c r="C7082" s="115" t="n">
        <v>44876</v>
      </c>
      <c r="D7082" t="n">
        <v>-0.0183969632</v>
      </c>
      <c r="E7082" t="n">
        <v>-0.0183969632</v>
      </c>
      <c r="F7082" t="inlineStr">
        <is>
          <t>MATIC</t>
        </is>
      </c>
      <c r="G7082" t="n">
        <v>5.648936170212767</v>
      </c>
      <c r="H7082" t="n">
        <v>-0.1039232708425532</v>
      </c>
      <c r="I7082" t="n">
        <v>-0.1039232708425532</v>
      </c>
      <c r="J7082" t="n">
        <v>1</v>
      </c>
      <c r="K7082" t="inlineStr"/>
      <c r="L7082" t="inlineStr">
        <is>
          <t>Helper</t>
        </is>
      </c>
      <c r="M7082" t="inlineStr">
        <is>
          <t>Contrato Mynt</t>
        </is>
      </c>
      <c r="N7082" t="inlineStr"/>
      <c r="O7082" t="inlineStr"/>
      <c r="P7082" t="inlineStr"/>
      <c r="Q7082" t="inlineStr"/>
      <c r="R7082" t="inlineStr">
        <is>
          <t>Sem Histórico</t>
        </is>
      </c>
      <c r="S7082" t="inlineStr"/>
      <c r="T7082" t="inlineStr">
        <is>
          <t>Helper</t>
        </is>
      </c>
      <c r="U7082" t="inlineStr"/>
      <c r="V7082" t="inlineStr">
        <is>
          <t>Envio de NFTs</t>
        </is>
      </c>
      <c r="W7082" t="inlineStr">
        <is>
          <t>NFTs</t>
        </is>
      </c>
      <c r="X7082" t="inlineStr">
        <is>
          <t>Technology &amp; Infrastructure</t>
        </is>
      </c>
      <c r="Y7082" t="inlineStr">
        <is>
          <t>Operating Costs</t>
        </is>
      </c>
      <c r="Z7082" t="inlineStr">
        <is>
          <t>Operating Costs</t>
        </is>
      </c>
      <c r="AA7082" t="inlineStr">
        <is>
          <t>Custos na Blockchain</t>
        </is>
      </c>
      <c r="AB7082" t="inlineStr"/>
      <c r="AC7082" t="inlineStr">
        <is>
          <t>0x7682d88b1b8a82cd42cfe2657051c89a518f52009674400cb22b756bec53fb9f</t>
        </is>
      </c>
      <c r="AD7082" t="n">
        <v>1</v>
      </c>
      <c r="AE7082" t="n">
        <v>1</v>
      </c>
    </row>
    <row r="7083">
      <c r="A7083" t="inlineStr">
        <is>
          <t>2beb98a8-168d-4a01-9ac0-4d7a2ce50866</t>
        </is>
      </c>
      <c r="B7083" s="115" t="n">
        <v>44876</v>
      </c>
      <c r="C7083" s="115" t="n">
        <v>44876</v>
      </c>
      <c r="D7083" t="n">
        <v>-0.02761399996801968</v>
      </c>
      <c r="E7083" t="n">
        <v>-0.02761399996801968</v>
      </c>
      <c r="F7083" t="inlineStr">
        <is>
          <t>MATIC</t>
        </is>
      </c>
      <c r="G7083" t="n">
        <v>5.648936170212767</v>
      </c>
      <c r="H7083" t="n">
        <v>-0.1559897232236005</v>
      </c>
      <c r="I7083" t="n">
        <v>-0.1559897232236005</v>
      </c>
      <c r="J7083" t="n">
        <v>1</v>
      </c>
      <c r="K7083" t="inlineStr"/>
      <c r="L7083" t="inlineStr">
        <is>
          <t>Helper</t>
        </is>
      </c>
      <c r="M7083" t="inlineStr">
        <is>
          <t>Contrato Mynt</t>
        </is>
      </c>
      <c r="N7083" t="inlineStr"/>
      <c r="O7083" t="inlineStr"/>
      <c r="P7083" t="inlineStr"/>
      <c r="Q7083" t="inlineStr"/>
      <c r="R7083" t="inlineStr">
        <is>
          <t>Sem Histórico</t>
        </is>
      </c>
      <c r="S7083" t="inlineStr"/>
      <c r="T7083" t="inlineStr">
        <is>
          <t>Helper</t>
        </is>
      </c>
      <c r="U7083" t="inlineStr"/>
      <c r="V7083" t="inlineStr">
        <is>
          <t>Envio de NFTs</t>
        </is>
      </c>
      <c r="W7083" t="inlineStr">
        <is>
          <t>NFTs</t>
        </is>
      </c>
      <c r="X7083" t="inlineStr">
        <is>
          <t>Technology &amp; Infrastructure</t>
        </is>
      </c>
      <c r="Y7083" t="inlineStr">
        <is>
          <t>Operating Costs</t>
        </is>
      </c>
      <c r="Z7083" t="inlineStr">
        <is>
          <t>Operating Costs</t>
        </is>
      </c>
      <c r="AA7083" t="inlineStr">
        <is>
          <t>Custos na Blockchain</t>
        </is>
      </c>
      <c r="AB7083" t="inlineStr"/>
      <c r="AC7083" t="inlineStr">
        <is>
          <t>0xd0fb8da24ad2a912b71f8bb2a7f86026ee599efeb94d542bf13c2669decbb1cf</t>
        </is>
      </c>
      <c r="AD7083" t="n">
        <v>1</v>
      </c>
      <c r="AE7083" t="n">
        <v>1</v>
      </c>
    </row>
    <row r="7084">
      <c r="A7084" t="inlineStr">
        <is>
          <t>2c23179d-da64-4599-a210-899d73741c9c</t>
        </is>
      </c>
      <c r="B7084" s="115" t="n">
        <v>44876</v>
      </c>
      <c r="C7084" s="115" t="n">
        <v>44876</v>
      </c>
      <c r="D7084" t="n">
        <v>-0.0134822848</v>
      </c>
      <c r="E7084" t="n">
        <v>-0.0134822848</v>
      </c>
      <c r="F7084" t="inlineStr">
        <is>
          <t>MATIC</t>
        </is>
      </c>
      <c r="G7084" t="n">
        <v>5.648936170212767</v>
      </c>
      <c r="H7084" t="n">
        <v>-0.0761605662638298</v>
      </c>
      <c r="I7084" t="n">
        <v>-0.0761605662638298</v>
      </c>
      <c r="J7084" t="n">
        <v>1</v>
      </c>
      <c r="K7084" t="inlineStr"/>
      <c r="L7084" t="inlineStr">
        <is>
          <t>Helper</t>
        </is>
      </c>
      <c r="M7084" t="inlineStr">
        <is>
          <t>Contrato Mynt</t>
        </is>
      </c>
      <c r="N7084" t="inlineStr"/>
      <c r="O7084" t="inlineStr"/>
      <c r="P7084" t="inlineStr"/>
      <c r="Q7084" t="inlineStr"/>
      <c r="R7084" t="inlineStr">
        <is>
          <t>Sem Histórico</t>
        </is>
      </c>
      <c r="S7084" t="inlineStr"/>
      <c r="T7084" t="inlineStr">
        <is>
          <t>Helper</t>
        </is>
      </c>
      <c r="U7084" t="inlineStr"/>
      <c r="V7084" t="inlineStr">
        <is>
          <t>Envio de NFTs</t>
        </is>
      </c>
      <c r="W7084" t="inlineStr">
        <is>
          <t>NFTs</t>
        </is>
      </c>
      <c r="X7084" t="inlineStr">
        <is>
          <t>Technology &amp; Infrastructure</t>
        </is>
      </c>
      <c r="Y7084" t="inlineStr">
        <is>
          <t>Operating Costs</t>
        </is>
      </c>
      <c r="Z7084" t="inlineStr">
        <is>
          <t>Operating Costs</t>
        </is>
      </c>
      <c r="AA7084" t="inlineStr">
        <is>
          <t>Custos na Blockchain</t>
        </is>
      </c>
      <c r="AB7084" t="inlineStr"/>
      <c r="AC7084" t="inlineStr">
        <is>
          <t>0xca135f7089f43d6df507b6db6f7db2ec1967cae3b31e369c0cfeff202a4f01d9</t>
        </is>
      </c>
      <c r="AD7084" t="n">
        <v>1</v>
      </c>
      <c r="AE7084" t="n">
        <v>1</v>
      </c>
    </row>
    <row r="7085">
      <c r="A7085" t="inlineStr">
        <is>
          <t>56f1facc-332e-4327-a9d6-934639ea4d50</t>
        </is>
      </c>
      <c r="B7085" s="115" t="n">
        <v>44876</v>
      </c>
      <c r="C7085" s="115" t="n">
        <v>44876</v>
      </c>
      <c r="D7085" t="n">
        <v>-0.0134328732</v>
      </c>
      <c r="E7085" t="n">
        <v>-0.0134328732</v>
      </c>
      <c r="F7085" t="inlineStr">
        <is>
          <t>MATIC</t>
        </is>
      </c>
      <c r="G7085" t="n">
        <v>5.648936170212767</v>
      </c>
      <c r="H7085" t="n">
        <v>-0.07588144328936171</v>
      </c>
      <c r="I7085" t="n">
        <v>-0.07588144328936171</v>
      </c>
      <c r="J7085" t="n">
        <v>1</v>
      </c>
      <c r="K7085" t="inlineStr"/>
      <c r="L7085" t="inlineStr">
        <is>
          <t>Helper</t>
        </is>
      </c>
      <c r="M7085" t="inlineStr">
        <is>
          <t>Contrato Mynt</t>
        </is>
      </c>
      <c r="N7085" t="inlineStr"/>
      <c r="O7085" t="inlineStr"/>
      <c r="P7085" t="inlineStr"/>
      <c r="Q7085" t="inlineStr"/>
      <c r="R7085" t="inlineStr">
        <is>
          <t>Sem Histórico</t>
        </is>
      </c>
      <c r="S7085" t="inlineStr"/>
      <c r="T7085" t="inlineStr">
        <is>
          <t>Helper</t>
        </is>
      </c>
      <c r="U7085" t="inlineStr"/>
      <c r="V7085" t="inlineStr">
        <is>
          <t>Envio de NFTs</t>
        </is>
      </c>
      <c r="W7085" t="inlineStr">
        <is>
          <t>NFTs</t>
        </is>
      </c>
      <c r="X7085" t="inlineStr">
        <is>
          <t>Technology &amp; Infrastructure</t>
        </is>
      </c>
      <c r="Y7085" t="inlineStr">
        <is>
          <t>Operating Costs</t>
        </is>
      </c>
      <c r="Z7085" t="inlineStr">
        <is>
          <t>Operating Costs</t>
        </is>
      </c>
      <c r="AA7085" t="inlineStr">
        <is>
          <t>Custos na Blockchain</t>
        </is>
      </c>
      <c r="AB7085" t="inlineStr"/>
      <c r="AC7085" t="inlineStr">
        <is>
          <t>0xbe87b11fac9f5dbac1660bb70377fd51ca11c8b7d5278c90192937e54f53f988</t>
        </is>
      </c>
      <c r="AD7085" t="n">
        <v>1</v>
      </c>
      <c r="AE7085" t="n">
        <v>1</v>
      </c>
    </row>
    <row r="7086">
      <c r="A7086" t="inlineStr">
        <is>
          <t>7f50fa7d-e349-415d-8aee-3247f609f269</t>
        </is>
      </c>
      <c r="B7086" s="115" t="n">
        <v>44876</v>
      </c>
      <c r="C7086" s="115" t="n">
        <v>44876</v>
      </c>
      <c r="D7086" t="n">
        <v>-0.008771656000000001</v>
      </c>
      <c r="E7086" t="n">
        <v>-0.008771656000000001</v>
      </c>
      <c r="F7086" t="inlineStr">
        <is>
          <t>MATIC</t>
        </is>
      </c>
      <c r="G7086" t="n">
        <v>5.648936170212767</v>
      </c>
      <c r="H7086" t="n">
        <v>-0.04955052485106384</v>
      </c>
      <c r="I7086" t="n">
        <v>-0.04955052485106384</v>
      </c>
      <c r="J7086" t="n">
        <v>1</v>
      </c>
      <c r="K7086" t="inlineStr"/>
      <c r="L7086" t="inlineStr">
        <is>
          <t>Helper</t>
        </is>
      </c>
      <c r="M7086" t="inlineStr">
        <is>
          <t>Contrato Mynt</t>
        </is>
      </c>
      <c r="N7086" t="inlineStr"/>
      <c r="O7086" t="inlineStr"/>
      <c r="P7086" t="inlineStr"/>
      <c r="Q7086" t="inlineStr"/>
      <c r="R7086" t="inlineStr">
        <is>
          <t>Sem Histórico</t>
        </is>
      </c>
      <c r="S7086" t="inlineStr"/>
      <c r="T7086" t="inlineStr">
        <is>
          <t>Helper</t>
        </is>
      </c>
      <c r="U7086" t="inlineStr"/>
      <c r="V7086" t="inlineStr">
        <is>
          <t>Envio de NFTs</t>
        </is>
      </c>
      <c r="W7086" t="inlineStr">
        <is>
          <t>NFTs</t>
        </is>
      </c>
      <c r="X7086" t="inlineStr">
        <is>
          <t>Technology &amp; Infrastructure</t>
        </is>
      </c>
      <c r="Y7086" t="inlineStr">
        <is>
          <t>Operating Costs</t>
        </is>
      </c>
      <c r="Z7086" t="inlineStr">
        <is>
          <t>Operating Costs</t>
        </is>
      </c>
      <c r="AA7086" t="inlineStr">
        <is>
          <t>Custos na Blockchain</t>
        </is>
      </c>
      <c r="AB7086" t="inlineStr"/>
      <c r="AC7086" t="inlineStr">
        <is>
          <t>0xa8a95af6f22e9fd92d64bdfde5ae9a3fe5fe9640ca7bf096689fbb036a6f7aa7</t>
        </is>
      </c>
      <c r="AD7086" t="n">
        <v>1</v>
      </c>
      <c r="AE7086" t="n">
        <v>1</v>
      </c>
    </row>
    <row r="7087">
      <c r="A7087" t="inlineStr">
        <is>
          <t>995e6d25-9e15-4a5c-ae47-4745df5ef222</t>
        </is>
      </c>
      <c r="B7087" s="115" t="n">
        <v>44876</v>
      </c>
      <c r="C7087" s="115" t="n">
        <v>44876</v>
      </c>
      <c r="D7087" t="n">
        <v>-0.009525331200000001</v>
      </c>
      <c r="E7087" t="n">
        <v>-0.009525331200000001</v>
      </c>
      <c r="F7087" t="inlineStr">
        <is>
          <t>MATIC</t>
        </is>
      </c>
      <c r="G7087" t="n">
        <v>5.648936170212767</v>
      </c>
      <c r="H7087" t="n">
        <v>-0.05380798794893618</v>
      </c>
      <c r="I7087" t="n">
        <v>-0.05380798794893618</v>
      </c>
      <c r="J7087" t="n">
        <v>1</v>
      </c>
      <c r="K7087" t="inlineStr"/>
      <c r="L7087" t="inlineStr">
        <is>
          <t>Helper</t>
        </is>
      </c>
      <c r="M7087" t="inlineStr">
        <is>
          <t>Contrato Mynt</t>
        </is>
      </c>
      <c r="N7087" t="inlineStr"/>
      <c r="O7087" t="inlineStr"/>
      <c r="P7087" t="inlineStr"/>
      <c r="Q7087" t="inlineStr"/>
      <c r="R7087" t="inlineStr">
        <is>
          <t>Sem Histórico</t>
        </is>
      </c>
      <c r="S7087" t="inlineStr"/>
      <c r="T7087" t="inlineStr">
        <is>
          <t>Helper</t>
        </is>
      </c>
      <c r="U7087" t="inlineStr"/>
      <c r="V7087" t="inlineStr">
        <is>
          <t>Envio de NFTs</t>
        </is>
      </c>
      <c r="W7087" t="inlineStr">
        <is>
          <t>NFTs</t>
        </is>
      </c>
      <c r="X7087" t="inlineStr">
        <is>
          <t>Technology &amp; Infrastructure</t>
        </is>
      </c>
      <c r="Y7087" t="inlineStr">
        <is>
          <t>Operating Costs</t>
        </is>
      </c>
      <c r="Z7087" t="inlineStr">
        <is>
          <t>Operating Costs</t>
        </is>
      </c>
      <c r="AA7087" t="inlineStr">
        <is>
          <t>Custos na Blockchain</t>
        </is>
      </c>
      <c r="AB7087" t="inlineStr"/>
      <c r="AC7087" t="inlineStr">
        <is>
          <t>0xccc3c1b557d86ec45c5c6aa387e802553306294aafbafffbea3587bfc00d4fa2</t>
        </is>
      </c>
      <c r="AD7087" t="n">
        <v>1</v>
      </c>
      <c r="AE7087" t="n">
        <v>1</v>
      </c>
    </row>
    <row r="7088">
      <c r="A7088" t="inlineStr">
        <is>
          <t>f5dffa9b-3768-4b55-970e-3d065e029a6a</t>
        </is>
      </c>
      <c r="B7088" s="115" t="n">
        <v>44876</v>
      </c>
      <c r="C7088" s="115" t="n">
        <v>44876</v>
      </c>
      <c r="D7088" t="n">
        <v>-0.0087910208</v>
      </c>
      <c r="E7088" t="n">
        <v>-0.0087910208</v>
      </c>
      <c r="F7088" t="inlineStr">
        <is>
          <t>MATIC</t>
        </is>
      </c>
      <c r="G7088" t="n">
        <v>5.648936170212767</v>
      </c>
      <c r="H7088" t="n">
        <v>-0.04965991537021278</v>
      </c>
      <c r="I7088" t="n">
        <v>-0.04965991537021278</v>
      </c>
      <c r="J7088" t="n">
        <v>1</v>
      </c>
      <c r="K7088" t="inlineStr"/>
      <c r="L7088" t="inlineStr">
        <is>
          <t>Helper</t>
        </is>
      </c>
      <c r="M7088" t="inlineStr">
        <is>
          <t>Contrato Mynt</t>
        </is>
      </c>
      <c r="N7088" t="inlineStr"/>
      <c r="O7088" t="inlineStr"/>
      <c r="P7088" t="inlineStr"/>
      <c r="Q7088" t="inlineStr"/>
      <c r="R7088" t="inlineStr">
        <is>
          <t>Sem Histórico</t>
        </is>
      </c>
      <c r="S7088" t="inlineStr"/>
      <c r="T7088" t="inlineStr">
        <is>
          <t>Helper</t>
        </is>
      </c>
      <c r="U7088" t="inlineStr"/>
      <c r="V7088" t="inlineStr">
        <is>
          <t>Envio de NFTs</t>
        </is>
      </c>
      <c r="W7088" t="inlineStr">
        <is>
          <t>NFTs</t>
        </is>
      </c>
      <c r="X7088" t="inlineStr">
        <is>
          <t>Technology &amp; Infrastructure</t>
        </is>
      </c>
      <c r="Y7088" t="inlineStr">
        <is>
          <t>Operating Costs</t>
        </is>
      </c>
      <c r="Z7088" t="inlineStr">
        <is>
          <t>Operating Costs</t>
        </is>
      </c>
      <c r="AA7088" t="inlineStr">
        <is>
          <t>Custos na Blockchain</t>
        </is>
      </c>
      <c r="AB7088" t="inlineStr"/>
      <c r="AC7088" t="inlineStr">
        <is>
          <t>0x4b5009ad440c6a0acf4fb01fa35b1eb9b8f43f77eb881bbb7470fedb83bd2048</t>
        </is>
      </c>
      <c r="AD7088" t="n">
        <v>1</v>
      </c>
      <c r="AE7088" t="n">
        <v>1</v>
      </c>
    </row>
    <row r="7089">
      <c r="A7089" t="inlineStr">
        <is>
          <t>d2caf7be-7869-4178-9d3d-2ea1d5216e38</t>
        </is>
      </c>
      <c r="B7089" s="115" t="n">
        <v>44876</v>
      </c>
      <c r="C7089" s="115" t="n">
        <v>44876</v>
      </c>
      <c r="D7089" t="n">
        <v>-0.0103933924</v>
      </c>
      <c r="E7089" t="n">
        <v>-0.0103933924</v>
      </c>
      <c r="F7089" t="inlineStr">
        <is>
          <t>MATIC</t>
        </is>
      </c>
      <c r="G7089" t="n">
        <v>5.648936170212767</v>
      </c>
      <c r="H7089" t="n">
        <v>-0.05871161025957448</v>
      </c>
      <c r="I7089" t="n">
        <v>-0.05871161025957448</v>
      </c>
      <c r="J7089" t="n">
        <v>1</v>
      </c>
      <c r="K7089" t="inlineStr"/>
      <c r="L7089" t="inlineStr">
        <is>
          <t>Helper</t>
        </is>
      </c>
      <c r="M7089" t="inlineStr">
        <is>
          <t>Contrato Mynt</t>
        </is>
      </c>
      <c r="N7089" t="inlineStr"/>
      <c r="O7089" t="inlineStr"/>
      <c r="P7089" t="inlineStr"/>
      <c r="Q7089" t="inlineStr"/>
      <c r="R7089" t="inlineStr">
        <is>
          <t>Sem Histórico</t>
        </is>
      </c>
      <c r="S7089" t="inlineStr"/>
      <c r="T7089" t="inlineStr">
        <is>
          <t>Helper</t>
        </is>
      </c>
      <c r="U7089" t="inlineStr"/>
      <c r="V7089" t="inlineStr">
        <is>
          <t>Envio de NFTs</t>
        </is>
      </c>
      <c r="W7089" t="inlineStr">
        <is>
          <t>NFTs</t>
        </is>
      </c>
      <c r="X7089" t="inlineStr">
        <is>
          <t>Technology &amp; Infrastructure</t>
        </is>
      </c>
      <c r="Y7089" t="inlineStr">
        <is>
          <t>Operating Costs</t>
        </is>
      </c>
      <c r="Z7089" t="inlineStr">
        <is>
          <t>Operating Costs</t>
        </is>
      </c>
      <c r="AA7089" t="inlineStr">
        <is>
          <t>Custos na Blockchain</t>
        </is>
      </c>
      <c r="AB7089" t="inlineStr"/>
      <c r="AC7089" t="inlineStr">
        <is>
          <t>0xf02c424849f07aa9c9f6c7b4fe6424f61cefaf77427b865b66de3fdce2af463a</t>
        </is>
      </c>
      <c r="AD7089" t="n">
        <v>1</v>
      </c>
      <c r="AE7089" t="n">
        <v>1</v>
      </c>
    </row>
    <row r="7090">
      <c r="A7090" t="inlineStr">
        <is>
          <t>db2bea5c-5a41-492f-a984-5a1f02ce7b0a</t>
        </is>
      </c>
      <c r="B7090" s="115" t="n">
        <v>44876</v>
      </c>
      <c r="C7090" s="115" t="n">
        <v>44876</v>
      </c>
      <c r="D7090" t="n">
        <v>-0.0088012192</v>
      </c>
      <c r="E7090" t="n">
        <v>-0.0088012192</v>
      </c>
      <c r="F7090" t="inlineStr">
        <is>
          <t>MATIC</t>
        </is>
      </c>
      <c r="G7090" t="n">
        <v>5.648936170212767</v>
      </c>
      <c r="H7090" t="n">
        <v>-0.04971752548085107</v>
      </c>
      <c r="I7090" t="n">
        <v>-0.04971752548085107</v>
      </c>
      <c r="J7090" t="n">
        <v>1</v>
      </c>
      <c r="K7090" t="inlineStr"/>
      <c r="L7090" t="inlineStr">
        <is>
          <t>Helper</t>
        </is>
      </c>
      <c r="M7090" t="inlineStr">
        <is>
          <t>Contrato Mynt</t>
        </is>
      </c>
      <c r="N7090" t="inlineStr"/>
      <c r="O7090" t="inlineStr"/>
      <c r="P7090" t="inlineStr"/>
      <c r="Q7090" t="inlineStr"/>
      <c r="R7090" t="inlineStr">
        <is>
          <t>Sem Histórico</t>
        </is>
      </c>
      <c r="S7090" t="inlineStr"/>
      <c r="T7090" t="inlineStr">
        <is>
          <t>Helper</t>
        </is>
      </c>
      <c r="U7090" t="inlineStr"/>
      <c r="V7090" t="inlineStr">
        <is>
          <t>Envio de NFTs</t>
        </is>
      </c>
      <c r="W7090" t="inlineStr">
        <is>
          <t>NFTs</t>
        </is>
      </c>
      <c r="X7090" t="inlineStr">
        <is>
          <t>Technology &amp; Infrastructure</t>
        </is>
      </c>
      <c r="Y7090" t="inlineStr">
        <is>
          <t>Operating Costs</t>
        </is>
      </c>
      <c r="Z7090" t="inlineStr">
        <is>
          <t>Operating Costs</t>
        </is>
      </c>
      <c r="AA7090" t="inlineStr">
        <is>
          <t>Custos na Blockchain</t>
        </is>
      </c>
      <c r="AB7090" t="inlineStr"/>
      <c r="AC7090" t="inlineStr">
        <is>
          <t>0xfc54a79cfb2d448468927d85b26708318862a5d692b9e38e3df1e6526652b333</t>
        </is>
      </c>
      <c r="AD7090" t="n">
        <v>1</v>
      </c>
      <c r="AE7090" t="n">
        <v>1</v>
      </c>
    </row>
    <row r="7091">
      <c r="A7091" t="inlineStr">
        <is>
          <t>57f2d10f-c973-4019-b7e2-57d975a38cdc</t>
        </is>
      </c>
      <c r="B7091" s="115" t="n">
        <v>44876</v>
      </c>
      <c r="C7091" s="115" t="n">
        <v>44876</v>
      </c>
      <c r="D7091" t="n">
        <v>-0.008822653999999999</v>
      </c>
      <c r="E7091" t="n">
        <v>-0.008822653999999999</v>
      </c>
      <c r="F7091" t="inlineStr">
        <is>
          <t>MATIC</t>
        </is>
      </c>
      <c r="G7091" t="n">
        <v>5.648936170212767</v>
      </c>
      <c r="H7091" t="n">
        <v>-0.04983860929787234</v>
      </c>
      <c r="I7091" t="n">
        <v>-0.04983860929787234</v>
      </c>
      <c r="J7091" t="n">
        <v>1</v>
      </c>
      <c r="K7091" t="inlineStr"/>
      <c r="L7091" t="inlineStr">
        <is>
          <t>Helper</t>
        </is>
      </c>
      <c r="M7091" t="inlineStr">
        <is>
          <t>Contrato Mynt</t>
        </is>
      </c>
      <c r="N7091" t="inlineStr"/>
      <c r="O7091" t="inlineStr"/>
      <c r="P7091" t="inlineStr"/>
      <c r="Q7091" t="inlineStr"/>
      <c r="R7091" t="inlineStr">
        <is>
          <t>Sem Histórico</t>
        </is>
      </c>
      <c r="S7091" t="inlineStr"/>
      <c r="T7091" t="inlineStr">
        <is>
          <t>Helper</t>
        </is>
      </c>
      <c r="U7091" t="inlineStr"/>
      <c r="V7091" t="inlineStr">
        <is>
          <t>Envio de NFTs</t>
        </is>
      </c>
      <c r="W7091" t="inlineStr">
        <is>
          <t>NFTs</t>
        </is>
      </c>
      <c r="X7091" t="inlineStr">
        <is>
          <t>Technology &amp; Infrastructure</t>
        </is>
      </c>
      <c r="Y7091" t="inlineStr">
        <is>
          <t>Operating Costs</t>
        </is>
      </c>
      <c r="Z7091" t="inlineStr">
        <is>
          <t>Operating Costs</t>
        </is>
      </c>
      <c r="AA7091" t="inlineStr">
        <is>
          <t>Custos na Blockchain</t>
        </is>
      </c>
      <c r="AB7091" t="inlineStr"/>
      <c r="AC7091" t="inlineStr">
        <is>
          <t>0xfc26fcade13343c50a2bc397af75a8273099585b4344a0f976314142543cb56e</t>
        </is>
      </c>
      <c r="AD7091" t="n">
        <v>1</v>
      </c>
      <c r="AE7091" t="n">
        <v>1</v>
      </c>
    </row>
    <row r="7092">
      <c r="A7092" t="inlineStr">
        <is>
          <t>757de409-7387-4beb-8ae9-9773dadf7372</t>
        </is>
      </c>
      <c r="B7092" s="115" t="n">
        <v>44876</v>
      </c>
      <c r="C7092" s="115" t="n">
        <v>44876</v>
      </c>
      <c r="D7092" t="n">
        <v>-0.01324959125072542</v>
      </c>
      <c r="E7092" t="n">
        <v>-0.01324959125072542</v>
      </c>
      <c r="F7092" t="inlineStr">
        <is>
          <t>MATIC</t>
        </is>
      </c>
      <c r="G7092" t="n">
        <v>5.648936170212767</v>
      </c>
      <c r="H7092" t="n">
        <v>-0.07484609525675744</v>
      </c>
      <c r="I7092" t="n">
        <v>-0.07484609525675744</v>
      </c>
      <c r="J7092" t="n">
        <v>1</v>
      </c>
      <c r="K7092" t="inlineStr"/>
      <c r="L7092" t="inlineStr">
        <is>
          <t>Helper</t>
        </is>
      </c>
      <c r="M7092" t="inlineStr">
        <is>
          <t>Contrato Mynt</t>
        </is>
      </c>
      <c r="N7092" t="inlineStr"/>
      <c r="O7092" t="inlineStr"/>
      <c r="P7092" t="inlineStr"/>
      <c r="Q7092" t="inlineStr"/>
      <c r="R7092" t="inlineStr">
        <is>
          <t>Sem Histórico</t>
        </is>
      </c>
      <c r="S7092" t="inlineStr"/>
      <c r="T7092" t="inlineStr">
        <is>
          <t>Helper</t>
        </is>
      </c>
      <c r="U7092" t="inlineStr"/>
      <c r="V7092" t="inlineStr">
        <is>
          <t>Envio de NFTs</t>
        </is>
      </c>
      <c r="W7092" t="inlineStr">
        <is>
          <t>NFTs</t>
        </is>
      </c>
      <c r="X7092" t="inlineStr">
        <is>
          <t>Technology &amp; Infrastructure</t>
        </is>
      </c>
      <c r="Y7092" t="inlineStr">
        <is>
          <t>Operating Costs</t>
        </is>
      </c>
      <c r="Z7092" t="inlineStr">
        <is>
          <t>Operating Costs</t>
        </is>
      </c>
      <c r="AA7092" t="inlineStr">
        <is>
          <t>Custos na Blockchain</t>
        </is>
      </c>
      <c r="AB7092" t="inlineStr"/>
      <c r="AC7092" t="inlineStr">
        <is>
          <t>0x768ef76d1101702385a6b12a060c3e8ca0926870fa53b30ae78d08d5338fb5d8</t>
        </is>
      </c>
      <c r="AD7092" t="n">
        <v>1</v>
      </c>
      <c r="AE7092" t="n">
        <v>1</v>
      </c>
    </row>
    <row r="7093">
      <c r="A7093" t="inlineStr">
        <is>
          <t>db78b6f4-3238-4646-b8a9-0180f070155f</t>
        </is>
      </c>
      <c r="B7093" s="115" t="n">
        <v>44876</v>
      </c>
      <c r="C7093" s="115" t="n">
        <v>44876</v>
      </c>
      <c r="D7093" t="n">
        <v>-0.0100874044</v>
      </c>
      <c r="E7093" t="n">
        <v>-0.0100874044</v>
      </c>
      <c r="F7093" t="inlineStr">
        <is>
          <t>MATIC</t>
        </is>
      </c>
      <c r="G7093" t="n">
        <v>5.648936170212767</v>
      </c>
      <c r="H7093" t="n">
        <v>-0.05698310357872342</v>
      </c>
      <c r="I7093" t="n">
        <v>-0.05698310357872342</v>
      </c>
      <c r="J7093" t="n">
        <v>1</v>
      </c>
      <c r="K7093" t="inlineStr"/>
      <c r="L7093" t="inlineStr">
        <is>
          <t>Helper</t>
        </is>
      </c>
      <c r="M7093" t="inlineStr">
        <is>
          <t>Contrato Mynt</t>
        </is>
      </c>
      <c r="N7093" t="inlineStr"/>
      <c r="O7093" t="inlineStr"/>
      <c r="P7093" t="inlineStr"/>
      <c r="Q7093" t="inlineStr"/>
      <c r="R7093" t="inlineStr">
        <is>
          <t>Sem Histórico</t>
        </is>
      </c>
      <c r="S7093" t="inlineStr"/>
      <c r="T7093" t="inlineStr">
        <is>
          <t>Helper</t>
        </is>
      </c>
      <c r="U7093" t="inlineStr"/>
      <c r="V7093" t="inlineStr">
        <is>
          <t>Envio de NFTs</t>
        </is>
      </c>
      <c r="W7093" t="inlineStr">
        <is>
          <t>NFTs</t>
        </is>
      </c>
      <c r="X7093" t="inlineStr">
        <is>
          <t>Technology &amp; Infrastructure</t>
        </is>
      </c>
      <c r="Y7093" t="inlineStr">
        <is>
          <t>Operating Costs</t>
        </is>
      </c>
      <c r="Z7093" t="inlineStr">
        <is>
          <t>Operating Costs</t>
        </is>
      </c>
      <c r="AA7093" t="inlineStr">
        <is>
          <t>Custos na Blockchain</t>
        </is>
      </c>
      <c r="AB7093" t="inlineStr"/>
      <c r="AC7093" t="inlineStr">
        <is>
          <t>0x502259f9840df9f6adf0a4120a64545803b4d0820f6b22ac4cec661dc36aff70</t>
        </is>
      </c>
      <c r="AD7093" t="n">
        <v>1</v>
      </c>
      <c r="AE7093" t="n">
        <v>1</v>
      </c>
    </row>
    <row r="7094">
      <c r="A7094" t="inlineStr">
        <is>
          <t>e97bb239-3907-4ab6-aa9c-fdc595a35b2d</t>
        </is>
      </c>
      <c r="B7094" s="115" t="n">
        <v>44876</v>
      </c>
      <c r="C7094" s="115" t="n">
        <v>44876</v>
      </c>
      <c r="D7094" t="n">
        <v>-0.0043976128</v>
      </c>
      <c r="E7094" t="n">
        <v>-0.0043976128</v>
      </c>
      <c r="F7094" t="inlineStr">
        <is>
          <t>MATIC</t>
        </is>
      </c>
      <c r="G7094" t="n">
        <v>5.648936170212767</v>
      </c>
      <c r="H7094" t="n">
        <v>-0.02484183400851064</v>
      </c>
      <c r="I7094" t="n">
        <v>-0.02484183400851064</v>
      </c>
      <c r="J7094" t="n">
        <v>1</v>
      </c>
      <c r="K7094" t="inlineStr"/>
      <c r="L7094" t="inlineStr">
        <is>
          <t>Helper</t>
        </is>
      </c>
      <c r="M7094" t="inlineStr">
        <is>
          <t>Contrato Mynt</t>
        </is>
      </c>
      <c r="N7094" t="inlineStr"/>
      <c r="O7094" t="inlineStr"/>
      <c r="P7094" t="inlineStr"/>
      <c r="Q7094" t="inlineStr"/>
      <c r="R7094" t="inlineStr">
        <is>
          <t>Sem Histórico</t>
        </is>
      </c>
      <c r="S7094" t="inlineStr"/>
      <c r="T7094" t="inlineStr">
        <is>
          <t>Helper</t>
        </is>
      </c>
      <c r="U7094" t="inlineStr"/>
      <c r="V7094" t="inlineStr">
        <is>
          <t>Envio de NFTs</t>
        </is>
      </c>
      <c r="W7094" t="inlineStr">
        <is>
          <t>NFTs</t>
        </is>
      </c>
      <c r="X7094" t="inlineStr">
        <is>
          <t>Technology &amp; Infrastructure</t>
        </is>
      </c>
      <c r="Y7094" t="inlineStr">
        <is>
          <t>Operating Costs</t>
        </is>
      </c>
      <c r="Z7094" t="inlineStr">
        <is>
          <t>Operating Costs</t>
        </is>
      </c>
      <c r="AA7094" t="inlineStr">
        <is>
          <t>Custos na Blockchain</t>
        </is>
      </c>
      <c r="AB7094" t="inlineStr"/>
      <c r="AC7094" t="inlineStr">
        <is>
          <t>0x431d5d1a6ecb375e456fb02e619ad24e5ae6b09156bcddc06a0cc9cd02357fa3</t>
        </is>
      </c>
      <c r="AD7094" t="n">
        <v>1</v>
      </c>
      <c r="AE7094" t="n">
        <v>1</v>
      </c>
    </row>
    <row r="7095">
      <c r="A7095" t="inlineStr">
        <is>
          <t>125d94f1-de12-4419-9ae7-9a033f1851f0</t>
        </is>
      </c>
      <c r="B7095" s="115" t="n">
        <v>44876</v>
      </c>
      <c r="C7095" s="115" t="n">
        <v>44876</v>
      </c>
      <c r="D7095" t="n">
        <v>-0.0109849692</v>
      </c>
      <c r="E7095" t="n">
        <v>-0.0109849692</v>
      </c>
      <c r="F7095" t="inlineStr">
        <is>
          <t>MATIC</t>
        </is>
      </c>
      <c r="G7095" t="n">
        <v>5.648936170212767</v>
      </c>
      <c r="H7095" t="n">
        <v>-0.06205338984255319</v>
      </c>
      <c r="I7095" t="n">
        <v>-0.06205338984255319</v>
      </c>
      <c r="J7095" t="n">
        <v>1</v>
      </c>
      <c r="K7095" t="inlineStr"/>
      <c r="L7095" t="inlineStr">
        <is>
          <t>Helper</t>
        </is>
      </c>
      <c r="M7095" t="inlineStr">
        <is>
          <t>Contrato Mynt</t>
        </is>
      </c>
      <c r="N7095" t="inlineStr"/>
      <c r="O7095" t="inlineStr"/>
      <c r="P7095" t="inlineStr"/>
      <c r="Q7095" t="inlineStr"/>
      <c r="R7095" t="inlineStr">
        <is>
          <t>Sem Histórico</t>
        </is>
      </c>
      <c r="S7095" t="inlineStr"/>
      <c r="T7095" t="inlineStr">
        <is>
          <t>Helper</t>
        </is>
      </c>
      <c r="U7095" t="inlineStr"/>
      <c r="V7095" t="inlineStr">
        <is>
          <t>Envio de NFTs</t>
        </is>
      </c>
      <c r="W7095" t="inlineStr">
        <is>
          <t>NFTs</t>
        </is>
      </c>
      <c r="X7095" t="inlineStr">
        <is>
          <t>Technology &amp; Infrastructure</t>
        </is>
      </c>
      <c r="Y7095" t="inlineStr">
        <is>
          <t>Operating Costs</t>
        </is>
      </c>
      <c r="Z7095" t="inlineStr">
        <is>
          <t>Operating Costs</t>
        </is>
      </c>
      <c r="AA7095" t="inlineStr">
        <is>
          <t>Custos na Blockchain</t>
        </is>
      </c>
      <c r="AB7095" t="inlineStr"/>
      <c r="AC7095" t="inlineStr">
        <is>
          <t>0x5bd3202f774cae51cbf60876151336d9609c43e214c3d0a33c968452a2f8fa04</t>
        </is>
      </c>
      <c r="AD7095" t="n">
        <v>1</v>
      </c>
      <c r="AE7095" t="n">
        <v>1</v>
      </c>
    </row>
    <row r="7096">
      <c r="A7096" t="inlineStr">
        <is>
          <t>bfdb4177-8744-484a-8fc5-a883c6702356</t>
        </is>
      </c>
      <c r="B7096" s="115" t="n">
        <v>44876</v>
      </c>
      <c r="C7096" s="115" t="n">
        <v>44876</v>
      </c>
      <c r="D7096" t="n">
        <v>-0.0098834124</v>
      </c>
      <c r="E7096" t="n">
        <v>-0.0098834124</v>
      </c>
      <c r="F7096" t="inlineStr">
        <is>
          <t>MATIC</t>
        </is>
      </c>
      <c r="G7096" t="n">
        <v>5.648936170212767</v>
      </c>
      <c r="H7096" t="n">
        <v>-0.05583076579148936</v>
      </c>
      <c r="I7096" t="n">
        <v>-0.05583076579148936</v>
      </c>
      <c r="J7096" t="n">
        <v>1</v>
      </c>
      <c r="K7096" t="inlineStr"/>
      <c r="L7096" t="inlineStr">
        <is>
          <t>Helper</t>
        </is>
      </c>
      <c r="M7096" t="inlineStr">
        <is>
          <t>Contrato Mynt</t>
        </is>
      </c>
      <c r="N7096" t="inlineStr"/>
      <c r="O7096" t="inlineStr"/>
      <c r="P7096" t="inlineStr"/>
      <c r="Q7096" t="inlineStr"/>
      <c r="R7096" t="inlineStr">
        <is>
          <t>Sem Histórico</t>
        </is>
      </c>
      <c r="S7096" t="inlineStr"/>
      <c r="T7096" t="inlineStr">
        <is>
          <t>Helper</t>
        </is>
      </c>
      <c r="U7096" t="inlineStr"/>
      <c r="V7096" t="inlineStr">
        <is>
          <t>Envio de NFTs</t>
        </is>
      </c>
      <c r="W7096" t="inlineStr">
        <is>
          <t>NFTs</t>
        </is>
      </c>
      <c r="X7096" t="inlineStr">
        <is>
          <t>Technology &amp; Infrastructure</t>
        </is>
      </c>
      <c r="Y7096" t="inlineStr">
        <is>
          <t>Operating Costs</t>
        </is>
      </c>
      <c r="Z7096" t="inlineStr">
        <is>
          <t>Operating Costs</t>
        </is>
      </c>
      <c r="AA7096" t="inlineStr">
        <is>
          <t>Custos na Blockchain</t>
        </is>
      </c>
      <c r="AB7096" t="inlineStr"/>
      <c r="AC7096" t="inlineStr">
        <is>
          <t>0x069502bdacf2a6374f70a8b957149c9ef5dcab63e8f0f2309f5c79f57e14e10e</t>
        </is>
      </c>
      <c r="AD7096" t="n">
        <v>1</v>
      </c>
      <c r="AE7096" t="n">
        <v>1</v>
      </c>
    </row>
    <row r="7097">
      <c r="A7097" t="inlineStr">
        <is>
          <t>569e13a5-b2e4-4eab-ae00-2d7c404db378</t>
        </is>
      </c>
      <c r="B7097" s="115" t="n">
        <v>44876</v>
      </c>
      <c r="C7097" s="115" t="n">
        <v>44876</v>
      </c>
      <c r="D7097" t="n">
        <v>-0.009300940799999999</v>
      </c>
      <c r="E7097" t="n">
        <v>-0.009300940799999999</v>
      </c>
      <c r="F7097" t="inlineStr">
        <is>
          <t>MATIC</t>
        </is>
      </c>
      <c r="G7097" t="n">
        <v>5.648936170212767</v>
      </c>
      <c r="H7097" t="n">
        <v>-0.05254042090212766</v>
      </c>
      <c r="I7097" t="n">
        <v>-0.05254042090212766</v>
      </c>
      <c r="J7097" t="n">
        <v>1</v>
      </c>
      <c r="K7097" t="inlineStr"/>
      <c r="L7097" t="inlineStr">
        <is>
          <t>Helper</t>
        </is>
      </c>
      <c r="M7097" t="inlineStr">
        <is>
          <t>Contrato Mynt</t>
        </is>
      </c>
      <c r="N7097" t="inlineStr"/>
      <c r="O7097" t="inlineStr"/>
      <c r="P7097" t="inlineStr"/>
      <c r="Q7097" t="inlineStr"/>
      <c r="R7097" t="inlineStr">
        <is>
          <t>Sem Histórico</t>
        </is>
      </c>
      <c r="S7097" t="inlineStr"/>
      <c r="T7097" t="inlineStr">
        <is>
          <t>Helper</t>
        </is>
      </c>
      <c r="U7097" t="inlineStr"/>
      <c r="V7097" t="inlineStr">
        <is>
          <t>Envio de NFTs</t>
        </is>
      </c>
      <c r="W7097" t="inlineStr">
        <is>
          <t>NFTs</t>
        </is>
      </c>
      <c r="X7097" t="inlineStr">
        <is>
          <t>Technology &amp; Infrastructure</t>
        </is>
      </c>
      <c r="Y7097" t="inlineStr">
        <is>
          <t>Operating Costs</t>
        </is>
      </c>
      <c r="Z7097" t="inlineStr">
        <is>
          <t>Operating Costs</t>
        </is>
      </c>
      <c r="AA7097" t="inlineStr">
        <is>
          <t>Custos na Blockchain</t>
        </is>
      </c>
      <c r="AB7097" t="inlineStr"/>
      <c r="AC7097" t="inlineStr">
        <is>
          <t>0xf0b2a130013d37b620896225c58759d8ff1f0e20b1457572fffdf88d4e540601</t>
        </is>
      </c>
      <c r="AD7097" t="n">
        <v>1</v>
      </c>
      <c r="AE7097" t="n">
        <v>1</v>
      </c>
    </row>
    <row r="7098">
      <c r="A7098" t="inlineStr">
        <is>
          <t>a87f66dd-1e7b-4c97-9d81-2f7d1ee7a2b4</t>
        </is>
      </c>
      <c r="B7098" s="115" t="n">
        <v>44876</v>
      </c>
      <c r="C7098" s="115" t="n">
        <v>44876</v>
      </c>
      <c r="D7098" t="n">
        <v>-0.0179680945</v>
      </c>
      <c r="E7098" t="n">
        <v>-0.0179680945</v>
      </c>
      <c r="F7098" t="inlineStr">
        <is>
          <t>MATIC</t>
        </is>
      </c>
      <c r="G7098" t="n">
        <v>5.648936170212767</v>
      </c>
      <c r="H7098" t="n">
        <v>-0.1015006189308511</v>
      </c>
      <c r="I7098" t="n">
        <v>-0.1015006189308511</v>
      </c>
      <c r="J7098" t="n">
        <v>1</v>
      </c>
      <c r="K7098" t="inlineStr"/>
      <c r="L7098" t="inlineStr">
        <is>
          <t>Helper</t>
        </is>
      </c>
      <c r="M7098" t="inlineStr">
        <is>
          <t>Contrato Mynt</t>
        </is>
      </c>
      <c r="N7098" t="inlineStr"/>
      <c r="O7098" t="inlineStr"/>
      <c r="P7098" t="inlineStr"/>
      <c r="Q7098" t="inlineStr"/>
      <c r="R7098" t="inlineStr">
        <is>
          <t>Sem Histórico</t>
        </is>
      </c>
      <c r="S7098" t="inlineStr"/>
      <c r="T7098" t="inlineStr">
        <is>
          <t>Helper</t>
        </is>
      </c>
      <c r="U7098" t="inlineStr"/>
      <c r="V7098" t="inlineStr">
        <is>
          <t>Envio de NFTs</t>
        </is>
      </c>
      <c r="W7098" t="inlineStr">
        <is>
          <t>NFTs</t>
        </is>
      </c>
      <c r="X7098" t="inlineStr">
        <is>
          <t>Technology &amp; Infrastructure</t>
        </is>
      </c>
      <c r="Y7098" t="inlineStr">
        <is>
          <t>Operating Costs</t>
        </is>
      </c>
      <c r="Z7098" t="inlineStr">
        <is>
          <t>Operating Costs</t>
        </is>
      </c>
      <c r="AA7098" t="inlineStr">
        <is>
          <t>Custos na Blockchain</t>
        </is>
      </c>
      <c r="AB7098" t="inlineStr"/>
      <c r="AC7098" t="inlineStr">
        <is>
          <t>0xbaa2ff021505e17a60d03b345c014054cc49a929612361689ff52071279cfe50</t>
        </is>
      </c>
      <c r="AD7098" t="n">
        <v>1</v>
      </c>
      <c r="AE7098" t="n">
        <v>1</v>
      </c>
    </row>
    <row r="7099">
      <c r="A7099" t="inlineStr">
        <is>
          <t>f068227c-ac81-4de3-88bb-e126caef1765</t>
        </is>
      </c>
      <c r="B7099" s="115" t="n">
        <v>44876</v>
      </c>
      <c r="C7099" s="115" t="n">
        <v>44876</v>
      </c>
      <c r="D7099" t="n">
        <v>-0.022754</v>
      </c>
      <c r="E7099" t="n">
        <v>-0.022754</v>
      </c>
      <c r="F7099" t="inlineStr">
        <is>
          <t>MATIC</t>
        </is>
      </c>
      <c r="G7099" t="n">
        <v>5.648936170212767</v>
      </c>
      <c r="H7099" t="n">
        <v>-0.1285358936170213</v>
      </c>
      <c r="I7099" t="n">
        <v>-0.1285358936170213</v>
      </c>
      <c r="J7099" t="n">
        <v>1</v>
      </c>
      <c r="K7099" t="inlineStr"/>
      <c r="L7099" t="inlineStr">
        <is>
          <t>Helper</t>
        </is>
      </c>
      <c r="M7099" t="inlineStr">
        <is>
          <t>Contrato Mynt</t>
        </is>
      </c>
      <c r="N7099" t="inlineStr"/>
      <c r="O7099" t="inlineStr"/>
      <c r="P7099" t="inlineStr"/>
      <c r="Q7099" t="inlineStr"/>
      <c r="R7099" t="inlineStr">
        <is>
          <t>Sem Histórico</t>
        </is>
      </c>
      <c r="S7099" t="inlineStr"/>
      <c r="T7099" t="inlineStr">
        <is>
          <t>Helper</t>
        </is>
      </c>
      <c r="U7099" t="inlineStr"/>
      <c r="V7099" t="inlineStr">
        <is>
          <t>Envio de NFTs</t>
        </is>
      </c>
      <c r="W7099" t="inlineStr">
        <is>
          <t>NFTs</t>
        </is>
      </c>
      <c r="X7099" t="inlineStr">
        <is>
          <t>Technology &amp; Infrastructure</t>
        </is>
      </c>
      <c r="Y7099" t="inlineStr">
        <is>
          <t>Operating Costs</t>
        </is>
      </c>
      <c r="Z7099" t="inlineStr">
        <is>
          <t>Operating Costs</t>
        </is>
      </c>
      <c r="AA7099" t="inlineStr">
        <is>
          <t>Custos na Blockchain</t>
        </is>
      </c>
      <c r="AB7099" t="inlineStr"/>
      <c r="AC7099" t="inlineStr">
        <is>
          <t>0xab75afb8647d3ad2eda761062891db616e4170707c2501add21bcd4fb609eb96</t>
        </is>
      </c>
      <c r="AD7099" t="n">
        <v>1</v>
      </c>
      <c r="AE7099" t="n">
        <v>1</v>
      </c>
    </row>
    <row r="7100">
      <c r="A7100" t="inlineStr">
        <is>
          <t>8be77531-8097-4736-89d4-5396ae1cd170</t>
        </is>
      </c>
      <c r="B7100" s="115" t="n">
        <v>44876</v>
      </c>
      <c r="C7100" s="115" t="n">
        <v>44876</v>
      </c>
      <c r="D7100" t="n">
        <v>-0.011682436</v>
      </c>
      <c r="E7100" t="n">
        <v>-0.011682436</v>
      </c>
      <c r="F7100" t="inlineStr">
        <is>
          <t>MATIC</t>
        </is>
      </c>
      <c r="G7100" t="n">
        <v>5.648936170212767</v>
      </c>
      <c r="H7100" t="n">
        <v>-0.06599333527659576</v>
      </c>
      <c r="I7100" t="n">
        <v>-0.06599333527659576</v>
      </c>
      <c r="J7100" t="n">
        <v>1</v>
      </c>
      <c r="K7100" t="inlineStr"/>
      <c r="L7100" t="inlineStr">
        <is>
          <t>Helper</t>
        </is>
      </c>
      <c r="M7100" t="inlineStr">
        <is>
          <t>Contrato Mynt</t>
        </is>
      </c>
      <c r="N7100" t="inlineStr"/>
      <c r="O7100" t="inlineStr"/>
      <c r="P7100" t="inlineStr"/>
      <c r="Q7100" t="inlineStr"/>
      <c r="R7100" t="inlineStr">
        <is>
          <t>Sem Histórico</t>
        </is>
      </c>
      <c r="S7100" t="inlineStr"/>
      <c r="T7100" t="inlineStr">
        <is>
          <t>Helper</t>
        </is>
      </c>
      <c r="U7100" t="inlineStr"/>
      <c r="V7100" t="inlineStr">
        <is>
          <t>Envio de NFTs</t>
        </is>
      </c>
      <c r="W7100" t="inlineStr">
        <is>
          <t>NFTs</t>
        </is>
      </c>
      <c r="X7100" t="inlineStr">
        <is>
          <t>Technology &amp; Infrastructure</t>
        </is>
      </c>
      <c r="Y7100" t="inlineStr">
        <is>
          <t>Operating Costs</t>
        </is>
      </c>
      <c r="Z7100" t="inlineStr">
        <is>
          <t>Operating Costs</t>
        </is>
      </c>
      <c r="AA7100" t="inlineStr">
        <is>
          <t>Custos na Blockchain</t>
        </is>
      </c>
      <c r="AB7100" t="inlineStr"/>
      <c r="AC7100" t="inlineStr">
        <is>
          <t>0xb588d8c488f8dc8ff99e9141385a295db2f7ff9ad67c97b7bd52c5dd8514cb07</t>
        </is>
      </c>
      <c r="AD7100" t="n">
        <v>1</v>
      </c>
      <c r="AE7100" t="n">
        <v>1</v>
      </c>
    </row>
    <row r="7101">
      <c r="A7101" t="inlineStr">
        <is>
          <t>40b1e732-5eae-47ae-93ba-492a932f3f40</t>
        </is>
      </c>
      <c r="B7101" s="115" t="n">
        <v>44876</v>
      </c>
      <c r="C7101" s="115" t="n">
        <v>44876</v>
      </c>
      <c r="D7101" t="n">
        <v>-0.0091887584</v>
      </c>
      <c r="E7101" t="n">
        <v>-0.0091887584</v>
      </c>
      <c r="F7101" t="inlineStr">
        <is>
          <t>MATIC</t>
        </is>
      </c>
      <c r="G7101" t="n">
        <v>5.648936170212767</v>
      </c>
      <c r="H7101" t="n">
        <v>-0.05190670968510639</v>
      </c>
      <c r="I7101" t="n">
        <v>-0.05190670968510639</v>
      </c>
      <c r="J7101" t="n">
        <v>1</v>
      </c>
      <c r="K7101" t="inlineStr"/>
      <c r="L7101" t="inlineStr">
        <is>
          <t>Helper</t>
        </is>
      </c>
      <c r="M7101" t="inlineStr">
        <is>
          <t>Contrato Mynt</t>
        </is>
      </c>
      <c r="N7101" t="inlineStr"/>
      <c r="O7101" t="inlineStr"/>
      <c r="P7101" t="inlineStr"/>
      <c r="Q7101" t="inlineStr"/>
      <c r="R7101" t="inlineStr">
        <is>
          <t>Sem Histórico</t>
        </is>
      </c>
      <c r="S7101" t="inlineStr"/>
      <c r="T7101" t="inlineStr">
        <is>
          <t>Helper</t>
        </is>
      </c>
      <c r="U7101" t="inlineStr"/>
      <c r="V7101" t="inlineStr">
        <is>
          <t>Envio de NFTs</t>
        </is>
      </c>
      <c r="W7101" t="inlineStr">
        <is>
          <t>NFTs</t>
        </is>
      </c>
      <c r="X7101" t="inlineStr">
        <is>
          <t>Technology &amp; Infrastructure</t>
        </is>
      </c>
      <c r="Y7101" t="inlineStr">
        <is>
          <t>Operating Costs</t>
        </is>
      </c>
      <c r="Z7101" t="inlineStr">
        <is>
          <t>Operating Costs</t>
        </is>
      </c>
      <c r="AA7101" t="inlineStr">
        <is>
          <t>Custos na Blockchain</t>
        </is>
      </c>
      <c r="AB7101" t="inlineStr"/>
      <c r="AC7101" t="inlineStr">
        <is>
          <t>0x4ea62109143fb5433f0b980b6ffb345e54d213ed483a3041ba83a47114038a75</t>
        </is>
      </c>
      <c r="AD7101" t="n">
        <v>1</v>
      </c>
      <c r="AE7101" t="n">
        <v>1</v>
      </c>
    </row>
    <row r="7102">
      <c r="A7102" t="inlineStr">
        <is>
          <t>b9cbad09-4eb4-4a36-966c-a7b6d7647efa</t>
        </is>
      </c>
      <c r="B7102" s="115" t="n">
        <v>44876</v>
      </c>
      <c r="C7102" s="115" t="n">
        <v>44876</v>
      </c>
      <c r="D7102" t="n">
        <v>-0.0193462352</v>
      </c>
      <c r="E7102" t="n">
        <v>-0.0193462352</v>
      </c>
      <c r="F7102" t="inlineStr">
        <is>
          <t>MATIC</t>
        </is>
      </c>
      <c r="G7102" t="n">
        <v>5.648936170212767</v>
      </c>
      <c r="H7102" t="n">
        <v>-0.1092856477787234</v>
      </c>
      <c r="I7102" t="n">
        <v>-0.1092856477787234</v>
      </c>
      <c r="J7102" t="n">
        <v>1</v>
      </c>
      <c r="K7102" t="inlineStr"/>
      <c r="L7102" t="inlineStr">
        <is>
          <t>Helper</t>
        </is>
      </c>
      <c r="M7102" t="inlineStr">
        <is>
          <t>Contrato Mynt</t>
        </is>
      </c>
      <c r="N7102" t="inlineStr"/>
      <c r="O7102" t="inlineStr"/>
      <c r="P7102" t="inlineStr"/>
      <c r="Q7102" t="inlineStr"/>
      <c r="R7102" t="inlineStr">
        <is>
          <t>Sem Histórico</t>
        </is>
      </c>
      <c r="S7102" t="inlineStr"/>
      <c r="T7102" t="inlineStr">
        <is>
          <t>Helper</t>
        </is>
      </c>
      <c r="U7102" t="inlineStr"/>
      <c r="V7102" t="inlineStr">
        <is>
          <t>Envio de NFTs</t>
        </is>
      </c>
      <c r="W7102" t="inlineStr">
        <is>
          <t>NFTs</t>
        </is>
      </c>
      <c r="X7102" t="inlineStr">
        <is>
          <t>Technology &amp; Infrastructure</t>
        </is>
      </c>
      <c r="Y7102" t="inlineStr">
        <is>
          <t>Operating Costs</t>
        </is>
      </c>
      <c r="Z7102" t="inlineStr">
        <is>
          <t>Operating Costs</t>
        </is>
      </c>
      <c r="AA7102" t="inlineStr">
        <is>
          <t>Custos na Blockchain</t>
        </is>
      </c>
      <c r="AB7102" t="inlineStr"/>
      <c r="AC7102" t="inlineStr">
        <is>
          <t>0x3255ddb7b8995933d70b7a96583a0cceffa070f19a7dee7696a5b76cf5aca13f</t>
        </is>
      </c>
      <c r="AD7102" t="n">
        <v>1</v>
      </c>
      <c r="AE7102" t="n">
        <v>1</v>
      </c>
    </row>
    <row r="7103">
      <c r="A7103" t="inlineStr">
        <is>
          <t>9b3167c7-f6f6-4412-ac0e-e47a77b809e0</t>
        </is>
      </c>
      <c r="B7103" s="115" t="n">
        <v>44876</v>
      </c>
      <c r="C7103" s="115" t="n">
        <v>44876</v>
      </c>
      <c r="D7103" t="n">
        <v>-0.0237204244</v>
      </c>
      <c r="E7103" t="n">
        <v>-0.0237204244</v>
      </c>
      <c r="F7103" t="inlineStr">
        <is>
          <t>MATIC</t>
        </is>
      </c>
      <c r="G7103" t="n">
        <v>5.648936170212767</v>
      </c>
      <c r="H7103" t="n">
        <v>-0.1339951633659575</v>
      </c>
      <c r="I7103" t="n">
        <v>-0.1339951633659575</v>
      </c>
      <c r="J7103" t="n">
        <v>1</v>
      </c>
      <c r="K7103" t="inlineStr"/>
      <c r="L7103" t="inlineStr">
        <is>
          <t>Helper</t>
        </is>
      </c>
      <c r="M7103" t="inlineStr">
        <is>
          <t>Contrato Mynt</t>
        </is>
      </c>
      <c r="N7103" t="inlineStr"/>
      <c r="O7103" t="inlineStr"/>
      <c r="P7103" t="inlineStr"/>
      <c r="Q7103" t="inlineStr"/>
      <c r="R7103" t="inlineStr">
        <is>
          <t>Sem Histórico</t>
        </is>
      </c>
      <c r="S7103" t="inlineStr"/>
      <c r="T7103" t="inlineStr">
        <is>
          <t>Helper</t>
        </is>
      </c>
      <c r="U7103" t="inlineStr"/>
      <c r="V7103" t="inlineStr">
        <is>
          <t>Envio de NFTs</t>
        </is>
      </c>
      <c r="W7103" t="inlineStr">
        <is>
          <t>NFTs</t>
        </is>
      </c>
      <c r="X7103" t="inlineStr">
        <is>
          <t>Technology &amp; Infrastructure</t>
        </is>
      </c>
      <c r="Y7103" t="inlineStr">
        <is>
          <t>Operating Costs</t>
        </is>
      </c>
      <c r="Z7103" t="inlineStr">
        <is>
          <t>Operating Costs</t>
        </is>
      </c>
      <c r="AA7103" t="inlineStr">
        <is>
          <t>Custos na Blockchain</t>
        </is>
      </c>
      <c r="AB7103" t="inlineStr"/>
      <c r="AC7103" t="inlineStr">
        <is>
          <t>0xa88e74733f2bdea381147e909dc1afa4a66d0e685b5a18a5d399ac902c357ee4</t>
        </is>
      </c>
      <c r="AD7103" t="n">
        <v>1</v>
      </c>
      <c r="AE7103" t="n">
        <v>1</v>
      </c>
    </row>
    <row r="7104">
      <c r="A7104" t="inlineStr">
        <is>
          <t>2552ae39-3d31-4da9-a2be-866f8ead7ac3</t>
        </is>
      </c>
      <c r="B7104" s="115" t="n">
        <v>44876</v>
      </c>
      <c r="C7104" s="115" t="n">
        <v>44876</v>
      </c>
      <c r="D7104" t="n">
        <v>-0.0261912016</v>
      </c>
      <c r="E7104" t="n">
        <v>-0.0261912016</v>
      </c>
      <c r="F7104" t="inlineStr">
        <is>
          <t>MATIC</t>
        </is>
      </c>
      <c r="G7104" t="n">
        <v>5.648936170212767</v>
      </c>
      <c r="H7104" t="n">
        <v>-0.1479524260595745</v>
      </c>
      <c r="I7104" t="n">
        <v>-0.1479524260595745</v>
      </c>
      <c r="J7104" t="n">
        <v>1</v>
      </c>
      <c r="K7104" t="inlineStr"/>
      <c r="L7104" t="inlineStr">
        <is>
          <t>Helper</t>
        </is>
      </c>
      <c r="M7104" t="inlineStr">
        <is>
          <t>Contrato Mynt</t>
        </is>
      </c>
      <c r="N7104" t="inlineStr"/>
      <c r="O7104" t="inlineStr"/>
      <c r="P7104" t="inlineStr"/>
      <c r="Q7104" t="inlineStr"/>
      <c r="R7104" t="inlineStr">
        <is>
          <t>Sem Histórico</t>
        </is>
      </c>
      <c r="S7104" t="inlineStr"/>
      <c r="T7104" t="inlineStr">
        <is>
          <t>Helper</t>
        </is>
      </c>
      <c r="U7104" t="inlineStr"/>
      <c r="V7104" t="inlineStr">
        <is>
          <t>Envio de NFTs</t>
        </is>
      </c>
      <c r="W7104" t="inlineStr">
        <is>
          <t>NFTs</t>
        </is>
      </c>
      <c r="X7104" t="inlineStr">
        <is>
          <t>Technology &amp; Infrastructure</t>
        </is>
      </c>
      <c r="Y7104" t="inlineStr">
        <is>
          <t>Operating Costs</t>
        </is>
      </c>
      <c r="Z7104" t="inlineStr">
        <is>
          <t>Operating Costs</t>
        </is>
      </c>
      <c r="AA7104" t="inlineStr">
        <is>
          <t>Custos na Blockchain</t>
        </is>
      </c>
      <c r="AB7104" t="inlineStr"/>
      <c r="AC7104" t="inlineStr">
        <is>
          <t>0xbbc1f168914385c818874a2d36c0de978d91101a94773af62dfd737656c3b4f4</t>
        </is>
      </c>
      <c r="AD7104" t="n">
        <v>1</v>
      </c>
      <c r="AE7104" t="n">
        <v>1</v>
      </c>
    </row>
    <row r="7105">
      <c r="A7105" t="inlineStr">
        <is>
          <t>ce784458-df2a-4679-a445-2d9c19793438</t>
        </is>
      </c>
      <c r="B7105" s="115" t="n">
        <v>44876</v>
      </c>
      <c r="C7105" s="115" t="n">
        <v>44876</v>
      </c>
      <c r="D7105" t="n">
        <v>-0.0232759839</v>
      </c>
      <c r="E7105" t="n">
        <v>-0.0232759839</v>
      </c>
      <c r="F7105" t="inlineStr">
        <is>
          <t>MATIC</t>
        </is>
      </c>
      <c r="G7105" t="n">
        <v>5.648936170212767</v>
      </c>
      <c r="H7105" t="n">
        <v>-0.13148454735</v>
      </c>
      <c r="I7105" t="n">
        <v>-0.13148454735</v>
      </c>
      <c r="J7105" t="n">
        <v>1</v>
      </c>
      <c r="K7105" t="inlineStr"/>
      <c r="L7105" t="inlineStr">
        <is>
          <t>Helper</t>
        </is>
      </c>
      <c r="M7105" t="inlineStr">
        <is>
          <t>Contrato Mynt</t>
        </is>
      </c>
      <c r="N7105" t="inlineStr"/>
      <c r="O7105" t="inlineStr"/>
      <c r="P7105" t="inlineStr"/>
      <c r="Q7105" t="inlineStr"/>
      <c r="R7105" t="inlineStr">
        <is>
          <t>Sem Histórico</t>
        </is>
      </c>
      <c r="S7105" t="inlineStr"/>
      <c r="T7105" t="inlineStr">
        <is>
          <t>Helper</t>
        </is>
      </c>
      <c r="U7105" t="inlineStr"/>
      <c r="V7105" t="inlineStr">
        <is>
          <t>Envio de NFTs</t>
        </is>
      </c>
      <c r="W7105" t="inlineStr">
        <is>
          <t>NFTs</t>
        </is>
      </c>
      <c r="X7105" t="inlineStr">
        <is>
          <t>Technology &amp; Infrastructure</t>
        </is>
      </c>
      <c r="Y7105" t="inlineStr">
        <is>
          <t>Operating Costs</t>
        </is>
      </c>
      <c r="Z7105" t="inlineStr">
        <is>
          <t>Operating Costs</t>
        </is>
      </c>
      <c r="AA7105" t="inlineStr">
        <is>
          <t>Custos na Blockchain</t>
        </is>
      </c>
      <c r="AB7105" t="inlineStr"/>
      <c r="AC7105" t="inlineStr">
        <is>
          <t>0x432f66d5b70c67ceeba00cf9c6b80375be51c7e2bf1db057b6694e4159323ff6</t>
        </is>
      </c>
      <c r="AD7105" t="n">
        <v>1</v>
      </c>
      <c r="AE7105" t="n">
        <v>1</v>
      </c>
    </row>
    <row r="7106">
      <c r="A7106" t="inlineStr">
        <is>
          <t>edd56f10-f6d5-4b57-a958-deff7e6235a0</t>
        </is>
      </c>
      <c r="B7106" s="115" t="n">
        <v>44876</v>
      </c>
      <c r="C7106" s="115" t="n">
        <v>44876</v>
      </c>
      <c r="D7106" t="n">
        <v>-0.0715681623</v>
      </c>
      <c r="E7106" t="n">
        <v>-0.0715681623</v>
      </c>
      <c r="F7106" t="inlineStr">
        <is>
          <t>MATIC</t>
        </is>
      </c>
      <c r="G7106" t="n">
        <v>5.648936170212767</v>
      </c>
      <c r="H7106" t="n">
        <v>-0.4042839806521277</v>
      </c>
      <c r="I7106" t="n">
        <v>-0.4042839806521277</v>
      </c>
      <c r="J7106" t="n">
        <v>1</v>
      </c>
      <c r="K7106" t="inlineStr"/>
      <c r="L7106" t="inlineStr">
        <is>
          <t>Helper</t>
        </is>
      </c>
      <c r="M7106" t="inlineStr">
        <is>
          <t>Contrato Mynt</t>
        </is>
      </c>
      <c r="N7106" t="inlineStr"/>
      <c r="O7106" t="inlineStr"/>
      <c r="P7106" t="inlineStr"/>
      <c r="Q7106" t="inlineStr"/>
      <c r="R7106" t="inlineStr">
        <is>
          <t>Sem Histórico</t>
        </is>
      </c>
      <c r="S7106" t="inlineStr"/>
      <c r="T7106" t="inlineStr">
        <is>
          <t>Helper</t>
        </is>
      </c>
      <c r="U7106" t="inlineStr"/>
      <c r="V7106" t="inlineStr">
        <is>
          <t>Envio de NFTs</t>
        </is>
      </c>
      <c r="W7106" t="inlineStr">
        <is>
          <t>NFTs</t>
        </is>
      </c>
      <c r="X7106" t="inlineStr">
        <is>
          <t>Technology &amp; Infrastructure</t>
        </is>
      </c>
      <c r="Y7106" t="inlineStr">
        <is>
          <t>Operating Costs</t>
        </is>
      </c>
      <c r="Z7106" t="inlineStr">
        <is>
          <t>Operating Costs</t>
        </is>
      </c>
      <c r="AA7106" t="inlineStr">
        <is>
          <t>Custos na Blockchain</t>
        </is>
      </c>
      <c r="AB7106" t="inlineStr"/>
      <c r="AC7106" t="inlineStr">
        <is>
          <t>0xf8d188a4acc6331786c7f0ead6b03daf630aef05e8a155beca06f93b67cf1738</t>
        </is>
      </c>
      <c r="AD7106" t="n">
        <v>1</v>
      </c>
      <c r="AE7106" t="n">
        <v>1</v>
      </c>
    </row>
    <row r="7107">
      <c r="A7107" t="inlineStr">
        <is>
          <t>dc5f7d79-0a90-46c6-9c67-2aa114d5a45e</t>
        </is>
      </c>
      <c r="B7107" s="115" t="n">
        <v>44876</v>
      </c>
      <c r="C7107" s="115" t="n">
        <v>44876</v>
      </c>
      <c r="D7107" t="n">
        <v>-0.0248378748</v>
      </c>
      <c r="E7107" t="n">
        <v>-0.0248378748</v>
      </c>
      <c r="F7107" t="inlineStr">
        <is>
          <t>MATIC</t>
        </is>
      </c>
      <c r="G7107" t="n">
        <v>5.648936170212767</v>
      </c>
      <c r="H7107" t="n">
        <v>-0.1403075693489362</v>
      </c>
      <c r="I7107" t="n">
        <v>-0.1403075693489362</v>
      </c>
      <c r="J7107" t="n">
        <v>1</v>
      </c>
      <c r="K7107" t="inlineStr"/>
      <c r="L7107" t="inlineStr">
        <is>
          <t>Helper</t>
        </is>
      </c>
      <c r="M7107" t="inlineStr">
        <is>
          <t>Contrato Mynt</t>
        </is>
      </c>
      <c r="N7107" t="inlineStr"/>
      <c r="O7107" t="inlineStr"/>
      <c r="P7107" t="inlineStr"/>
      <c r="Q7107" t="inlineStr"/>
      <c r="R7107" t="inlineStr">
        <is>
          <t>Sem Histórico</t>
        </is>
      </c>
      <c r="S7107" t="inlineStr"/>
      <c r="T7107" t="inlineStr">
        <is>
          <t>Helper</t>
        </is>
      </c>
      <c r="U7107" t="inlineStr"/>
      <c r="V7107" t="inlineStr">
        <is>
          <t>Envio de NFTs</t>
        </is>
      </c>
      <c r="W7107" t="inlineStr">
        <is>
          <t>NFTs</t>
        </is>
      </c>
      <c r="X7107" t="inlineStr">
        <is>
          <t>Technology &amp; Infrastructure</t>
        </is>
      </c>
      <c r="Y7107" t="inlineStr">
        <is>
          <t>Operating Costs</t>
        </is>
      </c>
      <c r="Z7107" t="inlineStr">
        <is>
          <t>Operating Costs</t>
        </is>
      </c>
      <c r="AA7107" t="inlineStr">
        <is>
          <t>Custos na Blockchain</t>
        </is>
      </c>
      <c r="AB7107" t="inlineStr"/>
      <c r="AC7107" t="inlineStr">
        <is>
          <t>0x4164da006d6549125ae542ef404e1b9b6164e125f98118c61092a0e8afc6bb17</t>
        </is>
      </c>
      <c r="AD7107" t="n">
        <v>1</v>
      </c>
      <c r="AE7107" t="n">
        <v>1</v>
      </c>
    </row>
    <row r="7108">
      <c r="A7108" t="inlineStr">
        <is>
          <t>666cdfd0-07d0-47ee-a586-4cfb14557db4</t>
        </is>
      </c>
      <c r="B7108" s="115" t="n">
        <v>44876</v>
      </c>
      <c r="C7108" s="115" t="n">
        <v>44876</v>
      </c>
      <c r="D7108" t="n">
        <v>-0.0182143424</v>
      </c>
      <c r="E7108" t="n">
        <v>-0.0182143424</v>
      </c>
      <c r="F7108" t="inlineStr">
        <is>
          <t>MATIC</t>
        </is>
      </c>
      <c r="G7108" t="n">
        <v>5.648936170212767</v>
      </c>
      <c r="H7108" t="n">
        <v>-0.1028916576</v>
      </c>
      <c r="I7108" t="n">
        <v>-0.1028916576</v>
      </c>
      <c r="J7108" t="n">
        <v>1</v>
      </c>
      <c r="K7108" t="inlineStr"/>
      <c r="L7108" t="inlineStr">
        <is>
          <t>Helper</t>
        </is>
      </c>
      <c r="M7108" t="inlineStr">
        <is>
          <t>Contrato Mynt</t>
        </is>
      </c>
      <c r="N7108" t="inlineStr"/>
      <c r="O7108" t="inlineStr"/>
      <c r="P7108" t="inlineStr"/>
      <c r="Q7108" t="inlineStr"/>
      <c r="R7108" t="inlineStr">
        <is>
          <t>Sem Histórico</t>
        </is>
      </c>
      <c r="S7108" t="inlineStr"/>
      <c r="T7108" t="inlineStr">
        <is>
          <t>Helper</t>
        </is>
      </c>
      <c r="U7108" t="inlineStr"/>
      <c r="V7108" t="inlineStr">
        <is>
          <t>Envio de NFTs</t>
        </is>
      </c>
      <c r="W7108" t="inlineStr">
        <is>
          <t>NFTs</t>
        </is>
      </c>
      <c r="X7108" t="inlineStr">
        <is>
          <t>Technology &amp; Infrastructure</t>
        </is>
      </c>
      <c r="Y7108" t="inlineStr">
        <is>
          <t>Operating Costs</t>
        </is>
      </c>
      <c r="Z7108" t="inlineStr">
        <is>
          <t>Operating Costs</t>
        </is>
      </c>
      <c r="AA7108" t="inlineStr">
        <is>
          <t>Custos na Blockchain</t>
        </is>
      </c>
      <c r="AB7108" t="inlineStr"/>
      <c r="AC7108" t="inlineStr">
        <is>
          <t>0x2c7dd829cde379e899e9c39d06b451e8e953b6bd8f15cd6d89dc94b316568382</t>
        </is>
      </c>
      <c r="AD7108" t="n">
        <v>1</v>
      </c>
      <c r="AE7108" t="n">
        <v>1</v>
      </c>
    </row>
    <row r="7109">
      <c r="A7109" t="inlineStr">
        <is>
          <t>5eedec0c-0430-42e5-83a2-2a1b9d1df8d9</t>
        </is>
      </c>
      <c r="B7109" s="115" t="n">
        <v>44876</v>
      </c>
      <c r="C7109" s="115" t="n">
        <v>44876</v>
      </c>
      <c r="D7109" t="n">
        <v>-0.009340055</v>
      </c>
      <c r="E7109" t="n">
        <v>-0.009340055</v>
      </c>
      <c r="F7109" t="inlineStr">
        <is>
          <t>MATIC</t>
        </is>
      </c>
      <c r="G7109" t="n">
        <v>5.648936170212767</v>
      </c>
      <c r="H7109" t="n">
        <v>-0.0527613745212766</v>
      </c>
      <c r="I7109" t="n">
        <v>-0.0527613745212766</v>
      </c>
      <c r="J7109" t="n">
        <v>1</v>
      </c>
      <c r="K7109" t="inlineStr"/>
      <c r="L7109" t="inlineStr">
        <is>
          <t>Helper</t>
        </is>
      </c>
      <c r="M7109" t="inlineStr">
        <is>
          <t>Contrato Mynt</t>
        </is>
      </c>
      <c r="N7109" t="inlineStr"/>
      <c r="O7109" t="inlineStr"/>
      <c r="P7109" t="inlineStr"/>
      <c r="Q7109" t="inlineStr"/>
      <c r="R7109" t="inlineStr">
        <is>
          <t>Sem Histórico</t>
        </is>
      </c>
      <c r="S7109" t="inlineStr"/>
      <c r="T7109" t="inlineStr">
        <is>
          <t>Helper</t>
        </is>
      </c>
      <c r="U7109" t="inlineStr"/>
      <c r="V7109" t="inlineStr">
        <is>
          <t>Envio de NFTs</t>
        </is>
      </c>
      <c r="W7109" t="inlineStr">
        <is>
          <t>NFTs</t>
        </is>
      </c>
      <c r="X7109" t="inlineStr">
        <is>
          <t>Technology &amp; Infrastructure</t>
        </is>
      </c>
      <c r="Y7109" t="inlineStr">
        <is>
          <t>Operating Costs</t>
        </is>
      </c>
      <c r="Z7109" t="inlineStr">
        <is>
          <t>Operating Costs</t>
        </is>
      </c>
      <c r="AA7109" t="inlineStr">
        <is>
          <t>Custos na Blockchain</t>
        </is>
      </c>
      <c r="AB7109" t="inlineStr"/>
      <c r="AC7109" t="inlineStr">
        <is>
          <t>0x9f922f2a6c075c192dbfc611f789442d0287bc6dd6b00e1e981c2fe64c7b4c0c</t>
        </is>
      </c>
      <c r="AD7109" t="n">
        <v>1</v>
      </c>
      <c r="AE7109" t="n">
        <v>1</v>
      </c>
    </row>
    <row r="7110">
      <c r="A7110" t="inlineStr">
        <is>
          <t>68b6b006-0eb2-497d-8522-15f620e67f8c</t>
        </is>
      </c>
      <c r="B7110" s="115" t="n">
        <v>44876</v>
      </c>
      <c r="C7110" s="115" t="n">
        <v>44876</v>
      </c>
      <c r="D7110" t="n">
        <v>-0.0116036448</v>
      </c>
      <c r="E7110" t="n">
        <v>-0.0116036448</v>
      </c>
      <c r="F7110" t="inlineStr">
        <is>
          <t>MATIC</t>
        </is>
      </c>
      <c r="G7110" t="n">
        <v>5.648936170212767</v>
      </c>
      <c r="H7110" t="n">
        <v>-0.06554824881702129</v>
      </c>
      <c r="I7110" t="n">
        <v>-0.06554824881702129</v>
      </c>
      <c r="J7110" t="n">
        <v>1</v>
      </c>
      <c r="K7110" t="inlineStr"/>
      <c r="L7110" t="inlineStr">
        <is>
          <t>Helper</t>
        </is>
      </c>
      <c r="M7110" t="inlineStr">
        <is>
          <t>Contrato Mynt</t>
        </is>
      </c>
      <c r="N7110" t="inlineStr"/>
      <c r="O7110" t="inlineStr"/>
      <c r="P7110" t="inlineStr"/>
      <c r="Q7110" t="inlineStr"/>
      <c r="R7110" t="inlineStr">
        <is>
          <t>Sem Histórico</t>
        </is>
      </c>
      <c r="S7110" t="inlineStr"/>
      <c r="T7110" t="inlineStr">
        <is>
          <t>Helper</t>
        </is>
      </c>
      <c r="U7110" t="inlineStr"/>
      <c r="V7110" t="inlineStr">
        <is>
          <t>Envio de NFTs</t>
        </is>
      </c>
      <c r="W7110" t="inlineStr">
        <is>
          <t>NFTs</t>
        </is>
      </c>
      <c r="X7110" t="inlineStr">
        <is>
          <t>Technology &amp; Infrastructure</t>
        </is>
      </c>
      <c r="Y7110" t="inlineStr">
        <is>
          <t>Operating Costs</t>
        </is>
      </c>
      <c r="Z7110" t="inlineStr">
        <is>
          <t>Operating Costs</t>
        </is>
      </c>
      <c r="AA7110" t="inlineStr">
        <is>
          <t>Custos na Blockchain</t>
        </is>
      </c>
      <c r="AB7110" t="inlineStr"/>
      <c r="AC7110" t="inlineStr">
        <is>
          <t>0xc198b1613bc1fff3f7f1c7bbdf8fa79d4bb0d7117651c2171504df8f12b7a3b9</t>
        </is>
      </c>
      <c r="AD7110" t="n">
        <v>1</v>
      </c>
      <c r="AE7110" t="n">
        <v>1</v>
      </c>
    </row>
    <row r="7111">
      <c r="A7111" t="inlineStr">
        <is>
          <t>3acea18f-9087-4539-a2f7-c4c813d43f2d</t>
        </is>
      </c>
      <c r="B7111" s="115" t="n">
        <v>44876</v>
      </c>
      <c r="C7111" s="115" t="n">
        <v>44876</v>
      </c>
      <c r="D7111" t="n">
        <v>-0.0114030734</v>
      </c>
      <c r="E7111" t="n">
        <v>-0.0114030734</v>
      </c>
      <c r="F7111" t="inlineStr">
        <is>
          <t>MATIC</t>
        </is>
      </c>
      <c r="G7111" t="n">
        <v>5.648936170212767</v>
      </c>
      <c r="H7111" t="n">
        <v>-0.06441523378085107</v>
      </c>
      <c r="I7111" t="n">
        <v>-0.06441523378085107</v>
      </c>
      <c r="J7111" t="n">
        <v>1</v>
      </c>
      <c r="K7111" t="inlineStr"/>
      <c r="L7111" t="inlineStr">
        <is>
          <t>Helper</t>
        </is>
      </c>
      <c r="M7111" t="inlineStr">
        <is>
          <t>Contrato Mynt</t>
        </is>
      </c>
      <c r="N7111" t="inlineStr"/>
      <c r="O7111" t="inlineStr"/>
      <c r="P7111" t="inlineStr"/>
      <c r="Q7111" t="inlineStr"/>
      <c r="R7111" t="inlineStr">
        <is>
          <t>Sem Histórico</t>
        </is>
      </c>
      <c r="S7111" t="inlineStr"/>
      <c r="T7111" t="inlineStr">
        <is>
          <t>Helper</t>
        </is>
      </c>
      <c r="U7111" t="inlineStr"/>
      <c r="V7111" t="inlineStr">
        <is>
          <t>Envio de NFTs</t>
        </is>
      </c>
      <c r="W7111" t="inlineStr">
        <is>
          <t>NFTs</t>
        </is>
      </c>
      <c r="X7111" t="inlineStr">
        <is>
          <t>Technology &amp; Infrastructure</t>
        </is>
      </c>
      <c r="Y7111" t="inlineStr">
        <is>
          <t>Operating Costs</t>
        </is>
      </c>
      <c r="Z7111" t="inlineStr">
        <is>
          <t>Operating Costs</t>
        </is>
      </c>
      <c r="AA7111" t="inlineStr">
        <is>
          <t>Custos na Blockchain</t>
        </is>
      </c>
      <c r="AB7111" t="inlineStr"/>
      <c r="AC7111" t="inlineStr">
        <is>
          <t>0xc826e40cefa0a9153f9890d7109b9e929d6aa8e0e55edd8dd20b85312171fb33</t>
        </is>
      </c>
      <c r="AD7111" t="n">
        <v>1</v>
      </c>
      <c r="AE7111" t="n">
        <v>1</v>
      </c>
    </row>
    <row r="7112">
      <c r="A7112" t="inlineStr">
        <is>
          <t>572fb9f3-4405-42ba-9c97-e070d004c80b</t>
        </is>
      </c>
      <c r="B7112" s="115" t="n">
        <v>44876</v>
      </c>
      <c r="C7112" s="115" t="n">
        <v>44876</v>
      </c>
      <c r="D7112" t="n">
        <v>-0.008446443600000001</v>
      </c>
      <c r="E7112" t="n">
        <v>-0.008446443600000001</v>
      </c>
      <c r="F7112" t="inlineStr">
        <is>
          <t>MATIC</t>
        </is>
      </c>
      <c r="G7112" t="n">
        <v>5.648936170212767</v>
      </c>
      <c r="H7112" t="n">
        <v>-0.04771342076170214</v>
      </c>
      <c r="I7112" t="n">
        <v>-0.04771342076170214</v>
      </c>
      <c r="J7112" t="n">
        <v>1</v>
      </c>
      <c r="K7112" t="inlineStr"/>
      <c r="L7112" t="inlineStr">
        <is>
          <t>Helper</t>
        </is>
      </c>
      <c r="M7112" t="inlineStr">
        <is>
          <t>Contrato Mynt</t>
        </is>
      </c>
      <c r="N7112" t="inlineStr"/>
      <c r="O7112" t="inlineStr"/>
      <c r="P7112" t="inlineStr"/>
      <c r="Q7112" t="inlineStr"/>
      <c r="R7112" t="inlineStr">
        <is>
          <t>Sem Histórico</t>
        </is>
      </c>
      <c r="S7112" t="inlineStr"/>
      <c r="T7112" t="inlineStr">
        <is>
          <t>Helper</t>
        </is>
      </c>
      <c r="U7112" t="inlineStr"/>
      <c r="V7112" t="inlineStr">
        <is>
          <t>Envio de NFTs</t>
        </is>
      </c>
      <c r="W7112" t="inlineStr">
        <is>
          <t>NFTs</t>
        </is>
      </c>
      <c r="X7112" t="inlineStr">
        <is>
          <t>Technology &amp; Infrastructure</t>
        </is>
      </c>
      <c r="Y7112" t="inlineStr">
        <is>
          <t>Operating Costs</t>
        </is>
      </c>
      <c r="Z7112" t="inlineStr">
        <is>
          <t>Operating Costs</t>
        </is>
      </c>
      <c r="AA7112" t="inlineStr">
        <is>
          <t>Custos na Blockchain</t>
        </is>
      </c>
      <c r="AB7112" t="inlineStr"/>
      <c r="AC7112" t="inlineStr">
        <is>
          <t>0x9799827884007a856dd5fbe8efc4d1c3c539e0b82bf120b78c7ecde21c00d6f6</t>
        </is>
      </c>
      <c r="AD7112" t="n">
        <v>1</v>
      </c>
      <c r="AE7112" t="n">
        <v>1</v>
      </c>
    </row>
    <row r="7113">
      <c r="A7113" t="inlineStr">
        <is>
          <t>d5ea77dc-16a5-4575-9ce8-4ca469a46332</t>
        </is>
      </c>
      <c r="B7113" s="115" t="n">
        <v>44876</v>
      </c>
      <c r="C7113" s="115" t="n">
        <v>44876</v>
      </c>
      <c r="D7113" t="n">
        <v>-0.020497316</v>
      </c>
      <c r="E7113" t="n">
        <v>-0.020497316</v>
      </c>
      <c r="F7113" t="inlineStr">
        <is>
          <t>MATIC</t>
        </is>
      </c>
      <c r="G7113" t="n">
        <v>5.648936170212767</v>
      </c>
      <c r="H7113" t="n">
        <v>-0.1157880297446809</v>
      </c>
      <c r="I7113" t="n">
        <v>-0.1157880297446809</v>
      </c>
      <c r="J7113" t="n">
        <v>1</v>
      </c>
      <c r="K7113" t="inlineStr"/>
      <c r="L7113" t="inlineStr">
        <is>
          <t>Helper</t>
        </is>
      </c>
      <c r="M7113" t="inlineStr">
        <is>
          <t>Contrato Mynt</t>
        </is>
      </c>
      <c r="N7113" t="inlineStr"/>
      <c r="O7113" t="inlineStr"/>
      <c r="P7113" t="inlineStr"/>
      <c r="Q7113" t="inlineStr"/>
      <c r="R7113" t="inlineStr">
        <is>
          <t>Sem Histórico</t>
        </is>
      </c>
      <c r="S7113" t="inlineStr"/>
      <c r="T7113" t="inlineStr">
        <is>
          <t>Helper</t>
        </is>
      </c>
      <c r="U7113" t="inlineStr"/>
      <c r="V7113" t="inlineStr">
        <is>
          <t>Envio de NFTs</t>
        </is>
      </c>
      <c r="W7113" t="inlineStr">
        <is>
          <t>NFTs</t>
        </is>
      </c>
      <c r="X7113" t="inlineStr">
        <is>
          <t>Technology &amp; Infrastructure</t>
        </is>
      </c>
      <c r="Y7113" t="inlineStr">
        <is>
          <t>Operating Costs</t>
        </is>
      </c>
      <c r="Z7113" t="inlineStr">
        <is>
          <t>Operating Costs</t>
        </is>
      </c>
      <c r="AA7113" t="inlineStr">
        <is>
          <t>Custos na Blockchain</t>
        </is>
      </c>
      <c r="AB7113" t="inlineStr"/>
      <c r="AC7113" t="inlineStr">
        <is>
          <t>0x1582a005ef757104ef51ba1f8bfcef875c4672796caac96ac5a3b34f984482e6</t>
        </is>
      </c>
      <c r="AD7113" t="n">
        <v>1</v>
      </c>
      <c r="AE7113" t="n">
        <v>1</v>
      </c>
    </row>
    <row r="7114">
      <c r="A7114" t="inlineStr">
        <is>
          <t>4cbaa335-25ff-493a-bafe-5bfe86574a47</t>
        </is>
      </c>
      <c r="B7114" s="115" t="n">
        <v>44876</v>
      </c>
      <c r="C7114" s="115" t="n">
        <v>44876</v>
      </c>
      <c r="D7114" t="n">
        <v>-0.0112252972</v>
      </c>
      <c r="E7114" t="n">
        <v>-0.0112252972</v>
      </c>
      <c r="F7114" t="inlineStr">
        <is>
          <t>MATIC</t>
        </is>
      </c>
      <c r="G7114" t="n">
        <v>5.648936170212767</v>
      </c>
      <c r="H7114" t="n">
        <v>-0.06341098737446808</v>
      </c>
      <c r="I7114" t="n">
        <v>-0.06341098737446808</v>
      </c>
      <c r="J7114" t="n">
        <v>1</v>
      </c>
      <c r="K7114" t="inlineStr"/>
      <c r="L7114" t="inlineStr">
        <is>
          <t>Helper</t>
        </is>
      </c>
      <c r="M7114" t="inlineStr">
        <is>
          <t>Contrato Mynt</t>
        </is>
      </c>
      <c r="N7114" t="inlineStr"/>
      <c r="O7114" t="inlineStr"/>
      <c r="P7114" t="inlineStr"/>
      <c r="Q7114" t="inlineStr"/>
      <c r="R7114" t="inlineStr">
        <is>
          <t>Sem Histórico</t>
        </is>
      </c>
      <c r="S7114" t="inlineStr"/>
      <c r="T7114" t="inlineStr">
        <is>
          <t>Helper</t>
        </is>
      </c>
      <c r="U7114" t="inlineStr"/>
      <c r="V7114" t="inlineStr">
        <is>
          <t>Envio de NFTs</t>
        </is>
      </c>
      <c r="W7114" t="inlineStr">
        <is>
          <t>NFTs</t>
        </is>
      </c>
      <c r="X7114" t="inlineStr">
        <is>
          <t>Technology &amp; Infrastructure</t>
        </is>
      </c>
      <c r="Y7114" t="inlineStr">
        <is>
          <t>Operating Costs</t>
        </is>
      </c>
      <c r="Z7114" t="inlineStr">
        <is>
          <t>Operating Costs</t>
        </is>
      </c>
      <c r="AA7114" t="inlineStr">
        <is>
          <t>Custos na Blockchain</t>
        </is>
      </c>
      <c r="AB7114" t="inlineStr"/>
      <c r="AC7114" t="inlineStr">
        <is>
          <t>0x7057a40b634aaf2a6784476ebf8dd8ca21e1ef2bc16050ef756337060d7334a5</t>
        </is>
      </c>
      <c r="AD7114" t="n">
        <v>1</v>
      </c>
      <c r="AE7114" t="n">
        <v>1</v>
      </c>
    </row>
    <row r="7115">
      <c r="A7115" t="inlineStr">
        <is>
          <t>d02bf247-cfca-4630-8f77-98f5c37a0fd4</t>
        </is>
      </c>
      <c r="B7115" s="115" t="n">
        <v>44876</v>
      </c>
      <c r="C7115" s="115" t="n">
        <v>44876</v>
      </c>
      <c r="D7115" t="n">
        <v>-0.0154285216</v>
      </c>
      <c r="E7115" t="n">
        <v>-0.0154285216</v>
      </c>
      <c r="F7115" t="inlineStr">
        <is>
          <t>MATIC</t>
        </is>
      </c>
      <c r="G7115" t="n">
        <v>5.648936170212767</v>
      </c>
      <c r="H7115" t="n">
        <v>-0.08715473371914895</v>
      </c>
      <c r="I7115" t="n">
        <v>-0.08715473371914895</v>
      </c>
      <c r="J7115" t="n">
        <v>1</v>
      </c>
      <c r="K7115" t="inlineStr"/>
      <c r="L7115" t="inlineStr">
        <is>
          <t>Helper</t>
        </is>
      </c>
      <c r="M7115" t="inlineStr">
        <is>
          <t>Contrato Mynt</t>
        </is>
      </c>
      <c r="N7115" t="inlineStr"/>
      <c r="O7115" t="inlineStr"/>
      <c r="P7115" t="inlineStr"/>
      <c r="Q7115" t="inlineStr"/>
      <c r="R7115" t="inlineStr">
        <is>
          <t>Sem Histórico</t>
        </is>
      </c>
      <c r="S7115" t="inlineStr"/>
      <c r="T7115" t="inlineStr">
        <is>
          <t>Helper</t>
        </is>
      </c>
      <c r="U7115" t="inlineStr"/>
      <c r="V7115" t="inlineStr">
        <is>
          <t>Envio de NFTs</t>
        </is>
      </c>
      <c r="W7115" t="inlineStr">
        <is>
          <t>NFTs</t>
        </is>
      </c>
      <c r="X7115" t="inlineStr">
        <is>
          <t>Technology &amp; Infrastructure</t>
        </is>
      </c>
      <c r="Y7115" t="inlineStr">
        <is>
          <t>Operating Costs</t>
        </is>
      </c>
      <c r="Z7115" t="inlineStr">
        <is>
          <t>Operating Costs</t>
        </is>
      </c>
      <c r="AA7115" t="inlineStr">
        <is>
          <t>Custos na Blockchain</t>
        </is>
      </c>
      <c r="AB7115" t="inlineStr"/>
      <c r="AC7115" t="inlineStr">
        <is>
          <t>0x54ba11078a5a02864b741eca5ec98515132134a455a1f689d29fb2ad6dffef0e</t>
        </is>
      </c>
      <c r="AD7115" t="n">
        <v>1</v>
      </c>
      <c r="AE7115" t="n">
        <v>1</v>
      </c>
    </row>
    <row r="7116">
      <c r="A7116" t="inlineStr">
        <is>
          <t>004df3e0-0551-469e-ba65-0115462962e4</t>
        </is>
      </c>
      <c r="B7116" s="115" t="n">
        <v>44876</v>
      </c>
      <c r="C7116" s="115" t="n">
        <v>44876</v>
      </c>
      <c r="D7116" t="n">
        <v>-0.007680298800000001</v>
      </c>
      <c r="E7116" t="n">
        <v>-0.007680298800000001</v>
      </c>
      <c r="F7116" t="inlineStr">
        <is>
          <t>MATIC</t>
        </is>
      </c>
      <c r="G7116" t="n">
        <v>5.648936170212767</v>
      </c>
      <c r="H7116" t="n">
        <v>-0.04338551768936171</v>
      </c>
      <c r="I7116" t="n">
        <v>-0.04338551768936171</v>
      </c>
      <c r="J7116" t="n">
        <v>1</v>
      </c>
      <c r="K7116" t="inlineStr"/>
      <c r="L7116" t="inlineStr">
        <is>
          <t>Helper</t>
        </is>
      </c>
      <c r="M7116" t="inlineStr">
        <is>
          <t>Contrato Mynt</t>
        </is>
      </c>
      <c r="N7116" t="inlineStr"/>
      <c r="O7116" t="inlineStr"/>
      <c r="P7116" t="inlineStr"/>
      <c r="Q7116" t="inlineStr"/>
      <c r="R7116" t="inlineStr">
        <is>
          <t>Sem Histórico</t>
        </is>
      </c>
      <c r="S7116" t="inlineStr"/>
      <c r="T7116" t="inlineStr">
        <is>
          <t>Helper</t>
        </is>
      </c>
      <c r="U7116" t="inlineStr"/>
      <c r="V7116" t="inlineStr">
        <is>
          <t>Envio de NFTs</t>
        </is>
      </c>
      <c r="W7116" t="inlineStr">
        <is>
          <t>NFTs</t>
        </is>
      </c>
      <c r="X7116" t="inlineStr">
        <is>
          <t>Technology &amp; Infrastructure</t>
        </is>
      </c>
      <c r="Y7116" t="inlineStr">
        <is>
          <t>Operating Costs</t>
        </is>
      </c>
      <c r="Z7116" t="inlineStr">
        <is>
          <t>Operating Costs</t>
        </is>
      </c>
      <c r="AA7116" t="inlineStr">
        <is>
          <t>Custos na Blockchain</t>
        </is>
      </c>
      <c r="AB7116" t="inlineStr"/>
      <c r="AC7116" t="inlineStr">
        <is>
          <t>0xa6d082bad4ddc617bbf9a0750acee72e86ea9879e101f8adb5f79095b464bbb1</t>
        </is>
      </c>
      <c r="AD7116" t="n">
        <v>1</v>
      </c>
      <c r="AE7116" t="n">
        <v>1</v>
      </c>
    </row>
    <row r="7117">
      <c r="A7117" t="inlineStr">
        <is>
          <t>93d2f326-feeb-4c13-a501-3c805f84c55d</t>
        </is>
      </c>
      <c r="B7117" s="115" t="n">
        <v>44876</v>
      </c>
      <c r="C7117" s="115" t="n">
        <v>44876</v>
      </c>
      <c r="D7117" t="n">
        <v>-0.0066195404</v>
      </c>
      <c r="E7117" t="n">
        <v>-0.0066195404</v>
      </c>
      <c r="F7117" t="inlineStr">
        <is>
          <t>MATIC</t>
        </is>
      </c>
      <c r="G7117" t="n">
        <v>5.648936170212767</v>
      </c>
      <c r="H7117" t="n">
        <v>-0.03739336119574468</v>
      </c>
      <c r="I7117" t="n">
        <v>-0.03739336119574468</v>
      </c>
      <c r="J7117" t="n">
        <v>1</v>
      </c>
      <c r="K7117" t="inlineStr"/>
      <c r="L7117" t="inlineStr">
        <is>
          <t>Helper</t>
        </is>
      </c>
      <c r="M7117" t="inlineStr">
        <is>
          <t>Contrato Mynt</t>
        </is>
      </c>
      <c r="N7117" t="inlineStr"/>
      <c r="O7117" t="inlineStr"/>
      <c r="P7117" t="inlineStr"/>
      <c r="Q7117" t="inlineStr"/>
      <c r="R7117" t="inlineStr">
        <is>
          <t>Sem Histórico</t>
        </is>
      </c>
      <c r="S7117" t="inlineStr"/>
      <c r="T7117" t="inlineStr">
        <is>
          <t>Helper</t>
        </is>
      </c>
      <c r="U7117" t="inlineStr"/>
      <c r="V7117" t="inlineStr">
        <is>
          <t>Envio de NFTs</t>
        </is>
      </c>
      <c r="W7117" t="inlineStr">
        <is>
          <t>NFTs</t>
        </is>
      </c>
      <c r="X7117" t="inlineStr">
        <is>
          <t>Technology &amp; Infrastructure</t>
        </is>
      </c>
      <c r="Y7117" t="inlineStr">
        <is>
          <t>Operating Costs</t>
        </is>
      </c>
      <c r="Z7117" t="inlineStr">
        <is>
          <t>Operating Costs</t>
        </is>
      </c>
      <c r="AA7117" t="inlineStr">
        <is>
          <t>Custos na Blockchain</t>
        </is>
      </c>
      <c r="AB7117" t="inlineStr"/>
      <c r="AC7117" t="inlineStr">
        <is>
          <t>0x9b98c73383e19bbc37d2f9fcbbbc79e72570e720cb0a80366da9c6367b569c01</t>
        </is>
      </c>
      <c r="AD7117" t="n">
        <v>1</v>
      </c>
      <c r="AE7117" t="n">
        <v>1</v>
      </c>
    </row>
    <row r="7118">
      <c r="A7118" t="inlineStr">
        <is>
          <t>0ce49171-b93f-4ac7-8acf-eb1f8c91079a</t>
        </is>
      </c>
      <c r="B7118" s="115" t="n">
        <v>44876</v>
      </c>
      <c r="C7118" s="115" t="n">
        <v>44876</v>
      </c>
      <c r="D7118" t="n">
        <v>-0.192721442</v>
      </c>
      <c r="E7118" t="n">
        <v>-0.192721442</v>
      </c>
      <c r="F7118" t="inlineStr">
        <is>
          <t>MATIC</t>
        </is>
      </c>
      <c r="G7118" t="n">
        <v>5.648936170212767</v>
      </c>
      <c r="H7118" t="n">
        <v>-1.088671124489362</v>
      </c>
      <c r="I7118" t="n">
        <v>-1.088671124489362</v>
      </c>
      <c r="J7118" t="n">
        <v>1</v>
      </c>
      <c r="K7118" t="inlineStr"/>
      <c r="L7118" t="inlineStr">
        <is>
          <t>Helper</t>
        </is>
      </c>
      <c r="M7118" t="inlineStr">
        <is>
          <t>Contrato Mynt</t>
        </is>
      </c>
      <c r="N7118" t="inlineStr"/>
      <c r="O7118" t="inlineStr"/>
      <c r="P7118" t="inlineStr"/>
      <c r="Q7118" t="inlineStr"/>
      <c r="R7118" t="inlineStr">
        <is>
          <t>Sem Histórico</t>
        </is>
      </c>
      <c r="S7118" t="inlineStr"/>
      <c r="T7118" t="inlineStr">
        <is>
          <t>Helper</t>
        </is>
      </c>
      <c r="U7118" t="inlineStr"/>
      <c r="V7118" t="inlineStr">
        <is>
          <t>Envio de NFTs</t>
        </is>
      </c>
      <c r="W7118" t="inlineStr">
        <is>
          <t>NFTs</t>
        </is>
      </c>
      <c r="X7118" t="inlineStr">
        <is>
          <t>Technology &amp; Infrastructure</t>
        </is>
      </c>
      <c r="Y7118" t="inlineStr">
        <is>
          <t>Operating Costs</t>
        </is>
      </c>
      <c r="Z7118" t="inlineStr">
        <is>
          <t>Operating Costs</t>
        </is>
      </c>
      <c r="AA7118" t="inlineStr">
        <is>
          <t>Custos na Blockchain</t>
        </is>
      </c>
      <c r="AB7118" t="inlineStr"/>
      <c r="AC7118" t="inlineStr">
        <is>
          <t>0xf3f96a292c13bb2f6b5926c58bd86bbfaca2d9791943d007d1caae8cc1f33ccd</t>
        </is>
      </c>
      <c r="AD7118" t="n">
        <v>1</v>
      </c>
      <c r="AE7118" t="n">
        <v>1</v>
      </c>
    </row>
    <row r="7119">
      <c r="A7119" t="inlineStr">
        <is>
          <t>d9fa5a1e-afb4-4f8f-8f90-3ef6c694a7b2</t>
        </is>
      </c>
      <c r="B7119" s="115" t="n">
        <v>44876</v>
      </c>
      <c r="C7119" s="115" t="n">
        <v>44876</v>
      </c>
      <c r="D7119" t="n">
        <v>-0.0534599432</v>
      </c>
      <c r="E7119" t="n">
        <v>-0.0534599432</v>
      </c>
      <c r="F7119" t="inlineStr">
        <is>
          <t>MATIC</t>
        </is>
      </c>
      <c r="G7119" t="n">
        <v>5.648936170212767</v>
      </c>
      <c r="H7119" t="n">
        <v>-0.3019918068</v>
      </c>
      <c r="I7119" t="n">
        <v>-0.3019918068</v>
      </c>
      <c r="J7119" t="n">
        <v>1</v>
      </c>
      <c r="K7119" t="inlineStr"/>
      <c r="L7119" t="inlineStr">
        <is>
          <t>Helper</t>
        </is>
      </c>
      <c r="M7119" t="inlineStr">
        <is>
          <t>Contrato Mynt</t>
        </is>
      </c>
      <c r="N7119" t="inlineStr"/>
      <c r="O7119" t="inlineStr"/>
      <c r="P7119" t="inlineStr"/>
      <c r="Q7119" t="inlineStr"/>
      <c r="R7119" t="inlineStr">
        <is>
          <t>Sem Histórico</t>
        </is>
      </c>
      <c r="S7119" t="inlineStr"/>
      <c r="T7119" t="inlineStr">
        <is>
          <t>Helper</t>
        </is>
      </c>
      <c r="U7119" t="inlineStr"/>
      <c r="V7119" t="inlineStr">
        <is>
          <t>Envio de NFTs</t>
        </is>
      </c>
      <c r="W7119" t="inlineStr">
        <is>
          <t>NFTs</t>
        </is>
      </c>
      <c r="X7119" t="inlineStr">
        <is>
          <t>Technology &amp; Infrastructure</t>
        </is>
      </c>
      <c r="Y7119" t="inlineStr">
        <is>
          <t>Operating Costs</t>
        </is>
      </c>
      <c r="Z7119" t="inlineStr">
        <is>
          <t>Operating Costs</t>
        </is>
      </c>
      <c r="AA7119" t="inlineStr">
        <is>
          <t>Custos na Blockchain</t>
        </is>
      </c>
      <c r="AB7119" t="inlineStr"/>
      <c r="AC7119" t="inlineStr">
        <is>
          <t>0x771fe214fc35f00ff3c9fe47716982c30e3f90145e41284efed2c017cb9a500e</t>
        </is>
      </c>
      <c r="AD7119" t="n">
        <v>1</v>
      </c>
      <c r="AE7119" t="n">
        <v>1</v>
      </c>
    </row>
    <row r="7120">
      <c r="A7120" t="inlineStr">
        <is>
          <t>7aaf55be-3610-49d8-92a6-426d3e390616</t>
        </is>
      </c>
      <c r="B7120" s="115" t="n">
        <v>44876</v>
      </c>
      <c r="C7120" s="115" t="n">
        <v>44876</v>
      </c>
      <c r="D7120" t="n">
        <v>-0.1441755705</v>
      </c>
      <c r="E7120" t="n">
        <v>-0.1441755705</v>
      </c>
      <c r="F7120" t="inlineStr">
        <is>
          <t>MATIC</t>
        </is>
      </c>
      <c r="G7120" t="n">
        <v>5.648936170212767</v>
      </c>
      <c r="H7120" t="n">
        <v>-0.8144385950585107</v>
      </c>
      <c r="I7120" t="n">
        <v>-0.8144385950585107</v>
      </c>
      <c r="J7120" t="n">
        <v>1</v>
      </c>
      <c r="K7120" t="inlineStr"/>
      <c r="L7120" t="inlineStr">
        <is>
          <t>Helper</t>
        </is>
      </c>
      <c r="M7120" t="inlineStr">
        <is>
          <t>Contrato Mynt</t>
        </is>
      </c>
      <c r="N7120" t="inlineStr"/>
      <c r="O7120" t="inlineStr"/>
      <c r="P7120" t="inlineStr"/>
      <c r="Q7120" t="inlineStr"/>
      <c r="R7120" t="inlineStr">
        <is>
          <t>Sem Histórico</t>
        </is>
      </c>
      <c r="S7120" t="inlineStr"/>
      <c r="T7120" t="inlineStr">
        <is>
          <t>Helper</t>
        </is>
      </c>
      <c r="U7120" t="inlineStr"/>
      <c r="V7120" t="inlineStr">
        <is>
          <t>Envio de NFTs</t>
        </is>
      </c>
      <c r="W7120" t="inlineStr">
        <is>
          <t>NFTs</t>
        </is>
      </c>
      <c r="X7120" t="inlineStr">
        <is>
          <t>Technology &amp; Infrastructure</t>
        </is>
      </c>
      <c r="Y7120" t="inlineStr">
        <is>
          <t>Operating Costs</t>
        </is>
      </c>
      <c r="Z7120" t="inlineStr">
        <is>
          <t>Operating Costs</t>
        </is>
      </c>
      <c r="AA7120" t="inlineStr">
        <is>
          <t>Custos na Blockchain</t>
        </is>
      </c>
      <c r="AB7120" t="inlineStr"/>
      <c r="AC7120" t="inlineStr">
        <is>
          <t>0xae1eda42878a7bf09e0ff52fbf8c9133355fb69a81cd9e449fa5849da088471c</t>
        </is>
      </c>
      <c r="AD7120" t="n">
        <v>1</v>
      </c>
      <c r="AE7120" t="n">
        <v>1</v>
      </c>
    </row>
    <row r="7121">
      <c r="A7121" t="inlineStr">
        <is>
          <t>5786752f-19e3-4572-be7c-480fd35597e0</t>
        </is>
      </c>
      <c r="B7121" s="115" t="n">
        <v>44876</v>
      </c>
      <c r="C7121" s="115" t="n">
        <v>44876</v>
      </c>
      <c r="D7121" t="n">
        <v>-0.0168599388</v>
      </c>
      <c r="E7121" t="n">
        <v>-0.0168599388</v>
      </c>
      <c r="F7121" t="inlineStr">
        <is>
          <t>MATIC</t>
        </is>
      </c>
      <c r="G7121" t="n">
        <v>5.648936170212767</v>
      </c>
      <c r="H7121" t="n">
        <v>-0.09524071811489364</v>
      </c>
      <c r="I7121" t="n">
        <v>-0.09524071811489364</v>
      </c>
      <c r="J7121" t="n">
        <v>1</v>
      </c>
      <c r="K7121" t="inlineStr"/>
      <c r="L7121" t="inlineStr">
        <is>
          <t>Helper</t>
        </is>
      </c>
      <c r="M7121" t="inlineStr">
        <is>
          <t>Contrato Mynt</t>
        </is>
      </c>
      <c r="N7121" t="inlineStr"/>
      <c r="O7121" t="inlineStr"/>
      <c r="P7121" t="inlineStr"/>
      <c r="Q7121" t="inlineStr"/>
      <c r="R7121" t="inlineStr">
        <is>
          <t>Sem Histórico</t>
        </is>
      </c>
      <c r="S7121" t="inlineStr"/>
      <c r="T7121" t="inlineStr">
        <is>
          <t>Helper</t>
        </is>
      </c>
      <c r="U7121" t="inlineStr"/>
      <c r="V7121" t="inlineStr">
        <is>
          <t>Envio de NFTs</t>
        </is>
      </c>
      <c r="W7121" t="inlineStr">
        <is>
          <t>NFTs</t>
        </is>
      </c>
      <c r="X7121" t="inlineStr">
        <is>
          <t>Technology &amp; Infrastructure</t>
        </is>
      </c>
      <c r="Y7121" t="inlineStr">
        <is>
          <t>Operating Costs</t>
        </is>
      </c>
      <c r="Z7121" t="inlineStr">
        <is>
          <t>Operating Costs</t>
        </is>
      </c>
      <c r="AA7121" t="inlineStr">
        <is>
          <t>Custos na Blockchain</t>
        </is>
      </c>
      <c r="AB7121" t="inlineStr"/>
      <c r="AC7121" t="inlineStr">
        <is>
          <t>0x60d6e85dcf386ee1e1b307d15d12e134f61659319a14a10365b0e685a08c97e9</t>
        </is>
      </c>
      <c r="AD7121" t="n">
        <v>1</v>
      </c>
      <c r="AE7121" t="n">
        <v>1</v>
      </c>
    </row>
    <row r="7122">
      <c r="A7122" t="inlineStr">
        <is>
          <t>54e8517c-e36f-4112-a61a-80708d6ddff0</t>
        </is>
      </c>
      <c r="B7122" s="115" t="n">
        <v>44876</v>
      </c>
      <c r="C7122" s="115" t="n">
        <v>44876</v>
      </c>
      <c r="D7122" t="n">
        <v>-0.01147455</v>
      </c>
      <c r="E7122" t="n">
        <v>-0.01147455</v>
      </c>
      <c r="F7122" t="inlineStr">
        <is>
          <t>MATIC</t>
        </is>
      </c>
      <c r="G7122" t="n">
        <v>5.648936170212767</v>
      </c>
      <c r="H7122" t="n">
        <v>-0.0648190005319149</v>
      </c>
      <c r="I7122" t="n">
        <v>-0.0648190005319149</v>
      </c>
      <c r="J7122" t="n">
        <v>1</v>
      </c>
      <c r="K7122" t="inlineStr"/>
      <c r="L7122" t="inlineStr">
        <is>
          <t>Helper</t>
        </is>
      </c>
      <c r="M7122" t="inlineStr">
        <is>
          <t>Contrato Mynt</t>
        </is>
      </c>
      <c r="N7122" t="inlineStr"/>
      <c r="O7122" t="inlineStr"/>
      <c r="P7122" t="inlineStr"/>
      <c r="Q7122" t="inlineStr"/>
      <c r="R7122" t="inlineStr">
        <is>
          <t>Sem Histórico</t>
        </is>
      </c>
      <c r="S7122" t="inlineStr"/>
      <c r="T7122" t="inlineStr">
        <is>
          <t>Helper</t>
        </is>
      </c>
      <c r="U7122" t="inlineStr"/>
      <c r="V7122" t="inlineStr">
        <is>
          <t>Envio de NFTs</t>
        </is>
      </c>
      <c r="W7122" t="inlineStr">
        <is>
          <t>NFTs</t>
        </is>
      </c>
      <c r="X7122" t="inlineStr">
        <is>
          <t>Technology &amp; Infrastructure</t>
        </is>
      </c>
      <c r="Y7122" t="inlineStr">
        <is>
          <t>Operating Costs</t>
        </is>
      </c>
      <c r="Z7122" t="inlineStr">
        <is>
          <t>Operating Costs</t>
        </is>
      </c>
      <c r="AA7122" t="inlineStr">
        <is>
          <t>Custos na Blockchain</t>
        </is>
      </c>
      <c r="AB7122" t="inlineStr"/>
      <c r="AC7122" t="inlineStr">
        <is>
          <t>0x0037c363bdc7d6b3a0733193614163865e60b52868ecdbcc3f65b3005a2b4c98</t>
        </is>
      </c>
      <c r="AD7122" t="n">
        <v>1</v>
      </c>
      <c r="AE7122" t="n">
        <v>1</v>
      </c>
    </row>
    <row r="7123">
      <c r="A7123" t="inlineStr">
        <is>
          <t>9e895ac8-a91b-4102-9277-c8e522f914c7</t>
        </is>
      </c>
      <c r="B7123" s="115" t="n">
        <v>44876</v>
      </c>
      <c r="C7123" s="115" t="n">
        <v>44876</v>
      </c>
      <c r="D7123" t="n">
        <v>-0.0101705408</v>
      </c>
      <c r="E7123" t="n">
        <v>-0.0101705408</v>
      </c>
      <c r="F7123" t="inlineStr">
        <is>
          <t>MATIC</t>
        </is>
      </c>
      <c r="G7123" t="n">
        <v>5.648936170212767</v>
      </c>
      <c r="H7123" t="n">
        <v>-0.05745273579574469</v>
      </c>
      <c r="I7123" t="n">
        <v>-0.05745273579574469</v>
      </c>
      <c r="J7123" t="n">
        <v>1</v>
      </c>
      <c r="K7123" t="inlineStr"/>
      <c r="L7123" t="inlineStr">
        <is>
          <t>Helper</t>
        </is>
      </c>
      <c r="M7123" t="inlineStr">
        <is>
          <t>Contrato Mynt</t>
        </is>
      </c>
      <c r="N7123" t="inlineStr"/>
      <c r="O7123" t="inlineStr"/>
      <c r="P7123" t="inlineStr"/>
      <c r="Q7123" t="inlineStr"/>
      <c r="R7123" t="inlineStr">
        <is>
          <t>Sem Histórico</t>
        </is>
      </c>
      <c r="S7123" t="inlineStr"/>
      <c r="T7123" t="inlineStr">
        <is>
          <t>Helper</t>
        </is>
      </c>
      <c r="U7123" t="inlineStr"/>
      <c r="V7123" t="inlineStr">
        <is>
          <t>Envio de NFTs</t>
        </is>
      </c>
      <c r="W7123" t="inlineStr">
        <is>
          <t>NFTs</t>
        </is>
      </c>
      <c r="X7123" t="inlineStr">
        <is>
          <t>Technology &amp; Infrastructure</t>
        </is>
      </c>
      <c r="Y7123" t="inlineStr">
        <is>
          <t>Operating Costs</t>
        </is>
      </c>
      <c r="Z7123" t="inlineStr">
        <is>
          <t>Operating Costs</t>
        </is>
      </c>
      <c r="AA7123" t="inlineStr">
        <is>
          <t>Custos na Blockchain</t>
        </is>
      </c>
      <c r="AB7123" t="inlineStr"/>
      <c r="AC7123" t="inlineStr">
        <is>
          <t>0x3bb38df508b2ade6d5081a8e5b47e665787eac1a52cfb7255b7f07c10d3b38ae</t>
        </is>
      </c>
      <c r="AD7123" t="n">
        <v>1</v>
      </c>
      <c r="AE7123" t="n">
        <v>1</v>
      </c>
    </row>
    <row r="7124">
      <c r="A7124" t="inlineStr">
        <is>
          <t>8cf03c0a-ad30-44ad-9d75-93cc1d1127c5</t>
        </is>
      </c>
      <c r="B7124" s="115" t="n">
        <v>44876</v>
      </c>
      <c r="C7124" s="115" t="n">
        <v>44876</v>
      </c>
      <c r="D7124" t="n">
        <v>-0.0371375016</v>
      </c>
      <c r="E7124" t="n">
        <v>-0.0371375016</v>
      </c>
      <c r="F7124" t="inlineStr">
        <is>
          <t>MATIC</t>
        </is>
      </c>
      <c r="G7124" t="n">
        <v>5.648936170212767</v>
      </c>
      <c r="H7124" t="n">
        <v>-0.2097873760595745</v>
      </c>
      <c r="I7124" t="n">
        <v>-0.2097873760595745</v>
      </c>
      <c r="J7124" t="n">
        <v>1</v>
      </c>
      <c r="K7124" t="inlineStr"/>
      <c r="L7124" t="inlineStr">
        <is>
          <t>Helper</t>
        </is>
      </c>
      <c r="M7124" t="inlineStr">
        <is>
          <t>Contrato Mynt</t>
        </is>
      </c>
      <c r="N7124" t="inlineStr"/>
      <c r="O7124" t="inlineStr"/>
      <c r="P7124" t="inlineStr"/>
      <c r="Q7124" t="inlineStr"/>
      <c r="R7124" t="inlineStr">
        <is>
          <t>Sem Histórico</t>
        </is>
      </c>
      <c r="S7124" t="inlineStr"/>
      <c r="T7124" t="inlineStr">
        <is>
          <t>Helper</t>
        </is>
      </c>
      <c r="U7124" t="inlineStr"/>
      <c r="V7124" t="inlineStr">
        <is>
          <t>Envio de NFTs</t>
        </is>
      </c>
      <c r="W7124" t="inlineStr">
        <is>
          <t>NFTs</t>
        </is>
      </c>
      <c r="X7124" t="inlineStr">
        <is>
          <t>Technology &amp; Infrastructure</t>
        </is>
      </c>
      <c r="Y7124" t="inlineStr">
        <is>
          <t>Operating Costs</t>
        </is>
      </c>
      <c r="Z7124" t="inlineStr">
        <is>
          <t>Operating Costs</t>
        </is>
      </c>
      <c r="AA7124" t="inlineStr">
        <is>
          <t>Custos na Blockchain</t>
        </is>
      </c>
      <c r="AB7124" t="inlineStr"/>
      <c r="AC7124" t="inlineStr">
        <is>
          <t>0x5208ed2196e0eff226b05666e42d44255853f1319e680075aab62a0183bce900</t>
        </is>
      </c>
      <c r="AD7124" t="n">
        <v>1</v>
      </c>
      <c r="AE7124" t="n">
        <v>1</v>
      </c>
    </row>
    <row r="7125">
      <c r="A7125" t="inlineStr">
        <is>
          <t>6e66a58a-cce7-4904-9e0e-ecf8082181ba</t>
        </is>
      </c>
      <c r="B7125" s="115" t="n">
        <v>44876</v>
      </c>
      <c r="C7125" s="115" t="n">
        <v>44876</v>
      </c>
      <c r="D7125" t="n">
        <v>-0.0306729248</v>
      </c>
      <c r="E7125" t="n">
        <v>-0.0306729248</v>
      </c>
      <c r="F7125" t="inlineStr">
        <is>
          <t>MATIC</t>
        </is>
      </c>
      <c r="G7125" t="n">
        <v>5.648936170212767</v>
      </c>
      <c r="H7125" t="n">
        <v>-0.1732693943489362</v>
      </c>
      <c r="I7125" t="n">
        <v>-0.1732693943489362</v>
      </c>
      <c r="J7125" t="n">
        <v>1</v>
      </c>
      <c r="K7125" t="inlineStr"/>
      <c r="L7125" t="inlineStr">
        <is>
          <t>Helper</t>
        </is>
      </c>
      <c r="M7125" t="inlineStr">
        <is>
          <t>Contrato Mynt</t>
        </is>
      </c>
      <c r="N7125" t="inlineStr"/>
      <c r="O7125" t="inlineStr"/>
      <c r="P7125" t="inlineStr"/>
      <c r="Q7125" t="inlineStr"/>
      <c r="R7125" t="inlineStr">
        <is>
          <t>Sem Histórico</t>
        </is>
      </c>
      <c r="S7125" t="inlineStr"/>
      <c r="T7125" t="inlineStr">
        <is>
          <t>Helper</t>
        </is>
      </c>
      <c r="U7125" t="inlineStr"/>
      <c r="V7125" t="inlineStr">
        <is>
          <t>Envio de NFTs</t>
        </is>
      </c>
      <c r="W7125" t="inlineStr">
        <is>
          <t>NFTs</t>
        </is>
      </c>
      <c r="X7125" t="inlineStr">
        <is>
          <t>Technology &amp; Infrastructure</t>
        </is>
      </c>
      <c r="Y7125" t="inlineStr">
        <is>
          <t>Operating Costs</t>
        </is>
      </c>
      <c r="Z7125" t="inlineStr">
        <is>
          <t>Operating Costs</t>
        </is>
      </c>
      <c r="AA7125" t="inlineStr">
        <is>
          <t>Custos na Blockchain</t>
        </is>
      </c>
      <c r="AB7125" t="inlineStr"/>
      <c r="AC7125" t="inlineStr">
        <is>
          <t>0x5b9773472681fc60f4a6f4bff5ffb6b1a765ee24e4d38fd2b1eda2f35eeb9234</t>
        </is>
      </c>
      <c r="AD7125" t="n">
        <v>1</v>
      </c>
      <c r="AE7125" t="n">
        <v>1</v>
      </c>
    </row>
    <row r="7126">
      <c r="A7126" t="inlineStr">
        <is>
          <t>b0d32ea4-423f-43a3-9e2a-f1e77d22a763</t>
        </is>
      </c>
      <c r="B7126" s="115" t="n">
        <v>44876</v>
      </c>
      <c r="C7126" s="115" t="n">
        <v>44876</v>
      </c>
      <c r="D7126" t="n">
        <v>-0.0293167844</v>
      </c>
      <c r="E7126" t="n">
        <v>-0.0293167844</v>
      </c>
      <c r="F7126" t="inlineStr">
        <is>
          <t>MATIC</t>
        </is>
      </c>
      <c r="G7126" t="n">
        <v>5.648936170212767</v>
      </c>
      <c r="H7126" t="n">
        <v>-0.1656086437914894</v>
      </c>
      <c r="I7126" t="n">
        <v>-0.1656086437914894</v>
      </c>
      <c r="J7126" t="n">
        <v>1</v>
      </c>
      <c r="K7126" t="inlineStr"/>
      <c r="L7126" t="inlineStr">
        <is>
          <t>Helper</t>
        </is>
      </c>
      <c r="M7126" t="inlineStr">
        <is>
          <t>Contrato Mynt</t>
        </is>
      </c>
      <c r="N7126" t="inlineStr"/>
      <c r="O7126" t="inlineStr"/>
      <c r="P7126" t="inlineStr"/>
      <c r="Q7126" t="inlineStr"/>
      <c r="R7126" t="inlineStr">
        <is>
          <t>Sem Histórico</t>
        </is>
      </c>
      <c r="S7126" t="inlineStr"/>
      <c r="T7126" t="inlineStr">
        <is>
          <t>Helper</t>
        </is>
      </c>
      <c r="U7126" t="inlineStr"/>
      <c r="V7126" t="inlineStr">
        <is>
          <t>Envio de NFTs</t>
        </is>
      </c>
      <c r="W7126" t="inlineStr">
        <is>
          <t>NFTs</t>
        </is>
      </c>
      <c r="X7126" t="inlineStr">
        <is>
          <t>Technology &amp; Infrastructure</t>
        </is>
      </c>
      <c r="Y7126" t="inlineStr">
        <is>
          <t>Operating Costs</t>
        </is>
      </c>
      <c r="Z7126" t="inlineStr">
        <is>
          <t>Operating Costs</t>
        </is>
      </c>
      <c r="AA7126" t="inlineStr">
        <is>
          <t>Custos na Blockchain</t>
        </is>
      </c>
      <c r="AB7126" t="inlineStr"/>
      <c r="AC7126" t="inlineStr">
        <is>
          <t>0xfbf92277087af01108eaf8230f6f7d0ce10f9bc3752ad09b8e79878a27859cc5</t>
        </is>
      </c>
      <c r="AD7126" t="n">
        <v>1</v>
      </c>
      <c r="AE7126" t="n">
        <v>1</v>
      </c>
    </row>
    <row r="7127">
      <c r="A7127" t="inlineStr">
        <is>
          <t>aa7b092a-7f41-45b2-b1fa-e873835a8cc2</t>
        </is>
      </c>
      <c r="B7127" s="115" t="n">
        <v>44876</v>
      </c>
      <c r="C7127" s="115" t="n">
        <v>44876</v>
      </c>
      <c r="D7127" t="n">
        <v>-0.0173175608</v>
      </c>
      <c r="E7127" t="n">
        <v>-0.0173175608</v>
      </c>
      <c r="F7127" t="inlineStr">
        <is>
          <t>MATIC</t>
        </is>
      </c>
      <c r="G7127" t="n">
        <v>5.648936170212767</v>
      </c>
      <c r="H7127" t="n">
        <v>-0.09782579558297873</v>
      </c>
      <c r="I7127" t="n">
        <v>-0.09782579558297873</v>
      </c>
      <c r="J7127" t="n">
        <v>1</v>
      </c>
      <c r="K7127" t="inlineStr"/>
      <c r="L7127" t="inlineStr">
        <is>
          <t>Helper</t>
        </is>
      </c>
      <c r="M7127" t="inlineStr">
        <is>
          <t>Contrato Mynt</t>
        </is>
      </c>
      <c r="N7127" t="inlineStr"/>
      <c r="O7127" t="inlineStr"/>
      <c r="P7127" t="inlineStr"/>
      <c r="Q7127" t="inlineStr"/>
      <c r="R7127" t="inlineStr">
        <is>
          <t>Sem Histórico</t>
        </is>
      </c>
      <c r="S7127" t="inlineStr"/>
      <c r="T7127" t="inlineStr">
        <is>
          <t>Helper</t>
        </is>
      </c>
      <c r="U7127" t="inlineStr"/>
      <c r="V7127" t="inlineStr">
        <is>
          <t>Envio de NFTs</t>
        </is>
      </c>
      <c r="W7127" t="inlineStr">
        <is>
          <t>NFTs</t>
        </is>
      </c>
      <c r="X7127" t="inlineStr">
        <is>
          <t>Technology &amp; Infrastructure</t>
        </is>
      </c>
      <c r="Y7127" t="inlineStr">
        <is>
          <t>Operating Costs</t>
        </is>
      </c>
      <c r="Z7127" t="inlineStr">
        <is>
          <t>Operating Costs</t>
        </is>
      </c>
      <c r="AA7127" t="inlineStr">
        <is>
          <t>Custos na Blockchain</t>
        </is>
      </c>
      <c r="AB7127" t="inlineStr"/>
      <c r="AC7127" t="inlineStr">
        <is>
          <t>0x88e48ae4c72198adc6084e7d89c1af8c15f1f0ca9d4312e19754f789e164bb1a</t>
        </is>
      </c>
      <c r="AD7127" t="n">
        <v>1</v>
      </c>
      <c r="AE7127" t="n">
        <v>1</v>
      </c>
    </row>
    <row r="7128">
      <c r="A7128" t="inlineStr">
        <is>
          <t>7f8d9ee4-b2c2-4ac2-b519-d93fb5944edc</t>
        </is>
      </c>
      <c r="B7128" s="115" t="n">
        <v>44876</v>
      </c>
      <c r="C7128" s="115" t="n">
        <v>44876</v>
      </c>
      <c r="D7128" t="n">
        <v>-0.01539762082731374</v>
      </c>
      <c r="E7128" t="n">
        <v>-0.01539762082731374</v>
      </c>
      <c r="F7128" t="inlineStr">
        <is>
          <t>MATIC</t>
        </is>
      </c>
      <c r="G7128" t="n">
        <v>5.648936170212767</v>
      </c>
      <c r="H7128" t="n">
        <v>-0.08698017722663398</v>
      </c>
      <c r="I7128" t="n">
        <v>-0.08698017722663398</v>
      </c>
      <c r="J7128" t="n">
        <v>1</v>
      </c>
      <c r="K7128" t="inlineStr"/>
      <c r="L7128" t="inlineStr">
        <is>
          <t>Helper</t>
        </is>
      </c>
      <c r="M7128" t="inlineStr">
        <is>
          <t>Contrato Mynt</t>
        </is>
      </c>
      <c r="N7128" t="inlineStr"/>
      <c r="O7128" t="inlineStr"/>
      <c r="P7128" t="inlineStr"/>
      <c r="Q7128" t="inlineStr"/>
      <c r="R7128" t="inlineStr">
        <is>
          <t>Sem Histórico</t>
        </is>
      </c>
      <c r="S7128" t="inlineStr"/>
      <c r="T7128" t="inlineStr">
        <is>
          <t>Helper</t>
        </is>
      </c>
      <c r="U7128" t="inlineStr"/>
      <c r="V7128" t="inlineStr">
        <is>
          <t>Envio de NFTs</t>
        </is>
      </c>
      <c r="W7128" t="inlineStr">
        <is>
          <t>NFTs</t>
        </is>
      </c>
      <c r="X7128" t="inlineStr">
        <is>
          <t>Technology &amp; Infrastructure</t>
        </is>
      </c>
      <c r="Y7128" t="inlineStr">
        <is>
          <t>Operating Costs</t>
        </is>
      </c>
      <c r="Z7128" t="inlineStr">
        <is>
          <t>Operating Costs</t>
        </is>
      </c>
      <c r="AA7128" t="inlineStr">
        <is>
          <t>Custos na Blockchain</t>
        </is>
      </c>
      <c r="AB7128" t="inlineStr"/>
      <c r="AC7128" t="inlineStr">
        <is>
          <t>0x5ca8f3059c2f3e633f24a3332bbb08826c8f2e9f46914c77cc876681a8c5553c</t>
        </is>
      </c>
      <c r="AD7128" t="n">
        <v>1</v>
      </c>
      <c r="AE7128" t="n">
        <v>1</v>
      </c>
    </row>
    <row r="7129">
      <c r="A7129" t="inlineStr">
        <is>
          <t>dab345a8-ec96-4401-98b5-2626f7b6876f</t>
        </is>
      </c>
      <c r="B7129" s="115" t="n">
        <v>44876</v>
      </c>
      <c r="C7129" s="115" t="n">
        <v>44876</v>
      </c>
      <c r="D7129" t="n">
        <v>-0.0207825408</v>
      </c>
      <c r="E7129" t="n">
        <v>-0.0207825408</v>
      </c>
      <c r="F7129" t="inlineStr">
        <is>
          <t>MATIC</t>
        </is>
      </c>
      <c r="G7129" t="n">
        <v>5.648936170212767</v>
      </c>
      <c r="H7129" t="n">
        <v>-0.1173992464340426</v>
      </c>
      <c r="I7129" t="n">
        <v>-0.1173992464340426</v>
      </c>
      <c r="J7129" t="n">
        <v>1</v>
      </c>
      <c r="K7129" t="inlineStr"/>
      <c r="L7129" t="inlineStr">
        <is>
          <t>Helper</t>
        </is>
      </c>
      <c r="M7129" t="inlineStr">
        <is>
          <t>Contrato Mynt</t>
        </is>
      </c>
      <c r="N7129" t="inlineStr"/>
      <c r="O7129" t="inlineStr"/>
      <c r="P7129" t="inlineStr"/>
      <c r="Q7129" t="inlineStr"/>
      <c r="R7129" t="inlineStr">
        <is>
          <t>Sem Histórico</t>
        </is>
      </c>
      <c r="S7129" t="inlineStr"/>
      <c r="T7129" t="inlineStr">
        <is>
          <t>Helper</t>
        </is>
      </c>
      <c r="U7129" t="inlineStr"/>
      <c r="V7129" t="inlineStr">
        <is>
          <t>Envio de NFTs</t>
        </is>
      </c>
      <c r="W7129" t="inlineStr">
        <is>
          <t>NFTs</t>
        </is>
      </c>
      <c r="X7129" t="inlineStr">
        <is>
          <t>Technology &amp; Infrastructure</t>
        </is>
      </c>
      <c r="Y7129" t="inlineStr">
        <is>
          <t>Operating Costs</t>
        </is>
      </c>
      <c r="Z7129" t="inlineStr">
        <is>
          <t>Operating Costs</t>
        </is>
      </c>
      <c r="AA7129" t="inlineStr">
        <is>
          <t>Custos na Blockchain</t>
        </is>
      </c>
      <c r="AB7129" t="inlineStr"/>
      <c r="AC7129" t="inlineStr">
        <is>
          <t>0x7a6f54195e0ae6d9b9b7d705ab51023f295b09758d716b558100ff74787e33ef</t>
        </is>
      </c>
      <c r="AD7129" t="n">
        <v>1</v>
      </c>
      <c r="AE7129" t="n">
        <v>1</v>
      </c>
    </row>
    <row r="7130">
      <c r="A7130" t="inlineStr">
        <is>
          <t>70324557-f915-41b5-8c7b-0128a47c161c</t>
        </is>
      </c>
      <c r="B7130" s="115" t="n">
        <v>44876</v>
      </c>
      <c r="C7130" s="115" t="n">
        <v>44876</v>
      </c>
      <c r="D7130" t="n">
        <v>-0.0237237397</v>
      </c>
      <c r="E7130" t="n">
        <v>-0.0237237397</v>
      </c>
      <c r="F7130" t="inlineStr">
        <is>
          <t>MATIC</t>
        </is>
      </c>
      <c r="G7130" t="n">
        <v>5.648936170212767</v>
      </c>
      <c r="H7130" t="n">
        <v>-0.1340138912840426</v>
      </c>
      <c r="I7130" t="n">
        <v>-0.1340138912840426</v>
      </c>
      <c r="J7130" t="n">
        <v>1</v>
      </c>
      <c r="K7130" t="inlineStr"/>
      <c r="L7130" t="inlineStr">
        <is>
          <t>Helper</t>
        </is>
      </c>
      <c r="M7130" t="inlineStr">
        <is>
          <t>Contrato Mynt</t>
        </is>
      </c>
      <c r="N7130" t="inlineStr"/>
      <c r="O7130" t="inlineStr"/>
      <c r="P7130" t="inlineStr"/>
      <c r="Q7130" t="inlineStr"/>
      <c r="R7130" t="inlineStr">
        <is>
          <t>Sem Histórico</t>
        </is>
      </c>
      <c r="S7130" t="inlineStr"/>
      <c r="T7130" t="inlineStr">
        <is>
          <t>Helper</t>
        </is>
      </c>
      <c r="U7130" t="inlineStr"/>
      <c r="V7130" t="inlineStr">
        <is>
          <t>Envio de NFTs</t>
        </is>
      </c>
      <c r="W7130" t="inlineStr">
        <is>
          <t>NFTs</t>
        </is>
      </c>
      <c r="X7130" t="inlineStr">
        <is>
          <t>Technology &amp; Infrastructure</t>
        </is>
      </c>
      <c r="Y7130" t="inlineStr">
        <is>
          <t>Operating Costs</t>
        </is>
      </c>
      <c r="Z7130" t="inlineStr">
        <is>
          <t>Operating Costs</t>
        </is>
      </c>
      <c r="AA7130" t="inlineStr">
        <is>
          <t>Custos na Blockchain</t>
        </is>
      </c>
      <c r="AB7130" t="inlineStr"/>
      <c r="AC7130" t="inlineStr">
        <is>
          <t>0xc8c8d3517e91ccfb48b7ef17167f9fce66fbdf04e89bcf5da277bd631104510d</t>
        </is>
      </c>
      <c r="AD7130" t="n">
        <v>1</v>
      </c>
      <c r="AE7130" t="n">
        <v>1</v>
      </c>
    </row>
    <row r="7131">
      <c r="A7131" t="inlineStr">
        <is>
          <t>4c449bd4-c555-4b49-b62d-cdbe6cc14c9d</t>
        </is>
      </c>
      <c r="B7131" s="115" t="n">
        <v>44876</v>
      </c>
      <c r="C7131" s="115" t="n">
        <v>44876</v>
      </c>
      <c r="D7131" t="n">
        <v>-0.0127698992</v>
      </c>
      <c r="E7131" t="n">
        <v>-0.0127698992</v>
      </c>
      <c r="F7131" t="inlineStr">
        <is>
          <t>MATIC</t>
        </is>
      </c>
      <c r="G7131" t="n">
        <v>5.648936170212767</v>
      </c>
      <c r="H7131" t="n">
        <v>-0.07213634548085107</v>
      </c>
      <c r="I7131" t="n">
        <v>-0.07213634548085107</v>
      </c>
      <c r="J7131" t="n">
        <v>1</v>
      </c>
      <c r="K7131" t="inlineStr"/>
      <c r="L7131" t="inlineStr">
        <is>
          <t>Helper</t>
        </is>
      </c>
      <c r="M7131" t="inlineStr">
        <is>
          <t>Contrato Mynt</t>
        </is>
      </c>
      <c r="N7131" t="inlineStr"/>
      <c r="O7131" t="inlineStr"/>
      <c r="P7131" t="inlineStr"/>
      <c r="Q7131" t="inlineStr"/>
      <c r="R7131" t="inlineStr">
        <is>
          <t>Sem Histórico</t>
        </is>
      </c>
      <c r="S7131" t="inlineStr"/>
      <c r="T7131" t="inlineStr">
        <is>
          <t>Helper</t>
        </is>
      </c>
      <c r="U7131" t="inlineStr"/>
      <c r="V7131" t="inlineStr">
        <is>
          <t>Envio de NFTs</t>
        </is>
      </c>
      <c r="W7131" t="inlineStr">
        <is>
          <t>NFTs</t>
        </is>
      </c>
      <c r="X7131" t="inlineStr">
        <is>
          <t>Technology &amp; Infrastructure</t>
        </is>
      </c>
      <c r="Y7131" t="inlineStr">
        <is>
          <t>Operating Costs</t>
        </is>
      </c>
      <c r="Z7131" t="inlineStr">
        <is>
          <t>Operating Costs</t>
        </is>
      </c>
      <c r="AA7131" t="inlineStr">
        <is>
          <t>Custos na Blockchain</t>
        </is>
      </c>
      <c r="AB7131" t="inlineStr"/>
      <c r="AC7131" t="inlineStr">
        <is>
          <t>0x047057b1082a64681db7c5a8416fb0de347e78b288aeb70370cc39b526a0b670</t>
        </is>
      </c>
      <c r="AD7131" t="n">
        <v>1</v>
      </c>
      <c r="AE7131" t="n">
        <v>1</v>
      </c>
    </row>
    <row r="7132">
      <c r="A7132" t="inlineStr">
        <is>
          <t>9cf12bc1-7937-40b4-a9cb-861db7d36c92</t>
        </is>
      </c>
      <c r="B7132" s="115" t="n">
        <v>44876</v>
      </c>
      <c r="C7132" s="115" t="n">
        <v>44876</v>
      </c>
      <c r="D7132" t="n">
        <v>-0.0217695632</v>
      </c>
      <c r="E7132" t="n">
        <v>-0.0217695632</v>
      </c>
      <c r="F7132" t="inlineStr">
        <is>
          <t>MATIC</t>
        </is>
      </c>
      <c r="G7132" t="n">
        <v>5.648936170212767</v>
      </c>
      <c r="H7132" t="n">
        <v>-0.1229748729702128</v>
      </c>
      <c r="I7132" t="n">
        <v>-0.1229748729702128</v>
      </c>
      <c r="J7132" t="n">
        <v>1</v>
      </c>
      <c r="K7132" t="inlineStr"/>
      <c r="L7132" t="inlineStr">
        <is>
          <t>Helper</t>
        </is>
      </c>
      <c r="M7132" t="inlineStr">
        <is>
          <t>Contrato Mynt</t>
        </is>
      </c>
      <c r="N7132" t="inlineStr"/>
      <c r="O7132" t="inlineStr"/>
      <c r="P7132" t="inlineStr"/>
      <c r="Q7132" t="inlineStr"/>
      <c r="R7132" t="inlineStr">
        <is>
          <t>Sem Histórico</t>
        </is>
      </c>
      <c r="S7132" t="inlineStr"/>
      <c r="T7132" t="inlineStr">
        <is>
          <t>Helper</t>
        </is>
      </c>
      <c r="U7132" t="inlineStr"/>
      <c r="V7132" t="inlineStr">
        <is>
          <t>Envio de NFTs</t>
        </is>
      </c>
      <c r="W7132" t="inlineStr">
        <is>
          <t>NFTs</t>
        </is>
      </c>
      <c r="X7132" t="inlineStr">
        <is>
          <t>Technology &amp; Infrastructure</t>
        </is>
      </c>
      <c r="Y7132" t="inlineStr">
        <is>
          <t>Operating Costs</t>
        </is>
      </c>
      <c r="Z7132" t="inlineStr">
        <is>
          <t>Operating Costs</t>
        </is>
      </c>
      <c r="AA7132" t="inlineStr">
        <is>
          <t>Custos na Blockchain</t>
        </is>
      </c>
      <c r="AB7132" t="inlineStr"/>
      <c r="AC7132" t="inlineStr">
        <is>
          <t>0x12d0d8088862056b0289f4399fd6334d0f42cedd3573e8b8281c84029bf00ee4</t>
        </is>
      </c>
      <c r="AD7132" t="n">
        <v>1</v>
      </c>
      <c r="AE7132" t="n">
        <v>1</v>
      </c>
    </row>
    <row r="7133">
      <c r="A7133" t="inlineStr">
        <is>
          <t>3350c906-cc1c-4be2-b673-f66f90f24f95</t>
        </is>
      </c>
      <c r="B7133" s="115" t="n">
        <v>44876</v>
      </c>
      <c r="C7133" s="115" t="n">
        <v>44876</v>
      </c>
      <c r="D7133" t="n">
        <v>-0.008493955899999999</v>
      </c>
      <c r="E7133" t="n">
        <v>-0.008493955899999999</v>
      </c>
      <c r="F7133" t="inlineStr">
        <is>
          <t>MATIC</t>
        </is>
      </c>
      <c r="G7133" t="n">
        <v>5.648936170212767</v>
      </c>
      <c r="H7133" t="n">
        <v>-0.04798181471170213</v>
      </c>
      <c r="I7133" t="n">
        <v>-0.04798181471170213</v>
      </c>
      <c r="J7133" t="n">
        <v>1</v>
      </c>
      <c r="K7133" t="inlineStr"/>
      <c r="L7133" t="inlineStr">
        <is>
          <t>Helper</t>
        </is>
      </c>
      <c r="M7133" t="inlineStr">
        <is>
          <t>Contrato Mynt</t>
        </is>
      </c>
      <c r="N7133" t="inlineStr"/>
      <c r="O7133" t="inlineStr"/>
      <c r="P7133" t="inlineStr"/>
      <c r="Q7133" t="inlineStr"/>
      <c r="R7133" t="inlineStr">
        <is>
          <t>Sem Histórico</t>
        </is>
      </c>
      <c r="S7133" t="inlineStr"/>
      <c r="T7133" t="inlineStr">
        <is>
          <t>Helper</t>
        </is>
      </c>
      <c r="U7133" t="inlineStr"/>
      <c r="V7133" t="inlineStr">
        <is>
          <t>Envio de NFTs</t>
        </is>
      </c>
      <c r="W7133" t="inlineStr">
        <is>
          <t>NFTs</t>
        </is>
      </c>
      <c r="X7133" t="inlineStr">
        <is>
          <t>Technology &amp; Infrastructure</t>
        </is>
      </c>
      <c r="Y7133" t="inlineStr">
        <is>
          <t>Operating Costs</t>
        </is>
      </c>
      <c r="Z7133" t="inlineStr">
        <is>
          <t>Operating Costs</t>
        </is>
      </c>
      <c r="AA7133" t="inlineStr">
        <is>
          <t>Custos na Blockchain</t>
        </is>
      </c>
      <c r="AB7133" t="inlineStr"/>
      <c r="AC7133" t="inlineStr">
        <is>
          <t>0x94fbb7eec59b7ec51251ebde11f8fdc61f025640adb82eb5a62cce312cfeaeff</t>
        </is>
      </c>
      <c r="AD7133" t="n">
        <v>1</v>
      </c>
      <c r="AE7133" t="n">
        <v>1</v>
      </c>
    </row>
    <row r="7134">
      <c r="A7134" t="inlineStr">
        <is>
          <t>d655e165-dcb6-46e6-92cc-1bb193f18a82</t>
        </is>
      </c>
      <c r="B7134" s="115" t="n">
        <v>44875</v>
      </c>
      <c r="C7134" s="115" t="n">
        <v>44875</v>
      </c>
      <c r="D7134" t="n">
        <v>0.0019875</v>
      </c>
      <c r="E7134" t="n">
        <v>0.0019875</v>
      </c>
      <c r="F7134" t="inlineStr">
        <is>
          <t>ETH</t>
        </is>
      </c>
      <c r="G7134" t="n">
        <v>6967.79569892473</v>
      </c>
      <c r="H7134" t="n">
        <v>13.8484939516129</v>
      </c>
      <c r="I7134" t="n">
        <v>13.8484939516129</v>
      </c>
      <c r="J7134" t="n">
        <v>1</v>
      </c>
      <c r="K7134" t="inlineStr"/>
      <c r="L7134" t="inlineStr">
        <is>
          <t>OpenSea Seaport</t>
        </is>
      </c>
      <c r="M7134" t="inlineStr">
        <is>
          <t>Seamore</t>
        </is>
      </c>
      <c r="N7134" t="inlineStr"/>
      <c r="O7134" t="inlineStr"/>
      <c r="P7134" t="inlineStr"/>
      <c r="Q7134" t="inlineStr"/>
      <c r="R7134" t="inlineStr">
        <is>
          <t>Sem Histórico</t>
        </is>
      </c>
      <c r="S7134" t="inlineStr"/>
      <c r="T7134" t="inlineStr">
        <is>
          <t>Seamore</t>
        </is>
      </c>
      <c r="U7134" t="inlineStr"/>
      <c r="V7134" t="inlineStr">
        <is>
          <t>Venda Secundária</t>
        </is>
      </c>
      <c r="W7134" t="inlineStr">
        <is>
          <t>Venda Secundária</t>
        </is>
      </c>
      <c r="X7134" t="inlineStr">
        <is>
          <t>Non Recurrent</t>
        </is>
      </c>
      <c r="Y7134" t="inlineStr">
        <is>
          <t>Operating Revenue</t>
        </is>
      </c>
      <c r="Z7134" t="inlineStr">
        <is>
          <t>Operating Revenue</t>
        </is>
      </c>
      <c r="AA7134" t="inlineStr">
        <is>
          <t>Receita Operacional</t>
        </is>
      </c>
      <c r="AB7134" t="inlineStr"/>
      <c r="AC7134" t="inlineStr">
        <is>
          <t>0xd5512342b60231dea50c5859e23432a7d833ae6c1865a4269abafb23ab77b775</t>
        </is>
      </c>
      <c r="AD7134" t="n">
        <v>1</v>
      </c>
      <c r="AE7134" t="n">
        <v>1</v>
      </c>
    </row>
    <row r="7135">
      <c r="A7135" t="inlineStr">
        <is>
          <t>ed22f109-3cd2-4214-9484-7e19391f695c</t>
        </is>
      </c>
      <c r="B7135" s="115" t="n">
        <v>44875</v>
      </c>
      <c r="C7135" s="115" t="n">
        <v>44875</v>
      </c>
      <c r="D7135" t="n">
        <v>-0.153245520824093</v>
      </c>
      <c r="E7135" t="n">
        <v>-0.153245520824093</v>
      </c>
      <c r="F7135" t="inlineStr">
        <is>
          <t>ETH</t>
        </is>
      </c>
      <c r="G7135" t="n">
        <v>6967.79569892473</v>
      </c>
      <c r="H7135" t="n">
        <v>-1067.783480877596</v>
      </c>
      <c r="I7135" t="n">
        <v>-1067.783480877596</v>
      </c>
      <c r="J7135" t="n">
        <v>1</v>
      </c>
      <c r="K7135" t="inlineStr"/>
      <c r="L7135" t="inlineStr">
        <is>
          <t>Ledger</t>
        </is>
      </c>
      <c r="M7135" t="inlineStr">
        <is>
          <t>Matic Bridge</t>
        </is>
      </c>
      <c r="N7135" t="inlineStr"/>
      <c r="O7135" t="inlineStr"/>
      <c r="P7135" t="inlineStr"/>
      <c r="Q7135" t="inlineStr"/>
      <c r="R7135" t="inlineStr">
        <is>
          <t>Conversão de ETH para MATIC</t>
        </is>
      </c>
      <c r="S7135" t="inlineStr"/>
      <c r="T7135" t="inlineStr">
        <is>
          <t>Ledger</t>
        </is>
      </c>
      <c r="U7135" t="inlineStr"/>
      <c r="V7135" t="inlineStr">
        <is>
          <t>Conversões</t>
        </is>
      </c>
      <c r="W7135" t="inlineStr">
        <is>
          <t>Conversões</t>
        </is>
      </c>
      <c r="X7135" t="inlineStr">
        <is>
          <t>Financial Revenue</t>
        </is>
      </c>
      <c r="Y7135" t="inlineStr">
        <is>
          <t>Financial Revenue</t>
        </is>
      </c>
      <c r="Z7135" t="inlineStr">
        <is>
          <t>Financial Revenue</t>
        </is>
      </c>
      <c r="AA7135" t="inlineStr">
        <is>
          <t>Receita Financeira</t>
        </is>
      </c>
      <c r="AB7135" t="inlineStr"/>
      <c r="AC7135" t="inlineStr">
        <is>
          <t>0x5a8503c8028abbac4aa504b248d75feaff30ee5e6b05b8b3cf097b7b5262bc5b</t>
        </is>
      </c>
      <c r="AD7135" t="n">
        <v>1</v>
      </c>
      <c r="AE7135" t="n">
        <v>1</v>
      </c>
    </row>
    <row r="7136">
      <c r="A7136" t="inlineStr">
        <is>
          <t>fc5eb9ab-9093-4635-8cf4-b4e7af729da9</t>
        </is>
      </c>
      <c r="B7136" s="115" t="n">
        <v>44875</v>
      </c>
      <c r="C7136" s="115" t="n">
        <v>44875</v>
      </c>
      <c r="D7136" t="n">
        <v>0.00015</v>
      </c>
      <c r="E7136" t="n">
        <v>0.00015</v>
      </c>
      <c r="F7136" t="inlineStr">
        <is>
          <t>ETH</t>
        </is>
      </c>
      <c r="G7136" t="n">
        <v>6967.79569892473</v>
      </c>
      <c r="H7136" t="n">
        <v>1.04516935483871</v>
      </c>
      <c r="I7136" t="n">
        <v>1.04516935483871</v>
      </c>
      <c r="J7136" t="n">
        <v>1</v>
      </c>
      <c r="K7136" t="inlineStr"/>
      <c r="L7136" t="inlineStr">
        <is>
          <t>OpenSea Seaport</t>
        </is>
      </c>
      <c r="M7136" t="inlineStr">
        <is>
          <t>55Unity</t>
        </is>
      </c>
      <c r="N7136" t="inlineStr"/>
      <c r="O7136" t="inlineStr"/>
      <c r="P7136" t="inlineStr"/>
      <c r="Q7136" t="inlineStr"/>
      <c r="R7136" t="inlineStr">
        <is>
          <t>Sem Histórico</t>
        </is>
      </c>
      <c r="S7136" t="inlineStr"/>
      <c r="T7136" t="inlineStr">
        <is>
          <t>55Unity</t>
        </is>
      </c>
      <c r="U7136" t="inlineStr"/>
      <c r="V7136" t="inlineStr">
        <is>
          <t>Venda Secundária</t>
        </is>
      </c>
      <c r="W7136" t="inlineStr">
        <is>
          <t>Venda Secundária</t>
        </is>
      </c>
      <c r="X7136" t="inlineStr">
        <is>
          <t>Non Recurrent</t>
        </is>
      </c>
      <c r="Y7136" t="inlineStr">
        <is>
          <t>Operating Revenue</t>
        </is>
      </c>
      <c r="Z7136" t="inlineStr">
        <is>
          <t>Operating Revenue</t>
        </is>
      </c>
      <c r="AA7136" t="inlineStr">
        <is>
          <t>Receita Operacional</t>
        </is>
      </c>
      <c r="AB7136" t="inlineStr"/>
      <c r="AC7136" t="inlineStr">
        <is>
          <t>0xbae5a2e580da1f719d59416c6c497034ac496c39e8bf566156d662b55e3fbdd7</t>
        </is>
      </c>
      <c r="AD7136" t="n">
        <v>1</v>
      </c>
      <c r="AE7136" t="n">
        <v>1</v>
      </c>
    </row>
    <row r="7137">
      <c r="A7137" t="inlineStr">
        <is>
          <t>52e75107-16d4-45e9-bc84-7fa2586d38c8</t>
        </is>
      </c>
      <c r="B7137" s="115" t="n">
        <v>44875</v>
      </c>
      <c r="C7137" s="115" t="n">
        <v>44875</v>
      </c>
      <c r="D7137" t="n">
        <v>-0.009035398736863957</v>
      </c>
      <c r="E7137" t="n">
        <v>-0.009035398736863957</v>
      </c>
      <c r="F7137" t="inlineStr">
        <is>
          <t>MATIC</t>
        </is>
      </c>
      <c r="G7137" t="n">
        <v>6.032258064516129</v>
      </c>
      <c r="H7137" t="n">
        <v>-0.05450385689656645</v>
      </c>
      <c r="I7137" t="n">
        <v>-0.05450385689656645</v>
      </c>
      <c r="J7137" t="n">
        <v>1</v>
      </c>
      <c r="K7137" t="inlineStr"/>
      <c r="L7137" t="inlineStr">
        <is>
          <t>Helper</t>
        </is>
      </c>
      <c r="M7137" t="inlineStr">
        <is>
          <t>Contrato Mynt</t>
        </is>
      </c>
      <c r="N7137" t="inlineStr"/>
      <c r="O7137" t="inlineStr"/>
      <c r="P7137" t="inlineStr"/>
      <c r="Q7137" t="inlineStr"/>
      <c r="R7137" t="inlineStr">
        <is>
          <t>Envios teste de NFTs para o projeto da Mynt</t>
        </is>
      </c>
      <c r="S7137" t="inlineStr"/>
      <c r="T7137" t="inlineStr">
        <is>
          <t>Helper</t>
        </is>
      </c>
      <c r="U7137" t="inlineStr"/>
      <c r="V7137" t="inlineStr">
        <is>
          <t>Envio de NFTs</t>
        </is>
      </c>
      <c r="W7137" t="inlineStr">
        <is>
          <t>NFTs</t>
        </is>
      </c>
      <c r="X7137" t="inlineStr">
        <is>
          <t>Technology &amp; Infrastructure</t>
        </is>
      </c>
      <c r="Y7137" t="inlineStr">
        <is>
          <t>Operating Costs</t>
        </is>
      </c>
      <c r="Z7137" t="inlineStr">
        <is>
          <t>Operating Costs</t>
        </is>
      </c>
      <c r="AA7137" t="inlineStr">
        <is>
          <t>Custos na Blockchain</t>
        </is>
      </c>
      <c r="AB7137" t="inlineStr"/>
      <c r="AC7137" t="inlineStr">
        <is>
          <t>0xc7713028284f6f069af18c9f6fe531ccf75f4705243a8633117f585840c6bbbf</t>
        </is>
      </c>
      <c r="AD7137" t="n">
        <v>1</v>
      </c>
      <c r="AE7137" t="n">
        <v>1</v>
      </c>
    </row>
    <row r="7138">
      <c r="A7138" t="inlineStr">
        <is>
          <t>f5319890-4865-4749-a9cd-d0d0639d79fb</t>
        </is>
      </c>
      <c r="B7138" s="115" t="n">
        <v>44875</v>
      </c>
      <c r="C7138" s="115" t="n">
        <v>44875</v>
      </c>
      <c r="D7138" t="n">
        <v>-0.009604985568217088</v>
      </c>
      <c r="E7138" t="n">
        <v>-0.009604985568217088</v>
      </c>
      <c r="F7138" t="inlineStr">
        <is>
          <t>MATIC</t>
        </is>
      </c>
      <c r="G7138" t="n">
        <v>6.032258064516129</v>
      </c>
      <c r="H7138" t="n">
        <v>-0.05793975165343856</v>
      </c>
      <c r="I7138" t="n">
        <v>-0.05793975165343856</v>
      </c>
      <c r="J7138" t="n">
        <v>1</v>
      </c>
      <c r="K7138" t="inlineStr"/>
      <c r="L7138" t="inlineStr">
        <is>
          <t>Helper</t>
        </is>
      </c>
      <c r="M7138" t="inlineStr"/>
      <c r="N7138" t="inlineStr"/>
      <c r="O7138" t="inlineStr"/>
      <c r="P7138" t="inlineStr"/>
      <c r="Q7138" t="inlineStr"/>
      <c r="R7138" t="inlineStr">
        <is>
          <t>Envios teste de NFTs para o projeto da Mynt</t>
        </is>
      </c>
      <c r="S7138" t="inlineStr"/>
      <c r="T7138" t="inlineStr">
        <is>
          <t>Helper</t>
        </is>
      </c>
      <c r="U7138" t="inlineStr"/>
      <c r="V7138" t="inlineStr">
        <is>
          <t>Envio de NFTs</t>
        </is>
      </c>
      <c r="W7138" t="inlineStr">
        <is>
          <t>NFTs</t>
        </is>
      </c>
      <c r="X7138" t="inlineStr">
        <is>
          <t>Technology &amp; Infrastructure</t>
        </is>
      </c>
      <c r="Y7138" t="inlineStr">
        <is>
          <t>Operating Costs</t>
        </is>
      </c>
      <c r="Z7138" t="inlineStr">
        <is>
          <t>Operating Costs</t>
        </is>
      </c>
      <c r="AA7138" t="inlineStr">
        <is>
          <t>Custos na Blockchain</t>
        </is>
      </c>
      <c r="AB7138" t="inlineStr"/>
      <c r="AC7138" t="inlineStr">
        <is>
          <t>0x0305262b7a4cf637920247afc9e5447d25bee3cab1646cfd62079e6ea09fc151</t>
        </is>
      </c>
      <c r="AD7138" t="n">
        <v>1</v>
      </c>
      <c r="AE7138" t="n">
        <v>1</v>
      </c>
    </row>
    <row r="7139">
      <c r="A7139" t="inlineStr">
        <is>
          <t>dabf56a9-986d-4f1c-afae-c1a48b07d3bd</t>
        </is>
      </c>
      <c r="B7139" s="115" t="n">
        <v>44875</v>
      </c>
      <c r="C7139" s="115" t="n">
        <v>44875</v>
      </c>
      <c r="D7139" t="n">
        <v>-0.008161967464035753</v>
      </c>
      <c r="E7139" t="n">
        <v>-0.008161967464035753</v>
      </c>
      <c r="F7139" t="inlineStr">
        <is>
          <t>MATIC</t>
        </is>
      </c>
      <c r="G7139" t="n">
        <v>6.032258064516129</v>
      </c>
      <c r="H7139" t="n">
        <v>-0.04923509405724793</v>
      </c>
      <c r="I7139" t="n">
        <v>-0.04923509405724793</v>
      </c>
      <c r="J7139" t="n">
        <v>1</v>
      </c>
      <c r="K7139" t="inlineStr"/>
      <c r="L7139" t="inlineStr">
        <is>
          <t>Helper</t>
        </is>
      </c>
      <c r="M7139" t="inlineStr">
        <is>
          <t>Contrato Mynt</t>
        </is>
      </c>
      <c r="N7139" t="inlineStr"/>
      <c r="O7139" t="inlineStr"/>
      <c r="P7139" t="inlineStr"/>
      <c r="Q7139" t="inlineStr"/>
      <c r="R7139" t="inlineStr">
        <is>
          <t>Envios teste de NFTs para o projeto da Mynt</t>
        </is>
      </c>
      <c r="S7139" t="inlineStr"/>
      <c r="T7139" t="inlineStr">
        <is>
          <t>Helper</t>
        </is>
      </c>
      <c r="U7139" t="inlineStr"/>
      <c r="V7139" t="inlineStr">
        <is>
          <t>Envio de NFTs</t>
        </is>
      </c>
      <c r="W7139" t="inlineStr">
        <is>
          <t>NFTs</t>
        </is>
      </c>
      <c r="X7139" t="inlineStr">
        <is>
          <t>Technology &amp; Infrastructure</t>
        </is>
      </c>
      <c r="Y7139" t="inlineStr">
        <is>
          <t>Operating Costs</t>
        </is>
      </c>
      <c r="Z7139" t="inlineStr">
        <is>
          <t>Operating Costs</t>
        </is>
      </c>
      <c r="AA7139" t="inlineStr">
        <is>
          <t>Custos na Blockchain</t>
        </is>
      </c>
      <c r="AB7139" t="inlineStr"/>
      <c r="AC7139" t="inlineStr">
        <is>
          <t>0xb5956ecd60100942bdc4f305faebe4dee185834c710bf031f3c443a4aa602531</t>
        </is>
      </c>
      <c r="AD7139" t="n">
        <v>1</v>
      </c>
      <c r="AE7139" t="n">
        <v>1</v>
      </c>
    </row>
    <row r="7140">
      <c r="A7140" t="inlineStr">
        <is>
          <t>bc2649dd-2c14-4fda-b45f-e0f4aab76218</t>
        </is>
      </c>
      <c r="B7140" s="115" t="n">
        <v>44875</v>
      </c>
      <c r="C7140" s="115" t="n">
        <v>44875</v>
      </c>
      <c r="D7140" t="n">
        <v>-0.0102822416412202</v>
      </c>
      <c r="E7140" t="n">
        <v>-0.0102822416412202</v>
      </c>
      <c r="F7140" t="inlineStr">
        <is>
          <t>MATIC</t>
        </is>
      </c>
      <c r="G7140" t="n">
        <v>6.032258064516129</v>
      </c>
      <c r="H7140" t="n">
        <v>-0.0620251350615541</v>
      </c>
      <c r="I7140" t="n">
        <v>-0.0620251350615541</v>
      </c>
      <c r="J7140" t="n">
        <v>1</v>
      </c>
      <c r="K7140" t="inlineStr"/>
      <c r="L7140" t="inlineStr">
        <is>
          <t>Helper</t>
        </is>
      </c>
      <c r="M7140" t="inlineStr">
        <is>
          <t>Contrato Mynt</t>
        </is>
      </c>
      <c r="N7140" t="inlineStr"/>
      <c r="O7140" t="inlineStr"/>
      <c r="P7140" t="inlineStr"/>
      <c r="Q7140" t="inlineStr"/>
      <c r="R7140" t="inlineStr">
        <is>
          <t>Envios teste de NFTs para o projeto da Mynt</t>
        </is>
      </c>
      <c r="S7140" t="inlineStr"/>
      <c r="T7140" t="inlineStr">
        <is>
          <t>Helper</t>
        </is>
      </c>
      <c r="U7140" t="inlineStr"/>
      <c r="V7140" t="inlineStr">
        <is>
          <t>Envio de NFTs</t>
        </is>
      </c>
      <c r="W7140" t="inlineStr">
        <is>
          <t>NFTs</t>
        </is>
      </c>
      <c r="X7140" t="inlineStr">
        <is>
          <t>Technology &amp; Infrastructure</t>
        </is>
      </c>
      <c r="Y7140" t="inlineStr">
        <is>
          <t>Operating Costs</t>
        </is>
      </c>
      <c r="Z7140" t="inlineStr">
        <is>
          <t>Operating Costs</t>
        </is>
      </c>
      <c r="AA7140" t="inlineStr">
        <is>
          <t>Custos na Blockchain</t>
        </is>
      </c>
      <c r="AB7140" t="inlineStr"/>
      <c r="AC7140" t="inlineStr">
        <is>
          <t>0x7045afbe8d972abd3c1d01719880e5350e1ca84b7de92c5d92168ee879069c51</t>
        </is>
      </c>
      <c r="AD7140" t="n">
        <v>1</v>
      </c>
      <c r="AE7140" t="n">
        <v>1</v>
      </c>
    </row>
    <row r="7141">
      <c r="A7141" t="inlineStr">
        <is>
          <t>d2ad8c6f-d5f0-4473-a7cf-f1f072a01c1f</t>
        </is>
      </c>
      <c r="B7141" s="115" t="n">
        <v>44875</v>
      </c>
      <c r="C7141" s="115" t="n">
        <v>44875</v>
      </c>
      <c r="D7141" t="n">
        <v>-0.001443962848732</v>
      </c>
      <c r="E7141" t="n">
        <v>-0.001443962848732</v>
      </c>
      <c r="F7141" t="inlineStr">
        <is>
          <t>MATIC</t>
        </is>
      </c>
      <c r="G7141" t="n">
        <v>6.032258064516129</v>
      </c>
      <c r="H7141" t="n">
        <v>-0.00871035653912529</v>
      </c>
      <c r="I7141" t="n">
        <v>-0.00871035653912529</v>
      </c>
      <c r="J7141" t="n">
        <v>1</v>
      </c>
      <c r="K7141" t="inlineStr"/>
      <c r="L7141" t="inlineStr">
        <is>
          <t>Helper</t>
        </is>
      </c>
      <c r="M7141" t="inlineStr">
        <is>
          <t>Ledger</t>
        </is>
      </c>
      <c r="N7141" t="inlineStr"/>
      <c r="O7141" t="inlineStr"/>
      <c r="P7141" t="inlineStr"/>
      <c r="Q7141" t="inlineStr"/>
      <c r="R7141" t="inlineStr">
        <is>
          <t>Transferência entre contas</t>
        </is>
      </c>
      <c r="S7141" t="inlineStr"/>
      <c r="T7141" t="inlineStr">
        <is>
          <t>Helper</t>
        </is>
      </c>
      <c r="U7141" t="inlineStr"/>
      <c r="V7141" t="inlineStr">
        <is>
          <t>Transferências</t>
        </is>
      </c>
      <c r="W7141" t="inlineStr">
        <is>
          <t>Transferências</t>
        </is>
      </c>
      <c r="X7141" t="inlineStr">
        <is>
          <t>Others</t>
        </is>
      </c>
      <c r="Y7141" t="inlineStr">
        <is>
          <t>Administrative Costs</t>
        </is>
      </c>
      <c r="Z7141" t="inlineStr">
        <is>
          <t>Administrative Costs</t>
        </is>
      </c>
      <c r="AA7141" t="inlineStr">
        <is>
          <t>Outros</t>
        </is>
      </c>
      <c r="AB7141" t="inlineStr"/>
      <c r="AC7141" t="inlineStr">
        <is>
          <t>0xae0e86af7d1e6cb305621863aaa0df0e6c7e449ca8252c4b23d8f1ae175b3a2d</t>
        </is>
      </c>
      <c r="AD7141" t="n">
        <v>1</v>
      </c>
      <c r="AE7141" t="n">
        <v>1</v>
      </c>
    </row>
    <row r="7142">
      <c r="A7142" t="inlineStr">
        <is>
          <t>e72bdce3-1328-4af7-8e07-4fdb173331a6</t>
        </is>
      </c>
      <c r="B7142" s="115" t="n">
        <v>44875</v>
      </c>
      <c r="C7142" s="115" t="n">
        <v>44875</v>
      </c>
      <c r="D7142" t="n">
        <v>-0.0129591233098075</v>
      </c>
      <c r="E7142" t="n">
        <v>-0.0129591233098075</v>
      </c>
      <c r="F7142" t="inlineStr">
        <is>
          <t>MATIC</t>
        </is>
      </c>
      <c r="G7142" t="n">
        <v>6.032258064516129</v>
      </c>
      <c r="H7142" t="n">
        <v>-0.07817277609464525</v>
      </c>
      <c r="I7142" t="n">
        <v>-0.07817277609464525</v>
      </c>
      <c r="J7142" t="n">
        <v>1</v>
      </c>
      <c r="K7142" t="inlineStr"/>
      <c r="L7142" t="inlineStr">
        <is>
          <t>Helper</t>
        </is>
      </c>
      <c r="M7142" t="inlineStr"/>
      <c r="N7142" t="inlineStr"/>
      <c r="O7142" t="inlineStr"/>
      <c r="P7142" t="inlineStr"/>
      <c r="Q7142" t="inlineStr"/>
      <c r="R7142" t="inlineStr">
        <is>
          <t>Envios teste de NFTs para o projeto da Mynt</t>
        </is>
      </c>
      <c r="S7142" t="inlineStr"/>
      <c r="T7142" t="inlineStr">
        <is>
          <t>Helper</t>
        </is>
      </c>
      <c r="U7142" t="inlineStr"/>
      <c r="V7142" t="inlineStr">
        <is>
          <t>Envio de NFTs</t>
        </is>
      </c>
      <c r="W7142" t="inlineStr">
        <is>
          <t>NFTs</t>
        </is>
      </c>
      <c r="X7142" t="inlineStr">
        <is>
          <t>Technology &amp; Infrastructure</t>
        </is>
      </c>
      <c r="Y7142" t="inlineStr">
        <is>
          <t>Operating Costs</t>
        </is>
      </c>
      <c r="Z7142" t="inlineStr">
        <is>
          <t>Operating Costs</t>
        </is>
      </c>
      <c r="AA7142" t="inlineStr">
        <is>
          <t>Custos na Blockchain</t>
        </is>
      </c>
      <c r="AB7142" t="inlineStr"/>
      <c r="AC7142" t="inlineStr">
        <is>
          <t>0x8f3a68eb4a8fb998e69a58dd53737e15a6060c3a04b755592a2909c5da3064e8</t>
        </is>
      </c>
      <c r="AD7142" t="n">
        <v>1</v>
      </c>
      <c r="AE7142" t="n">
        <v>1</v>
      </c>
    </row>
    <row r="7143">
      <c r="A7143" t="inlineStr">
        <is>
          <t>500c8934-a6fe-4c17-a3e2-1873bad48c2d</t>
        </is>
      </c>
      <c r="B7143" s="115" t="n">
        <v>44875</v>
      </c>
      <c r="C7143" s="115" t="n">
        <v>44875</v>
      </c>
      <c r="D7143" t="n">
        <v>-0.004278939765786784</v>
      </c>
      <c r="E7143" t="n">
        <v>-0.004278939765786784</v>
      </c>
      <c r="F7143" t="inlineStr">
        <is>
          <t>MATIC</t>
        </is>
      </c>
      <c r="G7143" t="n">
        <v>6.032258064516129</v>
      </c>
      <c r="H7143" t="n">
        <v>-0.02581166890974608</v>
      </c>
      <c r="I7143" t="n">
        <v>-0.02581166890974608</v>
      </c>
      <c r="J7143" t="n">
        <v>1</v>
      </c>
      <c r="K7143" t="inlineStr"/>
      <c r="L7143" t="inlineStr">
        <is>
          <t>Helper</t>
        </is>
      </c>
      <c r="M7143" t="inlineStr"/>
      <c r="N7143" t="inlineStr"/>
      <c r="O7143" t="inlineStr"/>
      <c r="P7143" t="inlineStr"/>
      <c r="Q7143" t="inlineStr"/>
      <c r="R7143" t="inlineStr">
        <is>
          <t>Envios teste de NFTs para o projeto da Mynt</t>
        </is>
      </c>
      <c r="S7143" t="inlineStr"/>
      <c r="T7143" t="inlineStr">
        <is>
          <t>Helper</t>
        </is>
      </c>
      <c r="U7143" t="inlineStr"/>
      <c r="V7143" t="inlineStr">
        <is>
          <t>Envio de NFTs</t>
        </is>
      </c>
      <c r="W7143" t="inlineStr">
        <is>
          <t>NFTs</t>
        </is>
      </c>
      <c r="X7143" t="inlineStr">
        <is>
          <t>Technology &amp; Infrastructure</t>
        </is>
      </c>
      <c r="Y7143" t="inlineStr">
        <is>
          <t>Operating Costs</t>
        </is>
      </c>
      <c r="Z7143" t="inlineStr">
        <is>
          <t>Operating Costs</t>
        </is>
      </c>
      <c r="AA7143" t="inlineStr">
        <is>
          <t>Custos na Blockchain</t>
        </is>
      </c>
      <c r="AB7143" t="inlineStr"/>
      <c r="AC7143" t="inlineStr">
        <is>
          <t>0xc1e2e86d7852c8893cc8216793100defe52e290d9a1b53e710bfd439c01bc4b5</t>
        </is>
      </c>
      <c r="AD7143" t="n">
        <v>1</v>
      </c>
      <c r="AE7143" t="n">
        <v>1</v>
      </c>
    </row>
    <row r="7144">
      <c r="A7144" t="inlineStr">
        <is>
          <t>50df8226-8005-4e92-8365-b1e0422978c0</t>
        </is>
      </c>
      <c r="B7144" s="115" t="n">
        <v>44875</v>
      </c>
      <c r="C7144" s="115" t="n">
        <v>44875</v>
      </c>
      <c r="D7144" t="n">
        <v>-0.007514652016381053</v>
      </c>
      <c r="E7144" t="n">
        <v>-0.007514652016381053</v>
      </c>
      <c r="F7144" t="inlineStr">
        <is>
          <t>MATIC</t>
        </is>
      </c>
      <c r="G7144" t="n">
        <v>6.032258064516129</v>
      </c>
      <c r="H7144" t="n">
        <v>-0.045330320227847</v>
      </c>
      <c r="I7144" t="n">
        <v>-0.045330320227847</v>
      </c>
      <c r="J7144" t="n">
        <v>1</v>
      </c>
      <c r="K7144" t="inlineStr"/>
      <c r="L7144" t="inlineStr">
        <is>
          <t>Helper</t>
        </is>
      </c>
      <c r="M7144" t="inlineStr"/>
      <c r="N7144" t="inlineStr"/>
      <c r="O7144" t="inlineStr"/>
      <c r="P7144" t="inlineStr"/>
      <c r="Q7144" t="inlineStr"/>
      <c r="R7144" t="inlineStr">
        <is>
          <t>Envios teste de NFTs para o projeto da Mynt</t>
        </is>
      </c>
      <c r="S7144" t="inlineStr"/>
      <c r="T7144" t="inlineStr">
        <is>
          <t>Helper</t>
        </is>
      </c>
      <c r="U7144" t="inlineStr"/>
      <c r="V7144" t="inlineStr">
        <is>
          <t>Envio de NFTs</t>
        </is>
      </c>
      <c r="W7144" t="inlineStr">
        <is>
          <t>NFTs</t>
        </is>
      </c>
      <c r="X7144" t="inlineStr">
        <is>
          <t>Technology &amp; Infrastructure</t>
        </is>
      </c>
      <c r="Y7144" t="inlineStr">
        <is>
          <t>Operating Costs</t>
        </is>
      </c>
      <c r="Z7144" t="inlineStr">
        <is>
          <t>Operating Costs</t>
        </is>
      </c>
      <c r="AA7144" t="inlineStr">
        <is>
          <t>Custos na Blockchain</t>
        </is>
      </c>
      <c r="AB7144" t="inlineStr"/>
      <c r="AC7144" t="inlineStr">
        <is>
          <t>0x62c9fbebcb8066b302b75b73eabbd0882e250daeb7718057799ba9bdcd71f62e</t>
        </is>
      </c>
      <c r="AD7144" t="n">
        <v>1</v>
      </c>
      <c r="AE7144" t="n">
        <v>1</v>
      </c>
    </row>
    <row r="7145">
      <c r="A7145" t="inlineStr">
        <is>
          <t>27bd4ac6-47fa-4408-96ac-41e2fce5c865</t>
        </is>
      </c>
      <c r="B7145" s="115" t="n">
        <v>44875</v>
      </c>
      <c r="C7145" s="115" t="n">
        <v>44875</v>
      </c>
      <c r="D7145" t="n">
        <v>-0.004471812223021</v>
      </c>
      <c r="E7145" t="n">
        <v>-0.004471812223021</v>
      </c>
      <c r="F7145" t="inlineStr">
        <is>
          <t>MATIC</t>
        </is>
      </c>
      <c r="G7145" t="n">
        <v>6.032258064516129</v>
      </c>
      <c r="H7145" t="n">
        <v>-0.02697512534532022</v>
      </c>
      <c r="I7145" t="n">
        <v>-0.02697512534532022</v>
      </c>
      <c r="J7145" t="n">
        <v>1</v>
      </c>
      <c r="K7145" t="inlineStr"/>
      <c r="L7145" t="inlineStr">
        <is>
          <t>Helper</t>
        </is>
      </c>
      <c r="M7145" t="inlineStr"/>
      <c r="N7145" t="inlineStr"/>
      <c r="O7145" t="inlineStr"/>
      <c r="P7145" t="inlineStr"/>
      <c r="Q7145" t="inlineStr"/>
      <c r="R7145" t="inlineStr">
        <is>
          <t>Envios teste de NFTs para o projeto da Mynt</t>
        </is>
      </c>
      <c r="S7145" t="inlineStr"/>
      <c r="T7145" t="inlineStr">
        <is>
          <t>Helper</t>
        </is>
      </c>
      <c r="U7145" t="inlineStr"/>
      <c r="V7145" t="inlineStr">
        <is>
          <t>Envio de NFTs</t>
        </is>
      </c>
      <c r="W7145" t="inlineStr">
        <is>
          <t>NFTs</t>
        </is>
      </c>
      <c r="X7145" t="inlineStr">
        <is>
          <t>Technology &amp; Infrastructure</t>
        </is>
      </c>
      <c r="Y7145" t="inlineStr">
        <is>
          <t>Operating Costs</t>
        </is>
      </c>
      <c r="Z7145" t="inlineStr">
        <is>
          <t>Operating Costs</t>
        </is>
      </c>
      <c r="AA7145" t="inlineStr">
        <is>
          <t>Custos na Blockchain</t>
        </is>
      </c>
      <c r="AB7145" t="inlineStr"/>
      <c r="AC7145" t="inlineStr">
        <is>
          <t>0x0d09a9ac7fe21eb4894a8e8f8330cf23a4d66298709160c9a6aa14428c9575b6</t>
        </is>
      </c>
      <c r="AD7145" t="n">
        <v>1</v>
      </c>
      <c r="AE7145" t="n">
        <v>1</v>
      </c>
    </row>
    <row r="7146">
      <c r="A7146" t="inlineStr">
        <is>
          <t>cf3b1c53-264b-4d10-9272-17e0ae1a7aad</t>
        </is>
      </c>
      <c r="B7146" s="115" t="n">
        <v>44875</v>
      </c>
      <c r="C7146" s="115" t="n">
        <v>44875</v>
      </c>
      <c r="D7146" t="n">
        <v>-0.009421191975374872</v>
      </c>
      <c r="E7146" t="n">
        <v>-0.009421191975374872</v>
      </c>
      <c r="F7146" t="inlineStr">
        <is>
          <t>MATIC</t>
        </is>
      </c>
      <c r="G7146" t="n">
        <v>6.032258064516129</v>
      </c>
      <c r="H7146" t="n">
        <v>-0.05683106127080971</v>
      </c>
      <c r="I7146" t="n">
        <v>-0.05683106127080971</v>
      </c>
      <c r="J7146" t="n">
        <v>1</v>
      </c>
      <c r="K7146" t="inlineStr"/>
      <c r="L7146" t="inlineStr">
        <is>
          <t>Helper</t>
        </is>
      </c>
      <c r="M7146" t="inlineStr"/>
      <c r="N7146" t="inlineStr"/>
      <c r="O7146" t="inlineStr"/>
      <c r="P7146" t="inlineStr"/>
      <c r="Q7146" t="inlineStr"/>
      <c r="R7146" t="inlineStr">
        <is>
          <t>Envios teste de NFTs para o projeto da Mynt</t>
        </is>
      </c>
      <c r="S7146" t="inlineStr"/>
      <c r="T7146" t="inlineStr">
        <is>
          <t>Helper</t>
        </is>
      </c>
      <c r="U7146" t="inlineStr"/>
      <c r="V7146" t="inlineStr">
        <is>
          <t>Envio de NFTs</t>
        </is>
      </c>
      <c r="W7146" t="inlineStr">
        <is>
          <t>NFTs</t>
        </is>
      </c>
      <c r="X7146" t="inlineStr">
        <is>
          <t>Technology &amp; Infrastructure</t>
        </is>
      </c>
      <c r="Y7146" t="inlineStr">
        <is>
          <t>Operating Costs</t>
        </is>
      </c>
      <c r="Z7146" t="inlineStr">
        <is>
          <t>Operating Costs</t>
        </is>
      </c>
      <c r="AA7146" t="inlineStr">
        <is>
          <t>Custos na Blockchain</t>
        </is>
      </c>
      <c r="AB7146" t="inlineStr"/>
      <c r="AC7146" t="inlineStr">
        <is>
          <t>0xb96417b16dd7f54af26a947a3dd2e367ecbdddfaf28bb6aac6c21886ff8dd2a9</t>
        </is>
      </c>
      <c r="AD7146" t="n">
        <v>1</v>
      </c>
      <c r="AE7146" t="n">
        <v>1</v>
      </c>
    </row>
    <row r="7147">
      <c r="A7147" t="inlineStr">
        <is>
          <t>1770f064-4bc2-4449-8564-bfb4c6b37844</t>
        </is>
      </c>
      <c r="B7147" s="115" t="n">
        <v>44875</v>
      </c>
      <c r="C7147" s="115" t="n">
        <v>44875</v>
      </c>
      <c r="D7147" t="n">
        <v>-0.004479739089988064</v>
      </c>
      <c r="E7147" t="n">
        <v>-0.004479739089988064</v>
      </c>
      <c r="F7147" t="inlineStr">
        <is>
          <t>MATIC</t>
        </is>
      </c>
      <c r="G7147" t="n">
        <v>6.032258064516129</v>
      </c>
      <c r="H7147" t="n">
        <v>-0.02702294225250864</v>
      </c>
      <c r="I7147" t="n">
        <v>-0.02702294225250864</v>
      </c>
      <c r="J7147" t="n">
        <v>1</v>
      </c>
      <c r="K7147" t="inlineStr"/>
      <c r="L7147" t="inlineStr">
        <is>
          <t>Helper</t>
        </is>
      </c>
      <c r="M7147" t="inlineStr"/>
      <c r="N7147" t="inlineStr"/>
      <c r="O7147" t="inlineStr"/>
      <c r="P7147" t="inlineStr"/>
      <c r="Q7147" t="inlineStr"/>
      <c r="R7147" t="inlineStr">
        <is>
          <t>Envios teste de NFTs para o projeto da Mynt</t>
        </is>
      </c>
      <c r="S7147" t="inlineStr"/>
      <c r="T7147" t="inlineStr">
        <is>
          <t>Helper</t>
        </is>
      </c>
      <c r="U7147" t="inlineStr"/>
      <c r="V7147" t="inlineStr">
        <is>
          <t>Envio de NFTs</t>
        </is>
      </c>
      <c r="W7147" t="inlineStr">
        <is>
          <t>NFTs</t>
        </is>
      </c>
      <c r="X7147" t="inlineStr">
        <is>
          <t>Technology &amp; Infrastructure</t>
        </is>
      </c>
      <c r="Y7147" t="inlineStr">
        <is>
          <t>Operating Costs</t>
        </is>
      </c>
      <c r="Z7147" t="inlineStr">
        <is>
          <t>Operating Costs</t>
        </is>
      </c>
      <c r="AA7147" t="inlineStr">
        <is>
          <t>Custos na Blockchain</t>
        </is>
      </c>
      <c r="AB7147" t="inlineStr"/>
      <c r="AC7147" t="inlineStr">
        <is>
          <t>0xad1c883b17dc5907360c17d4ed1205f7ecc58aa20d7dc60adffd19820e3d47de</t>
        </is>
      </c>
      <c r="AD7147" t="n">
        <v>1</v>
      </c>
      <c r="AE7147" t="n">
        <v>1</v>
      </c>
    </row>
    <row r="7148">
      <c r="A7148" t="inlineStr">
        <is>
          <t>d24de2df-109c-4059-9713-1dbd96b81f18</t>
        </is>
      </c>
      <c r="B7148" s="115" t="n">
        <v>44875</v>
      </c>
      <c r="C7148" s="115" t="n">
        <v>44875</v>
      </c>
      <c r="D7148" t="n">
        <v>-0.005514818248940088</v>
      </c>
      <c r="E7148" t="n">
        <v>-0.005514818248940088</v>
      </c>
      <c r="F7148" t="inlineStr">
        <is>
          <t>MATIC</t>
        </is>
      </c>
      <c r="G7148" t="n">
        <v>6.032258064516129</v>
      </c>
      <c r="H7148" t="n">
        <v>-0.03326680685650956</v>
      </c>
      <c r="I7148" t="n">
        <v>-0.03326680685650956</v>
      </c>
      <c r="J7148" t="n">
        <v>1</v>
      </c>
      <c r="K7148" t="inlineStr"/>
      <c r="L7148" t="inlineStr">
        <is>
          <t>Helper</t>
        </is>
      </c>
      <c r="M7148" t="inlineStr"/>
      <c r="N7148" t="inlineStr"/>
      <c r="O7148" t="inlineStr"/>
      <c r="P7148" t="inlineStr"/>
      <c r="Q7148" t="inlineStr"/>
      <c r="R7148" t="inlineStr">
        <is>
          <t>Envios teste de NFTs para o projeto da Mynt</t>
        </is>
      </c>
      <c r="S7148" t="inlineStr"/>
      <c r="T7148" t="inlineStr">
        <is>
          <t>Helper</t>
        </is>
      </c>
      <c r="U7148" t="inlineStr"/>
      <c r="V7148" t="inlineStr">
        <is>
          <t>Envio de NFTs</t>
        </is>
      </c>
      <c r="W7148" t="inlineStr">
        <is>
          <t>NFTs</t>
        </is>
      </c>
      <c r="X7148" t="inlineStr">
        <is>
          <t>Technology &amp; Infrastructure</t>
        </is>
      </c>
      <c r="Y7148" t="inlineStr">
        <is>
          <t>Operating Costs</t>
        </is>
      </c>
      <c r="Z7148" t="inlineStr">
        <is>
          <t>Operating Costs</t>
        </is>
      </c>
      <c r="AA7148" t="inlineStr">
        <is>
          <t>Custos na Blockchain</t>
        </is>
      </c>
      <c r="AB7148" t="inlineStr"/>
      <c r="AC7148" t="inlineStr">
        <is>
          <t>0x37db1318f491df7f42afe056b9fc9c26be65b0511692b299be7b024d9a49fb60</t>
        </is>
      </c>
      <c r="AD7148" t="n">
        <v>1</v>
      </c>
      <c r="AE7148" t="n">
        <v>1</v>
      </c>
    </row>
    <row r="7149">
      <c r="A7149" t="inlineStr">
        <is>
          <t>b974de18-071f-498e-80d1-60148c3997ed</t>
        </is>
      </c>
      <c r="B7149" s="115" t="n">
        <v>44875</v>
      </c>
      <c r="C7149" s="115" t="n">
        <v>44875</v>
      </c>
      <c r="D7149" t="n">
        <v>-0.008789416585595951</v>
      </c>
      <c r="E7149" t="n">
        <v>-0.008789416585595951</v>
      </c>
      <c r="F7149" t="inlineStr">
        <is>
          <t>MATIC</t>
        </is>
      </c>
      <c r="G7149" t="n">
        <v>6.032258064516129</v>
      </c>
      <c r="H7149" t="n">
        <v>-0.05302002908085299</v>
      </c>
      <c r="I7149" t="n">
        <v>-0.05302002908085299</v>
      </c>
      <c r="J7149" t="n">
        <v>1</v>
      </c>
      <c r="K7149" t="inlineStr"/>
      <c r="L7149" t="inlineStr">
        <is>
          <t>Helper</t>
        </is>
      </c>
      <c r="M7149" t="inlineStr">
        <is>
          <t>Contrato Mynt</t>
        </is>
      </c>
      <c r="N7149" t="inlineStr"/>
      <c r="O7149" t="inlineStr"/>
      <c r="P7149" t="inlineStr"/>
      <c r="Q7149" t="inlineStr"/>
      <c r="R7149" t="inlineStr">
        <is>
          <t>Envios teste de NFTs para o projeto da Mynt</t>
        </is>
      </c>
      <c r="S7149" t="inlineStr"/>
      <c r="T7149" t="inlineStr">
        <is>
          <t>Helper</t>
        </is>
      </c>
      <c r="U7149" t="inlineStr"/>
      <c r="V7149" t="inlineStr">
        <is>
          <t>Envio de NFTs</t>
        </is>
      </c>
      <c r="W7149" t="inlineStr">
        <is>
          <t>NFTs</t>
        </is>
      </c>
      <c r="X7149" t="inlineStr">
        <is>
          <t>Technology &amp; Infrastructure</t>
        </is>
      </c>
      <c r="Y7149" t="inlineStr">
        <is>
          <t>Operating Costs</t>
        </is>
      </c>
      <c r="Z7149" t="inlineStr">
        <is>
          <t>Operating Costs</t>
        </is>
      </c>
      <c r="AA7149" t="inlineStr">
        <is>
          <t>Custos na Blockchain</t>
        </is>
      </c>
      <c r="AB7149" t="inlineStr"/>
      <c r="AC7149" t="inlineStr">
        <is>
          <t>0xa8e71d36f4e9752da2204150fb5d45f75ad335cdcaab5a85309909d3f62df283</t>
        </is>
      </c>
      <c r="AD7149" t="n">
        <v>1</v>
      </c>
      <c r="AE7149" t="n">
        <v>1</v>
      </c>
    </row>
    <row r="7150">
      <c r="A7150" t="inlineStr">
        <is>
          <t>782186c6-86ce-47b1-b001-cef744c29b73</t>
        </is>
      </c>
      <c r="B7150" s="115" t="n">
        <v>44875</v>
      </c>
      <c r="C7150" s="115" t="n">
        <v>44875</v>
      </c>
      <c r="D7150" t="n">
        <v>-0.006202668655603169</v>
      </c>
      <c r="E7150" t="n">
        <v>-0.006202668655603169</v>
      </c>
      <c r="F7150" t="inlineStr">
        <is>
          <t>MATIC</t>
        </is>
      </c>
      <c r="G7150" t="n">
        <v>6.032258064516129</v>
      </c>
      <c r="H7150" t="n">
        <v>-0.03741609801928363</v>
      </c>
      <c r="I7150" t="n">
        <v>-0.03741609801928363</v>
      </c>
      <c r="J7150" t="n">
        <v>1</v>
      </c>
      <c r="K7150" t="inlineStr"/>
      <c r="L7150" t="inlineStr">
        <is>
          <t>Helper</t>
        </is>
      </c>
      <c r="M7150" t="inlineStr">
        <is>
          <t>Contrato Mynt</t>
        </is>
      </c>
      <c r="N7150" t="inlineStr"/>
      <c r="O7150" t="inlineStr"/>
      <c r="P7150" t="inlineStr"/>
      <c r="Q7150" t="inlineStr"/>
      <c r="R7150" t="inlineStr">
        <is>
          <t>Envios teste de NFTs para o projeto da Mynt</t>
        </is>
      </c>
      <c r="S7150" t="inlineStr"/>
      <c r="T7150" t="inlineStr">
        <is>
          <t>Helper</t>
        </is>
      </c>
      <c r="U7150" t="inlineStr"/>
      <c r="V7150" t="inlineStr">
        <is>
          <t>Envio de NFTs</t>
        </is>
      </c>
      <c r="W7150" t="inlineStr">
        <is>
          <t>NFTs</t>
        </is>
      </c>
      <c r="X7150" t="inlineStr">
        <is>
          <t>Technology &amp; Infrastructure</t>
        </is>
      </c>
      <c r="Y7150" t="inlineStr">
        <is>
          <t>Operating Costs</t>
        </is>
      </c>
      <c r="Z7150" t="inlineStr">
        <is>
          <t>Operating Costs</t>
        </is>
      </c>
      <c r="AA7150" t="inlineStr">
        <is>
          <t>Custos na Blockchain</t>
        </is>
      </c>
      <c r="AB7150" t="inlineStr"/>
      <c r="AC7150" t="inlineStr">
        <is>
          <t>0xfd87156a8c83e7229b79c2e15d74edb2a66991e6868e1be08bccbc04895f8c66</t>
        </is>
      </c>
      <c r="AD7150" t="n">
        <v>1</v>
      </c>
      <c r="AE7150" t="n">
        <v>1</v>
      </c>
    </row>
    <row r="7151">
      <c r="A7151" t="inlineStr">
        <is>
          <t>3b3c7aa0-f0e9-4752-b166-ce02d8628b8d</t>
        </is>
      </c>
      <c r="B7151" s="115" t="n">
        <v>44875</v>
      </c>
      <c r="C7151" s="115" t="n">
        <v>44875</v>
      </c>
      <c r="D7151" t="n">
        <v>-0.008293136468989727</v>
      </c>
      <c r="E7151" t="n">
        <v>-0.008293136468989727</v>
      </c>
      <c r="F7151" t="inlineStr">
        <is>
          <t>MATIC</t>
        </is>
      </c>
      <c r="G7151" t="n">
        <v>6.032258064516129</v>
      </c>
      <c r="H7151" t="n">
        <v>-0.0500263393451961</v>
      </c>
      <c r="I7151" t="n">
        <v>-0.0500263393451961</v>
      </c>
      <c r="J7151" t="n">
        <v>1</v>
      </c>
      <c r="K7151" t="inlineStr"/>
      <c r="L7151" t="inlineStr">
        <is>
          <t>Helper</t>
        </is>
      </c>
      <c r="M7151" t="inlineStr">
        <is>
          <t>Contrato Mynt</t>
        </is>
      </c>
      <c r="N7151" t="inlineStr"/>
      <c r="O7151" t="inlineStr"/>
      <c r="P7151" t="inlineStr"/>
      <c r="Q7151" t="inlineStr"/>
      <c r="R7151" t="inlineStr">
        <is>
          <t>Envios teste de NFTs para o projeto da Mynt</t>
        </is>
      </c>
      <c r="S7151" t="inlineStr"/>
      <c r="T7151" t="inlineStr">
        <is>
          <t>Helper</t>
        </is>
      </c>
      <c r="U7151" t="inlineStr"/>
      <c r="V7151" t="inlineStr">
        <is>
          <t>Envio de NFTs</t>
        </is>
      </c>
      <c r="W7151" t="inlineStr">
        <is>
          <t>NFTs</t>
        </is>
      </c>
      <c r="X7151" t="inlineStr">
        <is>
          <t>Technology &amp; Infrastructure</t>
        </is>
      </c>
      <c r="Y7151" t="inlineStr">
        <is>
          <t>Operating Costs</t>
        </is>
      </c>
      <c r="Z7151" t="inlineStr">
        <is>
          <t>Operating Costs</t>
        </is>
      </c>
      <c r="AA7151" t="inlineStr">
        <is>
          <t>Custos na Blockchain</t>
        </is>
      </c>
      <c r="AB7151" t="inlineStr"/>
      <c r="AC7151" t="inlineStr">
        <is>
          <t>0x47f24d3f704731c57a522ea3c25813b95912a420964d79d01f05da1e9cffd6ab</t>
        </is>
      </c>
      <c r="AD7151" t="n">
        <v>1</v>
      </c>
      <c r="AE7151" t="n">
        <v>1</v>
      </c>
    </row>
    <row r="7152">
      <c r="A7152" t="inlineStr">
        <is>
          <t>baaa3dd6-77a1-4d16-9ed1-87adf553330c</t>
        </is>
      </c>
      <c r="B7152" s="115" t="n">
        <v>44875</v>
      </c>
      <c r="C7152" s="115" t="n">
        <v>44875</v>
      </c>
      <c r="D7152" t="n">
        <v>-0.009899915886800059</v>
      </c>
      <c r="E7152" t="n">
        <v>-0.009899915886800059</v>
      </c>
      <c r="F7152" t="inlineStr">
        <is>
          <t>MATIC</t>
        </is>
      </c>
      <c r="G7152" t="n">
        <v>6.032258064516129</v>
      </c>
      <c r="H7152" t="n">
        <v>-0.059718847446181</v>
      </c>
      <c r="I7152" t="n">
        <v>-0.059718847446181</v>
      </c>
      <c r="J7152" t="n">
        <v>1</v>
      </c>
      <c r="K7152" t="inlineStr"/>
      <c r="L7152" t="inlineStr">
        <is>
          <t>Helper</t>
        </is>
      </c>
      <c r="M7152" t="inlineStr">
        <is>
          <t>Contrato Mynt</t>
        </is>
      </c>
      <c r="N7152" t="inlineStr"/>
      <c r="O7152" t="inlineStr"/>
      <c r="P7152" t="inlineStr"/>
      <c r="Q7152" t="inlineStr"/>
      <c r="R7152" t="inlineStr">
        <is>
          <t>Envios teste de NFTs para o projeto da Mynt</t>
        </is>
      </c>
      <c r="S7152" t="inlineStr"/>
      <c r="T7152" t="inlineStr">
        <is>
          <t>Helper</t>
        </is>
      </c>
      <c r="U7152" t="inlineStr"/>
      <c r="V7152" t="inlineStr">
        <is>
          <t>Envio de NFTs</t>
        </is>
      </c>
      <c r="W7152" t="inlineStr">
        <is>
          <t>NFTs</t>
        </is>
      </c>
      <c r="X7152" t="inlineStr">
        <is>
          <t>Technology &amp; Infrastructure</t>
        </is>
      </c>
      <c r="Y7152" t="inlineStr">
        <is>
          <t>Operating Costs</t>
        </is>
      </c>
      <c r="Z7152" t="inlineStr">
        <is>
          <t>Operating Costs</t>
        </is>
      </c>
      <c r="AA7152" t="inlineStr">
        <is>
          <t>Custos na Blockchain</t>
        </is>
      </c>
      <c r="AB7152" t="inlineStr"/>
      <c r="AC7152" t="inlineStr">
        <is>
          <t>0xb207ea3a5606ddb37ee1a5055e285bfc1a56a5ac2b7769e11912689dfe491ae8</t>
        </is>
      </c>
      <c r="AD7152" t="n">
        <v>1</v>
      </c>
      <c r="AE7152" t="n">
        <v>1</v>
      </c>
    </row>
    <row r="7153">
      <c r="A7153" t="inlineStr">
        <is>
          <t>3edf2e65-01b9-4544-abd0-18ff4c97f715</t>
        </is>
      </c>
      <c r="B7153" s="115" t="n">
        <v>44875</v>
      </c>
      <c r="C7153" s="115" t="n">
        <v>44875</v>
      </c>
      <c r="D7153" t="n">
        <v>-0.01892609787954931</v>
      </c>
      <c r="E7153" t="n">
        <v>-0.01892609787954931</v>
      </c>
      <c r="F7153" t="inlineStr">
        <is>
          <t>MATIC</t>
        </is>
      </c>
      <c r="G7153" t="n">
        <v>6.032258064516129</v>
      </c>
      <c r="H7153" t="n">
        <v>-0.1141671065637329</v>
      </c>
      <c r="I7153" t="n">
        <v>-0.1141671065637329</v>
      </c>
      <c r="J7153" t="n">
        <v>1</v>
      </c>
      <c r="K7153" t="inlineStr"/>
      <c r="L7153" t="inlineStr">
        <is>
          <t>Helper</t>
        </is>
      </c>
      <c r="M7153" t="inlineStr">
        <is>
          <t>Contrato Mynt</t>
        </is>
      </c>
      <c r="N7153" t="inlineStr"/>
      <c r="O7153" t="inlineStr"/>
      <c r="P7153" t="inlineStr"/>
      <c r="Q7153" t="inlineStr"/>
      <c r="R7153" t="inlineStr">
        <is>
          <t>Envios teste de NFTs para o projeto da Mynt</t>
        </is>
      </c>
      <c r="S7153" t="inlineStr"/>
      <c r="T7153" t="inlineStr">
        <is>
          <t>Helper</t>
        </is>
      </c>
      <c r="U7153" t="inlineStr"/>
      <c r="V7153" t="inlineStr">
        <is>
          <t>Envio de NFTs</t>
        </is>
      </c>
      <c r="W7153" t="inlineStr">
        <is>
          <t>NFTs</t>
        </is>
      </c>
      <c r="X7153" t="inlineStr">
        <is>
          <t>Technology &amp; Infrastructure</t>
        </is>
      </c>
      <c r="Y7153" t="inlineStr">
        <is>
          <t>Operating Costs</t>
        </is>
      </c>
      <c r="Z7153" t="inlineStr">
        <is>
          <t>Operating Costs</t>
        </is>
      </c>
      <c r="AA7153" t="inlineStr">
        <is>
          <t>Custos na Blockchain</t>
        </is>
      </c>
      <c r="AB7153" t="inlineStr"/>
      <c r="AC7153" t="inlineStr">
        <is>
          <t>0x245a7301e906d4705a456bd12b1915cd65c26d194de832c16a274c9467f92150</t>
        </is>
      </c>
      <c r="AD7153" t="n">
        <v>1</v>
      </c>
      <c r="AE7153" t="n">
        <v>1</v>
      </c>
    </row>
    <row r="7154">
      <c r="A7154" t="inlineStr">
        <is>
          <t>8be45b27-b055-4592-897f-6ad76f67c6b7</t>
        </is>
      </c>
      <c r="B7154" s="115" t="n">
        <v>44875</v>
      </c>
      <c r="C7154" s="115" t="n">
        <v>44875</v>
      </c>
      <c r="D7154" t="n">
        <v>-0.04365851980868641</v>
      </c>
      <c r="E7154" t="n">
        <v>-0.04365851980868641</v>
      </c>
      <c r="F7154" t="inlineStr">
        <is>
          <t>MATIC</t>
        </is>
      </c>
      <c r="G7154" t="n">
        <v>6.032258064516129</v>
      </c>
      <c r="H7154" t="n">
        <v>-0.2633594582007858</v>
      </c>
      <c r="I7154" t="n">
        <v>-0.2633594582007858</v>
      </c>
      <c r="J7154" t="n">
        <v>1</v>
      </c>
      <c r="K7154" t="inlineStr"/>
      <c r="L7154" t="inlineStr">
        <is>
          <t>Helper</t>
        </is>
      </c>
      <c r="M7154" t="inlineStr">
        <is>
          <t>Contrato Mynt</t>
        </is>
      </c>
      <c r="N7154" t="inlineStr"/>
      <c r="O7154" t="inlineStr"/>
      <c r="P7154" t="inlineStr"/>
      <c r="Q7154" t="inlineStr"/>
      <c r="R7154" t="inlineStr">
        <is>
          <t>Envios teste de NFTs para o projeto da Mynt</t>
        </is>
      </c>
      <c r="S7154" t="inlineStr"/>
      <c r="T7154" t="inlineStr">
        <is>
          <t>Helper</t>
        </is>
      </c>
      <c r="U7154" t="inlineStr"/>
      <c r="V7154" t="inlineStr">
        <is>
          <t>Envio de NFTs</t>
        </is>
      </c>
      <c r="W7154" t="inlineStr">
        <is>
          <t>NFTs</t>
        </is>
      </c>
      <c r="X7154" t="inlineStr">
        <is>
          <t>Technology &amp; Infrastructure</t>
        </is>
      </c>
      <c r="Y7154" t="inlineStr">
        <is>
          <t>Operating Costs</t>
        </is>
      </c>
      <c r="Z7154" t="inlineStr">
        <is>
          <t>Operating Costs</t>
        </is>
      </c>
      <c r="AA7154" t="inlineStr">
        <is>
          <t>Custos na Blockchain</t>
        </is>
      </c>
      <c r="AB7154" t="inlineStr"/>
      <c r="AC7154" t="inlineStr">
        <is>
          <t>0x9a25cdcbc63acf6ddba596db37fa7c173449f4fe36dc0e1b7630523ea45e8c36</t>
        </is>
      </c>
      <c r="AD7154" t="n">
        <v>1</v>
      </c>
      <c r="AE7154" t="n">
        <v>1</v>
      </c>
    </row>
    <row r="7155">
      <c r="A7155" t="inlineStr">
        <is>
          <t>43519852-eb0c-49f1-a2c9-ceca805034d3</t>
        </is>
      </c>
      <c r="B7155" s="115" t="n">
        <v>44875</v>
      </c>
      <c r="C7155" s="115" t="n">
        <v>44875</v>
      </c>
      <c r="D7155" t="n">
        <v>-0.006647716223006432</v>
      </c>
      <c r="E7155" t="n">
        <v>-0.006647716223006432</v>
      </c>
      <c r="F7155" t="inlineStr">
        <is>
          <t>MATIC</t>
        </is>
      </c>
      <c r="G7155" t="n">
        <v>6.032258064516129</v>
      </c>
      <c r="H7155" t="n">
        <v>-0.04010073979684525</v>
      </c>
      <c r="I7155" t="n">
        <v>-0.04010073979684525</v>
      </c>
      <c r="J7155" t="n">
        <v>1</v>
      </c>
      <c r="K7155" t="inlineStr"/>
      <c r="L7155" t="inlineStr">
        <is>
          <t>Helper</t>
        </is>
      </c>
      <c r="M7155" t="inlineStr">
        <is>
          <t>Contrato Mynt</t>
        </is>
      </c>
      <c r="N7155" t="inlineStr"/>
      <c r="O7155" t="inlineStr"/>
      <c r="P7155" t="inlineStr"/>
      <c r="Q7155" t="inlineStr"/>
      <c r="R7155" t="inlineStr">
        <is>
          <t>Envios teste de NFTs para o projeto da Mynt</t>
        </is>
      </c>
      <c r="S7155" t="inlineStr"/>
      <c r="T7155" t="inlineStr">
        <is>
          <t>Helper</t>
        </is>
      </c>
      <c r="U7155" t="inlineStr"/>
      <c r="V7155" t="inlineStr">
        <is>
          <t>Envio de NFTs</t>
        </is>
      </c>
      <c r="W7155" t="inlineStr">
        <is>
          <t>NFTs</t>
        </is>
      </c>
      <c r="X7155" t="inlineStr">
        <is>
          <t>Technology &amp; Infrastructure</t>
        </is>
      </c>
      <c r="Y7155" t="inlineStr">
        <is>
          <t>Operating Costs</t>
        </is>
      </c>
      <c r="Z7155" t="inlineStr">
        <is>
          <t>Operating Costs</t>
        </is>
      </c>
      <c r="AA7155" t="inlineStr">
        <is>
          <t>Custos na Blockchain</t>
        </is>
      </c>
      <c r="AB7155" t="inlineStr"/>
      <c r="AC7155" t="inlineStr">
        <is>
          <t>0x95f953d7c37a68b230ed6f14a5b256eb74837d9496989a662aa872a2fa3244aa</t>
        </is>
      </c>
      <c r="AD7155" t="n">
        <v>1</v>
      </c>
      <c r="AE7155" t="n">
        <v>1</v>
      </c>
    </row>
    <row r="7156">
      <c r="A7156" t="inlineStr">
        <is>
          <t>4d0ed7ad-0cee-43a4-ae1f-585beace1efc</t>
        </is>
      </c>
      <c r="B7156" s="115" t="n">
        <v>44875</v>
      </c>
      <c r="C7156" s="115" t="n">
        <v>44875</v>
      </c>
      <c r="D7156" t="n">
        <v>-0.006730201044740432</v>
      </c>
      <c r="E7156" t="n">
        <v>-0.006730201044740432</v>
      </c>
      <c r="F7156" t="inlineStr">
        <is>
          <t>MATIC</t>
        </is>
      </c>
      <c r="G7156" t="n">
        <v>6.032258064516129</v>
      </c>
      <c r="H7156" t="n">
        <v>-0.04059830952795035</v>
      </c>
      <c r="I7156" t="n">
        <v>-0.04059830952795035</v>
      </c>
      <c r="J7156" t="n">
        <v>1</v>
      </c>
      <c r="K7156" t="inlineStr"/>
      <c r="L7156" t="inlineStr">
        <is>
          <t>Helper</t>
        </is>
      </c>
      <c r="M7156" t="inlineStr">
        <is>
          <t>Contrato Mynt</t>
        </is>
      </c>
      <c r="N7156" t="inlineStr"/>
      <c r="O7156" t="inlineStr"/>
      <c r="P7156" t="inlineStr"/>
      <c r="Q7156" t="inlineStr"/>
      <c r="R7156" t="inlineStr">
        <is>
          <t>Envios teste de NFTs para o projeto da Mynt</t>
        </is>
      </c>
      <c r="S7156" t="inlineStr"/>
      <c r="T7156" t="inlineStr">
        <is>
          <t>Helper</t>
        </is>
      </c>
      <c r="U7156" t="inlineStr"/>
      <c r="V7156" t="inlineStr">
        <is>
          <t>Envio de NFTs</t>
        </is>
      </c>
      <c r="W7156" t="inlineStr">
        <is>
          <t>NFTs</t>
        </is>
      </c>
      <c r="X7156" t="inlineStr">
        <is>
          <t>Technology &amp; Infrastructure</t>
        </is>
      </c>
      <c r="Y7156" t="inlineStr">
        <is>
          <t>Operating Costs</t>
        </is>
      </c>
      <c r="Z7156" t="inlineStr">
        <is>
          <t>Operating Costs</t>
        </is>
      </c>
      <c r="AA7156" t="inlineStr">
        <is>
          <t>Custos na Blockchain</t>
        </is>
      </c>
      <c r="AB7156" t="inlineStr"/>
      <c r="AC7156" t="inlineStr">
        <is>
          <t>0x7c60f61caf16361d885f823e07588f476960fc4699b058f397ffb3a6040feb54</t>
        </is>
      </c>
      <c r="AD7156" t="n">
        <v>1</v>
      </c>
      <c r="AE7156" t="n">
        <v>1</v>
      </c>
    </row>
    <row r="7157">
      <c r="A7157" t="inlineStr">
        <is>
          <t>37b800ab-a445-4ef6-8450-f2b39e77b269</t>
        </is>
      </c>
      <c r="B7157" s="115" t="n">
        <v>44875</v>
      </c>
      <c r="C7157" s="115" t="n">
        <v>44875</v>
      </c>
      <c r="D7157" t="n">
        <v>-0.005420219249013705</v>
      </c>
      <c r="E7157" t="n">
        <v>-0.005420219249013705</v>
      </c>
      <c r="F7157" t="inlineStr">
        <is>
          <t>MATIC</t>
        </is>
      </c>
      <c r="G7157" t="n">
        <v>6.032258064516129</v>
      </c>
      <c r="H7157" t="n">
        <v>-0.03269616127630848</v>
      </c>
      <c r="I7157" t="n">
        <v>-0.03269616127630848</v>
      </c>
      <c r="J7157" t="n">
        <v>1</v>
      </c>
      <c r="K7157" t="inlineStr"/>
      <c r="L7157" t="inlineStr">
        <is>
          <t>Helper</t>
        </is>
      </c>
      <c r="M7157" t="inlineStr">
        <is>
          <t>Contrato Mynt</t>
        </is>
      </c>
      <c r="N7157" t="inlineStr"/>
      <c r="O7157" t="inlineStr"/>
      <c r="P7157" t="inlineStr"/>
      <c r="Q7157" t="inlineStr"/>
      <c r="R7157" t="inlineStr">
        <is>
          <t>Envios teste de NFTs para o projeto da Mynt</t>
        </is>
      </c>
      <c r="S7157" t="inlineStr"/>
      <c r="T7157" t="inlineStr">
        <is>
          <t>Helper</t>
        </is>
      </c>
      <c r="U7157" t="inlineStr"/>
      <c r="V7157" t="inlineStr">
        <is>
          <t>Envio de NFTs</t>
        </is>
      </c>
      <c r="W7157" t="inlineStr">
        <is>
          <t>NFTs</t>
        </is>
      </c>
      <c r="X7157" t="inlineStr">
        <is>
          <t>Technology &amp; Infrastructure</t>
        </is>
      </c>
      <c r="Y7157" t="inlineStr">
        <is>
          <t>Operating Costs</t>
        </is>
      </c>
      <c r="Z7157" t="inlineStr">
        <is>
          <t>Operating Costs</t>
        </is>
      </c>
      <c r="AA7157" t="inlineStr">
        <is>
          <t>Custos na Blockchain</t>
        </is>
      </c>
      <c r="AB7157" t="inlineStr"/>
      <c r="AC7157" t="inlineStr">
        <is>
          <t>0xa4d0627d7c3639663d29fa0a00f888981c35ebd3f6403c755c18624b12c92b14</t>
        </is>
      </c>
      <c r="AD7157" t="n">
        <v>1</v>
      </c>
      <c r="AE7157" t="n">
        <v>1</v>
      </c>
    </row>
    <row r="7158">
      <c r="A7158" t="inlineStr">
        <is>
          <t>07258880-3823-45e3-8fa1-98e5ff732d85</t>
        </is>
      </c>
      <c r="B7158" s="115" t="n">
        <v>44875</v>
      </c>
      <c r="C7158" s="115" t="n">
        <v>44875</v>
      </c>
      <c r="D7158" t="n">
        <v>-0.005170263049744096</v>
      </c>
      <c r="E7158" t="n">
        <v>-0.005170263049744096</v>
      </c>
      <c r="F7158" t="inlineStr">
        <is>
          <t>MATIC</t>
        </is>
      </c>
      <c r="G7158" t="n">
        <v>6.032258064516129</v>
      </c>
      <c r="H7158" t="n">
        <v>-0.03118836097748858</v>
      </c>
      <c r="I7158" t="n">
        <v>-0.03118836097748858</v>
      </c>
      <c r="J7158" t="n">
        <v>1</v>
      </c>
      <c r="K7158" t="inlineStr"/>
      <c r="L7158" t="inlineStr">
        <is>
          <t>Helper</t>
        </is>
      </c>
      <c r="M7158" t="inlineStr">
        <is>
          <t>Contrato Mynt</t>
        </is>
      </c>
      <c r="N7158" t="inlineStr"/>
      <c r="O7158" t="inlineStr"/>
      <c r="P7158" t="inlineStr"/>
      <c r="Q7158" t="inlineStr"/>
      <c r="R7158" t="inlineStr">
        <is>
          <t>Envios teste de NFTs para o projeto da Mynt</t>
        </is>
      </c>
      <c r="S7158" t="inlineStr"/>
      <c r="T7158" t="inlineStr">
        <is>
          <t>Helper</t>
        </is>
      </c>
      <c r="U7158" t="inlineStr"/>
      <c r="V7158" t="inlineStr">
        <is>
          <t>Envio de NFTs</t>
        </is>
      </c>
      <c r="W7158" t="inlineStr">
        <is>
          <t>NFTs</t>
        </is>
      </c>
      <c r="X7158" t="inlineStr">
        <is>
          <t>Technology &amp; Infrastructure</t>
        </is>
      </c>
      <c r="Y7158" t="inlineStr">
        <is>
          <t>Operating Costs</t>
        </is>
      </c>
      <c r="Z7158" t="inlineStr">
        <is>
          <t>Operating Costs</t>
        </is>
      </c>
      <c r="AA7158" t="inlineStr">
        <is>
          <t>Custos na Blockchain</t>
        </is>
      </c>
      <c r="AB7158" t="inlineStr"/>
      <c r="AC7158" t="inlineStr">
        <is>
          <t>0x78342d96d44fcb7ee60e7c9c91c1e4dd2a8a9fce671905083f33eade81bb39e7</t>
        </is>
      </c>
      <c r="AD7158" t="n">
        <v>1</v>
      </c>
      <c r="AE7158" t="n">
        <v>1</v>
      </c>
    </row>
    <row r="7159">
      <c r="A7159" t="inlineStr">
        <is>
          <t>15b1fb0e-2cb9-4d9d-b108-d2c377a3f53d</t>
        </is>
      </c>
      <c r="B7159" s="115" t="n">
        <v>44875</v>
      </c>
      <c r="C7159" s="115" t="n">
        <v>44875</v>
      </c>
      <c r="D7159" t="n">
        <v>-0.02528398443858309</v>
      </c>
      <c r="E7159" t="n">
        <v>-0.02528398443858309</v>
      </c>
      <c r="F7159" t="inlineStr">
        <is>
          <t>MATIC</t>
        </is>
      </c>
      <c r="G7159" t="n">
        <v>6.032258064516129</v>
      </c>
      <c r="H7159" t="n">
        <v>-0.1525195190327432</v>
      </c>
      <c r="I7159" t="n">
        <v>-0.1525195190327432</v>
      </c>
      <c r="J7159" t="n">
        <v>1</v>
      </c>
      <c r="K7159" t="inlineStr"/>
      <c r="L7159" t="inlineStr">
        <is>
          <t>Helper</t>
        </is>
      </c>
      <c r="M7159" t="inlineStr">
        <is>
          <t>Contrato Mynt</t>
        </is>
      </c>
      <c r="N7159" t="inlineStr"/>
      <c r="O7159" t="inlineStr"/>
      <c r="P7159" t="inlineStr"/>
      <c r="Q7159" t="inlineStr"/>
      <c r="R7159" t="inlineStr">
        <is>
          <t>Envios teste de NFTs para o projeto da Mynt</t>
        </is>
      </c>
      <c r="S7159" t="inlineStr"/>
      <c r="T7159" t="inlineStr">
        <is>
          <t>Helper</t>
        </is>
      </c>
      <c r="U7159" t="inlineStr"/>
      <c r="V7159" t="inlineStr">
        <is>
          <t>Envio de NFTs</t>
        </is>
      </c>
      <c r="W7159" t="inlineStr">
        <is>
          <t>NFTs</t>
        </is>
      </c>
      <c r="X7159" t="inlineStr">
        <is>
          <t>Technology &amp; Infrastructure</t>
        </is>
      </c>
      <c r="Y7159" t="inlineStr">
        <is>
          <t>Operating Costs</t>
        </is>
      </c>
      <c r="Z7159" t="inlineStr">
        <is>
          <t>Operating Costs</t>
        </is>
      </c>
      <c r="AA7159" t="inlineStr">
        <is>
          <t>Custos na Blockchain</t>
        </is>
      </c>
      <c r="AB7159" t="inlineStr"/>
      <c r="AC7159" t="inlineStr">
        <is>
          <t>0x5227a186953d3de4096a13044fb70baf77466f3659f68360c1c866acea7071e2</t>
        </is>
      </c>
      <c r="AD7159" t="n">
        <v>1</v>
      </c>
      <c r="AE7159" t="n">
        <v>1</v>
      </c>
    </row>
    <row r="7160">
      <c r="A7160" t="inlineStr">
        <is>
          <t>e8d56b3d-5472-42fa-99e6-b32bb3db24df</t>
        </is>
      </c>
      <c r="B7160" s="115" t="n">
        <v>44875</v>
      </c>
      <c r="C7160" s="115" t="n">
        <v>44875</v>
      </c>
      <c r="D7160" t="n">
        <v>-55.00105483049203</v>
      </c>
      <c r="E7160" t="n">
        <v>-55.00105483049203</v>
      </c>
      <c r="F7160" t="inlineStr">
        <is>
          <t>MATIC</t>
        </is>
      </c>
      <c r="G7160" t="n">
        <v>6.032258064516129</v>
      </c>
      <c r="H7160" t="n">
        <v>-331.7805565581293</v>
      </c>
      <c r="I7160" t="n">
        <v>-331.7805565581293</v>
      </c>
      <c r="J7160" t="n">
        <v>1</v>
      </c>
      <c r="K7160" t="inlineStr"/>
      <c r="L7160" t="inlineStr">
        <is>
          <t>Ledger</t>
        </is>
      </c>
      <c r="M7160" t="inlineStr">
        <is>
          <t>Helper</t>
        </is>
      </c>
      <c r="N7160" t="inlineStr"/>
      <c r="O7160" t="inlineStr"/>
      <c r="P7160" t="inlineStr"/>
      <c r="Q7160" t="inlineStr"/>
      <c r="R7160" t="inlineStr">
        <is>
          <t>Transferência entre contas</t>
        </is>
      </c>
      <c r="S7160" t="inlineStr"/>
      <c r="T7160" t="inlineStr">
        <is>
          <t>Ledger</t>
        </is>
      </c>
      <c r="U7160" t="inlineStr"/>
      <c r="V7160" t="inlineStr">
        <is>
          <t>Transferências</t>
        </is>
      </c>
      <c r="W7160" t="inlineStr">
        <is>
          <t>Transferências</t>
        </is>
      </c>
      <c r="X7160" t="inlineStr">
        <is>
          <t>Others</t>
        </is>
      </c>
      <c r="Y7160" t="inlineStr">
        <is>
          <t>Administrative Costs</t>
        </is>
      </c>
      <c r="Z7160" t="inlineStr">
        <is>
          <t>Administrative Costs</t>
        </is>
      </c>
      <c r="AA7160" t="inlineStr">
        <is>
          <t>Outros</t>
        </is>
      </c>
      <c r="AB7160" t="inlineStr"/>
      <c r="AC7160" t="inlineStr">
        <is>
          <t>0xaf469fa53356fd7983d5b54045afe7d594718278181073a4a49f38e31f7fb970</t>
        </is>
      </c>
      <c r="AD7160" t="n">
        <v>1</v>
      </c>
      <c r="AE7160" t="n">
        <v>1</v>
      </c>
    </row>
    <row r="7161">
      <c r="A7161" t="inlineStr">
        <is>
          <t>ec584f05-3180-43f7-8af9-c65ef6c80160</t>
        </is>
      </c>
      <c r="B7161" s="115" t="n">
        <v>44875</v>
      </c>
      <c r="C7161" s="115" t="n">
        <v>44875</v>
      </c>
      <c r="D7161" t="n">
        <v>-0.3702756570078982</v>
      </c>
      <c r="E7161" t="n">
        <v>-0.3702756570078982</v>
      </c>
      <c r="F7161" t="inlineStr">
        <is>
          <t>MATIC</t>
        </is>
      </c>
      <c r="G7161" t="n">
        <v>6.032258064516129</v>
      </c>
      <c r="H7161" t="n">
        <v>-2.233598318079902</v>
      </c>
      <c r="I7161" t="n">
        <v>-2.233598318079902</v>
      </c>
      <c r="J7161" t="n">
        <v>1</v>
      </c>
      <c r="K7161" t="inlineStr"/>
      <c r="L7161" t="inlineStr">
        <is>
          <t>Ledger</t>
        </is>
      </c>
      <c r="M7161" t="inlineStr"/>
      <c r="N7161" t="inlineStr"/>
      <c r="O7161" t="inlineStr"/>
      <c r="P7161" t="inlineStr"/>
      <c r="Q7161" t="inlineStr"/>
      <c r="R7161" t="inlineStr">
        <is>
          <t>Sem Histórico</t>
        </is>
      </c>
      <c r="S7161" t="inlineStr"/>
      <c r="T7161" t="inlineStr">
        <is>
          <t>Ledger</t>
        </is>
      </c>
      <c r="U7161" t="inlineStr"/>
      <c r="V7161" t="inlineStr">
        <is>
          <t>Serviços pontuais</t>
        </is>
      </c>
      <c r="W7161" t="inlineStr">
        <is>
          <t>Blockchain</t>
        </is>
      </c>
      <c r="X7161" t="inlineStr">
        <is>
          <t>Technology &amp; Infrastructure</t>
        </is>
      </c>
      <c r="Y7161" t="inlineStr">
        <is>
          <t>Operating Costs</t>
        </is>
      </c>
      <c r="Z7161" t="inlineStr">
        <is>
          <t>Operating Costs</t>
        </is>
      </c>
      <c r="AA7161" t="inlineStr">
        <is>
          <t>Custos na Blockchain</t>
        </is>
      </c>
      <c r="AB7161" t="inlineStr"/>
      <c r="AC7161" t="inlineStr">
        <is>
          <t>0x484dde3e845ef63a5601a30258b306669958efe5408f04d7965e88e4effb1b1c</t>
        </is>
      </c>
      <c r="AD7161" t="n">
        <v>1</v>
      </c>
      <c r="AE7161" t="n">
        <v>1</v>
      </c>
    </row>
    <row r="7162">
      <c r="A7162" t="inlineStr">
        <is>
          <t>7ffcba3f-ca32-4199-94d4-d586982e1fa0</t>
        </is>
      </c>
      <c r="B7162" s="115" t="n">
        <v>44875</v>
      </c>
      <c r="C7162" s="115" t="n">
        <v>44875</v>
      </c>
      <c r="D7162" t="n">
        <v>-0.01553471536523184</v>
      </c>
      <c r="E7162" t="n">
        <v>-0.01553471536523184</v>
      </c>
      <c r="F7162" t="inlineStr">
        <is>
          <t>MATIC</t>
        </is>
      </c>
      <c r="G7162" t="n">
        <v>6.032258064516129</v>
      </c>
      <c r="H7162" t="n">
        <v>-0.09370941204188236</v>
      </c>
      <c r="I7162" t="n">
        <v>-0.09370941204188236</v>
      </c>
      <c r="J7162" t="n">
        <v>1</v>
      </c>
      <c r="K7162" t="inlineStr"/>
      <c r="L7162" t="inlineStr">
        <is>
          <t>Ledger</t>
        </is>
      </c>
      <c r="M7162" t="inlineStr">
        <is>
          <t>UniSwap Router v3</t>
        </is>
      </c>
      <c r="N7162" t="inlineStr"/>
      <c r="O7162" t="inlineStr"/>
      <c r="P7162" t="inlineStr"/>
      <c r="Q7162" t="inlineStr"/>
      <c r="R7162" t="inlineStr">
        <is>
          <t>Conversão de ETH para MATIC</t>
        </is>
      </c>
      <c r="S7162" t="inlineStr"/>
      <c r="T7162" t="inlineStr">
        <is>
          <t>Ledger</t>
        </is>
      </c>
      <c r="U7162" t="inlineStr"/>
      <c r="V7162" t="inlineStr">
        <is>
          <t>Conversões</t>
        </is>
      </c>
      <c r="W7162" t="inlineStr">
        <is>
          <t>Conversões</t>
        </is>
      </c>
      <c r="X7162" t="inlineStr">
        <is>
          <t>Financial Revenue</t>
        </is>
      </c>
      <c r="Y7162" t="inlineStr">
        <is>
          <t>Financial Revenue</t>
        </is>
      </c>
      <c r="Z7162" t="inlineStr">
        <is>
          <t>Financial Revenue</t>
        </is>
      </c>
      <c r="AA7162" t="inlineStr">
        <is>
          <t>Receita Financeira</t>
        </is>
      </c>
      <c r="AB7162" t="inlineStr"/>
      <c r="AC7162" t="inlineStr">
        <is>
          <t>0x398a6b2647bf932a0125a84cf8af4fbc70669e173b2eed17bd61e2221ddfc65f</t>
        </is>
      </c>
      <c r="AD7162" t="n">
        <v>1</v>
      </c>
      <c r="AE7162" t="n">
        <v>1</v>
      </c>
    </row>
    <row r="7163">
      <c r="A7163" t="inlineStr">
        <is>
          <t>3feccd7d-0ebd-4ac9-a714-cf0407ac063e</t>
        </is>
      </c>
      <c r="B7163" s="115" t="n">
        <v>44875</v>
      </c>
      <c r="C7163" s="115" t="n">
        <v>44875</v>
      </c>
      <c r="D7163" t="n">
        <v>0.0001</v>
      </c>
      <c r="E7163" t="n">
        <v>0.0001</v>
      </c>
      <c r="F7163" t="inlineStr">
        <is>
          <t>MATIC</t>
        </is>
      </c>
      <c r="G7163" t="n">
        <v>6.032258064516129</v>
      </c>
      <c r="H7163" t="n">
        <v>0.0006032258064516129</v>
      </c>
      <c r="I7163" t="n">
        <v>0.0006032258064516129</v>
      </c>
      <c r="J7163" t="n">
        <v>1</v>
      </c>
      <c r="K7163" t="inlineStr"/>
      <c r="L7163" t="inlineStr">
        <is>
          <t>Helper</t>
        </is>
      </c>
      <c r="M7163" t="inlineStr">
        <is>
          <t>Ledger</t>
        </is>
      </c>
      <c r="N7163" t="inlineStr"/>
      <c r="O7163" t="inlineStr"/>
      <c r="P7163" t="inlineStr"/>
      <c r="Q7163" t="inlineStr"/>
      <c r="R7163" t="inlineStr">
        <is>
          <t>Transferência entre contas</t>
        </is>
      </c>
      <c r="S7163" t="inlineStr"/>
      <c r="T7163" t="inlineStr">
        <is>
          <t>Ledger</t>
        </is>
      </c>
      <c r="U7163" t="inlineStr"/>
      <c r="V7163" t="inlineStr">
        <is>
          <t>Transferências</t>
        </is>
      </c>
      <c r="W7163" t="inlineStr">
        <is>
          <t>Transferências</t>
        </is>
      </c>
      <c r="X7163" t="inlineStr">
        <is>
          <t>Others</t>
        </is>
      </c>
      <c r="Y7163" t="inlineStr">
        <is>
          <t>Administrative Costs</t>
        </is>
      </c>
      <c r="Z7163" t="inlineStr">
        <is>
          <t>Administrative Costs</t>
        </is>
      </c>
      <c r="AA7163" t="inlineStr">
        <is>
          <t>Outros</t>
        </is>
      </c>
      <c r="AB7163" t="inlineStr"/>
      <c r="AC7163" t="inlineStr">
        <is>
          <t>0xae0e86af7d1e6cb305621863aaa0df0e6c7e449ca8252c4b23d8f1ae175b3a2d</t>
        </is>
      </c>
      <c r="AD7163" t="n">
        <v>1</v>
      </c>
      <c r="AE7163" t="n">
        <v>1</v>
      </c>
    </row>
    <row r="7164">
      <c r="A7164" t="inlineStr">
        <is>
          <t>81bd3728-05e1-4335-8632-fc2a6e90554b</t>
        </is>
      </c>
      <c r="B7164" s="115" t="n">
        <v>44875</v>
      </c>
      <c r="C7164" s="115" t="n">
        <v>44875</v>
      </c>
      <c r="D7164" t="n">
        <v>-0.006784445241153872</v>
      </c>
      <c r="E7164" t="n">
        <v>-0.006784445241153872</v>
      </c>
      <c r="F7164" t="inlineStr">
        <is>
          <t>MATIC</t>
        </is>
      </c>
      <c r="G7164" t="n">
        <v>6.032258064516129</v>
      </c>
      <c r="H7164" t="n">
        <v>-0.04092552451921852</v>
      </c>
      <c r="I7164" t="n">
        <v>-0.04092552451921852</v>
      </c>
      <c r="J7164" t="n">
        <v>1</v>
      </c>
      <c r="K7164" t="inlineStr"/>
      <c r="L7164" t="inlineStr">
        <is>
          <t>Helper</t>
        </is>
      </c>
      <c r="M7164" t="inlineStr">
        <is>
          <t>Contrato Mynt</t>
        </is>
      </c>
      <c r="N7164" t="inlineStr"/>
      <c r="O7164" t="inlineStr"/>
      <c r="P7164" t="inlineStr"/>
      <c r="Q7164" t="inlineStr"/>
      <c r="R7164" t="inlineStr">
        <is>
          <t>Envios teste de NFTs para o projeto da Mynt</t>
        </is>
      </c>
      <c r="S7164" t="inlineStr"/>
      <c r="T7164" t="inlineStr">
        <is>
          <t>Helper</t>
        </is>
      </c>
      <c r="U7164" t="inlineStr"/>
      <c r="V7164" t="inlineStr">
        <is>
          <t>Envio de NFTs</t>
        </is>
      </c>
      <c r="W7164" t="inlineStr">
        <is>
          <t>NFTs</t>
        </is>
      </c>
      <c r="X7164" t="inlineStr">
        <is>
          <t>Technology &amp; Infrastructure</t>
        </is>
      </c>
      <c r="Y7164" t="inlineStr">
        <is>
          <t>Operating Costs</t>
        </is>
      </c>
      <c r="Z7164" t="inlineStr">
        <is>
          <t>Operating Costs</t>
        </is>
      </c>
      <c r="AA7164" t="inlineStr">
        <is>
          <t>Custos na Blockchain</t>
        </is>
      </c>
      <c r="AB7164" t="inlineStr"/>
      <c r="AC7164" t="inlineStr">
        <is>
          <t>0x79d5bc946c0b5a7d0f27ed330990dfb8f8effe7d7b3a515ee75e6f8beed54b1a</t>
        </is>
      </c>
      <c r="AD7164" t="n">
        <v>1</v>
      </c>
      <c r="AE7164" t="n">
        <v>1</v>
      </c>
    </row>
    <row r="7165">
      <c r="A7165" t="inlineStr">
        <is>
          <t>cdb66055-4089-4bda-ba40-62bddced4090</t>
        </is>
      </c>
      <c r="B7165" s="115" t="n">
        <v>44875</v>
      </c>
      <c r="C7165" s="115" t="n">
        <v>44875</v>
      </c>
      <c r="D7165" t="n">
        <v>-0.01693767735324112</v>
      </c>
      <c r="E7165" t="n">
        <v>-0.01693767735324112</v>
      </c>
      <c r="F7165" t="inlineStr">
        <is>
          <t>MATIC</t>
        </is>
      </c>
      <c r="G7165" t="n">
        <v>6.032258064516129</v>
      </c>
      <c r="H7165" t="n">
        <v>-0.102172440808261</v>
      </c>
      <c r="I7165" t="n">
        <v>-0.102172440808261</v>
      </c>
      <c r="J7165" t="n">
        <v>1</v>
      </c>
      <c r="K7165" t="inlineStr"/>
      <c r="L7165" t="inlineStr">
        <is>
          <t>Helper</t>
        </is>
      </c>
      <c r="M7165" t="inlineStr">
        <is>
          <t>Contrato Mynt</t>
        </is>
      </c>
      <c r="N7165" t="inlineStr"/>
      <c r="O7165" t="inlineStr"/>
      <c r="P7165" t="inlineStr"/>
      <c r="Q7165" t="inlineStr"/>
      <c r="R7165" t="inlineStr">
        <is>
          <t>Envios teste de NFTs para o projeto da Mynt</t>
        </is>
      </c>
      <c r="S7165" t="inlineStr"/>
      <c r="T7165" t="inlineStr">
        <is>
          <t>Helper</t>
        </is>
      </c>
      <c r="U7165" t="inlineStr"/>
      <c r="V7165" t="inlineStr">
        <is>
          <t>Envio de NFTs</t>
        </is>
      </c>
      <c r="W7165" t="inlineStr">
        <is>
          <t>NFTs</t>
        </is>
      </c>
      <c r="X7165" t="inlineStr">
        <is>
          <t>Technology &amp; Infrastructure</t>
        </is>
      </c>
      <c r="Y7165" t="inlineStr">
        <is>
          <t>Operating Costs</t>
        </is>
      </c>
      <c r="Z7165" t="inlineStr">
        <is>
          <t>Operating Costs</t>
        </is>
      </c>
      <c r="AA7165" t="inlineStr">
        <is>
          <t>Custos na Blockchain</t>
        </is>
      </c>
      <c r="AB7165" t="inlineStr"/>
      <c r="AC7165" t="inlineStr">
        <is>
          <t>0x2b82ee5092b1ad5731d7ec127dff475669b33443a75297aa72a8731ad11fb767</t>
        </is>
      </c>
      <c r="AD7165" t="n">
        <v>1</v>
      </c>
      <c r="AE7165" t="n">
        <v>1</v>
      </c>
    </row>
    <row r="7166">
      <c r="A7166" t="inlineStr">
        <is>
          <t>3990f89a-3b63-4a67-9ca3-9130d845b7f2</t>
        </is>
      </c>
      <c r="B7166" s="115" t="n">
        <v>44875</v>
      </c>
      <c r="C7166" s="115" t="n">
        <v>44875</v>
      </c>
      <c r="D7166" t="n">
        <v>-0.009091815176743935</v>
      </c>
      <c r="E7166" t="n">
        <v>-0.009091815176743935</v>
      </c>
      <c r="F7166" t="inlineStr">
        <is>
          <t>MATIC</t>
        </is>
      </c>
      <c r="G7166" t="n">
        <v>6.032258064516129</v>
      </c>
      <c r="H7166" t="n">
        <v>-0.05484417542100373</v>
      </c>
      <c r="I7166" t="n">
        <v>-0.05484417542100373</v>
      </c>
      <c r="J7166" t="n">
        <v>1</v>
      </c>
      <c r="K7166" t="inlineStr"/>
      <c r="L7166" t="inlineStr">
        <is>
          <t>Helper</t>
        </is>
      </c>
      <c r="M7166" t="inlineStr">
        <is>
          <t>Contrato Mynt</t>
        </is>
      </c>
      <c r="N7166" t="inlineStr"/>
      <c r="O7166" t="inlineStr"/>
      <c r="P7166" t="inlineStr"/>
      <c r="Q7166" t="inlineStr"/>
      <c r="R7166" t="inlineStr">
        <is>
          <t>Envios teste de NFTs para o projeto da Mynt</t>
        </is>
      </c>
      <c r="S7166" t="inlineStr"/>
      <c r="T7166" t="inlineStr">
        <is>
          <t>Helper</t>
        </is>
      </c>
      <c r="U7166" t="inlineStr"/>
      <c r="V7166" t="inlineStr">
        <is>
          <t>Envio de NFTs</t>
        </is>
      </c>
      <c r="W7166" t="inlineStr">
        <is>
          <t>NFTs</t>
        </is>
      </c>
      <c r="X7166" t="inlineStr">
        <is>
          <t>Technology &amp; Infrastructure</t>
        </is>
      </c>
      <c r="Y7166" t="inlineStr">
        <is>
          <t>Operating Costs</t>
        </is>
      </c>
      <c r="Z7166" t="inlineStr">
        <is>
          <t>Operating Costs</t>
        </is>
      </c>
      <c r="AA7166" t="inlineStr">
        <is>
          <t>Custos na Blockchain</t>
        </is>
      </c>
      <c r="AB7166" t="inlineStr"/>
      <c r="AC7166" t="inlineStr">
        <is>
          <t>0x2f64ad82027d00f79d25351901d3e1f55f7e36af00885992afc7fb660cd92559</t>
        </is>
      </c>
      <c r="AD7166" t="n">
        <v>1</v>
      </c>
      <c r="AE7166" t="n">
        <v>1</v>
      </c>
    </row>
    <row r="7167">
      <c r="A7167" t="inlineStr">
        <is>
          <t>9c5b3a9d-ef41-43d1-bcca-4da3d3c8a7bf</t>
        </is>
      </c>
      <c r="B7167" s="115" t="n">
        <v>44875</v>
      </c>
      <c r="C7167" s="115" t="n">
        <v>44875</v>
      </c>
      <c r="D7167" t="n">
        <v>-0.01069572375690142</v>
      </c>
      <c r="E7167" t="n">
        <v>-0.01069572375690142</v>
      </c>
      <c r="F7167" t="inlineStr">
        <is>
          <t>MATIC</t>
        </is>
      </c>
      <c r="G7167" t="n">
        <v>6.032258064516129</v>
      </c>
      <c r="H7167" t="n">
        <v>-0.06451936588840536</v>
      </c>
      <c r="I7167" t="n">
        <v>-0.06451936588840536</v>
      </c>
      <c r="J7167" t="n">
        <v>1</v>
      </c>
      <c r="K7167" t="inlineStr"/>
      <c r="L7167" t="inlineStr">
        <is>
          <t>Helper</t>
        </is>
      </c>
      <c r="M7167" t="inlineStr"/>
      <c r="N7167" t="inlineStr"/>
      <c r="O7167" t="inlineStr"/>
      <c r="P7167" t="inlineStr"/>
      <c r="Q7167" t="inlineStr"/>
      <c r="R7167" t="inlineStr">
        <is>
          <t>Envios teste de NFTs para o projeto da Mynt</t>
        </is>
      </c>
      <c r="S7167" t="inlineStr"/>
      <c r="T7167" t="inlineStr">
        <is>
          <t>Helper</t>
        </is>
      </c>
      <c r="U7167" t="inlineStr"/>
      <c r="V7167" t="inlineStr">
        <is>
          <t>Envio de NFTs</t>
        </is>
      </c>
      <c r="W7167" t="inlineStr">
        <is>
          <t>NFTs</t>
        </is>
      </c>
      <c r="X7167" t="inlineStr">
        <is>
          <t>Technology &amp; Infrastructure</t>
        </is>
      </c>
      <c r="Y7167" t="inlineStr">
        <is>
          <t>Operating Costs</t>
        </is>
      </c>
      <c r="Z7167" t="inlineStr">
        <is>
          <t>Operating Costs</t>
        </is>
      </c>
      <c r="AA7167" t="inlineStr">
        <is>
          <t>Custos na Blockchain</t>
        </is>
      </c>
      <c r="AB7167" t="inlineStr"/>
      <c r="AC7167" t="inlineStr">
        <is>
          <t>0x6b57fd5e34d7b568c1ffb75d1bbec468090cdb062d53fff37e3590171d0b3b45</t>
        </is>
      </c>
      <c r="AD7167" t="n">
        <v>1</v>
      </c>
      <c r="AE7167" t="n">
        <v>1</v>
      </c>
    </row>
    <row r="7168">
      <c r="A7168" t="inlineStr">
        <is>
          <t>d682a46c-8f50-4574-8e3e-c8075c8c6675</t>
        </is>
      </c>
      <c r="B7168" s="115" t="n">
        <v>44875</v>
      </c>
      <c r="C7168" s="115" t="n">
        <v>44875</v>
      </c>
      <c r="D7168" t="n">
        <v>-0.004307749960656272</v>
      </c>
      <c r="E7168" t="n">
        <v>-0.004307749960656272</v>
      </c>
      <c r="F7168" t="inlineStr">
        <is>
          <t>MATIC</t>
        </is>
      </c>
      <c r="G7168" t="n">
        <v>6.032258064516129</v>
      </c>
      <c r="H7168" t="n">
        <v>-0.02598545944008783</v>
      </c>
      <c r="I7168" t="n">
        <v>-0.02598545944008783</v>
      </c>
      <c r="J7168" t="n">
        <v>1</v>
      </c>
      <c r="K7168" t="inlineStr"/>
      <c r="L7168" t="inlineStr">
        <is>
          <t>Helper</t>
        </is>
      </c>
      <c r="M7168" t="inlineStr"/>
      <c r="N7168" t="inlineStr"/>
      <c r="O7168" t="inlineStr"/>
      <c r="P7168" t="inlineStr"/>
      <c r="Q7168" t="inlineStr"/>
      <c r="R7168" t="inlineStr">
        <is>
          <t>Envios teste de NFTs para o projeto da Mynt</t>
        </is>
      </c>
      <c r="S7168" t="inlineStr"/>
      <c r="T7168" t="inlineStr">
        <is>
          <t>Helper</t>
        </is>
      </c>
      <c r="U7168" t="inlineStr"/>
      <c r="V7168" t="inlineStr">
        <is>
          <t>Envio de NFTs</t>
        </is>
      </c>
      <c r="W7168" t="inlineStr">
        <is>
          <t>NFTs</t>
        </is>
      </c>
      <c r="X7168" t="inlineStr">
        <is>
          <t>Technology &amp; Infrastructure</t>
        </is>
      </c>
      <c r="Y7168" t="inlineStr">
        <is>
          <t>Operating Costs</t>
        </is>
      </c>
      <c r="Z7168" t="inlineStr">
        <is>
          <t>Operating Costs</t>
        </is>
      </c>
      <c r="AA7168" t="inlineStr">
        <is>
          <t>Custos na Blockchain</t>
        </is>
      </c>
      <c r="AB7168" t="inlineStr"/>
      <c r="AC7168" t="inlineStr">
        <is>
          <t>0x8764679c76ada56cd574fb431bff7c04a34629b57a4ba13addca9d84f9ef251e</t>
        </is>
      </c>
      <c r="AD7168" t="n">
        <v>1</v>
      </c>
      <c r="AE7168" t="n">
        <v>1</v>
      </c>
    </row>
    <row r="7169">
      <c r="A7169" t="inlineStr">
        <is>
          <t>feba88cd-d695-4ad3-99ec-31f4833dbdc8</t>
        </is>
      </c>
      <c r="B7169" s="115" t="n">
        <v>44875</v>
      </c>
      <c r="C7169" s="115" t="n">
        <v>44875</v>
      </c>
      <c r="D7169" t="n">
        <v>-0.00623517294805454</v>
      </c>
      <c r="E7169" t="n">
        <v>-0.00623517294805454</v>
      </c>
      <c r="F7169" t="inlineStr">
        <is>
          <t>MATIC</t>
        </is>
      </c>
      <c r="G7169" t="n">
        <v>6.032258064516129</v>
      </c>
      <c r="H7169" t="n">
        <v>-0.0376121722995548</v>
      </c>
      <c r="I7169" t="n">
        <v>-0.0376121722995548</v>
      </c>
      <c r="J7169" t="n">
        <v>1</v>
      </c>
      <c r="K7169" t="inlineStr"/>
      <c r="L7169" t="inlineStr">
        <is>
          <t>Helper</t>
        </is>
      </c>
      <c r="M7169" t="inlineStr"/>
      <c r="N7169" t="inlineStr"/>
      <c r="O7169" t="inlineStr"/>
      <c r="P7169" t="inlineStr"/>
      <c r="Q7169" t="inlineStr"/>
      <c r="R7169" t="inlineStr">
        <is>
          <t>Envios teste de NFTs para o projeto da Mynt</t>
        </is>
      </c>
      <c r="S7169" t="inlineStr"/>
      <c r="T7169" t="inlineStr">
        <is>
          <t>Helper</t>
        </is>
      </c>
      <c r="U7169" t="inlineStr"/>
      <c r="V7169" t="inlineStr">
        <is>
          <t>Envio de NFTs</t>
        </is>
      </c>
      <c r="W7169" t="inlineStr">
        <is>
          <t>NFTs</t>
        </is>
      </c>
      <c r="X7169" t="inlineStr">
        <is>
          <t>Technology &amp; Infrastructure</t>
        </is>
      </c>
      <c r="Y7169" t="inlineStr">
        <is>
          <t>Operating Costs</t>
        </is>
      </c>
      <c r="Z7169" t="inlineStr">
        <is>
          <t>Operating Costs</t>
        </is>
      </c>
      <c r="AA7169" t="inlineStr">
        <is>
          <t>Custos na Blockchain</t>
        </is>
      </c>
      <c r="AB7169" t="inlineStr"/>
      <c r="AC7169" t="inlineStr">
        <is>
          <t>0xb26fbb3482e6164fbd79abf15894acd8611ece1441d940fdf8af3b7263fb6953</t>
        </is>
      </c>
      <c r="AD7169" t="n">
        <v>1</v>
      </c>
      <c r="AE7169" t="n">
        <v>1</v>
      </c>
    </row>
    <row r="7170">
      <c r="A7170" t="inlineStr">
        <is>
          <t>87456885-f219-48e8-abdc-413d23557f9d</t>
        </is>
      </c>
      <c r="B7170" s="115" t="n">
        <v>44875</v>
      </c>
      <c r="C7170" s="115" t="n">
        <v>44875</v>
      </c>
      <c r="D7170" t="n">
        <v>-0.01086870739831909</v>
      </c>
      <c r="E7170" t="n">
        <v>-0.01086870739831909</v>
      </c>
      <c r="F7170" t="inlineStr">
        <is>
          <t>MATIC</t>
        </is>
      </c>
      <c r="G7170" t="n">
        <v>6.032258064516129</v>
      </c>
      <c r="H7170" t="n">
        <v>-0.06556284785437645</v>
      </c>
      <c r="I7170" t="n">
        <v>-0.06556284785437645</v>
      </c>
      <c r="J7170" t="n">
        <v>1</v>
      </c>
      <c r="K7170" t="inlineStr"/>
      <c r="L7170" t="inlineStr">
        <is>
          <t>Helper</t>
        </is>
      </c>
      <c r="M7170" t="inlineStr"/>
      <c r="N7170" t="inlineStr"/>
      <c r="O7170" t="inlineStr"/>
      <c r="P7170" t="inlineStr"/>
      <c r="Q7170" t="inlineStr"/>
      <c r="R7170" t="inlineStr">
        <is>
          <t>Envios teste de NFTs para o projeto da Mynt</t>
        </is>
      </c>
      <c r="S7170" t="inlineStr"/>
      <c r="T7170" t="inlineStr">
        <is>
          <t>Helper</t>
        </is>
      </c>
      <c r="U7170" t="inlineStr"/>
      <c r="V7170" t="inlineStr">
        <is>
          <t>Envio de NFTs</t>
        </is>
      </c>
      <c r="W7170" t="inlineStr">
        <is>
          <t>NFTs</t>
        </is>
      </c>
      <c r="X7170" t="inlineStr">
        <is>
          <t>Technology &amp; Infrastructure</t>
        </is>
      </c>
      <c r="Y7170" t="inlineStr">
        <is>
          <t>Operating Costs</t>
        </is>
      </c>
      <c r="Z7170" t="inlineStr">
        <is>
          <t>Operating Costs</t>
        </is>
      </c>
      <c r="AA7170" t="inlineStr">
        <is>
          <t>Custos na Blockchain</t>
        </is>
      </c>
      <c r="AB7170" t="inlineStr"/>
      <c r="AC7170" t="inlineStr">
        <is>
          <t>0xbb5de641884bb91278ade85e93984b381b3ed0722138548c8f59ad832460b23e</t>
        </is>
      </c>
      <c r="AD7170" t="n">
        <v>1</v>
      </c>
      <c r="AE7170" t="n">
        <v>1</v>
      </c>
    </row>
    <row r="7171">
      <c r="A7171" t="inlineStr">
        <is>
          <t>d6e63bb0-19c4-4874-ae9e-81498d701a2d</t>
        </is>
      </c>
      <c r="B7171" s="115" t="n">
        <v>44875</v>
      </c>
      <c r="C7171" s="115" t="n">
        <v>44875</v>
      </c>
      <c r="D7171" t="n">
        <v>-0.01639613392778373</v>
      </c>
      <c r="E7171" t="n">
        <v>-0.01639613392778373</v>
      </c>
      <c r="F7171" t="inlineStr">
        <is>
          <t>MATIC</t>
        </is>
      </c>
      <c r="G7171" t="n">
        <v>6.032258064516129</v>
      </c>
      <c r="H7171" t="n">
        <v>-0.09890571111275991</v>
      </c>
      <c r="I7171" t="n">
        <v>-0.09890571111275991</v>
      </c>
      <c r="J7171" t="n">
        <v>1</v>
      </c>
      <c r="K7171" t="inlineStr"/>
      <c r="L7171" t="inlineStr">
        <is>
          <t>Helper</t>
        </is>
      </c>
      <c r="M7171" t="inlineStr"/>
      <c r="N7171" t="inlineStr"/>
      <c r="O7171" t="inlineStr"/>
      <c r="P7171" t="inlineStr"/>
      <c r="Q7171" t="inlineStr"/>
      <c r="R7171" t="inlineStr">
        <is>
          <t>Envios teste de NFTs para o projeto da Mynt</t>
        </is>
      </c>
      <c r="S7171" t="inlineStr"/>
      <c r="T7171" t="inlineStr">
        <is>
          <t>Helper</t>
        </is>
      </c>
      <c r="U7171" t="inlineStr"/>
      <c r="V7171" t="inlineStr">
        <is>
          <t>Envio de NFTs</t>
        </is>
      </c>
      <c r="W7171" t="inlineStr">
        <is>
          <t>NFTs</t>
        </is>
      </c>
      <c r="X7171" t="inlineStr">
        <is>
          <t>Technology &amp; Infrastructure</t>
        </is>
      </c>
      <c r="Y7171" t="inlineStr">
        <is>
          <t>Operating Costs</t>
        </is>
      </c>
      <c r="Z7171" t="inlineStr">
        <is>
          <t>Operating Costs</t>
        </is>
      </c>
      <c r="AA7171" t="inlineStr">
        <is>
          <t>Custos na Blockchain</t>
        </is>
      </c>
      <c r="AB7171" t="inlineStr"/>
      <c r="AC7171" t="inlineStr">
        <is>
          <t>0x72f7443c9b2a1f941014934ddf70135c3e39c17528cb03affe4f7f3d79f60b98</t>
        </is>
      </c>
      <c r="AD7171" t="n">
        <v>1</v>
      </c>
      <c r="AE7171" t="n">
        <v>1</v>
      </c>
    </row>
    <row r="7172">
      <c r="A7172" t="inlineStr">
        <is>
          <t>b007605f-9e34-4db4-a643-fd048b2f3e71</t>
        </is>
      </c>
      <c r="B7172" s="115" t="n">
        <v>44875</v>
      </c>
      <c r="C7172" s="115" t="n">
        <v>44875</v>
      </c>
      <c r="D7172" t="n">
        <v>-0.005684811746024216</v>
      </c>
      <c r="E7172" t="n">
        <v>-0.005684811746024216</v>
      </c>
      <c r="F7172" t="inlineStr">
        <is>
          <t>MATIC</t>
        </is>
      </c>
      <c r="G7172" t="n">
        <v>6.032258064516129</v>
      </c>
      <c r="H7172" t="n">
        <v>-0.03429225150021059</v>
      </c>
      <c r="I7172" t="n">
        <v>-0.03429225150021059</v>
      </c>
      <c r="J7172" t="n">
        <v>1</v>
      </c>
      <c r="K7172" t="inlineStr"/>
      <c r="L7172" t="inlineStr">
        <is>
          <t>Helper</t>
        </is>
      </c>
      <c r="M7172" t="inlineStr"/>
      <c r="N7172" t="inlineStr"/>
      <c r="O7172" t="inlineStr"/>
      <c r="P7172" t="inlineStr"/>
      <c r="Q7172" t="inlineStr"/>
      <c r="R7172" t="inlineStr">
        <is>
          <t>Envios teste de NFTs para o projeto da Mynt</t>
        </is>
      </c>
      <c r="S7172" t="inlineStr"/>
      <c r="T7172" t="inlineStr">
        <is>
          <t>Helper</t>
        </is>
      </c>
      <c r="U7172" t="inlineStr"/>
      <c r="V7172" t="inlineStr">
        <is>
          <t>Envio de NFTs</t>
        </is>
      </c>
      <c r="W7172" t="inlineStr">
        <is>
          <t>NFTs</t>
        </is>
      </c>
      <c r="X7172" t="inlineStr">
        <is>
          <t>Technology &amp; Infrastructure</t>
        </is>
      </c>
      <c r="Y7172" t="inlineStr">
        <is>
          <t>Operating Costs</t>
        </is>
      </c>
      <c r="Z7172" t="inlineStr">
        <is>
          <t>Operating Costs</t>
        </is>
      </c>
      <c r="AA7172" t="inlineStr">
        <is>
          <t>Custos na Blockchain</t>
        </is>
      </c>
      <c r="AB7172" t="inlineStr"/>
      <c r="AC7172" t="inlineStr">
        <is>
          <t>0xed7b7552ad9070afbd2de03b24a583eda058998e65d6e2ada345385c9efa92e0</t>
        </is>
      </c>
      <c r="AD7172" t="n">
        <v>1</v>
      </c>
      <c r="AE7172" t="n">
        <v>1</v>
      </c>
    </row>
    <row r="7173">
      <c r="A7173" t="inlineStr">
        <is>
          <t>4d56b07a-2e6d-4153-89ea-ec9520bbd7e4</t>
        </is>
      </c>
      <c r="B7173" s="115" t="n">
        <v>44875</v>
      </c>
      <c r="C7173" s="115" t="n">
        <v>44875</v>
      </c>
      <c r="D7173" t="n">
        <v>-0.005101860471293696</v>
      </c>
      <c r="E7173" t="n">
        <v>-0.005101860471293696</v>
      </c>
      <c r="F7173" t="inlineStr">
        <is>
          <t>MATIC</t>
        </is>
      </c>
      <c r="G7173" t="n">
        <v>6.032258064516129</v>
      </c>
      <c r="H7173" t="n">
        <v>-0.03077573897199746</v>
      </c>
      <c r="I7173" t="n">
        <v>-0.03077573897199746</v>
      </c>
      <c r="J7173" t="n">
        <v>1</v>
      </c>
      <c r="K7173" t="inlineStr"/>
      <c r="L7173" t="inlineStr">
        <is>
          <t>Helper</t>
        </is>
      </c>
      <c r="M7173" t="inlineStr"/>
      <c r="N7173" t="inlineStr"/>
      <c r="O7173" t="inlineStr"/>
      <c r="P7173" t="inlineStr"/>
      <c r="Q7173" t="inlineStr"/>
      <c r="R7173" t="inlineStr">
        <is>
          <t>Envios teste de NFTs para o projeto da Mynt</t>
        </is>
      </c>
      <c r="S7173" t="inlineStr"/>
      <c r="T7173" t="inlineStr">
        <is>
          <t>Helper</t>
        </is>
      </c>
      <c r="U7173" t="inlineStr"/>
      <c r="V7173" t="inlineStr">
        <is>
          <t>Envio de NFTs</t>
        </is>
      </c>
      <c r="W7173" t="inlineStr">
        <is>
          <t>NFTs</t>
        </is>
      </c>
      <c r="X7173" t="inlineStr">
        <is>
          <t>Technology &amp; Infrastructure</t>
        </is>
      </c>
      <c r="Y7173" t="inlineStr">
        <is>
          <t>Operating Costs</t>
        </is>
      </c>
      <c r="Z7173" t="inlineStr">
        <is>
          <t>Operating Costs</t>
        </is>
      </c>
      <c r="AA7173" t="inlineStr">
        <is>
          <t>Custos na Blockchain</t>
        </is>
      </c>
      <c r="AB7173" t="inlineStr"/>
      <c r="AC7173" t="inlineStr">
        <is>
          <t>0x1f80a5cdd2168cd39e1ad7f5f279ae83e74c5eca30192957feda96799ca591a7</t>
        </is>
      </c>
      <c r="AD7173" t="n">
        <v>1</v>
      </c>
      <c r="AE7173" t="n">
        <v>1</v>
      </c>
    </row>
    <row r="7174">
      <c r="A7174" t="inlineStr">
        <is>
          <t>3ca2ce1a-6f20-42d6-9772-50475dde9edf</t>
        </is>
      </c>
      <c r="B7174" s="115" t="n">
        <v>44875</v>
      </c>
      <c r="C7174" s="115" t="n">
        <v>44875</v>
      </c>
      <c r="D7174" t="n">
        <v>-0.005326161625628895</v>
      </c>
      <c r="E7174" t="n">
        <v>-0.005326161625628895</v>
      </c>
      <c r="F7174" t="inlineStr">
        <is>
          <t>MATIC</t>
        </is>
      </c>
      <c r="G7174" t="n">
        <v>6.032258064516129</v>
      </c>
      <c r="H7174" t="n">
        <v>-0.03212878141911624</v>
      </c>
      <c r="I7174" t="n">
        <v>-0.03212878141911624</v>
      </c>
      <c r="J7174" t="n">
        <v>1</v>
      </c>
      <c r="K7174" t="inlineStr"/>
      <c r="L7174" t="inlineStr">
        <is>
          <t>Helper</t>
        </is>
      </c>
      <c r="M7174" t="inlineStr"/>
      <c r="N7174" t="inlineStr"/>
      <c r="O7174" t="inlineStr"/>
      <c r="P7174" t="inlineStr"/>
      <c r="Q7174" t="inlineStr"/>
      <c r="R7174" t="inlineStr">
        <is>
          <t>Envios teste de NFTs para o projeto da Mynt</t>
        </is>
      </c>
      <c r="S7174" t="inlineStr"/>
      <c r="T7174" t="inlineStr">
        <is>
          <t>Helper</t>
        </is>
      </c>
      <c r="U7174" t="inlineStr"/>
      <c r="V7174" t="inlineStr">
        <is>
          <t>Envio de NFTs</t>
        </is>
      </c>
      <c r="W7174" t="inlineStr">
        <is>
          <t>NFTs</t>
        </is>
      </c>
      <c r="X7174" t="inlineStr">
        <is>
          <t>Technology &amp; Infrastructure</t>
        </is>
      </c>
      <c r="Y7174" t="inlineStr">
        <is>
          <t>Operating Costs</t>
        </is>
      </c>
      <c r="Z7174" t="inlineStr">
        <is>
          <t>Operating Costs</t>
        </is>
      </c>
      <c r="AA7174" t="inlineStr">
        <is>
          <t>Custos na Blockchain</t>
        </is>
      </c>
      <c r="AB7174" t="inlineStr"/>
      <c r="AC7174" t="inlineStr">
        <is>
          <t>0x23a82cdfb77c8abac3a731e4a59bf03b448570f251748415d24361c855cdd7d4</t>
        </is>
      </c>
      <c r="AD7174" t="n">
        <v>1</v>
      </c>
      <c r="AE7174" t="n">
        <v>1</v>
      </c>
    </row>
    <row r="7175">
      <c r="A7175" t="inlineStr">
        <is>
          <t>de5241c5-b0ed-40a2-bbcb-28671e473417</t>
        </is>
      </c>
      <c r="B7175" s="115" t="n">
        <v>44875</v>
      </c>
      <c r="C7175" s="115" t="n">
        <v>44875</v>
      </c>
      <c r="D7175" t="n">
        <v>-0.005505549753390847</v>
      </c>
      <c r="E7175" t="n">
        <v>-0.005505549753390847</v>
      </c>
      <c r="F7175" t="inlineStr">
        <is>
          <t>MATIC</t>
        </is>
      </c>
      <c r="G7175" t="n">
        <v>6.032258064516129</v>
      </c>
      <c r="H7175" t="n">
        <v>-0.03321089689948672</v>
      </c>
      <c r="I7175" t="n">
        <v>-0.03321089689948672</v>
      </c>
      <c r="J7175" t="n">
        <v>1</v>
      </c>
      <c r="K7175" t="inlineStr"/>
      <c r="L7175" t="inlineStr">
        <is>
          <t>Helper</t>
        </is>
      </c>
      <c r="M7175" t="inlineStr"/>
      <c r="N7175" t="inlineStr"/>
      <c r="O7175" t="inlineStr"/>
      <c r="P7175" t="inlineStr"/>
      <c r="Q7175" t="inlineStr"/>
      <c r="R7175" t="inlineStr">
        <is>
          <t>Envios teste de NFTs para o projeto da Mynt</t>
        </is>
      </c>
      <c r="S7175" t="inlineStr"/>
      <c r="T7175" t="inlineStr">
        <is>
          <t>Helper</t>
        </is>
      </c>
      <c r="U7175" t="inlineStr"/>
      <c r="V7175" t="inlineStr">
        <is>
          <t>Envio de NFTs</t>
        </is>
      </c>
      <c r="W7175" t="inlineStr">
        <is>
          <t>NFTs</t>
        </is>
      </c>
      <c r="X7175" t="inlineStr">
        <is>
          <t>Technology &amp; Infrastructure</t>
        </is>
      </c>
      <c r="Y7175" t="inlineStr">
        <is>
          <t>Operating Costs</t>
        </is>
      </c>
      <c r="Z7175" t="inlineStr">
        <is>
          <t>Operating Costs</t>
        </is>
      </c>
      <c r="AA7175" t="inlineStr">
        <is>
          <t>Custos na Blockchain</t>
        </is>
      </c>
      <c r="AB7175" t="inlineStr"/>
      <c r="AC7175" t="inlineStr">
        <is>
          <t>0xcba780d98ea9584aba43602ae2fab172e802d6de35a0c8331020adb4ed449183</t>
        </is>
      </c>
      <c r="AD7175" t="n">
        <v>1</v>
      </c>
      <c r="AE7175" t="n">
        <v>1</v>
      </c>
    </row>
    <row r="7176">
      <c r="A7176" t="inlineStr">
        <is>
          <t>ef443614-3173-49d2-88f9-87596e6fe89d</t>
        </is>
      </c>
      <c r="B7176" s="115" t="n">
        <v>44875</v>
      </c>
      <c r="C7176" s="115" t="n">
        <v>44875</v>
      </c>
      <c r="D7176" t="n">
        <v>-0.005674410951966166</v>
      </c>
      <c r="E7176" t="n">
        <v>-0.005674410951966166</v>
      </c>
      <c r="F7176" t="inlineStr">
        <is>
          <t>MATIC</t>
        </is>
      </c>
      <c r="G7176" t="n">
        <v>6.032258064516129</v>
      </c>
      <c r="H7176" t="n">
        <v>-0.03422951122637655</v>
      </c>
      <c r="I7176" t="n">
        <v>-0.03422951122637655</v>
      </c>
      <c r="J7176" t="n">
        <v>1</v>
      </c>
      <c r="K7176" t="inlineStr"/>
      <c r="L7176" t="inlineStr">
        <is>
          <t>Helper</t>
        </is>
      </c>
      <c r="M7176" t="inlineStr"/>
      <c r="N7176" t="inlineStr"/>
      <c r="O7176" t="inlineStr"/>
      <c r="P7176" t="inlineStr"/>
      <c r="Q7176" t="inlineStr"/>
      <c r="R7176" t="inlineStr">
        <is>
          <t>Envios teste de NFTs para o projeto da Mynt</t>
        </is>
      </c>
      <c r="S7176" t="inlineStr"/>
      <c r="T7176" t="inlineStr">
        <is>
          <t>Helper</t>
        </is>
      </c>
      <c r="U7176" t="inlineStr"/>
      <c r="V7176" t="inlineStr">
        <is>
          <t>Envio de NFTs</t>
        </is>
      </c>
      <c r="W7176" t="inlineStr">
        <is>
          <t>NFTs</t>
        </is>
      </c>
      <c r="X7176" t="inlineStr">
        <is>
          <t>Technology &amp; Infrastructure</t>
        </is>
      </c>
      <c r="Y7176" t="inlineStr">
        <is>
          <t>Operating Costs</t>
        </is>
      </c>
      <c r="Z7176" t="inlineStr">
        <is>
          <t>Operating Costs</t>
        </is>
      </c>
      <c r="AA7176" t="inlineStr">
        <is>
          <t>Custos na Blockchain</t>
        </is>
      </c>
      <c r="AB7176" t="inlineStr"/>
      <c r="AC7176" t="inlineStr">
        <is>
          <t>0xddf7bbd4f002bdfa3ff7baf2065564a97f38178e932607490ce9409c24dc70bc</t>
        </is>
      </c>
      <c r="AD7176" t="n">
        <v>1</v>
      </c>
      <c r="AE7176" t="n">
        <v>1</v>
      </c>
    </row>
    <row r="7177">
      <c r="A7177" t="inlineStr">
        <is>
          <t>16270ea4-cb28-4242-9d4a-2de907b7e41e</t>
        </is>
      </c>
      <c r="B7177" s="115" t="n">
        <v>44875</v>
      </c>
      <c r="C7177" s="115" t="n">
        <v>44875</v>
      </c>
      <c r="D7177" t="n">
        <v>-0.006162822674777181</v>
      </c>
      <c r="E7177" t="n">
        <v>-0.006162822674777181</v>
      </c>
      <c r="F7177" t="inlineStr">
        <is>
          <t>MATIC</t>
        </is>
      </c>
      <c r="G7177" t="n">
        <v>6.032258064516129</v>
      </c>
      <c r="H7177" t="n">
        <v>-0.03717573678010751</v>
      </c>
      <c r="I7177" t="n">
        <v>-0.03717573678010751</v>
      </c>
      <c r="J7177" t="n">
        <v>1</v>
      </c>
      <c r="K7177" t="inlineStr"/>
      <c r="L7177" t="inlineStr">
        <is>
          <t>Helper</t>
        </is>
      </c>
      <c r="M7177" t="inlineStr"/>
      <c r="N7177" t="inlineStr"/>
      <c r="O7177" t="inlineStr"/>
      <c r="P7177" t="inlineStr"/>
      <c r="Q7177" t="inlineStr"/>
      <c r="R7177" t="inlineStr">
        <is>
          <t>Envios teste de NFTs para o projeto da Mynt</t>
        </is>
      </c>
      <c r="S7177" t="inlineStr"/>
      <c r="T7177" t="inlineStr">
        <is>
          <t>Helper</t>
        </is>
      </c>
      <c r="U7177" t="inlineStr"/>
      <c r="V7177" t="inlineStr">
        <is>
          <t>Envio de NFTs</t>
        </is>
      </c>
      <c r="W7177" t="inlineStr">
        <is>
          <t>NFTs</t>
        </is>
      </c>
      <c r="X7177" t="inlineStr">
        <is>
          <t>Technology &amp; Infrastructure</t>
        </is>
      </c>
      <c r="Y7177" t="inlineStr">
        <is>
          <t>Operating Costs</t>
        </is>
      </c>
      <c r="Z7177" t="inlineStr">
        <is>
          <t>Operating Costs</t>
        </is>
      </c>
      <c r="AA7177" t="inlineStr">
        <is>
          <t>Custos na Blockchain</t>
        </is>
      </c>
      <c r="AB7177" t="inlineStr"/>
      <c r="AC7177" t="inlineStr">
        <is>
          <t>0x1a70f39bd05d0fdc952c25bfcb29c7fe9f1ef3e09dd289f964d23072330dec05</t>
        </is>
      </c>
      <c r="AD7177" t="n">
        <v>1</v>
      </c>
      <c r="AE7177" t="n">
        <v>1</v>
      </c>
    </row>
    <row r="7178">
      <c r="A7178" t="inlineStr">
        <is>
          <t>d443d950-0941-444a-ba26-808471614168</t>
        </is>
      </c>
      <c r="B7178" s="115" t="n">
        <v>44875</v>
      </c>
      <c r="C7178" s="115" t="n">
        <v>44875</v>
      </c>
      <c r="D7178" t="n">
        <v>-0.004983640448753344</v>
      </c>
      <c r="E7178" t="n">
        <v>-0.004983640448753344</v>
      </c>
      <c r="F7178" t="inlineStr">
        <is>
          <t>MATIC</t>
        </is>
      </c>
      <c r="G7178" t="n">
        <v>6.032258064516129</v>
      </c>
      <c r="H7178" t="n">
        <v>-0.03006260528764114</v>
      </c>
      <c r="I7178" t="n">
        <v>-0.03006260528764114</v>
      </c>
      <c r="J7178" t="n">
        <v>1</v>
      </c>
      <c r="K7178" t="inlineStr"/>
      <c r="L7178" t="inlineStr">
        <is>
          <t>Helper</t>
        </is>
      </c>
      <c r="M7178" t="inlineStr"/>
      <c r="N7178" t="inlineStr"/>
      <c r="O7178" t="inlineStr"/>
      <c r="P7178" t="inlineStr"/>
      <c r="Q7178" t="inlineStr"/>
      <c r="R7178" t="inlineStr">
        <is>
          <t>Envios teste de NFTs para o projeto da Mynt</t>
        </is>
      </c>
      <c r="S7178" t="inlineStr"/>
      <c r="T7178" t="inlineStr">
        <is>
          <t>Helper</t>
        </is>
      </c>
      <c r="U7178" t="inlineStr"/>
      <c r="V7178" t="inlineStr">
        <is>
          <t>Envio de NFTs</t>
        </is>
      </c>
      <c r="W7178" t="inlineStr">
        <is>
          <t>NFTs</t>
        </is>
      </c>
      <c r="X7178" t="inlineStr">
        <is>
          <t>Technology &amp; Infrastructure</t>
        </is>
      </c>
      <c r="Y7178" t="inlineStr">
        <is>
          <t>Operating Costs</t>
        </is>
      </c>
      <c r="Z7178" t="inlineStr">
        <is>
          <t>Operating Costs</t>
        </is>
      </c>
      <c r="AA7178" t="inlineStr">
        <is>
          <t>Custos na Blockchain</t>
        </is>
      </c>
      <c r="AB7178" t="inlineStr"/>
      <c r="AC7178" t="inlineStr">
        <is>
          <t>0x27987eae213816822402f7d455bcada3da17fd02a00a0170b832474213f649f0</t>
        </is>
      </c>
      <c r="AD7178" t="n">
        <v>1</v>
      </c>
      <c r="AE7178" t="n">
        <v>1</v>
      </c>
    </row>
    <row r="7179">
      <c r="A7179" t="inlineStr">
        <is>
          <t>36274743-1944-4154-9414-bf84666dfbd8</t>
        </is>
      </c>
      <c r="B7179" s="115" t="n">
        <v>44875</v>
      </c>
      <c r="C7179" s="115" t="n">
        <v>44875</v>
      </c>
      <c r="D7179" t="n">
        <v>-0.009586772846826647</v>
      </c>
      <c r="E7179" t="n">
        <v>-0.009586772846826647</v>
      </c>
      <c r="F7179" t="inlineStr">
        <is>
          <t>MATIC</t>
        </is>
      </c>
      <c r="G7179" t="n">
        <v>6.032258064516129</v>
      </c>
      <c r="H7179" t="n">
        <v>-0.05782988781795429</v>
      </c>
      <c r="I7179" t="n">
        <v>-0.05782988781795429</v>
      </c>
      <c r="J7179" t="n">
        <v>1</v>
      </c>
      <c r="K7179" t="inlineStr"/>
      <c r="L7179" t="inlineStr">
        <is>
          <t>Helper</t>
        </is>
      </c>
      <c r="M7179" t="inlineStr"/>
      <c r="N7179" t="inlineStr"/>
      <c r="O7179" t="inlineStr"/>
      <c r="P7179" t="inlineStr"/>
      <c r="Q7179" t="inlineStr"/>
      <c r="R7179" t="inlineStr">
        <is>
          <t>Envios teste de NFTs para o projeto da Mynt</t>
        </is>
      </c>
      <c r="S7179" t="inlineStr"/>
      <c r="T7179" t="inlineStr">
        <is>
          <t>Helper</t>
        </is>
      </c>
      <c r="U7179" t="inlineStr"/>
      <c r="V7179" t="inlineStr">
        <is>
          <t>Envio de NFTs</t>
        </is>
      </c>
      <c r="W7179" t="inlineStr">
        <is>
          <t>NFTs</t>
        </is>
      </c>
      <c r="X7179" t="inlineStr">
        <is>
          <t>Technology &amp; Infrastructure</t>
        </is>
      </c>
      <c r="Y7179" t="inlineStr">
        <is>
          <t>Operating Costs</t>
        </is>
      </c>
      <c r="Z7179" t="inlineStr">
        <is>
          <t>Operating Costs</t>
        </is>
      </c>
      <c r="AA7179" t="inlineStr">
        <is>
          <t>Custos na Blockchain</t>
        </is>
      </c>
      <c r="AB7179" t="inlineStr"/>
      <c r="AC7179" t="inlineStr">
        <is>
          <t>0x5b64e683aa8b761dcc8f6651ee1b7b42747aea9b4e5ca1738264b9fbeb3d1777</t>
        </is>
      </c>
      <c r="AD7179" t="n">
        <v>1</v>
      </c>
      <c r="AE7179" t="n">
        <v>1</v>
      </c>
    </row>
    <row r="7180">
      <c r="A7180" t="inlineStr">
        <is>
          <t>da7eee54-a7e8-476e-9c3e-621cee184aa9</t>
        </is>
      </c>
      <c r="B7180" s="115" t="n">
        <v>44875</v>
      </c>
      <c r="C7180" s="115" t="n">
        <v>44875</v>
      </c>
      <c r="D7180" t="n">
        <v>-0.005246191098819456</v>
      </c>
      <c r="E7180" t="n">
        <v>-0.005246191098819456</v>
      </c>
      <c r="F7180" t="inlineStr">
        <is>
          <t>MATIC</t>
        </is>
      </c>
      <c r="G7180" t="n">
        <v>6.032258064516129</v>
      </c>
      <c r="H7180" t="n">
        <v>-0.0316463785638464</v>
      </c>
      <c r="I7180" t="n">
        <v>-0.0316463785638464</v>
      </c>
      <c r="J7180" t="n">
        <v>1</v>
      </c>
      <c r="K7180" t="inlineStr"/>
      <c r="L7180" t="inlineStr">
        <is>
          <t>Helper</t>
        </is>
      </c>
      <c r="M7180" t="inlineStr"/>
      <c r="N7180" t="inlineStr"/>
      <c r="O7180" t="inlineStr"/>
      <c r="P7180" t="inlineStr"/>
      <c r="Q7180" t="inlineStr"/>
      <c r="R7180" t="inlineStr">
        <is>
          <t>Envios teste de NFTs para o projeto da Mynt</t>
        </is>
      </c>
      <c r="S7180" t="inlineStr"/>
      <c r="T7180" t="inlineStr">
        <is>
          <t>Helper</t>
        </is>
      </c>
      <c r="U7180" t="inlineStr"/>
      <c r="V7180" t="inlineStr">
        <is>
          <t>Envio de NFTs</t>
        </is>
      </c>
      <c r="W7180" t="inlineStr">
        <is>
          <t>NFTs</t>
        </is>
      </c>
      <c r="X7180" t="inlineStr">
        <is>
          <t>Technology &amp; Infrastructure</t>
        </is>
      </c>
      <c r="Y7180" t="inlineStr">
        <is>
          <t>Operating Costs</t>
        </is>
      </c>
      <c r="Z7180" t="inlineStr">
        <is>
          <t>Operating Costs</t>
        </is>
      </c>
      <c r="AA7180" t="inlineStr">
        <is>
          <t>Custos na Blockchain</t>
        </is>
      </c>
      <c r="AB7180" t="inlineStr"/>
      <c r="AC7180" t="inlineStr">
        <is>
          <t>0x471f0630e23a397558a1bbde425d6c316e2cf19cb8aae2f0dd19105c3090a33a</t>
        </is>
      </c>
      <c r="AD7180" t="n">
        <v>1</v>
      </c>
      <c r="AE7180" t="n">
        <v>1</v>
      </c>
    </row>
    <row r="7181">
      <c r="A7181" t="inlineStr">
        <is>
          <t>84fe8358-4664-4fb6-b3c2-6f198d10b745</t>
        </is>
      </c>
      <c r="B7181" s="115" t="n">
        <v>44875</v>
      </c>
      <c r="C7181" s="115" t="n">
        <v>44875</v>
      </c>
      <c r="D7181" t="n">
        <v>-0.006579218649551185</v>
      </c>
      <c r="E7181" t="n">
        <v>-0.006579218649551185</v>
      </c>
      <c r="F7181" t="inlineStr">
        <is>
          <t>MATIC</t>
        </is>
      </c>
      <c r="G7181" t="n">
        <v>6.032258064516129</v>
      </c>
      <c r="H7181" t="n">
        <v>-0.03968754475697005</v>
      </c>
      <c r="I7181" t="n">
        <v>-0.03968754475697005</v>
      </c>
      <c r="J7181" t="n">
        <v>1</v>
      </c>
      <c r="K7181" t="inlineStr"/>
      <c r="L7181" t="inlineStr">
        <is>
          <t>Helper</t>
        </is>
      </c>
      <c r="M7181" t="inlineStr"/>
      <c r="N7181" t="inlineStr"/>
      <c r="O7181" t="inlineStr"/>
      <c r="P7181" t="inlineStr"/>
      <c r="Q7181" t="inlineStr"/>
      <c r="R7181" t="inlineStr">
        <is>
          <t>Envios teste de NFTs para o projeto da Mynt</t>
        </is>
      </c>
      <c r="S7181" t="inlineStr"/>
      <c r="T7181" t="inlineStr">
        <is>
          <t>Helper</t>
        </is>
      </c>
      <c r="U7181" t="inlineStr"/>
      <c r="V7181" t="inlineStr">
        <is>
          <t>Envio de NFTs</t>
        </is>
      </c>
      <c r="W7181" t="inlineStr">
        <is>
          <t>NFTs</t>
        </is>
      </c>
      <c r="X7181" t="inlineStr">
        <is>
          <t>Technology &amp; Infrastructure</t>
        </is>
      </c>
      <c r="Y7181" t="inlineStr">
        <is>
          <t>Operating Costs</t>
        </is>
      </c>
      <c r="Z7181" t="inlineStr">
        <is>
          <t>Operating Costs</t>
        </is>
      </c>
      <c r="AA7181" t="inlineStr">
        <is>
          <t>Custos na Blockchain</t>
        </is>
      </c>
      <c r="AB7181" t="inlineStr"/>
      <c r="AC7181" t="inlineStr">
        <is>
          <t>0x27e3a69e9ffb9a289db94eabf3cb006211c21980ba9e5be4915b4202f76e7e1a</t>
        </is>
      </c>
      <c r="AD7181" t="n">
        <v>1</v>
      </c>
      <c r="AE7181" t="n">
        <v>1</v>
      </c>
    </row>
    <row r="7182">
      <c r="A7182" t="inlineStr">
        <is>
          <t>2cfb930d-a3c2-4a61-8fc9-ef71d368a986</t>
        </is>
      </c>
      <c r="B7182" s="115" t="n">
        <v>44875</v>
      </c>
      <c r="C7182" s="115" t="n">
        <v>44875</v>
      </c>
      <c r="D7182" t="n">
        <v>-0.06390359950984074</v>
      </c>
      <c r="E7182" t="n">
        <v>-0.06390359950984074</v>
      </c>
      <c r="F7182" t="inlineStr">
        <is>
          <t>MATIC</t>
        </is>
      </c>
      <c r="G7182" t="n">
        <v>6.032258064516129</v>
      </c>
      <c r="H7182" t="n">
        <v>-0.3854830034948458</v>
      </c>
      <c r="I7182" t="n">
        <v>-0.3854830034948458</v>
      </c>
      <c r="J7182" t="n">
        <v>1</v>
      </c>
      <c r="K7182" t="inlineStr"/>
      <c r="L7182" t="inlineStr">
        <is>
          <t>Helper</t>
        </is>
      </c>
      <c r="M7182" t="inlineStr"/>
      <c r="N7182" t="inlineStr"/>
      <c r="O7182" t="inlineStr"/>
      <c r="P7182" t="inlineStr"/>
      <c r="Q7182" t="inlineStr"/>
      <c r="R7182" t="inlineStr">
        <is>
          <t>Envios teste de NFTs para o projeto da Mynt</t>
        </is>
      </c>
      <c r="S7182" t="inlineStr"/>
      <c r="T7182" t="inlineStr">
        <is>
          <t>Helper</t>
        </is>
      </c>
      <c r="U7182" t="inlineStr"/>
      <c r="V7182" t="inlineStr">
        <is>
          <t>Envio de NFTs</t>
        </is>
      </c>
      <c r="W7182" t="inlineStr">
        <is>
          <t>NFTs</t>
        </is>
      </c>
      <c r="X7182" t="inlineStr">
        <is>
          <t>Technology &amp; Infrastructure</t>
        </is>
      </c>
      <c r="Y7182" t="inlineStr">
        <is>
          <t>Operating Costs</t>
        </is>
      </c>
      <c r="Z7182" t="inlineStr">
        <is>
          <t>Operating Costs</t>
        </is>
      </c>
      <c r="AA7182" t="inlineStr">
        <is>
          <t>Custos na Blockchain</t>
        </is>
      </c>
      <c r="AB7182" t="inlineStr"/>
      <c r="AC7182" t="inlineStr">
        <is>
          <t>0x68947a867e929cc35e6c02ad4357c04f30609ac908c7df0d1fa2c2e885331b57</t>
        </is>
      </c>
      <c r="AD7182" t="n">
        <v>1</v>
      </c>
      <c r="AE7182" t="n">
        <v>1</v>
      </c>
    </row>
    <row r="7183">
      <c r="A7183" t="inlineStr">
        <is>
          <t>d4828330-5575-46f4-ad11-c2cb584014e7</t>
        </is>
      </c>
      <c r="B7183" s="115" t="n">
        <v>44875</v>
      </c>
      <c r="C7183" s="115" t="n">
        <v>44875</v>
      </c>
      <c r="D7183" t="n">
        <v>-0.00438726371569584</v>
      </c>
      <c r="E7183" t="n">
        <v>-0.00438726371569584</v>
      </c>
      <c r="F7183" t="inlineStr">
        <is>
          <t>MATIC</t>
        </is>
      </c>
      <c r="G7183" t="n">
        <v>6.032258064516129</v>
      </c>
      <c r="H7183" t="n">
        <v>-0.02646510693016523</v>
      </c>
      <c r="I7183" t="n">
        <v>-0.02646510693016523</v>
      </c>
      <c r="J7183" t="n">
        <v>1</v>
      </c>
      <c r="K7183" t="inlineStr"/>
      <c r="L7183" t="inlineStr">
        <is>
          <t>Helper</t>
        </is>
      </c>
      <c r="M7183" t="inlineStr"/>
      <c r="N7183" t="inlineStr"/>
      <c r="O7183" t="inlineStr"/>
      <c r="P7183" t="inlineStr"/>
      <c r="Q7183" t="inlineStr"/>
      <c r="R7183" t="inlineStr">
        <is>
          <t>Envios teste de NFTs para o projeto da Mynt</t>
        </is>
      </c>
      <c r="S7183" t="inlineStr"/>
      <c r="T7183" t="inlineStr">
        <is>
          <t>Helper</t>
        </is>
      </c>
      <c r="U7183" t="inlineStr"/>
      <c r="V7183" t="inlineStr">
        <is>
          <t>Envio de NFTs</t>
        </is>
      </c>
      <c r="W7183" t="inlineStr">
        <is>
          <t>NFTs</t>
        </is>
      </c>
      <c r="X7183" t="inlineStr">
        <is>
          <t>Technology &amp; Infrastructure</t>
        </is>
      </c>
      <c r="Y7183" t="inlineStr">
        <is>
          <t>Operating Costs</t>
        </is>
      </c>
      <c r="Z7183" t="inlineStr">
        <is>
          <t>Operating Costs</t>
        </is>
      </c>
      <c r="AA7183" t="inlineStr">
        <is>
          <t>Custos na Blockchain</t>
        </is>
      </c>
      <c r="AB7183" t="inlineStr"/>
      <c r="AC7183" t="inlineStr">
        <is>
          <t>0x5694867cc2fbafa570d028970de6f5142b7df0ad4795ca4ba35d2608fba64004</t>
        </is>
      </c>
      <c r="AD7183" t="n">
        <v>1</v>
      </c>
      <c r="AE7183" t="n">
        <v>1</v>
      </c>
    </row>
    <row r="7184">
      <c r="A7184" t="inlineStr">
        <is>
          <t>3e057308-7e86-4f28-8e49-7eab1006f2f7</t>
        </is>
      </c>
      <c r="B7184" s="115" t="n">
        <v>44875</v>
      </c>
      <c r="C7184" s="115" t="n">
        <v>44875</v>
      </c>
      <c r="D7184" t="n">
        <v>-0.009225851064978304</v>
      </c>
      <c r="E7184" t="n">
        <v>-0.009225851064978304</v>
      </c>
      <c r="F7184" t="inlineStr">
        <is>
          <t>MATIC</t>
        </is>
      </c>
      <c r="G7184" t="n">
        <v>6.032258064516129</v>
      </c>
      <c r="H7184" t="n">
        <v>-0.0556527144887401</v>
      </c>
      <c r="I7184" t="n">
        <v>-0.0556527144887401</v>
      </c>
      <c r="J7184" t="n">
        <v>1</v>
      </c>
      <c r="K7184" t="inlineStr"/>
      <c r="L7184" t="inlineStr">
        <is>
          <t>Helper</t>
        </is>
      </c>
      <c r="M7184" t="inlineStr">
        <is>
          <t>Contrato Mynt</t>
        </is>
      </c>
      <c r="N7184" t="inlineStr"/>
      <c r="O7184" t="inlineStr"/>
      <c r="P7184" t="inlineStr"/>
      <c r="Q7184" t="inlineStr"/>
      <c r="R7184" t="inlineStr">
        <is>
          <t>Envios teste de NFTs para o projeto da Mynt</t>
        </is>
      </c>
      <c r="S7184" t="inlineStr"/>
      <c r="T7184" t="inlineStr">
        <is>
          <t>Helper</t>
        </is>
      </c>
      <c r="U7184" t="inlineStr"/>
      <c r="V7184" t="inlineStr">
        <is>
          <t>Envio de NFTs</t>
        </is>
      </c>
      <c r="W7184" t="inlineStr">
        <is>
          <t>NFTs</t>
        </is>
      </c>
      <c r="X7184" t="inlineStr">
        <is>
          <t>Technology &amp; Infrastructure</t>
        </is>
      </c>
      <c r="Y7184" t="inlineStr">
        <is>
          <t>Operating Costs</t>
        </is>
      </c>
      <c r="Z7184" t="inlineStr">
        <is>
          <t>Operating Costs</t>
        </is>
      </c>
      <c r="AA7184" t="inlineStr">
        <is>
          <t>Custos na Blockchain</t>
        </is>
      </c>
      <c r="AB7184" t="inlineStr"/>
      <c r="AC7184" t="inlineStr">
        <is>
          <t>0x059b36b9a302dd8cc1c3f2bf259d29c20436ef11ef8198468b164870f3a76be3</t>
        </is>
      </c>
      <c r="AD7184" t="n">
        <v>1</v>
      </c>
      <c r="AE7184" t="n">
        <v>1</v>
      </c>
    </row>
    <row r="7185">
      <c r="A7185" t="inlineStr">
        <is>
          <t>e039587d-89c8-4873-ac35-8b98ee81e3b0</t>
        </is>
      </c>
      <c r="B7185" s="115" t="n">
        <v>44875</v>
      </c>
      <c r="C7185" s="115" t="n">
        <v>44875</v>
      </c>
      <c r="D7185" t="n">
        <v>-0.009493720210522208</v>
      </c>
      <c r="E7185" t="n">
        <v>-0.009493720210522208</v>
      </c>
      <c r="F7185" t="inlineStr">
        <is>
          <t>MATIC</t>
        </is>
      </c>
      <c r="G7185" t="n">
        <v>6.032258064516129</v>
      </c>
      <c r="H7185" t="n">
        <v>-0.05726857030218235</v>
      </c>
      <c r="I7185" t="n">
        <v>-0.05726857030218235</v>
      </c>
      <c r="J7185" t="n">
        <v>1</v>
      </c>
      <c r="K7185" t="inlineStr"/>
      <c r="L7185" t="inlineStr">
        <is>
          <t>Helper</t>
        </is>
      </c>
      <c r="M7185" t="inlineStr">
        <is>
          <t>Contrato Mynt</t>
        </is>
      </c>
      <c r="N7185" t="inlineStr"/>
      <c r="O7185" t="inlineStr"/>
      <c r="P7185" t="inlineStr"/>
      <c r="Q7185" t="inlineStr"/>
      <c r="R7185" t="inlineStr">
        <is>
          <t>Envios teste de NFTs para o projeto da Mynt</t>
        </is>
      </c>
      <c r="S7185" t="inlineStr"/>
      <c r="T7185" t="inlineStr">
        <is>
          <t>Helper</t>
        </is>
      </c>
      <c r="U7185" t="inlineStr"/>
      <c r="V7185" t="inlineStr">
        <is>
          <t>Envio de NFTs</t>
        </is>
      </c>
      <c r="W7185" t="inlineStr">
        <is>
          <t>NFTs</t>
        </is>
      </c>
      <c r="X7185" t="inlineStr">
        <is>
          <t>Technology &amp; Infrastructure</t>
        </is>
      </c>
      <c r="Y7185" t="inlineStr">
        <is>
          <t>Operating Costs</t>
        </is>
      </c>
      <c r="Z7185" t="inlineStr">
        <is>
          <t>Operating Costs</t>
        </is>
      </c>
      <c r="AA7185" t="inlineStr">
        <is>
          <t>Custos na Blockchain</t>
        </is>
      </c>
      <c r="AB7185" t="inlineStr"/>
      <c r="AC7185" t="inlineStr">
        <is>
          <t>0xaaa63e741eddd01bbb33102fac75ff5896174434f8f6e63cdc6b08b6e9844a18</t>
        </is>
      </c>
      <c r="AD7185" t="n">
        <v>1</v>
      </c>
      <c r="AE7185" t="n">
        <v>1</v>
      </c>
    </row>
    <row r="7186">
      <c r="A7186" t="inlineStr">
        <is>
          <t>29cce807-41c6-4ce4-8b80-bb2c5eb148be</t>
        </is>
      </c>
      <c r="B7186" s="115" t="n">
        <v>44875</v>
      </c>
      <c r="C7186" s="115" t="n">
        <v>44875</v>
      </c>
      <c r="D7186" t="n">
        <v>-0.1432846163008398</v>
      </c>
      <c r="E7186" t="n">
        <v>-0.1432846163008398</v>
      </c>
      <c r="F7186" t="inlineStr">
        <is>
          <t>MATIC</t>
        </is>
      </c>
      <c r="G7186" t="n">
        <v>6.032258064516129</v>
      </c>
      <c r="H7186" t="n">
        <v>-0.8643297822018399</v>
      </c>
      <c r="I7186" t="n">
        <v>-0.8643297822018399</v>
      </c>
      <c r="J7186" t="n">
        <v>1</v>
      </c>
      <c r="K7186" t="inlineStr"/>
      <c r="L7186" t="inlineStr">
        <is>
          <t>Ledger</t>
        </is>
      </c>
      <c r="M7186" t="inlineStr"/>
      <c r="N7186" t="inlineStr"/>
      <c r="O7186" t="inlineStr"/>
      <c r="P7186" t="inlineStr"/>
      <c r="Q7186" t="inlineStr"/>
      <c r="R7186" t="inlineStr">
        <is>
          <t>Sem Histórico</t>
        </is>
      </c>
      <c r="S7186" t="inlineStr"/>
      <c r="T7186" t="inlineStr">
        <is>
          <t>Ledger</t>
        </is>
      </c>
      <c r="U7186" t="inlineStr"/>
      <c r="V7186" t="inlineStr">
        <is>
          <t>Serviços pontuais</t>
        </is>
      </c>
      <c r="W7186" t="inlineStr">
        <is>
          <t>Blockchain</t>
        </is>
      </c>
      <c r="X7186" t="inlineStr">
        <is>
          <t>Technology &amp; Infrastructure</t>
        </is>
      </c>
      <c r="Y7186" t="inlineStr">
        <is>
          <t>Operating Costs</t>
        </is>
      </c>
      <c r="Z7186" t="inlineStr">
        <is>
          <t>Operating Costs</t>
        </is>
      </c>
      <c r="AA7186" t="inlineStr">
        <is>
          <t>Custos na Blockchain</t>
        </is>
      </c>
      <c r="AB7186" t="inlineStr"/>
      <c r="AC7186" t="inlineStr">
        <is>
          <t>0xf60e1294b9fbd096ea15e9c23b1bce63c18735d59952010f4fbd61f2c9603894</t>
        </is>
      </c>
      <c r="AD7186" t="n">
        <v>1</v>
      </c>
      <c r="AE7186" t="n">
        <v>1</v>
      </c>
    </row>
    <row r="7187">
      <c r="A7187" t="inlineStr">
        <is>
          <t>322d6515-29fc-40fa-bb0a-162d3c83827e</t>
        </is>
      </c>
      <c r="B7187" s="115" t="n">
        <v>44875</v>
      </c>
      <c r="C7187" s="115" t="n">
        <v>44875</v>
      </c>
      <c r="D7187" t="n">
        <v>-0.01032211690725257</v>
      </c>
      <c r="E7187" t="n">
        <v>-0.01032211690725257</v>
      </c>
      <c r="F7187" t="inlineStr">
        <is>
          <t>MATIC</t>
        </is>
      </c>
      <c r="G7187" t="n">
        <v>6.032258064516129</v>
      </c>
      <c r="H7187" t="n">
        <v>-0.06226567295665257</v>
      </c>
      <c r="I7187" t="n">
        <v>-0.06226567295665257</v>
      </c>
      <c r="J7187" t="n">
        <v>1</v>
      </c>
      <c r="K7187" t="inlineStr"/>
      <c r="L7187" t="inlineStr">
        <is>
          <t>Helper</t>
        </is>
      </c>
      <c r="M7187" t="inlineStr"/>
      <c r="N7187" t="inlineStr"/>
      <c r="O7187" t="inlineStr"/>
      <c r="P7187" t="inlineStr"/>
      <c r="Q7187" t="inlineStr"/>
      <c r="R7187" t="inlineStr">
        <is>
          <t>Envios teste de NFTs para o projeto da Mynt</t>
        </is>
      </c>
      <c r="S7187" t="inlineStr"/>
      <c r="T7187" t="inlineStr">
        <is>
          <t>Helper</t>
        </is>
      </c>
      <c r="U7187" t="inlineStr"/>
      <c r="V7187" t="inlineStr">
        <is>
          <t>Envio de NFTs</t>
        </is>
      </c>
      <c r="W7187" t="inlineStr">
        <is>
          <t>NFTs</t>
        </is>
      </c>
      <c r="X7187" t="inlineStr">
        <is>
          <t>Technology &amp; Infrastructure</t>
        </is>
      </c>
      <c r="Y7187" t="inlineStr">
        <is>
          <t>Operating Costs</t>
        </is>
      </c>
      <c r="Z7187" t="inlineStr">
        <is>
          <t>Operating Costs</t>
        </is>
      </c>
      <c r="AA7187" t="inlineStr">
        <is>
          <t>Custos na Blockchain</t>
        </is>
      </c>
      <c r="AB7187" t="inlineStr"/>
      <c r="AC7187" t="inlineStr">
        <is>
          <t>0x0d5a1f50b4ec2ab89e52eba64e2421711e995a2c5a8f3e43b77293392ed68da3</t>
        </is>
      </c>
      <c r="AD7187" t="n">
        <v>1</v>
      </c>
      <c r="AE7187" t="n">
        <v>1</v>
      </c>
    </row>
    <row r="7188">
      <c r="A7188" t="inlineStr">
        <is>
          <t>19b656fd-2502-430d-8bf4-14f2b6e01aac</t>
        </is>
      </c>
      <c r="B7188" s="115" t="n">
        <v>44875</v>
      </c>
      <c r="C7188" s="115" t="n">
        <v>44875</v>
      </c>
      <c r="D7188" t="n">
        <v>-0.01862760745168691</v>
      </c>
      <c r="E7188" t="n">
        <v>-0.01862760745168691</v>
      </c>
      <c r="F7188" t="inlineStr">
        <is>
          <t>MATIC</t>
        </is>
      </c>
      <c r="G7188" t="n">
        <v>6.032258064516129</v>
      </c>
      <c r="H7188" t="n">
        <v>-0.1123665352730791</v>
      </c>
      <c r="I7188" t="n">
        <v>-0.1123665352730791</v>
      </c>
      <c r="J7188" t="n">
        <v>1</v>
      </c>
      <c r="K7188" t="inlineStr"/>
      <c r="L7188" t="inlineStr">
        <is>
          <t>Helper</t>
        </is>
      </c>
      <c r="M7188" t="inlineStr"/>
      <c r="N7188" t="inlineStr"/>
      <c r="O7188" t="inlineStr"/>
      <c r="P7188" t="inlineStr"/>
      <c r="Q7188" t="inlineStr"/>
      <c r="R7188" t="inlineStr">
        <is>
          <t>Envios teste de NFTs para o projeto da Mynt</t>
        </is>
      </c>
      <c r="S7188" t="inlineStr"/>
      <c r="T7188" t="inlineStr">
        <is>
          <t>Helper</t>
        </is>
      </c>
      <c r="U7188" t="inlineStr"/>
      <c r="V7188" t="inlineStr">
        <is>
          <t>Envio de NFTs</t>
        </is>
      </c>
      <c r="W7188" t="inlineStr">
        <is>
          <t>NFTs</t>
        </is>
      </c>
      <c r="X7188" t="inlineStr">
        <is>
          <t>Technology &amp; Infrastructure</t>
        </is>
      </c>
      <c r="Y7188" t="inlineStr">
        <is>
          <t>Operating Costs</t>
        </is>
      </c>
      <c r="Z7188" t="inlineStr">
        <is>
          <t>Operating Costs</t>
        </is>
      </c>
      <c r="AA7188" t="inlineStr">
        <is>
          <t>Custos na Blockchain</t>
        </is>
      </c>
      <c r="AB7188" t="inlineStr"/>
      <c r="AC7188" t="inlineStr">
        <is>
          <t>0x575aacdb458e5724e451b4a334635353a54bf22f73b0f794383c963e1eb5b1bb</t>
        </is>
      </c>
      <c r="AD7188" t="n">
        <v>1</v>
      </c>
      <c r="AE7188" t="n">
        <v>1</v>
      </c>
    </row>
    <row r="7189">
      <c r="A7189" t="inlineStr">
        <is>
          <t>15ff3a6e-0199-4569-a47c-03e61e08c22c</t>
        </is>
      </c>
      <c r="B7189" s="115" t="n">
        <v>44875</v>
      </c>
      <c r="C7189" s="115" t="n">
        <v>44875</v>
      </c>
      <c r="D7189" t="n">
        <v>-0.009309140211722751</v>
      </c>
      <c r="E7189" t="n">
        <v>-0.009309140211722751</v>
      </c>
      <c r="F7189" t="inlineStr">
        <is>
          <t>MATIC</t>
        </is>
      </c>
      <c r="G7189" t="n">
        <v>6.032258064516129</v>
      </c>
      <c r="H7189" t="n">
        <v>-0.05615513611587595</v>
      </c>
      <c r="I7189" t="n">
        <v>-0.05615513611587595</v>
      </c>
      <c r="J7189" t="n">
        <v>1</v>
      </c>
      <c r="K7189" t="inlineStr"/>
      <c r="L7189" t="inlineStr">
        <is>
          <t>Helper</t>
        </is>
      </c>
      <c r="M7189" t="inlineStr"/>
      <c r="N7189" t="inlineStr"/>
      <c r="O7189" t="inlineStr"/>
      <c r="P7189" t="inlineStr"/>
      <c r="Q7189" t="inlineStr"/>
      <c r="R7189" t="inlineStr">
        <is>
          <t>Envios teste de NFTs para o projeto da Mynt</t>
        </is>
      </c>
      <c r="S7189" t="inlineStr"/>
      <c r="T7189" t="inlineStr">
        <is>
          <t>Helper</t>
        </is>
      </c>
      <c r="U7189" t="inlineStr"/>
      <c r="V7189" t="inlineStr">
        <is>
          <t>Envio de NFTs</t>
        </is>
      </c>
      <c r="W7189" t="inlineStr">
        <is>
          <t>NFTs</t>
        </is>
      </c>
      <c r="X7189" t="inlineStr">
        <is>
          <t>Technology &amp; Infrastructure</t>
        </is>
      </c>
      <c r="Y7189" t="inlineStr">
        <is>
          <t>Operating Costs</t>
        </is>
      </c>
      <c r="Z7189" t="inlineStr">
        <is>
          <t>Operating Costs</t>
        </is>
      </c>
      <c r="AA7189" t="inlineStr">
        <is>
          <t>Custos na Blockchain</t>
        </is>
      </c>
      <c r="AB7189" t="inlineStr"/>
      <c r="AC7189" t="inlineStr">
        <is>
          <t>0xa22ffda88c48d68137ab9cef7bb162ccdf5011b3c3b2e447202bfcbbf368afb6</t>
        </is>
      </c>
      <c r="AD7189" t="n">
        <v>1</v>
      </c>
      <c r="AE7189" t="n">
        <v>1</v>
      </c>
    </row>
    <row r="7190">
      <c r="A7190" t="inlineStr">
        <is>
          <t>efca77be-ff69-4c0c-9f7c-86754b799ce8</t>
        </is>
      </c>
      <c r="B7190" s="115" t="n">
        <v>44875</v>
      </c>
      <c r="C7190" s="115" t="n">
        <v>44875</v>
      </c>
      <c r="D7190" t="n">
        <v>-0.004062545467724352</v>
      </c>
      <c r="E7190" t="n">
        <v>-0.004062545467724352</v>
      </c>
      <c r="F7190" t="inlineStr">
        <is>
          <t>MATIC</t>
        </is>
      </c>
      <c r="G7190" t="n">
        <v>6.032258064516129</v>
      </c>
      <c r="H7190" t="n">
        <v>-0.02450632266014367</v>
      </c>
      <c r="I7190" t="n">
        <v>-0.02450632266014367</v>
      </c>
      <c r="J7190" t="n">
        <v>1</v>
      </c>
      <c r="K7190" t="inlineStr"/>
      <c r="L7190" t="inlineStr">
        <is>
          <t>Helper</t>
        </is>
      </c>
      <c r="M7190" t="inlineStr"/>
      <c r="N7190" t="inlineStr"/>
      <c r="O7190" t="inlineStr"/>
      <c r="P7190" t="inlineStr"/>
      <c r="Q7190" t="inlineStr"/>
      <c r="R7190" t="inlineStr">
        <is>
          <t>Envios teste de NFTs para o projeto da Mynt</t>
        </is>
      </c>
      <c r="S7190" t="inlineStr"/>
      <c r="T7190" t="inlineStr">
        <is>
          <t>Helper</t>
        </is>
      </c>
      <c r="U7190" t="inlineStr"/>
      <c r="V7190" t="inlineStr">
        <is>
          <t>Envio de NFTs</t>
        </is>
      </c>
      <c r="W7190" t="inlineStr">
        <is>
          <t>NFTs</t>
        </is>
      </c>
      <c r="X7190" t="inlineStr">
        <is>
          <t>Technology &amp; Infrastructure</t>
        </is>
      </c>
      <c r="Y7190" t="inlineStr">
        <is>
          <t>Operating Costs</t>
        </is>
      </c>
      <c r="Z7190" t="inlineStr">
        <is>
          <t>Operating Costs</t>
        </is>
      </c>
      <c r="AA7190" t="inlineStr">
        <is>
          <t>Custos na Blockchain</t>
        </is>
      </c>
      <c r="AB7190" t="inlineStr"/>
      <c r="AC7190" t="inlineStr">
        <is>
          <t>0xe717f821fd3abdcfee30d969f04fa06f46f232c15624329c0f9da9cf8bdbd9cf</t>
        </is>
      </c>
      <c r="AD7190" t="n">
        <v>1</v>
      </c>
      <c r="AE7190" t="n">
        <v>1</v>
      </c>
    </row>
    <row r="7191">
      <c r="A7191" t="inlineStr">
        <is>
          <t>2206bf43-1b02-4506-a98b-4db0f92303d2</t>
        </is>
      </c>
      <c r="B7191" s="115" t="n">
        <v>44875</v>
      </c>
      <c r="C7191" s="115" t="n">
        <v>44875</v>
      </c>
      <c r="D7191" t="n">
        <v>-0.006241429509805612</v>
      </c>
      <c r="E7191" t="n">
        <v>-0.006241429509805612</v>
      </c>
      <c r="F7191" t="inlineStr">
        <is>
          <t>MATIC</t>
        </is>
      </c>
      <c r="G7191" t="n">
        <v>6.032258064516129</v>
      </c>
      <c r="H7191" t="n">
        <v>-0.03764991349463385</v>
      </c>
      <c r="I7191" t="n">
        <v>-0.03764991349463385</v>
      </c>
      <c r="J7191" t="n">
        <v>1</v>
      </c>
      <c r="K7191" t="inlineStr"/>
      <c r="L7191" t="inlineStr">
        <is>
          <t>Helper</t>
        </is>
      </c>
      <c r="M7191" t="inlineStr">
        <is>
          <t>Contrato Mynt</t>
        </is>
      </c>
      <c r="N7191" t="inlineStr"/>
      <c r="O7191" t="inlineStr"/>
      <c r="P7191" t="inlineStr"/>
      <c r="Q7191" t="inlineStr"/>
      <c r="R7191" t="inlineStr">
        <is>
          <t>Envios teste de NFTs para o projeto da Mynt</t>
        </is>
      </c>
      <c r="S7191" t="inlineStr"/>
      <c r="T7191" t="inlineStr">
        <is>
          <t>Helper</t>
        </is>
      </c>
      <c r="U7191" t="inlineStr"/>
      <c r="V7191" t="inlineStr">
        <is>
          <t>Envio de NFTs</t>
        </is>
      </c>
      <c r="W7191" t="inlineStr">
        <is>
          <t>NFTs</t>
        </is>
      </c>
      <c r="X7191" t="inlineStr">
        <is>
          <t>Technology &amp; Infrastructure</t>
        </is>
      </c>
      <c r="Y7191" t="inlineStr">
        <is>
          <t>Operating Costs</t>
        </is>
      </c>
      <c r="Z7191" t="inlineStr">
        <is>
          <t>Operating Costs</t>
        </is>
      </c>
      <c r="AA7191" t="inlineStr">
        <is>
          <t>Custos na Blockchain</t>
        </is>
      </c>
      <c r="AB7191" t="inlineStr"/>
      <c r="AC7191" t="inlineStr">
        <is>
          <t>0x9c9f83412e66d461eec144674447ad95721513a5f1175f6b650d66692984600e</t>
        </is>
      </c>
      <c r="AD7191" t="n">
        <v>1</v>
      </c>
      <c r="AE7191" t="n">
        <v>1</v>
      </c>
    </row>
    <row r="7192">
      <c r="A7192" t="inlineStr">
        <is>
          <t>c2d0b19b-c497-4989-9cc5-d8e4eb46d907</t>
        </is>
      </c>
      <c r="B7192" s="115" t="n">
        <v>44875</v>
      </c>
      <c r="C7192" s="115" t="n">
        <v>44875</v>
      </c>
      <c r="D7192" t="n">
        <v>-0.006198048955057336</v>
      </c>
      <c r="E7192" t="n">
        <v>-0.006198048955057336</v>
      </c>
      <c r="F7192" t="inlineStr">
        <is>
          <t>MATIC</t>
        </is>
      </c>
      <c r="G7192" t="n">
        <v>6.032258064516129</v>
      </c>
      <c r="H7192" t="n">
        <v>-0.03738823079341039</v>
      </c>
      <c r="I7192" t="n">
        <v>-0.03738823079341039</v>
      </c>
      <c r="J7192" t="n">
        <v>1</v>
      </c>
      <c r="K7192" t="inlineStr"/>
      <c r="L7192" t="inlineStr">
        <is>
          <t>Ledger</t>
        </is>
      </c>
      <c r="M7192" t="inlineStr"/>
      <c r="N7192" t="inlineStr"/>
      <c r="O7192" t="inlineStr"/>
      <c r="P7192" t="inlineStr"/>
      <c r="Q7192" t="inlineStr"/>
      <c r="R7192" t="inlineStr">
        <is>
          <t>Conversão de ETH para MATIC</t>
        </is>
      </c>
      <c r="S7192" t="inlineStr"/>
      <c r="T7192" t="inlineStr">
        <is>
          <t>Ledger</t>
        </is>
      </c>
      <c r="U7192" t="inlineStr"/>
      <c r="V7192" t="inlineStr">
        <is>
          <t>Conversões</t>
        </is>
      </c>
      <c r="W7192" t="inlineStr">
        <is>
          <t>Conversões</t>
        </is>
      </c>
      <c r="X7192" t="inlineStr">
        <is>
          <t>Financial Revenue</t>
        </is>
      </c>
      <c r="Y7192" t="inlineStr">
        <is>
          <t>Financial Revenue</t>
        </is>
      </c>
      <c r="Z7192" t="inlineStr">
        <is>
          <t>Financial Revenue</t>
        </is>
      </c>
      <c r="AA7192" t="inlineStr">
        <is>
          <t>Receita Financeira</t>
        </is>
      </c>
      <c r="AB7192" t="inlineStr"/>
      <c r="AC7192" t="inlineStr">
        <is>
          <t>0xd7646ba058404f2692c6632f21036bdd29016b4a6ddaa42c6810dad7a11dbc8b</t>
        </is>
      </c>
      <c r="AD7192" t="n">
        <v>1</v>
      </c>
      <c r="AE7192" t="n">
        <v>1</v>
      </c>
    </row>
    <row r="7193">
      <c r="A7193" t="inlineStr">
        <is>
          <t>a4fc2e43-5b63-4b12-a57d-5fd729f48dfa</t>
        </is>
      </c>
      <c r="B7193" s="115" t="n">
        <v>44875</v>
      </c>
      <c r="C7193" s="115" t="n">
        <v>44875</v>
      </c>
      <c r="D7193" t="n">
        <v>175.4973232694337</v>
      </c>
      <c r="E7193" t="n">
        <v>175.4973232694337</v>
      </c>
      <c r="F7193" t="inlineStr">
        <is>
          <t>MATIC</t>
        </is>
      </c>
      <c r="G7193" t="n">
        <v>6.032258064516129</v>
      </c>
      <c r="H7193" t="n">
        <v>1058.645143593035</v>
      </c>
      <c r="I7193" t="n">
        <v>1058.645143593035</v>
      </c>
      <c r="J7193" t="n">
        <v>1</v>
      </c>
      <c r="K7193" t="inlineStr"/>
      <c r="L7193" t="inlineStr">
        <is>
          <t>UniSwap Router v3</t>
        </is>
      </c>
      <c r="M7193" t="inlineStr">
        <is>
          <t>Ledger</t>
        </is>
      </c>
      <c r="N7193" t="inlineStr"/>
      <c r="O7193" t="inlineStr"/>
      <c r="P7193" t="inlineStr"/>
      <c r="Q7193" t="inlineStr"/>
      <c r="R7193" t="inlineStr">
        <is>
          <t>Conversão de ETH para MATIC</t>
        </is>
      </c>
      <c r="S7193" t="inlineStr"/>
      <c r="T7193" t="inlineStr">
        <is>
          <t>Ledger</t>
        </is>
      </c>
      <c r="U7193" t="inlineStr"/>
      <c r="V7193" t="inlineStr">
        <is>
          <t>Conversões</t>
        </is>
      </c>
      <c r="W7193" t="inlineStr">
        <is>
          <t>Conversões</t>
        </is>
      </c>
      <c r="X7193" t="inlineStr">
        <is>
          <t>Financial Revenue</t>
        </is>
      </c>
      <c r="Y7193" t="inlineStr">
        <is>
          <t>Financial Revenue</t>
        </is>
      </c>
      <c r="Z7193" t="inlineStr">
        <is>
          <t>Financial Revenue</t>
        </is>
      </c>
      <c r="AA7193" t="inlineStr">
        <is>
          <t>Receita Financeira</t>
        </is>
      </c>
      <c r="AB7193" t="inlineStr"/>
      <c r="AC7193" t="inlineStr">
        <is>
          <t>0x398a6b2647bf932a0125a84cf8af4fbc70669e173b2eed17bd61e2221ddfc65f</t>
        </is>
      </c>
      <c r="AD7193" t="n">
        <v>1</v>
      </c>
      <c r="AE7193" t="n">
        <v>1</v>
      </c>
    </row>
    <row r="7194">
      <c r="A7194" t="inlineStr">
        <is>
          <t>9ef5e0ba-3bd1-4e29-93eb-fd1e4df0c611</t>
        </is>
      </c>
      <c r="B7194" s="115" t="n">
        <v>44875</v>
      </c>
      <c r="C7194" s="115" t="n">
        <v>44875</v>
      </c>
      <c r="D7194" t="n">
        <v>-0.01040305357173185</v>
      </c>
      <c r="E7194" t="n">
        <v>-0.01040305357173185</v>
      </c>
      <c r="F7194" t="inlineStr">
        <is>
          <t>MATIC</t>
        </is>
      </c>
      <c r="G7194" t="n">
        <v>6.032258064516129</v>
      </c>
      <c r="H7194" t="n">
        <v>-0.06275390380367277</v>
      </c>
      <c r="I7194" t="n">
        <v>-0.06275390380367277</v>
      </c>
      <c r="J7194" t="n">
        <v>1</v>
      </c>
      <c r="K7194" t="inlineStr"/>
      <c r="L7194" t="inlineStr">
        <is>
          <t>Helper</t>
        </is>
      </c>
      <c r="M7194" t="inlineStr">
        <is>
          <t>Contrato Mynt</t>
        </is>
      </c>
      <c r="N7194" t="inlineStr"/>
      <c r="O7194" t="inlineStr"/>
      <c r="P7194" t="inlineStr"/>
      <c r="Q7194" t="inlineStr"/>
      <c r="R7194" t="inlineStr">
        <is>
          <t>Envios teste de NFTs para o projeto da Mynt</t>
        </is>
      </c>
      <c r="S7194" t="inlineStr"/>
      <c r="T7194" t="inlineStr">
        <is>
          <t>Helper</t>
        </is>
      </c>
      <c r="U7194" t="inlineStr"/>
      <c r="V7194" t="inlineStr">
        <is>
          <t>Envio de NFTs</t>
        </is>
      </c>
      <c r="W7194" t="inlineStr">
        <is>
          <t>NFTs</t>
        </is>
      </c>
      <c r="X7194" t="inlineStr">
        <is>
          <t>Technology &amp; Infrastructure</t>
        </is>
      </c>
      <c r="Y7194" t="inlineStr">
        <is>
          <t>Operating Costs</t>
        </is>
      </c>
      <c r="Z7194" t="inlineStr">
        <is>
          <t>Operating Costs</t>
        </is>
      </c>
      <c r="AA7194" t="inlineStr">
        <is>
          <t>Custos na Blockchain</t>
        </is>
      </c>
      <c r="AB7194" t="inlineStr"/>
      <c r="AC7194" t="inlineStr">
        <is>
          <t>0x0f52c85e8387d3f0a6cd98eae3e0c579abdaccefc2068ba8eb56ceb096dd50f7</t>
        </is>
      </c>
      <c r="AD7194" t="n">
        <v>1</v>
      </c>
      <c r="AE7194" t="n">
        <v>1</v>
      </c>
    </row>
    <row r="7195">
      <c r="A7195" t="inlineStr">
        <is>
          <t>cab14b7f-6b4e-4aff-b5f9-bfd9f4ba5b53</t>
        </is>
      </c>
      <c r="B7195" s="115" t="n">
        <v>44875</v>
      </c>
      <c r="C7195" s="115" t="n">
        <v>44875</v>
      </c>
      <c r="D7195" t="n">
        <v>-0.01455061354746705</v>
      </c>
      <c r="E7195" t="n">
        <v>-0.01455061354746705</v>
      </c>
      <c r="F7195" t="inlineStr">
        <is>
          <t>MATIC</t>
        </is>
      </c>
      <c r="G7195" t="n">
        <v>6.032258064516129</v>
      </c>
      <c r="H7195" t="n">
        <v>-0.08777305591536576</v>
      </c>
      <c r="I7195" t="n">
        <v>-0.08777305591536576</v>
      </c>
      <c r="J7195" t="n">
        <v>1</v>
      </c>
      <c r="K7195" t="inlineStr"/>
      <c r="L7195" t="inlineStr">
        <is>
          <t>Helper</t>
        </is>
      </c>
      <c r="M7195" t="inlineStr">
        <is>
          <t>Contrato Mynt</t>
        </is>
      </c>
      <c r="N7195" t="inlineStr"/>
      <c r="O7195" t="inlineStr"/>
      <c r="P7195" t="inlineStr"/>
      <c r="Q7195" t="inlineStr"/>
      <c r="R7195" t="inlineStr">
        <is>
          <t>Envios teste de NFTs para o projeto da Mynt</t>
        </is>
      </c>
      <c r="S7195" t="inlineStr"/>
      <c r="T7195" t="inlineStr">
        <is>
          <t>Helper</t>
        </is>
      </c>
      <c r="U7195" t="inlineStr"/>
      <c r="V7195" t="inlineStr">
        <is>
          <t>Envio de NFTs</t>
        </is>
      </c>
      <c r="W7195" t="inlineStr">
        <is>
          <t>NFTs</t>
        </is>
      </c>
      <c r="X7195" t="inlineStr">
        <is>
          <t>Technology &amp; Infrastructure</t>
        </is>
      </c>
      <c r="Y7195" t="inlineStr">
        <is>
          <t>Operating Costs</t>
        </is>
      </c>
      <c r="Z7195" t="inlineStr">
        <is>
          <t>Operating Costs</t>
        </is>
      </c>
      <c r="AA7195" t="inlineStr">
        <is>
          <t>Custos na Blockchain</t>
        </is>
      </c>
      <c r="AB7195" t="inlineStr"/>
      <c r="AC7195" t="inlineStr">
        <is>
          <t>0x009d6d0effdb823e13cb2bf07c5ca97ec720adff956ce79c87c9d0621d55c7d6</t>
        </is>
      </c>
      <c r="AD7195" t="n">
        <v>1</v>
      </c>
      <c r="AE7195" t="n">
        <v>1</v>
      </c>
    </row>
    <row r="7196">
      <c r="A7196" t="inlineStr">
        <is>
          <t>b953cb4e-3f9a-4f9e-9c5e-1f43f5ed5b55</t>
        </is>
      </c>
      <c r="B7196" s="115" t="n">
        <v>44875</v>
      </c>
      <c r="C7196" s="115" t="n">
        <v>44875</v>
      </c>
      <c r="D7196" t="n">
        <v>55</v>
      </c>
      <c r="E7196" t="n">
        <v>55</v>
      </c>
      <c r="F7196" t="inlineStr">
        <is>
          <t>MATIC</t>
        </is>
      </c>
      <c r="G7196" t="n">
        <v>6.032258064516129</v>
      </c>
      <c r="H7196" t="n">
        <v>331.7741935483871</v>
      </c>
      <c r="I7196" t="n">
        <v>331.7741935483871</v>
      </c>
      <c r="J7196" t="n">
        <v>1</v>
      </c>
      <c r="K7196" t="inlineStr"/>
      <c r="L7196" t="inlineStr">
        <is>
          <t>Ledger</t>
        </is>
      </c>
      <c r="M7196" t="inlineStr">
        <is>
          <t>Helper</t>
        </is>
      </c>
      <c r="N7196" t="inlineStr"/>
      <c r="O7196" t="inlineStr"/>
      <c r="P7196" t="inlineStr"/>
      <c r="Q7196" t="inlineStr"/>
      <c r="R7196" t="inlineStr">
        <is>
          <t>Transferência entre contas</t>
        </is>
      </c>
      <c r="S7196" t="inlineStr"/>
      <c r="T7196" t="inlineStr">
        <is>
          <t>Helper</t>
        </is>
      </c>
      <c r="U7196" t="inlineStr"/>
      <c r="V7196" t="inlineStr">
        <is>
          <t>Transferências</t>
        </is>
      </c>
      <c r="W7196" t="inlineStr">
        <is>
          <t>Transferências</t>
        </is>
      </c>
      <c r="X7196" t="inlineStr">
        <is>
          <t>Others</t>
        </is>
      </c>
      <c r="Y7196" t="inlineStr">
        <is>
          <t>Administrative Costs</t>
        </is>
      </c>
      <c r="Z7196" t="inlineStr">
        <is>
          <t>Administrative Costs</t>
        </is>
      </c>
      <c r="AA7196" t="inlineStr">
        <is>
          <t>Outros</t>
        </is>
      </c>
      <c r="AB7196" t="inlineStr"/>
      <c r="AC7196" t="inlineStr">
        <is>
          <t>0xaf469fa53356fd7983d5b54045afe7d594718278181073a4a49f38e31f7fb970</t>
        </is>
      </c>
      <c r="AD7196" t="n">
        <v>1</v>
      </c>
      <c r="AE7196" t="n">
        <v>1</v>
      </c>
    </row>
    <row r="7197">
      <c r="A7197" t="inlineStr">
        <is>
          <t>f5e74d72-659c-41df-80ce-151bdfb3f415</t>
        </is>
      </c>
      <c r="B7197" s="115" t="n">
        <v>44875</v>
      </c>
      <c r="C7197" s="115" t="n">
        <v>44875</v>
      </c>
      <c r="D7197" t="n">
        <v>-0.005322315332228628</v>
      </c>
      <c r="E7197" t="n">
        <v>-0.005322315332228628</v>
      </c>
      <c r="F7197" t="inlineStr">
        <is>
          <t>MATIC</t>
        </is>
      </c>
      <c r="G7197" t="n">
        <v>6.032258064516129</v>
      </c>
      <c r="H7197" t="n">
        <v>-0.03210557958473399</v>
      </c>
      <c r="I7197" t="n">
        <v>-0.03210557958473399</v>
      </c>
      <c r="J7197" t="n">
        <v>1</v>
      </c>
      <c r="K7197" t="inlineStr"/>
      <c r="L7197" t="inlineStr">
        <is>
          <t>Helper</t>
        </is>
      </c>
      <c r="M7197" t="inlineStr"/>
      <c r="N7197" t="inlineStr"/>
      <c r="O7197" t="inlineStr"/>
      <c r="P7197" t="inlineStr"/>
      <c r="Q7197" t="inlineStr"/>
      <c r="R7197" t="inlineStr">
        <is>
          <t>Envios teste de NFTs para o projeto da Mynt</t>
        </is>
      </c>
      <c r="S7197" t="inlineStr"/>
      <c r="T7197" t="inlineStr">
        <is>
          <t>Helper</t>
        </is>
      </c>
      <c r="U7197" t="inlineStr"/>
      <c r="V7197" t="inlineStr">
        <is>
          <t>Envio de NFTs</t>
        </is>
      </c>
      <c r="W7197" t="inlineStr">
        <is>
          <t>NFTs</t>
        </is>
      </c>
      <c r="X7197" t="inlineStr">
        <is>
          <t>Technology &amp; Infrastructure</t>
        </is>
      </c>
      <c r="Y7197" t="inlineStr">
        <is>
          <t>Operating Costs</t>
        </is>
      </c>
      <c r="Z7197" t="inlineStr">
        <is>
          <t>Operating Costs</t>
        </is>
      </c>
      <c r="AA7197" t="inlineStr">
        <is>
          <t>Custos na Blockchain</t>
        </is>
      </c>
      <c r="AB7197" t="inlineStr"/>
      <c r="AC7197" t="inlineStr">
        <is>
          <t>0xdda6d4bf9e94c8dfcce71ae0f333de52ae450e69822983ee88839e04558f5d83</t>
        </is>
      </c>
      <c r="AD7197" t="n">
        <v>1</v>
      </c>
      <c r="AE7197" t="n">
        <v>1</v>
      </c>
    </row>
    <row r="7198">
      <c r="A7198" t="inlineStr">
        <is>
          <t>656563f6-01fe-4713-bd17-ca72038356e8</t>
        </is>
      </c>
      <c r="B7198" s="115" t="n">
        <v>44875</v>
      </c>
      <c r="C7198" s="115" t="n">
        <v>44875</v>
      </c>
      <c r="D7198" t="n">
        <v>-0.005322832158388144</v>
      </c>
      <c r="E7198" t="n">
        <v>-0.005322832158388144</v>
      </c>
      <c r="F7198" t="inlineStr">
        <is>
          <t>MATIC</t>
        </is>
      </c>
      <c r="G7198" t="n">
        <v>6.032258064516129</v>
      </c>
      <c r="H7198" t="n">
        <v>-0.03210869721350268</v>
      </c>
      <c r="I7198" t="n">
        <v>-0.03210869721350268</v>
      </c>
      <c r="J7198" t="n">
        <v>1</v>
      </c>
      <c r="K7198" t="inlineStr"/>
      <c r="L7198" t="inlineStr">
        <is>
          <t>Helper</t>
        </is>
      </c>
      <c r="M7198" t="inlineStr"/>
      <c r="N7198" t="inlineStr"/>
      <c r="O7198" t="inlineStr"/>
      <c r="P7198" t="inlineStr"/>
      <c r="Q7198" t="inlineStr"/>
      <c r="R7198" t="inlineStr">
        <is>
          <t>Envios teste de NFTs para o projeto da Mynt</t>
        </is>
      </c>
      <c r="S7198" t="inlineStr"/>
      <c r="T7198" t="inlineStr">
        <is>
          <t>Helper</t>
        </is>
      </c>
      <c r="U7198" t="inlineStr"/>
      <c r="V7198" t="inlineStr">
        <is>
          <t>Envio de NFTs</t>
        </is>
      </c>
      <c r="W7198" t="inlineStr">
        <is>
          <t>NFTs</t>
        </is>
      </c>
      <c r="X7198" t="inlineStr">
        <is>
          <t>Technology &amp; Infrastructure</t>
        </is>
      </c>
      <c r="Y7198" t="inlineStr">
        <is>
          <t>Operating Costs</t>
        </is>
      </c>
      <c r="Z7198" t="inlineStr">
        <is>
          <t>Operating Costs</t>
        </is>
      </c>
      <c r="AA7198" t="inlineStr">
        <is>
          <t>Custos na Blockchain</t>
        </is>
      </c>
      <c r="AB7198" t="inlineStr"/>
      <c r="AC7198" t="inlineStr">
        <is>
          <t>0x88820fc57f0689f9818ddd8d543c7db4bb589d5f9e109ed0ef15f6ef28df41e4</t>
        </is>
      </c>
      <c r="AD7198" t="n">
        <v>1</v>
      </c>
      <c r="AE7198" t="n">
        <v>1</v>
      </c>
    </row>
    <row r="7199">
      <c r="A7199" t="inlineStr">
        <is>
          <t>bbcbb372-e76e-487d-9ee8-8d597b35924b</t>
        </is>
      </c>
      <c r="B7199" s="115" t="n">
        <v>44875</v>
      </c>
      <c r="C7199" s="115" t="n">
        <v>44875</v>
      </c>
      <c r="D7199" t="n">
        <v>-0.00978801096771106</v>
      </c>
      <c r="E7199" t="n">
        <v>-0.00978801096771106</v>
      </c>
      <c r="F7199" t="inlineStr">
        <is>
          <t>MATIC</t>
        </is>
      </c>
      <c r="G7199" t="n">
        <v>6.032258064516129</v>
      </c>
      <c r="H7199" t="n">
        <v>-0.05904380809554736</v>
      </c>
      <c r="I7199" t="n">
        <v>-0.05904380809554736</v>
      </c>
      <c r="J7199" t="n">
        <v>1</v>
      </c>
      <c r="K7199" t="inlineStr"/>
      <c r="L7199" t="inlineStr">
        <is>
          <t>Helper</t>
        </is>
      </c>
      <c r="M7199" t="inlineStr">
        <is>
          <t>Contrato Mynt</t>
        </is>
      </c>
      <c r="N7199" t="inlineStr"/>
      <c r="O7199" t="inlineStr"/>
      <c r="P7199" t="inlineStr"/>
      <c r="Q7199" t="inlineStr"/>
      <c r="R7199" t="inlineStr">
        <is>
          <t>Envios teste de NFTs para o projeto da Mynt</t>
        </is>
      </c>
      <c r="S7199" t="inlineStr"/>
      <c r="T7199" t="inlineStr">
        <is>
          <t>Helper</t>
        </is>
      </c>
      <c r="U7199" t="inlineStr"/>
      <c r="V7199" t="inlineStr">
        <is>
          <t>Envio de NFTs</t>
        </is>
      </c>
      <c r="W7199" t="inlineStr">
        <is>
          <t>NFTs</t>
        </is>
      </c>
      <c r="X7199" t="inlineStr">
        <is>
          <t>Technology &amp; Infrastructure</t>
        </is>
      </c>
      <c r="Y7199" t="inlineStr">
        <is>
          <t>Operating Costs</t>
        </is>
      </c>
      <c r="Z7199" t="inlineStr">
        <is>
          <t>Operating Costs</t>
        </is>
      </c>
      <c r="AA7199" t="inlineStr">
        <is>
          <t>Custos na Blockchain</t>
        </is>
      </c>
      <c r="AB7199" t="inlineStr"/>
      <c r="AC7199" t="inlineStr">
        <is>
          <t>0x15e050f2fa12a1129ee54078359bd210c8feb9739f7243d0ce765bfc34d273f2</t>
        </is>
      </c>
      <c r="AD7199" t="n">
        <v>1</v>
      </c>
      <c r="AE7199" t="n">
        <v>1</v>
      </c>
    </row>
    <row r="7200">
      <c r="A7200" t="inlineStr">
        <is>
          <t>6d0a6c2d-950f-4e16-b65b-dd04106ce0a8</t>
        </is>
      </c>
      <c r="B7200" s="115" t="n">
        <v>44875</v>
      </c>
      <c r="C7200" s="115" t="n">
        <v>44875</v>
      </c>
      <c r="D7200" t="n">
        <v>-0.009241983720920489</v>
      </c>
      <c r="E7200" t="n">
        <v>-0.009241983720920489</v>
      </c>
      <c r="F7200" t="inlineStr">
        <is>
          <t>MATIC</t>
        </is>
      </c>
      <c r="G7200" t="n">
        <v>6.032258064516129</v>
      </c>
      <c r="H7200" t="n">
        <v>-0.0557500308326494</v>
      </c>
      <c r="I7200" t="n">
        <v>-0.0557500308326494</v>
      </c>
      <c r="J7200" t="n">
        <v>1</v>
      </c>
      <c r="K7200" t="inlineStr"/>
      <c r="L7200" t="inlineStr">
        <is>
          <t>Helper</t>
        </is>
      </c>
      <c r="M7200" t="inlineStr">
        <is>
          <t>Contrato Mynt</t>
        </is>
      </c>
      <c r="N7200" t="inlineStr"/>
      <c r="O7200" t="inlineStr"/>
      <c r="P7200" t="inlineStr"/>
      <c r="Q7200" t="inlineStr"/>
      <c r="R7200" t="inlineStr">
        <is>
          <t>Envios teste de NFTs para o projeto da Mynt</t>
        </is>
      </c>
      <c r="S7200" t="inlineStr"/>
      <c r="T7200" t="inlineStr">
        <is>
          <t>Helper</t>
        </is>
      </c>
      <c r="U7200" t="inlineStr"/>
      <c r="V7200" t="inlineStr">
        <is>
          <t>Envio de NFTs</t>
        </is>
      </c>
      <c r="W7200" t="inlineStr">
        <is>
          <t>NFTs</t>
        </is>
      </c>
      <c r="X7200" t="inlineStr">
        <is>
          <t>Technology &amp; Infrastructure</t>
        </is>
      </c>
      <c r="Y7200" t="inlineStr">
        <is>
          <t>Operating Costs</t>
        </is>
      </c>
      <c r="Z7200" t="inlineStr">
        <is>
          <t>Operating Costs</t>
        </is>
      </c>
      <c r="AA7200" t="inlineStr">
        <is>
          <t>Custos na Blockchain</t>
        </is>
      </c>
      <c r="AB7200" t="inlineStr"/>
      <c r="AC7200" t="inlineStr">
        <is>
          <t>0x0a7852bc5b65bd18dccec40c9cef44662cd7fba55a1c81fcc586cb58a313ef31</t>
        </is>
      </c>
      <c r="AD7200" t="n">
        <v>1</v>
      </c>
      <c r="AE7200" t="n">
        <v>1</v>
      </c>
    </row>
    <row r="7201">
      <c r="A7201" t="inlineStr">
        <is>
          <t>6d479ca6-9d84-41b8-8101-6174b2de2879</t>
        </is>
      </c>
      <c r="B7201" s="115" t="n">
        <v>44875</v>
      </c>
      <c r="C7201" s="115" t="n">
        <v>44875</v>
      </c>
      <c r="D7201" t="n">
        <v>-0.005695349286377016</v>
      </c>
      <c r="E7201" t="n">
        <v>-0.005695349286377016</v>
      </c>
      <c r="F7201" t="inlineStr">
        <is>
          <t>MATIC</t>
        </is>
      </c>
      <c r="G7201" t="n">
        <v>6.032258064516129</v>
      </c>
      <c r="H7201" t="n">
        <v>-0.03435581666298394</v>
      </c>
      <c r="I7201" t="n">
        <v>-0.03435581666298394</v>
      </c>
      <c r="J7201" t="n">
        <v>1</v>
      </c>
      <c r="K7201" t="inlineStr"/>
      <c r="L7201" t="inlineStr">
        <is>
          <t>Helper</t>
        </is>
      </c>
      <c r="M7201" t="inlineStr">
        <is>
          <t>Contrato Mynt</t>
        </is>
      </c>
      <c r="N7201" t="inlineStr"/>
      <c r="O7201" t="inlineStr"/>
      <c r="P7201" t="inlineStr"/>
      <c r="Q7201" t="inlineStr"/>
      <c r="R7201" t="inlineStr">
        <is>
          <t>Envios teste de NFTs para o projeto da Mynt</t>
        </is>
      </c>
      <c r="S7201" t="inlineStr"/>
      <c r="T7201" t="inlineStr">
        <is>
          <t>Helper</t>
        </is>
      </c>
      <c r="U7201" t="inlineStr"/>
      <c r="V7201" t="inlineStr">
        <is>
          <t>Envio de NFTs</t>
        </is>
      </c>
      <c r="W7201" t="inlineStr">
        <is>
          <t>NFTs</t>
        </is>
      </c>
      <c r="X7201" t="inlineStr">
        <is>
          <t>Technology &amp; Infrastructure</t>
        </is>
      </c>
      <c r="Y7201" t="inlineStr">
        <is>
          <t>Operating Costs</t>
        </is>
      </c>
      <c r="Z7201" t="inlineStr">
        <is>
          <t>Operating Costs</t>
        </is>
      </c>
      <c r="AA7201" t="inlineStr">
        <is>
          <t>Custos na Blockchain</t>
        </is>
      </c>
      <c r="AB7201" t="inlineStr"/>
      <c r="AC7201" t="inlineStr">
        <is>
          <t>0x100a3bdebdfb60423b2168868446492ec8de38a093de1b38b89ce6a2db8ffa56</t>
        </is>
      </c>
      <c r="AD7201" t="n">
        <v>1</v>
      </c>
      <c r="AE7201" t="n">
        <v>1</v>
      </c>
    </row>
    <row r="7202">
      <c r="A7202" t="inlineStr">
        <is>
          <t>d6f1f4ef-2432-4f1c-b437-a2694681ecbb</t>
        </is>
      </c>
      <c r="B7202" s="115" t="n">
        <v>44875</v>
      </c>
      <c r="C7202" s="115" t="n">
        <v>44875</v>
      </c>
      <c r="D7202" t="n">
        <v>-0.006448086235170272</v>
      </c>
      <c r="E7202" t="n">
        <v>-0.006448086235170272</v>
      </c>
      <c r="F7202" t="inlineStr">
        <is>
          <t>MATIC</t>
        </is>
      </c>
      <c r="G7202" t="n">
        <v>6.032258064516129</v>
      </c>
      <c r="H7202" t="n">
        <v>-0.03889652019280131</v>
      </c>
      <c r="I7202" t="n">
        <v>-0.03889652019280131</v>
      </c>
      <c r="J7202" t="n">
        <v>1</v>
      </c>
      <c r="K7202" t="inlineStr"/>
      <c r="L7202" t="inlineStr">
        <is>
          <t>Helper</t>
        </is>
      </c>
      <c r="M7202" t="inlineStr">
        <is>
          <t>Contrato Mynt</t>
        </is>
      </c>
      <c r="N7202" t="inlineStr"/>
      <c r="O7202" t="inlineStr"/>
      <c r="P7202" t="inlineStr"/>
      <c r="Q7202" t="inlineStr"/>
      <c r="R7202" t="inlineStr">
        <is>
          <t>Envios teste de NFTs para o projeto da Mynt</t>
        </is>
      </c>
      <c r="S7202" t="inlineStr"/>
      <c r="T7202" t="inlineStr">
        <is>
          <t>Helper</t>
        </is>
      </c>
      <c r="U7202" t="inlineStr"/>
      <c r="V7202" t="inlineStr">
        <is>
          <t>Envio de NFTs</t>
        </is>
      </c>
      <c r="W7202" t="inlineStr">
        <is>
          <t>NFTs</t>
        </is>
      </c>
      <c r="X7202" t="inlineStr">
        <is>
          <t>Technology &amp; Infrastructure</t>
        </is>
      </c>
      <c r="Y7202" t="inlineStr">
        <is>
          <t>Operating Costs</t>
        </is>
      </c>
      <c r="Z7202" t="inlineStr">
        <is>
          <t>Operating Costs</t>
        </is>
      </c>
      <c r="AA7202" t="inlineStr">
        <is>
          <t>Custos na Blockchain</t>
        </is>
      </c>
      <c r="AB7202" t="inlineStr"/>
      <c r="AC7202" t="inlineStr">
        <is>
          <t>0x64d48465b99d64f2b374104c90777b5071ef4eaaf4e739a86e20a508f9f01d5e</t>
        </is>
      </c>
      <c r="AD7202" t="n">
        <v>1</v>
      </c>
      <c r="AE7202" t="n">
        <v>1</v>
      </c>
    </row>
    <row r="7203">
      <c r="A7203" t="inlineStr">
        <is>
          <t>443133f7-11cc-4a30-9c4c-b12f989aac8b</t>
        </is>
      </c>
      <c r="B7203" s="115" t="n">
        <v>44875</v>
      </c>
      <c r="C7203" s="115" t="n">
        <v>44875</v>
      </c>
      <c r="D7203" t="n">
        <v>-0.009682098928514148</v>
      </c>
      <c r="E7203" t="n">
        <v>-0.009682098928514148</v>
      </c>
      <c r="F7203" t="inlineStr">
        <is>
          <t>MATIC</t>
        </is>
      </c>
      <c r="G7203" t="n">
        <v>6.032258064516129</v>
      </c>
      <c r="H7203" t="n">
        <v>-0.05840491934297244</v>
      </c>
      <c r="I7203" t="n">
        <v>-0.05840491934297244</v>
      </c>
      <c r="J7203" t="n">
        <v>1</v>
      </c>
      <c r="K7203" t="inlineStr"/>
      <c r="L7203" t="inlineStr">
        <is>
          <t>Helper</t>
        </is>
      </c>
      <c r="M7203" t="inlineStr">
        <is>
          <t>Contrato Mynt</t>
        </is>
      </c>
      <c r="N7203" t="inlineStr"/>
      <c r="O7203" t="inlineStr"/>
      <c r="P7203" t="inlineStr"/>
      <c r="Q7203" t="inlineStr"/>
      <c r="R7203" t="inlineStr">
        <is>
          <t>Envios teste de NFTs para o projeto da Mynt</t>
        </is>
      </c>
      <c r="S7203" t="inlineStr"/>
      <c r="T7203" t="inlineStr">
        <is>
          <t>Helper</t>
        </is>
      </c>
      <c r="U7203" t="inlineStr"/>
      <c r="V7203" t="inlineStr">
        <is>
          <t>Envio de NFTs</t>
        </is>
      </c>
      <c r="W7203" t="inlineStr">
        <is>
          <t>NFTs</t>
        </is>
      </c>
      <c r="X7203" t="inlineStr">
        <is>
          <t>Technology &amp; Infrastructure</t>
        </is>
      </c>
      <c r="Y7203" t="inlineStr">
        <is>
          <t>Operating Costs</t>
        </is>
      </c>
      <c r="Z7203" t="inlineStr">
        <is>
          <t>Operating Costs</t>
        </is>
      </c>
      <c r="AA7203" t="inlineStr">
        <is>
          <t>Custos na Blockchain</t>
        </is>
      </c>
      <c r="AB7203" t="inlineStr"/>
      <c r="AC7203" t="inlineStr">
        <is>
          <t>0x6788b730f090f2cae1f77da1dfdea0f10e1e676d562397edd158d6ded9603d33</t>
        </is>
      </c>
      <c r="AD7203" t="n">
        <v>1</v>
      </c>
      <c r="AE7203" t="n">
        <v>1</v>
      </c>
    </row>
    <row r="7204">
      <c r="A7204" t="inlineStr">
        <is>
          <t>dc51d662-52d4-4e59-8c25-784cafb12d77</t>
        </is>
      </c>
      <c r="B7204" s="115" t="n">
        <v>44875</v>
      </c>
      <c r="C7204" s="115" t="n">
        <v>44875</v>
      </c>
      <c r="D7204" t="n">
        <v>-0.008683098654945256</v>
      </c>
      <c r="E7204" t="n">
        <v>-0.008683098654945256</v>
      </c>
      <c r="F7204" t="inlineStr">
        <is>
          <t>MATIC</t>
        </is>
      </c>
      <c r="G7204" t="n">
        <v>6.032258064516129</v>
      </c>
      <c r="H7204" t="n">
        <v>-0.05237869188628268</v>
      </c>
      <c r="I7204" t="n">
        <v>-0.05237869188628268</v>
      </c>
      <c r="J7204" t="n">
        <v>1</v>
      </c>
      <c r="K7204" t="inlineStr"/>
      <c r="L7204" t="inlineStr">
        <is>
          <t>Helper</t>
        </is>
      </c>
      <c r="M7204" t="inlineStr">
        <is>
          <t>Contrato Mynt</t>
        </is>
      </c>
      <c r="N7204" t="inlineStr"/>
      <c r="O7204" t="inlineStr"/>
      <c r="P7204" t="inlineStr"/>
      <c r="Q7204" t="inlineStr"/>
      <c r="R7204" t="inlineStr">
        <is>
          <t>Envios teste de NFTs para o projeto da Mynt</t>
        </is>
      </c>
      <c r="S7204" t="inlineStr"/>
      <c r="T7204" t="inlineStr">
        <is>
          <t>Helper</t>
        </is>
      </c>
      <c r="U7204" t="inlineStr"/>
      <c r="V7204" t="inlineStr">
        <is>
          <t>Envio de NFTs</t>
        </is>
      </c>
      <c r="W7204" t="inlineStr">
        <is>
          <t>NFTs</t>
        </is>
      </c>
      <c r="X7204" t="inlineStr">
        <is>
          <t>Technology &amp; Infrastructure</t>
        </is>
      </c>
      <c r="Y7204" t="inlineStr">
        <is>
          <t>Operating Costs</t>
        </is>
      </c>
      <c r="Z7204" t="inlineStr">
        <is>
          <t>Operating Costs</t>
        </is>
      </c>
      <c r="AA7204" t="inlineStr">
        <is>
          <t>Custos na Blockchain</t>
        </is>
      </c>
      <c r="AB7204" t="inlineStr"/>
      <c r="AC7204" t="inlineStr">
        <is>
          <t>0x60f487001d73008a0fbf43d645be83cf793b5d0bddb562ffb04b0d9bb62ebfeb</t>
        </is>
      </c>
      <c r="AD7204" t="n">
        <v>1</v>
      </c>
      <c r="AE7204" t="n">
        <v>1</v>
      </c>
    </row>
    <row r="7205">
      <c r="A7205" t="inlineStr">
        <is>
          <t>9b02bfef-b1fc-4305-a216-2f5d65143899</t>
        </is>
      </c>
      <c r="B7205" s="115" t="n">
        <v>44875</v>
      </c>
      <c r="C7205" s="115" t="n">
        <v>44875</v>
      </c>
      <c r="D7205" t="n">
        <v>-0.00577282960044224</v>
      </c>
      <c r="E7205" t="n">
        <v>-0.00577282960044224</v>
      </c>
      <c r="F7205" t="inlineStr">
        <is>
          <t>MATIC</t>
        </is>
      </c>
      <c r="G7205" t="n">
        <v>6.032258064516129</v>
      </c>
      <c r="H7205" t="n">
        <v>-0.03482319791234513</v>
      </c>
      <c r="I7205" t="n">
        <v>-0.03482319791234513</v>
      </c>
      <c r="J7205" t="n">
        <v>1</v>
      </c>
      <c r="K7205" t="inlineStr"/>
      <c r="L7205" t="inlineStr">
        <is>
          <t>Helper</t>
        </is>
      </c>
      <c r="M7205" t="inlineStr">
        <is>
          <t>Contrato Mynt</t>
        </is>
      </c>
      <c r="N7205" t="inlineStr"/>
      <c r="O7205" t="inlineStr"/>
      <c r="P7205" t="inlineStr"/>
      <c r="Q7205" t="inlineStr"/>
      <c r="R7205" t="inlineStr">
        <is>
          <t>Envios teste de NFTs para o projeto da Mynt</t>
        </is>
      </c>
      <c r="S7205" t="inlineStr"/>
      <c r="T7205" t="inlineStr">
        <is>
          <t>Helper</t>
        </is>
      </c>
      <c r="U7205" t="inlineStr"/>
      <c r="V7205" t="inlineStr">
        <is>
          <t>Envio de NFTs</t>
        </is>
      </c>
      <c r="W7205" t="inlineStr">
        <is>
          <t>NFTs</t>
        </is>
      </c>
      <c r="X7205" t="inlineStr">
        <is>
          <t>Technology &amp; Infrastructure</t>
        </is>
      </c>
      <c r="Y7205" t="inlineStr">
        <is>
          <t>Operating Costs</t>
        </is>
      </c>
      <c r="Z7205" t="inlineStr">
        <is>
          <t>Operating Costs</t>
        </is>
      </c>
      <c r="AA7205" t="inlineStr">
        <is>
          <t>Custos na Blockchain</t>
        </is>
      </c>
      <c r="AB7205" t="inlineStr"/>
      <c r="AC7205" t="inlineStr">
        <is>
          <t>0x1b58025f91df7dcea39d99e3c7d626343a30237b02bc0e55ef3a3c527f015213</t>
        </is>
      </c>
      <c r="AD7205" t="n">
        <v>1</v>
      </c>
      <c r="AE7205" t="n">
        <v>1</v>
      </c>
    </row>
    <row r="7206">
      <c r="A7206" t="inlineStr">
        <is>
          <t>5b59737a-9b44-4bef-a371-8e3c090a6268</t>
        </is>
      </c>
      <c r="B7206" s="115" t="n">
        <v>44875</v>
      </c>
      <c r="C7206" s="115" t="n">
        <v>44875</v>
      </c>
      <c r="D7206" t="n">
        <v>-0.01191624641375114</v>
      </c>
      <c r="E7206" t="n">
        <v>-0.01191624641375114</v>
      </c>
      <c r="F7206" t="inlineStr">
        <is>
          <t>MATIC</t>
        </is>
      </c>
      <c r="G7206" t="n">
        <v>6.032258064516129</v>
      </c>
      <c r="H7206" t="n">
        <v>-0.07188187352811169</v>
      </c>
      <c r="I7206" t="n">
        <v>-0.07188187352811169</v>
      </c>
      <c r="J7206" t="n">
        <v>1</v>
      </c>
      <c r="K7206" t="inlineStr"/>
      <c r="L7206" t="inlineStr">
        <is>
          <t>Helper</t>
        </is>
      </c>
      <c r="M7206" t="inlineStr">
        <is>
          <t>Contrato Mynt</t>
        </is>
      </c>
      <c r="N7206" t="inlineStr"/>
      <c r="O7206" t="inlineStr"/>
      <c r="P7206" t="inlineStr"/>
      <c r="Q7206" t="inlineStr"/>
      <c r="R7206" t="inlineStr">
        <is>
          <t>Envios teste de NFTs para o projeto da Mynt</t>
        </is>
      </c>
      <c r="S7206" t="inlineStr"/>
      <c r="T7206" t="inlineStr">
        <is>
          <t>Helper</t>
        </is>
      </c>
      <c r="U7206" t="inlineStr"/>
      <c r="V7206" t="inlineStr">
        <is>
          <t>Envio de NFTs</t>
        </is>
      </c>
      <c r="W7206" t="inlineStr">
        <is>
          <t>NFTs</t>
        </is>
      </c>
      <c r="X7206" t="inlineStr">
        <is>
          <t>Technology &amp; Infrastructure</t>
        </is>
      </c>
      <c r="Y7206" t="inlineStr">
        <is>
          <t>Operating Costs</t>
        </is>
      </c>
      <c r="Z7206" t="inlineStr">
        <is>
          <t>Operating Costs</t>
        </is>
      </c>
      <c r="AA7206" t="inlineStr">
        <is>
          <t>Custos na Blockchain</t>
        </is>
      </c>
      <c r="AB7206" t="inlineStr"/>
      <c r="AC7206" t="inlineStr">
        <is>
          <t>0xb89a60d4a78df21d7e4f8085702db72e3fbc7ca87e19d3ccdb1ce12a10414a63</t>
        </is>
      </c>
      <c r="AD7206" t="n">
        <v>1</v>
      </c>
      <c r="AE7206" t="n">
        <v>1</v>
      </c>
    </row>
    <row r="7207">
      <c r="A7207" t="inlineStr">
        <is>
          <t>c97f477d-8eca-4867-8582-1c58e0373bc7</t>
        </is>
      </c>
      <c r="B7207" s="115" t="n">
        <v>44875</v>
      </c>
      <c r="C7207" s="115" t="n">
        <v>44875</v>
      </c>
      <c r="D7207" t="n">
        <v>-0.005618488232707906</v>
      </c>
      <c r="E7207" t="n">
        <v>-0.005618488232707906</v>
      </c>
      <c r="F7207" t="inlineStr">
        <is>
          <t>MATIC</t>
        </is>
      </c>
      <c r="G7207" t="n">
        <v>6.032258064516129</v>
      </c>
      <c r="H7207" t="n">
        <v>-0.03389217095214124</v>
      </c>
      <c r="I7207" t="n">
        <v>-0.03389217095214124</v>
      </c>
      <c r="J7207" t="n">
        <v>1</v>
      </c>
      <c r="K7207" t="inlineStr"/>
      <c r="L7207" t="inlineStr">
        <is>
          <t>Helper</t>
        </is>
      </c>
      <c r="M7207" t="inlineStr">
        <is>
          <t>Contrato Mynt</t>
        </is>
      </c>
      <c r="N7207" t="inlineStr"/>
      <c r="O7207" t="inlineStr"/>
      <c r="P7207" t="inlineStr"/>
      <c r="Q7207" t="inlineStr"/>
      <c r="R7207" t="inlineStr">
        <is>
          <t>Envios teste de NFTs para o projeto da Mynt</t>
        </is>
      </c>
      <c r="S7207" t="inlineStr"/>
      <c r="T7207" t="inlineStr">
        <is>
          <t>Helper</t>
        </is>
      </c>
      <c r="U7207" t="inlineStr"/>
      <c r="V7207" t="inlineStr">
        <is>
          <t>Envio de NFTs</t>
        </is>
      </c>
      <c r="W7207" t="inlineStr">
        <is>
          <t>NFTs</t>
        </is>
      </c>
      <c r="X7207" t="inlineStr">
        <is>
          <t>Technology &amp; Infrastructure</t>
        </is>
      </c>
      <c r="Y7207" t="inlineStr">
        <is>
          <t>Operating Costs</t>
        </is>
      </c>
      <c r="Z7207" t="inlineStr">
        <is>
          <t>Operating Costs</t>
        </is>
      </c>
      <c r="AA7207" t="inlineStr">
        <is>
          <t>Custos na Blockchain</t>
        </is>
      </c>
      <c r="AB7207" t="inlineStr"/>
      <c r="AC7207" t="inlineStr">
        <is>
          <t>0x53900ea1090861dbccea29e50189e3a8ecf7cd4ac7f29468ed6b56e4475dda9b</t>
        </is>
      </c>
      <c r="AD7207" t="n">
        <v>1</v>
      </c>
      <c r="AE7207" t="n">
        <v>1</v>
      </c>
    </row>
    <row r="7208">
      <c r="A7208" t="inlineStr">
        <is>
          <t>eb8eb880-dca4-4a7c-b1e9-d701c51a6dc0</t>
        </is>
      </c>
      <c r="B7208" s="115" t="n">
        <v>44875</v>
      </c>
      <c r="C7208" s="115" t="n">
        <v>44875</v>
      </c>
      <c r="D7208" t="n">
        <v>-0.008991949897456483</v>
      </c>
      <c r="E7208" t="n">
        <v>-0.008991949897456483</v>
      </c>
      <c r="F7208" t="inlineStr">
        <is>
          <t>MATIC</t>
        </is>
      </c>
      <c r="G7208" t="n">
        <v>6.032258064516129</v>
      </c>
      <c r="H7208" t="n">
        <v>-0.05424176228465685</v>
      </c>
      <c r="I7208" t="n">
        <v>-0.05424176228465685</v>
      </c>
      <c r="J7208" t="n">
        <v>1</v>
      </c>
      <c r="K7208" t="inlineStr"/>
      <c r="L7208" t="inlineStr">
        <is>
          <t>Helper</t>
        </is>
      </c>
      <c r="M7208" t="inlineStr">
        <is>
          <t>Contrato Mynt</t>
        </is>
      </c>
      <c r="N7208" t="inlineStr"/>
      <c r="O7208" t="inlineStr"/>
      <c r="P7208" t="inlineStr"/>
      <c r="Q7208" t="inlineStr"/>
      <c r="R7208" t="inlineStr">
        <is>
          <t>Envios teste de NFTs para o projeto da Mynt</t>
        </is>
      </c>
      <c r="S7208" t="inlineStr"/>
      <c r="T7208" t="inlineStr">
        <is>
          <t>Helper</t>
        </is>
      </c>
      <c r="U7208" t="inlineStr"/>
      <c r="V7208" t="inlineStr">
        <is>
          <t>Envio de NFTs</t>
        </is>
      </c>
      <c r="W7208" t="inlineStr">
        <is>
          <t>NFTs</t>
        </is>
      </c>
      <c r="X7208" t="inlineStr">
        <is>
          <t>Technology &amp; Infrastructure</t>
        </is>
      </c>
      <c r="Y7208" t="inlineStr">
        <is>
          <t>Operating Costs</t>
        </is>
      </c>
      <c r="Z7208" t="inlineStr">
        <is>
          <t>Operating Costs</t>
        </is>
      </c>
      <c r="AA7208" t="inlineStr">
        <is>
          <t>Custos na Blockchain</t>
        </is>
      </c>
      <c r="AB7208" t="inlineStr"/>
      <c r="AC7208" t="inlineStr">
        <is>
          <t>0xf4580e3f7ee51742702a1ddd01fe40f46fd2729878e5f45c1aa1c398973e33db</t>
        </is>
      </c>
      <c r="AD7208" t="n">
        <v>1</v>
      </c>
      <c r="AE7208" t="n">
        <v>1</v>
      </c>
    </row>
    <row r="7209">
      <c r="A7209" t="inlineStr">
        <is>
          <t>16204d16-61d3-4215-93f7-53475fa8dc82</t>
        </is>
      </c>
      <c r="B7209" s="115" t="n">
        <v>44875</v>
      </c>
      <c r="C7209" s="115" t="n">
        <v>44875</v>
      </c>
      <c r="D7209" t="n">
        <v>-0.03328626681781182</v>
      </c>
      <c r="E7209" t="n">
        <v>-0.03328626681781182</v>
      </c>
      <c r="F7209" t="inlineStr">
        <is>
          <t>MATIC</t>
        </is>
      </c>
      <c r="G7209" t="n">
        <v>6.032258064516129</v>
      </c>
      <c r="H7209" t="n">
        <v>-0.200791351449381</v>
      </c>
      <c r="I7209" t="n">
        <v>-0.200791351449381</v>
      </c>
      <c r="J7209" t="n">
        <v>1</v>
      </c>
      <c r="K7209" t="inlineStr"/>
      <c r="L7209" t="inlineStr">
        <is>
          <t>Helper</t>
        </is>
      </c>
      <c r="M7209" t="inlineStr">
        <is>
          <t>Contrato Mynt</t>
        </is>
      </c>
      <c r="N7209" t="inlineStr"/>
      <c r="O7209" t="inlineStr"/>
      <c r="P7209" t="inlineStr"/>
      <c r="Q7209" t="inlineStr"/>
      <c r="R7209" t="inlineStr">
        <is>
          <t>Envios teste de NFTs para o projeto da Mynt</t>
        </is>
      </c>
      <c r="S7209" t="inlineStr"/>
      <c r="T7209" t="inlineStr">
        <is>
          <t>Helper</t>
        </is>
      </c>
      <c r="U7209" t="inlineStr"/>
      <c r="V7209" t="inlineStr">
        <is>
          <t>Envio de NFTs</t>
        </is>
      </c>
      <c r="W7209" t="inlineStr">
        <is>
          <t>NFTs</t>
        </is>
      </c>
      <c r="X7209" t="inlineStr">
        <is>
          <t>Technology &amp; Infrastructure</t>
        </is>
      </c>
      <c r="Y7209" t="inlineStr">
        <is>
          <t>Operating Costs</t>
        </is>
      </c>
      <c r="Z7209" t="inlineStr">
        <is>
          <t>Operating Costs</t>
        </is>
      </c>
      <c r="AA7209" t="inlineStr">
        <is>
          <t>Custos na Blockchain</t>
        </is>
      </c>
      <c r="AB7209" t="inlineStr"/>
      <c r="AC7209" t="inlineStr">
        <is>
          <t>0x6c93cd037b9c0386c5a3ec74ca5993759aa9a7cd87f583daabd758ab7fa5a540</t>
        </is>
      </c>
      <c r="AD7209" t="n">
        <v>1</v>
      </c>
      <c r="AE7209" t="n">
        <v>1</v>
      </c>
    </row>
    <row r="7210">
      <c r="A7210" t="inlineStr">
        <is>
          <t>2498a5dc-14e7-4e55-b0d2-ea4c3abfac4d</t>
        </is>
      </c>
      <c r="B7210" s="115" t="n">
        <v>44875</v>
      </c>
      <c r="C7210" s="115" t="n">
        <v>44875</v>
      </c>
      <c r="D7210" t="n">
        <v>-0.006307989789046146</v>
      </c>
      <c r="E7210" t="n">
        <v>-0.006307989789046146</v>
      </c>
      <c r="F7210" t="inlineStr">
        <is>
          <t>MATIC</t>
        </is>
      </c>
      <c r="G7210" t="n">
        <v>6.032258064516129</v>
      </c>
      <c r="H7210" t="n">
        <v>-0.03805142227585901</v>
      </c>
      <c r="I7210" t="n">
        <v>-0.03805142227585901</v>
      </c>
      <c r="J7210" t="n">
        <v>1</v>
      </c>
      <c r="K7210" t="inlineStr"/>
      <c r="L7210" t="inlineStr">
        <is>
          <t>Helper</t>
        </is>
      </c>
      <c r="M7210" t="inlineStr">
        <is>
          <t>Contrato Mynt</t>
        </is>
      </c>
      <c r="N7210" t="inlineStr"/>
      <c r="O7210" t="inlineStr"/>
      <c r="P7210" t="inlineStr"/>
      <c r="Q7210" t="inlineStr"/>
      <c r="R7210" t="inlineStr">
        <is>
          <t>Envios teste de NFTs para o projeto da Mynt</t>
        </is>
      </c>
      <c r="S7210" t="inlineStr"/>
      <c r="T7210" t="inlineStr">
        <is>
          <t>Helper</t>
        </is>
      </c>
      <c r="U7210" t="inlineStr"/>
      <c r="V7210" t="inlineStr">
        <is>
          <t>Envio de NFTs</t>
        </is>
      </c>
      <c r="W7210" t="inlineStr">
        <is>
          <t>NFTs</t>
        </is>
      </c>
      <c r="X7210" t="inlineStr">
        <is>
          <t>Technology &amp; Infrastructure</t>
        </is>
      </c>
      <c r="Y7210" t="inlineStr">
        <is>
          <t>Operating Costs</t>
        </is>
      </c>
      <c r="Z7210" t="inlineStr">
        <is>
          <t>Operating Costs</t>
        </is>
      </c>
      <c r="AA7210" t="inlineStr">
        <is>
          <t>Custos na Blockchain</t>
        </is>
      </c>
      <c r="AB7210" t="inlineStr"/>
      <c r="AC7210" t="inlineStr">
        <is>
          <t>0x766b0147fa8540c52106840d80a4d8ae4e64ed466565339b0c61a4d7be8f8d9f</t>
        </is>
      </c>
      <c r="AD7210" t="n">
        <v>1</v>
      </c>
      <c r="AE7210" t="n">
        <v>1</v>
      </c>
    </row>
    <row r="7211">
      <c r="A7211" t="inlineStr">
        <is>
          <t>98993710-83a3-40c5-a275-8d90f8600261</t>
        </is>
      </c>
      <c r="B7211" s="115" t="n">
        <v>44875</v>
      </c>
      <c r="C7211" s="115" t="n">
        <v>44875</v>
      </c>
      <c r="D7211" t="n">
        <v>-0.00497175246813616</v>
      </c>
      <c r="E7211" t="n">
        <v>-0.00497175246813616</v>
      </c>
      <c r="F7211" t="inlineStr">
        <is>
          <t>MATIC</t>
        </is>
      </c>
      <c r="G7211" t="n">
        <v>6.032258064516129</v>
      </c>
      <c r="H7211" t="n">
        <v>-0.02999089392069232</v>
      </c>
      <c r="I7211" t="n">
        <v>-0.02999089392069232</v>
      </c>
      <c r="J7211" t="n">
        <v>1</v>
      </c>
      <c r="K7211" t="inlineStr"/>
      <c r="L7211" t="inlineStr">
        <is>
          <t>Helper</t>
        </is>
      </c>
      <c r="M7211" t="inlineStr">
        <is>
          <t>Contrato Mynt</t>
        </is>
      </c>
      <c r="N7211" t="inlineStr"/>
      <c r="O7211" t="inlineStr"/>
      <c r="P7211" t="inlineStr"/>
      <c r="Q7211" t="inlineStr"/>
      <c r="R7211" t="inlineStr">
        <is>
          <t>Envios teste de NFTs para o projeto da Mynt</t>
        </is>
      </c>
      <c r="S7211" t="inlineStr"/>
      <c r="T7211" t="inlineStr">
        <is>
          <t>Helper</t>
        </is>
      </c>
      <c r="U7211" t="inlineStr"/>
      <c r="V7211" t="inlineStr">
        <is>
          <t>Envio de NFTs</t>
        </is>
      </c>
      <c r="W7211" t="inlineStr">
        <is>
          <t>NFTs</t>
        </is>
      </c>
      <c r="X7211" t="inlineStr">
        <is>
          <t>Technology &amp; Infrastructure</t>
        </is>
      </c>
      <c r="Y7211" t="inlineStr">
        <is>
          <t>Operating Costs</t>
        </is>
      </c>
      <c r="Z7211" t="inlineStr">
        <is>
          <t>Operating Costs</t>
        </is>
      </c>
      <c r="AA7211" t="inlineStr">
        <is>
          <t>Custos na Blockchain</t>
        </is>
      </c>
      <c r="AB7211" t="inlineStr"/>
      <c r="AC7211" t="inlineStr">
        <is>
          <t>0x1d470a86bf9cbd1bc482507efc284416892b360ce5b6c3ee5dba51d8f110ea1c</t>
        </is>
      </c>
      <c r="AD7211" t="n">
        <v>1</v>
      </c>
      <c r="AE7211" t="n">
        <v>1</v>
      </c>
    </row>
    <row r="7212">
      <c r="A7212" t="inlineStr">
        <is>
          <t>fdefb11b-7826-449f-b477-b500ea89c1d2</t>
        </is>
      </c>
      <c r="B7212" s="115" t="n">
        <v>44875</v>
      </c>
      <c r="C7212" s="115" t="n">
        <v>44875</v>
      </c>
      <c r="D7212" t="n">
        <v>-0.006349085361335579</v>
      </c>
      <c r="E7212" t="n">
        <v>-0.006349085361335579</v>
      </c>
      <c r="F7212" t="inlineStr">
        <is>
          <t>MATIC</t>
        </is>
      </c>
      <c r="G7212" t="n">
        <v>6.032258064516129</v>
      </c>
      <c r="H7212" t="n">
        <v>-0.03829932137321784</v>
      </c>
      <c r="I7212" t="n">
        <v>-0.03829932137321784</v>
      </c>
      <c r="J7212" t="n">
        <v>1</v>
      </c>
      <c r="K7212" t="inlineStr"/>
      <c r="L7212" t="inlineStr">
        <is>
          <t>Helper</t>
        </is>
      </c>
      <c r="M7212" t="inlineStr">
        <is>
          <t>Contrato Mynt</t>
        </is>
      </c>
      <c r="N7212" t="inlineStr"/>
      <c r="O7212" t="inlineStr"/>
      <c r="P7212" t="inlineStr"/>
      <c r="Q7212" t="inlineStr"/>
      <c r="R7212" t="inlineStr">
        <is>
          <t>Envios teste de NFTs para o projeto da Mynt</t>
        </is>
      </c>
      <c r="S7212" t="inlineStr"/>
      <c r="T7212" t="inlineStr">
        <is>
          <t>Helper</t>
        </is>
      </c>
      <c r="U7212" t="inlineStr"/>
      <c r="V7212" t="inlineStr">
        <is>
          <t>Envio de NFTs</t>
        </is>
      </c>
      <c r="W7212" t="inlineStr">
        <is>
          <t>NFTs</t>
        </is>
      </c>
      <c r="X7212" t="inlineStr">
        <is>
          <t>Technology &amp; Infrastructure</t>
        </is>
      </c>
      <c r="Y7212" t="inlineStr">
        <is>
          <t>Operating Costs</t>
        </is>
      </c>
      <c r="Z7212" t="inlineStr">
        <is>
          <t>Operating Costs</t>
        </is>
      </c>
      <c r="AA7212" t="inlineStr">
        <is>
          <t>Custos na Blockchain</t>
        </is>
      </c>
      <c r="AB7212" t="inlineStr"/>
      <c r="AC7212" t="inlineStr">
        <is>
          <t>0xcaef508a8cd78b85c364022df9f7b0c0371cfcad7fb7ddb8469a31b51d18e731</t>
        </is>
      </c>
      <c r="AD7212" t="n">
        <v>1</v>
      </c>
      <c r="AE7212" t="n">
        <v>1</v>
      </c>
    </row>
    <row r="7213">
      <c r="A7213" t="inlineStr">
        <is>
          <t>3c65f071-2772-47d7-a451-d75b5bf8a4ea</t>
        </is>
      </c>
      <c r="B7213" s="115" t="n">
        <v>44875</v>
      </c>
      <c r="C7213" s="115" t="n">
        <v>44875</v>
      </c>
      <c r="D7213" t="n">
        <v>-0.004949882236894527</v>
      </c>
      <c r="E7213" t="n">
        <v>-0.004949882236894527</v>
      </c>
      <c r="F7213" t="inlineStr">
        <is>
          <t>MATIC</t>
        </is>
      </c>
      <c r="G7213" t="n">
        <v>6.032258064516129</v>
      </c>
      <c r="H7213" t="n">
        <v>-0.02985896704191215</v>
      </c>
      <c r="I7213" t="n">
        <v>-0.02985896704191215</v>
      </c>
      <c r="J7213" t="n">
        <v>1</v>
      </c>
      <c r="K7213" t="inlineStr"/>
      <c r="L7213" t="inlineStr">
        <is>
          <t>Helper</t>
        </is>
      </c>
      <c r="M7213" t="inlineStr">
        <is>
          <t>Contrato Mynt</t>
        </is>
      </c>
      <c r="N7213" t="inlineStr"/>
      <c r="O7213" t="inlineStr"/>
      <c r="P7213" t="inlineStr"/>
      <c r="Q7213" t="inlineStr"/>
      <c r="R7213" t="inlineStr">
        <is>
          <t>Envios teste de NFTs para o projeto da Mynt</t>
        </is>
      </c>
      <c r="S7213" t="inlineStr"/>
      <c r="T7213" t="inlineStr">
        <is>
          <t>Helper</t>
        </is>
      </c>
      <c r="U7213" t="inlineStr"/>
      <c r="V7213" t="inlineStr">
        <is>
          <t>Envio de NFTs</t>
        </is>
      </c>
      <c r="W7213" t="inlineStr">
        <is>
          <t>NFTs</t>
        </is>
      </c>
      <c r="X7213" t="inlineStr">
        <is>
          <t>Technology &amp; Infrastructure</t>
        </is>
      </c>
      <c r="Y7213" t="inlineStr">
        <is>
          <t>Operating Costs</t>
        </is>
      </c>
      <c r="Z7213" t="inlineStr">
        <is>
          <t>Operating Costs</t>
        </is>
      </c>
      <c r="AA7213" t="inlineStr">
        <is>
          <t>Custos na Blockchain</t>
        </is>
      </c>
      <c r="AB7213" t="inlineStr"/>
      <c r="AC7213" t="inlineStr">
        <is>
          <t>0xdef6e7e040a4697b407cc792037e7486ebbdb887babbe22b13fa26f85639ab71</t>
        </is>
      </c>
      <c r="AD7213" t="n">
        <v>1</v>
      </c>
      <c r="AE7213" t="n">
        <v>1</v>
      </c>
    </row>
    <row r="7214">
      <c r="A7214" t="inlineStr">
        <is>
          <t>74d4daa9-403d-4b2d-999f-cd3c9b667638</t>
        </is>
      </c>
      <c r="B7214" s="115" t="n">
        <v>44875</v>
      </c>
      <c r="C7214" s="115" t="n">
        <v>44875</v>
      </c>
      <c r="D7214" t="n">
        <v>-0.004465884461374784</v>
      </c>
      <c r="E7214" t="n">
        <v>-0.004465884461374784</v>
      </c>
      <c r="F7214" t="inlineStr">
        <is>
          <t>MATIC</t>
        </is>
      </c>
      <c r="G7214" t="n">
        <v>6.032258064516129</v>
      </c>
      <c r="H7214" t="n">
        <v>-0.02693936755732531</v>
      </c>
      <c r="I7214" t="n">
        <v>-0.02693936755732531</v>
      </c>
      <c r="J7214" t="n">
        <v>1</v>
      </c>
      <c r="K7214" t="inlineStr"/>
      <c r="L7214" t="inlineStr">
        <is>
          <t>Helper</t>
        </is>
      </c>
      <c r="M7214" t="inlineStr">
        <is>
          <t>Contrato Mynt</t>
        </is>
      </c>
      <c r="N7214" t="inlineStr"/>
      <c r="O7214" t="inlineStr"/>
      <c r="P7214" t="inlineStr"/>
      <c r="Q7214" t="inlineStr"/>
      <c r="R7214" t="inlineStr">
        <is>
          <t>Envios teste de NFTs para o projeto da Mynt</t>
        </is>
      </c>
      <c r="S7214" t="inlineStr"/>
      <c r="T7214" t="inlineStr">
        <is>
          <t>Helper</t>
        </is>
      </c>
      <c r="U7214" t="inlineStr"/>
      <c r="V7214" t="inlineStr">
        <is>
          <t>Envio de NFTs</t>
        </is>
      </c>
      <c r="W7214" t="inlineStr">
        <is>
          <t>NFTs</t>
        </is>
      </c>
      <c r="X7214" t="inlineStr">
        <is>
          <t>Technology &amp; Infrastructure</t>
        </is>
      </c>
      <c r="Y7214" t="inlineStr">
        <is>
          <t>Operating Costs</t>
        </is>
      </c>
      <c r="Z7214" t="inlineStr">
        <is>
          <t>Operating Costs</t>
        </is>
      </c>
      <c r="AA7214" t="inlineStr">
        <is>
          <t>Custos na Blockchain</t>
        </is>
      </c>
      <c r="AB7214" t="inlineStr"/>
      <c r="AC7214" t="inlineStr">
        <is>
          <t>0x3db5158b42eeceebdd83363406cf10d8041adf264de81433057328d314068a6a</t>
        </is>
      </c>
      <c r="AD7214" t="n">
        <v>1</v>
      </c>
      <c r="AE7214" t="n">
        <v>1</v>
      </c>
    </row>
    <row r="7215">
      <c r="A7215" t="inlineStr">
        <is>
          <t>6c4cf68f-5226-4d97-a0c0-a5572fa0a6b2</t>
        </is>
      </c>
      <c r="B7215" s="115" t="n">
        <v>44875</v>
      </c>
      <c r="C7215" s="115" t="n">
        <v>44875</v>
      </c>
      <c r="D7215" t="n">
        <v>-0.01661408015377994</v>
      </c>
      <c r="E7215" t="n">
        <v>-0.01661408015377994</v>
      </c>
      <c r="F7215" t="inlineStr">
        <is>
          <t>MATIC</t>
        </is>
      </c>
      <c r="G7215" t="n">
        <v>6.032258064516129</v>
      </c>
      <c r="H7215" t="n">
        <v>-0.1002204189921564</v>
      </c>
      <c r="I7215" t="n">
        <v>-0.1002204189921564</v>
      </c>
      <c r="J7215" t="n">
        <v>1</v>
      </c>
      <c r="K7215" t="inlineStr"/>
      <c r="L7215" t="inlineStr">
        <is>
          <t>Helper</t>
        </is>
      </c>
      <c r="M7215" t="inlineStr">
        <is>
          <t>Contrato Mynt</t>
        </is>
      </c>
      <c r="N7215" t="inlineStr"/>
      <c r="O7215" t="inlineStr"/>
      <c r="P7215" t="inlineStr"/>
      <c r="Q7215" t="inlineStr"/>
      <c r="R7215" t="inlineStr">
        <is>
          <t>Envios teste de NFTs para o projeto da Mynt</t>
        </is>
      </c>
      <c r="S7215" t="inlineStr"/>
      <c r="T7215" t="inlineStr">
        <is>
          <t>Helper</t>
        </is>
      </c>
      <c r="U7215" t="inlineStr"/>
      <c r="V7215" t="inlineStr">
        <is>
          <t>Envio de NFTs</t>
        </is>
      </c>
      <c r="W7215" t="inlineStr">
        <is>
          <t>NFTs</t>
        </is>
      </c>
      <c r="X7215" t="inlineStr">
        <is>
          <t>Technology &amp; Infrastructure</t>
        </is>
      </c>
      <c r="Y7215" t="inlineStr">
        <is>
          <t>Operating Costs</t>
        </is>
      </c>
      <c r="Z7215" t="inlineStr">
        <is>
          <t>Operating Costs</t>
        </is>
      </c>
      <c r="AA7215" t="inlineStr">
        <is>
          <t>Custos na Blockchain</t>
        </is>
      </c>
      <c r="AB7215" t="inlineStr"/>
      <c r="AC7215" t="inlineStr">
        <is>
          <t>0x6427429fc343c5349dbb3939366f7e9064a54e4dd0e78aaef6f5bbc6321305be</t>
        </is>
      </c>
      <c r="AD7215" t="n">
        <v>1</v>
      </c>
      <c r="AE7215" t="n">
        <v>1</v>
      </c>
    </row>
    <row r="7216">
      <c r="A7216" t="inlineStr">
        <is>
          <t>81135802-7fdc-48d3-8710-11a68ee4978d</t>
        </is>
      </c>
      <c r="B7216" s="115" t="n">
        <v>44875</v>
      </c>
      <c r="C7216" s="115" t="n">
        <v>44875</v>
      </c>
      <c r="D7216" t="n">
        <v>-0.007520590147820703</v>
      </c>
      <c r="E7216" t="n">
        <v>-0.007520590147820703</v>
      </c>
      <c r="F7216" t="inlineStr">
        <is>
          <t>MATIC</t>
        </is>
      </c>
      <c r="G7216" t="n">
        <v>6.032258064516129</v>
      </c>
      <c r="H7216" t="n">
        <v>-0.04536614056911199</v>
      </c>
      <c r="I7216" t="n">
        <v>-0.04536614056911199</v>
      </c>
      <c r="J7216" t="n">
        <v>1</v>
      </c>
      <c r="K7216" t="inlineStr"/>
      <c r="L7216" t="inlineStr">
        <is>
          <t>Helper</t>
        </is>
      </c>
      <c r="M7216" t="inlineStr">
        <is>
          <t>Contrato Mynt</t>
        </is>
      </c>
      <c r="N7216" t="inlineStr"/>
      <c r="O7216" t="inlineStr"/>
      <c r="P7216" t="inlineStr"/>
      <c r="Q7216" t="inlineStr"/>
      <c r="R7216" t="inlineStr">
        <is>
          <t>Envios teste de NFTs para o projeto da Mynt</t>
        </is>
      </c>
      <c r="S7216" t="inlineStr"/>
      <c r="T7216" t="inlineStr">
        <is>
          <t>Helper</t>
        </is>
      </c>
      <c r="U7216" t="inlineStr"/>
      <c r="V7216" t="inlineStr">
        <is>
          <t>Envio de NFTs</t>
        </is>
      </c>
      <c r="W7216" t="inlineStr">
        <is>
          <t>NFTs</t>
        </is>
      </c>
      <c r="X7216" t="inlineStr">
        <is>
          <t>Technology &amp; Infrastructure</t>
        </is>
      </c>
      <c r="Y7216" t="inlineStr">
        <is>
          <t>Operating Costs</t>
        </is>
      </c>
      <c r="Z7216" t="inlineStr">
        <is>
          <t>Operating Costs</t>
        </is>
      </c>
      <c r="AA7216" t="inlineStr">
        <is>
          <t>Custos na Blockchain</t>
        </is>
      </c>
      <c r="AB7216" t="inlineStr"/>
      <c r="AC7216" t="inlineStr">
        <is>
          <t>0xf5519222b18773a34f7f5ddc8a8733de267d21627118514e887caad9c7a31480</t>
        </is>
      </c>
      <c r="AD7216" t="n">
        <v>1</v>
      </c>
      <c r="AE7216" t="n">
        <v>1</v>
      </c>
    </row>
    <row r="7217">
      <c r="A7217" t="inlineStr">
        <is>
          <t>e42dfb2f-c0ca-43d7-8f70-ba48ea607a8c</t>
        </is>
      </c>
      <c r="B7217" s="115" t="n">
        <v>44875</v>
      </c>
      <c r="C7217" s="115" t="n">
        <v>44875</v>
      </c>
      <c r="D7217" t="n">
        <v>-0.005051036883008092</v>
      </c>
      <c r="E7217" t="n">
        <v>-0.005051036883008092</v>
      </c>
      <c r="F7217" t="inlineStr">
        <is>
          <t>MATIC</t>
        </is>
      </c>
      <c r="G7217" t="n">
        <v>6.032258064516129</v>
      </c>
      <c r="H7217" t="n">
        <v>-0.03046915797169398</v>
      </c>
      <c r="I7217" t="n">
        <v>-0.03046915797169398</v>
      </c>
      <c r="J7217" t="n">
        <v>1</v>
      </c>
      <c r="K7217" t="inlineStr"/>
      <c r="L7217" t="inlineStr">
        <is>
          <t>Helper</t>
        </is>
      </c>
      <c r="M7217" t="inlineStr">
        <is>
          <t>Contrato Mynt</t>
        </is>
      </c>
      <c r="N7217" t="inlineStr"/>
      <c r="O7217" t="inlineStr"/>
      <c r="P7217" t="inlineStr"/>
      <c r="Q7217" t="inlineStr"/>
      <c r="R7217" t="inlineStr">
        <is>
          <t>Envios teste de NFTs para o projeto da Mynt</t>
        </is>
      </c>
      <c r="S7217" t="inlineStr"/>
      <c r="T7217" t="inlineStr">
        <is>
          <t>Helper</t>
        </is>
      </c>
      <c r="U7217" t="inlineStr"/>
      <c r="V7217" t="inlineStr">
        <is>
          <t>Envio de NFTs</t>
        </is>
      </c>
      <c r="W7217" t="inlineStr">
        <is>
          <t>NFTs</t>
        </is>
      </c>
      <c r="X7217" t="inlineStr">
        <is>
          <t>Technology &amp; Infrastructure</t>
        </is>
      </c>
      <c r="Y7217" t="inlineStr">
        <is>
          <t>Operating Costs</t>
        </is>
      </c>
      <c r="Z7217" t="inlineStr">
        <is>
          <t>Operating Costs</t>
        </is>
      </c>
      <c r="AA7217" t="inlineStr">
        <is>
          <t>Custos na Blockchain</t>
        </is>
      </c>
      <c r="AB7217" t="inlineStr"/>
      <c r="AC7217" t="inlineStr">
        <is>
          <t>0x63cd44fa08354b3756852557acf8dd94eb42ba01c21cc00719fc65548bbfd67e</t>
        </is>
      </c>
      <c r="AD7217" t="n">
        <v>1</v>
      </c>
      <c r="AE7217" t="n">
        <v>1</v>
      </c>
    </row>
    <row r="7218">
      <c r="A7218" t="inlineStr">
        <is>
          <t>a7703b75-d0c9-41bc-8b18-9c095cd73553</t>
        </is>
      </c>
      <c r="B7218" s="115" t="n">
        <v>44875</v>
      </c>
      <c r="C7218" s="115" t="n">
        <v>44875</v>
      </c>
      <c r="D7218" t="n">
        <v>-0.006347382491242335</v>
      </c>
      <c r="E7218" t="n">
        <v>-0.006347382491242335</v>
      </c>
      <c r="F7218" t="inlineStr">
        <is>
          <t>MATIC</t>
        </is>
      </c>
      <c r="G7218" t="n">
        <v>6.032258064516129</v>
      </c>
      <c r="H7218" t="n">
        <v>-0.03828904922136506</v>
      </c>
      <c r="I7218" t="n">
        <v>-0.03828904922136506</v>
      </c>
      <c r="J7218" t="n">
        <v>1</v>
      </c>
      <c r="K7218" t="inlineStr"/>
      <c r="L7218" t="inlineStr">
        <is>
          <t>Helper</t>
        </is>
      </c>
      <c r="M7218" t="inlineStr">
        <is>
          <t>Contrato Mynt</t>
        </is>
      </c>
      <c r="N7218" t="inlineStr"/>
      <c r="O7218" t="inlineStr"/>
      <c r="P7218" t="inlineStr"/>
      <c r="Q7218" t="inlineStr"/>
      <c r="R7218" t="inlineStr">
        <is>
          <t>Envios teste de NFTs para o projeto da Mynt</t>
        </is>
      </c>
      <c r="S7218" t="inlineStr"/>
      <c r="T7218" t="inlineStr">
        <is>
          <t>Helper</t>
        </is>
      </c>
      <c r="U7218" t="inlineStr"/>
      <c r="V7218" t="inlineStr">
        <is>
          <t>Envio de NFTs</t>
        </is>
      </c>
      <c r="W7218" t="inlineStr">
        <is>
          <t>NFTs</t>
        </is>
      </c>
      <c r="X7218" t="inlineStr">
        <is>
          <t>Technology &amp; Infrastructure</t>
        </is>
      </c>
      <c r="Y7218" t="inlineStr">
        <is>
          <t>Operating Costs</t>
        </is>
      </c>
      <c r="Z7218" t="inlineStr">
        <is>
          <t>Operating Costs</t>
        </is>
      </c>
      <c r="AA7218" t="inlineStr">
        <is>
          <t>Custos na Blockchain</t>
        </is>
      </c>
      <c r="AB7218" t="inlineStr"/>
      <c r="AC7218" t="inlineStr">
        <is>
          <t>0xbc8ae5c1ba84e0e9b949905c29c5d0b040cc7197296850fe238beb59848a3d92</t>
        </is>
      </c>
      <c r="AD7218" t="n">
        <v>1</v>
      </c>
      <c r="AE7218" t="n">
        <v>1</v>
      </c>
    </row>
    <row r="7219">
      <c r="A7219" t="inlineStr">
        <is>
          <t>0b0e5a12-7cf2-4760-b29d-b969ea57b0b5</t>
        </is>
      </c>
      <c r="B7219" s="115" t="n">
        <v>44875</v>
      </c>
      <c r="C7219" s="115" t="n">
        <v>44875</v>
      </c>
      <c r="D7219" t="n">
        <v>-0.009924888014344137</v>
      </c>
      <c r="E7219" t="n">
        <v>-0.009924888014344137</v>
      </c>
      <c r="F7219" t="inlineStr">
        <is>
          <t>MATIC</t>
        </is>
      </c>
      <c r="G7219" t="n">
        <v>6.032258064516129</v>
      </c>
      <c r="H7219" t="n">
        <v>-0.05986948576394689</v>
      </c>
      <c r="I7219" t="n">
        <v>-0.05986948576394689</v>
      </c>
      <c r="J7219" t="n">
        <v>1</v>
      </c>
      <c r="K7219" t="inlineStr"/>
      <c r="L7219" t="inlineStr">
        <is>
          <t>Helper</t>
        </is>
      </c>
      <c r="M7219" t="inlineStr">
        <is>
          <t>Contrato Mynt</t>
        </is>
      </c>
      <c r="N7219" t="inlineStr"/>
      <c r="O7219" t="inlineStr"/>
      <c r="P7219" t="inlineStr"/>
      <c r="Q7219" t="inlineStr"/>
      <c r="R7219" t="inlineStr">
        <is>
          <t>Envios teste de NFTs para o projeto da Mynt</t>
        </is>
      </c>
      <c r="S7219" t="inlineStr"/>
      <c r="T7219" t="inlineStr">
        <is>
          <t>Helper</t>
        </is>
      </c>
      <c r="U7219" t="inlineStr"/>
      <c r="V7219" t="inlineStr">
        <is>
          <t>Envio de NFTs</t>
        </is>
      </c>
      <c r="W7219" t="inlineStr">
        <is>
          <t>NFTs</t>
        </is>
      </c>
      <c r="X7219" t="inlineStr">
        <is>
          <t>Technology &amp; Infrastructure</t>
        </is>
      </c>
      <c r="Y7219" t="inlineStr">
        <is>
          <t>Operating Costs</t>
        </is>
      </c>
      <c r="Z7219" t="inlineStr">
        <is>
          <t>Operating Costs</t>
        </is>
      </c>
      <c r="AA7219" t="inlineStr">
        <is>
          <t>Custos na Blockchain</t>
        </is>
      </c>
      <c r="AB7219" t="inlineStr"/>
      <c r="AC7219" t="inlineStr">
        <is>
          <t>0x11d7946460e92ca2cef1c412a9979b1d6c178bb2dee946f754422da1e8323e4f</t>
        </is>
      </c>
      <c r="AD7219" t="n">
        <v>1</v>
      </c>
      <c r="AE7219" t="n">
        <v>1</v>
      </c>
    </row>
    <row r="7220">
      <c r="A7220" t="inlineStr">
        <is>
          <t>31e5174e-b52d-413b-bec9-d3114178d19a</t>
        </is>
      </c>
      <c r="B7220" s="115" t="n">
        <v>44875</v>
      </c>
      <c r="C7220" s="115" t="n">
        <v>44875</v>
      </c>
      <c r="D7220" t="n">
        <v>-0.006499831625863305</v>
      </c>
      <c r="E7220" t="n">
        <v>-0.006499831625863305</v>
      </c>
      <c r="F7220" t="inlineStr">
        <is>
          <t>MATIC</t>
        </is>
      </c>
      <c r="G7220" t="n">
        <v>6.032258064516129</v>
      </c>
      <c r="H7220" t="n">
        <v>-0.0392086617431109</v>
      </c>
      <c r="I7220" t="n">
        <v>-0.0392086617431109</v>
      </c>
      <c r="J7220" t="n">
        <v>1</v>
      </c>
      <c r="K7220" t="inlineStr"/>
      <c r="L7220" t="inlineStr">
        <is>
          <t>Helper</t>
        </is>
      </c>
      <c r="M7220" t="inlineStr">
        <is>
          <t>Contrato Mynt</t>
        </is>
      </c>
      <c r="N7220" t="inlineStr"/>
      <c r="O7220" t="inlineStr"/>
      <c r="P7220" t="inlineStr"/>
      <c r="Q7220" t="inlineStr"/>
      <c r="R7220" t="inlineStr">
        <is>
          <t>Envios teste de NFTs para o projeto da Mynt</t>
        </is>
      </c>
      <c r="S7220" t="inlineStr"/>
      <c r="T7220" t="inlineStr">
        <is>
          <t>Helper</t>
        </is>
      </c>
      <c r="U7220" t="inlineStr"/>
      <c r="V7220" t="inlineStr">
        <is>
          <t>Envio de NFTs</t>
        </is>
      </c>
      <c r="W7220" t="inlineStr">
        <is>
          <t>NFTs</t>
        </is>
      </c>
      <c r="X7220" t="inlineStr">
        <is>
          <t>Technology &amp; Infrastructure</t>
        </is>
      </c>
      <c r="Y7220" t="inlineStr">
        <is>
          <t>Operating Costs</t>
        </is>
      </c>
      <c r="Z7220" t="inlineStr">
        <is>
          <t>Operating Costs</t>
        </is>
      </c>
      <c r="AA7220" t="inlineStr">
        <is>
          <t>Custos na Blockchain</t>
        </is>
      </c>
      <c r="AB7220" t="inlineStr"/>
      <c r="AC7220" t="inlineStr">
        <is>
          <t>0xf4a27b871c2c5ab3fe86f81c8b1dfdd02edb6a6fe7d635fb5ec20b797d8d4290</t>
        </is>
      </c>
      <c r="AD7220" t="n">
        <v>1</v>
      </c>
      <c r="AE7220" t="n">
        <v>1</v>
      </c>
    </row>
    <row r="7221">
      <c r="A7221" t="inlineStr">
        <is>
          <t>7f086371-9af4-4d18-a673-05b41f00bd76</t>
        </is>
      </c>
      <c r="B7221" s="115" t="n">
        <v>44875</v>
      </c>
      <c r="C7221" s="115" t="n">
        <v>44875</v>
      </c>
      <c r="D7221" t="n">
        <v>-0.005970387240072251</v>
      </c>
      <c r="E7221" t="n">
        <v>-0.005970387240072251</v>
      </c>
      <c r="F7221" t="inlineStr">
        <is>
          <t>MATIC</t>
        </is>
      </c>
      <c r="G7221" t="n">
        <v>6.032258064516129</v>
      </c>
      <c r="H7221" t="n">
        <v>-0.03601491657721003</v>
      </c>
      <c r="I7221" t="n">
        <v>-0.03601491657721003</v>
      </c>
      <c r="J7221" t="n">
        <v>1</v>
      </c>
      <c r="K7221" t="inlineStr"/>
      <c r="L7221" t="inlineStr">
        <is>
          <t>Helper</t>
        </is>
      </c>
      <c r="M7221" t="inlineStr">
        <is>
          <t>Contrato Mynt</t>
        </is>
      </c>
      <c r="N7221" t="inlineStr"/>
      <c r="O7221" t="inlineStr"/>
      <c r="P7221" t="inlineStr"/>
      <c r="Q7221" t="inlineStr"/>
      <c r="R7221" t="inlineStr">
        <is>
          <t>Envios teste de NFTs para o projeto da Mynt</t>
        </is>
      </c>
      <c r="S7221" t="inlineStr"/>
      <c r="T7221" t="inlineStr">
        <is>
          <t>Helper</t>
        </is>
      </c>
      <c r="U7221" t="inlineStr"/>
      <c r="V7221" t="inlineStr">
        <is>
          <t>Envio de NFTs</t>
        </is>
      </c>
      <c r="W7221" t="inlineStr">
        <is>
          <t>NFTs</t>
        </is>
      </c>
      <c r="X7221" t="inlineStr">
        <is>
          <t>Technology &amp; Infrastructure</t>
        </is>
      </c>
      <c r="Y7221" t="inlineStr">
        <is>
          <t>Operating Costs</t>
        </is>
      </c>
      <c r="Z7221" t="inlineStr">
        <is>
          <t>Operating Costs</t>
        </is>
      </c>
      <c r="AA7221" t="inlineStr">
        <is>
          <t>Custos na Blockchain</t>
        </is>
      </c>
      <c r="AB7221" t="inlineStr"/>
      <c r="AC7221" t="inlineStr">
        <is>
          <t>0xc3f99d8ea740f00c8df07d15bbe5858ceccd935c8e479776df9cf13008610a1d</t>
        </is>
      </c>
      <c r="AD7221" t="n">
        <v>1</v>
      </c>
      <c r="AE7221" t="n">
        <v>1</v>
      </c>
    </row>
    <row r="7222">
      <c r="A7222" t="inlineStr">
        <is>
          <t>e1bf2720-cd5a-459e-b931-0c5bc1938233</t>
        </is>
      </c>
      <c r="B7222" s="115" t="n">
        <v>44875</v>
      </c>
      <c r="C7222" s="115" t="n">
        <v>44875</v>
      </c>
      <c r="D7222" t="n">
        <v>-0.006406121607388369</v>
      </c>
      <c r="E7222" t="n">
        <v>-0.006406121607388369</v>
      </c>
      <c r="F7222" t="inlineStr">
        <is>
          <t>MATIC</t>
        </is>
      </c>
      <c r="G7222" t="n">
        <v>6.032258064516129</v>
      </c>
      <c r="H7222" t="n">
        <v>-0.03864337872843952</v>
      </c>
      <c r="I7222" t="n">
        <v>-0.03864337872843952</v>
      </c>
      <c r="J7222" t="n">
        <v>1</v>
      </c>
      <c r="K7222" t="inlineStr"/>
      <c r="L7222" t="inlineStr">
        <is>
          <t>Helper</t>
        </is>
      </c>
      <c r="M7222" t="inlineStr">
        <is>
          <t>Contrato Mynt</t>
        </is>
      </c>
      <c r="N7222" t="inlineStr"/>
      <c r="O7222" t="inlineStr"/>
      <c r="P7222" t="inlineStr"/>
      <c r="Q7222" t="inlineStr"/>
      <c r="R7222" t="inlineStr">
        <is>
          <t>Envios teste de NFTs para o projeto da Mynt</t>
        </is>
      </c>
      <c r="S7222" t="inlineStr"/>
      <c r="T7222" t="inlineStr">
        <is>
          <t>Helper</t>
        </is>
      </c>
      <c r="U7222" t="inlineStr"/>
      <c r="V7222" t="inlineStr">
        <is>
          <t>Envio de NFTs</t>
        </is>
      </c>
      <c r="W7222" t="inlineStr">
        <is>
          <t>NFTs</t>
        </is>
      </c>
      <c r="X7222" t="inlineStr">
        <is>
          <t>Technology &amp; Infrastructure</t>
        </is>
      </c>
      <c r="Y7222" t="inlineStr">
        <is>
          <t>Operating Costs</t>
        </is>
      </c>
      <c r="Z7222" t="inlineStr">
        <is>
          <t>Operating Costs</t>
        </is>
      </c>
      <c r="AA7222" t="inlineStr">
        <is>
          <t>Custos na Blockchain</t>
        </is>
      </c>
      <c r="AB7222" t="inlineStr"/>
      <c r="AC7222" t="inlineStr">
        <is>
          <t>0x4b154956ee24c47f9fa01928ab770c84f199cb6665927e682cb9dc8162177765</t>
        </is>
      </c>
      <c r="AD7222" t="n">
        <v>1</v>
      </c>
      <c r="AE7222" t="n">
        <v>1</v>
      </c>
    </row>
    <row r="7223">
      <c r="A7223" t="inlineStr">
        <is>
          <t>c2fd0efe-9057-408e-8bb4-e4fa976866e0</t>
        </is>
      </c>
      <c r="B7223" s="115" t="n">
        <v>44875</v>
      </c>
      <c r="C7223" s="115" t="n">
        <v>44875</v>
      </c>
      <c r="D7223" t="n">
        <v>-0.0103775467436086</v>
      </c>
      <c r="E7223" t="n">
        <v>-0.0103775467436086</v>
      </c>
      <c r="F7223" t="inlineStr">
        <is>
          <t>MATIC</t>
        </is>
      </c>
      <c r="G7223" t="n">
        <v>6.032258064516129</v>
      </c>
      <c r="H7223" t="n">
        <v>-0.06260004003402607</v>
      </c>
      <c r="I7223" t="n">
        <v>-0.06260004003402607</v>
      </c>
      <c r="J7223" t="n">
        <v>1</v>
      </c>
      <c r="K7223" t="inlineStr"/>
      <c r="L7223" t="inlineStr">
        <is>
          <t>Helper</t>
        </is>
      </c>
      <c r="M7223" t="inlineStr">
        <is>
          <t>Contrato Mynt</t>
        </is>
      </c>
      <c r="N7223" t="inlineStr"/>
      <c r="O7223" t="inlineStr"/>
      <c r="P7223" t="inlineStr"/>
      <c r="Q7223" t="inlineStr"/>
      <c r="R7223" t="inlineStr">
        <is>
          <t>Envios teste de NFTs para o projeto da Mynt</t>
        </is>
      </c>
      <c r="S7223" t="inlineStr"/>
      <c r="T7223" t="inlineStr">
        <is>
          <t>Helper</t>
        </is>
      </c>
      <c r="U7223" t="inlineStr"/>
      <c r="V7223" t="inlineStr">
        <is>
          <t>Envio de NFTs</t>
        </is>
      </c>
      <c r="W7223" t="inlineStr">
        <is>
          <t>NFTs</t>
        </is>
      </c>
      <c r="X7223" t="inlineStr">
        <is>
          <t>Technology &amp; Infrastructure</t>
        </is>
      </c>
      <c r="Y7223" t="inlineStr">
        <is>
          <t>Operating Costs</t>
        </is>
      </c>
      <c r="Z7223" t="inlineStr">
        <is>
          <t>Operating Costs</t>
        </is>
      </c>
      <c r="AA7223" t="inlineStr">
        <is>
          <t>Custos na Blockchain</t>
        </is>
      </c>
      <c r="AB7223" t="inlineStr"/>
      <c r="AC7223" t="inlineStr">
        <is>
          <t>0xbe796c9e185ba167b3a433800afb6373d2ebfaa8e1ed777e46876d67f99d9b76</t>
        </is>
      </c>
      <c r="AD7223" t="n">
        <v>1</v>
      </c>
      <c r="AE7223" t="n">
        <v>1</v>
      </c>
    </row>
    <row r="7224">
      <c r="A7224" t="inlineStr">
        <is>
          <t>3e9cb67b-6668-42ce-ae91-ad2181978e14</t>
        </is>
      </c>
      <c r="B7224" s="115" t="n">
        <v>44875</v>
      </c>
      <c r="C7224" s="115" t="n">
        <v>44875</v>
      </c>
      <c r="D7224" t="n">
        <v>-0.15</v>
      </c>
      <c r="E7224" t="n">
        <v>-0.15</v>
      </c>
      <c r="F7224" t="inlineStr">
        <is>
          <t>WETH</t>
        </is>
      </c>
      <c r="G7224" t="n">
        <v>6974.462365591397</v>
      </c>
      <c r="H7224" t="n">
        <v>-1046.16935483871</v>
      </c>
      <c r="I7224" t="n">
        <v>-1046.16935483871</v>
      </c>
      <c r="J7224" t="n">
        <v>1</v>
      </c>
      <c r="K7224" t="inlineStr"/>
      <c r="L7224" t="inlineStr">
        <is>
          <t>Ledger</t>
        </is>
      </c>
      <c r="M7224" t="inlineStr"/>
      <c r="N7224" t="inlineStr"/>
      <c r="O7224" t="inlineStr"/>
      <c r="P7224" t="inlineStr"/>
      <c r="Q7224" t="inlineStr"/>
      <c r="R7224" t="inlineStr">
        <is>
          <t>Conversão de ETH para MATIC</t>
        </is>
      </c>
      <c r="S7224" t="inlineStr"/>
      <c r="T7224" t="inlineStr">
        <is>
          <t>Ledger</t>
        </is>
      </c>
      <c r="U7224" t="inlineStr"/>
      <c r="V7224" t="inlineStr">
        <is>
          <t>Conversões</t>
        </is>
      </c>
      <c r="W7224" t="inlineStr">
        <is>
          <t>Conversões</t>
        </is>
      </c>
      <c r="X7224" t="inlineStr">
        <is>
          <t>Financial Revenue</t>
        </is>
      </c>
      <c r="Y7224" t="inlineStr">
        <is>
          <t>Financial Revenue</t>
        </is>
      </c>
      <c r="Z7224" t="inlineStr">
        <is>
          <t>Financial Revenue</t>
        </is>
      </c>
      <c r="AA7224" t="inlineStr">
        <is>
          <t>Receita Financeira</t>
        </is>
      </c>
      <c r="AB7224" t="inlineStr"/>
      <c r="AC7224" t="inlineStr">
        <is>
          <t>0x398a6b2647bf932a0125a84cf8af4fbc70669e173b2eed17bd61e2221ddfc65f</t>
        </is>
      </c>
      <c r="AD7224" t="n">
        <v>1</v>
      </c>
      <c r="AE7224" t="n">
        <v>1</v>
      </c>
    </row>
    <row r="7225">
      <c r="A7225" t="inlineStr">
        <is>
          <t>6c93c50e-4c4c-4280-b628-ff6d9f363068</t>
        </is>
      </c>
      <c r="B7225" s="115" t="n">
        <v>44875</v>
      </c>
      <c r="C7225" s="115" t="n">
        <v>44875</v>
      </c>
      <c r="D7225" t="n">
        <v>0.15</v>
      </c>
      <c r="E7225" t="n">
        <v>0.15</v>
      </c>
      <c r="F7225" t="inlineStr">
        <is>
          <t>WETH</t>
        </is>
      </c>
      <c r="G7225" t="n">
        <v>6974.462365591397</v>
      </c>
      <c r="H7225" t="n">
        <v>1046.16935483871</v>
      </c>
      <c r="I7225" t="n">
        <v>1046.16935483871</v>
      </c>
      <c r="J7225" t="n">
        <v>1</v>
      </c>
      <c r="K7225" t="inlineStr"/>
      <c r="L7225" t="inlineStr"/>
      <c r="M7225" t="inlineStr">
        <is>
          <t>Ledger</t>
        </is>
      </c>
      <c r="N7225" t="inlineStr"/>
      <c r="O7225" t="inlineStr"/>
      <c r="P7225" t="inlineStr"/>
      <c r="Q7225" t="inlineStr"/>
      <c r="R7225" t="inlineStr">
        <is>
          <t>Transferência via Crypto sem justificativa</t>
        </is>
      </c>
      <c r="S7225" t="inlineStr"/>
      <c r="T7225" t="inlineStr">
        <is>
          <t>Ledger</t>
        </is>
      </c>
      <c r="U7225" t="inlineStr"/>
      <c r="V7225" t="inlineStr">
        <is>
          <t>Receita Desconhecida</t>
        </is>
      </c>
      <c r="W7225" t="inlineStr">
        <is>
          <t>Receita Desconhecida</t>
        </is>
      </c>
      <c r="X7225" t="inlineStr">
        <is>
          <t>Others</t>
        </is>
      </c>
      <c r="Y7225" t="inlineStr">
        <is>
          <t>Other Revenue</t>
        </is>
      </c>
      <c r="Z7225" t="inlineStr">
        <is>
          <t>Other Revenue</t>
        </is>
      </c>
      <c r="AA7225" t="inlineStr">
        <is>
          <t>Receita Operacional</t>
        </is>
      </c>
      <c r="AB7225" t="inlineStr"/>
      <c r="AC7225" t="inlineStr">
        <is>
          <t>0xb2bca9da0537b32347819ff5f635d3d8a711f421ada84d643c8e3057c8e6a03b</t>
        </is>
      </c>
      <c r="AD7225" t="n">
        <v>1</v>
      </c>
      <c r="AE7225" t="n">
        <v>1</v>
      </c>
    </row>
    <row r="7226">
      <c r="A7226" t="inlineStr">
        <is>
          <t>bd740e96-c6bd-431e-968a-36456d33ffe4</t>
        </is>
      </c>
      <c r="B7226" s="115" t="n">
        <v>44873</v>
      </c>
      <c r="C7226" s="115" t="n">
        <v>44873</v>
      </c>
      <c r="D7226" t="n">
        <v>0.0020025</v>
      </c>
      <c r="E7226" t="n">
        <v>0.0020025</v>
      </c>
      <c r="F7226" t="inlineStr">
        <is>
          <t>ETH</t>
        </is>
      </c>
      <c r="G7226" t="n">
        <v>6967.206266318539</v>
      </c>
      <c r="H7226" t="n">
        <v>13.95183054830287</v>
      </c>
      <c r="I7226" t="n">
        <v>13.95183054830287</v>
      </c>
      <c r="J7226" t="n">
        <v>1</v>
      </c>
      <c r="K7226" t="inlineStr"/>
      <c r="L7226" t="inlineStr">
        <is>
          <t>OpenSea Seaport</t>
        </is>
      </c>
      <c r="M7226" t="inlineStr">
        <is>
          <t>Seamore</t>
        </is>
      </c>
      <c r="N7226" t="inlineStr"/>
      <c r="O7226" t="inlineStr"/>
      <c r="P7226" t="inlineStr"/>
      <c r="Q7226" t="inlineStr"/>
      <c r="R7226" t="inlineStr">
        <is>
          <t>Sem Histórico</t>
        </is>
      </c>
      <c r="S7226" t="inlineStr"/>
      <c r="T7226" t="inlineStr">
        <is>
          <t>Seamore</t>
        </is>
      </c>
      <c r="U7226" t="inlineStr"/>
      <c r="V7226" t="inlineStr">
        <is>
          <t>Venda Secundária</t>
        </is>
      </c>
      <c r="W7226" t="inlineStr">
        <is>
          <t>Venda Secundária</t>
        </is>
      </c>
      <c r="X7226" t="inlineStr">
        <is>
          <t>Non Recurrent</t>
        </is>
      </c>
      <c r="Y7226" t="inlineStr">
        <is>
          <t>Operating Revenue</t>
        </is>
      </c>
      <c r="Z7226" t="inlineStr">
        <is>
          <t>Operating Revenue</t>
        </is>
      </c>
      <c r="AA7226" t="inlineStr">
        <is>
          <t>Receita Operacional</t>
        </is>
      </c>
      <c r="AB7226" t="inlineStr"/>
      <c r="AC7226" t="inlineStr">
        <is>
          <t>0xe3ba864cda5a72257b7fba03bb1db82e280de5bbf1b02ac709e210da52a97353</t>
        </is>
      </c>
      <c r="AD7226" t="n">
        <v>1</v>
      </c>
      <c r="AE7226" t="n">
        <v>1</v>
      </c>
    </row>
    <row r="7227">
      <c r="A7227" t="inlineStr">
        <is>
          <t>9dfe7c5a-cc4b-457d-80b2-c7e2c19bbec8</t>
        </is>
      </c>
      <c r="B7227" s="115" t="n">
        <v>44872</v>
      </c>
      <c r="C7227" s="115" t="n">
        <v>44872</v>
      </c>
      <c r="D7227" t="n">
        <v>-0.01028743791595954</v>
      </c>
      <c r="E7227" t="n">
        <v>-0.01028743791595954</v>
      </c>
      <c r="F7227" t="inlineStr">
        <is>
          <t>MATIC</t>
        </is>
      </c>
      <c r="G7227" t="n">
        <v>6.512953367875647</v>
      </c>
      <c r="H7227" t="n">
        <v>-0.06700160342156029</v>
      </c>
      <c r="I7227" t="n">
        <v>-0.06700160342156029</v>
      </c>
      <c r="J7227" t="n">
        <v>1</v>
      </c>
      <c r="K7227" t="inlineStr"/>
      <c r="L7227" t="inlineStr">
        <is>
          <t>Ledger</t>
        </is>
      </c>
      <c r="M7227" t="inlineStr"/>
      <c r="N7227" t="inlineStr"/>
      <c r="O7227" t="inlineStr"/>
      <c r="P7227" t="inlineStr"/>
      <c r="Q7227" t="inlineStr"/>
      <c r="R7227" t="inlineStr">
        <is>
          <t>Sem Histórico</t>
        </is>
      </c>
      <c r="S7227" t="inlineStr"/>
      <c r="T7227" t="inlineStr">
        <is>
          <t>Ledger</t>
        </is>
      </c>
      <c r="U7227" t="inlineStr"/>
      <c r="V7227" t="inlineStr">
        <is>
          <t>Envio de NFTs</t>
        </is>
      </c>
      <c r="W7227" t="inlineStr">
        <is>
          <t>NFTs</t>
        </is>
      </c>
      <c r="X7227" t="inlineStr">
        <is>
          <t>Technology &amp; Infrastructure</t>
        </is>
      </c>
      <c r="Y7227" t="inlineStr">
        <is>
          <t>Operating Costs</t>
        </is>
      </c>
      <c r="Z7227" t="inlineStr">
        <is>
          <t>Operating Costs</t>
        </is>
      </c>
      <c r="AA7227" t="inlineStr">
        <is>
          <t>Custos na Blockchain</t>
        </is>
      </c>
      <c r="AB7227" t="inlineStr"/>
      <c r="AC7227" t="inlineStr">
        <is>
          <t>0xd62911ee28fa18f97ed24b5fc8cc22c7570cd2128e0f3d0da0b58e325ed96845</t>
        </is>
      </c>
      <c r="AD7227" t="n">
        <v>1</v>
      </c>
      <c r="AE7227" t="n">
        <v>1</v>
      </c>
    </row>
    <row r="7228">
      <c r="A7228" t="inlineStr">
        <is>
          <t>9c11961d-ebb0-4560-9ea4-155244a22b45</t>
        </is>
      </c>
      <c r="B7228" s="115" t="n">
        <v>44872</v>
      </c>
      <c r="C7228" s="115" t="n">
        <v>44872</v>
      </c>
      <c r="D7228" t="n">
        <v>-0.002836149707709204</v>
      </c>
      <c r="E7228" t="n">
        <v>-0.002836149707709204</v>
      </c>
      <c r="F7228" t="inlineStr">
        <is>
          <t>MATIC</t>
        </is>
      </c>
      <c r="G7228" t="n">
        <v>6.512953367875647</v>
      </c>
      <c r="H7228" t="n">
        <v>-0.01847171079062419</v>
      </c>
      <c r="I7228" t="n">
        <v>-0.01847171079062419</v>
      </c>
      <c r="J7228" t="n">
        <v>1</v>
      </c>
      <c r="K7228" t="inlineStr"/>
      <c r="L7228" t="inlineStr">
        <is>
          <t>Ledger</t>
        </is>
      </c>
      <c r="M7228" t="inlineStr"/>
      <c r="N7228" t="inlineStr"/>
      <c r="O7228" t="inlineStr"/>
      <c r="P7228" t="inlineStr"/>
      <c r="Q7228" t="inlineStr"/>
      <c r="R7228" t="inlineStr">
        <is>
          <t>Sem Histórico</t>
        </is>
      </c>
      <c r="S7228" t="inlineStr"/>
      <c r="T7228" t="inlineStr">
        <is>
          <t>Ledger</t>
        </is>
      </c>
      <c r="U7228" t="inlineStr"/>
      <c r="V7228" t="inlineStr">
        <is>
          <t>Serviços pontuais</t>
        </is>
      </c>
      <c r="W7228" t="inlineStr">
        <is>
          <t>Blockchain</t>
        </is>
      </c>
      <c r="X7228" t="inlineStr">
        <is>
          <t>Technology &amp; Infrastructure</t>
        </is>
      </c>
      <c r="Y7228" t="inlineStr">
        <is>
          <t>Operating Costs</t>
        </is>
      </c>
      <c r="Z7228" t="inlineStr">
        <is>
          <t>Operating Costs</t>
        </is>
      </c>
      <c r="AA7228" t="inlineStr">
        <is>
          <t>Custos na Blockchain</t>
        </is>
      </c>
      <c r="AB7228" t="inlineStr"/>
      <c r="AC7228" t="inlineStr">
        <is>
          <t>0xb94709ee2d4893666f8e637c122619614593b317281acacd40e369e1418f237d</t>
        </is>
      </c>
      <c r="AD7228" t="n">
        <v>1</v>
      </c>
      <c r="AE7228" t="n">
        <v>1</v>
      </c>
    </row>
    <row r="7229">
      <c r="A7229" t="inlineStr">
        <is>
          <t>af7a3d2a-ff69-441d-845a-62ef866cf8fd</t>
        </is>
      </c>
      <c r="B7229" s="115" t="n">
        <v>44872</v>
      </c>
      <c r="C7229" s="115" t="n">
        <v>44872</v>
      </c>
      <c r="D7229" t="n">
        <v>-0.00868383533267348</v>
      </c>
      <c r="E7229" t="n">
        <v>-0.00868383533267348</v>
      </c>
      <c r="F7229" t="inlineStr">
        <is>
          <t>MATIC</t>
        </is>
      </c>
      <c r="G7229" t="n">
        <v>6.512953367875647</v>
      </c>
      <c r="H7229" t="n">
        <v>-0.05655741457601328</v>
      </c>
      <c r="I7229" t="n">
        <v>-0.05655741457601328</v>
      </c>
      <c r="J7229" t="n">
        <v>1</v>
      </c>
      <c r="K7229" t="inlineStr"/>
      <c r="L7229" t="inlineStr">
        <is>
          <t>Ledger</t>
        </is>
      </c>
      <c r="M7229" t="inlineStr"/>
      <c r="N7229" t="inlineStr"/>
      <c r="O7229" t="inlineStr"/>
      <c r="P7229" t="inlineStr"/>
      <c r="Q7229" t="inlineStr"/>
      <c r="R7229" t="inlineStr">
        <is>
          <t>Sem Histórico</t>
        </is>
      </c>
      <c r="S7229" t="inlineStr"/>
      <c r="T7229" t="inlineStr">
        <is>
          <t>Ledger</t>
        </is>
      </c>
      <c r="U7229" t="inlineStr"/>
      <c r="V7229" t="inlineStr">
        <is>
          <t>Envio de NFTs</t>
        </is>
      </c>
      <c r="W7229" t="inlineStr">
        <is>
          <t>NFTs</t>
        </is>
      </c>
      <c r="X7229" t="inlineStr">
        <is>
          <t>Technology &amp; Infrastructure</t>
        </is>
      </c>
      <c r="Y7229" t="inlineStr">
        <is>
          <t>Operating Costs</t>
        </is>
      </c>
      <c r="Z7229" t="inlineStr">
        <is>
          <t>Operating Costs</t>
        </is>
      </c>
      <c r="AA7229" t="inlineStr">
        <is>
          <t>Custos na Blockchain</t>
        </is>
      </c>
      <c r="AB7229" t="inlineStr"/>
      <c r="AC7229" t="inlineStr">
        <is>
          <t>0x57b7319508f70d29ecd10778c3dc6ee4aa16a991c0e9c458e58a521fb3848ab8</t>
        </is>
      </c>
      <c r="AD7229" t="n">
        <v>1</v>
      </c>
      <c r="AE7229" t="n">
        <v>1</v>
      </c>
    </row>
    <row r="7230">
      <c r="A7230" t="inlineStr">
        <is>
          <t>70d5b612-c0aa-49ee-b6c7-96d46ab949fd</t>
        </is>
      </c>
      <c r="B7230" s="115" t="n">
        <v>44872</v>
      </c>
      <c r="C7230" s="115" t="n">
        <v>44872</v>
      </c>
      <c r="D7230" t="n">
        <v>0.5</v>
      </c>
      <c r="E7230" t="n">
        <v>0.5</v>
      </c>
      <c r="F7230" t="inlineStr">
        <is>
          <t>MATIC</t>
        </is>
      </c>
      <c r="G7230" t="n">
        <v>6.512953367875647</v>
      </c>
      <c r="H7230" t="n">
        <v>3.256476683937823</v>
      </c>
      <c r="I7230" t="n">
        <v>3.256476683937823</v>
      </c>
      <c r="J7230" t="n">
        <v>1</v>
      </c>
      <c r="K7230" t="inlineStr"/>
      <c r="L7230" t="inlineStr">
        <is>
          <t>Helper</t>
        </is>
      </c>
      <c r="M7230" t="inlineStr">
        <is>
          <t>Ledger</t>
        </is>
      </c>
      <c r="N7230" t="inlineStr"/>
      <c r="O7230" t="inlineStr"/>
      <c r="P7230" t="inlineStr"/>
      <c r="Q7230" t="inlineStr"/>
      <c r="R7230" t="inlineStr">
        <is>
          <t>Transferência entre contas</t>
        </is>
      </c>
      <c r="S7230" t="inlineStr"/>
      <c r="T7230" t="inlineStr">
        <is>
          <t>Ledger</t>
        </is>
      </c>
      <c r="U7230" t="inlineStr"/>
      <c r="V7230" t="inlineStr">
        <is>
          <t>Transferências</t>
        </is>
      </c>
      <c r="W7230" t="inlineStr">
        <is>
          <t>Transferências</t>
        </is>
      </c>
      <c r="X7230" t="inlineStr">
        <is>
          <t>Others</t>
        </is>
      </c>
      <c r="Y7230" t="inlineStr">
        <is>
          <t>Administrative Costs</t>
        </is>
      </c>
      <c r="Z7230" t="inlineStr">
        <is>
          <t>Administrative Costs</t>
        </is>
      </c>
      <c r="AA7230" t="inlineStr">
        <is>
          <t>Outros</t>
        </is>
      </c>
      <c r="AB7230" t="inlineStr"/>
      <c r="AC7230" t="inlineStr">
        <is>
          <t>0x716292e8ada86e0f1c7544f6ef7a02b1818dab8745f81f83c0db55d1f84c45f5</t>
        </is>
      </c>
      <c r="AD7230" t="n">
        <v>1</v>
      </c>
      <c r="AE7230" t="n">
        <v>1</v>
      </c>
    </row>
    <row r="7231">
      <c r="A7231" t="inlineStr">
        <is>
          <t>9b101294-0184-4017-a14d-a2422f6250e3</t>
        </is>
      </c>
      <c r="B7231" s="115" t="n">
        <v>44872</v>
      </c>
      <c r="C7231" s="115" t="n">
        <v>44872</v>
      </c>
      <c r="D7231" t="n">
        <v>-0.006095937188038659</v>
      </c>
      <c r="E7231" t="n">
        <v>-0.006095937188038659</v>
      </c>
      <c r="F7231" t="inlineStr">
        <is>
          <t>MATIC</t>
        </is>
      </c>
      <c r="G7231" t="n">
        <v>6.512953367875647</v>
      </c>
      <c r="H7231" t="n">
        <v>-0.03970255463919479</v>
      </c>
      <c r="I7231" t="n">
        <v>-0.03970255463919479</v>
      </c>
      <c r="J7231" t="n">
        <v>1</v>
      </c>
      <c r="K7231" t="inlineStr"/>
      <c r="L7231" t="inlineStr">
        <is>
          <t>Ledger</t>
        </is>
      </c>
      <c r="M7231" t="inlineStr"/>
      <c r="N7231" t="inlineStr"/>
      <c r="O7231" t="inlineStr"/>
      <c r="P7231" t="inlineStr"/>
      <c r="Q7231" t="inlineStr"/>
      <c r="R7231" t="inlineStr">
        <is>
          <t>Sem Histórico</t>
        </is>
      </c>
      <c r="S7231" t="inlineStr"/>
      <c r="T7231" t="inlineStr">
        <is>
          <t>Ledger</t>
        </is>
      </c>
      <c r="U7231" t="inlineStr"/>
      <c r="V7231" t="inlineStr">
        <is>
          <t>Envio de NFTs</t>
        </is>
      </c>
      <c r="W7231" t="inlineStr">
        <is>
          <t>NFTs</t>
        </is>
      </c>
      <c r="X7231" t="inlineStr">
        <is>
          <t>Technology &amp; Infrastructure</t>
        </is>
      </c>
      <c r="Y7231" t="inlineStr">
        <is>
          <t>Operating Costs</t>
        </is>
      </c>
      <c r="Z7231" t="inlineStr">
        <is>
          <t>Operating Costs</t>
        </is>
      </c>
      <c r="AA7231" t="inlineStr">
        <is>
          <t>Custos na Blockchain</t>
        </is>
      </c>
      <c r="AB7231" t="inlineStr"/>
      <c r="AC7231" t="inlineStr">
        <is>
          <t>0x1f82fd4dd6e79342e2ccfd7170383f2042088cbe948e84f3916dfe5108f720c4</t>
        </is>
      </c>
      <c r="AD7231" t="n">
        <v>1</v>
      </c>
      <c r="AE7231" t="n">
        <v>1</v>
      </c>
    </row>
    <row r="7232">
      <c r="A7232" t="inlineStr">
        <is>
          <t>0487b8a9-81c9-45df-8e5e-24142ec56421</t>
        </is>
      </c>
      <c r="B7232" s="115" t="n">
        <v>44872</v>
      </c>
      <c r="C7232" s="115" t="n">
        <v>44872</v>
      </c>
      <c r="D7232" t="n">
        <v>-0.502247167554464</v>
      </c>
      <c r="E7232" t="n">
        <v>-0.502247167554464</v>
      </c>
      <c r="F7232" t="inlineStr">
        <is>
          <t>MATIC</t>
        </is>
      </c>
      <c r="G7232" t="n">
        <v>6.512953367875647</v>
      </c>
      <c r="H7232" t="n">
        <v>-3.27111238142985</v>
      </c>
      <c r="I7232" t="n">
        <v>-3.27111238142985</v>
      </c>
      <c r="J7232" t="n">
        <v>1</v>
      </c>
      <c r="K7232" t="inlineStr"/>
      <c r="L7232" t="inlineStr">
        <is>
          <t>Helper</t>
        </is>
      </c>
      <c r="M7232" t="inlineStr">
        <is>
          <t>Ledger</t>
        </is>
      </c>
      <c r="N7232" t="inlineStr"/>
      <c r="O7232" t="inlineStr"/>
      <c r="P7232" t="inlineStr"/>
      <c r="Q7232" t="inlineStr"/>
      <c r="R7232" t="inlineStr">
        <is>
          <t>Transferência entre contas</t>
        </is>
      </c>
      <c r="S7232" t="inlineStr"/>
      <c r="T7232" t="inlineStr">
        <is>
          <t>Helper</t>
        </is>
      </c>
      <c r="U7232" t="inlineStr"/>
      <c r="V7232" t="inlineStr">
        <is>
          <t>Transferências</t>
        </is>
      </c>
      <c r="W7232" t="inlineStr">
        <is>
          <t>Transferências</t>
        </is>
      </c>
      <c r="X7232" t="inlineStr">
        <is>
          <t>Others</t>
        </is>
      </c>
      <c r="Y7232" t="inlineStr">
        <is>
          <t>Administrative Costs</t>
        </is>
      </c>
      <c r="Z7232" t="inlineStr">
        <is>
          <t>Administrative Costs</t>
        </is>
      </c>
      <c r="AA7232" t="inlineStr">
        <is>
          <t>Outros</t>
        </is>
      </c>
      <c r="AB7232" t="inlineStr"/>
      <c r="AC7232" t="inlineStr">
        <is>
          <t>0x716292e8ada86e0f1c7544f6ef7a02b1818dab8745f81f83c0db55d1f84c45f5</t>
        </is>
      </c>
      <c r="AD7232" t="n">
        <v>1</v>
      </c>
      <c r="AE7232" t="n">
        <v>1</v>
      </c>
    </row>
    <row r="7233">
      <c r="A7233" t="inlineStr">
        <is>
          <t>e100e8f6-a382-4f34-b765-2326d3a5ef11</t>
        </is>
      </c>
      <c r="B7233" s="115" t="n">
        <v>44872</v>
      </c>
      <c r="C7233" s="115" t="n">
        <v>44872</v>
      </c>
      <c r="D7233" t="n">
        <v>-0.1765337635074372</v>
      </c>
      <c r="E7233" t="n">
        <v>-0.1765337635074372</v>
      </c>
      <c r="F7233" t="inlineStr">
        <is>
          <t>MATIC</t>
        </is>
      </c>
      <c r="G7233" t="n">
        <v>6.512953367875647</v>
      </c>
      <c r="H7233" t="n">
        <v>-1.149756169579526</v>
      </c>
      <c r="I7233" t="n">
        <v>-1.149756169579526</v>
      </c>
      <c r="J7233" t="n">
        <v>1</v>
      </c>
      <c r="K7233" t="inlineStr"/>
      <c r="L7233" t="inlineStr">
        <is>
          <t>Ledger</t>
        </is>
      </c>
      <c r="M7233" t="inlineStr"/>
      <c r="N7233" t="inlineStr"/>
      <c r="O7233" t="inlineStr"/>
      <c r="P7233" t="inlineStr"/>
      <c r="Q7233" t="inlineStr"/>
      <c r="R7233" t="inlineStr">
        <is>
          <t>Criação do contrato Meta Creative Week</t>
        </is>
      </c>
      <c r="S7233" t="inlineStr"/>
      <c r="T7233" t="inlineStr">
        <is>
          <t>Ledger</t>
        </is>
      </c>
      <c r="U7233" t="inlineStr"/>
      <c r="V7233" t="inlineStr">
        <is>
          <t>Serviços pontuais</t>
        </is>
      </c>
      <c r="W7233" t="inlineStr">
        <is>
          <t>Blockchain</t>
        </is>
      </c>
      <c r="X7233" t="inlineStr">
        <is>
          <t>Technology &amp; Infrastructure</t>
        </is>
      </c>
      <c r="Y7233" t="inlineStr">
        <is>
          <t>Operating Costs</t>
        </is>
      </c>
      <c r="Z7233" t="inlineStr">
        <is>
          <t>Operating Costs</t>
        </is>
      </c>
      <c r="AA7233" t="inlineStr">
        <is>
          <t>Custos na Blockchain</t>
        </is>
      </c>
      <c r="AB7233" t="inlineStr"/>
      <c r="AC7233" t="inlineStr">
        <is>
          <t>0x573e73790436223bb43213e360ccc935fb85e0a2f10d063b41655b93269d6f04</t>
        </is>
      </c>
      <c r="AD7233" t="n">
        <v>1</v>
      </c>
      <c r="AE7233" t="n">
        <v>1</v>
      </c>
    </row>
    <row r="7234">
      <c r="A7234" t="inlineStr">
        <is>
          <t>e1d38e5e-b863-4a7c-9121-1cdad76f96bd</t>
        </is>
      </c>
      <c r="B7234" s="115" t="n">
        <v>44871</v>
      </c>
      <c r="C7234" s="115" t="n">
        <v>44871</v>
      </c>
      <c r="D7234" t="n">
        <v>0.0011625</v>
      </c>
      <c r="E7234" t="n">
        <v>0.0011625</v>
      </c>
      <c r="F7234" t="inlineStr">
        <is>
          <t>WETH</t>
        </is>
      </c>
      <c r="G7234" t="n">
        <v>8005.918367346939</v>
      </c>
      <c r="H7234" t="n">
        <v>9.306880102040816</v>
      </c>
      <c r="I7234" t="n">
        <v>9.306880102040816</v>
      </c>
      <c r="J7234" t="n">
        <v>1</v>
      </c>
      <c r="K7234" t="inlineStr"/>
      <c r="L7234" t="inlineStr"/>
      <c r="M7234" t="inlineStr">
        <is>
          <t>Seamore</t>
        </is>
      </c>
      <c r="N7234" t="inlineStr"/>
      <c r="O7234" t="inlineStr"/>
      <c r="P7234" t="inlineStr"/>
      <c r="Q7234" t="inlineStr"/>
      <c r="R7234" t="inlineStr">
        <is>
          <t>Sem Histórico</t>
        </is>
      </c>
      <c r="S7234" t="inlineStr"/>
      <c r="T7234" t="inlineStr">
        <is>
          <t>Seamore</t>
        </is>
      </c>
      <c r="U7234" t="inlineStr"/>
      <c r="V7234" t="inlineStr">
        <is>
          <t>Executar transação</t>
        </is>
      </c>
      <c r="W7234" t="inlineStr">
        <is>
          <t>Safe</t>
        </is>
      </c>
      <c r="X7234" t="inlineStr">
        <is>
          <t>Technology &amp; Infrastructure</t>
        </is>
      </c>
      <c r="Y7234" t="inlineStr">
        <is>
          <t>Operating Costs</t>
        </is>
      </c>
      <c r="Z7234" t="inlineStr">
        <is>
          <t>Operating Costs</t>
        </is>
      </c>
      <c r="AA7234" t="inlineStr">
        <is>
          <t>Custos na Blockchain</t>
        </is>
      </c>
      <c r="AB7234" t="inlineStr"/>
      <c r="AC7234" t="inlineStr">
        <is>
          <t>0xac6da6cbd4663b26cb848949b4773ebb379eed03b374f1e6dd725b5878d81a74</t>
        </is>
      </c>
      <c r="AD7234" t="n">
        <v>1</v>
      </c>
      <c r="AE7234" t="n">
        <v>1</v>
      </c>
    </row>
    <row r="7235">
      <c r="A7235" t="inlineStr">
        <is>
          <t>183fcd61-2c5b-4dca-88f5-2bd32af77936</t>
        </is>
      </c>
      <c r="B7235" s="115" t="n">
        <v>44870</v>
      </c>
      <c r="C7235" s="115" t="n">
        <v>44870</v>
      </c>
      <c r="D7235" t="n">
        <v>0.0011325</v>
      </c>
      <c r="E7235" t="n">
        <v>0.0011325</v>
      </c>
      <c r="F7235" t="inlineStr">
        <is>
          <t>WETH</t>
        </is>
      </c>
      <c r="G7235" t="n">
        <v>8274.529740721911</v>
      </c>
      <c r="H7235" t="n">
        <v>9.370904931367566</v>
      </c>
      <c r="I7235" t="n">
        <v>9.370904931367566</v>
      </c>
      <c r="J7235" t="n">
        <v>1</v>
      </c>
      <c r="K7235" t="inlineStr"/>
      <c r="L7235" t="inlineStr"/>
      <c r="M7235" t="inlineStr">
        <is>
          <t>Seamore</t>
        </is>
      </c>
      <c r="N7235" t="inlineStr"/>
      <c r="O7235" t="inlineStr"/>
      <c r="P7235" t="inlineStr"/>
      <c r="Q7235" t="inlineStr"/>
      <c r="R7235" t="inlineStr">
        <is>
          <t>Sem Histórico</t>
        </is>
      </c>
      <c r="S7235" t="inlineStr"/>
      <c r="T7235" t="inlineStr">
        <is>
          <t>Seamore</t>
        </is>
      </c>
      <c r="U7235" t="inlineStr"/>
      <c r="V7235" t="inlineStr">
        <is>
          <t>Executar transação</t>
        </is>
      </c>
      <c r="W7235" t="inlineStr">
        <is>
          <t>Safe</t>
        </is>
      </c>
      <c r="X7235" t="inlineStr">
        <is>
          <t>Technology &amp; Infrastructure</t>
        </is>
      </c>
      <c r="Y7235" t="inlineStr">
        <is>
          <t>Operating Costs</t>
        </is>
      </c>
      <c r="Z7235" t="inlineStr">
        <is>
          <t>Operating Costs</t>
        </is>
      </c>
      <c r="AA7235" t="inlineStr">
        <is>
          <t>Custos na Blockchain</t>
        </is>
      </c>
      <c r="AB7235" t="inlineStr"/>
      <c r="AC7235" t="inlineStr">
        <is>
          <t>0xb898e002a1801e358ef4102a1b57ad9c0071a2f7f5f2b4989f73742a1b502f41</t>
        </is>
      </c>
      <c r="AD7235" t="n">
        <v>1</v>
      </c>
      <c r="AE7235" t="n">
        <v>1</v>
      </c>
    </row>
    <row r="7236">
      <c r="A7236" t="inlineStr">
        <is>
          <t>88142675-b95d-405d-862e-fd13b65cbca5</t>
        </is>
      </c>
      <c r="B7236" s="115" t="n">
        <v>44869</v>
      </c>
      <c r="C7236" s="115" t="n">
        <v>44869</v>
      </c>
      <c r="D7236" t="n">
        <v>0.00198</v>
      </c>
      <c r="E7236" t="n">
        <v>0.00198</v>
      </c>
      <c r="F7236" t="inlineStr">
        <is>
          <t>ETH</t>
        </is>
      </c>
      <c r="G7236" t="n">
        <v>8363.294356888662</v>
      </c>
      <c r="H7236" t="n">
        <v>16.55932282663955</v>
      </c>
      <c r="I7236" t="n">
        <v>16.55932282663955</v>
      </c>
      <c r="J7236" t="n">
        <v>1</v>
      </c>
      <c r="K7236" t="inlineStr"/>
      <c r="L7236" t="inlineStr">
        <is>
          <t>OpenSea Seaport</t>
        </is>
      </c>
      <c r="M7236" t="inlineStr">
        <is>
          <t>Seamore</t>
        </is>
      </c>
      <c r="N7236" t="inlineStr"/>
      <c r="O7236" t="inlineStr"/>
      <c r="P7236" t="inlineStr"/>
      <c r="Q7236" t="inlineStr"/>
      <c r="R7236" t="inlineStr">
        <is>
          <t>Sem Histórico</t>
        </is>
      </c>
      <c r="S7236" t="inlineStr"/>
      <c r="T7236" t="inlineStr">
        <is>
          <t>Seamore</t>
        </is>
      </c>
      <c r="U7236" t="inlineStr"/>
      <c r="V7236" t="inlineStr">
        <is>
          <t>Venda Secundária</t>
        </is>
      </c>
      <c r="W7236" t="inlineStr">
        <is>
          <t>Venda Secundária</t>
        </is>
      </c>
      <c r="X7236" t="inlineStr">
        <is>
          <t>Non Recurrent</t>
        </is>
      </c>
      <c r="Y7236" t="inlineStr">
        <is>
          <t>Operating Revenue</t>
        </is>
      </c>
      <c r="Z7236" t="inlineStr">
        <is>
          <t>Operating Revenue</t>
        </is>
      </c>
      <c r="AA7236" t="inlineStr">
        <is>
          <t>Receita Operacional</t>
        </is>
      </c>
      <c r="AB7236" t="inlineStr"/>
      <c r="AC7236" t="inlineStr">
        <is>
          <t>0xfcca258d98e37ed522cbd4e3a7ebbb560d4b56b5dadcfb497b28434c98ce16a6</t>
        </is>
      </c>
      <c r="AD7236" t="n">
        <v>1</v>
      </c>
      <c r="AE7236" t="n">
        <v>1</v>
      </c>
    </row>
    <row r="7237">
      <c r="A7237" t="inlineStr">
        <is>
          <t>1af9390c-e059-4670-b64e-aa763e8f5698</t>
        </is>
      </c>
      <c r="B7237" s="115" t="n">
        <v>44869</v>
      </c>
      <c r="C7237" s="115" t="n">
        <v>44869</v>
      </c>
      <c r="D7237" t="n">
        <v>0.0011325</v>
      </c>
      <c r="E7237" t="n">
        <v>0.0011325</v>
      </c>
      <c r="F7237" t="inlineStr">
        <is>
          <t>WETH</t>
        </is>
      </c>
      <c r="G7237" t="n">
        <v>8379.766141331977</v>
      </c>
      <c r="H7237" t="n">
        <v>9.490085155058464</v>
      </c>
      <c r="I7237" t="n">
        <v>9.490085155058464</v>
      </c>
      <c r="J7237" t="n">
        <v>1</v>
      </c>
      <c r="K7237" t="inlineStr"/>
      <c r="L7237" t="inlineStr"/>
      <c r="M7237" t="inlineStr">
        <is>
          <t>Seamore</t>
        </is>
      </c>
      <c r="N7237" t="inlineStr"/>
      <c r="O7237" t="inlineStr"/>
      <c r="P7237" t="inlineStr"/>
      <c r="Q7237" t="inlineStr"/>
      <c r="R7237" t="inlineStr">
        <is>
          <t>Sem Histórico</t>
        </is>
      </c>
      <c r="S7237" t="inlineStr"/>
      <c r="T7237" t="inlineStr">
        <is>
          <t>Seamore</t>
        </is>
      </c>
      <c r="U7237" t="inlineStr"/>
      <c r="V7237" t="inlineStr">
        <is>
          <t>Executar transação</t>
        </is>
      </c>
      <c r="W7237" t="inlineStr">
        <is>
          <t>Safe</t>
        </is>
      </c>
      <c r="X7237" t="inlineStr">
        <is>
          <t>Technology &amp; Infrastructure</t>
        </is>
      </c>
      <c r="Y7237" t="inlineStr">
        <is>
          <t>Operating Costs</t>
        </is>
      </c>
      <c r="Z7237" t="inlineStr">
        <is>
          <t>Operating Costs</t>
        </is>
      </c>
      <c r="AA7237" t="inlineStr">
        <is>
          <t>Custos na Blockchain</t>
        </is>
      </c>
      <c r="AB7237" t="inlineStr"/>
      <c r="AC7237" t="inlineStr">
        <is>
          <t>0x34d678784e29e035b280e2516f04f31cb790d55c08a803e40d022e64849889b3</t>
        </is>
      </c>
      <c r="AD7237" t="n">
        <v>1</v>
      </c>
      <c r="AE7237" t="n">
        <v>1</v>
      </c>
    </row>
    <row r="7238">
      <c r="A7238" t="inlineStr">
        <is>
          <t>202a1039-c2dc-4aff-a73c-38f414f05c24</t>
        </is>
      </c>
      <c r="B7238" s="115" t="n">
        <v>44868</v>
      </c>
      <c r="C7238" s="115" t="n">
        <v>44868</v>
      </c>
      <c r="D7238" t="n">
        <v>0.001875</v>
      </c>
      <c r="E7238" t="n">
        <v>0.001875</v>
      </c>
      <c r="F7238" t="inlineStr">
        <is>
          <t>ETH</t>
        </is>
      </c>
      <c r="G7238" t="n">
        <v>7895.152140278495</v>
      </c>
      <c r="H7238" t="n">
        <v>14.80341026302218</v>
      </c>
      <c r="I7238" t="n">
        <v>14.80341026302218</v>
      </c>
      <c r="J7238" t="n">
        <v>1</v>
      </c>
      <c r="K7238" t="inlineStr"/>
      <c r="L7238" t="inlineStr">
        <is>
          <t>OpenSea Seaport</t>
        </is>
      </c>
      <c r="M7238" t="inlineStr">
        <is>
          <t>Seamore</t>
        </is>
      </c>
      <c r="N7238" t="inlineStr"/>
      <c r="O7238" t="inlineStr"/>
      <c r="P7238" t="inlineStr"/>
      <c r="Q7238" t="inlineStr"/>
      <c r="R7238" t="inlineStr">
        <is>
          <t>Sem Histórico</t>
        </is>
      </c>
      <c r="S7238" t="inlineStr"/>
      <c r="T7238" t="inlineStr">
        <is>
          <t>Seamore</t>
        </is>
      </c>
      <c r="U7238" t="inlineStr"/>
      <c r="V7238" t="inlineStr">
        <is>
          <t>Venda Secundária</t>
        </is>
      </c>
      <c r="W7238" t="inlineStr">
        <is>
          <t>Venda Secundária</t>
        </is>
      </c>
      <c r="X7238" t="inlineStr">
        <is>
          <t>Non Recurrent</t>
        </is>
      </c>
      <c r="Y7238" t="inlineStr">
        <is>
          <t>Operating Revenue</t>
        </is>
      </c>
      <c r="Z7238" t="inlineStr">
        <is>
          <t>Operating Revenue</t>
        </is>
      </c>
      <c r="AA7238" t="inlineStr">
        <is>
          <t>Receita Operacional</t>
        </is>
      </c>
      <c r="AB7238" t="inlineStr"/>
      <c r="AC7238" t="inlineStr">
        <is>
          <t>0x63b01c85a024762f66e9f7870a393eb4bd6031848906c7504a77eb4600503da4</t>
        </is>
      </c>
      <c r="AD7238" t="n">
        <v>1</v>
      </c>
      <c r="AE7238" t="n">
        <v>1</v>
      </c>
    </row>
    <row r="7239">
      <c r="A7239" t="inlineStr">
        <is>
          <t>5103ff16-d2f6-4154-8cff-ad38d09a4e07</t>
        </is>
      </c>
      <c r="B7239" s="115" t="n">
        <v>44867</v>
      </c>
      <c r="C7239" s="115" t="n">
        <v>44867</v>
      </c>
      <c r="D7239" t="n">
        <v>0.00198</v>
      </c>
      <c r="E7239" t="n">
        <v>0.00198</v>
      </c>
      <c r="F7239" t="inlineStr">
        <is>
          <t>ETH</t>
        </is>
      </c>
      <c r="G7239" t="n">
        <v>7879.242345614944</v>
      </c>
      <c r="H7239" t="n">
        <v>15.60089984431759</v>
      </c>
      <c r="I7239" t="n">
        <v>15.60089984431759</v>
      </c>
      <c r="J7239" t="n">
        <v>1</v>
      </c>
      <c r="K7239" t="inlineStr"/>
      <c r="L7239" t="inlineStr">
        <is>
          <t>OpenSea Seaport</t>
        </is>
      </c>
      <c r="M7239" t="inlineStr">
        <is>
          <t>Seamore</t>
        </is>
      </c>
      <c r="N7239" t="inlineStr"/>
      <c r="O7239" t="inlineStr"/>
      <c r="P7239" t="inlineStr"/>
      <c r="Q7239" t="inlineStr"/>
      <c r="R7239" t="inlineStr">
        <is>
          <t>Sem Histórico</t>
        </is>
      </c>
      <c r="S7239" t="inlineStr"/>
      <c r="T7239" t="inlineStr">
        <is>
          <t>Seamore</t>
        </is>
      </c>
      <c r="U7239" t="inlineStr"/>
      <c r="V7239" t="inlineStr">
        <is>
          <t>Venda Secundária</t>
        </is>
      </c>
      <c r="W7239" t="inlineStr">
        <is>
          <t>Venda Secundária</t>
        </is>
      </c>
      <c r="X7239" t="inlineStr">
        <is>
          <t>Non Recurrent</t>
        </is>
      </c>
      <c r="Y7239" t="inlineStr">
        <is>
          <t>Operating Revenue</t>
        </is>
      </c>
      <c r="Z7239" t="inlineStr">
        <is>
          <t>Operating Revenue</t>
        </is>
      </c>
      <c r="AA7239" t="inlineStr">
        <is>
          <t>Receita Operacional</t>
        </is>
      </c>
      <c r="AB7239" t="inlineStr"/>
      <c r="AC7239" t="inlineStr">
        <is>
          <t>0xa7e3c40f99e890e65a9208ae9e7f3caad9f199b39d14f3e440bbdb9e4c5f74da</t>
        </is>
      </c>
      <c r="AD7239" t="n">
        <v>1</v>
      </c>
      <c r="AE7239" t="n">
        <v>1</v>
      </c>
    </row>
    <row r="7240">
      <c r="A7240" t="inlineStr">
        <is>
          <t>2c42df14-26e5-4c49-8777-9a3fda398c10</t>
        </is>
      </c>
      <c r="B7240" s="115" t="n">
        <v>44866</v>
      </c>
      <c r="C7240" s="115" t="n">
        <v>44866</v>
      </c>
      <c r="D7240" t="n">
        <v>0.000975</v>
      </c>
      <c r="E7240" t="n">
        <v>0.000975</v>
      </c>
      <c r="F7240" t="inlineStr">
        <is>
          <t>ETH</t>
        </is>
      </c>
      <c r="G7240" t="n">
        <v>8178.80829015544</v>
      </c>
      <c r="H7240" t="n">
        <v>7.974338082901554</v>
      </c>
      <c r="I7240" t="n">
        <v>7.974338082901554</v>
      </c>
      <c r="J7240" t="n">
        <v>1</v>
      </c>
      <c r="K7240" t="inlineStr"/>
      <c r="L7240" t="inlineStr">
        <is>
          <t>OpenSea Seaport</t>
        </is>
      </c>
      <c r="M7240" t="inlineStr">
        <is>
          <t>Seamore</t>
        </is>
      </c>
      <c r="N7240" t="inlineStr"/>
      <c r="O7240" t="inlineStr"/>
      <c r="P7240" t="inlineStr"/>
      <c r="Q7240" t="inlineStr"/>
      <c r="R7240" t="inlineStr">
        <is>
          <t>Sem Histórico</t>
        </is>
      </c>
      <c r="S7240" t="inlineStr"/>
      <c r="T7240" t="inlineStr">
        <is>
          <t>Seamore</t>
        </is>
      </c>
      <c r="U7240" t="inlineStr"/>
      <c r="V7240" t="inlineStr">
        <is>
          <t>Venda Secundária</t>
        </is>
      </c>
      <c r="W7240" t="inlineStr">
        <is>
          <t>Venda Secundária</t>
        </is>
      </c>
      <c r="X7240" t="inlineStr">
        <is>
          <t>Non Recurrent</t>
        </is>
      </c>
      <c r="Y7240" t="inlineStr">
        <is>
          <t>Operating Revenue</t>
        </is>
      </c>
      <c r="Z7240" t="inlineStr">
        <is>
          <t>Operating Revenue</t>
        </is>
      </c>
      <c r="AA7240" t="inlineStr">
        <is>
          <t>Receita Operacional</t>
        </is>
      </c>
      <c r="AB7240" t="inlineStr"/>
      <c r="AC7240" t="inlineStr">
        <is>
          <t>0x6812f067173cc5cf5d76d9c192471cad0b43af14e1b32ceefb45fac46d21c866</t>
        </is>
      </c>
      <c r="AD7240" t="n">
        <v>1</v>
      </c>
      <c r="AE7240" t="n">
        <v>1</v>
      </c>
    </row>
    <row r="7241">
      <c r="A7241" t="inlineStr">
        <is>
          <t>039278e8-35e8-4492-a653-3ea5001f1303</t>
        </is>
      </c>
      <c r="B7241" s="115" t="n">
        <v>44866</v>
      </c>
      <c r="C7241" s="115" t="n">
        <v>44866</v>
      </c>
      <c r="D7241" t="n">
        <v>0.00201</v>
      </c>
      <c r="E7241" t="n">
        <v>0.00201</v>
      </c>
      <c r="F7241" t="inlineStr">
        <is>
          <t>ETH</t>
        </is>
      </c>
      <c r="G7241" t="n">
        <v>8178.80829015544</v>
      </c>
      <c r="H7241" t="n">
        <v>16.43940466321244</v>
      </c>
      <c r="I7241" t="n">
        <v>16.43940466321244</v>
      </c>
      <c r="J7241" t="n">
        <v>1</v>
      </c>
      <c r="K7241" t="inlineStr"/>
      <c r="L7241" t="inlineStr">
        <is>
          <t>OpenSea Seaport</t>
        </is>
      </c>
      <c r="M7241" t="inlineStr">
        <is>
          <t>Seamore</t>
        </is>
      </c>
      <c r="N7241" t="inlineStr"/>
      <c r="O7241" t="inlineStr"/>
      <c r="P7241" t="inlineStr"/>
      <c r="Q7241" t="inlineStr"/>
      <c r="R7241" t="inlineStr">
        <is>
          <t>Sem Histórico</t>
        </is>
      </c>
      <c r="S7241" t="inlineStr"/>
      <c r="T7241" t="inlineStr">
        <is>
          <t>Seamore</t>
        </is>
      </c>
      <c r="U7241" t="inlineStr"/>
      <c r="V7241" t="inlineStr">
        <is>
          <t>Venda Secundária</t>
        </is>
      </c>
      <c r="W7241" t="inlineStr">
        <is>
          <t>Venda Secundária</t>
        </is>
      </c>
      <c r="X7241" t="inlineStr">
        <is>
          <t>Non Recurrent</t>
        </is>
      </c>
      <c r="Y7241" t="inlineStr">
        <is>
          <t>Operating Revenue</t>
        </is>
      </c>
      <c r="Z7241" t="inlineStr">
        <is>
          <t>Operating Revenue</t>
        </is>
      </c>
      <c r="AA7241" t="inlineStr">
        <is>
          <t>Receita Operacional</t>
        </is>
      </c>
      <c r="AB7241" t="inlineStr"/>
      <c r="AC7241" t="inlineStr">
        <is>
          <t>0xaf03b84c8d328a288f2644d16a865b619de5b3cea26723ff0897eee0ad7ba31f</t>
        </is>
      </c>
      <c r="AD7241" t="n">
        <v>1</v>
      </c>
      <c r="AE7241" t="n">
        <v>1</v>
      </c>
    </row>
    <row r="7242">
      <c r="A7242" t="inlineStr">
        <is>
          <t>064cdf67-933e-401b-b9b2-dee40a125247</t>
        </is>
      </c>
      <c r="B7242" s="115" t="n">
        <v>44866</v>
      </c>
      <c r="C7242" s="115" t="n">
        <v>44866</v>
      </c>
      <c r="D7242" t="n">
        <v>0.00105</v>
      </c>
      <c r="E7242" t="n">
        <v>0.00105</v>
      </c>
      <c r="F7242" t="inlineStr">
        <is>
          <t>WETH</t>
        </is>
      </c>
      <c r="G7242" t="n">
        <v>8186.476683937824</v>
      </c>
      <c r="H7242" t="n">
        <v>8.595800518134714</v>
      </c>
      <c r="I7242" t="n">
        <v>8.595800518134714</v>
      </c>
      <c r="J7242" t="n">
        <v>1</v>
      </c>
      <c r="K7242" t="inlineStr"/>
      <c r="L7242" t="inlineStr"/>
      <c r="M7242" t="inlineStr">
        <is>
          <t>Seamore</t>
        </is>
      </c>
      <c r="N7242" t="inlineStr"/>
      <c r="O7242" t="inlineStr"/>
      <c r="P7242" t="inlineStr"/>
      <c r="Q7242" t="inlineStr"/>
      <c r="R7242" t="inlineStr">
        <is>
          <t>Sem Histórico</t>
        </is>
      </c>
      <c r="S7242" t="inlineStr"/>
      <c r="T7242" t="inlineStr">
        <is>
          <t>Seamore</t>
        </is>
      </c>
      <c r="U7242" t="inlineStr"/>
      <c r="V7242" t="inlineStr">
        <is>
          <t>Executar transação</t>
        </is>
      </c>
      <c r="W7242" t="inlineStr">
        <is>
          <t>Safe</t>
        </is>
      </c>
      <c r="X7242" t="inlineStr">
        <is>
          <t>Technology &amp; Infrastructure</t>
        </is>
      </c>
      <c r="Y7242" t="inlineStr">
        <is>
          <t>Operating Costs</t>
        </is>
      </c>
      <c r="Z7242" t="inlineStr">
        <is>
          <t>Operating Costs</t>
        </is>
      </c>
      <c r="AA7242" t="inlineStr">
        <is>
          <t>Custos na Blockchain</t>
        </is>
      </c>
      <c r="AB7242" t="inlineStr"/>
      <c r="AC7242" t="inlineStr">
        <is>
          <t>0x12673f41752dfc5961a4422bf1fe5086aa78382b65b42047ecfaba5f80ad2c8b</t>
        </is>
      </c>
      <c r="AD7242" t="n">
        <v>1</v>
      </c>
      <c r="AE7242" t="n">
        <v>1</v>
      </c>
    </row>
    <row r="7243">
      <c r="A7243" t="inlineStr">
        <is>
          <t>3348083e-01b0-4f4b-8994-c9859c3dbcad</t>
        </is>
      </c>
      <c r="B7243" s="115" t="n">
        <v>44864</v>
      </c>
      <c r="C7243" s="115" t="n">
        <v>44864</v>
      </c>
      <c r="D7243" t="n">
        <v>0.00201</v>
      </c>
      <c r="E7243" t="n">
        <v>0.00201</v>
      </c>
      <c r="F7243" t="inlineStr">
        <is>
          <t>ETH</t>
        </is>
      </c>
      <c r="G7243" t="n">
        <v>8512.199036918139</v>
      </c>
      <c r="H7243" t="n">
        <v>17.10952006420546</v>
      </c>
      <c r="I7243" t="n">
        <v>17.10952006420546</v>
      </c>
      <c r="J7243" t="n">
        <v>1</v>
      </c>
      <c r="K7243" t="inlineStr"/>
      <c r="L7243" t="inlineStr">
        <is>
          <t>OpenSea Seaport</t>
        </is>
      </c>
      <c r="M7243" t="inlineStr">
        <is>
          <t>Seamore</t>
        </is>
      </c>
      <c r="N7243" t="inlineStr"/>
      <c r="O7243" t="inlineStr"/>
      <c r="P7243" t="inlineStr"/>
      <c r="Q7243" t="inlineStr"/>
      <c r="R7243" t="inlineStr">
        <is>
          <t>Sem Histórico</t>
        </is>
      </c>
      <c r="S7243" t="inlineStr"/>
      <c r="T7243" t="inlineStr">
        <is>
          <t>Seamore</t>
        </is>
      </c>
      <c r="U7243" t="inlineStr"/>
      <c r="V7243" t="inlineStr">
        <is>
          <t>Venda Secundária</t>
        </is>
      </c>
      <c r="W7243" t="inlineStr">
        <is>
          <t>Venda Secundária</t>
        </is>
      </c>
      <c r="X7243" t="inlineStr">
        <is>
          <t>Non Recurrent</t>
        </is>
      </c>
      <c r="Y7243" t="inlineStr">
        <is>
          <t>Operating Revenue</t>
        </is>
      </c>
      <c r="Z7243" t="inlineStr">
        <is>
          <t>Operating Revenue</t>
        </is>
      </c>
      <c r="AA7243" t="inlineStr">
        <is>
          <t>Receita Operacional</t>
        </is>
      </c>
      <c r="AB7243" t="inlineStr"/>
      <c r="AC7243" t="inlineStr">
        <is>
          <t>0x9b385fe31cf327b68d7c573d1e2866cfdea1cab842f72313eef58dfbb36d7e22</t>
        </is>
      </c>
      <c r="AD7243" t="n">
        <v>1</v>
      </c>
      <c r="AE7243" t="n">
        <v>1</v>
      </c>
    </row>
    <row r="7244">
      <c r="A7244" t="inlineStr">
        <is>
          <t>25142c79-0905-4994-a02c-8177af4ee81d</t>
        </is>
      </c>
      <c r="B7244" s="115" t="n">
        <v>44862</v>
      </c>
      <c r="C7244" s="115" t="n">
        <v>44862</v>
      </c>
      <c r="D7244" t="n">
        <v>-0.004857978515809334</v>
      </c>
      <c r="E7244" t="n">
        <v>-0.004857978515809334</v>
      </c>
      <c r="F7244" t="inlineStr">
        <is>
          <t>MATIC</t>
        </is>
      </c>
      <c r="G7244" t="n">
        <v>5.017525225703664</v>
      </c>
      <c r="H7244" t="n">
        <v>-0.02437502974899978</v>
      </c>
      <c r="I7244" t="n">
        <v>-0.02437502974899978</v>
      </c>
      <c r="J7244" t="n">
        <v>1</v>
      </c>
      <c r="K7244" t="inlineStr"/>
      <c r="L7244" t="inlineStr">
        <is>
          <t>Helper</t>
        </is>
      </c>
      <c r="M7244" t="inlineStr"/>
      <c r="N7244" t="inlineStr"/>
      <c r="O7244" t="inlineStr"/>
      <c r="P7244" t="inlineStr"/>
      <c r="Q7244" t="inlineStr"/>
      <c r="R7244" t="inlineStr">
        <is>
          <t>Envios teste de NFTs para o projeto da Mynt</t>
        </is>
      </c>
      <c r="S7244" t="inlineStr"/>
      <c r="T7244" t="inlineStr">
        <is>
          <t>Helper</t>
        </is>
      </c>
      <c r="U7244" t="inlineStr"/>
      <c r="V7244" t="inlineStr">
        <is>
          <t>Envio de NFTs</t>
        </is>
      </c>
      <c r="W7244" t="inlineStr">
        <is>
          <t>NFTs</t>
        </is>
      </c>
      <c r="X7244" t="inlineStr">
        <is>
          <t>Technology &amp; Infrastructure</t>
        </is>
      </c>
      <c r="Y7244" t="inlineStr">
        <is>
          <t>Operating Costs</t>
        </is>
      </c>
      <c r="Z7244" t="inlineStr">
        <is>
          <t>Operating Costs</t>
        </is>
      </c>
      <c r="AA7244" t="inlineStr">
        <is>
          <t>Custos na Blockchain</t>
        </is>
      </c>
      <c r="AB7244" t="inlineStr"/>
      <c r="AC7244" t="inlineStr">
        <is>
          <t>0xe4a501c6a1b7e841252026cd4d7bc69fae5add56948e84d885cdf7da78bb9edc</t>
        </is>
      </c>
      <c r="AD7244" t="n">
        <v>1</v>
      </c>
      <c r="AE7244" t="n">
        <v>1</v>
      </c>
    </row>
    <row r="7245">
      <c r="A7245" t="inlineStr">
        <is>
          <t>b7ce41eb-fbab-479d-8bfd-bca9311de0da</t>
        </is>
      </c>
      <c r="B7245" s="115" t="n">
        <v>44862</v>
      </c>
      <c r="C7245" s="115" t="n">
        <v>44862</v>
      </c>
      <c r="D7245" t="n">
        <v>0.0015075</v>
      </c>
      <c r="E7245" t="n">
        <v>0.0015075</v>
      </c>
      <c r="F7245" t="inlineStr">
        <is>
          <t>WETH</t>
        </is>
      </c>
      <c r="G7245" t="n">
        <v>8246.840148698886</v>
      </c>
      <c r="H7245" t="n">
        <v>12.43211152416357</v>
      </c>
      <c r="I7245" t="n">
        <v>12.43211152416357</v>
      </c>
      <c r="J7245" t="n">
        <v>1</v>
      </c>
      <c r="K7245" t="inlineStr"/>
      <c r="L7245" t="inlineStr"/>
      <c r="M7245" t="inlineStr">
        <is>
          <t>Seamore</t>
        </is>
      </c>
      <c r="N7245" t="inlineStr"/>
      <c r="O7245" t="inlineStr"/>
      <c r="P7245" t="inlineStr"/>
      <c r="Q7245" t="inlineStr"/>
      <c r="R7245" t="inlineStr">
        <is>
          <t>Sem Histórico</t>
        </is>
      </c>
      <c r="S7245" t="inlineStr"/>
      <c r="T7245" t="inlineStr">
        <is>
          <t>Seamore</t>
        </is>
      </c>
      <c r="U7245" t="inlineStr"/>
      <c r="V7245" t="inlineStr">
        <is>
          <t>Executar transação</t>
        </is>
      </c>
      <c r="W7245" t="inlineStr">
        <is>
          <t>Safe</t>
        </is>
      </c>
      <c r="X7245" t="inlineStr">
        <is>
          <t>Technology &amp; Infrastructure</t>
        </is>
      </c>
      <c r="Y7245" t="inlineStr">
        <is>
          <t>Operating Costs</t>
        </is>
      </c>
      <c r="Z7245" t="inlineStr">
        <is>
          <t>Operating Costs</t>
        </is>
      </c>
      <c r="AA7245" t="inlineStr">
        <is>
          <t>Custos na Blockchain</t>
        </is>
      </c>
      <c r="AB7245" t="inlineStr"/>
      <c r="AC7245" t="inlineStr">
        <is>
          <t>0xef9ae58f6902843967fd375041ea6fb11d9d21cb5c94e8a0715267cabe893e40</t>
        </is>
      </c>
      <c r="AD7245" t="n">
        <v>1</v>
      </c>
      <c r="AE7245" t="n">
        <v>1</v>
      </c>
    </row>
    <row r="7246">
      <c r="A7246" t="inlineStr">
        <is>
          <t>99995ca6-6d9d-4d5d-90d9-5d70465f0529</t>
        </is>
      </c>
      <c r="B7246" s="115" t="n">
        <v>44861</v>
      </c>
      <c r="C7246" s="115" t="n">
        <v>44861</v>
      </c>
      <c r="D7246" t="n">
        <v>0.0015075</v>
      </c>
      <c r="E7246" t="n">
        <v>0.0015075</v>
      </c>
      <c r="F7246" t="inlineStr">
        <is>
          <t>WETH</t>
        </is>
      </c>
      <c r="G7246" t="n">
        <v>8015.106382978723</v>
      </c>
      <c r="H7246" t="n">
        <v>12.08277287234042</v>
      </c>
      <c r="I7246" t="n">
        <v>12.08277287234042</v>
      </c>
      <c r="J7246" t="n">
        <v>1</v>
      </c>
      <c r="K7246" t="inlineStr"/>
      <c r="L7246" t="inlineStr"/>
      <c r="M7246" t="inlineStr">
        <is>
          <t>Seamore</t>
        </is>
      </c>
      <c r="N7246" t="inlineStr"/>
      <c r="O7246" t="inlineStr"/>
      <c r="P7246" t="inlineStr"/>
      <c r="Q7246" t="inlineStr"/>
      <c r="R7246" t="inlineStr">
        <is>
          <t>Sem Histórico</t>
        </is>
      </c>
      <c r="S7246" t="inlineStr"/>
      <c r="T7246" t="inlineStr">
        <is>
          <t>Seamore</t>
        </is>
      </c>
      <c r="U7246" t="inlineStr"/>
      <c r="V7246" t="inlineStr">
        <is>
          <t>Executar transação</t>
        </is>
      </c>
      <c r="W7246" t="inlineStr">
        <is>
          <t>Safe</t>
        </is>
      </c>
      <c r="X7246" t="inlineStr">
        <is>
          <t>Technology &amp; Infrastructure</t>
        </is>
      </c>
      <c r="Y7246" t="inlineStr">
        <is>
          <t>Operating Costs</t>
        </is>
      </c>
      <c r="Z7246" t="inlineStr">
        <is>
          <t>Operating Costs</t>
        </is>
      </c>
      <c r="AA7246" t="inlineStr">
        <is>
          <t>Custos na Blockchain</t>
        </is>
      </c>
      <c r="AB7246" t="inlineStr"/>
      <c r="AC7246" t="inlineStr">
        <is>
          <t>0x3bba8cf2e852d834367f49f82dc2e5d06976aadcc1177efaf4fe91606dd4085d</t>
        </is>
      </c>
      <c r="AD7246" t="n">
        <v>1</v>
      </c>
      <c r="AE7246" t="n">
        <v>1</v>
      </c>
    </row>
    <row r="7247">
      <c r="A7247" t="inlineStr">
        <is>
          <t>d640fe1a-f5e2-4307-a2f4-a6315ea6aef4</t>
        </is>
      </c>
      <c r="B7247" s="115" t="n">
        <v>44860</v>
      </c>
      <c r="C7247" s="115" t="n">
        <v>44860</v>
      </c>
      <c r="D7247" t="n">
        <v>0.00225</v>
      </c>
      <c r="E7247" t="n">
        <v>0.00225</v>
      </c>
      <c r="F7247" t="inlineStr">
        <is>
          <t>ETH</t>
        </is>
      </c>
      <c r="G7247" t="n">
        <v>8365.456486919382</v>
      </c>
      <c r="H7247" t="n">
        <v>18.82227709556861</v>
      </c>
      <c r="I7247" t="n">
        <v>18.82227709556861</v>
      </c>
      <c r="J7247" t="n">
        <v>1</v>
      </c>
      <c r="K7247" t="inlineStr"/>
      <c r="L7247" t="inlineStr">
        <is>
          <t>OpenSea Seaport</t>
        </is>
      </c>
      <c r="M7247" t="inlineStr">
        <is>
          <t>Seamore</t>
        </is>
      </c>
      <c r="N7247" t="inlineStr"/>
      <c r="O7247" t="inlineStr"/>
      <c r="P7247" t="inlineStr"/>
      <c r="Q7247" t="inlineStr"/>
      <c r="R7247" t="inlineStr">
        <is>
          <t>Sem Histórico</t>
        </is>
      </c>
      <c r="S7247" t="inlineStr"/>
      <c r="T7247" t="inlineStr">
        <is>
          <t>Seamore</t>
        </is>
      </c>
      <c r="U7247" t="inlineStr"/>
      <c r="V7247" t="inlineStr">
        <is>
          <t>Venda Secundária</t>
        </is>
      </c>
      <c r="W7247" t="inlineStr">
        <is>
          <t>Venda Secundária</t>
        </is>
      </c>
      <c r="X7247" t="inlineStr">
        <is>
          <t>Non Recurrent</t>
        </is>
      </c>
      <c r="Y7247" t="inlineStr">
        <is>
          <t>Operating Revenue</t>
        </is>
      </c>
      <c r="Z7247" t="inlineStr">
        <is>
          <t>Operating Revenue</t>
        </is>
      </c>
      <c r="AA7247" t="inlineStr">
        <is>
          <t>Receita Operacional</t>
        </is>
      </c>
      <c r="AB7247" t="inlineStr"/>
      <c r="AC7247" t="inlineStr">
        <is>
          <t>0x49b1c032fe22dc2cba2b30635bd6c6e15d9d8ddb766fac121d158cee34434d62</t>
        </is>
      </c>
      <c r="AD7247" t="n">
        <v>1</v>
      </c>
      <c r="AE7247" t="n">
        <v>1</v>
      </c>
    </row>
    <row r="7248">
      <c r="A7248" t="inlineStr">
        <is>
          <t>4376016a-30bf-4e51-a802-686603303b70</t>
        </is>
      </c>
      <c r="B7248" s="115" t="n">
        <v>44860</v>
      </c>
      <c r="C7248" s="115" t="n">
        <v>44860</v>
      </c>
      <c r="D7248" t="n">
        <v>0.000345</v>
      </c>
      <c r="E7248" t="n">
        <v>0.000345</v>
      </c>
      <c r="F7248" t="inlineStr">
        <is>
          <t>ETH</t>
        </is>
      </c>
      <c r="G7248" t="n">
        <v>8365.456486919382</v>
      </c>
      <c r="H7248" t="n">
        <v>2.886082487987187</v>
      </c>
      <c r="I7248" t="n">
        <v>2.886082487987187</v>
      </c>
      <c r="J7248" t="n">
        <v>1</v>
      </c>
      <c r="K7248" t="inlineStr"/>
      <c r="L7248" t="inlineStr">
        <is>
          <t>OpenSea Seaport</t>
        </is>
      </c>
      <c r="M7248" t="inlineStr">
        <is>
          <t>55Unity</t>
        </is>
      </c>
      <c r="N7248" t="inlineStr"/>
      <c r="O7248" t="inlineStr"/>
      <c r="P7248" t="inlineStr"/>
      <c r="Q7248" t="inlineStr"/>
      <c r="R7248" t="inlineStr">
        <is>
          <t>Sem Histórico</t>
        </is>
      </c>
      <c r="S7248" t="inlineStr"/>
      <c r="T7248" t="inlineStr">
        <is>
          <t>55Unity</t>
        </is>
      </c>
      <c r="U7248" t="inlineStr"/>
      <c r="V7248" t="inlineStr">
        <is>
          <t>Venda Secundária</t>
        </is>
      </c>
      <c r="W7248" t="inlineStr">
        <is>
          <t>Venda Secundária</t>
        </is>
      </c>
      <c r="X7248" t="inlineStr">
        <is>
          <t>Non Recurrent</t>
        </is>
      </c>
      <c r="Y7248" t="inlineStr">
        <is>
          <t>Operating Revenue</t>
        </is>
      </c>
      <c r="Z7248" t="inlineStr">
        <is>
          <t>Operating Revenue</t>
        </is>
      </c>
      <c r="AA7248" t="inlineStr">
        <is>
          <t>Receita Operacional</t>
        </is>
      </c>
      <c r="AB7248" t="inlineStr"/>
      <c r="AC7248" t="inlineStr">
        <is>
          <t>0xe79a9ea8852e62cf3cf22d52e7ac5186da9d73db0b032709806e36b962094f81</t>
        </is>
      </c>
      <c r="AD7248" t="n">
        <v>1</v>
      </c>
      <c r="AE7248" t="n">
        <v>1</v>
      </c>
    </row>
    <row r="7249">
      <c r="A7249" t="inlineStr">
        <is>
          <t>dc57276c-830d-46ef-aab6-c96a1bfd663b</t>
        </is>
      </c>
      <c r="B7249" s="115" t="n">
        <v>44860</v>
      </c>
      <c r="C7249" s="115" t="n">
        <v>44860</v>
      </c>
      <c r="D7249" t="n">
        <v>0.0003525</v>
      </c>
      <c r="E7249" t="n">
        <v>0.0003525</v>
      </c>
      <c r="F7249" t="inlineStr">
        <is>
          <t>ETH</t>
        </is>
      </c>
      <c r="G7249" t="n">
        <v>8365.456486919382</v>
      </c>
      <c r="H7249" t="n">
        <v>2.948823411639082</v>
      </c>
      <c r="I7249" t="n">
        <v>2.948823411639082</v>
      </c>
      <c r="J7249" t="n">
        <v>1</v>
      </c>
      <c r="K7249" t="inlineStr"/>
      <c r="L7249" t="inlineStr">
        <is>
          <t>OpenSea Seaport</t>
        </is>
      </c>
      <c r="M7249" t="inlineStr">
        <is>
          <t>55Unity</t>
        </is>
      </c>
      <c r="N7249" t="inlineStr"/>
      <c r="O7249" t="inlineStr"/>
      <c r="P7249" t="inlineStr"/>
      <c r="Q7249" t="inlineStr"/>
      <c r="R7249" t="inlineStr">
        <is>
          <t>Sem Histórico</t>
        </is>
      </c>
      <c r="S7249" t="inlineStr"/>
      <c r="T7249" t="inlineStr">
        <is>
          <t>55Unity</t>
        </is>
      </c>
      <c r="U7249" t="inlineStr"/>
      <c r="V7249" t="inlineStr">
        <is>
          <t>Venda Secundária</t>
        </is>
      </c>
      <c r="W7249" t="inlineStr">
        <is>
          <t>Venda Secundária</t>
        </is>
      </c>
      <c r="X7249" t="inlineStr">
        <is>
          <t>Non Recurrent</t>
        </is>
      </c>
      <c r="Y7249" t="inlineStr">
        <is>
          <t>Operating Revenue</t>
        </is>
      </c>
      <c r="Z7249" t="inlineStr">
        <is>
          <t>Operating Revenue</t>
        </is>
      </c>
      <c r="AA7249" t="inlineStr">
        <is>
          <t>Receita Operacional</t>
        </is>
      </c>
      <c r="AB7249" t="inlineStr"/>
      <c r="AC7249" t="inlineStr">
        <is>
          <t>0x1ed60bb52a8373d3f389a866b615be3c48025fe877bc4a4b56e5d709a959a80a</t>
        </is>
      </c>
      <c r="AD7249" t="n">
        <v>1</v>
      </c>
      <c r="AE7249" t="n">
        <v>1</v>
      </c>
    </row>
    <row r="7250">
      <c r="A7250" t="inlineStr">
        <is>
          <t>7390d296-2624-4ec4-b1d1-abeb23a31502</t>
        </is>
      </c>
      <c r="B7250" s="115" t="n">
        <v>44859</v>
      </c>
      <c r="C7250" s="115" t="n">
        <v>44859</v>
      </c>
      <c r="D7250" t="n">
        <v>-0.04046093873123895</v>
      </c>
      <c r="E7250" t="n">
        <v>-0.04046093873123895</v>
      </c>
      <c r="F7250" t="inlineStr">
        <is>
          <t>MATIC</t>
        </is>
      </c>
      <c r="G7250" t="n">
        <v>4.838165524512387</v>
      </c>
      <c r="H7250" t="n">
        <v>-0.1957567188588883</v>
      </c>
      <c r="I7250" t="n">
        <v>-0.1957567188588883</v>
      </c>
      <c r="J7250" t="n">
        <v>1</v>
      </c>
      <c r="K7250" t="inlineStr"/>
      <c r="L7250" t="inlineStr">
        <is>
          <t>Helper</t>
        </is>
      </c>
      <c r="M7250" t="inlineStr"/>
      <c r="N7250" t="inlineStr"/>
      <c r="O7250" t="inlineStr"/>
      <c r="P7250" t="inlineStr"/>
      <c r="Q7250" t="inlineStr"/>
      <c r="R7250" t="inlineStr">
        <is>
          <t>Envios teste de NFTs para o projeto da Mynt</t>
        </is>
      </c>
      <c r="S7250" t="inlineStr"/>
      <c r="T7250" t="inlineStr">
        <is>
          <t>Helper</t>
        </is>
      </c>
      <c r="U7250" t="inlineStr"/>
      <c r="V7250" t="inlineStr">
        <is>
          <t>Envio de NFTs</t>
        </is>
      </c>
      <c r="W7250" t="inlineStr">
        <is>
          <t>NFTs</t>
        </is>
      </c>
      <c r="X7250" t="inlineStr">
        <is>
          <t>Technology &amp; Infrastructure</t>
        </is>
      </c>
      <c r="Y7250" t="inlineStr">
        <is>
          <t>Operating Costs</t>
        </is>
      </c>
      <c r="Z7250" t="inlineStr">
        <is>
          <t>Operating Costs</t>
        </is>
      </c>
      <c r="AA7250" t="inlineStr">
        <is>
          <t>Custos na Blockchain</t>
        </is>
      </c>
      <c r="AB7250" t="inlineStr"/>
      <c r="AC7250" t="inlineStr">
        <is>
          <t>0x41b5b4c654b384053f612b6fbd861e68049304a305fee95252976108b87a967f</t>
        </is>
      </c>
      <c r="AD7250" t="n">
        <v>1</v>
      </c>
      <c r="AE7250" t="n">
        <v>1</v>
      </c>
    </row>
    <row r="7251">
      <c r="A7251" t="inlineStr">
        <is>
          <t>a2cb642d-653d-4d5d-b935-05ccae420ee3</t>
        </is>
      </c>
      <c r="B7251" s="115" t="n">
        <v>44858</v>
      </c>
      <c r="C7251" s="115" t="n">
        <v>44858</v>
      </c>
      <c r="D7251" t="n">
        <v>0.002025</v>
      </c>
      <c r="E7251" t="n">
        <v>0.002025</v>
      </c>
      <c r="F7251" t="inlineStr">
        <is>
          <t>WETH</t>
        </is>
      </c>
      <c r="G7251" t="n">
        <v>7090.961945031711</v>
      </c>
      <c r="H7251" t="n">
        <v>14.35919793868922</v>
      </c>
      <c r="I7251" t="n">
        <v>14.35919793868922</v>
      </c>
      <c r="J7251" t="n">
        <v>1</v>
      </c>
      <c r="K7251" t="inlineStr"/>
      <c r="L7251" t="inlineStr"/>
      <c r="M7251" t="inlineStr">
        <is>
          <t>Seamore</t>
        </is>
      </c>
      <c r="N7251" t="inlineStr"/>
      <c r="O7251" t="inlineStr"/>
      <c r="P7251" t="inlineStr"/>
      <c r="Q7251" t="inlineStr"/>
      <c r="R7251" t="inlineStr">
        <is>
          <t>Sem Histórico</t>
        </is>
      </c>
      <c r="S7251" t="inlineStr"/>
      <c r="T7251" t="inlineStr">
        <is>
          <t>Seamore</t>
        </is>
      </c>
      <c r="U7251" t="inlineStr"/>
      <c r="V7251" t="inlineStr">
        <is>
          <t>Executar transação</t>
        </is>
      </c>
      <c r="W7251" t="inlineStr">
        <is>
          <t>Safe</t>
        </is>
      </c>
      <c r="X7251" t="inlineStr">
        <is>
          <t>Technology &amp; Infrastructure</t>
        </is>
      </c>
      <c r="Y7251" t="inlineStr">
        <is>
          <t>Operating Costs</t>
        </is>
      </c>
      <c r="Z7251" t="inlineStr">
        <is>
          <t>Operating Costs</t>
        </is>
      </c>
      <c r="AA7251" t="inlineStr">
        <is>
          <t>Custos na Blockchain</t>
        </is>
      </c>
      <c r="AB7251" t="inlineStr"/>
      <c r="AC7251" t="inlineStr">
        <is>
          <t>0x124617f8804635a877ed6cd2a86be72cb02ec2822cc5468a4e2ac4451e87a5a7</t>
        </is>
      </c>
      <c r="AD7251" t="n">
        <v>1</v>
      </c>
      <c r="AE7251" t="n">
        <v>1</v>
      </c>
    </row>
    <row r="7252">
      <c r="A7252" t="inlineStr">
        <is>
          <t>7912afda-5948-4b72-a3e3-8a3af93251c9</t>
        </is>
      </c>
      <c r="B7252" s="115" t="n">
        <v>44857</v>
      </c>
      <c r="C7252" s="115" t="n">
        <v>44857</v>
      </c>
      <c r="D7252" t="n">
        <v>-0.00939408956868123</v>
      </c>
      <c r="E7252" t="n">
        <v>-0.00939408956868123</v>
      </c>
      <c r="F7252" t="inlineStr">
        <is>
          <t>MATIC</t>
        </is>
      </c>
      <c r="G7252" t="n">
        <v>4.670129870129871</v>
      </c>
      <c r="H7252" t="n">
        <v>-0.04387161829737365</v>
      </c>
      <c r="I7252" t="n">
        <v>-0.04387161829737365</v>
      </c>
      <c r="J7252" t="n">
        <v>1</v>
      </c>
      <c r="K7252" t="inlineStr"/>
      <c r="L7252" t="inlineStr">
        <is>
          <t>Helper</t>
        </is>
      </c>
      <c r="M7252" t="inlineStr"/>
      <c r="N7252" t="inlineStr"/>
      <c r="O7252" t="inlineStr"/>
      <c r="P7252" t="inlineStr"/>
      <c r="Q7252" t="inlineStr"/>
      <c r="R7252" t="inlineStr">
        <is>
          <t>Envios teste de NFTs para o projeto da Mynt</t>
        </is>
      </c>
      <c r="S7252" t="inlineStr"/>
      <c r="T7252" t="inlineStr">
        <is>
          <t>Helper</t>
        </is>
      </c>
      <c r="U7252" t="inlineStr"/>
      <c r="V7252" t="inlineStr">
        <is>
          <t>Envio de NFTs</t>
        </is>
      </c>
      <c r="W7252" t="inlineStr">
        <is>
          <t>NFTs</t>
        </is>
      </c>
      <c r="X7252" t="inlineStr">
        <is>
          <t>Technology &amp; Infrastructure</t>
        </is>
      </c>
      <c r="Y7252" t="inlineStr">
        <is>
          <t>Operating Costs</t>
        </is>
      </c>
      <c r="Z7252" t="inlineStr">
        <is>
          <t>Operating Costs</t>
        </is>
      </c>
      <c r="AA7252" t="inlineStr">
        <is>
          <t>Custos na Blockchain</t>
        </is>
      </c>
      <c r="AB7252" t="inlineStr"/>
      <c r="AC7252" t="inlineStr">
        <is>
          <t>0x245771a4261a9ea56159404c0a4b20fc5daa6bb61f9d64ba273a5973fee949a7</t>
        </is>
      </c>
      <c r="AD7252" t="n">
        <v>1</v>
      </c>
      <c r="AE7252" t="n">
        <v>1</v>
      </c>
    </row>
    <row r="7253">
      <c r="A7253" t="inlineStr">
        <is>
          <t>d1acf146-744e-4cc4-9441-108d8e9fce19</t>
        </is>
      </c>
      <c r="B7253" s="115" t="n">
        <v>44857</v>
      </c>
      <c r="C7253" s="115" t="n">
        <v>44857</v>
      </c>
      <c r="D7253" t="n">
        <v>-0.009851885092467599</v>
      </c>
      <c r="E7253" t="n">
        <v>-0.009851885092467599</v>
      </c>
      <c r="F7253" t="inlineStr">
        <is>
          <t>MATIC</t>
        </is>
      </c>
      <c r="G7253" t="n">
        <v>4.670129870129871</v>
      </c>
      <c r="H7253" t="n">
        <v>-0.04600958284742011</v>
      </c>
      <c r="I7253" t="n">
        <v>-0.04600958284742011</v>
      </c>
      <c r="J7253" t="n">
        <v>1</v>
      </c>
      <c r="K7253" t="inlineStr"/>
      <c r="L7253" t="inlineStr">
        <is>
          <t>Helper</t>
        </is>
      </c>
      <c r="M7253" t="inlineStr"/>
      <c r="N7253" t="inlineStr"/>
      <c r="O7253" t="inlineStr"/>
      <c r="P7253" t="inlineStr"/>
      <c r="Q7253" t="inlineStr"/>
      <c r="R7253" t="inlineStr">
        <is>
          <t>Envios teste de NFTs para o projeto da Mynt</t>
        </is>
      </c>
      <c r="S7253" t="inlineStr"/>
      <c r="T7253" t="inlineStr">
        <is>
          <t>Helper</t>
        </is>
      </c>
      <c r="U7253" t="inlineStr"/>
      <c r="V7253" t="inlineStr">
        <is>
          <t>Envio de NFTs</t>
        </is>
      </c>
      <c r="W7253" t="inlineStr">
        <is>
          <t>NFTs</t>
        </is>
      </c>
      <c r="X7253" t="inlineStr">
        <is>
          <t>Technology &amp; Infrastructure</t>
        </is>
      </c>
      <c r="Y7253" t="inlineStr">
        <is>
          <t>Operating Costs</t>
        </is>
      </c>
      <c r="Z7253" t="inlineStr">
        <is>
          <t>Operating Costs</t>
        </is>
      </c>
      <c r="AA7253" t="inlineStr">
        <is>
          <t>Custos na Blockchain</t>
        </is>
      </c>
      <c r="AB7253" t="inlineStr"/>
      <c r="AC7253" t="inlineStr">
        <is>
          <t>0xf9e8339d1dea92c2d264a1b12419ecd888889c20e0f66f34dba740d9ba178ff4</t>
        </is>
      </c>
      <c r="AD7253" t="n">
        <v>1</v>
      </c>
      <c r="AE7253" t="n">
        <v>1</v>
      </c>
    </row>
    <row r="7254">
      <c r="A7254" t="inlineStr">
        <is>
          <t>ba07e8f1-5d0c-4e5a-a9f8-87ba19709d7e</t>
        </is>
      </c>
      <c r="B7254" s="115" t="n">
        <v>44856</v>
      </c>
      <c r="C7254" s="115" t="n">
        <v>44856</v>
      </c>
      <c r="D7254" t="n">
        <v>0.002625</v>
      </c>
      <c r="E7254" t="n">
        <v>0.002625</v>
      </c>
      <c r="F7254" t="inlineStr">
        <is>
          <t>ETH</t>
        </is>
      </c>
      <c r="G7254" t="n">
        <v>6846.84731631058</v>
      </c>
      <c r="H7254" t="n">
        <v>17.97297420531527</v>
      </c>
      <c r="I7254" t="n">
        <v>17.97297420531527</v>
      </c>
      <c r="J7254" t="n">
        <v>1</v>
      </c>
      <c r="K7254" t="inlineStr"/>
      <c r="L7254" t="inlineStr">
        <is>
          <t>OpenSea Seaport</t>
        </is>
      </c>
      <c r="M7254" t="inlineStr">
        <is>
          <t>Seamore</t>
        </is>
      </c>
      <c r="N7254" t="inlineStr"/>
      <c r="O7254" t="inlineStr"/>
      <c r="P7254" t="inlineStr"/>
      <c r="Q7254" t="inlineStr"/>
      <c r="R7254" t="inlineStr">
        <is>
          <t>Sem Histórico</t>
        </is>
      </c>
      <c r="S7254" t="inlineStr"/>
      <c r="T7254" t="inlineStr">
        <is>
          <t>Seamore</t>
        </is>
      </c>
      <c r="U7254" t="inlineStr"/>
      <c r="V7254" t="inlineStr">
        <is>
          <t>Venda Secundária</t>
        </is>
      </c>
      <c r="W7254" t="inlineStr">
        <is>
          <t>Venda Secundária</t>
        </is>
      </c>
      <c r="X7254" t="inlineStr">
        <is>
          <t>Non Recurrent</t>
        </is>
      </c>
      <c r="Y7254" t="inlineStr">
        <is>
          <t>Operating Revenue</t>
        </is>
      </c>
      <c r="Z7254" t="inlineStr">
        <is>
          <t>Operating Revenue</t>
        </is>
      </c>
      <c r="AA7254" t="inlineStr">
        <is>
          <t>Receita Operacional</t>
        </is>
      </c>
      <c r="AB7254" t="inlineStr"/>
      <c r="AC7254" t="inlineStr">
        <is>
          <t>0xf77e030cc65fe497d9c8a77dac3980b7a0e5352390a157495b37f26ecc9ddb27</t>
        </is>
      </c>
      <c r="AD7254" t="n">
        <v>1</v>
      </c>
      <c r="AE7254" t="n">
        <v>1</v>
      </c>
    </row>
    <row r="7255">
      <c r="A7255" t="inlineStr">
        <is>
          <t>0c3f5fa9-dd4a-4fad-9a05-b528cafb5193</t>
        </is>
      </c>
      <c r="B7255" s="115" t="n">
        <v>44855</v>
      </c>
      <c r="C7255" s="115" t="n">
        <v>44855</v>
      </c>
      <c r="D7255" t="n">
        <v>0.002625</v>
      </c>
      <c r="E7255" t="n">
        <v>0.002625</v>
      </c>
      <c r="F7255" t="inlineStr">
        <is>
          <t>ETH</t>
        </is>
      </c>
      <c r="G7255" t="n">
        <v>6763.163371488034</v>
      </c>
      <c r="H7255" t="n">
        <v>17.75330385015609</v>
      </c>
      <c r="I7255" t="n">
        <v>17.75330385015609</v>
      </c>
      <c r="J7255" t="n">
        <v>1</v>
      </c>
      <c r="K7255" t="inlineStr"/>
      <c r="L7255" t="inlineStr">
        <is>
          <t>OpenSea Seaport</t>
        </is>
      </c>
      <c r="M7255" t="inlineStr">
        <is>
          <t>Seamore</t>
        </is>
      </c>
      <c r="N7255" t="inlineStr"/>
      <c r="O7255" t="inlineStr"/>
      <c r="P7255" t="inlineStr"/>
      <c r="Q7255" t="inlineStr"/>
      <c r="R7255" t="inlineStr">
        <is>
          <t>Sem Histórico</t>
        </is>
      </c>
      <c r="S7255" t="inlineStr"/>
      <c r="T7255" t="inlineStr">
        <is>
          <t>Seamore</t>
        </is>
      </c>
      <c r="U7255" t="inlineStr"/>
      <c r="V7255" t="inlineStr">
        <is>
          <t>Venda Secundária</t>
        </is>
      </c>
      <c r="W7255" t="inlineStr">
        <is>
          <t>Venda Secundária</t>
        </is>
      </c>
      <c r="X7255" t="inlineStr">
        <is>
          <t>Non Recurrent</t>
        </is>
      </c>
      <c r="Y7255" t="inlineStr">
        <is>
          <t>Operating Revenue</t>
        </is>
      </c>
      <c r="Z7255" t="inlineStr">
        <is>
          <t>Operating Revenue</t>
        </is>
      </c>
      <c r="AA7255" t="inlineStr">
        <is>
          <t>Receita Operacional</t>
        </is>
      </c>
      <c r="AB7255" t="inlineStr"/>
      <c r="AC7255" t="inlineStr">
        <is>
          <t>0x92775df54967de3018910974581769f9b9e7755f73a27ca088fce0708587252f</t>
        </is>
      </c>
      <c r="AD7255" t="n">
        <v>1</v>
      </c>
      <c r="AE7255" t="n">
        <v>1</v>
      </c>
    </row>
    <row r="7256">
      <c r="A7256" t="inlineStr">
        <is>
          <t>c5b8ae96-9d3f-4f9a-9c4b-81cde19f7b00</t>
        </is>
      </c>
      <c r="B7256" s="115" t="n">
        <v>44855</v>
      </c>
      <c r="C7256" s="115" t="n">
        <v>44855</v>
      </c>
      <c r="D7256" t="n">
        <v>0.00195</v>
      </c>
      <c r="E7256" t="n">
        <v>0.00195</v>
      </c>
      <c r="F7256" t="inlineStr">
        <is>
          <t>WETH</t>
        </is>
      </c>
      <c r="G7256" t="n">
        <v>6778.616024973985</v>
      </c>
      <c r="H7256" t="n">
        <v>13.21830124869927</v>
      </c>
      <c r="I7256" t="n">
        <v>13.21830124869927</v>
      </c>
      <c r="J7256" t="n">
        <v>1</v>
      </c>
      <c r="K7256" t="inlineStr"/>
      <c r="L7256" t="inlineStr"/>
      <c r="M7256" t="inlineStr">
        <is>
          <t>Seamore</t>
        </is>
      </c>
      <c r="N7256" t="inlineStr"/>
      <c r="O7256" t="inlineStr"/>
      <c r="P7256" t="inlineStr"/>
      <c r="Q7256" t="inlineStr"/>
      <c r="R7256" t="inlineStr">
        <is>
          <t>Sem Histórico</t>
        </is>
      </c>
      <c r="S7256" t="inlineStr"/>
      <c r="T7256" t="inlineStr">
        <is>
          <t>Seamore</t>
        </is>
      </c>
      <c r="U7256" t="inlineStr"/>
      <c r="V7256" t="inlineStr">
        <is>
          <t>Executar transação</t>
        </is>
      </c>
      <c r="W7256" t="inlineStr">
        <is>
          <t>Safe</t>
        </is>
      </c>
      <c r="X7256" t="inlineStr">
        <is>
          <t>Technology &amp; Infrastructure</t>
        </is>
      </c>
      <c r="Y7256" t="inlineStr">
        <is>
          <t>Operating Costs</t>
        </is>
      </c>
      <c r="Z7256" t="inlineStr">
        <is>
          <t>Operating Costs</t>
        </is>
      </c>
      <c r="AA7256" t="inlineStr">
        <is>
          <t>Custos na Blockchain</t>
        </is>
      </c>
      <c r="AB7256" t="inlineStr"/>
      <c r="AC7256" t="inlineStr">
        <is>
          <t>0x8e921a9d69c7690877b1e21962b16acc94d60fd7f6b2bd378b82edc076df6a6e</t>
        </is>
      </c>
      <c r="AD7256" t="n">
        <v>1</v>
      </c>
      <c r="AE7256" t="n">
        <v>1</v>
      </c>
    </row>
    <row r="7257">
      <c r="A7257" t="inlineStr">
        <is>
          <t>70961da5-f1bb-46d2-9b0c-cce876c2e6fb</t>
        </is>
      </c>
      <c r="B7257" s="115" t="n">
        <v>44850</v>
      </c>
      <c r="C7257" s="115" t="n">
        <v>44850</v>
      </c>
      <c r="D7257" t="n">
        <v>0.0044175</v>
      </c>
      <c r="E7257" t="n">
        <v>0.0044175</v>
      </c>
      <c r="F7257" t="inlineStr">
        <is>
          <t>ETH</t>
        </is>
      </c>
      <c r="G7257" t="n">
        <v>6924.019088016967</v>
      </c>
      <c r="H7257" t="n">
        <v>30.58685432131495</v>
      </c>
      <c r="I7257" t="n">
        <v>30.58685432131495</v>
      </c>
      <c r="J7257" t="n">
        <v>1</v>
      </c>
      <c r="K7257" t="inlineStr"/>
      <c r="L7257" t="inlineStr">
        <is>
          <t>OpenSea Seaport</t>
        </is>
      </c>
      <c r="M7257" t="inlineStr">
        <is>
          <t>Seamore</t>
        </is>
      </c>
      <c r="N7257" t="inlineStr"/>
      <c r="O7257" t="inlineStr"/>
      <c r="P7257" t="inlineStr"/>
      <c r="Q7257" t="inlineStr"/>
      <c r="R7257" t="inlineStr">
        <is>
          <t>Sem Histórico</t>
        </is>
      </c>
      <c r="S7257" t="inlineStr"/>
      <c r="T7257" t="inlineStr">
        <is>
          <t>Seamore</t>
        </is>
      </c>
      <c r="U7257" t="inlineStr"/>
      <c r="V7257" t="inlineStr">
        <is>
          <t>Venda Secundária</t>
        </is>
      </c>
      <c r="W7257" t="inlineStr">
        <is>
          <t>Venda Secundária</t>
        </is>
      </c>
      <c r="X7257" t="inlineStr">
        <is>
          <t>Non Recurrent</t>
        </is>
      </c>
      <c r="Y7257" t="inlineStr">
        <is>
          <t>Operating Revenue</t>
        </is>
      </c>
      <c r="Z7257" t="inlineStr">
        <is>
          <t>Operating Revenue</t>
        </is>
      </c>
      <c r="AA7257" t="inlineStr">
        <is>
          <t>Receita Operacional</t>
        </is>
      </c>
      <c r="AB7257" t="inlineStr"/>
      <c r="AC7257" t="inlineStr">
        <is>
          <t>0xea7d6723851b056190c16ae43b7789ef180523052482467382ea58e95b6b5b90</t>
        </is>
      </c>
      <c r="AD7257" t="n">
        <v>1</v>
      </c>
      <c r="AE7257" t="n">
        <v>1</v>
      </c>
    </row>
    <row r="7258">
      <c r="A7258" t="inlineStr">
        <is>
          <t>c7a95e53-3c00-445d-817b-815671d3795c</t>
        </is>
      </c>
      <c r="B7258" s="115" t="n">
        <v>44850</v>
      </c>
      <c r="C7258" s="115" t="n">
        <v>44850</v>
      </c>
      <c r="D7258" t="n">
        <v>-0.008736222456988425</v>
      </c>
      <c r="E7258" t="n">
        <v>-0.008736222456988425</v>
      </c>
      <c r="F7258" t="inlineStr">
        <is>
          <t>MATIC</t>
        </is>
      </c>
      <c r="G7258" t="n">
        <v>4.234888653234359</v>
      </c>
      <c r="H7258" t="n">
        <v>-0.03699692935523147</v>
      </c>
      <c r="I7258" t="n">
        <v>-0.03699692935523147</v>
      </c>
      <c r="J7258" t="n">
        <v>1</v>
      </c>
      <c r="K7258" t="inlineStr"/>
      <c r="L7258" t="inlineStr">
        <is>
          <t>Helper</t>
        </is>
      </c>
      <c r="M7258" t="inlineStr"/>
      <c r="N7258" t="inlineStr"/>
      <c r="O7258" t="inlineStr"/>
      <c r="P7258" t="inlineStr"/>
      <c r="Q7258" t="inlineStr"/>
      <c r="R7258" t="inlineStr">
        <is>
          <t>Envios teste de NFTs para o projeto da Mynt</t>
        </is>
      </c>
      <c r="S7258" t="inlineStr"/>
      <c r="T7258" t="inlineStr">
        <is>
          <t>Helper</t>
        </is>
      </c>
      <c r="U7258" t="inlineStr"/>
      <c r="V7258" t="inlineStr">
        <is>
          <t>Envio de NFTs</t>
        </is>
      </c>
      <c r="W7258" t="inlineStr">
        <is>
          <t>NFTs</t>
        </is>
      </c>
      <c r="X7258" t="inlineStr">
        <is>
          <t>Technology &amp; Infrastructure</t>
        </is>
      </c>
      <c r="Y7258" t="inlineStr">
        <is>
          <t>Operating Costs</t>
        </is>
      </c>
      <c r="Z7258" t="inlineStr">
        <is>
          <t>Operating Costs</t>
        </is>
      </c>
      <c r="AA7258" t="inlineStr">
        <is>
          <t>Custos na Blockchain</t>
        </is>
      </c>
      <c r="AB7258" t="inlineStr"/>
      <c r="AC7258" t="inlineStr">
        <is>
          <t>0x14d9dfd24d9dd88f3d51e3bec0283a1add79cdf1cfee45b24a0134935fd4e613</t>
        </is>
      </c>
      <c r="AD7258" t="n">
        <v>1</v>
      </c>
      <c r="AE7258" t="n">
        <v>1</v>
      </c>
    </row>
    <row r="7259">
      <c r="A7259" t="inlineStr">
        <is>
          <t>469b21fa-ed39-4c64-8ac6-ebdcd690d881</t>
        </is>
      </c>
      <c r="B7259" s="115" t="n">
        <v>44850</v>
      </c>
      <c r="C7259" s="115" t="n">
        <v>44850</v>
      </c>
      <c r="D7259" t="n">
        <v>-0.007406415456980356</v>
      </c>
      <c r="E7259" t="n">
        <v>-0.007406415456980356</v>
      </c>
      <c r="F7259" t="inlineStr">
        <is>
          <t>MATIC</t>
        </is>
      </c>
      <c r="G7259" t="n">
        <v>4.234888653234359</v>
      </c>
      <c r="H7259" t="n">
        <v>-0.03136534477990568</v>
      </c>
      <c r="I7259" t="n">
        <v>-0.03136534477990568</v>
      </c>
      <c r="J7259" t="n">
        <v>1</v>
      </c>
      <c r="K7259" t="inlineStr"/>
      <c r="L7259" t="inlineStr">
        <is>
          <t>Helper</t>
        </is>
      </c>
      <c r="M7259" t="inlineStr"/>
      <c r="N7259" t="inlineStr"/>
      <c r="O7259" t="inlineStr"/>
      <c r="P7259" t="inlineStr"/>
      <c r="Q7259" t="inlineStr"/>
      <c r="R7259" t="inlineStr">
        <is>
          <t>Envios teste de NFTs para o projeto da Mynt</t>
        </is>
      </c>
      <c r="S7259" t="inlineStr"/>
      <c r="T7259" t="inlineStr">
        <is>
          <t>Helper</t>
        </is>
      </c>
      <c r="U7259" t="inlineStr"/>
      <c r="V7259" t="inlineStr">
        <is>
          <t>Envio de NFTs</t>
        </is>
      </c>
      <c r="W7259" t="inlineStr">
        <is>
          <t>NFTs</t>
        </is>
      </c>
      <c r="X7259" t="inlineStr">
        <is>
          <t>Technology &amp; Infrastructure</t>
        </is>
      </c>
      <c r="Y7259" t="inlineStr">
        <is>
          <t>Operating Costs</t>
        </is>
      </c>
      <c r="Z7259" t="inlineStr">
        <is>
          <t>Operating Costs</t>
        </is>
      </c>
      <c r="AA7259" t="inlineStr">
        <is>
          <t>Custos na Blockchain</t>
        </is>
      </c>
      <c r="AB7259" t="inlineStr"/>
      <c r="AC7259" t="inlineStr">
        <is>
          <t>0x3a0b050eb00fb5deab16078dd17b8e04425fbfc661462fce1fb8b2a43a76d3aa</t>
        </is>
      </c>
      <c r="AD7259" t="n">
        <v>1</v>
      </c>
      <c r="AE7259" t="n">
        <v>1</v>
      </c>
    </row>
    <row r="7260">
      <c r="A7260" t="inlineStr">
        <is>
          <t>b1b82e07-cfc9-42b5-a5ed-c22fa2b22ea8</t>
        </is>
      </c>
      <c r="B7260" s="115" t="n">
        <v>44849</v>
      </c>
      <c r="C7260" s="115" t="n">
        <v>44849</v>
      </c>
      <c r="D7260" t="n">
        <v>-0.007650253811883691</v>
      </c>
      <c r="E7260" t="n">
        <v>-0.007650253811883691</v>
      </c>
      <c r="F7260" t="inlineStr">
        <is>
          <t>MATIC</t>
        </is>
      </c>
      <c r="G7260" t="n">
        <v>4.208533333333333</v>
      </c>
      <c r="H7260" t="n">
        <v>-0.03219634817577291</v>
      </c>
      <c r="I7260" t="n">
        <v>-0.03219634817577291</v>
      </c>
      <c r="J7260" t="n">
        <v>1</v>
      </c>
      <c r="K7260" t="inlineStr"/>
      <c r="L7260" t="inlineStr">
        <is>
          <t>Helper</t>
        </is>
      </c>
      <c r="M7260" t="inlineStr"/>
      <c r="N7260" t="inlineStr"/>
      <c r="O7260" t="inlineStr"/>
      <c r="P7260" t="inlineStr"/>
      <c r="Q7260" t="inlineStr"/>
      <c r="R7260" t="inlineStr">
        <is>
          <t>Envios teste de NFTs para o projeto da Mynt</t>
        </is>
      </c>
      <c r="S7260" t="inlineStr"/>
      <c r="T7260" t="inlineStr">
        <is>
          <t>Helper</t>
        </is>
      </c>
      <c r="U7260" t="inlineStr"/>
      <c r="V7260" t="inlineStr">
        <is>
          <t>Envio de NFTs</t>
        </is>
      </c>
      <c r="W7260" t="inlineStr">
        <is>
          <t>NFTs</t>
        </is>
      </c>
      <c r="X7260" t="inlineStr">
        <is>
          <t>Technology &amp; Infrastructure</t>
        </is>
      </c>
      <c r="Y7260" t="inlineStr">
        <is>
          <t>Operating Costs</t>
        </is>
      </c>
      <c r="Z7260" t="inlineStr">
        <is>
          <t>Operating Costs</t>
        </is>
      </c>
      <c r="AA7260" t="inlineStr">
        <is>
          <t>Custos na Blockchain</t>
        </is>
      </c>
      <c r="AB7260" t="inlineStr"/>
      <c r="AC7260" t="inlineStr">
        <is>
          <t>0xaa06503aa868c57f0a30737ffa0d3e600931f78ba4162e1fe1ccd13d68267b1d</t>
        </is>
      </c>
      <c r="AD7260" t="n">
        <v>1</v>
      </c>
      <c r="AE7260" t="n">
        <v>1</v>
      </c>
    </row>
    <row r="7261">
      <c r="A7261" t="inlineStr">
        <is>
          <t>215ec7f3-89a0-43ef-95ab-2b227c8e70f5</t>
        </is>
      </c>
      <c r="B7261" s="115" t="n">
        <v>44848</v>
      </c>
      <c r="C7261" s="115" t="n">
        <v>44848</v>
      </c>
      <c r="D7261" t="n">
        <v>-0.02700212774449163</v>
      </c>
      <c r="E7261" t="n">
        <v>-0.02700212774449163</v>
      </c>
      <c r="F7261" t="inlineStr">
        <is>
          <t>MATIC</t>
        </is>
      </c>
      <c r="G7261" t="n">
        <v>4.230933333333333</v>
      </c>
      <c r="H7261" t="n">
        <v>-0.1142442023450944</v>
      </c>
      <c r="I7261" t="n">
        <v>-0.1142442023450944</v>
      </c>
      <c r="J7261" t="n">
        <v>1</v>
      </c>
      <c r="K7261" t="inlineStr"/>
      <c r="L7261" t="inlineStr">
        <is>
          <t>Helper</t>
        </is>
      </c>
      <c r="M7261" t="inlineStr"/>
      <c r="N7261" t="inlineStr"/>
      <c r="O7261" t="inlineStr"/>
      <c r="P7261" t="inlineStr"/>
      <c r="Q7261" t="inlineStr"/>
      <c r="R7261" t="inlineStr">
        <is>
          <t>Envios teste de NFTs para o projeto da Mynt</t>
        </is>
      </c>
      <c r="S7261" t="inlineStr"/>
      <c r="T7261" t="inlineStr">
        <is>
          <t>Helper</t>
        </is>
      </c>
      <c r="U7261" t="inlineStr"/>
      <c r="V7261" t="inlineStr">
        <is>
          <t>Envio de NFTs</t>
        </is>
      </c>
      <c r="W7261" t="inlineStr">
        <is>
          <t>NFTs</t>
        </is>
      </c>
      <c r="X7261" t="inlineStr">
        <is>
          <t>Technology &amp; Infrastructure</t>
        </is>
      </c>
      <c r="Y7261" t="inlineStr">
        <is>
          <t>Operating Costs</t>
        </is>
      </c>
      <c r="Z7261" t="inlineStr">
        <is>
          <t>Operating Costs</t>
        </is>
      </c>
      <c r="AA7261" t="inlineStr">
        <is>
          <t>Custos na Blockchain</t>
        </is>
      </c>
      <c r="AB7261" t="inlineStr"/>
      <c r="AC7261" t="inlineStr">
        <is>
          <t>0xdb07d8c77657d8b62284ccf4e6db2fed014a1c73091ddd0b5b0240f5bacd9458</t>
        </is>
      </c>
      <c r="AD7261" t="n">
        <v>1</v>
      </c>
      <c r="AE7261" t="n">
        <v>1</v>
      </c>
    </row>
    <row r="7262">
      <c r="A7262" t="inlineStr">
        <is>
          <t>530055e4-f101-4ed4-8e5e-3ee7405952f5</t>
        </is>
      </c>
      <c r="B7262" s="115" t="n">
        <v>44847</v>
      </c>
      <c r="C7262" s="115" t="n">
        <v>44847</v>
      </c>
      <c r="D7262" t="n">
        <v>-0.00883865258865906</v>
      </c>
      <c r="E7262" t="n">
        <v>-0.00883865258865906</v>
      </c>
      <c r="F7262" t="inlineStr">
        <is>
          <t>MATIC</t>
        </is>
      </c>
      <c r="G7262" t="n">
        <v>4.086406743940991</v>
      </c>
      <c r="H7262" t="n">
        <v>-0.03611832954564788</v>
      </c>
      <c r="I7262" t="n">
        <v>-0.03611832954564788</v>
      </c>
      <c r="J7262" t="n">
        <v>1</v>
      </c>
      <c r="K7262" t="inlineStr"/>
      <c r="L7262" t="inlineStr">
        <is>
          <t>Helper</t>
        </is>
      </c>
      <c r="M7262" t="inlineStr"/>
      <c r="N7262" t="inlineStr"/>
      <c r="O7262" t="inlineStr"/>
      <c r="P7262" t="inlineStr"/>
      <c r="Q7262" t="inlineStr"/>
      <c r="R7262" t="inlineStr">
        <is>
          <t>Envios teste de NFTs para o projeto da Mynt</t>
        </is>
      </c>
      <c r="S7262" t="inlineStr"/>
      <c r="T7262" t="inlineStr">
        <is>
          <t>Helper</t>
        </is>
      </c>
      <c r="U7262" t="inlineStr"/>
      <c r="V7262" t="inlineStr">
        <is>
          <t>Envio de NFTs</t>
        </is>
      </c>
      <c r="W7262" t="inlineStr">
        <is>
          <t>NFTs</t>
        </is>
      </c>
      <c r="X7262" t="inlineStr">
        <is>
          <t>Technology &amp; Infrastructure</t>
        </is>
      </c>
      <c r="Y7262" t="inlineStr">
        <is>
          <t>Operating Costs</t>
        </is>
      </c>
      <c r="Z7262" t="inlineStr">
        <is>
          <t>Operating Costs</t>
        </is>
      </c>
      <c r="AA7262" t="inlineStr">
        <is>
          <t>Custos na Blockchain</t>
        </is>
      </c>
      <c r="AB7262" t="inlineStr"/>
      <c r="AC7262" t="inlineStr">
        <is>
          <t>0xb44739a950b0ae922c36f447a8ca87dbbe0e4b0619f1db90de11151adde743ab</t>
        </is>
      </c>
      <c r="AD7262" t="n">
        <v>1</v>
      </c>
      <c r="AE7262" t="n">
        <v>1</v>
      </c>
    </row>
    <row r="7263">
      <c r="A7263" t="inlineStr">
        <is>
          <t>c6427016-b78b-48ca-8118-32a063e57cb9</t>
        </is>
      </c>
      <c r="B7263" s="115" t="n">
        <v>44847</v>
      </c>
      <c r="C7263" s="115" t="n">
        <v>44847</v>
      </c>
      <c r="D7263" t="n">
        <v>-0.02740557051292299</v>
      </c>
      <c r="E7263" t="n">
        <v>-0.02740557051292299</v>
      </c>
      <c r="F7263" t="inlineStr">
        <is>
          <t>MATIC</t>
        </is>
      </c>
      <c r="G7263" t="n">
        <v>4.086406743940991</v>
      </c>
      <c r="H7263" t="n">
        <v>-0.1119903081655589</v>
      </c>
      <c r="I7263" t="n">
        <v>-0.1119903081655589</v>
      </c>
      <c r="J7263" t="n">
        <v>1</v>
      </c>
      <c r="K7263" t="inlineStr"/>
      <c r="L7263" t="inlineStr">
        <is>
          <t>Helper</t>
        </is>
      </c>
      <c r="M7263" t="inlineStr"/>
      <c r="N7263" t="inlineStr"/>
      <c r="O7263" t="inlineStr"/>
      <c r="P7263" t="inlineStr"/>
      <c r="Q7263" t="inlineStr"/>
      <c r="R7263" t="inlineStr">
        <is>
          <t>Envios teste de NFTs para o projeto da Mynt</t>
        </is>
      </c>
      <c r="S7263" t="inlineStr"/>
      <c r="T7263" t="inlineStr">
        <is>
          <t>Helper</t>
        </is>
      </c>
      <c r="U7263" t="inlineStr"/>
      <c r="V7263" t="inlineStr">
        <is>
          <t>Envio de NFTs</t>
        </is>
      </c>
      <c r="W7263" t="inlineStr">
        <is>
          <t>NFTs</t>
        </is>
      </c>
      <c r="X7263" t="inlineStr">
        <is>
          <t>Technology &amp; Infrastructure</t>
        </is>
      </c>
      <c r="Y7263" t="inlineStr">
        <is>
          <t>Operating Costs</t>
        </is>
      </c>
      <c r="Z7263" t="inlineStr">
        <is>
          <t>Operating Costs</t>
        </is>
      </c>
      <c r="AA7263" t="inlineStr">
        <is>
          <t>Custos na Blockchain</t>
        </is>
      </c>
      <c r="AB7263" t="inlineStr"/>
      <c r="AC7263" t="inlineStr">
        <is>
          <t>0x4f24540718862e6b7d659491382b7ad8575e00714203da32b2175abc1ace8802</t>
        </is>
      </c>
      <c r="AD7263" t="n">
        <v>1</v>
      </c>
      <c r="AE7263" t="n">
        <v>1</v>
      </c>
    </row>
    <row r="7264">
      <c r="A7264" t="inlineStr">
        <is>
          <t>8122c25c-3fba-48f8-83f2-75d9196a2a1d</t>
        </is>
      </c>
      <c r="B7264" s="115" t="n">
        <v>44847</v>
      </c>
      <c r="C7264" s="115" t="n">
        <v>44847</v>
      </c>
      <c r="D7264" t="n">
        <v>2</v>
      </c>
      <c r="E7264" t="n">
        <v>2</v>
      </c>
      <c r="F7264" t="inlineStr">
        <is>
          <t>MATIC</t>
        </is>
      </c>
      <c r="G7264" t="n">
        <v>4.086406743940991</v>
      </c>
      <c r="H7264" t="n">
        <v>8.172813487881982</v>
      </c>
      <c r="I7264" t="n">
        <v>8.172813487881982</v>
      </c>
      <c r="J7264" t="n">
        <v>1</v>
      </c>
      <c r="K7264" t="inlineStr"/>
      <c r="L7264" t="inlineStr"/>
      <c r="M7264" t="inlineStr">
        <is>
          <t>Helper</t>
        </is>
      </c>
      <c r="N7264" t="inlineStr"/>
      <c r="O7264" t="inlineStr"/>
      <c r="P7264" t="inlineStr"/>
      <c r="Q7264" t="inlineStr"/>
      <c r="R7264" t="inlineStr">
        <is>
          <t>MATIC enviado pela Parfin</t>
        </is>
      </c>
      <c r="S7264" t="inlineStr"/>
      <c r="T7264" t="inlineStr">
        <is>
          <t>Helper</t>
        </is>
      </c>
      <c r="U7264" t="inlineStr"/>
      <c r="V7264" t="inlineStr">
        <is>
          <t>Serviços pontuais</t>
        </is>
      </c>
      <c r="W7264" t="inlineStr">
        <is>
          <t>Blockchain</t>
        </is>
      </c>
      <c r="X7264" t="inlineStr">
        <is>
          <t>Technology &amp; Infrastructure</t>
        </is>
      </c>
      <c r="Y7264" t="inlineStr">
        <is>
          <t>Operating Costs</t>
        </is>
      </c>
      <c r="Z7264" t="inlineStr">
        <is>
          <t>Operating Costs</t>
        </is>
      </c>
      <c r="AA7264" t="inlineStr">
        <is>
          <t>Custos na Blockchain</t>
        </is>
      </c>
      <c r="AB7264" t="inlineStr"/>
      <c r="AC7264" t="inlineStr">
        <is>
          <t>0x6aa4a71e46381debc858b1cab3b4961c5258d7630b71c178955568cacbb3962b</t>
        </is>
      </c>
      <c r="AD7264" t="n">
        <v>1</v>
      </c>
      <c r="AE7264" t="n">
        <v>1</v>
      </c>
    </row>
    <row r="7265">
      <c r="A7265" t="inlineStr">
        <is>
          <t>4d884900-5754-47a2-b99b-3741f75aa8b2</t>
        </is>
      </c>
      <c r="B7265" s="115" t="n">
        <v>44847</v>
      </c>
      <c r="C7265" s="115" t="n">
        <v>44847</v>
      </c>
      <c r="D7265" t="n">
        <v>-0.00411731963197857</v>
      </c>
      <c r="E7265" t="n">
        <v>-0.00411731963197857</v>
      </c>
      <c r="F7265" t="inlineStr">
        <is>
          <t>MATIC</t>
        </is>
      </c>
      <c r="G7265" t="n">
        <v>4.086406743940991</v>
      </c>
      <c r="H7265" t="n">
        <v>-0.01682504271107787</v>
      </c>
      <c r="I7265" t="n">
        <v>-0.01682504271107787</v>
      </c>
      <c r="J7265" t="n">
        <v>1</v>
      </c>
      <c r="K7265" t="inlineStr"/>
      <c r="L7265" t="inlineStr">
        <is>
          <t>Ledger</t>
        </is>
      </c>
      <c r="M7265" t="inlineStr"/>
      <c r="N7265" t="inlineStr"/>
      <c r="O7265" t="inlineStr"/>
      <c r="P7265" t="inlineStr"/>
      <c r="Q7265" t="inlineStr"/>
      <c r="R7265" t="inlineStr">
        <is>
          <t>Alteração do url dos nfts</t>
        </is>
      </c>
      <c r="S7265" t="inlineStr"/>
      <c r="T7265" t="inlineStr">
        <is>
          <t>Ledger</t>
        </is>
      </c>
      <c r="U7265" t="inlineStr"/>
      <c r="V7265" t="inlineStr">
        <is>
          <t>Config. endereço IPFS NFTs pre reveal</t>
        </is>
      </c>
      <c r="W7265" t="inlineStr">
        <is>
          <t>Contracts</t>
        </is>
      </c>
      <c r="X7265" t="inlineStr">
        <is>
          <t>Technology &amp; Infrastructure</t>
        </is>
      </c>
      <c r="Y7265" t="inlineStr">
        <is>
          <t>Operating Costs</t>
        </is>
      </c>
      <c r="Z7265" t="inlineStr">
        <is>
          <t>Operating Costs</t>
        </is>
      </c>
      <c r="AA7265" t="inlineStr">
        <is>
          <t>Custos na Blockchain</t>
        </is>
      </c>
      <c r="AB7265" t="inlineStr"/>
      <c r="AC7265" t="inlineStr">
        <is>
          <t>0x4e6b0bedfaea58d9cf5bf2d8424508a5c6833f375317dbec4ae12b8a796485bf</t>
        </is>
      </c>
      <c r="AD7265" t="n">
        <v>1</v>
      </c>
      <c r="AE7265" t="n">
        <v>1</v>
      </c>
    </row>
    <row r="7266">
      <c r="A7266" t="inlineStr">
        <is>
          <t>934ad0ec-3228-435b-bf95-e64230a5fc24</t>
        </is>
      </c>
      <c r="B7266" s="115" t="n">
        <v>44846</v>
      </c>
      <c r="C7266" s="115" t="n">
        <v>44846</v>
      </c>
      <c r="D7266" t="n">
        <v>0.0050925</v>
      </c>
      <c r="E7266" t="n">
        <v>0.0050925</v>
      </c>
      <c r="F7266" t="inlineStr">
        <is>
          <t>ETH</t>
        </is>
      </c>
      <c r="G7266" t="n">
        <v>6844.473823373876</v>
      </c>
      <c r="H7266" t="n">
        <v>34.85548294553146</v>
      </c>
      <c r="I7266" t="n">
        <v>34.85548294553146</v>
      </c>
      <c r="J7266" t="n">
        <v>1</v>
      </c>
      <c r="K7266" t="inlineStr"/>
      <c r="L7266" t="inlineStr">
        <is>
          <t>OpenSea Seaport</t>
        </is>
      </c>
      <c r="M7266" t="inlineStr">
        <is>
          <t>Seamore</t>
        </is>
      </c>
      <c r="N7266" t="inlineStr"/>
      <c r="O7266" t="inlineStr"/>
      <c r="P7266" t="inlineStr"/>
      <c r="Q7266" t="inlineStr"/>
      <c r="R7266" t="inlineStr">
        <is>
          <t>Sem Histórico</t>
        </is>
      </c>
      <c r="S7266" t="inlineStr"/>
      <c r="T7266" t="inlineStr">
        <is>
          <t>Seamore</t>
        </is>
      </c>
      <c r="U7266" t="inlineStr"/>
      <c r="V7266" t="inlineStr">
        <is>
          <t>Venda Secundária</t>
        </is>
      </c>
      <c r="W7266" t="inlineStr">
        <is>
          <t>Venda Secundária</t>
        </is>
      </c>
      <c r="X7266" t="inlineStr">
        <is>
          <t>Non Recurrent</t>
        </is>
      </c>
      <c r="Y7266" t="inlineStr">
        <is>
          <t>Operating Revenue</t>
        </is>
      </c>
      <c r="Z7266" t="inlineStr">
        <is>
          <t>Operating Revenue</t>
        </is>
      </c>
      <c r="AA7266" t="inlineStr">
        <is>
          <t>Receita Operacional</t>
        </is>
      </c>
      <c r="AB7266" t="inlineStr"/>
      <c r="AC7266" t="inlineStr">
        <is>
          <t>0x4923af70bac21f83674fc500f8e153c41ac7b53459fb18dfeb10564cb7f5e385</t>
        </is>
      </c>
      <c r="AD7266" t="n">
        <v>1</v>
      </c>
      <c r="AE7266" t="n">
        <v>1</v>
      </c>
    </row>
    <row r="7267">
      <c r="A7267" t="inlineStr">
        <is>
          <t>3df2ed4b-d431-4295-a01a-e9a2b1c55a9e</t>
        </is>
      </c>
      <c r="B7267" s="115" t="n">
        <v>44846</v>
      </c>
      <c r="C7267" s="115" t="n">
        <v>44846</v>
      </c>
      <c r="D7267" t="n">
        <v>0.75</v>
      </c>
      <c r="E7267" t="n">
        <v>0.75</v>
      </c>
      <c r="F7267" t="inlineStr">
        <is>
          <t>ETH</t>
        </is>
      </c>
      <c r="G7267" t="n">
        <v>6844.473823373876</v>
      </c>
      <c r="H7267" t="n">
        <v>5133.355367530407</v>
      </c>
      <c r="I7267" t="n">
        <v>5133.355367530407</v>
      </c>
      <c r="J7267" t="n">
        <v>1</v>
      </c>
      <c r="K7267" t="inlineStr"/>
      <c r="L7267" t="inlineStr"/>
      <c r="M7267" t="inlineStr">
        <is>
          <t>Gnosis</t>
        </is>
      </c>
      <c r="N7267" t="inlineStr"/>
      <c r="O7267" t="inlineStr"/>
      <c r="P7267" t="inlineStr"/>
      <c r="Q7267" t="inlineStr"/>
      <c r="R7267" t="inlineStr">
        <is>
          <t>Utilização do Seamore pela Whale Together</t>
        </is>
      </c>
      <c r="S7267" t="inlineStr"/>
      <c r="T7267" t="inlineStr">
        <is>
          <t>Gnosis</t>
        </is>
      </c>
      <c r="U7267" t="inlineStr">
        <is>
          <t>Whale Together</t>
        </is>
      </c>
      <c r="V7267" t="inlineStr">
        <is>
          <t>Utilização Plataforma - Whale Together</t>
        </is>
      </c>
      <c r="W7267" t="inlineStr">
        <is>
          <t>Utilização Plataforma</t>
        </is>
      </c>
      <c r="X7267" t="inlineStr">
        <is>
          <t>Recurrent</t>
        </is>
      </c>
      <c r="Y7267" t="inlineStr">
        <is>
          <t>Operating Revenue</t>
        </is>
      </c>
      <c r="Z7267" t="inlineStr">
        <is>
          <t>Operating Revenue</t>
        </is>
      </c>
      <c r="AA7267" t="inlineStr">
        <is>
          <t>Receita Operacional</t>
        </is>
      </c>
      <c r="AB7267" t="inlineStr"/>
      <c r="AC7267" t="inlineStr">
        <is>
          <t>0x7860441e1708fc7599549747f5c4257c734660cc50f0b9cf48cac7e6eb931098</t>
        </is>
      </c>
      <c r="AD7267" t="n">
        <v>1</v>
      </c>
      <c r="AE7267" t="n">
        <v>1</v>
      </c>
    </row>
    <row r="7268">
      <c r="A7268" t="inlineStr">
        <is>
          <t>f48fd5e7-dd4b-4b81-ae16-b0ce617741ba</t>
        </is>
      </c>
      <c r="B7268" s="115" t="n">
        <v>44846</v>
      </c>
      <c r="C7268" s="115" t="n">
        <v>44846</v>
      </c>
      <c r="D7268" t="n">
        <v>-0.08866617006502185</v>
      </c>
      <c r="E7268" t="n">
        <v>-0.08866617006502185</v>
      </c>
      <c r="F7268" t="inlineStr">
        <is>
          <t>MATIC</t>
        </is>
      </c>
      <c r="G7268" t="n">
        <v>4.140137493389742</v>
      </c>
      <c r="H7268" t="n">
        <v>-0.3670901350814681</v>
      </c>
      <c r="I7268" t="n">
        <v>-0.3670901350814681</v>
      </c>
      <c r="J7268" t="n">
        <v>1</v>
      </c>
      <c r="K7268" t="inlineStr"/>
      <c r="L7268" t="inlineStr">
        <is>
          <t>Ledger</t>
        </is>
      </c>
      <c r="M7268" t="inlineStr"/>
      <c r="N7268" t="inlineStr"/>
      <c r="O7268" t="inlineStr"/>
      <c r="P7268" t="inlineStr"/>
      <c r="Q7268" t="inlineStr"/>
      <c r="R7268" t="inlineStr">
        <is>
          <t>Criação/deploy do contrato</t>
        </is>
      </c>
      <c r="S7268" t="inlineStr"/>
      <c r="T7268" t="inlineStr">
        <is>
          <t>Ledger</t>
        </is>
      </c>
      <c r="U7268" t="inlineStr"/>
      <c r="V7268" t="inlineStr">
        <is>
          <t>Serviços pontuais</t>
        </is>
      </c>
      <c r="W7268" t="inlineStr">
        <is>
          <t>Blockchain</t>
        </is>
      </c>
      <c r="X7268" t="inlineStr">
        <is>
          <t>Technology &amp; Infrastructure</t>
        </is>
      </c>
      <c r="Y7268" t="inlineStr">
        <is>
          <t>Operating Costs</t>
        </is>
      </c>
      <c r="Z7268" t="inlineStr">
        <is>
          <t>Operating Costs</t>
        </is>
      </c>
      <c r="AA7268" t="inlineStr">
        <is>
          <t>Custos na Blockchain</t>
        </is>
      </c>
      <c r="AB7268" t="inlineStr"/>
      <c r="AC7268" t="inlineStr">
        <is>
          <t>0x368f49cdf98a622ef8c777625f42ec28998f00387ca1dbf38a8bd9a0e67fc0e1</t>
        </is>
      </c>
      <c r="AD7268" t="n">
        <v>1</v>
      </c>
      <c r="AE7268" t="n">
        <v>1</v>
      </c>
    </row>
    <row r="7269">
      <c r="A7269" t="inlineStr">
        <is>
          <t>6a2a350a-7b60-470d-b695-99748bae4deb</t>
        </is>
      </c>
      <c r="B7269" s="115" t="n">
        <v>44846</v>
      </c>
      <c r="C7269" s="115" t="n">
        <v>44846</v>
      </c>
      <c r="D7269" t="n">
        <v>1</v>
      </c>
      <c r="E7269" t="n">
        <v>1</v>
      </c>
      <c r="F7269" t="inlineStr">
        <is>
          <t>MATIC</t>
        </is>
      </c>
      <c r="G7269" t="n">
        <v>4.140137493389742</v>
      </c>
      <c r="H7269" t="n">
        <v>4.140137493389742</v>
      </c>
      <c r="I7269" t="n">
        <v>4.140137493389742</v>
      </c>
      <c r="J7269" t="n">
        <v>1</v>
      </c>
      <c r="K7269" t="inlineStr"/>
      <c r="L7269" t="inlineStr">
        <is>
          <t>Ledger</t>
        </is>
      </c>
      <c r="M7269" t="inlineStr">
        <is>
          <t>Helper</t>
        </is>
      </c>
      <c r="N7269" t="inlineStr"/>
      <c r="O7269" t="inlineStr"/>
      <c r="P7269" t="inlineStr"/>
      <c r="Q7269" t="inlineStr"/>
      <c r="R7269" t="inlineStr">
        <is>
          <t>Transferência entre contas</t>
        </is>
      </c>
      <c r="S7269" t="inlineStr"/>
      <c r="T7269" t="inlineStr">
        <is>
          <t>Helper</t>
        </is>
      </c>
      <c r="U7269" t="inlineStr"/>
      <c r="V7269" t="inlineStr">
        <is>
          <t>Transferências</t>
        </is>
      </c>
      <c r="W7269" t="inlineStr">
        <is>
          <t>Transferências</t>
        </is>
      </c>
      <c r="X7269" t="inlineStr">
        <is>
          <t>Others</t>
        </is>
      </c>
      <c r="Y7269" t="inlineStr">
        <is>
          <t>Administrative Costs</t>
        </is>
      </c>
      <c r="Z7269" t="inlineStr">
        <is>
          <t>Administrative Costs</t>
        </is>
      </c>
      <c r="AA7269" t="inlineStr">
        <is>
          <t>Outros</t>
        </is>
      </c>
      <c r="AB7269" t="inlineStr"/>
      <c r="AC7269" t="inlineStr">
        <is>
          <t>0x4703bcd8091f1049e1d080491e00cca6b639776aed43cd5e97afceff426b40e1</t>
        </is>
      </c>
      <c r="AD7269" t="n">
        <v>1</v>
      </c>
      <c r="AE7269" t="n">
        <v>1</v>
      </c>
    </row>
    <row r="7270">
      <c r="A7270" t="inlineStr">
        <is>
          <t>6462fdfb-fe6e-40ab-b9b0-ba9608833178</t>
        </is>
      </c>
      <c r="B7270" s="115" t="n">
        <v>44846</v>
      </c>
      <c r="C7270" s="115" t="n">
        <v>44846</v>
      </c>
      <c r="D7270" t="n">
        <v>0.8</v>
      </c>
      <c r="E7270" t="n">
        <v>0.8</v>
      </c>
      <c r="F7270" t="inlineStr">
        <is>
          <t>MATIC</t>
        </is>
      </c>
      <c r="G7270" t="n">
        <v>4.140137493389742</v>
      </c>
      <c r="H7270" t="n">
        <v>3.312109994711793</v>
      </c>
      <c r="I7270" t="n">
        <v>3.312109994711793</v>
      </c>
      <c r="J7270" t="n">
        <v>1</v>
      </c>
      <c r="K7270" t="inlineStr"/>
      <c r="L7270" t="inlineStr">
        <is>
          <t>Ledger</t>
        </is>
      </c>
      <c r="M7270" t="inlineStr">
        <is>
          <t>Helper</t>
        </is>
      </c>
      <c r="N7270" t="inlineStr"/>
      <c r="O7270" t="inlineStr"/>
      <c r="P7270" t="inlineStr"/>
      <c r="Q7270" t="inlineStr"/>
      <c r="R7270" t="inlineStr">
        <is>
          <t>Transferência entre contas</t>
        </is>
      </c>
      <c r="S7270" t="inlineStr"/>
      <c r="T7270" t="inlineStr">
        <is>
          <t>Helper</t>
        </is>
      </c>
      <c r="U7270" t="inlineStr"/>
      <c r="V7270" t="inlineStr">
        <is>
          <t>Transferências</t>
        </is>
      </c>
      <c r="W7270" t="inlineStr">
        <is>
          <t>Transferências</t>
        </is>
      </c>
      <c r="X7270" t="inlineStr">
        <is>
          <t>Others</t>
        </is>
      </c>
      <c r="Y7270" t="inlineStr">
        <is>
          <t>Administrative Costs</t>
        </is>
      </c>
      <c r="Z7270" t="inlineStr">
        <is>
          <t>Administrative Costs</t>
        </is>
      </c>
      <c r="AA7270" t="inlineStr">
        <is>
          <t>Outros</t>
        </is>
      </c>
      <c r="AB7270" t="inlineStr"/>
      <c r="AC7270" t="inlineStr">
        <is>
          <t>0xda7c999b347dae829457815b6bf58374b7875518ab2684ce5467ee0eb53ca10e</t>
        </is>
      </c>
      <c r="AD7270" t="n">
        <v>1</v>
      </c>
      <c r="AE7270" t="n">
        <v>1</v>
      </c>
    </row>
    <row r="7271">
      <c r="A7271" t="inlineStr">
        <is>
          <t>b4317c79-307e-4feb-8b7d-a7c1cebff096</t>
        </is>
      </c>
      <c r="B7271" s="115" t="n">
        <v>44846</v>
      </c>
      <c r="C7271" s="115" t="n">
        <v>44846</v>
      </c>
      <c r="D7271" t="n">
        <v>-1.000720277505052</v>
      </c>
      <c r="E7271" t="n">
        <v>-1.000720277505052</v>
      </c>
      <c r="F7271" t="inlineStr">
        <is>
          <t>MATIC</t>
        </is>
      </c>
      <c r="G7271" t="n">
        <v>4.140137493389742</v>
      </c>
      <c r="H7271" t="n">
        <v>-4.143119541294053</v>
      </c>
      <c r="I7271" t="n">
        <v>-4.143119541294053</v>
      </c>
      <c r="J7271" t="n">
        <v>1</v>
      </c>
      <c r="K7271" t="inlineStr"/>
      <c r="L7271" t="inlineStr">
        <is>
          <t>Ledger</t>
        </is>
      </c>
      <c r="M7271" t="inlineStr">
        <is>
          <t>Helper</t>
        </is>
      </c>
      <c r="N7271" t="inlineStr"/>
      <c r="O7271" t="inlineStr"/>
      <c r="P7271" t="inlineStr"/>
      <c r="Q7271" t="inlineStr"/>
      <c r="R7271" t="inlineStr">
        <is>
          <t>Transferência entre contas</t>
        </is>
      </c>
      <c r="S7271" t="inlineStr"/>
      <c r="T7271" t="inlineStr">
        <is>
          <t>Ledger</t>
        </is>
      </c>
      <c r="U7271" t="inlineStr"/>
      <c r="V7271" t="inlineStr">
        <is>
          <t>Transferências</t>
        </is>
      </c>
      <c r="W7271" t="inlineStr">
        <is>
          <t>Transferências</t>
        </is>
      </c>
      <c r="X7271" t="inlineStr">
        <is>
          <t>Others</t>
        </is>
      </c>
      <c r="Y7271" t="inlineStr">
        <is>
          <t>Administrative Costs</t>
        </is>
      </c>
      <c r="Z7271" t="inlineStr">
        <is>
          <t>Administrative Costs</t>
        </is>
      </c>
      <c r="AA7271" t="inlineStr">
        <is>
          <t>Outros</t>
        </is>
      </c>
      <c r="AB7271" t="inlineStr"/>
      <c r="AC7271" t="inlineStr">
        <is>
          <t>0x4703bcd8091f1049e1d080491e00cca6b639776aed43cd5e97afceff426b40e1</t>
        </is>
      </c>
      <c r="AD7271" t="n">
        <v>1</v>
      </c>
      <c r="AE7271" t="n">
        <v>1</v>
      </c>
    </row>
    <row r="7272">
      <c r="A7272" t="inlineStr">
        <is>
          <t>6dd7048a-9665-4041-bcbd-c56352e9e22c</t>
        </is>
      </c>
      <c r="B7272" s="115" t="n">
        <v>44846</v>
      </c>
      <c r="C7272" s="115" t="n">
        <v>44846</v>
      </c>
      <c r="D7272" t="n">
        <v>-0.800641655000735</v>
      </c>
      <c r="E7272" t="n">
        <v>-0.800641655000735</v>
      </c>
      <c r="F7272" t="inlineStr">
        <is>
          <t>MATIC</t>
        </is>
      </c>
      <c r="G7272" t="n">
        <v>4.140137493389742</v>
      </c>
      <c r="H7272" t="n">
        <v>-3.314766534638157</v>
      </c>
      <c r="I7272" t="n">
        <v>-3.314766534638157</v>
      </c>
      <c r="J7272" t="n">
        <v>1</v>
      </c>
      <c r="K7272" t="inlineStr"/>
      <c r="L7272" t="inlineStr">
        <is>
          <t>Ledger</t>
        </is>
      </c>
      <c r="M7272" t="inlineStr">
        <is>
          <t>Helper</t>
        </is>
      </c>
      <c r="N7272" t="inlineStr"/>
      <c r="O7272" t="inlineStr"/>
      <c r="P7272" t="inlineStr"/>
      <c r="Q7272" t="inlineStr"/>
      <c r="R7272" t="inlineStr">
        <is>
          <t>Transferência entre contas</t>
        </is>
      </c>
      <c r="S7272" t="inlineStr"/>
      <c r="T7272" t="inlineStr">
        <is>
          <t>Ledger</t>
        </is>
      </c>
      <c r="U7272" t="inlineStr"/>
      <c r="V7272" t="inlineStr">
        <is>
          <t>Transferências</t>
        </is>
      </c>
      <c r="W7272" t="inlineStr">
        <is>
          <t>Transferências</t>
        </is>
      </c>
      <c r="X7272" t="inlineStr">
        <is>
          <t>Others</t>
        </is>
      </c>
      <c r="Y7272" t="inlineStr">
        <is>
          <t>Administrative Costs</t>
        </is>
      </c>
      <c r="Z7272" t="inlineStr">
        <is>
          <t>Administrative Costs</t>
        </is>
      </c>
      <c r="AA7272" t="inlineStr">
        <is>
          <t>Outros</t>
        </is>
      </c>
      <c r="AB7272" t="inlineStr"/>
      <c r="AC7272" t="inlineStr">
        <is>
          <t>0xda7c999b347dae829457815b6bf58374b7875518ab2684ce5467ee0eb53ca10e</t>
        </is>
      </c>
      <c r="AD7272" t="n">
        <v>1</v>
      </c>
      <c r="AE7272" t="n">
        <v>1</v>
      </c>
    </row>
    <row r="7273">
      <c r="A7273" t="inlineStr">
        <is>
          <t>eb91d99e-4c80-4017-aa59-402b7b896197</t>
        </is>
      </c>
      <c r="B7273" s="115" t="n">
        <v>44846</v>
      </c>
      <c r="C7273" s="115" t="n">
        <v>44846</v>
      </c>
      <c r="D7273" t="n">
        <v>1.999369999997837</v>
      </c>
      <c r="E7273" t="n">
        <v>1.999369999997837</v>
      </c>
      <c r="F7273" t="inlineStr">
        <is>
          <t>MATIC</t>
        </is>
      </c>
      <c r="G7273" t="n">
        <v>4.140137493389742</v>
      </c>
      <c r="H7273" t="n">
        <v>8.277666700149693</v>
      </c>
      <c r="I7273" t="n">
        <v>8.277666700149693</v>
      </c>
      <c r="J7273" t="n">
        <v>1</v>
      </c>
      <c r="K7273" t="inlineStr"/>
      <c r="L7273" t="inlineStr"/>
      <c r="M7273" t="inlineStr">
        <is>
          <t>Ledger</t>
        </is>
      </c>
      <c r="N7273" t="inlineStr"/>
      <c r="O7273" t="inlineStr"/>
      <c r="P7273" t="inlineStr"/>
      <c r="Q7273" t="inlineStr"/>
      <c r="R7273" t="inlineStr">
        <is>
          <t>MATIC enviado pela Parfin</t>
        </is>
      </c>
      <c r="S7273" t="inlineStr"/>
      <c r="T7273" t="inlineStr">
        <is>
          <t>Ledger</t>
        </is>
      </c>
      <c r="U7273" t="inlineStr"/>
      <c r="V7273" t="inlineStr">
        <is>
          <t>Serviços pontuais</t>
        </is>
      </c>
      <c r="W7273" t="inlineStr">
        <is>
          <t>Blockchain</t>
        </is>
      </c>
      <c r="X7273" t="inlineStr">
        <is>
          <t>Technology &amp; Infrastructure</t>
        </is>
      </c>
      <c r="Y7273" t="inlineStr">
        <is>
          <t>Operating Costs</t>
        </is>
      </c>
      <c r="Z7273" t="inlineStr">
        <is>
          <t>Operating Costs</t>
        </is>
      </c>
      <c r="AA7273" t="inlineStr">
        <is>
          <t>Custos na Blockchain</t>
        </is>
      </c>
      <c r="AB7273" t="inlineStr"/>
      <c r="AC7273" t="inlineStr">
        <is>
          <t>0xa477a319e689657e96b748973e82a765098f3a6167cae58211c0e0f353065998</t>
        </is>
      </c>
      <c r="AD7273" t="n">
        <v>1</v>
      </c>
      <c r="AE7273" t="n">
        <v>1</v>
      </c>
    </row>
    <row r="7274">
      <c r="A7274" t="inlineStr">
        <is>
          <t>f136d5c9-c0ee-42c3-b885-2beda3c194e2</t>
        </is>
      </c>
      <c r="B7274" s="115" t="n">
        <v>44846</v>
      </c>
      <c r="C7274" s="115" t="n">
        <v>44846</v>
      </c>
      <c r="D7274" t="n">
        <v>0.00427125</v>
      </c>
      <c r="E7274" t="n">
        <v>0.00427125</v>
      </c>
      <c r="F7274" t="inlineStr">
        <is>
          <t>WETH</t>
        </is>
      </c>
      <c r="G7274" t="n">
        <v>6865.362242199894</v>
      </c>
      <c r="H7274" t="n">
        <v>29.3236784769963</v>
      </c>
      <c r="I7274" t="n">
        <v>29.3236784769963</v>
      </c>
      <c r="J7274" t="n">
        <v>1</v>
      </c>
      <c r="K7274" t="inlineStr"/>
      <c r="L7274" t="inlineStr"/>
      <c r="M7274" t="inlineStr">
        <is>
          <t>Seamore</t>
        </is>
      </c>
      <c r="N7274" t="inlineStr"/>
      <c r="O7274" t="inlineStr"/>
      <c r="P7274" t="inlineStr"/>
      <c r="Q7274" t="inlineStr"/>
      <c r="R7274" t="inlineStr">
        <is>
          <t>Sem Histórico</t>
        </is>
      </c>
      <c r="S7274" t="inlineStr"/>
      <c r="T7274" t="inlineStr">
        <is>
          <t>Seamore</t>
        </is>
      </c>
      <c r="U7274" t="inlineStr"/>
      <c r="V7274" t="inlineStr">
        <is>
          <t>Executar transação</t>
        </is>
      </c>
      <c r="W7274" t="inlineStr">
        <is>
          <t>Safe</t>
        </is>
      </c>
      <c r="X7274" t="inlineStr">
        <is>
          <t>Technology &amp; Infrastructure</t>
        </is>
      </c>
      <c r="Y7274" t="inlineStr">
        <is>
          <t>Operating Costs</t>
        </is>
      </c>
      <c r="Z7274" t="inlineStr">
        <is>
          <t>Operating Costs</t>
        </is>
      </c>
      <c r="AA7274" t="inlineStr">
        <is>
          <t>Custos na Blockchain</t>
        </is>
      </c>
      <c r="AB7274" t="inlineStr"/>
      <c r="AC7274" t="inlineStr">
        <is>
          <t>0xdb5db8808164affe15d4b7595ea180c44d5b408709dfeb51d7b655316e6406cd</t>
        </is>
      </c>
      <c r="AD7274" t="n">
        <v>1</v>
      </c>
      <c r="AE7274" t="n">
        <v>1</v>
      </c>
    </row>
    <row r="7275">
      <c r="A7275" t="inlineStr">
        <is>
          <t>6e50269c-8cad-41c3-a806-269c51789c66</t>
        </is>
      </c>
      <c r="B7275" s="115" t="n">
        <v>44845</v>
      </c>
      <c r="C7275" s="115" t="n">
        <v>44845</v>
      </c>
      <c r="D7275" t="n">
        <v>0.00525</v>
      </c>
      <c r="E7275" t="n">
        <v>0.00525</v>
      </c>
      <c r="F7275" t="inlineStr">
        <is>
          <t>ETH</t>
        </is>
      </c>
      <c r="G7275" t="n">
        <v>6778.54872881356</v>
      </c>
      <c r="H7275" t="n">
        <v>35.58738082627119</v>
      </c>
      <c r="I7275" t="n">
        <v>35.58738082627119</v>
      </c>
      <c r="J7275" t="n">
        <v>1</v>
      </c>
      <c r="K7275" t="inlineStr"/>
      <c r="L7275" t="inlineStr">
        <is>
          <t>OpenSea Seaport</t>
        </is>
      </c>
      <c r="M7275" t="inlineStr">
        <is>
          <t>Seamore</t>
        </is>
      </c>
      <c r="N7275" t="inlineStr"/>
      <c r="O7275" t="inlineStr"/>
      <c r="P7275" t="inlineStr"/>
      <c r="Q7275" t="inlineStr"/>
      <c r="R7275" t="inlineStr">
        <is>
          <t>Sem Histórico</t>
        </is>
      </c>
      <c r="S7275" t="inlineStr"/>
      <c r="T7275" t="inlineStr">
        <is>
          <t>Seamore</t>
        </is>
      </c>
      <c r="U7275" t="inlineStr"/>
      <c r="V7275" t="inlineStr">
        <is>
          <t>Venda Secundária</t>
        </is>
      </c>
      <c r="W7275" t="inlineStr">
        <is>
          <t>Venda Secundária</t>
        </is>
      </c>
      <c r="X7275" t="inlineStr">
        <is>
          <t>Non Recurrent</t>
        </is>
      </c>
      <c r="Y7275" t="inlineStr">
        <is>
          <t>Operating Revenue</t>
        </is>
      </c>
      <c r="Z7275" t="inlineStr">
        <is>
          <t>Operating Revenue</t>
        </is>
      </c>
      <c r="AA7275" t="inlineStr">
        <is>
          <t>Receita Operacional</t>
        </is>
      </c>
      <c r="AB7275" t="inlineStr"/>
      <c r="AC7275" t="inlineStr">
        <is>
          <t>0x562b8f21a3fbd3d926520e0ffd71f2bedffc3194d886208ce0c4d2d86b149478</t>
        </is>
      </c>
      <c r="AD7275" t="n">
        <v>1</v>
      </c>
      <c r="AE7275" t="n">
        <v>1</v>
      </c>
    </row>
    <row r="7276">
      <c r="A7276" t="inlineStr">
        <is>
          <t>0208045e-76f7-4fd1-b7f1-f29fdcfaf43c</t>
        </is>
      </c>
      <c r="B7276" s="115" t="n">
        <v>44844</v>
      </c>
      <c r="C7276" s="115" t="n">
        <v>44844</v>
      </c>
      <c r="D7276" t="n">
        <v>0.000375</v>
      </c>
      <c r="E7276" t="n">
        <v>0.000375</v>
      </c>
      <c r="F7276" t="inlineStr">
        <is>
          <t>ETH</t>
        </is>
      </c>
      <c r="G7276" t="n">
        <v>6740.020898641588</v>
      </c>
      <c r="H7276" t="n">
        <v>2.527507836990595</v>
      </c>
      <c r="I7276" t="n">
        <v>2.527507836990595</v>
      </c>
      <c r="J7276" t="n">
        <v>1</v>
      </c>
      <c r="K7276" t="inlineStr"/>
      <c r="L7276" t="inlineStr">
        <is>
          <t>OpenSea Seaport</t>
        </is>
      </c>
      <c r="M7276" t="inlineStr">
        <is>
          <t>55Unity</t>
        </is>
      </c>
      <c r="N7276" t="inlineStr"/>
      <c r="O7276" t="inlineStr"/>
      <c r="P7276" t="inlineStr"/>
      <c r="Q7276" t="inlineStr"/>
      <c r="R7276" t="inlineStr">
        <is>
          <t>Sem Histórico</t>
        </is>
      </c>
      <c r="S7276" t="inlineStr"/>
      <c r="T7276" t="inlineStr">
        <is>
          <t>55Unity</t>
        </is>
      </c>
      <c r="U7276" t="inlineStr"/>
      <c r="V7276" t="inlineStr">
        <is>
          <t>Venda Secundária</t>
        </is>
      </c>
      <c r="W7276" t="inlineStr">
        <is>
          <t>Venda Secundária</t>
        </is>
      </c>
      <c r="X7276" t="inlineStr">
        <is>
          <t>Non Recurrent</t>
        </is>
      </c>
      <c r="Y7276" t="inlineStr">
        <is>
          <t>Operating Revenue</t>
        </is>
      </c>
      <c r="Z7276" t="inlineStr">
        <is>
          <t>Operating Revenue</t>
        </is>
      </c>
      <c r="AA7276" t="inlineStr">
        <is>
          <t>Receita Operacional</t>
        </is>
      </c>
      <c r="AB7276" t="inlineStr"/>
      <c r="AC7276" t="inlineStr">
        <is>
          <t>0x8001a95d1ec2ef03090bc6cbc2b835a74ea70ceb6ff5581f354a919390b77fb7</t>
        </is>
      </c>
      <c r="AD7276" t="n">
        <v>1</v>
      </c>
      <c r="AE7276" t="n">
        <v>1</v>
      </c>
    </row>
    <row r="7277">
      <c r="A7277" t="inlineStr">
        <is>
          <t>4f6447a8-26b5-4dd2-98ab-84348281889b</t>
        </is>
      </c>
      <c r="B7277" s="115" t="n">
        <v>44844</v>
      </c>
      <c r="C7277" s="115" t="n">
        <v>44844</v>
      </c>
      <c r="D7277" t="n">
        <v>-0.00244217780354728</v>
      </c>
      <c r="E7277" t="n">
        <v>-0.00244217780354728</v>
      </c>
      <c r="F7277" t="inlineStr">
        <is>
          <t>ETH</t>
        </is>
      </c>
      <c r="G7277" t="n">
        <v>6740.020898641588</v>
      </c>
      <c r="H7277" t="n">
        <v>-16.46032943410728</v>
      </c>
      <c r="I7277" t="n">
        <v>-16.46032943410728</v>
      </c>
      <c r="J7277" t="n">
        <v>1</v>
      </c>
      <c r="K7277" t="inlineStr"/>
      <c r="L7277" t="inlineStr">
        <is>
          <t>Ledger</t>
        </is>
      </c>
      <c r="M7277" t="inlineStr">
        <is>
          <t>Contrato Seamore</t>
        </is>
      </c>
      <c r="N7277" t="inlineStr"/>
      <c r="O7277" t="inlineStr"/>
      <c r="P7277" t="inlineStr"/>
      <c r="Q7277" t="inlineStr"/>
      <c r="R7277" t="inlineStr">
        <is>
          <t>Sem Histórico</t>
        </is>
      </c>
      <c r="S7277" t="inlineStr"/>
      <c r="T7277" t="inlineStr">
        <is>
          <t>Ledger</t>
        </is>
      </c>
      <c r="U7277" t="inlineStr"/>
      <c r="V7277" t="inlineStr">
        <is>
          <t>Envio de NFTs</t>
        </is>
      </c>
      <c r="W7277" t="inlineStr">
        <is>
          <t>NFTs</t>
        </is>
      </c>
      <c r="X7277" t="inlineStr">
        <is>
          <t>Technology &amp; Infrastructure</t>
        </is>
      </c>
      <c r="Y7277" t="inlineStr">
        <is>
          <t>Operating Costs</t>
        </is>
      </c>
      <c r="Z7277" t="inlineStr">
        <is>
          <t>Operating Costs</t>
        </is>
      </c>
      <c r="AA7277" t="inlineStr">
        <is>
          <t>Custos na Blockchain</t>
        </is>
      </c>
      <c r="AB7277" t="inlineStr"/>
      <c r="AC7277" t="inlineStr">
        <is>
          <t>0xbb395f54496ed2d4f787b6e46c5218a6e6f5f824711f421fe5ec9fc19adb560e</t>
        </is>
      </c>
      <c r="AD7277" t="n">
        <v>1</v>
      </c>
      <c r="AE7277" t="n">
        <v>1</v>
      </c>
    </row>
    <row r="7278">
      <c r="A7278" t="inlineStr">
        <is>
          <t>acd2e511-d45c-428f-a68c-15b946139262</t>
        </is>
      </c>
      <c r="B7278" s="115" t="n">
        <v>44843</v>
      </c>
      <c r="C7278" s="115" t="n">
        <v>44843</v>
      </c>
      <c r="D7278" t="n">
        <v>0.0045</v>
      </c>
      <c r="E7278" t="n">
        <v>0.0045</v>
      </c>
      <c r="F7278" t="inlineStr">
        <is>
          <t>WETH</t>
        </is>
      </c>
      <c r="G7278" t="n">
        <v>6943.681174619822</v>
      </c>
      <c r="H7278" t="n">
        <v>31.2465652857892</v>
      </c>
      <c r="I7278" t="n">
        <v>31.2465652857892</v>
      </c>
      <c r="J7278" t="n">
        <v>1</v>
      </c>
      <c r="K7278" t="inlineStr"/>
      <c r="L7278" t="inlineStr"/>
      <c r="M7278" t="inlineStr">
        <is>
          <t>Seamore</t>
        </is>
      </c>
      <c r="N7278" t="inlineStr"/>
      <c r="O7278" t="inlineStr"/>
      <c r="P7278" t="inlineStr"/>
      <c r="Q7278" t="inlineStr"/>
      <c r="R7278" t="inlineStr">
        <is>
          <t>Sem Histórico</t>
        </is>
      </c>
      <c r="S7278" t="inlineStr"/>
      <c r="T7278" t="inlineStr">
        <is>
          <t>Seamore</t>
        </is>
      </c>
      <c r="U7278" t="inlineStr"/>
      <c r="V7278" t="inlineStr">
        <is>
          <t>Executar transação</t>
        </is>
      </c>
      <c r="W7278" t="inlineStr">
        <is>
          <t>Safe</t>
        </is>
      </c>
      <c r="X7278" t="inlineStr">
        <is>
          <t>Technology &amp; Infrastructure</t>
        </is>
      </c>
      <c r="Y7278" t="inlineStr">
        <is>
          <t>Operating Costs</t>
        </is>
      </c>
      <c r="Z7278" t="inlineStr">
        <is>
          <t>Operating Costs</t>
        </is>
      </c>
      <c r="AA7278" t="inlineStr">
        <is>
          <t>Custos na Blockchain</t>
        </is>
      </c>
      <c r="AB7278" t="inlineStr"/>
      <c r="AC7278" t="inlineStr">
        <is>
          <t>0x3da19c56e74def558cc776f8ae61621c9ce7e239ec0ebad72dfc0de9671728f2</t>
        </is>
      </c>
      <c r="AD7278" t="n">
        <v>1</v>
      </c>
      <c r="AE7278" t="n">
        <v>1</v>
      </c>
    </row>
    <row r="7279">
      <c r="A7279" t="inlineStr">
        <is>
          <t>860556fa-bc77-4a41-8711-1c38f2cb24fe</t>
        </is>
      </c>
      <c r="B7279" s="115" t="n">
        <v>44843</v>
      </c>
      <c r="C7279" s="115" t="n">
        <v>44843</v>
      </c>
      <c r="D7279" t="n">
        <v>0.001875</v>
      </c>
      <c r="E7279" t="n">
        <v>0.001875</v>
      </c>
      <c r="F7279" t="inlineStr">
        <is>
          <t>WETH</t>
        </is>
      </c>
      <c r="G7279" t="n">
        <v>6943.681174619822</v>
      </c>
      <c r="H7279" t="n">
        <v>13.01940220241216</v>
      </c>
      <c r="I7279" t="n">
        <v>13.01940220241216</v>
      </c>
      <c r="J7279" t="n">
        <v>1</v>
      </c>
      <c r="K7279" t="inlineStr"/>
      <c r="L7279" t="inlineStr"/>
      <c r="M7279" t="inlineStr">
        <is>
          <t>Seamore</t>
        </is>
      </c>
      <c r="N7279" t="inlineStr"/>
      <c r="O7279" t="inlineStr"/>
      <c r="P7279" t="inlineStr"/>
      <c r="Q7279" t="inlineStr"/>
      <c r="R7279" t="inlineStr">
        <is>
          <t>Sem Histórico</t>
        </is>
      </c>
      <c r="S7279" t="inlineStr"/>
      <c r="T7279" t="inlineStr">
        <is>
          <t>Seamore</t>
        </is>
      </c>
      <c r="U7279" t="inlineStr"/>
      <c r="V7279" t="inlineStr">
        <is>
          <t>Executar transação</t>
        </is>
      </c>
      <c r="W7279" t="inlineStr">
        <is>
          <t>Safe</t>
        </is>
      </c>
      <c r="X7279" t="inlineStr">
        <is>
          <t>Technology &amp; Infrastructure</t>
        </is>
      </c>
      <c r="Y7279" t="inlineStr">
        <is>
          <t>Operating Costs</t>
        </is>
      </c>
      <c r="Z7279" t="inlineStr">
        <is>
          <t>Operating Costs</t>
        </is>
      </c>
      <c r="AA7279" t="inlineStr">
        <is>
          <t>Custos na Blockchain</t>
        </is>
      </c>
      <c r="AB7279" t="inlineStr"/>
      <c r="AC7279" t="inlineStr">
        <is>
          <t>0x946b9099f96d4d369d36c86f275e9272f25e55e91c771f39effb1e29d4112972</t>
        </is>
      </c>
      <c r="AD7279" t="n">
        <v>1</v>
      </c>
      <c r="AE7279" t="n">
        <v>1</v>
      </c>
    </row>
    <row r="7280">
      <c r="A7280" t="inlineStr">
        <is>
          <t>f518427d-f2a6-49ab-801e-62a6f1579f31</t>
        </is>
      </c>
      <c r="B7280" s="115" t="n">
        <v>44840</v>
      </c>
      <c r="C7280" s="115" t="n">
        <v>44840</v>
      </c>
      <c r="D7280" t="n">
        <v>0.0248624925</v>
      </c>
      <c r="E7280" t="n">
        <v>0.0248624925</v>
      </c>
      <c r="F7280" t="inlineStr">
        <is>
          <t>ETH</t>
        </is>
      </c>
      <c r="G7280" t="n">
        <v>7102.941176470588</v>
      </c>
      <c r="H7280" t="n">
        <v>176.5968217279412</v>
      </c>
      <c r="I7280" t="n">
        <v>176.5968217279412</v>
      </c>
      <c r="J7280" t="n">
        <v>1</v>
      </c>
      <c r="K7280" t="inlineStr"/>
      <c r="L7280" t="inlineStr">
        <is>
          <t>OpenSea Seaport</t>
        </is>
      </c>
      <c r="M7280" t="inlineStr">
        <is>
          <t>Seamore</t>
        </is>
      </c>
      <c r="N7280" t="inlineStr"/>
      <c r="O7280" t="inlineStr"/>
      <c r="P7280" t="inlineStr"/>
      <c r="Q7280" t="inlineStr"/>
      <c r="R7280" t="inlineStr">
        <is>
          <t>Sem Histórico</t>
        </is>
      </c>
      <c r="S7280" t="inlineStr"/>
      <c r="T7280" t="inlineStr">
        <is>
          <t>Seamore</t>
        </is>
      </c>
      <c r="U7280" t="inlineStr"/>
      <c r="V7280" t="inlineStr">
        <is>
          <t>Venda Secundária</t>
        </is>
      </c>
      <c r="W7280" t="inlineStr">
        <is>
          <t>Venda Secundária</t>
        </is>
      </c>
      <c r="X7280" t="inlineStr">
        <is>
          <t>Non Recurrent</t>
        </is>
      </c>
      <c r="Y7280" t="inlineStr">
        <is>
          <t>Operating Revenue</t>
        </is>
      </c>
      <c r="Z7280" t="inlineStr">
        <is>
          <t>Operating Revenue</t>
        </is>
      </c>
      <c r="AA7280" t="inlineStr">
        <is>
          <t>Receita Operacional</t>
        </is>
      </c>
      <c r="AB7280" t="inlineStr"/>
      <c r="AC7280" t="inlineStr">
        <is>
          <t>0xacfeb787b4512a0d9d189ab777b037b3837a1f31647c91c3ab03e6265fd84b78</t>
        </is>
      </c>
      <c r="AD7280" t="n">
        <v>1</v>
      </c>
      <c r="AE7280" t="n">
        <v>1</v>
      </c>
    </row>
    <row r="7281">
      <c r="A7281" t="inlineStr">
        <is>
          <t>dc3e77b5-dcd4-4ff4-8d54-f7341b016c01</t>
        </is>
      </c>
      <c r="B7281" s="115" t="n">
        <v>44840</v>
      </c>
      <c r="C7281" s="115" t="n">
        <v>44840</v>
      </c>
      <c r="D7281" t="n">
        <v>0.0075</v>
      </c>
      <c r="E7281" t="n">
        <v>0.0075</v>
      </c>
      <c r="F7281" t="inlineStr">
        <is>
          <t>ETH</t>
        </is>
      </c>
      <c r="G7281" t="n">
        <v>7102.941176470588</v>
      </c>
      <c r="H7281" t="n">
        <v>53.27205882352941</v>
      </c>
      <c r="I7281" t="n">
        <v>53.27205882352941</v>
      </c>
      <c r="J7281" t="n">
        <v>1</v>
      </c>
      <c r="K7281" t="inlineStr"/>
      <c r="L7281" t="inlineStr">
        <is>
          <t>OpenSea Seaport</t>
        </is>
      </c>
      <c r="M7281" t="inlineStr">
        <is>
          <t>Seamore</t>
        </is>
      </c>
      <c r="N7281" t="inlineStr"/>
      <c r="O7281" t="inlineStr"/>
      <c r="P7281" t="inlineStr"/>
      <c r="Q7281" t="inlineStr"/>
      <c r="R7281" t="inlineStr">
        <is>
          <t>Sem Histórico</t>
        </is>
      </c>
      <c r="S7281" t="inlineStr"/>
      <c r="T7281" t="inlineStr">
        <is>
          <t>Seamore</t>
        </is>
      </c>
      <c r="U7281" t="inlineStr"/>
      <c r="V7281" t="inlineStr">
        <is>
          <t>Venda Secundária</t>
        </is>
      </c>
      <c r="W7281" t="inlineStr">
        <is>
          <t>Venda Secundária</t>
        </is>
      </c>
      <c r="X7281" t="inlineStr">
        <is>
          <t>Non Recurrent</t>
        </is>
      </c>
      <c r="Y7281" t="inlineStr">
        <is>
          <t>Operating Revenue</t>
        </is>
      </c>
      <c r="Z7281" t="inlineStr">
        <is>
          <t>Operating Revenue</t>
        </is>
      </c>
      <c r="AA7281" t="inlineStr">
        <is>
          <t>Receita Operacional</t>
        </is>
      </c>
      <c r="AB7281" t="inlineStr"/>
      <c r="AC7281" t="inlineStr">
        <is>
          <t>0xeb1f966c6b0f481e9cf2720eab503cd517c5c4f7b2a8ceb868b6611d425618aa</t>
        </is>
      </c>
      <c r="AD7281" t="n">
        <v>1</v>
      </c>
      <c r="AE7281" t="n">
        <v>1</v>
      </c>
    </row>
    <row r="7282">
      <c r="A7282" t="inlineStr">
        <is>
          <t>bf06a692-176e-4bbf-9b46-81a717b74444</t>
        </is>
      </c>
      <c r="B7282" s="115" t="n">
        <v>44839</v>
      </c>
      <c r="C7282" s="115" t="n">
        <v>44839</v>
      </c>
      <c r="D7282" t="n">
        <v>0.00375</v>
      </c>
      <c r="E7282" t="n">
        <v>0.00375</v>
      </c>
      <c r="F7282" t="inlineStr">
        <is>
          <t>ETH</t>
        </is>
      </c>
      <c r="G7282" t="n">
        <v>7058.663883089771</v>
      </c>
      <c r="H7282" t="n">
        <v>26.46998956158664</v>
      </c>
      <c r="I7282" t="n">
        <v>26.46998956158664</v>
      </c>
      <c r="J7282" t="n">
        <v>1</v>
      </c>
      <c r="K7282" t="inlineStr"/>
      <c r="L7282" t="inlineStr">
        <is>
          <t>OpenSea Seaport</t>
        </is>
      </c>
      <c r="M7282" t="inlineStr">
        <is>
          <t>Seamore</t>
        </is>
      </c>
      <c r="N7282" t="inlineStr"/>
      <c r="O7282" t="inlineStr"/>
      <c r="P7282" t="inlineStr"/>
      <c r="Q7282" t="inlineStr"/>
      <c r="R7282" t="inlineStr">
        <is>
          <t>Sem Histórico</t>
        </is>
      </c>
      <c r="S7282" t="inlineStr"/>
      <c r="T7282" t="inlineStr">
        <is>
          <t>Seamore</t>
        </is>
      </c>
      <c r="U7282" t="inlineStr"/>
      <c r="V7282" t="inlineStr">
        <is>
          <t>Venda Secundária</t>
        </is>
      </c>
      <c r="W7282" t="inlineStr">
        <is>
          <t>Venda Secundária</t>
        </is>
      </c>
      <c r="X7282" t="inlineStr">
        <is>
          <t>Non Recurrent</t>
        </is>
      </c>
      <c r="Y7282" t="inlineStr">
        <is>
          <t>Operating Revenue</t>
        </is>
      </c>
      <c r="Z7282" t="inlineStr">
        <is>
          <t>Operating Revenue</t>
        </is>
      </c>
      <c r="AA7282" t="inlineStr">
        <is>
          <t>Receita Operacional</t>
        </is>
      </c>
      <c r="AB7282" t="inlineStr"/>
      <c r="AC7282" t="inlineStr">
        <is>
          <t>0xb3a9d3eab1e3bd68dc3a23acbce3a34818e1862a5de41f4db6863a889c460fd2</t>
        </is>
      </c>
      <c r="AD7282" t="n">
        <v>1</v>
      </c>
      <c r="AE7282" t="n">
        <v>1</v>
      </c>
    </row>
    <row r="7283">
      <c r="A7283" t="inlineStr">
        <is>
          <t>a34d327c-d69e-4914-95e0-24b0dd50e3d9</t>
        </is>
      </c>
      <c r="B7283" s="115" t="n">
        <v>44839</v>
      </c>
      <c r="C7283" s="115" t="n">
        <v>44839</v>
      </c>
      <c r="D7283" t="n">
        <v>0.00075</v>
      </c>
      <c r="E7283" t="n">
        <v>0.00075</v>
      </c>
      <c r="F7283" t="inlineStr">
        <is>
          <t>ETH</t>
        </is>
      </c>
      <c r="G7283" t="n">
        <v>7058.663883089771</v>
      </c>
      <c r="H7283" t="n">
        <v>5.293997912317328</v>
      </c>
      <c r="I7283" t="n">
        <v>5.293997912317328</v>
      </c>
      <c r="J7283" t="n">
        <v>1</v>
      </c>
      <c r="K7283" t="inlineStr"/>
      <c r="L7283" t="inlineStr">
        <is>
          <t>OpenSea Seaport</t>
        </is>
      </c>
      <c r="M7283" t="inlineStr">
        <is>
          <t>55Unity</t>
        </is>
      </c>
      <c r="N7283" t="inlineStr"/>
      <c r="O7283" t="inlineStr"/>
      <c r="P7283" t="inlineStr"/>
      <c r="Q7283" t="inlineStr"/>
      <c r="R7283" t="inlineStr">
        <is>
          <t>Sem Histórico</t>
        </is>
      </c>
      <c r="S7283" t="inlineStr"/>
      <c r="T7283" t="inlineStr">
        <is>
          <t>55Unity</t>
        </is>
      </c>
      <c r="U7283" t="inlineStr"/>
      <c r="V7283" t="inlineStr">
        <is>
          <t>Venda Secundária</t>
        </is>
      </c>
      <c r="W7283" t="inlineStr">
        <is>
          <t>Venda Secundária</t>
        </is>
      </c>
      <c r="X7283" t="inlineStr">
        <is>
          <t>Non Recurrent</t>
        </is>
      </c>
      <c r="Y7283" t="inlineStr">
        <is>
          <t>Operating Revenue</t>
        </is>
      </c>
      <c r="Z7283" t="inlineStr">
        <is>
          <t>Operating Revenue</t>
        </is>
      </c>
      <c r="AA7283" t="inlineStr">
        <is>
          <t>Receita Operacional</t>
        </is>
      </c>
      <c r="AB7283" t="inlineStr"/>
      <c r="AC7283" t="inlineStr">
        <is>
          <t>0xa72d8966fdf651929f1d72a7060a8b081f6f5f5b72c2982511bbdad986769dee</t>
        </is>
      </c>
      <c r="AD7283" t="n">
        <v>1</v>
      </c>
      <c r="AE7283" t="n">
        <v>1</v>
      </c>
    </row>
    <row r="7284">
      <c r="A7284" t="inlineStr">
        <is>
          <t>eaee32d5-c0c2-4700-a657-48b557ff9cb7</t>
        </is>
      </c>
      <c r="B7284" s="115" t="n">
        <v>44839</v>
      </c>
      <c r="C7284" s="115" t="n">
        <v>44839</v>
      </c>
      <c r="D7284" t="n">
        <v>0.0039</v>
      </c>
      <c r="E7284" t="n">
        <v>0.0039</v>
      </c>
      <c r="F7284" t="inlineStr">
        <is>
          <t>ETH</t>
        </is>
      </c>
      <c r="G7284" t="n">
        <v>7058.663883089771</v>
      </c>
      <c r="H7284" t="n">
        <v>27.5287891440501</v>
      </c>
      <c r="I7284" t="n">
        <v>27.5287891440501</v>
      </c>
      <c r="J7284" t="n">
        <v>1</v>
      </c>
      <c r="K7284" t="inlineStr"/>
      <c r="L7284" t="inlineStr">
        <is>
          <t>OpenSea Seaport</t>
        </is>
      </c>
      <c r="M7284" t="inlineStr">
        <is>
          <t>Seamore</t>
        </is>
      </c>
      <c r="N7284" t="inlineStr"/>
      <c r="O7284" t="inlineStr"/>
      <c r="P7284" t="inlineStr"/>
      <c r="Q7284" t="inlineStr"/>
      <c r="R7284" t="inlineStr">
        <is>
          <t>Sem Histórico</t>
        </is>
      </c>
      <c r="S7284" t="inlineStr"/>
      <c r="T7284" t="inlineStr">
        <is>
          <t>Seamore</t>
        </is>
      </c>
      <c r="U7284" t="inlineStr"/>
      <c r="V7284" t="inlineStr">
        <is>
          <t>Venda Secundária</t>
        </is>
      </c>
      <c r="W7284" t="inlineStr">
        <is>
          <t>Venda Secundária</t>
        </is>
      </c>
      <c r="X7284" t="inlineStr">
        <is>
          <t>Non Recurrent</t>
        </is>
      </c>
      <c r="Y7284" t="inlineStr">
        <is>
          <t>Operating Revenue</t>
        </is>
      </c>
      <c r="Z7284" t="inlineStr">
        <is>
          <t>Operating Revenue</t>
        </is>
      </c>
      <c r="AA7284" t="inlineStr">
        <is>
          <t>Receita Operacional</t>
        </is>
      </c>
      <c r="AB7284" t="inlineStr"/>
      <c r="AC7284" t="inlineStr">
        <is>
          <t>0xf2d6a21adbe93e5429ba6f57a95efd374553afcbb6702a3b768857e048d31599</t>
        </is>
      </c>
      <c r="AD7284" t="n">
        <v>1</v>
      </c>
      <c r="AE7284" t="n">
        <v>1</v>
      </c>
    </row>
    <row r="7285">
      <c r="A7285" t="inlineStr">
        <is>
          <t>f1d38b71-e78f-4519-870b-a99547c43bca</t>
        </is>
      </c>
      <c r="B7285" s="115" t="n">
        <v>44839</v>
      </c>
      <c r="C7285" s="115" t="n">
        <v>44839</v>
      </c>
      <c r="D7285" t="n">
        <v>0.003375</v>
      </c>
      <c r="E7285" t="n">
        <v>0.003375</v>
      </c>
      <c r="F7285" t="inlineStr">
        <is>
          <t>WETH</t>
        </is>
      </c>
      <c r="G7285" t="n">
        <v>7060.17745302714</v>
      </c>
      <c r="H7285" t="n">
        <v>23.82809890396659</v>
      </c>
      <c r="I7285" t="n">
        <v>23.82809890396659</v>
      </c>
      <c r="J7285" t="n">
        <v>1</v>
      </c>
      <c r="K7285" t="inlineStr"/>
      <c r="L7285" t="inlineStr"/>
      <c r="M7285" t="inlineStr">
        <is>
          <t>Seamore</t>
        </is>
      </c>
      <c r="N7285" t="inlineStr"/>
      <c r="O7285" t="inlineStr"/>
      <c r="P7285" t="inlineStr"/>
      <c r="Q7285" t="inlineStr"/>
      <c r="R7285" t="inlineStr">
        <is>
          <t>Sem Histórico</t>
        </is>
      </c>
      <c r="S7285" t="inlineStr"/>
      <c r="T7285" t="inlineStr">
        <is>
          <t>Seamore</t>
        </is>
      </c>
      <c r="U7285" t="inlineStr"/>
      <c r="V7285" t="inlineStr">
        <is>
          <t>Executar transação</t>
        </is>
      </c>
      <c r="W7285" t="inlineStr">
        <is>
          <t>Safe</t>
        </is>
      </c>
      <c r="X7285" t="inlineStr">
        <is>
          <t>Technology &amp; Infrastructure</t>
        </is>
      </c>
      <c r="Y7285" t="inlineStr">
        <is>
          <t>Operating Costs</t>
        </is>
      </c>
      <c r="Z7285" t="inlineStr">
        <is>
          <t>Operating Costs</t>
        </is>
      </c>
      <c r="AA7285" t="inlineStr">
        <is>
          <t>Custos na Blockchain</t>
        </is>
      </c>
      <c r="AB7285" t="inlineStr"/>
      <c r="AC7285" t="inlineStr">
        <is>
          <t>0x314aa2d97ff040ac04e1ff96b8a74244dfadffde2260aca8089cefe8c0eba0cc</t>
        </is>
      </c>
      <c r="AD7285" t="n">
        <v>1</v>
      </c>
      <c r="AE7285" t="n">
        <v>1</v>
      </c>
    </row>
    <row r="7286">
      <c r="A7286" t="inlineStr">
        <is>
          <t>74a55acc-048d-4e60-83c6-17cfbafc1495</t>
        </is>
      </c>
      <c r="B7286" s="115" t="n">
        <v>44837</v>
      </c>
      <c r="C7286" s="115" t="n">
        <v>44837</v>
      </c>
      <c r="D7286" t="n">
        <v>0.003375</v>
      </c>
      <c r="E7286" t="n">
        <v>0.003375</v>
      </c>
      <c r="F7286" t="inlineStr">
        <is>
          <t>ETH</t>
        </is>
      </c>
      <c r="G7286" t="n">
        <v>6867.254800207575</v>
      </c>
      <c r="H7286" t="n">
        <v>23.17698495070057</v>
      </c>
      <c r="I7286" t="n">
        <v>23.17698495070057</v>
      </c>
      <c r="J7286" t="n">
        <v>1</v>
      </c>
      <c r="K7286" t="inlineStr"/>
      <c r="L7286" t="inlineStr">
        <is>
          <t>OpenSea Seaport</t>
        </is>
      </c>
      <c r="M7286" t="inlineStr">
        <is>
          <t>Seamore</t>
        </is>
      </c>
      <c r="N7286" t="inlineStr"/>
      <c r="O7286" t="inlineStr"/>
      <c r="P7286" t="inlineStr"/>
      <c r="Q7286" t="inlineStr"/>
      <c r="R7286" t="inlineStr">
        <is>
          <t>Sem Histórico</t>
        </is>
      </c>
      <c r="S7286" t="inlineStr"/>
      <c r="T7286" t="inlineStr">
        <is>
          <t>Seamore</t>
        </is>
      </c>
      <c r="U7286" t="inlineStr"/>
      <c r="V7286" t="inlineStr">
        <is>
          <t>Venda Secundária</t>
        </is>
      </c>
      <c r="W7286" t="inlineStr">
        <is>
          <t>Venda Secundária</t>
        </is>
      </c>
      <c r="X7286" t="inlineStr">
        <is>
          <t>Non Recurrent</t>
        </is>
      </c>
      <c r="Y7286" t="inlineStr">
        <is>
          <t>Operating Revenue</t>
        </is>
      </c>
      <c r="Z7286" t="inlineStr">
        <is>
          <t>Operating Revenue</t>
        </is>
      </c>
      <c r="AA7286" t="inlineStr">
        <is>
          <t>Receita Operacional</t>
        </is>
      </c>
      <c r="AB7286" t="inlineStr"/>
      <c r="AC7286" t="inlineStr">
        <is>
          <t>0xfeefee136093697dd128d1929f0e195c620859e14b8a66c6e62e59e881deda05</t>
        </is>
      </c>
      <c r="AD7286" t="n">
        <v>1</v>
      </c>
      <c r="AE7286" t="n">
        <v>1</v>
      </c>
    </row>
    <row r="7287">
      <c r="A7287" t="inlineStr">
        <is>
          <t>90f7a272-7948-4815-bc62-e11b20461322</t>
        </is>
      </c>
      <c r="B7287" s="115" t="n">
        <v>44834</v>
      </c>
      <c r="C7287" s="115" t="n">
        <v>44834</v>
      </c>
      <c r="D7287" t="n">
        <v>0.003375</v>
      </c>
      <c r="E7287" t="n">
        <v>0.003375</v>
      </c>
      <c r="F7287" t="inlineStr">
        <is>
          <t>ETH</t>
        </is>
      </c>
      <c r="G7287" t="n">
        <v>7158.943965517242</v>
      </c>
      <c r="H7287" t="n">
        <v>24.16143588362069</v>
      </c>
      <c r="I7287" t="n">
        <v>24.16143588362069</v>
      </c>
      <c r="J7287" t="n">
        <v>1</v>
      </c>
      <c r="K7287" t="inlineStr"/>
      <c r="L7287" t="inlineStr">
        <is>
          <t>OpenSea Seaport</t>
        </is>
      </c>
      <c r="M7287" t="inlineStr">
        <is>
          <t>Seamore</t>
        </is>
      </c>
      <c r="N7287" t="inlineStr"/>
      <c r="O7287" t="inlineStr"/>
      <c r="P7287" t="inlineStr"/>
      <c r="Q7287" t="inlineStr"/>
      <c r="R7287" t="inlineStr">
        <is>
          <t>Sem Histórico</t>
        </is>
      </c>
      <c r="S7287" t="inlineStr"/>
      <c r="T7287" t="inlineStr">
        <is>
          <t>Seamore</t>
        </is>
      </c>
      <c r="U7287" t="inlineStr"/>
      <c r="V7287" t="inlineStr">
        <is>
          <t>Venda Secundária</t>
        </is>
      </c>
      <c r="W7287" t="inlineStr">
        <is>
          <t>Venda Secundária</t>
        </is>
      </c>
      <c r="X7287" t="inlineStr">
        <is>
          <t>Non Recurrent</t>
        </is>
      </c>
      <c r="Y7287" t="inlineStr">
        <is>
          <t>Operating Revenue</t>
        </is>
      </c>
      <c r="Z7287" t="inlineStr">
        <is>
          <t>Operating Revenue</t>
        </is>
      </c>
      <c r="AA7287" t="inlineStr">
        <is>
          <t>Receita Operacional</t>
        </is>
      </c>
      <c r="AB7287" t="inlineStr"/>
      <c r="AC7287" t="inlineStr">
        <is>
          <t>0x9d9c3722e2c58c569cf2f3a00ac615f86d77bebbd237d84034bfd84b648700c7</t>
        </is>
      </c>
      <c r="AD7287" t="n">
        <v>1</v>
      </c>
      <c r="AE7287" t="n">
        <v>1</v>
      </c>
    </row>
    <row r="7288">
      <c r="A7288" t="inlineStr">
        <is>
          <t>de42e248-285c-4295-bfab-47665f879701</t>
        </is>
      </c>
      <c r="B7288" s="115" t="n">
        <v>44834</v>
      </c>
      <c r="C7288" s="115" t="n">
        <v>44834</v>
      </c>
      <c r="D7288" t="n">
        <v>0.002775</v>
      </c>
      <c r="E7288" t="n">
        <v>0.002775</v>
      </c>
      <c r="F7288" t="inlineStr">
        <is>
          <t>WETH</t>
        </is>
      </c>
      <c r="G7288" t="n">
        <v>7151.131465517242</v>
      </c>
      <c r="H7288" t="n">
        <v>19.84438981681035</v>
      </c>
      <c r="I7288" t="n">
        <v>19.84438981681035</v>
      </c>
      <c r="J7288" t="n">
        <v>1</v>
      </c>
      <c r="K7288" t="inlineStr"/>
      <c r="L7288" t="inlineStr"/>
      <c r="M7288" t="inlineStr">
        <is>
          <t>Seamore</t>
        </is>
      </c>
      <c r="N7288" t="inlineStr"/>
      <c r="O7288" t="inlineStr"/>
      <c r="P7288" t="inlineStr"/>
      <c r="Q7288" t="inlineStr"/>
      <c r="R7288" t="inlineStr">
        <is>
          <t>Sem Histórico</t>
        </is>
      </c>
      <c r="S7288" t="inlineStr"/>
      <c r="T7288" t="inlineStr">
        <is>
          <t>Seamore</t>
        </is>
      </c>
      <c r="U7288" t="inlineStr"/>
      <c r="V7288" t="inlineStr">
        <is>
          <t>Executar transação</t>
        </is>
      </c>
      <c r="W7288" t="inlineStr">
        <is>
          <t>Safe</t>
        </is>
      </c>
      <c r="X7288" t="inlineStr">
        <is>
          <t>Technology &amp; Infrastructure</t>
        </is>
      </c>
      <c r="Y7288" t="inlineStr">
        <is>
          <t>Operating Costs</t>
        </is>
      </c>
      <c r="Z7288" t="inlineStr">
        <is>
          <t>Operating Costs</t>
        </is>
      </c>
      <c r="AA7288" t="inlineStr">
        <is>
          <t>Custos na Blockchain</t>
        </is>
      </c>
      <c r="AB7288" t="inlineStr"/>
      <c r="AC7288" t="inlineStr">
        <is>
          <t>0x4f2271f325cc993df17f19a8678005a79c647227dd22f848541b70dc538871a8</t>
        </is>
      </c>
      <c r="AD7288" t="n">
        <v>1</v>
      </c>
      <c r="AE7288" t="n">
        <v>1</v>
      </c>
    </row>
    <row r="7289">
      <c r="A7289" t="inlineStr">
        <is>
          <t>d28299b2-a0a1-483d-9e19-862e8a9d5036</t>
        </is>
      </c>
      <c r="B7289" s="115" t="n">
        <v>44833</v>
      </c>
      <c r="C7289" s="115" t="n">
        <v>44833</v>
      </c>
      <c r="D7289" t="n">
        <v>0.00345</v>
      </c>
      <c r="E7289" t="n">
        <v>0.00345</v>
      </c>
      <c r="F7289" t="inlineStr">
        <is>
          <t>ETH</t>
        </is>
      </c>
      <c r="G7289" t="n">
        <v>7182.258064516129</v>
      </c>
      <c r="H7289" t="n">
        <v>24.77879032258064</v>
      </c>
      <c r="I7289" t="n">
        <v>24.77879032258064</v>
      </c>
      <c r="J7289" t="n">
        <v>1</v>
      </c>
      <c r="K7289" t="inlineStr"/>
      <c r="L7289" t="inlineStr">
        <is>
          <t>OpenSea Seaport</t>
        </is>
      </c>
      <c r="M7289" t="inlineStr">
        <is>
          <t>Seamore</t>
        </is>
      </c>
      <c r="N7289" t="inlineStr"/>
      <c r="O7289" t="inlineStr"/>
      <c r="P7289" t="inlineStr"/>
      <c r="Q7289" t="inlineStr"/>
      <c r="R7289" t="inlineStr">
        <is>
          <t>Sem Histórico</t>
        </is>
      </c>
      <c r="S7289" t="inlineStr"/>
      <c r="T7289" t="inlineStr">
        <is>
          <t>Seamore</t>
        </is>
      </c>
      <c r="U7289" t="inlineStr"/>
      <c r="V7289" t="inlineStr">
        <is>
          <t>Venda Secundária</t>
        </is>
      </c>
      <c r="W7289" t="inlineStr">
        <is>
          <t>Venda Secundária</t>
        </is>
      </c>
      <c r="X7289" t="inlineStr">
        <is>
          <t>Non Recurrent</t>
        </is>
      </c>
      <c r="Y7289" t="inlineStr">
        <is>
          <t>Operating Revenue</t>
        </is>
      </c>
      <c r="Z7289" t="inlineStr">
        <is>
          <t>Operating Revenue</t>
        </is>
      </c>
      <c r="AA7289" t="inlineStr">
        <is>
          <t>Receita Operacional</t>
        </is>
      </c>
      <c r="AB7289" t="inlineStr"/>
      <c r="AC7289" t="inlineStr">
        <is>
          <t>0xbbbcee5701f48677791dca2f381f9b1daaa87ee9edb3bcf7c09a04d02a0be814</t>
        </is>
      </c>
      <c r="AD7289" t="n">
        <v>1</v>
      </c>
      <c r="AE7289" t="n">
        <v>1</v>
      </c>
    </row>
    <row r="7290">
      <c r="A7290" t="inlineStr">
        <is>
          <t>bb44408b-eedf-49b7-ad9a-c69369f4d633</t>
        </is>
      </c>
      <c r="B7290" s="115" t="n">
        <v>44833</v>
      </c>
      <c r="C7290" s="115" t="n">
        <v>44833</v>
      </c>
      <c r="D7290" t="n">
        <v>0.003225</v>
      </c>
      <c r="E7290" t="n">
        <v>0.003225</v>
      </c>
      <c r="F7290" t="inlineStr">
        <is>
          <t>ETH</t>
        </is>
      </c>
      <c r="G7290" t="n">
        <v>7182.258064516129</v>
      </c>
      <c r="H7290" t="n">
        <v>23.16278225806451</v>
      </c>
      <c r="I7290" t="n">
        <v>23.16278225806451</v>
      </c>
      <c r="J7290" t="n">
        <v>1</v>
      </c>
      <c r="K7290" t="inlineStr"/>
      <c r="L7290" t="inlineStr">
        <is>
          <t>OpenSea Seaport</t>
        </is>
      </c>
      <c r="M7290" t="inlineStr">
        <is>
          <t>Seamore</t>
        </is>
      </c>
      <c r="N7290" t="inlineStr"/>
      <c r="O7290" t="inlineStr"/>
      <c r="P7290" t="inlineStr"/>
      <c r="Q7290" t="inlineStr"/>
      <c r="R7290" t="inlineStr">
        <is>
          <t>Sem Histórico</t>
        </is>
      </c>
      <c r="S7290" t="inlineStr"/>
      <c r="T7290" t="inlineStr">
        <is>
          <t>Seamore</t>
        </is>
      </c>
      <c r="U7290" t="inlineStr"/>
      <c r="V7290" t="inlineStr">
        <is>
          <t>Venda Secundária</t>
        </is>
      </c>
      <c r="W7290" t="inlineStr">
        <is>
          <t>Venda Secundária</t>
        </is>
      </c>
      <c r="X7290" t="inlineStr">
        <is>
          <t>Non Recurrent</t>
        </is>
      </c>
      <c r="Y7290" t="inlineStr">
        <is>
          <t>Operating Revenue</t>
        </is>
      </c>
      <c r="Z7290" t="inlineStr">
        <is>
          <t>Operating Revenue</t>
        </is>
      </c>
      <c r="AA7290" t="inlineStr">
        <is>
          <t>Receita Operacional</t>
        </is>
      </c>
      <c r="AB7290" t="inlineStr"/>
      <c r="AC7290" t="inlineStr">
        <is>
          <t>0x8ddccd7e86fd1735e8e2ed06c8e31f14f574fd56375e733da61fce8a5f18d95f</t>
        </is>
      </c>
      <c r="AD7290" t="n">
        <v>1</v>
      </c>
      <c r="AE7290" t="n">
        <v>1</v>
      </c>
    </row>
    <row r="7291">
      <c r="A7291" t="inlineStr">
        <is>
          <t>38a6fb95-4e25-4e16-893c-bd4a1de1d19d</t>
        </is>
      </c>
      <c r="B7291" s="115" t="n">
        <v>44833</v>
      </c>
      <c r="C7291" s="115" t="n">
        <v>44833</v>
      </c>
      <c r="D7291" t="n">
        <v>0.00036</v>
      </c>
      <c r="E7291" t="n">
        <v>0.00036</v>
      </c>
      <c r="F7291" t="inlineStr">
        <is>
          <t>ETH</t>
        </is>
      </c>
      <c r="G7291" t="n">
        <v>7182.258064516129</v>
      </c>
      <c r="H7291" t="n">
        <v>2.585612903225806</v>
      </c>
      <c r="I7291" t="n">
        <v>2.585612903225806</v>
      </c>
      <c r="J7291" t="n">
        <v>1</v>
      </c>
      <c r="K7291" t="inlineStr"/>
      <c r="L7291" t="inlineStr">
        <is>
          <t>OpenSea Seaport</t>
        </is>
      </c>
      <c r="M7291" t="inlineStr">
        <is>
          <t>55Unity</t>
        </is>
      </c>
      <c r="N7291" t="inlineStr"/>
      <c r="O7291" t="inlineStr"/>
      <c r="P7291" t="inlineStr"/>
      <c r="Q7291" t="inlineStr"/>
      <c r="R7291" t="inlineStr">
        <is>
          <t>Sem Histórico</t>
        </is>
      </c>
      <c r="S7291" t="inlineStr"/>
      <c r="T7291" t="inlineStr">
        <is>
          <t>55Unity</t>
        </is>
      </c>
      <c r="U7291" t="inlineStr"/>
      <c r="V7291" t="inlineStr">
        <is>
          <t>Venda Secundária</t>
        </is>
      </c>
      <c r="W7291" t="inlineStr">
        <is>
          <t>Venda Secundária</t>
        </is>
      </c>
      <c r="X7291" t="inlineStr">
        <is>
          <t>Non Recurrent</t>
        </is>
      </c>
      <c r="Y7291" t="inlineStr">
        <is>
          <t>Operating Revenue</t>
        </is>
      </c>
      <c r="Z7291" t="inlineStr">
        <is>
          <t>Operating Revenue</t>
        </is>
      </c>
      <c r="AA7291" t="inlineStr">
        <is>
          <t>Receita Operacional</t>
        </is>
      </c>
      <c r="AB7291" t="inlineStr"/>
      <c r="AC7291" t="inlineStr">
        <is>
          <t>0xfab633853beb1a81f1ec6b76d118565465c9c7f302e01302168e056614f16bcf</t>
        </is>
      </c>
      <c r="AD7291" t="n">
        <v>1</v>
      </c>
      <c r="AE7291" t="n">
        <v>1</v>
      </c>
    </row>
    <row r="7292">
      <c r="A7292" t="inlineStr">
        <is>
          <t>87fd26e1-9871-4bb7-bb41-9edfe5b3ca76</t>
        </is>
      </c>
      <c r="B7292" s="115" t="n">
        <v>44832</v>
      </c>
      <c r="C7292" s="115" t="n">
        <v>44832</v>
      </c>
      <c r="D7292" t="n">
        <v>0.0037425</v>
      </c>
      <c r="E7292" t="n">
        <v>0.0037425</v>
      </c>
      <c r="F7292" t="inlineStr">
        <is>
          <t>ETH</t>
        </is>
      </c>
      <c r="G7292" t="n">
        <v>7158.190578158459</v>
      </c>
      <c r="H7292" t="n">
        <v>26.78952823875803</v>
      </c>
      <c r="I7292" t="n">
        <v>26.78952823875803</v>
      </c>
      <c r="J7292" t="n">
        <v>1</v>
      </c>
      <c r="K7292" t="inlineStr"/>
      <c r="L7292" t="inlineStr">
        <is>
          <t>OpenSea Seaport</t>
        </is>
      </c>
      <c r="M7292" t="inlineStr">
        <is>
          <t>Seamore</t>
        </is>
      </c>
      <c r="N7292" t="inlineStr"/>
      <c r="O7292" t="inlineStr"/>
      <c r="P7292" t="inlineStr"/>
      <c r="Q7292" t="inlineStr"/>
      <c r="R7292" t="inlineStr">
        <is>
          <t>Sem Histórico</t>
        </is>
      </c>
      <c r="S7292" t="inlineStr"/>
      <c r="T7292" t="inlineStr">
        <is>
          <t>Seamore</t>
        </is>
      </c>
      <c r="U7292" t="inlineStr"/>
      <c r="V7292" t="inlineStr">
        <is>
          <t>Venda Secundária</t>
        </is>
      </c>
      <c r="W7292" t="inlineStr">
        <is>
          <t>Venda Secundária</t>
        </is>
      </c>
      <c r="X7292" t="inlineStr">
        <is>
          <t>Non Recurrent</t>
        </is>
      </c>
      <c r="Y7292" t="inlineStr">
        <is>
          <t>Operating Revenue</t>
        </is>
      </c>
      <c r="Z7292" t="inlineStr">
        <is>
          <t>Operating Revenue</t>
        </is>
      </c>
      <c r="AA7292" t="inlineStr">
        <is>
          <t>Receita Operacional</t>
        </is>
      </c>
      <c r="AB7292" t="inlineStr"/>
      <c r="AC7292" t="inlineStr">
        <is>
          <t>0x4d0919113e322e2f0029f83f9ae65761264d991ade32b6e20e41fcb5d2159684</t>
        </is>
      </c>
      <c r="AD7292" t="n">
        <v>1</v>
      </c>
      <c r="AE7292" t="n">
        <v>1</v>
      </c>
    </row>
    <row r="7293">
      <c r="A7293" t="inlineStr">
        <is>
          <t>74004593-6ae0-4b5d-adf3-88996afa6799</t>
        </is>
      </c>
      <c r="B7293" s="115" t="n">
        <v>44831</v>
      </c>
      <c r="C7293" s="115" t="n">
        <v>44831</v>
      </c>
      <c r="D7293" t="n">
        <v>0.000375</v>
      </c>
      <c r="E7293" t="n">
        <v>0.000375</v>
      </c>
      <c r="F7293" t="inlineStr">
        <is>
          <t>ETH</t>
        </is>
      </c>
      <c r="G7293" t="n">
        <v>7102.192513368984</v>
      </c>
      <c r="H7293" t="n">
        <v>2.663322192513369</v>
      </c>
      <c r="I7293" t="n">
        <v>2.663322192513369</v>
      </c>
      <c r="J7293" t="n">
        <v>1</v>
      </c>
      <c r="K7293" t="inlineStr"/>
      <c r="L7293" t="inlineStr">
        <is>
          <t>OpenSea Seaport</t>
        </is>
      </c>
      <c r="M7293" t="inlineStr">
        <is>
          <t>55Unity</t>
        </is>
      </c>
      <c r="N7293" t="inlineStr"/>
      <c r="O7293" t="inlineStr"/>
      <c r="P7293" t="inlineStr"/>
      <c r="Q7293" t="inlineStr"/>
      <c r="R7293" t="inlineStr">
        <is>
          <t>Sem Histórico</t>
        </is>
      </c>
      <c r="S7293" t="inlineStr"/>
      <c r="T7293" t="inlineStr">
        <is>
          <t>55Unity</t>
        </is>
      </c>
      <c r="U7293" t="inlineStr"/>
      <c r="V7293" t="inlineStr">
        <is>
          <t>Venda Secundária</t>
        </is>
      </c>
      <c r="W7293" t="inlineStr">
        <is>
          <t>Venda Secundária</t>
        </is>
      </c>
      <c r="X7293" t="inlineStr">
        <is>
          <t>Non Recurrent</t>
        </is>
      </c>
      <c r="Y7293" t="inlineStr">
        <is>
          <t>Operating Revenue</t>
        </is>
      </c>
      <c r="Z7293" t="inlineStr">
        <is>
          <t>Operating Revenue</t>
        </is>
      </c>
      <c r="AA7293" t="inlineStr">
        <is>
          <t>Receita Operacional</t>
        </is>
      </c>
      <c r="AB7293" t="inlineStr"/>
      <c r="AC7293" t="inlineStr">
        <is>
          <t>0x727d1b876303c15dd89bc7f12db3d662de82dfb6597cae2a73264d64aca5f3fb</t>
        </is>
      </c>
      <c r="AD7293" t="n">
        <v>1</v>
      </c>
      <c r="AE7293" t="n">
        <v>1</v>
      </c>
    </row>
    <row r="7294">
      <c r="A7294" t="inlineStr">
        <is>
          <t>d2200614-9d64-466d-8545-938aa6f3c37b</t>
        </is>
      </c>
      <c r="B7294" s="115" t="n">
        <v>44831</v>
      </c>
      <c r="C7294" s="115" t="n">
        <v>44831</v>
      </c>
      <c r="D7294" t="n">
        <v>0.003675</v>
      </c>
      <c r="E7294" t="n">
        <v>0.003675</v>
      </c>
      <c r="F7294" t="inlineStr">
        <is>
          <t>ETH</t>
        </is>
      </c>
      <c r="G7294" t="n">
        <v>7102.192513368984</v>
      </c>
      <c r="H7294" t="n">
        <v>26.10055748663101</v>
      </c>
      <c r="I7294" t="n">
        <v>26.10055748663101</v>
      </c>
      <c r="J7294" t="n">
        <v>1</v>
      </c>
      <c r="K7294" t="inlineStr"/>
      <c r="L7294" t="inlineStr">
        <is>
          <t>OpenSea Seaport</t>
        </is>
      </c>
      <c r="M7294" t="inlineStr">
        <is>
          <t>Seamore</t>
        </is>
      </c>
      <c r="N7294" t="inlineStr"/>
      <c r="O7294" t="inlineStr"/>
      <c r="P7294" t="inlineStr"/>
      <c r="Q7294" t="inlineStr"/>
      <c r="R7294" t="inlineStr">
        <is>
          <t>Sem Histórico</t>
        </is>
      </c>
      <c r="S7294" t="inlineStr"/>
      <c r="T7294" t="inlineStr">
        <is>
          <t>Seamore</t>
        </is>
      </c>
      <c r="U7294" t="inlineStr"/>
      <c r="V7294" t="inlineStr">
        <is>
          <t>Venda Secundária</t>
        </is>
      </c>
      <c r="W7294" t="inlineStr">
        <is>
          <t>Venda Secundária</t>
        </is>
      </c>
      <c r="X7294" t="inlineStr">
        <is>
          <t>Non Recurrent</t>
        </is>
      </c>
      <c r="Y7294" t="inlineStr">
        <is>
          <t>Operating Revenue</t>
        </is>
      </c>
      <c r="Z7294" t="inlineStr">
        <is>
          <t>Operating Revenue</t>
        </is>
      </c>
      <c r="AA7294" t="inlineStr">
        <is>
          <t>Receita Operacional</t>
        </is>
      </c>
      <c r="AB7294" t="inlineStr"/>
      <c r="AC7294" t="inlineStr">
        <is>
          <t>0x3c68c2288c2c698c58446ba961b877c436b749eb8821cca6c306425a93fbfc26</t>
        </is>
      </c>
      <c r="AD7294" t="n">
        <v>1</v>
      </c>
      <c r="AE7294" t="n">
        <v>1</v>
      </c>
    </row>
    <row r="7295">
      <c r="A7295" t="inlineStr">
        <is>
          <t>5adfcdea-c477-44ca-b955-1f7f087073c8</t>
        </is>
      </c>
      <c r="B7295" s="115" t="n">
        <v>44829</v>
      </c>
      <c r="C7295" s="115" t="n">
        <v>44829</v>
      </c>
      <c r="D7295" t="n">
        <v>0.003675</v>
      </c>
      <c r="E7295" t="n">
        <v>0.003675</v>
      </c>
      <c r="F7295" t="inlineStr">
        <is>
          <t>ETH</t>
        </is>
      </c>
      <c r="G7295" t="n">
        <v>6764.472309299896</v>
      </c>
      <c r="H7295" t="n">
        <v>24.85943573667712</v>
      </c>
      <c r="I7295" t="n">
        <v>24.85943573667712</v>
      </c>
      <c r="J7295" t="n">
        <v>1</v>
      </c>
      <c r="K7295" t="inlineStr"/>
      <c r="L7295" t="inlineStr">
        <is>
          <t>OpenSea Seaport</t>
        </is>
      </c>
      <c r="M7295" t="inlineStr">
        <is>
          <t>Seamore</t>
        </is>
      </c>
      <c r="N7295" t="inlineStr"/>
      <c r="O7295" t="inlineStr"/>
      <c r="P7295" t="inlineStr"/>
      <c r="Q7295" t="inlineStr"/>
      <c r="R7295" t="inlineStr">
        <is>
          <t>Sem Histórico</t>
        </is>
      </c>
      <c r="S7295" t="inlineStr"/>
      <c r="T7295" t="inlineStr">
        <is>
          <t>Seamore</t>
        </is>
      </c>
      <c r="U7295" t="inlineStr"/>
      <c r="V7295" t="inlineStr">
        <is>
          <t>Venda Secundária</t>
        </is>
      </c>
      <c r="W7295" t="inlineStr">
        <is>
          <t>Venda Secundária</t>
        </is>
      </c>
      <c r="X7295" t="inlineStr">
        <is>
          <t>Non Recurrent</t>
        </is>
      </c>
      <c r="Y7295" t="inlineStr">
        <is>
          <t>Operating Revenue</t>
        </is>
      </c>
      <c r="Z7295" t="inlineStr">
        <is>
          <t>Operating Revenue</t>
        </is>
      </c>
      <c r="AA7295" t="inlineStr">
        <is>
          <t>Receita Operacional</t>
        </is>
      </c>
      <c r="AB7295" t="inlineStr"/>
      <c r="AC7295" t="inlineStr">
        <is>
          <t>0x534dfe104f5d39c491ca9889c38b9f1a831ff0136f82c660fc2a5dfc846672d2</t>
        </is>
      </c>
      <c r="AD7295" t="n">
        <v>1</v>
      </c>
      <c r="AE7295" t="n">
        <v>1</v>
      </c>
    </row>
    <row r="7296">
      <c r="A7296" t="inlineStr">
        <is>
          <t>22ee24bf-2f61-49f1-bd06-0a2ff78db5f3</t>
        </is>
      </c>
      <c r="B7296" s="115" t="n">
        <v>44829</v>
      </c>
      <c r="C7296" s="115" t="n">
        <v>44829</v>
      </c>
      <c r="D7296" t="n">
        <v>0.00225</v>
      </c>
      <c r="E7296" t="n">
        <v>0.00225</v>
      </c>
      <c r="F7296" t="inlineStr">
        <is>
          <t>WETH</t>
        </is>
      </c>
      <c r="G7296" t="n">
        <v>6779.153605015675</v>
      </c>
      <c r="H7296" t="n">
        <v>15.25309561128527</v>
      </c>
      <c r="I7296" t="n">
        <v>15.25309561128527</v>
      </c>
      <c r="J7296" t="n">
        <v>1</v>
      </c>
      <c r="K7296" t="inlineStr"/>
      <c r="L7296" t="inlineStr"/>
      <c r="M7296" t="inlineStr">
        <is>
          <t>Seamore</t>
        </is>
      </c>
      <c r="N7296" t="inlineStr"/>
      <c r="O7296" t="inlineStr"/>
      <c r="P7296" t="inlineStr"/>
      <c r="Q7296" t="inlineStr"/>
      <c r="R7296" t="inlineStr">
        <is>
          <t>Sem Histórico</t>
        </is>
      </c>
      <c r="S7296" t="inlineStr"/>
      <c r="T7296" t="inlineStr">
        <is>
          <t>Seamore</t>
        </is>
      </c>
      <c r="U7296" t="inlineStr"/>
      <c r="V7296" t="inlineStr">
        <is>
          <t>Executar transação</t>
        </is>
      </c>
      <c r="W7296" t="inlineStr">
        <is>
          <t>Safe</t>
        </is>
      </c>
      <c r="X7296" t="inlineStr">
        <is>
          <t>Technology &amp; Infrastructure</t>
        </is>
      </c>
      <c r="Y7296" t="inlineStr">
        <is>
          <t>Operating Costs</t>
        </is>
      </c>
      <c r="Z7296" t="inlineStr">
        <is>
          <t>Operating Costs</t>
        </is>
      </c>
      <c r="AA7296" t="inlineStr">
        <is>
          <t>Custos na Blockchain</t>
        </is>
      </c>
      <c r="AB7296" t="inlineStr"/>
      <c r="AC7296" t="inlineStr">
        <is>
          <t>0x749e67b958e1f02db424559f9e85adeab74cc2a6305849d1db51932d0d3762f5</t>
        </is>
      </c>
      <c r="AD7296" t="n">
        <v>1</v>
      </c>
      <c r="AE7296" t="n">
        <v>1</v>
      </c>
    </row>
    <row r="7297">
      <c r="A7297" t="inlineStr">
        <is>
          <t>e8e813ee-fefa-482c-98ee-20c9670c0e72</t>
        </is>
      </c>
      <c r="B7297" s="115" t="n">
        <v>44825</v>
      </c>
      <c r="C7297" s="115" t="n">
        <v>44825</v>
      </c>
      <c r="D7297" t="n">
        <v>0.0003675</v>
      </c>
      <c r="E7297" t="n">
        <v>0.0003675</v>
      </c>
      <c r="F7297" t="inlineStr">
        <is>
          <t>ETH</t>
        </is>
      </c>
      <c r="G7297" t="n">
        <v>6497.86235662148</v>
      </c>
      <c r="H7297" t="n">
        <v>2.387964416058394</v>
      </c>
      <c r="I7297" t="n">
        <v>2.387964416058394</v>
      </c>
      <c r="J7297" t="n">
        <v>1</v>
      </c>
      <c r="K7297" t="inlineStr"/>
      <c r="L7297" t="inlineStr">
        <is>
          <t>OpenSea Seaport</t>
        </is>
      </c>
      <c r="M7297" t="inlineStr">
        <is>
          <t>55Unity</t>
        </is>
      </c>
      <c r="N7297" t="inlineStr"/>
      <c r="O7297" t="inlineStr"/>
      <c r="P7297" t="inlineStr"/>
      <c r="Q7297" t="inlineStr"/>
      <c r="R7297" t="inlineStr">
        <is>
          <t>Sem Histórico</t>
        </is>
      </c>
      <c r="S7297" t="inlineStr"/>
      <c r="T7297" t="inlineStr">
        <is>
          <t>55Unity</t>
        </is>
      </c>
      <c r="U7297" t="inlineStr"/>
      <c r="V7297" t="inlineStr">
        <is>
          <t>Venda Secundária</t>
        </is>
      </c>
      <c r="W7297" t="inlineStr">
        <is>
          <t>Venda Secundária</t>
        </is>
      </c>
      <c r="X7297" t="inlineStr">
        <is>
          <t>Non Recurrent</t>
        </is>
      </c>
      <c r="Y7297" t="inlineStr">
        <is>
          <t>Operating Revenue</t>
        </is>
      </c>
      <c r="Z7297" t="inlineStr">
        <is>
          <t>Operating Revenue</t>
        </is>
      </c>
      <c r="AA7297" t="inlineStr">
        <is>
          <t>Receita Operacional</t>
        </is>
      </c>
      <c r="AB7297" t="inlineStr"/>
      <c r="AC7297" t="inlineStr">
        <is>
          <t>0x140372d3ff5e13ffb5b115fba47d6a53eca9e3d060b001d622a2cce6804b7a18</t>
        </is>
      </c>
      <c r="AD7297" t="n">
        <v>1</v>
      </c>
      <c r="AE7297" t="n">
        <v>1</v>
      </c>
    </row>
    <row r="7298">
      <c r="A7298" t="inlineStr">
        <is>
          <t>fbba1027-2b5c-4646-9a6d-930e92a2ebc2</t>
        </is>
      </c>
      <c r="B7298" s="115" t="n">
        <v>44823</v>
      </c>
      <c r="C7298" s="115" t="n">
        <v>44823</v>
      </c>
      <c r="D7298" t="n">
        <v>-0.000849687081806024</v>
      </c>
      <c r="E7298" t="n">
        <v>-0.000849687081806024</v>
      </c>
      <c r="F7298" t="inlineStr">
        <is>
          <t>ETH</t>
        </is>
      </c>
      <c r="G7298" t="n">
        <v>7164.029151483603</v>
      </c>
      <c r="H7298" t="n">
        <v>-6.087183023697389</v>
      </c>
      <c r="I7298" t="n">
        <v>-6.087183023697389</v>
      </c>
      <c r="J7298" t="n">
        <v>1</v>
      </c>
      <c r="K7298" t="inlineStr"/>
      <c r="L7298" t="inlineStr">
        <is>
          <t>Michel Goldberg</t>
        </is>
      </c>
      <c r="M7298" t="inlineStr">
        <is>
          <t>Gnosis</t>
        </is>
      </c>
      <c r="N7298" t="inlineStr"/>
      <c r="O7298" t="inlineStr"/>
      <c r="P7298" t="inlineStr"/>
      <c r="Q7298" t="inlineStr"/>
      <c r="R7298" t="inlineStr">
        <is>
          <t>Transferência entre contas</t>
        </is>
      </c>
      <c r="S7298" t="inlineStr"/>
      <c r="T7298" t="inlineStr">
        <is>
          <t>Michel Goldberg</t>
        </is>
      </c>
      <c r="U7298" t="inlineStr"/>
      <c r="V7298" t="inlineStr">
        <is>
          <t>Transferências</t>
        </is>
      </c>
      <c r="W7298" t="inlineStr">
        <is>
          <t>Transferências</t>
        </is>
      </c>
      <c r="X7298" t="inlineStr">
        <is>
          <t>Others</t>
        </is>
      </c>
      <c r="Y7298" t="inlineStr">
        <is>
          <t>Administrative Costs</t>
        </is>
      </c>
      <c r="Z7298" t="inlineStr">
        <is>
          <t>Administrative Costs</t>
        </is>
      </c>
      <c r="AA7298" t="inlineStr">
        <is>
          <t>Outros</t>
        </is>
      </c>
      <c r="AB7298" t="inlineStr"/>
      <c r="AC7298" t="inlineStr">
        <is>
          <t>0x4907364d8ed910d60613ce91dc66f6538d85e79f3c8135f42746a7e90af5f3ff</t>
        </is>
      </c>
      <c r="AD7298" t="n">
        <v>1</v>
      </c>
      <c r="AE7298" t="n">
        <v>1</v>
      </c>
    </row>
    <row r="7299">
      <c r="A7299" t="inlineStr">
        <is>
          <t>75097cb6-3d15-457d-bf0a-dbc3112ed41e</t>
        </is>
      </c>
      <c r="B7299" s="115" t="n">
        <v>44823</v>
      </c>
      <c r="C7299" s="115" t="n">
        <v>44823</v>
      </c>
      <c r="D7299" t="n">
        <v>3</v>
      </c>
      <c r="E7299" t="n">
        <v>3</v>
      </c>
      <c r="F7299" t="inlineStr">
        <is>
          <t>ETH</t>
        </is>
      </c>
      <c r="G7299" t="n">
        <v>7164.029151483603</v>
      </c>
      <c r="H7299" t="n">
        <v>21492.08745445081</v>
      </c>
      <c r="I7299" t="n">
        <v>21492.08745445081</v>
      </c>
      <c r="J7299" t="n">
        <v>1</v>
      </c>
      <c r="K7299" t="inlineStr"/>
      <c r="L7299" t="inlineStr">
        <is>
          <t>Gnosis</t>
        </is>
      </c>
      <c r="M7299" t="inlineStr">
        <is>
          <t>Mercado Bitcoin</t>
        </is>
      </c>
      <c r="N7299" t="inlineStr"/>
      <c r="O7299" t="inlineStr"/>
      <c r="P7299" t="inlineStr"/>
      <c r="Q7299" t="inlineStr"/>
      <c r="R7299" t="inlineStr">
        <is>
          <t>Transferência entre contas</t>
        </is>
      </c>
      <c r="S7299" t="inlineStr"/>
      <c r="T7299" t="inlineStr">
        <is>
          <t>Mercado Bitcoin</t>
        </is>
      </c>
      <c r="U7299" t="inlineStr"/>
      <c r="V7299" t="inlineStr">
        <is>
          <t>Transferências</t>
        </is>
      </c>
      <c r="W7299" t="inlineStr">
        <is>
          <t>Transferências</t>
        </is>
      </c>
      <c r="X7299" t="inlineStr">
        <is>
          <t>Others</t>
        </is>
      </c>
      <c r="Y7299" t="inlineStr">
        <is>
          <t>Administrative Costs</t>
        </is>
      </c>
      <c r="Z7299" t="inlineStr">
        <is>
          <t>Administrative Costs</t>
        </is>
      </c>
      <c r="AA7299" t="inlineStr">
        <is>
          <t>Outros</t>
        </is>
      </c>
      <c r="AB7299" t="inlineStr"/>
      <c r="AC7299" t="inlineStr">
        <is>
          <t>0x4907364d8ed910d60613ce91dc66f6538d85e79f3c8135f42746a7e90af5f3ff</t>
        </is>
      </c>
      <c r="AD7299" t="n">
        <v>1</v>
      </c>
      <c r="AE7299" t="n">
        <v>1</v>
      </c>
    </row>
    <row r="7300">
      <c r="A7300" t="inlineStr">
        <is>
          <t>768a523f-5c46-4a97-9f1e-0b07f0de6d79</t>
        </is>
      </c>
      <c r="B7300" s="115" t="n">
        <v>44823</v>
      </c>
      <c r="C7300" s="115" t="n">
        <v>44823</v>
      </c>
      <c r="D7300" t="n">
        <v>0.00036</v>
      </c>
      <c r="E7300" t="n">
        <v>0.00036</v>
      </c>
      <c r="F7300" t="inlineStr">
        <is>
          <t>ETH</t>
        </is>
      </c>
      <c r="G7300" t="n">
        <v>7164.029151483603</v>
      </c>
      <c r="H7300" t="n">
        <v>2.579050494534097</v>
      </c>
      <c r="I7300" t="n">
        <v>2.579050494534097</v>
      </c>
      <c r="J7300" t="n">
        <v>1</v>
      </c>
      <c r="K7300" t="inlineStr"/>
      <c r="L7300" t="inlineStr">
        <is>
          <t>OpenSea Seaport</t>
        </is>
      </c>
      <c r="M7300" t="inlineStr">
        <is>
          <t>55Unity</t>
        </is>
      </c>
      <c r="N7300" t="inlineStr"/>
      <c r="O7300" t="inlineStr"/>
      <c r="P7300" t="inlineStr"/>
      <c r="Q7300" t="inlineStr"/>
      <c r="R7300" t="inlineStr">
        <is>
          <t>Sem Histórico</t>
        </is>
      </c>
      <c r="S7300" t="inlineStr"/>
      <c r="T7300" t="inlineStr">
        <is>
          <t>55Unity</t>
        </is>
      </c>
      <c r="U7300" t="inlineStr"/>
      <c r="V7300" t="inlineStr">
        <is>
          <t>Venda Secundária</t>
        </is>
      </c>
      <c r="W7300" t="inlineStr">
        <is>
          <t>Venda Secundária</t>
        </is>
      </c>
      <c r="X7300" t="inlineStr">
        <is>
          <t>Non Recurrent</t>
        </is>
      </c>
      <c r="Y7300" t="inlineStr">
        <is>
          <t>Operating Revenue</t>
        </is>
      </c>
      <c r="Z7300" t="inlineStr">
        <is>
          <t>Operating Revenue</t>
        </is>
      </c>
      <c r="AA7300" t="inlineStr">
        <is>
          <t>Receita Operacional</t>
        </is>
      </c>
      <c r="AB7300" t="inlineStr"/>
      <c r="AC7300" t="inlineStr">
        <is>
          <t>0xcee0bc1072fde6126fe720ca3c5cb39b91762022e565b2f113905edc5f0f7958</t>
        </is>
      </c>
      <c r="AD7300" t="n">
        <v>1</v>
      </c>
      <c r="AE7300" t="n">
        <v>1</v>
      </c>
    </row>
    <row r="7301">
      <c r="A7301" t="inlineStr">
        <is>
          <t>907304bc-8985-473c-9f43-e888cdd715c9</t>
        </is>
      </c>
      <c r="B7301" s="115" t="n">
        <v>44823</v>
      </c>
      <c r="C7301" s="115" t="n">
        <v>44823</v>
      </c>
      <c r="D7301" t="n">
        <v>0.00345</v>
      </c>
      <c r="E7301" t="n">
        <v>0.00345</v>
      </c>
      <c r="F7301" t="inlineStr">
        <is>
          <t>ETH</t>
        </is>
      </c>
      <c r="G7301" t="n">
        <v>7164.029151483603</v>
      </c>
      <c r="H7301" t="n">
        <v>24.71590057261843</v>
      </c>
      <c r="I7301" t="n">
        <v>24.71590057261843</v>
      </c>
      <c r="J7301" t="n">
        <v>1</v>
      </c>
      <c r="K7301" t="inlineStr"/>
      <c r="L7301" t="inlineStr">
        <is>
          <t>OpenSea Seaport</t>
        </is>
      </c>
      <c r="M7301" t="inlineStr">
        <is>
          <t>Seamore</t>
        </is>
      </c>
      <c r="N7301" t="inlineStr"/>
      <c r="O7301" t="inlineStr"/>
      <c r="P7301" t="inlineStr"/>
      <c r="Q7301" t="inlineStr"/>
      <c r="R7301" t="inlineStr">
        <is>
          <t>Sem Histórico</t>
        </is>
      </c>
      <c r="S7301" t="inlineStr"/>
      <c r="T7301" t="inlineStr">
        <is>
          <t>Seamore</t>
        </is>
      </c>
      <c r="U7301" t="inlineStr"/>
      <c r="V7301" t="inlineStr">
        <is>
          <t>Venda Secundária</t>
        </is>
      </c>
      <c r="W7301" t="inlineStr">
        <is>
          <t>Venda Secundária</t>
        </is>
      </c>
      <c r="X7301" t="inlineStr">
        <is>
          <t>Non Recurrent</t>
        </is>
      </c>
      <c r="Y7301" t="inlineStr">
        <is>
          <t>Operating Revenue</t>
        </is>
      </c>
      <c r="Z7301" t="inlineStr">
        <is>
          <t>Operating Revenue</t>
        </is>
      </c>
      <c r="AA7301" t="inlineStr">
        <is>
          <t>Receita Operacional</t>
        </is>
      </c>
      <c r="AB7301" t="inlineStr"/>
      <c r="AC7301" t="inlineStr">
        <is>
          <t>0x22ea9f9e84108066ea1797dcb5e3ade4bc68f71f67182a074c41adf878b453a8</t>
        </is>
      </c>
      <c r="AD7301" t="n">
        <v>1</v>
      </c>
      <c r="AE7301" t="n">
        <v>1</v>
      </c>
    </row>
    <row r="7302">
      <c r="A7302" t="inlineStr">
        <is>
          <t>f5c610ac-14ce-434a-988b-ba769d9b92eb</t>
        </is>
      </c>
      <c r="B7302" s="115" t="n">
        <v>44823</v>
      </c>
      <c r="C7302" s="115" t="n">
        <v>44823</v>
      </c>
      <c r="D7302" t="n">
        <v>-3</v>
      </c>
      <c r="E7302" t="n">
        <v>-3</v>
      </c>
      <c r="F7302" t="inlineStr">
        <is>
          <t>ETH</t>
        </is>
      </c>
      <c r="G7302" t="n">
        <v>7164.029151483603</v>
      </c>
      <c r="H7302" t="n">
        <v>-21492.08745445081</v>
      </c>
      <c r="I7302" t="n">
        <v>-21492.08745445081</v>
      </c>
      <c r="J7302" t="n">
        <v>1</v>
      </c>
      <c r="K7302" t="inlineStr"/>
      <c r="L7302" t="inlineStr">
        <is>
          <t>Gnosis</t>
        </is>
      </c>
      <c r="M7302" t="inlineStr">
        <is>
          <t>Mercado Bitcoin</t>
        </is>
      </c>
      <c r="N7302" t="inlineStr"/>
      <c r="O7302" t="inlineStr"/>
      <c r="P7302" t="inlineStr"/>
      <c r="Q7302" t="inlineStr"/>
      <c r="R7302" t="inlineStr">
        <is>
          <t>Transferência entre contas</t>
        </is>
      </c>
      <c r="S7302" t="inlineStr"/>
      <c r="T7302" t="inlineStr">
        <is>
          <t>Gnosis</t>
        </is>
      </c>
      <c r="U7302" t="inlineStr"/>
      <c r="V7302" t="inlineStr">
        <is>
          <t>Transferências</t>
        </is>
      </c>
      <c r="W7302" t="inlineStr">
        <is>
          <t>Transferências</t>
        </is>
      </c>
      <c r="X7302" t="inlineStr">
        <is>
          <t>Others</t>
        </is>
      </c>
      <c r="Y7302" t="inlineStr">
        <is>
          <t>Administrative Costs</t>
        </is>
      </c>
      <c r="Z7302" t="inlineStr">
        <is>
          <t>Administrative Costs</t>
        </is>
      </c>
      <c r="AA7302" t="inlineStr">
        <is>
          <t>Outros</t>
        </is>
      </c>
      <c r="AB7302" t="inlineStr"/>
      <c r="AC7302" t="inlineStr">
        <is>
          <t>0x4907364d8ed910d60613ce91dc66f6538d85e79f3c8135f42746a7e90af5f3ff</t>
        </is>
      </c>
      <c r="AD7302" t="n">
        <v>1</v>
      </c>
      <c r="AE7302" t="n">
        <v>1</v>
      </c>
    </row>
    <row r="7303">
      <c r="A7303" t="inlineStr">
        <is>
          <t>4d5c00ab-ffd5-47c5-8140-0749b943d38f</t>
        </is>
      </c>
      <c r="B7303" s="115" t="n">
        <v>44823</v>
      </c>
      <c r="C7303" s="115" t="n">
        <v>44823</v>
      </c>
      <c r="D7303" t="n">
        <v>-3</v>
      </c>
      <c r="E7303" t="n">
        <v>-3</v>
      </c>
      <c r="F7303" t="inlineStr">
        <is>
          <t>ETH</t>
        </is>
      </c>
      <c r="G7303" t="n">
        <v>7164.029151483603</v>
      </c>
      <c r="H7303" t="n">
        <v>-21492.08745445081</v>
      </c>
      <c r="I7303" t="n">
        <v>-21492.08745445081</v>
      </c>
      <c r="J7303" t="n">
        <v>1</v>
      </c>
      <c r="K7303" t="inlineStr"/>
      <c r="L7303" t="inlineStr">
        <is>
          <t>Mercado Bitcoin</t>
        </is>
      </c>
      <c r="M7303" t="inlineStr">
        <is>
          <t>Conversão M.B.</t>
        </is>
      </c>
      <c r="N7303" t="inlineStr"/>
      <c r="O7303" t="inlineStr"/>
      <c r="P7303" t="inlineStr"/>
      <c r="Q7303" t="inlineStr"/>
      <c r="R7303" t="inlineStr">
        <is>
          <t>Sem Histórico</t>
        </is>
      </c>
      <c r="S7303" t="inlineStr"/>
      <c r="T7303" t="inlineStr">
        <is>
          <t>Mercado Bitcoin</t>
        </is>
      </c>
      <c r="U7303" t="inlineStr"/>
      <c r="V7303" t="inlineStr">
        <is>
          <t>Conversões</t>
        </is>
      </c>
      <c r="W7303" t="inlineStr">
        <is>
          <t>Conversões</t>
        </is>
      </c>
      <c r="X7303" t="inlineStr">
        <is>
          <t>Financial Revenue</t>
        </is>
      </c>
      <c r="Y7303" t="inlineStr">
        <is>
          <t>Financial Revenue</t>
        </is>
      </c>
      <c r="Z7303" t="inlineStr">
        <is>
          <t>Financial Revenue</t>
        </is>
      </c>
      <c r="AA7303" t="inlineStr">
        <is>
          <t>Receita Financeira</t>
        </is>
      </c>
      <c r="AB7303" t="inlineStr"/>
      <c r="AC7303" t="inlineStr">
        <is>
          <t>0x592f3d26e3e9c62e6b758cf8ea65e3e66e744b30bc5fe578c318a40d78a4627d</t>
        </is>
      </c>
      <c r="AD7303" t="n">
        <v>1</v>
      </c>
      <c r="AE7303" t="n">
        <v>1</v>
      </c>
    </row>
    <row r="7304">
      <c r="A7304" t="inlineStr">
        <is>
          <t>db1f38d6-40cc-4eec-b6b7-b44e12bea3de</t>
        </is>
      </c>
      <c r="B7304" s="115" t="n">
        <v>44823</v>
      </c>
      <c r="C7304" s="115" t="n">
        <v>44823</v>
      </c>
      <c r="D7304" t="n">
        <v>0</v>
      </c>
      <c r="E7304" t="n">
        <v>0</v>
      </c>
      <c r="F7304" t="inlineStr">
        <is>
          <t>ETH</t>
        </is>
      </c>
      <c r="G7304" t="n">
        <v>7164.029151483603</v>
      </c>
      <c r="H7304" t="n">
        <v>0</v>
      </c>
      <c r="I7304" t="n">
        <v>0</v>
      </c>
      <c r="J7304" t="n">
        <v>1</v>
      </c>
      <c r="K7304" t="inlineStr"/>
      <c r="L7304" t="inlineStr">
        <is>
          <t>Caio Bretas</t>
        </is>
      </c>
      <c r="M7304" t="inlineStr">
        <is>
          <t>Gnosis</t>
        </is>
      </c>
      <c r="N7304" t="inlineStr"/>
      <c r="O7304" t="inlineStr"/>
      <c r="P7304" t="inlineStr"/>
      <c r="Q7304" t="inlineStr"/>
      <c r="R7304" t="inlineStr">
        <is>
          <t>Sem Histórico</t>
        </is>
      </c>
      <c r="S7304" t="inlineStr"/>
      <c r="T7304" t="inlineStr">
        <is>
          <t>Gnosis</t>
        </is>
      </c>
      <c r="U7304" t="inlineStr"/>
      <c r="V7304" t="inlineStr">
        <is>
          <t>Executar transação</t>
        </is>
      </c>
      <c r="W7304" t="inlineStr">
        <is>
          <t>Safe</t>
        </is>
      </c>
      <c r="X7304" t="inlineStr">
        <is>
          <t>Technology &amp; Infrastructure</t>
        </is>
      </c>
      <c r="Y7304" t="inlineStr">
        <is>
          <t>Operating Costs</t>
        </is>
      </c>
      <c r="Z7304" t="inlineStr">
        <is>
          <t>Operating Costs</t>
        </is>
      </c>
      <c r="AA7304" t="inlineStr">
        <is>
          <t>Custos na Blockchain</t>
        </is>
      </c>
      <c r="AB7304" t="inlineStr"/>
      <c r="AC7304" t="inlineStr">
        <is>
          <t>0x47b1e7174c03d6a6a168199e0f6e2e0e9523016b415ead2ece2bc5226f3f126d</t>
        </is>
      </c>
      <c r="AD7304" t="n">
        <v>1</v>
      </c>
      <c r="AE7304" t="n">
        <v>1</v>
      </c>
    </row>
    <row r="7305">
      <c r="A7305" t="inlineStr">
        <is>
          <t>6326bf15-c1d3-4d04-912e-6d0db48dbef4</t>
        </is>
      </c>
      <c r="B7305" s="115" t="n">
        <v>44823</v>
      </c>
      <c r="C7305" s="115" t="n">
        <v>44823</v>
      </c>
      <c r="D7305" t="n">
        <v>0</v>
      </c>
      <c r="E7305" t="n">
        <v>0</v>
      </c>
      <c r="F7305" t="inlineStr">
        <is>
          <t>ETH</t>
        </is>
      </c>
      <c r="G7305" t="n">
        <v>7164.029151483603</v>
      </c>
      <c r="H7305" t="n">
        <v>0</v>
      </c>
      <c r="I7305" t="n">
        <v>0</v>
      </c>
      <c r="J7305" t="n">
        <v>1</v>
      </c>
      <c r="K7305" t="inlineStr"/>
      <c r="L7305" t="inlineStr">
        <is>
          <t>Michel Goldberg</t>
        </is>
      </c>
      <c r="M7305" t="inlineStr">
        <is>
          <t>Gnosis</t>
        </is>
      </c>
      <c r="N7305" t="inlineStr"/>
      <c r="O7305" t="inlineStr"/>
      <c r="P7305" t="inlineStr"/>
      <c r="Q7305" t="inlineStr"/>
      <c r="R7305" t="inlineStr">
        <is>
          <t>Transferência entre contas</t>
        </is>
      </c>
      <c r="S7305" t="inlineStr"/>
      <c r="T7305" t="inlineStr">
        <is>
          <t>Gnosis</t>
        </is>
      </c>
      <c r="U7305" t="inlineStr"/>
      <c r="V7305" t="inlineStr">
        <is>
          <t>Transferências</t>
        </is>
      </c>
      <c r="W7305" t="inlineStr">
        <is>
          <t>Transferências</t>
        </is>
      </c>
      <c r="X7305" t="inlineStr">
        <is>
          <t>Others</t>
        </is>
      </c>
      <c r="Y7305" t="inlineStr">
        <is>
          <t>Administrative Costs</t>
        </is>
      </c>
      <c r="Z7305" t="inlineStr">
        <is>
          <t>Administrative Costs</t>
        </is>
      </c>
      <c r="AA7305" t="inlineStr">
        <is>
          <t>Outros</t>
        </is>
      </c>
      <c r="AB7305" t="inlineStr"/>
      <c r="AC7305" t="inlineStr">
        <is>
          <t>0x4907364d8ed910d60613ce91dc66f6538d85e79f3c8135f42746a7e90af5f3ff</t>
        </is>
      </c>
      <c r="AD7305" t="n">
        <v>1</v>
      </c>
      <c r="AE7305" t="n">
        <v>1</v>
      </c>
    </row>
    <row r="7306">
      <c r="A7306" t="inlineStr">
        <is>
          <t>c0564082-1ae2-492e-af7e-4c36c10bfe2a</t>
        </is>
      </c>
      <c r="B7306" s="115" t="n">
        <v>44823</v>
      </c>
      <c r="C7306" s="115" t="n">
        <v>44823</v>
      </c>
      <c r="D7306" t="n">
        <v>-0.00073124639787746</v>
      </c>
      <c r="E7306" t="n">
        <v>-0.00073124639787746</v>
      </c>
      <c r="F7306" t="inlineStr">
        <is>
          <t>ETH</t>
        </is>
      </c>
      <c r="G7306" t="n">
        <v>7164.029151483603</v>
      </c>
      <c r="H7306" t="n">
        <v>-5.238670511311501</v>
      </c>
      <c r="I7306" t="n">
        <v>-5.238670511311501</v>
      </c>
      <c r="J7306" t="n">
        <v>1</v>
      </c>
      <c r="K7306" t="inlineStr"/>
      <c r="L7306" t="inlineStr">
        <is>
          <t>Caio Bretas</t>
        </is>
      </c>
      <c r="M7306" t="inlineStr">
        <is>
          <t>Gnosis</t>
        </is>
      </c>
      <c r="N7306" t="inlineStr"/>
      <c r="O7306" t="inlineStr"/>
      <c r="P7306" t="inlineStr"/>
      <c r="Q7306" t="inlineStr"/>
      <c r="R7306" t="inlineStr">
        <is>
          <t>Sem Histórico</t>
        </is>
      </c>
      <c r="S7306" t="inlineStr"/>
      <c r="T7306" t="inlineStr">
        <is>
          <t>Caio Bretas</t>
        </is>
      </c>
      <c r="U7306" t="inlineStr"/>
      <c r="V7306" t="inlineStr">
        <is>
          <t>Executar transação</t>
        </is>
      </c>
      <c r="W7306" t="inlineStr">
        <is>
          <t>Safe</t>
        </is>
      </c>
      <c r="X7306" t="inlineStr">
        <is>
          <t>Technology &amp; Infrastructure</t>
        </is>
      </c>
      <c r="Y7306" t="inlineStr">
        <is>
          <t>Operating Costs</t>
        </is>
      </c>
      <c r="Z7306" t="inlineStr">
        <is>
          <t>Operating Costs</t>
        </is>
      </c>
      <c r="AA7306" t="inlineStr">
        <is>
          <t>Custos na Blockchain</t>
        </is>
      </c>
      <c r="AB7306" t="inlineStr"/>
      <c r="AC7306" t="inlineStr">
        <is>
          <t>0x47b1e7174c03d6a6a168199e0f6e2e0e9523016b415ead2ece2bc5226f3f126d</t>
        </is>
      </c>
      <c r="AD7306" t="n">
        <v>1</v>
      </c>
      <c r="AE7306" t="n">
        <v>1</v>
      </c>
    </row>
    <row r="7307">
      <c r="A7307" t="inlineStr">
        <is>
          <t>288e7750-3dc3-40c8-a59b-bf9e4e09b5da</t>
        </is>
      </c>
      <c r="B7307" s="115" t="n">
        <v>44822</v>
      </c>
      <c r="C7307" s="115" t="n">
        <v>44822</v>
      </c>
      <c r="D7307" t="n">
        <v>0.003</v>
      </c>
      <c r="E7307" t="n">
        <v>0.003</v>
      </c>
      <c r="F7307" t="inlineStr">
        <is>
          <t>ETH</t>
        </is>
      </c>
      <c r="G7307" t="n">
        <v>7052.325581395348</v>
      </c>
      <c r="H7307" t="n">
        <v>21.15697674418605</v>
      </c>
      <c r="I7307" t="n">
        <v>21.15697674418605</v>
      </c>
      <c r="J7307" t="n">
        <v>1</v>
      </c>
      <c r="K7307" t="inlineStr"/>
      <c r="L7307" t="inlineStr">
        <is>
          <t>OpenSea Seaport</t>
        </is>
      </c>
      <c r="M7307" t="inlineStr">
        <is>
          <t>Seamore</t>
        </is>
      </c>
      <c r="N7307" t="inlineStr"/>
      <c r="O7307" t="inlineStr"/>
      <c r="P7307" t="inlineStr"/>
      <c r="Q7307" t="inlineStr"/>
      <c r="R7307" t="inlineStr">
        <is>
          <t>Sem Histórico</t>
        </is>
      </c>
      <c r="S7307" t="inlineStr"/>
      <c r="T7307" t="inlineStr">
        <is>
          <t>Seamore</t>
        </is>
      </c>
      <c r="U7307" t="inlineStr"/>
      <c r="V7307" t="inlineStr">
        <is>
          <t>Venda Secundária</t>
        </is>
      </c>
      <c r="W7307" t="inlineStr">
        <is>
          <t>Venda Secundária</t>
        </is>
      </c>
      <c r="X7307" t="inlineStr">
        <is>
          <t>Non Recurrent</t>
        </is>
      </c>
      <c r="Y7307" t="inlineStr">
        <is>
          <t>Operating Revenue</t>
        </is>
      </c>
      <c r="Z7307" t="inlineStr">
        <is>
          <t>Operating Revenue</t>
        </is>
      </c>
      <c r="AA7307" t="inlineStr">
        <is>
          <t>Receita Operacional</t>
        </is>
      </c>
      <c r="AB7307" t="inlineStr"/>
      <c r="AC7307" t="inlineStr">
        <is>
          <t>0xfd5a1bb296ab72299add682c33b5e8ebdcfe3e80f5b711104533c962f831be68</t>
        </is>
      </c>
      <c r="AD7307" t="n">
        <v>1</v>
      </c>
      <c r="AE7307" t="n">
        <v>1</v>
      </c>
    </row>
    <row r="7308">
      <c r="A7308" t="inlineStr">
        <is>
          <t>68fe103d-3fe7-4eca-a5ca-adda66c1a89f</t>
        </is>
      </c>
      <c r="B7308" s="115" t="n">
        <v>44822</v>
      </c>
      <c r="C7308" s="115" t="n">
        <v>44822</v>
      </c>
      <c r="D7308" t="n">
        <v>0.00327675</v>
      </c>
      <c r="E7308" t="n">
        <v>0.00327675</v>
      </c>
      <c r="F7308" t="inlineStr">
        <is>
          <t>ETH</t>
        </is>
      </c>
      <c r="G7308" t="n">
        <v>7052.325581395348</v>
      </c>
      <c r="H7308" t="n">
        <v>23.10870784883721</v>
      </c>
      <c r="I7308" t="n">
        <v>23.10870784883721</v>
      </c>
      <c r="J7308" t="n">
        <v>1</v>
      </c>
      <c r="K7308" t="inlineStr"/>
      <c r="L7308" t="inlineStr">
        <is>
          <t>OpenSea Seaport</t>
        </is>
      </c>
      <c r="M7308" t="inlineStr">
        <is>
          <t>Seamore</t>
        </is>
      </c>
      <c r="N7308" t="inlineStr"/>
      <c r="O7308" t="inlineStr"/>
      <c r="P7308" t="inlineStr"/>
      <c r="Q7308" t="inlineStr"/>
      <c r="R7308" t="inlineStr">
        <is>
          <t>Sem Histórico</t>
        </is>
      </c>
      <c r="S7308" t="inlineStr"/>
      <c r="T7308" t="inlineStr">
        <is>
          <t>Seamore</t>
        </is>
      </c>
      <c r="U7308" t="inlineStr"/>
      <c r="V7308" t="inlineStr">
        <is>
          <t>Venda Secundária</t>
        </is>
      </c>
      <c r="W7308" t="inlineStr">
        <is>
          <t>Venda Secundária</t>
        </is>
      </c>
      <c r="X7308" t="inlineStr">
        <is>
          <t>Non Recurrent</t>
        </is>
      </c>
      <c r="Y7308" t="inlineStr">
        <is>
          <t>Operating Revenue</t>
        </is>
      </c>
      <c r="Z7308" t="inlineStr">
        <is>
          <t>Operating Revenue</t>
        </is>
      </c>
      <c r="AA7308" t="inlineStr">
        <is>
          <t>Receita Operacional</t>
        </is>
      </c>
      <c r="AB7308" t="inlineStr"/>
      <c r="AC7308" t="inlineStr">
        <is>
          <t>0xc0c573f9536b2865ff5bd00b4028c9247b6f437a4501d36dcc9cf4181799b6f0</t>
        </is>
      </c>
      <c r="AD7308" t="n">
        <v>1</v>
      </c>
      <c r="AE7308" t="n">
        <v>1</v>
      </c>
    </row>
    <row r="7309">
      <c r="A7309" t="inlineStr">
        <is>
          <t>5254611c-45d7-4f2f-a461-3ba9120937ea</t>
        </is>
      </c>
      <c r="B7309" s="115" t="n">
        <v>44821</v>
      </c>
      <c r="C7309" s="115" t="n">
        <v>44821</v>
      </c>
      <c r="D7309" t="n">
        <v>0.0031725</v>
      </c>
      <c r="E7309" t="n">
        <v>0.0031725</v>
      </c>
      <c r="F7309" t="inlineStr">
        <is>
          <t>ETH</t>
        </is>
      </c>
      <c r="G7309" t="n">
        <v>7735.91363875724</v>
      </c>
      <c r="H7309" t="n">
        <v>24.54218601895734</v>
      </c>
      <c r="I7309" t="n">
        <v>24.54218601895734</v>
      </c>
      <c r="J7309" t="n">
        <v>1</v>
      </c>
      <c r="K7309" t="inlineStr"/>
      <c r="L7309" t="inlineStr">
        <is>
          <t>OpenSea Seaport</t>
        </is>
      </c>
      <c r="M7309" t="inlineStr">
        <is>
          <t>Seamore</t>
        </is>
      </c>
      <c r="N7309" t="inlineStr"/>
      <c r="O7309" t="inlineStr"/>
      <c r="P7309" t="inlineStr"/>
      <c r="Q7309" t="inlineStr"/>
      <c r="R7309" t="inlineStr">
        <is>
          <t>Sem Histórico</t>
        </is>
      </c>
      <c r="S7309" t="inlineStr"/>
      <c r="T7309" t="inlineStr">
        <is>
          <t>Seamore</t>
        </is>
      </c>
      <c r="U7309" t="inlineStr"/>
      <c r="V7309" t="inlineStr">
        <is>
          <t>Venda Secundária</t>
        </is>
      </c>
      <c r="W7309" t="inlineStr">
        <is>
          <t>Venda Secundária</t>
        </is>
      </c>
      <c r="X7309" t="inlineStr">
        <is>
          <t>Non Recurrent</t>
        </is>
      </c>
      <c r="Y7309" t="inlineStr">
        <is>
          <t>Operating Revenue</t>
        </is>
      </c>
      <c r="Z7309" t="inlineStr">
        <is>
          <t>Operating Revenue</t>
        </is>
      </c>
      <c r="AA7309" t="inlineStr">
        <is>
          <t>Receita Operacional</t>
        </is>
      </c>
      <c r="AB7309" t="inlineStr"/>
      <c r="AC7309" t="inlineStr">
        <is>
          <t>0x1aba5d5a5e4ea7621a0241be73df692335bb244bca26aa226fe7db96b49bff48</t>
        </is>
      </c>
      <c r="AD7309" t="n">
        <v>1</v>
      </c>
      <c r="AE7309" t="n">
        <v>1</v>
      </c>
    </row>
    <row r="7310">
      <c r="A7310" t="inlineStr">
        <is>
          <t>7345ef78-60e1-41d4-97c6-7c81dfe5654f</t>
        </is>
      </c>
      <c r="B7310" s="115" t="n">
        <v>44821</v>
      </c>
      <c r="C7310" s="115" t="n">
        <v>44821</v>
      </c>
      <c r="D7310" t="n">
        <v>0.000375</v>
      </c>
      <c r="E7310" t="n">
        <v>0.000375</v>
      </c>
      <c r="F7310" t="inlineStr">
        <is>
          <t>ETH</t>
        </is>
      </c>
      <c r="G7310" t="n">
        <v>7735.91363875724</v>
      </c>
      <c r="H7310" t="n">
        <v>2.900967614533965</v>
      </c>
      <c r="I7310" t="n">
        <v>2.900967614533965</v>
      </c>
      <c r="J7310" t="n">
        <v>1</v>
      </c>
      <c r="K7310" t="inlineStr"/>
      <c r="L7310" t="inlineStr">
        <is>
          <t>OpenSea Seaport</t>
        </is>
      </c>
      <c r="M7310" t="inlineStr">
        <is>
          <t>55Unity</t>
        </is>
      </c>
      <c r="N7310" t="inlineStr"/>
      <c r="O7310" t="inlineStr"/>
      <c r="P7310" t="inlineStr"/>
      <c r="Q7310" t="inlineStr"/>
      <c r="R7310" t="inlineStr">
        <is>
          <t>Sem Histórico</t>
        </is>
      </c>
      <c r="S7310" t="inlineStr"/>
      <c r="T7310" t="inlineStr">
        <is>
          <t>55Unity</t>
        </is>
      </c>
      <c r="U7310" t="inlineStr"/>
      <c r="V7310" t="inlineStr">
        <is>
          <t>Venda Secundária</t>
        </is>
      </c>
      <c r="W7310" t="inlineStr">
        <is>
          <t>Venda Secundária</t>
        </is>
      </c>
      <c r="X7310" t="inlineStr">
        <is>
          <t>Non Recurrent</t>
        </is>
      </c>
      <c r="Y7310" t="inlineStr">
        <is>
          <t>Operating Revenue</t>
        </is>
      </c>
      <c r="Z7310" t="inlineStr">
        <is>
          <t>Operating Revenue</t>
        </is>
      </c>
      <c r="AA7310" t="inlineStr">
        <is>
          <t>Receita Operacional</t>
        </is>
      </c>
      <c r="AB7310" t="inlineStr"/>
      <c r="AC7310" t="inlineStr">
        <is>
          <t>0xe0ceb5d7809f4670b315a69832a33bad45f2959aa1d46cfb64ef4f1343d4fdc8</t>
        </is>
      </c>
      <c r="AD7310" t="n">
        <v>1</v>
      </c>
      <c r="AE7310" t="n">
        <v>1</v>
      </c>
    </row>
    <row r="7311">
      <c r="A7311" t="inlineStr">
        <is>
          <t>39522562-06ee-4455-8440-11791b3c7f84</t>
        </is>
      </c>
      <c r="B7311" s="115" t="n">
        <v>44821</v>
      </c>
      <c r="C7311" s="115" t="n">
        <v>44821</v>
      </c>
      <c r="D7311" t="n">
        <v>0.0031875</v>
      </c>
      <c r="E7311" t="n">
        <v>0.0031875</v>
      </c>
      <c r="F7311" t="inlineStr">
        <is>
          <t>ETH</t>
        </is>
      </c>
      <c r="G7311" t="n">
        <v>7735.91363875724</v>
      </c>
      <c r="H7311" t="n">
        <v>24.6582247235387</v>
      </c>
      <c r="I7311" t="n">
        <v>24.6582247235387</v>
      </c>
      <c r="J7311" t="n">
        <v>1</v>
      </c>
      <c r="K7311" t="inlineStr"/>
      <c r="L7311" t="inlineStr">
        <is>
          <t>OpenSea Seaport</t>
        </is>
      </c>
      <c r="M7311" t="inlineStr">
        <is>
          <t>Seamore</t>
        </is>
      </c>
      <c r="N7311" t="inlineStr"/>
      <c r="O7311" t="inlineStr"/>
      <c r="P7311" t="inlineStr"/>
      <c r="Q7311" t="inlineStr"/>
      <c r="R7311" t="inlineStr">
        <is>
          <t>Sem Histórico</t>
        </is>
      </c>
      <c r="S7311" t="inlineStr"/>
      <c r="T7311" t="inlineStr">
        <is>
          <t>Seamore</t>
        </is>
      </c>
      <c r="U7311" t="inlineStr"/>
      <c r="V7311" t="inlineStr">
        <is>
          <t>Venda Secundária</t>
        </is>
      </c>
      <c r="W7311" t="inlineStr">
        <is>
          <t>Venda Secundária</t>
        </is>
      </c>
      <c r="X7311" t="inlineStr">
        <is>
          <t>Non Recurrent</t>
        </is>
      </c>
      <c r="Y7311" t="inlineStr">
        <is>
          <t>Operating Revenue</t>
        </is>
      </c>
      <c r="Z7311" t="inlineStr">
        <is>
          <t>Operating Revenue</t>
        </is>
      </c>
      <c r="AA7311" t="inlineStr">
        <is>
          <t>Receita Operacional</t>
        </is>
      </c>
      <c r="AB7311" t="inlineStr"/>
      <c r="AC7311" t="inlineStr">
        <is>
          <t>0xaabc8315e8253cd11fdc3801704c0b7baab0d31f3306894ce8b3ff34de6667be</t>
        </is>
      </c>
      <c r="AD7311" t="n">
        <v>1</v>
      </c>
      <c r="AE7311" t="n">
        <v>1</v>
      </c>
    </row>
    <row r="7312">
      <c r="A7312" t="inlineStr">
        <is>
          <t>c9ef5acf-10a4-4b5f-8700-9d73a575e565</t>
        </is>
      </c>
      <c r="B7312" s="115" t="n">
        <v>44820</v>
      </c>
      <c r="C7312" s="115" t="n">
        <v>44820</v>
      </c>
      <c r="D7312" t="n">
        <v>0.002625</v>
      </c>
      <c r="E7312" t="n">
        <v>0.002625</v>
      </c>
      <c r="F7312" t="inlineStr">
        <is>
          <t>ETH</t>
        </is>
      </c>
      <c r="G7312" t="n">
        <v>7555.163329820865</v>
      </c>
      <c r="H7312" t="n">
        <v>19.83230374077977</v>
      </c>
      <c r="I7312" t="n">
        <v>19.83230374077977</v>
      </c>
      <c r="J7312" t="n">
        <v>1</v>
      </c>
      <c r="K7312" t="inlineStr"/>
      <c r="L7312" t="inlineStr">
        <is>
          <t>OpenSea Seaport</t>
        </is>
      </c>
      <c r="M7312" t="inlineStr">
        <is>
          <t>Seamore</t>
        </is>
      </c>
      <c r="N7312" t="inlineStr"/>
      <c r="O7312" t="inlineStr"/>
      <c r="P7312" t="inlineStr"/>
      <c r="Q7312" t="inlineStr"/>
      <c r="R7312" t="inlineStr">
        <is>
          <t>Sem Histórico</t>
        </is>
      </c>
      <c r="S7312" t="inlineStr"/>
      <c r="T7312" t="inlineStr">
        <is>
          <t>Seamore</t>
        </is>
      </c>
      <c r="U7312" t="inlineStr"/>
      <c r="V7312" t="inlineStr">
        <is>
          <t>Venda Secundária</t>
        </is>
      </c>
      <c r="W7312" t="inlineStr">
        <is>
          <t>Venda Secundária</t>
        </is>
      </c>
      <c r="X7312" t="inlineStr">
        <is>
          <t>Non Recurrent</t>
        </is>
      </c>
      <c r="Y7312" t="inlineStr">
        <is>
          <t>Operating Revenue</t>
        </is>
      </c>
      <c r="Z7312" t="inlineStr">
        <is>
          <t>Operating Revenue</t>
        </is>
      </c>
      <c r="AA7312" t="inlineStr">
        <is>
          <t>Receita Operacional</t>
        </is>
      </c>
      <c r="AB7312" t="inlineStr"/>
      <c r="AC7312" t="inlineStr">
        <is>
          <t>0x151e79b92dbb08c54a31a3fc566b17fbb8dc600fde0cbcb74327abb9b47a2498</t>
        </is>
      </c>
      <c r="AD7312" t="n">
        <v>1</v>
      </c>
      <c r="AE7312" t="n">
        <v>1</v>
      </c>
    </row>
    <row r="7313">
      <c r="A7313" t="inlineStr">
        <is>
          <t>3f02331d-3e6c-4128-ae99-34ac89b915b6</t>
        </is>
      </c>
      <c r="B7313" s="115" t="n">
        <v>44820</v>
      </c>
      <c r="C7313" s="115" t="n">
        <v>44820</v>
      </c>
      <c r="D7313" t="n">
        <v>0.00075</v>
      </c>
      <c r="E7313" t="n">
        <v>0.00075</v>
      </c>
      <c r="F7313" t="inlineStr">
        <is>
          <t>ETH</t>
        </is>
      </c>
      <c r="G7313" t="n">
        <v>7555.163329820865</v>
      </c>
      <c r="H7313" t="n">
        <v>5.666372497365649</v>
      </c>
      <c r="I7313" t="n">
        <v>5.666372497365649</v>
      </c>
      <c r="J7313" t="n">
        <v>1</v>
      </c>
      <c r="K7313" t="inlineStr"/>
      <c r="L7313" t="inlineStr">
        <is>
          <t>OpenSea Seaport</t>
        </is>
      </c>
      <c r="M7313" t="inlineStr">
        <is>
          <t>Gnosis</t>
        </is>
      </c>
      <c r="N7313" t="inlineStr"/>
      <c r="O7313" t="inlineStr"/>
      <c r="P7313" t="inlineStr"/>
      <c r="Q7313" t="inlineStr"/>
      <c r="R7313" t="inlineStr">
        <is>
          <t>Venda secundária 55 Unity</t>
        </is>
      </c>
      <c r="S7313" t="inlineStr"/>
      <c r="T7313" t="inlineStr">
        <is>
          <t>Gnosis</t>
        </is>
      </c>
      <c r="U7313" t="inlineStr"/>
      <c r="V7313" t="inlineStr">
        <is>
          <t>Venda Secundária</t>
        </is>
      </c>
      <c r="W7313" t="inlineStr">
        <is>
          <t>Venda Secundária</t>
        </is>
      </c>
      <c r="X7313" t="inlineStr">
        <is>
          <t>Non Recurrent</t>
        </is>
      </c>
      <c r="Y7313" t="inlineStr">
        <is>
          <t>Operating Revenue</t>
        </is>
      </c>
      <c r="Z7313" t="inlineStr">
        <is>
          <t>Operating Revenue</t>
        </is>
      </c>
      <c r="AA7313" t="inlineStr">
        <is>
          <t>Receita Operacional</t>
        </is>
      </c>
      <c r="AB7313" t="inlineStr"/>
      <c r="AC7313" t="inlineStr">
        <is>
          <t>0x7580f672a5e750b80784375e8d70e105cb202d9f6beeb1765c7cb83c712002cf</t>
        </is>
      </c>
      <c r="AD7313" t="n">
        <v>1</v>
      </c>
      <c r="AE7313" t="n">
        <v>1</v>
      </c>
    </row>
    <row r="7314">
      <c r="A7314" t="inlineStr">
        <is>
          <t>d390d90d-8be8-42b7-9909-2720f339b2bc</t>
        </is>
      </c>
      <c r="B7314" s="115" t="n">
        <v>44820</v>
      </c>
      <c r="C7314" s="115" t="n">
        <v>44820</v>
      </c>
      <c r="D7314" t="n">
        <v>0.000675</v>
      </c>
      <c r="E7314" t="n">
        <v>0.000675</v>
      </c>
      <c r="F7314" t="inlineStr">
        <is>
          <t>ETH</t>
        </is>
      </c>
      <c r="G7314" t="n">
        <v>7555.163329820865</v>
      </c>
      <c r="H7314" t="n">
        <v>5.099735247629084</v>
      </c>
      <c r="I7314" t="n">
        <v>5.099735247629084</v>
      </c>
      <c r="J7314" t="n">
        <v>1</v>
      </c>
      <c r="K7314" t="inlineStr"/>
      <c r="L7314" t="inlineStr">
        <is>
          <t>OpenSea Seaport</t>
        </is>
      </c>
      <c r="M7314" t="inlineStr">
        <is>
          <t>55Unity</t>
        </is>
      </c>
      <c r="N7314" t="inlineStr"/>
      <c r="O7314" t="inlineStr"/>
      <c r="P7314" t="inlineStr"/>
      <c r="Q7314" t="inlineStr"/>
      <c r="R7314" t="inlineStr">
        <is>
          <t>Sem Histórico</t>
        </is>
      </c>
      <c r="S7314" t="inlineStr"/>
      <c r="T7314" t="inlineStr">
        <is>
          <t>55Unity</t>
        </is>
      </c>
      <c r="U7314" t="inlineStr"/>
      <c r="V7314" t="inlineStr">
        <is>
          <t>Venda Secundária</t>
        </is>
      </c>
      <c r="W7314" t="inlineStr">
        <is>
          <t>Venda Secundária</t>
        </is>
      </c>
      <c r="X7314" t="inlineStr">
        <is>
          <t>Non Recurrent</t>
        </is>
      </c>
      <c r="Y7314" t="inlineStr">
        <is>
          <t>Operating Revenue</t>
        </is>
      </c>
      <c r="Z7314" t="inlineStr">
        <is>
          <t>Operating Revenue</t>
        </is>
      </c>
      <c r="AA7314" t="inlineStr">
        <is>
          <t>Receita Operacional</t>
        </is>
      </c>
      <c r="AB7314" t="inlineStr"/>
      <c r="AC7314" t="inlineStr">
        <is>
          <t>0x2c496b81b38d48980c92eefb71829690a15b48bbe3795225d1d0e69dc1a287e6</t>
        </is>
      </c>
      <c r="AD7314" t="n">
        <v>1</v>
      </c>
      <c r="AE7314" t="n">
        <v>1</v>
      </c>
    </row>
    <row r="7315">
      <c r="A7315" t="inlineStr">
        <is>
          <t>4577e3f2-79b4-40ee-8a55-6ac3a686921d</t>
        </is>
      </c>
      <c r="B7315" s="115" t="n">
        <v>44819</v>
      </c>
      <c r="C7315" s="115" t="n">
        <v>44819</v>
      </c>
      <c r="D7315" t="n">
        <v>0.00285</v>
      </c>
      <c r="E7315" t="n">
        <v>0.00285</v>
      </c>
      <c r="F7315" t="inlineStr">
        <is>
          <t>ETH</t>
        </is>
      </c>
      <c r="G7315" t="n">
        <v>7754.133754607687</v>
      </c>
      <c r="H7315" t="n">
        <v>22.09928120063191</v>
      </c>
      <c r="I7315" t="n">
        <v>22.09928120063191</v>
      </c>
      <c r="J7315" t="n">
        <v>1</v>
      </c>
      <c r="K7315" t="inlineStr"/>
      <c r="L7315" t="inlineStr">
        <is>
          <t>OpenSea Seaport</t>
        </is>
      </c>
      <c r="M7315" t="inlineStr">
        <is>
          <t>Seamore</t>
        </is>
      </c>
      <c r="N7315" t="inlineStr"/>
      <c r="O7315" t="inlineStr"/>
      <c r="P7315" t="inlineStr"/>
      <c r="Q7315" t="inlineStr"/>
      <c r="R7315" t="inlineStr">
        <is>
          <t>Sem Histórico</t>
        </is>
      </c>
      <c r="S7315" t="inlineStr"/>
      <c r="T7315" t="inlineStr">
        <is>
          <t>Seamore</t>
        </is>
      </c>
      <c r="U7315" t="inlineStr"/>
      <c r="V7315" t="inlineStr">
        <is>
          <t>Venda Secundária</t>
        </is>
      </c>
      <c r="W7315" t="inlineStr">
        <is>
          <t>Venda Secundária</t>
        </is>
      </c>
      <c r="X7315" t="inlineStr">
        <is>
          <t>Non Recurrent</t>
        </is>
      </c>
      <c r="Y7315" t="inlineStr">
        <is>
          <t>Operating Revenue</t>
        </is>
      </c>
      <c r="Z7315" t="inlineStr">
        <is>
          <t>Operating Revenue</t>
        </is>
      </c>
      <c r="AA7315" t="inlineStr">
        <is>
          <t>Receita Operacional</t>
        </is>
      </c>
      <c r="AB7315" t="inlineStr"/>
      <c r="AC7315" t="inlineStr">
        <is>
          <t>0x86c3ad3ec038214efd0c2d0034e3c95625088b64fbf9ebb7d1764f9ebb41c921</t>
        </is>
      </c>
      <c r="AD7315" t="n">
        <v>1</v>
      </c>
      <c r="AE7315" t="n">
        <v>1</v>
      </c>
    </row>
    <row r="7316">
      <c r="A7316" t="inlineStr">
        <is>
          <t>efe5bb4c-d922-46e7-9d70-a85b206c5646</t>
        </is>
      </c>
      <c r="B7316" s="115" t="n">
        <v>44819</v>
      </c>
      <c r="C7316" s="115" t="n">
        <v>44819</v>
      </c>
      <c r="D7316" t="n">
        <v>0.002925</v>
      </c>
      <c r="E7316" t="n">
        <v>0.002925</v>
      </c>
      <c r="F7316" t="inlineStr">
        <is>
          <t>ETH</t>
        </is>
      </c>
      <c r="G7316" t="n">
        <v>7754.133754607687</v>
      </c>
      <c r="H7316" t="n">
        <v>22.68084123222749</v>
      </c>
      <c r="I7316" t="n">
        <v>22.68084123222749</v>
      </c>
      <c r="J7316" t="n">
        <v>1</v>
      </c>
      <c r="K7316" t="inlineStr"/>
      <c r="L7316" t="inlineStr">
        <is>
          <t>OpenSea Seaport</t>
        </is>
      </c>
      <c r="M7316" t="inlineStr">
        <is>
          <t>Seamore</t>
        </is>
      </c>
      <c r="N7316" t="inlineStr"/>
      <c r="O7316" t="inlineStr"/>
      <c r="P7316" t="inlineStr"/>
      <c r="Q7316" t="inlineStr"/>
      <c r="R7316" t="inlineStr">
        <is>
          <t>Sem Histórico</t>
        </is>
      </c>
      <c r="S7316" t="inlineStr"/>
      <c r="T7316" t="inlineStr">
        <is>
          <t>Seamore</t>
        </is>
      </c>
      <c r="U7316" t="inlineStr"/>
      <c r="V7316" t="inlineStr">
        <is>
          <t>Venda Secundária</t>
        </is>
      </c>
      <c r="W7316" t="inlineStr">
        <is>
          <t>Venda Secundária</t>
        </is>
      </c>
      <c r="X7316" t="inlineStr">
        <is>
          <t>Non Recurrent</t>
        </is>
      </c>
      <c r="Y7316" t="inlineStr">
        <is>
          <t>Operating Revenue</t>
        </is>
      </c>
      <c r="Z7316" t="inlineStr">
        <is>
          <t>Operating Revenue</t>
        </is>
      </c>
      <c r="AA7316" t="inlineStr">
        <is>
          <t>Receita Operacional</t>
        </is>
      </c>
      <c r="AB7316" t="inlineStr"/>
      <c r="AC7316" t="inlineStr">
        <is>
          <t>0xe0adff04419e9dd956cf02cab8d0d1ebd48c04e961619704b9c4d1d359c51362</t>
        </is>
      </c>
      <c r="AD7316" t="n">
        <v>1</v>
      </c>
      <c r="AE7316" t="n">
        <v>1</v>
      </c>
    </row>
    <row r="7317">
      <c r="A7317" t="inlineStr">
        <is>
          <t>ae64a924-b6e4-4731-a60b-202cabf4cc30</t>
        </is>
      </c>
      <c r="B7317" s="115" t="n">
        <v>44819</v>
      </c>
      <c r="C7317" s="115" t="n">
        <v>44819</v>
      </c>
      <c r="D7317" t="n">
        <v>0.00318</v>
      </c>
      <c r="E7317" t="n">
        <v>0.00318</v>
      </c>
      <c r="F7317" t="inlineStr">
        <is>
          <t>ETH</t>
        </is>
      </c>
      <c r="G7317" t="n">
        <v>7754.133754607687</v>
      </c>
      <c r="H7317" t="n">
        <v>24.65814533965245</v>
      </c>
      <c r="I7317" t="n">
        <v>24.65814533965245</v>
      </c>
      <c r="J7317" t="n">
        <v>1</v>
      </c>
      <c r="K7317" t="inlineStr"/>
      <c r="L7317" t="inlineStr">
        <is>
          <t>OpenSea Seaport</t>
        </is>
      </c>
      <c r="M7317" t="inlineStr">
        <is>
          <t>Seamore</t>
        </is>
      </c>
      <c r="N7317" t="inlineStr"/>
      <c r="O7317" t="inlineStr"/>
      <c r="P7317" t="inlineStr"/>
      <c r="Q7317" t="inlineStr"/>
      <c r="R7317" t="inlineStr">
        <is>
          <t>Sem Histórico</t>
        </is>
      </c>
      <c r="S7317" t="inlineStr"/>
      <c r="T7317" t="inlineStr">
        <is>
          <t>Seamore</t>
        </is>
      </c>
      <c r="U7317" t="inlineStr"/>
      <c r="V7317" t="inlineStr">
        <is>
          <t>Venda Secundária</t>
        </is>
      </c>
      <c r="W7317" t="inlineStr">
        <is>
          <t>Venda Secundária</t>
        </is>
      </c>
      <c r="X7317" t="inlineStr">
        <is>
          <t>Non Recurrent</t>
        </is>
      </c>
      <c r="Y7317" t="inlineStr">
        <is>
          <t>Operating Revenue</t>
        </is>
      </c>
      <c r="Z7317" t="inlineStr">
        <is>
          <t>Operating Revenue</t>
        </is>
      </c>
      <c r="AA7317" t="inlineStr">
        <is>
          <t>Receita Operacional</t>
        </is>
      </c>
      <c r="AB7317" t="inlineStr"/>
      <c r="AC7317" t="inlineStr">
        <is>
          <t>0x28e0121a203f200324d1e033f405b2c5f7f16110cdf5e587502df6bf9351ec05</t>
        </is>
      </c>
      <c r="AD7317" t="n">
        <v>1</v>
      </c>
      <c r="AE7317" t="n">
        <v>1</v>
      </c>
    </row>
    <row r="7318">
      <c r="A7318" t="inlineStr">
        <is>
          <t>2212228c-435b-4656-b039-eada4bb3d95e</t>
        </is>
      </c>
      <c r="B7318" s="115" t="n">
        <v>44817</v>
      </c>
      <c r="C7318" s="115" t="n">
        <v>44817</v>
      </c>
      <c r="D7318" t="n">
        <v>0.0003975</v>
      </c>
      <c r="E7318" t="n">
        <v>0.0003975</v>
      </c>
      <c r="F7318" t="inlineStr">
        <is>
          <t>ETH</t>
        </is>
      </c>
      <c r="G7318" t="n">
        <v>8200.833333333332</v>
      </c>
      <c r="H7318" t="n">
        <v>3.25983125</v>
      </c>
      <c r="I7318" t="n">
        <v>3.25983125</v>
      </c>
      <c r="J7318" t="n">
        <v>1</v>
      </c>
      <c r="K7318" t="inlineStr"/>
      <c r="L7318" t="inlineStr">
        <is>
          <t>OpenSea Seaport</t>
        </is>
      </c>
      <c r="M7318" t="inlineStr">
        <is>
          <t>55Unity</t>
        </is>
      </c>
      <c r="N7318" t="inlineStr"/>
      <c r="O7318" t="inlineStr"/>
      <c r="P7318" t="inlineStr"/>
      <c r="Q7318" t="inlineStr"/>
      <c r="R7318" t="inlineStr">
        <is>
          <t>Sem Histórico</t>
        </is>
      </c>
      <c r="S7318" t="inlineStr"/>
      <c r="T7318" t="inlineStr">
        <is>
          <t>55Unity</t>
        </is>
      </c>
      <c r="U7318" t="inlineStr"/>
      <c r="V7318" t="inlineStr">
        <is>
          <t>Venda Secundária</t>
        </is>
      </c>
      <c r="W7318" t="inlineStr">
        <is>
          <t>Venda Secundária</t>
        </is>
      </c>
      <c r="X7318" t="inlineStr">
        <is>
          <t>Non Recurrent</t>
        </is>
      </c>
      <c r="Y7318" t="inlineStr">
        <is>
          <t>Operating Revenue</t>
        </is>
      </c>
      <c r="Z7318" t="inlineStr">
        <is>
          <t>Operating Revenue</t>
        </is>
      </c>
      <c r="AA7318" t="inlineStr">
        <is>
          <t>Receita Operacional</t>
        </is>
      </c>
      <c r="AB7318" t="inlineStr"/>
      <c r="AC7318" t="inlineStr">
        <is>
          <t>0x071b0adbfbf4b9644704709a6898754278252f1ba79ad390f412870cabb02c48</t>
        </is>
      </c>
      <c r="AD7318" t="n">
        <v>1</v>
      </c>
      <c r="AE7318" t="n">
        <v>1</v>
      </c>
    </row>
    <row r="7319">
      <c r="A7319" t="inlineStr">
        <is>
          <t>30779fb9-0f56-4fbe-a794-e338884999f1</t>
        </is>
      </c>
      <c r="B7319" s="115" t="n">
        <v>44817</v>
      </c>
      <c r="C7319" s="115" t="n">
        <v>44817</v>
      </c>
      <c r="D7319" t="n">
        <v>0.003277425</v>
      </c>
      <c r="E7319" t="n">
        <v>0.003277425</v>
      </c>
      <c r="F7319" t="inlineStr">
        <is>
          <t>ETH</t>
        </is>
      </c>
      <c r="G7319" t="n">
        <v>8200.833333333332</v>
      </c>
      <c r="H7319" t="n">
        <v>26.8776161875</v>
      </c>
      <c r="I7319" t="n">
        <v>26.8776161875</v>
      </c>
      <c r="J7319" t="n">
        <v>1</v>
      </c>
      <c r="K7319" t="inlineStr"/>
      <c r="L7319" t="inlineStr">
        <is>
          <t>OpenSea Seaport</t>
        </is>
      </c>
      <c r="M7319" t="inlineStr">
        <is>
          <t>Seamore</t>
        </is>
      </c>
      <c r="N7319" t="inlineStr"/>
      <c r="O7319" t="inlineStr"/>
      <c r="P7319" t="inlineStr"/>
      <c r="Q7319" t="inlineStr"/>
      <c r="R7319" t="inlineStr">
        <is>
          <t>Sem Histórico</t>
        </is>
      </c>
      <c r="S7319" t="inlineStr"/>
      <c r="T7319" t="inlineStr">
        <is>
          <t>Seamore</t>
        </is>
      </c>
      <c r="U7319" t="inlineStr"/>
      <c r="V7319" t="inlineStr">
        <is>
          <t>Venda Secundária</t>
        </is>
      </c>
      <c r="W7319" t="inlineStr">
        <is>
          <t>Venda Secundária</t>
        </is>
      </c>
      <c r="X7319" t="inlineStr">
        <is>
          <t>Non Recurrent</t>
        </is>
      </c>
      <c r="Y7319" t="inlineStr">
        <is>
          <t>Operating Revenue</t>
        </is>
      </c>
      <c r="Z7319" t="inlineStr">
        <is>
          <t>Operating Revenue</t>
        </is>
      </c>
      <c r="AA7319" t="inlineStr">
        <is>
          <t>Receita Operacional</t>
        </is>
      </c>
      <c r="AB7319" t="inlineStr"/>
      <c r="AC7319" t="inlineStr">
        <is>
          <t>0xb875ef9b6859e1352e98d0476169ba388249a7e7faba64a8f794308ce26abce5</t>
        </is>
      </c>
      <c r="AD7319" t="n">
        <v>1</v>
      </c>
      <c r="AE7319" t="n">
        <v>1</v>
      </c>
    </row>
    <row r="7320">
      <c r="A7320" t="inlineStr">
        <is>
          <t>777ebcbc-96ed-43b7-8fc5-63646bd060a8</t>
        </is>
      </c>
      <c r="B7320" s="115" t="n">
        <v>44817</v>
      </c>
      <c r="C7320" s="115" t="n">
        <v>44817</v>
      </c>
      <c r="D7320" t="n">
        <v>0.000375</v>
      </c>
      <c r="E7320" t="n">
        <v>0.000375</v>
      </c>
      <c r="F7320" t="inlineStr">
        <is>
          <t>ETH</t>
        </is>
      </c>
      <c r="G7320" t="n">
        <v>8200.833333333332</v>
      </c>
      <c r="H7320" t="n">
        <v>3.075312499999999</v>
      </c>
      <c r="I7320" t="n">
        <v>3.075312499999999</v>
      </c>
      <c r="J7320" t="n">
        <v>1</v>
      </c>
      <c r="K7320" t="inlineStr"/>
      <c r="L7320" t="inlineStr">
        <is>
          <t>OpenSea Seaport</t>
        </is>
      </c>
      <c r="M7320" t="inlineStr">
        <is>
          <t>55Unity</t>
        </is>
      </c>
      <c r="N7320" t="inlineStr"/>
      <c r="O7320" t="inlineStr"/>
      <c r="P7320" t="inlineStr"/>
      <c r="Q7320" t="inlineStr"/>
      <c r="R7320" t="inlineStr">
        <is>
          <t>Sem Histórico</t>
        </is>
      </c>
      <c r="S7320" t="inlineStr"/>
      <c r="T7320" t="inlineStr">
        <is>
          <t>55Unity</t>
        </is>
      </c>
      <c r="U7320" t="inlineStr"/>
      <c r="V7320" t="inlineStr">
        <is>
          <t>Venda Secundária</t>
        </is>
      </c>
      <c r="W7320" t="inlineStr">
        <is>
          <t>Venda Secundária</t>
        </is>
      </c>
      <c r="X7320" t="inlineStr">
        <is>
          <t>Non Recurrent</t>
        </is>
      </c>
      <c r="Y7320" t="inlineStr">
        <is>
          <t>Operating Revenue</t>
        </is>
      </c>
      <c r="Z7320" t="inlineStr">
        <is>
          <t>Operating Revenue</t>
        </is>
      </c>
      <c r="AA7320" t="inlineStr">
        <is>
          <t>Receita Operacional</t>
        </is>
      </c>
      <c r="AB7320" t="inlineStr"/>
      <c r="AC7320" t="inlineStr">
        <is>
          <t>0x63df306cbd89c1b43e2b31ec5dd5bcb956b8fe8f7444e843adda6c7b7cd481a5</t>
        </is>
      </c>
      <c r="AD7320" t="n">
        <v>1</v>
      </c>
      <c r="AE7320" t="n">
        <v>1</v>
      </c>
    </row>
    <row r="7321">
      <c r="A7321" t="inlineStr">
        <is>
          <t>c504e19a-5730-4c7e-a512-1ce1978bfc2e</t>
        </is>
      </c>
      <c r="B7321" s="115" t="n">
        <v>44816</v>
      </c>
      <c r="C7321" s="115" t="n">
        <v>44816</v>
      </c>
      <c r="D7321" t="n">
        <v>0.02912</v>
      </c>
      <c r="E7321" t="n">
        <v>0.02912</v>
      </c>
      <c r="F7321" t="inlineStr">
        <is>
          <t>ETH</t>
        </is>
      </c>
      <c r="G7321" t="n">
        <v>8757.806122448979</v>
      </c>
      <c r="H7321" t="n">
        <v>255.0273142857143</v>
      </c>
      <c r="I7321" t="n">
        <v>255.0273142857143</v>
      </c>
      <c r="J7321" t="n">
        <v>1</v>
      </c>
      <c r="K7321" t="inlineStr"/>
      <c r="L7321" t="inlineStr">
        <is>
          <t>OpenSea Seaport</t>
        </is>
      </c>
      <c r="M7321" t="inlineStr">
        <is>
          <t>Ledger</t>
        </is>
      </c>
      <c r="N7321" t="inlineStr"/>
      <c r="O7321" t="inlineStr"/>
      <c r="P7321" t="inlineStr"/>
      <c r="Q7321" t="inlineStr"/>
      <c r="R7321" t="inlineStr">
        <is>
          <t>Venda de NFT comprado por erro do Seamore</t>
        </is>
      </c>
      <c r="S7321" t="inlineStr"/>
      <c r="T7321" t="inlineStr">
        <is>
          <t>Ledger</t>
        </is>
      </c>
      <c r="U7321" t="inlineStr"/>
      <c r="V7321" t="inlineStr">
        <is>
          <t>Erros</t>
        </is>
      </c>
      <c r="W7321" t="inlineStr">
        <is>
          <t>Others</t>
        </is>
      </c>
      <c r="X7321" t="inlineStr">
        <is>
          <t>Technology &amp; Infrastructure</t>
        </is>
      </c>
      <c r="Y7321" t="inlineStr">
        <is>
          <t>Operating Costs</t>
        </is>
      </c>
      <c r="Z7321" t="inlineStr">
        <is>
          <t>Operating Costs</t>
        </is>
      </c>
      <c r="AA7321" t="inlineStr">
        <is>
          <t>Custos na Blockchain</t>
        </is>
      </c>
      <c r="AB7321" t="inlineStr"/>
      <c r="AC7321" t="inlineStr">
        <is>
          <t>0x61b0fe216034b62778f95bb92ece2f3514a5797e43accc9a307d6fddf557fa99</t>
        </is>
      </c>
      <c r="AD7321" t="n">
        <v>1</v>
      </c>
      <c r="AE7321" t="n">
        <v>1</v>
      </c>
    </row>
    <row r="7322">
      <c r="A7322" t="inlineStr">
        <is>
          <t>75c0bf49-5f2a-4fe1-9a00-0d8ae82b38c9</t>
        </is>
      </c>
      <c r="B7322" s="115" t="n">
        <v>44816</v>
      </c>
      <c r="C7322" s="115" t="n">
        <v>44816</v>
      </c>
      <c r="D7322" t="n">
        <v>0.003</v>
      </c>
      <c r="E7322" t="n">
        <v>0.003</v>
      </c>
      <c r="F7322" t="inlineStr">
        <is>
          <t>ETH</t>
        </is>
      </c>
      <c r="G7322" t="n">
        <v>8757.806122448979</v>
      </c>
      <c r="H7322" t="n">
        <v>26.27341836734694</v>
      </c>
      <c r="I7322" t="n">
        <v>26.27341836734694</v>
      </c>
      <c r="J7322" t="n">
        <v>1</v>
      </c>
      <c r="K7322" t="inlineStr"/>
      <c r="L7322" t="inlineStr">
        <is>
          <t>OpenSea Seaport</t>
        </is>
      </c>
      <c r="M7322" t="inlineStr">
        <is>
          <t>Seamore</t>
        </is>
      </c>
      <c r="N7322" t="inlineStr"/>
      <c r="O7322" t="inlineStr"/>
      <c r="P7322" t="inlineStr"/>
      <c r="Q7322" t="inlineStr"/>
      <c r="R7322" t="inlineStr">
        <is>
          <t>Sem Histórico</t>
        </is>
      </c>
      <c r="S7322" t="inlineStr"/>
      <c r="T7322" t="inlineStr">
        <is>
          <t>Seamore</t>
        </is>
      </c>
      <c r="U7322" t="inlineStr"/>
      <c r="V7322" t="inlineStr">
        <is>
          <t>Venda Secundária</t>
        </is>
      </c>
      <c r="W7322" t="inlineStr">
        <is>
          <t>Venda Secundária</t>
        </is>
      </c>
      <c r="X7322" t="inlineStr">
        <is>
          <t>Non Recurrent</t>
        </is>
      </c>
      <c r="Y7322" t="inlineStr">
        <is>
          <t>Operating Revenue</t>
        </is>
      </c>
      <c r="Z7322" t="inlineStr">
        <is>
          <t>Operating Revenue</t>
        </is>
      </c>
      <c r="AA7322" t="inlineStr">
        <is>
          <t>Receita Operacional</t>
        </is>
      </c>
      <c r="AB7322" t="inlineStr"/>
      <c r="AC7322" t="inlineStr">
        <is>
          <t>0x33a2291f795cf62bea7b665d0986e09f06f36d92ba6d7cf2c00f3e6b1a5f1a7a</t>
        </is>
      </c>
      <c r="AD7322" t="n">
        <v>1</v>
      </c>
      <c r="AE7322" t="n">
        <v>1</v>
      </c>
    </row>
    <row r="7323">
      <c r="A7323" t="inlineStr">
        <is>
          <t>7384043c-3b33-4ea9-a002-306d6ea632c5</t>
        </is>
      </c>
      <c r="B7323" s="115" t="n">
        <v>44816</v>
      </c>
      <c r="C7323" s="115" t="n">
        <v>44816</v>
      </c>
      <c r="D7323" t="n">
        <v>0.0032625</v>
      </c>
      <c r="E7323" t="n">
        <v>0.0032625</v>
      </c>
      <c r="F7323" t="inlineStr">
        <is>
          <t>ETH</t>
        </is>
      </c>
      <c r="G7323" t="n">
        <v>8757.806122448979</v>
      </c>
      <c r="H7323" t="n">
        <v>28.5723424744898</v>
      </c>
      <c r="I7323" t="n">
        <v>28.5723424744898</v>
      </c>
      <c r="J7323" t="n">
        <v>1</v>
      </c>
      <c r="K7323" t="inlineStr"/>
      <c r="L7323" t="inlineStr">
        <is>
          <t>OpenSea Seaport</t>
        </is>
      </c>
      <c r="M7323" t="inlineStr">
        <is>
          <t>Seamore</t>
        </is>
      </c>
      <c r="N7323" t="inlineStr"/>
      <c r="O7323" t="inlineStr"/>
      <c r="P7323" t="inlineStr"/>
      <c r="Q7323" t="inlineStr"/>
      <c r="R7323" t="inlineStr">
        <is>
          <t>Sem Histórico</t>
        </is>
      </c>
      <c r="S7323" t="inlineStr"/>
      <c r="T7323" t="inlineStr">
        <is>
          <t>Seamore</t>
        </is>
      </c>
      <c r="U7323" t="inlineStr"/>
      <c r="V7323" t="inlineStr">
        <is>
          <t>Venda Secundária</t>
        </is>
      </c>
      <c r="W7323" t="inlineStr">
        <is>
          <t>Venda Secundária</t>
        </is>
      </c>
      <c r="X7323" t="inlineStr">
        <is>
          <t>Non Recurrent</t>
        </is>
      </c>
      <c r="Y7323" t="inlineStr">
        <is>
          <t>Operating Revenue</t>
        </is>
      </c>
      <c r="Z7323" t="inlineStr">
        <is>
          <t>Operating Revenue</t>
        </is>
      </c>
      <c r="AA7323" t="inlineStr">
        <is>
          <t>Receita Operacional</t>
        </is>
      </c>
      <c r="AB7323" t="inlineStr"/>
      <c r="AC7323" t="inlineStr">
        <is>
          <t>0xff6b5c3c772ff4f0113299022e9315e66b265fe4f3fc607dbf2cfd985b2a373c</t>
        </is>
      </c>
      <c r="AD7323" t="n">
        <v>1</v>
      </c>
      <c r="AE7323" t="n">
        <v>1</v>
      </c>
    </row>
    <row r="7324">
      <c r="A7324" t="inlineStr">
        <is>
          <t>5281f589-4293-40b0-af02-ed7d09e394b0</t>
        </is>
      </c>
      <c r="B7324" s="115" t="n">
        <v>44815</v>
      </c>
      <c r="C7324" s="115" t="n">
        <v>44815</v>
      </c>
      <c r="D7324" t="n">
        <v>0.75</v>
      </c>
      <c r="E7324" t="n">
        <v>0.75</v>
      </c>
      <c r="F7324" t="inlineStr">
        <is>
          <t>ETH</t>
        </is>
      </c>
      <c r="G7324" t="n">
        <v>9122.457408363447</v>
      </c>
      <c r="H7324" t="n">
        <v>6841.843056272585</v>
      </c>
      <c r="I7324" t="n">
        <v>6841.843056272585</v>
      </c>
      <c r="J7324" t="n">
        <v>1</v>
      </c>
      <c r="K7324" t="inlineStr"/>
      <c r="L7324" t="inlineStr">
        <is>
          <t>Zion Labs Pte. Ltd.</t>
        </is>
      </c>
      <c r="M7324" t="inlineStr">
        <is>
          <t>Ledger</t>
        </is>
      </c>
      <c r="N7324" t="inlineStr"/>
      <c r="O7324" t="inlineStr"/>
      <c r="P7324" t="inlineStr"/>
      <c r="Q7324" t="inlineStr"/>
      <c r="R7324" t="inlineStr">
        <is>
          <t>Utilização do Seamore pela Whale Together</t>
        </is>
      </c>
      <c r="S7324" t="inlineStr"/>
      <c r="T7324" t="inlineStr">
        <is>
          <t>Ledger</t>
        </is>
      </c>
      <c r="U7324" t="inlineStr">
        <is>
          <t>Whale Together</t>
        </is>
      </c>
      <c r="V7324" t="inlineStr">
        <is>
          <t>Utilização Plataforma - Whale Together</t>
        </is>
      </c>
      <c r="W7324" t="inlineStr">
        <is>
          <t>Utilização Plataforma</t>
        </is>
      </c>
      <c r="X7324" t="inlineStr">
        <is>
          <t>Recurrent</t>
        </is>
      </c>
      <c r="Y7324" t="inlineStr">
        <is>
          <t>Operating Revenue</t>
        </is>
      </c>
      <c r="Z7324" t="inlineStr">
        <is>
          <t>Operating Revenue</t>
        </is>
      </c>
      <c r="AA7324" t="inlineStr">
        <is>
          <t>Receita Operacional</t>
        </is>
      </c>
      <c r="AB7324" t="inlineStr"/>
      <c r="AC7324" t="inlineStr">
        <is>
          <t>0xacec5914fe7a908f19fa6b1c7641fbf5849c5baaa3df4a60098fc05ca9059ce3</t>
        </is>
      </c>
      <c r="AD7324" t="n">
        <v>1</v>
      </c>
      <c r="AE7324" t="n">
        <v>1</v>
      </c>
    </row>
    <row r="7325">
      <c r="A7325" t="inlineStr">
        <is>
          <t>9a1bc04d-aa27-4707-9c21-f46664730119</t>
        </is>
      </c>
      <c r="B7325" s="115" t="n">
        <v>44815</v>
      </c>
      <c r="C7325" s="115" t="n">
        <v>44815</v>
      </c>
      <c r="D7325" t="n">
        <v>-0.07058284125558838</v>
      </c>
      <c r="E7325" t="n">
        <v>-0.07058284125558838</v>
      </c>
      <c r="F7325" t="inlineStr">
        <is>
          <t>ETH</t>
        </is>
      </c>
      <c r="G7325" t="n">
        <v>9122.457408363447</v>
      </c>
      <c r="H7325" t="n">
        <v>-643.8889631153834</v>
      </c>
      <c r="I7325" t="n">
        <v>-643.8889631153834</v>
      </c>
      <c r="J7325" t="n">
        <v>1</v>
      </c>
      <c r="K7325" t="inlineStr"/>
      <c r="L7325" t="inlineStr">
        <is>
          <t>Ledger</t>
        </is>
      </c>
      <c r="M7325" t="inlineStr">
        <is>
          <t>OpenSea Seaport</t>
        </is>
      </c>
      <c r="N7325" t="inlineStr"/>
      <c r="O7325" t="inlineStr"/>
      <c r="P7325" t="inlineStr"/>
      <c r="Q7325" t="inlineStr"/>
      <c r="R7325" t="inlineStr">
        <is>
          <t>Compra de NFT por erro do Seamore</t>
        </is>
      </c>
      <c r="S7325" t="inlineStr"/>
      <c r="T7325" t="inlineStr">
        <is>
          <t>Ledger</t>
        </is>
      </c>
      <c r="U7325" t="inlineStr"/>
      <c r="V7325" t="inlineStr">
        <is>
          <t>Erros</t>
        </is>
      </c>
      <c r="W7325" t="inlineStr">
        <is>
          <t>Others</t>
        </is>
      </c>
      <c r="X7325" t="inlineStr">
        <is>
          <t>Technology &amp; Infrastructure</t>
        </is>
      </c>
      <c r="Y7325" t="inlineStr">
        <is>
          <t>Operating Costs</t>
        </is>
      </c>
      <c r="Z7325" t="inlineStr">
        <is>
          <t>Operating Costs</t>
        </is>
      </c>
      <c r="AA7325" t="inlineStr">
        <is>
          <t>Custos na Blockchain</t>
        </is>
      </c>
      <c r="AB7325" t="inlineStr"/>
      <c r="AC7325" t="inlineStr">
        <is>
          <t>0x042c1913dfc01242381cde9c68e2e105caa2f1487ace812d10f4a91a158fbc83</t>
        </is>
      </c>
      <c r="AD7325" t="n">
        <v>1</v>
      </c>
      <c r="AE7325" t="n">
        <v>1</v>
      </c>
    </row>
    <row r="7326">
      <c r="A7326" t="inlineStr">
        <is>
          <t>6b9e8dda-c853-4e82-abd0-8d71f233c804</t>
        </is>
      </c>
      <c r="B7326" s="115" t="n">
        <v>44815</v>
      </c>
      <c r="C7326" s="115" t="n">
        <v>44815</v>
      </c>
      <c r="D7326" t="n">
        <v>-0.00030013878191331</v>
      </c>
      <c r="E7326" t="n">
        <v>-0.00030013878191331</v>
      </c>
      <c r="F7326" t="inlineStr">
        <is>
          <t>ETH</t>
        </is>
      </c>
      <c r="G7326" t="n">
        <v>9122.457408363447</v>
      </c>
      <c r="H7326" t="n">
        <v>-2.738003254602256</v>
      </c>
      <c r="I7326" t="n">
        <v>-2.738003254602256</v>
      </c>
      <c r="J7326" t="n">
        <v>1</v>
      </c>
      <c r="K7326" t="inlineStr"/>
      <c r="L7326" t="inlineStr">
        <is>
          <t>Ledger</t>
        </is>
      </c>
      <c r="M7326" t="inlineStr"/>
      <c r="N7326" t="inlineStr"/>
      <c r="O7326" t="inlineStr"/>
      <c r="P7326" t="inlineStr"/>
      <c r="Q7326" t="inlineStr"/>
      <c r="R7326" t="inlineStr">
        <is>
          <t>Sem Histórico</t>
        </is>
      </c>
      <c r="S7326" t="inlineStr"/>
      <c r="T7326" t="inlineStr">
        <is>
          <t>Ledger</t>
        </is>
      </c>
      <c r="U7326" t="inlineStr"/>
      <c r="V7326" t="inlineStr">
        <is>
          <t>Serviços pontuais</t>
        </is>
      </c>
      <c r="W7326" t="inlineStr">
        <is>
          <t>Blockchain</t>
        </is>
      </c>
      <c r="X7326" t="inlineStr">
        <is>
          <t>Technology &amp; Infrastructure</t>
        </is>
      </c>
      <c r="Y7326" t="inlineStr">
        <is>
          <t>Operating Costs</t>
        </is>
      </c>
      <c r="Z7326" t="inlineStr">
        <is>
          <t>Operating Costs</t>
        </is>
      </c>
      <c r="AA7326" t="inlineStr">
        <is>
          <t>Custos na Blockchain</t>
        </is>
      </c>
      <c r="AB7326" t="inlineStr"/>
      <c r="AC7326" t="inlineStr">
        <is>
          <t>0x9ac9eb220f88922a8f9ae52d5190968ceb6b1ba8dea3bac473f89459d95fbead</t>
        </is>
      </c>
      <c r="AD7326" t="n">
        <v>1</v>
      </c>
      <c r="AE7326" t="n">
        <v>1</v>
      </c>
    </row>
    <row r="7327">
      <c r="A7327" t="inlineStr">
        <is>
          <t>d6d5f6f8-5d35-44ed-b8eb-ddcb37152492</t>
        </is>
      </c>
      <c r="B7327" s="115" t="n">
        <v>44815</v>
      </c>
      <c r="C7327" s="115" t="n">
        <v>44815</v>
      </c>
      <c r="D7327" t="n">
        <v>-0.000913342706055648</v>
      </c>
      <c r="E7327" t="n">
        <v>-0.000913342706055648</v>
      </c>
      <c r="F7327" t="inlineStr">
        <is>
          <t>ETH</t>
        </is>
      </c>
      <c r="G7327" t="n">
        <v>9122.457408363447</v>
      </c>
      <c r="H7327" t="n">
        <v>-8.331929935232065</v>
      </c>
      <c r="I7327" t="n">
        <v>-8.331929935232065</v>
      </c>
      <c r="J7327" t="n">
        <v>1</v>
      </c>
      <c r="K7327" t="inlineStr"/>
      <c r="L7327" t="inlineStr">
        <is>
          <t>Ledger</t>
        </is>
      </c>
      <c r="M7327" t="inlineStr">
        <is>
          <t>OpenSea Seaport</t>
        </is>
      </c>
      <c r="N7327" t="inlineStr"/>
      <c r="O7327" t="inlineStr"/>
      <c r="P7327" t="inlineStr"/>
      <c r="Q7327" t="inlineStr"/>
      <c r="R7327" t="inlineStr">
        <is>
          <t>Compra de NFT por erro do Seamore</t>
        </is>
      </c>
      <c r="S7327" t="inlineStr"/>
      <c r="T7327" t="inlineStr">
        <is>
          <t>Ledger</t>
        </is>
      </c>
      <c r="U7327" t="inlineStr"/>
      <c r="V7327" t="inlineStr">
        <is>
          <t>Erros</t>
        </is>
      </c>
      <c r="W7327" t="inlineStr">
        <is>
          <t>Others</t>
        </is>
      </c>
      <c r="X7327" t="inlineStr">
        <is>
          <t>Technology &amp; Infrastructure</t>
        </is>
      </c>
      <c r="Y7327" t="inlineStr">
        <is>
          <t>Operating Costs</t>
        </is>
      </c>
      <c r="Z7327" t="inlineStr">
        <is>
          <t>Operating Costs</t>
        </is>
      </c>
      <c r="AA7327" t="inlineStr">
        <is>
          <t>Custos na Blockchain</t>
        </is>
      </c>
      <c r="AB7327" t="inlineStr"/>
      <c r="AC7327" t="inlineStr">
        <is>
          <t>0x14a205cb1d90ed23deba0a5e20cc3c9525f1a1cb4715daed1619d8dfa9fb4513</t>
        </is>
      </c>
      <c r="AD7327" t="n">
        <v>1</v>
      </c>
      <c r="AE7327" t="n">
        <v>1</v>
      </c>
    </row>
    <row r="7328">
      <c r="A7328" t="inlineStr">
        <is>
          <t>6fafe538-ed2f-49b1-8c3b-521db7997d5b</t>
        </is>
      </c>
      <c r="B7328" s="115" t="n">
        <v>44815</v>
      </c>
      <c r="C7328" s="115" t="n">
        <v>44815</v>
      </c>
      <c r="D7328" t="n">
        <v>-0.000913342706055648</v>
      </c>
      <c r="E7328" t="n">
        <v>-0.000913342706055648</v>
      </c>
      <c r="F7328" t="inlineStr">
        <is>
          <t>ETH</t>
        </is>
      </c>
      <c r="G7328" t="n">
        <v>9122.457408363447</v>
      </c>
      <c r="H7328" t="n">
        <v>-8.331929935232065</v>
      </c>
      <c r="I7328" t="n">
        <v>-8.331929935232065</v>
      </c>
      <c r="J7328" t="n">
        <v>1</v>
      </c>
      <c r="K7328" t="inlineStr"/>
      <c r="L7328" t="inlineStr">
        <is>
          <t>Ledger</t>
        </is>
      </c>
      <c r="M7328" t="inlineStr">
        <is>
          <t>OpenSea Seaport</t>
        </is>
      </c>
      <c r="N7328" t="inlineStr"/>
      <c r="O7328" t="inlineStr"/>
      <c r="P7328" t="inlineStr"/>
      <c r="Q7328" t="inlineStr"/>
      <c r="R7328" t="inlineStr">
        <is>
          <t>Compra de NFT por erro do Seamore</t>
        </is>
      </c>
      <c r="S7328" t="inlineStr"/>
      <c r="T7328" t="inlineStr">
        <is>
          <t>Ledger</t>
        </is>
      </c>
      <c r="U7328" t="inlineStr"/>
      <c r="V7328" t="inlineStr">
        <is>
          <t>Erros</t>
        </is>
      </c>
      <c r="W7328" t="inlineStr">
        <is>
          <t>Others</t>
        </is>
      </c>
      <c r="X7328" t="inlineStr">
        <is>
          <t>Technology &amp; Infrastructure</t>
        </is>
      </c>
      <c r="Y7328" t="inlineStr">
        <is>
          <t>Operating Costs</t>
        </is>
      </c>
      <c r="Z7328" t="inlineStr">
        <is>
          <t>Operating Costs</t>
        </is>
      </c>
      <c r="AA7328" t="inlineStr">
        <is>
          <t>Custos na Blockchain</t>
        </is>
      </c>
      <c r="AB7328" t="inlineStr"/>
      <c r="AC7328" t="inlineStr">
        <is>
          <t>0xd60665dcc0147669293dfeb4fa11c95d6371681f221fb79f5c39cf43315e0b36</t>
        </is>
      </c>
      <c r="AD7328" t="n">
        <v>1</v>
      </c>
      <c r="AE7328" t="n">
        <v>1</v>
      </c>
    </row>
    <row r="7329">
      <c r="A7329" t="inlineStr">
        <is>
          <t>5abaabb9-8abf-46e2-90bd-63782dce1889</t>
        </is>
      </c>
      <c r="B7329" s="115" t="n">
        <v>44814</v>
      </c>
      <c r="C7329" s="115" t="n">
        <v>44814</v>
      </c>
      <c r="D7329" t="n">
        <v>0.001875</v>
      </c>
      <c r="E7329" t="n">
        <v>0.001875</v>
      </c>
      <c r="F7329" t="inlineStr">
        <is>
          <t>ETH</t>
        </is>
      </c>
      <c r="G7329" t="n">
        <v>9185.766045548655</v>
      </c>
      <c r="H7329" t="n">
        <v>17.22331133540373</v>
      </c>
      <c r="I7329" t="n">
        <v>17.22331133540373</v>
      </c>
      <c r="J7329" t="n">
        <v>1</v>
      </c>
      <c r="K7329" t="inlineStr"/>
      <c r="L7329" t="inlineStr">
        <is>
          <t>OpenSea Seaport</t>
        </is>
      </c>
      <c r="M7329" t="inlineStr">
        <is>
          <t>55Unity</t>
        </is>
      </c>
      <c r="N7329" t="inlineStr"/>
      <c r="O7329" t="inlineStr"/>
      <c r="P7329" t="inlineStr"/>
      <c r="Q7329" t="inlineStr"/>
      <c r="R7329" t="inlineStr">
        <is>
          <t>Sem Histórico</t>
        </is>
      </c>
      <c r="S7329" t="inlineStr"/>
      <c r="T7329" t="inlineStr">
        <is>
          <t>55Unity</t>
        </is>
      </c>
      <c r="U7329" t="inlineStr"/>
      <c r="V7329" t="inlineStr">
        <is>
          <t>Venda Secundária</t>
        </is>
      </c>
      <c r="W7329" t="inlineStr">
        <is>
          <t>Venda Secundária</t>
        </is>
      </c>
      <c r="X7329" t="inlineStr">
        <is>
          <t>Non Recurrent</t>
        </is>
      </c>
      <c r="Y7329" t="inlineStr">
        <is>
          <t>Operating Revenue</t>
        </is>
      </c>
      <c r="Z7329" t="inlineStr">
        <is>
          <t>Operating Revenue</t>
        </is>
      </c>
      <c r="AA7329" t="inlineStr">
        <is>
          <t>Receita Operacional</t>
        </is>
      </c>
      <c r="AB7329" t="inlineStr"/>
      <c r="AC7329" t="inlineStr">
        <is>
          <t>0x3f85587f7aac3117b34b6b99642f65ff8647417af44acfd4b8f0df9e7d14c6d4</t>
        </is>
      </c>
      <c r="AD7329" t="n">
        <v>1</v>
      </c>
      <c r="AE7329" t="n">
        <v>1</v>
      </c>
    </row>
    <row r="7330">
      <c r="A7330" t="inlineStr">
        <is>
          <t>825d99c7-c085-48b1-83cc-d962f7b3018c</t>
        </is>
      </c>
      <c r="B7330" s="115" t="n">
        <v>44813</v>
      </c>
      <c r="C7330" s="115" t="n">
        <v>44813</v>
      </c>
      <c r="D7330" t="n">
        <v>0.000375</v>
      </c>
      <c r="E7330" t="n">
        <v>0.000375</v>
      </c>
      <c r="F7330" t="inlineStr">
        <is>
          <t>ETH</t>
        </is>
      </c>
      <c r="G7330" t="n">
        <v>8885.529715762274</v>
      </c>
      <c r="H7330" t="n">
        <v>3.332073643410852</v>
      </c>
      <c r="I7330" t="n">
        <v>3.332073643410852</v>
      </c>
      <c r="J7330" t="n">
        <v>1</v>
      </c>
      <c r="K7330" t="inlineStr"/>
      <c r="L7330" t="inlineStr">
        <is>
          <t>OpenSea Seaport</t>
        </is>
      </c>
      <c r="M7330" t="inlineStr">
        <is>
          <t>55Unity</t>
        </is>
      </c>
      <c r="N7330" t="inlineStr"/>
      <c r="O7330" t="inlineStr"/>
      <c r="P7330" t="inlineStr"/>
      <c r="Q7330" t="inlineStr"/>
      <c r="R7330" t="inlineStr">
        <is>
          <t>Sem Histórico</t>
        </is>
      </c>
      <c r="S7330" t="inlineStr"/>
      <c r="T7330" t="inlineStr">
        <is>
          <t>55Unity</t>
        </is>
      </c>
      <c r="U7330" t="inlineStr"/>
      <c r="V7330" t="inlineStr">
        <is>
          <t>Venda Secundária</t>
        </is>
      </c>
      <c r="W7330" t="inlineStr">
        <is>
          <t>Venda Secundária</t>
        </is>
      </c>
      <c r="X7330" t="inlineStr">
        <is>
          <t>Non Recurrent</t>
        </is>
      </c>
      <c r="Y7330" t="inlineStr">
        <is>
          <t>Operating Revenue</t>
        </is>
      </c>
      <c r="Z7330" t="inlineStr">
        <is>
          <t>Operating Revenue</t>
        </is>
      </c>
      <c r="AA7330" t="inlineStr">
        <is>
          <t>Receita Operacional</t>
        </is>
      </c>
      <c r="AB7330" t="inlineStr"/>
      <c r="AC7330" t="inlineStr">
        <is>
          <t>0xbe50950287cda91fed35fcec4955d454e095f406b5bb9e03e3ca136fdf61cb2e</t>
        </is>
      </c>
      <c r="AD7330" t="n">
        <v>1</v>
      </c>
      <c r="AE7330" t="n">
        <v>1</v>
      </c>
    </row>
    <row r="7331">
      <c r="A7331" t="inlineStr">
        <is>
          <t>b236bc5f-ad73-414a-a06a-e961bc26422c</t>
        </is>
      </c>
      <c r="B7331" s="115" t="n">
        <v>44813</v>
      </c>
      <c r="C7331" s="115" t="n">
        <v>44813</v>
      </c>
      <c r="D7331" t="n">
        <v>0.001875</v>
      </c>
      <c r="E7331" t="n">
        <v>0.001875</v>
      </c>
      <c r="F7331" t="inlineStr">
        <is>
          <t>WETH</t>
        </is>
      </c>
      <c r="G7331" t="n">
        <v>8851.524547803618</v>
      </c>
      <c r="H7331" t="n">
        <v>16.59660852713178</v>
      </c>
      <c r="I7331" t="n">
        <v>16.59660852713178</v>
      </c>
      <c r="J7331" t="n">
        <v>1</v>
      </c>
      <c r="K7331" t="inlineStr"/>
      <c r="L7331" t="inlineStr"/>
      <c r="M7331" t="inlineStr">
        <is>
          <t>Seamore</t>
        </is>
      </c>
      <c r="N7331" t="inlineStr"/>
      <c r="O7331" t="inlineStr"/>
      <c r="P7331" t="inlineStr"/>
      <c r="Q7331" t="inlineStr"/>
      <c r="R7331" t="inlineStr">
        <is>
          <t>Sem Histórico</t>
        </is>
      </c>
      <c r="S7331" t="inlineStr"/>
      <c r="T7331" t="inlineStr">
        <is>
          <t>Seamore</t>
        </is>
      </c>
      <c r="U7331" t="inlineStr"/>
      <c r="V7331" t="inlineStr">
        <is>
          <t>Executar transação</t>
        </is>
      </c>
      <c r="W7331" t="inlineStr">
        <is>
          <t>Safe</t>
        </is>
      </c>
      <c r="X7331" t="inlineStr">
        <is>
          <t>Technology &amp; Infrastructure</t>
        </is>
      </c>
      <c r="Y7331" t="inlineStr">
        <is>
          <t>Operating Costs</t>
        </is>
      </c>
      <c r="Z7331" t="inlineStr">
        <is>
          <t>Operating Costs</t>
        </is>
      </c>
      <c r="AA7331" t="inlineStr">
        <is>
          <t>Custos na Blockchain</t>
        </is>
      </c>
      <c r="AB7331" t="inlineStr"/>
      <c r="AC7331" t="inlineStr">
        <is>
          <t>0x595e3802611de296c32c982e7b067fc509880ec601548e71284709c7becb5835</t>
        </is>
      </c>
      <c r="AD7331" t="n">
        <v>1</v>
      </c>
      <c r="AE7331" t="n">
        <v>1</v>
      </c>
    </row>
    <row r="7332">
      <c r="A7332" t="inlineStr">
        <is>
          <t>0c9b9181-6ce7-4720-bb26-67f48735232d</t>
        </is>
      </c>
      <c r="B7332" s="115" t="n">
        <v>44813</v>
      </c>
      <c r="C7332" s="115" t="n">
        <v>44813</v>
      </c>
      <c r="D7332" t="n">
        <v>0.00225</v>
      </c>
      <c r="E7332" t="n">
        <v>0.00225</v>
      </c>
      <c r="F7332" t="inlineStr">
        <is>
          <t>WETH</t>
        </is>
      </c>
      <c r="G7332" t="n">
        <v>8851.524547803618</v>
      </c>
      <c r="H7332" t="n">
        <v>19.91593023255814</v>
      </c>
      <c r="I7332" t="n">
        <v>19.91593023255814</v>
      </c>
      <c r="J7332" t="n">
        <v>1</v>
      </c>
      <c r="K7332" t="inlineStr"/>
      <c r="L7332" t="inlineStr"/>
      <c r="M7332" t="inlineStr">
        <is>
          <t>Seamore</t>
        </is>
      </c>
      <c r="N7332" t="inlineStr"/>
      <c r="O7332" t="inlineStr"/>
      <c r="P7332" t="inlineStr"/>
      <c r="Q7332" t="inlineStr"/>
      <c r="R7332" t="inlineStr">
        <is>
          <t>Sem Histórico</t>
        </is>
      </c>
      <c r="S7332" t="inlineStr"/>
      <c r="T7332" t="inlineStr">
        <is>
          <t>Seamore</t>
        </is>
      </c>
      <c r="U7332" t="inlineStr"/>
      <c r="V7332" t="inlineStr">
        <is>
          <t>Executar transação</t>
        </is>
      </c>
      <c r="W7332" t="inlineStr">
        <is>
          <t>Safe</t>
        </is>
      </c>
      <c r="X7332" t="inlineStr">
        <is>
          <t>Technology &amp; Infrastructure</t>
        </is>
      </c>
      <c r="Y7332" t="inlineStr">
        <is>
          <t>Operating Costs</t>
        </is>
      </c>
      <c r="Z7332" t="inlineStr">
        <is>
          <t>Operating Costs</t>
        </is>
      </c>
      <c r="AA7332" t="inlineStr">
        <is>
          <t>Custos na Blockchain</t>
        </is>
      </c>
      <c r="AB7332" t="inlineStr"/>
      <c r="AC7332" t="inlineStr">
        <is>
          <t>0x473fd75219fc167c53c24f73ec5731616f46e81bb82329cabcf68efb859f0960</t>
        </is>
      </c>
      <c r="AD7332" t="n">
        <v>1</v>
      </c>
      <c r="AE7332" t="n">
        <v>1</v>
      </c>
    </row>
    <row r="7333">
      <c r="A7333" t="inlineStr">
        <is>
          <t>b9b61a47-6773-4087-9c62-8430125a545a</t>
        </is>
      </c>
      <c r="B7333" s="115" t="n">
        <v>44812</v>
      </c>
      <c r="C7333" s="115" t="n">
        <v>44812</v>
      </c>
      <c r="D7333" t="n">
        <v>-0.001390980155113565</v>
      </c>
      <c r="E7333" t="n">
        <v>-0.001390980155113565</v>
      </c>
      <c r="F7333" t="inlineStr">
        <is>
          <t>ETH</t>
        </is>
      </c>
      <c r="G7333" t="n">
        <v>8540.992167101827</v>
      </c>
      <c r="H7333" t="n">
        <v>-11.88035060941904</v>
      </c>
      <c r="I7333" t="n">
        <v>-11.88035060941904</v>
      </c>
      <c r="J7333" t="n">
        <v>1</v>
      </c>
      <c r="K7333" t="inlineStr"/>
      <c r="L7333" t="inlineStr">
        <is>
          <t>55Unity</t>
        </is>
      </c>
      <c r="M7333" t="inlineStr"/>
      <c r="N7333" t="inlineStr"/>
      <c r="O7333" t="inlineStr"/>
      <c r="P7333" t="inlineStr"/>
      <c r="Q7333" t="inlineStr"/>
      <c r="R7333" t="inlineStr">
        <is>
          <t>Sem Histórico</t>
        </is>
      </c>
      <c r="S7333" t="inlineStr"/>
      <c r="T7333" t="inlineStr">
        <is>
          <t>55Unity</t>
        </is>
      </c>
      <c r="U7333" t="inlineStr">
        <is>
          <t>55Unity</t>
        </is>
      </c>
      <c r="V7333" t="inlineStr">
        <is>
          <t>Envio de NFTs</t>
        </is>
      </c>
      <c r="W7333" t="inlineStr">
        <is>
          <t>NFTs</t>
        </is>
      </c>
      <c r="X7333" t="inlineStr">
        <is>
          <t>Technology &amp; Infrastructure</t>
        </is>
      </c>
      <c r="Y7333" t="inlineStr">
        <is>
          <t>Operating Costs</t>
        </is>
      </c>
      <c r="Z7333" t="inlineStr">
        <is>
          <t>Operating Costs</t>
        </is>
      </c>
      <c r="AA7333" t="inlineStr">
        <is>
          <t>Custos na Blockchain</t>
        </is>
      </c>
      <c r="AB7333" t="inlineStr"/>
      <c r="AC7333" t="inlineStr">
        <is>
          <t>0x41de61d9d5fc03f594d64be2e8d0d74e73f92dad6242fb9e9ee2b82e5cfe564f</t>
        </is>
      </c>
      <c r="AD7333" t="n">
        <v>1</v>
      </c>
      <c r="AE7333" t="n">
        <v>1</v>
      </c>
    </row>
    <row r="7334">
      <c r="A7334" t="inlineStr">
        <is>
          <t>80dbacce-93c7-4f6c-89e1-88ee99c5b36b</t>
        </is>
      </c>
      <c r="B7334" s="115" t="n">
        <v>44812</v>
      </c>
      <c r="C7334" s="115" t="n">
        <v>44812</v>
      </c>
      <c r="D7334" t="n">
        <v>-0.00146590319026294</v>
      </c>
      <c r="E7334" t="n">
        <v>-0.00146590319026294</v>
      </c>
      <c r="F7334" t="inlineStr">
        <is>
          <t>ETH</t>
        </is>
      </c>
      <c r="G7334" t="n">
        <v>8540.992167101827</v>
      </c>
      <c r="H7334" t="n">
        <v>-12.52026766576535</v>
      </c>
      <c r="I7334" t="n">
        <v>-12.52026766576535</v>
      </c>
      <c r="J7334" t="n">
        <v>1</v>
      </c>
      <c r="K7334" t="inlineStr"/>
      <c r="L7334" t="inlineStr">
        <is>
          <t>55Unity</t>
        </is>
      </c>
      <c r="M7334" t="inlineStr"/>
      <c r="N7334" t="inlineStr"/>
      <c r="O7334" t="inlineStr"/>
      <c r="P7334" t="inlineStr"/>
      <c r="Q7334" t="inlineStr"/>
      <c r="R7334" t="inlineStr">
        <is>
          <t>Sem Histórico</t>
        </is>
      </c>
      <c r="S7334" t="inlineStr"/>
      <c r="T7334" t="inlineStr">
        <is>
          <t>55Unity</t>
        </is>
      </c>
      <c r="U7334" t="inlineStr">
        <is>
          <t>55Unity</t>
        </is>
      </c>
      <c r="V7334" t="inlineStr">
        <is>
          <t>Envio de NFTs</t>
        </is>
      </c>
      <c r="W7334" t="inlineStr">
        <is>
          <t>NFTs</t>
        </is>
      </c>
      <c r="X7334" t="inlineStr">
        <is>
          <t>Technology &amp; Infrastructure</t>
        </is>
      </c>
      <c r="Y7334" t="inlineStr">
        <is>
          <t>Operating Costs</t>
        </is>
      </c>
      <c r="Z7334" t="inlineStr">
        <is>
          <t>Operating Costs</t>
        </is>
      </c>
      <c r="AA7334" t="inlineStr">
        <is>
          <t>Custos na Blockchain</t>
        </is>
      </c>
      <c r="AB7334" t="inlineStr"/>
      <c r="AC7334" t="inlineStr">
        <is>
          <t>0x405fca5300bb613b701175ba0639ec664cabd4140a62b6a98e53be4b2c1483a1</t>
        </is>
      </c>
      <c r="AD7334" t="n">
        <v>1</v>
      </c>
      <c r="AE7334" t="n">
        <v>1</v>
      </c>
    </row>
    <row r="7335">
      <c r="A7335" t="inlineStr">
        <is>
          <t>4a7832c4-5926-4438-925f-1c19084ae0dd</t>
        </is>
      </c>
      <c r="B7335" s="115" t="n">
        <v>44812</v>
      </c>
      <c r="C7335" s="115" t="n">
        <v>44812</v>
      </c>
      <c r="D7335" t="n">
        <v>0.003675</v>
      </c>
      <c r="E7335" t="n">
        <v>0.003675</v>
      </c>
      <c r="F7335" t="inlineStr">
        <is>
          <t>ETH</t>
        </is>
      </c>
      <c r="G7335" t="n">
        <v>8540.992167101827</v>
      </c>
      <c r="H7335" t="n">
        <v>31.38814621409922</v>
      </c>
      <c r="I7335" t="n">
        <v>31.38814621409922</v>
      </c>
      <c r="J7335" t="n">
        <v>1</v>
      </c>
      <c r="K7335" t="inlineStr"/>
      <c r="L7335" t="inlineStr">
        <is>
          <t>OpenSea Seaport</t>
        </is>
      </c>
      <c r="M7335" t="inlineStr">
        <is>
          <t>Seamore</t>
        </is>
      </c>
      <c r="N7335" t="inlineStr"/>
      <c r="O7335" t="inlineStr"/>
      <c r="P7335" t="inlineStr"/>
      <c r="Q7335" t="inlineStr"/>
      <c r="R7335" t="inlineStr">
        <is>
          <t>Sem Histórico</t>
        </is>
      </c>
      <c r="S7335" t="inlineStr"/>
      <c r="T7335" t="inlineStr">
        <is>
          <t>Seamore</t>
        </is>
      </c>
      <c r="U7335" t="inlineStr"/>
      <c r="V7335" t="inlineStr">
        <is>
          <t>Venda Secundária</t>
        </is>
      </c>
      <c r="W7335" t="inlineStr">
        <is>
          <t>Venda Secundária</t>
        </is>
      </c>
      <c r="X7335" t="inlineStr">
        <is>
          <t>Non Recurrent</t>
        </is>
      </c>
      <c r="Y7335" t="inlineStr">
        <is>
          <t>Operating Revenue</t>
        </is>
      </c>
      <c r="Z7335" t="inlineStr">
        <is>
          <t>Operating Revenue</t>
        </is>
      </c>
      <c r="AA7335" t="inlineStr">
        <is>
          <t>Receita Operacional</t>
        </is>
      </c>
      <c r="AB7335" t="inlineStr"/>
      <c r="AC7335" t="inlineStr">
        <is>
          <t>0xc57079866c6e21225b3203553034109bc56ead54c3362ccf2e6d4c6984cf7fa4</t>
        </is>
      </c>
      <c r="AD7335" t="n">
        <v>1</v>
      </c>
      <c r="AE7335" t="n">
        <v>1</v>
      </c>
    </row>
    <row r="7336">
      <c r="A7336" t="inlineStr">
        <is>
          <t>e433b412-5e6f-476e-90db-07dc5b0a6afa</t>
        </is>
      </c>
      <c r="B7336" s="115" t="n">
        <v>44811</v>
      </c>
      <c r="C7336" s="115" t="n">
        <v>44811</v>
      </c>
      <c r="D7336" t="n">
        <v>0.00037499925</v>
      </c>
      <c r="E7336" t="n">
        <v>0.00037499925</v>
      </c>
      <c r="F7336" t="inlineStr">
        <is>
          <t>ETH</t>
        </is>
      </c>
      <c r="G7336" t="n">
        <v>8556.430446194227</v>
      </c>
      <c r="H7336" t="n">
        <v>3.208655000000001</v>
      </c>
      <c r="I7336" t="n">
        <v>3.208655000000001</v>
      </c>
      <c r="J7336" t="n">
        <v>1</v>
      </c>
      <c r="K7336" t="inlineStr"/>
      <c r="L7336" t="inlineStr">
        <is>
          <t>OpenSea Seaport</t>
        </is>
      </c>
      <c r="M7336" t="inlineStr">
        <is>
          <t>55Unity</t>
        </is>
      </c>
      <c r="N7336" t="inlineStr"/>
      <c r="O7336" t="inlineStr"/>
      <c r="P7336" t="inlineStr"/>
      <c r="Q7336" t="inlineStr"/>
      <c r="R7336" t="inlineStr">
        <is>
          <t>Sem Histórico</t>
        </is>
      </c>
      <c r="S7336" t="inlineStr"/>
      <c r="T7336" t="inlineStr">
        <is>
          <t>55Unity</t>
        </is>
      </c>
      <c r="U7336" t="inlineStr"/>
      <c r="V7336" t="inlineStr">
        <is>
          <t>Venda Secundária</t>
        </is>
      </c>
      <c r="W7336" t="inlineStr">
        <is>
          <t>Venda Secundária</t>
        </is>
      </c>
      <c r="X7336" t="inlineStr">
        <is>
          <t>Non Recurrent</t>
        </is>
      </c>
      <c r="Y7336" t="inlineStr">
        <is>
          <t>Operating Revenue</t>
        </is>
      </c>
      <c r="Z7336" t="inlineStr">
        <is>
          <t>Operating Revenue</t>
        </is>
      </c>
      <c r="AA7336" t="inlineStr">
        <is>
          <t>Receita Operacional</t>
        </is>
      </c>
      <c r="AB7336" t="inlineStr"/>
      <c r="AC7336" t="inlineStr">
        <is>
          <t>0x15e93552764e53d15007db0c348952fa57dd9e43cc904dbf986de1f14d6e0dd8</t>
        </is>
      </c>
      <c r="AD7336" t="n">
        <v>1</v>
      </c>
      <c r="AE7336" t="n">
        <v>1</v>
      </c>
    </row>
    <row r="7337">
      <c r="A7337" t="inlineStr">
        <is>
          <t>30555094-d3b3-4c9e-bffb-2e6c7d70524f</t>
        </is>
      </c>
      <c r="B7337" s="115" t="n">
        <v>44811</v>
      </c>
      <c r="C7337" s="115" t="n">
        <v>44811</v>
      </c>
      <c r="D7337" t="n">
        <v>0.004125</v>
      </c>
      <c r="E7337" t="n">
        <v>0.004125</v>
      </c>
      <c r="F7337" t="inlineStr">
        <is>
          <t>ETH</t>
        </is>
      </c>
      <c r="G7337" t="n">
        <v>8556.430446194227</v>
      </c>
      <c r="H7337" t="n">
        <v>35.29527559055119</v>
      </c>
      <c r="I7337" t="n">
        <v>35.29527559055119</v>
      </c>
      <c r="J7337" t="n">
        <v>1</v>
      </c>
      <c r="K7337" t="inlineStr"/>
      <c r="L7337" t="inlineStr">
        <is>
          <t>OpenSea Seaport</t>
        </is>
      </c>
      <c r="M7337" t="inlineStr">
        <is>
          <t>Seamore</t>
        </is>
      </c>
      <c r="N7337" t="inlineStr"/>
      <c r="O7337" t="inlineStr"/>
      <c r="P7337" t="inlineStr"/>
      <c r="Q7337" t="inlineStr"/>
      <c r="R7337" t="inlineStr">
        <is>
          <t>Sem Histórico</t>
        </is>
      </c>
      <c r="S7337" t="inlineStr"/>
      <c r="T7337" t="inlineStr">
        <is>
          <t>Seamore</t>
        </is>
      </c>
      <c r="U7337" t="inlineStr"/>
      <c r="V7337" t="inlineStr">
        <is>
          <t>Venda Secundária</t>
        </is>
      </c>
      <c r="W7337" t="inlineStr">
        <is>
          <t>Venda Secundária</t>
        </is>
      </c>
      <c r="X7337" t="inlineStr">
        <is>
          <t>Non Recurrent</t>
        </is>
      </c>
      <c r="Y7337" t="inlineStr">
        <is>
          <t>Operating Revenue</t>
        </is>
      </c>
      <c r="Z7337" t="inlineStr">
        <is>
          <t>Operating Revenue</t>
        </is>
      </c>
      <c r="AA7337" t="inlineStr">
        <is>
          <t>Receita Operacional</t>
        </is>
      </c>
      <c r="AB7337" t="inlineStr"/>
      <c r="AC7337" t="inlineStr">
        <is>
          <t>0x06686ca7e4588b62a8e1b3e05dced4f6b8257e02c15c564f5037b8b724d26c58</t>
        </is>
      </c>
      <c r="AD7337" t="n">
        <v>1</v>
      </c>
      <c r="AE7337" t="n">
        <v>1</v>
      </c>
    </row>
    <row r="7338">
      <c r="A7338" t="inlineStr">
        <is>
          <t>e3eaeaa6-d585-49c4-bb66-1696532effba</t>
        </is>
      </c>
      <c r="B7338" s="115" t="n">
        <v>44810</v>
      </c>
      <c r="C7338" s="115" t="n">
        <v>44810</v>
      </c>
      <c r="D7338" t="n">
        <v>0.002625</v>
      </c>
      <c r="E7338" t="n">
        <v>0.002625</v>
      </c>
      <c r="F7338" t="inlineStr">
        <is>
          <t>ETH</t>
        </is>
      </c>
      <c r="G7338" t="n">
        <v>8200.420831141506</v>
      </c>
      <c r="H7338" t="n">
        <v>21.52610468174645</v>
      </c>
      <c r="I7338" t="n">
        <v>21.52610468174645</v>
      </c>
      <c r="J7338" t="n">
        <v>1</v>
      </c>
      <c r="K7338" t="inlineStr"/>
      <c r="L7338" t="inlineStr">
        <is>
          <t>OpenSea Seaport</t>
        </is>
      </c>
      <c r="M7338" t="inlineStr">
        <is>
          <t>Seamore</t>
        </is>
      </c>
      <c r="N7338" t="inlineStr"/>
      <c r="O7338" t="inlineStr"/>
      <c r="P7338" t="inlineStr"/>
      <c r="Q7338" t="inlineStr"/>
      <c r="R7338" t="inlineStr">
        <is>
          <t>Sem Histórico</t>
        </is>
      </c>
      <c r="S7338" t="inlineStr"/>
      <c r="T7338" t="inlineStr">
        <is>
          <t>Seamore</t>
        </is>
      </c>
      <c r="U7338" t="inlineStr"/>
      <c r="V7338" t="inlineStr">
        <is>
          <t>Venda Secundária</t>
        </is>
      </c>
      <c r="W7338" t="inlineStr">
        <is>
          <t>Venda Secundária</t>
        </is>
      </c>
      <c r="X7338" t="inlineStr">
        <is>
          <t>Non Recurrent</t>
        </is>
      </c>
      <c r="Y7338" t="inlineStr">
        <is>
          <t>Operating Revenue</t>
        </is>
      </c>
      <c r="Z7338" t="inlineStr">
        <is>
          <t>Operating Revenue</t>
        </is>
      </c>
      <c r="AA7338" t="inlineStr">
        <is>
          <t>Receita Operacional</t>
        </is>
      </c>
      <c r="AB7338" t="inlineStr"/>
      <c r="AC7338" t="inlineStr">
        <is>
          <t>0xd189a2a07c9ee96945b319e1bdfde69c9aa3a2b40cd5ef6bbe42d82898e6e427</t>
        </is>
      </c>
      <c r="AD7338" t="n">
        <v>1</v>
      </c>
      <c r="AE7338" t="n">
        <v>1</v>
      </c>
    </row>
    <row r="7339">
      <c r="A7339" t="inlineStr">
        <is>
          <t>9a27f633-350f-4278-af84-a240aa7a06e4</t>
        </is>
      </c>
      <c r="B7339" s="115" t="n">
        <v>44810</v>
      </c>
      <c r="C7339" s="115" t="n">
        <v>44810</v>
      </c>
      <c r="D7339" t="n">
        <v>0.0033</v>
      </c>
      <c r="E7339" t="n">
        <v>0.0033</v>
      </c>
      <c r="F7339" t="inlineStr">
        <is>
          <t>ETH</t>
        </is>
      </c>
      <c r="G7339" t="n">
        <v>8200.420831141506</v>
      </c>
      <c r="H7339" t="n">
        <v>27.06138874276697</v>
      </c>
      <c r="I7339" t="n">
        <v>27.06138874276697</v>
      </c>
      <c r="J7339" t="n">
        <v>1</v>
      </c>
      <c r="K7339" t="inlineStr"/>
      <c r="L7339" t="inlineStr">
        <is>
          <t>OpenSea Seaport</t>
        </is>
      </c>
      <c r="M7339" t="inlineStr">
        <is>
          <t>Seamore</t>
        </is>
      </c>
      <c r="N7339" t="inlineStr"/>
      <c r="O7339" t="inlineStr"/>
      <c r="P7339" t="inlineStr"/>
      <c r="Q7339" t="inlineStr"/>
      <c r="R7339" t="inlineStr">
        <is>
          <t>Sem Histórico</t>
        </is>
      </c>
      <c r="S7339" t="inlineStr"/>
      <c r="T7339" t="inlineStr">
        <is>
          <t>Seamore</t>
        </is>
      </c>
      <c r="U7339" t="inlineStr"/>
      <c r="V7339" t="inlineStr">
        <is>
          <t>Venda Secundária</t>
        </is>
      </c>
      <c r="W7339" t="inlineStr">
        <is>
          <t>Venda Secundária</t>
        </is>
      </c>
      <c r="X7339" t="inlineStr">
        <is>
          <t>Non Recurrent</t>
        </is>
      </c>
      <c r="Y7339" t="inlineStr">
        <is>
          <t>Operating Revenue</t>
        </is>
      </c>
      <c r="Z7339" t="inlineStr">
        <is>
          <t>Operating Revenue</t>
        </is>
      </c>
      <c r="AA7339" t="inlineStr">
        <is>
          <t>Receita Operacional</t>
        </is>
      </c>
      <c r="AB7339" t="inlineStr"/>
      <c r="AC7339" t="inlineStr">
        <is>
          <t>0xa5963dce29d0a3f4f18e0552fbfb0e46a906f712740c74785230b499d35ab822</t>
        </is>
      </c>
      <c r="AD7339" t="n">
        <v>1</v>
      </c>
      <c r="AE7339" t="n">
        <v>1</v>
      </c>
    </row>
    <row r="7340">
      <c r="A7340" t="inlineStr">
        <is>
          <t>102ce52d-beab-4aee-add1-46dab0d54f9e</t>
        </is>
      </c>
      <c r="B7340" s="115" t="n">
        <v>44810</v>
      </c>
      <c r="C7340" s="115" t="n">
        <v>44810</v>
      </c>
      <c r="D7340" t="n">
        <v>0.003</v>
      </c>
      <c r="E7340" t="n">
        <v>0.003</v>
      </c>
      <c r="F7340" t="inlineStr">
        <is>
          <t>ETH</t>
        </is>
      </c>
      <c r="G7340" t="n">
        <v>8200.420831141506</v>
      </c>
      <c r="H7340" t="n">
        <v>24.60126249342452</v>
      </c>
      <c r="I7340" t="n">
        <v>24.60126249342452</v>
      </c>
      <c r="J7340" t="n">
        <v>1</v>
      </c>
      <c r="K7340" t="inlineStr"/>
      <c r="L7340" t="inlineStr">
        <is>
          <t>OpenSea Seaport</t>
        </is>
      </c>
      <c r="M7340" t="inlineStr">
        <is>
          <t>Seamore</t>
        </is>
      </c>
      <c r="N7340" t="inlineStr"/>
      <c r="O7340" t="inlineStr"/>
      <c r="P7340" t="inlineStr"/>
      <c r="Q7340" t="inlineStr"/>
      <c r="R7340" t="inlineStr">
        <is>
          <t>Sem Histórico</t>
        </is>
      </c>
      <c r="S7340" t="inlineStr"/>
      <c r="T7340" t="inlineStr">
        <is>
          <t>Seamore</t>
        </is>
      </c>
      <c r="U7340" t="inlineStr"/>
      <c r="V7340" t="inlineStr">
        <is>
          <t>Venda Secundária</t>
        </is>
      </c>
      <c r="W7340" t="inlineStr">
        <is>
          <t>Venda Secundária</t>
        </is>
      </c>
      <c r="X7340" t="inlineStr">
        <is>
          <t>Non Recurrent</t>
        </is>
      </c>
      <c r="Y7340" t="inlineStr">
        <is>
          <t>Operating Revenue</t>
        </is>
      </c>
      <c r="Z7340" t="inlineStr">
        <is>
          <t>Operating Revenue</t>
        </is>
      </c>
      <c r="AA7340" t="inlineStr">
        <is>
          <t>Receita Operacional</t>
        </is>
      </c>
      <c r="AB7340" t="inlineStr"/>
      <c r="AC7340" t="inlineStr">
        <is>
          <t>0xe77690ac658875aa6c848aa99c7b44442837219c0e750bafd670783b55ef6b40</t>
        </is>
      </c>
      <c r="AD7340" t="n">
        <v>1</v>
      </c>
      <c r="AE7340" t="n">
        <v>1</v>
      </c>
    </row>
    <row r="7341">
      <c r="A7341" t="inlineStr">
        <is>
          <t>ad30f19b-ce86-45ca-a64a-d4d2a6129f08</t>
        </is>
      </c>
      <c r="B7341" s="115" t="n">
        <v>44810</v>
      </c>
      <c r="C7341" s="115" t="n">
        <v>44810</v>
      </c>
      <c r="D7341" t="n">
        <v>0.0027</v>
      </c>
      <c r="E7341" t="n">
        <v>0.0027</v>
      </c>
      <c r="F7341" t="inlineStr">
        <is>
          <t>ETH</t>
        </is>
      </c>
      <c r="G7341" t="n">
        <v>8200.420831141506</v>
      </c>
      <c r="H7341" t="n">
        <v>22.14113624408207</v>
      </c>
      <c r="I7341" t="n">
        <v>22.14113624408207</v>
      </c>
      <c r="J7341" t="n">
        <v>1</v>
      </c>
      <c r="K7341" t="inlineStr"/>
      <c r="L7341" t="inlineStr">
        <is>
          <t>OpenSea Seaport</t>
        </is>
      </c>
      <c r="M7341" t="inlineStr">
        <is>
          <t>Seamore</t>
        </is>
      </c>
      <c r="N7341" t="inlineStr"/>
      <c r="O7341" t="inlineStr"/>
      <c r="P7341" t="inlineStr"/>
      <c r="Q7341" t="inlineStr"/>
      <c r="R7341" t="inlineStr">
        <is>
          <t>Sem Histórico</t>
        </is>
      </c>
      <c r="S7341" t="inlineStr"/>
      <c r="T7341" t="inlineStr">
        <is>
          <t>Seamore</t>
        </is>
      </c>
      <c r="U7341" t="inlineStr"/>
      <c r="V7341" t="inlineStr">
        <is>
          <t>Venda Secundária</t>
        </is>
      </c>
      <c r="W7341" t="inlineStr">
        <is>
          <t>Venda Secundária</t>
        </is>
      </c>
      <c r="X7341" t="inlineStr">
        <is>
          <t>Non Recurrent</t>
        </is>
      </c>
      <c r="Y7341" t="inlineStr">
        <is>
          <t>Operating Revenue</t>
        </is>
      </c>
      <c r="Z7341" t="inlineStr">
        <is>
          <t>Operating Revenue</t>
        </is>
      </c>
      <c r="AA7341" t="inlineStr">
        <is>
          <t>Receita Operacional</t>
        </is>
      </c>
      <c r="AB7341" t="inlineStr"/>
      <c r="AC7341" t="inlineStr">
        <is>
          <t>0x25eb07c15c9450269de8d761a596de18d068728f4b1dca7bc971a87ba71a811c</t>
        </is>
      </c>
      <c r="AD7341" t="n">
        <v>1</v>
      </c>
      <c r="AE7341" t="n">
        <v>1</v>
      </c>
    </row>
    <row r="7342">
      <c r="A7342" t="inlineStr">
        <is>
          <t>b28bd28e-2cb8-44d3-8ef4-da0dbd50ea0b</t>
        </is>
      </c>
      <c r="B7342" s="115" t="n">
        <v>44810</v>
      </c>
      <c r="C7342" s="115" t="n">
        <v>44810</v>
      </c>
      <c r="D7342" t="n">
        <v>0.0028875</v>
      </c>
      <c r="E7342" t="n">
        <v>0.0028875</v>
      </c>
      <c r="F7342" t="inlineStr">
        <is>
          <t>ETH</t>
        </is>
      </c>
      <c r="G7342" t="n">
        <v>8200.420831141506</v>
      </c>
      <c r="H7342" t="n">
        <v>23.6787151499211</v>
      </c>
      <c r="I7342" t="n">
        <v>23.6787151499211</v>
      </c>
      <c r="J7342" t="n">
        <v>1</v>
      </c>
      <c r="K7342" t="inlineStr"/>
      <c r="L7342" t="inlineStr">
        <is>
          <t>OpenSea Seaport</t>
        </is>
      </c>
      <c r="M7342" t="inlineStr">
        <is>
          <t>Seamore</t>
        </is>
      </c>
      <c r="N7342" t="inlineStr"/>
      <c r="O7342" t="inlineStr"/>
      <c r="P7342" t="inlineStr"/>
      <c r="Q7342" t="inlineStr"/>
      <c r="R7342" t="inlineStr">
        <is>
          <t>Sem Histórico</t>
        </is>
      </c>
      <c r="S7342" t="inlineStr"/>
      <c r="T7342" t="inlineStr">
        <is>
          <t>Seamore</t>
        </is>
      </c>
      <c r="U7342" t="inlineStr"/>
      <c r="V7342" t="inlineStr">
        <is>
          <t>Venda Secundária</t>
        </is>
      </c>
      <c r="W7342" t="inlineStr">
        <is>
          <t>Venda Secundária</t>
        </is>
      </c>
      <c r="X7342" t="inlineStr">
        <is>
          <t>Non Recurrent</t>
        </is>
      </c>
      <c r="Y7342" t="inlineStr">
        <is>
          <t>Operating Revenue</t>
        </is>
      </c>
      <c r="Z7342" t="inlineStr">
        <is>
          <t>Operating Revenue</t>
        </is>
      </c>
      <c r="AA7342" t="inlineStr">
        <is>
          <t>Receita Operacional</t>
        </is>
      </c>
      <c r="AB7342" t="inlineStr"/>
      <c r="AC7342" t="inlineStr">
        <is>
          <t>0xc8c1a10e99f0ce7d11b871799126118cb6ca0b9f6ccc6c812c70fdbab640f46a</t>
        </is>
      </c>
      <c r="AD7342" t="n">
        <v>1</v>
      </c>
      <c r="AE7342" t="n">
        <v>1</v>
      </c>
    </row>
    <row r="7343">
      <c r="A7343" t="inlineStr">
        <is>
          <t>a6a1a815-8a2d-47e0-9245-1227c81708b5</t>
        </is>
      </c>
      <c r="B7343" s="115" t="n">
        <v>44810</v>
      </c>
      <c r="C7343" s="115" t="n">
        <v>44810</v>
      </c>
      <c r="D7343" t="n">
        <v>0.0037425</v>
      </c>
      <c r="E7343" t="n">
        <v>0.0037425</v>
      </c>
      <c r="F7343" t="inlineStr">
        <is>
          <t>ETH</t>
        </is>
      </c>
      <c r="G7343" t="n">
        <v>8200.420831141506</v>
      </c>
      <c r="H7343" t="n">
        <v>30.69007496054709</v>
      </c>
      <c r="I7343" t="n">
        <v>30.69007496054709</v>
      </c>
      <c r="J7343" t="n">
        <v>1</v>
      </c>
      <c r="K7343" t="inlineStr"/>
      <c r="L7343" t="inlineStr">
        <is>
          <t>OpenSea Seaport</t>
        </is>
      </c>
      <c r="M7343" t="inlineStr">
        <is>
          <t>Seamore</t>
        </is>
      </c>
      <c r="N7343" t="inlineStr"/>
      <c r="O7343" t="inlineStr"/>
      <c r="P7343" t="inlineStr"/>
      <c r="Q7343" t="inlineStr"/>
      <c r="R7343" t="inlineStr">
        <is>
          <t>Sem Histórico</t>
        </is>
      </c>
      <c r="S7343" t="inlineStr"/>
      <c r="T7343" t="inlineStr">
        <is>
          <t>Seamore</t>
        </is>
      </c>
      <c r="U7343" t="inlineStr"/>
      <c r="V7343" t="inlineStr">
        <is>
          <t>Venda Secundária</t>
        </is>
      </c>
      <c r="W7343" t="inlineStr">
        <is>
          <t>Venda Secundária</t>
        </is>
      </c>
      <c r="X7343" t="inlineStr">
        <is>
          <t>Non Recurrent</t>
        </is>
      </c>
      <c r="Y7343" t="inlineStr">
        <is>
          <t>Operating Revenue</t>
        </is>
      </c>
      <c r="Z7343" t="inlineStr">
        <is>
          <t>Operating Revenue</t>
        </is>
      </c>
      <c r="AA7343" t="inlineStr">
        <is>
          <t>Receita Operacional</t>
        </is>
      </c>
      <c r="AB7343" t="inlineStr"/>
      <c r="AC7343" t="inlineStr">
        <is>
          <t>0xef6fbc5aaf8db6c781eb7a30d0afe8fa3300318771083e3be9c4e5bc67b8be62</t>
        </is>
      </c>
      <c r="AD7343" t="n">
        <v>1</v>
      </c>
      <c r="AE7343" t="n">
        <v>1</v>
      </c>
    </row>
    <row r="7344">
      <c r="A7344" t="inlineStr">
        <is>
          <t>f615088b-dc08-4a86-bd34-b7fc12e89c30</t>
        </is>
      </c>
      <c r="B7344" s="115" t="n">
        <v>44809</v>
      </c>
      <c r="C7344" s="115" t="n">
        <v>44809</v>
      </c>
      <c r="D7344" t="n">
        <v>0.0003675</v>
      </c>
      <c r="E7344" t="n">
        <v>0.0003675</v>
      </c>
      <c r="F7344" t="inlineStr">
        <is>
          <t>ETH</t>
        </is>
      </c>
      <c r="G7344" t="n">
        <v>8372.153209109731</v>
      </c>
      <c r="H7344" t="n">
        <v>3.076766304347826</v>
      </c>
      <c r="I7344" t="n">
        <v>3.076766304347826</v>
      </c>
      <c r="J7344" t="n">
        <v>1</v>
      </c>
      <c r="K7344" t="inlineStr"/>
      <c r="L7344" t="inlineStr">
        <is>
          <t>OpenSea Seaport</t>
        </is>
      </c>
      <c r="M7344" t="inlineStr">
        <is>
          <t>55Unity</t>
        </is>
      </c>
      <c r="N7344" t="inlineStr"/>
      <c r="O7344" t="inlineStr"/>
      <c r="P7344" t="inlineStr"/>
      <c r="Q7344" t="inlineStr"/>
      <c r="R7344" t="inlineStr">
        <is>
          <t>Sem Histórico</t>
        </is>
      </c>
      <c r="S7344" t="inlineStr"/>
      <c r="T7344" t="inlineStr">
        <is>
          <t>55Unity</t>
        </is>
      </c>
      <c r="U7344" t="inlineStr"/>
      <c r="V7344" t="inlineStr">
        <is>
          <t>Venda Secundária</t>
        </is>
      </c>
      <c r="W7344" t="inlineStr">
        <is>
          <t>Venda Secundária</t>
        </is>
      </c>
      <c r="X7344" t="inlineStr">
        <is>
          <t>Non Recurrent</t>
        </is>
      </c>
      <c r="Y7344" t="inlineStr">
        <is>
          <t>Operating Revenue</t>
        </is>
      </c>
      <c r="Z7344" t="inlineStr">
        <is>
          <t>Operating Revenue</t>
        </is>
      </c>
      <c r="AA7344" t="inlineStr">
        <is>
          <t>Receita Operacional</t>
        </is>
      </c>
      <c r="AB7344" t="inlineStr"/>
      <c r="AC7344" t="inlineStr">
        <is>
          <t>0x0106c735d0b807bf33b6de6cbe5e8fcee007cfae12ccf8f0684699f5942275fa</t>
        </is>
      </c>
      <c r="AD7344" t="n">
        <v>1</v>
      </c>
      <c r="AE7344" t="n">
        <v>1</v>
      </c>
    </row>
    <row r="7345">
      <c r="A7345" t="inlineStr">
        <is>
          <t>4eb261c1-9b8e-468f-98b5-5206221e8c7c</t>
        </is>
      </c>
      <c r="B7345" s="115" t="n">
        <v>44809</v>
      </c>
      <c r="C7345" s="115" t="n">
        <v>44809</v>
      </c>
      <c r="D7345" t="n">
        <v>0.0003675</v>
      </c>
      <c r="E7345" t="n">
        <v>0.0003675</v>
      </c>
      <c r="F7345" t="inlineStr">
        <is>
          <t>ETH</t>
        </is>
      </c>
      <c r="G7345" t="n">
        <v>8372.153209109731</v>
      </c>
      <c r="H7345" t="n">
        <v>3.076766304347826</v>
      </c>
      <c r="I7345" t="n">
        <v>3.076766304347826</v>
      </c>
      <c r="J7345" t="n">
        <v>1</v>
      </c>
      <c r="K7345" t="inlineStr"/>
      <c r="L7345" t="inlineStr">
        <is>
          <t>OpenSea Seaport</t>
        </is>
      </c>
      <c r="M7345" t="inlineStr">
        <is>
          <t>55Unity</t>
        </is>
      </c>
      <c r="N7345" t="inlineStr"/>
      <c r="O7345" t="inlineStr"/>
      <c r="P7345" t="inlineStr"/>
      <c r="Q7345" t="inlineStr"/>
      <c r="R7345" t="inlineStr">
        <is>
          <t>Sem Histórico</t>
        </is>
      </c>
      <c r="S7345" t="inlineStr"/>
      <c r="T7345" t="inlineStr">
        <is>
          <t>55Unity</t>
        </is>
      </c>
      <c r="U7345" t="inlineStr"/>
      <c r="V7345" t="inlineStr">
        <is>
          <t>Venda Secundária</t>
        </is>
      </c>
      <c r="W7345" t="inlineStr">
        <is>
          <t>Venda Secundária</t>
        </is>
      </c>
      <c r="X7345" t="inlineStr">
        <is>
          <t>Non Recurrent</t>
        </is>
      </c>
      <c r="Y7345" t="inlineStr">
        <is>
          <t>Operating Revenue</t>
        </is>
      </c>
      <c r="Z7345" t="inlineStr">
        <is>
          <t>Operating Revenue</t>
        </is>
      </c>
      <c r="AA7345" t="inlineStr">
        <is>
          <t>Receita Operacional</t>
        </is>
      </c>
      <c r="AB7345" t="inlineStr"/>
      <c r="AC7345" t="inlineStr">
        <is>
          <t>0x5fc14bde0137f72d2866edccb6519b89481a5e1020a71ee09b1b043dbca631a9</t>
        </is>
      </c>
      <c r="AD7345" t="n">
        <v>1</v>
      </c>
      <c r="AE7345" t="n">
        <v>1</v>
      </c>
    </row>
    <row r="7346">
      <c r="A7346" t="inlineStr">
        <is>
          <t>bb2746d2-f43c-4958-8913-7cef4644e686</t>
        </is>
      </c>
      <c r="B7346" s="115" t="n">
        <v>44809</v>
      </c>
      <c r="C7346" s="115" t="n">
        <v>44809</v>
      </c>
      <c r="D7346" t="n">
        <v>0.002625</v>
      </c>
      <c r="E7346" t="n">
        <v>0.002625</v>
      </c>
      <c r="F7346" t="inlineStr">
        <is>
          <t>ETH</t>
        </is>
      </c>
      <c r="G7346" t="n">
        <v>8372.153209109731</v>
      </c>
      <c r="H7346" t="n">
        <v>21.97690217391304</v>
      </c>
      <c r="I7346" t="n">
        <v>21.97690217391304</v>
      </c>
      <c r="J7346" t="n">
        <v>1</v>
      </c>
      <c r="K7346" t="inlineStr"/>
      <c r="L7346" t="inlineStr">
        <is>
          <t>OpenSea Seaport</t>
        </is>
      </c>
      <c r="M7346" t="inlineStr">
        <is>
          <t>Seamore</t>
        </is>
      </c>
      <c r="N7346" t="inlineStr"/>
      <c r="O7346" t="inlineStr"/>
      <c r="P7346" t="inlineStr"/>
      <c r="Q7346" t="inlineStr"/>
      <c r="R7346" t="inlineStr">
        <is>
          <t>Sem Histórico</t>
        </is>
      </c>
      <c r="S7346" t="inlineStr"/>
      <c r="T7346" t="inlineStr">
        <is>
          <t>Seamore</t>
        </is>
      </c>
      <c r="U7346" t="inlineStr"/>
      <c r="V7346" t="inlineStr">
        <is>
          <t>Venda Secundária</t>
        </is>
      </c>
      <c r="W7346" t="inlineStr">
        <is>
          <t>Venda Secundária</t>
        </is>
      </c>
      <c r="X7346" t="inlineStr">
        <is>
          <t>Non Recurrent</t>
        </is>
      </c>
      <c r="Y7346" t="inlineStr">
        <is>
          <t>Operating Revenue</t>
        </is>
      </c>
      <c r="Z7346" t="inlineStr">
        <is>
          <t>Operating Revenue</t>
        </is>
      </c>
      <c r="AA7346" t="inlineStr">
        <is>
          <t>Receita Operacional</t>
        </is>
      </c>
      <c r="AB7346" t="inlineStr"/>
      <c r="AC7346" t="inlineStr">
        <is>
          <t>0xb7c88a5e8fa3de8a3063bd0f6f3e9325b530afead22ae85c3376948c1e80edd9</t>
        </is>
      </c>
      <c r="AD7346" t="n">
        <v>1</v>
      </c>
      <c r="AE7346" t="n">
        <v>1</v>
      </c>
    </row>
    <row r="7347">
      <c r="A7347" t="inlineStr">
        <is>
          <t>acef104f-120e-47e7-bf15-f52fb7338d20</t>
        </is>
      </c>
      <c r="B7347" s="115" t="n">
        <v>44808</v>
      </c>
      <c r="C7347" s="115" t="n">
        <v>44808</v>
      </c>
      <c r="D7347" t="n">
        <v>0.002925</v>
      </c>
      <c r="E7347" t="n">
        <v>0.002925</v>
      </c>
      <c r="F7347" t="inlineStr">
        <is>
          <t>ETH</t>
        </is>
      </c>
      <c r="G7347" t="n">
        <v>8202.90909090909</v>
      </c>
      <c r="H7347" t="n">
        <v>23.99350909090909</v>
      </c>
      <c r="I7347" t="n">
        <v>23.99350909090909</v>
      </c>
      <c r="J7347" t="n">
        <v>1</v>
      </c>
      <c r="K7347" t="inlineStr"/>
      <c r="L7347" t="inlineStr">
        <is>
          <t>OpenSea Seaport</t>
        </is>
      </c>
      <c r="M7347" t="inlineStr">
        <is>
          <t>Seamore</t>
        </is>
      </c>
      <c r="N7347" t="inlineStr"/>
      <c r="O7347" t="inlineStr"/>
      <c r="P7347" t="inlineStr"/>
      <c r="Q7347" t="inlineStr"/>
      <c r="R7347" t="inlineStr">
        <is>
          <t>Sem Histórico</t>
        </is>
      </c>
      <c r="S7347" t="inlineStr"/>
      <c r="T7347" t="inlineStr">
        <is>
          <t>Seamore</t>
        </is>
      </c>
      <c r="U7347" t="inlineStr"/>
      <c r="V7347" t="inlineStr">
        <is>
          <t>Venda Secundária</t>
        </is>
      </c>
      <c r="W7347" t="inlineStr">
        <is>
          <t>Venda Secundária</t>
        </is>
      </c>
      <c r="X7347" t="inlineStr">
        <is>
          <t>Non Recurrent</t>
        </is>
      </c>
      <c r="Y7347" t="inlineStr">
        <is>
          <t>Operating Revenue</t>
        </is>
      </c>
      <c r="Z7347" t="inlineStr">
        <is>
          <t>Operating Revenue</t>
        </is>
      </c>
      <c r="AA7347" t="inlineStr">
        <is>
          <t>Receita Operacional</t>
        </is>
      </c>
      <c r="AB7347" t="inlineStr"/>
      <c r="AC7347" t="inlineStr">
        <is>
          <t>0x21a80d37fafe53bf0851c15a2d3e6affd36fd38c8b305599e301b1a5f3603cd7</t>
        </is>
      </c>
      <c r="AD7347" t="n">
        <v>1</v>
      </c>
      <c r="AE7347" t="n">
        <v>1</v>
      </c>
    </row>
    <row r="7348">
      <c r="A7348" t="inlineStr">
        <is>
          <t>29efe48e-3108-4bd9-8723-da6119235848</t>
        </is>
      </c>
      <c r="B7348" s="115" t="n">
        <v>44808</v>
      </c>
      <c r="C7348" s="115" t="n">
        <v>44808</v>
      </c>
      <c r="D7348" t="n">
        <v>0.0024</v>
      </c>
      <c r="E7348" t="n">
        <v>0.0024</v>
      </c>
      <c r="F7348" t="inlineStr">
        <is>
          <t>WETH</t>
        </is>
      </c>
      <c r="G7348" t="n">
        <v>8207.792207792209</v>
      </c>
      <c r="H7348" t="n">
        <v>19.6987012987013</v>
      </c>
      <c r="I7348" t="n">
        <v>19.6987012987013</v>
      </c>
      <c r="J7348" t="n">
        <v>1</v>
      </c>
      <c r="K7348" t="inlineStr"/>
      <c r="L7348" t="inlineStr"/>
      <c r="M7348" t="inlineStr">
        <is>
          <t>Seamore</t>
        </is>
      </c>
      <c r="N7348" t="inlineStr"/>
      <c r="O7348" t="inlineStr"/>
      <c r="P7348" t="inlineStr"/>
      <c r="Q7348" t="inlineStr"/>
      <c r="R7348" t="inlineStr">
        <is>
          <t>Sem Histórico</t>
        </is>
      </c>
      <c r="S7348" t="inlineStr"/>
      <c r="T7348" t="inlineStr">
        <is>
          <t>Seamore</t>
        </is>
      </c>
      <c r="U7348" t="inlineStr"/>
      <c r="V7348" t="inlineStr">
        <is>
          <t>Executar transação</t>
        </is>
      </c>
      <c r="W7348" t="inlineStr">
        <is>
          <t>Safe</t>
        </is>
      </c>
      <c r="X7348" t="inlineStr">
        <is>
          <t>Technology &amp; Infrastructure</t>
        </is>
      </c>
      <c r="Y7348" t="inlineStr">
        <is>
          <t>Operating Costs</t>
        </is>
      </c>
      <c r="Z7348" t="inlineStr">
        <is>
          <t>Operating Costs</t>
        </is>
      </c>
      <c r="AA7348" t="inlineStr">
        <is>
          <t>Custos na Blockchain</t>
        </is>
      </c>
      <c r="AB7348" t="inlineStr"/>
      <c r="AC7348" t="inlineStr">
        <is>
          <t>0xec001c611ffb52654495d4fc880339d5b345aa43991c69d7317a6abd38a5e09c</t>
        </is>
      </c>
      <c r="AD7348" t="n">
        <v>1</v>
      </c>
      <c r="AE7348" t="n">
        <v>1</v>
      </c>
    </row>
    <row r="7349">
      <c r="A7349" t="inlineStr">
        <is>
          <t>a7c0a4c1-9d54-4b4d-9211-c28ecd5b85f7</t>
        </is>
      </c>
      <c r="B7349" s="115" t="n">
        <v>44808</v>
      </c>
      <c r="C7349" s="115" t="n">
        <v>44808</v>
      </c>
      <c r="D7349" t="n">
        <v>0.002625</v>
      </c>
      <c r="E7349" t="n">
        <v>0.002625</v>
      </c>
      <c r="F7349" t="inlineStr">
        <is>
          <t>WETH</t>
        </is>
      </c>
      <c r="G7349" t="n">
        <v>8207.792207792209</v>
      </c>
      <c r="H7349" t="n">
        <v>21.54545454545455</v>
      </c>
      <c r="I7349" t="n">
        <v>21.54545454545455</v>
      </c>
      <c r="J7349" t="n">
        <v>1</v>
      </c>
      <c r="K7349" t="inlineStr"/>
      <c r="L7349" t="inlineStr"/>
      <c r="M7349" t="inlineStr">
        <is>
          <t>Seamore</t>
        </is>
      </c>
      <c r="N7349" t="inlineStr"/>
      <c r="O7349" t="inlineStr"/>
      <c r="P7349" t="inlineStr"/>
      <c r="Q7349" t="inlineStr"/>
      <c r="R7349" t="inlineStr">
        <is>
          <t>Sem Histórico</t>
        </is>
      </c>
      <c r="S7349" t="inlineStr"/>
      <c r="T7349" t="inlineStr">
        <is>
          <t>Seamore</t>
        </is>
      </c>
      <c r="U7349" t="inlineStr"/>
      <c r="V7349" t="inlineStr">
        <is>
          <t>Executar transação</t>
        </is>
      </c>
      <c r="W7349" t="inlineStr">
        <is>
          <t>Safe</t>
        </is>
      </c>
      <c r="X7349" t="inlineStr">
        <is>
          <t>Technology &amp; Infrastructure</t>
        </is>
      </c>
      <c r="Y7349" t="inlineStr">
        <is>
          <t>Operating Costs</t>
        </is>
      </c>
      <c r="Z7349" t="inlineStr">
        <is>
          <t>Operating Costs</t>
        </is>
      </c>
      <c r="AA7349" t="inlineStr">
        <is>
          <t>Custos na Blockchain</t>
        </is>
      </c>
      <c r="AB7349" t="inlineStr"/>
      <c r="AC7349" t="inlineStr">
        <is>
          <t>0x8a60c9c54f55549876fda3641fb17096da7ff52c023d323f09605c34da12141e</t>
        </is>
      </c>
      <c r="AD7349" t="n">
        <v>1</v>
      </c>
      <c r="AE7349" t="n">
        <v>1</v>
      </c>
    </row>
    <row r="7350">
      <c r="A7350" t="inlineStr">
        <is>
          <t>28cc75bb-f597-4fd6-a284-0dc373caa517</t>
        </is>
      </c>
      <c r="B7350" s="115" t="n">
        <v>44808</v>
      </c>
      <c r="C7350" s="115" t="n">
        <v>44808</v>
      </c>
      <c r="D7350" t="n">
        <v>0.002415</v>
      </c>
      <c r="E7350" t="n">
        <v>0.002415</v>
      </c>
      <c r="F7350" t="inlineStr">
        <is>
          <t>WETH</t>
        </is>
      </c>
      <c r="G7350" t="n">
        <v>8207.792207792209</v>
      </c>
      <c r="H7350" t="n">
        <v>19.82181818181818</v>
      </c>
      <c r="I7350" t="n">
        <v>19.82181818181818</v>
      </c>
      <c r="J7350" t="n">
        <v>1</v>
      </c>
      <c r="K7350" t="inlineStr"/>
      <c r="L7350" t="inlineStr"/>
      <c r="M7350" t="inlineStr">
        <is>
          <t>Seamore</t>
        </is>
      </c>
      <c r="N7350" t="inlineStr"/>
      <c r="O7350" t="inlineStr"/>
      <c r="P7350" t="inlineStr"/>
      <c r="Q7350" t="inlineStr"/>
      <c r="R7350" t="inlineStr">
        <is>
          <t>Sem Histórico</t>
        </is>
      </c>
      <c r="S7350" t="inlineStr"/>
      <c r="T7350" t="inlineStr">
        <is>
          <t>Seamore</t>
        </is>
      </c>
      <c r="U7350" t="inlineStr"/>
      <c r="V7350" t="inlineStr">
        <is>
          <t>Executar transação</t>
        </is>
      </c>
      <c r="W7350" t="inlineStr">
        <is>
          <t>Safe</t>
        </is>
      </c>
      <c r="X7350" t="inlineStr">
        <is>
          <t>Technology &amp; Infrastructure</t>
        </is>
      </c>
      <c r="Y7350" t="inlineStr">
        <is>
          <t>Operating Costs</t>
        </is>
      </c>
      <c r="Z7350" t="inlineStr">
        <is>
          <t>Operating Costs</t>
        </is>
      </c>
      <c r="AA7350" t="inlineStr">
        <is>
          <t>Custos na Blockchain</t>
        </is>
      </c>
      <c r="AB7350" t="inlineStr"/>
      <c r="AC7350" t="inlineStr">
        <is>
          <t>0x5fba4c2379c1f2cc69578e23c50e26a818807b370a34e20d3bcc00b8438016a4</t>
        </is>
      </c>
      <c r="AD7350" t="n">
        <v>1</v>
      </c>
      <c r="AE7350" t="n">
        <v>1</v>
      </c>
    </row>
    <row r="7351">
      <c r="A7351" t="inlineStr">
        <is>
          <t>ed79f2ee-58ae-4d12-a790-c2d5db49ac39</t>
        </is>
      </c>
      <c r="B7351" s="115" t="n">
        <v>44806</v>
      </c>
      <c r="C7351" s="115" t="n">
        <v>44806</v>
      </c>
      <c r="D7351" t="n">
        <v>-0.01171969421131</v>
      </c>
      <c r="E7351" t="n">
        <v>-0.01171969421131</v>
      </c>
      <c r="F7351" t="inlineStr">
        <is>
          <t>ETH</t>
        </is>
      </c>
      <c r="G7351" t="n">
        <v>8186.545454545455</v>
      </c>
      <c r="H7351" t="n">
        <v>-95.94380937426256</v>
      </c>
      <c r="I7351" t="n">
        <v>-95.94380937426256</v>
      </c>
      <c r="J7351" t="n">
        <v>1</v>
      </c>
      <c r="K7351" t="inlineStr"/>
      <c r="L7351" t="inlineStr">
        <is>
          <t>Ledger</t>
        </is>
      </c>
      <c r="M7351" t="inlineStr">
        <is>
          <t>Bruno Leão - Pessoal</t>
        </is>
      </c>
      <c r="N7351" t="inlineStr"/>
      <c r="O7351" t="inlineStr"/>
      <c r="P7351" t="inlineStr"/>
      <c r="Q7351" t="inlineStr"/>
      <c r="R7351" t="inlineStr">
        <is>
          <t>Teste do Sniping Bot</t>
        </is>
      </c>
      <c r="S7351" t="inlineStr"/>
      <c r="T7351" t="inlineStr">
        <is>
          <t>Ledger</t>
        </is>
      </c>
      <c r="U7351" t="inlineStr"/>
      <c r="V7351" t="inlineStr">
        <is>
          <t>Serviços pontuais</t>
        </is>
      </c>
      <c r="W7351" t="inlineStr">
        <is>
          <t>Blockchain</t>
        </is>
      </c>
      <c r="X7351" t="inlineStr">
        <is>
          <t>Technology &amp; Infrastructure</t>
        </is>
      </c>
      <c r="Y7351" t="inlineStr">
        <is>
          <t>Operating Costs</t>
        </is>
      </c>
      <c r="Z7351" t="inlineStr">
        <is>
          <t>Operating Costs</t>
        </is>
      </c>
      <c r="AA7351" t="inlineStr">
        <is>
          <t>Custos na Blockchain</t>
        </is>
      </c>
      <c r="AB7351" t="inlineStr"/>
      <c r="AC7351" t="inlineStr">
        <is>
          <t>0x3c8a90ade48e187e1e4519eb7f80a1f5e638972bb019886fef155ef51f45dbe8</t>
        </is>
      </c>
      <c r="AD7351" t="n">
        <v>1</v>
      </c>
      <c r="AE7351" t="n">
        <v>1</v>
      </c>
    </row>
    <row r="7352">
      <c r="A7352" t="inlineStr">
        <is>
          <t>38a6eefc-0bee-46ad-8ab5-9d4ecfba7211</t>
        </is>
      </c>
      <c r="B7352" s="115" t="n">
        <v>44806</v>
      </c>
      <c r="C7352" s="115" t="n">
        <v>44806</v>
      </c>
      <c r="D7352" t="n">
        <v>0.0028875</v>
      </c>
      <c r="E7352" t="n">
        <v>0.0028875</v>
      </c>
      <c r="F7352" t="inlineStr">
        <is>
          <t>ETH</t>
        </is>
      </c>
      <c r="G7352" t="n">
        <v>8186.545454545455</v>
      </c>
      <c r="H7352" t="n">
        <v>23.63865</v>
      </c>
      <c r="I7352" t="n">
        <v>23.63865</v>
      </c>
      <c r="J7352" t="n">
        <v>1</v>
      </c>
      <c r="K7352" t="inlineStr"/>
      <c r="L7352" t="inlineStr">
        <is>
          <t>OpenSea Seaport</t>
        </is>
      </c>
      <c r="M7352" t="inlineStr">
        <is>
          <t>Seamore</t>
        </is>
      </c>
      <c r="N7352" t="inlineStr"/>
      <c r="O7352" t="inlineStr"/>
      <c r="P7352" t="inlineStr"/>
      <c r="Q7352" t="inlineStr"/>
      <c r="R7352" t="inlineStr">
        <is>
          <t>Sem Histórico</t>
        </is>
      </c>
      <c r="S7352" t="inlineStr"/>
      <c r="T7352" t="inlineStr">
        <is>
          <t>Seamore</t>
        </is>
      </c>
      <c r="U7352" t="inlineStr"/>
      <c r="V7352" t="inlineStr">
        <is>
          <t>Venda Secundária</t>
        </is>
      </c>
      <c r="W7352" t="inlineStr">
        <is>
          <t>Venda Secundária</t>
        </is>
      </c>
      <c r="X7352" t="inlineStr">
        <is>
          <t>Non Recurrent</t>
        </is>
      </c>
      <c r="Y7352" t="inlineStr">
        <is>
          <t>Operating Revenue</t>
        </is>
      </c>
      <c r="Z7352" t="inlineStr">
        <is>
          <t>Operating Revenue</t>
        </is>
      </c>
      <c r="AA7352" t="inlineStr">
        <is>
          <t>Receita Operacional</t>
        </is>
      </c>
      <c r="AB7352" t="inlineStr"/>
      <c r="AC7352" t="inlineStr">
        <is>
          <t>0xca408b1d8550085101a6f56d0c0b2caae9a3b1559d4c687be79caef2ac0521d6</t>
        </is>
      </c>
      <c r="AD7352" t="n">
        <v>1</v>
      </c>
      <c r="AE7352" t="n">
        <v>1</v>
      </c>
    </row>
    <row r="7353">
      <c r="A7353" t="inlineStr">
        <is>
          <t>3d08234b-b876-409c-99e1-725999ef1e0a</t>
        </is>
      </c>
      <c r="B7353" s="115" t="n">
        <v>44806</v>
      </c>
      <c r="C7353" s="115" t="n">
        <v>44806</v>
      </c>
      <c r="D7353" t="n">
        <v>0.002775</v>
      </c>
      <c r="E7353" t="n">
        <v>0.002775</v>
      </c>
      <c r="F7353" t="inlineStr">
        <is>
          <t>ETH</t>
        </is>
      </c>
      <c r="G7353" t="n">
        <v>8186.545454545455</v>
      </c>
      <c r="H7353" t="n">
        <v>22.71766363636364</v>
      </c>
      <c r="I7353" t="n">
        <v>22.71766363636364</v>
      </c>
      <c r="J7353" t="n">
        <v>1</v>
      </c>
      <c r="K7353" t="inlineStr"/>
      <c r="L7353" t="inlineStr">
        <is>
          <t>OpenSea Seaport</t>
        </is>
      </c>
      <c r="M7353" t="inlineStr">
        <is>
          <t>Seamore</t>
        </is>
      </c>
      <c r="N7353" t="inlineStr"/>
      <c r="O7353" t="inlineStr"/>
      <c r="P7353" t="inlineStr"/>
      <c r="Q7353" t="inlineStr"/>
      <c r="R7353" t="inlineStr">
        <is>
          <t>Sem Histórico</t>
        </is>
      </c>
      <c r="S7353" t="inlineStr"/>
      <c r="T7353" t="inlineStr">
        <is>
          <t>Seamore</t>
        </is>
      </c>
      <c r="U7353" t="inlineStr"/>
      <c r="V7353" t="inlineStr">
        <is>
          <t>Venda Secundária</t>
        </is>
      </c>
      <c r="W7353" t="inlineStr">
        <is>
          <t>Venda Secundária</t>
        </is>
      </c>
      <c r="X7353" t="inlineStr">
        <is>
          <t>Non Recurrent</t>
        </is>
      </c>
      <c r="Y7353" t="inlineStr">
        <is>
          <t>Operating Revenue</t>
        </is>
      </c>
      <c r="Z7353" t="inlineStr">
        <is>
          <t>Operating Revenue</t>
        </is>
      </c>
      <c r="AA7353" t="inlineStr">
        <is>
          <t>Receita Operacional</t>
        </is>
      </c>
      <c r="AB7353" t="inlineStr"/>
      <c r="AC7353" t="inlineStr">
        <is>
          <t>0xe60429a92f4a4cd207f78ee049408131d0209e72f04f98c3d3145cc7dfc85d7c</t>
        </is>
      </c>
      <c r="AD7353" t="n">
        <v>1</v>
      </c>
      <c r="AE7353" t="n">
        <v>1</v>
      </c>
    </row>
    <row r="7354">
      <c r="A7354" t="inlineStr">
        <is>
          <t>cdf9e54d-a903-4708-8563-548f003d2ce3</t>
        </is>
      </c>
      <c r="B7354" s="115" t="n">
        <v>44806</v>
      </c>
      <c r="C7354" s="115" t="n">
        <v>44806</v>
      </c>
      <c r="D7354" t="n">
        <v>-0.001406257475483164</v>
      </c>
      <c r="E7354" t="n">
        <v>-0.001406257475483164</v>
      </c>
      <c r="F7354" t="inlineStr">
        <is>
          <t>ETH</t>
        </is>
      </c>
      <c r="G7354" t="n">
        <v>8186.545454545455</v>
      </c>
      <c r="H7354" t="n">
        <v>-11.51239074383726</v>
      </c>
      <c r="I7354" t="n">
        <v>-11.51239074383726</v>
      </c>
      <c r="J7354" t="n">
        <v>1</v>
      </c>
      <c r="K7354" t="inlineStr"/>
      <c r="L7354" t="inlineStr">
        <is>
          <t>Ledger</t>
        </is>
      </c>
      <c r="M7354" t="inlineStr">
        <is>
          <t>Contrato Seamore</t>
        </is>
      </c>
      <c r="N7354" t="inlineStr"/>
      <c r="O7354" t="inlineStr"/>
      <c r="P7354" t="inlineStr"/>
      <c r="Q7354" t="inlineStr"/>
      <c r="R7354" t="inlineStr">
        <is>
          <t>Sem Histórico</t>
        </is>
      </c>
      <c r="S7354" t="inlineStr"/>
      <c r="T7354" t="inlineStr">
        <is>
          <t>Ledger</t>
        </is>
      </c>
      <c r="U7354" t="inlineStr"/>
      <c r="V7354" t="inlineStr">
        <is>
          <t>Envio de NFTs</t>
        </is>
      </c>
      <c r="W7354" t="inlineStr">
        <is>
          <t>NFTs</t>
        </is>
      </c>
      <c r="X7354" t="inlineStr">
        <is>
          <t>Technology &amp; Infrastructure</t>
        </is>
      </c>
      <c r="Y7354" t="inlineStr">
        <is>
          <t>Operating Costs</t>
        </is>
      </c>
      <c r="Z7354" t="inlineStr">
        <is>
          <t>Operating Costs</t>
        </is>
      </c>
      <c r="AA7354" t="inlineStr">
        <is>
          <t>Custos na Blockchain</t>
        </is>
      </c>
      <c r="AB7354" t="inlineStr"/>
      <c r="AC7354" t="inlineStr">
        <is>
          <t>0x9f8413f031c9d75279462a73a44cb7455c0fdb6ffe03ba00972a9916ff6e4305</t>
        </is>
      </c>
      <c r="AD7354" t="n">
        <v>1</v>
      </c>
      <c r="AE7354" t="n">
        <v>1</v>
      </c>
    </row>
    <row r="7355">
      <c r="A7355" t="inlineStr">
        <is>
          <t>2c97fbbb-bd26-4eb3-adfd-3fcb89ae0c5e</t>
        </is>
      </c>
      <c r="B7355" s="115" t="n">
        <v>44804</v>
      </c>
      <c r="C7355" s="115" t="n">
        <v>44804</v>
      </c>
      <c r="D7355" t="n">
        <v>0.002625</v>
      </c>
      <c r="E7355" t="n">
        <v>0.002625</v>
      </c>
      <c r="F7355" t="inlineStr">
        <is>
          <t>WETH</t>
        </is>
      </c>
      <c r="G7355" t="n">
        <v>8017.942088934851</v>
      </c>
      <c r="H7355" t="n">
        <v>21.04709798345398</v>
      </c>
      <c r="I7355" t="n">
        <v>21.04709798345398</v>
      </c>
      <c r="J7355" t="n">
        <v>1</v>
      </c>
      <c r="K7355" t="inlineStr"/>
      <c r="L7355" t="inlineStr"/>
      <c r="M7355" t="inlineStr">
        <is>
          <t>Gnosis</t>
        </is>
      </c>
      <c r="N7355" t="inlineStr"/>
      <c r="O7355" t="inlineStr"/>
      <c r="P7355" t="inlineStr"/>
      <c r="Q7355" t="inlineStr"/>
      <c r="R7355" t="inlineStr">
        <is>
          <t>Venda secundária 55Unity</t>
        </is>
      </c>
      <c r="S7355" t="inlineStr"/>
      <c r="T7355" t="inlineStr">
        <is>
          <t>Gnosis</t>
        </is>
      </c>
      <c r="U7355" t="inlineStr"/>
      <c r="V7355" t="inlineStr">
        <is>
          <t>Venda Secundária</t>
        </is>
      </c>
      <c r="W7355" t="inlineStr">
        <is>
          <t>Venda Secundária</t>
        </is>
      </c>
      <c r="X7355" t="inlineStr">
        <is>
          <t>Non Recurrent</t>
        </is>
      </c>
      <c r="Y7355" t="inlineStr">
        <is>
          <t>Operating Revenue</t>
        </is>
      </c>
      <c r="Z7355" t="inlineStr">
        <is>
          <t>Operating Revenue</t>
        </is>
      </c>
      <c r="AA7355" t="inlineStr">
        <is>
          <t>Receita Operacional</t>
        </is>
      </c>
      <c r="AB7355" t="inlineStr"/>
      <c r="AC7355" t="inlineStr">
        <is>
          <t>0x71d7eccdebfba9376d004df0237d61c694297b063133d1f70965c895b9675907</t>
        </is>
      </c>
      <c r="AD7355" t="n">
        <v>1</v>
      </c>
      <c r="AE7355" t="n">
        <v>1</v>
      </c>
    </row>
    <row r="7356">
      <c r="A7356" t="inlineStr">
        <is>
          <t>31f5b66d-20c6-4cdb-ae91-7ee0adc275a1</t>
        </is>
      </c>
      <c r="B7356" s="115" t="n">
        <v>44803</v>
      </c>
      <c r="C7356" s="115" t="n">
        <v>44803</v>
      </c>
      <c r="D7356" t="n">
        <v>0.0003675</v>
      </c>
      <c r="E7356" t="n">
        <v>0.0003675</v>
      </c>
      <c r="F7356" t="inlineStr">
        <is>
          <t>ETH</t>
        </is>
      </c>
      <c r="G7356" t="n">
        <v>7838.66323907455</v>
      </c>
      <c r="H7356" t="n">
        <v>2.880708740359897</v>
      </c>
      <c r="I7356" t="n">
        <v>2.880708740359897</v>
      </c>
      <c r="J7356" t="n">
        <v>1</v>
      </c>
      <c r="K7356" t="inlineStr"/>
      <c r="L7356" t="inlineStr">
        <is>
          <t>OpenSea Seaport</t>
        </is>
      </c>
      <c r="M7356" t="inlineStr">
        <is>
          <t>Gnosis</t>
        </is>
      </c>
      <c r="N7356" t="inlineStr"/>
      <c r="O7356" t="inlineStr"/>
      <c r="P7356" t="inlineStr"/>
      <c r="Q7356" t="inlineStr"/>
      <c r="R7356" t="inlineStr">
        <is>
          <t>Venda secundária 55Unity</t>
        </is>
      </c>
      <c r="S7356" t="inlineStr"/>
      <c r="T7356" t="inlineStr">
        <is>
          <t>Gnosis</t>
        </is>
      </c>
      <c r="U7356" t="inlineStr"/>
      <c r="V7356" t="inlineStr">
        <is>
          <t>Venda Secundária</t>
        </is>
      </c>
      <c r="W7356" t="inlineStr">
        <is>
          <t>Venda Secundária</t>
        </is>
      </c>
      <c r="X7356" t="inlineStr">
        <is>
          <t>Non Recurrent</t>
        </is>
      </c>
      <c r="Y7356" t="inlineStr">
        <is>
          <t>Operating Revenue</t>
        </is>
      </c>
      <c r="Z7356" t="inlineStr">
        <is>
          <t>Operating Revenue</t>
        </is>
      </c>
      <c r="AA7356" t="inlineStr">
        <is>
          <t>Receita Operacional</t>
        </is>
      </c>
      <c r="AB7356" t="inlineStr"/>
      <c r="AC7356" t="inlineStr">
        <is>
          <t>0x7e1799741205ffb1b4fb78dc766e07f6abf8b145a619e2c6617667dcc758fd6c</t>
        </is>
      </c>
      <c r="AD7356" t="n">
        <v>1</v>
      </c>
      <c r="AE7356" t="n">
        <v>1</v>
      </c>
    </row>
    <row r="7357">
      <c r="A7357" t="inlineStr">
        <is>
          <t>312c7085-ada2-4df6-86f2-e80fadaee298</t>
        </is>
      </c>
      <c r="B7357" s="115" t="n">
        <v>44803</v>
      </c>
      <c r="C7357" s="115" t="n">
        <v>44803</v>
      </c>
      <c r="D7357" t="n">
        <v>0.0003675</v>
      </c>
      <c r="E7357" t="n">
        <v>0.0003675</v>
      </c>
      <c r="F7357" t="inlineStr">
        <is>
          <t>ETH</t>
        </is>
      </c>
      <c r="G7357" t="n">
        <v>7838.66323907455</v>
      </c>
      <c r="H7357" t="n">
        <v>2.880708740359897</v>
      </c>
      <c r="I7357" t="n">
        <v>2.880708740359897</v>
      </c>
      <c r="J7357" t="n">
        <v>1</v>
      </c>
      <c r="K7357" t="inlineStr"/>
      <c r="L7357" t="inlineStr">
        <is>
          <t>OpenSea Seaport</t>
        </is>
      </c>
      <c r="M7357" t="inlineStr">
        <is>
          <t>Gnosis</t>
        </is>
      </c>
      <c r="N7357" t="inlineStr"/>
      <c r="O7357" t="inlineStr"/>
      <c r="P7357" t="inlineStr"/>
      <c r="Q7357" t="inlineStr"/>
      <c r="R7357" t="inlineStr">
        <is>
          <t>Venda secundária 55Unity</t>
        </is>
      </c>
      <c r="S7357" t="inlineStr"/>
      <c r="T7357" t="inlineStr">
        <is>
          <t>Gnosis</t>
        </is>
      </c>
      <c r="U7357" t="inlineStr"/>
      <c r="V7357" t="inlineStr">
        <is>
          <t>Venda Secundária</t>
        </is>
      </c>
      <c r="W7357" t="inlineStr">
        <is>
          <t>Venda Secundária</t>
        </is>
      </c>
      <c r="X7357" t="inlineStr">
        <is>
          <t>Non Recurrent</t>
        </is>
      </c>
      <c r="Y7357" t="inlineStr">
        <is>
          <t>Operating Revenue</t>
        </is>
      </c>
      <c r="Z7357" t="inlineStr">
        <is>
          <t>Operating Revenue</t>
        </is>
      </c>
      <c r="AA7357" t="inlineStr">
        <is>
          <t>Receita Operacional</t>
        </is>
      </c>
      <c r="AB7357" t="inlineStr"/>
      <c r="AC7357" t="inlineStr">
        <is>
          <t>0x1e7708ccbef9aa9a266422681adbccd4a481a79d7e34fb065dd7d3b29bddf3e2</t>
        </is>
      </c>
      <c r="AD7357" t="n">
        <v>1</v>
      </c>
      <c r="AE7357" t="n">
        <v>1</v>
      </c>
    </row>
    <row r="7358">
      <c r="A7358" t="inlineStr">
        <is>
          <t>9027c438-2e19-4a7b-9da6-65e0a125d3ac</t>
        </is>
      </c>
      <c r="B7358" s="115" t="n">
        <v>44803</v>
      </c>
      <c r="C7358" s="115" t="n">
        <v>44803</v>
      </c>
      <c r="D7358" t="n">
        <v>0.000367425</v>
      </c>
      <c r="E7358" t="n">
        <v>0.000367425</v>
      </c>
      <c r="F7358" t="inlineStr">
        <is>
          <t>ETH</t>
        </is>
      </c>
      <c r="G7358" t="n">
        <v>7838.66323907455</v>
      </c>
      <c r="H7358" t="n">
        <v>2.880120840616966</v>
      </c>
      <c r="I7358" t="n">
        <v>2.880120840616966</v>
      </c>
      <c r="J7358" t="n">
        <v>1</v>
      </c>
      <c r="K7358" t="inlineStr"/>
      <c r="L7358" t="inlineStr">
        <is>
          <t>OpenSea Seaport</t>
        </is>
      </c>
      <c r="M7358" t="inlineStr">
        <is>
          <t>Gnosis</t>
        </is>
      </c>
      <c r="N7358" t="inlineStr"/>
      <c r="O7358" t="inlineStr"/>
      <c r="P7358" t="inlineStr"/>
      <c r="Q7358" t="inlineStr"/>
      <c r="R7358" t="inlineStr">
        <is>
          <t>Venda secundária 55Unity</t>
        </is>
      </c>
      <c r="S7358" t="inlineStr"/>
      <c r="T7358" t="inlineStr">
        <is>
          <t>Gnosis</t>
        </is>
      </c>
      <c r="U7358" t="inlineStr"/>
      <c r="V7358" t="inlineStr">
        <is>
          <t>Venda Secundária</t>
        </is>
      </c>
      <c r="W7358" t="inlineStr">
        <is>
          <t>Venda Secundária</t>
        </is>
      </c>
      <c r="X7358" t="inlineStr">
        <is>
          <t>Non Recurrent</t>
        </is>
      </c>
      <c r="Y7358" t="inlineStr">
        <is>
          <t>Operating Revenue</t>
        </is>
      </c>
      <c r="Z7358" t="inlineStr">
        <is>
          <t>Operating Revenue</t>
        </is>
      </c>
      <c r="AA7358" t="inlineStr">
        <is>
          <t>Receita Operacional</t>
        </is>
      </c>
      <c r="AB7358" t="inlineStr"/>
      <c r="AC7358" t="inlineStr">
        <is>
          <t>0xc96f8aad9f0b98cfa326c18c3e9f38b5e5cd6626fead440ce696597aa81c7406</t>
        </is>
      </c>
      <c r="AD7358" t="n">
        <v>1</v>
      </c>
      <c r="AE7358" t="n">
        <v>1</v>
      </c>
    </row>
    <row r="7359">
      <c r="A7359" t="inlineStr">
        <is>
          <t>fc8a7a56-e207-46b9-883e-d71b0cc3d3bd</t>
        </is>
      </c>
      <c r="B7359" s="115" t="n">
        <v>44802</v>
      </c>
      <c r="C7359" s="115" t="n">
        <v>44802</v>
      </c>
      <c r="D7359" t="n">
        <v>-0.002156031778979904</v>
      </c>
      <c r="E7359" t="n">
        <v>-0.002156031778979904</v>
      </c>
      <c r="F7359" t="inlineStr">
        <is>
          <t>ETH</t>
        </is>
      </c>
      <c r="G7359" t="n">
        <v>7848.331648129424</v>
      </c>
      <c r="H7359" t="n">
        <v>-16.92125244534077</v>
      </c>
      <c r="I7359" t="n">
        <v>-16.92125244534077</v>
      </c>
      <c r="J7359" t="n">
        <v>1</v>
      </c>
      <c r="K7359" t="inlineStr"/>
      <c r="L7359" t="inlineStr">
        <is>
          <t>Ledger</t>
        </is>
      </c>
      <c r="M7359" t="inlineStr">
        <is>
          <t>AREZZO INDÚSTRIA E COMERCIO S.A</t>
        </is>
      </c>
      <c r="N7359" t="inlineStr"/>
      <c r="O7359" t="inlineStr"/>
      <c r="P7359" t="inlineStr"/>
      <c r="Q7359" t="inlineStr"/>
      <c r="R7359" t="inlineStr">
        <is>
          <t>Sem Histórico</t>
        </is>
      </c>
      <c r="S7359" t="inlineStr"/>
      <c r="T7359" t="inlineStr">
        <is>
          <t>Ledger</t>
        </is>
      </c>
      <c r="U7359" t="inlineStr"/>
      <c r="V7359" t="inlineStr">
        <is>
          <t>Envio de NFTs</t>
        </is>
      </c>
      <c r="W7359" t="inlineStr">
        <is>
          <t>NFTs</t>
        </is>
      </c>
      <c r="X7359" t="inlineStr">
        <is>
          <t>Technology &amp; Infrastructure</t>
        </is>
      </c>
      <c r="Y7359" t="inlineStr">
        <is>
          <t>Operating Costs</t>
        </is>
      </c>
      <c r="Z7359" t="inlineStr">
        <is>
          <t>Operating Costs</t>
        </is>
      </c>
      <c r="AA7359" t="inlineStr">
        <is>
          <t>Custos na Blockchain</t>
        </is>
      </c>
      <c r="AB7359" t="inlineStr"/>
      <c r="AC7359" t="inlineStr">
        <is>
          <t>0x5e85103d4ef1b357b8ec419bca244b664c6ff78364bf99288f207aed7b29c804</t>
        </is>
      </c>
      <c r="AD7359" t="n">
        <v>1</v>
      </c>
      <c r="AE7359" t="n">
        <v>1</v>
      </c>
    </row>
    <row r="7360">
      <c r="A7360" t="inlineStr">
        <is>
          <t>8e667d1a-cb94-4ce0-b12e-ed01a3f515d0</t>
        </is>
      </c>
      <c r="B7360" s="115" t="n">
        <v>44802</v>
      </c>
      <c r="C7360" s="115" t="n">
        <v>44802</v>
      </c>
      <c r="D7360" t="n">
        <v>0.00426</v>
      </c>
      <c r="E7360" t="n">
        <v>0.00426</v>
      </c>
      <c r="F7360" t="inlineStr">
        <is>
          <t>ETH</t>
        </is>
      </c>
      <c r="G7360" t="n">
        <v>7848.331648129424</v>
      </c>
      <c r="H7360" t="n">
        <v>33.43389282103134</v>
      </c>
      <c r="I7360" t="n">
        <v>33.43389282103134</v>
      </c>
      <c r="J7360" t="n">
        <v>1</v>
      </c>
      <c r="K7360" t="inlineStr"/>
      <c r="L7360" t="inlineStr">
        <is>
          <t>OpenSea Seaport</t>
        </is>
      </c>
      <c r="M7360" t="inlineStr">
        <is>
          <t>Gnosis</t>
        </is>
      </c>
      <c r="N7360" t="inlineStr"/>
      <c r="O7360" t="inlineStr"/>
      <c r="P7360" t="inlineStr"/>
      <c r="Q7360" t="inlineStr"/>
      <c r="R7360" t="inlineStr">
        <is>
          <t>Venda secundária Seamore</t>
        </is>
      </c>
      <c r="S7360" t="inlineStr"/>
      <c r="T7360" t="inlineStr">
        <is>
          <t>Gnosis</t>
        </is>
      </c>
      <c r="U7360" t="inlineStr"/>
      <c r="V7360" t="inlineStr">
        <is>
          <t>Venda Secundária</t>
        </is>
      </c>
      <c r="W7360" t="inlineStr">
        <is>
          <t>Venda Secundária</t>
        </is>
      </c>
      <c r="X7360" t="inlineStr">
        <is>
          <t>Non Recurrent</t>
        </is>
      </c>
      <c r="Y7360" t="inlineStr">
        <is>
          <t>Operating Revenue</t>
        </is>
      </c>
      <c r="Z7360" t="inlineStr">
        <is>
          <t>Operating Revenue</t>
        </is>
      </c>
      <c r="AA7360" t="inlineStr">
        <is>
          <t>Receita Operacional</t>
        </is>
      </c>
      <c r="AB7360" t="inlineStr"/>
      <c r="AC7360" t="inlineStr">
        <is>
          <t>0xca85c980106ca8d4b8d0a7fd5a2e5b673e05b580f55b49ecdeca553a5dbb67c3</t>
        </is>
      </c>
      <c r="AD7360" t="n">
        <v>1</v>
      </c>
      <c r="AE7360" t="n">
        <v>1</v>
      </c>
    </row>
    <row r="7361">
      <c r="A7361" t="inlineStr">
        <is>
          <t>2ea2db4d-8c5f-49e9-aa6c-be26430eb41a</t>
        </is>
      </c>
      <c r="B7361" s="115" t="n">
        <v>44800</v>
      </c>
      <c r="C7361" s="115" t="n">
        <v>44800</v>
      </c>
      <c r="D7361" t="n">
        <v>0.00045</v>
      </c>
      <c r="E7361" t="n">
        <v>0.00045</v>
      </c>
      <c r="F7361" t="inlineStr">
        <is>
          <t>ETH</t>
        </is>
      </c>
      <c r="G7361" t="n">
        <v>7612.353241449719</v>
      </c>
      <c r="H7361" t="n">
        <v>3.425558958652374</v>
      </c>
      <c r="I7361" t="n">
        <v>3.425558958652374</v>
      </c>
      <c r="J7361" t="n">
        <v>1</v>
      </c>
      <c r="K7361" t="inlineStr"/>
      <c r="L7361" t="inlineStr">
        <is>
          <t>OpenSea Seaport</t>
        </is>
      </c>
      <c r="M7361" t="inlineStr">
        <is>
          <t>Gnosis</t>
        </is>
      </c>
      <c r="N7361" t="inlineStr"/>
      <c r="O7361" t="inlineStr"/>
      <c r="P7361" t="inlineStr"/>
      <c r="Q7361" t="inlineStr"/>
      <c r="R7361" t="inlineStr">
        <is>
          <t>Venda secundária Seamore</t>
        </is>
      </c>
      <c r="S7361" t="inlineStr"/>
      <c r="T7361" t="inlineStr">
        <is>
          <t>Gnosis</t>
        </is>
      </c>
      <c r="U7361" t="inlineStr"/>
      <c r="V7361" t="inlineStr">
        <is>
          <t>Venda Secundária</t>
        </is>
      </c>
      <c r="W7361" t="inlineStr">
        <is>
          <t>Venda Secundária</t>
        </is>
      </c>
      <c r="X7361" t="inlineStr">
        <is>
          <t>Non Recurrent</t>
        </is>
      </c>
      <c r="Y7361" t="inlineStr">
        <is>
          <t>Operating Revenue</t>
        </is>
      </c>
      <c r="Z7361" t="inlineStr">
        <is>
          <t>Operating Revenue</t>
        </is>
      </c>
      <c r="AA7361" t="inlineStr">
        <is>
          <t>Receita Operacional</t>
        </is>
      </c>
      <c r="AB7361" t="inlineStr"/>
      <c r="AC7361" t="inlineStr">
        <is>
          <t>0x100fac0d2a7598690946f8381ae795bcfea777b94ddb5bb6f931963f4911b611</t>
        </is>
      </c>
      <c r="AD7361" t="n">
        <v>1</v>
      </c>
      <c r="AE7361" t="n">
        <v>1</v>
      </c>
    </row>
    <row r="7362">
      <c r="A7362" t="inlineStr">
        <is>
          <t>288ef215-a5b6-477d-9a92-0a3cd5fa9828</t>
        </is>
      </c>
      <c r="B7362" s="115" t="n">
        <v>44800</v>
      </c>
      <c r="C7362" s="115" t="n">
        <v>44800</v>
      </c>
      <c r="D7362" t="n">
        <v>0.00315</v>
      </c>
      <c r="E7362" t="n">
        <v>0.00315</v>
      </c>
      <c r="F7362" t="inlineStr">
        <is>
          <t>WETH</t>
        </is>
      </c>
      <c r="G7362" t="n">
        <v>7618.938233792751</v>
      </c>
      <c r="H7362" t="n">
        <v>23.99965543644717</v>
      </c>
      <c r="I7362" t="n">
        <v>23.99965543644717</v>
      </c>
      <c r="J7362" t="n">
        <v>1</v>
      </c>
      <c r="K7362" t="inlineStr"/>
      <c r="L7362" t="inlineStr"/>
      <c r="M7362" t="inlineStr">
        <is>
          <t>Gnosis</t>
        </is>
      </c>
      <c r="N7362" t="inlineStr"/>
      <c r="O7362" t="inlineStr"/>
      <c r="P7362" t="inlineStr"/>
      <c r="Q7362" t="inlineStr"/>
      <c r="R7362" t="inlineStr">
        <is>
          <t>Venda secundária Seamore</t>
        </is>
      </c>
      <c r="S7362" t="inlineStr"/>
      <c r="T7362" t="inlineStr">
        <is>
          <t>Gnosis</t>
        </is>
      </c>
      <c r="U7362" t="inlineStr"/>
      <c r="V7362" t="inlineStr">
        <is>
          <t>Venda Secundária</t>
        </is>
      </c>
      <c r="W7362" t="inlineStr">
        <is>
          <t>Venda Secundária</t>
        </is>
      </c>
      <c r="X7362" t="inlineStr">
        <is>
          <t>Non Recurrent</t>
        </is>
      </c>
      <c r="Y7362" t="inlineStr">
        <is>
          <t>Operating Revenue</t>
        </is>
      </c>
      <c r="Z7362" t="inlineStr">
        <is>
          <t>Operating Revenue</t>
        </is>
      </c>
      <c r="AA7362" t="inlineStr">
        <is>
          <t>Receita Operacional</t>
        </is>
      </c>
      <c r="AB7362" t="inlineStr"/>
      <c r="AC7362" t="inlineStr">
        <is>
          <t>0x983e8d6b0e58664e2722b5991bbdb92237a060dc7a500312e479853dc1ddb25d</t>
        </is>
      </c>
      <c r="AD7362" t="n">
        <v>1</v>
      </c>
      <c r="AE7362" t="n">
        <v>1</v>
      </c>
    </row>
    <row r="7363">
      <c r="A7363" t="inlineStr">
        <is>
          <t>45f73d83-52c7-4ffd-b1f1-0cb055e381bf</t>
        </is>
      </c>
      <c r="B7363" s="115" t="n">
        <v>44799</v>
      </c>
      <c r="C7363" s="115" t="n">
        <v>44799</v>
      </c>
      <c r="D7363" t="n">
        <v>0.000375</v>
      </c>
      <c r="E7363" t="n">
        <v>0.000375</v>
      </c>
      <c r="F7363" t="inlineStr">
        <is>
          <t>ETH</t>
        </is>
      </c>
      <c r="G7363" t="n">
        <v>7690.413054563997</v>
      </c>
      <c r="H7363" t="n">
        <v>2.883904895461499</v>
      </c>
      <c r="I7363" t="n">
        <v>2.883904895461499</v>
      </c>
      <c r="J7363" t="n">
        <v>1</v>
      </c>
      <c r="K7363" t="inlineStr"/>
      <c r="L7363" t="inlineStr">
        <is>
          <t>OpenSea Seaport</t>
        </is>
      </c>
      <c r="M7363" t="inlineStr">
        <is>
          <t>Gnosis</t>
        </is>
      </c>
      <c r="N7363" t="inlineStr"/>
      <c r="O7363" t="inlineStr"/>
      <c r="P7363" t="inlineStr"/>
      <c r="Q7363" t="inlineStr"/>
      <c r="R7363" t="inlineStr">
        <is>
          <t>Venda secundária Seamore</t>
        </is>
      </c>
      <c r="S7363" t="inlineStr"/>
      <c r="T7363" t="inlineStr">
        <is>
          <t>Gnosis</t>
        </is>
      </c>
      <c r="U7363" t="inlineStr"/>
      <c r="V7363" t="inlineStr">
        <is>
          <t>Venda Secundária</t>
        </is>
      </c>
      <c r="W7363" t="inlineStr">
        <is>
          <t>Venda Secundária</t>
        </is>
      </c>
      <c r="X7363" t="inlineStr">
        <is>
          <t>Non Recurrent</t>
        </is>
      </c>
      <c r="Y7363" t="inlineStr">
        <is>
          <t>Operating Revenue</t>
        </is>
      </c>
      <c r="Z7363" t="inlineStr">
        <is>
          <t>Operating Revenue</t>
        </is>
      </c>
      <c r="AA7363" t="inlineStr">
        <is>
          <t>Receita Operacional</t>
        </is>
      </c>
      <c r="AB7363" t="inlineStr"/>
      <c r="AC7363" t="inlineStr">
        <is>
          <t>0xa8e0cf94fa653a341e962bea041c5b17353ed500e6e92515e2c56cf4669389a8</t>
        </is>
      </c>
      <c r="AD7363" t="n">
        <v>1</v>
      </c>
      <c r="AE7363" t="n">
        <v>1</v>
      </c>
    </row>
    <row r="7364">
      <c r="A7364" t="inlineStr">
        <is>
          <t>855deb3b-4af3-4e94-8a04-1b039218e84f</t>
        </is>
      </c>
      <c r="B7364" s="115" t="n">
        <v>44797</v>
      </c>
      <c r="C7364" s="115" t="n">
        <v>44797</v>
      </c>
      <c r="D7364" t="n">
        <v>7.5e-07</v>
      </c>
      <c r="E7364" t="n">
        <v>7.5e-07</v>
      </c>
      <c r="F7364" t="inlineStr">
        <is>
          <t>ETH</t>
        </is>
      </c>
      <c r="G7364" t="n">
        <v>8508.063687724703</v>
      </c>
      <c r="H7364" t="n">
        <v>0.006381047765793527</v>
      </c>
      <c r="I7364" t="n">
        <v>0.006381047765793527</v>
      </c>
      <c r="J7364" t="n">
        <v>1</v>
      </c>
      <c r="K7364" t="inlineStr"/>
      <c r="L7364" t="inlineStr">
        <is>
          <t>OpenSea Seaport</t>
        </is>
      </c>
      <c r="M7364" t="inlineStr">
        <is>
          <t>Ledger</t>
        </is>
      </c>
      <c r="N7364" t="inlineStr"/>
      <c r="O7364" t="inlineStr"/>
      <c r="P7364" t="inlineStr"/>
      <c r="Q7364" t="inlineStr"/>
      <c r="R7364" t="inlineStr">
        <is>
          <t>Venda secundária Seamore</t>
        </is>
      </c>
      <c r="S7364" t="inlineStr"/>
      <c r="T7364" t="inlineStr">
        <is>
          <t>Ledger</t>
        </is>
      </c>
      <c r="U7364" t="inlineStr"/>
      <c r="V7364" t="inlineStr">
        <is>
          <t>Venda Secundária</t>
        </is>
      </c>
      <c r="W7364" t="inlineStr">
        <is>
          <t>Venda Secundária</t>
        </is>
      </c>
      <c r="X7364" t="inlineStr">
        <is>
          <t>Non Recurrent</t>
        </is>
      </c>
      <c r="Y7364" t="inlineStr">
        <is>
          <t>Operating Revenue</t>
        </is>
      </c>
      <c r="Z7364" t="inlineStr">
        <is>
          <t>Operating Revenue</t>
        </is>
      </c>
      <c r="AA7364" t="inlineStr">
        <is>
          <t>Receita Operacional</t>
        </is>
      </c>
      <c r="AB7364" t="inlineStr"/>
      <c r="AC7364" t="inlineStr">
        <is>
          <t>0x62348a5a9b9ea42b208f7a253c5c307f4c02acc8bbb530959f3ef6ecd7551c43</t>
        </is>
      </c>
      <c r="AD7364" t="n">
        <v>1</v>
      </c>
      <c r="AE7364" t="n">
        <v>1</v>
      </c>
    </row>
    <row r="7365">
      <c r="A7365" t="inlineStr">
        <is>
          <t>cadafacb-1f7c-48b2-ad29-fe8b3196a972</t>
        </is>
      </c>
      <c r="B7365" s="115" t="n">
        <v>44797</v>
      </c>
      <c r="C7365" s="115" t="n">
        <v>44797</v>
      </c>
      <c r="D7365" t="n">
        <v>0.003375</v>
      </c>
      <c r="E7365" t="n">
        <v>0.003375</v>
      </c>
      <c r="F7365" t="inlineStr">
        <is>
          <t>WETH</t>
        </is>
      </c>
      <c r="G7365" t="n">
        <v>8547.765793528504</v>
      </c>
      <c r="H7365" t="n">
        <v>28.8487095531587</v>
      </c>
      <c r="I7365" t="n">
        <v>28.8487095531587</v>
      </c>
      <c r="J7365" t="n">
        <v>1</v>
      </c>
      <c r="K7365" t="inlineStr"/>
      <c r="L7365" t="inlineStr"/>
      <c r="M7365" t="inlineStr">
        <is>
          <t>Gnosis</t>
        </is>
      </c>
      <c r="N7365" t="inlineStr"/>
      <c r="O7365" t="inlineStr"/>
      <c r="P7365" t="inlineStr"/>
      <c r="Q7365" t="inlineStr"/>
      <c r="R7365" t="inlineStr">
        <is>
          <t>Venda secundária Seamore</t>
        </is>
      </c>
      <c r="S7365" t="inlineStr"/>
      <c r="T7365" t="inlineStr">
        <is>
          <t>Gnosis</t>
        </is>
      </c>
      <c r="U7365" t="inlineStr"/>
      <c r="V7365" t="inlineStr">
        <is>
          <t>Venda Secundária</t>
        </is>
      </c>
      <c r="W7365" t="inlineStr">
        <is>
          <t>Venda Secundária</t>
        </is>
      </c>
      <c r="X7365" t="inlineStr">
        <is>
          <t>Non Recurrent</t>
        </is>
      </c>
      <c r="Y7365" t="inlineStr">
        <is>
          <t>Operating Revenue</t>
        </is>
      </c>
      <c r="Z7365" t="inlineStr">
        <is>
          <t>Operating Revenue</t>
        </is>
      </c>
      <c r="AA7365" t="inlineStr">
        <is>
          <t>Receita Operacional</t>
        </is>
      </c>
      <c r="AB7365" t="inlineStr"/>
      <c r="AC7365" t="inlineStr">
        <is>
          <t>0xdbb6417e1e68c5b6360f8958dc891611e71fe08c8e0bb4223acfb2b04292a919</t>
        </is>
      </c>
      <c r="AD7365" t="n">
        <v>1</v>
      </c>
      <c r="AE7365" t="n">
        <v>1</v>
      </c>
    </row>
    <row r="7366">
      <c r="A7366" t="inlineStr">
        <is>
          <t>f63a5285-9271-4df0-a053-e796539c982e</t>
        </is>
      </c>
      <c r="B7366" s="115" t="n">
        <v>44797</v>
      </c>
      <c r="C7366" s="115" t="n">
        <v>44797</v>
      </c>
      <c r="D7366" t="n">
        <v>0.003375</v>
      </c>
      <c r="E7366" t="n">
        <v>0.003375</v>
      </c>
      <c r="F7366" t="inlineStr">
        <is>
          <t>WETH</t>
        </is>
      </c>
      <c r="G7366" t="n">
        <v>8547.765793528504</v>
      </c>
      <c r="H7366" t="n">
        <v>28.8487095531587</v>
      </c>
      <c r="I7366" t="n">
        <v>28.8487095531587</v>
      </c>
      <c r="J7366" t="n">
        <v>1</v>
      </c>
      <c r="K7366" t="inlineStr"/>
      <c r="L7366" t="inlineStr"/>
      <c r="M7366" t="inlineStr">
        <is>
          <t>Gnosis</t>
        </is>
      </c>
      <c r="N7366" t="inlineStr"/>
      <c r="O7366" t="inlineStr"/>
      <c r="P7366" t="inlineStr"/>
      <c r="Q7366" t="inlineStr"/>
      <c r="R7366" t="inlineStr">
        <is>
          <t>Venda secundária Seamore</t>
        </is>
      </c>
      <c r="S7366" t="inlineStr"/>
      <c r="T7366" t="inlineStr">
        <is>
          <t>Gnosis</t>
        </is>
      </c>
      <c r="U7366" t="inlineStr"/>
      <c r="V7366" t="inlineStr">
        <is>
          <t>Venda Secundária</t>
        </is>
      </c>
      <c r="W7366" t="inlineStr">
        <is>
          <t>Venda Secundária</t>
        </is>
      </c>
      <c r="X7366" t="inlineStr">
        <is>
          <t>Non Recurrent</t>
        </is>
      </c>
      <c r="Y7366" t="inlineStr">
        <is>
          <t>Operating Revenue</t>
        </is>
      </c>
      <c r="Z7366" t="inlineStr">
        <is>
          <t>Operating Revenue</t>
        </is>
      </c>
      <c r="AA7366" t="inlineStr">
        <is>
          <t>Receita Operacional</t>
        </is>
      </c>
      <c r="AB7366" t="inlineStr"/>
      <c r="AC7366" t="inlineStr">
        <is>
          <t>0xea8b36da563c90a83c51ec823fac0c98da610086dfd5c0083868fb73aa531f69</t>
        </is>
      </c>
      <c r="AD7366" t="n">
        <v>1</v>
      </c>
      <c r="AE7366" t="n">
        <v>1</v>
      </c>
    </row>
    <row r="7367">
      <c r="A7367" t="inlineStr">
        <is>
          <t>5c6c69a0-d901-4d7e-a559-7c2332005421</t>
        </is>
      </c>
      <c r="B7367" s="115" t="n">
        <v>44796</v>
      </c>
      <c r="C7367" s="115" t="n">
        <v>44796</v>
      </c>
      <c r="D7367" t="n">
        <v>7.5e-07</v>
      </c>
      <c r="E7367" t="n">
        <v>7.5e-07</v>
      </c>
      <c r="F7367" t="inlineStr">
        <is>
          <t>ETH</t>
        </is>
      </c>
      <c r="G7367" t="n">
        <v>8545.995893223821</v>
      </c>
      <c r="H7367" t="n">
        <v>0.006409496919917866</v>
      </c>
      <c r="I7367" t="n">
        <v>0.006409496919917866</v>
      </c>
      <c r="J7367" t="n">
        <v>1</v>
      </c>
      <c r="K7367" t="inlineStr"/>
      <c r="L7367" t="inlineStr">
        <is>
          <t>OpenSea Seaport</t>
        </is>
      </c>
      <c r="M7367" t="inlineStr">
        <is>
          <t>Gnosis</t>
        </is>
      </c>
      <c r="N7367" t="inlineStr"/>
      <c r="O7367" t="inlineStr"/>
      <c r="P7367" t="inlineStr"/>
      <c r="Q7367" t="inlineStr"/>
      <c r="R7367" t="inlineStr">
        <is>
          <t>Venda secundária Seamore</t>
        </is>
      </c>
      <c r="S7367" t="inlineStr"/>
      <c r="T7367" t="inlineStr">
        <is>
          <t>Gnosis</t>
        </is>
      </c>
      <c r="U7367" t="inlineStr"/>
      <c r="V7367" t="inlineStr">
        <is>
          <t>Venda Secundária</t>
        </is>
      </c>
      <c r="W7367" t="inlineStr">
        <is>
          <t>Venda Secundária</t>
        </is>
      </c>
      <c r="X7367" t="inlineStr">
        <is>
          <t>Non Recurrent</t>
        </is>
      </c>
      <c r="Y7367" t="inlineStr">
        <is>
          <t>Operating Revenue</t>
        </is>
      </c>
      <c r="Z7367" t="inlineStr">
        <is>
          <t>Operating Revenue</t>
        </is>
      </c>
      <c r="AA7367" t="inlineStr">
        <is>
          <t>Receita Operacional</t>
        </is>
      </c>
      <c r="AB7367" t="inlineStr"/>
      <c r="AC7367" t="inlineStr">
        <is>
          <t>0x698ca896ba112f75b157b1e2d650feb8caf47ca62cba3d2cc576dde8223f85f8</t>
        </is>
      </c>
      <c r="AD7367" t="n">
        <v>1</v>
      </c>
      <c r="AE7367" t="n">
        <v>1</v>
      </c>
    </row>
    <row r="7368">
      <c r="A7368" t="inlineStr">
        <is>
          <t>0966432b-9f30-469f-b0fa-631e293d7f4c</t>
        </is>
      </c>
      <c r="B7368" s="115" t="n">
        <v>44796</v>
      </c>
      <c r="C7368" s="115" t="n">
        <v>44796</v>
      </c>
      <c r="D7368" t="n">
        <v>7.5e-07</v>
      </c>
      <c r="E7368" t="n">
        <v>7.5e-07</v>
      </c>
      <c r="F7368" t="inlineStr">
        <is>
          <t>ETH</t>
        </is>
      </c>
      <c r="G7368" t="n">
        <v>8545.995893223821</v>
      </c>
      <c r="H7368" t="n">
        <v>0.006409496919917866</v>
      </c>
      <c r="I7368" t="n">
        <v>0.006409496919917866</v>
      </c>
      <c r="J7368" t="n">
        <v>1</v>
      </c>
      <c r="K7368" t="inlineStr"/>
      <c r="L7368" t="inlineStr">
        <is>
          <t>OpenSea Seaport</t>
        </is>
      </c>
      <c r="M7368" t="inlineStr">
        <is>
          <t>Gnosis</t>
        </is>
      </c>
      <c r="N7368" t="inlineStr"/>
      <c r="O7368" t="inlineStr"/>
      <c r="P7368" t="inlineStr"/>
      <c r="Q7368" t="inlineStr"/>
      <c r="R7368" t="inlineStr">
        <is>
          <t>Venda secundária Seamore</t>
        </is>
      </c>
      <c r="S7368" t="inlineStr"/>
      <c r="T7368" t="inlineStr">
        <is>
          <t>Gnosis</t>
        </is>
      </c>
      <c r="U7368" t="inlineStr"/>
      <c r="V7368" t="inlineStr">
        <is>
          <t>Venda Secundária</t>
        </is>
      </c>
      <c r="W7368" t="inlineStr">
        <is>
          <t>Venda Secundária</t>
        </is>
      </c>
      <c r="X7368" t="inlineStr">
        <is>
          <t>Non Recurrent</t>
        </is>
      </c>
      <c r="Y7368" t="inlineStr">
        <is>
          <t>Operating Revenue</t>
        </is>
      </c>
      <c r="Z7368" t="inlineStr">
        <is>
          <t>Operating Revenue</t>
        </is>
      </c>
      <c r="AA7368" t="inlineStr">
        <is>
          <t>Receita Operacional</t>
        </is>
      </c>
      <c r="AB7368" t="inlineStr"/>
      <c r="AC7368" t="inlineStr">
        <is>
          <t>0x68d70d5b420703ec63ffe6561082ebff23d6c9c70fd0cd04dc558f2ba22eef79</t>
        </is>
      </c>
      <c r="AD7368" t="n">
        <v>1</v>
      </c>
      <c r="AE7368" t="n">
        <v>1</v>
      </c>
    </row>
    <row r="7369">
      <c r="A7369" t="inlineStr">
        <is>
          <t>8feb533a-cdb0-40a2-a42b-13108f341681</t>
        </is>
      </c>
      <c r="B7369" s="115" t="n">
        <v>44796</v>
      </c>
      <c r="C7369" s="115" t="n">
        <v>44796</v>
      </c>
      <c r="D7369" t="n">
        <v>0.00375</v>
      </c>
      <c r="E7369" t="n">
        <v>0.00375</v>
      </c>
      <c r="F7369" t="inlineStr">
        <is>
          <t>WETH</t>
        </is>
      </c>
      <c r="G7369" t="n">
        <v>8545.431211498975</v>
      </c>
      <c r="H7369" t="n">
        <v>32.04536704312115</v>
      </c>
      <c r="I7369" t="n">
        <v>32.04536704312115</v>
      </c>
      <c r="J7369" t="n">
        <v>1</v>
      </c>
      <c r="K7369" t="inlineStr"/>
      <c r="L7369" t="inlineStr"/>
      <c r="M7369" t="inlineStr">
        <is>
          <t>Gnosis</t>
        </is>
      </c>
      <c r="N7369" t="inlineStr"/>
      <c r="O7369" t="inlineStr"/>
      <c r="P7369" t="inlineStr"/>
      <c r="Q7369" t="inlineStr"/>
      <c r="R7369" t="inlineStr">
        <is>
          <t>Venda secundária Seamore</t>
        </is>
      </c>
      <c r="S7369" t="inlineStr"/>
      <c r="T7369" t="inlineStr">
        <is>
          <t>Gnosis</t>
        </is>
      </c>
      <c r="U7369" t="inlineStr"/>
      <c r="V7369" t="inlineStr">
        <is>
          <t>Venda Secundária</t>
        </is>
      </c>
      <c r="W7369" t="inlineStr">
        <is>
          <t>Venda Secundária</t>
        </is>
      </c>
      <c r="X7369" t="inlineStr">
        <is>
          <t>Non Recurrent</t>
        </is>
      </c>
      <c r="Y7369" t="inlineStr">
        <is>
          <t>Operating Revenue</t>
        </is>
      </c>
      <c r="Z7369" t="inlineStr">
        <is>
          <t>Operating Revenue</t>
        </is>
      </c>
      <c r="AA7369" t="inlineStr">
        <is>
          <t>Receita Operacional</t>
        </is>
      </c>
      <c r="AB7369" t="inlineStr"/>
      <c r="AC7369" t="inlineStr">
        <is>
          <t>0x6d9982a962d1a83693042f5143bcaa1bd95582087ce244bcd960a75bb6c7eba5</t>
        </is>
      </c>
      <c r="AD7369" t="n">
        <v>1</v>
      </c>
      <c r="AE7369" t="n">
        <v>1</v>
      </c>
    </row>
    <row r="7370">
      <c r="A7370" t="inlineStr">
        <is>
          <t>70aa7ab6-4696-451d-bcce-78a4f4ce7245</t>
        </is>
      </c>
      <c r="B7370" s="115" t="n">
        <v>44795</v>
      </c>
      <c r="C7370" s="115" t="n">
        <v>44795</v>
      </c>
      <c r="D7370" t="n">
        <v>-0.00149042285463344</v>
      </c>
      <c r="E7370" t="n">
        <v>-0.00149042285463344</v>
      </c>
      <c r="F7370" t="inlineStr">
        <is>
          <t>ETH</t>
        </is>
      </c>
      <c r="G7370" t="n">
        <v>8422.239502332815</v>
      </c>
      <c r="H7370" t="n">
        <v>-12.5526982414734</v>
      </c>
      <c r="I7370" t="n">
        <v>-12.5526982414734</v>
      </c>
      <c r="J7370" t="n">
        <v>1</v>
      </c>
      <c r="K7370" t="inlineStr"/>
      <c r="L7370" t="inlineStr">
        <is>
          <t>Ledger</t>
        </is>
      </c>
      <c r="M7370" t="inlineStr">
        <is>
          <t>Contrato Seamore</t>
        </is>
      </c>
      <c r="N7370" t="inlineStr"/>
      <c r="O7370" t="inlineStr"/>
      <c r="P7370" t="inlineStr"/>
      <c r="Q7370" t="inlineStr"/>
      <c r="R7370" t="inlineStr">
        <is>
          <t>Sem Histórico</t>
        </is>
      </c>
      <c r="S7370" t="inlineStr"/>
      <c r="T7370" t="inlineStr">
        <is>
          <t>Ledger</t>
        </is>
      </c>
      <c r="U7370" t="inlineStr"/>
      <c r="V7370" t="inlineStr">
        <is>
          <t>Envio de NFTs</t>
        </is>
      </c>
      <c r="W7370" t="inlineStr">
        <is>
          <t>NFTs</t>
        </is>
      </c>
      <c r="X7370" t="inlineStr">
        <is>
          <t>Technology &amp; Infrastructure</t>
        </is>
      </c>
      <c r="Y7370" t="inlineStr">
        <is>
          <t>Operating Costs</t>
        </is>
      </c>
      <c r="Z7370" t="inlineStr">
        <is>
          <t>Operating Costs</t>
        </is>
      </c>
      <c r="AA7370" t="inlineStr">
        <is>
          <t>Custos na Blockchain</t>
        </is>
      </c>
      <c r="AB7370" t="inlineStr"/>
      <c r="AC7370" t="inlineStr">
        <is>
          <t>0x8a12192fbc0e19b6eb07f39ed4fec4a1a229687264b23dfed1ac60cf8a5cf668</t>
        </is>
      </c>
      <c r="AD7370" t="n">
        <v>1</v>
      </c>
      <c r="AE7370" t="n">
        <v>1</v>
      </c>
    </row>
    <row r="7371">
      <c r="A7371" t="inlineStr">
        <is>
          <t>4793e5d6-b8a9-45eb-9541-e7efb618ee96</t>
        </is>
      </c>
      <c r="B7371" s="115" t="n">
        <v>44795</v>
      </c>
      <c r="C7371" s="115" t="n">
        <v>44795</v>
      </c>
      <c r="D7371" t="n">
        <v>0.00036</v>
      </c>
      <c r="E7371" t="n">
        <v>0.00036</v>
      </c>
      <c r="F7371" t="inlineStr">
        <is>
          <t>ETH</t>
        </is>
      </c>
      <c r="G7371" t="n">
        <v>8422.239502332815</v>
      </c>
      <c r="H7371" t="n">
        <v>3.032006220839814</v>
      </c>
      <c r="I7371" t="n">
        <v>3.032006220839814</v>
      </c>
      <c r="J7371" t="n">
        <v>1</v>
      </c>
      <c r="K7371" t="inlineStr"/>
      <c r="L7371" t="inlineStr">
        <is>
          <t>OpenSea Seaport</t>
        </is>
      </c>
      <c r="M7371" t="inlineStr">
        <is>
          <t>Gnosis</t>
        </is>
      </c>
      <c r="N7371" t="inlineStr"/>
      <c r="O7371" t="inlineStr"/>
      <c r="P7371" t="inlineStr"/>
      <c r="Q7371" t="inlineStr"/>
      <c r="R7371" t="inlineStr">
        <is>
          <t>Venda secundária Seamore</t>
        </is>
      </c>
      <c r="S7371" t="inlineStr"/>
      <c r="T7371" t="inlineStr">
        <is>
          <t>Gnosis</t>
        </is>
      </c>
      <c r="U7371" t="inlineStr"/>
      <c r="V7371" t="inlineStr">
        <is>
          <t>Venda Secundária</t>
        </is>
      </c>
      <c r="W7371" t="inlineStr">
        <is>
          <t>Venda Secundária</t>
        </is>
      </c>
      <c r="X7371" t="inlineStr">
        <is>
          <t>Non Recurrent</t>
        </is>
      </c>
      <c r="Y7371" t="inlineStr">
        <is>
          <t>Operating Revenue</t>
        </is>
      </c>
      <c r="Z7371" t="inlineStr">
        <is>
          <t>Operating Revenue</t>
        </is>
      </c>
      <c r="AA7371" t="inlineStr">
        <is>
          <t>Receita Operacional</t>
        </is>
      </c>
      <c r="AB7371" t="inlineStr"/>
      <c r="AC7371" t="inlineStr">
        <is>
          <t>0x38712ec9929adca849c869b74fb88918802059373ed0055c7dd92de70f42d901</t>
        </is>
      </c>
      <c r="AD7371" t="n">
        <v>1</v>
      </c>
      <c r="AE7371" t="n">
        <v>1</v>
      </c>
    </row>
    <row r="7372">
      <c r="A7372" t="inlineStr">
        <is>
          <t>d01b3b54-4410-430d-a69b-d7fe66e9fb20</t>
        </is>
      </c>
      <c r="B7372" s="115" t="n">
        <v>44795</v>
      </c>
      <c r="C7372" s="115" t="n">
        <v>44795</v>
      </c>
      <c r="D7372" t="n">
        <v>0.005246175</v>
      </c>
      <c r="E7372" t="n">
        <v>0.005246175</v>
      </c>
      <c r="F7372" t="inlineStr">
        <is>
          <t>ETH</t>
        </is>
      </c>
      <c r="G7372" t="n">
        <v>8422.239502332815</v>
      </c>
      <c r="H7372" t="n">
        <v>44.18454232115086</v>
      </c>
      <c r="I7372" t="n">
        <v>44.18454232115086</v>
      </c>
      <c r="J7372" t="n">
        <v>1</v>
      </c>
      <c r="K7372" t="inlineStr"/>
      <c r="L7372" t="inlineStr">
        <is>
          <t>OpenSea Seaport</t>
        </is>
      </c>
      <c r="M7372" t="inlineStr">
        <is>
          <t>Gnosis</t>
        </is>
      </c>
      <c r="N7372" t="inlineStr"/>
      <c r="O7372" t="inlineStr"/>
      <c r="P7372" t="inlineStr"/>
      <c r="Q7372" t="inlineStr"/>
      <c r="R7372" t="inlineStr">
        <is>
          <t>Venda secundária Seamore</t>
        </is>
      </c>
      <c r="S7372" t="inlineStr"/>
      <c r="T7372" t="inlineStr">
        <is>
          <t>Gnosis</t>
        </is>
      </c>
      <c r="U7372" t="inlineStr"/>
      <c r="V7372" t="inlineStr">
        <is>
          <t>Venda Secundária</t>
        </is>
      </c>
      <c r="W7372" t="inlineStr">
        <is>
          <t>Venda Secundária</t>
        </is>
      </c>
      <c r="X7372" t="inlineStr">
        <is>
          <t>Non Recurrent</t>
        </is>
      </c>
      <c r="Y7372" t="inlineStr">
        <is>
          <t>Operating Revenue</t>
        </is>
      </c>
      <c r="Z7372" t="inlineStr">
        <is>
          <t>Operating Revenue</t>
        </is>
      </c>
      <c r="AA7372" t="inlineStr">
        <is>
          <t>Receita Operacional</t>
        </is>
      </c>
      <c r="AB7372" t="inlineStr"/>
      <c r="AC7372" t="inlineStr">
        <is>
          <t>0x6e82192fabb4e675d7fb5a17eceb2d09b2a0a7947f786e0fa2eb2da9ead991f5</t>
        </is>
      </c>
      <c r="AD7372" t="n">
        <v>1</v>
      </c>
      <c r="AE7372" t="n">
        <v>1</v>
      </c>
    </row>
    <row r="7373">
      <c r="A7373" t="inlineStr">
        <is>
          <t>bdeb965d-f97f-4c5d-a6bf-91b6d833e9b9</t>
        </is>
      </c>
      <c r="B7373" s="115" t="n">
        <v>44795</v>
      </c>
      <c r="C7373" s="115" t="n">
        <v>44795</v>
      </c>
      <c r="D7373" t="n">
        <v>-0.002558468790322302</v>
      </c>
      <c r="E7373" t="n">
        <v>-0.002558468790322302</v>
      </c>
      <c r="F7373" t="inlineStr">
        <is>
          <t>ETH</t>
        </is>
      </c>
      <c r="G7373" t="n">
        <v>8422.239502332815</v>
      </c>
      <c r="H7373" t="n">
        <v>-21.54803691133814</v>
      </c>
      <c r="I7373" t="n">
        <v>-21.54803691133814</v>
      </c>
      <c r="J7373" t="n">
        <v>1</v>
      </c>
      <c r="K7373" t="inlineStr"/>
      <c r="L7373" t="inlineStr">
        <is>
          <t>Ledger</t>
        </is>
      </c>
      <c r="M7373" t="inlineStr">
        <is>
          <t>Contrato Seamore</t>
        </is>
      </c>
      <c r="N7373" t="inlineStr"/>
      <c r="O7373" t="inlineStr"/>
      <c r="P7373" t="inlineStr"/>
      <c r="Q7373" t="inlineStr"/>
      <c r="R7373" t="inlineStr">
        <is>
          <t>Sem Histórico</t>
        </is>
      </c>
      <c r="S7373" t="inlineStr"/>
      <c r="T7373" t="inlineStr">
        <is>
          <t>Ledger</t>
        </is>
      </c>
      <c r="U7373" t="inlineStr"/>
      <c r="V7373" t="inlineStr">
        <is>
          <t>Envio de NFTs</t>
        </is>
      </c>
      <c r="W7373" t="inlineStr">
        <is>
          <t>NFTs</t>
        </is>
      </c>
      <c r="X7373" t="inlineStr">
        <is>
          <t>Technology &amp; Infrastructure</t>
        </is>
      </c>
      <c r="Y7373" t="inlineStr">
        <is>
          <t>Operating Costs</t>
        </is>
      </c>
      <c r="Z7373" t="inlineStr">
        <is>
          <t>Operating Costs</t>
        </is>
      </c>
      <c r="AA7373" t="inlineStr">
        <is>
          <t>Custos na Blockchain</t>
        </is>
      </c>
      <c r="AB7373" t="inlineStr"/>
      <c r="AC7373" t="inlineStr">
        <is>
          <t>0x3bacbb9f9e1380c41ea9fa225abc4b81cd5d3a4cee1f0bea80be45e741a4e41b</t>
        </is>
      </c>
      <c r="AD7373" t="n">
        <v>1</v>
      </c>
      <c r="AE7373" t="n">
        <v>1</v>
      </c>
    </row>
    <row r="7374">
      <c r="A7374" t="inlineStr">
        <is>
          <t>ad5a0ff8-fb37-4c48-b99b-ff4981b8b5f5</t>
        </is>
      </c>
      <c r="B7374" s="115" t="n">
        <v>44794</v>
      </c>
      <c r="C7374" s="115" t="n">
        <v>44794</v>
      </c>
      <c r="D7374" t="n">
        <v>0.00525</v>
      </c>
      <c r="E7374" t="n">
        <v>0.00525</v>
      </c>
      <c r="F7374" t="inlineStr">
        <is>
          <t>ETH</t>
        </is>
      </c>
      <c r="G7374" t="n">
        <v>8439.540949400103</v>
      </c>
      <c r="H7374" t="n">
        <v>44.30758998435054</v>
      </c>
      <c r="I7374" t="n">
        <v>44.30758998435054</v>
      </c>
      <c r="J7374" t="n">
        <v>1</v>
      </c>
      <c r="K7374" t="inlineStr"/>
      <c r="L7374" t="inlineStr">
        <is>
          <t>OpenSea Seaport</t>
        </is>
      </c>
      <c r="M7374" t="inlineStr">
        <is>
          <t>Gnosis</t>
        </is>
      </c>
      <c r="N7374" t="inlineStr"/>
      <c r="O7374" t="inlineStr"/>
      <c r="P7374" t="inlineStr"/>
      <c r="Q7374" t="inlineStr"/>
      <c r="R7374" t="inlineStr">
        <is>
          <t>Venda secundária Seamore</t>
        </is>
      </c>
      <c r="S7374" t="inlineStr"/>
      <c r="T7374" t="inlineStr">
        <is>
          <t>Gnosis</t>
        </is>
      </c>
      <c r="U7374" t="inlineStr"/>
      <c r="V7374" t="inlineStr">
        <is>
          <t>Venda Secundária</t>
        </is>
      </c>
      <c r="W7374" t="inlineStr">
        <is>
          <t>Venda Secundária</t>
        </is>
      </c>
      <c r="X7374" t="inlineStr">
        <is>
          <t>Non Recurrent</t>
        </is>
      </c>
      <c r="Y7374" t="inlineStr">
        <is>
          <t>Operating Revenue</t>
        </is>
      </c>
      <c r="Z7374" t="inlineStr">
        <is>
          <t>Operating Revenue</t>
        </is>
      </c>
      <c r="AA7374" t="inlineStr">
        <is>
          <t>Receita Operacional</t>
        </is>
      </c>
      <c r="AB7374" t="inlineStr"/>
      <c r="AC7374" t="inlineStr">
        <is>
          <t>0xe193071067e3fa4a28a35326ac789c0eea954bbd7a220619f4f2d592a410ffad</t>
        </is>
      </c>
      <c r="AD7374" t="n">
        <v>1</v>
      </c>
      <c r="AE7374" t="n">
        <v>1</v>
      </c>
    </row>
    <row r="7375">
      <c r="A7375" t="inlineStr">
        <is>
          <t>1e109f6c-22a6-4251-a19a-b107299628c4</t>
        </is>
      </c>
      <c r="B7375" s="115" t="n">
        <v>44794</v>
      </c>
      <c r="C7375" s="115" t="n">
        <v>44794</v>
      </c>
      <c r="D7375" t="n">
        <v>0.006</v>
      </c>
      <c r="E7375" t="n">
        <v>0.006</v>
      </c>
      <c r="F7375" t="inlineStr">
        <is>
          <t>ETH</t>
        </is>
      </c>
      <c r="G7375" t="n">
        <v>8439.540949400103</v>
      </c>
      <c r="H7375" t="n">
        <v>50.63724569640062</v>
      </c>
      <c r="I7375" t="n">
        <v>50.63724569640062</v>
      </c>
      <c r="J7375" t="n">
        <v>1</v>
      </c>
      <c r="K7375" t="inlineStr"/>
      <c r="L7375" t="inlineStr">
        <is>
          <t>OpenSea Seaport</t>
        </is>
      </c>
      <c r="M7375" t="inlineStr">
        <is>
          <t>Gnosis</t>
        </is>
      </c>
      <c r="N7375" t="inlineStr"/>
      <c r="O7375" t="inlineStr"/>
      <c r="P7375" t="inlineStr"/>
      <c r="Q7375" t="inlineStr"/>
      <c r="R7375" t="inlineStr">
        <is>
          <t>Venda secundária Seamore</t>
        </is>
      </c>
      <c r="S7375" t="inlineStr"/>
      <c r="T7375" t="inlineStr">
        <is>
          <t>Gnosis</t>
        </is>
      </c>
      <c r="U7375" t="inlineStr"/>
      <c r="V7375" t="inlineStr">
        <is>
          <t>Venda Secundária</t>
        </is>
      </c>
      <c r="W7375" t="inlineStr">
        <is>
          <t>Venda Secundária</t>
        </is>
      </c>
      <c r="X7375" t="inlineStr">
        <is>
          <t>Non Recurrent</t>
        </is>
      </c>
      <c r="Y7375" t="inlineStr">
        <is>
          <t>Operating Revenue</t>
        </is>
      </c>
      <c r="Z7375" t="inlineStr">
        <is>
          <t>Operating Revenue</t>
        </is>
      </c>
      <c r="AA7375" t="inlineStr">
        <is>
          <t>Receita Operacional</t>
        </is>
      </c>
      <c r="AB7375" t="inlineStr"/>
      <c r="AC7375" t="inlineStr">
        <is>
          <t>0xe6768e8a0db969c785c93ed23a41b7b97dbab78255f15452f4be490aadbd7520</t>
        </is>
      </c>
      <c r="AD7375" t="n">
        <v>1</v>
      </c>
      <c r="AE7375" t="n">
        <v>1</v>
      </c>
    </row>
    <row r="7376">
      <c r="A7376" t="inlineStr">
        <is>
          <t>5e2225a4-7b04-499e-8806-78122ffd8894</t>
        </is>
      </c>
      <c r="B7376" s="115" t="n">
        <v>44794</v>
      </c>
      <c r="C7376" s="115" t="n">
        <v>44794</v>
      </c>
      <c r="D7376" t="n">
        <v>0.006</v>
      </c>
      <c r="E7376" t="n">
        <v>0.006</v>
      </c>
      <c r="F7376" t="inlineStr">
        <is>
          <t>ETH</t>
        </is>
      </c>
      <c r="G7376" t="n">
        <v>8439.540949400103</v>
      </c>
      <c r="H7376" t="n">
        <v>50.63724569640062</v>
      </c>
      <c r="I7376" t="n">
        <v>50.63724569640062</v>
      </c>
      <c r="J7376" t="n">
        <v>1</v>
      </c>
      <c r="K7376" t="inlineStr"/>
      <c r="L7376" t="inlineStr">
        <is>
          <t>OpenSea Seaport</t>
        </is>
      </c>
      <c r="M7376" t="inlineStr">
        <is>
          <t>Gnosis</t>
        </is>
      </c>
      <c r="N7376" t="inlineStr"/>
      <c r="O7376" t="inlineStr"/>
      <c r="P7376" t="inlineStr"/>
      <c r="Q7376" t="inlineStr"/>
      <c r="R7376" t="inlineStr">
        <is>
          <t>Venda secundária Seamore</t>
        </is>
      </c>
      <c r="S7376" t="inlineStr"/>
      <c r="T7376" t="inlineStr">
        <is>
          <t>Gnosis</t>
        </is>
      </c>
      <c r="U7376" t="inlineStr"/>
      <c r="V7376" t="inlineStr">
        <is>
          <t>Venda Secundária</t>
        </is>
      </c>
      <c r="W7376" t="inlineStr">
        <is>
          <t>Venda Secundária</t>
        </is>
      </c>
      <c r="X7376" t="inlineStr">
        <is>
          <t>Non Recurrent</t>
        </is>
      </c>
      <c r="Y7376" t="inlineStr">
        <is>
          <t>Operating Revenue</t>
        </is>
      </c>
      <c r="Z7376" t="inlineStr">
        <is>
          <t>Operating Revenue</t>
        </is>
      </c>
      <c r="AA7376" t="inlineStr">
        <is>
          <t>Receita Operacional</t>
        </is>
      </c>
      <c r="AB7376" t="inlineStr"/>
      <c r="AC7376" t="inlineStr">
        <is>
          <t>0xac068ba8cf866c32b38ab8ac5cfc90db84aa4a67bc76ab5c2978a127a058e079</t>
        </is>
      </c>
      <c r="AD7376" t="n">
        <v>1</v>
      </c>
      <c r="AE7376" t="n">
        <v>1</v>
      </c>
    </row>
    <row r="7377">
      <c r="A7377" t="inlineStr">
        <is>
          <t>9323815b-d447-42c1-899e-d6ad0e2063ff</t>
        </is>
      </c>
      <c r="B7377" s="115" t="n">
        <v>44793</v>
      </c>
      <c r="C7377" s="115" t="n">
        <v>44793</v>
      </c>
      <c r="D7377" t="n">
        <v>0.004074</v>
      </c>
      <c r="E7377" t="n">
        <v>0.004074</v>
      </c>
      <c r="F7377" t="inlineStr">
        <is>
          <t>ETH</t>
        </is>
      </c>
      <c r="G7377" t="n">
        <v>8224.060542797495</v>
      </c>
      <c r="H7377" t="n">
        <v>33.504822651357</v>
      </c>
      <c r="I7377" t="n">
        <v>33.504822651357</v>
      </c>
      <c r="J7377" t="n">
        <v>1</v>
      </c>
      <c r="K7377" t="inlineStr"/>
      <c r="L7377" t="inlineStr">
        <is>
          <t>OpenSea Seaport</t>
        </is>
      </c>
      <c r="M7377" t="inlineStr">
        <is>
          <t>Gnosis</t>
        </is>
      </c>
      <c r="N7377" t="inlineStr"/>
      <c r="O7377" t="inlineStr"/>
      <c r="P7377" t="inlineStr"/>
      <c r="Q7377" t="inlineStr"/>
      <c r="R7377" t="inlineStr">
        <is>
          <t>Venda secundária Seamore</t>
        </is>
      </c>
      <c r="S7377" t="inlineStr"/>
      <c r="T7377" t="inlineStr">
        <is>
          <t>Gnosis</t>
        </is>
      </c>
      <c r="U7377" t="inlineStr"/>
      <c r="V7377" t="inlineStr">
        <is>
          <t>Venda Secundária</t>
        </is>
      </c>
      <c r="W7377" t="inlineStr">
        <is>
          <t>Venda Secundária</t>
        </is>
      </c>
      <c r="X7377" t="inlineStr">
        <is>
          <t>Non Recurrent</t>
        </is>
      </c>
      <c r="Y7377" t="inlineStr">
        <is>
          <t>Operating Revenue</t>
        </is>
      </c>
      <c r="Z7377" t="inlineStr">
        <is>
          <t>Operating Revenue</t>
        </is>
      </c>
      <c r="AA7377" t="inlineStr">
        <is>
          <t>Receita Operacional</t>
        </is>
      </c>
      <c r="AB7377" t="inlineStr"/>
      <c r="AC7377" t="inlineStr">
        <is>
          <t>0xc18e44ac10b2f8bd7dd3ba2430b08eb444d7a762859492b50eebe1b0c3270f62</t>
        </is>
      </c>
      <c r="AD7377" t="n">
        <v>1</v>
      </c>
      <c r="AE7377" t="n">
        <v>1</v>
      </c>
    </row>
    <row r="7378">
      <c r="A7378" t="inlineStr">
        <is>
          <t>fbd1ffb0-10db-4bca-8f69-f2da461b020a</t>
        </is>
      </c>
      <c r="B7378" s="115" t="n">
        <v>44793</v>
      </c>
      <c r="C7378" s="115" t="n">
        <v>44793</v>
      </c>
      <c r="D7378" t="n">
        <v>0.0052425</v>
      </c>
      <c r="E7378" t="n">
        <v>0.0052425</v>
      </c>
      <c r="F7378" t="inlineStr">
        <is>
          <t>ETH</t>
        </is>
      </c>
      <c r="G7378" t="n">
        <v>8224.060542797495</v>
      </c>
      <c r="H7378" t="n">
        <v>43.11463739561587</v>
      </c>
      <c r="I7378" t="n">
        <v>43.11463739561587</v>
      </c>
      <c r="J7378" t="n">
        <v>1</v>
      </c>
      <c r="K7378" t="inlineStr"/>
      <c r="L7378" t="inlineStr">
        <is>
          <t>OpenSea Seaport</t>
        </is>
      </c>
      <c r="M7378" t="inlineStr">
        <is>
          <t>Gnosis</t>
        </is>
      </c>
      <c r="N7378" t="inlineStr"/>
      <c r="O7378" t="inlineStr"/>
      <c r="P7378" t="inlineStr"/>
      <c r="Q7378" t="inlineStr"/>
      <c r="R7378" t="inlineStr">
        <is>
          <t>Venda secundária Seamore</t>
        </is>
      </c>
      <c r="S7378" t="inlineStr"/>
      <c r="T7378" t="inlineStr">
        <is>
          <t>Gnosis</t>
        </is>
      </c>
      <c r="U7378" t="inlineStr"/>
      <c r="V7378" t="inlineStr">
        <is>
          <t>Venda Secundária</t>
        </is>
      </c>
      <c r="W7378" t="inlineStr">
        <is>
          <t>Venda Secundária</t>
        </is>
      </c>
      <c r="X7378" t="inlineStr">
        <is>
          <t>Non Recurrent</t>
        </is>
      </c>
      <c r="Y7378" t="inlineStr">
        <is>
          <t>Operating Revenue</t>
        </is>
      </c>
      <c r="Z7378" t="inlineStr">
        <is>
          <t>Operating Revenue</t>
        </is>
      </c>
      <c r="AA7378" t="inlineStr">
        <is>
          <t>Receita Operacional</t>
        </is>
      </c>
      <c r="AB7378" t="inlineStr"/>
      <c r="AC7378" t="inlineStr">
        <is>
          <t>0x9633192b271fb59e94cf56baa75b1b39873a612e332474c43c32bea553d121b3</t>
        </is>
      </c>
      <c r="AD7378" t="n">
        <v>1</v>
      </c>
      <c r="AE7378" t="n">
        <v>1</v>
      </c>
    </row>
    <row r="7379">
      <c r="A7379" t="inlineStr">
        <is>
          <t>72bb4148-d370-4860-bfbd-d32d2274b288</t>
        </is>
      </c>
      <c r="B7379" s="115" t="n">
        <v>44793</v>
      </c>
      <c r="C7379" s="115" t="n">
        <v>44793</v>
      </c>
      <c r="D7379" t="n">
        <v>0.003975</v>
      </c>
      <c r="E7379" t="n">
        <v>0.003975</v>
      </c>
      <c r="F7379" t="inlineStr">
        <is>
          <t>ETH</t>
        </is>
      </c>
      <c r="G7379" t="n">
        <v>8224.060542797495</v>
      </c>
      <c r="H7379" t="n">
        <v>32.69064065762004</v>
      </c>
      <c r="I7379" t="n">
        <v>32.69064065762004</v>
      </c>
      <c r="J7379" t="n">
        <v>1</v>
      </c>
      <c r="K7379" t="inlineStr"/>
      <c r="L7379" t="inlineStr">
        <is>
          <t>OpenSea Seaport</t>
        </is>
      </c>
      <c r="M7379" t="inlineStr">
        <is>
          <t>Gnosis</t>
        </is>
      </c>
      <c r="N7379" t="inlineStr"/>
      <c r="O7379" t="inlineStr"/>
      <c r="P7379" t="inlineStr"/>
      <c r="Q7379" t="inlineStr"/>
      <c r="R7379" t="inlineStr">
        <is>
          <t>Venda secundária Seamore</t>
        </is>
      </c>
      <c r="S7379" t="inlineStr"/>
      <c r="T7379" t="inlineStr">
        <is>
          <t>Gnosis</t>
        </is>
      </c>
      <c r="U7379" t="inlineStr"/>
      <c r="V7379" t="inlineStr">
        <is>
          <t>Venda Secundária</t>
        </is>
      </c>
      <c r="W7379" t="inlineStr">
        <is>
          <t>Venda Secundária</t>
        </is>
      </c>
      <c r="X7379" t="inlineStr">
        <is>
          <t>Non Recurrent</t>
        </is>
      </c>
      <c r="Y7379" t="inlineStr">
        <is>
          <t>Operating Revenue</t>
        </is>
      </c>
      <c r="Z7379" t="inlineStr">
        <is>
          <t>Operating Revenue</t>
        </is>
      </c>
      <c r="AA7379" t="inlineStr">
        <is>
          <t>Receita Operacional</t>
        </is>
      </c>
      <c r="AB7379" t="inlineStr"/>
      <c r="AC7379" t="inlineStr">
        <is>
          <t>0x938bff9589cf98f2ce68d3944d54a092bd16c1becb9e68ea9f5df445e70f49b1</t>
        </is>
      </c>
      <c r="AD7379" t="n">
        <v>1</v>
      </c>
      <c r="AE7379" t="n">
        <v>1</v>
      </c>
    </row>
    <row r="7380">
      <c r="A7380" t="inlineStr">
        <is>
          <t>3b46f2c7-e634-4988-9a2e-aca9efc0f562</t>
        </is>
      </c>
      <c r="B7380" s="115" t="n">
        <v>44793</v>
      </c>
      <c r="C7380" s="115" t="n">
        <v>44793</v>
      </c>
      <c r="D7380" t="n">
        <v>0.00405</v>
      </c>
      <c r="E7380" t="n">
        <v>0.00405</v>
      </c>
      <c r="F7380" t="inlineStr">
        <is>
          <t>ETH</t>
        </is>
      </c>
      <c r="G7380" t="n">
        <v>8224.060542797495</v>
      </c>
      <c r="H7380" t="n">
        <v>33.30744519832985</v>
      </c>
      <c r="I7380" t="n">
        <v>33.30744519832985</v>
      </c>
      <c r="J7380" t="n">
        <v>1</v>
      </c>
      <c r="K7380" t="inlineStr"/>
      <c r="L7380" t="inlineStr">
        <is>
          <t>OpenSea Seaport</t>
        </is>
      </c>
      <c r="M7380" t="inlineStr">
        <is>
          <t>Gnosis</t>
        </is>
      </c>
      <c r="N7380" t="inlineStr"/>
      <c r="O7380" t="inlineStr"/>
      <c r="P7380" t="inlineStr"/>
      <c r="Q7380" t="inlineStr"/>
      <c r="R7380" t="inlineStr">
        <is>
          <t>Venda secundária Seamore</t>
        </is>
      </c>
      <c r="S7380" t="inlineStr"/>
      <c r="T7380" t="inlineStr">
        <is>
          <t>Gnosis</t>
        </is>
      </c>
      <c r="U7380" t="inlineStr"/>
      <c r="V7380" t="inlineStr">
        <is>
          <t>Venda Secundária</t>
        </is>
      </c>
      <c r="W7380" t="inlineStr">
        <is>
          <t>Venda Secundária</t>
        </is>
      </c>
      <c r="X7380" t="inlineStr">
        <is>
          <t>Non Recurrent</t>
        </is>
      </c>
      <c r="Y7380" t="inlineStr">
        <is>
          <t>Operating Revenue</t>
        </is>
      </c>
      <c r="Z7380" t="inlineStr">
        <is>
          <t>Operating Revenue</t>
        </is>
      </c>
      <c r="AA7380" t="inlineStr">
        <is>
          <t>Receita Operacional</t>
        </is>
      </c>
      <c r="AB7380" t="inlineStr"/>
      <c r="AC7380" t="inlineStr">
        <is>
          <t>0x4b03884a0ccf6e9be656ac4c6695a2eb348c0b332d58465508574c4129c47bd9</t>
        </is>
      </c>
      <c r="AD7380" t="n">
        <v>1</v>
      </c>
      <c r="AE7380" t="n">
        <v>1</v>
      </c>
    </row>
    <row r="7381">
      <c r="A7381" t="inlineStr">
        <is>
          <t>60cbaedc-0463-4571-a6ab-83ad1cf2a40e</t>
        </is>
      </c>
      <c r="B7381" s="115" t="n">
        <v>44792</v>
      </c>
      <c r="C7381" s="115" t="n">
        <v>44792</v>
      </c>
      <c r="D7381" t="n">
        <v>0.0037425</v>
      </c>
      <c r="E7381" t="n">
        <v>0.0037425</v>
      </c>
      <c r="F7381" t="inlineStr">
        <is>
          <t>ETH</t>
        </is>
      </c>
      <c r="G7381" t="n">
        <v>8389.207507820645</v>
      </c>
      <c r="H7381" t="n">
        <v>31.39660909801877</v>
      </c>
      <c r="I7381" t="n">
        <v>31.39660909801877</v>
      </c>
      <c r="J7381" t="n">
        <v>1</v>
      </c>
      <c r="K7381" t="inlineStr"/>
      <c r="L7381" t="inlineStr">
        <is>
          <t>OpenSea Seaport</t>
        </is>
      </c>
      <c r="M7381" t="inlineStr">
        <is>
          <t>Gnosis</t>
        </is>
      </c>
      <c r="N7381" t="inlineStr"/>
      <c r="O7381" t="inlineStr"/>
      <c r="P7381" t="inlineStr"/>
      <c r="Q7381" t="inlineStr"/>
      <c r="R7381" t="inlineStr">
        <is>
          <t>Venda secundária Seamore</t>
        </is>
      </c>
      <c r="S7381" t="inlineStr"/>
      <c r="T7381" t="inlineStr">
        <is>
          <t>Gnosis</t>
        </is>
      </c>
      <c r="U7381" t="inlineStr"/>
      <c r="V7381" t="inlineStr">
        <is>
          <t>Venda Secundária</t>
        </is>
      </c>
      <c r="W7381" t="inlineStr">
        <is>
          <t>Venda Secundária</t>
        </is>
      </c>
      <c r="X7381" t="inlineStr">
        <is>
          <t>Non Recurrent</t>
        </is>
      </c>
      <c r="Y7381" t="inlineStr">
        <is>
          <t>Operating Revenue</t>
        </is>
      </c>
      <c r="Z7381" t="inlineStr">
        <is>
          <t>Operating Revenue</t>
        </is>
      </c>
      <c r="AA7381" t="inlineStr">
        <is>
          <t>Receita Operacional</t>
        </is>
      </c>
      <c r="AB7381" t="inlineStr"/>
      <c r="AC7381" t="inlineStr">
        <is>
          <t>0x7802815a99ae5cfc2123a8e6a8a9e414b302ddce4cd0991e7a264357f0a75291</t>
        </is>
      </c>
      <c r="AD7381" t="n">
        <v>1</v>
      </c>
      <c r="AE7381" t="n">
        <v>1</v>
      </c>
    </row>
    <row r="7382">
      <c r="A7382" t="inlineStr">
        <is>
          <t>851ec6d2-ee2c-4f6b-8987-d22038433df0</t>
        </is>
      </c>
      <c r="B7382" s="115" t="n">
        <v>44792</v>
      </c>
      <c r="C7382" s="115" t="n">
        <v>44792</v>
      </c>
      <c r="D7382" t="n">
        <v>0.000375</v>
      </c>
      <c r="E7382" t="n">
        <v>0.000375</v>
      </c>
      <c r="F7382" t="inlineStr">
        <is>
          <t>WETH</t>
        </is>
      </c>
      <c r="G7382" t="n">
        <v>8400.312825860272</v>
      </c>
      <c r="H7382" t="n">
        <v>3.150117309697602</v>
      </c>
      <c r="I7382" t="n">
        <v>3.150117309697602</v>
      </c>
      <c r="J7382" t="n">
        <v>1</v>
      </c>
      <c r="K7382" t="inlineStr"/>
      <c r="L7382" t="inlineStr"/>
      <c r="M7382" t="inlineStr">
        <is>
          <t>Gnosis</t>
        </is>
      </c>
      <c r="N7382" t="inlineStr"/>
      <c r="O7382" t="inlineStr"/>
      <c r="P7382" t="inlineStr"/>
      <c r="Q7382" t="inlineStr"/>
      <c r="R7382" t="inlineStr">
        <is>
          <t>Venda secundária Seamore</t>
        </is>
      </c>
      <c r="S7382" t="inlineStr"/>
      <c r="T7382" t="inlineStr">
        <is>
          <t>Gnosis</t>
        </is>
      </c>
      <c r="U7382" t="inlineStr"/>
      <c r="V7382" t="inlineStr">
        <is>
          <t>Venda Secundária</t>
        </is>
      </c>
      <c r="W7382" t="inlineStr">
        <is>
          <t>Venda Secundária</t>
        </is>
      </c>
      <c r="X7382" t="inlineStr">
        <is>
          <t>Non Recurrent</t>
        </is>
      </c>
      <c r="Y7382" t="inlineStr">
        <is>
          <t>Operating Revenue</t>
        </is>
      </c>
      <c r="Z7382" t="inlineStr">
        <is>
          <t>Operating Revenue</t>
        </is>
      </c>
      <c r="AA7382" t="inlineStr">
        <is>
          <t>Receita Operacional</t>
        </is>
      </c>
      <c r="AB7382" t="inlineStr"/>
      <c r="AC7382" t="inlineStr">
        <is>
          <t>0x692a596cef02264c506280342550daac825bc21298e60e64385ab3ed5b6488f8</t>
        </is>
      </c>
      <c r="AD7382" t="n">
        <v>1</v>
      </c>
      <c r="AE7382" t="n">
        <v>1</v>
      </c>
    </row>
    <row r="7383">
      <c r="A7383" t="inlineStr">
        <is>
          <t>05aad7f1-acfe-4d32-ac84-66d8ce4c9f2b</t>
        </is>
      </c>
      <c r="B7383" s="115" t="n">
        <v>44791</v>
      </c>
      <c r="C7383" s="115" t="n">
        <v>44791</v>
      </c>
      <c r="D7383" t="n">
        <v>0.003675</v>
      </c>
      <c r="E7383" t="n">
        <v>0.003675</v>
      </c>
      <c r="F7383" t="inlineStr">
        <is>
          <t>ETH</t>
        </is>
      </c>
      <c r="G7383" t="n">
        <v>9606.451612903225</v>
      </c>
      <c r="H7383" t="n">
        <v>35.30370967741936</v>
      </c>
      <c r="I7383" t="n">
        <v>35.30370967741936</v>
      </c>
      <c r="J7383" t="n">
        <v>1</v>
      </c>
      <c r="K7383" t="inlineStr"/>
      <c r="L7383" t="inlineStr">
        <is>
          <t>OpenSea Seaport</t>
        </is>
      </c>
      <c r="M7383" t="inlineStr">
        <is>
          <t>Gnosis</t>
        </is>
      </c>
      <c r="N7383" t="inlineStr"/>
      <c r="O7383" t="inlineStr"/>
      <c r="P7383" t="inlineStr"/>
      <c r="Q7383" t="inlineStr"/>
      <c r="R7383" t="inlineStr">
        <is>
          <t>Venda secundária Seamore</t>
        </is>
      </c>
      <c r="S7383" t="inlineStr"/>
      <c r="T7383" t="inlineStr">
        <is>
          <t>Gnosis</t>
        </is>
      </c>
      <c r="U7383" t="inlineStr"/>
      <c r="V7383" t="inlineStr">
        <is>
          <t>Venda Secundária</t>
        </is>
      </c>
      <c r="W7383" t="inlineStr">
        <is>
          <t>Venda Secundária</t>
        </is>
      </c>
      <c r="X7383" t="inlineStr">
        <is>
          <t>Non Recurrent</t>
        </is>
      </c>
      <c r="Y7383" t="inlineStr">
        <is>
          <t>Operating Revenue</t>
        </is>
      </c>
      <c r="Z7383" t="inlineStr">
        <is>
          <t>Operating Revenue</t>
        </is>
      </c>
      <c r="AA7383" t="inlineStr">
        <is>
          <t>Receita Operacional</t>
        </is>
      </c>
      <c r="AB7383" t="inlineStr"/>
      <c r="AC7383" t="inlineStr">
        <is>
          <t>0xa8e8c8d482b12983b0bf97d85bbf43ff38584cc561ac101b69942dfcd5d4cc14</t>
        </is>
      </c>
      <c r="AD7383" t="n">
        <v>1</v>
      </c>
      <c r="AE7383" t="n">
        <v>1</v>
      </c>
    </row>
    <row r="7384">
      <c r="A7384" t="inlineStr">
        <is>
          <t>41787cb6-7cbc-475b-8eda-a96482cf17b7</t>
        </is>
      </c>
      <c r="B7384" s="115" t="n">
        <v>44791</v>
      </c>
      <c r="C7384" s="115" t="n">
        <v>44791</v>
      </c>
      <c r="D7384" t="n">
        <v>0.00366</v>
      </c>
      <c r="E7384" t="n">
        <v>0.00366</v>
      </c>
      <c r="F7384" t="inlineStr">
        <is>
          <t>ETH</t>
        </is>
      </c>
      <c r="G7384" t="n">
        <v>9606.451612903225</v>
      </c>
      <c r="H7384" t="n">
        <v>35.15961290322581</v>
      </c>
      <c r="I7384" t="n">
        <v>35.15961290322581</v>
      </c>
      <c r="J7384" t="n">
        <v>1</v>
      </c>
      <c r="K7384" t="inlineStr"/>
      <c r="L7384" t="inlineStr">
        <is>
          <t>OpenSea Seaport</t>
        </is>
      </c>
      <c r="M7384" t="inlineStr">
        <is>
          <t>Gnosis</t>
        </is>
      </c>
      <c r="N7384" t="inlineStr"/>
      <c r="O7384" t="inlineStr"/>
      <c r="P7384" t="inlineStr"/>
      <c r="Q7384" t="inlineStr"/>
      <c r="R7384" t="inlineStr">
        <is>
          <t>Venda secundária Seamore</t>
        </is>
      </c>
      <c r="S7384" t="inlineStr"/>
      <c r="T7384" t="inlineStr">
        <is>
          <t>Gnosis</t>
        </is>
      </c>
      <c r="U7384" t="inlineStr"/>
      <c r="V7384" t="inlineStr">
        <is>
          <t>Venda Secundária</t>
        </is>
      </c>
      <c r="W7384" t="inlineStr">
        <is>
          <t>Venda Secundária</t>
        </is>
      </c>
      <c r="X7384" t="inlineStr">
        <is>
          <t>Non Recurrent</t>
        </is>
      </c>
      <c r="Y7384" t="inlineStr">
        <is>
          <t>Operating Revenue</t>
        </is>
      </c>
      <c r="Z7384" t="inlineStr">
        <is>
          <t>Operating Revenue</t>
        </is>
      </c>
      <c r="AA7384" t="inlineStr">
        <is>
          <t>Receita Operacional</t>
        </is>
      </c>
      <c r="AB7384" t="inlineStr"/>
      <c r="AC7384" t="inlineStr">
        <is>
          <t>0x117c4f52e29943e2bc3bc26deb68f6bed38a380b023b44f8c8f0ef21899b971d</t>
        </is>
      </c>
      <c r="AD7384" t="n">
        <v>1</v>
      </c>
      <c r="AE7384" t="n">
        <v>1</v>
      </c>
    </row>
    <row r="7385">
      <c r="A7385" t="inlineStr">
        <is>
          <t>1908ea4a-52d2-4eaa-99b4-b75ba8392ee3</t>
        </is>
      </c>
      <c r="B7385" s="115" t="n">
        <v>44791</v>
      </c>
      <c r="C7385" s="115" t="n">
        <v>44791</v>
      </c>
      <c r="D7385" t="n">
        <v>0.002625</v>
      </c>
      <c r="E7385" t="n">
        <v>0.002625</v>
      </c>
      <c r="F7385" t="inlineStr">
        <is>
          <t>WETH</t>
        </is>
      </c>
      <c r="G7385" t="n">
        <v>9644.901144640999</v>
      </c>
      <c r="H7385" t="n">
        <v>25.31786550468262</v>
      </c>
      <c r="I7385" t="n">
        <v>25.31786550468262</v>
      </c>
      <c r="J7385" t="n">
        <v>1</v>
      </c>
      <c r="K7385" t="inlineStr"/>
      <c r="L7385" t="inlineStr"/>
      <c r="M7385" t="inlineStr">
        <is>
          <t>Gnosis</t>
        </is>
      </c>
      <c r="N7385" t="inlineStr"/>
      <c r="O7385" t="inlineStr"/>
      <c r="P7385" t="inlineStr"/>
      <c r="Q7385" t="inlineStr"/>
      <c r="R7385" t="inlineStr">
        <is>
          <t>Venda secundária Seamore</t>
        </is>
      </c>
      <c r="S7385" t="inlineStr"/>
      <c r="T7385" t="inlineStr">
        <is>
          <t>Gnosis</t>
        </is>
      </c>
      <c r="U7385" t="inlineStr"/>
      <c r="V7385" t="inlineStr">
        <is>
          <t>Venda Secundária</t>
        </is>
      </c>
      <c r="W7385" t="inlineStr">
        <is>
          <t>Venda Secundária</t>
        </is>
      </c>
      <c r="X7385" t="inlineStr">
        <is>
          <t>Non Recurrent</t>
        </is>
      </c>
      <c r="Y7385" t="inlineStr">
        <is>
          <t>Operating Revenue</t>
        </is>
      </c>
      <c r="Z7385" t="inlineStr">
        <is>
          <t>Operating Revenue</t>
        </is>
      </c>
      <c r="AA7385" t="inlineStr">
        <is>
          <t>Receita Operacional</t>
        </is>
      </c>
      <c r="AB7385" t="inlineStr"/>
      <c r="AC7385" t="inlineStr">
        <is>
          <t>0xeef90a5aa0a21d2767569bde710fc0a2f17fccda607ff5efa16db2c1c9722d04</t>
        </is>
      </c>
      <c r="AD7385" t="n">
        <v>1</v>
      </c>
      <c r="AE7385" t="n">
        <v>1</v>
      </c>
    </row>
    <row r="7386">
      <c r="A7386" t="inlineStr">
        <is>
          <t>ace999be-ca0d-4a05-ba27-755a4a244d5e</t>
        </is>
      </c>
      <c r="B7386" s="115" t="n">
        <v>44791</v>
      </c>
      <c r="C7386" s="115" t="n">
        <v>44791</v>
      </c>
      <c r="D7386" t="n">
        <v>0.003</v>
      </c>
      <c r="E7386" t="n">
        <v>0.003</v>
      </c>
      <c r="F7386" t="inlineStr">
        <is>
          <t>WETH</t>
        </is>
      </c>
      <c r="G7386" t="n">
        <v>9644.901144640999</v>
      </c>
      <c r="H7386" t="n">
        <v>28.934703433923</v>
      </c>
      <c r="I7386" t="n">
        <v>28.934703433923</v>
      </c>
      <c r="J7386" t="n">
        <v>1</v>
      </c>
      <c r="K7386" t="inlineStr"/>
      <c r="L7386" t="inlineStr"/>
      <c r="M7386" t="inlineStr">
        <is>
          <t>Gnosis</t>
        </is>
      </c>
      <c r="N7386" t="inlineStr"/>
      <c r="O7386" t="inlineStr"/>
      <c r="P7386" t="inlineStr"/>
      <c r="Q7386" t="inlineStr"/>
      <c r="R7386" t="inlineStr">
        <is>
          <t>Venda secundária Seamore</t>
        </is>
      </c>
      <c r="S7386" t="inlineStr"/>
      <c r="T7386" t="inlineStr">
        <is>
          <t>Gnosis</t>
        </is>
      </c>
      <c r="U7386" t="inlineStr"/>
      <c r="V7386" t="inlineStr">
        <is>
          <t>Venda Secundária</t>
        </is>
      </c>
      <c r="W7386" t="inlineStr">
        <is>
          <t>Venda Secundária</t>
        </is>
      </c>
      <c r="X7386" t="inlineStr">
        <is>
          <t>Non Recurrent</t>
        </is>
      </c>
      <c r="Y7386" t="inlineStr">
        <is>
          <t>Operating Revenue</t>
        </is>
      </c>
      <c r="Z7386" t="inlineStr">
        <is>
          <t>Operating Revenue</t>
        </is>
      </c>
      <c r="AA7386" t="inlineStr">
        <is>
          <t>Receita Operacional</t>
        </is>
      </c>
      <c r="AB7386" t="inlineStr"/>
      <c r="AC7386" t="inlineStr">
        <is>
          <t>0x5cdfa85adcc9f810f0b8747ccfba70a345597c621ac39909b3fc015a8c4a558c</t>
        </is>
      </c>
      <c r="AD7386" t="n">
        <v>1</v>
      </c>
      <c r="AE7386" t="n">
        <v>1</v>
      </c>
    </row>
    <row r="7387">
      <c r="A7387" t="inlineStr">
        <is>
          <t>f69b4729-a3b9-40b5-b3af-18f0e228ce3a</t>
        </is>
      </c>
      <c r="B7387" s="115" t="n">
        <v>44790</v>
      </c>
      <c r="C7387" s="115" t="n">
        <v>44790</v>
      </c>
      <c r="D7387" t="n">
        <v>0.003</v>
      </c>
      <c r="E7387" t="n">
        <v>0.003</v>
      </c>
      <c r="F7387" t="inlineStr">
        <is>
          <t>ETH</t>
        </is>
      </c>
      <c r="G7387" t="n">
        <v>9512.655601659751</v>
      </c>
      <c r="H7387" t="n">
        <v>28.53796680497926</v>
      </c>
      <c r="I7387" t="n">
        <v>28.53796680497926</v>
      </c>
      <c r="J7387" t="n">
        <v>1</v>
      </c>
      <c r="K7387" t="inlineStr"/>
      <c r="L7387" t="inlineStr">
        <is>
          <t>OpenSea Seaport</t>
        </is>
      </c>
      <c r="M7387" t="inlineStr">
        <is>
          <t>Gnosis</t>
        </is>
      </c>
      <c r="N7387" t="inlineStr"/>
      <c r="O7387" t="inlineStr"/>
      <c r="P7387" t="inlineStr"/>
      <c r="Q7387" t="inlineStr"/>
      <c r="R7387" t="inlineStr">
        <is>
          <t>Venda secundária Seamore</t>
        </is>
      </c>
      <c r="S7387" t="inlineStr"/>
      <c r="T7387" t="inlineStr">
        <is>
          <t>Gnosis</t>
        </is>
      </c>
      <c r="U7387" t="inlineStr"/>
      <c r="V7387" t="inlineStr">
        <is>
          <t>Venda Secundária</t>
        </is>
      </c>
      <c r="W7387" t="inlineStr">
        <is>
          <t>Venda Secundária</t>
        </is>
      </c>
      <c r="X7387" t="inlineStr">
        <is>
          <t>Non Recurrent</t>
        </is>
      </c>
      <c r="Y7387" t="inlineStr">
        <is>
          <t>Operating Revenue</t>
        </is>
      </c>
      <c r="Z7387" t="inlineStr">
        <is>
          <t>Operating Revenue</t>
        </is>
      </c>
      <c r="AA7387" t="inlineStr">
        <is>
          <t>Receita Operacional</t>
        </is>
      </c>
      <c r="AB7387" t="inlineStr"/>
      <c r="AC7387" t="inlineStr">
        <is>
          <t>0x74ea3f46a657740c5c82818cde693efc8bf5c2e82daa6ee9993e66c77eae50b5</t>
        </is>
      </c>
      <c r="AD7387" t="n">
        <v>1</v>
      </c>
      <c r="AE7387" t="n">
        <v>1</v>
      </c>
    </row>
    <row r="7388">
      <c r="A7388" t="inlineStr">
        <is>
          <t>d98acb0d-77c9-4416-add5-e47cd2328e8c</t>
        </is>
      </c>
      <c r="B7388" s="115" t="n">
        <v>44790</v>
      </c>
      <c r="C7388" s="115" t="n">
        <v>44790</v>
      </c>
      <c r="D7388" t="n">
        <v>0.0039</v>
      </c>
      <c r="E7388" t="n">
        <v>0.0039</v>
      </c>
      <c r="F7388" t="inlineStr">
        <is>
          <t>ETH</t>
        </is>
      </c>
      <c r="G7388" t="n">
        <v>9512.655601659751</v>
      </c>
      <c r="H7388" t="n">
        <v>37.09935684647303</v>
      </c>
      <c r="I7388" t="n">
        <v>37.09935684647303</v>
      </c>
      <c r="J7388" t="n">
        <v>1</v>
      </c>
      <c r="K7388" t="inlineStr"/>
      <c r="L7388" t="inlineStr">
        <is>
          <t>OpenSea Seaport</t>
        </is>
      </c>
      <c r="M7388" t="inlineStr">
        <is>
          <t>Gnosis</t>
        </is>
      </c>
      <c r="N7388" t="inlineStr"/>
      <c r="O7388" t="inlineStr"/>
      <c r="P7388" t="inlineStr"/>
      <c r="Q7388" t="inlineStr"/>
      <c r="R7388" t="inlineStr">
        <is>
          <t>Venda secundária Seamore</t>
        </is>
      </c>
      <c r="S7388" t="inlineStr"/>
      <c r="T7388" t="inlineStr">
        <is>
          <t>Gnosis</t>
        </is>
      </c>
      <c r="U7388" t="inlineStr"/>
      <c r="V7388" t="inlineStr">
        <is>
          <t>Venda Secundária</t>
        </is>
      </c>
      <c r="W7388" t="inlineStr">
        <is>
          <t>Venda Secundária</t>
        </is>
      </c>
      <c r="X7388" t="inlineStr">
        <is>
          <t>Non Recurrent</t>
        </is>
      </c>
      <c r="Y7388" t="inlineStr">
        <is>
          <t>Operating Revenue</t>
        </is>
      </c>
      <c r="Z7388" t="inlineStr">
        <is>
          <t>Operating Revenue</t>
        </is>
      </c>
      <c r="AA7388" t="inlineStr">
        <is>
          <t>Receita Operacional</t>
        </is>
      </c>
      <c r="AB7388" t="inlineStr"/>
      <c r="AC7388" t="inlineStr">
        <is>
          <t>0xecb2840d527408663e4b96bbb202c171f035f8336fbee6b154b0cd6b4ea04891</t>
        </is>
      </c>
      <c r="AD7388" t="n">
        <v>1</v>
      </c>
      <c r="AE7388" t="n">
        <v>1</v>
      </c>
    </row>
    <row r="7389">
      <c r="A7389" t="inlineStr">
        <is>
          <t>0c4d6f01-bbbd-459d-b25c-a076e962be45</t>
        </is>
      </c>
      <c r="B7389" s="115" t="n">
        <v>44789</v>
      </c>
      <c r="C7389" s="115" t="n">
        <v>44789</v>
      </c>
      <c r="D7389" t="n">
        <v>0.005175</v>
      </c>
      <c r="E7389" t="n">
        <v>0.005175</v>
      </c>
      <c r="F7389" t="inlineStr">
        <is>
          <t>ETH</t>
        </is>
      </c>
      <c r="G7389" t="n">
        <v>9686.06811145511</v>
      </c>
      <c r="H7389" t="n">
        <v>50.1254024767802</v>
      </c>
      <c r="I7389" t="n">
        <v>50.1254024767802</v>
      </c>
      <c r="J7389" t="n">
        <v>1</v>
      </c>
      <c r="K7389" t="inlineStr"/>
      <c r="L7389" t="inlineStr">
        <is>
          <t>OpenSea Seaport</t>
        </is>
      </c>
      <c r="M7389" t="inlineStr">
        <is>
          <t>Gnosis</t>
        </is>
      </c>
      <c r="N7389" t="inlineStr"/>
      <c r="O7389" t="inlineStr"/>
      <c r="P7389" t="inlineStr"/>
      <c r="Q7389" t="inlineStr"/>
      <c r="R7389" t="inlineStr">
        <is>
          <t>Venda secundária Seamore</t>
        </is>
      </c>
      <c r="S7389" t="inlineStr"/>
      <c r="T7389" t="inlineStr">
        <is>
          <t>Gnosis</t>
        </is>
      </c>
      <c r="U7389" t="inlineStr"/>
      <c r="V7389" t="inlineStr">
        <is>
          <t>Venda Secundária</t>
        </is>
      </c>
      <c r="W7389" t="inlineStr">
        <is>
          <t>Venda Secundária</t>
        </is>
      </c>
      <c r="X7389" t="inlineStr">
        <is>
          <t>Non Recurrent</t>
        </is>
      </c>
      <c r="Y7389" t="inlineStr">
        <is>
          <t>Operating Revenue</t>
        </is>
      </c>
      <c r="Z7389" t="inlineStr">
        <is>
          <t>Operating Revenue</t>
        </is>
      </c>
      <c r="AA7389" t="inlineStr">
        <is>
          <t>Receita Operacional</t>
        </is>
      </c>
      <c r="AB7389" t="inlineStr"/>
      <c r="AC7389" t="inlineStr">
        <is>
          <t>0xc3eb317547cd748456afe367cd0541c4612d3bd5a81c6fb4b9450746f486b8ec</t>
        </is>
      </c>
      <c r="AD7389" t="n">
        <v>1</v>
      </c>
      <c r="AE7389" t="n">
        <v>1</v>
      </c>
    </row>
    <row r="7390">
      <c r="A7390" t="inlineStr">
        <is>
          <t>d4458b02-ab8d-4c9c-9f3f-612ac5dd94ca</t>
        </is>
      </c>
      <c r="B7390" s="115" t="n">
        <v>44789</v>
      </c>
      <c r="C7390" s="115" t="n">
        <v>44789</v>
      </c>
      <c r="D7390" t="n">
        <v>0.0048</v>
      </c>
      <c r="E7390" t="n">
        <v>0.0048</v>
      </c>
      <c r="F7390" t="inlineStr">
        <is>
          <t>ETH</t>
        </is>
      </c>
      <c r="G7390" t="n">
        <v>9686.06811145511</v>
      </c>
      <c r="H7390" t="n">
        <v>46.49312693498452</v>
      </c>
      <c r="I7390" t="n">
        <v>46.49312693498452</v>
      </c>
      <c r="J7390" t="n">
        <v>1</v>
      </c>
      <c r="K7390" t="inlineStr"/>
      <c r="L7390" t="inlineStr">
        <is>
          <t>OpenSea Seaport</t>
        </is>
      </c>
      <c r="M7390" t="inlineStr">
        <is>
          <t>Gnosis</t>
        </is>
      </c>
      <c r="N7390" t="inlineStr"/>
      <c r="O7390" t="inlineStr"/>
      <c r="P7390" t="inlineStr"/>
      <c r="Q7390" t="inlineStr"/>
      <c r="R7390" t="inlineStr">
        <is>
          <t>Venda secundária Seamore</t>
        </is>
      </c>
      <c r="S7390" t="inlineStr"/>
      <c r="T7390" t="inlineStr">
        <is>
          <t>Gnosis</t>
        </is>
      </c>
      <c r="U7390" t="inlineStr"/>
      <c r="V7390" t="inlineStr">
        <is>
          <t>Venda Secundária</t>
        </is>
      </c>
      <c r="W7390" t="inlineStr">
        <is>
          <t>Venda Secundária</t>
        </is>
      </c>
      <c r="X7390" t="inlineStr">
        <is>
          <t>Non Recurrent</t>
        </is>
      </c>
      <c r="Y7390" t="inlineStr">
        <is>
          <t>Operating Revenue</t>
        </is>
      </c>
      <c r="Z7390" t="inlineStr">
        <is>
          <t>Operating Revenue</t>
        </is>
      </c>
      <c r="AA7390" t="inlineStr">
        <is>
          <t>Receita Operacional</t>
        </is>
      </c>
      <c r="AB7390" t="inlineStr"/>
      <c r="AC7390" t="inlineStr">
        <is>
          <t>0x4732eac1c1bfc3959a8b1ba9cb5a54b33d476e78edc41d469759c18cd490d68a</t>
        </is>
      </c>
      <c r="AD7390" t="n">
        <v>1</v>
      </c>
      <c r="AE7390" t="n">
        <v>1</v>
      </c>
    </row>
    <row r="7391">
      <c r="A7391" t="inlineStr">
        <is>
          <t>82db9fd1-f9bf-46d5-aa43-3948d8d021d2</t>
        </is>
      </c>
      <c r="B7391" s="115" t="n">
        <v>44789</v>
      </c>
      <c r="C7391" s="115" t="n">
        <v>44789</v>
      </c>
      <c r="D7391" t="n">
        <v>-0.340163449181308</v>
      </c>
      <c r="E7391" t="n">
        <v>-0.340163449181308</v>
      </c>
      <c r="F7391" t="inlineStr">
        <is>
          <t>ETH</t>
        </is>
      </c>
      <c r="G7391" t="n">
        <v>9686.06811145511</v>
      </c>
      <c r="H7391" t="n">
        <v>-3294.846337797649</v>
      </c>
      <c r="I7391" t="n">
        <v>-3294.846337797649</v>
      </c>
      <c r="J7391" t="n">
        <v>1</v>
      </c>
      <c r="K7391" t="inlineStr"/>
      <c r="L7391" t="inlineStr">
        <is>
          <t>Ledger</t>
        </is>
      </c>
      <c r="M7391" t="inlineStr"/>
      <c r="N7391" t="inlineStr"/>
      <c r="O7391" t="inlineStr"/>
      <c r="P7391" t="inlineStr"/>
      <c r="Q7391" t="inlineStr"/>
      <c r="R7391" t="inlineStr">
        <is>
          <t>Bônus 55</t>
        </is>
      </c>
      <c r="S7391" t="inlineStr"/>
      <c r="T7391" t="inlineStr">
        <is>
          <t>Ledger</t>
        </is>
      </c>
      <c r="U7391" t="inlineStr"/>
      <c r="V7391" t="inlineStr">
        <is>
          <t>Bônus</t>
        </is>
      </c>
      <c r="W7391" t="inlineStr">
        <is>
          <t>Outros</t>
        </is>
      </c>
      <c r="X7391" t="inlineStr">
        <is>
          <t>People</t>
        </is>
      </c>
      <c r="Y7391" t="inlineStr">
        <is>
          <t>People</t>
        </is>
      </c>
      <c r="Z7391" t="inlineStr">
        <is>
          <t>People</t>
        </is>
      </c>
      <c r="AA7391" t="inlineStr">
        <is>
          <t>Pessoal</t>
        </is>
      </c>
      <c r="AB7391" t="inlineStr"/>
      <c r="AC7391" t="inlineStr">
        <is>
          <t>0xa8a200142d817a6e9ae65f75ea47920b37ca33e7ee8d95ff84b9aff5c3e02495</t>
        </is>
      </c>
      <c r="AD7391" t="n">
        <v>1</v>
      </c>
      <c r="AE7391" t="n">
        <v>1</v>
      </c>
    </row>
    <row r="7392">
      <c r="A7392" t="inlineStr">
        <is>
          <t>e6938bcd-733c-4b98-b4c1-3747ef9a78af</t>
        </is>
      </c>
      <c r="B7392" s="115" t="n">
        <v>44788</v>
      </c>
      <c r="C7392" s="115" t="n">
        <v>44788</v>
      </c>
      <c r="D7392" t="n">
        <v>-0.000824739830626756</v>
      </c>
      <c r="E7392" t="n">
        <v>-0.000824739830626756</v>
      </c>
      <c r="F7392" t="inlineStr">
        <is>
          <t>ETH</t>
        </is>
      </c>
      <c r="G7392" t="n">
        <v>9716.82864450128</v>
      </c>
      <c r="H7392" t="n">
        <v>-8.013855610495197</v>
      </c>
      <c r="I7392" t="n">
        <v>-8.013855610495197</v>
      </c>
      <c r="J7392" t="n">
        <v>1</v>
      </c>
      <c r="K7392" t="inlineStr"/>
      <c r="L7392" t="inlineStr">
        <is>
          <t>Ledger</t>
        </is>
      </c>
      <c r="M7392" t="inlineStr">
        <is>
          <t>Contrato Seamore</t>
        </is>
      </c>
      <c r="N7392" t="inlineStr"/>
      <c r="O7392" t="inlineStr"/>
      <c r="P7392" t="inlineStr"/>
      <c r="Q7392" t="inlineStr"/>
      <c r="R7392" t="inlineStr">
        <is>
          <t>Envio de um nft para algum colaborado ou sorteio do seamore</t>
        </is>
      </c>
      <c r="S7392" t="inlineStr"/>
      <c r="T7392" t="inlineStr">
        <is>
          <t>Ledger</t>
        </is>
      </c>
      <c r="U7392" t="inlineStr"/>
      <c r="V7392" t="inlineStr">
        <is>
          <t>Serviços pontuais</t>
        </is>
      </c>
      <c r="W7392" t="inlineStr">
        <is>
          <t>Blockchain</t>
        </is>
      </c>
      <c r="X7392" t="inlineStr">
        <is>
          <t>Technology &amp; Infrastructure</t>
        </is>
      </c>
      <c r="Y7392" t="inlineStr">
        <is>
          <t>Operating Costs</t>
        </is>
      </c>
      <c r="Z7392" t="inlineStr">
        <is>
          <t>Operating Costs</t>
        </is>
      </c>
      <c r="AA7392" t="inlineStr">
        <is>
          <t>Custos na Blockchain</t>
        </is>
      </c>
      <c r="AB7392" t="inlineStr"/>
      <c r="AC7392" t="inlineStr">
        <is>
          <t>0x1760b43ac5689d117783ff14bbde6458eb4dd6952b5b94c07cc98e237b7be0a1</t>
        </is>
      </c>
      <c r="AD7392" t="n">
        <v>1</v>
      </c>
      <c r="AE7392" t="n">
        <v>1</v>
      </c>
    </row>
    <row r="7393">
      <c r="A7393" t="inlineStr">
        <is>
          <t>7fca51f5-170e-463f-ab8b-4055e9224c48</t>
        </is>
      </c>
      <c r="B7393" s="115" t="n">
        <v>44787</v>
      </c>
      <c r="C7393" s="115" t="n">
        <v>44787</v>
      </c>
      <c r="D7393" t="n">
        <v>-0.000260037916344405</v>
      </c>
      <c r="E7393" t="n">
        <v>-0.000260037916344405</v>
      </c>
      <c r="F7393" t="inlineStr">
        <is>
          <t>ETH</t>
        </is>
      </c>
      <c r="G7393" t="n">
        <v>9887.742594484167</v>
      </c>
      <c r="H7393" t="n">
        <v>-2.571187981619484</v>
      </c>
      <c r="I7393" t="n">
        <v>-2.571187981619484</v>
      </c>
      <c r="J7393" t="n">
        <v>1</v>
      </c>
      <c r="K7393" t="inlineStr"/>
      <c r="L7393" t="inlineStr">
        <is>
          <t>Ledger</t>
        </is>
      </c>
      <c r="M7393" t="inlineStr">
        <is>
          <t>Contrato Seamore</t>
        </is>
      </c>
      <c r="N7393" t="inlineStr"/>
      <c r="O7393" t="inlineStr"/>
      <c r="P7393" t="inlineStr"/>
      <c r="Q7393" t="inlineStr"/>
      <c r="R7393" t="inlineStr">
        <is>
          <t>Transação Revertida</t>
        </is>
      </c>
      <c r="S7393" t="inlineStr"/>
      <c r="T7393" t="inlineStr">
        <is>
          <t>Ledger</t>
        </is>
      </c>
      <c r="U7393" t="inlineStr"/>
      <c r="V7393" t="inlineStr">
        <is>
          <t>Serviços pontuais</t>
        </is>
      </c>
      <c r="W7393" t="inlineStr">
        <is>
          <t>Blockchain</t>
        </is>
      </c>
      <c r="X7393" t="inlineStr">
        <is>
          <t>Technology &amp; Infrastructure</t>
        </is>
      </c>
      <c r="Y7393" t="inlineStr">
        <is>
          <t>Operating Costs</t>
        </is>
      </c>
      <c r="Z7393" t="inlineStr">
        <is>
          <t>Operating Costs</t>
        </is>
      </c>
      <c r="AA7393" t="inlineStr">
        <is>
          <t>Custos na Blockchain</t>
        </is>
      </c>
      <c r="AB7393" t="inlineStr"/>
      <c r="AC7393" t="inlineStr">
        <is>
          <t>0x449df775d78c32cfc64da56a06e72628b9198067b9e190f0c6bb3ac88d10543b</t>
        </is>
      </c>
      <c r="AD7393" t="n">
        <v>1</v>
      </c>
      <c r="AE7393" t="n">
        <v>1</v>
      </c>
    </row>
    <row r="7394">
      <c r="A7394" t="inlineStr">
        <is>
          <t>68a552d7-d8f4-41cf-afb1-e84413f8cd10</t>
        </is>
      </c>
      <c r="B7394" s="115" t="n">
        <v>44787</v>
      </c>
      <c r="C7394" s="115" t="n">
        <v>44787</v>
      </c>
      <c r="D7394" t="n">
        <v>-0.001970536875356745</v>
      </c>
      <c r="E7394" t="n">
        <v>-0.001970536875356745</v>
      </c>
      <c r="F7394" t="inlineStr">
        <is>
          <t>ETH</t>
        </is>
      </c>
      <c r="G7394" t="n">
        <v>9887.742594484167</v>
      </c>
      <c r="H7394" t="n">
        <v>-19.48416139646663</v>
      </c>
      <c r="I7394" t="n">
        <v>-19.48416139646663</v>
      </c>
      <c r="J7394" t="n">
        <v>1</v>
      </c>
      <c r="K7394" t="inlineStr"/>
      <c r="L7394" t="inlineStr">
        <is>
          <t>Ledger</t>
        </is>
      </c>
      <c r="M7394" t="inlineStr">
        <is>
          <t>Contrato Seamore</t>
        </is>
      </c>
      <c r="N7394" t="inlineStr"/>
      <c r="O7394" t="inlineStr"/>
      <c r="P7394" t="inlineStr"/>
      <c r="Q7394" t="inlineStr"/>
      <c r="R7394" t="inlineStr">
        <is>
          <t>Envio de um nft para algum colaborado ou sorteio do seamore</t>
        </is>
      </c>
      <c r="S7394" t="inlineStr"/>
      <c r="T7394" t="inlineStr">
        <is>
          <t>Ledger</t>
        </is>
      </c>
      <c r="U7394" t="inlineStr"/>
      <c r="V7394" t="inlineStr">
        <is>
          <t>Serviços pontuais</t>
        </is>
      </c>
      <c r="W7394" t="inlineStr">
        <is>
          <t>Blockchain</t>
        </is>
      </c>
      <c r="X7394" t="inlineStr">
        <is>
          <t>Technology &amp; Infrastructure</t>
        </is>
      </c>
      <c r="Y7394" t="inlineStr">
        <is>
          <t>Operating Costs</t>
        </is>
      </c>
      <c r="Z7394" t="inlineStr">
        <is>
          <t>Operating Costs</t>
        </is>
      </c>
      <c r="AA7394" t="inlineStr">
        <is>
          <t>Custos na Blockchain</t>
        </is>
      </c>
      <c r="AB7394" t="inlineStr"/>
      <c r="AC7394" t="inlineStr">
        <is>
          <t>0xe7431116894918210b22f3a4a956bb6088fbb9b3ce50cb59af7fd8bee02961a8</t>
        </is>
      </c>
      <c r="AD7394" t="n">
        <v>1</v>
      </c>
      <c r="AE7394" t="n">
        <v>1</v>
      </c>
    </row>
    <row r="7395">
      <c r="A7395" t="inlineStr">
        <is>
          <t>8bb01043-5f6c-4d7e-9184-5cd4481038b1</t>
        </is>
      </c>
      <c r="B7395" s="115" t="n">
        <v>44787</v>
      </c>
      <c r="C7395" s="115" t="n">
        <v>44787</v>
      </c>
      <c r="D7395" t="n">
        <v>-0.0007225564433155201</v>
      </c>
      <c r="E7395" t="n">
        <v>-0.0007225564433155201</v>
      </c>
      <c r="F7395" t="inlineStr">
        <is>
          <t>ETH</t>
        </is>
      </c>
      <c r="G7395" t="n">
        <v>9887.742594484167</v>
      </c>
      <c r="H7395" t="n">
        <v>-7.144452121489853</v>
      </c>
      <c r="I7395" t="n">
        <v>-7.144452121489853</v>
      </c>
      <c r="J7395" t="n">
        <v>1</v>
      </c>
      <c r="K7395" t="inlineStr"/>
      <c r="L7395" t="inlineStr">
        <is>
          <t>Ledger</t>
        </is>
      </c>
      <c r="M7395" t="inlineStr">
        <is>
          <t>Contrato Seamore</t>
        </is>
      </c>
      <c r="N7395" t="inlineStr"/>
      <c r="O7395" t="inlineStr"/>
      <c r="P7395" t="inlineStr"/>
      <c r="Q7395" t="inlineStr"/>
      <c r="R7395" t="inlineStr">
        <is>
          <t>Envio de um nft para algum colaborado ou sorteio do seamore</t>
        </is>
      </c>
      <c r="S7395" t="inlineStr"/>
      <c r="T7395" t="inlineStr">
        <is>
          <t>Ledger</t>
        </is>
      </c>
      <c r="U7395" t="inlineStr"/>
      <c r="V7395" t="inlineStr">
        <is>
          <t>Serviços pontuais</t>
        </is>
      </c>
      <c r="W7395" t="inlineStr">
        <is>
          <t>Blockchain</t>
        </is>
      </c>
      <c r="X7395" t="inlineStr">
        <is>
          <t>Technology &amp; Infrastructure</t>
        </is>
      </c>
      <c r="Y7395" t="inlineStr">
        <is>
          <t>Operating Costs</t>
        </is>
      </c>
      <c r="Z7395" t="inlineStr">
        <is>
          <t>Operating Costs</t>
        </is>
      </c>
      <c r="AA7395" t="inlineStr">
        <is>
          <t>Custos na Blockchain</t>
        </is>
      </c>
      <c r="AB7395" t="inlineStr"/>
      <c r="AC7395" t="inlineStr">
        <is>
          <t>0x00799112f7d1009a8f0ec1a55a043ee32713367fefb050e922968a4ce2de0f59</t>
        </is>
      </c>
      <c r="AD7395" t="n">
        <v>1</v>
      </c>
      <c r="AE7395" t="n">
        <v>1</v>
      </c>
    </row>
    <row r="7396">
      <c r="A7396" t="inlineStr">
        <is>
          <t>6c2d58b8-40d4-4b7c-bab9-2e00afa1c94f</t>
        </is>
      </c>
      <c r="B7396" s="115" t="n">
        <v>44787</v>
      </c>
      <c r="C7396" s="115" t="n">
        <v>44787</v>
      </c>
      <c r="D7396" t="n">
        <v>-0.001810043035344405</v>
      </c>
      <c r="E7396" t="n">
        <v>-0.001810043035344405</v>
      </c>
      <c r="F7396" t="inlineStr">
        <is>
          <t>ETH</t>
        </is>
      </c>
      <c r="G7396" t="n">
        <v>9887.742594484167</v>
      </c>
      <c r="H7396" t="n">
        <v>-17.89723961842428</v>
      </c>
      <c r="I7396" t="n">
        <v>-17.89723961842428</v>
      </c>
      <c r="J7396" t="n">
        <v>1</v>
      </c>
      <c r="K7396" t="inlineStr"/>
      <c r="L7396" t="inlineStr">
        <is>
          <t>Ledger</t>
        </is>
      </c>
      <c r="M7396" t="inlineStr">
        <is>
          <t>Contrato Seamore</t>
        </is>
      </c>
      <c r="N7396" t="inlineStr"/>
      <c r="O7396" t="inlineStr"/>
      <c r="P7396" t="inlineStr"/>
      <c r="Q7396" t="inlineStr"/>
      <c r="R7396" t="inlineStr">
        <is>
          <t>Envio de um nft para algum colaborado ou sorteio do seamore</t>
        </is>
      </c>
      <c r="S7396" t="inlineStr"/>
      <c r="T7396" t="inlineStr">
        <is>
          <t>Ledger</t>
        </is>
      </c>
      <c r="U7396" t="inlineStr"/>
      <c r="V7396" t="inlineStr">
        <is>
          <t>Serviços pontuais</t>
        </is>
      </c>
      <c r="W7396" t="inlineStr">
        <is>
          <t>Blockchain</t>
        </is>
      </c>
      <c r="X7396" t="inlineStr">
        <is>
          <t>Technology &amp; Infrastructure</t>
        </is>
      </c>
      <c r="Y7396" t="inlineStr">
        <is>
          <t>Operating Costs</t>
        </is>
      </c>
      <c r="Z7396" t="inlineStr">
        <is>
          <t>Operating Costs</t>
        </is>
      </c>
      <c r="AA7396" t="inlineStr">
        <is>
          <t>Custos na Blockchain</t>
        </is>
      </c>
      <c r="AB7396" t="inlineStr"/>
      <c r="AC7396" t="inlineStr">
        <is>
          <t>0xf88bcd75f5bff42fb2c48f124e9f6dd866cba7e0d5df381be5bb772280f10c4c</t>
        </is>
      </c>
      <c r="AD7396" t="n">
        <v>1</v>
      </c>
      <c r="AE7396" t="n">
        <v>1</v>
      </c>
    </row>
    <row r="7397">
      <c r="A7397" t="inlineStr">
        <is>
          <t>ea580b43-7977-4149-bbd5-2d6b23174149</t>
        </is>
      </c>
      <c r="B7397" s="115" t="n">
        <v>44787</v>
      </c>
      <c r="C7397" s="115" t="n">
        <v>44787</v>
      </c>
      <c r="D7397" t="n">
        <v>-0.0009012144433887451</v>
      </c>
      <c r="E7397" t="n">
        <v>-0.0009012144433887451</v>
      </c>
      <c r="F7397" t="inlineStr">
        <is>
          <t>ETH</t>
        </is>
      </c>
      <c r="G7397" t="n">
        <v>9887.742594484167</v>
      </c>
      <c r="H7397" t="n">
        <v>-8.910976438659235</v>
      </c>
      <c r="I7397" t="n">
        <v>-8.910976438659235</v>
      </c>
      <c r="J7397" t="n">
        <v>1</v>
      </c>
      <c r="K7397" t="inlineStr"/>
      <c r="L7397" t="inlineStr">
        <is>
          <t>Ledger</t>
        </is>
      </c>
      <c r="M7397" t="inlineStr">
        <is>
          <t>Contrato Seamore</t>
        </is>
      </c>
      <c r="N7397" t="inlineStr"/>
      <c r="O7397" t="inlineStr"/>
      <c r="P7397" t="inlineStr"/>
      <c r="Q7397" t="inlineStr"/>
      <c r="R7397" t="inlineStr">
        <is>
          <t>Envio de um nft para algum colaborado ou sorteio do seamore</t>
        </is>
      </c>
      <c r="S7397" t="inlineStr"/>
      <c r="T7397" t="inlineStr">
        <is>
          <t>Ledger</t>
        </is>
      </c>
      <c r="U7397" t="inlineStr"/>
      <c r="V7397" t="inlineStr">
        <is>
          <t>Serviços pontuais</t>
        </is>
      </c>
      <c r="W7397" t="inlineStr">
        <is>
          <t>Blockchain</t>
        </is>
      </c>
      <c r="X7397" t="inlineStr">
        <is>
          <t>Technology &amp; Infrastructure</t>
        </is>
      </c>
      <c r="Y7397" t="inlineStr">
        <is>
          <t>Operating Costs</t>
        </is>
      </c>
      <c r="Z7397" t="inlineStr">
        <is>
          <t>Operating Costs</t>
        </is>
      </c>
      <c r="AA7397" t="inlineStr">
        <is>
          <t>Custos na Blockchain</t>
        </is>
      </c>
      <c r="AB7397" t="inlineStr"/>
      <c r="AC7397" t="inlineStr">
        <is>
          <t>0x5b175457fca5d20784fd6fe7f9bdc059e93ca4314b5c9991b9a23212c4dc4faf</t>
        </is>
      </c>
      <c r="AD7397" t="n">
        <v>1</v>
      </c>
      <c r="AE7397" t="n">
        <v>1</v>
      </c>
    </row>
    <row r="7398">
      <c r="A7398" t="inlineStr">
        <is>
          <t>915121ce-79e8-49a3-aa1c-2edbcbf8641e</t>
        </is>
      </c>
      <c r="B7398" s="115" t="n">
        <v>44787</v>
      </c>
      <c r="C7398" s="115" t="n">
        <v>44787</v>
      </c>
      <c r="D7398" t="n">
        <v>-0.000772206275951648</v>
      </c>
      <c r="E7398" t="n">
        <v>-0.000772206275951648</v>
      </c>
      <c r="F7398" t="inlineStr">
        <is>
          <t>ETH</t>
        </is>
      </c>
      <c r="G7398" t="n">
        <v>9887.742594484167</v>
      </c>
      <c r="H7398" t="n">
        <v>-7.635376886455105</v>
      </c>
      <c r="I7398" t="n">
        <v>-7.635376886455105</v>
      </c>
      <c r="J7398" t="n">
        <v>1</v>
      </c>
      <c r="K7398" t="inlineStr"/>
      <c r="L7398" t="inlineStr">
        <is>
          <t>Ledger</t>
        </is>
      </c>
      <c r="M7398" t="inlineStr">
        <is>
          <t>Contrato Seamore</t>
        </is>
      </c>
      <c r="N7398" t="inlineStr"/>
      <c r="O7398" t="inlineStr"/>
      <c r="P7398" t="inlineStr"/>
      <c r="Q7398" t="inlineStr"/>
      <c r="R7398" t="inlineStr">
        <is>
          <t>Envio de um nft para algum colaborado ou sorteio do seamore</t>
        </is>
      </c>
      <c r="S7398" t="inlineStr"/>
      <c r="T7398" t="inlineStr">
        <is>
          <t>Ledger</t>
        </is>
      </c>
      <c r="U7398" t="inlineStr"/>
      <c r="V7398" t="inlineStr">
        <is>
          <t>Serviços pontuais</t>
        </is>
      </c>
      <c r="W7398" t="inlineStr">
        <is>
          <t>Blockchain</t>
        </is>
      </c>
      <c r="X7398" t="inlineStr">
        <is>
          <t>Technology &amp; Infrastructure</t>
        </is>
      </c>
      <c r="Y7398" t="inlineStr">
        <is>
          <t>Operating Costs</t>
        </is>
      </c>
      <c r="Z7398" t="inlineStr">
        <is>
          <t>Operating Costs</t>
        </is>
      </c>
      <c r="AA7398" t="inlineStr">
        <is>
          <t>Custos na Blockchain</t>
        </is>
      </c>
      <c r="AB7398" t="inlineStr"/>
      <c r="AC7398" t="inlineStr">
        <is>
          <t>0xc6141ffcd2af907e71f8d4ca6cfb88ace5f56a3896ab4fdcd7943a72dee6c217</t>
        </is>
      </c>
      <c r="AD7398" t="n">
        <v>1</v>
      </c>
      <c r="AE7398" t="n">
        <v>1</v>
      </c>
    </row>
    <row r="7399">
      <c r="A7399" t="inlineStr">
        <is>
          <t>93f9938f-0da0-41b1-b7d5-f6a6d08be90a</t>
        </is>
      </c>
      <c r="B7399" s="115" t="n">
        <v>44787</v>
      </c>
      <c r="C7399" s="115" t="n">
        <v>44787</v>
      </c>
      <c r="D7399" t="n">
        <v>0.00525</v>
      </c>
      <c r="E7399" t="n">
        <v>0.00525</v>
      </c>
      <c r="F7399" t="inlineStr">
        <is>
          <t>ETH</t>
        </is>
      </c>
      <c r="G7399" t="n">
        <v>9887.742594484167</v>
      </c>
      <c r="H7399" t="n">
        <v>51.91064862104188</v>
      </c>
      <c r="I7399" t="n">
        <v>51.91064862104188</v>
      </c>
      <c r="J7399" t="n">
        <v>1</v>
      </c>
      <c r="K7399" t="inlineStr"/>
      <c r="L7399" t="inlineStr">
        <is>
          <t>OpenSea Seaport</t>
        </is>
      </c>
      <c r="M7399" t="inlineStr">
        <is>
          <t>Gnosis</t>
        </is>
      </c>
      <c r="N7399" t="inlineStr"/>
      <c r="O7399" t="inlineStr"/>
      <c r="P7399" t="inlineStr"/>
      <c r="Q7399" t="inlineStr"/>
      <c r="R7399" t="inlineStr">
        <is>
          <t>Venda secundária Seamore</t>
        </is>
      </c>
      <c r="S7399" t="inlineStr"/>
      <c r="T7399" t="inlineStr">
        <is>
          <t>Gnosis</t>
        </is>
      </c>
      <c r="U7399" t="inlineStr"/>
      <c r="V7399" t="inlineStr">
        <is>
          <t>Venda Secundária</t>
        </is>
      </c>
      <c r="W7399" t="inlineStr">
        <is>
          <t>Venda Secundária</t>
        </is>
      </c>
      <c r="X7399" t="inlineStr">
        <is>
          <t>Non Recurrent</t>
        </is>
      </c>
      <c r="Y7399" t="inlineStr">
        <is>
          <t>Operating Revenue</t>
        </is>
      </c>
      <c r="Z7399" t="inlineStr">
        <is>
          <t>Operating Revenue</t>
        </is>
      </c>
      <c r="AA7399" t="inlineStr">
        <is>
          <t>Receita Operacional</t>
        </is>
      </c>
      <c r="AB7399" t="inlineStr"/>
      <c r="AC7399" t="inlineStr">
        <is>
          <t>0x7c7773a9088863b17d682c8ab40d6cd6e2d2157d3538a0206158c223b0218b0d</t>
        </is>
      </c>
      <c r="AD7399" t="n">
        <v>1</v>
      </c>
      <c r="AE7399" t="n">
        <v>1</v>
      </c>
    </row>
    <row r="7400">
      <c r="A7400" t="inlineStr">
        <is>
          <t>a6680f41-3086-47e5-afdd-843fdab1d377</t>
        </is>
      </c>
      <c r="B7400" s="115" t="n">
        <v>44787</v>
      </c>
      <c r="C7400" s="115" t="n">
        <v>44787</v>
      </c>
      <c r="D7400" t="n">
        <v>0.00525</v>
      </c>
      <c r="E7400" t="n">
        <v>0.00525</v>
      </c>
      <c r="F7400" t="inlineStr">
        <is>
          <t>WETH</t>
        </is>
      </c>
      <c r="G7400" t="n">
        <v>9860.061287027578</v>
      </c>
      <c r="H7400" t="n">
        <v>51.76532175689479</v>
      </c>
      <c r="I7400" t="n">
        <v>51.76532175689479</v>
      </c>
      <c r="J7400" t="n">
        <v>1</v>
      </c>
      <c r="K7400" t="inlineStr"/>
      <c r="L7400" t="inlineStr"/>
      <c r="M7400" t="inlineStr">
        <is>
          <t>Gnosis</t>
        </is>
      </c>
      <c r="N7400" t="inlineStr"/>
      <c r="O7400" t="inlineStr"/>
      <c r="P7400" t="inlineStr"/>
      <c r="Q7400" t="inlineStr"/>
      <c r="R7400" t="inlineStr">
        <is>
          <t>Venda secundária Seamore</t>
        </is>
      </c>
      <c r="S7400" t="inlineStr"/>
      <c r="T7400" t="inlineStr">
        <is>
          <t>Gnosis</t>
        </is>
      </c>
      <c r="U7400" t="inlineStr"/>
      <c r="V7400" t="inlineStr">
        <is>
          <t>Venda Secundária</t>
        </is>
      </c>
      <c r="W7400" t="inlineStr">
        <is>
          <t>Venda Secundária</t>
        </is>
      </c>
      <c r="X7400" t="inlineStr">
        <is>
          <t>Non Recurrent</t>
        </is>
      </c>
      <c r="Y7400" t="inlineStr">
        <is>
          <t>Operating Revenue</t>
        </is>
      </c>
      <c r="Z7400" t="inlineStr">
        <is>
          <t>Operating Revenue</t>
        </is>
      </c>
      <c r="AA7400" t="inlineStr">
        <is>
          <t>Receita Operacional</t>
        </is>
      </c>
      <c r="AB7400" t="inlineStr"/>
      <c r="AC7400" t="inlineStr">
        <is>
          <t>0xf1242af6457c56fbeff4f1ea50a33880f0603ea74ebd4a256a1baf91c24120b0</t>
        </is>
      </c>
      <c r="AD7400" t="n">
        <v>1</v>
      </c>
      <c r="AE7400" t="n">
        <v>1</v>
      </c>
    </row>
    <row r="7401">
      <c r="A7401" t="inlineStr">
        <is>
          <t>297f7ff8-cce6-4908-89e5-9a16725774ff</t>
        </is>
      </c>
      <c r="B7401" s="115" t="n">
        <v>44787</v>
      </c>
      <c r="C7401" s="115" t="n">
        <v>44787</v>
      </c>
      <c r="D7401" t="n">
        <v>0.00525</v>
      </c>
      <c r="E7401" t="n">
        <v>0.00525</v>
      </c>
      <c r="F7401" t="inlineStr">
        <is>
          <t>WETH</t>
        </is>
      </c>
      <c r="G7401" t="n">
        <v>9860.061287027578</v>
      </c>
      <c r="H7401" t="n">
        <v>51.76532175689479</v>
      </c>
      <c r="I7401" t="n">
        <v>51.76532175689479</v>
      </c>
      <c r="J7401" t="n">
        <v>1</v>
      </c>
      <c r="K7401" t="inlineStr"/>
      <c r="L7401" t="inlineStr"/>
      <c r="M7401" t="inlineStr">
        <is>
          <t>Gnosis</t>
        </is>
      </c>
      <c r="N7401" t="inlineStr"/>
      <c r="O7401" t="inlineStr"/>
      <c r="P7401" t="inlineStr"/>
      <c r="Q7401" t="inlineStr"/>
      <c r="R7401" t="inlineStr">
        <is>
          <t>Venda secundária Seamore</t>
        </is>
      </c>
      <c r="S7401" t="inlineStr"/>
      <c r="T7401" t="inlineStr">
        <is>
          <t>Gnosis</t>
        </is>
      </c>
      <c r="U7401" t="inlineStr"/>
      <c r="V7401" t="inlineStr">
        <is>
          <t>Venda Secundária</t>
        </is>
      </c>
      <c r="W7401" t="inlineStr">
        <is>
          <t>Venda Secundária</t>
        </is>
      </c>
      <c r="X7401" t="inlineStr">
        <is>
          <t>Non Recurrent</t>
        </is>
      </c>
      <c r="Y7401" t="inlineStr">
        <is>
          <t>Operating Revenue</t>
        </is>
      </c>
      <c r="Z7401" t="inlineStr">
        <is>
          <t>Operating Revenue</t>
        </is>
      </c>
      <c r="AA7401" t="inlineStr">
        <is>
          <t>Receita Operacional</t>
        </is>
      </c>
      <c r="AB7401" t="inlineStr"/>
      <c r="AC7401" t="inlineStr">
        <is>
          <t>0x2ffe43383da9aca00a5f20160a0a74fec514c730a26a6e924aab93884de9df43</t>
        </is>
      </c>
      <c r="AD7401" t="n">
        <v>1</v>
      </c>
      <c r="AE7401" t="n">
        <v>1</v>
      </c>
    </row>
    <row r="7402">
      <c r="A7402" t="inlineStr">
        <is>
          <t>5a3a4a53-ab83-44df-b9c3-4930ca72a824</t>
        </is>
      </c>
      <c r="B7402" s="115" t="n">
        <v>44786</v>
      </c>
      <c r="C7402" s="115" t="n">
        <v>44786</v>
      </c>
      <c r="D7402" t="n">
        <v>-0.003101190987100032</v>
      </c>
      <c r="E7402" t="n">
        <v>-0.003101190987100032</v>
      </c>
      <c r="F7402" t="inlineStr">
        <is>
          <t>ETH</t>
        </is>
      </c>
      <c r="G7402" t="n">
        <v>10129.09647779479</v>
      </c>
      <c r="H7402" t="n">
        <v>-31.41226270440389</v>
      </c>
      <c r="I7402" t="n">
        <v>-31.41226270440389</v>
      </c>
      <c r="J7402" t="n">
        <v>1</v>
      </c>
      <c r="K7402" t="inlineStr"/>
      <c r="L7402" t="inlineStr">
        <is>
          <t>Ledger</t>
        </is>
      </c>
      <c r="M7402" t="inlineStr">
        <is>
          <t>Contrato Seamore</t>
        </is>
      </c>
      <c r="N7402" t="inlineStr"/>
      <c r="O7402" t="inlineStr"/>
      <c r="P7402" t="inlineStr"/>
      <c r="Q7402" t="inlineStr"/>
      <c r="R7402" t="inlineStr">
        <is>
          <t>Envio de um nft para algum colaborado ou sorteio do seamore</t>
        </is>
      </c>
      <c r="S7402" t="inlineStr"/>
      <c r="T7402" t="inlineStr">
        <is>
          <t>Ledger</t>
        </is>
      </c>
      <c r="U7402" t="inlineStr"/>
      <c r="V7402" t="inlineStr">
        <is>
          <t>Serviços pontuais</t>
        </is>
      </c>
      <c r="W7402" t="inlineStr">
        <is>
          <t>Blockchain</t>
        </is>
      </c>
      <c r="X7402" t="inlineStr">
        <is>
          <t>Technology &amp; Infrastructure</t>
        </is>
      </c>
      <c r="Y7402" t="inlineStr">
        <is>
          <t>Operating Costs</t>
        </is>
      </c>
      <c r="Z7402" t="inlineStr">
        <is>
          <t>Operating Costs</t>
        </is>
      </c>
      <c r="AA7402" t="inlineStr">
        <is>
          <t>Custos na Blockchain</t>
        </is>
      </c>
      <c r="AB7402" t="inlineStr"/>
      <c r="AC7402" t="inlineStr">
        <is>
          <t>0xc86ae6c0cea268cd6da4239709624a7c03e750cf46e5257ef574d8b7a53d825d</t>
        </is>
      </c>
      <c r="AD7402" t="n">
        <v>1</v>
      </c>
      <c r="AE7402" t="n">
        <v>1</v>
      </c>
    </row>
    <row r="7403">
      <c r="A7403" t="inlineStr">
        <is>
          <t>a771eae6-ee35-4ef4-ad80-cde953239310</t>
        </is>
      </c>
      <c r="B7403" s="115" t="n">
        <v>44786</v>
      </c>
      <c r="C7403" s="115" t="n">
        <v>44786</v>
      </c>
      <c r="D7403" t="n">
        <v>0.007425</v>
      </c>
      <c r="E7403" t="n">
        <v>0.007425</v>
      </c>
      <c r="F7403" t="inlineStr">
        <is>
          <t>ETH</t>
        </is>
      </c>
      <c r="G7403" t="n">
        <v>10129.09647779479</v>
      </c>
      <c r="H7403" t="n">
        <v>75.20854134762635</v>
      </c>
      <c r="I7403" t="n">
        <v>75.20854134762635</v>
      </c>
      <c r="J7403" t="n">
        <v>1</v>
      </c>
      <c r="K7403" t="inlineStr"/>
      <c r="L7403" t="inlineStr">
        <is>
          <t>OpenSea Seaport</t>
        </is>
      </c>
      <c r="M7403" t="inlineStr">
        <is>
          <t>Gnosis</t>
        </is>
      </c>
      <c r="N7403" t="inlineStr"/>
      <c r="O7403" t="inlineStr"/>
      <c r="P7403" t="inlineStr"/>
      <c r="Q7403" t="inlineStr"/>
      <c r="R7403" t="inlineStr">
        <is>
          <t>Venda secundária Seamore</t>
        </is>
      </c>
      <c r="S7403" t="inlineStr"/>
      <c r="T7403" t="inlineStr">
        <is>
          <t>Gnosis</t>
        </is>
      </c>
      <c r="U7403" t="inlineStr"/>
      <c r="V7403" t="inlineStr">
        <is>
          <t>Venda Secundária</t>
        </is>
      </c>
      <c r="W7403" t="inlineStr">
        <is>
          <t>Venda Secundária</t>
        </is>
      </c>
      <c r="X7403" t="inlineStr">
        <is>
          <t>Non Recurrent</t>
        </is>
      </c>
      <c r="Y7403" t="inlineStr">
        <is>
          <t>Operating Revenue</t>
        </is>
      </c>
      <c r="Z7403" t="inlineStr">
        <is>
          <t>Operating Revenue</t>
        </is>
      </c>
      <c r="AA7403" t="inlineStr">
        <is>
          <t>Receita Operacional</t>
        </is>
      </c>
      <c r="AB7403" t="inlineStr"/>
      <c r="AC7403" t="inlineStr">
        <is>
          <t>0x3c38036339fd8f9782e7f1553f6958520984d1b8b4ecae402ca5bdead1ad7a1c</t>
        </is>
      </c>
      <c r="AD7403" t="n">
        <v>1</v>
      </c>
      <c r="AE7403" t="n">
        <v>1</v>
      </c>
    </row>
    <row r="7404">
      <c r="A7404" t="inlineStr">
        <is>
          <t>bf260ca4-1efa-4d9f-84ae-f49f3cb60d39</t>
        </is>
      </c>
      <c r="B7404" s="115" t="n">
        <v>44786</v>
      </c>
      <c r="C7404" s="115" t="n">
        <v>44786</v>
      </c>
      <c r="D7404" t="n">
        <v>-0.002710847670297309</v>
      </c>
      <c r="E7404" t="n">
        <v>-0.002710847670297309</v>
      </c>
      <c r="F7404" t="inlineStr">
        <is>
          <t>ETH</t>
        </is>
      </c>
      <c r="G7404" t="n">
        <v>10129.09647779479</v>
      </c>
      <c r="H7404" t="n">
        <v>-27.45843758904669</v>
      </c>
      <c r="I7404" t="n">
        <v>-27.45843758904669</v>
      </c>
      <c r="J7404" t="n">
        <v>1</v>
      </c>
      <c r="K7404" t="inlineStr"/>
      <c r="L7404" t="inlineStr">
        <is>
          <t>Ledger</t>
        </is>
      </c>
      <c r="M7404" t="inlineStr">
        <is>
          <t>Contrato Seamore</t>
        </is>
      </c>
      <c r="N7404" t="inlineStr"/>
      <c r="O7404" t="inlineStr"/>
      <c r="P7404" t="inlineStr"/>
      <c r="Q7404" t="inlineStr"/>
      <c r="R7404" t="inlineStr">
        <is>
          <t>Envio de um nft para algum colaborado ou sorteio do seamore</t>
        </is>
      </c>
      <c r="S7404" t="inlineStr"/>
      <c r="T7404" t="inlineStr">
        <is>
          <t>Ledger</t>
        </is>
      </c>
      <c r="U7404" t="inlineStr"/>
      <c r="V7404" t="inlineStr">
        <is>
          <t>Serviços pontuais</t>
        </is>
      </c>
      <c r="W7404" t="inlineStr">
        <is>
          <t>Blockchain</t>
        </is>
      </c>
      <c r="X7404" t="inlineStr">
        <is>
          <t>Technology &amp; Infrastructure</t>
        </is>
      </c>
      <c r="Y7404" t="inlineStr">
        <is>
          <t>Operating Costs</t>
        </is>
      </c>
      <c r="Z7404" t="inlineStr">
        <is>
          <t>Operating Costs</t>
        </is>
      </c>
      <c r="AA7404" t="inlineStr">
        <is>
          <t>Custos na Blockchain</t>
        </is>
      </c>
      <c r="AB7404" t="inlineStr"/>
      <c r="AC7404" t="inlineStr">
        <is>
          <t>0x525c70ca2344b476922de9727d7883a6ed0e41e766fb704d341816a7930120a3</t>
        </is>
      </c>
      <c r="AD7404" t="n">
        <v>1</v>
      </c>
      <c r="AE7404" t="n">
        <v>1</v>
      </c>
    </row>
    <row r="7405">
      <c r="A7405" t="inlineStr">
        <is>
          <t>6ce7db25-122c-4af7-9436-41807055b6ba</t>
        </is>
      </c>
      <c r="B7405" s="115" t="n">
        <v>44786</v>
      </c>
      <c r="C7405" s="115" t="n">
        <v>44786</v>
      </c>
      <c r="D7405" t="n">
        <v>-0.002868299654020928</v>
      </c>
      <c r="E7405" t="n">
        <v>-0.002868299654020928</v>
      </c>
      <c r="F7405" t="inlineStr">
        <is>
          <t>ETH</t>
        </is>
      </c>
      <c r="G7405" t="n">
        <v>10129.09647779479</v>
      </c>
      <c r="H7405" t="n">
        <v>-29.05328392280341</v>
      </c>
      <c r="I7405" t="n">
        <v>-29.05328392280341</v>
      </c>
      <c r="J7405" t="n">
        <v>1</v>
      </c>
      <c r="K7405" t="inlineStr"/>
      <c r="L7405" t="inlineStr">
        <is>
          <t>Ledger</t>
        </is>
      </c>
      <c r="M7405" t="inlineStr">
        <is>
          <t>Contrato Seamore</t>
        </is>
      </c>
      <c r="N7405" t="inlineStr"/>
      <c r="O7405" t="inlineStr"/>
      <c r="P7405" t="inlineStr"/>
      <c r="Q7405" t="inlineStr"/>
      <c r="R7405" t="inlineStr">
        <is>
          <t>Envio de um nft para algum colaborado ou sorteio do seamore</t>
        </is>
      </c>
      <c r="S7405" t="inlineStr"/>
      <c r="T7405" t="inlineStr">
        <is>
          <t>Ledger</t>
        </is>
      </c>
      <c r="U7405" t="inlineStr"/>
      <c r="V7405" t="inlineStr">
        <is>
          <t>Serviços pontuais</t>
        </is>
      </c>
      <c r="W7405" t="inlineStr">
        <is>
          <t>Blockchain</t>
        </is>
      </c>
      <c r="X7405" t="inlineStr">
        <is>
          <t>Technology &amp; Infrastructure</t>
        </is>
      </c>
      <c r="Y7405" t="inlineStr">
        <is>
          <t>Operating Costs</t>
        </is>
      </c>
      <c r="Z7405" t="inlineStr">
        <is>
          <t>Operating Costs</t>
        </is>
      </c>
      <c r="AA7405" t="inlineStr">
        <is>
          <t>Custos na Blockchain</t>
        </is>
      </c>
      <c r="AB7405" t="inlineStr"/>
      <c r="AC7405" t="inlineStr">
        <is>
          <t>0x77c3c3b5be08cb5b197e0cb3bf9aa39bb1742eee89661f9a3584950c91433c9b</t>
        </is>
      </c>
      <c r="AD7405" t="n">
        <v>1</v>
      </c>
      <c r="AE7405" t="n">
        <v>1</v>
      </c>
    </row>
    <row r="7406">
      <c r="A7406" t="inlineStr">
        <is>
          <t>86a548f1-6b4a-4edd-9745-7a36167e2c9e</t>
        </is>
      </c>
      <c r="B7406" s="115" t="n">
        <v>44786</v>
      </c>
      <c r="C7406" s="115" t="n">
        <v>44786</v>
      </c>
      <c r="D7406" t="n">
        <v>-0.00327579576830114</v>
      </c>
      <c r="E7406" t="n">
        <v>-0.00327579576830114</v>
      </c>
      <c r="F7406" t="inlineStr">
        <is>
          <t>ETH</t>
        </is>
      </c>
      <c r="G7406" t="n">
        <v>10129.09647779479</v>
      </c>
      <c r="H7406" t="n">
        <v>-33.18085137867417</v>
      </c>
      <c r="I7406" t="n">
        <v>-33.18085137867417</v>
      </c>
      <c r="J7406" t="n">
        <v>1</v>
      </c>
      <c r="K7406" t="inlineStr"/>
      <c r="L7406" t="inlineStr">
        <is>
          <t>Ledger</t>
        </is>
      </c>
      <c r="M7406" t="inlineStr">
        <is>
          <t>Contrato Seamore</t>
        </is>
      </c>
      <c r="N7406" t="inlineStr"/>
      <c r="O7406" t="inlineStr"/>
      <c r="P7406" t="inlineStr"/>
      <c r="Q7406" t="inlineStr"/>
      <c r="R7406" t="inlineStr">
        <is>
          <t>Envio de um nft para algum colaborado ou sorteio do seamore</t>
        </is>
      </c>
      <c r="S7406" t="inlineStr"/>
      <c r="T7406" t="inlineStr">
        <is>
          <t>Ledger</t>
        </is>
      </c>
      <c r="U7406" t="inlineStr"/>
      <c r="V7406" t="inlineStr">
        <is>
          <t>Serviços pontuais</t>
        </is>
      </c>
      <c r="W7406" t="inlineStr">
        <is>
          <t>Blockchain</t>
        </is>
      </c>
      <c r="X7406" t="inlineStr">
        <is>
          <t>Technology &amp; Infrastructure</t>
        </is>
      </c>
      <c r="Y7406" t="inlineStr">
        <is>
          <t>Operating Costs</t>
        </is>
      </c>
      <c r="Z7406" t="inlineStr">
        <is>
          <t>Operating Costs</t>
        </is>
      </c>
      <c r="AA7406" t="inlineStr">
        <is>
          <t>Custos na Blockchain</t>
        </is>
      </c>
      <c r="AB7406" t="inlineStr"/>
      <c r="AC7406" t="inlineStr">
        <is>
          <t>0x9b2f99191f9c527f515efa017407f60bb3002921fe27a02a6bd8e4b49ef1fe7f</t>
        </is>
      </c>
      <c r="AD7406" t="n">
        <v>1</v>
      </c>
      <c r="AE7406" t="n">
        <v>1</v>
      </c>
    </row>
    <row r="7407">
      <c r="A7407" t="inlineStr">
        <is>
          <t>e9c11dac-3669-44a3-a5ca-5a787739a930</t>
        </is>
      </c>
      <c r="B7407" s="115" t="n">
        <v>44786</v>
      </c>
      <c r="C7407" s="115" t="n">
        <v>44786</v>
      </c>
      <c r="D7407" t="n">
        <v>0.006</v>
      </c>
      <c r="E7407" t="n">
        <v>0.006</v>
      </c>
      <c r="F7407" t="inlineStr">
        <is>
          <t>ETH</t>
        </is>
      </c>
      <c r="G7407" t="n">
        <v>10129.09647779479</v>
      </c>
      <c r="H7407" t="n">
        <v>60.77457886676876</v>
      </c>
      <c r="I7407" t="n">
        <v>60.77457886676876</v>
      </c>
      <c r="J7407" t="n">
        <v>1</v>
      </c>
      <c r="K7407" t="inlineStr"/>
      <c r="L7407" t="inlineStr">
        <is>
          <t>OpenSea Seaport</t>
        </is>
      </c>
      <c r="M7407" t="inlineStr">
        <is>
          <t>Gnosis</t>
        </is>
      </c>
      <c r="N7407" t="inlineStr"/>
      <c r="O7407" t="inlineStr"/>
      <c r="P7407" t="inlineStr"/>
      <c r="Q7407" t="inlineStr"/>
      <c r="R7407" t="inlineStr">
        <is>
          <t>Venda secundária Seamore</t>
        </is>
      </c>
      <c r="S7407" t="inlineStr"/>
      <c r="T7407" t="inlineStr">
        <is>
          <t>Gnosis</t>
        </is>
      </c>
      <c r="U7407" t="inlineStr"/>
      <c r="V7407" t="inlineStr">
        <is>
          <t>Venda Secundária</t>
        </is>
      </c>
      <c r="W7407" t="inlineStr">
        <is>
          <t>Venda Secundária</t>
        </is>
      </c>
      <c r="X7407" t="inlineStr">
        <is>
          <t>Non Recurrent</t>
        </is>
      </c>
      <c r="Y7407" t="inlineStr">
        <is>
          <t>Operating Revenue</t>
        </is>
      </c>
      <c r="Z7407" t="inlineStr">
        <is>
          <t>Operating Revenue</t>
        </is>
      </c>
      <c r="AA7407" t="inlineStr">
        <is>
          <t>Receita Operacional</t>
        </is>
      </c>
      <c r="AB7407" t="inlineStr"/>
      <c r="AC7407" t="inlineStr">
        <is>
          <t>0x710d4c538a27db44fa0a5cadf94656bedd243f1de51edb7cb7a869929ed2e446</t>
        </is>
      </c>
      <c r="AD7407" t="n">
        <v>1</v>
      </c>
      <c r="AE7407" t="n">
        <v>1</v>
      </c>
    </row>
    <row r="7408">
      <c r="A7408" t="inlineStr">
        <is>
          <t>fd0f905a-ffbb-41bc-8132-903ba3955d5b</t>
        </is>
      </c>
      <c r="B7408" s="115" t="n">
        <v>44785</v>
      </c>
      <c r="C7408" s="115" t="n">
        <v>44785</v>
      </c>
      <c r="D7408" t="n">
        <v>0.007875</v>
      </c>
      <c r="E7408" t="n">
        <v>0.007875</v>
      </c>
      <c r="F7408" t="inlineStr">
        <is>
          <t>ETH</t>
        </is>
      </c>
      <c r="G7408" t="n">
        <v>9975.865580448066</v>
      </c>
      <c r="H7408" t="n">
        <v>78.55994144602852</v>
      </c>
      <c r="I7408" t="n">
        <v>78.55994144602852</v>
      </c>
      <c r="J7408" t="n">
        <v>1</v>
      </c>
      <c r="K7408" t="inlineStr"/>
      <c r="L7408" t="inlineStr">
        <is>
          <t>OpenSea Seaport</t>
        </is>
      </c>
      <c r="M7408" t="inlineStr">
        <is>
          <t>Gnosis</t>
        </is>
      </c>
      <c r="N7408" t="inlineStr"/>
      <c r="O7408" t="inlineStr"/>
      <c r="P7408" t="inlineStr"/>
      <c r="Q7408" t="inlineStr"/>
      <c r="R7408" t="inlineStr">
        <is>
          <t>Venda secundária Seamore</t>
        </is>
      </c>
      <c r="S7408" t="inlineStr"/>
      <c r="T7408" t="inlineStr">
        <is>
          <t>Gnosis</t>
        </is>
      </c>
      <c r="U7408" t="inlineStr"/>
      <c r="V7408" t="inlineStr">
        <is>
          <t>Venda Secundária</t>
        </is>
      </c>
      <c r="W7408" t="inlineStr">
        <is>
          <t>Venda Secundária</t>
        </is>
      </c>
      <c r="X7408" t="inlineStr">
        <is>
          <t>Non Recurrent</t>
        </is>
      </c>
      <c r="Y7408" t="inlineStr">
        <is>
          <t>Operating Revenue</t>
        </is>
      </c>
      <c r="Z7408" t="inlineStr">
        <is>
          <t>Operating Revenue</t>
        </is>
      </c>
      <c r="AA7408" t="inlineStr">
        <is>
          <t>Receita Operacional</t>
        </is>
      </c>
      <c r="AB7408" t="inlineStr"/>
      <c r="AC7408" t="inlineStr">
        <is>
          <t>0x12365ad0338471446d9ce83565a267e942ed230bb8d571e72d7481661f1bb7c2</t>
        </is>
      </c>
      <c r="AD7408" t="n">
        <v>1</v>
      </c>
      <c r="AE7408" t="n">
        <v>1</v>
      </c>
    </row>
    <row r="7409">
      <c r="A7409" t="inlineStr">
        <is>
          <t>33be00bf-6916-40cc-9627-a253ef82d9d7</t>
        </is>
      </c>
      <c r="B7409" s="115" t="n">
        <v>44785</v>
      </c>
      <c r="C7409" s="115" t="n">
        <v>44785</v>
      </c>
      <c r="D7409" t="n">
        <v>0.007875</v>
      </c>
      <c r="E7409" t="n">
        <v>0.007875</v>
      </c>
      <c r="F7409" t="inlineStr">
        <is>
          <t>ETH</t>
        </is>
      </c>
      <c r="G7409" t="n">
        <v>9975.865580448066</v>
      </c>
      <c r="H7409" t="n">
        <v>78.55994144602852</v>
      </c>
      <c r="I7409" t="n">
        <v>78.55994144602852</v>
      </c>
      <c r="J7409" t="n">
        <v>1</v>
      </c>
      <c r="K7409" t="inlineStr"/>
      <c r="L7409" t="inlineStr">
        <is>
          <t>OpenSea Seaport</t>
        </is>
      </c>
      <c r="M7409" t="inlineStr">
        <is>
          <t>Gnosis</t>
        </is>
      </c>
      <c r="N7409" t="inlineStr"/>
      <c r="O7409" t="inlineStr"/>
      <c r="P7409" t="inlineStr"/>
      <c r="Q7409" t="inlineStr"/>
      <c r="R7409" t="inlineStr">
        <is>
          <t>Venda secundária Seamore</t>
        </is>
      </c>
      <c r="S7409" t="inlineStr"/>
      <c r="T7409" t="inlineStr">
        <is>
          <t>Gnosis</t>
        </is>
      </c>
      <c r="U7409" t="inlineStr"/>
      <c r="V7409" t="inlineStr">
        <is>
          <t>Venda Secundária</t>
        </is>
      </c>
      <c r="W7409" t="inlineStr">
        <is>
          <t>Venda Secundária</t>
        </is>
      </c>
      <c r="X7409" t="inlineStr">
        <is>
          <t>Non Recurrent</t>
        </is>
      </c>
      <c r="Y7409" t="inlineStr">
        <is>
          <t>Operating Revenue</t>
        </is>
      </c>
      <c r="Z7409" t="inlineStr">
        <is>
          <t>Operating Revenue</t>
        </is>
      </c>
      <c r="AA7409" t="inlineStr">
        <is>
          <t>Receita Operacional</t>
        </is>
      </c>
      <c r="AB7409" t="inlineStr"/>
      <c r="AC7409" t="inlineStr">
        <is>
          <t>0x8a54ae8caad31701b15dfa3af6740687b05ceeb8a75ab4cea56ca5631dd3332c</t>
        </is>
      </c>
      <c r="AD7409" t="n">
        <v>1</v>
      </c>
      <c r="AE7409" t="n">
        <v>1</v>
      </c>
    </row>
    <row r="7410">
      <c r="A7410" t="inlineStr">
        <is>
          <t>83a00aa3-54e3-4637-a1b4-ff8b8f972dbc</t>
        </is>
      </c>
      <c r="B7410" s="115" t="n">
        <v>44785</v>
      </c>
      <c r="C7410" s="115" t="n">
        <v>44785</v>
      </c>
      <c r="D7410" t="n">
        <v>0.00675</v>
      </c>
      <c r="E7410" t="n">
        <v>0.00675</v>
      </c>
      <c r="F7410" t="inlineStr">
        <is>
          <t>ETH</t>
        </is>
      </c>
      <c r="G7410" t="n">
        <v>9975.865580448066</v>
      </c>
      <c r="H7410" t="n">
        <v>67.33709266802444</v>
      </c>
      <c r="I7410" t="n">
        <v>67.33709266802444</v>
      </c>
      <c r="J7410" t="n">
        <v>1</v>
      </c>
      <c r="K7410" t="inlineStr"/>
      <c r="L7410" t="inlineStr">
        <is>
          <t>OpenSea Seaport</t>
        </is>
      </c>
      <c r="M7410" t="inlineStr">
        <is>
          <t>Gnosis</t>
        </is>
      </c>
      <c r="N7410" t="inlineStr"/>
      <c r="O7410" t="inlineStr"/>
      <c r="P7410" t="inlineStr"/>
      <c r="Q7410" t="inlineStr"/>
      <c r="R7410" t="inlineStr">
        <is>
          <t>Venda secundária Seamore</t>
        </is>
      </c>
      <c r="S7410" t="inlineStr"/>
      <c r="T7410" t="inlineStr">
        <is>
          <t>Gnosis</t>
        </is>
      </c>
      <c r="U7410" t="inlineStr"/>
      <c r="V7410" t="inlineStr">
        <is>
          <t>Venda Secundária</t>
        </is>
      </c>
      <c r="W7410" t="inlineStr">
        <is>
          <t>Venda Secundária</t>
        </is>
      </c>
      <c r="X7410" t="inlineStr">
        <is>
          <t>Non Recurrent</t>
        </is>
      </c>
      <c r="Y7410" t="inlineStr">
        <is>
          <t>Operating Revenue</t>
        </is>
      </c>
      <c r="Z7410" t="inlineStr">
        <is>
          <t>Operating Revenue</t>
        </is>
      </c>
      <c r="AA7410" t="inlineStr">
        <is>
          <t>Receita Operacional</t>
        </is>
      </c>
      <c r="AB7410" t="inlineStr"/>
      <c r="AC7410" t="inlineStr">
        <is>
          <t>0x0efd242cd8dff483661c307b23e572410356eb21f3dae98626a82d2c7c36f7cb</t>
        </is>
      </c>
      <c r="AD7410" t="n">
        <v>1</v>
      </c>
      <c r="AE7410" t="n">
        <v>1</v>
      </c>
    </row>
    <row r="7411">
      <c r="A7411" t="inlineStr">
        <is>
          <t>6fc56a20-d1a4-46c8-a751-64f4fe45b806</t>
        </is>
      </c>
      <c r="B7411" s="115" t="n">
        <v>44785</v>
      </c>
      <c r="C7411" s="115" t="n">
        <v>44785</v>
      </c>
      <c r="D7411" t="n">
        <v>0.007875</v>
      </c>
      <c r="E7411" t="n">
        <v>0.007875</v>
      </c>
      <c r="F7411" t="inlineStr">
        <is>
          <t>ETH</t>
        </is>
      </c>
      <c r="G7411" t="n">
        <v>9975.865580448066</v>
      </c>
      <c r="H7411" t="n">
        <v>78.55994144602852</v>
      </c>
      <c r="I7411" t="n">
        <v>78.55994144602852</v>
      </c>
      <c r="J7411" t="n">
        <v>1</v>
      </c>
      <c r="K7411" t="inlineStr"/>
      <c r="L7411" t="inlineStr">
        <is>
          <t>OpenSea Seaport</t>
        </is>
      </c>
      <c r="M7411" t="inlineStr">
        <is>
          <t>Gnosis</t>
        </is>
      </c>
      <c r="N7411" t="inlineStr"/>
      <c r="O7411" t="inlineStr"/>
      <c r="P7411" t="inlineStr"/>
      <c r="Q7411" t="inlineStr"/>
      <c r="R7411" t="inlineStr">
        <is>
          <t>Venda secundária Seamore</t>
        </is>
      </c>
      <c r="S7411" t="inlineStr"/>
      <c r="T7411" t="inlineStr">
        <is>
          <t>Gnosis</t>
        </is>
      </c>
      <c r="U7411" t="inlineStr"/>
      <c r="V7411" t="inlineStr">
        <is>
          <t>Venda Secundária</t>
        </is>
      </c>
      <c r="W7411" t="inlineStr">
        <is>
          <t>Venda Secundária</t>
        </is>
      </c>
      <c r="X7411" t="inlineStr">
        <is>
          <t>Non Recurrent</t>
        </is>
      </c>
      <c r="Y7411" t="inlineStr">
        <is>
          <t>Operating Revenue</t>
        </is>
      </c>
      <c r="Z7411" t="inlineStr">
        <is>
          <t>Operating Revenue</t>
        </is>
      </c>
      <c r="AA7411" t="inlineStr">
        <is>
          <t>Receita Operacional</t>
        </is>
      </c>
      <c r="AB7411" t="inlineStr"/>
      <c r="AC7411" t="inlineStr">
        <is>
          <t>0x2a9fb8788d4b7291b69280366b9a5b055175d7361c35b881fd25c19418c18bce</t>
        </is>
      </c>
      <c r="AD7411" t="n">
        <v>1</v>
      </c>
      <c r="AE7411" t="n">
        <v>1</v>
      </c>
    </row>
    <row r="7412">
      <c r="A7412" t="inlineStr">
        <is>
          <t>30d373e9-fa49-4fc9-ab0d-2d2959d063b0</t>
        </is>
      </c>
      <c r="B7412" s="115" t="n">
        <v>44785</v>
      </c>
      <c r="C7412" s="115" t="n">
        <v>44785</v>
      </c>
      <c r="D7412" t="n">
        <v>-0.003732935207613469</v>
      </c>
      <c r="E7412" t="n">
        <v>-0.003732935207613469</v>
      </c>
      <c r="F7412" t="inlineStr">
        <is>
          <t>ETH</t>
        </is>
      </c>
      <c r="G7412" t="n">
        <v>9975.865580448066</v>
      </c>
      <c r="H7412" t="n">
        <v>-37.23925985167396</v>
      </c>
      <c r="I7412" t="n">
        <v>-37.23925985167396</v>
      </c>
      <c r="J7412" t="n">
        <v>1</v>
      </c>
      <c r="K7412" t="inlineStr"/>
      <c r="L7412" t="inlineStr">
        <is>
          <t>Ledger</t>
        </is>
      </c>
      <c r="M7412" t="inlineStr">
        <is>
          <t>Contrato Seamore</t>
        </is>
      </c>
      <c r="N7412" t="inlineStr"/>
      <c r="O7412" t="inlineStr"/>
      <c r="P7412" t="inlineStr"/>
      <c r="Q7412" t="inlineStr"/>
      <c r="R7412" t="inlineStr">
        <is>
          <t>Envio de um nft para algum colaborado ou sorteio do seamore</t>
        </is>
      </c>
      <c r="S7412" t="inlineStr"/>
      <c r="T7412" t="inlineStr">
        <is>
          <t>Ledger</t>
        </is>
      </c>
      <c r="U7412" t="inlineStr"/>
      <c r="V7412" t="inlineStr">
        <is>
          <t>Serviços pontuais</t>
        </is>
      </c>
      <c r="W7412" t="inlineStr">
        <is>
          <t>Blockchain</t>
        </is>
      </c>
      <c r="X7412" t="inlineStr">
        <is>
          <t>Technology &amp; Infrastructure</t>
        </is>
      </c>
      <c r="Y7412" t="inlineStr">
        <is>
          <t>Operating Costs</t>
        </is>
      </c>
      <c r="Z7412" t="inlineStr">
        <is>
          <t>Operating Costs</t>
        </is>
      </c>
      <c r="AA7412" t="inlineStr">
        <is>
          <t>Custos na Blockchain</t>
        </is>
      </c>
      <c r="AB7412" t="inlineStr"/>
      <c r="AC7412" t="inlineStr">
        <is>
          <t>0x4cc805f6a75ceeb991775675cd4c6c56879fc3b892ae9affb8f33057c6f2ffdd</t>
        </is>
      </c>
      <c r="AD7412" t="n">
        <v>1</v>
      </c>
      <c r="AE7412" t="n">
        <v>1</v>
      </c>
    </row>
    <row r="7413">
      <c r="A7413" t="inlineStr">
        <is>
          <t>a5eaeb2f-360c-43e7-aade-7ccd9462d701</t>
        </is>
      </c>
      <c r="B7413" s="115" t="n">
        <v>44785</v>
      </c>
      <c r="C7413" s="115" t="n">
        <v>44785</v>
      </c>
      <c r="D7413" t="n">
        <v>-0.003921239480095489</v>
      </c>
      <c r="E7413" t="n">
        <v>-0.003921239480095489</v>
      </c>
      <c r="F7413" t="inlineStr">
        <is>
          <t>ETH</t>
        </is>
      </c>
      <c r="G7413" t="n">
        <v>9975.865580448066</v>
      </c>
      <c r="H7413" t="n">
        <v>-39.11775796217865</v>
      </c>
      <c r="I7413" t="n">
        <v>-39.11775796217865</v>
      </c>
      <c r="J7413" t="n">
        <v>1</v>
      </c>
      <c r="K7413" t="inlineStr"/>
      <c r="L7413" t="inlineStr">
        <is>
          <t>Ledger</t>
        </is>
      </c>
      <c r="M7413" t="inlineStr">
        <is>
          <t>Contrato Seamore</t>
        </is>
      </c>
      <c r="N7413" t="inlineStr"/>
      <c r="O7413" t="inlineStr"/>
      <c r="P7413" t="inlineStr"/>
      <c r="Q7413" t="inlineStr"/>
      <c r="R7413" t="inlineStr">
        <is>
          <t>Envio de um nft para algum colaborado ou sorteio do seamore</t>
        </is>
      </c>
      <c r="S7413" t="inlineStr"/>
      <c r="T7413" t="inlineStr">
        <is>
          <t>Ledger</t>
        </is>
      </c>
      <c r="U7413" t="inlineStr"/>
      <c r="V7413" t="inlineStr">
        <is>
          <t>Serviços pontuais</t>
        </is>
      </c>
      <c r="W7413" t="inlineStr">
        <is>
          <t>Blockchain</t>
        </is>
      </c>
      <c r="X7413" t="inlineStr">
        <is>
          <t>Technology &amp; Infrastructure</t>
        </is>
      </c>
      <c r="Y7413" t="inlineStr">
        <is>
          <t>Operating Costs</t>
        </is>
      </c>
      <c r="Z7413" t="inlineStr">
        <is>
          <t>Operating Costs</t>
        </is>
      </c>
      <c r="AA7413" t="inlineStr">
        <is>
          <t>Custos na Blockchain</t>
        </is>
      </c>
      <c r="AB7413" t="inlineStr"/>
      <c r="AC7413" t="inlineStr">
        <is>
          <t>0x794145bc518442163a0db4a4e1e523963a1a80a0a3d81a369f8cf95703438a9b</t>
        </is>
      </c>
      <c r="AD7413" t="n">
        <v>1</v>
      </c>
      <c r="AE7413" t="n">
        <v>1</v>
      </c>
    </row>
    <row r="7414">
      <c r="A7414" t="inlineStr">
        <is>
          <t>5ba71286-0924-4ec0-a0bd-9af936f8dcd1</t>
        </is>
      </c>
      <c r="B7414" s="115" t="n">
        <v>44785</v>
      </c>
      <c r="C7414" s="115" t="n">
        <v>44785</v>
      </c>
      <c r="D7414" t="n">
        <v>0.0075</v>
      </c>
      <c r="E7414" t="n">
        <v>0.0075</v>
      </c>
      <c r="F7414" t="inlineStr">
        <is>
          <t>ETH</t>
        </is>
      </c>
      <c r="G7414" t="n">
        <v>9975.865580448066</v>
      </c>
      <c r="H7414" t="n">
        <v>74.81899185336049</v>
      </c>
      <c r="I7414" t="n">
        <v>74.81899185336049</v>
      </c>
      <c r="J7414" t="n">
        <v>1</v>
      </c>
      <c r="K7414" t="inlineStr"/>
      <c r="L7414" t="inlineStr">
        <is>
          <t>OpenSea Seaport</t>
        </is>
      </c>
      <c r="M7414" t="inlineStr">
        <is>
          <t>Gnosis</t>
        </is>
      </c>
      <c r="N7414" t="inlineStr"/>
      <c r="O7414" t="inlineStr"/>
      <c r="P7414" t="inlineStr"/>
      <c r="Q7414" t="inlineStr"/>
      <c r="R7414" t="inlineStr">
        <is>
          <t>Venda secundária Seamore</t>
        </is>
      </c>
      <c r="S7414" t="inlineStr"/>
      <c r="T7414" t="inlineStr">
        <is>
          <t>Gnosis</t>
        </is>
      </c>
      <c r="U7414" t="inlineStr"/>
      <c r="V7414" t="inlineStr">
        <is>
          <t>Venda Secundária</t>
        </is>
      </c>
      <c r="W7414" t="inlineStr">
        <is>
          <t>Venda Secundária</t>
        </is>
      </c>
      <c r="X7414" t="inlineStr">
        <is>
          <t>Non Recurrent</t>
        </is>
      </c>
      <c r="Y7414" t="inlineStr">
        <is>
          <t>Operating Revenue</t>
        </is>
      </c>
      <c r="Z7414" t="inlineStr">
        <is>
          <t>Operating Revenue</t>
        </is>
      </c>
      <c r="AA7414" t="inlineStr">
        <is>
          <t>Receita Operacional</t>
        </is>
      </c>
      <c r="AB7414" t="inlineStr"/>
      <c r="AC7414" t="inlineStr">
        <is>
          <t>0x78739d903ea607de1a3cb47c5707bb044fac043d85c951b3d9b2690ebc8cba56</t>
        </is>
      </c>
      <c r="AD7414" t="n">
        <v>1</v>
      </c>
      <c r="AE7414" t="n">
        <v>1</v>
      </c>
    </row>
    <row r="7415">
      <c r="A7415" t="inlineStr">
        <is>
          <t>5c8fcab3-d9a3-478a-945a-28a07e56db57</t>
        </is>
      </c>
      <c r="B7415" s="115" t="n">
        <v>44785</v>
      </c>
      <c r="C7415" s="115" t="n">
        <v>44785</v>
      </c>
      <c r="D7415" t="n">
        <v>0.00675</v>
      </c>
      <c r="E7415" t="n">
        <v>0.00675</v>
      </c>
      <c r="F7415" t="inlineStr">
        <is>
          <t>ETH</t>
        </is>
      </c>
      <c r="G7415" t="n">
        <v>9975.865580448066</v>
      </c>
      <c r="H7415" t="n">
        <v>67.33709266802444</v>
      </c>
      <c r="I7415" t="n">
        <v>67.33709266802444</v>
      </c>
      <c r="J7415" t="n">
        <v>1</v>
      </c>
      <c r="K7415" t="inlineStr"/>
      <c r="L7415" t="inlineStr">
        <is>
          <t>OpenSea Seaport</t>
        </is>
      </c>
      <c r="M7415" t="inlineStr">
        <is>
          <t>Gnosis</t>
        </is>
      </c>
      <c r="N7415" t="inlineStr"/>
      <c r="O7415" t="inlineStr"/>
      <c r="P7415" t="inlineStr"/>
      <c r="Q7415" t="inlineStr"/>
      <c r="R7415" t="inlineStr">
        <is>
          <t>Venda secundária Seamore</t>
        </is>
      </c>
      <c r="S7415" t="inlineStr"/>
      <c r="T7415" t="inlineStr">
        <is>
          <t>Gnosis</t>
        </is>
      </c>
      <c r="U7415" t="inlineStr"/>
      <c r="V7415" t="inlineStr">
        <is>
          <t>Venda Secundária</t>
        </is>
      </c>
      <c r="W7415" t="inlineStr">
        <is>
          <t>Venda Secundária</t>
        </is>
      </c>
      <c r="X7415" t="inlineStr">
        <is>
          <t>Non Recurrent</t>
        </is>
      </c>
      <c r="Y7415" t="inlineStr">
        <is>
          <t>Operating Revenue</t>
        </is>
      </c>
      <c r="Z7415" t="inlineStr">
        <is>
          <t>Operating Revenue</t>
        </is>
      </c>
      <c r="AA7415" t="inlineStr">
        <is>
          <t>Receita Operacional</t>
        </is>
      </c>
      <c r="AB7415" t="inlineStr"/>
      <c r="AC7415" t="inlineStr">
        <is>
          <t>0x3cc88fef12182dfe95bdedda4e16621f962d684d67120252ffedacdb18d08a81</t>
        </is>
      </c>
      <c r="AD7415" t="n">
        <v>1</v>
      </c>
      <c r="AE7415" t="n">
        <v>1</v>
      </c>
    </row>
    <row r="7416">
      <c r="A7416" t="inlineStr">
        <is>
          <t>1baa70f8-db2d-4bd7-b9c3-f83927ffcf89</t>
        </is>
      </c>
      <c r="B7416" s="115" t="n">
        <v>44785</v>
      </c>
      <c r="C7416" s="115" t="n">
        <v>44785</v>
      </c>
      <c r="D7416" t="n">
        <v>0.007875</v>
      </c>
      <c r="E7416" t="n">
        <v>0.007875</v>
      </c>
      <c r="F7416" t="inlineStr">
        <is>
          <t>ETH</t>
        </is>
      </c>
      <c r="G7416" t="n">
        <v>9975.865580448066</v>
      </c>
      <c r="H7416" t="n">
        <v>78.55994144602852</v>
      </c>
      <c r="I7416" t="n">
        <v>78.55994144602852</v>
      </c>
      <c r="J7416" t="n">
        <v>1</v>
      </c>
      <c r="K7416" t="inlineStr"/>
      <c r="L7416" t="inlineStr">
        <is>
          <t>OpenSea Seaport</t>
        </is>
      </c>
      <c r="M7416" t="inlineStr">
        <is>
          <t>Gnosis</t>
        </is>
      </c>
      <c r="N7416" t="inlineStr"/>
      <c r="O7416" t="inlineStr"/>
      <c r="P7416" t="inlineStr"/>
      <c r="Q7416" t="inlineStr"/>
      <c r="R7416" t="inlineStr">
        <is>
          <t>Venda secundária Seamore</t>
        </is>
      </c>
      <c r="S7416" t="inlineStr"/>
      <c r="T7416" t="inlineStr">
        <is>
          <t>Gnosis</t>
        </is>
      </c>
      <c r="U7416" t="inlineStr"/>
      <c r="V7416" t="inlineStr">
        <is>
          <t>Venda Secundária</t>
        </is>
      </c>
      <c r="W7416" t="inlineStr">
        <is>
          <t>Venda Secundária</t>
        </is>
      </c>
      <c r="X7416" t="inlineStr">
        <is>
          <t>Non Recurrent</t>
        </is>
      </c>
      <c r="Y7416" t="inlineStr">
        <is>
          <t>Operating Revenue</t>
        </is>
      </c>
      <c r="Z7416" t="inlineStr">
        <is>
          <t>Operating Revenue</t>
        </is>
      </c>
      <c r="AA7416" t="inlineStr">
        <is>
          <t>Receita Operacional</t>
        </is>
      </c>
      <c r="AB7416" t="inlineStr"/>
      <c r="AC7416" t="inlineStr">
        <is>
          <t>0x28b63dcfcc5782869a3b36448048ea4d6bcd0ed6122d194b0437bb1c2bc6c313</t>
        </is>
      </c>
      <c r="AD7416" t="n">
        <v>1</v>
      </c>
      <c r="AE7416" t="n">
        <v>1</v>
      </c>
    </row>
    <row r="7417">
      <c r="A7417" t="inlineStr">
        <is>
          <t>ff898558-0707-42f0-97b1-2400fc48a496</t>
        </is>
      </c>
      <c r="B7417" s="115" t="n">
        <v>44785</v>
      </c>
      <c r="C7417" s="115" t="n">
        <v>44785</v>
      </c>
      <c r="D7417" t="n">
        <v>0.00795</v>
      </c>
      <c r="E7417" t="n">
        <v>0.00795</v>
      </c>
      <c r="F7417" t="inlineStr">
        <is>
          <t>ETH</t>
        </is>
      </c>
      <c r="G7417" t="n">
        <v>9975.865580448066</v>
      </c>
      <c r="H7417" t="n">
        <v>79.30813136456213</v>
      </c>
      <c r="I7417" t="n">
        <v>79.30813136456213</v>
      </c>
      <c r="J7417" t="n">
        <v>1</v>
      </c>
      <c r="K7417" t="inlineStr"/>
      <c r="L7417" t="inlineStr">
        <is>
          <t>OpenSea Seaport</t>
        </is>
      </c>
      <c r="M7417" t="inlineStr">
        <is>
          <t>Gnosis</t>
        </is>
      </c>
      <c r="N7417" t="inlineStr"/>
      <c r="O7417" t="inlineStr"/>
      <c r="P7417" t="inlineStr"/>
      <c r="Q7417" t="inlineStr"/>
      <c r="R7417" t="inlineStr">
        <is>
          <t>Venda secundária Seamore</t>
        </is>
      </c>
      <c r="S7417" t="inlineStr"/>
      <c r="T7417" t="inlineStr">
        <is>
          <t>Gnosis</t>
        </is>
      </c>
      <c r="U7417" t="inlineStr"/>
      <c r="V7417" t="inlineStr">
        <is>
          <t>Venda Secundária</t>
        </is>
      </c>
      <c r="W7417" t="inlineStr">
        <is>
          <t>Venda Secundária</t>
        </is>
      </c>
      <c r="X7417" t="inlineStr">
        <is>
          <t>Non Recurrent</t>
        </is>
      </c>
      <c r="Y7417" t="inlineStr">
        <is>
          <t>Operating Revenue</t>
        </is>
      </c>
      <c r="Z7417" t="inlineStr">
        <is>
          <t>Operating Revenue</t>
        </is>
      </c>
      <c r="AA7417" t="inlineStr">
        <is>
          <t>Receita Operacional</t>
        </is>
      </c>
      <c r="AB7417" t="inlineStr"/>
      <c r="AC7417" t="inlineStr">
        <is>
          <t>0x9de40172202b26ed371586c6dca92740d4006f40f9f772bac950b40cd010cef6</t>
        </is>
      </c>
      <c r="AD7417" t="n">
        <v>1</v>
      </c>
      <c r="AE7417" t="n">
        <v>1</v>
      </c>
    </row>
    <row r="7418">
      <c r="A7418" t="inlineStr">
        <is>
          <t>c225d813-a179-4ab4-a795-3e60df496eac</t>
        </is>
      </c>
      <c r="B7418" s="115" t="n">
        <v>44785</v>
      </c>
      <c r="C7418" s="115" t="n">
        <v>44785</v>
      </c>
      <c r="D7418" t="n">
        <v>0.0060075</v>
      </c>
      <c r="E7418" t="n">
        <v>0.0060075</v>
      </c>
      <c r="F7418" t="inlineStr">
        <is>
          <t>WETH</t>
        </is>
      </c>
      <c r="G7418" t="n">
        <v>9972.75967413442</v>
      </c>
      <c r="H7418" t="n">
        <v>59.91135374236253</v>
      </c>
      <c r="I7418" t="n">
        <v>59.91135374236253</v>
      </c>
      <c r="J7418" t="n">
        <v>1</v>
      </c>
      <c r="K7418" t="inlineStr"/>
      <c r="L7418" t="inlineStr">
        <is>
          <t>Pedro Medeiros Delgado</t>
        </is>
      </c>
      <c r="M7418" t="inlineStr">
        <is>
          <t>Gnosis</t>
        </is>
      </c>
      <c r="N7418" t="inlineStr"/>
      <c r="O7418" t="inlineStr"/>
      <c r="P7418" t="inlineStr"/>
      <c r="Q7418" t="inlineStr"/>
      <c r="R7418" t="inlineStr">
        <is>
          <t>Venda secundária Seamore</t>
        </is>
      </c>
      <c r="S7418" t="inlineStr"/>
      <c r="T7418" t="inlineStr">
        <is>
          <t>Gnosis</t>
        </is>
      </c>
      <c r="U7418" t="inlineStr"/>
      <c r="V7418" t="inlineStr">
        <is>
          <t>Venda Secundária</t>
        </is>
      </c>
      <c r="W7418" t="inlineStr">
        <is>
          <t>Venda Secundária</t>
        </is>
      </c>
      <c r="X7418" t="inlineStr">
        <is>
          <t>Non Recurrent</t>
        </is>
      </c>
      <c r="Y7418" t="inlineStr">
        <is>
          <t>Operating Revenue</t>
        </is>
      </c>
      <c r="Z7418" t="inlineStr">
        <is>
          <t>Operating Revenue</t>
        </is>
      </c>
      <c r="AA7418" t="inlineStr">
        <is>
          <t>Receita Operacional</t>
        </is>
      </c>
      <c r="AB7418" t="inlineStr"/>
      <c r="AC7418" t="inlineStr">
        <is>
          <t>0x9c29d58203f4e611dab37318791e55d05b41c110bfca42dd08a33d3a6b5d3485</t>
        </is>
      </c>
      <c r="AD7418" t="n">
        <v>1</v>
      </c>
      <c r="AE7418" t="n">
        <v>1</v>
      </c>
    </row>
    <row r="7419">
      <c r="A7419" t="inlineStr">
        <is>
          <t>387d98bb-d6ac-4346-aebf-338d50e2397e</t>
        </is>
      </c>
      <c r="B7419" s="115" t="n">
        <v>44784</v>
      </c>
      <c r="C7419" s="115" t="n">
        <v>44784</v>
      </c>
      <c r="D7419" t="n">
        <v>27.9888</v>
      </c>
      <c r="E7419" t="n">
        <v>27.9888</v>
      </c>
      <c r="F7419" t="inlineStr">
        <is>
          <t>ETH</t>
        </is>
      </c>
      <c r="G7419" t="n">
        <v>9711.202891068662</v>
      </c>
      <c r="H7419" t="n">
        <v>271804.9154775426</v>
      </c>
      <c r="I7419" t="n">
        <v>271804.9154775426</v>
      </c>
      <c r="J7419" t="n">
        <v>1</v>
      </c>
      <c r="K7419" t="inlineStr"/>
      <c r="L7419" t="inlineStr">
        <is>
          <t>Contrato Seamore</t>
        </is>
      </c>
      <c r="M7419" t="inlineStr">
        <is>
          <t>Gnosis</t>
        </is>
      </c>
      <c r="N7419" t="inlineStr"/>
      <c r="O7419" t="inlineStr"/>
      <c r="P7419" t="inlineStr"/>
      <c r="Q7419" t="inlineStr"/>
      <c r="R7419" t="inlineStr">
        <is>
          <t>Venda primária dos NFTs do Seamore</t>
        </is>
      </c>
      <c r="S7419" t="inlineStr"/>
      <c r="T7419" t="inlineStr">
        <is>
          <t>Gnosis</t>
        </is>
      </c>
      <c r="U7419" t="inlineStr">
        <is>
          <t>Seamore</t>
        </is>
      </c>
      <c r="V7419" t="inlineStr">
        <is>
          <t>Venda Primária</t>
        </is>
      </c>
      <c r="W7419" t="inlineStr">
        <is>
          <t>Venda Primária</t>
        </is>
      </c>
      <c r="X7419" t="inlineStr">
        <is>
          <t>Non Recurrent</t>
        </is>
      </c>
      <c r="Y7419" t="inlineStr">
        <is>
          <t>Operating Revenue</t>
        </is>
      </c>
      <c r="Z7419" t="inlineStr">
        <is>
          <t>Operating Revenue</t>
        </is>
      </c>
      <c r="AA7419" t="inlineStr">
        <is>
          <t>Receita Operacional</t>
        </is>
      </c>
      <c r="AB7419" t="inlineStr"/>
      <c r="AC7419" t="inlineStr">
        <is>
          <t>0x24b6381e7816c82670ee3e8ecbdde688a50b27918d95b7652d5bcb4de42b2896</t>
        </is>
      </c>
      <c r="AD7419" t="n">
        <v>1</v>
      </c>
      <c r="AE7419" t="n">
        <v>1</v>
      </c>
    </row>
    <row r="7420">
      <c r="A7420" t="inlineStr">
        <is>
          <t>8c635ac8-dea8-4423-8a46-1b2e1655ea49</t>
        </is>
      </c>
      <c r="B7420" s="115" t="n">
        <v>44784</v>
      </c>
      <c r="C7420" s="115" t="n">
        <v>44784</v>
      </c>
      <c r="D7420" t="n">
        <v>7</v>
      </c>
      <c r="E7420" t="n">
        <v>7</v>
      </c>
      <c r="F7420" t="inlineStr">
        <is>
          <t>ETH</t>
        </is>
      </c>
      <c r="G7420" t="n">
        <v>9711.202891068662</v>
      </c>
      <c r="H7420" t="n">
        <v>67978.42023748063</v>
      </c>
      <c r="I7420" t="n">
        <v>67978.42023748063</v>
      </c>
      <c r="J7420" t="n">
        <v>1</v>
      </c>
      <c r="K7420" t="inlineStr"/>
      <c r="L7420" t="inlineStr">
        <is>
          <t>Ledger</t>
        </is>
      </c>
      <c r="M7420" t="inlineStr">
        <is>
          <t>Mercado Bitcoin</t>
        </is>
      </c>
      <c r="N7420" t="inlineStr"/>
      <c r="O7420" t="inlineStr"/>
      <c r="P7420" t="inlineStr"/>
      <c r="Q7420" t="inlineStr"/>
      <c r="R7420" t="inlineStr">
        <is>
          <t>Transferência entre contas</t>
        </is>
      </c>
      <c r="S7420" t="inlineStr"/>
      <c r="T7420" t="inlineStr">
        <is>
          <t>Mercado Bitcoin</t>
        </is>
      </c>
      <c r="U7420" t="inlineStr"/>
      <c r="V7420" t="inlineStr">
        <is>
          <t>Transferências</t>
        </is>
      </c>
      <c r="W7420" t="inlineStr">
        <is>
          <t>Transferências</t>
        </is>
      </c>
      <c r="X7420" t="inlineStr">
        <is>
          <t>Others</t>
        </is>
      </c>
      <c r="Y7420" t="inlineStr">
        <is>
          <t>Administrative Costs</t>
        </is>
      </c>
      <c r="Z7420" t="inlineStr">
        <is>
          <t>Administrative Costs</t>
        </is>
      </c>
      <c r="AA7420" t="inlineStr">
        <is>
          <t>Outros</t>
        </is>
      </c>
      <c r="AB7420" t="inlineStr"/>
      <c r="AC7420" t="inlineStr">
        <is>
          <t>0x22d6896430cbfe6dac27b80c3f953583b4b657ce296fbb152eca0de88857a13e</t>
        </is>
      </c>
      <c r="AD7420" t="n">
        <v>1</v>
      </c>
      <c r="AE7420" t="n">
        <v>1</v>
      </c>
    </row>
    <row r="7421">
      <c r="A7421" t="inlineStr">
        <is>
          <t>2789b12e-06fc-4aa9-9175-dbaf706db739</t>
        </is>
      </c>
      <c r="B7421" s="115" t="n">
        <v>44784</v>
      </c>
      <c r="C7421" s="115" t="n">
        <v>44784</v>
      </c>
      <c r="D7421" t="n">
        <v>-7.000311542517034</v>
      </c>
      <c r="E7421" t="n">
        <v>-7.000311542517034</v>
      </c>
      <c r="F7421" t="inlineStr">
        <is>
          <t>ETH</t>
        </is>
      </c>
      <c r="G7421" t="n">
        <v>9711.202891068662</v>
      </c>
      <c r="H7421" t="n">
        <v>-67981.44569007275</v>
      </c>
      <c r="I7421" t="n">
        <v>-67981.44569007275</v>
      </c>
      <c r="J7421" t="n">
        <v>1</v>
      </c>
      <c r="K7421" t="inlineStr"/>
      <c r="L7421" t="inlineStr">
        <is>
          <t>Ledger</t>
        </is>
      </c>
      <c r="M7421" t="inlineStr">
        <is>
          <t>Mercado Bitcoin</t>
        </is>
      </c>
      <c r="N7421" t="inlineStr"/>
      <c r="O7421" t="inlineStr"/>
      <c r="P7421" t="inlineStr"/>
      <c r="Q7421" t="inlineStr"/>
      <c r="R7421" t="inlineStr">
        <is>
          <t>Transferência entre contas</t>
        </is>
      </c>
      <c r="S7421" t="inlineStr"/>
      <c r="T7421" t="inlineStr">
        <is>
          <t>Ledger</t>
        </is>
      </c>
      <c r="U7421" t="inlineStr"/>
      <c r="V7421" t="inlineStr">
        <is>
          <t>Transferências</t>
        </is>
      </c>
      <c r="W7421" t="inlineStr">
        <is>
          <t>Transferências</t>
        </is>
      </c>
      <c r="X7421" t="inlineStr">
        <is>
          <t>Others</t>
        </is>
      </c>
      <c r="Y7421" t="inlineStr">
        <is>
          <t>Administrative Costs</t>
        </is>
      </c>
      <c r="Z7421" t="inlineStr">
        <is>
          <t>Administrative Costs</t>
        </is>
      </c>
      <c r="AA7421" t="inlineStr">
        <is>
          <t>Outros</t>
        </is>
      </c>
      <c r="AB7421" t="inlineStr"/>
      <c r="AC7421" t="inlineStr">
        <is>
          <t>0x22d6896430cbfe6dac27b80c3f953583b4b657ce296fbb152eca0de88857a13e</t>
        </is>
      </c>
      <c r="AD7421" t="n">
        <v>1</v>
      </c>
      <c r="AE7421" t="n">
        <v>1</v>
      </c>
    </row>
    <row r="7422">
      <c r="A7422" t="inlineStr">
        <is>
          <t>e933b1e6-e10e-430b-85b2-a2c179685296</t>
        </is>
      </c>
      <c r="B7422" s="115" t="n">
        <v>44784</v>
      </c>
      <c r="C7422" s="115" t="n">
        <v>44784</v>
      </c>
      <c r="D7422" t="n">
        <v>6.9972</v>
      </c>
      <c r="E7422" t="n">
        <v>6.9972</v>
      </c>
      <c r="F7422" t="inlineStr">
        <is>
          <t>ETH</t>
        </is>
      </c>
      <c r="G7422" t="n">
        <v>9711.202891068662</v>
      </c>
      <c r="H7422" t="n">
        <v>67951.22886938564</v>
      </c>
      <c r="I7422" t="n">
        <v>67951.22886938564</v>
      </c>
      <c r="J7422" t="n">
        <v>1</v>
      </c>
      <c r="K7422" t="inlineStr"/>
      <c r="L7422" t="inlineStr">
        <is>
          <t>Contrato Seamore</t>
        </is>
      </c>
      <c r="M7422" t="inlineStr">
        <is>
          <t>Ledger</t>
        </is>
      </c>
      <c r="N7422" t="inlineStr"/>
      <c r="O7422" t="inlineStr"/>
      <c r="P7422" t="inlineStr"/>
      <c r="Q7422" t="inlineStr"/>
      <c r="R7422" t="inlineStr">
        <is>
          <t>Venda primária dos NFTs do Seamore</t>
        </is>
      </c>
      <c r="S7422" t="inlineStr"/>
      <c r="T7422" t="inlineStr">
        <is>
          <t>Ledger</t>
        </is>
      </c>
      <c r="U7422" t="inlineStr">
        <is>
          <t>Seamore</t>
        </is>
      </c>
      <c r="V7422" t="inlineStr">
        <is>
          <t>Venda Primária</t>
        </is>
      </c>
      <c r="W7422" t="inlineStr">
        <is>
          <t>Venda Primária</t>
        </is>
      </c>
      <c r="X7422" t="inlineStr">
        <is>
          <t>Non Recurrent</t>
        </is>
      </c>
      <c r="Y7422" t="inlineStr">
        <is>
          <t>Operating Revenue</t>
        </is>
      </c>
      <c r="Z7422" t="inlineStr">
        <is>
          <t>Operating Revenue</t>
        </is>
      </c>
      <c r="AA7422" t="inlineStr">
        <is>
          <t>Receita Operacional</t>
        </is>
      </c>
      <c r="AB7422" t="inlineStr"/>
      <c r="AC7422" t="inlineStr">
        <is>
          <t>0x24b6381e7816c82670ee3e8ecbdde688a50b27918d95b7652d5bcb4de42b2896</t>
        </is>
      </c>
      <c r="AD7422" t="n">
        <v>1</v>
      </c>
      <c r="AE7422" t="n">
        <v>1</v>
      </c>
    </row>
    <row r="7423">
      <c r="A7423" t="inlineStr">
        <is>
          <t>e462a19a-e5e2-415f-b123-384448d32492</t>
        </is>
      </c>
      <c r="B7423" s="115" t="n">
        <v>44784</v>
      </c>
      <c r="C7423" s="115" t="n">
        <v>44784</v>
      </c>
      <c r="D7423" t="n">
        <v>27.9888</v>
      </c>
      <c r="E7423" t="n">
        <v>27.9888</v>
      </c>
      <c r="F7423" t="inlineStr">
        <is>
          <t>ETH</t>
        </is>
      </c>
      <c r="G7423" t="n">
        <v>9711.202891068662</v>
      </c>
      <c r="H7423" t="n">
        <v>271804.9154775426</v>
      </c>
      <c r="I7423" t="n">
        <v>271804.9154775426</v>
      </c>
      <c r="J7423" t="n">
        <v>1</v>
      </c>
      <c r="K7423" t="inlineStr"/>
      <c r="L7423" t="inlineStr">
        <is>
          <t>Gnosis</t>
        </is>
      </c>
      <c r="M7423" t="inlineStr">
        <is>
          <t>Mercado Bitcoin</t>
        </is>
      </c>
      <c r="N7423" t="inlineStr"/>
      <c r="O7423" t="inlineStr"/>
      <c r="P7423" t="inlineStr"/>
      <c r="Q7423" t="inlineStr"/>
      <c r="R7423" t="inlineStr">
        <is>
          <t>Transferência entre contas</t>
        </is>
      </c>
      <c r="S7423" t="inlineStr"/>
      <c r="T7423" t="inlineStr">
        <is>
          <t>Mercado Bitcoin</t>
        </is>
      </c>
      <c r="U7423" t="inlineStr"/>
      <c r="V7423" t="inlineStr">
        <is>
          <t>Transferências</t>
        </is>
      </c>
      <c r="W7423" t="inlineStr">
        <is>
          <t>Transferências</t>
        </is>
      </c>
      <c r="X7423" t="inlineStr">
        <is>
          <t>Others</t>
        </is>
      </c>
      <c r="Y7423" t="inlineStr">
        <is>
          <t>Administrative Costs</t>
        </is>
      </c>
      <c r="Z7423" t="inlineStr">
        <is>
          <t>Administrative Costs</t>
        </is>
      </c>
      <c r="AA7423" t="inlineStr">
        <is>
          <t>Outros</t>
        </is>
      </c>
      <c r="AB7423" t="inlineStr"/>
      <c r="AC7423" t="inlineStr">
        <is>
          <t>0xaa982e7ed70335316755941a55e868739a71d4dc114ee665c39d31f7837d26d4</t>
        </is>
      </c>
      <c r="AD7423" t="n">
        <v>1</v>
      </c>
      <c r="AE7423" t="n">
        <v>1</v>
      </c>
    </row>
    <row r="7424">
      <c r="A7424" t="inlineStr">
        <is>
          <t>71e8da1a-95f2-4594-8c78-2db9caddf9de</t>
        </is>
      </c>
      <c r="B7424" s="115" t="n">
        <v>44784</v>
      </c>
      <c r="C7424" s="115" t="n">
        <v>44784</v>
      </c>
      <c r="D7424" t="n">
        <v>0.0057</v>
      </c>
      <c r="E7424" t="n">
        <v>0.0057</v>
      </c>
      <c r="F7424" t="inlineStr">
        <is>
          <t>ETH</t>
        </is>
      </c>
      <c r="G7424" t="n">
        <v>9711.202891068662</v>
      </c>
      <c r="H7424" t="n">
        <v>55.35385647909138</v>
      </c>
      <c r="I7424" t="n">
        <v>55.35385647909138</v>
      </c>
      <c r="J7424" t="n">
        <v>1</v>
      </c>
      <c r="K7424" t="inlineStr"/>
      <c r="L7424" t="inlineStr">
        <is>
          <t>OpenSea Seaport</t>
        </is>
      </c>
      <c r="M7424" t="inlineStr">
        <is>
          <t>Gnosis</t>
        </is>
      </c>
      <c r="N7424" t="inlineStr"/>
      <c r="O7424" t="inlineStr"/>
      <c r="P7424" t="inlineStr"/>
      <c r="Q7424" t="inlineStr"/>
      <c r="R7424" t="inlineStr">
        <is>
          <t>Venda secundária Seamore</t>
        </is>
      </c>
      <c r="S7424" t="inlineStr"/>
      <c r="T7424" t="inlineStr">
        <is>
          <t>Gnosis</t>
        </is>
      </c>
      <c r="U7424" t="inlineStr"/>
      <c r="V7424" t="inlineStr">
        <is>
          <t>Venda Secundária</t>
        </is>
      </c>
      <c r="W7424" t="inlineStr">
        <is>
          <t>Venda Secundária</t>
        </is>
      </c>
      <c r="X7424" t="inlineStr">
        <is>
          <t>Non Recurrent</t>
        </is>
      </c>
      <c r="Y7424" t="inlineStr">
        <is>
          <t>Operating Revenue</t>
        </is>
      </c>
      <c r="Z7424" t="inlineStr">
        <is>
          <t>Operating Revenue</t>
        </is>
      </c>
      <c r="AA7424" t="inlineStr">
        <is>
          <t>Receita Operacional</t>
        </is>
      </c>
      <c r="AB7424" t="inlineStr"/>
      <c r="AC7424" t="inlineStr">
        <is>
          <t>0xbeda7b55d4e36766ecc08d8da36c6403dedb41881a61f1d93d805607703ab3a7</t>
        </is>
      </c>
      <c r="AD7424" t="n">
        <v>1</v>
      </c>
      <c r="AE7424" t="n">
        <v>1</v>
      </c>
    </row>
    <row r="7425">
      <c r="A7425" t="inlineStr">
        <is>
          <t>ca3ceddd-3cfc-43a2-95c8-05bffe6fe541</t>
        </is>
      </c>
      <c r="B7425" s="115" t="n">
        <v>44784</v>
      </c>
      <c r="C7425" s="115" t="n">
        <v>44784</v>
      </c>
      <c r="D7425" t="n">
        <v>0.008399999999999999</v>
      </c>
      <c r="E7425" t="n">
        <v>0.008399999999999999</v>
      </c>
      <c r="F7425" t="inlineStr">
        <is>
          <t>ETH</t>
        </is>
      </c>
      <c r="G7425" t="n">
        <v>9711.202891068662</v>
      </c>
      <c r="H7425" t="n">
        <v>81.57410428497676</v>
      </c>
      <c r="I7425" t="n">
        <v>81.57410428497676</v>
      </c>
      <c r="J7425" t="n">
        <v>1</v>
      </c>
      <c r="K7425" t="inlineStr"/>
      <c r="L7425" t="inlineStr">
        <is>
          <t>OpenSea Seaport</t>
        </is>
      </c>
      <c r="M7425" t="inlineStr">
        <is>
          <t>Gnosis</t>
        </is>
      </c>
      <c r="N7425" t="inlineStr"/>
      <c r="O7425" t="inlineStr"/>
      <c r="P7425" t="inlineStr"/>
      <c r="Q7425" t="inlineStr"/>
      <c r="R7425" t="inlineStr">
        <is>
          <t>Venda secundária Seamore</t>
        </is>
      </c>
      <c r="S7425" t="inlineStr"/>
      <c r="T7425" t="inlineStr">
        <is>
          <t>Gnosis</t>
        </is>
      </c>
      <c r="U7425" t="inlineStr"/>
      <c r="V7425" t="inlineStr">
        <is>
          <t>Venda Secundária</t>
        </is>
      </c>
      <c r="W7425" t="inlineStr">
        <is>
          <t>Venda Secundária</t>
        </is>
      </c>
      <c r="X7425" t="inlineStr">
        <is>
          <t>Non Recurrent</t>
        </is>
      </c>
      <c r="Y7425" t="inlineStr">
        <is>
          <t>Operating Revenue</t>
        </is>
      </c>
      <c r="Z7425" t="inlineStr">
        <is>
          <t>Operating Revenue</t>
        </is>
      </c>
      <c r="AA7425" t="inlineStr">
        <is>
          <t>Receita Operacional</t>
        </is>
      </c>
      <c r="AB7425" t="inlineStr"/>
      <c r="AC7425" t="inlineStr">
        <is>
          <t>0xac72a337aa7f8a68a7e2822d7d68a5803806e134a75981cf2fd020d019973b77</t>
        </is>
      </c>
      <c r="AD7425" t="n">
        <v>1</v>
      </c>
      <c r="AE7425" t="n">
        <v>1</v>
      </c>
    </row>
    <row r="7426">
      <c r="A7426" t="inlineStr">
        <is>
          <t>e2345128-9d96-4339-a21d-242f46dfe1d3</t>
        </is>
      </c>
      <c r="B7426" s="115" t="n">
        <v>44784</v>
      </c>
      <c r="C7426" s="115" t="n">
        <v>44784</v>
      </c>
      <c r="D7426" t="n">
        <v>0.0075</v>
      </c>
      <c r="E7426" t="n">
        <v>0.0075</v>
      </c>
      <c r="F7426" t="inlineStr">
        <is>
          <t>ETH</t>
        </is>
      </c>
      <c r="G7426" t="n">
        <v>9711.202891068662</v>
      </c>
      <c r="H7426" t="n">
        <v>72.83402168301497</v>
      </c>
      <c r="I7426" t="n">
        <v>72.83402168301497</v>
      </c>
      <c r="J7426" t="n">
        <v>1</v>
      </c>
      <c r="K7426" t="inlineStr"/>
      <c r="L7426" t="inlineStr">
        <is>
          <t>OpenSea Seaport</t>
        </is>
      </c>
      <c r="M7426" t="inlineStr">
        <is>
          <t>Gnosis</t>
        </is>
      </c>
      <c r="N7426" t="inlineStr"/>
      <c r="O7426" t="inlineStr"/>
      <c r="P7426" t="inlineStr"/>
      <c r="Q7426" t="inlineStr"/>
      <c r="R7426" t="inlineStr">
        <is>
          <t>Venda secundária Seamore</t>
        </is>
      </c>
      <c r="S7426" t="inlineStr"/>
      <c r="T7426" t="inlineStr">
        <is>
          <t>Gnosis</t>
        </is>
      </c>
      <c r="U7426" t="inlineStr"/>
      <c r="V7426" t="inlineStr">
        <is>
          <t>Venda Secundária</t>
        </is>
      </c>
      <c r="W7426" t="inlineStr">
        <is>
          <t>Venda Secundária</t>
        </is>
      </c>
      <c r="X7426" t="inlineStr">
        <is>
          <t>Non Recurrent</t>
        </is>
      </c>
      <c r="Y7426" t="inlineStr">
        <is>
          <t>Operating Revenue</t>
        </is>
      </c>
      <c r="Z7426" t="inlineStr">
        <is>
          <t>Operating Revenue</t>
        </is>
      </c>
      <c r="AA7426" t="inlineStr">
        <is>
          <t>Receita Operacional</t>
        </is>
      </c>
      <c r="AB7426" t="inlineStr"/>
      <c r="AC7426" t="inlineStr">
        <is>
          <t>0xfd0cebddf2938f47b570c072c58cc44da80a4617efd3e3ac0f06a49b8f905cf6</t>
        </is>
      </c>
      <c r="AD7426" t="n">
        <v>1</v>
      </c>
      <c r="AE7426" t="n">
        <v>1</v>
      </c>
    </row>
    <row r="7427">
      <c r="A7427" t="inlineStr">
        <is>
          <t>384a3779-1ba8-43c1-a590-7d1df4ab9bfe</t>
        </is>
      </c>
      <c r="B7427" s="115" t="n">
        <v>44784</v>
      </c>
      <c r="C7427" s="115" t="n">
        <v>44784</v>
      </c>
      <c r="D7427" t="n">
        <v>0</v>
      </c>
      <c r="E7427" t="n">
        <v>0</v>
      </c>
      <c r="F7427" t="inlineStr">
        <is>
          <t>ETH</t>
        </is>
      </c>
      <c r="G7427" t="n">
        <v>9711.202891068662</v>
      </c>
      <c r="H7427" t="n">
        <v>0</v>
      </c>
      <c r="I7427" t="n">
        <v>0</v>
      </c>
      <c r="J7427" t="n">
        <v>1</v>
      </c>
      <c r="K7427" t="inlineStr"/>
      <c r="L7427" t="inlineStr">
        <is>
          <t>Caio Bretas</t>
        </is>
      </c>
      <c r="M7427" t="inlineStr">
        <is>
          <t>Gnosis</t>
        </is>
      </c>
      <c r="N7427" t="inlineStr"/>
      <c r="O7427" t="inlineStr"/>
      <c r="P7427" t="inlineStr"/>
      <c r="Q7427" t="inlineStr"/>
      <c r="R7427" t="inlineStr">
        <is>
          <t>Transferência entre contas</t>
        </is>
      </c>
      <c r="S7427" t="inlineStr"/>
      <c r="T7427" t="inlineStr">
        <is>
          <t>Gnosis</t>
        </is>
      </c>
      <c r="U7427" t="inlineStr"/>
      <c r="V7427" t="inlineStr">
        <is>
          <t>Transferências</t>
        </is>
      </c>
      <c r="W7427" t="inlineStr">
        <is>
          <t>Transferências</t>
        </is>
      </c>
      <c r="X7427" t="inlineStr">
        <is>
          <t>Others</t>
        </is>
      </c>
      <c r="Y7427" t="inlineStr">
        <is>
          <t>Administrative Costs</t>
        </is>
      </c>
      <c r="Z7427" t="inlineStr">
        <is>
          <t>Administrative Costs</t>
        </is>
      </c>
      <c r="AA7427" t="inlineStr">
        <is>
          <t>Outros</t>
        </is>
      </c>
      <c r="AB7427" t="inlineStr"/>
      <c r="AC7427" t="inlineStr">
        <is>
          <t>0xaa982e7ed70335316755941a55e868739a71d4dc114ee665c39d31f7837d26d4</t>
        </is>
      </c>
      <c r="AD7427" t="n">
        <v>1</v>
      </c>
      <c r="AE7427" t="n">
        <v>1</v>
      </c>
    </row>
    <row r="7428">
      <c r="A7428" t="inlineStr">
        <is>
          <t>1e01f8e3-4408-438d-b19f-4757e3698c25</t>
        </is>
      </c>
      <c r="B7428" s="115" t="n">
        <v>44784</v>
      </c>
      <c r="C7428" s="115" t="n">
        <v>44784</v>
      </c>
      <c r="D7428" t="n">
        <v>0.00674999925</v>
      </c>
      <c r="E7428" t="n">
        <v>0.00674999925</v>
      </c>
      <c r="F7428" t="inlineStr">
        <is>
          <t>ETH</t>
        </is>
      </c>
      <c r="G7428" t="n">
        <v>9711.202891068662</v>
      </c>
      <c r="H7428" t="n">
        <v>65.55061223131131</v>
      </c>
      <c r="I7428" t="n">
        <v>65.55061223131131</v>
      </c>
      <c r="J7428" t="n">
        <v>1</v>
      </c>
      <c r="K7428" t="inlineStr"/>
      <c r="L7428" t="inlineStr">
        <is>
          <t>OpenSea Seaport</t>
        </is>
      </c>
      <c r="M7428" t="inlineStr">
        <is>
          <t>Gnosis</t>
        </is>
      </c>
      <c r="N7428" t="inlineStr"/>
      <c r="O7428" t="inlineStr"/>
      <c r="P7428" t="inlineStr"/>
      <c r="Q7428" t="inlineStr"/>
      <c r="R7428" t="inlineStr">
        <is>
          <t>Venda secundária Seamore</t>
        </is>
      </c>
      <c r="S7428" t="inlineStr"/>
      <c r="T7428" t="inlineStr">
        <is>
          <t>Gnosis</t>
        </is>
      </c>
      <c r="U7428" t="inlineStr"/>
      <c r="V7428" t="inlineStr">
        <is>
          <t>Venda Secundária</t>
        </is>
      </c>
      <c r="W7428" t="inlineStr">
        <is>
          <t>Venda Secundária</t>
        </is>
      </c>
      <c r="X7428" t="inlineStr">
        <is>
          <t>Non Recurrent</t>
        </is>
      </c>
      <c r="Y7428" t="inlineStr">
        <is>
          <t>Operating Revenue</t>
        </is>
      </c>
      <c r="Z7428" t="inlineStr">
        <is>
          <t>Operating Revenue</t>
        </is>
      </c>
      <c r="AA7428" t="inlineStr">
        <is>
          <t>Receita Operacional</t>
        </is>
      </c>
      <c r="AB7428" t="inlineStr"/>
      <c r="AC7428" t="inlineStr">
        <is>
          <t>0x0432175d9b08ca982a1f8a26be3d87c4a83ebcd9db736c90586fd96175c9f8a3</t>
        </is>
      </c>
      <c r="AD7428" t="n">
        <v>1</v>
      </c>
      <c r="AE7428" t="n">
        <v>1</v>
      </c>
    </row>
    <row r="7429">
      <c r="A7429" t="inlineStr">
        <is>
          <t>5f156c1a-1f6e-4aeb-925b-ca57d3eb9ada</t>
        </is>
      </c>
      <c r="B7429" s="115" t="n">
        <v>44784</v>
      </c>
      <c r="C7429" s="115" t="n">
        <v>44784</v>
      </c>
      <c r="D7429" t="n">
        <v>0.006</v>
      </c>
      <c r="E7429" t="n">
        <v>0.006</v>
      </c>
      <c r="F7429" t="inlineStr">
        <is>
          <t>ETH</t>
        </is>
      </c>
      <c r="G7429" t="n">
        <v>9711.202891068662</v>
      </c>
      <c r="H7429" t="n">
        <v>58.26721734641198</v>
      </c>
      <c r="I7429" t="n">
        <v>58.26721734641198</v>
      </c>
      <c r="J7429" t="n">
        <v>1</v>
      </c>
      <c r="K7429" t="inlineStr"/>
      <c r="L7429" t="inlineStr">
        <is>
          <t>OpenSea Seaport</t>
        </is>
      </c>
      <c r="M7429" t="inlineStr">
        <is>
          <t>Gnosis</t>
        </is>
      </c>
      <c r="N7429" t="inlineStr"/>
      <c r="O7429" t="inlineStr"/>
      <c r="P7429" t="inlineStr"/>
      <c r="Q7429" t="inlineStr"/>
      <c r="R7429" t="inlineStr">
        <is>
          <t>Venda secundária Seamore</t>
        </is>
      </c>
      <c r="S7429" t="inlineStr"/>
      <c r="T7429" t="inlineStr">
        <is>
          <t>Gnosis</t>
        </is>
      </c>
      <c r="U7429" t="inlineStr"/>
      <c r="V7429" t="inlineStr">
        <is>
          <t>Venda Secundária</t>
        </is>
      </c>
      <c r="W7429" t="inlineStr">
        <is>
          <t>Venda Secundária</t>
        </is>
      </c>
      <c r="X7429" t="inlineStr">
        <is>
          <t>Non Recurrent</t>
        </is>
      </c>
      <c r="Y7429" t="inlineStr">
        <is>
          <t>Operating Revenue</t>
        </is>
      </c>
      <c r="Z7429" t="inlineStr">
        <is>
          <t>Operating Revenue</t>
        </is>
      </c>
      <c r="AA7429" t="inlineStr">
        <is>
          <t>Receita Operacional</t>
        </is>
      </c>
      <c r="AB7429" t="inlineStr"/>
      <c r="AC7429" t="inlineStr">
        <is>
          <t>0xed7b61e0334e67b43a558e41e6e78b29f28283385c2233bed1c61eca626e46b4</t>
        </is>
      </c>
      <c r="AD7429" t="n">
        <v>1</v>
      </c>
      <c r="AE7429" t="n">
        <v>1</v>
      </c>
    </row>
    <row r="7430">
      <c r="A7430" t="inlineStr">
        <is>
          <t>f9ee0c74-d06b-4233-a25c-8e7ec46cc482</t>
        </is>
      </c>
      <c r="B7430" s="115" t="n">
        <v>44784</v>
      </c>
      <c r="C7430" s="115" t="n">
        <v>44784</v>
      </c>
      <c r="D7430" t="n">
        <v>0.005925</v>
      </c>
      <c r="E7430" t="n">
        <v>0.005925</v>
      </c>
      <c r="F7430" t="inlineStr">
        <is>
          <t>ETH</t>
        </is>
      </c>
      <c r="G7430" t="n">
        <v>9711.202891068662</v>
      </c>
      <c r="H7430" t="n">
        <v>57.53887712958182</v>
      </c>
      <c r="I7430" t="n">
        <v>57.53887712958182</v>
      </c>
      <c r="J7430" t="n">
        <v>1</v>
      </c>
      <c r="K7430" t="inlineStr"/>
      <c r="L7430" t="inlineStr">
        <is>
          <t>OpenSea Seaport</t>
        </is>
      </c>
      <c r="M7430" t="inlineStr">
        <is>
          <t>Gnosis</t>
        </is>
      </c>
      <c r="N7430" t="inlineStr"/>
      <c r="O7430" t="inlineStr"/>
      <c r="P7430" t="inlineStr"/>
      <c r="Q7430" t="inlineStr"/>
      <c r="R7430" t="inlineStr">
        <is>
          <t>Venda secundária Seamore</t>
        </is>
      </c>
      <c r="S7430" t="inlineStr"/>
      <c r="T7430" t="inlineStr">
        <is>
          <t>Gnosis</t>
        </is>
      </c>
      <c r="U7430" t="inlineStr"/>
      <c r="V7430" t="inlineStr">
        <is>
          <t>Venda Secundária</t>
        </is>
      </c>
      <c r="W7430" t="inlineStr">
        <is>
          <t>Venda Secundária</t>
        </is>
      </c>
      <c r="X7430" t="inlineStr">
        <is>
          <t>Non Recurrent</t>
        </is>
      </c>
      <c r="Y7430" t="inlineStr">
        <is>
          <t>Operating Revenue</t>
        </is>
      </c>
      <c r="Z7430" t="inlineStr">
        <is>
          <t>Operating Revenue</t>
        </is>
      </c>
      <c r="AA7430" t="inlineStr">
        <is>
          <t>Receita Operacional</t>
        </is>
      </c>
      <c r="AB7430" t="inlineStr"/>
      <c r="AC7430" t="inlineStr">
        <is>
          <t>0xddd6bc397995d7176cbf978e49fd672fcbf2b4f79be6ed4235ff0cf74c568106</t>
        </is>
      </c>
      <c r="AD7430" t="n">
        <v>1</v>
      </c>
      <c r="AE7430" t="n">
        <v>1</v>
      </c>
    </row>
    <row r="7431">
      <c r="A7431" t="inlineStr">
        <is>
          <t>ca7daf56-a41c-4a28-bea7-982ef097eee3</t>
        </is>
      </c>
      <c r="B7431" s="115" t="n">
        <v>44784</v>
      </c>
      <c r="C7431" s="115" t="n">
        <v>44784</v>
      </c>
      <c r="D7431" t="n">
        <v>0.0057</v>
      </c>
      <c r="E7431" t="n">
        <v>0.0057</v>
      </c>
      <c r="F7431" t="inlineStr">
        <is>
          <t>ETH</t>
        </is>
      </c>
      <c r="G7431" t="n">
        <v>9711.202891068662</v>
      </c>
      <c r="H7431" t="n">
        <v>55.35385647909138</v>
      </c>
      <c r="I7431" t="n">
        <v>55.35385647909138</v>
      </c>
      <c r="J7431" t="n">
        <v>1</v>
      </c>
      <c r="K7431" t="inlineStr"/>
      <c r="L7431" t="inlineStr">
        <is>
          <t>OpenSea Seaport</t>
        </is>
      </c>
      <c r="M7431" t="inlineStr">
        <is>
          <t>Gnosis</t>
        </is>
      </c>
      <c r="N7431" t="inlineStr"/>
      <c r="O7431" t="inlineStr"/>
      <c r="P7431" t="inlineStr"/>
      <c r="Q7431" t="inlineStr"/>
      <c r="R7431" t="inlineStr">
        <is>
          <t>Venda secundária Seamore</t>
        </is>
      </c>
      <c r="S7431" t="inlineStr"/>
      <c r="T7431" t="inlineStr">
        <is>
          <t>Gnosis</t>
        </is>
      </c>
      <c r="U7431" t="inlineStr"/>
      <c r="V7431" t="inlineStr">
        <is>
          <t>Venda Secundária</t>
        </is>
      </c>
      <c r="W7431" t="inlineStr">
        <is>
          <t>Venda Secundária</t>
        </is>
      </c>
      <c r="X7431" t="inlineStr">
        <is>
          <t>Non Recurrent</t>
        </is>
      </c>
      <c r="Y7431" t="inlineStr">
        <is>
          <t>Operating Revenue</t>
        </is>
      </c>
      <c r="Z7431" t="inlineStr">
        <is>
          <t>Operating Revenue</t>
        </is>
      </c>
      <c r="AA7431" t="inlineStr">
        <is>
          <t>Receita Operacional</t>
        </is>
      </c>
      <c r="AB7431" t="inlineStr"/>
      <c r="AC7431" t="inlineStr">
        <is>
          <t>0x2e62436e95c37dc71d33e507470c316e5edd4b600a303b995dc979e36d52619f</t>
        </is>
      </c>
      <c r="AD7431" t="n">
        <v>1</v>
      </c>
      <c r="AE7431" t="n">
        <v>1</v>
      </c>
    </row>
    <row r="7432">
      <c r="A7432" t="inlineStr">
        <is>
          <t>c542e319-4116-486d-af6c-9d8205cd18c9</t>
        </is>
      </c>
      <c r="B7432" s="115" t="n">
        <v>44784</v>
      </c>
      <c r="C7432" s="115" t="n">
        <v>44784</v>
      </c>
      <c r="D7432" t="n">
        <v>0.005775</v>
      </c>
      <c r="E7432" t="n">
        <v>0.005775</v>
      </c>
      <c r="F7432" t="inlineStr">
        <is>
          <t>ETH</t>
        </is>
      </c>
      <c r="G7432" t="n">
        <v>9711.202891068662</v>
      </c>
      <c r="H7432" t="n">
        <v>56.08219669592152</v>
      </c>
      <c r="I7432" t="n">
        <v>56.08219669592152</v>
      </c>
      <c r="J7432" t="n">
        <v>1</v>
      </c>
      <c r="K7432" t="inlineStr"/>
      <c r="L7432" t="inlineStr">
        <is>
          <t>OpenSea Seaport</t>
        </is>
      </c>
      <c r="M7432" t="inlineStr">
        <is>
          <t>Gnosis</t>
        </is>
      </c>
      <c r="N7432" t="inlineStr"/>
      <c r="O7432" t="inlineStr"/>
      <c r="P7432" t="inlineStr"/>
      <c r="Q7432" t="inlineStr"/>
      <c r="R7432" t="inlineStr">
        <is>
          <t>Venda secundária Seamore</t>
        </is>
      </c>
      <c r="S7432" t="inlineStr"/>
      <c r="T7432" t="inlineStr">
        <is>
          <t>Gnosis</t>
        </is>
      </c>
      <c r="U7432" t="inlineStr"/>
      <c r="V7432" t="inlineStr">
        <is>
          <t>Venda Secundária</t>
        </is>
      </c>
      <c r="W7432" t="inlineStr">
        <is>
          <t>Venda Secundária</t>
        </is>
      </c>
      <c r="X7432" t="inlineStr">
        <is>
          <t>Non Recurrent</t>
        </is>
      </c>
      <c r="Y7432" t="inlineStr">
        <is>
          <t>Operating Revenue</t>
        </is>
      </c>
      <c r="Z7432" t="inlineStr">
        <is>
          <t>Operating Revenue</t>
        </is>
      </c>
      <c r="AA7432" t="inlineStr">
        <is>
          <t>Receita Operacional</t>
        </is>
      </c>
      <c r="AB7432" t="inlineStr"/>
      <c r="AC7432" t="inlineStr">
        <is>
          <t>0x52e9cbae3c2b9e93e4bbdc1983cdb55e88e3205089d31cb3c7b4610b8d3ca33a</t>
        </is>
      </c>
      <c r="AD7432" t="n">
        <v>1</v>
      </c>
      <c r="AE7432" t="n">
        <v>1</v>
      </c>
    </row>
    <row r="7433">
      <c r="A7433" t="inlineStr">
        <is>
          <t>915ed54c-0d7a-485a-9c6f-1b61138c6fa9</t>
        </is>
      </c>
      <c r="B7433" s="115" t="n">
        <v>44784</v>
      </c>
      <c r="C7433" s="115" t="n">
        <v>44784</v>
      </c>
      <c r="D7433" t="n">
        <v>0.00585</v>
      </c>
      <c r="E7433" t="n">
        <v>0.00585</v>
      </c>
      <c r="F7433" t="inlineStr">
        <is>
          <t>ETH</t>
        </is>
      </c>
      <c r="G7433" t="n">
        <v>9711.202891068662</v>
      </c>
      <c r="H7433" t="n">
        <v>56.81053691275167</v>
      </c>
      <c r="I7433" t="n">
        <v>56.81053691275167</v>
      </c>
      <c r="J7433" t="n">
        <v>1</v>
      </c>
      <c r="K7433" t="inlineStr"/>
      <c r="L7433" t="inlineStr">
        <is>
          <t>OpenSea Seaport</t>
        </is>
      </c>
      <c r="M7433" t="inlineStr">
        <is>
          <t>Gnosis</t>
        </is>
      </c>
      <c r="N7433" t="inlineStr"/>
      <c r="O7433" t="inlineStr"/>
      <c r="P7433" t="inlineStr"/>
      <c r="Q7433" t="inlineStr"/>
      <c r="R7433" t="inlineStr">
        <is>
          <t>Venda secundária Seamore</t>
        </is>
      </c>
      <c r="S7433" t="inlineStr"/>
      <c r="T7433" t="inlineStr">
        <is>
          <t>Gnosis</t>
        </is>
      </c>
      <c r="U7433" t="inlineStr"/>
      <c r="V7433" t="inlineStr">
        <is>
          <t>Venda Secundária</t>
        </is>
      </c>
      <c r="W7433" t="inlineStr">
        <is>
          <t>Venda Secundária</t>
        </is>
      </c>
      <c r="X7433" t="inlineStr">
        <is>
          <t>Non Recurrent</t>
        </is>
      </c>
      <c r="Y7433" t="inlineStr">
        <is>
          <t>Operating Revenue</t>
        </is>
      </c>
      <c r="Z7433" t="inlineStr">
        <is>
          <t>Operating Revenue</t>
        </is>
      </c>
      <c r="AA7433" t="inlineStr">
        <is>
          <t>Receita Operacional</t>
        </is>
      </c>
      <c r="AB7433" t="inlineStr"/>
      <c r="AC7433" t="inlineStr">
        <is>
          <t>0x8269736131d8adb2710a042d5a05c48d5c3d4f6b3832e9ffb246a98626667a58</t>
        </is>
      </c>
      <c r="AD7433" t="n">
        <v>1</v>
      </c>
      <c r="AE7433" t="n">
        <v>1</v>
      </c>
    </row>
    <row r="7434">
      <c r="A7434" t="inlineStr">
        <is>
          <t>1bd7187c-3014-4293-a697-23d2a10561e7</t>
        </is>
      </c>
      <c r="B7434" s="115" t="n">
        <v>44784</v>
      </c>
      <c r="C7434" s="115" t="n">
        <v>44784</v>
      </c>
      <c r="D7434" t="n">
        <v>0.005775</v>
      </c>
      <c r="E7434" t="n">
        <v>0.005775</v>
      </c>
      <c r="F7434" t="inlineStr">
        <is>
          <t>ETH</t>
        </is>
      </c>
      <c r="G7434" t="n">
        <v>9711.202891068662</v>
      </c>
      <c r="H7434" t="n">
        <v>56.08219669592152</v>
      </c>
      <c r="I7434" t="n">
        <v>56.08219669592152</v>
      </c>
      <c r="J7434" t="n">
        <v>1</v>
      </c>
      <c r="K7434" t="inlineStr"/>
      <c r="L7434" t="inlineStr">
        <is>
          <t>OpenSea Seaport</t>
        </is>
      </c>
      <c r="M7434" t="inlineStr">
        <is>
          <t>Gnosis</t>
        </is>
      </c>
      <c r="N7434" t="inlineStr"/>
      <c r="O7434" t="inlineStr"/>
      <c r="P7434" t="inlineStr"/>
      <c r="Q7434" t="inlineStr"/>
      <c r="R7434" t="inlineStr">
        <is>
          <t>Venda secundária Seamore</t>
        </is>
      </c>
      <c r="S7434" t="inlineStr"/>
      <c r="T7434" t="inlineStr">
        <is>
          <t>Gnosis</t>
        </is>
      </c>
      <c r="U7434" t="inlineStr"/>
      <c r="V7434" t="inlineStr">
        <is>
          <t>Venda Secundária</t>
        </is>
      </c>
      <c r="W7434" t="inlineStr">
        <is>
          <t>Venda Secundária</t>
        </is>
      </c>
      <c r="X7434" t="inlineStr">
        <is>
          <t>Non Recurrent</t>
        </is>
      </c>
      <c r="Y7434" t="inlineStr">
        <is>
          <t>Operating Revenue</t>
        </is>
      </c>
      <c r="Z7434" t="inlineStr">
        <is>
          <t>Operating Revenue</t>
        </is>
      </c>
      <c r="AA7434" t="inlineStr">
        <is>
          <t>Receita Operacional</t>
        </is>
      </c>
      <c r="AB7434" t="inlineStr"/>
      <c r="AC7434" t="inlineStr">
        <is>
          <t>0xa13181e983af3fefa3155ea30bbd99521546f2c84b4a85d0b7ba7097a95839b6</t>
        </is>
      </c>
      <c r="AD7434" t="n">
        <v>1</v>
      </c>
      <c r="AE7434" t="n">
        <v>1</v>
      </c>
    </row>
    <row r="7435">
      <c r="A7435" t="inlineStr">
        <is>
          <t>8d07c62a-2c9d-4f8a-afa4-783aad16cc66</t>
        </is>
      </c>
      <c r="B7435" s="115" t="n">
        <v>44784</v>
      </c>
      <c r="C7435" s="115" t="n">
        <v>44784</v>
      </c>
      <c r="D7435" t="n">
        <v>-27.9888</v>
      </c>
      <c r="E7435" t="n">
        <v>-27.9888</v>
      </c>
      <c r="F7435" t="inlineStr">
        <is>
          <t>ETH</t>
        </is>
      </c>
      <c r="G7435" t="n">
        <v>9711.202891068662</v>
      </c>
      <c r="H7435" t="n">
        <v>-271804.9154775426</v>
      </c>
      <c r="I7435" t="n">
        <v>-271804.9154775426</v>
      </c>
      <c r="J7435" t="n">
        <v>1</v>
      </c>
      <c r="K7435" t="inlineStr"/>
      <c r="L7435" t="inlineStr">
        <is>
          <t>Gnosis</t>
        </is>
      </c>
      <c r="M7435" t="inlineStr">
        <is>
          <t>Mercado Bitcoin</t>
        </is>
      </c>
      <c r="N7435" t="inlineStr"/>
      <c r="O7435" t="inlineStr"/>
      <c r="P7435" t="inlineStr"/>
      <c r="Q7435" t="inlineStr"/>
      <c r="R7435" t="inlineStr">
        <is>
          <t>Transferência entre contas</t>
        </is>
      </c>
      <c r="S7435" t="inlineStr"/>
      <c r="T7435" t="inlineStr">
        <is>
          <t>Gnosis</t>
        </is>
      </c>
      <c r="U7435" t="inlineStr"/>
      <c r="V7435" t="inlineStr">
        <is>
          <t>Transferências</t>
        </is>
      </c>
      <c r="W7435" t="inlineStr">
        <is>
          <t>Transferências</t>
        </is>
      </c>
      <c r="X7435" t="inlineStr">
        <is>
          <t>Others</t>
        </is>
      </c>
      <c r="Y7435" t="inlineStr">
        <is>
          <t>Administrative Costs</t>
        </is>
      </c>
      <c r="Z7435" t="inlineStr">
        <is>
          <t>Administrative Costs</t>
        </is>
      </c>
      <c r="AA7435" t="inlineStr">
        <is>
          <t>Outros</t>
        </is>
      </c>
      <c r="AB7435" t="inlineStr"/>
      <c r="AC7435" t="inlineStr">
        <is>
          <t>0xaa982e7ed70335316755941a55e868739a71d4dc114ee665c39d31f7837d26d4</t>
        </is>
      </c>
      <c r="AD7435" t="n">
        <v>1</v>
      </c>
      <c r="AE7435" t="n">
        <v>1</v>
      </c>
    </row>
    <row r="7436">
      <c r="A7436" t="inlineStr">
        <is>
          <t>83a01c4f-9aa6-465a-a5b5-b1aed060a256</t>
        </is>
      </c>
      <c r="B7436" s="115" t="n">
        <v>44784</v>
      </c>
      <c r="C7436" s="115" t="n">
        <v>44784</v>
      </c>
      <c r="D7436" t="n">
        <v>0.00525</v>
      </c>
      <c r="E7436" t="n">
        <v>0.00525</v>
      </c>
      <c r="F7436" t="inlineStr">
        <is>
          <t>ETH</t>
        </is>
      </c>
      <c r="G7436" t="n">
        <v>9711.202891068662</v>
      </c>
      <c r="H7436" t="n">
        <v>50.98381517811048</v>
      </c>
      <c r="I7436" t="n">
        <v>50.98381517811048</v>
      </c>
      <c r="J7436" t="n">
        <v>1</v>
      </c>
      <c r="K7436" t="inlineStr"/>
      <c r="L7436" t="inlineStr">
        <is>
          <t>OpenSea Seaport</t>
        </is>
      </c>
      <c r="M7436" t="inlineStr">
        <is>
          <t>Gnosis</t>
        </is>
      </c>
      <c r="N7436" t="inlineStr"/>
      <c r="O7436" t="inlineStr"/>
      <c r="P7436" t="inlineStr"/>
      <c r="Q7436" t="inlineStr"/>
      <c r="R7436" t="inlineStr">
        <is>
          <t>Venda secundária Seamore</t>
        </is>
      </c>
      <c r="S7436" t="inlineStr"/>
      <c r="T7436" t="inlineStr">
        <is>
          <t>Gnosis</t>
        </is>
      </c>
      <c r="U7436" t="inlineStr"/>
      <c r="V7436" t="inlineStr">
        <is>
          <t>Venda Secundária</t>
        </is>
      </c>
      <c r="W7436" t="inlineStr">
        <is>
          <t>Venda Secundária</t>
        </is>
      </c>
      <c r="X7436" t="inlineStr">
        <is>
          <t>Non Recurrent</t>
        </is>
      </c>
      <c r="Y7436" t="inlineStr">
        <is>
          <t>Operating Revenue</t>
        </is>
      </c>
      <c r="Z7436" t="inlineStr">
        <is>
          <t>Operating Revenue</t>
        </is>
      </c>
      <c r="AA7436" t="inlineStr">
        <is>
          <t>Receita Operacional</t>
        </is>
      </c>
      <c r="AB7436" t="inlineStr"/>
      <c r="AC7436" t="inlineStr">
        <is>
          <t>0xb2fc27383e07b54c3b6f1ab8effdfa528c875a19c6449ef4658c124fc9f54d72</t>
        </is>
      </c>
      <c r="AD7436" t="n">
        <v>1</v>
      </c>
      <c r="AE7436" t="n">
        <v>1</v>
      </c>
    </row>
    <row r="7437">
      <c r="A7437" t="inlineStr">
        <is>
          <t>fc406a3f-7fc4-407a-8247-36f349d85e7f</t>
        </is>
      </c>
      <c r="B7437" s="115" t="n">
        <v>44784</v>
      </c>
      <c r="C7437" s="115" t="n">
        <v>44784</v>
      </c>
      <c r="D7437" t="n">
        <v>0.0057</v>
      </c>
      <c r="E7437" t="n">
        <v>0.0057</v>
      </c>
      <c r="F7437" t="inlineStr">
        <is>
          <t>ETH</t>
        </is>
      </c>
      <c r="G7437" t="n">
        <v>9711.202891068662</v>
      </c>
      <c r="H7437" t="n">
        <v>55.35385647909138</v>
      </c>
      <c r="I7437" t="n">
        <v>55.35385647909138</v>
      </c>
      <c r="J7437" t="n">
        <v>1</v>
      </c>
      <c r="K7437" t="inlineStr"/>
      <c r="L7437" t="inlineStr">
        <is>
          <t>OpenSea Seaport</t>
        </is>
      </c>
      <c r="M7437" t="inlineStr">
        <is>
          <t>Gnosis</t>
        </is>
      </c>
      <c r="N7437" t="inlineStr"/>
      <c r="O7437" t="inlineStr"/>
      <c r="P7437" t="inlineStr"/>
      <c r="Q7437" t="inlineStr"/>
      <c r="R7437" t="inlineStr">
        <is>
          <t>Venda secundária Seamore</t>
        </is>
      </c>
      <c r="S7437" t="inlineStr"/>
      <c r="T7437" t="inlineStr">
        <is>
          <t>Gnosis</t>
        </is>
      </c>
      <c r="U7437" t="inlineStr"/>
      <c r="V7437" t="inlineStr">
        <is>
          <t>Venda Secundária</t>
        </is>
      </c>
      <c r="W7437" t="inlineStr">
        <is>
          <t>Venda Secundária</t>
        </is>
      </c>
      <c r="X7437" t="inlineStr">
        <is>
          <t>Non Recurrent</t>
        </is>
      </c>
      <c r="Y7437" t="inlineStr">
        <is>
          <t>Operating Revenue</t>
        </is>
      </c>
      <c r="Z7437" t="inlineStr">
        <is>
          <t>Operating Revenue</t>
        </is>
      </c>
      <c r="AA7437" t="inlineStr">
        <is>
          <t>Receita Operacional</t>
        </is>
      </c>
      <c r="AB7437" t="inlineStr"/>
      <c r="AC7437" t="inlineStr">
        <is>
          <t>0xf4128f7d630298fa9b1ebd0242bb945f63d2ece0b13d348affc57de4fdabcd3f</t>
        </is>
      </c>
      <c r="AD7437" t="n">
        <v>1</v>
      </c>
      <c r="AE7437" t="n">
        <v>1</v>
      </c>
    </row>
    <row r="7438">
      <c r="A7438" t="inlineStr">
        <is>
          <t>503dac9e-137c-45b4-a6c0-688ce2c126d3</t>
        </is>
      </c>
      <c r="B7438" s="115" t="n">
        <v>44784</v>
      </c>
      <c r="C7438" s="115" t="n">
        <v>44784</v>
      </c>
      <c r="D7438" t="n">
        <v>0.00525</v>
      </c>
      <c r="E7438" t="n">
        <v>0.00525</v>
      </c>
      <c r="F7438" t="inlineStr">
        <is>
          <t>ETH</t>
        </is>
      </c>
      <c r="G7438" t="n">
        <v>9711.202891068662</v>
      </c>
      <c r="H7438" t="n">
        <v>50.98381517811048</v>
      </c>
      <c r="I7438" t="n">
        <v>50.98381517811048</v>
      </c>
      <c r="J7438" t="n">
        <v>1</v>
      </c>
      <c r="K7438" t="inlineStr"/>
      <c r="L7438" t="inlineStr">
        <is>
          <t>OpenSea Seaport</t>
        </is>
      </c>
      <c r="M7438" t="inlineStr">
        <is>
          <t>Gnosis</t>
        </is>
      </c>
      <c r="N7438" t="inlineStr"/>
      <c r="O7438" t="inlineStr"/>
      <c r="P7438" t="inlineStr"/>
      <c r="Q7438" t="inlineStr"/>
      <c r="R7438" t="inlineStr">
        <is>
          <t>Venda secundária Seamore</t>
        </is>
      </c>
      <c r="S7438" t="inlineStr"/>
      <c r="T7438" t="inlineStr">
        <is>
          <t>Gnosis</t>
        </is>
      </c>
      <c r="U7438" t="inlineStr"/>
      <c r="V7438" t="inlineStr">
        <is>
          <t>Venda Secundária</t>
        </is>
      </c>
      <c r="W7438" t="inlineStr">
        <is>
          <t>Venda Secundária</t>
        </is>
      </c>
      <c r="X7438" t="inlineStr">
        <is>
          <t>Non Recurrent</t>
        </is>
      </c>
      <c r="Y7438" t="inlineStr">
        <is>
          <t>Operating Revenue</t>
        </is>
      </c>
      <c r="Z7438" t="inlineStr">
        <is>
          <t>Operating Revenue</t>
        </is>
      </c>
      <c r="AA7438" t="inlineStr">
        <is>
          <t>Receita Operacional</t>
        </is>
      </c>
      <c r="AB7438" t="inlineStr"/>
      <c r="AC7438" t="inlineStr">
        <is>
          <t>0x880d920b8e19d6e566e89b2b2928c818a6a7cbd45e19d117f3c14e50d7fcd303</t>
        </is>
      </c>
      <c r="AD7438" t="n">
        <v>1</v>
      </c>
      <c r="AE7438" t="n">
        <v>1</v>
      </c>
    </row>
    <row r="7439">
      <c r="A7439" t="inlineStr">
        <is>
          <t>fd5ab61d-f478-41e0-b762-f1c552f57b66</t>
        </is>
      </c>
      <c r="B7439" s="115" t="n">
        <v>44784</v>
      </c>
      <c r="C7439" s="115" t="n">
        <v>44784</v>
      </c>
      <c r="D7439" t="n">
        <v>0.0105</v>
      </c>
      <c r="E7439" t="n">
        <v>0.0105</v>
      </c>
      <c r="F7439" t="inlineStr">
        <is>
          <t>ETH</t>
        </is>
      </c>
      <c r="G7439" t="n">
        <v>9711.202891068662</v>
      </c>
      <c r="H7439" t="n">
        <v>101.967630356221</v>
      </c>
      <c r="I7439" t="n">
        <v>101.967630356221</v>
      </c>
      <c r="J7439" t="n">
        <v>1</v>
      </c>
      <c r="K7439" t="inlineStr"/>
      <c r="L7439" t="inlineStr">
        <is>
          <t>OpenSea Seaport</t>
        </is>
      </c>
      <c r="M7439" t="inlineStr">
        <is>
          <t>Gnosis</t>
        </is>
      </c>
      <c r="N7439" t="inlineStr"/>
      <c r="O7439" t="inlineStr"/>
      <c r="P7439" t="inlineStr"/>
      <c r="Q7439" t="inlineStr"/>
      <c r="R7439" t="inlineStr">
        <is>
          <t>Venda secundária Seamore</t>
        </is>
      </c>
      <c r="S7439" t="inlineStr"/>
      <c r="T7439" t="inlineStr">
        <is>
          <t>Gnosis</t>
        </is>
      </c>
      <c r="U7439" t="inlineStr"/>
      <c r="V7439" t="inlineStr">
        <is>
          <t>Venda Secundária</t>
        </is>
      </c>
      <c r="W7439" t="inlineStr">
        <is>
          <t>Venda Secundária</t>
        </is>
      </c>
      <c r="X7439" t="inlineStr">
        <is>
          <t>Non Recurrent</t>
        </is>
      </c>
      <c r="Y7439" t="inlineStr">
        <is>
          <t>Operating Revenue</t>
        </is>
      </c>
      <c r="Z7439" t="inlineStr">
        <is>
          <t>Operating Revenue</t>
        </is>
      </c>
      <c r="AA7439" t="inlineStr">
        <is>
          <t>Receita Operacional</t>
        </is>
      </c>
      <c r="AB7439" t="inlineStr"/>
      <c r="AC7439" t="inlineStr">
        <is>
          <t>0x03dc5abee38c0fcaece56f85a621ec9f5433eba933145dcd7eff082d7a43dc3f</t>
        </is>
      </c>
      <c r="AD7439" t="n">
        <v>1</v>
      </c>
      <c r="AE7439" t="n">
        <v>1</v>
      </c>
    </row>
    <row r="7440">
      <c r="A7440" t="inlineStr">
        <is>
          <t>f95cda45-a89f-4edc-9b46-a6f20a9aaa63</t>
        </is>
      </c>
      <c r="B7440" s="115" t="n">
        <v>44784</v>
      </c>
      <c r="C7440" s="115" t="n">
        <v>44784</v>
      </c>
      <c r="D7440" t="n">
        <v>0.005175</v>
      </c>
      <c r="E7440" t="n">
        <v>0.005175</v>
      </c>
      <c r="F7440" t="inlineStr">
        <is>
          <t>ETH</t>
        </is>
      </c>
      <c r="G7440" t="n">
        <v>9711.202891068662</v>
      </c>
      <c r="H7440" t="n">
        <v>50.25547496128033</v>
      </c>
      <c r="I7440" t="n">
        <v>50.25547496128033</v>
      </c>
      <c r="J7440" t="n">
        <v>1</v>
      </c>
      <c r="K7440" t="inlineStr"/>
      <c r="L7440" t="inlineStr">
        <is>
          <t>OpenSea Seaport</t>
        </is>
      </c>
      <c r="M7440" t="inlineStr">
        <is>
          <t>Gnosis</t>
        </is>
      </c>
      <c r="N7440" t="inlineStr"/>
      <c r="O7440" t="inlineStr"/>
      <c r="P7440" t="inlineStr"/>
      <c r="Q7440" t="inlineStr"/>
      <c r="R7440" t="inlineStr">
        <is>
          <t>Venda secundária Seamore</t>
        </is>
      </c>
      <c r="S7440" t="inlineStr"/>
      <c r="T7440" t="inlineStr">
        <is>
          <t>Gnosis</t>
        </is>
      </c>
      <c r="U7440" t="inlineStr"/>
      <c r="V7440" t="inlineStr">
        <is>
          <t>Venda Secundária</t>
        </is>
      </c>
      <c r="W7440" t="inlineStr">
        <is>
          <t>Venda Secundária</t>
        </is>
      </c>
      <c r="X7440" t="inlineStr">
        <is>
          <t>Non Recurrent</t>
        </is>
      </c>
      <c r="Y7440" t="inlineStr">
        <is>
          <t>Operating Revenue</t>
        </is>
      </c>
      <c r="Z7440" t="inlineStr">
        <is>
          <t>Operating Revenue</t>
        </is>
      </c>
      <c r="AA7440" t="inlineStr">
        <is>
          <t>Receita Operacional</t>
        </is>
      </c>
      <c r="AB7440" t="inlineStr"/>
      <c r="AC7440" t="inlineStr">
        <is>
          <t>0x25d59f822c55523ee774351645659e6b91629de98309660efa6df8bce4e5671d</t>
        </is>
      </c>
      <c r="AD7440" t="n">
        <v>1</v>
      </c>
      <c r="AE7440" t="n">
        <v>1</v>
      </c>
    </row>
    <row r="7441">
      <c r="A7441" t="inlineStr">
        <is>
          <t>258fc36c-4e68-457a-a3d2-1c6261ec5ea0</t>
        </is>
      </c>
      <c r="B7441" s="115" t="n">
        <v>44784</v>
      </c>
      <c r="C7441" s="115" t="n">
        <v>44784</v>
      </c>
      <c r="D7441" t="n">
        <v>0.0052275</v>
      </c>
      <c r="E7441" t="n">
        <v>0.0052275</v>
      </c>
      <c r="F7441" t="inlineStr">
        <is>
          <t>ETH</t>
        </is>
      </c>
      <c r="G7441" t="n">
        <v>9711.202891068662</v>
      </c>
      <c r="H7441" t="n">
        <v>50.76531311306144</v>
      </c>
      <c r="I7441" t="n">
        <v>50.76531311306144</v>
      </c>
      <c r="J7441" t="n">
        <v>1</v>
      </c>
      <c r="K7441" t="inlineStr"/>
      <c r="L7441" t="inlineStr">
        <is>
          <t>OpenSea Seaport</t>
        </is>
      </c>
      <c r="M7441" t="inlineStr">
        <is>
          <t>Gnosis</t>
        </is>
      </c>
      <c r="N7441" t="inlineStr"/>
      <c r="O7441" t="inlineStr"/>
      <c r="P7441" t="inlineStr"/>
      <c r="Q7441" t="inlineStr"/>
      <c r="R7441" t="inlineStr">
        <is>
          <t>Venda secundária Seamore</t>
        </is>
      </c>
      <c r="S7441" t="inlineStr"/>
      <c r="T7441" t="inlineStr">
        <is>
          <t>Gnosis</t>
        </is>
      </c>
      <c r="U7441" t="inlineStr"/>
      <c r="V7441" t="inlineStr">
        <is>
          <t>Venda Secundária</t>
        </is>
      </c>
      <c r="W7441" t="inlineStr">
        <is>
          <t>Venda Secundária</t>
        </is>
      </c>
      <c r="X7441" t="inlineStr">
        <is>
          <t>Non Recurrent</t>
        </is>
      </c>
      <c r="Y7441" t="inlineStr">
        <is>
          <t>Operating Revenue</t>
        </is>
      </c>
      <c r="Z7441" t="inlineStr">
        <is>
          <t>Operating Revenue</t>
        </is>
      </c>
      <c r="AA7441" t="inlineStr">
        <is>
          <t>Receita Operacional</t>
        </is>
      </c>
      <c r="AB7441" t="inlineStr"/>
      <c r="AC7441" t="inlineStr">
        <is>
          <t>0x7190a00427f9dff569eb8e00ef675f1366ac68c7a228bf2f23269eb1610fdb5a</t>
        </is>
      </c>
      <c r="AD7441" t="n">
        <v>1</v>
      </c>
      <c r="AE7441" t="n">
        <v>1</v>
      </c>
    </row>
    <row r="7442">
      <c r="A7442" t="inlineStr">
        <is>
          <t>bc9c6fac-09f2-45d7-960b-b502c18c1e4d</t>
        </is>
      </c>
      <c r="B7442" s="115" t="n">
        <v>44784</v>
      </c>
      <c r="C7442" s="115" t="n">
        <v>44784</v>
      </c>
      <c r="D7442" t="n">
        <v>-7</v>
      </c>
      <c r="E7442" t="n">
        <v>-7</v>
      </c>
      <c r="F7442" t="inlineStr">
        <is>
          <t>ETH</t>
        </is>
      </c>
      <c r="G7442" t="n">
        <v>9711.202891068662</v>
      </c>
      <c r="H7442" t="n">
        <v>-67978.42023748063</v>
      </c>
      <c r="I7442" t="n">
        <v>-67978.42023748063</v>
      </c>
      <c r="J7442" t="n">
        <v>1</v>
      </c>
      <c r="K7442" t="inlineStr"/>
      <c r="L7442" t="inlineStr">
        <is>
          <t>Mercado Bitcoin</t>
        </is>
      </c>
      <c r="M7442" t="inlineStr">
        <is>
          <t>Conversão M.B.</t>
        </is>
      </c>
      <c r="N7442" t="inlineStr"/>
      <c r="O7442" t="inlineStr"/>
      <c r="P7442" t="inlineStr"/>
      <c r="Q7442" t="inlineStr"/>
      <c r="R7442" t="inlineStr">
        <is>
          <t>Sem Histórico</t>
        </is>
      </c>
      <c r="S7442" t="inlineStr"/>
      <c r="T7442" t="inlineStr">
        <is>
          <t>Mercado Bitcoin</t>
        </is>
      </c>
      <c r="U7442" t="inlineStr"/>
      <c r="V7442" t="inlineStr">
        <is>
          <t>Conversões</t>
        </is>
      </c>
      <c r="W7442" t="inlineStr">
        <is>
          <t>Conversões</t>
        </is>
      </c>
      <c r="X7442" t="inlineStr">
        <is>
          <t>Financial Revenue</t>
        </is>
      </c>
      <c r="Y7442" t="inlineStr">
        <is>
          <t>Financial Revenue</t>
        </is>
      </c>
      <c r="Z7442" t="inlineStr">
        <is>
          <t>Financial Revenue</t>
        </is>
      </c>
      <c r="AA7442" t="inlineStr">
        <is>
          <t>Receita Financeira</t>
        </is>
      </c>
      <c r="AB7442" t="inlineStr"/>
      <c r="AC7442" t="inlineStr">
        <is>
          <t>0x8f28e95b7528485d5cb53577ba760ed743b0ab91570ef4b4fb4665b2a303c635</t>
        </is>
      </c>
      <c r="AD7442" t="n">
        <v>1</v>
      </c>
      <c r="AE7442" t="n">
        <v>1</v>
      </c>
    </row>
    <row r="7443">
      <c r="A7443" t="inlineStr">
        <is>
          <t>2eafc683-d420-4f12-885b-ca8b9a927a64</t>
        </is>
      </c>
      <c r="B7443" s="115" t="n">
        <v>44784</v>
      </c>
      <c r="C7443" s="115" t="n">
        <v>44784</v>
      </c>
      <c r="D7443" t="n">
        <v>-27.98877734155679</v>
      </c>
      <c r="E7443" t="n">
        <v>-27.98877734155679</v>
      </c>
      <c r="F7443" t="inlineStr">
        <is>
          <t>ETH</t>
        </is>
      </c>
      <c r="G7443" t="n">
        <v>9711.202891068662</v>
      </c>
      <c r="H7443" t="n">
        <v>-271804.6954368034</v>
      </c>
      <c r="I7443" t="n">
        <v>-271804.6954368034</v>
      </c>
      <c r="J7443" t="n">
        <v>1</v>
      </c>
      <c r="K7443" t="inlineStr"/>
      <c r="L7443" t="inlineStr">
        <is>
          <t>Mercado Bitcoin</t>
        </is>
      </c>
      <c r="M7443" t="inlineStr">
        <is>
          <t>Conversão M.B.</t>
        </is>
      </c>
      <c r="N7443" t="inlineStr"/>
      <c r="O7443" t="inlineStr"/>
      <c r="P7443" t="inlineStr"/>
      <c r="Q7443" t="inlineStr"/>
      <c r="R7443" t="inlineStr">
        <is>
          <t>Sem Histórico</t>
        </is>
      </c>
      <c r="S7443" t="inlineStr"/>
      <c r="T7443" t="inlineStr">
        <is>
          <t>Mercado Bitcoin</t>
        </is>
      </c>
      <c r="U7443" t="inlineStr"/>
      <c r="V7443" t="inlineStr">
        <is>
          <t>Conversões</t>
        </is>
      </c>
      <c r="W7443" t="inlineStr">
        <is>
          <t>Conversões</t>
        </is>
      </c>
      <c r="X7443" t="inlineStr">
        <is>
          <t>Financial Revenue</t>
        </is>
      </c>
      <c r="Y7443" t="inlineStr">
        <is>
          <t>Financial Revenue</t>
        </is>
      </c>
      <c r="Z7443" t="inlineStr">
        <is>
          <t>Financial Revenue</t>
        </is>
      </c>
      <c r="AA7443" t="inlineStr">
        <is>
          <t>Receita Financeira</t>
        </is>
      </c>
      <c r="AB7443" t="inlineStr"/>
      <c r="AC7443" t="inlineStr">
        <is>
          <t>0xb905522192c8fa5962cc60babbc8d9450d6545e7c168a3360652a8dcd5c4fd0e</t>
        </is>
      </c>
      <c r="AD7443" t="n">
        <v>1</v>
      </c>
      <c r="AE7443" t="n">
        <v>1</v>
      </c>
    </row>
    <row r="7444">
      <c r="A7444" t="inlineStr">
        <is>
          <t>23108202-4160-4ce6-b012-f7948b0949f8</t>
        </is>
      </c>
      <c r="B7444" s="115" t="n">
        <v>44784</v>
      </c>
      <c r="C7444" s="115" t="n">
        <v>44784</v>
      </c>
      <c r="D7444" t="n">
        <v>0</v>
      </c>
      <c r="E7444" t="n">
        <v>0</v>
      </c>
      <c r="F7444" t="inlineStr">
        <is>
          <t>ETH</t>
        </is>
      </c>
      <c r="G7444" t="n">
        <v>9711.202891068662</v>
      </c>
      <c r="H7444" t="n">
        <v>0</v>
      </c>
      <c r="I7444" t="n">
        <v>0</v>
      </c>
      <c r="J7444" t="n">
        <v>1</v>
      </c>
      <c r="K7444" t="inlineStr"/>
      <c r="L7444" t="inlineStr">
        <is>
          <t>Caio Bretas</t>
        </is>
      </c>
      <c r="M7444" t="inlineStr">
        <is>
          <t>Gnosis</t>
        </is>
      </c>
      <c r="N7444" t="inlineStr"/>
      <c r="O7444" t="inlineStr"/>
      <c r="P7444" t="inlineStr"/>
      <c r="Q7444" t="inlineStr"/>
      <c r="R7444" t="inlineStr">
        <is>
          <t>Sem Histórico</t>
        </is>
      </c>
      <c r="S7444" t="inlineStr"/>
      <c r="T7444" t="inlineStr">
        <is>
          <t>Gnosis</t>
        </is>
      </c>
      <c r="U7444" t="inlineStr"/>
      <c r="V7444" t="inlineStr">
        <is>
          <t>Executar transação</t>
        </is>
      </c>
      <c r="W7444" t="inlineStr">
        <is>
          <t>Safe</t>
        </is>
      </c>
      <c r="X7444" t="inlineStr">
        <is>
          <t>Technology &amp; Infrastructure</t>
        </is>
      </c>
      <c r="Y7444" t="inlineStr">
        <is>
          <t>Operating Costs</t>
        </is>
      </c>
      <c r="Z7444" t="inlineStr">
        <is>
          <t>Operating Costs</t>
        </is>
      </c>
      <c r="AA7444" t="inlineStr">
        <is>
          <t>Custos na Blockchain</t>
        </is>
      </c>
      <c r="AB7444" t="inlineStr"/>
      <c r="AC7444" t="inlineStr">
        <is>
          <t>0x5159c0b54fbb531fc1c3312f1369799d8cc763b55d8038b02966e48546350825</t>
        </is>
      </c>
      <c r="AD7444" t="n">
        <v>1</v>
      </c>
      <c r="AE7444" t="n">
        <v>1</v>
      </c>
    </row>
    <row r="7445">
      <c r="A7445" t="inlineStr">
        <is>
          <t>b5d7ff36-d007-4a19-b4f3-21072c6580e9</t>
        </is>
      </c>
      <c r="B7445" s="115" t="n">
        <v>44784</v>
      </c>
      <c r="C7445" s="115" t="n">
        <v>44784</v>
      </c>
      <c r="D7445" t="n">
        <v>0.00675</v>
      </c>
      <c r="E7445" t="n">
        <v>0.00675</v>
      </c>
      <c r="F7445" t="inlineStr">
        <is>
          <t>ETH</t>
        </is>
      </c>
      <c r="G7445" t="n">
        <v>9711.202891068662</v>
      </c>
      <c r="H7445" t="n">
        <v>65.55061951471347</v>
      </c>
      <c r="I7445" t="n">
        <v>65.55061951471347</v>
      </c>
      <c r="J7445" t="n">
        <v>1</v>
      </c>
      <c r="K7445" t="inlineStr"/>
      <c r="L7445" t="inlineStr">
        <is>
          <t>OpenSea Seaport</t>
        </is>
      </c>
      <c r="M7445" t="inlineStr">
        <is>
          <t>Gnosis</t>
        </is>
      </c>
      <c r="N7445" t="inlineStr"/>
      <c r="O7445" t="inlineStr"/>
      <c r="P7445" t="inlineStr"/>
      <c r="Q7445" t="inlineStr"/>
      <c r="R7445" t="inlineStr">
        <is>
          <t>Venda secundária Seamore</t>
        </is>
      </c>
      <c r="S7445" t="inlineStr"/>
      <c r="T7445" t="inlineStr">
        <is>
          <t>Gnosis</t>
        </is>
      </c>
      <c r="U7445" t="inlineStr"/>
      <c r="V7445" t="inlineStr">
        <is>
          <t>Venda Secundária</t>
        </is>
      </c>
      <c r="W7445" t="inlineStr">
        <is>
          <t>Venda Secundária</t>
        </is>
      </c>
      <c r="X7445" t="inlineStr">
        <is>
          <t>Non Recurrent</t>
        </is>
      </c>
      <c r="Y7445" t="inlineStr">
        <is>
          <t>Operating Revenue</t>
        </is>
      </c>
      <c r="Z7445" t="inlineStr">
        <is>
          <t>Operating Revenue</t>
        </is>
      </c>
      <c r="AA7445" t="inlineStr">
        <is>
          <t>Receita Operacional</t>
        </is>
      </c>
      <c r="AB7445" t="inlineStr"/>
      <c r="AC7445" t="inlineStr">
        <is>
          <t>0x42f3a00de7996cf56a995c820c8cd3bc217f98b99ce5901dfc9c980eb6a6b366</t>
        </is>
      </c>
      <c r="AD7445" t="n">
        <v>1</v>
      </c>
      <c r="AE7445" t="n">
        <v>1</v>
      </c>
    </row>
    <row r="7446">
      <c r="A7446" t="inlineStr">
        <is>
          <t>dae5142f-a9ed-4289-9d40-0fd1145e1d0c</t>
        </is>
      </c>
      <c r="B7446" s="115" t="n">
        <v>44784</v>
      </c>
      <c r="C7446" s="115" t="n">
        <v>44784</v>
      </c>
      <c r="D7446" t="n">
        <v>-0.801272175063488</v>
      </c>
      <c r="E7446" t="n">
        <v>-0.801272175063488</v>
      </c>
      <c r="F7446" t="inlineStr">
        <is>
          <t>ETH</t>
        </is>
      </c>
      <c r="G7446" t="n">
        <v>9711.202891068662</v>
      </c>
      <c r="H7446" t="n">
        <v>-7781.31666300942</v>
      </c>
      <c r="I7446" t="n">
        <v>-7781.31666300942</v>
      </c>
      <c r="J7446" t="n">
        <v>1</v>
      </c>
      <c r="K7446" t="inlineStr"/>
      <c r="L7446" t="inlineStr">
        <is>
          <t>Ledger</t>
        </is>
      </c>
      <c r="M7446" t="inlineStr"/>
      <c r="N7446" t="inlineStr"/>
      <c r="O7446" t="inlineStr"/>
      <c r="P7446" t="inlineStr"/>
      <c r="Q7446" t="inlineStr"/>
      <c r="R7446" t="inlineStr">
        <is>
          <t>Reembolso feito ao Gabriel</t>
        </is>
      </c>
      <c r="S7446" t="inlineStr"/>
      <c r="T7446" t="inlineStr">
        <is>
          <t>Ledger</t>
        </is>
      </c>
      <c r="U7446" t="inlineStr"/>
      <c r="V7446" t="inlineStr">
        <is>
          <t>Reembolso</t>
        </is>
      </c>
      <c r="W7446" t="inlineStr">
        <is>
          <t>Outros</t>
        </is>
      </c>
      <c r="X7446" t="inlineStr">
        <is>
          <t>Others</t>
        </is>
      </c>
      <c r="Y7446" t="inlineStr">
        <is>
          <t>Administrative Costs</t>
        </is>
      </c>
      <c r="Z7446" t="inlineStr">
        <is>
          <t>Administrative Costs</t>
        </is>
      </c>
      <c r="AA7446" t="inlineStr">
        <is>
          <t>Outros</t>
        </is>
      </c>
      <c r="AB7446" t="inlineStr"/>
      <c r="AC7446" t="inlineStr">
        <is>
          <t>0x843ab11243c6a6b9f686a3920b0e472f9b6dc7b09d7375521c9c6e3b0d7b5a9f</t>
        </is>
      </c>
      <c r="AD7446" t="n">
        <v>1</v>
      </c>
      <c r="AE7446" t="n">
        <v>1</v>
      </c>
    </row>
    <row r="7447">
      <c r="A7447" t="inlineStr">
        <is>
          <t>81e79e6c-ed39-411b-8b6f-ab8fbf5aa8e3</t>
        </is>
      </c>
      <c r="B7447" s="115" t="n">
        <v>44784</v>
      </c>
      <c r="C7447" s="115" t="n">
        <v>44784</v>
      </c>
      <c r="D7447" t="n">
        <v>-0.001729779315154624</v>
      </c>
      <c r="E7447" t="n">
        <v>-0.001729779315154624</v>
      </c>
      <c r="F7447" t="inlineStr">
        <is>
          <t>ETH</t>
        </is>
      </c>
      <c r="G7447" t="n">
        <v>9711.202891068662</v>
      </c>
      <c r="H7447" t="n">
        <v>-16.79823788624035</v>
      </c>
      <c r="I7447" t="n">
        <v>-16.79823788624035</v>
      </c>
      <c r="J7447" t="n">
        <v>1</v>
      </c>
      <c r="K7447" t="inlineStr"/>
      <c r="L7447" t="inlineStr">
        <is>
          <t>Ledger</t>
        </is>
      </c>
      <c r="M7447" t="inlineStr">
        <is>
          <t>Contrato Seamore</t>
        </is>
      </c>
      <c r="N7447" t="inlineStr"/>
      <c r="O7447" t="inlineStr"/>
      <c r="P7447" t="inlineStr"/>
      <c r="Q7447" t="inlineStr"/>
      <c r="R7447" t="inlineStr">
        <is>
          <t>Mudança do max supply do contrato do seamore</t>
        </is>
      </c>
      <c r="S7447" t="inlineStr"/>
      <c r="T7447" t="inlineStr">
        <is>
          <t>Ledger</t>
        </is>
      </c>
      <c r="U7447" t="inlineStr"/>
      <c r="V7447" t="inlineStr">
        <is>
          <t>Serviços pontuais</t>
        </is>
      </c>
      <c r="W7447" t="inlineStr">
        <is>
          <t>Blockchain</t>
        </is>
      </c>
      <c r="X7447" t="inlineStr">
        <is>
          <t>Technology &amp; Infrastructure</t>
        </is>
      </c>
      <c r="Y7447" t="inlineStr">
        <is>
          <t>Operating Costs</t>
        </is>
      </c>
      <c r="Z7447" t="inlineStr">
        <is>
          <t>Operating Costs</t>
        </is>
      </c>
      <c r="AA7447" t="inlineStr">
        <is>
          <t>Custos na Blockchain</t>
        </is>
      </c>
      <c r="AB7447" t="inlineStr"/>
      <c r="AC7447" t="inlineStr">
        <is>
          <t>0x7ce4f474047e57c626552e211370d9c150082370db1e91c746b4cffdd06c00af</t>
        </is>
      </c>
      <c r="AD7447" t="n">
        <v>1</v>
      </c>
      <c r="AE7447" t="n">
        <v>1</v>
      </c>
    </row>
    <row r="7448">
      <c r="A7448" t="inlineStr">
        <is>
          <t>6b6c2aa7-137b-4d92-b2fc-9b9fa1e21446</t>
        </is>
      </c>
      <c r="B7448" s="115" t="n">
        <v>44784</v>
      </c>
      <c r="C7448" s="115" t="n">
        <v>44784</v>
      </c>
      <c r="D7448" t="n">
        <v>-0.01121855454015425</v>
      </c>
      <c r="E7448" t="n">
        <v>-0.01121855454015425</v>
      </c>
      <c r="F7448" t="inlineStr">
        <is>
          <t>ETH</t>
        </is>
      </c>
      <c r="G7448" t="n">
        <v>9711.202891068662</v>
      </c>
      <c r="H7448" t="n">
        <v>-108.9456592839574</v>
      </c>
      <c r="I7448" t="n">
        <v>-108.9456592839574</v>
      </c>
      <c r="J7448" t="n">
        <v>1</v>
      </c>
      <c r="K7448" t="inlineStr"/>
      <c r="L7448" t="inlineStr">
        <is>
          <t>Ledger</t>
        </is>
      </c>
      <c r="M7448" t="inlineStr">
        <is>
          <t>Contrato Seamore</t>
        </is>
      </c>
      <c r="N7448" t="inlineStr"/>
      <c r="O7448" t="inlineStr"/>
      <c r="P7448" t="inlineStr"/>
      <c r="Q7448" t="inlineStr"/>
      <c r="R7448" t="inlineStr">
        <is>
          <t>Mint do resto dos tokens do Seamore</t>
        </is>
      </c>
      <c r="S7448" t="inlineStr"/>
      <c r="T7448" t="inlineStr">
        <is>
          <t>Ledger</t>
        </is>
      </c>
      <c r="U7448" t="inlineStr"/>
      <c r="V7448" t="inlineStr">
        <is>
          <t>Serviços pontuais</t>
        </is>
      </c>
      <c r="W7448" t="inlineStr">
        <is>
          <t>Blockchain</t>
        </is>
      </c>
      <c r="X7448" t="inlineStr">
        <is>
          <t>Technology &amp; Infrastructure</t>
        </is>
      </c>
      <c r="Y7448" t="inlineStr">
        <is>
          <t>Operating Costs</t>
        </is>
      </c>
      <c r="Z7448" t="inlineStr">
        <is>
          <t>Operating Costs</t>
        </is>
      </c>
      <c r="AA7448" t="inlineStr">
        <is>
          <t>Custos na Blockchain</t>
        </is>
      </c>
      <c r="AB7448" t="inlineStr"/>
      <c r="AC7448" t="inlineStr">
        <is>
          <t>0x4b9f0fbfe98725c854deda733c3f8dcfafe687446d6cf6d3974a7d9d2ca5f986</t>
        </is>
      </c>
      <c r="AD7448" t="n">
        <v>1</v>
      </c>
      <c r="AE7448" t="n">
        <v>1</v>
      </c>
    </row>
    <row r="7449">
      <c r="A7449" t="inlineStr">
        <is>
          <t>13579100-f0ab-48e5-9bf0-ae9d2fb01ac8</t>
        </is>
      </c>
      <c r="B7449" s="115" t="n">
        <v>44784</v>
      </c>
      <c r="C7449" s="115" t="n">
        <v>44784</v>
      </c>
      <c r="D7449" t="n">
        <v>-0.0008048300000000001</v>
      </c>
      <c r="E7449" t="n">
        <v>-0.0008048300000000001</v>
      </c>
      <c r="F7449" t="inlineStr">
        <is>
          <t>ETH</t>
        </is>
      </c>
      <c r="G7449" t="n">
        <v>9711.202891068662</v>
      </c>
      <c r="H7449" t="n">
        <v>-7.815867422818792</v>
      </c>
      <c r="I7449" t="n">
        <v>-7.815867422818792</v>
      </c>
      <c r="J7449" t="n">
        <v>1</v>
      </c>
      <c r="K7449" t="inlineStr"/>
      <c r="L7449" t="inlineStr">
        <is>
          <t>Caio Bretas</t>
        </is>
      </c>
      <c r="M7449" t="inlineStr">
        <is>
          <t>Gnosis</t>
        </is>
      </c>
      <c r="N7449" t="inlineStr"/>
      <c r="O7449" t="inlineStr"/>
      <c r="P7449" t="inlineStr"/>
      <c r="Q7449" t="inlineStr"/>
      <c r="R7449" t="inlineStr">
        <is>
          <t>Transferência entre contas</t>
        </is>
      </c>
      <c r="S7449" t="inlineStr"/>
      <c r="T7449" t="inlineStr">
        <is>
          <t>Caio Bretas</t>
        </is>
      </c>
      <c r="U7449" t="inlineStr"/>
      <c r="V7449" t="inlineStr">
        <is>
          <t>Transferências</t>
        </is>
      </c>
      <c r="W7449" t="inlineStr">
        <is>
          <t>Transferências</t>
        </is>
      </c>
      <c r="X7449" t="inlineStr">
        <is>
          <t>Others</t>
        </is>
      </c>
      <c r="Y7449" t="inlineStr">
        <is>
          <t>Administrative Costs</t>
        </is>
      </c>
      <c r="Z7449" t="inlineStr">
        <is>
          <t>Administrative Costs</t>
        </is>
      </c>
      <c r="AA7449" t="inlineStr">
        <is>
          <t>Outros</t>
        </is>
      </c>
      <c r="AB7449" t="inlineStr"/>
      <c r="AC7449" t="inlineStr">
        <is>
          <t>0xaa982e7ed70335316755941a55e868739a71d4dc114ee665c39d31f7837d26d4</t>
        </is>
      </c>
      <c r="AD7449" t="n">
        <v>1</v>
      </c>
      <c r="AE7449" t="n">
        <v>1</v>
      </c>
    </row>
    <row r="7450">
      <c r="A7450" t="inlineStr">
        <is>
          <t>fb0158c8-5495-44d5-b9b5-3eaa7db10196</t>
        </is>
      </c>
      <c r="B7450" s="115" t="n">
        <v>44784</v>
      </c>
      <c r="C7450" s="115" t="n">
        <v>44784</v>
      </c>
      <c r="D7450" t="n">
        <v>-0.0021614430044753</v>
      </c>
      <c r="E7450" t="n">
        <v>-0.0021614430044753</v>
      </c>
      <c r="F7450" t="inlineStr">
        <is>
          <t>ETH</t>
        </is>
      </c>
      <c r="G7450" t="n">
        <v>9711.202891068662</v>
      </c>
      <c r="H7450" t="n">
        <v>-20.99021155394067</v>
      </c>
      <c r="I7450" t="n">
        <v>-20.99021155394067</v>
      </c>
      <c r="J7450" t="n">
        <v>1</v>
      </c>
      <c r="K7450" t="inlineStr"/>
      <c r="L7450" t="inlineStr">
        <is>
          <t>Ledger</t>
        </is>
      </c>
      <c r="M7450" t="inlineStr">
        <is>
          <t>Contrato Seamore</t>
        </is>
      </c>
      <c r="N7450" t="inlineStr"/>
      <c r="O7450" t="inlineStr"/>
      <c r="P7450" t="inlineStr"/>
      <c r="Q7450" t="inlineStr"/>
      <c r="R7450" t="inlineStr">
        <is>
          <t>Venda primária dos NFTs do Seamore</t>
        </is>
      </c>
      <c r="S7450" t="inlineStr"/>
      <c r="T7450" t="inlineStr">
        <is>
          <t>Ledger</t>
        </is>
      </c>
      <c r="U7450" t="inlineStr"/>
      <c r="V7450" t="inlineStr">
        <is>
          <t>Venda Primária</t>
        </is>
      </c>
      <c r="W7450" t="inlineStr">
        <is>
          <t>Venda Primária</t>
        </is>
      </c>
      <c r="X7450" t="inlineStr">
        <is>
          <t>Non Recurrent</t>
        </is>
      </c>
      <c r="Y7450" t="inlineStr">
        <is>
          <t>Operating Revenue</t>
        </is>
      </c>
      <c r="Z7450" t="inlineStr">
        <is>
          <t>Operating Revenue</t>
        </is>
      </c>
      <c r="AA7450" t="inlineStr">
        <is>
          <t>Receita Operacional</t>
        </is>
      </c>
      <c r="AB7450" t="inlineStr"/>
      <c r="AC7450" t="inlineStr">
        <is>
          <t>0x24b6381e7816c82670ee3e8ecbdde688a50b27918d95b7652d5bcb4de42b2896</t>
        </is>
      </c>
      <c r="AD7450" t="n">
        <v>1</v>
      </c>
      <c r="AE7450" t="n">
        <v>1</v>
      </c>
    </row>
    <row r="7451">
      <c r="A7451" t="inlineStr">
        <is>
          <t>8de253fb-ae9b-4fc0-b237-eee70ed9892b</t>
        </is>
      </c>
      <c r="B7451" s="115" t="n">
        <v>44784</v>
      </c>
      <c r="C7451" s="115" t="n">
        <v>44784</v>
      </c>
      <c r="D7451" t="n">
        <v>-0.000619125748885462</v>
      </c>
      <c r="E7451" t="n">
        <v>-0.000619125748885462</v>
      </c>
      <c r="F7451" t="inlineStr">
        <is>
          <t>ETH</t>
        </is>
      </c>
      <c r="G7451" t="n">
        <v>9711.202891068662</v>
      </c>
      <c r="H7451" t="n">
        <v>-6.012455762511549</v>
      </c>
      <c r="I7451" t="n">
        <v>-6.012455762511549</v>
      </c>
      <c r="J7451" t="n">
        <v>1</v>
      </c>
      <c r="K7451" t="inlineStr"/>
      <c r="L7451" t="inlineStr">
        <is>
          <t>Caio Bretas</t>
        </is>
      </c>
      <c r="M7451" t="inlineStr">
        <is>
          <t>Gnosis</t>
        </is>
      </c>
      <c r="N7451" t="inlineStr"/>
      <c r="O7451" t="inlineStr"/>
      <c r="P7451" t="inlineStr"/>
      <c r="Q7451" t="inlineStr"/>
      <c r="R7451" t="inlineStr">
        <is>
          <t>Sem Histórico</t>
        </is>
      </c>
      <c r="S7451" t="inlineStr"/>
      <c r="T7451" t="inlineStr">
        <is>
          <t>Caio Bretas</t>
        </is>
      </c>
      <c r="U7451" t="inlineStr"/>
      <c r="V7451" t="inlineStr">
        <is>
          <t>Executar transação</t>
        </is>
      </c>
      <c r="W7451" t="inlineStr">
        <is>
          <t>Safe</t>
        </is>
      </c>
      <c r="X7451" t="inlineStr">
        <is>
          <t>Technology &amp; Infrastructure</t>
        </is>
      </c>
      <c r="Y7451" t="inlineStr">
        <is>
          <t>Operating Costs</t>
        </is>
      </c>
      <c r="Z7451" t="inlineStr">
        <is>
          <t>Operating Costs</t>
        </is>
      </c>
      <c r="AA7451" t="inlineStr">
        <is>
          <t>Custos na Blockchain</t>
        </is>
      </c>
      <c r="AB7451" t="inlineStr"/>
      <c r="AC7451" t="inlineStr">
        <is>
          <t>0x5159c0b54fbb531fc1c3312f1369799d8cc763b55d8038b02966e48546350825</t>
        </is>
      </c>
      <c r="AD7451" t="n">
        <v>1</v>
      </c>
      <c r="AE7451" t="n">
        <v>1</v>
      </c>
    </row>
    <row r="7452">
      <c r="A7452" t="inlineStr">
        <is>
          <t>c9d4207e-ed51-437a-a401-005a76a936c7</t>
        </is>
      </c>
      <c r="B7452" s="115" t="n">
        <v>44784</v>
      </c>
      <c r="C7452" s="115" t="n">
        <v>44784</v>
      </c>
      <c r="D7452" t="n">
        <v>0.0004125</v>
      </c>
      <c r="E7452" t="n">
        <v>0.0004125</v>
      </c>
      <c r="F7452" t="inlineStr">
        <is>
          <t>WETH</t>
        </is>
      </c>
      <c r="G7452" t="n">
        <v>9660.712441920494</v>
      </c>
      <c r="H7452" t="n">
        <v>3.985043882292204</v>
      </c>
      <c r="I7452" t="n">
        <v>3.985043882292204</v>
      </c>
      <c r="J7452" t="n">
        <v>1</v>
      </c>
      <c r="K7452" t="inlineStr"/>
      <c r="L7452" t="inlineStr"/>
      <c r="M7452" t="inlineStr">
        <is>
          <t>Gnosis</t>
        </is>
      </c>
      <c r="N7452" t="inlineStr"/>
      <c r="O7452" t="inlineStr"/>
      <c r="P7452" t="inlineStr"/>
      <c r="Q7452" t="inlineStr"/>
      <c r="R7452" t="inlineStr">
        <is>
          <t>Venda secundária Seamore</t>
        </is>
      </c>
      <c r="S7452" t="inlineStr"/>
      <c r="T7452" t="inlineStr">
        <is>
          <t>Gnosis</t>
        </is>
      </c>
      <c r="U7452" t="inlineStr"/>
      <c r="V7452" t="inlineStr">
        <is>
          <t>Venda Secundária</t>
        </is>
      </c>
      <c r="W7452" t="inlineStr">
        <is>
          <t>Venda Secundária</t>
        </is>
      </c>
      <c r="X7452" t="inlineStr">
        <is>
          <t>Non Recurrent</t>
        </is>
      </c>
      <c r="Y7452" t="inlineStr">
        <is>
          <t>Operating Revenue</t>
        </is>
      </c>
      <c r="Z7452" t="inlineStr">
        <is>
          <t>Operating Revenue</t>
        </is>
      </c>
      <c r="AA7452" t="inlineStr">
        <is>
          <t>Receita Operacional</t>
        </is>
      </c>
      <c r="AB7452" t="inlineStr"/>
      <c r="AC7452" t="inlineStr">
        <is>
          <t>0xda0f9ec002ddc1173d94df8b2a4037a5e3389a2f3be02105c2bb07a65611bf46</t>
        </is>
      </c>
      <c r="AD7452" t="n">
        <v>1</v>
      </c>
      <c r="AE7452" t="n">
        <v>1</v>
      </c>
    </row>
    <row r="7453">
      <c r="A7453" t="inlineStr">
        <is>
          <t>6f0634bd-7d3b-4c99-a269-372520e2b4c9</t>
        </is>
      </c>
      <c r="B7453" s="115" t="n">
        <v>44783</v>
      </c>
      <c r="C7453" s="115" t="n">
        <v>44783</v>
      </c>
      <c r="D7453" t="n">
        <v>0.006675</v>
      </c>
      <c r="E7453" t="n">
        <v>0.006675</v>
      </c>
      <c r="F7453" t="inlineStr">
        <is>
          <t>ETH</t>
        </is>
      </c>
      <c r="G7453" t="n">
        <v>9473.939703628001</v>
      </c>
      <c r="H7453" t="n">
        <v>63.23854752171691</v>
      </c>
      <c r="I7453" t="n">
        <v>63.23854752171691</v>
      </c>
      <c r="J7453" t="n">
        <v>1</v>
      </c>
      <c r="K7453" t="inlineStr"/>
      <c r="L7453" t="inlineStr">
        <is>
          <t>OpenSea Seaport</t>
        </is>
      </c>
      <c r="M7453" t="inlineStr">
        <is>
          <t>Gnosis</t>
        </is>
      </c>
      <c r="N7453" t="inlineStr"/>
      <c r="O7453" t="inlineStr"/>
      <c r="P7453" t="inlineStr"/>
      <c r="Q7453" t="inlineStr"/>
      <c r="R7453" t="inlineStr">
        <is>
          <t>Venda secundária Seamore</t>
        </is>
      </c>
      <c r="S7453" t="inlineStr"/>
      <c r="T7453" t="inlineStr">
        <is>
          <t>Gnosis</t>
        </is>
      </c>
      <c r="U7453" t="inlineStr"/>
      <c r="V7453" t="inlineStr">
        <is>
          <t>Venda Secundária</t>
        </is>
      </c>
      <c r="W7453" t="inlineStr">
        <is>
          <t>Venda Secundária</t>
        </is>
      </c>
      <c r="X7453" t="inlineStr">
        <is>
          <t>Non Recurrent</t>
        </is>
      </c>
      <c r="Y7453" t="inlineStr">
        <is>
          <t>Operating Revenue</t>
        </is>
      </c>
      <c r="Z7453" t="inlineStr">
        <is>
          <t>Operating Revenue</t>
        </is>
      </c>
      <c r="AA7453" t="inlineStr">
        <is>
          <t>Receita Operacional</t>
        </is>
      </c>
      <c r="AB7453" t="inlineStr"/>
      <c r="AC7453" t="inlineStr">
        <is>
          <t>0x28d91b54ad1eed791902e04ffac47c94fd69121b6684fd986310aac3a8a8d64b</t>
        </is>
      </c>
      <c r="AD7453" t="n">
        <v>1</v>
      </c>
      <c r="AE7453" t="n">
        <v>1</v>
      </c>
    </row>
    <row r="7454">
      <c r="A7454" t="inlineStr">
        <is>
          <t>ad50aa81-6a6a-46b5-a4ad-e5d18163b494</t>
        </is>
      </c>
      <c r="B7454" s="115" t="n">
        <v>44783</v>
      </c>
      <c r="C7454" s="115" t="n">
        <v>44783</v>
      </c>
      <c r="D7454" t="n">
        <v>0.006225</v>
      </c>
      <c r="E7454" t="n">
        <v>0.006225</v>
      </c>
      <c r="F7454" t="inlineStr">
        <is>
          <t>ETH</t>
        </is>
      </c>
      <c r="G7454" t="n">
        <v>9473.939703628001</v>
      </c>
      <c r="H7454" t="n">
        <v>58.9752746550843</v>
      </c>
      <c r="I7454" t="n">
        <v>58.9752746550843</v>
      </c>
      <c r="J7454" t="n">
        <v>1</v>
      </c>
      <c r="K7454" t="inlineStr"/>
      <c r="L7454" t="inlineStr">
        <is>
          <t>OpenSea Seaport</t>
        </is>
      </c>
      <c r="M7454" t="inlineStr">
        <is>
          <t>Gnosis</t>
        </is>
      </c>
      <c r="N7454" t="inlineStr"/>
      <c r="O7454" t="inlineStr"/>
      <c r="P7454" t="inlineStr"/>
      <c r="Q7454" t="inlineStr"/>
      <c r="R7454" t="inlineStr">
        <is>
          <t>Venda secundária Seamore</t>
        </is>
      </c>
      <c r="S7454" t="inlineStr"/>
      <c r="T7454" t="inlineStr">
        <is>
          <t>Gnosis</t>
        </is>
      </c>
      <c r="U7454" t="inlineStr"/>
      <c r="V7454" t="inlineStr">
        <is>
          <t>Venda Secundária</t>
        </is>
      </c>
      <c r="W7454" t="inlineStr">
        <is>
          <t>Venda Secundária</t>
        </is>
      </c>
      <c r="X7454" t="inlineStr">
        <is>
          <t>Non Recurrent</t>
        </is>
      </c>
      <c r="Y7454" t="inlineStr">
        <is>
          <t>Operating Revenue</t>
        </is>
      </c>
      <c r="Z7454" t="inlineStr">
        <is>
          <t>Operating Revenue</t>
        </is>
      </c>
      <c r="AA7454" t="inlineStr">
        <is>
          <t>Receita Operacional</t>
        </is>
      </c>
      <c r="AB7454" t="inlineStr"/>
      <c r="AC7454" t="inlineStr">
        <is>
          <t>0x82a28240347c34ca87a049a69554b4a981e91e80b1665146cfd26d800a2ecd41</t>
        </is>
      </c>
      <c r="AD7454" t="n">
        <v>1</v>
      </c>
      <c r="AE7454" t="n">
        <v>1</v>
      </c>
    </row>
    <row r="7455">
      <c r="A7455" t="inlineStr">
        <is>
          <t>83c0fe3b-63ef-4382-8f59-2150d55fd618</t>
        </is>
      </c>
      <c r="B7455" s="115" t="n">
        <v>44783</v>
      </c>
      <c r="C7455" s="115" t="n">
        <v>44783</v>
      </c>
      <c r="D7455" t="n">
        <v>0.00615</v>
      </c>
      <c r="E7455" t="n">
        <v>0.00615</v>
      </c>
      <c r="F7455" t="inlineStr">
        <is>
          <t>ETH</t>
        </is>
      </c>
      <c r="G7455" t="n">
        <v>9473.939703628001</v>
      </c>
      <c r="H7455" t="n">
        <v>58.2647291773122</v>
      </c>
      <c r="I7455" t="n">
        <v>58.2647291773122</v>
      </c>
      <c r="J7455" t="n">
        <v>1</v>
      </c>
      <c r="K7455" t="inlineStr"/>
      <c r="L7455" t="inlineStr">
        <is>
          <t>OpenSea Seaport</t>
        </is>
      </c>
      <c r="M7455" t="inlineStr">
        <is>
          <t>Gnosis</t>
        </is>
      </c>
      <c r="N7455" t="inlineStr"/>
      <c r="O7455" t="inlineStr"/>
      <c r="P7455" t="inlineStr"/>
      <c r="Q7455" t="inlineStr"/>
      <c r="R7455" t="inlineStr">
        <is>
          <t>Venda secundária Seamore</t>
        </is>
      </c>
      <c r="S7455" t="inlineStr"/>
      <c r="T7455" t="inlineStr">
        <is>
          <t>Gnosis</t>
        </is>
      </c>
      <c r="U7455" t="inlineStr"/>
      <c r="V7455" t="inlineStr">
        <is>
          <t>Venda Secundária</t>
        </is>
      </c>
      <c r="W7455" t="inlineStr">
        <is>
          <t>Venda Secundária</t>
        </is>
      </c>
      <c r="X7455" t="inlineStr">
        <is>
          <t>Non Recurrent</t>
        </is>
      </c>
      <c r="Y7455" t="inlineStr">
        <is>
          <t>Operating Revenue</t>
        </is>
      </c>
      <c r="Z7455" t="inlineStr">
        <is>
          <t>Operating Revenue</t>
        </is>
      </c>
      <c r="AA7455" t="inlineStr">
        <is>
          <t>Receita Operacional</t>
        </is>
      </c>
      <c r="AB7455" t="inlineStr"/>
      <c r="AC7455" t="inlineStr">
        <is>
          <t>0x91fe0614767b1c0e3e13fb423994ca6235ec9c0bf61c9f65be9ea60fa3ad4497</t>
        </is>
      </c>
      <c r="AD7455" t="n">
        <v>1</v>
      </c>
      <c r="AE7455" t="n">
        <v>1</v>
      </c>
    </row>
    <row r="7456">
      <c r="A7456" t="inlineStr">
        <is>
          <t>b35e46d4-3fea-4371-bcd3-5e5ab1171078</t>
        </is>
      </c>
      <c r="B7456" s="115" t="n">
        <v>44783</v>
      </c>
      <c r="C7456" s="115" t="n">
        <v>44783</v>
      </c>
      <c r="D7456" t="n">
        <v>0.0066</v>
      </c>
      <c r="E7456" t="n">
        <v>0.0066</v>
      </c>
      <c r="F7456" t="inlineStr">
        <is>
          <t>ETH</t>
        </is>
      </c>
      <c r="G7456" t="n">
        <v>9473.939703628001</v>
      </c>
      <c r="H7456" t="n">
        <v>62.5280020439448</v>
      </c>
      <c r="I7456" t="n">
        <v>62.5280020439448</v>
      </c>
      <c r="J7456" t="n">
        <v>1</v>
      </c>
      <c r="K7456" t="inlineStr"/>
      <c r="L7456" t="inlineStr">
        <is>
          <t>OpenSea Seaport</t>
        </is>
      </c>
      <c r="M7456" t="inlineStr">
        <is>
          <t>Gnosis</t>
        </is>
      </c>
      <c r="N7456" t="inlineStr"/>
      <c r="O7456" t="inlineStr"/>
      <c r="P7456" t="inlineStr"/>
      <c r="Q7456" t="inlineStr"/>
      <c r="R7456" t="inlineStr">
        <is>
          <t>Venda secundária Seamore</t>
        </is>
      </c>
      <c r="S7456" t="inlineStr"/>
      <c r="T7456" t="inlineStr">
        <is>
          <t>Gnosis</t>
        </is>
      </c>
      <c r="U7456" t="inlineStr"/>
      <c r="V7456" t="inlineStr">
        <is>
          <t>Venda Secundária</t>
        </is>
      </c>
      <c r="W7456" t="inlineStr">
        <is>
          <t>Venda Secundária</t>
        </is>
      </c>
      <c r="X7456" t="inlineStr">
        <is>
          <t>Non Recurrent</t>
        </is>
      </c>
      <c r="Y7456" t="inlineStr">
        <is>
          <t>Operating Revenue</t>
        </is>
      </c>
      <c r="Z7456" t="inlineStr">
        <is>
          <t>Operating Revenue</t>
        </is>
      </c>
      <c r="AA7456" t="inlineStr">
        <is>
          <t>Receita Operacional</t>
        </is>
      </c>
      <c r="AB7456" t="inlineStr"/>
      <c r="AC7456" t="inlineStr">
        <is>
          <t>0xd5999c62a08c26d3d589beeb34b02581ca3cb7faae3ed686f129483448d9a967</t>
        </is>
      </c>
      <c r="AD7456" t="n">
        <v>1</v>
      </c>
      <c r="AE7456" t="n">
        <v>1</v>
      </c>
    </row>
    <row r="7457">
      <c r="A7457" t="inlineStr">
        <is>
          <t>f8f57979-80e2-459a-a992-5b8ed004f5af</t>
        </is>
      </c>
      <c r="B7457" s="115" t="n">
        <v>44783</v>
      </c>
      <c r="C7457" s="115" t="n">
        <v>44783</v>
      </c>
      <c r="D7457" t="n">
        <v>-0.100455919861348</v>
      </c>
      <c r="E7457" t="n">
        <v>-0.100455919861348</v>
      </c>
      <c r="F7457" t="inlineStr">
        <is>
          <t>ETH</t>
        </is>
      </c>
      <c r="G7457" t="n">
        <v>9473.939703628001</v>
      </c>
      <c r="H7457" t="n">
        <v>-951.7133276388976</v>
      </c>
      <c r="I7457" t="n">
        <v>-951.7133276388976</v>
      </c>
      <c r="J7457" t="n">
        <v>1</v>
      </c>
      <c r="K7457" t="inlineStr"/>
      <c r="L7457" t="inlineStr">
        <is>
          <t>Ledger</t>
        </is>
      </c>
      <c r="M7457" t="inlineStr"/>
      <c r="N7457" t="inlineStr"/>
      <c r="O7457" t="inlineStr"/>
      <c r="P7457" t="inlineStr"/>
      <c r="Q7457" t="inlineStr"/>
      <c r="R7457" t="inlineStr">
        <is>
          <t>ETH usado para testar o Sniping bot</t>
        </is>
      </c>
      <c r="S7457" t="inlineStr"/>
      <c r="T7457" t="inlineStr">
        <is>
          <t>Ledger</t>
        </is>
      </c>
      <c r="U7457" t="inlineStr"/>
      <c r="V7457" t="inlineStr">
        <is>
          <t>Serviços pontuais</t>
        </is>
      </c>
      <c r="W7457" t="inlineStr">
        <is>
          <t>Blockchain</t>
        </is>
      </c>
      <c r="X7457" t="inlineStr">
        <is>
          <t>Technology &amp; Infrastructure</t>
        </is>
      </c>
      <c r="Y7457" t="inlineStr">
        <is>
          <t>Operating Costs</t>
        </is>
      </c>
      <c r="Z7457" t="inlineStr">
        <is>
          <t>Operating Costs</t>
        </is>
      </c>
      <c r="AA7457" t="inlineStr">
        <is>
          <t>Custos na Blockchain</t>
        </is>
      </c>
      <c r="AB7457" t="inlineStr"/>
      <c r="AC7457" t="inlineStr">
        <is>
          <t>0x5b18f96e142a5e0020f7b6a15b18b503bddf6e48afc7d73be89f7a3d75c10c30</t>
        </is>
      </c>
      <c r="AD7457" t="n">
        <v>1</v>
      </c>
      <c r="AE7457" t="n">
        <v>1</v>
      </c>
    </row>
    <row r="7458">
      <c r="A7458" t="inlineStr">
        <is>
          <t>322f75da-0e7d-402d-bbf7-c49df2508231</t>
        </is>
      </c>
      <c r="B7458" s="115" t="n">
        <v>44783</v>
      </c>
      <c r="C7458" s="115" t="n">
        <v>44783</v>
      </c>
      <c r="D7458" t="n">
        <v>0.00045</v>
      </c>
      <c r="E7458" t="n">
        <v>0.00045</v>
      </c>
      <c r="F7458" t="inlineStr">
        <is>
          <t>ETH</t>
        </is>
      </c>
      <c r="G7458" t="n">
        <v>9473.939703628001</v>
      </c>
      <c r="H7458" t="n">
        <v>4.2632728666326</v>
      </c>
      <c r="I7458" t="n">
        <v>4.2632728666326</v>
      </c>
      <c r="J7458" t="n">
        <v>1</v>
      </c>
      <c r="K7458" t="inlineStr"/>
      <c r="L7458" t="inlineStr">
        <is>
          <t>OpenSea Seaport</t>
        </is>
      </c>
      <c r="M7458" t="inlineStr">
        <is>
          <t>Gnosis</t>
        </is>
      </c>
      <c r="N7458" t="inlineStr"/>
      <c r="O7458" t="inlineStr"/>
      <c r="P7458" t="inlineStr"/>
      <c r="Q7458" t="inlineStr"/>
      <c r="R7458" t="inlineStr">
        <is>
          <t>Venda secundária Seamore</t>
        </is>
      </c>
      <c r="S7458" t="inlineStr"/>
      <c r="T7458" t="inlineStr">
        <is>
          <t>Gnosis</t>
        </is>
      </c>
      <c r="U7458" t="inlineStr"/>
      <c r="V7458" t="inlineStr">
        <is>
          <t>Venda Secundária</t>
        </is>
      </c>
      <c r="W7458" t="inlineStr">
        <is>
          <t>Venda Secundária</t>
        </is>
      </c>
      <c r="X7458" t="inlineStr">
        <is>
          <t>Non Recurrent</t>
        </is>
      </c>
      <c r="Y7458" t="inlineStr">
        <is>
          <t>Operating Revenue</t>
        </is>
      </c>
      <c r="Z7458" t="inlineStr">
        <is>
          <t>Operating Revenue</t>
        </is>
      </c>
      <c r="AA7458" t="inlineStr">
        <is>
          <t>Receita Operacional</t>
        </is>
      </c>
      <c r="AB7458" t="inlineStr"/>
      <c r="AC7458" t="inlineStr">
        <is>
          <t>0x59b9f708259b59f41c1c61cece67c0790f23f5fa9d7ed28197fb2cf8856a14da</t>
        </is>
      </c>
      <c r="AD7458" t="n">
        <v>1</v>
      </c>
      <c r="AE7458" t="n">
        <v>1</v>
      </c>
    </row>
    <row r="7459">
      <c r="A7459" t="inlineStr">
        <is>
          <t>4ec8842c-da5a-45cf-b4c7-cfb9a6e54762</t>
        </is>
      </c>
      <c r="B7459" s="115" t="n">
        <v>44783</v>
      </c>
      <c r="C7459" s="115" t="n">
        <v>44783</v>
      </c>
      <c r="D7459" t="n">
        <v>0.0052125</v>
      </c>
      <c r="E7459" t="n">
        <v>0.0052125</v>
      </c>
      <c r="F7459" t="inlineStr">
        <is>
          <t>ETH</t>
        </is>
      </c>
      <c r="G7459" t="n">
        <v>9473.939703628001</v>
      </c>
      <c r="H7459" t="n">
        <v>49.38291070516095</v>
      </c>
      <c r="I7459" t="n">
        <v>49.38291070516095</v>
      </c>
      <c r="J7459" t="n">
        <v>1</v>
      </c>
      <c r="K7459" t="inlineStr"/>
      <c r="L7459" t="inlineStr">
        <is>
          <t>OpenSea Seaport</t>
        </is>
      </c>
      <c r="M7459" t="inlineStr">
        <is>
          <t>Gnosis</t>
        </is>
      </c>
      <c r="N7459" t="inlineStr"/>
      <c r="O7459" t="inlineStr"/>
      <c r="P7459" t="inlineStr"/>
      <c r="Q7459" t="inlineStr"/>
      <c r="R7459" t="inlineStr">
        <is>
          <t>Venda secundária Seamore</t>
        </is>
      </c>
      <c r="S7459" t="inlineStr"/>
      <c r="T7459" t="inlineStr">
        <is>
          <t>Gnosis</t>
        </is>
      </c>
      <c r="U7459" t="inlineStr"/>
      <c r="V7459" t="inlineStr">
        <is>
          <t>Venda Secundária</t>
        </is>
      </c>
      <c r="W7459" t="inlineStr">
        <is>
          <t>Venda Secundária</t>
        </is>
      </c>
      <c r="X7459" t="inlineStr">
        <is>
          <t>Non Recurrent</t>
        </is>
      </c>
      <c r="Y7459" t="inlineStr">
        <is>
          <t>Operating Revenue</t>
        </is>
      </c>
      <c r="Z7459" t="inlineStr">
        <is>
          <t>Operating Revenue</t>
        </is>
      </c>
      <c r="AA7459" t="inlineStr">
        <is>
          <t>Receita Operacional</t>
        </is>
      </c>
      <c r="AB7459" t="inlineStr"/>
      <c r="AC7459" t="inlineStr">
        <is>
          <t>0xfb5aac6daf15803dcd40dc4097c30d6c4b8535c692d75cee3ec0e416c748a7d6</t>
        </is>
      </c>
      <c r="AD7459" t="n">
        <v>1</v>
      </c>
      <c r="AE7459" t="n">
        <v>1</v>
      </c>
    </row>
    <row r="7460">
      <c r="A7460" t="inlineStr">
        <is>
          <t>3471205a-cc46-4c93-84dd-7ee92e225ca6</t>
        </is>
      </c>
      <c r="B7460" s="115" t="n">
        <v>44783</v>
      </c>
      <c r="C7460" s="115" t="n">
        <v>44783</v>
      </c>
      <c r="D7460" t="n">
        <v>0.00615</v>
      </c>
      <c r="E7460" t="n">
        <v>0.00615</v>
      </c>
      <c r="F7460" t="inlineStr">
        <is>
          <t>ETH</t>
        </is>
      </c>
      <c r="G7460" t="n">
        <v>9473.939703628001</v>
      </c>
      <c r="H7460" t="n">
        <v>58.2647291773122</v>
      </c>
      <c r="I7460" t="n">
        <v>58.2647291773122</v>
      </c>
      <c r="J7460" t="n">
        <v>1</v>
      </c>
      <c r="K7460" t="inlineStr"/>
      <c r="L7460" t="inlineStr">
        <is>
          <t>OpenSea Seaport</t>
        </is>
      </c>
      <c r="M7460" t="inlineStr">
        <is>
          <t>Gnosis</t>
        </is>
      </c>
      <c r="N7460" t="inlineStr"/>
      <c r="O7460" t="inlineStr"/>
      <c r="P7460" t="inlineStr"/>
      <c r="Q7460" t="inlineStr"/>
      <c r="R7460" t="inlineStr">
        <is>
          <t>Venda secundária Seamore</t>
        </is>
      </c>
      <c r="S7460" t="inlineStr"/>
      <c r="T7460" t="inlineStr">
        <is>
          <t>Gnosis</t>
        </is>
      </c>
      <c r="U7460" t="inlineStr"/>
      <c r="V7460" t="inlineStr">
        <is>
          <t>Venda Secundária</t>
        </is>
      </c>
      <c r="W7460" t="inlineStr">
        <is>
          <t>Venda Secundária</t>
        </is>
      </c>
      <c r="X7460" t="inlineStr">
        <is>
          <t>Non Recurrent</t>
        </is>
      </c>
      <c r="Y7460" t="inlineStr">
        <is>
          <t>Operating Revenue</t>
        </is>
      </c>
      <c r="Z7460" t="inlineStr">
        <is>
          <t>Operating Revenue</t>
        </is>
      </c>
      <c r="AA7460" t="inlineStr">
        <is>
          <t>Receita Operacional</t>
        </is>
      </c>
      <c r="AB7460" t="inlineStr"/>
      <c r="AC7460" t="inlineStr">
        <is>
          <t>0xcfa9bbbbf8bf347980d82d80cfd1d6712a64bfa293c2c002a0b023efd3bb0403</t>
        </is>
      </c>
      <c r="AD7460" t="n">
        <v>1</v>
      </c>
      <c r="AE7460" t="n">
        <v>1</v>
      </c>
    </row>
    <row r="7461">
      <c r="A7461" t="inlineStr">
        <is>
          <t>6ebe43e2-6661-4baa-a5c5-c6cf2fee3d62</t>
        </is>
      </c>
      <c r="B7461" s="115" t="n">
        <v>44783</v>
      </c>
      <c r="C7461" s="115" t="n">
        <v>44783</v>
      </c>
      <c r="D7461" t="n">
        <v>0.006525</v>
      </c>
      <c r="E7461" t="n">
        <v>0.006525</v>
      </c>
      <c r="F7461" t="inlineStr">
        <is>
          <t>ETH</t>
        </is>
      </c>
      <c r="G7461" t="n">
        <v>9473.939703628001</v>
      </c>
      <c r="H7461" t="n">
        <v>61.81745656617271</v>
      </c>
      <c r="I7461" t="n">
        <v>61.81745656617271</v>
      </c>
      <c r="J7461" t="n">
        <v>1</v>
      </c>
      <c r="K7461" t="inlineStr"/>
      <c r="L7461" t="inlineStr">
        <is>
          <t>OpenSea Seaport</t>
        </is>
      </c>
      <c r="M7461" t="inlineStr">
        <is>
          <t>Gnosis</t>
        </is>
      </c>
      <c r="N7461" t="inlineStr"/>
      <c r="O7461" t="inlineStr"/>
      <c r="P7461" t="inlineStr"/>
      <c r="Q7461" t="inlineStr"/>
      <c r="R7461" t="inlineStr">
        <is>
          <t>Venda secundária Seamore</t>
        </is>
      </c>
      <c r="S7461" t="inlineStr"/>
      <c r="T7461" t="inlineStr">
        <is>
          <t>Gnosis</t>
        </is>
      </c>
      <c r="U7461" t="inlineStr"/>
      <c r="V7461" t="inlineStr">
        <is>
          <t>Venda Secundária</t>
        </is>
      </c>
      <c r="W7461" t="inlineStr">
        <is>
          <t>Venda Secundária</t>
        </is>
      </c>
      <c r="X7461" t="inlineStr">
        <is>
          <t>Non Recurrent</t>
        </is>
      </c>
      <c r="Y7461" t="inlineStr">
        <is>
          <t>Operating Revenue</t>
        </is>
      </c>
      <c r="Z7461" t="inlineStr">
        <is>
          <t>Operating Revenue</t>
        </is>
      </c>
      <c r="AA7461" t="inlineStr">
        <is>
          <t>Receita Operacional</t>
        </is>
      </c>
      <c r="AB7461" t="inlineStr"/>
      <c r="AC7461" t="inlineStr">
        <is>
          <t>0x036b765bc3ee76f4800fc8d8e43a3692268315ba7b9fb86311028f057120afa1</t>
        </is>
      </c>
      <c r="AD7461" t="n">
        <v>1</v>
      </c>
      <c r="AE7461" t="n">
        <v>1</v>
      </c>
    </row>
    <row r="7462">
      <c r="A7462" t="inlineStr">
        <is>
          <t>72a117e5-33e0-403f-aa85-14066b1fdc5a</t>
        </is>
      </c>
      <c r="B7462" s="115" t="n">
        <v>44783</v>
      </c>
      <c r="C7462" s="115" t="n">
        <v>44783</v>
      </c>
      <c r="D7462" t="n">
        <v>0.0066</v>
      </c>
      <c r="E7462" t="n">
        <v>0.0066</v>
      </c>
      <c r="F7462" t="inlineStr">
        <is>
          <t>ETH</t>
        </is>
      </c>
      <c r="G7462" t="n">
        <v>9473.939703628001</v>
      </c>
      <c r="H7462" t="n">
        <v>62.5280020439448</v>
      </c>
      <c r="I7462" t="n">
        <v>62.5280020439448</v>
      </c>
      <c r="J7462" t="n">
        <v>1</v>
      </c>
      <c r="K7462" t="inlineStr"/>
      <c r="L7462" t="inlineStr">
        <is>
          <t>OpenSea Seaport</t>
        </is>
      </c>
      <c r="M7462" t="inlineStr">
        <is>
          <t>Gnosis</t>
        </is>
      </c>
      <c r="N7462" t="inlineStr"/>
      <c r="O7462" t="inlineStr"/>
      <c r="P7462" t="inlineStr"/>
      <c r="Q7462" t="inlineStr"/>
      <c r="R7462" t="inlineStr">
        <is>
          <t>Venda secundária Seamore</t>
        </is>
      </c>
      <c r="S7462" t="inlineStr"/>
      <c r="T7462" t="inlineStr">
        <is>
          <t>Gnosis</t>
        </is>
      </c>
      <c r="U7462" t="inlineStr"/>
      <c r="V7462" t="inlineStr">
        <is>
          <t>Venda Secundária</t>
        </is>
      </c>
      <c r="W7462" t="inlineStr">
        <is>
          <t>Venda Secundária</t>
        </is>
      </c>
      <c r="X7462" t="inlineStr">
        <is>
          <t>Non Recurrent</t>
        </is>
      </c>
      <c r="Y7462" t="inlineStr">
        <is>
          <t>Operating Revenue</t>
        </is>
      </c>
      <c r="Z7462" t="inlineStr">
        <is>
          <t>Operating Revenue</t>
        </is>
      </c>
      <c r="AA7462" t="inlineStr">
        <is>
          <t>Receita Operacional</t>
        </is>
      </c>
      <c r="AB7462" t="inlineStr"/>
      <c r="AC7462" t="inlineStr">
        <is>
          <t>0xe5c95c5128f03056066d331f7682036bd14b1ca00b79f6f2806d02338b3435ae</t>
        </is>
      </c>
      <c r="AD7462" t="n">
        <v>1</v>
      </c>
      <c r="AE7462" t="n">
        <v>1</v>
      </c>
    </row>
    <row r="7463">
      <c r="A7463" t="inlineStr">
        <is>
          <t>7d8062ea-b6af-4978-a216-b873a6acc105</t>
        </is>
      </c>
      <c r="B7463" s="115" t="n">
        <v>44783</v>
      </c>
      <c r="C7463" s="115" t="n">
        <v>44783</v>
      </c>
      <c r="D7463" t="n">
        <v>-0.028007157527087</v>
      </c>
      <c r="E7463" t="n">
        <v>-0.028007157527087</v>
      </c>
      <c r="F7463" t="inlineStr">
        <is>
          <t>ETH</t>
        </is>
      </c>
      <c r="G7463" t="n">
        <v>9473.939703628001</v>
      </c>
      <c r="H7463" t="n">
        <v>-265.3381216816333</v>
      </c>
      <c r="I7463" t="n">
        <v>-265.3381216816333</v>
      </c>
      <c r="J7463" t="n">
        <v>1</v>
      </c>
      <c r="K7463" t="inlineStr"/>
      <c r="L7463" t="inlineStr">
        <is>
          <t>Seamore</t>
        </is>
      </c>
      <c r="M7463" t="inlineStr"/>
      <c r="N7463" t="inlineStr"/>
      <c r="O7463" t="inlineStr"/>
      <c r="P7463" t="inlineStr"/>
      <c r="Q7463" t="inlineStr"/>
      <c r="R7463" t="inlineStr">
        <is>
          <t>Custos operacionais gerais</t>
        </is>
      </c>
      <c r="S7463" t="inlineStr"/>
      <c r="T7463" t="inlineStr">
        <is>
          <t>Seamore</t>
        </is>
      </c>
      <c r="U7463" t="inlineStr">
        <is>
          <t>Seamore</t>
        </is>
      </c>
      <c r="V7463" t="inlineStr">
        <is>
          <t>Serviços pontuais</t>
        </is>
      </c>
      <c r="W7463" t="inlineStr">
        <is>
          <t>Blockchain</t>
        </is>
      </c>
      <c r="X7463" t="inlineStr">
        <is>
          <t>Technology &amp; Infrastructure</t>
        </is>
      </c>
      <c r="Y7463" t="inlineStr">
        <is>
          <t>Operating Costs</t>
        </is>
      </c>
      <c r="Z7463" t="inlineStr">
        <is>
          <t>Operating Costs</t>
        </is>
      </c>
      <c r="AA7463" t="inlineStr">
        <is>
          <t>Custos na Blockchain</t>
        </is>
      </c>
      <c r="AB7463" t="inlineStr"/>
      <c r="AC7463" t="inlineStr">
        <is>
          <t>0x51d4afe32f007018019c128fbbd961c086faaca67cf70ae5819e0ad25a697e1b</t>
        </is>
      </c>
      <c r="AD7463" t="n">
        <v>1</v>
      </c>
      <c r="AE7463" t="n">
        <v>1</v>
      </c>
    </row>
    <row r="7464">
      <c r="A7464" t="inlineStr">
        <is>
          <t>c2c20891-696e-4312-9e35-879f5640446d</t>
        </is>
      </c>
      <c r="B7464" s="115" t="n">
        <v>44783</v>
      </c>
      <c r="C7464" s="115" t="n">
        <v>44783</v>
      </c>
      <c r="D7464" t="n">
        <v>0.005175</v>
      </c>
      <c r="E7464" t="n">
        <v>0.005175</v>
      </c>
      <c r="F7464" t="inlineStr">
        <is>
          <t>ETH</t>
        </is>
      </c>
      <c r="G7464" t="n">
        <v>9473.939703628001</v>
      </c>
      <c r="H7464" t="n">
        <v>49.0276379662749</v>
      </c>
      <c r="I7464" t="n">
        <v>49.0276379662749</v>
      </c>
      <c r="J7464" t="n">
        <v>1</v>
      </c>
      <c r="K7464" t="inlineStr"/>
      <c r="L7464" t="inlineStr">
        <is>
          <t>OpenSea Seaport</t>
        </is>
      </c>
      <c r="M7464" t="inlineStr">
        <is>
          <t>Gnosis</t>
        </is>
      </c>
      <c r="N7464" t="inlineStr"/>
      <c r="O7464" t="inlineStr"/>
      <c r="P7464" t="inlineStr"/>
      <c r="Q7464" t="inlineStr"/>
      <c r="R7464" t="inlineStr">
        <is>
          <t>Venda secundária Seamore</t>
        </is>
      </c>
      <c r="S7464" t="inlineStr"/>
      <c r="T7464" t="inlineStr">
        <is>
          <t>Gnosis</t>
        </is>
      </c>
      <c r="U7464" t="inlineStr"/>
      <c r="V7464" t="inlineStr">
        <is>
          <t>Venda Secundária</t>
        </is>
      </c>
      <c r="W7464" t="inlineStr">
        <is>
          <t>Venda Secundária</t>
        </is>
      </c>
      <c r="X7464" t="inlineStr">
        <is>
          <t>Non Recurrent</t>
        </is>
      </c>
      <c r="Y7464" t="inlineStr">
        <is>
          <t>Operating Revenue</t>
        </is>
      </c>
      <c r="Z7464" t="inlineStr">
        <is>
          <t>Operating Revenue</t>
        </is>
      </c>
      <c r="AA7464" t="inlineStr">
        <is>
          <t>Receita Operacional</t>
        </is>
      </c>
      <c r="AB7464" t="inlineStr"/>
      <c r="AC7464" t="inlineStr">
        <is>
          <t>0xf44fdca9f47b9c672a902143b0a518785f6880aa44af385ebc2aaf69ea17e87e</t>
        </is>
      </c>
      <c r="AD7464" t="n">
        <v>1</v>
      </c>
      <c r="AE7464" t="n">
        <v>1</v>
      </c>
    </row>
    <row r="7465">
      <c r="A7465" t="inlineStr">
        <is>
          <t>a8b6c2fd-3953-45df-a6f1-36d524e65ecb</t>
        </is>
      </c>
      <c r="B7465" s="115" t="n">
        <v>44783</v>
      </c>
      <c r="C7465" s="115" t="n">
        <v>44783</v>
      </c>
      <c r="D7465" t="n">
        <v>0.0069</v>
      </c>
      <c r="E7465" t="n">
        <v>0.0069</v>
      </c>
      <c r="F7465" t="inlineStr">
        <is>
          <t>ETH</t>
        </is>
      </c>
      <c r="G7465" t="n">
        <v>9473.939703628001</v>
      </c>
      <c r="H7465" t="n">
        <v>65.3701839550332</v>
      </c>
      <c r="I7465" t="n">
        <v>65.3701839550332</v>
      </c>
      <c r="J7465" t="n">
        <v>1</v>
      </c>
      <c r="K7465" t="inlineStr"/>
      <c r="L7465" t="inlineStr">
        <is>
          <t>OpenSea Seaport</t>
        </is>
      </c>
      <c r="M7465" t="inlineStr">
        <is>
          <t>Gnosis</t>
        </is>
      </c>
      <c r="N7465" t="inlineStr"/>
      <c r="O7465" t="inlineStr"/>
      <c r="P7465" t="inlineStr"/>
      <c r="Q7465" t="inlineStr"/>
      <c r="R7465" t="inlineStr">
        <is>
          <t>Venda secundária Seamore</t>
        </is>
      </c>
      <c r="S7465" t="inlineStr"/>
      <c r="T7465" t="inlineStr">
        <is>
          <t>Gnosis</t>
        </is>
      </c>
      <c r="U7465" t="inlineStr"/>
      <c r="V7465" t="inlineStr">
        <is>
          <t>Venda Secundária</t>
        </is>
      </c>
      <c r="W7465" t="inlineStr">
        <is>
          <t>Venda Secundária</t>
        </is>
      </c>
      <c r="X7465" t="inlineStr">
        <is>
          <t>Non Recurrent</t>
        </is>
      </c>
      <c r="Y7465" t="inlineStr">
        <is>
          <t>Operating Revenue</t>
        </is>
      </c>
      <c r="Z7465" t="inlineStr">
        <is>
          <t>Operating Revenue</t>
        </is>
      </c>
      <c r="AA7465" t="inlineStr">
        <is>
          <t>Receita Operacional</t>
        </is>
      </c>
      <c r="AB7465" t="inlineStr"/>
      <c r="AC7465" t="inlineStr">
        <is>
          <t>0x0427f2dc58fb5672ae9e898e035d468eb7032b9e62e8226f65bd2bcb4b965341</t>
        </is>
      </c>
      <c r="AD7465" t="n">
        <v>1</v>
      </c>
      <c r="AE7465" t="n">
        <v>1</v>
      </c>
    </row>
    <row r="7466">
      <c r="A7466" t="inlineStr">
        <is>
          <t>fec6a732-a6c2-48db-80f5-31de3d9fe4d6</t>
        </is>
      </c>
      <c r="B7466" s="115" t="n">
        <v>44783</v>
      </c>
      <c r="C7466" s="115" t="n">
        <v>44783</v>
      </c>
      <c r="D7466" t="n">
        <v>0.00675</v>
      </c>
      <c r="E7466" t="n">
        <v>0.00675</v>
      </c>
      <c r="F7466" t="inlineStr">
        <is>
          <t>ETH</t>
        </is>
      </c>
      <c r="G7466" t="n">
        <v>9473.939703628001</v>
      </c>
      <c r="H7466" t="n">
        <v>63.949092999489</v>
      </c>
      <c r="I7466" t="n">
        <v>63.949092999489</v>
      </c>
      <c r="J7466" t="n">
        <v>1</v>
      </c>
      <c r="K7466" t="inlineStr"/>
      <c r="L7466" t="inlineStr">
        <is>
          <t>OpenSea Seaport</t>
        </is>
      </c>
      <c r="M7466" t="inlineStr">
        <is>
          <t>Gnosis</t>
        </is>
      </c>
      <c r="N7466" t="inlineStr"/>
      <c r="O7466" t="inlineStr"/>
      <c r="P7466" t="inlineStr"/>
      <c r="Q7466" t="inlineStr"/>
      <c r="R7466" t="inlineStr">
        <is>
          <t>Venda secundária Seamore</t>
        </is>
      </c>
      <c r="S7466" t="inlineStr"/>
      <c r="T7466" t="inlineStr">
        <is>
          <t>Gnosis</t>
        </is>
      </c>
      <c r="U7466" t="inlineStr"/>
      <c r="V7466" t="inlineStr">
        <is>
          <t>Venda Secundária</t>
        </is>
      </c>
      <c r="W7466" t="inlineStr">
        <is>
          <t>Venda Secundária</t>
        </is>
      </c>
      <c r="X7466" t="inlineStr">
        <is>
          <t>Non Recurrent</t>
        </is>
      </c>
      <c r="Y7466" t="inlineStr">
        <is>
          <t>Operating Revenue</t>
        </is>
      </c>
      <c r="Z7466" t="inlineStr">
        <is>
          <t>Operating Revenue</t>
        </is>
      </c>
      <c r="AA7466" t="inlineStr">
        <is>
          <t>Receita Operacional</t>
        </is>
      </c>
      <c r="AB7466" t="inlineStr"/>
      <c r="AC7466" t="inlineStr">
        <is>
          <t>0x6680da5fd8ac6650f9e2a2ee8a4565dc199515778499cb8241c7355fa2bb7534</t>
        </is>
      </c>
      <c r="AD7466" t="n">
        <v>1</v>
      </c>
      <c r="AE7466" t="n">
        <v>1</v>
      </c>
    </row>
    <row r="7467">
      <c r="A7467" t="inlineStr">
        <is>
          <t>3991b918-5a33-4eb2-b1ee-64600b352358</t>
        </is>
      </c>
      <c r="B7467" s="115" t="n">
        <v>44783</v>
      </c>
      <c r="C7467" s="115" t="n">
        <v>44783</v>
      </c>
      <c r="D7467" t="n">
        <v>0.00675</v>
      </c>
      <c r="E7467" t="n">
        <v>0.00675</v>
      </c>
      <c r="F7467" t="inlineStr">
        <is>
          <t>ETH</t>
        </is>
      </c>
      <c r="G7467" t="n">
        <v>9473.939703628001</v>
      </c>
      <c r="H7467" t="n">
        <v>63.949092999489</v>
      </c>
      <c r="I7467" t="n">
        <v>63.949092999489</v>
      </c>
      <c r="J7467" t="n">
        <v>1</v>
      </c>
      <c r="K7467" t="inlineStr"/>
      <c r="L7467" t="inlineStr">
        <is>
          <t>OpenSea Seaport</t>
        </is>
      </c>
      <c r="M7467" t="inlineStr">
        <is>
          <t>Gnosis</t>
        </is>
      </c>
      <c r="N7467" t="inlineStr"/>
      <c r="O7467" t="inlineStr"/>
      <c r="P7467" t="inlineStr"/>
      <c r="Q7467" t="inlineStr"/>
      <c r="R7467" t="inlineStr">
        <is>
          <t>Venda secundária Seamore</t>
        </is>
      </c>
      <c r="S7467" t="inlineStr"/>
      <c r="T7467" t="inlineStr">
        <is>
          <t>Gnosis</t>
        </is>
      </c>
      <c r="U7467" t="inlineStr"/>
      <c r="V7467" t="inlineStr">
        <is>
          <t>Venda Secundária</t>
        </is>
      </c>
      <c r="W7467" t="inlineStr">
        <is>
          <t>Venda Secundária</t>
        </is>
      </c>
      <c r="X7467" t="inlineStr">
        <is>
          <t>Non Recurrent</t>
        </is>
      </c>
      <c r="Y7467" t="inlineStr">
        <is>
          <t>Operating Revenue</t>
        </is>
      </c>
      <c r="Z7467" t="inlineStr">
        <is>
          <t>Operating Revenue</t>
        </is>
      </c>
      <c r="AA7467" t="inlineStr">
        <is>
          <t>Receita Operacional</t>
        </is>
      </c>
      <c r="AB7467" t="inlineStr"/>
      <c r="AC7467" t="inlineStr">
        <is>
          <t>0x1d9cc16e1b84ee3fd62bbc9287db1fefa6096fe0a3be0db5b7021439e281ba06</t>
        </is>
      </c>
      <c r="AD7467" t="n">
        <v>1</v>
      </c>
      <c r="AE7467" t="n">
        <v>1</v>
      </c>
    </row>
    <row r="7468">
      <c r="A7468" t="inlineStr">
        <is>
          <t>03f4594e-6265-41d1-946f-dc50b437fb45</t>
        </is>
      </c>
      <c r="B7468" s="115" t="n">
        <v>44783</v>
      </c>
      <c r="C7468" s="115" t="n">
        <v>44783</v>
      </c>
      <c r="D7468" t="n">
        <v>0.00525</v>
      </c>
      <c r="E7468" t="n">
        <v>0.00525</v>
      </c>
      <c r="F7468" t="inlineStr">
        <is>
          <t>ETH</t>
        </is>
      </c>
      <c r="G7468" t="n">
        <v>9473.939703628001</v>
      </c>
      <c r="H7468" t="n">
        <v>49.738183444047</v>
      </c>
      <c r="I7468" t="n">
        <v>49.738183444047</v>
      </c>
      <c r="J7468" t="n">
        <v>1</v>
      </c>
      <c r="K7468" t="inlineStr"/>
      <c r="L7468" t="inlineStr">
        <is>
          <t>OpenSea Seaport</t>
        </is>
      </c>
      <c r="M7468" t="inlineStr">
        <is>
          <t>Gnosis</t>
        </is>
      </c>
      <c r="N7468" t="inlineStr"/>
      <c r="O7468" t="inlineStr"/>
      <c r="P7468" t="inlineStr"/>
      <c r="Q7468" t="inlineStr"/>
      <c r="R7468" t="inlineStr">
        <is>
          <t>Venda secundária Seamore</t>
        </is>
      </c>
      <c r="S7468" t="inlineStr"/>
      <c r="T7468" t="inlineStr">
        <is>
          <t>Gnosis</t>
        </is>
      </c>
      <c r="U7468" t="inlineStr"/>
      <c r="V7468" t="inlineStr">
        <is>
          <t>Venda Secundária</t>
        </is>
      </c>
      <c r="W7468" t="inlineStr">
        <is>
          <t>Venda Secundária</t>
        </is>
      </c>
      <c r="X7468" t="inlineStr">
        <is>
          <t>Non Recurrent</t>
        </is>
      </c>
      <c r="Y7468" t="inlineStr">
        <is>
          <t>Operating Revenue</t>
        </is>
      </c>
      <c r="Z7468" t="inlineStr">
        <is>
          <t>Operating Revenue</t>
        </is>
      </c>
      <c r="AA7468" t="inlineStr">
        <is>
          <t>Receita Operacional</t>
        </is>
      </c>
      <c r="AB7468" t="inlineStr"/>
      <c r="AC7468" t="inlineStr">
        <is>
          <t>0x69147ad29433a5e625a2e937b5f9322525af453a4895d2590cfc413e226ae847</t>
        </is>
      </c>
      <c r="AD7468" t="n">
        <v>1</v>
      </c>
      <c r="AE7468" t="n">
        <v>1</v>
      </c>
    </row>
    <row r="7469">
      <c r="A7469" t="inlineStr">
        <is>
          <t>b4b0a697-67ad-4556-b093-8842de51214e</t>
        </is>
      </c>
      <c r="B7469" s="115" t="n">
        <v>44783</v>
      </c>
      <c r="C7469" s="115" t="n">
        <v>44783</v>
      </c>
      <c r="D7469" t="n">
        <v>0.006675</v>
      </c>
      <c r="E7469" t="n">
        <v>0.006675</v>
      </c>
      <c r="F7469" t="inlineStr">
        <is>
          <t>ETH</t>
        </is>
      </c>
      <c r="G7469" t="n">
        <v>9473.939703628001</v>
      </c>
      <c r="H7469" t="n">
        <v>63.23854752171691</v>
      </c>
      <c r="I7469" t="n">
        <v>63.23854752171691</v>
      </c>
      <c r="J7469" t="n">
        <v>1</v>
      </c>
      <c r="K7469" t="inlineStr"/>
      <c r="L7469" t="inlineStr">
        <is>
          <t>OpenSea Seaport</t>
        </is>
      </c>
      <c r="M7469" t="inlineStr">
        <is>
          <t>Gnosis</t>
        </is>
      </c>
      <c r="N7469" t="inlineStr"/>
      <c r="O7469" t="inlineStr"/>
      <c r="P7469" t="inlineStr"/>
      <c r="Q7469" t="inlineStr"/>
      <c r="R7469" t="inlineStr">
        <is>
          <t>Venda secundária Seamore</t>
        </is>
      </c>
      <c r="S7469" t="inlineStr"/>
      <c r="T7469" t="inlineStr">
        <is>
          <t>Gnosis</t>
        </is>
      </c>
      <c r="U7469" t="inlineStr"/>
      <c r="V7469" t="inlineStr">
        <is>
          <t>Venda Secundária</t>
        </is>
      </c>
      <c r="W7469" t="inlineStr">
        <is>
          <t>Venda Secundária</t>
        </is>
      </c>
      <c r="X7469" t="inlineStr">
        <is>
          <t>Non Recurrent</t>
        </is>
      </c>
      <c r="Y7469" t="inlineStr">
        <is>
          <t>Operating Revenue</t>
        </is>
      </c>
      <c r="Z7469" t="inlineStr">
        <is>
          <t>Operating Revenue</t>
        </is>
      </c>
      <c r="AA7469" t="inlineStr">
        <is>
          <t>Receita Operacional</t>
        </is>
      </c>
      <c r="AB7469" t="inlineStr"/>
      <c r="AC7469" t="inlineStr">
        <is>
          <t>0x89235548a13b775ca38e8e4d68473c562f641bb02e84280853b572cfe79bccb5</t>
        </is>
      </c>
      <c r="AD7469" t="n">
        <v>1</v>
      </c>
      <c r="AE7469" t="n">
        <v>1</v>
      </c>
    </row>
    <row r="7470">
      <c r="A7470" t="inlineStr">
        <is>
          <t>cdd1171e-5ac7-4a80-913a-3e0f97f919a2</t>
        </is>
      </c>
      <c r="B7470" s="115" t="n">
        <v>44783</v>
      </c>
      <c r="C7470" s="115" t="n">
        <v>44783</v>
      </c>
      <c r="D7470" t="n">
        <v>0.0069675</v>
      </c>
      <c r="E7470" t="n">
        <v>0.0069675</v>
      </c>
      <c r="F7470" t="inlineStr">
        <is>
          <t>ETH</t>
        </is>
      </c>
      <c r="G7470" t="n">
        <v>9473.939703628001</v>
      </c>
      <c r="H7470" t="n">
        <v>66.00967488502809</v>
      </c>
      <c r="I7470" t="n">
        <v>66.00967488502809</v>
      </c>
      <c r="J7470" t="n">
        <v>1</v>
      </c>
      <c r="K7470" t="inlineStr"/>
      <c r="L7470" t="inlineStr">
        <is>
          <t>OpenSea Seaport</t>
        </is>
      </c>
      <c r="M7470" t="inlineStr">
        <is>
          <t>Gnosis</t>
        </is>
      </c>
      <c r="N7470" t="inlineStr"/>
      <c r="O7470" t="inlineStr"/>
      <c r="P7470" t="inlineStr"/>
      <c r="Q7470" t="inlineStr"/>
      <c r="R7470" t="inlineStr">
        <is>
          <t>Venda secundária Seamore</t>
        </is>
      </c>
      <c r="S7470" t="inlineStr"/>
      <c r="T7470" t="inlineStr">
        <is>
          <t>Gnosis</t>
        </is>
      </c>
      <c r="U7470" t="inlineStr"/>
      <c r="V7470" t="inlineStr">
        <is>
          <t>Venda Secundária</t>
        </is>
      </c>
      <c r="W7470" t="inlineStr">
        <is>
          <t>Venda Secundária</t>
        </is>
      </c>
      <c r="X7470" t="inlineStr">
        <is>
          <t>Non Recurrent</t>
        </is>
      </c>
      <c r="Y7470" t="inlineStr">
        <is>
          <t>Operating Revenue</t>
        </is>
      </c>
      <c r="Z7470" t="inlineStr">
        <is>
          <t>Operating Revenue</t>
        </is>
      </c>
      <c r="AA7470" t="inlineStr">
        <is>
          <t>Receita Operacional</t>
        </is>
      </c>
      <c r="AB7470" t="inlineStr"/>
      <c r="AC7470" t="inlineStr">
        <is>
          <t>0xb048c70474cf9dc9217db946556784ad569fed73fe6004ef32cc81be1d356991</t>
        </is>
      </c>
      <c r="AD7470" t="n">
        <v>1</v>
      </c>
      <c r="AE7470" t="n">
        <v>1</v>
      </c>
    </row>
    <row r="7471">
      <c r="A7471" t="inlineStr">
        <is>
          <t>24b3a839-c641-4f46-8533-6dfab6d25f5f</t>
        </is>
      </c>
      <c r="B7471" s="115" t="n">
        <v>44783</v>
      </c>
      <c r="C7471" s="115" t="n">
        <v>44783</v>
      </c>
      <c r="D7471" t="n">
        <v>0.004425</v>
      </c>
      <c r="E7471" t="n">
        <v>0.004425</v>
      </c>
      <c r="F7471" t="inlineStr">
        <is>
          <t>ETH</t>
        </is>
      </c>
      <c r="G7471" t="n">
        <v>9473.939703628001</v>
      </c>
      <c r="H7471" t="n">
        <v>41.9221831885539</v>
      </c>
      <c r="I7471" t="n">
        <v>41.9221831885539</v>
      </c>
      <c r="J7471" t="n">
        <v>1</v>
      </c>
      <c r="K7471" t="inlineStr"/>
      <c r="L7471" t="inlineStr">
        <is>
          <t>OpenSea Seaport</t>
        </is>
      </c>
      <c r="M7471" t="inlineStr">
        <is>
          <t>Gnosis</t>
        </is>
      </c>
      <c r="N7471" t="inlineStr"/>
      <c r="O7471" t="inlineStr"/>
      <c r="P7471" t="inlineStr"/>
      <c r="Q7471" t="inlineStr"/>
      <c r="R7471" t="inlineStr">
        <is>
          <t>Venda secundária Seamore</t>
        </is>
      </c>
      <c r="S7471" t="inlineStr"/>
      <c r="T7471" t="inlineStr">
        <is>
          <t>Gnosis</t>
        </is>
      </c>
      <c r="U7471" t="inlineStr"/>
      <c r="V7471" t="inlineStr">
        <is>
          <t>Venda Secundária</t>
        </is>
      </c>
      <c r="W7471" t="inlineStr">
        <is>
          <t>Venda Secundária</t>
        </is>
      </c>
      <c r="X7471" t="inlineStr">
        <is>
          <t>Non Recurrent</t>
        </is>
      </c>
      <c r="Y7471" t="inlineStr">
        <is>
          <t>Operating Revenue</t>
        </is>
      </c>
      <c r="Z7471" t="inlineStr">
        <is>
          <t>Operating Revenue</t>
        </is>
      </c>
      <c r="AA7471" t="inlineStr">
        <is>
          <t>Receita Operacional</t>
        </is>
      </c>
      <c r="AB7471" t="inlineStr"/>
      <c r="AC7471" t="inlineStr">
        <is>
          <t>0x756ca025f20962f86bb9645760feda8ed0ab7cc33fce832a0fe763860141fd5f</t>
        </is>
      </c>
      <c r="AD7471" t="n">
        <v>1</v>
      </c>
      <c r="AE7471" t="n">
        <v>1</v>
      </c>
    </row>
    <row r="7472">
      <c r="A7472" t="inlineStr">
        <is>
          <t>e98c5fb8-40e9-4fb4-816d-6c684d613b02</t>
        </is>
      </c>
      <c r="B7472" s="115" t="n">
        <v>44783</v>
      </c>
      <c r="C7472" s="115" t="n">
        <v>44783</v>
      </c>
      <c r="D7472" t="n">
        <v>0.006675</v>
      </c>
      <c r="E7472" t="n">
        <v>0.006675</v>
      </c>
      <c r="F7472" t="inlineStr">
        <is>
          <t>ETH</t>
        </is>
      </c>
      <c r="G7472" t="n">
        <v>9473.939703628001</v>
      </c>
      <c r="H7472" t="n">
        <v>63.23854752171691</v>
      </c>
      <c r="I7472" t="n">
        <v>63.23854752171691</v>
      </c>
      <c r="J7472" t="n">
        <v>1</v>
      </c>
      <c r="K7472" t="inlineStr"/>
      <c r="L7472" t="inlineStr">
        <is>
          <t>OpenSea Seaport</t>
        </is>
      </c>
      <c r="M7472" t="inlineStr">
        <is>
          <t>Gnosis</t>
        </is>
      </c>
      <c r="N7472" t="inlineStr"/>
      <c r="O7472" t="inlineStr"/>
      <c r="P7472" t="inlineStr"/>
      <c r="Q7472" t="inlineStr"/>
      <c r="R7472" t="inlineStr">
        <is>
          <t>Venda secundária Seamore</t>
        </is>
      </c>
      <c r="S7472" t="inlineStr"/>
      <c r="T7472" t="inlineStr">
        <is>
          <t>Gnosis</t>
        </is>
      </c>
      <c r="U7472" t="inlineStr"/>
      <c r="V7472" t="inlineStr">
        <is>
          <t>Venda Secundária</t>
        </is>
      </c>
      <c r="W7472" t="inlineStr">
        <is>
          <t>Venda Secundária</t>
        </is>
      </c>
      <c r="X7472" t="inlineStr">
        <is>
          <t>Non Recurrent</t>
        </is>
      </c>
      <c r="Y7472" t="inlineStr">
        <is>
          <t>Operating Revenue</t>
        </is>
      </c>
      <c r="Z7472" t="inlineStr">
        <is>
          <t>Operating Revenue</t>
        </is>
      </c>
      <c r="AA7472" t="inlineStr">
        <is>
          <t>Receita Operacional</t>
        </is>
      </c>
      <c r="AB7472" t="inlineStr"/>
      <c r="AC7472" t="inlineStr">
        <is>
          <t>0x414545616d6c2a6d641b0b6e7604de4bb2ef78e207d9d11d50f4b6ffc96720ef</t>
        </is>
      </c>
      <c r="AD7472" t="n">
        <v>1</v>
      </c>
      <c r="AE7472" t="n">
        <v>1</v>
      </c>
    </row>
    <row r="7473">
      <c r="A7473" t="inlineStr">
        <is>
          <t>35bdb353-6409-4730-a186-5661e756e1ab</t>
        </is>
      </c>
      <c r="B7473" s="115" t="n">
        <v>44783</v>
      </c>
      <c r="C7473" s="115" t="n">
        <v>44783</v>
      </c>
      <c r="D7473" t="n">
        <v>0.006975</v>
      </c>
      <c r="E7473" t="n">
        <v>0.006975</v>
      </c>
      <c r="F7473" t="inlineStr">
        <is>
          <t>ETH</t>
        </is>
      </c>
      <c r="G7473" t="n">
        <v>9473.939703628001</v>
      </c>
      <c r="H7473" t="n">
        <v>66.08072943280531</v>
      </c>
      <c r="I7473" t="n">
        <v>66.08072943280531</v>
      </c>
      <c r="J7473" t="n">
        <v>1</v>
      </c>
      <c r="K7473" t="inlineStr"/>
      <c r="L7473" t="inlineStr">
        <is>
          <t>OpenSea Seaport</t>
        </is>
      </c>
      <c r="M7473" t="inlineStr">
        <is>
          <t>Gnosis</t>
        </is>
      </c>
      <c r="N7473" t="inlineStr"/>
      <c r="O7473" t="inlineStr"/>
      <c r="P7473" t="inlineStr"/>
      <c r="Q7473" t="inlineStr"/>
      <c r="R7473" t="inlineStr">
        <is>
          <t>Venda secundária Seamore</t>
        </is>
      </c>
      <c r="S7473" t="inlineStr"/>
      <c r="T7473" t="inlineStr">
        <is>
          <t>Gnosis</t>
        </is>
      </c>
      <c r="U7473" t="inlineStr"/>
      <c r="V7473" t="inlineStr">
        <is>
          <t>Venda Secundária</t>
        </is>
      </c>
      <c r="W7473" t="inlineStr">
        <is>
          <t>Venda Secundária</t>
        </is>
      </c>
      <c r="X7473" t="inlineStr">
        <is>
          <t>Non Recurrent</t>
        </is>
      </c>
      <c r="Y7473" t="inlineStr">
        <is>
          <t>Operating Revenue</t>
        </is>
      </c>
      <c r="Z7473" t="inlineStr">
        <is>
          <t>Operating Revenue</t>
        </is>
      </c>
      <c r="AA7473" t="inlineStr">
        <is>
          <t>Receita Operacional</t>
        </is>
      </c>
      <c r="AB7473" t="inlineStr"/>
      <c r="AC7473" t="inlineStr">
        <is>
          <t>0x37fbf52a3b79f26b86ce2faa12a5ea352f7f304ed54520432fa4a65aff84fa0b</t>
        </is>
      </c>
      <c r="AD7473" t="n">
        <v>1</v>
      </c>
      <c r="AE7473" t="n">
        <v>1</v>
      </c>
    </row>
    <row r="7474">
      <c r="A7474" t="inlineStr">
        <is>
          <t>c8afd45d-c2b9-49d6-8108-d0793a79ed8c</t>
        </is>
      </c>
      <c r="B7474" s="115" t="n">
        <v>44783</v>
      </c>
      <c r="C7474" s="115" t="n">
        <v>44783</v>
      </c>
      <c r="D7474" t="n">
        <v>0.004125</v>
      </c>
      <c r="E7474" t="n">
        <v>0.004125</v>
      </c>
      <c r="F7474" t="inlineStr">
        <is>
          <t>WETH</t>
        </is>
      </c>
      <c r="G7474" t="n">
        <v>9480.940214614206</v>
      </c>
      <c r="H7474" t="n">
        <v>39.1088783852836</v>
      </c>
      <c r="I7474" t="n">
        <v>39.1088783852836</v>
      </c>
      <c r="J7474" t="n">
        <v>1</v>
      </c>
      <c r="K7474" t="inlineStr"/>
      <c r="L7474" t="inlineStr"/>
      <c r="M7474" t="inlineStr">
        <is>
          <t>Gnosis</t>
        </is>
      </c>
      <c r="N7474" t="inlineStr"/>
      <c r="O7474" t="inlineStr"/>
      <c r="P7474" t="inlineStr"/>
      <c r="Q7474" t="inlineStr"/>
      <c r="R7474" t="inlineStr">
        <is>
          <t>Venda secundária Seamore</t>
        </is>
      </c>
      <c r="S7474" t="inlineStr"/>
      <c r="T7474" t="inlineStr">
        <is>
          <t>Gnosis</t>
        </is>
      </c>
      <c r="U7474" t="inlineStr"/>
      <c r="V7474" t="inlineStr">
        <is>
          <t>Venda Secundária</t>
        </is>
      </c>
      <c r="W7474" t="inlineStr">
        <is>
          <t>Venda Secundária</t>
        </is>
      </c>
      <c r="X7474" t="inlineStr">
        <is>
          <t>Non Recurrent</t>
        </is>
      </c>
      <c r="Y7474" t="inlineStr">
        <is>
          <t>Operating Revenue</t>
        </is>
      </c>
      <c r="Z7474" t="inlineStr">
        <is>
          <t>Operating Revenue</t>
        </is>
      </c>
      <c r="AA7474" t="inlineStr">
        <is>
          <t>Receita Operacional</t>
        </is>
      </c>
      <c r="AB7474" t="inlineStr"/>
      <c r="AC7474" t="inlineStr">
        <is>
          <t>0x53d8519152785ba34de18fba61c02535283ca43f35a87fe370c2a666c423c38e</t>
        </is>
      </c>
      <c r="AD7474" t="n">
        <v>1</v>
      </c>
      <c r="AE7474" t="n">
        <v>1</v>
      </c>
    </row>
    <row r="7475">
      <c r="A7475" t="inlineStr">
        <is>
          <t>4d6235c2-4fdd-43fa-9b4e-e39389d21517</t>
        </is>
      </c>
      <c r="B7475" s="115" t="n">
        <v>44783</v>
      </c>
      <c r="C7475" s="115" t="n">
        <v>44783</v>
      </c>
      <c r="D7475" t="n">
        <v>0.006</v>
      </c>
      <c r="E7475" t="n">
        <v>0.006</v>
      </c>
      <c r="F7475" t="inlineStr">
        <is>
          <t>WETH</t>
        </is>
      </c>
      <c r="G7475" t="n">
        <v>9480.940214614206</v>
      </c>
      <c r="H7475" t="n">
        <v>56.88564128768523</v>
      </c>
      <c r="I7475" t="n">
        <v>56.88564128768523</v>
      </c>
      <c r="J7475" t="n">
        <v>1</v>
      </c>
      <c r="K7475" t="inlineStr"/>
      <c r="L7475" t="inlineStr"/>
      <c r="M7475" t="inlineStr">
        <is>
          <t>Gnosis</t>
        </is>
      </c>
      <c r="N7475" t="inlineStr"/>
      <c r="O7475" t="inlineStr"/>
      <c r="P7475" t="inlineStr"/>
      <c r="Q7475" t="inlineStr"/>
      <c r="R7475" t="inlineStr">
        <is>
          <t>Venda secundária Seamore</t>
        </is>
      </c>
      <c r="S7475" t="inlineStr"/>
      <c r="T7475" t="inlineStr">
        <is>
          <t>Gnosis</t>
        </is>
      </c>
      <c r="U7475" t="inlineStr"/>
      <c r="V7475" t="inlineStr">
        <is>
          <t>Venda Secundária</t>
        </is>
      </c>
      <c r="W7475" t="inlineStr">
        <is>
          <t>Venda Secundária</t>
        </is>
      </c>
      <c r="X7475" t="inlineStr">
        <is>
          <t>Non Recurrent</t>
        </is>
      </c>
      <c r="Y7475" t="inlineStr">
        <is>
          <t>Operating Revenue</t>
        </is>
      </c>
      <c r="Z7475" t="inlineStr">
        <is>
          <t>Operating Revenue</t>
        </is>
      </c>
      <c r="AA7475" t="inlineStr">
        <is>
          <t>Receita Operacional</t>
        </is>
      </c>
      <c r="AB7475" t="inlineStr"/>
      <c r="AC7475" t="inlineStr">
        <is>
          <t>0x458dd8281fec3ea72e025924633bc3712496eb51cda2c6150c8b4d874cda8b75</t>
        </is>
      </c>
      <c r="AD7475" t="n">
        <v>1</v>
      </c>
      <c r="AE7475" t="n">
        <v>1</v>
      </c>
    </row>
    <row r="7476">
      <c r="A7476" t="inlineStr">
        <is>
          <t>2e47799f-461f-46b6-9a58-f9cfc4b1eecb</t>
        </is>
      </c>
      <c r="B7476" s="115" t="n">
        <v>44783</v>
      </c>
      <c r="C7476" s="115" t="n">
        <v>44783</v>
      </c>
      <c r="D7476" t="n">
        <v>0.00045</v>
      </c>
      <c r="E7476" t="n">
        <v>0.00045</v>
      </c>
      <c r="F7476" t="inlineStr">
        <is>
          <t>WETH</t>
        </is>
      </c>
      <c r="G7476" t="n">
        <v>9480.940214614206</v>
      </c>
      <c r="H7476" t="n">
        <v>4.266423096576393</v>
      </c>
      <c r="I7476" t="n">
        <v>4.266423096576393</v>
      </c>
      <c r="J7476" t="n">
        <v>1</v>
      </c>
      <c r="K7476" t="inlineStr"/>
      <c r="L7476" t="inlineStr"/>
      <c r="M7476" t="inlineStr">
        <is>
          <t>Gnosis</t>
        </is>
      </c>
      <c r="N7476" t="inlineStr"/>
      <c r="O7476" t="inlineStr"/>
      <c r="P7476" t="inlineStr"/>
      <c r="Q7476" t="inlineStr"/>
      <c r="R7476" t="inlineStr">
        <is>
          <t>Venda secundária Seamore</t>
        </is>
      </c>
      <c r="S7476" t="inlineStr"/>
      <c r="T7476" t="inlineStr">
        <is>
          <t>Gnosis</t>
        </is>
      </c>
      <c r="U7476" t="inlineStr"/>
      <c r="V7476" t="inlineStr">
        <is>
          <t>Venda Secundária</t>
        </is>
      </c>
      <c r="W7476" t="inlineStr">
        <is>
          <t>Venda Secundária</t>
        </is>
      </c>
      <c r="X7476" t="inlineStr">
        <is>
          <t>Non Recurrent</t>
        </is>
      </c>
      <c r="Y7476" t="inlineStr">
        <is>
          <t>Operating Revenue</t>
        </is>
      </c>
      <c r="Z7476" t="inlineStr">
        <is>
          <t>Operating Revenue</t>
        </is>
      </c>
      <c r="AA7476" t="inlineStr">
        <is>
          <t>Receita Operacional</t>
        </is>
      </c>
      <c r="AB7476" t="inlineStr"/>
      <c r="AC7476" t="inlineStr">
        <is>
          <t>0x963b65d0df84bbeb7fe370ff3f8f90694407f0d57edd1f68dac4a70ee40738c9</t>
        </is>
      </c>
      <c r="AD7476" t="n">
        <v>1</v>
      </c>
      <c r="AE7476" t="n">
        <v>1</v>
      </c>
    </row>
    <row r="7477">
      <c r="A7477" t="inlineStr">
        <is>
          <t>f9948ae5-8d3a-409d-8e4d-527ce312b7d5</t>
        </is>
      </c>
      <c r="B7477" s="115" t="n">
        <v>44782</v>
      </c>
      <c r="C7477" s="115" t="n">
        <v>44782</v>
      </c>
      <c r="D7477" t="n">
        <v>0.0072</v>
      </c>
      <c r="E7477" t="n">
        <v>0.0072</v>
      </c>
      <c r="F7477" t="inlineStr">
        <is>
          <t>ETH</t>
        </is>
      </c>
      <c r="G7477" t="n">
        <v>8775.940236991242</v>
      </c>
      <c r="H7477" t="n">
        <v>63.18676970633694</v>
      </c>
      <c r="I7477" t="n">
        <v>63.18676970633694</v>
      </c>
      <c r="J7477" t="n">
        <v>1</v>
      </c>
      <c r="K7477" t="inlineStr"/>
      <c r="L7477" t="inlineStr">
        <is>
          <t>OpenSea Seaport</t>
        </is>
      </c>
      <c r="M7477" t="inlineStr">
        <is>
          <t>Gnosis</t>
        </is>
      </c>
      <c r="N7477" t="inlineStr"/>
      <c r="O7477" t="inlineStr"/>
      <c r="P7477" t="inlineStr"/>
      <c r="Q7477" t="inlineStr"/>
      <c r="R7477" t="inlineStr">
        <is>
          <t>Venda secundária Seamore</t>
        </is>
      </c>
      <c r="S7477" t="inlineStr"/>
      <c r="T7477" t="inlineStr">
        <is>
          <t>Gnosis</t>
        </is>
      </c>
      <c r="U7477" t="inlineStr"/>
      <c r="V7477" t="inlineStr">
        <is>
          <t>Venda Secundária</t>
        </is>
      </c>
      <c r="W7477" t="inlineStr">
        <is>
          <t>Venda Secundária</t>
        </is>
      </c>
      <c r="X7477" t="inlineStr">
        <is>
          <t>Non Recurrent</t>
        </is>
      </c>
      <c r="Y7477" t="inlineStr">
        <is>
          <t>Operating Revenue</t>
        </is>
      </c>
      <c r="Z7477" t="inlineStr">
        <is>
          <t>Operating Revenue</t>
        </is>
      </c>
      <c r="AA7477" t="inlineStr">
        <is>
          <t>Receita Operacional</t>
        </is>
      </c>
      <c r="AB7477" t="inlineStr"/>
      <c r="AC7477" t="inlineStr">
        <is>
          <t>0x9ba2179d95d97dd9613b19e1da62844a78c31256926b0965f0ba63bc7336091a</t>
        </is>
      </c>
      <c r="AD7477" t="n">
        <v>1</v>
      </c>
      <c r="AE7477" t="n">
        <v>1</v>
      </c>
    </row>
    <row r="7478">
      <c r="A7478" t="inlineStr">
        <is>
          <t>6feebe6d-1d52-4e8b-bb8e-5ff104ffb0bc</t>
        </is>
      </c>
      <c r="B7478" s="115" t="n">
        <v>44782</v>
      </c>
      <c r="C7478" s="115" t="n">
        <v>44782</v>
      </c>
      <c r="D7478" t="n">
        <v>0.007275</v>
      </c>
      <c r="E7478" t="n">
        <v>0.007275</v>
      </c>
      <c r="F7478" t="inlineStr">
        <is>
          <t>ETH</t>
        </is>
      </c>
      <c r="G7478" t="n">
        <v>8775.940236991242</v>
      </c>
      <c r="H7478" t="n">
        <v>63.84496522411129</v>
      </c>
      <c r="I7478" t="n">
        <v>63.84496522411129</v>
      </c>
      <c r="J7478" t="n">
        <v>1</v>
      </c>
      <c r="K7478" t="inlineStr"/>
      <c r="L7478" t="inlineStr">
        <is>
          <t>OpenSea Seaport</t>
        </is>
      </c>
      <c r="M7478" t="inlineStr">
        <is>
          <t>Gnosis</t>
        </is>
      </c>
      <c r="N7478" t="inlineStr"/>
      <c r="O7478" t="inlineStr"/>
      <c r="P7478" t="inlineStr"/>
      <c r="Q7478" t="inlineStr"/>
      <c r="R7478" t="inlineStr">
        <is>
          <t>Venda secundária Seamore</t>
        </is>
      </c>
      <c r="S7478" t="inlineStr"/>
      <c r="T7478" t="inlineStr">
        <is>
          <t>Gnosis</t>
        </is>
      </c>
      <c r="U7478" t="inlineStr"/>
      <c r="V7478" t="inlineStr">
        <is>
          <t>Venda Secundária</t>
        </is>
      </c>
      <c r="W7478" t="inlineStr">
        <is>
          <t>Venda Secundária</t>
        </is>
      </c>
      <c r="X7478" t="inlineStr">
        <is>
          <t>Non Recurrent</t>
        </is>
      </c>
      <c r="Y7478" t="inlineStr">
        <is>
          <t>Operating Revenue</t>
        </is>
      </c>
      <c r="Z7478" t="inlineStr">
        <is>
          <t>Operating Revenue</t>
        </is>
      </c>
      <c r="AA7478" t="inlineStr">
        <is>
          <t>Receita Operacional</t>
        </is>
      </c>
      <c r="AB7478" t="inlineStr"/>
      <c r="AC7478" t="inlineStr">
        <is>
          <t>0x2c1220b211477374f530e0e021fac49573ac251ec86c1ee5d5472bd2fa926f57</t>
        </is>
      </c>
      <c r="AD7478" t="n">
        <v>1</v>
      </c>
      <c r="AE7478" t="n">
        <v>1</v>
      </c>
    </row>
    <row r="7479">
      <c r="A7479" t="inlineStr">
        <is>
          <t>78e9ff05-950a-473d-bfce-6e7cb24fe7d2</t>
        </is>
      </c>
      <c r="B7479" s="115" t="n">
        <v>44782</v>
      </c>
      <c r="C7479" s="115" t="n">
        <v>44782</v>
      </c>
      <c r="D7479" t="n">
        <v>-0.000350214342219171</v>
      </c>
      <c r="E7479" t="n">
        <v>-0.000350214342219171</v>
      </c>
      <c r="F7479" t="inlineStr">
        <is>
          <t>ETH</t>
        </is>
      </c>
      <c r="G7479" t="n">
        <v>8775.940236991242</v>
      </c>
      <c r="H7479" t="n">
        <v>-3.073460137452643</v>
      </c>
      <c r="I7479" t="n">
        <v>-3.073460137452643</v>
      </c>
      <c r="J7479" t="n">
        <v>1</v>
      </c>
      <c r="K7479" t="inlineStr"/>
      <c r="L7479" t="inlineStr">
        <is>
          <t>Ledger</t>
        </is>
      </c>
      <c r="M7479" t="inlineStr">
        <is>
          <t>Contrato Seamore</t>
        </is>
      </c>
      <c r="N7479" t="inlineStr"/>
      <c r="O7479" t="inlineStr"/>
      <c r="P7479" t="inlineStr"/>
      <c r="Q7479" t="inlineStr"/>
      <c r="R7479" t="inlineStr">
        <is>
          <t>Sem Histórico</t>
        </is>
      </c>
      <c r="S7479" t="inlineStr"/>
      <c r="T7479" t="inlineStr">
        <is>
          <t>Ledger</t>
        </is>
      </c>
      <c r="U7479" t="inlineStr"/>
      <c r="V7479" t="inlineStr">
        <is>
          <t>Serviços pontuais</t>
        </is>
      </c>
      <c r="W7479" t="inlineStr">
        <is>
          <t>Blockchain</t>
        </is>
      </c>
      <c r="X7479" t="inlineStr">
        <is>
          <t>Technology &amp; Infrastructure</t>
        </is>
      </c>
      <c r="Y7479" t="inlineStr">
        <is>
          <t>Operating Costs</t>
        </is>
      </c>
      <c r="Z7479" t="inlineStr">
        <is>
          <t>Operating Costs</t>
        </is>
      </c>
      <c r="AA7479" t="inlineStr">
        <is>
          <t>Custos na Blockchain</t>
        </is>
      </c>
      <c r="AB7479" t="inlineStr"/>
      <c r="AC7479" t="inlineStr">
        <is>
          <t>0xa8de34c575810ee0ac3d7364f600d86a5abcfbf45e219c2dd5007ad322536fee</t>
        </is>
      </c>
      <c r="AD7479" t="n">
        <v>1</v>
      </c>
      <c r="AE7479" t="n">
        <v>1</v>
      </c>
    </row>
    <row r="7480">
      <c r="A7480" t="inlineStr">
        <is>
          <t>a6aa3182-d767-4bcd-9e5b-7d7a4f9e29bc</t>
        </is>
      </c>
      <c r="B7480" s="115" t="n">
        <v>44782</v>
      </c>
      <c r="C7480" s="115" t="n">
        <v>44782</v>
      </c>
      <c r="D7480" t="n">
        <v>-0.00032663210464536</v>
      </c>
      <c r="E7480" t="n">
        <v>-0.00032663210464536</v>
      </c>
      <c r="F7480" t="inlineStr">
        <is>
          <t>ETH</t>
        </is>
      </c>
      <c r="G7480" t="n">
        <v>8775.940236991242</v>
      </c>
      <c r="H7480" t="n">
        <v>-2.866503829850349</v>
      </c>
      <c r="I7480" t="n">
        <v>-2.866503829850349</v>
      </c>
      <c r="J7480" t="n">
        <v>1</v>
      </c>
      <c r="K7480" t="inlineStr"/>
      <c r="L7480" t="inlineStr">
        <is>
          <t>Ledger</t>
        </is>
      </c>
      <c r="M7480" t="inlineStr">
        <is>
          <t>Contrato Seamore</t>
        </is>
      </c>
      <c r="N7480" t="inlineStr"/>
      <c r="O7480" t="inlineStr"/>
      <c r="P7480" t="inlineStr"/>
      <c r="Q7480" t="inlineStr"/>
      <c r="R7480" t="inlineStr">
        <is>
          <t>Mudando o valor maximo que cada carteira pode mintar o seamore</t>
        </is>
      </c>
      <c r="S7480" t="inlineStr"/>
      <c r="T7480" t="inlineStr">
        <is>
          <t>Ledger</t>
        </is>
      </c>
      <c r="U7480" t="inlineStr"/>
      <c r="V7480" t="inlineStr">
        <is>
          <t>Serviços pontuais</t>
        </is>
      </c>
      <c r="W7480" t="inlineStr">
        <is>
          <t>Blockchain</t>
        </is>
      </c>
      <c r="X7480" t="inlineStr">
        <is>
          <t>Technology &amp; Infrastructure</t>
        </is>
      </c>
      <c r="Y7480" t="inlineStr">
        <is>
          <t>Operating Costs</t>
        </is>
      </c>
      <c r="Z7480" t="inlineStr">
        <is>
          <t>Operating Costs</t>
        </is>
      </c>
      <c r="AA7480" t="inlineStr">
        <is>
          <t>Custos na Blockchain</t>
        </is>
      </c>
      <c r="AB7480" t="inlineStr"/>
      <c r="AC7480" t="inlineStr">
        <is>
          <t>0xee0e5ced59703884611e4efb955ce1430a1ba043d72ba42c8a8e4f74d838ae6c</t>
        </is>
      </c>
      <c r="AD7480" t="n">
        <v>1</v>
      </c>
      <c r="AE7480" t="n">
        <v>1</v>
      </c>
    </row>
    <row r="7481">
      <c r="A7481" t="inlineStr">
        <is>
          <t>ed4df411-00e5-4259-8847-182c65152bd0</t>
        </is>
      </c>
      <c r="B7481" s="115" t="n">
        <v>44782</v>
      </c>
      <c r="C7481" s="115" t="n">
        <v>44782</v>
      </c>
      <c r="D7481" t="n">
        <v>-0.001075478895776808</v>
      </c>
      <c r="E7481" t="n">
        <v>-0.001075478895776808</v>
      </c>
      <c r="F7481" t="inlineStr">
        <is>
          <t>ETH</t>
        </is>
      </c>
      <c r="G7481" t="n">
        <v>8775.940236991242</v>
      </c>
      <c r="H7481" t="n">
        <v>-9.4383385154826</v>
      </c>
      <c r="I7481" t="n">
        <v>-9.4383385154826</v>
      </c>
      <c r="J7481" t="n">
        <v>1</v>
      </c>
      <c r="K7481" t="inlineStr"/>
      <c r="L7481" t="inlineStr">
        <is>
          <t>Ledger</t>
        </is>
      </c>
      <c r="M7481" t="inlineStr">
        <is>
          <t>Contrato Seamore</t>
        </is>
      </c>
      <c r="N7481" t="inlineStr"/>
      <c r="O7481" t="inlineStr"/>
      <c r="P7481" t="inlineStr"/>
      <c r="Q7481" t="inlineStr"/>
      <c r="R7481" t="inlineStr">
        <is>
          <t>Mudando o URI dos NFTS do seamore</t>
        </is>
      </c>
      <c r="S7481" t="inlineStr"/>
      <c r="T7481" t="inlineStr">
        <is>
          <t>Ledger</t>
        </is>
      </c>
      <c r="U7481" t="inlineStr"/>
      <c r="V7481" t="inlineStr">
        <is>
          <t>Serviços pontuais</t>
        </is>
      </c>
      <c r="W7481" t="inlineStr">
        <is>
          <t>Blockchain</t>
        </is>
      </c>
      <c r="X7481" t="inlineStr">
        <is>
          <t>Technology &amp; Infrastructure</t>
        </is>
      </c>
      <c r="Y7481" t="inlineStr">
        <is>
          <t>Operating Costs</t>
        </is>
      </c>
      <c r="Z7481" t="inlineStr">
        <is>
          <t>Operating Costs</t>
        </is>
      </c>
      <c r="AA7481" t="inlineStr">
        <is>
          <t>Custos na Blockchain</t>
        </is>
      </c>
      <c r="AB7481" t="inlineStr"/>
      <c r="AC7481" t="inlineStr">
        <is>
          <t>0x7f857adba6a764e61659ef76c40101e3daac95f99a6417634770fe03024f3a5c</t>
        </is>
      </c>
      <c r="AD7481" t="n">
        <v>1</v>
      </c>
      <c r="AE7481" t="n">
        <v>1</v>
      </c>
    </row>
    <row r="7482">
      <c r="A7482" t="inlineStr">
        <is>
          <t>65906ef3-c556-4256-a7f5-ad9015e7971a</t>
        </is>
      </c>
      <c r="B7482" s="115" t="n">
        <v>44782</v>
      </c>
      <c r="C7482" s="115" t="n">
        <v>44782</v>
      </c>
      <c r="D7482" t="n">
        <v>-0.000395453334075471</v>
      </c>
      <c r="E7482" t="n">
        <v>-0.000395453334075471</v>
      </c>
      <c r="F7482" t="inlineStr">
        <is>
          <t>ETH</t>
        </is>
      </c>
      <c r="G7482" t="n">
        <v>8775.940236991242</v>
      </c>
      <c r="H7482" t="n">
        <v>-3.470474826365266</v>
      </c>
      <c r="I7482" t="n">
        <v>-3.470474826365266</v>
      </c>
      <c r="J7482" t="n">
        <v>1</v>
      </c>
      <c r="K7482" t="inlineStr"/>
      <c r="L7482" t="inlineStr">
        <is>
          <t>Ledger</t>
        </is>
      </c>
      <c r="M7482" t="inlineStr">
        <is>
          <t>Contrato Seamore</t>
        </is>
      </c>
      <c r="N7482" t="inlineStr"/>
      <c r="O7482" t="inlineStr"/>
      <c r="P7482" t="inlineStr"/>
      <c r="Q7482" t="inlineStr"/>
      <c r="R7482" t="inlineStr">
        <is>
          <t>Mudamos a janela de compra do contrato do seamore</t>
        </is>
      </c>
      <c r="S7482" t="inlineStr"/>
      <c r="T7482" t="inlineStr">
        <is>
          <t>Ledger</t>
        </is>
      </c>
      <c r="U7482" t="inlineStr"/>
      <c r="V7482" t="inlineStr">
        <is>
          <t>Serviços pontuais</t>
        </is>
      </c>
      <c r="W7482" t="inlineStr">
        <is>
          <t>Blockchain</t>
        </is>
      </c>
      <c r="X7482" t="inlineStr">
        <is>
          <t>Technology &amp; Infrastructure</t>
        </is>
      </c>
      <c r="Y7482" t="inlineStr">
        <is>
          <t>Operating Costs</t>
        </is>
      </c>
      <c r="Z7482" t="inlineStr">
        <is>
          <t>Operating Costs</t>
        </is>
      </c>
      <c r="AA7482" t="inlineStr">
        <is>
          <t>Custos na Blockchain</t>
        </is>
      </c>
      <c r="AB7482" t="inlineStr"/>
      <c r="AC7482" t="inlineStr">
        <is>
          <t>0x90b3e355adc4ebf077ef8aeef29002fa46e864ad10fe7e0290f59d1bece17360</t>
        </is>
      </c>
      <c r="AD7482" t="n">
        <v>1</v>
      </c>
      <c r="AE7482" t="n">
        <v>1</v>
      </c>
    </row>
    <row r="7483">
      <c r="A7483" t="inlineStr">
        <is>
          <t>c94196e5-600c-4163-9519-625be887b250</t>
        </is>
      </c>
      <c r="B7483" s="115" t="n">
        <v>44782</v>
      </c>
      <c r="C7483" s="115" t="n">
        <v>44782</v>
      </c>
      <c r="D7483" t="n">
        <v>-0.000427805957412953</v>
      </c>
      <c r="E7483" t="n">
        <v>-0.000427805957412953</v>
      </c>
      <c r="F7483" t="inlineStr">
        <is>
          <t>ETH</t>
        </is>
      </c>
      <c r="G7483" t="n">
        <v>8775.940236991242</v>
      </c>
      <c r="H7483" t="n">
        <v>-3.754399515284896</v>
      </c>
      <c r="I7483" t="n">
        <v>-3.754399515284896</v>
      </c>
      <c r="J7483" t="n">
        <v>1</v>
      </c>
      <c r="K7483" t="inlineStr"/>
      <c r="L7483" t="inlineStr">
        <is>
          <t>Ledger</t>
        </is>
      </c>
      <c r="M7483" t="inlineStr">
        <is>
          <t>Contrato Seamore</t>
        </is>
      </c>
      <c r="N7483" t="inlineStr"/>
      <c r="O7483" t="inlineStr"/>
      <c r="P7483" t="inlineStr"/>
      <c r="Q7483" t="inlineStr"/>
      <c r="R7483" t="inlineStr">
        <is>
          <t>Mudamos a janela de compra do contrato do seamore</t>
        </is>
      </c>
      <c r="S7483" t="inlineStr"/>
      <c r="T7483" t="inlineStr">
        <is>
          <t>Ledger</t>
        </is>
      </c>
      <c r="U7483" t="inlineStr"/>
      <c r="V7483" t="inlineStr">
        <is>
          <t>Serviços pontuais</t>
        </is>
      </c>
      <c r="W7483" t="inlineStr">
        <is>
          <t>Blockchain</t>
        </is>
      </c>
      <c r="X7483" t="inlineStr">
        <is>
          <t>Technology &amp; Infrastructure</t>
        </is>
      </c>
      <c r="Y7483" t="inlineStr">
        <is>
          <t>Operating Costs</t>
        </is>
      </c>
      <c r="Z7483" t="inlineStr">
        <is>
          <t>Operating Costs</t>
        </is>
      </c>
      <c r="AA7483" t="inlineStr">
        <is>
          <t>Custos na Blockchain</t>
        </is>
      </c>
      <c r="AB7483" t="inlineStr"/>
      <c r="AC7483" t="inlineStr">
        <is>
          <t>0x735396e30466255d549b671a42f9394343b254249351aab26d1cbff1a5e0026f</t>
        </is>
      </c>
      <c r="AD7483" t="n">
        <v>1</v>
      </c>
      <c r="AE7483" t="n">
        <v>1</v>
      </c>
    </row>
    <row r="7484">
      <c r="A7484" t="inlineStr">
        <is>
          <t>02ce007e-5724-4dc3-bb0b-b6f701cbf1a5</t>
        </is>
      </c>
      <c r="B7484" s="115" t="n">
        <v>44782</v>
      </c>
      <c r="C7484" s="115" t="n">
        <v>44782</v>
      </c>
      <c r="D7484" t="n">
        <v>0.0105</v>
      </c>
      <c r="E7484" t="n">
        <v>0.0105</v>
      </c>
      <c r="F7484" t="inlineStr">
        <is>
          <t>ETH</t>
        </is>
      </c>
      <c r="G7484" t="n">
        <v>8775.940236991242</v>
      </c>
      <c r="H7484" t="n">
        <v>92.14737248840805</v>
      </c>
      <c r="I7484" t="n">
        <v>92.14737248840805</v>
      </c>
      <c r="J7484" t="n">
        <v>1</v>
      </c>
      <c r="K7484" t="inlineStr"/>
      <c r="L7484" t="inlineStr">
        <is>
          <t>OpenSea Seaport</t>
        </is>
      </c>
      <c r="M7484" t="inlineStr">
        <is>
          <t>Gnosis</t>
        </is>
      </c>
      <c r="N7484" t="inlineStr"/>
      <c r="O7484" t="inlineStr"/>
      <c r="P7484" t="inlineStr"/>
      <c r="Q7484" t="inlineStr"/>
      <c r="R7484" t="inlineStr">
        <is>
          <t>Venda secundária Seamore</t>
        </is>
      </c>
      <c r="S7484" t="inlineStr"/>
      <c r="T7484" t="inlineStr">
        <is>
          <t>Gnosis</t>
        </is>
      </c>
      <c r="U7484" t="inlineStr"/>
      <c r="V7484" t="inlineStr">
        <is>
          <t>Venda Secundária</t>
        </is>
      </c>
      <c r="W7484" t="inlineStr">
        <is>
          <t>Venda Secundária</t>
        </is>
      </c>
      <c r="X7484" t="inlineStr">
        <is>
          <t>Non Recurrent</t>
        </is>
      </c>
      <c r="Y7484" t="inlineStr">
        <is>
          <t>Operating Revenue</t>
        </is>
      </c>
      <c r="Z7484" t="inlineStr">
        <is>
          <t>Operating Revenue</t>
        </is>
      </c>
      <c r="AA7484" t="inlineStr">
        <is>
          <t>Receita Operacional</t>
        </is>
      </c>
      <c r="AB7484" t="inlineStr"/>
      <c r="AC7484" t="inlineStr">
        <is>
          <t>0x12f21e049089993c139d9d5cb711913d6e0e54ec84656a992789f1e19739d498</t>
        </is>
      </c>
      <c r="AD7484" t="n">
        <v>1</v>
      </c>
      <c r="AE7484" t="n">
        <v>1</v>
      </c>
    </row>
    <row r="7485">
      <c r="A7485" t="inlineStr">
        <is>
          <t>15da33e4-9c87-4ca9-bf89-c292db964b9d</t>
        </is>
      </c>
      <c r="B7485" s="115" t="n">
        <v>44782</v>
      </c>
      <c r="C7485" s="115" t="n">
        <v>44782</v>
      </c>
      <c r="D7485" t="n">
        <v>0.009375</v>
      </c>
      <c r="E7485" t="n">
        <v>0.009375</v>
      </c>
      <c r="F7485" t="inlineStr">
        <is>
          <t>ETH</t>
        </is>
      </c>
      <c r="G7485" t="n">
        <v>8775.940236991242</v>
      </c>
      <c r="H7485" t="n">
        <v>82.27443972179289</v>
      </c>
      <c r="I7485" t="n">
        <v>82.27443972179289</v>
      </c>
      <c r="J7485" t="n">
        <v>1</v>
      </c>
      <c r="K7485" t="inlineStr"/>
      <c r="L7485" t="inlineStr">
        <is>
          <t>OpenSea Seaport</t>
        </is>
      </c>
      <c r="M7485" t="inlineStr">
        <is>
          <t>Gnosis</t>
        </is>
      </c>
      <c r="N7485" t="inlineStr"/>
      <c r="O7485" t="inlineStr"/>
      <c r="P7485" t="inlineStr"/>
      <c r="Q7485" t="inlineStr"/>
      <c r="R7485" t="inlineStr">
        <is>
          <t>Venda secundária Seamore</t>
        </is>
      </c>
      <c r="S7485" t="inlineStr"/>
      <c r="T7485" t="inlineStr">
        <is>
          <t>Gnosis</t>
        </is>
      </c>
      <c r="U7485" t="inlineStr"/>
      <c r="V7485" t="inlineStr">
        <is>
          <t>Venda Secundária</t>
        </is>
      </c>
      <c r="W7485" t="inlineStr">
        <is>
          <t>Venda Secundária</t>
        </is>
      </c>
      <c r="X7485" t="inlineStr">
        <is>
          <t>Non Recurrent</t>
        </is>
      </c>
      <c r="Y7485" t="inlineStr">
        <is>
          <t>Operating Revenue</t>
        </is>
      </c>
      <c r="Z7485" t="inlineStr">
        <is>
          <t>Operating Revenue</t>
        </is>
      </c>
      <c r="AA7485" t="inlineStr">
        <is>
          <t>Receita Operacional</t>
        </is>
      </c>
      <c r="AB7485" t="inlineStr"/>
      <c r="AC7485" t="inlineStr">
        <is>
          <t>0x32ccce8f3a16cf8737c60fbadb49647d04121e7e07e1b1664ca9b5a2eefb1d18</t>
        </is>
      </c>
      <c r="AD7485" t="n">
        <v>1</v>
      </c>
      <c r="AE7485" t="n">
        <v>1</v>
      </c>
    </row>
    <row r="7486">
      <c r="A7486" t="inlineStr">
        <is>
          <t>3e17247c-4735-41c9-b6ca-101c44243a5c</t>
        </is>
      </c>
      <c r="B7486" s="115" t="n">
        <v>44782</v>
      </c>
      <c r="C7486" s="115" t="n">
        <v>44782</v>
      </c>
      <c r="D7486" t="n">
        <v>0.009374074074074999</v>
      </c>
      <c r="E7486" t="n">
        <v>0.009374074074074999</v>
      </c>
      <c r="F7486" t="inlineStr">
        <is>
          <t>ETH</t>
        </is>
      </c>
      <c r="G7486" t="n">
        <v>8775.940236991242</v>
      </c>
      <c r="H7486" t="n">
        <v>82.26631385121121</v>
      </c>
      <c r="I7486" t="n">
        <v>82.26631385121121</v>
      </c>
      <c r="J7486" t="n">
        <v>1</v>
      </c>
      <c r="K7486" t="inlineStr"/>
      <c r="L7486" t="inlineStr">
        <is>
          <t>OpenSea Seaport</t>
        </is>
      </c>
      <c r="M7486" t="inlineStr">
        <is>
          <t>Gnosis</t>
        </is>
      </c>
      <c r="N7486" t="inlineStr"/>
      <c r="O7486" t="inlineStr"/>
      <c r="P7486" t="inlineStr"/>
      <c r="Q7486" t="inlineStr"/>
      <c r="R7486" t="inlineStr">
        <is>
          <t>Venda secundária Seamore</t>
        </is>
      </c>
      <c r="S7486" t="inlineStr"/>
      <c r="T7486" t="inlineStr">
        <is>
          <t>Gnosis</t>
        </is>
      </c>
      <c r="U7486" t="inlineStr"/>
      <c r="V7486" t="inlineStr">
        <is>
          <t>Venda Secundária</t>
        </is>
      </c>
      <c r="W7486" t="inlineStr">
        <is>
          <t>Venda Secundária</t>
        </is>
      </c>
      <c r="X7486" t="inlineStr">
        <is>
          <t>Non Recurrent</t>
        </is>
      </c>
      <c r="Y7486" t="inlineStr">
        <is>
          <t>Operating Revenue</t>
        </is>
      </c>
      <c r="Z7486" t="inlineStr">
        <is>
          <t>Operating Revenue</t>
        </is>
      </c>
      <c r="AA7486" t="inlineStr">
        <is>
          <t>Receita Operacional</t>
        </is>
      </c>
      <c r="AB7486" t="inlineStr"/>
      <c r="AC7486" t="inlineStr">
        <is>
          <t>0x5c573adb2c42d63e413ffb96d9e474afb372b50c56062d39395f4c6f44db1b87</t>
        </is>
      </c>
      <c r="AD7486" t="n">
        <v>1</v>
      </c>
      <c r="AE7486" t="n">
        <v>1</v>
      </c>
    </row>
    <row r="7487">
      <c r="A7487" t="inlineStr">
        <is>
          <t>dbbb40c5-d9f8-4efb-9a48-b628aae87873</t>
        </is>
      </c>
      <c r="B7487" s="115" t="n">
        <v>44782</v>
      </c>
      <c r="C7487" s="115" t="n">
        <v>44782</v>
      </c>
      <c r="D7487" t="n">
        <v>0.00975</v>
      </c>
      <c r="E7487" t="n">
        <v>0.00975</v>
      </c>
      <c r="F7487" t="inlineStr">
        <is>
          <t>ETH</t>
        </is>
      </c>
      <c r="G7487" t="n">
        <v>8775.940236991242</v>
      </c>
      <c r="H7487" t="n">
        <v>85.56541731066461</v>
      </c>
      <c r="I7487" t="n">
        <v>85.56541731066461</v>
      </c>
      <c r="J7487" t="n">
        <v>1</v>
      </c>
      <c r="K7487" t="inlineStr"/>
      <c r="L7487" t="inlineStr">
        <is>
          <t>OpenSea Seaport</t>
        </is>
      </c>
      <c r="M7487" t="inlineStr">
        <is>
          <t>Gnosis</t>
        </is>
      </c>
      <c r="N7487" t="inlineStr"/>
      <c r="O7487" t="inlineStr"/>
      <c r="P7487" t="inlineStr"/>
      <c r="Q7487" t="inlineStr"/>
      <c r="R7487" t="inlineStr">
        <is>
          <t>Venda secundária Seamore</t>
        </is>
      </c>
      <c r="S7487" t="inlineStr"/>
      <c r="T7487" t="inlineStr">
        <is>
          <t>Gnosis</t>
        </is>
      </c>
      <c r="U7487" t="inlineStr"/>
      <c r="V7487" t="inlineStr">
        <is>
          <t>Venda Secundária</t>
        </is>
      </c>
      <c r="W7487" t="inlineStr">
        <is>
          <t>Venda Secundária</t>
        </is>
      </c>
      <c r="X7487" t="inlineStr">
        <is>
          <t>Non Recurrent</t>
        </is>
      </c>
      <c r="Y7487" t="inlineStr">
        <is>
          <t>Operating Revenue</t>
        </is>
      </c>
      <c r="Z7487" t="inlineStr">
        <is>
          <t>Operating Revenue</t>
        </is>
      </c>
      <c r="AA7487" t="inlineStr">
        <is>
          <t>Receita Operacional</t>
        </is>
      </c>
      <c r="AB7487" t="inlineStr"/>
      <c r="AC7487" t="inlineStr">
        <is>
          <t>0x7c00ab0de765f850c213950cf681b16dd695da8d4de9f3dc8c0c6c90df6c2b11</t>
        </is>
      </c>
      <c r="AD7487" t="n">
        <v>1</v>
      </c>
      <c r="AE7487" t="n">
        <v>1</v>
      </c>
    </row>
    <row r="7488">
      <c r="A7488" t="inlineStr">
        <is>
          <t>e25ee116-a3c3-4a9e-8b1a-af2c36306174</t>
        </is>
      </c>
      <c r="B7488" s="115" t="n">
        <v>44782</v>
      </c>
      <c r="C7488" s="115" t="n">
        <v>44782</v>
      </c>
      <c r="D7488" t="n">
        <v>0.00825</v>
      </c>
      <c r="E7488" t="n">
        <v>0.00825</v>
      </c>
      <c r="F7488" t="inlineStr">
        <is>
          <t>ETH</t>
        </is>
      </c>
      <c r="G7488" t="n">
        <v>8775.940236991242</v>
      </c>
      <c r="H7488" t="n">
        <v>72.40150695517775</v>
      </c>
      <c r="I7488" t="n">
        <v>72.40150695517775</v>
      </c>
      <c r="J7488" t="n">
        <v>1</v>
      </c>
      <c r="K7488" t="inlineStr"/>
      <c r="L7488" t="inlineStr">
        <is>
          <t>OpenSea Seaport</t>
        </is>
      </c>
      <c r="M7488" t="inlineStr">
        <is>
          <t>Gnosis</t>
        </is>
      </c>
      <c r="N7488" t="inlineStr"/>
      <c r="O7488" t="inlineStr"/>
      <c r="P7488" t="inlineStr"/>
      <c r="Q7488" t="inlineStr"/>
      <c r="R7488" t="inlineStr">
        <is>
          <t>Venda secundária Seamore</t>
        </is>
      </c>
      <c r="S7488" t="inlineStr"/>
      <c r="T7488" t="inlineStr">
        <is>
          <t>Gnosis</t>
        </is>
      </c>
      <c r="U7488" t="inlineStr"/>
      <c r="V7488" t="inlineStr">
        <is>
          <t>Venda Secundária</t>
        </is>
      </c>
      <c r="W7488" t="inlineStr">
        <is>
          <t>Venda Secundária</t>
        </is>
      </c>
      <c r="X7488" t="inlineStr">
        <is>
          <t>Non Recurrent</t>
        </is>
      </c>
      <c r="Y7488" t="inlineStr">
        <is>
          <t>Operating Revenue</t>
        </is>
      </c>
      <c r="Z7488" t="inlineStr">
        <is>
          <t>Operating Revenue</t>
        </is>
      </c>
      <c r="AA7488" t="inlineStr">
        <is>
          <t>Receita Operacional</t>
        </is>
      </c>
      <c r="AB7488" t="inlineStr"/>
      <c r="AC7488" t="inlineStr">
        <is>
          <t>0x7e5d6b382edfffdc52beec6b5bc568a1336d4e760f1cab6f7ce7495e31e6206e</t>
        </is>
      </c>
      <c r="AD7488" t="n">
        <v>1</v>
      </c>
      <c r="AE7488" t="n">
        <v>1</v>
      </c>
    </row>
    <row r="7489">
      <c r="A7489" t="inlineStr">
        <is>
          <t>4c289a51-9c9d-4d44-829b-809682f61bf6</t>
        </is>
      </c>
      <c r="B7489" s="115" t="n">
        <v>44782</v>
      </c>
      <c r="C7489" s="115" t="n">
        <v>44782</v>
      </c>
      <c r="D7489" t="n">
        <v>0.007875</v>
      </c>
      <c r="E7489" t="n">
        <v>0.007875</v>
      </c>
      <c r="F7489" t="inlineStr">
        <is>
          <t>ETH</t>
        </is>
      </c>
      <c r="G7489" t="n">
        <v>8775.940236991242</v>
      </c>
      <c r="H7489" t="n">
        <v>69.11052936630604</v>
      </c>
      <c r="I7489" t="n">
        <v>69.11052936630604</v>
      </c>
      <c r="J7489" t="n">
        <v>1</v>
      </c>
      <c r="K7489" t="inlineStr"/>
      <c r="L7489" t="inlineStr">
        <is>
          <t>OpenSea Seaport</t>
        </is>
      </c>
      <c r="M7489" t="inlineStr">
        <is>
          <t>Gnosis</t>
        </is>
      </c>
      <c r="N7489" t="inlineStr"/>
      <c r="O7489" t="inlineStr"/>
      <c r="P7489" t="inlineStr"/>
      <c r="Q7489" t="inlineStr"/>
      <c r="R7489" t="inlineStr">
        <is>
          <t>Venda secundária Seamore</t>
        </is>
      </c>
      <c r="S7489" t="inlineStr"/>
      <c r="T7489" t="inlineStr">
        <is>
          <t>Gnosis</t>
        </is>
      </c>
      <c r="U7489" t="inlineStr"/>
      <c r="V7489" t="inlineStr">
        <is>
          <t>Venda Secundária</t>
        </is>
      </c>
      <c r="W7489" t="inlineStr">
        <is>
          <t>Venda Secundária</t>
        </is>
      </c>
      <c r="X7489" t="inlineStr">
        <is>
          <t>Non Recurrent</t>
        </is>
      </c>
      <c r="Y7489" t="inlineStr">
        <is>
          <t>Operating Revenue</t>
        </is>
      </c>
      <c r="Z7489" t="inlineStr">
        <is>
          <t>Operating Revenue</t>
        </is>
      </c>
      <c r="AA7489" t="inlineStr">
        <is>
          <t>Receita Operacional</t>
        </is>
      </c>
      <c r="AB7489" t="inlineStr"/>
      <c r="AC7489" t="inlineStr">
        <is>
          <t>0x2914c8e42511cd14b85c78502c01711373636111df2d1356b514791422068c9e</t>
        </is>
      </c>
      <c r="AD7489" t="n">
        <v>1</v>
      </c>
      <c r="AE7489" t="n">
        <v>1</v>
      </c>
    </row>
    <row r="7490">
      <c r="A7490" t="inlineStr">
        <is>
          <t>127ea9bf-89cb-425a-b9c6-0c82b3d74af6</t>
        </is>
      </c>
      <c r="B7490" s="115" t="n">
        <v>44782</v>
      </c>
      <c r="C7490" s="115" t="n">
        <v>44782</v>
      </c>
      <c r="D7490" t="n">
        <v>0.007867499999999999</v>
      </c>
      <c r="E7490" t="n">
        <v>0.007867499999999999</v>
      </c>
      <c r="F7490" t="inlineStr">
        <is>
          <t>ETH</t>
        </is>
      </c>
      <c r="G7490" t="n">
        <v>8775.940236991242</v>
      </c>
      <c r="H7490" t="n">
        <v>69.04470981452859</v>
      </c>
      <c r="I7490" t="n">
        <v>69.04470981452859</v>
      </c>
      <c r="J7490" t="n">
        <v>1</v>
      </c>
      <c r="K7490" t="inlineStr"/>
      <c r="L7490" t="inlineStr">
        <is>
          <t>OpenSea Seaport</t>
        </is>
      </c>
      <c r="M7490" t="inlineStr">
        <is>
          <t>Gnosis</t>
        </is>
      </c>
      <c r="N7490" t="inlineStr"/>
      <c r="O7490" t="inlineStr"/>
      <c r="P7490" t="inlineStr"/>
      <c r="Q7490" t="inlineStr"/>
      <c r="R7490" t="inlineStr">
        <is>
          <t>Venda secundária Seamore</t>
        </is>
      </c>
      <c r="S7490" t="inlineStr"/>
      <c r="T7490" t="inlineStr">
        <is>
          <t>Gnosis</t>
        </is>
      </c>
      <c r="U7490" t="inlineStr"/>
      <c r="V7490" t="inlineStr">
        <is>
          <t>Venda Secundária</t>
        </is>
      </c>
      <c r="W7490" t="inlineStr">
        <is>
          <t>Venda Secundária</t>
        </is>
      </c>
      <c r="X7490" t="inlineStr">
        <is>
          <t>Non Recurrent</t>
        </is>
      </c>
      <c r="Y7490" t="inlineStr">
        <is>
          <t>Operating Revenue</t>
        </is>
      </c>
      <c r="Z7490" t="inlineStr">
        <is>
          <t>Operating Revenue</t>
        </is>
      </c>
      <c r="AA7490" t="inlineStr">
        <is>
          <t>Receita Operacional</t>
        </is>
      </c>
      <c r="AB7490" t="inlineStr"/>
      <c r="AC7490" t="inlineStr">
        <is>
          <t>0x0f3e26da05130a15f3041751a8d4d11844df3b9ecee26681465a235e9210590b</t>
        </is>
      </c>
      <c r="AD7490" t="n">
        <v>1</v>
      </c>
      <c r="AE7490" t="n">
        <v>1</v>
      </c>
    </row>
    <row r="7491">
      <c r="A7491" t="inlineStr">
        <is>
          <t>0030e11a-e3b1-4f5d-b1b2-6bcfcedb748e</t>
        </is>
      </c>
      <c r="B7491" s="115" t="n">
        <v>44782</v>
      </c>
      <c r="C7491" s="115" t="n">
        <v>44782</v>
      </c>
      <c r="D7491" t="n">
        <v>0.007785</v>
      </c>
      <c r="E7491" t="n">
        <v>0.007785</v>
      </c>
      <c r="F7491" t="inlineStr">
        <is>
          <t>ETH</t>
        </is>
      </c>
      <c r="G7491" t="n">
        <v>8775.940236991242</v>
      </c>
      <c r="H7491" t="n">
        <v>68.32069474497682</v>
      </c>
      <c r="I7491" t="n">
        <v>68.32069474497682</v>
      </c>
      <c r="J7491" t="n">
        <v>1</v>
      </c>
      <c r="K7491" t="inlineStr"/>
      <c r="L7491" t="inlineStr">
        <is>
          <t>OpenSea Seaport</t>
        </is>
      </c>
      <c r="M7491" t="inlineStr">
        <is>
          <t>Gnosis</t>
        </is>
      </c>
      <c r="N7491" t="inlineStr"/>
      <c r="O7491" t="inlineStr"/>
      <c r="P7491" t="inlineStr"/>
      <c r="Q7491" t="inlineStr"/>
      <c r="R7491" t="inlineStr">
        <is>
          <t>Venda secundária Seamore</t>
        </is>
      </c>
      <c r="S7491" t="inlineStr"/>
      <c r="T7491" t="inlineStr">
        <is>
          <t>Gnosis</t>
        </is>
      </c>
      <c r="U7491" t="inlineStr"/>
      <c r="V7491" t="inlineStr">
        <is>
          <t>Venda Secundária</t>
        </is>
      </c>
      <c r="W7491" t="inlineStr">
        <is>
          <t>Venda Secundária</t>
        </is>
      </c>
      <c r="X7491" t="inlineStr">
        <is>
          <t>Non Recurrent</t>
        </is>
      </c>
      <c r="Y7491" t="inlineStr">
        <is>
          <t>Operating Revenue</t>
        </is>
      </c>
      <c r="Z7491" t="inlineStr">
        <is>
          <t>Operating Revenue</t>
        </is>
      </c>
      <c r="AA7491" t="inlineStr">
        <is>
          <t>Receita Operacional</t>
        </is>
      </c>
      <c r="AB7491" t="inlineStr"/>
      <c r="AC7491" t="inlineStr">
        <is>
          <t>0xdc449d2a64d330d3ed84ce9e5157f20ae3e3ab33ac8a49b257ff5bd6bac05b14</t>
        </is>
      </c>
      <c r="AD7491" t="n">
        <v>1</v>
      </c>
      <c r="AE7491" t="n">
        <v>1</v>
      </c>
    </row>
    <row r="7492">
      <c r="A7492" t="inlineStr">
        <is>
          <t>fb5a1da1-4dbe-4c4e-a757-522f9cde1c5d</t>
        </is>
      </c>
      <c r="B7492" s="115" t="n">
        <v>44782</v>
      </c>
      <c r="C7492" s="115" t="n">
        <v>44782</v>
      </c>
      <c r="D7492" t="n">
        <v>0.007860000000000001</v>
      </c>
      <c r="E7492" t="n">
        <v>0.007860000000000001</v>
      </c>
      <c r="F7492" t="inlineStr">
        <is>
          <t>ETH</t>
        </is>
      </c>
      <c r="G7492" t="n">
        <v>8775.940236991242</v>
      </c>
      <c r="H7492" t="n">
        <v>68.97889026275116</v>
      </c>
      <c r="I7492" t="n">
        <v>68.97889026275116</v>
      </c>
      <c r="J7492" t="n">
        <v>1</v>
      </c>
      <c r="K7492" t="inlineStr"/>
      <c r="L7492" t="inlineStr">
        <is>
          <t>OpenSea Seaport</t>
        </is>
      </c>
      <c r="M7492" t="inlineStr">
        <is>
          <t>Gnosis</t>
        </is>
      </c>
      <c r="N7492" t="inlineStr"/>
      <c r="O7492" t="inlineStr"/>
      <c r="P7492" t="inlineStr"/>
      <c r="Q7492" t="inlineStr"/>
      <c r="R7492" t="inlineStr">
        <is>
          <t>Venda secundária Seamore</t>
        </is>
      </c>
      <c r="S7492" t="inlineStr"/>
      <c r="T7492" t="inlineStr">
        <is>
          <t>Gnosis</t>
        </is>
      </c>
      <c r="U7492" t="inlineStr"/>
      <c r="V7492" t="inlineStr">
        <is>
          <t>Venda Secundária</t>
        </is>
      </c>
      <c r="W7492" t="inlineStr">
        <is>
          <t>Venda Secundária</t>
        </is>
      </c>
      <c r="X7492" t="inlineStr">
        <is>
          <t>Non Recurrent</t>
        </is>
      </c>
      <c r="Y7492" t="inlineStr">
        <is>
          <t>Operating Revenue</t>
        </is>
      </c>
      <c r="Z7492" t="inlineStr">
        <is>
          <t>Operating Revenue</t>
        </is>
      </c>
      <c r="AA7492" t="inlineStr">
        <is>
          <t>Receita Operacional</t>
        </is>
      </c>
      <c r="AB7492" t="inlineStr"/>
      <c r="AC7492" t="inlineStr">
        <is>
          <t>0x84722f853e6449de6ed1adf6af8066d3515dde49bbfdeb0082b7a928b65e5557</t>
        </is>
      </c>
      <c r="AD7492" t="n">
        <v>1</v>
      </c>
      <c r="AE7492" t="n">
        <v>1</v>
      </c>
    </row>
    <row r="7493">
      <c r="A7493" t="inlineStr">
        <is>
          <t>a005a3ea-41d3-4e2b-859d-f70ef394de56</t>
        </is>
      </c>
      <c r="B7493" s="115" t="n">
        <v>44782</v>
      </c>
      <c r="C7493" s="115" t="n">
        <v>44782</v>
      </c>
      <c r="D7493" t="n">
        <v>0.0077962425</v>
      </c>
      <c r="E7493" t="n">
        <v>0.0077962425</v>
      </c>
      <c r="F7493" t="inlineStr">
        <is>
          <t>ETH</t>
        </is>
      </c>
      <c r="G7493" t="n">
        <v>8775.940236991242</v>
      </c>
      <c r="H7493" t="n">
        <v>68.41935825309119</v>
      </c>
      <c r="I7493" t="n">
        <v>68.41935825309119</v>
      </c>
      <c r="J7493" t="n">
        <v>1</v>
      </c>
      <c r="K7493" t="inlineStr"/>
      <c r="L7493" t="inlineStr">
        <is>
          <t>OpenSea Seaport</t>
        </is>
      </c>
      <c r="M7493" t="inlineStr">
        <is>
          <t>Gnosis</t>
        </is>
      </c>
      <c r="N7493" t="inlineStr"/>
      <c r="O7493" t="inlineStr"/>
      <c r="P7493" t="inlineStr"/>
      <c r="Q7493" t="inlineStr"/>
      <c r="R7493" t="inlineStr">
        <is>
          <t>Venda secundária Seamore</t>
        </is>
      </c>
      <c r="S7493" t="inlineStr"/>
      <c r="T7493" t="inlineStr">
        <is>
          <t>Gnosis</t>
        </is>
      </c>
      <c r="U7493" t="inlineStr"/>
      <c r="V7493" t="inlineStr">
        <is>
          <t>Venda Secundária</t>
        </is>
      </c>
      <c r="W7493" t="inlineStr">
        <is>
          <t>Venda Secundária</t>
        </is>
      </c>
      <c r="X7493" t="inlineStr">
        <is>
          <t>Non Recurrent</t>
        </is>
      </c>
      <c r="Y7493" t="inlineStr">
        <is>
          <t>Operating Revenue</t>
        </is>
      </c>
      <c r="Z7493" t="inlineStr">
        <is>
          <t>Operating Revenue</t>
        </is>
      </c>
      <c r="AA7493" t="inlineStr">
        <is>
          <t>Receita Operacional</t>
        </is>
      </c>
      <c r="AB7493" t="inlineStr"/>
      <c r="AC7493" t="inlineStr">
        <is>
          <t>0xf7dce7932cda4f7d5fe3f1c69ddbe5ba88c5030a1f65cf00311b79cfde829ee0</t>
        </is>
      </c>
      <c r="AD7493" t="n">
        <v>1</v>
      </c>
      <c r="AE7493" t="n">
        <v>1</v>
      </c>
    </row>
    <row r="7494">
      <c r="A7494" t="inlineStr">
        <is>
          <t>5846e325-1884-47cb-b09a-6106aa94fd2a</t>
        </is>
      </c>
      <c r="B7494" s="115" t="n">
        <v>44782</v>
      </c>
      <c r="C7494" s="115" t="n">
        <v>44782</v>
      </c>
      <c r="D7494" t="n">
        <v>0.0077925</v>
      </c>
      <c r="E7494" t="n">
        <v>0.0077925</v>
      </c>
      <c r="F7494" t="inlineStr">
        <is>
          <t>ETH</t>
        </is>
      </c>
      <c r="G7494" t="n">
        <v>8775.940236991242</v>
      </c>
      <c r="H7494" t="n">
        <v>68.38651429675426</v>
      </c>
      <c r="I7494" t="n">
        <v>68.38651429675426</v>
      </c>
      <c r="J7494" t="n">
        <v>1</v>
      </c>
      <c r="K7494" t="inlineStr"/>
      <c r="L7494" t="inlineStr">
        <is>
          <t>OpenSea Seaport</t>
        </is>
      </c>
      <c r="M7494" t="inlineStr">
        <is>
          <t>Gnosis</t>
        </is>
      </c>
      <c r="N7494" t="inlineStr"/>
      <c r="O7494" t="inlineStr"/>
      <c r="P7494" t="inlineStr"/>
      <c r="Q7494" t="inlineStr"/>
      <c r="R7494" t="inlineStr">
        <is>
          <t>Venda secundária Seamore</t>
        </is>
      </c>
      <c r="S7494" t="inlineStr"/>
      <c r="T7494" t="inlineStr">
        <is>
          <t>Gnosis</t>
        </is>
      </c>
      <c r="U7494" t="inlineStr"/>
      <c r="V7494" t="inlineStr">
        <is>
          <t>Venda Secundária</t>
        </is>
      </c>
      <c r="W7494" t="inlineStr">
        <is>
          <t>Venda Secundária</t>
        </is>
      </c>
      <c r="X7494" t="inlineStr">
        <is>
          <t>Non Recurrent</t>
        </is>
      </c>
      <c r="Y7494" t="inlineStr">
        <is>
          <t>Operating Revenue</t>
        </is>
      </c>
      <c r="Z7494" t="inlineStr">
        <is>
          <t>Operating Revenue</t>
        </is>
      </c>
      <c r="AA7494" t="inlineStr">
        <is>
          <t>Receita Operacional</t>
        </is>
      </c>
      <c r="AB7494" t="inlineStr"/>
      <c r="AC7494" t="inlineStr">
        <is>
          <t>0x694efc042cab4ba8fe5ed2f7ab8cb7f2942581b4329f996f8613ebc7dfca637d</t>
        </is>
      </c>
      <c r="AD7494" t="n">
        <v>1</v>
      </c>
      <c r="AE7494" t="n">
        <v>1</v>
      </c>
    </row>
    <row r="7495">
      <c r="A7495" t="inlineStr">
        <is>
          <t>dc7cd8af-4c17-4523-bf69-dc0bda133c0b</t>
        </is>
      </c>
      <c r="B7495" s="115" t="n">
        <v>44782</v>
      </c>
      <c r="C7495" s="115" t="n">
        <v>44782</v>
      </c>
      <c r="D7495" t="n">
        <v>0.0075</v>
      </c>
      <c r="E7495" t="n">
        <v>0.0075</v>
      </c>
      <c r="F7495" t="inlineStr">
        <is>
          <t>ETH</t>
        </is>
      </c>
      <c r="G7495" t="n">
        <v>8775.940236991242</v>
      </c>
      <c r="H7495" t="n">
        <v>65.81955177743431</v>
      </c>
      <c r="I7495" t="n">
        <v>65.81955177743431</v>
      </c>
      <c r="J7495" t="n">
        <v>1</v>
      </c>
      <c r="K7495" t="inlineStr"/>
      <c r="L7495" t="inlineStr">
        <is>
          <t>OpenSea Seaport</t>
        </is>
      </c>
      <c r="M7495" t="inlineStr">
        <is>
          <t>Gnosis</t>
        </is>
      </c>
      <c r="N7495" t="inlineStr"/>
      <c r="O7495" t="inlineStr"/>
      <c r="P7495" t="inlineStr"/>
      <c r="Q7495" t="inlineStr"/>
      <c r="R7495" t="inlineStr">
        <is>
          <t>Venda secundária Seamore</t>
        </is>
      </c>
      <c r="S7495" t="inlineStr"/>
      <c r="T7495" t="inlineStr">
        <is>
          <t>Gnosis</t>
        </is>
      </c>
      <c r="U7495" t="inlineStr"/>
      <c r="V7495" t="inlineStr">
        <is>
          <t>Venda Secundária</t>
        </is>
      </c>
      <c r="W7495" t="inlineStr">
        <is>
          <t>Venda Secundária</t>
        </is>
      </c>
      <c r="X7495" t="inlineStr">
        <is>
          <t>Non Recurrent</t>
        </is>
      </c>
      <c r="Y7495" t="inlineStr">
        <is>
          <t>Operating Revenue</t>
        </is>
      </c>
      <c r="Z7495" t="inlineStr">
        <is>
          <t>Operating Revenue</t>
        </is>
      </c>
      <c r="AA7495" t="inlineStr">
        <is>
          <t>Receita Operacional</t>
        </is>
      </c>
      <c r="AB7495" t="inlineStr"/>
      <c r="AC7495" t="inlineStr">
        <is>
          <t>0x6f5fbb81da26c0512884fcaae224e28fd4bf9f860731e1274798dbff18ff6382</t>
        </is>
      </c>
      <c r="AD7495" t="n">
        <v>1</v>
      </c>
      <c r="AE7495" t="n">
        <v>1</v>
      </c>
    </row>
    <row r="7496">
      <c r="A7496" t="inlineStr">
        <is>
          <t>2438bc93-8a6a-47bc-a120-66523eaf260f</t>
        </is>
      </c>
      <c r="B7496" s="115" t="n">
        <v>44782</v>
      </c>
      <c r="C7496" s="115" t="n">
        <v>44782</v>
      </c>
      <c r="D7496" t="n">
        <v>0.007425</v>
      </c>
      <c r="E7496" t="n">
        <v>0.007425</v>
      </c>
      <c r="F7496" t="inlineStr">
        <is>
          <t>ETH</t>
        </is>
      </c>
      <c r="G7496" t="n">
        <v>8775.940236991242</v>
      </c>
      <c r="H7496" t="n">
        <v>65.16135625965998</v>
      </c>
      <c r="I7496" t="n">
        <v>65.16135625965998</v>
      </c>
      <c r="J7496" t="n">
        <v>1</v>
      </c>
      <c r="K7496" t="inlineStr"/>
      <c r="L7496" t="inlineStr">
        <is>
          <t>OpenSea Seaport</t>
        </is>
      </c>
      <c r="M7496" t="inlineStr">
        <is>
          <t>Gnosis</t>
        </is>
      </c>
      <c r="N7496" t="inlineStr"/>
      <c r="O7496" t="inlineStr"/>
      <c r="P7496" t="inlineStr"/>
      <c r="Q7496" t="inlineStr"/>
      <c r="R7496" t="inlineStr">
        <is>
          <t>Venda secundária Seamore</t>
        </is>
      </c>
      <c r="S7496" t="inlineStr"/>
      <c r="T7496" t="inlineStr">
        <is>
          <t>Gnosis</t>
        </is>
      </c>
      <c r="U7496" t="inlineStr"/>
      <c r="V7496" t="inlineStr">
        <is>
          <t>Venda Secundária</t>
        </is>
      </c>
      <c r="W7496" t="inlineStr">
        <is>
          <t>Venda Secundária</t>
        </is>
      </c>
      <c r="X7496" t="inlineStr">
        <is>
          <t>Non Recurrent</t>
        </is>
      </c>
      <c r="Y7496" t="inlineStr">
        <is>
          <t>Operating Revenue</t>
        </is>
      </c>
      <c r="Z7496" t="inlineStr">
        <is>
          <t>Operating Revenue</t>
        </is>
      </c>
      <c r="AA7496" t="inlineStr">
        <is>
          <t>Receita Operacional</t>
        </is>
      </c>
      <c r="AB7496" t="inlineStr"/>
      <c r="AC7496" t="inlineStr">
        <is>
          <t>0xc511559818e61ec2233a0bf0b84911e6b7f87da06ac6b2923a71e32d7a6bd565</t>
        </is>
      </c>
      <c r="AD7496" t="n">
        <v>1</v>
      </c>
      <c r="AE7496" t="n">
        <v>1</v>
      </c>
    </row>
    <row r="7497">
      <c r="A7497" t="inlineStr">
        <is>
          <t>f1c2078a-3327-4647-a557-fb97f929e043</t>
        </is>
      </c>
      <c r="B7497" s="115" t="n">
        <v>44782</v>
      </c>
      <c r="C7497" s="115" t="n">
        <v>44782</v>
      </c>
      <c r="D7497" t="n">
        <v>0.007575</v>
      </c>
      <c r="E7497" t="n">
        <v>0.007575</v>
      </c>
      <c r="F7497" t="inlineStr">
        <is>
          <t>ETH</t>
        </is>
      </c>
      <c r="G7497" t="n">
        <v>8775.940236991242</v>
      </c>
      <c r="H7497" t="n">
        <v>66.47774729520866</v>
      </c>
      <c r="I7497" t="n">
        <v>66.47774729520866</v>
      </c>
      <c r="J7497" t="n">
        <v>1</v>
      </c>
      <c r="K7497" t="inlineStr"/>
      <c r="L7497" t="inlineStr">
        <is>
          <t>OpenSea Seaport</t>
        </is>
      </c>
      <c r="M7497" t="inlineStr">
        <is>
          <t>Gnosis</t>
        </is>
      </c>
      <c r="N7497" t="inlineStr"/>
      <c r="O7497" t="inlineStr"/>
      <c r="P7497" t="inlineStr"/>
      <c r="Q7497" t="inlineStr"/>
      <c r="R7497" t="inlineStr">
        <is>
          <t>Venda secundária Seamore</t>
        </is>
      </c>
      <c r="S7497" t="inlineStr"/>
      <c r="T7497" t="inlineStr">
        <is>
          <t>Gnosis</t>
        </is>
      </c>
      <c r="U7497" t="inlineStr"/>
      <c r="V7497" t="inlineStr">
        <is>
          <t>Venda Secundária</t>
        </is>
      </c>
      <c r="W7497" t="inlineStr">
        <is>
          <t>Venda Secundária</t>
        </is>
      </c>
      <c r="X7497" t="inlineStr">
        <is>
          <t>Non Recurrent</t>
        </is>
      </c>
      <c r="Y7497" t="inlineStr">
        <is>
          <t>Operating Revenue</t>
        </is>
      </c>
      <c r="Z7497" t="inlineStr">
        <is>
          <t>Operating Revenue</t>
        </is>
      </c>
      <c r="AA7497" t="inlineStr">
        <is>
          <t>Receita Operacional</t>
        </is>
      </c>
      <c r="AB7497" t="inlineStr"/>
      <c r="AC7497" t="inlineStr">
        <is>
          <t>0xf530d2ff5b772980ceebf1779f7abacac5857fa35b6d254645d80cdc5aa1cf9c</t>
        </is>
      </c>
      <c r="AD7497" t="n">
        <v>1</v>
      </c>
      <c r="AE7497" t="n">
        <v>1</v>
      </c>
    </row>
    <row r="7498">
      <c r="A7498" t="inlineStr">
        <is>
          <t>610e9fda-4bd0-43ab-a56b-3562457b405d</t>
        </is>
      </c>
      <c r="B7498" s="115" t="n">
        <v>44782</v>
      </c>
      <c r="C7498" s="115" t="n">
        <v>44782</v>
      </c>
      <c r="D7498" t="n">
        <v>0.00765</v>
      </c>
      <c r="E7498" t="n">
        <v>0.00765</v>
      </c>
      <c r="F7498" t="inlineStr">
        <is>
          <t>ETH</t>
        </is>
      </c>
      <c r="G7498" t="n">
        <v>8775.940236991242</v>
      </c>
      <c r="H7498" t="n">
        <v>67.135942812983</v>
      </c>
      <c r="I7498" t="n">
        <v>67.135942812983</v>
      </c>
      <c r="J7498" t="n">
        <v>1</v>
      </c>
      <c r="K7498" t="inlineStr"/>
      <c r="L7498" t="inlineStr">
        <is>
          <t>OpenSea Seaport</t>
        </is>
      </c>
      <c r="M7498" t="inlineStr">
        <is>
          <t>Gnosis</t>
        </is>
      </c>
      <c r="N7498" t="inlineStr"/>
      <c r="O7498" t="inlineStr"/>
      <c r="P7498" t="inlineStr"/>
      <c r="Q7498" t="inlineStr"/>
      <c r="R7498" t="inlineStr">
        <is>
          <t>Venda secundária Seamore</t>
        </is>
      </c>
      <c r="S7498" t="inlineStr"/>
      <c r="T7498" t="inlineStr">
        <is>
          <t>Gnosis</t>
        </is>
      </c>
      <c r="U7498" t="inlineStr"/>
      <c r="V7498" t="inlineStr">
        <is>
          <t>Venda Secundária</t>
        </is>
      </c>
      <c r="W7498" t="inlineStr">
        <is>
          <t>Venda Secundária</t>
        </is>
      </c>
      <c r="X7498" t="inlineStr">
        <is>
          <t>Non Recurrent</t>
        </is>
      </c>
      <c r="Y7498" t="inlineStr">
        <is>
          <t>Operating Revenue</t>
        </is>
      </c>
      <c r="Z7498" t="inlineStr">
        <is>
          <t>Operating Revenue</t>
        </is>
      </c>
      <c r="AA7498" t="inlineStr">
        <is>
          <t>Receita Operacional</t>
        </is>
      </c>
      <c r="AB7498" t="inlineStr"/>
      <c r="AC7498" t="inlineStr">
        <is>
          <t>0x32c9e5ea561db92c47b21cb0fc74a70ccb5246d6ec0fe255e89c8f5c0bbdb99a</t>
        </is>
      </c>
      <c r="AD7498" t="n">
        <v>1</v>
      </c>
      <c r="AE7498" t="n">
        <v>1</v>
      </c>
    </row>
    <row r="7499">
      <c r="A7499" t="inlineStr">
        <is>
          <t>0cb80965-6531-43fc-afac-07b0d5dfb917</t>
        </is>
      </c>
      <c r="B7499" s="115" t="n">
        <v>44782</v>
      </c>
      <c r="C7499" s="115" t="n">
        <v>44782</v>
      </c>
      <c r="D7499" t="n">
        <v>0.0076125</v>
      </c>
      <c r="E7499" t="n">
        <v>0.0076125</v>
      </c>
      <c r="F7499" t="inlineStr">
        <is>
          <t>ETH</t>
        </is>
      </c>
      <c r="G7499" t="n">
        <v>8775.940236991242</v>
      </c>
      <c r="H7499" t="n">
        <v>66.80684505409583</v>
      </c>
      <c r="I7499" t="n">
        <v>66.80684505409583</v>
      </c>
      <c r="J7499" t="n">
        <v>1</v>
      </c>
      <c r="K7499" t="inlineStr"/>
      <c r="L7499" t="inlineStr">
        <is>
          <t>OpenSea Seaport</t>
        </is>
      </c>
      <c r="M7499" t="inlineStr">
        <is>
          <t>Gnosis</t>
        </is>
      </c>
      <c r="N7499" t="inlineStr"/>
      <c r="O7499" t="inlineStr"/>
      <c r="P7499" t="inlineStr"/>
      <c r="Q7499" t="inlineStr"/>
      <c r="R7499" t="inlineStr">
        <is>
          <t>Venda secundária Seamore</t>
        </is>
      </c>
      <c r="S7499" t="inlineStr"/>
      <c r="T7499" t="inlineStr">
        <is>
          <t>Gnosis</t>
        </is>
      </c>
      <c r="U7499" t="inlineStr"/>
      <c r="V7499" t="inlineStr">
        <is>
          <t>Venda Secundária</t>
        </is>
      </c>
      <c r="W7499" t="inlineStr">
        <is>
          <t>Venda Secundária</t>
        </is>
      </c>
      <c r="X7499" t="inlineStr">
        <is>
          <t>Non Recurrent</t>
        </is>
      </c>
      <c r="Y7499" t="inlineStr">
        <is>
          <t>Operating Revenue</t>
        </is>
      </c>
      <c r="Z7499" t="inlineStr">
        <is>
          <t>Operating Revenue</t>
        </is>
      </c>
      <c r="AA7499" t="inlineStr">
        <is>
          <t>Receita Operacional</t>
        </is>
      </c>
      <c r="AB7499" t="inlineStr"/>
      <c r="AC7499" t="inlineStr">
        <is>
          <t>0x6d71c8caf5d86fbc222eefd9a3a0dc5b0a0572c18912923026257833795aa5fa</t>
        </is>
      </c>
      <c r="AD7499" t="n">
        <v>1</v>
      </c>
      <c r="AE7499" t="n">
        <v>1</v>
      </c>
    </row>
    <row r="7500">
      <c r="A7500" t="inlineStr">
        <is>
          <t>28ea04d7-53b6-4e80-bd7b-f698107ecb18</t>
        </is>
      </c>
      <c r="B7500" s="115" t="n">
        <v>44782</v>
      </c>
      <c r="C7500" s="115" t="n">
        <v>44782</v>
      </c>
      <c r="D7500" t="n">
        <v>0.0075</v>
      </c>
      <c r="E7500" t="n">
        <v>0.0075</v>
      </c>
      <c r="F7500" t="inlineStr">
        <is>
          <t>ETH</t>
        </is>
      </c>
      <c r="G7500" t="n">
        <v>8775.940236991242</v>
      </c>
      <c r="H7500" t="n">
        <v>65.81955177743431</v>
      </c>
      <c r="I7500" t="n">
        <v>65.81955177743431</v>
      </c>
      <c r="J7500" t="n">
        <v>1</v>
      </c>
      <c r="K7500" t="inlineStr"/>
      <c r="L7500" t="inlineStr">
        <is>
          <t>OpenSea Seaport</t>
        </is>
      </c>
      <c r="M7500" t="inlineStr">
        <is>
          <t>Gnosis</t>
        </is>
      </c>
      <c r="N7500" t="inlineStr"/>
      <c r="O7500" t="inlineStr"/>
      <c r="P7500" t="inlineStr"/>
      <c r="Q7500" t="inlineStr"/>
      <c r="R7500" t="inlineStr">
        <is>
          <t>Venda secundária Seamore</t>
        </is>
      </c>
      <c r="S7500" t="inlineStr"/>
      <c r="T7500" t="inlineStr">
        <is>
          <t>Gnosis</t>
        </is>
      </c>
      <c r="U7500" t="inlineStr"/>
      <c r="V7500" t="inlineStr">
        <is>
          <t>Venda Secundária</t>
        </is>
      </c>
      <c r="W7500" t="inlineStr">
        <is>
          <t>Venda Secundária</t>
        </is>
      </c>
      <c r="X7500" t="inlineStr">
        <is>
          <t>Non Recurrent</t>
        </is>
      </c>
      <c r="Y7500" t="inlineStr">
        <is>
          <t>Operating Revenue</t>
        </is>
      </c>
      <c r="Z7500" t="inlineStr">
        <is>
          <t>Operating Revenue</t>
        </is>
      </c>
      <c r="AA7500" t="inlineStr">
        <is>
          <t>Receita Operacional</t>
        </is>
      </c>
      <c r="AB7500" t="inlineStr"/>
      <c r="AC7500" t="inlineStr">
        <is>
          <t>0x1a1b229afaa911801730eb35a556d94ee86331883d42ebe63ad20bb100182a1a</t>
        </is>
      </c>
      <c r="AD7500" t="n">
        <v>1</v>
      </c>
      <c r="AE7500" t="n">
        <v>1</v>
      </c>
    </row>
    <row r="7501">
      <c r="A7501" t="inlineStr">
        <is>
          <t>a1d23a07-d499-4aa2-932d-8046c6b07558</t>
        </is>
      </c>
      <c r="B7501" s="115" t="n">
        <v>44782</v>
      </c>
      <c r="C7501" s="115" t="n">
        <v>44782</v>
      </c>
      <c r="D7501" t="n">
        <v>0.006675</v>
      </c>
      <c r="E7501" t="n">
        <v>0.006675</v>
      </c>
      <c r="F7501" t="inlineStr">
        <is>
          <t>ETH</t>
        </is>
      </c>
      <c r="G7501" t="n">
        <v>8775.940236991242</v>
      </c>
      <c r="H7501" t="n">
        <v>58.57940108191654</v>
      </c>
      <c r="I7501" t="n">
        <v>58.57940108191654</v>
      </c>
      <c r="J7501" t="n">
        <v>1</v>
      </c>
      <c r="K7501" t="inlineStr"/>
      <c r="L7501" t="inlineStr">
        <is>
          <t>OpenSea Seaport</t>
        </is>
      </c>
      <c r="M7501" t="inlineStr">
        <is>
          <t>Gnosis</t>
        </is>
      </c>
      <c r="N7501" t="inlineStr"/>
      <c r="O7501" t="inlineStr"/>
      <c r="P7501" t="inlineStr"/>
      <c r="Q7501" t="inlineStr"/>
      <c r="R7501" t="inlineStr">
        <is>
          <t>Venda secundária Seamore</t>
        </is>
      </c>
      <c r="S7501" t="inlineStr"/>
      <c r="T7501" t="inlineStr">
        <is>
          <t>Gnosis</t>
        </is>
      </c>
      <c r="U7501" t="inlineStr"/>
      <c r="V7501" t="inlineStr">
        <is>
          <t>Venda Secundária</t>
        </is>
      </c>
      <c r="W7501" t="inlineStr">
        <is>
          <t>Venda Secundária</t>
        </is>
      </c>
      <c r="X7501" t="inlineStr">
        <is>
          <t>Non Recurrent</t>
        </is>
      </c>
      <c r="Y7501" t="inlineStr">
        <is>
          <t>Operating Revenue</t>
        </is>
      </c>
      <c r="Z7501" t="inlineStr">
        <is>
          <t>Operating Revenue</t>
        </is>
      </c>
      <c r="AA7501" t="inlineStr">
        <is>
          <t>Receita Operacional</t>
        </is>
      </c>
      <c r="AB7501" t="inlineStr"/>
      <c r="AC7501" t="inlineStr">
        <is>
          <t>0x627c7fd4065875757d13c46291ae23c1154c995d072d888812bce1bcb59c4c31</t>
        </is>
      </c>
      <c r="AD7501" t="n">
        <v>1</v>
      </c>
      <c r="AE7501" t="n">
        <v>1</v>
      </c>
    </row>
    <row r="7502">
      <c r="A7502" t="inlineStr">
        <is>
          <t>16e75bce-34bf-4a79-beb9-ab9363ddda44</t>
        </is>
      </c>
      <c r="B7502" s="115" t="n">
        <v>44782</v>
      </c>
      <c r="C7502" s="115" t="n">
        <v>44782</v>
      </c>
      <c r="D7502" t="n">
        <v>0.006</v>
      </c>
      <c r="E7502" t="n">
        <v>0.006</v>
      </c>
      <c r="F7502" t="inlineStr">
        <is>
          <t>ETH</t>
        </is>
      </c>
      <c r="G7502" t="n">
        <v>8775.940236991242</v>
      </c>
      <c r="H7502" t="n">
        <v>52.65564142194746</v>
      </c>
      <c r="I7502" t="n">
        <v>52.65564142194746</v>
      </c>
      <c r="J7502" t="n">
        <v>1</v>
      </c>
      <c r="K7502" t="inlineStr"/>
      <c r="L7502" t="inlineStr">
        <is>
          <t>OpenSea Seaport</t>
        </is>
      </c>
      <c r="M7502" t="inlineStr">
        <is>
          <t>Gnosis</t>
        </is>
      </c>
      <c r="N7502" t="inlineStr"/>
      <c r="O7502" t="inlineStr"/>
      <c r="P7502" t="inlineStr"/>
      <c r="Q7502" t="inlineStr"/>
      <c r="R7502" t="inlineStr">
        <is>
          <t>Venda secundária Seamore</t>
        </is>
      </c>
      <c r="S7502" t="inlineStr"/>
      <c r="T7502" t="inlineStr">
        <is>
          <t>Gnosis</t>
        </is>
      </c>
      <c r="U7502" t="inlineStr"/>
      <c r="V7502" t="inlineStr">
        <is>
          <t>Venda Secundária</t>
        </is>
      </c>
      <c r="W7502" t="inlineStr">
        <is>
          <t>Venda Secundária</t>
        </is>
      </c>
      <c r="X7502" t="inlineStr">
        <is>
          <t>Non Recurrent</t>
        </is>
      </c>
      <c r="Y7502" t="inlineStr">
        <is>
          <t>Operating Revenue</t>
        </is>
      </c>
      <c r="Z7502" t="inlineStr">
        <is>
          <t>Operating Revenue</t>
        </is>
      </c>
      <c r="AA7502" t="inlineStr">
        <is>
          <t>Receita Operacional</t>
        </is>
      </c>
      <c r="AB7502" t="inlineStr"/>
      <c r="AC7502" t="inlineStr">
        <is>
          <t>0x9b7ee7c6a2e7d83318af6e7caf94c93edc3754eda3d0b8d62a1ed94ad4d2a2c9</t>
        </is>
      </c>
      <c r="AD7502" t="n">
        <v>1</v>
      </c>
      <c r="AE7502" t="n">
        <v>1</v>
      </c>
    </row>
    <row r="7503">
      <c r="A7503" t="inlineStr">
        <is>
          <t>fc766e2d-1371-49ad-b18d-c798adb79515</t>
        </is>
      </c>
      <c r="B7503" s="115" t="n">
        <v>44782</v>
      </c>
      <c r="C7503" s="115" t="n">
        <v>44782</v>
      </c>
      <c r="D7503" t="n">
        <v>0.006375</v>
      </c>
      <c r="E7503" t="n">
        <v>0.006375</v>
      </c>
      <c r="F7503" t="inlineStr">
        <is>
          <t>ETH</t>
        </is>
      </c>
      <c r="G7503" t="n">
        <v>8775.940236991242</v>
      </c>
      <c r="H7503" t="n">
        <v>55.94661901081916</v>
      </c>
      <c r="I7503" t="n">
        <v>55.94661901081916</v>
      </c>
      <c r="J7503" t="n">
        <v>1</v>
      </c>
      <c r="K7503" t="inlineStr"/>
      <c r="L7503" t="inlineStr">
        <is>
          <t>OpenSea Seaport</t>
        </is>
      </c>
      <c r="M7503" t="inlineStr">
        <is>
          <t>Gnosis</t>
        </is>
      </c>
      <c r="N7503" t="inlineStr"/>
      <c r="O7503" t="inlineStr"/>
      <c r="P7503" t="inlineStr"/>
      <c r="Q7503" t="inlineStr"/>
      <c r="R7503" t="inlineStr">
        <is>
          <t>Venda secundária Seamore</t>
        </is>
      </c>
      <c r="S7503" t="inlineStr"/>
      <c r="T7503" t="inlineStr">
        <is>
          <t>Gnosis</t>
        </is>
      </c>
      <c r="U7503" t="inlineStr"/>
      <c r="V7503" t="inlineStr">
        <is>
          <t>Venda Secundária</t>
        </is>
      </c>
      <c r="W7503" t="inlineStr">
        <is>
          <t>Venda Secundária</t>
        </is>
      </c>
      <c r="X7503" t="inlineStr">
        <is>
          <t>Non Recurrent</t>
        </is>
      </c>
      <c r="Y7503" t="inlineStr">
        <is>
          <t>Operating Revenue</t>
        </is>
      </c>
      <c r="Z7503" t="inlineStr">
        <is>
          <t>Operating Revenue</t>
        </is>
      </c>
      <c r="AA7503" t="inlineStr">
        <is>
          <t>Receita Operacional</t>
        </is>
      </c>
      <c r="AB7503" t="inlineStr"/>
      <c r="AC7503" t="inlineStr">
        <is>
          <t>0xdccc5fbf46844eb6134ef3a46b222ca8750d75287f5d42e4aa0a843b9e09044f</t>
        </is>
      </c>
      <c r="AD7503" t="n">
        <v>1</v>
      </c>
      <c r="AE7503" t="n">
        <v>1</v>
      </c>
    </row>
    <row r="7504">
      <c r="A7504" t="inlineStr">
        <is>
          <t>5a535893-bc7d-43f5-b7a5-df5d4d373974</t>
        </is>
      </c>
      <c r="B7504" s="115" t="n">
        <v>44782</v>
      </c>
      <c r="C7504" s="115" t="n">
        <v>44782</v>
      </c>
      <c r="D7504" t="n">
        <v>0.01125</v>
      </c>
      <c r="E7504" t="n">
        <v>0.01125</v>
      </c>
      <c r="F7504" t="inlineStr">
        <is>
          <t>ETH</t>
        </is>
      </c>
      <c r="G7504" t="n">
        <v>8775.940236991242</v>
      </c>
      <c r="H7504" t="n">
        <v>98.72932766615148</v>
      </c>
      <c r="I7504" t="n">
        <v>98.72932766615148</v>
      </c>
      <c r="J7504" t="n">
        <v>1</v>
      </c>
      <c r="K7504" t="inlineStr"/>
      <c r="L7504" t="inlineStr">
        <is>
          <t>OpenSea Seaport</t>
        </is>
      </c>
      <c r="M7504" t="inlineStr">
        <is>
          <t>Gnosis</t>
        </is>
      </c>
      <c r="N7504" t="inlineStr"/>
      <c r="O7504" t="inlineStr"/>
      <c r="P7504" t="inlineStr"/>
      <c r="Q7504" t="inlineStr"/>
      <c r="R7504" t="inlineStr">
        <is>
          <t>Venda secundária Seamore</t>
        </is>
      </c>
      <c r="S7504" t="inlineStr"/>
      <c r="T7504" t="inlineStr">
        <is>
          <t>Gnosis</t>
        </is>
      </c>
      <c r="U7504" t="inlineStr"/>
      <c r="V7504" t="inlineStr">
        <is>
          <t>Venda Secundária</t>
        </is>
      </c>
      <c r="W7504" t="inlineStr">
        <is>
          <t>Venda Secundária</t>
        </is>
      </c>
      <c r="X7504" t="inlineStr">
        <is>
          <t>Non Recurrent</t>
        </is>
      </c>
      <c r="Y7504" t="inlineStr">
        <is>
          <t>Operating Revenue</t>
        </is>
      </c>
      <c r="Z7504" t="inlineStr">
        <is>
          <t>Operating Revenue</t>
        </is>
      </c>
      <c r="AA7504" t="inlineStr">
        <is>
          <t>Receita Operacional</t>
        </is>
      </c>
      <c r="AB7504" t="inlineStr"/>
      <c r="AC7504" t="inlineStr">
        <is>
          <t>0x1f38266f4aae7dd336a0f1d33d703c222c472f1fe6815c3f00e17297915047d7</t>
        </is>
      </c>
      <c r="AD7504" t="n">
        <v>1</v>
      </c>
      <c r="AE7504" t="n">
        <v>1</v>
      </c>
    </row>
    <row r="7505">
      <c r="A7505" t="inlineStr">
        <is>
          <t>473dd94d-452d-4ed9-a726-e6059c7cbfc0</t>
        </is>
      </c>
      <c r="B7505" s="115" t="n">
        <v>44782</v>
      </c>
      <c r="C7505" s="115" t="n">
        <v>44782</v>
      </c>
      <c r="D7505" t="n">
        <v>-0.002003761374761769</v>
      </c>
      <c r="E7505" t="n">
        <v>-0.002003761374761769</v>
      </c>
      <c r="F7505" t="inlineStr">
        <is>
          <t>ETH</t>
        </is>
      </c>
      <c r="G7505" t="n">
        <v>8775.940236991242</v>
      </c>
      <c r="H7505" t="n">
        <v>-17.5848900741007</v>
      </c>
      <c r="I7505" t="n">
        <v>-17.5848900741007</v>
      </c>
      <c r="J7505" t="n">
        <v>1</v>
      </c>
      <c r="K7505" t="inlineStr"/>
      <c r="L7505" t="inlineStr">
        <is>
          <t>Ledger</t>
        </is>
      </c>
      <c r="M7505" t="inlineStr">
        <is>
          <t>Contrato Seamore</t>
        </is>
      </c>
      <c r="N7505" t="inlineStr"/>
      <c r="O7505" t="inlineStr"/>
      <c r="P7505" t="inlineStr"/>
      <c r="Q7505" t="inlineStr"/>
      <c r="R7505" t="inlineStr">
        <is>
          <t>Mudamos a janela de compra do contrato do seamore</t>
        </is>
      </c>
      <c r="S7505" t="inlineStr"/>
      <c r="T7505" t="inlineStr">
        <is>
          <t>Ledger</t>
        </is>
      </c>
      <c r="U7505" t="inlineStr"/>
      <c r="V7505" t="inlineStr">
        <is>
          <t>Serviços pontuais</t>
        </is>
      </c>
      <c r="W7505" t="inlineStr">
        <is>
          <t>Blockchain</t>
        </is>
      </c>
      <c r="X7505" t="inlineStr">
        <is>
          <t>Technology &amp; Infrastructure</t>
        </is>
      </c>
      <c r="Y7505" t="inlineStr">
        <is>
          <t>Operating Costs</t>
        </is>
      </c>
      <c r="Z7505" t="inlineStr">
        <is>
          <t>Operating Costs</t>
        </is>
      </c>
      <c r="AA7505" t="inlineStr">
        <is>
          <t>Custos na Blockchain</t>
        </is>
      </c>
      <c r="AB7505" t="inlineStr"/>
      <c r="AC7505" t="inlineStr">
        <is>
          <t>0xcb3ad37dc58f0bd889ebd12c8ec37cb535ed0e1d0922f6b935399cb0935a9192</t>
        </is>
      </c>
      <c r="AD7505" t="n">
        <v>1</v>
      </c>
      <c r="AE7505" t="n">
        <v>1</v>
      </c>
    </row>
    <row r="7506">
      <c r="A7506" t="inlineStr">
        <is>
          <t>99685d55-406b-485e-8097-f2de8334614b</t>
        </is>
      </c>
      <c r="B7506" s="115" t="n">
        <v>44782</v>
      </c>
      <c r="C7506" s="115" t="n">
        <v>44782</v>
      </c>
      <c r="D7506" t="n">
        <v>-0.001515441530911548</v>
      </c>
      <c r="E7506" t="n">
        <v>-0.001515441530911548</v>
      </c>
      <c r="F7506" t="inlineStr">
        <is>
          <t>ETH</t>
        </is>
      </c>
      <c r="G7506" t="n">
        <v>8775.940236991242</v>
      </c>
      <c r="H7506" t="n">
        <v>-13.29942430793426</v>
      </c>
      <c r="I7506" t="n">
        <v>-13.29942430793426</v>
      </c>
      <c r="J7506" t="n">
        <v>1</v>
      </c>
      <c r="K7506" t="inlineStr"/>
      <c r="L7506" t="inlineStr">
        <is>
          <t>Ledger</t>
        </is>
      </c>
      <c r="M7506" t="inlineStr"/>
      <c r="N7506" t="inlineStr"/>
      <c r="O7506" t="inlineStr"/>
      <c r="P7506" t="inlineStr"/>
      <c r="Q7506" t="inlineStr"/>
      <c r="R7506" t="inlineStr">
        <is>
          <t>Adicionando os royalties para o marketplace do rarible</t>
        </is>
      </c>
      <c r="S7506" t="inlineStr"/>
      <c r="T7506" t="inlineStr">
        <is>
          <t>Ledger</t>
        </is>
      </c>
      <c r="U7506" t="inlineStr"/>
      <c r="V7506" t="inlineStr">
        <is>
          <t>Serviços pontuais</t>
        </is>
      </c>
      <c r="W7506" t="inlineStr">
        <is>
          <t>Blockchain</t>
        </is>
      </c>
      <c r="X7506" t="inlineStr">
        <is>
          <t>Technology &amp; Infrastructure</t>
        </is>
      </c>
      <c r="Y7506" t="inlineStr">
        <is>
          <t>Operating Costs</t>
        </is>
      </c>
      <c r="Z7506" t="inlineStr">
        <is>
          <t>Operating Costs</t>
        </is>
      </c>
      <c r="AA7506" t="inlineStr">
        <is>
          <t>Custos na Blockchain</t>
        </is>
      </c>
      <c r="AB7506" t="inlineStr"/>
      <c r="AC7506" t="inlineStr">
        <is>
          <t>0x5a27a49ee9f2fd60c60b45cb44193ffe38b0431d79091e9d1edd3422b2d52935</t>
        </is>
      </c>
      <c r="AD7506" t="n">
        <v>1</v>
      </c>
      <c r="AE7506" t="n">
        <v>1</v>
      </c>
    </row>
    <row r="7507">
      <c r="A7507" t="inlineStr">
        <is>
          <t>789fbf84-ded5-42f3-94b6-7d5434559731</t>
        </is>
      </c>
      <c r="B7507" s="115" t="n">
        <v>44782</v>
      </c>
      <c r="C7507" s="115" t="n">
        <v>44782</v>
      </c>
      <c r="D7507" t="n">
        <v>-0.00068744442678884</v>
      </c>
      <c r="E7507" t="n">
        <v>-0.00068744442678884</v>
      </c>
      <c r="F7507" t="inlineStr">
        <is>
          <t>ETH</t>
        </is>
      </c>
      <c r="G7507" t="n">
        <v>8775.940236991242</v>
      </c>
      <c r="H7507" t="n">
        <v>-6.032971205751561</v>
      </c>
      <c r="I7507" t="n">
        <v>-6.032971205751561</v>
      </c>
      <c r="J7507" t="n">
        <v>1</v>
      </c>
      <c r="K7507" t="inlineStr"/>
      <c r="L7507" t="inlineStr">
        <is>
          <t>Ledger</t>
        </is>
      </c>
      <c r="M7507" t="inlineStr">
        <is>
          <t>Contrato Seamore</t>
        </is>
      </c>
      <c r="N7507" t="inlineStr"/>
      <c r="O7507" t="inlineStr"/>
      <c r="P7507" t="inlineStr"/>
      <c r="Q7507" t="inlineStr"/>
      <c r="R7507" t="inlineStr">
        <is>
          <t>Mudamos a janela de compra do contrato do seamore</t>
        </is>
      </c>
      <c r="S7507" t="inlineStr"/>
      <c r="T7507" t="inlineStr">
        <is>
          <t>Ledger</t>
        </is>
      </c>
      <c r="U7507" t="inlineStr"/>
      <c r="V7507" t="inlineStr">
        <is>
          <t>Serviços pontuais</t>
        </is>
      </c>
      <c r="W7507" t="inlineStr">
        <is>
          <t>Blockchain</t>
        </is>
      </c>
      <c r="X7507" t="inlineStr">
        <is>
          <t>Technology &amp; Infrastructure</t>
        </is>
      </c>
      <c r="Y7507" t="inlineStr">
        <is>
          <t>Operating Costs</t>
        </is>
      </c>
      <c r="Z7507" t="inlineStr">
        <is>
          <t>Operating Costs</t>
        </is>
      </c>
      <c r="AA7507" t="inlineStr">
        <is>
          <t>Custos na Blockchain</t>
        </is>
      </c>
      <c r="AB7507" t="inlineStr"/>
      <c r="AC7507" t="inlineStr">
        <is>
          <t>0xfc789f51ed0c179d17259c3b2080745a307b01cb8d6c9d2c07b3c38153a19270</t>
        </is>
      </c>
      <c r="AD7507" t="n">
        <v>1</v>
      </c>
      <c r="AE7507" t="n">
        <v>1</v>
      </c>
    </row>
    <row r="7508">
      <c r="A7508" t="inlineStr">
        <is>
          <t>e943eb47-b391-4a0a-86e5-3165204401f6</t>
        </is>
      </c>
      <c r="B7508" s="115" t="n">
        <v>44782</v>
      </c>
      <c r="C7508" s="115" t="n">
        <v>44782</v>
      </c>
      <c r="D7508" t="n">
        <v>0.009599999999999999</v>
      </c>
      <c r="E7508" t="n">
        <v>0.009599999999999999</v>
      </c>
      <c r="F7508" t="inlineStr">
        <is>
          <t>WETH</t>
        </is>
      </c>
      <c r="G7508" t="n">
        <v>8812.15868109222</v>
      </c>
      <c r="H7508" t="n">
        <v>84.5967233384853</v>
      </c>
      <c r="I7508" t="n">
        <v>84.5967233384853</v>
      </c>
      <c r="J7508" t="n">
        <v>1</v>
      </c>
      <c r="K7508" t="inlineStr"/>
      <c r="L7508" t="inlineStr"/>
      <c r="M7508" t="inlineStr">
        <is>
          <t>Gnosis</t>
        </is>
      </c>
      <c r="N7508" t="inlineStr"/>
      <c r="O7508" t="inlineStr"/>
      <c r="P7508" t="inlineStr"/>
      <c r="Q7508" t="inlineStr"/>
      <c r="R7508" t="inlineStr">
        <is>
          <t>Venda secundária Seamore</t>
        </is>
      </c>
      <c r="S7508" t="inlineStr"/>
      <c r="T7508" t="inlineStr">
        <is>
          <t>Gnosis</t>
        </is>
      </c>
      <c r="U7508" t="inlineStr"/>
      <c r="V7508" t="inlineStr">
        <is>
          <t>Venda Secundária</t>
        </is>
      </c>
      <c r="W7508" t="inlineStr">
        <is>
          <t>Venda Secundária</t>
        </is>
      </c>
      <c r="X7508" t="inlineStr">
        <is>
          <t>Non Recurrent</t>
        </is>
      </c>
      <c r="Y7508" t="inlineStr">
        <is>
          <t>Operating Revenue</t>
        </is>
      </c>
      <c r="Z7508" t="inlineStr">
        <is>
          <t>Operating Revenue</t>
        </is>
      </c>
      <c r="AA7508" t="inlineStr">
        <is>
          <t>Receita Operacional</t>
        </is>
      </c>
      <c r="AB7508" t="inlineStr"/>
      <c r="AC7508" t="inlineStr">
        <is>
          <t>0x893624d0facefad8c76e090b1074e395ee7ef65ce4cb6a2746979d4c8fd191e9</t>
        </is>
      </c>
      <c r="AD7508" t="n">
        <v>1</v>
      </c>
      <c r="AE7508" t="n">
        <v>1</v>
      </c>
    </row>
    <row r="7509">
      <c r="A7509" t="inlineStr">
        <is>
          <t>b004ddbd-2e11-4035-8cc3-9a74a23edfb4</t>
        </is>
      </c>
      <c r="B7509" s="115" t="n">
        <v>44781</v>
      </c>
      <c r="C7509" s="115" t="n">
        <v>44781</v>
      </c>
      <c r="D7509" t="n">
        <v>0.008977499999999999</v>
      </c>
      <c r="E7509" t="n">
        <v>0.008977499999999999</v>
      </c>
      <c r="F7509" t="inlineStr">
        <is>
          <t>ETH</t>
        </is>
      </c>
      <c r="G7509" t="n">
        <v>9131.946584488956</v>
      </c>
      <c r="H7509" t="n">
        <v>81.9820504622496</v>
      </c>
      <c r="I7509" t="n">
        <v>81.9820504622496</v>
      </c>
      <c r="J7509" t="n">
        <v>1</v>
      </c>
      <c r="K7509" t="inlineStr"/>
      <c r="L7509" t="inlineStr">
        <is>
          <t>OpenSea Seaport</t>
        </is>
      </c>
      <c r="M7509" t="inlineStr">
        <is>
          <t>Gnosis</t>
        </is>
      </c>
      <c r="N7509" t="inlineStr"/>
      <c r="O7509" t="inlineStr"/>
      <c r="P7509" t="inlineStr"/>
      <c r="Q7509" t="inlineStr"/>
      <c r="R7509" t="inlineStr">
        <is>
          <t>Venda secundária Seamore</t>
        </is>
      </c>
      <c r="S7509" t="inlineStr"/>
      <c r="T7509" t="inlineStr">
        <is>
          <t>Gnosis</t>
        </is>
      </c>
      <c r="U7509" t="inlineStr"/>
      <c r="V7509" t="inlineStr">
        <is>
          <t>Venda Secundária</t>
        </is>
      </c>
      <c r="W7509" t="inlineStr">
        <is>
          <t>Venda Secundária</t>
        </is>
      </c>
      <c r="X7509" t="inlineStr">
        <is>
          <t>Non Recurrent</t>
        </is>
      </c>
      <c r="Y7509" t="inlineStr">
        <is>
          <t>Operating Revenue</t>
        </is>
      </c>
      <c r="Z7509" t="inlineStr">
        <is>
          <t>Operating Revenue</t>
        </is>
      </c>
      <c r="AA7509" t="inlineStr">
        <is>
          <t>Receita Operacional</t>
        </is>
      </c>
      <c r="AB7509" t="inlineStr"/>
      <c r="AC7509" t="inlineStr">
        <is>
          <t>0x7f6f16e326098a9331b540cba35576f26dd9c7f7c6a82fc1c114abd2a73bf31d</t>
        </is>
      </c>
      <c r="AD7509" t="n">
        <v>1</v>
      </c>
      <c r="AE7509" t="n">
        <v>1</v>
      </c>
    </row>
    <row r="7510">
      <c r="A7510" t="inlineStr">
        <is>
          <t>8a17332b-2963-4e25-9db4-eeacc03f579f</t>
        </is>
      </c>
      <c r="B7510" s="115" t="n">
        <v>44781</v>
      </c>
      <c r="C7510" s="115" t="n">
        <v>44781</v>
      </c>
      <c r="D7510" t="n">
        <v>0.008999999999999999</v>
      </c>
      <c r="E7510" t="n">
        <v>0.008999999999999999</v>
      </c>
      <c r="F7510" t="inlineStr">
        <is>
          <t>ETH</t>
        </is>
      </c>
      <c r="G7510" t="n">
        <v>9131.946584488956</v>
      </c>
      <c r="H7510" t="n">
        <v>82.18751926040061</v>
      </c>
      <c r="I7510" t="n">
        <v>82.18751926040061</v>
      </c>
      <c r="J7510" t="n">
        <v>1</v>
      </c>
      <c r="K7510" t="inlineStr"/>
      <c r="L7510" t="inlineStr">
        <is>
          <t>OpenSea Seaport</t>
        </is>
      </c>
      <c r="M7510" t="inlineStr">
        <is>
          <t>Gnosis</t>
        </is>
      </c>
      <c r="N7510" t="inlineStr"/>
      <c r="O7510" t="inlineStr"/>
      <c r="P7510" t="inlineStr"/>
      <c r="Q7510" t="inlineStr"/>
      <c r="R7510" t="inlineStr">
        <is>
          <t>Venda secundária Seamore</t>
        </is>
      </c>
      <c r="S7510" t="inlineStr"/>
      <c r="T7510" t="inlineStr">
        <is>
          <t>Gnosis</t>
        </is>
      </c>
      <c r="U7510" t="inlineStr"/>
      <c r="V7510" t="inlineStr">
        <is>
          <t>Venda Secundária</t>
        </is>
      </c>
      <c r="W7510" t="inlineStr">
        <is>
          <t>Venda Secundária</t>
        </is>
      </c>
      <c r="X7510" t="inlineStr">
        <is>
          <t>Non Recurrent</t>
        </is>
      </c>
      <c r="Y7510" t="inlineStr">
        <is>
          <t>Operating Revenue</t>
        </is>
      </c>
      <c r="Z7510" t="inlineStr">
        <is>
          <t>Operating Revenue</t>
        </is>
      </c>
      <c r="AA7510" t="inlineStr">
        <is>
          <t>Receita Operacional</t>
        </is>
      </c>
      <c r="AB7510" t="inlineStr"/>
      <c r="AC7510" t="inlineStr">
        <is>
          <t>0xc38cb53aa3fd9f689199cacb7d23bb1aa786bde1530813d97105b601adbbbb79</t>
        </is>
      </c>
      <c r="AD7510" t="n">
        <v>1</v>
      </c>
      <c r="AE7510" t="n">
        <v>1</v>
      </c>
    </row>
    <row r="7511">
      <c r="A7511" t="inlineStr">
        <is>
          <t>27f0a620-b889-489c-950d-fb29424b0ee7</t>
        </is>
      </c>
      <c r="B7511" s="115" t="n">
        <v>44780</v>
      </c>
      <c r="C7511" s="115" t="n">
        <v>44780</v>
      </c>
      <c r="D7511" t="n">
        <v>0.00045</v>
      </c>
      <c r="E7511" t="n">
        <v>0.00045</v>
      </c>
      <c r="F7511" t="inlineStr">
        <is>
          <t>ETH</t>
        </is>
      </c>
      <c r="G7511" t="n">
        <v>8829.38733125649</v>
      </c>
      <c r="H7511" t="n">
        <v>3.973224299065421</v>
      </c>
      <c r="I7511" t="n">
        <v>3.973224299065421</v>
      </c>
      <c r="J7511" t="n">
        <v>1</v>
      </c>
      <c r="K7511" t="inlineStr"/>
      <c r="L7511" t="inlineStr">
        <is>
          <t>OpenSea Seaport</t>
        </is>
      </c>
      <c r="M7511" t="inlineStr">
        <is>
          <t>Gnosis</t>
        </is>
      </c>
      <c r="N7511" t="inlineStr"/>
      <c r="O7511" t="inlineStr"/>
      <c r="P7511" t="inlineStr"/>
      <c r="Q7511" t="inlineStr"/>
      <c r="R7511" t="inlineStr">
        <is>
          <t>Venda secundária Seamore</t>
        </is>
      </c>
      <c r="S7511" t="inlineStr"/>
      <c r="T7511" t="inlineStr">
        <is>
          <t>Gnosis</t>
        </is>
      </c>
      <c r="U7511" t="inlineStr"/>
      <c r="V7511" t="inlineStr">
        <is>
          <t>Venda Secundária</t>
        </is>
      </c>
      <c r="W7511" t="inlineStr">
        <is>
          <t>Venda Secundária</t>
        </is>
      </c>
      <c r="X7511" t="inlineStr">
        <is>
          <t>Non Recurrent</t>
        </is>
      </c>
      <c r="Y7511" t="inlineStr">
        <is>
          <t>Operating Revenue</t>
        </is>
      </c>
      <c r="Z7511" t="inlineStr">
        <is>
          <t>Operating Revenue</t>
        </is>
      </c>
      <c r="AA7511" t="inlineStr">
        <is>
          <t>Receita Operacional</t>
        </is>
      </c>
      <c r="AB7511" t="inlineStr"/>
      <c r="AC7511" t="inlineStr">
        <is>
          <t>0x02b8bec78214d393a49fa2e74bb5b14cfab3da27f2b1e04d1c643fe049c664db</t>
        </is>
      </c>
      <c r="AD7511" t="n">
        <v>1</v>
      </c>
      <c r="AE7511" t="n">
        <v>1</v>
      </c>
    </row>
    <row r="7512">
      <c r="A7512" t="inlineStr">
        <is>
          <t>768014f7-3b96-4447-8484-42b30ed303f2</t>
        </is>
      </c>
      <c r="B7512" s="115" t="n">
        <v>44779</v>
      </c>
      <c r="C7512" s="115" t="n">
        <v>44779</v>
      </c>
      <c r="D7512" t="n">
        <v>0.0075</v>
      </c>
      <c r="E7512" t="n">
        <v>0.0075</v>
      </c>
      <c r="F7512" t="inlineStr">
        <is>
          <t>WETH</t>
        </is>
      </c>
      <c r="G7512" t="n">
        <v>8794.911734164072</v>
      </c>
      <c r="H7512" t="n">
        <v>65.96183800623054</v>
      </c>
      <c r="I7512" t="n">
        <v>65.96183800623054</v>
      </c>
      <c r="J7512" t="n">
        <v>1</v>
      </c>
      <c r="K7512" t="inlineStr"/>
      <c r="L7512" t="inlineStr"/>
      <c r="M7512" t="inlineStr">
        <is>
          <t>Gnosis</t>
        </is>
      </c>
      <c r="N7512" t="inlineStr"/>
      <c r="O7512" t="inlineStr"/>
      <c r="P7512" t="inlineStr"/>
      <c r="Q7512" t="inlineStr"/>
      <c r="R7512" t="inlineStr">
        <is>
          <t>Venda secundária Seamore</t>
        </is>
      </c>
      <c r="S7512" t="inlineStr"/>
      <c r="T7512" t="inlineStr">
        <is>
          <t>Gnosis</t>
        </is>
      </c>
      <c r="U7512" t="inlineStr"/>
      <c r="V7512" t="inlineStr">
        <is>
          <t>Venda Secundária</t>
        </is>
      </c>
      <c r="W7512" t="inlineStr">
        <is>
          <t>Venda Secundária</t>
        </is>
      </c>
      <c r="X7512" t="inlineStr">
        <is>
          <t>Non Recurrent</t>
        </is>
      </c>
      <c r="Y7512" t="inlineStr">
        <is>
          <t>Operating Revenue</t>
        </is>
      </c>
      <c r="Z7512" t="inlineStr">
        <is>
          <t>Operating Revenue</t>
        </is>
      </c>
      <c r="AA7512" t="inlineStr">
        <is>
          <t>Receita Operacional</t>
        </is>
      </c>
      <c r="AB7512" t="inlineStr"/>
      <c r="AC7512" t="inlineStr">
        <is>
          <t>0x8aab9d1e1282d87dd0dcd832baa31a92fe638adbf7a1161e876c04cbdc904aed</t>
        </is>
      </c>
      <c r="AD7512" t="n">
        <v>1</v>
      </c>
      <c r="AE7512" t="n">
        <v>1</v>
      </c>
    </row>
    <row r="7513">
      <c r="A7513" t="inlineStr">
        <is>
          <t>c0450b9b-9b1f-4bf4-91d0-9352612688c1</t>
        </is>
      </c>
      <c r="B7513" s="115" t="n">
        <v>44778</v>
      </c>
      <c r="C7513" s="115" t="n">
        <v>44778</v>
      </c>
      <c r="D7513" t="n">
        <v>0.010275</v>
      </c>
      <c r="E7513" t="n">
        <v>0.010275</v>
      </c>
      <c r="F7513" t="inlineStr">
        <is>
          <t>ETH</t>
        </is>
      </c>
      <c r="G7513" t="n">
        <v>9003.525142560913</v>
      </c>
      <c r="H7513" t="n">
        <v>92.51122083981338</v>
      </c>
      <c r="I7513" t="n">
        <v>92.51122083981338</v>
      </c>
      <c r="J7513" t="n">
        <v>1</v>
      </c>
      <c r="K7513" t="inlineStr"/>
      <c r="L7513" t="inlineStr">
        <is>
          <t>OpenSea</t>
        </is>
      </c>
      <c r="M7513" t="inlineStr">
        <is>
          <t>Ledger</t>
        </is>
      </c>
      <c r="N7513" t="inlineStr"/>
      <c r="O7513" t="inlineStr"/>
      <c r="P7513" t="inlineStr"/>
      <c r="Q7513" t="inlineStr"/>
      <c r="R7513" t="inlineStr">
        <is>
          <t>Venda secundária Seamore</t>
        </is>
      </c>
      <c r="S7513" t="inlineStr"/>
      <c r="T7513" t="inlineStr">
        <is>
          <t>Ledger</t>
        </is>
      </c>
      <c r="U7513" t="inlineStr"/>
      <c r="V7513" t="inlineStr">
        <is>
          <t>Venda Secundária</t>
        </is>
      </c>
      <c r="W7513" t="inlineStr">
        <is>
          <t>Venda Secundária</t>
        </is>
      </c>
      <c r="X7513" t="inlineStr">
        <is>
          <t>Non Recurrent</t>
        </is>
      </c>
      <c r="Y7513" t="inlineStr">
        <is>
          <t>Operating Revenue</t>
        </is>
      </c>
      <c r="Z7513" t="inlineStr">
        <is>
          <t>Operating Revenue</t>
        </is>
      </c>
      <c r="AA7513" t="inlineStr">
        <is>
          <t>Receita Operacional</t>
        </is>
      </c>
      <c r="AB7513" t="inlineStr"/>
      <c r="AC7513" t="inlineStr">
        <is>
          <t>0x716e3df88cdaae800ecdf3471795829fcc50eb7617bf9c882b2857e4e0cf1062</t>
        </is>
      </c>
      <c r="AD7513" t="n">
        <v>1</v>
      </c>
      <c r="AE7513" t="n">
        <v>1</v>
      </c>
    </row>
    <row r="7514">
      <c r="A7514" t="inlineStr">
        <is>
          <t>b91f91a0-8859-46ea-97f5-9028c12a0051</t>
        </is>
      </c>
      <c r="B7514" s="115" t="n">
        <v>44778</v>
      </c>
      <c r="C7514" s="115" t="n">
        <v>44778</v>
      </c>
      <c r="D7514" t="n">
        <v>0.0004875</v>
      </c>
      <c r="E7514" t="n">
        <v>0.0004875</v>
      </c>
      <c r="F7514" t="inlineStr">
        <is>
          <t>ETH</t>
        </is>
      </c>
      <c r="G7514" t="n">
        <v>9003.525142560913</v>
      </c>
      <c r="H7514" t="n">
        <v>4.389218506998445</v>
      </c>
      <c r="I7514" t="n">
        <v>4.389218506998445</v>
      </c>
      <c r="J7514" t="n">
        <v>1</v>
      </c>
      <c r="K7514" t="inlineStr"/>
      <c r="L7514" t="inlineStr">
        <is>
          <t>OpenSea Seaport</t>
        </is>
      </c>
      <c r="M7514" t="inlineStr">
        <is>
          <t>Gnosis</t>
        </is>
      </c>
      <c r="N7514" t="inlineStr"/>
      <c r="O7514" t="inlineStr"/>
      <c r="P7514" t="inlineStr"/>
      <c r="Q7514" t="inlineStr"/>
      <c r="R7514" t="inlineStr">
        <is>
          <t>Venda secundária Seamore</t>
        </is>
      </c>
      <c r="S7514" t="inlineStr"/>
      <c r="T7514" t="inlineStr">
        <is>
          <t>Gnosis</t>
        </is>
      </c>
      <c r="U7514" t="inlineStr"/>
      <c r="V7514" t="inlineStr">
        <is>
          <t>Venda Secundária</t>
        </is>
      </c>
      <c r="W7514" t="inlineStr">
        <is>
          <t>Venda Secundária</t>
        </is>
      </c>
      <c r="X7514" t="inlineStr">
        <is>
          <t>Non Recurrent</t>
        </is>
      </c>
      <c r="Y7514" t="inlineStr">
        <is>
          <t>Operating Revenue</t>
        </is>
      </c>
      <c r="Z7514" t="inlineStr">
        <is>
          <t>Operating Revenue</t>
        </is>
      </c>
      <c r="AA7514" t="inlineStr">
        <is>
          <t>Receita Operacional</t>
        </is>
      </c>
      <c r="AB7514" t="inlineStr"/>
      <c r="AC7514" t="inlineStr">
        <is>
          <t>0x51910cc5ac5fc130bda97f2ee2176c5ec787fd22bc5f6ac0cb4b27d422218e37</t>
        </is>
      </c>
      <c r="AD7514" t="n">
        <v>1</v>
      </c>
      <c r="AE7514" t="n">
        <v>1</v>
      </c>
    </row>
    <row r="7515">
      <c r="A7515" t="inlineStr">
        <is>
          <t>8af43ed8-b0ea-4b2d-af8a-0ed836c13cfb</t>
        </is>
      </c>
      <c r="B7515" s="115" t="n">
        <v>44777</v>
      </c>
      <c r="C7515" s="115" t="n">
        <v>44777</v>
      </c>
      <c r="D7515" t="n">
        <v>0.007875</v>
      </c>
      <c r="E7515" t="n">
        <v>0.007875</v>
      </c>
      <c r="F7515" t="inlineStr">
        <is>
          <t>ETH</t>
        </is>
      </c>
      <c r="G7515" t="n">
        <v>8431.882538017828</v>
      </c>
      <c r="H7515" t="n">
        <v>66.40107498689039</v>
      </c>
      <c r="I7515" t="n">
        <v>66.40107498689039</v>
      </c>
      <c r="J7515" t="n">
        <v>1</v>
      </c>
      <c r="K7515" t="inlineStr"/>
      <c r="L7515" t="inlineStr">
        <is>
          <t>OpenSea Seaport</t>
        </is>
      </c>
      <c r="M7515" t="inlineStr">
        <is>
          <t>Gnosis</t>
        </is>
      </c>
      <c r="N7515" t="inlineStr"/>
      <c r="O7515" t="inlineStr"/>
      <c r="P7515" t="inlineStr"/>
      <c r="Q7515" t="inlineStr"/>
      <c r="R7515" t="inlineStr">
        <is>
          <t>Venda secundária Seamore</t>
        </is>
      </c>
      <c r="S7515" t="inlineStr"/>
      <c r="T7515" t="inlineStr">
        <is>
          <t>Gnosis</t>
        </is>
      </c>
      <c r="U7515" t="inlineStr"/>
      <c r="V7515" t="inlineStr">
        <is>
          <t>Venda Secundária</t>
        </is>
      </c>
      <c r="W7515" t="inlineStr">
        <is>
          <t>Venda Secundária</t>
        </is>
      </c>
      <c r="X7515" t="inlineStr">
        <is>
          <t>Non Recurrent</t>
        </is>
      </c>
      <c r="Y7515" t="inlineStr">
        <is>
          <t>Operating Revenue</t>
        </is>
      </c>
      <c r="Z7515" t="inlineStr">
        <is>
          <t>Operating Revenue</t>
        </is>
      </c>
      <c r="AA7515" t="inlineStr">
        <is>
          <t>Receita Operacional</t>
        </is>
      </c>
      <c r="AB7515" t="inlineStr"/>
      <c r="AC7515" t="inlineStr">
        <is>
          <t>0x9c85f98589997c142f9c61799be369f15dcbef6143c83285b6241e09362b02cb</t>
        </is>
      </c>
      <c r="AD7515" t="n">
        <v>1</v>
      </c>
      <c r="AE7515" t="n">
        <v>1</v>
      </c>
    </row>
    <row r="7516">
      <c r="A7516" t="inlineStr">
        <is>
          <t>2fb3a4ce-7eb4-4ce0-bcd2-77c61ef78f49</t>
        </is>
      </c>
      <c r="B7516" s="115" t="n">
        <v>44777</v>
      </c>
      <c r="C7516" s="115" t="n">
        <v>44777</v>
      </c>
      <c r="D7516" t="n">
        <v>0.0018</v>
      </c>
      <c r="E7516" t="n">
        <v>0.0018</v>
      </c>
      <c r="F7516" t="inlineStr">
        <is>
          <t>ETH</t>
        </is>
      </c>
      <c r="G7516" t="n">
        <v>8431.882538017828</v>
      </c>
      <c r="H7516" t="n">
        <v>15.17738856843209</v>
      </c>
      <c r="I7516" t="n">
        <v>15.17738856843209</v>
      </c>
      <c r="J7516" t="n">
        <v>1</v>
      </c>
      <c r="K7516" t="inlineStr"/>
      <c r="L7516" t="inlineStr">
        <is>
          <t>OpenSea</t>
        </is>
      </c>
      <c r="M7516" t="inlineStr">
        <is>
          <t>Gnosis</t>
        </is>
      </c>
      <c r="N7516" t="inlineStr"/>
      <c r="O7516" t="inlineStr"/>
      <c r="P7516" t="inlineStr"/>
      <c r="Q7516" t="inlineStr"/>
      <c r="R7516" t="inlineStr">
        <is>
          <t>Venda secundária Seamore</t>
        </is>
      </c>
      <c r="S7516" t="inlineStr"/>
      <c r="T7516" t="inlineStr">
        <is>
          <t>Gnosis</t>
        </is>
      </c>
      <c r="U7516" t="inlineStr"/>
      <c r="V7516" t="inlineStr">
        <is>
          <t>Venda Secundária</t>
        </is>
      </c>
      <c r="W7516" t="inlineStr">
        <is>
          <t>Venda Secundária</t>
        </is>
      </c>
      <c r="X7516" t="inlineStr">
        <is>
          <t>Non Recurrent</t>
        </is>
      </c>
      <c r="Y7516" t="inlineStr">
        <is>
          <t>Operating Revenue</t>
        </is>
      </c>
      <c r="Z7516" t="inlineStr">
        <is>
          <t>Operating Revenue</t>
        </is>
      </c>
      <c r="AA7516" t="inlineStr">
        <is>
          <t>Receita Operacional</t>
        </is>
      </c>
      <c r="AB7516" t="inlineStr"/>
      <c r="AC7516" t="inlineStr">
        <is>
          <t>0x59b80c8ee24a9cec3bd4d1afd9d2a13ecaef06d1d76aa98960aff7ee592ff6a2</t>
        </is>
      </c>
      <c r="AD7516" t="n">
        <v>1</v>
      </c>
      <c r="AE7516" t="n">
        <v>1</v>
      </c>
    </row>
    <row r="7517">
      <c r="A7517" t="inlineStr">
        <is>
          <t>a9dfbd2f-2f85-4bb8-9751-8755b4ec1c4c</t>
        </is>
      </c>
      <c r="B7517" s="115" t="n">
        <v>44776</v>
      </c>
      <c r="C7517" s="115" t="n">
        <v>44776</v>
      </c>
      <c r="D7517" t="n">
        <v>0.00074999925</v>
      </c>
      <c r="E7517" t="n">
        <v>0.00074999925</v>
      </c>
      <c r="F7517" t="inlineStr">
        <is>
          <t>ETH</t>
        </is>
      </c>
      <c r="G7517" t="n">
        <v>8591.71974522293</v>
      </c>
      <c r="H7517" t="n">
        <v>6.443783365127389</v>
      </c>
      <c r="I7517" t="n">
        <v>6.443783365127389</v>
      </c>
      <c r="J7517" t="n">
        <v>1</v>
      </c>
      <c r="K7517" t="inlineStr"/>
      <c r="L7517" t="inlineStr">
        <is>
          <t>OpenSea Seaport</t>
        </is>
      </c>
      <c r="M7517" t="inlineStr">
        <is>
          <t>Gnosis</t>
        </is>
      </c>
      <c r="N7517" t="inlineStr"/>
      <c r="O7517" t="inlineStr"/>
      <c r="P7517" t="inlineStr"/>
      <c r="Q7517" t="inlineStr"/>
      <c r="R7517" t="inlineStr">
        <is>
          <t>Venda secundária Seamore</t>
        </is>
      </c>
      <c r="S7517" t="inlineStr"/>
      <c r="T7517" t="inlineStr">
        <is>
          <t>Gnosis</t>
        </is>
      </c>
      <c r="U7517" t="inlineStr"/>
      <c r="V7517" t="inlineStr">
        <is>
          <t>Venda Secundária</t>
        </is>
      </c>
      <c r="W7517" t="inlineStr">
        <is>
          <t>Venda Secundária</t>
        </is>
      </c>
      <c r="X7517" t="inlineStr">
        <is>
          <t>Non Recurrent</t>
        </is>
      </c>
      <c r="Y7517" t="inlineStr">
        <is>
          <t>Operating Revenue</t>
        </is>
      </c>
      <c r="Z7517" t="inlineStr">
        <is>
          <t>Operating Revenue</t>
        </is>
      </c>
      <c r="AA7517" t="inlineStr">
        <is>
          <t>Receita Operacional</t>
        </is>
      </c>
      <c r="AB7517" t="inlineStr"/>
      <c r="AC7517" t="inlineStr">
        <is>
          <t>0x0604b4b75331e520f2fa9c24b71c1b204e6ee3033143e08fc1abc56c5670c8ba</t>
        </is>
      </c>
      <c r="AD7517" t="n">
        <v>1</v>
      </c>
      <c r="AE7517" t="n">
        <v>1</v>
      </c>
    </row>
    <row r="7518">
      <c r="A7518" t="inlineStr">
        <is>
          <t>3ccdd113-aa1c-4044-ad80-9371a2815dfc</t>
        </is>
      </c>
      <c r="B7518" s="115" t="n">
        <v>44776</v>
      </c>
      <c r="C7518" s="115" t="n">
        <v>44776</v>
      </c>
      <c r="D7518" t="n">
        <v>0.0075</v>
      </c>
      <c r="E7518" t="n">
        <v>0.0075</v>
      </c>
      <c r="F7518" t="inlineStr">
        <is>
          <t>WETH</t>
        </is>
      </c>
      <c r="G7518" t="n">
        <v>8607.271762208067</v>
      </c>
      <c r="H7518" t="n">
        <v>64.5545382165605</v>
      </c>
      <c r="I7518" t="n">
        <v>64.5545382165605</v>
      </c>
      <c r="J7518" t="n">
        <v>1</v>
      </c>
      <c r="K7518" t="inlineStr"/>
      <c r="L7518" t="inlineStr"/>
      <c r="M7518" t="inlineStr">
        <is>
          <t>Gnosis</t>
        </is>
      </c>
      <c r="N7518" t="inlineStr"/>
      <c r="O7518" t="inlineStr"/>
      <c r="P7518" t="inlineStr"/>
      <c r="Q7518" t="inlineStr"/>
      <c r="R7518" t="inlineStr">
        <is>
          <t>Venda secundária Seamore</t>
        </is>
      </c>
      <c r="S7518" t="inlineStr"/>
      <c r="T7518" t="inlineStr">
        <is>
          <t>Gnosis</t>
        </is>
      </c>
      <c r="U7518" t="inlineStr"/>
      <c r="V7518" t="inlineStr">
        <is>
          <t>Venda Secundária</t>
        </is>
      </c>
      <c r="W7518" t="inlineStr">
        <is>
          <t>Venda Secundária</t>
        </is>
      </c>
      <c r="X7518" t="inlineStr">
        <is>
          <t>Non Recurrent</t>
        </is>
      </c>
      <c r="Y7518" t="inlineStr">
        <is>
          <t>Operating Revenue</t>
        </is>
      </c>
      <c r="Z7518" t="inlineStr">
        <is>
          <t>Operating Revenue</t>
        </is>
      </c>
      <c r="AA7518" t="inlineStr">
        <is>
          <t>Receita Operacional</t>
        </is>
      </c>
      <c r="AB7518" t="inlineStr"/>
      <c r="AC7518" t="inlineStr">
        <is>
          <t>0x98a95547cd889252f556fb8c5a60d24d3d4a0adb3db3caa0cbbece99d0d3ea69</t>
        </is>
      </c>
      <c r="AD7518" t="n">
        <v>1</v>
      </c>
      <c r="AE7518" t="n">
        <v>1</v>
      </c>
    </row>
    <row r="7519">
      <c r="A7519" t="inlineStr">
        <is>
          <t>17271f3f-8cdd-445d-988e-5f3462fd7202</t>
        </is>
      </c>
      <c r="B7519" s="115" t="n">
        <v>44775</v>
      </c>
      <c r="C7519" s="115" t="n">
        <v>44775</v>
      </c>
      <c r="D7519" t="n">
        <v>0.0009</v>
      </c>
      <c r="E7519" t="n">
        <v>0.0009</v>
      </c>
      <c r="F7519" t="inlineStr">
        <is>
          <t>ETH</t>
        </is>
      </c>
      <c r="G7519" t="n">
        <v>8625.647805393972</v>
      </c>
      <c r="H7519" t="n">
        <v>7.763083024854574</v>
      </c>
      <c r="I7519" t="n">
        <v>7.763083024854574</v>
      </c>
      <c r="J7519" t="n">
        <v>1</v>
      </c>
      <c r="K7519" t="inlineStr"/>
      <c r="L7519" t="inlineStr">
        <is>
          <t>OpenSea Seaport</t>
        </is>
      </c>
      <c r="M7519" t="inlineStr">
        <is>
          <t>Gnosis</t>
        </is>
      </c>
      <c r="N7519" t="inlineStr"/>
      <c r="O7519" t="inlineStr"/>
      <c r="P7519" t="inlineStr"/>
      <c r="Q7519" t="inlineStr"/>
      <c r="R7519" t="inlineStr">
        <is>
          <t>Venda secundária Seamore</t>
        </is>
      </c>
      <c r="S7519" t="inlineStr"/>
      <c r="T7519" t="inlineStr">
        <is>
          <t>Gnosis</t>
        </is>
      </c>
      <c r="U7519" t="inlineStr"/>
      <c r="V7519" t="inlineStr">
        <is>
          <t>Venda Secundária</t>
        </is>
      </c>
      <c r="W7519" t="inlineStr">
        <is>
          <t>Venda Secundária</t>
        </is>
      </c>
      <c r="X7519" t="inlineStr">
        <is>
          <t>Non Recurrent</t>
        </is>
      </c>
      <c r="Y7519" t="inlineStr">
        <is>
          <t>Operating Revenue</t>
        </is>
      </c>
      <c r="Z7519" t="inlineStr">
        <is>
          <t>Operating Revenue</t>
        </is>
      </c>
      <c r="AA7519" t="inlineStr">
        <is>
          <t>Receita Operacional</t>
        </is>
      </c>
      <c r="AB7519" t="inlineStr"/>
      <c r="AC7519" t="inlineStr">
        <is>
          <t>0x95aa35b6c3ce36016312d9c62a9b2d0f02997e886f8344ac60e9b976a116cc3e</t>
        </is>
      </c>
      <c r="AD7519" t="n">
        <v>1</v>
      </c>
      <c r="AE7519" t="n">
        <v>1</v>
      </c>
    </row>
    <row r="7520">
      <c r="A7520" t="inlineStr">
        <is>
          <t>99742012-6ff0-444c-8a52-09330f9a7a92</t>
        </is>
      </c>
      <c r="B7520" s="115" t="n">
        <v>44774</v>
      </c>
      <c r="C7520" s="115" t="n">
        <v>44774</v>
      </c>
      <c r="D7520" t="n">
        <v>0.0075</v>
      </c>
      <c r="E7520" t="n">
        <v>0.0075</v>
      </c>
      <c r="F7520" t="inlineStr">
        <is>
          <t>ETH</t>
        </is>
      </c>
      <c r="G7520" t="n">
        <v>8479.563182527301</v>
      </c>
      <c r="H7520" t="n">
        <v>63.59672386895475</v>
      </c>
      <c r="I7520" t="n">
        <v>63.59672386895475</v>
      </c>
      <c r="J7520" t="n">
        <v>1</v>
      </c>
      <c r="K7520" t="inlineStr"/>
      <c r="L7520" t="inlineStr">
        <is>
          <t>OpenSea Seaport</t>
        </is>
      </c>
      <c r="M7520" t="inlineStr">
        <is>
          <t>Gnosis</t>
        </is>
      </c>
      <c r="N7520" t="inlineStr"/>
      <c r="O7520" t="inlineStr"/>
      <c r="P7520" t="inlineStr"/>
      <c r="Q7520" t="inlineStr"/>
      <c r="R7520" t="inlineStr">
        <is>
          <t>Venda secundária Seamore</t>
        </is>
      </c>
      <c r="S7520" t="inlineStr"/>
      <c r="T7520" t="inlineStr">
        <is>
          <t>Gnosis</t>
        </is>
      </c>
      <c r="U7520" t="inlineStr"/>
      <c r="V7520" t="inlineStr">
        <is>
          <t>Venda Secundária</t>
        </is>
      </c>
      <c r="W7520" t="inlineStr">
        <is>
          <t>Venda Secundária</t>
        </is>
      </c>
      <c r="X7520" t="inlineStr">
        <is>
          <t>Non Recurrent</t>
        </is>
      </c>
      <c r="Y7520" t="inlineStr">
        <is>
          <t>Operating Revenue</t>
        </is>
      </c>
      <c r="Z7520" t="inlineStr">
        <is>
          <t>Operating Revenue</t>
        </is>
      </c>
      <c r="AA7520" t="inlineStr">
        <is>
          <t>Receita Operacional</t>
        </is>
      </c>
      <c r="AB7520" t="inlineStr"/>
      <c r="AC7520" t="inlineStr">
        <is>
          <t>0x8bcbf9655f634f4f08a62921a470e88669d430767c6feaaf38d6ffcfe4e59598</t>
        </is>
      </c>
      <c r="AD7520" t="n">
        <v>1</v>
      </c>
      <c r="AE7520" t="n">
        <v>1</v>
      </c>
    </row>
    <row r="7521">
      <c r="A7521" t="inlineStr">
        <is>
          <t>caa058e6-3f6b-4928-8ba4-0de34962ef3f</t>
        </is>
      </c>
      <c r="B7521" s="115" t="n">
        <v>44774</v>
      </c>
      <c r="C7521" s="115" t="n">
        <v>44774</v>
      </c>
      <c r="D7521" t="n">
        <v>0.00135</v>
      </c>
      <c r="E7521" t="n">
        <v>0.00135</v>
      </c>
      <c r="F7521" t="inlineStr">
        <is>
          <t>ETH</t>
        </is>
      </c>
      <c r="G7521" t="n">
        <v>8479.563182527301</v>
      </c>
      <c r="H7521" t="n">
        <v>11.44741029641186</v>
      </c>
      <c r="I7521" t="n">
        <v>11.44741029641186</v>
      </c>
      <c r="J7521" t="n">
        <v>1</v>
      </c>
      <c r="K7521" t="inlineStr"/>
      <c r="L7521" t="inlineStr">
        <is>
          <t>OpenSea Seaport</t>
        </is>
      </c>
      <c r="M7521" t="inlineStr">
        <is>
          <t>Gnosis</t>
        </is>
      </c>
      <c r="N7521" t="inlineStr"/>
      <c r="O7521" t="inlineStr"/>
      <c r="P7521" t="inlineStr"/>
      <c r="Q7521" t="inlineStr"/>
      <c r="R7521" t="inlineStr">
        <is>
          <t>Venda secundária Seamore</t>
        </is>
      </c>
      <c r="S7521" t="inlineStr"/>
      <c r="T7521" t="inlineStr">
        <is>
          <t>Gnosis</t>
        </is>
      </c>
      <c r="U7521" t="inlineStr"/>
      <c r="V7521" t="inlineStr">
        <is>
          <t>Venda Secundária</t>
        </is>
      </c>
      <c r="W7521" t="inlineStr">
        <is>
          <t>Venda Secundária</t>
        </is>
      </c>
      <c r="X7521" t="inlineStr">
        <is>
          <t>Non Recurrent</t>
        </is>
      </c>
      <c r="Y7521" t="inlineStr">
        <is>
          <t>Operating Revenue</t>
        </is>
      </c>
      <c r="Z7521" t="inlineStr">
        <is>
          <t>Operating Revenue</t>
        </is>
      </c>
      <c r="AA7521" t="inlineStr">
        <is>
          <t>Receita Operacional</t>
        </is>
      </c>
      <c r="AB7521" t="inlineStr"/>
      <c r="AC7521" t="inlineStr">
        <is>
          <t>0x356b827b8fb6311d90b14c1ed33a3f9238a281543c045bb4f568f59098401bfa</t>
        </is>
      </c>
      <c r="AD7521" t="n">
        <v>1</v>
      </c>
      <c r="AE7521" t="n">
        <v>1</v>
      </c>
    </row>
    <row r="7522">
      <c r="A7522" t="inlineStr">
        <is>
          <t>03d3ed52-d77b-4cb2-a815-ae0614f33ecf</t>
        </is>
      </c>
      <c r="B7522" s="115" t="n">
        <v>44773</v>
      </c>
      <c r="C7522" s="115" t="n">
        <v>44773</v>
      </c>
      <c r="D7522" t="n">
        <v>0.0007499925</v>
      </c>
      <c r="E7522" t="n">
        <v>0.0007499925</v>
      </c>
      <c r="F7522" t="inlineStr">
        <is>
          <t>ETH</t>
        </is>
      </c>
      <c r="G7522" t="n">
        <v>8784.25732217573</v>
      </c>
      <c r="H7522" t="n">
        <v>6.588127109701881</v>
      </c>
      <c r="I7522" t="n">
        <v>6.588127109701881</v>
      </c>
      <c r="J7522" t="n">
        <v>1</v>
      </c>
      <c r="K7522" t="inlineStr"/>
      <c r="L7522" t="inlineStr">
        <is>
          <t>OpenSea Seaport</t>
        </is>
      </c>
      <c r="M7522" t="inlineStr">
        <is>
          <t>Gnosis</t>
        </is>
      </c>
      <c r="N7522" t="inlineStr"/>
      <c r="O7522" t="inlineStr"/>
      <c r="P7522" t="inlineStr"/>
      <c r="Q7522" t="inlineStr"/>
      <c r="R7522" t="inlineStr">
        <is>
          <t>Venda secundária 55 Unity</t>
        </is>
      </c>
      <c r="S7522" t="inlineStr"/>
      <c r="T7522" t="inlineStr">
        <is>
          <t>Gnosis</t>
        </is>
      </c>
      <c r="U7522" t="inlineStr"/>
      <c r="V7522" t="inlineStr">
        <is>
          <t>Venda Secundária</t>
        </is>
      </c>
      <c r="W7522" t="inlineStr">
        <is>
          <t>Venda Secundária</t>
        </is>
      </c>
      <c r="X7522" t="inlineStr">
        <is>
          <t>Non Recurrent</t>
        </is>
      </c>
      <c r="Y7522" t="inlineStr">
        <is>
          <t>Operating Revenue</t>
        </is>
      </c>
      <c r="Z7522" t="inlineStr">
        <is>
          <t>Operating Revenue</t>
        </is>
      </c>
      <c r="AA7522" t="inlineStr">
        <is>
          <t>Receita Operacional</t>
        </is>
      </c>
      <c r="AB7522" t="inlineStr"/>
      <c r="AC7522" t="inlineStr">
        <is>
          <t>0x92ae6ab4c205bb517ce65803a08c5e3a4647c09eb2cf5ca58c6c7802b880fe2b</t>
        </is>
      </c>
      <c r="AD7522" t="n">
        <v>1</v>
      </c>
      <c r="AE7522" t="n">
        <v>1</v>
      </c>
    </row>
    <row r="7523">
      <c r="A7523" t="inlineStr">
        <is>
          <t>ed92b121-7dee-4860-b208-64b71866a990</t>
        </is>
      </c>
      <c r="B7523" s="115" t="n">
        <v>44772</v>
      </c>
      <c r="C7523" s="115" t="n">
        <v>44772</v>
      </c>
      <c r="D7523" t="n">
        <v>7.5e-07</v>
      </c>
      <c r="E7523" t="n">
        <v>7.5e-07</v>
      </c>
      <c r="F7523" t="inlineStr">
        <is>
          <t>ETH</t>
        </is>
      </c>
      <c r="G7523" t="n">
        <v>8845.857217300678</v>
      </c>
      <c r="H7523" t="n">
        <v>0.006634392912975509</v>
      </c>
      <c r="I7523" t="n">
        <v>0.006634392912975509</v>
      </c>
      <c r="J7523" t="n">
        <v>1</v>
      </c>
      <c r="K7523" t="inlineStr"/>
      <c r="L7523" t="inlineStr">
        <is>
          <t>OpenSea Seaport</t>
        </is>
      </c>
      <c r="M7523" t="inlineStr">
        <is>
          <t>Ledger</t>
        </is>
      </c>
      <c r="N7523" t="inlineStr"/>
      <c r="O7523" t="inlineStr"/>
      <c r="P7523" t="inlineStr"/>
      <c r="Q7523" t="inlineStr"/>
      <c r="R7523" t="inlineStr">
        <is>
          <t>Venda secundária 55 Unity</t>
        </is>
      </c>
      <c r="S7523" t="inlineStr"/>
      <c r="T7523" t="inlineStr">
        <is>
          <t>Ledger</t>
        </is>
      </c>
      <c r="U7523" t="inlineStr"/>
      <c r="V7523" t="inlineStr">
        <is>
          <t>Venda Secundária</t>
        </is>
      </c>
      <c r="W7523" t="inlineStr">
        <is>
          <t>Venda Secundária</t>
        </is>
      </c>
      <c r="X7523" t="inlineStr">
        <is>
          <t>Non Recurrent</t>
        </is>
      </c>
      <c r="Y7523" t="inlineStr">
        <is>
          <t>Operating Revenue</t>
        </is>
      </c>
      <c r="Z7523" t="inlineStr">
        <is>
          <t>Operating Revenue</t>
        </is>
      </c>
      <c r="AA7523" t="inlineStr">
        <is>
          <t>Receita Operacional</t>
        </is>
      </c>
      <c r="AB7523" t="inlineStr"/>
      <c r="AC7523" t="inlineStr">
        <is>
          <t>0x7a0a4d89c4663d447c3e9dc089091f026a1960c329258141b63540d89a1b2d62</t>
        </is>
      </c>
      <c r="AD7523" t="n">
        <v>1</v>
      </c>
      <c r="AE7523" t="n">
        <v>1</v>
      </c>
    </row>
    <row r="7524">
      <c r="A7524" t="inlineStr">
        <is>
          <t>47bfec2e-1c54-4a8f-9a8f-b18816fb5d7f</t>
        </is>
      </c>
      <c r="B7524" s="115" t="n">
        <v>44772</v>
      </c>
      <c r="C7524" s="115" t="n">
        <v>44772</v>
      </c>
      <c r="D7524" t="n">
        <v>0.008699999999999999</v>
      </c>
      <c r="E7524" t="n">
        <v>0.008699999999999999</v>
      </c>
      <c r="F7524" t="inlineStr">
        <is>
          <t>ETH</t>
        </is>
      </c>
      <c r="G7524" t="n">
        <v>8845.857217300678</v>
      </c>
      <c r="H7524" t="n">
        <v>76.9589577905159</v>
      </c>
      <c r="I7524" t="n">
        <v>76.9589577905159</v>
      </c>
      <c r="J7524" t="n">
        <v>1</v>
      </c>
      <c r="K7524" t="inlineStr"/>
      <c r="L7524" t="inlineStr">
        <is>
          <t>OpenSea Seaport</t>
        </is>
      </c>
      <c r="M7524" t="inlineStr">
        <is>
          <t>Gnosis</t>
        </is>
      </c>
      <c r="N7524" t="inlineStr"/>
      <c r="O7524" t="inlineStr"/>
      <c r="P7524" t="inlineStr"/>
      <c r="Q7524" t="inlineStr"/>
      <c r="R7524" t="inlineStr">
        <is>
          <t>Venda secundária 55 Unity</t>
        </is>
      </c>
      <c r="S7524" t="inlineStr"/>
      <c r="T7524" t="inlineStr">
        <is>
          <t>Gnosis</t>
        </is>
      </c>
      <c r="U7524" t="inlineStr"/>
      <c r="V7524" t="inlineStr">
        <is>
          <t>Venda Secundária</t>
        </is>
      </c>
      <c r="W7524" t="inlineStr">
        <is>
          <t>Venda Secundária</t>
        </is>
      </c>
      <c r="X7524" t="inlineStr">
        <is>
          <t>Non Recurrent</t>
        </is>
      </c>
      <c r="Y7524" t="inlineStr">
        <is>
          <t>Operating Revenue</t>
        </is>
      </c>
      <c r="Z7524" t="inlineStr">
        <is>
          <t>Operating Revenue</t>
        </is>
      </c>
      <c r="AA7524" t="inlineStr">
        <is>
          <t>Receita Operacional</t>
        </is>
      </c>
      <c r="AB7524" t="inlineStr"/>
      <c r="AC7524" t="inlineStr">
        <is>
          <t>0xf2fd8d17e18043aa05f0157e5c54bf2900720474a6de063be87b9e6b7ae83585</t>
        </is>
      </c>
      <c r="AD7524" t="n">
        <v>1</v>
      </c>
      <c r="AE7524" t="n">
        <v>1</v>
      </c>
    </row>
    <row r="7525">
      <c r="A7525" t="inlineStr">
        <is>
          <t>66b6df6a-2095-46f2-9655-657bdce4f046</t>
        </is>
      </c>
      <c r="B7525" s="115" t="n">
        <v>44772</v>
      </c>
      <c r="C7525" s="115" t="n">
        <v>44772</v>
      </c>
      <c r="D7525" t="n">
        <v>0.00825</v>
      </c>
      <c r="E7525" t="n">
        <v>0.00825</v>
      </c>
      <c r="F7525" t="inlineStr">
        <is>
          <t>WETH</t>
        </is>
      </c>
      <c r="G7525" t="n">
        <v>8821.782178217823</v>
      </c>
      <c r="H7525" t="n">
        <v>72.77970297029705</v>
      </c>
      <c r="I7525" t="n">
        <v>72.77970297029705</v>
      </c>
      <c r="J7525" t="n">
        <v>1</v>
      </c>
      <c r="K7525" t="inlineStr"/>
      <c r="L7525" t="inlineStr"/>
      <c r="M7525" t="inlineStr">
        <is>
          <t>Gnosis</t>
        </is>
      </c>
      <c r="N7525" t="inlineStr"/>
      <c r="O7525" t="inlineStr"/>
      <c r="P7525" t="inlineStr"/>
      <c r="Q7525" t="inlineStr"/>
      <c r="R7525" t="inlineStr">
        <is>
          <t>Venda Secundária 55 Unity</t>
        </is>
      </c>
      <c r="S7525" t="inlineStr"/>
      <c r="T7525" t="inlineStr">
        <is>
          <t>Gnosis</t>
        </is>
      </c>
      <c r="U7525" t="inlineStr"/>
      <c r="V7525" t="inlineStr">
        <is>
          <t>Venda Secundária</t>
        </is>
      </c>
      <c r="W7525" t="inlineStr">
        <is>
          <t>Venda Secundária</t>
        </is>
      </c>
      <c r="X7525" t="inlineStr">
        <is>
          <t>Non Recurrent</t>
        </is>
      </c>
      <c r="Y7525" t="inlineStr">
        <is>
          <t>Operating Revenue</t>
        </is>
      </c>
      <c r="Z7525" t="inlineStr">
        <is>
          <t>Operating Revenue</t>
        </is>
      </c>
      <c r="AA7525" t="inlineStr">
        <is>
          <t>Receita Operacional</t>
        </is>
      </c>
      <c r="AB7525" t="inlineStr"/>
      <c r="AC7525" t="inlineStr">
        <is>
          <t>0x998c0504e506e533215b4adcab04e15e81e0571ff87a5db7d76befabfaabb49f</t>
        </is>
      </c>
      <c r="AD7525" t="n">
        <v>1</v>
      </c>
      <c r="AE7525" t="n">
        <v>1</v>
      </c>
    </row>
    <row r="7526">
      <c r="A7526" t="inlineStr">
        <is>
          <t>b359de1a-b3a6-44fb-b3e6-4aa91ed2432a</t>
        </is>
      </c>
      <c r="B7526" s="115" t="n">
        <v>44771</v>
      </c>
      <c r="C7526" s="115" t="n">
        <v>44771</v>
      </c>
      <c r="D7526" t="n">
        <v>0.0007499925</v>
      </c>
      <c r="E7526" t="n">
        <v>0.0007499925</v>
      </c>
      <c r="F7526" t="inlineStr">
        <is>
          <t>ETH</t>
        </is>
      </c>
      <c r="G7526" t="n">
        <v>8970.208333333332</v>
      </c>
      <c r="H7526" t="n">
        <v>6.727588973437499</v>
      </c>
      <c r="I7526" t="n">
        <v>6.727588973437499</v>
      </c>
      <c r="J7526" t="n">
        <v>1</v>
      </c>
      <c r="K7526" t="inlineStr"/>
      <c r="L7526" t="inlineStr">
        <is>
          <t>OpenSea Seaport</t>
        </is>
      </c>
      <c r="M7526" t="inlineStr">
        <is>
          <t>Gnosis</t>
        </is>
      </c>
      <c r="N7526" t="inlineStr"/>
      <c r="O7526" t="inlineStr"/>
      <c r="P7526" t="inlineStr"/>
      <c r="Q7526" t="inlineStr"/>
      <c r="R7526" t="inlineStr">
        <is>
          <t>Venda secundária 55 Unity</t>
        </is>
      </c>
      <c r="S7526" t="inlineStr"/>
      <c r="T7526" t="inlineStr">
        <is>
          <t>Gnosis</t>
        </is>
      </c>
      <c r="U7526" t="inlineStr"/>
      <c r="V7526" t="inlineStr">
        <is>
          <t>Venda Secundária</t>
        </is>
      </c>
      <c r="W7526" t="inlineStr">
        <is>
          <t>Venda Secundária</t>
        </is>
      </c>
      <c r="X7526" t="inlineStr">
        <is>
          <t>Non Recurrent</t>
        </is>
      </c>
      <c r="Y7526" t="inlineStr">
        <is>
          <t>Operating Revenue</t>
        </is>
      </c>
      <c r="Z7526" t="inlineStr">
        <is>
          <t>Operating Revenue</t>
        </is>
      </c>
      <c r="AA7526" t="inlineStr">
        <is>
          <t>Receita Operacional</t>
        </is>
      </c>
      <c r="AB7526" t="inlineStr"/>
      <c r="AC7526" t="inlineStr">
        <is>
          <t>0xa68d70c1c5a67242f22497d37338679788e52edc84235b1d49b797bae2af5529</t>
        </is>
      </c>
      <c r="AD7526" t="n">
        <v>1</v>
      </c>
      <c r="AE7526" t="n">
        <v>1</v>
      </c>
    </row>
    <row r="7527">
      <c r="A7527" t="inlineStr">
        <is>
          <t>75e93c0c-1f3d-4931-8f31-3ad222fb51f2</t>
        </is>
      </c>
      <c r="B7527" s="115" t="n">
        <v>44770</v>
      </c>
      <c r="C7527" s="115" t="n">
        <v>44770</v>
      </c>
      <c r="D7527" t="n">
        <v>-0.001051043330218308</v>
      </c>
      <c r="E7527" t="n">
        <v>-0.001051043330218308</v>
      </c>
      <c r="F7527" t="inlineStr">
        <is>
          <t>ETH</t>
        </is>
      </c>
      <c r="G7527" t="n">
        <v>8983.96668401874</v>
      </c>
      <c r="H7527" t="n">
        <v>-9.442538262141387</v>
      </c>
      <c r="I7527" t="n">
        <v>-9.442538262141387</v>
      </c>
      <c r="J7527" t="n">
        <v>1</v>
      </c>
      <c r="K7527" t="inlineStr"/>
      <c r="L7527" t="inlineStr">
        <is>
          <t>Seamore</t>
        </is>
      </c>
      <c r="M7527" t="inlineStr"/>
      <c r="N7527" t="inlineStr"/>
      <c r="O7527" t="inlineStr"/>
      <c r="P7527" t="inlineStr"/>
      <c r="Q7527" t="inlineStr"/>
      <c r="R7527" t="inlineStr">
        <is>
          <t>Envio de ENS do seamore para carteira do gabriel</t>
        </is>
      </c>
      <c r="S7527" t="inlineStr"/>
      <c r="T7527" t="inlineStr">
        <is>
          <t>Seamore</t>
        </is>
      </c>
      <c r="U7527" t="inlineStr">
        <is>
          <t>Seamore</t>
        </is>
      </c>
      <c r="V7527" t="inlineStr">
        <is>
          <t>Envio de NFTs</t>
        </is>
      </c>
      <c r="W7527" t="inlineStr">
        <is>
          <t>NFTs</t>
        </is>
      </c>
      <c r="X7527" t="inlineStr">
        <is>
          <t>Technology &amp; Infrastructure</t>
        </is>
      </c>
      <c r="Y7527" t="inlineStr">
        <is>
          <t>Operating Costs</t>
        </is>
      </c>
      <c r="Z7527" t="inlineStr">
        <is>
          <t>Operating Costs</t>
        </is>
      </c>
      <c r="AA7527" t="inlineStr">
        <is>
          <t>Custos na Blockchain</t>
        </is>
      </c>
      <c r="AB7527" t="inlineStr"/>
      <c r="AC7527" t="inlineStr">
        <is>
          <t>0x8a6d005a4c672ff0ced0deef9ac307d115c948e088af4b562bd9ba6884294cb3</t>
        </is>
      </c>
      <c r="AD7527" t="n">
        <v>1</v>
      </c>
      <c r="AE7527" t="n">
        <v>1</v>
      </c>
    </row>
    <row r="7528">
      <c r="A7528" t="inlineStr">
        <is>
          <t>c1050901-df94-440a-b738-10c7ad09417a</t>
        </is>
      </c>
      <c r="B7528" s="115" t="n">
        <v>44770</v>
      </c>
      <c r="C7528" s="115" t="n">
        <v>44770</v>
      </c>
      <c r="D7528" t="n">
        <v>-0.00084306569886324</v>
      </c>
      <c r="E7528" t="n">
        <v>-0.00084306569886324</v>
      </c>
      <c r="F7528" t="inlineStr">
        <is>
          <t>ETH</t>
        </is>
      </c>
      <c r="G7528" t="n">
        <v>8983.96668401874</v>
      </c>
      <c r="H7528" t="n">
        <v>-7.574074151026324</v>
      </c>
      <c r="I7528" t="n">
        <v>-7.574074151026324</v>
      </c>
      <c r="J7528" t="n">
        <v>1</v>
      </c>
      <c r="K7528" t="inlineStr"/>
      <c r="L7528" t="inlineStr">
        <is>
          <t>Seamore</t>
        </is>
      </c>
      <c r="M7528" t="inlineStr"/>
      <c r="N7528" t="inlineStr"/>
      <c r="O7528" t="inlineStr"/>
      <c r="P7528" t="inlineStr"/>
      <c r="Q7528" t="inlineStr"/>
      <c r="R7528" t="inlineStr">
        <is>
          <t>Custos operacionais gerais</t>
        </is>
      </c>
      <c r="S7528" t="inlineStr"/>
      <c r="T7528" t="inlineStr">
        <is>
          <t>Seamore</t>
        </is>
      </c>
      <c r="U7528" t="inlineStr">
        <is>
          <t>Seamore</t>
        </is>
      </c>
      <c r="V7528" t="inlineStr">
        <is>
          <t>Serviços pontuais</t>
        </is>
      </c>
      <c r="W7528" t="inlineStr">
        <is>
          <t>Blockchain</t>
        </is>
      </c>
      <c r="X7528" t="inlineStr">
        <is>
          <t>Technology &amp; Infrastructure</t>
        </is>
      </c>
      <c r="Y7528" t="inlineStr">
        <is>
          <t>Operating Costs</t>
        </is>
      </c>
      <c r="Z7528" t="inlineStr">
        <is>
          <t>Operating Costs</t>
        </is>
      </c>
      <c r="AA7528" t="inlineStr">
        <is>
          <t>Custos na Blockchain</t>
        </is>
      </c>
      <c r="AB7528" t="inlineStr"/>
      <c r="AC7528" t="inlineStr">
        <is>
          <t>0x70af645edfe7834ca068fd47afdbae53329096829cda0d175c6a72d665c1633e</t>
        </is>
      </c>
      <c r="AD7528" t="n">
        <v>1</v>
      </c>
      <c r="AE7528" t="n">
        <v>1</v>
      </c>
    </row>
    <row r="7529">
      <c r="A7529" t="inlineStr">
        <is>
          <t>f2702e5e-b2af-468e-94b7-c28b7afebc69</t>
        </is>
      </c>
      <c r="B7529" s="115" t="n">
        <v>44769</v>
      </c>
      <c r="C7529" s="115" t="n">
        <v>44769</v>
      </c>
      <c r="D7529" t="n">
        <v>-0.000504708724885066</v>
      </c>
      <c r="E7529" t="n">
        <v>-0.000504708724885066</v>
      </c>
      <c r="F7529" t="inlineStr">
        <is>
          <t>ETH</t>
        </is>
      </c>
      <c r="G7529" t="n">
        <v>8624.23603793467</v>
      </c>
      <c r="H7529" t="n">
        <v>-4.352727173813841</v>
      </c>
      <c r="I7529" t="n">
        <v>-4.352727173813841</v>
      </c>
      <c r="J7529" t="n">
        <v>1</v>
      </c>
      <c r="K7529" t="inlineStr"/>
      <c r="L7529" t="inlineStr">
        <is>
          <t>Ledger</t>
        </is>
      </c>
      <c r="M7529" t="inlineStr">
        <is>
          <t>Contrato Seamore</t>
        </is>
      </c>
      <c r="N7529" t="inlineStr"/>
      <c r="O7529" t="inlineStr"/>
      <c r="P7529" t="inlineStr"/>
      <c r="Q7529" t="inlineStr"/>
      <c r="R7529" t="inlineStr">
        <is>
          <t>Envio de nft para conselheiro do seamore</t>
        </is>
      </c>
      <c r="S7529" t="inlineStr"/>
      <c r="T7529" t="inlineStr">
        <is>
          <t>Ledger</t>
        </is>
      </c>
      <c r="U7529" t="inlineStr"/>
      <c r="V7529" t="inlineStr">
        <is>
          <t>Bônus</t>
        </is>
      </c>
      <c r="W7529" t="inlineStr">
        <is>
          <t>Outros</t>
        </is>
      </c>
      <c r="X7529" t="inlineStr">
        <is>
          <t>People</t>
        </is>
      </c>
      <c r="Y7529" t="inlineStr">
        <is>
          <t>People</t>
        </is>
      </c>
      <c r="Z7529" t="inlineStr">
        <is>
          <t>People</t>
        </is>
      </c>
      <c r="AA7529" t="inlineStr">
        <is>
          <t>Pessoal</t>
        </is>
      </c>
      <c r="AB7529" t="inlineStr"/>
      <c r="AC7529" t="inlineStr">
        <is>
          <t>0x30b552ffc7a85e9ab72b8d403bcf7495dc6ee50362f0b02a8a9d13af071cbc47</t>
        </is>
      </c>
      <c r="AD7529" t="n">
        <v>1</v>
      </c>
      <c r="AE7529" t="n">
        <v>1</v>
      </c>
    </row>
    <row r="7530">
      <c r="A7530" t="inlineStr">
        <is>
          <t>39ea8a5d-cd2a-4af7-adeb-4d82bd86535d</t>
        </is>
      </c>
      <c r="B7530" s="115" t="n">
        <v>44769</v>
      </c>
      <c r="C7530" s="115" t="n">
        <v>44769</v>
      </c>
      <c r="D7530" t="n">
        <v>-0.00058268733097445</v>
      </c>
      <c r="E7530" t="n">
        <v>-0.00058268733097445</v>
      </c>
      <c r="F7530" t="inlineStr">
        <is>
          <t>ETH</t>
        </is>
      </c>
      <c r="G7530" t="n">
        <v>8624.23603793467</v>
      </c>
      <c r="H7530" t="n">
        <v>-5.025233078637819</v>
      </c>
      <c r="I7530" t="n">
        <v>-5.025233078637819</v>
      </c>
      <c r="J7530" t="n">
        <v>1</v>
      </c>
      <c r="K7530" t="inlineStr"/>
      <c r="L7530" t="inlineStr">
        <is>
          <t>Ledger</t>
        </is>
      </c>
      <c r="M7530" t="inlineStr">
        <is>
          <t>Contrato Seamore</t>
        </is>
      </c>
      <c r="N7530" t="inlineStr"/>
      <c r="O7530" t="inlineStr"/>
      <c r="P7530" t="inlineStr"/>
      <c r="Q7530" t="inlineStr"/>
      <c r="R7530" t="inlineStr">
        <is>
          <t>Envio de nft para conselheiro do seamore</t>
        </is>
      </c>
      <c r="S7530" t="inlineStr"/>
      <c r="T7530" t="inlineStr">
        <is>
          <t>Ledger</t>
        </is>
      </c>
      <c r="U7530" t="inlineStr"/>
      <c r="V7530" t="inlineStr">
        <is>
          <t>Bônus</t>
        </is>
      </c>
      <c r="W7530" t="inlineStr">
        <is>
          <t>Outros</t>
        </is>
      </c>
      <c r="X7530" t="inlineStr">
        <is>
          <t>People</t>
        </is>
      </c>
      <c r="Y7530" t="inlineStr">
        <is>
          <t>People</t>
        </is>
      </c>
      <c r="Z7530" t="inlineStr">
        <is>
          <t>People</t>
        </is>
      </c>
      <c r="AA7530" t="inlineStr">
        <is>
          <t>Pessoal</t>
        </is>
      </c>
      <c r="AB7530" t="inlineStr"/>
      <c r="AC7530" t="inlineStr">
        <is>
          <t>0x1600d2b0915481c2734305c61fde408d85b7d9aef516d695c3f579e6cdbf3727</t>
        </is>
      </c>
      <c r="AD7530" t="n">
        <v>1</v>
      </c>
      <c r="AE7530" t="n">
        <v>1</v>
      </c>
    </row>
    <row r="7531">
      <c r="A7531" t="inlineStr">
        <is>
          <t>2c3b6d40-a286-4eba-9b69-cb03c18ab3ff</t>
        </is>
      </c>
      <c r="B7531" s="115" t="n">
        <v>44769</v>
      </c>
      <c r="C7531" s="115" t="n">
        <v>44769</v>
      </c>
      <c r="D7531" t="n">
        <v>-0.0007790672891243581</v>
      </c>
      <c r="E7531" t="n">
        <v>-0.0007790672891243581</v>
      </c>
      <c r="F7531" t="inlineStr">
        <is>
          <t>ETH</t>
        </is>
      </c>
      <c r="G7531" t="n">
        <v>8624.23603793467</v>
      </c>
      <c r="H7531" t="n">
        <v>-6.718860190842358</v>
      </c>
      <c r="I7531" t="n">
        <v>-6.718860190842358</v>
      </c>
      <c r="J7531" t="n">
        <v>1</v>
      </c>
      <c r="K7531" t="inlineStr"/>
      <c r="L7531" t="inlineStr">
        <is>
          <t>Ledger</t>
        </is>
      </c>
      <c r="M7531" t="inlineStr">
        <is>
          <t>Contrato Seamore</t>
        </is>
      </c>
      <c r="N7531" t="inlineStr"/>
      <c r="O7531" t="inlineStr"/>
      <c r="P7531" t="inlineStr"/>
      <c r="Q7531" t="inlineStr"/>
      <c r="R7531" t="inlineStr">
        <is>
          <t>Envio de nft para conselheiro do seamore</t>
        </is>
      </c>
      <c r="S7531" t="inlineStr"/>
      <c r="T7531" t="inlineStr">
        <is>
          <t>Ledger</t>
        </is>
      </c>
      <c r="U7531" t="inlineStr"/>
      <c r="V7531" t="inlineStr">
        <is>
          <t>Bônus</t>
        </is>
      </c>
      <c r="W7531" t="inlineStr">
        <is>
          <t>Outros</t>
        </is>
      </c>
      <c r="X7531" t="inlineStr">
        <is>
          <t>People</t>
        </is>
      </c>
      <c r="Y7531" t="inlineStr">
        <is>
          <t>People</t>
        </is>
      </c>
      <c r="Z7531" t="inlineStr">
        <is>
          <t>People</t>
        </is>
      </c>
      <c r="AA7531" t="inlineStr">
        <is>
          <t>Pessoal</t>
        </is>
      </c>
      <c r="AB7531" t="inlineStr"/>
      <c r="AC7531" t="inlineStr">
        <is>
          <t>0x5fd8b434f800fa146c0dcfdb98e3bff01bddb52adb0a02b31979f0728f9f2805</t>
        </is>
      </c>
      <c r="AD7531" t="n">
        <v>1</v>
      </c>
      <c r="AE7531" t="n">
        <v>1</v>
      </c>
    </row>
    <row r="7532">
      <c r="A7532" t="inlineStr">
        <is>
          <t>622133d6-3af0-408d-b854-2c1de3d3cc2e</t>
        </is>
      </c>
      <c r="B7532" s="115" t="n">
        <v>44769</v>
      </c>
      <c r="C7532" s="115" t="n">
        <v>44769</v>
      </c>
      <c r="D7532" t="n">
        <v>-0.0006827011411868699</v>
      </c>
      <c r="E7532" t="n">
        <v>-0.0006827011411868699</v>
      </c>
      <c r="F7532" t="inlineStr">
        <is>
          <t>ETH</t>
        </is>
      </c>
      <c r="G7532" t="n">
        <v>8624.23603793467</v>
      </c>
      <c r="H7532" t="n">
        <v>-5.887775784962929</v>
      </c>
      <c r="I7532" t="n">
        <v>-5.887775784962929</v>
      </c>
      <c r="J7532" t="n">
        <v>1</v>
      </c>
      <c r="K7532" t="inlineStr"/>
      <c r="L7532" t="inlineStr">
        <is>
          <t>Ledger</t>
        </is>
      </c>
      <c r="M7532" t="inlineStr">
        <is>
          <t>Contrato Seamore</t>
        </is>
      </c>
      <c r="N7532" t="inlineStr"/>
      <c r="O7532" t="inlineStr"/>
      <c r="P7532" t="inlineStr"/>
      <c r="Q7532" t="inlineStr"/>
      <c r="R7532" t="inlineStr">
        <is>
          <t>Envio de nft para conselheiro do seamore</t>
        </is>
      </c>
      <c r="S7532" t="inlineStr"/>
      <c r="T7532" t="inlineStr">
        <is>
          <t>Ledger</t>
        </is>
      </c>
      <c r="U7532" t="inlineStr"/>
      <c r="V7532" t="inlineStr">
        <is>
          <t>Bônus</t>
        </is>
      </c>
      <c r="W7532" t="inlineStr">
        <is>
          <t>Outros</t>
        </is>
      </c>
      <c r="X7532" t="inlineStr">
        <is>
          <t>People</t>
        </is>
      </c>
      <c r="Y7532" t="inlineStr">
        <is>
          <t>People</t>
        </is>
      </c>
      <c r="Z7532" t="inlineStr">
        <is>
          <t>People</t>
        </is>
      </c>
      <c r="AA7532" t="inlineStr">
        <is>
          <t>Pessoal</t>
        </is>
      </c>
      <c r="AB7532" t="inlineStr"/>
      <c r="AC7532" t="inlineStr">
        <is>
          <t>0x1417685844473a88791ba624d20d51d9882c7ca55935c7b6e108a152ede2e9e4</t>
        </is>
      </c>
      <c r="AD7532" t="n">
        <v>1</v>
      </c>
      <c r="AE7532" t="n">
        <v>1</v>
      </c>
    </row>
    <row r="7533">
      <c r="A7533" t="inlineStr">
        <is>
          <t>4d5de159-88a7-4302-a7a9-330f6a0e1743</t>
        </is>
      </c>
      <c r="B7533" s="115" t="n">
        <v>44769</v>
      </c>
      <c r="C7533" s="115" t="n">
        <v>44769</v>
      </c>
      <c r="D7533" t="n">
        <v>-0.000620485943253683</v>
      </c>
      <c r="E7533" t="n">
        <v>-0.000620485943253683</v>
      </c>
      <c r="F7533" t="inlineStr">
        <is>
          <t>ETH</t>
        </is>
      </c>
      <c r="G7533" t="n">
        <v>8624.23603793467</v>
      </c>
      <c r="H7533" t="n">
        <v>-5.3512172328403</v>
      </c>
      <c r="I7533" t="n">
        <v>-5.3512172328403</v>
      </c>
      <c r="J7533" t="n">
        <v>1</v>
      </c>
      <c r="K7533" t="inlineStr"/>
      <c r="L7533" t="inlineStr">
        <is>
          <t>Ledger</t>
        </is>
      </c>
      <c r="M7533" t="inlineStr">
        <is>
          <t>Contrato Seamore</t>
        </is>
      </c>
      <c r="N7533" t="inlineStr"/>
      <c r="O7533" t="inlineStr"/>
      <c r="P7533" t="inlineStr"/>
      <c r="Q7533" t="inlineStr"/>
      <c r="R7533" t="inlineStr">
        <is>
          <t>Envio de nft para conselheiro do seamore</t>
        </is>
      </c>
      <c r="S7533" t="inlineStr"/>
      <c r="T7533" t="inlineStr">
        <is>
          <t>Ledger</t>
        </is>
      </c>
      <c r="U7533" t="inlineStr"/>
      <c r="V7533" t="inlineStr">
        <is>
          <t>Bônus</t>
        </is>
      </c>
      <c r="W7533" t="inlineStr">
        <is>
          <t>Outros</t>
        </is>
      </c>
      <c r="X7533" t="inlineStr">
        <is>
          <t>People</t>
        </is>
      </c>
      <c r="Y7533" t="inlineStr">
        <is>
          <t>People</t>
        </is>
      </c>
      <c r="Z7533" t="inlineStr">
        <is>
          <t>People</t>
        </is>
      </c>
      <c r="AA7533" t="inlineStr">
        <is>
          <t>Pessoal</t>
        </is>
      </c>
      <c r="AB7533" t="inlineStr"/>
      <c r="AC7533" t="inlineStr">
        <is>
          <t>0x319393f801f12106cbe7fc8fa1e5da04d5bee43a8b00f2a917487ce2c3a347e0</t>
        </is>
      </c>
      <c r="AD7533" t="n">
        <v>1</v>
      </c>
      <c r="AE7533" t="n">
        <v>1</v>
      </c>
    </row>
    <row r="7534">
      <c r="A7534" t="inlineStr">
        <is>
          <t>4d8bf842-b6fa-42f6-a788-aa3200d661ec</t>
        </is>
      </c>
      <c r="B7534" s="115" t="n">
        <v>44768</v>
      </c>
      <c r="C7534" s="115" t="n">
        <v>44768</v>
      </c>
      <c r="D7534" t="n">
        <v>-0.00216642667065097</v>
      </c>
      <c r="E7534" t="n">
        <v>-0.00216642667065097</v>
      </c>
      <c r="F7534" t="inlineStr">
        <is>
          <t>ETH</t>
        </is>
      </c>
      <c r="G7534" t="n">
        <v>7810.398706896552</v>
      </c>
      <c r="H7534" t="n">
        <v>-16.92065606703854</v>
      </c>
      <c r="I7534" t="n">
        <v>-16.92065606703854</v>
      </c>
      <c r="J7534" t="n">
        <v>1</v>
      </c>
      <c r="K7534" t="inlineStr"/>
      <c r="L7534" t="inlineStr">
        <is>
          <t>Ledger</t>
        </is>
      </c>
      <c r="M7534" t="inlineStr">
        <is>
          <t>Contrato Seamore</t>
        </is>
      </c>
      <c r="N7534" t="inlineStr"/>
      <c r="O7534" t="inlineStr"/>
      <c r="P7534" t="inlineStr"/>
      <c r="Q7534" t="inlineStr"/>
      <c r="R7534" t="inlineStr">
        <is>
          <t>Teste de withdraw</t>
        </is>
      </c>
      <c r="S7534" t="inlineStr"/>
      <c r="T7534" t="inlineStr">
        <is>
          <t>Ledger</t>
        </is>
      </c>
      <c r="U7534" t="inlineStr"/>
      <c r="V7534" t="inlineStr">
        <is>
          <t>Serviços pontuais</t>
        </is>
      </c>
      <c r="W7534" t="inlineStr">
        <is>
          <t>Blockchain</t>
        </is>
      </c>
      <c r="X7534" t="inlineStr">
        <is>
          <t>Technology &amp; Infrastructure</t>
        </is>
      </c>
      <c r="Y7534" t="inlineStr">
        <is>
          <t>Operating Costs</t>
        </is>
      </c>
      <c r="Z7534" t="inlineStr">
        <is>
          <t>Operating Costs</t>
        </is>
      </c>
      <c r="AA7534" t="inlineStr">
        <is>
          <t>Custos na Blockchain</t>
        </is>
      </c>
      <c r="AB7534" t="inlineStr"/>
      <c r="AC7534" t="inlineStr">
        <is>
          <t>0x9511b4d2e60ba3b352530355c3ada18b97b936a2248c906ebe4b0c8352ffab6c</t>
        </is>
      </c>
      <c r="AD7534" t="n">
        <v>1</v>
      </c>
      <c r="AE7534" t="n">
        <v>1</v>
      </c>
    </row>
    <row r="7535">
      <c r="A7535" t="inlineStr">
        <is>
          <t>c2eea3b1-ddc2-4d14-96e8-f0d4958ebb1d</t>
        </is>
      </c>
      <c r="B7535" s="115" t="n">
        <v>44768</v>
      </c>
      <c r="C7535" s="115" t="n">
        <v>44768</v>
      </c>
      <c r="D7535" t="n">
        <v>-0.000373537124765784</v>
      </c>
      <c r="E7535" t="n">
        <v>-0.000373537124765784</v>
      </c>
      <c r="F7535" t="inlineStr">
        <is>
          <t>ETH</t>
        </is>
      </c>
      <c r="G7535" t="n">
        <v>7810.398706896552</v>
      </c>
      <c r="H7535" t="n">
        <v>-2.917473876248535</v>
      </c>
      <c r="I7535" t="n">
        <v>-2.917473876248535</v>
      </c>
      <c r="J7535" t="n">
        <v>1</v>
      </c>
      <c r="K7535" t="inlineStr"/>
      <c r="L7535" t="inlineStr">
        <is>
          <t>Ledger</t>
        </is>
      </c>
      <c r="M7535" t="inlineStr">
        <is>
          <t>Contrato Seamore</t>
        </is>
      </c>
      <c r="N7535" t="inlineStr"/>
      <c r="O7535" t="inlineStr"/>
      <c r="P7535" t="inlineStr"/>
      <c r="Q7535" t="inlineStr"/>
      <c r="R7535" t="inlineStr">
        <is>
          <t>Mudança do link dos nfts</t>
        </is>
      </c>
      <c r="S7535" t="inlineStr"/>
      <c r="T7535" t="inlineStr">
        <is>
          <t>Ledger</t>
        </is>
      </c>
      <c r="U7535" t="inlineStr"/>
      <c r="V7535" t="inlineStr">
        <is>
          <t>Serviços pontuais</t>
        </is>
      </c>
      <c r="W7535" t="inlineStr">
        <is>
          <t>Blockchain</t>
        </is>
      </c>
      <c r="X7535" t="inlineStr">
        <is>
          <t>Technology &amp; Infrastructure</t>
        </is>
      </c>
      <c r="Y7535" t="inlineStr">
        <is>
          <t>Operating Costs</t>
        </is>
      </c>
      <c r="Z7535" t="inlineStr">
        <is>
          <t>Operating Costs</t>
        </is>
      </c>
      <c r="AA7535" t="inlineStr">
        <is>
          <t>Custos na Blockchain</t>
        </is>
      </c>
      <c r="AB7535" t="inlineStr"/>
      <c r="AC7535" t="inlineStr">
        <is>
          <t>0x6771ec5fc52f0eb32112b99445a150a9ffd0d1e955627d670bb0c39b28ff2203</t>
        </is>
      </c>
      <c r="AD7535" t="n">
        <v>1</v>
      </c>
      <c r="AE7535" t="n">
        <v>1</v>
      </c>
    </row>
    <row r="7536">
      <c r="A7536" t="inlineStr">
        <is>
          <t>103750d1-d858-409a-9729-04578b625d79</t>
        </is>
      </c>
      <c r="B7536" s="115" t="n">
        <v>44768</v>
      </c>
      <c r="C7536" s="115" t="n">
        <v>44768</v>
      </c>
      <c r="D7536" t="n">
        <v>-0.09026084610976767</v>
      </c>
      <c r="E7536" t="n">
        <v>-0.09026084610976767</v>
      </c>
      <c r="F7536" t="inlineStr">
        <is>
          <t>ETH</t>
        </is>
      </c>
      <c r="G7536" t="n">
        <v>7810.398706896552</v>
      </c>
      <c r="H7536" t="n">
        <v>-704.9731957391181</v>
      </c>
      <c r="I7536" t="n">
        <v>-704.9731957391181</v>
      </c>
      <c r="J7536" t="n">
        <v>1</v>
      </c>
      <c r="K7536" t="inlineStr"/>
      <c r="L7536" t="inlineStr">
        <is>
          <t>Ledger</t>
        </is>
      </c>
      <c r="M7536" t="inlineStr"/>
      <c r="N7536" t="inlineStr"/>
      <c r="O7536" t="inlineStr"/>
      <c r="P7536" t="inlineStr"/>
      <c r="Q7536" t="inlineStr"/>
      <c r="R7536" t="inlineStr">
        <is>
          <t>Criacão do contrato do seamore</t>
        </is>
      </c>
      <c r="S7536" t="inlineStr"/>
      <c r="T7536" t="inlineStr">
        <is>
          <t>Ledger</t>
        </is>
      </c>
      <c r="U7536" t="inlineStr"/>
      <c r="V7536" t="inlineStr">
        <is>
          <t>Serviços pontuais</t>
        </is>
      </c>
      <c r="W7536" t="inlineStr">
        <is>
          <t>Blockchain</t>
        </is>
      </c>
      <c r="X7536" t="inlineStr">
        <is>
          <t>Technology &amp; Infrastructure</t>
        </is>
      </c>
      <c r="Y7536" t="inlineStr">
        <is>
          <t>Operating Costs</t>
        </is>
      </c>
      <c r="Z7536" t="inlineStr">
        <is>
          <t>Operating Costs</t>
        </is>
      </c>
      <c r="AA7536" t="inlineStr">
        <is>
          <t>Custos na Blockchain</t>
        </is>
      </c>
      <c r="AB7536" t="inlineStr"/>
      <c r="AC7536" t="inlineStr">
        <is>
          <t>0x1d38d176bff7ffc5b7ec28ff85d5bd2657f0fe9b2ccb68999e63d6cf0c972485</t>
        </is>
      </c>
      <c r="AD7536" t="n">
        <v>1</v>
      </c>
      <c r="AE7536" t="n">
        <v>1</v>
      </c>
    </row>
    <row r="7537">
      <c r="A7537" t="inlineStr">
        <is>
          <t>f78231e5-8e35-4483-84ce-d35c868c7965</t>
        </is>
      </c>
      <c r="B7537" s="115" t="n">
        <v>44768</v>
      </c>
      <c r="C7537" s="115" t="n">
        <v>44768</v>
      </c>
      <c r="D7537" t="n">
        <v>-0.0005339901543580081</v>
      </c>
      <c r="E7537" t="n">
        <v>-0.0005339901543580081</v>
      </c>
      <c r="F7537" t="inlineStr">
        <is>
          <t>ETH</t>
        </is>
      </c>
      <c r="G7537" t="n">
        <v>7810.398706896552</v>
      </c>
      <c r="H7537" t="n">
        <v>-4.170676011093276</v>
      </c>
      <c r="I7537" t="n">
        <v>-4.170676011093276</v>
      </c>
      <c r="J7537" t="n">
        <v>1</v>
      </c>
      <c r="K7537" t="inlineStr"/>
      <c r="L7537" t="inlineStr">
        <is>
          <t>Ledger</t>
        </is>
      </c>
      <c r="M7537" t="inlineStr">
        <is>
          <t>Contrato Seamore</t>
        </is>
      </c>
      <c r="N7537" t="inlineStr"/>
      <c r="O7537" t="inlineStr"/>
      <c r="P7537" t="inlineStr"/>
      <c r="Q7537" t="inlineStr"/>
      <c r="R7537" t="inlineStr">
        <is>
          <t>Mudança do link dos nfts</t>
        </is>
      </c>
      <c r="S7537" t="inlineStr"/>
      <c r="T7537" t="inlineStr">
        <is>
          <t>Ledger</t>
        </is>
      </c>
      <c r="U7537" t="inlineStr"/>
      <c r="V7537" t="inlineStr">
        <is>
          <t>Serviços pontuais</t>
        </is>
      </c>
      <c r="W7537" t="inlineStr">
        <is>
          <t>Blockchain</t>
        </is>
      </c>
      <c r="X7537" t="inlineStr">
        <is>
          <t>Technology &amp; Infrastructure</t>
        </is>
      </c>
      <c r="Y7537" t="inlineStr">
        <is>
          <t>Operating Costs</t>
        </is>
      </c>
      <c r="Z7537" t="inlineStr">
        <is>
          <t>Operating Costs</t>
        </is>
      </c>
      <c r="AA7537" t="inlineStr">
        <is>
          <t>Custos na Blockchain</t>
        </is>
      </c>
      <c r="AB7537" t="inlineStr"/>
      <c r="AC7537" t="inlineStr">
        <is>
          <t>0xe0eb044cf1107a67bbc9d81fdbac8593bf965ff34d68aa71220b5994bc06b09a</t>
        </is>
      </c>
      <c r="AD7537" t="n">
        <v>1</v>
      </c>
      <c r="AE7537" t="n">
        <v>1</v>
      </c>
    </row>
    <row r="7538">
      <c r="A7538" t="inlineStr">
        <is>
          <t>d8c673cd-9029-4d59-97c7-87c96da97ab8</t>
        </is>
      </c>
      <c r="B7538" s="115" t="n">
        <v>44768</v>
      </c>
      <c r="C7538" s="115" t="n">
        <v>44768</v>
      </c>
      <c r="D7538" t="n">
        <v>-0.0008135597112234681</v>
      </c>
      <c r="E7538" t="n">
        <v>-0.0008135597112234681</v>
      </c>
      <c r="F7538" t="inlineStr">
        <is>
          <t>ETH</t>
        </is>
      </c>
      <c r="G7538" t="n">
        <v>7810.398706896552</v>
      </c>
      <c r="H7538" t="n">
        <v>-6.354225716522907</v>
      </c>
      <c r="I7538" t="n">
        <v>-6.354225716522907</v>
      </c>
      <c r="J7538" t="n">
        <v>1</v>
      </c>
      <c r="K7538" t="inlineStr"/>
      <c r="L7538" t="inlineStr">
        <is>
          <t>Ledger</t>
        </is>
      </c>
      <c r="M7538" t="inlineStr">
        <is>
          <t>Contrato Seamore</t>
        </is>
      </c>
      <c r="N7538" t="inlineStr"/>
      <c r="O7538" t="inlineStr"/>
      <c r="P7538" t="inlineStr"/>
      <c r="Q7538" t="inlineStr"/>
      <c r="R7538" t="inlineStr">
        <is>
          <t>Mudança do link dos nfts</t>
        </is>
      </c>
      <c r="S7538" t="inlineStr"/>
      <c r="T7538" t="inlineStr">
        <is>
          <t>Ledger</t>
        </is>
      </c>
      <c r="U7538" t="inlineStr"/>
      <c r="V7538" t="inlineStr">
        <is>
          <t>Serviços pontuais</t>
        </is>
      </c>
      <c r="W7538" t="inlineStr">
        <is>
          <t>Blockchain</t>
        </is>
      </c>
      <c r="X7538" t="inlineStr">
        <is>
          <t>Technology &amp; Infrastructure</t>
        </is>
      </c>
      <c r="Y7538" t="inlineStr">
        <is>
          <t>Operating Costs</t>
        </is>
      </c>
      <c r="Z7538" t="inlineStr">
        <is>
          <t>Operating Costs</t>
        </is>
      </c>
      <c r="AA7538" t="inlineStr">
        <is>
          <t>Custos na Blockchain</t>
        </is>
      </c>
      <c r="AB7538" t="inlineStr"/>
      <c r="AC7538" t="inlineStr">
        <is>
          <t>0xe07494e5453396bcd493eef30d0b472b87f6dea4b1633ae3d007c9c445711f6e</t>
        </is>
      </c>
      <c r="AD7538" t="n">
        <v>1</v>
      </c>
      <c r="AE7538" t="n">
        <v>1</v>
      </c>
    </row>
    <row r="7539">
      <c r="A7539" t="inlineStr">
        <is>
          <t>1b2b036d-f39e-43a4-8a3a-0ad38a23c3c9</t>
        </is>
      </c>
      <c r="B7539" s="115" t="n">
        <v>44768</v>
      </c>
      <c r="C7539" s="115" t="n">
        <v>44768</v>
      </c>
      <c r="D7539" t="n">
        <v>0</v>
      </c>
      <c r="E7539" t="n">
        <v>0</v>
      </c>
      <c r="F7539" t="inlineStr">
        <is>
          <t>ETH</t>
        </is>
      </c>
      <c r="G7539" t="n">
        <v>7810.398706896552</v>
      </c>
      <c r="H7539" t="n">
        <v>0</v>
      </c>
      <c r="I7539" t="n">
        <v>0</v>
      </c>
      <c r="J7539" t="n">
        <v>1</v>
      </c>
      <c r="K7539" t="inlineStr"/>
      <c r="L7539" t="inlineStr">
        <is>
          <t>Gabriel Polverelli Nogueira</t>
        </is>
      </c>
      <c r="M7539" t="inlineStr">
        <is>
          <t>Gnosis</t>
        </is>
      </c>
      <c r="N7539" t="inlineStr"/>
      <c r="O7539" t="inlineStr"/>
      <c r="P7539" t="inlineStr"/>
      <c r="Q7539" t="inlineStr"/>
      <c r="R7539" t="inlineStr">
        <is>
          <t>Sem Histórico</t>
        </is>
      </c>
      <c r="S7539" t="inlineStr"/>
      <c r="T7539" t="inlineStr">
        <is>
          <t>Gnosis</t>
        </is>
      </c>
      <c r="U7539" t="inlineStr"/>
      <c r="V7539" t="inlineStr">
        <is>
          <t>Executar transação</t>
        </is>
      </c>
      <c r="W7539" t="inlineStr">
        <is>
          <t>Safe</t>
        </is>
      </c>
      <c r="X7539" t="inlineStr">
        <is>
          <t>Technology &amp; Infrastructure</t>
        </is>
      </c>
      <c r="Y7539" t="inlineStr">
        <is>
          <t>Operating Costs</t>
        </is>
      </c>
      <c r="Z7539" t="inlineStr">
        <is>
          <t>Operating Costs</t>
        </is>
      </c>
      <c r="AA7539" t="inlineStr">
        <is>
          <t>Custos na Blockchain</t>
        </is>
      </c>
      <c r="AB7539" t="inlineStr"/>
      <c r="AC7539" t="inlineStr">
        <is>
          <t>0xfbc81a9e4be2f6883d4393b69d95f991f5b9fc7f5b00d7014b04670e07371eec</t>
        </is>
      </c>
      <c r="AD7539" t="n">
        <v>1</v>
      </c>
      <c r="AE7539" t="n">
        <v>1</v>
      </c>
    </row>
    <row r="7540">
      <c r="A7540" t="inlineStr">
        <is>
          <t>a0b787a5-1052-483d-8f4e-a0f9004d18e4</t>
        </is>
      </c>
      <c r="B7540" s="115" t="n">
        <v>44768</v>
      </c>
      <c r="C7540" s="115" t="n">
        <v>44768</v>
      </c>
      <c r="D7540" t="n">
        <v>0.0784</v>
      </c>
      <c r="E7540" t="n">
        <v>0.0784</v>
      </c>
      <c r="F7540" t="inlineStr">
        <is>
          <t>ETH</t>
        </is>
      </c>
      <c r="G7540" t="n">
        <v>7810.398706896552</v>
      </c>
      <c r="H7540" t="n">
        <v>612.3352586206896</v>
      </c>
      <c r="I7540" t="n">
        <v>612.3352586206896</v>
      </c>
      <c r="J7540" t="n">
        <v>1</v>
      </c>
      <c r="K7540" t="inlineStr"/>
      <c r="L7540" t="inlineStr">
        <is>
          <t>Contrato Seamore</t>
        </is>
      </c>
      <c r="M7540" t="inlineStr">
        <is>
          <t>Gnosis</t>
        </is>
      </c>
      <c r="N7540" t="inlineStr"/>
      <c r="O7540" t="inlineStr"/>
      <c r="P7540" t="inlineStr"/>
      <c r="Q7540" t="inlineStr"/>
      <c r="R7540" t="inlineStr">
        <is>
          <t>Teste de withdraw</t>
        </is>
      </c>
      <c r="S7540" t="inlineStr"/>
      <c r="T7540" t="inlineStr">
        <is>
          <t>Gnosis</t>
        </is>
      </c>
      <c r="U7540" t="inlineStr">
        <is>
          <t>Seamore</t>
        </is>
      </c>
      <c r="V7540" t="inlineStr">
        <is>
          <t>Serviços pontuais</t>
        </is>
      </c>
      <c r="W7540" t="inlineStr">
        <is>
          <t>Blockchain</t>
        </is>
      </c>
      <c r="X7540" t="inlineStr">
        <is>
          <t>Technology &amp; Infrastructure</t>
        </is>
      </c>
      <c r="Y7540" t="inlineStr">
        <is>
          <t>Operating Costs</t>
        </is>
      </c>
      <c r="Z7540" t="inlineStr">
        <is>
          <t>Operating Costs</t>
        </is>
      </c>
      <c r="AA7540" t="inlineStr">
        <is>
          <t>Custos na Blockchain</t>
        </is>
      </c>
      <c r="AB7540" t="inlineStr"/>
      <c r="AC7540" t="inlineStr">
        <is>
          <t>0x9511b4d2e60ba3b352530355c3ada18b97b936a2248c906ebe4b0c8352ffab6c</t>
        </is>
      </c>
      <c r="AD7540" t="n">
        <v>1</v>
      </c>
      <c r="AE7540" t="n">
        <v>1</v>
      </c>
    </row>
    <row r="7541">
      <c r="A7541" t="inlineStr">
        <is>
          <t>a7896fef-82b9-4b6d-8df1-3d73d4c6b733</t>
        </is>
      </c>
      <c r="B7541" s="115" t="n">
        <v>44768</v>
      </c>
      <c r="C7541" s="115" t="n">
        <v>44768</v>
      </c>
      <c r="D7541" t="n">
        <v>0.0196</v>
      </c>
      <c r="E7541" t="n">
        <v>0.0196</v>
      </c>
      <c r="F7541" t="inlineStr">
        <is>
          <t>ETH</t>
        </is>
      </c>
      <c r="G7541" t="n">
        <v>7810.398706896552</v>
      </c>
      <c r="H7541" t="n">
        <v>153.0838146551724</v>
      </c>
      <c r="I7541" t="n">
        <v>153.0838146551724</v>
      </c>
      <c r="J7541" t="n">
        <v>1</v>
      </c>
      <c r="K7541" t="inlineStr"/>
      <c r="L7541" t="inlineStr">
        <is>
          <t>Contrato Seamore</t>
        </is>
      </c>
      <c r="M7541" t="inlineStr">
        <is>
          <t>Ledger</t>
        </is>
      </c>
      <c r="N7541" t="inlineStr"/>
      <c r="O7541" t="inlineStr"/>
      <c r="P7541" t="inlineStr"/>
      <c r="Q7541" t="inlineStr"/>
      <c r="R7541" t="inlineStr">
        <is>
          <t>Teste de withdraw</t>
        </is>
      </c>
      <c r="S7541" t="inlineStr"/>
      <c r="T7541" t="inlineStr">
        <is>
          <t>Ledger</t>
        </is>
      </c>
      <c r="U7541" t="inlineStr">
        <is>
          <t>Seamore</t>
        </is>
      </c>
      <c r="V7541" t="inlineStr">
        <is>
          <t>Serviços pontuais</t>
        </is>
      </c>
      <c r="W7541" t="inlineStr">
        <is>
          <t>Blockchain</t>
        </is>
      </c>
      <c r="X7541" t="inlineStr">
        <is>
          <t>Technology &amp; Infrastructure</t>
        </is>
      </c>
      <c r="Y7541" t="inlineStr">
        <is>
          <t>Operating Costs</t>
        </is>
      </c>
      <c r="Z7541" t="inlineStr">
        <is>
          <t>Operating Costs</t>
        </is>
      </c>
      <c r="AA7541" t="inlineStr">
        <is>
          <t>Custos na Blockchain</t>
        </is>
      </c>
      <c r="AB7541" t="inlineStr"/>
      <c r="AC7541" t="inlineStr">
        <is>
          <t>0x9511b4d2e60ba3b352530355c3ada18b97b936a2248c906ebe4b0c8352ffab6c</t>
        </is>
      </c>
      <c r="AD7541" t="n">
        <v>1</v>
      </c>
      <c r="AE7541" t="n">
        <v>1</v>
      </c>
    </row>
    <row r="7542">
      <c r="A7542" t="inlineStr">
        <is>
          <t>9fb231ec-bd11-4594-a6b8-7cb69b2a7045</t>
        </is>
      </c>
      <c r="B7542" s="115" t="n">
        <v>44768</v>
      </c>
      <c r="C7542" s="115" t="n">
        <v>44768</v>
      </c>
      <c r="D7542" t="n">
        <v>-0.1030143903638877</v>
      </c>
      <c r="E7542" t="n">
        <v>-0.1030143903638877</v>
      </c>
      <c r="F7542" t="inlineStr">
        <is>
          <t>ETH</t>
        </is>
      </c>
      <c r="G7542" t="n">
        <v>7810.398706896552</v>
      </c>
      <c r="H7542" t="n">
        <v>-804.5834612898451</v>
      </c>
      <c r="I7542" t="n">
        <v>-804.5834612898451</v>
      </c>
      <c r="J7542" t="n">
        <v>1</v>
      </c>
      <c r="K7542" t="inlineStr"/>
      <c r="L7542" t="inlineStr">
        <is>
          <t>Ledger</t>
        </is>
      </c>
      <c r="M7542" t="inlineStr">
        <is>
          <t>Contrato Seamore</t>
        </is>
      </c>
      <c r="N7542" t="inlineStr"/>
      <c r="O7542" t="inlineStr"/>
      <c r="P7542" t="inlineStr"/>
      <c r="Q7542" t="inlineStr"/>
      <c r="R7542" t="inlineStr">
        <is>
          <t>Teste de mint</t>
        </is>
      </c>
      <c r="S7542" t="inlineStr"/>
      <c r="T7542" t="inlineStr">
        <is>
          <t>Ledger</t>
        </is>
      </c>
      <c r="U7542" t="inlineStr"/>
      <c r="V7542" t="inlineStr">
        <is>
          <t>Serviços pontuais</t>
        </is>
      </c>
      <c r="W7542" t="inlineStr">
        <is>
          <t>Blockchain</t>
        </is>
      </c>
      <c r="X7542" t="inlineStr">
        <is>
          <t>Technology &amp; Infrastructure</t>
        </is>
      </c>
      <c r="Y7542" t="inlineStr">
        <is>
          <t>Operating Costs</t>
        </is>
      </c>
      <c r="Z7542" t="inlineStr">
        <is>
          <t>Operating Costs</t>
        </is>
      </c>
      <c r="AA7542" t="inlineStr">
        <is>
          <t>Custos na Blockchain</t>
        </is>
      </c>
      <c r="AB7542" t="inlineStr"/>
      <c r="AC7542" t="inlineStr">
        <is>
          <t>0x34ccae9ff49c3350ca3084be278d0165ca03048967419390753c8c20ffa8ee60</t>
        </is>
      </c>
      <c r="AD7542" t="n">
        <v>1</v>
      </c>
      <c r="AE7542" t="n">
        <v>1</v>
      </c>
    </row>
    <row r="7543">
      <c r="A7543" t="inlineStr">
        <is>
          <t>3824092d-68d9-434c-80d6-009633142bd2</t>
        </is>
      </c>
      <c r="B7543" s="115" t="n">
        <v>44768</v>
      </c>
      <c r="C7543" s="115" t="n">
        <v>44768</v>
      </c>
      <c r="D7543" t="n">
        <v>-0.00054742467432541</v>
      </c>
      <c r="E7543" t="n">
        <v>-0.00054742467432541</v>
      </c>
      <c r="F7543" t="inlineStr">
        <is>
          <t>ETH</t>
        </is>
      </c>
      <c r="G7543" t="n">
        <v>7810.398706896552</v>
      </c>
      <c r="H7543" t="n">
        <v>-4.275604968474448</v>
      </c>
      <c r="I7543" t="n">
        <v>-4.275604968474448</v>
      </c>
      <c r="J7543" t="n">
        <v>1</v>
      </c>
      <c r="K7543" t="inlineStr"/>
      <c r="L7543" t="inlineStr">
        <is>
          <t>Ledger</t>
        </is>
      </c>
      <c r="M7543" t="inlineStr">
        <is>
          <t>Contrato Seamore</t>
        </is>
      </c>
      <c r="N7543" t="inlineStr"/>
      <c r="O7543" t="inlineStr"/>
      <c r="P7543" t="inlineStr"/>
      <c r="Q7543" t="inlineStr"/>
      <c r="R7543" t="inlineStr">
        <is>
          <t>Mudança no horário das mintagens</t>
        </is>
      </c>
      <c r="S7543" t="inlineStr"/>
      <c r="T7543" t="inlineStr">
        <is>
          <t>Ledger</t>
        </is>
      </c>
      <c r="U7543" t="inlineStr"/>
      <c r="V7543" t="inlineStr">
        <is>
          <t>Serviços pontuais</t>
        </is>
      </c>
      <c r="W7543" t="inlineStr">
        <is>
          <t>Blockchain</t>
        </is>
      </c>
      <c r="X7543" t="inlineStr">
        <is>
          <t>Technology &amp; Infrastructure</t>
        </is>
      </c>
      <c r="Y7543" t="inlineStr">
        <is>
          <t>Operating Costs</t>
        </is>
      </c>
      <c r="Z7543" t="inlineStr">
        <is>
          <t>Operating Costs</t>
        </is>
      </c>
      <c r="AA7543" t="inlineStr">
        <is>
          <t>Custos na Blockchain</t>
        </is>
      </c>
      <c r="AB7543" t="inlineStr"/>
      <c r="AC7543" t="inlineStr">
        <is>
          <t>0x7bd9d1bac473e9b9f43956156587b7e435d80620882d4a022639e61ac21eb349</t>
        </is>
      </c>
      <c r="AD7543" t="n">
        <v>1</v>
      </c>
      <c r="AE7543" t="n">
        <v>1</v>
      </c>
    </row>
    <row r="7544">
      <c r="A7544" t="inlineStr">
        <is>
          <t>54f89753-0304-4fd7-994e-6bc466ed9734</t>
        </is>
      </c>
      <c r="B7544" s="115" t="n">
        <v>44767</v>
      </c>
      <c r="C7544" s="115" t="n">
        <v>44767</v>
      </c>
      <c r="D7544" t="n">
        <v>-0.090767987415804</v>
      </c>
      <c r="E7544" t="n">
        <v>-0.090767987415804</v>
      </c>
      <c r="F7544" t="inlineStr">
        <is>
          <t>ETH</t>
        </is>
      </c>
      <c r="G7544" t="n">
        <v>7760.442525634106</v>
      </c>
      <c r="H7544" t="n">
        <v>-704.3997495078268</v>
      </c>
      <c r="I7544" t="n">
        <v>-704.3997495078268</v>
      </c>
      <c r="J7544" t="n">
        <v>1</v>
      </c>
      <c r="K7544" t="inlineStr"/>
      <c r="L7544" t="inlineStr">
        <is>
          <t>Ledger</t>
        </is>
      </c>
      <c r="M7544" t="inlineStr"/>
      <c r="N7544" t="inlineStr"/>
      <c r="O7544" t="inlineStr"/>
      <c r="P7544" t="inlineStr"/>
      <c r="Q7544" t="inlineStr"/>
      <c r="R7544" t="inlineStr">
        <is>
          <t>Custos operacionais gerais</t>
        </is>
      </c>
      <c r="S7544" t="inlineStr"/>
      <c r="T7544" t="inlineStr">
        <is>
          <t>Ledger</t>
        </is>
      </c>
      <c r="U7544" t="inlineStr"/>
      <c r="V7544" t="inlineStr">
        <is>
          <t>Serviços pontuais</t>
        </is>
      </c>
      <c r="W7544" t="inlineStr">
        <is>
          <t>Blockchain</t>
        </is>
      </c>
      <c r="X7544" t="inlineStr">
        <is>
          <t>Technology &amp; Infrastructure</t>
        </is>
      </c>
      <c r="Y7544" t="inlineStr">
        <is>
          <t>Operating Costs</t>
        </is>
      </c>
      <c r="Z7544" t="inlineStr">
        <is>
          <t>Operating Costs</t>
        </is>
      </c>
      <c r="AA7544" t="inlineStr">
        <is>
          <t>Custos na Blockchain</t>
        </is>
      </c>
      <c r="AB7544" t="inlineStr"/>
      <c r="AC7544" t="inlineStr">
        <is>
          <t>0x5c4828c22d7476fac672348ae602d2299a52f091aac622f4d64cfcdb2240fe7c</t>
        </is>
      </c>
      <c r="AD7544" t="n">
        <v>1</v>
      </c>
      <c r="AE7544" t="n">
        <v>1</v>
      </c>
    </row>
    <row r="7545">
      <c r="A7545" t="inlineStr">
        <is>
          <t>e40d1dd5-c3f2-41ab-a14f-4cfd9e1e7102</t>
        </is>
      </c>
      <c r="B7545" s="115" t="n">
        <v>44766</v>
      </c>
      <c r="C7545" s="115" t="n">
        <v>44766</v>
      </c>
      <c r="D7545" t="n">
        <v>0.0007425</v>
      </c>
      <c r="E7545" t="n">
        <v>0.0007425</v>
      </c>
      <c r="F7545" t="inlineStr">
        <is>
          <t>ETH</t>
        </is>
      </c>
      <c r="G7545" t="n">
        <v>8802.865013774106</v>
      </c>
      <c r="H7545" t="n">
        <v>6.536127272727274</v>
      </c>
      <c r="I7545" t="n">
        <v>6.536127272727274</v>
      </c>
      <c r="J7545" t="n">
        <v>1</v>
      </c>
      <c r="K7545" t="inlineStr"/>
      <c r="L7545" t="inlineStr">
        <is>
          <t>OpenSea Seaport</t>
        </is>
      </c>
      <c r="M7545" t="inlineStr">
        <is>
          <t>Gnosis</t>
        </is>
      </c>
      <c r="N7545" t="inlineStr"/>
      <c r="O7545" t="inlineStr"/>
      <c r="P7545" t="inlineStr"/>
      <c r="Q7545" t="inlineStr"/>
      <c r="R7545" t="inlineStr">
        <is>
          <t>Venda secundária 55 Unity</t>
        </is>
      </c>
      <c r="S7545" t="inlineStr"/>
      <c r="T7545" t="inlineStr">
        <is>
          <t>Gnosis</t>
        </is>
      </c>
      <c r="U7545" t="inlineStr"/>
      <c r="V7545" t="inlineStr">
        <is>
          <t>Venda Secundária</t>
        </is>
      </c>
      <c r="W7545" t="inlineStr">
        <is>
          <t>Venda Secundária</t>
        </is>
      </c>
      <c r="X7545" t="inlineStr">
        <is>
          <t>Non Recurrent</t>
        </is>
      </c>
      <c r="Y7545" t="inlineStr">
        <is>
          <t>Operating Revenue</t>
        </is>
      </c>
      <c r="Z7545" t="inlineStr">
        <is>
          <t>Operating Revenue</t>
        </is>
      </c>
      <c r="AA7545" t="inlineStr">
        <is>
          <t>Receita Operacional</t>
        </is>
      </c>
      <c r="AB7545" t="inlineStr"/>
      <c r="AC7545" t="inlineStr">
        <is>
          <t>0xb3c08c9b575cc74ce66e3835e857cb4d0b95cf23af751bd10e74d9cb9fc36076</t>
        </is>
      </c>
      <c r="AD7545" t="n">
        <v>1</v>
      </c>
      <c r="AE7545" t="n">
        <v>1</v>
      </c>
    </row>
    <row r="7546">
      <c r="A7546" t="inlineStr">
        <is>
          <t>204467a0-d09b-4899-a955-48b570cb43f9</t>
        </is>
      </c>
      <c r="B7546" s="115" t="n">
        <v>44764</v>
      </c>
      <c r="C7546" s="115" t="n">
        <v>44764</v>
      </c>
      <c r="D7546" t="n">
        <v>0.00225</v>
      </c>
      <c r="E7546" t="n">
        <v>0.00225</v>
      </c>
      <c r="F7546" t="inlineStr">
        <is>
          <t>ETH</t>
        </is>
      </c>
      <c r="G7546" t="n">
        <v>8484.585635359117</v>
      </c>
      <c r="H7546" t="n">
        <v>19.09031767955801</v>
      </c>
      <c r="I7546" t="n">
        <v>19.09031767955801</v>
      </c>
      <c r="J7546" t="n">
        <v>1</v>
      </c>
      <c r="K7546" t="inlineStr"/>
      <c r="L7546" t="inlineStr">
        <is>
          <t>OpenSea Seaport</t>
        </is>
      </c>
      <c r="M7546" t="inlineStr">
        <is>
          <t>Gnosis</t>
        </is>
      </c>
      <c r="N7546" t="inlineStr"/>
      <c r="O7546" t="inlineStr"/>
      <c r="P7546" t="inlineStr"/>
      <c r="Q7546" t="inlineStr"/>
      <c r="R7546" t="inlineStr">
        <is>
          <t>Venda secundária 55 Unity</t>
        </is>
      </c>
      <c r="S7546" t="inlineStr"/>
      <c r="T7546" t="inlineStr">
        <is>
          <t>Gnosis</t>
        </is>
      </c>
      <c r="U7546" t="inlineStr"/>
      <c r="V7546" t="inlineStr">
        <is>
          <t>Venda Secundária</t>
        </is>
      </c>
      <c r="W7546" t="inlineStr">
        <is>
          <t>Venda Secundária</t>
        </is>
      </c>
      <c r="X7546" t="inlineStr">
        <is>
          <t>Non Recurrent</t>
        </is>
      </c>
      <c r="Y7546" t="inlineStr">
        <is>
          <t>Operating Revenue</t>
        </is>
      </c>
      <c r="Z7546" t="inlineStr">
        <is>
          <t>Operating Revenue</t>
        </is>
      </c>
      <c r="AA7546" t="inlineStr">
        <is>
          <t>Receita Operacional</t>
        </is>
      </c>
      <c r="AB7546" t="inlineStr"/>
      <c r="AC7546" t="inlineStr">
        <is>
          <t>0x6776a9b1e182d59f2448832021da016ae4d16b4f6f18b4a52afc2814081986a4</t>
        </is>
      </c>
      <c r="AD7546" t="n">
        <v>1</v>
      </c>
      <c r="AE7546" t="n">
        <v>1</v>
      </c>
    </row>
    <row r="7547">
      <c r="A7547" t="inlineStr">
        <is>
          <t>56313a0f-645a-4468-92b3-275f2a7d6208</t>
        </is>
      </c>
      <c r="B7547" s="115" t="n">
        <v>44764</v>
      </c>
      <c r="C7547" s="115" t="n">
        <v>44764</v>
      </c>
      <c r="D7547" t="n">
        <v>-0.001343516742004662</v>
      </c>
      <c r="E7547" t="n">
        <v>-0.001343516742004662</v>
      </c>
      <c r="F7547" t="inlineStr">
        <is>
          <t>ETH</t>
        </is>
      </c>
      <c r="G7547" t="n">
        <v>8484.585635359117</v>
      </c>
      <c r="H7547" t="n">
        <v>-11.39918285007724</v>
      </c>
      <c r="I7547" t="n">
        <v>-11.39918285007724</v>
      </c>
      <c r="J7547" t="n">
        <v>1</v>
      </c>
      <c r="K7547" t="inlineStr"/>
      <c r="L7547" t="inlineStr">
        <is>
          <t>Ledger</t>
        </is>
      </c>
      <c r="M7547" t="inlineStr"/>
      <c r="N7547" t="inlineStr"/>
      <c r="O7547" t="inlineStr"/>
      <c r="P7547" t="inlineStr"/>
      <c r="Q7547" t="inlineStr"/>
      <c r="R7547" t="inlineStr">
        <is>
          <t>Envio do nft da reserva para o ganhador da loja do 55</t>
        </is>
      </c>
      <c r="S7547" t="inlineStr"/>
      <c r="T7547" t="inlineStr">
        <is>
          <t>Ledger</t>
        </is>
      </c>
      <c r="U7547" t="inlineStr">
        <is>
          <t>55Unity</t>
        </is>
      </c>
      <c r="V7547" t="inlineStr">
        <is>
          <t>Loja 55Unity</t>
        </is>
      </c>
      <c r="W7547" t="inlineStr">
        <is>
          <t>Blockchain</t>
        </is>
      </c>
      <c r="X7547" t="inlineStr">
        <is>
          <t>Technology &amp; Infrastructure</t>
        </is>
      </c>
      <c r="Y7547" t="inlineStr">
        <is>
          <t>Operating Costs</t>
        </is>
      </c>
      <c r="Z7547" t="inlineStr">
        <is>
          <t>Operating Costs</t>
        </is>
      </c>
      <c r="AA7547" t="inlineStr">
        <is>
          <t>Custos na Blockchain</t>
        </is>
      </c>
      <c r="AB7547" t="inlineStr"/>
      <c r="AC7547" t="inlineStr">
        <is>
          <t>0xe4587cb2cd3d34529cd5920b798248d72fbae067a33d13095c47fffa8d82b84b</t>
        </is>
      </c>
      <c r="AD7547" t="n">
        <v>1</v>
      </c>
      <c r="AE7547" t="n">
        <v>1</v>
      </c>
    </row>
    <row r="7548">
      <c r="A7548" t="inlineStr">
        <is>
          <t>0141f648-e683-4920-a4c0-824c94a3117f</t>
        </is>
      </c>
      <c r="B7548" s="115" t="n">
        <v>44764</v>
      </c>
      <c r="C7548" s="115" t="n">
        <v>44764</v>
      </c>
      <c r="D7548" t="n">
        <v>-0.00153661126399128</v>
      </c>
      <c r="E7548" t="n">
        <v>-0.00153661126399128</v>
      </c>
      <c r="F7548" t="inlineStr">
        <is>
          <t>ETH</t>
        </is>
      </c>
      <c r="G7548" t="n">
        <v>8484.585635359117</v>
      </c>
      <c r="H7548" t="n">
        <v>-13.03750985759143</v>
      </c>
      <c r="I7548" t="n">
        <v>-13.03750985759143</v>
      </c>
      <c r="J7548" t="n">
        <v>1</v>
      </c>
      <c r="K7548" t="inlineStr"/>
      <c r="L7548" t="inlineStr">
        <is>
          <t>55Unity</t>
        </is>
      </c>
      <c r="M7548" t="inlineStr"/>
      <c r="N7548" t="inlineStr"/>
      <c r="O7548" t="inlineStr"/>
      <c r="P7548" t="inlineStr"/>
      <c r="Q7548" t="inlineStr"/>
      <c r="R7548" t="inlineStr">
        <is>
          <t>Envio do nft da reserva para o ganhador da loja do 55</t>
        </is>
      </c>
      <c r="S7548" t="inlineStr"/>
      <c r="T7548" t="inlineStr">
        <is>
          <t>55Unity</t>
        </is>
      </c>
      <c r="U7548" t="inlineStr">
        <is>
          <t>55Unity</t>
        </is>
      </c>
      <c r="V7548" t="inlineStr">
        <is>
          <t>Loja 55Unity</t>
        </is>
      </c>
      <c r="W7548" t="inlineStr">
        <is>
          <t>Blockchain</t>
        </is>
      </c>
      <c r="X7548" t="inlineStr">
        <is>
          <t>Technology &amp; Infrastructure</t>
        </is>
      </c>
      <c r="Y7548" t="inlineStr">
        <is>
          <t>Operating Costs</t>
        </is>
      </c>
      <c r="Z7548" t="inlineStr">
        <is>
          <t>Operating Costs</t>
        </is>
      </c>
      <c r="AA7548" t="inlineStr">
        <is>
          <t>Custos na Blockchain</t>
        </is>
      </c>
      <c r="AB7548" t="inlineStr"/>
      <c r="AC7548" t="inlineStr">
        <is>
          <t>0x100f07be63aa4d27cd1546acdc8aa0a7ec1afac2a4783298bfe8f5c5a2b6c6a5</t>
        </is>
      </c>
      <c r="AD7548" t="n">
        <v>1</v>
      </c>
      <c r="AE7548" t="n">
        <v>1</v>
      </c>
    </row>
    <row r="7549">
      <c r="A7549" t="inlineStr">
        <is>
          <t>81ec8944-0ff2-4a50-820a-0ae32d1e7fce</t>
        </is>
      </c>
      <c r="B7549" s="115" t="n">
        <v>44762</v>
      </c>
      <c r="C7549" s="115" t="n">
        <v>44762</v>
      </c>
      <c r="D7549" t="n">
        <v>0.00225</v>
      </c>
      <c r="E7549" t="n">
        <v>0.00225</v>
      </c>
      <c r="F7549" t="inlineStr">
        <is>
          <t>ETH</t>
        </is>
      </c>
      <c r="G7549" t="n">
        <v>8342.763157894737</v>
      </c>
      <c r="H7549" t="n">
        <v>18.77121710526315</v>
      </c>
      <c r="I7549" t="n">
        <v>18.77121710526315</v>
      </c>
      <c r="J7549" t="n">
        <v>1</v>
      </c>
      <c r="K7549" t="inlineStr"/>
      <c r="L7549" t="inlineStr">
        <is>
          <t>OpenSea Seaport</t>
        </is>
      </c>
      <c r="M7549" t="inlineStr">
        <is>
          <t>Gnosis</t>
        </is>
      </c>
      <c r="N7549" t="inlineStr"/>
      <c r="O7549" t="inlineStr"/>
      <c r="P7549" t="inlineStr"/>
      <c r="Q7549" t="inlineStr"/>
      <c r="R7549" t="inlineStr">
        <is>
          <t>Venda secundária 55 Unity</t>
        </is>
      </c>
      <c r="S7549" t="inlineStr"/>
      <c r="T7549" t="inlineStr">
        <is>
          <t>Gnosis</t>
        </is>
      </c>
      <c r="U7549" t="inlineStr"/>
      <c r="V7549" t="inlineStr">
        <is>
          <t>Venda Secundária</t>
        </is>
      </c>
      <c r="W7549" t="inlineStr">
        <is>
          <t>Venda Secundária</t>
        </is>
      </c>
      <c r="X7549" t="inlineStr">
        <is>
          <t>Non Recurrent</t>
        </is>
      </c>
      <c r="Y7549" t="inlineStr">
        <is>
          <t>Operating Revenue</t>
        </is>
      </c>
      <c r="Z7549" t="inlineStr">
        <is>
          <t>Operating Revenue</t>
        </is>
      </c>
      <c r="AA7549" t="inlineStr">
        <is>
          <t>Receita Operacional</t>
        </is>
      </c>
      <c r="AB7549" t="inlineStr"/>
      <c r="AC7549" t="inlineStr">
        <is>
          <t>0x04cd81ecd0f1fa3c20191cf90909f07ab461b56f660fffbc81a0957cc7154ecb</t>
        </is>
      </c>
      <c r="AD7549" t="n">
        <v>1</v>
      </c>
      <c r="AE7549" t="n">
        <v>1</v>
      </c>
    </row>
    <row r="7550">
      <c r="A7550" t="inlineStr">
        <is>
          <t>80409208-f34e-4a7f-8b40-3134d52f0e66</t>
        </is>
      </c>
      <c r="B7550" s="115" t="n">
        <v>44755</v>
      </c>
      <c r="C7550" s="115" t="n">
        <v>44755</v>
      </c>
      <c r="D7550" t="n">
        <v>-0.00129745361487599</v>
      </c>
      <c r="E7550" t="n">
        <v>-0.00129745361487599</v>
      </c>
      <c r="F7550" t="inlineStr">
        <is>
          <t>ETH</t>
        </is>
      </c>
      <c r="G7550" t="n">
        <v>6041.029810298103</v>
      </c>
      <c r="H7550" t="n">
        <v>-7.83795596494489</v>
      </c>
      <c r="I7550" t="n">
        <v>-7.83795596494489</v>
      </c>
      <c r="J7550" t="n">
        <v>1</v>
      </c>
      <c r="K7550" t="inlineStr"/>
      <c r="L7550" t="inlineStr">
        <is>
          <t>Ledger</t>
        </is>
      </c>
      <c r="M7550" t="inlineStr">
        <is>
          <t>AREZZO INDÚSTRIA E COMERCIO S.A</t>
        </is>
      </c>
      <c r="N7550" t="inlineStr"/>
      <c r="O7550" t="inlineStr"/>
      <c r="P7550" t="inlineStr"/>
      <c r="Q7550" t="inlineStr"/>
      <c r="R7550" t="inlineStr">
        <is>
          <t>Permissão dada ao opensea para enviar mais de um token ao mesmo tempo</t>
        </is>
      </c>
      <c r="S7550" t="inlineStr"/>
      <c r="T7550" t="inlineStr">
        <is>
          <t>Ledger</t>
        </is>
      </c>
      <c r="U7550" t="inlineStr"/>
      <c r="V7550" t="inlineStr">
        <is>
          <t>Serviços pontuais</t>
        </is>
      </c>
      <c r="W7550" t="inlineStr">
        <is>
          <t>Blockchain</t>
        </is>
      </c>
      <c r="X7550" t="inlineStr">
        <is>
          <t>Technology &amp; Infrastructure</t>
        </is>
      </c>
      <c r="Y7550" t="inlineStr">
        <is>
          <t>Operating Costs</t>
        </is>
      </c>
      <c r="Z7550" t="inlineStr">
        <is>
          <t>Operating Costs</t>
        </is>
      </c>
      <c r="AA7550" t="inlineStr">
        <is>
          <t>Custos na Blockchain</t>
        </is>
      </c>
      <c r="AB7550" t="inlineStr"/>
      <c r="AC7550" t="inlineStr">
        <is>
          <t>0x1985852d866e34bd6885d3b03055be54778b071bdabb9f5c66713db091a92977</t>
        </is>
      </c>
      <c r="AD7550" t="n">
        <v>1</v>
      </c>
      <c r="AE7550" t="n">
        <v>1</v>
      </c>
    </row>
    <row r="7551">
      <c r="A7551" t="inlineStr">
        <is>
          <t>0c524735-9b94-4a38-9d79-69ca7394c417</t>
        </is>
      </c>
      <c r="B7551" s="115" t="n">
        <v>44755</v>
      </c>
      <c r="C7551" s="115" t="n">
        <v>44755</v>
      </c>
      <c r="D7551" t="n">
        <v>0.00525</v>
      </c>
      <c r="E7551" t="n">
        <v>0.00525</v>
      </c>
      <c r="F7551" t="inlineStr">
        <is>
          <t>ETH</t>
        </is>
      </c>
      <c r="G7551" t="n">
        <v>6041.029810298103</v>
      </c>
      <c r="H7551" t="n">
        <v>31.71540650406504</v>
      </c>
      <c r="I7551" t="n">
        <v>31.71540650406504</v>
      </c>
      <c r="J7551" t="n">
        <v>1</v>
      </c>
      <c r="K7551" t="inlineStr"/>
      <c r="L7551" t="inlineStr">
        <is>
          <t>OpenSea Seaport</t>
        </is>
      </c>
      <c r="M7551" t="inlineStr">
        <is>
          <t>Gnosis</t>
        </is>
      </c>
      <c r="N7551" t="inlineStr"/>
      <c r="O7551" t="inlineStr"/>
      <c r="P7551" t="inlineStr"/>
      <c r="Q7551" t="inlineStr"/>
      <c r="R7551" t="inlineStr">
        <is>
          <t>Venda secundária 55 Unity</t>
        </is>
      </c>
      <c r="S7551" t="inlineStr"/>
      <c r="T7551" t="inlineStr">
        <is>
          <t>Gnosis</t>
        </is>
      </c>
      <c r="U7551" t="inlineStr"/>
      <c r="V7551" t="inlineStr">
        <is>
          <t>Venda Secundária</t>
        </is>
      </c>
      <c r="W7551" t="inlineStr">
        <is>
          <t>Venda Secundária</t>
        </is>
      </c>
      <c r="X7551" t="inlineStr">
        <is>
          <t>Non Recurrent</t>
        </is>
      </c>
      <c r="Y7551" t="inlineStr">
        <is>
          <t>Operating Revenue</t>
        </is>
      </c>
      <c r="Z7551" t="inlineStr">
        <is>
          <t>Operating Revenue</t>
        </is>
      </c>
      <c r="AA7551" t="inlineStr">
        <is>
          <t>Receita Operacional</t>
        </is>
      </c>
      <c r="AB7551" t="inlineStr"/>
      <c r="AC7551" t="inlineStr">
        <is>
          <t>0xbda5ff5e81d806876be43b4961802a733896782c1bfaefaab3b7a39e7dec1fc4</t>
        </is>
      </c>
      <c r="AD7551" t="n">
        <v>1</v>
      </c>
      <c r="AE7551" t="n">
        <v>1</v>
      </c>
    </row>
    <row r="7552">
      <c r="A7552" t="inlineStr">
        <is>
          <t>02d09270-b1fa-4790-a9fc-397bb9fd03ef</t>
        </is>
      </c>
      <c r="B7552" s="115" t="n">
        <v>44755</v>
      </c>
      <c r="C7552" s="115" t="n">
        <v>44755</v>
      </c>
      <c r="D7552" t="n">
        <v>-0.007107672216979858</v>
      </c>
      <c r="E7552" t="n">
        <v>-0.007107672216979858</v>
      </c>
      <c r="F7552" t="inlineStr">
        <is>
          <t>ETH</t>
        </is>
      </c>
      <c r="G7552" t="n">
        <v>6041.029810298103</v>
      </c>
      <c r="H7552" t="n">
        <v>-42.93765974460293</v>
      </c>
      <c r="I7552" t="n">
        <v>-42.93765974460293</v>
      </c>
      <c r="J7552" t="n">
        <v>1</v>
      </c>
      <c r="K7552" t="inlineStr"/>
      <c r="L7552" t="inlineStr">
        <is>
          <t>Ledger</t>
        </is>
      </c>
      <c r="M7552" t="inlineStr"/>
      <c r="N7552" t="inlineStr"/>
      <c r="O7552" t="inlineStr"/>
      <c r="P7552" t="inlineStr"/>
      <c r="Q7552" t="inlineStr"/>
      <c r="R7552" t="inlineStr">
        <is>
          <t>Sem Histórico</t>
        </is>
      </c>
      <c r="S7552" t="inlineStr"/>
      <c r="T7552" t="inlineStr">
        <is>
          <t>Ledger</t>
        </is>
      </c>
      <c r="U7552" t="inlineStr"/>
      <c r="V7552" t="inlineStr">
        <is>
          <t>Compra de NFTs em lote</t>
        </is>
      </c>
      <c r="W7552" t="inlineStr">
        <is>
          <t>NFTs</t>
        </is>
      </c>
      <c r="X7552" t="inlineStr">
        <is>
          <t>Technology &amp; Infrastructure</t>
        </is>
      </c>
      <c r="Y7552" t="inlineStr">
        <is>
          <t>Operating Costs</t>
        </is>
      </c>
      <c r="Z7552" t="inlineStr">
        <is>
          <t>Operating Costs</t>
        </is>
      </c>
      <c r="AA7552" t="inlineStr">
        <is>
          <t>Custos na Blockchain</t>
        </is>
      </c>
      <c r="AB7552" t="inlineStr"/>
      <c r="AC7552" t="inlineStr">
        <is>
          <t>0x8a96e2656d758b6d91c281400c57e3d3cfaf6b9e65a3a35e5810ec9252dba862</t>
        </is>
      </c>
      <c r="AD7552" t="n">
        <v>1</v>
      </c>
      <c r="AE7552" t="n">
        <v>1</v>
      </c>
    </row>
    <row r="7553">
      <c r="A7553" t="inlineStr">
        <is>
          <t>82c02ad4-db74-4542-aec2-3d6214bfbe43</t>
        </is>
      </c>
      <c r="B7553" s="115" t="n">
        <v>44754</v>
      </c>
      <c r="C7553" s="115" t="n">
        <v>44754</v>
      </c>
      <c r="D7553" t="n">
        <v>-0.001116482937607836</v>
      </c>
      <c r="E7553" t="n">
        <v>-0.001116482937607836</v>
      </c>
      <c r="F7553" t="inlineStr">
        <is>
          <t>ETH</t>
        </is>
      </c>
      <c r="G7553" t="n">
        <v>5674.890590809628</v>
      </c>
      <c r="H7553" t="n">
        <v>-6.335918517430201</v>
      </c>
      <c r="I7553" t="n">
        <v>-6.335918517430201</v>
      </c>
      <c r="J7553" t="n">
        <v>1</v>
      </c>
      <c r="K7553" t="inlineStr"/>
      <c r="L7553" t="inlineStr">
        <is>
          <t>Ledger</t>
        </is>
      </c>
      <c r="M7553" t="inlineStr"/>
      <c r="N7553" t="inlineStr"/>
      <c r="O7553" t="inlineStr"/>
      <c r="P7553" t="inlineStr"/>
      <c r="Q7553" t="inlineStr"/>
      <c r="R7553" t="inlineStr">
        <is>
          <t>Sem Histórico</t>
        </is>
      </c>
      <c r="S7553" t="inlineStr"/>
      <c r="T7553" t="inlineStr">
        <is>
          <t>Ledger</t>
        </is>
      </c>
      <c r="U7553" t="inlineStr"/>
      <c r="V7553" t="inlineStr">
        <is>
          <t>Envio de NFTs</t>
        </is>
      </c>
      <c r="W7553" t="inlineStr">
        <is>
          <t>NFTs</t>
        </is>
      </c>
      <c r="X7553" t="inlineStr">
        <is>
          <t>Technology &amp; Infrastructure</t>
        </is>
      </c>
      <c r="Y7553" t="inlineStr">
        <is>
          <t>Operating Costs</t>
        </is>
      </c>
      <c r="Z7553" t="inlineStr">
        <is>
          <t>Operating Costs</t>
        </is>
      </c>
      <c r="AA7553" t="inlineStr">
        <is>
          <t>Custos na Blockchain</t>
        </is>
      </c>
      <c r="AB7553" t="inlineStr"/>
      <c r="AC7553" t="inlineStr">
        <is>
          <t>0xc63f34870d7c6120b0e72d9fab1585fd47c6b3814a0d72a6199dacdfa831a19b</t>
        </is>
      </c>
      <c r="AD7553" t="n">
        <v>1</v>
      </c>
      <c r="AE7553" t="n">
        <v>1</v>
      </c>
    </row>
    <row r="7554">
      <c r="A7554" t="inlineStr">
        <is>
          <t>b94cad83-07af-4d43-a48a-369aff9b2a89</t>
        </is>
      </c>
      <c r="B7554" s="115" t="n">
        <v>44754</v>
      </c>
      <c r="C7554" s="115" t="n">
        <v>44754</v>
      </c>
      <c r="D7554" t="n">
        <v>-0.001985563189652022</v>
      </c>
      <c r="E7554" t="n">
        <v>-0.001985563189652022</v>
      </c>
      <c r="F7554" t="inlineStr">
        <is>
          <t>ETH</t>
        </is>
      </c>
      <c r="G7554" t="n">
        <v>5674.890590809628</v>
      </c>
      <c r="H7554" t="n">
        <v>-11.26785386241421</v>
      </c>
      <c r="I7554" t="n">
        <v>-11.26785386241421</v>
      </c>
      <c r="J7554" t="n">
        <v>1</v>
      </c>
      <c r="K7554" t="inlineStr"/>
      <c r="L7554" t="inlineStr">
        <is>
          <t>Ledger</t>
        </is>
      </c>
      <c r="M7554" t="inlineStr"/>
      <c r="N7554" t="inlineStr"/>
      <c r="O7554" t="inlineStr"/>
      <c r="P7554" t="inlineStr"/>
      <c r="Q7554" t="inlineStr"/>
      <c r="R7554" t="inlineStr">
        <is>
          <t>Envio de NFT da loja do 55</t>
        </is>
      </c>
      <c r="S7554" t="inlineStr"/>
      <c r="T7554" t="inlineStr">
        <is>
          <t>Ledger</t>
        </is>
      </c>
      <c r="U7554" t="inlineStr"/>
      <c r="V7554" t="inlineStr">
        <is>
          <t>Envio de NFTs</t>
        </is>
      </c>
      <c r="W7554" t="inlineStr">
        <is>
          <t>NFTs</t>
        </is>
      </c>
      <c r="X7554" t="inlineStr">
        <is>
          <t>Technology &amp; Infrastructure</t>
        </is>
      </c>
      <c r="Y7554" t="inlineStr">
        <is>
          <t>Operating Costs</t>
        </is>
      </c>
      <c r="Z7554" t="inlineStr">
        <is>
          <t>Operating Costs</t>
        </is>
      </c>
      <c r="AA7554" t="inlineStr">
        <is>
          <t>Custos na Blockchain</t>
        </is>
      </c>
      <c r="AB7554" t="inlineStr"/>
      <c r="AC7554" t="inlineStr">
        <is>
          <t>0x13d8388a223c08308b096ccb4423bb52ad6b2081b1d466a016578a9067f0b83f</t>
        </is>
      </c>
      <c r="AD7554" t="n">
        <v>1</v>
      </c>
      <c r="AE7554" t="n">
        <v>1</v>
      </c>
    </row>
    <row r="7555">
      <c r="A7555" t="inlineStr">
        <is>
          <t>0f3ce4bf-7b45-44f5-9330-fd2b133aa540</t>
        </is>
      </c>
      <c r="B7555" s="115" t="n">
        <v>44752</v>
      </c>
      <c r="C7555" s="115" t="n">
        <v>44752</v>
      </c>
      <c r="D7555" t="n">
        <v>0.002625</v>
      </c>
      <c r="E7555" t="n">
        <v>0.002625</v>
      </c>
      <c r="F7555" t="inlineStr">
        <is>
          <t>ETH</t>
        </is>
      </c>
      <c r="G7555" t="n">
        <v>6186.062533121356</v>
      </c>
      <c r="H7555" t="n">
        <v>16.23841414944356</v>
      </c>
      <c r="I7555" t="n">
        <v>16.23841414944356</v>
      </c>
      <c r="J7555" t="n">
        <v>1</v>
      </c>
      <c r="K7555" t="inlineStr"/>
      <c r="L7555" t="inlineStr">
        <is>
          <t>OpenSea Seaport</t>
        </is>
      </c>
      <c r="M7555" t="inlineStr">
        <is>
          <t>Gnosis</t>
        </is>
      </c>
      <c r="N7555" t="inlineStr"/>
      <c r="O7555" t="inlineStr"/>
      <c r="P7555" t="inlineStr"/>
      <c r="Q7555" t="inlineStr"/>
      <c r="R7555" t="inlineStr">
        <is>
          <t>Venda secundária 55 Unity</t>
        </is>
      </c>
      <c r="S7555" t="inlineStr"/>
      <c r="T7555" t="inlineStr">
        <is>
          <t>Gnosis</t>
        </is>
      </c>
      <c r="U7555" t="inlineStr"/>
      <c r="V7555" t="inlineStr">
        <is>
          <t>Venda Secundária</t>
        </is>
      </c>
      <c r="W7555" t="inlineStr">
        <is>
          <t>Venda Secundária</t>
        </is>
      </c>
      <c r="X7555" t="inlineStr">
        <is>
          <t>Non Recurrent</t>
        </is>
      </c>
      <c r="Y7555" t="inlineStr">
        <is>
          <t>Operating Revenue</t>
        </is>
      </c>
      <c r="Z7555" t="inlineStr">
        <is>
          <t>Operating Revenue</t>
        </is>
      </c>
      <c r="AA7555" t="inlineStr">
        <is>
          <t>Receita Operacional</t>
        </is>
      </c>
      <c r="AB7555" t="inlineStr"/>
      <c r="AC7555" t="inlineStr">
        <is>
          <t>0x97a1a73c7611c24e77fc8aa835c1e72fa466093654eac9d3801bd2cf8387e3ac</t>
        </is>
      </c>
      <c r="AD7555" t="n">
        <v>1</v>
      </c>
      <c r="AE7555" t="n">
        <v>1</v>
      </c>
    </row>
    <row r="7556">
      <c r="A7556" t="inlineStr">
        <is>
          <t>6520bf20-06d0-41b2-a987-f9731cf3334f</t>
        </is>
      </c>
      <c r="B7556" s="115" t="n">
        <v>44752</v>
      </c>
      <c r="C7556" s="115" t="n">
        <v>44752</v>
      </c>
      <c r="D7556" t="n">
        <v>0.05249174999997</v>
      </c>
      <c r="E7556" t="n">
        <v>0.05249174999997</v>
      </c>
      <c r="F7556" t="inlineStr">
        <is>
          <t>ETH</t>
        </is>
      </c>
      <c r="G7556" t="n">
        <v>6186.062533121356</v>
      </c>
      <c r="H7556" t="n">
        <v>324.7172479727873</v>
      </c>
      <c r="I7556" t="n">
        <v>324.7172479727873</v>
      </c>
      <c r="J7556" t="n">
        <v>1</v>
      </c>
      <c r="K7556" t="inlineStr"/>
      <c r="L7556" t="inlineStr">
        <is>
          <t>OpenSea</t>
        </is>
      </c>
      <c r="M7556" t="inlineStr">
        <is>
          <t>Gnosis</t>
        </is>
      </c>
      <c r="N7556" t="inlineStr"/>
      <c r="O7556" t="inlineStr"/>
      <c r="P7556" t="inlineStr"/>
      <c r="Q7556" t="inlineStr"/>
      <c r="R7556" t="inlineStr">
        <is>
          <t>Venda secundária 55 Unity</t>
        </is>
      </c>
      <c r="S7556" t="inlineStr"/>
      <c r="T7556" t="inlineStr">
        <is>
          <t>Gnosis</t>
        </is>
      </c>
      <c r="U7556" t="inlineStr"/>
      <c r="V7556" t="inlineStr">
        <is>
          <t>Venda Secundária</t>
        </is>
      </c>
      <c r="W7556" t="inlineStr">
        <is>
          <t>Venda Secundária</t>
        </is>
      </c>
      <c r="X7556" t="inlineStr">
        <is>
          <t>Non Recurrent</t>
        </is>
      </c>
      <c r="Y7556" t="inlineStr">
        <is>
          <t>Operating Revenue</t>
        </is>
      </c>
      <c r="Z7556" t="inlineStr">
        <is>
          <t>Operating Revenue</t>
        </is>
      </c>
      <c r="AA7556" t="inlineStr">
        <is>
          <t>Receita Operacional</t>
        </is>
      </c>
      <c r="AB7556" t="inlineStr"/>
      <c r="AC7556" t="inlineStr">
        <is>
          <t>0xf2e5d422a69a998353d178b6f5fe4527a518d1181cfe4d548c85660f7bdacfbd</t>
        </is>
      </c>
      <c r="AD7556" t="n">
        <v>1</v>
      </c>
      <c r="AE7556" t="n">
        <v>1</v>
      </c>
    </row>
    <row r="7557">
      <c r="A7557" t="inlineStr">
        <is>
          <t>6a12e078-dc20-4ae4-87f0-5c3597a1b366</t>
        </is>
      </c>
      <c r="B7557" s="115" t="n">
        <v>44752</v>
      </c>
      <c r="C7557" s="115" t="n">
        <v>44752</v>
      </c>
      <c r="D7557" t="n">
        <v>0.0009225</v>
      </c>
      <c r="E7557" t="n">
        <v>0.0009225</v>
      </c>
      <c r="F7557" t="inlineStr">
        <is>
          <t>ETH</t>
        </is>
      </c>
      <c r="G7557" t="n">
        <v>6186.062533121356</v>
      </c>
      <c r="H7557" t="n">
        <v>5.706642686804451</v>
      </c>
      <c r="I7557" t="n">
        <v>5.706642686804451</v>
      </c>
      <c r="J7557" t="n">
        <v>1</v>
      </c>
      <c r="K7557" t="inlineStr"/>
      <c r="L7557" t="inlineStr">
        <is>
          <t>OpenSea Seaport</t>
        </is>
      </c>
      <c r="M7557" t="inlineStr">
        <is>
          <t>Gnosis</t>
        </is>
      </c>
      <c r="N7557" t="inlineStr"/>
      <c r="O7557" t="inlineStr"/>
      <c r="P7557" t="inlineStr"/>
      <c r="Q7557" t="inlineStr"/>
      <c r="R7557" t="inlineStr">
        <is>
          <t>Venda secundária 55 Unity</t>
        </is>
      </c>
      <c r="S7557" t="inlineStr"/>
      <c r="T7557" t="inlineStr">
        <is>
          <t>Gnosis</t>
        </is>
      </c>
      <c r="U7557" t="inlineStr"/>
      <c r="V7557" t="inlineStr">
        <is>
          <t>Venda Secundária</t>
        </is>
      </c>
      <c r="W7557" t="inlineStr">
        <is>
          <t>Venda Secundária</t>
        </is>
      </c>
      <c r="X7557" t="inlineStr">
        <is>
          <t>Non Recurrent</t>
        </is>
      </c>
      <c r="Y7557" t="inlineStr">
        <is>
          <t>Operating Revenue</t>
        </is>
      </c>
      <c r="Z7557" t="inlineStr">
        <is>
          <t>Operating Revenue</t>
        </is>
      </c>
      <c r="AA7557" t="inlineStr">
        <is>
          <t>Receita Operacional</t>
        </is>
      </c>
      <c r="AB7557" t="inlineStr"/>
      <c r="AC7557" t="inlineStr">
        <is>
          <t>0xc2c3b52f9b906f391c3cb5257b6d33421e27b4254077cfb0032818f1220166a3</t>
        </is>
      </c>
      <c r="AD7557" t="n">
        <v>1</v>
      </c>
      <c r="AE7557" t="n">
        <v>1</v>
      </c>
    </row>
    <row r="7558">
      <c r="A7558" t="inlineStr">
        <is>
          <t>03c6f7aa-ba6d-4b28-aba0-de5b9fea85ee</t>
        </is>
      </c>
      <c r="B7558" s="115" t="n">
        <v>44751</v>
      </c>
      <c r="C7558" s="115" t="n">
        <v>44751</v>
      </c>
      <c r="D7558" t="n">
        <v>0.0009</v>
      </c>
      <c r="E7558" t="n">
        <v>0.0009</v>
      </c>
      <c r="F7558" t="inlineStr">
        <is>
          <t>ETH</t>
        </is>
      </c>
      <c r="G7558" t="n">
        <v>6450.318133616119</v>
      </c>
      <c r="H7558" t="n">
        <v>5.805286320254507</v>
      </c>
      <c r="I7558" t="n">
        <v>5.805286320254507</v>
      </c>
      <c r="J7558" t="n">
        <v>1</v>
      </c>
      <c r="K7558" t="inlineStr"/>
      <c r="L7558" t="inlineStr">
        <is>
          <t>OpenSea Seaport</t>
        </is>
      </c>
      <c r="M7558" t="inlineStr">
        <is>
          <t>Gnosis</t>
        </is>
      </c>
      <c r="N7558" t="inlineStr"/>
      <c r="O7558" t="inlineStr"/>
      <c r="P7558" t="inlineStr"/>
      <c r="Q7558" t="inlineStr"/>
      <c r="R7558" t="inlineStr">
        <is>
          <t>Venda secundária 55 Unity</t>
        </is>
      </c>
      <c r="S7558" t="inlineStr"/>
      <c r="T7558" t="inlineStr">
        <is>
          <t>Gnosis</t>
        </is>
      </c>
      <c r="U7558" t="inlineStr"/>
      <c r="V7558" t="inlineStr">
        <is>
          <t>Venda Secundária</t>
        </is>
      </c>
      <c r="W7558" t="inlineStr">
        <is>
          <t>Venda Secundária</t>
        </is>
      </c>
      <c r="X7558" t="inlineStr">
        <is>
          <t>Non Recurrent</t>
        </is>
      </c>
      <c r="Y7558" t="inlineStr">
        <is>
          <t>Operating Revenue</t>
        </is>
      </c>
      <c r="Z7558" t="inlineStr">
        <is>
          <t>Operating Revenue</t>
        </is>
      </c>
      <c r="AA7558" t="inlineStr">
        <is>
          <t>Receita Operacional</t>
        </is>
      </c>
      <c r="AB7558" t="inlineStr"/>
      <c r="AC7558" t="inlineStr">
        <is>
          <t>0xd22ffff6adc73a38dd3c6f0bd99ac76946da31134e255b852f2e6caae9f40fd5</t>
        </is>
      </c>
      <c r="AD7558" t="n">
        <v>1</v>
      </c>
      <c r="AE7558" t="n">
        <v>1</v>
      </c>
    </row>
    <row r="7559">
      <c r="A7559" t="inlineStr">
        <is>
          <t>afe43a82-35e7-40d3-ab2d-37a14f809e42</t>
        </is>
      </c>
      <c r="B7559" s="115" t="n">
        <v>44751</v>
      </c>
      <c r="C7559" s="115" t="n">
        <v>44751</v>
      </c>
      <c r="D7559" t="n">
        <v>0.006</v>
      </c>
      <c r="E7559" t="n">
        <v>0.006</v>
      </c>
      <c r="F7559" t="inlineStr">
        <is>
          <t>ETH</t>
        </is>
      </c>
      <c r="G7559" t="n">
        <v>6450.318133616119</v>
      </c>
      <c r="H7559" t="n">
        <v>38.70190880169671</v>
      </c>
      <c r="I7559" t="n">
        <v>38.70190880169671</v>
      </c>
      <c r="J7559" t="n">
        <v>1</v>
      </c>
      <c r="K7559" t="inlineStr"/>
      <c r="L7559" t="inlineStr">
        <is>
          <t>OpenSea Seaport</t>
        </is>
      </c>
      <c r="M7559" t="inlineStr">
        <is>
          <t>Gnosis</t>
        </is>
      </c>
      <c r="N7559" t="inlineStr"/>
      <c r="O7559" t="inlineStr"/>
      <c r="P7559" t="inlineStr"/>
      <c r="Q7559" t="inlineStr"/>
      <c r="R7559" t="inlineStr">
        <is>
          <t>Venda secundária 55 Unity</t>
        </is>
      </c>
      <c r="S7559" t="inlineStr"/>
      <c r="T7559" t="inlineStr">
        <is>
          <t>Gnosis</t>
        </is>
      </c>
      <c r="U7559" t="inlineStr"/>
      <c r="V7559" t="inlineStr">
        <is>
          <t>Venda Secundária</t>
        </is>
      </c>
      <c r="W7559" t="inlineStr">
        <is>
          <t>Venda Secundária</t>
        </is>
      </c>
      <c r="X7559" t="inlineStr">
        <is>
          <t>Non Recurrent</t>
        </is>
      </c>
      <c r="Y7559" t="inlineStr">
        <is>
          <t>Operating Revenue</t>
        </is>
      </c>
      <c r="Z7559" t="inlineStr">
        <is>
          <t>Operating Revenue</t>
        </is>
      </c>
      <c r="AA7559" t="inlineStr">
        <is>
          <t>Receita Operacional</t>
        </is>
      </c>
      <c r="AB7559" t="inlineStr"/>
      <c r="AC7559" t="inlineStr">
        <is>
          <t>0xf53bb0aa8ac7f1a6b1f2fca989ad24bd768737cf5a4a0d0ee008fe624edb48ea</t>
        </is>
      </c>
      <c r="AD7559" t="n">
        <v>1</v>
      </c>
      <c r="AE7559" t="n">
        <v>1</v>
      </c>
    </row>
    <row r="7560">
      <c r="A7560" t="inlineStr">
        <is>
          <t>b2510828-24e0-4983-be18-658a494aa67c</t>
        </is>
      </c>
      <c r="B7560" s="115" t="n">
        <v>44749</v>
      </c>
      <c r="C7560" s="115" t="n">
        <v>44749</v>
      </c>
      <c r="D7560" t="n">
        <v>0.0008474999999999999</v>
      </c>
      <c r="E7560" t="n">
        <v>0.0008474999999999999</v>
      </c>
      <c r="F7560" t="inlineStr">
        <is>
          <t>ETH</t>
        </is>
      </c>
      <c r="G7560" t="n">
        <v>6637.895866881375</v>
      </c>
      <c r="H7560" t="n">
        <v>5.625616747181965</v>
      </c>
      <c r="I7560" t="n">
        <v>5.625616747181965</v>
      </c>
      <c r="J7560" t="n">
        <v>1</v>
      </c>
      <c r="K7560" t="inlineStr"/>
      <c r="L7560" t="inlineStr">
        <is>
          <t>OpenSea Seaport</t>
        </is>
      </c>
      <c r="M7560" t="inlineStr">
        <is>
          <t>Gnosis</t>
        </is>
      </c>
      <c r="N7560" t="inlineStr"/>
      <c r="O7560" t="inlineStr"/>
      <c r="P7560" t="inlineStr"/>
      <c r="Q7560" t="inlineStr"/>
      <c r="R7560" t="inlineStr">
        <is>
          <t>Venda secundária 55 Unity</t>
        </is>
      </c>
      <c r="S7560" t="inlineStr"/>
      <c r="T7560" t="inlineStr">
        <is>
          <t>Gnosis</t>
        </is>
      </c>
      <c r="U7560" t="inlineStr"/>
      <c r="V7560" t="inlineStr">
        <is>
          <t>Venda Secundária</t>
        </is>
      </c>
      <c r="W7560" t="inlineStr">
        <is>
          <t>Venda Secundária</t>
        </is>
      </c>
      <c r="X7560" t="inlineStr">
        <is>
          <t>Non Recurrent</t>
        </is>
      </c>
      <c r="Y7560" t="inlineStr">
        <is>
          <t>Operating Revenue</t>
        </is>
      </c>
      <c r="Z7560" t="inlineStr">
        <is>
          <t>Operating Revenue</t>
        </is>
      </c>
      <c r="AA7560" t="inlineStr">
        <is>
          <t>Receita Operacional</t>
        </is>
      </c>
      <c r="AB7560" t="inlineStr"/>
      <c r="AC7560" t="inlineStr">
        <is>
          <t>0xf3b40828b6ac6e76aa41115abbcdfbc7fa006588f4a844421140be7f47cad066</t>
        </is>
      </c>
      <c r="AD7560" t="n">
        <v>1</v>
      </c>
      <c r="AE7560" t="n">
        <v>1</v>
      </c>
    </row>
    <row r="7561">
      <c r="A7561" t="inlineStr">
        <is>
          <t>01c76e91-d6a6-4e81-af59-dc4356221755</t>
        </is>
      </c>
      <c r="B7561" s="115" t="n">
        <v>44746</v>
      </c>
      <c r="C7561" s="115" t="n">
        <v>44746</v>
      </c>
      <c r="D7561" t="n">
        <v>0.00075</v>
      </c>
      <c r="E7561" t="n">
        <v>0.00075</v>
      </c>
      <c r="F7561" t="inlineStr">
        <is>
          <t>ETH</t>
        </is>
      </c>
      <c r="G7561" t="n">
        <v>6135.592315901814</v>
      </c>
      <c r="H7561" t="n">
        <v>4.60169423692636</v>
      </c>
      <c r="I7561" t="n">
        <v>4.60169423692636</v>
      </c>
      <c r="J7561" t="n">
        <v>1</v>
      </c>
      <c r="K7561" t="inlineStr"/>
      <c r="L7561" t="inlineStr">
        <is>
          <t>OpenSea Seaport</t>
        </is>
      </c>
      <c r="M7561" t="inlineStr">
        <is>
          <t>Gnosis</t>
        </is>
      </c>
      <c r="N7561" t="inlineStr"/>
      <c r="O7561" t="inlineStr"/>
      <c r="P7561" t="inlineStr"/>
      <c r="Q7561" t="inlineStr"/>
      <c r="R7561" t="inlineStr">
        <is>
          <t>Venda secundária 55 Unity</t>
        </is>
      </c>
      <c r="S7561" t="inlineStr"/>
      <c r="T7561" t="inlineStr">
        <is>
          <t>Gnosis</t>
        </is>
      </c>
      <c r="U7561" t="inlineStr"/>
      <c r="V7561" t="inlineStr">
        <is>
          <t>Venda Secundária</t>
        </is>
      </c>
      <c r="W7561" t="inlineStr">
        <is>
          <t>Venda Secundária</t>
        </is>
      </c>
      <c r="X7561" t="inlineStr">
        <is>
          <t>Non Recurrent</t>
        </is>
      </c>
      <c r="Y7561" t="inlineStr">
        <is>
          <t>Operating Revenue</t>
        </is>
      </c>
      <c r="Z7561" t="inlineStr">
        <is>
          <t>Operating Revenue</t>
        </is>
      </c>
      <c r="AA7561" t="inlineStr">
        <is>
          <t>Receita Operacional</t>
        </is>
      </c>
      <c r="AB7561" t="inlineStr"/>
      <c r="AC7561" t="inlineStr">
        <is>
          <t>0xbd94f87fbe6dbbce6cd0d2614a9b6c40e32f8ddcdf7381d5aefa89d3d330736b</t>
        </is>
      </c>
      <c r="AD7561" t="n">
        <v>1</v>
      </c>
      <c r="AE7561" t="n">
        <v>1</v>
      </c>
    </row>
    <row r="7562">
      <c r="A7562" t="inlineStr">
        <is>
          <t>6ce0e9ed-fab8-4f6d-af36-7c20461abf92</t>
        </is>
      </c>
      <c r="B7562" s="115" t="n">
        <v>44744</v>
      </c>
      <c r="C7562" s="115" t="n">
        <v>44744</v>
      </c>
      <c r="D7562" t="n">
        <v>0.000675</v>
      </c>
      <c r="E7562" t="n">
        <v>0.000675</v>
      </c>
      <c r="F7562" t="inlineStr">
        <is>
          <t>ETH</t>
        </is>
      </c>
      <c r="G7562" t="n">
        <v>5686.712913553895</v>
      </c>
      <c r="H7562" t="n">
        <v>3.838531216648879</v>
      </c>
      <c r="I7562" t="n">
        <v>3.838531216648879</v>
      </c>
      <c r="J7562" t="n">
        <v>1</v>
      </c>
      <c r="K7562" t="inlineStr"/>
      <c r="L7562" t="inlineStr">
        <is>
          <t>OpenSea Seaport</t>
        </is>
      </c>
      <c r="M7562" t="inlineStr">
        <is>
          <t>Gnosis</t>
        </is>
      </c>
      <c r="N7562" t="inlineStr"/>
      <c r="O7562" t="inlineStr"/>
      <c r="P7562" t="inlineStr"/>
      <c r="Q7562" t="inlineStr"/>
      <c r="R7562" t="inlineStr">
        <is>
          <t>Venda secundária 55 Unity</t>
        </is>
      </c>
      <c r="S7562" t="inlineStr"/>
      <c r="T7562" t="inlineStr">
        <is>
          <t>Gnosis</t>
        </is>
      </c>
      <c r="U7562" t="inlineStr"/>
      <c r="V7562" t="inlineStr">
        <is>
          <t>Venda Secundária</t>
        </is>
      </c>
      <c r="W7562" t="inlineStr">
        <is>
          <t>Venda Secundária</t>
        </is>
      </c>
      <c r="X7562" t="inlineStr">
        <is>
          <t>Non Recurrent</t>
        </is>
      </c>
      <c r="Y7562" t="inlineStr">
        <is>
          <t>Operating Revenue</t>
        </is>
      </c>
      <c r="Z7562" t="inlineStr">
        <is>
          <t>Operating Revenue</t>
        </is>
      </c>
      <c r="AA7562" t="inlineStr">
        <is>
          <t>Receita Operacional</t>
        </is>
      </c>
      <c r="AB7562" t="inlineStr"/>
      <c r="AC7562" t="inlineStr">
        <is>
          <t>0x3a7d0951639f757acc10a8ae177bcd46380b1090d959398d4a838005bcdaca15</t>
        </is>
      </c>
      <c r="AD7562" t="n">
        <v>1</v>
      </c>
      <c r="AE7562" t="n">
        <v>1</v>
      </c>
    </row>
    <row r="7563">
      <c r="A7563" t="inlineStr">
        <is>
          <t>18a778c3-b199-45a7-933a-453723d10339</t>
        </is>
      </c>
      <c r="B7563" s="115" t="n">
        <v>44744</v>
      </c>
      <c r="C7563" s="115" t="n">
        <v>44744</v>
      </c>
      <c r="D7563" t="n">
        <v>0.000825</v>
      </c>
      <c r="E7563" t="n">
        <v>0.000825</v>
      </c>
      <c r="F7563" t="inlineStr">
        <is>
          <t>ETH</t>
        </is>
      </c>
      <c r="G7563" t="n">
        <v>5686.712913553895</v>
      </c>
      <c r="H7563" t="n">
        <v>4.691538153681964</v>
      </c>
      <c r="I7563" t="n">
        <v>4.691538153681964</v>
      </c>
      <c r="J7563" t="n">
        <v>1</v>
      </c>
      <c r="K7563" t="inlineStr"/>
      <c r="L7563" t="inlineStr">
        <is>
          <t>OpenSea Seaport</t>
        </is>
      </c>
      <c r="M7563" t="inlineStr">
        <is>
          <t>Gnosis</t>
        </is>
      </c>
      <c r="N7563" t="inlineStr"/>
      <c r="O7563" t="inlineStr"/>
      <c r="P7563" t="inlineStr"/>
      <c r="Q7563" t="inlineStr"/>
      <c r="R7563" t="inlineStr">
        <is>
          <t>Venda secundária 55 Unity</t>
        </is>
      </c>
      <c r="S7563" t="inlineStr"/>
      <c r="T7563" t="inlineStr">
        <is>
          <t>Gnosis</t>
        </is>
      </c>
      <c r="U7563" t="inlineStr"/>
      <c r="V7563" t="inlineStr">
        <is>
          <t>Venda Secundária</t>
        </is>
      </c>
      <c r="W7563" t="inlineStr">
        <is>
          <t>Venda Secundária</t>
        </is>
      </c>
      <c r="X7563" t="inlineStr">
        <is>
          <t>Non Recurrent</t>
        </is>
      </c>
      <c r="Y7563" t="inlineStr">
        <is>
          <t>Operating Revenue</t>
        </is>
      </c>
      <c r="Z7563" t="inlineStr">
        <is>
          <t>Operating Revenue</t>
        </is>
      </c>
      <c r="AA7563" t="inlineStr">
        <is>
          <t>Receita Operacional</t>
        </is>
      </c>
      <c r="AB7563" t="inlineStr"/>
      <c r="AC7563" t="inlineStr">
        <is>
          <t>0x5188f4507cd5bb00d92abf74409fad01ea8b61c209d0fdb44a814e8323dde060</t>
        </is>
      </c>
      <c r="AD7563" t="n">
        <v>1</v>
      </c>
      <c r="AE7563" t="n">
        <v>1</v>
      </c>
    </row>
    <row r="7564">
      <c r="A7564" t="inlineStr">
        <is>
          <t>dc65aa28-7417-4440-b7f0-1b2bb709a8bc</t>
        </is>
      </c>
      <c r="B7564" s="115" t="n">
        <v>44744</v>
      </c>
      <c r="C7564" s="115" t="n">
        <v>44744</v>
      </c>
      <c r="D7564" t="n">
        <v>0.00075</v>
      </c>
      <c r="E7564" t="n">
        <v>0.00075</v>
      </c>
      <c r="F7564" t="inlineStr">
        <is>
          <t>ETH</t>
        </is>
      </c>
      <c r="G7564" t="n">
        <v>5686.712913553895</v>
      </c>
      <c r="H7564" t="n">
        <v>4.265034685165421</v>
      </c>
      <c r="I7564" t="n">
        <v>4.265034685165421</v>
      </c>
      <c r="J7564" t="n">
        <v>1</v>
      </c>
      <c r="K7564" t="inlineStr"/>
      <c r="L7564" t="inlineStr">
        <is>
          <t>OpenSea Seaport</t>
        </is>
      </c>
      <c r="M7564" t="inlineStr">
        <is>
          <t>Gnosis</t>
        </is>
      </c>
      <c r="N7564" t="inlineStr"/>
      <c r="O7564" t="inlineStr"/>
      <c r="P7564" t="inlineStr"/>
      <c r="Q7564" t="inlineStr"/>
      <c r="R7564" t="inlineStr">
        <is>
          <t>Venda secundária 55 Unity</t>
        </is>
      </c>
      <c r="S7564" t="inlineStr"/>
      <c r="T7564" t="inlineStr">
        <is>
          <t>Gnosis</t>
        </is>
      </c>
      <c r="U7564" t="inlineStr"/>
      <c r="V7564" t="inlineStr">
        <is>
          <t>Venda Secundária</t>
        </is>
      </c>
      <c r="W7564" t="inlineStr">
        <is>
          <t>Venda Secundária</t>
        </is>
      </c>
      <c r="X7564" t="inlineStr">
        <is>
          <t>Non Recurrent</t>
        </is>
      </c>
      <c r="Y7564" t="inlineStr">
        <is>
          <t>Operating Revenue</t>
        </is>
      </c>
      <c r="Z7564" t="inlineStr">
        <is>
          <t>Operating Revenue</t>
        </is>
      </c>
      <c r="AA7564" t="inlineStr">
        <is>
          <t>Receita Operacional</t>
        </is>
      </c>
      <c r="AB7564" t="inlineStr"/>
      <c r="AC7564" t="inlineStr">
        <is>
          <t>0xda5b82b72a11578512ec4a14fe7baf1763cb0db73f2ee9398b8d7440cca686c8</t>
        </is>
      </c>
      <c r="AD7564" t="n">
        <v>1</v>
      </c>
      <c r="AE7564" t="n">
        <v>1</v>
      </c>
    </row>
    <row r="7565">
      <c r="A7565" t="inlineStr">
        <is>
          <t>84a0e81e-f1d3-4977-9a1f-3f89bfeefe48</t>
        </is>
      </c>
      <c r="B7565" s="115" t="n">
        <v>44744</v>
      </c>
      <c r="C7565" s="115" t="n">
        <v>44744</v>
      </c>
      <c r="D7565" t="n">
        <v>0.000825</v>
      </c>
      <c r="E7565" t="n">
        <v>0.000825</v>
      </c>
      <c r="F7565" t="inlineStr">
        <is>
          <t>ETH</t>
        </is>
      </c>
      <c r="G7565" t="n">
        <v>5686.712913553895</v>
      </c>
      <c r="H7565" t="n">
        <v>4.691538153681964</v>
      </c>
      <c r="I7565" t="n">
        <v>4.691538153681964</v>
      </c>
      <c r="J7565" t="n">
        <v>1</v>
      </c>
      <c r="K7565" t="inlineStr"/>
      <c r="L7565" t="inlineStr">
        <is>
          <t>OpenSea Seaport</t>
        </is>
      </c>
      <c r="M7565" t="inlineStr">
        <is>
          <t>Gnosis</t>
        </is>
      </c>
      <c r="N7565" t="inlineStr"/>
      <c r="O7565" t="inlineStr"/>
      <c r="P7565" t="inlineStr"/>
      <c r="Q7565" t="inlineStr"/>
      <c r="R7565" t="inlineStr">
        <is>
          <t>Venda secundária 55 Unity</t>
        </is>
      </c>
      <c r="S7565" t="inlineStr"/>
      <c r="T7565" t="inlineStr">
        <is>
          <t>Gnosis</t>
        </is>
      </c>
      <c r="U7565" t="inlineStr"/>
      <c r="V7565" t="inlineStr">
        <is>
          <t>Venda Secundária</t>
        </is>
      </c>
      <c r="W7565" t="inlineStr">
        <is>
          <t>Venda Secundária</t>
        </is>
      </c>
      <c r="X7565" t="inlineStr">
        <is>
          <t>Non Recurrent</t>
        </is>
      </c>
      <c r="Y7565" t="inlineStr">
        <is>
          <t>Operating Revenue</t>
        </is>
      </c>
      <c r="Z7565" t="inlineStr">
        <is>
          <t>Operating Revenue</t>
        </is>
      </c>
      <c r="AA7565" t="inlineStr">
        <is>
          <t>Receita Operacional</t>
        </is>
      </c>
      <c r="AB7565" t="inlineStr"/>
      <c r="AC7565" t="inlineStr">
        <is>
          <t>0x688347c36756a97a93a991037accd3942453726bce2743a3f026b3520a95e567</t>
        </is>
      </c>
      <c r="AD7565" t="n">
        <v>1</v>
      </c>
      <c r="AE7565" t="n">
        <v>1</v>
      </c>
    </row>
    <row r="7566">
      <c r="A7566" t="inlineStr">
        <is>
          <t>eb517039-a883-407a-8071-8e19d10c4433</t>
        </is>
      </c>
      <c r="B7566" s="115" t="n">
        <v>44744</v>
      </c>
      <c r="C7566" s="115" t="n">
        <v>44744</v>
      </c>
      <c r="D7566" t="n">
        <v>0.00075</v>
      </c>
      <c r="E7566" t="n">
        <v>0.00075</v>
      </c>
      <c r="F7566" t="inlineStr">
        <is>
          <t>ETH</t>
        </is>
      </c>
      <c r="G7566" t="n">
        <v>5686.712913553895</v>
      </c>
      <c r="H7566" t="n">
        <v>4.265034685165421</v>
      </c>
      <c r="I7566" t="n">
        <v>4.265034685165421</v>
      </c>
      <c r="J7566" t="n">
        <v>1</v>
      </c>
      <c r="K7566" t="inlineStr"/>
      <c r="L7566" t="inlineStr">
        <is>
          <t>OpenSea Seaport</t>
        </is>
      </c>
      <c r="M7566" t="inlineStr">
        <is>
          <t>Gnosis</t>
        </is>
      </c>
      <c r="N7566" t="inlineStr"/>
      <c r="O7566" t="inlineStr"/>
      <c r="P7566" t="inlineStr"/>
      <c r="Q7566" t="inlineStr"/>
      <c r="R7566" t="inlineStr">
        <is>
          <t>Venda secundária 55 Unity</t>
        </is>
      </c>
      <c r="S7566" t="inlineStr"/>
      <c r="T7566" t="inlineStr">
        <is>
          <t>Gnosis</t>
        </is>
      </c>
      <c r="U7566" t="inlineStr"/>
      <c r="V7566" t="inlineStr">
        <is>
          <t>Venda Secundária</t>
        </is>
      </c>
      <c r="W7566" t="inlineStr">
        <is>
          <t>Venda Secundária</t>
        </is>
      </c>
      <c r="X7566" t="inlineStr">
        <is>
          <t>Non Recurrent</t>
        </is>
      </c>
      <c r="Y7566" t="inlineStr">
        <is>
          <t>Operating Revenue</t>
        </is>
      </c>
      <c r="Z7566" t="inlineStr">
        <is>
          <t>Operating Revenue</t>
        </is>
      </c>
      <c r="AA7566" t="inlineStr">
        <is>
          <t>Receita Operacional</t>
        </is>
      </c>
      <c r="AB7566" t="inlineStr"/>
      <c r="AC7566" t="inlineStr">
        <is>
          <t>0x86361978036eeca4b5a15f0678c733b8c7f712025b153f22025ee3188e26a99c</t>
        </is>
      </c>
      <c r="AD7566" t="n">
        <v>1</v>
      </c>
      <c r="AE7566" t="n">
        <v>1</v>
      </c>
    </row>
    <row r="7567">
      <c r="A7567" t="inlineStr">
        <is>
          <t>da0b25c6-7b8c-4902-a9dd-e9cb65a03f42</t>
        </is>
      </c>
      <c r="B7567" s="115" t="n">
        <v>44744</v>
      </c>
      <c r="C7567" s="115" t="n">
        <v>44744</v>
      </c>
      <c r="D7567" t="n">
        <v>0.001575</v>
      </c>
      <c r="E7567" t="n">
        <v>0.001575</v>
      </c>
      <c r="F7567" t="inlineStr">
        <is>
          <t>ETH</t>
        </is>
      </c>
      <c r="G7567" t="n">
        <v>5686.712913553895</v>
      </c>
      <c r="H7567" t="n">
        <v>8.956572838847386</v>
      </c>
      <c r="I7567" t="n">
        <v>8.956572838847386</v>
      </c>
      <c r="J7567" t="n">
        <v>1</v>
      </c>
      <c r="K7567" t="inlineStr"/>
      <c r="L7567" t="inlineStr">
        <is>
          <t>OpenSea Seaport</t>
        </is>
      </c>
      <c r="M7567" t="inlineStr">
        <is>
          <t>Gnosis</t>
        </is>
      </c>
      <c r="N7567" t="inlineStr"/>
      <c r="O7567" t="inlineStr"/>
      <c r="P7567" t="inlineStr"/>
      <c r="Q7567" t="inlineStr"/>
      <c r="R7567" t="inlineStr">
        <is>
          <t>Venda secundária 55 Unity</t>
        </is>
      </c>
      <c r="S7567" t="inlineStr"/>
      <c r="T7567" t="inlineStr">
        <is>
          <t>Gnosis</t>
        </is>
      </c>
      <c r="U7567" t="inlineStr"/>
      <c r="V7567" t="inlineStr">
        <is>
          <t>Venda Secundária</t>
        </is>
      </c>
      <c r="W7567" t="inlineStr">
        <is>
          <t>Venda Secundária</t>
        </is>
      </c>
      <c r="X7567" t="inlineStr">
        <is>
          <t>Non Recurrent</t>
        </is>
      </c>
      <c r="Y7567" t="inlineStr">
        <is>
          <t>Operating Revenue</t>
        </is>
      </c>
      <c r="Z7567" t="inlineStr">
        <is>
          <t>Operating Revenue</t>
        </is>
      </c>
      <c r="AA7567" t="inlineStr">
        <is>
          <t>Receita Operacional</t>
        </is>
      </c>
      <c r="AB7567" t="inlineStr"/>
      <c r="AC7567" t="inlineStr">
        <is>
          <t>0xa047ee9dcdd64361ccebc018d246e5fac8491cd0a3b14a5f3724e872bb2b737f</t>
        </is>
      </c>
      <c r="AD7567" t="n">
        <v>1</v>
      </c>
      <c r="AE7567" t="n">
        <v>1</v>
      </c>
    </row>
    <row r="7568">
      <c r="A7568" t="inlineStr">
        <is>
          <t>0e301f3c-8ae0-4f09-ad63-e3811d76b0e6</t>
        </is>
      </c>
      <c r="B7568" s="115" t="n">
        <v>44744</v>
      </c>
      <c r="C7568" s="115" t="n">
        <v>44744</v>
      </c>
      <c r="D7568" t="n">
        <v>0.000675</v>
      </c>
      <c r="E7568" t="n">
        <v>0.000675</v>
      </c>
      <c r="F7568" t="inlineStr">
        <is>
          <t>ETH</t>
        </is>
      </c>
      <c r="G7568" t="n">
        <v>5686.712913553895</v>
      </c>
      <c r="H7568" t="n">
        <v>3.838531216648879</v>
      </c>
      <c r="I7568" t="n">
        <v>3.838531216648879</v>
      </c>
      <c r="J7568" t="n">
        <v>1</v>
      </c>
      <c r="K7568" t="inlineStr"/>
      <c r="L7568" t="inlineStr">
        <is>
          <t>OpenSea Seaport</t>
        </is>
      </c>
      <c r="M7568" t="inlineStr">
        <is>
          <t>Gnosis</t>
        </is>
      </c>
      <c r="N7568" t="inlineStr"/>
      <c r="O7568" t="inlineStr"/>
      <c r="P7568" t="inlineStr"/>
      <c r="Q7568" t="inlineStr"/>
      <c r="R7568" t="inlineStr">
        <is>
          <t>Venda secundária 55 Unity</t>
        </is>
      </c>
      <c r="S7568" t="inlineStr"/>
      <c r="T7568" t="inlineStr">
        <is>
          <t>Gnosis</t>
        </is>
      </c>
      <c r="U7568" t="inlineStr"/>
      <c r="V7568" t="inlineStr">
        <is>
          <t>Venda Secundária</t>
        </is>
      </c>
      <c r="W7568" t="inlineStr">
        <is>
          <t>Venda Secundária</t>
        </is>
      </c>
      <c r="X7568" t="inlineStr">
        <is>
          <t>Non Recurrent</t>
        </is>
      </c>
      <c r="Y7568" t="inlineStr">
        <is>
          <t>Operating Revenue</t>
        </is>
      </c>
      <c r="Z7568" t="inlineStr">
        <is>
          <t>Operating Revenue</t>
        </is>
      </c>
      <c r="AA7568" t="inlineStr">
        <is>
          <t>Receita Operacional</t>
        </is>
      </c>
      <c r="AB7568" t="inlineStr"/>
      <c r="AC7568" t="inlineStr">
        <is>
          <t>0x4290acf33b1fa31b7b255fb0ae0bc83a9fdfa71a5ca9c950da15086713ef34a5</t>
        </is>
      </c>
      <c r="AD7568" t="n">
        <v>1</v>
      </c>
      <c r="AE7568" t="n">
        <v>1</v>
      </c>
    </row>
    <row r="7569">
      <c r="A7569" t="inlineStr">
        <is>
          <t>10223f78-32f6-4941-97ba-497418a6a972</t>
        </is>
      </c>
      <c r="B7569" s="115" t="n">
        <v>44744</v>
      </c>
      <c r="C7569" s="115" t="n">
        <v>44744</v>
      </c>
      <c r="D7569" t="n">
        <v>0.000675</v>
      </c>
      <c r="E7569" t="n">
        <v>0.000675</v>
      </c>
      <c r="F7569" t="inlineStr">
        <is>
          <t>WETH</t>
        </is>
      </c>
      <c r="G7569" t="n">
        <v>5697.705442902881</v>
      </c>
      <c r="H7569" t="n">
        <v>3.845951173959445</v>
      </c>
      <c r="I7569" t="n">
        <v>3.845951173959445</v>
      </c>
      <c r="J7569" t="n">
        <v>1</v>
      </c>
      <c r="K7569" t="inlineStr"/>
      <c r="L7569" t="inlineStr"/>
      <c r="M7569" t="inlineStr">
        <is>
          <t>Ledger</t>
        </is>
      </c>
      <c r="N7569" t="inlineStr"/>
      <c r="O7569" t="inlineStr"/>
      <c r="P7569" t="inlineStr"/>
      <c r="Q7569" t="inlineStr"/>
      <c r="R7569" t="inlineStr">
        <is>
          <t>Venda secundária 55 Unity</t>
        </is>
      </c>
      <c r="S7569" t="inlineStr"/>
      <c r="T7569" t="inlineStr">
        <is>
          <t>Ledger</t>
        </is>
      </c>
      <c r="U7569" t="inlineStr"/>
      <c r="V7569" t="inlineStr">
        <is>
          <t>Venda Secundária</t>
        </is>
      </c>
      <c r="W7569" t="inlineStr">
        <is>
          <t>Venda Secundária</t>
        </is>
      </c>
      <c r="X7569" t="inlineStr">
        <is>
          <t>Non Recurrent</t>
        </is>
      </c>
      <c r="Y7569" t="inlineStr">
        <is>
          <t>Operating Revenue</t>
        </is>
      </c>
      <c r="Z7569" t="inlineStr">
        <is>
          <t>Operating Revenue</t>
        </is>
      </c>
      <c r="AA7569" t="inlineStr">
        <is>
          <t>Receita Operacional</t>
        </is>
      </c>
      <c r="AB7569" t="inlineStr"/>
      <c r="AC7569" t="inlineStr">
        <is>
          <t>0x3a7d0951639f757acc10a8ae177bcd46380b1090d959398d4a838005bcdaca15</t>
        </is>
      </c>
      <c r="AD7569" t="n">
        <v>1</v>
      </c>
      <c r="AE7569" t="n">
        <v>1</v>
      </c>
    </row>
    <row r="7570">
      <c r="A7570" t="inlineStr">
        <is>
          <t>8f261980-3e50-4bc5-bd92-42e66786a962</t>
        </is>
      </c>
      <c r="B7570" s="115" t="n">
        <v>44743</v>
      </c>
      <c r="C7570" s="115" t="n">
        <v>44743</v>
      </c>
      <c r="D7570" t="n">
        <v>0.000882</v>
      </c>
      <c r="E7570" t="n">
        <v>0.000882</v>
      </c>
      <c r="F7570" t="inlineStr">
        <is>
          <t>ETH</t>
        </is>
      </c>
      <c r="G7570" t="n">
        <v>5657.807486631016</v>
      </c>
      <c r="H7570" t="n">
        <v>4.990186203208556</v>
      </c>
      <c r="I7570" t="n">
        <v>4.990186203208556</v>
      </c>
      <c r="J7570" t="n">
        <v>1</v>
      </c>
      <c r="K7570" t="inlineStr"/>
      <c r="L7570" t="inlineStr">
        <is>
          <t>Conversão M.B.</t>
        </is>
      </c>
      <c r="M7570" t="inlineStr">
        <is>
          <t>Mercado Bitcoin</t>
        </is>
      </c>
      <c r="N7570" t="inlineStr"/>
      <c r="O7570" t="inlineStr"/>
      <c r="P7570" t="inlineStr"/>
      <c r="Q7570" t="inlineStr"/>
      <c r="R7570" t="inlineStr">
        <is>
          <t>Sem Histórico</t>
        </is>
      </c>
      <c r="S7570" t="inlineStr"/>
      <c r="T7570" t="inlineStr">
        <is>
          <t>Mercado Bitcoin</t>
        </is>
      </c>
      <c r="U7570" t="inlineStr"/>
      <c r="V7570" t="inlineStr">
        <is>
          <t>Conversões</t>
        </is>
      </c>
      <c r="W7570" t="inlineStr">
        <is>
          <t>Conversões</t>
        </is>
      </c>
      <c r="X7570" t="inlineStr">
        <is>
          <t>Financial Revenue</t>
        </is>
      </c>
      <c r="Y7570" t="inlineStr">
        <is>
          <t>Financial Revenue</t>
        </is>
      </c>
      <c r="Z7570" t="inlineStr">
        <is>
          <t>Financial Revenue</t>
        </is>
      </c>
      <c r="AA7570" t="inlineStr">
        <is>
          <t>Receita Financeira</t>
        </is>
      </c>
      <c r="AB7570" t="inlineStr"/>
      <c r="AC7570" t="inlineStr">
        <is>
          <t>0x413158a4396f7d1aded928db593df59bb6204030c9861d0ba7ed7c257243019d</t>
        </is>
      </c>
      <c r="AD7570" t="n">
        <v>1</v>
      </c>
      <c r="AE7570" t="n">
        <v>1</v>
      </c>
    </row>
    <row r="7571">
      <c r="A7571" t="inlineStr">
        <is>
          <t>058e5812-92b7-479d-b552-37ced11b2a6f</t>
        </is>
      </c>
      <c r="B7571" s="115" t="n">
        <v>44743</v>
      </c>
      <c r="C7571" s="115" t="n">
        <v>44743</v>
      </c>
      <c r="D7571" t="n">
        <v>0.000675</v>
      </c>
      <c r="E7571" t="n">
        <v>0.000675</v>
      </c>
      <c r="F7571" t="inlineStr">
        <is>
          <t>ETH</t>
        </is>
      </c>
      <c r="G7571" t="n">
        <v>5657.807486631016</v>
      </c>
      <c r="H7571" t="n">
        <v>3.819020053475936</v>
      </c>
      <c r="I7571" t="n">
        <v>3.819020053475936</v>
      </c>
      <c r="J7571" t="n">
        <v>1</v>
      </c>
      <c r="K7571" t="inlineStr"/>
      <c r="L7571" t="inlineStr">
        <is>
          <t>OpenSea Seaport</t>
        </is>
      </c>
      <c r="M7571" t="inlineStr">
        <is>
          <t>Gnosis</t>
        </is>
      </c>
      <c r="N7571" t="inlineStr"/>
      <c r="O7571" t="inlineStr"/>
      <c r="P7571" t="inlineStr"/>
      <c r="Q7571" t="inlineStr"/>
      <c r="R7571" t="inlineStr">
        <is>
          <t>Venda secundária 55 Unity</t>
        </is>
      </c>
      <c r="S7571" t="inlineStr"/>
      <c r="T7571" t="inlineStr">
        <is>
          <t>Gnosis</t>
        </is>
      </c>
      <c r="U7571" t="inlineStr"/>
      <c r="V7571" t="inlineStr">
        <is>
          <t>Venda Secundária</t>
        </is>
      </c>
      <c r="W7571" t="inlineStr">
        <is>
          <t>Venda Secundária</t>
        </is>
      </c>
      <c r="X7571" t="inlineStr">
        <is>
          <t>Non Recurrent</t>
        </is>
      </c>
      <c r="Y7571" t="inlineStr">
        <is>
          <t>Operating Revenue</t>
        </is>
      </c>
      <c r="Z7571" t="inlineStr">
        <is>
          <t>Operating Revenue</t>
        </is>
      </c>
      <c r="AA7571" t="inlineStr">
        <is>
          <t>Receita Operacional</t>
        </is>
      </c>
      <c r="AB7571" t="inlineStr"/>
      <c r="AC7571" t="inlineStr">
        <is>
          <t>0xdd1e995bdc641af5aade73dcb58b8dc066645cd8007a29275dba4cc6dd8eb73a</t>
        </is>
      </c>
      <c r="AD7571" t="n">
        <v>1</v>
      </c>
      <c r="AE7571" t="n">
        <v>1</v>
      </c>
    </row>
    <row r="7572">
      <c r="A7572" t="inlineStr">
        <is>
          <t>6ba5bcf9-ad6b-4f10-bc4e-c39c94d920e5</t>
        </is>
      </c>
      <c r="B7572" s="115" t="n">
        <v>44743</v>
      </c>
      <c r="C7572" s="115" t="n">
        <v>44743</v>
      </c>
      <c r="D7572" t="n">
        <v>0</v>
      </c>
      <c r="E7572" t="n">
        <v>0</v>
      </c>
      <c r="F7572" t="inlineStr">
        <is>
          <t>ETH</t>
        </is>
      </c>
      <c r="G7572" t="n">
        <v>5657.807486631016</v>
      </c>
      <c r="H7572" t="n">
        <v>0</v>
      </c>
      <c r="I7572" t="n">
        <v>0</v>
      </c>
      <c r="J7572" t="n">
        <v>1</v>
      </c>
      <c r="K7572" t="inlineStr"/>
      <c r="L7572" t="inlineStr">
        <is>
          <t>Caio Barbosa</t>
        </is>
      </c>
      <c r="M7572" t="inlineStr">
        <is>
          <t>Gnosis</t>
        </is>
      </c>
      <c r="N7572" t="inlineStr"/>
      <c r="O7572" t="inlineStr"/>
      <c r="P7572" t="inlineStr"/>
      <c r="Q7572" t="inlineStr"/>
      <c r="R7572" t="inlineStr">
        <is>
          <t>Transferência entre contas</t>
        </is>
      </c>
      <c r="S7572" t="inlineStr"/>
      <c r="T7572" t="inlineStr">
        <is>
          <t>Gnosis</t>
        </is>
      </c>
      <c r="U7572" t="inlineStr"/>
      <c r="V7572" t="inlineStr">
        <is>
          <t>Transferências</t>
        </is>
      </c>
      <c r="W7572" t="inlineStr">
        <is>
          <t>Transferências</t>
        </is>
      </c>
      <c r="X7572" t="inlineStr">
        <is>
          <t>Others</t>
        </is>
      </c>
      <c r="Y7572" t="inlineStr">
        <is>
          <t>Administrative Costs</t>
        </is>
      </c>
      <c r="Z7572" t="inlineStr">
        <is>
          <t>Administrative Costs</t>
        </is>
      </c>
      <c r="AA7572" t="inlineStr">
        <is>
          <t>Outros</t>
        </is>
      </c>
      <c r="AB7572" t="inlineStr"/>
      <c r="AC7572" t="inlineStr">
        <is>
          <t>0x75d2351a0340e824de1f94b70a7f5a27b223641760edfc2d78652cb49e471fb5</t>
        </is>
      </c>
      <c r="AD7572" t="n">
        <v>1</v>
      </c>
      <c r="AE7572" t="n">
        <v>1</v>
      </c>
    </row>
    <row r="7573">
      <c r="A7573" t="inlineStr">
        <is>
          <t>178f0fac-42b4-4ccd-b564-3cded067038a</t>
        </is>
      </c>
      <c r="B7573" s="115" t="n">
        <v>44743</v>
      </c>
      <c r="C7573" s="115" t="n">
        <v>44743</v>
      </c>
      <c r="D7573" t="n">
        <v>-0.000785778825090999</v>
      </c>
      <c r="E7573" t="n">
        <v>-0.000785778825090999</v>
      </c>
      <c r="F7573" t="inlineStr">
        <is>
          <t>ETH</t>
        </is>
      </c>
      <c r="G7573" t="n">
        <v>5657.807486631016</v>
      </c>
      <c r="H7573" t="n">
        <v>-4.445785319435978</v>
      </c>
      <c r="I7573" t="n">
        <v>-4.445785319435978</v>
      </c>
      <c r="J7573" t="n">
        <v>1</v>
      </c>
      <c r="K7573" t="inlineStr"/>
      <c r="L7573" t="inlineStr">
        <is>
          <t>Mercado Bitcoin</t>
        </is>
      </c>
      <c r="M7573" t="inlineStr">
        <is>
          <t>Conversão M.B.</t>
        </is>
      </c>
      <c r="N7573" t="inlineStr"/>
      <c r="O7573" t="inlineStr"/>
      <c r="P7573" t="inlineStr"/>
      <c r="Q7573" t="inlineStr"/>
      <c r="R7573" t="inlineStr">
        <is>
          <t>Classificado para balanceamento</t>
        </is>
      </c>
      <c r="S7573" t="inlineStr"/>
      <c r="T7573" t="inlineStr">
        <is>
          <t>Mercado Bitcoin</t>
        </is>
      </c>
      <c r="U7573" t="inlineStr"/>
      <c r="V7573" t="inlineStr">
        <is>
          <t>Conversões</t>
        </is>
      </c>
      <c r="W7573" t="inlineStr">
        <is>
          <t>Conversões</t>
        </is>
      </c>
      <c r="X7573" t="inlineStr">
        <is>
          <t>Financial Revenue</t>
        </is>
      </c>
      <c r="Y7573" t="inlineStr">
        <is>
          <t>Financial Revenue</t>
        </is>
      </c>
      <c r="Z7573" t="inlineStr">
        <is>
          <t>Financial Revenue</t>
        </is>
      </c>
      <c r="AA7573" t="inlineStr">
        <is>
          <t>Receita Financeira</t>
        </is>
      </c>
      <c r="AB7573" t="inlineStr"/>
      <c r="AC7573" t="inlineStr">
        <is>
          <t>0xa3a8f21811092ab75ec159d3a35c9a598ed5f26946d7e727fe144031942254b6</t>
        </is>
      </c>
      <c r="AD7573" t="n">
        <v>1</v>
      </c>
      <c r="AE7573" t="n">
        <v>1</v>
      </c>
    </row>
    <row r="7574">
      <c r="A7574" t="inlineStr">
        <is>
          <t>9364e0a6-225e-4972-98fb-00360e066533</t>
        </is>
      </c>
      <c r="B7574" s="115" t="n">
        <v>44743</v>
      </c>
      <c r="C7574" s="115" t="n">
        <v>44743</v>
      </c>
      <c r="D7574" t="n">
        <v>-109142.89863</v>
      </c>
      <c r="E7574" t="n">
        <v>-109142.89863</v>
      </c>
      <c r="F7574" t="inlineStr">
        <is>
          <t>USDC</t>
        </is>
      </c>
      <c r="G7574" t="n">
        <v>5.346524064171123</v>
      </c>
      <c r="H7574" t="n">
        <v>-583535.1339586845</v>
      </c>
      <c r="I7574" t="n">
        <v>-583535.1339586845</v>
      </c>
      <c r="J7574" t="n">
        <v>1</v>
      </c>
      <c r="K7574" t="inlineStr"/>
      <c r="L7574" t="inlineStr">
        <is>
          <t>Gnosis</t>
        </is>
      </c>
      <c r="M7574" t="inlineStr">
        <is>
          <t>Mercado Bitcoin</t>
        </is>
      </c>
      <c r="N7574" t="inlineStr"/>
      <c r="O7574" t="inlineStr"/>
      <c r="P7574" t="inlineStr"/>
      <c r="Q7574" t="inlineStr"/>
      <c r="R7574" t="inlineStr">
        <is>
          <t>Transferência entre contas</t>
        </is>
      </c>
      <c r="S7574" t="inlineStr"/>
      <c r="T7574" t="inlineStr">
        <is>
          <t>Gnosis</t>
        </is>
      </c>
      <c r="U7574" t="inlineStr"/>
      <c r="V7574" t="inlineStr">
        <is>
          <t>Transferências</t>
        </is>
      </c>
      <c r="W7574" t="inlineStr">
        <is>
          <t>Transferências</t>
        </is>
      </c>
      <c r="X7574" t="inlineStr">
        <is>
          <t>Others</t>
        </is>
      </c>
      <c r="Y7574" t="inlineStr">
        <is>
          <t>Administrative Costs</t>
        </is>
      </c>
      <c r="Z7574" t="inlineStr">
        <is>
          <t>Administrative Costs</t>
        </is>
      </c>
      <c r="AA7574" t="inlineStr">
        <is>
          <t>Outros</t>
        </is>
      </c>
      <c r="AB7574" t="inlineStr"/>
      <c r="AC7574" t="inlineStr">
        <is>
          <t>0x75d2351a0340e824de1f94b70a7f5a27b223641760edfc2d78652cb49e471fb5</t>
        </is>
      </c>
      <c r="AD7574" t="n">
        <v>1</v>
      </c>
      <c r="AE7574" t="n">
        <v>1</v>
      </c>
    </row>
    <row r="7575">
      <c r="A7575" t="inlineStr">
        <is>
          <t>2acabd1b-ea97-4a23-bf8a-d8df95835c7e</t>
        </is>
      </c>
      <c r="B7575" s="115" t="n">
        <v>44743</v>
      </c>
      <c r="C7575" s="115" t="n">
        <v>44743</v>
      </c>
      <c r="D7575" t="n">
        <v>109142.89863</v>
      </c>
      <c r="E7575" t="n">
        <v>109142.89863</v>
      </c>
      <c r="F7575" t="inlineStr">
        <is>
          <t>USDC</t>
        </is>
      </c>
      <c r="G7575" t="n">
        <v>5.346524064171123</v>
      </c>
      <c r="H7575" t="n">
        <v>583535.1339586845</v>
      </c>
      <c r="I7575" t="n">
        <v>583535.1339586845</v>
      </c>
      <c r="J7575" t="n">
        <v>1</v>
      </c>
      <c r="K7575" t="inlineStr"/>
      <c r="L7575" t="inlineStr">
        <is>
          <t>Gnosis</t>
        </is>
      </c>
      <c r="M7575" t="inlineStr">
        <is>
          <t>Mercado Bitcoin</t>
        </is>
      </c>
      <c r="N7575" t="inlineStr"/>
      <c r="O7575" t="inlineStr"/>
      <c r="P7575" t="inlineStr"/>
      <c r="Q7575" t="inlineStr"/>
      <c r="R7575" t="inlineStr">
        <is>
          <t>Transferência entre contas</t>
        </is>
      </c>
      <c r="S7575" t="inlineStr"/>
      <c r="T7575" t="inlineStr">
        <is>
          <t>Mercado Bitcoin</t>
        </is>
      </c>
      <c r="U7575" t="inlineStr"/>
      <c r="V7575" t="inlineStr">
        <is>
          <t>Transferências</t>
        </is>
      </c>
      <c r="W7575" t="inlineStr">
        <is>
          <t>Transferências</t>
        </is>
      </c>
      <c r="X7575" t="inlineStr">
        <is>
          <t>Others</t>
        </is>
      </c>
      <c r="Y7575" t="inlineStr">
        <is>
          <t>Administrative Costs</t>
        </is>
      </c>
      <c r="Z7575" t="inlineStr">
        <is>
          <t>Administrative Costs</t>
        </is>
      </c>
      <c r="AA7575" t="inlineStr">
        <is>
          <t>Outros</t>
        </is>
      </c>
      <c r="AB7575" t="inlineStr"/>
      <c r="AC7575" t="inlineStr">
        <is>
          <t>0x75d2351a0340e824de1f94b70a7f5a27b223641760edfc2d78652cb49e471fb5</t>
        </is>
      </c>
      <c r="AD7575" t="n">
        <v>1</v>
      </c>
      <c r="AE7575" t="n">
        <v>1</v>
      </c>
    </row>
    <row r="7576">
      <c r="A7576" t="inlineStr">
        <is>
          <t>9ecb6e72-ca7e-41ff-9568-48d2379a514e</t>
        </is>
      </c>
      <c r="B7576" s="115" t="n">
        <v>44743</v>
      </c>
      <c r="C7576" s="115" t="n">
        <v>44743</v>
      </c>
      <c r="D7576" t="n">
        <v>-109142.89863</v>
      </c>
      <c r="E7576" t="n">
        <v>-109142.89863</v>
      </c>
      <c r="F7576" t="inlineStr">
        <is>
          <t>USDC</t>
        </is>
      </c>
      <c r="G7576" t="n">
        <v>5.346524064171123</v>
      </c>
      <c r="H7576" t="n">
        <v>-583535.1339586845</v>
      </c>
      <c r="I7576" t="n">
        <v>-583535.1339586845</v>
      </c>
      <c r="J7576" t="n">
        <v>1</v>
      </c>
      <c r="K7576" t="inlineStr"/>
      <c r="L7576" t="inlineStr">
        <is>
          <t>Mercado Bitcoin</t>
        </is>
      </c>
      <c r="M7576" t="inlineStr">
        <is>
          <t>Conversão M.B.</t>
        </is>
      </c>
      <c r="N7576" t="inlineStr"/>
      <c r="O7576" t="inlineStr"/>
      <c r="P7576" t="inlineStr"/>
      <c r="Q7576" t="inlineStr"/>
      <c r="R7576" t="inlineStr">
        <is>
          <t>Classificado para balanceamento</t>
        </is>
      </c>
      <c r="S7576" t="inlineStr"/>
      <c r="T7576" t="inlineStr">
        <is>
          <t>Mercado Bitcoin</t>
        </is>
      </c>
      <c r="U7576" t="inlineStr"/>
      <c r="V7576" t="inlineStr">
        <is>
          <t>Conversões</t>
        </is>
      </c>
      <c r="W7576" t="inlineStr">
        <is>
          <t>Conversões</t>
        </is>
      </c>
      <c r="X7576" t="inlineStr">
        <is>
          <t>Financial Revenue</t>
        </is>
      </c>
      <c r="Y7576" t="inlineStr">
        <is>
          <t>Financial Revenue</t>
        </is>
      </c>
      <c r="Z7576" t="inlineStr">
        <is>
          <t>Financial Revenue</t>
        </is>
      </c>
      <c r="AA7576" t="inlineStr">
        <is>
          <t>Receita Financeira</t>
        </is>
      </c>
      <c r="AB7576" t="inlineStr"/>
      <c r="AC7576" t="inlineStr">
        <is>
          <t>0xa3a8f21811092ab75ec159d3a35c9a598ed5f26946d7e727fe144031942254b6</t>
        </is>
      </c>
      <c r="AD7576" t="n">
        <v>1</v>
      </c>
      <c r="AE7576" t="n">
        <v>1</v>
      </c>
    </row>
    <row r="7577">
      <c r="A7577" t="inlineStr">
        <is>
          <t>ffce5727-fd2a-46fe-9511-baa8fe25c3b4</t>
        </is>
      </c>
      <c r="B7577" s="115" t="n">
        <v>44742</v>
      </c>
      <c r="C7577" s="115" t="n">
        <v>44742</v>
      </c>
      <c r="D7577" t="n">
        <v>0.0045</v>
      </c>
      <c r="E7577" t="n">
        <v>0.0045</v>
      </c>
      <c r="F7577" t="inlineStr">
        <is>
          <t>ETH</t>
        </is>
      </c>
      <c r="G7577" t="n">
        <v>5652.906976744185</v>
      </c>
      <c r="H7577" t="n">
        <v>25.43808139534883</v>
      </c>
      <c r="I7577" t="n">
        <v>25.43808139534883</v>
      </c>
      <c r="J7577" t="n">
        <v>1</v>
      </c>
      <c r="K7577" t="inlineStr"/>
      <c r="L7577" t="inlineStr">
        <is>
          <t>OpenSea Seaport</t>
        </is>
      </c>
      <c r="M7577" t="inlineStr">
        <is>
          <t>Gnosis</t>
        </is>
      </c>
      <c r="N7577" t="inlineStr"/>
      <c r="O7577" t="inlineStr"/>
      <c r="P7577" t="inlineStr"/>
      <c r="Q7577" t="inlineStr"/>
      <c r="R7577" t="inlineStr">
        <is>
          <t>Venda secundária 55 Unity</t>
        </is>
      </c>
      <c r="S7577" t="inlineStr"/>
      <c r="T7577" t="inlineStr">
        <is>
          <t>Gnosis</t>
        </is>
      </c>
      <c r="U7577" t="inlineStr"/>
      <c r="V7577" t="inlineStr">
        <is>
          <t>Venda Secundária</t>
        </is>
      </c>
      <c r="W7577" t="inlineStr">
        <is>
          <t>Venda Secundária</t>
        </is>
      </c>
      <c r="X7577" t="inlineStr">
        <is>
          <t>Non Recurrent</t>
        </is>
      </c>
      <c r="Y7577" t="inlineStr">
        <is>
          <t>Operating Revenue</t>
        </is>
      </c>
      <c r="Z7577" t="inlineStr">
        <is>
          <t>Operating Revenue</t>
        </is>
      </c>
      <c r="AA7577" t="inlineStr">
        <is>
          <t>Receita Operacional</t>
        </is>
      </c>
      <c r="AB7577" t="inlineStr"/>
      <c r="AC7577" t="inlineStr">
        <is>
          <t>0x944b4356e6870989ce70a29f995ff4b8e857b65a080477a52f37841c561e5d23</t>
        </is>
      </c>
      <c r="AD7577" t="n">
        <v>1</v>
      </c>
      <c r="AE7577" t="n">
        <v>1</v>
      </c>
    </row>
    <row r="7578">
      <c r="A7578" t="inlineStr">
        <is>
          <t>0c625449-0668-4b2a-aab7-74c239818b86</t>
        </is>
      </c>
      <c r="B7578" s="115" t="n">
        <v>44742</v>
      </c>
      <c r="C7578" s="115" t="n">
        <v>44742</v>
      </c>
      <c r="D7578" t="n">
        <v>-0.006286477466412132</v>
      </c>
      <c r="E7578" t="n">
        <v>-0.006286477466412132</v>
      </c>
      <c r="F7578" t="inlineStr">
        <is>
          <t>ETH</t>
        </is>
      </c>
      <c r="G7578" t="n">
        <v>5652.906976744185</v>
      </c>
      <c r="H7578" t="n">
        <v>-35.53687232902625</v>
      </c>
      <c r="I7578" t="n">
        <v>-35.53687232902625</v>
      </c>
      <c r="J7578" t="n">
        <v>1</v>
      </c>
      <c r="K7578" t="inlineStr"/>
      <c r="L7578" t="inlineStr">
        <is>
          <t>55Unity</t>
        </is>
      </c>
      <c r="M7578" t="inlineStr"/>
      <c r="N7578" t="inlineStr"/>
      <c r="O7578" t="inlineStr"/>
      <c r="P7578" t="inlineStr"/>
      <c r="Q7578" t="inlineStr"/>
      <c r="R7578" t="inlineStr">
        <is>
          <t>Envio nft small bros para holder do 55</t>
        </is>
      </c>
      <c r="S7578" t="inlineStr"/>
      <c r="T7578" t="inlineStr">
        <is>
          <t>55Unity</t>
        </is>
      </c>
      <c r="U7578" t="inlineStr">
        <is>
          <t>55Unity</t>
        </is>
      </c>
      <c r="V7578" t="inlineStr">
        <is>
          <t>Outros</t>
        </is>
      </c>
      <c r="W7578" t="inlineStr">
        <is>
          <t>Despesa de Marketing</t>
        </is>
      </c>
      <c r="X7578" t="inlineStr">
        <is>
          <t>Marketing</t>
        </is>
      </c>
      <c r="Y7578" t="inlineStr">
        <is>
          <t>Operating Costs</t>
        </is>
      </c>
      <c r="Z7578" t="inlineStr">
        <is>
          <t>Operating Costs</t>
        </is>
      </c>
      <c r="AA7578" t="inlineStr">
        <is>
          <t>Marketing</t>
        </is>
      </c>
      <c r="AB7578" t="inlineStr"/>
      <c r="AC7578" t="inlineStr">
        <is>
          <t>0xd6b967276a631c64df2159f4bb12f127e58834b2b295d32ce1138a6b49df5598</t>
        </is>
      </c>
      <c r="AD7578" t="n">
        <v>1</v>
      </c>
      <c r="AE7578" t="n">
        <v>1</v>
      </c>
    </row>
    <row r="7579">
      <c r="A7579" t="inlineStr">
        <is>
          <t>6be1dbfb-74da-4eda-96ec-4d0d1b1ba233</t>
        </is>
      </c>
      <c r="B7579" s="115" t="n">
        <v>44742</v>
      </c>
      <c r="C7579" s="115" t="n">
        <v>44742</v>
      </c>
      <c r="D7579" t="n">
        <v>0.000825</v>
      </c>
      <c r="E7579" t="n">
        <v>0.000825</v>
      </c>
      <c r="F7579" t="inlineStr">
        <is>
          <t>ETH</t>
        </is>
      </c>
      <c r="G7579" t="n">
        <v>5652.906976744185</v>
      </c>
      <c r="H7579" t="n">
        <v>4.663648255813952</v>
      </c>
      <c r="I7579" t="n">
        <v>4.663648255813952</v>
      </c>
      <c r="J7579" t="n">
        <v>1</v>
      </c>
      <c r="K7579" t="inlineStr"/>
      <c r="L7579" t="inlineStr">
        <is>
          <t>OpenSea Seaport</t>
        </is>
      </c>
      <c r="M7579" t="inlineStr">
        <is>
          <t>Gnosis</t>
        </is>
      </c>
      <c r="N7579" t="inlineStr"/>
      <c r="O7579" t="inlineStr"/>
      <c r="P7579" t="inlineStr"/>
      <c r="Q7579" t="inlineStr"/>
      <c r="R7579" t="inlineStr">
        <is>
          <t>Venda secundária 55 Unity</t>
        </is>
      </c>
      <c r="S7579" t="inlineStr"/>
      <c r="T7579" t="inlineStr">
        <is>
          <t>Gnosis</t>
        </is>
      </c>
      <c r="U7579" t="inlineStr"/>
      <c r="V7579" t="inlineStr">
        <is>
          <t>Venda Secundária</t>
        </is>
      </c>
      <c r="W7579" t="inlineStr">
        <is>
          <t>Venda Secundária</t>
        </is>
      </c>
      <c r="X7579" t="inlineStr">
        <is>
          <t>Non Recurrent</t>
        </is>
      </c>
      <c r="Y7579" t="inlineStr">
        <is>
          <t>Operating Revenue</t>
        </is>
      </c>
      <c r="Z7579" t="inlineStr">
        <is>
          <t>Operating Revenue</t>
        </is>
      </c>
      <c r="AA7579" t="inlineStr">
        <is>
          <t>Receita Operacional</t>
        </is>
      </c>
      <c r="AB7579" t="inlineStr"/>
      <c r="AC7579" t="inlineStr">
        <is>
          <t>0xbada2ae903f29cc4718a05e09825b290a8dc1ca6106ba91a5c7c15eb4e84b177</t>
        </is>
      </c>
      <c r="AD7579" t="n">
        <v>1</v>
      </c>
      <c r="AE7579" t="n">
        <v>1</v>
      </c>
    </row>
    <row r="7580">
      <c r="A7580" t="inlineStr">
        <is>
          <t>4b4f691b-6d3a-40cf-b1c3-3bfab5056495</t>
        </is>
      </c>
      <c r="B7580" s="115" t="n">
        <v>44742</v>
      </c>
      <c r="C7580" s="115" t="n">
        <v>44742</v>
      </c>
      <c r="D7580" t="n">
        <v>0.000675</v>
      </c>
      <c r="E7580" t="n">
        <v>0.000675</v>
      </c>
      <c r="F7580" t="inlineStr">
        <is>
          <t>ETH</t>
        </is>
      </c>
      <c r="G7580" t="n">
        <v>5652.906976744185</v>
      </c>
      <c r="H7580" t="n">
        <v>3.815712209302325</v>
      </c>
      <c r="I7580" t="n">
        <v>3.815712209302325</v>
      </c>
      <c r="J7580" t="n">
        <v>1</v>
      </c>
      <c r="K7580" t="inlineStr"/>
      <c r="L7580" t="inlineStr">
        <is>
          <t>OpenSea Seaport</t>
        </is>
      </c>
      <c r="M7580" t="inlineStr">
        <is>
          <t>Gnosis</t>
        </is>
      </c>
      <c r="N7580" t="inlineStr"/>
      <c r="O7580" t="inlineStr"/>
      <c r="P7580" t="inlineStr"/>
      <c r="Q7580" t="inlineStr"/>
      <c r="R7580" t="inlineStr">
        <is>
          <t>Venda secundária 55 Unity</t>
        </is>
      </c>
      <c r="S7580" t="inlineStr"/>
      <c r="T7580" t="inlineStr">
        <is>
          <t>Gnosis</t>
        </is>
      </c>
      <c r="U7580" t="inlineStr"/>
      <c r="V7580" t="inlineStr">
        <is>
          <t>Venda Secundária</t>
        </is>
      </c>
      <c r="W7580" t="inlineStr">
        <is>
          <t>Venda Secundária</t>
        </is>
      </c>
      <c r="X7580" t="inlineStr">
        <is>
          <t>Non Recurrent</t>
        </is>
      </c>
      <c r="Y7580" t="inlineStr">
        <is>
          <t>Operating Revenue</t>
        </is>
      </c>
      <c r="Z7580" t="inlineStr">
        <is>
          <t>Operating Revenue</t>
        </is>
      </c>
      <c r="AA7580" t="inlineStr">
        <is>
          <t>Receita Operacional</t>
        </is>
      </c>
      <c r="AB7580" t="inlineStr"/>
      <c r="AC7580" t="inlineStr">
        <is>
          <t>0x1f02991e3be7cb8d39037c42632f63b631bfeeca0deb18f89af88fd68d6fa2bb</t>
        </is>
      </c>
      <c r="AD7580" t="n">
        <v>1</v>
      </c>
      <c r="AE7580" t="n">
        <v>1</v>
      </c>
    </row>
    <row r="7581">
      <c r="A7581" t="inlineStr">
        <is>
          <t>7a736025-07d7-4091-8214-fd54eea7c26f</t>
        </is>
      </c>
      <c r="B7581" s="115" t="n">
        <v>44742</v>
      </c>
      <c r="C7581" s="115" t="n">
        <v>44742</v>
      </c>
      <c r="D7581" t="n">
        <v>-0.022093654800356</v>
      </c>
      <c r="E7581" t="n">
        <v>-0.022093654800356</v>
      </c>
      <c r="F7581" t="inlineStr">
        <is>
          <t>ETH</t>
        </is>
      </c>
      <c r="G7581" t="n">
        <v>5652.906976744185</v>
      </c>
      <c r="H7581" t="n">
        <v>-124.8933753627101</v>
      </c>
      <c r="I7581" t="n">
        <v>-124.8933753627101</v>
      </c>
      <c r="J7581" t="n">
        <v>1</v>
      </c>
      <c r="K7581" t="inlineStr"/>
      <c r="L7581" t="inlineStr">
        <is>
          <t>Ledger</t>
        </is>
      </c>
      <c r="M7581" t="inlineStr">
        <is>
          <t>55Unity</t>
        </is>
      </c>
      <c r="N7581" t="inlineStr"/>
      <c r="O7581" t="inlineStr"/>
      <c r="P7581" t="inlineStr"/>
      <c r="Q7581" t="inlineStr"/>
      <c r="R7581" t="inlineStr">
        <is>
          <t>Transferência entre contas</t>
        </is>
      </c>
      <c r="S7581" t="inlineStr"/>
      <c r="T7581" t="inlineStr">
        <is>
          <t>Ledger</t>
        </is>
      </c>
      <c r="U7581" t="inlineStr"/>
      <c r="V7581" t="inlineStr">
        <is>
          <t>Transferências</t>
        </is>
      </c>
      <c r="W7581" t="inlineStr">
        <is>
          <t>Transferências</t>
        </is>
      </c>
      <c r="X7581" t="inlineStr">
        <is>
          <t>Others</t>
        </is>
      </c>
      <c r="Y7581" t="inlineStr">
        <is>
          <t>Administrative Costs</t>
        </is>
      </c>
      <c r="Z7581" t="inlineStr">
        <is>
          <t>Administrative Costs</t>
        </is>
      </c>
      <c r="AA7581" t="inlineStr">
        <is>
          <t>Outros</t>
        </is>
      </c>
      <c r="AB7581" t="inlineStr"/>
      <c r="AC7581" t="inlineStr">
        <is>
          <t>0xf0401d382f412868f9f6d357b4789972c02ca01c6ddefe5a37c1a7e005f94d74</t>
        </is>
      </c>
      <c r="AD7581" t="n">
        <v>1</v>
      </c>
      <c r="AE7581" t="n">
        <v>1</v>
      </c>
    </row>
    <row r="7582">
      <c r="A7582" t="inlineStr">
        <is>
          <t>7ae9b285-18a7-4af9-8855-b8a6ff6bfdc3</t>
        </is>
      </c>
      <c r="B7582" s="115" t="n">
        <v>44742</v>
      </c>
      <c r="C7582" s="115" t="n">
        <v>44742</v>
      </c>
      <c r="D7582" t="n">
        <v>0.000675</v>
      </c>
      <c r="E7582" t="n">
        <v>0.000675</v>
      </c>
      <c r="F7582" t="inlineStr">
        <is>
          <t>ETH</t>
        </is>
      </c>
      <c r="G7582" t="n">
        <v>5652.906976744185</v>
      </c>
      <c r="H7582" t="n">
        <v>3.815712209302325</v>
      </c>
      <c r="I7582" t="n">
        <v>3.815712209302325</v>
      </c>
      <c r="J7582" t="n">
        <v>1</v>
      </c>
      <c r="K7582" t="inlineStr"/>
      <c r="L7582" t="inlineStr">
        <is>
          <t>OpenSea Seaport</t>
        </is>
      </c>
      <c r="M7582" t="inlineStr">
        <is>
          <t>Gnosis</t>
        </is>
      </c>
      <c r="N7582" t="inlineStr"/>
      <c r="O7582" t="inlineStr"/>
      <c r="P7582" t="inlineStr"/>
      <c r="Q7582" t="inlineStr"/>
      <c r="R7582" t="inlineStr">
        <is>
          <t>Venda secundária 55 Unity</t>
        </is>
      </c>
      <c r="S7582" t="inlineStr"/>
      <c r="T7582" t="inlineStr">
        <is>
          <t>Gnosis</t>
        </is>
      </c>
      <c r="U7582" t="inlineStr"/>
      <c r="V7582" t="inlineStr">
        <is>
          <t>Venda Secundária</t>
        </is>
      </c>
      <c r="W7582" t="inlineStr">
        <is>
          <t>Venda Secundária</t>
        </is>
      </c>
      <c r="X7582" t="inlineStr">
        <is>
          <t>Non Recurrent</t>
        </is>
      </c>
      <c r="Y7582" t="inlineStr">
        <is>
          <t>Operating Revenue</t>
        </is>
      </c>
      <c r="Z7582" t="inlineStr">
        <is>
          <t>Operating Revenue</t>
        </is>
      </c>
      <c r="AA7582" t="inlineStr">
        <is>
          <t>Receita Operacional</t>
        </is>
      </c>
      <c r="AB7582" t="inlineStr"/>
      <c r="AC7582" t="inlineStr">
        <is>
          <t>0x154f30f55a04f20db82498119ab3a348aa0bf01e037481dba5cf1d1ad31a6f66</t>
        </is>
      </c>
      <c r="AD7582" t="n">
        <v>1</v>
      </c>
      <c r="AE7582" t="n">
        <v>1</v>
      </c>
    </row>
    <row r="7583">
      <c r="A7583" t="inlineStr">
        <is>
          <t>d69e1a65-e622-410a-957a-02534343c5dc</t>
        </is>
      </c>
      <c r="B7583" s="115" t="n">
        <v>44742</v>
      </c>
      <c r="C7583" s="115" t="n">
        <v>44742</v>
      </c>
      <c r="D7583" t="n">
        <v>-0.00339910383982518</v>
      </c>
      <c r="E7583" t="n">
        <v>-0.00339910383982518</v>
      </c>
      <c r="F7583" t="inlineStr">
        <is>
          <t>ETH</t>
        </is>
      </c>
      <c r="G7583" t="n">
        <v>5652.906976744185</v>
      </c>
      <c r="H7583" t="n">
        <v>-19.21481781082571</v>
      </c>
      <c r="I7583" t="n">
        <v>-19.21481781082571</v>
      </c>
      <c r="J7583" t="n">
        <v>1</v>
      </c>
      <c r="K7583" t="inlineStr"/>
      <c r="L7583" t="inlineStr">
        <is>
          <t>55Unity</t>
        </is>
      </c>
      <c r="M7583" t="inlineStr"/>
      <c r="N7583" t="inlineStr"/>
      <c r="O7583" t="inlineStr"/>
      <c r="P7583" t="inlineStr"/>
      <c r="Q7583" t="inlineStr"/>
      <c r="R7583" t="inlineStr">
        <is>
          <t>Envio nft clay friends para holder do 55</t>
        </is>
      </c>
      <c r="S7583" t="inlineStr"/>
      <c r="T7583" t="inlineStr">
        <is>
          <t>55Unity</t>
        </is>
      </c>
      <c r="U7583" t="inlineStr">
        <is>
          <t>55Unity</t>
        </is>
      </c>
      <c r="V7583" t="inlineStr">
        <is>
          <t>Outros</t>
        </is>
      </c>
      <c r="W7583" t="inlineStr">
        <is>
          <t>Despesa de Marketing</t>
        </is>
      </c>
      <c r="X7583" t="inlineStr">
        <is>
          <t>Marketing</t>
        </is>
      </c>
      <c r="Y7583" t="inlineStr">
        <is>
          <t>Operating Costs</t>
        </is>
      </c>
      <c r="Z7583" t="inlineStr">
        <is>
          <t>Operating Costs</t>
        </is>
      </c>
      <c r="AA7583" t="inlineStr">
        <is>
          <t>Marketing</t>
        </is>
      </c>
      <c r="AB7583" t="inlineStr"/>
      <c r="AC7583" t="inlineStr">
        <is>
          <t>0xbeb3a932f05b0c2147b61667f957e1082b35e3004e1e7111f6c6c3b5ee6eadc7</t>
        </is>
      </c>
      <c r="AD7583" t="n">
        <v>1</v>
      </c>
      <c r="AE7583" t="n">
        <v>1</v>
      </c>
    </row>
    <row r="7584">
      <c r="A7584" t="inlineStr">
        <is>
          <t>1c44f44a-5683-49ed-b49f-4dfe358b0730</t>
        </is>
      </c>
      <c r="B7584" s="115" t="n">
        <v>44742</v>
      </c>
      <c r="C7584" s="115" t="n">
        <v>44742</v>
      </c>
      <c r="D7584" t="n">
        <v>0.02</v>
      </c>
      <c r="E7584" t="n">
        <v>0.02</v>
      </c>
      <c r="F7584" t="inlineStr">
        <is>
          <t>ETH</t>
        </is>
      </c>
      <c r="G7584" t="n">
        <v>5652.906976744185</v>
      </c>
      <c r="H7584" t="n">
        <v>113.0581395348837</v>
      </c>
      <c r="I7584" t="n">
        <v>113.0581395348837</v>
      </c>
      <c r="J7584" t="n">
        <v>1</v>
      </c>
      <c r="K7584" t="inlineStr"/>
      <c r="L7584" t="inlineStr">
        <is>
          <t>Ledger</t>
        </is>
      </c>
      <c r="M7584" t="inlineStr">
        <is>
          <t>55Unity</t>
        </is>
      </c>
      <c r="N7584" t="inlineStr"/>
      <c r="O7584" t="inlineStr"/>
      <c r="P7584" t="inlineStr"/>
      <c r="Q7584" t="inlineStr"/>
      <c r="R7584" t="inlineStr">
        <is>
          <t>Transferência entre contas</t>
        </is>
      </c>
      <c r="S7584" t="inlineStr"/>
      <c r="T7584" t="inlineStr">
        <is>
          <t>55Unity</t>
        </is>
      </c>
      <c r="U7584" t="inlineStr"/>
      <c r="V7584" t="inlineStr">
        <is>
          <t>Transferências</t>
        </is>
      </c>
      <c r="W7584" t="inlineStr">
        <is>
          <t>Transferências</t>
        </is>
      </c>
      <c r="X7584" t="inlineStr">
        <is>
          <t>Others</t>
        </is>
      </c>
      <c r="Y7584" t="inlineStr">
        <is>
          <t>Administrative Costs</t>
        </is>
      </c>
      <c r="Z7584" t="inlineStr">
        <is>
          <t>Administrative Costs</t>
        </is>
      </c>
      <c r="AA7584" t="inlineStr">
        <is>
          <t>Outros</t>
        </is>
      </c>
      <c r="AB7584" t="inlineStr"/>
      <c r="AC7584" t="inlineStr">
        <is>
          <t>0xf0401d382f412868f9f6d357b4789972c02ca01c6ddefe5a37c1a7e005f94d74</t>
        </is>
      </c>
      <c r="AD7584" t="n">
        <v>1</v>
      </c>
      <c r="AE7584" t="n">
        <v>1</v>
      </c>
    </row>
    <row r="7585">
      <c r="A7585" t="inlineStr">
        <is>
          <t>f5e30186-5230-424b-b1b7-cbe16c668e92</t>
        </is>
      </c>
      <c r="B7585" s="115" t="n">
        <v>44741</v>
      </c>
      <c r="C7585" s="115" t="n">
        <v>44741</v>
      </c>
      <c r="D7585" t="n">
        <v>0.000675</v>
      </c>
      <c r="E7585" t="n">
        <v>0.000675</v>
      </c>
      <c r="F7585" t="inlineStr">
        <is>
          <t>ETH</t>
        </is>
      </c>
      <c r="G7585" t="n">
        <v>5725.429911412195</v>
      </c>
      <c r="H7585" t="n">
        <v>3.864665190203232</v>
      </c>
      <c r="I7585" t="n">
        <v>3.864665190203232</v>
      </c>
      <c r="J7585" t="n">
        <v>1</v>
      </c>
      <c r="K7585" t="inlineStr"/>
      <c r="L7585" t="inlineStr">
        <is>
          <t>OpenSea Seaport</t>
        </is>
      </c>
      <c r="M7585" t="inlineStr">
        <is>
          <t>Gnosis</t>
        </is>
      </c>
      <c r="N7585" t="inlineStr"/>
      <c r="O7585" t="inlineStr"/>
      <c r="P7585" t="inlineStr"/>
      <c r="Q7585" t="inlineStr"/>
      <c r="R7585" t="inlineStr">
        <is>
          <t>Venda secundária 55 Unity</t>
        </is>
      </c>
      <c r="S7585" t="inlineStr"/>
      <c r="T7585" t="inlineStr">
        <is>
          <t>Gnosis</t>
        </is>
      </c>
      <c r="U7585" t="inlineStr"/>
      <c r="V7585" t="inlineStr">
        <is>
          <t>Venda Secundária</t>
        </is>
      </c>
      <c r="W7585" t="inlineStr">
        <is>
          <t>Venda Secundária</t>
        </is>
      </c>
      <c r="X7585" t="inlineStr">
        <is>
          <t>Non Recurrent</t>
        </is>
      </c>
      <c r="Y7585" t="inlineStr">
        <is>
          <t>Operating Revenue</t>
        </is>
      </c>
      <c r="Z7585" t="inlineStr">
        <is>
          <t>Operating Revenue</t>
        </is>
      </c>
      <c r="AA7585" t="inlineStr">
        <is>
          <t>Receita Operacional</t>
        </is>
      </c>
      <c r="AB7585" t="inlineStr"/>
      <c r="AC7585" t="inlineStr">
        <is>
          <t>0xfe07f713eed376a937fa786d4f07515c6ee7212d74fa4cacee07b5fdf6f2232f</t>
        </is>
      </c>
      <c r="AD7585" t="n">
        <v>1</v>
      </c>
      <c r="AE7585" t="n">
        <v>1</v>
      </c>
    </row>
    <row r="7586">
      <c r="A7586" t="inlineStr">
        <is>
          <t>dafcaf53-878c-4e6d-8cea-f44608c4a46e</t>
        </is>
      </c>
      <c r="B7586" s="115" t="n">
        <v>44740</v>
      </c>
      <c r="C7586" s="115" t="n">
        <v>44740</v>
      </c>
      <c r="D7586" t="n">
        <v>-0.050886604159574</v>
      </c>
      <c r="E7586" t="n">
        <v>-0.050886604159574</v>
      </c>
      <c r="F7586" t="inlineStr">
        <is>
          <t>ETH</t>
        </is>
      </c>
      <c r="G7586" t="n">
        <v>6034.918119387216</v>
      </c>
      <c r="H7586" t="n">
        <v>-307.096489476698</v>
      </c>
      <c r="I7586" t="n">
        <v>-307.096489476698</v>
      </c>
      <c r="J7586" t="n">
        <v>1</v>
      </c>
      <c r="K7586" t="inlineStr"/>
      <c r="L7586" t="inlineStr">
        <is>
          <t>Ledger</t>
        </is>
      </c>
      <c r="M7586" t="inlineStr">
        <is>
          <t>Umbe</t>
        </is>
      </c>
      <c r="N7586" t="inlineStr"/>
      <c r="O7586" t="inlineStr"/>
      <c r="P7586" t="inlineStr"/>
      <c r="Q7586" t="inlineStr"/>
      <c r="R7586" t="inlineStr">
        <is>
          <t>Envio ETH para carteira Umbe</t>
        </is>
      </c>
      <c r="S7586" t="inlineStr"/>
      <c r="T7586" t="inlineStr">
        <is>
          <t>Ledger</t>
        </is>
      </c>
      <c r="U7586" t="inlineStr"/>
      <c r="V7586" t="inlineStr">
        <is>
          <t>Serviços pontuais</t>
        </is>
      </c>
      <c r="W7586" t="inlineStr">
        <is>
          <t>Blockchain</t>
        </is>
      </c>
      <c r="X7586" t="inlineStr">
        <is>
          <t>Technology &amp; Infrastructure</t>
        </is>
      </c>
      <c r="Y7586" t="inlineStr">
        <is>
          <t>Operating Costs</t>
        </is>
      </c>
      <c r="Z7586" t="inlineStr">
        <is>
          <t>Operating Costs</t>
        </is>
      </c>
      <c r="AA7586" t="inlineStr">
        <is>
          <t>Custos na Blockchain</t>
        </is>
      </c>
      <c r="AB7586" t="inlineStr"/>
      <c r="AC7586" t="inlineStr">
        <is>
          <t>0xa48f96f7dfd98232ed8a691f11a4ac695e3d5e6f2b6d5256eb6eb9854dc9f0e5</t>
        </is>
      </c>
      <c r="AD7586" t="n">
        <v>1</v>
      </c>
      <c r="AE7586" t="n">
        <v>1</v>
      </c>
    </row>
    <row r="7587">
      <c r="A7587" t="inlineStr">
        <is>
          <t>802e7228-78a8-41b8-b8a5-9dcf8a447106</t>
        </is>
      </c>
      <c r="B7587" s="115" t="n">
        <v>44739</v>
      </c>
      <c r="C7587" s="115" t="n">
        <v>44739</v>
      </c>
      <c r="D7587" t="n">
        <v>0.000675</v>
      </c>
      <c r="E7587" t="n">
        <v>0.000675</v>
      </c>
      <c r="F7587" t="inlineStr">
        <is>
          <t>ETH</t>
        </is>
      </c>
      <c r="G7587" t="n">
        <v>6234.188481675393</v>
      </c>
      <c r="H7587" t="n">
        <v>4.20807722513089</v>
      </c>
      <c r="I7587" t="n">
        <v>4.20807722513089</v>
      </c>
      <c r="J7587" t="n">
        <v>1</v>
      </c>
      <c r="K7587" t="inlineStr"/>
      <c r="L7587" t="inlineStr">
        <is>
          <t>OpenSea Seaport</t>
        </is>
      </c>
      <c r="M7587" t="inlineStr">
        <is>
          <t>Gnosis</t>
        </is>
      </c>
      <c r="N7587" t="inlineStr"/>
      <c r="O7587" t="inlineStr"/>
      <c r="P7587" t="inlineStr"/>
      <c r="Q7587" t="inlineStr"/>
      <c r="R7587" t="inlineStr">
        <is>
          <t>Venda secundária 55 Unity</t>
        </is>
      </c>
      <c r="S7587" t="inlineStr"/>
      <c r="T7587" t="inlineStr">
        <is>
          <t>Gnosis</t>
        </is>
      </c>
      <c r="U7587" t="inlineStr"/>
      <c r="V7587" t="inlineStr">
        <is>
          <t>Venda Secundária</t>
        </is>
      </c>
      <c r="W7587" t="inlineStr">
        <is>
          <t>Venda Secundária</t>
        </is>
      </c>
      <c r="X7587" t="inlineStr">
        <is>
          <t>Non Recurrent</t>
        </is>
      </c>
      <c r="Y7587" t="inlineStr">
        <is>
          <t>Operating Revenue</t>
        </is>
      </c>
      <c r="Z7587" t="inlineStr">
        <is>
          <t>Operating Revenue</t>
        </is>
      </c>
      <c r="AA7587" t="inlineStr">
        <is>
          <t>Receita Operacional</t>
        </is>
      </c>
      <c r="AB7587" t="inlineStr"/>
      <c r="AC7587" t="inlineStr">
        <is>
          <t>0x4d76cd6bb68b9b64b7e14bc02c0239469ba747d3ee07e050b8c39d36d7653077</t>
        </is>
      </c>
      <c r="AD7587" t="n">
        <v>1</v>
      </c>
      <c r="AE7587" t="n">
        <v>1</v>
      </c>
    </row>
    <row r="7588">
      <c r="A7588" t="inlineStr">
        <is>
          <t>6e47b276-b632-4c1c-9014-fb6a363970b7</t>
        </is>
      </c>
      <c r="B7588" s="115" t="n">
        <v>44739</v>
      </c>
      <c r="C7588" s="115" t="n">
        <v>44739</v>
      </c>
      <c r="D7588" t="n">
        <v>0.000675</v>
      </c>
      <c r="E7588" t="n">
        <v>0.000675</v>
      </c>
      <c r="F7588" t="inlineStr">
        <is>
          <t>ETH</t>
        </is>
      </c>
      <c r="G7588" t="n">
        <v>6234.188481675393</v>
      </c>
      <c r="H7588" t="n">
        <v>4.20807722513089</v>
      </c>
      <c r="I7588" t="n">
        <v>4.20807722513089</v>
      </c>
      <c r="J7588" t="n">
        <v>1</v>
      </c>
      <c r="K7588" t="inlineStr"/>
      <c r="L7588" t="inlineStr">
        <is>
          <t>OpenSea Seaport</t>
        </is>
      </c>
      <c r="M7588" t="inlineStr">
        <is>
          <t>Gnosis</t>
        </is>
      </c>
      <c r="N7588" t="inlineStr"/>
      <c r="O7588" t="inlineStr"/>
      <c r="P7588" t="inlineStr"/>
      <c r="Q7588" t="inlineStr"/>
      <c r="R7588" t="inlineStr">
        <is>
          <t>Venda secundária 55 Unity</t>
        </is>
      </c>
      <c r="S7588" t="inlineStr"/>
      <c r="T7588" t="inlineStr">
        <is>
          <t>Gnosis</t>
        </is>
      </c>
      <c r="U7588" t="inlineStr"/>
      <c r="V7588" t="inlineStr">
        <is>
          <t>Venda Secundária</t>
        </is>
      </c>
      <c r="W7588" t="inlineStr">
        <is>
          <t>Venda Secundária</t>
        </is>
      </c>
      <c r="X7588" t="inlineStr">
        <is>
          <t>Non Recurrent</t>
        </is>
      </c>
      <c r="Y7588" t="inlineStr">
        <is>
          <t>Operating Revenue</t>
        </is>
      </c>
      <c r="Z7588" t="inlineStr">
        <is>
          <t>Operating Revenue</t>
        </is>
      </c>
      <c r="AA7588" t="inlineStr">
        <is>
          <t>Receita Operacional</t>
        </is>
      </c>
      <c r="AB7588" t="inlineStr"/>
      <c r="AC7588" t="inlineStr">
        <is>
          <t>0x6e2f9274612445dd18b7a90ed47fa127c5be1acf2f78e276d49c2c1dcbb180c5</t>
        </is>
      </c>
      <c r="AD7588" t="n">
        <v>1</v>
      </c>
      <c r="AE7588" t="n">
        <v>1</v>
      </c>
    </row>
    <row r="7589">
      <c r="A7589" t="inlineStr">
        <is>
          <t>a8c1df5d-6e42-488f-8867-0c9c70bdc9f3</t>
        </is>
      </c>
      <c r="B7589" s="115" t="n">
        <v>44736</v>
      </c>
      <c r="C7589" s="115" t="n">
        <v>44736</v>
      </c>
      <c r="D7589" t="n">
        <v>0.00075</v>
      </c>
      <c r="E7589" t="n">
        <v>0.00075</v>
      </c>
      <c r="F7589" t="inlineStr">
        <is>
          <t>ETH</t>
        </is>
      </c>
      <c r="G7589" t="n">
        <v>6422.455403987408</v>
      </c>
      <c r="H7589" t="n">
        <v>4.816841552990557</v>
      </c>
      <c r="I7589" t="n">
        <v>4.816841552990557</v>
      </c>
      <c r="J7589" t="n">
        <v>1</v>
      </c>
      <c r="K7589" t="inlineStr"/>
      <c r="L7589" t="inlineStr">
        <is>
          <t>OpenSea Seaport</t>
        </is>
      </c>
      <c r="M7589" t="inlineStr">
        <is>
          <t>Gnosis</t>
        </is>
      </c>
      <c r="N7589" t="inlineStr"/>
      <c r="O7589" t="inlineStr"/>
      <c r="P7589" t="inlineStr"/>
      <c r="Q7589" t="inlineStr"/>
      <c r="R7589" t="inlineStr">
        <is>
          <t>Venda secundária 55 Unity</t>
        </is>
      </c>
      <c r="S7589" t="inlineStr"/>
      <c r="T7589" t="inlineStr">
        <is>
          <t>Gnosis</t>
        </is>
      </c>
      <c r="U7589" t="inlineStr"/>
      <c r="V7589" t="inlineStr">
        <is>
          <t>Venda Secundária</t>
        </is>
      </c>
      <c r="W7589" t="inlineStr">
        <is>
          <t>Venda Secundária</t>
        </is>
      </c>
      <c r="X7589" t="inlineStr">
        <is>
          <t>Non Recurrent</t>
        </is>
      </c>
      <c r="Y7589" t="inlineStr">
        <is>
          <t>Operating Revenue</t>
        </is>
      </c>
      <c r="Z7589" t="inlineStr">
        <is>
          <t>Operating Revenue</t>
        </is>
      </c>
      <c r="AA7589" t="inlineStr">
        <is>
          <t>Receita Operacional</t>
        </is>
      </c>
      <c r="AB7589" t="inlineStr"/>
      <c r="AC7589" t="inlineStr">
        <is>
          <t>0x635914c9797c60aff08ccc1fac65b10e467fe5c9f9bf14c58638b19209eb863a</t>
        </is>
      </c>
      <c r="AD7589" t="n">
        <v>1</v>
      </c>
      <c r="AE7589" t="n">
        <v>1</v>
      </c>
    </row>
    <row r="7590">
      <c r="A7590" t="inlineStr">
        <is>
          <t>69a31e90-9668-4f8b-bc95-6c805ff09efc</t>
        </is>
      </c>
      <c r="B7590" s="115" t="n">
        <v>44736</v>
      </c>
      <c r="C7590" s="115" t="n">
        <v>44736</v>
      </c>
      <c r="D7590" t="n">
        <v>0.000825</v>
      </c>
      <c r="E7590" t="n">
        <v>0.000825</v>
      </c>
      <c r="F7590" t="inlineStr">
        <is>
          <t>ETH</t>
        </is>
      </c>
      <c r="G7590" t="n">
        <v>6422.455403987408</v>
      </c>
      <c r="H7590" t="n">
        <v>5.298525708289612</v>
      </c>
      <c r="I7590" t="n">
        <v>5.298525708289612</v>
      </c>
      <c r="J7590" t="n">
        <v>1</v>
      </c>
      <c r="K7590" t="inlineStr"/>
      <c r="L7590" t="inlineStr">
        <is>
          <t>OpenSea Seaport</t>
        </is>
      </c>
      <c r="M7590" t="inlineStr">
        <is>
          <t>Gnosis</t>
        </is>
      </c>
      <c r="N7590" t="inlineStr"/>
      <c r="O7590" t="inlineStr"/>
      <c r="P7590" t="inlineStr"/>
      <c r="Q7590" t="inlineStr"/>
      <c r="R7590" t="inlineStr">
        <is>
          <t>Venda secundária 55 Unity</t>
        </is>
      </c>
      <c r="S7590" t="inlineStr"/>
      <c r="T7590" t="inlineStr">
        <is>
          <t>Gnosis</t>
        </is>
      </c>
      <c r="U7590" t="inlineStr"/>
      <c r="V7590" t="inlineStr">
        <is>
          <t>Venda Secundária</t>
        </is>
      </c>
      <c r="W7590" t="inlineStr">
        <is>
          <t>Venda Secundária</t>
        </is>
      </c>
      <c r="X7590" t="inlineStr">
        <is>
          <t>Non Recurrent</t>
        </is>
      </c>
      <c r="Y7590" t="inlineStr">
        <is>
          <t>Operating Revenue</t>
        </is>
      </c>
      <c r="Z7590" t="inlineStr">
        <is>
          <t>Operating Revenue</t>
        </is>
      </c>
      <c r="AA7590" t="inlineStr">
        <is>
          <t>Receita Operacional</t>
        </is>
      </c>
      <c r="AB7590" t="inlineStr"/>
      <c r="AC7590" t="inlineStr">
        <is>
          <t>0xe1a9d81c82abdf53befe4ace42ec5080547aede623c7d144097b0c136c90a559</t>
        </is>
      </c>
      <c r="AD7590" t="n">
        <v>1</v>
      </c>
      <c r="AE7590" t="n">
        <v>1</v>
      </c>
    </row>
    <row r="7591">
      <c r="A7591" t="inlineStr">
        <is>
          <t>97d92f97-5645-44d0-9be3-6c47ecc8f0b7</t>
        </is>
      </c>
      <c r="B7591" s="115" t="n">
        <v>44732</v>
      </c>
      <c r="C7591" s="115" t="n">
        <v>44732</v>
      </c>
      <c r="D7591" t="n">
        <v>0.00075</v>
      </c>
      <c r="E7591" t="n">
        <v>0.00075</v>
      </c>
      <c r="F7591" t="inlineStr">
        <is>
          <t>ETH</t>
        </is>
      </c>
      <c r="G7591" t="n">
        <v>5848.417228853139</v>
      </c>
      <c r="H7591" t="n">
        <v>4.386312921639854</v>
      </c>
      <c r="I7591" t="n">
        <v>4.386312921639854</v>
      </c>
      <c r="J7591" t="n">
        <v>1</v>
      </c>
      <c r="K7591" t="inlineStr"/>
      <c r="L7591" t="inlineStr">
        <is>
          <t>OpenSea Seaport</t>
        </is>
      </c>
      <c r="M7591" t="inlineStr">
        <is>
          <t>Gnosis</t>
        </is>
      </c>
      <c r="N7591" t="inlineStr"/>
      <c r="O7591" t="inlineStr"/>
      <c r="P7591" t="inlineStr"/>
      <c r="Q7591" t="inlineStr"/>
      <c r="R7591" t="inlineStr">
        <is>
          <t>Venda secundária 55 Unity</t>
        </is>
      </c>
      <c r="S7591" t="inlineStr"/>
      <c r="T7591" t="inlineStr">
        <is>
          <t>Gnosis</t>
        </is>
      </c>
      <c r="U7591" t="inlineStr"/>
      <c r="V7591" t="inlineStr">
        <is>
          <t>Venda Secundária</t>
        </is>
      </c>
      <c r="W7591" t="inlineStr">
        <is>
          <t>Venda Secundária</t>
        </is>
      </c>
      <c r="X7591" t="inlineStr">
        <is>
          <t>Non Recurrent</t>
        </is>
      </c>
      <c r="Y7591" t="inlineStr">
        <is>
          <t>Operating Revenue</t>
        </is>
      </c>
      <c r="Z7591" t="inlineStr">
        <is>
          <t>Operating Revenue</t>
        </is>
      </c>
      <c r="AA7591" t="inlineStr">
        <is>
          <t>Receita Operacional</t>
        </is>
      </c>
      <c r="AB7591" t="inlineStr"/>
      <c r="AC7591" t="inlineStr">
        <is>
          <t>0x7dfc976b0e6acef974d3dccf828c0d9ea7363bb9f8bd0d15471dcc19c4bca534</t>
        </is>
      </c>
      <c r="AD7591" t="n">
        <v>1</v>
      </c>
      <c r="AE7591" t="n">
        <v>1</v>
      </c>
    </row>
    <row r="7592">
      <c r="A7592" t="inlineStr">
        <is>
          <t>42d6bf2b-45c4-4508-ad5e-234a917b4ad2</t>
        </is>
      </c>
      <c r="B7592" s="115" t="n">
        <v>44732</v>
      </c>
      <c r="C7592" s="115" t="n">
        <v>44732</v>
      </c>
      <c r="D7592" t="n">
        <v>0.00075</v>
      </c>
      <c r="E7592" t="n">
        <v>0.00075</v>
      </c>
      <c r="F7592" t="inlineStr">
        <is>
          <t>ETH</t>
        </is>
      </c>
      <c r="G7592" t="n">
        <v>5848.417228853139</v>
      </c>
      <c r="H7592" t="n">
        <v>4.386312921639854</v>
      </c>
      <c r="I7592" t="n">
        <v>4.386312921639854</v>
      </c>
      <c r="J7592" t="n">
        <v>1</v>
      </c>
      <c r="K7592" t="inlineStr"/>
      <c r="L7592" t="inlineStr">
        <is>
          <t>OpenSea Seaport</t>
        </is>
      </c>
      <c r="M7592" t="inlineStr">
        <is>
          <t>Gnosis</t>
        </is>
      </c>
      <c r="N7592" t="inlineStr"/>
      <c r="O7592" t="inlineStr"/>
      <c r="P7592" t="inlineStr"/>
      <c r="Q7592" t="inlineStr"/>
      <c r="R7592" t="inlineStr">
        <is>
          <t>Venda secundária 55 Unity</t>
        </is>
      </c>
      <c r="S7592" t="inlineStr"/>
      <c r="T7592" t="inlineStr">
        <is>
          <t>Gnosis</t>
        </is>
      </c>
      <c r="U7592" t="inlineStr"/>
      <c r="V7592" t="inlineStr">
        <is>
          <t>Venda Secundária</t>
        </is>
      </c>
      <c r="W7592" t="inlineStr">
        <is>
          <t>Venda Secundária</t>
        </is>
      </c>
      <c r="X7592" t="inlineStr">
        <is>
          <t>Non Recurrent</t>
        </is>
      </c>
      <c r="Y7592" t="inlineStr">
        <is>
          <t>Operating Revenue</t>
        </is>
      </c>
      <c r="Z7592" t="inlineStr">
        <is>
          <t>Operating Revenue</t>
        </is>
      </c>
      <c r="AA7592" t="inlineStr">
        <is>
          <t>Receita Operacional</t>
        </is>
      </c>
      <c r="AB7592" t="inlineStr"/>
      <c r="AC7592" t="inlineStr">
        <is>
          <t>0x31e9d128544d52444726caf0c6282976d17e9729964a9e3d01fada4e1b77d53d</t>
        </is>
      </c>
      <c r="AD7592" t="n">
        <v>1</v>
      </c>
      <c r="AE7592" t="n">
        <v>1</v>
      </c>
    </row>
    <row r="7593">
      <c r="A7593" t="inlineStr">
        <is>
          <t>22810e5c-d675-4345-9df2-8ef778b9f9f6</t>
        </is>
      </c>
      <c r="B7593" s="115" t="n">
        <v>44732</v>
      </c>
      <c r="C7593" s="115" t="n">
        <v>44732</v>
      </c>
      <c r="D7593" t="n">
        <v>0.00073125</v>
      </c>
      <c r="E7593" t="n">
        <v>0.00073125</v>
      </c>
      <c r="F7593" t="inlineStr">
        <is>
          <t>WETH</t>
        </is>
      </c>
      <c r="G7593" t="n">
        <v>5872.703684483653</v>
      </c>
      <c r="H7593" t="n">
        <v>4.294414569278671</v>
      </c>
      <c r="I7593" t="n">
        <v>4.294414569278671</v>
      </c>
      <c r="J7593" t="n">
        <v>1</v>
      </c>
      <c r="K7593" t="inlineStr"/>
      <c r="L7593" t="inlineStr"/>
      <c r="M7593" t="inlineStr">
        <is>
          <t>Gnosis</t>
        </is>
      </c>
      <c r="N7593" t="inlineStr"/>
      <c r="O7593" t="inlineStr"/>
      <c r="P7593" t="inlineStr"/>
      <c r="Q7593" t="inlineStr"/>
      <c r="R7593" t="inlineStr">
        <is>
          <t>Venda secundária 55 Unity</t>
        </is>
      </c>
      <c r="S7593" t="inlineStr"/>
      <c r="T7593" t="inlineStr">
        <is>
          <t>Gnosis</t>
        </is>
      </c>
      <c r="U7593" t="inlineStr"/>
      <c r="V7593" t="inlineStr">
        <is>
          <t>Venda Secundária</t>
        </is>
      </c>
      <c r="W7593" t="inlineStr">
        <is>
          <t>Venda Secundária</t>
        </is>
      </c>
      <c r="X7593" t="inlineStr">
        <is>
          <t>Non Recurrent</t>
        </is>
      </c>
      <c r="Y7593" t="inlineStr">
        <is>
          <t>Operating Revenue</t>
        </is>
      </c>
      <c r="Z7593" t="inlineStr">
        <is>
          <t>Operating Revenue</t>
        </is>
      </c>
      <c r="AA7593" t="inlineStr">
        <is>
          <t>Receita Operacional</t>
        </is>
      </c>
      <c r="AB7593" t="inlineStr"/>
      <c r="AC7593" t="inlineStr">
        <is>
          <t>0x84570e61f88f0f3e1a590d860fbaa9c9af5d0aeddc917742d3deddeecd0ee4f8</t>
        </is>
      </c>
      <c r="AD7593" t="n">
        <v>1</v>
      </c>
      <c r="AE7593" t="n">
        <v>1</v>
      </c>
    </row>
    <row r="7594">
      <c r="A7594" t="inlineStr">
        <is>
          <t>d3ce3e79-bc0b-4b49-8c37-432bbbf817a2</t>
        </is>
      </c>
      <c r="B7594" s="115" t="n">
        <v>44729</v>
      </c>
      <c r="C7594" s="115" t="n">
        <v>44729</v>
      </c>
      <c r="D7594" t="n">
        <v>0.00075</v>
      </c>
      <c r="E7594" t="n">
        <v>0.00075</v>
      </c>
      <c r="F7594" t="inlineStr">
        <is>
          <t>ETH</t>
        </is>
      </c>
      <c r="G7594" t="n">
        <v>5628.682572614109</v>
      </c>
      <c r="H7594" t="n">
        <v>4.221511929460582</v>
      </c>
      <c r="I7594" t="n">
        <v>4.221511929460582</v>
      </c>
      <c r="J7594" t="n">
        <v>1</v>
      </c>
      <c r="K7594" t="inlineStr"/>
      <c r="L7594" t="inlineStr">
        <is>
          <t>OpenSea Seaport</t>
        </is>
      </c>
      <c r="M7594" t="inlineStr">
        <is>
          <t>Gnosis</t>
        </is>
      </c>
      <c r="N7594" t="inlineStr"/>
      <c r="O7594" t="inlineStr"/>
      <c r="P7594" t="inlineStr"/>
      <c r="Q7594" t="inlineStr"/>
      <c r="R7594" t="inlineStr">
        <is>
          <t>Venda secundária 55 Unity</t>
        </is>
      </c>
      <c r="S7594" t="inlineStr"/>
      <c r="T7594" t="inlineStr">
        <is>
          <t>Gnosis</t>
        </is>
      </c>
      <c r="U7594" t="inlineStr"/>
      <c r="V7594" t="inlineStr">
        <is>
          <t>Venda Secundária</t>
        </is>
      </c>
      <c r="W7594" t="inlineStr">
        <is>
          <t>Venda Secundária</t>
        </is>
      </c>
      <c r="X7594" t="inlineStr">
        <is>
          <t>Non Recurrent</t>
        </is>
      </c>
      <c r="Y7594" t="inlineStr">
        <is>
          <t>Operating Revenue</t>
        </is>
      </c>
      <c r="Z7594" t="inlineStr">
        <is>
          <t>Operating Revenue</t>
        </is>
      </c>
      <c r="AA7594" t="inlineStr">
        <is>
          <t>Receita Operacional</t>
        </is>
      </c>
      <c r="AB7594" t="inlineStr"/>
      <c r="AC7594" t="inlineStr">
        <is>
          <t>0x98db14ed8961b408575cd5afa0fe9734030828bf3b567b0c4bbde9a5cfbc4e6c</t>
        </is>
      </c>
      <c r="AD7594" t="n">
        <v>1</v>
      </c>
      <c r="AE7594" t="n">
        <v>1</v>
      </c>
    </row>
    <row r="7595">
      <c r="A7595" t="inlineStr">
        <is>
          <t>9e9a5468-bf40-4ab8-97e3-46dc635ea494</t>
        </is>
      </c>
      <c r="B7595" s="115" t="n">
        <v>44729</v>
      </c>
      <c r="C7595" s="115" t="n">
        <v>44729</v>
      </c>
      <c r="D7595" t="n">
        <v>0.00075</v>
      </c>
      <c r="E7595" t="n">
        <v>0.00075</v>
      </c>
      <c r="F7595" t="inlineStr">
        <is>
          <t>ETH</t>
        </is>
      </c>
      <c r="G7595" t="n">
        <v>5628.682572614109</v>
      </c>
      <c r="H7595" t="n">
        <v>4.221511929460582</v>
      </c>
      <c r="I7595" t="n">
        <v>4.221511929460582</v>
      </c>
      <c r="J7595" t="n">
        <v>1</v>
      </c>
      <c r="K7595" t="inlineStr"/>
      <c r="L7595" t="inlineStr">
        <is>
          <t>OpenSea Seaport</t>
        </is>
      </c>
      <c r="M7595" t="inlineStr">
        <is>
          <t>Gnosis</t>
        </is>
      </c>
      <c r="N7595" t="inlineStr"/>
      <c r="O7595" t="inlineStr"/>
      <c r="P7595" t="inlineStr"/>
      <c r="Q7595" t="inlineStr"/>
      <c r="R7595" t="inlineStr">
        <is>
          <t>Venda secundária 55 Unity</t>
        </is>
      </c>
      <c r="S7595" t="inlineStr"/>
      <c r="T7595" t="inlineStr">
        <is>
          <t>Gnosis</t>
        </is>
      </c>
      <c r="U7595" t="inlineStr"/>
      <c r="V7595" t="inlineStr">
        <is>
          <t>Venda Secundária</t>
        </is>
      </c>
      <c r="W7595" t="inlineStr">
        <is>
          <t>Venda Secundária</t>
        </is>
      </c>
      <c r="X7595" t="inlineStr">
        <is>
          <t>Non Recurrent</t>
        </is>
      </c>
      <c r="Y7595" t="inlineStr">
        <is>
          <t>Operating Revenue</t>
        </is>
      </c>
      <c r="Z7595" t="inlineStr">
        <is>
          <t>Operating Revenue</t>
        </is>
      </c>
      <c r="AA7595" t="inlineStr">
        <is>
          <t>Receita Operacional</t>
        </is>
      </c>
      <c r="AB7595" t="inlineStr"/>
      <c r="AC7595" t="inlineStr">
        <is>
          <t>0xe6ccb262f84dd93ce3645b57b29b8afd29f8f21fe6f5cdabeb935ab4812b2870</t>
        </is>
      </c>
      <c r="AD7595" t="n">
        <v>1</v>
      </c>
      <c r="AE7595" t="n">
        <v>1</v>
      </c>
    </row>
    <row r="7596">
      <c r="A7596" t="inlineStr">
        <is>
          <t>9e5ba072-1368-435b-a73f-48f35acd1b0d</t>
        </is>
      </c>
      <c r="B7596" s="115" t="n">
        <v>44728</v>
      </c>
      <c r="C7596" s="115" t="n">
        <v>44728</v>
      </c>
      <c r="D7596" t="n">
        <v>0.000675</v>
      </c>
      <c r="E7596" t="n">
        <v>0.000675</v>
      </c>
      <c r="F7596" t="inlineStr">
        <is>
          <t>ETH</t>
        </is>
      </c>
      <c r="G7596" t="n">
        <v>5486.375321336761</v>
      </c>
      <c r="H7596" t="n">
        <v>3.703303341902314</v>
      </c>
      <c r="I7596" t="n">
        <v>3.703303341902314</v>
      </c>
      <c r="J7596" t="n">
        <v>1</v>
      </c>
      <c r="K7596" t="inlineStr"/>
      <c r="L7596" t="inlineStr">
        <is>
          <t>OpenSea Seaport</t>
        </is>
      </c>
      <c r="M7596" t="inlineStr">
        <is>
          <t>Gnosis</t>
        </is>
      </c>
      <c r="N7596" t="inlineStr"/>
      <c r="O7596" t="inlineStr"/>
      <c r="P7596" t="inlineStr"/>
      <c r="Q7596" t="inlineStr"/>
      <c r="R7596" t="inlineStr">
        <is>
          <t>Venda secundária 55 Unity</t>
        </is>
      </c>
      <c r="S7596" t="inlineStr"/>
      <c r="T7596" t="inlineStr">
        <is>
          <t>Gnosis</t>
        </is>
      </c>
      <c r="U7596" t="inlineStr"/>
      <c r="V7596" t="inlineStr">
        <is>
          <t>Venda Secundária</t>
        </is>
      </c>
      <c r="W7596" t="inlineStr">
        <is>
          <t>Venda Secundária</t>
        </is>
      </c>
      <c r="X7596" t="inlineStr">
        <is>
          <t>Non Recurrent</t>
        </is>
      </c>
      <c r="Y7596" t="inlineStr">
        <is>
          <t>Operating Revenue</t>
        </is>
      </c>
      <c r="Z7596" t="inlineStr">
        <is>
          <t>Operating Revenue</t>
        </is>
      </c>
      <c r="AA7596" t="inlineStr">
        <is>
          <t>Receita Operacional</t>
        </is>
      </c>
      <c r="AB7596" t="inlineStr"/>
      <c r="AC7596" t="inlineStr">
        <is>
          <t>0x6b1cd9df96fdc6bac389a450c80fabae007871bf86e2b2be6b1bb031f6519e98</t>
        </is>
      </c>
      <c r="AD7596" t="n">
        <v>1</v>
      </c>
      <c r="AE7596" t="n">
        <v>1</v>
      </c>
    </row>
    <row r="7597">
      <c r="A7597" t="inlineStr">
        <is>
          <t>0a7ed7ac-fe59-42b3-8b92-0d1d07f6ed18</t>
        </is>
      </c>
      <c r="B7597" s="115" t="n">
        <v>44728</v>
      </c>
      <c r="C7597" s="115" t="n">
        <v>44728</v>
      </c>
      <c r="D7597" t="n">
        <v>0.000675</v>
      </c>
      <c r="E7597" t="n">
        <v>0.000675</v>
      </c>
      <c r="F7597" t="inlineStr">
        <is>
          <t>ETH</t>
        </is>
      </c>
      <c r="G7597" t="n">
        <v>5486.375321336761</v>
      </c>
      <c r="H7597" t="n">
        <v>3.703303341902314</v>
      </c>
      <c r="I7597" t="n">
        <v>3.703303341902314</v>
      </c>
      <c r="J7597" t="n">
        <v>1</v>
      </c>
      <c r="K7597" t="inlineStr"/>
      <c r="L7597" t="inlineStr">
        <is>
          <t>OpenSea Seaport</t>
        </is>
      </c>
      <c r="M7597" t="inlineStr">
        <is>
          <t>Gnosis</t>
        </is>
      </c>
      <c r="N7597" t="inlineStr"/>
      <c r="O7597" t="inlineStr"/>
      <c r="P7597" t="inlineStr"/>
      <c r="Q7597" t="inlineStr"/>
      <c r="R7597" t="inlineStr">
        <is>
          <t>Venda secundária 55 Unity</t>
        </is>
      </c>
      <c r="S7597" t="inlineStr"/>
      <c r="T7597" t="inlineStr">
        <is>
          <t>Gnosis</t>
        </is>
      </c>
      <c r="U7597" t="inlineStr"/>
      <c r="V7597" t="inlineStr">
        <is>
          <t>Venda Secundária</t>
        </is>
      </c>
      <c r="W7597" t="inlineStr">
        <is>
          <t>Venda Secundária</t>
        </is>
      </c>
      <c r="X7597" t="inlineStr">
        <is>
          <t>Non Recurrent</t>
        </is>
      </c>
      <c r="Y7597" t="inlineStr">
        <is>
          <t>Operating Revenue</t>
        </is>
      </c>
      <c r="Z7597" t="inlineStr">
        <is>
          <t>Operating Revenue</t>
        </is>
      </c>
      <c r="AA7597" t="inlineStr">
        <is>
          <t>Receita Operacional</t>
        </is>
      </c>
      <c r="AB7597" t="inlineStr"/>
      <c r="AC7597" t="inlineStr">
        <is>
          <t>0xf5dd907ccaac5c2826d7dfea2300ff521dc088e29ebdd93a84c8aa3b7bc968bf</t>
        </is>
      </c>
      <c r="AD7597" t="n">
        <v>1</v>
      </c>
      <c r="AE7597" t="n">
        <v>1</v>
      </c>
    </row>
    <row r="7598">
      <c r="A7598" t="inlineStr">
        <is>
          <t>914d0b08-5717-4e9d-b855-40ba14c322bb</t>
        </is>
      </c>
      <c r="B7598" s="115" t="n">
        <v>44726</v>
      </c>
      <c r="C7598" s="115" t="n">
        <v>44726</v>
      </c>
      <c r="D7598" t="n">
        <v>-0.6441460000805921</v>
      </c>
      <c r="E7598" t="n">
        <v>-0.6441460000805921</v>
      </c>
      <c r="F7598" t="inlineStr">
        <is>
          <t>ETH</t>
        </is>
      </c>
      <c r="G7598" t="n">
        <v>6243.869632695292</v>
      </c>
      <c r="H7598" t="n">
        <v>-4021.963648925348</v>
      </c>
      <c r="I7598" t="n">
        <v>-4021.963648925348</v>
      </c>
      <c r="J7598" t="n">
        <v>1</v>
      </c>
      <c r="K7598" t="inlineStr"/>
      <c r="L7598" t="inlineStr">
        <is>
          <t>Ledger</t>
        </is>
      </c>
      <c r="M7598" t="inlineStr">
        <is>
          <t>Nelson 55Unity</t>
        </is>
      </c>
      <c r="N7598" t="inlineStr"/>
      <c r="O7598" t="inlineStr"/>
      <c r="P7598" t="inlineStr"/>
      <c r="Q7598" t="inlineStr"/>
      <c r="R7598" t="inlineStr">
        <is>
          <t>Bônus 55</t>
        </is>
      </c>
      <c r="S7598" t="inlineStr"/>
      <c r="T7598" t="inlineStr">
        <is>
          <t>Ledger</t>
        </is>
      </c>
      <c r="U7598" t="inlineStr"/>
      <c r="V7598" t="inlineStr">
        <is>
          <t>Bônus</t>
        </is>
      </c>
      <c r="W7598" t="inlineStr">
        <is>
          <t>Outros</t>
        </is>
      </c>
      <c r="X7598" t="inlineStr">
        <is>
          <t>People</t>
        </is>
      </c>
      <c r="Y7598" t="inlineStr">
        <is>
          <t>People</t>
        </is>
      </c>
      <c r="Z7598" t="inlineStr">
        <is>
          <t>People</t>
        </is>
      </c>
      <c r="AA7598" t="inlineStr">
        <is>
          <t>Pessoal</t>
        </is>
      </c>
      <c r="AB7598" t="inlineStr"/>
      <c r="AC7598" t="inlineStr">
        <is>
          <t>0x94a004af5da9180796751d5ef0c34ab87a53bfc8ce3839ca87002ac99645afd7</t>
        </is>
      </c>
      <c r="AD7598" t="n">
        <v>1</v>
      </c>
      <c r="AE7598" t="n">
        <v>1</v>
      </c>
    </row>
    <row r="7599">
      <c r="A7599" t="inlineStr">
        <is>
          <t>7bd9e23b-1209-4e05-b959-d1e86c5ed88c</t>
        </is>
      </c>
      <c r="B7599" s="115" t="n">
        <v>44726</v>
      </c>
      <c r="C7599" s="115" t="n">
        <v>44726</v>
      </c>
      <c r="D7599" t="n">
        <v>-0.00481193054696172</v>
      </c>
      <c r="E7599" t="n">
        <v>-0.00481193054696172</v>
      </c>
      <c r="F7599" t="inlineStr">
        <is>
          <t>ETH</t>
        </is>
      </c>
      <c r="G7599" t="n">
        <v>6243.869632695292</v>
      </c>
      <c r="H7599" t="n">
        <v>-30.04506701681313</v>
      </c>
      <c r="I7599" t="n">
        <v>-30.04506701681313</v>
      </c>
      <c r="J7599" t="n">
        <v>1</v>
      </c>
      <c r="K7599" t="inlineStr"/>
      <c r="L7599" t="inlineStr">
        <is>
          <t>Ledger</t>
        </is>
      </c>
      <c r="M7599" t="inlineStr"/>
      <c r="N7599" t="inlineStr"/>
      <c r="O7599" t="inlineStr"/>
      <c r="P7599" t="inlineStr"/>
      <c r="Q7599" t="inlineStr"/>
      <c r="R7599" t="inlineStr">
        <is>
          <t>Mint do bird bonus da ReservaX</t>
        </is>
      </c>
      <c r="S7599" t="inlineStr"/>
      <c r="T7599" t="inlineStr">
        <is>
          <t>Ledger</t>
        </is>
      </c>
      <c r="U7599" t="inlineStr"/>
      <c r="V7599" t="inlineStr">
        <is>
          <t>Mint</t>
        </is>
      </c>
      <c r="W7599" t="inlineStr">
        <is>
          <t>NFTs</t>
        </is>
      </c>
      <c r="X7599" t="inlineStr">
        <is>
          <t>Technology &amp; Infrastructure</t>
        </is>
      </c>
      <c r="Y7599" t="inlineStr">
        <is>
          <t>Operating Costs</t>
        </is>
      </c>
      <c r="Z7599" t="inlineStr">
        <is>
          <t>Operating Costs</t>
        </is>
      </c>
      <c r="AA7599" t="inlineStr">
        <is>
          <t>Custos na Blockchain</t>
        </is>
      </c>
      <c r="AB7599" t="inlineStr"/>
      <c r="AC7599" t="inlineStr">
        <is>
          <t>0xb6d3859fb873c6584f364ae9aad7a5f4a0a140f16e5b0a708eb183dbf7d27a02</t>
        </is>
      </c>
      <c r="AD7599" t="n">
        <v>1</v>
      </c>
      <c r="AE7599" t="n">
        <v>1</v>
      </c>
    </row>
    <row r="7600">
      <c r="A7600" t="inlineStr">
        <is>
          <t>4f32e70e-cb08-4621-88ef-ae0771d82598</t>
        </is>
      </c>
      <c r="B7600" s="115" t="n">
        <v>44723</v>
      </c>
      <c r="C7600" s="115" t="n">
        <v>44723</v>
      </c>
      <c r="D7600" t="n">
        <v>-0.005271412660477992</v>
      </c>
      <c r="E7600" t="n">
        <v>-0.005271412660477992</v>
      </c>
      <c r="F7600" t="inlineStr">
        <is>
          <t>ETH</t>
        </is>
      </c>
      <c r="G7600" t="n">
        <v>7693.715434891905</v>
      </c>
      <c r="H7600" t="n">
        <v>-40.55674894960413</v>
      </c>
      <c r="I7600" t="n">
        <v>-40.55674894960413</v>
      </c>
      <c r="J7600" t="n">
        <v>1</v>
      </c>
      <c r="K7600" t="inlineStr"/>
      <c r="L7600" t="inlineStr">
        <is>
          <t>55Unity</t>
        </is>
      </c>
      <c r="M7600" t="inlineStr"/>
      <c r="N7600" t="inlineStr"/>
      <c r="O7600" t="inlineStr"/>
      <c r="P7600" t="inlineStr"/>
      <c r="Q7600" t="inlineStr"/>
      <c r="R7600" t="inlineStr">
        <is>
          <t>Custos operacionais gerais</t>
        </is>
      </c>
      <c r="S7600" t="inlineStr"/>
      <c r="T7600" t="inlineStr">
        <is>
          <t>55Unity</t>
        </is>
      </c>
      <c r="U7600" t="inlineStr">
        <is>
          <t>55Unity</t>
        </is>
      </c>
      <c r="V7600" t="inlineStr">
        <is>
          <t>Serviços pontuais</t>
        </is>
      </c>
      <c r="W7600" t="inlineStr">
        <is>
          <t>Blockchain</t>
        </is>
      </c>
      <c r="X7600" t="inlineStr">
        <is>
          <t>Technology &amp; Infrastructure</t>
        </is>
      </c>
      <c r="Y7600" t="inlineStr">
        <is>
          <t>Operating Costs</t>
        </is>
      </c>
      <c r="Z7600" t="inlineStr">
        <is>
          <t>Operating Costs</t>
        </is>
      </c>
      <c r="AA7600" t="inlineStr">
        <is>
          <t>Custos na Blockchain</t>
        </is>
      </c>
      <c r="AB7600" t="inlineStr"/>
      <c r="AC7600" t="inlineStr">
        <is>
          <t>0xaf762eb5ee513c13f6879300a7d83308acef780c27ed7b9c46e9051e77ec73e5</t>
        </is>
      </c>
      <c r="AD7600" t="n">
        <v>1</v>
      </c>
      <c r="AE7600" t="n">
        <v>1</v>
      </c>
    </row>
    <row r="7601">
      <c r="A7601" t="inlineStr">
        <is>
          <t>3c5b7f47-ba47-4f64-958d-c322fa053663</t>
        </is>
      </c>
      <c r="B7601" s="115" t="n">
        <v>44722</v>
      </c>
      <c r="C7601" s="115" t="n">
        <v>44722</v>
      </c>
      <c r="D7601" t="n">
        <v>-0.020893242307559</v>
      </c>
      <c r="E7601" t="n">
        <v>-0.020893242307559</v>
      </c>
      <c r="F7601" t="inlineStr">
        <is>
          <t>ETH</t>
        </is>
      </c>
      <c r="G7601" t="n">
        <v>8330.491474423268</v>
      </c>
      <c r="H7601" t="n">
        <v>-174.0509769161798</v>
      </c>
      <c r="I7601" t="n">
        <v>-174.0509769161798</v>
      </c>
      <c r="J7601" t="n">
        <v>1</v>
      </c>
      <c r="K7601" t="inlineStr"/>
      <c r="L7601" t="inlineStr">
        <is>
          <t>Ledger</t>
        </is>
      </c>
      <c r="M7601" t="inlineStr"/>
      <c r="N7601" t="inlineStr"/>
      <c r="O7601" t="inlineStr"/>
      <c r="P7601" t="inlineStr"/>
      <c r="Q7601" t="inlineStr"/>
      <c r="R7601" t="inlineStr">
        <is>
          <t>Custos operacionais gerais</t>
        </is>
      </c>
      <c r="S7601" t="inlineStr"/>
      <c r="T7601" t="inlineStr">
        <is>
          <t>Ledger</t>
        </is>
      </c>
      <c r="U7601" t="inlineStr"/>
      <c r="V7601" t="inlineStr">
        <is>
          <t>Serviços pontuais</t>
        </is>
      </c>
      <c r="W7601" t="inlineStr">
        <is>
          <t>Blockchain</t>
        </is>
      </c>
      <c r="X7601" t="inlineStr">
        <is>
          <t>Technology &amp; Infrastructure</t>
        </is>
      </c>
      <c r="Y7601" t="inlineStr">
        <is>
          <t>Operating Costs</t>
        </is>
      </c>
      <c r="Z7601" t="inlineStr">
        <is>
          <t>Operating Costs</t>
        </is>
      </c>
      <c r="AA7601" t="inlineStr">
        <is>
          <t>Custos na Blockchain</t>
        </is>
      </c>
      <c r="AB7601" t="inlineStr"/>
      <c r="AC7601" t="inlineStr">
        <is>
          <t>0x7a8b29a9c14d96814ff744741dfe13b98710697f3d4d0e725dccd7af87be4549</t>
        </is>
      </c>
      <c r="AD7601" t="n">
        <v>1</v>
      </c>
      <c r="AE7601" t="n">
        <v>1</v>
      </c>
    </row>
    <row r="7602">
      <c r="A7602" t="inlineStr">
        <is>
          <t>c6ddccf3-1101-460e-a98f-750a807c6533</t>
        </is>
      </c>
      <c r="B7602" s="115" t="n">
        <v>44722</v>
      </c>
      <c r="C7602" s="115" t="n">
        <v>44722</v>
      </c>
      <c r="D7602" t="n">
        <v>1.53</v>
      </c>
      <c r="E7602" t="n">
        <v>1.53</v>
      </c>
      <c r="F7602" t="inlineStr">
        <is>
          <t>ETH</t>
        </is>
      </c>
      <c r="G7602" t="n">
        <v>8330.491474423268</v>
      </c>
      <c r="H7602" t="n">
        <v>12745.6519558676</v>
      </c>
      <c r="I7602" t="n">
        <v>12745.6519558676</v>
      </c>
      <c r="J7602" t="n">
        <v>1</v>
      </c>
      <c r="K7602" t="inlineStr"/>
      <c r="L7602" t="inlineStr"/>
      <c r="M7602" t="inlineStr">
        <is>
          <t>Ledger</t>
        </is>
      </c>
      <c r="N7602" t="inlineStr"/>
      <c r="O7602" t="inlineStr"/>
      <c r="P7602" t="inlineStr"/>
      <c r="Q7602" t="inlineStr"/>
      <c r="R7602" t="inlineStr">
        <is>
          <t>Reembolso Reserva X</t>
        </is>
      </c>
      <c r="S7602" t="inlineStr"/>
      <c r="T7602" t="inlineStr">
        <is>
          <t>Ledger</t>
        </is>
      </c>
      <c r="U7602" t="inlineStr"/>
      <c r="V7602" t="inlineStr">
        <is>
          <t>Reembolso</t>
        </is>
      </c>
      <c r="W7602" t="inlineStr">
        <is>
          <t>Outros</t>
        </is>
      </c>
      <c r="X7602" t="inlineStr">
        <is>
          <t>Others</t>
        </is>
      </c>
      <c r="Y7602" t="inlineStr">
        <is>
          <t>Administrative Costs</t>
        </is>
      </c>
      <c r="Z7602" t="inlineStr">
        <is>
          <t>Administrative Costs</t>
        </is>
      </c>
      <c r="AA7602" t="inlineStr">
        <is>
          <t>Outros</t>
        </is>
      </c>
      <c r="AB7602" t="inlineStr"/>
      <c r="AC7602" t="inlineStr">
        <is>
          <t>0xabf21e71ea9a5a3cd27f5e2c54059c1c220c2a6a7c348916a0bb578290c7d9cf</t>
        </is>
      </c>
      <c r="AD7602" t="n">
        <v>1</v>
      </c>
      <c r="AE7602" t="n">
        <v>1</v>
      </c>
    </row>
    <row r="7603">
      <c r="A7603" t="inlineStr">
        <is>
          <t>512acdaf-9213-4a23-bf9e-548c26482464</t>
        </is>
      </c>
      <c r="B7603" s="115" t="n">
        <v>44718</v>
      </c>
      <c r="C7603" s="115" t="n">
        <v>44718</v>
      </c>
      <c r="D7603" t="n">
        <v>-0.003743812318254791</v>
      </c>
      <c r="E7603" t="n">
        <v>-0.003743812318254791</v>
      </c>
      <c r="F7603" t="inlineStr">
        <is>
          <t>ETH</t>
        </is>
      </c>
      <c r="G7603" t="n">
        <v>8952.601156069362</v>
      </c>
      <c r="H7603" t="n">
        <v>-33.51685848851456</v>
      </c>
      <c r="I7603" t="n">
        <v>-33.51685848851456</v>
      </c>
      <c r="J7603" t="n">
        <v>1</v>
      </c>
      <c r="K7603" t="inlineStr"/>
      <c r="L7603" t="inlineStr">
        <is>
          <t>Caio Bretas</t>
        </is>
      </c>
      <c r="M7603" t="inlineStr">
        <is>
          <t>Gnosis</t>
        </is>
      </c>
      <c r="N7603" t="inlineStr"/>
      <c r="O7603" t="inlineStr"/>
      <c r="P7603" t="inlineStr"/>
      <c r="Q7603" t="inlineStr"/>
      <c r="R7603" t="inlineStr">
        <is>
          <t>Transferência entre contas</t>
        </is>
      </c>
      <c r="S7603" t="inlineStr"/>
      <c r="T7603" t="inlineStr">
        <is>
          <t>Caio Bretas</t>
        </is>
      </c>
      <c r="U7603" t="inlineStr"/>
      <c r="V7603" t="inlineStr">
        <is>
          <t>Transferências</t>
        </is>
      </c>
      <c r="W7603" t="inlineStr">
        <is>
          <t>Transferências</t>
        </is>
      </c>
      <c r="X7603" t="inlineStr">
        <is>
          <t>Others</t>
        </is>
      </c>
      <c r="Y7603" t="inlineStr">
        <is>
          <t>Administrative Costs</t>
        </is>
      </c>
      <c r="Z7603" t="inlineStr">
        <is>
          <t>Administrative Costs</t>
        </is>
      </c>
      <c r="AA7603" t="inlineStr">
        <is>
          <t>Outros</t>
        </is>
      </c>
      <c r="AB7603" t="inlineStr"/>
      <c r="AC7603" t="inlineStr">
        <is>
          <t>0xeaa8280efdb8c5a6077ad85186a5f2939a287c109f754d04736a1533992e447b</t>
        </is>
      </c>
      <c r="AD7603" t="n">
        <v>1</v>
      </c>
      <c r="AE7603" t="n">
        <v>1</v>
      </c>
    </row>
    <row r="7604">
      <c r="A7604" t="inlineStr">
        <is>
          <t>7f8990a5-565a-44b7-b05e-f1d1899cc87e</t>
        </is>
      </c>
      <c r="B7604" s="115" t="n">
        <v>44718</v>
      </c>
      <c r="C7604" s="115" t="n">
        <v>44718</v>
      </c>
      <c r="D7604" t="n">
        <v>-0.8100000000000001</v>
      </c>
      <c r="E7604" t="n">
        <v>-0.8100000000000001</v>
      </c>
      <c r="F7604" t="inlineStr">
        <is>
          <t>ETH</t>
        </is>
      </c>
      <c r="G7604" t="n">
        <v>8952.601156069362</v>
      </c>
      <c r="H7604" t="n">
        <v>-7251.606936416184</v>
      </c>
      <c r="I7604" t="n">
        <v>-7251.606936416184</v>
      </c>
      <c r="J7604" t="n">
        <v>1</v>
      </c>
      <c r="K7604" t="inlineStr"/>
      <c r="L7604" t="inlineStr">
        <is>
          <t>Gnosis</t>
        </is>
      </c>
      <c r="M7604" t="inlineStr">
        <is>
          <t>Diego Borgo</t>
        </is>
      </c>
      <c r="N7604" t="inlineStr"/>
      <c r="O7604" t="inlineStr"/>
      <c r="P7604" t="inlineStr"/>
      <c r="Q7604" t="inlineStr"/>
      <c r="R7604" t="inlineStr">
        <is>
          <t>Pgto Diego Borgo</t>
        </is>
      </c>
      <c r="S7604" t="inlineStr"/>
      <c r="T7604" t="inlineStr">
        <is>
          <t>Gnosis</t>
        </is>
      </c>
      <c r="U7604" t="inlineStr"/>
      <c r="V7604" t="inlineStr">
        <is>
          <t>Prestação de Serviços</t>
        </is>
      </c>
      <c r="W7604" t="inlineStr">
        <is>
          <t>Despesas com Pessoal</t>
        </is>
      </c>
      <c r="X7604" t="inlineStr">
        <is>
          <t>People</t>
        </is>
      </c>
      <c r="Y7604" t="inlineStr">
        <is>
          <t>People</t>
        </is>
      </c>
      <c r="Z7604" t="inlineStr">
        <is>
          <t>People</t>
        </is>
      </c>
      <c r="AA7604" t="inlineStr">
        <is>
          <t>Pessoal</t>
        </is>
      </c>
      <c r="AB7604" t="inlineStr"/>
      <c r="AC7604" t="inlineStr">
        <is>
          <t>0xd5b531b6bc016cfc8f3122bb62b34b714567629e334d10800cb8779586f016bf</t>
        </is>
      </c>
      <c r="AD7604" t="n">
        <v>1</v>
      </c>
      <c r="AE7604" t="n">
        <v>1</v>
      </c>
    </row>
    <row r="7605">
      <c r="A7605" t="inlineStr">
        <is>
          <t>ed1c7208-355e-496f-b787-ee2228d10b4c</t>
        </is>
      </c>
      <c r="B7605" s="115" t="n">
        <v>44718</v>
      </c>
      <c r="C7605" s="115" t="n">
        <v>44718</v>
      </c>
      <c r="D7605" t="n">
        <v>0</v>
      </c>
      <c r="E7605" t="n">
        <v>0</v>
      </c>
      <c r="F7605" t="inlineStr">
        <is>
          <t>ETH</t>
        </is>
      </c>
      <c r="G7605" t="n">
        <v>8952.601156069362</v>
      </c>
      <c r="H7605" t="n">
        <v>0</v>
      </c>
      <c r="I7605" t="n">
        <v>0</v>
      </c>
      <c r="J7605" t="n">
        <v>1</v>
      </c>
      <c r="K7605" t="inlineStr"/>
      <c r="L7605" t="inlineStr">
        <is>
          <t>Michel Goldberg</t>
        </is>
      </c>
      <c r="M7605" t="inlineStr">
        <is>
          <t>Gnosis</t>
        </is>
      </c>
      <c r="N7605" t="inlineStr"/>
      <c r="O7605" t="inlineStr"/>
      <c r="P7605" t="inlineStr"/>
      <c r="Q7605" t="inlineStr"/>
      <c r="R7605" t="inlineStr">
        <is>
          <t>Pgto Diego Borgo</t>
        </is>
      </c>
      <c r="S7605" t="inlineStr"/>
      <c r="T7605" t="inlineStr">
        <is>
          <t>Gnosis</t>
        </is>
      </c>
      <c r="U7605" t="inlineStr"/>
      <c r="V7605" t="inlineStr">
        <is>
          <t>Prestação de Serviços</t>
        </is>
      </c>
      <c r="W7605" t="inlineStr">
        <is>
          <t>Despesas com Pessoal</t>
        </is>
      </c>
      <c r="X7605" t="inlineStr">
        <is>
          <t>People</t>
        </is>
      </c>
      <c r="Y7605" t="inlineStr">
        <is>
          <t>People</t>
        </is>
      </c>
      <c r="Z7605" t="inlineStr">
        <is>
          <t>People</t>
        </is>
      </c>
      <c r="AA7605" t="inlineStr">
        <is>
          <t>Pessoal</t>
        </is>
      </c>
      <c r="AB7605" t="inlineStr"/>
      <c r="AC7605" t="inlineStr">
        <is>
          <t>0xd5b531b6bc016cfc8f3122bb62b34b714567629e334d10800cb8779586f016bf</t>
        </is>
      </c>
      <c r="AD7605" t="n">
        <v>1</v>
      </c>
      <c r="AE7605" t="n">
        <v>1</v>
      </c>
    </row>
    <row r="7606">
      <c r="A7606" t="inlineStr">
        <is>
          <t>0e6b163a-ef33-4e35-adc6-ed87c19cb8f1</t>
        </is>
      </c>
      <c r="B7606" s="115" t="n">
        <v>44718</v>
      </c>
      <c r="C7606" s="115" t="n">
        <v>44718</v>
      </c>
      <c r="D7606" t="n">
        <v>0</v>
      </c>
      <c r="E7606" t="n">
        <v>0</v>
      </c>
      <c r="F7606" t="inlineStr">
        <is>
          <t>ETH</t>
        </is>
      </c>
      <c r="G7606" t="n">
        <v>8952.601156069362</v>
      </c>
      <c r="H7606" t="n">
        <v>0</v>
      </c>
      <c r="I7606" t="n">
        <v>0</v>
      </c>
      <c r="J7606" t="n">
        <v>1</v>
      </c>
      <c r="K7606" t="inlineStr"/>
      <c r="L7606" t="inlineStr">
        <is>
          <t>Ledger</t>
        </is>
      </c>
      <c r="M7606" t="inlineStr">
        <is>
          <t>Gnosis</t>
        </is>
      </c>
      <c r="N7606" t="inlineStr"/>
      <c r="O7606" t="inlineStr"/>
      <c r="P7606" t="inlineStr"/>
      <c r="Q7606" t="inlineStr"/>
      <c r="R7606" t="inlineStr">
        <is>
          <t>Bônus 55</t>
        </is>
      </c>
      <c r="S7606" t="inlineStr"/>
      <c r="T7606" t="inlineStr">
        <is>
          <t>Gnosis</t>
        </is>
      </c>
      <c r="U7606" t="inlineStr"/>
      <c r="V7606" t="inlineStr">
        <is>
          <t>Bônus</t>
        </is>
      </c>
      <c r="W7606" t="inlineStr">
        <is>
          <t>Outros</t>
        </is>
      </c>
      <c r="X7606" t="inlineStr">
        <is>
          <t>People</t>
        </is>
      </c>
      <c r="Y7606" t="inlineStr">
        <is>
          <t>People</t>
        </is>
      </c>
      <c r="Z7606" t="inlineStr">
        <is>
          <t>People</t>
        </is>
      </c>
      <c r="AA7606" t="inlineStr">
        <is>
          <t>Pessoal</t>
        </is>
      </c>
      <c r="AB7606" t="inlineStr"/>
      <c r="AC7606" t="inlineStr">
        <is>
          <t>0xf54b714f6cfe9abc684478b64930046bfecbf27b51725949c6f2e79badf220fd</t>
        </is>
      </c>
      <c r="AD7606" t="n">
        <v>1</v>
      </c>
      <c r="AE7606" t="n">
        <v>1</v>
      </c>
    </row>
    <row r="7607">
      <c r="A7607" t="inlineStr">
        <is>
          <t>adfce3f0-58d9-4d40-9340-ac0a236e9c72</t>
        </is>
      </c>
      <c r="B7607" s="115" t="n">
        <v>44718</v>
      </c>
      <c r="C7607" s="115" t="n">
        <v>44718</v>
      </c>
      <c r="D7607" t="n">
        <v>0</v>
      </c>
      <c r="E7607" t="n">
        <v>0</v>
      </c>
      <c r="F7607" t="inlineStr">
        <is>
          <t>ETH</t>
        </is>
      </c>
      <c r="G7607" t="n">
        <v>8952.601156069362</v>
      </c>
      <c r="H7607" t="n">
        <v>0</v>
      </c>
      <c r="I7607" t="n">
        <v>0</v>
      </c>
      <c r="J7607" t="n">
        <v>1</v>
      </c>
      <c r="K7607" t="inlineStr"/>
      <c r="L7607" t="inlineStr">
        <is>
          <t>Caio Bretas</t>
        </is>
      </c>
      <c r="M7607" t="inlineStr">
        <is>
          <t>Gnosis</t>
        </is>
      </c>
      <c r="N7607" t="inlineStr"/>
      <c r="O7607" t="inlineStr"/>
      <c r="P7607" t="inlineStr"/>
      <c r="Q7607" t="inlineStr"/>
      <c r="R7607" t="inlineStr">
        <is>
          <t>Transferência entre contas</t>
        </is>
      </c>
      <c r="S7607" t="inlineStr"/>
      <c r="T7607" t="inlineStr">
        <is>
          <t>Gnosis</t>
        </is>
      </c>
      <c r="U7607" t="inlineStr"/>
      <c r="V7607" t="inlineStr">
        <is>
          <t>Transferências</t>
        </is>
      </c>
      <c r="W7607" t="inlineStr">
        <is>
          <t>Transferências</t>
        </is>
      </c>
      <c r="X7607" t="inlineStr">
        <is>
          <t>Others</t>
        </is>
      </c>
      <c r="Y7607" t="inlineStr">
        <is>
          <t>Administrative Costs</t>
        </is>
      </c>
      <c r="Z7607" t="inlineStr">
        <is>
          <t>Administrative Costs</t>
        </is>
      </c>
      <c r="AA7607" t="inlineStr">
        <is>
          <t>Outros</t>
        </is>
      </c>
      <c r="AB7607" t="inlineStr"/>
      <c r="AC7607" t="inlineStr">
        <is>
          <t>0xeaa8280efdb8c5a6077ad85186a5f2939a287c109f754d04736a1533992e447b</t>
        </is>
      </c>
      <c r="AD7607" t="n">
        <v>1</v>
      </c>
      <c r="AE7607" t="n">
        <v>1</v>
      </c>
    </row>
    <row r="7608">
      <c r="A7608" t="inlineStr">
        <is>
          <t>1738e0f3-a522-4611-8440-63a078836adc</t>
        </is>
      </c>
      <c r="B7608" s="115" t="n">
        <v>44718</v>
      </c>
      <c r="C7608" s="115" t="n">
        <v>44718</v>
      </c>
      <c r="D7608" t="n">
        <v>-0.003405531140356176</v>
      </c>
      <c r="E7608" t="n">
        <v>-0.003405531140356176</v>
      </c>
      <c r="F7608" t="inlineStr">
        <is>
          <t>ETH</t>
        </is>
      </c>
      <c r="G7608" t="n">
        <v>8952.601156069362</v>
      </c>
      <c r="H7608" t="n">
        <v>-30.48836202418291</v>
      </c>
      <c r="I7608" t="n">
        <v>-30.48836202418291</v>
      </c>
      <c r="J7608" t="n">
        <v>1</v>
      </c>
      <c r="K7608" t="inlineStr"/>
      <c r="L7608" t="inlineStr">
        <is>
          <t>Ledger</t>
        </is>
      </c>
      <c r="M7608" t="inlineStr">
        <is>
          <t>Contrato 55Unity</t>
        </is>
      </c>
      <c r="N7608" t="inlineStr"/>
      <c r="O7608" t="inlineStr"/>
      <c r="P7608" t="inlineStr"/>
      <c r="Q7608" t="inlineStr"/>
      <c r="R7608" t="inlineStr">
        <is>
          <t>Sem Histórico</t>
        </is>
      </c>
      <c r="S7608" t="inlineStr"/>
      <c r="T7608" t="inlineStr">
        <is>
          <t>Ledger</t>
        </is>
      </c>
      <c r="U7608" t="inlineStr"/>
      <c r="V7608" t="inlineStr">
        <is>
          <t>Serviços pontuais</t>
        </is>
      </c>
      <c r="W7608" t="inlineStr">
        <is>
          <t>Blockchain</t>
        </is>
      </c>
      <c r="X7608" t="inlineStr">
        <is>
          <t>Technology &amp; Infrastructure</t>
        </is>
      </c>
      <c r="Y7608" t="inlineStr">
        <is>
          <t>Operating Costs</t>
        </is>
      </c>
      <c r="Z7608" t="inlineStr">
        <is>
          <t>Operating Costs</t>
        </is>
      </c>
      <c r="AA7608" t="inlineStr">
        <is>
          <t>Custos na Blockchain</t>
        </is>
      </c>
      <c r="AB7608" t="inlineStr"/>
      <c r="AC7608" t="inlineStr">
        <is>
          <t>0xb22c58937196b1f00b372663e88149b750a5ea59f6c566508762ace033736a2f</t>
        </is>
      </c>
      <c r="AD7608" t="n">
        <v>1</v>
      </c>
      <c r="AE7608" t="n">
        <v>1</v>
      </c>
    </row>
    <row r="7609">
      <c r="A7609" t="inlineStr">
        <is>
          <t>c796d0dc-6eae-4168-a951-95dd3ea080d6</t>
        </is>
      </c>
      <c r="B7609" s="115" t="n">
        <v>44718</v>
      </c>
      <c r="C7609" s="115" t="n">
        <v>44718</v>
      </c>
      <c r="D7609" t="n">
        <v>-0.01833424541433856</v>
      </c>
      <c r="E7609" t="n">
        <v>-0.01833424541433856</v>
      </c>
      <c r="F7609" t="inlineStr">
        <is>
          <t>ETH</t>
        </is>
      </c>
      <c r="G7609" t="n">
        <v>8952.601156069362</v>
      </c>
      <c r="H7609" t="n">
        <v>-164.1391866920668</v>
      </c>
      <c r="I7609" t="n">
        <v>-164.1391866920668</v>
      </c>
      <c r="J7609" t="n">
        <v>1</v>
      </c>
      <c r="K7609" t="inlineStr"/>
      <c r="L7609" t="inlineStr">
        <is>
          <t>Ledger</t>
        </is>
      </c>
      <c r="M7609" t="inlineStr"/>
      <c r="N7609" t="inlineStr"/>
      <c r="O7609" t="inlineStr"/>
      <c r="P7609" t="inlineStr"/>
      <c r="Q7609" t="inlineStr"/>
      <c r="R7609" t="inlineStr">
        <is>
          <t>Envio de três tokens do 55 para cara que colou os adesivos na europa</t>
        </is>
      </c>
      <c r="S7609" t="inlineStr"/>
      <c r="T7609" t="inlineStr">
        <is>
          <t>Ledger</t>
        </is>
      </c>
      <c r="U7609" t="inlineStr"/>
      <c r="V7609" t="inlineStr">
        <is>
          <t>Serviços pontuais</t>
        </is>
      </c>
      <c r="W7609" t="inlineStr">
        <is>
          <t>Blockchain</t>
        </is>
      </c>
      <c r="X7609" t="inlineStr">
        <is>
          <t>Technology &amp; Infrastructure</t>
        </is>
      </c>
      <c r="Y7609" t="inlineStr">
        <is>
          <t>Operating Costs</t>
        </is>
      </c>
      <c r="Z7609" t="inlineStr">
        <is>
          <t>Operating Costs</t>
        </is>
      </c>
      <c r="AA7609" t="inlineStr">
        <is>
          <t>Custos na Blockchain</t>
        </is>
      </c>
      <c r="AB7609" t="inlineStr"/>
      <c r="AC7609" t="inlineStr">
        <is>
          <t>0x08d0e47eb7e61b88c7d8143a95e42fa8f507a909881c52c40853c8b946e8317c</t>
        </is>
      </c>
      <c r="AD7609" t="n">
        <v>1</v>
      </c>
      <c r="AE7609" t="n">
        <v>1</v>
      </c>
    </row>
    <row r="7610">
      <c r="A7610" t="inlineStr">
        <is>
          <t>b324395a-b987-44ab-a2d7-840d68cab584</t>
        </is>
      </c>
      <c r="B7610" s="115" t="n">
        <v>44718</v>
      </c>
      <c r="C7610" s="115" t="n">
        <v>44718</v>
      </c>
      <c r="D7610" t="n">
        <v>-0.00719519032554322</v>
      </c>
      <c r="E7610" t="n">
        <v>-0.00719519032554322</v>
      </c>
      <c r="F7610" t="inlineStr">
        <is>
          <t>ETH</t>
        </is>
      </c>
      <c r="G7610" t="n">
        <v>8952.601156069362</v>
      </c>
      <c r="H7610" t="n">
        <v>-64.41566922659732</v>
      </c>
      <c r="I7610" t="n">
        <v>-64.41566922659732</v>
      </c>
      <c r="J7610" t="n">
        <v>1</v>
      </c>
      <c r="K7610" t="inlineStr"/>
      <c r="L7610" t="inlineStr">
        <is>
          <t>Ledger</t>
        </is>
      </c>
      <c r="M7610" t="inlineStr">
        <is>
          <t>Gnosis</t>
        </is>
      </c>
      <c r="N7610" t="inlineStr"/>
      <c r="O7610" t="inlineStr"/>
      <c r="P7610" t="inlineStr"/>
      <c r="Q7610" t="inlineStr"/>
      <c r="R7610" t="inlineStr">
        <is>
          <t>Bônus 55</t>
        </is>
      </c>
      <c r="S7610" t="inlineStr"/>
      <c r="T7610" t="inlineStr">
        <is>
          <t>Ledger</t>
        </is>
      </c>
      <c r="U7610" t="inlineStr"/>
      <c r="V7610" t="inlineStr">
        <is>
          <t>Bônus</t>
        </is>
      </c>
      <c r="W7610" t="inlineStr">
        <is>
          <t>Outros</t>
        </is>
      </c>
      <c r="X7610" t="inlineStr">
        <is>
          <t>People</t>
        </is>
      </c>
      <c r="Y7610" t="inlineStr">
        <is>
          <t>People</t>
        </is>
      </c>
      <c r="Z7610" t="inlineStr">
        <is>
          <t>People</t>
        </is>
      </c>
      <c r="AA7610" t="inlineStr">
        <is>
          <t>Pessoal</t>
        </is>
      </c>
      <c r="AB7610" t="inlineStr"/>
      <c r="AC7610" t="inlineStr">
        <is>
          <t>0xf54b714f6cfe9abc684478b64930046bfecbf27b51725949c6f2e79badf220fd</t>
        </is>
      </c>
      <c r="AD7610" t="n">
        <v>1</v>
      </c>
      <c r="AE7610" t="n">
        <v>1</v>
      </c>
    </row>
    <row r="7611">
      <c r="A7611" t="inlineStr">
        <is>
          <t>0b677493-cf89-440b-8594-2ae84cec91eb</t>
        </is>
      </c>
      <c r="B7611" s="115" t="n">
        <v>44718</v>
      </c>
      <c r="C7611" s="115" t="n">
        <v>44718</v>
      </c>
      <c r="D7611" t="n">
        <v>1</v>
      </c>
      <c r="E7611" t="n">
        <v>1</v>
      </c>
      <c r="F7611" t="inlineStr">
        <is>
          <t>ETH</t>
        </is>
      </c>
      <c r="G7611" t="n">
        <v>8952.601156069362</v>
      </c>
      <c r="H7611" t="n">
        <v>8952.601156069362</v>
      </c>
      <c r="I7611" t="n">
        <v>8952.601156069362</v>
      </c>
      <c r="J7611" t="n">
        <v>1</v>
      </c>
      <c r="K7611" t="inlineStr"/>
      <c r="L7611" t="inlineStr">
        <is>
          <t>Gnosis</t>
        </is>
      </c>
      <c r="M7611" t="inlineStr">
        <is>
          <t>Ledger</t>
        </is>
      </c>
      <c r="N7611" t="inlineStr"/>
      <c r="O7611" t="inlineStr"/>
      <c r="P7611" t="inlineStr"/>
      <c r="Q7611" t="inlineStr"/>
      <c r="R7611" t="inlineStr">
        <is>
          <t>Transferência entre contas</t>
        </is>
      </c>
      <c r="S7611" t="inlineStr"/>
      <c r="T7611" t="inlineStr">
        <is>
          <t>Ledger</t>
        </is>
      </c>
      <c r="U7611" t="inlineStr"/>
      <c r="V7611" t="inlineStr">
        <is>
          <t>Transferências</t>
        </is>
      </c>
      <c r="W7611" t="inlineStr">
        <is>
          <t>Transferências</t>
        </is>
      </c>
      <c r="X7611" t="inlineStr">
        <is>
          <t>Others</t>
        </is>
      </c>
      <c r="Y7611" t="inlineStr">
        <is>
          <t>Administrative Costs</t>
        </is>
      </c>
      <c r="Z7611" t="inlineStr">
        <is>
          <t>Administrative Costs</t>
        </is>
      </c>
      <c r="AA7611" t="inlineStr">
        <is>
          <t>Outros</t>
        </is>
      </c>
      <c r="AB7611" t="inlineStr"/>
      <c r="AC7611" t="inlineStr">
        <is>
          <t>0xeaa8280efdb8c5a6077ad85186a5f2939a287c109f754d04736a1533992e447b</t>
        </is>
      </c>
      <c r="AD7611" t="n">
        <v>1</v>
      </c>
      <c r="AE7611" t="n">
        <v>1</v>
      </c>
    </row>
    <row r="7612">
      <c r="A7612" t="inlineStr">
        <is>
          <t>44613ec1-b77b-4923-a32e-482d32166dae</t>
        </is>
      </c>
      <c r="B7612" s="115" t="n">
        <v>44718</v>
      </c>
      <c r="C7612" s="115" t="n">
        <v>44718</v>
      </c>
      <c r="D7612" t="n">
        <v>-1</v>
      </c>
      <c r="E7612" t="n">
        <v>-1</v>
      </c>
      <c r="F7612" t="inlineStr">
        <is>
          <t>ETH</t>
        </is>
      </c>
      <c r="G7612" t="n">
        <v>8952.601156069362</v>
      </c>
      <c r="H7612" t="n">
        <v>-8952.601156069362</v>
      </c>
      <c r="I7612" t="n">
        <v>-8952.601156069362</v>
      </c>
      <c r="J7612" t="n">
        <v>1</v>
      </c>
      <c r="K7612" t="inlineStr"/>
      <c r="L7612" t="inlineStr">
        <is>
          <t>Gnosis</t>
        </is>
      </c>
      <c r="M7612" t="inlineStr">
        <is>
          <t>Ledger</t>
        </is>
      </c>
      <c r="N7612" t="inlineStr"/>
      <c r="O7612" t="inlineStr"/>
      <c r="P7612" t="inlineStr"/>
      <c r="Q7612" t="inlineStr"/>
      <c r="R7612" t="inlineStr">
        <is>
          <t>Transferência entre contas</t>
        </is>
      </c>
      <c r="S7612" t="inlineStr"/>
      <c r="T7612" t="inlineStr">
        <is>
          <t>Gnosis</t>
        </is>
      </c>
      <c r="U7612" t="inlineStr"/>
      <c r="V7612" t="inlineStr">
        <is>
          <t>Transferências</t>
        </is>
      </c>
      <c r="W7612" t="inlineStr">
        <is>
          <t>Transferências</t>
        </is>
      </c>
      <c r="X7612" t="inlineStr">
        <is>
          <t>Others</t>
        </is>
      </c>
      <c r="Y7612" t="inlineStr">
        <is>
          <t>Administrative Costs</t>
        </is>
      </c>
      <c r="Z7612" t="inlineStr">
        <is>
          <t>Administrative Costs</t>
        </is>
      </c>
      <c r="AA7612" t="inlineStr">
        <is>
          <t>Outros</t>
        </is>
      </c>
      <c r="AB7612" t="inlineStr"/>
      <c r="AC7612" t="inlineStr">
        <is>
          <t>0xeaa8280efdb8c5a6077ad85186a5f2939a287c109f754d04736a1533992e447b</t>
        </is>
      </c>
      <c r="AD7612" t="n">
        <v>1</v>
      </c>
      <c r="AE7612" t="n">
        <v>1</v>
      </c>
    </row>
    <row r="7613">
      <c r="A7613" t="inlineStr">
        <is>
          <t>18ec66c8-d36d-450d-8a53-d8976efe3caf</t>
        </is>
      </c>
      <c r="B7613" s="115" t="n">
        <v>44718</v>
      </c>
      <c r="C7613" s="115" t="n">
        <v>44718</v>
      </c>
      <c r="D7613" t="n">
        <v>-0.00407563539262104</v>
      </c>
      <c r="E7613" t="n">
        <v>-0.00407563539262104</v>
      </c>
      <c r="F7613" t="inlineStr">
        <is>
          <t>ETH</t>
        </is>
      </c>
      <c r="G7613" t="n">
        <v>8952.601156069362</v>
      </c>
      <c r="H7613" t="n">
        <v>-36.48753812769633</v>
      </c>
      <c r="I7613" t="n">
        <v>-36.48753812769633</v>
      </c>
      <c r="J7613" t="n">
        <v>1</v>
      </c>
      <c r="K7613" t="inlineStr"/>
      <c r="L7613" t="inlineStr">
        <is>
          <t>Michel Goldberg</t>
        </is>
      </c>
      <c r="M7613" t="inlineStr">
        <is>
          <t>Gnosis</t>
        </is>
      </c>
      <c r="N7613" t="inlineStr"/>
      <c r="O7613" t="inlineStr"/>
      <c r="P7613" t="inlineStr"/>
      <c r="Q7613" t="inlineStr"/>
      <c r="R7613" t="inlineStr">
        <is>
          <t>Pgto Diego Borgo</t>
        </is>
      </c>
      <c r="S7613" t="inlineStr"/>
      <c r="T7613" t="inlineStr">
        <is>
          <t>Michel Goldberg</t>
        </is>
      </c>
      <c r="U7613" t="inlineStr"/>
      <c r="V7613" t="inlineStr">
        <is>
          <t>Prestação de Serviços</t>
        </is>
      </c>
      <c r="W7613" t="inlineStr">
        <is>
          <t>Despesas com Pessoal</t>
        </is>
      </c>
      <c r="X7613" t="inlineStr">
        <is>
          <t>People</t>
        </is>
      </c>
      <c r="Y7613" t="inlineStr">
        <is>
          <t>People</t>
        </is>
      </c>
      <c r="Z7613" t="inlineStr">
        <is>
          <t>People</t>
        </is>
      </c>
      <c r="AA7613" t="inlineStr">
        <is>
          <t>Pessoal</t>
        </is>
      </c>
      <c r="AB7613" t="inlineStr"/>
      <c r="AC7613" t="inlineStr">
        <is>
          <t>0xd5b531b6bc016cfc8f3122bb62b34b714567629e334d10800cb8779586f016bf</t>
        </is>
      </c>
      <c r="AD7613" t="n">
        <v>1</v>
      </c>
      <c r="AE7613" t="n">
        <v>1</v>
      </c>
    </row>
    <row r="7614">
      <c r="A7614" t="inlineStr">
        <is>
          <t>ebffb97a-4012-4d03-88a6-80510592ec0c</t>
        </is>
      </c>
      <c r="B7614" s="115" t="n">
        <v>44718</v>
      </c>
      <c r="C7614" s="115" t="n">
        <v>44718</v>
      </c>
      <c r="D7614" t="n">
        <v>-174.49</v>
      </c>
      <c r="E7614" t="n">
        <v>-174.49</v>
      </c>
      <c r="F7614" t="inlineStr">
        <is>
          <t>USDC</t>
        </is>
      </c>
      <c r="G7614" t="n">
        <v>4.816955684007707</v>
      </c>
      <c r="H7614" t="n">
        <v>-840.5105973025047</v>
      </c>
      <c r="I7614" t="n">
        <v>-840.5105973025047</v>
      </c>
      <c r="J7614" t="n">
        <v>1</v>
      </c>
      <c r="K7614" t="inlineStr"/>
      <c r="L7614" t="inlineStr">
        <is>
          <t>Gnosis</t>
        </is>
      </c>
      <c r="M7614" t="inlineStr">
        <is>
          <t>Talia</t>
        </is>
      </c>
      <c r="N7614" t="inlineStr"/>
      <c r="O7614" t="inlineStr"/>
      <c r="P7614" t="inlineStr"/>
      <c r="Q7614" t="inlineStr"/>
      <c r="R7614" t="inlineStr">
        <is>
          <t>Bônus 55</t>
        </is>
      </c>
      <c r="S7614" t="inlineStr"/>
      <c r="T7614" t="inlineStr">
        <is>
          <t>Gnosis</t>
        </is>
      </c>
      <c r="U7614" t="inlineStr"/>
      <c r="V7614" t="inlineStr">
        <is>
          <t>Bônus</t>
        </is>
      </c>
      <c r="W7614" t="inlineStr">
        <is>
          <t>Outros</t>
        </is>
      </c>
      <c r="X7614" t="inlineStr">
        <is>
          <t>People</t>
        </is>
      </c>
      <c r="Y7614" t="inlineStr">
        <is>
          <t>People</t>
        </is>
      </c>
      <c r="Z7614" t="inlineStr">
        <is>
          <t>People</t>
        </is>
      </c>
      <c r="AA7614" t="inlineStr">
        <is>
          <t>Pessoal</t>
        </is>
      </c>
      <c r="AB7614" t="inlineStr"/>
      <c r="AC7614" t="inlineStr">
        <is>
          <t>0xf54b714f6cfe9abc684478b64930046bfecbf27b51725949c6f2e79badf220fd</t>
        </is>
      </c>
      <c r="AD7614" t="n">
        <v>1</v>
      </c>
      <c r="AE7614" t="n">
        <v>1</v>
      </c>
    </row>
    <row r="7615">
      <c r="A7615" t="inlineStr">
        <is>
          <t>55223bab-4336-45b1-bb0b-621d32793851</t>
        </is>
      </c>
      <c r="B7615" s="115" t="n">
        <v>44715</v>
      </c>
      <c r="C7615" s="115" t="n">
        <v>44715</v>
      </c>
      <c r="D7615" t="n">
        <v>-0.0206659455966719</v>
      </c>
      <c r="E7615" t="n">
        <v>-0.0206659455966719</v>
      </c>
      <c r="F7615" t="inlineStr">
        <is>
          <t>ETH</t>
        </is>
      </c>
      <c r="G7615" t="n">
        <v>8526.875</v>
      </c>
      <c r="H7615" t="n">
        <v>-176.2159348596217</v>
      </c>
      <c r="I7615" t="n">
        <v>-176.2159348596217</v>
      </c>
      <c r="J7615" t="n">
        <v>1</v>
      </c>
      <c r="K7615" t="inlineStr"/>
      <c r="L7615" t="inlineStr">
        <is>
          <t>55Unity</t>
        </is>
      </c>
      <c r="M7615" t="inlineStr"/>
      <c r="N7615" t="inlineStr"/>
      <c r="O7615" t="inlineStr"/>
      <c r="P7615" t="inlineStr"/>
      <c r="Q7615" t="inlineStr"/>
      <c r="R7615" t="inlineStr">
        <is>
          <t>Sem Histórico</t>
        </is>
      </c>
      <c r="S7615" t="inlineStr"/>
      <c r="T7615" t="inlineStr">
        <is>
          <t>55Unity</t>
        </is>
      </c>
      <c r="U7615" t="inlineStr">
        <is>
          <t>55Unity</t>
        </is>
      </c>
      <c r="V7615" t="inlineStr">
        <is>
          <t>Compra de NFTs em lote</t>
        </is>
      </c>
      <c r="W7615" t="inlineStr">
        <is>
          <t>NFTs</t>
        </is>
      </c>
      <c r="X7615" t="inlineStr">
        <is>
          <t>Technology &amp; Infrastructure</t>
        </is>
      </c>
      <c r="Y7615" t="inlineStr">
        <is>
          <t>Operating Costs</t>
        </is>
      </c>
      <c r="Z7615" t="inlineStr">
        <is>
          <t>Operating Costs</t>
        </is>
      </c>
      <c r="AA7615" t="inlineStr">
        <is>
          <t>Custos na Blockchain</t>
        </is>
      </c>
      <c r="AB7615" t="inlineStr"/>
      <c r="AC7615" t="inlineStr">
        <is>
          <t>0xc1b9afe92bbbc34eeaa6a71afeba47ad67575ca0cbe7619207ad5a16732f369c</t>
        </is>
      </c>
      <c r="AD7615" t="n">
        <v>1</v>
      </c>
      <c r="AE7615" t="n">
        <v>1</v>
      </c>
    </row>
    <row r="7616">
      <c r="A7616" t="inlineStr">
        <is>
          <t>015dbc66-9b97-411c-9a08-3f9e47d95be2</t>
        </is>
      </c>
      <c r="B7616" s="115" t="n">
        <v>44715</v>
      </c>
      <c r="C7616" s="115" t="n">
        <v>44715</v>
      </c>
      <c r="D7616" t="n">
        <v>-0.0423619387211765</v>
      </c>
      <c r="E7616" t="n">
        <v>-0.0423619387211765</v>
      </c>
      <c r="F7616" t="inlineStr">
        <is>
          <t>ETH</t>
        </is>
      </c>
      <c r="G7616" t="n">
        <v>8526.875</v>
      </c>
      <c r="H7616" t="n">
        <v>-361.2149562331319</v>
      </c>
      <c r="I7616" t="n">
        <v>-361.2149562331319</v>
      </c>
      <c r="J7616" t="n">
        <v>1</v>
      </c>
      <c r="K7616" t="inlineStr"/>
      <c r="L7616" t="inlineStr">
        <is>
          <t>55Unity</t>
        </is>
      </c>
      <c r="M7616" t="inlineStr"/>
      <c r="N7616" t="inlineStr"/>
      <c r="O7616" t="inlineStr"/>
      <c r="P7616" t="inlineStr"/>
      <c r="Q7616" t="inlineStr"/>
      <c r="R7616" t="inlineStr">
        <is>
          <t>Sem Histórico</t>
        </is>
      </c>
      <c r="S7616" t="inlineStr"/>
      <c r="T7616" t="inlineStr">
        <is>
          <t>55Unity</t>
        </is>
      </c>
      <c r="U7616" t="inlineStr">
        <is>
          <t>55Unity</t>
        </is>
      </c>
      <c r="V7616" t="inlineStr">
        <is>
          <t>Compra de NFTs em lote</t>
        </is>
      </c>
      <c r="W7616" t="inlineStr">
        <is>
          <t>NFTs</t>
        </is>
      </c>
      <c r="X7616" t="inlineStr">
        <is>
          <t>Technology &amp; Infrastructure</t>
        </is>
      </c>
      <c r="Y7616" t="inlineStr">
        <is>
          <t>Operating Costs</t>
        </is>
      </c>
      <c r="Z7616" t="inlineStr">
        <is>
          <t>Operating Costs</t>
        </is>
      </c>
      <c r="AA7616" t="inlineStr">
        <is>
          <t>Custos na Blockchain</t>
        </is>
      </c>
      <c r="AB7616" t="inlineStr"/>
      <c r="AC7616" t="inlineStr">
        <is>
          <t>0x93767d5bd822a46204c245d94c5ee8a915e44fc34b7713ba3f1cb4144dcb31d2</t>
        </is>
      </c>
      <c r="AD7616" t="n">
        <v>1</v>
      </c>
      <c r="AE7616" t="n">
        <v>1</v>
      </c>
    </row>
    <row r="7617">
      <c r="A7617" t="inlineStr">
        <is>
          <t>92792132-5646-4a74-9da2-d94d6493a8e9</t>
        </is>
      </c>
      <c r="B7617" s="115" t="n">
        <v>44715</v>
      </c>
      <c r="C7617" s="115" t="n">
        <v>44715</v>
      </c>
      <c r="D7617" t="n">
        <v>-0.007597703816483981</v>
      </c>
      <c r="E7617" t="n">
        <v>-0.007597703816483981</v>
      </c>
      <c r="F7617" t="inlineStr">
        <is>
          <t>ETH</t>
        </is>
      </c>
      <c r="G7617" t="n">
        <v>8526.875</v>
      </c>
      <c r="H7617" t="n">
        <v>-64.78467073018184</v>
      </c>
      <c r="I7617" t="n">
        <v>-64.78467073018184</v>
      </c>
      <c r="J7617" t="n">
        <v>1</v>
      </c>
      <c r="K7617" t="inlineStr"/>
      <c r="L7617" t="inlineStr">
        <is>
          <t>55Unity</t>
        </is>
      </c>
      <c r="M7617" t="inlineStr"/>
      <c r="N7617" t="inlineStr"/>
      <c r="O7617" t="inlineStr"/>
      <c r="P7617" t="inlineStr"/>
      <c r="Q7617" t="inlineStr"/>
      <c r="R7617" t="inlineStr">
        <is>
          <t>Sem Histórico</t>
        </is>
      </c>
      <c r="S7617" t="inlineStr"/>
      <c r="T7617" t="inlineStr">
        <is>
          <t>55Unity</t>
        </is>
      </c>
      <c r="U7617" t="inlineStr">
        <is>
          <t>55Unity</t>
        </is>
      </c>
      <c r="V7617" t="inlineStr">
        <is>
          <t>Compra de NFTs em lote</t>
        </is>
      </c>
      <c r="W7617" t="inlineStr">
        <is>
          <t>NFTs</t>
        </is>
      </c>
      <c r="X7617" t="inlineStr">
        <is>
          <t>Technology &amp; Infrastructure</t>
        </is>
      </c>
      <c r="Y7617" t="inlineStr">
        <is>
          <t>Operating Costs</t>
        </is>
      </c>
      <c r="Z7617" t="inlineStr">
        <is>
          <t>Operating Costs</t>
        </is>
      </c>
      <c r="AA7617" t="inlineStr">
        <is>
          <t>Custos na Blockchain</t>
        </is>
      </c>
      <c r="AB7617" t="inlineStr"/>
      <c r="AC7617" t="inlineStr">
        <is>
          <t>0xd1126278160ecc8307bfd858daf330ed42de3c7ba8cb71d7ad4f9bc2c9f590e7</t>
        </is>
      </c>
      <c r="AD7617" t="n">
        <v>1</v>
      </c>
      <c r="AE7617" t="n">
        <v>1</v>
      </c>
    </row>
    <row r="7618">
      <c r="A7618" t="inlineStr">
        <is>
          <t>b9c3986a-d591-46b9-94ea-c5c8dfef3d4b</t>
        </is>
      </c>
      <c r="B7618" s="115" t="n">
        <v>44714</v>
      </c>
      <c r="C7618" s="115" t="n">
        <v>44714</v>
      </c>
      <c r="D7618" t="n">
        <v>-0.004686450547732772</v>
      </c>
      <c r="E7618" t="n">
        <v>-0.004686450547732772</v>
      </c>
      <c r="F7618" t="inlineStr">
        <is>
          <t>ETH</t>
        </is>
      </c>
      <c r="G7618" t="n">
        <v>8826.480500722197</v>
      </c>
      <c r="H7618" t="n">
        <v>-41.36486437716217</v>
      </c>
      <c r="I7618" t="n">
        <v>-41.36486437716217</v>
      </c>
      <c r="J7618" t="n">
        <v>1</v>
      </c>
      <c r="K7618" t="inlineStr"/>
      <c r="L7618" t="inlineStr">
        <is>
          <t>55Unity</t>
        </is>
      </c>
      <c r="M7618" t="inlineStr">
        <is>
          <t>Contrato 55Unity</t>
        </is>
      </c>
      <c r="N7618" t="inlineStr"/>
      <c r="O7618" t="inlineStr"/>
      <c r="P7618" t="inlineStr"/>
      <c r="Q7618" t="inlineStr"/>
      <c r="R7618" t="inlineStr">
        <is>
          <t>Sem Histórico</t>
        </is>
      </c>
      <c r="S7618" t="inlineStr"/>
      <c r="T7618" t="inlineStr">
        <is>
          <t>55Unity</t>
        </is>
      </c>
      <c r="U7618" t="inlineStr">
        <is>
          <t>55Unity</t>
        </is>
      </c>
      <c r="V7618" t="inlineStr">
        <is>
          <t>Serviços pontuais</t>
        </is>
      </c>
      <c r="W7618" t="inlineStr">
        <is>
          <t>Blockchain</t>
        </is>
      </c>
      <c r="X7618" t="inlineStr">
        <is>
          <t>Technology &amp; Infrastructure</t>
        </is>
      </c>
      <c r="Y7618" t="inlineStr">
        <is>
          <t>Operating Costs</t>
        </is>
      </c>
      <c r="Z7618" t="inlineStr">
        <is>
          <t>Operating Costs</t>
        </is>
      </c>
      <c r="AA7618" t="inlineStr">
        <is>
          <t>Custos na Blockchain</t>
        </is>
      </c>
      <c r="AB7618" t="inlineStr"/>
      <c r="AC7618" t="inlineStr">
        <is>
          <t>0x0393632369cc1f207cfb1987ba1aae3623ffbeb1e69cc4a2ecca14931ca8c6e9</t>
        </is>
      </c>
      <c r="AD7618" t="n">
        <v>1</v>
      </c>
      <c r="AE7618" t="n">
        <v>1</v>
      </c>
    </row>
    <row r="7619">
      <c r="A7619" t="inlineStr">
        <is>
          <t>3f233197-4034-42ad-ad7d-ced832bb505b</t>
        </is>
      </c>
      <c r="B7619" s="115" t="n">
        <v>44714</v>
      </c>
      <c r="C7619" s="115" t="n">
        <v>44714</v>
      </c>
      <c r="D7619" t="n">
        <v>0.04</v>
      </c>
      <c r="E7619" t="n">
        <v>0.04</v>
      </c>
      <c r="F7619" t="inlineStr">
        <is>
          <t>ETH</t>
        </is>
      </c>
      <c r="G7619" t="n">
        <v>8826.480500722197</v>
      </c>
      <c r="H7619" t="n">
        <v>353.0592200288879</v>
      </c>
      <c r="I7619" t="n">
        <v>353.0592200288879</v>
      </c>
      <c r="J7619" t="n">
        <v>1</v>
      </c>
      <c r="K7619" t="inlineStr"/>
      <c r="L7619" t="inlineStr"/>
      <c r="M7619" t="inlineStr">
        <is>
          <t>55Unity</t>
        </is>
      </c>
      <c r="N7619" t="inlineStr"/>
      <c r="O7619" t="inlineStr"/>
      <c r="P7619" t="inlineStr"/>
      <c r="Q7619" t="inlineStr"/>
      <c r="R7619" t="inlineStr">
        <is>
          <t>Venda secundária 55Unity</t>
        </is>
      </c>
      <c r="S7619" t="inlineStr"/>
      <c r="T7619" t="inlineStr">
        <is>
          <t>55Unity</t>
        </is>
      </c>
      <c r="U7619" t="inlineStr"/>
      <c r="V7619" t="inlineStr">
        <is>
          <t>Venda Secundária</t>
        </is>
      </c>
      <c r="W7619" t="inlineStr">
        <is>
          <t>Venda Secundária</t>
        </is>
      </c>
      <c r="X7619" t="inlineStr">
        <is>
          <t>Non Recurrent</t>
        </is>
      </c>
      <c r="Y7619" t="inlineStr">
        <is>
          <t>Operating Revenue</t>
        </is>
      </c>
      <c r="Z7619" t="inlineStr">
        <is>
          <t>Operating Revenue</t>
        </is>
      </c>
      <c r="AA7619" t="inlineStr">
        <is>
          <t>Receita Operacional</t>
        </is>
      </c>
      <c r="AB7619" t="inlineStr"/>
      <c r="AC7619" t="inlineStr">
        <is>
          <t>0xcf74f48c867b2d3c2fdeec8364fd6c74b6ac3f2fca26976021fa4692cd4d0538</t>
        </is>
      </c>
      <c r="AD7619" t="n">
        <v>1</v>
      </c>
      <c r="AE7619" t="n">
        <v>1</v>
      </c>
    </row>
    <row r="7620">
      <c r="A7620" t="inlineStr">
        <is>
          <t>5866eef6-be4c-4777-b56a-e45555a7560c</t>
        </is>
      </c>
      <c r="B7620" s="115" t="n">
        <v>44714</v>
      </c>
      <c r="C7620" s="115" t="n">
        <v>44714</v>
      </c>
      <c r="D7620" t="n">
        <v>-0.021458453407334</v>
      </c>
      <c r="E7620" t="n">
        <v>-0.021458453407334</v>
      </c>
      <c r="F7620" t="inlineStr">
        <is>
          <t>ETH</t>
        </is>
      </c>
      <c r="G7620" t="n">
        <v>8826.480500722197</v>
      </c>
      <c r="H7620" t="n">
        <v>-189.4026205754894</v>
      </c>
      <c r="I7620" t="n">
        <v>-189.4026205754894</v>
      </c>
      <c r="J7620" t="n">
        <v>1</v>
      </c>
      <c r="K7620" t="inlineStr"/>
      <c r="L7620" t="inlineStr">
        <is>
          <t>Ledger</t>
        </is>
      </c>
      <c r="M7620" t="inlineStr"/>
      <c r="N7620" t="inlineStr"/>
      <c r="O7620" t="inlineStr"/>
      <c r="P7620" t="inlineStr"/>
      <c r="Q7620" t="inlineStr"/>
      <c r="R7620" t="inlineStr">
        <is>
          <t>Custos operacionais gerais</t>
        </is>
      </c>
      <c r="S7620" t="inlineStr"/>
      <c r="T7620" t="inlineStr">
        <is>
          <t>Ledger</t>
        </is>
      </c>
      <c r="U7620" t="inlineStr"/>
      <c r="V7620" t="inlineStr">
        <is>
          <t>Serviços pontuais</t>
        </is>
      </c>
      <c r="W7620" t="inlineStr">
        <is>
          <t>Blockchain</t>
        </is>
      </c>
      <c r="X7620" t="inlineStr">
        <is>
          <t>Technology &amp; Infrastructure</t>
        </is>
      </c>
      <c r="Y7620" t="inlineStr">
        <is>
          <t>Operating Costs</t>
        </is>
      </c>
      <c r="Z7620" t="inlineStr">
        <is>
          <t>Operating Costs</t>
        </is>
      </c>
      <c r="AA7620" t="inlineStr">
        <is>
          <t>Custos na Blockchain</t>
        </is>
      </c>
      <c r="AB7620" t="inlineStr"/>
      <c r="AC7620" t="inlineStr">
        <is>
          <t>0x931b25947f23196a3c9eb3841464a0095fa9bcb4994beec968f5a7935bd2ccab</t>
        </is>
      </c>
      <c r="AD7620" t="n">
        <v>1</v>
      </c>
      <c r="AE7620" t="n">
        <v>1</v>
      </c>
    </row>
    <row r="7621">
      <c r="A7621" t="inlineStr">
        <is>
          <t>32ba2083-6a2f-43a6-adcc-1874f8063db1</t>
        </is>
      </c>
      <c r="B7621" s="115" t="n">
        <v>44714</v>
      </c>
      <c r="C7621" s="115" t="n">
        <v>44714</v>
      </c>
      <c r="D7621" t="n">
        <v>-0.049472458831242</v>
      </c>
      <c r="E7621" t="n">
        <v>-0.049472458831242</v>
      </c>
      <c r="F7621" t="inlineStr">
        <is>
          <t>ETH</t>
        </is>
      </c>
      <c r="G7621" t="n">
        <v>8826.480500722197</v>
      </c>
      <c r="H7621" t="n">
        <v>-436.6676931967392</v>
      </c>
      <c r="I7621" t="n">
        <v>-436.6676931967392</v>
      </c>
      <c r="J7621" t="n">
        <v>1</v>
      </c>
      <c r="K7621" t="inlineStr"/>
      <c r="L7621" t="inlineStr">
        <is>
          <t>Ledger</t>
        </is>
      </c>
      <c r="M7621" t="inlineStr">
        <is>
          <t>55Unity</t>
        </is>
      </c>
      <c r="N7621" t="inlineStr"/>
      <c r="O7621" t="inlineStr"/>
      <c r="P7621" t="inlineStr"/>
      <c r="Q7621" t="inlineStr"/>
      <c r="R7621" t="inlineStr">
        <is>
          <t>Transferência entre contas</t>
        </is>
      </c>
      <c r="S7621" t="inlineStr"/>
      <c r="T7621" t="inlineStr">
        <is>
          <t>Ledger</t>
        </is>
      </c>
      <c r="U7621" t="inlineStr"/>
      <c r="V7621" t="inlineStr">
        <is>
          <t>Transferências</t>
        </is>
      </c>
      <c r="W7621" t="inlineStr">
        <is>
          <t>Transferências</t>
        </is>
      </c>
      <c r="X7621" t="inlineStr">
        <is>
          <t>Others</t>
        </is>
      </c>
      <c r="Y7621" t="inlineStr">
        <is>
          <t>Administrative Costs</t>
        </is>
      </c>
      <c r="Z7621" t="inlineStr">
        <is>
          <t>Administrative Costs</t>
        </is>
      </c>
      <c r="AA7621" t="inlineStr">
        <is>
          <t>Outros</t>
        </is>
      </c>
      <c r="AB7621" t="inlineStr"/>
      <c r="AC7621" t="inlineStr">
        <is>
          <t>0x7cc19b97f28c409187762e39e5aa203377cb156c61e74aee816f7c1eb5be5b97</t>
        </is>
      </c>
      <c r="AD7621" t="n">
        <v>1</v>
      </c>
      <c r="AE7621" t="n">
        <v>1</v>
      </c>
    </row>
    <row r="7622">
      <c r="A7622" t="inlineStr">
        <is>
          <t>57edaa2f-b2e0-4868-b94f-66dd54f81c6c</t>
        </is>
      </c>
      <c r="B7622" s="115" t="n">
        <v>44714</v>
      </c>
      <c r="C7622" s="115" t="n">
        <v>44714</v>
      </c>
      <c r="D7622" t="n">
        <v>-0.02022084828844817</v>
      </c>
      <c r="E7622" t="n">
        <v>-0.02022084828844817</v>
      </c>
      <c r="F7622" t="inlineStr">
        <is>
          <t>ETH</t>
        </is>
      </c>
      <c r="G7622" t="n">
        <v>8826.480500722197</v>
      </c>
      <c r="H7622" t="n">
        <v>-178.4789231260496</v>
      </c>
      <c r="I7622" t="n">
        <v>-178.4789231260496</v>
      </c>
      <c r="J7622" t="n">
        <v>1</v>
      </c>
      <c r="K7622" t="inlineStr"/>
      <c r="L7622" t="inlineStr">
        <is>
          <t>55Unity</t>
        </is>
      </c>
      <c r="M7622" t="inlineStr"/>
      <c r="N7622" t="inlineStr"/>
      <c r="O7622" t="inlineStr"/>
      <c r="P7622" t="inlineStr"/>
      <c r="Q7622" t="inlineStr"/>
      <c r="R7622" t="inlineStr">
        <is>
          <t>Sem Histórico</t>
        </is>
      </c>
      <c r="S7622" t="inlineStr"/>
      <c r="T7622" t="inlineStr">
        <is>
          <t>55Unity</t>
        </is>
      </c>
      <c r="U7622" t="inlineStr">
        <is>
          <t>55Unity</t>
        </is>
      </c>
      <c r="V7622" t="inlineStr">
        <is>
          <t>Compra de NFTs em lote</t>
        </is>
      </c>
      <c r="W7622" t="inlineStr">
        <is>
          <t>NFTs</t>
        </is>
      </c>
      <c r="X7622" t="inlineStr">
        <is>
          <t>Technology &amp; Infrastructure</t>
        </is>
      </c>
      <c r="Y7622" t="inlineStr">
        <is>
          <t>Operating Costs</t>
        </is>
      </c>
      <c r="Z7622" t="inlineStr">
        <is>
          <t>Operating Costs</t>
        </is>
      </c>
      <c r="AA7622" t="inlineStr">
        <is>
          <t>Custos na Blockchain</t>
        </is>
      </c>
      <c r="AB7622" t="inlineStr"/>
      <c r="AC7622" t="inlineStr">
        <is>
          <t>0x608a714202eeedb2f028f9e4593b9e7ea82acd2d043b3e710621be75bcee2e17</t>
        </is>
      </c>
      <c r="AD7622" t="n">
        <v>1</v>
      </c>
      <c r="AE7622" t="n">
        <v>1</v>
      </c>
    </row>
    <row r="7623">
      <c r="A7623" t="inlineStr">
        <is>
          <t>80e46d88-c5d1-4a8d-8565-97cd2b918ecb</t>
        </is>
      </c>
      <c r="B7623" s="115" t="n">
        <v>44714</v>
      </c>
      <c r="C7623" s="115" t="n">
        <v>44714</v>
      </c>
      <c r="D7623" t="n">
        <v>-0.002476755031430368</v>
      </c>
      <c r="E7623" t="n">
        <v>-0.002476755031430368</v>
      </c>
      <c r="F7623" t="inlineStr">
        <is>
          <t>ETH</t>
        </is>
      </c>
      <c r="G7623" t="n">
        <v>8826.480500722197</v>
      </c>
      <c r="H7623" t="n">
        <v>-21.86102998998573</v>
      </c>
      <c r="I7623" t="n">
        <v>-21.86102998998573</v>
      </c>
      <c r="J7623" t="n">
        <v>1</v>
      </c>
      <c r="K7623" t="inlineStr"/>
      <c r="L7623" t="inlineStr">
        <is>
          <t>55Unity</t>
        </is>
      </c>
      <c r="M7623" t="inlineStr">
        <is>
          <t>Contrato 55Unity</t>
        </is>
      </c>
      <c r="N7623" t="inlineStr"/>
      <c r="O7623" t="inlineStr"/>
      <c r="P7623" t="inlineStr"/>
      <c r="Q7623" t="inlineStr"/>
      <c r="R7623" t="inlineStr">
        <is>
          <t>Sem Histórico</t>
        </is>
      </c>
      <c r="S7623" t="inlineStr"/>
      <c r="T7623" t="inlineStr">
        <is>
          <t>55Unity</t>
        </is>
      </c>
      <c r="U7623" t="inlineStr">
        <is>
          <t>55Unity</t>
        </is>
      </c>
      <c r="V7623" t="inlineStr">
        <is>
          <t>Serviços pontuais</t>
        </is>
      </c>
      <c r="W7623" t="inlineStr">
        <is>
          <t>Blockchain</t>
        </is>
      </c>
      <c r="X7623" t="inlineStr">
        <is>
          <t>Technology &amp; Infrastructure</t>
        </is>
      </c>
      <c r="Y7623" t="inlineStr">
        <is>
          <t>Operating Costs</t>
        </is>
      </c>
      <c r="Z7623" t="inlineStr">
        <is>
          <t>Operating Costs</t>
        </is>
      </c>
      <c r="AA7623" t="inlineStr">
        <is>
          <t>Custos na Blockchain</t>
        </is>
      </c>
      <c r="AB7623" t="inlineStr"/>
      <c r="AC7623" t="inlineStr">
        <is>
          <t>0x4dc2eaf73bf60ce40c88d54a086dd63073629924198f9b1b6594541169ab4960</t>
        </is>
      </c>
      <c r="AD7623" t="n">
        <v>1</v>
      </c>
      <c r="AE7623" t="n">
        <v>1</v>
      </c>
    </row>
    <row r="7624">
      <c r="A7624" t="inlineStr">
        <is>
          <t>fa176bbd-3c94-4d01-87ad-bb6d100fcd86</t>
        </is>
      </c>
      <c r="B7624" s="115" t="n">
        <v>44714</v>
      </c>
      <c r="C7624" s="115" t="n">
        <v>44714</v>
      </c>
      <c r="D7624" t="n">
        <v>0.048</v>
      </c>
      <c r="E7624" t="n">
        <v>0.048</v>
      </c>
      <c r="F7624" t="inlineStr">
        <is>
          <t>ETH</t>
        </is>
      </c>
      <c r="G7624" t="n">
        <v>8826.480500722197</v>
      </c>
      <c r="H7624" t="n">
        <v>423.6710640346654</v>
      </c>
      <c r="I7624" t="n">
        <v>423.6710640346654</v>
      </c>
      <c r="J7624" t="n">
        <v>1</v>
      </c>
      <c r="K7624" t="inlineStr"/>
      <c r="L7624" t="inlineStr">
        <is>
          <t>Ledger</t>
        </is>
      </c>
      <c r="M7624" t="inlineStr">
        <is>
          <t>55Unity</t>
        </is>
      </c>
      <c r="N7624" t="inlineStr"/>
      <c r="O7624" t="inlineStr"/>
      <c r="P7624" t="inlineStr"/>
      <c r="Q7624" t="inlineStr"/>
      <c r="R7624" t="inlineStr">
        <is>
          <t>Transferência entre contas</t>
        </is>
      </c>
      <c r="S7624" t="inlineStr"/>
      <c r="T7624" t="inlineStr">
        <is>
          <t>55Unity</t>
        </is>
      </c>
      <c r="U7624" t="inlineStr"/>
      <c r="V7624" t="inlineStr">
        <is>
          <t>Transferências</t>
        </is>
      </c>
      <c r="W7624" t="inlineStr">
        <is>
          <t>Transferências</t>
        </is>
      </c>
      <c r="X7624" t="inlineStr">
        <is>
          <t>Others</t>
        </is>
      </c>
      <c r="Y7624" t="inlineStr">
        <is>
          <t>Administrative Costs</t>
        </is>
      </c>
      <c r="Z7624" t="inlineStr">
        <is>
          <t>Administrative Costs</t>
        </is>
      </c>
      <c r="AA7624" t="inlineStr">
        <is>
          <t>Outros</t>
        </is>
      </c>
      <c r="AB7624" t="inlineStr"/>
      <c r="AC7624" t="inlineStr">
        <is>
          <t>0x7cc19b97f28c409187762e39e5aa203377cb156c61e74aee816f7c1eb5be5b97</t>
        </is>
      </c>
      <c r="AD7624" t="n">
        <v>1</v>
      </c>
      <c r="AE7624" t="n">
        <v>1</v>
      </c>
    </row>
    <row r="7625">
      <c r="A7625" t="inlineStr">
        <is>
          <t>d6695129-2b1d-4291-88a7-590e401a979e</t>
        </is>
      </c>
      <c r="B7625" s="115" t="n">
        <v>44711</v>
      </c>
      <c r="C7625" s="115" t="n">
        <v>44711</v>
      </c>
      <c r="D7625" t="n">
        <v>-0.01393024460268815</v>
      </c>
      <c r="E7625" t="n">
        <v>-0.01393024460268815</v>
      </c>
      <c r="F7625" t="inlineStr">
        <is>
          <t>ETH</t>
        </is>
      </c>
      <c r="G7625" t="n">
        <v>9562.661560555289</v>
      </c>
      <c r="H7625" t="n">
        <v>-133.2102145912588</v>
      </c>
      <c r="I7625" t="n">
        <v>-133.2102145912588</v>
      </c>
      <c r="J7625" t="n">
        <v>1</v>
      </c>
      <c r="K7625" t="inlineStr"/>
      <c r="L7625" t="inlineStr">
        <is>
          <t>Helper</t>
        </is>
      </c>
      <c r="M7625" t="inlineStr"/>
      <c r="N7625" t="inlineStr"/>
      <c r="O7625" t="inlineStr"/>
      <c r="P7625" t="inlineStr"/>
      <c r="Q7625" t="inlineStr"/>
      <c r="R7625" t="inlineStr">
        <is>
          <t>Transferencia de ethereum entres contas do Bruno e Hercilio para envio dos airdrops</t>
        </is>
      </c>
      <c r="S7625" t="inlineStr"/>
      <c r="T7625" t="inlineStr">
        <is>
          <t>Helper</t>
        </is>
      </c>
      <c r="U7625" t="inlineStr"/>
      <c r="V7625" t="inlineStr">
        <is>
          <t>Serviços pontuais</t>
        </is>
      </c>
      <c r="W7625" t="inlineStr">
        <is>
          <t>Blockchain</t>
        </is>
      </c>
      <c r="X7625" t="inlineStr">
        <is>
          <t>Technology &amp; Infrastructure</t>
        </is>
      </c>
      <c r="Y7625" t="inlineStr">
        <is>
          <t>Operating Costs</t>
        </is>
      </c>
      <c r="Z7625" t="inlineStr">
        <is>
          <t>Operating Costs</t>
        </is>
      </c>
      <c r="AA7625" t="inlineStr">
        <is>
          <t>Custos na Blockchain</t>
        </is>
      </c>
      <c r="AB7625" t="inlineStr"/>
      <c r="AC7625" t="inlineStr">
        <is>
          <t>0xe39bd120afa936f7c3496fabad3872ea507c78c7d747ffb65089e72517b9fb36</t>
        </is>
      </c>
      <c r="AD7625" t="n">
        <v>1</v>
      </c>
      <c r="AE7625" t="n">
        <v>1</v>
      </c>
    </row>
    <row r="7626">
      <c r="A7626" t="inlineStr">
        <is>
          <t>7aa1f0a8-ee4c-44a2-a90a-22f0ee1e842f</t>
        </is>
      </c>
      <c r="B7626" s="115" t="n">
        <v>44707</v>
      </c>
      <c r="C7626" s="115" t="n">
        <v>44707</v>
      </c>
      <c r="D7626" t="n">
        <v>-0.00159213914483578</v>
      </c>
      <c r="E7626" t="n">
        <v>-0.00159213914483578</v>
      </c>
      <c r="F7626" t="inlineStr">
        <is>
          <t>ETH</t>
        </is>
      </c>
      <c r="G7626" t="n">
        <v>8618.864292589029</v>
      </c>
      <c r="H7626" t="n">
        <v>-13.72243122425834</v>
      </c>
      <c r="I7626" t="n">
        <v>-13.72243122425834</v>
      </c>
      <c r="J7626" t="n">
        <v>1</v>
      </c>
      <c r="K7626" t="inlineStr"/>
      <c r="L7626" t="inlineStr">
        <is>
          <t>Ledger</t>
        </is>
      </c>
      <c r="M7626" t="inlineStr">
        <is>
          <t>AREZZO INDÚSTRIA E COMERCIO S.A</t>
        </is>
      </c>
      <c r="N7626" t="inlineStr"/>
      <c r="O7626" t="inlineStr"/>
      <c r="P7626" t="inlineStr"/>
      <c r="Q7626" t="inlineStr"/>
      <c r="R7626" t="inlineStr">
        <is>
          <t>Sem Histórico</t>
        </is>
      </c>
      <c r="S7626" t="inlineStr"/>
      <c r="T7626" t="inlineStr">
        <is>
          <t>Ledger</t>
        </is>
      </c>
      <c r="U7626" t="inlineStr"/>
      <c r="V7626" t="inlineStr">
        <is>
          <t>Envio de NFTs</t>
        </is>
      </c>
      <c r="W7626" t="inlineStr">
        <is>
          <t>NFTs</t>
        </is>
      </c>
      <c r="X7626" t="inlineStr">
        <is>
          <t>Technology &amp; Infrastructure</t>
        </is>
      </c>
      <c r="Y7626" t="inlineStr">
        <is>
          <t>Operating Costs</t>
        </is>
      </c>
      <c r="Z7626" t="inlineStr">
        <is>
          <t>Operating Costs</t>
        </is>
      </c>
      <c r="AA7626" t="inlineStr">
        <is>
          <t>Custos na Blockchain</t>
        </is>
      </c>
      <c r="AB7626" t="inlineStr"/>
      <c r="AC7626" t="inlineStr">
        <is>
          <t>0x343b9e0a3da8087fe021d586e3d13f4ce16d859b8cd174a3ebb0b4635d89063f</t>
        </is>
      </c>
      <c r="AD7626" t="n">
        <v>1</v>
      </c>
      <c r="AE7626" t="n">
        <v>1</v>
      </c>
    </row>
    <row r="7627">
      <c r="A7627" t="inlineStr">
        <is>
          <t>8e0f45f4-caf0-484f-8995-ede07e665197</t>
        </is>
      </c>
      <c r="B7627" s="115" t="n">
        <v>44707</v>
      </c>
      <c r="C7627" s="115" t="n">
        <v>44707</v>
      </c>
      <c r="D7627" t="n">
        <v>-0.195627784188654</v>
      </c>
      <c r="E7627" t="n">
        <v>-0.195627784188654</v>
      </c>
      <c r="F7627" t="inlineStr">
        <is>
          <t>ETH</t>
        </is>
      </c>
      <c r="G7627" t="n">
        <v>8618.864292589029</v>
      </c>
      <c r="H7627" t="n">
        <v>-1686.089323781903</v>
      </c>
      <c r="I7627" t="n">
        <v>-1686.089323781903</v>
      </c>
      <c r="J7627" t="n">
        <v>1</v>
      </c>
      <c r="K7627" t="inlineStr"/>
      <c r="L7627" t="inlineStr">
        <is>
          <t>Ledger</t>
        </is>
      </c>
      <c r="M7627" t="inlineStr"/>
      <c r="N7627" t="inlineStr"/>
      <c r="O7627" t="inlineStr"/>
      <c r="P7627" t="inlineStr"/>
      <c r="Q7627" t="inlineStr"/>
      <c r="R7627" t="inlineStr">
        <is>
          <t>Reembolso Gabriel</t>
        </is>
      </c>
      <c r="S7627" t="inlineStr"/>
      <c r="T7627" t="inlineStr">
        <is>
          <t>Ledger</t>
        </is>
      </c>
      <c r="U7627" t="inlineStr"/>
      <c r="V7627" t="inlineStr">
        <is>
          <t>Reembolso</t>
        </is>
      </c>
      <c r="W7627" t="inlineStr">
        <is>
          <t>Outros</t>
        </is>
      </c>
      <c r="X7627" t="inlineStr">
        <is>
          <t>Others</t>
        </is>
      </c>
      <c r="Y7627" t="inlineStr">
        <is>
          <t>Administrative Costs</t>
        </is>
      </c>
      <c r="Z7627" t="inlineStr">
        <is>
          <t>Administrative Costs</t>
        </is>
      </c>
      <c r="AA7627" t="inlineStr">
        <is>
          <t>Outros</t>
        </is>
      </c>
      <c r="AB7627" t="inlineStr"/>
      <c r="AC7627" t="inlineStr">
        <is>
          <t>0x865adc1ea1e0abfa71ffeec7e27516516f1459fc1bd941624f980f2bcc98d21c</t>
        </is>
      </c>
      <c r="AD7627" t="n">
        <v>1</v>
      </c>
      <c r="AE7627" t="n">
        <v>1</v>
      </c>
    </row>
    <row r="7628">
      <c r="A7628" t="inlineStr">
        <is>
          <t>2b52282e-006b-44fc-a897-0798beca606e</t>
        </is>
      </c>
      <c r="B7628" s="115" t="n">
        <v>44704</v>
      </c>
      <c r="C7628" s="115" t="n">
        <v>44704</v>
      </c>
      <c r="D7628" t="n">
        <v>-0.2950731217980127</v>
      </c>
      <c r="E7628" t="n">
        <v>-0.2950731217980127</v>
      </c>
      <c r="F7628" t="inlineStr">
        <is>
          <t>ETH</t>
        </is>
      </c>
      <c r="G7628" t="n">
        <v>9571.151044196211</v>
      </c>
      <c r="H7628" t="n">
        <v>-2824.189417811285</v>
      </c>
      <c r="I7628" t="n">
        <v>-2824.189417811285</v>
      </c>
      <c r="J7628" t="n">
        <v>1</v>
      </c>
      <c r="K7628" t="inlineStr"/>
      <c r="L7628" t="inlineStr">
        <is>
          <t>Ledger</t>
        </is>
      </c>
      <c r="M7628" t="inlineStr"/>
      <c r="N7628" t="inlineStr"/>
      <c r="O7628" t="inlineStr"/>
      <c r="P7628" t="inlineStr"/>
      <c r="Q7628" t="inlineStr"/>
      <c r="R7628" t="inlineStr">
        <is>
          <t>mint de token para loja do 55</t>
        </is>
      </c>
      <c r="S7628" t="inlineStr"/>
      <c r="T7628" t="inlineStr">
        <is>
          <t>Ledger</t>
        </is>
      </c>
      <c r="U7628" t="inlineStr"/>
      <c r="V7628" t="inlineStr">
        <is>
          <t>Mint</t>
        </is>
      </c>
      <c r="W7628" t="inlineStr">
        <is>
          <t>NFTs</t>
        </is>
      </c>
      <c r="X7628" t="inlineStr">
        <is>
          <t>Technology &amp; Infrastructure</t>
        </is>
      </c>
      <c r="Y7628" t="inlineStr">
        <is>
          <t>Operating Costs</t>
        </is>
      </c>
      <c r="Z7628" t="inlineStr">
        <is>
          <t>Operating Costs</t>
        </is>
      </c>
      <c r="AA7628" t="inlineStr">
        <is>
          <t>Custos na Blockchain</t>
        </is>
      </c>
      <c r="AB7628" t="inlineStr"/>
      <c r="AC7628" t="inlineStr">
        <is>
          <t>0x3e4dae715b97612741f12d6f2a2db91e5e0fd010095669c46d83aa06f7e73d97</t>
        </is>
      </c>
      <c r="AD7628" t="n">
        <v>1</v>
      </c>
      <c r="AE7628" t="n">
        <v>1</v>
      </c>
    </row>
    <row r="7629">
      <c r="A7629" t="inlineStr">
        <is>
          <t>ef145156-3a46-4b48-aba4-0b82e21b609f</t>
        </is>
      </c>
      <c r="B7629" s="115" t="n">
        <v>44698</v>
      </c>
      <c r="C7629" s="115" t="n">
        <v>44698</v>
      </c>
      <c r="D7629" t="n">
        <v>0.040244925</v>
      </c>
      <c r="E7629" t="n">
        <v>0.040244925</v>
      </c>
      <c r="F7629" t="inlineStr">
        <is>
          <t>ETH</t>
        </is>
      </c>
      <c r="G7629" t="n">
        <v>10378.98658718331</v>
      </c>
      <c r="H7629" t="n">
        <v>417.7015367771982</v>
      </c>
      <c r="I7629" t="n">
        <v>417.7015367771982</v>
      </c>
      <c r="J7629" t="n">
        <v>1</v>
      </c>
      <c r="K7629" t="inlineStr"/>
      <c r="L7629" t="inlineStr">
        <is>
          <t>OpenSea</t>
        </is>
      </c>
      <c r="M7629" t="inlineStr">
        <is>
          <t>Gnosis</t>
        </is>
      </c>
      <c r="N7629" t="inlineStr"/>
      <c r="O7629" t="inlineStr"/>
      <c r="P7629" t="inlineStr"/>
      <c r="Q7629" t="inlineStr"/>
      <c r="R7629" t="inlineStr">
        <is>
          <t>Venda secundária 55 Unity</t>
        </is>
      </c>
      <c r="S7629" t="inlineStr"/>
      <c r="T7629" t="inlineStr">
        <is>
          <t>Gnosis</t>
        </is>
      </c>
      <c r="U7629" t="inlineStr"/>
      <c r="V7629" t="inlineStr">
        <is>
          <t>Venda Secundária</t>
        </is>
      </c>
      <c r="W7629" t="inlineStr">
        <is>
          <t>Venda Secundária</t>
        </is>
      </c>
      <c r="X7629" t="inlineStr">
        <is>
          <t>Non Recurrent</t>
        </is>
      </c>
      <c r="Y7629" t="inlineStr">
        <is>
          <t>Operating Revenue</t>
        </is>
      </c>
      <c r="Z7629" t="inlineStr">
        <is>
          <t>Operating Revenue</t>
        </is>
      </c>
      <c r="AA7629" t="inlineStr">
        <is>
          <t>Receita Operacional</t>
        </is>
      </c>
      <c r="AB7629" t="inlineStr"/>
      <c r="AC7629" t="inlineStr">
        <is>
          <t>0x2eb381efcc5bb4e6b810e19385b238c1d9832fd31c6966087cbaef5c6bd3dd54</t>
        </is>
      </c>
      <c r="AD7629" t="n">
        <v>1</v>
      </c>
      <c r="AE7629" t="n">
        <v>1</v>
      </c>
    </row>
    <row r="7630">
      <c r="A7630" t="inlineStr">
        <is>
          <t>c3747099-8813-46e4-9f93-da3456e67b72</t>
        </is>
      </c>
      <c r="B7630" s="115" t="n">
        <v>44694</v>
      </c>
      <c r="C7630" s="115" t="n">
        <v>44694</v>
      </c>
      <c r="D7630" t="n">
        <v>-0.01828083815133745</v>
      </c>
      <c r="E7630" t="n">
        <v>-0.01828083815133745</v>
      </c>
      <c r="F7630" t="inlineStr">
        <is>
          <t>ETH</t>
        </is>
      </c>
      <c r="G7630" t="n">
        <v>10247.75280898876</v>
      </c>
      <c r="H7630" t="n">
        <v>-187.3375105160373</v>
      </c>
      <c r="I7630" t="n">
        <v>-187.3375105160373</v>
      </c>
      <c r="J7630" t="n">
        <v>1</v>
      </c>
      <c r="K7630" t="inlineStr"/>
      <c r="L7630" t="inlineStr">
        <is>
          <t>Helper</t>
        </is>
      </c>
      <c r="M7630" t="inlineStr"/>
      <c r="N7630" t="inlineStr"/>
      <c r="O7630" t="inlineStr"/>
      <c r="P7630" t="inlineStr"/>
      <c r="Q7630" t="inlineStr"/>
      <c r="R7630" t="inlineStr">
        <is>
          <t>Transferencia de Nft como parte dos airdrops que fizemos para todos holders</t>
        </is>
      </c>
      <c r="S7630" t="inlineStr"/>
      <c r="T7630" t="inlineStr">
        <is>
          <t>Helper</t>
        </is>
      </c>
      <c r="U7630" t="inlineStr"/>
      <c r="V7630" t="inlineStr">
        <is>
          <t>Envio de NFTs</t>
        </is>
      </c>
      <c r="W7630" t="inlineStr">
        <is>
          <t>NFTs</t>
        </is>
      </c>
      <c r="X7630" t="inlineStr">
        <is>
          <t>Technology &amp; Infrastructure</t>
        </is>
      </c>
      <c r="Y7630" t="inlineStr">
        <is>
          <t>Operating Costs</t>
        </is>
      </c>
      <c r="Z7630" t="inlineStr">
        <is>
          <t>Operating Costs</t>
        </is>
      </c>
      <c r="AA7630" t="inlineStr">
        <is>
          <t>Custos na Blockchain</t>
        </is>
      </c>
      <c r="AB7630" t="inlineStr"/>
      <c r="AC7630" t="inlineStr">
        <is>
          <t>0x0ec34490721bb2aef7b6cc0ea2c1d240051fbae3218728e0ac8076616b83379f</t>
        </is>
      </c>
      <c r="AD7630" t="n">
        <v>1</v>
      </c>
      <c r="AE7630" t="n">
        <v>1</v>
      </c>
    </row>
    <row r="7631">
      <c r="A7631" t="inlineStr">
        <is>
          <t>28ecb122-71a7-438b-8c1a-2441c465ecf2</t>
        </is>
      </c>
      <c r="B7631" s="115" t="n">
        <v>44694</v>
      </c>
      <c r="C7631" s="115" t="n">
        <v>44694</v>
      </c>
      <c r="D7631" t="n">
        <v>-0.001803782763961057</v>
      </c>
      <c r="E7631" t="n">
        <v>-0.001803782763961057</v>
      </c>
      <c r="F7631" t="inlineStr">
        <is>
          <t>ETH</t>
        </is>
      </c>
      <c r="G7631" t="n">
        <v>10247.75280898876</v>
      </c>
      <c r="H7631" t="n">
        <v>-18.48471988618744</v>
      </c>
      <c r="I7631" t="n">
        <v>-18.48471988618744</v>
      </c>
      <c r="J7631" t="n">
        <v>1</v>
      </c>
      <c r="K7631" t="inlineStr"/>
      <c r="L7631" t="inlineStr">
        <is>
          <t>Helper</t>
        </is>
      </c>
      <c r="M7631" t="inlineStr">
        <is>
          <t>Contrato 55Unity</t>
        </is>
      </c>
      <c r="N7631" t="inlineStr"/>
      <c r="O7631" t="inlineStr"/>
      <c r="P7631" t="inlineStr"/>
      <c r="Q7631" t="inlineStr"/>
      <c r="R7631" t="inlineStr">
        <is>
          <t>Sem Histórico</t>
        </is>
      </c>
      <c r="S7631" t="inlineStr"/>
      <c r="T7631" t="inlineStr">
        <is>
          <t>Helper</t>
        </is>
      </c>
      <c r="U7631" t="inlineStr"/>
      <c r="V7631" t="inlineStr">
        <is>
          <t>Envio de NFTs</t>
        </is>
      </c>
      <c r="W7631" t="inlineStr">
        <is>
          <t>NFTs</t>
        </is>
      </c>
      <c r="X7631" t="inlineStr">
        <is>
          <t>Technology &amp; Infrastructure</t>
        </is>
      </c>
      <c r="Y7631" t="inlineStr">
        <is>
          <t>Operating Costs</t>
        </is>
      </c>
      <c r="Z7631" t="inlineStr">
        <is>
          <t>Operating Costs</t>
        </is>
      </c>
      <c r="AA7631" t="inlineStr">
        <is>
          <t>Custos na Blockchain</t>
        </is>
      </c>
      <c r="AB7631" t="inlineStr"/>
      <c r="AC7631" t="inlineStr">
        <is>
          <t>0xd6b3050c6bd8ecede7b65864e0ded50b8988d431cd0752360f41c0bd0d42ea11</t>
        </is>
      </c>
      <c r="AD7631" t="n">
        <v>1</v>
      </c>
      <c r="AE7631" t="n">
        <v>1</v>
      </c>
    </row>
    <row r="7632">
      <c r="A7632" t="inlineStr">
        <is>
          <t>60d6c18d-59c8-4b50-ac7e-8e8ff50bd21a</t>
        </is>
      </c>
      <c r="B7632" s="115" t="n">
        <v>44694</v>
      </c>
      <c r="C7632" s="115" t="n">
        <v>44694</v>
      </c>
      <c r="D7632" t="n">
        <v>0.01</v>
      </c>
      <c r="E7632" t="n">
        <v>0.01</v>
      </c>
      <c r="F7632" t="inlineStr">
        <is>
          <t>ETH</t>
        </is>
      </c>
      <c r="G7632" t="n">
        <v>10247.75280898876</v>
      </c>
      <c r="H7632" t="n">
        <v>102.4775280898876</v>
      </c>
      <c r="I7632" t="n">
        <v>102.4775280898876</v>
      </c>
      <c r="J7632" t="n">
        <v>1</v>
      </c>
      <c r="K7632" t="inlineStr"/>
      <c r="L7632" t="inlineStr">
        <is>
          <t>Bruno Leão - Pessoal</t>
        </is>
      </c>
      <c r="M7632" t="inlineStr">
        <is>
          <t>Helper</t>
        </is>
      </c>
      <c r="N7632" t="inlineStr"/>
      <c r="O7632" t="inlineStr"/>
      <c r="P7632" t="inlineStr"/>
      <c r="Q7632" t="inlineStr"/>
      <c r="R7632" t="inlineStr">
        <is>
          <t>Transferencia de ethereum entres contas do Bruno para envio dos airdrops</t>
        </is>
      </c>
      <c r="S7632" t="inlineStr"/>
      <c r="T7632" t="inlineStr">
        <is>
          <t>Helper</t>
        </is>
      </c>
      <c r="U7632" t="inlineStr"/>
      <c r="V7632" t="inlineStr">
        <is>
          <t>Serviços pontuais</t>
        </is>
      </c>
      <c r="W7632" t="inlineStr">
        <is>
          <t>Blockchain</t>
        </is>
      </c>
      <c r="X7632" t="inlineStr">
        <is>
          <t>Technology &amp; Infrastructure</t>
        </is>
      </c>
      <c r="Y7632" t="inlineStr">
        <is>
          <t>Operating Costs</t>
        </is>
      </c>
      <c r="Z7632" t="inlineStr">
        <is>
          <t>Operating Costs</t>
        </is>
      </c>
      <c r="AA7632" t="inlineStr">
        <is>
          <t>Custos na Blockchain</t>
        </is>
      </c>
      <c r="AB7632" t="inlineStr"/>
      <c r="AC7632" t="inlineStr">
        <is>
          <t>0x6a318dd3cc8fc79caa7f25ff63e29ae51d6e2b1cd60fcf5822d539bd75fa3729</t>
        </is>
      </c>
      <c r="AD7632" t="n">
        <v>1</v>
      </c>
      <c r="AE7632" t="n">
        <v>1</v>
      </c>
    </row>
    <row r="7633">
      <c r="A7633" t="inlineStr">
        <is>
          <t>4ffbbc7d-9de8-4b2f-935f-87317229a764</t>
        </is>
      </c>
      <c r="B7633" s="115" t="n">
        <v>44693</v>
      </c>
      <c r="C7633" s="115" t="n">
        <v>44693</v>
      </c>
      <c r="D7633" t="n">
        <v>0</v>
      </c>
      <c r="E7633" t="n">
        <v>0</v>
      </c>
      <c r="F7633" t="inlineStr">
        <is>
          <t>ETH</t>
        </is>
      </c>
      <c r="G7633" t="n">
        <v>10149.74012474012</v>
      </c>
      <c r="H7633" t="n">
        <v>0</v>
      </c>
      <c r="I7633" t="n">
        <v>0</v>
      </c>
      <c r="J7633" t="n">
        <v>1</v>
      </c>
      <c r="K7633" t="inlineStr"/>
      <c r="L7633" t="inlineStr">
        <is>
          <t>Michel Goldberg</t>
        </is>
      </c>
      <c r="M7633" t="inlineStr">
        <is>
          <t>Gnosis</t>
        </is>
      </c>
      <c r="N7633" t="inlineStr"/>
      <c r="O7633" t="inlineStr"/>
      <c r="P7633" t="inlineStr"/>
      <c r="Q7633" t="inlineStr"/>
      <c r="R7633" t="inlineStr">
        <is>
          <t>Pagamento de salário Diego Borgo</t>
        </is>
      </c>
      <c r="S7633" t="inlineStr"/>
      <c r="T7633" t="inlineStr">
        <is>
          <t>Gnosis</t>
        </is>
      </c>
      <c r="U7633" t="inlineStr"/>
      <c r="V7633" t="inlineStr">
        <is>
          <t>Prestação de Serviços</t>
        </is>
      </c>
      <c r="W7633" t="inlineStr">
        <is>
          <t>Despesas com Pessoal</t>
        </is>
      </c>
      <c r="X7633" t="inlineStr">
        <is>
          <t>People</t>
        </is>
      </c>
      <c r="Y7633" t="inlineStr">
        <is>
          <t>People</t>
        </is>
      </c>
      <c r="Z7633" t="inlineStr">
        <is>
          <t>People</t>
        </is>
      </c>
      <c r="AA7633" t="inlineStr">
        <is>
          <t>Pessoal</t>
        </is>
      </c>
      <c r="AB7633" t="inlineStr"/>
      <c r="AC7633" t="inlineStr">
        <is>
          <t>0x830cc99305ff403fcf8d0fe477929e785d2737ac2c7d1df2fa806cbdfc07e45b</t>
        </is>
      </c>
      <c r="AD7633" t="n">
        <v>1</v>
      </c>
      <c r="AE7633" t="n">
        <v>1</v>
      </c>
    </row>
    <row r="7634">
      <c r="A7634" t="inlineStr">
        <is>
          <t>2bb7d918-2647-4e96-80d1-ae6a588b44e0</t>
        </is>
      </c>
      <c r="B7634" s="115" t="n">
        <v>44693</v>
      </c>
      <c r="C7634" s="115" t="n">
        <v>44693</v>
      </c>
      <c r="D7634" t="n">
        <v>-0.00554885061586875</v>
      </c>
      <c r="E7634" t="n">
        <v>-0.00554885061586875</v>
      </c>
      <c r="F7634" t="inlineStr">
        <is>
          <t>ETH</t>
        </is>
      </c>
      <c r="G7634" t="n">
        <v>10149.74012474012</v>
      </c>
      <c r="H7634" t="n">
        <v>-56.31939174207201</v>
      </c>
      <c r="I7634" t="n">
        <v>-56.31939174207201</v>
      </c>
      <c r="J7634" t="n">
        <v>1</v>
      </c>
      <c r="K7634" t="inlineStr"/>
      <c r="L7634" t="inlineStr">
        <is>
          <t>Ledger</t>
        </is>
      </c>
      <c r="M7634" t="inlineStr"/>
      <c r="N7634" t="inlineStr"/>
      <c r="O7634" t="inlineStr"/>
      <c r="P7634" t="inlineStr"/>
      <c r="Q7634" t="inlineStr"/>
      <c r="R7634" t="inlineStr">
        <is>
          <t>Envio de NFT da veecon para carteira do Caio</t>
        </is>
      </c>
      <c r="S7634" t="inlineStr"/>
      <c r="T7634" t="inlineStr">
        <is>
          <t>Ledger</t>
        </is>
      </c>
      <c r="U7634" t="inlineStr"/>
      <c r="V7634" t="inlineStr">
        <is>
          <t>Envio de NFTs</t>
        </is>
      </c>
      <c r="W7634" t="inlineStr">
        <is>
          <t>NFTs</t>
        </is>
      </c>
      <c r="X7634" t="inlineStr">
        <is>
          <t>Technology &amp; Infrastructure</t>
        </is>
      </c>
      <c r="Y7634" t="inlineStr">
        <is>
          <t>Operating Costs</t>
        </is>
      </c>
      <c r="Z7634" t="inlineStr">
        <is>
          <t>Operating Costs</t>
        </is>
      </c>
      <c r="AA7634" t="inlineStr">
        <is>
          <t>Custos na Blockchain</t>
        </is>
      </c>
      <c r="AB7634" t="inlineStr"/>
      <c r="AC7634" t="inlineStr">
        <is>
          <t>0xa4ac1197642d9798b54677c20d1bd2d52f475f1bc1144e4d4aa98b846656851d</t>
        </is>
      </c>
      <c r="AD7634" t="n">
        <v>1</v>
      </c>
      <c r="AE7634" t="n">
        <v>1</v>
      </c>
    </row>
    <row r="7635">
      <c r="A7635" t="inlineStr">
        <is>
          <t>1c07bad9-8c64-49e2-aef6-ea0efc6cfb08</t>
        </is>
      </c>
      <c r="B7635" s="115" t="n">
        <v>44693</v>
      </c>
      <c r="C7635" s="115" t="n">
        <v>44693</v>
      </c>
      <c r="D7635" t="n">
        <v>-0.003828245446691008</v>
      </c>
      <c r="E7635" t="n">
        <v>-0.003828245446691008</v>
      </c>
      <c r="F7635" t="inlineStr">
        <is>
          <t>ETH</t>
        </is>
      </c>
      <c r="G7635" t="n">
        <v>10149.74012474012</v>
      </c>
      <c r="H7635" t="n">
        <v>-38.85569641763341</v>
      </c>
      <c r="I7635" t="n">
        <v>-38.85569641763341</v>
      </c>
      <c r="J7635" t="n">
        <v>1</v>
      </c>
      <c r="K7635" t="inlineStr"/>
      <c r="L7635" t="inlineStr">
        <is>
          <t>Ledger</t>
        </is>
      </c>
      <c r="M7635" t="inlineStr">
        <is>
          <t>AREZZO INDÚSTRIA E COMERCIO S.A</t>
        </is>
      </c>
      <c r="N7635" t="inlineStr"/>
      <c r="O7635" t="inlineStr"/>
      <c r="P7635" t="inlineStr"/>
      <c r="Q7635" t="inlineStr"/>
      <c r="R7635" t="inlineStr">
        <is>
          <t>Sem Histórico</t>
        </is>
      </c>
      <c r="S7635" t="inlineStr"/>
      <c r="T7635" t="inlineStr">
        <is>
          <t>Ledger</t>
        </is>
      </c>
      <c r="U7635" t="inlineStr"/>
      <c r="V7635" t="inlineStr">
        <is>
          <t>Envio de NFTs</t>
        </is>
      </c>
      <c r="W7635" t="inlineStr">
        <is>
          <t>NFTs</t>
        </is>
      </c>
      <c r="X7635" t="inlineStr">
        <is>
          <t>Technology &amp; Infrastructure</t>
        </is>
      </c>
      <c r="Y7635" t="inlineStr">
        <is>
          <t>Operating Costs</t>
        </is>
      </c>
      <c r="Z7635" t="inlineStr">
        <is>
          <t>Operating Costs</t>
        </is>
      </c>
      <c r="AA7635" t="inlineStr">
        <is>
          <t>Custos na Blockchain</t>
        </is>
      </c>
      <c r="AB7635" t="inlineStr"/>
      <c r="AC7635" t="inlineStr">
        <is>
          <t>0xdc504826fe0382e7fbf21517f5050e834bd6822da4d78ea72b70dda106ddaa6a</t>
        </is>
      </c>
      <c r="AD7635" t="n">
        <v>1</v>
      </c>
      <c r="AE7635" t="n">
        <v>1</v>
      </c>
    </row>
    <row r="7636">
      <c r="A7636" t="inlineStr">
        <is>
          <t>faa39990-7d62-4003-95d1-4e9dad27b2d7</t>
        </is>
      </c>
      <c r="B7636" s="115" t="n">
        <v>44693</v>
      </c>
      <c r="C7636" s="115" t="n">
        <v>44693</v>
      </c>
      <c r="D7636" t="n">
        <v>-0.005134687755887431</v>
      </c>
      <c r="E7636" t="n">
        <v>-0.005134687755887431</v>
      </c>
      <c r="F7636" t="inlineStr">
        <is>
          <t>ETH</t>
        </is>
      </c>
      <c r="G7636" t="n">
        <v>10149.74012474012</v>
      </c>
      <c r="H7636" t="n">
        <v>-52.11574634394248</v>
      </c>
      <c r="I7636" t="n">
        <v>-52.11574634394248</v>
      </c>
      <c r="J7636" t="n">
        <v>1</v>
      </c>
      <c r="K7636" t="inlineStr"/>
      <c r="L7636" t="inlineStr">
        <is>
          <t>Ledger</t>
        </is>
      </c>
      <c r="M7636" t="inlineStr"/>
      <c r="N7636" t="inlineStr"/>
      <c r="O7636" t="inlineStr"/>
      <c r="P7636" t="inlineStr"/>
      <c r="Q7636" t="inlineStr"/>
      <c r="R7636" t="inlineStr">
        <is>
          <t>Envio de NFT da veecon para carteira do Bruno</t>
        </is>
      </c>
      <c r="S7636" t="inlineStr"/>
      <c r="T7636" t="inlineStr">
        <is>
          <t>Ledger</t>
        </is>
      </c>
      <c r="U7636" t="inlineStr"/>
      <c r="V7636" t="inlineStr">
        <is>
          <t>Envio de NFTs</t>
        </is>
      </c>
      <c r="W7636" t="inlineStr">
        <is>
          <t>NFTs</t>
        </is>
      </c>
      <c r="X7636" t="inlineStr">
        <is>
          <t>Technology &amp; Infrastructure</t>
        </is>
      </c>
      <c r="Y7636" t="inlineStr">
        <is>
          <t>Operating Costs</t>
        </is>
      </c>
      <c r="Z7636" t="inlineStr">
        <is>
          <t>Operating Costs</t>
        </is>
      </c>
      <c r="AA7636" t="inlineStr">
        <is>
          <t>Custos na Blockchain</t>
        </is>
      </c>
      <c r="AB7636" t="inlineStr"/>
      <c r="AC7636" t="inlineStr">
        <is>
          <t>0xc7de8b3d9c5124dd38e4a645688379b2f1a040325624f4611688b126509750b6</t>
        </is>
      </c>
      <c r="AD7636" t="n">
        <v>1</v>
      </c>
      <c r="AE7636" t="n">
        <v>1</v>
      </c>
    </row>
    <row r="7637">
      <c r="A7637" t="inlineStr">
        <is>
          <t>6c111822-0ce7-4ff0-9eb7-39ff20a20ae0</t>
        </is>
      </c>
      <c r="B7637" s="115" t="n">
        <v>44693</v>
      </c>
      <c r="C7637" s="115" t="n">
        <v>44693</v>
      </c>
      <c r="D7637" t="n">
        <v>-0.007036621646774346</v>
      </c>
      <c r="E7637" t="n">
        <v>-0.007036621646774346</v>
      </c>
      <c r="F7637" t="inlineStr">
        <is>
          <t>ETH</t>
        </is>
      </c>
      <c r="G7637" t="n">
        <v>10149.74012474012</v>
      </c>
      <c r="H7637" t="n">
        <v>-71.41988107088051</v>
      </c>
      <c r="I7637" t="n">
        <v>-71.41988107088051</v>
      </c>
      <c r="J7637" t="n">
        <v>1</v>
      </c>
      <c r="K7637" t="inlineStr"/>
      <c r="L7637" t="inlineStr">
        <is>
          <t>Michel Goldberg</t>
        </is>
      </c>
      <c r="M7637" t="inlineStr">
        <is>
          <t>Gnosis</t>
        </is>
      </c>
      <c r="N7637" t="inlineStr"/>
      <c r="O7637" t="inlineStr"/>
      <c r="P7637" t="inlineStr"/>
      <c r="Q7637" t="inlineStr"/>
      <c r="R7637" t="inlineStr">
        <is>
          <t>Pagamento de salário Diego Borgo</t>
        </is>
      </c>
      <c r="S7637" t="inlineStr"/>
      <c r="T7637" t="inlineStr">
        <is>
          <t>Michel Goldberg</t>
        </is>
      </c>
      <c r="U7637" t="inlineStr"/>
      <c r="V7637" t="inlineStr">
        <is>
          <t>Prestação de Serviços</t>
        </is>
      </c>
      <c r="W7637" t="inlineStr">
        <is>
          <t>Despesas com Pessoal</t>
        </is>
      </c>
      <c r="X7637" t="inlineStr">
        <is>
          <t>People</t>
        </is>
      </c>
      <c r="Y7637" t="inlineStr">
        <is>
          <t>People</t>
        </is>
      </c>
      <c r="Z7637" t="inlineStr">
        <is>
          <t>People</t>
        </is>
      </c>
      <c r="AA7637" t="inlineStr">
        <is>
          <t>Pessoal</t>
        </is>
      </c>
      <c r="AB7637" t="inlineStr"/>
      <c r="AC7637" t="inlineStr">
        <is>
          <t>0x830cc99305ff403fcf8d0fe477929e785d2737ac2c7d1df2fa806cbdfc07e45b</t>
        </is>
      </c>
      <c r="AD7637" t="n">
        <v>1</v>
      </c>
      <c r="AE7637" t="n">
        <v>1</v>
      </c>
    </row>
    <row r="7638">
      <c r="A7638" t="inlineStr">
        <is>
          <t>825c44fa-f33c-4824-a24b-5e3343e5b134</t>
        </is>
      </c>
      <c r="B7638" s="115" t="n">
        <v>44693</v>
      </c>
      <c r="C7638" s="115" t="n">
        <v>44693</v>
      </c>
      <c r="D7638" t="n">
        <v>-0.2857143</v>
      </c>
      <c r="E7638" t="n">
        <v>-0.2857143</v>
      </c>
      <c r="F7638" t="inlineStr">
        <is>
          <t>ETH</t>
        </is>
      </c>
      <c r="G7638" t="n">
        <v>10149.74012474012</v>
      </c>
      <c r="H7638" t="n">
        <v>-2899.925894922037</v>
      </c>
      <c r="I7638" t="n">
        <v>-2899.925894922037</v>
      </c>
      <c r="J7638" t="n">
        <v>1</v>
      </c>
      <c r="K7638" t="inlineStr"/>
      <c r="L7638" t="inlineStr">
        <is>
          <t>Gnosis</t>
        </is>
      </c>
      <c r="M7638" t="inlineStr">
        <is>
          <t>Diego Borgo</t>
        </is>
      </c>
      <c r="N7638" t="inlineStr"/>
      <c r="O7638" t="inlineStr"/>
      <c r="P7638" t="inlineStr"/>
      <c r="Q7638" t="inlineStr"/>
      <c r="R7638" t="inlineStr">
        <is>
          <t>Pagamento de salário Diego Borgo</t>
        </is>
      </c>
      <c r="S7638" t="inlineStr"/>
      <c r="T7638" t="inlineStr">
        <is>
          <t>Gnosis</t>
        </is>
      </c>
      <c r="U7638" t="inlineStr"/>
      <c r="V7638" t="inlineStr">
        <is>
          <t>Prestação de Serviços</t>
        </is>
      </c>
      <c r="W7638" t="inlineStr">
        <is>
          <t>Despesas com Pessoal</t>
        </is>
      </c>
      <c r="X7638" t="inlineStr">
        <is>
          <t>People</t>
        </is>
      </c>
      <c r="Y7638" t="inlineStr">
        <is>
          <t>People</t>
        </is>
      </c>
      <c r="Z7638" t="inlineStr">
        <is>
          <t>People</t>
        </is>
      </c>
      <c r="AA7638" t="inlineStr">
        <is>
          <t>Pessoal</t>
        </is>
      </c>
      <c r="AB7638" t="inlineStr"/>
      <c r="AC7638" t="inlineStr">
        <is>
          <t>0x830cc99305ff403fcf8d0fe477929e785d2737ac2c7d1df2fa806cbdfc07e45b</t>
        </is>
      </c>
      <c r="AD7638" t="n">
        <v>1</v>
      </c>
      <c r="AE7638" t="n">
        <v>1</v>
      </c>
    </row>
    <row r="7639">
      <c r="A7639" t="inlineStr">
        <is>
          <t>31f2a62b-a772-4995-85a0-d5c79eaf4c56</t>
        </is>
      </c>
      <c r="B7639" s="115" t="n">
        <v>44692</v>
      </c>
      <c r="C7639" s="115" t="n">
        <v>44692</v>
      </c>
      <c r="D7639" t="n">
        <v>-0.007563860576591319</v>
      </c>
      <c r="E7639" t="n">
        <v>-0.007563860576591319</v>
      </c>
      <c r="F7639" t="inlineStr">
        <is>
          <t>ETH</t>
        </is>
      </c>
      <c r="G7639" t="n">
        <v>10793.92207792208</v>
      </c>
      <c r="H7639" t="n">
        <v>-81.64372167199346</v>
      </c>
      <c r="I7639" t="n">
        <v>-81.64372167199346</v>
      </c>
      <c r="J7639" t="n">
        <v>1</v>
      </c>
      <c r="K7639" t="inlineStr"/>
      <c r="L7639" t="inlineStr">
        <is>
          <t>Ledger</t>
        </is>
      </c>
      <c r="M7639" t="inlineStr"/>
      <c r="N7639" t="inlineStr"/>
      <c r="O7639" t="inlineStr"/>
      <c r="P7639" t="inlineStr"/>
      <c r="Q7639" t="inlineStr"/>
      <c r="R7639" t="inlineStr">
        <is>
          <t>Envio de NFT por conta do scam</t>
        </is>
      </c>
      <c r="S7639" t="inlineStr"/>
      <c r="T7639" t="inlineStr">
        <is>
          <t>Ledger</t>
        </is>
      </c>
      <c r="U7639" t="inlineStr"/>
      <c r="V7639" t="inlineStr">
        <is>
          <t>Envio de NFTs</t>
        </is>
      </c>
      <c r="W7639" t="inlineStr">
        <is>
          <t>NFTs</t>
        </is>
      </c>
      <c r="X7639" t="inlineStr">
        <is>
          <t>Technology &amp; Infrastructure</t>
        </is>
      </c>
      <c r="Y7639" t="inlineStr">
        <is>
          <t>Operating Costs</t>
        </is>
      </c>
      <c r="Z7639" t="inlineStr">
        <is>
          <t>Operating Costs</t>
        </is>
      </c>
      <c r="AA7639" t="inlineStr">
        <is>
          <t>Custos na Blockchain</t>
        </is>
      </c>
      <c r="AB7639" t="inlineStr"/>
      <c r="AC7639" t="inlineStr">
        <is>
          <t>0xde42c6bb0e3845ac75dba1e3c0385e1e112a7838bf2eae2c200e198177da87d0</t>
        </is>
      </c>
      <c r="AD7639" t="n">
        <v>1</v>
      </c>
      <c r="AE7639" t="n">
        <v>1</v>
      </c>
    </row>
    <row r="7640">
      <c r="A7640" t="inlineStr">
        <is>
          <t>d73082d8-cf38-4fdd-a9ab-775c1de807ee</t>
        </is>
      </c>
      <c r="B7640" s="115" t="n">
        <v>44691</v>
      </c>
      <c r="C7640" s="115" t="n">
        <v>44691</v>
      </c>
      <c r="D7640" t="n">
        <v>-0.0017447753044489</v>
      </c>
      <c r="E7640" t="n">
        <v>-0.0017447753044489</v>
      </c>
      <c r="F7640" t="inlineStr">
        <is>
          <t>ETH</t>
        </is>
      </c>
      <c r="G7640" t="n">
        <v>12132.53886010363</v>
      </c>
      <c r="H7640" t="n">
        <v>-21.16855418337542</v>
      </c>
      <c r="I7640" t="n">
        <v>-21.16855418337542</v>
      </c>
      <c r="J7640" t="n">
        <v>1</v>
      </c>
      <c r="K7640" t="inlineStr"/>
      <c r="L7640" t="inlineStr">
        <is>
          <t>Ledger</t>
        </is>
      </c>
      <c r="M7640" t="inlineStr"/>
      <c r="N7640" t="inlineStr"/>
      <c r="O7640" t="inlineStr"/>
      <c r="P7640" t="inlineStr"/>
      <c r="Q7640" t="inlineStr"/>
      <c r="R7640" t="inlineStr">
        <is>
          <t>Sem Histórico</t>
        </is>
      </c>
      <c r="S7640" t="inlineStr"/>
      <c r="T7640" t="inlineStr">
        <is>
          <t>Ledger</t>
        </is>
      </c>
      <c r="U7640" t="inlineStr"/>
      <c r="V7640" t="inlineStr">
        <is>
          <t>Envio de NFTs</t>
        </is>
      </c>
      <c r="W7640" t="inlineStr">
        <is>
          <t>NFTs</t>
        </is>
      </c>
      <c r="X7640" t="inlineStr">
        <is>
          <t>Technology &amp; Infrastructure</t>
        </is>
      </c>
      <c r="Y7640" t="inlineStr">
        <is>
          <t>Operating Costs</t>
        </is>
      </c>
      <c r="Z7640" t="inlineStr">
        <is>
          <t>Operating Costs</t>
        </is>
      </c>
      <c r="AA7640" t="inlineStr">
        <is>
          <t>Custos na Blockchain</t>
        </is>
      </c>
      <c r="AB7640" t="inlineStr"/>
      <c r="AC7640" t="inlineStr">
        <is>
          <t>0xf3b56dc02ff1ac9c1c5e4ea556d851741b23b6df3dd5bf72c8677d881f1e25c4</t>
        </is>
      </c>
      <c r="AD7640" t="n">
        <v>1</v>
      </c>
      <c r="AE7640" t="n">
        <v>1</v>
      </c>
    </row>
    <row r="7641">
      <c r="A7641" t="inlineStr">
        <is>
          <t>d7bbd4b5-f424-4b9c-a191-d86b71edfebe</t>
        </is>
      </c>
      <c r="B7641" s="115" t="n">
        <v>44691</v>
      </c>
      <c r="C7641" s="115" t="n">
        <v>44691</v>
      </c>
      <c r="D7641" t="n">
        <v>-0.00258880899052588</v>
      </c>
      <c r="E7641" t="n">
        <v>-0.00258880899052588</v>
      </c>
      <c r="F7641" t="inlineStr">
        <is>
          <t>ETH</t>
        </is>
      </c>
      <c r="G7641" t="n">
        <v>12132.53886010363</v>
      </c>
      <c r="H7641" t="n">
        <v>-31.40882567894088</v>
      </c>
      <c r="I7641" t="n">
        <v>-31.40882567894088</v>
      </c>
      <c r="J7641" t="n">
        <v>1</v>
      </c>
      <c r="K7641" t="inlineStr"/>
      <c r="L7641" t="inlineStr">
        <is>
          <t>Ledger</t>
        </is>
      </c>
      <c r="M7641" t="inlineStr">
        <is>
          <t>AREZZO INDÚSTRIA E COMERCIO S.A</t>
        </is>
      </c>
      <c r="N7641" t="inlineStr"/>
      <c r="O7641" t="inlineStr"/>
      <c r="P7641" t="inlineStr"/>
      <c r="Q7641" t="inlineStr"/>
      <c r="R7641" t="inlineStr">
        <is>
          <t>Sem Histórico</t>
        </is>
      </c>
      <c r="S7641" t="inlineStr"/>
      <c r="T7641" t="inlineStr">
        <is>
          <t>Ledger</t>
        </is>
      </c>
      <c r="U7641" t="inlineStr"/>
      <c r="V7641" t="inlineStr">
        <is>
          <t>Envio de NFTs</t>
        </is>
      </c>
      <c r="W7641" t="inlineStr">
        <is>
          <t>NFTs</t>
        </is>
      </c>
      <c r="X7641" t="inlineStr">
        <is>
          <t>Technology &amp; Infrastructure</t>
        </is>
      </c>
      <c r="Y7641" t="inlineStr">
        <is>
          <t>Operating Costs</t>
        </is>
      </c>
      <c r="Z7641" t="inlineStr">
        <is>
          <t>Operating Costs</t>
        </is>
      </c>
      <c r="AA7641" t="inlineStr">
        <is>
          <t>Custos na Blockchain</t>
        </is>
      </c>
      <c r="AB7641" t="inlineStr"/>
      <c r="AC7641" t="inlineStr">
        <is>
          <t>0xd156f4999813294360ffad8c6001a22a88d9eed9818a413f15d4bdfac82f2880</t>
        </is>
      </c>
      <c r="AD7641" t="n">
        <v>1</v>
      </c>
      <c r="AE7641" t="n">
        <v>1</v>
      </c>
    </row>
    <row r="7642">
      <c r="A7642" t="inlineStr">
        <is>
          <t>3ab986f5-37b3-42c4-939f-6656b19a7da1</t>
        </is>
      </c>
      <c r="B7642" s="115" t="n">
        <v>44691</v>
      </c>
      <c r="C7642" s="115" t="n">
        <v>44691</v>
      </c>
      <c r="D7642" t="n">
        <v>-0.2495490482844689</v>
      </c>
      <c r="E7642" t="n">
        <v>-0.2495490482844689</v>
      </c>
      <c r="F7642" t="inlineStr">
        <is>
          <t>ETH</t>
        </is>
      </c>
      <c r="G7642" t="n">
        <v>12132.53886010363</v>
      </c>
      <c r="H7642" t="n">
        <v>-3027.663525813195</v>
      </c>
      <c r="I7642" t="n">
        <v>-3027.663525813195</v>
      </c>
      <c r="J7642" t="n">
        <v>1</v>
      </c>
      <c r="K7642" t="inlineStr"/>
      <c r="L7642" t="inlineStr">
        <is>
          <t>Ledger</t>
        </is>
      </c>
      <c r="M7642" t="inlineStr"/>
      <c r="N7642" t="inlineStr"/>
      <c r="O7642" t="inlineStr"/>
      <c r="P7642" t="inlineStr"/>
      <c r="Q7642" t="inlineStr"/>
      <c r="R7642" t="inlineStr">
        <is>
          <t>Mint scam reserva metakey</t>
        </is>
      </c>
      <c r="S7642" t="inlineStr"/>
      <c r="T7642" t="inlineStr">
        <is>
          <t>Ledger</t>
        </is>
      </c>
      <c r="U7642" t="inlineStr"/>
      <c r="V7642" t="inlineStr">
        <is>
          <t>Mint</t>
        </is>
      </c>
      <c r="W7642" t="inlineStr">
        <is>
          <t>NFTs</t>
        </is>
      </c>
      <c r="X7642" t="inlineStr">
        <is>
          <t>Technology &amp; Infrastructure</t>
        </is>
      </c>
      <c r="Y7642" t="inlineStr">
        <is>
          <t>Operating Costs</t>
        </is>
      </c>
      <c r="Z7642" t="inlineStr">
        <is>
          <t>Operating Costs</t>
        </is>
      </c>
      <c r="AA7642" t="inlineStr">
        <is>
          <t>Custos na Blockchain</t>
        </is>
      </c>
      <c r="AB7642" t="inlineStr"/>
      <c r="AC7642" t="inlineStr">
        <is>
          <t>0xb2f5587822015c010f8f7c0ee1666701c52e804a992ce6a74ce8a4edad3a2e0a</t>
        </is>
      </c>
      <c r="AD7642" t="n">
        <v>1</v>
      </c>
      <c r="AE7642" t="n">
        <v>1</v>
      </c>
    </row>
    <row r="7643">
      <c r="A7643" t="inlineStr">
        <is>
          <t>86b1da29-48db-4a07-baed-2570e5a4175d</t>
        </is>
      </c>
      <c r="B7643" s="115" t="n">
        <v>44691</v>
      </c>
      <c r="C7643" s="115" t="n">
        <v>44691</v>
      </c>
      <c r="D7643" t="n">
        <v>-0.1995279948240268</v>
      </c>
      <c r="E7643" t="n">
        <v>-0.1995279948240268</v>
      </c>
      <c r="F7643" t="inlineStr">
        <is>
          <t>ETH</t>
        </is>
      </c>
      <c r="G7643" t="n">
        <v>12132.53886010363</v>
      </c>
      <c r="H7643" t="n">
        <v>-2420.78115088106</v>
      </c>
      <c r="I7643" t="n">
        <v>-2420.78115088106</v>
      </c>
      <c r="J7643" t="n">
        <v>1</v>
      </c>
      <c r="K7643" t="inlineStr"/>
      <c r="L7643" t="inlineStr">
        <is>
          <t>Ledger</t>
        </is>
      </c>
      <c r="M7643" t="inlineStr"/>
      <c r="N7643" t="inlineStr"/>
      <c r="O7643" t="inlineStr"/>
      <c r="P7643" t="inlineStr"/>
      <c r="Q7643" t="inlineStr"/>
      <c r="R7643" t="inlineStr">
        <is>
          <t>Mint scam resreva black genesis</t>
        </is>
      </c>
      <c r="S7643" t="inlineStr"/>
      <c r="T7643" t="inlineStr">
        <is>
          <t>Ledger</t>
        </is>
      </c>
      <c r="U7643" t="inlineStr"/>
      <c r="V7643" t="inlineStr">
        <is>
          <t>Mint</t>
        </is>
      </c>
      <c r="W7643" t="inlineStr">
        <is>
          <t>NFTs</t>
        </is>
      </c>
      <c r="X7643" t="inlineStr">
        <is>
          <t>Technology &amp; Infrastructure</t>
        </is>
      </c>
      <c r="Y7643" t="inlineStr">
        <is>
          <t>Operating Costs</t>
        </is>
      </c>
      <c r="Z7643" t="inlineStr">
        <is>
          <t>Operating Costs</t>
        </is>
      </c>
      <c r="AA7643" t="inlineStr">
        <is>
          <t>Custos na Blockchain</t>
        </is>
      </c>
      <c r="AB7643" t="inlineStr"/>
      <c r="AC7643" t="inlineStr">
        <is>
          <t>0x9385bb1fa6cff8710ab2eac135f8a7a416c35e750bac65fd8c59b79bcab2615c</t>
        </is>
      </c>
      <c r="AD7643" t="n">
        <v>1</v>
      </c>
      <c r="AE7643" t="n">
        <v>1</v>
      </c>
    </row>
    <row r="7644">
      <c r="A7644" t="inlineStr">
        <is>
          <t>08a756fb-2ec7-429e-878e-49efbd608de1</t>
        </is>
      </c>
      <c r="B7644" s="115" t="n">
        <v>44691</v>
      </c>
      <c r="C7644" s="115" t="n">
        <v>44691</v>
      </c>
      <c r="D7644" t="n">
        <v>-0.7488381060074064</v>
      </c>
      <c r="E7644" t="n">
        <v>-0.7488381060074064</v>
      </c>
      <c r="F7644" t="inlineStr">
        <is>
          <t>ETH</t>
        </is>
      </c>
      <c r="G7644" t="n">
        <v>12132.53886010363</v>
      </c>
      <c r="H7644" t="n">
        <v>-9085.307421061258</v>
      </c>
      <c r="I7644" t="n">
        <v>-9085.307421061258</v>
      </c>
      <c r="J7644" t="n">
        <v>1</v>
      </c>
      <c r="K7644" t="inlineStr"/>
      <c r="L7644" t="inlineStr">
        <is>
          <t>Ledger</t>
        </is>
      </c>
      <c r="M7644" t="inlineStr"/>
      <c r="N7644" t="inlineStr"/>
      <c r="O7644" t="inlineStr"/>
      <c r="P7644" t="inlineStr"/>
      <c r="Q7644" t="inlineStr"/>
      <c r="R7644" t="inlineStr">
        <is>
          <t>Mint scam reserva metakey</t>
        </is>
      </c>
      <c r="S7644" t="inlineStr"/>
      <c r="T7644" t="inlineStr">
        <is>
          <t>Ledger</t>
        </is>
      </c>
      <c r="U7644" t="inlineStr"/>
      <c r="V7644" t="inlineStr">
        <is>
          <t>Mint</t>
        </is>
      </c>
      <c r="W7644" t="inlineStr">
        <is>
          <t>NFTs</t>
        </is>
      </c>
      <c r="X7644" t="inlineStr">
        <is>
          <t>Technology &amp; Infrastructure</t>
        </is>
      </c>
      <c r="Y7644" t="inlineStr">
        <is>
          <t>Operating Costs</t>
        </is>
      </c>
      <c r="Z7644" t="inlineStr">
        <is>
          <t>Operating Costs</t>
        </is>
      </c>
      <c r="AA7644" t="inlineStr">
        <is>
          <t>Custos na Blockchain</t>
        </is>
      </c>
      <c r="AB7644" t="inlineStr"/>
      <c r="AC7644" t="inlineStr">
        <is>
          <t>0xf978e3fdbd37bf42b084c7178cc4e375d69330e9394bd7bf861bb77058050f40</t>
        </is>
      </c>
      <c r="AD7644" t="n">
        <v>1</v>
      </c>
      <c r="AE7644" t="n">
        <v>1</v>
      </c>
    </row>
    <row r="7645">
      <c r="A7645" t="inlineStr">
        <is>
          <t>aebf5757-ece9-4152-aabf-4c1097a4be99</t>
        </is>
      </c>
      <c r="B7645" s="115" t="n">
        <v>44691</v>
      </c>
      <c r="C7645" s="115" t="n">
        <v>44691</v>
      </c>
      <c r="D7645" t="n">
        <v>-0.2444755006930009</v>
      </c>
      <c r="E7645" t="n">
        <v>-0.2444755006930009</v>
      </c>
      <c r="F7645" t="inlineStr">
        <is>
          <t>ETH</t>
        </is>
      </c>
      <c r="G7645" t="n">
        <v>12132.53886010363</v>
      </c>
      <c r="H7645" t="n">
        <v>-2966.108512501125</v>
      </c>
      <c r="I7645" t="n">
        <v>-2966.108512501125</v>
      </c>
      <c r="J7645" t="n">
        <v>1</v>
      </c>
      <c r="K7645" t="inlineStr"/>
      <c r="L7645" t="inlineStr">
        <is>
          <t>Ledger</t>
        </is>
      </c>
      <c r="M7645" t="inlineStr"/>
      <c r="N7645" t="inlineStr"/>
      <c r="O7645" t="inlineStr"/>
      <c r="P7645" t="inlineStr"/>
      <c r="Q7645" t="inlineStr"/>
      <c r="R7645" t="inlineStr">
        <is>
          <t>Mint scam reserva los muertos</t>
        </is>
      </c>
      <c r="S7645" t="inlineStr"/>
      <c r="T7645" t="inlineStr">
        <is>
          <t>Ledger</t>
        </is>
      </c>
      <c r="U7645" t="inlineStr"/>
      <c r="V7645" t="inlineStr">
        <is>
          <t>Mint</t>
        </is>
      </c>
      <c r="W7645" t="inlineStr">
        <is>
          <t>NFTs</t>
        </is>
      </c>
      <c r="X7645" t="inlineStr">
        <is>
          <t>Technology &amp; Infrastructure</t>
        </is>
      </c>
      <c r="Y7645" t="inlineStr">
        <is>
          <t>Operating Costs</t>
        </is>
      </c>
      <c r="Z7645" t="inlineStr">
        <is>
          <t>Operating Costs</t>
        </is>
      </c>
      <c r="AA7645" t="inlineStr">
        <is>
          <t>Custos na Blockchain</t>
        </is>
      </c>
      <c r="AB7645" t="inlineStr"/>
      <c r="AC7645" t="inlineStr">
        <is>
          <t>0xa8a6bd956cd6211a04cf9e21f79a2feaa7de12d8ef29f9ece211e7b2f212196a</t>
        </is>
      </c>
      <c r="AD7645" t="n">
        <v>1</v>
      </c>
      <c r="AE7645" t="n">
        <v>1</v>
      </c>
    </row>
    <row r="7646">
      <c r="A7646" t="inlineStr">
        <is>
          <t>77b4eb6d-d310-4294-b2ae-20a3b67ee689</t>
        </is>
      </c>
      <c r="B7646" s="115" t="n">
        <v>44691</v>
      </c>
      <c r="C7646" s="115" t="n">
        <v>44691</v>
      </c>
      <c r="D7646" t="n">
        <v>-0.1977991237563028</v>
      </c>
      <c r="E7646" t="n">
        <v>-0.1977991237563028</v>
      </c>
      <c r="F7646" t="inlineStr">
        <is>
          <t>ETH</t>
        </is>
      </c>
      <c r="G7646" t="n">
        <v>12132.53886010363</v>
      </c>
      <c r="H7646" t="n">
        <v>-2399.80555546779</v>
      </c>
      <c r="I7646" t="n">
        <v>-2399.80555546779</v>
      </c>
      <c r="J7646" t="n">
        <v>1</v>
      </c>
      <c r="K7646" t="inlineStr"/>
      <c r="L7646" t="inlineStr">
        <is>
          <t>Ledger</t>
        </is>
      </c>
      <c r="M7646" t="inlineStr"/>
      <c r="N7646" t="inlineStr"/>
      <c r="O7646" t="inlineStr"/>
      <c r="P7646" t="inlineStr"/>
      <c r="Q7646" t="inlineStr"/>
      <c r="R7646" t="inlineStr">
        <is>
          <t>Mint scam resreva black genesis</t>
        </is>
      </c>
      <c r="S7646" t="inlineStr"/>
      <c r="T7646" t="inlineStr">
        <is>
          <t>Ledger</t>
        </is>
      </c>
      <c r="U7646" t="inlineStr"/>
      <c r="V7646" t="inlineStr">
        <is>
          <t>Mint</t>
        </is>
      </c>
      <c r="W7646" t="inlineStr">
        <is>
          <t>NFTs</t>
        </is>
      </c>
      <c r="X7646" t="inlineStr">
        <is>
          <t>Technology &amp; Infrastructure</t>
        </is>
      </c>
      <c r="Y7646" t="inlineStr">
        <is>
          <t>Operating Costs</t>
        </is>
      </c>
      <c r="Z7646" t="inlineStr">
        <is>
          <t>Operating Costs</t>
        </is>
      </c>
      <c r="AA7646" t="inlineStr">
        <is>
          <t>Custos na Blockchain</t>
        </is>
      </c>
      <c r="AB7646" t="inlineStr"/>
      <c r="AC7646" t="inlineStr">
        <is>
          <t>0xa3ed3a42912d3cf20dd14cfc31e0f602abfe58c1a84c216f2a6d4ccdc0642dd9</t>
        </is>
      </c>
      <c r="AD7646" t="n">
        <v>1</v>
      </c>
      <c r="AE7646" t="n">
        <v>1</v>
      </c>
    </row>
    <row r="7647">
      <c r="A7647" t="inlineStr">
        <is>
          <t>cf1adbf4-8fdb-452d-afbe-83f6ccd9493c</t>
        </is>
      </c>
      <c r="B7647" s="115" t="n">
        <v>44691</v>
      </c>
      <c r="C7647" s="115" t="n">
        <v>44691</v>
      </c>
      <c r="D7647" t="n">
        <v>-0.01063626563380745</v>
      </c>
      <c r="E7647" t="n">
        <v>-0.01063626563380745</v>
      </c>
      <c r="F7647" t="inlineStr">
        <is>
          <t>ETH</t>
        </is>
      </c>
      <c r="G7647" t="n">
        <v>12132.53886010363</v>
      </c>
      <c r="H7647" t="n">
        <v>-129.0449061285536</v>
      </c>
      <c r="I7647" t="n">
        <v>-129.0449061285536</v>
      </c>
      <c r="J7647" t="n">
        <v>1</v>
      </c>
      <c r="K7647" t="inlineStr"/>
      <c r="L7647" t="inlineStr">
        <is>
          <t>Ledger</t>
        </is>
      </c>
      <c r="M7647" t="inlineStr"/>
      <c r="N7647" t="inlineStr"/>
      <c r="O7647" t="inlineStr"/>
      <c r="P7647" t="inlineStr"/>
      <c r="Q7647" t="inlineStr"/>
      <c r="R7647" t="inlineStr">
        <is>
          <t>Sem Histórico</t>
        </is>
      </c>
      <c r="S7647" t="inlineStr"/>
      <c r="T7647" t="inlineStr">
        <is>
          <t>Ledger</t>
        </is>
      </c>
      <c r="U7647" t="inlineStr"/>
      <c r="V7647" t="inlineStr">
        <is>
          <t>Compra de NFTs em lote</t>
        </is>
      </c>
      <c r="W7647" t="inlineStr">
        <is>
          <t>NFTs</t>
        </is>
      </c>
      <c r="X7647" t="inlineStr">
        <is>
          <t>Technology &amp; Infrastructure</t>
        </is>
      </c>
      <c r="Y7647" t="inlineStr">
        <is>
          <t>Operating Costs</t>
        </is>
      </c>
      <c r="Z7647" t="inlineStr">
        <is>
          <t>Operating Costs</t>
        </is>
      </c>
      <c r="AA7647" t="inlineStr">
        <is>
          <t>Custos na Blockchain</t>
        </is>
      </c>
      <c r="AB7647" t="inlineStr"/>
      <c r="AC7647" t="inlineStr">
        <is>
          <t>0xa4046166ba6ca35051b2c0719241e9093e0970e615655aef37d61f653c431305</t>
        </is>
      </c>
      <c r="AD7647" t="n">
        <v>1</v>
      </c>
      <c r="AE7647" t="n">
        <v>1</v>
      </c>
    </row>
    <row r="7648">
      <c r="A7648" t="inlineStr">
        <is>
          <t>c1167f38-1ac2-4b8b-8b0c-dc27aa5ff866</t>
        </is>
      </c>
      <c r="B7648" s="115" t="n">
        <v>44691</v>
      </c>
      <c r="C7648" s="115" t="n">
        <v>44691</v>
      </c>
      <c r="D7648" t="n">
        <v>-0.00233165656648782</v>
      </c>
      <c r="E7648" t="n">
        <v>-0.00233165656648782</v>
      </c>
      <c r="F7648" t="inlineStr">
        <is>
          <t>ETH</t>
        </is>
      </c>
      <c r="G7648" t="n">
        <v>12132.53886010363</v>
      </c>
      <c r="H7648" t="n">
        <v>-28.28891390132927</v>
      </c>
      <c r="I7648" t="n">
        <v>-28.28891390132927</v>
      </c>
      <c r="J7648" t="n">
        <v>1</v>
      </c>
      <c r="K7648" t="inlineStr"/>
      <c r="L7648" t="inlineStr">
        <is>
          <t>Ledger</t>
        </is>
      </c>
      <c r="M7648" t="inlineStr">
        <is>
          <t>AREZZO INDÚSTRIA E COMERCIO S.A</t>
        </is>
      </c>
      <c r="N7648" t="inlineStr"/>
      <c r="O7648" t="inlineStr"/>
      <c r="P7648" t="inlineStr"/>
      <c r="Q7648" t="inlineStr"/>
      <c r="R7648" t="inlineStr">
        <is>
          <t>Sem Histórico</t>
        </is>
      </c>
      <c r="S7648" t="inlineStr"/>
      <c r="T7648" t="inlineStr">
        <is>
          <t>Ledger</t>
        </is>
      </c>
      <c r="U7648" t="inlineStr"/>
      <c r="V7648" t="inlineStr">
        <is>
          <t>Envio de NFTs</t>
        </is>
      </c>
      <c r="W7648" t="inlineStr">
        <is>
          <t>NFTs</t>
        </is>
      </c>
      <c r="X7648" t="inlineStr">
        <is>
          <t>Technology &amp; Infrastructure</t>
        </is>
      </c>
      <c r="Y7648" t="inlineStr">
        <is>
          <t>Operating Costs</t>
        </is>
      </c>
      <c r="Z7648" t="inlineStr">
        <is>
          <t>Operating Costs</t>
        </is>
      </c>
      <c r="AA7648" t="inlineStr">
        <is>
          <t>Custos na Blockchain</t>
        </is>
      </c>
      <c r="AB7648" t="inlineStr"/>
      <c r="AC7648" t="inlineStr">
        <is>
          <t>0xbb90bf05f970d9c9a9197482581a60d65fe7126db4bb1d65e73c3ce8074fc16b</t>
        </is>
      </c>
      <c r="AD7648" t="n">
        <v>1</v>
      </c>
      <c r="AE7648" t="n">
        <v>1</v>
      </c>
    </row>
    <row r="7649">
      <c r="A7649" t="inlineStr">
        <is>
          <t>cef23df7-43fd-4df2-b4a9-9e95716d20a4</t>
        </is>
      </c>
      <c r="B7649" s="115" t="n">
        <v>44691</v>
      </c>
      <c r="C7649" s="115" t="n">
        <v>44691</v>
      </c>
      <c r="D7649" t="n">
        <v>-1.312290795013685</v>
      </c>
      <c r="E7649" t="n">
        <v>-1.312290795013685</v>
      </c>
      <c r="F7649" t="inlineStr">
        <is>
          <t>ETH</t>
        </is>
      </c>
      <c r="G7649" t="n">
        <v>12132.53886010363</v>
      </c>
      <c r="H7649" t="n">
        <v>-15921.41906625982</v>
      </c>
      <c r="I7649" t="n">
        <v>-15921.41906625982</v>
      </c>
      <c r="J7649" t="n">
        <v>1</v>
      </c>
      <c r="K7649" t="inlineStr"/>
      <c r="L7649" t="inlineStr">
        <is>
          <t>Ledger</t>
        </is>
      </c>
      <c r="M7649" t="inlineStr"/>
      <c r="N7649" t="inlineStr"/>
      <c r="O7649" t="inlineStr"/>
      <c r="P7649" t="inlineStr"/>
      <c r="Q7649" t="inlineStr"/>
      <c r="R7649" t="inlineStr">
        <is>
          <t>Mint scam resreva Toxic Skulls</t>
        </is>
      </c>
      <c r="S7649" t="inlineStr"/>
      <c r="T7649" t="inlineStr">
        <is>
          <t>Ledger</t>
        </is>
      </c>
      <c r="U7649" t="inlineStr"/>
      <c r="V7649" t="inlineStr">
        <is>
          <t>Mint</t>
        </is>
      </c>
      <c r="W7649" t="inlineStr">
        <is>
          <t>NFTs</t>
        </is>
      </c>
      <c r="X7649" t="inlineStr">
        <is>
          <t>Technology &amp; Infrastructure</t>
        </is>
      </c>
      <c r="Y7649" t="inlineStr">
        <is>
          <t>Operating Costs</t>
        </is>
      </c>
      <c r="Z7649" t="inlineStr">
        <is>
          <t>Operating Costs</t>
        </is>
      </c>
      <c r="AA7649" t="inlineStr">
        <is>
          <t>Custos na Blockchain</t>
        </is>
      </c>
      <c r="AB7649" t="inlineStr"/>
      <c r="AC7649" t="inlineStr">
        <is>
          <t>0x97639238a35f625fee62ae9cbce4dec370c4b3cdb39db5704626b62e3184d0ff</t>
        </is>
      </c>
      <c r="AD7649" t="n">
        <v>1</v>
      </c>
      <c r="AE7649" t="n">
        <v>1</v>
      </c>
    </row>
    <row r="7650">
      <c r="A7650" t="inlineStr">
        <is>
          <t>728261aa-bc4a-42da-a8b0-1c346a48ffa6</t>
        </is>
      </c>
      <c r="B7650" s="115" t="n">
        <v>44691</v>
      </c>
      <c r="C7650" s="115" t="n">
        <v>44691</v>
      </c>
      <c r="D7650" t="n">
        <v>0</v>
      </c>
      <c r="E7650" t="n">
        <v>0</v>
      </c>
      <c r="F7650" t="inlineStr">
        <is>
          <t>ETH</t>
        </is>
      </c>
      <c r="G7650" t="n">
        <v>12132.53886010363</v>
      </c>
      <c r="H7650" t="n">
        <v>0</v>
      </c>
      <c r="I7650" t="n">
        <v>0</v>
      </c>
      <c r="J7650" t="n">
        <v>1</v>
      </c>
      <c r="K7650" t="inlineStr"/>
      <c r="L7650" t="inlineStr">
        <is>
          <t>Ledger</t>
        </is>
      </c>
      <c r="M7650" t="inlineStr">
        <is>
          <t>Gnosis</t>
        </is>
      </c>
      <c r="N7650" t="inlineStr"/>
      <c r="O7650" t="inlineStr"/>
      <c r="P7650" t="inlineStr"/>
      <c r="Q7650" t="inlineStr"/>
      <c r="R7650" t="inlineStr">
        <is>
          <t>Transferência entre contas</t>
        </is>
      </c>
      <c r="S7650" t="inlineStr"/>
      <c r="T7650" t="inlineStr">
        <is>
          <t>Gnosis</t>
        </is>
      </c>
      <c r="U7650" t="inlineStr"/>
      <c r="V7650" t="inlineStr">
        <is>
          <t>Transferências</t>
        </is>
      </c>
      <c r="W7650" t="inlineStr">
        <is>
          <t>Transferências</t>
        </is>
      </c>
      <c r="X7650" t="inlineStr">
        <is>
          <t>Others</t>
        </is>
      </c>
      <c r="Y7650" t="inlineStr">
        <is>
          <t>Administrative Costs</t>
        </is>
      </c>
      <c r="Z7650" t="inlineStr">
        <is>
          <t>Administrative Costs</t>
        </is>
      </c>
      <c r="AA7650" t="inlineStr">
        <is>
          <t>Outros</t>
        </is>
      </c>
      <c r="AB7650" t="inlineStr"/>
      <c r="AC7650" t="inlineStr">
        <is>
          <t>0xceda33bc06bf3801af3ed7b54727be5f68253846db0015f274dfbea79420ced6</t>
        </is>
      </c>
      <c r="AD7650" t="n">
        <v>1</v>
      </c>
      <c r="AE7650" t="n">
        <v>1</v>
      </c>
    </row>
    <row r="7651">
      <c r="A7651" t="inlineStr">
        <is>
          <t>aff1ba26-a24b-44d3-8827-32ba26737b4e</t>
        </is>
      </c>
      <c r="B7651" s="115" t="n">
        <v>44691</v>
      </c>
      <c r="C7651" s="115" t="n">
        <v>44691</v>
      </c>
      <c r="D7651" t="n">
        <v>-0.003090049555759408</v>
      </c>
      <c r="E7651" t="n">
        <v>-0.003090049555759408</v>
      </c>
      <c r="F7651" t="inlineStr">
        <is>
          <t>ETH</t>
        </is>
      </c>
      <c r="G7651" t="n">
        <v>12132.53886010363</v>
      </c>
      <c r="H7651" t="n">
        <v>-37.49014631489696</v>
      </c>
      <c r="I7651" t="n">
        <v>-37.49014631489696</v>
      </c>
      <c r="J7651" t="n">
        <v>1</v>
      </c>
      <c r="K7651" t="inlineStr"/>
      <c r="L7651" t="inlineStr">
        <is>
          <t>Ledger</t>
        </is>
      </c>
      <c r="M7651" t="inlineStr">
        <is>
          <t>AREZZO INDÚSTRIA E COMERCIO S.A</t>
        </is>
      </c>
      <c r="N7651" t="inlineStr"/>
      <c r="O7651" t="inlineStr"/>
      <c r="P7651" t="inlineStr"/>
      <c r="Q7651" t="inlineStr"/>
      <c r="R7651" t="inlineStr">
        <is>
          <t>Sem Histórico</t>
        </is>
      </c>
      <c r="S7651" t="inlineStr"/>
      <c r="T7651" t="inlineStr">
        <is>
          <t>Ledger</t>
        </is>
      </c>
      <c r="U7651" t="inlineStr"/>
      <c r="V7651" t="inlineStr">
        <is>
          <t>Envio de NFTs</t>
        </is>
      </c>
      <c r="W7651" t="inlineStr">
        <is>
          <t>NFTs</t>
        </is>
      </c>
      <c r="X7651" t="inlineStr">
        <is>
          <t>Technology &amp; Infrastructure</t>
        </is>
      </c>
      <c r="Y7651" t="inlineStr">
        <is>
          <t>Operating Costs</t>
        </is>
      </c>
      <c r="Z7651" t="inlineStr">
        <is>
          <t>Operating Costs</t>
        </is>
      </c>
      <c r="AA7651" t="inlineStr">
        <is>
          <t>Custos na Blockchain</t>
        </is>
      </c>
      <c r="AB7651" t="inlineStr"/>
      <c r="AC7651" t="inlineStr">
        <is>
          <t>0x25fd8ca5f299084fd69eebbf8627b963c4eb32cf2137f457f44fa8ca265b24e1</t>
        </is>
      </c>
      <c r="AD7651" t="n">
        <v>1</v>
      </c>
      <c r="AE7651" t="n">
        <v>1</v>
      </c>
    </row>
    <row r="7652">
      <c r="A7652" t="inlineStr">
        <is>
          <t>7442c5fb-2a7e-468a-9e8b-3b2e6d740a97</t>
        </is>
      </c>
      <c r="B7652" s="115" t="n">
        <v>44691</v>
      </c>
      <c r="C7652" s="115" t="n">
        <v>44691</v>
      </c>
      <c r="D7652" t="n">
        <v>-0.00340254071408752</v>
      </c>
      <c r="E7652" t="n">
        <v>-0.00340254071408752</v>
      </c>
      <c r="F7652" t="inlineStr">
        <is>
          <t>ETH</t>
        </is>
      </c>
      <c r="G7652" t="n">
        <v>12132.53886010363</v>
      </c>
      <c r="H7652" t="n">
        <v>-41.28145743675158</v>
      </c>
      <c r="I7652" t="n">
        <v>-41.28145743675158</v>
      </c>
      <c r="J7652" t="n">
        <v>1</v>
      </c>
      <c r="K7652" t="inlineStr"/>
      <c r="L7652" t="inlineStr">
        <is>
          <t>Ledger</t>
        </is>
      </c>
      <c r="M7652" t="inlineStr">
        <is>
          <t>AREZZO INDÚSTRIA E COMERCIO S.A</t>
        </is>
      </c>
      <c r="N7652" t="inlineStr"/>
      <c r="O7652" t="inlineStr"/>
      <c r="P7652" t="inlineStr"/>
      <c r="Q7652" t="inlineStr"/>
      <c r="R7652" t="inlineStr">
        <is>
          <t>Sem Histórico</t>
        </is>
      </c>
      <c r="S7652" t="inlineStr"/>
      <c r="T7652" t="inlineStr">
        <is>
          <t>Ledger</t>
        </is>
      </c>
      <c r="U7652" t="inlineStr"/>
      <c r="V7652" t="inlineStr">
        <is>
          <t>Envio de NFTs</t>
        </is>
      </c>
      <c r="W7652" t="inlineStr">
        <is>
          <t>NFTs</t>
        </is>
      </c>
      <c r="X7652" t="inlineStr">
        <is>
          <t>Technology &amp; Infrastructure</t>
        </is>
      </c>
      <c r="Y7652" t="inlineStr">
        <is>
          <t>Operating Costs</t>
        </is>
      </c>
      <c r="Z7652" t="inlineStr">
        <is>
          <t>Operating Costs</t>
        </is>
      </c>
      <c r="AA7652" t="inlineStr">
        <is>
          <t>Custos na Blockchain</t>
        </is>
      </c>
      <c r="AB7652" t="inlineStr"/>
      <c r="AC7652" t="inlineStr">
        <is>
          <t>0xea8363ba34126ffc94ee22a5865ea53c869f6f4c794cd13574c595ec1c610ee0</t>
        </is>
      </c>
      <c r="AD7652" t="n">
        <v>1</v>
      </c>
      <c r="AE7652" t="n">
        <v>1</v>
      </c>
    </row>
    <row r="7653">
      <c r="A7653" t="inlineStr">
        <is>
          <t>8d7cf7e2-db3e-4cc1-b0e8-5a788df519cc</t>
        </is>
      </c>
      <c r="B7653" s="115" t="n">
        <v>44691</v>
      </c>
      <c r="C7653" s="115" t="n">
        <v>44691</v>
      </c>
      <c r="D7653" t="n">
        <v>1.5</v>
      </c>
      <c r="E7653" t="n">
        <v>1.5</v>
      </c>
      <c r="F7653" t="inlineStr">
        <is>
          <t>ETH</t>
        </is>
      </c>
      <c r="G7653" t="n">
        <v>12132.53886010363</v>
      </c>
      <c r="H7653" t="n">
        <v>18198.80829015544</v>
      </c>
      <c r="I7653" t="n">
        <v>18198.80829015544</v>
      </c>
      <c r="J7653" t="n">
        <v>1</v>
      </c>
      <c r="K7653" t="inlineStr"/>
      <c r="L7653" t="inlineStr">
        <is>
          <t>Gnosis</t>
        </is>
      </c>
      <c r="M7653" t="inlineStr">
        <is>
          <t>Ledger</t>
        </is>
      </c>
      <c r="N7653" t="inlineStr"/>
      <c r="O7653" t="inlineStr"/>
      <c r="P7653" t="inlineStr"/>
      <c r="Q7653" t="inlineStr"/>
      <c r="R7653" t="inlineStr">
        <is>
          <t>Transferência entre contas</t>
        </is>
      </c>
      <c r="S7653" t="inlineStr"/>
      <c r="T7653" t="inlineStr">
        <is>
          <t>Ledger</t>
        </is>
      </c>
      <c r="U7653" t="inlineStr"/>
      <c r="V7653" t="inlineStr">
        <is>
          <t>Transferências</t>
        </is>
      </c>
      <c r="W7653" t="inlineStr">
        <is>
          <t>Transferências</t>
        </is>
      </c>
      <c r="X7653" t="inlineStr">
        <is>
          <t>Others</t>
        </is>
      </c>
      <c r="Y7653" t="inlineStr">
        <is>
          <t>Administrative Costs</t>
        </is>
      </c>
      <c r="Z7653" t="inlineStr">
        <is>
          <t>Administrative Costs</t>
        </is>
      </c>
      <c r="AA7653" t="inlineStr">
        <is>
          <t>Outros</t>
        </is>
      </c>
      <c r="AB7653" t="inlineStr"/>
      <c r="AC7653" t="inlineStr">
        <is>
          <t>0xceda33bc06bf3801af3ed7b54727be5f68253846db0015f274dfbea79420ced6</t>
        </is>
      </c>
      <c r="AD7653" t="n">
        <v>1</v>
      </c>
      <c r="AE7653" t="n">
        <v>1</v>
      </c>
    </row>
    <row r="7654">
      <c r="A7654" t="inlineStr">
        <is>
          <t>6a724ae4-b836-479d-a169-4f3c41deb1cf</t>
        </is>
      </c>
      <c r="B7654" s="115" t="n">
        <v>44691</v>
      </c>
      <c r="C7654" s="115" t="n">
        <v>44691</v>
      </c>
      <c r="D7654" t="n">
        <v>-0.001969275669587985</v>
      </c>
      <c r="E7654" t="n">
        <v>-0.001969275669587985</v>
      </c>
      <c r="F7654" t="inlineStr">
        <is>
          <t>ETH</t>
        </is>
      </c>
      <c r="G7654" t="n">
        <v>12132.53886010363</v>
      </c>
      <c r="H7654" t="n">
        <v>-23.89231358753282</v>
      </c>
      <c r="I7654" t="n">
        <v>-23.89231358753282</v>
      </c>
      <c r="J7654" t="n">
        <v>1</v>
      </c>
      <c r="K7654" t="inlineStr"/>
      <c r="L7654" t="inlineStr">
        <is>
          <t>Ledger</t>
        </is>
      </c>
      <c r="M7654" t="inlineStr"/>
      <c r="N7654" t="inlineStr"/>
      <c r="O7654" t="inlineStr"/>
      <c r="P7654" t="inlineStr"/>
      <c r="Q7654" t="inlineStr"/>
      <c r="R7654" t="inlineStr">
        <is>
          <t>Envio de NFT por conta do scam</t>
        </is>
      </c>
      <c r="S7654" t="inlineStr"/>
      <c r="T7654" t="inlineStr">
        <is>
          <t>Ledger</t>
        </is>
      </c>
      <c r="U7654" t="inlineStr"/>
      <c r="V7654" t="inlineStr">
        <is>
          <t>Envio de NFTs</t>
        </is>
      </c>
      <c r="W7654" t="inlineStr">
        <is>
          <t>NFTs</t>
        </is>
      </c>
      <c r="X7654" t="inlineStr">
        <is>
          <t>Technology &amp; Infrastructure</t>
        </is>
      </c>
      <c r="Y7654" t="inlineStr">
        <is>
          <t>Operating Costs</t>
        </is>
      </c>
      <c r="Z7654" t="inlineStr">
        <is>
          <t>Operating Costs</t>
        </is>
      </c>
      <c r="AA7654" t="inlineStr">
        <is>
          <t>Custos na Blockchain</t>
        </is>
      </c>
      <c r="AB7654" t="inlineStr"/>
      <c r="AC7654" t="inlineStr">
        <is>
          <t>0xa0e3d07c3fcf7c53def22c4f3790cfd704cdad61c10a70f2d1319b76b3617e7f</t>
        </is>
      </c>
      <c r="AD7654" t="n">
        <v>1</v>
      </c>
      <c r="AE7654" t="n">
        <v>1</v>
      </c>
    </row>
    <row r="7655">
      <c r="A7655" t="inlineStr">
        <is>
          <t>ae435e9e-d1a5-49e1-b52f-1895d6681505</t>
        </is>
      </c>
      <c r="B7655" s="115" t="n">
        <v>44691</v>
      </c>
      <c r="C7655" s="115" t="n">
        <v>44691</v>
      </c>
      <c r="D7655" t="n">
        <v>-0.00343566833292121</v>
      </c>
      <c r="E7655" t="n">
        <v>-0.00343566833292121</v>
      </c>
      <c r="F7655" t="inlineStr">
        <is>
          <t>ETH</t>
        </is>
      </c>
      <c r="G7655" t="n">
        <v>12132.53886010363</v>
      </c>
      <c r="H7655" t="n">
        <v>-41.68337955959402</v>
      </c>
      <c r="I7655" t="n">
        <v>-41.68337955959402</v>
      </c>
      <c r="J7655" t="n">
        <v>1</v>
      </c>
      <c r="K7655" t="inlineStr"/>
      <c r="L7655" t="inlineStr">
        <is>
          <t>Ledger</t>
        </is>
      </c>
      <c r="M7655" t="inlineStr"/>
      <c r="N7655" t="inlineStr"/>
      <c r="O7655" t="inlineStr"/>
      <c r="P7655" t="inlineStr"/>
      <c r="Q7655" t="inlineStr"/>
      <c r="R7655" t="inlineStr">
        <is>
          <t>Envio de NFT por conta do scam</t>
        </is>
      </c>
      <c r="S7655" t="inlineStr"/>
      <c r="T7655" t="inlineStr">
        <is>
          <t>Ledger</t>
        </is>
      </c>
      <c r="U7655" t="inlineStr"/>
      <c r="V7655" t="inlineStr">
        <is>
          <t>Envio de NFTs</t>
        </is>
      </c>
      <c r="W7655" t="inlineStr">
        <is>
          <t>NFTs</t>
        </is>
      </c>
      <c r="X7655" t="inlineStr">
        <is>
          <t>Technology &amp; Infrastructure</t>
        </is>
      </c>
      <c r="Y7655" t="inlineStr">
        <is>
          <t>Operating Costs</t>
        </is>
      </c>
      <c r="Z7655" t="inlineStr">
        <is>
          <t>Operating Costs</t>
        </is>
      </c>
      <c r="AA7655" t="inlineStr">
        <is>
          <t>Custos na Blockchain</t>
        </is>
      </c>
      <c r="AB7655" t="inlineStr"/>
      <c r="AC7655" t="inlineStr">
        <is>
          <t>0x5727bb66d6e944c310ed80d8484e6569dbe63a3ba780f914285b198e5a471d4e</t>
        </is>
      </c>
      <c r="AD7655" t="n">
        <v>1</v>
      </c>
      <c r="AE7655" t="n">
        <v>1</v>
      </c>
    </row>
    <row r="7656">
      <c r="A7656" t="inlineStr">
        <is>
          <t>3c291f78-6abb-4b2c-b5c3-551a5669ac72</t>
        </is>
      </c>
      <c r="B7656" s="115" t="n">
        <v>44691</v>
      </c>
      <c r="C7656" s="115" t="n">
        <v>44691</v>
      </c>
      <c r="D7656" t="n">
        <v>-0.00317232521226894</v>
      </c>
      <c r="E7656" t="n">
        <v>-0.00317232521226894</v>
      </c>
      <c r="F7656" t="inlineStr">
        <is>
          <t>ETH</t>
        </is>
      </c>
      <c r="G7656" t="n">
        <v>12132.53886010363</v>
      </c>
      <c r="H7656" t="n">
        <v>-38.4883589147394</v>
      </c>
      <c r="I7656" t="n">
        <v>-38.4883589147394</v>
      </c>
      <c r="J7656" t="n">
        <v>1</v>
      </c>
      <c r="K7656" t="inlineStr"/>
      <c r="L7656" t="inlineStr">
        <is>
          <t>Ledger</t>
        </is>
      </c>
      <c r="M7656" t="inlineStr">
        <is>
          <t>Gnosis</t>
        </is>
      </c>
      <c r="N7656" t="inlineStr"/>
      <c r="O7656" t="inlineStr"/>
      <c r="P7656" t="inlineStr"/>
      <c r="Q7656" t="inlineStr"/>
      <c r="R7656" t="inlineStr">
        <is>
          <t>Transferência entre contas</t>
        </is>
      </c>
      <c r="S7656" t="inlineStr"/>
      <c r="T7656" t="inlineStr">
        <is>
          <t>Ledger</t>
        </is>
      </c>
      <c r="U7656" t="inlineStr"/>
      <c r="V7656" t="inlineStr">
        <is>
          <t>Transferências</t>
        </is>
      </c>
      <c r="W7656" t="inlineStr">
        <is>
          <t>Transferências</t>
        </is>
      </c>
      <c r="X7656" t="inlineStr">
        <is>
          <t>Others</t>
        </is>
      </c>
      <c r="Y7656" t="inlineStr">
        <is>
          <t>Administrative Costs</t>
        </is>
      </c>
      <c r="Z7656" t="inlineStr">
        <is>
          <t>Administrative Costs</t>
        </is>
      </c>
      <c r="AA7656" t="inlineStr">
        <is>
          <t>Outros</t>
        </is>
      </c>
      <c r="AB7656" t="inlineStr"/>
      <c r="AC7656" t="inlineStr">
        <is>
          <t>0xceda33bc06bf3801af3ed7b54727be5f68253846db0015f274dfbea79420ced6</t>
        </is>
      </c>
      <c r="AD7656" t="n">
        <v>1</v>
      </c>
      <c r="AE7656" t="n">
        <v>1</v>
      </c>
    </row>
    <row r="7657">
      <c r="A7657" t="inlineStr">
        <is>
          <t>986183f5-b692-480f-ba73-f8318dee98d9</t>
        </is>
      </c>
      <c r="B7657" s="115" t="n">
        <v>44691</v>
      </c>
      <c r="C7657" s="115" t="n">
        <v>44691</v>
      </c>
      <c r="D7657" t="n">
        <v>-0.004555346860097495</v>
      </c>
      <c r="E7657" t="n">
        <v>-0.004555346860097495</v>
      </c>
      <c r="F7657" t="inlineStr">
        <is>
          <t>ETH</t>
        </is>
      </c>
      <c r="G7657" t="n">
        <v>12132.53886010363</v>
      </c>
      <c r="H7657" t="n">
        <v>-55.2679228013839</v>
      </c>
      <c r="I7657" t="n">
        <v>-55.2679228013839</v>
      </c>
      <c r="J7657" t="n">
        <v>1</v>
      </c>
      <c r="K7657" t="inlineStr"/>
      <c r="L7657" t="inlineStr">
        <is>
          <t>Ledger</t>
        </is>
      </c>
      <c r="M7657" t="inlineStr">
        <is>
          <t>AREZZO INDÚSTRIA E COMERCIO S.A</t>
        </is>
      </c>
      <c r="N7657" t="inlineStr"/>
      <c r="O7657" t="inlineStr"/>
      <c r="P7657" t="inlineStr"/>
      <c r="Q7657" t="inlineStr"/>
      <c r="R7657" t="inlineStr">
        <is>
          <t>Sem Histórico</t>
        </is>
      </c>
      <c r="S7657" t="inlineStr"/>
      <c r="T7657" t="inlineStr">
        <is>
          <t>Ledger</t>
        </is>
      </c>
      <c r="U7657" t="inlineStr"/>
      <c r="V7657" t="inlineStr">
        <is>
          <t>Mint</t>
        </is>
      </c>
      <c r="W7657" t="inlineStr">
        <is>
          <t>NFTs</t>
        </is>
      </c>
      <c r="X7657" t="inlineStr">
        <is>
          <t>Technology &amp; Infrastructure</t>
        </is>
      </c>
      <c r="Y7657" t="inlineStr">
        <is>
          <t>Operating Costs</t>
        </is>
      </c>
      <c r="Z7657" t="inlineStr">
        <is>
          <t>Operating Costs</t>
        </is>
      </c>
      <c r="AA7657" t="inlineStr">
        <is>
          <t>Custos na Blockchain</t>
        </is>
      </c>
      <c r="AB7657" t="inlineStr"/>
      <c r="AC7657" t="inlineStr">
        <is>
          <t>0xe492f4c1bf0ff94e5c7fb3e0996c730450688c34607dce998f2b3689f8a5ab55</t>
        </is>
      </c>
      <c r="AD7657" t="n">
        <v>1</v>
      </c>
      <c r="AE7657" t="n">
        <v>1</v>
      </c>
    </row>
    <row r="7658">
      <c r="A7658" t="inlineStr">
        <is>
          <t>084094cf-bf5a-41c4-b315-9799a446f7a8</t>
        </is>
      </c>
      <c r="B7658" s="115" t="n">
        <v>44691</v>
      </c>
      <c r="C7658" s="115" t="n">
        <v>44691</v>
      </c>
      <c r="D7658" t="n">
        <v>-0.006436399706499357</v>
      </c>
      <c r="E7658" t="n">
        <v>-0.006436399706499357</v>
      </c>
      <c r="F7658" t="inlineStr">
        <is>
          <t>ETH</t>
        </is>
      </c>
      <c r="G7658" t="n">
        <v>12132.53886010363</v>
      </c>
      <c r="H7658" t="n">
        <v>-78.08986955826303</v>
      </c>
      <c r="I7658" t="n">
        <v>-78.08986955826303</v>
      </c>
      <c r="J7658" t="n">
        <v>1</v>
      </c>
      <c r="K7658" t="inlineStr"/>
      <c r="L7658" t="inlineStr">
        <is>
          <t>Ledger</t>
        </is>
      </c>
      <c r="M7658" t="inlineStr">
        <is>
          <t>AREZZO INDÚSTRIA E COMERCIO S.A</t>
        </is>
      </c>
      <c r="N7658" t="inlineStr"/>
      <c r="O7658" t="inlineStr"/>
      <c r="P7658" t="inlineStr"/>
      <c r="Q7658" t="inlineStr"/>
      <c r="R7658" t="inlineStr">
        <is>
          <t>Sem Histórico</t>
        </is>
      </c>
      <c r="S7658" t="inlineStr"/>
      <c r="T7658" t="inlineStr">
        <is>
          <t>Ledger</t>
        </is>
      </c>
      <c r="U7658" t="inlineStr"/>
      <c r="V7658" t="inlineStr">
        <is>
          <t>Mint</t>
        </is>
      </c>
      <c r="W7658" t="inlineStr">
        <is>
          <t>NFTs</t>
        </is>
      </c>
      <c r="X7658" t="inlineStr">
        <is>
          <t>Technology &amp; Infrastructure</t>
        </is>
      </c>
      <c r="Y7658" t="inlineStr">
        <is>
          <t>Operating Costs</t>
        </is>
      </c>
      <c r="Z7658" t="inlineStr">
        <is>
          <t>Operating Costs</t>
        </is>
      </c>
      <c r="AA7658" t="inlineStr">
        <is>
          <t>Custos na Blockchain</t>
        </is>
      </c>
      <c r="AB7658" t="inlineStr"/>
      <c r="AC7658" t="inlineStr">
        <is>
          <t>0x2241175b05b288ea944a9106861603348cf6b5a715f2eda5eb6a051255ea57d6</t>
        </is>
      </c>
      <c r="AD7658" t="n">
        <v>1</v>
      </c>
      <c r="AE7658" t="n">
        <v>1</v>
      </c>
    </row>
    <row r="7659">
      <c r="A7659" t="inlineStr">
        <is>
          <t>e7bf23bd-0dfa-4236-8eb2-c1f10c34bf8d</t>
        </is>
      </c>
      <c r="B7659" s="115" t="n">
        <v>44691</v>
      </c>
      <c r="C7659" s="115" t="n">
        <v>44691</v>
      </c>
      <c r="D7659" t="n">
        <v>-0.00272481760064638</v>
      </c>
      <c r="E7659" t="n">
        <v>-0.00272481760064638</v>
      </c>
      <c r="F7659" t="inlineStr">
        <is>
          <t>ETH</t>
        </is>
      </c>
      <c r="G7659" t="n">
        <v>12132.53886010363</v>
      </c>
      <c r="H7659" t="n">
        <v>-33.05895542653653</v>
      </c>
      <c r="I7659" t="n">
        <v>-33.05895542653653</v>
      </c>
      <c r="J7659" t="n">
        <v>1</v>
      </c>
      <c r="K7659" t="inlineStr"/>
      <c r="L7659" t="inlineStr">
        <is>
          <t>Ledger</t>
        </is>
      </c>
      <c r="M7659" t="inlineStr">
        <is>
          <t>AREZZO INDÚSTRIA E COMERCIO S.A</t>
        </is>
      </c>
      <c r="N7659" t="inlineStr"/>
      <c r="O7659" t="inlineStr"/>
      <c r="P7659" t="inlineStr"/>
      <c r="Q7659" t="inlineStr"/>
      <c r="R7659" t="inlineStr">
        <is>
          <t>Sem Histórico</t>
        </is>
      </c>
      <c r="S7659" t="inlineStr"/>
      <c r="T7659" t="inlineStr">
        <is>
          <t>Ledger</t>
        </is>
      </c>
      <c r="U7659" t="inlineStr"/>
      <c r="V7659" t="inlineStr">
        <is>
          <t>Envio de NFTs</t>
        </is>
      </c>
      <c r="W7659" t="inlineStr">
        <is>
          <t>NFTs</t>
        </is>
      </c>
      <c r="X7659" t="inlineStr">
        <is>
          <t>Technology &amp; Infrastructure</t>
        </is>
      </c>
      <c r="Y7659" t="inlineStr">
        <is>
          <t>Operating Costs</t>
        </is>
      </c>
      <c r="Z7659" t="inlineStr">
        <is>
          <t>Operating Costs</t>
        </is>
      </c>
      <c r="AA7659" t="inlineStr">
        <is>
          <t>Custos na Blockchain</t>
        </is>
      </c>
      <c r="AB7659" t="inlineStr"/>
      <c r="AC7659" t="inlineStr">
        <is>
          <t>0x3fe36c7b253e61ace72ad9483d8f70d6b3c1a36504b218d5b4cbc5ceb498fda2</t>
        </is>
      </c>
      <c r="AD7659" t="n">
        <v>1</v>
      </c>
      <c r="AE7659" t="n">
        <v>1</v>
      </c>
    </row>
    <row r="7660">
      <c r="A7660" t="inlineStr">
        <is>
          <t>0164e9ab-21ab-423f-8911-f72385e1721a</t>
        </is>
      </c>
      <c r="B7660" s="115" t="n">
        <v>44691</v>
      </c>
      <c r="C7660" s="115" t="n">
        <v>44691</v>
      </c>
      <c r="D7660" t="n">
        <v>-1.5</v>
      </c>
      <c r="E7660" t="n">
        <v>-1.5</v>
      </c>
      <c r="F7660" t="inlineStr">
        <is>
          <t>ETH</t>
        </is>
      </c>
      <c r="G7660" t="n">
        <v>12132.53886010363</v>
      </c>
      <c r="H7660" t="n">
        <v>-18198.80829015544</v>
      </c>
      <c r="I7660" t="n">
        <v>-18198.80829015544</v>
      </c>
      <c r="J7660" t="n">
        <v>1</v>
      </c>
      <c r="K7660" t="inlineStr"/>
      <c r="L7660" t="inlineStr">
        <is>
          <t>Gnosis</t>
        </is>
      </c>
      <c r="M7660" t="inlineStr">
        <is>
          <t>Ledger</t>
        </is>
      </c>
      <c r="N7660" t="inlineStr"/>
      <c r="O7660" t="inlineStr"/>
      <c r="P7660" t="inlineStr"/>
      <c r="Q7660" t="inlineStr"/>
      <c r="R7660" t="inlineStr">
        <is>
          <t>Transferência entre contas</t>
        </is>
      </c>
      <c r="S7660" t="inlineStr"/>
      <c r="T7660" t="inlineStr">
        <is>
          <t>Gnosis</t>
        </is>
      </c>
      <c r="U7660" t="inlineStr"/>
      <c r="V7660" t="inlineStr">
        <is>
          <t>Transferências</t>
        </is>
      </c>
      <c r="W7660" t="inlineStr">
        <is>
          <t>Transferências</t>
        </is>
      </c>
      <c r="X7660" t="inlineStr">
        <is>
          <t>Others</t>
        </is>
      </c>
      <c r="Y7660" t="inlineStr">
        <is>
          <t>Administrative Costs</t>
        </is>
      </c>
      <c r="Z7660" t="inlineStr">
        <is>
          <t>Administrative Costs</t>
        </is>
      </c>
      <c r="AA7660" t="inlineStr">
        <is>
          <t>Outros</t>
        </is>
      </c>
      <c r="AB7660" t="inlineStr"/>
      <c r="AC7660" t="inlineStr">
        <is>
          <t>0xceda33bc06bf3801af3ed7b54727be5f68253846db0015f274dfbea79420ced6</t>
        </is>
      </c>
      <c r="AD7660" t="n">
        <v>1</v>
      </c>
      <c r="AE7660" t="n">
        <v>1</v>
      </c>
    </row>
    <row r="7661">
      <c r="A7661" t="inlineStr">
        <is>
          <t>c73ece2d-3016-422d-aa15-e92f5edc69a1</t>
        </is>
      </c>
      <c r="B7661" s="115" t="n">
        <v>44691</v>
      </c>
      <c r="C7661" s="115" t="n">
        <v>44691</v>
      </c>
      <c r="D7661" t="n">
        <v>-0.00447002355033364</v>
      </c>
      <c r="E7661" t="n">
        <v>-0.00447002355033364</v>
      </c>
      <c r="F7661" t="inlineStr">
        <is>
          <t>ETH</t>
        </is>
      </c>
      <c r="G7661" t="n">
        <v>12132.53886010363</v>
      </c>
      <c r="H7661" t="n">
        <v>-54.23273443000127</v>
      </c>
      <c r="I7661" t="n">
        <v>-54.23273443000127</v>
      </c>
      <c r="J7661" t="n">
        <v>1</v>
      </c>
      <c r="K7661" t="inlineStr"/>
      <c r="L7661" t="inlineStr">
        <is>
          <t>Ledger</t>
        </is>
      </c>
      <c r="M7661" t="inlineStr">
        <is>
          <t>AREZZO INDÚSTRIA E COMERCIO S.A</t>
        </is>
      </c>
      <c r="N7661" t="inlineStr"/>
      <c r="O7661" t="inlineStr"/>
      <c r="P7661" t="inlineStr"/>
      <c r="Q7661" t="inlineStr"/>
      <c r="R7661" t="inlineStr">
        <is>
          <t>Sem Histórico</t>
        </is>
      </c>
      <c r="S7661" t="inlineStr"/>
      <c r="T7661" t="inlineStr">
        <is>
          <t>Ledger</t>
        </is>
      </c>
      <c r="U7661" t="inlineStr"/>
      <c r="V7661" t="inlineStr">
        <is>
          <t>Envio de NFTs</t>
        </is>
      </c>
      <c r="W7661" t="inlineStr">
        <is>
          <t>NFTs</t>
        </is>
      </c>
      <c r="X7661" t="inlineStr">
        <is>
          <t>Technology &amp; Infrastructure</t>
        </is>
      </c>
      <c r="Y7661" t="inlineStr">
        <is>
          <t>Operating Costs</t>
        </is>
      </c>
      <c r="Z7661" t="inlineStr">
        <is>
          <t>Operating Costs</t>
        </is>
      </c>
      <c r="AA7661" t="inlineStr">
        <is>
          <t>Custos na Blockchain</t>
        </is>
      </c>
      <c r="AB7661" t="inlineStr"/>
      <c r="AC7661" t="inlineStr">
        <is>
          <t>0x0e1288c68ec4803ef13d8432b114524dc5ca8f329ad011ecafa74b61de8f4c60</t>
        </is>
      </c>
      <c r="AD7661" t="n">
        <v>1</v>
      </c>
      <c r="AE7661" t="n">
        <v>1</v>
      </c>
    </row>
    <row r="7662">
      <c r="A7662" t="inlineStr">
        <is>
          <t>4d138b3d-0ee0-494c-93b3-94df23276e5e</t>
        </is>
      </c>
      <c r="B7662" s="115" t="n">
        <v>44691</v>
      </c>
      <c r="C7662" s="115" t="n">
        <v>44691</v>
      </c>
      <c r="D7662" t="n">
        <v>-0.00337838838371642</v>
      </c>
      <c r="E7662" t="n">
        <v>-0.00337838838371642</v>
      </c>
      <c r="F7662" t="inlineStr">
        <is>
          <t>ETH</t>
        </is>
      </c>
      <c r="G7662" t="n">
        <v>12132.53886010363</v>
      </c>
      <c r="H7662" t="n">
        <v>-40.98842834996215</v>
      </c>
      <c r="I7662" t="n">
        <v>-40.98842834996215</v>
      </c>
      <c r="J7662" t="n">
        <v>1</v>
      </c>
      <c r="K7662" t="inlineStr"/>
      <c r="L7662" t="inlineStr">
        <is>
          <t>Ledger</t>
        </is>
      </c>
      <c r="M7662" t="inlineStr">
        <is>
          <t>AREZZO INDÚSTRIA E COMERCIO S.A</t>
        </is>
      </c>
      <c r="N7662" t="inlineStr"/>
      <c r="O7662" t="inlineStr"/>
      <c r="P7662" t="inlineStr"/>
      <c r="Q7662" t="inlineStr"/>
      <c r="R7662" t="inlineStr">
        <is>
          <t>Sem Histórico</t>
        </is>
      </c>
      <c r="S7662" t="inlineStr"/>
      <c r="T7662" t="inlineStr">
        <is>
          <t>Ledger</t>
        </is>
      </c>
      <c r="U7662" t="inlineStr"/>
      <c r="V7662" t="inlineStr">
        <is>
          <t>Envio de NFTs</t>
        </is>
      </c>
      <c r="W7662" t="inlineStr">
        <is>
          <t>NFTs</t>
        </is>
      </c>
      <c r="X7662" t="inlineStr">
        <is>
          <t>Technology &amp; Infrastructure</t>
        </is>
      </c>
      <c r="Y7662" t="inlineStr">
        <is>
          <t>Operating Costs</t>
        </is>
      </c>
      <c r="Z7662" t="inlineStr">
        <is>
          <t>Operating Costs</t>
        </is>
      </c>
      <c r="AA7662" t="inlineStr">
        <is>
          <t>Custos na Blockchain</t>
        </is>
      </c>
      <c r="AB7662" t="inlineStr"/>
      <c r="AC7662" t="inlineStr">
        <is>
          <t>0x95a2d527ca51f027c274598183837c5c67c0eca370fe3ff6ab1a28d8fb1f825b</t>
        </is>
      </c>
      <c r="AD7662" t="n">
        <v>1</v>
      </c>
      <c r="AE7662" t="n">
        <v>1</v>
      </c>
    </row>
    <row r="7663">
      <c r="A7663" t="inlineStr">
        <is>
          <t>f900e2ba-d6dc-434a-b9f8-eb104503962c</t>
        </is>
      </c>
      <c r="B7663" s="115" t="n">
        <v>44691</v>
      </c>
      <c r="C7663" s="115" t="n">
        <v>44691</v>
      </c>
      <c r="D7663" t="n">
        <v>-0.00303462296295246</v>
      </c>
      <c r="E7663" t="n">
        <v>-0.00303462296295246</v>
      </c>
      <c r="F7663" t="inlineStr">
        <is>
          <t>ETH</t>
        </is>
      </c>
      <c r="G7663" t="n">
        <v>12132.53886010363</v>
      </c>
      <c r="H7663" t="n">
        <v>-36.81768102378353</v>
      </c>
      <c r="I7663" t="n">
        <v>-36.81768102378353</v>
      </c>
      <c r="J7663" t="n">
        <v>1</v>
      </c>
      <c r="K7663" t="inlineStr"/>
      <c r="L7663" t="inlineStr">
        <is>
          <t>Ledger</t>
        </is>
      </c>
      <c r="M7663" t="inlineStr"/>
      <c r="N7663" t="inlineStr"/>
      <c r="O7663" t="inlineStr"/>
      <c r="P7663" t="inlineStr"/>
      <c r="Q7663" t="inlineStr"/>
      <c r="R7663" t="inlineStr">
        <is>
          <t>Sem Histórico</t>
        </is>
      </c>
      <c r="S7663" t="inlineStr"/>
      <c r="T7663" t="inlineStr">
        <is>
          <t>Ledger</t>
        </is>
      </c>
      <c r="U7663" t="inlineStr"/>
      <c r="V7663" t="inlineStr">
        <is>
          <t>Envio de NFTs</t>
        </is>
      </c>
      <c r="W7663" t="inlineStr">
        <is>
          <t>NFTs</t>
        </is>
      </c>
      <c r="X7663" t="inlineStr">
        <is>
          <t>Technology &amp; Infrastructure</t>
        </is>
      </c>
      <c r="Y7663" t="inlineStr">
        <is>
          <t>Operating Costs</t>
        </is>
      </c>
      <c r="Z7663" t="inlineStr">
        <is>
          <t>Operating Costs</t>
        </is>
      </c>
      <c r="AA7663" t="inlineStr">
        <is>
          <t>Custos na Blockchain</t>
        </is>
      </c>
      <c r="AB7663" t="inlineStr"/>
      <c r="AC7663" t="inlineStr">
        <is>
          <t>0xdc772bc4002433fb28e7f21015ce56dbb3791b6abdfb9a934d2858f5ec9e0953</t>
        </is>
      </c>
      <c r="AD7663" t="n">
        <v>1</v>
      </c>
      <c r="AE7663" t="n">
        <v>1</v>
      </c>
    </row>
    <row r="7664">
      <c r="A7664" t="inlineStr">
        <is>
          <t>988fbdb2-16b2-45b4-97e4-f68481246d90</t>
        </is>
      </c>
      <c r="B7664" s="115" t="n">
        <v>44691</v>
      </c>
      <c r="C7664" s="115" t="n">
        <v>44691</v>
      </c>
      <c r="D7664" t="n">
        <v>-0.005178643927177257</v>
      </c>
      <c r="E7664" t="n">
        <v>-0.005178643927177257</v>
      </c>
      <c r="F7664" t="inlineStr">
        <is>
          <t>ETH</t>
        </is>
      </c>
      <c r="G7664" t="n">
        <v>12132.53886010363</v>
      </c>
      <c r="H7664" t="n">
        <v>-62.83009868911773</v>
      </c>
      <c r="I7664" t="n">
        <v>-62.83009868911773</v>
      </c>
      <c r="J7664" t="n">
        <v>1</v>
      </c>
      <c r="K7664" t="inlineStr"/>
      <c r="L7664" t="inlineStr">
        <is>
          <t>Ledger</t>
        </is>
      </c>
      <c r="M7664" t="inlineStr">
        <is>
          <t>AREZZO INDÚSTRIA E COMERCIO S.A</t>
        </is>
      </c>
      <c r="N7664" t="inlineStr"/>
      <c r="O7664" t="inlineStr"/>
      <c r="P7664" t="inlineStr"/>
      <c r="Q7664" t="inlineStr"/>
      <c r="R7664" t="inlineStr">
        <is>
          <t>Sem Histórico</t>
        </is>
      </c>
      <c r="S7664" t="inlineStr"/>
      <c r="T7664" t="inlineStr">
        <is>
          <t>Ledger</t>
        </is>
      </c>
      <c r="U7664" t="inlineStr"/>
      <c r="V7664" t="inlineStr">
        <is>
          <t>Mint</t>
        </is>
      </c>
      <c r="W7664" t="inlineStr">
        <is>
          <t>NFTs</t>
        </is>
      </c>
      <c r="X7664" t="inlineStr">
        <is>
          <t>Technology &amp; Infrastructure</t>
        </is>
      </c>
      <c r="Y7664" t="inlineStr">
        <is>
          <t>Operating Costs</t>
        </is>
      </c>
      <c r="Z7664" t="inlineStr">
        <is>
          <t>Operating Costs</t>
        </is>
      </c>
      <c r="AA7664" t="inlineStr">
        <is>
          <t>Custos na Blockchain</t>
        </is>
      </c>
      <c r="AB7664" t="inlineStr"/>
      <c r="AC7664" t="inlineStr">
        <is>
          <t>0x310267815c0e871a5888fd509082e9f0b35d23e75fb8c54e0a8cf666acfda4a2</t>
        </is>
      </c>
      <c r="AD7664" t="n">
        <v>1</v>
      </c>
      <c r="AE7664" t="n">
        <v>1</v>
      </c>
    </row>
    <row r="7665">
      <c r="A7665" t="inlineStr">
        <is>
          <t>4b07021d-3f2c-4220-8a01-e7ba71f8f240</t>
        </is>
      </c>
      <c r="B7665" s="115" t="n">
        <v>44691</v>
      </c>
      <c r="C7665" s="115" t="n">
        <v>44691</v>
      </c>
      <c r="D7665" t="n">
        <v>-0.00284183212624754</v>
      </c>
      <c r="E7665" t="n">
        <v>-0.00284183212624754</v>
      </c>
      <c r="F7665" t="inlineStr">
        <is>
          <t>ETH</t>
        </is>
      </c>
      <c r="G7665" t="n">
        <v>12132.53886010363</v>
      </c>
      <c r="H7665" t="n">
        <v>-34.4786387055892</v>
      </c>
      <c r="I7665" t="n">
        <v>-34.4786387055892</v>
      </c>
      <c r="J7665" t="n">
        <v>1</v>
      </c>
      <c r="K7665" t="inlineStr"/>
      <c r="L7665" t="inlineStr">
        <is>
          <t>Ledger</t>
        </is>
      </c>
      <c r="M7665" t="inlineStr">
        <is>
          <t>AREZZO INDÚSTRIA E COMERCIO S.A</t>
        </is>
      </c>
      <c r="N7665" t="inlineStr"/>
      <c r="O7665" t="inlineStr"/>
      <c r="P7665" t="inlineStr"/>
      <c r="Q7665" t="inlineStr"/>
      <c r="R7665" t="inlineStr">
        <is>
          <t>Sem Histórico</t>
        </is>
      </c>
      <c r="S7665" t="inlineStr"/>
      <c r="T7665" t="inlineStr">
        <is>
          <t>Ledger</t>
        </is>
      </c>
      <c r="U7665" t="inlineStr"/>
      <c r="V7665" t="inlineStr">
        <is>
          <t>Envio de NFTs</t>
        </is>
      </c>
      <c r="W7665" t="inlineStr">
        <is>
          <t>NFTs</t>
        </is>
      </c>
      <c r="X7665" t="inlineStr">
        <is>
          <t>Technology &amp; Infrastructure</t>
        </is>
      </c>
      <c r="Y7665" t="inlineStr">
        <is>
          <t>Operating Costs</t>
        </is>
      </c>
      <c r="Z7665" t="inlineStr">
        <is>
          <t>Operating Costs</t>
        </is>
      </c>
      <c r="AA7665" t="inlineStr">
        <is>
          <t>Custos na Blockchain</t>
        </is>
      </c>
      <c r="AB7665" t="inlineStr"/>
      <c r="AC7665" t="inlineStr">
        <is>
          <t>0x9561216bfe738725ee7246d6440ddb90fba454869e307c519c21b1d26284beec</t>
        </is>
      </c>
      <c r="AD7665" t="n">
        <v>1</v>
      </c>
      <c r="AE7665" t="n">
        <v>1</v>
      </c>
    </row>
    <row r="7666">
      <c r="A7666" t="inlineStr">
        <is>
          <t>e432d0b0-f173-4a93-8634-0bc1ea59f97d</t>
        </is>
      </c>
      <c r="B7666" s="115" t="n">
        <v>44691</v>
      </c>
      <c r="C7666" s="115" t="n">
        <v>44691</v>
      </c>
      <c r="D7666" t="n">
        <v>-0.006521386119781049</v>
      </c>
      <c r="E7666" t="n">
        <v>-0.006521386119781049</v>
      </c>
      <c r="F7666" t="inlineStr">
        <is>
          <t>ETH</t>
        </is>
      </c>
      <c r="G7666" t="n">
        <v>12132.53886010363</v>
      </c>
      <c r="H7666" t="n">
        <v>-79.12097051998398</v>
      </c>
      <c r="I7666" t="n">
        <v>-79.12097051998398</v>
      </c>
      <c r="J7666" t="n">
        <v>1</v>
      </c>
      <c r="K7666" t="inlineStr"/>
      <c r="L7666" t="inlineStr">
        <is>
          <t>Ledger</t>
        </is>
      </c>
      <c r="M7666" t="inlineStr">
        <is>
          <t>AREZZO INDÚSTRIA E COMERCIO S.A</t>
        </is>
      </c>
      <c r="N7666" t="inlineStr"/>
      <c r="O7666" t="inlineStr"/>
      <c r="P7666" t="inlineStr"/>
      <c r="Q7666" t="inlineStr"/>
      <c r="R7666" t="inlineStr">
        <is>
          <t>Sem Histórico</t>
        </is>
      </c>
      <c r="S7666" t="inlineStr"/>
      <c r="T7666" t="inlineStr">
        <is>
          <t>Ledger</t>
        </is>
      </c>
      <c r="U7666" t="inlineStr"/>
      <c r="V7666" t="inlineStr">
        <is>
          <t>Mint</t>
        </is>
      </c>
      <c r="W7666" t="inlineStr">
        <is>
          <t>NFTs</t>
        </is>
      </c>
      <c r="X7666" t="inlineStr">
        <is>
          <t>Technology &amp; Infrastructure</t>
        </is>
      </c>
      <c r="Y7666" t="inlineStr">
        <is>
          <t>Operating Costs</t>
        </is>
      </c>
      <c r="Z7666" t="inlineStr">
        <is>
          <t>Operating Costs</t>
        </is>
      </c>
      <c r="AA7666" t="inlineStr">
        <is>
          <t>Custos na Blockchain</t>
        </is>
      </c>
      <c r="AB7666" t="inlineStr"/>
      <c r="AC7666" t="inlineStr">
        <is>
          <t>0x7f9cf744520d2038f5e8c784357f4d2211687273c3f094d107c2c5438c81d797</t>
        </is>
      </c>
      <c r="AD7666" t="n">
        <v>1</v>
      </c>
      <c r="AE7666" t="n">
        <v>1</v>
      </c>
    </row>
    <row r="7667">
      <c r="A7667" t="inlineStr">
        <is>
          <t>9e04fa7e-4e01-4450-9c33-05d6379642cb</t>
        </is>
      </c>
      <c r="B7667" s="115" t="n">
        <v>44691</v>
      </c>
      <c r="C7667" s="115" t="n">
        <v>44691</v>
      </c>
      <c r="D7667" t="n">
        <v>-0.006203490946314039</v>
      </c>
      <c r="E7667" t="n">
        <v>-0.006203490946314039</v>
      </c>
      <c r="F7667" t="inlineStr">
        <is>
          <t>ETH</t>
        </is>
      </c>
      <c r="G7667" t="n">
        <v>12132.53886010363</v>
      </c>
      <c r="H7667" t="n">
        <v>-75.2640949744561</v>
      </c>
      <c r="I7667" t="n">
        <v>-75.2640949744561</v>
      </c>
      <c r="J7667" t="n">
        <v>1</v>
      </c>
      <c r="K7667" t="inlineStr"/>
      <c r="L7667" t="inlineStr">
        <is>
          <t>Ledger</t>
        </is>
      </c>
      <c r="M7667" t="inlineStr">
        <is>
          <t>AREZZO INDÚSTRIA E COMERCIO S.A</t>
        </is>
      </c>
      <c r="N7667" t="inlineStr"/>
      <c r="O7667" t="inlineStr"/>
      <c r="P7667" t="inlineStr"/>
      <c r="Q7667" t="inlineStr"/>
      <c r="R7667" t="inlineStr">
        <is>
          <t>Sem Histórico</t>
        </is>
      </c>
      <c r="S7667" t="inlineStr"/>
      <c r="T7667" t="inlineStr">
        <is>
          <t>Ledger</t>
        </is>
      </c>
      <c r="U7667" t="inlineStr"/>
      <c r="V7667" t="inlineStr">
        <is>
          <t>Mint</t>
        </is>
      </c>
      <c r="W7667" t="inlineStr">
        <is>
          <t>NFTs</t>
        </is>
      </c>
      <c r="X7667" t="inlineStr">
        <is>
          <t>Technology &amp; Infrastructure</t>
        </is>
      </c>
      <c r="Y7667" t="inlineStr">
        <is>
          <t>Operating Costs</t>
        </is>
      </c>
      <c r="Z7667" t="inlineStr">
        <is>
          <t>Operating Costs</t>
        </is>
      </c>
      <c r="AA7667" t="inlineStr">
        <is>
          <t>Custos na Blockchain</t>
        </is>
      </c>
      <c r="AB7667" t="inlineStr"/>
      <c r="AC7667" t="inlineStr">
        <is>
          <t>0xd07bed6549d19e3283f8a7d5ec5f404291bee91c62f3137b8c2b835e78da09cb</t>
        </is>
      </c>
      <c r="AD7667" t="n">
        <v>1</v>
      </c>
      <c r="AE7667" t="n">
        <v>1</v>
      </c>
    </row>
    <row r="7668">
      <c r="A7668" t="inlineStr">
        <is>
          <t>c44d40ee-edd5-4451-b320-c0cae5fc8431</t>
        </is>
      </c>
      <c r="B7668" s="115" t="n">
        <v>44691</v>
      </c>
      <c r="C7668" s="115" t="n">
        <v>44691</v>
      </c>
      <c r="D7668" t="n">
        <v>-0.006203490946314039</v>
      </c>
      <c r="E7668" t="n">
        <v>-0.006203490946314039</v>
      </c>
      <c r="F7668" t="inlineStr">
        <is>
          <t>ETH</t>
        </is>
      </c>
      <c r="G7668" t="n">
        <v>12132.53886010363</v>
      </c>
      <c r="H7668" t="n">
        <v>-75.2640949744561</v>
      </c>
      <c r="I7668" t="n">
        <v>-75.2640949744561</v>
      </c>
      <c r="J7668" t="n">
        <v>1</v>
      </c>
      <c r="K7668" t="inlineStr"/>
      <c r="L7668" t="inlineStr">
        <is>
          <t>Ledger</t>
        </is>
      </c>
      <c r="M7668" t="inlineStr">
        <is>
          <t>AREZZO INDÚSTRIA E COMERCIO S.A</t>
        </is>
      </c>
      <c r="N7668" t="inlineStr"/>
      <c r="O7668" t="inlineStr"/>
      <c r="P7668" t="inlineStr"/>
      <c r="Q7668" t="inlineStr"/>
      <c r="R7668" t="inlineStr">
        <is>
          <t>Sem Histórico</t>
        </is>
      </c>
      <c r="S7668" t="inlineStr"/>
      <c r="T7668" t="inlineStr">
        <is>
          <t>Ledger</t>
        </is>
      </c>
      <c r="U7668" t="inlineStr"/>
      <c r="V7668" t="inlineStr">
        <is>
          <t>Mint</t>
        </is>
      </c>
      <c r="W7668" t="inlineStr">
        <is>
          <t>NFTs</t>
        </is>
      </c>
      <c r="X7668" t="inlineStr">
        <is>
          <t>Technology &amp; Infrastructure</t>
        </is>
      </c>
      <c r="Y7668" t="inlineStr">
        <is>
          <t>Operating Costs</t>
        </is>
      </c>
      <c r="Z7668" t="inlineStr">
        <is>
          <t>Operating Costs</t>
        </is>
      </c>
      <c r="AA7668" t="inlineStr">
        <is>
          <t>Custos na Blockchain</t>
        </is>
      </c>
      <c r="AB7668" t="inlineStr"/>
      <c r="AC7668" t="inlineStr">
        <is>
          <t>0x32e194cd9be97961e7698feeebf2137f4ff5776aa86d7293e89ca048de4686da</t>
        </is>
      </c>
      <c r="AD7668" t="n">
        <v>1</v>
      </c>
      <c r="AE7668" t="n">
        <v>1</v>
      </c>
    </row>
    <row r="7669">
      <c r="A7669" t="inlineStr">
        <is>
          <t>ca6d695b-d845-4222-bd9e-aa7652e92f39</t>
        </is>
      </c>
      <c r="B7669" s="115" t="n">
        <v>44691</v>
      </c>
      <c r="C7669" s="115" t="n">
        <v>44691</v>
      </c>
      <c r="D7669" t="n">
        <v>-0.005170065811739448</v>
      </c>
      <c r="E7669" t="n">
        <v>-0.005170065811739448</v>
      </c>
      <c r="F7669" t="inlineStr">
        <is>
          <t>ETH</t>
        </is>
      </c>
      <c r="G7669" t="n">
        <v>12132.53886010363</v>
      </c>
      <c r="H7669" t="n">
        <v>-62.72602437022205</v>
      </c>
      <c r="I7669" t="n">
        <v>-62.72602437022205</v>
      </c>
      <c r="J7669" t="n">
        <v>1</v>
      </c>
      <c r="K7669" t="inlineStr"/>
      <c r="L7669" t="inlineStr">
        <is>
          <t>Ledger</t>
        </is>
      </c>
      <c r="M7669" t="inlineStr"/>
      <c r="N7669" t="inlineStr"/>
      <c r="O7669" t="inlineStr"/>
      <c r="P7669" t="inlineStr"/>
      <c r="Q7669" t="inlineStr"/>
      <c r="R7669" t="inlineStr">
        <is>
          <t>Sem Histórico</t>
        </is>
      </c>
      <c r="S7669" t="inlineStr"/>
      <c r="T7669" t="inlineStr">
        <is>
          <t>Ledger</t>
        </is>
      </c>
      <c r="U7669" t="inlineStr"/>
      <c r="V7669" t="inlineStr">
        <is>
          <t>Compra de NFTs em lote</t>
        </is>
      </c>
      <c r="W7669" t="inlineStr">
        <is>
          <t>NFTs</t>
        </is>
      </c>
      <c r="X7669" t="inlineStr">
        <is>
          <t>Technology &amp; Infrastructure</t>
        </is>
      </c>
      <c r="Y7669" t="inlineStr">
        <is>
          <t>Operating Costs</t>
        </is>
      </c>
      <c r="Z7669" t="inlineStr">
        <is>
          <t>Operating Costs</t>
        </is>
      </c>
      <c r="AA7669" t="inlineStr">
        <is>
          <t>Custos na Blockchain</t>
        </is>
      </c>
      <c r="AB7669" t="inlineStr"/>
      <c r="AC7669" t="inlineStr">
        <is>
          <t>0xe6a46248450084752e904e10cf5a6d5245eda0394b2927223ed6250499b0a0d7</t>
        </is>
      </c>
      <c r="AD7669" t="n">
        <v>1</v>
      </c>
      <c r="AE7669" t="n">
        <v>1</v>
      </c>
    </row>
    <row r="7670">
      <c r="A7670" t="inlineStr">
        <is>
          <t>981ee15d-2f95-43fc-be40-3db2d1ffc4bd</t>
        </is>
      </c>
      <c r="B7670" s="115" t="n">
        <v>44691</v>
      </c>
      <c r="C7670" s="115" t="n">
        <v>44691</v>
      </c>
      <c r="D7670" t="n">
        <v>-0.01937948173564174</v>
      </c>
      <c r="E7670" t="n">
        <v>-0.01937948173564174</v>
      </c>
      <c r="F7670" t="inlineStr">
        <is>
          <t>ETH</t>
        </is>
      </c>
      <c r="G7670" t="n">
        <v>12132.53886010363</v>
      </c>
      <c r="H7670" t="n">
        <v>-235.1223152463419</v>
      </c>
      <c r="I7670" t="n">
        <v>-235.1223152463419</v>
      </c>
      <c r="J7670" t="n">
        <v>1</v>
      </c>
      <c r="K7670" t="inlineStr"/>
      <c r="L7670" t="inlineStr">
        <is>
          <t>Ledger</t>
        </is>
      </c>
      <c r="M7670" t="inlineStr"/>
      <c r="N7670" t="inlineStr"/>
      <c r="O7670" t="inlineStr"/>
      <c r="P7670" t="inlineStr"/>
      <c r="Q7670" t="inlineStr"/>
      <c r="R7670" t="inlineStr">
        <is>
          <t>Sem Histórico</t>
        </is>
      </c>
      <c r="S7670" t="inlineStr"/>
      <c r="T7670" t="inlineStr">
        <is>
          <t>Ledger</t>
        </is>
      </c>
      <c r="U7670" t="inlineStr"/>
      <c r="V7670" t="inlineStr">
        <is>
          <t>Compra de NFTs em lote</t>
        </is>
      </c>
      <c r="W7670" t="inlineStr">
        <is>
          <t>NFTs</t>
        </is>
      </c>
      <c r="X7670" t="inlineStr">
        <is>
          <t>Technology &amp; Infrastructure</t>
        </is>
      </c>
      <c r="Y7670" t="inlineStr">
        <is>
          <t>Operating Costs</t>
        </is>
      </c>
      <c r="Z7670" t="inlineStr">
        <is>
          <t>Operating Costs</t>
        </is>
      </c>
      <c r="AA7670" t="inlineStr">
        <is>
          <t>Custos na Blockchain</t>
        </is>
      </c>
      <c r="AB7670" t="inlineStr"/>
      <c r="AC7670" t="inlineStr">
        <is>
          <t>0x6d3e1de3ce4bb622fe58ac5a7668d7248a76adf363be4ca08990a90051534bd6</t>
        </is>
      </c>
      <c r="AD7670" t="n">
        <v>1</v>
      </c>
      <c r="AE7670" t="n">
        <v>1</v>
      </c>
    </row>
    <row r="7671">
      <c r="A7671" t="inlineStr">
        <is>
          <t>16fdc56b-f443-49a3-8559-f24e95e374e5</t>
        </is>
      </c>
      <c r="B7671" s="115" t="n">
        <v>44687</v>
      </c>
      <c r="C7671" s="115" t="n">
        <v>44687</v>
      </c>
      <c r="D7671" t="n">
        <v>-0.00311259</v>
      </c>
      <c r="E7671" t="n">
        <v>-0.00311259</v>
      </c>
      <c r="F7671" t="inlineStr">
        <is>
          <t>ETH</t>
        </is>
      </c>
      <c r="G7671" t="n">
        <v>13756.15738375064</v>
      </c>
      <c r="H7671" t="n">
        <v>-42.81727791108839</v>
      </c>
      <c r="I7671" t="n">
        <v>-42.81727791108839</v>
      </c>
      <c r="J7671" t="n">
        <v>1</v>
      </c>
      <c r="K7671" t="inlineStr"/>
      <c r="L7671" t="inlineStr">
        <is>
          <t>Caio Bretas</t>
        </is>
      </c>
      <c r="M7671" t="inlineStr">
        <is>
          <t>Gnosis</t>
        </is>
      </c>
      <c r="N7671" t="inlineStr"/>
      <c r="O7671" t="inlineStr"/>
      <c r="P7671" t="inlineStr"/>
      <c r="Q7671" t="inlineStr"/>
      <c r="R7671" t="inlineStr">
        <is>
          <t>Bônus 55</t>
        </is>
      </c>
      <c r="S7671" t="inlineStr"/>
      <c r="T7671" t="inlineStr">
        <is>
          <t>Caio Bretas</t>
        </is>
      </c>
      <c r="U7671" t="inlineStr"/>
      <c r="V7671" t="inlineStr">
        <is>
          <t>Bônus</t>
        </is>
      </c>
      <c r="W7671" t="inlineStr">
        <is>
          <t>Outros</t>
        </is>
      </c>
      <c r="X7671" t="inlineStr">
        <is>
          <t>People</t>
        </is>
      </c>
      <c r="Y7671" t="inlineStr">
        <is>
          <t>People</t>
        </is>
      </c>
      <c r="Z7671" t="inlineStr">
        <is>
          <t>People</t>
        </is>
      </c>
      <c r="AA7671" t="inlineStr">
        <is>
          <t>Pessoal</t>
        </is>
      </c>
      <c r="AB7671" t="inlineStr"/>
      <c r="AC7671" t="inlineStr">
        <is>
          <t>0x369319f7e2c62186018dfb38d27b14f895d6305bacfa6dac3605951352b6cdcd</t>
        </is>
      </c>
      <c r="AD7671" t="n">
        <v>1</v>
      </c>
      <c r="AE7671" t="n">
        <v>1</v>
      </c>
    </row>
    <row r="7672">
      <c r="A7672" t="inlineStr">
        <is>
          <t>eac879f9-1d14-4cb0-9e0c-9084de4d03a6</t>
        </is>
      </c>
      <c r="B7672" s="115" t="n">
        <v>44687</v>
      </c>
      <c r="C7672" s="115" t="n">
        <v>44687</v>
      </c>
      <c r="D7672" t="n">
        <v>-0.00174311015112885</v>
      </c>
      <c r="E7672" t="n">
        <v>-0.00174311015112885</v>
      </c>
      <c r="F7672" t="inlineStr">
        <is>
          <t>ETH</t>
        </is>
      </c>
      <c r="G7672" t="n">
        <v>13756.15738375064</v>
      </c>
      <c r="H7672" t="n">
        <v>-23.97849757614182</v>
      </c>
      <c r="I7672" t="n">
        <v>-23.97849757614182</v>
      </c>
      <c r="J7672" t="n">
        <v>1</v>
      </c>
      <c r="K7672" t="inlineStr"/>
      <c r="L7672" t="inlineStr">
        <is>
          <t>Ledger</t>
        </is>
      </c>
      <c r="M7672" t="inlineStr">
        <is>
          <t>Gnosis</t>
        </is>
      </c>
      <c r="N7672" t="inlineStr"/>
      <c r="O7672" t="inlineStr"/>
      <c r="P7672" t="inlineStr"/>
      <c r="Q7672" t="inlineStr"/>
      <c r="R7672" t="inlineStr">
        <is>
          <t>Sem Histórico</t>
        </is>
      </c>
      <c r="S7672" t="inlineStr"/>
      <c r="T7672" t="inlineStr">
        <is>
          <t>Ledger</t>
        </is>
      </c>
      <c r="U7672" t="inlineStr"/>
      <c r="V7672" t="inlineStr">
        <is>
          <t>Executar transação</t>
        </is>
      </c>
      <c r="W7672" t="inlineStr">
        <is>
          <t>Safe</t>
        </is>
      </c>
      <c r="X7672" t="inlineStr">
        <is>
          <t>Technology &amp; Infrastructure</t>
        </is>
      </c>
      <c r="Y7672" t="inlineStr">
        <is>
          <t>Operating Costs</t>
        </is>
      </c>
      <c r="Z7672" t="inlineStr">
        <is>
          <t>Operating Costs</t>
        </is>
      </c>
      <c r="AA7672" t="inlineStr">
        <is>
          <t>Custos na Blockchain</t>
        </is>
      </c>
      <c r="AB7672" t="inlineStr"/>
      <c r="AC7672" t="inlineStr">
        <is>
          <t>0x17c67ad47723d01d49110667952e7b81f01f0d2052860c61171663b19473227c</t>
        </is>
      </c>
      <c r="AD7672" t="n">
        <v>1</v>
      </c>
      <c r="AE7672" t="n">
        <v>1</v>
      </c>
    </row>
    <row r="7673">
      <c r="A7673" t="inlineStr">
        <is>
          <t>2e2c2a19-1971-4cd7-b319-586d0ed539d4</t>
        </is>
      </c>
      <c r="B7673" s="115" t="n">
        <v>44687</v>
      </c>
      <c r="C7673" s="115" t="n">
        <v>44687</v>
      </c>
      <c r="D7673" t="n">
        <v>-0.002015071639953883</v>
      </c>
      <c r="E7673" t="n">
        <v>-0.002015071639953883</v>
      </c>
      <c r="F7673" t="inlineStr">
        <is>
          <t>ETH</t>
        </is>
      </c>
      <c r="G7673" t="n">
        <v>13756.15738375064</v>
      </c>
      <c r="H7673" t="n">
        <v>-27.71964261873811</v>
      </c>
      <c r="I7673" t="n">
        <v>-27.71964261873811</v>
      </c>
      <c r="J7673" t="n">
        <v>1</v>
      </c>
      <c r="K7673" t="inlineStr"/>
      <c r="L7673" t="inlineStr">
        <is>
          <t>Ledger</t>
        </is>
      </c>
      <c r="M7673" t="inlineStr">
        <is>
          <t>Gnosis</t>
        </is>
      </c>
      <c r="N7673" t="inlineStr"/>
      <c r="O7673" t="inlineStr"/>
      <c r="P7673" t="inlineStr"/>
      <c r="Q7673" t="inlineStr"/>
      <c r="R7673" t="inlineStr">
        <is>
          <t>Sem Histórico</t>
        </is>
      </c>
      <c r="S7673" t="inlineStr"/>
      <c r="T7673" t="inlineStr">
        <is>
          <t>Ledger</t>
        </is>
      </c>
      <c r="U7673" t="inlineStr"/>
      <c r="V7673" t="inlineStr">
        <is>
          <t>Executar transação</t>
        </is>
      </c>
      <c r="W7673" t="inlineStr">
        <is>
          <t>Safe</t>
        </is>
      </c>
      <c r="X7673" t="inlineStr">
        <is>
          <t>Technology &amp; Infrastructure</t>
        </is>
      </c>
      <c r="Y7673" t="inlineStr">
        <is>
          <t>Operating Costs</t>
        </is>
      </c>
      <c r="Z7673" t="inlineStr">
        <is>
          <t>Operating Costs</t>
        </is>
      </c>
      <c r="AA7673" t="inlineStr">
        <is>
          <t>Custos na Blockchain</t>
        </is>
      </c>
      <c r="AB7673" t="inlineStr"/>
      <c r="AC7673" t="inlineStr">
        <is>
          <t>0xd53887f2799504c83d9b303e9a393af068832ee142b4279ef94466e3ba294eb3</t>
        </is>
      </c>
      <c r="AD7673" t="n">
        <v>1</v>
      </c>
      <c r="AE7673" t="n">
        <v>1</v>
      </c>
    </row>
    <row r="7674">
      <c r="A7674" t="inlineStr">
        <is>
          <t>165c67be-b9c3-44d8-b2b4-5fc9a89d73a2</t>
        </is>
      </c>
      <c r="B7674" s="115" t="n">
        <v>44687</v>
      </c>
      <c r="C7674" s="115" t="n">
        <v>44687</v>
      </c>
      <c r="D7674" t="n">
        <v>-0.00233044</v>
      </c>
      <c r="E7674" t="n">
        <v>-0.00233044</v>
      </c>
      <c r="F7674" t="inlineStr">
        <is>
          <t>ETH</t>
        </is>
      </c>
      <c r="G7674" t="n">
        <v>13756.15738375064</v>
      </c>
      <c r="H7674" t="n">
        <v>-32.05789941338784</v>
      </c>
      <c r="I7674" t="n">
        <v>-32.05789941338784</v>
      </c>
      <c r="J7674" t="n">
        <v>1</v>
      </c>
      <c r="K7674" t="inlineStr"/>
      <c r="L7674" t="inlineStr">
        <is>
          <t>Ledger</t>
        </is>
      </c>
      <c r="M7674" t="inlineStr">
        <is>
          <t>Gnosis</t>
        </is>
      </c>
      <c r="N7674" t="inlineStr"/>
      <c r="O7674" t="inlineStr"/>
      <c r="P7674" t="inlineStr"/>
      <c r="Q7674" t="inlineStr"/>
      <c r="R7674" t="inlineStr">
        <is>
          <t>Sem Histórico</t>
        </is>
      </c>
      <c r="S7674" t="inlineStr"/>
      <c r="T7674" t="inlineStr">
        <is>
          <t>Ledger</t>
        </is>
      </c>
      <c r="U7674" t="inlineStr"/>
      <c r="V7674" t="inlineStr">
        <is>
          <t>Executar transação</t>
        </is>
      </c>
      <c r="W7674" t="inlineStr">
        <is>
          <t>Safe</t>
        </is>
      </c>
      <c r="X7674" t="inlineStr">
        <is>
          <t>Technology &amp; Infrastructure</t>
        </is>
      </c>
      <c r="Y7674" t="inlineStr">
        <is>
          <t>Operating Costs</t>
        </is>
      </c>
      <c r="Z7674" t="inlineStr">
        <is>
          <t>Operating Costs</t>
        </is>
      </c>
      <c r="AA7674" t="inlineStr">
        <is>
          <t>Custos na Blockchain</t>
        </is>
      </c>
      <c r="AB7674" t="inlineStr"/>
      <c r="AC7674" t="inlineStr">
        <is>
          <t>0x7a31b8e38eadc64721d2a078792f3fc4425a9e99f6769751707dbf2d09e76d17</t>
        </is>
      </c>
      <c r="AD7674" t="n">
        <v>1</v>
      </c>
      <c r="AE7674" t="n">
        <v>1</v>
      </c>
    </row>
    <row r="7675">
      <c r="A7675" t="inlineStr">
        <is>
          <t>7226d04b-61c4-41b7-a8e2-24b7de78eeca</t>
        </is>
      </c>
      <c r="B7675" s="115" t="n">
        <v>44687</v>
      </c>
      <c r="C7675" s="115" t="n">
        <v>44687</v>
      </c>
      <c r="D7675" t="n">
        <v>0</v>
      </c>
      <c r="E7675" t="n">
        <v>0</v>
      </c>
      <c r="F7675" t="inlineStr">
        <is>
          <t>ETH</t>
        </is>
      </c>
      <c r="G7675" t="n">
        <v>13756.15738375064</v>
      </c>
      <c r="H7675" t="n">
        <v>0</v>
      </c>
      <c r="I7675" t="n">
        <v>0</v>
      </c>
      <c r="J7675" t="n">
        <v>1</v>
      </c>
      <c r="K7675" t="inlineStr"/>
      <c r="L7675" t="inlineStr">
        <is>
          <t>Ledger</t>
        </is>
      </c>
      <c r="M7675" t="inlineStr">
        <is>
          <t>Gnosis</t>
        </is>
      </c>
      <c r="N7675" t="inlineStr"/>
      <c r="O7675" t="inlineStr"/>
      <c r="P7675" t="inlineStr"/>
      <c r="Q7675" t="inlineStr"/>
      <c r="R7675" t="inlineStr">
        <is>
          <t>Bônus 55</t>
        </is>
      </c>
      <c r="S7675" t="inlineStr"/>
      <c r="T7675" t="inlineStr">
        <is>
          <t>Gnosis</t>
        </is>
      </c>
      <c r="U7675" t="inlineStr"/>
      <c r="V7675" t="inlineStr">
        <is>
          <t>Bônus</t>
        </is>
      </c>
      <c r="W7675" t="inlineStr">
        <is>
          <t>Outros</t>
        </is>
      </c>
      <c r="X7675" t="inlineStr">
        <is>
          <t>People</t>
        </is>
      </c>
      <c r="Y7675" t="inlineStr">
        <is>
          <t>People</t>
        </is>
      </c>
      <c r="Z7675" t="inlineStr">
        <is>
          <t>People</t>
        </is>
      </c>
      <c r="AA7675" t="inlineStr">
        <is>
          <t>Pessoal</t>
        </is>
      </c>
      <c r="AB7675" t="inlineStr"/>
      <c r="AC7675" t="inlineStr">
        <is>
          <t>0x5eec5291f8de057b2b4d5fa34d4ebb50126b1cf7f66159f3c851fe125d6013e9</t>
        </is>
      </c>
      <c r="AD7675" t="n">
        <v>1</v>
      </c>
      <c r="AE7675" t="n">
        <v>1</v>
      </c>
    </row>
    <row r="7676">
      <c r="A7676" t="inlineStr">
        <is>
          <t>b85130e1-ac93-4123-8bc9-d860b01c2b0c</t>
        </is>
      </c>
      <c r="B7676" s="115" t="n">
        <v>44687</v>
      </c>
      <c r="C7676" s="115" t="n">
        <v>44687</v>
      </c>
      <c r="D7676" t="n">
        <v>-0.1</v>
      </c>
      <c r="E7676" t="n">
        <v>-0.1</v>
      </c>
      <c r="F7676" t="inlineStr">
        <is>
          <t>ETH</t>
        </is>
      </c>
      <c r="G7676" t="n">
        <v>13756.15738375064</v>
      </c>
      <c r="H7676" t="n">
        <v>-1375.615738375064</v>
      </c>
      <c r="I7676" t="n">
        <v>-1375.615738375064</v>
      </c>
      <c r="J7676" t="n">
        <v>1</v>
      </c>
      <c r="K7676" t="inlineStr"/>
      <c r="L7676" t="inlineStr">
        <is>
          <t>Gnosis</t>
        </is>
      </c>
      <c r="M7676" t="inlineStr">
        <is>
          <t>Caio Bretas</t>
        </is>
      </c>
      <c r="N7676" t="inlineStr"/>
      <c r="O7676" t="inlineStr"/>
      <c r="P7676" t="inlineStr"/>
      <c r="Q7676" t="inlineStr"/>
      <c r="R7676" t="inlineStr">
        <is>
          <t>Transferência entre contas</t>
        </is>
      </c>
      <c r="S7676" t="inlineStr"/>
      <c r="T7676" t="inlineStr">
        <is>
          <t>Gnosis</t>
        </is>
      </c>
      <c r="U7676" t="inlineStr"/>
      <c r="V7676" t="inlineStr">
        <is>
          <t>Transferências</t>
        </is>
      </c>
      <c r="W7676" t="inlineStr">
        <is>
          <t>Transferências</t>
        </is>
      </c>
      <c r="X7676" t="inlineStr">
        <is>
          <t>Others</t>
        </is>
      </c>
      <c r="Y7676" t="inlineStr">
        <is>
          <t>Administrative Costs</t>
        </is>
      </c>
      <c r="Z7676" t="inlineStr">
        <is>
          <t>Administrative Costs</t>
        </is>
      </c>
      <c r="AA7676" t="inlineStr">
        <is>
          <t>Outros</t>
        </is>
      </c>
      <c r="AB7676" t="inlineStr"/>
      <c r="AC7676" t="inlineStr">
        <is>
          <t>0x625f499a8ff6876634d387c1677c67702735a7bc2497a2543ce67dd3926037b5</t>
        </is>
      </c>
      <c r="AD7676" t="n">
        <v>1</v>
      </c>
      <c r="AE7676" t="n">
        <v>1</v>
      </c>
    </row>
    <row r="7677">
      <c r="A7677" t="inlineStr">
        <is>
          <t>b673af34-1cb9-49b0-98b5-90c1322362ac</t>
        </is>
      </c>
      <c r="B7677" s="115" t="n">
        <v>44687</v>
      </c>
      <c r="C7677" s="115" t="n">
        <v>44687</v>
      </c>
      <c r="D7677" t="n">
        <v>0</v>
      </c>
      <c r="E7677" t="n">
        <v>0</v>
      </c>
      <c r="F7677" t="inlineStr">
        <is>
          <t>ETH</t>
        </is>
      </c>
      <c r="G7677" t="n">
        <v>13756.15738375064</v>
      </c>
      <c r="H7677" t="n">
        <v>0</v>
      </c>
      <c r="I7677" t="n">
        <v>0</v>
      </c>
      <c r="J7677" t="n">
        <v>1</v>
      </c>
      <c r="K7677" t="inlineStr"/>
      <c r="L7677" t="inlineStr">
        <is>
          <t>Ledger</t>
        </is>
      </c>
      <c r="M7677" t="inlineStr">
        <is>
          <t>Gnosis</t>
        </is>
      </c>
      <c r="N7677" t="inlineStr"/>
      <c r="O7677" t="inlineStr"/>
      <c r="P7677" t="inlineStr"/>
      <c r="Q7677" t="inlineStr"/>
      <c r="R7677" t="inlineStr">
        <is>
          <t>Transferência entre contas</t>
        </is>
      </c>
      <c r="S7677" t="inlineStr"/>
      <c r="T7677" t="inlineStr">
        <is>
          <t>Gnosis</t>
        </is>
      </c>
      <c r="U7677" t="inlineStr"/>
      <c r="V7677" t="inlineStr">
        <is>
          <t>Transferências</t>
        </is>
      </c>
      <c r="W7677" t="inlineStr">
        <is>
          <t>Transferências</t>
        </is>
      </c>
      <c r="X7677" t="inlineStr">
        <is>
          <t>Others</t>
        </is>
      </c>
      <c r="Y7677" t="inlineStr">
        <is>
          <t>Administrative Costs</t>
        </is>
      </c>
      <c r="Z7677" t="inlineStr">
        <is>
          <t>Administrative Costs</t>
        </is>
      </c>
      <c r="AA7677" t="inlineStr">
        <is>
          <t>Outros</t>
        </is>
      </c>
      <c r="AB7677" t="inlineStr"/>
      <c r="AC7677" t="inlineStr">
        <is>
          <t>0x625f499a8ff6876634d387c1677c67702735a7bc2497a2543ce67dd3926037b5</t>
        </is>
      </c>
      <c r="AD7677" t="n">
        <v>1</v>
      </c>
      <c r="AE7677" t="n">
        <v>1</v>
      </c>
    </row>
    <row r="7678">
      <c r="A7678" t="inlineStr">
        <is>
          <t>049f96ea-e986-4b95-939c-f082429f51a0</t>
        </is>
      </c>
      <c r="B7678" s="115" t="n">
        <v>44687</v>
      </c>
      <c r="C7678" s="115" t="n">
        <v>44687</v>
      </c>
      <c r="D7678" t="n">
        <v>0</v>
      </c>
      <c r="E7678" t="n">
        <v>0</v>
      </c>
      <c r="F7678" t="inlineStr">
        <is>
          <t>ETH</t>
        </is>
      </c>
      <c r="G7678" t="n">
        <v>13756.15738375064</v>
      </c>
      <c r="H7678" t="n">
        <v>0</v>
      </c>
      <c r="I7678" t="n">
        <v>0</v>
      </c>
      <c r="J7678" t="n">
        <v>1</v>
      </c>
      <c r="K7678" t="inlineStr"/>
      <c r="L7678" t="inlineStr">
        <is>
          <t>Ledger</t>
        </is>
      </c>
      <c r="M7678" t="inlineStr">
        <is>
          <t>Gnosis</t>
        </is>
      </c>
      <c r="N7678" t="inlineStr"/>
      <c r="O7678" t="inlineStr"/>
      <c r="P7678" t="inlineStr"/>
      <c r="Q7678" t="inlineStr"/>
      <c r="R7678" t="inlineStr">
        <is>
          <t>Bônus 55</t>
        </is>
      </c>
      <c r="S7678" t="inlineStr"/>
      <c r="T7678" t="inlineStr">
        <is>
          <t>Gnosis</t>
        </is>
      </c>
      <c r="U7678" t="inlineStr"/>
      <c r="V7678" t="inlineStr">
        <is>
          <t>Bônus</t>
        </is>
      </c>
      <c r="W7678" t="inlineStr">
        <is>
          <t>Outros</t>
        </is>
      </c>
      <c r="X7678" t="inlineStr">
        <is>
          <t>People</t>
        </is>
      </c>
      <c r="Y7678" t="inlineStr">
        <is>
          <t>People</t>
        </is>
      </c>
      <c r="Z7678" t="inlineStr">
        <is>
          <t>People</t>
        </is>
      </c>
      <c r="AA7678" t="inlineStr">
        <is>
          <t>Pessoal</t>
        </is>
      </c>
      <c r="AB7678" t="inlineStr"/>
      <c r="AC7678" t="inlineStr">
        <is>
          <t>0xca1cca3429350446b3eb433617b2988ed1ff918864ded7b727e449e6d82e8a0b</t>
        </is>
      </c>
      <c r="AD7678" t="n">
        <v>1</v>
      </c>
      <c r="AE7678" t="n">
        <v>1</v>
      </c>
    </row>
    <row r="7679">
      <c r="A7679" t="inlineStr">
        <is>
          <t>51014196-22fd-4af0-93c0-b9e48388d46b</t>
        </is>
      </c>
      <c r="B7679" s="115" t="n">
        <v>44687</v>
      </c>
      <c r="C7679" s="115" t="n">
        <v>44687</v>
      </c>
      <c r="D7679" t="n">
        <v>0</v>
      </c>
      <c r="E7679" t="n">
        <v>0</v>
      </c>
      <c r="F7679" t="inlineStr">
        <is>
          <t>ETH</t>
        </is>
      </c>
      <c r="G7679" t="n">
        <v>13756.15738375064</v>
      </c>
      <c r="H7679" t="n">
        <v>0</v>
      </c>
      <c r="I7679" t="n">
        <v>0</v>
      </c>
      <c r="J7679" t="n">
        <v>1</v>
      </c>
      <c r="K7679" t="inlineStr"/>
      <c r="L7679" t="inlineStr">
        <is>
          <t>Caio Bretas</t>
        </is>
      </c>
      <c r="M7679" t="inlineStr">
        <is>
          <t>Gnosis</t>
        </is>
      </c>
      <c r="N7679" t="inlineStr"/>
      <c r="O7679" t="inlineStr"/>
      <c r="P7679" t="inlineStr"/>
      <c r="Q7679" t="inlineStr"/>
      <c r="R7679" t="inlineStr">
        <is>
          <t>Bônus 55</t>
        </is>
      </c>
      <c r="S7679" t="inlineStr"/>
      <c r="T7679" t="inlineStr">
        <is>
          <t>Gnosis</t>
        </is>
      </c>
      <c r="U7679" t="inlineStr"/>
      <c r="V7679" t="inlineStr">
        <is>
          <t>Bônus</t>
        </is>
      </c>
      <c r="W7679" t="inlineStr">
        <is>
          <t>Outros</t>
        </is>
      </c>
      <c r="X7679" t="inlineStr">
        <is>
          <t>People</t>
        </is>
      </c>
      <c r="Y7679" t="inlineStr">
        <is>
          <t>People</t>
        </is>
      </c>
      <c r="Z7679" t="inlineStr">
        <is>
          <t>People</t>
        </is>
      </c>
      <c r="AA7679" t="inlineStr">
        <is>
          <t>Pessoal</t>
        </is>
      </c>
      <c r="AB7679" t="inlineStr"/>
      <c r="AC7679" t="inlineStr">
        <is>
          <t>0x894adbced85b89632da17239b8c97256c4e2721015bfc024709e3bd48cb29b84</t>
        </is>
      </c>
      <c r="AD7679" t="n">
        <v>1</v>
      </c>
      <c r="AE7679" t="n">
        <v>1</v>
      </c>
    </row>
    <row r="7680">
      <c r="A7680" t="inlineStr">
        <is>
          <t>1be796d5-05fe-4ecd-a9e0-8292d5d1d4f6</t>
        </is>
      </c>
      <c r="B7680" s="115" t="n">
        <v>44687</v>
      </c>
      <c r="C7680" s="115" t="n">
        <v>44687</v>
      </c>
      <c r="D7680" t="n">
        <v>0</v>
      </c>
      <c r="E7680" t="n">
        <v>0</v>
      </c>
      <c r="F7680" t="inlineStr">
        <is>
          <t>ETH</t>
        </is>
      </c>
      <c r="G7680" t="n">
        <v>13756.15738375064</v>
      </c>
      <c r="H7680" t="n">
        <v>0</v>
      </c>
      <c r="I7680" t="n">
        <v>0</v>
      </c>
      <c r="J7680" t="n">
        <v>1</v>
      </c>
      <c r="K7680" t="inlineStr"/>
      <c r="L7680" t="inlineStr">
        <is>
          <t>Caio Bretas</t>
        </is>
      </c>
      <c r="M7680" t="inlineStr">
        <is>
          <t>Gnosis</t>
        </is>
      </c>
      <c r="N7680" t="inlineStr"/>
      <c r="O7680" t="inlineStr"/>
      <c r="P7680" t="inlineStr"/>
      <c r="Q7680" t="inlineStr"/>
      <c r="R7680" t="inlineStr">
        <is>
          <t>Bônus 55</t>
        </is>
      </c>
      <c r="S7680" t="inlineStr"/>
      <c r="T7680" t="inlineStr">
        <is>
          <t>Gnosis</t>
        </is>
      </c>
      <c r="U7680" t="inlineStr"/>
      <c r="V7680" t="inlineStr">
        <is>
          <t>Bônus</t>
        </is>
      </c>
      <c r="W7680" t="inlineStr">
        <is>
          <t>Outros</t>
        </is>
      </c>
      <c r="X7680" t="inlineStr">
        <is>
          <t>People</t>
        </is>
      </c>
      <c r="Y7680" t="inlineStr">
        <is>
          <t>People</t>
        </is>
      </c>
      <c r="Z7680" t="inlineStr">
        <is>
          <t>People</t>
        </is>
      </c>
      <c r="AA7680" t="inlineStr">
        <is>
          <t>Pessoal</t>
        </is>
      </c>
      <c r="AB7680" t="inlineStr"/>
      <c r="AC7680" t="inlineStr">
        <is>
          <t>0x369319f7e2c62186018dfb38d27b14f895d6305bacfa6dac3605951352b6cdcd</t>
        </is>
      </c>
      <c r="AD7680" t="n">
        <v>1</v>
      </c>
      <c r="AE7680" t="n">
        <v>1</v>
      </c>
    </row>
    <row r="7681">
      <c r="A7681" t="inlineStr">
        <is>
          <t>8b96e902-615a-40e6-a0ef-6132989308a0</t>
        </is>
      </c>
      <c r="B7681" s="115" t="n">
        <v>44687</v>
      </c>
      <c r="C7681" s="115" t="n">
        <v>44687</v>
      </c>
      <c r="D7681" t="n">
        <v>0</v>
      </c>
      <c r="E7681" t="n">
        <v>0</v>
      </c>
      <c r="F7681" t="inlineStr">
        <is>
          <t>ETH</t>
        </is>
      </c>
      <c r="G7681" t="n">
        <v>13756.15738375064</v>
      </c>
      <c r="H7681" t="n">
        <v>0</v>
      </c>
      <c r="I7681" t="n">
        <v>0</v>
      </c>
      <c r="J7681" t="n">
        <v>1</v>
      </c>
      <c r="K7681" t="inlineStr"/>
      <c r="L7681" t="inlineStr">
        <is>
          <t>Caio Bretas</t>
        </is>
      </c>
      <c r="M7681" t="inlineStr">
        <is>
          <t>Gnosis</t>
        </is>
      </c>
      <c r="N7681" t="inlineStr"/>
      <c r="O7681" t="inlineStr"/>
      <c r="P7681" t="inlineStr"/>
      <c r="Q7681" t="inlineStr"/>
      <c r="R7681" t="inlineStr">
        <is>
          <t>Bônus 55</t>
        </is>
      </c>
      <c r="S7681" t="inlineStr"/>
      <c r="T7681" t="inlineStr">
        <is>
          <t>Gnosis</t>
        </is>
      </c>
      <c r="U7681" t="inlineStr"/>
      <c r="V7681" t="inlineStr">
        <is>
          <t>Bônus</t>
        </is>
      </c>
      <c r="W7681" t="inlineStr">
        <is>
          <t>Outros</t>
        </is>
      </c>
      <c r="X7681" t="inlineStr">
        <is>
          <t>People</t>
        </is>
      </c>
      <c r="Y7681" t="inlineStr">
        <is>
          <t>People</t>
        </is>
      </c>
      <c r="Z7681" t="inlineStr">
        <is>
          <t>People</t>
        </is>
      </c>
      <c r="AA7681" t="inlineStr">
        <is>
          <t>Pessoal</t>
        </is>
      </c>
      <c r="AB7681" t="inlineStr"/>
      <c r="AC7681" t="inlineStr">
        <is>
          <t>0xe58a358f81e5f06c0603272a1dca8a03052e68b71f97c199f4971340b8b578c2</t>
        </is>
      </c>
      <c r="AD7681" t="n">
        <v>1</v>
      </c>
      <c r="AE7681" t="n">
        <v>1</v>
      </c>
    </row>
    <row r="7682">
      <c r="A7682" t="inlineStr">
        <is>
          <t>b15a8818-1a11-4fd3-92af-3a8d41b33c9b</t>
        </is>
      </c>
      <c r="B7682" s="115" t="n">
        <v>44687</v>
      </c>
      <c r="C7682" s="115" t="n">
        <v>44687</v>
      </c>
      <c r="D7682" t="n">
        <v>0</v>
      </c>
      <c r="E7682" t="n">
        <v>0</v>
      </c>
      <c r="F7682" t="inlineStr">
        <is>
          <t>ETH</t>
        </is>
      </c>
      <c r="G7682" t="n">
        <v>13756.15738375064</v>
      </c>
      <c r="H7682" t="n">
        <v>0</v>
      </c>
      <c r="I7682" t="n">
        <v>0</v>
      </c>
      <c r="J7682" t="n">
        <v>1</v>
      </c>
      <c r="K7682" t="inlineStr"/>
      <c r="L7682" t="inlineStr">
        <is>
          <t>Ledger</t>
        </is>
      </c>
      <c r="M7682" t="inlineStr">
        <is>
          <t>Gnosis</t>
        </is>
      </c>
      <c r="N7682" t="inlineStr"/>
      <c r="O7682" t="inlineStr"/>
      <c r="P7682" t="inlineStr"/>
      <c r="Q7682" t="inlineStr"/>
      <c r="R7682" t="inlineStr">
        <is>
          <t>Sem Histórico</t>
        </is>
      </c>
      <c r="S7682" t="inlineStr"/>
      <c r="T7682" t="inlineStr">
        <is>
          <t>Gnosis</t>
        </is>
      </c>
      <c r="U7682" t="inlineStr"/>
      <c r="V7682" t="inlineStr">
        <is>
          <t>Executar transação</t>
        </is>
      </c>
      <c r="W7682" t="inlineStr">
        <is>
          <t>Safe</t>
        </is>
      </c>
      <c r="X7682" t="inlineStr">
        <is>
          <t>Technology &amp; Infrastructure</t>
        </is>
      </c>
      <c r="Y7682" t="inlineStr">
        <is>
          <t>Operating Costs</t>
        </is>
      </c>
      <c r="Z7682" t="inlineStr">
        <is>
          <t>Operating Costs</t>
        </is>
      </c>
      <c r="AA7682" t="inlineStr">
        <is>
          <t>Custos na Blockchain</t>
        </is>
      </c>
      <c r="AB7682" t="inlineStr"/>
      <c r="AC7682" t="inlineStr">
        <is>
          <t>0x17c67ad47723d01d49110667952e7b81f01f0d2052860c61171663b19473227c</t>
        </is>
      </c>
      <c r="AD7682" t="n">
        <v>1</v>
      </c>
      <c r="AE7682" t="n">
        <v>1</v>
      </c>
    </row>
    <row r="7683">
      <c r="A7683" t="inlineStr">
        <is>
          <t>bd7c572d-70c3-42ab-830d-0973597e4e56</t>
        </is>
      </c>
      <c r="B7683" s="115" t="n">
        <v>44687</v>
      </c>
      <c r="C7683" s="115" t="n">
        <v>44687</v>
      </c>
      <c r="D7683" t="n">
        <v>0</v>
      </c>
      <c r="E7683" t="n">
        <v>0</v>
      </c>
      <c r="F7683" t="inlineStr">
        <is>
          <t>ETH</t>
        </is>
      </c>
      <c r="G7683" t="n">
        <v>13756.15738375064</v>
      </c>
      <c r="H7683" t="n">
        <v>0</v>
      </c>
      <c r="I7683" t="n">
        <v>0</v>
      </c>
      <c r="J7683" t="n">
        <v>1</v>
      </c>
      <c r="K7683" t="inlineStr"/>
      <c r="L7683" t="inlineStr">
        <is>
          <t>Michel Goldberg</t>
        </is>
      </c>
      <c r="M7683" t="inlineStr">
        <is>
          <t>Gnosis</t>
        </is>
      </c>
      <c r="N7683" t="inlineStr"/>
      <c r="O7683" t="inlineStr"/>
      <c r="P7683" t="inlineStr"/>
      <c r="Q7683" t="inlineStr"/>
      <c r="R7683" t="inlineStr">
        <is>
          <t>Bônus 55</t>
        </is>
      </c>
      <c r="S7683" t="inlineStr"/>
      <c r="T7683" t="inlineStr">
        <is>
          <t>Gnosis</t>
        </is>
      </c>
      <c r="U7683" t="inlineStr"/>
      <c r="V7683" t="inlineStr">
        <is>
          <t>Bônus</t>
        </is>
      </c>
      <c r="W7683" t="inlineStr">
        <is>
          <t>Outros</t>
        </is>
      </c>
      <c r="X7683" t="inlineStr">
        <is>
          <t>People</t>
        </is>
      </c>
      <c r="Y7683" t="inlineStr">
        <is>
          <t>People</t>
        </is>
      </c>
      <c r="Z7683" t="inlineStr">
        <is>
          <t>People</t>
        </is>
      </c>
      <c r="AA7683" t="inlineStr">
        <is>
          <t>Pessoal</t>
        </is>
      </c>
      <c r="AB7683" t="inlineStr"/>
      <c r="AC7683" t="inlineStr">
        <is>
          <t>0xf92894b27c145acc4ca5bf64fc3c382a0094d58bbd4862c6665a34e1843d8f52</t>
        </is>
      </c>
      <c r="AD7683" t="n">
        <v>1</v>
      </c>
      <c r="AE7683" t="n">
        <v>1</v>
      </c>
    </row>
    <row r="7684">
      <c r="A7684" t="inlineStr">
        <is>
          <t>c2c7a26b-ea12-4f55-afcf-1a07ba1b623e</t>
        </is>
      </c>
      <c r="B7684" s="115" t="n">
        <v>44687</v>
      </c>
      <c r="C7684" s="115" t="n">
        <v>44687</v>
      </c>
      <c r="D7684" t="n">
        <v>0</v>
      </c>
      <c r="E7684" t="n">
        <v>0</v>
      </c>
      <c r="F7684" t="inlineStr">
        <is>
          <t>ETH</t>
        </is>
      </c>
      <c r="G7684" t="n">
        <v>13756.15738375064</v>
      </c>
      <c r="H7684" t="n">
        <v>0</v>
      </c>
      <c r="I7684" t="n">
        <v>0</v>
      </c>
      <c r="J7684" t="n">
        <v>1</v>
      </c>
      <c r="K7684" t="inlineStr"/>
      <c r="L7684" t="inlineStr">
        <is>
          <t>Michel Goldberg</t>
        </is>
      </c>
      <c r="M7684" t="inlineStr">
        <is>
          <t>Gnosis</t>
        </is>
      </c>
      <c r="N7684" t="inlineStr"/>
      <c r="O7684" t="inlineStr"/>
      <c r="P7684" t="inlineStr"/>
      <c r="Q7684" t="inlineStr"/>
      <c r="R7684" t="inlineStr">
        <is>
          <t>Sem Histórico</t>
        </is>
      </c>
      <c r="S7684" t="inlineStr"/>
      <c r="T7684" t="inlineStr">
        <is>
          <t>Gnosis</t>
        </is>
      </c>
      <c r="U7684" t="inlineStr"/>
      <c r="V7684" t="inlineStr">
        <is>
          <t>Executar transação</t>
        </is>
      </c>
      <c r="W7684" t="inlineStr">
        <is>
          <t>Safe</t>
        </is>
      </c>
      <c r="X7684" t="inlineStr">
        <is>
          <t>Technology &amp; Infrastructure</t>
        </is>
      </c>
      <c r="Y7684" t="inlineStr">
        <is>
          <t>Operating Costs</t>
        </is>
      </c>
      <c r="Z7684" t="inlineStr">
        <is>
          <t>Operating Costs</t>
        </is>
      </c>
      <c r="AA7684" t="inlineStr">
        <is>
          <t>Custos na Blockchain</t>
        </is>
      </c>
      <c r="AB7684" t="inlineStr"/>
      <c r="AC7684" t="inlineStr">
        <is>
          <t>0x52d2ae3708f75641435b7b510e78784581e539f64fcf805ee7883534dedcc118</t>
        </is>
      </c>
      <c r="AD7684" t="n">
        <v>1</v>
      </c>
      <c r="AE7684" t="n">
        <v>1</v>
      </c>
    </row>
    <row r="7685">
      <c r="A7685" t="inlineStr">
        <is>
          <t>8e3e9043-c5a6-4bc4-99e4-b47d6bce1852</t>
        </is>
      </c>
      <c r="B7685" s="115" t="n">
        <v>44687</v>
      </c>
      <c r="C7685" s="115" t="n">
        <v>44687</v>
      </c>
      <c r="D7685" t="n">
        <v>0</v>
      </c>
      <c r="E7685" t="n">
        <v>0</v>
      </c>
      <c r="F7685" t="inlineStr">
        <is>
          <t>ETH</t>
        </is>
      </c>
      <c r="G7685" t="n">
        <v>13756.15738375064</v>
      </c>
      <c r="H7685" t="n">
        <v>0</v>
      </c>
      <c r="I7685" t="n">
        <v>0</v>
      </c>
      <c r="J7685" t="n">
        <v>1</v>
      </c>
      <c r="K7685" t="inlineStr"/>
      <c r="L7685" t="inlineStr">
        <is>
          <t>Ledger</t>
        </is>
      </c>
      <c r="M7685" t="inlineStr">
        <is>
          <t>Gnosis</t>
        </is>
      </c>
      <c r="N7685" t="inlineStr"/>
      <c r="O7685" t="inlineStr"/>
      <c r="P7685" t="inlineStr"/>
      <c r="Q7685" t="inlineStr"/>
      <c r="R7685" t="inlineStr">
        <is>
          <t>Sem Histórico</t>
        </is>
      </c>
      <c r="S7685" t="inlineStr"/>
      <c r="T7685" t="inlineStr">
        <is>
          <t>Gnosis</t>
        </is>
      </c>
      <c r="U7685" t="inlineStr"/>
      <c r="V7685" t="inlineStr">
        <is>
          <t>Executar transação</t>
        </is>
      </c>
      <c r="W7685" t="inlineStr">
        <is>
          <t>Safe</t>
        </is>
      </c>
      <c r="X7685" t="inlineStr">
        <is>
          <t>Technology &amp; Infrastructure</t>
        </is>
      </c>
      <c r="Y7685" t="inlineStr">
        <is>
          <t>Operating Costs</t>
        </is>
      </c>
      <c r="Z7685" t="inlineStr">
        <is>
          <t>Operating Costs</t>
        </is>
      </c>
      <c r="AA7685" t="inlineStr">
        <is>
          <t>Custos na Blockchain</t>
        </is>
      </c>
      <c r="AB7685" t="inlineStr"/>
      <c r="AC7685" t="inlineStr">
        <is>
          <t>0x1e40e4ed8680232865953faef321fffeefbb3a8d690b8a23d564a55df5209e3d</t>
        </is>
      </c>
      <c r="AD7685" t="n">
        <v>1</v>
      </c>
      <c r="AE7685" t="n">
        <v>1</v>
      </c>
    </row>
    <row r="7686">
      <c r="A7686" t="inlineStr">
        <is>
          <t>7e2b6b98-debf-4200-801e-2cd6c67a4da4</t>
        </is>
      </c>
      <c r="B7686" s="115" t="n">
        <v>44687</v>
      </c>
      <c r="C7686" s="115" t="n">
        <v>44687</v>
      </c>
      <c r="D7686" t="n">
        <v>0</v>
      </c>
      <c r="E7686" t="n">
        <v>0</v>
      </c>
      <c r="F7686" t="inlineStr">
        <is>
          <t>ETH</t>
        </is>
      </c>
      <c r="G7686" t="n">
        <v>13756.15738375064</v>
      </c>
      <c r="H7686" t="n">
        <v>0</v>
      </c>
      <c r="I7686" t="n">
        <v>0</v>
      </c>
      <c r="J7686" t="n">
        <v>1</v>
      </c>
      <c r="K7686" t="inlineStr"/>
      <c r="L7686" t="inlineStr">
        <is>
          <t>Ledger</t>
        </is>
      </c>
      <c r="M7686" t="inlineStr">
        <is>
          <t>Gnosis</t>
        </is>
      </c>
      <c r="N7686" t="inlineStr"/>
      <c r="O7686" t="inlineStr"/>
      <c r="P7686" t="inlineStr"/>
      <c r="Q7686" t="inlineStr"/>
      <c r="R7686" t="inlineStr">
        <is>
          <t>Sem Histórico</t>
        </is>
      </c>
      <c r="S7686" t="inlineStr"/>
      <c r="T7686" t="inlineStr">
        <is>
          <t>Gnosis</t>
        </is>
      </c>
      <c r="U7686" t="inlineStr"/>
      <c r="V7686" t="inlineStr">
        <is>
          <t>Executar transação</t>
        </is>
      </c>
      <c r="W7686" t="inlineStr">
        <is>
          <t>Safe</t>
        </is>
      </c>
      <c r="X7686" t="inlineStr">
        <is>
          <t>Technology &amp; Infrastructure</t>
        </is>
      </c>
      <c r="Y7686" t="inlineStr">
        <is>
          <t>Operating Costs</t>
        </is>
      </c>
      <c r="Z7686" t="inlineStr">
        <is>
          <t>Operating Costs</t>
        </is>
      </c>
      <c r="AA7686" t="inlineStr">
        <is>
          <t>Custos na Blockchain</t>
        </is>
      </c>
      <c r="AB7686" t="inlineStr"/>
      <c r="AC7686" t="inlineStr">
        <is>
          <t>0x5345bae1f2d23361f0148139c216e58fdfd5f5a1910c92ec094058cdf27be65a</t>
        </is>
      </c>
      <c r="AD7686" t="n">
        <v>1</v>
      </c>
      <c r="AE7686" t="n">
        <v>1</v>
      </c>
    </row>
    <row r="7687">
      <c r="A7687" t="inlineStr">
        <is>
          <t>01311137-3ac7-4569-8ee9-931efa66e930</t>
        </is>
      </c>
      <c r="B7687" s="115" t="n">
        <v>44687</v>
      </c>
      <c r="C7687" s="115" t="n">
        <v>44687</v>
      </c>
      <c r="D7687" t="n">
        <v>0</v>
      </c>
      <c r="E7687" t="n">
        <v>0</v>
      </c>
      <c r="F7687" t="inlineStr">
        <is>
          <t>ETH</t>
        </is>
      </c>
      <c r="G7687" t="n">
        <v>13756.15738375064</v>
      </c>
      <c r="H7687" t="n">
        <v>0</v>
      </c>
      <c r="I7687" t="n">
        <v>0</v>
      </c>
      <c r="J7687" t="n">
        <v>1</v>
      </c>
      <c r="K7687" t="inlineStr"/>
      <c r="L7687" t="inlineStr">
        <is>
          <t>Ledger</t>
        </is>
      </c>
      <c r="M7687" t="inlineStr">
        <is>
          <t>Gnosis</t>
        </is>
      </c>
      <c r="N7687" t="inlineStr"/>
      <c r="O7687" t="inlineStr"/>
      <c r="P7687" t="inlineStr"/>
      <c r="Q7687" t="inlineStr"/>
      <c r="R7687" t="inlineStr">
        <is>
          <t>Sem Histórico</t>
        </is>
      </c>
      <c r="S7687" t="inlineStr"/>
      <c r="T7687" t="inlineStr">
        <is>
          <t>Gnosis</t>
        </is>
      </c>
      <c r="U7687" t="inlineStr"/>
      <c r="V7687" t="inlineStr">
        <is>
          <t>Executar transação</t>
        </is>
      </c>
      <c r="W7687" t="inlineStr">
        <is>
          <t>Safe</t>
        </is>
      </c>
      <c r="X7687" t="inlineStr">
        <is>
          <t>Technology &amp; Infrastructure</t>
        </is>
      </c>
      <c r="Y7687" t="inlineStr">
        <is>
          <t>Operating Costs</t>
        </is>
      </c>
      <c r="Z7687" t="inlineStr">
        <is>
          <t>Operating Costs</t>
        </is>
      </c>
      <c r="AA7687" t="inlineStr">
        <is>
          <t>Custos na Blockchain</t>
        </is>
      </c>
      <c r="AB7687" t="inlineStr"/>
      <c r="AC7687" t="inlineStr">
        <is>
          <t>0x2de4e786cf8a6a7c3da6386ae5f75feb9ce8ba141d112e6f6b49487ae7a60ac1</t>
        </is>
      </c>
      <c r="AD7687" t="n">
        <v>1</v>
      </c>
      <c r="AE7687" t="n">
        <v>1</v>
      </c>
    </row>
    <row r="7688">
      <c r="A7688" t="inlineStr">
        <is>
          <t>858b9cc9-33f6-4009-bc1b-7cf860bf6ea3</t>
        </is>
      </c>
      <c r="B7688" s="115" t="n">
        <v>44687</v>
      </c>
      <c r="C7688" s="115" t="n">
        <v>44687</v>
      </c>
      <c r="D7688" t="n">
        <v>0</v>
      </c>
      <c r="E7688" t="n">
        <v>0</v>
      </c>
      <c r="F7688" t="inlineStr">
        <is>
          <t>ETH</t>
        </is>
      </c>
      <c r="G7688" t="n">
        <v>13756.15738375064</v>
      </c>
      <c r="H7688" t="n">
        <v>0</v>
      </c>
      <c r="I7688" t="n">
        <v>0</v>
      </c>
      <c r="J7688" t="n">
        <v>1</v>
      </c>
      <c r="K7688" t="inlineStr"/>
      <c r="L7688" t="inlineStr">
        <is>
          <t>Ledger</t>
        </is>
      </c>
      <c r="M7688" t="inlineStr">
        <is>
          <t>Gnosis</t>
        </is>
      </c>
      <c r="N7688" t="inlineStr"/>
      <c r="O7688" t="inlineStr"/>
      <c r="P7688" t="inlineStr"/>
      <c r="Q7688" t="inlineStr"/>
      <c r="R7688" t="inlineStr">
        <is>
          <t>Sem Histórico</t>
        </is>
      </c>
      <c r="S7688" t="inlineStr"/>
      <c r="T7688" t="inlineStr">
        <is>
          <t>Gnosis</t>
        </is>
      </c>
      <c r="U7688" t="inlineStr"/>
      <c r="V7688" t="inlineStr">
        <is>
          <t>Executar transação</t>
        </is>
      </c>
      <c r="W7688" t="inlineStr">
        <is>
          <t>Safe</t>
        </is>
      </c>
      <c r="X7688" t="inlineStr">
        <is>
          <t>Technology &amp; Infrastructure</t>
        </is>
      </c>
      <c r="Y7688" t="inlineStr">
        <is>
          <t>Operating Costs</t>
        </is>
      </c>
      <c r="Z7688" t="inlineStr">
        <is>
          <t>Operating Costs</t>
        </is>
      </c>
      <c r="AA7688" t="inlineStr">
        <is>
          <t>Custos na Blockchain</t>
        </is>
      </c>
      <c r="AB7688" t="inlineStr"/>
      <c r="AC7688" t="inlineStr">
        <is>
          <t>0x26f2f0fedfdfc12f3547402c03d12756962fe8783be1db59bf0c046c5e1634d0</t>
        </is>
      </c>
      <c r="AD7688" t="n">
        <v>1</v>
      </c>
      <c r="AE7688" t="n">
        <v>1</v>
      </c>
    </row>
    <row r="7689">
      <c r="A7689" t="inlineStr">
        <is>
          <t>c4ba0833-b611-4b1b-bb2f-f1b92c2bfc61</t>
        </is>
      </c>
      <c r="B7689" s="115" t="n">
        <v>44687</v>
      </c>
      <c r="C7689" s="115" t="n">
        <v>44687</v>
      </c>
      <c r="D7689" t="n">
        <v>0</v>
      </c>
      <c r="E7689" t="n">
        <v>0</v>
      </c>
      <c r="F7689" t="inlineStr">
        <is>
          <t>ETH</t>
        </is>
      </c>
      <c r="G7689" t="n">
        <v>13756.15738375064</v>
      </c>
      <c r="H7689" t="n">
        <v>0</v>
      </c>
      <c r="I7689" t="n">
        <v>0</v>
      </c>
      <c r="J7689" t="n">
        <v>1</v>
      </c>
      <c r="K7689" t="inlineStr"/>
      <c r="L7689" t="inlineStr">
        <is>
          <t>Ledger</t>
        </is>
      </c>
      <c r="M7689" t="inlineStr">
        <is>
          <t>Gnosis</t>
        </is>
      </c>
      <c r="N7689" t="inlineStr"/>
      <c r="O7689" t="inlineStr"/>
      <c r="P7689" t="inlineStr"/>
      <c r="Q7689" t="inlineStr"/>
      <c r="R7689" t="inlineStr">
        <is>
          <t>Sem Histórico</t>
        </is>
      </c>
      <c r="S7689" t="inlineStr"/>
      <c r="T7689" t="inlineStr">
        <is>
          <t>Gnosis</t>
        </is>
      </c>
      <c r="U7689" t="inlineStr"/>
      <c r="V7689" t="inlineStr">
        <is>
          <t>Executar transação</t>
        </is>
      </c>
      <c r="W7689" t="inlineStr">
        <is>
          <t>Safe</t>
        </is>
      </c>
      <c r="X7689" t="inlineStr">
        <is>
          <t>Technology &amp; Infrastructure</t>
        </is>
      </c>
      <c r="Y7689" t="inlineStr">
        <is>
          <t>Operating Costs</t>
        </is>
      </c>
      <c r="Z7689" t="inlineStr">
        <is>
          <t>Operating Costs</t>
        </is>
      </c>
      <c r="AA7689" t="inlineStr">
        <is>
          <t>Custos na Blockchain</t>
        </is>
      </c>
      <c r="AB7689" t="inlineStr"/>
      <c r="AC7689" t="inlineStr">
        <is>
          <t>0xd53887f2799504c83d9b303e9a393af068832ee142b4279ef94466e3ba294eb3</t>
        </is>
      </c>
      <c r="AD7689" t="n">
        <v>1</v>
      </c>
      <c r="AE7689" t="n">
        <v>1</v>
      </c>
    </row>
    <row r="7690">
      <c r="A7690" t="inlineStr">
        <is>
          <t>492191c4-be0f-4007-8388-7e6528cfd881</t>
        </is>
      </c>
      <c r="B7690" s="115" t="n">
        <v>44687</v>
      </c>
      <c r="C7690" s="115" t="n">
        <v>44687</v>
      </c>
      <c r="D7690" t="n">
        <v>0</v>
      </c>
      <c r="E7690" t="n">
        <v>0</v>
      </c>
      <c r="F7690" t="inlineStr">
        <is>
          <t>ETH</t>
        </is>
      </c>
      <c r="G7690" t="n">
        <v>13756.15738375064</v>
      </c>
      <c r="H7690" t="n">
        <v>0</v>
      </c>
      <c r="I7690" t="n">
        <v>0</v>
      </c>
      <c r="J7690" t="n">
        <v>1</v>
      </c>
      <c r="K7690" t="inlineStr"/>
      <c r="L7690" t="inlineStr">
        <is>
          <t>Ledger</t>
        </is>
      </c>
      <c r="M7690" t="inlineStr">
        <is>
          <t>Gnosis</t>
        </is>
      </c>
      <c r="N7690" t="inlineStr"/>
      <c r="O7690" t="inlineStr"/>
      <c r="P7690" t="inlineStr"/>
      <c r="Q7690" t="inlineStr"/>
      <c r="R7690" t="inlineStr">
        <is>
          <t>Sem Histórico</t>
        </is>
      </c>
      <c r="S7690" t="inlineStr"/>
      <c r="T7690" t="inlineStr">
        <is>
          <t>Gnosis</t>
        </is>
      </c>
      <c r="U7690" t="inlineStr"/>
      <c r="V7690" t="inlineStr">
        <is>
          <t>Executar transação</t>
        </is>
      </c>
      <c r="W7690" t="inlineStr">
        <is>
          <t>Safe</t>
        </is>
      </c>
      <c r="X7690" t="inlineStr">
        <is>
          <t>Technology &amp; Infrastructure</t>
        </is>
      </c>
      <c r="Y7690" t="inlineStr">
        <is>
          <t>Operating Costs</t>
        </is>
      </c>
      <c r="Z7690" t="inlineStr">
        <is>
          <t>Operating Costs</t>
        </is>
      </c>
      <c r="AA7690" t="inlineStr">
        <is>
          <t>Custos na Blockchain</t>
        </is>
      </c>
      <c r="AB7690" t="inlineStr"/>
      <c r="AC7690" t="inlineStr">
        <is>
          <t>0x7a31b8e38eadc64721d2a078792f3fc4425a9e99f6769751707dbf2d09e76d17</t>
        </is>
      </c>
      <c r="AD7690" t="n">
        <v>1</v>
      </c>
      <c r="AE7690" t="n">
        <v>1</v>
      </c>
    </row>
    <row r="7691">
      <c r="A7691" t="inlineStr">
        <is>
          <t>f134aaff-8aed-42f8-a7c9-72ab8c9334d3</t>
        </is>
      </c>
      <c r="B7691" s="115" t="n">
        <v>44687</v>
      </c>
      <c r="C7691" s="115" t="n">
        <v>44687</v>
      </c>
      <c r="D7691" t="n">
        <v>0</v>
      </c>
      <c r="E7691" t="n">
        <v>0</v>
      </c>
      <c r="F7691" t="inlineStr">
        <is>
          <t>ETH</t>
        </is>
      </c>
      <c r="G7691" t="n">
        <v>13756.15738375064</v>
      </c>
      <c r="H7691" t="n">
        <v>0</v>
      </c>
      <c r="I7691" t="n">
        <v>0</v>
      </c>
      <c r="J7691" t="n">
        <v>1</v>
      </c>
      <c r="K7691" t="inlineStr"/>
      <c r="L7691" t="inlineStr">
        <is>
          <t>Ledger</t>
        </is>
      </c>
      <c r="M7691" t="inlineStr">
        <is>
          <t>Gnosis</t>
        </is>
      </c>
      <c r="N7691" t="inlineStr"/>
      <c r="O7691" t="inlineStr"/>
      <c r="P7691" t="inlineStr"/>
      <c r="Q7691" t="inlineStr"/>
      <c r="R7691" t="inlineStr">
        <is>
          <t>Sem Histórico</t>
        </is>
      </c>
      <c r="S7691" t="inlineStr"/>
      <c r="T7691" t="inlineStr">
        <is>
          <t>Gnosis</t>
        </is>
      </c>
      <c r="U7691" t="inlineStr"/>
      <c r="V7691" t="inlineStr">
        <is>
          <t>Executar transação</t>
        </is>
      </c>
      <c r="W7691" t="inlineStr">
        <is>
          <t>Safe</t>
        </is>
      </c>
      <c r="X7691" t="inlineStr">
        <is>
          <t>Technology &amp; Infrastructure</t>
        </is>
      </c>
      <c r="Y7691" t="inlineStr">
        <is>
          <t>Operating Costs</t>
        </is>
      </c>
      <c r="Z7691" t="inlineStr">
        <is>
          <t>Operating Costs</t>
        </is>
      </c>
      <c r="AA7691" t="inlineStr">
        <is>
          <t>Custos na Blockchain</t>
        </is>
      </c>
      <c r="AB7691" t="inlineStr"/>
      <c r="AC7691" t="inlineStr">
        <is>
          <t>0xf14cee1ab53b9d0771f90fc54124d45bfc91addd2acc8d1b5eecb2ed182ffad4</t>
        </is>
      </c>
      <c r="AD7691" t="n">
        <v>1</v>
      </c>
      <c r="AE7691" t="n">
        <v>1</v>
      </c>
    </row>
    <row r="7692">
      <c r="A7692" t="inlineStr">
        <is>
          <t>8d58d5f1-c10b-4e38-a796-42df56a7e6d9</t>
        </is>
      </c>
      <c r="B7692" s="115" t="n">
        <v>44687</v>
      </c>
      <c r="C7692" s="115" t="n">
        <v>44687</v>
      </c>
      <c r="D7692" t="n">
        <v>0</v>
      </c>
      <c r="E7692" t="n">
        <v>0</v>
      </c>
      <c r="F7692" t="inlineStr">
        <is>
          <t>ETH</t>
        </is>
      </c>
      <c r="G7692" t="n">
        <v>13756.15738375064</v>
      </c>
      <c r="H7692" t="n">
        <v>0</v>
      </c>
      <c r="I7692" t="n">
        <v>0</v>
      </c>
      <c r="J7692" t="n">
        <v>1</v>
      </c>
      <c r="K7692" t="inlineStr"/>
      <c r="L7692" t="inlineStr">
        <is>
          <t>Caio Barbosa</t>
        </is>
      </c>
      <c r="M7692" t="inlineStr">
        <is>
          <t>Gnosis</t>
        </is>
      </c>
      <c r="N7692" t="inlineStr"/>
      <c r="O7692" t="inlineStr"/>
      <c r="P7692" t="inlineStr"/>
      <c r="Q7692" t="inlineStr"/>
      <c r="R7692" t="inlineStr">
        <is>
          <t>Sem Histórico</t>
        </is>
      </c>
      <c r="S7692" t="inlineStr"/>
      <c r="T7692" t="inlineStr">
        <is>
          <t>Gnosis</t>
        </is>
      </c>
      <c r="U7692" t="inlineStr"/>
      <c r="V7692" t="inlineStr">
        <is>
          <t>Executar transação</t>
        </is>
      </c>
      <c r="W7692" t="inlineStr">
        <is>
          <t>Safe</t>
        </is>
      </c>
      <c r="X7692" t="inlineStr">
        <is>
          <t>Technology &amp; Infrastructure</t>
        </is>
      </c>
      <c r="Y7692" t="inlineStr">
        <is>
          <t>Operating Costs</t>
        </is>
      </c>
      <c r="Z7692" t="inlineStr">
        <is>
          <t>Operating Costs</t>
        </is>
      </c>
      <c r="AA7692" t="inlineStr">
        <is>
          <t>Custos na Blockchain</t>
        </is>
      </c>
      <c r="AB7692" t="inlineStr"/>
      <c r="AC7692" t="inlineStr">
        <is>
          <t>0x095cfccec2f7f6fd8cb32937590182bf39150e778ccabf359ffdf6eeac7713a8</t>
        </is>
      </c>
      <c r="AD7692" t="n">
        <v>1</v>
      </c>
      <c r="AE7692" t="n">
        <v>1</v>
      </c>
    </row>
    <row r="7693">
      <c r="A7693" t="inlineStr">
        <is>
          <t>b2e77128-c664-42ec-98f9-4300824182ea</t>
        </is>
      </c>
      <c r="B7693" s="115" t="n">
        <v>44687</v>
      </c>
      <c r="C7693" s="115" t="n">
        <v>44687</v>
      </c>
      <c r="D7693" t="n">
        <v>-0.001418801565144642</v>
      </c>
      <c r="E7693" t="n">
        <v>-0.001418801565144642</v>
      </c>
      <c r="F7693" t="inlineStr">
        <is>
          <t>ETH</t>
        </is>
      </c>
      <c r="G7693" t="n">
        <v>13756.15738375064</v>
      </c>
      <c r="H7693" t="n">
        <v>-19.51725762644143</v>
      </c>
      <c r="I7693" t="n">
        <v>-19.51725762644143</v>
      </c>
      <c r="J7693" t="n">
        <v>1</v>
      </c>
      <c r="K7693" t="inlineStr"/>
      <c r="L7693" t="inlineStr">
        <is>
          <t>Caio Bretas</t>
        </is>
      </c>
      <c r="M7693" t="inlineStr">
        <is>
          <t>Gnosis</t>
        </is>
      </c>
      <c r="N7693" t="inlineStr"/>
      <c r="O7693" t="inlineStr"/>
      <c r="P7693" t="inlineStr"/>
      <c r="Q7693" t="inlineStr"/>
      <c r="R7693" t="inlineStr">
        <is>
          <t>Sem Histórico</t>
        </is>
      </c>
      <c r="S7693" t="inlineStr"/>
      <c r="T7693" t="inlineStr">
        <is>
          <t>Caio Bretas</t>
        </is>
      </c>
      <c r="U7693" t="inlineStr"/>
      <c r="V7693" t="inlineStr">
        <is>
          <t>Executar transação</t>
        </is>
      </c>
      <c r="W7693" t="inlineStr">
        <is>
          <t>Safe</t>
        </is>
      </c>
      <c r="X7693" t="inlineStr">
        <is>
          <t>Technology &amp; Infrastructure</t>
        </is>
      </c>
      <c r="Y7693" t="inlineStr">
        <is>
          <t>Operating Costs</t>
        </is>
      </c>
      <c r="Z7693" t="inlineStr">
        <is>
          <t>Operating Costs</t>
        </is>
      </c>
      <c r="AA7693" t="inlineStr">
        <is>
          <t>Custos na Blockchain</t>
        </is>
      </c>
      <c r="AB7693" t="inlineStr"/>
      <c r="AC7693" t="inlineStr">
        <is>
          <t>0x59215a89edd009b0425292213d726c114a72b5e26e3490e070efdbfc432f27f5</t>
        </is>
      </c>
      <c r="AD7693" t="n">
        <v>1</v>
      </c>
      <c r="AE7693" t="n">
        <v>1</v>
      </c>
    </row>
    <row r="7694">
      <c r="A7694" t="inlineStr">
        <is>
          <t>820e4480-9008-4aaf-99d9-9d48cb888ed1</t>
        </is>
      </c>
      <c r="B7694" s="115" t="n">
        <v>44687</v>
      </c>
      <c r="C7694" s="115" t="n">
        <v>44687</v>
      </c>
      <c r="D7694" t="n">
        <v>0</v>
      </c>
      <c r="E7694" t="n">
        <v>0</v>
      </c>
      <c r="F7694" t="inlineStr">
        <is>
          <t>ETH</t>
        </is>
      </c>
      <c r="G7694" t="n">
        <v>13756.15738375064</v>
      </c>
      <c r="H7694" t="n">
        <v>0</v>
      </c>
      <c r="I7694" t="n">
        <v>0</v>
      </c>
      <c r="J7694" t="n">
        <v>1</v>
      </c>
      <c r="K7694" t="inlineStr"/>
      <c r="L7694" t="inlineStr">
        <is>
          <t>Caio Bretas</t>
        </is>
      </c>
      <c r="M7694" t="inlineStr">
        <is>
          <t>Gnosis</t>
        </is>
      </c>
      <c r="N7694" t="inlineStr"/>
      <c r="O7694" t="inlineStr"/>
      <c r="P7694" t="inlineStr"/>
      <c r="Q7694" t="inlineStr"/>
      <c r="R7694" t="inlineStr">
        <is>
          <t>Sem Histórico</t>
        </is>
      </c>
      <c r="S7694" t="inlineStr"/>
      <c r="T7694" t="inlineStr">
        <is>
          <t>Gnosis</t>
        </is>
      </c>
      <c r="U7694" t="inlineStr"/>
      <c r="V7694" t="inlineStr">
        <is>
          <t>Executar transação</t>
        </is>
      </c>
      <c r="W7694" t="inlineStr">
        <is>
          <t>Safe</t>
        </is>
      </c>
      <c r="X7694" t="inlineStr">
        <is>
          <t>Technology &amp; Infrastructure</t>
        </is>
      </c>
      <c r="Y7694" t="inlineStr">
        <is>
          <t>Operating Costs</t>
        </is>
      </c>
      <c r="Z7694" t="inlineStr">
        <is>
          <t>Operating Costs</t>
        </is>
      </c>
      <c r="AA7694" t="inlineStr">
        <is>
          <t>Custos na Blockchain</t>
        </is>
      </c>
      <c r="AB7694" t="inlineStr"/>
      <c r="AC7694" t="inlineStr">
        <is>
          <t>0x59215a89edd009b0425292213d726c114a72b5e26e3490e070efdbfc432f27f5</t>
        </is>
      </c>
      <c r="AD7694" t="n">
        <v>1</v>
      </c>
      <c r="AE7694" t="n">
        <v>1</v>
      </c>
    </row>
    <row r="7695">
      <c r="A7695" t="inlineStr">
        <is>
          <t>ec6c6ecf-44fc-4208-8739-21608e14e865</t>
        </is>
      </c>
      <c r="B7695" s="115" t="n">
        <v>44687</v>
      </c>
      <c r="C7695" s="115" t="n">
        <v>44687</v>
      </c>
      <c r="D7695" t="n">
        <v>-0.00183877640110396</v>
      </c>
      <c r="E7695" t="n">
        <v>-0.00183877640110396</v>
      </c>
      <c r="F7695" t="inlineStr">
        <is>
          <t>ETH</t>
        </is>
      </c>
      <c r="G7695" t="n">
        <v>13756.15738375064</v>
      </c>
      <c r="H7695" t="n">
        <v>-25.29449756711266</v>
      </c>
      <c r="I7695" t="n">
        <v>-25.29449756711266</v>
      </c>
      <c r="J7695" t="n">
        <v>1</v>
      </c>
      <c r="K7695" t="inlineStr"/>
      <c r="L7695" t="inlineStr">
        <is>
          <t>Michel Goldberg</t>
        </is>
      </c>
      <c r="M7695" t="inlineStr">
        <is>
          <t>Gnosis</t>
        </is>
      </c>
      <c r="N7695" t="inlineStr"/>
      <c r="O7695" t="inlineStr"/>
      <c r="P7695" t="inlineStr"/>
      <c r="Q7695" t="inlineStr"/>
      <c r="R7695" t="inlineStr">
        <is>
          <t>Sem Histórico</t>
        </is>
      </c>
      <c r="S7695" t="inlineStr"/>
      <c r="T7695" t="inlineStr">
        <is>
          <t>Michel Goldberg</t>
        </is>
      </c>
      <c r="U7695" t="inlineStr"/>
      <c r="V7695" t="inlineStr">
        <is>
          <t>Executar transação</t>
        </is>
      </c>
      <c r="W7695" t="inlineStr">
        <is>
          <t>Safe</t>
        </is>
      </c>
      <c r="X7695" t="inlineStr">
        <is>
          <t>Technology &amp; Infrastructure</t>
        </is>
      </c>
      <c r="Y7695" t="inlineStr">
        <is>
          <t>Operating Costs</t>
        </is>
      </c>
      <c r="Z7695" t="inlineStr">
        <is>
          <t>Operating Costs</t>
        </is>
      </c>
      <c r="AA7695" t="inlineStr">
        <is>
          <t>Custos na Blockchain</t>
        </is>
      </c>
      <c r="AB7695" t="inlineStr"/>
      <c r="AC7695" t="inlineStr">
        <is>
          <t>0x52d2ae3708f75641435b7b510e78784581e539f64fcf805ee7883534dedcc118</t>
        </is>
      </c>
      <c r="AD7695" t="n">
        <v>1</v>
      </c>
      <c r="AE7695" t="n">
        <v>1</v>
      </c>
    </row>
    <row r="7696">
      <c r="A7696" t="inlineStr">
        <is>
          <t>95b55d4c-370c-4c36-97e5-0cf80b898502</t>
        </is>
      </c>
      <c r="B7696" s="115" t="n">
        <v>44687</v>
      </c>
      <c r="C7696" s="115" t="n">
        <v>44687</v>
      </c>
      <c r="D7696" t="n">
        <v>0</v>
      </c>
      <c r="E7696" t="n">
        <v>0</v>
      </c>
      <c r="F7696" t="inlineStr">
        <is>
          <t>ETH</t>
        </is>
      </c>
      <c r="G7696" t="n">
        <v>13756.15738375064</v>
      </c>
      <c r="H7696" t="n">
        <v>0</v>
      </c>
      <c r="I7696" t="n">
        <v>0</v>
      </c>
      <c r="J7696" t="n">
        <v>1</v>
      </c>
      <c r="K7696" t="inlineStr"/>
      <c r="L7696" t="inlineStr">
        <is>
          <t>Ledger</t>
        </is>
      </c>
      <c r="M7696" t="inlineStr">
        <is>
          <t>Gnosis</t>
        </is>
      </c>
      <c r="N7696" t="inlineStr"/>
      <c r="O7696" t="inlineStr"/>
      <c r="P7696" t="inlineStr"/>
      <c r="Q7696" t="inlineStr"/>
      <c r="R7696" t="inlineStr">
        <is>
          <t>Sem Histórico</t>
        </is>
      </c>
      <c r="S7696" t="inlineStr"/>
      <c r="T7696" t="inlineStr">
        <is>
          <t>Gnosis</t>
        </is>
      </c>
      <c r="U7696" t="inlineStr"/>
      <c r="V7696" t="inlineStr">
        <is>
          <t>Executar transação</t>
        </is>
      </c>
      <c r="W7696" t="inlineStr">
        <is>
          <t>Safe</t>
        </is>
      </c>
      <c r="X7696" t="inlineStr">
        <is>
          <t>Technology &amp; Infrastructure</t>
        </is>
      </c>
      <c r="Y7696" t="inlineStr">
        <is>
          <t>Operating Costs</t>
        </is>
      </c>
      <c r="Z7696" t="inlineStr">
        <is>
          <t>Operating Costs</t>
        </is>
      </c>
      <c r="AA7696" t="inlineStr">
        <is>
          <t>Custos na Blockchain</t>
        </is>
      </c>
      <c r="AB7696" t="inlineStr"/>
      <c r="AC7696" t="inlineStr">
        <is>
          <t>0x47e6e1f83bd582f3abb6124f15aed71118c8f71ed6fd7765438471e2cdb5128e</t>
        </is>
      </c>
      <c r="AD7696" t="n">
        <v>1</v>
      </c>
      <c r="AE7696" t="n">
        <v>1</v>
      </c>
    </row>
    <row r="7697">
      <c r="A7697" t="inlineStr">
        <is>
          <t>38af0402-2d24-46cc-8ac5-ee032ec2047f</t>
        </is>
      </c>
      <c r="B7697" s="115" t="n">
        <v>44687</v>
      </c>
      <c r="C7697" s="115" t="n">
        <v>44687</v>
      </c>
      <c r="D7697" t="n">
        <v>-0.002213462</v>
      </c>
      <c r="E7697" t="n">
        <v>-0.002213462</v>
      </c>
      <c r="F7697" t="inlineStr">
        <is>
          <t>ETH</t>
        </is>
      </c>
      <c r="G7697" t="n">
        <v>13756.15738375064</v>
      </c>
      <c r="H7697" t="n">
        <v>-30.44873163495145</v>
      </c>
      <c r="I7697" t="n">
        <v>-30.44873163495145</v>
      </c>
      <c r="J7697" t="n">
        <v>1</v>
      </c>
      <c r="K7697" t="inlineStr"/>
      <c r="L7697" t="inlineStr">
        <is>
          <t>Ledger</t>
        </is>
      </c>
      <c r="M7697" t="inlineStr">
        <is>
          <t>Gnosis</t>
        </is>
      </c>
      <c r="N7697" t="inlineStr"/>
      <c r="O7697" t="inlineStr"/>
      <c r="P7697" t="inlineStr"/>
      <c r="Q7697" t="inlineStr"/>
      <c r="R7697" t="inlineStr">
        <is>
          <t>Sem Histórico</t>
        </is>
      </c>
      <c r="S7697" t="inlineStr"/>
      <c r="T7697" t="inlineStr">
        <is>
          <t>Ledger</t>
        </is>
      </c>
      <c r="U7697" t="inlineStr"/>
      <c r="V7697" t="inlineStr">
        <is>
          <t>Executar transação</t>
        </is>
      </c>
      <c r="W7697" t="inlineStr">
        <is>
          <t>Safe</t>
        </is>
      </c>
      <c r="X7697" t="inlineStr">
        <is>
          <t>Technology &amp; Infrastructure</t>
        </is>
      </c>
      <c r="Y7697" t="inlineStr">
        <is>
          <t>Operating Costs</t>
        </is>
      </c>
      <c r="Z7697" t="inlineStr">
        <is>
          <t>Operating Costs</t>
        </is>
      </c>
      <c r="AA7697" t="inlineStr">
        <is>
          <t>Custos na Blockchain</t>
        </is>
      </c>
      <c r="AB7697" t="inlineStr"/>
      <c r="AC7697" t="inlineStr">
        <is>
          <t>0x47e6e1f83bd582f3abb6124f15aed71118c8f71ed6fd7765438471e2cdb5128e</t>
        </is>
      </c>
      <c r="AD7697" t="n">
        <v>1</v>
      </c>
      <c r="AE7697" t="n">
        <v>1</v>
      </c>
    </row>
    <row r="7698">
      <c r="A7698" t="inlineStr">
        <is>
          <t>f23970cb-1b80-4295-bcec-4eb62f84a9c1</t>
        </is>
      </c>
      <c r="B7698" s="115" t="n">
        <v>44687</v>
      </c>
      <c r="C7698" s="115" t="n">
        <v>44687</v>
      </c>
      <c r="D7698" t="n">
        <v>-0.00384591253369818</v>
      </c>
      <c r="E7698" t="n">
        <v>-0.00384591253369818</v>
      </c>
      <c r="F7698" t="inlineStr">
        <is>
          <t>ETH</t>
        </is>
      </c>
      <c r="G7698" t="n">
        <v>13756.15738375064</v>
      </c>
      <c r="H7698" t="n">
        <v>-52.90497809769133</v>
      </c>
      <c r="I7698" t="n">
        <v>-52.90497809769133</v>
      </c>
      <c r="J7698" t="n">
        <v>1</v>
      </c>
      <c r="K7698" t="inlineStr"/>
      <c r="L7698" t="inlineStr">
        <is>
          <t>Michel Goldberg</t>
        </is>
      </c>
      <c r="M7698" t="inlineStr">
        <is>
          <t>Gnosis</t>
        </is>
      </c>
      <c r="N7698" t="inlineStr"/>
      <c r="O7698" t="inlineStr"/>
      <c r="P7698" t="inlineStr"/>
      <c r="Q7698" t="inlineStr"/>
      <c r="R7698" t="inlineStr">
        <is>
          <t>Bônus 55</t>
        </is>
      </c>
      <c r="S7698" t="inlineStr"/>
      <c r="T7698" t="inlineStr">
        <is>
          <t>Michel Goldberg</t>
        </is>
      </c>
      <c r="U7698" t="inlineStr"/>
      <c r="V7698" t="inlineStr">
        <is>
          <t>Bônus</t>
        </is>
      </c>
      <c r="W7698" t="inlineStr">
        <is>
          <t>Outros</t>
        </is>
      </c>
      <c r="X7698" t="inlineStr">
        <is>
          <t>People</t>
        </is>
      </c>
      <c r="Y7698" t="inlineStr">
        <is>
          <t>People</t>
        </is>
      </c>
      <c r="Z7698" t="inlineStr">
        <is>
          <t>People</t>
        </is>
      </c>
      <c r="AA7698" t="inlineStr">
        <is>
          <t>Pessoal</t>
        </is>
      </c>
      <c r="AB7698" t="inlineStr"/>
      <c r="AC7698" t="inlineStr">
        <is>
          <t>0xf92894b27c145acc4ca5bf64fc3c382a0094d58bbd4862c6665a34e1843d8f52</t>
        </is>
      </c>
      <c r="AD7698" t="n">
        <v>1</v>
      </c>
      <c r="AE7698" t="n">
        <v>1</v>
      </c>
    </row>
    <row r="7699">
      <c r="A7699" t="inlineStr">
        <is>
          <t>32fa6e8a-c2e9-443e-8f22-6dcd68921089</t>
        </is>
      </c>
      <c r="B7699" s="115" t="n">
        <v>44687</v>
      </c>
      <c r="C7699" s="115" t="n">
        <v>44687</v>
      </c>
      <c r="D7699" t="n">
        <v>0.1</v>
      </c>
      <c r="E7699" t="n">
        <v>0.1</v>
      </c>
      <c r="F7699" t="inlineStr">
        <is>
          <t>ETH</t>
        </is>
      </c>
      <c r="G7699" t="n">
        <v>13756.15738375064</v>
      </c>
      <c r="H7699" t="n">
        <v>1375.615738375064</v>
      </c>
      <c r="I7699" t="n">
        <v>1375.615738375064</v>
      </c>
      <c r="J7699" t="n">
        <v>1</v>
      </c>
      <c r="K7699" t="inlineStr"/>
      <c r="L7699" t="inlineStr">
        <is>
          <t>Ledger</t>
        </is>
      </c>
      <c r="M7699" t="inlineStr">
        <is>
          <t>Michel Goldberg</t>
        </is>
      </c>
      <c r="N7699" t="inlineStr"/>
      <c r="O7699" t="inlineStr"/>
      <c r="P7699" t="inlineStr"/>
      <c r="Q7699" t="inlineStr"/>
      <c r="R7699" t="inlineStr">
        <is>
          <t>Transferência entre contas</t>
        </is>
      </c>
      <c r="S7699" t="inlineStr"/>
      <c r="T7699" t="inlineStr">
        <is>
          <t>Michel Goldberg</t>
        </is>
      </c>
      <c r="U7699" t="inlineStr"/>
      <c r="V7699" t="inlineStr">
        <is>
          <t>Transferências</t>
        </is>
      </c>
      <c r="W7699" t="inlineStr">
        <is>
          <t>Transferências</t>
        </is>
      </c>
      <c r="X7699" t="inlineStr">
        <is>
          <t>Others</t>
        </is>
      </c>
      <c r="Y7699" t="inlineStr">
        <is>
          <t>Administrative Costs</t>
        </is>
      </c>
      <c r="Z7699" t="inlineStr">
        <is>
          <t>Administrative Costs</t>
        </is>
      </c>
      <c r="AA7699" t="inlineStr">
        <is>
          <t>Outros</t>
        </is>
      </c>
      <c r="AB7699" t="inlineStr"/>
      <c r="AC7699" t="inlineStr">
        <is>
          <t>0x4b340bcaa731ac01672f36bd6bc495f23339c3619d2c5baf97586e4469c663b6</t>
        </is>
      </c>
      <c r="AD7699" t="n">
        <v>1</v>
      </c>
      <c r="AE7699" t="n">
        <v>1</v>
      </c>
    </row>
    <row r="7700">
      <c r="A7700" t="inlineStr">
        <is>
          <t>f7449cc1-40aa-4ee5-a0a6-c59597e52c53</t>
        </is>
      </c>
      <c r="B7700" s="115" t="n">
        <v>44687</v>
      </c>
      <c r="C7700" s="115" t="n">
        <v>44687</v>
      </c>
      <c r="D7700" t="n">
        <v>0</v>
      </c>
      <c r="E7700" t="n">
        <v>0</v>
      </c>
      <c r="F7700" t="inlineStr">
        <is>
          <t>ETH</t>
        </is>
      </c>
      <c r="G7700" t="n">
        <v>13756.15738375064</v>
      </c>
      <c r="H7700" t="n">
        <v>0</v>
      </c>
      <c r="I7700" t="n">
        <v>0</v>
      </c>
      <c r="J7700" t="n">
        <v>1</v>
      </c>
      <c r="K7700" t="inlineStr"/>
      <c r="L7700" t="inlineStr">
        <is>
          <t>Ledger</t>
        </is>
      </c>
      <c r="M7700" t="inlineStr">
        <is>
          <t>Gnosis</t>
        </is>
      </c>
      <c r="N7700" t="inlineStr"/>
      <c r="O7700" t="inlineStr"/>
      <c r="P7700" t="inlineStr"/>
      <c r="Q7700" t="inlineStr"/>
      <c r="R7700" t="inlineStr">
        <is>
          <t>Bônus 55</t>
        </is>
      </c>
      <c r="S7700" t="inlineStr"/>
      <c r="T7700" t="inlineStr">
        <is>
          <t>Gnosis</t>
        </is>
      </c>
      <c r="U7700" t="inlineStr"/>
      <c r="V7700" t="inlineStr">
        <is>
          <t>Bônus</t>
        </is>
      </c>
      <c r="W7700" t="inlineStr">
        <is>
          <t>Outros</t>
        </is>
      </c>
      <c r="X7700" t="inlineStr">
        <is>
          <t>People</t>
        </is>
      </c>
      <c r="Y7700" t="inlineStr">
        <is>
          <t>People</t>
        </is>
      </c>
      <c r="Z7700" t="inlineStr">
        <is>
          <t>People</t>
        </is>
      </c>
      <c r="AA7700" t="inlineStr">
        <is>
          <t>Pessoal</t>
        </is>
      </c>
      <c r="AB7700" t="inlineStr"/>
      <c r="AC7700" t="inlineStr">
        <is>
          <t>0x6771fa414a4b0b1c975705b9617c57050746f30343acdac20663ceabe10612de</t>
        </is>
      </c>
      <c r="AD7700" t="n">
        <v>1</v>
      </c>
      <c r="AE7700" t="n">
        <v>1</v>
      </c>
    </row>
    <row r="7701">
      <c r="A7701" t="inlineStr">
        <is>
          <t>6417ec53-d272-47fa-9944-ad434ab93d12</t>
        </is>
      </c>
      <c r="B7701" s="115" t="n">
        <v>44687</v>
      </c>
      <c r="C7701" s="115" t="n">
        <v>44687</v>
      </c>
      <c r="D7701" t="n">
        <v>-0.001815621911921293</v>
      </c>
      <c r="E7701" t="n">
        <v>-0.001815621911921293</v>
      </c>
      <c r="F7701" t="inlineStr">
        <is>
          <t>ETH</t>
        </is>
      </c>
      <c r="G7701" t="n">
        <v>13756.15738375064</v>
      </c>
      <c r="H7701" t="n">
        <v>-24.97598076977554</v>
      </c>
      <c r="I7701" t="n">
        <v>-24.97598076977554</v>
      </c>
      <c r="J7701" t="n">
        <v>1</v>
      </c>
      <c r="K7701" t="inlineStr"/>
      <c r="L7701" t="inlineStr">
        <is>
          <t>Ledger</t>
        </is>
      </c>
      <c r="M7701" t="inlineStr">
        <is>
          <t>Gnosis</t>
        </is>
      </c>
      <c r="N7701" t="inlineStr"/>
      <c r="O7701" t="inlineStr"/>
      <c r="P7701" t="inlineStr"/>
      <c r="Q7701" t="inlineStr"/>
      <c r="R7701" t="inlineStr">
        <is>
          <t>Sem Histórico</t>
        </is>
      </c>
      <c r="S7701" t="inlineStr"/>
      <c r="T7701" t="inlineStr">
        <is>
          <t>Ledger</t>
        </is>
      </c>
      <c r="U7701" t="inlineStr"/>
      <c r="V7701" t="inlineStr">
        <is>
          <t>Executar transação</t>
        </is>
      </c>
      <c r="W7701" t="inlineStr">
        <is>
          <t>Safe</t>
        </is>
      </c>
      <c r="X7701" t="inlineStr">
        <is>
          <t>Technology &amp; Infrastructure</t>
        </is>
      </c>
      <c r="Y7701" t="inlineStr">
        <is>
          <t>Operating Costs</t>
        </is>
      </c>
      <c r="Z7701" t="inlineStr">
        <is>
          <t>Operating Costs</t>
        </is>
      </c>
      <c r="AA7701" t="inlineStr">
        <is>
          <t>Custos na Blockchain</t>
        </is>
      </c>
      <c r="AB7701" t="inlineStr"/>
      <c r="AC7701" t="inlineStr">
        <is>
          <t>0x26f2f0fedfdfc12f3547402c03d12756962fe8783be1db59bf0c046c5e1634d0</t>
        </is>
      </c>
      <c r="AD7701" t="n">
        <v>1</v>
      </c>
      <c r="AE7701" t="n">
        <v>1</v>
      </c>
    </row>
    <row r="7702">
      <c r="A7702" t="inlineStr">
        <is>
          <t>189c29ed-94ee-4574-87b4-23132992cfe6</t>
        </is>
      </c>
      <c r="B7702" s="115" t="n">
        <v>44687</v>
      </c>
      <c r="C7702" s="115" t="n">
        <v>44687</v>
      </c>
      <c r="D7702" t="n">
        <v>-0.002376341696544779</v>
      </c>
      <c r="E7702" t="n">
        <v>-0.002376341696544779</v>
      </c>
      <c r="F7702" t="inlineStr">
        <is>
          <t>ETH</t>
        </is>
      </c>
      <c r="G7702" t="n">
        <v>13756.15738375064</v>
      </c>
      <c r="H7702" t="n">
        <v>-32.68933037523897</v>
      </c>
      <c r="I7702" t="n">
        <v>-32.68933037523897</v>
      </c>
      <c r="J7702" t="n">
        <v>1</v>
      </c>
      <c r="K7702" t="inlineStr"/>
      <c r="L7702" t="inlineStr">
        <is>
          <t>Ledger</t>
        </is>
      </c>
      <c r="M7702" t="inlineStr">
        <is>
          <t>Gnosis</t>
        </is>
      </c>
      <c r="N7702" t="inlineStr"/>
      <c r="O7702" t="inlineStr"/>
      <c r="P7702" t="inlineStr"/>
      <c r="Q7702" t="inlineStr"/>
      <c r="R7702" t="inlineStr">
        <is>
          <t>Sem Histórico</t>
        </is>
      </c>
      <c r="S7702" t="inlineStr"/>
      <c r="T7702" t="inlineStr">
        <is>
          <t>Ledger</t>
        </is>
      </c>
      <c r="U7702" t="inlineStr"/>
      <c r="V7702" t="inlineStr">
        <is>
          <t>Executar transação</t>
        </is>
      </c>
      <c r="W7702" t="inlineStr">
        <is>
          <t>Safe</t>
        </is>
      </c>
      <c r="X7702" t="inlineStr">
        <is>
          <t>Technology &amp; Infrastructure</t>
        </is>
      </c>
      <c r="Y7702" t="inlineStr">
        <is>
          <t>Operating Costs</t>
        </is>
      </c>
      <c r="Z7702" t="inlineStr">
        <is>
          <t>Operating Costs</t>
        </is>
      </c>
      <c r="AA7702" t="inlineStr">
        <is>
          <t>Custos na Blockchain</t>
        </is>
      </c>
      <c r="AB7702" t="inlineStr"/>
      <c r="AC7702" t="inlineStr">
        <is>
          <t>0x2de4e786cf8a6a7c3da6386ae5f75feb9ce8ba141d112e6f6b49487ae7a60ac1</t>
        </is>
      </c>
      <c r="AD7702" t="n">
        <v>1</v>
      </c>
      <c r="AE7702" t="n">
        <v>1</v>
      </c>
    </row>
    <row r="7703">
      <c r="A7703" t="inlineStr">
        <is>
          <t>7555b512-5766-42a6-9eaa-7322d91bb9d1</t>
        </is>
      </c>
      <c r="B7703" s="115" t="n">
        <v>44687</v>
      </c>
      <c r="C7703" s="115" t="n">
        <v>44687</v>
      </c>
      <c r="D7703" t="n">
        <v>-0.002911648201744576</v>
      </c>
      <c r="E7703" t="n">
        <v>-0.002911648201744576</v>
      </c>
      <c r="F7703" t="inlineStr">
        <is>
          <t>ETH</t>
        </is>
      </c>
      <c r="G7703" t="n">
        <v>13756.15738375064</v>
      </c>
      <c r="H7703" t="n">
        <v>-40.05309090931291</v>
      </c>
      <c r="I7703" t="n">
        <v>-40.05309090931291</v>
      </c>
      <c r="J7703" t="n">
        <v>1</v>
      </c>
      <c r="K7703" t="inlineStr"/>
      <c r="L7703" t="inlineStr">
        <is>
          <t>Ledger</t>
        </is>
      </c>
      <c r="M7703" t="inlineStr">
        <is>
          <t>Gnosis</t>
        </is>
      </c>
      <c r="N7703" t="inlineStr"/>
      <c r="O7703" t="inlineStr"/>
      <c r="P7703" t="inlineStr"/>
      <c r="Q7703" t="inlineStr"/>
      <c r="R7703" t="inlineStr">
        <is>
          <t>Sem Histórico</t>
        </is>
      </c>
      <c r="S7703" t="inlineStr"/>
      <c r="T7703" t="inlineStr">
        <is>
          <t>Ledger</t>
        </is>
      </c>
      <c r="U7703" t="inlineStr"/>
      <c r="V7703" t="inlineStr">
        <is>
          <t>Executar transação</t>
        </is>
      </c>
      <c r="W7703" t="inlineStr">
        <is>
          <t>Safe</t>
        </is>
      </c>
      <c r="X7703" t="inlineStr">
        <is>
          <t>Technology &amp; Infrastructure</t>
        </is>
      </c>
      <c r="Y7703" t="inlineStr">
        <is>
          <t>Operating Costs</t>
        </is>
      </c>
      <c r="Z7703" t="inlineStr">
        <is>
          <t>Operating Costs</t>
        </is>
      </c>
      <c r="AA7703" t="inlineStr">
        <is>
          <t>Custos na Blockchain</t>
        </is>
      </c>
      <c r="AB7703" t="inlineStr"/>
      <c r="AC7703" t="inlineStr">
        <is>
          <t>0x5345bae1f2d23361f0148139c216e58fdfd5f5a1910c92ec094058cdf27be65a</t>
        </is>
      </c>
      <c r="AD7703" t="n">
        <v>1</v>
      </c>
      <c r="AE7703" t="n">
        <v>1</v>
      </c>
    </row>
    <row r="7704">
      <c r="A7704" t="inlineStr">
        <is>
          <t>78fd240d-98c0-483a-ae42-d92e5b3f9bd6</t>
        </is>
      </c>
      <c r="B7704" s="115" t="n">
        <v>44687</v>
      </c>
      <c r="C7704" s="115" t="n">
        <v>44687</v>
      </c>
      <c r="D7704" t="n">
        <v>-0.005149912087376596</v>
      </c>
      <c r="E7704" t="n">
        <v>-0.005149912087376596</v>
      </c>
      <c r="F7704" t="inlineStr">
        <is>
          <t>ETH</t>
        </is>
      </c>
      <c r="G7704" t="n">
        <v>13756.15738375064</v>
      </c>
      <c r="H7704" t="n">
        <v>-70.84300118643222</v>
      </c>
      <c r="I7704" t="n">
        <v>-70.84300118643222</v>
      </c>
      <c r="J7704" t="n">
        <v>1</v>
      </c>
      <c r="K7704" t="inlineStr"/>
      <c r="L7704" t="inlineStr">
        <is>
          <t>Ledger</t>
        </is>
      </c>
      <c r="M7704" t="inlineStr">
        <is>
          <t>Gnosis</t>
        </is>
      </c>
      <c r="N7704" t="inlineStr"/>
      <c r="O7704" t="inlineStr"/>
      <c r="P7704" t="inlineStr"/>
      <c r="Q7704" t="inlineStr"/>
      <c r="R7704" t="inlineStr">
        <is>
          <t>Sem Histórico</t>
        </is>
      </c>
      <c r="S7704" t="inlineStr"/>
      <c r="T7704" t="inlineStr">
        <is>
          <t>Ledger</t>
        </is>
      </c>
      <c r="U7704" t="inlineStr"/>
      <c r="V7704" t="inlineStr">
        <is>
          <t>Executar transação</t>
        </is>
      </c>
      <c r="W7704" t="inlineStr">
        <is>
          <t>Safe</t>
        </is>
      </c>
      <c r="X7704" t="inlineStr">
        <is>
          <t>Technology &amp; Infrastructure</t>
        </is>
      </c>
      <c r="Y7704" t="inlineStr">
        <is>
          <t>Operating Costs</t>
        </is>
      </c>
      <c r="Z7704" t="inlineStr">
        <is>
          <t>Operating Costs</t>
        </is>
      </c>
      <c r="AA7704" t="inlineStr">
        <is>
          <t>Custos na Blockchain</t>
        </is>
      </c>
      <c r="AB7704" t="inlineStr"/>
      <c r="AC7704" t="inlineStr">
        <is>
          <t>0x1e40e4ed8680232865953faef321fffeefbb3a8d690b8a23d564a55df5209e3d</t>
        </is>
      </c>
      <c r="AD7704" t="n">
        <v>1</v>
      </c>
      <c r="AE7704" t="n">
        <v>1</v>
      </c>
    </row>
    <row r="7705">
      <c r="A7705" t="inlineStr">
        <is>
          <t>9bb001ed-00d2-4940-a8d6-86d46b4d1f06</t>
        </is>
      </c>
      <c r="B7705" s="115" t="n">
        <v>44687</v>
      </c>
      <c r="C7705" s="115" t="n">
        <v>44687</v>
      </c>
      <c r="D7705" t="n">
        <v>-0.03934685830546181</v>
      </c>
      <c r="E7705" t="n">
        <v>-0.03934685830546181</v>
      </c>
      <c r="F7705" t="inlineStr">
        <is>
          <t>ETH</t>
        </is>
      </c>
      <c r="G7705" t="n">
        <v>13756.15738375064</v>
      </c>
      <c r="H7705" t="n">
        <v>-541.2615754060685</v>
      </c>
      <c r="I7705" t="n">
        <v>-541.2615754060685</v>
      </c>
      <c r="J7705" t="n">
        <v>1</v>
      </c>
      <c r="K7705" t="inlineStr"/>
      <c r="L7705" t="inlineStr">
        <is>
          <t>Ledger</t>
        </is>
      </c>
      <c r="M7705" t="inlineStr"/>
      <c r="N7705" t="inlineStr"/>
      <c r="O7705" t="inlineStr"/>
      <c r="P7705" t="inlineStr"/>
      <c r="Q7705" t="inlineStr"/>
      <c r="R7705" t="inlineStr">
        <is>
          <t>Sem Histórico</t>
        </is>
      </c>
      <c r="S7705" t="inlineStr"/>
      <c r="T7705" t="inlineStr">
        <is>
          <t>Ledger</t>
        </is>
      </c>
      <c r="U7705" t="inlineStr"/>
      <c r="V7705" t="inlineStr">
        <is>
          <t>Serviços pontuais</t>
        </is>
      </c>
      <c r="W7705" t="inlineStr">
        <is>
          <t>Blockchain</t>
        </is>
      </c>
      <c r="X7705" t="inlineStr">
        <is>
          <t>Technology &amp; Infrastructure</t>
        </is>
      </c>
      <c r="Y7705" t="inlineStr">
        <is>
          <t>Operating Costs</t>
        </is>
      </c>
      <c r="Z7705" t="inlineStr">
        <is>
          <t>Operating Costs</t>
        </is>
      </c>
      <c r="AA7705" t="inlineStr">
        <is>
          <t>Custos na Blockchain</t>
        </is>
      </c>
      <c r="AB7705" t="inlineStr"/>
      <c r="AC7705" t="inlineStr">
        <is>
          <t>0xba2c3b8923f4903cc5ab3c4d3f771c72b46094ac22f014e852c858c145ab89c8</t>
        </is>
      </c>
      <c r="AD7705" t="n">
        <v>1</v>
      </c>
      <c r="AE7705" t="n">
        <v>1</v>
      </c>
    </row>
    <row r="7706">
      <c r="A7706" t="inlineStr">
        <is>
          <t>51985b27-bd13-4dca-b7e4-a7a8783cfd9c</t>
        </is>
      </c>
      <c r="B7706" s="115" t="n">
        <v>44687</v>
      </c>
      <c r="C7706" s="115" t="n">
        <v>44687</v>
      </c>
      <c r="D7706" t="n">
        <v>-0.002810409673910123</v>
      </c>
      <c r="E7706" t="n">
        <v>-0.002810409673910123</v>
      </c>
      <c r="F7706" t="inlineStr">
        <is>
          <t>ETH</t>
        </is>
      </c>
      <c r="G7706" t="n">
        <v>13756.15738375064</v>
      </c>
      <c r="H7706" t="n">
        <v>-38.66043778712296</v>
      </c>
      <c r="I7706" t="n">
        <v>-38.66043778712296</v>
      </c>
      <c r="J7706" t="n">
        <v>1</v>
      </c>
      <c r="K7706" t="inlineStr"/>
      <c r="L7706" t="inlineStr">
        <is>
          <t>Ledger</t>
        </is>
      </c>
      <c r="M7706" t="inlineStr">
        <is>
          <t>Gnosis</t>
        </is>
      </c>
      <c r="N7706" t="inlineStr"/>
      <c r="O7706" t="inlineStr"/>
      <c r="P7706" t="inlineStr"/>
      <c r="Q7706" t="inlineStr"/>
      <c r="R7706" t="inlineStr">
        <is>
          <t>Bônus 55</t>
        </is>
      </c>
      <c r="S7706" t="inlineStr"/>
      <c r="T7706" t="inlineStr">
        <is>
          <t>Ledger</t>
        </is>
      </c>
      <c r="U7706" t="inlineStr"/>
      <c r="V7706" t="inlineStr">
        <is>
          <t>Bônus</t>
        </is>
      </c>
      <c r="W7706" t="inlineStr">
        <is>
          <t>Outros</t>
        </is>
      </c>
      <c r="X7706" t="inlineStr">
        <is>
          <t>People</t>
        </is>
      </c>
      <c r="Y7706" t="inlineStr">
        <is>
          <t>People</t>
        </is>
      </c>
      <c r="Z7706" t="inlineStr">
        <is>
          <t>People</t>
        </is>
      </c>
      <c r="AA7706" t="inlineStr">
        <is>
          <t>Pessoal</t>
        </is>
      </c>
      <c r="AB7706" t="inlineStr"/>
      <c r="AC7706" t="inlineStr">
        <is>
          <t>0x5eec5291f8de057b2b4d5fa34d4ebb50126b1cf7f66159f3c851fe125d6013e9</t>
        </is>
      </c>
      <c r="AD7706" t="n">
        <v>1</v>
      </c>
      <c r="AE7706" t="n">
        <v>1</v>
      </c>
    </row>
    <row r="7707">
      <c r="A7707" t="inlineStr">
        <is>
          <t>a84f9566-a090-4abe-a8d3-8c61d38d8647</t>
        </is>
      </c>
      <c r="B7707" s="115" t="n">
        <v>44687</v>
      </c>
      <c r="C7707" s="115" t="n">
        <v>44687</v>
      </c>
      <c r="D7707" t="n">
        <v>-0.00319147911369914</v>
      </c>
      <c r="E7707" t="n">
        <v>-0.00319147911369914</v>
      </c>
      <c r="F7707" t="inlineStr">
        <is>
          <t>ETH</t>
        </is>
      </c>
      <c r="G7707" t="n">
        <v>13756.15738375064</v>
      </c>
      <c r="H7707" t="n">
        <v>-43.90248897499836</v>
      </c>
      <c r="I7707" t="n">
        <v>-43.90248897499836</v>
      </c>
      <c r="J7707" t="n">
        <v>1</v>
      </c>
      <c r="K7707" t="inlineStr"/>
      <c r="L7707" t="inlineStr">
        <is>
          <t>Ledger</t>
        </is>
      </c>
      <c r="M7707" t="inlineStr">
        <is>
          <t>Gnosis</t>
        </is>
      </c>
      <c r="N7707" t="inlineStr"/>
      <c r="O7707" t="inlineStr"/>
      <c r="P7707" t="inlineStr"/>
      <c r="Q7707" t="inlineStr"/>
      <c r="R7707" t="inlineStr">
        <is>
          <t>Bônus 55</t>
        </is>
      </c>
      <c r="S7707" t="inlineStr"/>
      <c r="T7707" t="inlineStr">
        <is>
          <t>Ledger</t>
        </is>
      </c>
      <c r="U7707" t="inlineStr"/>
      <c r="V7707" t="inlineStr">
        <is>
          <t>Bônus</t>
        </is>
      </c>
      <c r="W7707" t="inlineStr">
        <is>
          <t>Outros</t>
        </is>
      </c>
      <c r="X7707" t="inlineStr">
        <is>
          <t>People</t>
        </is>
      </c>
      <c r="Y7707" t="inlineStr">
        <is>
          <t>People</t>
        </is>
      </c>
      <c r="Z7707" t="inlineStr">
        <is>
          <t>People</t>
        </is>
      </c>
      <c r="AA7707" t="inlineStr">
        <is>
          <t>Pessoal</t>
        </is>
      </c>
      <c r="AB7707" t="inlineStr"/>
      <c r="AC7707" t="inlineStr">
        <is>
          <t>0x6771fa414a4b0b1c975705b9617c57050746f30343acdac20663ceabe10612de</t>
        </is>
      </c>
      <c r="AD7707" t="n">
        <v>1</v>
      </c>
      <c r="AE7707" t="n">
        <v>1</v>
      </c>
    </row>
    <row r="7708">
      <c r="A7708" t="inlineStr">
        <is>
          <t>562633c0-17b9-41ef-b0c8-4363ecd2e611</t>
        </is>
      </c>
      <c r="B7708" s="115" t="n">
        <v>44687</v>
      </c>
      <c r="C7708" s="115" t="n">
        <v>44687</v>
      </c>
      <c r="D7708" t="n">
        <v>-0.0030209297557131</v>
      </c>
      <c r="E7708" t="n">
        <v>-0.0030209297557131</v>
      </c>
      <c r="F7708" t="inlineStr">
        <is>
          <t>ETH</t>
        </is>
      </c>
      <c r="G7708" t="n">
        <v>13756.15738375064</v>
      </c>
      <c r="H7708" t="n">
        <v>-41.55638516484476</v>
      </c>
      <c r="I7708" t="n">
        <v>-41.55638516484476</v>
      </c>
      <c r="J7708" t="n">
        <v>1</v>
      </c>
      <c r="K7708" t="inlineStr"/>
      <c r="L7708" t="inlineStr">
        <is>
          <t>Ledger</t>
        </is>
      </c>
      <c r="M7708" t="inlineStr">
        <is>
          <t>Gnosis</t>
        </is>
      </c>
      <c r="N7708" t="inlineStr"/>
      <c r="O7708" t="inlineStr"/>
      <c r="P7708" t="inlineStr"/>
      <c r="Q7708" t="inlineStr"/>
      <c r="R7708" t="inlineStr">
        <is>
          <t>Transferência entre contas</t>
        </is>
      </c>
      <c r="S7708" t="inlineStr"/>
      <c r="T7708" t="inlineStr">
        <is>
          <t>Ledger</t>
        </is>
      </c>
      <c r="U7708" t="inlineStr"/>
      <c r="V7708" t="inlineStr">
        <is>
          <t>Transferências</t>
        </is>
      </c>
      <c r="W7708" t="inlineStr">
        <is>
          <t>Transferências</t>
        </is>
      </c>
      <c r="X7708" t="inlineStr">
        <is>
          <t>Others</t>
        </is>
      </c>
      <c r="Y7708" t="inlineStr">
        <is>
          <t>Administrative Costs</t>
        </is>
      </c>
      <c r="Z7708" t="inlineStr">
        <is>
          <t>Administrative Costs</t>
        </is>
      </c>
      <c r="AA7708" t="inlineStr">
        <is>
          <t>Outros</t>
        </is>
      </c>
      <c r="AB7708" t="inlineStr"/>
      <c r="AC7708" t="inlineStr">
        <is>
          <t>0x625f499a8ff6876634d387c1677c67702735a7bc2497a2543ce67dd3926037b5</t>
        </is>
      </c>
      <c r="AD7708" t="n">
        <v>1</v>
      </c>
      <c r="AE7708" t="n">
        <v>1</v>
      </c>
    </row>
    <row r="7709">
      <c r="A7709" t="inlineStr">
        <is>
          <t>8f4de574-7797-487e-b043-ed7328e0787e</t>
        </is>
      </c>
      <c r="B7709" s="115" t="n">
        <v>44687</v>
      </c>
      <c r="C7709" s="115" t="n">
        <v>44687</v>
      </c>
      <c r="D7709" t="n">
        <v>-0.002325646205518579</v>
      </c>
      <c r="E7709" t="n">
        <v>-0.002325646205518579</v>
      </c>
      <c r="F7709" t="inlineStr">
        <is>
          <t>ETH</t>
        </is>
      </c>
      <c r="G7709" t="n">
        <v>13756.15738375064</v>
      </c>
      <c r="H7709" t="n">
        <v>-31.99195522203605</v>
      </c>
      <c r="I7709" t="n">
        <v>-31.99195522203605</v>
      </c>
      <c r="J7709" t="n">
        <v>1</v>
      </c>
      <c r="K7709" t="inlineStr"/>
      <c r="L7709" t="inlineStr">
        <is>
          <t>Ledger</t>
        </is>
      </c>
      <c r="M7709" t="inlineStr">
        <is>
          <t>Gnosis</t>
        </is>
      </c>
      <c r="N7709" t="inlineStr"/>
      <c r="O7709" t="inlineStr"/>
      <c r="P7709" t="inlineStr"/>
      <c r="Q7709" t="inlineStr"/>
      <c r="R7709" t="inlineStr">
        <is>
          <t>Sem Histórico</t>
        </is>
      </c>
      <c r="S7709" t="inlineStr"/>
      <c r="T7709" t="inlineStr">
        <is>
          <t>Ledger</t>
        </is>
      </c>
      <c r="U7709" t="inlineStr"/>
      <c r="V7709" t="inlineStr">
        <is>
          <t>Executar transação</t>
        </is>
      </c>
      <c r="W7709" t="inlineStr">
        <is>
          <t>Safe</t>
        </is>
      </c>
      <c r="X7709" t="inlineStr">
        <is>
          <t>Technology &amp; Infrastructure</t>
        </is>
      </c>
      <c r="Y7709" t="inlineStr">
        <is>
          <t>Operating Costs</t>
        </is>
      </c>
      <c r="Z7709" t="inlineStr">
        <is>
          <t>Operating Costs</t>
        </is>
      </c>
      <c r="AA7709" t="inlineStr">
        <is>
          <t>Custos na Blockchain</t>
        </is>
      </c>
      <c r="AB7709" t="inlineStr"/>
      <c r="AC7709" t="inlineStr">
        <is>
          <t>0xf14cee1ab53b9d0771f90fc54124d45bfc91addd2acc8d1b5eecb2ed182ffad4</t>
        </is>
      </c>
      <c r="AD7709" t="n">
        <v>1</v>
      </c>
      <c r="AE7709" t="n">
        <v>1</v>
      </c>
    </row>
    <row r="7710">
      <c r="A7710" t="inlineStr">
        <is>
          <t>bd361a19-586d-463d-903c-136eadbc2743</t>
        </is>
      </c>
      <c r="B7710" s="115" t="n">
        <v>44687</v>
      </c>
      <c r="C7710" s="115" t="n">
        <v>44687</v>
      </c>
      <c r="D7710" t="n">
        <v>0.1</v>
      </c>
      <c r="E7710" t="n">
        <v>0.1</v>
      </c>
      <c r="F7710" t="inlineStr">
        <is>
          <t>ETH</t>
        </is>
      </c>
      <c r="G7710" t="n">
        <v>13756.15738375064</v>
      </c>
      <c r="H7710" t="n">
        <v>1375.615738375064</v>
      </c>
      <c r="I7710" t="n">
        <v>1375.615738375064</v>
      </c>
      <c r="J7710" t="n">
        <v>1</v>
      </c>
      <c r="K7710" t="inlineStr"/>
      <c r="L7710" t="inlineStr">
        <is>
          <t>Gnosis</t>
        </is>
      </c>
      <c r="M7710" t="inlineStr">
        <is>
          <t>Caio Bretas</t>
        </is>
      </c>
      <c r="N7710" t="inlineStr"/>
      <c r="O7710" t="inlineStr"/>
      <c r="P7710" t="inlineStr"/>
      <c r="Q7710" t="inlineStr"/>
      <c r="R7710" t="inlineStr">
        <is>
          <t>Transferência entre contas</t>
        </is>
      </c>
      <c r="S7710" t="inlineStr"/>
      <c r="T7710" t="inlineStr">
        <is>
          <t>Caio Bretas</t>
        </is>
      </c>
      <c r="U7710" t="inlineStr"/>
      <c r="V7710" t="inlineStr">
        <is>
          <t>Transferências</t>
        </is>
      </c>
      <c r="W7710" t="inlineStr">
        <is>
          <t>Transferências</t>
        </is>
      </c>
      <c r="X7710" t="inlineStr">
        <is>
          <t>Others</t>
        </is>
      </c>
      <c r="Y7710" t="inlineStr">
        <is>
          <t>Administrative Costs</t>
        </is>
      </c>
      <c r="Z7710" t="inlineStr">
        <is>
          <t>Administrative Costs</t>
        </is>
      </c>
      <c r="AA7710" t="inlineStr">
        <is>
          <t>Outros</t>
        </is>
      </c>
      <c r="AB7710" t="inlineStr"/>
      <c r="AC7710" t="inlineStr">
        <is>
          <t>0x625f499a8ff6876634d387c1677c67702735a7bc2497a2543ce67dd3926037b5</t>
        </is>
      </c>
      <c r="AD7710" t="n">
        <v>1</v>
      </c>
      <c r="AE7710" t="n">
        <v>1</v>
      </c>
    </row>
    <row r="7711">
      <c r="A7711" t="inlineStr">
        <is>
          <t>cbc11b75-cf93-47da-a5ac-ba89fe1f2b48</t>
        </is>
      </c>
      <c r="B7711" s="115" t="n">
        <v>44687</v>
      </c>
      <c r="C7711" s="115" t="n">
        <v>44687</v>
      </c>
      <c r="D7711" t="n">
        <v>-0.002512589</v>
      </c>
      <c r="E7711" t="n">
        <v>-0.002512589</v>
      </c>
      <c r="F7711" t="inlineStr">
        <is>
          <t>ETH</t>
        </is>
      </c>
      <c r="G7711" t="n">
        <v>13756.15738375064</v>
      </c>
      <c r="H7711" t="n">
        <v>-34.56356972468063</v>
      </c>
      <c r="I7711" t="n">
        <v>-34.56356972468063</v>
      </c>
      <c r="J7711" t="n">
        <v>1</v>
      </c>
      <c r="K7711" t="inlineStr"/>
      <c r="L7711" t="inlineStr">
        <is>
          <t>Caio Bretas</t>
        </is>
      </c>
      <c r="M7711" t="inlineStr">
        <is>
          <t>Gnosis</t>
        </is>
      </c>
      <c r="N7711" t="inlineStr"/>
      <c r="O7711" t="inlineStr"/>
      <c r="P7711" t="inlineStr"/>
      <c r="Q7711" t="inlineStr"/>
      <c r="R7711" t="inlineStr">
        <is>
          <t>Bônus 55</t>
        </is>
      </c>
      <c r="S7711" t="inlineStr"/>
      <c r="T7711" t="inlineStr">
        <is>
          <t>Caio Bretas</t>
        </is>
      </c>
      <c r="U7711" t="inlineStr"/>
      <c r="V7711" t="inlineStr">
        <is>
          <t>Bônus</t>
        </is>
      </c>
      <c r="W7711" t="inlineStr">
        <is>
          <t>Outros</t>
        </is>
      </c>
      <c r="X7711" t="inlineStr">
        <is>
          <t>People</t>
        </is>
      </c>
      <c r="Y7711" t="inlineStr">
        <is>
          <t>People</t>
        </is>
      </c>
      <c r="Z7711" t="inlineStr">
        <is>
          <t>People</t>
        </is>
      </c>
      <c r="AA7711" t="inlineStr">
        <is>
          <t>Pessoal</t>
        </is>
      </c>
      <c r="AB7711" t="inlineStr"/>
      <c r="AC7711" t="inlineStr">
        <is>
          <t>0x894adbced85b89632da17239b8c97256c4e2721015bfc024709e3bd48cb29b84</t>
        </is>
      </c>
      <c r="AD7711" t="n">
        <v>1</v>
      </c>
      <c r="AE7711" t="n">
        <v>1</v>
      </c>
    </row>
    <row r="7712">
      <c r="A7712" t="inlineStr">
        <is>
          <t>28d20625-9c0a-42d9-b520-0435c486e2cc</t>
        </is>
      </c>
      <c r="B7712" s="115" t="n">
        <v>44687</v>
      </c>
      <c r="C7712" s="115" t="n">
        <v>44687</v>
      </c>
      <c r="D7712" t="n">
        <v>-0.003071366481727869</v>
      </c>
      <c r="E7712" t="n">
        <v>-0.003071366481727869</v>
      </c>
      <c r="F7712" t="inlineStr">
        <is>
          <t>ETH</t>
        </is>
      </c>
      <c r="G7712" t="n">
        <v>13756.15738375064</v>
      </c>
      <c r="H7712" t="n">
        <v>-42.25020070582504</v>
      </c>
      <c r="I7712" t="n">
        <v>-42.25020070582504</v>
      </c>
      <c r="J7712" t="n">
        <v>1</v>
      </c>
      <c r="K7712" t="inlineStr"/>
      <c r="L7712" t="inlineStr">
        <is>
          <t>Caio Bretas</t>
        </is>
      </c>
      <c r="M7712" t="inlineStr">
        <is>
          <t>Gnosis</t>
        </is>
      </c>
      <c r="N7712" t="inlineStr"/>
      <c r="O7712" t="inlineStr"/>
      <c r="P7712" t="inlineStr"/>
      <c r="Q7712" t="inlineStr"/>
      <c r="R7712" t="inlineStr">
        <is>
          <t>Bônus 55</t>
        </is>
      </c>
      <c r="S7712" t="inlineStr"/>
      <c r="T7712" t="inlineStr">
        <is>
          <t>Caio Bretas</t>
        </is>
      </c>
      <c r="U7712" t="inlineStr"/>
      <c r="V7712" t="inlineStr">
        <is>
          <t>Bônus</t>
        </is>
      </c>
      <c r="W7712" t="inlineStr">
        <is>
          <t>Outros</t>
        </is>
      </c>
      <c r="X7712" t="inlineStr">
        <is>
          <t>People</t>
        </is>
      </c>
      <c r="Y7712" t="inlineStr">
        <is>
          <t>People</t>
        </is>
      </c>
      <c r="Z7712" t="inlineStr">
        <is>
          <t>People</t>
        </is>
      </c>
      <c r="AA7712" t="inlineStr">
        <is>
          <t>Pessoal</t>
        </is>
      </c>
      <c r="AB7712" t="inlineStr"/>
      <c r="AC7712" t="inlineStr">
        <is>
          <t>0xe58a358f81e5f06c0603272a1dca8a03052e68b71f97c199f4971340b8b578c2</t>
        </is>
      </c>
      <c r="AD7712" t="n">
        <v>1</v>
      </c>
      <c r="AE7712" t="n">
        <v>1</v>
      </c>
    </row>
    <row r="7713">
      <c r="A7713" t="inlineStr">
        <is>
          <t>2154cb89-1a9f-4d46-acf5-8bd95b842368</t>
        </is>
      </c>
      <c r="B7713" s="115" t="n">
        <v>44687</v>
      </c>
      <c r="C7713" s="115" t="n">
        <v>44687</v>
      </c>
      <c r="D7713" t="n">
        <v>-0.101120897591632</v>
      </c>
      <c r="E7713" t="n">
        <v>-0.101120897591632</v>
      </c>
      <c r="F7713" t="inlineStr">
        <is>
          <t>ETH</t>
        </is>
      </c>
      <c r="G7713" t="n">
        <v>13756.15738375064</v>
      </c>
      <c r="H7713" t="n">
        <v>-1391.034982056621</v>
      </c>
      <c r="I7713" t="n">
        <v>-1391.034982056621</v>
      </c>
      <c r="J7713" t="n">
        <v>1</v>
      </c>
      <c r="K7713" t="inlineStr"/>
      <c r="L7713" t="inlineStr">
        <is>
          <t>Ledger</t>
        </is>
      </c>
      <c r="M7713" t="inlineStr">
        <is>
          <t>Michel Goldberg</t>
        </is>
      </c>
      <c r="N7713" t="inlineStr"/>
      <c r="O7713" t="inlineStr"/>
      <c r="P7713" t="inlineStr"/>
      <c r="Q7713" t="inlineStr"/>
      <c r="R7713" t="inlineStr">
        <is>
          <t>Transferência entre contas</t>
        </is>
      </c>
      <c r="S7713" t="inlineStr"/>
      <c r="T7713" t="inlineStr">
        <is>
          <t>Ledger</t>
        </is>
      </c>
      <c r="U7713" t="inlineStr"/>
      <c r="V7713" t="inlineStr">
        <is>
          <t>Transferências</t>
        </is>
      </c>
      <c r="W7713" t="inlineStr">
        <is>
          <t>Transferências</t>
        </is>
      </c>
      <c r="X7713" t="inlineStr">
        <is>
          <t>Others</t>
        </is>
      </c>
      <c r="Y7713" t="inlineStr">
        <is>
          <t>Administrative Costs</t>
        </is>
      </c>
      <c r="Z7713" t="inlineStr">
        <is>
          <t>Administrative Costs</t>
        </is>
      </c>
      <c r="AA7713" t="inlineStr">
        <is>
          <t>Outros</t>
        </is>
      </c>
      <c r="AB7713" t="inlineStr"/>
      <c r="AC7713" t="inlineStr">
        <is>
          <t>0x4b340bcaa731ac01672f36bd6bc495f23339c3619d2c5baf97586e4469c663b6</t>
        </is>
      </c>
      <c r="AD7713" t="n">
        <v>1</v>
      </c>
      <c r="AE7713" t="n">
        <v>1</v>
      </c>
    </row>
    <row r="7714">
      <c r="A7714" t="inlineStr">
        <is>
          <t>08996ff6-29eb-40f0-8315-441ffa1e08eb</t>
        </is>
      </c>
      <c r="B7714" s="115" t="n">
        <v>44687</v>
      </c>
      <c r="C7714" s="115" t="n">
        <v>44687</v>
      </c>
      <c r="D7714" t="n">
        <v>-0.001279062319953802</v>
      </c>
      <c r="E7714" t="n">
        <v>-0.001279062319953802</v>
      </c>
      <c r="F7714" t="inlineStr">
        <is>
          <t>ETH</t>
        </is>
      </c>
      <c r="G7714" t="n">
        <v>13756.15738375064</v>
      </c>
      <c r="H7714" t="n">
        <v>-17.59498257690971</v>
      </c>
      <c r="I7714" t="n">
        <v>-17.59498257690971</v>
      </c>
      <c r="J7714" t="n">
        <v>1</v>
      </c>
      <c r="K7714" t="inlineStr"/>
      <c r="L7714" t="inlineStr">
        <is>
          <t>Ledger</t>
        </is>
      </c>
      <c r="M7714" t="inlineStr"/>
      <c r="N7714" t="inlineStr"/>
      <c r="O7714" t="inlineStr"/>
      <c r="P7714" t="inlineStr"/>
      <c r="Q7714" t="inlineStr"/>
      <c r="R7714" t="inlineStr">
        <is>
          <t>Sem Histórico</t>
        </is>
      </c>
      <c r="S7714" t="inlineStr"/>
      <c r="T7714" t="inlineStr">
        <is>
          <t>Ledger</t>
        </is>
      </c>
      <c r="U7714" t="inlineStr"/>
      <c r="V7714" t="inlineStr">
        <is>
          <t>Serviços pontuais</t>
        </is>
      </c>
      <c r="W7714" t="inlineStr">
        <is>
          <t>Blockchain</t>
        </is>
      </c>
      <c r="X7714" t="inlineStr">
        <is>
          <t>Technology &amp; Infrastructure</t>
        </is>
      </c>
      <c r="Y7714" t="inlineStr">
        <is>
          <t>Operating Costs</t>
        </is>
      </c>
      <c r="Z7714" t="inlineStr">
        <is>
          <t>Operating Costs</t>
        </is>
      </c>
      <c r="AA7714" t="inlineStr">
        <is>
          <t>Custos na Blockchain</t>
        </is>
      </c>
      <c r="AB7714" t="inlineStr"/>
      <c r="AC7714" t="inlineStr">
        <is>
          <t>0x295959c78a9c02518a4fd6e4c369f002e212084e2ae57a00b1f24da7d2c19755</t>
        </is>
      </c>
      <c r="AD7714" t="n">
        <v>1</v>
      </c>
      <c r="AE7714" t="n">
        <v>1</v>
      </c>
    </row>
    <row r="7715">
      <c r="A7715" t="inlineStr">
        <is>
          <t>94674801-bcfe-4690-ac5a-05850f63a352</t>
        </is>
      </c>
      <c r="B7715" s="115" t="n">
        <v>44687</v>
      </c>
      <c r="C7715" s="115" t="n">
        <v>44687</v>
      </c>
      <c r="D7715" t="n">
        <v>-0.003014617233708743</v>
      </c>
      <c r="E7715" t="n">
        <v>-0.003014617233708743</v>
      </c>
      <c r="F7715" t="inlineStr">
        <is>
          <t>ETH</t>
        </is>
      </c>
      <c r="G7715" t="n">
        <v>13756.15738375064</v>
      </c>
      <c r="H7715" t="n">
        <v>-41.46954911866444</v>
      </c>
      <c r="I7715" t="n">
        <v>-41.46954911866444</v>
      </c>
      <c r="J7715" t="n">
        <v>1</v>
      </c>
      <c r="K7715" t="inlineStr"/>
      <c r="L7715" t="inlineStr">
        <is>
          <t>Ledger</t>
        </is>
      </c>
      <c r="M7715" t="inlineStr">
        <is>
          <t>Gnosis</t>
        </is>
      </c>
      <c r="N7715" t="inlineStr"/>
      <c r="O7715" t="inlineStr"/>
      <c r="P7715" t="inlineStr"/>
      <c r="Q7715" t="inlineStr"/>
      <c r="R7715" t="inlineStr">
        <is>
          <t>Bônus 55</t>
        </is>
      </c>
      <c r="S7715" t="inlineStr"/>
      <c r="T7715" t="inlineStr">
        <is>
          <t>Ledger</t>
        </is>
      </c>
      <c r="U7715" t="inlineStr"/>
      <c r="V7715" t="inlineStr">
        <is>
          <t>Bônus</t>
        </is>
      </c>
      <c r="W7715" t="inlineStr">
        <is>
          <t>Outros</t>
        </is>
      </c>
      <c r="X7715" t="inlineStr">
        <is>
          <t>People</t>
        </is>
      </c>
      <c r="Y7715" t="inlineStr">
        <is>
          <t>People</t>
        </is>
      </c>
      <c r="Z7715" t="inlineStr">
        <is>
          <t>People</t>
        </is>
      </c>
      <c r="AA7715" t="inlineStr">
        <is>
          <t>Pessoal</t>
        </is>
      </c>
      <c r="AB7715" t="inlineStr"/>
      <c r="AC7715" t="inlineStr">
        <is>
          <t>0xca1cca3429350446b3eb433617b2988ed1ff918864ded7b727e449e6d82e8a0b</t>
        </is>
      </c>
      <c r="AD7715" t="n">
        <v>1</v>
      </c>
      <c r="AE7715" t="n">
        <v>1</v>
      </c>
    </row>
    <row r="7716">
      <c r="A7716" t="inlineStr">
        <is>
          <t>540b5a08-3eea-4f08-9ee7-e2c0d97fbe1b</t>
        </is>
      </c>
      <c r="B7716" s="115" t="n">
        <v>44687</v>
      </c>
      <c r="C7716" s="115" t="n">
        <v>44687</v>
      </c>
      <c r="D7716" t="n">
        <v>-197.8</v>
      </c>
      <c r="E7716" t="n">
        <v>-197.8</v>
      </c>
      <c r="F7716" t="inlineStr">
        <is>
          <t>USDC</t>
        </is>
      </c>
      <c r="G7716" t="n">
        <v>5.109862033725089</v>
      </c>
      <c r="H7716" t="n">
        <v>-1010.730710270823</v>
      </c>
      <c r="I7716" t="n">
        <v>-1010.730710270823</v>
      </c>
      <c r="J7716" t="n">
        <v>1</v>
      </c>
      <c r="K7716" t="inlineStr"/>
      <c r="L7716" t="inlineStr">
        <is>
          <t>Gnosis</t>
        </is>
      </c>
      <c r="M7716" t="inlineStr">
        <is>
          <t>Giancarlo Maricato Di Bella</t>
        </is>
      </c>
      <c r="N7716" t="inlineStr"/>
      <c r="O7716" t="inlineStr"/>
      <c r="P7716" t="inlineStr"/>
      <c r="Q7716" t="inlineStr"/>
      <c r="R7716" t="inlineStr">
        <is>
          <t>Bônus 55</t>
        </is>
      </c>
      <c r="S7716" t="inlineStr"/>
      <c r="T7716" t="inlineStr">
        <is>
          <t>Gnosis</t>
        </is>
      </c>
      <c r="U7716" t="inlineStr"/>
      <c r="V7716" t="inlineStr">
        <is>
          <t>Bônus</t>
        </is>
      </c>
      <c r="W7716" t="inlineStr">
        <is>
          <t>Outros</t>
        </is>
      </c>
      <c r="X7716" t="inlineStr">
        <is>
          <t>People</t>
        </is>
      </c>
      <c r="Y7716" t="inlineStr">
        <is>
          <t>People</t>
        </is>
      </c>
      <c r="Z7716" t="inlineStr">
        <is>
          <t>People</t>
        </is>
      </c>
      <c r="AA7716" t="inlineStr">
        <is>
          <t>Pessoal</t>
        </is>
      </c>
      <c r="AB7716" t="inlineStr"/>
      <c r="AC7716" t="inlineStr">
        <is>
          <t>0xca1cca3429350446b3eb433617b2988ed1ff918864ded7b727e449e6d82e8a0b</t>
        </is>
      </c>
      <c r="AD7716" t="n">
        <v>1</v>
      </c>
      <c r="AE7716" t="n">
        <v>1</v>
      </c>
    </row>
    <row r="7717">
      <c r="A7717" t="inlineStr">
        <is>
          <t>daa88de9-159c-406c-a79e-aceef6377dae</t>
        </is>
      </c>
      <c r="B7717" s="115" t="n">
        <v>44687</v>
      </c>
      <c r="C7717" s="115" t="n">
        <v>44687</v>
      </c>
      <c r="D7717" t="n">
        <v>-197.8</v>
      </c>
      <c r="E7717" t="n">
        <v>-197.8</v>
      </c>
      <c r="F7717" t="inlineStr">
        <is>
          <t>USDC</t>
        </is>
      </c>
      <c r="G7717" t="n">
        <v>5.109862033725089</v>
      </c>
      <c r="H7717" t="n">
        <v>-1010.730710270823</v>
      </c>
      <c r="I7717" t="n">
        <v>-1010.730710270823</v>
      </c>
      <c r="J7717" t="n">
        <v>1</v>
      </c>
      <c r="K7717" t="inlineStr"/>
      <c r="L7717" t="inlineStr">
        <is>
          <t>Gnosis</t>
        </is>
      </c>
      <c r="M7717" t="inlineStr">
        <is>
          <t>Lucas Bier de Freitas</t>
        </is>
      </c>
      <c r="N7717" t="inlineStr"/>
      <c r="O7717" t="inlineStr"/>
      <c r="P7717" t="inlineStr"/>
      <c r="Q7717" t="inlineStr"/>
      <c r="R7717" t="inlineStr">
        <is>
          <t>Bônus 55</t>
        </is>
      </c>
      <c r="S7717" t="inlineStr"/>
      <c r="T7717" t="inlineStr">
        <is>
          <t>Gnosis</t>
        </is>
      </c>
      <c r="U7717" t="inlineStr"/>
      <c r="V7717" t="inlineStr">
        <is>
          <t>Bônus</t>
        </is>
      </c>
      <c r="W7717" t="inlineStr">
        <is>
          <t>Outros</t>
        </is>
      </c>
      <c r="X7717" t="inlineStr">
        <is>
          <t>People</t>
        </is>
      </c>
      <c r="Y7717" t="inlineStr">
        <is>
          <t>People</t>
        </is>
      </c>
      <c r="Z7717" t="inlineStr">
        <is>
          <t>People</t>
        </is>
      </c>
      <c r="AA7717" t="inlineStr">
        <is>
          <t>Pessoal</t>
        </is>
      </c>
      <c r="AB7717" t="inlineStr"/>
      <c r="AC7717" t="inlineStr">
        <is>
          <t>0xf92894b27c145acc4ca5bf64fc3c382a0094d58bbd4862c6665a34e1843d8f52</t>
        </is>
      </c>
      <c r="AD7717" t="n">
        <v>1</v>
      </c>
      <c r="AE7717" t="n">
        <v>1</v>
      </c>
    </row>
    <row r="7718">
      <c r="A7718" t="inlineStr">
        <is>
          <t>0cae3828-101d-4178-9fe4-55fc626d40a9</t>
        </is>
      </c>
      <c r="B7718" s="115" t="n">
        <v>44687</v>
      </c>
      <c r="C7718" s="115" t="n">
        <v>44687</v>
      </c>
      <c r="D7718" t="n">
        <v>-98.54000000000001</v>
      </c>
      <c r="E7718" t="n">
        <v>-98.54000000000001</v>
      </c>
      <c r="F7718" t="inlineStr">
        <is>
          <t>USDC</t>
        </is>
      </c>
      <c r="G7718" t="n">
        <v>5.109862033725089</v>
      </c>
      <c r="H7718" t="n">
        <v>-503.5258048032703</v>
      </c>
      <c r="I7718" t="n">
        <v>-503.5258048032703</v>
      </c>
      <c r="J7718" t="n">
        <v>1</v>
      </c>
      <c r="K7718" t="inlineStr"/>
      <c r="L7718" t="inlineStr">
        <is>
          <t>Gnosis</t>
        </is>
      </c>
      <c r="M7718" t="inlineStr">
        <is>
          <t>Talia</t>
        </is>
      </c>
      <c r="N7718" t="inlineStr"/>
      <c r="O7718" t="inlineStr"/>
      <c r="P7718" t="inlineStr"/>
      <c r="Q7718" t="inlineStr"/>
      <c r="R7718" t="inlineStr">
        <is>
          <t>Bônus 55</t>
        </is>
      </c>
      <c r="S7718" t="inlineStr"/>
      <c r="T7718" t="inlineStr">
        <is>
          <t>Gnosis</t>
        </is>
      </c>
      <c r="U7718" t="inlineStr"/>
      <c r="V7718" t="inlineStr">
        <is>
          <t>Bônus</t>
        </is>
      </c>
      <c r="W7718" t="inlineStr">
        <is>
          <t>Outros</t>
        </is>
      </c>
      <c r="X7718" t="inlineStr">
        <is>
          <t>People</t>
        </is>
      </c>
      <c r="Y7718" t="inlineStr">
        <is>
          <t>People</t>
        </is>
      </c>
      <c r="Z7718" t="inlineStr">
        <is>
          <t>People</t>
        </is>
      </c>
      <c r="AA7718" t="inlineStr">
        <is>
          <t>Pessoal</t>
        </is>
      </c>
      <c r="AB7718" t="inlineStr"/>
      <c r="AC7718" t="inlineStr">
        <is>
          <t>0x5eec5291f8de057b2b4d5fa34d4ebb50126b1cf7f66159f3c851fe125d6013e9</t>
        </is>
      </c>
      <c r="AD7718" t="n">
        <v>1</v>
      </c>
      <c r="AE7718" t="n">
        <v>1</v>
      </c>
    </row>
    <row r="7719">
      <c r="A7719" t="inlineStr">
        <is>
          <t>a18366ac-c3ad-43d8-88c8-31d77e8f9c1c</t>
        </is>
      </c>
      <c r="B7719" s="115" t="n">
        <v>44687</v>
      </c>
      <c r="C7719" s="115" t="n">
        <v>44687</v>
      </c>
      <c r="D7719" t="n">
        <v>-197.8</v>
      </c>
      <c r="E7719" t="n">
        <v>-197.8</v>
      </c>
      <c r="F7719" t="inlineStr">
        <is>
          <t>USDC</t>
        </is>
      </c>
      <c r="G7719" t="n">
        <v>5.109862033725089</v>
      </c>
      <c r="H7719" t="n">
        <v>-1010.730710270823</v>
      </c>
      <c r="I7719" t="n">
        <v>-1010.730710270823</v>
      </c>
      <c r="J7719" t="n">
        <v>1</v>
      </c>
      <c r="K7719" t="inlineStr"/>
      <c r="L7719" t="inlineStr">
        <is>
          <t>Gnosis</t>
        </is>
      </c>
      <c r="M7719" t="inlineStr">
        <is>
          <t>Marcos Antonio da Silva Lima Filho</t>
        </is>
      </c>
      <c r="N7719" t="inlineStr"/>
      <c r="O7719" t="inlineStr"/>
      <c r="P7719" t="inlineStr"/>
      <c r="Q7719" t="inlineStr"/>
      <c r="R7719" t="inlineStr">
        <is>
          <t>Bônus 55</t>
        </is>
      </c>
      <c r="S7719" t="inlineStr"/>
      <c r="T7719" t="inlineStr">
        <is>
          <t>Gnosis</t>
        </is>
      </c>
      <c r="U7719" t="inlineStr"/>
      <c r="V7719" t="inlineStr">
        <is>
          <t>Bônus</t>
        </is>
      </c>
      <c r="W7719" t="inlineStr">
        <is>
          <t>Outros</t>
        </is>
      </c>
      <c r="X7719" t="inlineStr">
        <is>
          <t>People</t>
        </is>
      </c>
      <c r="Y7719" t="inlineStr">
        <is>
          <t>People</t>
        </is>
      </c>
      <c r="Z7719" t="inlineStr">
        <is>
          <t>People</t>
        </is>
      </c>
      <c r="AA7719" t="inlineStr">
        <is>
          <t>Pessoal</t>
        </is>
      </c>
      <c r="AB7719" t="inlineStr"/>
      <c r="AC7719" t="inlineStr">
        <is>
          <t>0x894adbced85b89632da17239b8c97256c4e2721015bfc024709e3bd48cb29b84</t>
        </is>
      </c>
      <c r="AD7719" t="n">
        <v>1</v>
      </c>
      <c r="AE7719" t="n">
        <v>1</v>
      </c>
    </row>
    <row r="7720">
      <c r="A7720" t="inlineStr">
        <is>
          <t>aedefd9c-9805-4be0-968e-e2d3b1c9fc2f</t>
        </is>
      </c>
      <c r="B7720" s="115" t="n">
        <v>44687</v>
      </c>
      <c r="C7720" s="115" t="n">
        <v>44687</v>
      </c>
      <c r="D7720" t="n">
        <v>-197.8</v>
      </c>
      <c r="E7720" t="n">
        <v>-197.8</v>
      </c>
      <c r="F7720" t="inlineStr">
        <is>
          <t>USDC</t>
        </is>
      </c>
      <c r="G7720" t="n">
        <v>5.109862033725089</v>
      </c>
      <c r="H7720" t="n">
        <v>-1010.730710270823</v>
      </c>
      <c r="I7720" t="n">
        <v>-1010.730710270823</v>
      </c>
      <c r="J7720" t="n">
        <v>1</v>
      </c>
      <c r="K7720" t="inlineStr"/>
      <c r="L7720" t="inlineStr">
        <is>
          <t>Gnosis</t>
        </is>
      </c>
      <c r="M7720" t="inlineStr">
        <is>
          <t>Luiz Henrique Gomes</t>
        </is>
      </c>
      <c r="N7720" t="inlineStr"/>
      <c r="O7720" t="inlineStr"/>
      <c r="P7720" t="inlineStr"/>
      <c r="Q7720" t="inlineStr"/>
      <c r="R7720" t="inlineStr">
        <is>
          <t>Bônus 55</t>
        </is>
      </c>
      <c r="S7720" t="inlineStr"/>
      <c r="T7720" t="inlineStr">
        <is>
          <t>Gnosis</t>
        </is>
      </c>
      <c r="U7720" t="inlineStr"/>
      <c r="V7720" t="inlineStr">
        <is>
          <t>Bônus</t>
        </is>
      </c>
      <c r="W7720" t="inlineStr">
        <is>
          <t>Outros</t>
        </is>
      </c>
      <c r="X7720" t="inlineStr">
        <is>
          <t>People</t>
        </is>
      </c>
      <c r="Y7720" t="inlineStr">
        <is>
          <t>People</t>
        </is>
      </c>
      <c r="Z7720" t="inlineStr">
        <is>
          <t>People</t>
        </is>
      </c>
      <c r="AA7720" t="inlineStr">
        <is>
          <t>Pessoal</t>
        </is>
      </c>
      <c r="AB7720" t="inlineStr"/>
      <c r="AC7720" t="inlineStr">
        <is>
          <t>0xe58a358f81e5f06c0603272a1dca8a03052e68b71f97c199f4971340b8b578c2</t>
        </is>
      </c>
      <c r="AD7720" t="n">
        <v>1</v>
      </c>
      <c r="AE7720" t="n">
        <v>1</v>
      </c>
    </row>
    <row r="7721">
      <c r="A7721" t="inlineStr">
        <is>
          <t>120488d2-683a-48ae-9b68-e7933ed1fd37</t>
        </is>
      </c>
      <c r="B7721" s="115" t="n">
        <v>44687</v>
      </c>
      <c r="C7721" s="115" t="n">
        <v>44687</v>
      </c>
      <c r="D7721" t="n">
        <v>-197.8</v>
      </c>
      <c r="E7721" t="n">
        <v>-197.8</v>
      </c>
      <c r="F7721" t="inlineStr">
        <is>
          <t>USDC</t>
        </is>
      </c>
      <c r="G7721" t="n">
        <v>5.109862033725089</v>
      </c>
      <c r="H7721" t="n">
        <v>-1010.730710270823</v>
      </c>
      <c r="I7721" t="n">
        <v>-1010.730710270823</v>
      </c>
      <c r="J7721" t="n">
        <v>1</v>
      </c>
      <c r="K7721" t="inlineStr"/>
      <c r="L7721" t="inlineStr">
        <is>
          <t>Gnosis</t>
        </is>
      </c>
      <c r="M7721" t="inlineStr">
        <is>
          <t>Pedro Medeiros Delgado</t>
        </is>
      </c>
      <c r="N7721" t="inlineStr"/>
      <c r="O7721" t="inlineStr"/>
      <c r="P7721" t="inlineStr"/>
      <c r="Q7721" t="inlineStr"/>
      <c r="R7721" t="inlineStr">
        <is>
          <t>Bônus 55</t>
        </is>
      </c>
      <c r="S7721" t="inlineStr"/>
      <c r="T7721" t="inlineStr">
        <is>
          <t>Gnosis</t>
        </is>
      </c>
      <c r="U7721" t="inlineStr"/>
      <c r="V7721" t="inlineStr">
        <is>
          <t>Bônus</t>
        </is>
      </c>
      <c r="W7721" t="inlineStr">
        <is>
          <t>Outros</t>
        </is>
      </c>
      <c r="X7721" t="inlineStr">
        <is>
          <t>People</t>
        </is>
      </c>
      <c r="Y7721" t="inlineStr">
        <is>
          <t>People</t>
        </is>
      </c>
      <c r="Z7721" t="inlineStr">
        <is>
          <t>People</t>
        </is>
      </c>
      <c r="AA7721" t="inlineStr">
        <is>
          <t>Pessoal</t>
        </is>
      </c>
      <c r="AB7721" t="inlineStr"/>
      <c r="AC7721" t="inlineStr">
        <is>
          <t>0x369319f7e2c62186018dfb38d27b14f895d6305bacfa6dac3605951352b6cdcd</t>
        </is>
      </c>
      <c r="AD7721" t="n">
        <v>1</v>
      </c>
      <c r="AE7721" t="n">
        <v>1</v>
      </c>
    </row>
    <row r="7722">
      <c r="A7722" t="inlineStr">
        <is>
          <t>7cc087d1-6b89-4b59-a786-c9166d48ec18</t>
        </is>
      </c>
      <c r="B7722" s="115" t="n">
        <v>44687</v>
      </c>
      <c r="C7722" s="115" t="n">
        <v>44687</v>
      </c>
      <c r="D7722" t="n">
        <v>-98.54000000000001</v>
      </c>
      <c r="E7722" t="n">
        <v>-98.54000000000001</v>
      </c>
      <c r="F7722" t="inlineStr">
        <is>
          <t>USDC</t>
        </is>
      </c>
      <c r="G7722" t="n">
        <v>5.109862033725089</v>
      </c>
      <c r="H7722" t="n">
        <v>-503.5258048032703</v>
      </c>
      <c r="I7722" t="n">
        <v>-503.5258048032703</v>
      </c>
      <c r="J7722" t="n">
        <v>1</v>
      </c>
      <c r="K7722" t="inlineStr"/>
      <c r="L7722" t="inlineStr">
        <is>
          <t>Gnosis</t>
        </is>
      </c>
      <c r="M7722" t="inlineStr">
        <is>
          <t>Gabriel Frota</t>
        </is>
      </c>
      <c r="N7722" t="inlineStr"/>
      <c r="O7722" t="inlineStr"/>
      <c r="P7722" t="inlineStr"/>
      <c r="Q7722" t="inlineStr"/>
      <c r="R7722" t="inlineStr">
        <is>
          <t>Bônus 55</t>
        </is>
      </c>
      <c r="S7722" t="inlineStr"/>
      <c r="T7722" t="inlineStr">
        <is>
          <t>Gnosis</t>
        </is>
      </c>
      <c r="U7722" t="inlineStr"/>
      <c r="V7722" t="inlineStr">
        <is>
          <t>Bônus</t>
        </is>
      </c>
      <c r="W7722" t="inlineStr">
        <is>
          <t>Outros</t>
        </is>
      </c>
      <c r="X7722" t="inlineStr">
        <is>
          <t>People</t>
        </is>
      </c>
      <c r="Y7722" t="inlineStr">
        <is>
          <t>People</t>
        </is>
      </c>
      <c r="Z7722" t="inlineStr">
        <is>
          <t>People</t>
        </is>
      </c>
      <c r="AA7722" t="inlineStr">
        <is>
          <t>Pessoal</t>
        </is>
      </c>
      <c r="AB7722" t="inlineStr"/>
      <c r="AC7722" t="inlineStr">
        <is>
          <t>0x6771fa414a4b0b1c975705b9617c57050746f30343acdac20663ceabe10612de</t>
        </is>
      </c>
      <c r="AD7722" t="n">
        <v>1</v>
      </c>
      <c r="AE7722" t="n">
        <v>1</v>
      </c>
    </row>
    <row r="7723">
      <c r="A7723" t="inlineStr">
        <is>
          <t>3cb34f87-a89a-4476-be63-b96d1fc4fc1c</t>
        </is>
      </c>
      <c r="B7723" s="115" t="n">
        <v>44686</v>
      </c>
      <c r="C7723" s="115" t="n">
        <v>44686</v>
      </c>
      <c r="D7723" t="n">
        <v>-0.006234947419302745</v>
      </c>
      <c r="E7723" t="n">
        <v>-0.006234947419302745</v>
      </c>
      <c r="F7723" t="inlineStr">
        <is>
          <t>ETH</t>
        </is>
      </c>
      <c r="G7723" t="n">
        <v>13910.27848101266</v>
      </c>
      <c r="H7723" t="n">
        <v>-86.72985491697237</v>
      </c>
      <c r="I7723" t="n">
        <v>-86.72985491697237</v>
      </c>
      <c r="J7723" t="n">
        <v>1</v>
      </c>
      <c r="K7723" t="inlineStr"/>
      <c r="L7723" t="inlineStr">
        <is>
          <t>55Unity</t>
        </is>
      </c>
      <c r="M7723" t="inlineStr">
        <is>
          <t>Contrato 55Unity</t>
        </is>
      </c>
      <c r="N7723" t="inlineStr"/>
      <c r="O7723" t="inlineStr"/>
      <c r="P7723" t="inlineStr"/>
      <c r="Q7723" t="inlineStr"/>
      <c r="R7723" t="inlineStr">
        <is>
          <t>Envio de NFT 55Unity para thezaptio.eth</t>
        </is>
      </c>
      <c r="S7723" t="inlineStr"/>
      <c r="T7723" t="inlineStr">
        <is>
          <t>55Unity</t>
        </is>
      </c>
      <c r="U7723" t="inlineStr">
        <is>
          <t>55Unity</t>
        </is>
      </c>
      <c r="V7723" t="inlineStr">
        <is>
          <t>Envio de NFTs</t>
        </is>
      </c>
      <c r="W7723" t="inlineStr">
        <is>
          <t>NFTs</t>
        </is>
      </c>
      <c r="X7723" t="inlineStr">
        <is>
          <t>Technology &amp; Infrastructure</t>
        </is>
      </c>
      <c r="Y7723" t="inlineStr">
        <is>
          <t>Operating Costs</t>
        </is>
      </c>
      <c r="Z7723" t="inlineStr">
        <is>
          <t>Operating Costs</t>
        </is>
      </c>
      <c r="AA7723" t="inlineStr">
        <is>
          <t>Custos na Blockchain</t>
        </is>
      </c>
      <c r="AB7723" t="inlineStr"/>
      <c r="AC7723" t="inlineStr">
        <is>
          <t>0x2abd3afaf41113de1efe40d1f74e57ead878b1aaa6511c4f76cf96b036b81125</t>
        </is>
      </c>
      <c r="AD7723" t="n">
        <v>1</v>
      </c>
      <c r="AE7723" t="n">
        <v>1</v>
      </c>
    </row>
    <row r="7724">
      <c r="A7724" t="inlineStr">
        <is>
          <t>e005c1c8-4d36-4cc2-85d6-85649ea78423</t>
        </is>
      </c>
      <c r="B7724" s="115" t="n">
        <v>44686</v>
      </c>
      <c r="C7724" s="115" t="n">
        <v>44686</v>
      </c>
      <c r="D7724" t="n">
        <v>-0.0016714012930888</v>
      </c>
      <c r="E7724" t="n">
        <v>-0.0016714012930888</v>
      </c>
      <c r="F7724" t="inlineStr">
        <is>
          <t>ETH</t>
        </is>
      </c>
      <c r="G7724" t="n">
        <v>13910.27848101266</v>
      </c>
      <c r="H7724" t="n">
        <v>-23.24965744038986</v>
      </c>
      <c r="I7724" t="n">
        <v>-23.24965744038986</v>
      </c>
      <c r="J7724" t="n">
        <v>1</v>
      </c>
      <c r="K7724" t="inlineStr"/>
      <c r="L7724" t="inlineStr">
        <is>
          <t>Helper</t>
        </is>
      </c>
      <c r="M7724" t="inlineStr"/>
      <c r="N7724" t="inlineStr"/>
      <c r="O7724" t="inlineStr"/>
      <c r="P7724" t="inlineStr"/>
      <c r="Q7724" t="inlineStr"/>
      <c r="R7724" t="inlineStr">
        <is>
          <t>Transferencia de 0 value para destravar a conta ( Bug que acontece com metamask )</t>
        </is>
      </c>
      <c r="S7724" t="inlineStr"/>
      <c r="T7724" t="inlineStr">
        <is>
          <t>Helper</t>
        </is>
      </c>
      <c r="U7724" t="inlineStr"/>
      <c r="V7724" t="inlineStr">
        <is>
          <t>Serviços pontuais</t>
        </is>
      </c>
      <c r="W7724" t="inlineStr">
        <is>
          <t>Blockchain</t>
        </is>
      </c>
      <c r="X7724" t="inlineStr">
        <is>
          <t>Technology &amp; Infrastructure</t>
        </is>
      </c>
      <c r="Y7724" t="inlineStr">
        <is>
          <t>Operating Costs</t>
        </is>
      </c>
      <c r="Z7724" t="inlineStr">
        <is>
          <t>Operating Costs</t>
        </is>
      </c>
      <c r="AA7724" t="inlineStr">
        <is>
          <t>Custos na Blockchain</t>
        </is>
      </c>
      <c r="AB7724" t="inlineStr"/>
      <c r="AC7724" t="inlineStr">
        <is>
          <t>0xc496cb6c8a59aadbeaabe03b51d4ba6b6a4be0cc6f407dd928b081d9964f1aeb</t>
        </is>
      </c>
      <c r="AD7724" t="n">
        <v>1</v>
      </c>
      <c r="AE7724" t="n">
        <v>1</v>
      </c>
    </row>
    <row r="7725">
      <c r="A7725" t="inlineStr">
        <is>
          <t>9f1e3df4-7906-437a-9a92-cc9daaecde35</t>
        </is>
      </c>
      <c r="B7725" s="115" t="n">
        <v>44684</v>
      </c>
      <c r="C7725" s="115" t="n">
        <v>44684</v>
      </c>
      <c r="D7725" t="n">
        <v>-0.008825465107314967</v>
      </c>
      <c r="E7725" t="n">
        <v>-0.008825465107314967</v>
      </c>
      <c r="F7725" t="inlineStr">
        <is>
          <t>ETH</t>
        </is>
      </c>
      <c r="G7725" t="n">
        <v>13889.26073926074</v>
      </c>
      <c r="H7725" t="n">
        <v>-122.5791860207454</v>
      </c>
      <c r="I7725" t="n">
        <v>-122.5791860207454</v>
      </c>
      <c r="J7725" t="n">
        <v>1</v>
      </c>
      <c r="K7725" t="inlineStr"/>
      <c r="L7725" t="inlineStr">
        <is>
          <t>55Unity</t>
        </is>
      </c>
      <c r="M7725" t="inlineStr">
        <is>
          <t>Contrato 55Unity</t>
        </is>
      </c>
      <c r="N7725" t="inlineStr"/>
      <c r="O7725" t="inlineStr"/>
      <c r="P7725" t="inlineStr"/>
      <c r="Q7725" t="inlineStr"/>
      <c r="R7725" t="inlineStr">
        <is>
          <t>Envio de NFT 55Unity para Michel</t>
        </is>
      </c>
      <c r="S7725" t="inlineStr"/>
      <c r="T7725" t="inlineStr">
        <is>
          <t>55Unity</t>
        </is>
      </c>
      <c r="U7725" t="inlineStr">
        <is>
          <t>55Unity</t>
        </is>
      </c>
      <c r="V7725" t="inlineStr">
        <is>
          <t>Envio de NFTs</t>
        </is>
      </c>
      <c r="W7725" t="inlineStr">
        <is>
          <t>NFTs</t>
        </is>
      </c>
      <c r="X7725" t="inlineStr">
        <is>
          <t>Technology &amp; Infrastructure</t>
        </is>
      </c>
      <c r="Y7725" t="inlineStr">
        <is>
          <t>Operating Costs</t>
        </is>
      </c>
      <c r="Z7725" t="inlineStr">
        <is>
          <t>Operating Costs</t>
        </is>
      </c>
      <c r="AA7725" t="inlineStr">
        <is>
          <t>Custos na Blockchain</t>
        </is>
      </c>
      <c r="AB7725" t="inlineStr"/>
      <c r="AC7725" t="inlineStr">
        <is>
          <t>0x8139cb73f5e95ecbfbd2a5d3234ab5870ff375afbee3f2e441a813a07594b8b8</t>
        </is>
      </c>
      <c r="AD7725" t="n">
        <v>1</v>
      </c>
      <c r="AE7725" t="n">
        <v>1</v>
      </c>
    </row>
    <row r="7726">
      <c r="A7726" t="inlineStr">
        <is>
          <t>0eda7af2-3118-45b1-b19e-07357ba04e91</t>
        </is>
      </c>
      <c r="B7726" s="115" t="n">
        <v>44683</v>
      </c>
      <c r="C7726" s="115" t="n">
        <v>44683</v>
      </c>
      <c r="D7726" t="n">
        <v>0.025143</v>
      </c>
      <c r="E7726" t="n">
        <v>0.025143</v>
      </c>
      <c r="F7726" t="inlineStr">
        <is>
          <t>ETH</t>
        </is>
      </c>
      <c r="G7726" t="n">
        <v>14498.07106598985</v>
      </c>
      <c r="H7726" t="n">
        <v>364.5250008121827</v>
      </c>
      <c r="I7726" t="n">
        <v>364.5250008121827</v>
      </c>
      <c r="J7726" t="n">
        <v>1</v>
      </c>
      <c r="K7726" t="inlineStr"/>
      <c r="L7726" t="inlineStr">
        <is>
          <t>OpenSea</t>
        </is>
      </c>
      <c r="M7726" t="inlineStr">
        <is>
          <t>Ledger</t>
        </is>
      </c>
      <c r="N7726" t="inlineStr"/>
      <c r="O7726" t="inlineStr"/>
      <c r="P7726" t="inlineStr"/>
      <c r="Q7726" t="inlineStr"/>
      <c r="R7726" t="inlineStr">
        <is>
          <t>Venda secundária 55 Unity</t>
        </is>
      </c>
      <c r="S7726" t="inlineStr"/>
      <c r="T7726" t="inlineStr">
        <is>
          <t>Ledger</t>
        </is>
      </c>
      <c r="U7726" t="inlineStr"/>
      <c r="V7726" t="inlineStr">
        <is>
          <t>Venda Secundária</t>
        </is>
      </c>
      <c r="W7726" t="inlineStr">
        <is>
          <t>Venda Secundária</t>
        </is>
      </c>
      <c r="X7726" t="inlineStr">
        <is>
          <t>Non Recurrent</t>
        </is>
      </c>
      <c r="Y7726" t="inlineStr">
        <is>
          <t>Operating Revenue</t>
        </is>
      </c>
      <c r="Z7726" t="inlineStr">
        <is>
          <t>Operating Revenue</t>
        </is>
      </c>
      <c r="AA7726" t="inlineStr">
        <is>
          <t>Receita Operacional</t>
        </is>
      </c>
      <c r="AB7726" t="inlineStr"/>
      <c r="AC7726" t="inlineStr">
        <is>
          <t>0x672f61adb4726d71c1796ea3226bed0e28aa5d78ed699d88fd50d222545bacea</t>
        </is>
      </c>
      <c r="AD7726" t="n">
        <v>1</v>
      </c>
      <c r="AE7726" t="n">
        <v>1</v>
      </c>
    </row>
    <row r="7727">
      <c r="A7727" t="inlineStr">
        <is>
          <t>e80553ba-42da-4fb7-912f-6fa95c6b6006</t>
        </is>
      </c>
      <c r="B7727" s="115" t="n">
        <v>44683</v>
      </c>
      <c r="C7727" s="115" t="n">
        <v>44683</v>
      </c>
      <c r="D7727" t="n">
        <v>0.523070411</v>
      </c>
      <c r="E7727" t="n">
        <v>0.523070411</v>
      </c>
      <c r="F7727" t="inlineStr">
        <is>
          <t>ETH</t>
        </is>
      </c>
      <c r="G7727" t="n">
        <v>14498.07106598985</v>
      </c>
      <c r="H7727" t="n">
        <v>7583.511991194517</v>
      </c>
      <c r="I7727" t="n">
        <v>7583.511991194517</v>
      </c>
      <c r="J7727" t="n">
        <v>1</v>
      </c>
      <c r="K7727" t="inlineStr"/>
      <c r="L7727" t="inlineStr"/>
      <c r="M7727" t="inlineStr">
        <is>
          <t>Ledger</t>
        </is>
      </c>
      <c r="N7727" t="inlineStr"/>
      <c r="O7727" t="inlineStr"/>
      <c r="P7727" t="inlineStr"/>
      <c r="Q7727" t="inlineStr"/>
      <c r="R7727" t="inlineStr">
        <is>
          <t>Reembolso crypto</t>
        </is>
      </c>
      <c r="S7727" t="inlineStr"/>
      <c r="T7727" t="inlineStr">
        <is>
          <t>Ledger</t>
        </is>
      </c>
      <c r="U7727" t="inlineStr"/>
      <c r="V7727" t="inlineStr">
        <is>
          <t>Reembolso</t>
        </is>
      </c>
      <c r="W7727" t="inlineStr">
        <is>
          <t>Outros</t>
        </is>
      </c>
      <c r="X7727" t="inlineStr">
        <is>
          <t>Others</t>
        </is>
      </c>
      <c r="Y7727" t="inlineStr">
        <is>
          <t>Administrative Costs</t>
        </is>
      </c>
      <c r="Z7727" t="inlineStr">
        <is>
          <t>Administrative Costs</t>
        </is>
      </c>
      <c r="AA7727" t="inlineStr">
        <is>
          <t>Outros</t>
        </is>
      </c>
      <c r="AB7727" t="inlineStr"/>
      <c r="AC7727" t="inlineStr">
        <is>
          <t>0xd296d7d18559d47d50b2571f712eddc50f1360e36604bb8d735eeba1ea7e4b73</t>
        </is>
      </c>
      <c r="AD7727" t="n">
        <v>1</v>
      </c>
      <c r="AE7727" t="n">
        <v>1</v>
      </c>
    </row>
    <row r="7728">
      <c r="A7728" t="inlineStr">
        <is>
          <t>9a845430-3c80-45c7-b852-7181ab27f115</t>
        </is>
      </c>
      <c r="B7728" s="115" t="n">
        <v>44683</v>
      </c>
      <c r="C7728" s="115" t="n">
        <v>44683</v>
      </c>
      <c r="D7728" t="n">
        <v>-0.009815604541855486</v>
      </c>
      <c r="E7728" t="n">
        <v>-0.009815604541855486</v>
      </c>
      <c r="F7728" t="inlineStr">
        <is>
          <t>ETH</t>
        </is>
      </c>
      <c r="G7728" t="n">
        <v>14498.07106598985</v>
      </c>
      <c r="H7728" t="n">
        <v>-142.3073322034735</v>
      </c>
      <c r="I7728" t="n">
        <v>-142.3073322034735</v>
      </c>
      <c r="J7728" t="n">
        <v>1</v>
      </c>
      <c r="K7728" t="inlineStr"/>
      <c r="L7728" t="inlineStr">
        <is>
          <t>Ledger</t>
        </is>
      </c>
      <c r="M7728" t="inlineStr">
        <is>
          <t>Contrato 55Unity</t>
        </is>
      </c>
      <c r="N7728" t="inlineStr"/>
      <c r="O7728" t="inlineStr"/>
      <c r="P7728" t="inlineStr"/>
      <c r="Q7728" t="inlineStr"/>
      <c r="R7728" t="inlineStr">
        <is>
          <t>Envio de NFT do 55 para mary moon</t>
        </is>
      </c>
      <c r="S7728" t="inlineStr"/>
      <c r="T7728" t="inlineStr">
        <is>
          <t>Ledger</t>
        </is>
      </c>
      <c r="U7728" t="inlineStr"/>
      <c r="V7728" t="inlineStr">
        <is>
          <t>Envio de NFTs</t>
        </is>
      </c>
      <c r="W7728" t="inlineStr">
        <is>
          <t>NFTs</t>
        </is>
      </c>
      <c r="X7728" t="inlineStr">
        <is>
          <t>Technology &amp; Infrastructure</t>
        </is>
      </c>
      <c r="Y7728" t="inlineStr">
        <is>
          <t>Operating Costs</t>
        </is>
      </c>
      <c r="Z7728" t="inlineStr">
        <is>
          <t>Operating Costs</t>
        </is>
      </c>
      <c r="AA7728" t="inlineStr">
        <is>
          <t>Custos na Blockchain</t>
        </is>
      </c>
      <c r="AB7728" t="inlineStr"/>
      <c r="AC7728" t="inlineStr">
        <is>
          <t>0x9bb0e03d80e21ab8b14d97d6ca2dc1556883d2c8aacfd81d12b1f98084a70fd6</t>
        </is>
      </c>
      <c r="AD7728" t="n">
        <v>1</v>
      </c>
      <c r="AE7728" t="n">
        <v>1</v>
      </c>
    </row>
    <row r="7729">
      <c r="A7729" t="inlineStr">
        <is>
          <t>0e03c803-6cbe-4e3a-b543-fac7710d23aa</t>
        </is>
      </c>
      <c r="B7729" s="115" t="n">
        <v>44680</v>
      </c>
      <c r="C7729" s="115" t="n">
        <v>44680</v>
      </c>
      <c r="D7729" t="n">
        <v>-0.3284723351459337</v>
      </c>
      <c r="E7729" t="n">
        <v>-0.3284723351459337</v>
      </c>
      <c r="F7729" t="inlineStr">
        <is>
          <t>ETH</t>
        </is>
      </c>
      <c r="G7729" t="n">
        <v>14079.11044477761</v>
      </c>
      <c r="H7729" t="n">
        <v>-4624.598284573607</v>
      </c>
      <c r="I7729" t="n">
        <v>-4624.598284573607</v>
      </c>
      <c r="J7729" t="n">
        <v>1</v>
      </c>
      <c r="K7729" t="inlineStr"/>
      <c r="L7729" t="inlineStr">
        <is>
          <t>Ledger</t>
        </is>
      </c>
      <c r="M7729" t="inlineStr"/>
      <c r="N7729" t="inlineStr"/>
      <c r="O7729" t="inlineStr"/>
      <c r="P7729" t="inlineStr"/>
      <c r="Q7729" t="inlineStr"/>
      <c r="R7729" t="inlineStr">
        <is>
          <t>NFT ingresso Veecon Caio e Bruno</t>
        </is>
      </c>
      <c r="S7729" t="inlineStr"/>
      <c r="T7729" t="inlineStr">
        <is>
          <t>Ledger</t>
        </is>
      </c>
      <c r="U7729" t="inlineStr"/>
      <c r="V7729" t="inlineStr">
        <is>
          <t>Outras</t>
        </is>
      </c>
      <c r="W7729" t="inlineStr">
        <is>
          <t>Despesa Comercial</t>
        </is>
      </c>
      <c r="X7729" t="inlineStr">
        <is>
          <t>Comercial</t>
        </is>
      </c>
      <c r="Y7729" t="inlineStr">
        <is>
          <t>Operating Costs</t>
        </is>
      </c>
      <c r="Z7729" t="inlineStr">
        <is>
          <t>Operating Costs</t>
        </is>
      </c>
      <c r="AA7729" t="inlineStr">
        <is>
          <t>Comercial</t>
        </is>
      </c>
      <c r="AB7729" t="inlineStr"/>
      <c r="AC7729" t="inlineStr">
        <is>
          <t>0x4413e1de7c4b9662546ec400f91287587ca89f84ed58c6c072f0c43a52caddca</t>
        </is>
      </c>
      <c r="AD7729" t="n">
        <v>1</v>
      </c>
      <c r="AE7729" t="n">
        <v>1</v>
      </c>
    </row>
    <row r="7730">
      <c r="A7730" t="inlineStr">
        <is>
          <t>43f96235-7e7d-4c37-96d9-ea25884f5889</t>
        </is>
      </c>
      <c r="B7730" s="115" t="n">
        <v>44680</v>
      </c>
      <c r="C7730" s="115" t="n">
        <v>44680</v>
      </c>
      <c r="D7730" t="n">
        <v>-0.0039989526569896</v>
      </c>
      <c r="E7730" t="n">
        <v>-0.0039989526569896</v>
      </c>
      <c r="F7730" t="inlineStr">
        <is>
          <t>ETH</t>
        </is>
      </c>
      <c r="G7730" t="n">
        <v>14079.11044477761</v>
      </c>
      <c r="H7730" t="n">
        <v>-56.30169612119345</v>
      </c>
      <c r="I7730" t="n">
        <v>-56.30169612119345</v>
      </c>
      <c r="J7730" t="n">
        <v>1</v>
      </c>
      <c r="K7730" t="inlineStr"/>
      <c r="L7730" t="inlineStr">
        <is>
          <t>Ledger</t>
        </is>
      </c>
      <c r="M7730" t="inlineStr">
        <is>
          <t>Gnosis</t>
        </is>
      </c>
      <c r="N7730" t="inlineStr"/>
      <c r="O7730" t="inlineStr"/>
      <c r="P7730" t="inlineStr"/>
      <c r="Q7730" t="inlineStr"/>
      <c r="R7730" t="inlineStr">
        <is>
          <t>Sem Histórico</t>
        </is>
      </c>
      <c r="S7730" t="inlineStr"/>
      <c r="T7730" t="inlineStr">
        <is>
          <t>Ledger</t>
        </is>
      </c>
      <c r="U7730" t="inlineStr"/>
      <c r="V7730" t="inlineStr">
        <is>
          <t>Executar transação</t>
        </is>
      </c>
      <c r="W7730" t="inlineStr">
        <is>
          <t>Safe</t>
        </is>
      </c>
      <c r="X7730" t="inlineStr">
        <is>
          <t>Technology &amp; Infrastructure</t>
        </is>
      </c>
      <c r="Y7730" t="inlineStr">
        <is>
          <t>Operating Costs</t>
        </is>
      </c>
      <c r="Z7730" t="inlineStr">
        <is>
          <t>Operating Costs</t>
        </is>
      </c>
      <c r="AA7730" t="inlineStr">
        <is>
          <t>Custos na Blockchain</t>
        </is>
      </c>
      <c r="AB7730" t="inlineStr"/>
      <c r="AC7730" t="inlineStr">
        <is>
          <t>0xb50fa7ef0c5c571ab4c62cac0c178d79b3818697a0c37a8f3e4242a430da3478</t>
        </is>
      </c>
      <c r="AD7730" t="n">
        <v>1</v>
      </c>
      <c r="AE7730" t="n">
        <v>1</v>
      </c>
    </row>
    <row r="7731">
      <c r="A7731" t="inlineStr">
        <is>
          <t>3905a73f-4115-4a54-87c6-018b47108001</t>
        </is>
      </c>
      <c r="B7731" s="115" t="n">
        <v>44680</v>
      </c>
      <c r="C7731" s="115" t="n">
        <v>44680</v>
      </c>
      <c r="D7731" t="n">
        <v>-2</v>
      </c>
      <c r="E7731" t="n">
        <v>-2</v>
      </c>
      <c r="F7731" t="inlineStr">
        <is>
          <t>ETH</t>
        </is>
      </c>
      <c r="G7731" t="n">
        <v>14079.11044477761</v>
      </c>
      <c r="H7731" t="n">
        <v>-28158.22088955522</v>
      </c>
      <c r="I7731" t="n">
        <v>-28158.22088955522</v>
      </c>
      <c r="J7731" t="n">
        <v>1</v>
      </c>
      <c r="K7731" t="inlineStr"/>
      <c r="L7731" t="inlineStr">
        <is>
          <t>Gnosis</t>
        </is>
      </c>
      <c r="M7731" t="inlineStr">
        <is>
          <t>Ledger</t>
        </is>
      </c>
      <c r="N7731" t="inlineStr"/>
      <c r="O7731" t="inlineStr"/>
      <c r="P7731" t="inlineStr"/>
      <c r="Q7731" t="inlineStr"/>
      <c r="R7731" t="inlineStr">
        <is>
          <t>Transferência entre contas</t>
        </is>
      </c>
      <c r="S7731" t="inlineStr"/>
      <c r="T7731" t="inlineStr">
        <is>
          <t>Gnosis</t>
        </is>
      </c>
      <c r="U7731" t="inlineStr"/>
      <c r="V7731" t="inlineStr">
        <is>
          <t>Transferências</t>
        </is>
      </c>
      <c r="W7731" t="inlineStr">
        <is>
          <t>Transferências</t>
        </is>
      </c>
      <c r="X7731" t="inlineStr">
        <is>
          <t>Others</t>
        </is>
      </c>
      <c r="Y7731" t="inlineStr">
        <is>
          <t>Administrative Costs</t>
        </is>
      </c>
      <c r="Z7731" t="inlineStr">
        <is>
          <t>Administrative Costs</t>
        </is>
      </c>
      <c r="AA7731" t="inlineStr">
        <is>
          <t>Outros</t>
        </is>
      </c>
      <c r="AB7731" t="inlineStr"/>
      <c r="AC7731" t="inlineStr">
        <is>
          <t>0x66a837e6a23d767b41eb64e2c0179b503113d16c548071f360d0e179ed69d493</t>
        </is>
      </c>
      <c r="AD7731" t="n">
        <v>1</v>
      </c>
      <c r="AE7731" t="n">
        <v>1</v>
      </c>
    </row>
    <row r="7732">
      <c r="A7732" t="inlineStr">
        <is>
          <t>8e5597c8-c814-49c1-8c7f-6503355a65a0</t>
        </is>
      </c>
      <c r="B7732" s="115" t="n">
        <v>44680</v>
      </c>
      <c r="C7732" s="115" t="n">
        <v>44680</v>
      </c>
      <c r="D7732" t="n">
        <v>0</v>
      </c>
      <c r="E7732" t="n">
        <v>0</v>
      </c>
      <c r="F7732" t="inlineStr">
        <is>
          <t>ETH</t>
        </is>
      </c>
      <c r="G7732" t="n">
        <v>14079.11044477761</v>
      </c>
      <c r="H7732" t="n">
        <v>0</v>
      </c>
      <c r="I7732" t="n">
        <v>0</v>
      </c>
      <c r="J7732" t="n">
        <v>1</v>
      </c>
      <c r="K7732" t="inlineStr"/>
      <c r="L7732" t="inlineStr">
        <is>
          <t>Ledger</t>
        </is>
      </c>
      <c r="M7732" t="inlineStr">
        <is>
          <t>Gnosis</t>
        </is>
      </c>
      <c r="N7732" t="inlineStr"/>
      <c r="O7732" t="inlineStr"/>
      <c r="P7732" t="inlineStr"/>
      <c r="Q7732" t="inlineStr"/>
      <c r="R7732" t="inlineStr">
        <is>
          <t>Sem Histórico</t>
        </is>
      </c>
      <c r="S7732" t="inlineStr"/>
      <c r="T7732" t="inlineStr">
        <is>
          <t>Gnosis</t>
        </is>
      </c>
      <c r="U7732" t="inlineStr"/>
      <c r="V7732" t="inlineStr">
        <is>
          <t>Executar transação</t>
        </is>
      </c>
      <c r="W7732" t="inlineStr">
        <is>
          <t>Safe</t>
        </is>
      </c>
      <c r="X7732" t="inlineStr">
        <is>
          <t>Technology &amp; Infrastructure</t>
        </is>
      </c>
      <c r="Y7732" t="inlineStr">
        <is>
          <t>Operating Costs</t>
        </is>
      </c>
      <c r="Z7732" t="inlineStr">
        <is>
          <t>Operating Costs</t>
        </is>
      </c>
      <c r="AA7732" t="inlineStr">
        <is>
          <t>Custos na Blockchain</t>
        </is>
      </c>
      <c r="AB7732" t="inlineStr"/>
      <c r="AC7732" t="inlineStr">
        <is>
          <t>0xb50fa7ef0c5c571ab4c62cac0c178d79b3818697a0c37a8f3e4242a430da3478</t>
        </is>
      </c>
      <c r="AD7732" t="n">
        <v>1</v>
      </c>
      <c r="AE7732" t="n">
        <v>1</v>
      </c>
    </row>
    <row r="7733">
      <c r="A7733" t="inlineStr">
        <is>
          <t>11697478-a84f-4cd1-8b99-4c4b268216ba</t>
        </is>
      </c>
      <c r="B7733" s="115" t="n">
        <v>44680</v>
      </c>
      <c r="C7733" s="115" t="n">
        <v>44680</v>
      </c>
      <c r="D7733" t="n">
        <v>2</v>
      </c>
      <c r="E7733" t="n">
        <v>2</v>
      </c>
      <c r="F7733" t="inlineStr">
        <is>
          <t>ETH</t>
        </is>
      </c>
      <c r="G7733" t="n">
        <v>14079.11044477761</v>
      </c>
      <c r="H7733" t="n">
        <v>28158.22088955522</v>
      </c>
      <c r="I7733" t="n">
        <v>28158.22088955522</v>
      </c>
      <c r="J7733" t="n">
        <v>1</v>
      </c>
      <c r="K7733" t="inlineStr"/>
      <c r="L7733" t="inlineStr">
        <is>
          <t>Gnosis</t>
        </is>
      </c>
      <c r="M7733" t="inlineStr">
        <is>
          <t>Ledger</t>
        </is>
      </c>
      <c r="N7733" t="inlineStr"/>
      <c r="O7733" t="inlineStr"/>
      <c r="P7733" t="inlineStr"/>
      <c r="Q7733" t="inlineStr"/>
      <c r="R7733" t="inlineStr">
        <is>
          <t>Transferência entre contas</t>
        </is>
      </c>
      <c r="S7733" t="inlineStr"/>
      <c r="T7733" t="inlineStr">
        <is>
          <t>Ledger</t>
        </is>
      </c>
      <c r="U7733" t="inlineStr"/>
      <c r="V7733" t="inlineStr">
        <is>
          <t>Transferências</t>
        </is>
      </c>
      <c r="W7733" t="inlineStr">
        <is>
          <t>Transferências</t>
        </is>
      </c>
      <c r="X7733" t="inlineStr">
        <is>
          <t>Others</t>
        </is>
      </c>
      <c r="Y7733" t="inlineStr">
        <is>
          <t>Administrative Costs</t>
        </is>
      </c>
      <c r="Z7733" t="inlineStr">
        <is>
          <t>Administrative Costs</t>
        </is>
      </c>
      <c r="AA7733" t="inlineStr">
        <is>
          <t>Outros</t>
        </is>
      </c>
      <c r="AB7733" t="inlineStr"/>
      <c r="AC7733" t="inlineStr">
        <is>
          <t>0x66a837e6a23d767b41eb64e2c0179b503113d16c548071f360d0e179ed69d493</t>
        </is>
      </c>
      <c r="AD7733" t="n">
        <v>1</v>
      </c>
      <c r="AE7733" t="n">
        <v>1</v>
      </c>
    </row>
    <row r="7734">
      <c r="A7734" t="inlineStr">
        <is>
          <t>04b3713c-c9aa-4324-9200-2781128c737a</t>
        </is>
      </c>
      <c r="B7734" s="115" t="n">
        <v>44680</v>
      </c>
      <c r="C7734" s="115" t="n">
        <v>44680</v>
      </c>
      <c r="D7734" t="n">
        <v>-0.00255269599315668</v>
      </c>
      <c r="E7734" t="n">
        <v>-0.00255269599315668</v>
      </c>
      <c r="F7734" t="inlineStr">
        <is>
          <t>ETH</t>
        </is>
      </c>
      <c r="G7734" t="n">
        <v>14079.11044477761</v>
      </c>
      <c r="H7734" t="n">
        <v>-35.93968881959417</v>
      </c>
      <c r="I7734" t="n">
        <v>-35.93968881959417</v>
      </c>
      <c r="J7734" t="n">
        <v>1</v>
      </c>
      <c r="K7734" t="inlineStr"/>
      <c r="L7734" t="inlineStr">
        <is>
          <t>Ledger</t>
        </is>
      </c>
      <c r="M7734" t="inlineStr">
        <is>
          <t>Gnosis</t>
        </is>
      </c>
      <c r="N7734" t="inlineStr"/>
      <c r="O7734" t="inlineStr"/>
      <c r="P7734" t="inlineStr"/>
      <c r="Q7734" t="inlineStr"/>
      <c r="R7734" t="inlineStr">
        <is>
          <t>Transferência entre contas</t>
        </is>
      </c>
      <c r="S7734" t="inlineStr"/>
      <c r="T7734" t="inlineStr">
        <is>
          <t>Ledger</t>
        </is>
      </c>
      <c r="U7734" t="inlineStr"/>
      <c r="V7734" t="inlineStr">
        <is>
          <t>Transferências</t>
        </is>
      </c>
      <c r="W7734" t="inlineStr">
        <is>
          <t>Transferências</t>
        </is>
      </c>
      <c r="X7734" t="inlineStr">
        <is>
          <t>Others</t>
        </is>
      </c>
      <c r="Y7734" t="inlineStr">
        <is>
          <t>Administrative Costs</t>
        </is>
      </c>
      <c r="Z7734" t="inlineStr">
        <is>
          <t>Administrative Costs</t>
        </is>
      </c>
      <c r="AA7734" t="inlineStr">
        <is>
          <t>Outros</t>
        </is>
      </c>
      <c r="AB7734" t="inlineStr"/>
      <c r="AC7734" t="inlineStr">
        <is>
          <t>0x66a837e6a23d767b41eb64e2c0179b503113d16c548071f360d0e179ed69d493</t>
        </is>
      </c>
      <c r="AD7734" t="n">
        <v>1</v>
      </c>
      <c r="AE7734" t="n">
        <v>1</v>
      </c>
    </row>
    <row r="7735">
      <c r="A7735" t="inlineStr">
        <is>
          <t>11f0e59e-caf6-4655-95ce-1f8b557551d4</t>
        </is>
      </c>
      <c r="B7735" s="115" t="n">
        <v>44680</v>
      </c>
      <c r="C7735" s="115" t="n">
        <v>44680</v>
      </c>
      <c r="D7735" t="n">
        <v>0</v>
      </c>
      <c r="E7735" t="n">
        <v>0</v>
      </c>
      <c r="F7735" t="inlineStr">
        <is>
          <t>ETH</t>
        </is>
      </c>
      <c r="G7735" t="n">
        <v>14079.11044477761</v>
      </c>
      <c r="H7735" t="n">
        <v>0</v>
      </c>
      <c r="I7735" t="n">
        <v>0</v>
      </c>
      <c r="J7735" t="n">
        <v>1</v>
      </c>
      <c r="K7735" t="inlineStr"/>
      <c r="L7735" t="inlineStr">
        <is>
          <t>Ledger</t>
        </is>
      </c>
      <c r="M7735" t="inlineStr">
        <is>
          <t>Gnosis</t>
        </is>
      </c>
      <c r="N7735" t="inlineStr"/>
      <c r="O7735" t="inlineStr"/>
      <c r="P7735" t="inlineStr"/>
      <c r="Q7735" t="inlineStr"/>
      <c r="R7735" t="inlineStr">
        <is>
          <t>Transferência entre contas</t>
        </is>
      </c>
      <c r="S7735" t="inlineStr"/>
      <c r="T7735" t="inlineStr">
        <is>
          <t>Gnosis</t>
        </is>
      </c>
      <c r="U7735" t="inlineStr"/>
      <c r="V7735" t="inlineStr">
        <is>
          <t>Transferências</t>
        </is>
      </c>
      <c r="W7735" t="inlineStr">
        <is>
          <t>Transferências</t>
        </is>
      </c>
      <c r="X7735" t="inlineStr">
        <is>
          <t>Others</t>
        </is>
      </c>
      <c r="Y7735" t="inlineStr">
        <is>
          <t>Administrative Costs</t>
        </is>
      </c>
      <c r="Z7735" t="inlineStr">
        <is>
          <t>Administrative Costs</t>
        </is>
      </c>
      <c r="AA7735" t="inlineStr">
        <is>
          <t>Outros</t>
        </is>
      </c>
      <c r="AB7735" t="inlineStr"/>
      <c r="AC7735" t="inlineStr">
        <is>
          <t>0x66a837e6a23d767b41eb64e2c0179b503113d16c548071f360d0e179ed69d493</t>
        </is>
      </c>
      <c r="AD7735" t="n">
        <v>1</v>
      </c>
      <c r="AE7735" t="n">
        <v>1</v>
      </c>
    </row>
    <row r="7736">
      <c r="A7736" t="inlineStr">
        <is>
          <t>f46a8fdb-eaa5-45b2-99a1-7e9a0b20ef3d</t>
        </is>
      </c>
      <c r="B7736" s="115" t="n">
        <v>44678</v>
      </c>
      <c r="C7736" s="115" t="n">
        <v>44678</v>
      </c>
      <c r="D7736" t="n">
        <v>8.741250000000001</v>
      </c>
      <c r="E7736" t="n">
        <v>8.741250000000001</v>
      </c>
      <c r="F7736" t="inlineStr">
        <is>
          <t>ETH</t>
        </is>
      </c>
      <c r="G7736" t="n">
        <v>14419.76047904192</v>
      </c>
      <c r="H7736" t="n">
        <v>126046.7312874252</v>
      </c>
      <c r="I7736" t="n">
        <v>126046.7312874252</v>
      </c>
      <c r="J7736" t="n">
        <v>1</v>
      </c>
      <c r="K7736" t="inlineStr"/>
      <c r="L7736" t="inlineStr">
        <is>
          <t>AREZZO INDÚSTRIA E COMERCIO S.A</t>
        </is>
      </c>
      <c r="M7736" t="inlineStr">
        <is>
          <t>Gnosis</t>
        </is>
      </c>
      <c r="N7736" t="inlineStr"/>
      <c r="O7736" t="inlineStr"/>
      <c r="P7736" t="inlineStr"/>
      <c r="Q7736" t="inlineStr"/>
      <c r="R7736" t="inlineStr">
        <is>
          <t>Venda Primária ReservaX - valor marretado</t>
        </is>
      </c>
      <c r="S7736" t="inlineStr"/>
      <c r="T7736" t="inlineStr">
        <is>
          <t>Gnosis</t>
        </is>
      </c>
      <c r="U7736" t="inlineStr">
        <is>
          <t>ReservaX</t>
        </is>
      </c>
      <c r="V7736" t="inlineStr">
        <is>
          <t>Venda Primária</t>
        </is>
      </c>
      <c r="W7736" t="inlineStr">
        <is>
          <t>Venda Primária</t>
        </is>
      </c>
      <c r="X7736" t="inlineStr">
        <is>
          <t>Non Recurrent</t>
        </is>
      </c>
      <c r="Y7736" t="inlineStr">
        <is>
          <t>Operating Revenue</t>
        </is>
      </c>
      <c r="Z7736" t="inlineStr">
        <is>
          <t>Operating Revenue</t>
        </is>
      </c>
      <c r="AA7736" t="inlineStr">
        <is>
          <t>Receita Operacional</t>
        </is>
      </c>
      <c r="AB7736" t="inlineStr"/>
      <c r="AC7736" t="inlineStr">
        <is>
          <t>0xaccc624016edab5a9ac46c6c2eed09c04b3c70a29ea571db40ba885e56b6a511</t>
        </is>
      </c>
      <c r="AD7736" t="n">
        <v>1</v>
      </c>
      <c r="AE7736" t="n">
        <v>1</v>
      </c>
    </row>
    <row r="7737">
      <c r="A7737" t="inlineStr">
        <is>
          <t>41f17573-2aa8-4537-a5da-05e7a153f833</t>
        </is>
      </c>
      <c r="B7737" s="115" t="n">
        <v>44675</v>
      </c>
      <c r="C7737" s="115" t="n">
        <v>44675</v>
      </c>
      <c r="D7737" t="n">
        <v>0.02170425</v>
      </c>
      <c r="E7737" t="n">
        <v>0.02170425</v>
      </c>
      <c r="F7737" t="inlineStr">
        <is>
          <t>ETH</t>
        </is>
      </c>
      <c r="G7737" t="n">
        <v>14117.72946859903</v>
      </c>
      <c r="H7737" t="n">
        <v>306.4147298188406</v>
      </c>
      <c r="I7737" t="n">
        <v>306.4147298188406</v>
      </c>
      <c r="J7737" t="n">
        <v>1</v>
      </c>
      <c r="K7737" t="inlineStr"/>
      <c r="L7737" t="inlineStr">
        <is>
          <t>OpenSea</t>
        </is>
      </c>
      <c r="M7737" t="inlineStr">
        <is>
          <t>Ledger</t>
        </is>
      </c>
      <c r="N7737" t="inlineStr"/>
      <c r="O7737" t="inlineStr"/>
      <c r="P7737" t="inlineStr"/>
      <c r="Q7737" t="inlineStr"/>
      <c r="R7737" t="inlineStr">
        <is>
          <t>Venda secundária 55 Unity</t>
        </is>
      </c>
      <c r="S7737" t="inlineStr"/>
      <c r="T7737" t="inlineStr">
        <is>
          <t>Ledger</t>
        </is>
      </c>
      <c r="U7737" t="inlineStr"/>
      <c r="V7737" t="inlineStr">
        <is>
          <t>Venda Secundária</t>
        </is>
      </c>
      <c r="W7737" t="inlineStr">
        <is>
          <t>Venda Secundária</t>
        </is>
      </c>
      <c r="X7737" t="inlineStr">
        <is>
          <t>Non Recurrent</t>
        </is>
      </c>
      <c r="Y7737" t="inlineStr">
        <is>
          <t>Operating Revenue</t>
        </is>
      </c>
      <c r="Z7737" t="inlineStr">
        <is>
          <t>Operating Revenue</t>
        </is>
      </c>
      <c r="AA7737" t="inlineStr">
        <is>
          <t>Receita Operacional</t>
        </is>
      </c>
      <c r="AB7737" t="inlineStr"/>
      <c r="AC7737" t="inlineStr">
        <is>
          <t>0x3d2a332afbd67eaa888d88c83a0adcde48d256e6d3be842434edfd9d3e731826</t>
        </is>
      </c>
      <c r="AD7737" t="n">
        <v>1</v>
      </c>
      <c r="AE7737" t="n">
        <v>1</v>
      </c>
    </row>
    <row r="7738">
      <c r="A7738" t="inlineStr">
        <is>
          <t>7fcc34c7-a755-485d-baf2-68085c04241f</t>
        </is>
      </c>
      <c r="B7738" s="115" t="n">
        <v>44671</v>
      </c>
      <c r="C7738" s="115" t="n">
        <v>44671</v>
      </c>
      <c r="D7738" t="n">
        <v>-0.4031917124667011</v>
      </c>
      <c r="E7738" t="n">
        <v>-0.4031917124667011</v>
      </c>
      <c r="F7738" t="inlineStr">
        <is>
          <t>ETH</t>
        </is>
      </c>
      <c r="G7738" t="n">
        <v>14328.39851024208</v>
      </c>
      <c r="H7738" t="n">
        <v>-5777.091532249835</v>
      </c>
      <c r="I7738" t="n">
        <v>-5777.091532249835</v>
      </c>
      <c r="J7738" t="n">
        <v>1</v>
      </c>
      <c r="K7738" t="inlineStr"/>
      <c r="L7738" t="inlineStr">
        <is>
          <t>Ledger</t>
        </is>
      </c>
      <c r="M7738" t="inlineStr"/>
      <c r="N7738" t="inlineStr"/>
      <c r="O7738" t="inlineStr"/>
      <c r="P7738" t="inlineStr"/>
      <c r="Q7738" t="inlineStr"/>
      <c r="R7738" t="inlineStr">
        <is>
          <t>NFT ingresso Veecon Caio e Bruno</t>
        </is>
      </c>
      <c r="S7738" t="inlineStr"/>
      <c r="T7738" t="inlineStr">
        <is>
          <t>Ledger</t>
        </is>
      </c>
      <c r="U7738" t="inlineStr"/>
      <c r="V7738" t="inlineStr">
        <is>
          <t>Outras</t>
        </is>
      </c>
      <c r="W7738" t="inlineStr">
        <is>
          <t>Despesa Comercial</t>
        </is>
      </c>
      <c r="X7738" t="inlineStr">
        <is>
          <t>Comercial</t>
        </is>
      </c>
      <c r="Y7738" t="inlineStr">
        <is>
          <t>Operating Costs</t>
        </is>
      </c>
      <c r="Z7738" t="inlineStr">
        <is>
          <t>Operating Costs</t>
        </is>
      </c>
      <c r="AA7738" t="inlineStr">
        <is>
          <t>Comercial</t>
        </is>
      </c>
      <c r="AB7738" t="inlineStr"/>
      <c r="AC7738" t="inlineStr">
        <is>
          <t>0x7d07a775786a3da6c4ff31a94d812b6769178935d7504d3b9cf60cdfd181fe5a</t>
        </is>
      </c>
      <c r="AD7738" t="n">
        <v>1</v>
      </c>
      <c r="AE7738" t="n">
        <v>1</v>
      </c>
    </row>
    <row r="7739">
      <c r="A7739" t="inlineStr">
        <is>
          <t>08d94897-418c-43ca-9207-8d8866403507</t>
        </is>
      </c>
      <c r="B7739" s="115" t="n">
        <v>44666</v>
      </c>
      <c r="C7739" s="115" t="n">
        <v>44666</v>
      </c>
      <c r="D7739" t="n">
        <v>-0.004306907254322242</v>
      </c>
      <c r="E7739" t="n">
        <v>-0.004306907254322242</v>
      </c>
      <c r="F7739" t="inlineStr">
        <is>
          <t>ETH</t>
        </is>
      </c>
      <c r="G7739" t="n">
        <v>14413.31753554502</v>
      </c>
      <c r="H7739" t="n">
        <v>-62.07682185268884</v>
      </c>
      <c r="I7739" t="n">
        <v>-62.07682185268884</v>
      </c>
      <c r="J7739" t="n">
        <v>1</v>
      </c>
      <c r="K7739" t="inlineStr"/>
      <c r="L7739" t="inlineStr">
        <is>
          <t>Ledger</t>
        </is>
      </c>
      <c r="M7739" t="inlineStr"/>
      <c r="N7739" t="inlineStr"/>
      <c r="O7739" t="inlineStr"/>
      <c r="P7739" t="inlineStr"/>
      <c r="Q7739" t="inlineStr"/>
      <c r="R7739" t="inlineStr">
        <is>
          <t>Sem Histórico</t>
        </is>
      </c>
      <c r="S7739" t="inlineStr"/>
      <c r="T7739" t="inlineStr">
        <is>
          <t>Ledger</t>
        </is>
      </c>
      <c r="U7739" t="inlineStr"/>
      <c r="V7739" t="inlineStr">
        <is>
          <t>Alterar nome do contrato</t>
        </is>
      </c>
      <c r="W7739" t="inlineStr">
        <is>
          <t>Contracts</t>
        </is>
      </c>
      <c r="X7739" t="inlineStr">
        <is>
          <t>Technology &amp; Infrastructure</t>
        </is>
      </c>
      <c r="Y7739" t="inlineStr">
        <is>
          <t>Operating Costs</t>
        </is>
      </c>
      <c r="Z7739" t="inlineStr">
        <is>
          <t>Operating Costs</t>
        </is>
      </c>
      <c r="AA7739" t="inlineStr">
        <is>
          <t>Custos na Blockchain</t>
        </is>
      </c>
      <c r="AB7739" t="inlineStr"/>
      <c r="AC7739" t="inlineStr">
        <is>
          <t>0x05c1503aba5ddc3efa68681259b841d9685e6aba322101675c83f72306060fde</t>
        </is>
      </c>
      <c r="AD7739" t="n">
        <v>1</v>
      </c>
      <c r="AE7739" t="n">
        <v>1</v>
      </c>
    </row>
    <row r="7740">
      <c r="A7740" t="inlineStr">
        <is>
          <t>b5154941-fb1b-4f26-8050-0c243dad6915</t>
        </is>
      </c>
      <c r="B7740" s="115" t="n">
        <v>44666</v>
      </c>
      <c r="C7740" s="115" t="n">
        <v>44666</v>
      </c>
      <c r="D7740" t="n">
        <v>-0.004913018020649566</v>
      </c>
      <c r="E7740" t="n">
        <v>-0.004913018020649566</v>
      </c>
      <c r="F7740" t="inlineStr">
        <is>
          <t>ETH</t>
        </is>
      </c>
      <c r="G7740" t="n">
        <v>14413.31753554502</v>
      </c>
      <c r="H7740" t="n">
        <v>-70.8128887894771</v>
      </c>
      <c r="I7740" t="n">
        <v>-70.8128887894771</v>
      </c>
      <c r="J7740" t="n">
        <v>1</v>
      </c>
      <c r="K7740" t="inlineStr"/>
      <c r="L7740" t="inlineStr">
        <is>
          <t>55Unity</t>
        </is>
      </c>
      <c r="M7740" t="inlineStr"/>
      <c r="N7740" t="inlineStr"/>
      <c r="O7740" t="inlineStr"/>
      <c r="P7740" t="inlineStr"/>
      <c r="Q7740" t="inlineStr"/>
      <c r="R7740" t="inlineStr">
        <is>
          <t>Sem Histórico</t>
        </is>
      </c>
      <c r="S7740" t="inlineStr"/>
      <c r="T7740" t="inlineStr">
        <is>
          <t>55Unity</t>
        </is>
      </c>
      <c r="U7740" t="inlineStr">
        <is>
          <t>55Unity</t>
        </is>
      </c>
      <c r="V7740" t="inlineStr">
        <is>
          <t>Alterar nome do contrato</t>
        </is>
      </c>
      <c r="W7740" t="inlineStr">
        <is>
          <t>Contracts</t>
        </is>
      </c>
      <c r="X7740" t="inlineStr">
        <is>
          <t>Technology &amp; Infrastructure</t>
        </is>
      </c>
      <c r="Y7740" t="inlineStr">
        <is>
          <t>Operating Costs</t>
        </is>
      </c>
      <c r="Z7740" t="inlineStr">
        <is>
          <t>Operating Costs</t>
        </is>
      </c>
      <c r="AA7740" t="inlineStr">
        <is>
          <t>Custos na Blockchain</t>
        </is>
      </c>
      <c r="AB7740" t="inlineStr"/>
      <c r="AC7740" t="inlineStr">
        <is>
          <t>0xbbbed79ea874cb7e5c33c4f4afccdc2c83b83f278dc064ffb799fc8898dff229</t>
        </is>
      </c>
      <c r="AD7740" t="n">
        <v>1</v>
      </c>
      <c r="AE7740" t="n">
        <v>1</v>
      </c>
    </row>
    <row r="7741">
      <c r="A7741" t="inlineStr">
        <is>
          <t>dbbb494d-b347-420c-a516-ea3a824a03d5</t>
        </is>
      </c>
      <c r="B7741" s="115" t="n">
        <v>44666</v>
      </c>
      <c r="C7741" s="115" t="n">
        <v>44666</v>
      </c>
      <c r="D7741" t="n">
        <v>0.05</v>
      </c>
      <c r="E7741" t="n">
        <v>0.05</v>
      </c>
      <c r="F7741" t="inlineStr">
        <is>
          <t>ETH</t>
        </is>
      </c>
      <c r="G7741" t="n">
        <v>14413.31753554502</v>
      </c>
      <c r="H7741" t="n">
        <v>720.6658767772512</v>
      </c>
      <c r="I7741" t="n">
        <v>720.6658767772512</v>
      </c>
      <c r="J7741" t="n">
        <v>1</v>
      </c>
      <c r="K7741" t="inlineStr"/>
      <c r="L7741" t="inlineStr">
        <is>
          <t>Ledger</t>
        </is>
      </c>
      <c r="M7741" t="inlineStr">
        <is>
          <t>Seamore</t>
        </is>
      </c>
      <c r="N7741" t="inlineStr"/>
      <c r="O7741" t="inlineStr"/>
      <c r="P7741" t="inlineStr"/>
      <c r="Q7741" t="inlineStr"/>
      <c r="R7741" t="inlineStr">
        <is>
          <t>Transferência entre contas</t>
        </is>
      </c>
      <c r="S7741" t="inlineStr"/>
      <c r="T7741" t="inlineStr">
        <is>
          <t>Seamore</t>
        </is>
      </c>
      <c r="U7741" t="inlineStr"/>
      <c r="V7741" t="inlineStr">
        <is>
          <t>Transferências</t>
        </is>
      </c>
      <c r="W7741" t="inlineStr">
        <is>
          <t>Transferências</t>
        </is>
      </c>
      <c r="X7741" t="inlineStr">
        <is>
          <t>Others</t>
        </is>
      </c>
      <c r="Y7741" t="inlineStr">
        <is>
          <t>Administrative Costs</t>
        </is>
      </c>
      <c r="Z7741" t="inlineStr">
        <is>
          <t>Administrative Costs</t>
        </is>
      </c>
      <c r="AA7741" t="inlineStr">
        <is>
          <t>Outros</t>
        </is>
      </c>
      <c r="AB7741" t="inlineStr"/>
      <c r="AC7741" t="inlineStr">
        <is>
          <t>0xf6196af7c8ffe0fcd1eaf28c3f0402e54b9c02ac4340534f1b3ff206ad49a28f</t>
        </is>
      </c>
      <c r="AD7741" t="n">
        <v>1</v>
      </c>
      <c r="AE7741" t="n">
        <v>1</v>
      </c>
    </row>
    <row r="7742">
      <c r="A7742" t="inlineStr">
        <is>
          <t>3c603e58-2bcd-4bf2-b060-593bfc2303eb</t>
        </is>
      </c>
      <c r="B7742" s="115" t="n">
        <v>44666</v>
      </c>
      <c r="C7742" s="115" t="n">
        <v>44666</v>
      </c>
      <c r="D7742" t="n">
        <v>-0.00144778355136822</v>
      </c>
      <c r="E7742" t="n">
        <v>-0.00144778355136822</v>
      </c>
      <c r="F7742" t="inlineStr">
        <is>
          <t>ETH</t>
        </is>
      </c>
      <c r="G7742" t="n">
        <v>14413.31753554502</v>
      </c>
      <c r="H7742" t="n">
        <v>-20.86736404860921</v>
      </c>
      <c r="I7742" t="n">
        <v>-20.86736404860921</v>
      </c>
      <c r="J7742" t="n">
        <v>1</v>
      </c>
      <c r="K7742" t="inlineStr"/>
      <c r="L7742" t="inlineStr">
        <is>
          <t>55Unity</t>
        </is>
      </c>
      <c r="M7742" t="inlineStr"/>
      <c r="N7742" t="inlineStr"/>
      <c r="O7742" t="inlineStr"/>
      <c r="P7742" t="inlineStr"/>
      <c r="Q7742" t="inlineStr"/>
      <c r="R7742" t="inlineStr">
        <is>
          <t>Custos operacionais gerais</t>
        </is>
      </c>
      <c r="S7742" t="inlineStr"/>
      <c r="T7742" t="inlineStr">
        <is>
          <t>55Unity</t>
        </is>
      </c>
      <c r="U7742" t="inlineStr">
        <is>
          <t>55Unity</t>
        </is>
      </c>
      <c r="V7742" t="inlineStr">
        <is>
          <t>Serviços pontuais</t>
        </is>
      </c>
      <c r="W7742" t="inlineStr">
        <is>
          <t>Blockchain</t>
        </is>
      </c>
      <c r="X7742" t="inlineStr">
        <is>
          <t>Technology &amp; Infrastructure</t>
        </is>
      </c>
      <c r="Y7742" t="inlineStr">
        <is>
          <t>Operating Costs</t>
        </is>
      </c>
      <c r="Z7742" t="inlineStr">
        <is>
          <t>Operating Costs</t>
        </is>
      </c>
      <c r="AA7742" t="inlineStr">
        <is>
          <t>Custos na Blockchain</t>
        </is>
      </c>
      <c r="AB7742" t="inlineStr"/>
      <c r="AC7742" t="inlineStr">
        <is>
          <t>0x462e85ef563c2e0e226ef0a8ecb4a3ec720bb057749e153bf307b835da9d280d</t>
        </is>
      </c>
      <c r="AD7742" t="n">
        <v>1</v>
      </c>
      <c r="AE7742" t="n">
        <v>1</v>
      </c>
    </row>
    <row r="7743">
      <c r="A7743" t="inlineStr">
        <is>
          <t>24c2d6d0-ea92-432a-b954-3b6823c9ec88</t>
        </is>
      </c>
      <c r="B7743" s="115" t="n">
        <v>44666</v>
      </c>
      <c r="C7743" s="115" t="n">
        <v>44666</v>
      </c>
      <c r="D7743" t="n">
        <v>-0.001959717671748364</v>
      </c>
      <c r="E7743" t="n">
        <v>-0.001959717671748364</v>
      </c>
      <c r="F7743" t="inlineStr">
        <is>
          <t>ETH</t>
        </is>
      </c>
      <c r="G7743" t="n">
        <v>14413.31753554502</v>
      </c>
      <c r="H7743" t="n">
        <v>-28.24603308292816</v>
      </c>
      <c r="I7743" t="n">
        <v>-28.24603308292816</v>
      </c>
      <c r="J7743" t="n">
        <v>1</v>
      </c>
      <c r="K7743" t="inlineStr"/>
      <c r="L7743" t="inlineStr">
        <is>
          <t>55Unity</t>
        </is>
      </c>
      <c r="M7743" t="inlineStr"/>
      <c r="N7743" t="inlineStr"/>
      <c r="O7743" t="inlineStr"/>
      <c r="P7743" t="inlineStr"/>
      <c r="Q7743" t="inlineStr"/>
      <c r="R7743" t="inlineStr">
        <is>
          <t>Custos operacionais gerais</t>
        </is>
      </c>
      <c r="S7743" t="inlineStr"/>
      <c r="T7743" t="inlineStr">
        <is>
          <t>55Unity</t>
        </is>
      </c>
      <c r="U7743" t="inlineStr">
        <is>
          <t>55Unity</t>
        </is>
      </c>
      <c r="V7743" t="inlineStr">
        <is>
          <t>Serviços pontuais</t>
        </is>
      </c>
      <c r="W7743" t="inlineStr">
        <is>
          <t>Blockchain</t>
        </is>
      </c>
      <c r="X7743" t="inlineStr">
        <is>
          <t>Technology &amp; Infrastructure</t>
        </is>
      </c>
      <c r="Y7743" t="inlineStr">
        <is>
          <t>Operating Costs</t>
        </is>
      </c>
      <c r="Z7743" t="inlineStr">
        <is>
          <t>Operating Costs</t>
        </is>
      </c>
      <c r="AA7743" t="inlineStr">
        <is>
          <t>Custos na Blockchain</t>
        </is>
      </c>
      <c r="AB7743" t="inlineStr"/>
      <c r="AC7743" t="inlineStr">
        <is>
          <t>0x8e56ed28fa64b5c33fce850f514fbde23f1b4abaf45c1516103ce4488ef494c3</t>
        </is>
      </c>
      <c r="AD7743" t="n">
        <v>1</v>
      </c>
      <c r="AE7743" t="n">
        <v>1</v>
      </c>
    </row>
    <row r="7744">
      <c r="A7744" t="inlineStr">
        <is>
          <t>5c31857c-33ad-4ffe-9a24-c68c08caeffe</t>
        </is>
      </c>
      <c r="B7744" s="115" t="n">
        <v>44666</v>
      </c>
      <c r="C7744" s="115" t="n">
        <v>44666</v>
      </c>
      <c r="D7744" t="n">
        <v>0.000165668522615752</v>
      </c>
      <c r="E7744" t="n">
        <v>0.000165668522615752</v>
      </c>
      <c r="F7744" t="inlineStr">
        <is>
          <t>ETH</t>
        </is>
      </c>
      <c r="G7744" t="n">
        <v>14413.31753554502</v>
      </c>
      <c r="H7744" t="n">
        <v>2.387833022105456</v>
      </c>
      <c r="I7744" t="n">
        <v>2.387833022105456</v>
      </c>
      <c r="J7744" t="n">
        <v>1</v>
      </c>
      <c r="K7744" t="inlineStr"/>
      <c r="L7744" t="inlineStr"/>
      <c r="M7744" t="inlineStr">
        <is>
          <t>Seamore</t>
        </is>
      </c>
      <c r="N7744" t="inlineStr"/>
      <c r="O7744" t="inlineStr"/>
      <c r="P7744" t="inlineStr"/>
      <c r="Q7744" t="inlineStr"/>
      <c r="R7744" t="inlineStr">
        <is>
          <t>Lançamento como reembolso para fins de conciliação</t>
        </is>
      </c>
      <c r="S7744" t="inlineStr"/>
      <c r="T7744" t="inlineStr">
        <is>
          <t>Seamore</t>
        </is>
      </c>
      <c r="U7744" t="inlineStr"/>
      <c r="V7744" t="inlineStr">
        <is>
          <t>Reembolso</t>
        </is>
      </c>
      <c r="W7744" t="inlineStr">
        <is>
          <t>Outros</t>
        </is>
      </c>
      <c r="X7744" t="inlineStr">
        <is>
          <t>Others</t>
        </is>
      </c>
      <c r="Y7744" t="inlineStr">
        <is>
          <t>Administrative Costs</t>
        </is>
      </c>
      <c r="Z7744" t="inlineStr">
        <is>
          <t>Administrative Costs</t>
        </is>
      </c>
      <c r="AA7744" t="inlineStr">
        <is>
          <t>Outros</t>
        </is>
      </c>
      <c r="AB7744" t="inlineStr"/>
      <c r="AC7744" t="inlineStr">
        <is>
          <t>0x4716264fb5497a665705f61f12cc1c71238d3c19e818e314dc5dda7f1a80cf5e</t>
        </is>
      </c>
      <c r="AD7744" t="n">
        <v>1</v>
      </c>
      <c r="AE7744" t="n">
        <v>1</v>
      </c>
    </row>
    <row r="7745">
      <c r="A7745" t="inlineStr">
        <is>
          <t>3e25063e-49ba-451c-bc8c-136637d5d05d</t>
        </is>
      </c>
      <c r="B7745" s="115" t="n">
        <v>44666</v>
      </c>
      <c r="C7745" s="115" t="n">
        <v>44666</v>
      </c>
      <c r="D7745" t="n">
        <v>-0.08091660719473401</v>
      </c>
      <c r="E7745" t="n">
        <v>-0.08091660719473401</v>
      </c>
      <c r="F7745" t="inlineStr">
        <is>
          <t>ETH</t>
        </is>
      </c>
      <c r="G7745" t="n">
        <v>14413.31753554502</v>
      </c>
      <c r="H7745" t="n">
        <v>-1166.276753396668</v>
      </c>
      <c r="I7745" t="n">
        <v>-1166.276753396668</v>
      </c>
      <c r="J7745" t="n">
        <v>1</v>
      </c>
      <c r="K7745" t="inlineStr"/>
      <c r="L7745" t="inlineStr">
        <is>
          <t>Ledger</t>
        </is>
      </c>
      <c r="M7745" t="inlineStr"/>
      <c r="N7745" t="inlineStr"/>
      <c r="O7745" t="inlineStr"/>
      <c r="P7745" t="inlineStr"/>
      <c r="Q7745" t="inlineStr"/>
      <c r="R7745" t="inlineStr">
        <is>
          <t>Transferencia</t>
        </is>
      </c>
      <c r="S7745" t="inlineStr"/>
      <c r="T7745" t="inlineStr">
        <is>
          <t>Ledger</t>
        </is>
      </c>
      <c r="U7745" t="inlineStr"/>
      <c r="V7745" t="inlineStr">
        <is>
          <t>Serviços pontuais</t>
        </is>
      </c>
      <c r="W7745" t="inlineStr">
        <is>
          <t>Blockchain</t>
        </is>
      </c>
      <c r="X7745" t="inlineStr">
        <is>
          <t>Technology &amp; Infrastructure</t>
        </is>
      </c>
      <c r="Y7745" t="inlineStr">
        <is>
          <t>Operating Costs</t>
        </is>
      </c>
      <c r="Z7745" t="inlineStr">
        <is>
          <t>Operating Costs</t>
        </is>
      </c>
      <c r="AA7745" t="inlineStr">
        <is>
          <t>Custos na Blockchain</t>
        </is>
      </c>
      <c r="AB7745" t="inlineStr"/>
      <c r="AC7745" t="inlineStr">
        <is>
          <t>0x1a25bb24f1c8e64c097fe8ff1c135b837b0aa014078646da1a7920b7a1b561c7</t>
        </is>
      </c>
      <c r="AD7745" t="n">
        <v>1</v>
      </c>
      <c r="AE7745" t="n">
        <v>1</v>
      </c>
    </row>
    <row r="7746">
      <c r="A7746" t="inlineStr">
        <is>
          <t>a1c450ad-5bb7-4e48-9475-be43a89dd0d3</t>
        </is>
      </c>
      <c r="B7746" s="115" t="n">
        <v>44666</v>
      </c>
      <c r="C7746" s="115" t="n">
        <v>44666</v>
      </c>
      <c r="D7746" t="n">
        <v>-0.06857442856126643</v>
      </c>
      <c r="E7746" t="n">
        <v>-0.06857442856126643</v>
      </c>
      <c r="F7746" t="inlineStr">
        <is>
          <t>ETH</t>
        </is>
      </c>
      <c r="G7746" t="n">
        <v>14413.31753554502</v>
      </c>
      <c r="H7746" t="n">
        <v>-988.385013672081</v>
      </c>
      <c r="I7746" t="n">
        <v>-988.385013672081</v>
      </c>
      <c r="J7746" t="n">
        <v>1</v>
      </c>
      <c r="K7746" t="inlineStr"/>
      <c r="L7746" t="inlineStr">
        <is>
          <t>Ledger</t>
        </is>
      </c>
      <c r="M7746" t="inlineStr"/>
      <c r="N7746" t="inlineStr"/>
      <c r="O7746" t="inlineStr"/>
      <c r="P7746" t="inlineStr"/>
      <c r="Q7746" t="inlineStr"/>
      <c r="R7746" t="inlineStr">
        <is>
          <t>Lançamento como reembolso para fins de conciliação</t>
        </is>
      </c>
      <c r="S7746" t="inlineStr"/>
      <c r="T7746" t="inlineStr">
        <is>
          <t>Ledger</t>
        </is>
      </c>
      <c r="U7746" t="inlineStr"/>
      <c r="V7746" t="inlineStr">
        <is>
          <t>Reembolso</t>
        </is>
      </c>
      <c r="W7746" t="inlineStr">
        <is>
          <t>Outros</t>
        </is>
      </c>
      <c r="X7746" t="inlineStr">
        <is>
          <t>Others</t>
        </is>
      </c>
      <c r="Y7746" t="inlineStr">
        <is>
          <t>Administrative Costs</t>
        </is>
      </c>
      <c r="Z7746" t="inlineStr">
        <is>
          <t>Administrative Costs</t>
        </is>
      </c>
      <c r="AA7746" t="inlineStr">
        <is>
          <t>Outros</t>
        </is>
      </c>
      <c r="AB7746" t="inlineStr"/>
      <c r="AC7746" t="inlineStr">
        <is>
          <t>0x9613e044362227b4fe7610884a25407f3d0a1ecd258a8c7b8232d336de8d4d7e</t>
        </is>
      </c>
      <c r="AD7746" t="n">
        <v>1</v>
      </c>
      <c r="AE7746" t="n">
        <v>1</v>
      </c>
    </row>
    <row r="7747">
      <c r="A7747" t="inlineStr">
        <is>
          <t>e72e816d-dead-48c8-8fa5-f0b6be3c020b</t>
        </is>
      </c>
      <c r="B7747" s="115" t="n">
        <v>44666</v>
      </c>
      <c r="C7747" s="115" t="n">
        <v>44666</v>
      </c>
      <c r="D7747" t="n">
        <v>-0.01250797409048655</v>
      </c>
      <c r="E7747" t="n">
        <v>-0.01250797409048655</v>
      </c>
      <c r="F7747" t="inlineStr">
        <is>
          <t>ETH</t>
        </is>
      </c>
      <c r="G7747" t="n">
        <v>14413.31753554502</v>
      </c>
      <c r="H7747" t="n">
        <v>-180.2814022925526</v>
      </c>
      <c r="I7747" t="n">
        <v>-180.2814022925526</v>
      </c>
      <c r="J7747" t="n">
        <v>1</v>
      </c>
      <c r="K7747" t="inlineStr"/>
      <c r="L7747" t="inlineStr">
        <is>
          <t>Seamore</t>
        </is>
      </c>
      <c r="M7747" t="inlineStr"/>
      <c r="N7747" t="inlineStr"/>
      <c r="O7747" t="inlineStr"/>
      <c r="P7747" t="inlineStr"/>
      <c r="Q7747" t="inlineStr"/>
      <c r="R7747" t="inlineStr">
        <is>
          <t>Lançamento como reembolso para fins de conciliação</t>
        </is>
      </c>
      <c r="S7747" t="inlineStr"/>
      <c r="T7747" t="inlineStr">
        <is>
          <t>Seamore</t>
        </is>
      </c>
      <c r="U7747" t="inlineStr">
        <is>
          <t>Seamore</t>
        </is>
      </c>
      <c r="V7747" t="inlineStr">
        <is>
          <t>Reembolso</t>
        </is>
      </c>
      <c r="W7747" t="inlineStr">
        <is>
          <t>Outros</t>
        </is>
      </c>
      <c r="X7747" t="inlineStr">
        <is>
          <t>Others</t>
        </is>
      </c>
      <c r="Y7747" t="inlineStr">
        <is>
          <t>Administrative Costs</t>
        </is>
      </c>
      <c r="Z7747" t="inlineStr">
        <is>
          <t>Administrative Costs</t>
        </is>
      </c>
      <c r="AA7747" t="inlineStr">
        <is>
          <t>Outros</t>
        </is>
      </c>
      <c r="AB7747" t="inlineStr"/>
      <c r="AC7747" t="inlineStr">
        <is>
          <t>0x4716264fb5497a665705f61f12cc1c71238d3c19e818e314dc5dda7f1a80cf5e</t>
        </is>
      </c>
      <c r="AD7747" t="n">
        <v>1</v>
      </c>
      <c r="AE7747" t="n">
        <v>1</v>
      </c>
    </row>
    <row r="7748">
      <c r="A7748" t="inlineStr">
        <is>
          <t>40f12bc8-8a2e-44c4-bd90-01f6ca00212d</t>
        </is>
      </c>
      <c r="B7748" s="115" t="n">
        <v>44666</v>
      </c>
      <c r="C7748" s="115" t="n">
        <v>44666</v>
      </c>
      <c r="D7748" t="n">
        <v>0.005301392723697798</v>
      </c>
      <c r="E7748" t="n">
        <v>0.005301392723697798</v>
      </c>
      <c r="F7748" t="inlineStr">
        <is>
          <t>ETH</t>
        </is>
      </c>
      <c r="G7748" t="n">
        <v>14413.31753554502</v>
      </c>
      <c r="H7748" t="n">
        <v>76.41065670728428</v>
      </c>
      <c r="I7748" t="n">
        <v>76.41065670728428</v>
      </c>
      <c r="J7748" t="n">
        <v>1</v>
      </c>
      <c r="K7748" t="inlineStr"/>
      <c r="L7748" t="inlineStr"/>
      <c r="M7748" t="inlineStr">
        <is>
          <t>Ledger</t>
        </is>
      </c>
      <c r="N7748" t="inlineStr"/>
      <c r="O7748" t="inlineStr"/>
      <c r="P7748" t="inlineStr"/>
      <c r="Q7748" t="inlineStr"/>
      <c r="R7748" t="inlineStr">
        <is>
          <t>Lançamento como reembolso para fins de conciliação</t>
        </is>
      </c>
      <c r="S7748" t="inlineStr"/>
      <c r="T7748" t="inlineStr">
        <is>
          <t>Ledger</t>
        </is>
      </c>
      <c r="U7748" t="inlineStr"/>
      <c r="V7748" t="inlineStr">
        <is>
          <t>Reembolso</t>
        </is>
      </c>
      <c r="W7748" t="inlineStr">
        <is>
          <t>Outros</t>
        </is>
      </c>
      <c r="X7748" t="inlineStr">
        <is>
          <t>Others</t>
        </is>
      </c>
      <c r="Y7748" t="inlineStr">
        <is>
          <t>Administrative Costs</t>
        </is>
      </c>
      <c r="Z7748" t="inlineStr">
        <is>
          <t>Administrative Costs</t>
        </is>
      </c>
      <c r="AA7748" t="inlineStr">
        <is>
          <t>Outros</t>
        </is>
      </c>
      <c r="AB7748" t="inlineStr"/>
      <c r="AC7748" t="inlineStr">
        <is>
          <t>0x9613e044362227b4fe7610884a25407f3d0a1ecd258a8c7b8232d336de8d4d7e</t>
        </is>
      </c>
      <c r="AD7748" t="n">
        <v>1</v>
      </c>
      <c r="AE7748" t="n">
        <v>1</v>
      </c>
    </row>
    <row r="7749">
      <c r="A7749" t="inlineStr">
        <is>
          <t>2507f3f8-436a-4b5d-aaf6-6fc1496b2804</t>
        </is>
      </c>
      <c r="B7749" s="115" t="n">
        <v>44666</v>
      </c>
      <c r="C7749" s="115" t="n">
        <v>44666</v>
      </c>
      <c r="D7749" t="n">
        <v>-0.050754714160655</v>
      </c>
      <c r="E7749" t="n">
        <v>-0.050754714160655</v>
      </c>
      <c r="F7749" t="inlineStr">
        <is>
          <t>ETH</t>
        </is>
      </c>
      <c r="G7749" t="n">
        <v>14413.31753554502</v>
      </c>
      <c r="H7749" t="n">
        <v>-731.5438116233441</v>
      </c>
      <c r="I7749" t="n">
        <v>-731.5438116233441</v>
      </c>
      <c r="J7749" t="n">
        <v>1</v>
      </c>
      <c r="K7749" t="inlineStr"/>
      <c r="L7749" t="inlineStr">
        <is>
          <t>Ledger</t>
        </is>
      </c>
      <c r="M7749" t="inlineStr">
        <is>
          <t>Seamore</t>
        </is>
      </c>
      <c r="N7749" t="inlineStr"/>
      <c r="O7749" t="inlineStr"/>
      <c r="P7749" t="inlineStr"/>
      <c r="Q7749" t="inlineStr"/>
      <c r="R7749" t="inlineStr">
        <is>
          <t>Transferência entre contas</t>
        </is>
      </c>
      <c r="S7749" t="inlineStr"/>
      <c r="T7749" t="inlineStr">
        <is>
          <t>Ledger</t>
        </is>
      </c>
      <c r="U7749" t="inlineStr"/>
      <c r="V7749" t="inlineStr">
        <is>
          <t>Transferências</t>
        </is>
      </c>
      <c r="W7749" t="inlineStr">
        <is>
          <t>Transferências</t>
        </is>
      </c>
      <c r="X7749" t="inlineStr">
        <is>
          <t>Others</t>
        </is>
      </c>
      <c r="Y7749" t="inlineStr">
        <is>
          <t>Administrative Costs</t>
        </is>
      </c>
      <c r="Z7749" t="inlineStr">
        <is>
          <t>Administrative Costs</t>
        </is>
      </c>
      <c r="AA7749" t="inlineStr">
        <is>
          <t>Outros</t>
        </is>
      </c>
      <c r="AB7749" t="inlineStr"/>
      <c r="AC7749" t="inlineStr">
        <is>
          <t>0xf6196af7c8ffe0fcd1eaf28c3f0402e54b9c02ac4340534f1b3ff206ad49a28f</t>
        </is>
      </c>
      <c r="AD7749" t="n">
        <v>1</v>
      </c>
      <c r="AE7749" t="n">
        <v>1</v>
      </c>
    </row>
    <row r="7750">
      <c r="A7750" t="inlineStr">
        <is>
          <t>a88231c8-54c1-43ad-a0b4-ebfe276ea639</t>
        </is>
      </c>
      <c r="B7750" s="115" t="n">
        <v>44666</v>
      </c>
      <c r="C7750" s="115" t="n">
        <v>44666</v>
      </c>
      <c r="D7750" t="n">
        <v>-0.001894316113471756</v>
      </c>
      <c r="E7750" t="n">
        <v>-0.001894316113471756</v>
      </c>
      <c r="F7750" t="inlineStr">
        <is>
          <t>ETH</t>
        </is>
      </c>
      <c r="G7750" t="n">
        <v>14413.31753554502</v>
      </c>
      <c r="H7750" t="n">
        <v>-27.30337965616796</v>
      </c>
      <c r="I7750" t="n">
        <v>-27.30337965616796</v>
      </c>
      <c r="J7750" t="n">
        <v>1</v>
      </c>
      <c r="K7750" t="inlineStr"/>
      <c r="L7750" t="inlineStr">
        <is>
          <t>Seamore</t>
        </is>
      </c>
      <c r="M7750" t="inlineStr"/>
      <c r="N7750" t="inlineStr"/>
      <c r="O7750" t="inlineStr"/>
      <c r="P7750" t="inlineStr"/>
      <c r="Q7750" t="inlineStr"/>
      <c r="R7750" t="inlineStr">
        <is>
          <t>Sem Histórico</t>
        </is>
      </c>
      <c r="S7750" t="inlineStr"/>
      <c r="T7750" t="inlineStr">
        <is>
          <t>Seamore</t>
        </is>
      </c>
      <c r="U7750" t="inlineStr">
        <is>
          <t>Seamore</t>
        </is>
      </c>
      <c r="V7750" t="inlineStr">
        <is>
          <t>Serviços pontuais</t>
        </is>
      </c>
      <c r="W7750" t="inlineStr">
        <is>
          <t>Blockchain</t>
        </is>
      </c>
      <c r="X7750" t="inlineStr">
        <is>
          <t>Technology &amp; Infrastructure</t>
        </is>
      </c>
      <c r="Y7750" t="inlineStr">
        <is>
          <t>Operating Costs</t>
        </is>
      </c>
      <c r="Z7750" t="inlineStr">
        <is>
          <t>Operating Costs</t>
        </is>
      </c>
      <c r="AA7750" t="inlineStr">
        <is>
          <t>Custos na Blockchain</t>
        </is>
      </c>
      <c r="AB7750" t="inlineStr"/>
      <c r="AC7750" t="inlineStr">
        <is>
          <t>0x25b90b98eb99e0b6f00eacdb76cca586a24d88263552e856824ae0df8f605f88</t>
        </is>
      </c>
      <c r="AD7750" t="n">
        <v>1</v>
      </c>
      <c r="AE7750" t="n">
        <v>1</v>
      </c>
    </row>
    <row r="7751">
      <c r="A7751" t="inlineStr">
        <is>
          <t>f8522c7c-eb53-440d-a840-2cbc46124ee4</t>
        </is>
      </c>
      <c r="B7751" s="115" t="n">
        <v>44666</v>
      </c>
      <c r="C7751" s="115" t="n">
        <v>44666</v>
      </c>
      <c r="D7751" t="n">
        <v>-0.001707060144959741</v>
      </c>
      <c r="E7751" t="n">
        <v>-0.001707060144959741</v>
      </c>
      <c r="F7751" t="inlineStr">
        <is>
          <t>ETH</t>
        </is>
      </c>
      <c r="G7751" t="n">
        <v>14413.31753554502</v>
      </c>
      <c r="H7751" t="n">
        <v>-24.60439992157827</v>
      </c>
      <c r="I7751" t="n">
        <v>-24.60439992157827</v>
      </c>
      <c r="J7751" t="n">
        <v>1</v>
      </c>
      <c r="K7751" t="inlineStr"/>
      <c r="L7751" t="inlineStr">
        <is>
          <t>Ledger</t>
        </is>
      </c>
      <c r="M7751" t="inlineStr"/>
      <c r="N7751" t="inlineStr"/>
      <c r="O7751" t="inlineStr"/>
      <c r="P7751" t="inlineStr"/>
      <c r="Q7751" t="inlineStr"/>
      <c r="R7751" t="inlineStr">
        <is>
          <t>Sem Histórico</t>
        </is>
      </c>
      <c r="S7751" t="inlineStr"/>
      <c r="T7751" t="inlineStr">
        <is>
          <t>Ledger</t>
        </is>
      </c>
      <c r="U7751" t="inlineStr"/>
      <c r="V7751" t="inlineStr">
        <is>
          <t>Serviços pontuais</t>
        </is>
      </c>
      <c r="W7751" t="inlineStr">
        <is>
          <t>Blockchain</t>
        </is>
      </c>
      <c r="X7751" t="inlineStr">
        <is>
          <t>Technology &amp; Infrastructure</t>
        </is>
      </c>
      <c r="Y7751" t="inlineStr">
        <is>
          <t>Operating Costs</t>
        </is>
      </c>
      <c r="Z7751" t="inlineStr">
        <is>
          <t>Operating Costs</t>
        </is>
      </c>
      <c r="AA7751" t="inlineStr">
        <is>
          <t>Custos na Blockchain</t>
        </is>
      </c>
      <c r="AB7751" t="inlineStr"/>
      <c r="AC7751" t="inlineStr">
        <is>
          <t>0x9cdeb48720f0955e81ec89d5c51fbc2b9a01bfeaa744343195bfcfaa21f03153</t>
        </is>
      </c>
      <c r="AD7751" t="n">
        <v>1</v>
      </c>
      <c r="AE7751" t="n">
        <v>1</v>
      </c>
    </row>
    <row r="7752">
      <c r="A7752" t="inlineStr">
        <is>
          <t>269098e7-60bf-46f9-92d4-1e8af03cfd45</t>
        </is>
      </c>
      <c r="B7752" s="115" t="n">
        <v>44666</v>
      </c>
      <c r="C7752" s="115" t="n">
        <v>44666</v>
      </c>
      <c r="D7752" t="n">
        <v>-0.004912815921384006</v>
      </c>
      <c r="E7752" t="n">
        <v>-0.004912815921384006</v>
      </c>
      <c r="F7752" t="inlineStr">
        <is>
          <t>ETH</t>
        </is>
      </c>
      <c r="G7752" t="n">
        <v>14413.31753554502</v>
      </c>
      <c r="H7752" t="n">
        <v>-70.80997586858888</v>
      </c>
      <c r="I7752" t="n">
        <v>-70.80997586858888</v>
      </c>
      <c r="J7752" t="n">
        <v>1</v>
      </c>
      <c r="K7752" t="inlineStr"/>
      <c r="L7752" t="inlineStr">
        <is>
          <t>Seamore</t>
        </is>
      </c>
      <c r="M7752" t="inlineStr"/>
      <c r="N7752" t="inlineStr"/>
      <c r="O7752" t="inlineStr"/>
      <c r="P7752" t="inlineStr"/>
      <c r="Q7752" t="inlineStr"/>
      <c r="R7752" t="inlineStr">
        <is>
          <t>Sem Histórico</t>
        </is>
      </c>
      <c r="S7752" t="inlineStr"/>
      <c r="T7752" t="inlineStr">
        <is>
          <t>Seamore</t>
        </is>
      </c>
      <c r="U7752" t="inlineStr">
        <is>
          <t>Seamore</t>
        </is>
      </c>
      <c r="V7752" t="inlineStr">
        <is>
          <t>Alterar nome do contrato</t>
        </is>
      </c>
      <c r="W7752" t="inlineStr">
        <is>
          <t>Contracts</t>
        </is>
      </c>
      <c r="X7752" t="inlineStr">
        <is>
          <t>Technology &amp; Infrastructure</t>
        </is>
      </c>
      <c r="Y7752" t="inlineStr">
        <is>
          <t>Operating Costs</t>
        </is>
      </c>
      <c r="Z7752" t="inlineStr">
        <is>
          <t>Operating Costs</t>
        </is>
      </c>
      <c r="AA7752" t="inlineStr">
        <is>
          <t>Custos na Blockchain</t>
        </is>
      </c>
      <c r="AB7752" t="inlineStr"/>
      <c r="AC7752" t="inlineStr">
        <is>
          <t>0x928abb84be4e7a5d408205a76af2b78c893dd9ad867ff5f54130826e66a3763a</t>
        </is>
      </c>
      <c r="AD7752" t="n">
        <v>1</v>
      </c>
      <c r="AE7752" t="n">
        <v>1</v>
      </c>
    </row>
    <row r="7753">
      <c r="A7753" t="inlineStr">
        <is>
          <t>aab341f7-376d-445b-880d-f452562580a7</t>
        </is>
      </c>
      <c r="B7753" s="115" t="n">
        <v>44665</v>
      </c>
      <c r="C7753" s="115" t="n">
        <v>44665</v>
      </c>
      <c r="D7753" t="n">
        <v>-0.002988545201124624</v>
      </c>
      <c r="E7753" t="n">
        <v>-0.002988545201124624</v>
      </c>
      <c r="F7753" t="inlineStr">
        <is>
          <t>ETH</t>
        </is>
      </c>
      <c r="G7753" t="n">
        <v>14314.35338702037</v>
      </c>
      <c r="H7753" t="n">
        <v>-42.77909212198173</v>
      </c>
      <c r="I7753" t="n">
        <v>-42.77909212198173</v>
      </c>
      <c r="J7753" t="n">
        <v>1</v>
      </c>
      <c r="K7753" t="inlineStr"/>
      <c r="L7753" t="inlineStr">
        <is>
          <t>Ledger</t>
        </is>
      </c>
      <c r="M7753" t="inlineStr"/>
      <c r="N7753" t="inlineStr"/>
      <c r="O7753" t="inlineStr"/>
      <c r="P7753" t="inlineStr"/>
      <c r="Q7753" t="inlineStr"/>
      <c r="R7753" t="inlineStr">
        <is>
          <t>Envio do NFT premint para carteira do Gabriel</t>
        </is>
      </c>
      <c r="S7753" t="inlineStr"/>
      <c r="T7753" t="inlineStr">
        <is>
          <t>Ledger</t>
        </is>
      </c>
      <c r="U7753" t="inlineStr"/>
      <c r="V7753" t="inlineStr">
        <is>
          <t>Envio de NFTs</t>
        </is>
      </c>
      <c r="W7753" t="inlineStr">
        <is>
          <t>NFTs</t>
        </is>
      </c>
      <c r="X7753" t="inlineStr">
        <is>
          <t>Technology &amp; Infrastructure</t>
        </is>
      </c>
      <c r="Y7753" t="inlineStr">
        <is>
          <t>Operating Costs</t>
        </is>
      </c>
      <c r="Z7753" t="inlineStr">
        <is>
          <t>Operating Costs</t>
        </is>
      </c>
      <c r="AA7753" t="inlineStr">
        <is>
          <t>Custos na Blockchain</t>
        </is>
      </c>
      <c r="AB7753" t="inlineStr"/>
      <c r="AC7753" t="inlineStr">
        <is>
          <t>0xe5a1f771fcce81b3cfb1f80d48440352850189c6d4ba6e17004dacf539a1b875</t>
        </is>
      </c>
      <c r="AD7753" t="n">
        <v>1</v>
      </c>
      <c r="AE7753" t="n">
        <v>1</v>
      </c>
    </row>
    <row r="7754">
      <c r="A7754" t="inlineStr">
        <is>
          <t>107e5b44-d0e2-42ad-bcb0-8dc72df9fc40</t>
        </is>
      </c>
      <c r="B7754" s="115" t="n">
        <v>44665</v>
      </c>
      <c r="C7754" s="115" t="n">
        <v>44665</v>
      </c>
      <c r="D7754" t="n">
        <v>0.0278925</v>
      </c>
      <c r="E7754" t="n">
        <v>0.0278925</v>
      </c>
      <c r="F7754" t="inlineStr">
        <is>
          <t>ETH</t>
        </is>
      </c>
      <c r="G7754" t="n">
        <v>14314.35338702037</v>
      </c>
      <c r="H7754" t="n">
        <v>399.2631018474657</v>
      </c>
      <c r="I7754" t="n">
        <v>399.2631018474657</v>
      </c>
      <c r="J7754" t="n">
        <v>1</v>
      </c>
      <c r="K7754" t="inlineStr"/>
      <c r="L7754" t="inlineStr">
        <is>
          <t>OpenSea</t>
        </is>
      </c>
      <c r="M7754" t="inlineStr">
        <is>
          <t>Ledger</t>
        </is>
      </c>
      <c r="N7754" t="inlineStr"/>
      <c r="O7754" t="inlineStr"/>
      <c r="P7754" t="inlineStr"/>
      <c r="Q7754" t="inlineStr"/>
      <c r="R7754" t="inlineStr">
        <is>
          <t>Venda secundária 55 Unity</t>
        </is>
      </c>
      <c r="S7754" t="inlineStr"/>
      <c r="T7754" t="inlineStr">
        <is>
          <t>Ledger</t>
        </is>
      </c>
      <c r="U7754" t="inlineStr"/>
      <c r="V7754" t="inlineStr">
        <is>
          <t>Venda Secundária</t>
        </is>
      </c>
      <c r="W7754" t="inlineStr">
        <is>
          <t>Venda Secundária</t>
        </is>
      </c>
      <c r="X7754" t="inlineStr">
        <is>
          <t>Non Recurrent</t>
        </is>
      </c>
      <c r="Y7754" t="inlineStr">
        <is>
          <t>Operating Revenue</t>
        </is>
      </c>
      <c r="Z7754" t="inlineStr">
        <is>
          <t>Operating Revenue</t>
        </is>
      </c>
      <c r="AA7754" t="inlineStr">
        <is>
          <t>Receita Operacional</t>
        </is>
      </c>
      <c r="AB7754" t="inlineStr"/>
      <c r="AC7754" t="inlineStr">
        <is>
          <t>0xe6361a5f48707f1123ceb63596a5ca6925a6a7ed2550da2547302e7442c607e4</t>
        </is>
      </c>
      <c r="AD7754" t="n">
        <v>1</v>
      </c>
      <c r="AE7754" t="n">
        <v>1</v>
      </c>
    </row>
    <row r="7755">
      <c r="A7755" t="inlineStr">
        <is>
          <t>73cce208-88cc-4762-b193-c4e253c05d81</t>
        </is>
      </c>
      <c r="B7755" s="115" t="n">
        <v>44664</v>
      </c>
      <c r="C7755" s="115" t="n">
        <v>44664</v>
      </c>
      <c r="D7755" t="n">
        <v>-0.121289991547992</v>
      </c>
      <c r="E7755" t="n">
        <v>-0.121289991547992</v>
      </c>
      <c r="F7755" t="inlineStr">
        <is>
          <t>ETH</t>
        </is>
      </c>
      <c r="G7755" t="n">
        <v>14737.71266540643</v>
      </c>
      <c r="H7755" t="n">
        <v>-1787.53704462388</v>
      </c>
      <c r="I7755" t="n">
        <v>-1787.53704462388</v>
      </c>
      <c r="J7755" t="n">
        <v>1</v>
      </c>
      <c r="K7755" t="inlineStr"/>
      <c r="L7755" t="inlineStr">
        <is>
          <t>Ledger</t>
        </is>
      </c>
      <c r="M7755" t="inlineStr"/>
      <c r="N7755" t="inlineStr"/>
      <c r="O7755" t="inlineStr"/>
      <c r="P7755" t="inlineStr"/>
      <c r="Q7755" t="inlineStr"/>
      <c r="R7755" t="inlineStr">
        <is>
          <t>Transferencia</t>
        </is>
      </c>
      <c r="S7755" t="inlineStr"/>
      <c r="T7755" t="inlineStr">
        <is>
          <t>Ledger</t>
        </is>
      </c>
      <c r="U7755" t="inlineStr"/>
      <c r="V7755" t="inlineStr">
        <is>
          <t>Serviços pontuais</t>
        </is>
      </c>
      <c r="W7755" t="inlineStr">
        <is>
          <t>Blockchain</t>
        </is>
      </c>
      <c r="X7755" t="inlineStr">
        <is>
          <t>Technology &amp; Infrastructure</t>
        </is>
      </c>
      <c r="Y7755" t="inlineStr">
        <is>
          <t>Operating Costs</t>
        </is>
      </c>
      <c r="Z7755" t="inlineStr">
        <is>
          <t>Operating Costs</t>
        </is>
      </c>
      <c r="AA7755" t="inlineStr">
        <is>
          <t>Custos na Blockchain</t>
        </is>
      </c>
      <c r="AB7755" t="inlineStr"/>
      <c r="AC7755" t="inlineStr">
        <is>
          <t>0xbab665494a7959daac5567e6fe43e4d6f47a8e5948eae20433baf75edda9c6cb</t>
        </is>
      </c>
      <c r="AD7755" t="n">
        <v>1</v>
      </c>
      <c r="AE7755" t="n">
        <v>1</v>
      </c>
    </row>
    <row r="7756">
      <c r="A7756" t="inlineStr">
        <is>
          <t>0a8e5b1f-b2d8-428e-ab5b-9d9d4f3137b7</t>
        </is>
      </c>
      <c r="B7756" s="115" t="n">
        <v>44663</v>
      </c>
      <c r="C7756" s="115" t="n">
        <v>44663</v>
      </c>
      <c r="D7756" t="n">
        <v>0.02025</v>
      </c>
      <c r="E7756" t="n">
        <v>0.02025</v>
      </c>
      <c r="F7756" t="inlineStr">
        <is>
          <t>ETH</t>
        </is>
      </c>
      <c r="G7756" t="n">
        <v>14279.91513437058</v>
      </c>
      <c r="H7756" t="n">
        <v>289.1682814710043</v>
      </c>
      <c r="I7756" t="n">
        <v>289.1682814710043</v>
      </c>
      <c r="J7756" t="n">
        <v>1</v>
      </c>
      <c r="K7756" t="inlineStr"/>
      <c r="L7756" t="inlineStr">
        <is>
          <t>OpenSea</t>
        </is>
      </c>
      <c r="M7756" t="inlineStr">
        <is>
          <t>Ledger</t>
        </is>
      </c>
      <c r="N7756" t="inlineStr"/>
      <c r="O7756" t="inlineStr"/>
      <c r="P7756" t="inlineStr"/>
      <c r="Q7756" t="inlineStr"/>
      <c r="R7756" t="inlineStr">
        <is>
          <t>Venda secundária 55 Unity</t>
        </is>
      </c>
      <c r="S7756" t="inlineStr"/>
      <c r="T7756" t="inlineStr">
        <is>
          <t>Ledger</t>
        </is>
      </c>
      <c r="U7756" t="inlineStr"/>
      <c r="V7756" t="inlineStr">
        <is>
          <t>Venda Secundária</t>
        </is>
      </c>
      <c r="W7756" t="inlineStr">
        <is>
          <t>Venda Secundária</t>
        </is>
      </c>
      <c r="X7756" t="inlineStr">
        <is>
          <t>Non Recurrent</t>
        </is>
      </c>
      <c r="Y7756" t="inlineStr">
        <is>
          <t>Operating Revenue</t>
        </is>
      </c>
      <c r="Z7756" t="inlineStr">
        <is>
          <t>Operating Revenue</t>
        </is>
      </c>
      <c r="AA7756" t="inlineStr">
        <is>
          <t>Receita Operacional</t>
        </is>
      </c>
      <c r="AB7756" t="inlineStr"/>
      <c r="AC7756" t="inlineStr">
        <is>
          <t>0xc1909f688192e772c8434e20c669efe0419ead733b3404168904ef0cdeeda17c</t>
        </is>
      </c>
      <c r="AD7756" t="n">
        <v>1</v>
      </c>
      <c r="AE7756" t="n">
        <v>1</v>
      </c>
    </row>
    <row r="7757">
      <c r="A7757" t="inlineStr">
        <is>
          <t>f9c32453-ce2a-4c40-a01b-a5ac9eddb14e</t>
        </is>
      </c>
      <c r="B7757" s="115" t="n">
        <v>44662</v>
      </c>
      <c r="C7757" s="115" t="n">
        <v>44662</v>
      </c>
      <c r="D7757" t="n">
        <v>-0.00150033060027768</v>
      </c>
      <c r="E7757" t="n">
        <v>-0.00150033060027768</v>
      </c>
      <c r="F7757" t="inlineStr">
        <is>
          <t>ETH</t>
        </is>
      </c>
      <c r="G7757" t="n">
        <v>14120.94786729858</v>
      </c>
      <c r="H7757" t="n">
        <v>-21.1860901902339</v>
      </c>
      <c r="I7757" t="n">
        <v>-21.1860901902339</v>
      </c>
      <c r="J7757" t="n">
        <v>1</v>
      </c>
      <c r="K7757" t="inlineStr"/>
      <c r="L7757" t="inlineStr">
        <is>
          <t>Ledger</t>
        </is>
      </c>
      <c r="M7757" t="inlineStr"/>
      <c r="N7757" t="inlineStr"/>
      <c r="O7757" t="inlineStr"/>
      <c r="P7757" t="inlineStr"/>
      <c r="Q7757" t="inlineStr"/>
      <c r="R7757" t="inlineStr">
        <is>
          <t>Sem Histórico</t>
        </is>
      </c>
      <c r="S7757" t="inlineStr"/>
      <c r="T7757" t="inlineStr">
        <is>
          <t>Ledger</t>
        </is>
      </c>
      <c r="U7757" t="inlineStr"/>
      <c r="V7757" t="inlineStr">
        <is>
          <t>Serviços pontuais</t>
        </is>
      </c>
      <c r="W7757" t="inlineStr">
        <is>
          <t>Blockchain</t>
        </is>
      </c>
      <c r="X7757" t="inlineStr">
        <is>
          <t>Technology &amp; Infrastructure</t>
        </is>
      </c>
      <c r="Y7757" t="inlineStr">
        <is>
          <t>Operating Costs</t>
        </is>
      </c>
      <c r="Z7757" t="inlineStr">
        <is>
          <t>Operating Costs</t>
        </is>
      </c>
      <c r="AA7757" t="inlineStr">
        <is>
          <t>Custos na Blockchain</t>
        </is>
      </c>
      <c r="AB7757" t="inlineStr"/>
      <c r="AC7757" t="inlineStr">
        <is>
          <t>0x4110b1d95d6b354d26b6dc5444cfa4878bd55fadcd317f86e135d8b9f87d10d1</t>
        </is>
      </c>
      <c r="AD7757" t="n">
        <v>1</v>
      </c>
      <c r="AE7757" t="n">
        <v>1</v>
      </c>
    </row>
    <row r="7758">
      <c r="A7758" t="inlineStr">
        <is>
          <t>ae62cded-9d90-4964-bb5e-16b7685b57e0</t>
        </is>
      </c>
      <c r="B7758" s="115" t="n">
        <v>44662</v>
      </c>
      <c r="C7758" s="115" t="n">
        <v>44662</v>
      </c>
      <c r="D7758" t="n">
        <v>-0.005041405148862271</v>
      </c>
      <c r="E7758" t="n">
        <v>-0.005041405148862271</v>
      </c>
      <c r="F7758" t="inlineStr">
        <is>
          <t>ETH</t>
        </is>
      </c>
      <c r="G7758" t="n">
        <v>14120.94786729858</v>
      </c>
      <c r="H7758" t="n">
        <v>-71.18941928501476</v>
      </c>
      <c r="I7758" t="n">
        <v>-71.18941928501476</v>
      </c>
      <c r="J7758" t="n">
        <v>1</v>
      </c>
      <c r="K7758" t="inlineStr"/>
      <c r="L7758" t="inlineStr">
        <is>
          <t>Ledger</t>
        </is>
      </c>
      <c r="M7758" t="inlineStr"/>
      <c r="N7758" t="inlineStr"/>
      <c r="O7758" t="inlineStr"/>
      <c r="P7758" t="inlineStr"/>
      <c r="Q7758" t="inlineStr"/>
      <c r="R7758" t="inlineStr">
        <is>
          <t>Sem Histórico</t>
        </is>
      </c>
      <c r="S7758" t="inlineStr"/>
      <c r="T7758" t="inlineStr">
        <is>
          <t>Ledger</t>
        </is>
      </c>
      <c r="U7758" t="inlineStr"/>
      <c r="V7758" t="inlineStr">
        <is>
          <t>Mint</t>
        </is>
      </c>
      <c r="W7758" t="inlineStr">
        <is>
          <t>NFTs</t>
        </is>
      </c>
      <c r="X7758" t="inlineStr">
        <is>
          <t>Technology &amp; Infrastructure</t>
        </is>
      </c>
      <c r="Y7758" t="inlineStr">
        <is>
          <t>Operating Costs</t>
        </is>
      </c>
      <c r="Z7758" t="inlineStr">
        <is>
          <t>Operating Costs</t>
        </is>
      </c>
      <c r="AA7758" t="inlineStr">
        <is>
          <t>Custos na Blockchain</t>
        </is>
      </c>
      <c r="AB7758" t="inlineStr"/>
      <c r="AC7758" t="inlineStr">
        <is>
          <t>0x701d7ba2a94627ba8907e7760b8663b6b0cc6ed3b5d038d0cd3f7ac9e5835ddb</t>
        </is>
      </c>
      <c r="AD7758" t="n">
        <v>1</v>
      </c>
      <c r="AE7758" t="n">
        <v>1</v>
      </c>
    </row>
    <row r="7759">
      <c r="A7759" t="inlineStr">
        <is>
          <t>c5c1b8a1-8f23-48c6-a693-336652b70417</t>
        </is>
      </c>
      <c r="B7759" s="115" t="n">
        <v>44662</v>
      </c>
      <c r="C7759" s="115" t="n">
        <v>44662</v>
      </c>
      <c r="D7759" t="n">
        <v>-0.002310223329184912</v>
      </c>
      <c r="E7759" t="n">
        <v>-0.002310223329184912</v>
      </c>
      <c r="F7759" t="inlineStr">
        <is>
          <t>ETH</t>
        </is>
      </c>
      <c r="G7759" t="n">
        <v>14120.94786729858</v>
      </c>
      <c r="H7759" t="n">
        <v>-32.62254319323711</v>
      </c>
      <c r="I7759" t="n">
        <v>-32.62254319323711</v>
      </c>
      <c r="J7759" t="n">
        <v>1</v>
      </c>
      <c r="K7759" t="inlineStr"/>
      <c r="L7759" t="inlineStr">
        <is>
          <t>Ledger</t>
        </is>
      </c>
      <c r="M7759" t="inlineStr"/>
      <c r="N7759" t="inlineStr"/>
      <c r="O7759" t="inlineStr"/>
      <c r="P7759" t="inlineStr"/>
      <c r="Q7759" t="inlineStr"/>
      <c r="R7759" t="inlineStr">
        <is>
          <t>Sem Histórico</t>
        </is>
      </c>
      <c r="S7759" t="inlineStr"/>
      <c r="T7759" t="inlineStr">
        <is>
          <t>Ledger</t>
        </is>
      </c>
      <c r="U7759" t="inlineStr"/>
      <c r="V7759" t="inlineStr">
        <is>
          <t>Serviços pontuais</t>
        </is>
      </c>
      <c r="W7759" t="inlineStr">
        <is>
          <t>Blockchain</t>
        </is>
      </c>
      <c r="X7759" t="inlineStr">
        <is>
          <t>Technology &amp; Infrastructure</t>
        </is>
      </c>
      <c r="Y7759" t="inlineStr">
        <is>
          <t>Operating Costs</t>
        </is>
      </c>
      <c r="Z7759" t="inlineStr">
        <is>
          <t>Operating Costs</t>
        </is>
      </c>
      <c r="AA7759" t="inlineStr">
        <is>
          <t>Custos na Blockchain</t>
        </is>
      </c>
      <c r="AB7759" t="inlineStr"/>
      <c r="AC7759" t="inlineStr">
        <is>
          <t>0x8543230e072b25d420a66ecdb054d8fa750be1ae3f201cf5f30cf8468268ea3d</t>
        </is>
      </c>
      <c r="AD7759" t="n">
        <v>1</v>
      </c>
      <c r="AE7759" t="n">
        <v>1</v>
      </c>
    </row>
    <row r="7760">
      <c r="A7760" t="inlineStr">
        <is>
          <t>53093371-0dee-4f2d-9db5-635157488440</t>
        </is>
      </c>
      <c r="B7760" s="115" t="n">
        <v>44662</v>
      </c>
      <c r="C7760" s="115" t="n">
        <v>44662</v>
      </c>
      <c r="D7760" t="n">
        <v>-0.00534724554259728</v>
      </c>
      <c r="E7760" t="n">
        <v>-0.00534724554259728</v>
      </c>
      <c r="F7760" t="inlineStr">
        <is>
          <t>ETH</t>
        </is>
      </c>
      <c r="G7760" t="n">
        <v>14120.94786729858</v>
      </c>
      <c r="H7760" t="n">
        <v>-75.5081755406609</v>
      </c>
      <c r="I7760" t="n">
        <v>-75.5081755406609</v>
      </c>
      <c r="J7760" t="n">
        <v>1</v>
      </c>
      <c r="K7760" t="inlineStr"/>
      <c r="L7760" t="inlineStr">
        <is>
          <t>Ledger</t>
        </is>
      </c>
      <c r="M7760" t="inlineStr"/>
      <c r="N7760" t="inlineStr"/>
      <c r="O7760" t="inlineStr"/>
      <c r="P7760" t="inlineStr"/>
      <c r="Q7760" t="inlineStr"/>
      <c r="R7760" t="inlineStr">
        <is>
          <t>Sem Histórico</t>
        </is>
      </c>
      <c r="S7760" t="inlineStr"/>
      <c r="T7760" t="inlineStr">
        <is>
          <t>Ledger</t>
        </is>
      </c>
      <c r="U7760" t="inlineStr"/>
      <c r="V7760" t="inlineStr">
        <is>
          <t>Mint</t>
        </is>
      </c>
      <c r="W7760" t="inlineStr">
        <is>
          <t>NFTs</t>
        </is>
      </c>
      <c r="X7760" t="inlineStr">
        <is>
          <t>Technology &amp; Infrastructure</t>
        </is>
      </c>
      <c r="Y7760" t="inlineStr">
        <is>
          <t>Operating Costs</t>
        </is>
      </c>
      <c r="Z7760" t="inlineStr">
        <is>
          <t>Operating Costs</t>
        </is>
      </c>
      <c r="AA7760" t="inlineStr">
        <is>
          <t>Custos na Blockchain</t>
        </is>
      </c>
      <c r="AB7760" t="inlineStr"/>
      <c r="AC7760" t="inlineStr">
        <is>
          <t>0xef7029c77bfe88a69bfcfe46312dfd0af77cc9edb05723d10738346c8fc068b7</t>
        </is>
      </c>
      <c r="AD7760" t="n">
        <v>1</v>
      </c>
      <c r="AE7760" t="n">
        <v>1</v>
      </c>
    </row>
    <row r="7761">
      <c r="A7761" t="inlineStr">
        <is>
          <t>0399c2e1-8701-4117-a3cd-8840c709acfa</t>
        </is>
      </c>
      <c r="B7761" s="115" t="n">
        <v>44662</v>
      </c>
      <c r="C7761" s="115" t="n">
        <v>44662</v>
      </c>
      <c r="D7761" t="n">
        <v>-0.00262325635468182</v>
      </c>
      <c r="E7761" t="n">
        <v>-0.00262325635468182</v>
      </c>
      <c r="F7761" t="inlineStr">
        <is>
          <t>ETH</t>
        </is>
      </c>
      <c r="G7761" t="n">
        <v>14120.94786729858</v>
      </c>
      <c r="H7761" t="n">
        <v>-37.04286622702169</v>
      </c>
      <c r="I7761" t="n">
        <v>-37.04286622702169</v>
      </c>
      <c r="J7761" t="n">
        <v>1</v>
      </c>
      <c r="K7761" t="inlineStr"/>
      <c r="L7761" t="inlineStr">
        <is>
          <t>Ledger</t>
        </is>
      </c>
      <c r="M7761" t="inlineStr"/>
      <c r="N7761" t="inlineStr"/>
      <c r="O7761" t="inlineStr"/>
      <c r="P7761" t="inlineStr"/>
      <c r="Q7761" t="inlineStr"/>
      <c r="R7761" t="inlineStr">
        <is>
          <t>Sem Histórico</t>
        </is>
      </c>
      <c r="S7761" t="inlineStr"/>
      <c r="T7761" t="inlineStr">
        <is>
          <t>Ledger</t>
        </is>
      </c>
      <c r="U7761" t="inlineStr"/>
      <c r="V7761" t="inlineStr">
        <is>
          <t>Serviços pontuais</t>
        </is>
      </c>
      <c r="W7761" t="inlineStr">
        <is>
          <t>Blockchain</t>
        </is>
      </c>
      <c r="X7761" t="inlineStr">
        <is>
          <t>Technology &amp; Infrastructure</t>
        </is>
      </c>
      <c r="Y7761" t="inlineStr">
        <is>
          <t>Operating Costs</t>
        </is>
      </c>
      <c r="Z7761" t="inlineStr">
        <is>
          <t>Operating Costs</t>
        </is>
      </c>
      <c r="AA7761" t="inlineStr">
        <is>
          <t>Custos na Blockchain</t>
        </is>
      </c>
      <c r="AB7761" t="inlineStr"/>
      <c r="AC7761" t="inlineStr">
        <is>
          <t>0x423aea80e3700fe2936cc612f4ce74cefe7a693d365230eeed612121b05cbff3</t>
        </is>
      </c>
      <c r="AD7761" t="n">
        <v>1</v>
      </c>
      <c r="AE7761" t="n">
        <v>1</v>
      </c>
    </row>
    <row r="7762">
      <c r="A7762" t="inlineStr">
        <is>
          <t>6259d921-7771-4da2-9936-494b4076ca8b</t>
        </is>
      </c>
      <c r="B7762" s="115" t="n">
        <v>44662</v>
      </c>
      <c r="C7762" s="115" t="n">
        <v>44662</v>
      </c>
      <c r="D7762" t="n">
        <v>-0.001697257273219344</v>
      </c>
      <c r="E7762" t="n">
        <v>-0.001697257273219344</v>
      </c>
      <c r="F7762" t="inlineStr">
        <is>
          <t>ETH</t>
        </is>
      </c>
      <c r="G7762" t="n">
        <v>14120.94786729858</v>
      </c>
      <c r="H7762" t="n">
        <v>-23.9668814725237</v>
      </c>
      <c r="I7762" t="n">
        <v>-23.9668814725237</v>
      </c>
      <c r="J7762" t="n">
        <v>1</v>
      </c>
      <c r="K7762" t="inlineStr"/>
      <c r="L7762" t="inlineStr">
        <is>
          <t>Ledger</t>
        </is>
      </c>
      <c r="M7762" t="inlineStr"/>
      <c r="N7762" t="inlineStr"/>
      <c r="O7762" t="inlineStr"/>
      <c r="P7762" t="inlineStr"/>
      <c r="Q7762" t="inlineStr"/>
      <c r="R7762" t="inlineStr">
        <is>
          <t>Sem Histórico</t>
        </is>
      </c>
      <c r="S7762" t="inlineStr"/>
      <c r="T7762" t="inlineStr">
        <is>
          <t>Ledger</t>
        </is>
      </c>
      <c r="U7762" t="inlineStr"/>
      <c r="V7762" t="inlineStr">
        <is>
          <t>Serviços pontuais</t>
        </is>
      </c>
      <c r="W7762" t="inlineStr">
        <is>
          <t>Blockchain</t>
        </is>
      </c>
      <c r="X7762" t="inlineStr">
        <is>
          <t>Technology &amp; Infrastructure</t>
        </is>
      </c>
      <c r="Y7762" t="inlineStr">
        <is>
          <t>Operating Costs</t>
        </is>
      </c>
      <c r="Z7762" t="inlineStr">
        <is>
          <t>Operating Costs</t>
        </is>
      </c>
      <c r="AA7762" t="inlineStr">
        <is>
          <t>Custos na Blockchain</t>
        </is>
      </c>
      <c r="AB7762" t="inlineStr"/>
      <c r="AC7762" t="inlineStr">
        <is>
          <t>0x0829980afe38dffb5e037701c46aea8d354d25ab5906a6ca536728d75ac43bb9</t>
        </is>
      </c>
      <c r="AD7762" t="n">
        <v>1</v>
      </c>
      <c r="AE7762" t="n">
        <v>1</v>
      </c>
    </row>
    <row r="7763">
      <c r="A7763" t="inlineStr">
        <is>
          <t>b6b8b9c8-a1f6-45c2-ae11-a2f1e391612e</t>
        </is>
      </c>
      <c r="B7763" s="115" t="n">
        <v>44661</v>
      </c>
      <c r="C7763" s="115" t="n">
        <v>44661</v>
      </c>
      <c r="D7763" t="n">
        <v>0.03146925</v>
      </c>
      <c r="E7763" t="n">
        <v>0.03146925</v>
      </c>
      <c r="F7763" t="inlineStr">
        <is>
          <t>ETH</t>
        </is>
      </c>
      <c r="G7763" t="n">
        <v>15186.77098150782</v>
      </c>
      <c r="H7763" t="n">
        <v>477.916292709815</v>
      </c>
      <c r="I7763" t="n">
        <v>477.916292709815</v>
      </c>
      <c r="J7763" t="n">
        <v>1</v>
      </c>
      <c r="K7763" t="inlineStr"/>
      <c r="L7763" t="inlineStr">
        <is>
          <t>OpenSea</t>
        </is>
      </c>
      <c r="M7763" t="inlineStr">
        <is>
          <t>Ledger</t>
        </is>
      </c>
      <c r="N7763" t="inlineStr"/>
      <c r="O7763" t="inlineStr"/>
      <c r="P7763" t="inlineStr"/>
      <c r="Q7763" t="inlineStr"/>
      <c r="R7763" t="inlineStr">
        <is>
          <t>Venda secundária 55 Unity</t>
        </is>
      </c>
      <c r="S7763" t="inlineStr"/>
      <c r="T7763" t="inlineStr">
        <is>
          <t>Ledger</t>
        </is>
      </c>
      <c r="U7763" t="inlineStr"/>
      <c r="V7763" t="inlineStr">
        <is>
          <t>Venda Secundária</t>
        </is>
      </c>
      <c r="W7763" t="inlineStr">
        <is>
          <t>Venda Secundária</t>
        </is>
      </c>
      <c r="X7763" t="inlineStr">
        <is>
          <t>Non Recurrent</t>
        </is>
      </c>
      <c r="Y7763" t="inlineStr">
        <is>
          <t>Operating Revenue</t>
        </is>
      </c>
      <c r="Z7763" t="inlineStr">
        <is>
          <t>Operating Revenue</t>
        </is>
      </c>
      <c r="AA7763" t="inlineStr">
        <is>
          <t>Receita Operacional</t>
        </is>
      </c>
      <c r="AB7763" t="inlineStr"/>
      <c r="AC7763" t="inlineStr">
        <is>
          <t>0xd5fa88a303ec7517616945b0a9726bae057f504f446df1465d4de17f994ab41f</t>
        </is>
      </c>
      <c r="AD7763" t="n">
        <v>1</v>
      </c>
      <c r="AE7763" t="n">
        <v>1</v>
      </c>
    </row>
    <row r="7764">
      <c r="A7764" t="inlineStr">
        <is>
          <t>783183d5-ab4a-495b-97c1-334bc55db9cd</t>
        </is>
      </c>
      <c r="B7764" s="115" t="n">
        <v>44660</v>
      </c>
      <c r="C7764" s="115" t="n">
        <v>44660</v>
      </c>
      <c r="D7764" t="n">
        <v>0</v>
      </c>
      <c r="E7764" t="n">
        <v>0</v>
      </c>
      <c r="F7764" t="inlineStr">
        <is>
          <t>ETH</t>
        </is>
      </c>
      <c r="G7764" t="n">
        <v>15463.09297912714</v>
      </c>
      <c r="H7764" t="n">
        <v>0</v>
      </c>
      <c r="I7764" t="n">
        <v>0</v>
      </c>
      <c r="J7764" t="n">
        <v>1</v>
      </c>
      <c r="K7764" t="inlineStr"/>
      <c r="L7764" t="inlineStr">
        <is>
          <t>Ledger</t>
        </is>
      </c>
      <c r="M7764" t="inlineStr">
        <is>
          <t>Gnosis</t>
        </is>
      </c>
      <c r="N7764" t="inlineStr"/>
      <c r="O7764" t="inlineStr"/>
      <c r="P7764" t="inlineStr"/>
      <c r="Q7764" t="inlineStr"/>
      <c r="R7764" t="inlineStr">
        <is>
          <t>Bônus 55</t>
        </is>
      </c>
      <c r="S7764" t="inlineStr"/>
      <c r="T7764" t="inlineStr">
        <is>
          <t>Gnosis</t>
        </is>
      </c>
      <c r="U7764" t="inlineStr"/>
      <c r="V7764" t="inlineStr">
        <is>
          <t>Bônus</t>
        </is>
      </c>
      <c r="W7764" t="inlineStr">
        <is>
          <t>Outros</t>
        </is>
      </c>
      <c r="X7764" t="inlineStr">
        <is>
          <t>People</t>
        </is>
      </c>
      <c r="Y7764" t="inlineStr">
        <is>
          <t>People</t>
        </is>
      </c>
      <c r="Z7764" t="inlineStr">
        <is>
          <t>People</t>
        </is>
      </c>
      <c r="AA7764" t="inlineStr">
        <is>
          <t>Pessoal</t>
        </is>
      </c>
      <c r="AB7764" t="inlineStr"/>
      <c r="AC7764" t="inlineStr">
        <is>
          <t>0xe24301fb4fdf14c5358faad623f891d684ed0748d1a7601cad16ef669b17349d</t>
        </is>
      </c>
      <c r="AD7764" t="n">
        <v>1</v>
      </c>
      <c r="AE7764" t="n">
        <v>1</v>
      </c>
    </row>
    <row r="7765">
      <c r="A7765" t="inlineStr">
        <is>
          <t>06a214cf-9ad0-4f4e-b916-a804cbdedc6b</t>
        </is>
      </c>
      <c r="B7765" s="115" t="n">
        <v>44660</v>
      </c>
      <c r="C7765" s="115" t="n">
        <v>44660</v>
      </c>
      <c r="D7765" t="n">
        <v>-0.001491904</v>
      </c>
      <c r="E7765" t="n">
        <v>-0.001491904</v>
      </c>
      <c r="F7765" t="inlineStr">
        <is>
          <t>ETH</t>
        </is>
      </c>
      <c r="G7765" t="n">
        <v>15463.09297912714</v>
      </c>
      <c r="H7765" t="n">
        <v>-23.06945026793169</v>
      </c>
      <c r="I7765" t="n">
        <v>-23.06945026793169</v>
      </c>
      <c r="J7765" t="n">
        <v>1</v>
      </c>
      <c r="K7765" t="inlineStr"/>
      <c r="L7765" t="inlineStr">
        <is>
          <t>Ledger</t>
        </is>
      </c>
      <c r="M7765" t="inlineStr">
        <is>
          <t>Gnosis</t>
        </is>
      </c>
      <c r="N7765" t="inlineStr"/>
      <c r="O7765" t="inlineStr"/>
      <c r="P7765" t="inlineStr"/>
      <c r="Q7765" t="inlineStr"/>
      <c r="R7765" t="inlineStr">
        <is>
          <t>Sem Histórico</t>
        </is>
      </c>
      <c r="S7765" t="inlineStr"/>
      <c r="T7765" t="inlineStr">
        <is>
          <t>Ledger</t>
        </is>
      </c>
      <c r="U7765" t="inlineStr"/>
      <c r="V7765" t="inlineStr">
        <is>
          <t>Executar transação</t>
        </is>
      </c>
      <c r="W7765" t="inlineStr">
        <is>
          <t>Safe</t>
        </is>
      </c>
      <c r="X7765" t="inlineStr">
        <is>
          <t>Technology &amp; Infrastructure</t>
        </is>
      </c>
      <c r="Y7765" t="inlineStr">
        <is>
          <t>Operating Costs</t>
        </is>
      </c>
      <c r="Z7765" t="inlineStr">
        <is>
          <t>Operating Costs</t>
        </is>
      </c>
      <c r="AA7765" t="inlineStr">
        <is>
          <t>Custos na Blockchain</t>
        </is>
      </c>
      <c r="AB7765" t="inlineStr"/>
      <c r="AC7765" t="inlineStr">
        <is>
          <t>0x2274d736b14cacd103e35dfffe8493264072efe677aa2b92ec7cd8b960fb0464</t>
        </is>
      </c>
      <c r="AD7765" t="n">
        <v>1</v>
      </c>
      <c r="AE7765" t="n">
        <v>1</v>
      </c>
    </row>
    <row r="7766">
      <c r="A7766" t="inlineStr">
        <is>
          <t>1f04a2f7-f001-4d5c-8f44-e10b50412050</t>
        </is>
      </c>
      <c r="B7766" s="115" t="n">
        <v>44660</v>
      </c>
      <c r="C7766" s="115" t="n">
        <v>44660</v>
      </c>
      <c r="D7766" t="n">
        <v>0</v>
      </c>
      <c r="E7766" t="n">
        <v>0</v>
      </c>
      <c r="F7766" t="inlineStr">
        <is>
          <t>ETH</t>
        </is>
      </c>
      <c r="G7766" t="n">
        <v>15463.09297912714</v>
      </c>
      <c r="H7766" t="n">
        <v>0</v>
      </c>
      <c r="I7766" t="n">
        <v>0</v>
      </c>
      <c r="J7766" t="n">
        <v>1</v>
      </c>
      <c r="K7766" t="inlineStr"/>
      <c r="L7766" t="inlineStr">
        <is>
          <t>Caio Barbosa</t>
        </is>
      </c>
      <c r="M7766" t="inlineStr">
        <is>
          <t>Gnosis</t>
        </is>
      </c>
      <c r="N7766" t="inlineStr"/>
      <c r="O7766" t="inlineStr"/>
      <c r="P7766" t="inlineStr"/>
      <c r="Q7766" t="inlineStr"/>
      <c r="R7766" t="inlineStr">
        <is>
          <t>Sem Histórico</t>
        </is>
      </c>
      <c r="S7766" t="inlineStr"/>
      <c r="T7766" t="inlineStr">
        <is>
          <t>Gnosis</t>
        </is>
      </c>
      <c r="U7766" t="inlineStr"/>
      <c r="V7766" t="inlineStr">
        <is>
          <t>Executar transação</t>
        </is>
      </c>
      <c r="W7766" t="inlineStr">
        <is>
          <t>Safe</t>
        </is>
      </c>
      <c r="X7766" t="inlineStr">
        <is>
          <t>Technology &amp; Infrastructure</t>
        </is>
      </c>
      <c r="Y7766" t="inlineStr">
        <is>
          <t>Operating Costs</t>
        </is>
      </c>
      <c r="Z7766" t="inlineStr">
        <is>
          <t>Operating Costs</t>
        </is>
      </c>
      <c r="AA7766" t="inlineStr">
        <is>
          <t>Custos na Blockchain</t>
        </is>
      </c>
      <c r="AB7766" t="inlineStr"/>
      <c r="AC7766" t="inlineStr">
        <is>
          <t>0xaeeea965b576a3614ac1521d7bfa4dff52bc932738dd9f0edb54feb933800f27</t>
        </is>
      </c>
      <c r="AD7766" t="n">
        <v>1</v>
      </c>
      <c r="AE7766" t="n">
        <v>1</v>
      </c>
    </row>
    <row r="7767">
      <c r="A7767" t="inlineStr">
        <is>
          <t>ca5d1f08-b70a-49e1-b4a2-8cd48f553a5b</t>
        </is>
      </c>
      <c r="B7767" s="115" t="n">
        <v>44660</v>
      </c>
      <c r="C7767" s="115" t="n">
        <v>44660</v>
      </c>
      <c r="D7767" t="n">
        <v>0</v>
      </c>
      <c r="E7767" t="n">
        <v>0</v>
      </c>
      <c r="F7767" t="inlineStr">
        <is>
          <t>ETH</t>
        </is>
      </c>
      <c r="G7767" t="n">
        <v>15463.09297912714</v>
      </c>
      <c r="H7767" t="n">
        <v>0</v>
      </c>
      <c r="I7767" t="n">
        <v>0</v>
      </c>
      <c r="J7767" t="n">
        <v>1</v>
      </c>
      <c r="K7767" t="inlineStr"/>
      <c r="L7767" t="inlineStr">
        <is>
          <t>Ledger</t>
        </is>
      </c>
      <c r="M7767" t="inlineStr">
        <is>
          <t>Gnosis</t>
        </is>
      </c>
      <c r="N7767" t="inlineStr"/>
      <c r="O7767" t="inlineStr"/>
      <c r="P7767" t="inlineStr"/>
      <c r="Q7767" t="inlineStr"/>
      <c r="R7767" t="inlineStr">
        <is>
          <t>Bônus 55</t>
        </is>
      </c>
      <c r="S7767" t="inlineStr"/>
      <c r="T7767" t="inlineStr">
        <is>
          <t>Gnosis</t>
        </is>
      </c>
      <c r="U7767" t="inlineStr"/>
      <c r="V7767" t="inlineStr">
        <is>
          <t>Bônus</t>
        </is>
      </c>
      <c r="W7767" t="inlineStr">
        <is>
          <t>Outros</t>
        </is>
      </c>
      <c r="X7767" t="inlineStr">
        <is>
          <t>People</t>
        </is>
      </c>
      <c r="Y7767" t="inlineStr">
        <is>
          <t>People</t>
        </is>
      </c>
      <c r="Z7767" t="inlineStr">
        <is>
          <t>People</t>
        </is>
      </c>
      <c r="AA7767" t="inlineStr">
        <is>
          <t>Pessoal</t>
        </is>
      </c>
      <c r="AB7767" t="inlineStr"/>
      <c r="AC7767" t="inlineStr">
        <is>
          <t>0x244da079d72424dfbd787a901dec80374897766eefc5d8677a8d042938ec847e</t>
        </is>
      </c>
      <c r="AD7767" t="n">
        <v>1</v>
      </c>
      <c r="AE7767" t="n">
        <v>1</v>
      </c>
    </row>
    <row r="7768">
      <c r="A7768" t="inlineStr">
        <is>
          <t>7cc9485e-78cb-436e-9db4-58da51547e99</t>
        </is>
      </c>
      <c r="B7768" s="115" t="n">
        <v>44660</v>
      </c>
      <c r="C7768" s="115" t="n">
        <v>44660</v>
      </c>
      <c r="D7768" t="n">
        <v>0</v>
      </c>
      <c r="E7768" t="n">
        <v>0</v>
      </c>
      <c r="F7768" t="inlineStr">
        <is>
          <t>ETH</t>
        </is>
      </c>
      <c r="G7768" t="n">
        <v>15463.09297912714</v>
      </c>
      <c r="H7768" t="n">
        <v>0</v>
      </c>
      <c r="I7768" t="n">
        <v>0</v>
      </c>
      <c r="J7768" t="n">
        <v>1</v>
      </c>
      <c r="K7768" t="inlineStr"/>
      <c r="L7768" t="inlineStr">
        <is>
          <t>Caio Barbosa</t>
        </is>
      </c>
      <c r="M7768" t="inlineStr">
        <is>
          <t>Gnosis</t>
        </is>
      </c>
      <c r="N7768" t="inlineStr"/>
      <c r="O7768" t="inlineStr"/>
      <c r="P7768" t="inlineStr"/>
      <c r="Q7768" t="inlineStr"/>
      <c r="R7768" t="inlineStr">
        <is>
          <t>Bônus 55</t>
        </is>
      </c>
      <c r="S7768" t="inlineStr"/>
      <c r="T7768" t="inlineStr">
        <is>
          <t>Gnosis</t>
        </is>
      </c>
      <c r="U7768" t="inlineStr"/>
      <c r="V7768" t="inlineStr">
        <is>
          <t>Bônus</t>
        </is>
      </c>
      <c r="W7768" t="inlineStr">
        <is>
          <t>Outros</t>
        </is>
      </c>
      <c r="X7768" t="inlineStr">
        <is>
          <t>People</t>
        </is>
      </c>
      <c r="Y7768" t="inlineStr">
        <is>
          <t>People</t>
        </is>
      </c>
      <c r="Z7768" t="inlineStr">
        <is>
          <t>People</t>
        </is>
      </c>
      <c r="AA7768" t="inlineStr">
        <is>
          <t>Pessoal</t>
        </is>
      </c>
      <c r="AB7768" t="inlineStr"/>
      <c r="AC7768" t="inlineStr">
        <is>
          <t>0x0560e8a550dbd66bcadeea8b09cb3ce1b46c72d177a51c639ee0e26eb90a79d3</t>
        </is>
      </c>
      <c r="AD7768" t="n">
        <v>1</v>
      </c>
      <c r="AE7768" t="n">
        <v>1</v>
      </c>
    </row>
    <row r="7769">
      <c r="A7769" t="inlineStr">
        <is>
          <t>1a318c56-78c9-488c-9202-741fb98852d7</t>
        </is>
      </c>
      <c r="B7769" s="115" t="n">
        <v>44660</v>
      </c>
      <c r="C7769" s="115" t="n">
        <v>44660</v>
      </c>
      <c r="D7769" t="n">
        <v>0</v>
      </c>
      <c r="E7769" t="n">
        <v>0</v>
      </c>
      <c r="F7769" t="inlineStr">
        <is>
          <t>ETH</t>
        </is>
      </c>
      <c r="G7769" t="n">
        <v>15463.09297912714</v>
      </c>
      <c r="H7769" t="n">
        <v>0</v>
      </c>
      <c r="I7769" t="n">
        <v>0</v>
      </c>
      <c r="J7769" t="n">
        <v>1</v>
      </c>
      <c r="K7769" t="inlineStr"/>
      <c r="L7769" t="inlineStr">
        <is>
          <t>Ledger</t>
        </is>
      </c>
      <c r="M7769" t="inlineStr">
        <is>
          <t>Gnosis</t>
        </is>
      </c>
      <c r="N7769" t="inlineStr"/>
      <c r="O7769" t="inlineStr"/>
      <c r="P7769" t="inlineStr"/>
      <c r="Q7769" t="inlineStr"/>
      <c r="R7769" t="inlineStr">
        <is>
          <t>Bônus 55</t>
        </is>
      </c>
      <c r="S7769" t="inlineStr"/>
      <c r="T7769" t="inlineStr">
        <is>
          <t>Gnosis</t>
        </is>
      </c>
      <c r="U7769" t="inlineStr"/>
      <c r="V7769" t="inlineStr">
        <is>
          <t>Bônus</t>
        </is>
      </c>
      <c r="W7769" t="inlineStr">
        <is>
          <t>Outros</t>
        </is>
      </c>
      <c r="X7769" t="inlineStr">
        <is>
          <t>People</t>
        </is>
      </c>
      <c r="Y7769" t="inlineStr">
        <is>
          <t>People</t>
        </is>
      </c>
      <c r="Z7769" t="inlineStr">
        <is>
          <t>People</t>
        </is>
      </c>
      <c r="AA7769" t="inlineStr">
        <is>
          <t>Pessoal</t>
        </is>
      </c>
      <c r="AB7769" t="inlineStr"/>
      <c r="AC7769" t="inlineStr">
        <is>
          <t>0x943b33f951dbace60127ac91fa59ce1ecee12e3a5c1221bec8045da9c526de12</t>
        </is>
      </c>
      <c r="AD7769" t="n">
        <v>1</v>
      </c>
      <c r="AE7769" t="n">
        <v>1</v>
      </c>
    </row>
    <row r="7770">
      <c r="A7770" t="inlineStr">
        <is>
          <t>e497ef50-eee8-46e0-a095-711bd829cf82</t>
        </is>
      </c>
      <c r="B7770" s="115" t="n">
        <v>44660</v>
      </c>
      <c r="C7770" s="115" t="n">
        <v>44660</v>
      </c>
      <c r="D7770" t="n">
        <v>-0.003021157930503551</v>
      </c>
      <c r="E7770" t="n">
        <v>-0.003021157930503551</v>
      </c>
      <c r="F7770" t="inlineStr">
        <is>
          <t>ETH</t>
        </is>
      </c>
      <c r="G7770" t="n">
        <v>15463.09297912714</v>
      </c>
      <c r="H7770" t="n">
        <v>-46.71644598400373</v>
      </c>
      <c r="I7770" t="n">
        <v>-46.71644598400373</v>
      </c>
      <c r="J7770" t="n">
        <v>1</v>
      </c>
      <c r="K7770" t="inlineStr"/>
      <c r="L7770" t="inlineStr">
        <is>
          <t>Ledger</t>
        </is>
      </c>
      <c r="M7770" t="inlineStr">
        <is>
          <t>Gnosis</t>
        </is>
      </c>
      <c r="N7770" t="inlineStr"/>
      <c r="O7770" t="inlineStr"/>
      <c r="P7770" t="inlineStr"/>
      <c r="Q7770" t="inlineStr"/>
      <c r="R7770" t="inlineStr">
        <is>
          <t>Bônus 55</t>
        </is>
      </c>
      <c r="S7770" t="inlineStr"/>
      <c r="T7770" t="inlineStr">
        <is>
          <t>Ledger</t>
        </is>
      </c>
      <c r="U7770" t="inlineStr"/>
      <c r="V7770" t="inlineStr">
        <is>
          <t>Bônus</t>
        </is>
      </c>
      <c r="W7770" t="inlineStr">
        <is>
          <t>Outros</t>
        </is>
      </c>
      <c r="X7770" t="inlineStr">
        <is>
          <t>People</t>
        </is>
      </c>
      <c r="Y7770" t="inlineStr">
        <is>
          <t>People</t>
        </is>
      </c>
      <c r="Z7770" t="inlineStr">
        <is>
          <t>People</t>
        </is>
      </c>
      <c r="AA7770" t="inlineStr">
        <is>
          <t>Pessoal</t>
        </is>
      </c>
      <c r="AB7770" t="inlineStr"/>
      <c r="AC7770" t="inlineStr">
        <is>
          <t>0x943b33f951dbace60127ac91fa59ce1ecee12e3a5c1221bec8045da9c526de12</t>
        </is>
      </c>
      <c r="AD7770" t="n">
        <v>1</v>
      </c>
      <c r="AE7770" t="n">
        <v>1</v>
      </c>
    </row>
    <row r="7771">
      <c r="A7771" t="inlineStr">
        <is>
          <t>04beed83-17bf-4979-abfb-c7b7e832d031</t>
        </is>
      </c>
      <c r="B7771" s="115" t="n">
        <v>44660</v>
      </c>
      <c r="C7771" s="115" t="n">
        <v>44660</v>
      </c>
      <c r="D7771" t="n">
        <v>-0.003321660365738364</v>
      </c>
      <c r="E7771" t="n">
        <v>-0.003321660365738364</v>
      </c>
      <c r="F7771" t="inlineStr">
        <is>
          <t>ETH</t>
        </is>
      </c>
      <c r="G7771" t="n">
        <v>15463.09297912714</v>
      </c>
      <c r="H7771" t="n">
        <v>-51.36314308049376</v>
      </c>
      <c r="I7771" t="n">
        <v>-51.36314308049376</v>
      </c>
      <c r="J7771" t="n">
        <v>1</v>
      </c>
      <c r="K7771" t="inlineStr"/>
      <c r="L7771" t="inlineStr">
        <is>
          <t>Ledger</t>
        </is>
      </c>
      <c r="M7771" t="inlineStr">
        <is>
          <t>Gnosis</t>
        </is>
      </c>
      <c r="N7771" t="inlineStr"/>
      <c r="O7771" t="inlineStr"/>
      <c r="P7771" t="inlineStr"/>
      <c r="Q7771" t="inlineStr"/>
      <c r="R7771" t="inlineStr">
        <is>
          <t>Bônus 55</t>
        </is>
      </c>
      <c r="S7771" t="inlineStr"/>
      <c r="T7771" t="inlineStr">
        <is>
          <t>Ledger</t>
        </is>
      </c>
      <c r="U7771" t="inlineStr"/>
      <c r="V7771" t="inlineStr">
        <is>
          <t>Bônus</t>
        </is>
      </c>
      <c r="W7771" t="inlineStr">
        <is>
          <t>Outros</t>
        </is>
      </c>
      <c r="X7771" t="inlineStr">
        <is>
          <t>People</t>
        </is>
      </c>
      <c r="Y7771" t="inlineStr">
        <is>
          <t>People</t>
        </is>
      </c>
      <c r="Z7771" t="inlineStr">
        <is>
          <t>People</t>
        </is>
      </c>
      <c r="AA7771" t="inlineStr">
        <is>
          <t>Pessoal</t>
        </is>
      </c>
      <c r="AB7771" t="inlineStr"/>
      <c r="AC7771" t="inlineStr">
        <is>
          <t>0xe24301fb4fdf14c5358faad623f891d684ed0748d1a7601cad16ef669b17349d</t>
        </is>
      </c>
      <c r="AD7771" t="n">
        <v>1</v>
      </c>
      <c r="AE7771" t="n">
        <v>1</v>
      </c>
    </row>
    <row r="7772">
      <c r="A7772" t="inlineStr">
        <is>
          <t>c67a5bd7-2ece-44a1-a5d8-0befce554491</t>
        </is>
      </c>
      <c r="B7772" s="115" t="n">
        <v>44660</v>
      </c>
      <c r="C7772" s="115" t="n">
        <v>44660</v>
      </c>
      <c r="D7772" t="n">
        <v>-0.003435574304466395</v>
      </c>
      <c r="E7772" t="n">
        <v>-0.003435574304466395</v>
      </c>
      <c r="F7772" t="inlineStr">
        <is>
          <t>ETH</t>
        </is>
      </c>
      <c r="G7772" t="n">
        <v>15463.09297912714</v>
      </c>
      <c r="H7772" t="n">
        <v>-53.1246049066639</v>
      </c>
      <c r="I7772" t="n">
        <v>-53.1246049066639</v>
      </c>
      <c r="J7772" t="n">
        <v>1</v>
      </c>
      <c r="K7772" t="inlineStr"/>
      <c r="L7772" t="inlineStr">
        <is>
          <t>Ledger</t>
        </is>
      </c>
      <c r="M7772" t="inlineStr">
        <is>
          <t>Gnosis</t>
        </is>
      </c>
      <c r="N7772" t="inlineStr"/>
      <c r="O7772" t="inlineStr"/>
      <c r="P7772" t="inlineStr"/>
      <c r="Q7772" t="inlineStr"/>
      <c r="R7772" t="inlineStr">
        <is>
          <t>Bônus 55</t>
        </is>
      </c>
      <c r="S7772" t="inlineStr"/>
      <c r="T7772" t="inlineStr">
        <is>
          <t>Ledger</t>
        </is>
      </c>
      <c r="U7772" t="inlineStr"/>
      <c r="V7772" t="inlineStr">
        <is>
          <t>Bônus</t>
        </is>
      </c>
      <c r="W7772" t="inlineStr">
        <is>
          <t>Outros</t>
        </is>
      </c>
      <c r="X7772" t="inlineStr">
        <is>
          <t>People</t>
        </is>
      </c>
      <c r="Y7772" t="inlineStr">
        <is>
          <t>People</t>
        </is>
      </c>
      <c r="Z7772" t="inlineStr">
        <is>
          <t>People</t>
        </is>
      </c>
      <c r="AA7772" t="inlineStr">
        <is>
          <t>Pessoal</t>
        </is>
      </c>
      <c r="AB7772" t="inlineStr"/>
      <c r="AC7772" t="inlineStr">
        <is>
          <t>0x244da079d72424dfbd787a901dec80374897766eefc5d8677a8d042938ec847e</t>
        </is>
      </c>
      <c r="AD7772" t="n">
        <v>1</v>
      </c>
      <c r="AE7772" t="n">
        <v>1</v>
      </c>
    </row>
    <row r="7773">
      <c r="A7773" t="inlineStr">
        <is>
          <t>2f4236b2-7b2c-404c-94b9-8fd0151e2199</t>
        </is>
      </c>
      <c r="B7773" s="115" t="n">
        <v>44660</v>
      </c>
      <c r="C7773" s="115" t="n">
        <v>44660</v>
      </c>
      <c r="D7773" t="n">
        <v>0</v>
      </c>
      <c r="E7773" t="n">
        <v>0</v>
      </c>
      <c r="F7773" t="inlineStr">
        <is>
          <t>ETH</t>
        </is>
      </c>
      <c r="G7773" t="n">
        <v>15463.09297912714</v>
      </c>
      <c r="H7773" t="n">
        <v>0</v>
      </c>
      <c r="I7773" t="n">
        <v>0</v>
      </c>
      <c r="J7773" t="n">
        <v>1</v>
      </c>
      <c r="K7773" t="inlineStr"/>
      <c r="L7773" t="inlineStr">
        <is>
          <t>Ledger</t>
        </is>
      </c>
      <c r="M7773" t="inlineStr">
        <is>
          <t>Gnosis</t>
        </is>
      </c>
      <c r="N7773" t="inlineStr"/>
      <c r="O7773" t="inlineStr"/>
      <c r="P7773" t="inlineStr"/>
      <c r="Q7773" t="inlineStr"/>
      <c r="R7773" t="inlineStr">
        <is>
          <t>Sem Histórico</t>
        </is>
      </c>
      <c r="S7773" t="inlineStr"/>
      <c r="T7773" t="inlineStr">
        <is>
          <t>Gnosis</t>
        </is>
      </c>
      <c r="U7773" t="inlineStr"/>
      <c r="V7773" t="inlineStr">
        <is>
          <t>Executar transação</t>
        </is>
      </c>
      <c r="W7773" t="inlineStr">
        <is>
          <t>Safe</t>
        </is>
      </c>
      <c r="X7773" t="inlineStr">
        <is>
          <t>Technology &amp; Infrastructure</t>
        </is>
      </c>
      <c r="Y7773" t="inlineStr">
        <is>
          <t>Operating Costs</t>
        </is>
      </c>
      <c r="Z7773" t="inlineStr">
        <is>
          <t>Operating Costs</t>
        </is>
      </c>
      <c r="AA7773" t="inlineStr">
        <is>
          <t>Custos na Blockchain</t>
        </is>
      </c>
      <c r="AB7773" t="inlineStr"/>
      <c r="AC7773" t="inlineStr">
        <is>
          <t>0x2274d736b14cacd103e35dfffe8493264072efe677aa2b92ec7cd8b960fb0464</t>
        </is>
      </c>
      <c r="AD7773" t="n">
        <v>1</v>
      </c>
      <c r="AE7773" t="n">
        <v>1</v>
      </c>
    </row>
    <row r="7774">
      <c r="A7774" t="inlineStr">
        <is>
          <t>8bde5a16-ceb3-4364-bd42-37035a635b4e</t>
        </is>
      </c>
      <c r="B7774" s="115" t="n">
        <v>44660</v>
      </c>
      <c r="C7774" s="115" t="n">
        <v>44660</v>
      </c>
      <c r="D7774" t="n">
        <v>-213</v>
      </c>
      <c r="E7774" t="n">
        <v>-213</v>
      </c>
      <c r="F7774" t="inlineStr">
        <is>
          <t>USDC</t>
        </is>
      </c>
      <c r="G7774" t="n">
        <v>4.743833017077799</v>
      </c>
      <c r="H7774" t="n">
        <v>-1010.436432637571</v>
      </c>
      <c r="I7774" t="n">
        <v>-1010.436432637571</v>
      </c>
      <c r="J7774" t="n">
        <v>1</v>
      </c>
      <c r="K7774" t="inlineStr"/>
      <c r="L7774" t="inlineStr">
        <is>
          <t>Gnosis</t>
        </is>
      </c>
      <c r="M7774" t="inlineStr"/>
      <c r="N7774" t="inlineStr"/>
      <c r="O7774" t="inlineStr"/>
      <c r="P7774" t="inlineStr"/>
      <c r="Q7774" t="inlineStr"/>
      <c r="R7774" t="inlineStr">
        <is>
          <t>Bônus 55</t>
        </is>
      </c>
      <c r="S7774" t="inlineStr"/>
      <c r="T7774" t="inlineStr">
        <is>
          <t>Gnosis</t>
        </is>
      </c>
      <c r="U7774" t="inlineStr"/>
      <c r="V7774" t="inlineStr">
        <is>
          <t>Bônus</t>
        </is>
      </c>
      <c r="W7774" t="inlineStr">
        <is>
          <t>Outros</t>
        </is>
      </c>
      <c r="X7774" t="inlineStr">
        <is>
          <t>People</t>
        </is>
      </c>
      <c r="Y7774" t="inlineStr">
        <is>
          <t>People</t>
        </is>
      </c>
      <c r="Z7774" t="inlineStr">
        <is>
          <t>People</t>
        </is>
      </c>
      <c r="AA7774" t="inlineStr">
        <is>
          <t>Pessoal</t>
        </is>
      </c>
      <c r="AB7774" t="inlineStr"/>
      <c r="AC7774" t="inlineStr">
        <is>
          <t>0xe24301fb4fdf14c5358faad623f891d684ed0748d1a7601cad16ef669b17349d</t>
        </is>
      </c>
      <c r="AD7774" t="n">
        <v>1</v>
      </c>
      <c r="AE7774" t="n">
        <v>1</v>
      </c>
    </row>
    <row r="7775">
      <c r="A7775" t="inlineStr">
        <is>
          <t>2ed55b11-b509-4419-b2fb-52134932ff7d</t>
        </is>
      </c>
      <c r="B7775" s="115" t="n">
        <v>44660</v>
      </c>
      <c r="C7775" s="115" t="n">
        <v>44660</v>
      </c>
      <c r="D7775" t="n">
        <v>-213</v>
      </c>
      <c r="E7775" t="n">
        <v>-213</v>
      </c>
      <c r="F7775" t="inlineStr">
        <is>
          <t>USDC</t>
        </is>
      </c>
      <c r="G7775" t="n">
        <v>4.743833017077799</v>
      </c>
      <c r="H7775" t="n">
        <v>-1010.436432637571</v>
      </c>
      <c r="I7775" t="n">
        <v>-1010.436432637571</v>
      </c>
      <c r="J7775" t="n">
        <v>1</v>
      </c>
      <c r="K7775" t="inlineStr"/>
      <c r="L7775" t="inlineStr">
        <is>
          <t>Gnosis</t>
        </is>
      </c>
      <c r="M7775" t="inlineStr">
        <is>
          <t>Lucas Bier de Freitas</t>
        </is>
      </c>
      <c r="N7775" t="inlineStr"/>
      <c r="O7775" t="inlineStr"/>
      <c r="P7775" t="inlineStr"/>
      <c r="Q7775" t="inlineStr"/>
      <c r="R7775" t="inlineStr">
        <is>
          <t>Bônus 55</t>
        </is>
      </c>
      <c r="S7775" t="inlineStr"/>
      <c r="T7775" t="inlineStr">
        <is>
          <t>Gnosis</t>
        </is>
      </c>
      <c r="U7775" t="inlineStr"/>
      <c r="V7775" t="inlineStr">
        <is>
          <t>Bônus</t>
        </is>
      </c>
      <c r="W7775" t="inlineStr">
        <is>
          <t>Outros</t>
        </is>
      </c>
      <c r="X7775" t="inlineStr">
        <is>
          <t>People</t>
        </is>
      </c>
      <c r="Y7775" t="inlineStr">
        <is>
          <t>People</t>
        </is>
      </c>
      <c r="Z7775" t="inlineStr">
        <is>
          <t>People</t>
        </is>
      </c>
      <c r="AA7775" t="inlineStr">
        <is>
          <t>Pessoal</t>
        </is>
      </c>
      <c r="AB7775" t="inlineStr"/>
      <c r="AC7775" t="inlineStr">
        <is>
          <t>0x244da079d72424dfbd787a901dec80374897766eefc5d8677a8d042938ec847e</t>
        </is>
      </c>
      <c r="AD7775" t="n">
        <v>1</v>
      </c>
      <c r="AE7775" t="n">
        <v>1</v>
      </c>
    </row>
    <row r="7776">
      <c r="A7776" t="inlineStr">
        <is>
          <t>3a61b964-9ab3-48e4-8961-2697a38e24b5</t>
        </is>
      </c>
      <c r="B7776" s="115" t="n">
        <v>44660</v>
      </c>
      <c r="C7776" s="115" t="n">
        <v>44660</v>
      </c>
      <c r="D7776" t="n">
        <v>-213</v>
      </c>
      <c r="E7776" t="n">
        <v>-213</v>
      </c>
      <c r="F7776" t="inlineStr">
        <is>
          <t>USDC</t>
        </is>
      </c>
      <c r="G7776" t="n">
        <v>4.743833017077799</v>
      </c>
      <c r="H7776" t="n">
        <v>-1010.436432637571</v>
      </c>
      <c r="I7776" t="n">
        <v>-1010.436432637571</v>
      </c>
      <c r="J7776" t="n">
        <v>1</v>
      </c>
      <c r="K7776" t="inlineStr"/>
      <c r="L7776" t="inlineStr">
        <is>
          <t>Gnosis</t>
        </is>
      </c>
      <c r="M7776" t="inlineStr">
        <is>
          <t>Giancarlo Maricato Di Bella</t>
        </is>
      </c>
      <c r="N7776" t="inlineStr"/>
      <c r="O7776" t="inlineStr"/>
      <c r="P7776" t="inlineStr"/>
      <c r="Q7776" t="inlineStr"/>
      <c r="R7776" t="inlineStr">
        <is>
          <t>Bônus 55</t>
        </is>
      </c>
      <c r="S7776" t="inlineStr"/>
      <c r="T7776" t="inlineStr">
        <is>
          <t>Gnosis</t>
        </is>
      </c>
      <c r="U7776" t="inlineStr"/>
      <c r="V7776" t="inlineStr">
        <is>
          <t>Bônus</t>
        </is>
      </c>
      <c r="W7776" t="inlineStr">
        <is>
          <t>Outros</t>
        </is>
      </c>
      <c r="X7776" t="inlineStr">
        <is>
          <t>People</t>
        </is>
      </c>
      <c r="Y7776" t="inlineStr">
        <is>
          <t>People</t>
        </is>
      </c>
      <c r="Z7776" t="inlineStr">
        <is>
          <t>People</t>
        </is>
      </c>
      <c r="AA7776" t="inlineStr">
        <is>
          <t>Pessoal</t>
        </is>
      </c>
      <c r="AB7776" t="inlineStr"/>
      <c r="AC7776" t="inlineStr">
        <is>
          <t>0x0560e8a550dbd66bcadeea8b09cb3ce1b46c72d177a51c639ee0e26eb90a79d3</t>
        </is>
      </c>
      <c r="AD7776" t="n">
        <v>1</v>
      </c>
      <c r="AE7776" t="n">
        <v>1</v>
      </c>
    </row>
    <row r="7777">
      <c r="A7777" t="inlineStr">
        <is>
          <t>8b8a10a5-ae6b-4daa-b984-aeb949c0990c</t>
        </is>
      </c>
      <c r="B7777" s="115" t="n">
        <v>44660</v>
      </c>
      <c r="C7777" s="115" t="n">
        <v>44660</v>
      </c>
      <c r="D7777" t="n">
        <v>-213</v>
      </c>
      <c r="E7777" t="n">
        <v>-213</v>
      </c>
      <c r="F7777" t="inlineStr">
        <is>
          <t>USDC</t>
        </is>
      </c>
      <c r="G7777" t="n">
        <v>4.743833017077799</v>
      </c>
      <c r="H7777" t="n">
        <v>-1010.436432637571</v>
      </c>
      <c r="I7777" t="n">
        <v>-1010.436432637571</v>
      </c>
      <c r="J7777" t="n">
        <v>1</v>
      </c>
      <c r="K7777" t="inlineStr"/>
      <c r="L7777" t="inlineStr">
        <is>
          <t>Gnosis</t>
        </is>
      </c>
      <c r="M7777" t="inlineStr">
        <is>
          <t>Pedro Medeiros Delgado</t>
        </is>
      </c>
      <c r="N7777" t="inlineStr"/>
      <c r="O7777" t="inlineStr"/>
      <c r="P7777" t="inlineStr"/>
      <c r="Q7777" t="inlineStr"/>
      <c r="R7777" t="inlineStr">
        <is>
          <t>Bônus 55</t>
        </is>
      </c>
      <c r="S7777" t="inlineStr"/>
      <c r="T7777" t="inlineStr">
        <is>
          <t>Gnosis</t>
        </is>
      </c>
      <c r="U7777" t="inlineStr"/>
      <c r="V7777" t="inlineStr">
        <is>
          <t>Bônus</t>
        </is>
      </c>
      <c r="W7777" t="inlineStr">
        <is>
          <t>Outros</t>
        </is>
      </c>
      <c r="X7777" t="inlineStr">
        <is>
          <t>People</t>
        </is>
      </c>
      <c r="Y7777" t="inlineStr">
        <is>
          <t>People</t>
        </is>
      </c>
      <c r="Z7777" t="inlineStr">
        <is>
          <t>People</t>
        </is>
      </c>
      <c r="AA7777" t="inlineStr">
        <is>
          <t>Pessoal</t>
        </is>
      </c>
      <c r="AB7777" t="inlineStr"/>
      <c r="AC7777" t="inlineStr">
        <is>
          <t>0x943b33f951dbace60127ac91fa59ce1ecee12e3a5c1221bec8045da9c526de12</t>
        </is>
      </c>
      <c r="AD7777" t="n">
        <v>1</v>
      </c>
      <c r="AE7777" t="n">
        <v>1</v>
      </c>
    </row>
    <row r="7778">
      <c r="A7778" t="inlineStr">
        <is>
          <t>a43fc1a8-2e2c-4dbd-9130-fc35e06b5ae3</t>
        </is>
      </c>
      <c r="B7778" s="115" t="n">
        <v>44659</v>
      </c>
      <c r="C7778" s="115" t="n">
        <v>44659</v>
      </c>
      <c r="D7778" t="n">
        <v>-0.00376387023443508</v>
      </c>
      <c r="E7778" t="n">
        <v>-0.00376387023443508</v>
      </c>
      <c r="F7778" t="inlineStr">
        <is>
          <t>ETH</t>
        </is>
      </c>
      <c r="G7778" t="n">
        <v>15146.67931688805</v>
      </c>
      <c r="H7778" t="n">
        <v>-57.01013543136838</v>
      </c>
      <c r="I7778" t="n">
        <v>-57.01013543136838</v>
      </c>
      <c r="J7778" t="n">
        <v>1</v>
      </c>
      <c r="K7778" t="inlineStr"/>
      <c r="L7778" t="inlineStr">
        <is>
          <t>Ledger</t>
        </is>
      </c>
      <c r="M7778" t="inlineStr">
        <is>
          <t>AREZZO INDÚSTRIA E COMERCIO S.A</t>
        </is>
      </c>
      <c r="N7778" t="inlineStr"/>
      <c r="O7778" t="inlineStr"/>
      <c r="P7778" t="inlineStr"/>
      <c r="Q7778" t="inlineStr"/>
      <c r="R7778" t="inlineStr">
        <is>
          <t>Sem Histórico</t>
        </is>
      </c>
      <c r="S7778" t="inlineStr"/>
      <c r="T7778" t="inlineStr">
        <is>
          <t>Ledger</t>
        </is>
      </c>
      <c r="U7778" t="inlineStr"/>
      <c r="V7778" t="inlineStr">
        <is>
          <t>Envio de NFTs</t>
        </is>
      </c>
      <c r="W7778" t="inlineStr">
        <is>
          <t>NFTs</t>
        </is>
      </c>
      <c r="X7778" t="inlineStr">
        <is>
          <t>Technology &amp; Infrastructure</t>
        </is>
      </c>
      <c r="Y7778" t="inlineStr">
        <is>
          <t>Operating Costs</t>
        </is>
      </c>
      <c r="Z7778" t="inlineStr">
        <is>
          <t>Operating Costs</t>
        </is>
      </c>
      <c r="AA7778" t="inlineStr">
        <is>
          <t>Custos na Blockchain</t>
        </is>
      </c>
      <c r="AB7778" t="inlineStr"/>
      <c r="AC7778" t="inlineStr">
        <is>
          <t>0x3fa98705b589ee38954facf09b1b82f8e8c58fa412b9dd619d028bb8e5939ab3</t>
        </is>
      </c>
      <c r="AD7778" t="n">
        <v>1</v>
      </c>
      <c r="AE7778" t="n">
        <v>1</v>
      </c>
    </row>
    <row r="7779">
      <c r="A7779" t="inlineStr">
        <is>
          <t>6f9ab113-34c3-4d64-8290-e6ef2feb09dc</t>
        </is>
      </c>
      <c r="B7779" s="115" t="n">
        <v>44659</v>
      </c>
      <c r="C7779" s="115" t="n">
        <v>44659</v>
      </c>
      <c r="D7779" t="n">
        <v>0</v>
      </c>
      <c r="E7779" t="n">
        <v>0</v>
      </c>
      <c r="F7779" t="inlineStr">
        <is>
          <t>ETH</t>
        </is>
      </c>
      <c r="G7779" t="n">
        <v>15146.67931688805</v>
      </c>
      <c r="H7779" t="n">
        <v>0</v>
      </c>
      <c r="I7779" t="n">
        <v>0</v>
      </c>
      <c r="J7779" t="n">
        <v>1</v>
      </c>
      <c r="K7779" t="inlineStr"/>
      <c r="L7779" t="inlineStr">
        <is>
          <t>Caio Barbosa</t>
        </is>
      </c>
      <c r="M7779" t="inlineStr">
        <is>
          <t>Gnosis</t>
        </is>
      </c>
      <c r="N7779" t="inlineStr"/>
      <c r="O7779" t="inlineStr"/>
      <c r="P7779" t="inlineStr"/>
      <c r="Q7779" t="inlineStr"/>
      <c r="R7779" t="inlineStr">
        <is>
          <t>Bônus 55</t>
        </is>
      </c>
      <c r="S7779" t="inlineStr"/>
      <c r="T7779" t="inlineStr">
        <is>
          <t>Gnosis</t>
        </is>
      </c>
      <c r="U7779" t="inlineStr"/>
      <c r="V7779" t="inlineStr">
        <is>
          <t>Bônus</t>
        </is>
      </c>
      <c r="W7779" t="inlineStr">
        <is>
          <t>Outros</t>
        </is>
      </c>
      <c r="X7779" t="inlineStr">
        <is>
          <t>People</t>
        </is>
      </c>
      <c r="Y7779" t="inlineStr">
        <is>
          <t>People</t>
        </is>
      </c>
      <c r="Z7779" t="inlineStr">
        <is>
          <t>People</t>
        </is>
      </c>
      <c r="AA7779" t="inlineStr">
        <is>
          <t>Pessoal</t>
        </is>
      </c>
      <c r="AB7779" t="inlineStr"/>
      <c r="AC7779" t="inlineStr">
        <is>
          <t>0x88f499e7b8ffc3836d5ed22cccb9872ab788dcd9b6d6b8d8e91886d8939195e4</t>
        </is>
      </c>
      <c r="AD7779" t="n">
        <v>1</v>
      </c>
      <c r="AE7779" t="n">
        <v>1</v>
      </c>
    </row>
    <row r="7780">
      <c r="A7780" t="inlineStr">
        <is>
          <t>73aa98a4-9b3f-450b-9b44-bade6e97909e</t>
        </is>
      </c>
      <c r="B7780" s="115" t="n">
        <v>44659</v>
      </c>
      <c r="C7780" s="115" t="n">
        <v>44659</v>
      </c>
      <c r="D7780" t="n">
        <v>0.135</v>
      </c>
      <c r="E7780" t="n">
        <v>0.135</v>
      </c>
      <c r="F7780" t="inlineStr">
        <is>
          <t>ETH</t>
        </is>
      </c>
      <c r="G7780" t="n">
        <v>15146.67931688805</v>
      </c>
      <c r="H7780" t="n">
        <v>2044.801707779887</v>
      </c>
      <c r="I7780" t="n">
        <v>2044.801707779887</v>
      </c>
      <c r="J7780" t="n">
        <v>1</v>
      </c>
      <c r="K7780" t="inlineStr"/>
      <c r="L7780" t="inlineStr"/>
      <c r="M7780" t="inlineStr">
        <is>
          <t>Ledger</t>
        </is>
      </c>
      <c r="N7780" t="inlineStr"/>
      <c r="O7780" t="inlineStr"/>
      <c r="P7780" t="inlineStr"/>
      <c r="Q7780" t="inlineStr"/>
      <c r="R7780" t="inlineStr">
        <is>
          <t>Reembolso scam NFT</t>
        </is>
      </c>
      <c r="S7780" t="inlineStr"/>
      <c r="T7780" t="inlineStr">
        <is>
          <t>Ledger</t>
        </is>
      </c>
      <c r="U7780" t="inlineStr"/>
      <c r="V7780" t="inlineStr">
        <is>
          <t>Reembolso</t>
        </is>
      </c>
      <c r="W7780" t="inlineStr">
        <is>
          <t>Outros</t>
        </is>
      </c>
      <c r="X7780" t="inlineStr">
        <is>
          <t>Others</t>
        </is>
      </c>
      <c r="Y7780" t="inlineStr">
        <is>
          <t>Administrative Costs</t>
        </is>
      </c>
      <c r="Z7780" t="inlineStr">
        <is>
          <t>Administrative Costs</t>
        </is>
      </c>
      <c r="AA7780" t="inlineStr">
        <is>
          <t>Outros</t>
        </is>
      </c>
      <c r="AB7780" t="inlineStr"/>
      <c r="AC7780" t="inlineStr">
        <is>
          <t>0xda2ae328df15c63769a824cbcfb5543b8c34a79948f6775f34acef31025fc04a</t>
        </is>
      </c>
      <c r="AD7780" t="n">
        <v>1</v>
      </c>
      <c r="AE7780" t="n">
        <v>1</v>
      </c>
    </row>
    <row r="7781">
      <c r="A7781" t="inlineStr">
        <is>
          <t>85828ca3-cb47-474e-b8ae-f43966597d19</t>
        </is>
      </c>
      <c r="B7781" s="115" t="n">
        <v>44659</v>
      </c>
      <c r="C7781" s="115" t="n">
        <v>44659</v>
      </c>
      <c r="D7781" t="n">
        <v>-213</v>
      </c>
      <c r="E7781" t="n">
        <v>-213</v>
      </c>
      <c r="F7781" t="inlineStr">
        <is>
          <t>USDC</t>
        </is>
      </c>
      <c r="G7781" t="n">
        <v>4.743358633776092</v>
      </c>
      <c r="H7781" t="n">
        <v>-1010.335388994308</v>
      </c>
      <c r="I7781" t="n">
        <v>-1010.335388994308</v>
      </c>
      <c r="J7781" t="n">
        <v>1</v>
      </c>
      <c r="K7781" t="inlineStr"/>
      <c r="L7781" t="inlineStr">
        <is>
          <t>Gnosis</t>
        </is>
      </c>
      <c r="M7781" t="inlineStr"/>
      <c r="N7781" t="inlineStr"/>
      <c r="O7781" t="inlineStr"/>
      <c r="P7781" t="inlineStr"/>
      <c r="Q7781" t="inlineStr"/>
      <c r="R7781" t="inlineStr">
        <is>
          <t>Bônus 55</t>
        </is>
      </c>
      <c r="S7781" t="inlineStr"/>
      <c r="T7781" t="inlineStr">
        <is>
          <t>Gnosis</t>
        </is>
      </c>
      <c r="U7781" t="inlineStr"/>
      <c r="V7781" t="inlineStr">
        <is>
          <t>Bônus</t>
        </is>
      </c>
      <c r="W7781" t="inlineStr">
        <is>
          <t>Outros</t>
        </is>
      </c>
      <c r="X7781" t="inlineStr">
        <is>
          <t>People</t>
        </is>
      </c>
      <c r="Y7781" t="inlineStr">
        <is>
          <t>People</t>
        </is>
      </c>
      <c r="Z7781" t="inlineStr">
        <is>
          <t>People</t>
        </is>
      </c>
      <c r="AA7781" t="inlineStr">
        <is>
          <t>Pessoal</t>
        </is>
      </c>
      <c r="AB7781" t="inlineStr"/>
      <c r="AC7781" t="inlineStr">
        <is>
          <t>0x88f499e7b8ffc3836d5ed22cccb9872ab788dcd9b6d6b8d8e91886d8939195e4</t>
        </is>
      </c>
      <c r="AD7781" t="n">
        <v>1</v>
      </c>
      <c r="AE7781" t="n">
        <v>1</v>
      </c>
    </row>
    <row r="7782">
      <c r="A7782" t="inlineStr">
        <is>
          <t>18c8293e-7151-46c9-b8cd-ea6c04c2d69f</t>
        </is>
      </c>
      <c r="B7782" s="115" t="n">
        <v>44658</v>
      </c>
      <c r="C7782" s="115" t="n">
        <v>44658</v>
      </c>
      <c r="D7782" t="n">
        <v>-0.1278621943807605</v>
      </c>
      <c r="E7782" t="n">
        <v>-0.1278621943807605</v>
      </c>
      <c r="F7782" t="inlineStr">
        <is>
          <t>ETH</t>
        </is>
      </c>
      <c r="G7782" t="n">
        <v>15473.31097268807</v>
      </c>
      <c r="H7782" t="n">
        <v>-1978.451495303796</v>
      </c>
      <c r="I7782" t="n">
        <v>-1978.451495303796</v>
      </c>
      <c r="J7782" t="n">
        <v>1</v>
      </c>
      <c r="K7782" t="inlineStr"/>
      <c r="L7782" t="inlineStr">
        <is>
          <t>Ledger</t>
        </is>
      </c>
      <c r="M7782" t="inlineStr">
        <is>
          <t>AREZZO INDÚSTRIA E COMERCIO S.A</t>
        </is>
      </c>
      <c r="N7782" t="inlineStr"/>
      <c r="O7782" t="inlineStr"/>
      <c r="P7782" t="inlineStr"/>
      <c r="Q7782" t="inlineStr"/>
      <c r="R7782" t="inlineStr">
        <is>
          <t>Sem Histórico</t>
        </is>
      </c>
      <c r="S7782" t="inlineStr"/>
      <c r="T7782" t="inlineStr">
        <is>
          <t>Ledger</t>
        </is>
      </c>
      <c r="U7782" t="inlineStr"/>
      <c r="V7782" t="inlineStr">
        <is>
          <t>Mint</t>
        </is>
      </c>
      <c r="W7782" t="inlineStr">
        <is>
          <t>NFTs</t>
        </is>
      </c>
      <c r="X7782" t="inlineStr">
        <is>
          <t>Technology &amp; Infrastructure</t>
        </is>
      </c>
      <c r="Y7782" t="inlineStr">
        <is>
          <t>Operating Costs</t>
        </is>
      </c>
      <c r="Z7782" t="inlineStr">
        <is>
          <t>Operating Costs</t>
        </is>
      </c>
      <c r="AA7782" t="inlineStr">
        <is>
          <t>Custos na Blockchain</t>
        </is>
      </c>
      <c r="AB7782" t="inlineStr"/>
      <c r="AC7782" t="inlineStr">
        <is>
          <t>0xa1a7626c7e4c9d8e27a564cbbab9b1afe7abc76a4a918af672508f33b6f7c0fa</t>
        </is>
      </c>
      <c r="AD7782" t="n">
        <v>1</v>
      </c>
      <c r="AE7782" t="n">
        <v>1</v>
      </c>
    </row>
    <row r="7783">
      <c r="A7783" t="inlineStr">
        <is>
          <t>5927dbe7-3357-4ac3-ae9c-3bcb02c16d02</t>
        </is>
      </c>
      <c r="B7783" s="115" t="n">
        <v>44658</v>
      </c>
      <c r="C7783" s="115" t="n">
        <v>44658</v>
      </c>
      <c r="D7783" t="n">
        <v>-0.00280609904095276</v>
      </c>
      <c r="E7783" t="n">
        <v>-0.00280609904095276</v>
      </c>
      <c r="F7783" t="inlineStr">
        <is>
          <t>ETH</t>
        </is>
      </c>
      <c r="G7783" t="n">
        <v>15473.31097268807</v>
      </c>
      <c r="H7783" t="n">
        <v>-43.41964308082381</v>
      </c>
      <c r="I7783" t="n">
        <v>-43.41964308082381</v>
      </c>
      <c r="J7783" t="n">
        <v>1</v>
      </c>
      <c r="K7783" t="inlineStr"/>
      <c r="L7783" t="inlineStr">
        <is>
          <t>Ledger</t>
        </is>
      </c>
      <c r="M7783" t="inlineStr">
        <is>
          <t>AREZZO INDÚSTRIA E COMERCIO S.A</t>
        </is>
      </c>
      <c r="N7783" t="inlineStr"/>
      <c r="O7783" t="inlineStr"/>
      <c r="P7783" t="inlineStr"/>
      <c r="Q7783" t="inlineStr"/>
      <c r="R7783" t="inlineStr">
        <is>
          <t>Sem Histórico</t>
        </is>
      </c>
      <c r="S7783" t="inlineStr"/>
      <c r="T7783" t="inlineStr">
        <is>
          <t>Ledger</t>
        </is>
      </c>
      <c r="U7783" t="inlineStr"/>
      <c r="V7783" t="inlineStr">
        <is>
          <t>Envio de NFTs</t>
        </is>
      </c>
      <c r="W7783" t="inlineStr">
        <is>
          <t>NFTs</t>
        </is>
      </c>
      <c r="X7783" t="inlineStr">
        <is>
          <t>Technology &amp; Infrastructure</t>
        </is>
      </c>
      <c r="Y7783" t="inlineStr">
        <is>
          <t>Operating Costs</t>
        </is>
      </c>
      <c r="Z7783" t="inlineStr">
        <is>
          <t>Operating Costs</t>
        </is>
      </c>
      <c r="AA7783" t="inlineStr">
        <is>
          <t>Custos na Blockchain</t>
        </is>
      </c>
      <c r="AB7783" t="inlineStr"/>
      <c r="AC7783" t="inlineStr">
        <is>
          <t>0xaf495937066249b9fdd694470e08c5071fdd0444c12af1721309fcc74b0051e0</t>
        </is>
      </c>
      <c r="AD7783" t="n">
        <v>1</v>
      </c>
      <c r="AE7783" t="n">
        <v>1</v>
      </c>
    </row>
    <row r="7784">
      <c r="A7784" t="inlineStr">
        <is>
          <t>dc4372bb-95b0-474b-b3b4-d45ef4843162</t>
        </is>
      </c>
      <c r="B7784" s="115" t="n">
        <v>44658</v>
      </c>
      <c r="C7784" s="115" t="n">
        <v>44658</v>
      </c>
      <c r="D7784" t="n">
        <v>0.125</v>
      </c>
      <c r="E7784" t="n">
        <v>0.125</v>
      </c>
      <c r="F7784" t="inlineStr">
        <is>
          <t>ETH</t>
        </is>
      </c>
      <c r="G7784" t="n">
        <v>15473.31097268807</v>
      </c>
      <c r="H7784" t="n">
        <v>1934.163871586009</v>
      </c>
      <c r="I7784" t="n">
        <v>1934.163871586009</v>
      </c>
      <c r="J7784" t="n">
        <v>1</v>
      </c>
      <c r="K7784" t="inlineStr"/>
      <c r="L7784" t="inlineStr"/>
      <c r="M7784" t="inlineStr">
        <is>
          <t>Ledger</t>
        </is>
      </c>
      <c r="N7784" t="inlineStr"/>
      <c r="O7784" t="inlineStr"/>
      <c r="P7784" t="inlineStr"/>
      <c r="Q7784" t="inlineStr"/>
      <c r="R7784" t="inlineStr">
        <is>
          <t>Reembolso scam NFT</t>
        </is>
      </c>
      <c r="S7784" t="inlineStr"/>
      <c r="T7784" t="inlineStr">
        <is>
          <t>Ledger</t>
        </is>
      </c>
      <c r="U7784" t="inlineStr"/>
      <c r="V7784" t="inlineStr">
        <is>
          <t>Reembolso</t>
        </is>
      </c>
      <c r="W7784" t="inlineStr">
        <is>
          <t>Outros</t>
        </is>
      </c>
      <c r="X7784" t="inlineStr">
        <is>
          <t>Others</t>
        </is>
      </c>
      <c r="Y7784" t="inlineStr">
        <is>
          <t>Administrative Costs</t>
        </is>
      </c>
      <c r="Z7784" t="inlineStr">
        <is>
          <t>Administrative Costs</t>
        </is>
      </c>
      <c r="AA7784" t="inlineStr">
        <is>
          <t>Outros</t>
        </is>
      </c>
      <c r="AB7784" t="inlineStr"/>
      <c r="AC7784" t="inlineStr">
        <is>
          <t>0x5bbf692575d64926c4c458256fd437007aeb5889acd1a703de67e354a967680a</t>
        </is>
      </c>
      <c r="AD7784" t="n">
        <v>1</v>
      </c>
      <c r="AE7784" t="n">
        <v>1</v>
      </c>
    </row>
    <row r="7785">
      <c r="A7785" t="inlineStr">
        <is>
          <t>7f08ff8b-ebd7-4a0c-9971-a909febb3761</t>
        </is>
      </c>
      <c r="B7785" s="115" t="n">
        <v>44658</v>
      </c>
      <c r="C7785" s="115" t="n">
        <v>44658</v>
      </c>
      <c r="D7785" t="n">
        <v>-0.004086896296469536</v>
      </c>
      <c r="E7785" t="n">
        <v>-0.004086896296469536</v>
      </c>
      <c r="F7785" t="inlineStr">
        <is>
          <t>ETH</t>
        </is>
      </c>
      <c r="G7785" t="n">
        <v>15473.31097268807</v>
      </c>
      <c r="H7785" t="n">
        <v>-63.23781730840031</v>
      </c>
      <c r="I7785" t="n">
        <v>-63.23781730840031</v>
      </c>
      <c r="J7785" t="n">
        <v>1</v>
      </c>
      <c r="K7785" t="inlineStr"/>
      <c r="L7785" t="inlineStr">
        <is>
          <t>Ledger</t>
        </is>
      </c>
      <c r="M7785" t="inlineStr">
        <is>
          <t>AREZZO INDÚSTRIA E COMERCIO S.A</t>
        </is>
      </c>
      <c r="N7785" t="inlineStr"/>
      <c r="O7785" t="inlineStr"/>
      <c r="P7785" t="inlineStr"/>
      <c r="Q7785" t="inlineStr"/>
      <c r="R7785" t="inlineStr">
        <is>
          <t>Sem Histórico</t>
        </is>
      </c>
      <c r="S7785" t="inlineStr"/>
      <c r="T7785" t="inlineStr">
        <is>
          <t>Ledger</t>
        </is>
      </c>
      <c r="U7785" t="inlineStr"/>
      <c r="V7785" t="inlineStr">
        <is>
          <t>Envio de NFTs</t>
        </is>
      </c>
      <c r="W7785" t="inlineStr">
        <is>
          <t>NFTs</t>
        </is>
      </c>
      <c r="X7785" t="inlineStr">
        <is>
          <t>Technology &amp; Infrastructure</t>
        </is>
      </c>
      <c r="Y7785" t="inlineStr">
        <is>
          <t>Operating Costs</t>
        </is>
      </c>
      <c r="Z7785" t="inlineStr">
        <is>
          <t>Operating Costs</t>
        </is>
      </c>
      <c r="AA7785" t="inlineStr">
        <is>
          <t>Custos na Blockchain</t>
        </is>
      </c>
      <c r="AB7785" t="inlineStr"/>
      <c r="AC7785" t="inlineStr">
        <is>
          <t>0x340389b39d8393ac062f72b61b8ed99d5ed649a9732c4fbc0b995494e4bf30a5</t>
        </is>
      </c>
      <c r="AD7785" t="n">
        <v>1</v>
      </c>
      <c r="AE7785" t="n">
        <v>1</v>
      </c>
    </row>
    <row r="7786">
      <c r="A7786" t="inlineStr">
        <is>
          <t>e33813ce-2e28-4219-9d35-d0281124d04a</t>
        </is>
      </c>
      <c r="B7786" s="115" t="n">
        <v>44658</v>
      </c>
      <c r="C7786" s="115" t="n">
        <v>44658</v>
      </c>
      <c r="D7786" t="n">
        <v>-0.00239655825386494</v>
      </c>
      <c r="E7786" t="n">
        <v>-0.00239655825386494</v>
      </c>
      <c r="F7786" t="inlineStr">
        <is>
          <t>ETH</t>
        </is>
      </c>
      <c r="G7786" t="n">
        <v>15473.31097268807</v>
      </c>
      <c r="H7786" t="n">
        <v>-37.08269112621453</v>
      </c>
      <c r="I7786" t="n">
        <v>-37.08269112621453</v>
      </c>
      <c r="J7786" t="n">
        <v>1</v>
      </c>
      <c r="K7786" t="inlineStr"/>
      <c r="L7786" t="inlineStr">
        <is>
          <t>Ledger</t>
        </is>
      </c>
      <c r="M7786" t="inlineStr">
        <is>
          <t>AREZZO INDÚSTRIA E COMERCIO S.A</t>
        </is>
      </c>
      <c r="N7786" t="inlineStr"/>
      <c r="O7786" t="inlineStr"/>
      <c r="P7786" t="inlineStr"/>
      <c r="Q7786" t="inlineStr"/>
      <c r="R7786" t="inlineStr">
        <is>
          <t>Sem Histórico</t>
        </is>
      </c>
      <c r="S7786" t="inlineStr"/>
      <c r="T7786" t="inlineStr">
        <is>
          <t>Ledger</t>
        </is>
      </c>
      <c r="U7786" t="inlineStr"/>
      <c r="V7786" t="inlineStr">
        <is>
          <t>Envio de NFTs</t>
        </is>
      </c>
      <c r="W7786" t="inlineStr">
        <is>
          <t>NFTs</t>
        </is>
      </c>
      <c r="X7786" t="inlineStr">
        <is>
          <t>Technology &amp; Infrastructure</t>
        </is>
      </c>
      <c r="Y7786" t="inlineStr">
        <is>
          <t>Operating Costs</t>
        </is>
      </c>
      <c r="Z7786" t="inlineStr">
        <is>
          <t>Operating Costs</t>
        </is>
      </c>
      <c r="AA7786" t="inlineStr">
        <is>
          <t>Custos na Blockchain</t>
        </is>
      </c>
      <c r="AB7786" t="inlineStr"/>
      <c r="AC7786" t="inlineStr">
        <is>
          <t>0x3d4962815f903e90467d2d318b54e173f2ee332b1688b8b889ffdfd5cd778a00</t>
        </is>
      </c>
      <c r="AD7786" t="n">
        <v>1</v>
      </c>
      <c r="AE7786" t="n">
        <v>1</v>
      </c>
    </row>
    <row r="7787">
      <c r="A7787" t="inlineStr">
        <is>
          <t>91ee075c-23ac-4b53-a135-de842bb94a9a</t>
        </is>
      </c>
      <c r="B7787" s="115" t="n">
        <v>44658</v>
      </c>
      <c r="C7787" s="115" t="n">
        <v>44658</v>
      </c>
      <c r="D7787" t="n">
        <v>-0.1283504135069271</v>
      </c>
      <c r="E7787" t="n">
        <v>-0.1283504135069271</v>
      </c>
      <c r="F7787" t="inlineStr">
        <is>
          <t>ETH</t>
        </is>
      </c>
      <c r="G7787" t="n">
        <v>15473.31097268807</v>
      </c>
      <c r="H7787" t="n">
        <v>-1986.005861665787</v>
      </c>
      <c r="I7787" t="n">
        <v>-1986.005861665787</v>
      </c>
      <c r="J7787" t="n">
        <v>1</v>
      </c>
      <c r="K7787" t="inlineStr"/>
      <c r="L7787" t="inlineStr">
        <is>
          <t>Ledger</t>
        </is>
      </c>
      <c r="M7787" t="inlineStr">
        <is>
          <t>AREZZO INDÚSTRIA E COMERCIO S.A</t>
        </is>
      </c>
      <c r="N7787" t="inlineStr"/>
      <c r="O7787" t="inlineStr"/>
      <c r="P7787" t="inlineStr"/>
      <c r="Q7787" t="inlineStr"/>
      <c r="R7787" t="inlineStr">
        <is>
          <t>Sem Histórico</t>
        </is>
      </c>
      <c r="S7787" t="inlineStr"/>
      <c r="T7787" t="inlineStr">
        <is>
          <t>Ledger</t>
        </is>
      </c>
      <c r="U7787" t="inlineStr"/>
      <c r="V7787" t="inlineStr">
        <is>
          <t>Mint</t>
        </is>
      </c>
      <c r="W7787" t="inlineStr">
        <is>
          <t>NFTs</t>
        </is>
      </c>
      <c r="X7787" t="inlineStr">
        <is>
          <t>Technology &amp; Infrastructure</t>
        </is>
      </c>
      <c r="Y7787" t="inlineStr">
        <is>
          <t>Operating Costs</t>
        </is>
      </c>
      <c r="Z7787" t="inlineStr">
        <is>
          <t>Operating Costs</t>
        </is>
      </c>
      <c r="AA7787" t="inlineStr">
        <is>
          <t>Custos na Blockchain</t>
        </is>
      </c>
      <c r="AB7787" t="inlineStr"/>
      <c r="AC7787" t="inlineStr">
        <is>
          <t>0x4fb57ae803310887facba021ab2ce152c3e34f9d5ccf70c55ecdb0cec8bed9b3</t>
        </is>
      </c>
      <c r="AD7787" t="n">
        <v>1</v>
      </c>
      <c r="AE7787" t="n">
        <v>1</v>
      </c>
    </row>
    <row r="7788">
      <c r="A7788" t="inlineStr">
        <is>
          <t>27381203-f703-4408-bc4f-f6ca0feac5da</t>
        </is>
      </c>
      <c r="B7788" s="115" t="n">
        <v>44658</v>
      </c>
      <c r="C7788" s="115" t="n">
        <v>44658</v>
      </c>
      <c r="D7788" t="n">
        <v>-0.1376915538977674</v>
      </c>
      <c r="E7788" t="n">
        <v>-0.1376915538977674</v>
      </c>
      <c r="F7788" t="inlineStr">
        <is>
          <t>ETH</t>
        </is>
      </c>
      <c r="G7788" t="n">
        <v>15473.31097268807</v>
      </c>
      <c r="H7788" t="n">
        <v>-2130.544231772795</v>
      </c>
      <c r="I7788" t="n">
        <v>-2130.544231772795</v>
      </c>
      <c r="J7788" t="n">
        <v>1</v>
      </c>
      <c r="K7788" t="inlineStr"/>
      <c r="L7788" t="inlineStr">
        <is>
          <t>Ledger</t>
        </is>
      </c>
      <c r="M7788" t="inlineStr">
        <is>
          <t>AREZZO INDÚSTRIA E COMERCIO S.A</t>
        </is>
      </c>
      <c r="N7788" t="inlineStr"/>
      <c r="O7788" t="inlineStr"/>
      <c r="P7788" t="inlineStr"/>
      <c r="Q7788" t="inlineStr"/>
      <c r="R7788" t="inlineStr">
        <is>
          <t>Sem Histórico</t>
        </is>
      </c>
      <c r="S7788" t="inlineStr"/>
      <c r="T7788" t="inlineStr">
        <is>
          <t>Ledger</t>
        </is>
      </c>
      <c r="U7788" t="inlineStr"/>
      <c r="V7788" t="inlineStr">
        <is>
          <t>Mint</t>
        </is>
      </c>
      <c r="W7788" t="inlineStr">
        <is>
          <t>NFTs</t>
        </is>
      </c>
      <c r="X7788" t="inlineStr">
        <is>
          <t>Technology &amp; Infrastructure</t>
        </is>
      </c>
      <c r="Y7788" t="inlineStr">
        <is>
          <t>Operating Costs</t>
        </is>
      </c>
      <c r="Z7788" t="inlineStr">
        <is>
          <t>Operating Costs</t>
        </is>
      </c>
      <c r="AA7788" t="inlineStr">
        <is>
          <t>Custos na Blockchain</t>
        </is>
      </c>
      <c r="AB7788" t="inlineStr"/>
      <c r="AC7788" t="inlineStr">
        <is>
          <t>0x234ca206756581240c6d7d9f24ae8afa37c2ac9b8934246f80b2419d2b0d3689</t>
        </is>
      </c>
      <c r="AD7788" t="n">
        <v>1</v>
      </c>
      <c r="AE7788" t="n">
        <v>1</v>
      </c>
    </row>
    <row r="7789">
      <c r="A7789" t="inlineStr">
        <is>
          <t>c57116e8-0c5f-4472-993e-4bef50acf0df</t>
        </is>
      </c>
      <c r="B7789" s="115" t="n">
        <v>44658</v>
      </c>
      <c r="C7789" s="115" t="n">
        <v>44658</v>
      </c>
      <c r="D7789" t="n">
        <v>-0.1299136606824722</v>
      </c>
      <c r="E7789" t="n">
        <v>-0.1299136606824722</v>
      </c>
      <c r="F7789" t="inlineStr">
        <is>
          <t>ETH</t>
        </is>
      </c>
      <c r="G7789" t="n">
        <v>15473.31097268807</v>
      </c>
      <c r="H7789" t="n">
        <v>-2010.194471340172</v>
      </c>
      <c r="I7789" t="n">
        <v>-2010.194471340172</v>
      </c>
      <c r="J7789" t="n">
        <v>1</v>
      </c>
      <c r="K7789" t="inlineStr"/>
      <c r="L7789" t="inlineStr">
        <is>
          <t>Ledger</t>
        </is>
      </c>
      <c r="M7789" t="inlineStr">
        <is>
          <t>AREZZO INDÚSTRIA E COMERCIO S.A</t>
        </is>
      </c>
      <c r="N7789" t="inlineStr"/>
      <c r="O7789" t="inlineStr"/>
      <c r="P7789" t="inlineStr"/>
      <c r="Q7789" t="inlineStr"/>
      <c r="R7789" t="inlineStr">
        <is>
          <t>Sem Histórico</t>
        </is>
      </c>
      <c r="S7789" t="inlineStr"/>
      <c r="T7789" t="inlineStr">
        <is>
          <t>Ledger</t>
        </is>
      </c>
      <c r="U7789" t="inlineStr"/>
      <c r="V7789" t="inlineStr">
        <is>
          <t>Mint</t>
        </is>
      </c>
      <c r="W7789" t="inlineStr">
        <is>
          <t>NFTs</t>
        </is>
      </c>
      <c r="X7789" t="inlineStr">
        <is>
          <t>Technology &amp; Infrastructure</t>
        </is>
      </c>
      <c r="Y7789" t="inlineStr">
        <is>
          <t>Operating Costs</t>
        </is>
      </c>
      <c r="Z7789" t="inlineStr">
        <is>
          <t>Operating Costs</t>
        </is>
      </c>
      <c r="AA7789" t="inlineStr">
        <is>
          <t>Custos na Blockchain</t>
        </is>
      </c>
      <c r="AB7789" t="inlineStr"/>
      <c r="AC7789" t="inlineStr">
        <is>
          <t>0xadb63654bf6f6904d00bb5c1c27e41e8c522cacb4d9d8d5fe8f44a1faaaa455f</t>
        </is>
      </c>
      <c r="AD7789" t="n">
        <v>1</v>
      </c>
      <c r="AE7789" t="n">
        <v>1</v>
      </c>
    </row>
    <row r="7790">
      <c r="A7790" t="inlineStr">
        <is>
          <t>129975d0-6d38-4777-9683-08b5270e41bc</t>
        </is>
      </c>
      <c r="B7790" s="115" t="n">
        <v>44657</v>
      </c>
      <c r="C7790" s="115" t="n">
        <v>44657</v>
      </c>
      <c r="D7790" t="n">
        <v>-0.006163849031841335</v>
      </c>
      <c r="E7790" t="n">
        <v>-0.006163849031841335</v>
      </c>
      <c r="F7790" t="inlineStr">
        <is>
          <t>ETH</t>
        </is>
      </c>
      <c r="G7790" t="n">
        <v>15075.68981921979</v>
      </c>
      <c r="H7790" t="n">
        <v>-92.92427609653816</v>
      </c>
      <c r="I7790" t="n">
        <v>-92.92427609653816</v>
      </c>
      <c r="J7790" t="n">
        <v>1</v>
      </c>
      <c r="K7790" t="inlineStr"/>
      <c r="L7790" t="inlineStr">
        <is>
          <t>Ledger</t>
        </is>
      </c>
      <c r="M7790" t="inlineStr">
        <is>
          <t>AREZZO INDÚSTRIA E COMERCIO S.A</t>
        </is>
      </c>
      <c r="N7790" t="inlineStr"/>
      <c r="O7790" t="inlineStr"/>
      <c r="P7790" t="inlineStr"/>
      <c r="Q7790" t="inlineStr"/>
      <c r="R7790" t="inlineStr">
        <is>
          <t>Sem Histórico</t>
        </is>
      </c>
      <c r="S7790" t="inlineStr"/>
      <c r="T7790" t="inlineStr">
        <is>
          <t>Ledger</t>
        </is>
      </c>
      <c r="U7790" t="inlineStr"/>
      <c r="V7790" t="inlineStr">
        <is>
          <t>Mint</t>
        </is>
      </c>
      <c r="W7790" t="inlineStr">
        <is>
          <t>NFTs</t>
        </is>
      </c>
      <c r="X7790" t="inlineStr">
        <is>
          <t>Technology &amp; Infrastructure</t>
        </is>
      </c>
      <c r="Y7790" t="inlineStr">
        <is>
          <t>Operating Costs</t>
        </is>
      </c>
      <c r="Z7790" t="inlineStr">
        <is>
          <t>Operating Costs</t>
        </is>
      </c>
      <c r="AA7790" t="inlineStr">
        <is>
          <t>Custos na Blockchain</t>
        </is>
      </c>
      <c r="AB7790" t="inlineStr"/>
      <c r="AC7790" t="inlineStr">
        <is>
          <t>0x9086248aea8b2d984de9b8e6d0775497bf75a2c8cf18d08957603ff7c3b0c85d</t>
        </is>
      </c>
      <c r="AD7790" t="n">
        <v>1</v>
      </c>
      <c r="AE7790" t="n">
        <v>1</v>
      </c>
    </row>
    <row r="7791">
      <c r="A7791" t="inlineStr">
        <is>
          <t>822fc814-dad5-4a59-a195-52f1afdf524d</t>
        </is>
      </c>
      <c r="B7791" s="115" t="n">
        <v>44657</v>
      </c>
      <c r="C7791" s="115" t="n">
        <v>44657</v>
      </c>
      <c r="D7791" t="n">
        <v>-0.00514965142043815</v>
      </c>
      <c r="E7791" t="n">
        <v>-0.00514965142043815</v>
      </c>
      <c r="F7791" t="inlineStr">
        <is>
          <t>ETH</t>
        </is>
      </c>
      <c r="G7791" t="n">
        <v>15075.68981921979</v>
      </c>
      <c r="H7791" t="n">
        <v>-77.63454749163014</v>
      </c>
      <c r="I7791" t="n">
        <v>-77.63454749163014</v>
      </c>
      <c r="J7791" t="n">
        <v>1</v>
      </c>
      <c r="K7791" t="inlineStr"/>
      <c r="L7791" t="inlineStr">
        <is>
          <t>Ledger</t>
        </is>
      </c>
      <c r="M7791" t="inlineStr">
        <is>
          <t>AREZZO INDÚSTRIA E COMERCIO S.A</t>
        </is>
      </c>
      <c r="N7791" t="inlineStr"/>
      <c r="O7791" t="inlineStr"/>
      <c r="P7791" t="inlineStr"/>
      <c r="Q7791" t="inlineStr"/>
      <c r="R7791" t="inlineStr">
        <is>
          <t>Sem Histórico</t>
        </is>
      </c>
      <c r="S7791" t="inlineStr"/>
      <c r="T7791" t="inlineStr">
        <is>
          <t>Ledger</t>
        </is>
      </c>
      <c r="U7791" t="inlineStr"/>
      <c r="V7791" t="inlineStr">
        <is>
          <t>Mint</t>
        </is>
      </c>
      <c r="W7791" t="inlineStr">
        <is>
          <t>NFTs</t>
        </is>
      </c>
      <c r="X7791" t="inlineStr">
        <is>
          <t>Technology &amp; Infrastructure</t>
        </is>
      </c>
      <c r="Y7791" t="inlineStr">
        <is>
          <t>Operating Costs</t>
        </is>
      </c>
      <c r="Z7791" t="inlineStr">
        <is>
          <t>Operating Costs</t>
        </is>
      </c>
      <c r="AA7791" t="inlineStr">
        <is>
          <t>Custos na Blockchain</t>
        </is>
      </c>
      <c r="AB7791" t="inlineStr"/>
      <c r="AC7791" t="inlineStr">
        <is>
          <t>0x54f3b9fb711b1060ebf2d51ad4a217fb0d1d15482bcb8c1bb4740059f9559ba8</t>
        </is>
      </c>
      <c r="AD7791" t="n">
        <v>1</v>
      </c>
      <c r="AE7791" t="n">
        <v>1</v>
      </c>
    </row>
    <row r="7792">
      <c r="A7792" t="inlineStr">
        <is>
          <t>67681b8a-1d69-4807-8def-bc492875cb58</t>
        </is>
      </c>
      <c r="B7792" s="115" t="n">
        <v>44656</v>
      </c>
      <c r="C7792" s="115" t="n">
        <v>44656</v>
      </c>
      <c r="D7792" t="n">
        <v>-0.14637496275385</v>
      </c>
      <c r="E7792" t="n">
        <v>-0.14637496275385</v>
      </c>
      <c r="F7792" t="inlineStr">
        <is>
          <t>ETH</t>
        </is>
      </c>
      <c r="G7792" t="n">
        <v>15970.37037037037</v>
      </c>
      <c r="H7792" t="n">
        <v>-2337.662368128153</v>
      </c>
      <c r="I7792" t="n">
        <v>-2337.662368128153</v>
      </c>
      <c r="J7792" t="n">
        <v>1</v>
      </c>
      <c r="K7792" t="inlineStr"/>
      <c r="L7792" t="inlineStr">
        <is>
          <t>Ledger</t>
        </is>
      </c>
      <c r="M7792" t="inlineStr"/>
      <c r="N7792" t="inlineStr"/>
      <c r="O7792" t="inlineStr"/>
      <c r="P7792" t="inlineStr"/>
      <c r="Q7792" t="inlineStr"/>
      <c r="R7792" t="inlineStr">
        <is>
          <t>Giveaway</t>
        </is>
      </c>
      <c r="S7792" t="inlineStr"/>
      <c r="T7792" t="inlineStr">
        <is>
          <t>Ledger</t>
        </is>
      </c>
      <c r="U7792" t="inlineStr"/>
      <c r="V7792" t="inlineStr">
        <is>
          <t>Serviços pontuais</t>
        </is>
      </c>
      <c r="W7792" t="inlineStr">
        <is>
          <t>Blockchain</t>
        </is>
      </c>
      <c r="X7792" t="inlineStr">
        <is>
          <t>Technology &amp; Infrastructure</t>
        </is>
      </c>
      <c r="Y7792" t="inlineStr">
        <is>
          <t>Operating Costs</t>
        </is>
      </c>
      <c r="Z7792" t="inlineStr">
        <is>
          <t>Operating Costs</t>
        </is>
      </c>
      <c r="AA7792" t="inlineStr">
        <is>
          <t>Custos na Blockchain</t>
        </is>
      </c>
      <c r="AB7792" t="inlineStr"/>
      <c r="AC7792" t="inlineStr">
        <is>
          <t>0x02f3ce29aeb25db78b7fd61f806a50c764d2f37d7c3c207146ce100cce93f6da</t>
        </is>
      </c>
      <c r="AD7792" t="n">
        <v>1</v>
      </c>
      <c r="AE7792" t="n">
        <v>1</v>
      </c>
    </row>
    <row r="7793">
      <c r="A7793" t="inlineStr">
        <is>
          <t>81c961c5-d3fa-4d73-9dd9-acc1cb3ab677</t>
        </is>
      </c>
      <c r="B7793" s="115" t="n">
        <v>44655</v>
      </c>
      <c r="C7793" s="115" t="n">
        <v>44655</v>
      </c>
      <c r="D7793" t="n">
        <v>-0.008486176992837354</v>
      </c>
      <c r="E7793" t="n">
        <v>-0.008486176992837354</v>
      </c>
      <c r="F7793" t="inlineStr">
        <is>
          <t>ETH</t>
        </is>
      </c>
      <c r="G7793" t="n">
        <v>16327.22634508349</v>
      </c>
      <c r="H7793" t="n">
        <v>-138.5557325664954</v>
      </c>
      <c r="I7793" t="n">
        <v>-138.5557325664954</v>
      </c>
      <c r="J7793" t="n">
        <v>1</v>
      </c>
      <c r="K7793" t="inlineStr"/>
      <c r="L7793" t="inlineStr">
        <is>
          <t>Ledger</t>
        </is>
      </c>
      <c r="M7793" t="inlineStr">
        <is>
          <t>Contrato 55Unity</t>
        </is>
      </c>
      <c r="N7793" t="inlineStr"/>
      <c r="O7793" t="inlineStr"/>
      <c r="P7793" t="inlineStr"/>
      <c r="Q7793" t="inlineStr"/>
      <c r="R7793" t="inlineStr">
        <is>
          <t>Envio de NFT 55Unity para Michel</t>
        </is>
      </c>
      <c r="S7793" t="inlineStr"/>
      <c r="T7793" t="inlineStr">
        <is>
          <t>Ledger</t>
        </is>
      </c>
      <c r="U7793" t="inlineStr"/>
      <c r="V7793" t="inlineStr">
        <is>
          <t>Envio de NFTs</t>
        </is>
      </c>
      <c r="W7793" t="inlineStr">
        <is>
          <t>NFTs</t>
        </is>
      </c>
      <c r="X7793" t="inlineStr">
        <is>
          <t>Technology &amp; Infrastructure</t>
        </is>
      </c>
      <c r="Y7793" t="inlineStr">
        <is>
          <t>Operating Costs</t>
        </is>
      </c>
      <c r="Z7793" t="inlineStr">
        <is>
          <t>Operating Costs</t>
        </is>
      </c>
      <c r="AA7793" t="inlineStr">
        <is>
          <t>Custos na Blockchain</t>
        </is>
      </c>
      <c r="AB7793" t="inlineStr"/>
      <c r="AC7793" t="inlineStr">
        <is>
          <t>0xea69fd0ab2bffb390f15249c740fd0d6a6e1a3f55f29a0d2eabec41a5bb87ce8</t>
        </is>
      </c>
      <c r="AD7793" t="n">
        <v>1</v>
      </c>
      <c r="AE7793" t="n">
        <v>1</v>
      </c>
    </row>
    <row r="7794">
      <c r="A7794" t="inlineStr">
        <is>
          <t>5927f332-9e02-4bf2-9fdc-107049319ae6</t>
        </is>
      </c>
      <c r="B7794" s="115" t="n">
        <v>44655</v>
      </c>
      <c r="C7794" s="115" t="n">
        <v>44655</v>
      </c>
      <c r="D7794" t="n">
        <v>-1.016751484805763</v>
      </c>
      <c r="E7794" t="n">
        <v>-1.016751484805763</v>
      </c>
      <c r="F7794" t="inlineStr">
        <is>
          <t>ETH</t>
        </is>
      </c>
      <c r="G7794" t="n">
        <v>16327.22634508349</v>
      </c>
      <c r="H7794" t="n">
        <v>-16600.73162912341</v>
      </c>
      <c r="I7794" t="n">
        <v>-16600.73162912341</v>
      </c>
      <c r="J7794" t="n">
        <v>1</v>
      </c>
      <c r="K7794" t="inlineStr"/>
      <c r="L7794" t="inlineStr">
        <is>
          <t>Ledger</t>
        </is>
      </c>
      <c r="M7794" t="inlineStr"/>
      <c r="N7794" t="inlineStr"/>
      <c r="O7794" t="inlineStr"/>
      <c r="P7794" t="inlineStr"/>
      <c r="Q7794" t="inlineStr"/>
      <c r="R7794" t="inlineStr">
        <is>
          <t>Compra do nft premint, que da a tool de whitelist</t>
        </is>
      </c>
      <c r="S7794" t="inlineStr"/>
      <c r="T7794" t="inlineStr">
        <is>
          <t>Ledger</t>
        </is>
      </c>
      <c r="U7794" t="inlineStr"/>
      <c r="V7794" t="inlineStr">
        <is>
          <t>Serviços pontuais</t>
        </is>
      </c>
      <c r="W7794" t="inlineStr">
        <is>
          <t>Blockchain</t>
        </is>
      </c>
      <c r="X7794" t="inlineStr">
        <is>
          <t>Technology &amp; Infrastructure</t>
        </is>
      </c>
      <c r="Y7794" t="inlineStr">
        <is>
          <t>Operating Costs</t>
        </is>
      </c>
      <c r="Z7794" t="inlineStr">
        <is>
          <t>Operating Costs</t>
        </is>
      </c>
      <c r="AA7794" t="inlineStr">
        <is>
          <t>Custos na Blockchain</t>
        </is>
      </c>
      <c r="AB7794" t="inlineStr"/>
      <c r="AC7794" t="inlineStr">
        <is>
          <t>0x8a8631243b41692fe16972013011ae43d3b6064a07faf4741e878dfd65c1276b</t>
        </is>
      </c>
      <c r="AD7794" t="n">
        <v>1</v>
      </c>
      <c r="AE7794" t="n">
        <v>1</v>
      </c>
    </row>
    <row r="7795">
      <c r="A7795" t="inlineStr">
        <is>
          <t>72e0e2ca-593f-4f99-8845-12b0107d0b85</t>
        </is>
      </c>
      <c r="B7795" s="115" t="n">
        <v>44654</v>
      </c>
      <c r="C7795" s="115" t="n">
        <v>44654</v>
      </c>
      <c r="D7795" t="n">
        <v>0.01939499999924925</v>
      </c>
      <c r="E7795" t="n">
        <v>0.01939499999924925</v>
      </c>
      <c r="F7795" t="inlineStr">
        <is>
          <t>ETH</t>
        </is>
      </c>
      <c r="G7795" t="n">
        <v>16560.83685942642</v>
      </c>
      <c r="H7795" t="n">
        <v>321.1974308761424</v>
      </c>
      <c r="I7795" t="n">
        <v>321.1974308761424</v>
      </c>
      <c r="J7795" t="n">
        <v>1</v>
      </c>
      <c r="K7795" t="inlineStr"/>
      <c r="L7795" t="inlineStr">
        <is>
          <t>OpenSea</t>
        </is>
      </c>
      <c r="M7795" t="inlineStr">
        <is>
          <t>Ledger</t>
        </is>
      </c>
      <c r="N7795" t="inlineStr"/>
      <c r="O7795" t="inlineStr"/>
      <c r="P7795" t="inlineStr"/>
      <c r="Q7795" t="inlineStr"/>
      <c r="R7795" t="inlineStr">
        <is>
          <t>Venda secundária 55 Unity</t>
        </is>
      </c>
      <c r="S7795" t="inlineStr"/>
      <c r="T7795" t="inlineStr">
        <is>
          <t>Ledger</t>
        </is>
      </c>
      <c r="U7795" t="inlineStr"/>
      <c r="V7795" t="inlineStr">
        <is>
          <t>Venda Secundária</t>
        </is>
      </c>
      <c r="W7795" t="inlineStr">
        <is>
          <t>Venda Secundária</t>
        </is>
      </c>
      <c r="X7795" t="inlineStr">
        <is>
          <t>Non Recurrent</t>
        </is>
      </c>
      <c r="Y7795" t="inlineStr">
        <is>
          <t>Operating Revenue</t>
        </is>
      </c>
      <c r="Z7795" t="inlineStr">
        <is>
          <t>Operating Revenue</t>
        </is>
      </c>
      <c r="AA7795" t="inlineStr">
        <is>
          <t>Receita Operacional</t>
        </is>
      </c>
      <c r="AB7795" t="inlineStr"/>
      <c r="AC7795" t="inlineStr">
        <is>
          <t>0x69993f73a602cde3840f3d6ab9c4eb0e680775a5052c49bf57ffc645a8937267</t>
        </is>
      </c>
      <c r="AD7795" t="n">
        <v>1</v>
      </c>
      <c r="AE7795" t="n">
        <v>1</v>
      </c>
    </row>
    <row r="7796">
      <c r="A7796" t="inlineStr">
        <is>
          <t>253ff11f-b92a-4cc7-94c8-73c2e6b78901</t>
        </is>
      </c>
      <c r="B7796" s="115" t="n">
        <v>44653</v>
      </c>
      <c r="C7796" s="115" t="n">
        <v>44653</v>
      </c>
      <c r="D7796" t="n">
        <v>-0.002540875409166545</v>
      </c>
      <c r="E7796" t="n">
        <v>-0.002540875409166545</v>
      </c>
      <c r="F7796" t="inlineStr">
        <is>
          <t>ETH</t>
        </is>
      </c>
      <c r="G7796" t="n">
        <v>16202.63405456256</v>
      </c>
      <c r="H7796" t="n">
        <v>-41.16887443296243</v>
      </c>
      <c r="I7796" t="n">
        <v>-41.16887443296243</v>
      </c>
      <c r="J7796" t="n">
        <v>1</v>
      </c>
      <c r="K7796" t="inlineStr"/>
      <c r="L7796" t="inlineStr">
        <is>
          <t>Ledger</t>
        </is>
      </c>
      <c r="M7796" t="inlineStr"/>
      <c r="N7796" t="inlineStr"/>
      <c r="O7796" t="inlineStr"/>
      <c r="P7796" t="inlineStr"/>
      <c r="Q7796" t="inlineStr"/>
      <c r="R7796" t="inlineStr">
        <is>
          <t>Sem Histórico</t>
        </is>
      </c>
      <c r="S7796" t="inlineStr"/>
      <c r="T7796" t="inlineStr">
        <is>
          <t>Ledger</t>
        </is>
      </c>
      <c r="U7796" t="inlineStr"/>
      <c r="V7796" t="inlineStr">
        <is>
          <t>Alterar dono do contrato</t>
        </is>
      </c>
      <c r="W7796" t="inlineStr">
        <is>
          <t>Contracts</t>
        </is>
      </c>
      <c r="X7796" t="inlineStr">
        <is>
          <t>Technology &amp; Infrastructure</t>
        </is>
      </c>
      <c r="Y7796" t="inlineStr">
        <is>
          <t>Operating Costs</t>
        </is>
      </c>
      <c r="Z7796" t="inlineStr">
        <is>
          <t>Operating Costs</t>
        </is>
      </c>
      <c r="AA7796" t="inlineStr">
        <is>
          <t>Custos na Blockchain</t>
        </is>
      </c>
      <c r="AB7796" t="inlineStr"/>
      <c r="AC7796" t="inlineStr">
        <is>
          <t>0x559a610d9027f4ebf7afc3567ce630a9aa4189a234244b00004168c2c46cc506</t>
        </is>
      </c>
      <c r="AD7796" t="n">
        <v>1</v>
      </c>
      <c r="AE7796" t="n">
        <v>1</v>
      </c>
    </row>
    <row r="7797">
      <c r="A7797" t="inlineStr">
        <is>
          <t>57f5d002-34f3-4bc0-a9d7-cce703f0847a</t>
        </is>
      </c>
      <c r="B7797" s="115" t="n">
        <v>44652</v>
      </c>
      <c r="C7797" s="115" t="n">
        <v>44652</v>
      </c>
      <c r="D7797" t="n">
        <v>-0.2622717780886478</v>
      </c>
      <c r="E7797" t="n">
        <v>-0.2622717780886478</v>
      </c>
      <c r="F7797" t="inlineStr">
        <is>
          <t>ETH</t>
        </is>
      </c>
      <c r="G7797" t="n">
        <v>16262.21176470588</v>
      </c>
      <c r="H7797" t="n">
        <v>-4265.119195183539</v>
      </c>
      <c r="I7797" t="n">
        <v>-4265.119195183539</v>
      </c>
      <c r="J7797" t="n">
        <v>1</v>
      </c>
      <c r="K7797" t="inlineStr"/>
      <c r="L7797" t="inlineStr">
        <is>
          <t>Ledger</t>
        </is>
      </c>
      <c r="M7797" t="inlineStr"/>
      <c r="N7797" t="inlineStr"/>
      <c r="O7797" t="inlineStr"/>
      <c r="P7797" t="inlineStr"/>
      <c r="Q7797" t="inlineStr"/>
      <c r="R7797" t="inlineStr">
        <is>
          <t>Sem Histórico</t>
        </is>
      </c>
      <c r="S7797" t="inlineStr"/>
      <c r="T7797" t="inlineStr">
        <is>
          <t>Ledger</t>
        </is>
      </c>
      <c r="U7797" t="inlineStr"/>
      <c r="V7797" t="inlineStr">
        <is>
          <t>Mint</t>
        </is>
      </c>
      <c r="W7797" t="inlineStr">
        <is>
          <t>NFTs</t>
        </is>
      </c>
      <c r="X7797" t="inlineStr">
        <is>
          <t>Technology &amp; Infrastructure</t>
        </is>
      </c>
      <c r="Y7797" t="inlineStr">
        <is>
          <t>Operating Costs</t>
        </is>
      </c>
      <c r="Z7797" t="inlineStr">
        <is>
          <t>Operating Costs</t>
        </is>
      </c>
      <c r="AA7797" t="inlineStr">
        <is>
          <t>Custos na Blockchain</t>
        </is>
      </c>
      <c r="AB7797" t="inlineStr"/>
      <c r="AC7797" t="inlineStr">
        <is>
          <t>0x1f2fe0affa98256972702547c8955cae28dd0526c5428230090c64b07ba6e257</t>
        </is>
      </c>
      <c r="AD7797" t="n">
        <v>1</v>
      </c>
      <c r="AE7797" t="n">
        <v>1</v>
      </c>
    </row>
    <row r="7798">
      <c r="A7798" t="inlineStr">
        <is>
          <t>feaef120-3e85-43e5-81e9-d6f5e0418bc0</t>
        </is>
      </c>
      <c r="B7798" s="115" t="n">
        <v>44651</v>
      </c>
      <c r="C7798" s="115" t="n">
        <v>44651</v>
      </c>
      <c r="D7798" t="n">
        <v>0.015</v>
      </c>
      <c r="E7798" t="n">
        <v>0.015</v>
      </c>
      <c r="F7798" t="inlineStr">
        <is>
          <t>ETH</t>
        </is>
      </c>
      <c r="G7798" t="n">
        <v>15699.56958393113</v>
      </c>
      <c r="H7798" t="n">
        <v>235.493543758967</v>
      </c>
      <c r="I7798" t="n">
        <v>235.493543758967</v>
      </c>
      <c r="J7798" t="n">
        <v>1</v>
      </c>
      <c r="K7798" t="inlineStr"/>
      <c r="L7798" t="inlineStr"/>
      <c r="M7798" t="inlineStr">
        <is>
          <t>Gnosis</t>
        </is>
      </c>
      <c r="N7798" t="inlineStr"/>
      <c r="O7798" t="inlineStr"/>
      <c r="P7798" t="inlineStr"/>
      <c r="Q7798" t="inlineStr"/>
      <c r="R7798" t="inlineStr">
        <is>
          <t>Lançamento como reembolso para fins de conciliação</t>
        </is>
      </c>
      <c r="S7798" t="inlineStr"/>
      <c r="T7798" t="inlineStr">
        <is>
          <t>Gnosis</t>
        </is>
      </c>
      <c r="U7798" t="inlineStr"/>
      <c r="V7798" t="inlineStr">
        <is>
          <t>Reembolso</t>
        </is>
      </c>
      <c r="W7798" t="inlineStr">
        <is>
          <t>Outros</t>
        </is>
      </c>
      <c r="X7798" t="inlineStr">
        <is>
          <t>Others</t>
        </is>
      </c>
      <c r="Y7798" t="inlineStr">
        <is>
          <t>Administrative Costs</t>
        </is>
      </c>
      <c r="Z7798" t="inlineStr">
        <is>
          <t>Administrative Costs</t>
        </is>
      </c>
      <c r="AA7798" t="inlineStr">
        <is>
          <t>Outros</t>
        </is>
      </c>
      <c r="AB7798" t="inlineStr"/>
      <c r="AC7798" t="inlineStr">
        <is>
          <t>0x2a1f52a80fbab130bc2fc78bad4714fc0a59fd7a3e965ffd22b525bdd38b1b8b</t>
        </is>
      </c>
      <c r="AD7798" t="n">
        <v>1</v>
      </c>
      <c r="AE7798" t="n">
        <v>1</v>
      </c>
    </row>
    <row r="7799">
      <c r="A7799" t="inlineStr">
        <is>
          <t>6d77367b-1cab-402c-a711-442fe0b92f04</t>
        </is>
      </c>
      <c r="B7799" s="115" t="n">
        <v>44651</v>
      </c>
      <c r="C7799" s="115" t="n">
        <v>44651</v>
      </c>
      <c r="D7799" t="n">
        <v>-0.1567489505817112</v>
      </c>
      <c r="E7799" t="n">
        <v>-0.1567489505817112</v>
      </c>
      <c r="F7799" t="inlineStr">
        <is>
          <t>ETH</t>
        </is>
      </c>
      <c r="G7799" t="n">
        <v>15699.56958393113</v>
      </c>
      <c r="H7799" t="n">
        <v>-2460.891056865757</v>
      </c>
      <c r="I7799" t="n">
        <v>-2460.891056865757</v>
      </c>
      <c r="J7799" t="n">
        <v>1</v>
      </c>
      <c r="K7799" t="inlineStr"/>
      <c r="L7799" t="inlineStr">
        <is>
          <t>Ledger</t>
        </is>
      </c>
      <c r="M7799" t="inlineStr"/>
      <c r="N7799" t="inlineStr"/>
      <c r="O7799" t="inlineStr"/>
      <c r="P7799" t="inlineStr"/>
      <c r="Q7799" t="inlineStr"/>
      <c r="R7799" t="inlineStr">
        <is>
          <t>Sem Histórico</t>
        </is>
      </c>
      <c r="S7799" t="inlineStr"/>
      <c r="T7799" t="inlineStr">
        <is>
          <t>Ledger</t>
        </is>
      </c>
      <c r="U7799" t="inlineStr"/>
      <c r="V7799" t="inlineStr">
        <is>
          <t>Mint</t>
        </is>
      </c>
      <c r="W7799" t="inlineStr">
        <is>
          <t>NFTs</t>
        </is>
      </c>
      <c r="X7799" t="inlineStr">
        <is>
          <t>Technology &amp; Infrastructure</t>
        </is>
      </c>
      <c r="Y7799" t="inlineStr">
        <is>
          <t>Operating Costs</t>
        </is>
      </c>
      <c r="Z7799" t="inlineStr">
        <is>
          <t>Operating Costs</t>
        </is>
      </c>
      <c r="AA7799" t="inlineStr">
        <is>
          <t>Custos na Blockchain</t>
        </is>
      </c>
      <c r="AB7799" t="inlineStr"/>
      <c r="AC7799" t="inlineStr">
        <is>
          <t>0x9465e8dcf968171eb7c5d1bb4aa5a4af6a7e3862a708581877c06717cae8ccf1</t>
        </is>
      </c>
      <c r="AD7799" t="n">
        <v>1</v>
      </c>
      <c r="AE7799" t="n">
        <v>1</v>
      </c>
    </row>
    <row r="7800">
      <c r="A7800" t="inlineStr">
        <is>
          <t>c0fb37a4-b9da-4e22-8e61-f2f2df6dd36e</t>
        </is>
      </c>
      <c r="B7800" s="115" t="n">
        <v>44651</v>
      </c>
      <c r="C7800" s="115" t="n">
        <v>44651</v>
      </c>
      <c r="D7800" t="n">
        <v>-0.004240147864633993</v>
      </c>
      <c r="E7800" t="n">
        <v>-0.004240147864633993</v>
      </c>
      <c r="F7800" t="inlineStr">
        <is>
          <t>ETH</t>
        </is>
      </c>
      <c r="G7800" t="n">
        <v>15699.56958393113</v>
      </c>
      <c r="H7800" t="n">
        <v>-66.56849644697837</v>
      </c>
      <c r="I7800" t="n">
        <v>-66.56849644697837</v>
      </c>
      <c r="J7800" t="n">
        <v>1</v>
      </c>
      <c r="K7800" t="inlineStr"/>
      <c r="L7800" t="inlineStr">
        <is>
          <t>Ledger</t>
        </is>
      </c>
      <c r="M7800" t="inlineStr"/>
      <c r="N7800" t="inlineStr"/>
      <c r="O7800" t="inlineStr"/>
      <c r="P7800" t="inlineStr"/>
      <c r="Q7800" t="inlineStr"/>
      <c r="R7800" t="inlineStr">
        <is>
          <t>Lançamento como reembolso para fins de conciliação</t>
        </is>
      </c>
      <c r="S7800" t="inlineStr"/>
      <c r="T7800" t="inlineStr">
        <is>
          <t>Ledger</t>
        </is>
      </c>
      <c r="U7800" t="inlineStr"/>
      <c r="V7800" t="inlineStr">
        <is>
          <t>Reembolso</t>
        </is>
      </c>
      <c r="W7800" t="inlineStr">
        <is>
          <t>Outros</t>
        </is>
      </c>
      <c r="X7800" t="inlineStr">
        <is>
          <t>Others</t>
        </is>
      </c>
      <c r="Y7800" t="inlineStr">
        <is>
          <t>Administrative Costs</t>
        </is>
      </c>
      <c r="Z7800" t="inlineStr">
        <is>
          <t>Administrative Costs</t>
        </is>
      </c>
      <c r="AA7800" t="inlineStr">
        <is>
          <t>Outros</t>
        </is>
      </c>
      <c r="AB7800" t="inlineStr"/>
      <c r="AC7800" t="inlineStr">
        <is>
          <t>0x2a1f52a80fbab130bc2fc78bad4714fc0a59fd7a3e965ffd22b525bdd38b1b8b</t>
        </is>
      </c>
      <c r="AD7800" t="n">
        <v>1</v>
      </c>
      <c r="AE7800" t="n">
        <v>1</v>
      </c>
    </row>
    <row r="7801">
      <c r="A7801" t="inlineStr">
        <is>
          <t>6c2a4307-1cb1-4a91-9297-acc50bc271c7</t>
        </is>
      </c>
      <c r="B7801" s="115" t="n">
        <v>44651</v>
      </c>
      <c r="C7801" s="115" t="n">
        <v>44651</v>
      </c>
      <c r="D7801" t="n">
        <v>-0.0026994401671072</v>
      </c>
      <c r="E7801" t="n">
        <v>-0.0026994401671072</v>
      </c>
      <c r="F7801" t="inlineStr">
        <is>
          <t>ETH</t>
        </is>
      </c>
      <c r="G7801" t="n">
        <v>15699.56958393113</v>
      </c>
      <c r="H7801" t="n">
        <v>-42.38004874115818</v>
      </c>
      <c r="I7801" t="n">
        <v>-42.38004874115818</v>
      </c>
      <c r="J7801" t="n">
        <v>1</v>
      </c>
      <c r="K7801" t="inlineStr"/>
      <c r="L7801" t="inlineStr">
        <is>
          <t>Ledger</t>
        </is>
      </c>
      <c r="M7801" t="inlineStr"/>
      <c r="N7801" t="inlineStr"/>
      <c r="O7801" t="inlineStr"/>
      <c r="P7801" t="inlineStr"/>
      <c r="Q7801" t="inlineStr"/>
      <c r="R7801" t="inlineStr">
        <is>
          <t>Sem Histórico</t>
        </is>
      </c>
      <c r="S7801" t="inlineStr"/>
      <c r="T7801" t="inlineStr">
        <is>
          <t>Ledger</t>
        </is>
      </c>
      <c r="U7801" t="inlineStr"/>
      <c r="V7801" t="inlineStr">
        <is>
          <t>Envio de NFTs</t>
        </is>
      </c>
      <c r="W7801" t="inlineStr">
        <is>
          <t>NFTs</t>
        </is>
      </c>
      <c r="X7801" t="inlineStr">
        <is>
          <t>Technology &amp; Infrastructure</t>
        </is>
      </c>
      <c r="Y7801" t="inlineStr">
        <is>
          <t>Operating Costs</t>
        </is>
      </c>
      <c r="Z7801" t="inlineStr">
        <is>
          <t>Operating Costs</t>
        </is>
      </c>
      <c r="AA7801" t="inlineStr">
        <is>
          <t>Custos na Blockchain</t>
        </is>
      </c>
      <c r="AB7801" t="inlineStr"/>
      <c r="AC7801" t="inlineStr">
        <is>
          <t>0x1ad51cb27d77e608a88752679bcb4c6a6878454b80fa8a17661c14cc9b05c5c6</t>
        </is>
      </c>
      <c r="AD7801" t="n">
        <v>1</v>
      </c>
      <c r="AE7801" t="n">
        <v>1</v>
      </c>
    </row>
    <row r="7802">
      <c r="A7802" t="inlineStr">
        <is>
          <t>7ef77bb0-288f-4ef7-972e-345288fa4f32</t>
        </is>
      </c>
      <c r="B7802" s="115" t="n">
        <v>44650</v>
      </c>
      <c r="C7802" s="115" t="n">
        <v>44650</v>
      </c>
      <c r="D7802" t="n">
        <v>-0.006883608408539982</v>
      </c>
      <c r="E7802" t="n">
        <v>-0.006883608408539982</v>
      </c>
      <c r="F7802" t="inlineStr">
        <is>
          <t>ETH</t>
        </is>
      </c>
      <c r="G7802" t="n">
        <v>16282.39538239538</v>
      </c>
      <c r="H7802" t="n">
        <v>-112.0816337654294</v>
      </c>
      <c r="I7802" t="n">
        <v>-112.0816337654294</v>
      </c>
      <c r="J7802" t="n">
        <v>1</v>
      </c>
      <c r="K7802" t="inlineStr"/>
      <c r="L7802" t="inlineStr">
        <is>
          <t>55Unity</t>
        </is>
      </c>
      <c r="M7802" t="inlineStr"/>
      <c r="N7802" t="inlineStr"/>
      <c r="O7802" t="inlineStr"/>
      <c r="P7802" t="inlineStr"/>
      <c r="Q7802" t="inlineStr"/>
      <c r="R7802" t="inlineStr">
        <is>
          <t>Sem Histórico</t>
        </is>
      </c>
      <c r="S7802" t="inlineStr"/>
      <c r="T7802" t="inlineStr">
        <is>
          <t>55Unity</t>
        </is>
      </c>
      <c r="U7802" t="inlineStr">
        <is>
          <t>55Unity</t>
        </is>
      </c>
      <c r="V7802" t="inlineStr">
        <is>
          <t>Mint</t>
        </is>
      </c>
      <c r="W7802" t="inlineStr">
        <is>
          <t>NFTs</t>
        </is>
      </c>
      <c r="X7802" t="inlineStr">
        <is>
          <t>Technology &amp; Infrastructure</t>
        </is>
      </c>
      <c r="Y7802" t="inlineStr">
        <is>
          <t>Operating Costs</t>
        </is>
      </c>
      <c r="Z7802" t="inlineStr">
        <is>
          <t>Operating Costs</t>
        </is>
      </c>
      <c r="AA7802" t="inlineStr">
        <is>
          <t>Custos na Blockchain</t>
        </is>
      </c>
      <c r="AB7802" t="inlineStr"/>
      <c r="AC7802" t="inlineStr">
        <is>
          <t>0xd2ec5c041ee4f205176b8fd022f32b3ed0bb0509fbd1054c37411187298f227e</t>
        </is>
      </c>
      <c r="AD7802" t="n">
        <v>1</v>
      </c>
      <c r="AE7802" t="n">
        <v>1</v>
      </c>
    </row>
    <row r="7803">
      <c r="A7803" t="inlineStr">
        <is>
          <t>d1beb023-c248-4509-a5cc-14f274b77d5a</t>
        </is>
      </c>
      <c r="B7803" s="115" t="n">
        <v>44650</v>
      </c>
      <c r="C7803" s="115" t="n">
        <v>44650</v>
      </c>
      <c r="D7803" t="n">
        <v>-0.00147001761318136</v>
      </c>
      <c r="E7803" t="n">
        <v>-0.00147001761318136</v>
      </c>
      <c r="F7803" t="inlineStr">
        <is>
          <t>ETH</t>
        </is>
      </c>
      <c r="G7803" t="n">
        <v>16282.39538239538</v>
      </c>
      <c r="H7803" t="n">
        <v>-23.93540799690406</v>
      </c>
      <c r="I7803" t="n">
        <v>-23.93540799690406</v>
      </c>
      <c r="J7803" t="n">
        <v>1</v>
      </c>
      <c r="K7803" t="inlineStr"/>
      <c r="L7803" t="inlineStr">
        <is>
          <t>Ledger</t>
        </is>
      </c>
      <c r="M7803" t="inlineStr"/>
      <c r="N7803" t="inlineStr"/>
      <c r="O7803" t="inlineStr"/>
      <c r="P7803" t="inlineStr"/>
      <c r="Q7803" t="inlineStr"/>
      <c r="R7803" t="inlineStr">
        <is>
          <t>Sem Histórico</t>
        </is>
      </c>
      <c r="S7803" t="inlineStr"/>
      <c r="T7803" t="inlineStr">
        <is>
          <t>Ledger</t>
        </is>
      </c>
      <c r="U7803" t="inlineStr"/>
      <c r="V7803" t="inlineStr">
        <is>
          <t>Serviços pontuais</t>
        </is>
      </c>
      <c r="W7803" t="inlineStr">
        <is>
          <t>Blockchain</t>
        </is>
      </c>
      <c r="X7803" t="inlineStr">
        <is>
          <t>Technology &amp; Infrastructure</t>
        </is>
      </c>
      <c r="Y7803" t="inlineStr">
        <is>
          <t>Operating Costs</t>
        </is>
      </c>
      <c r="Z7803" t="inlineStr">
        <is>
          <t>Operating Costs</t>
        </is>
      </c>
      <c r="AA7803" t="inlineStr">
        <is>
          <t>Custos na Blockchain</t>
        </is>
      </c>
      <c r="AB7803" t="inlineStr"/>
      <c r="AC7803" t="inlineStr">
        <is>
          <t>0xe7369513e559bd00ebcc8da0221513fb65e68ba3065fad332d5f8ed96f4b3a2c</t>
        </is>
      </c>
      <c r="AD7803" t="n">
        <v>1</v>
      </c>
      <c r="AE7803" t="n">
        <v>1</v>
      </c>
    </row>
    <row r="7804">
      <c r="A7804" t="inlineStr">
        <is>
          <t>66538b3f-d6d8-48e8-8f1d-e30d722e2f80</t>
        </is>
      </c>
      <c r="B7804" s="115" t="n">
        <v>44650</v>
      </c>
      <c r="C7804" s="115" t="n">
        <v>44650</v>
      </c>
      <c r="D7804" t="n">
        <v>-0.002156272111163776</v>
      </c>
      <c r="E7804" t="n">
        <v>-0.002156272111163776</v>
      </c>
      <c r="F7804" t="inlineStr">
        <is>
          <t>ETH</t>
        </is>
      </c>
      <c r="G7804" t="n">
        <v>16282.39538239538</v>
      </c>
      <c r="H7804" t="n">
        <v>-35.10927506600101</v>
      </c>
      <c r="I7804" t="n">
        <v>-35.10927506600101</v>
      </c>
      <c r="J7804" t="n">
        <v>1</v>
      </c>
      <c r="K7804" t="inlineStr"/>
      <c r="L7804" t="inlineStr">
        <is>
          <t>55Unity</t>
        </is>
      </c>
      <c r="M7804" t="inlineStr"/>
      <c r="N7804" t="inlineStr"/>
      <c r="O7804" t="inlineStr"/>
      <c r="P7804" t="inlineStr"/>
      <c r="Q7804" t="inlineStr"/>
      <c r="R7804" t="inlineStr">
        <is>
          <t>Sem Histórico</t>
        </is>
      </c>
      <c r="S7804" t="inlineStr"/>
      <c r="T7804" t="inlineStr">
        <is>
          <t>55Unity</t>
        </is>
      </c>
      <c r="U7804" t="inlineStr">
        <is>
          <t>55Unity</t>
        </is>
      </c>
      <c r="V7804" t="inlineStr">
        <is>
          <t>Envio de NFTs</t>
        </is>
      </c>
      <c r="W7804" t="inlineStr">
        <is>
          <t>NFTs</t>
        </is>
      </c>
      <c r="X7804" t="inlineStr">
        <is>
          <t>Technology &amp; Infrastructure</t>
        </is>
      </c>
      <c r="Y7804" t="inlineStr">
        <is>
          <t>Operating Costs</t>
        </is>
      </c>
      <c r="Z7804" t="inlineStr">
        <is>
          <t>Operating Costs</t>
        </is>
      </c>
      <c r="AA7804" t="inlineStr">
        <is>
          <t>Custos na Blockchain</t>
        </is>
      </c>
      <c r="AB7804" t="inlineStr"/>
      <c r="AC7804" t="inlineStr">
        <is>
          <t>0xc55e06a746c119be437eda4b4b6cd45df2c9a09dc709f40362fa4a8c036df1d8</t>
        </is>
      </c>
      <c r="AD7804" t="n">
        <v>1</v>
      </c>
      <c r="AE7804" t="n">
        <v>1</v>
      </c>
    </row>
    <row r="7805">
      <c r="A7805" t="inlineStr">
        <is>
          <t>c6e29eb4-fa26-46c5-804a-b77d339ffe61</t>
        </is>
      </c>
      <c r="B7805" s="115" t="n">
        <v>44650</v>
      </c>
      <c r="C7805" s="115" t="n">
        <v>44650</v>
      </c>
      <c r="D7805" t="n">
        <v>-0.1617977408261991</v>
      </c>
      <c r="E7805" t="n">
        <v>-0.1617977408261991</v>
      </c>
      <c r="F7805" t="inlineStr">
        <is>
          <t>ETH</t>
        </is>
      </c>
      <c r="G7805" t="n">
        <v>16282.39538239538</v>
      </c>
      <c r="H7805" t="n">
        <v>-2634.454788110509</v>
      </c>
      <c r="I7805" t="n">
        <v>-2634.454788110509</v>
      </c>
      <c r="J7805" t="n">
        <v>1</v>
      </c>
      <c r="K7805" t="inlineStr"/>
      <c r="L7805" t="inlineStr">
        <is>
          <t>Ledger</t>
        </is>
      </c>
      <c r="M7805" t="inlineStr"/>
      <c r="N7805" t="inlineStr"/>
      <c r="O7805" t="inlineStr"/>
      <c r="P7805" t="inlineStr"/>
      <c r="Q7805" t="inlineStr"/>
      <c r="R7805" t="inlineStr">
        <is>
          <t>Criação do contrato da ReservaX, deploy na mainnet ( Reembolsado)</t>
        </is>
      </c>
      <c r="S7805" t="inlineStr"/>
      <c r="T7805" t="inlineStr">
        <is>
          <t>Ledger</t>
        </is>
      </c>
      <c r="U7805" t="inlineStr"/>
      <c r="V7805" t="inlineStr">
        <is>
          <t>Serviços pontuais</t>
        </is>
      </c>
      <c r="W7805" t="inlineStr">
        <is>
          <t>Blockchain</t>
        </is>
      </c>
      <c r="X7805" t="inlineStr">
        <is>
          <t>Technology &amp; Infrastructure</t>
        </is>
      </c>
      <c r="Y7805" t="inlineStr">
        <is>
          <t>Operating Costs</t>
        </is>
      </c>
      <c r="Z7805" t="inlineStr">
        <is>
          <t>Operating Costs</t>
        </is>
      </c>
      <c r="AA7805" t="inlineStr">
        <is>
          <t>Custos na Blockchain</t>
        </is>
      </c>
      <c r="AB7805" t="inlineStr"/>
      <c r="AC7805" t="inlineStr">
        <is>
          <t>0x4265e64a993693c72ca72541547c989673fedff751b00813bb841ae47081a7b8</t>
        </is>
      </c>
      <c r="AD7805" t="n">
        <v>1</v>
      </c>
      <c r="AE7805" t="n">
        <v>1</v>
      </c>
    </row>
    <row r="7806">
      <c r="A7806" t="inlineStr">
        <is>
          <t>08381bd1-e1c8-4e01-a70c-1224e73a1fc4</t>
        </is>
      </c>
      <c r="B7806" s="115" t="n">
        <v>44649</v>
      </c>
      <c r="C7806" s="115" t="n">
        <v>44649</v>
      </c>
      <c r="D7806" t="n">
        <v>0.3366243177808889</v>
      </c>
      <c r="E7806" t="n">
        <v>0.3366243177808889</v>
      </c>
      <c r="F7806" t="inlineStr">
        <is>
          <t>ETH</t>
        </is>
      </c>
      <c r="G7806" t="n">
        <v>16311.69702780441</v>
      </c>
      <c r="H7806" t="n">
        <v>5490.913883833212</v>
      </c>
      <c r="I7806" t="n">
        <v>5490.913883833212</v>
      </c>
      <c r="J7806" t="n">
        <v>1</v>
      </c>
      <c r="K7806" t="inlineStr"/>
      <c r="L7806" t="inlineStr">
        <is>
          <t>OpenSea</t>
        </is>
      </c>
      <c r="M7806" t="inlineStr">
        <is>
          <t>Ledger</t>
        </is>
      </c>
      <c r="N7806" t="inlineStr"/>
      <c r="O7806" t="inlineStr"/>
      <c r="P7806" t="inlineStr"/>
      <c r="Q7806" t="inlineStr"/>
      <c r="R7806" t="inlineStr">
        <is>
          <t>Venda secundária 55 Unity</t>
        </is>
      </c>
      <c r="S7806" t="inlineStr"/>
      <c r="T7806" t="inlineStr">
        <is>
          <t>Ledger</t>
        </is>
      </c>
      <c r="U7806" t="inlineStr"/>
      <c r="V7806" t="inlineStr">
        <is>
          <t>Venda Secundária</t>
        </is>
      </c>
      <c r="W7806" t="inlineStr">
        <is>
          <t>Venda Secundária</t>
        </is>
      </c>
      <c r="X7806" t="inlineStr">
        <is>
          <t>Non Recurrent</t>
        </is>
      </c>
      <c r="Y7806" t="inlineStr">
        <is>
          <t>Operating Revenue</t>
        </is>
      </c>
      <c r="Z7806" t="inlineStr">
        <is>
          <t>Operating Revenue</t>
        </is>
      </c>
      <c r="AA7806" t="inlineStr">
        <is>
          <t>Receita Operacional</t>
        </is>
      </c>
      <c r="AB7806" t="inlineStr"/>
      <c r="AC7806" t="inlineStr">
        <is>
          <t>0xd2283517ce1a756aebf43450b2ed607847c36f9c563c35c4b44a91f55adc8bb5</t>
        </is>
      </c>
      <c r="AD7806" t="n">
        <v>1</v>
      </c>
      <c r="AE7806" t="n">
        <v>1</v>
      </c>
    </row>
    <row r="7807">
      <c r="A7807" t="inlineStr">
        <is>
          <t>e6ef0ef8-e393-4f16-9ad4-385d16417b6a</t>
        </is>
      </c>
      <c r="B7807" s="115" t="n">
        <v>44646</v>
      </c>
      <c r="C7807" s="115" t="n">
        <v>44646</v>
      </c>
      <c r="D7807" t="n">
        <v>-0.007228736193222945</v>
      </c>
      <c r="E7807" t="n">
        <v>-0.007228736193222945</v>
      </c>
      <c r="F7807" t="inlineStr">
        <is>
          <t>ETH</t>
        </is>
      </c>
      <c r="G7807" t="n">
        <v>15047.15447154472</v>
      </c>
      <c r="H7807" t="n">
        <v>-108.7719101334718</v>
      </c>
      <c r="I7807" t="n">
        <v>-108.7719101334718</v>
      </c>
      <c r="J7807" t="n">
        <v>1</v>
      </c>
      <c r="K7807" t="inlineStr"/>
      <c r="L7807" t="inlineStr">
        <is>
          <t>Ledger</t>
        </is>
      </c>
      <c r="M7807" t="inlineStr">
        <is>
          <t>Contrato 55Unity</t>
        </is>
      </c>
      <c r="N7807" t="inlineStr"/>
      <c r="O7807" t="inlineStr"/>
      <c r="P7807" t="inlineStr"/>
      <c r="Q7807" t="inlineStr"/>
      <c r="R7807" t="inlineStr">
        <is>
          <t>Envio de NFT 55Unity para quem comprou</t>
        </is>
      </c>
      <c r="S7807" t="inlineStr"/>
      <c r="T7807" t="inlineStr">
        <is>
          <t>Ledger</t>
        </is>
      </c>
      <c r="U7807" t="inlineStr"/>
      <c r="V7807" t="inlineStr">
        <is>
          <t>Envio de NFTs</t>
        </is>
      </c>
      <c r="W7807" t="inlineStr">
        <is>
          <t>NFTs</t>
        </is>
      </c>
      <c r="X7807" t="inlineStr">
        <is>
          <t>Technology &amp; Infrastructure</t>
        </is>
      </c>
      <c r="Y7807" t="inlineStr">
        <is>
          <t>Operating Costs</t>
        </is>
      </c>
      <c r="Z7807" t="inlineStr">
        <is>
          <t>Operating Costs</t>
        </is>
      </c>
      <c r="AA7807" t="inlineStr">
        <is>
          <t>Custos na Blockchain</t>
        </is>
      </c>
      <c r="AB7807" t="inlineStr"/>
      <c r="AC7807" t="inlineStr">
        <is>
          <t>0x1fa742e2c806e912ddb0540c28be47a0e76f4e50d043f23c83328d0e87575c4b</t>
        </is>
      </c>
      <c r="AD7807" t="n">
        <v>1</v>
      </c>
      <c r="AE7807" t="n">
        <v>1</v>
      </c>
    </row>
    <row r="7808">
      <c r="A7808" t="inlineStr">
        <is>
          <t>0f022795-c629-48a5-a8ee-932738fe2f44</t>
        </is>
      </c>
      <c r="B7808" s="115" t="n">
        <v>44646</v>
      </c>
      <c r="C7808" s="115" t="n">
        <v>44646</v>
      </c>
      <c r="D7808" t="n">
        <v>-0.003570566025012147</v>
      </c>
      <c r="E7808" t="n">
        <v>-0.003570566025012147</v>
      </c>
      <c r="F7808" t="inlineStr">
        <is>
          <t>ETH</t>
        </is>
      </c>
      <c r="G7808" t="n">
        <v>15047.15447154472</v>
      </c>
      <c r="H7808" t="n">
        <v>-53.72685852920717</v>
      </c>
      <c r="I7808" t="n">
        <v>-53.72685852920717</v>
      </c>
      <c r="J7808" t="n">
        <v>1</v>
      </c>
      <c r="K7808" t="inlineStr"/>
      <c r="L7808" t="inlineStr">
        <is>
          <t>Ledger</t>
        </is>
      </c>
      <c r="M7808" t="inlineStr">
        <is>
          <t>Contrato 55Unity</t>
        </is>
      </c>
      <c r="N7808" t="inlineStr"/>
      <c r="O7808" t="inlineStr"/>
      <c r="P7808" t="inlineStr"/>
      <c r="Q7808" t="inlineStr"/>
      <c r="R7808" t="inlineStr">
        <is>
          <t>Envio de NFT 55Unity para quem comprou</t>
        </is>
      </c>
      <c r="S7808" t="inlineStr"/>
      <c r="T7808" t="inlineStr">
        <is>
          <t>Ledger</t>
        </is>
      </c>
      <c r="U7808" t="inlineStr"/>
      <c r="V7808" t="inlineStr">
        <is>
          <t>Envio de NFTs</t>
        </is>
      </c>
      <c r="W7808" t="inlineStr">
        <is>
          <t>NFTs</t>
        </is>
      </c>
      <c r="X7808" t="inlineStr">
        <is>
          <t>Technology &amp; Infrastructure</t>
        </is>
      </c>
      <c r="Y7808" t="inlineStr">
        <is>
          <t>Operating Costs</t>
        </is>
      </c>
      <c r="Z7808" t="inlineStr">
        <is>
          <t>Operating Costs</t>
        </is>
      </c>
      <c r="AA7808" t="inlineStr">
        <is>
          <t>Custos na Blockchain</t>
        </is>
      </c>
      <c r="AB7808" t="inlineStr"/>
      <c r="AC7808" t="inlineStr">
        <is>
          <t>0xe9080196de606a2d29a2f3f8f4d4c1aabb8bea501ed7521151bcb1adebc6bd29</t>
        </is>
      </c>
      <c r="AD7808" t="n">
        <v>1</v>
      </c>
      <c r="AE7808" t="n">
        <v>1</v>
      </c>
    </row>
    <row r="7809">
      <c r="A7809" t="inlineStr">
        <is>
          <t>1a51d0ad-44bb-4bec-9621-a13e82a762df</t>
        </is>
      </c>
      <c r="B7809" s="115" t="n">
        <v>44646</v>
      </c>
      <c r="C7809" s="115" t="n">
        <v>44646</v>
      </c>
      <c r="D7809" t="n">
        <v>-0.00614764612028364</v>
      </c>
      <c r="E7809" t="n">
        <v>-0.00614764612028364</v>
      </c>
      <c r="F7809" t="inlineStr">
        <is>
          <t>ETH</t>
        </is>
      </c>
      <c r="G7809" t="n">
        <v>15047.15447154472</v>
      </c>
      <c r="H7809" t="n">
        <v>-92.5045808083005</v>
      </c>
      <c r="I7809" t="n">
        <v>-92.5045808083005</v>
      </c>
      <c r="J7809" t="n">
        <v>1</v>
      </c>
      <c r="K7809" t="inlineStr"/>
      <c r="L7809" t="inlineStr">
        <is>
          <t>Ledger</t>
        </is>
      </c>
      <c r="M7809" t="inlineStr">
        <is>
          <t>Contrato 55Unity</t>
        </is>
      </c>
      <c r="N7809" t="inlineStr"/>
      <c r="O7809" t="inlineStr"/>
      <c r="P7809" t="inlineStr"/>
      <c r="Q7809" t="inlineStr"/>
      <c r="R7809" t="inlineStr">
        <is>
          <t>Envio de NFT 55Unity para quem comprou</t>
        </is>
      </c>
      <c r="S7809" t="inlineStr"/>
      <c r="T7809" t="inlineStr">
        <is>
          <t>Ledger</t>
        </is>
      </c>
      <c r="U7809" t="inlineStr"/>
      <c r="V7809" t="inlineStr">
        <is>
          <t>Envio de NFTs</t>
        </is>
      </c>
      <c r="W7809" t="inlineStr">
        <is>
          <t>NFTs</t>
        </is>
      </c>
      <c r="X7809" t="inlineStr">
        <is>
          <t>Technology &amp; Infrastructure</t>
        </is>
      </c>
      <c r="Y7809" t="inlineStr">
        <is>
          <t>Operating Costs</t>
        </is>
      </c>
      <c r="Z7809" t="inlineStr">
        <is>
          <t>Operating Costs</t>
        </is>
      </c>
      <c r="AA7809" t="inlineStr">
        <is>
          <t>Custos na Blockchain</t>
        </is>
      </c>
      <c r="AB7809" t="inlineStr"/>
      <c r="AC7809" t="inlineStr">
        <is>
          <t>0x314b740688b96cb003215679116200aa49f2c0c3b0666b1b23c7d7af45ff61d9</t>
        </is>
      </c>
      <c r="AD7809" t="n">
        <v>1</v>
      </c>
      <c r="AE7809" t="n">
        <v>1</v>
      </c>
    </row>
    <row r="7810">
      <c r="A7810" t="inlineStr">
        <is>
          <t>ec4881fd-373e-4a66-973a-137a67b6a4c2</t>
        </is>
      </c>
      <c r="B7810" s="115" t="n">
        <v>44646</v>
      </c>
      <c r="C7810" s="115" t="n">
        <v>44646</v>
      </c>
      <c r="D7810" t="n">
        <v>-0.007039261216895991</v>
      </c>
      <c r="E7810" t="n">
        <v>-0.007039261216895991</v>
      </c>
      <c r="F7810" t="inlineStr">
        <is>
          <t>ETH</t>
        </is>
      </c>
      <c r="G7810" t="n">
        <v>15047.15447154472</v>
      </c>
      <c r="H7810" t="n">
        <v>-105.9208508961878</v>
      </c>
      <c r="I7810" t="n">
        <v>-105.9208508961878</v>
      </c>
      <c r="J7810" t="n">
        <v>1</v>
      </c>
      <c r="K7810" t="inlineStr"/>
      <c r="L7810" t="inlineStr">
        <is>
          <t>Ledger</t>
        </is>
      </c>
      <c r="M7810" t="inlineStr">
        <is>
          <t>Contrato 55Unity</t>
        </is>
      </c>
      <c r="N7810" t="inlineStr"/>
      <c r="O7810" t="inlineStr"/>
      <c r="P7810" t="inlineStr"/>
      <c r="Q7810" t="inlineStr"/>
      <c r="R7810" t="inlineStr">
        <is>
          <t>Envio de NFT 55Unity para quem comprou</t>
        </is>
      </c>
      <c r="S7810" t="inlineStr"/>
      <c r="T7810" t="inlineStr">
        <is>
          <t>Ledger</t>
        </is>
      </c>
      <c r="U7810" t="inlineStr"/>
      <c r="V7810" t="inlineStr">
        <is>
          <t>Envio de NFTs</t>
        </is>
      </c>
      <c r="W7810" t="inlineStr">
        <is>
          <t>NFTs</t>
        </is>
      </c>
      <c r="X7810" t="inlineStr">
        <is>
          <t>Technology &amp; Infrastructure</t>
        </is>
      </c>
      <c r="Y7810" t="inlineStr">
        <is>
          <t>Operating Costs</t>
        </is>
      </c>
      <c r="Z7810" t="inlineStr">
        <is>
          <t>Operating Costs</t>
        </is>
      </c>
      <c r="AA7810" t="inlineStr">
        <is>
          <t>Custos na Blockchain</t>
        </is>
      </c>
      <c r="AB7810" t="inlineStr"/>
      <c r="AC7810" t="inlineStr">
        <is>
          <t>0x1b8ab7087c728f9a54d073764fe30521bbcf7279a196fe80173524e5a23a5901</t>
        </is>
      </c>
      <c r="AD7810" t="n">
        <v>1</v>
      </c>
      <c r="AE7810" t="n">
        <v>1</v>
      </c>
    </row>
    <row r="7811">
      <c r="A7811" t="inlineStr">
        <is>
          <t>3024e063-0fbe-420f-9f6b-2d5e4e48041a</t>
        </is>
      </c>
      <c r="B7811" s="115" t="n">
        <v>44645</v>
      </c>
      <c r="C7811" s="115" t="n">
        <v>44645</v>
      </c>
      <c r="D7811" t="n">
        <v>0.8</v>
      </c>
      <c r="E7811" t="n">
        <v>0.8</v>
      </c>
      <c r="F7811" t="inlineStr">
        <is>
          <t>ETH</t>
        </is>
      </c>
      <c r="G7811" t="n">
        <v>14837.6673040153</v>
      </c>
      <c r="H7811" t="n">
        <v>11870.13384321224</v>
      </c>
      <c r="I7811" t="n">
        <v>11870.13384321224</v>
      </c>
      <c r="J7811" t="n">
        <v>1</v>
      </c>
      <c r="K7811" t="inlineStr"/>
      <c r="L7811" t="inlineStr">
        <is>
          <t>Ledger</t>
        </is>
      </c>
      <c r="M7811" t="inlineStr">
        <is>
          <t>55Unity</t>
        </is>
      </c>
      <c r="N7811" t="inlineStr"/>
      <c r="O7811" t="inlineStr"/>
      <c r="P7811" t="inlineStr"/>
      <c r="Q7811" t="inlineStr"/>
      <c r="R7811" t="inlineStr">
        <is>
          <t>Transferência entre contas</t>
        </is>
      </c>
      <c r="S7811" t="inlineStr"/>
      <c r="T7811" t="inlineStr">
        <is>
          <t>55Unity</t>
        </is>
      </c>
      <c r="U7811" t="inlineStr"/>
      <c r="V7811" t="inlineStr">
        <is>
          <t>Transferências</t>
        </is>
      </c>
      <c r="W7811" t="inlineStr">
        <is>
          <t>Transferências</t>
        </is>
      </c>
      <c r="X7811" t="inlineStr">
        <is>
          <t>Others</t>
        </is>
      </c>
      <c r="Y7811" t="inlineStr">
        <is>
          <t>Administrative Costs</t>
        </is>
      </c>
      <c r="Z7811" t="inlineStr">
        <is>
          <t>Administrative Costs</t>
        </is>
      </c>
      <c r="AA7811" t="inlineStr">
        <is>
          <t>Outros</t>
        </is>
      </c>
      <c r="AB7811" t="inlineStr"/>
      <c r="AC7811" t="inlineStr">
        <is>
          <t>0x785d39f2f576b8da350223307a7c88fb625c494b3272afe1791f934c5bb10519</t>
        </is>
      </c>
      <c r="AD7811" t="n">
        <v>1</v>
      </c>
      <c r="AE7811" t="n">
        <v>1</v>
      </c>
    </row>
    <row r="7812">
      <c r="A7812" t="inlineStr">
        <is>
          <t>282001bf-93da-461b-a216-59b64b635433</t>
        </is>
      </c>
      <c r="B7812" s="115" t="n">
        <v>44645</v>
      </c>
      <c r="C7812" s="115" t="n">
        <v>44645</v>
      </c>
      <c r="D7812" t="n">
        <v>-0.8464470548456206</v>
      </c>
      <c r="E7812" t="n">
        <v>-0.8464470548456206</v>
      </c>
      <c r="F7812" t="inlineStr">
        <is>
          <t>ETH</t>
        </is>
      </c>
      <c r="G7812" t="n">
        <v>14837.6673040153</v>
      </c>
      <c r="H7812" t="n">
        <v>-12559.29979026291</v>
      </c>
      <c r="I7812" t="n">
        <v>-12559.29979026291</v>
      </c>
      <c r="J7812" t="n">
        <v>1</v>
      </c>
      <c r="K7812" t="inlineStr"/>
      <c r="L7812" t="inlineStr">
        <is>
          <t>55Unity</t>
        </is>
      </c>
      <c r="M7812" t="inlineStr"/>
      <c r="N7812" t="inlineStr"/>
      <c r="O7812" t="inlineStr"/>
      <c r="P7812" t="inlineStr"/>
      <c r="Q7812" t="inlineStr"/>
      <c r="R7812" t="inlineStr">
        <is>
          <t>Compra de vários nft diferentes para loja do 55</t>
        </is>
      </c>
      <c r="S7812" t="inlineStr"/>
      <c r="T7812" t="inlineStr">
        <is>
          <t>55Unity</t>
        </is>
      </c>
      <c r="U7812" t="inlineStr">
        <is>
          <t>55Unity</t>
        </is>
      </c>
      <c r="V7812" t="inlineStr">
        <is>
          <t>Loja 55Unity</t>
        </is>
      </c>
      <c r="W7812" t="inlineStr">
        <is>
          <t>Blockchain</t>
        </is>
      </c>
      <c r="X7812" t="inlineStr">
        <is>
          <t>Technology &amp; Infrastructure</t>
        </is>
      </c>
      <c r="Y7812" t="inlineStr">
        <is>
          <t>Operating Costs</t>
        </is>
      </c>
      <c r="Z7812" t="inlineStr">
        <is>
          <t>Operating Costs</t>
        </is>
      </c>
      <c r="AA7812" t="inlineStr">
        <is>
          <t>Custos na Blockchain</t>
        </is>
      </c>
      <c r="AB7812" t="inlineStr"/>
      <c r="AC7812" t="inlineStr">
        <is>
          <t>0xd1863933016b1928fe1dbee99978f9c17280c1e96e38e35ddbe64bb1deb0e38a</t>
        </is>
      </c>
      <c r="AD7812" t="n">
        <v>1</v>
      </c>
      <c r="AE7812" t="n">
        <v>1</v>
      </c>
    </row>
    <row r="7813">
      <c r="A7813" t="inlineStr">
        <is>
          <t>82b2a7e4-de88-481f-b9a6-e8b3963df175</t>
        </is>
      </c>
      <c r="B7813" s="115" t="n">
        <v>44645</v>
      </c>
      <c r="C7813" s="115" t="n">
        <v>44645</v>
      </c>
      <c r="D7813" t="n">
        <v>-0.100953116721844</v>
      </c>
      <c r="E7813" t="n">
        <v>-0.100953116721844</v>
      </c>
      <c r="F7813" t="inlineStr">
        <is>
          <t>ETH</t>
        </is>
      </c>
      <c r="G7813" t="n">
        <v>14837.6673040153</v>
      </c>
      <c r="H7813" t="n">
        <v>-1497.908759222145</v>
      </c>
      <c r="I7813" t="n">
        <v>-1497.908759222145</v>
      </c>
      <c r="J7813" t="n">
        <v>1</v>
      </c>
      <c r="K7813" t="inlineStr"/>
      <c r="L7813" t="inlineStr">
        <is>
          <t>Ledger</t>
        </is>
      </c>
      <c r="M7813" t="inlineStr">
        <is>
          <t>55Unity</t>
        </is>
      </c>
      <c r="N7813" t="inlineStr"/>
      <c r="O7813" t="inlineStr"/>
      <c r="P7813" t="inlineStr"/>
      <c r="Q7813" t="inlineStr"/>
      <c r="R7813" t="inlineStr">
        <is>
          <t>Transferência entre contas</t>
        </is>
      </c>
      <c r="S7813" t="inlineStr"/>
      <c r="T7813" t="inlineStr">
        <is>
          <t>Ledger</t>
        </is>
      </c>
      <c r="U7813" t="inlineStr"/>
      <c r="V7813" t="inlineStr">
        <is>
          <t>Transferências</t>
        </is>
      </c>
      <c r="W7813" t="inlineStr">
        <is>
          <t>Transferências</t>
        </is>
      </c>
      <c r="X7813" t="inlineStr">
        <is>
          <t>Others</t>
        </is>
      </c>
      <c r="Y7813" t="inlineStr">
        <is>
          <t>Administrative Costs</t>
        </is>
      </c>
      <c r="Z7813" t="inlineStr">
        <is>
          <t>Administrative Costs</t>
        </is>
      </c>
      <c r="AA7813" t="inlineStr">
        <is>
          <t>Outros</t>
        </is>
      </c>
      <c r="AB7813" t="inlineStr"/>
      <c r="AC7813" t="inlineStr">
        <is>
          <t>0x943ab7d239a6ab196c15f7438baf7a42cfbfbf5cdf305879dc573bf6c61f683c</t>
        </is>
      </c>
      <c r="AD7813" t="n">
        <v>1</v>
      </c>
      <c r="AE7813" t="n">
        <v>1</v>
      </c>
    </row>
    <row r="7814">
      <c r="A7814" t="inlineStr">
        <is>
          <t>0ba1242b-6aad-4029-bffc-217a385ff488</t>
        </is>
      </c>
      <c r="B7814" s="115" t="n">
        <v>44645</v>
      </c>
      <c r="C7814" s="115" t="n">
        <v>44645</v>
      </c>
      <c r="D7814" t="n">
        <v>-0.004868812489592683</v>
      </c>
      <c r="E7814" t="n">
        <v>-0.004868812489592683</v>
      </c>
      <c r="F7814" t="inlineStr">
        <is>
          <t>ETH</t>
        </is>
      </c>
      <c r="G7814" t="n">
        <v>14837.6673040153</v>
      </c>
      <c r="H7814" t="n">
        <v>-72.24181988621068</v>
      </c>
      <c r="I7814" t="n">
        <v>-72.24181988621068</v>
      </c>
      <c r="J7814" t="n">
        <v>1</v>
      </c>
      <c r="K7814" t="inlineStr"/>
      <c r="L7814" t="inlineStr">
        <is>
          <t>Ledger</t>
        </is>
      </c>
      <c r="M7814" t="inlineStr"/>
      <c r="N7814" t="inlineStr"/>
      <c r="O7814" t="inlineStr"/>
      <c r="P7814" t="inlineStr"/>
      <c r="Q7814" t="inlineStr"/>
      <c r="R7814" t="inlineStr">
        <is>
          <t>Sem Histórico</t>
        </is>
      </c>
      <c r="S7814" t="inlineStr"/>
      <c r="T7814" t="inlineStr">
        <is>
          <t>Ledger</t>
        </is>
      </c>
      <c r="U7814" t="inlineStr"/>
      <c r="V7814" t="inlineStr">
        <is>
          <t>Mint</t>
        </is>
      </c>
      <c r="W7814" t="inlineStr">
        <is>
          <t>NFTs</t>
        </is>
      </c>
      <c r="X7814" t="inlineStr">
        <is>
          <t>Technology &amp; Infrastructure</t>
        </is>
      </c>
      <c r="Y7814" t="inlineStr">
        <is>
          <t>Operating Costs</t>
        </is>
      </c>
      <c r="Z7814" t="inlineStr">
        <is>
          <t>Operating Costs</t>
        </is>
      </c>
      <c r="AA7814" t="inlineStr">
        <is>
          <t>Custos na Blockchain</t>
        </is>
      </c>
      <c r="AB7814" t="inlineStr"/>
      <c r="AC7814" t="inlineStr">
        <is>
          <t>0x618efb8e6029d140459397cc01fd2a9c480ec784a09311ebab13a643a98c16ff</t>
        </is>
      </c>
      <c r="AD7814" t="n">
        <v>1</v>
      </c>
      <c r="AE7814" t="n">
        <v>1</v>
      </c>
    </row>
    <row r="7815">
      <c r="A7815" t="inlineStr">
        <is>
          <t>7af0684d-5094-49b2-a7f4-c7493fa9b007</t>
        </is>
      </c>
      <c r="B7815" s="115" t="n">
        <v>44645</v>
      </c>
      <c r="C7815" s="115" t="n">
        <v>44645</v>
      </c>
      <c r="D7815" t="n">
        <v>-0.003506552194005822</v>
      </c>
      <c r="E7815" t="n">
        <v>-0.003506552194005822</v>
      </c>
      <c r="F7815" t="inlineStr">
        <is>
          <t>ETH</t>
        </is>
      </c>
      <c r="G7815" t="n">
        <v>14837.6673040153</v>
      </c>
      <c r="H7815" t="n">
        <v>-52.02905483882328</v>
      </c>
      <c r="I7815" t="n">
        <v>-52.02905483882328</v>
      </c>
      <c r="J7815" t="n">
        <v>1</v>
      </c>
      <c r="K7815" t="inlineStr"/>
      <c r="L7815" t="inlineStr">
        <is>
          <t>Ledger</t>
        </is>
      </c>
      <c r="M7815" t="inlineStr"/>
      <c r="N7815" t="inlineStr"/>
      <c r="O7815" t="inlineStr"/>
      <c r="P7815" t="inlineStr"/>
      <c r="Q7815" t="inlineStr"/>
      <c r="R7815" t="inlineStr">
        <is>
          <t>Sem Histórico</t>
        </is>
      </c>
      <c r="S7815" t="inlineStr"/>
      <c r="T7815" t="inlineStr">
        <is>
          <t>Ledger</t>
        </is>
      </c>
      <c r="U7815" t="inlineStr"/>
      <c r="V7815" t="inlineStr">
        <is>
          <t>Serviços pontuais</t>
        </is>
      </c>
      <c r="W7815" t="inlineStr">
        <is>
          <t>Blockchain</t>
        </is>
      </c>
      <c r="X7815" t="inlineStr">
        <is>
          <t>Technology &amp; Infrastructure</t>
        </is>
      </c>
      <c r="Y7815" t="inlineStr">
        <is>
          <t>Operating Costs</t>
        </is>
      </c>
      <c r="Z7815" t="inlineStr">
        <is>
          <t>Operating Costs</t>
        </is>
      </c>
      <c r="AA7815" t="inlineStr">
        <is>
          <t>Custos na Blockchain</t>
        </is>
      </c>
      <c r="AB7815" t="inlineStr"/>
      <c r="AC7815" t="inlineStr">
        <is>
          <t>0x5bccbebf549c192ae6af6bdf1687c67a3d622bc7cc857f3efef4e5416f27900b</t>
        </is>
      </c>
      <c r="AD7815" t="n">
        <v>1</v>
      </c>
      <c r="AE7815" t="n">
        <v>1</v>
      </c>
    </row>
    <row r="7816">
      <c r="A7816" t="inlineStr">
        <is>
          <t>0eb16755-14e4-4608-9e75-a84ebbdd5124</t>
        </is>
      </c>
      <c r="B7816" s="115" t="n">
        <v>44645</v>
      </c>
      <c r="C7816" s="115" t="n">
        <v>44645</v>
      </c>
      <c r="D7816" t="n">
        <v>-0.002212301652694784</v>
      </c>
      <c r="E7816" t="n">
        <v>-0.002212301652694784</v>
      </c>
      <c r="F7816" t="inlineStr">
        <is>
          <t>ETH</t>
        </is>
      </c>
      <c r="G7816" t="n">
        <v>14837.6673040153</v>
      </c>
      <c r="H7816" t="n">
        <v>-32.8253958988084</v>
      </c>
      <c r="I7816" t="n">
        <v>-32.8253958988084</v>
      </c>
      <c r="J7816" t="n">
        <v>1</v>
      </c>
      <c r="K7816" t="inlineStr"/>
      <c r="L7816" t="inlineStr">
        <is>
          <t>Ledger</t>
        </is>
      </c>
      <c r="M7816" t="inlineStr"/>
      <c r="N7816" t="inlineStr"/>
      <c r="O7816" t="inlineStr"/>
      <c r="P7816" t="inlineStr"/>
      <c r="Q7816" t="inlineStr"/>
      <c r="R7816" t="inlineStr">
        <is>
          <t>Sem Histórico</t>
        </is>
      </c>
      <c r="S7816" t="inlineStr"/>
      <c r="T7816" t="inlineStr">
        <is>
          <t>Ledger</t>
        </is>
      </c>
      <c r="U7816" t="inlineStr"/>
      <c r="V7816" t="inlineStr">
        <is>
          <t>Envio de NFTs</t>
        </is>
      </c>
      <c r="W7816" t="inlineStr">
        <is>
          <t>NFTs</t>
        </is>
      </c>
      <c r="X7816" t="inlineStr">
        <is>
          <t>Technology &amp; Infrastructure</t>
        </is>
      </c>
      <c r="Y7816" t="inlineStr">
        <is>
          <t>Operating Costs</t>
        </is>
      </c>
      <c r="Z7816" t="inlineStr">
        <is>
          <t>Operating Costs</t>
        </is>
      </c>
      <c r="AA7816" t="inlineStr">
        <is>
          <t>Custos na Blockchain</t>
        </is>
      </c>
      <c r="AB7816" t="inlineStr"/>
      <c r="AC7816" t="inlineStr">
        <is>
          <t>0x169bd6179870013cce62176b9d08399b2c623243f30b75bf957a2e8bd1df740e</t>
        </is>
      </c>
      <c r="AD7816" t="n">
        <v>1</v>
      </c>
      <c r="AE7816" t="n">
        <v>1</v>
      </c>
    </row>
    <row r="7817">
      <c r="A7817" t="inlineStr">
        <is>
          <t>186ea0db-b4d6-4ec4-84b3-b4232c16315f</t>
        </is>
      </c>
      <c r="B7817" s="115" t="n">
        <v>44645</v>
      </c>
      <c r="C7817" s="115" t="n">
        <v>44645</v>
      </c>
      <c r="D7817" t="n">
        <v>0.1</v>
      </c>
      <c r="E7817" t="n">
        <v>0.1</v>
      </c>
      <c r="F7817" t="inlineStr">
        <is>
          <t>ETH</t>
        </is>
      </c>
      <c r="G7817" t="n">
        <v>14837.6673040153</v>
      </c>
      <c r="H7817" t="n">
        <v>1483.76673040153</v>
      </c>
      <c r="I7817" t="n">
        <v>1483.76673040153</v>
      </c>
      <c r="J7817" t="n">
        <v>1</v>
      </c>
      <c r="K7817" t="inlineStr"/>
      <c r="L7817" t="inlineStr">
        <is>
          <t>Ledger</t>
        </is>
      </c>
      <c r="M7817" t="inlineStr">
        <is>
          <t>55Unity</t>
        </is>
      </c>
      <c r="N7817" t="inlineStr"/>
      <c r="O7817" t="inlineStr"/>
      <c r="P7817" t="inlineStr"/>
      <c r="Q7817" t="inlineStr"/>
      <c r="R7817" t="inlineStr">
        <is>
          <t>Transferência entre contas</t>
        </is>
      </c>
      <c r="S7817" t="inlineStr"/>
      <c r="T7817" t="inlineStr">
        <is>
          <t>55Unity</t>
        </is>
      </c>
      <c r="U7817" t="inlineStr"/>
      <c r="V7817" t="inlineStr">
        <is>
          <t>Transferências</t>
        </is>
      </c>
      <c r="W7817" t="inlineStr">
        <is>
          <t>Transferências</t>
        </is>
      </c>
      <c r="X7817" t="inlineStr">
        <is>
          <t>Others</t>
        </is>
      </c>
      <c r="Y7817" t="inlineStr">
        <is>
          <t>Administrative Costs</t>
        </is>
      </c>
      <c r="Z7817" t="inlineStr">
        <is>
          <t>Administrative Costs</t>
        </is>
      </c>
      <c r="AA7817" t="inlineStr">
        <is>
          <t>Outros</t>
        </is>
      </c>
      <c r="AB7817" t="inlineStr"/>
      <c r="AC7817" t="inlineStr">
        <is>
          <t>0x943ab7d239a6ab196c15f7438baf7a42cfbfbf5cdf305879dc573bf6c61f683c</t>
        </is>
      </c>
      <c r="AD7817" t="n">
        <v>1</v>
      </c>
      <c r="AE7817" t="n">
        <v>1</v>
      </c>
    </row>
    <row r="7818">
      <c r="A7818" t="inlineStr">
        <is>
          <t>2f923afe-236a-4489-b1b6-c598355d7a62</t>
        </is>
      </c>
      <c r="B7818" s="115" t="n">
        <v>44645</v>
      </c>
      <c r="C7818" s="115" t="n">
        <v>44645</v>
      </c>
      <c r="D7818" t="n">
        <v>-0.8010083883615681</v>
      </c>
      <c r="E7818" t="n">
        <v>-0.8010083883615681</v>
      </c>
      <c r="F7818" t="inlineStr">
        <is>
          <t>ETH</t>
        </is>
      </c>
      <c r="G7818" t="n">
        <v>14837.6673040153</v>
      </c>
      <c r="H7818" t="n">
        <v>-11885.09597423443</v>
      </c>
      <c r="I7818" t="n">
        <v>-11885.09597423443</v>
      </c>
      <c r="J7818" t="n">
        <v>1</v>
      </c>
      <c r="K7818" t="inlineStr"/>
      <c r="L7818" t="inlineStr">
        <is>
          <t>Ledger</t>
        </is>
      </c>
      <c r="M7818" t="inlineStr">
        <is>
          <t>55Unity</t>
        </is>
      </c>
      <c r="N7818" t="inlineStr"/>
      <c r="O7818" t="inlineStr"/>
      <c r="P7818" t="inlineStr"/>
      <c r="Q7818" t="inlineStr"/>
      <c r="R7818" t="inlineStr">
        <is>
          <t>Transferência entre contas</t>
        </is>
      </c>
      <c r="S7818" t="inlineStr"/>
      <c r="T7818" t="inlineStr">
        <is>
          <t>Ledger</t>
        </is>
      </c>
      <c r="U7818" t="inlineStr"/>
      <c r="V7818" t="inlineStr">
        <is>
          <t>Transferências</t>
        </is>
      </c>
      <c r="W7818" t="inlineStr">
        <is>
          <t>Transferências</t>
        </is>
      </c>
      <c r="X7818" t="inlineStr">
        <is>
          <t>Others</t>
        </is>
      </c>
      <c r="Y7818" t="inlineStr">
        <is>
          <t>Administrative Costs</t>
        </is>
      </c>
      <c r="Z7818" t="inlineStr">
        <is>
          <t>Administrative Costs</t>
        </is>
      </c>
      <c r="AA7818" t="inlineStr">
        <is>
          <t>Outros</t>
        </is>
      </c>
      <c r="AB7818" t="inlineStr"/>
      <c r="AC7818" t="inlineStr">
        <is>
          <t>0x785d39f2f576b8da350223307a7c88fb625c494b3272afe1791f934c5bb10519</t>
        </is>
      </c>
      <c r="AD7818" t="n">
        <v>1</v>
      </c>
      <c r="AE7818" t="n">
        <v>1</v>
      </c>
    </row>
    <row r="7819">
      <c r="A7819" t="inlineStr">
        <is>
          <t>2ee0ce4e-57da-4a2b-bd70-cbbb0580bdd0</t>
        </is>
      </c>
      <c r="B7819" s="115" t="n">
        <v>44645</v>
      </c>
      <c r="C7819" s="115" t="n">
        <v>44645</v>
      </c>
      <c r="D7819" t="n">
        <v>-0.2402685507548027</v>
      </c>
      <c r="E7819" t="n">
        <v>-0.2402685507548027</v>
      </c>
      <c r="F7819" t="inlineStr">
        <is>
          <t>ETH</t>
        </is>
      </c>
      <c r="G7819" t="n">
        <v>14837.6673040153</v>
      </c>
      <c r="H7819" t="n">
        <v>-3565.024819717677</v>
      </c>
      <c r="I7819" t="n">
        <v>-3565.024819717677</v>
      </c>
      <c r="J7819" t="n">
        <v>1</v>
      </c>
      <c r="K7819" t="inlineStr"/>
      <c r="L7819" t="inlineStr">
        <is>
          <t>Ledger</t>
        </is>
      </c>
      <c r="M7819" t="inlineStr"/>
      <c r="N7819" t="inlineStr"/>
      <c r="O7819" t="inlineStr"/>
      <c r="P7819" t="inlineStr"/>
      <c r="Q7819" t="inlineStr"/>
      <c r="R7819" t="inlineStr">
        <is>
          <t>Criação do contrato do 55unity - Toxic Power, deploy na mainnet</t>
        </is>
      </c>
      <c r="S7819" t="inlineStr"/>
      <c r="T7819" t="inlineStr">
        <is>
          <t>Ledger</t>
        </is>
      </c>
      <c r="U7819" t="inlineStr"/>
      <c r="V7819" t="inlineStr">
        <is>
          <t>Serviços pontuais</t>
        </is>
      </c>
      <c r="W7819" t="inlineStr">
        <is>
          <t>Blockchain</t>
        </is>
      </c>
      <c r="X7819" t="inlineStr">
        <is>
          <t>Technology &amp; Infrastructure</t>
        </is>
      </c>
      <c r="Y7819" t="inlineStr">
        <is>
          <t>Operating Costs</t>
        </is>
      </c>
      <c r="Z7819" t="inlineStr">
        <is>
          <t>Operating Costs</t>
        </is>
      </c>
      <c r="AA7819" t="inlineStr">
        <is>
          <t>Custos na Blockchain</t>
        </is>
      </c>
      <c r="AB7819" t="inlineStr"/>
      <c r="AC7819" t="inlineStr">
        <is>
          <t>0x755a3e96ea12b7f0acb4cbb6cf58aa4b1494b661c6d38022421f49f9cb7efc45</t>
        </is>
      </c>
      <c r="AD7819" t="n">
        <v>1</v>
      </c>
      <c r="AE7819" t="n">
        <v>1</v>
      </c>
    </row>
    <row r="7820">
      <c r="A7820" t="inlineStr">
        <is>
          <t>ded0b188-bfdc-47f7-bc64-11a3de9c46f6</t>
        </is>
      </c>
      <c r="B7820" s="115" t="n">
        <v>44645</v>
      </c>
      <c r="C7820" s="115" t="n">
        <v>44645</v>
      </c>
      <c r="D7820" t="n">
        <v>-0.070734230315161</v>
      </c>
      <c r="E7820" t="n">
        <v>-0.070734230315161</v>
      </c>
      <c r="F7820" t="inlineStr">
        <is>
          <t>ETH</t>
        </is>
      </c>
      <c r="G7820" t="n">
        <v>14837.6673040153</v>
      </c>
      <c r="H7820" t="n">
        <v>-1049.530976421952</v>
      </c>
      <c r="I7820" t="n">
        <v>-1049.530976421952</v>
      </c>
      <c r="J7820" t="n">
        <v>1</v>
      </c>
      <c r="K7820" t="inlineStr"/>
      <c r="L7820" t="inlineStr">
        <is>
          <t>Helper</t>
        </is>
      </c>
      <c r="M7820" t="inlineStr"/>
      <c r="N7820" t="inlineStr"/>
      <c r="O7820" t="inlineStr"/>
      <c r="P7820" t="inlineStr"/>
      <c r="Q7820" t="inlineStr"/>
      <c r="R7820" t="inlineStr">
        <is>
          <t>Transferencia de ethereum entres contas do Bruno e outra pessoa do 55 para envio dos airdrops</t>
        </is>
      </c>
      <c r="S7820" t="inlineStr"/>
      <c r="T7820" t="inlineStr">
        <is>
          <t>Helper</t>
        </is>
      </c>
      <c r="U7820" t="inlineStr"/>
      <c r="V7820" t="inlineStr">
        <is>
          <t>Envio de NFTs</t>
        </is>
      </c>
      <c r="W7820" t="inlineStr">
        <is>
          <t>NFTs</t>
        </is>
      </c>
      <c r="X7820" t="inlineStr">
        <is>
          <t>Technology &amp; Infrastructure</t>
        </is>
      </c>
      <c r="Y7820" t="inlineStr">
        <is>
          <t>Operating Costs</t>
        </is>
      </c>
      <c r="Z7820" t="inlineStr">
        <is>
          <t>Operating Costs</t>
        </is>
      </c>
      <c r="AA7820" t="inlineStr">
        <is>
          <t>Custos na Blockchain</t>
        </is>
      </c>
      <c r="AB7820" t="inlineStr"/>
      <c r="AC7820" t="inlineStr">
        <is>
          <t>0x60495c05283472a6d5d8023e0012fcf9cbcb99d2371b5c3cf5166d78f9ff61f6</t>
        </is>
      </c>
      <c r="AD7820" t="n">
        <v>1</v>
      </c>
      <c r="AE7820" t="n">
        <v>1</v>
      </c>
    </row>
    <row r="7821">
      <c r="A7821" t="inlineStr">
        <is>
          <t>43deed44-e833-4e07-8a99-79fa9396023e</t>
        </is>
      </c>
      <c r="B7821" s="115" t="n">
        <v>44644</v>
      </c>
      <c r="C7821" s="115" t="n">
        <v>44644</v>
      </c>
      <c r="D7821" t="n">
        <v>-0.007885636031290999</v>
      </c>
      <c r="E7821" t="n">
        <v>-0.007885636031290999</v>
      </c>
      <c r="F7821" t="inlineStr">
        <is>
          <t>ETH</t>
        </is>
      </c>
      <c r="G7821" t="n">
        <v>15067.03775411423</v>
      </c>
      <c r="H7821" t="n">
        <v>-118.813175798665</v>
      </c>
      <c r="I7821" t="n">
        <v>-118.813175798665</v>
      </c>
      <c r="J7821" t="n">
        <v>1</v>
      </c>
      <c r="K7821" t="inlineStr"/>
      <c r="L7821" t="inlineStr">
        <is>
          <t>Helper</t>
        </is>
      </c>
      <c r="M7821" t="inlineStr">
        <is>
          <t>Gabriela Leão</t>
        </is>
      </c>
      <c r="N7821" t="inlineStr"/>
      <c r="O7821" t="inlineStr"/>
      <c r="P7821" t="inlineStr"/>
      <c r="Q7821" t="inlineStr"/>
      <c r="R7821" t="inlineStr">
        <is>
          <t>Transferencia de ethereum entres contas do Bruno e outra pessoa do 55 para envio dos airdrops</t>
        </is>
      </c>
      <c r="S7821" t="inlineStr"/>
      <c r="T7821" t="inlineStr">
        <is>
          <t>Helper</t>
        </is>
      </c>
      <c r="U7821" t="inlineStr"/>
      <c r="V7821" t="inlineStr">
        <is>
          <t>Envio de NFTs</t>
        </is>
      </c>
      <c r="W7821" t="inlineStr">
        <is>
          <t>NFTs</t>
        </is>
      </c>
      <c r="X7821" t="inlineStr">
        <is>
          <t>Technology &amp; Infrastructure</t>
        </is>
      </c>
      <c r="Y7821" t="inlineStr">
        <is>
          <t>Operating Costs</t>
        </is>
      </c>
      <c r="Z7821" t="inlineStr">
        <is>
          <t>Operating Costs</t>
        </is>
      </c>
      <c r="AA7821" t="inlineStr">
        <is>
          <t>Custos na Blockchain</t>
        </is>
      </c>
      <c r="AB7821" t="inlineStr"/>
      <c r="AC7821" t="inlineStr">
        <is>
          <t>0xdccb11edb0e84ad060aef9cd3f2d4957380d6cfc329407196462bbcc4f770062</t>
        </is>
      </c>
      <c r="AD7821" t="n">
        <v>1</v>
      </c>
      <c r="AE7821" t="n">
        <v>1</v>
      </c>
    </row>
    <row r="7822">
      <c r="A7822" t="inlineStr">
        <is>
          <t>b6247d9f-da6b-48a5-bae7-b932141946aa</t>
        </is>
      </c>
      <c r="B7822" s="115" t="n">
        <v>44644</v>
      </c>
      <c r="C7822" s="115" t="n">
        <v>44644</v>
      </c>
      <c r="D7822" t="n">
        <v>-0.00347861907683</v>
      </c>
      <c r="E7822" t="n">
        <v>-0.00347861907683</v>
      </c>
      <c r="F7822" t="inlineStr">
        <is>
          <t>ETH</t>
        </is>
      </c>
      <c r="G7822" t="n">
        <v>15067.03775411423</v>
      </c>
      <c r="H7822" t="n">
        <v>-52.41248496277959</v>
      </c>
      <c r="I7822" t="n">
        <v>-52.41248496277959</v>
      </c>
      <c r="J7822" t="n">
        <v>1</v>
      </c>
      <c r="K7822" t="inlineStr"/>
      <c r="L7822" t="inlineStr">
        <is>
          <t>Helper</t>
        </is>
      </c>
      <c r="M7822" t="inlineStr"/>
      <c r="N7822" t="inlineStr"/>
      <c r="O7822" t="inlineStr"/>
      <c r="P7822" t="inlineStr"/>
      <c r="Q7822" t="inlineStr"/>
      <c r="R7822" t="inlineStr">
        <is>
          <t>Transferencia de ethereum entres contas do Bruno e outra pessoa do 55 para envio dos airdrops</t>
        </is>
      </c>
      <c r="S7822" t="inlineStr"/>
      <c r="T7822" t="inlineStr">
        <is>
          <t>Helper</t>
        </is>
      </c>
      <c r="U7822" t="inlineStr"/>
      <c r="V7822" t="inlineStr">
        <is>
          <t>Envio de NFTs</t>
        </is>
      </c>
      <c r="W7822" t="inlineStr">
        <is>
          <t>NFTs</t>
        </is>
      </c>
      <c r="X7822" t="inlineStr">
        <is>
          <t>Technology &amp; Infrastructure</t>
        </is>
      </c>
      <c r="Y7822" t="inlineStr">
        <is>
          <t>Operating Costs</t>
        </is>
      </c>
      <c r="Z7822" t="inlineStr">
        <is>
          <t>Operating Costs</t>
        </is>
      </c>
      <c r="AA7822" t="inlineStr">
        <is>
          <t>Custos na Blockchain</t>
        </is>
      </c>
      <c r="AB7822" t="inlineStr"/>
      <c r="AC7822" t="inlineStr">
        <is>
          <t>0xd1b015638a10254e7a904bbb50afea4c32cb4200478041d924dec307b22e4310</t>
        </is>
      </c>
      <c r="AD7822" t="n">
        <v>1</v>
      </c>
      <c r="AE7822" t="n">
        <v>1</v>
      </c>
    </row>
    <row r="7823">
      <c r="A7823" t="inlineStr">
        <is>
          <t>51f02d3b-7562-4e66-abb0-b01368bf27ba</t>
        </is>
      </c>
      <c r="B7823" s="115" t="n">
        <v>44640</v>
      </c>
      <c r="C7823" s="115" t="n">
        <v>44640</v>
      </c>
      <c r="D7823" t="n">
        <v>-0.09044854063610906</v>
      </c>
      <c r="E7823" t="n">
        <v>-0.09044854063610906</v>
      </c>
      <c r="F7823" t="inlineStr">
        <is>
          <t>ETH</t>
        </is>
      </c>
      <c r="G7823" t="n">
        <v>14465.41961577351</v>
      </c>
      <c r="H7823" t="n">
        <v>-1308.376093935659</v>
      </c>
      <c r="I7823" t="n">
        <v>-1308.376093935659</v>
      </c>
      <c r="J7823" t="n">
        <v>1</v>
      </c>
      <c r="K7823" t="inlineStr"/>
      <c r="L7823" t="inlineStr">
        <is>
          <t>Ledger</t>
        </is>
      </c>
      <c r="M7823" t="inlineStr"/>
      <c r="N7823" t="inlineStr"/>
      <c r="O7823" t="inlineStr"/>
      <c r="P7823" t="inlineStr"/>
      <c r="Q7823" t="inlineStr"/>
      <c r="R7823" t="inlineStr">
        <is>
          <t>Criação do contrato do 55unity - Survive, deploy na mainnet</t>
        </is>
      </c>
      <c r="S7823" t="inlineStr"/>
      <c r="T7823" t="inlineStr">
        <is>
          <t>Ledger</t>
        </is>
      </c>
      <c r="U7823" t="inlineStr"/>
      <c r="V7823" t="inlineStr">
        <is>
          <t>Serviços pontuais</t>
        </is>
      </c>
      <c r="W7823" t="inlineStr">
        <is>
          <t>Blockchain</t>
        </is>
      </c>
      <c r="X7823" t="inlineStr">
        <is>
          <t>Technology &amp; Infrastructure</t>
        </is>
      </c>
      <c r="Y7823" t="inlineStr">
        <is>
          <t>Operating Costs</t>
        </is>
      </c>
      <c r="Z7823" t="inlineStr">
        <is>
          <t>Operating Costs</t>
        </is>
      </c>
      <c r="AA7823" t="inlineStr">
        <is>
          <t>Custos na Blockchain</t>
        </is>
      </c>
      <c r="AB7823" t="inlineStr"/>
      <c r="AC7823" t="inlineStr">
        <is>
          <t>0xf01c3a474106d3fc50bde09928e9e43703ba4cfdf329af58f8650668fc259bfa</t>
        </is>
      </c>
      <c r="AD7823" t="n">
        <v>1</v>
      </c>
      <c r="AE7823" t="n">
        <v>1</v>
      </c>
    </row>
    <row r="7824">
      <c r="A7824" t="inlineStr">
        <is>
          <t>a322ecc3-ae4c-4769-9c4e-3f7f0eda1231</t>
        </is>
      </c>
      <c r="B7824" s="115" t="n">
        <v>44640</v>
      </c>
      <c r="C7824" s="115" t="n">
        <v>44640</v>
      </c>
      <c r="D7824" t="n">
        <v>0.002625</v>
      </c>
      <c r="E7824" t="n">
        <v>0.002625</v>
      </c>
      <c r="F7824" t="inlineStr">
        <is>
          <t>WETH</t>
        </is>
      </c>
      <c r="G7824" t="n">
        <v>14519.16076845298</v>
      </c>
      <c r="H7824" t="n">
        <v>38.11279701718907</v>
      </c>
      <c r="I7824" t="n">
        <v>38.11279701718907</v>
      </c>
      <c r="J7824" t="n">
        <v>1</v>
      </c>
      <c r="K7824" t="inlineStr"/>
      <c r="L7824" t="inlineStr"/>
      <c r="M7824" t="inlineStr">
        <is>
          <t>Ledger</t>
        </is>
      </c>
      <c r="N7824" t="inlineStr"/>
      <c r="O7824" t="inlineStr"/>
      <c r="P7824" t="inlineStr"/>
      <c r="Q7824" t="inlineStr"/>
      <c r="R7824" t="inlineStr">
        <is>
          <t>Sem Histórico</t>
        </is>
      </c>
      <c r="S7824" t="inlineStr"/>
      <c r="T7824" t="inlineStr">
        <is>
          <t>Ledger</t>
        </is>
      </c>
      <c r="U7824" t="inlineStr"/>
      <c r="V7824" t="inlineStr">
        <is>
          <t>Alterar dono do contrato</t>
        </is>
      </c>
      <c r="W7824" t="inlineStr">
        <is>
          <t>Contracts</t>
        </is>
      </c>
      <c r="X7824" t="inlineStr">
        <is>
          <t>Technology &amp; Infrastructure</t>
        </is>
      </c>
      <c r="Y7824" t="inlineStr">
        <is>
          <t>Operating Costs</t>
        </is>
      </c>
      <c r="Z7824" t="inlineStr">
        <is>
          <t>Operating Costs</t>
        </is>
      </c>
      <c r="AA7824" t="inlineStr">
        <is>
          <t>Custos na Blockchain</t>
        </is>
      </c>
      <c r="AB7824" t="inlineStr"/>
      <c r="AC7824" t="inlineStr">
        <is>
          <t>0x1a4a6b1a5b3a30dfe0676e9c700f6816fb0cdaa990e5cb6b63930faa5fe7709a</t>
        </is>
      </c>
      <c r="AD7824" t="n">
        <v>1</v>
      </c>
      <c r="AE7824" t="n">
        <v>1</v>
      </c>
    </row>
    <row r="7825">
      <c r="A7825" t="inlineStr">
        <is>
          <t>24154dec-714e-4c42-b9be-cece9ecb400b</t>
        </is>
      </c>
      <c r="B7825" s="115" t="n">
        <v>44638</v>
      </c>
      <c r="C7825" s="115" t="n">
        <v>44638</v>
      </c>
      <c r="D7825" t="n">
        <v>0.0506924999925</v>
      </c>
      <c r="E7825" t="n">
        <v>0.0506924999925</v>
      </c>
      <c r="F7825" t="inlineStr">
        <is>
          <t>ETH</t>
        </is>
      </c>
      <c r="G7825" t="n">
        <v>14832.67776096823</v>
      </c>
      <c r="H7825" t="n">
        <v>751.9055172866368</v>
      </c>
      <c r="I7825" t="n">
        <v>751.9055172866368</v>
      </c>
      <c r="J7825" t="n">
        <v>1</v>
      </c>
      <c r="K7825" t="inlineStr"/>
      <c r="L7825" t="inlineStr">
        <is>
          <t>OpenSea</t>
        </is>
      </c>
      <c r="M7825" t="inlineStr">
        <is>
          <t>Ledger</t>
        </is>
      </c>
      <c r="N7825" t="inlineStr"/>
      <c r="O7825" t="inlineStr"/>
      <c r="P7825" t="inlineStr"/>
      <c r="Q7825" t="inlineStr"/>
      <c r="R7825" t="inlineStr">
        <is>
          <t>Venda secundária 55 Unity</t>
        </is>
      </c>
      <c r="S7825" t="inlineStr"/>
      <c r="T7825" t="inlineStr">
        <is>
          <t>Ledger</t>
        </is>
      </c>
      <c r="U7825" t="inlineStr"/>
      <c r="V7825" t="inlineStr">
        <is>
          <t>Venda Secundária</t>
        </is>
      </c>
      <c r="W7825" t="inlineStr">
        <is>
          <t>Venda Secundária</t>
        </is>
      </c>
      <c r="X7825" t="inlineStr">
        <is>
          <t>Non Recurrent</t>
        </is>
      </c>
      <c r="Y7825" t="inlineStr">
        <is>
          <t>Operating Revenue</t>
        </is>
      </c>
      <c r="Z7825" t="inlineStr">
        <is>
          <t>Operating Revenue</t>
        </is>
      </c>
      <c r="AA7825" t="inlineStr">
        <is>
          <t>Receita Operacional</t>
        </is>
      </c>
      <c r="AB7825" t="inlineStr"/>
      <c r="AC7825" t="inlineStr">
        <is>
          <t>0xea50b7535c3fff619a8da8d20f787a50fe712a0d066421fa06e8924a6bfa553c</t>
        </is>
      </c>
      <c r="AD7825" t="n">
        <v>1</v>
      </c>
      <c r="AE7825" t="n">
        <v>1</v>
      </c>
    </row>
    <row r="7826">
      <c r="A7826" t="inlineStr">
        <is>
          <t>e59ce2eb-5bde-459e-ae44-af4793395f64</t>
        </is>
      </c>
      <c r="B7826" s="115" t="n">
        <v>44634</v>
      </c>
      <c r="C7826" s="115" t="n">
        <v>44634</v>
      </c>
      <c r="D7826" t="n">
        <v>-0.600557846251179</v>
      </c>
      <c r="E7826" t="n">
        <v>-0.600557846251179</v>
      </c>
      <c r="F7826" t="inlineStr">
        <is>
          <t>ETH</t>
        </is>
      </c>
      <c r="G7826" t="n">
        <v>13241.95196729688</v>
      </c>
      <c r="H7826" t="n">
        <v>-7952.558153641378</v>
      </c>
      <c r="I7826" t="n">
        <v>-7952.558153641378</v>
      </c>
      <c r="J7826" t="n">
        <v>1</v>
      </c>
      <c r="K7826" t="inlineStr"/>
      <c r="L7826" t="inlineStr">
        <is>
          <t>Helper</t>
        </is>
      </c>
      <c r="M7826" t="inlineStr"/>
      <c r="N7826" t="inlineStr"/>
      <c r="O7826" t="inlineStr"/>
      <c r="P7826" t="inlineStr"/>
      <c r="Q7826" t="inlineStr"/>
      <c r="R7826" t="inlineStr">
        <is>
          <t>Transferencia de ethereum entres contas do Bruno e outra pessoa do 55 para envio dos airdrops</t>
        </is>
      </c>
      <c r="S7826" t="inlineStr"/>
      <c r="T7826" t="inlineStr">
        <is>
          <t>Helper</t>
        </is>
      </c>
      <c r="U7826" t="inlineStr"/>
      <c r="V7826" t="inlineStr">
        <is>
          <t>Envio de NFTs</t>
        </is>
      </c>
      <c r="W7826" t="inlineStr">
        <is>
          <t>NFTs</t>
        </is>
      </c>
      <c r="X7826" t="inlineStr">
        <is>
          <t>Technology &amp; Infrastructure</t>
        </is>
      </c>
      <c r="Y7826" t="inlineStr">
        <is>
          <t>Operating Costs</t>
        </is>
      </c>
      <c r="Z7826" t="inlineStr">
        <is>
          <t>Operating Costs</t>
        </is>
      </c>
      <c r="AA7826" t="inlineStr">
        <is>
          <t>Custos na Blockchain</t>
        </is>
      </c>
      <c r="AB7826" t="inlineStr"/>
      <c r="AC7826" t="inlineStr">
        <is>
          <t>0xf87dffce42ced55b877daaf2430e5150880c6330642308328a35c2b7149a226a</t>
        </is>
      </c>
      <c r="AD7826" t="n">
        <v>1</v>
      </c>
      <c r="AE7826" t="n">
        <v>1</v>
      </c>
    </row>
    <row r="7827">
      <c r="A7827" t="inlineStr">
        <is>
          <t>2aafa00e-1da1-45ef-b4d5-b385c1c2dce7</t>
        </is>
      </c>
      <c r="B7827" s="115" t="n">
        <v>44633</v>
      </c>
      <c r="C7827" s="115" t="n">
        <v>44633</v>
      </c>
      <c r="D7827" t="n">
        <v>0.05045025</v>
      </c>
      <c r="E7827" t="n">
        <v>0.05045025</v>
      </c>
      <c r="F7827" t="inlineStr">
        <is>
          <t>ETH</t>
        </is>
      </c>
      <c r="G7827" t="n">
        <v>12840.9693877551</v>
      </c>
      <c r="H7827" t="n">
        <v>647.8301158545919</v>
      </c>
      <c r="I7827" t="n">
        <v>647.8301158545919</v>
      </c>
      <c r="J7827" t="n">
        <v>1</v>
      </c>
      <c r="K7827" t="inlineStr"/>
      <c r="L7827" t="inlineStr">
        <is>
          <t>OpenSea</t>
        </is>
      </c>
      <c r="M7827" t="inlineStr">
        <is>
          <t>Ledger</t>
        </is>
      </c>
      <c r="N7827" t="inlineStr"/>
      <c r="O7827" t="inlineStr"/>
      <c r="P7827" t="inlineStr"/>
      <c r="Q7827" t="inlineStr"/>
      <c r="R7827" t="inlineStr">
        <is>
          <t>Venda secundária 55 Unity</t>
        </is>
      </c>
      <c r="S7827" t="inlineStr"/>
      <c r="T7827" t="inlineStr">
        <is>
          <t>Ledger</t>
        </is>
      </c>
      <c r="U7827" t="inlineStr"/>
      <c r="V7827" t="inlineStr">
        <is>
          <t>Venda Secundária</t>
        </is>
      </c>
      <c r="W7827" t="inlineStr">
        <is>
          <t>Venda Secundária</t>
        </is>
      </c>
      <c r="X7827" t="inlineStr">
        <is>
          <t>Non Recurrent</t>
        </is>
      </c>
      <c r="Y7827" t="inlineStr">
        <is>
          <t>Operating Revenue</t>
        </is>
      </c>
      <c r="Z7827" t="inlineStr">
        <is>
          <t>Operating Revenue</t>
        </is>
      </c>
      <c r="AA7827" t="inlineStr">
        <is>
          <t>Receita Operacional</t>
        </is>
      </c>
      <c r="AB7827" t="inlineStr"/>
      <c r="AC7827" t="inlineStr">
        <is>
          <t>0xa5dd109201f59df5f4f26e74620200b307ce67621864f1ca676332ace3994701</t>
        </is>
      </c>
      <c r="AD7827" t="n">
        <v>1</v>
      </c>
      <c r="AE7827" t="n">
        <v>1</v>
      </c>
    </row>
    <row r="7828">
      <c r="A7828" t="inlineStr">
        <is>
          <t>d0de345a-cab5-40e7-89a0-f6789019f811</t>
        </is>
      </c>
      <c r="B7828" s="115" t="n">
        <v>44630</v>
      </c>
      <c r="C7828" s="115" t="n">
        <v>44630</v>
      </c>
      <c r="D7828" t="n">
        <v>-0.002018559687996267</v>
      </c>
      <c r="E7828" t="n">
        <v>-0.002018559687996267</v>
      </c>
      <c r="F7828" t="inlineStr">
        <is>
          <t>ETH</t>
        </is>
      </c>
      <c r="G7828" t="n">
        <v>13174.94949494949</v>
      </c>
      <c r="H7828" t="n">
        <v>-26.59442194189182</v>
      </c>
      <c r="I7828" t="n">
        <v>-26.59442194189182</v>
      </c>
      <c r="J7828" t="n">
        <v>1</v>
      </c>
      <c r="K7828" t="inlineStr"/>
      <c r="L7828" t="inlineStr">
        <is>
          <t>Ledger</t>
        </is>
      </c>
      <c r="M7828" t="inlineStr">
        <is>
          <t>Contrato 55Unity</t>
        </is>
      </c>
      <c r="N7828" t="inlineStr"/>
      <c r="O7828" t="inlineStr"/>
      <c r="P7828" t="inlineStr"/>
      <c r="Q7828" t="inlineStr"/>
      <c r="R7828" t="inlineStr">
        <is>
          <t>Sem Histórico</t>
        </is>
      </c>
      <c r="S7828" t="inlineStr"/>
      <c r="T7828" t="inlineStr">
        <is>
          <t>Ledger</t>
        </is>
      </c>
      <c r="U7828" t="inlineStr"/>
      <c r="V7828" t="inlineStr">
        <is>
          <t>Serviços pontuais</t>
        </is>
      </c>
      <c r="W7828" t="inlineStr">
        <is>
          <t>Blockchain</t>
        </is>
      </c>
      <c r="X7828" t="inlineStr">
        <is>
          <t>Technology &amp; Infrastructure</t>
        </is>
      </c>
      <c r="Y7828" t="inlineStr">
        <is>
          <t>Operating Costs</t>
        </is>
      </c>
      <c r="Z7828" t="inlineStr">
        <is>
          <t>Operating Costs</t>
        </is>
      </c>
      <c r="AA7828" t="inlineStr">
        <is>
          <t>Custos na Blockchain</t>
        </is>
      </c>
      <c r="AB7828" t="inlineStr"/>
      <c r="AC7828" t="inlineStr">
        <is>
          <t>0x1234643d552895489afa838cd7cf6a25ad4bcbb26874f66a22ba32832c1863eb</t>
        </is>
      </c>
      <c r="AD7828" t="n">
        <v>1</v>
      </c>
      <c r="AE7828" t="n">
        <v>1</v>
      </c>
    </row>
    <row r="7829">
      <c r="A7829" t="inlineStr">
        <is>
          <t>f160725c-27af-4a9c-9a5c-1bd0940efaa0</t>
        </is>
      </c>
      <c r="B7829" s="115" t="n">
        <v>44630</v>
      </c>
      <c r="C7829" s="115" t="n">
        <v>44630</v>
      </c>
      <c r="D7829" t="n">
        <v>-0.001443494316562857</v>
      </c>
      <c r="E7829" t="n">
        <v>-0.001443494316562857</v>
      </c>
      <c r="F7829" t="inlineStr">
        <is>
          <t>ETH</t>
        </is>
      </c>
      <c r="G7829" t="n">
        <v>13174.94949494949</v>
      </c>
      <c r="H7829" t="n">
        <v>-19.01796471696228</v>
      </c>
      <c r="I7829" t="n">
        <v>-19.01796471696228</v>
      </c>
      <c r="J7829" t="n">
        <v>1</v>
      </c>
      <c r="K7829" t="inlineStr"/>
      <c r="L7829" t="inlineStr">
        <is>
          <t>Ledger</t>
        </is>
      </c>
      <c r="M7829" t="inlineStr">
        <is>
          <t>Contrato 55Unity</t>
        </is>
      </c>
      <c r="N7829" t="inlineStr"/>
      <c r="O7829" t="inlineStr"/>
      <c r="P7829" t="inlineStr"/>
      <c r="Q7829" t="inlineStr"/>
      <c r="R7829" t="inlineStr">
        <is>
          <t>Sem Histórico</t>
        </is>
      </c>
      <c r="S7829" t="inlineStr"/>
      <c r="T7829" t="inlineStr">
        <is>
          <t>Ledger</t>
        </is>
      </c>
      <c r="U7829" t="inlineStr"/>
      <c r="V7829" t="inlineStr">
        <is>
          <t>Serviços pontuais</t>
        </is>
      </c>
      <c r="W7829" t="inlineStr">
        <is>
          <t>Blockchain</t>
        </is>
      </c>
      <c r="X7829" t="inlineStr">
        <is>
          <t>Technology &amp; Infrastructure</t>
        </is>
      </c>
      <c r="Y7829" t="inlineStr">
        <is>
          <t>Operating Costs</t>
        </is>
      </c>
      <c r="Z7829" t="inlineStr">
        <is>
          <t>Operating Costs</t>
        </is>
      </c>
      <c r="AA7829" t="inlineStr">
        <is>
          <t>Custos na Blockchain</t>
        </is>
      </c>
      <c r="AB7829" t="inlineStr"/>
      <c r="AC7829" t="inlineStr">
        <is>
          <t>0x11d13e1e6d43bd42a240d727ccb292ab25e8dae38527071a3d0c135646d35f72</t>
        </is>
      </c>
      <c r="AD7829" t="n">
        <v>1</v>
      </c>
      <c r="AE7829" t="n">
        <v>1</v>
      </c>
    </row>
    <row r="7830">
      <c r="A7830" t="inlineStr">
        <is>
          <t>630294bf-6fff-4d5a-9e2a-563a5ec612fc</t>
        </is>
      </c>
      <c r="B7830" s="115" t="n">
        <v>44630</v>
      </c>
      <c r="C7830" s="115" t="n">
        <v>44630</v>
      </c>
      <c r="D7830" t="n">
        <v>-0.00100629613796634</v>
      </c>
      <c r="E7830" t="n">
        <v>-0.00100629613796634</v>
      </c>
      <c r="F7830" t="inlineStr">
        <is>
          <t>ETH</t>
        </is>
      </c>
      <c r="G7830" t="n">
        <v>13174.94949494949</v>
      </c>
      <c r="H7830" t="n">
        <v>-13.25790079466926</v>
      </c>
      <c r="I7830" t="n">
        <v>-13.25790079466926</v>
      </c>
      <c r="J7830" t="n">
        <v>1</v>
      </c>
      <c r="K7830" t="inlineStr"/>
      <c r="L7830" t="inlineStr">
        <is>
          <t>Ledger</t>
        </is>
      </c>
      <c r="M7830" t="inlineStr">
        <is>
          <t>Contrato 55Unity</t>
        </is>
      </c>
      <c r="N7830" t="inlineStr"/>
      <c r="O7830" t="inlineStr"/>
      <c r="P7830" t="inlineStr"/>
      <c r="Q7830" t="inlineStr"/>
      <c r="R7830" t="inlineStr">
        <is>
          <t>Sem Histórico</t>
        </is>
      </c>
      <c r="S7830" t="inlineStr"/>
      <c r="T7830" t="inlineStr">
        <is>
          <t>Ledger</t>
        </is>
      </c>
      <c r="U7830" t="inlineStr"/>
      <c r="V7830" t="inlineStr">
        <is>
          <t>Serviços pontuais</t>
        </is>
      </c>
      <c r="W7830" t="inlineStr">
        <is>
          <t>Blockchain</t>
        </is>
      </c>
      <c r="X7830" t="inlineStr">
        <is>
          <t>Technology &amp; Infrastructure</t>
        </is>
      </c>
      <c r="Y7830" t="inlineStr">
        <is>
          <t>Operating Costs</t>
        </is>
      </c>
      <c r="Z7830" t="inlineStr">
        <is>
          <t>Operating Costs</t>
        </is>
      </c>
      <c r="AA7830" t="inlineStr">
        <is>
          <t>Custos na Blockchain</t>
        </is>
      </c>
      <c r="AB7830" t="inlineStr"/>
      <c r="AC7830" t="inlineStr">
        <is>
          <t>0x048d31671d9fc5b838297af12b6335961e755dfb4a195a9e3a3e9acecb092800</t>
        </is>
      </c>
      <c r="AD7830" t="n">
        <v>1</v>
      </c>
      <c r="AE7830" t="n">
        <v>1</v>
      </c>
    </row>
    <row r="7831">
      <c r="A7831" t="inlineStr">
        <is>
          <t>c739baa6-e8bd-4435-9884-62e0d62eb21c</t>
        </is>
      </c>
      <c r="B7831" s="115" t="n">
        <v>44628</v>
      </c>
      <c r="C7831" s="115" t="n">
        <v>44628</v>
      </c>
      <c r="D7831" t="n">
        <v>-0.005397195906140445</v>
      </c>
      <c r="E7831" t="n">
        <v>-0.005397195906140445</v>
      </c>
      <c r="F7831" t="inlineStr">
        <is>
          <t>ETH</t>
        </is>
      </c>
      <c r="G7831" t="n">
        <v>13165.79887697805</v>
      </c>
      <c r="H7831" t="n">
        <v>-71.0583957998944</v>
      </c>
      <c r="I7831" t="n">
        <v>-71.0583957998944</v>
      </c>
      <c r="J7831" t="n">
        <v>1</v>
      </c>
      <c r="K7831" t="inlineStr"/>
      <c r="L7831" t="inlineStr">
        <is>
          <t>Ledger</t>
        </is>
      </c>
      <c r="M7831" t="inlineStr">
        <is>
          <t>Contrato 55Unity</t>
        </is>
      </c>
      <c r="N7831" t="inlineStr"/>
      <c r="O7831" t="inlineStr"/>
      <c r="P7831" t="inlineStr"/>
      <c r="Q7831" t="inlineStr"/>
      <c r="R7831" t="inlineStr">
        <is>
          <t>Envio de NFT 55Unity para quem comprou</t>
        </is>
      </c>
      <c r="S7831" t="inlineStr"/>
      <c r="T7831" t="inlineStr">
        <is>
          <t>Ledger</t>
        </is>
      </c>
      <c r="U7831" t="inlineStr"/>
      <c r="V7831" t="inlineStr">
        <is>
          <t>Envio de NFTs</t>
        </is>
      </c>
      <c r="W7831" t="inlineStr">
        <is>
          <t>NFTs</t>
        </is>
      </c>
      <c r="X7831" t="inlineStr">
        <is>
          <t>Technology &amp; Infrastructure</t>
        </is>
      </c>
      <c r="Y7831" t="inlineStr">
        <is>
          <t>Operating Costs</t>
        </is>
      </c>
      <c r="Z7831" t="inlineStr">
        <is>
          <t>Operating Costs</t>
        </is>
      </c>
      <c r="AA7831" t="inlineStr">
        <is>
          <t>Custos na Blockchain</t>
        </is>
      </c>
      <c r="AB7831" t="inlineStr"/>
      <c r="AC7831" t="inlineStr">
        <is>
          <t>0x9f9f52d45aa1f9497538882983c753acc386273d8604a8e684c613e19dec867b</t>
        </is>
      </c>
      <c r="AD7831" t="n">
        <v>1</v>
      </c>
      <c r="AE7831" t="n">
        <v>1</v>
      </c>
    </row>
    <row r="7832">
      <c r="A7832" t="inlineStr">
        <is>
          <t>31fb1200-5e01-4df9-8f16-a101a5f79947</t>
        </is>
      </c>
      <c r="B7832" s="115" t="n">
        <v>44628</v>
      </c>
      <c r="C7832" s="115" t="n">
        <v>44628</v>
      </c>
      <c r="D7832" t="n">
        <v>-0.00320419866077877</v>
      </c>
      <c r="E7832" t="n">
        <v>-0.00320419866077877</v>
      </c>
      <c r="F7832" t="inlineStr">
        <is>
          <t>ETH</t>
        </is>
      </c>
      <c r="G7832" t="n">
        <v>13165.79887697805</v>
      </c>
      <c r="H7832" t="n">
        <v>-42.1858351296957</v>
      </c>
      <c r="I7832" t="n">
        <v>-42.1858351296957</v>
      </c>
      <c r="J7832" t="n">
        <v>1</v>
      </c>
      <c r="K7832" t="inlineStr"/>
      <c r="L7832" t="inlineStr">
        <is>
          <t>Ledger</t>
        </is>
      </c>
      <c r="M7832" t="inlineStr">
        <is>
          <t>Contrato 55Unity</t>
        </is>
      </c>
      <c r="N7832" t="inlineStr"/>
      <c r="O7832" t="inlineStr"/>
      <c r="P7832" t="inlineStr"/>
      <c r="Q7832" t="inlineStr"/>
      <c r="R7832" t="inlineStr">
        <is>
          <t>Envio de NFT 55Unity para quem comprou</t>
        </is>
      </c>
      <c r="S7832" t="inlineStr"/>
      <c r="T7832" t="inlineStr">
        <is>
          <t>Ledger</t>
        </is>
      </c>
      <c r="U7832" t="inlineStr"/>
      <c r="V7832" t="inlineStr">
        <is>
          <t>Envio de NFTs</t>
        </is>
      </c>
      <c r="W7832" t="inlineStr">
        <is>
          <t>NFTs</t>
        </is>
      </c>
      <c r="X7832" t="inlineStr">
        <is>
          <t>Technology &amp; Infrastructure</t>
        </is>
      </c>
      <c r="Y7832" t="inlineStr">
        <is>
          <t>Operating Costs</t>
        </is>
      </c>
      <c r="Z7832" t="inlineStr">
        <is>
          <t>Operating Costs</t>
        </is>
      </c>
      <c r="AA7832" t="inlineStr">
        <is>
          <t>Custos na Blockchain</t>
        </is>
      </c>
      <c r="AB7832" t="inlineStr"/>
      <c r="AC7832" t="inlineStr">
        <is>
          <t>0xa3562d52935cf99941450f84af17a71e7de5dc07a1124c9c90e1e178223f0560</t>
        </is>
      </c>
      <c r="AD7832" t="n">
        <v>1</v>
      </c>
      <c r="AE7832" t="n">
        <v>1</v>
      </c>
    </row>
    <row r="7833">
      <c r="A7833" t="inlineStr">
        <is>
          <t>ca500c16-7e47-4afa-bfae-7b65349a972f</t>
        </is>
      </c>
      <c r="B7833" s="115" t="n">
        <v>44628</v>
      </c>
      <c r="C7833" s="115" t="n">
        <v>44628</v>
      </c>
      <c r="D7833" t="n">
        <v>-0.150591321948357</v>
      </c>
      <c r="E7833" t="n">
        <v>-0.150591321948357</v>
      </c>
      <c r="F7833" t="inlineStr">
        <is>
          <t>ETH</t>
        </is>
      </c>
      <c r="G7833" t="n">
        <v>13165.79887697805</v>
      </c>
      <c r="H7833" t="n">
        <v>-1982.655057390318</v>
      </c>
      <c r="I7833" t="n">
        <v>-1982.655057390318</v>
      </c>
      <c r="J7833" t="n">
        <v>1</v>
      </c>
      <c r="K7833" t="inlineStr"/>
      <c r="L7833" t="inlineStr">
        <is>
          <t>Helper</t>
        </is>
      </c>
      <c r="M7833" t="inlineStr"/>
      <c r="N7833" t="inlineStr"/>
      <c r="O7833" t="inlineStr"/>
      <c r="P7833" t="inlineStr"/>
      <c r="Q7833" t="inlineStr"/>
      <c r="R7833" t="inlineStr">
        <is>
          <t>Transferencia de ethereum entres contas do Bruno e outra pessoa do 55 para envio dos airdrops</t>
        </is>
      </c>
      <c r="S7833" t="inlineStr"/>
      <c r="T7833" t="inlineStr">
        <is>
          <t>Helper</t>
        </is>
      </c>
      <c r="U7833" t="inlineStr"/>
      <c r="V7833" t="inlineStr">
        <is>
          <t>Envio de NFTs</t>
        </is>
      </c>
      <c r="W7833" t="inlineStr">
        <is>
          <t>NFTs</t>
        </is>
      </c>
      <c r="X7833" t="inlineStr">
        <is>
          <t>Technology &amp; Infrastructure</t>
        </is>
      </c>
      <c r="Y7833" t="inlineStr">
        <is>
          <t>Operating Costs</t>
        </is>
      </c>
      <c r="Z7833" t="inlineStr">
        <is>
          <t>Operating Costs</t>
        </is>
      </c>
      <c r="AA7833" t="inlineStr">
        <is>
          <t>Custos na Blockchain</t>
        </is>
      </c>
      <c r="AB7833" t="inlineStr"/>
      <c r="AC7833" t="inlineStr">
        <is>
          <t>0xc2e1476d23aedb7b7d6e6131b002a7f7ee27e76dea6d4eb36c6181c07c716b86</t>
        </is>
      </c>
      <c r="AD7833" t="n">
        <v>1</v>
      </c>
      <c r="AE7833" t="n">
        <v>1</v>
      </c>
    </row>
    <row r="7834">
      <c r="A7834" t="inlineStr">
        <is>
          <t>f867dfd4-de76-46eb-bee8-4df382f8fd22</t>
        </is>
      </c>
      <c r="B7834" s="115" t="n">
        <v>44628</v>
      </c>
      <c r="C7834" s="115" t="n">
        <v>44628</v>
      </c>
      <c r="D7834" t="n">
        <v>-0.002819296383047599</v>
      </c>
      <c r="E7834" t="n">
        <v>-0.002819296383047599</v>
      </c>
      <c r="F7834" t="inlineStr">
        <is>
          <t>ETH</t>
        </is>
      </c>
      <c r="G7834" t="n">
        <v>13165.79887697805</v>
      </c>
      <c r="H7834" t="n">
        <v>-37.11828915379636</v>
      </c>
      <c r="I7834" t="n">
        <v>-37.11828915379636</v>
      </c>
      <c r="J7834" t="n">
        <v>1</v>
      </c>
      <c r="K7834" t="inlineStr"/>
      <c r="L7834" t="inlineStr">
        <is>
          <t>Ledger</t>
        </is>
      </c>
      <c r="M7834" t="inlineStr">
        <is>
          <t>Contrato 55Unity</t>
        </is>
      </c>
      <c r="N7834" t="inlineStr"/>
      <c r="O7834" t="inlineStr"/>
      <c r="P7834" t="inlineStr"/>
      <c r="Q7834" t="inlineStr"/>
      <c r="R7834" t="inlineStr">
        <is>
          <t>Envio de NFT 55Unity para quem comprou</t>
        </is>
      </c>
      <c r="S7834" t="inlineStr"/>
      <c r="T7834" t="inlineStr">
        <is>
          <t>Ledger</t>
        </is>
      </c>
      <c r="U7834" t="inlineStr"/>
      <c r="V7834" t="inlineStr">
        <is>
          <t>Envio de NFTs</t>
        </is>
      </c>
      <c r="W7834" t="inlineStr">
        <is>
          <t>NFTs</t>
        </is>
      </c>
      <c r="X7834" t="inlineStr">
        <is>
          <t>Technology &amp; Infrastructure</t>
        </is>
      </c>
      <c r="Y7834" t="inlineStr">
        <is>
          <t>Operating Costs</t>
        </is>
      </c>
      <c r="Z7834" t="inlineStr">
        <is>
          <t>Operating Costs</t>
        </is>
      </c>
      <c r="AA7834" t="inlineStr">
        <is>
          <t>Custos na Blockchain</t>
        </is>
      </c>
      <c r="AB7834" t="inlineStr"/>
      <c r="AC7834" t="inlineStr">
        <is>
          <t>0xdabf8a469864b6dc3accb0f7215774734fa51a168c4b4c78d6ac450a07589f78</t>
        </is>
      </c>
      <c r="AD7834" t="n">
        <v>1</v>
      </c>
      <c r="AE7834" t="n">
        <v>1</v>
      </c>
    </row>
    <row r="7835">
      <c r="A7835" t="inlineStr">
        <is>
          <t>f6c080f3-a1d6-4579-b8d8-f3b406539dcc</t>
        </is>
      </c>
      <c r="B7835" s="115" t="n">
        <v>44627</v>
      </c>
      <c r="C7835" s="115" t="n">
        <v>44627</v>
      </c>
      <c r="D7835" t="n">
        <v>-0.007338866559657948</v>
      </c>
      <c r="E7835" t="n">
        <v>-0.007338866559657948</v>
      </c>
      <c r="F7835" t="inlineStr">
        <is>
          <t>ETH</t>
        </is>
      </c>
      <c r="G7835" t="n">
        <v>12829.753340185</v>
      </c>
      <c r="H7835" t="n">
        <v>-94.15584775694353</v>
      </c>
      <c r="I7835" t="n">
        <v>-94.15584775694353</v>
      </c>
      <c r="J7835" t="n">
        <v>1</v>
      </c>
      <c r="K7835" t="inlineStr"/>
      <c r="L7835" t="inlineStr">
        <is>
          <t>Ledger</t>
        </is>
      </c>
      <c r="M7835" t="inlineStr"/>
      <c r="N7835" t="inlineStr"/>
      <c r="O7835" t="inlineStr"/>
      <c r="P7835" t="inlineStr"/>
      <c r="Q7835" t="inlineStr"/>
      <c r="R7835" t="inlineStr">
        <is>
          <t>Sem Histórico</t>
        </is>
      </c>
      <c r="S7835" t="inlineStr"/>
      <c r="T7835" t="inlineStr">
        <is>
          <t>Ledger</t>
        </is>
      </c>
      <c r="U7835" t="inlineStr"/>
      <c r="V7835" t="inlineStr">
        <is>
          <t>Serviços pontuais</t>
        </is>
      </c>
      <c r="W7835" t="inlineStr">
        <is>
          <t>Blockchain</t>
        </is>
      </c>
      <c r="X7835" t="inlineStr">
        <is>
          <t>Technology &amp; Infrastructure</t>
        </is>
      </c>
      <c r="Y7835" t="inlineStr">
        <is>
          <t>Operating Costs</t>
        </is>
      </c>
      <c r="Z7835" t="inlineStr">
        <is>
          <t>Operating Costs</t>
        </is>
      </c>
      <c r="AA7835" t="inlineStr">
        <is>
          <t>Custos na Blockchain</t>
        </is>
      </c>
      <c r="AB7835" t="inlineStr"/>
      <c r="AC7835" t="inlineStr">
        <is>
          <t>0x019d862a189cacaea3407bfd4317269730971fd951bba97023b39121bcaf1865</t>
        </is>
      </c>
      <c r="AD7835" t="n">
        <v>1</v>
      </c>
      <c r="AE7835" t="n">
        <v>1</v>
      </c>
    </row>
    <row r="7836">
      <c r="A7836" t="inlineStr">
        <is>
          <t>b940a0f2-7d86-4749-a24f-e2562b3fb107</t>
        </is>
      </c>
      <c r="B7836" s="115" t="n">
        <v>44627</v>
      </c>
      <c r="C7836" s="115" t="n">
        <v>44627</v>
      </c>
      <c r="D7836" t="n">
        <v>-2.286248658425566</v>
      </c>
      <c r="E7836" t="n">
        <v>-2.286248658425566</v>
      </c>
      <c r="F7836" t="inlineStr">
        <is>
          <t>ETH</t>
        </is>
      </c>
      <c r="G7836" t="n">
        <v>12829.753340185</v>
      </c>
      <c r="H7836" t="n">
        <v>-29332.00636192887</v>
      </c>
      <c r="I7836" t="n">
        <v>-29332.00636192887</v>
      </c>
      <c r="J7836" t="n">
        <v>1</v>
      </c>
      <c r="K7836" t="inlineStr"/>
      <c r="L7836" t="inlineStr">
        <is>
          <t>Ledger</t>
        </is>
      </c>
      <c r="M7836" t="inlineStr">
        <is>
          <t>Rodrigo Wolff</t>
        </is>
      </c>
      <c r="N7836" t="inlineStr"/>
      <c r="O7836" t="inlineStr"/>
      <c r="P7836" t="inlineStr"/>
      <c r="Q7836" t="inlineStr"/>
      <c r="R7836" t="inlineStr">
        <is>
          <t>Pagamento ao artista do 55Unity</t>
        </is>
      </c>
      <c r="S7836" t="inlineStr"/>
      <c r="T7836" t="inlineStr">
        <is>
          <t>Ledger</t>
        </is>
      </c>
      <c r="U7836" t="inlineStr">
        <is>
          <t>55Unity</t>
        </is>
      </c>
      <c r="V7836" t="inlineStr">
        <is>
          <t>Fornecedor - Artista 55unity</t>
        </is>
      </c>
      <c r="W7836" t="inlineStr">
        <is>
          <t>Fornecedores</t>
        </is>
      </c>
      <c r="X7836" t="inlineStr">
        <is>
          <t>Suppliers</t>
        </is>
      </c>
      <c r="Y7836" t="inlineStr">
        <is>
          <t>Partnerships &amp; Suppliers</t>
        </is>
      </c>
      <c r="Z7836" t="inlineStr">
        <is>
          <t>Partnerships &amp; Suppliers</t>
        </is>
      </c>
      <c r="AA7836" t="inlineStr">
        <is>
          <t>Parceiros/Fornecedores</t>
        </is>
      </c>
      <c r="AB7836" t="inlineStr"/>
      <c r="AC7836" t="inlineStr">
        <is>
          <t>0x497e3b65cfa07a34d6f20b54972b6f0ffb24439d25b500f07f583880028df510</t>
        </is>
      </c>
      <c r="AD7836" t="n">
        <v>1</v>
      </c>
      <c r="AE7836" t="n">
        <v>1</v>
      </c>
    </row>
    <row r="7837">
      <c r="A7837" t="inlineStr">
        <is>
          <t>d5bc918d-bec0-4bd2-9cca-b6e3ada38014</t>
        </is>
      </c>
      <c r="B7837" s="115" t="n">
        <v>44627</v>
      </c>
      <c r="C7837" s="115" t="n">
        <v>44627</v>
      </c>
      <c r="D7837" t="n">
        <v>-2.57205312470377</v>
      </c>
      <c r="E7837" t="n">
        <v>-2.57205312470377</v>
      </c>
      <c r="F7837" t="inlineStr">
        <is>
          <t>ETH</t>
        </is>
      </c>
      <c r="G7837" t="n">
        <v>12829.753340185</v>
      </c>
      <c r="H7837" t="n">
        <v>-32998.80716780145</v>
      </c>
      <c r="I7837" t="n">
        <v>-32998.80716780145</v>
      </c>
      <c r="J7837" t="n">
        <v>1</v>
      </c>
      <c r="K7837" t="inlineStr"/>
      <c r="L7837" t="inlineStr">
        <is>
          <t>Ledger</t>
        </is>
      </c>
      <c r="M7837" t="inlineStr"/>
      <c r="N7837" t="inlineStr"/>
      <c r="O7837" t="inlineStr"/>
      <c r="P7837" t="inlineStr"/>
      <c r="Q7837" t="inlineStr"/>
      <c r="R7837" t="inlineStr">
        <is>
          <t>Bônus 55</t>
        </is>
      </c>
      <c r="S7837" t="inlineStr"/>
      <c r="T7837" t="inlineStr">
        <is>
          <t>Ledger</t>
        </is>
      </c>
      <c r="U7837" t="inlineStr"/>
      <c r="V7837" t="inlineStr">
        <is>
          <t>Bônus</t>
        </is>
      </c>
      <c r="W7837" t="inlineStr">
        <is>
          <t>Outros</t>
        </is>
      </c>
      <c r="X7837" t="inlineStr">
        <is>
          <t>People</t>
        </is>
      </c>
      <c r="Y7837" t="inlineStr">
        <is>
          <t>People</t>
        </is>
      </c>
      <c r="Z7837" t="inlineStr">
        <is>
          <t>People</t>
        </is>
      </c>
      <c r="AA7837" t="inlineStr">
        <is>
          <t>Pessoal</t>
        </is>
      </c>
      <c r="AB7837" t="inlineStr"/>
      <c r="AC7837" t="inlineStr">
        <is>
          <t>0x5e64660ad072fc1d2e8314a8a59635989528ef7e6d555fbd0430329217d2dde6</t>
        </is>
      </c>
      <c r="AD7837" t="n">
        <v>1</v>
      </c>
      <c r="AE7837" t="n">
        <v>1</v>
      </c>
    </row>
    <row r="7838">
      <c r="A7838" t="inlineStr">
        <is>
          <t>cdca743f-4326-4491-afbe-aedb1f7fba52</t>
        </is>
      </c>
      <c r="B7838" s="115" t="n">
        <v>44627</v>
      </c>
      <c r="C7838" s="115" t="n">
        <v>44627</v>
      </c>
      <c r="D7838" t="n">
        <v>-2.572285572869251</v>
      </c>
      <c r="E7838" t="n">
        <v>-2.572285572869251</v>
      </c>
      <c r="F7838" t="inlineStr">
        <is>
          <t>ETH</t>
        </is>
      </c>
      <c r="G7838" t="n">
        <v>12829.753340185</v>
      </c>
      <c r="H7838" t="n">
        <v>-33001.78942042895</v>
      </c>
      <c r="I7838" t="n">
        <v>-33001.78942042895</v>
      </c>
      <c r="J7838" t="n">
        <v>1</v>
      </c>
      <c r="K7838" t="inlineStr"/>
      <c r="L7838" t="inlineStr">
        <is>
          <t>Ledger</t>
        </is>
      </c>
      <c r="M7838" t="inlineStr"/>
      <c r="N7838" t="inlineStr"/>
      <c r="O7838" t="inlineStr"/>
      <c r="P7838" t="inlineStr"/>
      <c r="Q7838" t="inlineStr"/>
      <c r="R7838" t="inlineStr">
        <is>
          <t>Bônus 55</t>
        </is>
      </c>
      <c r="S7838" t="inlineStr"/>
      <c r="T7838" t="inlineStr">
        <is>
          <t>Ledger</t>
        </is>
      </c>
      <c r="U7838" t="inlineStr"/>
      <c r="V7838" t="inlineStr">
        <is>
          <t>Bônus</t>
        </is>
      </c>
      <c r="W7838" t="inlineStr">
        <is>
          <t>Outros</t>
        </is>
      </c>
      <c r="X7838" t="inlineStr">
        <is>
          <t>People</t>
        </is>
      </c>
      <c r="Y7838" t="inlineStr">
        <is>
          <t>People</t>
        </is>
      </c>
      <c r="Z7838" t="inlineStr">
        <is>
          <t>People</t>
        </is>
      </c>
      <c r="AA7838" t="inlineStr">
        <is>
          <t>Pessoal</t>
        </is>
      </c>
      <c r="AB7838" t="inlineStr"/>
      <c r="AC7838" t="inlineStr">
        <is>
          <t>0x55b3feba081672c03138f971d705b33ca0cdfbadaecd320bcafd277a96dbf6f7</t>
        </is>
      </c>
      <c r="AD7838" t="n">
        <v>1</v>
      </c>
      <c r="AE7838" t="n">
        <v>1</v>
      </c>
    </row>
    <row r="7839">
      <c r="A7839" t="inlineStr">
        <is>
          <t>9e827b74-a62c-459d-b4ea-2606710f1cdc</t>
        </is>
      </c>
      <c r="B7839" s="115" t="n">
        <v>44627</v>
      </c>
      <c r="C7839" s="115" t="n">
        <v>44627</v>
      </c>
      <c r="D7839" t="n">
        <v>-0.300670952241813</v>
      </c>
      <c r="E7839" t="n">
        <v>-0.300670952241813</v>
      </c>
      <c r="F7839" t="inlineStr">
        <is>
          <t>ETH</t>
        </is>
      </c>
      <c r="G7839" t="n">
        <v>12829.753340185</v>
      </c>
      <c r="H7839" t="n">
        <v>-3857.534153821004</v>
      </c>
      <c r="I7839" t="n">
        <v>-3857.534153821004</v>
      </c>
      <c r="J7839" t="n">
        <v>1</v>
      </c>
      <c r="K7839" t="inlineStr"/>
      <c r="L7839" t="inlineStr">
        <is>
          <t>Helper</t>
        </is>
      </c>
      <c r="M7839" t="inlineStr"/>
      <c r="N7839" t="inlineStr"/>
      <c r="O7839" t="inlineStr"/>
      <c r="P7839" t="inlineStr"/>
      <c r="Q7839" t="inlineStr"/>
      <c r="R7839" t="inlineStr">
        <is>
          <t>Transferencia de ethereum entres contas do Bruno e outra pessoa do 55 para envio dos airdrops</t>
        </is>
      </c>
      <c r="S7839" t="inlineStr"/>
      <c r="T7839" t="inlineStr">
        <is>
          <t>Helper</t>
        </is>
      </c>
      <c r="U7839" t="inlineStr"/>
      <c r="V7839" t="inlineStr">
        <is>
          <t>Serviços pontuais</t>
        </is>
      </c>
      <c r="W7839" t="inlineStr">
        <is>
          <t>Blockchain</t>
        </is>
      </c>
      <c r="X7839" t="inlineStr">
        <is>
          <t>Technology &amp; Infrastructure</t>
        </is>
      </c>
      <c r="Y7839" t="inlineStr">
        <is>
          <t>Operating Costs</t>
        </is>
      </c>
      <c r="Z7839" t="inlineStr">
        <is>
          <t>Operating Costs</t>
        </is>
      </c>
      <c r="AA7839" t="inlineStr">
        <is>
          <t>Custos na Blockchain</t>
        </is>
      </c>
      <c r="AB7839" t="inlineStr"/>
      <c r="AC7839" t="inlineStr">
        <is>
          <t>0x9b44eb81359ad3296d0106fc41c280a8c209d5f6510aac07d0d6a56756930588</t>
        </is>
      </c>
      <c r="AD7839" t="n">
        <v>1</v>
      </c>
      <c r="AE7839" t="n">
        <v>1</v>
      </c>
    </row>
    <row r="7840">
      <c r="A7840" t="inlineStr">
        <is>
          <t>a09f8337-766e-4966-9f3a-c0ed3034f3e2</t>
        </is>
      </c>
      <c r="B7840" s="115" t="n">
        <v>44627</v>
      </c>
      <c r="C7840" s="115" t="n">
        <v>44627</v>
      </c>
      <c r="D7840" t="n">
        <v>-0.643631737056793</v>
      </c>
      <c r="E7840" t="n">
        <v>-0.643631737056793</v>
      </c>
      <c r="F7840" t="inlineStr">
        <is>
          <t>ETH</t>
        </is>
      </c>
      <c r="G7840" t="n">
        <v>12829.753340185</v>
      </c>
      <c r="H7840" t="n">
        <v>-8257.63642835346</v>
      </c>
      <c r="I7840" t="n">
        <v>-8257.63642835346</v>
      </c>
      <c r="J7840" t="n">
        <v>1</v>
      </c>
      <c r="K7840" t="inlineStr"/>
      <c r="L7840" t="inlineStr">
        <is>
          <t>Ledger</t>
        </is>
      </c>
      <c r="M7840" t="inlineStr"/>
      <c r="N7840" t="inlineStr"/>
      <c r="O7840" t="inlineStr"/>
      <c r="P7840" t="inlineStr"/>
      <c r="Q7840" t="inlineStr"/>
      <c r="R7840" t="inlineStr">
        <is>
          <t>Bônus 55</t>
        </is>
      </c>
      <c r="S7840" t="inlineStr"/>
      <c r="T7840" t="inlineStr">
        <is>
          <t>Ledger</t>
        </is>
      </c>
      <c r="U7840" t="inlineStr"/>
      <c r="V7840" t="inlineStr">
        <is>
          <t>Bônus</t>
        </is>
      </c>
      <c r="W7840" t="inlineStr">
        <is>
          <t>Outros</t>
        </is>
      </c>
      <c r="X7840" t="inlineStr">
        <is>
          <t>People</t>
        </is>
      </c>
      <c r="Y7840" t="inlineStr">
        <is>
          <t>People</t>
        </is>
      </c>
      <c r="Z7840" t="inlineStr">
        <is>
          <t>People</t>
        </is>
      </c>
      <c r="AA7840" t="inlineStr">
        <is>
          <t>Pessoal</t>
        </is>
      </c>
      <c r="AB7840" t="inlineStr"/>
      <c r="AC7840" t="inlineStr">
        <is>
          <t>0xd8e4997180c957ff0ec045aa5153601c7bc1281ee86efd89372d911e3a9afcd0</t>
        </is>
      </c>
      <c r="AD7840" t="n">
        <v>1</v>
      </c>
      <c r="AE7840" t="n">
        <v>1</v>
      </c>
    </row>
    <row r="7841">
      <c r="A7841" t="inlineStr">
        <is>
          <t>7405c07f-bbb8-487b-b701-0ac0436aaf87</t>
        </is>
      </c>
      <c r="B7841" s="115" t="n">
        <v>44627</v>
      </c>
      <c r="C7841" s="115" t="n">
        <v>44627</v>
      </c>
      <c r="D7841" t="n">
        <v>-1.28636421338438</v>
      </c>
      <c r="E7841" t="n">
        <v>-1.28636421338438</v>
      </c>
      <c r="F7841" t="inlineStr">
        <is>
          <t>ETH</t>
        </is>
      </c>
      <c r="G7841" t="n">
        <v>12829.753340185</v>
      </c>
      <c r="H7841" t="n">
        <v>-16503.73556336269</v>
      </c>
      <c r="I7841" t="n">
        <v>-16503.73556336269</v>
      </c>
      <c r="J7841" t="n">
        <v>1</v>
      </c>
      <c r="K7841" t="inlineStr"/>
      <c r="L7841" t="inlineStr">
        <is>
          <t>Ledger</t>
        </is>
      </c>
      <c r="M7841" t="inlineStr"/>
      <c r="N7841" t="inlineStr"/>
      <c r="O7841" t="inlineStr"/>
      <c r="P7841" t="inlineStr"/>
      <c r="Q7841" t="inlineStr"/>
      <c r="R7841" t="inlineStr">
        <is>
          <t>Bônus 55</t>
        </is>
      </c>
      <c r="S7841" t="inlineStr"/>
      <c r="T7841" t="inlineStr">
        <is>
          <t>Ledger</t>
        </is>
      </c>
      <c r="U7841" t="inlineStr"/>
      <c r="V7841" t="inlineStr">
        <is>
          <t>Bônus</t>
        </is>
      </c>
      <c r="W7841" t="inlineStr">
        <is>
          <t>Outros</t>
        </is>
      </c>
      <c r="X7841" t="inlineStr">
        <is>
          <t>People</t>
        </is>
      </c>
      <c r="Y7841" t="inlineStr">
        <is>
          <t>People</t>
        </is>
      </c>
      <c r="Z7841" t="inlineStr">
        <is>
          <t>People</t>
        </is>
      </c>
      <c r="AA7841" t="inlineStr">
        <is>
          <t>Pessoal</t>
        </is>
      </c>
      <c r="AB7841" t="inlineStr"/>
      <c r="AC7841" t="inlineStr">
        <is>
          <t>0x8a254a81073045c63bf73631bde3b9b72d3a3c1f658a3e7da24593b6eab9f219</t>
        </is>
      </c>
      <c r="AD7841" t="n">
        <v>1</v>
      </c>
      <c r="AE7841" t="n">
        <v>1</v>
      </c>
    </row>
    <row r="7842">
      <c r="A7842" t="inlineStr">
        <is>
          <t>26eeafdb-3974-4959-aa37-1061fb893b04</t>
        </is>
      </c>
      <c r="B7842" s="115" t="n">
        <v>44627</v>
      </c>
      <c r="C7842" s="115" t="n">
        <v>44627</v>
      </c>
      <c r="D7842" t="n">
        <v>0.3073575</v>
      </c>
      <c r="E7842" t="n">
        <v>0.3073575</v>
      </c>
      <c r="F7842" t="inlineStr">
        <is>
          <t>ETH</t>
        </is>
      </c>
      <c r="G7842" t="n">
        <v>12829.753340185</v>
      </c>
      <c r="H7842" t="n">
        <v>3943.32091225591</v>
      </c>
      <c r="I7842" t="n">
        <v>3943.32091225591</v>
      </c>
      <c r="J7842" t="n">
        <v>1</v>
      </c>
      <c r="K7842" t="inlineStr"/>
      <c r="L7842" t="inlineStr">
        <is>
          <t>OpenSea</t>
        </is>
      </c>
      <c r="M7842" t="inlineStr">
        <is>
          <t>Ledger</t>
        </is>
      </c>
      <c r="N7842" t="inlineStr"/>
      <c r="O7842" t="inlineStr"/>
      <c r="P7842" t="inlineStr"/>
      <c r="Q7842" t="inlineStr"/>
      <c r="R7842" t="inlineStr">
        <is>
          <t>Venda secundária 55 Unity</t>
        </is>
      </c>
      <c r="S7842" t="inlineStr"/>
      <c r="T7842" t="inlineStr">
        <is>
          <t>Ledger</t>
        </is>
      </c>
      <c r="U7842" t="inlineStr"/>
      <c r="V7842" t="inlineStr">
        <is>
          <t>Venda Secundária</t>
        </is>
      </c>
      <c r="W7842" t="inlineStr">
        <is>
          <t>Venda Secundária</t>
        </is>
      </c>
      <c r="X7842" t="inlineStr">
        <is>
          <t>Non Recurrent</t>
        </is>
      </c>
      <c r="Y7842" t="inlineStr">
        <is>
          <t>Operating Revenue</t>
        </is>
      </c>
      <c r="Z7842" t="inlineStr">
        <is>
          <t>Operating Revenue</t>
        </is>
      </c>
      <c r="AA7842" t="inlineStr">
        <is>
          <t>Receita Operacional</t>
        </is>
      </c>
      <c r="AB7842" t="inlineStr"/>
      <c r="AC7842" t="inlineStr">
        <is>
          <t>0x18896ccdf18c56acfe2b9ac4b8085d5c0d3ff1444ee8eb1ced56b455331de4bc</t>
        </is>
      </c>
      <c r="AD7842" t="n">
        <v>1</v>
      </c>
      <c r="AE7842" t="n">
        <v>1</v>
      </c>
    </row>
    <row r="7843">
      <c r="A7843" t="inlineStr">
        <is>
          <t>778ad586-8ee5-48b2-b6d3-8b43c19ce605</t>
        </is>
      </c>
      <c r="B7843" s="115" t="n">
        <v>44627</v>
      </c>
      <c r="C7843" s="115" t="n">
        <v>44627</v>
      </c>
      <c r="D7843" t="n">
        <v>-0.6435232217935241</v>
      </c>
      <c r="E7843" t="n">
        <v>-0.6435232217935241</v>
      </c>
      <c r="F7843" t="inlineStr">
        <is>
          <t>ETH</t>
        </is>
      </c>
      <c r="G7843" t="n">
        <v>12829.753340185</v>
      </c>
      <c r="H7843" t="n">
        <v>-8256.244204292076</v>
      </c>
      <c r="I7843" t="n">
        <v>-8256.244204292076</v>
      </c>
      <c r="J7843" t="n">
        <v>1</v>
      </c>
      <c r="K7843" t="inlineStr"/>
      <c r="L7843" t="inlineStr">
        <is>
          <t>Ledger</t>
        </is>
      </c>
      <c r="M7843" t="inlineStr">
        <is>
          <t>Gabriela Leão</t>
        </is>
      </c>
      <c r="N7843" t="inlineStr"/>
      <c r="O7843" t="inlineStr"/>
      <c r="P7843" t="inlineStr"/>
      <c r="Q7843" t="inlineStr"/>
      <c r="R7843" t="inlineStr">
        <is>
          <t>Bonus Gabriela do 55</t>
        </is>
      </c>
      <c r="S7843" t="inlineStr"/>
      <c r="T7843" t="inlineStr">
        <is>
          <t>Ledger</t>
        </is>
      </c>
      <c r="U7843" t="inlineStr"/>
      <c r="V7843" t="inlineStr">
        <is>
          <t>Bônus</t>
        </is>
      </c>
      <c r="W7843" t="inlineStr">
        <is>
          <t>Outros</t>
        </is>
      </c>
      <c r="X7843" t="inlineStr">
        <is>
          <t>People</t>
        </is>
      </c>
      <c r="Y7843" t="inlineStr">
        <is>
          <t>People</t>
        </is>
      </c>
      <c r="Z7843" t="inlineStr">
        <is>
          <t>People</t>
        </is>
      </c>
      <c r="AA7843" t="inlineStr">
        <is>
          <t>Pessoal</t>
        </is>
      </c>
      <c r="AB7843" t="inlineStr"/>
      <c r="AC7843" t="inlineStr">
        <is>
          <t>0x174c4cb9ed9f871f8a855b95fcb6a505146c68c7743d7c037681fda0a8bc0188</t>
        </is>
      </c>
      <c r="AD7843" t="n">
        <v>1</v>
      </c>
      <c r="AE7843" t="n">
        <v>1</v>
      </c>
    </row>
    <row r="7844">
      <c r="A7844" t="inlineStr">
        <is>
          <t>7b546173-6f6d-4cf2-8988-6acdeb06ca2d</t>
        </is>
      </c>
      <c r="B7844" s="115" t="n">
        <v>44627</v>
      </c>
      <c r="C7844" s="115" t="n">
        <v>44627</v>
      </c>
      <c r="D7844" t="n">
        <v>-0.003904498199180484</v>
      </c>
      <c r="E7844" t="n">
        <v>-0.003904498199180484</v>
      </c>
      <c r="F7844" t="inlineStr">
        <is>
          <t>ETH</t>
        </is>
      </c>
      <c r="G7844" t="n">
        <v>12829.753340185</v>
      </c>
      <c r="H7844" t="n">
        <v>-50.09374881268212</v>
      </c>
      <c r="I7844" t="n">
        <v>-50.09374881268212</v>
      </c>
      <c r="J7844" t="n">
        <v>1</v>
      </c>
      <c r="K7844" t="inlineStr"/>
      <c r="L7844" t="inlineStr">
        <is>
          <t>Ledger</t>
        </is>
      </c>
      <c r="M7844" t="inlineStr"/>
      <c r="N7844" t="inlineStr"/>
      <c r="O7844" t="inlineStr"/>
      <c r="P7844" t="inlineStr"/>
      <c r="Q7844" t="inlineStr"/>
      <c r="R7844" t="inlineStr">
        <is>
          <t>Sem Histórico</t>
        </is>
      </c>
      <c r="S7844" t="inlineStr"/>
      <c r="T7844" t="inlineStr">
        <is>
          <t>Ledger</t>
        </is>
      </c>
      <c r="U7844" t="inlineStr"/>
      <c r="V7844" t="inlineStr">
        <is>
          <t>Alterar dono do contrato</t>
        </is>
      </c>
      <c r="W7844" t="inlineStr">
        <is>
          <t>Contracts</t>
        </is>
      </c>
      <c r="X7844" t="inlineStr">
        <is>
          <t>Technology &amp; Infrastructure</t>
        </is>
      </c>
      <c r="Y7844" t="inlineStr">
        <is>
          <t>Operating Costs</t>
        </is>
      </c>
      <c r="Z7844" t="inlineStr">
        <is>
          <t>Operating Costs</t>
        </is>
      </c>
      <c r="AA7844" t="inlineStr">
        <is>
          <t>Custos na Blockchain</t>
        </is>
      </c>
      <c r="AB7844" t="inlineStr"/>
      <c r="AC7844" t="inlineStr">
        <is>
          <t>0xcabd126e6e761369a1b056bf413a556b9828748af647663acbb8993ebe1eeb05</t>
        </is>
      </c>
      <c r="AD7844" t="n">
        <v>1</v>
      </c>
      <c r="AE7844" t="n">
        <v>1</v>
      </c>
    </row>
    <row r="7845">
      <c r="A7845" t="inlineStr">
        <is>
          <t>c5df0b8f-5875-4f02-9f95-dac8234245d7</t>
        </is>
      </c>
      <c r="B7845" s="115" t="n">
        <v>44627</v>
      </c>
      <c r="C7845" s="115" t="n">
        <v>44627</v>
      </c>
      <c r="D7845" t="n">
        <v>-0.000685652241813</v>
      </c>
      <c r="E7845" t="n">
        <v>-0.000685652241813</v>
      </c>
      <c r="F7845" t="inlineStr">
        <is>
          <t>ETH</t>
        </is>
      </c>
      <c r="G7845" t="n">
        <v>12829.753340185</v>
      </c>
      <c r="H7845" t="n">
        <v>-8.796749139605668</v>
      </c>
      <c r="I7845" t="n">
        <v>-8.796749139605668</v>
      </c>
      <c r="J7845" t="n">
        <v>1</v>
      </c>
      <c r="K7845" t="inlineStr"/>
      <c r="L7845" t="inlineStr">
        <is>
          <t>Helper</t>
        </is>
      </c>
      <c r="M7845" t="inlineStr">
        <is>
          <t>Helper</t>
        </is>
      </c>
      <c r="N7845" t="inlineStr"/>
      <c r="O7845" t="inlineStr"/>
      <c r="P7845" t="inlineStr"/>
      <c r="Q7845" t="inlineStr"/>
      <c r="R7845" t="inlineStr">
        <is>
          <t>Transferencia de 0 value para destravar a conta ( Bug que acontece com metamask )</t>
        </is>
      </c>
      <c r="S7845" t="inlineStr"/>
      <c r="T7845" t="inlineStr">
        <is>
          <t>Helper</t>
        </is>
      </c>
      <c r="U7845" t="inlineStr"/>
      <c r="V7845" t="inlineStr">
        <is>
          <t>Serviços pontuais</t>
        </is>
      </c>
      <c r="W7845" t="inlineStr">
        <is>
          <t>Blockchain</t>
        </is>
      </c>
      <c r="X7845" t="inlineStr">
        <is>
          <t>Technology &amp; Infrastructure</t>
        </is>
      </c>
      <c r="Y7845" t="inlineStr">
        <is>
          <t>Operating Costs</t>
        </is>
      </c>
      <c r="Z7845" t="inlineStr">
        <is>
          <t>Operating Costs</t>
        </is>
      </c>
      <c r="AA7845" t="inlineStr">
        <is>
          <t>Custos na Blockchain</t>
        </is>
      </c>
      <c r="AB7845" t="inlineStr"/>
      <c r="AC7845" t="inlineStr">
        <is>
          <t>0x6cef3fff0446a97a6ce4318adf497f11b59fadd8288681b8825165e3967d40c6</t>
        </is>
      </c>
      <c r="AD7845" t="n">
        <v>1</v>
      </c>
      <c r="AE7845" t="n">
        <v>1</v>
      </c>
    </row>
    <row r="7846">
      <c r="A7846" t="inlineStr">
        <is>
          <t>2b547d9c-3420-4a7a-bcc6-41b397b9e8b1</t>
        </is>
      </c>
      <c r="B7846" s="115" t="n">
        <v>44627</v>
      </c>
      <c r="C7846" s="115" t="n">
        <v>44627</v>
      </c>
      <c r="D7846" t="n">
        <v>-0.000674102241813</v>
      </c>
      <c r="E7846" t="n">
        <v>-0.000674102241813</v>
      </c>
      <c r="F7846" t="inlineStr">
        <is>
          <t>ETH</t>
        </is>
      </c>
      <c r="G7846" t="n">
        <v>12829.753340185</v>
      </c>
      <c r="H7846" t="n">
        <v>-8.648565488526531</v>
      </c>
      <c r="I7846" t="n">
        <v>-8.648565488526531</v>
      </c>
      <c r="J7846" t="n">
        <v>1</v>
      </c>
      <c r="K7846" t="inlineStr"/>
      <c r="L7846" t="inlineStr">
        <is>
          <t>Helper</t>
        </is>
      </c>
      <c r="M7846" t="inlineStr">
        <is>
          <t>Helper</t>
        </is>
      </c>
      <c r="N7846" t="inlineStr"/>
      <c r="O7846" t="inlineStr"/>
      <c r="P7846" t="inlineStr"/>
      <c r="Q7846" t="inlineStr"/>
      <c r="R7846" t="inlineStr">
        <is>
          <t>Transferencia de 0 value para destravar a conta ( Bug que acontece com metamask )</t>
        </is>
      </c>
      <c r="S7846" t="inlineStr"/>
      <c r="T7846" t="inlineStr">
        <is>
          <t>Helper</t>
        </is>
      </c>
      <c r="U7846" t="inlineStr"/>
      <c r="V7846" t="inlineStr">
        <is>
          <t>Serviços pontuais</t>
        </is>
      </c>
      <c r="W7846" t="inlineStr">
        <is>
          <t>Blockchain</t>
        </is>
      </c>
      <c r="X7846" t="inlineStr">
        <is>
          <t>Technology &amp; Infrastructure</t>
        </is>
      </c>
      <c r="Y7846" t="inlineStr">
        <is>
          <t>Operating Costs</t>
        </is>
      </c>
      <c r="Z7846" t="inlineStr">
        <is>
          <t>Operating Costs</t>
        </is>
      </c>
      <c r="AA7846" t="inlineStr">
        <is>
          <t>Custos na Blockchain</t>
        </is>
      </c>
      <c r="AB7846" t="inlineStr"/>
      <c r="AC7846" t="inlineStr">
        <is>
          <t>0x3862167657cb1bd03a7a39bbf0d2eed1600b4934f4532c3f5c96b3c8aba14e5d</t>
        </is>
      </c>
      <c r="AD7846" t="n">
        <v>1</v>
      </c>
      <c r="AE7846" t="n">
        <v>1</v>
      </c>
    </row>
    <row r="7847">
      <c r="A7847" t="inlineStr">
        <is>
          <t>23546510-eba0-4e7d-af9d-34a9630460ac</t>
        </is>
      </c>
      <c r="B7847" s="115" t="n">
        <v>44627</v>
      </c>
      <c r="C7847" s="115" t="n">
        <v>44627</v>
      </c>
      <c r="D7847" t="n">
        <v>-0.000674102241813</v>
      </c>
      <c r="E7847" t="n">
        <v>-0.000674102241813</v>
      </c>
      <c r="F7847" t="inlineStr">
        <is>
          <t>ETH</t>
        </is>
      </c>
      <c r="G7847" t="n">
        <v>12829.753340185</v>
      </c>
      <c r="H7847" t="n">
        <v>-8.648565488526531</v>
      </c>
      <c r="I7847" t="n">
        <v>-8.648565488526531</v>
      </c>
      <c r="J7847" t="n">
        <v>1</v>
      </c>
      <c r="K7847" t="inlineStr"/>
      <c r="L7847" t="inlineStr">
        <is>
          <t>Helper</t>
        </is>
      </c>
      <c r="M7847" t="inlineStr">
        <is>
          <t>Helper</t>
        </is>
      </c>
      <c r="N7847" t="inlineStr"/>
      <c r="O7847" t="inlineStr"/>
      <c r="P7847" t="inlineStr"/>
      <c r="Q7847" t="inlineStr"/>
      <c r="R7847" t="inlineStr">
        <is>
          <t>Transferencia de 0 value para destravar a conta ( Bug que acontece com metamask )</t>
        </is>
      </c>
      <c r="S7847" t="inlineStr"/>
      <c r="T7847" t="inlineStr">
        <is>
          <t>Helper</t>
        </is>
      </c>
      <c r="U7847" t="inlineStr"/>
      <c r="V7847" t="inlineStr">
        <is>
          <t>Serviços pontuais</t>
        </is>
      </c>
      <c r="W7847" t="inlineStr">
        <is>
          <t>Blockchain</t>
        </is>
      </c>
      <c r="X7847" t="inlineStr">
        <is>
          <t>Technology &amp; Infrastructure</t>
        </is>
      </c>
      <c r="Y7847" t="inlineStr">
        <is>
          <t>Operating Costs</t>
        </is>
      </c>
      <c r="Z7847" t="inlineStr">
        <is>
          <t>Operating Costs</t>
        </is>
      </c>
      <c r="AA7847" t="inlineStr">
        <is>
          <t>Custos na Blockchain</t>
        </is>
      </c>
      <c r="AB7847" t="inlineStr"/>
      <c r="AC7847" t="inlineStr">
        <is>
          <t>0xbe5f9736f35fce14b7d5271cfae6e7e0634130257102bb104cd7ade45d92b83d</t>
        </is>
      </c>
      <c r="AD7847" t="n">
        <v>1</v>
      </c>
      <c r="AE7847" t="n">
        <v>1</v>
      </c>
    </row>
    <row r="7848">
      <c r="A7848" t="inlineStr">
        <is>
          <t>9a4e58cf-35fd-41f6-a106-358f545ea3b2</t>
        </is>
      </c>
      <c r="B7848" s="115" t="n">
        <v>44625</v>
      </c>
      <c r="C7848" s="115" t="n">
        <v>44625</v>
      </c>
      <c r="D7848" t="n">
        <v>-0.00247049681639033</v>
      </c>
      <c r="E7848" t="n">
        <v>-0.00247049681639033</v>
      </c>
      <c r="F7848" t="inlineStr">
        <is>
          <t>ETH</t>
        </is>
      </c>
      <c r="G7848" t="n">
        <v>13630.77709611452</v>
      </c>
      <c r="H7848" t="n">
        <v>-33.67479142087715</v>
      </c>
      <c r="I7848" t="n">
        <v>-33.67479142087715</v>
      </c>
      <c r="J7848" t="n">
        <v>1</v>
      </c>
      <c r="K7848" t="inlineStr"/>
      <c r="L7848" t="inlineStr">
        <is>
          <t>55Unity</t>
        </is>
      </c>
      <c r="M7848" t="inlineStr">
        <is>
          <t>Contrato 55Unity</t>
        </is>
      </c>
      <c r="N7848" t="inlineStr"/>
      <c r="O7848" t="inlineStr"/>
      <c r="P7848" t="inlineStr"/>
      <c r="Q7848" t="inlineStr"/>
      <c r="R7848" t="inlineStr">
        <is>
          <t>Envio de NFT 55Unity para quem comprou</t>
        </is>
      </c>
      <c r="S7848" t="inlineStr"/>
      <c r="T7848" t="inlineStr">
        <is>
          <t>55Unity</t>
        </is>
      </c>
      <c r="U7848" t="inlineStr">
        <is>
          <t>55Unity</t>
        </is>
      </c>
      <c r="V7848" t="inlineStr">
        <is>
          <t>Envio de NFTs</t>
        </is>
      </c>
      <c r="W7848" t="inlineStr">
        <is>
          <t>NFTs</t>
        </is>
      </c>
      <c r="X7848" t="inlineStr">
        <is>
          <t>Technology &amp; Infrastructure</t>
        </is>
      </c>
      <c r="Y7848" t="inlineStr">
        <is>
          <t>Operating Costs</t>
        </is>
      </c>
      <c r="Z7848" t="inlineStr">
        <is>
          <t>Operating Costs</t>
        </is>
      </c>
      <c r="AA7848" t="inlineStr">
        <is>
          <t>Custos na Blockchain</t>
        </is>
      </c>
      <c r="AB7848" t="inlineStr"/>
      <c r="AC7848" t="inlineStr">
        <is>
          <t>0x4e49c85d32d88e2ab0aeebd746994895a51842762c4f3fd817827d53edbfb924</t>
        </is>
      </c>
      <c r="AD7848" t="n">
        <v>1</v>
      </c>
      <c r="AE7848" t="n">
        <v>1</v>
      </c>
    </row>
    <row r="7849">
      <c r="A7849" t="inlineStr">
        <is>
          <t>6552f046-8be9-4986-aaa5-2110f580671f</t>
        </is>
      </c>
      <c r="B7849" s="115" t="n">
        <v>44625</v>
      </c>
      <c r="C7849" s="115" t="n">
        <v>44625</v>
      </c>
      <c r="D7849" t="n">
        <v>-0.00224191122170561</v>
      </c>
      <c r="E7849" t="n">
        <v>-0.00224191122170561</v>
      </c>
      <c r="F7849" t="inlineStr">
        <is>
          <t>ETH</t>
        </is>
      </c>
      <c r="G7849" t="n">
        <v>13630.77709611452</v>
      </c>
      <c r="H7849" t="n">
        <v>-30.55899213234695</v>
      </c>
      <c r="I7849" t="n">
        <v>-30.55899213234695</v>
      </c>
      <c r="J7849" t="n">
        <v>1</v>
      </c>
      <c r="K7849" t="inlineStr"/>
      <c r="L7849" t="inlineStr">
        <is>
          <t>55Unity</t>
        </is>
      </c>
      <c r="M7849" t="inlineStr">
        <is>
          <t>Contrato 55Unity</t>
        </is>
      </c>
      <c r="N7849" t="inlineStr"/>
      <c r="O7849" t="inlineStr"/>
      <c r="P7849" t="inlineStr"/>
      <c r="Q7849" t="inlineStr"/>
      <c r="R7849" t="inlineStr">
        <is>
          <t>Envio de NFT 55Unity para quem comprou</t>
        </is>
      </c>
      <c r="S7849" t="inlineStr"/>
      <c r="T7849" t="inlineStr">
        <is>
          <t>55Unity</t>
        </is>
      </c>
      <c r="U7849" t="inlineStr">
        <is>
          <t>55Unity</t>
        </is>
      </c>
      <c r="V7849" t="inlineStr">
        <is>
          <t>Envio de NFTs</t>
        </is>
      </c>
      <c r="W7849" t="inlineStr">
        <is>
          <t>NFTs</t>
        </is>
      </c>
      <c r="X7849" t="inlineStr">
        <is>
          <t>Technology &amp; Infrastructure</t>
        </is>
      </c>
      <c r="Y7849" t="inlineStr">
        <is>
          <t>Operating Costs</t>
        </is>
      </c>
      <c r="Z7849" t="inlineStr">
        <is>
          <t>Operating Costs</t>
        </is>
      </c>
      <c r="AA7849" t="inlineStr">
        <is>
          <t>Custos na Blockchain</t>
        </is>
      </c>
      <c r="AB7849" t="inlineStr"/>
      <c r="AC7849" t="inlineStr">
        <is>
          <t>0x05ec7aa69ef06d8a9b6d252e68521cd01368b9f4a6736f48bf0d02e61793fcbb</t>
        </is>
      </c>
      <c r="AD7849" t="n">
        <v>1</v>
      </c>
      <c r="AE7849" t="n">
        <v>1</v>
      </c>
    </row>
    <row r="7850">
      <c r="A7850" t="inlineStr">
        <is>
          <t>d25d7070-f9fd-4c0e-91f7-6c66b8f98498</t>
        </is>
      </c>
      <c r="B7850" s="115" t="n">
        <v>44625</v>
      </c>
      <c r="C7850" s="115" t="n">
        <v>44625</v>
      </c>
      <c r="D7850" t="n">
        <v>-0.00159742067527016</v>
      </c>
      <c r="E7850" t="n">
        <v>-0.00159742067527016</v>
      </c>
      <c r="F7850" t="inlineStr">
        <is>
          <t>ETH</t>
        </is>
      </c>
      <c r="G7850" t="n">
        <v>13630.77709611452</v>
      </c>
      <c r="H7850" t="n">
        <v>-21.77408515333229</v>
      </c>
      <c r="I7850" t="n">
        <v>-21.77408515333229</v>
      </c>
      <c r="J7850" t="n">
        <v>1</v>
      </c>
      <c r="K7850" t="inlineStr"/>
      <c r="L7850" t="inlineStr">
        <is>
          <t>55Unity</t>
        </is>
      </c>
      <c r="M7850" t="inlineStr">
        <is>
          <t>Contrato 55Unity</t>
        </is>
      </c>
      <c r="N7850" t="inlineStr"/>
      <c r="O7850" t="inlineStr"/>
      <c r="P7850" t="inlineStr"/>
      <c r="Q7850" t="inlineStr"/>
      <c r="R7850" t="inlineStr">
        <is>
          <t>Envio de NFT 55Unity para quem comprou</t>
        </is>
      </c>
      <c r="S7850" t="inlineStr"/>
      <c r="T7850" t="inlineStr">
        <is>
          <t>55Unity</t>
        </is>
      </c>
      <c r="U7850" t="inlineStr">
        <is>
          <t>55Unity</t>
        </is>
      </c>
      <c r="V7850" t="inlineStr">
        <is>
          <t>Envio de NFTs</t>
        </is>
      </c>
      <c r="W7850" t="inlineStr">
        <is>
          <t>NFTs</t>
        </is>
      </c>
      <c r="X7850" t="inlineStr">
        <is>
          <t>Technology &amp; Infrastructure</t>
        </is>
      </c>
      <c r="Y7850" t="inlineStr">
        <is>
          <t>Operating Costs</t>
        </is>
      </c>
      <c r="Z7850" t="inlineStr">
        <is>
          <t>Operating Costs</t>
        </is>
      </c>
      <c r="AA7850" t="inlineStr">
        <is>
          <t>Custos na Blockchain</t>
        </is>
      </c>
      <c r="AB7850" t="inlineStr"/>
      <c r="AC7850" t="inlineStr">
        <is>
          <t>0x43d6a1f4ee4007194975bc578dfee66c3e5b47100fe088646873ebc7c46fbc56</t>
        </is>
      </c>
      <c r="AD7850" t="n">
        <v>1</v>
      </c>
      <c r="AE7850" t="n">
        <v>1</v>
      </c>
    </row>
    <row r="7851">
      <c r="A7851" t="inlineStr">
        <is>
          <t>06204e54-319e-4639-a098-cbd2ee84506f</t>
        </is>
      </c>
      <c r="B7851" s="115" t="n">
        <v>44625</v>
      </c>
      <c r="C7851" s="115" t="n">
        <v>44625</v>
      </c>
      <c r="D7851" t="n">
        <v>-1.399745083995384</v>
      </c>
      <c r="E7851" t="n">
        <v>-1.399745083995384</v>
      </c>
      <c r="F7851" t="inlineStr">
        <is>
          <t>ETH</t>
        </is>
      </c>
      <c r="G7851" t="n">
        <v>13630.77709611452</v>
      </c>
      <c r="H7851" t="n">
        <v>-19079.61323132318</v>
      </c>
      <c r="I7851" t="n">
        <v>-19079.61323132318</v>
      </c>
      <c r="J7851" t="n">
        <v>1</v>
      </c>
      <c r="K7851" t="inlineStr"/>
      <c r="L7851" t="inlineStr">
        <is>
          <t>55Unity</t>
        </is>
      </c>
      <c r="M7851" t="inlineStr"/>
      <c r="N7851" t="inlineStr"/>
      <c r="O7851" t="inlineStr"/>
      <c r="P7851" t="inlineStr"/>
      <c r="Q7851" t="inlineStr"/>
      <c r="R7851" t="inlineStr">
        <is>
          <t>Transferencia</t>
        </is>
      </c>
      <c r="S7851" t="inlineStr"/>
      <c r="T7851" t="inlineStr">
        <is>
          <t>55Unity</t>
        </is>
      </c>
      <c r="U7851" t="inlineStr">
        <is>
          <t>55Unity</t>
        </is>
      </c>
      <c r="V7851" t="inlineStr">
        <is>
          <t>Serviços pontuais</t>
        </is>
      </c>
      <c r="W7851" t="inlineStr">
        <is>
          <t>Blockchain</t>
        </is>
      </c>
      <c r="X7851" t="inlineStr">
        <is>
          <t>Technology &amp; Infrastructure</t>
        </is>
      </c>
      <c r="Y7851" t="inlineStr">
        <is>
          <t>Operating Costs</t>
        </is>
      </c>
      <c r="Z7851" t="inlineStr">
        <is>
          <t>Operating Costs</t>
        </is>
      </c>
      <c r="AA7851" t="inlineStr">
        <is>
          <t>Custos na Blockchain</t>
        </is>
      </c>
      <c r="AB7851" t="inlineStr"/>
      <c r="AC7851" t="inlineStr">
        <is>
          <t>0xa5e39529e0f1808bceccbddb7a1b7fb5723605e373fb440581acf465f3663a61</t>
        </is>
      </c>
      <c r="AD7851" t="n">
        <v>1</v>
      </c>
      <c r="AE7851" t="n">
        <v>1</v>
      </c>
    </row>
    <row r="7852">
      <c r="A7852" t="inlineStr">
        <is>
          <t>4f0fba59-f2c1-48f9-b1ea-a86dadd7cd8f</t>
        </is>
      </c>
      <c r="B7852" s="115" t="n">
        <v>44625</v>
      </c>
      <c r="C7852" s="115" t="n">
        <v>44625</v>
      </c>
      <c r="D7852" t="n">
        <v>-0.001086704689165108</v>
      </c>
      <c r="E7852" t="n">
        <v>-0.001086704689165108</v>
      </c>
      <c r="F7852" t="inlineStr">
        <is>
          <t>ETH</t>
        </is>
      </c>
      <c r="G7852" t="n">
        <v>13630.77709611452</v>
      </c>
      <c r="H7852" t="n">
        <v>-14.812629387312</v>
      </c>
      <c r="I7852" t="n">
        <v>-14.812629387312</v>
      </c>
      <c r="J7852" t="n">
        <v>1</v>
      </c>
      <c r="K7852" t="inlineStr"/>
      <c r="L7852" t="inlineStr">
        <is>
          <t>55Unity</t>
        </is>
      </c>
      <c r="M7852" t="inlineStr">
        <is>
          <t>Contrato 55Unity</t>
        </is>
      </c>
      <c r="N7852" t="inlineStr"/>
      <c r="O7852" t="inlineStr"/>
      <c r="P7852" t="inlineStr"/>
      <c r="Q7852" t="inlineStr"/>
      <c r="R7852" t="inlineStr">
        <is>
          <t>Sem Histórico</t>
        </is>
      </c>
      <c r="S7852" t="inlineStr"/>
      <c r="T7852" t="inlineStr">
        <is>
          <t>55Unity</t>
        </is>
      </c>
      <c r="U7852" t="inlineStr">
        <is>
          <t>55Unity</t>
        </is>
      </c>
      <c r="V7852" t="inlineStr">
        <is>
          <t>Serviços pontuais</t>
        </is>
      </c>
      <c r="W7852" t="inlineStr">
        <is>
          <t>Blockchain</t>
        </is>
      </c>
      <c r="X7852" t="inlineStr">
        <is>
          <t>Technology &amp; Infrastructure</t>
        </is>
      </c>
      <c r="Y7852" t="inlineStr">
        <is>
          <t>Operating Costs</t>
        </is>
      </c>
      <c r="Z7852" t="inlineStr">
        <is>
          <t>Operating Costs</t>
        </is>
      </c>
      <c r="AA7852" t="inlineStr">
        <is>
          <t>Custos na Blockchain</t>
        </is>
      </c>
      <c r="AB7852" t="inlineStr"/>
      <c r="AC7852" t="inlineStr">
        <is>
          <t>0xc1b99b96c7382f10984a267d90d3492a10a2f72850afc23bf2aa458dfcd193c0</t>
        </is>
      </c>
      <c r="AD7852" t="n">
        <v>1</v>
      </c>
      <c r="AE7852" t="n">
        <v>1</v>
      </c>
    </row>
    <row r="7853">
      <c r="A7853" t="inlineStr">
        <is>
          <t>c1e3ef0c-2cd1-4a20-8219-12bc055eee1e</t>
        </is>
      </c>
      <c r="B7853" s="115" t="n">
        <v>44625</v>
      </c>
      <c r="C7853" s="115" t="n">
        <v>44625</v>
      </c>
      <c r="D7853" t="n">
        <v>-0.00208584328926064</v>
      </c>
      <c r="E7853" t="n">
        <v>-0.00208584328926064</v>
      </c>
      <c r="F7853" t="inlineStr">
        <is>
          <t>ETH</t>
        </is>
      </c>
      <c r="G7853" t="n">
        <v>13630.77709611452</v>
      </c>
      <c r="H7853" t="n">
        <v>-28.43166493333811</v>
      </c>
      <c r="I7853" t="n">
        <v>-28.43166493333811</v>
      </c>
      <c r="J7853" t="n">
        <v>1</v>
      </c>
      <c r="K7853" t="inlineStr"/>
      <c r="L7853" t="inlineStr">
        <is>
          <t>55Unity</t>
        </is>
      </c>
      <c r="M7853" t="inlineStr">
        <is>
          <t>Contrato 55Unity</t>
        </is>
      </c>
      <c r="N7853" t="inlineStr"/>
      <c r="O7853" t="inlineStr"/>
      <c r="P7853" t="inlineStr"/>
      <c r="Q7853" t="inlineStr"/>
      <c r="R7853" t="inlineStr">
        <is>
          <t>Envio de NFT 55Unity para quem comprou</t>
        </is>
      </c>
      <c r="S7853" t="inlineStr"/>
      <c r="T7853" t="inlineStr">
        <is>
          <t>55Unity</t>
        </is>
      </c>
      <c r="U7853" t="inlineStr">
        <is>
          <t>55Unity</t>
        </is>
      </c>
      <c r="V7853" t="inlineStr">
        <is>
          <t>Envio de NFTs</t>
        </is>
      </c>
      <c r="W7853" t="inlineStr">
        <is>
          <t>NFTs</t>
        </is>
      </c>
      <c r="X7853" t="inlineStr">
        <is>
          <t>Technology &amp; Infrastructure</t>
        </is>
      </c>
      <c r="Y7853" t="inlineStr">
        <is>
          <t>Operating Costs</t>
        </is>
      </c>
      <c r="Z7853" t="inlineStr">
        <is>
          <t>Operating Costs</t>
        </is>
      </c>
      <c r="AA7853" t="inlineStr">
        <is>
          <t>Custos na Blockchain</t>
        </is>
      </c>
      <c r="AB7853" t="inlineStr"/>
      <c r="AC7853" t="inlineStr">
        <is>
          <t>0x0e4e90e9ee7e3804fb9099f23943b3505b8ae0249fd9fd8b1af5667b906ab213</t>
        </is>
      </c>
      <c r="AD7853" t="n">
        <v>1</v>
      </c>
      <c r="AE7853" t="n">
        <v>1</v>
      </c>
    </row>
    <row r="7854">
      <c r="A7854" t="inlineStr">
        <is>
          <t>f218ab99-8145-4bff-b0dd-935d87568b60</t>
        </is>
      </c>
      <c r="B7854" s="115" t="n">
        <v>44625</v>
      </c>
      <c r="C7854" s="115" t="n">
        <v>44625</v>
      </c>
      <c r="D7854" t="n">
        <v>-0.00218496033411272</v>
      </c>
      <c r="E7854" t="n">
        <v>-0.00218496033411272</v>
      </c>
      <c r="F7854" t="inlineStr">
        <is>
          <t>ETH</t>
        </is>
      </c>
      <c r="G7854" t="n">
        <v>13630.77709611452</v>
      </c>
      <c r="H7854" t="n">
        <v>-29.7827072781424</v>
      </c>
      <c r="I7854" t="n">
        <v>-29.7827072781424</v>
      </c>
      <c r="J7854" t="n">
        <v>1</v>
      </c>
      <c r="K7854" t="inlineStr"/>
      <c r="L7854" t="inlineStr">
        <is>
          <t>55Unity</t>
        </is>
      </c>
      <c r="M7854" t="inlineStr">
        <is>
          <t>Contrato 55Unity</t>
        </is>
      </c>
      <c r="N7854" t="inlineStr"/>
      <c r="O7854" t="inlineStr"/>
      <c r="P7854" t="inlineStr"/>
      <c r="Q7854" t="inlineStr"/>
      <c r="R7854" t="inlineStr">
        <is>
          <t>Envio de NFT 55Unity para quem comprou</t>
        </is>
      </c>
      <c r="S7854" t="inlineStr"/>
      <c r="T7854" t="inlineStr">
        <is>
          <t>55Unity</t>
        </is>
      </c>
      <c r="U7854" t="inlineStr">
        <is>
          <t>55Unity</t>
        </is>
      </c>
      <c r="V7854" t="inlineStr">
        <is>
          <t>Envio de NFTs</t>
        </is>
      </c>
      <c r="W7854" t="inlineStr">
        <is>
          <t>NFTs</t>
        </is>
      </c>
      <c r="X7854" t="inlineStr">
        <is>
          <t>Technology &amp; Infrastructure</t>
        </is>
      </c>
      <c r="Y7854" t="inlineStr">
        <is>
          <t>Operating Costs</t>
        </is>
      </c>
      <c r="Z7854" t="inlineStr">
        <is>
          <t>Operating Costs</t>
        </is>
      </c>
      <c r="AA7854" t="inlineStr">
        <is>
          <t>Custos na Blockchain</t>
        </is>
      </c>
      <c r="AB7854" t="inlineStr"/>
      <c r="AC7854" t="inlineStr">
        <is>
          <t>0x9cd2581bb4d09c698f7d8ffdf26647cf7382af1ceaadcd9f9c6ebfe30da010f3</t>
        </is>
      </c>
      <c r="AD7854" t="n">
        <v>1</v>
      </c>
      <c r="AE7854" t="n">
        <v>1</v>
      </c>
    </row>
    <row r="7855">
      <c r="A7855" t="inlineStr">
        <is>
          <t>154f2adf-a4ab-4b74-bfc7-88a1bedd639a</t>
        </is>
      </c>
      <c r="B7855" s="115" t="n">
        <v>44625</v>
      </c>
      <c r="C7855" s="115" t="n">
        <v>44625</v>
      </c>
      <c r="D7855" t="n">
        <v>-0.002413259061006098</v>
      </c>
      <c r="E7855" t="n">
        <v>-0.002413259061006098</v>
      </c>
      <c r="F7855" t="inlineStr">
        <is>
          <t>ETH</t>
        </is>
      </c>
      <c r="G7855" t="n">
        <v>13630.77709611452</v>
      </c>
      <c r="H7855" t="n">
        <v>-32.89459633575275</v>
      </c>
      <c r="I7855" t="n">
        <v>-32.89459633575275</v>
      </c>
      <c r="J7855" t="n">
        <v>1</v>
      </c>
      <c r="K7855" t="inlineStr"/>
      <c r="L7855" t="inlineStr">
        <is>
          <t>55Unity</t>
        </is>
      </c>
      <c r="M7855" t="inlineStr">
        <is>
          <t>Contrato 55Unity</t>
        </is>
      </c>
      <c r="N7855" t="inlineStr"/>
      <c r="O7855" t="inlineStr"/>
      <c r="P7855" t="inlineStr"/>
      <c r="Q7855" t="inlineStr"/>
      <c r="R7855" t="inlineStr">
        <is>
          <t>Envio de NFT 55Unity para quem comprou</t>
        </is>
      </c>
      <c r="S7855" t="inlineStr"/>
      <c r="T7855" t="inlineStr">
        <is>
          <t>55Unity</t>
        </is>
      </c>
      <c r="U7855" t="inlineStr">
        <is>
          <t>55Unity</t>
        </is>
      </c>
      <c r="V7855" t="inlineStr">
        <is>
          <t>Envio de NFTs</t>
        </is>
      </c>
      <c r="W7855" t="inlineStr">
        <is>
          <t>NFTs</t>
        </is>
      </c>
      <c r="X7855" t="inlineStr">
        <is>
          <t>Technology &amp; Infrastructure</t>
        </is>
      </c>
      <c r="Y7855" t="inlineStr">
        <is>
          <t>Operating Costs</t>
        </is>
      </c>
      <c r="Z7855" t="inlineStr">
        <is>
          <t>Operating Costs</t>
        </is>
      </c>
      <c r="AA7855" t="inlineStr">
        <is>
          <t>Custos na Blockchain</t>
        </is>
      </c>
      <c r="AB7855" t="inlineStr"/>
      <c r="AC7855" t="inlineStr">
        <is>
          <t>0xd8494934ae71b7bf8a685b0e052d2e9bdfbad491e679679cb8c12bd35b242ac5</t>
        </is>
      </c>
      <c r="AD7855" t="n">
        <v>1</v>
      </c>
      <c r="AE7855" t="n">
        <v>1</v>
      </c>
    </row>
    <row r="7856">
      <c r="A7856" t="inlineStr">
        <is>
          <t>7cf20c8a-f301-439b-9d59-b3838c4888ed</t>
        </is>
      </c>
      <c r="B7856" s="115" t="n">
        <v>44625</v>
      </c>
      <c r="C7856" s="115" t="n">
        <v>44625</v>
      </c>
      <c r="D7856" t="n">
        <v>-0.002116051900734284</v>
      </c>
      <c r="E7856" t="n">
        <v>-0.002116051900734284</v>
      </c>
      <c r="F7856" t="inlineStr">
        <is>
          <t>ETH</t>
        </is>
      </c>
      <c r="G7856" t="n">
        <v>13630.77709611452</v>
      </c>
      <c r="H7856" t="n">
        <v>-28.84343178271847</v>
      </c>
      <c r="I7856" t="n">
        <v>-28.84343178271847</v>
      </c>
      <c r="J7856" t="n">
        <v>1</v>
      </c>
      <c r="K7856" t="inlineStr"/>
      <c r="L7856" t="inlineStr">
        <is>
          <t>55Unity</t>
        </is>
      </c>
      <c r="M7856" t="inlineStr">
        <is>
          <t>Contrato 55Unity</t>
        </is>
      </c>
      <c r="N7856" t="inlineStr"/>
      <c r="O7856" t="inlineStr"/>
      <c r="P7856" t="inlineStr"/>
      <c r="Q7856" t="inlineStr"/>
      <c r="R7856" t="inlineStr">
        <is>
          <t>Envio de NFT 55Unity para quem comprou</t>
        </is>
      </c>
      <c r="S7856" t="inlineStr"/>
      <c r="T7856" t="inlineStr">
        <is>
          <t>55Unity</t>
        </is>
      </c>
      <c r="U7856" t="inlineStr">
        <is>
          <t>55Unity</t>
        </is>
      </c>
      <c r="V7856" t="inlineStr">
        <is>
          <t>Envio de NFTs</t>
        </is>
      </c>
      <c r="W7856" t="inlineStr">
        <is>
          <t>NFTs</t>
        </is>
      </c>
      <c r="X7856" t="inlineStr">
        <is>
          <t>Technology &amp; Infrastructure</t>
        </is>
      </c>
      <c r="Y7856" t="inlineStr">
        <is>
          <t>Operating Costs</t>
        </is>
      </c>
      <c r="Z7856" t="inlineStr">
        <is>
          <t>Operating Costs</t>
        </is>
      </c>
      <c r="AA7856" t="inlineStr">
        <is>
          <t>Custos na Blockchain</t>
        </is>
      </c>
      <c r="AB7856" t="inlineStr"/>
      <c r="AC7856" t="inlineStr">
        <is>
          <t>0xf1683696b173467db016a66f67525560a9284b94c03983735bb9245a607b788a</t>
        </is>
      </c>
      <c r="AD7856" t="n">
        <v>1</v>
      </c>
      <c r="AE7856" t="n">
        <v>1</v>
      </c>
    </row>
    <row r="7857">
      <c r="A7857" t="inlineStr">
        <is>
          <t>9cea3cc4-940e-4fe7-992d-1086bae371a4</t>
        </is>
      </c>
      <c r="B7857" s="115" t="n">
        <v>44625</v>
      </c>
      <c r="C7857" s="115" t="n">
        <v>44625</v>
      </c>
      <c r="D7857" t="n">
        <v>-0.001714756082686384</v>
      </c>
      <c r="E7857" t="n">
        <v>-0.001714756082686384</v>
      </c>
      <c r="F7857" t="inlineStr">
        <is>
          <t>ETH</t>
        </is>
      </c>
      <c r="G7857" t="n">
        <v>13630.77709611452</v>
      </c>
      <c r="H7857" t="n">
        <v>-23.37345793730462</v>
      </c>
      <c r="I7857" t="n">
        <v>-23.37345793730462</v>
      </c>
      <c r="J7857" t="n">
        <v>1</v>
      </c>
      <c r="K7857" t="inlineStr"/>
      <c r="L7857" t="inlineStr">
        <is>
          <t>55Unity</t>
        </is>
      </c>
      <c r="M7857" t="inlineStr">
        <is>
          <t>Contrato 55Unity</t>
        </is>
      </c>
      <c r="N7857" t="inlineStr"/>
      <c r="O7857" t="inlineStr"/>
      <c r="P7857" t="inlineStr"/>
      <c r="Q7857" t="inlineStr"/>
      <c r="R7857" t="inlineStr">
        <is>
          <t>Envio de NFT 55Unity para quem comprou</t>
        </is>
      </c>
      <c r="S7857" t="inlineStr"/>
      <c r="T7857" t="inlineStr">
        <is>
          <t>55Unity</t>
        </is>
      </c>
      <c r="U7857" t="inlineStr">
        <is>
          <t>55Unity</t>
        </is>
      </c>
      <c r="V7857" t="inlineStr">
        <is>
          <t>Envio de NFTs</t>
        </is>
      </c>
      <c r="W7857" t="inlineStr">
        <is>
          <t>NFTs</t>
        </is>
      </c>
      <c r="X7857" t="inlineStr">
        <is>
          <t>Technology &amp; Infrastructure</t>
        </is>
      </c>
      <c r="Y7857" t="inlineStr">
        <is>
          <t>Operating Costs</t>
        </is>
      </c>
      <c r="Z7857" t="inlineStr">
        <is>
          <t>Operating Costs</t>
        </is>
      </c>
      <c r="AA7857" t="inlineStr">
        <is>
          <t>Custos na Blockchain</t>
        </is>
      </c>
      <c r="AB7857" t="inlineStr"/>
      <c r="AC7857" t="inlineStr">
        <is>
          <t>0x15b673577cfb228c23aecf63da658b0e2ea06ba6551905c7c1dc33fa8c112a4f</t>
        </is>
      </c>
      <c r="AD7857" t="n">
        <v>1</v>
      </c>
      <c r="AE7857" t="n">
        <v>1</v>
      </c>
    </row>
    <row r="7858">
      <c r="A7858" t="inlineStr">
        <is>
          <t>eb11584d-30e0-4911-805b-79b50475388d</t>
        </is>
      </c>
      <c r="B7858" s="115" t="n">
        <v>44625</v>
      </c>
      <c r="C7858" s="115" t="n">
        <v>44625</v>
      </c>
      <c r="D7858" t="n">
        <v>-0.0019750461278912</v>
      </c>
      <c r="E7858" t="n">
        <v>-0.0019750461278912</v>
      </c>
      <c r="F7858" t="inlineStr">
        <is>
          <t>ETH</t>
        </is>
      </c>
      <c r="G7858" t="n">
        <v>13630.77709611452</v>
      </c>
      <c r="H7858" t="n">
        <v>-26.92141352382904</v>
      </c>
      <c r="I7858" t="n">
        <v>-26.92141352382904</v>
      </c>
      <c r="J7858" t="n">
        <v>1</v>
      </c>
      <c r="K7858" t="inlineStr"/>
      <c r="L7858" t="inlineStr">
        <is>
          <t>55Unity</t>
        </is>
      </c>
      <c r="M7858" t="inlineStr">
        <is>
          <t>Contrato 55Unity</t>
        </is>
      </c>
      <c r="N7858" t="inlineStr"/>
      <c r="O7858" t="inlineStr"/>
      <c r="P7858" t="inlineStr"/>
      <c r="Q7858" t="inlineStr"/>
      <c r="R7858" t="inlineStr">
        <is>
          <t>Envio de NFT 55Unity para quem comprou</t>
        </is>
      </c>
      <c r="S7858" t="inlineStr"/>
      <c r="T7858" t="inlineStr">
        <is>
          <t>55Unity</t>
        </is>
      </c>
      <c r="U7858" t="inlineStr">
        <is>
          <t>55Unity</t>
        </is>
      </c>
      <c r="V7858" t="inlineStr">
        <is>
          <t>Envio de NFTs</t>
        </is>
      </c>
      <c r="W7858" t="inlineStr">
        <is>
          <t>NFTs</t>
        </is>
      </c>
      <c r="X7858" t="inlineStr">
        <is>
          <t>Technology &amp; Infrastructure</t>
        </is>
      </c>
      <c r="Y7858" t="inlineStr">
        <is>
          <t>Operating Costs</t>
        </is>
      </c>
      <c r="Z7858" t="inlineStr">
        <is>
          <t>Operating Costs</t>
        </is>
      </c>
      <c r="AA7858" t="inlineStr">
        <is>
          <t>Custos na Blockchain</t>
        </is>
      </c>
      <c r="AB7858" t="inlineStr"/>
      <c r="AC7858" t="inlineStr">
        <is>
          <t>0x848c6563db288237430aa2e419b0f447a0cc2cc2bd1155e4d21521c832c2d5bc</t>
        </is>
      </c>
      <c r="AD7858" t="n">
        <v>1</v>
      </c>
      <c r="AE7858" t="n">
        <v>1</v>
      </c>
    </row>
    <row r="7859">
      <c r="A7859" t="inlineStr">
        <is>
          <t>aca79162-9412-433b-bd3f-d0ba9b58e07d</t>
        </is>
      </c>
      <c r="B7859" s="115" t="n">
        <v>44625</v>
      </c>
      <c r="C7859" s="115" t="n">
        <v>44625</v>
      </c>
      <c r="D7859" t="n">
        <v>-0.00227899048318305</v>
      </c>
      <c r="E7859" t="n">
        <v>-0.00227899048318305</v>
      </c>
      <c r="F7859" t="inlineStr">
        <is>
          <t>ETH</t>
        </is>
      </c>
      <c r="G7859" t="n">
        <v>13630.77709611452</v>
      </c>
      <c r="H7859" t="n">
        <v>-31.06441128043448</v>
      </c>
      <c r="I7859" t="n">
        <v>-31.06441128043448</v>
      </c>
      <c r="J7859" t="n">
        <v>1</v>
      </c>
      <c r="K7859" t="inlineStr"/>
      <c r="L7859" t="inlineStr">
        <is>
          <t>55Unity</t>
        </is>
      </c>
      <c r="M7859" t="inlineStr">
        <is>
          <t>Contrato 55Unity</t>
        </is>
      </c>
      <c r="N7859" t="inlineStr"/>
      <c r="O7859" t="inlineStr"/>
      <c r="P7859" t="inlineStr"/>
      <c r="Q7859" t="inlineStr"/>
      <c r="R7859" t="inlineStr">
        <is>
          <t>Envio de NFT 55Unity para quem comprou</t>
        </is>
      </c>
      <c r="S7859" t="inlineStr"/>
      <c r="T7859" t="inlineStr">
        <is>
          <t>55Unity</t>
        </is>
      </c>
      <c r="U7859" t="inlineStr">
        <is>
          <t>55Unity</t>
        </is>
      </c>
      <c r="V7859" t="inlineStr">
        <is>
          <t>Envio de NFTs</t>
        </is>
      </c>
      <c r="W7859" t="inlineStr">
        <is>
          <t>NFTs</t>
        </is>
      </c>
      <c r="X7859" t="inlineStr">
        <is>
          <t>Technology &amp; Infrastructure</t>
        </is>
      </c>
      <c r="Y7859" t="inlineStr">
        <is>
          <t>Operating Costs</t>
        </is>
      </c>
      <c r="Z7859" t="inlineStr">
        <is>
          <t>Operating Costs</t>
        </is>
      </c>
      <c r="AA7859" t="inlineStr">
        <is>
          <t>Custos na Blockchain</t>
        </is>
      </c>
      <c r="AB7859" t="inlineStr"/>
      <c r="AC7859" t="inlineStr">
        <is>
          <t>0x238f9618539f615e6385722ea45f4d7f6aa2bc57dd1123570c16bf34d6a05695</t>
        </is>
      </c>
      <c r="AD7859" t="n">
        <v>1</v>
      </c>
      <c r="AE7859" t="n">
        <v>1</v>
      </c>
    </row>
    <row r="7860">
      <c r="A7860" t="inlineStr">
        <is>
          <t>98ee20e1-88b8-4edf-81fc-4b72e12600bd</t>
        </is>
      </c>
      <c r="B7860" s="115" t="n">
        <v>44625</v>
      </c>
      <c r="C7860" s="115" t="n">
        <v>44625</v>
      </c>
      <c r="D7860" t="n">
        <v>-0.00263331570879273</v>
      </c>
      <c r="E7860" t="n">
        <v>-0.00263331570879273</v>
      </c>
      <c r="F7860" t="inlineStr">
        <is>
          <t>ETH</t>
        </is>
      </c>
      <c r="G7860" t="n">
        <v>13630.77709611452</v>
      </c>
      <c r="H7860" t="n">
        <v>-35.89413945025051</v>
      </c>
      <c r="I7860" t="n">
        <v>-35.89413945025051</v>
      </c>
      <c r="J7860" t="n">
        <v>1</v>
      </c>
      <c r="K7860" t="inlineStr"/>
      <c r="L7860" t="inlineStr">
        <is>
          <t>55Unity</t>
        </is>
      </c>
      <c r="M7860" t="inlineStr">
        <is>
          <t>Contrato 55Unity</t>
        </is>
      </c>
      <c r="N7860" t="inlineStr"/>
      <c r="O7860" t="inlineStr"/>
      <c r="P7860" t="inlineStr"/>
      <c r="Q7860" t="inlineStr"/>
      <c r="R7860" t="inlineStr">
        <is>
          <t>Envio de NFT 55Unity para quem comprou</t>
        </is>
      </c>
      <c r="S7860" t="inlineStr"/>
      <c r="T7860" t="inlineStr">
        <is>
          <t>55Unity</t>
        </is>
      </c>
      <c r="U7860" t="inlineStr">
        <is>
          <t>55Unity</t>
        </is>
      </c>
      <c r="V7860" t="inlineStr">
        <is>
          <t>Envio de NFTs</t>
        </is>
      </c>
      <c r="W7860" t="inlineStr">
        <is>
          <t>NFTs</t>
        </is>
      </c>
      <c r="X7860" t="inlineStr">
        <is>
          <t>Technology &amp; Infrastructure</t>
        </is>
      </c>
      <c r="Y7860" t="inlineStr">
        <is>
          <t>Operating Costs</t>
        </is>
      </c>
      <c r="Z7860" t="inlineStr">
        <is>
          <t>Operating Costs</t>
        </is>
      </c>
      <c r="AA7860" t="inlineStr">
        <is>
          <t>Custos na Blockchain</t>
        </is>
      </c>
      <c r="AB7860" t="inlineStr"/>
      <c r="AC7860" t="inlineStr">
        <is>
          <t>0xe0c66481cb2da814fe83eaa44e0591cbba334f3ff6bb76573f441e6e776def85</t>
        </is>
      </c>
      <c r="AD7860" t="n">
        <v>1</v>
      </c>
      <c r="AE7860" t="n">
        <v>1</v>
      </c>
    </row>
    <row r="7861">
      <c r="A7861" t="inlineStr">
        <is>
          <t>29dae633-0580-4c4e-bb9c-9e0f43323d4b</t>
        </is>
      </c>
      <c r="B7861" s="115" t="n">
        <v>44625</v>
      </c>
      <c r="C7861" s="115" t="n">
        <v>44625</v>
      </c>
      <c r="D7861" t="n">
        <v>-0.00251157793701854</v>
      </c>
      <c r="E7861" t="n">
        <v>-0.00251157793701854</v>
      </c>
      <c r="F7861" t="inlineStr">
        <is>
          <t>ETH</t>
        </is>
      </c>
      <c r="G7861" t="n">
        <v>13630.77709611452</v>
      </c>
      <c r="H7861" t="n">
        <v>-34.23475901901887</v>
      </c>
      <c r="I7861" t="n">
        <v>-34.23475901901887</v>
      </c>
      <c r="J7861" t="n">
        <v>1</v>
      </c>
      <c r="K7861" t="inlineStr"/>
      <c r="L7861" t="inlineStr">
        <is>
          <t>55Unity</t>
        </is>
      </c>
      <c r="M7861" t="inlineStr">
        <is>
          <t>Contrato 55Unity</t>
        </is>
      </c>
      <c r="N7861" t="inlineStr"/>
      <c r="O7861" t="inlineStr"/>
      <c r="P7861" t="inlineStr"/>
      <c r="Q7861" t="inlineStr"/>
      <c r="R7861" t="inlineStr">
        <is>
          <t>Envio de NFT 55Unity para quem comprou</t>
        </is>
      </c>
      <c r="S7861" t="inlineStr"/>
      <c r="T7861" t="inlineStr">
        <is>
          <t>55Unity</t>
        </is>
      </c>
      <c r="U7861" t="inlineStr">
        <is>
          <t>55Unity</t>
        </is>
      </c>
      <c r="V7861" t="inlineStr">
        <is>
          <t>Envio de NFTs</t>
        </is>
      </c>
      <c r="W7861" t="inlineStr">
        <is>
          <t>NFTs</t>
        </is>
      </c>
      <c r="X7861" t="inlineStr">
        <is>
          <t>Technology &amp; Infrastructure</t>
        </is>
      </c>
      <c r="Y7861" t="inlineStr">
        <is>
          <t>Operating Costs</t>
        </is>
      </c>
      <c r="Z7861" t="inlineStr">
        <is>
          <t>Operating Costs</t>
        </is>
      </c>
      <c r="AA7861" t="inlineStr">
        <is>
          <t>Custos na Blockchain</t>
        </is>
      </c>
      <c r="AB7861" t="inlineStr"/>
      <c r="AC7861" t="inlineStr">
        <is>
          <t>0x0a675bc43f5edb9f047df93a8c6d2aa82e92765d6ec31ee92181657f187bf2b3</t>
        </is>
      </c>
      <c r="AD7861" t="n">
        <v>1</v>
      </c>
      <c r="AE7861" t="n">
        <v>1</v>
      </c>
    </row>
    <row r="7862">
      <c r="A7862" t="inlineStr">
        <is>
          <t>0a94619d-510f-4141-ad3f-2acbbe3ef43b</t>
        </is>
      </c>
      <c r="B7862" s="115" t="n">
        <v>44625</v>
      </c>
      <c r="C7862" s="115" t="n">
        <v>44625</v>
      </c>
      <c r="D7862" t="n">
        <v>-0.00169429334277437</v>
      </c>
      <c r="E7862" t="n">
        <v>-0.00169429334277437</v>
      </c>
      <c r="F7862" t="inlineStr">
        <is>
          <t>ETH</t>
        </is>
      </c>
      <c r="G7862" t="n">
        <v>13630.77709611452</v>
      </c>
      <c r="H7862" t="n">
        <v>-23.09453489078819</v>
      </c>
      <c r="I7862" t="n">
        <v>-23.09453489078819</v>
      </c>
      <c r="J7862" t="n">
        <v>1</v>
      </c>
      <c r="K7862" t="inlineStr"/>
      <c r="L7862" t="inlineStr">
        <is>
          <t>55Unity</t>
        </is>
      </c>
      <c r="M7862" t="inlineStr">
        <is>
          <t>Contrato 55Unity</t>
        </is>
      </c>
      <c r="N7862" t="inlineStr"/>
      <c r="O7862" t="inlineStr"/>
      <c r="P7862" t="inlineStr"/>
      <c r="Q7862" t="inlineStr"/>
      <c r="R7862" t="inlineStr">
        <is>
          <t>Envio de NFT 55Unity para quem comprou</t>
        </is>
      </c>
      <c r="S7862" t="inlineStr"/>
      <c r="T7862" t="inlineStr">
        <is>
          <t>55Unity</t>
        </is>
      </c>
      <c r="U7862" t="inlineStr">
        <is>
          <t>55Unity</t>
        </is>
      </c>
      <c r="V7862" t="inlineStr">
        <is>
          <t>Envio de NFTs</t>
        </is>
      </c>
      <c r="W7862" t="inlineStr">
        <is>
          <t>NFTs</t>
        </is>
      </c>
      <c r="X7862" t="inlineStr">
        <is>
          <t>Technology &amp; Infrastructure</t>
        </is>
      </c>
      <c r="Y7862" t="inlineStr">
        <is>
          <t>Operating Costs</t>
        </is>
      </c>
      <c r="Z7862" t="inlineStr">
        <is>
          <t>Operating Costs</t>
        </is>
      </c>
      <c r="AA7862" t="inlineStr">
        <is>
          <t>Custos na Blockchain</t>
        </is>
      </c>
      <c r="AB7862" t="inlineStr"/>
      <c r="AC7862" t="inlineStr">
        <is>
          <t>0x807586139181ec9f6979bc9cab11296e3b39349032d1878ffdb7890167fa95a5</t>
        </is>
      </c>
      <c r="AD7862" t="n">
        <v>1</v>
      </c>
      <c r="AE7862" t="n">
        <v>1</v>
      </c>
    </row>
    <row r="7863">
      <c r="A7863" t="inlineStr">
        <is>
          <t>c55668a3-e4a3-4f48-af8c-09021e8786d5</t>
        </is>
      </c>
      <c r="B7863" s="115" t="n">
        <v>44625</v>
      </c>
      <c r="C7863" s="115" t="n">
        <v>44625</v>
      </c>
      <c r="D7863" t="n">
        <v>-0.00207534774577234</v>
      </c>
      <c r="E7863" t="n">
        <v>-0.00207534774577234</v>
      </c>
      <c r="F7863" t="inlineStr">
        <is>
          <t>ETH</t>
        </is>
      </c>
      <c r="G7863" t="n">
        <v>13630.77709611452</v>
      </c>
      <c r="H7863" t="n">
        <v>-28.28860251954651</v>
      </c>
      <c r="I7863" t="n">
        <v>-28.28860251954651</v>
      </c>
      <c r="J7863" t="n">
        <v>1</v>
      </c>
      <c r="K7863" t="inlineStr"/>
      <c r="L7863" t="inlineStr">
        <is>
          <t>55Unity</t>
        </is>
      </c>
      <c r="M7863" t="inlineStr">
        <is>
          <t>Contrato 55Unity</t>
        </is>
      </c>
      <c r="N7863" t="inlineStr"/>
      <c r="O7863" t="inlineStr"/>
      <c r="P7863" t="inlineStr"/>
      <c r="Q7863" t="inlineStr"/>
      <c r="R7863" t="inlineStr">
        <is>
          <t>Envio de NFT 55Unity para quem comprou</t>
        </is>
      </c>
      <c r="S7863" t="inlineStr"/>
      <c r="T7863" t="inlineStr">
        <is>
          <t>55Unity</t>
        </is>
      </c>
      <c r="U7863" t="inlineStr">
        <is>
          <t>55Unity</t>
        </is>
      </c>
      <c r="V7863" t="inlineStr">
        <is>
          <t>Envio de NFTs</t>
        </is>
      </c>
      <c r="W7863" t="inlineStr">
        <is>
          <t>NFTs</t>
        </is>
      </c>
      <c r="X7863" t="inlineStr">
        <is>
          <t>Technology &amp; Infrastructure</t>
        </is>
      </c>
      <c r="Y7863" t="inlineStr">
        <is>
          <t>Operating Costs</t>
        </is>
      </c>
      <c r="Z7863" t="inlineStr">
        <is>
          <t>Operating Costs</t>
        </is>
      </c>
      <c r="AA7863" t="inlineStr">
        <is>
          <t>Custos na Blockchain</t>
        </is>
      </c>
      <c r="AB7863" t="inlineStr"/>
      <c r="AC7863" t="inlineStr">
        <is>
          <t>0x999daaefc406ec362075a841a959b158305b0602af6e3744a8e5c516a373a0ee</t>
        </is>
      </c>
      <c r="AD7863" t="n">
        <v>1</v>
      </c>
      <c r="AE7863" t="n">
        <v>1</v>
      </c>
    </row>
    <row r="7864">
      <c r="A7864" t="inlineStr">
        <is>
          <t>7bced832-b072-44e6-8ab8-f11a9b71f4b1</t>
        </is>
      </c>
      <c r="B7864" s="115" t="n">
        <v>44625</v>
      </c>
      <c r="C7864" s="115" t="n">
        <v>44625</v>
      </c>
      <c r="D7864" t="n">
        <v>-0.00182617313562138</v>
      </c>
      <c r="E7864" t="n">
        <v>-0.00182617313562138</v>
      </c>
      <c r="F7864" t="inlineStr">
        <is>
          <t>ETH</t>
        </is>
      </c>
      <c r="G7864" t="n">
        <v>13630.77709611452</v>
      </c>
      <c r="H7864" t="n">
        <v>-24.89215895056754</v>
      </c>
      <c r="I7864" t="n">
        <v>-24.89215895056754</v>
      </c>
      <c r="J7864" t="n">
        <v>1</v>
      </c>
      <c r="K7864" t="inlineStr"/>
      <c r="L7864" t="inlineStr">
        <is>
          <t>55Unity</t>
        </is>
      </c>
      <c r="M7864" t="inlineStr">
        <is>
          <t>Contrato 55Unity</t>
        </is>
      </c>
      <c r="N7864" t="inlineStr"/>
      <c r="O7864" t="inlineStr"/>
      <c r="P7864" t="inlineStr"/>
      <c r="Q7864" t="inlineStr"/>
      <c r="R7864" t="inlineStr">
        <is>
          <t>Envio de NFT 55Unity para quem comprou</t>
        </is>
      </c>
      <c r="S7864" t="inlineStr"/>
      <c r="T7864" t="inlineStr">
        <is>
          <t>55Unity</t>
        </is>
      </c>
      <c r="U7864" t="inlineStr">
        <is>
          <t>55Unity</t>
        </is>
      </c>
      <c r="V7864" t="inlineStr">
        <is>
          <t>Envio de NFTs</t>
        </is>
      </c>
      <c r="W7864" t="inlineStr">
        <is>
          <t>NFTs</t>
        </is>
      </c>
      <c r="X7864" t="inlineStr">
        <is>
          <t>Technology &amp; Infrastructure</t>
        </is>
      </c>
      <c r="Y7864" t="inlineStr">
        <is>
          <t>Operating Costs</t>
        </is>
      </c>
      <c r="Z7864" t="inlineStr">
        <is>
          <t>Operating Costs</t>
        </is>
      </c>
      <c r="AA7864" t="inlineStr">
        <is>
          <t>Custos na Blockchain</t>
        </is>
      </c>
      <c r="AB7864" t="inlineStr"/>
      <c r="AC7864" t="inlineStr">
        <is>
          <t>0xdb7e3906109651b755cb4ae12476d1ab533d52ed427a578e97c6c9643381f0ac</t>
        </is>
      </c>
      <c r="AD7864" t="n">
        <v>1</v>
      </c>
      <c r="AE7864" t="n">
        <v>1</v>
      </c>
    </row>
    <row r="7865">
      <c r="A7865" t="inlineStr">
        <is>
          <t>844f3921-4421-4c5d-9762-dbdcb86fe04c</t>
        </is>
      </c>
      <c r="B7865" s="115" t="n">
        <v>44625</v>
      </c>
      <c r="C7865" s="115" t="n">
        <v>44625</v>
      </c>
      <c r="D7865" t="n">
        <v>-0.0025818889974969</v>
      </c>
      <c r="E7865" t="n">
        <v>-0.0025818889974969</v>
      </c>
      <c r="F7865" t="inlineStr">
        <is>
          <t>ETH</t>
        </is>
      </c>
      <c r="G7865" t="n">
        <v>13630.77709611452</v>
      </c>
      <c r="H7865" t="n">
        <v>-35.19315341179082</v>
      </c>
      <c r="I7865" t="n">
        <v>-35.19315341179082</v>
      </c>
      <c r="J7865" t="n">
        <v>1</v>
      </c>
      <c r="K7865" t="inlineStr"/>
      <c r="L7865" t="inlineStr">
        <is>
          <t>55Unity</t>
        </is>
      </c>
      <c r="M7865" t="inlineStr">
        <is>
          <t>Contrato 55Unity</t>
        </is>
      </c>
      <c r="N7865" t="inlineStr"/>
      <c r="O7865" t="inlineStr"/>
      <c r="P7865" t="inlineStr"/>
      <c r="Q7865" t="inlineStr"/>
      <c r="R7865" t="inlineStr">
        <is>
          <t>Envio de NFT 55Unity para quem comprou</t>
        </is>
      </c>
      <c r="S7865" t="inlineStr"/>
      <c r="T7865" t="inlineStr">
        <is>
          <t>55Unity</t>
        </is>
      </c>
      <c r="U7865" t="inlineStr">
        <is>
          <t>55Unity</t>
        </is>
      </c>
      <c r="V7865" t="inlineStr">
        <is>
          <t>Envio de NFTs</t>
        </is>
      </c>
      <c r="W7865" t="inlineStr">
        <is>
          <t>NFTs</t>
        </is>
      </c>
      <c r="X7865" t="inlineStr">
        <is>
          <t>Technology &amp; Infrastructure</t>
        </is>
      </c>
      <c r="Y7865" t="inlineStr">
        <is>
          <t>Operating Costs</t>
        </is>
      </c>
      <c r="Z7865" t="inlineStr">
        <is>
          <t>Operating Costs</t>
        </is>
      </c>
      <c r="AA7865" t="inlineStr">
        <is>
          <t>Custos na Blockchain</t>
        </is>
      </c>
      <c r="AB7865" t="inlineStr"/>
      <c r="AC7865" t="inlineStr">
        <is>
          <t>0xc4db1392499dfa63412137e7b7e02c5480e17c71598b6fc3c0e5d2908bade91f</t>
        </is>
      </c>
      <c r="AD7865" t="n">
        <v>1</v>
      </c>
      <c r="AE7865" t="n">
        <v>1</v>
      </c>
    </row>
    <row r="7866">
      <c r="A7866" t="inlineStr">
        <is>
          <t>6ce98726-80eb-4e7f-b675-1a5e2571936d</t>
        </is>
      </c>
      <c r="B7866" s="115" t="n">
        <v>44625</v>
      </c>
      <c r="C7866" s="115" t="n">
        <v>44625</v>
      </c>
      <c r="D7866" t="n">
        <v>-0.00276650924676867</v>
      </c>
      <c r="E7866" t="n">
        <v>-0.00276650924676867</v>
      </c>
      <c r="F7866" t="inlineStr">
        <is>
          <t>ETH</t>
        </is>
      </c>
      <c r="G7866" t="n">
        <v>13630.77709611452</v>
      </c>
      <c r="H7866" t="n">
        <v>-37.70967087704342</v>
      </c>
      <c r="I7866" t="n">
        <v>-37.70967087704342</v>
      </c>
      <c r="J7866" t="n">
        <v>1</v>
      </c>
      <c r="K7866" t="inlineStr"/>
      <c r="L7866" t="inlineStr">
        <is>
          <t>55Unity</t>
        </is>
      </c>
      <c r="M7866" t="inlineStr">
        <is>
          <t>Contrato 55Unity</t>
        </is>
      </c>
      <c r="N7866" t="inlineStr"/>
      <c r="O7866" t="inlineStr"/>
      <c r="P7866" t="inlineStr"/>
      <c r="Q7866" t="inlineStr"/>
      <c r="R7866" t="inlineStr">
        <is>
          <t>Envio de NFT 55Unity para quem comprou</t>
        </is>
      </c>
      <c r="S7866" t="inlineStr"/>
      <c r="T7866" t="inlineStr">
        <is>
          <t>55Unity</t>
        </is>
      </c>
      <c r="U7866" t="inlineStr">
        <is>
          <t>55Unity</t>
        </is>
      </c>
      <c r="V7866" t="inlineStr">
        <is>
          <t>Envio de NFTs</t>
        </is>
      </c>
      <c r="W7866" t="inlineStr">
        <is>
          <t>NFTs</t>
        </is>
      </c>
      <c r="X7866" t="inlineStr">
        <is>
          <t>Technology &amp; Infrastructure</t>
        </is>
      </c>
      <c r="Y7866" t="inlineStr">
        <is>
          <t>Operating Costs</t>
        </is>
      </c>
      <c r="Z7866" t="inlineStr">
        <is>
          <t>Operating Costs</t>
        </is>
      </c>
      <c r="AA7866" t="inlineStr">
        <is>
          <t>Custos na Blockchain</t>
        </is>
      </c>
      <c r="AB7866" t="inlineStr"/>
      <c r="AC7866" t="inlineStr">
        <is>
          <t>0x80a85160e7907c34a5258c120391868b63210f2503ab6b268e58aa51403f8e02</t>
        </is>
      </c>
      <c r="AD7866" t="n">
        <v>1</v>
      </c>
      <c r="AE7866" t="n">
        <v>1</v>
      </c>
    </row>
    <row r="7867">
      <c r="A7867" t="inlineStr">
        <is>
          <t>43249115-b905-424b-8bc3-8c0b6f39f685</t>
        </is>
      </c>
      <c r="B7867" s="115" t="n">
        <v>44625</v>
      </c>
      <c r="C7867" s="115" t="n">
        <v>44625</v>
      </c>
      <c r="D7867" t="n">
        <v>-0.0032037116985796</v>
      </c>
      <c r="E7867" t="n">
        <v>-0.0032037116985796</v>
      </c>
      <c r="F7867" t="inlineStr">
        <is>
          <t>ETH</t>
        </is>
      </c>
      <c r="G7867" t="n">
        <v>13630.77709611452</v>
      </c>
      <c r="H7867" t="n">
        <v>-43.66908004355295</v>
      </c>
      <c r="I7867" t="n">
        <v>-43.66908004355295</v>
      </c>
      <c r="J7867" t="n">
        <v>1</v>
      </c>
      <c r="K7867" t="inlineStr"/>
      <c r="L7867" t="inlineStr">
        <is>
          <t>55Unity</t>
        </is>
      </c>
      <c r="M7867" t="inlineStr">
        <is>
          <t>Contrato 55Unity</t>
        </is>
      </c>
      <c r="N7867" t="inlineStr"/>
      <c r="O7867" t="inlineStr"/>
      <c r="P7867" t="inlineStr"/>
      <c r="Q7867" t="inlineStr"/>
      <c r="R7867" t="inlineStr">
        <is>
          <t>Envio de NFT 55Unity para quem comprou</t>
        </is>
      </c>
      <c r="S7867" t="inlineStr"/>
      <c r="T7867" t="inlineStr">
        <is>
          <t>55Unity</t>
        </is>
      </c>
      <c r="U7867" t="inlineStr">
        <is>
          <t>55Unity</t>
        </is>
      </c>
      <c r="V7867" t="inlineStr">
        <is>
          <t>Envio de NFTs</t>
        </is>
      </c>
      <c r="W7867" t="inlineStr">
        <is>
          <t>NFTs</t>
        </is>
      </c>
      <c r="X7867" t="inlineStr">
        <is>
          <t>Technology &amp; Infrastructure</t>
        </is>
      </c>
      <c r="Y7867" t="inlineStr">
        <is>
          <t>Operating Costs</t>
        </is>
      </c>
      <c r="Z7867" t="inlineStr">
        <is>
          <t>Operating Costs</t>
        </is>
      </c>
      <c r="AA7867" t="inlineStr">
        <is>
          <t>Custos na Blockchain</t>
        </is>
      </c>
      <c r="AB7867" t="inlineStr"/>
      <c r="AC7867" t="inlineStr">
        <is>
          <t>0x4a4b7f9bc4ed780f6c2f782eff201243e811f0b1c0c30405d640002808506982</t>
        </is>
      </c>
      <c r="AD7867" t="n">
        <v>1</v>
      </c>
      <c r="AE7867" t="n">
        <v>1</v>
      </c>
    </row>
    <row r="7868">
      <c r="A7868" t="inlineStr">
        <is>
          <t>11f7c745-128c-4463-8b8c-8bb080d2010b</t>
        </is>
      </c>
      <c r="B7868" s="115" t="n">
        <v>44625</v>
      </c>
      <c r="C7868" s="115" t="n">
        <v>44625</v>
      </c>
      <c r="D7868" t="n">
        <v>-0.00320575621196571</v>
      </c>
      <c r="E7868" t="n">
        <v>-0.00320575621196571</v>
      </c>
      <c r="F7868" t="inlineStr">
        <is>
          <t>ETH</t>
        </is>
      </c>
      <c r="G7868" t="n">
        <v>13630.77709611452</v>
      </c>
      <c r="H7868" t="n">
        <v>-43.69694834978904</v>
      </c>
      <c r="I7868" t="n">
        <v>-43.69694834978904</v>
      </c>
      <c r="J7868" t="n">
        <v>1</v>
      </c>
      <c r="K7868" t="inlineStr"/>
      <c r="L7868" t="inlineStr">
        <is>
          <t>55Unity</t>
        </is>
      </c>
      <c r="M7868" t="inlineStr">
        <is>
          <t>Contrato 55Unity</t>
        </is>
      </c>
      <c r="N7868" t="inlineStr"/>
      <c r="O7868" t="inlineStr"/>
      <c r="P7868" t="inlineStr"/>
      <c r="Q7868" t="inlineStr"/>
      <c r="R7868" t="inlineStr">
        <is>
          <t>Envio de NFT 55Unity para quem comprou</t>
        </is>
      </c>
      <c r="S7868" t="inlineStr"/>
      <c r="T7868" t="inlineStr">
        <is>
          <t>55Unity</t>
        </is>
      </c>
      <c r="U7868" t="inlineStr">
        <is>
          <t>55Unity</t>
        </is>
      </c>
      <c r="V7868" t="inlineStr">
        <is>
          <t>Envio de NFTs</t>
        </is>
      </c>
      <c r="W7868" t="inlineStr">
        <is>
          <t>NFTs</t>
        </is>
      </c>
      <c r="X7868" t="inlineStr">
        <is>
          <t>Technology &amp; Infrastructure</t>
        </is>
      </c>
      <c r="Y7868" t="inlineStr">
        <is>
          <t>Operating Costs</t>
        </is>
      </c>
      <c r="Z7868" t="inlineStr">
        <is>
          <t>Operating Costs</t>
        </is>
      </c>
      <c r="AA7868" t="inlineStr">
        <is>
          <t>Custos na Blockchain</t>
        </is>
      </c>
      <c r="AB7868" t="inlineStr"/>
      <c r="AC7868" t="inlineStr">
        <is>
          <t>0x202d0328ffec2a12a94f19f095fb42a782752df25ee98862f5a7eca94b8f7ffc</t>
        </is>
      </c>
      <c r="AD7868" t="n">
        <v>1</v>
      </c>
      <c r="AE7868" t="n">
        <v>1</v>
      </c>
    </row>
    <row r="7869">
      <c r="A7869" t="inlineStr">
        <is>
          <t>c7b05f2d-98d5-48b9-9698-d1898298f854</t>
        </is>
      </c>
      <c r="B7869" s="115" t="n">
        <v>44625</v>
      </c>
      <c r="C7869" s="115" t="n">
        <v>44625</v>
      </c>
      <c r="D7869" t="n">
        <v>-0.00343242165025058</v>
      </c>
      <c r="E7869" t="n">
        <v>-0.00343242165025058</v>
      </c>
      <c r="F7869" t="inlineStr">
        <is>
          <t>ETH</t>
        </is>
      </c>
      <c r="G7869" t="n">
        <v>13630.77709611452</v>
      </c>
      <c r="H7869" t="n">
        <v>-46.78657441444321</v>
      </c>
      <c r="I7869" t="n">
        <v>-46.78657441444321</v>
      </c>
      <c r="J7869" t="n">
        <v>1</v>
      </c>
      <c r="K7869" t="inlineStr"/>
      <c r="L7869" t="inlineStr">
        <is>
          <t>55Unity</t>
        </is>
      </c>
      <c r="M7869" t="inlineStr">
        <is>
          <t>Contrato 55Unity</t>
        </is>
      </c>
      <c r="N7869" t="inlineStr"/>
      <c r="O7869" t="inlineStr"/>
      <c r="P7869" t="inlineStr"/>
      <c r="Q7869" t="inlineStr"/>
      <c r="R7869" t="inlineStr">
        <is>
          <t>Envio de NFT 55Unity para quem comprou</t>
        </is>
      </c>
      <c r="S7869" t="inlineStr"/>
      <c r="T7869" t="inlineStr">
        <is>
          <t>55Unity</t>
        </is>
      </c>
      <c r="U7869" t="inlineStr">
        <is>
          <t>55Unity</t>
        </is>
      </c>
      <c r="V7869" t="inlineStr">
        <is>
          <t>Envio de NFTs</t>
        </is>
      </c>
      <c r="W7869" t="inlineStr">
        <is>
          <t>NFTs</t>
        </is>
      </c>
      <c r="X7869" t="inlineStr">
        <is>
          <t>Technology &amp; Infrastructure</t>
        </is>
      </c>
      <c r="Y7869" t="inlineStr">
        <is>
          <t>Operating Costs</t>
        </is>
      </c>
      <c r="Z7869" t="inlineStr">
        <is>
          <t>Operating Costs</t>
        </is>
      </c>
      <c r="AA7869" t="inlineStr">
        <is>
          <t>Custos na Blockchain</t>
        </is>
      </c>
      <c r="AB7869" t="inlineStr"/>
      <c r="AC7869" t="inlineStr">
        <is>
          <t>0xfa4a3f90e1169c41c4e1b84a2cca757674e19cabbf66cc2fbeb6e3303a3f334a</t>
        </is>
      </c>
      <c r="AD7869" t="n">
        <v>1</v>
      </c>
      <c r="AE7869" t="n">
        <v>1</v>
      </c>
    </row>
    <row r="7870">
      <c r="A7870" t="inlineStr">
        <is>
          <t>e26b014f-29f9-4100-95bb-ab582a428609</t>
        </is>
      </c>
      <c r="B7870" s="115" t="n">
        <v>44625</v>
      </c>
      <c r="C7870" s="115" t="n">
        <v>44625</v>
      </c>
      <c r="D7870" t="n">
        <v>-0.00312595491585221</v>
      </c>
      <c r="E7870" t="n">
        <v>-0.00312595491585221</v>
      </c>
      <c r="F7870" t="inlineStr">
        <is>
          <t>ETH</t>
        </is>
      </c>
      <c r="G7870" t="n">
        <v>13630.77709611452</v>
      </c>
      <c r="H7870" t="n">
        <v>-42.6091946704849</v>
      </c>
      <c r="I7870" t="n">
        <v>-42.6091946704849</v>
      </c>
      <c r="J7870" t="n">
        <v>1</v>
      </c>
      <c r="K7870" t="inlineStr"/>
      <c r="L7870" t="inlineStr">
        <is>
          <t>55Unity</t>
        </is>
      </c>
      <c r="M7870" t="inlineStr">
        <is>
          <t>Contrato 55Unity</t>
        </is>
      </c>
      <c r="N7870" t="inlineStr"/>
      <c r="O7870" t="inlineStr"/>
      <c r="P7870" t="inlineStr"/>
      <c r="Q7870" t="inlineStr"/>
      <c r="R7870" t="inlineStr">
        <is>
          <t>Envio de NFT 55Unity para quem comprou</t>
        </is>
      </c>
      <c r="S7870" t="inlineStr"/>
      <c r="T7870" t="inlineStr">
        <is>
          <t>55Unity</t>
        </is>
      </c>
      <c r="U7870" t="inlineStr">
        <is>
          <t>55Unity</t>
        </is>
      </c>
      <c r="V7870" t="inlineStr">
        <is>
          <t>Envio de NFTs</t>
        </is>
      </c>
      <c r="W7870" t="inlineStr">
        <is>
          <t>NFTs</t>
        </is>
      </c>
      <c r="X7870" t="inlineStr">
        <is>
          <t>Technology &amp; Infrastructure</t>
        </is>
      </c>
      <c r="Y7870" t="inlineStr">
        <is>
          <t>Operating Costs</t>
        </is>
      </c>
      <c r="Z7870" t="inlineStr">
        <is>
          <t>Operating Costs</t>
        </is>
      </c>
      <c r="AA7870" t="inlineStr">
        <is>
          <t>Custos na Blockchain</t>
        </is>
      </c>
      <c r="AB7870" t="inlineStr"/>
      <c r="AC7870" t="inlineStr">
        <is>
          <t>0x34698066cb1aff2167ed709c3ee540ee62ed2d98ad6ae866d2865a8b67b29996</t>
        </is>
      </c>
      <c r="AD7870" t="n">
        <v>1</v>
      </c>
      <c r="AE7870" t="n">
        <v>1</v>
      </c>
    </row>
    <row r="7871">
      <c r="A7871" t="inlineStr">
        <is>
          <t>0ea106bb-9a7d-4443-9d74-d395e75b4fb6</t>
        </is>
      </c>
      <c r="B7871" s="115" t="n">
        <v>44625</v>
      </c>
      <c r="C7871" s="115" t="n">
        <v>44625</v>
      </c>
      <c r="D7871" t="n">
        <v>-0.00330533754786352</v>
      </c>
      <c r="E7871" t="n">
        <v>-0.00330533754786352</v>
      </c>
      <c r="F7871" t="inlineStr">
        <is>
          <t>ETH</t>
        </is>
      </c>
      <c r="G7871" t="n">
        <v>13630.77709611452</v>
      </c>
      <c r="H7871" t="n">
        <v>-45.0543193423454</v>
      </c>
      <c r="I7871" t="n">
        <v>-45.0543193423454</v>
      </c>
      <c r="J7871" t="n">
        <v>1</v>
      </c>
      <c r="K7871" t="inlineStr"/>
      <c r="L7871" t="inlineStr">
        <is>
          <t>55Unity</t>
        </is>
      </c>
      <c r="M7871" t="inlineStr">
        <is>
          <t>Contrato 55Unity</t>
        </is>
      </c>
      <c r="N7871" t="inlineStr"/>
      <c r="O7871" t="inlineStr"/>
      <c r="P7871" t="inlineStr"/>
      <c r="Q7871" t="inlineStr"/>
      <c r="R7871" t="inlineStr">
        <is>
          <t>Envio de NFT 55Unity para quem comprou</t>
        </is>
      </c>
      <c r="S7871" t="inlineStr"/>
      <c r="T7871" t="inlineStr">
        <is>
          <t>55Unity</t>
        </is>
      </c>
      <c r="U7871" t="inlineStr">
        <is>
          <t>55Unity</t>
        </is>
      </c>
      <c r="V7871" t="inlineStr">
        <is>
          <t>Envio de NFTs</t>
        </is>
      </c>
      <c r="W7871" t="inlineStr">
        <is>
          <t>NFTs</t>
        </is>
      </c>
      <c r="X7871" t="inlineStr">
        <is>
          <t>Technology &amp; Infrastructure</t>
        </is>
      </c>
      <c r="Y7871" t="inlineStr">
        <is>
          <t>Operating Costs</t>
        </is>
      </c>
      <c r="Z7871" t="inlineStr">
        <is>
          <t>Operating Costs</t>
        </is>
      </c>
      <c r="AA7871" t="inlineStr">
        <is>
          <t>Custos na Blockchain</t>
        </is>
      </c>
      <c r="AB7871" t="inlineStr"/>
      <c r="AC7871" t="inlineStr">
        <is>
          <t>0x47699c8e259b8da1bb70c2f1bde778fa5fe98741f648526605eee0c738e0bd7b</t>
        </is>
      </c>
      <c r="AD7871" t="n">
        <v>1</v>
      </c>
      <c r="AE7871" t="n">
        <v>1</v>
      </c>
    </row>
    <row r="7872">
      <c r="A7872" t="inlineStr">
        <is>
          <t>2f8ca06a-0d3c-4e65-b002-bd6064c2cf24</t>
        </is>
      </c>
      <c r="B7872" s="115" t="n">
        <v>44625</v>
      </c>
      <c r="C7872" s="115" t="n">
        <v>44625</v>
      </c>
      <c r="D7872" t="n">
        <v>-0.00310556035391719</v>
      </c>
      <c r="E7872" t="n">
        <v>-0.00310556035391719</v>
      </c>
      <c r="F7872" t="inlineStr">
        <is>
          <t>ETH</t>
        </is>
      </c>
      <c r="G7872" t="n">
        <v>13630.77709611452</v>
      </c>
      <c r="H7872" t="n">
        <v>-42.33120094277574</v>
      </c>
      <c r="I7872" t="n">
        <v>-42.33120094277574</v>
      </c>
      <c r="J7872" t="n">
        <v>1</v>
      </c>
      <c r="K7872" t="inlineStr"/>
      <c r="L7872" t="inlineStr">
        <is>
          <t>55Unity</t>
        </is>
      </c>
      <c r="M7872" t="inlineStr">
        <is>
          <t>Contrato 55Unity</t>
        </is>
      </c>
      <c r="N7872" t="inlineStr"/>
      <c r="O7872" t="inlineStr"/>
      <c r="P7872" t="inlineStr"/>
      <c r="Q7872" t="inlineStr"/>
      <c r="R7872" t="inlineStr">
        <is>
          <t>Envio de NFT 55Unity para quem comprou</t>
        </is>
      </c>
      <c r="S7872" t="inlineStr"/>
      <c r="T7872" t="inlineStr">
        <is>
          <t>55Unity</t>
        </is>
      </c>
      <c r="U7872" t="inlineStr">
        <is>
          <t>55Unity</t>
        </is>
      </c>
      <c r="V7872" t="inlineStr">
        <is>
          <t>Envio de NFTs</t>
        </is>
      </c>
      <c r="W7872" t="inlineStr">
        <is>
          <t>NFTs</t>
        </is>
      </c>
      <c r="X7872" t="inlineStr">
        <is>
          <t>Technology &amp; Infrastructure</t>
        </is>
      </c>
      <c r="Y7872" t="inlineStr">
        <is>
          <t>Operating Costs</t>
        </is>
      </c>
      <c r="Z7872" t="inlineStr">
        <is>
          <t>Operating Costs</t>
        </is>
      </c>
      <c r="AA7872" t="inlineStr">
        <is>
          <t>Custos na Blockchain</t>
        </is>
      </c>
      <c r="AB7872" t="inlineStr"/>
      <c r="AC7872" t="inlineStr">
        <is>
          <t>0x0b63672b41a3813ce24f8e4a5d32d058144a3587db96945cd5817b22722ff87f</t>
        </is>
      </c>
      <c r="AD7872" t="n">
        <v>1</v>
      </c>
      <c r="AE7872" t="n">
        <v>1</v>
      </c>
    </row>
    <row r="7873">
      <c r="A7873" t="inlineStr">
        <is>
          <t>0ffc5e6d-b408-47ab-bf2b-745daeefb1aa</t>
        </is>
      </c>
      <c r="B7873" s="115" t="n">
        <v>44625</v>
      </c>
      <c r="C7873" s="115" t="n">
        <v>44625</v>
      </c>
      <c r="D7873" t="n">
        <v>-0.00230332120738174</v>
      </c>
      <c r="E7873" t="n">
        <v>-0.00230332120738174</v>
      </c>
      <c r="F7873" t="inlineStr">
        <is>
          <t>ETH</t>
        </is>
      </c>
      <c r="G7873" t="n">
        <v>13630.77709611452</v>
      </c>
      <c r="H7873" t="n">
        <v>-31.39605795857387</v>
      </c>
      <c r="I7873" t="n">
        <v>-31.39605795857387</v>
      </c>
      <c r="J7873" t="n">
        <v>1</v>
      </c>
      <c r="K7873" t="inlineStr"/>
      <c r="L7873" t="inlineStr">
        <is>
          <t>55Unity</t>
        </is>
      </c>
      <c r="M7873" t="inlineStr">
        <is>
          <t>Contrato 55Unity</t>
        </is>
      </c>
      <c r="N7873" t="inlineStr"/>
      <c r="O7873" t="inlineStr"/>
      <c r="P7873" t="inlineStr"/>
      <c r="Q7873" t="inlineStr"/>
      <c r="R7873" t="inlineStr">
        <is>
          <t>Envio de NFT 55Unity para quem comprou</t>
        </is>
      </c>
      <c r="S7873" t="inlineStr"/>
      <c r="T7873" t="inlineStr">
        <is>
          <t>55Unity</t>
        </is>
      </c>
      <c r="U7873" t="inlineStr">
        <is>
          <t>55Unity</t>
        </is>
      </c>
      <c r="V7873" t="inlineStr">
        <is>
          <t>Envio de NFTs</t>
        </is>
      </c>
      <c r="W7873" t="inlineStr">
        <is>
          <t>NFTs</t>
        </is>
      </c>
      <c r="X7873" t="inlineStr">
        <is>
          <t>Technology &amp; Infrastructure</t>
        </is>
      </c>
      <c r="Y7873" t="inlineStr">
        <is>
          <t>Operating Costs</t>
        </is>
      </c>
      <c r="Z7873" t="inlineStr">
        <is>
          <t>Operating Costs</t>
        </is>
      </c>
      <c r="AA7873" t="inlineStr">
        <is>
          <t>Custos na Blockchain</t>
        </is>
      </c>
      <c r="AB7873" t="inlineStr"/>
      <c r="AC7873" t="inlineStr">
        <is>
          <t>0x4ceac5a0c74d0f88d29fcfbeddba886e2c6b9a8bbe0c05b9595f5809c9486fa8</t>
        </is>
      </c>
      <c r="AD7873" t="n">
        <v>1</v>
      </c>
      <c r="AE7873" t="n">
        <v>1</v>
      </c>
    </row>
    <row r="7874">
      <c r="A7874" t="inlineStr">
        <is>
          <t>cf98ac68-633a-47c1-8c7a-a1c91a4e35dc</t>
        </is>
      </c>
      <c r="B7874" s="115" t="n">
        <v>44625</v>
      </c>
      <c r="C7874" s="115" t="n">
        <v>44625</v>
      </c>
      <c r="D7874" t="n">
        <v>-0.00245663633266896</v>
      </c>
      <c r="E7874" t="n">
        <v>-0.00245663633266896</v>
      </c>
      <c r="F7874" t="inlineStr">
        <is>
          <t>ETH</t>
        </is>
      </c>
      <c r="G7874" t="n">
        <v>13630.77709611452</v>
      </c>
      <c r="H7874" t="n">
        <v>-33.48586225682683</v>
      </c>
      <c r="I7874" t="n">
        <v>-33.48586225682683</v>
      </c>
      <c r="J7874" t="n">
        <v>1</v>
      </c>
      <c r="K7874" t="inlineStr"/>
      <c r="L7874" t="inlineStr">
        <is>
          <t>55Unity</t>
        </is>
      </c>
      <c r="M7874" t="inlineStr">
        <is>
          <t>Contrato 55Unity</t>
        </is>
      </c>
      <c r="N7874" t="inlineStr"/>
      <c r="O7874" t="inlineStr"/>
      <c r="P7874" t="inlineStr"/>
      <c r="Q7874" t="inlineStr"/>
      <c r="R7874" t="inlineStr">
        <is>
          <t>Envio de NFT 55Unity para quem comprou</t>
        </is>
      </c>
      <c r="S7874" t="inlineStr"/>
      <c r="T7874" t="inlineStr">
        <is>
          <t>55Unity</t>
        </is>
      </c>
      <c r="U7874" t="inlineStr">
        <is>
          <t>55Unity</t>
        </is>
      </c>
      <c r="V7874" t="inlineStr">
        <is>
          <t>Envio de NFTs</t>
        </is>
      </c>
      <c r="W7874" t="inlineStr">
        <is>
          <t>NFTs</t>
        </is>
      </c>
      <c r="X7874" t="inlineStr">
        <is>
          <t>Technology &amp; Infrastructure</t>
        </is>
      </c>
      <c r="Y7874" t="inlineStr">
        <is>
          <t>Operating Costs</t>
        </is>
      </c>
      <c r="Z7874" t="inlineStr">
        <is>
          <t>Operating Costs</t>
        </is>
      </c>
      <c r="AA7874" t="inlineStr">
        <is>
          <t>Custos na Blockchain</t>
        </is>
      </c>
      <c r="AB7874" t="inlineStr"/>
      <c r="AC7874" t="inlineStr">
        <is>
          <t>0x9f1e530a193acc31348268c54095f488f09cbe0e97096547b45ac0cdf8f5a55f</t>
        </is>
      </c>
      <c r="AD7874" t="n">
        <v>1</v>
      </c>
      <c r="AE7874" t="n">
        <v>1</v>
      </c>
    </row>
    <row r="7875">
      <c r="A7875" t="inlineStr">
        <is>
          <t>806c613c-bbbc-43dc-9443-68723d09ec2d</t>
        </is>
      </c>
      <c r="B7875" s="115" t="n">
        <v>44625</v>
      </c>
      <c r="C7875" s="115" t="n">
        <v>44625</v>
      </c>
      <c r="D7875" t="n">
        <v>-0.00201880806767042</v>
      </c>
      <c r="E7875" t="n">
        <v>-0.00201880806767042</v>
      </c>
      <c r="F7875" t="inlineStr">
        <is>
          <t>ETH</t>
        </is>
      </c>
      <c r="G7875" t="n">
        <v>13630.77709611452</v>
      </c>
      <c r="H7875" t="n">
        <v>-27.51792277025317</v>
      </c>
      <c r="I7875" t="n">
        <v>-27.51792277025317</v>
      </c>
      <c r="J7875" t="n">
        <v>1</v>
      </c>
      <c r="K7875" t="inlineStr"/>
      <c r="L7875" t="inlineStr">
        <is>
          <t>55Unity</t>
        </is>
      </c>
      <c r="M7875" t="inlineStr">
        <is>
          <t>Contrato 55Unity</t>
        </is>
      </c>
      <c r="N7875" t="inlineStr"/>
      <c r="O7875" t="inlineStr"/>
      <c r="P7875" t="inlineStr"/>
      <c r="Q7875" t="inlineStr"/>
      <c r="R7875" t="inlineStr">
        <is>
          <t>Envio de NFT 55Unity para quem comprou</t>
        </is>
      </c>
      <c r="S7875" t="inlineStr"/>
      <c r="T7875" t="inlineStr">
        <is>
          <t>55Unity</t>
        </is>
      </c>
      <c r="U7875" t="inlineStr">
        <is>
          <t>55Unity</t>
        </is>
      </c>
      <c r="V7875" t="inlineStr">
        <is>
          <t>Envio de NFTs</t>
        </is>
      </c>
      <c r="W7875" t="inlineStr">
        <is>
          <t>NFTs</t>
        </is>
      </c>
      <c r="X7875" t="inlineStr">
        <is>
          <t>Technology &amp; Infrastructure</t>
        </is>
      </c>
      <c r="Y7875" t="inlineStr">
        <is>
          <t>Operating Costs</t>
        </is>
      </c>
      <c r="Z7875" t="inlineStr">
        <is>
          <t>Operating Costs</t>
        </is>
      </c>
      <c r="AA7875" t="inlineStr">
        <is>
          <t>Custos na Blockchain</t>
        </is>
      </c>
      <c r="AB7875" t="inlineStr"/>
      <c r="AC7875" t="inlineStr">
        <is>
          <t>0x0efa10462affc624c376e80d1539a1cfcc3a9aee5bffc92a2c10abe81b5c7bb0</t>
        </is>
      </c>
      <c r="AD7875" t="n">
        <v>1</v>
      </c>
      <c r="AE7875" t="n">
        <v>1</v>
      </c>
    </row>
    <row r="7876">
      <c r="A7876" t="inlineStr">
        <is>
          <t>d9d831d8-f858-4c64-b55f-f0bf63ae9cd1</t>
        </is>
      </c>
      <c r="B7876" s="115" t="n">
        <v>44625</v>
      </c>
      <c r="C7876" s="115" t="n">
        <v>44625</v>
      </c>
      <c r="D7876" t="n">
        <v>-0.00191894517343945</v>
      </c>
      <c r="E7876" t="n">
        <v>-0.00191894517343945</v>
      </c>
      <c r="F7876" t="inlineStr">
        <is>
          <t>ETH</t>
        </is>
      </c>
      <c r="G7876" t="n">
        <v>13630.77709611452</v>
      </c>
      <c r="H7876" t="n">
        <v>-26.15671391881796</v>
      </c>
      <c r="I7876" t="n">
        <v>-26.15671391881796</v>
      </c>
      <c r="J7876" t="n">
        <v>1</v>
      </c>
      <c r="K7876" t="inlineStr"/>
      <c r="L7876" t="inlineStr">
        <is>
          <t>55Unity</t>
        </is>
      </c>
      <c r="M7876" t="inlineStr">
        <is>
          <t>Contrato 55Unity</t>
        </is>
      </c>
      <c r="N7876" t="inlineStr"/>
      <c r="O7876" t="inlineStr"/>
      <c r="P7876" t="inlineStr"/>
      <c r="Q7876" t="inlineStr"/>
      <c r="R7876" t="inlineStr">
        <is>
          <t>Envio de NFT 55Unity para quem comprou</t>
        </is>
      </c>
      <c r="S7876" t="inlineStr"/>
      <c r="T7876" t="inlineStr">
        <is>
          <t>55Unity</t>
        </is>
      </c>
      <c r="U7876" t="inlineStr">
        <is>
          <t>55Unity</t>
        </is>
      </c>
      <c r="V7876" t="inlineStr">
        <is>
          <t>Envio de NFTs</t>
        </is>
      </c>
      <c r="W7876" t="inlineStr">
        <is>
          <t>NFTs</t>
        </is>
      </c>
      <c r="X7876" t="inlineStr">
        <is>
          <t>Technology &amp; Infrastructure</t>
        </is>
      </c>
      <c r="Y7876" t="inlineStr">
        <is>
          <t>Operating Costs</t>
        </is>
      </c>
      <c r="Z7876" t="inlineStr">
        <is>
          <t>Operating Costs</t>
        </is>
      </c>
      <c r="AA7876" t="inlineStr">
        <is>
          <t>Custos na Blockchain</t>
        </is>
      </c>
      <c r="AB7876" t="inlineStr"/>
      <c r="AC7876" t="inlineStr">
        <is>
          <t>0x24093a291c8a8fb94331e71654363ee743cb3b0f584b186e45f042746889c742</t>
        </is>
      </c>
      <c r="AD7876" t="n">
        <v>1</v>
      </c>
      <c r="AE7876" t="n">
        <v>1</v>
      </c>
    </row>
    <row r="7877">
      <c r="A7877" t="inlineStr">
        <is>
          <t>9626357c-afcc-429f-9daf-6c1cd0073789</t>
        </is>
      </c>
      <c r="B7877" s="115" t="n">
        <v>44625</v>
      </c>
      <c r="C7877" s="115" t="n">
        <v>44625</v>
      </c>
      <c r="D7877" t="n">
        <v>-0.001842785965942394</v>
      </c>
      <c r="E7877" t="n">
        <v>-0.001842785965942394</v>
      </c>
      <c r="F7877" t="inlineStr">
        <is>
          <t>ETH</t>
        </is>
      </c>
      <c r="G7877" t="n">
        <v>13630.77709611452</v>
      </c>
      <c r="H7877" t="n">
        <v>-25.11860473760886</v>
      </c>
      <c r="I7877" t="n">
        <v>-25.11860473760886</v>
      </c>
      <c r="J7877" t="n">
        <v>1</v>
      </c>
      <c r="K7877" t="inlineStr"/>
      <c r="L7877" t="inlineStr">
        <is>
          <t>55Unity</t>
        </is>
      </c>
      <c r="M7877" t="inlineStr">
        <is>
          <t>Contrato 55Unity</t>
        </is>
      </c>
      <c r="N7877" t="inlineStr"/>
      <c r="O7877" t="inlineStr"/>
      <c r="P7877" t="inlineStr"/>
      <c r="Q7877" t="inlineStr"/>
      <c r="R7877" t="inlineStr">
        <is>
          <t>Envio de NFT 55Unity para quem comprou</t>
        </is>
      </c>
      <c r="S7877" t="inlineStr"/>
      <c r="T7877" t="inlineStr">
        <is>
          <t>55Unity</t>
        </is>
      </c>
      <c r="U7877" t="inlineStr">
        <is>
          <t>55Unity</t>
        </is>
      </c>
      <c r="V7877" t="inlineStr">
        <is>
          <t>Envio de NFTs</t>
        </is>
      </c>
      <c r="W7877" t="inlineStr">
        <is>
          <t>NFTs</t>
        </is>
      </c>
      <c r="X7877" t="inlineStr">
        <is>
          <t>Technology &amp; Infrastructure</t>
        </is>
      </c>
      <c r="Y7877" t="inlineStr">
        <is>
          <t>Operating Costs</t>
        </is>
      </c>
      <c r="Z7877" t="inlineStr">
        <is>
          <t>Operating Costs</t>
        </is>
      </c>
      <c r="AA7877" t="inlineStr">
        <is>
          <t>Custos na Blockchain</t>
        </is>
      </c>
      <c r="AB7877" t="inlineStr"/>
      <c r="AC7877" t="inlineStr">
        <is>
          <t>0xe87ade1ee4bacdb4c1b0e39f98ef3109b33b0a5cd68aec46ed70d196ab21d73f</t>
        </is>
      </c>
      <c r="AD7877" t="n">
        <v>1</v>
      </c>
      <c r="AE7877" t="n">
        <v>1</v>
      </c>
    </row>
    <row r="7878">
      <c r="A7878" t="inlineStr">
        <is>
          <t>b53c1025-a5b4-4330-b5fe-86efd020572b</t>
        </is>
      </c>
      <c r="B7878" s="115" t="n">
        <v>44625</v>
      </c>
      <c r="C7878" s="115" t="n">
        <v>44625</v>
      </c>
      <c r="D7878" t="n">
        <v>-0.0016874953893824</v>
      </c>
      <c r="E7878" t="n">
        <v>-0.0016874953893824</v>
      </c>
      <c r="F7878" t="inlineStr">
        <is>
          <t>ETH</t>
        </is>
      </c>
      <c r="G7878" t="n">
        <v>13630.77709611452</v>
      </c>
      <c r="H7878" t="n">
        <v>-23.00187350339247</v>
      </c>
      <c r="I7878" t="n">
        <v>-23.00187350339247</v>
      </c>
      <c r="J7878" t="n">
        <v>1</v>
      </c>
      <c r="K7878" t="inlineStr"/>
      <c r="L7878" t="inlineStr">
        <is>
          <t>55Unity</t>
        </is>
      </c>
      <c r="M7878" t="inlineStr">
        <is>
          <t>Contrato 55Unity</t>
        </is>
      </c>
      <c r="N7878" t="inlineStr"/>
      <c r="O7878" t="inlineStr"/>
      <c r="P7878" t="inlineStr"/>
      <c r="Q7878" t="inlineStr"/>
      <c r="R7878" t="inlineStr">
        <is>
          <t>Envio de NFT 55Unity para quem comprou</t>
        </is>
      </c>
      <c r="S7878" t="inlineStr"/>
      <c r="T7878" t="inlineStr">
        <is>
          <t>55Unity</t>
        </is>
      </c>
      <c r="U7878" t="inlineStr">
        <is>
          <t>55Unity</t>
        </is>
      </c>
      <c r="V7878" t="inlineStr">
        <is>
          <t>Envio de NFTs</t>
        </is>
      </c>
      <c r="W7878" t="inlineStr">
        <is>
          <t>NFTs</t>
        </is>
      </c>
      <c r="X7878" t="inlineStr">
        <is>
          <t>Technology &amp; Infrastructure</t>
        </is>
      </c>
      <c r="Y7878" t="inlineStr">
        <is>
          <t>Operating Costs</t>
        </is>
      </c>
      <c r="Z7878" t="inlineStr">
        <is>
          <t>Operating Costs</t>
        </is>
      </c>
      <c r="AA7878" t="inlineStr">
        <is>
          <t>Custos na Blockchain</t>
        </is>
      </c>
      <c r="AB7878" t="inlineStr"/>
      <c r="AC7878" t="inlineStr">
        <is>
          <t>0xd3f1bc732ae0295e08e3f26973b154a3a1d69068aed462d85ba0db029320fb91</t>
        </is>
      </c>
      <c r="AD7878" t="n">
        <v>1</v>
      </c>
      <c r="AE7878" t="n">
        <v>1</v>
      </c>
    </row>
    <row r="7879">
      <c r="A7879" t="inlineStr">
        <is>
          <t>26ba329d-2e20-4e6b-a357-b593055a028c</t>
        </is>
      </c>
      <c r="B7879" s="115" t="n">
        <v>44625</v>
      </c>
      <c r="C7879" s="115" t="n">
        <v>44625</v>
      </c>
      <c r="D7879" t="n">
        <v>-0.0019584544602467</v>
      </c>
      <c r="E7879" t="n">
        <v>-0.0019584544602467</v>
      </c>
      <c r="F7879" t="inlineStr">
        <is>
          <t>ETH</t>
        </is>
      </c>
      <c r="G7879" t="n">
        <v>13630.77709611452</v>
      </c>
      <c r="H7879" t="n">
        <v>-26.69525620051405</v>
      </c>
      <c r="I7879" t="n">
        <v>-26.69525620051405</v>
      </c>
      <c r="J7879" t="n">
        <v>1</v>
      </c>
      <c r="K7879" t="inlineStr"/>
      <c r="L7879" t="inlineStr">
        <is>
          <t>55Unity</t>
        </is>
      </c>
      <c r="M7879" t="inlineStr">
        <is>
          <t>Contrato 55Unity</t>
        </is>
      </c>
      <c r="N7879" t="inlineStr"/>
      <c r="O7879" t="inlineStr"/>
      <c r="P7879" t="inlineStr"/>
      <c r="Q7879" t="inlineStr"/>
      <c r="R7879" t="inlineStr">
        <is>
          <t>Envio de NFT 55Unity para quem comprou</t>
        </is>
      </c>
      <c r="S7879" t="inlineStr"/>
      <c r="T7879" t="inlineStr">
        <is>
          <t>55Unity</t>
        </is>
      </c>
      <c r="U7879" t="inlineStr">
        <is>
          <t>55Unity</t>
        </is>
      </c>
      <c r="V7879" t="inlineStr">
        <is>
          <t>Envio de NFTs</t>
        </is>
      </c>
      <c r="W7879" t="inlineStr">
        <is>
          <t>NFTs</t>
        </is>
      </c>
      <c r="X7879" t="inlineStr">
        <is>
          <t>Technology &amp; Infrastructure</t>
        </is>
      </c>
      <c r="Y7879" t="inlineStr">
        <is>
          <t>Operating Costs</t>
        </is>
      </c>
      <c r="Z7879" t="inlineStr">
        <is>
          <t>Operating Costs</t>
        </is>
      </c>
      <c r="AA7879" t="inlineStr">
        <is>
          <t>Custos na Blockchain</t>
        </is>
      </c>
      <c r="AB7879" t="inlineStr"/>
      <c r="AC7879" t="inlineStr">
        <is>
          <t>0x808f5a2cba6387184c989d9361b795aa3c717c91529be87c0c660530bd789ffe</t>
        </is>
      </c>
      <c r="AD7879" t="n">
        <v>1</v>
      </c>
      <c r="AE7879" t="n">
        <v>1</v>
      </c>
    </row>
    <row r="7880">
      <c r="A7880" t="inlineStr">
        <is>
          <t>bcd34df3-aaf3-4e73-aa68-9c453731552b</t>
        </is>
      </c>
      <c r="B7880" s="115" t="n">
        <v>44625</v>
      </c>
      <c r="C7880" s="115" t="n">
        <v>44625</v>
      </c>
      <c r="D7880" t="n">
        <v>-0.00196814958425657</v>
      </c>
      <c r="E7880" t="n">
        <v>-0.00196814958425657</v>
      </c>
      <c r="F7880" t="inlineStr">
        <is>
          <t>ETH</t>
        </is>
      </c>
      <c r="G7880" t="n">
        <v>13630.77709611452</v>
      </c>
      <c r="H7880" t="n">
        <v>-26.82740827481177</v>
      </c>
      <c r="I7880" t="n">
        <v>-26.82740827481177</v>
      </c>
      <c r="J7880" t="n">
        <v>1</v>
      </c>
      <c r="K7880" t="inlineStr"/>
      <c r="L7880" t="inlineStr">
        <is>
          <t>55Unity</t>
        </is>
      </c>
      <c r="M7880" t="inlineStr">
        <is>
          <t>Contrato 55Unity</t>
        </is>
      </c>
      <c r="N7880" t="inlineStr"/>
      <c r="O7880" t="inlineStr"/>
      <c r="P7880" t="inlineStr"/>
      <c r="Q7880" t="inlineStr"/>
      <c r="R7880" t="inlineStr">
        <is>
          <t>Envio de NFT 55Unity para quem comprou</t>
        </is>
      </c>
      <c r="S7880" t="inlineStr"/>
      <c r="T7880" t="inlineStr">
        <is>
          <t>55Unity</t>
        </is>
      </c>
      <c r="U7880" t="inlineStr">
        <is>
          <t>55Unity</t>
        </is>
      </c>
      <c r="V7880" t="inlineStr">
        <is>
          <t>Envio de NFTs</t>
        </is>
      </c>
      <c r="W7880" t="inlineStr">
        <is>
          <t>NFTs</t>
        </is>
      </c>
      <c r="X7880" t="inlineStr">
        <is>
          <t>Technology &amp; Infrastructure</t>
        </is>
      </c>
      <c r="Y7880" t="inlineStr">
        <is>
          <t>Operating Costs</t>
        </is>
      </c>
      <c r="Z7880" t="inlineStr">
        <is>
          <t>Operating Costs</t>
        </is>
      </c>
      <c r="AA7880" t="inlineStr">
        <is>
          <t>Custos na Blockchain</t>
        </is>
      </c>
      <c r="AB7880" t="inlineStr"/>
      <c r="AC7880" t="inlineStr">
        <is>
          <t>0xadbceb882b70fab8155cad6816f02acc9825a1f01aa30b84b70c54a209bd641f</t>
        </is>
      </c>
      <c r="AD7880" t="n">
        <v>1</v>
      </c>
      <c r="AE7880" t="n">
        <v>1</v>
      </c>
    </row>
    <row r="7881">
      <c r="A7881" t="inlineStr">
        <is>
          <t>90602a9a-d327-4f77-892c-4962c92b2338</t>
        </is>
      </c>
      <c r="B7881" s="115" t="n">
        <v>44625</v>
      </c>
      <c r="C7881" s="115" t="n">
        <v>44625</v>
      </c>
      <c r="D7881" t="n">
        <v>-0.002039758319604284</v>
      </c>
      <c r="E7881" t="n">
        <v>-0.002039758319604284</v>
      </c>
      <c r="F7881" t="inlineStr">
        <is>
          <t>ETH</t>
        </is>
      </c>
      <c r="G7881" t="n">
        <v>13630.77709611452</v>
      </c>
      <c r="H7881" t="n">
        <v>-27.80349098447111</v>
      </c>
      <c r="I7881" t="n">
        <v>-27.80349098447111</v>
      </c>
      <c r="J7881" t="n">
        <v>1</v>
      </c>
      <c r="K7881" t="inlineStr"/>
      <c r="L7881" t="inlineStr">
        <is>
          <t>55Unity</t>
        </is>
      </c>
      <c r="M7881" t="inlineStr">
        <is>
          <t>Contrato 55Unity</t>
        </is>
      </c>
      <c r="N7881" t="inlineStr"/>
      <c r="O7881" t="inlineStr"/>
      <c r="P7881" t="inlineStr"/>
      <c r="Q7881" t="inlineStr"/>
      <c r="R7881" t="inlineStr">
        <is>
          <t>Envio de NFT 55Unity para quem comprou</t>
        </is>
      </c>
      <c r="S7881" t="inlineStr"/>
      <c r="T7881" t="inlineStr">
        <is>
          <t>55Unity</t>
        </is>
      </c>
      <c r="U7881" t="inlineStr">
        <is>
          <t>55Unity</t>
        </is>
      </c>
      <c r="V7881" t="inlineStr">
        <is>
          <t>Envio de NFTs</t>
        </is>
      </c>
      <c r="W7881" t="inlineStr">
        <is>
          <t>NFTs</t>
        </is>
      </c>
      <c r="X7881" t="inlineStr">
        <is>
          <t>Technology &amp; Infrastructure</t>
        </is>
      </c>
      <c r="Y7881" t="inlineStr">
        <is>
          <t>Operating Costs</t>
        </is>
      </c>
      <c r="Z7881" t="inlineStr">
        <is>
          <t>Operating Costs</t>
        </is>
      </c>
      <c r="AA7881" t="inlineStr">
        <is>
          <t>Custos na Blockchain</t>
        </is>
      </c>
      <c r="AB7881" t="inlineStr"/>
      <c r="AC7881" t="inlineStr">
        <is>
          <t>0x271c3cd9fadb2197916f13bcb0ecb2633bc5bfe682fa2a41fe52528a6aa65de6</t>
        </is>
      </c>
      <c r="AD7881" t="n">
        <v>1</v>
      </c>
      <c r="AE7881" t="n">
        <v>1</v>
      </c>
    </row>
    <row r="7882">
      <c r="A7882" t="inlineStr">
        <is>
          <t>a7face00-d95f-43ab-9a3d-7dc456498520</t>
        </is>
      </c>
      <c r="B7882" s="115" t="n">
        <v>44625</v>
      </c>
      <c r="C7882" s="115" t="n">
        <v>44625</v>
      </c>
      <c r="D7882" t="n">
        <v>-0.002085556746493544</v>
      </c>
      <c r="E7882" t="n">
        <v>-0.002085556746493544</v>
      </c>
      <c r="F7882" t="inlineStr">
        <is>
          <t>ETH</t>
        </is>
      </c>
      <c r="G7882" t="n">
        <v>13630.77709611452</v>
      </c>
      <c r="H7882" t="n">
        <v>-28.42775913275132</v>
      </c>
      <c r="I7882" t="n">
        <v>-28.42775913275132</v>
      </c>
      <c r="J7882" t="n">
        <v>1</v>
      </c>
      <c r="K7882" t="inlineStr"/>
      <c r="L7882" t="inlineStr">
        <is>
          <t>55Unity</t>
        </is>
      </c>
      <c r="M7882" t="inlineStr">
        <is>
          <t>Contrato 55Unity</t>
        </is>
      </c>
      <c r="N7882" t="inlineStr"/>
      <c r="O7882" t="inlineStr"/>
      <c r="P7882" t="inlineStr"/>
      <c r="Q7882" t="inlineStr"/>
      <c r="R7882" t="inlineStr">
        <is>
          <t>Envio de NFT 55Unity para quem comprou</t>
        </is>
      </c>
      <c r="S7882" t="inlineStr"/>
      <c r="T7882" t="inlineStr">
        <is>
          <t>55Unity</t>
        </is>
      </c>
      <c r="U7882" t="inlineStr">
        <is>
          <t>55Unity</t>
        </is>
      </c>
      <c r="V7882" t="inlineStr">
        <is>
          <t>Envio de NFTs</t>
        </is>
      </c>
      <c r="W7882" t="inlineStr">
        <is>
          <t>NFTs</t>
        </is>
      </c>
      <c r="X7882" t="inlineStr">
        <is>
          <t>Technology &amp; Infrastructure</t>
        </is>
      </c>
      <c r="Y7882" t="inlineStr">
        <is>
          <t>Operating Costs</t>
        </is>
      </c>
      <c r="Z7882" t="inlineStr">
        <is>
          <t>Operating Costs</t>
        </is>
      </c>
      <c r="AA7882" t="inlineStr">
        <is>
          <t>Custos na Blockchain</t>
        </is>
      </c>
      <c r="AB7882" t="inlineStr"/>
      <c r="AC7882" t="inlineStr">
        <is>
          <t>0x120641802d020482b2fd13e360f3495d8b211adae7e5b299425753f077d75d32</t>
        </is>
      </c>
      <c r="AD7882" t="n">
        <v>1</v>
      </c>
      <c r="AE7882" t="n">
        <v>1</v>
      </c>
    </row>
    <row r="7883">
      <c r="A7883" t="inlineStr">
        <is>
          <t>4d090f0e-fc33-4138-a76e-f3c4da81b01c</t>
        </is>
      </c>
      <c r="B7883" s="115" t="n">
        <v>44625</v>
      </c>
      <c r="C7883" s="115" t="n">
        <v>44625</v>
      </c>
      <c r="D7883" t="n">
        <v>0.5</v>
      </c>
      <c r="E7883" t="n">
        <v>0.5</v>
      </c>
      <c r="F7883" t="inlineStr">
        <is>
          <t>ETH</t>
        </is>
      </c>
      <c r="G7883" t="n">
        <v>13630.77709611452</v>
      </c>
      <c r="H7883" t="n">
        <v>6815.38854805726</v>
      </c>
      <c r="I7883" t="n">
        <v>6815.38854805726</v>
      </c>
      <c r="J7883" t="n">
        <v>1</v>
      </c>
      <c r="K7883" t="inlineStr"/>
      <c r="L7883" t="inlineStr">
        <is>
          <t>Max Keiser</t>
        </is>
      </c>
      <c r="M7883" t="inlineStr">
        <is>
          <t>55Unity</t>
        </is>
      </c>
      <c r="N7883" t="inlineStr"/>
      <c r="O7883" t="inlineStr"/>
      <c r="P7883" t="inlineStr"/>
      <c r="Q7883" t="inlineStr"/>
      <c r="R7883" t="inlineStr">
        <is>
          <t>Transferencia</t>
        </is>
      </c>
      <c r="S7883" t="inlineStr"/>
      <c r="T7883" t="inlineStr">
        <is>
          <t>55Unity</t>
        </is>
      </c>
      <c r="U7883" t="inlineStr"/>
      <c r="V7883" t="inlineStr">
        <is>
          <t>Serviços pontuais</t>
        </is>
      </c>
      <c r="W7883" t="inlineStr">
        <is>
          <t>Blockchain</t>
        </is>
      </c>
      <c r="X7883" t="inlineStr">
        <is>
          <t>Technology &amp; Infrastructure</t>
        </is>
      </c>
      <c r="Y7883" t="inlineStr">
        <is>
          <t>Operating Costs</t>
        </is>
      </c>
      <c r="Z7883" t="inlineStr">
        <is>
          <t>Operating Costs</t>
        </is>
      </c>
      <c r="AA7883" t="inlineStr">
        <is>
          <t>Custos na Blockchain</t>
        </is>
      </c>
      <c r="AB7883" t="inlineStr"/>
      <c r="AC7883" t="inlineStr">
        <is>
          <t>0x2c517bfe445b3a235aaa5757de7be31da15477bd6dce97e735868729247be729</t>
        </is>
      </c>
      <c r="AD7883" t="n">
        <v>1</v>
      </c>
      <c r="AE7883" t="n">
        <v>1</v>
      </c>
    </row>
    <row r="7884">
      <c r="A7884" t="inlineStr">
        <is>
          <t>5981dc29-60ad-4ea6-b905-9e9e4a7d8cf7</t>
        </is>
      </c>
      <c r="B7884" s="115" t="n">
        <v>44625</v>
      </c>
      <c r="C7884" s="115" t="n">
        <v>44625</v>
      </c>
      <c r="D7884" t="n">
        <v>0.4992954192498431</v>
      </c>
      <c r="E7884" t="n">
        <v>0.4992954192498431</v>
      </c>
      <c r="F7884" t="inlineStr">
        <is>
          <t>ETH</t>
        </is>
      </c>
      <c r="G7884" t="n">
        <v>13630.77709611452</v>
      </c>
      <c r="H7884" t="n">
        <v>6805.784564905658</v>
      </c>
      <c r="I7884" t="n">
        <v>6805.784564905658</v>
      </c>
      <c r="J7884" t="n">
        <v>1</v>
      </c>
      <c r="K7884" t="inlineStr"/>
      <c r="L7884" t="inlineStr"/>
      <c r="M7884" t="inlineStr">
        <is>
          <t>55Unity</t>
        </is>
      </c>
      <c r="N7884" t="inlineStr"/>
      <c r="O7884" t="inlineStr"/>
      <c r="P7884" t="inlineStr"/>
      <c r="Q7884" t="inlineStr"/>
      <c r="R7884" t="inlineStr">
        <is>
          <t>Transferencia</t>
        </is>
      </c>
      <c r="S7884" t="inlineStr"/>
      <c r="T7884" t="inlineStr">
        <is>
          <t>55Unity</t>
        </is>
      </c>
      <c r="U7884" t="inlineStr"/>
      <c r="V7884" t="inlineStr">
        <is>
          <t>Serviços pontuais</t>
        </is>
      </c>
      <c r="W7884" t="inlineStr">
        <is>
          <t>Blockchain</t>
        </is>
      </c>
      <c r="X7884" t="inlineStr">
        <is>
          <t>Technology &amp; Infrastructure</t>
        </is>
      </c>
      <c r="Y7884" t="inlineStr">
        <is>
          <t>Operating Costs</t>
        </is>
      </c>
      <c r="Z7884" t="inlineStr">
        <is>
          <t>Operating Costs</t>
        </is>
      </c>
      <c r="AA7884" t="inlineStr">
        <is>
          <t>Custos na Blockchain</t>
        </is>
      </c>
      <c r="AB7884" t="inlineStr"/>
      <c r="AC7884" t="inlineStr">
        <is>
          <t>0x873819bdb1dd3e97f3858125528d5a0c049b556db96600ffa33a796bcca751c6</t>
        </is>
      </c>
      <c r="AD7884" t="n">
        <v>1</v>
      </c>
      <c r="AE7884" t="n">
        <v>1</v>
      </c>
    </row>
    <row r="7885">
      <c r="A7885" t="inlineStr">
        <is>
          <t>cd546d86-10e5-47c3-9fc0-231cd71d9838</t>
        </is>
      </c>
      <c r="B7885" s="115" t="n">
        <v>44625</v>
      </c>
      <c r="C7885" s="115" t="n">
        <v>44625</v>
      </c>
      <c r="D7885" t="n">
        <v>-0.00215673064901</v>
      </c>
      <c r="E7885" t="n">
        <v>-0.00215673064901</v>
      </c>
      <c r="F7885" t="inlineStr">
        <is>
          <t>ETH</t>
        </is>
      </c>
      <c r="G7885" t="n">
        <v>13630.77709611452</v>
      </c>
      <c r="H7885" t="n">
        <v>-29.39791473301371</v>
      </c>
      <c r="I7885" t="n">
        <v>-29.39791473301371</v>
      </c>
      <c r="J7885" t="n">
        <v>1</v>
      </c>
      <c r="K7885" t="inlineStr"/>
      <c r="L7885" t="inlineStr">
        <is>
          <t>Ledger</t>
        </is>
      </c>
      <c r="M7885" t="inlineStr">
        <is>
          <t>Contrato 55Unity</t>
        </is>
      </c>
      <c r="N7885" t="inlineStr"/>
      <c r="O7885" t="inlineStr"/>
      <c r="P7885" t="inlineStr"/>
      <c r="Q7885" t="inlineStr"/>
      <c r="R7885" t="inlineStr">
        <is>
          <t>Envio de NFT 55Unity para quem comprou</t>
        </is>
      </c>
      <c r="S7885" t="inlineStr"/>
      <c r="T7885" t="inlineStr">
        <is>
          <t>Ledger</t>
        </is>
      </c>
      <c r="U7885" t="inlineStr"/>
      <c r="V7885" t="inlineStr">
        <is>
          <t>Envio de NFTs</t>
        </is>
      </c>
      <c r="W7885" t="inlineStr">
        <is>
          <t>NFTs</t>
        </is>
      </c>
      <c r="X7885" t="inlineStr">
        <is>
          <t>Technology &amp; Infrastructure</t>
        </is>
      </c>
      <c r="Y7885" t="inlineStr">
        <is>
          <t>Operating Costs</t>
        </is>
      </c>
      <c r="Z7885" t="inlineStr">
        <is>
          <t>Operating Costs</t>
        </is>
      </c>
      <c r="AA7885" t="inlineStr">
        <is>
          <t>Custos na Blockchain</t>
        </is>
      </c>
      <c r="AB7885" t="inlineStr"/>
      <c r="AC7885" t="inlineStr">
        <is>
          <t>0x620dda63f6b3041732f9474652fb0c9c7e527147376fdd3e62f87dabe653efff</t>
        </is>
      </c>
      <c r="AD7885" t="n">
        <v>1</v>
      </c>
      <c r="AE7885" t="n">
        <v>1</v>
      </c>
    </row>
    <row r="7886">
      <c r="A7886" t="inlineStr">
        <is>
          <t>76d5ef7f-059b-48fc-be86-7e863585b516</t>
        </is>
      </c>
      <c r="B7886" s="115" t="n">
        <v>44625</v>
      </c>
      <c r="C7886" s="115" t="n">
        <v>44625</v>
      </c>
      <c r="D7886" t="n">
        <v>-0.002251484403604735</v>
      </c>
      <c r="E7886" t="n">
        <v>-0.002251484403604735</v>
      </c>
      <c r="F7886" t="inlineStr">
        <is>
          <t>ETH</t>
        </is>
      </c>
      <c r="G7886" t="n">
        <v>13630.77709611452</v>
      </c>
      <c r="H7886" t="n">
        <v>-30.68948204091448</v>
      </c>
      <c r="I7886" t="n">
        <v>-30.68948204091448</v>
      </c>
      <c r="J7886" t="n">
        <v>1</v>
      </c>
      <c r="K7886" t="inlineStr"/>
      <c r="L7886" t="inlineStr">
        <is>
          <t>55Unity</t>
        </is>
      </c>
      <c r="M7886" t="inlineStr">
        <is>
          <t>Contrato 55Unity</t>
        </is>
      </c>
      <c r="N7886" t="inlineStr"/>
      <c r="O7886" t="inlineStr"/>
      <c r="P7886" t="inlineStr"/>
      <c r="Q7886" t="inlineStr"/>
      <c r="R7886" t="inlineStr">
        <is>
          <t>Envio de NFT 55Unity para quem comprou</t>
        </is>
      </c>
      <c r="S7886" t="inlineStr"/>
      <c r="T7886" t="inlineStr">
        <is>
          <t>55Unity</t>
        </is>
      </c>
      <c r="U7886" t="inlineStr">
        <is>
          <t>55Unity</t>
        </is>
      </c>
      <c r="V7886" t="inlineStr">
        <is>
          <t>Envio de NFTs</t>
        </is>
      </c>
      <c r="W7886" t="inlineStr">
        <is>
          <t>NFTs</t>
        </is>
      </c>
      <c r="X7886" t="inlineStr">
        <is>
          <t>Technology &amp; Infrastructure</t>
        </is>
      </c>
      <c r="Y7886" t="inlineStr">
        <is>
          <t>Operating Costs</t>
        </is>
      </c>
      <c r="Z7886" t="inlineStr">
        <is>
          <t>Operating Costs</t>
        </is>
      </c>
      <c r="AA7886" t="inlineStr">
        <is>
          <t>Custos na Blockchain</t>
        </is>
      </c>
      <c r="AB7886" t="inlineStr"/>
      <c r="AC7886" t="inlineStr">
        <is>
          <t>0x61c622b027647487bc8606d4b84a7161302b61b717c5b917f3735f4a807fd634</t>
        </is>
      </c>
      <c r="AD7886" t="n">
        <v>1</v>
      </c>
      <c r="AE7886" t="n">
        <v>1</v>
      </c>
    </row>
    <row r="7887">
      <c r="A7887" t="inlineStr">
        <is>
          <t>e7cf8dac-eb3e-44d9-bfec-c04fa73ee2af</t>
        </is>
      </c>
      <c r="B7887" s="115" t="n">
        <v>44625</v>
      </c>
      <c r="C7887" s="115" t="n">
        <v>44625</v>
      </c>
      <c r="D7887" t="n">
        <v>-0.00269444175121485</v>
      </c>
      <c r="E7887" t="n">
        <v>-0.00269444175121485</v>
      </c>
      <c r="F7887" t="inlineStr">
        <is>
          <t>ETH</t>
        </is>
      </c>
      <c r="G7887" t="n">
        <v>13630.77709611452</v>
      </c>
      <c r="H7887" t="n">
        <v>-36.72733490927408</v>
      </c>
      <c r="I7887" t="n">
        <v>-36.72733490927408</v>
      </c>
      <c r="J7887" t="n">
        <v>1</v>
      </c>
      <c r="K7887" t="inlineStr"/>
      <c r="L7887" t="inlineStr">
        <is>
          <t>55Unity</t>
        </is>
      </c>
      <c r="M7887" t="inlineStr">
        <is>
          <t>Contrato 55Unity</t>
        </is>
      </c>
      <c r="N7887" t="inlineStr"/>
      <c r="O7887" t="inlineStr"/>
      <c r="P7887" t="inlineStr"/>
      <c r="Q7887" t="inlineStr"/>
      <c r="R7887" t="inlineStr">
        <is>
          <t>Envio de NFT 55Unity para quem comprou</t>
        </is>
      </c>
      <c r="S7887" t="inlineStr"/>
      <c r="T7887" t="inlineStr">
        <is>
          <t>55Unity</t>
        </is>
      </c>
      <c r="U7887" t="inlineStr">
        <is>
          <t>55Unity</t>
        </is>
      </c>
      <c r="V7887" t="inlineStr">
        <is>
          <t>Envio de NFTs</t>
        </is>
      </c>
      <c r="W7887" t="inlineStr">
        <is>
          <t>NFTs</t>
        </is>
      </c>
      <c r="X7887" t="inlineStr">
        <is>
          <t>Technology &amp; Infrastructure</t>
        </is>
      </c>
      <c r="Y7887" t="inlineStr">
        <is>
          <t>Operating Costs</t>
        </is>
      </c>
      <c r="Z7887" t="inlineStr">
        <is>
          <t>Operating Costs</t>
        </is>
      </c>
      <c r="AA7887" t="inlineStr">
        <is>
          <t>Custos na Blockchain</t>
        </is>
      </c>
      <c r="AB7887" t="inlineStr"/>
      <c r="AC7887" t="inlineStr">
        <is>
          <t>0x079bdfd400bcbb5875d63cc3be2c7549a7dac222a9e7d505e16cc765259406ad</t>
        </is>
      </c>
      <c r="AD7887" t="n">
        <v>1</v>
      </c>
      <c r="AE7887" t="n">
        <v>1</v>
      </c>
    </row>
    <row r="7888">
      <c r="A7888" t="inlineStr">
        <is>
          <t>474eb83e-ca2d-4094-aabf-9b54ea474b0f</t>
        </is>
      </c>
      <c r="B7888" s="115" t="n">
        <v>44625</v>
      </c>
      <c r="C7888" s="115" t="n">
        <v>44625</v>
      </c>
      <c r="D7888" t="n">
        <v>-0.00183551203547543</v>
      </c>
      <c r="E7888" t="n">
        <v>-0.00183551203547543</v>
      </c>
      <c r="F7888" t="inlineStr">
        <is>
          <t>ETH</t>
        </is>
      </c>
      <c r="G7888" t="n">
        <v>13630.77709611452</v>
      </c>
      <c r="H7888" t="n">
        <v>-25.01945541280103</v>
      </c>
      <c r="I7888" t="n">
        <v>-25.01945541280103</v>
      </c>
      <c r="J7888" t="n">
        <v>1</v>
      </c>
      <c r="K7888" t="inlineStr"/>
      <c r="L7888" t="inlineStr">
        <is>
          <t>55Unity</t>
        </is>
      </c>
      <c r="M7888" t="inlineStr">
        <is>
          <t>Contrato 55Unity</t>
        </is>
      </c>
      <c r="N7888" t="inlineStr"/>
      <c r="O7888" t="inlineStr"/>
      <c r="P7888" t="inlineStr"/>
      <c r="Q7888" t="inlineStr"/>
      <c r="R7888" t="inlineStr">
        <is>
          <t>Envio de NFT 55Unity para quem comprou</t>
        </is>
      </c>
      <c r="S7888" t="inlineStr"/>
      <c r="T7888" t="inlineStr">
        <is>
          <t>55Unity</t>
        </is>
      </c>
      <c r="U7888" t="inlineStr">
        <is>
          <t>55Unity</t>
        </is>
      </c>
      <c r="V7888" t="inlineStr">
        <is>
          <t>Envio de NFTs</t>
        </is>
      </c>
      <c r="W7888" t="inlineStr">
        <is>
          <t>NFTs</t>
        </is>
      </c>
      <c r="X7888" t="inlineStr">
        <is>
          <t>Technology &amp; Infrastructure</t>
        </is>
      </c>
      <c r="Y7888" t="inlineStr">
        <is>
          <t>Operating Costs</t>
        </is>
      </c>
      <c r="Z7888" t="inlineStr">
        <is>
          <t>Operating Costs</t>
        </is>
      </c>
      <c r="AA7888" t="inlineStr">
        <is>
          <t>Custos na Blockchain</t>
        </is>
      </c>
      <c r="AB7888" t="inlineStr"/>
      <c r="AC7888" t="inlineStr">
        <is>
          <t>0xb8dacfd35265ccd643de9696a2c43441f2e15f7a7dd15ed2c3b431bf70fd5df0</t>
        </is>
      </c>
      <c r="AD7888" t="n">
        <v>1</v>
      </c>
      <c r="AE7888" t="n">
        <v>1</v>
      </c>
    </row>
    <row r="7889">
      <c r="A7889" t="inlineStr">
        <is>
          <t>bf01e28a-1d2b-4a2f-af32-42ce333e3302</t>
        </is>
      </c>
      <c r="B7889" s="115" t="n">
        <v>44625</v>
      </c>
      <c r="C7889" s="115" t="n">
        <v>44625</v>
      </c>
      <c r="D7889" t="n">
        <v>-0.00183479329762001</v>
      </c>
      <c r="E7889" t="n">
        <v>-0.00183479329762001</v>
      </c>
      <c r="F7889" t="inlineStr">
        <is>
          <t>ETH</t>
        </is>
      </c>
      <c r="G7889" t="n">
        <v>13630.77709611452</v>
      </c>
      <c r="H7889" t="n">
        <v>-25.00965845730326</v>
      </c>
      <c r="I7889" t="n">
        <v>-25.00965845730326</v>
      </c>
      <c r="J7889" t="n">
        <v>1</v>
      </c>
      <c r="K7889" t="inlineStr"/>
      <c r="L7889" t="inlineStr">
        <is>
          <t>55Unity</t>
        </is>
      </c>
      <c r="M7889" t="inlineStr">
        <is>
          <t>Contrato 55Unity</t>
        </is>
      </c>
      <c r="N7889" t="inlineStr"/>
      <c r="O7889" t="inlineStr"/>
      <c r="P7889" t="inlineStr"/>
      <c r="Q7889" t="inlineStr"/>
      <c r="R7889" t="inlineStr">
        <is>
          <t>Envio de NFT 55Unity para quem comprou</t>
        </is>
      </c>
      <c r="S7889" t="inlineStr"/>
      <c r="T7889" t="inlineStr">
        <is>
          <t>55Unity</t>
        </is>
      </c>
      <c r="U7889" t="inlineStr">
        <is>
          <t>55Unity</t>
        </is>
      </c>
      <c r="V7889" t="inlineStr">
        <is>
          <t>Envio de NFTs</t>
        </is>
      </c>
      <c r="W7889" t="inlineStr">
        <is>
          <t>NFTs</t>
        </is>
      </c>
      <c r="X7889" t="inlineStr">
        <is>
          <t>Technology &amp; Infrastructure</t>
        </is>
      </c>
      <c r="Y7889" t="inlineStr">
        <is>
          <t>Operating Costs</t>
        </is>
      </c>
      <c r="Z7889" t="inlineStr">
        <is>
          <t>Operating Costs</t>
        </is>
      </c>
      <c r="AA7889" t="inlineStr">
        <is>
          <t>Custos na Blockchain</t>
        </is>
      </c>
      <c r="AB7889" t="inlineStr"/>
      <c r="AC7889" t="inlineStr">
        <is>
          <t>0x7e4253738b4d948ed19a4d6dae51542d078b3d8e090aa137a35de691f30bea0b</t>
        </is>
      </c>
      <c r="AD7889" t="n">
        <v>1</v>
      </c>
      <c r="AE7889" t="n">
        <v>1</v>
      </c>
    </row>
    <row r="7890">
      <c r="A7890" t="inlineStr">
        <is>
          <t>45d38e7c-8954-4f1f-b130-fc19e701d59a</t>
        </is>
      </c>
      <c r="B7890" s="115" t="n">
        <v>44625</v>
      </c>
      <c r="C7890" s="115" t="n">
        <v>44625</v>
      </c>
      <c r="D7890" t="n">
        <v>-0.005537022706051566</v>
      </c>
      <c r="E7890" t="n">
        <v>-0.005537022706051566</v>
      </c>
      <c r="F7890" t="inlineStr">
        <is>
          <t>ETH</t>
        </is>
      </c>
      <c r="G7890" t="n">
        <v>13630.77709611452</v>
      </c>
      <c r="H7890" t="n">
        <v>-75.47392228231372</v>
      </c>
      <c r="I7890" t="n">
        <v>-75.47392228231372</v>
      </c>
      <c r="J7890" t="n">
        <v>1</v>
      </c>
      <c r="K7890" t="inlineStr"/>
      <c r="L7890" t="inlineStr">
        <is>
          <t>Helper</t>
        </is>
      </c>
      <c r="M7890" t="inlineStr">
        <is>
          <t>Contrato 55Unity</t>
        </is>
      </c>
      <c r="N7890" t="inlineStr"/>
      <c r="O7890" t="inlineStr"/>
      <c r="P7890" t="inlineStr"/>
      <c r="Q7890" t="inlineStr"/>
      <c r="R7890" t="inlineStr">
        <is>
          <t>Sem Histórico</t>
        </is>
      </c>
      <c r="S7890" t="inlineStr"/>
      <c r="T7890" t="inlineStr">
        <is>
          <t>Helper</t>
        </is>
      </c>
      <c r="U7890" t="inlineStr"/>
      <c r="V7890" t="inlineStr">
        <is>
          <t>Envio de NFTs</t>
        </is>
      </c>
      <c r="W7890" t="inlineStr">
        <is>
          <t>NFTs</t>
        </is>
      </c>
      <c r="X7890" t="inlineStr">
        <is>
          <t>Technology &amp; Infrastructure</t>
        </is>
      </c>
      <c r="Y7890" t="inlineStr">
        <is>
          <t>Operating Costs</t>
        </is>
      </c>
      <c r="Z7890" t="inlineStr">
        <is>
          <t>Operating Costs</t>
        </is>
      </c>
      <c r="AA7890" t="inlineStr">
        <is>
          <t>Custos na Blockchain</t>
        </is>
      </c>
      <c r="AB7890" t="inlineStr"/>
      <c r="AC7890" t="inlineStr">
        <is>
          <t>0xbeb3ba08e70107b9a4a897cfded1ba97df735f22870b17aa93976773bff4220b</t>
        </is>
      </c>
      <c r="AD7890" t="n">
        <v>1</v>
      </c>
      <c r="AE7890" t="n">
        <v>1</v>
      </c>
    </row>
    <row r="7891">
      <c r="A7891" t="inlineStr">
        <is>
          <t>a376aefb-dfc9-4b92-be24-89483e8d0fcc</t>
        </is>
      </c>
      <c r="B7891" s="115" t="n">
        <v>44625</v>
      </c>
      <c r="C7891" s="115" t="n">
        <v>44625</v>
      </c>
      <c r="D7891" t="n">
        <v>-0.004835758285519875</v>
      </c>
      <c r="E7891" t="n">
        <v>-0.004835758285519875</v>
      </c>
      <c r="F7891" t="inlineStr">
        <is>
          <t>ETH</t>
        </is>
      </c>
      <c r="G7891" t="n">
        <v>13630.77709611452</v>
      </c>
      <c r="H7891" t="n">
        <v>-65.91514328061034</v>
      </c>
      <c r="I7891" t="n">
        <v>-65.91514328061034</v>
      </c>
      <c r="J7891" t="n">
        <v>1</v>
      </c>
      <c r="K7891" t="inlineStr"/>
      <c r="L7891" t="inlineStr">
        <is>
          <t>Helper</t>
        </is>
      </c>
      <c r="M7891" t="inlineStr">
        <is>
          <t>Contrato 55Unity</t>
        </is>
      </c>
      <c r="N7891" t="inlineStr"/>
      <c r="O7891" t="inlineStr"/>
      <c r="P7891" t="inlineStr"/>
      <c r="Q7891" t="inlineStr"/>
      <c r="R7891" t="inlineStr">
        <is>
          <t>Sem Histórico</t>
        </is>
      </c>
      <c r="S7891" t="inlineStr"/>
      <c r="T7891" t="inlineStr">
        <is>
          <t>Helper</t>
        </is>
      </c>
      <c r="U7891" t="inlineStr"/>
      <c r="V7891" t="inlineStr">
        <is>
          <t>Envio de NFTs</t>
        </is>
      </c>
      <c r="W7891" t="inlineStr">
        <is>
          <t>NFTs</t>
        </is>
      </c>
      <c r="X7891" t="inlineStr">
        <is>
          <t>Technology &amp; Infrastructure</t>
        </is>
      </c>
      <c r="Y7891" t="inlineStr">
        <is>
          <t>Operating Costs</t>
        </is>
      </c>
      <c r="Z7891" t="inlineStr">
        <is>
          <t>Operating Costs</t>
        </is>
      </c>
      <c r="AA7891" t="inlineStr">
        <is>
          <t>Custos na Blockchain</t>
        </is>
      </c>
      <c r="AB7891" t="inlineStr"/>
      <c r="AC7891" t="inlineStr">
        <is>
          <t>0x41c35385e50652e4756a75c3251164e6a4dcf3183d6294a198c486fe6bc1a01b</t>
        </is>
      </c>
      <c r="AD7891" t="n">
        <v>1</v>
      </c>
      <c r="AE7891" t="n">
        <v>1</v>
      </c>
    </row>
    <row r="7892">
      <c r="A7892" t="inlineStr">
        <is>
          <t>14ceed8e-8b91-486d-845f-080f6a05565f</t>
        </is>
      </c>
      <c r="B7892" s="115" t="n">
        <v>44625</v>
      </c>
      <c r="C7892" s="115" t="n">
        <v>44625</v>
      </c>
      <c r="D7892" t="n">
        <v>-0.002452404186273002</v>
      </c>
      <c r="E7892" t="n">
        <v>-0.002452404186273002</v>
      </c>
      <c r="F7892" t="inlineStr">
        <is>
          <t>ETH</t>
        </is>
      </c>
      <c r="G7892" t="n">
        <v>13630.77709611452</v>
      </c>
      <c r="H7892" t="n">
        <v>-33.4281748126654</v>
      </c>
      <c r="I7892" t="n">
        <v>-33.4281748126654</v>
      </c>
      <c r="J7892" t="n">
        <v>1</v>
      </c>
      <c r="K7892" t="inlineStr"/>
      <c r="L7892" t="inlineStr">
        <is>
          <t>Helper</t>
        </is>
      </c>
      <c r="M7892" t="inlineStr">
        <is>
          <t>Contrato 55Unity</t>
        </is>
      </c>
      <c r="N7892" t="inlineStr"/>
      <c r="O7892" t="inlineStr"/>
      <c r="P7892" t="inlineStr"/>
      <c r="Q7892" t="inlineStr"/>
      <c r="R7892" t="inlineStr">
        <is>
          <t>Sem Histórico</t>
        </is>
      </c>
      <c r="S7892" t="inlineStr"/>
      <c r="T7892" t="inlineStr">
        <is>
          <t>Helper</t>
        </is>
      </c>
      <c r="U7892" t="inlineStr"/>
      <c r="V7892" t="inlineStr">
        <is>
          <t>Envio de NFTs</t>
        </is>
      </c>
      <c r="W7892" t="inlineStr">
        <is>
          <t>NFTs</t>
        </is>
      </c>
      <c r="X7892" t="inlineStr">
        <is>
          <t>Technology &amp; Infrastructure</t>
        </is>
      </c>
      <c r="Y7892" t="inlineStr">
        <is>
          <t>Operating Costs</t>
        </is>
      </c>
      <c r="Z7892" t="inlineStr">
        <is>
          <t>Operating Costs</t>
        </is>
      </c>
      <c r="AA7892" t="inlineStr">
        <is>
          <t>Custos na Blockchain</t>
        </is>
      </c>
      <c r="AB7892" t="inlineStr"/>
      <c r="AC7892" t="inlineStr">
        <is>
          <t>0x6973deba03f793615eda26fc528ca696ed6f27d0b4cbe5745e3e7367868dd48e</t>
        </is>
      </c>
      <c r="AD7892" t="n">
        <v>1</v>
      </c>
      <c r="AE7892" t="n">
        <v>1</v>
      </c>
    </row>
    <row r="7893">
      <c r="A7893" t="inlineStr">
        <is>
          <t>b07b3338-46fc-4a5f-978e-710a85d33f11</t>
        </is>
      </c>
      <c r="B7893" s="115" t="n">
        <v>44625</v>
      </c>
      <c r="C7893" s="115" t="n">
        <v>44625</v>
      </c>
      <c r="D7893" t="n">
        <v>-0.001518095415639244</v>
      </c>
      <c r="E7893" t="n">
        <v>-0.001518095415639244</v>
      </c>
      <c r="F7893" t="inlineStr">
        <is>
          <t>ETH</t>
        </is>
      </c>
      <c r="G7893" t="n">
        <v>13630.77709611452</v>
      </c>
      <c r="H7893" t="n">
        <v>-20.69282022121186</v>
      </c>
      <c r="I7893" t="n">
        <v>-20.69282022121186</v>
      </c>
      <c r="J7893" t="n">
        <v>1</v>
      </c>
      <c r="K7893" t="inlineStr"/>
      <c r="L7893" t="inlineStr">
        <is>
          <t>Helper</t>
        </is>
      </c>
      <c r="M7893" t="inlineStr">
        <is>
          <t>Contrato 55Unity</t>
        </is>
      </c>
      <c r="N7893" t="inlineStr"/>
      <c r="O7893" t="inlineStr"/>
      <c r="P7893" t="inlineStr"/>
      <c r="Q7893" t="inlineStr"/>
      <c r="R7893" t="inlineStr">
        <is>
          <t>Sem Histórico</t>
        </is>
      </c>
      <c r="S7893" t="inlineStr"/>
      <c r="T7893" t="inlineStr">
        <is>
          <t>Helper</t>
        </is>
      </c>
      <c r="U7893" t="inlineStr"/>
      <c r="V7893" t="inlineStr">
        <is>
          <t>Envio de NFTs</t>
        </is>
      </c>
      <c r="W7893" t="inlineStr">
        <is>
          <t>NFTs</t>
        </is>
      </c>
      <c r="X7893" t="inlineStr">
        <is>
          <t>Technology &amp; Infrastructure</t>
        </is>
      </c>
      <c r="Y7893" t="inlineStr">
        <is>
          <t>Operating Costs</t>
        </is>
      </c>
      <c r="Z7893" t="inlineStr">
        <is>
          <t>Operating Costs</t>
        </is>
      </c>
      <c r="AA7893" t="inlineStr">
        <is>
          <t>Custos na Blockchain</t>
        </is>
      </c>
      <c r="AB7893" t="inlineStr"/>
      <c r="AC7893" t="inlineStr">
        <is>
          <t>0xb202587abc3c155a6b5c6a6cc8acf132844f93d1f85371a9a33a961b5b85aea3</t>
        </is>
      </c>
      <c r="AD7893" t="n">
        <v>1</v>
      </c>
      <c r="AE7893" t="n">
        <v>1</v>
      </c>
    </row>
    <row r="7894">
      <c r="A7894" t="inlineStr">
        <is>
          <t>35f8003b-c79b-48e1-a75a-d8c7dd39983f</t>
        </is>
      </c>
      <c r="B7894" s="115" t="n">
        <v>44625</v>
      </c>
      <c r="C7894" s="115" t="n">
        <v>44625</v>
      </c>
      <c r="D7894" t="n">
        <v>-0.001605002893733308</v>
      </c>
      <c r="E7894" t="n">
        <v>-0.001605002893733308</v>
      </c>
      <c r="F7894" t="inlineStr">
        <is>
          <t>ETH</t>
        </is>
      </c>
      <c r="G7894" t="n">
        <v>13630.77709611452</v>
      </c>
      <c r="H7894" t="n">
        <v>-21.8774366830975</v>
      </c>
      <c r="I7894" t="n">
        <v>-21.8774366830975</v>
      </c>
      <c r="J7894" t="n">
        <v>1</v>
      </c>
      <c r="K7894" t="inlineStr"/>
      <c r="L7894" t="inlineStr">
        <is>
          <t>Helper</t>
        </is>
      </c>
      <c r="M7894" t="inlineStr">
        <is>
          <t>Contrato 55Unity</t>
        </is>
      </c>
      <c r="N7894" t="inlineStr"/>
      <c r="O7894" t="inlineStr"/>
      <c r="P7894" t="inlineStr"/>
      <c r="Q7894" t="inlineStr"/>
      <c r="R7894" t="inlineStr">
        <is>
          <t>Sem Histórico</t>
        </is>
      </c>
      <c r="S7894" t="inlineStr"/>
      <c r="T7894" t="inlineStr">
        <is>
          <t>Helper</t>
        </is>
      </c>
      <c r="U7894" t="inlineStr"/>
      <c r="V7894" t="inlineStr">
        <is>
          <t>Envio de NFTs</t>
        </is>
      </c>
      <c r="W7894" t="inlineStr">
        <is>
          <t>NFTs</t>
        </is>
      </c>
      <c r="X7894" t="inlineStr">
        <is>
          <t>Technology &amp; Infrastructure</t>
        </is>
      </c>
      <c r="Y7894" t="inlineStr">
        <is>
          <t>Operating Costs</t>
        </is>
      </c>
      <c r="Z7894" t="inlineStr">
        <is>
          <t>Operating Costs</t>
        </is>
      </c>
      <c r="AA7894" t="inlineStr">
        <is>
          <t>Custos na Blockchain</t>
        </is>
      </c>
      <c r="AB7894" t="inlineStr"/>
      <c r="AC7894" t="inlineStr">
        <is>
          <t>0x5c3837db8cc272592d7afddce27ec4d9be537c15e542382b4872da9a73f93d3d</t>
        </is>
      </c>
      <c r="AD7894" t="n">
        <v>1</v>
      </c>
      <c r="AE7894" t="n">
        <v>1</v>
      </c>
    </row>
    <row r="7895">
      <c r="A7895" t="inlineStr">
        <is>
          <t>c3b407c4-6d4b-448e-8fa0-98306b852c78</t>
        </is>
      </c>
      <c r="B7895" s="115" t="n">
        <v>44625</v>
      </c>
      <c r="C7895" s="115" t="n">
        <v>44625</v>
      </c>
      <c r="D7895" t="n">
        <v>-0.000642348302003704</v>
      </c>
      <c r="E7895" t="n">
        <v>-0.000642348302003704</v>
      </c>
      <c r="F7895" t="inlineStr">
        <is>
          <t>ETH</t>
        </is>
      </c>
      <c r="G7895" t="n">
        <v>13630.77709611452</v>
      </c>
      <c r="H7895" t="n">
        <v>-8.755706522680141</v>
      </c>
      <c r="I7895" t="n">
        <v>-8.755706522680141</v>
      </c>
      <c r="J7895" t="n">
        <v>1</v>
      </c>
      <c r="K7895" t="inlineStr"/>
      <c r="L7895" t="inlineStr">
        <is>
          <t>Helper</t>
        </is>
      </c>
      <c r="M7895" t="inlineStr">
        <is>
          <t>Contrato 55Unity</t>
        </is>
      </c>
      <c r="N7895" t="inlineStr"/>
      <c r="O7895" t="inlineStr"/>
      <c r="P7895" t="inlineStr"/>
      <c r="Q7895" t="inlineStr"/>
      <c r="R7895" t="inlineStr">
        <is>
          <t>Sem Histórico</t>
        </is>
      </c>
      <c r="S7895" t="inlineStr"/>
      <c r="T7895" t="inlineStr">
        <is>
          <t>Helper</t>
        </is>
      </c>
      <c r="U7895" t="inlineStr"/>
      <c r="V7895" t="inlineStr">
        <is>
          <t>Envio de NFTs</t>
        </is>
      </c>
      <c r="W7895" t="inlineStr">
        <is>
          <t>NFTs</t>
        </is>
      </c>
      <c r="X7895" t="inlineStr">
        <is>
          <t>Technology &amp; Infrastructure</t>
        </is>
      </c>
      <c r="Y7895" t="inlineStr">
        <is>
          <t>Operating Costs</t>
        </is>
      </c>
      <c r="Z7895" t="inlineStr">
        <is>
          <t>Operating Costs</t>
        </is>
      </c>
      <c r="AA7895" t="inlineStr">
        <is>
          <t>Custos na Blockchain</t>
        </is>
      </c>
      <c r="AB7895" t="inlineStr"/>
      <c r="AC7895" t="inlineStr">
        <is>
          <t>0xb8c6b78a53c31dba780624c12ced2f5bfd5a83a6e24c7a9a3cbcbd353f040e18</t>
        </is>
      </c>
      <c r="AD7895" t="n">
        <v>1</v>
      </c>
      <c r="AE7895" t="n">
        <v>1</v>
      </c>
    </row>
    <row r="7896">
      <c r="A7896" t="inlineStr">
        <is>
          <t>4d007fb8-bd4e-41b1-8f51-2629ab46aced</t>
        </is>
      </c>
      <c r="B7896" s="115" t="n">
        <v>44625</v>
      </c>
      <c r="C7896" s="115" t="n">
        <v>44625</v>
      </c>
      <c r="D7896" t="n">
        <v>-0.00069298946341308</v>
      </c>
      <c r="E7896" t="n">
        <v>-0.00069298946341308</v>
      </c>
      <c r="F7896" t="inlineStr">
        <is>
          <t>ETH</t>
        </is>
      </c>
      <c r="G7896" t="n">
        <v>13630.77709611452</v>
      </c>
      <c r="H7896" t="n">
        <v>-9.445984905739703</v>
      </c>
      <c r="I7896" t="n">
        <v>-9.445984905739703</v>
      </c>
      <c r="J7896" t="n">
        <v>1</v>
      </c>
      <c r="K7896" t="inlineStr"/>
      <c r="L7896" t="inlineStr">
        <is>
          <t>Helper</t>
        </is>
      </c>
      <c r="M7896" t="inlineStr">
        <is>
          <t>Contrato 55Unity</t>
        </is>
      </c>
      <c r="N7896" t="inlineStr"/>
      <c r="O7896" t="inlineStr"/>
      <c r="P7896" t="inlineStr"/>
      <c r="Q7896" t="inlineStr"/>
      <c r="R7896" t="inlineStr">
        <is>
          <t>Sem Histórico</t>
        </is>
      </c>
      <c r="S7896" t="inlineStr"/>
      <c r="T7896" t="inlineStr">
        <is>
          <t>Helper</t>
        </is>
      </c>
      <c r="U7896" t="inlineStr"/>
      <c r="V7896" t="inlineStr">
        <is>
          <t>Envio de NFTs</t>
        </is>
      </c>
      <c r="W7896" t="inlineStr">
        <is>
          <t>NFTs</t>
        </is>
      </c>
      <c r="X7896" t="inlineStr">
        <is>
          <t>Technology &amp; Infrastructure</t>
        </is>
      </c>
      <c r="Y7896" t="inlineStr">
        <is>
          <t>Operating Costs</t>
        </is>
      </c>
      <c r="Z7896" t="inlineStr">
        <is>
          <t>Operating Costs</t>
        </is>
      </c>
      <c r="AA7896" t="inlineStr">
        <is>
          <t>Custos na Blockchain</t>
        </is>
      </c>
      <c r="AB7896" t="inlineStr"/>
      <c r="AC7896" t="inlineStr">
        <is>
          <t>0x89971aac4d81c3449cc593cde8b88fc0edcf2879a6081c13923a1c5a5f1c6b7a</t>
        </is>
      </c>
      <c r="AD7896" t="n">
        <v>1</v>
      </c>
      <c r="AE7896" t="n">
        <v>1</v>
      </c>
    </row>
    <row r="7897">
      <c r="A7897" t="inlineStr">
        <is>
          <t>e583e793-3fd0-4db1-962e-8195e040d4c4</t>
        </is>
      </c>
      <c r="B7897" s="115" t="n">
        <v>44625</v>
      </c>
      <c r="C7897" s="115" t="n">
        <v>44625</v>
      </c>
      <c r="D7897" t="n">
        <v>-0.000859927806353635</v>
      </c>
      <c r="E7897" t="n">
        <v>-0.000859927806353635</v>
      </c>
      <c r="F7897" t="inlineStr">
        <is>
          <t>ETH</t>
        </is>
      </c>
      <c r="G7897" t="n">
        <v>13630.77709611452</v>
      </c>
      <c r="H7897" t="n">
        <v>-11.72148424715713</v>
      </c>
      <c r="I7897" t="n">
        <v>-11.72148424715713</v>
      </c>
      <c r="J7897" t="n">
        <v>1</v>
      </c>
      <c r="K7897" t="inlineStr"/>
      <c r="L7897" t="inlineStr">
        <is>
          <t>Helper</t>
        </is>
      </c>
      <c r="M7897" t="inlineStr">
        <is>
          <t>Contrato 55Unity</t>
        </is>
      </c>
      <c r="N7897" t="inlineStr"/>
      <c r="O7897" t="inlineStr"/>
      <c r="P7897" t="inlineStr"/>
      <c r="Q7897" t="inlineStr"/>
      <c r="R7897" t="inlineStr">
        <is>
          <t>Sem Histórico</t>
        </is>
      </c>
      <c r="S7897" t="inlineStr"/>
      <c r="T7897" t="inlineStr">
        <is>
          <t>Helper</t>
        </is>
      </c>
      <c r="U7897" t="inlineStr"/>
      <c r="V7897" t="inlineStr">
        <is>
          <t>Envio de NFTs</t>
        </is>
      </c>
      <c r="W7897" t="inlineStr">
        <is>
          <t>NFTs</t>
        </is>
      </c>
      <c r="X7897" t="inlineStr">
        <is>
          <t>Technology &amp; Infrastructure</t>
        </is>
      </c>
      <c r="Y7897" t="inlineStr">
        <is>
          <t>Operating Costs</t>
        </is>
      </c>
      <c r="Z7897" t="inlineStr">
        <is>
          <t>Operating Costs</t>
        </is>
      </c>
      <c r="AA7897" t="inlineStr">
        <is>
          <t>Custos na Blockchain</t>
        </is>
      </c>
      <c r="AB7897" t="inlineStr"/>
      <c r="AC7897" t="inlineStr">
        <is>
          <t>0x054a5936c1d9de9fa781cfb1f72cd58d64944353e3e8104a554a5f597469a61a</t>
        </is>
      </c>
      <c r="AD7897" t="n">
        <v>1</v>
      </c>
      <c r="AE7897" t="n">
        <v>1</v>
      </c>
    </row>
    <row r="7898">
      <c r="A7898" t="inlineStr">
        <is>
          <t>c339af8e-56e6-47e4-a3a4-93d6a58cb088</t>
        </is>
      </c>
      <c r="B7898" s="115" t="n">
        <v>44625</v>
      </c>
      <c r="C7898" s="115" t="n">
        <v>44625</v>
      </c>
      <c r="D7898" t="n">
        <v>-0.001004673544591025</v>
      </c>
      <c r="E7898" t="n">
        <v>-0.001004673544591025</v>
      </c>
      <c r="F7898" t="inlineStr">
        <is>
          <t>ETH</t>
        </is>
      </c>
      <c r="G7898" t="n">
        <v>13630.77709611452</v>
      </c>
      <c r="H7898" t="n">
        <v>-13.69448114068353</v>
      </c>
      <c r="I7898" t="n">
        <v>-13.69448114068353</v>
      </c>
      <c r="J7898" t="n">
        <v>1</v>
      </c>
      <c r="K7898" t="inlineStr"/>
      <c r="L7898" t="inlineStr">
        <is>
          <t>Helper</t>
        </is>
      </c>
      <c r="M7898" t="inlineStr">
        <is>
          <t>Contrato 55Unity</t>
        </is>
      </c>
      <c r="N7898" t="inlineStr"/>
      <c r="O7898" t="inlineStr"/>
      <c r="P7898" t="inlineStr"/>
      <c r="Q7898" t="inlineStr"/>
      <c r="R7898" t="inlineStr">
        <is>
          <t>Sem Histórico</t>
        </is>
      </c>
      <c r="S7898" t="inlineStr"/>
      <c r="T7898" t="inlineStr">
        <is>
          <t>Helper</t>
        </is>
      </c>
      <c r="U7898" t="inlineStr"/>
      <c r="V7898" t="inlineStr">
        <is>
          <t>Envio de NFTs</t>
        </is>
      </c>
      <c r="W7898" t="inlineStr">
        <is>
          <t>NFTs</t>
        </is>
      </c>
      <c r="X7898" t="inlineStr">
        <is>
          <t>Technology &amp; Infrastructure</t>
        </is>
      </c>
      <c r="Y7898" t="inlineStr">
        <is>
          <t>Operating Costs</t>
        </is>
      </c>
      <c r="Z7898" t="inlineStr">
        <is>
          <t>Operating Costs</t>
        </is>
      </c>
      <c r="AA7898" t="inlineStr">
        <is>
          <t>Custos na Blockchain</t>
        </is>
      </c>
      <c r="AB7898" t="inlineStr"/>
      <c r="AC7898" t="inlineStr">
        <is>
          <t>0xc93e315789bc2d185fff0c7442c5e604a3c90e1a86b1b3c6686ad21f5b24fd00</t>
        </is>
      </c>
      <c r="AD7898" t="n">
        <v>1</v>
      </c>
      <c r="AE7898" t="n">
        <v>1</v>
      </c>
    </row>
    <row r="7899">
      <c r="A7899" t="inlineStr">
        <is>
          <t>8b852c35-fafb-423c-bd0a-de7ab28fc80c</t>
        </is>
      </c>
      <c r="B7899" s="115" t="n">
        <v>44625</v>
      </c>
      <c r="C7899" s="115" t="n">
        <v>44625</v>
      </c>
      <c r="D7899" t="n">
        <v>-0.00105846528912512</v>
      </c>
      <c r="E7899" t="n">
        <v>-0.00105846528912512</v>
      </c>
      <c r="F7899" t="inlineStr">
        <is>
          <t>ETH</t>
        </is>
      </c>
      <c r="G7899" t="n">
        <v>13630.77709611452</v>
      </c>
      <c r="H7899" t="n">
        <v>-14.42770442003892</v>
      </c>
      <c r="I7899" t="n">
        <v>-14.42770442003892</v>
      </c>
      <c r="J7899" t="n">
        <v>1</v>
      </c>
      <c r="K7899" t="inlineStr"/>
      <c r="L7899" t="inlineStr">
        <is>
          <t>Helper</t>
        </is>
      </c>
      <c r="M7899" t="inlineStr">
        <is>
          <t>Contrato 55Unity</t>
        </is>
      </c>
      <c r="N7899" t="inlineStr"/>
      <c r="O7899" t="inlineStr"/>
      <c r="P7899" t="inlineStr"/>
      <c r="Q7899" t="inlineStr"/>
      <c r="R7899" t="inlineStr">
        <is>
          <t>Sem Histórico</t>
        </is>
      </c>
      <c r="S7899" t="inlineStr"/>
      <c r="T7899" t="inlineStr">
        <is>
          <t>Helper</t>
        </is>
      </c>
      <c r="U7899" t="inlineStr"/>
      <c r="V7899" t="inlineStr">
        <is>
          <t>Envio de NFTs</t>
        </is>
      </c>
      <c r="W7899" t="inlineStr">
        <is>
          <t>NFTs</t>
        </is>
      </c>
      <c r="X7899" t="inlineStr">
        <is>
          <t>Technology &amp; Infrastructure</t>
        </is>
      </c>
      <c r="Y7899" t="inlineStr">
        <is>
          <t>Operating Costs</t>
        </is>
      </c>
      <c r="Z7899" t="inlineStr">
        <is>
          <t>Operating Costs</t>
        </is>
      </c>
      <c r="AA7899" t="inlineStr">
        <is>
          <t>Custos na Blockchain</t>
        </is>
      </c>
      <c r="AB7899" t="inlineStr"/>
      <c r="AC7899" t="inlineStr">
        <is>
          <t>0x0c9909dcd90f410073aad72c85cb03a978cf8bc0d0977d43a7df7eda340d42f4</t>
        </is>
      </c>
      <c r="AD7899" t="n">
        <v>1</v>
      </c>
      <c r="AE7899" t="n">
        <v>1</v>
      </c>
    </row>
    <row r="7900">
      <c r="A7900" t="inlineStr">
        <is>
          <t>ad148abc-b4b0-49c3-ad53-ac86fe3ab469</t>
        </is>
      </c>
      <c r="B7900" s="115" t="n">
        <v>44625</v>
      </c>
      <c r="C7900" s="115" t="n">
        <v>44625</v>
      </c>
      <c r="D7900" t="n">
        <v>-0.004562534313717956</v>
      </c>
      <c r="E7900" t="n">
        <v>-0.004562534313717956</v>
      </c>
      <c r="F7900" t="inlineStr">
        <is>
          <t>ETH</t>
        </is>
      </c>
      <c r="G7900" t="n">
        <v>13630.77709611452</v>
      </c>
      <c r="H7900" t="n">
        <v>-62.19088822366329</v>
      </c>
      <c r="I7900" t="n">
        <v>-62.19088822366329</v>
      </c>
      <c r="J7900" t="n">
        <v>1</v>
      </c>
      <c r="K7900" t="inlineStr"/>
      <c r="L7900" t="inlineStr">
        <is>
          <t>Ledger</t>
        </is>
      </c>
      <c r="M7900" t="inlineStr">
        <is>
          <t>Contrato 55Unity</t>
        </is>
      </c>
      <c r="N7900" t="inlineStr"/>
      <c r="O7900" t="inlineStr"/>
      <c r="P7900" t="inlineStr"/>
      <c r="Q7900" t="inlineStr"/>
      <c r="R7900" t="inlineStr">
        <is>
          <t>Sem Histórico</t>
        </is>
      </c>
      <c r="S7900" t="inlineStr"/>
      <c r="T7900" t="inlineStr">
        <is>
          <t>Ledger</t>
        </is>
      </c>
      <c r="U7900" t="inlineStr"/>
      <c r="V7900" t="inlineStr">
        <is>
          <t>Serviços pontuais</t>
        </is>
      </c>
      <c r="W7900" t="inlineStr">
        <is>
          <t>Blockchain</t>
        </is>
      </c>
      <c r="X7900" t="inlineStr">
        <is>
          <t>Technology &amp; Infrastructure</t>
        </is>
      </c>
      <c r="Y7900" t="inlineStr">
        <is>
          <t>Operating Costs</t>
        </is>
      </c>
      <c r="Z7900" t="inlineStr">
        <is>
          <t>Operating Costs</t>
        </is>
      </c>
      <c r="AA7900" t="inlineStr">
        <is>
          <t>Custos na Blockchain</t>
        </is>
      </c>
      <c r="AB7900" t="inlineStr"/>
      <c r="AC7900" t="inlineStr">
        <is>
          <t>0x5b7f2372302153372e2d67476720bb97a335a92a4b71b19e48c94af7a99193b5</t>
        </is>
      </c>
      <c r="AD7900" t="n">
        <v>1</v>
      </c>
      <c r="AE7900" t="n">
        <v>1</v>
      </c>
    </row>
    <row r="7901">
      <c r="A7901" t="inlineStr">
        <is>
          <t>b8fd53f9-e7b8-4dce-a5d0-a775fef6a523</t>
        </is>
      </c>
      <c r="B7901" s="115" t="n">
        <v>44625</v>
      </c>
      <c r="C7901" s="115" t="n">
        <v>44625</v>
      </c>
      <c r="D7901" t="n">
        <v>-0.000419851495077</v>
      </c>
      <c r="E7901" t="n">
        <v>-0.000419851495077</v>
      </c>
      <c r="F7901" t="inlineStr">
        <is>
          <t>ETH</t>
        </is>
      </c>
      <c r="G7901" t="n">
        <v>13630.77709611452</v>
      </c>
      <c r="H7901" t="n">
        <v>-5.72290214286501</v>
      </c>
      <c r="I7901" t="n">
        <v>-5.72290214286501</v>
      </c>
      <c r="J7901" t="n">
        <v>1</v>
      </c>
      <c r="K7901" t="inlineStr"/>
      <c r="L7901" t="inlineStr">
        <is>
          <t>Helper</t>
        </is>
      </c>
      <c r="M7901" t="inlineStr">
        <is>
          <t>Helper</t>
        </is>
      </c>
      <c r="N7901" t="inlineStr"/>
      <c r="O7901" t="inlineStr"/>
      <c r="P7901" t="inlineStr"/>
      <c r="Q7901" t="inlineStr"/>
      <c r="R7901" t="inlineStr">
        <is>
          <t>Transferencia de 0 value para destravar a conta ( Bug que acontece com metamask )</t>
        </is>
      </c>
      <c r="S7901" t="inlineStr"/>
      <c r="T7901" t="inlineStr">
        <is>
          <t>Helper</t>
        </is>
      </c>
      <c r="U7901" t="inlineStr"/>
      <c r="V7901" t="inlineStr">
        <is>
          <t>Serviços pontuais</t>
        </is>
      </c>
      <c r="W7901" t="inlineStr">
        <is>
          <t>Blockchain</t>
        </is>
      </c>
      <c r="X7901" t="inlineStr">
        <is>
          <t>Technology &amp; Infrastructure</t>
        </is>
      </c>
      <c r="Y7901" t="inlineStr">
        <is>
          <t>Operating Costs</t>
        </is>
      </c>
      <c r="Z7901" t="inlineStr">
        <is>
          <t>Operating Costs</t>
        </is>
      </c>
      <c r="AA7901" t="inlineStr">
        <is>
          <t>Custos na Blockchain</t>
        </is>
      </c>
      <c r="AB7901" t="inlineStr"/>
      <c r="AC7901" t="inlineStr">
        <is>
          <t>0x82b7d72f9c8eb35154e548cf60ea3115d4ab90c734e9ad3bdad763dc2294469e</t>
        </is>
      </c>
      <c r="AD7901" t="n">
        <v>1</v>
      </c>
      <c r="AE7901" t="n">
        <v>1</v>
      </c>
    </row>
    <row r="7902">
      <c r="A7902" t="inlineStr">
        <is>
          <t>f72db5f2-0fa1-49f8-9a4a-1303d34a737f</t>
        </is>
      </c>
      <c r="B7902" s="115" t="n">
        <v>44625</v>
      </c>
      <c r="C7902" s="115" t="n">
        <v>44625</v>
      </c>
      <c r="D7902" t="n">
        <v>-0.000391501495077</v>
      </c>
      <c r="E7902" t="n">
        <v>-0.000391501495077</v>
      </c>
      <c r="F7902" t="inlineStr">
        <is>
          <t>ETH</t>
        </is>
      </c>
      <c r="G7902" t="n">
        <v>13630.77709611452</v>
      </c>
      <c r="H7902" t="n">
        <v>-5.336469612190163</v>
      </c>
      <c r="I7902" t="n">
        <v>-5.336469612190163</v>
      </c>
      <c r="J7902" t="n">
        <v>1</v>
      </c>
      <c r="K7902" t="inlineStr"/>
      <c r="L7902" t="inlineStr">
        <is>
          <t>Helper</t>
        </is>
      </c>
      <c r="M7902" t="inlineStr">
        <is>
          <t>Helper</t>
        </is>
      </c>
      <c r="N7902" t="inlineStr"/>
      <c r="O7902" t="inlineStr"/>
      <c r="P7902" t="inlineStr"/>
      <c r="Q7902" t="inlineStr"/>
      <c r="R7902" t="inlineStr">
        <is>
          <t>Transferência para destravar metamas</t>
        </is>
      </c>
      <c r="S7902" t="inlineStr"/>
      <c r="T7902" t="inlineStr">
        <is>
          <t>Helper</t>
        </is>
      </c>
      <c r="U7902" t="inlineStr"/>
      <c r="V7902" t="inlineStr">
        <is>
          <t>Serviços pontuais</t>
        </is>
      </c>
      <c r="W7902" t="inlineStr">
        <is>
          <t>Blockchain</t>
        </is>
      </c>
      <c r="X7902" t="inlineStr">
        <is>
          <t>Technology &amp; Infrastructure</t>
        </is>
      </c>
      <c r="Y7902" t="inlineStr">
        <is>
          <t>Operating Costs</t>
        </is>
      </c>
      <c r="Z7902" t="inlineStr">
        <is>
          <t>Operating Costs</t>
        </is>
      </c>
      <c r="AA7902" t="inlineStr">
        <is>
          <t>Custos na Blockchain</t>
        </is>
      </c>
      <c r="AB7902" t="inlineStr"/>
      <c r="AC7902" t="inlineStr">
        <is>
          <t>0x0ea278efb13741669caba2c0e6c91ce785cd732d7536a027413cc79613e201fe</t>
        </is>
      </c>
      <c r="AD7902" t="n">
        <v>1</v>
      </c>
      <c r="AE7902" t="n">
        <v>1</v>
      </c>
    </row>
    <row r="7903">
      <c r="A7903" t="inlineStr">
        <is>
          <t>cf81b45d-73b4-432a-9f62-7f43b84d53ef</t>
        </is>
      </c>
      <c r="B7903" s="115" t="n">
        <v>44625</v>
      </c>
      <c r="C7903" s="115" t="n">
        <v>44625</v>
      </c>
      <c r="D7903" t="n">
        <v>-0.003271369634672376</v>
      </c>
      <c r="E7903" t="n">
        <v>-0.003271369634672376</v>
      </c>
      <c r="F7903" t="inlineStr">
        <is>
          <t>ETH</t>
        </is>
      </c>
      <c r="G7903" t="n">
        <v>13630.77709611452</v>
      </c>
      <c r="H7903" t="n">
        <v>-44.59131028921674</v>
      </c>
      <c r="I7903" t="n">
        <v>-44.59131028921674</v>
      </c>
      <c r="J7903" t="n">
        <v>1</v>
      </c>
      <c r="K7903" t="inlineStr"/>
      <c r="L7903" t="inlineStr">
        <is>
          <t>Ledger</t>
        </is>
      </c>
      <c r="M7903" t="inlineStr">
        <is>
          <t>Contrato 55Unity</t>
        </is>
      </c>
      <c r="N7903" t="inlineStr"/>
      <c r="O7903" t="inlineStr"/>
      <c r="P7903" t="inlineStr"/>
      <c r="Q7903" t="inlineStr"/>
      <c r="R7903" t="inlineStr">
        <is>
          <t>Envio de NFT 55Unity para quem comprou</t>
        </is>
      </c>
      <c r="S7903" t="inlineStr"/>
      <c r="T7903" t="inlineStr">
        <is>
          <t>Ledger</t>
        </is>
      </c>
      <c r="U7903" t="inlineStr"/>
      <c r="V7903" t="inlineStr">
        <is>
          <t>Envio de NFTs</t>
        </is>
      </c>
      <c r="W7903" t="inlineStr">
        <is>
          <t>NFTs</t>
        </is>
      </c>
      <c r="X7903" t="inlineStr">
        <is>
          <t>Technology &amp; Infrastructure</t>
        </is>
      </c>
      <c r="Y7903" t="inlineStr">
        <is>
          <t>Operating Costs</t>
        </is>
      </c>
      <c r="Z7903" t="inlineStr">
        <is>
          <t>Operating Costs</t>
        </is>
      </c>
      <c r="AA7903" t="inlineStr">
        <is>
          <t>Custos na Blockchain</t>
        </is>
      </c>
      <c r="AB7903" t="inlineStr"/>
      <c r="AC7903" t="inlineStr">
        <is>
          <t>0xca78f7d7bc2b3f5fb0d2f8856c6e3cbfafeefdf1d25dee642a428529a92f7c8c</t>
        </is>
      </c>
      <c r="AD7903" t="n">
        <v>1</v>
      </c>
      <c r="AE7903" t="n">
        <v>1</v>
      </c>
    </row>
    <row r="7904">
      <c r="A7904" t="inlineStr">
        <is>
          <t>7752a854-5ad3-4f96-9ce2-4332a4b84085</t>
        </is>
      </c>
      <c r="B7904" s="115" t="n">
        <v>44625</v>
      </c>
      <c r="C7904" s="115" t="n">
        <v>44625</v>
      </c>
      <c r="D7904" t="n">
        <v>-0.00228689816886271</v>
      </c>
      <c r="E7904" t="n">
        <v>-0.00228689816886271</v>
      </c>
      <c r="F7904" t="inlineStr">
        <is>
          <t>ETH</t>
        </is>
      </c>
      <c r="G7904" t="n">
        <v>13630.77709611452</v>
      </c>
      <c r="H7904" t="n">
        <v>-31.17219918128006</v>
      </c>
      <c r="I7904" t="n">
        <v>-31.17219918128006</v>
      </c>
      <c r="J7904" t="n">
        <v>1</v>
      </c>
      <c r="K7904" t="inlineStr"/>
      <c r="L7904" t="inlineStr">
        <is>
          <t>Ledger</t>
        </is>
      </c>
      <c r="M7904" t="inlineStr">
        <is>
          <t>Contrato 55Unity</t>
        </is>
      </c>
      <c r="N7904" t="inlineStr"/>
      <c r="O7904" t="inlineStr"/>
      <c r="P7904" t="inlineStr"/>
      <c r="Q7904" t="inlineStr"/>
      <c r="R7904" t="inlineStr">
        <is>
          <t>Envio de NFT 55Unity para quem comprou</t>
        </is>
      </c>
      <c r="S7904" t="inlineStr"/>
      <c r="T7904" t="inlineStr">
        <is>
          <t>Ledger</t>
        </is>
      </c>
      <c r="U7904" t="inlineStr"/>
      <c r="V7904" t="inlineStr">
        <is>
          <t>Envio de NFTs</t>
        </is>
      </c>
      <c r="W7904" t="inlineStr">
        <is>
          <t>NFTs</t>
        </is>
      </c>
      <c r="X7904" t="inlineStr">
        <is>
          <t>Technology &amp; Infrastructure</t>
        </is>
      </c>
      <c r="Y7904" t="inlineStr">
        <is>
          <t>Operating Costs</t>
        </is>
      </c>
      <c r="Z7904" t="inlineStr">
        <is>
          <t>Operating Costs</t>
        </is>
      </c>
      <c r="AA7904" t="inlineStr">
        <is>
          <t>Custos na Blockchain</t>
        </is>
      </c>
      <c r="AB7904" t="inlineStr"/>
      <c r="AC7904" t="inlineStr">
        <is>
          <t>0x81f834e451e41d0c4046d75343b1f25aac7818cc9fff2d6ab906b4428868e48e</t>
        </is>
      </c>
      <c r="AD7904" t="n">
        <v>1</v>
      </c>
      <c r="AE7904" t="n">
        <v>1</v>
      </c>
    </row>
    <row r="7905">
      <c r="A7905" t="inlineStr">
        <is>
          <t>bf78e9dc-fbec-44c0-9307-aca5fa9369f1</t>
        </is>
      </c>
      <c r="B7905" s="115" t="n">
        <v>44625</v>
      </c>
      <c r="C7905" s="115" t="n">
        <v>44625</v>
      </c>
      <c r="D7905" t="n">
        <v>-0.00233249154320814</v>
      </c>
      <c r="E7905" t="n">
        <v>-0.00233249154320814</v>
      </c>
      <c r="F7905" t="inlineStr">
        <is>
          <t>ETH</t>
        </is>
      </c>
      <c r="G7905" t="n">
        <v>13630.77709611452</v>
      </c>
      <c r="H7905" t="n">
        <v>-31.79367230404232</v>
      </c>
      <c r="I7905" t="n">
        <v>-31.79367230404232</v>
      </c>
      <c r="J7905" t="n">
        <v>1</v>
      </c>
      <c r="K7905" t="inlineStr"/>
      <c r="L7905" t="inlineStr">
        <is>
          <t>Ledger</t>
        </is>
      </c>
      <c r="M7905" t="inlineStr">
        <is>
          <t>Contrato 55Unity</t>
        </is>
      </c>
      <c r="N7905" t="inlineStr"/>
      <c r="O7905" t="inlineStr"/>
      <c r="P7905" t="inlineStr"/>
      <c r="Q7905" t="inlineStr"/>
      <c r="R7905" t="inlineStr">
        <is>
          <t>Envio de NFT 55Unity para quem comprou</t>
        </is>
      </c>
      <c r="S7905" t="inlineStr"/>
      <c r="T7905" t="inlineStr">
        <is>
          <t>Ledger</t>
        </is>
      </c>
      <c r="U7905" t="inlineStr"/>
      <c r="V7905" t="inlineStr">
        <is>
          <t>Envio de NFTs</t>
        </is>
      </c>
      <c r="W7905" t="inlineStr">
        <is>
          <t>NFTs</t>
        </is>
      </c>
      <c r="X7905" t="inlineStr">
        <is>
          <t>Technology &amp; Infrastructure</t>
        </is>
      </c>
      <c r="Y7905" t="inlineStr">
        <is>
          <t>Operating Costs</t>
        </is>
      </c>
      <c r="Z7905" t="inlineStr">
        <is>
          <t>Operating Costs</t>
        </is>
      </c>
      <c r="AA7905" t="inlineStr">
        <is>
          <t>Custos na Blockchain</t>
        </is>
      </c>
      <c r="AB7905" t="inlineStr"/>
      <c r="AC7905" t="inlineStr">
        <is>
          <t>0xecadf07b877db51c3ba93baecd4aaabf22b06c39c92a207e12296735a24d6429</t>
        </is>
      </c>
      <c r="AD7905" t="n">
        <v>1</v>
      </c>
      <c r="AE7905" t="n">
        <v>1</v>
      </c>
    </row>
    <row r="7906">
      <c r="A7906" t="inlineStr">
        <is>
          <t>15602cd9-9ec7-44ce-b630-9c2e61ebceb1</t>
        </is>
      </c>
      <c r="B7906" s="115" t="n">
        <v>44625</v>
      </c>
      <c r="C7906" s="115" t="n">
        <v>44625</v>
      </c>
      <c r="D7906" t="n">
        <v>0.07614696513677312</v>
      </c>
      <c r="E7906" t="n">
        <v>0.07614696513677312</v>
      </c>
      <c r="F7906" t="inlineStr">
        <is>
          <t>ETH</t>
        </is>
      </c>
      <c r="G7906" t="n">
        <v>13630.77709611452</v>
      </c>
      <c r="H7906" t="n">
        <v>1037.942308324958</v>
      </c>
      <c r="I7906" t="n">
        <v>1037.942308324958</v>
      </c>
      <c r="J7906" t="n">
        <v>1</v>
      </c>
      <c r="K7906" t="inlineStr"/>
      <c r="L7906" t="inlineStr"/>
      <c r="M7906" t="inlineStr">
        <is>
          <t>Ledger</t>
        </is>
      </c>
      <c r="N7906" t="inlineStr"/>
      <c r="O7906" t="inlineStr"/>
      <c r="P7906" t="inlineStr"/>
      <c r="Q7906" t="inlineStr"/>
      <c r="R7906" t="inlineStr">
        <is>
          <t>Venda secundária 55 Unity</t>
        </is>
      </c>
      <c r="S7906" t="inlineStr"/>
      <c r="T7906" t="inlineStr">
        <is>
          <t>Ledger</t>
        </is>
      </c>
      <c r="U7906" t="inlineStr"/>
      <c r="V7906" t="inlineStr">
        <is>
          <t>Venda Secundária</t>
        </is>
      </c>
      <c r="W7906" t="inlineStr">
        <is>
          <t>Venda Secundária</t>
        </is>
      </c>
      <c r="X7906" t="inlineStr">
        <is>
          <t>Non Recurrent</t>
        </is>
      </c>
      <c r="Y7906" t="inlineStr">
        <is>
          <t>Operating Revenue</t>
        </is>
      </c>
      <c r="Z7906" t="inlineStr">
        <is>
          <t>Operating Revenue</t>
        </is>
      </c>
      <c r="AA7906" t="inlineStr">
        <is>
          <t>Receita Operacional</t>
        </is>
      </c>
      <c r="AB7906" t="inlineStr"/>
      <c r="AC7906" t="inlineStr">
        <is>
          <t>0x9a913a0ab83788832fc8b1108dedbe6809d1e25242f84e415e0232b4572bcd8b</t>
        </is>
      </c>
      <c r="AD7906" t="n">
        <v>1</v>
      </c>
      <c r="AE7906" t="n">
        <v>1</v>
      </c>
    </row>
    <row r="7907">
      <c r="A7907" t="inlineStr">
        <is>
          <t>a3e09720-48a0-455d-926f-1fb9505ed344</t>
        </is>
      </c>
      <c r="B7907" s="115" t="n">
        <v>44625</v>
      </c>
      <c r="C7907" s="115" t="n">
        <v>44625</v>
      </c>
      <c r="D7907" t="n">
        <v>0.3</v>
      </c>
      <c r="E7907" t="n">
        <v>0.3</v>
      </c>
      <c r="F7907" t="inlineStr">
        <is>
          <t>ETH</t>
        </is>
      </c>
      <c r="G7907" t="n">
        <v>13630.77709611452</v>
      </c>
      <c r="H7907" t="n">
        <v>4089.233128834356</v>
      </c>
      <c r="I7907" t="n">
        <v>4089.233128834356</v>
      </c>
      <c r="J7907" t="n">
        <v>1</v>
      </c>
      <c r="K7907" t="inlineStr"/>
      <c r="L7907" t="inlineStr"/>
      <c r="M7907" t="inlineStr">
        <is>
          <t>Ledger</t>
        </is>
      </c>
      <c r="N7907" t="inlineStr"/>
      <c r="O7907" t="inlineStr"/>
      <c r="P7907" t="inlineStr"/>
      <c r="Q7907" t="inlineStr"/>
      <c r="R7907" t="inlineStr">
        <is>
          <t>Venda secundária 55 Unity</t>
        </is>
      </c>
      <c r="S7907" t="inlineStr"/>
      <c r="T7907" t="inlineStr">
        <is>
          <t>Ledger</t>
        </is>
      </c>
      <c r="U7907" t="inlineStr"/>
      <c r="V7907" t="inlineStr">
        <is>
          <t>Venda Secundária</t>
        </is>
      </c>
      <c r="W7907" t="inlineStr">
        <is>
          <t>Venda Secundária</t>
        </is>
      </c>
      <c r="X7907" t="inlineStr">
        <is>
          <t>Non Recurrent</t>
        </is>
      </c>
      <c r="Y7907" t="inlineStr">
        <is>
          <t>Operating Revenue</t>
        </is>
      </c>
      <c r="Z7907" t="inlineStr">
        <is>
          <t>Operating Revenue</t>
        </is>
      </c>
      <c r="AA7907" t="inlineStr">
        <is>
          <t>Receita Operacional</t>
        </is>
      </c>
      <c r="AB7907" t="inlineStr"/>
      <c r="AC7907" t="inlineStr">
        <is>
          <t>0x40d143662dd718bccf677d84ea6deb01ed405e74093db5990c5efa7533a7b26d</t>
        </is>
      </c>
      <c r="AD7907" t="n">
        <v>1</v>
      </c>
      <c r="AE7907" t="n">
        <v>1</v>
      </c>
    </row>
    <row r="7908">
      <c r="A7908" t="inlineStr">
        <is>
          <t>c6c7afee-6700-4e41-b807-cdc2c4fa656e</t>
        </is>
      </c>
      <c r="B7908" s="115" t="n">
        <v>44625</v>
      </c>
      <c r="C7908" s="115" t="n">
        <v>44625</v>
      </c>
      <c r="D7908" t="n">
        <v>0.49</v>
      </c>
      <c r="E7908" t="n">
        <v>0.49</v>
      </c>
      <c r="F7908" t="inlineStr">
        <is>
          <t>ETH</t>
        </is>
      </c>
      <c r="G7908" t="n">
        <v>13630.77709611452</v>
      </c>
      <c r="H7908" t="n">
        <v>6679.080777096115</v>
      </c>
      <c r="I7908" t="n">
        <v>6679.080777096115</v>
      </c>
      <c r="J7908" t="n">
        <v>1</v>
      </c>
      <c r="K7908" t="inlineStr"/>
      <c r="L7908" t="inlineStr">
        <is>
          <t>Caio Barbosa</t>
        </is>
      </c>
      <c r="M7908" t="inlineStr">
        <is>
          <t>55Unity</t>
        </is>
      </c>
      <c r="N7908" t="inlineStr"/>
      <c r="O7908" t="inlineStr"/>
      <c r="P7908" t="inlineStr"/>
      <c r="Q7908" t="inlineStr"/>
      <c r="R7908" t="inlineStr">
        <is>
          <t>Transferencia</t>
        </is>
      </c>
      <c r="S7908" t="inlineStr"/>
      <c r="T7908" t="inlineStr">
        <is>
          <t>55Unity</t>
        </is>
      </c>
      <c r="U7908" t="inlineStr"/>
      <c r="V7908" t="inlineStr">
        <is>
          <t>Serviços pontuais</t>
        </is>
      </c>
      <c r="W7908" t="inlineStr">
        <is>
          <t>Blockchain</t>
        </is>
      </c>
      <c r="X7908" t="inlineStr">
        <is>
          <t>Technology &amp; Infrastructure</t>
        </is>
      </c>
      <c r="Y7908" t="inlineStr">
        <is>
          <t>Operating Costs</t>
        </is>
      </c>
      <c r="Z7908" t="inlineStr">
        <is>
          <t>Operating Costs</t>
        </is>
      </c>
      <c r="AA7908" t="inlineStr">
        <is>
          <t>Custos na Blockchain</t>
        </is>
      </c>
      <c r="AB7908" t="inlineStr"/>
      <c r="AC7908" t="inlineStr">
        <is>
          <t>0x0311c3a72fd2d869a2ea7fae9819f41a2176c51b65f9bf22c0404c99fd91d698</t>
        </is>
      </c>
      <c r="AD7908" t="n">
        <v>1</v>
      </c>
      <c r="AE7908" t="n">
        <v>1</v>
      </c>
    </row>
    <row r="7909">
      <c r="A7909" t="inlineStr">
        <is>
          <t>f96f8cce-1468-4631-800f-a87dde93b9d1</t>
        </is>
      </c>
      <c r="B7909" s="115" t="n">
        <v>44625</v>
      </c>
      <c r="C7909" s="115" t="n">
        <v>44625</v>
      </c>
      <c r="D7909" t="n">
        <v>-0.240790269568158</v>
      </c>
      <c r="E7909" t="n">
        <v>-0.240790269568158</v>
      </c>
      <c r="F7909" t="inlineStr">
        <is>
          <t>ETH</t>
        </is>
      </c>
      <c r="G7909" t="n">
        <v>13630.77709611452</v>
      </c>
      <c r="H7909" t="n">
        <v>-3282.158491396889</v>
      </c>
      <c r="I7909" t="n">
        <v>-3282.158491396889</v>
      </c>
      <c r="J7909" t="n">
        <v>1</v>
      </c>
      <c r="K7909" t="inlineStr"/>
      <c r="L7909" t="inlineStr">
        <is>
          <t>Ledger</t>
        </is>
      </c>
      <c r="M7909" t="inlineStr"/>
      <c r="N7909" t="inlineStr"/>
      <c r="O7909" t="inlineStr"/>
      <c r="P7909" t="inlineStr"/>
      <c r="Q7909" t="inlineStr"/>
      <c r="R7909" t="inlineStr">
        <is>
          <t>Bônus 55</t>
        </is>
      </c>
      <c r="S7909" t="inlineStr"/>
      <c r="T7909" t="inlineStr">
        <is>
          <t>Ledger</t>
        </is>
      </c>
      <c r="U7909" t="inlineStr"/>
      <c r="V7909" t="inlineStr">
        <is>
          <t>Bônus</t>
        </is>
      </c>
      <c r="W7909" t="inlineStr">
        <is>
          <t>Outros</t>
        </is>
      </c>
      <c r="X7909" t="inlineStr">
        <is>
          <t>People</t>
        </is>
      </c>
      <c r="Y7909" t="inlineStr">
        <is>
          <t>People</t>
        </is>
      </c>
      <c r="Z7909" t="inlineStr">
        <is>
          <t>People</t>
        </is>
      </c>
      <c r="AA7909" t="inlineStr">
        <is>
          <t>Pessoal</t>
        </is>
      </c>
      <c r="AB7909" t="inlineStr"/>
      <c r="AC7909" t="inlineStr">
        <is>
          <t>0xfbfcbe5bf2f06f10649cc57e4b92671216d5f923dbe837312a9a917a8d99978c</t>
        </is>
      </c>
      <c r="AD7909" t="n">
        <v>1</v>
      </c>
      <c r="AE7909" t="n">
        <v>1</v>
      </c>
    </row>
    <row r="7910">
      <c r="A7910" t="inlineStr">
        <is>
          <t>41ca9c11-cef5-45f9-98aa-727509bb67d2</t>
        </is>
      </c>
      <c r="B7910" s="115" t="n">
        <v>44625</v>
      </c>
      <c r="C7910" s="115" t="n">
        <v>44625</v>
      </c>
      <c r="D7910" t="n">
        <v>-0.501430579020815</v>
      </c>
      <c r="E7910" t="n">
        <v>-0.501430579020815</v>
      </c>
      <c r="F7910" t="inlineStr">
        <is>
          <t>ETH</t>
        </is>
      </c>
      <c r="G7910" t="n">
        <v>13630.77709611452</v>
      </c>
      <c r="H7910" t="n">
        <v>-6834.888451808367</v>
      </c>
      <c r="I7910" t="n">
        <v>-6834.888451808367</v>
      </c>
      <c r="J7910" t="n">
        <v>1</v>
      </c>
      <c r="K7910" t="inlineStr"/>
      <c r="L7910" t="inlineStr">
        <is>
          <t>Ledger</t>
        </is>
      </c>
      <c r="M7910" t="inlineStr"/>
      <c r="N7910" t="inlineStr"/>
      <c r="O7910" t="inlineStr"/>
      <c r="P7910" t="inlineStr"/>
      <c r="Q7910" t="inlineStr"/>
      <c r="R7910" t="inlineStr">
        <is>
          <t>Bônus 55</t>
        </is>
      </c>
      <c r="S7910" t="inlineStr"/>
      <c r="T7910" t="inlineStr">
        <is>
          <t>Ledger</t>
        </is>
      </c>
      <c r="U7910" t="inlineStr"/>
      <c r="V7910" t="inlineStr">
        <is>
          <t>Bônus</t>
        </is>
      </c>
      <c r="W7910" t="inlineStr">
        <is>
          <t>Outros</t>
        </is>
      </c>
      <c r="X7910" t="inlineStr">
        <is>
          <t>People</t>
        </is>
      </c>
      <c r="Y7910" t="inlineStr">
        <is>
          <t>People</t>
        </is>
      </c>
      <c r="Z7910" t="inlineStr">
        <is>
          <t>People</t>
        </is>
      </c>
      <c r="AA7910" t="inlineStr">
        <is>
          <t>Pessoal</t>
        </is>
      </c>
      <c r="AB7910" t="inlineStr"/>
      <c r="AC7910" t="inlineStr">
        <is>
          <t>0x7e4599eaeb91da07c278d59cc09272a393f97a684e12a7c9fa78697e53775744</t>
        </is>
      </c>
      <c r="AD7910" t="n">
        <v>1</v>
      </c>
      <c r="AE7910" t="n">
        <v>1</v>
      </c>
    </row>
    <row r="7911">
      <c r="A7911" t="inlineStr">
        <is>
          <t>76a43b48-8892-43f7-9ea8-3da4c1b4e9b5</t>
        </is>
      </c>
      <c r="B7911" s="115" t="n">
        <v>44625</v>
      </c>
      <c r="C7911" s="115" t="n">
        <v>44625</v>
      </c>
      <c r="D7911" t="n">
        <v>-0.501161201548031</v>
      </c>
      <c r="E7911" t="n">
        <v>-0.501161201548031</v>
      </c>
      <c r="F7911" t="inlineStr">
        <is>
          <t>ETH</t>
        </is>
      </c>
      <c r="G7911" t="n">
        <v>13630.77709611452</v>
      </c>
      <c r="H7911" t="n">
        <v>-6831.216627522133</v>
      </c>
      <c r="I7911" t="n">
        <v>-6831.216627522133</v>
      </c>
      <c r="J7911" t="n">
        <v>1</v>
      </c>
      <c r="K7911" t="inlineStr"/>
      <c r="L7911" t="inlineStr">
        <is>
          <t>Ledger</t>
        </is>
      </c>
      <c r="M7911" t="inlineStr">
        <is>
          <t>Max Keiser</t>
        </is>
      </c>
      <c r="N7911" t="inlineStr"/>
      <c r="O7911" t="inlineStr"/>
      <c r="P7911" t="inlineStr"/>
      <c r="Q7911" t="inlineStr"/>
      <c r="R7911" t="inlineStr">
        <is>
          <t>Bônus 55</t>
        </is>
      </c>
      <c r="S7911" t="inlineStr"/>
      <c r="T7911" t="inlineStr">
        <is>
          <t>Ledger</t>
        </is>
      </c>
      <c r="U7911" t="inlineStr"/>
      <c r="V7911" t="inlineStr">
        <is>
          <t>Bônus</t>
        </is>
      </c>
      <c r="W7911" t="inlineStr">
        <is>
          <t>Outros</t>
        </is>
      </c>
      <c r="X7911" t="inlineStr">
        <is>
          <t>People</t>
        </is>
      </c>
      <c r="Y7911" t="inlineStr">
        <is>
          <t>People</t>
        </is>
      </c>
      <c r="Z7911" t="inlineStr">
        <is>
          <t>People</t>
        </is>
      </c>
      <c r="AA7911" t="inlineStr">
        <is>
          <t>Pessoal</t>
        </is>
      </c>
      <c r="AB7911" t="inlineStr"/>
      <c r="AC7911" t="inlineStr">
        <is>
          <t>0x242912cb78b67b6d85efc97aa7c53890a3c18335ea2fb7e0f223b016bd39f01a</t>
        </is>
      </c>
      <c r="AD7911" t="n">
        <v>1</v>
      </c>
      <c r="AE7911" t="n">
        <v>1</v>
      </c>
    </row>
    <row r="7912">
      <c r="A7912" t="inlineStr">
        <is>
          <t>3635381e-a89c-4b48-a09d-29eb6dd5d14c</t>
        </is>
      </c>
      <c r="B7912" s="115" t="n">
        <v>44625</v>
      </c>
      <c r="C7912" s="115" t="n">
        <v>44625</v>
      </c>
      <c r="D7912" t="n">
        <v>-0.002275878914044216</v>
      </c>
      <c r="E7912" t="n">
        <v>-0.002275878914044216</v>
      </c>
      <c r="F7912" t="inlineStr">
        <is>
          <t>ETH</t>
        </is>
      </c>
      <c r="G7912" t="n">
        <v>13630.77709611452</v>
      </c>
      <c r="H7912" t="n">
        <v>-31.02199817508389</v>
      </c>
      <c r="I7912" t="n">
        <v>-31.02199817508389</v>
      </c>
      <c r="J7912" t="n">
        <v>1</v>
      </c>
      <c r="K7912" t="inlineStr"/>
      <c r="L7912" t="inlineStr">
        <is>
          <t>Ledger</t>
        </is>
      </c>
      <c r="M7912" t="inlineStr">
        <is>
          <t>Contrato 55Unity</t>
        </is>
      </c>
      <c r="N7912" t="inlineStr"/>
      <c r="O7912" t="inlineStr"/>
      <c r="P7912" t="inlineStr"/>
      <c r="Q7912" t="inlineStr"/>
      <c r="R7912" t="inlineStr">
        <is>
          <t>Sem Histórico</t>
        </is>
      </c>
      <c r="S7912" t="inlineStr"/>
      <c r="T7912" t="inlineStr">
        <is>
          <t>Ledger</t>
        </is>
      </c>
      <c r="U7912" t="inlineStr"/>
      <c r="V7912" t="inlineStr">
        <is>
          <t>Serviços pontuais</t>
        </is>
      </c>
      <c r="W7912" t="inlineStr">
        <is>
          <t>Blockchain</t>
        </is>
      </c>
      <c r="X7912" t="inlineStr">
        <is>
          <t>Technology &amp; Infrastructure</t>
        </is>
      </c>
      <c r="Y7912" t="inlineStr">
        <is>
          <t>Operating Costs</t>
        </is>
      </c>
      <c r="Z7912" t="inlineStr">
        <is>
          <t>Operating Costs</t>
        </is>
      </c>
      <c r="AA7912" t="inlineStr">
        <is>
          <t>Custos na Blockchain</t>
        </is>
      </c>
      <c r="AB7912" t="inlineStr"/>
      <c r="AC7912" t="inlineStr">
        <is>
          <t>0x6abdc9b6bc88ed5f1d83b6b29539970a26dcd8b2ac8ff6af2a2fd5beb18d1dc4</t>
        </is>
      </c>
      <c r="AD7912" t="n">
        <v>1</v>
      </c>
      <c r="AE7912" t="n">
        <v>1</v>
      </c>
    </row>
    <row r="7913">
      <c r="A7913" t="inlineStr">
        <is>
          <t>d93bf385-2b77-4565-811c-5e3376540958</t>
        </is>
      </c>
      <c r="B7913" s="115" t="n">
        <v>44625</v>
      </c>
      <c r="C7913" s="115" t="n">
        <v>44625</v>
      </c>
      <c r="D7913" t="n">
        <v>-0.001175102287445632</v>
      </c>
      <c r="E7913" t="n">
        <v>-0.001175102287445632</v>
      </c>
      <c r="F7913" t="inlineStr">
        <is>
          <t>ETH</t>
        </is>
      </c>
      <c r="G7913" t="n">
        <v>13630.77709611452</v>
      </c>
      <c r="H7913" t="n">
        <v>-16.0175573453057</v>
      </c>
      <c r="I7913" t="n">
        <v>-16.0175573453057</v>
      </c>
      <c r="J7913" t="n">
        <v>1</v>
      </c>
      <c r="K7913" t="inlineStr"/>
      <c r="L7913" t="inlineStr">
        <is>
          <t>Ledger</t>
        </is>
      </c>
      <c r="M7913" t="inlineStr">
        <is>
          <t>Contrato 55Unity</t>
        </is>
      </c>
      <c r="N7913" t="inlineStr"/>
      <c r="O7913" t="inlineStr"/>
      <c r="P7913" t="inlineStr"/>
      <c r="Q7913" t="inlineStr"/>
      <c r="R7913" t="inlineStr">
        <is>
          <t>Sem Histórico</t>
        </is>
      </c>
      <c r="S7913" t="inlineStr"/>
      <c r="T7913" t="inlineStr">
        <is>
          <t>Ledger</t>
        </is>
      </c>
      <c r="U7913" t="inlineStr"/>
      <c r="V7913" t="inlineStr">
        <is>
          <t>Serviços pontuais</t>
        </is>
      </c>
      <c r="W7913" t="inlineStr">
        <is>
          <t>Blockchain</t>
        </is>
      </c>
      <c r="X7913" t="inlineStr">
        <is>
          <t>Technology &amp; Infrastructure</t>
        </is>
      </c>
      <c r="Y7913" t="inlineStr">
        <is>
          <t>Operating Costs</t>
        </is>
      </c>
      <c r="Z7913" t="inlineStr">
        <is>
          <t>Operating Costs</t>
        </is>
      </c>
      <c r="AA7913" t="inlineStr">
        <is>
          <t>Custos na Blockchain</t>
        </is>
      </c>
      <c r="AB7913" t="inlineStr"/>
      <c r="AC7913" t="inlineStr">
        <is>
          <t>0x106b9db83d79cdd92599e880684bea3a5e67de3eea0c4033eee8979e1ad29ffd</t>
        </is>
      </c>
      <c r="AD7913" t="n">
        <v>1</v>
      </c>
      <c r="AE7913" t="n">
        <v>1</v>
      </c>
    </row>
    <row r="7914">
      <c r="A7914" t="inlineStr">
        <is>
          <t>28aa7184-5220-46fe-b0aa-fa09a577a4ac</t>
        </is>
      </c>
      <c r="B7914" s="115" t="n">
        <v>44625</v>
      </c>
      <c r="C7914" s="115" t="n">
        <v>44625</v>
      </c>
      <c r="D7914" t="n">
        <v>-0.000702234804341616</v>
      </c>
      <c r="E7914" t="n">
        <v>-0.000702234804341616</v>
      </c>
      <c r="F7914" t="inlineStr">
        <is>
          <t>ETH</t>
        </is>
      </c>
      <c r="G7914" t="n">
        <v>13630.77709611452</v>
      </c>
      <c r="H7914" t="n">
        <v>-9.572006087114161</v>
      </c>
      <c r="I7914" t="n">
        <v>-9.572006087114161</v>
      </c>
      <c r="J7914" t="n">
        <v>1</v>
      </c>
      <c r="K7914" t="inlineStr"/>
      <c r="L7914" t="inlineStr">
        <is>
          <t>Ledger</t>
        </is>
      </c>
      <c r="M7914" t="inlineStr">
        <is>
          <t>Contrato 55Unity</t>
        </is>
      </c>
      <c r="N7914" t="inlineStr"/>
      <c r="O7914" t="inlineStr"/>
      <c r="P7914" t="inlineStr"/>
      <c r="Q7914" t="inlineStr"/>
      <c r="R7914" t="inlineStr">
        <is>
          <t>Sem Histórico</t>
        </is>
      </c>
      <c r="S7914" t="inlineStr"/>
      <c r="T7914" t="inlineStr">
        <is>
          <t>Ledger</t>
        </is>
      </c>
      <c r="U7914" t="inlineStr"/>
      <c r="V7914" t="inlineStr">
        <is>
          <t>Serviços pontuais</t>
        </is>
      </c>
      <c r="W7914" t="inlineStr">
        <is>
          <t>Blockchain</t>
        </is>
      </c>
      <c r="X7914" t="inlineStr">
        <is>
          <t>Technology &amp; Infrastructure</t>
        </is>
      </c>
      <c r="Y7914" t="inlineStr">
        <is>
          <t>Operating Costs</t>
        </is>
      </c>
      <c r="Z7914" t="inlineStr">
        <is>
          <t>Operating Costs</t>
        </is>
      </c>
      <c r="AA7914" t="inlineStr">
        <is>
          <t>Custos na Blockchain</t>
        </is>
      </c>
      <c r="AB7914" t="inlineStr"/>
      <c r="AC7914" t="inlineStr">
        <is>
          <t>0x8fd9eb466c27e394581ee64dfc660147e0597e37a91564f4a76bccbbaee230b9</t>
        </is>
      </c>
      <c r="AD7914" t="n">
        <v>1</v>
      </c>
      <c r="AE7914" t="n">
        <v>1</v>
      </c>
    </row>
    <row r="7915">
      <c r="A7915" t="inlineStr">
        <is>
          <t>ed472c24-add0-4654-948f-876d5de8ca25</t>
        </is>
      </c>
      <c r="B7915" s="115" t="n">
        <v>44625</v>
      </c>
      <c r="C7915" s="115" t="n">
        <v>44625</v>
      </c>
      <c r="D7915" t="n">
        <v>-0.000623890067360084</v>
      </c>
      <c r="E7915" t="n">
        <v>-0.000623890067360084</v>
      </c>
      <c r="F7915" t="inlineStr">
        <is>
          <t>ETH</t>
        </is>
      </c>
      <c r="G7915" t="n">
        <v>13630.77709611452</v>
      </c>
      <c r="H7915" t="n">
        <v>-8.504106440665177</v>
      </c>
      <c r="I7915" t="n">
        <v>-8.504106440665177</v>
      </c>
      <c r="J7915" t="n">
        <v>1</v>
      </c>
      <c r="K7915" t="inlineStr"/>
      <c r="L7915" t="inlineStr">
        <is>
          <t>Ledger</t>
        </is>
      </c>
      <c r="M7915" t="inlineStr">
        <is>
          <t>Contrato 55Unity</t>
        </is>
      </c>
      <c r="N7915" t="inlineStr"/>
      <c r="O7915" t="inlineStr"/>
      <c r="P7915" t="inlineStr"/>
      <c r="Q7915" t="inlineStr"/>
      <c r="R7915" t="inlineStr">
        <is>
          <t>Sem Histórico</t>
        </is>
      </c>
      <c r="S7915" t="inlineStr"/>
      <c r="T7915" t="inlineStr">
        <is>
          <t>Ledger</t>
        </is>
      </c>
      <c r="U7915" t="inlineStr"/>
      <c r="V7915" t="inlineStr">
        <is>
          <t>Serviços pontuais</t>
        </is>
      </c>
      <c r="W7915" t="inlineStr">
        <is>
          <t>Blockchain</t>
        </is>
      </c>
      <c r="X7915" t="inlineStr">
        <is>
          <t>Technology &amp; Infrastructure</t>
        </is>
      </c>
      <c r="Y7915" t="inlineStr">
        <is>
          <t>Operating Costs</t>
        </is>
      </c>
      <c r="Z7915" t="inlineStr">
        <is>
          <t>Operating Costs</t>
        </is>
      </c>
      <c r="AA7915" t="inlineStr">
        <is>
          <t>Custos na Blockchain</t>
        </is>
      </c>
      <c r="AB7915" t="inlineStr"/>
      <c r="AC7915" t="inlineStr">
        <is>
          <t>0xf77126180cb0f579b4521b962b6a0ab404c03cebcd92dc0d170c598a7b9770d3</t>
        </is>
      </c>
      <c r="AD7915" t="n">
        <v>1</v>
      </c>
      <c r="AE7915" t="n">
        <v>1</v>
      </c>
    </row>
    <row r="7916">
      <c r="A7916" t="inlineStr">
        <is>
          <t>9d07ba22-9837-4ce0-a920-3f43ef23ce16</t>
        </is>
      </c>
      <c r="B7916" s="115" t="n">
        <v>44625</v>
      </c>
      <c r="C7916" s="115" t="n">
        <v>44625</v>
      </c>
      <c r="D7916" t="n">
        <v>-0.000623890067360084</v>
      </c>
      <c r="E7916" t="n">
        <v>-0.000623890067360084</v>
      </c>
      <c r="F7916" t="inlineStr">
        <is>
          <t>ETH</t>
        </is>
      </c>
      <c r="G7916" t="n">
        <v>13630.77709611452</v>
      </c>
      <c r="H7916" t="n">
        <v>-8.504106440665177</v>
      </c>
      <c r="I7916" t="n">
        <v>-8.504106440665177</v>
      </c>
      <c r="J7916" t="n">
        <v>1</v>
      </c>
      <c r="K7916" t="inlineStr"/>
      <c r="L7916" t="inlineStr">
        <is>
          <t>Ledger</t>
        </is>
      </c>
      <c r="M7916" t="inlineStr">
        <is>
          <t>Contrato 55Unity</t>
        </is>
      </c>
      <c r="N7916" t="inlineStr"/>
      <c r="O7916" t="inlineStr"/>
      <c r="P7916" t="inlineStr"/>
      <c r="Q7916" t="inlineStr"/>
      <c r="R7916" t="inlineStr">
        <is>
          <t>Sem Histórico</t>
        </is>
      </c>
      <c r="S7916" t="inlineStr"/>
      <c r="T7916" t="inlineStr">
        <is>
          <t>Ledger</t>
        </is>
      </c>
      <c r="U7916" t="inlineStr"/>
      <c r="V7916" t="inlineStr">
        <is>
          <t>Serviços pontuais</t>
        </is>
      </c>
      <c r="W7916" t="inlineStr">
        <is>
          <t>Blockchain</t>
        </is>
      </c>
      <c r="X7916" t="inlineStr">
        <is>
          <t>Technology &amp; Infrastructure</t>
        </is>
      </c>
      <c r="Y7916" t="inlineStr">
        <is>
          <t>Operating Costs</t>
        </is>
      </c>
      <c r="Z7916" t="inlineStr">
        <is>
          <t>Operating Costs</t>
        </is>
      </c>
      <c r="AA7916" t="inlineStr">
        <is>
          <t>Custos na Blockchain</t>
        </is>
      </c>
      <c r="AB7916" t="inlineStr"/>
      <c r="AC7916" t="inlineStr">
        <is>
          <t>0xfae3bf07733603a4b884fc2ce221d9d541771b55e0555fb547a3d2eb66513a14</t>
        </is>
      </c>
      <c r="AD7916" t="n">
        <v>1</v>
      </c>
      <c r="AE7916" t="n">
        <v>1</v>
      </c>
    </row>
    <row r="7917">
      <c r="A7917" t="inlineStr">
        <is>
          <t>79de376a-1fba-4013-b793-2e36c3e6cc99</t>
        </is>
      </c>
      <c r="B7917" s="115" t="n">
        <v>44625</v>
      </c>
      <c r="C7917" s="115" t="n">
        <v>44625</v>
      </c>
      <c r="D7917" t="n">
        <v>-0.000674421056059744</v>
      </c>
      <c r="E7917" t="n">
        <v>-0.000674421056059744</v>
      </c>
      <c r="F7917" t="inlineStr">
        <is>
          <t>ETH</t>
        </is>
      </c>
      <c r="G7917" t="n">
        <v>13630.77709611452</v>
      </c>
      <c r="H7917" t="n">
        <v>-9.192883084076525</v>
      </c>
      <c r="I7917" t="n">
        <v>-9.192883084076525</v>
      </c>
      <c r="J7917" t="n">
        <v>1</v>
      </c>
      <c r="K7917" t="inlineStr"/>
      <c r="L7917" t="inlineStr">
        <is>
          <t>Ledger</t>
        </is>
      </c>
      <c r="M7917" t="inlineStr">
        <is>
          <t>Contrato 55Unity</t>
        </is>
      </c>
      <c r="N7917" t="inlineStr"/>
      <c r="O7917" t="inlineStr"/>
      <c r="P7917" t="inlineStr"/>
      <c r="Q7917" t="inlineStr"/>
      <c r="R7917" t="inlineStr">
        <is>
          <t>Sem Histórico</t>
        </is>
      </c>
      <c r="S7917" t="inlineStr"/>
      <c r="T7917" t="inlineStr">
        <is>
          <t>Ledger</t>
        </is>
      </c>
      <c r="U7917" t="inlineStr"/>
      <c r="V7917" t="inlineStr">
        <is>
          <t>Serviços pontuais</t>
        </is>
      </c>
      <c r="W7917" t="inlineStr">
        <is>
          <t>Blockchain</t>
        </is>
      </c>
      <c r="X7917" t="inlineStr">
        <is>
          <t>Technology &amp; Infrastructure</t>
        </is>
      </c>
      <c r="Y7917" t="inlineStr">
        <is>
          <t>Operating Costs</t>
        </is>
      </c>
      <c r="Z7917" t="inlineStr">
        <is>
          <t>Operating Costs</t>
        </is>
      </c>
      <c r="AA7917" t="inlineStr">
        <is>
          <t>Custos na Blockchain</t>
        </is>
      </c>
      <c r="AB7917" t="inlineStr"/>
      <c r="AC7917" t="inlineStr">
        <is>
          <t>0xbdf3733edf37586c6d8b269fb3973cd48b54819816ef8b444dacc383499af3c7</t>
        </is>
      </c>
      <c r="AD7917" t="n">
        <v>1</v>
      </c>
      <c r="AE7917" t="n">
        <v>1</v>
      </c>
    </row>
    <row r="7918">
      <c r="A7918" t="inlineStr">
        <is>
          <t>f52dcc39-de4e-4b04-b003-b7e74627a996</t>
        </is>
      </c>
      <c r="B7918" s="115" t="n">
        <v>44625</v>
      </c>
      <c r="C7918" s="115" t="n">
        <v>44625</v>
      </c>
      <c r="D7918" t="n">
        <v>-0.001381411006304064</v>
      </c>
      <c r="E7918" t="n">
        <v>-0.001381411006304064</v>
      </c>
      <c r="F7918" t="inlineStr">
        <is>
          <t>ETH</t>
        </is>
      </c>
      <c r="G7918" t="n">
        <v>13630.77709611452</v>
      </c>
      <c r="H7918" t="n">
        <v>-18.82970550504994</v>
      </c>
      <c r="I7918" t="n">
        <v>-18.82970550504994</v>
      </c>
      <c r="J7918" t="n">
        <v>1</v>
      </c>
      <c r="K7918" t="inlineStr"/>
      <c r="L7918" t="inlineStr">
        <is>
          <t>Ledger</t>
        </is>
      </c>
      <c r="M7918" t="inlineStr">
        <is>
          <t>Contrato 55Unity</t>
        </is>
      </c>
      <c r="N7918" t="inlineStr"/>
      <c r="O7918" t="inlineStr"/>
      <c r="P7918" t="inlineStr"/>
      <c r="Q7918" t="inlineStr"/>
      <c r="R7918" t="inlineStr">
        <is>
          <t>Sem Histórico</t>
        </is>
      </c>
      <c r="S7918" t="inlineStr"/>
      <c r="T7918" t="inlineStr">
        <is>
          <t>Ledger</t>
        </is>
      </c>
      <c r="U7918" t="inlineStr"/>
      <c r="V7918" t="inlineStr">
        <is>
          <t>Serviços pontuais</t>
        </is>
      </c>
      <c r="W7918" t="inlineStr">
        <is>
          <t>Blockchain</t>
        </is>
      </c>
      <c r="X7918" t="inlineStr">
        <is>
          <t>Technology &amp; Infrastructure</t>
        </is>
      </c>
      <c r="Y7918" t="inlineStr">
        <is>
          <t>Operating Costs</t>
        </is>
      </c>
      <c r="Z7918" t="inlineStr">
        <is>
          <t>Operating Costs</t>
        </is>
      </c>
      <c r="AA7918" t="inlineStr">
        <is>
          <t>Custos na Blockchain</t>
        </is>
      </c>
      <c r="AB7918" t="inlineStr"/>
      <c r="AC7918" t="inlineStr">
        <is>
          <t>0x00703dceea2ee572f06079b84dc975ba1d8789484513b7a726e00343e2b9e0c5</t>
        </is>
      </c>
      <c r="AD7918" t="n">
        <v>1</v>
      </c>
      <c r="AE7918" t="n">
        <v>1</v>
      </c>
    </row>
    <row r="7919">
      <c r="A7919" t="inlineStr">
        <is>
          <t>7c978e34-c600-4710-94c2-55c39b5ff0f5</t>
        </is>
      </c>
      <c r="B7919" s="115" t="n">
        <v>44625</v>
      </c>
      <c r="C7919" s="115" t="n">
        <v>44625</v>
      </c>
      <c r="D7919" t="n">
        <v>-0.00232500230511536</v>
      </c>
      <c r="E7919" t="n">
        <v>-0.00232500230511536</v>
      </c>
      <c r="F7919" t="inlineStr">
        <is>
          <t>ETH</t>
        </is>
      </c>
      <c r="G7919" t="n">
        <v>13630.77709611452</v>
      </c>
      <c r="H7919" t="n">
        <v>-31.69158816897991</v>
      </c>
      <c r="I7919" t="n">
        <v>-31.69158816897991</v>
      </c>
      <c r="J7919" t="n">
        <v>1</v>
      </c>
      <c r="K7919" t="inlineStr"/>
      <c r="L7919" t="inlineStr">
        <is>
          <t>Ledger</t>
        </is>
      </c>
      <c r="M7919" t="inlineStr">
        <is>
          <t>Contrato 55Unity</t>
        </is>
      </c>
      <c r="N7919" t="inlineStr"/>
      <c r="O7919" t="inlineStr"/>
      <c r="P7919" t="inlineStr"/>
      <c r="Q7919" t="inlineStr"/>
      <c r="R7919" t="inlineStr">
        <is>
          <t>Sem Histórico</t>
        </is>
      </c>
      <c r="S7919" t="inlineStr"/>
      <c r="T7919" t="inlineStr">
        <is>
          <t>Ledger</t>
        </is>
      </c>
      <c r="U7919" t="inlineStr"/>
      <c r="V7919" t="inlineStr">
        <is>
          <t>Serviços pontuais</t>
        </is>
      </c>
      <c r="W7919" t="inlineStr">
        <is>
          <t>Blockchain</t>
        </is>
      </c>
      <c r="X7919" t="inlineStr">
        <is>
          <t>Technology &amp; Infrastructure</t>
        </is>
      </c>
      <c r="Y7919" t="inlineStr">
        <is>
          <t>Operating Costs</t>
        </is>
      </c>
      <c r="Z7919" t="inlineStr">
        <is>
          <t>Operating Costs</t>
        </is>
      </c>
      <c r="AA7919" t="inlineStr">
        <is>
          <t>Custos na Blockchain</t>
        </is>
      </c>
      <c r="AB7919" t="inlineStr"/>
      <c r="AC7919" t="inlineStr">
        <is>
          <t>0x5822f7407797f70855c62e59e301d297ae1e7ef54a15dc23eb314206d8dcf339</t>
        </is>
      </c>
      <c r="AD7919" t="n">
        <v>1</v>
      </c>
      <c r="AE7919" t="n">
        <v>1</v>
      </c>
    </row>
    <row r="7920">
      <c r="A7920" t="inlineStr">
        <is>
          <t>70e8786d-b536-4157-99e8-ea1be57ce69a</t>
        </is>
      </c>
      <c r="B7920" s="115" t="n">
        <v>44625</v>
      </c>
      <c r="C7920" s="115" t="n">
        <v>44625</v>
      </c>
      <c r="D7920" t="n">
        <v>-0.001304019481020676</v>
      </c>
      <c r="E7920" t="n">
        <v>-0.001304019481020676</v>
      </c>
      <c r="F7920" t="inlineStr">
        <is>
          <t>ETH</t>
        </is>
      </c>
      <c r="G7920" t="n">
        <v>13630.77709611452</v>
      </c>
      <c r="H7920" t="n">
        <v>-17.77479887478377</v>
      </c>
      <c r="I7920" t="n">
        <v>-17.77479887478377</v>
      </c>
      <c r="J7920" t="n">
        <v>1</v>
      </c>
      <c r="K7920" t="inlineStr"/>
      <c r="L7920" t="inlineStr">
        <is>
          <t>Ledger</t>
        </is>
      </c>
      <c r="M7920" t="inlineStr">
        <is>
          <t>Contrato 55Unity</t>
        </is>
      </c>
      <c r="N7920" t="inlineStr"/>
      <c r="O7920" t="inlineStr"/>
      <c r="P7920" t="inlineStr"/>
      <c r="Q7920" t="inlineStr"/>
      <c r="R7920" t="inlineStr">
        <is>
          <t>Sem Histórico</t>
        </is>
      </c>
      <c r="S7920" t="inlineStr"/>
      <c r="T7920" t="inlineStr">
        <is>
          <t>Ledger</t>
        </is>
      </c>
      <c r="U7920" t="inlineStr"/>
      <c r="V7920" t="inlineStr">
        <is>
          <t>Serviços pontuais</t>
        </is>
      </c>
      <c r="W7920" t="inlineStr">
        <is>
          <t>Blockchain</t>
        </is>
      </c>
      <c r="X7920" t="inlineStr">
        <is>
          <t>Technology &amp; Infrastructure</t>
        </is>
      </c>
      <c r="Y7920" t="inlineStr">
        <is>
          <t>Operating Costs</t>
        </is>
      </c>
      <c r="Z7920" t="inlineStr">
        <is>
          <t>Operating Costs</t>
        </is>
      </c>
      <c r="AA7920" t="inlineStr">
        <is>
          <t>Custos na Blockchain</t>
        </is>
      </c>
      <c r="AB7920" t="inlineStr"/>
      <c r="AC7920" t="inlineStr">
        <is>
          <t>0x25cc44da68285888c2d97618390331fb1844bbd3ba563d72928a184985e5d5e4</t>
        </is>
      </c>
      <c r="AD7920" t="n">
        <v>1</v>
      </c>
      <c r="AE7920" t="n">
        <v>1</v>
      </c>
    </row>
    <row r="7921">
      <c r="A7921" t="inlineStr">
        <is>
          <t>73a3c2b2-b7cc-43c6-bde2-3806f074e9d8</t>
        </is>
      </c>
      <c r="B7921" s="115" t="n">
        <v>44625</v>
      </c>
      <c r="C7921" s="115" t="n">
        <v>44625</v>
      </c>
      <c r="D7921" t="n">
        <v>-0.00267423384263204</v>
      </c>
      <c r="E7921" t="n">
        <v>-0.00267423384263204</v>
      </c>
      <c r="F7921" t="inlineStr">
        <is>
          <t>ETH</t>
        </is>
      </c>
      <c r="G7921" t="n">
        <v>13630.77709611452</v>
      </c>
      <c r="H7921" t="n">
        <v>-36.45188541180313</v>
      </c>
      <c r="I7921" t="n">
        <v>-36.45188541180313</v>
      </c>
      <c r="J7921" t="n">
        <v>1</v>
      </c>
      <c r="K7921" t="inlineStr"/>
      <c r="L7921" t="inlineStr">
        <is>
          <t>Ledger</t>
        </is>
      </c>
      <c r="M7921" t="inlineStr">
        <is>
          <t>Contrato 55Unity</t>
        </is>
      </c>
      <c r="N7921" t="inlineStr"/>
      <c r="O7921" t="inlineStr"/>
      <c r="P7921" t="inlineStr"/>
      <c r="Q7921" t="inlineStr"/>
      <c r="R7921" t="inlineStr">
        <is>
          <t>Sem Histórico</t>
        </is>
      </c>
      <c r="S7921" t="inlineStr"/>
      <c r="T7921" t="inlineStr">
        <is>
          <t>Ledger</t>
        </is>
      </c>
      <c r="U7921" t="inlineStr"/>
      <c r="V7921" t="inlineStr">
        <is>
          <t>Serviços pontuais</t>
        </is>
      </c>
      <c r="W7921" t="inlineStr">
        <is>
          <t>Blockchain</t>
        </is>
      </c>
      <c r="X7921" t="inlineStr">
        <is>
          <t>Technology &amp; Infrastructure</t>
        </is>
      </c>
      <c r="Y7921" t="inlineStr">
        <is>
          <t>Operating Costs</t>
        </is>
      </c>
      <c r="Z7921" t="inlineStr">
        <is>
          <t>Operating Costs</t>
        </is>
      </c>
      <c r="AA7921" t="inlineStr">
        <is>
          <t>Custos na Blockchain</t>
        </is>
      </c>
      <c r="AB7921" t="inlineStr"/>
      <c r="AC7921" t="inlineStr">
        <is>
          <t>0x0e20989bef5a13d0fb73ae741fb07e5e0057d5225c53f103f15e0c3512db5c93</t>
        </is>
      </c>
      <c r="AD7921" t="n">
        <v>1</v>
      </c>
      <c r="AE7921" t="n">
        <v>1</v>
      </c>
    </row>
    <row r="7922">
      <c r="A7922" t="inlineStr">
        <is>
          <t>6368fb0f-6571-4a2d-9748-8454236c9478</t>
        </is>
      </c>
      <c r="B7922" s="115" t="n">
        <v>44625</v>
      </c>
      <c r="C7922" s="115" t="n">
        <v>44625</v>
      </c>
      <c r="D7922" t="n">
        <v>-0.501220480169615</v>
      </c>
      <c r="E7922" t="n">
        <v>-0.501220480169615</v>
      </c>
      <c r="F7922" t="inlineStr">
        <is>
          <t>ETH</t>
        </is>
      </c>
      <c r="G7922" t="n">
        <v>13630.77709611452</v>
      </c>
      <c r="H7922" t="n">
        <v>-6832.024641199509</v>
      </c>
      <c r="I7922" t="n">
        <v>-6832.024641199509</v>
      </c>
      <c r="J7922" t="n">
        <v>1</v>
      </c>
      <c r="K7922" t="inlineStr"/>
      <c r="L7922" t="inlineStr">
        <is>
          <t>Ledger</t>
        </is>
      </c>
      <c r="M7922" t="inlineStr">
        <is>
          <t>Caio Barbosa</t>
        </is>
      </c>
      <c r="N7922" t="inlineStr"/>
      <c r="O7922" t="inlineStr"/>
      <c r="P7922" t="inlineStr"/>
      <c r="Q7922" t="inlineStr"/>
      <c r="R7922" t="inlineStr">
        <is>
          <t>Bônus 55</t>
        </is>
      </c>
      <c r="S7922" t="inlineStr"/>
      <c r="T7922" t="inlineStr">
        <is>
          <t>Ledger</t>
        </is>
      </c>
      <c r="U7922" t="inlineStr"/>
      <c r="V7922" t="inlineStr">
        <is>
          <t>Bônus</t>
        </is>
      </c>
      <c r="W7922" t="inlineStr">
        <is>
          <t>Outros</t>
        </is>
      </c>
      <c r="X7922" t="inlineStr">
        <is>
          <t>People</t>
        </is>
      </c>
      <c r="Y7922" t="inlineStr">
        <is>
          <t>People</t>
        </is>
      </c>
      <c r="Z7922" t="inlineStr">
        <is>
          <t>People</t>
        </is>
      </c>
      <c r="AA7922" t="inlineStr">
        <is>
          <t>Pessoal</t>
        </is>
      </c>
      <c r="AB7922" t="inlineStr"/>
      <c r="AC7922" t="inlineStr">
        <is>
          <t>0xad5d2d17dfa4390435af1ea961ce3c7e9c9e9ab85e30126c5980589fb9c354e3</t>
        </is>
      </c>
      <c r="AD7922" t="n">
        <v>1</v>
      </c>
      <c r="AE7922" t="n">
        <v>1</v>
      </c>
    </row>
    <row r="7923">
      <c r="A7923" t="inlineStr">
        <is>
          <t>3055973a-7711-4266-8284-52b52be90512</t>
        </is>
      </c>
      <c r="B7923" s="115" t="n">
        <v>44625</v>
      </c>
      <c r="C7923" s="115" t="n">
        <v>44625</v>
      </c>
      <c r="D7923" t="n">
        <v>-0.50115757234418</v>
      </c>
      <c r="E7923" t="n">
        <v>-0.50115757234418</v>
      </c>
      <c r="F7923" t="inlineStr">
        <is>
          <t>ETH</t>
        </is>
      </c>
      <c r="G7923" t="n">
        <v>13630.77709611452</v>
      </c>
      <c r="H7923" t="n">
        <v>-6831.167158653405</v>
      </c>
      <c r="I7923" t="n">
        <v>-6831.167158653405</v>
      </c>
      <c r="J7923" t="n">
        <v>1</v>
      </c>
      <c r="K7923" t="inlineStr"/>
      <c r="L7923" t="inlineStr">
        <is>
          <t>Ledger</t>
        </is>
      </c>
      <c r="M7923" t="inlineStr"/>
      <c r="N7923" t="inlineStr"/>
      <c r="O7923" t="inlineStr"/>
      <c r="P7923" t="inlineStr"/>
      <c r="Q7923" t="inlineStr"/>
      <c r="R7923" t="inlineStr">
        <is>
          <t>Bônus 55</t>
        </is>
      </c>
      <c r="S7923" t="inlineStr"/>
      <c r="T7923" t="inlineStr">
        <is>
          <t>Ledger</t>
        </is>
      </c>
      <c r="U7923" t="inlineStr"/>
      <c r="V7923" t="inlineStr">
        <is>
          <t>Bônus</t>
        </is>
      </c>
      <c r="W7923" t="inlineStr">
        <is>
          <t>Outros</t>
        </is>
      </c>
      <c r="X7923" t="inlineStr">
        <is>
          <t>People</t>
        </is>
      </c>
      <c r="Y7923" t="inlineStr">
        <is>
          <t>People</t>
        </is>
      </c>
      <c r="Z7923" t="inlineStr">
        <is>
          <t>People</t>
        </is>
      </c>
      <c r="AA7923" t="inlineStr">
        <is>
          <t>Pessoal</t>
        </is>
      </c>
      <c r="AB7923" t="inlineStr"/>
      <c r="AC7923" t="inlineStr">
        <is>
          <t>0x334c0712ff39e708f3a65b79b32be7857c4a5479d9012c8c264a3c21d1cd53c2</t>
        </is>
      </c>
      <c r="AD7923" t="n">
        <v>1</v>
      </c>
      <c r="AE7923" t="n">
        <v>1</v>
      </c>
    </row>
    <row r="7924">
      <c r="A7924" t="inlineStr">
        <is>
          <t>7f1c4c26-f54e-42c7-b1aa-c3475d9304ae</t>
        </is>
      </c>
      <c r="B7924" s="115" t="n">
        <v>44625</v>
      </c>
      <c r="C7924" s="115" t="n">
        <v>44625</v>
      </c>
      <c r="D7924" t="n">
        <v>-0.002762710426333364</v>
      </c>
      <c r="E7924" t="n">
        <v>-0.002762710426333364</v>
      </c>
      <c r="F7924" t="inlineStr">
        <is>
          <t>ETH</t>
        </is>
      </c>
      <c r="G7924" t="n">
        <v>13630.77709611452</v>
      </c>
      <c r="H7924" t="n">
        <v>-37.6578900024616</v>
      </c>
      <c r="I7924" t="n">
        <v>-37.6578900024616</v>
      </c>
      <c r="J7924" t="n">
        <v>1</v>
      </c>
      <c r="K7924" t="inlineStr"/>
      <c r="L7924" t="inlineStr">
        <is>
          <t>Ledger</t>
        </is>
      </c>
      <c r="M7924" t="inlineStr">
        <is>
          <t>Contrato 55Unity</t>
        </is>
      </c>
      <c r="N7924" t="inlineStr"/>
      <c r="O7924" t="inlineStr"/>
      <c r="P7924" t="inlineStr"/>
      <c r="Q7924" t="inlineStr"/>
      <c r="R7924" t="inlineStr">
        <is>
          <t>Sem Histórico</t>
        </is>
      </c>
      <c r="S7924" t="inlineStr"/>
      <c r="T7924" t="inlineStr">
        <is>
          <t>Ledger</t>
        </is>
      </c>
      <c r="U7924" t="inlineStr"/>
      <c r="V7924" t="inlineStr">
        <is>
          <t>Serviços pontuais</t>
        </is>
      </c>
      <c r="W7924" t="inlineStr">
        <is>
          <t>Blockchain</t>
        </is>
      </c>
      <c r="X7924" t="inlineStr">
        <is>
          <t>Technology &amp; Infrastructure</t>
        </is>
      </c>
      <c r="Y7924" t="inlineStr">
        <is>
          <t>Operating Costs</t>
        </is>
      </c>
      <c r="Z7924" t="inlineStr">
        <is>
          <t>Operating Costs</t>
        </is>
      </c>
      <c r="AA7924" t="inlineStr">
        <is>
          <t>Custos na Blockchain</t>
        </is>
      </c>
      <c r="AB7924" t="inlineStr"/>
      <c r="AC7924" t="inlineStr">
        <is>
          <t>0x4598dce49ec57627fe5e1e4fb66f076e56109b64627c137a2c005dc4bdfbc2b0</t>
        </is>
      </c>
      <c r="AD7924" t="n">
        <v>1</v>
      </c>
      <c r="AE7924" t="n">
        <v>1</v>
      </c>
    </row>
    <row r="7925">
      <c r="A7925" t="inlineStr">
        <is>
          <t>461527f9-e460-4751-aeb6-14eeb03f6991</t>
        </is>
      </c>
      <c r="B7925" s="115" t="n">
        <v>44625</v>
      </c>
      <c r="C7925" s="115" t="n">
        <v>44625</v>
      </c>
      <c r="D7925" t="n">
        <v>-0.002342180424254372</v>
      </c>
      <c r="E7925" t="n">
        <v>-0.002342180424254372</v>
      </c>
      <c r="F7925" t="inlineStr">
        <is>
          <t>ETH</t>
        </is>
      </c>
      <c r="G7925" t="n">
        <v>13630.77709611452</v>
      </c>
      <c r="H7925" t="n">
        <v>-31.92573928189428</v>
      </c>
      <c r="I7925" t="n">
        <v>-31.92573928189428</v>
      </c>
      <c r="J7925" t="n">
        <v>1</v>
      </c>
      <c r="K7925" t="inlineStr"/>
      <c r="L7925" t="inlineStr">
        <is>
          <t>Ledger</t>
        </is>
      </c>
      <c r="M7925" t="inlineStr">
        <is>
          <t>Contrato 55Unity</t>
        </is>
      </c>
      <c r="N7925" t="inlineStr"/>
      <c r="O7925" t="inlineStr"/>
      <c r="P7925" t="inlineStr"/>
      <c r="Q7925" t="inlineStr"/>
      <c r="R7925" t="inlineStr">
        <is>
          <t>Sem Histórico</t>
        </is>
      </c>
      <c r="S7925" t="inlineStr"/>
      <c r="T7925" t="inlineStr">
        <is>
          <t>Ledger</t>
        </is>
      </c>
      <c r="U7925" t="inlineStr"/>
      <c r="V7925" t="inlineStr">
        <is>
          <t>Serviços pontuais</t>
        </is>
      </c>
      <c r="W7925" t="inlineStr">
        <is>
          <t>Blockchain</t>
        </is>
      </c>
      <c r="X7925" t="inlineStr">
        <is>
          <t>Technology &amp; Infrastructure</t>
        </is>
      </c>
      <c r="Y7925" t="inlineStr">
        <is>
          <t>Operating Costs</t>
        </is>
      </c>
      <c r="Z7925" t="inlineStr">
        <is>
          <t>Operating Costs</t>
        </is>
      </c>
      <c r="AA7925" t="inlineStr">
        <is>
          <t>Custos na Blockchain</t>
        </is>
      </c>
      <c r="AB7925" t="inlineStr"/>
      <c r="AC7925" t="inlineStr">
        <is>
          <t>0x422c71b69c9a1e1f25b4651b5985288f43d8df73a93336b492801ccec35a093f</t>
        </is>
      </c>
      <c r="AD7925" t="n">
        <v>1</v>
      </c>
      <c r="AE7925" t="n">
        <v>1</v>
      </c>
    </row>
    <row r="7926">
      <c r="A7926" t="inlineStr">
        <is>
          <t>29270207-9e56-4748-b31d-d5171cd6fc91</t>
        </is>
      </c>
      <c r="B7926" s="115" t="n">
        <v>44625</v>
      </c>
      <c r="C7926" s="115" t="n">
        <v>44625</v>
      </c>
      <c r="D7926" t="n">
        <v>-0.002602116384010156</v>
      </c>
      <c r="E7926" t="n">
        <v>-0.002602116384010156</v>
      </c>
      <c r="F7926" t="inlineStr">
        <is>
          <t>ETH</t>
        </is>
      </c>
      <c r="G7926" t="n">
        <v>13630.77709611452</v>
      </c>
      <c r="H7926" t="n">
        <v>-35.46886840858997</v>
      </c>
      <c r="I7926" t="n">
        <v>-35.46886840858997</v>
      </c>
      <c r="J7926" t="n">
        <v>1</v>
      </c>
      <c r="K7926" t="inlineStr"/>
      <c r="L7926" t="inlineStr">
        <is>
          <t>Ledger</t>
        </is>
      </c>
      <c r="M7926" t="inlineStr">
        <is>
          <t>Contrato 55Unity</t>
        </is>
      </c>
      <c r="N7926" t="inlineStr"/>
      <c r="O7926" t="inlineStr"/>
      <c r="P7926" t="inlineStr"/>
      <c r="Q7926" t="inlineStr"/>
      <c r="R7926" t="inlineStr">
        <is>
          <t>Sem Histórico</t>
        </is>
      </c>
      <c r="S7926" t="inlineStr"/>
      <c r="T7926" t="inlineStr">
        <is>
          <t>Ledger</t>
        </is>
      </c>
      <c r="U7926" t="inlineStr"/>
      <c r="V7926" t="inlineStr">
        <is>
          <t>Serviços pontuais</t>
        </is>
      </c>
      <c r="W7926" t="inlineStr">
        <is>
          <t>Blockchain</t>
        </is>
      </c>
      <c r="X7926" t="inlineStr">
        <is>
          <t>Technology &amp; Infrastructure</t>
        </is>
      </c>
      <c r="Y7926" t="inlineStr">
        <is>
          <t>Operating Costs</t>
        </is>
      </c>
      <c r="Z7926" t="inlineStr">
        <is>
          <t>Operating Costs</t>
        </is>
      </c>
      <c r="AA7926" t="inlineStr">
        <is>
          <t>Custos na Blockchain</t>
        </is>
      </c>
      <c r="AB7926" t="inlineStr"/>
      <c r="AC7926" t="inlineStr">
        <is>
          <t>0x464390c26f70f448714f5cf97e233dbbb526c9ec63c210631ef2b8bd7147c009</t>
        </is>
      </c>
      <c r="AD7926" t="n">
        <v>1</v>
      </c>
      <c r="AE7926" t="n">
        <v>1</v>
      </c>
    </row>
    <row r="7927">
      <c r="A7927" t="inlineStr">
        <is>
          <t>a5efce2b-e124-4fcd-a2f0-27735c532122</t>
        </is>
      </c>
      <c r="B7927" s="115" t="n">
        <v>44625</v>
      </c>
      <c r="C7927" s="115" t="n">
        <v>44625</v>
      </c>
      <c r="D7927" t="n">
        <v>-0.0029721535129039</v>
      </c>
      <c r="E7927" t="n">
        <v>-0.0029721535129039</v>
      </c>
      <c r="F7927" t="inlineStr">
        <is>
          <t>ETH</t>
        </is>
      </c>
      <c r="G7927" t="n">
        <v>13630.77709611452</v>
      </c>
      <c r="H7927" t="n">
        <v>-40.51276202982679</v>
      </c>
      <c r="I7927" t="n">
        <v>-40.51276202982679</v>
      </c>
      <c r="J7927" t="n">
        <v>1</v>
      </c>
      <c r="K7927" t="inlineStr"/>
      <c r="L7927" t="inlineStr">
        <is>
          <t>55Unity</t>
        </is>
      </c>
      <c r="M7927" t="inlineStr">
        <is>
          <t>Contrato 55Unity</t>
        </is>
      </c>
      <c r="N7927" t="inlineStr"/>
      <c r="O7927" t="inlineStr"/>
      <c r="P7927" t="inlineStr"/>
      <c r="Q7927" t="inlineStr"/>
      <c r="R7927" t="inlineStr">
        <is>
          <t>Envio de NFT 55Unity para quem comprou</t>
        </is>
      </c>
      <c r="S7927" t="inlineStr"/>
      <c r="T7927" t="inlineStr">
        <is>
          <t>55Unity</t>
        </is>
      </c>
      <c r="U7927" t="inlineStr">
        <is>
          <t>55Unity</t>
        </is>
      </c>
      <c r="V7927" t="inlineStr">
        <is>
          <t>Envio de NFTs</t>
        </is>
      </c>
      <c r="W7927" t="inlineStr">
        <is>
          <t>NFTs</t>
        </is>
      </c>
      <c r="X7927" t="inlineStr">
        <is>
          <t>Technology &amp; Infrastructure</t>
        </is>
      </c>
      <c r="Y7927" t="inlineStr">
        <is>
          <t>Operating Costs</t>
        </is>
      </c>
      <c r="Z7927" t="inlineStr">
        <is>
          <t>Operating Costs</t>
        </is>
      </c>
      <c r="AA7927" t="inlineStr">
        <is>
          <t>Custos na Blockchain</t>
        </is>
      </c>
      <c r="AB7927" t="inlineStr"/>
      <c r="AC7927" t="inlineStr">
        <is>
          <t>0xb8839335ba1daf03a72afe1927cfe73d5449888be7b5a95e72a8b7ff8a6ceded</t>
        </is>
      </c>
      <c r="AD7927" t="n">
        <v>1</v>
      </c>
      <c r="AE7927" t="n">
        <v>1</v>
      </c>
    </row>
    <row r="7928">
      <c r="A7928" t="inlineStr">
        <is>
          <t>85827c07-b9e9-4d85-a6d9-2065d41cc464</t>
        </is>
      </c>
      <c r="B7928" s="115" t="n">
        <v>44624</v>
      </c>
      <c r="C7928" s="115" t="n">
        <v>44624</v>
      </c>
      <c r="D7928" t="n">
        <v>-0.00133169010156002</v>
      </c>
      <c r="E7928" t="n">
        <v>-0.00133169010156002</v>
      </c>
      <c r="F7928" t="inlineStr">
        <is>
          <t>ETH</t>
        </is>
      </c>
      <c r="G7928" t="n">
        <v>13400.66428206438</v>
      </c>
      <c r="H7928" t="n">
        <v>-17.84553197875405</v>
      </c>
      <c r="I7928" t="n">
        <v>-17.84553197875405</v>
      </c>
      <c r="J7928" t="n">
        <v>1</v>
      </c>
      <c r="K7928" t="inlineStr"/>
      <c r="L7928" t="inlineStr">
        <is>
          <t>Helper</t>
        </is>
      </c>
      <c r="M7928" t="inlineStr">
        <is>
          <t>Contrato 55Unity</t>
        </is>
      </c>
      <c r="N7928" t="inlineStr"/>
      <c r="O7928" t="inlineStr"/>
      <c r="P7928" t="inlineStr"/>
      <c r="Q7928" t="inlineStr"/>
      <c r="R7928" t="inlineStr">
        <is>
          <t>Sem Histórico</t>
        </is>
      </c>
      <c r="S7928" t="inlineStr"/>
      <c r="T7928" t="inlineStr">
        <is>
          <t>Helper</t>
        </is>
      </c>
      <c r="U7928" t="inlineStr"/>
      <c r="V7928" t="inlineStr">
        <is>
          <t>Envio de NFTs</t>
        </is>
      </c>
      <c r="W7928" t="inlineStr">
        <is>
          <t>NFTs</t>
        </is>
      </c>
      <c r="X7928" t="inlineStr">
        <is>
          <t>Technology &amp; Infrastructure</t>
        </is>
      </c>
      <c r="Y7928" t="inlineStr">
        <is>
          <t>Operating Costs</t>
        </is>
      </c>
      <c r="Z7928" t="inlineStr">
        <is>
          <t>Operating Costs</t>
        </is>
      </c>
      <c r="AA7928" t="inlineStr">
        <is>
          <t>Custos na Blockchain</t>
        </is>
      </c>
      <c r="AB7928" t="inlineStr"/>
      <c r="AC7928" t="inlineStr">
        <is>
          <t>0x2c460487144564891c2c14e9a9cd6f4f94d0f9c02cd5c42d5efaf17b682d9dd6</t>
        </is>
      </c>
      <c r="AD7928" t="n">
        <v>1</v>
      </c>
      <c r="AE7928" t="n">
        <v>1</v>
      </c>
    </row>
    <row r="7929">
      <c r="A7929" t="inlineStr">
        <is>
          <t>298573fd-c469-4971-922b-4e32c3c42b25</t>
        </is>
      </c>
      <c r="B7929" s="115" t="n">
        <v>44624</v>
      </c>
      <c r="C7929" s="115" t="n">
        <v>44624</v>
      </c>
      <c r="D7929" t="n">
        <v>-0.002333962647059023</v>
      </c>
      <c r="E7929" t="n">
        <v>-0.002333962647059023</v>
      </c>
      <c r="F7929" t="inlineStr">
        <is>
          <t>ETH</t>
        </is>
      </c>
      <c r="G7929" t="n">
        <v>13400.66428206438</v>
      </c>
      <c r="H7929" t="n">
        <v>-31.27664988011629</v>
      </c>
      <c r="I7929" t="n">
        <v>-31.27664988011629</v>
      </c>
      <c r="J7929" t="n">
        <v>1</v>
      </c>
      <c r="K7929" t="inlineStr"/>
      <c r="L7929" t="inlineStr">
        <is>
          <t>Helper</t>
        </is>
      </c>
      <c r="M7929" t="inlineStr">
        <is>
          <t>Contrato 55Unity</t>
        </is>
      </c>
      <c r="N7929" t="inlineStr"/>
      <c r="O7929" t="inlineStr"/>
      <c r="P7929" t="inlineStr"/>
      <c r="Q7929" t="inlineStr"/>
      <c r="R7929" t="inlineStr">
        <is>
          <t>Sem Histórico</t>
        </is>
      </c>
      <c r="S7929" t="inlineStr"/>
      <c r="T7929" t="inlineStr">
        <is>
          <t>Helper</t>
        </is>
      </c>
      <c r="U7929" t="inlineStr"/>
      <c r="V7929" t="inlineStr">
        <is>
          <t>Envio de NFTs</t>
        </is>
      </c>
      <c r="W7929" t="inlineStr">
        <is>
          <t>NFTs</t>
        </is>
      </c>
      <c r="X7929" t="inlineStr">
        <is>
          <t>Technology &amp; Infrastructure</t>
        </is>
      </c>
      <c r="Y7929" t="inlineStr">
        <is>
          <t>Operating Costs</t>
        </is>
      </c>
      <c r="Z7929" t="inlineStr">
        <is>
          <t>Operating Costs</t>
        </is>
      </c>
      <c r="AA7929" t="inlineStr">
        <is>
          <t>Custos na Blockchain</t>
        </is>
      </c>
      <c r="AB7929" t="inlineStr"/>
      <c r="AC7929" t="inlineStr">
        <is>
          <t>0x1d547be2cb2831be39c28f29dabc430341fc627ebad95d4105f60a1aee6a43f7</t>
        </is>
      </c>
      <c r="AD7929" t="n">
        <v>1</v>
      </c>
      <c r="AE7929" t="n">
        <v>1</v>
      </c>
    </row>
    <row r="7930">
      <c r="A7930" t="inlineStr">
        <is>
          <t>4287522e-1061-4ae5-a009-c8e3ed284d16</t>
        </is>
      </c>
      <c r="B7930" s="115" t="n">
        <v>44624</v>
      </c>
      <c r="C7930" s="115" t="n">
        <v>44624</v>
      </c>
      <c r="D7930" t="n">
        <v>-0.002393405295372592</v>
      </c>
      <c r="E7930" t="n">
        <v>-0.002393405295372592</v>
      </c>
      <c r="F7930" t="inlineStr">
        <is>
          <t>ETH</t>
        </is>
      </c>
      <c r="G7930" t="n">
        <v>13400.66428206438</v>
      </c>
      <c r="H7930" t="n">
        <v>-32.07322085420325</v>
      </c>
      <c r="I7930" t="n">
        <v>-32.07322085420325</v>
      </c>
      <c r="J7930" t="n">
        <v>1</v>
      </c>
      <c r="K7930" t="inlineStr"/>
      <c r="L7930" t="inlineStr">
        <is>
          <t>Helper</t>
        </is>
      </c>
      <c r="M7930" t="inlineStr">
        <is>
          <t>Contrato 55Unity</t>
        </is>
      </c>
      <c r="N7930" t="inlineStr"/>
      <c r="O7930" t="inlineStr"/>
      <c r="P7930" t="inlineStr"/>
      <c r="Q7930" t="inlineStr"/>
      <c r="R7930" t="inlineStr">
        <is>
          <t>Sem Histórico</t>
        </is>
      </c>
      <c r="S7930" t="inlineStr"/>
      <c r="T7930" t="inlineStr">
        <is>
          <t>Helper</t>
        </is>
      </c>
      <c r="U7930" t="inlineStr"/>
      <c r="V7930" t="inlineStr">
        <is>
          <t>Envio de NFTs</t>
        </is>
      </c>
      <c r="W7930" t="inlineStr">
        <is>
          <t>NFTs</t>
        </is>
      </c>
      <c r="X7930" t="inlineStr">
        <is>
          <t>Technology &amp; Infrastructure</t>
        </is>
      </c>
      <c r="Y7930" t="inlineStr">
        <is>
          <t>Operating Costs</t>
        </is>
      </c>
      <c r="Z7930" t="inlineStr">
        <is>
          <t>Operating Costs</t>
        </is>
      </c>
      <c r="AA7930" t="inlineStr">
        <is>
          <t>Custos na Blockchain</t>
        </is>
      </c>
      <c r="AB7930" t="inlineStr"/>
      <c r="AC7930" t="inlineStr">
        <is>
          <t>0x9b84d7d85e2351ff91b8373ec8e899a9d2537dd988c4ee6e62ef482304fa1452</t>
        </is>
      </c>
      <c r="AD7930" t="n">
        <v>1</v>
      </c>
      <c r="AE7930" t="n">
        <v>1</v>
      </c>
    </row>
    <row r="7931">
      <c r="A7931" t="inlineStr">
        <is>
          <t>3acca629-e47f-4532-a052-8e676ad203b3</t>
        </is>
      </c>
      <c r="B7931" s="115" t="n">
        <v>44624</v>
      </c>
      <c r="C7931" s="115" t="n">
        <v>44624</v>
      </c>
      <c r="D7931" t="n">
        <v>-0.002830739639868296</v>
      </c>
      <c r="E7931" t="n">
        <v>-0.002830739639868296</v>
      </c>
      <c r="F7931" t="inlineStr">
        <is>
          <t>ETH</t>
        </is>
      </c>
      <c r="G7931" t="n">
        <v>13400.66428206438</v>
      </c>
      <c r="H7931" t="n">
        <v>-37.93379158380687</v>
      </c>
      <c r="I7931" t="n">
        <v>-37.93379158380687</v>
      </c>
      <c r="J7931" t="n">
        <v>1</v>
      </c>
      <c r="K7931" t="inlineStr"/>
      <c r="L7931" t="inlineStr">
        <is>
          <t>Helper</t>
        </is>
      </c>
      <c r="M7931" t="inlineStr">
        <is>
          <t>Contrato 55Unity</t>
        </is>
      </c>
      <c r="N7931" t="inlineStr"/>
      <c r="O7931" t="inlineStr"/>
      <c r="P7931" t="inlineStr"/>
      <c r="Q7931" t="inlineStr"/>
      <c r="R7931" t="inlineStr">
        <is>
          <t>Sem Histórico</t>
        </is>
      </c>
      <c r="S7931" t="inlineStr"/>
      <c r="T7931" t="inlineStr">
        <is>
          <t>Helper</t>
        </is>
      </c>
      <c r="U7931" t="inlineStr"/>
      <c r="V7931" t="inlineStr">
        <is>
          <t>Envio de NFTs</t>
        </is>
      </c>
      <c r="W7931" t="inlineStr">
        <is>
          <t>NFTs</t>
        </is>
      </c>
      <c r="X7931" t="inlineStr">
        <is>
          <t>Technology &amp; Infrastructure</t>
        </is>
      </c>
      <c r="Y7931" t="inlineStr">
        <is>
          <t>Operating Costs</t>
        </is>
      </c>
      <c r="Z7931" t="inlineStr">
        <is>
          <t>Operating Costs</t>
        </is>
      </c>
      <c r="AA7931" t="inlineStr">
        <is>
          <t>Custos na Blockchain</t>
        </is>
      </c>
      <c r="AB7931" t="inlineStr"/>
      <c r="AC7931" t="inlineStr">
        <is>
          <t>0xcdb4130866156126a75e74c64074a83e5cd1686e4578698523c576d66b30891b</t>
        </is>
      </c>
      <c r="AD7931" t="n">
        <v>1</v>
      </c>
      <c r="AE7931" t="n">
        <v>1</v>
      </c>
    </row>
    <row r="7932">
      <c r="A7932" t="inlineStr">
        <is>
          <t>78e5fca3-7f79-4dfd-8f06-d3fe580fb467</t>
        </is>
      </c>
      <c r="B7932" s="115" t="n">
        <v>44624</v>
      </c>
      <c r="C7932" s="115" t="n">
        <v>44624</v>
      </c>
      <c r="D7932" t="n">
        <v>-0.002695009631987373</v>
      </c>
      <c r="E7932" t="n">
        <v>-0.002695009631987373</v>
      </c>
      <c r="F7932" t="inlineStr">
        <is>
          <t>ETH</t>
        </is>
      </c>
      <c r="G7932" t="n">
        <v>13400.66428206438</v>
      </c>
      <c r="H7932" t="n">
        <v>-36.11491931519267</v>
      </c>
      <c r="I7932" t="n">
        <v>-36.11491931519267</v>
      </c>
      <c r="J7932" t="n">
        <v>1</v>
      </c>
      <c r="K7932" t="inlineStr"/>
      <c r="L7932" t="inlineStr">
        <is>
          <t>Helper</t>
        </is>
      </c>
      <c r="M7932" t="inlineStr">
        <is>
          <t>Contrato 55Unity</t>
        </is>
      </c>
      <c r="N7932" t="inlineStr"/>
      <c r="O7932" t="inlineStr"/>
      <c r="P7932" t="inlineStr"/>
      <c r="Q7932" t="inlineStr"/>
      <c r="R7932" t="inlineStr">
        <is>
          <t>Sem Histórico</t>
        </is>
      </c>
      <c r="S7932" t="inlineStr"/>
      <c r="T7932" t="inlineStr">
        <is>
          <t>Helper</t>
        </is>
      </c>
      <c r="U7932" t="inlineStr"/>
      <c r="V7932" t="inlineStr">
        <is>
          <t>Envio de NFTs</t>
        </is>
      </c>
      <c r="W7932" t="inlineStr">
        <is>
          <t>NFTs</t>
        </is>
      </c>
      <c r="X7932" t="inlineStr">
        <is>
          <t>Technology &amp; Infrastructure</t>
        </is>
      </c>
      <c r="Y7932" t="inlineStr">
        <is>
          <t>Operating Costs</t>
        </is>
      </c>
      <c r="Z7932" t="inlineStr">
        <is>
          <t>Operating Costs</t>
        </is>
      </c>
      <c r="AA7932" t="inlineStr">
        <is>
          <t>Custos na Blockchain</t>
        </is>
      </c>
      <c r="AB7932" t="inlineStr"/>
      <c r="AC7932" t="inlineStr">
        <is>
          <t>0x743f626bd380d87b6d063d7e9b3ca33ee035ab5cd17e2c548c894e632d0854ca</t>
        </is>
      </c>
      <c r="AD7932" t="n">
        <v>1</v>
      </c>
      <c r="AE7932" t="n">
        <v>1</v>
      </c>
    </row>
    <row r="7933">
      <c r="A7933" t="inlineStr">
        <is>
          <t>15f50ca1-302c-4cec-8cd8-0e2635bb6363</t>
        </is>
      </c>
      <c r="B7933" s="115" t="n">
        <v>44624</v>
      </c>
      <c r="C7933" s="115" t="n">
        <v>44624</v>
      </c>
      <c r="D7933" t="n">
        <v>-0.002959621153905212</v>
      </c>
      <c r="E7933" t="n">
        <v>-0.002959621153905212</v>
      </c>
      <c r="F7933" t="inlineStr">
        <is>
          <t>ETH</t>
        </is>
      </c>
      <c r="G7933" t="n">
        <v>13400.66428206438</v>
      </c>
      <c r="H7933" t="n">
        <v>-39.66088948557976</v>
      </c>
      <c r="I7933" t="n">
        <v>-39.66088948557976</v>
      </c>
      <c r="J7933" t="n">
        <v>1</v>
      </c>
      <c r="K7933" t="inlineStr"/>
      <c r="L7933" t="inlineStr">
        <is>
          <t>Helper</t>
        </is>
      </c>
      <c r="M7933" t="inlineStr">
        <is>
          <t>Contrato 55Unity</t>
        </is>
      </c>
      <c r="N7933" t="inlineStr"/>
      <c r="O7933" t="inlineStr"/>
      <c r="P7933" t="inlineStr"/>
      <c r="Q7933" t="inlineStr"/>
      <c r="R7933" t="inlineStr">
        <is>
          <t>Sem Histórico</t>
        </is>
      </c>
      <c r="S7933" t="inlineStr"/>
      <c r="T7933" t="inlineStr">
        <is>
          <t>Helper</t>
        </is>
      </c>
      <c r="U7933" t="inlineStr"/>
      <c r="V7933" t="inlineStr">
        <is>
          <t>Envio de NFTs</t>
        </is>
      </c>
      <c r="W7933" t="inlineStr">
        <is>
          <t>NFTs</t>
        </is>
      </c>
      <c r="X7933" t="inlineStr">
        <is>
          <t>Technology &amp; Infrastructure</t>
        </is>
      </c>
      <c r="Y7933" t="inlineStr">
        <is>
          <t>Operating Costs</t>
        </is>
      </c>
      <c r="Z7933" t="inlineStr">
        <is>
          <t>Operating Costs</t>
        </is>
      </c>
      <c r="AA7933" t="inlineStr">
        <is>
          <t>Custos na Blockchain</t>
        </is>
      </c>
      <c r="AB7933" t="inlineStr"/>
      <c r="AC7933" t="inlineStr">
        <is>
          <t>0xc1e9a3e4b6ef7c1cc3409be75a764ba0dbad519956c01fed8fce7d4c5114d05c</t>
        </is>
      </c>
      <c r="AD7933" t="n">
        <v>1</v>
      </c>
      <c r="AE7933" t="n">
        <v>1</v>
      </c>
    </row>
    <row r="7934">
      <c r="A7934" t="inlineStr">
        <is>
          <t>5ab179f6-a20d-4f1e-b6e5-a4357c2ddcef</t>
        </is>
      </c>
      <c r="B7934" s="115" t="n">
        <v>44624</v>
      </c>
      <c r="C7934" s="115" t="n">
        <v>44624</v>
      </c>
      <c r="D7934" t="n">
        <v>-0.003122722546322741</v>
      </c>
      <c r="E7934" t="n">
        <v>-0.003122722546322741</v>
      </c>
      <c r="F7934" t="inlineStr">
        <is>
          <t>ETH</t>
        </is>
      </c>
      <c r="G7934" t="n">
        <v>13400.66428206438</v>
      </c>
      <c r="H7934" t="n">
        <v>-41.84655648930431</v>
      </c>
      <c r="I7934" t="n">
        <v>-41.84655648930431</v>
      </c>
      <c r="J7934" t="n">
        <v>1</v>
      </c>
      <c r="K7934" t="inlineStr"/>
      <c r="L7934" t="inlineStr">
        <is>
          <t>Helper</t>
        </is>
      </c>
      <c r="M7934" t="inlineStr">
        <is>
          <t>Contrato 55Unity</t>
        </is>
      </c>
      <c r="N7934" t="inlineStr"/>
      <c r="O7934" t="inlineStr"/>
      <c r="P7934" t="inlineStr"/>
      <c r="Q7934" t="inlineStr"/>
      <c r="R7934" t="inlineStr">
        <is>
          <t>Sem Histórico</t>
        </is>
      </c>
      <c r="S7934" t="inlineStr"/>
      <c r="T7934" t="inlineStr">
        <is>
          <t>Helper</t>
        </is>
      </c>
      <c r="U7934" t="inlineStr"/>
      <c r="V7934" t="inlineStr">
        <is>
          <t>Envio de NFTs</t>
        </is>
      </c>
      <c r="W7934" t="inlineStr">
        <is>
          <t>NFTs</t>
        </is>
      </c>
      <c r="X7934" t="inlineStr">
        <is>
          <t>Technology &amp; Infrastructure</t>
        </is>
      </c>
      <c r="Y7934" t="inlineStr">
        <is>
          <t>Operating Costs</t>
        </is>
      </c>
      <c r="Z7934" t="inlineStr">
        <is>
          <t>Operating Costs</t>
        </is>
      </c>
      <c r="AA7934" t="inlineStr">
        <is>
          <t>Custos na Blockchain</t>
        </is>
      </c>
      <c r="AB7934" t="inlineStr"/>
      <c r="AC7934" t="inlineStr">
        <is>
          <t>0x58910e33901492c0d6ecdf3cbfc7917708868a4fd3ca3257cc3cbbef67c044ac</t>
        </is>
      </c>
      <c r="AD7934" t="n">
        <v>1</v>
      </c>
      <c r="AE7934" t="n">
        <v>1</v>
      </c>
    </row>
    <row r="7935">
      <c r="A7935" t="inlineStr">
        <is>
          <t>9c402d1e-b320-4093-a51f-a1d9c7d734a8</t>
        </is>
      </c>
      <c r="B7935" s="115" t="n">
        <v>44624</v>
      </c>
      <c r="C7935" s="115" t="n">
        <v>44624</v>
      </c>
      <c r="D7935" t="n">
        <v>-0.001941348881688576</v>
      </c>
      <c r="E7935" t="n">
        <v>-0.001941348881688576</v>
      </c>
      <c r="F7935" t="inlineStr">
        <is>
          <t>ETH</t>
        </is>
      </c>
      <c r="G7935" t="n">
        <v>13400.66428206438</v>
      </c>
      <c r="H7935" t="n">
        <v>-26.01536461786974</v>
      </c>
      <c r="I7935" t="n">
        <v>-26.01536461786974</v>
      </c>
      <c r="J7935" t="n">
        <v>1</v>
      </c>
      <c r="K7935" t="inlineStr"/>
      <c r="L7935" t="inlineStr">
        <is>
          <t>Helper</t>
        </is>
      </c>
      <c r="M7935" t="inlineStr">
        <is>
          <t>Contrato 55Unity</t>
        </is>
      </c>
      <c r="N7935" t="inlineStr"/>
      <c r="O7935" t="inlineStr"/>
      <c r="P7935" t="inlineStr"/>
      <c r="Q7935" t="inlineStr"/>
      <c r="R7935" t="inlineStr">
        <is>
          <t>Sem Histórico</t>
        </is>
      </c>
      <c r="S7935" t="inlineStr"/>
      <c r="T7935" t="inlineStr">
        <is>
          <t>Helper</t>
        </is>
      </c>
      <c r="U7935" t="inlineStr"/>
      <c r="V7935" t="inlineStr">
        <is>
          <t>Envio de NFTs</t>
        </is>
      </c>
      <c r="W7935" t="inlineStr">
        <is>
          <t>NFTs</t>
        </is>
      </c>
      <c r="X7935" t="inlineStr">
        <is>
          <t>Technology &amp; Infrastructure</t>
        </is>
      </c>
      <c r="Y7935" t="inlineStr">
        <is>
          <t>Operating Costs</t>
        </is>
      </c>
      <c r="Z7935" t="inlineStr">
        <is>
          <t>Operating Costs</t>
        </is>
      </c>
      <c r="AA7935" t="inlineStr">
        <is>
          <t>Custos na Blockchain</t>
        </is>
      </c>
      <c r="AB7935" t="inlineStr"/>
      <c r="AC7935" t="inlineStr">
        <is>
          <t>0xf08f51f9581c4b8ad0fbcc5e94b0c1608631dea4b897094aa4bf13bb928c8862</t>
        </is>
      </c>
      <c r="AD7935" t="n">
        <v>1</v>
      </c>
      <c r="AE7935" t="n">
        <v>1</v>
      </c>
    </row>
    <row r="7936">
      <c r="A7936" t="inlineStr">
        <is>
          <t>a89f7aae-8b75-4ec5-a506-5520d534a1da</t>
        </is>
      </c>
      <c r="B7936" s="115" t="n">
        <v>44624</v>
      </c>
      <c r="C7936" s="115" t="n">
        <v>44624</v>
      </c>
      <c r="D7936" t="n">
        <v>-1.143767744162639</v>
      </c>
      <c r="E7936" t="n">
        <v>-1.143767744162639</v>
      </c>
      <c r="F7936" t="inlineStr">
        <is>
          <t>ETH</t>
        </is>
      </c>
      <c r="G7936" t="n">
        <v>13400.66428206438</v>
      </c>
      <c r="H7936" t="n">
        <v>-15327.24755617763</v>
      </c>
      <c r="I7936" t="n">
        <v>-15327.24755617763</v>
      </c>
      <c r="J7936" t="n">
        <v>1</v>
      </c>
      <c r="K7936" t="inlineStr"/>
      <c r="L7936" t="inlineStr">
        <is>
          <t>Ledger</t>
        </is>
      </c>
      <c r="M7936" t="inlineStr">
        <is>
          <t>Max Keiser</t>
        </is>
      </c>
      <c r="N7936" t="inlineStr"/>
      <c r="O7936" t="inlineStr"/>
      <c r="P7936" t="inlineStr"/>
      <c r="Q7936" t="inlineStr"/>
      <c r="R7936" t="inlineStr">
        <is>
          <t>Bônus 55</t>
        </is>
      </c>
      <c r="S7936" t="inlineStr"/>
      <c r="T7936" t="inlineStr">
        <is>
          <t>Ledger</t>
        </is>
      </c>
      <c r="U7936" t="inlineStr"/>
      <c r="V7936" t="inlineStr">
        <is>
          <t>Bônus</t>
        </is>
      </c>
      <c r="W7936" t="inlineStr">
        <is>
          <t>Outros</t>
        </is>
      </c>
      <c r="X7936" t="inlineStr">
        <is>
          <t>People</t>
        </is>
      </c>
      <c r="Y7936" t="inlineStr">
        <is>
          <t>People</t>
        </is>
      </c>
      <c r="Z7936" t="inlineStr">
        <is>
          <t>People</t>
        </is>
      </c>
      <c r="AA7936" t="inlineStr">
        <is>
          <t>Pessoal</t>
        </is>
      </c>
      <c r="AB7936" t="inlineStr"/>
      <c r="AC7936" t="inlineStr">
        <is>
          <t>0x6cbe190c52237cdc4709325dce32ce6c1da1ec2579f036d248130bd72b7959a7</t>
        </is>
      </c>
      <c r="AD7936" t="n">
        <v>1</v>
      </c>
      <c r="AE7936" t="n">
        <v>1</v>
      </c>
    </row>
    <row r="7937">
      <c r="A7937" t="inlineStr">
        <is>
          <t>4deba226-36ed-4c43-9c77-02e72b0a32e1</t>
        </is>
      </c>
      <c r="B7937" s="115" t="n">
        <v>44624</v>
      </c>
      <c r="C7937" s="115" t="n">
        <v>44624</v>
      </c>
      <c r="D7937" t="n">
        <v>-1.143582549489983</v>
      </c>
      <c r="E7937" t="n">
        <v>-1.143582549489983</v>
      </c>
      <c r="F7937" t="inlineStr">
        <is>
          <t>ETH</t>
        </is>
      </c>
      <c r="G7937" t="n">
        <v>13400.66428206438</v>
      </c>
      <c r="H7937" t="n">
        <v>-15324.76582454254</v>
      </c>
      <c r="I7937" t="n">
        <v>-15324.76582454254</v>
      </c>
      <c r="J7937" t="n">
        <v>1</v>
      </c>
      <c r="K7937" t="inlineStr"/>
      <c r="L7937" t="inlineStr">
        <is>
          <t>Ledger</t>
        </is>
      </c>
      <c r="M7937" t="inlineStr"/>
      <c r="N7937" t="inlineStr"/>
      <c r="O7937" t="inlineStr"/>
      <c r="P7937" t="inlineStr"/>
      <c r="Q7937" t="inlineStr"/>
      <c r="R7937" t="inlineStr">
        <is>
          <t>Bônus 55</t>
        </is>
      </c>
      <c r="S7937" t="inlineStr"/>
      <c r="T7937" t="inlineStr">
        <is>
          <t>Ledger</t>
        </is>
      </c>
      <c r="U7937" t="inlineStr"/>
      <c r="V7937" t="inlineStr">
        <is>
          <t>Bônus</t>
        </is>
      </c>
      <c r="W7937" t="inlineStr">
        <is>
          <t>Outros</t>
        </is>
      </c>
      <c r="X7937" t="inlineStr">
        <is>
          <t>People</t>
        </is>
      </c>
      <c r="Y7937" t="inlineStr">
        <is>
          <t>People</t>
        </is>
      </c>
      <c r="Z7937" t="inlineStr">
        <is>
          <t>People</t>
        </is>
      </c>
      <c r="AA7937" t="inlineStr">
        <is>
          <t>Pessoal</t>
        </is>
      </c>
      <c r="AB7937" t="inlineStr"/>
      <c r="AC7937" t="inlineStr">
        <is>
          <t>0xd3f7eb3f7441d70f6b7cf3498922fa721f2d5ecd6ea2bbdd573753e2fa2575e9</t>
        </is>
      </c>
      <c r="AD7937" t="n">
        <v>1</v>
      </c>
      <c r="AE7937" t="n">
        <v>1</v>
      </c>
    </row>
    <row r="7938">
      <c r="A7938" t="inlineStr">
        <is>
          <t>c88bbe35-923d-4dca-80ab-3ad3c1c2ad6b</t>
        </is>
      </c>
      <c r="B7938" s="115" t="n">
        <v>44624</v>
      </c>
      <c r="C7938" s="115" t="n">
        <v>44624</v>
      </c>
      <c r="D7938" t="n">
        <v>-0.6436554219616241</v>
      </c>
      <c r="E7938" t="n">
        <v>-0.6436554219616241</v>
      </c>
      <c r="F7938" t="inlineStr">
        <is>
          <t>ETH</t>
        </is>
      </c>
      <c r="G7938" t="n">
        <v>13400.66428206438</v>
      </c>
      <c r="H7938" t="n">
        <v>-8625.410223038216</v>
      </c>
      <c r="I7938" t="n">
        <v>-8625.410223038216</v>
      </c>
      <c r="J7938" t="n">
        <v>1</v>
      </c>
      <c r="K7938" t="inlineStr"/>
      <c r="L7938" t="inlineStr">
        <is>
          <t>Ledger</t>
        </is>
      </c>
      <c r="M7938" t="inlineStr">
        <is>
          <t>Umbe</t>
        </is>
      </c>
      <c r="N7938" t="inlineStr"/>
      <c r="O7938" t="inlineStr"/>
      <c r="P7938" t="inlineStr"/>
      <c r="Q7938" t="inlineStr"/>
      <c r="R7938" t="inlineStr">
        <is>
          <t>Bônus 55</t>
        </is>
      </c>
      <c r="S7938" t="inlineStr"/>
      <c r="T7938" t="inlineStr">
        <is>
          <t>Ledger</t>
        </is>
      </c>
      <c r="U7938" t="inlineStr"/>
      <c r="V7938" t="inlineStr">
        <is>
          <t>Bônus</t>
        </is>
      </c>
      <c r="W7938" t="inlineStr">
        <is>
          <t>Outros</t>
        </is>
      </c>
      <c r="X7938" t="inlineStr">
        <is>
          <t>People</t>
        </is>
      </c>
      <c r="Y7938" t="inlineStr">
        <is>
          <t>People</t>
        </is>
      </c>
      <c r="Z7938" t="inlineStr">
        <is>
          <t>People</t>
        </is>
      </c>
      <c r="AA7938" t="inlineStr">
        <is>
          <t>Pessoal</t>
        </is>
      </c>
      <c r="AB7938" t="inlineStr"/>
      <c r="AC7938" t="inlineStr">
        <is>
          <t>0x8b97bb659f513c04c43c48f1bc768eb6163213a1d9ad5240c564c2b943437444</t>
        </is>
      </c>
      <c r="AD7938" t="n">
        <v>1</v>
      </c>
      <c r="AE7938" t="n">
        <v>1</v>
      </c>
    </row>
    <row r="7939">
      <c r="A7939" t="inlineStr">
        <is>
          <t>ef314331-922b-4f64-b5f9-aa61bfd1fd56</t>
        </is>
      </c>
      <c r="B7939" s="115" t="n">
        <v>44624</v>
      </c>
      <c r="C7939" s="115" t="n">
        <v>44624</v>
      </c>
      <c r="D7939" t="n">
        <v>-1.143629952396044</v>
      </c>
      <c r="E7939" t="n">
        <v>-1.143629952396044</v>
      </c>
      <c r="F7939" t="inlineStr">
        <is>
          <t>ETH</t>
        </is>
      </c>
      <c r="G7939" t="n">
        <v>13400.66428206438</v>
      </c>
      <c r="H7939" t="n">
        <v>-15325.40105497266</v>
      </c>
      <c r="I7939" t="n">
        <v>-15325.40105497266</v>
      </c>
      <c r="J7939" t="n">
        <v>1</v>
      </c>
      <c r="K7939" t="inlineStr"/>
      <c r="L7939" t="inlineStr">
        <is>
          <t>Ledger</t>
        </is>
      </c>
      <c r="M7939" t="inlineStr">
        <is>
          <t>Bruno Leão - Binance</t>
        </is>
      </c>
      <c r="N7939" t="inlineStr"/>
      <c r="O7939" t="inlineStr"/>
      <c r="P7939" t="inlineStr"/>
      <c r="Q7939" t="inlineStr"/>
      <c r="R7939" t="inlineStr">
        <is>
          <t>Bônus 55</t>
        </is>
      </c>
      <c r="S7939" t="inlineStr"/>
      <c r="T7939" t="inlineStr">
        <is>
          <t>Ledger</t>
        </is>
      </c>
      <c r="U7939" t="inlineStr"/>
      <c r="V7939" t="inlineStr">
        <is>
          <t>Bônus</t>
        </is>
      </c>
      <c r="W7939" t="inlineStr">
        <is>
          <t>Outros</t>
        </is>
      </c>
      <c r="X7939" t="inlineStr">
        <is>
          <t>People</t>
        </is>
      </c>
      <c r="Y7939" t="inlineStr">
        <is>
          <t>People</t>
        </is>
      </c>
      <c r="Z7939" t="inlineStr">
        <is>
          <t>People</t>
        </is>
      </c>
      <c r="AA7939" t="inlineStr">
        <is>
          <t>Pessoal</t>
        </is>
      </c>
      <c r="AB7939" t="inlineStr"/>
      <c r="AC7939" t="inlineStr">
        <is>
          <t>0x93f6135f9f9e0ac8c70061b482f6e213b8acb43d737791d3dab401102c8e64d9</t>
        </is>
      </c>
      <c r="AD7939" t="n">
        <v>1</v>
      </c>
      <c r="AE7939" t="n">
        <v>1</v>
      </c>
    </row>
    <row r="7940">
      <c r="A7940" t="inlineStr">
        <is>
          <t>4f1f1ab4-ffd1-4c08-8576-52862298e967</t>
        </is>
      </c>
      <c r="B7940" s="115" t="n">
        <v>44624</v>
      </c>
      <c r="C7940" s="115" t="n">
        <v>44624</v>
      </c>
      <c r="D7940" t="n">
        <v>-1.143728903291234</v>
      </c>
      <c r="E7940" t="n">
        <v>-1.143728903291234</v>
      </c>
      <c r="F7940" t="inlineStr">
        <is>
          <t>ETH</t>
        </is>
      </c>
      <c r="G7940" t="n">
        <v>13400.66428206438</v>
      </c>
      <c r="H7940" t="n">
        <v>-15326.72706269951</v>
      </c>
      <c r="I7940" t="n">
        <v>-15326.72706269951</v>
      </c>
      <c r="J7940" t="n">
        <v>1</v>
      </c>
      <c r="K7940" t="inlineStr"/>
      <c r="L7940" t="inlineStr">
        <is>
          <t>Ledger</t>
        </is>
      </c>
      <c r="M7940" t="inlineStr">
        <is>
          <t>Amanda CM</t>
        </is>
      </c>
      <c r="N7940" t="inlineStr"/>
      <c r="O7940" t="inlineStr"/>
      <c r="P7940" t="inlineStr"/>
      <c r="Q7940" t="inlineStr"/>
      <c r="R7940" t="inlineStr">
        <is>
          <t>Bônus 55</t>
        </is>
      </c>
      <c r="S7940" t="inlineStr"/>
      <c r="T7940" t="inlineStr">
        <is>
          <t>Ledger</t>
        </is>
      </c>
      <c r="U7940" t="inlineStr"/>
      <c r="V7940" t="inlineStr">
        <is>
          <t>Bônus</t>
        </is>
      </c>
      <c r="W7940" t="inlineStr">
        <is>
          <t>Outros</t>
        </is>
      </c>
      <c r="X7940" t="inlineStr">
        <is>
          <t>People</t>
        </is>
      </c>
      <c r="Y7940" t="inlineStr">
        <is>
          <t>People</t>
        </is>
      </c>
      <c r="Z7940" t="inlineStr">
        <is>
          <t>People</t>
        </is>
      </c>
      <c r="AA7940" t="inlineStr">
        <is>
          <t>Pessoal</t>
        </is>
      </c>
      <c r="AB7940" t="inlineStr"/>
      <c r="AC7940" t="inlineStr">
        <is>
          <t>0x5eecbdaec1bf56b3334573e5f2e34ce083dca46e4091fc5d8d1b38bb917db07e</t>
        </is>
      </c>
      <c r="AD7940" t="n">
        <v>1</v>
      </c>
      <c r="AE7940" t="n">
        <v>1</v>
      </c>
    </row>
    <row r="7941">
      <c r="A7941" t="inlineStr">
        <is>
          <t>1fc443a9-e486-4a5a-bb5d-12ef6ca6eae7</t>
        </is>
      </c>
      <c r="B7941" s="115" t="n">
        <v>44624</v>
      </c>
      <c r="C7941" s="115" t="n">
        <v>44624</v>
      </c>
      <c r="D7941" t="n">
        <v>-1.143547732058516</v>
      </c>
      <c r="E7941" t="n">
        <v>-1.143547732058516</v>
      </c>
      <c r="F7941" t="inlineStr">
        <is>
          <t>ETH</t>
        </is>
      </c>
      <c r="G7941" t="n">
        <v>13400.66428206438</v>
      </c>
      <c r="H7941" t="n">
        <v>-15324.29924783229</v>
      </c>
      <c r="I7941" t="n">
        <v>-15324.29924783229</v>
      </c>
      <c r="J7941" t="n">
        <v>1</v>
      </c>
      <c r="K7941" t="inlineStr"/>
      <c r="L7941" t="inlineStr">
        <is>
          <t>Ledger</t>
        </is>
      </c>
      <c r="M7941" t="inlineStr">
        <is>
          <t>Alan Lopes</t>
        </is>
      </c>
      <c r="N7941" t="inlineStr"/>
      <c r="O7941" t="inlineStr"/>
      <c r="P7941" t="inlineStr"/>
      <c r="Q7941" t="inlineStr"/>
      <c r="R7941" t="inlineStr">
        <is>
          <t>Bônus 55</t>
        </is>
      </c>
      <c r="S7941" t="inlineStr"/>
      <c r="T7941" t="inlineStr">
        <is>
          <t>Ledger</t>
        </is>
      </c>
      <c r="U7941" t="inlineStr"/>
      <c r="V7941" t="inlineStr">
        <is>
          <t>Bônus</t>
        </is>
      </c>
      <c r="W7941" t="inlineStr">
        <is>
          <t>Outros</t>
        </is>
      </c>
      <c r="X7941" t="inlineStr">
        <is>
          <t>People</t>
        </is>
      </c>
      <c r="Y7941" t="inlineStr">
        <is>
          <t>People</t>
        </is>
      </c>
      <c r="Z7941" t="inlineStr">
        <is>
          <t>People</t>
        </is>
      </c>
      <c r="AA7941" t="inlineStr">
        <is>
          <t>Pessoal</t>
        </is>
      </c>
      <c r="AB7941" t="inlineStr"/>
      <c r="AC7941" t="inlineStr">
        <is>
          <t>0x2fa914c28de7e852230d25ae1900fe0d78830e9bfb687c0e66deefa5d1f54230</t>
        </is>
      </c>
      <c r="AD7941" t="n">
        <v>1</v>
      </c>
      <c r="AE7941" t="n">
        <v>1</v>
      </c>
    </row>
    <row r="7942">
      <c r="A7942" t="inlineStr">
        <is>
          <t>8462fec4-0c79-4283-ace3-5201bb659697</t>
        </is>
      </c>
      <c r="B7942" s="115" t="n">
        <v>44624</v>
      </c>
      <c r="C7942" s="115" t="n">
        <v>44624</v>
      </c>
      <c r="D7942" t="n">
        <v>-1.144006891805576</v>
      </c>
      <c r="E7942" t="n">
        <v>-1.144006891805576</v>
      </c>
      <c r="F7942" t="inlineStr">
        <is>
          <t>ETH</t>
        </is>
      </c>
      <c r="G7942" t="n">
        <v>13400.66428206438</v>
      </c>
      <c r="H7942" t="n">
        <v>-15330.45229345448</v>
      </c>
      <c r="I7942" t="n">
        <v>-15330.45229345448</v>
      </c>
      <c r="J7942" t="n">
        <v>1</v>
      </c>
      <c r="K7942" t="inlineStr"/>
      <c r="L7942" t="inlineStr">
        <is>
          <t>Ledger</t>
        </is>
      </c>
      <c r="M7942" t="inlineStr">
        <is>
          <t>Gabriel Polverelli Nogueira</t>
        </is>
      </c>
      <c r="N7942" t="inlineStr"/>
      <c r="O7942" t="inlineStr"/>
      <c r="P7942" t="inlineStr"/>
      <c r="Q7942" t="inlineStr"/>
      <c r="R7942" t="inlineStr">
        <is>
          <t>Bônus 55</t>
        </is>
      </c>
      <c r="S7942" t="inlineStr"/>
      <c r="T7942" t="inlineStr">
        <is>
          <t>Ledger</t>
        </is>
      </c>
      <c r="U7942" t="inlineStr"/>
      <c r="V7942" t="inlineStr">
        <is>
          <t>Bônus</t>
        </is>
      </c>
      <c r="W7942" t="inlineStr">
        <is>
          <t>Outros</t>
        </is>
      </c>
      <c r="X7942" t="inlineStr">
        <is>
          <t>People</t>
        </is>
      </c>
      <c r="Y7942" t="inlineStr">
        <is>
          <t>People</t>
        </is>
      </c>
      <c r="Z7942" t="inlineStr">
        <is>
          <t>People</t>
        </is>
      </c>
      <c r="AA7942" t="inlineStr">
        <is>
          <t>Pessoal</t>
        </is>
      </c>
      <c r="AB7942" t="inlineStr"/>
      <c r="AC7942" t="inlineStr">
        <is>
          <t>0xa07f9098cc4909360c8f77733a057b96d5d890dee8e5599046279020706eaa3c</t>
        </is>
      </c>
      <c r="AD7942" t="n">
        <v>1</v>
      </c>
      <c r="AE7942" t="n">
        <v>1</v>
      </c>
    </row>
    <row r="7943">
      <c r="A7943" t="inlineStr">
        <is>
          <t>7a915845-4cde-4c10-99ee-bba0542f16f8</t>
        </is>
      </c>
      <c r="B7943" s="115" t="n">
        <v>44624</v>
      </c>
      <c r="C7943" s="115" t="n">
        <v>44624</v>
      </c>
      <c r="D7943" t="n">
        <v>-1.143782567230157</v>
      </c>
      <c r="E7943" t="n">
        <v>-1.143782567230157</v>
      </c>
      <c r="F7943" t="inlineStr">
        <is>
          <t>ETH</t>
        </is>
      </c>
      <c r="G7943" t="n">
        <v>13400.66428206438</v>
      </c>
      <c r="H7943" t="n">
        <v>-15327.44619512907</v>
      </c>
      <c r="I7943" t="n">
        <v>-15327.44619512907</v>
      </c>
      <c r="J7943" t="n">
        <v>1</v>
      </c>
      <c r="K7943" t="inlineStr"/>
      <c r="L7943" t="inlineStr">
        <is>
          <t>Ledger</t>
        </is>
      </c>
      <c r="M7943" t="inlineStr">
        <is>
          <t>Caio Barbosa</t>
        </is>
      </c>
      <c r="N7943" t="inlineStr"/>
      <c r="O7943" t="inlineStr"/>
      <c r="P7943" t="inlineStr"/>
      <c r="Q7943" t="inlineStr"/>
      <c r="R7943" t="inlineStr">
        <is>
          <t>Bônus 55</t>
        </is>
      </c>
      <c r="S7943" t="inlineStr"/>
      <c r="T7943" t="inlineStr">
        <is>
          <t>Ledger</t>
        </is>
      </c>
      <c r="U7943" t="inlineStr"/>
      <c r="V7943" t="inlineStr">
        <is>
          <t>Bônus</t>
        </is>
      </c>
      <c r="W7943" t="inlineStr">
        <is>
          <t>Outros</t>
        </is>
      </c>
      <c r="X7943" t="inlineStr">
        <is>
          <t>People</t>
        </is>
      </c>
      <c r="Y7943" t="inlineStr">
        <is>
          <t>People</t>
        </is>
      </c>
      <c r="Z7943" t="inlineStr">
        <is>
          <t>People</t>
        </is>
      </c>
      <c r="AA7943" t="inlineStr">
        <is>
          <t>Pessoal</t>
        </is>
      </c>
      <c r="AB7943" t="inlineStr"/>
      <c r="AC7943" t="inlineStr">
        <is>
          <t>0x66bac3c63a2a1638f3fb280879e498813a629a54048dfb1bfe2801f91b45c7ba</t>
        </is>
      </c>
      <c r="AD7943" t="n">
        <v>1</v>
      </c>
      <c r="AE7943" t="n">
        <v>1</v>
      </c>
    </row>
    <row r="7944">
      <c r="A7944" t="inlineStr">
        <is>
          <t>83f378b9-84a9-4439-9fe5-cca45269e30f</t>
        </is>
      </c>
      <c r="B7944" s="115" t="n">
        <v>44624</v>
      </c>
      <c r="C7944" s="115" t="n">
        <v>44624</v>
      </c>
      <c r="D7944" t="n">
        <v>-0.00199805684234442</v>
      </c>
      <c r="E7944" t="n">
        <v>-0.00199805684234442</v>
      </c>
      <c r="F7944" t="inlineStr">
        <is>
          <t>ETH</t>
        </is>
      </c>
      <c r="G7944" t="n">
        <v>13400.66428206438</v>
      </c>
      <c r="H7944" t="n">
        <v>-26.77528896073922</v>
      </c>
      <c r="I7944" t="n">
        <v>-26.77528896073922</v>
      </c>
      <c r="J7944" t="n">
        <v>1</v>
      </c>
      <c r="K7944" t="inlineStr"/>
      <c r="L7944" t="inlineStr">
        <is>
          <t>Ledger</t>
        </is>
      </c>
      <c r="M7944" t="inlineStr">
        <is>
          <t>Contrato 55Unity</t>
        </is>
      </c>
      <c r="N7944" t="inlineStr"/>
      <c r="O7944" t="inlineStr"/>
      <c r="P7944" t="inlineStr"/>
      <c r="Q7944" t="inlineStr"/>
      <c r="R7944" t="inlineStr">
        <is>
          <t>Envio de NFT 55Unity para quem comprou</t>
        </is>
      </c>
      <c r="S7944" t="inlineStr"/>
      <c r="T7944" t="inlineStr">
        <is>
          <t>Ledger</t>
        </is>
      </c>
      <c r="U7944" t="inlineStr"/>
      <c r="V7944" t="inlineStr">
        <is>
          <t>Envio de NFTs</t>
        </is>
      </c>
      <c r="W7944" t="inlineStr">
        <is>
          <t>NFTs</t>
        </is>
      </c>
      <c r="X7944" t="inlineStr">
        <is>
          <t>Technology &amp; Infrastructure</t>
        </is>
      </c>
      <c r="Y7944" t="inlineStr">
        <is>
          <t>Operating Costs</t>
        </is>
      </c>
      <c r="Z7944" t="inlineStr">
        <is>
          <t>Operating Costs</t>
        </is>
      </c>
      <c r="AA7944" t="inlineStr">
        <is>
          <t>Custos na Blockchain</t>
        </is>
      </c>
      <c r="AB7944" t="inlineStr"/>
      <c r="AC7944" t="inlineStr">
        <is>
          <t>0xaefb2ec820fa785c59f8924d8cbdc1875d117fdd2eaae868a9cddff9d2474fc0</t>
        </is>
      </c>
      <c r="AD7944" t="n">
        <v>1</v>
      </c>
      <c r="AE7944" t="n">
        <v>1</v>
      </c>
    </row>
    <row r="7945">
      <c r="A7945" t="inlineStr">
        <is>
          <t>b90b856d-01f1-4c07-8596-cec2396ea8e4</t>
        </is>
      </c>
      <c r="B7945" s="115" t="n">
        <v>44624</v>
      </c>
      <c r="C7945" s="115" t="n">
        <v>44624</v>
      </c>
      <c r="D7945" t="n">
        <v>-0.002274852016249249</v>
      </c>
      <c r="E7945" t="n">
        <v>-0.002274852016249249</v>
      </c>
      <c r="F7945" t="inlineStr">
        <is>
          <t>ETH</t>
        </is>
      </c>
      <c r="G7945" t="n">
        <v>13400.66428206438</v>
      </c>
      <c r="H7945" t="n">
        <v>-30.48452816113346</v>
      </c>
      <c r="I7945" t="n">
        <v>-30.48452816113346</v>
      </c>
      <c r="J7945" t="n">
        <v>1</v>
      </c>
      <c r="K7945" t="inlineStr"/>
      <c r="L7945" t="inlineStr">
        <is>
          <t>Ledger</t>
        </is>
      </c>
      <c r="M7945" t="inlineStr">
        <is>
          <t>Contrato 55Unity</t>
        </is>
      </c>
      <c r="N7945" t="inlineStr"/>
      <c r="O7945" t="inlineStr"/>
      <c r="P7945" t="inlineStr"/>
      <c r="Q7945" t="inlineStr"/>
      <c r="R7945" t="inlineStr">
        <is>
          <t>Envio de NFT 55Unity para quem comprou</t>
        </is>
      </c>
      <c r="S7945" t="inlineStr"/>
      <c r="T7945" t="inlineStr">
        <is>
          <t>Ledger</t>
        </is>
      </c>
      <c r="U7945" t="inlineStr"/>
      <c r="V7945" t="inlineStr">
        <is>
          <t>Envio de NFTs</t>
        </is>
      </c>
      <c r="W7945" t="inlineStr">
        <is>
          <t>NFTs</t>
        </is>
      </c>
      <c r="X7945" t="inlineStr">
        <is>
          <t>Technology &amp; Infrastructure</t>
        </is>
      </c>
      <c r="Y7945" t="inlineStr">
        <is>
          <t>Operating Costs</t>
        </is>
      </c>
      <c r="Z7945" t="inlineStr">
        <is>
          <t>Operating Costs</t>
        </is>
      </c>
      <c r="AA7945" t="inlineStr">
        <is>
          <t>Custos na Blockchain</t>
        </is>
      </c>
      <c r="AB7945" t="inlineStr"/>
      <c r="AC7945" t="inlineStr">
        <is>
          <t>0x0ff6014705f5a4fa0885910d7f1597c1997b64e870c68eda13a74cc91628024e</t>
        </is>
      </c>
      <c r="AD7945" t="n">
        <v>1</v>
      </c>
      <c r="AE7945" t="n">
        <v>1</v>
      </c>
    </row>
    <row r="7946">
      <c r="A7946" t="inlineStr">
        <is>
          <t>a291a614-a740-4aaa-872c-b93c7e9de648</t>
        </is>
      </c>
      <c r="B7946" s="115" t="n">
        <v>44624</v>
      </c>
      <c r="C7946" s="115" t="n">
        <v>44624</v>
      </c>
      <c r="D7946" t="n">
        <v>-0.00339209259947115</v>
      </c>
      <c r="E7946" t="n">
        <v>-0.00339209259947115</v>
      </c>
      <c r="F7946" t="inlineStr">
        <is>
          <t>ETH</t>
        </is>
      </c>
      <c r="G7946" t="n">
        <v>13400.66428206438</v>
      </c>
      <c r="H7946" t="n">
        <v>-45.45629413918797</v>
      </c>
      <c r="I7946" t="n">
        <v>-45.45629413918797</v>
      </c>
      <c r="J7946" t="n">
        <v>1</v>
      </c>
      <c r="K7946" t="inlineStr"/>
      <c r="L7946" t="inlineStr">
        <is>
          <t>Ledger</t>
        </is>
      </c>
      <c r="M7946" t="inlineStr">
        <is>
          <t>Contrato 55Unity</t>
        </is>
      </c>
      <c r="N7946" t="inlineStr"/>
      <c r="O7946" t="inlineStr"/>
      <c r="P7946" t="inlineStr"/>
      <c r="Q7946" t="inlineStr"/>
      <c r="R7946" t="inlineStr">
        <is>
          <t>Envio de NFT 55Unity para quem comprou</t>
        </is>
      </c>
      <c r="S7946" t="inlineStr"/>
      <c r="T7946" t="inlineStr">
        <is>
          <t>Ledger</t>
        </is>
      </c>
      <c r="U7946" t="inlineStr"/>
      <c r="V7946" t="inlineStr">
        <is>
          <t>Envio de NFTs</t>
        </is>
      </c>
      <c r="W7946" t="inlineStr">
        <is>
          <t>NFTs</t>
        </is>
      </c>
      <c r="X7946" t="inlineStr">
        <is>
          <t>Technology &amp; Infrastructure</t>
        </is>
      </c>
      <c r="Y7946" t="inlineStr">
        <is>
          <t>Operating Costs</t>
        </is>
      </c>
      <c r="Z7946" t="inlineStr">
        <is>
          <t>Operating Costs</t>
        </is>
      </c>
      <c r="AA7946" t="inlineStr">
        <is>
          <t>Custos na Blockchain</t>
        </is>
      </c>
      <c r="AB7946" t="inlineStr"/>
      <c r="AC7946" t="inlineStr">
        <is>
          <t>0x8b7a93818065b2e4bb8de772b81c4537a52ef91cbf4d04342d998930d4c98558</t>
        </is>
      </c>
      <c r="AD7946" t="n">
        <v>1</v>
      </c>
      <c r="AE7946" t="n">
        <v>1</v>
      </c>
    </row>
    <row r="7947">
      <c r="A7947" t="inlineStr">
        <is>
          <t>df4948b9-15ea-42d4-8382-329e2467af6a</t>
        </is>
      </c>
      <c r="B7947" s="115" t="n">
        <v>44624</v>
      </c>
      <c r="C7947" s="115" t="n">
        <v>44624</v>
      </c>
      <c r="D7947" t="n">
        <v>-0.00261296236498024</v>
      </c>
      <c r="E7947" t="n">
        <v>-0.00261296236498024</v>
      </c>
      <c r="F7947" t="inlineStr">
        <is>
          <t>ETH</t>
        </is>
      </c>
      <c r="G7947" t="n">
        <v>13400.66428206438</v>
      </c>
      <c r="H7947" t="n">
        <v>-35.01543143476918</v>
      </c>
      <c r="I7947" t="n">
        <v>-35.01543143476918</v>
      </c>
      <c r="J7947" t="n">
        <v>1</v>
      </c>
      <c r="K7947" t="inlineStr"/>
      <c r="L7947" t="inlineStr">
        <is>
          <t>Ledger</t>
        </is>
      </c>
      <c r="M7947" t="inlineStr">
        <is>
          <t>Contrato 55Unity</t>
        </is>
      </c>
      <c r="N7947" t="inlineStr"/>
      <c r="O7947" t="inlineStr"/>
      <c r="P7947" t="inlineStr"/>
      <c r="Q7947" t="inlineStr"/>
      <c r="R7947" t="inlineStr">
        <is>
          <t>Envio de NFT 55Unity para quem comprou</t>
        </is>
      </c>
      <c r="S7947" t="inlineStr"/>
      <c r="T7947" t="inlineStr">
        <is>
          <t>Ledger</t>
        </is>
      </c>
      <c r="U7947" t="inlineStr"/>
      <c r="V7947" t="inlineStr">
        <is>
          <t>Envio de NFTs</t>
        </is>
      </c>
      <c r="W7947" t="inlineStr">
        <is>
          <t>NFTs</t>
        </is>
      </c>
      <c r="X7947" t="inlineStr">
        <is>
          <t>Technology &amp; Infrastructure</t>
        </is>
      </c>
      <c r="Y7947" t="inlineStr">
        <is>
          <t>Operating Costs</t>
        </is>
      </c>
      <c r="Z7947" t="inlineStr">
        <is>
          <t>Operating Costs</t>
        </is>
      </c>
      <c r="AA7947" t="inlineStr">
        <is>
          <t>Custos na Blockchain</t>
        </is>
      </c>
      <c r="AB7947" t="inlineStr"/>
      <c r="AC7947" t="inlineStr">
        <is>
          <t>0xe8ed9419326471112120637537fda6c79308341ab7b028d8396775c0dab903a4</t>
        </is>
      </c>
      <c r="AD7947" t="n">
        <v>1</v>
      </c>
      <c r="AE7947" t="n">
        <v>1</v>
      </c>
    </row>
    <row r="7948">
      <c r="A7948" t="inlineStr">
        <is>
          <t>cb706ec8-58be-4fa7-8d65-68bcc2d85dd7</t>
        </is>
      </c>
      <c r="B7948" s="115" t="n">
        <v>44624</v>
      </c>
      <c r="C7948" s="115" t="n">
        <v>44624</v>
      </c>
      <c r="D7948" t="n">
        <v>-0.0029080246910273</v>
      </c>
      <c r="E7948" t="n">
        <v>-0.0029080246910273</v>
      </c>
      <c r="F7948" t="inlineStr">
        <is>
          <t>ETH</t>
        </is>
      </c>
      <c r="G7948" t="n">
        <v>13400.66428206438</v>
      </c>
      <c r="H7948" t="n">
        <v>-38.96946260841086</v>
      </c>
      <c r="I7948" t="n">
        <v>-38.96946260841086</v>
      </c>
      <c r="J7948" t="n">
        <v>1</v>
      </c>
      <c r="K7948" t="inlineStr"/>
      <c r="L7948" t="inlineStr">
        <is>
          <t>Ledger</t>
        </is>
      </c>
      <c r="M7948" t="inlineStr">
        <is>
          <t>Contrato 55Unity</t>
        </is>
      </c>
      <c r="N7948" t="inlineStr"/>
      <c r="O7948" t="inlineStr"/>
      <c r="P7948" t="inlineStr"/>
      <c r="Q7948" t="inlineStr"/>
      <c r="R7948" t="inlineStr">
        <is>
          <t>Envio de NFT 55Unity para quem comprou</t>
        </is>
      </c>
      <c r="S7948" t="inlineStr"/>
      <c r="T7948" t="inlineStr">
        <is>
          <t>Ledger</t>
        </is>
      </c>
      <c r="U7948" t="inlineStr"/>
      <c r="V7948" t="inlineStr">
        <is>
          <t>Envio de NFTs</t>
        </is>
      </c>
      <c r="W7948" t="inlineStr">
        <is>
          <t>NFTs</t>
        </is>
      </c>
      <c r="X7948" t="inlineStr">
        <is>
          <t>Technology &amp; Infrastructure</t>
        </is>
      </c>
      <c r="Y7948" t="inlineStr">
        <is>
          <t>Operating Costs</t>
        </is>
      </c>
      <c r="Z7948" t="inlineStr">
        <is>
          <t>Operating Costs</t>
        </is>
      </c>
      <c r="AA7948" t="inlineStr">
        <is>
          <t>Custos na Blockchain</t>
        </is>
      </c>
      <c r="AB7948" t="inlineStr"/>
      <c r="AC7948" t="inlineStr">
        <is>
          <t>0xf1e2fce1b8dfecd1aef59c31573ad68430ac9233542da536c7dc9ca5c18c010f</t>
        </is>
      </c>
      <c r="AD7948" t="n">
        <v>1</v>
      </c>
      <c r="AE7948" t="n">
        <v>1</v>
      </c>
    </row>
    <row r="7949">
      <c r="A7949" t="inlineStr">
        <is>
          <t>62a61abc-8e52-4270-a1dd-2ad8fd330744</t>
        </is>
      </c>
      <c r="B7949" s="115" t="n">
        <v>44624</v>
      </c>
      <c r="C7949" s="115" t="n">
        <v>44624</v>
      </c>
      <c r="D7949" t="n">
        <v>-0.003627055282387362</v>
      </c>
      <c r="E7949" t="n">
        <v>-0.003627055282387362</v>
      </c>
      <c r="F7949" t="inlineStr">
        <is>
          <t>ETH</t>
        </is>
      </c>
      <c r="G7949" t="n">
        <v>13400.66428206438</v>
      </c>
      <c r="H7949" t="n">
        <v>-48.60495017176127</v>
      </c>
      <c r="I7949" t="n">
        <v>-48.60495017176127</v>
      </c>
      <c r="J7949" t="n">
        <v>1</v>
      </c>
      <c r="K7949" t="inlineStr"/>
      <c r="L7949" t="inlineStr">
        <is>
          <t>Ledger</t>
        </is>
      </c>
      <c r="M7949" t="inlineStr">
        <is>
          <t>Contrato 55Unity</t>
        </is>
      </c>
      <c r="N7949" t="inlineStr"/>
      <c r="O7949" t="inlineStr"/>
      <c r="P7949" t="inlineStr"/>
      <c r="Q7949" t="inlineStr"/>
      <c r="R7949" t="inlineStr">
        <is>
          <t>Envio de NFT 55Unity para quem comprou</t>
        </is>
      </c>
      <c r="S7949" t="inlineStr"/>
      <c r="T7949" t="inlineStr">
        <is>
          <t>Ledger</t>
        </is>
      </c>
      <c r="U7949" t="inlineStr"/>
      <c r="V7949" t="inlineStr">
        <is>
          <t>Envio de NFTs</t>
        </is>
      </c>
      <c r="W7949" t="inlineStr">
        <is>
          <t>NFTs</t>
        </is>
      </c>
      <c r="X7949" t="inlineStr">
        <is>
          <t>Technology &amp; Infrastructure</t>
        </is>
      </c>
      <c r="Y7949" t="inlineStr">
        <is>
          <t>Operating Costs</t>
        </is>
      </c>
      <c r="Z7949" t="inlineStr">
        <is>
          <t>Operating Costs</t>
        </is>
      </c>
      <c r="AA7949" t="inlineStr">
        <is>
          <t>Custos na Blockchain</t>
        </is>
      </c>
      <c r="AB7949" t="inlineStr"/>
      <c r="AC7949" t="inlineStr">
        <is>
          <t>0xdf4fdd206c38e0be907b5657e16c3aa74e488536f532e151fcb98603e17ae0dc</t>
        </is>
      </c>
      <c r="AD7949" t="n">
        <v>1</v>
      </c>
      <c r="AE7949" t="n">
        <v>1</v>
      </c>
    </row>
    <row r="7950">
      <c r="A7950" t="inlineStr">
        <is>
          <t>bcd035eb-3213-4d36-b124-61a5fe41f563</t>
        </is>
      </c>
      <c r="B7950" s="115" t="n">
        <v>44624</v>
      </c>
      <c r="C7950" s="115" t="n">
        <v>44624</v>
      </c>
      <c r="D7950" t="n">
        <v>-0.002884562574557112</v>
      </c>
      <c r="E7950" t="n">
        <v>-0.002884562574557112</v>
      </c>
      <c r="F7950" t="inlineStr">
        <is>
          <t>ETH</t>
        </is>
      </c>
      <c r="G7950" t="n">
        <v>13400.66428206438</v>
      </c>
      <c r="H7950" t="n">
        <v>-38.65505466224717</v>
      </c>
      <c r="I7950" t="n">
        <v>-38.65505466224717</v>
      </c>
      <c r="J7950" t="n">
        <v>1</v>
      </c>
      <c r="K7950" t="inlineStr"/>
      <c r="L7950" t="inlineStr">
        <is>
          <t>Ledger</t>
        </is>
      </c>
      <c r="M7950" t="inlineStr">
        <is>
          <t>Contrato 55Unity</t>
        </is>
      </c>
      <c r="N7950" t="inlineStr"/>
      <c r="O7950" t="inlineStr"/>
      <c r="P7950" t="inlineStr"/>
      <c r="Q7950" t="inlineStr"/>
      <c r="R7950" t="inlineStr">
        <is>
          <t>Envio de NFT 55Unity para quem comprou</t>
        </is>
      </c>
      <c r="S7950" t="inlineStr"/>
      <c r="T7950" t="inlineStr">
        <is>
          <t>Ledger</t>
        </is>
      </c>
      <c r="U7950" t="inlineStr"/>
      <c r="V7950" t="inlineStr">
        <is>
          <t>Envio de NFTs</t>
        </is>
      </c>
      <c r="W7950" t="inlineStr">
        <is>
          <t>NFTs</t>
        </is>
      </c>
      <c r="X7950" t="inlineStr">
        <is>
          <t>Technology &amp; Infrastructure</t>
        </is>
      </c>
      <c r="Y7950" t="inlineStr">
        <is>
          <t>Operating Costs</t>
        </is>
      </c>
      <c r="Z7950" t="inlineStr">
        <is>
          <t>Operating Costs</t>
        </is>
      </c>
      <c r="AA7950" t="inlineStr">
        <is>
          <t>Custos na Blockchain</t>
        </is>
      </c>
      <c r="AB7950" t="inlineStr"/>
      <c r="AC7950" t="inlineStr">
        <is>
          <t>0xc8b62dd77897b5feb0da2f83f261f3f8d5be65885a3767011541ecbe11e3609e</t>
        </is>
      </c>
      <c r="AD7950" t="n">
        <v>1</v>
      </c>
      <c r="AE7950" t="n">
        <v>1</v>
      </c>
    </row>
    <row r="7951">
      <c r="A7951" t="inlineStr">
        <is>
          <t>44af9c9d-6f87-4c4e-8e35-21081906add5</t>
        </is>
      </c>
      <c r="B7951" s="115" t="n">
        <v>44624</v>
      </c>
      <c r="C7951" s="115" t="n">
        <v>44624</v>
      </c>
      <c r="D7951" t="n">
        <v>-0.005162123382517444</v>
      </c>
      <c r="E7951" t="n">
        <v>-0.005162123382517444</v>
      </c>
      <c r="F7951" t="inlineStr">
        <is>
          <t>ETH</t>
        </is>
      </c>
      <c r="G7951" t="n">
        <v>13400.66428206438</v>
      </c>
      <c r="H7951" t="n">
        <v>-69.1758824317109</v>
      </c>
      <c r="I7951" t="n">
        <v>-69.1758824317109</v>
      </c>
      <c r="J7951" t="n">
        <v>1</v>
      </c>
      <c r="K7951" t="inlineStr"/>
      <c r="L7951" t="inlineStr">
        <is>
          <t>Ledger</t>
        </is>
      </c>
      <c r="M7951" t="inlineStr">
        <is>
          <t>Contrato 55Unity</t>
        </is>
      </c>
      <c r="N7951" t="inlineStr"/>
      <c r="O7951" t="inlineStr"/>
      <c r="P7951" t="inlineStr"/>
      <c r="Q7951" t="inlineStr"/>
      <c r="R7951" t="inlineStr">
        <is>
          <t>Envio de NFT 55Unity para quem comprou</t>
        </is>
      </c>
      <c r="S7951" t="inlineStr"/>
      <c r="T7951" t="inlineStr">
        <is>
          <t>Ledger</t>
        </is>
      </c>
      <c r="U7951" t="inlineStr"/>
      <c r="V7951" t="inlineStr">
        <is>
          <t>Envio de NFTs</t>
        </is>
      </c>
      <c r="W7951" t="inlineStr">
        <is>
          <t>NFTs</t>
        </is>
      </c>
      <c r="X7951" t="inlineStr">
        <is>
          <t>Technology &amp; Infrastructure</t>
        </is>
      </c>
      <c r="Y7951" t="inlineStr">
        <is>
          <t>Operating Costs</t>
        </is>
      </c>
      <c r="Z7951" t="inlineStr">
        <is>
          <t>Operating Costs</t>
        </is>
      </c>
      <c r="AA7951" t="inlineStr">
        <is>
          <t>Custos na Blockchain</t>
        </is>
      </c>
      <c r="AB7951" t="inlineStr"/>
      <c r="AC7951" t="inlineStr">
        <is>
          <t>0x61a3799d69210a9723662092d8f0b164c0004f0c90013248ba15d79a14549053</t>
        </is>
      </c>
      <c r="AD7951" t="n">
        <v>1</v>
      </c>
      <c r="AE7951" t="n">
        <v>1</v>
      </c>
    </row>
    <row r="7952">
      <c r="A7952" t="inlineStr">
        <is>
          <t>9684441b-4fba-423c-badb-fdbe073191e7</t>
        </is>
      </c>
      <c r="B7952" s="115" t="n">
        <v>44624</v>
      </c>
      <c r="C7952" s="115" t="n">
        <v>44624</v>
      </c>
      <c r="D7952" t="n">
        <v>-0.00302520722548969</v>
      </c>
      <c r="E7952" t="n">
        <v>-0.00302520722548969</v>
      </c>
      <c r="F7952" t="inlineStr">
        <is>
          <t>ETH</t>
        </is>
      </c>
      <c r="G7952" t="n">
        <v>13400.66428206438</v>
      </c>
      <c r="H7952" t="n">
        <v>-40.53978641246279</v>
      </c>
      <c r="I7952" t="n">
        <v>-40.53978641246279</v>
      </c>
      <c r="J7952" t="n">
        <v>1</v>
      </c>
      <c r="K7952" t="inlineStr"/>
      <c r="L7952" t="inlineStr">
        <is>
          <t>Ledger</t>
        </is>
      </c>
      <c r="M7952" t="inlineStr">
        <is>
          <t>Contrato 55Unity</t>
        </is>
      </c>
      <c r="N7952" t="inlineStr"/>
      <c r="O7952" t="inlineStr"/>
      <c r="P7952" t="inlineStr"/>
      <c r="Q7952" t="inlineStr"/>
      <c r="R7952" t="inlineStr">
        <is>
          <t>Envio de NFT 55Unity para quem comprou</t>
        </is>
      </c>
      <c r="S7952" t="inlineStr"/>
      <c r="T7952" t="inlineStr">
        <is>
          <t>Ledger</t>
        </is>
      </c>
      <c r="U7952" t="inlineStr"/>
      <c r="V7952" t="inlineStr">
        <is>
          <t>Envio de NFTs</t>
        </is>
      </c>
      <c r="W7952" t="inlineStr">
        <is>
          <t>NFTs</t>
        </is>
      </c>
      <c r="X7952" t="inlineStr">
        <is>
          <t>Technology &amp; Infrastructure</t>
        </is>
      </c>
      <c r="Y7952" t="inlineStr">
        <is>
          <t>Operating Costs</t>
        </is>
      </c>
      <c r="Z7952" t="inlineStr">
        <is>
          <t>Operating Costs</t>
        </is>
      </c>
      <c r="AA7952" t="inlineStr">
        <is>
          <t>Custos na Blockchain</t>
        </is>
      </c>
      <c r="AB7952" t="inlineStr"/>
      <c r="AC7952" t="inlineStr">
        <is>
          <t>0x7fe47b015ae3f8a1874106cc4a085be38ecbc9f99aea70c3bf3b43a10ac52469</t>
        </is>
      </c>
      <c r="AD7952" t="n">
        <v>1</v>
      </c>
      <c r="AE7952" t="n">
        <v>1</v>
      </c>
    </row>
    <row r="7953">
      <c r="A7953" t="inlineStr">
        <is>
          <t>72ddc13a-61dc-4c5c-a87f-6bbaccdab59c</t>
        </is>
      </c>
      <c r="B7953" s="115" t="n">
        <v>44624</v>
      </c>
      <c r="C7953" s="115" t="n">
        <v>44624</v>
      </c>
      <c r="D7953" t="n">
        <v>-0.003604219903844473</v>
      </c>
      <c r="E7953" t="n">
        <v>-0.003604219903844473</v>
      </c>
      <c r="F7953" t="inlineStr">
        <is>
          <t>ETH</t>
        </is>
      </c>
      <c r="G7953" t="n">
        <v>13400.66428206438</v>
      </c>
      <c r="H7953" t="n">
        <v>-48.29894093015416</v>
      </c>
      <c r="I7953" t="n">
        <v>-48.29894093015416</v>
      </c>
      <c r="J7953" t="n">
        <v>1</v>
      </c>
      <c r="K7953" t="inlineStr"/>
      <c r="L7953" t="inlineStr">
        <is>
          <t>Ledger</t>
        </is>
      </c>
      <c r="M7953" t="inlineStr">
        <is>
          <t>Contrato 55Unity</t>
        </is>
      </c>
      <c r="N7953" t="inlineStr"/>
      <c r="O7953" t="inlineStr"/>
      <c r="P7953" t="inlineStr"/>
      <c r="Q7953" t="inlineStr"/>
      <c r="R7953" t="inlineStr">
        <is>
          <t>Envio de NFT 55Unity para quem comprou</t>
        </is>
      </c>
      <c r="S7953" t="inlineStr"/>
      <c r="T7953" t="inlineStr">
        <is>
          <t>Ledger</t>
        </is>
      </c>
      <c r="U7953" t="inlineStr"/>
      <c r="V7953" t="inlineStr">
        <is>
          <t>Envio de NFTs</t>
        </is>
      </c>
      <c r="W7953" t="inlineStr">
        <is>
          <t>NFTs</t>
        </is>
      </c>
      <c r="X7953" t="inlineStr">
        <is>
          <t>Technology &amp; Infrastructure</t>
        </is>
      </c>
      <c r="Y7953" t="inlineStr">
        <is>
          <t>Operating Costs</t>
        </is>
      </c>
      <c r="Z7953" t="inlineStr">
        <is>
          <t>Operating Costs</t>
        </is>
      </c>
      <c r="AA7953" t="inlineStr">
        <is>
          <t>Custos na Blockchain</t>
        </is>
      </c>
      <c r="AB7953" t="inlineStr"/>
      <c r="AC7953" t="inlineStr">
        <is>
          <t>0xeac211f2b2465eacf4171feb445ea526c443a72914927c56549c413733476e94</t>
        </is>
      </c>
      <c r="AD7953" t="n">
        <v>1</v>
      </c>
      <c r="AE7953" t="n">
        <v>1</v>
      </c>
    </row>
    <row r="7954">
      <c r="A7954" t="inlineStr">
        <is>
          <t>ef41b8fc-4c2c-4a8a-bdd3-2f2c742ab98a</t>
        </is>
      </c>
      <c r="B7954" s="115" t="n">
        <v>44624</v>
      </c>
      <c r="C7954" s="115" t="n">
        <v>44624</v>
      </c>
      <c r="D7954" t="n">
        <v>-1.000666553643049</v>
      </c>
      <c r="E7954" t="n">
        <v>-1.000666553643049</v>
      </c>
      <c r="F7954" t="inlineStr">
        <is>
          <t>ETH</t>
        </is>
      </c>
      <c r="G7954" t="n">
        <v>13400.66428206438</v>
      </c>
      <c r="H7954" t="n">
        <v>-13409.59654366087</v>
      </c>
      <c r="I7954" t="n">
        <v>-13409.59654366087</v>
      </c>
      <c r="J7954" t="n">
        <v>1</v>
      </c>
      <c r="K7954" t="inlineStr"/>
      <c r="L7954" t="inlineStr">
        <is>
          <t>Ledger</t>
        </is>
      </c>
      <c r="M7954" t="inlineStr"/>
      <c r="N7954" t="inlineStr"/>
      <c r="O7954" t="inlineStr"/>
      <c r="P7954" t="inlineStr"/>
      <c r="Q7954" t="inlineStr"/>
      <c r="R7954" t="inlineStr">
        <is>
          <t>Bônus 55</t>
        </is>
      </c>
      <c r="S7954" t="inlineStr"/>
      <c r="T7954" t="inlineStr">
        <is>
          <t>Ledger</t>
        </is>
      </c>
      <c r="U7954" t="inlineStr"/>
      <c r="V7954" t="inlineStr">
        <is>
          <t>Bônus</t>
        </is>
      </c>
      <c r="W7954" t="inlineStr">
        <is>
          <t>Outros</t>
        </is>
      </c>
      <c r="X7954" t="inlineStr">
        <is>
          <t>People</t>
        </is>
      </c>
      <c r="Y7954" t="inlineStr">
        <is>
          <t>People</t>
        </is>
      </c>
      <c r="Z7954" t="inlineStr">
        <is>
          <t>People</t>
        </is>
      </c>
      <c r="AA7954" t="inlineStr">
        <is>
          <t>Pessoal</t>
        </is>
      </c>
      <c r="AB7954" t="inlineStr"/>
      <c r="AC7954" t="inlineStr">
        <is>
          <t>0xef8d00ad57fb7a9b99240e67fcf17309592b4111ea3bad69cc0e26f342db558e</t>
        </is>
      </c>
      <c r="AD7954" t="n">
        <v>1</v>
      </c>
      <c r="AE7954" t="n">
        <v>1</v>
      </c>
    </row>
    <row r="7955">
      <c r="A7955" t="inlineStr">
        <is>
          <t>8586bedb-712e-4c36-8950-156283701cc6</t>
        </is>
      </c>
      <c r="B7955" s="115" t="n">
        <v>44624</v>
      </c>
      <c r="C7955" s="115" t="n">
        <v>44624</v>
      </c>
      <c r="D7955" t="n">
        <v>-0.001190063679882</v>
      </c>
      <c r="E7955" t="n">
        <v>-0.001190063679882</v>
      </c>
      <c r="F7955" t="inlineStr">
        <is>
          <t>ETH</t>
        </is>
      </c>
      <c r="G7955" t="n">
        <v>13400.66428206438</v>
      </c>
      <c r="H7955" t="n">
        <v>-15.94764384837682</v>
      </c>
      <c r="I7955" t="n">
        <v>-15.94764384837682</v>
      </c>
      <c r="J7955" t="n">
        <v>1</v>
      </c>
      <c r="K7955" t="inlineStr"/>
      <c r="L7955" t="inlineStr">
        <is>
          <t>Ledger</t>
        </is>
      </c>
      <c r="M7955" t="inlineStr">
        <is>
          <t>Ledger</t>
        </is>
      </c>
      <c r="N7955" t="inlineStr"/>
      <c r="O7955" t="inlineStr"/>
      <c r="P7955" t="inlineStr"/>
      <c r="Q7955" t="inlineStr"/>
      <c r="R7955" t="inlineStr">
        <is>
          <t>Resetando o nonce, fazendo transfer de 0 pra propria carteira. Isso tira transação ainda pendente</t>
        </is>
      </c>
      <c r="S7955" t="inlineStr"/>
      <c r="T7955" t="inlineStr">
        <is>
          <t>Ledger</t>
        </is>
      </c>
      <c r="U7955" t="inlineStr"/>
      <c r="V7955" t="inlineStr">
        <is>
          <t>Serviços pontuais</t>
        </is>
      </c>
      <c r="W7955" t="inlineStr">
        <is>
          <t>Blockchain</t>
        </is>
      </c>
      <c r="X7955" t="inlineStr">
        <is>
          <t>Technology &amp; Infrastructure</t>
        </is>
      </c>
      <c r="Y7955" t="inlineStr">
        <is>
          <t>Operating Costs</t>
        </is>
      </c>
      <c r="Z7955" t="inlineStr">
        <is>
          <t>Operating Costs</t>
        </is>
      </c>
      <c r="AA7955" t="inlineStr">
        <is>
          <t>Custos na Blockchain</t>
        </is>
      </c>
      <c r="AB7955" t="inlineStr"/>
      <c r="AC7955" t="inlineStr">
        <is>
          <t>0x8a0da95a83d037ab5625fd1a78f58174fb98211a0c1ec28988613b98639db30b</t>
        </is>
      </c>
      <c r="AD7955" t="n">
        <v>1</v>
      </c>
      <c r="AE7955" t="n">
        <v>1</v>
      </c>
    </row>
    <row r="7956">
      <c r="A7956" t="inlineStr">
        <is>
          <t>5669cdfe-de2b-40a3-a9fa-d4c466860e49</t>
        </is>
      </c>
      <c r="B7956" s="115" t="n">
        <v>44624</v>
      </c>
      <c r="C7956" s="115" t="n">
        <v>44624</v>
      </c>
      <c r="D7956" t="n">
        <v>-0.001874098144922492</v>
      </c>
      <c r="E7956" t="n">
        <v>-0.001874098144922492</v>
      </c>
      <c r="F7956" t="inlineStr">
        <is>
          <t>ETH</t>
        </is>
      </c>
      <c r="G7956" t="n">
        <v>13400.66428206438</v>
      </c>
      <c r="H7956" t="n">
        <v>-25.11416007174596</v>
      </c>
      <c r="I7956" t="n">
        <v>-25.11416007174596</v>
      </c>
      <c r="J7956" t="n">
        <v>1</v>
      </c>
      <c r="K7956" t="inlineStr"/>
      <c r="L7956" t="inlineStr">
        <is>
          <t>Ledger</t>
        </is>
      </c>
      <c r="M7956" t="inlineStr">
        <is>
          <t>Contrato 55Unity</t>
        </is>
      </c>
      <c r="N7956" t="inlineStr"/>
      <c r="O7956" t="inlineStr"/>
      <c r="P7956" t="inlineStr"/>
      <c r="Q7956" t="inlineStr"/>
      <c r="R7956" t="inlineStr">
        <is>
          <t>Envio de NFT 55Unity para quem comprou</t>
        </is>
      </c>
      <c r="S7956" t="inlineStr"/>
      <c r="T7956" t="inlineStr">
        <is>
          <t>Ledger</t>
        </is>
      </c>
      <c r="U7956" t="inlineStr"/>
      <c r="V7956" t="inlineStr">
        <is>
          <t>Envio de NFTs</t>
        </is>
      </c>
      <c r="W7956" t="inlineStr">
        <is>
          <t>NFTs</t>
        </is>
      </c>
      <c r="X7956" t="inlineStr">
        <is>
          <t>Technology &amp; Infrastructure</t>
        </is>
      </c>
      <c r="Y7956" t="inlineStr">
        <is>
          <t>Operating Costs</t>
        </is>
      </c>
      <c r="Z7956" t="inlineStr">
        <is>
          <t>Operating Costs</t>
        </is>
      </c>
      <c r="AA7956" t="inlineStr">
        <is>
          <t>Custos na Blockchain</t>
        </is>
      </c>
      <c r="AB7956" t="inlineStr"/>
      <c r="AC7956" t="inlineStr">
        <is>
          <t>0xcfca517a6e2c6000ebeac3d8a8f0b7343cd455fbb5c7d387cb3f3e4685917fa7</t>
        </is>
      </c>
      <c r="AD7956" t="n">
        <v>1</v>
      </c>
      <c r="AE7956" t="n">
        <v>1</v>
      </c>
    </row>
    <row r="7957">
      <c r="A7957" t="inlineStr">
        <is>
          <t>e51241bf-1b90-4d8f-815f-b6e15d3ee53f</t>
        </is>
      </c>
      <c r="B7957" s="115" t="n">
        <v>44624</v>
      </c>
      <c r="C7957" s="115" t="n">
        <v>44624</v>
      </c>
      <c r="D7957" t="n">
        <v>-0.002043855022466804</v>
      </c>
      <c r="E7957" t="n">
        <v>-0.002043855022466804</v>
      </c>
      <c r="F7957" t="inlineStr">
        <is>
          <t>ETH</t>
        </is>
      </c>
      <c r="G7957" t="n">
        <v>13400.66428206438</v>
      </c>
      <c r="H7957" t="n">
        <v>-27.3890149972888</v>
      </c>
      <c r="I7957" t="n">
        <v>-27.3890149972888</v>
      </c>
      <c r="J7957" t="n">
        <v>1</v>
      </c>
      <c r="K7957" t="inlineStr"/>
      <c r="L7957" t="inlineStr">
        <is>
          <t>Ledger</t>
        </is>
      </c>
      <c r="M7957" t="inlineStr">
        <is>
          <t>Contrato 55Unity</t>
        </is>
      </c>
      <c r="N7957" t="inlineStr"/>
      <c r="O7957" t="inlineStr"/>
      <c r="P7957" t="inlineStr"/>
      <c r="Q7957" t="inlineStr"/>
      <c r="R7957" t="inlineStr">
        <is>
          <t>Envio de NFT 55Unity para quem comprou</t>
        </is>
      </c>
      <c r="S7957" t="inlineStr"/>
      <c r="T7957" t="inlineStr">
        <is>
          <t>Ledger</t>
        </is>
      </c>
      <c r="U7957" t="inlineStr"/>
      <c r="V7957" t="inlineStr">
        <is>
          <t>Envio de NFTs</t>
        </is>
      </c>
      <c r="W7957" t="inlineStr">
        <is>
          <t>NFTs</t>
        </is>
      </c>
      <c r="X7957" t="inlineStr">
        <is>
          <t>Technology &amp; Infrastructure</t>
        </is>
      </c>
      <c r="Y7957" t="inlineStr">
        <is>
          <t>Operating Costs</t>
        </is>
      </c>
      <c r="Z7957" t="inlineStr">
        <is>
          <t>Operating Costs</t>
        </is>
      </c>
      <c r="AA7957" t="inlineStr">
        <is>
          <t>Custos na Blockchain</t>
        </is>
      </c>
      <c r="AB7957" t="inlineStr"/>
      <c r="AC7957" t="inlineStr">
        <is>
          <t>0xf7978aafbfb245697ac7d099b6b567b4ca6491ba7ad735764086037788e79f39</t>
        </is>
      </c>
      <c r="AD7957" t="n">
        <v>1</v>
      </c>
      <c r="AE7957" t="n">
        <v>1</v>
      </c>
    </row>
    <row r="7958">
      <c r="A7958" t="inlineStr">
        <is>
          <t>4ff78e98-5f49-4a0c-bae2-2b9f1a6c3d1a</t>
        </is>
      </c>
      <c r="B7958" s="115" t="n">
        <v>44624</v>
      </c>
      <c r="C7958" s="115" t="n">
        <v>44624</v>
      </c>
      <c r="D7958" t="n">
        <v>-0.00354935392346584</v>
      </c>
      <c r="E7958" t="n">
        <v>-0.00354935392346584</v>
      </c>
      <c r="F7958" t="inlineStr">
        <is>
          <t>ETH</t>
        </is>
      </c>
      <c r="G7958" t="n">
        <v>13400.66428206438</v>
      </c>
      <c r="H7958" t="n">
        <v>-47.56370034659376</v>
      </c>
      <c r="I7958" t="n">
        <v>-47.56370034659376</v>
      </c>
      <c r="J7958" t="n">
        <v>1</v>
      </c>
      <c r="K7958" t="inlineStr"/>
      <c r="L7958" t="inlineStr">
        <is>
          <t>Ledger</t>
        </is>
      </c>
      <c r="M7958" t="inlineStr">
        <is>
          <t>Contrato 55Unity</t>
        </is>
      </c>
      <c r="N7958" t="inlineStr"/>
      <c r="O7958" t="inlineStr"/>
      <c r="P7958" t="inlineStr"/>
      <c r="Q7958" t="inlineStr"/>
      <c r="R7958" t="inlineStr">
        <is>
          <t>Envio de NFT 55Unity para quem comprou</t>
        </is>
      </c>
      <c r="S7958" t="inlineStr"/>
      <c r="T7958" t="inlineStr">
        <is>
          <t>Ledger</t>
        </is>
      </c>
      <c r="U7958" t="inlineStr"/>
      <c r="V7958" t="inlineStr">
        <is>
          <t>Envio de NFTs</t>
        </is>
      </c>
      <c r="W7958" t="inlineStr">
        <is>
          <t>NFTs</t>
        </is>
      </c>
      <c r="X7958" t="inlineStr">
        <is>
          <t>Technology &amp; Infrastructure</t>
        </is>
      </c>
      <c r="Y7958" t="inlineStr">
        <is>
          <t>Operating Costs</t>
        </is>
      </c>
      <c r="Z7958" t="inlineStr">
        <is>
          <t>Operating Costs</t>
        </is>
      </c>
      <c r="AA7958" t="inlineStr">
        <is>
          <t>Custos na Blockchain</t>
        </is>
      </c>
      <c r="AB7958" t="inlineStr"/>
      <c r="AC7958" t="inlineStr">
        <is>
          <t>0xa82c9974f85d0e757f43aa9ed42631cd43eb013a54d67fefb7b730f5ab654d84</t>
        </is>
      </c>
      <c r="AD7958" t="n">
        <v>1</v>
      </c>
      <c r="AE7958" t="n">
        <v>1</v>
      </c>
    </row>
    <row r="7959">
      <c r="A7959" t="inlineStr">
        <is>
          <t>f2a84f6f-4ba9-4e7c-ad94-48fd5f71b3df</t>
        </is>
      </c>
      <c r="B7959" s="115" t="n">
        <v>44624</v>
      </c>
      <c r="C7959" s="115" t="n">
        <v>44624</v>
      </c>
      <c r="D7959" t="n">
        <v>-0.00326283734531934</v>
      </c>
      <c r="E7959" t="n">
        <v>-0.00326283734531934</v>
      </c>
      <c r="F7959" t="inlineStr">
        <is>
          <t>ETH</t>
        </is>
      </c>
      <c r="G7959" t="n">
        <v>13400.66428206438</v>
      </c>
      <c r="H7959" t="n">
        <v>-43.72418787160665</v>
      </c>
      <c r="I7959" t="n">
        <v>-43.72418787160665</v>
      </c>
      <c r="J7959" t="n">
        <v>1</v>
      </c>
      <c r="K7959" t="inlineStr"/>
      <c r="L7959" t="inlineStr">
        <is>
          <t>Ledger</t>
        </is>
      </c>
      <c r="M7959" t="inlineStr">
        <is>
          <t>Contrato 55Unity</t>
        </is>
      </c>
      <c r="N7959" t="inlineStr"/>
      <c r="O7959" t="inlineStr"/>
      <c r="P7959" t="inlineStr"/>
      <c r="Q7959" t="inlineStr"/>
      <c r="R7959" t="inlineStr">
        <is>
          <t>Envio de NFT 55Unity para quem comprou</t>
        </is>
      </c>
      <c r="S7959" t="inlineStr"/>
      <c r="T7959" t="inlineStr">
        <is>
          <t>Ledger</t>
        </is>
      </c>
      <c r="U7959" t="inlineStr"/>
      <c r="V7959" t="inlineStr">
        <is>
          <t>Envio de NFTs</t>
        </is>
      </c>
      <c r="W7959" t="inlineStr">
        <is>
          <t>NFTs</t>
        </is>
      </c>
      <c r="X7959" t="inlineStr">
        <is>
          <t>Technology &amp; Infrastructure</t>
        </is>
      </c>
      <c r="Y7959" t="inlineStr">
        <is>
          <t>Operating Costs</t>
        </is>
      </c>
      <c r="Z7959" t="inlineStr">
        <is>
          <t>Operating Costs</t>
        </is>
      </c>
      <c r="AA7959" t="inlineStr">
        <is>
          <t>Custos na Blockchain</t>
        </is>
      </c>
      <c r="AB7959" t="inlineStr"/>
      <c r="AC7959" t="inlineStr">
        <is>
          <t>0x7011d6257d38643bcb4f49a1b0b78feec55db6b3f4eefdaff9d8afb3b33debeb</t>
        </is>
      </c>
      <c r="AD7959" t="n">
        <v>1</v>
      </c>
      <c r="AE7959" t="n">
        <v>1</v>
      </c>
    </row>
    <row r="7960">
      <c r="A7960" t="inlineStr">
        <is>
          <t>ca666020-c786-4297-8a4e-13809a6ae409</t>
        </is>
      </c>
      <c r="B7960" s="115" t="n">
        <v>44624</v>
      </c>
      <c r="C7960" s="115" t="n">
        <v>44624</v>
      </c>
      <c r="D7960" t="n">
        <v>-0.00385069550361888</v>
      </c>
      <c r="E7960" t="n">
        <v>-0.00385069550361888</v>
      </c>
      <c r="F7960" t="inlineStr">
        <is>
          <t>ETH</t>
        </is>
      </c>
      <c r="G7960" t="n">
        <v>13400.66428206438</v>
      </c>
      <c r="H7960" t="n">
        <v>-51.60187769645145</v>
      </c>
      <c r="I7960" t="n">
        <v>-51.60187769645145</v>
      </c>
      <c r="J7960" t="n">
        <v>1</v>
      </c>
      <c r="K7960" t="inlineStr"/>
      <c r="L7960" t="inlineStr">
        <is>
          <t>Ledger</t>
        </is>
      </c>
      <c r="M7960" t="inlineStr">
        <is>
          <t>Contrato 55Unity</t>
        </is>
      </c>
      <c r="N7960" t="inlineStr"/>
      <c r="O7960" t="inlineStr"/>
      <c r="P7960" t="inlineStr"/>
      <c r="Q7960" t="inlineStr"/>
      <c r="R7960" t="inlineStr">
        <is>
          <t>Envio de NFT 55Unity para quem comprou</t>
        </is>
      </c>
      <c r="S7960" t="inlineStr"/>
      <c r="T7960" t="inlineStr">
        <is>
          <t>Ledger</t>
        </is>
      </c>
      <c r="U7960" t="inlineStr"/>
      <c r="V7960" t="inlineStr">
        <is>
          <t>Envio de NFTs</t>
        </is>
      </c>
      <c r="W7960" t="inlineStr">
        <is>
          <t>NFTs</t>
        </is>
      </c>
      <c r="X7960" t="inlineStr">
        <is>
          <t>Technology &amp; Infrastructure</t>
        </is>
      </c>
      <c r="Y7960" t="inlineStr">
        <is>
          <t>Operating Costs</t>
        </is>
      </c>
      <c r="Z7960" t="inlineStr">
        <is>
          <t>Operating Costs</t>
        </is>
      </c>
      <c r="AA7960" t="inlineStr">
        <is>
          <t>Custos na Blockchain</t>
        </is>
      </c>
      <c r="AB7960" t="inlineStr"/>
      <c r="AC7960" t="inlineStr">
        <is>
          <t>0x4530efd9da8b134f24572907fbdb911c46fb1df060895eecd57e511a79b78651</t>
        </is>
      </c>
      <c r="AD7960" t="n">
        <v>1</v>
      </c>
      <c r="AE7960" t="n">
        <v>1</v>
      </c>
    </row>
    <row r="7961">
      <c r="A7961" t="inlineStr">
        <is>
          <t>7e51380c-4221-426c-b971-fb640dca9aea</t>
        </is>
      </c>
      <c r="B7961" s="115" t="n">
        <v>44624</v>
      </c>
      <c r="C7961" s="115" t="n">
        <v>44624</v>
      </c>
      <c r="D7961" t="n">
        <v>-0.003389216703173884</v>
      </c>
      <c r="E7961" t="n">
        <v>-0.003389216703173884</v>
      </c>
      <c r="F7961" t="inlineStr">
        <is>
          <t>ETH</t>
        </is>
      </c>
      <c r="G7961" t="n">
        <v>13400.66428206438</v>
      </c>
      <c r="H7961" t="n">
        <v>-45.41775521839828</v>
      </c>
      <c r="I7961" t="n">
        <v>-45.41775521839828</v>
      </c>
      <c r="J7961" t="n">
        <v>1</v>
      </c>
      <c r="K7961" t="inlineStr"/>
      <c r="L7961" t="inlineStr">
        <is>
          <t>Ledger</t>
        </is>
      </c>
      <c r="M7961" t="inlineStr">
        <is>
          <t>Contrato 55Unity</t>
        </is>
      </c>
      <c r="N7961" t="inlineStr"/>
      <c r="O7961" t="inlineStr"/>
      <c r="P7961" t="inlineStr"/>
      <c r="Q7961" t="inlineStr"/>
      <c r="R7961" t="inlineStr">
        <is>
          <t>Envio de NFT 55Unity para quem comprou</t>
        </is>
      </c>
      <c r="S7961" t="inlineStr"/>
      <c r="T7961" t="inlineStr">
        <is>
          <t>Ledger</t>
        </is>
      </c>
      <c r="U7961" t="inlineStr"/>
      <c r="V7961" t="inlineStr">
        <is>
          <t>Envio de NFTs</t>
        </is>
      </c>
      <c r="W7961" t="inlineStr">
        <is>
          <t>NFTs</t>
        </is>
      </c>
      <c r="X7961" t="inlineStr">
        <is>
          <t>Technology &amp; Infrastructure</t>
        </is>
      </c>
      <c r="Y7961" t="inlineStr">
        <is>
          <t>Operating Costs</t>
        </is>
      </c>
      <c r="Z7961" t="inlineStr">
        <is>
          <t>Operating Costs</t>
        </is>
      </c>
      <c r="AA7961" t="inlineStr">
        <is>
          <t>Custos na Blockchain</t>
        </is>
      </c>
      <c r="AB7961" t="inlineStr"/>
      <c r="AC7961" t="inlineStr">
        <is>
          <t>0xc532fecddf0b70ecd5f0020f27aee3c94c6ba8580f2ec44475a80321c5873a0c</t>
        </is>
      </c>
      <c r="AD7961" t="n">
        <v>1</v>
      </c>
      <c r="AE7961" t="n">
        <v>1</v>
      </c>
    </row>
    <row r="7962">
      <c r="A7962" t="inlineStr">
        <is>
          <t>086752ac-4dab-4e59-b209-f010696e43cf</t>
        </is>
      </c>
      <c r="B7962" s="115" t="n">
        <v>44624</v>
      </c>
      <c r="C7962" s="115" t="n">
        <v>44624</v>
      </c>
      <c r="D7962" t="n">
        <v>-0.003642355702528242</v>
      </c>
      <c r="E7962" t="n">
        <v>-0.003642355702528242</v>
      </c>
      <c r="F7962" t="inlineStr">
        <is>
          <t>ETH</t>
        </is>
      </c>
      <c r="G7962" t="n">
        <v>13400.66428206438</v>
      </c>
      <c r="H7962" t="n">
        <v>-48.80998596544374</v>
      </c>
      <c r="I7962" t="n">
        <v>-48.80998596544374</v>
      </c>
      <c r="J7962" t="n">
        <v>1</v>
      </c>
      <c r="K7962" t="inlineStr"/>
      <c r="L7962" t="inlineStr">
        <is>
          <t>Ledger</t>
        </is>
      </c>
      <c r="M7962" t="inlineStr">
        <is>
          <t>Contrato 55Unity</t>
        </is>
      </c>
      <c r="N7962" t="inlineStr"/>
      <c r="O7962" t="inlineStr"/>
      <c r="P7962" t="inlineStr"/>
      <c r="Q7962" t="inlineStr"/>
      <c r="R7962" t="inlineStr">
        <is>
          <t>Envio de NFT 55Unity para quem comprou</t>
        </is>
      </c>
      <c r="S7962" t="inlineStr"/>
      <c r="T7962" t="inlineStr">
        <is>
          <t>Ledger</t>
        </is>
      </c>
      <c r="U7962" t="inlineStr"/>
      <c r="V7962" t="inlineStr">
        <is>
          <t>Envio de NFTs</t>
        </is>
      </c>
      <c r="W7962" t="inlineStr">
        <is>
          <t>NFTs</t>
        </is>
      </c>
      <c r="X7962" t="inlineStr">
        <is>
          <t>Technology &amp; Infrastructure</t>
        </is>
      </c>
      <c r="Y7962" t="inlineStr">
        <is>
          <t>Operating Costs</t>
        </is>
      </c>
      <c r="Z7962" t="inlineStr">
        <is>
          <t>Operating Costs</t>
        </is>
      </c>
      <c r="AA7962" t="inlineStr">
        <is>
          <t>Custos na Blockchain</t>
        </is>
      </c>
      <c r="AB7962" t="inlineStr"/>
      <c r="AC7962" t="inlineStr">
        <is>
          <t>0x519d637d3e99393fdecc1aff37629cc001017116b22c18158cb855d784067591</t>
        </is>
      </c>
      <c r="AD7962" t="n">
        <v>1</v>
      </c>
      <c r="AE7962" t="n">
        <v>1</v>
      </c>
    </row>
    <row r="7963">
      <c r="A7963" t="inlineStr">
        <is>
          <t>7f24d7d5-131d-45ea-8026-b415a5b5b4b9</t>
        </is>
      </c>
      <c r="B7963" s="115" t="n">
        <v>44624</v>
      </c>
      <c r="C7963" s="115" t="n">
        <v>44624</v>
      </c>
      <c r="D7963" t="n">
        <v>-0.00172474248577014</v>
      </c>
      <c r="E7963" t="n">
        <v>-0.00172474248577014</v>
      </c>
      <c r="F7963" t="inlineStr">
        <is>
          <t>ETH</t>
        </is>
      </c>
      <c r="G7963" t="n">
        <v>13400.66428206438</v>
      </c>
      <c r="H7963" t="n">
        <v>-23.11269502481885</v>
      </c>
      <c r="I7963" t="n">
        <v>-23.11269502481885</v>
      </c>
      <c r="J7963" t="n">
        <v>1</v>
      </c>
      <c r="K7963" t="inlineStr"/>
      <c r="L7963" t="inlineStr">
        <is>
          <t>Ledger</t>
        </is>
      </c>
      <c r="M7963" t="inlineStr">
        <is>
          <t>Contrato 55Unity</t>
        </is>
      </c>
      <c r="N7963" t="inlineStr"/>
      <c r="O7963" t="inlineStr"/>
      <c r="P7963" t="inlineStr"/>
      <c r="Q7963" t="inlineStr"/>
      <c r="R7963" t="inlineStr">
        <is>
          <t>Envio de NFT 55Unity para quem comprou</t>
        </is>
      </c>
      <c r="S7963" t="inlineStr"/>
      <c r="T7963" t="inlineStr">
        <is>
          <t>Ledger</t>
        </is>
      </c>
      <c r="U7963" t="inlineStr"/>
      <c r="V7963" t="inlineStr">
        <is>
          <t>Envio de NFTs</t>
        </is>
      </c>
      <c r="W7963" t="inlineStr">
        <is>
          <t>NFTs</t>
        </is>
      </c>
      <c r="X7963" t="inlineStr">
        <is>
          <t>Technology &amp; Infrastructure</t>
        </is>
      </c>
      <c r="Y7963" t="inlineStr">
        <is>
          <t>Operating Costs</t>
        </is>
      </c>
      <c r="Z7963" t="inlineStr">
        <is>
          <t>Operating Costs</t>
        </is>
      </c>
      <c r="AA7963" t="inlineStr">
        <is>
          <t>Custos na Blockchain</t>
        </is>
      </c>
      <c r="AB7963" t="inlineStr"/>
      <c r="AC7963" t="inlineStr">
        <is>
          <t>0xde723e6bf573f5f315176c7d123db33e0e1d63a61d9cc9f1e65a91a3b840bf47</t>
        </is>
      </c>
      <c r="AD7963" t="n">
        <v>1</v>
      </c>
      <c r="AE7963" t="n">
        <v>1</v>
      </c>
    </row>
    <row r="7964">
      <c r="A7964" t="inlineStr">
        <is>
          <t>9632c5f5-8744-4297-8974-c1f6e8524724</t>
        </is>
      </c>
      <c r="B7964" s="115" t="n">
        <v>44624</v>
      </c>
      <c r="C7964" s="115" t="n">
        <v>44624</v>
      </c>
      <c r="D7964" t="n">
        <v>-0.005547795058226795</v>
      </c>
      <c r="E7964" t="n">
        <v>-0.005547795058226795</v>
      </c>
      <c r="F7964" t="inlineStr">
        <is>
          <t>ETH</t>
        </is>
      </c>
      <c r="G7964" t="n">
        <v>13400.66428206438</v>
      </c>
      <c r="H7964" t="n">
        <v>-74.34413908099312</v>
      </c>
      <c r="I7964" t="n">
        <v>-74.34413908099312</v>
      </c>
      <c r="J7964" t="n">
        <v>1</v>
      </c>
      <c r="K7964" t="inlineStr"/>
      <c r="L7964" t="inlineStr">
        <is>
          <t>Ledger</t>
        </is>
      </c>
      <c r="M7964" t="inlineStr">
        <is>
          <t>Contrato 55Unity</t>
        </is>
      </c>
      <c r="N7964" t="inlineStr"/>
      <c r="O7964" t="inlineStr"/>
      <c r="P7964" t="inlineStr"/>
      <c r="Q7964" t="inlineStr"/>
      <c r="R7964" t="inlineStr">
        <is>
          <t>Envio de NFT 55Unity para quem comprou</t>
        </is>
      </c>
      <c r="S7964" t="inlineStr"/>
      <c r="T7964" t="inlineStr">
        <is>
          <t>Ledger</t>
        </is>
      </c>
      <c r="U7964" t="inlineStr"/>
      <c r="V7964" t="inlineStr">
        <is>
          <t>Envio de NFTs</t>
        </is>
      </c>
      <c r="W7964" t="inlineStr">
        <is>
          <t>NFTs</t>
        </is>
      </c>
      <c r="X7964" t="inlineStr">
        <is>
          <t>Technology &amp; Infrastructure</t>
        </is>
      </c>
      <c r="Y7964" t="inlineStr">
        <is>
          <t>Operating Costs</t>
        </is>
      </c>
      <c r="Z7964" t="inlineStr">
        <is>
          <t>Operating Costs</t>
        </is>
      </c>
      <c r="AA7964" t="inlineStr">
        <is>
          <t>Custos na Blockchain</t>
        </is>
      </c>
      <c r="AB7964" t="inlineStr"/>
      <c r="AC7964" t="inlineStr">
        <is>
          <t>0xf6230906867d9ff79d6c579b67c12d9b042fb89c057ec6b51d7542f99250dbbf</t>
        </is>
      </c>
      <c r="AD7964" t="n">
        <v>1</v>
      </c>
      <c r="AE7964" t="n">
        <v>1</v>
      </c>
    </row>
    <row r="7965">
      <c r="A7965" t="inlineStr">
        <is>
          <t>2aba2dcd-b5d3-4d2c-a36d-486a68f4781e</t>
        </is>
      </c>
      <c r="B7965" s="115" t="n">
        <v>44624</v>
      </c>
      <c r="C7965" s="115" t="n">
        <v>44624</v>
      </c>
      <c r="D7965" t="n">
        <v>-0.002464827590362162</v>
      </c>
      <c r="E7965" t="n">
        <v>-0.002464827590362162</v>
      </c>
      <c r="F7965" t="inlineStr">
        <is>
          <t>ETH</t>
        </is>
      </c>
      <c r="G7965" t="n">
        <v>13400.66428206438</v>
      </c>
      <c r="H7965" t="n">
        <v>-33.03032705161305</v>
      </c>
      <c r="I7965" t="n">
        <v>-33.03032705161305</v>
      </c>
      <c r="J7965" t="n">
        <v>1</v>
      </c>
      <c r="K7965" t="inlineStr"/>
      <c r="L7965" t="inlineStr">
        <is>
          <t>Helper</t>
        </is>
      </c>
      <c r="M7965" t="inlineStr">
        <is>
          <t>Contrato 55Unity</t>
        </is>
      </c>
      <c r="N7965" t="inlineStr"/>
      <c r="O7965" t="inlineStr"/>
      <c r="P7965" t="inlineStr"/>
      <c r="Q7965" t="inlineStr"/>
      <c r="R7965" t="inlineStr">
        <is>
          <t>Sem Histórico</t>
        </is>
      </c>
      <c r="S7965" t="inlineStr"/>
      <c r="T7965" t="inlineStr">
        <is>
          <t>Helper</t>
        </is>
      </c>
      <c r="U7965" t="inlineStr"/>
      <c r="V7965" t="inlineStr">
        <is>
          <t>Envio de NFTs</t>
        </is>
      </c>
      <c r="W7965" t="inlineStr">
        <is>
          <t>NFTs</t>
        </is>
      </c>
      <c r="X7965" t="inlineStr">
        <is>
          <t>Technology &amp; Infrastructure</t>
        </is>
      </c>
      <c r="Y7965" t="inlineStr">
        <is>
          <t>Operating Costs</t>
        </is>
      </c>
      <c r="Z7965" t="inlineStr">
        <is>
          <t>Operating Costs</t>
        </is>
      </c>
      <c r="AA7965" t="inlineStr">
        <is>
          <t>Custos na Blockchain</t>
        </is>
      </c>
      <c r="AB7965" t="inlineStr"/>
      <c r="AC7965" t="inlineStr">
        <is>
          <t>0xdb53d20ebba72a59ba8550548bfd2467d1d69bdabab5359508bb97eaeb1b3584</t>
        </is>
      </c>
      <c r="AD7965" t="n">
        <v>1</v>
      </c>
      <c r="AE7965" t="n">
        <v>1</v>
      </c>
    </row>
    <row r="7966">
      <c r="A7966" t="inlineStr">
        <is>
          <t>0d9d405a-1aeb-4dc0-91e7-7591a724d4a4</t>
        </is>
      </c>
      <c r="B7966" s="115" t="n">
        <v>44624</v>
      </c>
      <c r="C7966" s="115" t="n">
        <v>44624</v>
      </c>
      <c r="D7966" t="n">
        <v>-0.00561428488779249</v>
      </c>
      <c r="E7966" t="n">
        <v>-0.00561428488779249</v>
      </c>
      <c r="F7966" t="inlineStr">
        <is>
          <t>ETH</t>
        </is>
      </c>
      <c r="G7966" t="n">
        <v>13400.66428206438</v>
      </c>
      <c r="H7966" t="n">
        <v>-75.23514696517468</v>
      </c>
      <c r="I7966" t="n">
        <v>-75.23514696517468</v>
      </c>
      <c r="J7966" t="n">
        <v>1</v>
      </c>
      <c r="K7966" t="inlineStr"/>
      <c r="L7966" t="inlineStr">
        <is>
          <t>Helper</t>
        </is>
      </c>
      <c r="M7966" t="inlineStr">
        <is>
          <t>Contrato 55Unity</t>
        </is>
      </c>
      <c r="N7966" t="inlineStr"/>
      <c r="O7966" t="inlineStr"/>
      <c r="P7966" t="inlineStr"/>
      <c r="Q7966" t="inlineStr"/>
      <c r="R7966" t="inlineStr">
        <is>
          <t>Sem Histórico</t>
        </is>
      </c>
      <c r="S7966" t="inlineStr"/>
      <c r="T7966" t="inlineStr">
        <is>
          <t>Helper</t>
        </is>
      </c>
      <c r="U7966" t="inlineStr"/>
      <c r="V7966" t="inlineStr">
        <is>
          <t>Envio de NFTs</t>
        </is>
      </c>
      <c r="W7966" t="inlineStr">
        <is>
          <t>NFTs</t>
        </is>
      </c>
      <c r="X7966" t="inlineStr">
        <is>
          <t>Technology &amp; Infrastructure</t>
        </is>
      </c>
      <c r="Y7966" t="inlineStr">
        <is>
          <t>Operating Costs</t>
        </is>
      </c>
      <c r="Z7966" t="inlineStr">
        <is>
          <t>Operating Costs</t>
        </is>
      </c>
      <c r="AA7966" t="inlineStr">
        <is>
          <t>Custos na Blockchain</t>
        </is>
      </c>
      <c r="AB7966" t="inlineStr"/>
      <c r="AC7966" t="inlineStr">
        <is>
          <t>0xe788a6f12b98384e73bc600bac20131eb45246a852a5ccf1cc2edfe7c611f119</t>
        </is>
      </c>
      <c r="AD7966" t="n">
        <v>1</v>
      </c>
      <c r="AE7966" t="n">
        <v>1</v>
      </c>
    </row>
    <row r="7967">
      <c r="A7967" t="inlineStr">
        <is>
          <t>b415d319-c5ed-4148-9c9d-26137bfa7845</t>
        </is>
      </c>
      <c r="B7967" s="115" t="n">
        <v>44624</v>
      </c>
      <c r="C7967" s="115" t="n">
        <v>44624</v>
      </c>
      <c r="D7967" t="n">
        <v>-0.002698700505596346</v>
      </c>
      <c r="E7967" t="n">
        <v>-0.002698700505596346</v>
      </c>
      <c r="F7967" t="inlineStr">
        <is>
          <t>ETH</t>
        </is>
      </c>
      <c r="G7967" t="n">
        <v>13400.66428206438</v>
      </c>
      <c r="H7967" t="n">
        <v>-36.16437947333405</v>
      </c>
      <c r="I7967" t="n">
        <v>-36.16437947333405</v>
      </c>
      <c r="J7967" t="n">
        <v>1</v>
      </c>
      <c r="K7967" t="inlineStr"/>
      <c r="L7967" t="inlineStr">
        <is>
          <t>Helper</t>
        </is>
      </c>
      <c r="M7967" t="inlineStr">
        <is>
          <t>Contrato 55Unity</t>
        </is>
      </c>
      <c r="N7967" t="inlineStr"/>
      <c r="O7967" t="inlineStr"/>
      <c r="P7967" t="inlineStr"/>
      <c r="Q7967" t="inlineStr"/>
      <c r="R7967" t="inlineStr">
        <is>
          <t>Sem Histórico</t>
        </is>
      </c>
      <c r="S7967" t="inlineStr"/>
      <c r="T7967" t="inlineStr">
        <is>
          <t>Helper</t>
        </is>
      </c>
      <c r="U7967" t="inlineStr"/>
      <c r="V7967" t="inlineStr">
        <is>
          <t>Envio de NFTs</t>
        </is>
      </c>
      <c r="W7967" t="inlineStr">
        <is>
          <t>NFTs</t>
        </is>
      </c>
      <c r="X7967" t="inlineStr">
        <is>
          <t>Technology &amp; Infrastructure</t>
        </is>
      </c>
      <c r="Y7967" t="inlineStr">
        <is>
          <t>Operating Costs</t>
        </is>
      </c>
      <c r="Z7967" t="inlineStr">
        <is>
          <t>Operating Costs</t>
        </is>
      </c>
      <c r="AA7967" t="inlineStr">
        <is>
          <t>Custos na Blockchain</t>
        </is>
      </c>
      <c r="AB7967" t="inlineStr"/>
      <c r="AC7967" t="inlineStr">
        <is>
          <t>0x1c8fa576bb1849091ee845388b9a89b33287d41b01842b9a8e9ce5248a3cbe63</t>
        </is>
      </c>
      <c r="AD7967" t="n">
        <v>1</v>
      </c>
      <c r="AE7967" t="n">
        <v>1</v>
      </c>
    </row>
    <row r="7968">
      <c r="A7968" t="inlineStr">
        <is>
          <t>483488ba-d629-4c1c-a6d6-62c9878f7d00</t>
        </is>
      </c>
      <c r="B7968" s="115" t="n">
        <v>44624</v>
      </c>
      <c r="C7968" s="115" t="n">
        <v>44624</v>
      </c>
      <c r="D7968" t="n">
        <v>-0.002464827590362162</v>
      </c>
      <c r="E7968" t="n">
        <v>-0.002464827590362162</v>
      </c>
      <c r="F7968" t="inlineStr">
        <is>
          <t>ETH</t>
        </is>
      </c>
      <c r="G7968" t="n">
        <v>13400.66428206438</v>
      </c>
      <c r="H7968" t="n">
        <v>-33.03032705161305</v>
      </c>
      <c r="I7968" t="n">
        <v>-33.03032705161305</v>
      </c>
      <c r="J7968" t="n">
        <v>1</v>
      </c>
      <c r="K7968" t="inlineStr"/>
      <c r="L7968" t="inlineStr">
        <is>
          <t>Helper</t>
        </is>
      </c>
      <c r="M7968" t="inlineStr">
        <is>
          <t>Contrato 55Unity</t>
        </is>
      </c>
      <c r="N7968" t="inlineStr"/>
      <c r="O7968" t="inlineStr"/>
      <c r="P7968" t="inlineStr"/>
      <c r="Q7968" t="inlineStr"/>
      <c r="R7968" t="inlineStr">
        <is>
          <t>Sem Histórico</t>
        </is>
      </c>
      <c r="S7968" t="inlineStr"/>
      <c r="T7968" t="inlineStr">
        <is>
          <t>Helper</t>
        </is>
      </c>
      <c r="U7968" t="inlineStr"/>
      <c r="V7968" t="inlineStr">
        <is>
          <t>Envio de NFTs</t>
        </is>
      </c>
      <c r="W7968" t="inlineStr">
        <is>
          <t>NFTs</t>
        </is>
      </c>
      <c r="X7968" t="inlineStr">
        <is>
          <t>Technology &amp; Infrastructure</t>
        </is>
      </c>
      <c r="Y7968" t="inlineStr">
        <is>
          <t>Operating Costs</t>
        </is>
      </c>
      <c r="Z7968" t="inlineStr">
        <is>
          <t>Operating Costs</t>
        </is>
      </c>
      <c r="AA7968" t="inlineStr">
        <is>
          <t>Custos na Blockchain</t>
        </is>
      </c>
      <c r="AB7968" t="inlineStr"/>
      <c r="AC7968" t="inlineStr">
        <is>
          <t>0x8a1af6cff795f2d37dd103614a3d38b2ed5b272b93fad4e2a5337de0ce7db490</t>
        </is>
      </c>
      <c r="AD7968" t="n">
        <v>1</v>
      </c>
      <c r="AE7968" t="n">
        <v>1</v>
      </c>
    </row>
    <row r="7969">
      <c r="A7969" t="inlineStr">
        <is>
          <t>076285b6-835f-4529-ac7f-43c561e36f86</t>
        </is>
      </c>
      <c r="B7969" s="115" t="n">
        <v>44624</v>
      </c>
      <c r="C7969" s="115" t="n">
        <v>44624</v>
      </c>
      <c r="D7969" t="n">
        <v>-0.002464827590362162</v>
      </c>
      <c r="E7969" t="n">
        <v>-0.002464827590362162</v>
      </c>
      <c r="F7969" t="inlineStr">
        <is>
          <t>ETH</t>
        </is>
      </c>
      <c r="G7969" t="n">
        <v>13400.66428206438</v>
      </c>
      <c r="H7969" t="n">
        <v>-33.03032705161305</v>
      </c>
      <c r="I7969" t="n">
        <v>-33.03032705161305</v>
      </c>
      <c r="J7969" t="n">
        <v>1</v>
      </c>
      <c r="K7969" t="inlineStr"/>
      <c r="L7969" t="inlineStr">
        <is>
          <t>Helper</t>
        </is>
      </c>
      <c r="M7969" t="inlineStr">
        <is>
          <t>Contrato 55Unity</t>
        </is>
      </c>
      <c r="N7969" t="inlineStr"/>
      <c r="O7969" t="inlineStr"/>
      <c r="P7969" t="inlineStr"/>
      <c r="Q7969" t="inlineStr"/>
      <c r="R7969" t="inlineStr">
        <is>
          <t>Sem Histórico</t>
        </is>
      </c>
      <c r="S7969" t="inlineStr"/>
      <c r="T7969" t="inlineStr">
        <is>
          <t>Helper</t>
        </is>
      </c>
      <c r="U7969" t="inlineStr"/>
      <c r="V7969" t="inlineStr">
        <is>
          <t>Envio de NFTs</t>
        </is>
      </c>
      <c r="W7969" t="inlineStr">
        <is>
          <t>NFTs</t>
        </is>
      </c>
      <c r="X7969" t="inlineStr">
        <is>
          <t>Technology &amp; Infrastructure</t>
        </is>
      </c>
      <c r="Y7969" t="inlineStr">
        <is>
          <t>Operating Costs</t>
        </is>
      </c>
      <c r="Z7969" t="inlineStr">
        <is>
          <t>Operating Costs</t>
        </is>
      </c>
      <c r="AA7969" t="inlineStr">
        <is>
          <t>Custos na Blockchain</t>
        </is>
      </c>
      <c r="AB7969" t="inlineStr"/>
      <c r="AC7969" t="inlineStr">
        <is>
          <t>0xf17edb2a93566ba06511ad3d1b4bcdbc24eeb788df331f4c268bc780360c8931</t>
        </is>
      </c>
      <c r="AD7969" t="n">
        <v>1</v>
      </c>
      <c r="AE7969" t="n">
        <v>1</v>
      </c>
    </row>
    <row r="7970">
      <c r="A7970" t="inlineStr">
        <is>
          <t>40e9b21e-1b99-4037-8d5f-03d14274e8e3</t>
        </is>
      </c>
      <c r="B7970" s="115" t="n">
        <v>44624</v>
      </c>
      <c r="C7970" s="115" t="n">
        <v>44624</v>
      </c>
      <c r="D7970" t="n">
        <v>-0.004045183344929798</v>
      </c>
      <c r="E7970" t="n">
        <v>-0.004045183344929798</v>
      </c>
      <c r="F7970" t="inlineStr">
        <is>
          <t>ETH</t>
        </is>
      </c>
      <c r="G7970" t="n">
        <v>13400.66428206438</v>
      </c>
      <c r="H7970" t="n">
        <v>-54.20814396480248</v>
      </c>
      <c r="I7970" t="n">
        <v>-54.20814396480248</v>
      </c>
      <c r="J7970" t="n">
        <v>1</v>
      </c>
      <c r="K7970" t="inlineStr"/>
      <c r="L7970" t="inlineStr">
        <is>
          <t>Helper</t>
        </is>
      </c>
      <c r="M7970" t="inlineStr">
        <is>
          <t>Contrato 55Unity</t>
        </is>
      </c>
      <c r="N7970" t="inlineStr"/>
      <c r="O7970" t="inlineStr"/>
      <c r="P7970" t="inlineStr"/>
      <c r="Q7970" t="inlineStr"/>
      <c r="R7970" t="inlineStr">
        <is>
          <t>Sem Histórico</t>
        </is>
      </c>
      <c r="S7970" t="inlineStr"/>
      <c r="T7970" t="inlineStr">
        <is>
          <t>Helper</t>
        </is>
      </c>
      <c r="U7970" t="inlineStr"/>
      <c r="V7970" t="inlineStr">
        <is>
          <t>Envio de NFTs</t>
        </is>
      </c>
      <c r="W7970" t="inlineStr">
        <is>
          <t>NFTs</t>
        </is>
      </c>
      <c r="X7970" t="inlineStr">
        <is>
          <t>Technology &amp; Infrastructure</t>
        </is>
      </c>
      <c r="Y7970" t="inlineStr">
        <is>
          <t>Operating Costs</t>
        </is>
      </c>
      <c r="Z7970" t="inlineStr">
        <is>
          <t>Operating Costs</t>
        </is>
      </c>
      <c r="AA7970" t="inlineStr">
        <is>
          <t>Custos na Blockchain</t>
        </is>
      </c>
      <c r="AB7970" t="inlineStr"/>
      <c r="AC7970" t="inlineStr">
        <is>
          <t>0x916867f7ae0193e25a39ea0a1d2032fc361df903418552014a3d6b8fb3379ded</t>
        </is>
      </c>
      <c r="AD7970" t="n">
        <v>1</v>
      </c>
      <c r="AE7970" t="n">
        <v>1</v>
      </c>
    </row>
    <row r="7971">
      <c r="A7971" t="inlineStr">
        <is>
          <t>52eff3d2-3597-4834-89d8-4fc37f248c61</t>
        </is>
      </c>
      <c r="B7971" s="115" t="n">
        <v>44624</v>
      </c>
      <c r="C7971" s="115" t="n">
        <v>44624</v>
      </c>
      <c r="D7971" t="n">
        <v>-0.002464827590362162</v>
      </c>
      <c r="E7971" t="n">
        <v>-0.002464827590362162</v>
      </c>
      <c r="F7971" t="inlineStr">
        <is>
          <t>ETH</t>
        </is>
      </c>
      <c r="G7971" t="n">
        <v>13400.66428206438</v>
      </c>
      <c r="H7971" t="n">
        <v>-33.03032705161305</v>
      </c>
      <c r="I7971" t="n">
        <v>-33.03032705161305</v>
      </c>
      <c r="J7971" t="n">
        <v>1</v>
      </c>
      <c r="K7971" t="inlineStr"/>
      <c r="L7971" t="inlineStr">
        <is>
          <t>Helper</t>
        </is>
      </c>
      <c r="M7971" t="inlineStr">
        <is>
          <t>Contrato 55Unity</t>
        </is>
      </c>
      <c r="N7971" t="inlineStr"/>
      <c r="O7971" t="inlineStr"/>
      <c r="P7971" t="inlineStr"/>
      <c r="Q7971" t="inlineStr"/>
      <c r="R7971" t="inlineStr">
        <is>
          <t>Sem Histórico</t>
        </is>
      </c>
      <c r="S7971" t="inlineStr"/>
      <c r="T7971" t="inlineStr">
        <is>
          <t>Helper</t>
        </is>
      </c>
      <c r="U7971" t="inlineStr"/>
      <c r="V7971" t="inlineStr">
        <is>
          <t>Envio de NFTs</t>
        </is>
      </c>
      <c r="W7971" t="inlineStr">
        <is>
          <t>NFTs</t>
        </is>
      </c>
      <c r="X7971" t="inlineStr">
        <is>
          <t>Technology &amp; Infrastructure</t>
        </is>
      </c>
      <c r="Y7971" t="inlineStr">
        <is>
          <t>Operating Costs</t>
        </is>
      </c>
      <c r="Z7971" t="inlineStr">
        <is>
          <t>Operating Costs</t>
        </is>
      </c>
      <c r="AA7971" t="inlineStr">
        <is>
          <t>Custos na Blockchain</t>
        </is>
      </c>
      <c r="AB7971" t="inlineStr"/>
      <c r="AC7971" t="inlineStr">
        <is>
          <t>0xe604bec26ed6c5aee7c7e67e3b7eab46a4d991cf42ada1d6f522e1d55214b3f8</t>
        </is>
      </c>
      <c r="AD7971" t="n">
        <v>1</v>
      </c>
      <c r="AE7971" t="n">
        <v>1</v>
      </c>
    </row>
    <row r="7972">
      <c r="A7972" t="inlineStr">
        <is>
          <t>172beed2-757b-4ef9-8dad-d1bfb8a7a69c</t>
        </is>
      </c>
      <c r="B7972" s="115" t="n">
        <v>44624</v>
      </c>
      <c r="C7972" s="115" t="n">
        <v>44624</v>
      </c>
      <c r="D7972" t="n">
        <v>-0.002464827590362162</v>
      </c>
      <c r="E7972" t="n">
        <v>-0.002464827590362162</v>
      </c>
      <c r="F7972" t="inlineStr">
        <is>
          <t>ETH</t>
        </is>
      </c>
      <c r="G7972" t="n">
        <v>13400.66428206438</v>
      </c>
      <c r="H7972" t="n">
        <v>-33.03032705161305</v>
      </c>
      <c r="I7972" t="n">
        <v>-33.03032705161305</v>
      </c>
      <c r="J7972" t="n">
        <v>1</v>
      </c>
      <c r="K7972" t="inlineStr"/>
      <c r="L7972" t="inlineStr">
        <is>
          <t>Helper</t>
        </is>
      </c>
      <c r="M7972" t="inlineStr">
        <is>
          <t>Contrato 55Unity</t>
        </is>
      </c>
      <c r="N7972" t="inlineStr"/>
      <c r="O7972" t="inlineStr"/>
      <c r="P7972" t="inlineStr"/>
      <c r="Q7972" t="inlineStr"/>
      <c r="R7972" t="inlineStr">
        <is>
          <t>Sem Histórico</t>
        </is>
      </c>
      <c r="S7972" t="inlineStr"/>
      <c r="T7972" t="inlineStr">
        <is>
          <t>Helper</t>
        </is>
      </c>
      <c r="U7972" t="inlineStr"/>
      <c r="V7972" t="inlineStr">
        <is>
          <t>Envio de NFTs</t>
        </is>
      </c>
      <c r="W7972" t="inlineStr">
        <is>
          <t>NFTs</t>
        </is>
      </c>
      <c r="X7972" t="inlineStr">
        <is>
          <t>Technology &amp; Infrastructure</t>
        </is>
      </c>
      <c r="Y7972" t="inlineStr">
        <is>
          <t>Operating Costs</t>
        </is>
      </c>
      <c r="Z7972" t="inlineStr">
        <is>
          <t>Operating Costs</t>
        </is>
      </c>
      <c r="AA7972" t="inlineStr">
        <is>
          <t>Custos na Blockchain</t>
        </is>
      </c>
      <c r="AB7972" t="inlineStr"/>
      <c r="AC7972" t="inlineStr">
        <is>
          <t>0x9f5c8224ae92dc5938f4fc984b03981eebc2129de051f044c5fed4bf26e5f7ea</t>
        </is>
      </c>
      <c r="AD7972" t="n">
        <v>1</v>
      </c>
      <c r="AE7972" t="n">
        <v>1</v>
      </c>
    </row>
    <row r="7973">
      <c r="A7973" t="inlineStr">
        <is>
          <t>12bce690-28dd-4d03-8480-8176f55d04d1</t>
        </is>
      </c>
      <c r="B7973" s="115" t="n">
        <v>44624</v>
      </c>
      <c r="C7973" s="115" t="n">
        <v>44624</v>
      </c>
      <c r="D7973" t="n">
        <v>-0.002464827590362162</v>
      </c>
      <c r="E7973" t="n">
        <v>-0.002464827590362162</v>
      </c>
      <c r="F7973" t="inlineStr">
        <is>
          <t>ETH</t>
        </is>
      </c>
      <c r="G7973" t="n">
        <v>13400.66428206438</v>
      </c>
      <c r="H7973" t="n">
        <v>-33.03032705161305</v>
      </c>
      <c r="I7973" t="n">
        <v>-33.03032705161305</v>
      </c>
      <c r="J7973" t="n">
        <v>1</v>
      </c>
      <c r="K7973" t="inlineStr"/>
      <c r="L7973" t="inlineStr">
        <is>
          <t>Helper</t>
        </is>
      </c>
      <c r="M7973" t="inlineStr">
        <is>
          <t>Contrato 55Unity</t>
        </is>
      </c>
      <c r="N7973" t="inlineStr"/>
      <c r="O7973" t="inlineStr"/>
      <c r="P7973" t="inlineStr"/>
      <c r="Q7973" t="inlineStr"/>
      <c r="R7973" t="inlineStr">
        <is>
          <t>Sem Histórico</t>
        </is>
      </c>
      <c r="S7973" t="inlineStr"/>
      <c r="T7973" t="inlineStr">
        <is>
          <t>Helper</t>
        </is>
      </c>
      <c r="U7973" t="inlineStr"/>
      <c r="V7973" t="inlineStr">
        <is>
          <t>Envio de NFTs</t>
        </is>
      </c>
      <c r="W7973" t="inlineStr">
        <is>
          <t>NFTs</t>
        </is>
      </c>
      <c r="X7973" t="inlineStr">
        <is>
          <t>Technology &amp; Infrastructure</t>
        </is>
      </c>
      <c r="Y7973" t="inlineStr">
        <is>
          <t>Operating Costs</t>
        </is>
      </c>
      <c r="Z7973" t="inlineStr">
        <is>
          <t>Operating Costs</t>
        </is>
      </c>
      <c r="AA7973" t="inlineStr">
        <is>
          <t>Custos na Blockchain</t>
        </is>
      </c>
      <c r="AB7973" t="inlineStr"/>
      <c r="AC7973" t="inlineStr">
        <is>
          <t>0x952785e262125928991d9f6e4281ce204a9f6861d412165cd315896b6d31bdff</t>
        </is>
      </c>
      <c r="AD7973" t="n">
        <v>1</v>
      </c>
      <c r="AE7973" t="n">
        <v>1</v>
      </c>
    </row>
    <row r="7974">
      <c r="A7974" t="inlineStr">
        <is>
          <t>8ec8a13d-1eb1-427d-a006-2a4e29c9c658</t>
        </is>
      </c>
      <c r="B7974" s="115" t="n">
        <v>44624</v>
      </c>
      <c r="C7974" s="115" t="n">
        <v>44624</v>
      </c>
      <c r="D7974" t="n">
        <v>-0.002144584730000922</v>
      </c>
      <c r="E7974" t="n">
        <v>-0.002144584730000922</v>
      </c>
      <c r="F7974" t="inlineStr">
        <is>
          <t>ETH</t>
        </is>
      </c>
      <c r="G7974" t="n">
        <v>13400.66428206438</v>
      </c>
      <c r="H7974" t="n">
        <v>-28.73885999118405</v>
      </c>
      <c r="I7974" t="n">
        <v>-28.73885999118405</v>
      </c>
      <c r="J7974" t="n">
        <v>1</v>
      </c>
      <c r="K7974" t="inlineStr"/>
      <c r="L7974" t="inlineStr">
        <is>
          <t>Helper</t>
        </is>
      </c>
      <c r="M7974" t="inlineStr">
        <is>
          <t>Contrato 55Unity</t>
        </is>
      </c>
      <c r="N7974" t="inlineStr"/>
      <c r="O7974" t="inlineStr"/>
      <c r="P7974" t="inlineStr"/>
      <c r="Q7974" t="inlineStr"/>
      <c r="R7974" t="inlineStr">
        <is>
          <t>Sem Histórico</t>
        </is>
      </c>
      <c r="S7974" t="inlineStr"/>
      <c r="T7974" t="inlineStr">
        <is>
          <t>Helper</t>
        </is>
      </c>
      <c r="U7974" t="inlineStr"/>
      <c r="V7974" t="inlineStr">
        <is>
          <t>Envio de NFTs</t>
        </is>
      </c>
      <c r="W7974" t="inlineStr">
        <is>
          <t>NFTs</t>
        </is>
      </c>
      <c r="X7974" t="inlineStr">
        <is>
          <t>Technology &amp; Infrastructure</t>
        </is>
      </c>
      <c r="Y7974" t="inlineStr">
        <is>
          <t>Operating Costs</t>
        </is>
      </c>
      <c r="Z7974" t="inlineStr">
        <is>
          <t>Operating Costs</t>
        </is>
      </c>
      <c r="AA7974" t="inlineStr">
        <is>
          <t>Custos na Blockchain</t>
        </is>
      </c>
      <c r="AB7974" t="inlineStr"/>
      <c r="AC7974" t="inlineStr">
        <is>
          <t>0xd4d44751bd462a562ea3deb9302fe11a1dbdd4962a1e597055fc512d20236c0e</t>
        </is>
      </c>
      <c r="AD7974" t="n">
        <v>1</v>
      </c>
      <c r="AE7974" t="n">
        <v>1</v>
      </c>
    </row>
    <row r="7975">
      <c r="A7975" t="inlineStr">
        <is>
          <t>ca3bcc08-ff7d-4bd3-9ef3-43cb57f8e4fb</t>
        </is>
      </c>
      <c r="B7975" s="115" t="n">
        <v>44624</v>
      </c>
      <c r="C7975" s="115" t="n">
        <v>44624</v>
      </c>
      <c r="D7975" t="n">
        <v>-0.002905944557143595</v>
      </c>
      <c r="E7975" t="n">
        <v>-0.002905944557143595</v>
      </c>
      <c r="F7975" t="inlineStr">
        <is>
          <t>ETH</t>
        </is>
      </c>
      <c r="G7975" t="n">
        <v>13400.66428206438</v>
      </c>
      <c r="H7975" t="n">
        <v>-38.94158743257358</v>
      </c>
      <c r="I7975" t="n">
        <v>-38.94158743257358</v>
      </c>
      <c r="J7975" t="n">
        <v>1</v>
      </c>
      <c r="K7975" t="inlineStr"/>
      <c r="L7975" t="inlineStr">
        <is>
          <t>Helper</t>
        </is>
      </c>
      <c r="M7975" t="inlineStr">
        <is>
          <t>Contrato 55Unity</t>
        </is>
      </c>
      <c r="N7975" t="inlineStr"/>
      <c r="O7975" t="inlineStr"/>
      <c r="P7975" t="inlineStr"/>
      <c r="Q7975" t="inlineStr"/>
      <c r="R7975" t="inlineStr">
        <is>
          <t>Sem Histórico</t>
        </is>
      </c>
      <c r="S7975" t="inlineStr"/>
      <c r="T7975" t="inlineStr">
        <is>
          <t>Helper</t>
        </is>
      </c>
      <c r="U7975" t="inlineStr"/>
      <c r="V7975" t="inlineStr">
        <is>
          <t>Envio de NFTs</t>
        </is>
      </c>
      <c r="W7975" t="inlineStr">
        <is>
          <t>NFTs</t>
        </is>
      </c>
      <c r="X7975" t="inlineStr">
        <is>
          <t>Technology &amp; Infrastructure</t>
        </is>
      </c>
      <c r="Y7975" t="inlineStr">
        <is>
          <t>Operating Costs</t>
        </is>
      </c>
      <c r="Z7975" t="inlineStr">
        <is>
          <t>Operating Costs</t>
        </is>
      </c>
      <c r="AA7975" t="inlineStr">
        <is>
          <t>Custos na Blockchain</t>
        </is>
      </c>
      <c r="AB7975" t="inlineStr"/>
      <c r="AC7975" t="inlineStr">
        <is>
          <t>0x59c2bb3478be480ee69957503fb36c7e73d9ff25ef492244d2a9e22b045629eb</t>
        </is>
      </c>
      <c r="AD7975" t="n">
        <v>1</v>
      </c>
      <c r="AE7975" t="n">
        <v>1</v>
      </c>
    </row>
    <row r="7976">
      <c r="A7976" t="inlineStr">
        <is>
          <t>0134cda1-e3d8-4490-a7da-5b7bc9cda795</t>
        </is>
      </c>
      <c r="B7976" s="115" t="n">
        <v>44624</v>
      </c>
      <c r="C7976" s="115" t="n">
        <v>44624</v>
      </c>
      <c r="D7976" t="n">
        <v>-0.002464827590362162</v>
      </c>
      <c r="E7976" t="n">
        <v>-0.002464827590362162</v>
      </c>
      <c r="F7976" t="inlineStr">
        <is>
          <t>ETH</t>
        </is>
      </c>
      <c r="G7976" t="n">
        <v>13400.66428206438</v>
      </c>
      <c r="H7976" t="n">
        <v>-33.03032705161305</v>
      </c>
      <c r="I7976" t="n">
        <v>-33.03032705161305</v>
      </c>
      <c r="J7976" t="n">
        <v>1</v>
      </c>
      <c r="K7976" t="inlineStr"/>
      <c r="L7976" t="inlineStr">
        <is>
          <t>Helper</t>
        </is>
      </c>
      <c r="M7976" t="inlineStr">
        <is>
          <t>Contrato 55Unity</t>
        </is>
      </c>
      <c r="N7976" t="inlineStr"/>
      <c r="O7976" t="inlineStr"/>
      <c r="P7976" t="inlineStr"/>
      <c r="Q7976" t="inlineStr"/>
      <c r="R7976" t="inlineStr">
        <is>
          <t>Sem Histórico</t>
        </is>
      </c>
      <c r="S7976" t="inlineStr"/>
      <c r="T7976" t="inlineStr">
        <is>
          <t>Helper</t>
        </is>
      </c>
      <c r="U7976" t="inlineStr"/>
      <c r="V7976" t="inlineStr">
        <is>
          <t>Envio de NFTs</t>
        </is>
      </c>
      <c r="W7976" t="inlineStr">
        <is>
          <t>NFTs</t>
        </is>
      </c>
      <c r="X7976" t="inlineStr">
        <is>
          <t>Technology &amp; Infrastructure</t>
        </is>
      </c>
      <c r="Y7976" t="inlineStr">
        <is>
          <t>Operating Costs</t>
        </is>
      </c>
      <c r="Z7976" t="inlineStr">
        <is>
          <t>Operating Costs</t>
        </is>
      </c>
      <c r="AA7976" t="inlineStr">
        <is>
          <t>Custos na Blockchain</t>
        </is>
      </c>
      <c r="AB7976" t="inlineStr"/>
      <c r="AC7976" t="inlineStr">
        <is>
          <t>0x0b9f7eb74f1c5dc5e25bae1c7182cf192061842f171be1fbd1ba230e4c09c970</t>
        </is>
      </c>
      <c r="AD7976" t="n">
        <v>1</v>
      </c>
      <c r="AE7976" t="n">
        <v>1</v>
      </c>
    </row>
    <row r="7977">
      <c r="A7977" t="inlineStr">
        <is>
          <t>7d26be89-eac2-495b-b95c-f0e12adc2177</t>
        </is>
      </c>
      <c r="B7977" s="115" t="n">
        <v>44624</v>
      </c>
      <c r="C7977" s="115" t="n">
        <v>44624</v>
      </c>
      <c r="D7977" t="n">
        <v>-0.003190109792164478</v>
      </c>
      <c r="E7977" t="n">
        <v>-0.003190109792164478</v>
      </c>
      <c r="F7977" t="inlineStr">
        <is>
          <t>ETH</t>
        </is>
      </c>
      <c r="G7977" t="n">
        <v>13400.66428206438</v>
      </c>
      <c r="H7977" t="n">
        <v>-42.74959034772236</v>
      </c>
      <c r="I7977" t="n">
        <v>-42.74959034772236</v>
      </c>
      <c r="J7977" t="n">
        <v>1</v>
      </c>
      <c r="K7977" t="inlineStr"/>
      <c r="L7977" t="inlineStr">
        <is>
          <t>Helper</t>
        </is>
      </c>
      <c r="M7977" t="inlineStr">
        <is>
          <t>Contrato 55Unity</t>
        </is>
      </c>
      <c r="N7977" t="inlineStr"/>
      <c r="O7977" t="inlineStr"/>
      <c r="P7977" t="inlineStr"/>
      <c r="Q7977" t="inlineStr"/>
      <c r="R7977" t="inlineStr">
        <is>
          <t>Sem Histórico</t>
        </is>
      </c>
      <c r="S7977" t="inlineStr"/>
      <c r="T7977" t="inlineStr">
        <is>
          <t>Helper</t>
        </is>
      </c>
      <c r="U7977" t="inlineStr"/>
      <c r="V7977" t="inlineStr">
        <is>
          <t>Envio de NFTs</t>
        </is>
      </c>
      <c r="W7977" t="inlineStr">
        <is>
          <t>NFTs</t>
        </is>
      </c>
      <c r="X7977" t="inlineStr">
        <is>
          <t>Technology &amp; Infrastructure</t>
        </is>
      </c>
      <c r="Y7977" t="inlineStr">
        <is>
          <t>Operating Costs</t>
        </is>
      </c>
      <c r="Z7977" t="inlineStr">
        <is>
          <t>Operating Costs</t>
        </is>
      </c>
      <c r="AA7977" t="inlineStr">
        <is>
          <t>Custos na Blockchain</t>
        </is>
      </c>
      <c r="AB7977" t="inlineStr"/>
      <c r="AC7977" t="inlineStr">
        <is>
          <t>0x7e79be019d8f077b8c45462b08b162c4e635772635d330dea8565198675b6ce1</t>
        </is>
      </c>
      <c r="AD7977" t="n">
        <v>1</v>
      </c>
      <c r="AE7977" t="n">
        <v>1</v>
      </c>
    </row>
    <row r="7978">
      <c r="A7978" t="inlineStr">
        <is>
          <t>799bd912-9633-4bbf-b52e-182f15bc26ca</t>
        </is>
      </c>
      <c r="B7978" s="115" t="n">
        <v>44624</v>
      </c>
      <c r="C7978" s="115" t="n">
        <v>44624</v>
      </c>
      <c r="D7978" t="n">
        <v>-0.003190109792164478</v>
      </c>
      <c r="E7978" t="n">
        <v>-0.003190109792164478</v>
      </c>
      <c r="F7978" t="inlineStr">
        <is>
          <t>ETH</t>
        </is>
      </c>
      <c r="G7978" t="n">
        <v>13400.66428206438</v>
      </c>
      <c r="H7978" t="n">
        <v>-42.74959034772236</v>
      </c>
      <c r="I7978" t="n">
        <v>-42.74959034772236</v>
      </c>
      <c r="J7978" t="n">
        <v>1</v>
      </c>
      <c r="K7978" t="inlineStr"/>
      <c r="L7978" t="inlineStr">
        <is>
          <t>Helper</t>
        </is>
      </c>
      <c r="M7978" t="inlineStr">
        <is>
          <t>Contrato 55Unity</t>
        </is>
      </c>
      <c r="N7978" t="inlineStr"/>
      <c r="O7978" t="inlineStr"/>
      <c r="P7978" t="inlineStr"/>
      <c r="Q7978" t="inlineStr"/>
      <c r="R7978" t="inlineStr">
        <is>
          <t>Sem Histórico</t>
        </is>
      </c>
      <c r="S7978" t="inlineStr"/>
      <c r="T7978" t="inlineStr">
        <is>
          <t>Helper</t>
        </is>
      </c>
      <c r="U7978" t="inlineStr"/>
      <c r="V7978" t="inlineStr">
        <is>
          <t>Envio de NFTs</t>
        </is>
      </c>
      <c r="W7978" t="inlineStr">
        <is>
          <t>NFTs</t>
        </is>
      </c>
      <c r="X7978" t="inlineStr">
        <is>
          <t>Technology &amp; Infrastructure</t>
        </is>
      </c>
      <c r="Y7978" t="inlineStr">
        <is>
          <t>Operating Costs</t>
        </is>
      </c>
      <c r="Z7978" t="inlineStr">
        <is>
          <t>Operating Costs</t>
        </is>
      </c>
      <c r="AA7978" t="inlineStr">
        <is>
          <t>Custos na Blockchain</t>
        </is>
      </c>
      <c r="AB7978" t="inlineStr"/>
      <c r="AC7978" t="inlineStr">
        <is>
          <t>0x1b1ef97f8db2ffcd57b6571f4d9f21a1b97454002d63c5cd76ffab41e50c4afd</t>
        </is>
      </c>
      <c r="AD7978" t="n">
        <v>1</v>
      </c>
      <c r="AE7978" t="n">
        <v>1</v>
      </c>
    </row>
    <row r="7979">
      <c r="A7979" t="inlineStr">
        <is>
          <t>5e33d8bd-321e-4771-b707-441a6a8dcf53</t>
        </is>
      </c>
      <c r="B7979" s="115" t="n">
        <v>44624</v>
      </c>
      <c r="C7979" s="115" t="n">
        <v>44624</v>
      </c>
      <c r="D7979" t="n">
        <v>-0.002269871389631722</v>
      </c>
      <c r="E7979" t="n">
        <v>-0.002269871389631722</v>
      </c>
      <c r="F7979" t="inlineStr">
        <is>
          <t>ETH</t>
        </is>
      </c>
      <c r="G7979" t="n">
        <v>13400.66428206438</v>
      </c>
      <c r="H7979" t="n">
        <v>-30.41778445591767</v>
      </c>
      <c r="I7979" t="n">
        <v>-30.41778445591767</v>
      </c>
      <c r="J7979" t="n">
        <v>1</v>
      </c>
      <c r="K7979" t="inlineStr"/>
      <c r="L7979" t="inlineStr">
        <is>
          <t>Helper</t>
        </is>
      </c>
      <c r="M7979" t="inlineStr">
        <is>
          <t>Contrato 55Unity</t>
        </is>
      </c>
      <c r="N7979" t="inlineStr"/>
      <c r="O7979" t="inlineStr"/>
      <c r="P7979" t="inlineStr"/>
      <c r="Q7979" t="inlineStr"/>
      <c r="R7979" t="inlineStr">
        <is>
          <t>Sem Histórico</t>
        </is>
      </c>
      <c r="S7979" t="inlineStr"/>
      <c r="T7979" t="inlineStr">
        <is>
          <t>Helper</t>
        </is>
      </c>
      <c r="U7979" t="inlineStr"/>
      <c r="V7979" t="inlineStr">
        <is>
          <t>Envio de NFTs</t>
        </is>
      </c>
      <c r="W7979" t="inlineStr">
        <is>
          <t>NFTs</t>
        </is>
      </c>
      <c r="X7979" t="inlineStr">
        <is>
          <t>Technology &amp; Infrastructure</t>
        </is>
      </c>
      <c r="Y7979" t="inlineStr">
        <is>
          <t>Operating Costs</t>
        </is>
      </c>
      <c r="Z7979" t="inlineStr">
        <is>
          <t>Operating Costs</t>
        </is>
      </c>
      <c r="AA7979" t="inlineStr">
        <is>
          <t>Custos na Blockchain</t>
        </is>
      </c>
      <c r="AB7979" t="inlineStr"/>
      <c r="AC7979" t="inlineStr">
        <is>
          <t>0xb067ccb9f1bf9ef69e45a10ddb26f8293a0d9df273c8798f08cd43ccf6927e52</t>
        </is>
      </c>
      <c r="AD7979" t="n">
        <v>1</v>
      </c>
      <c r="AE7979" t="n">
        <v>1</v>
      </c>
    </row>
    <row r="7980">
      <c r="A7980" t="inlineStr">
        <is>
          <t>600996fc-b01d-4f27-8968-e75c9ac35654</t>
        </is>
      </c>
      <c r="B7980" s="115" t="n">
        <v>44624</v>
      </c>
      <c r="C7980" s="115" t="n">
        <v>44624</v>
      </c>
      <c r="D7980" t="n">
        <v>-0.002464827590362162</v>
      </c>
      <c r="E7980" t="n">
        <v>-0.002464827590362162</v>
      </c>
      <c r="F7980" t="inlineStr">
        <is>
          <t>ETH</t>
        </is>
      </c>
      <c r="G7980" t="n">
        <v>13400.66428206438</v>
      </c>
      <c r="H7980" t="n">
        <v>-33.03032705161305</v>
      </c>
      <c r="I7980" t="n">
        <v>-33.03032705161305</v>
      </c>
      <c r="J7980" t="n">
        <v>1</v>
      </c>
      <c r="K7980" t="inlineStr"/>
      <c r="L7980" t="inlineStr">
        <is>
          <t>Helper</t>
        </is>
      </c>
      <c r="M7980" t="inlineStr">
        <is>
          <t>Contrato 55Unity</t>
        </is>
      </c>
      <c r="N7980" t="inlineStr"/>
      <c r="O7980" t="inlineStr"/>
      <c r="P7980" t="inlineStr"/>
      <c r="Q7980" t="inlineStr"/>
      <c r="R7980" t="inlineStr">
        <is>
          <t>Sem Histórico</t>
        </is>
      </c>
      <c r="S7980" t="inlineStr"/>
      <c r="T7980" t="inlineStr">
        <is>
          <t>Helper</t>
        </is>
      </c>
      <c r="U7980" t="inlineStr"/>
      <c r="V7980" t="inlineStr">
        <is>
          <t>Envio de NFTs</t>
        </is>
      </c>
      <c r="W7980" t="inlineStr">
        <is>
          <t>NFTs</t>
        </is>
      </c>
      <c r="X7980" t="inlineStr">
        <is>
          <t>Technology &amp; Infrastructure</t>
        </is>
      </c>
      <c r="Y7980" t="inlineStr">
        <is>
          <t>Operating Costs</t>
        </is>
      </c>
      <c r="Z7980" t="inlineStr">
        <is>
          <t>Operating Costs</t>
        </is>
      </c>
      <c r="AA7980" t="inlineStr">
        <is>
          <t>Custos na Blockchain</t>
        </is>
      </c>
      <c r="AB7980" t="inlineStr"/>
      <c r="AC7980" t="inlineStr">
        <is>
          <t>0x8ef560e9bb03fea0a3dad0a7d1f2caf984d35211a692004b8c0f72f2b9db7f14</t>
        </is>
      </c>
      <c r="AD7980" t="n">
        <v>1</v>
      </c>
      <c r="AE7980" t="n">
        <v>1</v>
      </c>
    </row>
    <row r="7981">
      <c r="A7981" t="inlineStr">
        <is>
          <t>7c3ceca5-f133-4a32-820e-cf3d9f21240d</t>
        </is>
      </c>
      <c r="B7981" s="115" t="n">
        <v>44624</v>
      </c>
      <c r="C7981" s="115" t="n">
        <v>44624</v>
      </c>
      <c r="D7981" t="n">
        <v>-0.002464827590362162</v>
      </c>
      <c r="E7981" t="n">
        <v>-0.002464827590362162</v>
      </c>
      <c r="F7981" t="inlineStr">
        <is>
          <t>ETH</t>
        </is>
      </c>
      <c r="G7981" t="n">
        <v>13400.66428206438</v>
      </c>
      <c r="H7981" t="n">
        <v>-33.03032705161305</v>
      </c>
      <c r="I7981" t="n">
        <v>-33.03032705161305</v>
      </c>
      <c r="J7981" t="n">
        <v>1</v>
      </c>
      <c r="K7981" t="inlineStr"/>
      <c r="L7981" t="inlineStr">
        <is>
          <t>Helper</t>
        </is>
      </c>
      <c r="M7981" t="inlineStr">
        <is>
          <t>Contrato 55Unity</t>
        </is>
      </c>
      <c r="N7981" t="inlineStr"/>
      <c r="O7981" t="inlineStr"/>
      <c r="P7981" t="inlineStr"/>
      <c r="Q7981" t="inlineStr"/>
      <c r="R7981" t="inlineStr">
        <is>
          <t>Sem Histórico</t>
        </is>
      </c>
      <c r="S7981" t="inlineStr"/>
      <c r="T7981" t="inlineStr">
        <is>
          <t>Helper</t>
        </is>
      </c>
      <c r="U7981" t="inlineStr"/>
      <c r="V7981" t="inlineStr">
        <is>
          <t>Envio de NFTs</t>
        </is>
      </c>
      <c r="W7981" t="inlineStr">
        <is>
          <t>NFTs</t>
        </is>
      </c>
      <c r="X7981" t="inlineStr">
        <is>
          <t>Technology &amp; Infrastructure</t>
        </is>
      </c>
      <c r="Y7981" t="inlineStr">
        <is>
          <t>Operating Costs</t>
        </is>
      </c>
      <c r="Z7981" t="inlineStr">
        <is>
          <t>Operating Costs</t>
        </is>
      </c>
      <c r="AA7981" t="inlineStr">
        <is>
          <t>Custos na Blockchain</t>
        </is>
      </c>
      <c r="AB7981" t="inlineStr"/>
      <c r="AC7981" t="inlineStr">
        <is>
          <t>0xf5e1864afebe29f1876f23a5dd73fb66154e5bf1bec8cdef35529b6f14e1c455</t>
        </is>
      </c>
      <c r="AD7981" t="n">
        <v>1</v>
      </c>
      <c r="AE7981" t="n">
        <v>1</v>
      </c>
    </row>
    <row r="7982">
      <c r="A7982" t="inlineStr">
        <is>
          <t>3a941700-9b36-42ff-a0b0-1a21de89358c</t>
        </is>
      </c>
      <c r="B7982" s="115" t="n">
        <v>44624</v>
      </c>
      <c r="C7982" s="115" t="n">
        <v>44624</v>
      </c>
      <c r="D7982" t="n">
        <v>-0.002269871389631722</v>
      </c>
      <c r="E7982" t="n">
        <v>-0.002269871389631722</v>
      </c>
      <c r="F7982" t="inlineStr">
        <is>
          <t>ETH</t>
        </is>
      </c>
      <c r="G7982" t="n">
        <v>13400.66428206438</v>
      </c>
      <c r="H7982" t="n">
        <v>-30.41778445591767</v>
      </c>
      <c r="I7982" t="n">
        <v>-30.41778445591767</v>
      </c>
      <c r="J7982" t="n">
        <v>1</v>
      </c>
      <c r="K7982" t="inlineStr"/>
      <c r="L7982" t="inlineStr">
        <is>
          <t>Helper</t>
        </is>
      </c>
      <c r="M7982" t="inlineStr">
        <is>
          <t>Contrato 55Unity</t>
        </is>
      </c>
      <c r="N7982" t="inlineStr"/>
      <c r="O7982" t="inlineStr"/>
      <c r="P7982" t="inlineStr"/>
      <c r="Q7982" t="inlineStr"/>
      <c r="R7982" t="inlineStr">
        <is>
          <t>Sem Histórico</t>
        </is>
      </c>
      <c r="S7982" t="inlineStr"/>
      <c r="T7982" t="inlineStr">
        <is>
          <t>Helper</t>
        </is>
      </c>
      <c r="U7982" t="inlineStr"/>
      <c r="V7982" t="inlineStr">
        <is>
          <t>Envio de NFTs</t>
        </is>
      </c>
      <c r="W7982" t="inlineStr">
        <is>
          <t>NFTs</t>
        </is>
      </c>
      <c r="X7982" t="inlineStr">
        <is>
          <t>Technology &amp; Infrastructure</t>
        </is>
      </c>
      <c r="Y7982" t="inlineStr">
        <is>
          <t>Operating Costs</t>
        </is>
      </c>
      <c r="Z7982" t="inlineStr">
        <is>
          <t>Operating Costs</t>
        </is>
      </c>
      <c r="AA7982" t="inlineStr">
        <is>
          <t>Custos na Blockchain</t>
        </is>
      </c>
      <c r="AB7982" t="inlineStr"/>
      <c r="AC7982" t="inlineStr">
        <is>
          <t>0xf8e60108f09c2e7c83be6fec4bba9a3ae5b08c3656bf16c3746d5f6123046206</t>
        </is>
      </c>
      <c r="AD7982" t="n">
        <v>1</v>
      </c>
      <c r="AE7982" t="n">
        <v>1</v>
      </c>
    </row>
    <row r="7983">
      <c r="A7983" t="inlineStr">
        <is>
          <t>e6ae5c30-9f38-45ee-b88c-0d842933df15</t>
        </is>
      </c>
      <c r="B7983" s="115" t="n">
        <v>44624</v>
      </c>
      <c r="C7983" s="115" t="n">
        <v>44624</v>
      </c>
      <c r="D7983" t="n">
        <v>-0.005409923840980099</v>
      </c>
      <c r="E7983" t="n">
        <v>-0.005409923840980099</v>
      </c>
      <c r="F7983" t="inlineStr">
        <is>
          <t>ETH</t>
        </is>
      </c>
      <c r="G7983" t="n">
        <v>13400.66428206438</v>
      </c>
      <c r="H7983" t="n">
        <v>-72.49657318451057</v>
      </c>
      <c r="I7983" t="n">
        <v>-72.49657318451057</v>
      </c>
      <c r="J7983" t="n">
        <v>1</v>
      </c>
      <c r="K7983" t="inlineStr"/>
      <c r="L7983" t="inlineStr">
        <is>
          <t>Helper</t>
        </is>
      </c>
      <c r="M7983" t="inlineStr">
        <is>
          <t>Contrato 55Unity</t>
        </is>
      </c>
      <c r="N7983" t="inlineStr"/>
      <c r="O7983" t="inlineStr"/>
      <c r="P7983" t="inlineStr"/>
      <c r="Q7983" t="inlineStr"/>
      <c r="R7983" t="inlineStr">
        <is>
          <t>Sem Histórico</t>
        </is>
      </c>
      <c r="S7983" t="inlineStr"/>
      <c r="T7983" t="inlineStr">
        <is>
          <t>Helper</t>
        </is>
      </c>
      <c r="U7983" t="inlineStr"/>
      <c r="V7983" t="inlineStr">
        <is>
          <t>Envio de NFTs</t>
        </is>
      </c>
      <c r="W7983" t="inlineStr">
        <is>
          <t>NFTs</t>
        </is>
      </c>
      <c r="X7983" t="inlineStr">
        <is>
          <t>Technology &amp; Infrastructure</t>
        </is>
      </c>
      <c r="Y7983" t="inlineStr">
        <is>
          <t>Operating Costs</t>
        </is>
      </c>
      <c r="Z7983" t="inlineStr">
        <is>
          <t>Operating Costs</t>
        </is>
      </c>
      <c r="AA7983" t="inlineStr">
        <is>
          <t>Custos na Blockchain</t>
        </is>
      </c>
      <c r="AB7983" t="inlineStr"/>
      <c r="AC7983" t="inlineStr">
        <is>
          <t>0xa6fb3d5f748289dfa759cf4db867319e862201bc971308f0926f7792b03cec28</t>
        </is>
      </c>
      <c r="AD7983" t="n">
        <v>1</v>
      </c>
      <c r="AE7983" t="n">
        <v>1</v>
      </c>
    </row>
    <row r="7984">
      <c r="A7984" t="inlineStr">
        <is>
          <t>a389b73d-b2a5-4c73-a933-590d9d75df02</t>
        </is>
      </c>
      <c r="B7984" s="115" t="n">
        <v>44624</v>
      </c>
      <c r="C7984" s="115" t="n">
        <v>44624</v>
      </c>
      <c r="D7984" t="n">
        <v>-0.001956125595372966</v>
      </c>
      <c r="E7984" t="n">
        <v>-0.001956125595372966</v>
      </c>
      <c r="F7984" t="inlineStr">
        <is>
          <t>ETH</t>
        </is>
      </c>
      <c r="G7984" t="n">
        <v>13400.66428206438</v>
      </c>
      <c r="H7984" t="n">
        <v>-26.21338239714643</v>
      </c>
      <c r="I7984" t="n">
        <v>-26.21338239714643</v>
      </c>
      <c r="J7984" t="n">
        <v>1</v>
      </c>
      <c r="K7984" t="inlineStr"/>
      <c r="L7984" t="inlineStr">
        <is>
          <t>Helper</t>
        </is>
      </c>
      <c r="M7984" t="inlineStr">
        <is>
          <t>Contrato 55Unity</t>
        </is>
      </c>
      <c r="N7984" t="inlineStr"/>
      <c r="O7984" t="inlineStr"/>
      <c r="P7984" t="inlineStr"/>
      <c r="Q7984" t="inlineStr"/>
      <c r="R7984" t="inlineStr">
        <is>
          <t>Sem Histórico</t>
        </is>
      </c>
      <c r="S7984" t="inlineStr"/>
      <c r="T7984" t="inlineStr">
        <is>
          <t>Helper</t>
        </is>
      </c>
      <c r="U7984" t="inlineStr"/>
      <c r="V7984" t="inlineStr">
        <is>
          <t>Envio de NFTs</t>
        </is>
      </c>
      <c r="W7984" t="inlineStr">
        <is>
          <t>NFTs</t>
        </is>
      </c>
      <c r="X7984" t="inlineStr">
        <is>
          <t>Technology &amp; Infrastructure</t>
        </is>
      </c>
      <c r="Y7984" t="inlineStr">
        <is>
          <t>Operating Costs</t>
        </is>
      </c>
      <c r="Z7984" t="inlineStr">
        <is>
          <t>Operating Costs</t>
        </is>
      </c>
      <c r="AA7984" t="inlineStr">
        <is>
          <t>Custos na Blockchain</t>
        </is>
      </c>
      <c r="AB7984" t="inlineStr"/>
      <c r="AC7984" t="inlineStr">
        <is>
          <t>0x5be3b89245f4b2b038cd9094bccaf37565f8d57678fa40740942252f1870d3a9</t>
        </is>
      </c>
      <c r="AD7984" t="n">
        <v>1</v>
      </c>
      <c r="AE7984" t="n">
        <v>1</v>
      </c>
    </row>
    <row r="7985">
      <c r="A7985" t="inlineStr">
        <is>
          <t>4e053e5d-2669-45bf-8070-556225f48c3e</t>
        </is>
      </c>
      <c r="B7985" s="115" t="n">
        <v>44624</v>
      </c>
      <c r="C7985" s="115" t="n">
        <v>44624</v>
      </c>
      <c r="D7985" t="n">
        <v>-0.001620452501747744</v>
      </c>
      <c r="E7985" t="n">
        <v>-0.001620452501747744</v>
      </c>
      <c r="F7985" t="inlineStr">
        <is>
          <t>ETH</t>
        </is>
      </c>
      <c r="G7985" t="n">
        <v>13400.66428206438</v>
      </c>
      <c r="H7985" t="n">
        <v>-21.71513996095287</v>
      </c>
      <c r="I7985" t="n">
        <v>-21.71513996095287</v>
      </c>
      <c r="J7985" t="n">
        <v>1</v>
      </c>
      <c r="K7985" t="inlineStr"/>
      <c r="L7985" t="inlineStr">
        <is>
          <t>Helper</t>
        </is>
      </c>
      <c r="M7985" t="inlineStr">
        <is>
          <t>Contrato 55Unity</t>
        </is>
      </c>
      <c r="N7985" t="inlineStr"/>
      <c r="O7985" t="inlineStr"/>
      <c r="P7985" t="inlineStr"/>
      <c r="Q7985" t="inlineStr"/>
      <c r="R7985" t="inlineStr">
        <is>
          <t>Sem Histórico</t>
        </is>
      </c>
      <c r="S7985" t="inlineStr"/>
      <c r="T7985" t="inlineStr">
        <is>
          <t>Helper</t>
        </is>
      </c>
      <c r="U7985" t="inlineStr"/>
      <c r="V7985" t="inlineStr">
        <is>
          <t>Envio de NFTs</t>
        </is>
      </c>
      <c r="W7985" t="inlineStr">
        <is>
          <t>NFTs</t>
        </is>
      </c>
      <c r="X7985" t="inlineStr">
        <is>
          <t>Technology &amp; Infrastructure</t>
        </is>
      </c>
      <c r="Y7985" t="inlineStr">
        <is>
          <t>Operating Costs</t>
        </is>
      </c>
      <c r="Z7985" t="inlineStr">
        <is>
          <t>Operating Costs</t>
        </is>
      </c>
      <c r="AA7985" t="inlineStr">
        <is>
          <t>Custos na Blockchain</t>
        </is>
      </c>
      <c r="AB7985" t="inlineStr"/>
      <c r="AC7985" t="inlineStr">
        <is>
          <t>0x377a97cb27f2f7b7dd6969e040f6dae3608bc7160a788650c61d190999ff6b10</t>
        </is>
      </c>
      <c r="AD7985" t="n">
        <v>1</v>
      </c>
      <c r="AE7985" t="n">
        <v>1</v>
      </c>
    </row>
    <row r="7986">
      <c r="A7986" t="inlineStr">
        <is>
          <t>d07e0757-1ae9-42ca-87e1-73973dd01928</t>
        </is>
      </c>
      <c r="B7986" s="115" t="n">
        <v>44624</v>
      </c>
      <c r="C7986" s="115" t="n">
        <v>44624</v>
      </c>
      <c r="D7986" t="n">
        <v>-0.001620452501747744</v>
      </c>
      <c r="E7986" t="n">
        <v>-0.001620452501747744</v>
      </c>
      <c r="F7986" t="inlineStr">
        <is>
          <t>ETH</t>
        </is>
      </c>
      <c r="G7986" t="n">
        <v>13400.66428206438</v>
      </c>
      <c r="H7986" t="n">
        <v>-21.71513996095287</v>
      </c>
      <c r="I7986" t="n">
        <v>-21.71513996095287</v>
      </c>
      <c r="J7986" t="n">
        <v>1</v>
      </c>
      <c r="K7986" t="inlineStr"/>
      <c r="L7986" t="inlineStr">
        <is>
          <t>Helper</t>
        </is>
      </c>
      <c r="M7986" t="inlineStr">
        <is>
          <t>Contrato 55Unity</t>
        </is>
      </c>
      <c r="N7986" t="inlineStr"/>
      <c r="O7986" t="inlineStr"/>
      <c r="P7986" t="inlineStr"/>
      <c r="Q7986" t="inlineStr"/>
      <c r="R7986" t="inlineStr">
        <is>
          <t>Sem Histórico</t>
        </is>
      </c>
      <c r="S7986" t="inlineStr"/>
      <c r="T7986" t="inlineStr">
        <is>
          <t>Helper</t>
        </is>
      </c>
      <c r="U7986" t="inlineStr"/>
      <c r="V7986" t="inlineStr">
        <is>
          <t>Envio de NFTs</t>
        </is>
      </c>
      <c r="W7986" t="inlineStr">
        <is>
          <t>NFTs</t>
        </is>
      </c>
      <c r="X7986" t="inlineStr">
        <is>
          <t>Technology &amp; Infrastructure</t>
        </is>
      </c>
      <c r="Y7986" t="inlineStr">
        <is>
          <t>Operating Costs</t>
        </is>
      </c>
      <c r="Z7986" t="inlineStr">
        <is>
          <t>Operating Costs</t>
        </is>
      </c>
      <c r="AA7986" t="inlineStr">
        <is>
          <t>Custos na Blockchain</t>
        </is>
      </c>
      <c r="AB7986" t="inlineStr"/>
      <c r="AC7986" t="inlineStr">
        <is>
          <t>0x3d279f6d57cfdef5f4212060ff03180bf8483322798c3cb9e508381014728db7</t>
        </is>
      </c>
      <c r="AD7986" t="n">
        <v>1</v>
      </c>
      <c r="AE7986" t="n">
        <v>1</v>
      </c>
    </row>
    <row r="7987">
      <c r="A7987" t="inlineStr">
        <is>
          <t>78da4b2b-63a2-4ba9-9176-2e94e1328a6f</t>
        </is>
      </c>
      <c r="B7987" s="115" t="n">
        <v>44624</v>
      </c>
      <c r="C7987" s="115" t="n">
        <v>44624</v>
      </c>
      <c r="D7987" t="n">
        <v>-0.002069259750766786</v>
      </c>
      <c r="E7987" t="n">
        <v>-0.002069259750766786</v>
      </c>
      <c r="F7987" t="inlineStr">
        <is>
          <t>ETH</t>
        </is>
      </c>
      <c r="G7987" t="n">
        <v>13400.66428206438</v>
      </c>
      <c r="H7987" t="n">
        <v>-27.72945523241392</v>
      </c>
      <c r="I7987" t="n">
        <v>-27.72945523241392</v>
      </c>
      <c r="J7987" t="n">
        <v>1</v>
      </c>
      <c r="K7987" t="inlineStr"/>
      <c r="L7987" t="inlineStr">
        <is>
          <t>Helper</t>
        </is>
      </c>
      <c r="M7987" t="inlineStr">
        <is>
          <t>Contrato 55Unity</t>
        </is>
      </c>
      <c r="N7987" t="inlineStr"/>
      <c r="O7987" t="inlineStr"/>
      <c r="P7987" t="inlineStr"/>
      <c r="Q7987" t="inlineStr"/>
      <c r="R7987" t="inlineStr">
        <is>
          <t>Sem Histórico</t>
        </is>
      </c>
      <c r="S7987" t="inlineStr"/>
      <c r="T7987" t="inlineStr">
        <is>
          <t>Helper</t>
        </is>
      </c>
      <c r="U7987" t="inlineStr"/>
      <c r="V7987" t="inlineStr">
        <is>
          <t>Envio de NFTs</t>
        </is>
      </c>
      <c r="W7987" t="inlineStr">
        <is>
          <t>NFTs</t>
        </is>
      </c>
      <c r="X7987" t="inlineStr">
        <is>
          <t>Technology &amp; Infrastructure</t>
        </is>
      </c>
      <c r="Y7987" t="inlineStr">
        <is>
          <t>Operating Costs</t>
        </is>
      </c>
      <c r="Z7987" t="inlineStr">
        <is>
          <t>Operating Costs</t>
        </is>
      </c>
      <c r="AA7987" t="inlineStr">
        <is>
          <t>Custos na Blockchain</t>
        </is>
      </c>
      <c r="AB7987" t="inlineStr"/>
      <c r="AC7987" t="inlineStr">
        <is>
          <t>0xcb0d492103d89f0893eb34b2f6ffdc51f8f5440366bbfbd7a8b950de3b8f0979</t>
        </is>
      </c>
      <c r="AD7987" t="n">
        <v>1</v>
      </c>
      <c r="AE7987" t="n">
        <v>1</v>
      </c>
    </row>
    <row r="7988">
      <c r="A7988" t="inlineStr">
        <is>
          <t>3b90a5f4-a66c-495f-92a3-1a15ff716948</t>
        </is>
      </c>
      <c r="B7988" s="115" t="n">
        <v>44624</v>
      </c>
      <c r="C7988" s="115" t="n">
        <v>44624</v>
      </c>
      <c r="D7988" t="n">
        <v>-0.002069259750766786</v>
      </c>
      <c r="E7988" t="n">
        <v>-0.002069259750766786</v>
      </c>
      <c r="F7988" t="inlineStr">
        <is>
          <t>ETH</t>
        </is>
      </c>
      <c r="G7988" t="n">
        <v>13400.66428206438</v>
      </c>
      <c r="H7988" t="n">
        <v>-27.72945523241392</v>
      </c>
      <c r="I7988" t="n">
        <v>-27.72945523241392</v>
      </c>
      <c r="J7988" t="n">
        <v>1</v>
      </c>
      <c r="K7988" t="inlineStr"/>
      <c r="L7988" t="inlineStr">
        <is>
          <t>Helper</t>
        </is>
      </c>
      <c r="M7988" t="inlineStr">
        <is>
          <t>Contrato 55Unity</t>
        </is>
      </c>
      <c r="N7988" t="inlineStr"/>
      <c r="O7988" t="inlineStr"/>
      <c r="P7988" t="inlineStr"/>
      <c r="Q7988" t="inlineStr"/>
      <c r="R7988" t="inlineStr">
        <is>
          <t>Sem Histórico</t>
        </is>
      </c>
      <c r="S7988" t="inlineStr"/>
      <c r="T7988" t="inlineStr">
        <is>
          <t>Helper</t>
        </is>
      </c>
      <c r="U7988" t="inlineStr"/>
      <c r="V7988" t="inlineStr">
        <is>
          <t>Envio de NFTs</t>
        </is>
      </c>
      <c r="W7988" t="inlineStr">
        <is>
          <t>NFTs</t>
        </is>
      </c>
      <c r="X7988" t="inlineStr">
        <is>
          <t>Technology &amp; Infrastructure</t>
        </is>
      </c>
      <c r="Y7988" t="inlineStr">
        <is>
          <t>Operating Costs</t>
        </is>
      </c>
      <c r="Z7988" t="inlineStr">
        <is>
          <t>Operating Costs</t>
        </is>
      </c>
      <c r="AA7988" t="inlineStr">
        <is>
          <t>Custos na Blockchain</t>
        </is>
      </c>
      <c r="AB7988" t="inlineStr"/>
      <c r="AC7988" t="inlineStr">
        <is>
          <t>0x6a7bc3443ab8e09b01332a657540cd5b5932ef41576bd58b944ebbbc6f0b242d</t>
        </is>
      </c>
      <c r="AD7988" t="n">
        <v>1</v>
      </c>
      <c r="AE7988" t="n">
        <v>1</v>
      </c>
    </row>
    <row r="7989">
      <c r="A7989" t="inlineStr">
        <is>
          <t>054212a1-2f11-4d8a-ade7-484dbef16e66</t>
        </is>
      </c>
      <c r="B7989" s="115" t="n">
        <v>44624</v>
      </c>
      <c r="C7989" s="115" t="n">
        <v>44624</v>
      </c>
      <c r="D7989" t="n">
        <v>-0.002199445775132548</v>
      </c>
      <c r="E7989" t="n">
        <v>-0.002199445775132548</v>
      </c>
      <c r="F7989" t="inlineStr">
        <is>
          <t>ETH</t>
        </is>
      </c>
      <c r="G7989" t="n">
        <v>13400.66428206438</v>
      </c>
      <c r="H7989" t="n">
        <v>-29.47403443915615</v>
      </c>
      <c r="I7989" t="n">
        <v>-29.47403443915615</v>
      </c>
      <c r="J7989" t="n">
        <v>1</v>
      </c>
      <c r="K7989" t="inlineStr"/>
      <c r="L7989" t="inlineStr">
        <is>
          <t>Helper</t>
        </is>
      </c>
      <c r="M7989" t="inlineStr">
        <is>
          <t>Contrato 55Unity</t>
        </is>
      </c>
      <c r="N7989" t="inlineStr"/>
      <c r="O7989" t="inlineStr"/>
      <c r="P7989" t="inlineStr"/>
      <c r="Q7989" t="inlineStr"/>
      <c r="R7989" t="inlineStr">
        <is>
          <t>Sem Histórico</t>
        </is>
      </c>
      <c r="S7989" t="inlineStr"/>
      <c r="T7989" t="inlineStr">
        <is>
          <t>Helper</t>
        </is>
      </c>
      <c r="U7989" t="inlineStr"/>
      <c r="V7989" t="inlineStr">
        <is>
          <t>Envio de NFTs</t>
        </is>
      </c>
      <c r="W7989" t="inlineStr">
        <is>
          <t>NFTs</t>
        </is>
      </c>
      <c r="X7989" t="inlineStr">
        <is>
          <t>Technology &amp; Infrastructure</t>
        </is>
      </c>
      <c r="Y7989" t="inlineStr">
        <is>
          <t>Operating Costs</t>
        </is>
      </c>
      <c r="Z7989" t="inlineStr">
        <is>
          <t>Operating Costs</t>
        </is>
      </c>
      <c r="AA7989" t="inlineStr">
        <is>
          <t>Custos na Blockchain</t>
        </is>
      </c>
      <c r="AB7989" t="inlineStr"/>
      <c r="AC7989" t="inlineStr">
        <is>
          <t>0xbfd33116fc08b385c237e039ed39d32494820524f59d47b52c664487730fcbcd</t>
        </is>
      </c>
      <c r="AD7989" t="n">
        <v>1</v>
      </c>
      <c r="AE7989" t="n">
        <v>1</v>
      </c>
    </row>
    <row r="7990">
      <c r="A7990" t="inlineStr">
        <is>
          <t>ed1376b9-5084-476f-a332-15abdb46bfc3</t>
        </is>
      </c>
      <c r="B7990" s="115" t="n">
        <v>44624</v>
      </c>
      <c r="C7990" s="115" t="n">
        <v>44624</v>
      </c>
      <c r="D7990" t="n">
        <v>-0.002199445775132548</v>
      </c>
      <c r="E7990" t="n">
        <v>-0.002199445775132548</v>
      </c>
      <c r="F7990" t="inlineStr">
        <is>
          <t>ETH</t>
        </is>
      </c>
      <c r="G7990" t="n">
        <v>13400.66428206438</v>
      </c>
      <c r="H7990" t="n">
        <v>-29.47403443915615</v>
      </c>
      <c r="I7990" t="n">
        <v>-29.47403443915615</v>
      </c>
      <c r="J7990" t="n">
        <v>1</v>
      </c>
      <c r="K7990" t="inlineStr"/>
      <c r="L7990" t="inlineStr">
        <is>
          <t>Helper</t>
        </is>
      </c>
      <c r="M7990" t="inlineStr">
        <is>
          <t>Contrato 55Unity</t>
        </is>
      </c>
      <c r="N7990" t="inlineStr"/>
      <c r="O7990" t="inlineStr"/>
      <c r="P7990" t="inlineStr"/>
      <c r="Q7990" t="inlineStr"/>
      <c r="R7990" t="inlineStr">
        <is>
          <t>Sem Histórico</t>
        </is>
      </c>
      <c r="S7990" t="inlineStr"/>
      <c r="T7990" t="inlineStr">
        <is>
          <t>Helper</t>
        </is>
      </c>
      <c r="U7990" t="inlineStr"/>
      <c r="V7990" t="inlineStr">
        <is>
          <t>Envio de NFTs</t>
        </is>
      </c>
      <c r="W7990" t="inlineStr">
        <is>
          <t>NFTs</t>
        </is>
      </c>
      <c r="X7990" t="inlineStr">
        <is>
          <t>Technology &amp; Infrastructure</t>
        </is>
      </c>
      <c r="Y7990" t="inlineStr">
        <is>
          <t>Operating Costs</t>
        </is>
      </c>
      <c r="Z7990" t="inlineStr">
        <is>
          <t>Operating Costs</t>
        </is>
      </c>
      <c r="AA7990" t="inlineStr">
        <is>
          <t>Custos na Blockchain</t>
        </is>
      </c>
      <c r="AB7990" t="inlineStr"/>
      <c r="AC7990" t="inlineStr">
        <is>
          <t>0xdeb5753a40f6ef5f73d743220e1086cff658263d089d51f379c8ad041d39188c</t>
        </is>
      </c>
      <c r="AD7990" t="n">
        <v>1</v>
      </c>
      <c r="AE7990" t="n">
        <v>1</v>
      </c>
    </row>
    <row r="7991">
      <c r="A7991" t="inlineStr">
        <is>
          <t>61bb66f3-27df-45c6-93bb-36fd89b499e5</t>
        </is>
      </c>
      <c r="B7991" s="115" t="n">
        <v>44624</v>
      </c>
      <c r="C7991" s="115" t="n">
        <v>44624</v>
      </c>
      <c r="D7991" t="n">
        <v>-0.002199445775132548</v>
      </c>
      <c r="E7991" t="n">
        <v>-0.002199445775132548</v>
      </c>
      <c r="F7991" t="inlineStr">
        <is>
          <t>ETH</t>
        </is>
      </c>
      <c r="G7991" t="n">
        <v>13400.66428206438</v>
      </c>
      <c r="H7991" t="n">
        <v>-29.47403443915615</v>
      </c>
      <c r="I7991" t="n">
        <v>-29.47403443915615</v>
      </c>
      <c r="J7991" t="n">
        <v>1</v>
      </c>
      <c r="K7991" t="inlineStr"/>
      <c r="L7991" t="inlineStr">
        <is>
          <t>Helper</t>
        </is>
      </c>
      <c r="M7991" t="inlineStr">
        <is>
          <t>Contrato 55Unity</t>
        </is>
      </c>
      <c r="N7991" t="inlineStr"/>
      <c r="O7991" t="inlineStr"/>
      <c r="P7991" t="inlineStr"/>
      <c r="Q7991" t="inlineStr"/>
      <c r="R7991" t="inlineStr">
        <is>
          <t>Sem Histórico</t>
        </is>
      </c>
      <c r="S7991" t="inlineStr"/>
      <c r="T7991" t="inlineStr">
        <is>
          <t>Helper</t>
        </is>
      </c>
      <c r="U7991" t="inlineStr"/>
      <c r="V7991" t="inlineStr">
        <is>
          <t>Envio de NFTs</t>
        </is>
      </c>
      <c r="W7991" t="inlineStr">
        <is>
          <t>NFTs</t>
        </is>
      </c>
      <c r="X7991" t="inlineStr">
        <is>
          <t>Technology &amp; Infrastructure</t>
        </is>
      </c>
      <c r="Y7991" t="inlineStr">
        <is>
          <t>Operating Costs</t>
        </is>
      </c>
      <c r="Z7991" t="inlineStr">
        <is>
          <t>Operating Costs</t>
        </is>
      </c>
      <c r="AA7991" t="inlineStr">
        <is>
          <t>Custos na Blockchain</t>
        </is>
      </c>
      <c r="AB7991" t="inlineStr"/>
      <c r="AC7991" t="inlineStr">
        <is>
          <t>0x5f9123ebfb3a990cad763ed89f73c47d315d0bbc7ae3dd7c696fead4ebdfcb80</t>
        </is>
      </c>
      <c r="AD7991" t="n">
        <v>1</v>
      </c>
      <c r="AE7991" t="n">
        <v>1</v>
      </c>
    </row>
    <row r="7992">
      <c r="A7992" t="inlineStr">
        <is>
          <t>14dfb14c-9a1c-4520-a787-ca2647d3982e</t>
        </is>
      </c>
      <c r="B7992" s="115" t="n">
        <v>44624</v>
      </c>
      <c r="C7992" s="115" t="n">
        <v>44624</v>
      </c>
      <c r="D7992" t="n">
        <v>-0.002199445775132548</v>
      </c>
      <c r="E7992" t="n">
        <v>-0.002199445775132548</v>
      </c>
      <c r="F7992" t="inlineStr">
        <is>
          <t>ETH</t>
        </is>
      </c>
      <c r="G7992" t="n">
        <v>13400.66428206438</v>
      </c>
      <c r="H7992" t="n">
        <v>-29.47403443915615</v>
      </c>
      <c r="I7992" t="n">
        <v>-29.47403443915615</v>
      </c>
      <c r="J7992" t="n">
        <v>1</v>
      </c>
      <c r="K7992" t="inlineStr"/>
      <c r="L7992" t="inlineStr">
        <is>
          <t>Helper</t>
        </is>
      </c>
      <c r="M7992" t="inlineStr">
        <is>
          <t>Contrato 55Unity</t>
        </is>
      </c>
      <c r="N7992" t="inlineStr"/>
      <c r="O7992" t="inlineStr"/>
      <c r="P7992" t="inlineStr"/>
      <c r="Q7992" t="inlineStr"/>
      <c r="R7992" t="inlineStr">
        <is>
          <t>Sem Histórico</t>
        </is>
      </c>
      <c r="S7992" t="inlineStr"/>
      <c r="T7992" t="inlineStr">
        <is>
          <t>Helper</t>
        </is>
      </c>
      <c r="U7992" t="inlineStr"/>
      <c r="V7992" t="inlineStr">
        <is>
          <t>Envio de NFTs</t>
        </is>
      </c>
      <c r="W7992" t="inlineStr">
        <is>
          <t>NFTs</t>
        </is>
      </c>
      <c r="X7992" t="inlineStr">
        <is>
          <t>Technology &amp; Infrastructure</t>
        </is>
      </c>
      <c r="Y7992" t="inlineStr">
        <is>
          <t>Operating Costs</t>
        </is>
      </c>
      <c r="Z7992" t="inlineStr">
        <is>
          <t>Operating Costs</t>
        </is>
      </c>
      <c r="AA7992" t="inlineStr">
        <is>
          <t>Custos na Blockchain</t>
        </is>
      </c>
      <c r="AB7992" t="inlineStr"/>
      <c r="AC7992" t="inlineStr">
        <is>
          <t>0x6d34681fc34b85d0593015ec97acfae3aa13b44b17e86a98efa12196427f07b1</t>
        </is>
      </c>
      <c r="AD7992" t="n">
        <v>1</v>
      </c>
      <c r="AE7992" t="n">
        <v>1</v>
      </c>
    </row>
    <row r="7993">
      <c r="A7993" t="inlineStr">
        <is>
          <t>7e020beb-51e7-4aba-8afe-f8438243e958</t>
        </is>
      </c>
      <c r="B7993" s="115" t="n">
        <v>44624</v>
      </c>
      <c r="C7993" s="115" t="n">
        <v>44624</v>
      </c>
      <c r="D7993" t="n">
        <v>-0.002763534485063054</v>
      </c>
      <c r="E7993" t="n">
        <v>-0.002763534485063054</v>
      </c>
      <c r="F7993" t="inlineStr">
        <is>
          <t>ETH</t>
        </is>
      </c>
      <c r="G7993" t="n">
        <v>13400.66428206438</v>
      </c>
      <c r="H7993" t="n">
        <v>-37.03319786623766</v>
      </c>
      <c r="I7993" t="n">
        <v>-37.03319786623766</v>
      </c>
      <c r="J7993" t="n">
        <v>1</v>
      </c>
      <c r="K7993" t="inlineStr"/>
      <c r="L7993" t="inlineStr">
        <is>
          <t>Helper</t>
        </is>
      </c>
      <c r="M7993" t="inlineStr">
        <is>
          <t>Contrato 55Unity</t>
        </is>
      </c>
      <c r="N7993" t="inlineStr"/>
      <c r="O7993" t="inlineStr"/>
      <c r="P7993" t="inlineStr"/>
      <c r="Q7993" t="inlineStr"/>
      <c r="R7993" t="inlineStr">
        <is>
          <t>Sem Histórico</t>
        </is>
      </c>
      <c r="S7993" t="inlineStr"/>
      <c r="T7993" t="inlineStr">
        <is>
          <t>Helper</t>
        </is>
      </c>
      <c r="U7993" t="inlineStr"/>
      <c r="V7993" t="inlineStr">
        <is>
          <t>Envio de NFTs</t>
        </is>
      </c>
      <c r="W7993" t="inlineStr">
        <is>
          <t>NFTs</t>
        </is>
      </c>
      <c r="X7993" t="inlineStr">
        <is>
          <t>Technology &amp; Infrastructure</t>
        </is>
      </c>
      <c r="Y7993" t="inlineStr">
        <is>
          <t>Operating Costs</t>
        </is>
      </c>
      <c r="Z7993" t="inlineStr">
        <is>
          <t>Operating Costs</t>
        </is>
      </c>
      <c r="AA7993" t="inlineStr">
        <is>
          <t>Custos na Blockchain</t>
        </is>
      </c>
      <c r="AB7993" t="inlineStr"/>
      <c r="AC7993" t="inlineStr">
        <is>
          <t>0x00ee7a6c0acf05c62ea8bbc8f753ed8452f2a140e87943d60c24348d2e29d4fa</t>
        </is>
      </c>
      <c r="AD7993" t="n">
        <v>1</v>
      </c>
      <c r="AE7993" t="n">
        <v>1</v>
      </c>
    </row>
    <row r="7994">
      <c r="A7994" t="inlineStr">
        <is>
          <t>1bd7bc29-c473-4b42-a5f3-9e4631876c51</t>
        </is>
      </c>
      <c r="B7994" s="115" t="n">
        <v>44624</v>
      </c>
      <c r="C7994" s="115" t="n">
        <v>44624</v>
      </c>
      <c r="D7994" t="n">
        <v>-0.00240695808190321</v>
      </c>
      <c r="E7994" t="n">
        <v>-0.00240695808190321</v>
      </c>
      <c r="F7994" t="inlineStr">
        <is>
          <t>ETH</t>
        </is>
      </c>
      <c r="G7994" t="n">
        <v>13400.66428206438</v>
      </c>
      <c r="H7994" t="n">
        <v>-32.25483719658655</v>
      </c>
      <c r="I7994" t="n">
        <v>-32.25483719658655</v>
      </c>
      <c r="J7994" t="n">
        <v>1</v>
      </c>
      <c r="K7994" t="inlineStr"/>
      <c r="L7994" t="inlineStr">
        <is>
          <t>Helper</t>
        </is>
      </c>
      <c r="M7994" t="inlineStr">
        <is>
          <t>Contrato 55Unity</t>
        </is>
      </c>
      <c r="N7994" t="inlineStr"/>
      <c r="O7994" t="inlineStr"/>
      <c r="P7994" t="inlineStr"/>
      <c r="Q7994" t="inlineStr"/>
      <c r="R7994" t="inlineStr">
        <is>
          <t>Sem Histórico</t>
        </is>
      </c>
      <c r="S7994" t="inlineStr"/>
      <c r="T7994" t="inlineStr">
        <is>
          <t>Helper</t>
        </is>
      </c>
      <c r="U7994" t="inlineStr"/>
      <c r="V7994" t="inlineStr">
        <is>
          <t>Envio de NFTs</t>
        </is>
      </c>
      <c r="W7994" t="inlineStr">
        <is>
          <t>NFTs</t>
        </is>
      </c>
      <c r="X7994" t="inlineStr">
        <is>
          <t>Technology &amp; Infrastructure</t>
        </is>
      </c>
      <c r="Y7994" t="inlineStr">
        <is>
          <t>Operating Costs</t>
        </is>
      </c>
      <c r="Z7994" t="inlineStr">
        <is>
          <t>Operating Costs</t>
        </is>
      </c>
      <c r="AA7994" t="inlineStr">
        <is>
          <t>Custos na Blockchain</t>
        </is>
      </c>
      <c r="AB7994" t="inlineStr"/>
      <c r="AC7994" t="inlineStr">
        <is>
          <t>0x1591fd7b9964aaaa3a5a5b5d2ea6ea220729368f87b255008257a514e868b7a4</t>
        </is>
      </c>
      <c r="AD7994" t="n">
        <v>1</v>
      </c>
      <c r="AE7994" t="n">
        <v>1</v>
      </c>
    </row>
    <row r="7995">
      <c r="A7995" t="inlineStr">
        <is>
          <t>eaac10cd-ee60-463c-af3f-251a0f619d9c</t>
        </is>
      </c>
      <c r="B7995" s="115" t="n">
        <v>44624</v>
      </c>
      <c r="C7995" s="115" t="n">
        <v>44624</v>
      </c>
      <c r="D7995" t="n">
        <v>-0.001781581684958748</v>
      </c>
      <c r="E7995" t="n">
        <v>-0.001781581684958748</v>
      </c>
      <c r="F7995" t="inlineStr">
        <is>
          <t>ETH</t>
        </is>
      </c>
      <c r="G7995" t="n">
        <v>13400.66428206438</v>
      </c>
      <c r="H7995" t="n">
        <v>-23.87437805120678</v>
      </c>
      <c r="I7995" t="n">
        <v>-23.87437805120678</v>
      </c>
      <c r="J7995" t="n">
        <v>1</v>
      </c>
      <c r="K7995" t="inlineStr"/>
      <c r="L7995" t="inlineStr">
        <is>
          <t>Helper</t>
        </is>
      </c>
      <c r="M7995" t="inlineStr">
        <is>
          <t>Contrato 55Unity</t>
        </is>
      </c>
      <c r="N7995" t="inlineStr"/>
      <c r="O7995" t="inlineStr"/>
      <c r="P7995" t="inlineStr"/>
      <c r="Q7995" t="inlineStr"/>
      <c r="R7995" t="inlineStr">
        <is>
          <t>Sem Histórico</t>
        </is>
      </c>
      <c r="S7995" t="inlineStr"/>
      <c r="T7995" t="inlineStr">
        <is>
          <t>Helper</t>
        </is>
      </c>
      <c r="U7995" t="inlineStr"/>
      <c r="V7995" t="inlineStr">
        <is>
          <t>Envio de NFTs</t>
        </is>
      </c>
      <c r="W7995" t="inlineStr">
        <is>
          <t>NFTs</t>
        </is>
      </c>
      <c r="X7995" t="inlineStr">
        <is>
          <t>Technology &amp; Infrastructure</t>
        </is>
      </c>
      <c r="Y7995" t="inlineStr">
        <is>
          <t>Operating Costs</t>
        </is>
      </c>
      <c r="Z7995" t="inlineStr">
        <is>
          <t>Operating Costs</t>
        </is>
      </c>
      <c r="AA7995" t="inlineStr">
        <is>
          <t>Custos na Blockchain</t>
        </is>
      </c>
      <c r="AB7995" t="inlineStr"/>
      <c r="AC7995" t="inlineStr">
        <is>
          <t>0x9a2e59ca7bb024792ffab3ae065675f89353e1c543e306c0c1c9e57c578149eb</t>
        </is>
      </c>
      <c r="AD7995" t="n">
        <v>1</v>
      </c>
      <c r="AE7995" t="n">
        <v>1</v>
      </c>
    </row>
    <row r="7996">
      <c r="A7996" t="inlineStr">
        <is>
          <t>d54b8d4e-f340-4fce-8428-acab9e9e5f0a</t>
        </is>
      </c>
      <c r="B7996" s="115" t="n">
        <v>44624</v>
      </c>
      <c r="C7996" s="115" t="n">
        <v>44624</v>
      </c>
      <c r="D7996" t="n">
        <v>-0.001781581684958748</v>
      </c>
      <c r="E7996" t="n">
        <v>-0.001781581684958748</v>
      </c>
      <c r="F7996" t="inlineStr">
        <is>
          <t>ETH</t>
        </is>
      </c>
      <c r="G7996" t="n">
        <v>13400.66428206438</v>
      </c>
      <c r="H7996" t="n">
        <v>-23.87437805120678</v>
      </c>
      <c r="I7996" t="n">
        <v>-23.87437805120678</v>
      </c>
      <c r="J7996" t="n">
        <v>1</v>
      </c>
      <c r="K7996" t="inlineStr"/>
      <c r="L7996" t="inlineStr">
        <is>
          <t>Helper</t>
        </is>
      </c>
      <c r="M7996" t="inlineStr">
        <is>
          <t>Contrato 55Unity</t>
        </is>
      </c>
      <c r="N7996" t="inlineStr"/>
      <c r="O7996" t="inlineStr"/>
      <c r="P7996" t="inlineStr"/>
      <c r="Q7996" t="inlineStr"/>
      <c r="R7996" t="inlineStr">
        <is>
          <t>Sem Histórico</t>
        </is>
      </c>
      <c r="S7996" t="inlineStr"/>
      <c r="T7996" t="inlineStr">
        <is>
          <t>Helper</t>
        </is>
      </c>
      <c r="U7996" t="inlineStr"/>
      <c r="V7996" t="inlineStr">
        <is>
          <t>Envio de NFTs</t>
        </is>
      </c>
      <c r="W7996" t="inlineStr">
        <is>
          <t>NFTs</t>
        </is>
      </c>
      <c r="X7996" t="inlineStr">
        <is>
          <t>Technology &amp; Infrastructure</t>
        </is>
      </c>
      <c r="Y7996" t="inlineStr">
        <is>
          <t>Operating Costs</t>
        </is>
      </c>
      <c r="Z7996" t="inlineStr">
        <is>
          <t>Operating Costs</t>
        </is>
      </c>
      <c r="AA7996" t="inlineStr">
        <is>
          <t>Custos na Blockchain</t>
        </is>
      </c>
      <c r="AB7996" t="inlineStr"/>
      <c r="AC7996" t="inlineStr">
        <is>
          <t>0x787c90543dcf8f6d5d6189ef713589820396491581a220932b24aacd738b5b99</t>
        </is>
      </c>
      <c r="AD7996" t="n">
        <v>1</v>
      </c>
      <c r="AE7996" t="n">
        <v>1</v>
      </c>
    </row>
    <row r="7997">
      <c r="A7997" t="inlineStr">
        <is>
          <t>ca16d192-793d-40fe-ae0d-2586974eb29a</t>
        </is>
      </c>
      <c r="B7997" s="115" t="n">
        <v>44624</v>
      </c>
      <c r="C7997" s="115" t="n">
        <v>44624</v>
      </c>
      <c r="D7997" t="n">
        <v>-0.002394942639728196</v>
      </c>
      <c r="E7997" t="n">
        <v>-0.002394942639728196</v>
      </c>
      <c r="F7997" t="inlineStr">
        <is>
          <t>ETH</t>
        </is>
      </c>
      <c r="G7997" t="n">
        <v>13400.66428206438</v>
      </c>
      <c r="H7997" t="n">
        <v>-32.09382228979862</v>
      </c>
      <c r="I7997" t="n">
        <v>-32.09382228979862</v>
      </c>
      <c r="J7997" t="n">
        <v>1</v>
      </c>
      <c r="K7997" t="inlineStr"/>
      <c r="L7997" t="inlineStr">
        <is>
          <t>Helper</t>
        </is>
      </c>
      <c r="M7997" t="inlineStr">
        <is>
          <t>Contrato 55Unity</t>
        </is>
      </c>
      <c r="N7997" t="inlineStr"/>
      <c r="O7997" t="inlineStr"/>
      <c r="P7997" t="inlineStr"/>
      <c r="Q7997" t="inlineStr"/>
      <c r="R7997" t="inlineStr">
        <is>
          <t>Sem Histórico</t>
        </is>
      </c>
      <c r="S7997" t="inlineStr"/>
      <c r="T7997" t="inlineStr">
        <is>
          <t>Helper</t>
        </is>
      </c>
      <c r="U7997" t="inlineStr"/>
      <c r="V7997" t="inlineStr">
        <is>
          <t>Envio de NFTs</t>
        </is>
      </c>
      <c r="W7997" t="inlineStr">
        <is>
          <t>NFTs</t>
        </is>
      </c>
      <c r="X7997" t="inlineStr">
        <is>
          <t>Technology &amp; Infrastructure</t>
        </is>
      </c>
      <c r="Y7997" t="inlineStr">
        <is>
          <t>Operating Costs</t>
        </is>
      </c>
      <c r="Z7997" t="inlineStr">
        <is>
          <t>Operating Costs</t>
        </is>
      </c>
      <c r="AA7997" t="inlineStr">
        <is>
          <t>Custos na Blockchain</t>
        </is>
      </c>
      <c r="AB7997" t="inlineStr"/>
      <c r="AC7997" t="inlineStr">
        <is>
          <t>0xf1bd8d89cfdeda4021f70553d207fad0218b7f2c9cbcf7e9776e904ce6373913</t>
        </is>
      </c>
      <c r="AD7997" t="n">
        <v>1</v>
      </c>
      <c r="AE7997" t="n">
        <v>1</v>
      </c>
    </row>
    <row r="7998">
      <c r="A7998" t="inlineStr">
        <is>
          <t>024356aa-1929-489c-bdd6-112417d12f9a</t>
        </is>
      </c>
      <c r="B7998" s="115" t="n">
        <v>44624</v>
      </c>
      <c r="C7998" s="115" t="n">
        <v>44624</v>
      </c>
      <c r="D7998" t="n">
        <v>-0.002426700483099605</v>
      </c>
      <c r="E7998" t="n">
        <v>-0.002426700483099605</v>
      </c>
      <c r="F7998" t="inlineStr">
        <is>
          <t>ETH</t>
        </is>
      </c>
      <c r="G7998" t="n">
        <v>13400.66428206438</v>
      </c>
      <c r="H7998" t="n">
        <v>-32.51939848714127</v>
      </c>
      <c r="I7998" t="n">
        <v>-32.51939848714127</v>
      </c>
      <c r="J7998" t="n">
        <v>1</v>
      </c>
      <c r="K7998" t="inlineStr"/>
      <c r="L7998" t="inlineStr">
        <is>
          <t>Helper</t>
        </is>
      </c>
      <c r="M7998" t="inlineStr">
        <is>
          <t>Contrato 55Unity</t>
        </is>
      </c>
      <c r="N7998" t="inlineStr"/>
      <c r="O7998" t="inlineStr"/>
      <c r="P7998" t="inlineStr"/>
      <c r="Q7998" t="inlineStr"/>
      <c r="R7998" t="inlineStr">
        <is>
          <t>Sem Histórico</t>
        </is>
      </c>
      <c r="S7998" t="inlineStr"/>
      <c r="T7998" t="inlineStr">
        <is>
          <t>Helper</t>
        </is>
      </c>
      <c r="U7998" t="inlineStr"/>
      <c r="V7998" t="inlineStr">
        <is>
          <t>Envio de NFTs</t>
        </is>
      </c>
      <c r="W7998" t="inlineStr">
        <is>
          <t>NFTs</t>
        </is>
      </c>
      <c r="X7998" t="inlineStr">
        <is>
          <t>Technology &amp; Infrastructure</t>
        </is>
      </c>
      <c r="Y7998" t="inlineStr">
        <is>
          <t>Operating Costs</t>
        </is>
      </c>
      <c r="Z7998" t="inlineStr">
        <is>
          <t>Operating Costs</t>
        </is>
      </c>
      <c r="AA7998" t="inlineStr">
        <is>
          <t>Custos na Blockchain</t>
        </is>
      </c>
      <c r="AB7998" t="inlineStr"/>
      <c r="AC7998" t="inlineStr">
        <is>
          <t>0xab8622848fcdc59fcf165585e51135c2c7e37ae04e552566ab9e5557accce4d1</t>
        </is>
      </c>
      <c r="AD7998" t="n">
        <v>1</v>
      </c>
      <c r="AE7998" t="n">
        <v>1</v>
      </c>
    </row>
    <row r="7999">
      <c r="A7999" t="inlineStr">
        <is>
          <t>6d049512-0711-4712-a480-9d226085271f</t>
        </is>
      </c>
      <c r="B7999" s="115" t="n">
        <v>44624</v>
      </c>
      <c r="C7999" s="115" t="n">
        <v>44624</v>
      </c>
      <c r="D7999" t="n">
        <v>-0.0017975797625335</v>
      </c>
      <c r="E7999" t="n">
        <v>-0.0017975797625335</v>
      </c>
      <c r="F7999" t="inlineStr">
        <is>
          <t>ETH</t>
        </is>
      </c>
      <c r="G7999" t="n">
        <v>13400.66428206438</v>
      </c>
      <c r="H7999" t="n">
        <v>-24.08876291794445</v>
      </c>
      <c r="I7999" t="n">
        <v>-24.08876291794445</v>
      </c>
      <c r="J7999" t="n">
        <v>1</v>
      </c>
      <c r="K7999" t="inlineStr"/>
      <c r="L7999" t="inlineStr">
        <is>
          <t>Helper</t>
        </is>
      </c>
      <c r="M7999" t="inlineStr">
        <is>
          <t>Contrato 55Unity</t>
        </is>
      </c>
      <c r="N7999" t="inlineStr"/>
      <c r="O7999" t="inlineStr"/>
      <c r="P7999" t="inlineStr"/>
      <c r="Q7999" t="inlineStr"/>
      <c r="R7999" t="inlineStr">
        <is>
          <t>Sem Histórico</t>
        </is>
      </c>
      <c r="S7999" t="inlineStr"/>
      <c r="T7999" t="inlineStr">
        <is>
          <t>Helper</t>
        </is>
      </c>
      <c r="U7999" t="inlineStr"/>
      <c r="V7999" t="inlineStr">
        <is>
          <t>Envio de NFTs</t>
        </is>
      </c>
      <c r="W7999" t="inlineStr">
        <is>
          <t>NFTs</t>
        </is>
      </c>
      <c r="X7999" t="inlineStr">
        <is>
          <t>Technology &amp; Infrastructure</t>
        </is>
      </c>
      <c r="Y7999" t="inlineStr">
        <is>
          <t>Operating Costs</t>
        </is>
      </c>
      <c r="Z7999" t="inlineStr">
        <is>
          <t>Operating Costs</t>
        </is>
      </c>
      <c r="AA7999" t="inlineStr">
        <is>
          <t>Custos na Blockchain</t>
        </is>
      </c>
      <c r="AB7999" t="inlineStr"/>
      <c r="AC7999" t="inlineStr">
        <is>
          <t>0xd1a141a27f60351d44b328f4cea3090c11b7e7aee246636ad8c877a411d9d2ca</t>
        </is>
      </c>
      <c r="AD7999" t="n">
        <v>1</v>
      </c>
      <c r="AE7999" t="n">
        <v>1</v>
      </c>
    </row>
    <row r="8000">
      <c r="A8000" t="inlineStr">
        <is>
          <t>87f1e54f-4613-479f-9c76-2dcb848e7993</t>
        </is>
      </c>
      <c r="B8000" s="115" t="n">
        <v>44624</v>
      </c>
      <c r="C8000" s="115" t="n">
        <v>44624</v>
      </c>
      <c r="D8000" t="n">
        <v>-0.002464827590362162</v>
      </c>
      <c r="E8000" t="n">
        <v>-0.002464827590362162</v>
      </c>
      <c r="F8000" t="inlineStr">
        <is>
          <t>ETH</t>
        </is>
      </c>
      <c r="G8000" t="n">
        <v>13400.66428206438</v>
      </c>
      <c r="H8000" t="n">
        <v>-33.03032705161305</v>
      </c>
      <c r="I8000" t="n">
        <v>-33.03032705161305</v>
      </c>
      <c r="J8000" t="n">
        <v>1</v>
      </c>
      <c r="K8000" t="inlineStr"/>
      <c r="L8000" t="inlineStr">
        <is>
          <t>Helper</t>
        </is>
      </c>
      <c r="M8000" t="inlineStr">
        <is>
          <t>Contrato 55Unity</t>
        </is>
      </c>
      <c r="N8000" t="inlineStr"/>
      <c r="O8000" t="inlineStr"/>
      <c r="P8000" t="inlineStr"/>
      <c r="Q8000" t="inlineStr"/>
      <c r="R8000" t="inlineStr">
        <is>
          <t>Sem Histórico</t>
        </is>
      </c>
      <c r="S8000" t="inlineStr"/>
      <c r="T8000" t="inlineStr">
        <is>
          <t>Helper</t>
        </is>
      </c>
      <c r="U8000" t="inlineStr"/>
      <c r="V8000" t="inlineStr">
        <is>
          <t>Envio de NFTs</t>
        </is>
      </c>
      <c r="W8000" t="inlineStr">
        <is>
          <t>NFTs</t>
        </is>
      </c>
      <c r="X8000" t="inlineStr">
        <is>
          <t>Technology &amp; Infrastructure</t>
        </is>
      </c>
      <c r="Y8000" t="inlineStr">
        <is>
          <t>Operating Costs</t>
        </is>
      </c>
      <c r="Z8000" t="inlineStr">
        <is>
          <t>Operating Costs</t>
        </is>
      </c>
      <c r="AA8000" t="inlineStr">
        <is>
          <t>Custos na Blockchain</t>
        </is>
      </c>
      <c r="AB8000" t="inlineStr"/>
      <c r="AC8000" t="inlineStr">
        <is>
          <t>0xab96c52016bf4b285433c6409092214028bcaeb01eb297b3884df7a62be0c2f0</t>
        </is>
      </c>
      <c r="AD8000" t="n">
        <v>1</v>
      </c>
      <c r="AE8000" t="n">
        <v>1</v>
      </c>
    </row>
    <row r="8001">
      <c r="A8001" t="inlineStr">
        <is>
          <t>566df14e-99f4-4342-9f4f-991016eeab43</t>
        </is>
      </c>
      <c r="B8001" s="115" t="n">
        <v>44624</v>
      </c>
      <c r="C8001" s="115" t="n">
        <v>44624</v>
      </c>
      <c r="D8001" t="n">
        <v>-0.00186144233816828</v>
      </c>
      <c r="E8001" t="n">
        <v>-0.00186144233816828</v>
      </c>
      <c r="F8001" t="inlineStr">
        <is>
          <t>ETH</t>
        </is>
      </c>
      <c r="G8001" t="n">
        <v>13400.66428206438</v>
      </c>
      <c r="H8001" t="n">
        <v>-24.94456385421408</v>
      </c>
      <c r="I8001" t="n">
        <v>-24.94456385421408</v>
      </c>
      <c r="J8001" t="n">
        <v>1</v>
      </c>
      <c r="K8001" t="inlineStr"/>
      <c r="L8001" t="inlineStr">
        <is>
          <t>Helper</t>
        </is>
      </c>
      <c r="M8001" t="inlineStr">
        <is>
          <t>Contrato 55Unity</t>
        </is>
      </c>
      <c r="N8001" t="inlineStr"/>
      <c r="O8001" t="inlineStr"/>
      <c r="P8001" t="inlineStr"/>
      <c r="Q8001" t="inlineStr"/>
      <c r="R8001" t="inlineStr">
        <is>
          <t>Sem Histórico</t>
        </is>
      </c>
      <c r="S8001" t="inlineStr"/>
      <c r="T8001" t="inlineStr">
        <is>
          <t>Helper</t>
        </is>
      </c>
      <c r="U8001" t="inlineStr"/>
      <c r="V8001" t="inlineStr">
        <is>
          <t>Envio de NFTs</t>
        </is>
      </c>
      <c r="W8001" t="inlineStr">
        <is>
          <t>NFTs</t>
        </is>
      </c>
      <c r="X8001" t="inlineStr">
        <is>
          <t>Technology &amp; Infrastructure</t>
        </is>
      </c>
      <c r="Y8001" t="inlineStr">
        <is>
          <t>Operating Costs</t>
        </is>
      </c>
      <c r="Z8001" t="inlineStr">
        <is>
          <t>Operating Costs</t>
        </is>
      </c>
      <c r="AA8001" t="inlineStr">
        <is>
          <t>Custos na Blockchain</t>
        </is>
      </c>
      <c r="AB8001" t="inlineStr"/>
      <c r="AC8001" t="inlineStr">
        <is>
          <t>0x7344b7f9ba77522b38c355d31adf4be99a0e4ce8b687c273286e0fbd0bde1afa</t>
        </is>
      </c>
      <c r="AD8001" t="n">
        <v>1</v>
      </c>
      <c r="AE8001" t="n">
        <v>1</v>
      </c>
    </row>
    <row r="8002">
      <c r="A8002" t="inlineStr">
        <is>
          <t>ee3d8a81-bd25-4f90-9691-fefb4d45c0da</t>
        </is>
      </c>
      <c r="B8002" s="115" t="n">
        <v>44624</v>
      </c>
      <c r="C8002" s="115" t="n">
        <v>44624</v>
      </c>
      <c r="D8002" t="n">
        <v>-0.001896782382041284</v>
      </c>
      <c r="E8002" t="n">
        <v>-0.001896782382041284</v>
      </c>
      <c r="F8002" t="inlineStr">
        <is>
          <t>ETH</t>
        </is>
      </c>
      <c r="G8002" t="n">
        <v>13400.66428206438</v>
      </c>
      <c r="H8002" t="n">
        <v>-25.41814391786964</v>
      </c>
      <c r="I8002" t="n">
        <v>-25.41814391786964</v>
      </c>
      <c r="J8002" t="n">
        <v>1</v>
      </c>
      <c r="K8002" t="inlineStr"/>
      <c r="L8002" t="inlineStr">
        <is>
          <t>Helper</t>
        </is>
      </c>
      <c r="M8002" t="inlineStr">
        <is>
          <t>Contrato 55Unity</t>
        </is>
      </c>
      <c r="N8002" t="inlineStr"/>
      <c r="O8002" t="inlineStr"/>
      <c r="P8002" t="inlineStr"/>
      <c r="Q8002" t="inlineStr"/>
      <c r="R8002" t="inlineStr">
        <is>
          <t>Sem Histórico</t>
        </is>
      </c>
      <c r="S8002" t="inlineStr"/>
      <c r="T8002" t="inlineStr">
        <is>
          <t>Helper</t>
        </is>
      </c>
      <c r="U8002" t="inlineStr"/>
      <c r="V8002" t="inlineStr">
        <is>
          <t>Envio de NFTs</t>
        </is>
      </c>
      <c r="W8002" t="inlineStr">
        <is>
          <t>NFTs</t>
        </is>
      </c>
      <c r="X8002" t="inlineStr">
        <is>
          <t>Technology &amp; Infrastructure</t>
        </is>
      </c>
      <c r="Y8002" t="inlineStr">
        <is>
          <t>Operating Costs</t>
        </is>
      </c>
      <c r="Z8002" t="inlineStr">
        <is>
          <t>Operating Costs</t>
        </is>
      </c>
      <c r="AA8002" t="inlineStr">
        <is>
          <t>Custos na Blockchain</t>
        </is>
      </c>
      <c r="AB8002" t="inlineStr"/>
      <c r="AC8002" t="inlineStr">
        <is>
          <t>0x0bbba375fb0ec31ea7f3f03e13703b442e01276e05b2ca95b855eac17583d9b4</t>
        </is>
      </c>
      <c r="AD8002" t="n">
        <v>1</v>
      </c>
      <c r="AE8002" t="n">
        <v>1</v>
      </c>
    </row>
    <row r="8003">
      <c r="A8003" t="inlineStr">
        <is>
          <t>158a1b2c-d2be-4816-95a6-d15155a3b325</t>
        </is>
      </c>
      <c r="B8003" s="115" t="n">
        <v>44624</v>
      </c>
      <c r="C8003" s="115" t="n">
        <v>44624</v>
      </c>
      <c r="D8003" t="n">
        <v>-0.001896782382041284</v>
      </c>
      <c r="E8003" t="n">
        <v>-0.001896782382041284</v>
      </c>
      <c r="F8003" t="inlineStr">
        <is>
          <t>ETH</t>
        </is>
      </c>
      <c r="G8003" t="n">
        <v>13400.66428206438</v>
      </c>
      <c r="H8003" t="n">
        <v>-25.41814391786964</v>
      </c>
      <c r="I8003" t="n">
        <v>-25.41814391786964</v>
      </c>
      <c r="J8003" t="n">
        <v>1</v>
      </c>
      <c r="K8003" t="inlineStr"/>
      <c r="L8003" t="inlineStr">
        <is>
          <t>Helper</t>
        </is>
      </c>
      <c r="M8003" t="inlineStr">
        <is>
          <t>Contrato 55Unity</t>
        </is>
      </c>
      <c r="N8003" t="inlineStr"/>
      <c r="O8003" t="inlineStr"/>
      <c r="P8003" t="inlineStr"/>
      <c r="Q8003" t="inlineStr"/>
      <c r="R8003" t="inlineStr">
        <is>
          <t>Sem Histórico</t>
        </is>
      </c>
      <c r="S8003" t="inlineStr"/>
      <c r="T8003" t="inlineStr">
        <is>
          <t>Helper</t>
        </is>
      </c>
      <c r="U8003" t="inlineStr"/>
      <c r="V8003" t="inlineStr">
        <is>
          <t>Envio de NFTs</t>
        </is>
      </c>
      <c r="W8003" t="inlineStr">
        <is>
          <t>NFTs</t>
        </is>
      </c>
      <c r="X8003" t="inlineStr">
        <is>
          <t>Technology &amp; Infrastructure</t>
        </is>
      </c>
      <c r="Y8003" t="inlineStr">
        <is>
          <t>Operating Costs</t>
        </is>
      </c>
      <c r="Z8003" t="inlineStr">
        <is>
          <t>Operating Costs</t>
        </is>
      </c>
      <c r="AA8003" t="inlineStr">
        <is>
          <t>Custos na Blockchain</t>
        </is>
      </c>
      <c r="AB8003" t="inlineStr"/>
      <c r="AC8003" t="inlineStr">
        <is>
          <t>0xbad6d13aac226555e7232d484d60ad8fe6b83e1269e68d3d63458d677e15cd60</t>
        </is>
      </c>
      <c r="AD8003" t="n">
        <v>1</v>
      </c>
      <c r="AE8003" t="n">
        <v>1</v>
      </c>
    </row>
    <row r="8004">
      <c r="A8004" t="inlineStr">
        <is>
          <t>828753fe-a5cb-4576-ab47-966ab13b089d</t>
        </is>
      </c>
      <c r="B8004" s="115" t="n">
        <v>44624</v>
      </c>
      <c r="C8004" s="115" t="n">
        <v>44624</v>
      </c>
      <c r="D8004" t="n">
        <v>-0.002124329241718178</v>
      </c>
      <c r="E8004" t="n">
        <v>-0.002124329241718178</v>
      </c>
      <c r="F8004" t="inlineStr">
        <is>
          <t>ETH</t>
        </is>
      </c>
      <c r="G8004" t="n">
        <v>13400.66428206438</v>
      </c>
      <c r="H8004" t="n">
        <v>-28.4674229928377</v>
      </c>
      <c r="I8004" t="n">
        <v>-28.4674229928377</v>
      </c>
      <c r="J8004" t="n">
        <v>1</v>
      </c>
      <c r="K8004" t="inlineStr"/>
      <c r="L8004" t="inlineStr">
        <is>
          <t>Helper</t>
        </is>
      </c>
      <c r="M8004" t="inlineStr">
        <is>
          <t>Contrato 55Unity</t>
        </is>
      </c>
      <c r="N8004" t="inlineStr"/>
      <c r="O8004" t="inlineStr"/>
      <c r="P8004" t="inlineStr"/>
      <c r="Q8004" t="inlineStr"/>
      <c r="R8004" t="inlineStr">
        <is>
          <t>Sem Histórico</t>
        </is>
      </c>
      <c r="S8004" t="inlineStr"/>
      <c r="T8004" t="inlineStr">
        <is>
          <t>Helper</t>
        </is>
      </c>
      <c r="U8004" t="inlineStr"/>
      <c r="V8004" t="inlineStr">
        <is>
          <t>Envio de NFTs</t>
        </is>
      </c>
      <c r="W8004" t="inlineStr">
        <is>
          <t>NFTs</t>
        </is>
      </c>
      <c r="X8004" t="inlineStr">
        <is>
          <t>Technology &amp; Infrastructure</t>
        </is>
      </c>
      <c r="Y8004" t="inlineStr">
        <is>
          <t>Operating Costs</t>
        </is>
      </c>
      <c r="Z8004" t="inlineStr">
        <is>
          <t>Operating Costs</t>
        </is>
      </c>
      <c r="AA8004" t="inlineStr">
        <is>
          <t>Custos na Blockchain</t>
        </is>
      </c>
      <c r="AB8004" t="inlineStr"/>
      <c r="AC8004" t="inlineStr">
        <is>
          <t>0x6b20b916b67637d8813650cbd4422b9a7768c164184ce9cb26287cdb4ea4efca</t>
        </is>
      </c>
      <c r="AD8004" t="n">
        <v>1</v>
      </c>
      <c r="AE8004" t="n">
        <v>1</v>
      </c>
    </row>
    <row r="8005">
      <c r="A8005" t="inlineStr">
        <is>
          <t>f368fc99-312b-468e-99ab-1fc223720687</t>
        </is>
      </c>
      <c r="B8005" s="115" t="n">
        <v>44624</v>
      </c>
      <c r="C8005" s="115" t="n">
        <v>44624</v>
      </c>
      <c r="D8005" t="n">
        <v>-0.002124329241718178</v>
      </c>
      <c r="E8005" t="n">
        <v>-0.002124329241718178</v>
      </c>
      <c r="F8005" t="inlineStr">
        <is>
          <t>ETH</t>
        </is>
      </c>
      <c r="G8005" t="n">
        <v>13400.66428206438</v>
      </c>
      <c r="H8005" t="n">
        <v>-28.4674229928377</v>
      </c>
      <c r="I8005" t="n">
        <v>-28.4674229928377</v>
      </c>
      <c r="J8005" t="n">
        <v>1</v>
      </c>
      <c r="K8005" t="inlineStr"/>
      <c r="L8005" t="inlineStr">
        <is>
          <t>Helper</t>
        </is>
      </c>
      <c r="M8005" t="inlineStr">
        <is>
          <t>Contrato 55Unity</t>
        </is>
      </c>
      <c r="N8005" t="inlineStr"/>
      <c r="O8005" t="inlineStr"/>
      <c r="P8005" t="inlineStr"/>
      <c r="Q8005" t="inlineStr"/>
      <c r="R8005" t="inlineStr">
        <is>
          <t>Sem Histórico</t>
        </is>
      </c>
      <c r="S8005" t="inlineStr"/>
      <c r="T8005" t="inlineStr">
        <is>
          <t>Helper</t>
        </is>
      </c>
      <c r="U8005" t="inlineStr"/>
      <c r="V8005" t="inlineStr">
        <is>
          <t>Envio de NFTs</t>
        </is>
      </c>
      <c r="W8005" t="inlineStr">
        <is>
          <t>NFTs</t>
        </is>
      </c>
      <c r="X8005" t="inlineStr">
        <is>
          <t>Technology &amp; Infrastructure</t>
        </is>
      </c>
      <c r="Y8005" t="inlineStr">
        <is>
          <t>Operating Costs</t>
        </is>
      </c>
      <c r="Z8005" t="inlineStr">
        <is>
          <t>Operating Costs</t>
        </is>
      </c>
      <c r="AA8005" t="inlineStr">
        <is>
          <t>Custos na Blockchain</t>
        </is>
      </c>
      <c r="AB8005" t="inlineStr"/>
      <c r="AC8005" t="inlineStr">
        <is>
          <t>0x6ba10c959c25c7a5bda0c316feef5f231096d2b5958cfaf40049d0344d4b46cc</t>
        </is>
      </c>
      <c r="AD8005" t="n">
        <v>1</v>
      </c>
      <c r="AE8005" t="n">
        <v>1</v>
      </c>
    </row>
    <row r="8006">
      <c r="A8006" t="inlineStr">
        <is>
          <t>af6e55d5-0eaf-481a-bd99-78af0a0f544e</t>
        </is>
      </c>
      <c r="B8006" s="115" t="n">
        <v>44624</v>
      </c>
      <c r="C8006" s="115" t="n">
        <v>44624</v>
      </c>
      <c r="D8006" t="n">
        <v>-0.002124329241718178</v>
      </c>
      <c r="E8006" t="n">
        <v>-0.002124329241718178</v>
      </c>
      <c r="F8006" t="inlineStr">
        <is>
          <t>ETH</t>
        </is>
      </c>
      <c r="G8006" t="n">
        <v>13400.66428206438</v>
      </c>
      <c r="H8006" t="n">
        <v>-28.4674229928377</v>
      </c>
      <c r="I8006" t="n">
        <v>-28.4674229928377</v>
      </c>
      <c r="J8006" t="n">
        <v>1</v>
      </c>
      <c r="K8006" t="inlineStr"/>
      <c r="L8006" t="inlineStr">
        <is>
          <t>Helper</t>
        </is>
      </c>
      <c r="M8006" t="inlineStr">
        <is>
          <t>Contrato 55Unity</t>
        </is>
      </c>
      <c r="N8006" t="inlineStr"/>
      <c r="O8006" t="inlineStr"/>
      <c r="P8006" t="inlineStr"/>
      <c r="Q8006" t="inlineStr"/>
      <c r="R8006" t="inlineStr">
        <is>
          <t>Sem Histórico</t>
        </is>
      </c>
      <c r="S8006" t="inlineStr"/>
      <c r="T8006" t="inlineStr">
        <is>
          <t>Helper</t>
        </is>
      </c>
      <c r="U8006" t="inlineStr"/>
      <c r="V8006" t="inlineStr">
        <is>
          <t>Envio de NFTs</t>
        </is>
      </c>
      <c r="W8006" t="inlineStr">
        <is>
          <t>NFTs</t>
        </is>
      </c>
      <c r="X8006" t="inlineStr">
        <is>
          <t>Technology &amp; Infrastructure</t>
        </is>
      </c>
      <c r="Y8006" t="inlineStr">
        <is>
          <t>Operating Costs</t>
        </is>
      </c>
      <c r="Z8006" t="inlineStr">
        <is>
          <t>Operating Costs</t>
        </is>
      </c>
      <c r="AA8006" t="inlineStr">
        <is>
          <t>Custos na Blockchain</t>
        </is>
      </c>
      <c r="AB8006" t="inlineStr"/>
      <c r="AC8006" t="inlineStr">
        <is>
          <t>0xd61715843e89d14139cd3fbaa6104d3892bd215dc78949e96293ca07d3b23bdc</t>
        </is>
      </c>
      <c r="AD8006" t="n">
        <v>1</v>
      </c>
      <c r="AE8006" t="n">
        <v>1</v>
      </c>
    </row>
    <row r="8007">
      <c r="A8007" t="inlineStr">
        <is>
          <t>bb65b013-8072-43c0-b059-2e92633fc752</t>
        </is>
      </c>
      <c r="B8007" s="115" t="n">
        <v>44624</v>
      </c>
      <c r="C8007" s="115" t="n">
        <v>44624</v>
      </c>
      <c r="D8007" t="n">
        <v>-0.00169513753267622</v>
      </c>
      <c r="E8007" t="n">
        <v>-0.00169513753267622</v>
      </c>
      <c r="F8007" t="inlineStr">
        <is>
          <t>ETH</t>
        </is>
      </c>
      <c r="G8007" t="n">
        <v>13400.66428206438</v>
      </c>
      <c r="H8007" t="n">
        <v>-22.71596898732097</v>
      </c>
      <c r="I8007" t="n">
        <v>-22.71596898732097</v>
      </c>
      <c r="J8007" t="n">
        <v>1</v>
      </c>
      <c r="K8007" t="inlineStr"/>
      <c r="L8007" t="inlineStr">
        <is>
          <t>Helper</t>
        </is>
      </c>
      <c r="M8007" t="inlineStr">
        <is>
          <t>Contrato 55Unity</t>
        </is>
      </c>
      <c r="N8007" t="inlineStr"/>
      <c r="O8007" t="inlineStr"/>
      <c r="P8007" t="inlineStr"/>
      <c r="Q8007" t="inlineStr"/>
      <c r="R8007" t="inlineStr">
        <is>
          <t>Sem Histórico</t>
        </is>
      </c>
      <c r="S8007" t="inlineStr"/>
      <c r="T8007" t="inlineStr">
        <is>
          <t>Helper</t>
        </is>
      </c>
      <c r="U8007" t="inlineStr"/>
      <c r="V8007" t="inlineStr">
        <is>
          <t>Envio de NFTs</t>
        </is>
      </c>
      <c r="W8007" t="inlineStr">
        <is>
          <t>NFTs</t>
        </is>
      </c>
      <c r="X8007" t="inlineStr">
        <is>
          <t>Technology &amp; Infrastructure</t>
        </is>
      </c>
      <c r="Y8007" t="inlineStr">
        <is>
          <t>Operating Costs</t>
        </is>
      </c>
      <c r="Z8007" t="inlineStr">
        <is>
          <t>Operating Costs</t>
        </is>
      </c>
      <c r="AA8007" t="inlineStr">
        <is>
          <t>Custos na Blockchain</t>
        </is>
      </c>
      <c r="AB8007" t="inlineStr"/>
      <c r="AC8007" t="inlineStr">
        <is>
          <t>0xb984aad50e9df55d03ba933b050b4f071ea2bb54c5fdb82b0ab62b3f4142c088</t>
        </is>
      </c>
      <c r="AD8007" t="n">
        <v>1</v>
      </c>
      <c r="AE8007" t="n">
        <v>1</v>
      </c>
    </row>
    <row r="8008">
      <c r="A8008" t="inlineStr">
        <is>
          <t>09fb262b-8725-467e-9216-cb12090dcea4</t>
        </is>
      </c>
      <c r="B8008" s="115" t="n">
        <v>44624</v>
      </c>
      <c r="C8008" s="115" t="n">
        <v>44624</v>
      </c>
      <c r="D8008" t="n">
        <v>-0.002124329241718178</v>
      </c>
      <c r="E8008" t="n">
        <v>-0.002124329241718178</v>
      </c>
      <c r="F8008" t="inlineStr">
        <is>
          <t>ETH</t>
        </is>
      </c>
      <c r="G8008" t="n">
        <v>13400.66428206438</v>
      </c>
      <c r="H8008" t="n">
        <v>-28.4674229928377</v>
      </c>
      <c r="I8008" t="n">
        <v>-28.4674229928377</v>
      </c>
      <c r="J8008" t="n">
        <v>1</v>
      </c>
      <c r="K8008" t="inlineStr"/>
      <c r="L8008" t="inlineStr">
        <is>
          <t>Helper</t>
        </is>
      </c>
      <c r="M8008" t="inlineStr">
        <is>
          <t>Contrato 55Unity</t>
        </is>
      </c>
      <c r="N8008" t="inlineStr"/>
      <c r="O8008" t="inlineStr"/>
      <c r="P8008" t="inlineStr"/>
      <c r="Q8008" t="inlineStr"/>
      <c r="R8008" t="inlineStr">
        <is>
          <t>Sem Histórico</t>
        </is>
      </c>
      <c r="S8008" t="inlineStr"/>
      <c r="T8008" t="inlineStr">
        <is>
          <t>Helper</t>
        </is>
      </c>
      <c r="U8008" t="inlineStr"/>
      <c r="V8008" t="inlineStr">
        <is>
          <t>Envio de NFTs</t>
        </is>
      </c>
      <c r="W8008" t="inlineStr">
        <is>
          <t>NFTs</t>
        </is>
      </c>
      <c r="X8008" t="inlineStr">
        <is>
          <t>Technology &amp; Infrastructure</t>
        </is>
      </c>
      <c r="Y8008" t="inlineStr">
        <is>
          <t>Operating Costs</t>
        </is>
      </c>
      <c r="Z8008" t="inlineStr">
        <is>
          <t>Operating Costs</t>
        </is>
      </c>
      <c r="AA8008" t="inlineStr">
        <is>
          <t>Custos na Blockchain</t>
        </is>
      </c>
      <c r="AB8008" t="inlineStr"/>
      <c r="AC8008" t="inlineStr">
        <is>
          <t>0xfaed5309ccfaf55f0cd29ce7d42122bc1a0215626b32730c508c71a2d58223ad</t>
        </is>
      </c>
      <c r="AD8008" t="n">
        <v>1</v>
      </c>
      <c r="AE8008" t="n">
        <v>1</v>
      </c>
    </row>
    <row r="8009">
      <c r="A8009" t="inlineStr">
        <is>
          <t>f8dfadbd-fd41-4198-b314-92bdc56fcf67</t>
        </is>
      </c>
      <c r="B8009" s="115" t="n">
        <v>44624</v>
      </c>
      <c r="C8009" s="115" t="n">
        <v>44624</v>
      </c>
      <c r="D8009" t="n">
        <v>-0.00169513753267622</v>
      </c>
      <c r="E8009" t="n">
        <v>-0.00169513753267622</v>
      </c>
      <c r="F8009" t="inlineStr">
        <is>
          <t>ETH</t>
        </is>
      </c>
      <c r="G8009" t="n">
        <v>13400.66428206438</v>
      </c>
      <c r="H8009" t="n">
        <v>-22.71596898732097</v>
      </c>
      <c r="I8009" t="n">
        <v>-22.71596898732097</v>
      </c>
      <c r="J8009" t="n">
        <v>1</v>
      </c>
      <c r="K8009" t="inlineStr"/>
      <c r="L8009" t="inlineStr">
        <is>
          <t>Helper</t>
        </is>
      </c>
      <c r="M8009" t="inlineStr">
        <is>
          <t>Contrato 55Unity</t>
        </is>
      </c>
      <c r="N8009" t="inlineStr"/>
      <c r="O8009" t="inlineStr"/>
      <c r="P8009" t="inlineStr"/>
      <c r="Q8009" t="inlineStr"/>
      <c r="R8009" t="inlineStr">
        <is>
          <t>Sem Histórico</t>
        </is>
      </c>
      <c r="S8009" t="inlineStr"/>
      <c r="T8009" t="inlineStr">
        <is>
          <t>Helper</t>
        </is>
      </c>
      <c r="U8009" t="inlineStr"/>
      <c r="V8009" t="inlineStr">
        <is>
          <t>Envio de NFTs</t>
        </is>
      </c>
      <c r="W8009" t="inlineStr">
        <is>
          <t>NFTs</t>
        </is>
      </c>
      <c r="X8009" t="inlineStr">
        <is>
          <t>Technology &amp; Infrastructure</t>
        </is>
      </c>
      <c r="Y8009" t="inlineStr">
        <is>
          <t>Operating Costs</t>
        </is>
      </c>
      <c r="Z8009" t="inlineStr">
        <is>
          <t>Operating Costs</t>
        </is>
      </c>
      <c r="AA8009" t="inlineStr">
        <is>
          <t>Custos na Blockchain</t>
        </is>
      </c>
      <c r="AB8009" t="inlineStr"/>
      <c r="AC8009" t="inlineStr">
        <is>
          <t>0x017866852b2a486d1fec636c3044967df27362d559575bed319677423e579f47</t>
        </is>
      </c>
      <c r="AD8009" t="n">
        <v>1</v>
      </c>
      <c r="AE8009" t="n">
        <v>1</v>
      </c>
    </row>
    <row r="8010">
      <c r="A8010" t="inlineStr">
        <is>
          <t>7fd55f82-5328-45e7-8f2c-6cd1a90e5417</t>
        </is>
      </c>
      <c r="B8010" s="115" t="n">
        <v>44624</v>
      </c>
      <c r="C8010" s="115" t="n">
        <v>44624</v>
      </c>
      <c r="D8010" t="n">
        <v>-0.00189626717359355</v>
      </c>
      <c r="E8010" t="n">
        <v>-0.00189626717359355</v>
      </c>
      <c r="F8010" t="inlineStr">
        <is>
          <t>ETH</t>
        </is>
      </c>
      <c r="G8010" t="n">
        <v>13400.66428206438</v>
      </c>
      <c r="H8010" t="n">
        <v>-25.41123978242627</v>
      </c>
      <c r="I8010" t="n">
        <v>-25.41123978242627</v>
      </c>
      <c r="J8010" t="n">
        <v>1</v>
      </c>
      <c r="K8010" t="inlineStr"/>
      <c r="L8010" t="inlineStr">
        <is>
          <t>Helper</t>
        </is>
      </c>
      <c r="M8010" t="inlineStr">
        <is>
          <t>Contrato 55Unity</t>
        </is>
      </c>
      <c r="N8010" t="inlineStr"/>
      <c r="O8010" t="inlineStr"/>
      <c r="P8010" t="inlineStr"/>
      <c r="Q8010" t="inlineStr"/>
      <c r="R8010" t="inlineStr">
        <is>
          <t>Sem Histórico</t>
        </is>
      </c>
      <c r="S8010" t="inlineStr"/>
      <c r="T8010" t="inlineStr">
        <is>
          <t>Helper</t>
        </is>
      </c>
      <c r="U8010" t="inlineStr"/>
      <c r="V8010" t="inlineStr">
        <is>
          <t>Envio de NFTs</t>
        </is>
      </c>
      <c r="W8010" t="inlineStr">
        <is>
          <t>NFTs</t>
        </is>
      </c>
      <c r="X8010" t="inlineStr">
        <is>
          <t>Technology &amp; Infrastructure</t>
        </is>
      </c>
      <c r="Y8010" t="inlineStr">
        <is>
          <t>Operating Costs</t>
        </is>
      </c>
      <c r="Z8010" t="inlineStr">
        <is>
          <t>Operating Costs</t>
        </is>
      </c>
      <c r="AA8010" t="inlineStr">
        <is>
          <t>Custos na Blockchain</t>
        </is>
      </c>
      <c r="AB8010" t="inlineStr"/>
      <c r="AC8010" t="inlineStr">
        <is>
          <t>0x62cdeedaaba0d924c54786bb87deb5e44c8bf6fd80617f38c772324e3bddb422</t>
        </is>
      </c>
      <c r="AD8010" t="n">
        <v>1</v>
      </c>
      <c r="AE8010" t="n">
        <v>1</v>
      </c>
    </row>
    <row r="8011">
      <c r="A8011" t="inlineStr">
        <is>
          <t>ac4104cd-645a-4321-9d49-960134cc5b6c</t>
        </is>
      </c>
      <c r="B8011" s="115" t="n">
        <v>44624</v>
      </c>
      <c r="C8011" s="115" t="n">
        <v>44624</v>
      </c>
      <c r="D8011" t="n">
        <v>-0.001787815088577632</v>
      </c>
      <c r="E8011" t="n">
        <v>-0.001787815088577632</v>
      </c>
      <c r="F8011" t="inlineStr">
        <is>
          <t>ETH</t>
        </is>
      </c>
      <c r="G8011" t="n">
        <v>13400.66428206438</v>
      </c>
      <c r="H8011" t="n">
        <v>-23.95790980043805</v>
      </c>
      <c r="I8011" t="n">
        <v>-23.95790980043805</v>
      </c>
      <c r="J8011" t="n">
        <v>1</v>
      </c>
      <c r="K8011" t="inlineStr"/>
      <c r="L8011" t="inlineStr">
        <is>
          <t>Helper</t>
        </is>
      </c>
      <c r="M8011" t="inlineStr">
        <is>
          <t>Contrato 55Unity</t>
        </is>
      </c>
      <c r="N8011" t="inlineStr"/>
      <c r="O8011" t="inlineStr"/>
      <c r="P8011" t="inlineStr"/>
      <c r="Q8011" t="inlineStr"/>
      <c r="R8011" t="inlineStr">
        <is>
          <t>Sem Histórico</t>
        </is>
      </c>
      <c r="S8011" t="inlineStr"/>
      <c r="T8011" t="inlineStr">
        <is>
          <t>Helper</t>
        </is>
      </c>
      <c r="U8011" t="inlineStr"/>
      <c r="V8011" t="inlineStr">
        <is>
          <t>Envio de NFTs</t>
        </is>
      </c>
      <c r="W8011" t="inlineStr">
        <is>
          <t>NFTs</t>
        </is>
      </c>
      <c r="X8011" t="inlineStr">
        <is>
          <t>Technology &amp; Infrastructure</t>
        </is>
      </c>
      <c r="Y8011" t="inlineStr">
        <is>
          <t>Operating Costs</t>
        </is>
      </c>
      <c r="Z8011" t="inlineStr">
        <is>
          <t>Operating Costs</t>
        </is>
      </c>
      <c r="AA8011" t="inlineStr">
        <is>
          <t>Custos na Blockchain</t>
        </is>
      </c>
      <c r="AB8011" t="inlineStr"/>
      <c r="AC8011" t="inlineStr">
        <is>
          <t>0x4d231150ddfac013b4f7ad7221fa030d1998048acf05fd975d2d4cf3b72cb6d0</t>
        </is>
      </c>
      <c r="AD8011" t="n">
        <v>1</v>
      </c>
      <c r="AE8011" t="n">
        <v>1</v>
      </c>
    </row>
    <row r="8012">
      <c r="A8012" t="inlineStr">
        <is>
          <t>cee21cbb-c48e-481d-8722-11a8ec2c375e</t>
        </is>
      </c>
      <c r="B8012" s="115" t="n">
        <v>44624</v>
      </c>
      <c r="C8012" s="115" t="n">
        <v>44624</v>
      </c>
      <c r="D8012" t="n">
        <v>-0.003158730367859566</v>
      </c>
      <c r="E8012" t="n">
        <v>-0.003158730367859566</v>
      </c>
      <c r="F8012" t="inlineStr">
        <is>
          <t>ETH</t>
        </is>
      </c>
      <c r="G8012" t="n">
        <v>13400.66428206438</v>
      </c>
      <c r="H8012" t="n">
        <v>-42.32908521724778</v>
      </c>
      <c r="I8012" t="n">
        <v>-42.32908521724778</v>
      </c>
      <c r="J8012" t="n">
        <v>1</v>
      </c>
      <c r="K8012" t="inlineStr"/>
      <c r="L8012" t="inlineStr">
        <is>
          <t>Helper</t>
        </is>
      </c>
      <c r="M8012" t="inlineStr">
        <is>
          <t>Contrato 55Unity</t>
        </is>
      </c>
      <c r="N8012" t="inlineStr"/>
      <c r="O8012" t="inlineStr"/>
      <c r="P8012" t="inlineStr"/>
      <c r="Q8012" t="inlineStr"/>
      <c r="R8012" t="inlineStr">
        <is>
          <t>Sem Histórico</t>
        </is>
      </c>
      <c r="S8012" t="inlineStr"/>
      <c r="T8012" t="inlineStr">
        <is>
          <t>Helper</t>
        </is>
      </c>
      <c r="U8012" t="inlineStr"/>
      <c r="V8012" t="inlineStr">
        <is>
          <t>Envio de NFTs</t>
        </is>
      </c>
      <c r="W8012" t="inlineStr">
        <is>
          <t>NFTs</t>
        </is>
      </c>
      <c r="X8012" t="inlineStr">
        <is>
          <t>Technology &amp; Infrastructure</t>
        </is>
      </c>
      <c r="Y8012" t="inlineStr">
        <is>
          <t>Operating Costs</t>
        </is>
      </c>
      <c r="Z8012" t="inlineStr">
        <is>
          <t>Operating Costs</t>
        </is>
      </c>
      <c r="AA8012" t="inlineStr">
        <is>
          <t>Custos na Blockchain</t>
        </is>
      </c>
      <c r="AB8012" t="inlineStr"/>
      <c r="AC8012" t="inlineStr">
        <is>
          <t>0x49e824fdeb5b3466c47d27025b6b989b2b16f880ecf521eec2f251785de8473a</t>
        </is>
      </c>
      <c r="AD8012" t="n">
        <v>1</v>
      </c>
      <c r="AE8012" t="n">
        <v>1</v>
      </c>
    </row>
    <row r="8013">
      <c r="A8013" t="inlineStr">
        <is>
          <t>794c19d2-a06f-4a93-9d24-94aee428d553</t>
        </is>
      </c>
      <c r="B8013" s="115" t="n">
        <v>44624</v>
      </c>
      <c r="C8013" s="115" t="n">
        <v>44624</v>
      </c>
      <c r="D8013" t="n">
        <v>-0.002464827590362162</v>
      </c>
      <c r="E8013" t="n">
        <v>-0.002464827590362162</v>
      </c>
      <c r="F8013" t="inlineStr">
        <is>
          <t>ETH</t>
        </is>
      </c>
      <c r="G8013" t="n">
        <v>13400.66428206438</v>
      </c>
      <c r="H8013" t="n">
        <v>-33.03032705161305</v>
      </c>
      <c r="I8013" t="n">
        <v>-33.03032705161305</v>
      </c>
      <c r="J8013" t="n">
        <v>1</v>
      </c>
      <c r="K8013" t="inlineStr"/>
      <c r="L8013" t="inlineStr">
        <is>
          <t>Helper</t>
        </is>
      </c>
      <c r="M8013" t="inlineStr">
        <is>
          <t>Contrato 55Unity</t>
        </is>
      </c>
      <c r="N8013" t="inlineStr"/>
      <c r="O8013" t="inlineStr"/>
      <c r="P8013" t="inlineStr"/>
      <c r="Q8013" t="inlineStr"/>
      <c r="R8013" t="inlineStr">
        <is>
          <t>Sem Histórico</t>
        </is>
      </c>
      <c r="S8013" t="inlineStr"/>
      <c r="T8013" t="inlineStr">
        <is>
          <t>Helper</t>
        </is>
      </c>
      <c r="U8013" t="inlineStr"/>
      <c r="V8013" t="inlineStr">
        <is>
          <t>Envio de NFTs</t>
        </is>
      </c>
      <c r="W8013" t="inlineStr">
        <is>
          <t>NFTs</t>
        </is>
      </c>
      <c r="X8013" t="inlineStr">
        <is>
          <t>Technology &amp; Infrastructure</t>
        </is>
      </c>
      <c r="Y8013" t="inlineStr">
        <is>
          <t>Operating Costs</t>
        </is>
      </c>
      <c r="Z8013" t="inlineStr">
        <is>
          <t>Operating Costs</t>
        </is>
      </c>
      <c r="AA8013" t="inlineStr">
        <is>
          <t>Custos na Blockchain</t>
        </is>
      </c>
      <c r="AB8013" t="inlineStr"/>
      <c r="AC8013" t="inlineStr">
        <is>
          <t>0x6ea74fc02808115ccc1596f6d26fc78bf37ea6c87f8692dfac229008536ede4f</t>
        </is>
      </c>
      <c r="AD8013" t="n">
        <v>1</v>
      </c>
      <c r="AE8013" t="n">
        <v>1</v>
      </c>
    </row>
    <row r="8014">
      <c r="A8014" t="inlineStr">
        <is>
          <t>4963f324-691c-404c-8e15-759e27b74584</t>
        </is>
      </c>
      <c r="B8014" s="115" t="n">
        <v>44624</v>
      </c>
      <c r="C8014" s="115" t="n">
        <v>44624</v>
      </c>
      <c r="D8014" t="n">
        <v>-0.001025642156701186</v>
      </c>
      <c r="E8014" t="n">
        <v>-0.001025642156701186</v>
      </c>
      <c r="F8014" t="inlineStr">
        <is>
          <t>ETH</t>
        </is>
      </c>
      <c r="G8014" t="n">
        <v>13400.66428206438</v>
      </c>
      <c r="H8014" t="n">
        <v>-13.74428621548507</v>
      </c>
      <c r="I8014" t="n">
        <v>-13.74428621548507</v>
      </c>
      <c r="J8014" t="n">
        <v>1</v>
      </c>
      <c r="K8014" t="inlineStr"/>
      <c r="L8014" t="inlineStr">
        <is>
          <t>Helper</t>
        </is>
      </c>
      <c r="M8014" t="inlineStr">
        <is>
          <t>Contrato 55Unity</t>
        </is>
      </c>
      <c r="N8014" t="inlineStr"/>
      <c r="O8014" t="inlineStr"/>
      <c r="P8014" t="inlineStr"/>
      <c r="Q8014" t="inlineStr"/>
      <c r="R8014" t="inlineStr">
        <is>
          <t>Sem Histórico</t>
        </is>
      </c>
      <c r="S8014" t="inlineStr"/>
      <c r="T8014" t="inlineStr">
        <is>
          <t>Helper</t>
        </is>
      </c>
      <c r="U8014" t="inlineStr"/>
      <c r="V8014" t="inlineStr">
        <is>
          <t>Envio de NFTs</t>
        </is>
      </c>
      <c r="W8014" t="inlineStr">
        <is>
          <t>NFTs</t>
        </is>
      </c>
      <c r="X8014" t="inlineStr">
        <is>
          <t>Technology &amp; Infrastructure</t>
        </is>
      </c>
      <c r="Y8014" t="inlineStr">
        <is>
          <t>Operating Costs</t>
        </is>
      </c>
      <c r="Z8014" t="inlineStr">
        <is>
          <t>Operating Costs</t>
        </is>
      </c>
      <c r="AA8014" t="inlineStr">
        <is>
          <t>Custos na Blockchain</t>
        </is>
      </c>
      <c r="AB8014" t="inlineStr"/>
      <c r="AC8014" t="inlineStr">
        <is>
          <t>0x83df88cc7320beb538a1cf03a85d9b6e4e7a2fdd1d2a5d223f96ff7bc2a57f8f</t>
        </is>
      </c>
      <c r="AD8014" t="n">
        <v>1</v>
      </c>
      <c r="AE8014" t="n">
        <v>1</v>
      </c>
    </row>
    <row r="8015">
      <c r="A8015" t="inlineStr">
        <is>
          <t>17d8087d-92a8-42b5-9eda-a36fed66e09d</t>
        </is>
      </c>
      <c r="B8015" s="115" t="n">
        <v>44624</v>
      </c>
      <c r="C8015" s="115" t="n">
        <v>44624</v>
      </c>
      <c r="D8015" t="n">
        <v>-0.003158154071029633</v>
      </c>
      <c r="E8015" t="n">
        <v>-0.003158154071029633</v>
      </c>
      <c r="F8015" t="inlineStr">
        <is>
          <t>ETH</t>
        </is>
      </c>
      <c r="G8015" t="n">
        <v>13400.66428206438</v>
      </c>
      <c r="H8015" t="n">
        <v>-42.32136245690303</v>
      </c>
      <c r="I8015" t="n">
        <v>-42.32136245690303</v>
      </c>
      <c r="J8015" t="n">
        <v>1</v>
      </c>
      <c r="K8015" t="inlineStr"/>
      <c r="L8015" t="inlineStr">
        <is>
          <t>Helper</t>
        </is>
      </c>
      <c r="M8015" t="inlineStr">
        <is>
          <t>Contrato 55Unity</t>
        </is>
      </c>
      <c r="N8015" t="inlineStr"/>
      <c r="O8015" t="inlineStr"/>
      <c r="P8015" t="inlineStr"/>
      <c r="Q8015" t="inlineStr"/>
      <c r="R8015" t="inlineStr">
        <is>
          <t>Sem Histórico</t>
        </is>
      </c>
      <c r="S8015" t="inlineStr"/>
      <c r="T8015" t="inlineStr">
        <is>
          <t>Helper</t>
        </is>
      </c>
      <c r="U8015" t="inlineStr"/>
      <c r="V8015" t="inlineStr">
        <is>
          <t>Envio de NFTs</t>
        </is>
      </c>
      <c r="W8015" t="inlineStr">
        <is>
          <t>NFTs</t>
        </is>
      </c>
      <c r="X8015" t="inlineStr">
        <is>
          <t>Technology &amp; Infrastructure</t>
        </is>
      </c>
      <c r="Y8015" t="inlineStr">
        <is>
          <t>Operating Costs</t>
        </is>
      </c>
      <c r="Z8015" t="inlineStr">
        <is>
          <t>Operating Costs</t>
        </is>
      </c>
      <c r="AA8015" t="inlineStr">
        <is>
          <t>Custos na Blockchain</t>
        </is>
      </c>
      <c r="AB8015" t="inlineStr"/>
      <c r="AC8015" t="inlineStr">
        <is>
          <t>0x7ba9b099e385cf66c6eb70a301ba76a060c6c9629bbbe04c35e6b21299583c4e</t>
        </is>
      </c>
      <c r="AD8015" t="n">
        <v>1</v>
      </c>
      <c r="AE8015" t="n">
        <v>1</v>
      </c>
    </row>
    <row r="8016">
      <c r="A8016" t="inlineStr">
        <is>
          <t>abd5d5ee-5fc6-4e81-9568-600dca02a1bc</t>
        </is>
      </c>
      <c r="B8016" s="115" t="n">
        <v>44624</v>
      </c>
      <c r="C8016" s="115" t="n">
        <v>44624</v>
      </c>
      <c r="D8016" t="n">
        <v>-0.002199445775132548</v>
      </c>
      <c r="E8016" t="n">
        <v>-0.002199445775132548</v>
      </c>
      <c r="F8016" t="inlineStr">
        <is>
          <t>ETH</t>
        </is>
      </c>
      <c r="G8016" t="n">
        <v>13400.66428206438</v>
      </c>
      <c r="H8016" t="n">
        <v>-29.47403443915615</v>
      </c>
      <c r="I8016" t="n">
        <v>-29.47403443915615</v>
      </c>
      <c r="J8016" t="n">
        <v>1</v>
      </c>
      <c r="K8016" t="inlineStr"/>
      <c r="L8016" t="inlineStr">
        <is>
          <t>Helper</t>
        </is>
      </c>
      <c r="M8016" t="inlineStr">
        <is>
          <t>Contrato 55Unity</t>
        </is>
      </c>
      <c r="N8016" t="inlineStr"/>
      <c r="O8016" t="inlineStr"/>
      <c r="P8016" t="inlineStr"/>
      <c r="Q8016" t="inlineStr"/>
      <c r="R8016" t="inlineStr">
        <is>
          <t>Sem Histórico</t>
        </is>
      </c>
      <c r="S8016" t="inlineStr"/>
      <c r="T8016" t="inlineStr">
        <is>
          <t>Helper</t>
        </is>
      </c>
      <c r="U8016" t="inlineStr"/>
      <c r="V8016" t="inlineStr">
        <is>
          <t>Envio de NFTs</t>
        </is>
      </c>
      <c r="W8016" t="inlineStr">
        <is>
          <t>NFTs</t>
        </is>
      </c>
      <c r="X8016" t="inlineStr">
        <is>
          <t>Technology &amp; Infrastructure</t>
        </is>
      </c>
      <c r="Y8016" t="inlineStr">
        <is>
          <t>Operating Costs</t>
        </is>
      </c>
      <c r="Z8016" t="inlineStr">
        <is>
          <t>Operating Costs</t>
        </is>
      </c>
      <c r="AA8016" t="inlineStr">
        <is>
          <t>Custos na Blockchain</t>
        </is>
      </c>
      <c r="AB8016" t="inlineStr"/>
      <c r="AC8016" t="inlineStr">
        <is>
          <t>0xcfd89badbfbb7ba76924a8f0d01a95bc9be2d9924131ec28c4c2128703d80634</t>
        </is>
      </c>
      <c r="AD8016" t="n">
        <v>1</v>
      </c>
      <c r="AE8016" t="n">
        <v>1</v>
      </c>
    </row>
    <row r="8017">
      <c r="A8017" t="inlineStr">
        <is>
          <t>533f4fc3-9e9d-460a-b424-402e30ccd740</t>
        </is>
      </c>
      <c r="B8017" s="115" t="n">
        <v>44624</v>
      </c>
      <c r="C8017" s="115" t="n">
        <v>44624</v>
      </c>
      <c r="D8017" t="n">
        <v>-0.002199445775132548</v>
      </c>
      <c r="E8017" t="n">
        <v>-0.002199445775132548</v>
      </c>
      <c r="F8017" t="inlineStr">
        <is>
          <t>ETH</t>
        </is>
      </c>
      <c r="G8017" t="n">
        <v>13400.66428206438</v>
      </c>
      <c r="H8017" t="n">
        <v>-29.47403443915615</v>
      </c>
      <c r="I8017" t="n">
        <v>-29.47403443915615</v>
      </c>
      <c r="J8017" t="n">
        <v>1</v>
      </c>
      <c r="K8017" t="inlineStr"/>
      <c r="L8017" t="inlineStr">
        <is>
          <t>Helper</t>
        </is>
      </c>
      <c r="M8017" t="inlineStr">
        <is>
          <t>Contrato 55Unity</t>
        </is>
      </c>
      <c r="N8017" t="inlineStr"/>
      <c r="O8017" t="inlineStr"/>
      <c r="P8017" t="inlineStr"/>
      <c r="Q8017" t="inlineStr"/>
      <c r="R8017" t="inlineStr">
        <is>
          <t>Sem Histórico</t>
        </is>
      </c>
      <c r="S8017" t="inlineStr"/>
      <c r="T8017" t="inlineStr">
        <is>
          <t>Helper</t>
        </is>
      </c>
      <c r="U8017" t="inlineStr"/>
      <c r="V8017" t="inlineStr">
        <is>
          <t>Envio de NFTs</t>
        </is>
      </c>
      <c r="W8017" t="inlineStr">
        <is>
          <t>NFTs</t>
        </is>
      </c>
      <c r="X8017" t="inlineStr">
        <is>
          <t>Technology &amp; Infrastructure</t>
        </is>
      </c>
      <c r="Y8017" t="inlineStr">
        <is>
          <t>Operating Costs</t>
        </is>
      </c>
      <c r="Z8017" t="inlineStr">
        <is>
          <t>Operating Costs</t>
        </is>
      </c>
      <c r="AA8017" t="inlineStr">
        <is>
          <t>Custos na Blockchain</t>
        </is>
      </c>
      <c r="AB8017" t="inlineStr"/>
      <c r="AC8017" t="inlineStr">
        <is>
          <t>0xa314ac524595adffff44c96dd1961d352370f83aacada208744b013b6d2d7761</t>
        </is>
      </c>
      <c r="AD8017" t="n">
        <v>1</v>
      </c>
      <c r="AE8017" t="n">
        <v>1</v>
      </c>
    </row>
    <row r="8018">
      <c r="A8018" t="inlineStr">
        <is>
          <t>a169cc47-bc5c-4b0c-9ee9-2b2160d81e6a</t>
        </is>
      </c>
      <c r="B8018" s="115" t="n">
        <v>44624</v>
      </c>
      <c r="C8018" s="115" t="n">
        <v>44624</v>
      </c>
      <c r="D8018" t="n">
        <v>-0.00240695808190321</v>
      </c>
      <c r="E8018" t="n">
        <v>-0.00240695808190321</v>
      </c>
      <c r="F8018" t="inlineStr">
        <is>
          <t>ETH</t>
        </is>
      </c>
      <c r="G8018" t="n">
        <v>13400.66428206438</v>
      </c>
      <c r="H8018" t="n">
        <v>-32.25483719658655</v>
      </c>
      <c r="I8018" t="n">
        <v>-32.25483719658655</v>
      </c>
      <c r="J8018" t="n">
        <v>1</v>
      </c>
      <c r="K8018" t="inlineStr"/>
      <c r="L8018" t="inlineStr">
        <is>
          <t>Helper</t>
        </is>
      </c>
      <c r="M8018" t="inlineStr">
        <is>
          <t>Contrato 55Unity</t>
        </is>
      </c>
      <c r="N8018" t="inlineStr"/>
      <c r="O8018" t="inlineStr"/>
      <c r="P8018" t="inlineStr"/>
      <c r="Q8018" t="inlineStr"/>
      <c r="R8018" t="inlineStr">
        <is>
          <t>Sem Histórico</t>
        </is>
      </c>
      <c r="S8018" t="inlineStr"/>
      <c r="T8018" t="inlineStr">
        <is>
          <t>Helper</t>
        </is>
      </c>
      <c r="U8018" t="inlineStr"/>
      <c r="V8018" t="inlineStr">
        <is>
          <t>Envio de NFTs</t>
        </is>
      </c>
      <c r="W8018" t="inlineStr">
        <is>
          <t>NFTs</t>
        </is>
      </c>
      <c r="X8018" t="inlineStr">
        <is>
          <t>Technology &amp; Infrastructure</t>
        </is>
      </c>
      <c r="Y8018" t="inlineStr">
        <is>
          <t>Operating Costs</t>
        </is>
      </c>
      <c r="Z8018" t="inlineStr">
        <is>
          <t>Operating Costs</t>
        </is>
      </c>
      <c r="AA8018" t="inlineStr">
        <is>
          <t>Custos na Blockchain</t>
        </is>
      </c>
      <c r="AB8018" t="inlineStr"/>
      <c r="AC8018" t="inlineStr">
        <is>
          <t>0x37e8537170dca3b2cfa7f68a257e54cba707e6f73b822fe2add8710f83172321</t>
        </is>
      </c>
      <c r="AD8018" t="n">
        <v>1</v>
      </c>
      <c r="AE8018" t="n">
        <v>1</v>
      </c>
    </row>
    <row r="8019">
      <c r="A8019" t="inlineStr">
        <is>
          <t>a7ac595d-545e-4680-af4f-ca12cf1d1b9a</t>
        </is>
      </c>
      <c r="B8019" s="115" t="n">
        <v>44624</v>
      </c>
      <c r="C8019" s="115" t="n">
        <v>44624</v>
      </c>
      <c r="D8019" t="n">
        <v>-0.002366280566522786</v>
      </c>
      <c r="E8019" t="n">
        <v>-0.002366280566522786</v>
      </c>
      <c r="F8019" t="inlineStr">
        <is>
          <t>ETH</t>
        </is>
      </c>
      <c r="G8019" t="n">
        <v>13400.66428206438</v>
      </c>
      <c r="H8019" t="n">
        <v>-31.70973146914498</v>
      </c>
      <c r="I8019" t="n">
        <v>-31.70973146914498</v>
      </c>
      <c r="J8019" t="n">
        <v>1</v>
      </c>
      <c r="K8019" t="inlineStr"/>
      <c r="L8019" t="inlineStr">
        <is>
          <t>Helper</t>
        </is>
      </c>
      <c r="M8019" t="inlineStr">
        <is>
          <t>Contrato 55Unity</t>
        </is>
      </c>
      <c r="N8019" t="inlineStr"/>
      <c r="O8019" t="inlineStr"/>
      <c r="P8019" t="inlineStr"/>
      <c r="Q8019" t="inlineStr"/>
      <c r="R8019" t="inlineStr">
        <is>
          <t>Sem Histórico</t>
        </is>
      </c>
      <c r="S8019" t="inlineStr"/>
      <c r="T8019" t="inlineStr">
        <is>
          <t>Helper</t>
        </is>
      </c>
      <c r="U8019" t="inlineStr"/>
      <c r="V8019" t="inlineStr">
        <is>
          <t>Envio de NFTs</t>
        </is>
      </c>
      <c r="W8019" t="inlineStr">
        <is>
          <t>NFTs</t>
        </is>
      </c>
      <c r="X8019" t="inlineStr">
        <is>
          <t>Technology &amp; Infrastructure</t>
        </is>
      </c>
      <c r="Y8019" t="inlineStr">
        <is>
          <t>Operating Costs</t>
        </is>
      </c>
      <c r="Z8019" t="inlineStr">
        <is>
          <t>Operating Costs</t>
        </is>
      </c>
      <c r="AA8019" t="inlineStr">
        <is>
          <t>Custos na Blockchain</t>
        </is>
      </c>
      <c r="AB8019" t="inlineStr"/>
      <c r="AC8019" t="inlineStr">
        <is>
          <t>0x3ec869ad6a13f81c7bc31fa8fde643c969f63295b8cc08dc63f4d05fd5cbba13</t>
        </is>
      </c>
      <c r="AD8019" t="n">
        <v>1</v>
      </c>
      <c r="AE8019" t="n">
        <v>1</v>
      </c>
    </row>
    <row r="8020">
      <c r="A8020" t="inlineStr">
        <is>
          <t>c5a76866-7f11-4d6f-afae-eb60724da1ce</t>
        </is>
      </c>
      <c r="B8020" s="115" t="n">
        <v>44624</v>
      </c>
      <c r="C8020" s="115" t="n">
        <v>44624</v>
      </c>
      <c r="D8020" t="n">
        <v>-0.002289718540018796</v>
      </c>
      <c r="E8020" t="n">
        <v>-0.002289718540018796</v>
      </c>
      <c r="F8020" t="inlineStr">
        <is>
          <t>ETH</t>
        </is>
      </c>
      <c r="G8020" t="n">
        <v>13400.66428206438</v>
      </c>
      <c r="H8020" t="n">
        <v>-30.68374945521049</v>
      </c>
      <c r="I8020" t="n">
        <v>-30.68374945521049</v>
      </c>
      <c r="J8020" t="n">
        <v>1</v>
      </c>
      <c r="K8020" t="inlineStr"/>
      <c r="L8020" t="inlineStr">
        <is>
          <t>Helper</t>
        </is>
      </c>
      <c r="M8020" t="inlineStr">
        <is>
          <t>Contrato 55Unity</t>
        </is>
      </c>
      <c r="N8020" t="inlineStr"/>
      <c r="O8020" t="inlineStr"/>
      <c r="P8020" t="inlineStr"/>
      <c r="Q8020" t="inlineStr"/>
      <c r="R8020" t="inlineStr">
        <is>
          <t>Sem Histórico</t>
        </is>
      </c>
      <c r="S8020" t="inlineStr"/>
      <c r="T8020" t="inlineStr">
        <is>
          <t>Helper</t>
        </is>
      </c>
      <c r="U8020" t="inlineStr"/>
      <c r="V8020" t="inlineStr">
        <is>
          <t>Envio de NFTs</t>
        </is>
      </c>
      <c r="W8020" t="inlineStr">
        <is>
          <t>NFTs</t>
        </is>
      </c>
      <c r="X8020" t="inlineStr">
        <is>
          <t>Technology &amp; Infrastructure</t>
        </is>
      </c>
      <c r="Y8020" t="inlineStr">
        <is>
          <t>Operating Costs</t>
        </is>
      </c>
      <c r="Z8020" t="inlineStr">
        <is>
          <t>Operating Costs</t>
        </is>
      </c>
      <c r="AA8020" t="inlineStr">
        <is>
          <t>Custos na Blockchain</t>
        </is>
      </c>
      <c r="AB8020" t="inlineStr"/>
      <c r="AC8020" t="inlineStr">
        <is>
          <t>0x51c70363a25ad29465229d94ee18b4fedbf5444f9efbad7a04d29dc2f8e7f864</t>
        </is>
      </c>
      <c r="AD8020" t="n">
        <v>1</v>
      </c>
      <c r="AE8020" t="n">
        <v>1</v>
      </c>
    </row>
    <row r="8021">
      <c r="A8021" t="inlineStr">
        <is>
          <t>ccaa83bd-5bd4-4776-be61-a7f08c91806b</t>
        </is>
      </c>
      <c r="B8021" s="115" t="n">
        <v>44624</v>
      </c>
      <c r="C8021" s="115" t="n">
        <v>44624</v>
      </c>
      <c r="D8021" t="n">
        <v>-0.002476423570905304</v>
      </c>
      <c r="E8021" t="n">
        <v>-0.002476423570905304</v>
      </c>
      <c r="F8021" t="inlineStr">
        <is>
          <t>ETH</t>
        </is>
      </c>
      <c r="G8021" t="n">
        <v>13400.66428206438</v>
      </c>
      <c r="H8021" t="n">
        <v>-33.18572089389305</v>
      </c>
      <c r="I8021" t="n">
        <v>-33.18572089389305</v>
      </c>
      <c r="J8021" t="n">
        <v>1</v>
      </c>
      <c r="K8021" t="inlineStr"/>
      <c r="L8021" t="inlineStr">
        <is>
          <t>Helper</t>
        </is>
      </c>
      <c r="M8021" t="inlineStr">
        <is>
          <t>Contrato 55Unity</t>
        </is>
      </c>
      <c r="N8021" t="inlineStr"/>
      <c r="O8021" t="inlineStr"/>
      <c r="P8021" t="inlineStr"/>
      <c r="Q8021" t="inlineStr"/>
      <c r="R8021" t="inlineStr">
        <is>
          <t>Sem Histórico</t>
        </is>
      </c>
      <c r="S8021" t="inlineStr"/>
      <c r="T8021" t="inlineStr">
        <is>
          <t>Helper</t>
        </is>
      </c>
      <c r="U8021" t="inlineStr"/>
      <c r="V8021" t="inlineStr">
        <is>
          <t>Envio de NFTs</t>
        </is>
      </c>
      <c r="W8021" t="inlineStr">
        <is>
          <t>NFTs</t>
        </is>
      </c>
      <c r="X8021" t="inlineStr">
        <is>
          <t>Technology &amp; Infrastructure</t>
        </is>
      </c>
      <c r="Y8021" t="inlineStr">
        <is>
          <t>Operating Costs</t>
        </is>
      </c>
      <c r="Z8021" t="inlineStr">
        <is>
          <t>Operating Costs</t>
        </is>
      </c>
      <c r="AA8021" t="inlineStr">
        <is>
          <t>Custos na Blockchain</t>
        </is>
      </c>
      <c r="AB8021" t="inlineStr"/>
      <c r="AC8021" t="inlineStr">
        <is>
          <t>0x367f29be1951109f0676a085f3cfe99fd8111f11048eeb900f472d1c7f512627</t>
        </is>
      </c>
      <c r="AD8021" t="n">
        <v>1</v>
      </c>
      <c r="AE8021" t="n">
        <v>1</v>
      </c>
    </row>
    <row r="8022">
      <c r="A8022" t="inlineStr">
        <is>
          <t>355b1800-4fa9-4a0a-824b-73c6b81df18b</t>
        </is>
      </c>
      <c r="B8022" s="115" t="n">
        <v>44624</v>
      </c>
      <c r="C8022" s="115" t="n">
        <v>44624</v>
      </c>
      <c r="D8022" t="n">
        <v>-0.00223381238764688</v>
      </c>
      <c r="E8022" t="n">
        <v>-0.00223381238764688</v>
      </c>
      <c r="F8022" t="inlineStr">
        <is>
          <t>ETH</t>
        </is>
      </c>
      <c r="G8022" t="n">
        <v>13400.66428206438</v>
      </c>
      <c r="H8022" t="n">
        <v>-29.9345698759725</v>
      </c>
      <c r="I8022" t="n">
        <v>-29.9345698759725</v>
      </c>
      <c r="J8022" t="n">
        <v>1</v>
      </c>
      <c r="K8022" t="inlineStr"/>
      <c r="L8022" t="inlineStr">
        <is>
          <t>Helper</t>
        </is>
      </c>
      <c r="M8022" t="inlineStr">
        <is>
          <t>Contrato 55Unity</t>
        </is>
      </c>
      <c r="N8022" t="inlineStr"/>
      <c r="O8022" t="inlineStr"/>
      <c r="P8022" t="inlineStr"/>
      <c r="Q8022" t="inlineStr"/>
      <c r="R8022" t="inlineStr">
        <is>
          <t>Sem Histórico</t>
        </is>
      </c>
      <c r="S8022" t="inlineStr"/>
      <c r="T8022" t="inlineStr">
        <is>
          <t>Helper</t>
        </is>
      </c>
      <c r="U8022" t="inlineStr"/>
      <c r="V8022" t="inlineStr">
        <is>
          <t>Envio de NFTs</t>
        </is>
      </c>
      <c r="W8022" t="inlineStr">
        <is>
          <t>NFTs</t>
        </is>
      </c>
      <c r="X8022" t="inlineStr">
        <is>
          <t>Technology &amp; Infrastructure</t>
        </is>
      </c>
      <c r="Y8022" t="inlineStr">
        <is>
          <t>Operating Costs</t>
        </is>
      </c>
      <c r="Z8022" t="inlineStr">
        <is>
          <t>Operating Costs</t>
        </is>
      </c>
      <c r="AA8022" t="inlineStr">
        <is>
          <t>Custos na Blockchain</t>
        </is>
      </c>
      <c r="AB8022" t="inlineStr"/>
      <c r="AC8022" t="inlineStr">
        <is>
          <t>0xf2f104da8727d3c5256d6055c32826f484627be223c8145128cfe87ed2b50042</t>
        </is>
      </c>
      <c r="AD8022" t="n">
        <v>1</v>
      </c>
      <c r="AE8022" t="n">
        <v>1</v>
      </c>
    </row>
    <row r="8023">
      <c r="A8023" t="inlineStr">
        <is>
          <t>3e12bac7-b834-43c5-89f2-0f2ff86334fe</t>
        </is>
      </c>
      <c r="B8023" s="115" t="n">
        <v>44624</v>
      </c>
      <c r="C8023" s="115" t="n">
        <v>44624</v>
      </c>
      <c r="D8023" t="n">
        <v>-0.00223381238764688</v>
      </c>
      <c r="E8023" t="n">
        <v>-0.00223381238764688</v>
      </c>
      <c r="F8023" t="inlineStr">
        <is>
          <t>ETH</t>
        </is>
      </c>
      <c r="G8023" t="n">
        <v>13400.66428206438</v>
      </c>
      <c r="H8023" t="n">
        <v>-29.9345698759725</v>
      </c>
      <c r="I8023" t="n">
        <v>-29.9345698759725</v>
      </c>
      <c r="J8023" t="n">
        <v>1</v>
      </c>
      <c r="K8023" t="inlineStr"/>
      <c r="L8023" t="inlineStr">
        <is>
          <t>Helper</t>
        </is>
      </c>
      <c r="M8023" t="inlineStr">
        <is>
          <t>Contrato 55Unity</t>
        </is>
      </c>
      <c r="N8023" t="inlineStr"/>
      <c r="O8023" t="inlineStr"/>
      <c r="P8023" t="inlineStr"/>
      <c r="Q8023" t="inlineStr"/>
      <c r="R8023" t="inlineStr">
        <is>
          <t>Sem Histórico</t>
        </is>
      </c>
      <c r="S8023" t="inlineStr"/>
      <c r="T8023" t="inlineStr">
        <is>
          <t>Helper</t>
        </is>
      </c>
      <c r="U8023" t="inlineStr"/>
      <c r="V8023" t="inlineStr">
        <is>
          <t>Envio de NFTs</t>
        </is>
      </c>
      <c r="W8023" t="inlineStr">
        <is>
          <t>NFTs</t>
        </is>
      </c>
      <c r="X8023" t="inlineStr">
        <is>
          <t>Technology &amp; Infrastructure</t>
        </is>
      </c>
      <c r="Y8023" t="inlineStr">
        <is>
          <t>Operating Costs</t>
        </is>
      </c>
      <c r="Z8023" t="inlineStr">
        <is>
          <t>Operating Costs</t>
        </is>
      </c>
      <c r="AA8023" t="inlineStr">
        <is>
          <t>Custos na Blockchain</t>
        </is>
      </c>
      <c r="AB8023" t="inlineStr"/>
      <c r="AC8023" t="inlineStr">
        <is>
          <t>0x21c69657527a5163cc7a3c9f23e7f47c5dacf7a15c8fe239aaf80158a8fc7045</t>
        </is>
      </c>
      <c r="AD8023" t="n">
        <v>1</v>
      </c>
      <c r="AE8023" t="n">
        <v>1</v>
      </c>
    </row>
    <row r="8024">
      <c r="A8024" t="inlineStr">
        <is>
          <t>a2880596-7dd9-4896-b4e1-cb35e902c76b</t>
        </is>
      </c>
      <c r="B8024" s="115" t="n">
        <v>44624</v>
      </c>
      <c r="C8024" s="115" t="n">
        <v>44624</v>
      </c>
      <c r="D8024" t="n">
        <v>-0.002201492267802546</v>
      </c>
      <c r="E8024" t="n">
        <v>-0.002201492267802546</v>
      </c>
      <c r="F8024" t="inlineStr">
        <is>
          <t>ETH</t>
        </is>
      </c>
      <c r="G8024" t="n">
        <v>13400.66428206438</v>
      </c>
      <c r="H8024" t="n">
        <v>-29.5014588003825</v>
      </c>
      <c r="I8024" t="n">
        <v>-29.5014588003825</v>
      </c>
      <c r="J8024" t="n">
        <v>1</v>
      </c>
      <c r="K8024" t="inlineStr"/>
      <c r="L8024" t="inlineStr">
        <is>
          <t>Helper</t>
        </is>
      </c>
      <c r="M8024" t="inlineStr">
        <is>
          <t>Contrato 55Unity</t>
        </is>
      </c>
      <c r="N8024" t="inlineStr"/>
      <c r="O8024" t="inlineStr"/>
      <c r="P8024" t="inlineStr"/>
      <c r="Q8024" t="inlineStr"/>
      <c r="R8024" t="inlineStr">
        <is>
          <t>Sem Histórico</t>
        </is>
      </c>
      <c r="S8024" t="inlineStr"/>
      <c r="T8024" t="inlineStr">
        <is>
          <t>Helper</t>
        </is>
      </c>
      <c r="U8024" t="inlineStr"/>
      <c r="V8024" t="inlineStr">
        <is>
          <t>Envio de NFTs</t>
        </is>
      </c>
      <c r="W8024" t="inlineStr">
        <is>
          <t>NFTs</t>
        </is>
      </c>
      <c r="X8024" t="inlineStr">
        <is>
          <t>Technology &amp; Infrastructure</t>
        </is>
      </c>
      <c r="Y8024" t="inlineStr">
        <is>
          <t>Operating Costs</t>
        </is>
      </c>
      <c r="Z8024" t="inlineStr">
        <is>
          <t>Operating Costs</t>
        </is>
      </c>
      <c r="AA8024" t="inlineStr">
        <is>
          <t>Custos na Blockchain</t>
        </is>
      </c>
      <c r="AB8024" t="inlineStr"/>
      <c r="AC8024" t="inlineStr">
        <is>
          <t>0x67ea2f446ce768a8380ba6098cea24e7170dcfcfb852ad9d37d7104724ec9c11</t>
        </is>
      </c>
      <c r="AD8024" t="n">
        <v>1</v>
      </c>
      <c r="AE8024" t="n">
        <v>1</v>
      </c>
    </row>
    <row r="8025">
      <c r="A8025" t="inlineStr">
        <is>
          <t>be6aba3f-cff9-4363-86d4-a54ec04f2489</t>
        </is>
      </c>
      <c r="B8025" s="115" t="n">
        <v>44624</v>
      </c>
      <c r="C8025" s="115" t="n">
        <v>44624</v>
      </c>
      <c r="D8025" t="n">
        <v>-0.002199445775132548</v>
      </c>
      <c r="E8025" t="n">
        <v>-0.002199445775132548</v>
      </c>
      <c r="F8025" t="inlineStr">
        <is>
          <t>ETH</t>
        </is>
      </c>
      <c r="G8025" t="n">
        <v>13400.66428206438</v>
      </c>
      <c r="H8025" t="n">
        <v>-29.47403443915615</v>
      </c>
      <c r="I8025" t="n">
        <v>-29.47403443915615</v>
      </c>
      <c r="J8025" t="n">
        <v>1</v>
      </c>
      <c r="K8025" t="inlineStr"/>
      <c r="L8025" t="inlineStr">
        <is>
          <t>Helper</t>
        </is>
      </c>
      <c r="M8025" t="inlineStr">
        <is>
          <t>Contrato 55Unity</t>
        </is>
      </c>
      <c r="N8025" t="inlineStr"/>
      <c r="O8025" t="inlineStr"/>
      <c r="P8025" t="inlineStr"/>
      <c r="Q8025" t="inlineStr"/>
      <c r="R8025" t="inlineStr">
        <is>
          <t>Sem Histórico</t>
        </is>
      </c>
      <c r="S8025" t="inlineStr"/>
      <c r="T8025" t="inlineStr">
        <is>
          <t>Helper</t>
        </is>
      </c>
      <c r="U8025" t="inlineStr"/>
      <c r="V8025" t="inlineStr">
        <is>
          <t>Envio de NFTs</t>
        </is>
      </c>
      <c r="W8025" t="inlineStr">
        <is>
          <t>NFTs</t>
        </is>
      </c>
      <c r="X8025" t="inlineStr">
        <is>
          <t>Technology &amp; Infrastructure</t>
        </is>
      </c>
      <c r="Y8025" t="inlineStr">
        <is>
          <t>Operating Costs</t>
        </is>
      </c>
      <c r="Z8025" t="inlineStr">
        <is>
          <t>Operating Costs</t>
        </is>
      </c>
      <c r="AA8025" t="inlineStr">
        <is>
          <t>Custos na Blockchain</t>
        </is>
      </c>
      <c r="AB8025" t="inlineStr"/>
      <c r="AC8025" t="inlineStr">
        <is>
          <t>0x89eede5f6d6a3f746357971c381efebfee19ff5a5d1519392b4e8c58c172120a</t>
        </is>
      </c>
      <c r="AD8025" t="n">
        <v>1</v>
      </c>
      <c r="AE8025" t="n">
        <v>1</v>
      </c>
    </row>
    <row r="8026">
      <c r="A8026" t="inlineStr">
        <is>
          <t>f5ec7da8-b172-4b36-bd7c-a0907f79f0f1</t>
        </is>
      </c>
      <c r="B8026" s="115" t="n">
        <v>44624</v>
      </c>
      <c r="C8026" s="115" t="n">
        <v>44624</v>
      </c>
      <c r="D8026" t="n">
        <v>-0.002201492267802546</v>
      </c>
      <c r="E8026" t="n">
        <v>-0.002201492267802546</v>
      </c>
      <c r="F8026" t="inlineStr">
        <is>
          <t>ETH</t>
        </is>
      </c>
      <c r="G8026" t="n">
        <v>13400.66428206438</v>
      </c>
      <c r="H8026" t="n">
        <v>-29.5014588003825</v>
      </c>
      <c r="I8026" t="n">
        <v>-29.5014588003825</v>
      </c>
      <c r="J8026" t="n">
        <v>1</v>
      </c>
      <c r="K8026" t="inlineStr"/>
      <c r="L8026" t="inlineStr">
        <is>
          <t>Helper</t>
        </is>
      </c>
      <c r="M8026" t="inlineStr">
        <is>
          <t>Contrato 55Unity</t>
        </is>
      </c>
      <c r="N8026" t="inlineStr"/>
      <c r="O8026" t="inlineStr"/>
      <c r="P8026" t="inlineStr"/>
      <c r="Q8026" t="inlineStr"/>
      <c r="R8026" t="inlineStr">
        <is>
          <t>Sem Histórico</t>
        </is>
      </c>
      <c r="S8026" t="inlineStr"/>
      <c r="T8026" t="inlineStr">
        <is>
          <t>Helper</t>
        </is>
      </c>
      <c r="U8026" t="inlineStr"/>
      <c r="V8026" t="inlineStr">
        <is>
          <t>Envio de NFTs</t>
        </is>
      </c>
      <c r="W8026" t="inlineStr">
        <is>
          <t>NFTs</t>
        </is>
      </c>
      <c r="X8026" t="inlineStr">
        <is>
          <t>Technology &amp; Infrastructure</t>
        </is>
      </c>
      <c r="Y8026" t="inlineStr">
        <is>
          <t>Operating Costs</t>
        </is>
      </c>
      <c r="Z8026" t="inlineStr">
        <is>
          <t>Operating Costs</t>
        </is>
      </c>
      <c r="AA8026" t="inlineStr">
        <is>
          <t>Custos na Blockchain</t>
        </is>
      </c>
      <c r="AB8026" t="inlineStr"/>
      <c r="AC8026" t="inlineStr">
        <is>
          <t>0x1aefa4b78f54918ccad1637010d4fe2c080ff20d2fb6145f8e0904bdec83f8d3</t>
        </is>
      </c>
      <c r="AD8026" t="n">
        <v>1</v>
      </c>
      <c r="AE8026" t="n">
        <v>1</v>
      </c>
    </row>
    <row r="8027">
      <c r="A8027" t="inlineStr">
        <is>
          <t>42931933-eed0-4e19-b0f3-4e99c318a2aa</t>
        </is>
      </c>
      <c r="B8027" s="115" t="n">
        <v>44624</v>
      </c>
      <c r="C8027" s="115" t="n">
        <v>44624</v>
      </c>
      <c r="D8027" t="n">
        <v>-0.001973125821086496</v>
      </c>
      <c r="E8027" t="n">
        <v>-0.001973125821086496</v>
      </c>
      <c r="F8027" t="inlineStr">
        <is>
          <t>ETH</t>
        </is>
      </c>
      <c r="G8027" t="n">
        <v>13400.66428206438</v>
      </c>
      <c r="H8027" t="n">
        <v>-26.44119671465277</v>
      </c>
      <c r="I8027" t="n">
        <v>-26.44119671465277</v>
      </c>
      <c r="J8027" t="n">
        <v>1</v>
      </c>
      <c r="K8027" t="inlineStr"/>
      <c r="L8027" t="inlineStr">
        <is>
          <t>Helper</t>
        </is>
      </c>
      <c r="M8027" t="inlineStr">
        <is>
          <t>Contrato 55Unity</t>
        </is>
      </c>
      <c r="N8027" t="inlineStr"/>
      <c r="O8027" t="inlineStr"/>
      <c r="P8027" t="inlineStr"/>
      <c r="Q8027" t="inlineStr"/>
      <c r="R8027" t="inlineStr">
        <is>
          <t>Sem Histórico</t>
        </is>
      </c>
      <c r="S8027" t="inlineStr"/>
      <c r="T8027" t="inlineStr">
        <is>
          <t>Helper</t>
        </is>
      </c>
      <c r="U8027" t="inlineStr"/>
      <c r="V8027" t="inlineStr">
        <is>
          <t>Envio de NFTs</t>
        </is>
      </c>
      <c r="W8027" t="inlineStr">
        <is>
          <t>NFTs</t>
        </is>
      </c>
      <c r="X8027" t="inlineStr">
        <is>
          <t>Technology &amp; Infrastructure</t>
        </is>
      </c>
      <c r="Y8027" t="inlineStr">
        <is>
          <t>Operating Costs</t>
        </is>
      </c>
      <c r="Z8027" t="inlineStr">
        <is>
          <t>Operating Costs</t>
        </is>
      </c>
      <c r="AA8027" t="inlineStr">
        <is>
          <t>Custos na Blockchain</t>
        </is>
      </c>
      <c r="AB8027" t="inlineStr"/>
      <c r="AC8027" t="inlineStr">
        <is>
          <t>0x11bda22f9389dde2befff935522ce87f82597dc2782e2048a2f07ed2e5ca77b3</t>
        </is>
      </c>
      <c r="AD8027" t="n">
        <v>1</v>
      </c>
      <c r="AE8027" t="n">
        <v>1</v>
      </c>
    </row>
    <row r="8028">
      <c r="A8028" t="inlineStr">
        <is>
          <t>f60febe5-409f-47c9-9682-bdbc58c594fc</t>
        </is>
      </c>
      <c r="B8028" s="115" t="n">
        <v>44624</v>
      </c>
      <c r="C8028" s="115" t="n">
        <v>44624</v>
      </c>
      <c r="D8028" t="n">
        <v>-0.001781581684958748</v>
      </c>
      <c r="E8028" t="n">
        <v>-0.001781581684958748</v>
      </c>
      <c r="F8028" t="inlineStr">
        <is>
          <t>ETH</t>
        </is>
      </c>
      <c r="G8028" t="n">
        <v>13400.66428206438</v>
      </c>
      <c r="H8028" t="n">
        <v>-23.87437805120678</v>
      </c>
      <c r="I8028" t="n">
        <v>-23.87437805120678</v>
      </c>
      <c r="J8028" t="n">
        <v>1</v>
      </c>
      <c r="K8028" t="inlineStr"/>
      <c r="L8028" t="inlineStr">
        <is>
          <t>Helper</t>
        </is>
      </c>
      <c r="M8028" t="inlineStr">
        <is>
          <t>Contrato 55Unity</t>
        </is>
      </c>
      <c r="N8028" t="inlineStr"/>
      <c r="O8028" t="inlineStr"/>
      <c r="P8028" t="inlineStr"/>
      <c r="Q8028" t="inlineStr"/>
      <c r="R8028" t="inlineStr">
        <is>
          <t>Sem Histórico</t>
        </is>
      </c>
      <c r="S8028" t="inlineStr"/>
      <c r="T8028" t="inlineStr">
        <is>
          <t>Helper</t>
        </is>
      </c>
      <c r="U8028" t="inlineStr"/>
      <c r="V8028" t="inlineStr">
        <is>
          <t>Envio de NFTs</t>
        </is>
      </c>
      <c r="W8028" t="inlineStr">
        <is>
          <t>NFTs</t>
        </is>
      </c>
      <c r="X8028" t="inlineStr">
        <is>
          <t>Technology &amp; Infrastructure</t>
        </is>
      </c>
      <c r="Y8028" t="inlineStr">
        <is>
          <t>Operating Costs</t>
        </is>
      </c>
      <c r="Z8028" t="inlineStr">
        <is>
          <t>Operating Costs</t>
        </is>
      </c>
      <c r="AA8028" t="inlineStr">
        <is>
          <t>Custos na Blockchain</t>
        </is>
      </c>
      <c r="AB8028" t="inlineStr"/>
      <c r="AC8028" t="inlineStr">
        <is>
          <t>0x2e05bb0e26e4b63319b4059f0b03f1a02fad2c9c272409264839a0917e8b1780</t>
        </is>
      </c>
      <c r="AD8028" t="n">
        <v>1</v>
      </c>
      <c r="AE8028" t="n">
        <v>1</v>
      </c>
    </row>
    <row r="8029">
      <c r="A8029" t="inlineStr">
        <is>
          <t>457d158b-ce9d-48eb-8087-1eb237ccbff9</t>
        </is>
      </c>
      <c r="B8029" s="115" t="n">
        <v>44624</v>
      </c>
      <c r="C8029" s="115" t="n">
        <v>44624</v>
      </c>
      <c r="D8029" t="n">
        <v>-0.001781581684958748</v>
      </c>
      <c r="E8029" t="n">
        <v>-0.001781581684958748</v>
      </c>
      <c r="F8029" t="inlineStr">
        <is>
          <t>ETH</t>
        </is>
      </c>
      <c r="G8029" t="n">
        <v>13400.66428206438</v>
      </c>
      <c r="H8029" t="n">
        <v>-23.87437805120678</v>
      </c>
      <c r="I8029" t="n">
        <v>-23.87437805120678</v>
      </c>
      <c r="J8029" t="n">
        <v>1</v>
      </c>
      <c r="K8029" t="inlineStr"/>
      <c r="L8029" t="inlineStr">
        <is>
          <t>Helper</t>
        </is>
      </c>
      <c r="M8029" t="inlineStr">
        <is>
          <t>Contrato 55Unity</t>
        </is>
      </c>
      <c r="N8029" t="inlineStr"/>
      <c r="O8029" t="inlineStr"/>
      <c r="P8029" t="inlineStr"/>
      <c r="Q8029" t="inlineStr"/>
      <c r="R8029" t="inlineStr">
        <is>
          <t>Sem Histórico</t>
        </is>
      </c>
      <c r="S8029" t="inlineStr"/>
      <c r="T8029" t="inlineStr">
        <is>
          <t>Helper</t>
        </is>
      </c>
      <c r="U8029" t="inlineStr"/>
      <c r="V8029" t="inlineStr">
        <is>
          <t>Envio de NFTs</t>
        </is>
      </c>
      <c r="W8029" t="inlineStr">
        <is>
          <t>NFTs</t>
        </is>
      </c>
      <c r="X8029" t="inlineStr">
        <is>
          <t>Technology &amp; Infrastructure</t>
        </is>
      </c>
      <c r="Y8029" t="inlineStr">
        <is>
          <t>Operating Costs</t>
        </is>
      </c>
      <c r="Z8029" t="inlineStr">
        <is>
          <t>Operating Costs</t>
        </is>
      </c>
      <c r="AA8029" t="inlineStr">
        <is>
          <t>Custos na Blockchain</t>
        </is>
      </c>
      <c r="AB8029" t="inlineStr"/>
      <c r="AC8029" t="inlineStr">
        <is>
          <t>0xbed6983d8478954f31b2c0a55092a14aedaa13e7eca47c40443daa94a20dd2e7</t>
        </is>
      </c>
      <c r="AD8029" t="n">
        <v>1</v>
      </c>
      <c r="AE8029" t="n">
        <v>1</v>
      </c>
    </row>
    <row r="8030">
      <c r="A8030" t="inlineStr">
        <is>
          <t>cf0c2c14-e792-4558-9e70-5b8807fbcbe2</t>
        </is>
      </c>
      <c r="B8030" s="115" t="n">
        <v>44624</v>
      </c>
      <c r="C8030" s="115" t="n">
        <v>44624</v>
      </c>
      <c r="D8030" t="n">
        <v>-0.001781581684958748</v>
      </c>
      <c r="E8030" t="n">
        <v>-0.001781581684958748</v>
      </c>
      <c r="F8030" t="inlineStr">
        <is>
          <t>ETH</t>
        </is>
      </c>
      <c r="G8030" t="n">
        <v>13400.66428206438</v>
      </c>
      <c r="H8030" t="n">
        <v>-23.87437805120678</v>
      </c>
      <c r="I8030" t="n">
        <v>-23.87437805120678</v>
      </c>
      <c r="J8030" t="n">
        <v>1</v>
      </c>
      <c r="K8030" t="inlineStr"/>
      <c r="L8030" t="inlineStr">
        <is>
          <t>Helper</t>
        </is>
      </c>
      <c r="M8030" t="inlineStr">
        <is>
          <t>Contrato 55Unity</t>
        </is>
      </c>
      <c r="N8030" t="inlineStr"/>
      <c r="O8030" t="inlineStr"/>
      <c r="P8030" t="inlineStr"/>
      <c r="Q8030" t="inlineStr"/>
      <c r="R8030" t="inlineStr">
        <is>
          <t>Sem Histórico</t>
        </is>
      </c>
      <c r="S8030" t="inlineStr"/>
      <c r="T8030" t="inlineStr">
        <is>
          <t>Helper</t>
        </is>
      </c>
      <c r="U8030" t="inlineStr"/>
      <c r="V8030" t="inlineStr">
        <is>
          <t>Envio de NFTs</t>
        </is>
      </c>
      <c r="W8030" t="inlineStr">
        <is>
          <t>NFTs</t>
        </is>
      </c>
      <c r="X8030" t="inlineStr">
        <is>
          <t>Technology &amp; Infrastructure</t>
        </is>
      </c>
      <c r="Y8030" t="inlineStr">
        <is>
          <t>Operating Costs</t>
        </is>
      </c>
      <c r="Z8030" t="inlineStr">
        <is>
          <t>Operating Costs</t>
        </is>
      </c>
      <c r="AA8030" t="inlineStr">
        <is>
          <t>Custos na Blockchain</t>
        </is>
      </c>
      <c r="AB8030" t="inlineStr"/>
      <c r="AC8030" t="inlineStr">
        <is>
          <t>0x535668f177048145d4abd7ae3c94e309b7cae275c1ace6f06d8de2bd24409adc</t>
        </is>
      </c>
      <c r="AD8030" t="n">
        <v>1</v>
      </c>
      <c r="AE8030" t="n">
        <v>1</v>
      </c>
    </row>
    <row r="8031">
      <c r="A8031" t="inlineStr">
        <is>
          <t>1bb4b137-1b65-4069-9d09-fa66afebb044</t>
        </is>
      </c>
      <c r="B8031" s="115" t="n">
        <v>44624</v>
      </c>
      <c r="C8031" s="115" t="n">
        <v>44624</v>
      </c>
      <c r="D8031" t="n">
        <v>-0.001781581684958748</v>
      </c>
      <c r="E8031" t="n">
        <v>-0.001781581684958748</v>
      </c>
      <c r="F8031" t="inlineStr">
        <is>
          <t>ETH</t>
        </is>
      </c>
      <c r="G8031" t="n">
        <v>13400.66428206438</v>
      </c>
      <c r="H8031" t="n">
        <v>-23.87437805120678</v>
      </c>
      <c r="I8031" t="n">
        <v>-23.87437805120678</v>
      </c>
      <c r="J8031" t="n">
        <v>1</v>
      </c>
      <c r="K8031" t="inlineStr"/>
      <c r="L8031" t="inlineStr">
        <is>
          <t>Helper</t>
        </is>
      </c>
      <c r="M8031" t="inlineStr">
        <is>
          <t>Contrato 55Unity</t>
        </is>
      </c>
      <c r="N8031" t="inlineStr"/>
      <c r="O8031" t="inlineStr"/>
      <c r="P8031" t="inlineStr"/>
      <c r="Q8031" t="inlineStr"/>
      <c r="R8031" t="inlineStr">
        <is>
          <t>Sem Histórico</t>
        </is>
      </c>
      <c r="S8031" t="inlineStr"/>
      <c r="T8031" t="inlineStr">
        <is>
          <t>Helper</t>
        </is>
      </c>
      <c r="U8031" t="inlineStr"/>
      <c r="V8031" t="inlineStr">
        <is>
          <t>Envio de NFTs</t>
        </is>
      </c>
      <c r="W8031" t="inlineStr">
        <is>
          <t>NFTs</t>
        </is>
      </c>
      <c r="X8031" t="inlineStr">
        <is>
          <t>Technology &amp; Infrastructure</t>
        </is>
      </c>
      <c r="Y8031" t="inlineStr">
        <is>
          <t>Operating Costs</t>
        </is>
      </c>
      <c r="Z8031" t="inlineStr">
        <is>
          <t>Operating Costs</t>
        </is>
      </c>
      <c r="AA8031" t="inlineStr">
        <is>
          <t>Custos na Blockchain</t>
        </is>
      </c>
      <c r="AB8031" t="inlineStr"/>
      <c r="AC8031" t="inlineStr">
        <is>
          <t>0xdb7468155af4083b5b3a096fa2c33a0e02a59344cfa5a76aaf839dd1e53c9f3a</t>
        </is>
      </c>
      <c r="AD8031" t="n">
        <v>1</v>
      </c>
      <c r="AE8031" t="n">
        <v>1</v>
      </c>
    </row>
    <row r="8032">
      <c r="A8032" t="inlineStr">
        <is>
          <t>b24aadb3-0593-4431-b4d6-cb4d4381b25c</t>
        </is>
      </c>
      <c r="B8032" s="115" t="n">
        <v>44624</v>
      </c>
      <c r="C8032" s="115" t="n">
        <v>44624</v>
      </c>
      <c r="D8032" t="n">
        <v>-0.001781581684958748</v>
      </c>
      <c r="E8032" t="n">
        <v>-0.001781581684958748</v>
      </c>
      <c r="F8032" t="inlineStr">
        <is>
          <t>ETH</t>
        </is>
      </c>
      <c r="G8032" t="n">
        <v>13400.66428206438</v>
      </c>
      <c r="H8032" t="n">
        <v>-23.87437805120678</v>
      </c>
      <c r="I8032" t="n">
        <v>-23.87437805120678</v>
      </c>
      <c r="J8032" t="n">
        <v>1</v>
      </c>
      <c r="K8032" t="inlineStr"/>
      <c r="L8032" t="inlineStr">
        <is>
          <t>Helper</t>
        </is>
      </c>
      <c r="M8032" t="inlineStr">
        <is>
          <t>Contrato 55Unity</t>
        </is>
      </c>
      <c r="N8032" t="inlineStr"/>
      <c r="O8032" t="inlineStr"/>
      <c r="P8032" t="inlineStr"/>
      <c r="Q8032" t="inlineStr"/>
      <c r="R8032" t="inlineStr">
        <is>
          <t>Sem Histórico</t>
        </is>
      </c>
      <c r="S8032" t="inlineStr"/>
      <c r="T8032" t="inlineStr">
        <is>
          <t>Helper</t>
        </is>
      </c>
      <c r="U8032" t="inlineStr"/>
      <c r="V8032" t="inlineStr">
        <is>
          <t>Envio de NFTs</t>
        </is>
      </c>
      <c r="W8032" t="inlineStr">
        <is>
          <t>NFTs</t>
        </is>
      </c>
      <c r="X8032" t="inlineStr">
        <is>
          <t>Technology &amp; Infrastructure</t>
        </is>
      </c>
      <c r="Y8032" t="inlineStr">
        <is>
          <t>Operating Costs</t>
        </is>
      </c>
      <c r="Z8032" t="inlineStr">
        <is>
          <t>Operating Costs</t>
        </is>
      </c>
      <c r="AA8032" t="inlineStr">
        <is>
          <t>Custos na Blockchain</t>
        </is>
      </c>
      <c r="AB8032" t="inlineStr"/>
      <c r="AC8032" t="inlineStr">
        <is>
          <t>0xefce56e4e183ad5b4524b474c53c3453a16919d03bd5512107418d958f5bb4af</t>
        </is>
      </c>
      <c r="AD8032" t="n">
        <v>1</v>
      </c>
      <c r="AE8032" t="n">
        <v>1</v>
      </c>
    </row>
    <row r="8033">
      <c r="A8033" t="inlineStr">
        <is>
          <t>045b4092-5713-4bf2-bb6a-e48a63c3ed79</t>
        </is>
      </c>
      <c r="B8033" s="115" t="n">
        <v>44624</v>
      </c>
      <c r="C8033" s="115" t="n">
        <v>44624</v>
      </c>
      <c r="D8033" t="n">
        <v>-0.00160646022843403</v>
      </c>
      <c r="E8033" t="n">
        <v>-0.00160646022843403</v>
      </c>
      <c r="F8033" t="inlineStr">
        <is>
          <t>ETH</t>
        </is>
      </c>
      <c r="G8033" t="n">
        <v>13400.66428206438</v>
      </c>
      <c r="H8033" t="n">
        <v>-21.52763420373289</v>
      </c>
      <c r="I8033" t="n">
        <v>-21.52763420373289</v>
      </c>
      <c r="J8033" t="n">
        <v>1</v>
      </c>
      <c r="K8033" t="inlineStr"/>
      <c r="L8033" t="inlineStr">
        <is>
          <t>Helper</t>
        </is>
      </c>
      <c r="M8033" t="inlineStr">
        <is>
          <t>Contrato 55Unity</t>
        </is>
      </c>
      <c r="N8033" t="inlineStr"/>
      <c r="O8033" t="inlineStr"/>
      <c r="P8033" t="inlineStr"/>
      <c r="Q8033" t="inlineStr"/>
      <c r="R8033" t="inlineStr">
        <is>
          <t>Sem Histórico</t>
        </is>
      </c>
      <c r="S8033" t="inlineStr"/>
      <c r="T8033" t="inlineStr">
        <is>
          <t>Helper</t>
        </is>
      </c>
      <c r="U8033" t="inlineStr"/>
      <c r="V8033" t="inlineStr">
        <is>
          <t>Envio de NFTs</t>
        </is>
      </c>
      <c r="W8033" t="inlineStr">
        <is>
          <t>NFTs</t>
        </is>
      </c>
      <c r="X8033" t="inlineStr">
        <is>
          <t>Technology &amp; Infrastructure</t>
        </is>
      </c>
      <c r="Y8033" t="inlineStr">
        <is>
          <t>Operating Costs</t>
        </is>
      </c>
      <c r="Z8033" t="inlineStr">
        <is>
          <t>Operating Costs</t>
        </is>
      </c>
      <c r="AA8033" t="inlineStr">
        <is>
          <t>Custos na Blockchain</t>
        </is>
      </c>
      <c r="AB8033" t="inlineStr"/>
      <c r="AC8033" t="inlineStr">
        <is>
          <t>0x783d97354be5036dbdfd3e918254c6c300fc27a6dac3ad433fb975354b90f2a1</t>
        </is>
      </c>
      <c r="AD8033" t="n">
        <v>1</v>
      </c>
      <c r="AE8033" t="n">
        <v>1</v>
      </c>
    </row>
    <row r="8034">
      <c r="A8034" t="inlineStr">
        <is>
          <t>1fa03cdf-4b00-4681-9824-034232254834</t>
        </is>
      </c>
      <c r="B8034" s="115" t="n">
        <v>44624</v>
      </c>
      <c r="C8034" s="115" t="n">
        <v>44624</v>
      </c>
      <c r="D8034" t="n">
        <v>-0.004948829767627297</v>
      </c>
      <c r="E8034" t="n">
        <v>-0.004948829767627297</v>
      </c>
      <c r="F8034" t="inlineStr">
        <is>
          <t>ETH</t>
        </is>
      </c>
      <c r="G8034" t="n">
        <v>13400.66428206438</v>
      </c>
      <c r="H8034" t="n">
        <v>-66.31760630506011</v>
      </c>
      <c r="I8034" t="n">
        <v>-66.31760630506011</v>
      </c>
      <c r="J8034" t="n">
        <v>1</v>
      </c>
      <c r="K8034" t="inlineStr"/>
      <c r="L8034" t="inlineStr">
        <is>
          <t>Helper</t>
        </is>
      </c>
      <c r="M8034" t="inlineStr">
        <is>
          <t>Contrato 55Unity</t>
        </is>
      </c>
      <c r="N8034" t="inlineStr"/>
      <c r="O8034" t="inlineStr"/>
      <c r="P8034" t="inlineStr"/>
      <c r="Q8034" t="inlineStr"/>
      <c r="R8034" t="inlineStr">
        <is>
          <t>Sem Histórico</t>
        </is>
      </c>
      <c r="S8034" t="inlineStr"/>
      <c r="T8034" t="inlineStr">
        <is>
          <t>Helper</t>
        </is>
      </c>
      <c r="U8034" t="inlineStr"/>
      <c r="V8034" t="inlineStr">
        <is>
          <t>Envio de NFTs</t>
        </is>
      </c>
      <c r="W8034" t="inlineStr">
        <is>
          <t>NFTs</t>
        </is>
      </c>
      <c r="X8034" t="inlineStr">
        <is>
          <t>Technology &amp; Infrastructure</t>
        </is>
      </c>
      <c r="Y8034" t="inlineStr">
        <is>
          <t>Operating Costs</t>
        </is>
      </c>
      <c r="Z8034" t="inlineStr">
        <is>
          <t>Operating Costs</t>
        </is>
      </c>
      <c r="AA8034" t="inlineStr">
        <is>
          <t>Custos na Blockchain</t>
        </is>
      </c>
      <c r="AB8034" t="inlineStr"/>
      <c r="AC8034" t="inlineStr">
        <is>
          <t>0xe28f11567f9c6620865b0958fce90f6735e2be4c6bb2e8b7868a3e669909f19b</t>
        </is>
      </c>
      <c r="AD8034" t="n">
        <v>1</v>
      </c>
      <c r="AE8034" t="n">
        <v>1</v>
      </c>
    </row>
    <row r="8035">
      <c r="A8035" t="inlineStr">
        <is>
          <t>5ed73edc-0bd8-433f-82cd-b95470e74752</t>
        </is>
      </c>
      <c r="B8035" s="115" t="n">
        <v>44624</v>
      </c>
      <c r="C8035" s="115" t="n">
        <v>44624</v>
      </c>
      <c r="D8035" t="n">
        <v>-0.002431929526283494</v>
      </c>
      <c r="E8035" t="n">
        <v>-0.002431929526283494</v>
      </c>
      <c r="F8035" t="inlineStr">
        <is>
          <t>ETH</t>
        </is>
      </c>
      <c r="G8035" t="n">
        <v>13400.66428206438</v>
      </c>
      <c r="H8035" t="n">
        <v>-32.58947113936497</v>
      </c>
      <c r="I8035" t="n">
        <v>-32.58947113936497</v>
      </c>
      <c r="J8035" t="n">
        <v>1</v>
      </c>
      <c r="K8035" t="inlineStr"/>
      <c r="L8035" t="inlineStr">
        <is>
          <t>Helper</t>
        </is>
      </c>
      <c r="M8035" t="inlineStr">
        <is>
          <t>Contrato 55Unity</t>
        </is>
      </c>
      <c r="N8035" t="inlineStr"/>
      <c r="O8035" t="inlineStr"/>
      <c r="P8035" t="inlineStr"/>
      <c r="Q8035" t="inlineStr"/>
      <c r="R8035" t="inlineStr">
        <is>
          <t>Sem Histórico</t>
        </is>
      </c>
      <c r="S8035" t="inlineStr"/>
      <c r="T8035" t="inlineStr">
        <is>
          <t>Helper</t>
        </is>
      </c>
      <c r="U8035" t="inlineStr"/>
      <c r="V8035" t="inlineStr">
        <is>
          <t>Envio de NFTs</t>
        </is>
      </c>
      <c r="W8035" t="inlineStr">
        <is>
          <t>NFTs</t>
        </is>
      </c>
      <c r="X8035" t="inlineStr">
        <is>
          <t>Technology &amp; Infrastructure</t>
        </is>
      </c>
      <c r="Y8035" t="inlineStr">
        <is>
          <t>Operating Costs</t>
        </is>
      </c>
      <c r="Z8035" t="inlineStr">
        <is>
          <t>Operating Costs</t>
        </is>
      </c>
      <c r="AA8035" t="inlineStr">
        <is>
          <t>Custos na Blockchain</t>
        </is>
      </c>
      <c r="AB8035" t="inlineStr"/>
      <c r="AC8035" t="inlineStr">
        <is>
          <t>0x85bf9993ec4d171c7e2230e919d3fe32874d88491e6ef36c39f769e0c72a177e</t>
        </is>
      </c>
      <c r="AD8035" t="n">
        <v>1</v>
      </c>
      <c r="AE8035" t="n">
        <v>1</v>
      </c>
    </row>
    <row r="8036">
      <c r="A8036" t="inlineStr">
        <is>
          <t>13af6941-e29c-4e8f-bc6e-af344dbbfa17</t>
        </is>
      </c>
      <c r="B8036" s="115" t="n">
        <v>44624</v>
      </c>
      <c r="C8036" s="115" t="n">
        <v>44624</v>
      </c>
      <c r="D8036" t="n">
        <v>-0.002431929526283494</v>
      </c>
      <c r="E8036" t="n">
        <v>-0.002431929526283494</v>
      </c>
      <c r="F8036" t="inlineStr">
        <is>
          <t>ETH</t>
        </is>
      </c>
      <c r="G8036" t="n">
        <v>13400.66428206438</v>
      </c>
      <c r="H8036" t="n">
        <v>-32.58947113936497</v>
      </c>
      <c r="I8036" t="n">
        <v>-32.58947113936497</v>
      </c>
      <c r="J8036" t="n">
        <v>1</v>
      </c>
      <c r="K8036" t="inlineStr"/>
      <c r="L8036" t="inlineStr">
        <is>
          <t>Helper</t>
        </is>
      </c>
      <c r="M8036" t="inlineStr">
        <is>
          <t>Contrato 55Unity</t>
        </is>
      </c>
      <c r="N8036" t="inlineStr"/>
      <c r="O8036" t="inlineStr"/>
      <c r="P8036" t="inlineStr"/>
      <c r="Q8036" t="inlineStr"/>
      <c r="R8036" t="inlineStr">
        <is>
          <t>Sem Histórico</t>
        </is>
      </c>
      <c r="S8036" t="inlineStr"/>
      <c r="T8036" t="inlineStr">
        <is>
          <t>Helper</t>
        </is>
      </c>
      <c r="U8036" t="inlineStr"/>
      <c r="V8036" t="inlineStr">
        <is>
          <t>Envio de NFTs</t>
        </is>
      </c>
      <c r="W8036" t="inlineStr">
        <is>
          <t>NFTs</t>
        </is>
      </c>
      <c r="X8036" t="inlineStr">
        <is>
          <t>Technology &amp; Infrastructure</t>
        </is>
      </c>
      <c r="Y8036" t="inlineStr">
        <is>
          <t>Operating Costs</t>
        </is>
      </c>
      <c r="Z8036" t="inlineStr">
        <is>
          <t>Operating Costs</t>
        </is>
      </c>
      <c r="AA8036" t="inlineStr">
        <is>
          <t>Custos na Blockchain</t>
        </is>
      </c>
      <c r="AB8036" t="inlineStr"/>
      <c r="AC8036" t="inlineStr">
        <is>
          <t>0xe31a96c5b6f0804d611420b915b06d5ad0918351a4ac1721320132f0185c9499</t>
        </is>
      </c>
      <c r="AD8036" t="n">
        <v>1</v>
      </c>
      <c r="AE8036" t="n">
        <v>1</v>
      </c>
    </row>
    <row r="8037">
      <c r="A8037" t="inlineStr">
        <is>
          <t>9a2ff84a-07b0-434c-9b41-49f889631711</t>
        </is>
      </c>
      <c r="B8037" s="115" t="n">
        <v>44624</v>
      </c>
      <c r="C8037" s="115" t="n">
        <v>44624</v>
      </c>
      <c r="D8037" t="n">
        <v>-0.002137193585562844</v>
      </c>
      <c r="E8037" t="n">
        <v>-0.002137193585562844</v>
      </c>
      <c r="F8037" t="inlineStr">
        <is>
          <t>ETH</t>
        </is>
      </c>
      <c r="G8037" t="n">
        <v>13400.66428206438</v>
      </c>
      <c r="H8037" t="n">
        <v>-28.63981374590912</v>
      </c>
      <c r="I8037" t="n">
        <v>-28.63981374590912</v>
      </c>
      <c r="J8037" t="n">
        <v>1</v>
      </c>
      <c r="K8037" t="inlineStr"/>
      <c r="L8037" t="inlineStr">
        <is>
          <t>Helper</t>
        </is>
      </c>
      <c r="M8037" t="inlineStr">
        <is>
          <t>Contrato 55Unity</t>
        </is>
      </c>
      <c r="N8037" t="inlineStr"/>
      <c r="O8037" t="inlineStr"/>
      <c r="P8037" t="inlineStr"/>
      <c r="Q8037" t="inlineStr"/>
      <c r="R8037" t="inlineStr">
        <is>
          <t>Sem Histórico</t>
        </is>
      </c>
      <c r="S8037" t="inlineStr"/>
      <c r="T8037" t="inlineStr">
        <is>
          <t>Helper</t>
        </is>
      </c>
      <c r="U8037" t="inlineStr"/>
      <c r="V8037" t="inlineStr">
        <is>
          <t>Envio de NFTs</t>
        </is>
      </c>
      <c r="W8037" t="inlineStr">
        <is>
          <t>NFTs</t>
        </is>
      </c>
      <c r="X8037" t="inlineStr">
        <is>
          <t>Technology &amp; Infrastructure</t>
        </is>
      </c>
      <c r="Y8037" t="inlineStr">
        <is>
          <t>Operating Costs</t>
        </is>
      </c>
      <c r="Z8037" t="inlineStr">
        <is>
          <t>Operating Costs</t>
        </is>
      </c>
      <c r="AA8037" t="inlineStr">
        <is>
          <t>Custos na Blockchain</t>
        </is>
      </c>
      <c r="AB8037" t="inlineStr"/>
      <c r="AC8037" t="inlineStr">
        <is>
          <t>0xfca397b020d7bffce5d6bcea62b5a8a078d5929c3aec013ab3cdf8ee4b74c919</t>
        </is>
      </c>
      <c r="AD8037" t="n">
        <v>1</v>
      </c>
      <c r="AE8037" t="n">
        <v>1</v>
      </c>
    </row>
    <row r="8038">
      <c r="A8038" t="inlineStr">
        <is>
          <t>c9c35bc0-e039-4870-bae6-5b40c60ab1c4</t>
        </is>
      </c>
      <c r="B8038" s="115" t="n">
        <v>44624</v>
      </c>
      <c r="C8038" s="115" t="n">
        <v>44624</v>
      </c>
      <c r="D8038" t="n">
        <v>-0.002137193585562844</v>
      </c>
      <c r="E8038" t="n">
        <v>-0.002137193585562844</v>
      </c>
      <c r="F8038" t="inlineStr">
        <is>
          <t>ETH</t>
        </is>
      </c>
      <c r="G8038" t="n">
        <v>13400.66428206438</v>
      </c>
      <c r="H8038" t="n">
        <v>-28.63981374590912</v>
      </c>
      <c r="I8038" t="n">
        <v>-28.63981374590912</v>
      </c>
      <c r="J8038" t="n">
        <v>1</v>
      </c>
      <c r="K8038" t="inlineStr"/>
      <c r="L8038" t="inlineStr">
        <is>
          <t>Helper</t>
        </is>
      </c>
      <c r="M8038" t="inlineStr">
        <is>
          <t>Contrato 55Unity</t>
        </is>
      </c>
      <c r="N8038" t="inlineStr"/>
      <c r="O8038" t="inlineStr"/>
      <c r="P8038" t="inlineStr"/>
      <c r="Q8038" t="inlineStr"/>
      <c r="R8038" t="inlineStr">
        <is>
          <t>Sem Histórico</t>
        </is>
      </c>
      <c r="S8038" t="inlineStr"/>
      <c r="T8038" t="inlineStr">
        <is>
          <t>Helper</t>
        </is>
      </c>
      <c r="U8038" t="inlineStr"/>
      <c r="V8038" t="inlineStr">
        <is>
          <t>Envio de NFTs</t>
        </is>
      </c>
      <c r="W8038" t="inlineStr">
        <is>
          <t>NFTs</t>
        </is>
      </c>
      <c r="X8038" t="inlineStr">
        <is>
          <t>Technology &amp; Infrastructure</t>
        </is>
      </c>
      <c r="Y8038" t="inlineStr">
        <is>
          <t>Operating Costs</t>
        </is>
      </c>
      <c r="Z8038" t="inlineStr">
        <is>
          <t>Operating Costs</t>
        </is>
      </c>
      <c r="AA8038" t="inlineStr">
        <is>
          <t>Custos na Blockchain</t>
        </is>
      </c>
      <c r="AB8038" t="inlineStr"/>
      <c r="AC8038" t="inlineStr">
        <is>
          <t>0xfb5a51bbeef2a19be223c292cfe9eed05cf7565a508d57abf3ee04c4ea786bb4</t>
        </is>
      </c>
      <c r="AD8038" t="n">
        <v>1</v>
      </c>
      <c r="AE8038" t="n">
        <v>1</v>
      </c>
    </row>
    <row r="8039">
      <c r="A8039" t="inlineStr">
        <is>
          <t>3b38fed2-d429-449c-8c1e-bba50bf778e0</t>
        </is>
      </c>
      <c r="B8039" s="115" t="n">
        <v>44624</v>
      </c>
      <c r="C8039" s="115" t="n">
        <v>44624</v>
      </c>
      <c r="D8039" t="n">
        <v>-0.002394942639728196</v>
      </c>
      <c r="E8039" t="n">
        <v>-0.002394942639728196</v>
      </c>
      <c r="F8039" t="inlineStr">
        <is>
          <t>ETH</t>
        </is>
      </c>
      <c r="G8039" t="n">
        <v>13400.66428206438</v>
      </c>
      <c r="H8039" t="n">
        <v>-32.09382228979862</v>
      </c>
      <c r="I8039" t="n">
        <v>-32.09382228979862</v>
      </c>
      <c r="J8039" t="n">
        <v>1</v>
      </c>
      <c r="K8039" t="inlineStr"/>
      <c r="L8039" t="inlineStr">
        <is>
          <t>Helper</t>
        </is>
      </c>
      <c r="M8039" t="inlineStr">
        <is>
          <t>Contrato 55Unity</t>
        </is>
      </c>
      <c r="N8039" t="inlineStr"/>
      <c r="O8039" t="inlineStr"/>
      <c r="P8039" t="inlineStr"/>
      <c r="Q8039" t="inlineStr"/>
      <c r="R8039" t="inlineStr">
        <is>
          <t>Sem Histórico</t>
        </is>
      </c>
      <c r="S8039" t="inlineStr"/>
      <c r="T8039" t="inlineStr">
        <is>
          <t>Helper</t>
        </is>
      </c>
      <c r="U8039" t="inlineStr"/>
      <c r="V8039" t="inlineStr">
        <is>
          <t>Envio de NFTs</t>
        </is>
      </c>
      <c r="W8039" t="inlineStr">
        <is>
          <t>NFTs</t>
        </is>
      </c>
      <c r="X8039" t="inlineStr">
        <is>
          <t>Technology &amp; Infrastructure</t>
        </is>
      </c>
      <c r="Y8039" t="inlineStr">
        <is>
          <t>Operating Costs</t>
        </is>
      </c>
      <c r="Z8039" t="inlineStr">
        <is>
          <t>Operating Costs</t>
        </is>
      </c>
      <c r="AA8039" t="inlineStr">
        <is>
          <t>Custos na Blockchain</t>
        </is>
      </c>
      <c r="AB8039" t="inlineStr"/>
      <c r="AC8039" t="inlineStr">
        <is>
          <t>0x5866d418aa9736d11cb40a02bcf6a0e86b669e5cb69dd453600b89616eeb96dd</t>
        </is>
      </c>
      <c r="AD8039" t="n">
        <v>1</v>
      </c>
      <c r="AE8039" t="n">
        <v>1</v>
      </c>
    </row>
    <row r="8040">
      <c r="A8040" t="inlineStr">
        <is>
          <t>6fd0f55b-5f96-4db4-9433-5b9ec714e201</t>
        </is>
      </c>
      <c r="B8040" s="115" t="n">
        <v>44624</v>
      </c>
      <c r="C8040" s="115" t="n">
        <v>44624</v>
      </c>
      <c r="D8040" t="n">
        <v>-0.002394942639728196</v>
      </c>
      <c r="E8040" t="n">
        <v>-0.002394942639728196</v>
      </c>
      <c r="F8040" t="inlineStr">
        <is>
          <t>ETH</t>
        </is>
      </c>
      <c r="G8040" t="n">
        <v>13400.66428206438</v>
      </c>
      <c r="H8040" t="n">
        <v>-32.09382228979862</v>
      </c>
      <c r="I8040" t="n">
        <v>-32.09382228979862</v>
      </c>
      <c r="J8040" t="n">
        <v>1</v>
      </c>
      <c r="K8040" t="inlineStr"/>
      <c r="L8040" t="inlineStr">
        <is>
          <t>Helper</t>
        </is>
      </c>
      <c r="M8040" t="inlineStr">
        <is>
          <t>Contrato 55Unity</t>
        </is>
      </c>
      <c r="N8040" t="inlineStr"/>
      <c r="O8040" t="inlineStr"/>
      <c r="P8040" t="inlineStr"/>
      <c r="Q8040" t="inlineStr"/>
      <c r="R8040" t="inlineStr">
        <is>
          <t>Sem Histórico</t>
        </is>
      </c>
      <c r="S8040" t="inlineStr"/>
      <c r="T8040" t="inlineStr">
        <is>
          <t>Helper</t>
        </is>
      </c>
      <c r="U8040" t="inlineStr"/>
      <c r="V8040" t="inlineStr">
        <is>
          <t>Envio de NFTs</t>
        </is>
      </c>
      <c r="W8040" t="inlineStr">
        <is>
          <t>NFTs</t>
        </is>
      </c>
      <c r="X8040" t="inlineStr">
        <is>
          <t>Technology &amp; Infrastructure</t>
        </is>
      </c>
      <c r="Y8040" t="inlineStr">
        <is>
          <t>Operating Costs</t>
        </is>
      </c>
      <c r="Z8040" t="inlineStr">
        <is>
          <t>Operating Costs</t>
        </is>
      </c>
      <c r="AA8040" t="inlineStr">
        <is>
          <t>Custos na Blockchain</t>
        </is>
      </c>
      <c r="AB8040" t="inlineStr"/>
      <c r="AC8040" t="inlineStr">
        <is>
          <t>0xb9abb1ff01fa38d609c967c54d30861a2418f2a1d0a67e73bbfc0602f86a1d88</t>
        </is>
      </c>
      <c r="AD8040" t="n">
        <v>1</v>
      </c>
      <c r="AE8040" t="n">
        <v>1</v>
      </c>
    </row>
    <row r="8041">
      <c r="A8041" t="inlineStr">
        <is>
          <t>f589efad-9ec4-4cde-af0c-717e08c8ece5</t>
        </is>
      </c>
      <c r="B8041" s="115" t="n">
        <v>44624</v>
      </c>
      <c r="C8041" s="115" t="n">
        <v>44624</v>
      </c>
      <c r="D8041" t="n">
        <v>-0.00160646022843403</v>
      </c>
      <c r="E8041" t="n">
        <v>-0.00160646022843403</v>
      </c>
      <c r="F8041" t="inlineStr">
        <is>
          <t>ETH</t>
        </is>
      </c>
      <c r="G8041" t="n">
        <v>13400.66428206438</v>
      </c>
      <c r="H8041" t="n">
        <v>-21.52763420373289</v>
      </c>
      <c r="I8041" t="n">
        <v>-21.52763420373289</v>
      </c>
      <c r="J8041" t="n">
        <v>1</v>
      </c>
      <c r="K8041" t="inlineStr"/>
      <c r="L8041" t="inlineStr">
        <is>
          <t>Helper</t>
        </is>
      </c>
      <c r="M8041" t="inlineStr">
        <is>
          <t>Contrato 55Unity</t>
        </is>
      </c>
      <c r="N8041" t="inlineStr"/>
      <c r="O8041" t="inlineStr"/>
      <c r="P8041" t="inlineStr"/>
      <c r="Q8041" t="inlineStr"/>
      <c r="R8041" t="inlineStr">
        <is>
          <t>Sem Histórico</t>
        </is>
      </c>
      <c r="S8041" t="inlineStr"/>
      <c r="T8041" t="inlineStr">
        <is>
          <t>Helper</t>
        </is>
      </c>
      <c r="U8041" t="inlineStr"/>
      <c r="V8041" t="inlineStr">
        <is>
          <t>Envio de NFTs</t>
        </is>
      </c>
      <c r="W8041" t="inlineStr">
        <is>
          <t>NFTs</t>
        </is>
      </c>
      <c r="X8041" t="inlineStr">
        <is>
          <t>Technology &amp; Infrastructure</t>
        </is>
      </c>
      <c r="Y8041" t="inlineStr">
        <is>
          <t>Operating Costs</t>
        </is>
      </c>
      <c r="Z8041" t="inlineStr">
        <is>
          <t>Operating Costs</t>
        </is>
      </c>
      <c r="AA8041" t="inlineStr">
        <is>
          <t>Custos na Blockchain</t>
        </is>
      </c>
      <c r="AB8041" t="inlineStr"/>
      <c r="AC8041" t="inlineStr">
        <is>
          <t>0xccf595a2bb4f457b28356a8b08cbba681e3b1cb043285c795b683a9c211bdd11</t>
        </is>
      </c>
      <c r="AD8041" t="n">
        <v>1</v>
      </c>
      <c r="AE8041" t="n">
        <v>1</v>
      </c>
    </row>
    <row r="8042">
      <c r="A8042" t="inlineStr">
        <is>
          <t>5fe14d5e-78de-43bd-ad85-0c6fe411cba9</t>
        </is>
      </c>
      <c r="B8042" s="115" t="n">
        <v>44624</v>
      </c>
      <c r="C8042" s="115" t="n">
        <v>44624</v>
      </c>
      <c r="D8042" t="n">
        <v>-0.00160646022843403</v>
      </c>
      <c r="E8042" t="n">
        <v>-0.00160646022843403</v>
      </c>
      <c r="F8042" t="inlineStr">
        <is>
          <t>ETH</t>
        </is>
      </c>
      <c r="G8042" t="n">
        <v>13400.66428206438</v>
      </c>
      <c r="H8042" t="n">
        <v>-21.52763420373289</v>
      </c>
      <c r="I8042" t="n">
        <v>-21.52763420373289</v>
      </c>
      <c r="J8042" t="n">
        <v>1</v>
      </c>
      <c r="K8042" t="inlineStr"/>
      <c r="L8042" t="inlineStr">
        <is>
          <t>Helper</t>
        </is>
      </c>
      <c r="M8042" t="inlineStr">
        <is>
          <t>Contrato 55Unity</t>
        </is>
      </c>
      <c r="N8042" t="inlineStr"/>
      <c r="O8042" t="inlineStr"/>
      <c r="P8042" t="inlineStr"/>
      <c r="Q8042" t="inlineStr"/>
      <c r="R8042" t="inlineStr">
        <is>
          <t>Sem Histórico</t>
        </is>
      </c>
      <c r="S8042" t="inlineStr"/>
      <c r="T8042" t="inlineStr">
        <is>
          <t>Helper</t>
        </is>
      </c>
      <c r="U8042" t="inlineStr"/>
      <c r="V8042" t="inlineStr">
        <is>
          <t>Envio de NFTs</t>
        </is>
      </c>
      <c r="W8042" t="inlineStr">
        <is>
          <t>NFTs</t>
        </is>
      </c>
      <c r="X8042" t="inlineStr">
        <is>
          <t>Technology &amp; Infrastructure</t>
        </is>
      </c>
      <c r="Y8042" t="inlineStr">
        <is>
          <t>Operating Costs</t>
        </is>
      </c>
      <c r="Z8042" t="inlineStr">
        <is>
          <t>Operating Costs</t>
        </is>
      </c>
      <c r="AA8042" t="inlineStr">
        <is>
          <t>Custos na Blockchain</t>
        </is>
      </c>
      <c r="AB8042" t="inlineStr"/>
      <c r="AC8042" t="inlineStr">
        <is>
          <t>0x73e1fb3ded66baf317febd3feae74c408c93eb3c61f1a39e307728d8791b318a</t>
        </is>
      </c>
      <c r="AD8042" t="n">
        <v>1</v>
      </c>
      <c r="AE8042" t="n">
        <v>1</v>
      </c>
    </row>
    <row r="8043">
      <c r="A8043" t="inlineStr">
        <is>
          <t>cddf4d8d-3ea9-4d0c-b09d-4c0b46e8d43d</t>
        </is>
      </c>
      <c r="B8043" s="115" t="n">
        <v>44624</v>
      </c>
      <c r="C8043" s="115" t="n">
        <v>44624</v>
      </c>
      <c r="D8043" t="n">
        <v>-0.00160646022843403</v>
      </c>
      <c r="E8043" t="n">
        <v>-0.00160646022843403</v>
      </c>
      <c r="F8043" t="inlineStr">
        <is>
          <t>ETH</t>
        </is>
      </c>
      <c r="G8043" t="n">
        <v>13400.66428206438</v>
      </c>
      <c r="H8043" t="n">
        <v>-21.52763420373289</v>
      </c>
      <c r="I8043" t="n">
        <v>-21.52763420373289</v>
      </c>
      <c r="J8043" t="n">
        <v>1</v>
      </c>
      <c r="K8043" t="inlineStr"/>
      <c r="L8043" t="inlineStr">
        <is>
          <t>Helper</t>
        </is>
      </c>
      <c r="M8043" t="inlineStr">
        <is>
          <t>Contrato 55Unity</t>
        </is>
      </c>
      <c r="N8043" t="inlineStr"/>
      <c r="O8043" t="inlineStr"/>
      <c r="P8043" t="inlineStr"/>
      <c r="Q8043" t="inlineStr"/>
      <c r="R8043" t="inlineStr">
        <is>
          <t>Sem Histórico</t>
        </is>
      </c>
      <c r="S8043" t="inlineStr"/>
      <c r="T8043" t="inlineStr">
        <is>
          <t>Helper</t>
        </is>
      </c>
      <c r="U8043" t="inlineStr"/>
      <c r="V8043" t="inlineStr">
        <is>
          <t>Envio de NFTs</t>
        </is>
      </c>
      <c r="W8043" t="inlineStr">
        <is>
          <t>NFTs</t>
        </is>
      </c>
      <c r="X8043" t="inlineStr">
        <is>
          <t>Technology &amp; Infrastructure</t>
        </is>
      </c>
      <c r="Y8043" t="inlineStr">
        <is>
          <t>Operating Costs</t>
        </is>
      </c>
      <c r="Z8043" t="inlineStr">
        <is>
          <t>Operating Costs</t>
        </is>
      </c>
      <c r="AA8043" t="inlineStr">
        <is>
          <t>Custos na Blockchain</t>
        </is>
      </c>
      <c r="AB8043" t="inlineStr"/>
      <c r="AC8043" t="inlineStr">
        <is>
          <t>0x01719d2695725b790a22a8473ddfe1b41f7655e78297493b5d67bb05bb60d97a</t>
        </is>
      </c>
      <c r="AD8043" t="n">
        <v>1</v>
      </c>
      <c r="AE8043" t="n">
        <v>1</v>
      </c>
    </row>
    <row r="8044">
      <c r="A8044" t="inlineStr">
        <is>
          <t>86d9b8a5-70b3-43fb-af63-2a6514fcc8a0</t>
        </is>
      </c>
      <c r="B8044" s="115" t="n">
        <v>44624</v>
      </c>
      <c r="C8044" s="115" t="n">
        <v>44624</v>
      </c>
      <c r="D8044" t="n">
        <v>-0.00160646022843403</v>
      </c>
      <c r="E8044" t="n">
        <v>-0.00160646022843403</v>
      </c>
      <c r="F8044" t="inlineStr">
        <is>
          <t>ETH</t>
        </is>
      </c>
      <c r="G8044" t="n">
        <v>13400.66428206438</v>
      </c>
      <c r="H8044" t="n">
        <v>-21.52763420373289</v>
      </c>
      <c r="I8044" t="n">
        <v>-21.52763420373289</v>
      </c>
      <c r="J8044" t="n">
        <v>1</v>
      </c>
      <c r="K8044" t="inlineStr"/>
      <c r="L8044" t="inlineStr">
        <is>
          <t>Helper</t>
        </is>
      </c>
      <c r="M8044" t="inlineStr">
        <is>
          <t>Contrato 55Unity</t>
        </is>
      </c>
      <c r="N8044" t="inlineStr"/>
      <c r="O8044" t="inlineStr"/>
      <c r="P8044" t="inlineStr"/>
      <c r="Q8044" t="inlineStr"/>
      <c r="R8044" t="inlineStr">
        <is>
          <t>Sem Histórico</t>
        </is>
      </c>
      <c r="S8044" t="inlineStr"/>
      <c r="T8044" t="inlineStr">
        <is>
          <t>Helper</t>
        </is>
      </c>
      <c r="U8044" t="inlineStr"/>
      <c r="V8044" t="inlineStr">
        <is>
          <t>Envio de NFTs</t>
        </is>
      </c>
      <c r="W8044" t="inlineStr">
        <is>
          <t>NFTs</t>
        </is>
      </c>
      <c r="X8044" t="inlineStr">
        <is>
          <t>Technology &amp; Infrastructure</t>
        </is>
      </c>
      <c r="Y8044" t="inlineStr">
        <is>
          <t>Operating Costs</t>
        </is>
      </c>
      <c r="Z8044" t="inlineStr">
        <is>
          <t>Operating Costs</t>
        </is>
      </c>
      <c r="AA8044" t="inlineStr">
        <is>
          <t>Custos na Blockchain</t>
        </is>
      </c>
      <c r="AB8044" t="inlineStr"/>
      <c r="AC8044" t="inlineStr">
        <is>
          <t>0x668e930b2210cd17ce17623e628f13489f288b851b31dc405c2f3957cab263fd</t>
        </is>
      </c>
      <c r="AD8044" t="n">
        <v>1</v>
      </c>
      <c r="AE8044" t="n">
        <v>1</v>
      </c>
    </row>
    <row r="8045">
      <c r="A8045" t="inlineStr">
        <is>
          <t>bf3437e7-473c-4c71-86ac-a35bd4e739f0</t>
        </is>
      </c>
      <c r="B8045" s="115" t="n">
        <v>44624</v>
      </c>
      <c r="C8045" s="115" t="n">
        <v>44624</v>
      </c>
      <c r="D8045" t="n">
        <v>-0.0017978711438269</v>
      </c>
      <c r="E8045" t="n">
        <v>-0.0017978711438269</v>
      </c>
      <c r="F8045" t="inlineStr">
        <is>
          <t>ETH</t>
        </is>
      </c>
      <c r="G8045" t="n">
        <v>13400.66428206438</v>
      </c>
      <c r="H8045" t="n">
        <v>-24.09266762083538</v>
      </c>
      <c r="I8045" t="n">
        <v>-24.09266762083538</v>
      </c>
      <c r="J8045" t="n">
        <v>1</v>
      </c>
      <c r="K8045" t="inlineStr"/>
      <c r="L8045" t="inlineStr">
        <is>
          <t>Helper</t>
        </is>
      </c>
      <c r="M8045" t="inlineStr">
        <is>
          <t>Contrato 55Unity</t>
        </is>
      </c>
      <c r="N8045" t="inlineStr"/>
      <c r="O8045" t="inlineStr"/>
      <c r="P8045" t="inlineStr"/>
      <c r="Q8045" t="inlineStr"/>
      <c r="R8045" t="inlineStr">
        <is>
          <t>Sem Histórico</t>
        </is>
      </c>
      <c r="S8045" t="inlineStr"/>
      <c r="T8045" t="inlineStr">
        <is>
          <t>Helper</t>
        </is>
      </c>
      <c r="U8045" t="inlineStr"/>
      <c r="V8045" t="inlineStr">
        <is>
          <t>Envio de NFTs</t>
        </is>
      </c>
      <c r="W8045" t="inlineStr">
        <is>
          <t>NFTs</t>
        </is>
      </c>
      <c r="X8045" t="inlineStr">
        <is>
          <t>Technology &amp; Infrastructure</t>
        </is>
      </c>
      <c r="Y8045" t="inlineStr">
        <is>
          <t>Operating Costs</t>
        </is>
      </c>
      <c r="Z8045" t="inlineStr">
        <is>
          <t>Operating Costs</t>
        </is>
      </c>
      <c r="AA8045" t="inlineStr">
        <is>
          <t>Custos na Blockchain</t>
        </is>
      </c>
      <c r="AB8045" t="inlineStr"/>
      <c r="AC8045" t="inlineStr">
        <is>
          <t>0xf9ad239cd76654dce6e709e84a0f5b9a9aea4a306971ef6293766998ad6d4de0</t>
        </is>
      </c>
      <c r="AD8045" t="n">
        <v>1</v>
      </c>
      <c r="AE8045" t="n">
        <v>1</v>
      </c>
    </row>
    <row r="8046">
      <c r="A8046" t="inlineStr">
        <is>
          <t>f584f17b-2fa6-495f-8a07-73f0c2685c6d</t>
        </is>
      </c>
      <c r="B8046" s="115" t="n">
        <v>44624</v>
      </c>
      <c r="C8046" s="115" t="n">
        <v>44624</v>
      </c>
      <c r="D8046" t="n">
        <v>-0.0017978711438269</v>
      </c>
      <c r="E8046" t="n">
        <v>-0.0017978711438269</v>
      </c>
      <c r="F8046" t="inlineStr">
        <is>
          <t>ETH</t>
        </is>
      </c>
      <c r="G8046" t="n">
        <v>13400.66428206438</v>
      </c>
      <c r="H8046" t="n">
        <v>-24.09266762083538</v>
      </c>
      <c r="I8046" t="n">
        <v>-24.09266762083538</v>
      </c>
      <c r="J8046" t="n">
        <v>1</v>
      </c>
      <c r="K8046" t="inlineStr"/>
      <c r="L8046" t="inlineStr">
        <is>
          <t>Helper</t>
        </is>
      </c>
      <c r="M8046" t="inlineStr">
        <is>
          <t>Contrato 55Unity</t>
        </is>
      </c>
      <c r="N8046" t="inlineStr"/>
      <c r="O8046" t="inlineStr"/>
      <c r="P8046" t="inlineStr"/>
      <c r="Q8046" t="inlineStr"/>
      <c r="R8046" t="inlineStr">
        <is>
          <t>Sem Histórico</t>
        </is>
      </c>
      <c r="S8046" t="inlineStr"/>
      <c r="T8046" t="inlineStr">
        <is>
          <t>Helper</t>
        </is>
      </c>
      <c r="U8046" t="inlineStr"/>
      <c r="V8046" t="inlineStr">
        <is>
          <t>Envio de NFTs</t>
        </is>
      </c>
      <c r="W8046" t="inlineStr">
        <is>
          <t>NFTs</t>
        </is>
      </c>
      <c r="X8046" t="inlineStr">
        <is>
          <t>Technology &amp; Infrastructure</t>
        </is>
      </c>
      <c r="Y8046" t="inlineStr">
        <is>
          <t>Operating Costs</t>
        </is>
      </c>
      <c r="Z8046" t="inlineStr">
        <is>
          <t>Operating Costs</t>
        </is>
      </c>
      <c r="AA8046" t="inlineStr">
        <is>
          <t>Custos na Blockchain</t>
        </is>
      </c>
      <c r="AB8046" t="inlineStr"/>
      <c r="AC8046" t="inlineStr">
        <is>
          <t>0x59a31defb1753357bf61787e69dbe1514751d5fff8b82017d53c1c060a826d68</t>
        </is>
      </c>
      <c r="AD8046" t="n">
        <v>1</v>
      </c>
      <c r="AE8046" t="n">
        <v>1</v>
      </c>
    </row>
    <row r="8047">
      <c r="A8047" t="inlineStr">
        <is>
          <t>30e5a2c6-5e99-4aa1-8f43-f8e316ab19e6</t>
        </is>
      </c>
      <c r="B8047" s="115" t="n">
        <v>44624</v>
      </c>
      <c r="C8047" s="115" t="n">
        <v>44624</v>
      </c>
      <c r="D8047" t="n">
        <v>-0.0017978711438269</v>
      </c>
      <c r="E8047" t="n">
        <v>-0.0017978711438269</v>
      </c>
      <c r="F8047" t="inlineStr">
        <is>
          <t>ETH</t>
        </is>
      </c>
      <c r="G8047" t="n">
        <v>13400.66428206438</v>
      </c>
      <c r="H8047" t="n">
        <v>-24.09266762083538</v>
      </c>
      <c r="I8047" t="n">
        <v>-24.09266762083538</v>
      </c>
      <c r="J8047" t="n">
        <v>1</v>
      </c>
      <c r="K8047" t="inlineStr"/>
      <c r="L8047" t="inlineStr">
        <is>
          <t>Helper</t>
        </is>
      </c>
      <c r="M8047" t="inlineStr">
        <is>
          <t>Contrato 55Unity</t>
        </is>
      </c>
      <c r="N8047" t="inlineStr"/>
      <c r="O8047" t="inlineStr"/>
      <c r="P8047" t="inlineStr"/>
      <c r="Q8047" t="inlineStr"/>
      <c r="R8047" t="inlineStr">
        <is>
          <t>Sem Histórico</t>
        </is>
      </c>
      <c r="S8047" t="inlineStr"/>
      <c r="T8047" t="inlineStr">
        <is>
          <t>Helper</t>
        </is>
      </c>
      <c r="U8047" t="inlineStr"/>
      <c r="V8047" t="inlineStr">
        <is>
          <t>Envio de NFTs</t>
        </is>
      </c>
      <c r="W8047" t="inlineStr">
        <is>
          <t>NFTs</t>
        </is>
      </c>
      <c r="X8047" t="inlineStr">
        <is>
          <t>Technology &amp; Infrastructure</t>
        </is>
      </c>
      <c r="Y8047" t="inlineStr">
        <is>
          <t>Operating Costs</t>
        </is>
      </c>
      <c r="Z8047" t="inlineStr">
        <is>
          <t>Operating Costs</t>
        </is>
      </c>
      <c r="AA8047" t="inlineStr">
        <is>
          <t>Custos na Blockchain</t>
        </is>
      </c>
      <c r="AB8047" t="inlineStr"/>
      <c r="AC8047" t="inlineStr">
        <is>
          <t>0x075ddc6ec6275f8755d2d75ccbde5c0c1095885c12b6d8c431bbcd30145abc9b</t>
        </is>
      </c>
      <c r="AD8047" t="n">
        <v>1</v>
      </c>
      <c r="AE8047" t="n">
        <v>1</v>
      </c>
    </row>
    <row r="8048">
      <c r="A8048" t="inlineStr">
        <is>
          <t>ed6e7309-492e-4091-b8e5-dbfe5f19f37a</t>
        </is>
      </c>
      <c r="B8048" s="115" t="n">
        <v>44624</v>
      </c>
      <c r="C8048" s="115" t="n">
        <v>44624</v>
      </c>
      <c r="D8048" t="n">
        <v>-0.0017978711438269</v>
      </c>
      <c r="E8048" t="n">
        <v>-0.0017978711438269</v>
      </c>
      <c r="F8048" t="inlineStr">
        <is>
          <t>ETH</t>
        </is>
      </c>
      <c r="G8048" t="n">
        <v>13400.66428206438</v>
      </c>
      <c r="H8048" t="n">
        <v>-24.09266762083538</v>
      </c>
      <c r="I8048" t="n">
        <v>-24.09266762083538</v>
      </c>
      <c r="J8048" t="n">
        <v>1</v>
      </c>
      <c r="K8048" t="inlineStr"/>
      <c r="L8048" t="inlineStr">
        <is>
          <t>Helper</t>
        </is>
      </c>
      <c r="M8048" t="inlineStr">
        <is>
          <t>Contrato 55Unity</t>
        </is>
      </c>
      <c r="N8048" t="inlineStr"/>
      <c r="O8048" t="inlineStr"/>
      <c r="P8048" t="inlineStr"/>
      <c r="Q8048" t="inlineStr"/>
      <c r="R8048" t="inlineStr">
        <is>
          <t>Sem Histórico</t>
        </is>
      </c>
      <c r="S8048" t="inlineStr"/>
      <c r="T8048" t="inlineStr">
        <is>
          <t>Helper</t>
        </is>
      </c>
      <c r="U8048" t="inlineStr"/>
      <c r="V8048" t="inlineStr">
        <is>
          <t>Envio de NFTs</t>
        </is>
      </c>
      <c r="W8048" t="inlineStr">
        <is>
          <t>NFTs</t>
        </is>
      </c>
      <c r="X8048" t="inlineStr">
        <is>
          <t>Technology &amp; Infrastructure</t>
        </is>
      </c>
      <c r="Y8048" t="inlineStr">
        <is>
          <t>Operating Costs</t>
        </is>
      </c>
      <c r="Z8048" t="inlineStr">
        <is>
          <t>Operating Costs</t>
        </is>
      </c>
      <c r="AA8048" t="inlineStr">
        <is>
          <t>Custos na Blockchain</t>
        </is>
      </c>
      <c r="AB8048" t="inlineStr"/>
      <c r="AC8048" t="inlineStr">
        <is>
          <t>0x8e1d5f6ca786077016cfc7e67b14d5f6daa72b94ad1798664ca400957f388458</t>
        </is>
      </c>
      <c r="AD8048" t="n">
        <v>1</v>
      </c>
      <c r="AE8048" t="n">
        <v>1</v>
      </c>
    </row>
    <row r="8049">
      <c r="A8049" t="inlineStr">
        <is>
          <t>2b2e0327-8155-456c-94cc-0184e07d9a1d</t>
        </is>
      </c>
      <c r="B8049" s="115" t="n">
        <v>44624</v>
      </c>
      <c r="C8049" s="115" t="n">
        <v>44624</v>
      </c>
      <c r="D8049" t="n">
        <v>-0.0017978711438269</v>
      </c>
      <c r="E8049" t="n">
        <v>-0.0017978711438269</v>
      </c>
      <c r="F8049" t="inlineStr">
        <is>
          <t>ETH</t>
        </is>
      </c>
      <c r="G8049" t="n">
        <v>13400.66428206438</v>
      </c>
      <c r="H8049" t="n">
        <v>-24.09266762083538</v>
      </c>
      <c r="I8049" t="n">
        <v>-24.09266762083538</v>
      </c>
      <c r="J8049" t="n">
        <v>1</v>
      </c>
      <c r="K8049" t="inlineStr"/>
      <c r="L8049" t="inlineStr">
        <is>
          <t>Helper</t>
        </is>
      </c>
      <c r="M8049" t="inlineStr">
        <is>
          <t>Contrato 55Unity</t>
        </is>
      </c>
      <c r="N8049" t="inlineStr"/>
      <c r="O8049" t="inlineStr"/>
      <c r="P8049" t="inlineStr"/>
      <c r="Q8049" t="inlineStr"/>
      <c r="R8049" t="inlineStr">
        <is>
          <t>Sem Histórico</t>
        </is>
      </c>
      <c r="S8049" t="inlineStr"/>
      <c r="T8049" t="inlineStr">
        <is>
          <t>Helper</t>
        </is>
      </c>
      <c r="U8049" t="inlineStr"/>
      <c r="V8049" t="inlineStr">
        <is>
          <t>Envio de NFTs</t>
        </is>
      </c>
      <c r="W8049" t="inlineStr">
        <is>
          <t>NFTs</t>
        </is>
      </c>
      <c r="X8049" t="inlineStr">
        <is>
          <t>Technology &amp; Infrastructure</t>
        </is>
      </c>
      <c r="Y8049" t="inlineStr">
        <is>
          <t>Operating Costs</t>
        </is>
      </c>
      <c r="Z8049" t="inlineStr">
        <is>
          <t>Operating Costs</t>
        </is>
      </c>
      <c r="AA8049" t="inlineStr">
        <is>
          <t>Custos na Blockchain</t>
        </is>
      </c>
      <c r="AB8049" t="inlineStr"/>
      <c r="AC8049" t="inlineStr">
        <is>
          <t>0x3d1512405777631fcb2215329ee634c7b910df372556d34df0398983c299f086</t>
        </is>
      </c>
      <c r="AD8049" t="n">
        <v>1</v>
      </c>
      <c r="AE8049" t="n">
        <v>1</v>
      </c>
    </row>
    <row r="8050">
      <c r="A8050" t="inlineStr">
        <is>
          <t>1cf5366f-0853-4299-a82e-e893e91419ad</t>
        </is>
      </c>
      <c r="B8050" s="115" t="n">
        <v>44624</v>
      </c>
      <c r="C8050" s="115" t="n">
        <v>44624</v>
      </c>
      <c r="D8050" t="n">
        <v>-0.0017978711438269</v>
      </c>
      <c r="E8050" t="n">
        <v>-0.0017978711438269</v>
      </c>
      <c r="F8050" t="inlineStr">
        <is>
          <t>ETH</t>
        </is>
      </c>
      <c r="G8050" t="n">
        <v>13400.66428206438</v>
      </c>
      <c r="H8050" t="n">
        <v>-24.09266762083538</v>
      </c>
      <c r="I8050" t="n">
        <v>-24.09266762083538</v>
      </c>
      <c r="J8050" t="n">
        <v>1</v>
      </c>
      <c r="K8050" t="inlineStr"/>
      <c r="L8050" t="inlineStr">
        <is>
          <t>Helper</t>
        </is>
      </c>
      <c r="M8050" t="inlineStr">
        <is>
          <t>Contrato 55Unity</t>
        </is>
      </c>
      <c r="N8050" t="inlineStr"/>
      <c r="O8050" t="inlineStr"/>
      <c r="P8050" t="inlineStr"/>
      <c r="Q8050" t="inlineStr"/>
      <c r="R8050" t="inlineStr">
        <is>
          <t>Sem Histórico</t>
        </is>
      </c>
      <c r="S8050" t="inlineStr"/>
      <c r="T8050" t="inlineStr">
        <is>
          <t>Helper</t>
        </is>
      </c>
      <c r="U8050" t="inlineStr"/>
      <c r="V8050" t="inlineStr">
        <is>
          <t>Envio de NFTs</t>
        </is>
      </c>
      <c r="W8050" t="inlineStr">
        <is>
          <t>NFTs</t>
        </is>
      </c>
      <c r="X8050" t="inlineStr">
        <is>
          <t>Technology &amp; Infrastructure</t>
        </is>
      </c>
      <c r="Y8050" t="inlineStr">
        <is>
          <t>Operating Costs</t>
        </is>
      </c>
      <c r="Z8050" t="inlineStr">
        <is>
          <t>Operating Costs</t>
        </is>
      </c>
      <c r="AA8050" t="inlineStr">
        <is>
          <t>Custos na Blockchain</t>
        </is>
      </c>
      <c r="AB8050" t="inlineStr"/>
      <c r="AC8050" t="inlineStr">
        <is>
          <t>0x1485646f4b59488c350b42dcca6c27b81028f9f0c5a149f827455f11b3bf1e29</t>
        </is>
      </c>
      <c r="AD8050" t="n">
        <v>1</v>
      </c>
      <c r="AE8050" t="n">
        <v>1</v>
      </c>
    </row>
    <row r="8051">
      <c r="A8051" t="inlineStr">
        <is>
          <t>c3c6f1d0-0468-46a5-9879-bd7b4d75bd1f</t>
        </is>
      </c>
      <c r="B8051" s="115" t="n">
        <v>44624</v>
      </c>
      <c r="C8051" s="115" t="n">
        <v>44624</v>
      </c>
      <c r="D8051" t="n">
        <v>-0.0017978711438269</v>
      </c>
      <c r="E8051" t="n">
        <v>-0.0017978711438269</v>
      </c>
      <c r="F8051" t="inlineStr">
        <is>
          <t>ETH</t>
        </is>
      </c>
      <c r="G8051" t="n">
        <v>13400.66428206438</v>
      </c>
      <c r="H8051" t="n">
        <v>-24.09266762083538</v>
      </c>
      <c r="I8051" t="n">
        <v>-24.09266762083538</v>
      </c>
      <c r="J8051" t="n">
        <v>1</v>
      </c>
      <c r="K8051" t="inlineStr"/>
      <c r="L8051" t="inlineStr">
        <is>
          <t>Helper</t>
        </is>
      </c>
      <c r="M8051" t="inlineStr">
        <is>
          <t>Contrato 55Unity</t>
        </is>
      </c>
      <c r="N8051" t="inlineStr"/>
      <c r="O8051" t="inlineStr"/>
      <c r="P8051" t="inlineStr"/>
      <c r="Q8051" t="inlineStr"/>
      <c r="R8051" t="inlineStr">
        <is>
          <t>Sem Histórico</t>
        </is>
      </c>
      <c r="S8051" t="inlineStr"/>
      <c r="T8051" t="inlineStr">
        <is>
          <t>Helper</t>
        </is>
      </c>
      <c r="U8051" t="inlineStr"/>
      <c r="V8051" t="inlineStr">
        <is>
          <t>Envio de NFTs</t>
        </is>
      </c>
      <c r="W8051" t="inlineStr">
        <is>
          <t>NFTs</t>
        </is>
      </c>
      <c r="X8051" t="inlineStr">
        <is>
          <t>Technology &amp; Infrastructure</t>
        </is>
      </c>
      <c r="Y8051" t="inlineStr">
        <is>
          <t>Operating Costs</t>
        </is>
      </c>
      <c r="Z8051" t="inlineStr">
        <is>
          <t>Operating Costs</t>
        </is>
      </c>
      <c r="AA8051" t="inlineStr">
        <is>
          <t>Custos na Blockchain</t>
        </is>
      </c>
      <c r="AB8051" t="inlineStr"/>
      <c r="AC8051" t="inlineStr">
        <is>
          <t>0x956d336d42c91d9856110c8ecb0a3c6f040a8381f4669215a2f17a86276ad13f</t>
        </is>
      </c>
      <c r="AD8051" t="n">
        <v>1</v>
      </c>
      <c r="AE8051" t="n">
        <v>1</v>
      </c>
    </row>
    <row r="8052">
      <c r="A8052" t="inlineStr">
        <is>
          <t>bd81e64d-2909-4181-a3f9-9b678c8a79ff</t>
        </is>
      </c>
      <c r="B8052" s="115" t="n">
        <v>44624</v>
      </c>
      <c r="C8052" s="115" t="n">
        <v>44624</v>
      </c>
      <c r="D8052" t="n">
        <v>-0.003905600758312123</v>
      </c>
      <c r="E8052" t="n">
        <v>-0.003905600758312123</v>
      </c>
      <c r="F8052" t="inlineStr">
        <is>
          <t>ETH</t>
        </is>
      </c>
      <c r="G8052" t="n">
        <v>13400.66428206438</v>
      </c>
      <c r="H8052" t="n">
        <v>-52.33764458191684</v>
      </c>
      <c r="I8052" t="n">
        <v>-52.33764458191684</v>
      </c>
      <c r="J8052" t="n">
        <v>1</v>
      </c>
      <c r="K8052" t="inlineStr"/>
      <c r="L8052" t="inlineStr">
        <is>
          <t>Helper</t>
        </is>
      </c>
      <c r="M8052" t="inlineStr">
        <is>
          <t>Contrato 55Unity</t>
        </is>
      </c>
      <c r="N8052" t="inlineStr"/>
      <c r="O8052" t="inlineStr"/>
      <c r="P8052" t="inlineStr"/>
      <c r="Q8052" t="inlineStr"/>
      <c r="R8052" t="inlineStr">
        <is>
          <t>Sem Histórico</t>
        </is>
      </c>
      <c r="S8052" t="inlineStr"/>
      <c r="T8052" t="inlineStr">
        <is>
          <t>Helper</t>
        </is>
      </c>
      <c r="U8052" t="inlineStr"/>
      <c r="V8052" t="inlineStr">
        <is>
          <t>Envio de NFTs</t>
        </is>
      </c>
      <c r="W8052" t="inlineStr">
        <is>
          <t>NFTs</t>
        </is>
      </c>
      <c r="X8052" t="inlineStr">
        <is>
          <t>Technology &amp; Infrastructure</t>
        </is>
      </c>
      <c r="Y8052" t="inlineStr">
        <is>
          <t>Operating Costs</t>
        </is>
      </c>
      <c r="Z8052" t="inlineStr">
        <is>
          <t>Operating Costs</t>
        </is>
      </c>
      <c r="AA8052" t="inlineStr">
        <is>
          <t>Custos na Blockchain</t>
        </is>
      </c>
      <c r="AB8052" t="inlineStr"/>
      <c r="AC8052" t="inlineStr">
        <is>
          <t>0xad6010b91e22f87bcf4dec5470c2222b4fad1ad6d66a2b7209708611ec762bdd</t>
        </is>
      </c>
      <c r="AD8052" t="n">
        <v>1</v>
      </c>
      <c r="AE8052" t="n">
        <v>1</v>
      </c>
    </row>
    <row r="8053">
      <c r="A8053" t="inlineStr">
        <is>
          <t>e5d111e7-6e4e-43b8-b0ed-fe8a0a7a709a</t>
        </is>
      </c>
      <c r="B8053" s="115" t="n">
        <v>44624</v>
      </c>
      <c r="C8053" s="115" t="n">
        <v>44624</v>
      </c>
      <c r="D8053" t="n">
        <v>-0.00202716083615998</v>
      </c>
      <c r="E8053" t="n">
        <v>-0.00202716083615998</v>
      </c>
      <c r="F8053" t="inlineStr">
        <is>
          <t>ETH</t>
        </is>
      </c>
      <c r="G8053" t="n">
        <v>13400.66428206438</v>
      </c>
      <c r="H8053" t="n">
        <v>-27.16530181112881</v>
      </c>
      <c r="I8053" t="n">
        <v>-27.16530181112881</v>
      </c>
      <c r="J8053" t="n">
        <v>1</v>
      </c>
      <c r="K8053" t="inlineStr"/>
      <c r="L8053" t="inlineStr">
        <is>
          <t>Helper</t>
        </is>
      </c>
      <c r="M8053" t="inlineStr">
        <is>
          <t>Contrato 55Unity</t>
        </is>
      </c>
      <c r="N8053" t="inlineStr"/>
      <c r="O8053" t="inlineStr"/>
      <c r="P8053" t="inlineStr"/>
      <c r="Q8053" t="inlineStr"/>
      <c r="R8053" t="inlineStr">
        <is>
          <t>Sem Histórico</t>
        </is>
      </c>
      <c r="S8053" t="inlineStr"/>
      <c r="T8053" t="inlineStr">
        <is>
          <t>Helper</t>
        </is>
      </c>
      <c r="U8053" t="inlineStr"/>
      <c r="V8053" t="inlineStr">
        <is>
          <t>Envio de NFTs</t>
        </is>
      </c>
      <c r="W8053" t="inlineStr">
        <is>
          <t>NFTs</t>
        </is>
      </c>
      <c r="X8053" t="inlineStr">
        <is>
          <t>Technology &amp; Infrastructure</t>
        </is>
      </c>
      <c r="Y8053" t="inlineStr">
        <is>
          <t>Operating Costs</t>
        </is>
      </c>
      <c r="Z8053" t="inlineStr">
        <is>
          <t>Operating Costs</t>
        </is>
      </c>
      <c r="AA8053" t="inlineStr">
        <is>
          <t>Custos na Blockchain</t>
        </is>
      </c>
      <c r="AB8053" t="inlineStr"/>
      <c r="AC8053" t="inlineStr">
        <is>
          <t>0xcc9da1648fb3dc8337090917a90f79f0ec3074017c3f8b1d65a3b5708997828f</t>
        </is>
      </c>
      <c r="AD8053" t="n">
        <v>1</v>
      </c>
      <c r="AE8053" t="n">
        <v>1</v>
      </c>
    </row>
    <row r="8054">
      <c r="A8054" t="inlineStr">
        <is>
          <t>a2c064b6-886c-4ab1-8af7-08b1c90edbd3</t>
        </is>
      </c>
      <c r="B8054" s="115" t="n">
        <v>44624</v>
      </c>
      <c r="C8054" s="115" t="n">
        <v>44624</v>
      </c>
      <c r="D8054" t="n">
        <v>-0.001267216986058534</v>
      </c>
      <c r="E8054" t="n">
        <v>-0.001267216986058534</v>
      </c>
      <c r="F8054" t="inlineStr">
        <is>
          <t>ETH</t>
        </is>
      </c>
      <c r="G8054" t="n">
        <v>13400.66428206438</v>
      </c>
      <c r="H8054" t="n">
        <v>-16.98154940269988</v>
      </c>
      <c r="I8054" t="n">
        <v>-16.98154940269988</v>
      </c>
      <c r="J8054" t="n">
        <v>1</v>
      </c>
      <c r="K8054" t="inlineStr"/>
      <c r="L8054" t="inlineStr">
        <is>
          <t>Helper</t>
        </is>
      </c>
      <c r="M8054" t="inlineStr">
        <is>
          <t>Contrato 55Unity</t>
        </is>
      </c>
      <c r="N8054" t="inlineStr"/>
      <c r="O8054" t="inlineStr"/>
      <c r="P8054" t="inlineStr"/>
      <c r="Q8054" t="inlineStr"/>
      <c r="R8054" t="inlineStr">
        <is>
          <t>Sem Histórico</t>
        </is>
      </c>
      <c r="S8054" t="inlineStr"/>
      <c r="T8054" t="inlineStr">
        <is>
          <t>Helper</t>
        </is>
      </c>
      <c r="U8054" t="inlineStr"/>
      <c r="V8054" t="inlineStr">
        <is>
          <t>Envio de NFTs</t>
        </is>
      </c>
      <c r="W8054" t="inlineStr">
        <is>
          <t>NFTs</t>
        </is>
      </c>
      <c r="X8054" t="inlineStr">
        <is>
          <t>Technology &amp; Infrastructure</t>
        </is>
      </c>
      <c r="Y8054" t="inlineStr">
        <is>
          <t>Operating Costs</t>
        </is>
      </c>
      <c r="Z8054" t="inlineStr">
        <is>
          <t>Operating Costs</t>
        </is>
      </c>
      <c r="AA8054" t="inlineStr">
        <is>
          <t>Custos na Blockchain</t>
        </is>
      </c>
      <c r="AB8054" t="inlineStr"/>
      <c r="AC8054" t="inlineStr">
        <is>
          <t>0x79e59e2649047d50189201af52b7ad89cfc6db410d057796e8daf1f26d034ea0</t>
        </is>
      </c>
      <c r="AD8054" t="n">
        <v>1</v>
      </c>
      <c r="AE8054" t="n">
        <v>1</v>
      </c>
    </row>
    <row r="8055">
      <c r="A8055" t="inlineStr">
        <is>
          <t>580f0adc-bf75-492e-9879-c67e075b6ef3</t>
        </is>
      </c>
      <c r="B8055" s="115" t="n">
        <v>44624</v>
      </c>
      <c r="C8055" s="115" t="n">
        <v>44624</v>
      </c>
      <c r="D8055" t="n">
        <v>-0.002199445775132548</v>
      </c>
      <c r="E8055" t="n">
        <v>-0.002199445775132548</v>
      </c>
      <c r="F8055" t="inlineStr">
        <is>
          <t>ETH</t>
        </is>
      </c>
      <c r="G8055" t="n">
        <v>13400.66428206438</v>
      </c>
      <c r="H8055" t="n">
        <v>-29.47403443915615</v>
      </c>
      <c r="I8055" t="n">
        <v>-29.47403443915615</v>
      </c>
      <c r="J8055" t="n">
        <v>1</v>
      </c>
      <c r="K8055" t="inlineStr"/>
      <c r="L8055" t="inlineStr">
        <is>
          <t>Helper</t>
        </is>
      </c>
      <c r="M8055" t="inlineStr">
        <is>
          <t>Contrato 55Unity</t>
        </is>
      </c>
      <c r="N8055" t="inlineStr"/>
      <c r="O8055" t="inlineStr"/>
      <c r="P8055" t="inlineStr"/>
      <c r="Q8055" t="inlineStr"/>
      <c r="R8055" t="inlineStr">
        <is>
          <t>Sem Histórico</t>
        </is>
      </c>
      <c r="S8055" t="inlineStr"/>
      <c r="T8055" t="inlineStr">
        <is>
          <t>Helper</t>
        </is>
      </c>
      <c r="U8055" t="inlineStr"/>
      <c r="V8055" t="inlineStr">
        <is>
          <t>Envio de NFTs</t>
        </is>
      </c>
      <c r="W8055" t="inlineStr">
        <is>
          <t>NFTs</t>
        </is>
      </c>
      <c r="X8055" t="inlineStr">
        <is>
          <t>Technology &amp; Infrastructure</t>
        </is>
      </c>
      <c r="Y8055" t="inlineStr">
        <is>
          <t>Operating Costs</t>
        </is>
      </c>
      <c r="Z8055" t="inlineStr">
        <is>
          <t>Operating Costs</t>
        </is>
      </c>
      <c r="AA8055" t="inlineStr">
        <is>
          <t>Custos na Blockchain</t>
        </is>
      </c>
      <c r="AB8055" t="inlineStr"/>
      <c r="AC8055" t="inlineStr">
        <is>
          <t>0xff4942f967a81bce092a203710156adc2ef5db7de6dbb30f234e8aac17fd0b28</t>
        </is>
      </c>
      <c r="AD8055" t="n">
        <v>1</v>
      </c>
      <c r="AE8055" t="n">
        <v>1</v>
      </c>
    </row>
    <row r="8056">
      <c r="A8056" t="inlineStr">
        <is>
          <t>6e183e64-007b-40ad-9e8f-2e0e890da016</t>
        </is>
      </c>
      <c r="B8056" s="115" t="n">
        <v>44624</v>
      </c>
      <c r="C8056" s="115" t="n">
        <v>44624</v>
      </c>
      <c r="D8056" t="n">
        <v>-0.00295803316976153</v>
      </c>
      <c r="E8056" t="n">
        <v>-0.00295803316976153</v>
      </c>
      <c r="F8056" t="inlineStr">
        <is>
          <t>ETH</t>
        </is>
      </c>
      <c r="G8056" t="n">
        <v>13400.66428206438</v>
      </c>
      <c r="H8056" t="n">
        <v>-39.63960944318503</v>
      </c>
      <c r="I8056" t="n">
        <v>-39.63960944318503</v>
      </c>
      <c r="J8056" t="n">
        <v>1</v>
      </c>
      <c r="K8056" t="inlineStr"/>
      <c r="L8056" t="inlineStr">
        <is>
          <t>Helper</t>
        </is>
      </c>
      <c r="M8056" t="inlineStr">
        <is>
          <t>Contrato 55Unity</t>
        </is>
      </c>
      <c r="N8056" t="inlineStr"/>
      <c r="O8056" t="inlineStr"/>
      <c r="P8056" t="inlineStr"/>
      <c r="Q8056" t="inlineStr"/>
      <c r="R8056" t="inlineStr">
        <is>
          <t>Sem Histórico</t>
        </is>
      </c>
      <c r="S8056" t="inlineStr"/>
      <c r="T8056" t="inlineStr">
        <is>
          <t>Helper</t>
        </is>
      </c>
      <c r="U8056" t="inlineStr"/>
      <c r="V8056" t="inlineStr">
        <is>
          <t>Envio de NFTs</t>
        </is>
      </c>
      <c r="W8056" t="inlineStr">
        <is>
          <t>NFTs</t>
        </is>
      </c>
      <c r="X8056" t="inlineStr">
        <is>
          <t>Technology &amp; Infrastructure</t>
        </is>
      </c>
      <c r="Y8056" t="inlineStr">
        <is>
          <t>Operating Costs</t>
        </is>
      </c>
      <c r="Z8056" t="inlineStr">
        <is>
          <t>Operating Costs</t>
        </is>
      </c>
      <c r="AA8056" t="inlineStr">
        <is>
          <t>Custos na Blockchain</t>
        </is>
      </c>
      <c r="AB8056" t="inlineStr"/>
      <c r="AC8056" t="inlineStr">
        <is>
          <t>0x81d13a1cc45c056f17ba85560a7ea9933641d03cc1cbab14a80f565db6952338</t>
        </is>
      </c>
      <c r="AD8056" t="n">
        <v>1</v>
      </c>
      <c r="AE8056" t="n">
        <v>1</v>
      </c>
    </row>
    <row r="8057">
      <c r="A8057" t="inlineStr">
        <is>
          <t>fd8a8ba2-b513-4536-9b59-408bb3082a9e</t>
        </is>
      </c>
      <c r="B8057" s="115" t="n">
        <v>44624</v>
      </c>
      <c r="C8057" s="115" t="n">
        <v>44624</v>
      </c>
      <c r="D8057" t="n">
        <v>-0.001767014637741056</v>
      </c>
      <c r="E8057" t="n">
        <v>-0.001767014637741056</v>
      </c>
      <c r="F8057" t="inlineStr">
        <is>
          <t>ETH</t>
        </is>
      </c>
      <c r="G8057" t="n">
        <v>13400.66428206438</v>
      </c>
      <c r="H8057" t="n">
        <v>-23.67916994186151</v>
      </c>
      <c r="I8057" t="n">
        <v>-23.67916994186151</v>
      </c>
      <c r="J8057" t="n">
        <v>1</v>
      </c>
      <c r="K8057" t="inlineStr"/>
      <c r="L8057" t="inlineStr">
        <is>
          <t>Helper</t>
        </is>
      </c>
      <c r="M8057" t="inlineStr">
        <is>
          <t>Contrato 55Unity</t>
        </is>
      </c>
      <c r="N8057" t="inlineStr"/>
      <c r="O8057" t="inlineStr"/>
      <c r="P8057" t="inlineStr"/>
      <c r="Q8057" t="inlineStr"/>
      <c r="R8057" t="inlineStr">
        <is>
          <t>Sem Histórico</t>
        </is>
      </c>
      <c r="S8057" t="inlineStr"/>
      <c r="T8057" t="inlineStr">
        <is>
          <t>Helper</t>
        </is>
      </c>
      <c r="U8057" t="inlineStr"/>
      <c r="V8057" t="inlineStr">
        <is>
          <t>Envio de NFTs</t>
        </is>
      </c>
      <c r="W8057" t="inlineStr">
        <is>
          <t>NFTs</t>
        </is>
      </c>
      <c r="X8057" t="inlineStr">
        <is>
          <t>Technology &amp; Infrastructure</t>
        </is>
      </c>
      <c r="Y8057" t="inlineStr">
        <is>
          <t>Operating Costs</t>
        </is>
      </c>
      <c r="Z8057" t="inlineStr">
        <is>
          <t>Operating Costs</t>
        </is>
      </c>
      <c r="AA8057" t="inlineStr">
        <is>
          <t>Custos na Blockchain</t>
        </is>
      </c>
      <c r="AB8057" t="inlineStr"/>
      <c r="AC8057" t="inlineStr">
        <is>
          <t>0x112f9f3c26177917c7cc5bb414aa970b51c2190965af9e8a99db01922f5fa05a</t>
        </is>
      </c>
      <c r="AD8057" t="n">
        <v>1</v>
      </c>
      <c r="AE8057" t="n">
        <v>1</v>
      </c>
    </row>
    <row r="8058">
      <c r="A8058" t="inlineStr">
        <is>
          <t>a186a817-2baa-4dc5-b14b-f82fb0f5ddcc</t>
        </is>
      </c>
      <c r="B8058" s="115" t="n">
        <v>44624</v>
      </c>
      <c r="C8058" s="115" t="n">
        <v>44624</v>
      </c>
      <c r="D8058" t="n">
        <v>-0.001767014637741056</v>
      </c>
      <c r="E8058" t="n">
        <v>-0.001767014637741056</v>
      </c>
      <c r="F8058" t="inlineStr">
        <is>
          <t>ETH</t>
        </is>
      </c>
      <c r="G8058" t="n">
        <v>13400.66428206438</v>
      </c>
      <c r="H8058" t="n">
        <v>-23.67916994186151</v>
      </c>
      <c r="I8058" t="n">
        <v>-23.67916994186151</v>
      </c>
      <c r="J8058" t="n">
        <v>1</v>
      </c>
      <c r="K8058" t="inlineStr"/>
      <c r="L8058" t="inlineStr">
        <is>
          <t>Helper</t>
        </is>
      </c>
      <c r="M8058" t="inlineStr">
        <is>
          <t>Contrato 55Unity</t>
        </is>
      </c>
      <c r="N8058" t="inlineStr"/>
      <c r="O8058" t="inlineStr"/>
      <c r="P8058" t="inlineStr"/>
      <c r="Q8058" t="inlineStr"/>
      <c r="R8058" t="inlineStr">
        <is>
          <t>Sem Histórico</t>
        </is>
      </c>
      <c r="S8058" t="inlineStr"/>
      <c r="T8058" t="inlineStr">
        <is>
          <t>Helper</t>
        </is>
      </c>
      <c r="U8058" t="inlineStr"/>
      <c r="V8058" t="inlineStr">
        <is>
          <t>Envio de NFTs</t>
        </is>
      </c>
      <c r="W8058" t="inlineStr">
        <is>
          <t>NFTs</t>
        </is>
      </c>
      <c r="X8058" t="inlineStr">
        <is>
          <t>Technology &amp; Infrastructure</t>
        </is>
      </c>
      <c r="Y8058" t="inlineStr">
        <is>
          <t>Operating Costs</t>
        </is>
      </c>
      <c r="Z8058" t="inlineStr">
        <is>
          <t>Operating Costs</t>
        </is>
      </c>
      <c r="AA8058" t="inlineStr">
        <is>
          <t>Custos na Blockchain</t>
        </is>
      </c>
      <c r="AB8058" t="inlineStr"/>
      <c r="AC8058" t="inlineStr">
        <is>
          <t>0xf03eec7474bfc9778e94f14a5fb00ad44fd17001ba85b018c28233df58f4a641</t>
        </is>
      </c>
      <c r="AD8058" t="n">
        <v>1</v>
      </c>
      <c r="AE8058" t="n">
        <v>1</v>
      </c>
    </row>
    <row r="8059">
      <c r="A8059" t="inlineStr">
        <is>
          <t>b02381f3-2736-47d5-aa8e-9cd1968dc778</t>
        </is>
      </c>
      <c r="B8059" s="115" t="n">
        <v>44624</v>
      </c>
      <c r="C8059" s="115" t="n">
        <v>44624</v>
      </c>
      <c r="D8059" t="n">
        <v>-0.008152051398662668</v>
      </c>
      <c r="E8059" t="n">
        <v>-0.008152051398662668</v>
      </c>
      <c r="F8059" t="inlineStr">
        <is>
          <t>ETH</t>
        </is>
      </c>
      <c r="G8059" t="n">
        <v>13400.66428206438</v>
      </c>
      <c r="H8059" t="n">
        <v>-109.2429040036118</v>
      </c>
      <c r="I8059" t="n">
        <v>-109.2429040036118</v>
      </c>
      <c r="J8059" t="n">
        <v>1</v>
      </c>
      <c r="K8059" t="inlineStr"/>
      <c r="L8059" t="inlineStr">
        <is>
          <t>Helper</t>
        </is>
      </c>
      <c r="M8059" t="inlineStr">
        <is>
          <t>Contrato 55Unity</t>
        </is>
      </c>
      <c r="N8059" t="inlineStr"/>
      <c r="O8059" t="inlineStr"/>
      <c r="P8059" t="inlineStr"/>
      <c r="Q8059" t="inlineStr"/>
      <c r="R8059" t="inlineStr">
        <is>
          <t>Sem Histórico</t>
        </is>
      </c>
      <c r="S8059" t="inlineStr"/>
      <c r="T8059" t="inlineStr">
        <is>
          <t>Helper</t>
        </is>
      </c>
      <c r="U8059" t="inlineStr"/>
      <c r="V8059" t="inlineStr">
        <is>
          <t>Envio de NFTs</t>
        </is>
      </c>
      <c r="W8059" t="inlineStr">
        <is>
          <t>NFTs</t>
        </is>
      </c>
      <c r="X8059" t="inlineStr">
        <is>
          <t>Technology &amp; Infrastructure</t>
        </is>
      </c>
      <c r="Y8059" t="inlineStr">
        <is>
          <t>Operating Costs</t>
        </is>
      </c>
      <c r="Z8059" t="inlineStr">
        <is>
          <t>Operating Costs</t>
        </is>
      </c>
      <c r="AA8059" t="inlineStr">
        <is>
          <t>Custos na Blockchain</t>
        </is>
      </c>
      <c r="AB8059" t="inlineStr"/>
      <c r="AC8059" t="inlineStr">
        <is>
          <t>0x909a4459891c6bb0962026a1f3ffad6e57b5296f9b9f7d9ba82ed931963f441e</t>
        </is>
      </c>
      <c r="AD8059" t="n">
        <v>1</v>
      </c>
      <c r="AE8059" t="n">
        <v>1</v>
      </c>
    </row>
    <row r="8060">
      <c r="A8060" t="inlineStr">
        <is>
          <t>3e7634c0-f5b6-4d25-ad81-37879a118235</t>
        </is>
      </c>
      <c r="B8060" s="115" t="n">
        <v>44624</v>
      </c>
      <c r="C8060" s="115" t="n">
        <v>44624</v>
      </c>
      <c r="D8060" t="n">
        <v>-0.00223686937137664</v>
      </c>
      <c r="E8060" t="n">
        <v>-0.00223686937137664</v>
      </c>
      <c r="F8060" t="inlineStr">
        <is>
          <t>ETH</t>
        </is>
      </c>
      <c r="G8060" t="n">
        <v>13400.66428206438</v>
      </c>
      <c r="H8060" t="n">
        <v>-29.97553548865076</v>
      </c>
      <c r="I8060" t="n">
        <v>-29.97553548865076</v>
      </c>
      <c r="J8060" t="n">
        <v>1</v>
      </c>
      <c r="K8060" t="inlineStr"/>
      <c r="L8060" t="inlineStr">
        <is>
          <t>Helper</t>
        </is>
      </c>
      <c r="M8060" t="inlineStr">
        <is>
          <t>Contrato 55Unity</t>
        </is>
      </c>
      <c r="N8060" t="inlineStr"/>
      <c r="O8060" t="inlineStr"/>
      <c r="P8060" t="inlineStr"/>
      <c r="Q8060" t="inlineStr"/>
      <c r="R8060" t="inlineStr">
        <is>
          <t>Sem Histórico</t>
        </is>
      </c>
      <c r="S8060" t="inlineStr"/>
      <c r="T8060" t="inlineStr">
        <is>
          <t>Helper</t>
        </is>
      </c>
      <c r="U8060" t="inlineStr"/>
      <c r="V8060" t="inlineStr">
        <is>
          <t>Envio de NFTs</t>
        </is>
      </c>
      <c r="W8060" t="inlineStr">
        <is>
          <t>NFTs</t>
        </is>
      </c>
      <c r="X8060" t="inlineStr">
        <is>
          <t>Technology &amp; Infrastructure</t>
        </is>
      </c>
      <c r="Y8060" t="inlineStr">
        <is>
          <t>Operating Costs</t>
        </is>
      </c>
      <c r="Z8060" t="inlineStr">
        <is>
          <t>Operating Costs</t>
        </is>
      </c>
      <c r="AA8060" t="inlineStr">
        <is>
          <t>Custos na Blockchain</t>
        </is>
      </c>
      <c r="AB8060" t="inlineStr"/>
      <c r="AC8060" t="inlineStr">
        <is>
          <t>0xece9c64d6e06c208b05674388a26dabc1529cc8afc5cc0f00ec7200205eb1ad5</t>
        </is>
      </c>
      <c r="AD8060" t="n">
        <v>1</v>
      </c>
      <c r="AE8060" t="n">
        <v>1</v>
      </c>
    </row>
    <row r="8061">
      <c r="A8061" t="inlineStr">
        <is>
          <t>2716c437-6337-41f6-9216-919ede78b056</t>
        </is>
      </c>
      <c r="B8061" s="115" t="n">
        <v>44624</v>
      </c>
      <c r="C8061" s="115" t="n">
        <v>44624</v>
      </c>
      <c r="D8061" t="n">
        <v>-0.001767014637741056</v>
      </c>
      <c r="E8061" t="n">
        <v>-0.001767014637741056</v>
      </c>
      <c r="F8061" t="inlineStr">
        <is>
          <t>ETH</t>
        </is>
      </c>
      <c r="G8061" t="n">
        <v>13400.66428206438</v>
      </c>
      <c r="H8061" t="n">
        <v>-23.67916994186151</v>
      </c>
      <c r="I8061" t="n">
        <v>-23.67916994186151</v>
      </c>
      <c r="J8061" t="n">
        <v>1</v>
      </c>
      <c r="K8061" t="inlineStr"/>
      <c r="L8061" t="inlineStr">
        <is>
          <t>Helper</t>
        </is>
      </c>
      <c r="M8061" t="inlineStr">
        <is>
          <t>Contrato 55Unity</t>
        </is>
      </c>
      <c r="N8061" t="inlineStr"/>
      <c r="O8061" t="inlineStr"/>
      <c r="P8061" t="inlineStr"/>
      <c r="Q8061" t="inlineStr"/>
      <c r="R8061" t="inlineStr">
        <is>
          <t>Sem Histórico</t>
        </is>
      </c>
      <c r="S8061" t="inlineStr"/>
      <c r="T8061" t="inlineStr">
        <is>
          <t>Helper</t>
        </is>
      </c>
      <c r="U8061" t="inlineStr"/>
      <c r="V8061" t="inlineStr">
        <is>
          <t>Envio de NFTs</t>
        </is>
      </c>
      <c r="W8061" t="inlineStr">
        <is>
          <t>NFTs</t>
        </is>
      </c>
      <c r="X8061" t="inlineStr">
        <is>
          <t>Technology &amp; Infrastructure</t>
        </is>
      </c>
      <c r="Y8061" t="inlineStr">
        <is>
          <t>Operating Costs</t>
        </is>
      </c>
      <c r="Z8061" t="inlineStr">
        <is>
          <t>Operating Costs</t>
        </is>
      </c>
      <c r="AA8061" t="inlineStr">
        <is>
          <t>Custos na Blockchain</t>
        </is>
      </c>
      <c r="AB8061" t="inlineStr"/>
      <c r="AC8061" t="inlineStr">
        <is>
          <t>0x6e91c545f2af0184b8b0f3695096bf0a40b96745c2c3c672261bfb2afecfc805</t>
        </is>
      </c>
      <c r="AD8061" t="n">
        <v>1</v>
      </c>
      <c r="AE8061" t="n">
        <v>1</v>
      </c>
    </row>
    <row r="8062">
      <c r="A8062" t="inlineStr">
        <is>
          <t>7ed6680f-a6bb-4dde-945f-bfd4a2052b99</t>
        </is>
      </c>
      <c r="B8062" s="115" t="n">
        <v>44624</v>
      </c>
      <c r="C8062" s="115" t="n">
        <v>44624</v>
      </c>
      <c r="D8062" t="n">
        <v>-0.001694492324468692</v>
      </c>
      <c r="E8062" t="n">
        <v>-0.001694492324468692</v>
      </c>
      <c r="F8062" t="inlineStr">
        <is>
          <t>ETH</t>
        </is>
      </c>
      <c r="G8062" t="n">
        <v>13400.66428206438</v>
      </c>
      <c r="H8062" t="n">
        <v>-22.70732276873985</v>
      </c>
      <c r="I8062" t="n">
        <v>-22.70732276873985</v>
      </c>
      <c r="J8062" t="n">
        <v>1</v>
      </c>
      <c r="K8062" t="inlineStr"/>
      <c r="L8062" t="inlineStr">
        <is>
          <t>Helper</t>
        </is>
      </c>
      <c r="M8062" t="inlineStr">
        <is>
          <t>Contrato 55Unity</t>
        </is>
      </c>
      <c r="N8062" t="inlineStr"/>
      <c r="O8062" t="inlineStr"/>
      <c r="P8062" t="inlineStr"/>
      <c r="Q8062" t="inlineStr"/>
      <c r="R8062" t="inlineStr">
        <is>
          <t>Sem Histórico</t>
        </is>
      </c>
      <c r="S8062" t="inlineStr"/>
      <c r="T8062" t="inlineStr">
        <is>
          <t>Helper</t>
        </is>
      </c>
      <c r="U8062" t="inlineStr"/>
      <c r="V8062" t="inlineStr">
        <is>
          <t>Envio de NFTs</t>
        </is>
      </c>
      <c r="W8062" t="inlineStr">
        <is>
          <t>NFTs</t>
        </is>
      </c>
      <c r="X8062" t="inlineStr">
        <is>
          <t>Technology &amp; Infrastructure</t>
        </is>
      </c>
      <c r="Y8062" t="inlineStr">
        <is>
          <t>Operating Costs</t>
        </is>
      </c>
      <c r="Z8062" t="inlineStr">
        <is>
          <t>Operating Costs</t>
        </is>
      </c>
      <c r="AA8062" t="inlineStr">
        <is>
          <t>Custos na Blockchain</t>
        </is>
      </c>
      <c r="AB8062" t="inlineStr"/>
      <c r="AC8062" t="inlineStr">
        <is>
          <t>0xed590bc73224556b0d13f976d9b5ade73366108bd84ceae07d2411f487b97830</t>
        </is>
      </c>
      <c r="AD8062" t="n">
        <v>1</v>
      </c>
      <c r="AE8062" t="n">
        <v>1</v>
      </c>
    </row>
    <row r="8063">
      <c r="A8063" t="inlineStr">
        <is>
          <t>20141b34-4713-4b28-a0d2-5f501f6f9c8c</t>
        </is>
      </c>
      <c r="B8063" s="115" t="n">
        <v>44624</v>
      </c>
      <c r="C8063" s="115" t="n">
        <v>44624</v>
      </c>
      <c r="D8063" t="n">
        <v>-0.001694492324468692</v>
      </c>
      <c r="E8063" t="n">
        <v>-0.001694492324468692</v>
      </c>
      <c r="F8063" t="inlineStr">
        <is>
          <t>ETH</t>
        </is>
      </c>
      <c r="G8063" t="n">
        <v>13400.66428206438</v>
      </c>
      <c r="H8063" t="n">
        <v>-22.70732276873985</v>
      </c>
      <c r="I8063" t="n">
        <v>-22.70732276873985</v>
      </c>
      <c r="J8063" t="n">
        <v>1</v>
      </c>
      <c r="K8063" t="inlineStr"/>
      <c r="L8063" t="inlineStr">
        <is>
          <t>Helper</t>
        </is>
      </c>
      <c r="M8063" t="inlineStr">
        <is>
          <t>Contrato 55Unity</t>
        </is>
      </c>
      <c r="N8063" t="inlineStr"/>
      <c r="O8063" t="inlineStr"/>
      <c r="P8063" t="inlineStr"/>
      <c r="Q8063" t="inlineStr"/>
      <c r="R8063" t="inlineStr">
        <is>
          <t>Sem Histórico</t>
        </is>
      </c>
      <c r="S8063" t="inlineStr"/>
      <c r="T8063" t="inlineStr">
        <is>
          <t>Helper</t>
        </is>
      </c>
      <c r="U8063" t="inlineStr"/>
      <c r="V8063" t="inlineStr">
        <is>
          <t>Envio de NFTs</t>
        </is>
      </c>
      <c r="W8063" t="inlineStr">
        <is>
          <t>NFTs</t>
        </is>
      </c>
      <c r="X8063" t="inlineStr">
        <is>
          <t>Technology &amp; Infrastructure</t>
        </is>
      </c>
      <c r="Y8063" t="inlineStr">
        <is>
          <t>Operating Costs</t>
        </is>
      </c>
      <c r="Z8063" t="inlineStr">
        <is>
          <t>Operating Costs</t>
        </is>
      </c>
      <c r="AA8063" t="inlineStr">
        <is>
          <t>Custos na Blockchain</t>
        </is>
      </c>
      <c r="AB8063" t="inlineStr"/>
      <c r="AC8063" t="inlineStr">
        <is>
          <t>0x323f5d816e25d2e50d5cb09fe7ff5bb495893bc1557fad55c00693cf9922e9e1</t>
        </is>
      </c>
      <c r="AD8063" t="n">
        <v>1</v>
      </c>
      <c r="AE8063" t="n">
        <v>1</v>
      </c>
    </row>
    <row r="8064">
      <c r="A8064" t="inlineStr">
        <is>
          <t>c17c66d0-bf54-406c-b41e-4ab50e11fbdd</t>
        </is>
      </c>
      <c r="B8064" s="115" t="n">
        <v>44624</v>
      </c>
      <c r="C8064" s="115" t="n">
        <v>44624</v>
      </c>
      <c r="D8064" t="n">
        <v>-0.001896782382041284</v>
      </c>
      <c r="E8064" t="n">
        <v>-0.001896782382041284</v>
      </c>
      <c r="F8064" t="inlineStr">
        <is>
          <t>ETH</t>
        </is>
      </c>
      <c r="G8064" t="n">
        <v>13400.66428206438</v>
      </c>
      <c r="H8064" t="n">
        <v>-25.41814391786964</v>
      </c>
      <c r="I8064" t="n">
        <v>-25.41814391786964</v>
      </c>
      <c r="J8064" t="n">
        <v>1</v>
      </c>
      <c r="K8064" t="inlineStr"/>
      <c r="L8064" t="inlineStr">
        <is>
          <t>Helper</t>
        </is>
      </c>
      <c r="M8064" t="inlineStr">
        <is>
          <t>Contrato 55Unity</t>
        </is>
      </c>
      <c r="N8064" t="inlineStr"/>
      <c r="O8064" t="inlineStr"/>
      <c r="P8064" t="inlineStr"/>
      <c r="Q8064" t="inlineStr"/>
      <c r="R8064" t="inlineStr">
        <is>
          <t>Sem Histórico</t>
        </is>
      </c>
      <c r="S8064" t="inlineStr"/>
      <c r="T8064" t="inlineStr">
        <is>
          <t>Helper</t>
        </is>
      </c>
      <c r="U8064" t="inlineStr"/>
      <c r="V8064" t="inlineStr">
        <is>
          <t>Envio de NFTs</t>
        </is>
      </c>
      <c r="W8064" t="inlineStr">
        <is>
          <t>NFTs</t>
        </is>
      </c>
      <c r="X8064" t="inlineStr">
        <is>
          <t>Technology &amp; Infrastructure</t>
        </is>
      </c>
      <c r="Y8064" t="inlineStr">
        <is>
          <t>Operating Costs</t>
        </is>
      </c>
      <c r="Z8064" t="inlineStr">
        <is>
          <t>Operating Costs</t>
        </is>
      </c>
      <c r="AA8064" t="inlineStr">
        <is>
          <t>Custos na Blockchain</t>
        </is>
      </c>
      <c r="AB8064" t="inlineStr"/>
      <c r="AC8064" t="inlineStr">
        <is>
          <t>0xb101dd9a181e1403b4e8e96a108fd6f3e1cb9f8c2b469ea21d76d115340fd81f</t>
        </is>
      </c>
      <c r="AD8064" t="n">
        <v>1</v>
      </c>
      <c r="AE8064" t="n">
        <v>1</v>
      </c>
    </row>
    <row r="8065">
      <c r="A8065" t="inlineStr">
        <is>
          <t>0e7f9017-40dc-40c1-88f1-37b6e177ba07</t>
        </is>
      </c>
      <c r="B8065" s="115" t="n">
        <v>44624</v>
      </c>
      <c r="C8065" s="115" t="n">
        <v>44624</v>
      </c>
      <c r="D8065" t="n">
        <v>-0.001896782382041284</v>
      </c>
      <c r="E8065" t="n">
        <v>-0.001896782382041284</v>
      </c>
      <c r="F8065" t="inlineStr">
        <is>
          <t>ETH</t>
        </is>
      </c>
      <c r="G8065" t="n">
        <v>13400.66428206438</v>
      </c>
      <c r="H8065" t="n">
        <v>-25.41814391786964</v>
      </c>
      <c r="I8065" t="n">
        <v>-25.41814391786964</v>
      </c>
      <c r="J8065" t="n">
        <v>1</v>
      </c>
      <c r="K8065" t="inlineStr"/>
      <c r="L8065" t="inlineStr">
        <is>
          <t>Helper</t>
        </is>
      </c>
      <c r="M8065" t="inlineStr">
        <is>
          <t>Contrato 55Unity</t>
        </is>
      </c>
      <c r="N8065" t="inlineStr"/>
      <c r="O8065" t="inlineStr"/>
      <c r="P8065" t="inlineStr"/>
      <c r="Q8065" t="inlineStr"/>
      <c r="R8065" t="inlineStr">
        <is>
          <t>Sem Histórico</t>
        </is>
      </c>
      <c r="S8065" t="inlineStr"/>
      <c r="T8065" t="inlineStr">
        <is>
          <t>Helper</t>
        </is>
      </c>
      <c r="U8065" t="inlineStr"/>
      <c r="V8065" t="inlineStr">
        <is>
          <t>Envio de NFTs</t>
        </is>
      </c>
      <c r="W8065" t="inlineStr">
        <is>
          <t>NFTs</t>
        </is>
      </c>
      <c r="X8065" t="inlineStr">
        <is>
          <t>Technology &amp; Infrastructure</t>
        </is>
      </c>
      <c r="Y8065" t="inlineStr">
        <is>
          <t>Operating Costs</t>
        </is>
      </c>
      <c r="Z8065" t="inlineStr">
        <is>
          <t>Operating Costs</t>
        </is>
      </c>
      <c r="AA8065" t="inlineStr">
        <is>
          <t>Custos na Blockchain</t>
        </is>
      </c>
      <c r="AB8065" t="inlineStr"/>
      <c r="AC8065" t="inlineStr">
        <is>
          <t>0x62b8b6f5db5743f14610da09caafedc3d5fc3cef431f706aac6c6c419e273bfa</t>
        </is>
      </c>
      <c r="AD8065" t="n">
        <v>1</v>
      </c>
      <c r="AE8065" t="n">
        <v>1</v>
      </c>
    </row>
    <row r="8066">
      <c r="A8066" t="inlineStr">
        <is>
          <t>7ef372c3-3f31-449d-a2e5-2457be8b7545</t>
        </is>
      </c>
      <c r="B8066" s="115" t="n">
        <v>44624</v>
      </c>
      <c r="C8066" s="115" t="n">
        <v>44624</v>
      </c>
      <c r="D8066" t="n">
        <v>-0.001896782382041284</v>
      </c>
      <c r="E8066" t="n">
        <v>-0.001896782382041284</v>
      </c>
      <c r="F8066" t="inlineStr">
        <is>
          <t>ETH</t>
        </is>
      </c>
      <c r="G8066" t="n">
        <v>13400.66428206438</v>
      </c>
      <c r="H8066" t="n">
        <v>-25.41814391786964</v>
      </c>
      <c r="I8066" t="n">
        <v>-25.41814391786964</v>
      </c>
      <c r="J8066" t="n">
        <v>1</v>
      </c>
      <c r="K8066" t="inlineStr"/>
      <c r="L8066" t="inlineStr">
        <is>
          <t>Helper</t>
        </is>
      </c>
      <c r="M8066" t="inlineStr">
        <is>
          <t>Contrato 55Unity</t>
        </is>
      </c>
      <c r="N8066" t="inlineStr"/>
      <c r="O8066" t="inlineStr"/>
      <c r="P8066" t="inlineStr"/>
      <c r="Q8066" t="inlineStr"/>
      <c r="R8066" t="inlineStr">
        <is>
          <t>Sem Histórico</t>
        </is>
      </c>
      <c r="S8066" t="inlineStr"/>
      <c r="T8066" t="inlineStr">
        <is>
          <t>Helper</t>
        </is>
      </c>
      <c r="U8066" t="inlineStr"/>
      <c r="V8066" t="inlineStr">
        <is>
          <t>Envio de NFTs</t>
        </is>
      </c>
      <c r="W8066" t="inlineStr">
        <is>
          <t>NFTs</t>
        </is>
      </c>
      <c r="X8066" t="inlineStr">
        <is>
          <t>Technology &amp; Infrastructure</t>
        </is>
      </c>
      <c r="Y8066" t="inlineStr">
        <is>
          <t>Operating Costs</t>
        </is>
      </c>
      <c r="Z8066" t="inlineStr">
        <is>
          <t>Operating Costs</t>
        </is>
      </c>
      <c r="AA8066" t="inlineStr">
        <is>
          <t>Custos na Blockchain</t>
        </is>
      </c>
      <c r="AB8066" t="inlineStr"/>
      <c r="AC8066" t="inlineStr">
        <is>
          <t>0x9b265099998cd94489f37ab31b8f18fc4160fd697c80a318c57fc98dea4cf805</t>
        </is>
      </c>
      <c r="AD8066" t="n">
        <v>1</v>
      </c>
      <c r="AE8066" t="n">
        <v>1</v>
      </c>
    </row>
    <row r="8067">
      <c r="A8067" t="inlineStr">
        <is>
          <t>f3ad1b85-7e73-4946-b6da-831c07403458</t>
        </is>
      </c>
      <c r="B8067" s="115" t="n">
        <v>44624</v>
      </c>
      <c r="C8067" s="115" t="n">
        <v>44624</v>
      </c>
      <c r="D8067" t="n">
        <v>-0.00212289851934118</v>
      </c>
      <c r="E8067" t="n">
        <v>-0.00212289851934118</v>
      </c>
      <c r="F8067" t="inlineStr">
        <is>
          <t>ETH</t>
        </is>
      </c>
      <c r="G8067" t="n">
        <v>13400.66428206438</v>
      </c>
      <c r="H8067" t="n">
        <v>-28.44825036258272</v>
      </c>
      <c r="I8067" t="n">
        <v>-28.44825036258272</v>
      </c>
      <c r="J8067" t="n">
        <v>1</v>
      </c>
      <c r="K8067" t="inlineStr"/>
      <c r="L8067" t="inlineStr">
        <is>
          <t>Helper</t>
        </is>
      </c>
      <c r="M8067" t="inlineStr">
        <is>
          <t>Contrato 55Unity</t>
        </is>
      </c>
      <c r="N8067" t="inlineStr"/>
      <c r="O8067" t="inlineStr"/>
      <c r="P8067" t="inlineStr"/>
      <c r="Q8067" t="inlineStr"/>
      <c r="R8067" t="inlineStr">
        <is>
          <t>Sem Histórico</t>
        </is>
      </c>
      <c r="S8067" t="inlineStr"/>
      <c r="T8067" t="inlineStr">
        <is>
          <t>Helper</t>
        </is>
      </c>
      <c r="U8067" t="inlineStr"/>
      <c r="V8067" t="inlineStr">
        <is>
          <t>Envio de NFTs</t>
        </is>
      </c>
      <c r="W8067" t="inlineStr">
        <is>
          <t>NFTs</t>
        </is>
      </c>
      <c r="X8067" t="inlineStr">
        <is>
          <t>Technology &amp; Infrastructure</t>
        </is>
      </c>
      <c r="Y8067" t="inlineStr">
        <is>
          <t>Operating Costs</t>
        </is>
      </c>
      <c r="Z8067" t="inlineStr">
        <is>
          <t>Operating Costs</t>
        </is>
      </c>
      <c r="AA8067" t="inlineStr">
        <is>
          <t>Custos na Blockchain</t>
        </is>
      </c>
      <c r="AB8067" t="inlineStr"/>
      <c r="AC8067" t="inlineStr">
        <is>
          <t>0xd4890f30d562fe46793b356af9fc98b9af9c0fe3908cdc39363fecfde8db72dc</t>
        </is>
      </c>
      <c r="AD8067" t="n">
        <v>1</v>
      </c>
      <c r="AE8067" t="n">
        <v>1</v>
      </c>
    </row>
    <row r="8068">
      <c r="A8068" t="inlineStr">
        <is>
          <t>201f88af-aa60-4e1e-96b1-cf0f145de169</t>
        </is>
      </c>
      <c r="B8068" s="115" t="n">
        <v>44624</v>
      </c>
      <c r="C8068" s="115" t="n">
        <v>44624</v>
      </c>
      <c r="D8068" t="n">
        <v>-0.00212289851934118</v>
      </c>
      <c r="E8068" t="n">
        <v>-0.00212289851934118</v>
      </c>
      <c r="F8068" t="inlineStr">
        <is>
          <t>ETH</t>
        </is>
      </c>
      <c r="G8068" t="n">
        <v>13400.66428206438</v>
      </c>
      <c r="H8068" t="n">
        <v>-28.44825036258272</v>
      </c>
      <c r="I8068" t="n">
        <v>-28.44825036258272</v>
      </c>
      <c r="J8068" t="n">
        <v>1</v>
      </c>
      <c r="K8068" t="inlineStr"/>
      <c r="L8068" t="inlineStr">
        <is>
          <t>Helper</t>
        </is>
      </c>
      <c r="M8068" t="inlineStr">
        <is>
          <t>Contrato 55Unity</t>
        </is>
      </c>
      <c r="N8068" t="inlineStr"/>
      <c r="O8068" t="inlineStr"/>
      <c r="P8068" t="inlineStr"/>
      <c r="Q8068" t="inlineStr"/>
      <c r="R8068" t="inlineStr">
        <is>
          <t>Sem Histórico</t>
        </is>
      </c>
      <c r="S8068" t="inlineStr"/>
      <c r="T8068" t="inlineStr">
        <is>
          <t>Helper</t>
        </is>
      </c>
      <c r="U8068" t="inlineStr"/>
      <c r="V8068" t="inlineStr">
        <is>
          <t>Envio de NFTs</t>
        </is>
      </c>
      <c r="W8068" t="inlineStr">
        <is>
          <t>NFTs</t>
        </is>
      </c>
      <c r="X8068" t="inlineStr">
        <is>
          <t>Technology &amp; Infrastructure</t>
        </is>
      </c>
      <c r="Y8068" t="inlineStr">
        <is>
          <t>Operating Costs</t>
        </is>
      </c>
      <c r="Z8068" t="inlineStr">
        <is>
          <t>Operating Costs</t>
        </is>
      </c>
      <c r="AA8068" t="inlineStr">
        <is>
          <t>Custos na Blockchain</t>
        </is>
      </c>
      <c r="AB8068" t="inlineStr"/>
      <c r="AC8068" t="inlineStr">
        <is>
          <t>0x469ed80f10b9433d6e72a75021320de4492aed770a164683431f74d2d8452401</t>
        </is>
      </c>
      <c r="AD8068" t="n">
        <v>1</v>
      </c>
      <c r="AE8068" t="n">
        <v>1</v>
      </c>
    </row>
    <row r="8069">
      <c r="A8069" t="inlineStr">
        <is>
          <t>23a661eb-ea42-4156-9928-0399c24d21e4</t>
        </is>
      </c>
      <c r="B8069" s="115" t="n">
        <v>44624</v>
      </c>
      <c r="C8069" s="115" t="n">
        <v>44624</v>
      </c>
      <c r="D8069" t="n">
        <v>-0.00212289851934118</v>
      </c>
      <c r="E8069" t="n">
        <v>-0.00212289851934118</v>
      </c>
      <c r="F8069" t="inlineStr">
        <is>
          <t>ETH</t>
        </is>
      </c>
      <c r="G8069" t="n">
        <v>13400.66428206438</v>
      </c>
      <c r="H8069" t="n">
        <v>-28.44825036258272</v>
      </c>
      <c r="I8069" t="n">
        <v>-28.44825036258272</v>
      </c>
      <c r="J8069" t="n">
        <v>1</v>
      </c>
      <c r="K8069" t="inlineStr"/>
      <c r="L8069" t="inlineStr">
        <is>
          <t>Helper</t>
        </is>
      </c>
      <c r="M8069" t="inlineStr">
        <is>
          <t>Contrato 55Unity</t>
        </is>
      </c>
      <c r="N8069" t="inlineStr"/>
      <c r="O8069" t="inlineStr"/>
      <c r="P8069" t="inlineStr"/>
      <c r="Q8069" t="inlineStr"/>
      <c r="R8069" t="inlineStr">
        <is>
          <t>Sem Histórico</t>
        </is>
      </c>
      <c r="S8069" t="inlineStr"/>
      <c r="T8069" t="inlineStr">
        <is>
          <t>Helper</t>
        </is>
      </c>
      <c r="U8069" t="inlineStr"/>
      <c r="V8069" t="inlineStr">
        <is>
          <t>Envio de NFTs</t>
        </is>
      </c>
      <c r="W8069" t="inlineStr">
        <is>
          <t>NFTs</t>
        </is>
      </c>
      <c r="X8069" t="inlineStr">
        <is>
          <t>Technology &amp; Infrastructure</t>
        </is>
      </c>
      <c r="Y8069" t="inlineStr">
        <is>
          <t>Operating Costs</t>
        </is>
      </c>
      <c r="Z8069" t="inlineStr">
        <is>
          <t>Operating Costs</t>
        </is>
      </c>
      <c r="AA8069" t="inlineStr">
        <is>
          <t>Custos na Blockchain</t>
        </is>
      </c>
      <c r="AB8069" t="inlineStr"/>
      <c r="AC8069" t="inlineStr">
        <is>
          <t>0x247ae2cb761a0bc74a9ac683692afec8b988cc3c206243a9b65e049ab0e0dedd</t>
        </is>
      </c>
      <c r="AD8069" t="n">
        <v>1</v>
      </c>
      <c r="AE8069" t="n">
        <v>1</v>
      </c>
    </row>
    <row r="8070">
      <c r="A8070" t="inlineStr">
        <is>
          <t>ef7f8a36-da5e-4b7b-bb11-1a2b648ad069</t>
        </is>
      </c>
      <c r="B8070" s="115" t="n">
        <v>44624</v>
      </c>
      <c r="C8070" s="115" t="n">
        <v>44624</v>
      </c>
      <c r="D8070" t="n">
        <v>-0.00212289851934118</v>
      </c>
      <c r="E8070" t="n">
        <v>-0.00212289851934118</v>
      </c>
      <c r="F8070" t="inlineStr">
        <is>
          <t>ETH</t>
        </is>
      </c>
      <c r="G8070" t="n">
        <v>13400.66428206438</v>
      </c>
      <c r="H8070" t="n">
        <v>-28.44825036258272</v>
      </c>
      <c r="I8070" t="n">
        <v>-28.44825036258272</v>
      </c>
      <c r="J8070" t="n">
        <v>1</v>
      </c>
      <c r="K8070" t="inlineStr"/>
      <c r="L8070" t="inlineStr">
        <is>
          <t>Helper</t>
        </is>
      </c>
      <c r="M8070" t="inlineStr">
        <is>
          <t>Contrato 55Unity</t>
        </is>
      </c>
      <c r="N8070" t="inlineStr"/>
      <c r="O8070" t="inlineStr"/>
      <c r="P8070" t="inlineStr"/>
      <c r="Q8070" t="inlineStr"/>
      <c r="R8070" t="inlineStr">
        <is>
          <t>Sem Histórico</t>
        </is>
      </c>
      <c r="S8070" t="inlineStr"/>
      <c r="T8070" t="inlineStr">
        <is>
          <t>Helper</t>
        </is>
      </c>
      <c r="U8070" t="inlineStr"/>
      <c r="V8070" t="inlineStr">
        <is>
          <t>Envio de NFTs</t>
        </is>
      </c>
      <c r="W8070" t="inlineStr">
        <is>
          <t>NFTs</t>
        </is>
      </c>
      <c r="X8070" t="inlineStr">
        <is>
          <t>Technology &amp; Infrastructure</t>
        </is>
      </c>
      <c r="Y8070" t="inlineStr">
        <is>
          <t>Operating Costs</t>
        </is>
      </c>
      <c r="Z8070" t="inlineStr">
        <is>
          <t>Operating Costs</t>
        </is>
      </c>
      <c r="AA8070" t="inlineStr">
        <is>
          <t>Custos na Blockchain</t>
        </is>
      </c>
      <c r="AB8070" t="inlineStr"/>
      <c r="AC8070" t="inlineStr">
        <is>
          <t>0x648b20c3d93ec4d25b52902c5606bcc7091e83a871bfd54e2a834ef383c2d71e</t>
        </is>
      </c>
      <c r="AD8070" t="n">
        <v>1</v>
      </c>
      <c r="AE8070" t="n">
        <v>1</v>
      </c>
    </row>
    <row r="8071">
      <c r="A8071" t="inlineStr">
        <is>
          <t>a82c2e48-74fb-40a2-bb20-261129c202a8</t>
        </is>
      </c>
      <c r="B8071" s="115" t="n">
        <v>44624</v>
      </c>
      <c r="C8071" s="115" t="n">
        <v>44624</v>
      </c>
      <c r="D8071" t="n">
        <v>-0.00212289851934118</v>
      </c>
      <c r="E8071" t="n">
        <v>-0.00212289851934118</v>
      </c>
      <c r="F8071" t="inlineStr">
        <is>
          <t>ETH</t>
        </is>
      </c>
      <c r="G8071" t="n">
        <v>13400.66428206438</v>
      </c>
      <c r="H8071" t="n">
        <v>-28.44825036258272</v>
      </c>
      <c r="I8071" t="n">
        <v>-28.44825036258272</v>
      </c>
      <c r="J8071" t="n">
        <v>1</v>
      </c>
      <c r="K8071" t="inlineStr"/>
      <c r="L8071" t="inlineStr">
        <is>
          <t>Helper</t>
        </is>
      </c>
      <c r="M8071" t="inlineStr">
        <is>
          <t>Contrato 55Unity</t>
        </is>
      </c>
      <c r="N8071" t="inlineStr"/>
      <c r="O8071" t="inlineStr"/>
      <c r="P8071" t="inlineStr"/>
      <c r="Q8071" t="inlineStr"/>
      <c r="R8071" t="inlineStr">
        <is>
          <t>Sem Histórico</t>
        </is>
      </c>
      <c r="S8071" t="inlineStr"/>
      <c r="T8071" t="inlineStr">
        <is>
          <t>Helper</t>
        </is>
      </c>
      <c r="U8071" t="inlineStr"/>
      <c r="V8071" t="inlineStr">
        <is>
          <t>Envio de NFTs</t>
        </is>
      </c>
      <c r="W8071" t="inlineStr">
        <is>
          <t>NFTs</t>
        </is>
      </c>
      <c r="X8071" t="inlineStr">
        <is>
          <t>Technology &amp; Infrastructure</t>
        </is>
      </c>
      <c r="Y8071" t="inlineStr">
        <is>
          <t>Operating Costs</t>
        </is>
      </c>
      <c r="Z8071" t="inlineStr">
        <is>
          <t>Operating Costs</t>
        </is>
      </c>
      <c r="AA8071" t="inlineStr">
        <is>
          <t>Custos na Blockchain</t>
        </is>
      </c>
      <c r="AB8071" t="inlineStr"/>
      <c r="AC8071" t="inlineStr">
        <is>
          <t>0x511f3113302f32a76eb9b8b3d85d6791273b267e4289b490b74eca38ade683bb</t>
        </is>
      </c>
      <c r="AD8071" t="n">
        <v>1</v>
      </c>
      <c r="AE8071" t="n">
        <v>1</v>
      </c>
    </row>
    <row r="8072">
      <c r="A8072" t="inlineStr">
        <is>
          <t>6fbca1c0-1a7a-40a5-bfd9-c358a8c639c0</t>
        </is>
      </c>
      <c r="B8072" s="115" t="n">
        <v>44624</v>
      </c>
      <c r="C8072" s="115" t="n">
        <v>44624</v>
      </c>
      <c r="D8072" t="n">
        <v>-0.00212289851934118</v>
      </c>
      <c r="E8072" t="n">
        <v>-0.00212289851934118</v>
      </c>
      <c r="F8072" t="inlineStr">
        <is>
          <t>ETH</t>
        </is>
      </c>
      <c r="G8072" t="n">
        <v>13400.66428206438</v>
      </c>
      <c r="H8072" t="n">
        <v>-28.44825036258272</v>
      </c>
      <c r="I8072" t="n">
        <v>-28.44825036258272</v>
      </c>
      <c r="J8072" t="n">
        <v>1</v>
      </c>
      <c r="K8072" t="inlineStr"/>
      <c r="L8072" t="inlineStr">
        <is>
          <t>Helper</t>
        </is>
      </c>
      <c r="M8072" t="inlineStr">
        <is>
          <t>Contrato 55Unity</t>
        </is>
      </c>
      <c r="N8072" t="inlineStr"/>
      <c r="O8072" t="inlineStr"/>
      <c r="P8072" t="inlineStr"/>
      <c r="Q8072" t="inlineStr"/>
      <c r="R8072" t="inlineStr">
        <is>
          <t>Sem Histórico</t>
        </is>
      </c>
      <c r="S8072" t="inlineStr"/>
      <c r="T8072" t="inlineStr">
        <is>
          <t>Helper</t>
        </is>
      </c>
      <c r="U8072" t="inlineStr"/>
      <c r="V8072" t="inlineStr">
        <is>
          <t>Envio de NFTs</t>
        </is>
      </c>
      <c r="W8072" t="inlineStr">
        <is>
          <t>NFTs</t>
        </is>
      </c>
      <c r="X8072" t="inlineStr">
        <is>
          <t>Technology &amp; Infrastructure</t>
        </is>
      </c>
      <c r="Y8072" t="inlineStr">
        <is>
          <t>Operating Costs</t>
        </is>
      </c>
      <c r="Z8072" t="inlineStr">
        <is>
          <t>Operating Costs</t>
        </is>
      </c>
      <c r="AA8072" t="inlineStr">
        <is>
          <t>Custos na Blockchain</t>
        </is>
      </c>
      <c r="AB8072" t="inlineStr"/>
      <c r="AC8072" t="inlineStr">
        <is>
          <t>0x9bb9de2a91eb3be132cc452b542d312323b29fd7646a4f3580b11c809fd2f03f</t>
        </is>
      </c>
      <c r="AD8072" t="n">
        <v>1</v>
      </c>
      <c r="AE8072" t="n">
        <v>1</v>
      </c>
    </row>
    <row r="8073">
      <c r="A8073" t="inlineStr">
        <is>
          <t>361ca381-9c2d-46c1-892b-68c99b7b3655</t>
        </is>
      </c>
      <c r="B8073" s="115" t="n">
        <v>44624</v>
      </c>
      <c r="C8073" s="115" t="n">
        <v>44624</v>
      </c>
      <c r="D8073" t="n">
        <v>-0.00212289851934118</v>
      </c>
      <c r="E8073" t="n">
        <v>-0.00212289851934118</v>
      </c>
      <c r="F8073" t="inlineStr">
        <is>
          <t>ETH</t>
        </is>
      </c>
      <c r="G8073" t="n">
        <v>13400.66428206438</v>
      </c>
      <c r="H8073" t="n">
        <v>-28.44825036258272</v>
      </c>
      <c r="I8073" t="n">
        <v>-28.44825036258272</v>
      </c>
      <c r="J8073" t="n">
        <v>1</v>
      </c>
      <c r="K8073" t="inlineStr"/>
      <c r="L8073" t="inlineStr">
        <is>
          <t>Helper</t>
        </is>
      </c>
      <c r="M8073" t="inlineStr">
        <is>
          <t>Contrato 55Unity</t>
        </is>
      </c>
      <c r="N8073" t="inlineStr"/>
      <c r="O8073" t="inlineStr"/>
      <c r="P8073" t="inlineStr"/>
      <c r="Q8073" t="inlineStr"/>
      <c r="R8073" t="inlineStr">
        <is>
          <t>Sem Histórico</t>
        </is>
      </c>
      <c r="S8073" t="inlineStr"/>
      <c r="T8073" t="inlineStr">
        <is>
          <t>Helper</t>
        </is>
      </c>
      <c r="U8073" t="inlineStr"/>
      <c r="V8073" t="inlineStr">
        <is>
          <t>Envio de NFTs</t>
        </is>
      </c>
      <c r="W8073" t="inlineStr">
        <is>
          <t>NFTs</t>
        </is>
      </c>
      <c r="X8073" t="inlineStr">
        <is>
          <t>Technology &amp; Infrastructure</t>
        </is>
      </c>
      <c r="Y8073" t="inlineStr">
        <is>
          <t>Operating Costs</t>
        </is>
      </c>
      <c r="Z8073" t="inlineStr">
        <is>
          <t>Operating Costs</t>
        </is>
      </c>
      <c r="AA8073" t="inlineStr">
        <is>
          <t>Custos na Blockchain</t>
        </is>
      </c>
      <c r="AB8073" t="inlineStr"/>
      <c r="AC8073" t="inlineStr">
        <is>
          <t>0x34cef23b4a8563e5dc0467ce47ec5ce4fbe24d15e537ac35c9c2c4023bf5689a</t>
        </is>
      </c>
      <c r="AD8073" t="n">
        <v>1</v>
      </c>
      <c r="AE8073" t="n">
        <v>1</v>
      </c>
    </row>
    <row r="8074">
      <c r="A8074" t="inlineStr">
        <is>
          <t>b546b080-47c7-48d8-a85b-aad3ce72e231</t>
        </is>
      </c>
      <c r="B8074" s="115" t="n">
        <v>44624</v>
      </c>
      <c r="C8074" s="115" t="n">
        <v>44624</v>
      </c>
      <c r="D8074" t="n">
        <v>-0.00212289851934118</v>
      </c>
      <c r="E8074" t="n">
        <v>-0.00212289851934118</v>
      </c>
      <c r="F8074" t="inlineStr">
        <is>
          <t>ETH</t>
        </is>
      </c>
      <c r="G8074" t="n">
        <v>13400.66428206438</v>
      </c>
      <c r="H8074" t="n">
        <v>-28.44825036258272</v>
      </c>
      <c r="I8074" t="n">
        <v>-28.44825036258272</v>
      </c>
      <c r="J8074" t="n">
        <v>1</v>
      </c>
      <c r="K8074" t="inlineStr"/>
      <c r="L8074" t="inlineStr">
        <is>
          <t>Helper</t>
        </is>
      </c>
      <c r="M8074" t="inlineStr">
        <is>
          <t>Contrato 55Unity</t>
        </is>
      </c>
      <c r="N8074" t="inlineStr"/>
      <c r="O8074" t="inlineStr"/>
      <c r="P8074" t="inlineStr"/>
      <c r="Q8074" t="inlineStr"/>
      <c r="R8074" t="inlineStr">
        <is>
          <t>Sem Histórico</t>
        </is>
      </c>
      <c r="S8074" t="inlineStr"/>
      <c r="T8074" t="inlineStr">
        <is>
          <t>Helper</t>
        </is>
      </c>
      <c r="U8074" t="inlineStr"/>
      <c r="V8074" t="inlineStr">
        <is>
          <t>Envio de NFTs</t>
        </is>
      </c>
      <c r="W8074" t="inlineStr">
        <is>
          <t>NFTs</t>
        </is>
      </c>
      <c r="X8074" t="inlineStr">
        <is>
          <t>Technology &amp; Infrastructure</t>
        </is>
      </c>
      <c r="Y8074" t="inlineStr">
        <is>
          <t>Operating Costs</t>
        </is>
      </c>
      <c r="Z8074" t="inlineStr">
        <is>
          <t>Operating Costs</t>
        </is>
      </c>
      <c r="AA8074" t="inlineStr">
        <is>
          <t>Custos na Blockchain</t>
        </is>
      </c>
      <c r="AB8074" t="inlineStr"/>
      <c r="AC8074" t="inlineStr">
        <is>
          <t>0x6f6c28dbfa13f02f59691e205ec8ec9256e2ff38627e7a89fb9b935c0523229e</t>
        </is>
      </c>
      <c r="AD8074" t="n">
        <v>1</v>
      </c>
      <c r="AE8074" t="n">
        <v>1</v>
      </c>
    </row>
    <row r="8075">
      <c r="A8075" t="inlineStr">
        <is>
          <t>e34a79ee-6b0c-4b8c-84a5-bab0a3114595</t>
        </is>
      </c>
      <c r="B8075" s="115" t="n">
        <v>44624</v>
      </c>
      <c r="C8075" s="115" t="n">
        <v>44624</v>
      </c>
      <c r="D8075" t="n">
        <v>-0.002124329241718178</v>
      </c>
      <c r="E8075" t="n">
        <v>-0.002124329241718178</v>
      </c>
      <c r="F8075" t="inlineStr">
        <is>
          <t>ETH</t>
        </is>
      </c>
      <c r="G8075" t="n">
        <v>13400.66428206438</v>
      </c>
      <c r="H8075" t="n">
        <v>-28.4674229928377</v>
      </c>
      <c r="I8075" t="n">
        <v>-28.4674229928377</v>
      </c>
      <c r="J8075" t="n">
        <v>1</v>
      </c>
      <c r="K8075" t="inlineStr"/>
      <c r="L8075" t="inlineStr">
        <is>
          <t>Helper</t>
        </is>
      </c>
      <c r="M8075" t="inlineStr">
        <is>
          <t>Contrato 55Unity</t>
        </is>
      </c>
      <c r="N8075" t="inlineStr"/>
      <c r="O8075" t="inlineStr"/>
      <c r="P8075" t="inlineStr"/>
      <c r="Q8075" t="inlineStr"/>
      <c r="R8075" t="inlineStr">
        <is>
          <t>Sem Histórico</t>
        </is>
      </c>
      <c r="S8075" t="inlineStr"/>
      <c r="T8075" t="inlineStr">
        <is>
          <t>Helper</t>
        </is>
      </c>
      <c r="U8075" t="inlineStr"/>
      <c r="V8075" t="inlineStr">
        <is>
          <t>Envio de NFTs</t>
        </is>
      </c>
      <c r="W8075" t="inlineStr">
        <is>
          <t>NFTs</t>
        </is>
      </c>
      <c r="X8075" t="inlineStr">
        <is>
          <t>Technology &amp; Infrastructure</t>
        </is>
      </c>
      <c r="Y8075" t="inlineStr">
        <is>
          <t>Operating Costs</t>
        </is>
      </c>
      <c r="Z8075" t="inlineStr">
        <is>
          <t>Operating Costs</t>
        </is>
      </c>
      <c r="AA8075" t="inlineStr">
        <is>
          <t>Custos na Blockchain</t>
        </is>
      </c>
      <c r="AB8075" t="inlineStr"/>
      <c r="AC8075" t="inlineStr">
        <is>
          <t>0x0776c1c78a68dfe71715c84291662e8dcae27938bb38c82e49e766494b30d65d</t>
        </is>
      </c>
      <c r="AD8075" t="n">
        <v>1</v>
      </c>
      <c r="AE8075" t="n">
        <v>1</v>
      </c>
    </row>
    <row r="8076">
      <c r="A8076" t="inlineStr">
        <is>
          <t>44dbfe67-7e76-46f5-8cfa-5dab5fba9deb</t>
        </is>
      </c>
      <c r="B8076" s="115" t="n">
        <v>44624</v>
      </c>
      <c r="C8076" s="115" t="n">
        <v>44624</v>
      </c>
      <c r="D8076" t="n">
        <v>-0.002124329241718178</v>
      </c>
      <c r="E8076" t="n">
        <v>-0.002124329241718178</v>
      </c>
      <c r="F8076" t="inlineStr">
        <is>
          <t>ETH</t>
        </is>
      </c>
      <c r="G8076" t="n">
        <v>13400.66428206438</v>
      </c>
      <c r="H8076" t="n">
        <v>-28.4674229928377</v>
      </c>
      <c r="I8076" t="n">
        <v>-28.4674229928377</v>
      </c>
      <c r="J8076" t="n">
        <v>1</v>
      </c>
      <c r="K8076" t="inlineStr"/>
      <c r="L8076" t="inlineStr">
        <is>
          <t>Helper</t>
        </is>
      </c>
      <c r="M8076" t="inlineStr">
        <is>
          <t>Contrato 55Unity</t>
        </is>
      </c>
      <c r="N8076" t="inlineStr"/>
      <c r="O8076" t="inlineStr"/>
      <c r="P8076" t="inlineStr"/>
      <c r="Q8076" t="inlineStr"/>
      <c r="R8076" t="inlineStr">
        <is>
          <t>Sem Histórico</t>
        </is>
      </c>
      <c r="S8076" t="inlineStr"/>
      <c r="T8076" t="inlineStr">
        <is>
          <t>Helper</t>
        </is>
      </c>
      <c r="U8076" t="inlineStr"/>
      <c r="V8076" t="inlineStr">
        <is>
          <t>Envio de NFTs</t>
        </is>
      </c>
      <c r="W8076" t="inlineStr">
        <is>
          <t>NFTs</t>
        </is>
      </c>
      <c r="X8076" t="inlineStr">
        <is>
          <t>Technology &amp; Infrastructure</t>
        </is>
      </c>
      <c r="Y8076" t="inlineStr">
        <is>
          <t>Operating Costs</t>
        </is>
      </c>
      <c r="Z8076" t="inlineStr">
        <is>
          <t>Operating Costs</t>
        </is>
      </c>
      <c r="AA8076" t="inlineStr">
        <is>
          <t>Custos na Blockchain</t>
        </is>
      </c>
      <c r="AB8076" t="inlineStr"/>
      <c r="AC8076" t="inlineStr">
        <is>
          <t>0xe5bbb3bfb49bfa728d79e505a0b1fe434d23a0fa67aa1e406053559524971d05</t>
        </is>
      </c>
      <c r="AD8076" t="n">
        <v>1</v>
      </c>
      <c r="AE8076" t="n">
        <v>1</v>
      </c>
    </row>
    <row r="8077">
      <c r="A8077" t="inlineStr">
        <is>
          <t>93fba782-5b47-4056-8e42-49a2eab4f359</t>
        </is>
      </c>
      <c r="B8077" s="115" t="n">
        <v>44624</v>
      </c>
      <c r="C8077" s="115" t="n">
        <v>44624</v>
      </c>
      <c r="D8077" t="n">
        <v>-0.002124329241718178</v>
      </c>
      <c r="E8077" t="n">
        <v>-0.002124329241718178</v>
      </c>
      <c r="F8077" t="inlineStr">
        <is>
          <t>ETH</t>
        </is>
      </c>
      <c r="G8077" t="n">
        <v>13400.66428206438</v>
      </c>
      <c r="H8077" t="n">
        <v>-28.4674229928377</v>
      </c>
      <c r="I8077" t="n">
        <v>-28.4674229928377</v>
      </c>
      <c r="J8077" t="n">
        <v>1</v>
      </c>
      <c r="K8077" t="inlineStr"/>
      <c r="L8077" t="inlineStr">
        <is>
          <t>Helper</t>
        </is>
      </c>
      <c r="M8077" t="inlineStr">
        <is>
          <t>Contrato 55Unity</t>
        </is>
      </c>
      <c r="N8077" t="inlineStr"/>
      <c r="O8077" t="inlineStr"/>
      <c r="P8077" t="inlineStr"/>
      <c r="Q8077" t="inlineStr"/>
      <c r="R8077" t="inlineStr">
        <is>
          <t>Sem Histórico</t>
        </is>
      </c>
      <c r="S8077" t="inlineStr"/>
      <c r="T8077" t="inlineStr">
        <is>
          <t>Helper</t>
        </is>
      </c>
      <c r="U8077" t="inlineStr"/>
      <c r="V8077" t="inlineStr">
        <is>
          <t>Envio de NFTs</t>
        </is>
      </c>
      <c r="W8077" t="inlineStr">
        <is>
          <t>NFTs</t>
        </is>
      </c>
      <c r="X8077" t="inlineStr">
        <is>
          <t>Technology &amp; Infrastructure</t>
        </is>
      </c>
      <c r="Y8077" t="inlineStr">
        <is>
          <t>Operating Costs</t>
        </is>
      </c>
      <c r="Z8077" t="inlineStr">
        <is>
          <t>Operating Costs</t>
        </is>
      </c>
      <c r="AA8077" t="inlineStr">
        <is>
          <t>Custos na Blockchain</t>
        </is>
      </c>
      <c r="AB8077" t="inlineStr"/>
      <c r="AC8077" t="inlineStr">
        <is>
          <t>0x0834d930bc4719d7d8a309bdc6feda7a8628d590419bbf6e3e13fd882027ecf1</t>
        </is>
      </c>
      <c r="AD8077" t="n">
        <v>1</v>
      </c>
      <c r="AE8077" t="n">
        <v>1</v>
      </c>
    </row>
    <row r="8078">
      <c r="A8078" t="inlineStr">
        <is>
          <t>8816e7b3-cb14-4b48-994b-c7a32882f078</t>
        </is>
      </c>
      <c r="B8078" s="115" t="n">
        <v>44624</v>
      </c>
      <c r="C8078" s="115" t="n">
        <v>44624</v>
      </c>
      <c r="D8078" t="n">
        <v>-0.002124329241718178</v>
      </c>
      <c r="E8078" t="n">
        <v>-0.002124329241718178</v>
      </c>
      <c r="F8078" t="inlineStr">
        <is>
          <t>ETH</t>
        </is>
      </c>
      <c r="G8078" t="n">
        <v>13400.66428206438</v>
      </c>
      <c r="H8078" t="n">
        <v>-28.4674229928377</v>
      </c>
      <c r="I8078" t="n">
        <v>-28.4674229928377</v>
      </c>
      <c r="J8078" t="n">
        <v>1</v>
      </c>
      <c r="K8078" t="inlineStr"/>
      <c r="L8078" t="inlineStr">
        <is>
          <t>Helper</t>
        </is>
      </c>
      <c r="M8078" t="inlineStr">
        <is>
          <t>Contrato 55Unity</t>
        </is>
      </c>
      <c r="N8078" t="inlineStr"/>
      <c r="O8078" t="inlineStr"/>
      <c r="P8078" t="inlineStr"/>
      <c r="Q8078" t="inlineStr"/>
      <c r="R8078" t="inlineStr">
        <is>
          <t>Sem Histórico</t>
        </is>
      </c>
      <c r="S8078" t="inlineStr"/>
      <c r="T8078" t="inlineStr">
        <is>
          <t>Helper</t>
        </is>
      </c>
      <c r="U8078" t="inlineStr"/>
      <c r="V8078" t="inlineStr">
        <is>
          <t>Envio de NFTs</t>
        </is>
      </c>
      <c r="W8078" t="inlineStr">
        <is>
          <t>NFTs</t>
        </is>
      </c>
      <c r="X8078" t="inlineStr">
        <is>
          <t>Technology &amp; Infrastructure</t>
        </is>
      </c>
      <c r="Y8078" t="inlineStr">
        <is>
          <t>Operating Costs</t>
        </is>
      </c>
      <c r="Z8078" t="inlineStr">
        <is>
          <t>Operating Costs</t>
        </is>
      </c>
      <c r="AA8078" t="inlineStr">
        <is>
          <t>Custos na Blockchain</t>
        </is>
      </c>
      <c r="AB8078" t="inlineStr"/>
      <c r="AC8078" t="inlineStr">
        <is>
          <t>0x6710b4bc1b7890b76972a7661cdb57d7f8acdf498ea7e57f6d9b37fd12e34453</t>
        </is>
      </c>
      <c r="AD8078" t="n">
        <v>1</v>
      </c>
      <c r="AE8078" t="n">
        <v>1</v>
      </c>
    </row>
    <row r="8079">
      <c r="A8079" t="inlineStr">
        <is>
          <t>6b735b1b-58fc-4aa1-ba5f-553466754bc6</t>
        </is>
      </c>
      <c r="B8079" s="115" t="n">
        <v>44624</v>
      </c>
      <c r="C8079" s="115" t="n">
        <v>44624</v>
      </c>
      <c r="D8079" t="n">
        <v>-0.002124329241718178</v>
      </c>
      <c r="E8079" t="n">
        <v>-0.002124329241718178</v>
      </c>
      <c r="F8079" t="inlineStr">
        <is>
          <t>ETH</t>
        </is>
      </c>
      <c r="G8079" t="n">
        <v>13400.66428206438</v>
      </c>
      <c r="H8079" t="n">
        <v>-28.4674229928377</v>
      </c>
      <c r="I8079" t="n">
        <v>-28.4674229928377</v>
      </c>
      <c r="J8079" t="n">
        <v>1</v>
      </c>
      <c r="K8079" t="inlineStr"/>
      <c r="L8079" t="inlineStr">
        <is>
          <t>Helper</t>
        </is>
      </c>
      <c r="M8079" t="inlineStr">
        <is>
          <t>Contrato 55Unity</t>
        </is>
      </c>
      <c r="N8079" t="inlineStr"/>
      <c r="O8079" t="inlineStr"/>
      <c r="P8079" t="inlineStr"/>
      <c r="Q8079" t="inlineStr"/>
      <c r="R8079" t="inlineStr">
        <is>
          <t>Sem Histórico</t>
        </is>
      </c>
      <c r="S8079" t="inlineStr"/>
      <c r="T8079" t="inlineStr">
        <is>
          <t>Helper</t>
        </is>
      </c>
      <c r="U8079" t="inlineStr"/>
      <c r="V8079" t="inlineStr">
        <is>
          <t>Envio de NFTs</t>
        </is>
      </c>
      <c r="W8079" t="inlineStr">
        <is>
          <t>NFTs</t>
        </is>
      </c>
      <c r="X8079" t="inlineStr">
        <is>
          <t>Technology &amp; Infrastructure</t>
        </is>
      </c>
      <c r="Y8079" t="inlineStr">
        <is>
          <t>Operating Costs</t>
        </is>
      </c>
      <c r="Z8079" t="inlineStr">
        <is>
          <t>Operating Costs</t>
        </is>
      </c>
      <c r="AA8079" t="inlineStr">
        <is>
          <t>Custos na Blockchain</t>
        </is>
      </c>
      <c r="AB8079" t="inlineStr"/>
      <c r="AC8079" t="inlineStr">
        <is>
          <t>0x52c689528629ffeaa5f63300ee40dcc965961242cc86e5b012e6cd0924ccf72f</t>
        </is>
      </c>
      <c r="AD8079" t="n">
        <v>1</v>
      </c>
      <c r="AE8079" t="n">
        <v>1</v>
      </c>
    </row>
    <row r="8080">
      <c r="A8080" t="inlineStr">
        <is>
          <t>23b79c5b-37b3-4ba9-8d20-f78d355f6140</t>
        </is>
      </c>
      <c r="B8080" s="115" t="n">
        <v>44624</v>
      </c>
      <c r="C8080" s="115" t="n">
        <v>44624</v>
      </c>
      <c r="D8080" t="n">
        <v>-0.002124329241718178</v>
      </c>
      <c r="E8080" t="n">
        <v>-0.002124329241718178</v>
      </c>
      <c r="F8080" t="inlineStr">
        <is>
          <t>ETH</t>
        </is>
      </c>
      <c r="G8080" t="n">
        <v>13400.66428206438</v>
      </c>
      <c r="H8080" t="n">
        <v>-28.4674229928377</v>
      </c>
      <c r="I8080" t="n">
        <v>-28.4674229928377</v>
      </c>
      <c r="J8080" t="n">
        <v>1</v>
      </c>
      <c r="K8080" t="inlineStr"/>
      <c r="L8080" t="inlineStr">
        <is>
          <t>Helper</t>
        </is>
      </c>
      <c r="M8080" t="inlineStr">
        <is>
          <t>Contrato 55Unity</t>
        </is>
      </c>
      <c r="N8080" t="inlineStr"/>
      <c r="O8080" t="inlineStr"/>
      <c r="P8080" t="inlineStr"/>
      <c r="Q8080" t="inlineStr"/>
      <c r="R8080" t="inlineStr">
        <is>
          <t>Sem Histórico</t>
        </is>
      </c>
      <c r="S8080" t="inlineStr"/>
      <c r="T8080" t="inlineStr">
        <is>
          <t>Helper</t>
        </is>
      </c>
      <c r="U8080" t="inlineStr"/>
      <c r="V8080" t="inlineStr">
        <is>
          <t>Envio de NFTs</t>
        </is>
      </c>
      <c r="W8080" t="inlineStr">
        <is>
          <t>NFTs</t>
        </is>
      </c>
      <c r="X8080" t="inlineStr">
        <is>
          <t>Technology &amp; Infrastructure</t>
        </is>
      </c>
      <c r="Y8080" t="inlineStr">
        <is>
          <t>Operating Costs</t>
        </is>
      </c>
      <c r="Z8080" t="inlineStr">
        <is>
          <t>Operating Costs</t>
        </is>
      </c>
      <c r="AA8080" t="inlineStr">
        <is>
          <t>Custos na Blockchain</t>
        </is>
      </c>
      <c r="AB8080" t="inlineStr"/>
      <c r="AC8080" t="inlineStr">
        <is>
          <t>0x8b34feacd57975d7d000b335deb70c15bbb3e1b4f67b9f2f58a7d75db0e6aad6</t>
        </is>
      </c>
      <c r="AD8080" t="n">
        <v>1</v>
      </c>
      <c r="AE8080" t="n">
        <v>1</v>
      </c>
    </row>
    <row r="8081">
      <c r="A8081" t="inlineStr">
        <is>
          <t>801ca309-b432-412c-96c7-85ab8760dceb</t>
        </is>
      </c>
      <c r="B8081" s="115" t="n">
        <v>44624</v>
      </c>
      <c r="C8081" s="115" t="n">
        <v>44624</v>
      </c>
      <c r="D8081" t="n">
        <v>-0.002124329241718178</v>
      </c>
      <c r="E8081" t="n">
        <v>-0.002124329241718178</v>
      </c>
      <c r="F8081" t="inlineStr">
        <is>
          <t>ETH</t>
        </is>
      </c>
      <c r="G8081" t="n">
        <v>13400.66428206438</v>
      </c>
      <c r="H8081" t="n">
        <v>-28.4674229928377</v>
      </c>
      <c r="I8081" t="n">
        <v>-28.4674229928377</v>
      </c>
      <c r="J8081" t="n">
        <v>1</v>
      </c>
      <c r="K8081" t="inlineStr"/>
      <c r="L8081" t="inlineStr">
        <is>
          <t>Helper</t>
        </is>
      </c>
      <c r="M8081" t="inlineStr">
        <is>
          <t>Contrato 55Unity</t>
        </is>
      </c>
      <c r="N8081" t="inlineStr"/>
      <c r="O8081" t="inlineStr"/>
      <c r="P8081" t="inlineStr"/>
      <c r="Q8081" t="inlineStr"/>
      <c r="R8081" t="inlineStr">
        <is>
          <t>Sem Histórico</t>
        </is>
      </c>
      <c r="S8081" t="inlineStr"/>
      <c r="T8081" t="inlineStr">
        <is>
          <t>Helper</t>
        </is>
      </c>
      <c r="U8081" t="inlineStr"/>
      <c r="V8081" t="inlineStr">
        <is>
          <t>Envio de NFTs</t>
        </is>
      </c>
      <c r="W8081" t="inlineStr">
        <is>
          <t>NFTs</t>
        </is>
      </c>
      <c r="X8081" t="inlineStr">
        <is>
          <t>Technology &amp; Infrastructure</t>
        </is>
      </c>
      <c r="Y8081" t="inlineStr">
        <is>
          <t>Operating Costs</t>
        </is>
      </c>
      <c r="Z8081" t="inlineStr">
        <is>
          <t>Operating Costs</t>
        </is>
      </c>
      <c r="AA8081" t="inlineStr">
        <is>
          <t>Custos na Blockchain</t>
        </is>
      </c>
      <c r="AB8081" t="inlineStr"/>
      <c r="AC8081" t="inlineStr">
        <is>
          <t>0xbf9a12dc5fcbdfcef0c1f13e650652c6c2107754ff97b4c96c1b86765cfef278</t>
        </is>
      </c>
      <c r="AD8081" t="n">
        <v>1</v>
      </c>
      <c r="AE8081" t="n">
        <v>1</v>
      </c>
    </row>
    <row r="8082">
      <c r="A8082" t="inlineStr">
        <is>
          <t>2b2babb9-f5cb-4ca1-ada1-8f5ed68a1ef3</t>
        </is>
      </c>
      <c r="B8082" s="115" t="n">
        <v>44624</v>
      </c>
      <c r="C8082" s="115" t="n">
        <v>44624</v>
      </c>
      <c r="D8082" t="n">
        <v>-0.002124329241718178</v>
      </c>
      <c r="E8082" t="n">
        <v>-0.002124329241718178</v>
      </c>
      <c r="F8082" t="inlineStr">
        <is>
          <t>ETH</t>
        </is>
      </c>
      <c r="G8082" t="n">
        <v>13400.66428206438</v>
      </c>
      <c r="H8082" t="n">
        <v>-28.4674229928377</v>
      </c>
      <c r="I8082" t="n">
        <v>-28.4674229928377</v>
      </c>
      <c r="J8082" t="n">
        <v>1</v>
      </c>
      <c r="K8082" t="inlineStr"/>
      <c r="L8082" t="inlineStr">
        <is>
          <t>Helper</t>
        </is>
      </c>
      <c r="M8082" t="inlineStr">
        <is>
          <t>Contrato 55Unity</t>
        </is>
      </c>
      <c r="N8082" t="inlineStr"/>
      <c r="O8082" t="inlineStr"/>
      <c r="P8082" t="inlineStr"/>
      <c r="Q8082" t="inlineStr"/>
      <c r="R8082" t="inlineStr">
        <is>
          <t>Sem Histórico</t>
        </is>
      </c>
      <c r="S8082" t="inlineStr"/>
      <c r="T8082" t="inlineStr">
        <is>
          <t>Helper</t>
        </is>
      </c>
      <c r="U8082" t="inlineStr"/>
      <c r="V8082" t="inlineStr">
        <is>
          <t>Envio de NFTs</t>
        </is>
      </c>
      <c r="W8082" t="inlineStr">
        <is>
          <t>NFTs</t>
        </is>
      </c>
      <c r="X8082" t="inlineStr">
        <is>
          <t>Technology &amp; Infrastructure</t>
        </is>
      </c>
      <c r="Y8082" t="inlineStr">
        <is>
          <t>Operating Costs</t>
        </is>
      </c>
      <c r="Z8082" t="inlineStr">
        <is>
          <t>Operating Costs</t>
        </is>
      </c>
      <c r="AA8082" t="inlineStr">
        <is>
          <t>Custos na Blockchain</t>
        </is>
      </c>
      <c r="AB8082" t="inlineStr"/>
      <c r="AC8082" t="inlineStr">
        <is>
          <t>0x4c2a85b8948578019213a483cf1a4abb9a036e56b6b611dc67a05d7ab751d1bf</t>
        </is>
      </c>
      <c r="AD8082" t="n">
        <v>1</v>
      </c>
      <c r="AE8082" t="n">
        <v>1</v>
      </c>
    </row>
    <row r="8083">
      <c r="A8083" t="inlineStr">
        <is>
          <t>bb850685-679f-43d0-933e-8715d2366db1</t>
        </is>
      </c>
      <c r="B8083" s="115" t="n">
        <v>44624</v>
      </c>
      <c r="C8083" s="115" t="n">
        <v>44624</v>
      </c>
      <c r="D8083" t="n">
        <v>-0.002124329241718178</v>
      </c>
      <c r="E8083" t="n">
        <v>-0.002124329241718178</v>
      </c>
      <c r="F8083" t="inlineStr">
        <is>
          <t>ETH</t>
        </is>
      </c>
      <c r="G8083" t="n">
        <v>13400.66428206438</v>
      </c>
      <c r="H8083" t="n">
        <v>-28.4674229928377</v>
      </c>
      <c r="I8083" t="n">
        <v>-28.4674229928377</v>
      </c>
      <c r="J8083" t="n">
        <v>1</v>
      </c>
      <c r="K8083" t="inlineStr"/>
      <c r="L8083" t="inlineStr">
        <is>
          <t>Helper</t>
        </is>
      </c>
      <c r="M8083" t="inlineStr">
        <is>
          <t>Contrato 55Unity</t>
        </is>
      </c>
      <c r="N8083" t="inlineStr"/>
      <c r="O8083" t="inlineStr"/>
      <c r="P8083" t="inlineStr"/>
      <c r="Q8083" t="inlineStr"/>
      <c r="R8083" t="inlineStr">
        <is>
          <t>Sem Histórico</t>
        </is>
      </c>
      <c r="S8083" t="inlineStr"/>
      <c r="T8083" t="inlineStr">
        <is>
          <t>Helper</t>
        </is>
      </c>
      <c r="U8083" t="inlineStr"/>
      <c r="V8083" t="inlineStr">
        <is>
          <t>Envio de NFTs</t>
        </is>
      </c>
      <c r="W8083" t="inlineStr">
        <is>
          <t>NFTs</t>
        </is>
      </c>
      <c r="X8083" t="inlineStr">
        <is>
          <t>Technology &amp; Infrastructure</t>
        </is>
      </c>
      <c r="Y8083" t="inlineStr">
        <is>
          <t>Operating Costs</t>
        </is>
      </c>
      <c r="Z8083" t="inlineStr">
        <is>
          <t>Operating Costs</t>
        </is>
      </c>
      <c r="AA8083" t="inlineStr">
        <is>
          <t>Custos na Blockchain</t>
        </is>
      </c>
      <c r="AB8083" t="inlineStr"/>
      <c r="AC8083" t="inlineStr">
        <is>
          <t>0xd68bfe48f86fd5af03697fdb50a3dfa4cba3e83660222ae77520d5b8d7f2d285</t>
        </is>
      </c>
      <c r="AD8083" t="n">
        <v>1</v>
      </c>
      <c r="AE8083" t="n">
        <v>1</v>
      </c>
    </row>
    <row r="8084">
      <c r="A8084" t="inlineStr">
        <is>
          <t>ab2bad45-c722-42bf-9d51-9551b88144f1</t>
        </is>
      </c>
      <c r="B8084" s="115" t="n">
        <v>44624</v>
      </c>
      <c r="C8084" s="115" t="n">
        <v>44624</v>
      </c>
      <c r="D8084" t="n">
        <v>-0.002124329241718178</v>
      </c>
      <c r="E8084" t="n">
        <v>-0.002124329241718178</v>
      </c>
      <c r="F8084" t="inlineStr">
        <is>
          <t>ETH</t>
        </is>
      </c>
      <c r="G8084" t="n">
        <v>13400.66428206438</v>
      </c>
      <c r="H8084" t="n">
        <v>-28.4674229928377</v>
      </c>
      <c r="I8084" t="n">
        <v>-28.4674229928377</v>
      </c>
      <c r="J8084" t="n">
        <v>1</v>
      </c>
      <c r="K8084" t="inlineStr"/>
      <c r="L8084" t="inlineStr">
        <is>
          <t>Helper</t>
        </is>
      </c>
      <c r="M8084" t="inlineStr">
        <is>
          <t>Contrato 55Unity</t>
        </is>
      </c>
      <c r="N8084" t="inlineStr"/>
      <c r="O8084" t="inlineStr"/>
      <c r="P8084" t="inlineStr"/>
      <c r="Q8084" t="inlineStr"/>
      <c r="R8084" t="inlineStr">
        <is>
          <t>Sem Histórico</t>
        </is>
      </c>
      <c r="S8084" t="inlineStr"/>
      <c r="T8084" t="inlineStr">
        <is>
          <t>Helper</t>
        </is>
      </c>
      <c r="U8084" t="inlineStr"/>
      <c r="V8084" t="inlineStr">
        <is>
          <t>Envio de NFTs</t>
        </is>
      </c>
      <c r="W8084" t="inlineStr">
        <is>
          <t>NFTs</t>
        </is>
      </c>
      <c r="X8084" t="inlineStr">
        <is>
          <t>Technology &amp; Infrastructure</t>
        </is>
      </c>
      <c r="Y8084" t="inlineStr">
        <is>
          <t>Operating Costs</t>
        </is>
      </c>
      <c r="Z8084" t="inlineStr">
        <is>
          <t>Operating Costs</t>
        </is>
      </c>
      <c r="AA8084" t="inlineStr">
        <is>
          <t>Custos na Blockchain</t>
        </is>
      </c>
      <c r="AB8084" t="inlineStr"/>
      <c r="AC8084" t="inlineStr">
        <is>
          <t>0x08118fca1b654177bc34335ae712ccf16f2189c3dae5e6dae537d6ae021debe5</t>
        </is>
      </c>
      <c r="AD8084" t="n">
        <v>1</v>
      </c>
      <c r="AE8084" t="n">
        <v>1</v>
      </c>
    </row>
    <row r="8085">
      <c r="A8085" t="inlineStr">
        <is>
          <t>e1875a31-ca73-4daa-b274-66518d843c5e</t>
        </is>
      </c>
      <c r="B8085" s="115" t="n">
        <v>44624</v>
      </c>
      <c r="C8085" s="115" t="n">
        <v>44624</v>
      </c>
      <c r="D8085" t="n">
        <v>-0.002124329241718178</v>
      </c>
      <c r="E8085" t="n">
        <v>-0.002124329241718178</v>
      </c>
      <c r="F8085" t="inlineStr">
        <is>
          <t>ETH</t>
        </is>
      </c>
      <c r="G8085" t="n">
        <v>13400.66428206438</v>
      </c>
      <c r="H8085" t="n">
        <v>-28.4674229928377</v>
      </c>
      <c r="I8085" t="n">
        <v>-28.4674229928377</v>
      </c>
      <c r="J8085" t="n">
        <v>1</v>
      </c>
      <c r="K8085" t="inlineStr"/>
      <c r="L8085" t="inlineStr">
        <is>
          <t>Helper</t>
        </is>
      </c>
      <c r="M8085" t="inlineStr">
        <is>
          <t>Contrato 55Unity</t>
        </is>
      </c>
      <c r="N8085" t="inlineStr"/>
      <c r="O8085" t="inlineStr"/>
      <c r="P8085" t="inlineStr"/>
      <c r="Q8085" t="inlineStr"/>
      <c r="R8085" t="inlineStr">
        <is>
          <t>Sem Histórico</t>
        </is>
      </c>
      <c r="S8085" t="inlineStr"/>
      <c r="T8085" t="inlineStr">
        <is>
          <t>Helper</t>
        </is>
      </c>
      <c r="U8085" t="inlineStr"/>
      <c r="V8085" t="inlineStr">
        <is>
          <t>Envio de NFTs</t>
        </is>
      </c>
      <c r="W8085" t="inlineStr">
        <is>
          <t>NFTs</t>
        </is>
      </c>
      <c r="X8085" t="inlineStr">
        <is>
          <t>Technology &amp; Infrastructure</t>
        </is>
      </c>
      <c r="Y8085" t="inlineStr">
        <is>
          <t>Operating Costs</t>
        </is>
      </c>
      <c r="Z8085" t="inlineStr">
        <is>
          <t>Operating Costs</t>
        </is>
      </c>
      <c r="AA8085" t="inlineStr">
        <is>
          <t>Custos na Blockchain</t>
        </is>
      </c>
      <c r="AB8085" t="inlineStr"/>
      <c r="AC8085" t="inlineStr">
        <is>
          <t>0x6a580d687d4560f71b16192d54a798d179f76a6ea5ead190f02107b7b5bc6d26</t>
        </is>
      </c>
      <c r="AD8085" t="n">
        <v>1</v>
      </c>
      <c r="AE8085" t="n">
        <v>1</v>
      </c>
    </row>
    <row r="8086">
      <c r="A8086" t="inlineStr">
        <is>
          <t>c37fd08d-d4ce-48e3-85f8-4b18f6f13a13</t>
        </is>
      </c>
      <c r="B8086" s="115" t="n">
        <v>44624</v>
      </c>
      <c r="C8086" s="115" t="n">
        <v>44624</v>
      </c>
      <c r="D8086" t="n">
        <v>-0.002199445775132548</v>
      </c>
      <c r="E8086" t="n">
        <v>-0.002199445775132548</v>
      </c>
      <c r="F8086" t="inlineStr">
        <is>
          <t>ETH</t>
        </is>
      </c>
      <c r="G8086" t="n">
        <v>13400.66428206438</v>
      </c>
      <c r="H8086" t="n">
        <v>-29.47403443915615</v>
      </c>
      <c r="I8086" t="n">
        <v>-29.47403443915615</v>
      </c>
      <c r="J8086" t="n">
        <v>1</v>
      </c>
      <c r="K8086" t="inlineStr"/>
      <c r="L8086" t="inlineStr">
        <is>
          <t>Helper</t>
        </is>
      </c>
      <c r="M8086" t="inlineStr">
        <is>
          <t>Contrato 55Unity</t>
        </is>
      </c>
      <c r="N8086" t="inlineStr"/>
      <c r="O8086" t="inlineStr"/>
      <c r="P8086" t="inlineStr"/>
      <c r="Q8086" t="inlineStr"/>
      <c r="R8086" t="inlineStr">
        <is>
          <t>Sem Histórico</t>
        </is>
      </c>
      <c r="S8086" t="inlineStr"/>
      <c r="T8086" t="inlineStr">
        <is>
          <t>Helper</t>
        </is>
      </c>
      <c r="U8086" t="inlineStr"/>
      <c r="V8086" t="inlineStr">
        <is>
          <t>Envio de NFTs</t>
        </is>
      </c>
      <c r="W8086" t="inlineStr">
        <is>
          <t>NFTs</t>
        </is>
      </c>
      <c r="X8086" t="inlineStr">
        <is>
          <t>Technology &amp; Infrastructure</t>
        </is>
      </c>
      <c r="Y8086" t="inlineStr">
        <is>
          <t>Operating Costs</t>
        </is>
      </c>
      <c r="Z8086" t="inlineStr">
        <is>
          <t>Operating Costs</t>
        </is>
      </c>
      <c r="AA8086" t="inlineStr">
        <is>
          <t>Custos na Blockchain</t>
        </is>
      </c>
      <c r="AB8086" t="inlineStr"/>
      <c r="AC8086" t="inlineStr">
        <is>
          <t>0x6ebe227f78fad9b73caf36c973e4f2552ae0f7100fe3afc55b5819a6770beccf</t>
        </is>
      </c>
      <c r="AD8086" t="n">
        <v>1</v>
      </c>
      <c r="AE8086" t="n">
        <v>1</v>
      </c>
    </row>
    <row r="8087">
      <c r="A8087" t="inlineStr">
        <is>
          <t>760c6f46-10df-424b-90a7-bbfee27262f7</t>
        </is>
      </c>
      <c r="B8087" s="115" t="n">
        <v>44624</v>
      </c>
      <c r="C8087" s="115" t="n">
        <v>44624</v>
      </c>
      <c r="D8087" t="n">
        <v>-0.002124329241718178</v>
      </c>
      <c r="E8087" t="n">
        <v>-0.002124329241718178</v>
      </c>
      <c r="F8087" t="inlineStr">
        <is>
          <t>ETH</t>
        </is>
      </c>
      <c r="G8087" t="n">
        <v>13400.66428206438</v>
      </c>
      <c r="H8087" t="n">
        <v>-28.4674229928377</v>
      </c>
      <c r="I8087" t="n">
        <v>-28.4674229928377</v>
      </c>
      <c r="J8087" t="n">
        <v>1</v>
      </c>
      <c r="K8087" t="inlineStr"/>
      <c r="L8087" t="inlineStr">
        <is>
          <t>Helper</t>
        </is>
      </c>
      <c r="M8087" t="inlineStr">
        <is>
          <t>Contrato 55Unity</t>
        </is>
      </c>
      <c r="N8087" t="inlineStr"/>
      <c r="O8087" t="inlineStr"/>
      <c r="P8087" t="inlineStr"/>
      <c r="Q8087" t="inlineStr"/>
      <c r="R8087" t="inlineStr">
        <is>
          <t>Sem Histórico</t>
        </is>
      </c>
      <c r="S8087" t="inlineStr"/>
      <c r="T8087" t="inlineStr">
        <is>
          <t>Helper</t>
        </is>
      </c>
      <c r="U8087" t="inlineStr"/>
      <c r="V8087" t="inlineStr">
        <is>
          <t>Envio de NFTs</t>
        </is>
      </c>
      <c r="W8087" t="inlineStr">
        <is>
          <t>NFTs</t>
        </is>
      </c>
      <c r="X8087" t="inlineStr">
        <is>
          <t>Technology &amp; Infrastructure</t>
        </is>
      </c>
      <c r="Y8087" t="inlineStr">
        <is>
          <t>Operating Costs</t>
        </is>
      </c>
      <c r="Z8087" t="inlineStr">
        <is>
          <t>Operating Costs</t>
        </is>
      </c>
      <c r="AA8087" t="inlineStr">
        <is>
          <t>Custos na Blockchain</t>
        </is>
      </c>
      <c r="AB8087" t="inlineStr"/>
      <c r="AC8087" t="inlineStr">
        <is>
          <t>0xdd8c7798a0749e6d287d4c77fbfe9eb384ef40bbab1107b011ae251c369a6f87</t>
        </is>
      </c>
      <c r="AD8087" t="n">
        <v>1</v>
      </c>
      <c r="AE8087" t="n">
        <v>1</v>
      </c>
    </row>
    <row r="8088">
      <c r="A8088" t="inlineStr">
        <is>
          <t>33de070f-19fc-4e5f-9e66-c002d324a99a</t>
        </is>
      </c>
      <c r="B8088" s="115" t="n">
        <v>44624</v>
      </c>
      <c r="C8088" s="115" t="n">
        <v>44624</v>
      </c>
      <c r="D8088" t="n">
        <v>-0.00212398495130327</v>
      </c>
      <c r="E8088" t="n">
        <v>-0.00212398495130327</v>
      </c>
      <c r="F8088" t="inlineStr">
        <is>
          <t>ETH</t>
        </is>
      </c>
      <c r="G8088" t="n">
        <v>13400.66428206438</v>
      </c>
      <c r="H8088" t="n">
        <v>-28.46280927257199</v>
      </c>
      <c r="I8088" t="n">
        <v>-28.46280927257199</v>
      </c>
      <c r="J8088" t="n">
        <v>1</v>
      </c>
      <c r="K8088" t="inlineStr"/>
      <c r="L8088" t="inlineStr">
        <is>
          <t>Helper</t>
        </is>
      </c>
      <c r="M8088" t="inlineStr">
        <is>
          <t>Contrato 55Unity</t>
        </is>
      </c>
      <c r="N8088" t="inlineStr"/>
      <c r="O8088" t="inlineStr"/>
      <c r="P8088" t="inlineStr"/>
      <c r="Q8088" t="inlineStr"/>
      <c r="R8088" t="inlineStr">
        <is>
          <t>Sem Histórico</t>
        </is>
      </c>
      <c r="S8088" t="inlineStr"/>
      <c r="T8088" t="inlineStr">
        <is>
          <t>Helper</t>
        </is>
      </c>
      <c r="U8088" t="inlineStr"/>
      <c r="V8088" t="inlineStr">
        <is>
          <t>Envio de NFTs</t>
        </is>
      </c>
      <c r="W8088" t="inlineStr">
        <is>
          <t>NFTs</t>
        </is>
      </c>
      <c r="X8088" t="inlineStr">
        <is>
          <t>Technology &amp; Infrastructure</t>
        </is>
      </c>
      <c r="Y8088" t="inlineStr">
        <is>
          <t>Operating Costs</t>
        </is>
      </c>
      <c r="Z8088" t="inlineStr">
        <is>
          <t>Operating Costs</t>
        </is>
      </c>
      <c r="AA8088" t="inlineStr">
        <is>
          <t>Custos na Blockchain</t>
        </is>
      </c>
      <c r="AB8088" t="inlineStr"/>
      <c r="AC8088" t="inlineStr">
        <is>
          <t>0xa8eb9ffa1d4fbc7242fe2c6163c4cc4fc79e3eeb84b447e6bdfc3cbf682455c9</t>
        </is>
      </c>
      <c r="AD8088" t="n">
        <v>1</v>
      </c>
      <c r="AE8088" t="n">
        <v>1</v>
      </c>
    </row>
    <row r="8089">
      <c r="A8089" t="inlineStr">
        <is>
          <t>0357086e-3a34-45e4-8fb3-9ca2f2eb77d6</t>
        </is>
      </c>
      <c r="B8089" s="115" t="n">
        <v>44624</v>
      </c>
      <c r="C8089" s="115" t="n">
        <v>44624</v>
      </c>
      <c r="D8089" t="n">
        <v>-0.00212398495130327</v>
      </c>
      <c r="E8089" t="n">
        <v>-0.00212398495130327</v>
      </c>
      <c r="F8089" t="inlineStr">
        <is>
          <t>ETH</t>
        </is>
      </c>
      <c r="G8089" t="n">
        <v>13400.66428206438</v>
      </c>
      <c r="H8089" t="n">
        <v>-28.46280927257199</v>
      </c>
      <c r="I8089" t="n">
        <v>-28.46280927257199</v>
      </c>
      <c r="J8089" t="n">
        <v>1</v>
      </c>
      <c r="K8089" t="inlineStr"/>
      <c r="L8089" t="inlineStr">
        <is>
          <t>Helper</t>
        </is>
      </c>
      <c r="M8089" t="inlineStr">
        <is>
          <t>Contrato 55Unity</t>
        </is>
      </c>
      <c r="N8089" t="inlineStr"/>
      <c r="O8089" t="inlineStr"/>
      <c r="P8089" t="inlineStr"/>
      <c r="Q8089" t="inlineStr"/>
      <c r="R8089" t="inlineStr">
        <is>
          <t>Sem Histórico</t>
        </is>
      </c>
      <c r="S8089" t="inlineStr"/>
      <c r="T8089" t="inlineStr">
        <is>
          <t>Helper</t>
        </is>
      </c>
      <c r="U8089" t="inlineStr"/>
      <c r="V8089" t="inlineStr">
        <is>
          <t>Envio de NFTs</t>
        </is>
      </c>
      <c r="W8089" t="inlineStr">
        <is>
          <t>NFTs</t>
        </is>
      </c>
      <c r="X8089" t="inlineStr">
        <is>
          <t>Technology &amp; Infrastructure</t>
        </is>
      </c>
      <c r="Y8089" t="inlineStr">
        <is>
          <t>Operating Costs</t>
        </is>
      </c>
      <c r="Z8089" t="inlineStr">
        <is>
          <t>Operating Costs</t>
        </is>
      </c>
      <c r="AA8089" t="inlineStr">
        <is>
          <t>Custos na Blockchain</t>
        </is>
      </c>
      <c r="AB8089" t="inlineStr"/>
      <c r="AC8089" t="inlineStr">
        <is>
          <t>0x71102c683122c0792aee88af27ae4235af6672a7afdaafcb2c6507f97c6d68c7</t>
        </is>
      </c>
      <c r="AD8089" t="n">
        <v>1</v>
      </c>
      <c r="AE8089" t="n">
        <v>1</v>
      </c>
    </row>
    <row r="8090">
      <c r="A8090" t="inlineStr">
        <is>
          <t>5c89c049-a84b-49fa-bbd3-f0aa9ad1a1b9</t>
        </is>
      </c>
      <c r="B8090" s="115" t="n">
        <v>44624</v>
      </c>
      <c r="C8090" s="115" t="n">
        <v>44624</v>
      </c>
      <c r="D8090" t="n">
        <v>-0.001987044503167906</v>
      </c>
      <c r="E8090" t="n">
        <v>-0.001987044503167906</v>
      </c>
      <c r="F8090" t="inlineStr">
        <is>
          <t>ETH</t>
        </is>
      </c>
      <c r="G8090" t="n">
        <v>13400.66428206438</v>
      </c>
      <c r="H8090" t="n">
        <v>-26.62771630047453</v>
      </c>
      <c r="I8090" t="n">
        <v>-26.62771630047453</v>
      </c>
      <c r="J8090" t="n">
        <v>1</v>
      </c>
      <c r="K8090" t="inlineStr"/>
      <c r="L8090" t="inlineStr">
        <is>
          <t>Helper</t>
        </is>
      </c>
      <c r="M8090" t="inlineStr">
        <is>
          <t>Contrato 55Unity</t>
        </is>
      </c>
      <c r="N8090" t="inlineStr"/>
      <c r="O8090" t="inlineStr"/>
      <c r="P8090" t="inlineStr"/>
      <c r="Q8090" t="inlineStr"/>
      <c r="R8090" t="inlineStr">
        <is>
          <t>Sem Histórico</t>
        </is>
      </c>
      <c r="S8090" t="inlineStr"/>
      <c r="T8090" t="inlineStr">
        <is>
          <t>Helper</t>
        </is>
      </c>
      <c r="U8090" t="inlineStr"/>
      <c r="V8090" t="inlineStr">
        <is>
          <t>Envio de NFTs</t>
        </is>
      </c>
      <c r="W8090" t="inlineStr">
        <is>
          <t>NFTs</t>
        </is>
      </c>
      <c r="X8090" t="inlineStr">
        <is>
          <t>Technology &amp; Infrastructure</t>
        </is>
      </c>
      <c r="Y8090" t="inlineStr">
        <is>
          <t>Operating Costs</t>
        </is>
      </c>
      <c r="Z8090" t="inlineStr">
        <is>
          <t>Operating Costs</t>
        </is>
      </c>
      <c r="AA8090" t="inlineStr">
        <is>
          <t>Custos na Blockchain</t>
        </is>
      </c>
      <c r="AB8090" t="inlineStr"/>
      <c r="AC8090" t="inlineStr">
        <is>
          <t>0x90f7cf1235a63513d349418bf14567290cf7bc95c0354e120821459da686cf4c</t>
        </is>
      </c>
      <c r="AD8090" t="n">
        <v>1</v>
      </c>
      <c r="AE8090" t="n">
        <v>1</v>
      </c>
    </row>
    <row r="8091">
      <c r="A8091" t="inlineStr">
        <is>
          <t>f5f816d6-122e-4eb1-a3e2-f5880858ee37</t>
        </is>
      </c>
      <c r="B8091" s="115" t="n">
        <v>44624</v>
      </c>
      <c r="C8091" s="115" t="n">
        <v>44624</v>
      </c>
      <c r="D8091" t="n">
        <v>-0.001844722601172746</v>
      </c>
      <c r="E8091" t="n">
        <v>-0.001844722601172746</v>
      </c>
      <c r="F8091" t="inlineStr">
        <is>
          <t>ETH</t>
        </is>
      </c>
      <c r="G8091" t="n">
        <v>13400.66428206438</v>
      </c>
      <c r="H8091" t="n">
        <v>-24.72050827185252</v>
      </c>
      <c r="I8091" t="n">
        <v>-24.72050827185252</v>
      </c>
      <c r="J8091" t="n">
        <v>1</v>
      </c>
      <c r="K8091" t="inlineStr"/>
      <c r="L8091" t="inlineStr">
        <is>
          <t>Helper</t>
        </is>
      </c>
      <c r="M8091" t="inlineStr">
        <is>
          <t>Contrato 55Unity</t>
        </is>
      </c>
      <c r="N8091" t="inlineStr"/>
      <c r="O8091" t="inlineStr"/>
      <c r="P8091" t="inlineStr"/>
      <c r="Q8091" t="inlineStr"/>
      <c r="R8091" t="inlineStr">
        <is>
          <t>Sem Histórico</t>
        </is>
      </c>
      <c r="S8091" t="inlineStr"/>
      <c r="T8091" t="inlineStr">
        <is>
          <t>Helper</t>
        </is>
      </c>
      <c r="U8091" t="inlineStr"/>
      <c r="V8091" t="inlineStr">
        <is>
          <t>Envio de NFTs</t>
        </is>
      </c>
      <c r="W8091" t="inlineStr">
        <is>
          <t>NFTs</t>
        </is>
      </c>
      <c r="X8091" t="inlineStr">
        <is>
          <t>Technology &amp; Infrastructure</t>
        </is>
      </c>
      <c r="Y8091" t="inlineStr">
        <is>
          <t>Operating Costs</t>
        </is>
      </c>
      <c r="Z8091" t="inlineStr">
        <is>
          <t>Operating Costs</t>
        </is>
      </c>
      <c r="AA8091" t="inlineStr">
        <is>
          <t>Custos na Blockchain</t>
        </is>
      </c>
      <c r="AB8091" t="inlineStr"/>
      <c r="AC8091" t="inlineStr">
        <is>
          <t>0x098ae280349e676fbe33c3ee66f3cd40d40245631dbe4b8037a95211ca26d068</t>
        </is>
      </c>
      <c r="AD8091" t="n">
        <v>1</v>
      </c>
      <c r="AE8091" t="n">
        <v>1</v>
      </c>
    </row>
    <row r="8092">
      <c r="A8092" t="inlineStr">
        <is>
          <t>a6f3dee5-17b7-4bf6-a3c5-2abd7845a2c7</t>
        </is>
      </c>
      <c r="B8092" s="115" t="n">
        <v>44624</v>
      </c>
      <c r="C8092" s="115" t="n">
        <v>44624</v>
      </c>
      <c r="D8092" t="n">
        <v>-0.001844722601172746</v>
      </c>
      <c r="E8092" t="n">
        <v>-0.001844722601172746</v>
      </c>
      <c r="F8092" t="inlineStr">
        <is>
          <t>ETH</t>
        </is>
      </c>
      <c r="G8092" t="n">
        <v>13400.66428206438</v>
      </c>
      <c r="H8092" t="n">
        <v>-24.72050827185252</v>
      </c>
      <c r="I8092" t="n">
        <v>-24.72050827185252</v>
      </c>
      <c r="J8092" t="n">
        <v>1</v>
      </c>
      <c r="K8092" t="inlineStr"/>
      <c r="L8092" t="inlineStr">
        <is>
          <t>Helper</t>
        </is>
      </c>
      <c r="M8092" t="inlineStr">
        <is>
          <t>Contrato 55Unity</t>
        </is>
      </c>
      <c r="N8092" t="inlineStr"/>
      <c r="O8092" t="inlineStr"/>
      <c r="P8092" t="inlineStr"/>
      <c r="Q8092" t="inlineStr"/>
      <c r="R8092" t="inlineStr">
        <is>
          <t>Sem Histórico</t>
        </is>
      </c>
      <c r="S8092" t="inlineStr"/>
      <c r="T8092" t="inlineStr">
        <is>
          <t>Helper</t>
        </is>
      </c>
      <c r="U8092" t="inlineStr"/>
      <c r="V8092" t="inlineStr">
        <is>
          <t>Envio de NFTs</t>
        </is>
      </c>
      <c r="W8092" t="inlineStr">
        <is>
          <t>NFTs</t>
        </is>
      </c>
      <c r="X8092" t="inlineStr">
        <is>
          <t>Technology &amp; Infrastructure</t>
        </is>
      </c>
      <c r="Y8092" t="inlineStr">
        <is>
          <t>Operating Costs</t>
        </is>
      </c>
      <c r="Z8092" t="inlineStr">
        <is>
          <t>Operating Costs</t>
        </is>
      </c>
      <c r="AA8092" t="inlineStr">
        <is>
          <t>Custos na Blockchain</t>
        </is>
      </c>
      <c r="AB8092" t="inlineStr"/>
      <c r="AC8092" t="inlineStr">
        <is>
          <t>0xec762240ff6137ee1a71ba8c4268cb662336ef768343695a4a6be770a1992227</t>
        </is>
      </c>
      <c r="AD8092" t="n">
        <v>1</v>
      </c>
      <c r="AE8092" t="n">
        <v>1</v>
      </c>
    </row>
    <row r="8093">
      <c r="A8093" t="inlineStr">
        <is>
          <t>3434d773-fa30-4611-b232-ca0de393ad1c</t>
        </is>
      </c>
      <c r="B8093" s="115" t="n">
        <v>44624</v>
      </c>
      <c r="C8093" s="115" t="n">
        <v>44624</v>
      </c>
      <c r="D8093" t="n">
        <v>-0.001977949063569656</v>
      </c>
      <c r="E8093" t="n">
        <v>-0.001977949063569656</v>
      </c>
      <c r="F8093" t="inlineStr">
        <is>
          <t>ETH</t>
        </is>
      </c>
      <c r="G8093" t="n">
        <v>13400.66428206438</v>
      </c>
      <c r="H8093" t="n">
        <v>-26.50583136792058</v>
      </c>
      <c r="I8093" t="n">
        <v>-26.50583136792058</v>
      </c>
      <c r="J8093" t="n">
        <v>1</v>
      </c>
      <c r="K8093" t="inlineStr"/>
      <c r="L8093" t="inlineStr">
        <is>
          <t>Helper</t>
        </is>
      </c>
      <c r="M8093" t="inlineStr">
        <is>
          <t>Contrato 55Unity</t>
        </is>
      </c>
      <c r="N8093" t="inlineStr"/>
      <c r="O8093" t="inlineStr"/>
      <c r="P8093" t="inlineStr"/>
      <c r="Q8093" t="inlineStr"/>
      <c r="R8093" t="inlineStr">
        <is>
          <t>Sem Histórico</t>
        </is>
      </c>
      <c r="S8093" t="inlineStr"/>
      <c r="T8093" t="inlineStr">
        <is>
          <t>Helper</t>
        </is>
      </c>
      <c r="U8093" t="inlineStr"/>
      <c r="V8093" t="inlineStr">
        <is>
          <t>Envio de NFTs</t>
        </is>
      </c>
      <c r="W8093" t="inlineStr">
        <is>
          <t>NFTs</t>
        </is>
      </c>
      <c r="X8093" t="inlineStr">
        <is>
          <t>Technology &amp; Infrastructure</t>
        </is>
      </c>
      <c r="Y8093" t="inlineStr">
        <is>
          <t>Operating Costs</t>
        </is>
      </c>
      <c r="Z8093" t="inlineStr">
        <is>
          <t>Operating Costs</t>
        </is>
      </c>
      <c r="AA8093" t="inlineStr">
        <is>
          <t>Custos na Blockchain</t>
        </is>
      </c>
      <c r="AB8093" t="inlineStr"/>
      <c r="AC8093" t="inlineStr">
        <is>
          <t>0x865a627391ca18350f4ada563025fdf0c0466e89e16700ac556e12c6e906ca2d</t>
        </is>
      </c>
      <c r="AD8093" t="n">
        <v>1</v>
      </c>
      <c r="AE8093" t="n">
        <v>1</v>
      </c>
    </row>
    <row r="8094">
      <c r="A8094" t="inlineStr">
        <is>
          <t>ed267c55-2a72-4c7c-89d7-e50738b7c5ce</t>
        </is>
      </c>
      <c r="B8094" s="115" t="n">
        <v>44624</v>
      </c>
      <c r="C8094" s="115" t="n">
        <v>44624</v>
      </c>
      <c r="D8094" t="n">
        <v>-0.001977949063569656</v>
      </c>
      <c r="E8094" t="n">
        <v>-0.001977949063569656</v>
      </c>
      <c r="F8094" t="inlineStr">
        <is>
          <t>ETH</t>
        </is>
      </c>
      <c r="G8094" t="n">
        <v>13400.66428206438</v>
      </c>
      <c r="H8094" t="n">
        <v>-26.50583136792058</v>
      </c>
      <c r="I8094" t="n">
        <v>-26.50583136792058</v>
      </c>
      <c r="J8094" t="n">
        <v>1</v>
      </c>
      <c r="K8094" t="inlineStr"/>
      <c r="L8094" t="inlineStr">
        <is>
          <t>Helper</t>
        </is>
      </c>
      <c r="M8094" t="inlineStr">
        <is>
          <t>Contrato 55Unity</t>
        </is>
      </c>
      <c r="N8094" t="inlineStr"/>
      <c r="O8094" t="inlineStr"/>
      <c r="P8094" t="inlineStr"/>
      <c r="Q8094" t="inlineStr"/>
      <c r="R8094" t="inlineStr">
        <is>
          <t>Sem Histórico</t>
        </is>
      </c>
      <c r="S8094" t="inlineStr"/>
      <c r="T8094" t="inlineStr">
        <is>
          <t>Helper</t>
        </is>
      </c>
      <c r="U8094" t="inlineStr"/>
      <c r="V8094" t="inlineStr">
        <is>
          <t>Envio de NFTs</t>
        </is>
      </c>
      <c r="W8094" t="inlineStr">
        <is>
          <t>NFTs</t>
        </is>
      </c>
      <c r="X8094" t="inlineStr">
        <is>
          <t>Technology &amp; Infrastructure</t>
        </is>
      </c>
      <c r="Y8094" t="inlineStr">
        <is>
          <t>Operating Costs</t>
        </is>
      </c>
      <c r="Z8094" t="inlineStr">
        <is>
          <t>Operating Costs</t>
        </is>
      </c>
      <c r="AA8094" t="inlineStr">
        <is>
          <t>Custos na Blockchain</t>
        </is>
      </c>
      <c r="AB8094" t="inlineStr"/>
      <c r="AC8094" t="inlineStr">
        <is>
          <t>0xe5a5647b7f2a2570a9b2b5f6d26661235e07057b1606591669be01eb134da696</t>
        </is>
      </c>
      <c r="AD8094" t="n">
        <v>1</v>
      </c>
      <c r="AE8094" t="n">
        <v>1</v>
      </c>
    </row>
    <row r="8095">
      <c r="A8095" t="inlineStr">
        <is>
          <t>e7692967-a7f7-472b-99f5-5eb74c794fed</t>
        </is>
      </c>
      <c r="B8095" s="115" t="n">
        <v>44624</v>
      </c>
      <c r="C8095" s="115" t="n">
        <v>44624</v>
      </c>
      <c r="D8095" t="n">
        <v>-0.002199445775132548</v>
      </c>
      <c r="E8095" t="n">
        <v>-0.002199445775132548</v>
      </c>
      <c r="F8095" t="inlineStr">
        <is>
          <t>ETH</t>
        </is>
      </c>
      <c r="G8095" t="n">
        <v>13400.66428206438</v>
      </c>
      <c r="H8095" t="n">
        <v>-29.47403443915615</v>
      </c>
      <c r="I8095" t="n">
        <v>-29.47403443915615</v>
      </c>
      <c r="J8095" t="n">
        <v>1</v>
      </c>
      <c r="K8095" t="inlineStr"/>
      <c r="L8095" t="inlineStr">
        <is>
          <t>Helper</t>
        </is>
      </c>
      <c r="M8095" t="inlineStr">
        <is>
          <t>Contrato 55Unity</t>
        </is>
      </c>
      <c r="N8095" t="inlineStr"/>
      <c r="O8095" t="inlineStr"/>
      <c r="P8095" t="inlineStr"/>
      <c r="Q8095" t="inlineStr"/>
      <c r="R8095" t="inlineStr">
        <is>
          <t>Sem Histórico</t>
        </is>
      </c>
      <c r="S8095" t="inlineStr"/>
      <c r="T8095" t="inlineStr">
        <is>
          <t>Helper</t>
        </is>
      </c>
      <c r="U8095" t="inlineStr"/>
      <c r="V8095" t="inlineStr">
        <is>
          <t>Envio de NFTs</t>
        </is>
      </c>
      <c r="W8095" t="inlineStr">
        <is>
          <t>NFTs</t>
        </is>
      </c>
      <c r="X8095" t="inlineStr">
        <is>
          <t>Technology &amp; Infrastructure</t>
        </is>
      </c>
      <c r="Y8095" t="inlineStr">
        <is>
          <t>Operating Costs</t>
        </is>
      </c>
      <c r="Z8095" t="inlineStr">
        <is>
          <t>Operating Costs</t>
        </is>
      </c>
      <c r="AA8095" t="inlineStr">
        <is>
          <t>Custos na Blockchain</t>
        </is>
      </c>
      <c r="AB8095" t="inlineStr"/>
      <c r="AC8095" t="inlineStr">
        <is>
          <t>0x3bf14f7c597fb196bf1627c414fa87abc51cae58450aa161a872bac86efc8d29</t>
        </is>
      </c>
      <c r="AD8095" t="n">
        <v>1</v>
      </c>
      <c r="AE8095" t="n">
        <v>1</v>
      </c>
    </row>
    <row r="8096">
      <c r="A8096" t="inlineStr">
        <is>
          <t>caf06dc6-1ca8-4808-a8b7-44efb2a2feaa</t>
        </is>
      </c>
      <c r="B8096" s="115" t="n">
        <v>44624</v>
      </c>
      <c r="C8096" s="115" t="n">
        <v>44624</v>
      </c>
      <c r="D8096" t="n">
        <v>-0.002199445775132548</v>
      </c>
      <c r="E8096" t="n">
        <v>-0.002199445775132548</v>
      </c>
      <c r="F8096" t="inlineStr">
        <is>
          <t>ETH</t>
        </is>
      </c>
      <c r="G8096" t="n">
        <v>13400.66428206438</v>
      </c>
      <c r="H8096" t="n">
        <v>-29.47403443915615</v>
      </c>
      <c r="I8096" t="n">
        <v>-29.47403443915615</v>
      </c>
      <c r="J8096" t="n">
        <v>1</v>
      </c>
      <c r="K8096" t="inlineStr"/>
      <c r="L8096" t="inlineStr">
        <is>
          <t>Helper</t>
        </is>
      </c>
      <c r="M8096" t="inlineStr">
        <is>
          <t>Contrato 55Unity</t>
        </is>
      </c>
      <c r="N8096" t="inlineStr"/>
      <c r="O8096" t="inlineStr"/>
      <c r="P8096" t="inlineStr"/>
      <c r="Q8096" t="inlineStr"/>
      <c r="R8096" t="inlineStr">
        <is>
          <t>Sem Histórico</t>
        </is>
      </c>
      <c r="S8096" t="inlineStr"/>
      <c r="T8096" t="inlineStr">
        <is>
          <t>Helper</t>
        </is>
      </c>
      <c r="U8096" t="inlineStr"/>
      <c r="V8096" t="inlineStr">
        <is>
          <t>Envio de NFTs</t>
        </is>
      </c>
      <c r="W8096" t="inlineStr">
        <is>
          <t>NFTs</t>
        </is>
      </c>
      <c r="X8096" t="inlineStr">
        <is>
          <t>Technology &amp; Infrastructure</t>
        </is>
      </c>
      <c r="Y8096" t="inlineStr">
        <is>
          <t>Operating Costs</t>
        </is>
      </c>
      <c r="Z8096" t="inlineStr">
        <is>
          <t>Operating Costs</t>
        </is>
      </c>
      <c r="AA8096" t="inlineStr">
        <is>
          <t>Custos na Blockchain</t>
        </is>
      </c>
      <c r="AB8096" t="inlineStr"/>
      <c r="AC8096" t="inlineStr">
        <is>
          <t>0x54f14b9feabfb84cbc7bc7946e9b4eec44f6c2834f4050aeb6af71f801c68300</t>
        </is>
      </c>
      <c r="AD8096" t="n">
        <v>1</v>
      </c>
      <c r="AE8096" t="n">
        <v>1</v>
      </c>
    </row>
    <row r="8097">
      <c r="A8097" t="inlineStr">
        <is>
          <t>3d8198fc-e7f8-4860-a06d-29cfffd13a34</t>
        </is>
      </c>
      <c r="B8097" s="115" t="n">
        <v>44624</v>
      </c>
      <c r="C8097" s="115" t="n">
        <v>44624</v>
      </c>
      <c r="D8097" t="n">
        <v>-0.001977949063569656</v>
      </c>
      <c r="E8097" t="n">
        <v>-0.001977949063569656</v>
      </c>
      <c r="F8097" t="inlineStr">
        <is>
          <t>ETH</t>
        </is>
      </c>
      <c r="G8097" t="n">
        <v>13400.66428206438</v>
      </c>
      <c r="H8097" t="n">
        <v>-26.50583136792058</v>
      </c>
      <c r="I8097" t="n">
        <v>-26.50583136792058</v>
      </c>
      <c r="J8097" t="n">
        <v>1</v>
      </c>
      <c r="K8097" t="inlineStr"/>
      <c r="L8097" t="inlineStr">
        <is>
          <t>Helper</t>
        </is>
      </c>
      <c r="M8097" t="inlineStr">
        <is>
          <t>Contrato 55Unity</t>
        </is>
      </c>
      <c r="N8097" t="inlineStr"/>
      <c r="O8097" t="inlineStr"/>
      <c r="P8097" t="inlineStr"/>
      <c r="Q8097" t="inlineStr"/>
      <c r="R8097" t="inlineStr">
        <is>
          <t>Sem Histórico</t>
        </is>
      </c>
      <c r="S8097" t="inlineStr"/>
      <c r="T8097" t="inlineStr">
        <is>
          <t>Helper</t>
        </is>
      </c>
      <c r="U8097" t="inlineStr"/>
      <c r="V8097" t="inlineStr">
        <is>
          <t>Envio de NFTs</t>
        </is>
      </c>
      <c r="W8097" t="inlineStr">
        <is>
          <t>NFTs</t>
        </is>
      </c>
      <c r="X8097" t="inlineStr">
        <is>
          <t>Technology &amp; Infrastructure</t>
        </is>
      </c>
      <c r="Y8097" t="inlineStr">
        <is>
          <t>Operating Costs</t>
        </is>
      </c>
      <c r="Z8097" t="inlineStr">
        <is>
          <t>Operating Costs</t>
        </is>
      </c>
      <c r="AA8097" t="inlineStr">
        <is>
          <t>Custos na Blockchain</t>
        </is>
      </c>
      <c r="AB8097" t="inlineStr"/>
      <c r="AC8097" t="inlineStr">
        <is>
          <t>0x84426ac0d9391890594d6f31a65bc648f0b835d3088d663d022fa010714d0059</t>
        </is>
      </c>
      <c r="AD8097" t="n">
        <v>1</v>
      </c>
      <c r="AE8097" t="n">
        <v>1</v>
      </c>
    </row>
    <row r="8098">
      <c r="A8098" t="inlineStr">
        <is>
          <t>8aad6502-e729-4c3d-acc6-e49241bac80a</t>
        </is>
      </c>
      <c r="B8098" s="115" t="n">
        <v>44624</v>
      </c>
      <c r="C8098" s="115" t="n">
        <v>44624</v>
      </c>
      <c r="D8098" t="n">
        <v>-0.00175683795111817</v>
      </c>
      <c r="E8098" t="n">
        <v>-0.00175683795111817</v>
      </c>
      <c r="F8098" t="inlineStr">
        <is>
          <t>ETH</t>
        </is>
      </c>
      <c r="G8098" t="n">
        <v>13400.66428206438</v>
      </c>
      <c r="H8098" t="n">
        <v>-23.54279558092443</v>
      </c>
      <c r="I8098" t="n">
        <v>-23.54279558092443</v>
      </c>
      <c r="J8098" t="n">
        <v>1</v>
      </c>
      <c r="K8098" t="inlineStr"/>
      <c r="L8098" t="inlineStr">
        <is>
          <t>Helper</t>
        </is>
      </c>
      <c r="M8098" t="inlineStr">
        <is>
          <t>Contrato 55Unity</t>
        </is>
      </c>
      <c r="N8098" t="inlineStr"/>
      <c r="O8098" t="inlineStr"/>
      <c r="P8098" t="inlineStr"/>
      <c r="Q8098" t="inlineStr"/>
      <c r="R8098" t="inlineStr">
        <is>
          <t>Sem Histórico</t>
        </is>
      </c>
      <c r="S8098" t="inlineStr"/>
      <c r="T8098" t="inlineStr">
        <is>
          <t>Helper</t>
        </is>
      </c>
      <c r="U8098" t="inlineStr"/>
      <c r="V8098" t="inlineStr">
        <is>
          <t>Envio de NFTs</t>
        </is>
      </c>
      <c r="W8098" t="inlineStr">
        <is>
          <t>NFTs</t>
        </is>
      </c>
      <c r="X8098" t="inlineStr">
        <is>
          <t>Technology &amp; Infrastructure</t>
        </is>
      </c>
      <c r="Y8098" t="inlineStr">
        <is>
          <t>Operating Costs</t>
        </is>
      </c>
      <c r="Z8098" t="inlineStr">
        <is>
          <t>Operating Costs</t>
        </is>
      </c>
      <c r="AA8098" t="inlineStr">
        <is>
          <t>Custos na Blockchain</t>
        </is>
      </c>
      <c r="AB8098" t="inlineStr"/>
      <c r="AC8098" t="inlineStr">
        <is>
          <t>0x7b6e4ffebc066eb183a31334e4ceceae0e9c14614715643c2982069657c9d3d6</t>
        </is>
      </c>
      <c r="AD8098" t="n">
        <v>1</v>
      </c>
      <c r="AE8098" t="n">
        <v>1</v>
      </c>
    </row>
    <row r="8099">
      <c r="A8099" t="inlineStr">
        <is>
          <t>61ea9271-f435-4a16-a74c-3f941e0cce2d</t>
        </is>
      </c>
      <c r="B8099" s="115" t="n">
        <v>44624</v>
      </c>
      <c r="C8099" s="115" t="n">
        <v>44624</v>
      </c>
      <c r="D8099" t="n">
        <v>-0.001846642631883752</v>
      </c>
      <c r="E8099" t="n">
        <v>-0.001846642631883752</v>
      </c>
      <c r="F8099" t="inlineStr">
        <is>
          <t>ETH</t>
        </is>
      </c>
      <c r="G8099" t="n">
        <v>13400.66428206438</v>
      </c>
      <c r="H8099" t="n">
        <v>-24.74623795882196</v>
      </c>
      <c r="I8099" t="n">
        <v>-24.74623795882196</v>
      </c>
      <c r="J8099" t="n">
        <v>1</v>
      </c>
      <c r="K8099" t="inlineStr"/>
      <c r="L8099" t="inlineStr">
        <is>
          <t>Helper</t>
        </is>
      </c>
      <c r="M8099" t="inlineStr">
        <is>
          <t>Contrato 55Unity</t>
        </is>
      </c>
      <c r="N8099" t="inlineStr"/>
      <c r="O8099" t="inlineStr"/>
      <c r="P8099" t="inlineStr"/>
      <c r="Q8099" t="inlineStr"/>
      <c r="R8099" t="inlineStr">
        <is>
          <t>Sem Histórico</t>
        </is>
      </c>
      <c r="S8099" t="inlineStr"/>
      <c r="T8099" t="inlineStr">
        <is>
          <t>Helper</t>
        </is>
      </c>
      <c r="U8099" t="inlineStr"/>
      <c r="V8099" t="inlineStr">
        <is>
          <t>Envio de NFTs</t>
        </is>
      </c>
      <c r="W8099" t="inlineStr">
        <is>
          <t>NFTs</t>
        </is>
      </c>
      <c r="X8099" t="inlineStr">
        <is>
          <t>Technology &amp; Infrastructure</t>
        </is>
      </c>
      <c r="Y8099" t="inlineStr">
        <is>
          <t>Operating Costs</t>
        </is>
      </c>
      <c r="Z8099" t="inlineStr">
        <is>
          <t>Operating Costs</t>
        </is>
      </c>
      <c r="AA8099" t="inlineStr">
        <is>
          <t>Custos na Blockchain</t>
        </is>
      </c>
      <c r="AB8099" t="inlineStr"/>
      <c r="AC8099" t="inlineStr">
        <is>
          <t>0x8e52243a3d77b60ce3a27e2364d7e5c2357a36c1f74c209d42162b6ae0a311e5</t>
        </is>
      </c>
      <c r="AD8099" t="n">
        <v>1</v>
      </c>
      <c r="AE8099" t="n">
        <v>1</v>
      </c>
    </row>
    <row r="8100">
      <c r="A8100" t="inlineStr">
        <is>
          <t>d8b484fc-009d-4b1a-982e-6c3176bc28e0</t>
        </is>
      </c>
      <c r="B8100" s="115" t="n">
        <v>44624</v>
      </c>
      <c r="C8100" s="115" t="n">
        <v>44624</v>
      </c>
      <c r="D8100" t="n">
        <v>-0.002199445775132548</v>
      </c>
      <c r="E8100" t="n">
        <v>-0.002199445775132548</v>
      </c>
      <c r="F8100" t="inlineStr">
        <is>
          <t>ETH</t>
        </is>
      </c>
      <c r="G8100" t="n">
        <v>13400.66428206438</v>
      </c>
      <c r="H8100" t="n">
        <v>-29.47403443915615</v>
      </c>
      <c r="I8100" t="n">
        <v>-29.47403443915615</v>
      </c>
      <c r="J8100" t="n">
        <v>1</v>
      </c>
      <c r="K8100" t="inlineStr"/>
      <c r="L8100" t="inlineStr">
        <is>
          <t>Helper</t>
        </is>
      </c>
      <c r="M8100" t="inlineStr">
        <is>
          <t>Contrato 55Unity</t>
        </is>
      </c>
      <c r="N8100" t="inlineStr"/>
      <c r="O8100" t="inlineStr"/>
      <c r="P8100" t="inlineStr"/>
      <c r="Q8100" t="inlineStr"/>
      <c r="R8100" t="inlineStr">
        <is>
          <t>Sem Histórico</t>
        </is>
      </c>
      <c r="S8100" t="inlineStr"/>
      <c r="T8100" t="inlineStr">
        <is>
          <t>Helper</t>
        </is>
      </c>
      <c r="U8100" t="inlineStr"/>
      <c r="V8100" t="inlineStr">
        <is>
          <t>Envio de NFTs</t>
        </is>
      </c>
      <c r="W8100" t="inlineStr">
        <is>
          <t>NFTs</t>
        </is>
      </c>
      <c r="X8100" t="inlineStr">
        <is>
          <t>Technology &amp; Infrastructure</t>
        </is>
      </c>
      <c r="Y8100" t="inlineStr">
        <is>
          <t>Operating Costs</t>
        </is>
      </c>
      <c r="Z8100" t="inlineStr">
        <is>
          <t>Operating Costs</t>
        </is>
      </c>
      <c r="AA8100" t="inlineStr">
        <is>
          <t>Custos na Blockchain</t>
        </is>
      </c>
      <c r="AB8100" t="inlineStr"/>
      <c r="AC8100" t="inlineStr">
        <is>
          <t>0x7b7c4898696a3a814409cba6e4087be06fa084942f2180bf87c92127a515ffe4</t>
        </is>
      </c>
      <c r="AD8100" t="n">
        <v>1</v>
      </c>
      <c r="AE8100" t="n">
        <v>1</v>
      </c>
    </row>
    <row r="8101">
      <c r="A8101" t="inlineStr">
        <is>
          <t>25614490-8630-4084-8a9d-b63155c6f79a</t>
        </is>
      </c>
      <c r="B8101" s="115" t="n">
        <v>44624</v>
      </c>
      <c r="C8101" s="115" t="n">
        <v>44624</v>
      </c>
      <c r="D8101" t="n">
        <v>-0.002199445775132548</v>
      </c>
      <c r="E8101" t="n">
        <v>-0.002199445775132548</v>
      </c>
      <c r="F8101" t="inlineStr">
        <is>
          <t>ETH</t>
        </is>
      </c>
      <c r="G8101" t="n">
        <v>13400.66428206438</v>
      </c>
      <c r="H8101" t="n">
        <v>-29.47403443915615</v>
      </c>
      <c r="I8101" t="n">
        <v>-29.47403443915615</v>
      </c>
      <c r="J8101" t="n">
        <v>1</v>
      </c>
      <c r="K8101" t="inlineStr"/>
      <c r="L8101" t="inlineStr">
        <is>
          <t>Helper</t>
        </is>
      </c>
      <c r="M8101" t="inlineStr">
        <is>
          <t>Contrato 55Unity</t>
        </is>
      </c>
      <c r="N8101" t="inlineStr"/>
      <c r="O8101" t="inlineStr"/>
      <c r="P8101" t="inlineStr"/>
      <c r="Q8101" t="inlineStr"/>
      <c r="R8101" t="inlineStr">
        <is>
          <t>Sem Histórico</t>
        </is>
      </c>
      <c r="S8101" t="inlineStr"/>
      <c r="T8101" t="inlineStr">
        <is>
          <t>Helper</t>
        </is>
      </c>
      <c r="U8101" t="inlineStr"/>
      <c r="V8101" t="inlineStr">
        <is>
          <t>Envio de NFTs</t>
        </is>
      </c>
      <c r="W8101" t="inlineStr">
        <is>
          <t>NFTs</t>
        </is>
      </c>
      <c r="X8101" t="inlineStr">
        <is>
          <t>Technology &amp; Infrastructure</t>
        </is>
      </c>
      <c r="Y8101" t="inlineStr">
        <is>
          <t>Operating Costs</t>
        </is>
      </c>
      <c r="Z8101" t="inlineStr">
        <is>
          <t>Operating Costs</t>
        </is>
      </c>
      <c r="AA8101" t="inlineStr">
        <is>
          <t>Custos na Blockchain</t>
        </is>
      </c>
      <c r="AB8101" t="inlineStr"/>
      <c r="AC8101" t="inlineStr">
        <is>
          <t>0xa08faa481799503b1d2c1753718242d6f7feb61b829a41f28534514288b022e9</t>
        </is>
      </c>
      <c r="AD8101" t="n">
        <v>1</v>
      </c>
      <c r="AE8101" t="n">
        <v>1</v>
      </c>
    </row>
    <row r="8102">
      <c r="A8102" t="inlineStr">
        <is>
          <t>5bdbdfd1-4a44-4ce8-a561-671dad9605f7</t>
        </is>
      </c>
      <c r="B8102" s="115" t="n">
        <v>44624</v>
      </c>
      <c r="C8102" s="115" t="n">
        <v>44624</v>
      </c>
      <c r="D8102" t="n">
        <v>-0.00219908931056782</v>
      </c>
      <c r="E8102" t="n">
        <v>-0.00219908931056782</v>
      </c>
      <c r="F8102" t="inlineStr">
        <is>
          <t>ETH</t>
        </is>
      </c>
      <c r="G8102" t="n">
        <v>13400.66428206438</v>
      </c>
      <c r="H8102" t="n">
        <v>-29.46925757719578</v>
      </c>
      <c r="I8102" t="n">
        <v>-29.46925757719578</v>
      </c>
      <c r="J8102" t="n">
        <v>1</v>
      </c>
      <c r="K8102" t="inlineStr"/>
      <c r="L8102" t="inlineStr">
        <is>
          <t>Helper</t>
        </is>
      </c>
      <c r="M8102" t="inlineStr">
        <is>
          <t>Contrato 55Unity</t>
        </is>
      </c>
      <c r="N8102" t="inlineStr"/>
      <c r="O8102" t="inlineStr"/>
      <c r="P8102" t="inlineStr"/>
      <c r="Q8102" t="inlineStr"/>
      <c r="R8102" t="inlineStr">
        <is>
          <t>Sem Histórico</t>
        </is>
      </c>
      <c r="S8102" t="inlineStr"/>
      <c r="T8102" t="inlineStr">
        <is>
          <t>Helper</t>
        </is>
      </c>
      <c r="U8102" t="inlineStr"/>
      <c r="V8102" t="inlineStr">
        <is>
          <t>Envio de NFTs</t>
        </is>
      </c>
      <c r="W8102" t="inlineStr">
        <is>
          <t>NFTs</t>
        </is>
      </c>
      <c r="X8102" t="inlineStr">
        <is>
          <t>Technology &amp; Infrastructure</t>
        </is>
      </c>
      <c r="Y8102" t="inlineStr">
        <is>
          <t>Operating Costs</t>
        </is>
      </c>
      <c r="Z8102" t="inlineStr">
        <is>
          <t>Operating Costs</t>
        </is>
      </c>
      <c r="AA8102" t="inlineStr">
        <is>
          <t>Custos na Blockchain</t>
        </is>
      </c>
      <c r="AB8102" t="inlineStr"/>
      <c r="AC8102" t="inlineStr">
        <is>
          <t>0x73703dbf6e3ef144b58f82d3215e32cde8c1f6f3d62b27d1ae52e8bfdf8ffa3c</t>
        </is>
      </c>
      <c r="AD8102" t="n">
        <v>1</v>
      </c>
      <c r="AE8102" t="n">
        <v>1</v>
      </c>
    </row>
    <row r="8103">
      <c r="A8103" t="inlineStr">
        <is>
          <t>ec148653-45b5-417e-be98-b966f99dc148</t>
        </is>
      </c>
      <c r="B8103" s="115" t="n">
        <v>44624</v>
      </c>
      <c r="C8103" s="115" t="n">
        <v>44624</v>
      </c>
      <c r="D8103" t="n">
        <v>-0.00169513753267622</v>
      </c>
      <c r="E8103" t="n">
        <v>-0.00169513753267622</v>
      </c>
      <c r="F8103" t="inlineStr">
        <is>
          <t>ETH</t>
        </is>
      </c>
      <c r="G8103" t="n">
        <v>13400.66428206438</v>
      </c>
      <c r="H8103" t="n">
        <v>-22.71596898732097</v>
      </c>
      <c r="I8103" t="n">
        <v>-22.71596898732097</v>
      </c>
      <c r="J8103" t="n">
        <v>1</v>
      </c>
      <c r="K8103" t="inlineStr"/>
      <c r="L8103" t="inlineStr">
        <is>
          <t>Helper</t>
        </is>
      </c>
      <c r="M8103" t="inlineStr">
        <is>
          <t>Contrato 55Unity</t>
        </is>
      </c>
      <c r="N8103" t="inlineStr"/>
      <c r="O8103" t="inlineStr"/>
      <c r="P8103" t="inlineStr"/>
      <c r="Q8103" t="inlineStr"/>
      <c r="R8103" t="inlineStr">
        <is>
          <t>Sem Histórico</t>
        </is>
      </c>
      <c r="S8103" t="inlineStr"/>
      <c r="T8103" t="inlineStr">
        <is>
          <t>Helper</t>
        </is>
      </c>
      <c r="U8103" t="inlineStr"/>
      <c r="V8103" t="inlineStr">
        <is>
          <t>Envio de NFTs</t>
        </is>
      </c>
      <c r="W8103" t="inlineStr">
        <is>
          <t>NFTs</t>
        </is>
      </c>
      <c r="X8103" t="inlineStr">
        <is>
          <t>Technology &amp; Infrastructure</t>
        </is>
      </c>
      <c r="Y8103" t="inlineStr">
        <is>
          <t>Operating Costs</t>
        </is>
      </c>
      <c r="Z8103" t="inlineStr">
        <is>
          <t>Operating Costs</t>
        </is>
      </c>
      <c r="AA8103" t="inlineStr">
        <is>
          <t>Custos na Blockchain</t>
        </is>
      </c>
      <c r="AB8103" t="inlineStr"/>
      <c r="AC8103" t="inlineStr">
        <is>
          <t>0x44250bb199c00742ed95a643a823a9ac64d5f7c2e96a0a5436273622f0f0a961</t>
        </is>
      </c>
      <c r="AD8103" t="n">
        <v>1</v>
      </c>
      <c r="AE8103" t="n">
        <v>1</v>
      </c>
    </row>
    <row r="8104">
      <c r="A8104" t="inlineStr">
        <is>
          <t>9d075a27-d10c-41e6-9047-4855ef317365</t>
        </is>
      </c>
      <c r="B8104" s="115" t="n">
        <v>44624</v>
      </c>
      <c r="C8104" s="115" t="n">
        <v>44624</v>
      </c>
      <c r="D8104" t="n">
        <v>-0.00169513753267622</v>
      </c>
      <c r="E8104" t="n">
        <v>-0.00169513753267622</v>
      </c>
      <c r="F8104" t="inlineStr">
        <is>
          <t>ETH</t>
        </is>
      </c>
      <c r="G8104" t="n">
        <v>13400.66428206438</v>
      </c>
      <c r="H8104" t="n">
        <v>-22.71596898732097</v>
      </c>
      <c r="I8104" t="n">
        <v>-22.71596898732097</v>
      </c>
      <c r="J8104" t="n">
        <v>1</v>
      </c>
      <c r="K8104" t="inlineStr"/>
      <c r="L8104" t="inlineStr">
        <is>
          <t>Helper</t>
        </is>
      </c>
      <c r="M8104" t="inlineStr">
        <is>
          <t>Contrato 55Unity</t>
        </is>
      </c>
      <c r="N8104" t="inlineStr"/>
      <c r="O8104" t="inlineStr"/>
      <c r="P8104" t="inlineStr"/>
      <c r="Q8104" t="inlineStr"/>
      <c r="R8104" t="inlineStr">
        <is>
          <t>Sem Histórico</t>
        </is>
      </c>
      <c r="S8104" t="inlineStr"/>
      <c r="T8104" t="inlineStr">
        <is>
          <t>Helper</t>
        </is>
      </c>
      <c r="U8104" t="inlineStr"/>
      <c r="V8104" t="inlineStr">
        <is>
          <t>Envio de NFTs</t>
        </is>
      </c>
      <c r="W8104" t="inlineStr">
        <is>
          <t>NFTs</t>
        </is>
      </c>
      <c r="X8104" t="inlineStr">
        <is>
          <t>Technology &amp; Infrastructure</t>
        </is>
      </c>
      <c r="Y8104" t="inlineStr">
        <is>
          <t>Operating Costs</t>
        </is>
      </c>
      <c r="Z8104" t="inlineStr">
        <is>
          <t>Operating Costs</t>
        </is>
      </c>
      <c r="AA8104" t="inlineStr">
        <is>
          <t>Custos na Blockchain</t>
        </is>
      </c>
      <c r="AB8104" t="inlineStr"/>
      <c r="AC8104" t="inlineStr">
        <is>
          <t>0x8d0d1d1a8a88cf9c8ad1e7f63640111cd3eff55ccf3c86bbabf1585020e8aea1</t>
        </is>
      </c>
      <c r="AD8104" t="n">
        <v>1</v>
      </c>
      <c r="AE8104" t="n">
        <v>1</v>
      </c>
    </row>
    <row r="8105">
      <c r="A8105" t="inlineStr">
        <is>
          <t>55390b3e-4209-41cc-bb6d-6951725cb7a6</t>
        </is>
      </c>
      <c r="B8105" s="115" t="n">
        <v>44624</v>
      </c>
      <c r="C8105" s="115" t="n">
        <v>44624</v>
      </c>
      <c r="D8105" t="n">
        <v>-0.001502603500544302</v>
      </c>
      <c r="E8105" t="n">
        <v>-0.001502603500544302</v>
      </c>
      <c r="F8105" t="inlineStr">
        <is>
          <t>ETH</t>
        </is>
      </c>
      <c r="G8105" t="n">
        <v>13400.66428206438</v>
      </c>
      <c r="H8105" t="n">
        <v>-20.13588505984894</v>
      </c>
      <c r="I8105" t="n">
        <v>-20.13588505984894</v>
      </c>
      <c r="J8105" t="n">
        <v>1</v>
      </c>
      <c r="K8105" t="inlineStr"/>
      <c r="L8105" t="inlineStr">
        <is>
          <t>Helper</t>
        </is>
      </c>
      <c r="M8105" t="inlineStr">
        <is>
          <t>Contrato 55Unity</t>
        </is>
      </c>
      <c r="N8105" t="inlineStr"/>
      <c r="O8105" t="inlineStr"/>
      <c r="P8105" t="inlineStr"/>
      <c r="Q8105" t="inlineStr"/>
      <c r="R8105" t="inlineStr">
        <is>
          <t>Sem Histórico</t>
        </is>
      </c>
      <c r="S8105" t="inlineStr"/>
      <c r="T8105" t="inlineStr">
        <is>
          <t>Helper</t>
        </is>
      </c>
      <c r="U8105" t="inlineStr"/>
      <c r="V8105" t="inlineStr">
        <is>
          <t>Envio de NFTs</t>
        </is>
      </c>
      <c r="W8105" t="inlineStr">
        <is>
          <t>NFTs</t>
        </is>
      </c>
      <c r="X8105" t="inlineStr">
        <is>
          <t>Technology &amp; Infrastructure</t>
        </is>
      </c>
      <c r="Y8105" t="inlineStr">
        <is>
          <t>Operating Costs</t>
        </is>
      </c>
      <c r="Z8105" t="inlineStr">
        <is>
          <t>Operating Costs</t>
        </is>
      </c>
      <c r="AA8105" t="inlineStr">
        <is>
          <t>Custos na Blockchain</t>
        </is>
      </c>
      <c r="AB8105" t="inlineStr"/>
      <c r="AC8105" t="inlineStr">
        <is>
          <t>0x1b917fb7d0b3ffe439c7dad983128a48fc52cb9da42fd4057cc187a2607edc18</t>
        </is>
      </c>
      <c r="AD8105" t="n">
        <v>1</v>
      </c>
      <c r="AE8105" t="n">
        <v>1</v>
      </c>
    </row>
    <row r="8106">
      <c r="A8106" t="inlineStr">
        <is>
          <t>5d33cebf-6e61-490b-91a7-5d96a5b6242c</t>
        </is>
      </c>
      <c r="B8106" s="115" t="n">
        <v>44624</v>
      </c>
      <c r="C8106" s="115" t="n">
        <v>44624</v>
      </c>
      <c r="D8106" t="n">
        <v>-0.001502603500618344</v>
      </c>
      <c r="E8106" t="n">
        <v>-0.001502603500618344</v>
      </c>
      <c r="F8106" t="inlineStr">
        <is>
          <t>ETH</t>
        </is>
      </c>
      <c r="G8106" t="n">
        <v>13400.66428206438</v>
      </c>
      <c r="H8106" t="n">
        <v>-20.13588506084115</v>
      </c>
      <c r="I8106" t="n">
        <v>-20.13588506084115</v>
      </c>
      <c r="J8106" t="n">
        <v>1</v>
      </c>
      <c r="K8106" t="inlineStr"/>
      <c r="L8106" t="inlineStr">
        <is>
          <t>Helper</t>
        </is>
      </c>
      <c r="M8106" t="inlineStr">
        <is>
          <t>Contrato 55Unity</t>
        </is>
      </c>
      <c r="N8106" t="inlineStr"/>
      <c r="O8106" t="inlineStr"/>
      <c r="P8106" t="inlineStr"/>
      <c r="Q8106" t="inlineStr"/>
      <c r="R8106" t="inlineStr">
        <is>
          <t>Sem Histórico</t>
        </is>
      </c>
      <c r="S8106" t="inlineStr"/>
      <c r="T8106" t="inlineStr">
        <is>
          <t>Helper</t>
        </is>
      </c>
      <c r="U8106" t="inlineStr"/>
      <c r="V8106" t="inlineStr">
        <is>
          <t>Envio de NFTs</t>
        </is>
      </c>
      <c r="W8106" t="inlineStr">
        <is>
          <t>NFTs</t>
        </is>
      </c>
      <c r="X8106" t="inlineStr">
        <is>
          <t>Technology &amp; Infrastructure</t>
        </is>
      </c>
      <c r="Y8106" t="inlineStr">
        <is>
          <t>Operating Costs</t>
        </is>
      </c>
      <c r="Z8106" t="inlineStr">
        <is>
          <t>Operating Costs</t>
        </is>
      </c>
      <c r="AA8106" t="inlineStr">
        <is>
          <t>Custos na Blockchain</t>
        </is>
      </c>
      <c r="AB8106" t="inlineStr"/>
      <c r="AC8106" t="inlineStr">
        <is>
          <t>0x4c5a7fa66891e64bf7547f347d56de9d47c8f8f3e587eda3a312ce6b120d76ec</t>
        </is>
      </c>
      <c r="AD8106" t="n">
        <v>1</v>
      </c>
      <c r="AE8106" t="n">
        <v>1</v>
      </c>
    </row>
    <row r="8107">
      <c r="A8107" t="inlineStr">
        <is>
          <t>39bdc3db-a255-4366-86b5-a4e5eb03cd39</t>
        </is>
      </c>
      <c r="B8107" s="115" t="n">
        <v>44624</v>
      </c>
      <c r="C8107" s="115" t="n">
        <v>44624</v>
      </c>
      <c r="D8107" t="n">
        <v>-0.001502603500544302</v>
      </c>
      <c r="E8107" t="n">
        <v>-0.001502603500544302</v>
      </c>
      <c r="F8107" t="inlineStr">
        <is>
          <t>ETH</t>
        </is>
      </c>
      <c r="G8107" t="n">
        <v>13400.66428206438</v>
      </c>
      <c r="H8107" t="n">
        <v>-20.13588505984894</v>
      </c>
      <c r="I8107" t="n">
        <v>-20.13588505984894</v>
      </c>
      <c r="J8107" t="n">
        <v>1</v>
      </c>
      <c r="K8107" t="inlineStr"/>
      <c r="L8107" t="inlineStr">
        <is>
          <t>Helper</t>
        </is>
      </c>
      <c r="M8107" t="inlineStr">
        <is>
          <t>Contrato 55Unity</t>
        </is>
      </c>
      <c r="N8107" t="inlineStr"/>
      <c r="O8107" t="inlineStr"/>
      <c r="P8107" t="inlineStr"/>
      <c r="Q8107" t="inlineStr"/>
      <c r="R8107" t="inlineStr">
        <is>
          <t>Sem Histórico</t>
        </is>
      </c>
      <c r="S8107" t="inlineStr"/>
      <c r="T8107" t="inlineStr">
        <is>
          <t>Helper</t>
        </is>
      </c>
      <c r="U8107" t="inlineStr"/>
      <c r="V8107" t="inlineStr">
        <is>
          <t>Envio de NFTs</t>
        </is>
      </c>
      <c r="W8107" t="inlineStr">
        <is>
          <t>NFTs</t>
        </is>
      </c>
      <c r="X8107" t="inlineStr">
        <is>
          <t>Technology &amp; Infrastructure</t>
        </is>
      </c>
      <c r="Y8107" t="inlineStr">
        <is>
          <t>Operating Costs</t>
        </is>
      </c>
      <c r="Z8107" t="inlineStr">
        <is>
          <t>Operating Costs</t>
        </is>
      </c>
      <c r="AA8107" t="inlineStr">
        <is>
          <t>Custos na Blockchain</t>
        </is>
      </c>
      <c r="AB8107" t="inlineStr"/>
      <c r="AC8107" t="inlineStr">
        <is>
          <t>0xa64e028fbb01bae8aeb0ca4defe121f67300b2b23976f8b8e94146597813b2e7</t>
        </is>
      </c>
      <c r="AD8107" t="n">
        <v>1</v>
      </c>
      <c r="AE8107" t="n">
        <v>1</v>
      </c>
    </row>
    <row r="8108">
      <c r="A8108" t="inlineStr">
        <is>
          <t>b4c9aab7-c1d8-4042-a65d-ef8512d3d8c1</t>
        </is>
      </c>
      <c r="B8108" s="115" t="n">
        <v>44624</v>
      </c>
      <c r="C8108" s="115" t="n">
        <v>44624</v>
      </c>
      <c r="D8108" t="n">
        <v>-0.001502603500544302</v>
      </c>
      <c r="E8108" t="n">
        <v>-0.001502603500544302</v>
      </c>
      <c r="F8108" t="inlineStr">
        <is>
          <t>ETH</t>
        </is>
      </c>
      <c r="G8108" t="n">
        <v>13400.66428206438</v>
      </c>
      <c r="H8108" t="n">
        <v>-20.13588505984894</v>
      </c>
      <c r="I8108" t="n">
        <v>-20.13588505984894</v>
      </c>
      <c r="J8108" t="n">
        <v>1</v>
      </c>
      <c r="K8108" t="inlineStr"/>
      <c r="L8108" t="inlineStr">
        <is>
          <t>Helper</t>
        </is>
      </c>
      <c r="M8108" t="inlineStr">
        <is>
          <t>Contrato 55Unity</t>
        </is>
      </c>
      <c r="N8108" t="inlineStr"/>
      <c r="O8108" t="inlineStr"/>
      <c r="P8108" t="inlineStr"/>
      <c r="Q8108" t="inlineStr"/>
      <c r="R8108" t="inlineStr">
        <is>
          <t>Sem Histórico</t>
        </is>
      </c>
      <c r="S8108" t="inlineStr"/>
      <c r="T8108" t="inlineStr">
        <is>
          <t>Helper</t>
        </is>
      </c>
      <c r="U8108" t="inlineStr"/>
      <c r="V8108" t="inlineStr">
        <is>
          <t>Envio de NFTs</t>
        </is>
      </c>
      <c r="W8108" t="inlineStr">
        <is>
          <t>NFTs</t>
        </is>
      </c>
      <c r="X8108" t="inlineStr">
        <is>
          <t>Technology &amp; Infrastructure</t>
        </is>
      </c>
      <c r="Y8108" t="inlineStr">
        <is>
          <t>Operating Costs</t>
        </is>
      </c>
      <c r="Z8108" t="inlineStr">
        <is>
          <t>Operating Costs</t>
        </is>
      </c>
      <c r="AA8108" t="inlineStr">
        <is>
          <t>Custos na Blockchain</t>
        </is>
      </c>
      <c r="AB8108" t="inlineStr"/>
      <c r="AC8108" t="inlineStr">
        <is>
          <t>0x2ce77f3546bf1914c0735b1c5000e5d9464aa633df7aa4d3bd72b50ebd07662c</t>
        </is>
      </c>
      <c r="AD8108" t="n">
        <v>1</v>
      </c>
      <c r="AE8108" t="n">
        <v>1</v>
      </c>
    </row>
    <row r="8109">
      <c r="A8109" t="inlineStr">
        <is>
          <t>85fd0dd0-4ebc-4618-b49e-11cca0932fc8</t>
        </is>
      </c>
      <c r="B8109" s="115" t="n">
        <v>44624</v>
      </c>
      <c r="C8109" s="115" t="n">
        <v>44624</v>
      </c>
      <c r="D8109" t="n">
        <v>-0.001502603500544302</v>
      </c>
      <c r="E8109" t="n">
        <v>-0.001502603500544302</v>
      </c>
      <c r="F8109" t="inlineStr">
        <is>
          <t>ETH</t>
        </is>
      </c>
      <c r="G8109" t="n">
        <v>13400.66428206438</v>
      </c>
      <c r="H8109" t="n">
        <v>-20.13588505984894</v>
      </c>
      <c r="I8109" t="n">
        <v>-20.13588505984894</v>
      </c>
      <c r="J8109" t="n">
        <v>1</v>
      </c>
      <c r="K8109" t="inlineStr"/>
      <c r="L8109" t="inlineStr">
        <is>
          <t>Helper</t>
        </is>
      </c>
      <c r="M8109" t="inlineStr">
        <is>
          <t>Contrato 55Unity</t>
        </is>
      </c>
      <c r="N8109" t="inlineStr"/>
      <c r="O8109" t="inlineStr"/>
      <c r="P8109" t="inlineStr"/>
      <c r="Q8109" t="inlineStr"/>
      <c r="R8109" t="inlineStr">
        <is>
          <t>Sem Histórico</t>
        </is>
      </c>
      <c r="S8109" t="inlineStr"/>
      <c r="T8109" t="inlineStr">
        <is>
          <t>Helper</t>
        </is>
      </c>
      <c r="U8109" t="inlineStr"/>
      <c r="V8109" t="inlineStr">
        <is>
          <t>Envio de NFTs</t>
        </is>
      </c>
      <c r="W8109" t="inlineStr">
        <is>
          <t>NFTs</t>
        </is>
      </c>
      <c r="X8109" t="inlineStr">
        <is>
          <t>Technology &amp; Infrastructure</t>
        </is>
      </c>
      <c r="Y8109" t="inlineStr">
        <is>
          <t>Operating Costs</t>
        </is>
      </c>
      <c r="Z8109" t="inlineStr">
        <is>
          <t>Operating Costs</t>
        </is>
      </c>
      <c r="AA8109" t="inlineStr">
        <is>
          <t>Custos na Blockchain</t>
        </is>
      </c>
      <c r="AB8109" t="inlineStr"/>
      <c r="AC8109" t="inlineStr">
        <is>
          <t>0xed52cb9d16cce2685ec0e08c3a6a2fd9eba60f1167dd99952abffbb03ccdbd5e</t>
        </is>
      </c>
      <c r="AD8109" t="n">
        <v>1</v>
      </c>
      <c r="AE8109" t="n">
        <v>1</v>
      </c>
    </row>
    <row r="8110">
      <c r="A8110" t="inlineStr">
        <is>
          <t>58d7a2bf-c43a-40d0-926a-a0aa15880d28</t>
        </is>
      </c>
      <c r="B8110" s="115" t="n">
        <v>44624</v>
      </c>
      <c r="C8110" s="115" t="n">
        <v>44624</v>
      </c>
      <c r="D8110" t="n">
        <v>-0.001502603500544302</v>
      </c>
      <c r="E8110" t="n">
        <v>-0.001502603500544302</v>
      </c>
      <c r="F8110" t="inlineStr">
        <is>
          <t>ETH</t>
        </is>
      </c>
      <c r="G8110" t="n">
        <v>13400.66428206438</v>
      </c>
      <c r="H8110" t="n">
        <v>-20.13588505984894</v>
      </c>
      <c r="I8110" t="n">
        <v>-20.13588505984894</v>
      </c>
      <c r="J8110" t="n">
        <v>1</v>
      </c>
      <c r="K8110" t="inlineStr"/>
      <c r="L8110" t="inlineStr">
        <is>
          <t>Helper</t>
        </is>
      </c>
      <c r="M8110" t="inlineStr">
        <is>
          <t>Contrato 55Unity</t>
        </is>
      </c>
      <c r="N8110" t="inlineStr"/>
      <c r="O8110" t="inlineStr"/>
      <c r="P8110" t="inlineStr"/>
      <c r="Q8110" t="inlineStr"/>
      <c r="R8110" t="inlineStr">
        <is>
          <t>Sem Histórico</t>
        </is>
      </c>
      <c r="S8110" t="inlineStr"/>
      <c r="T8110" t="inlineStr">
        <is>
          <t>Helper</t>
        </is>
      </c>
      <c r="U8110" t="inlineStr"/>
      <c r="V8110" t="inlineStr">
        <is>
          <t>Envio de NFTs</t>
        </is>
      </c>
      <c r="W8110" t="inlineStr">
        <is>
          <t>NFTs</t>
        </is>
      </c>
      <c r="X8110" t="inlineStr">
        <is>
          <t>Technology &amp; Infrastructure</t>
        </is>
      </c>
      <c r="Y8110" t="inlineStr">
        <is>
          <t>Operating Costs</t>
        </is>
      </c>
      <c r="Z8110" t="inlineStr">
        <is>
          <t>Operating Costs</t>
        </is>
      </c>
      <c r="AA8110" t="inlineStr">
        <is>
          <t>Custos na Blockchain</t>
        </is>
      </c>
      <c r="AB8110" t="inlineStr"/>
      <c r="AC8110" t="inlineStr">
        <is>
          <t>0x91309d4c477dd11740afb771e7e6e37d7a8aa8f8ff581769af919a22a5717557</t>
        </is>
      </c>
      <c r="AD8110" t="n">
        <v>1</v>
      </c>
      <c r="AE8110" t="n">
        <v>1</v>
      </c>
    </row>
    <row r="8111">
      <c r="A8111" t="inlineStr">
        <is>
          <t>f6d6a338-2e36-449a-ac84-959afbea60c8</t>
        </is>
      </c>
      <c r="B8111" s="115" t="n">
        <v>44624</v>
      </c>
      <c r="C8111" s="115" t="n">
        <v>44624</v>
      </c>
      <c r="D8111" t="n">
        <v>-0.001502603500544302</v>
      </c>
      <c r="E8111" t="n">
        <v>-0.001502603500544302</v>
      </c>
      <c r="F8111" t="inlineStr">
        <is>
          <t>ETH</t>
        </is>
      </c>
      <c r="G8111" t="n">
        <v>13400.66428206438</v>
      </c>
      <c r="H8111" t="n">
        <v>-20.13588505984894</v>
      </c>
      <c r="I8111" t="n">
        <v>-20.13588505984894</v>
      </c>
      <c r="J8111" t="n">
        <v>1</v>
      </c>
      <c r="K8111" t="inlineStr"/>
      <c r="L8111" t="inlineStr">
        <is>
          <t>Helper</t>
        </is>
      </c>
      <c r="M8111" t="inlineStr">
        <is>
          <t>Contrato 55Unity</t>
        </is>
      </c>
      <c r="N8111" t="inlineStr"/>
      <c r="O8111" t="inlineStr"/>
      <c r="P8111" t="inlineStr"/>
      <c r="Q8111" t="inlineStr"/>
      <c r="R8111" t="inlineStr">
        <is>
          <t>Sem Histórico</t>
        </is>
      </c>
      <c r="S8111" t="inlineStr"/>
      <c r="T8111" t="inlineStr">
        <is>
          <t>Helper</t>
        </is>
      </c>
      <c r="U8111" t="inlineStr"/>
      <c r="V8111" t="inlineStr">
        <is>
          <t>Envio de NFTs</t>
        </is>
      </c>
      <c r="W8111" t="inlineStr">
        <is>
          <t>NFTs</t>
        </is>
      </c>
      <c r="X8111" t="inlineStr">
        <is>
          <t>Technology &amp; Infrastructure</t>
        </is>
      </c>
      <c r="Y8111" t="inlineStr">
        <is>
          <t>Operating Costs</t>
        </is>
      </c>
      <c r="Z8111" t="inlineStr">
        <is>
          <t>Operating Costs</t>
        </is>
      </c>
      <c r="AA8111" t="inlineStr">
        <is>
          <t>Custos na Blockchain</t>
        </is>
      </c>
      <c r="AB8111" t="inlineStr"/>
      <c r="AC8111" t="inlineStr">
        <is>
          <t>0xda182e0f7ed0c2a38247d1e894532e7745c6969713dbf418c40ff5bf032a9ce1</t>
        </is>
      </c>
      <c r="AD8111" t="n">
        <v>1</v>
      </c>
      <c r="AE8111" t="n">
        <v>1</v>
      </c>
    </row>
    <row r="8112">
      <c r="A8112" t="inlineStr">
        <is>
          <t>d62ad67c-2ae3-40d1-a3ff-9bfd623b066c</t>
        </is>
      </c>
      <c r="B8112" s="115" t="n">
        <v>44624</v>
      </c>
      <c r="C8112" s="115" t="n">
        <v>44624</v>
      </c>
      <c r="D8112" t="n">
        <v>-0.001681096580893858</v>
      </c>
      <c r="E8112" t="n">
        <v>-0.001681096580893858</v>
      </c>
      <c r="F8112" t="inlineStr">
        <is>
          <t>ETH</t>
        </is>
      </c>
      <c r="G8112" t="n">
        <v>13400.66428206438</v>
      </c>
      <c r="H8112" t="n">
        <v>-22.52781090628488</v>
      </c>
      <c r="I8112" t="n">
        <v>-22.52781090628488</v>
      </c>
      <c r="J8112" t="n">
        <v>1</v>
      </c>
      <c r="K8112" t="inlineStr"/>
      <c r="L8112" t="inlineStr">
        <is>
          <t>Helper</t>
        </is>
      </c>
      <c r="M8112" t="inlineStr">
        <is>
          <t>Contrato 55Unity</t>
        </is>
      </c>
      <c r="N8112" t="inlineStr"/>
      <c r="O8112" t="inlineStr"/>
      <c r="P8112" t="inlineStr"/>
      <c r="Q8112" t="inlineStr"/>
      <c r="R8112" t="inlineStr">
        <is>
          <t>Sem Histórico</t>
        </is>
      </c>
      <c r="S8112" t="inlineStr"/>
      <c r="T8112" t="inlineStr">
        <is>
          <t>Helper</t>
        </is>
      </c>
      <c r="U8112" t="inlineStr"/>
      <c r="V8112" t="inlineStr">
        <is>
          <t>Envio de NFTs</t>
        </is>
      </c>
      <c r="W8112" t="inlineStr">
        <is>
          <t>NFTs</t>
        </is>
      </c>
      <c r="X8112" t="inlineStr">
        <is>
          <t>Technology &amp; Infrastructure</t>
        </is>
      </c>
      <c r="Y8112" t="inlineStr">
        <is>
          <t>Operating Costs</t>
        </is>
      </c>
      <c r="Z8112" t="inlineStr">
        <is>
          <t>Operating Costs</t>
        </is>
      </c>
      <c r="AA8112" t="inlineStr">
        <is>
          <t>Custos na Blockchain</t>
        </is>
      </c>
      <c r="AB8112" t="inlineStr"/>
      <c r="AC8112" t="inlineStr">
        <is>
          <t>0xd12f697d6db0c1180b62983b4fc53f20aa37e8349577f2f5c72973d660481b27</t>
        </is>
      </c>
      <c r="AD8112" t="n">
        <v>1</v>
      </c>
      <c r="AE8112" t="n">
        <v>1</v>
      </c>
    </row>
    <row r="8113">
      <c r="A8113" t="inlineStr">
        <is>
          <t>10e71ceb-8e08-45f5-ae5b-17733caa378e</t>
        </is>
      </c>
      <c r="B8113" s="115" t="n">
        <v>44624</v>
      </c>
      <c r="C8113" s="115" t="n">
        <v>44624</v>
      </c>
      <c r="D8113" t="n">
        <v>-0.003944297708204522</v>
      </c>
      <c r="E8113" t="n">
        <v>-0.003944297708204522</v>
      </c>
      <c r="F8113" t="inlineStr">
        <is>
          <t>ETH</t>
        </is>
      </c>
      <c r="G8113" t="n">
        <v>13400.66428206438</v>
      </c>
      <c r="H8113" t="n">
        <v>-52.85620941616475</v>
      </c>
      <c r="I8113" t="n">
        <v>-52.85620941616475</v>
      </c>
      <c r="J8113" t="n">
        <v>1</v>
      </c>
      <c r="K8113" t="inlineStr"/>
      <c r="L8113" t="inlineStr">
        <is>
          <t>Helper</t>
        </is>
      </c>
      <c r="M8113" t="inlineStr">
        <is>
          <t>Contrato 55Unity</t>
        </is>
      </c>
      <c r="N8113" t="inlineStr"/>
      <c r="O8113" t="inlineStr"/>
      <c r="P8113" t="inlineStr"/>
      <c r="Q8113" t="inlineStr"/>
      <c r="R8113" t="inlineStr">
        <is>
          <t>Sem Histórico</t>
        </is>
      </c>
      <c r="S8113" t="inlineStr"/>
      <c r="T8113" t="inlineStr">
        <is>
          <t>Helper</t>
        </is>
      </c>
      <c r="U8113" t="inlineStr"/>
      <c r="V8113" t="inlineStr">
        <is>
          <t>Envio de NFTs</t>
        </is>
      </c>
      <c r="W8113" t="inlineStr">
        <is>
          <t>NFTs</t>
        </is>
      </c>
      <c r="X8113" t="inlineStr">
        <is>
          <t>Technology &amp; Infrastructure</t>
        </is>
      </c>
      <c r="Y8113" t="inlineStr">
        <is>
          <t>Operating Costs</t>
        </is>
      </c>
      <c r="Z8113" t="inlineStr">
        <is>
          <t>Operating Costs</t>
        </is>
      </c>
      <c r="AA8113" t="inlineStr">
        <is>
          <t>Custos na Blockchain</t>
        </is>
      </c>
      <c r="AB8113" t="inlineStr"/>
      <c r="AC8113" t="inlineStr">
        <is>
          <t>0x31c74c4e51846bccab35d962a67c49ee13fd70e3355692e3accfa468327805fe</t>
        </is>
      </c>
      <c r="AD8113" t="n">
        <v>1</v>
      </c>
      <c r="AE8113" t="n">
        <v>1</v>
      </c>
    </row>
    <row r="8114">
      <c r="A8114" t="inlineStr">
        <is>
          <t>dab146fe-45ae-4607-be2e-dd2b4ed80b0a</t>
        </is>
      </c>
      <c r="B8114" s="115" t="n">
        <v>44624</v>
      </c>
      <c r="C8114" s="115" t="n">
        <v>44624</v>
      </c>
      <c r="D8114" t="n">
        <v>-0.00219908931056782</v>
      </c>
      <c r="E8114" t="n">
        <v>-0.00219908931056782</v>
      </c>
      <c r="F8114" t="inlineStr">
        <is>
          <t>ETH</t>
        </is>
      </c>
      <c r="G8114" t="n">
        <v>13400.66428206438</v>
      </c>
      <c r="H8114" t="n">
        <v>-29.46925757719578</v>
      </c>
      <c r="I8114" t="n">
        <v>-29.46925757719578</v>
      </c>
      <c r="J8114" t="n">
        <v>1</v>
      </c>
      <c r="K8114" t="inlineStr"/>
      <c r="L8114" t="inlineStr">
        <is>
          <t>Helper</t>
        </is>
      </c>
      <c r="M8114" t="inlineStr">
        <is>
          <t>Contrato 55Unity</t>
        </is>
      </c>
      <c r="N8114" t="inlineStr"/>
      <c r="O8114" t="inlineStr"/>
      <c r="P8114" t="inlineStr"/>
      <c r="Q8114" t="inlineStr"/>
      <c r="R8114" t="inlineStr">
        <is>
          <t>Sem Histórico</t>
        </is>
      </c>
      <c r="S8114" t="inlineStr"/>
      <c r="T8114" t="inlineStr">
        <is>
          <t>Helper</t>
        </is>
      </c>
      <c r="U8114" t="inlineStr"/>
      <c r="V8114" t="inlineStr">
        <is>
          <t>Envio de NFTs</t>
        </is>
      </c>
      <c r="W8114" t="inlineStr">
        <is>
          <t>NFTs</t>
        </is>
      </c>
      <c r="X8114" t="inlineStr">
        <is>
          <t>Technology &amp; Infrastructure</t>
        </is>
      </c>
      <c r="Y8114" t="inlineStr">
        <is>
          <t>Operating Costs</t>
        </is>
      </c>
      <c r="Z8114" t="inlineStr">
        <is>
          <t>Operating Costs</t>
        </is>
      </c>
      <c r="AA8114" t="inlineStr">
        <is>
          <t>Custos na Blockchain</t>
        </is>
      </c>
      <c r="AB8114" t="inlineStr"/>
      <c r="AC8114" t="inlineStr">
        <is>
          <t>0xf9e1e048acadedae5a148f328a1cb8c3bb3f457203e40a642d484af1c237db5b</t>
        </is>
      </c>
      <c r="AD8114" t="n">
        <v>1</v>
      </c>
      <c r="AE8114" t="n">
        <v>1</v>
      </c>
    </row>
    <row r="8115">
      <c r="A8115" t="inlineStr">
        <is>
          <t>115246f7-a4c0-4290-be79-651c62d94fc3</t>
        </is>
      </c>
      <c r="B8115" s="115" t="n">
        <v>44624</v>
      </c>
      <c r="C8115" s="115" t="n">
        <v>44624</v>
      </c>
      <c r="D8115" t="n">
        <v>-0.001867605311555924</v>
      </c>
      <c r="E8115" t="n">
        <v>-0.001867605311555924</v>
      </c>
      <c r="F8115" t="inlineStr">
        <is>
          <t>ETH</t>
        </is>
      </c>
      <c r="G8115" t="n">
        <v>13400.66428206438</v>
      </c>
      <c r="H8115" t="n">
        <v>-25.0271517915612</v>
      </c>
      <c r="I8115" t="n">
        <v>-25.0271517915612</v>
      </c>
      <c r="J8115" t="n">
        <v>1</v>
      </c>
      <c r="K8115" t="inlineStr"/>
      <c r="L8115" t="inlineStr">
        <is>
          <t>Helper</t>
        </is>
      </c>
      <c r="M8115" t="inlineStr">
        <is>
          <t>Contrato 55Unity</t>
        </is>
      </c>
      <c r="N8115" t="inlineStr"/>
      <c r="O8115" t="inlineStr"/>
      <c r="P8115" t="inlineStr"/>
      <c r="Q8115" t="inlineStr"/>
      <c r="R8115" t="inlineStr">
        <is>
          <t>Sem Histórico</t>
        </is>
      </c>
      <c r="S8115" t="inlineStr"/>
      <c r="T8115" t="inlineStr">
        <is>
          <t>Helper</t>
        </is>
      </c>
      <c r="U8115" t="inlineStr"/>
      <c r="V8115" t="inlineStr">
        <is>
          <t>Envio de NFTs</t>
        </is>
      </c>
      <c r="W8115" t="inlineStr">
        <is>
          <t>NFTs</t>
        </is>
      </c>
      <c r="X8115" t="inlineStr">
        <is>
          <t>Technology &amp; Infrastructure</t>
        </is>
      </c>
      <c r="Y8115" t="inlineStr">
        <is>
          <t>Operating Costs</t>
        </is>
      </c>
      <c r="Z8115" t="inlineStr">
        <is>
          <t>Operating Costs</t>
        </is>
      </c>
      <c r="AA8115" t="inlineStr">
        <is>
          <t>Custos na Blockchain</t>
        </is>
      </c>
      <c r="AB8115" t="inlineStr"/>
      <c r="AC8115" t="inlineStr">
        <is>
          <t>0x75965f852690dc353aa876698b0c4b370ff61492f67b573e051158239a414cb7</t>
        </is>
      </c>
      <c r="AD8115" t="n">
        <v>1</v>
      </c>
      <c r="AE8115" t="n">
        <v>1</v>
      </c>
    </row>
    <row r="8116">
      <c r="A8116" t="inlineStr">
        <is>
          <t>0fe3fcaa-8fbe-4cfa-915b-a1592a5719e4</t>
        </is>
      </c>
      <c r="B8116" s="115" t="n">
        <v>44624</v>
      </c>
      <c r="C8116" s="115" t="n">
        <v>44624</v>
      </c>
      <c r="D8116" t="n">
        <v>-0.00282450353277016</v>
      </c>
      <c r="E8116" t="n">
        <v>-0.00282450353277016</v>
      </c>
      <c r="F8116" t="inlineStr">
        <is>
          <t>ETH</t>
        </is>
      </c>
      <c r="G8116" t="n">
        <v>13400.66428206438</v>
      </c>
      <c r="H8116" t="n">
        <v>-37.85022360615775</v>
      </c>
      <c r="I8116" t="n">
        <v>-37.85022360615775</v>
      </c>
      <c r="J8116" t="n">
        <v>1</v>
      </c>
      <c r="K8116" t="inlineStr"/>
      <c r="L8116" t="inlineStr">
        <is>
          <t>Helper</t>
        </is>
      </c>
      <c r="M8116" t="inlineStr">
        <is>
          <t>Contrato 55Unity</t>
        </is>
      </c>
      <c r="N8116" t="inlineStr"/>
      <c r="O8116" t="inlineStr"/>
      <c r="P8116" t="inlineStr"/>
      <c r="Q8116" t="inlineStr"/>
      <c r="R8116" t="inlineStr">
        <is>
          <t>Sem Histórico</t>
        </is>
      </c>
      <c r="S8116" t="inlineStr"/>
      <c r="T8116" t="inlineStr">
        <is>
          <t>Helper</t>
        </is>
      </c>
      <c r="U8116" t="inlineStr"/>
      <c r="V8116" t="inlineStr">
        <is>
          <t>Envio de NFTs</t>
        </is>
      </c>
      <c r="W8116" t="inlineStr">
        <is>
          <t>NFTs</t>
        </is>
      </c>
      <c r="X8116" t="inlineStr">
        <is>
          <t>Technology &amp; Infrastructure</t>
        </is>
      </c>
      <c r="Y8116" t="inlineStr">
        <is>
          <t>Operating Costs</t>
        </is>
      </c>
      <c r="Z8116" t="inlineStr">
        <is>
          <t>Operating Costs</t>
        </is>
      </c>
      <c r="AA8116" t="inlineStr">
        <is>
          <t>Custos na Blockchain</t>
        </is>
      </c>
      <c r="AB8116" t="inlineStr"/>
      <c r="AC8116" t="inlineStr">
        <is>
          <t>0x2b12f1d01e910982845055ff36159f31b81e5a9cc002352146bd86313f5bb184</t>
        </is>
      </c>
      <c r="AD8116" t="n">
        <v>1</v>
      </c>
      <c r="AE8116" t="n">
        <v>1</v>
      </c>
    </row>
    <row r="8117">
      <c r="A8117" t="inlineStr">
        <is>
          <t>d28af3e7-5018-4d9c-979f-46d90b8e743f</t>
        </is>
      </c>
      <c r="B8117" s="115" t="n">
        <v>44624</v>
      </c>
      <c r="C8117" s="115" t="n">
        <v>44624</v>
      </c>
      <c r="D8117" t="n">
        <v>-0.003849665175266944</v>
      </c>
      <c r="E8117" t="n">
        <v>-0.003849665175266944</v>
      </c>
      <c r="F8117" t="inlineStr">
        <is>
          <t>ETH</t>
        </is>
      </c>
      <c r="G8117" t="n">
        <v>13400.66428206438</v>
      </c>
      <c r="H8117" t="n">
        <v>-51.58807061210686</v>
      </c>
      <c r="I8117" t="n">
        <v>-51.58807061210686</v>
      </c>
      <c r="J8117" t="n">
        <v>1</v>
      </c>
      <c r="K8117" t="inlineStr"/>
      <c r="L8117" t="inlineStr">
        <is>
          <t>Helper</t>
        </is>
      </c>
      <c r="M8117" t="inlineStr">
        <is>
          <t>Contrato 55Unity</t>
        </is>
      </c>
      <c r="N8117" t="inlineStr"/>
      <c r="O8117" t="inlineStr"/>
      <c r="P8117" t="inlineStr"/>
      <c r="Q8117" t="inlineStr"/>
      <c r="R8117" t="inlineStr">
        <is>
          <t>Sem Histórico</t>
        </is>
      </c>
      <c r="S8117" t="inlineStr"/>
      <c r="T8117" t="inlineStr">
        <is>
          <t>Helper</t>
        </is>
      </c>
      <c r="U8117" t="inlineStr"/>
      <c r="V8117" t="inlineStr">
        <is>
          <t>Envio de NFTs</t>
        </is>
      </c>
      <c r="W8117" t="inlineStr">
        <is>
          <t>NFTs</t>
        </is>
      </c>
      <c r="X8117" t="inlineStr">
        <is>
          <t>Technology &amp; Infrastructure</t>
        </is>
      </c>
      <c r="Y8117" t="inlineStr">
        <is>
          <t>Operating Costs</t>
        </is>
      </c>
      <c r="Z8117" t="inlineStr">
        <is>
          <t>Operating Costs</t>
        </is>
      </c>
      <c r="AA8117" t="inlineStr">
        <is>
          <t>Custos na Blockchain</t>
        </is>
      </c>
      <c r="AB8117" t="inlineStr"/>
      <c r="AC8117" t="inlineStr">
        <is>
          <t>0x4c885eee50ef0750e1e360453472db306f28043f3520a96ae78ecbc2ad1fb343</t>
        </is>
      </c>
      <c r="AD8117" t="n">
        <v>1</v>
      </c>
      <c r="AE8117" t="n">
        <v>1</v>
      </c>
    </row>
    <row r="8118">
      <c r="A8118" t="inlineStr">
        <is>
          <t>e0e15f1e-66a3-4a29-8620-340fdb662c61</t>
        </is>
      </c>
      <c r="B8118" s="115" t="n">
        <v>44624</v>
      </c>
      <c r="C8118" s="115" t="n">
        <v>44624</v>
      </c>
      <c r="D8118" t="n">
        <v>-0.001835284787748258</v>
      </c>
      <c r="E8118" t="n">
        <v>-0.001835284787748258</v>
      </c>
      <c r="F8118" t="inlineStr">
        <is>
          <t>ETH</t>
        </is>
      </c>
      <c r="G8118" t="n">
        <v>13400.66428206438</v>
      </c>
      <c r="H8118" t="n">
        <v>-24.5940353025942</v>
      </c>
      <c r="I8118" t="n">
        <v>-24.5940353025942</v>
      </c>
      <c r="J8118" t="n">
        <v>1</v>
      </c>
      <c r="K8118" t="inlineStr"/>
      <c r="L8118" t="inlineStr">
        <is>
          <t>Helper</t>
        </is>
      </c>
      <c r="M8118" t="inlineStr">
        <is>
          <t>Contrato 55Unity</t>
        </is>
      </c>
      <c r="N8118" t="inlineStr"/>
      <c r="O8118" t="inlineStr"/>
      <c r="P8118" t="inlineStr"/>
      <c r="Q8118" t="inlineStr"/>
      <c r="R8118" t="inlineStr">
        <is>
          <t>Sem Histórico</t>
        </is>
      </c>
      <c r="S8118" t="inlineStr"/>
      <c r="T8118" t="inlineStr">
        <is>
          <t>Helper</t>
        </is>
      </c>
      <c r="U8118" t="inlineStr"/>
      <c r="V8118" t="inlineStr">
        <is>
          <t>Envio de NFTs</t>
        </is>
      </c>
      <c r="W8118" t="inlineStr">
        <is>
          <t>NFTs</t>
        </is>
      </c>
      <c r="X8118" t="inlineStr">
        <is>
          <t>Technology &amp; Infrastructure</t>
        </is>
      </c>
      <c r="Y8118" t="inlineStr">
        <is>
          <t>Operating Costs</t>
        </is>
      </c>
      <c r="Z8118" t="inlineStr">
        <is>
          <t>Operating Costs</t>
        </is>
      </c>
      <c r="AA8118" t="inlineStr">
        <is>
          <t>Custos na Blockchain</t>
        </is>
      </c>
      <c r="AB8118" t="inlineStr"/>
      <c r="AC8118" t="inlineStr">
        <is>
          <t>0xaed5523c3242755d331e9b30e7fed4a3840e169a2ea7d4740cd2f489e075a130</t>
        </is>
      </c>
      <c r="AD8118" t="n">
        <v>1</v>
      </c>
      <c r="AE8118" t="n">
        <v>1</v>
      </c>
    </row>
    <row r="8119">
      <c r="A8119" t="inlineStr">
        <is>
          <t>85e4050a-8dcb-4353-ad7f-4a9c37103979</t>
        </is>
      </c>
      <c r="B8119" s="115" t="n">
        <v>44624</v>
      </c>
      <c r="C8119" s="115" t="n">
        <v>44624</v>
      </c>
      <c r="D8119" t="n">
        <v>-0.004139524058075868</v>
      </c>
      <c r="E8119" t="n">
        <v>-0.004139524058075868</v>
      </c>
      <c r="F8119" t="inlineStr">
        <is>
          <t>ETH</t>
        </is>
      </c>
      <c r="G8119" t="n">
        <v>13400.66428206438</v>
      </c>
      <c r="H8119" t="n">
        <v>-55.4723721898035</v>
      </c>
      <c r="I8119" t="n">
        <v>-55.4723721898035</v>
      </c>
      <c r="J8119" t="n">
        <v>1</v>
      </c>
      <c r="K8119" t="inlineStr"/>
      <c r="L8119" t="inlineStr">
        <is>
          <t>Helper</t>
        </is>
      </c>
      <c r="M8119" t="inlineStr">
        <is>
          <t>Contrato 55Unity</t>
        </is>
      </c>
      <c r="N8119" t="inlineStr"/>
      <c r="O8119" t="inlineStr"/>
      <c r="P8119" t="inlineStr"/>
      <c r="Q8119" t="inlineStr"/>
      <c r="R8119" t="inlineStr">
        <is>
          <t>Sem Histórico</t>
        </is>
      </c>
      <c r="S8119" t="inlineStr"/>
      <c r="T8119" t="inlineStr">
        <is>
          <t>Helper</t>
        </is>
      </c>
      <c r="U8119" t="inlineStr"/>
      <c r="V8119" t="inlineStr">
        <is>
          <t>Envio de NFTs</t>
        </is>
      </c>
      <c r="W8119" t="inlineStr">
        <is>
          <t>NFTs</t>
        </is>
      </c>
      <c r="X8119" t="inlineStr">
        <is>
          <t>Technology &amp; Infrastructure</t>
        </is>
      </c>
      <c r="Y8119" t="inlineStr">
        <is>
          <t>Operating Costs</t>
        </is>
      </c>
      <c r="Z8119" t="inlineStr">
        <is>
          <t>Operating Costs</t>
        </is>
      </c>
      <c r="AA8119" t="inlineStr">
        <is>
          <t>Custos na Blockchain</t>
        </is>
      </c>
      <c r="AB8119" t="inlineStr"/>
      <c r="AC8119" t="inlineStr">
        <is>
          <t>0xe37ac17bf9aa9f377f6405d600f5597974065cdecfc5baff76f3f710a1a780a5</t>
        </is>
      </c>
      <c r="AD8119" t="n">
        <v>1</v>
      </c>
      <c r="AE8119" t="n">
        <v>1</v>
      </c>
    </row>
    <row r="8120">
      <c r="A8120" t="inlineStr">
        <is>
          <t>7eb248da-984f-42f0-8b44-dc86b006c5bf</t>
        </is>
      </c>
      <c r="B8120" s="115" t="n">
        <v>44624</v>
      </c>
      <c r="C8120" s="115" t="n">
        <v>44624</v>
      </c>
      <c r="D8120" t="n">
        <v>-0.004139524058075868</v>
      </c>
      <c r="E8120" t="n">
        <v>-0.004139524058075868</v>
      </c>
      <c r="F8120" t="inlineStr">
        <is>
          <t>ETH</t>
        </is>
      </c>
      <c r="G8120" t="n">
        <v>13400.66428206438</v>
      </c>
      <c r="H8120" t="n">
        <v>-55.4723721898035</v>
      </c>
      <c r="I8120" t="n">
        <v>-55.4723721898035</v>
      </c>
      <c r="J8120" t="n">
        <v>1</v>
      </c>
      <c r="K8120" t="inlineStr"/>
      <c r="L8120" t="inlineStr">
        <is>
          <t>Helper</t>
        </is>
      </c>
      <c r="M8120" t="inlineStr">
        <is>
          <t>Contrato 55Unity</t>
        </is>
      </c>
      <c r="N8120" t="inlineStr"/>
      <c r="O8120" t="inlineStr"/>
      <c r="P8120" t="inlineStr"/>
      <c r="Q8120" t="inlineStr"/>
      <c r="R8120" t="inlineStr">
        <is>
          <t>Sem Histórico</t>
        </is>
      </c>
      <c r="S8120" t="inlineStr"/>
      <c r="T8120" t="inlineStr">
        <is>
          <t>Helper</t>
        </is>
      </c>
      <c r="U8120" t="inlineStr"/>
      <c r="V8120" t="inlineStr">
        <is>
          <t>Envio de NFTs</t>
        </is>
      </c>
      <c r="W8120" t="inlineStr">
        <is>
          <t>NFTs</t>
        </is>
      </c>
      <c r="X8120" t="inlineStr">
        <is>
          <t>Technology &amp; Infrastructure</t>
        </is>
      </c>
      <c r="Y8120" t="inlineStr">
        <is>
          <t>Operating Costs</t>
        </is>
      </c>
      <c r="Z8120" t="inlineStr">
        <is>
          <t>Operating Costs</t>
        </is>
      </c>
      <c r="AA8120" t="inlineStr">
        <is>
          <t>Custos na Blockchain</t>
        </is>
      </c>
      <c r="AB8120" t="inlineStr"/>
      <c r="AC8120" t="inlineStr">
        <is>
          <t>0x177c8e80c7dc7574f06926afd6743da882e11fbcaac5498657c4a85c5b6b614c</t>
        </is>
      </c>
      <c r="AD8120" t="n">
        <v>1</v>
      </c>
      <c r="AE8120" t="n">
        <v>1</v>
      </c>
    </row>
    <row r="8121">
      <c r="A8121" t="inlineStr">
        <is>
          <t>95616283-87ff-448c-86c1-652b60b6699c</t>
        </is>
      </c>
      <c r="B8121" s="115" t="n">
        <v>44624</v>
      </c>
      <c r="C8121" s="115" t="n">
        <v>44624</v>
      </c>
      <c r="D8121" t="n">
        <v>-0.00332850289777511</v>
      </c>
      <c r="E8121" t="n">
        <v>-0.00332850289777511</v>
      </c>
      <c r="F8121" t="inlineStr">
        <is>
          <t>ETH</t>
        </is>
      </c>
      <c r="G8121" t="n">
        <v>13400.66428206438</v>
      </c>
      <c r="H8121" t="n">
        <v>-44.60414989496272</v>
      </c>
      <c r="I8121" t="n">
        <v>-44.60414989496272</v>
      </c>
      <c r="J8121" t="n">
        <v>1</v>
      </c>
      <c r="K8121" t="inlineStr"/>
      <c r="L8121" t="inlineStr">
        <is>
          <t>Helper</t>
        </is>
      </c>
      <c r="M8121" t="inlineStr">
        <is>
          <t>Contrato 55Unity</t>
        </is>
      </c>
      <c r="N8121" t="inlineStr"/>
      <c r="O8121" t="inlineStr"/>
      <c r="P8121" t="inlineStr"/>
      <c r="Q8121" t="inlineStr"/>
      <c r="R8121" t="inlineStr">
        <is>
          <t>Sem Histórico</t>
        </is>
      </c>
      <c r="S8121" t="inlineStr"/>
      <c r="T8121" t="inlineStr">
        <is>
          <t>Helper</t>
        </is>
      </c>
      <c r="U8121" t="inlineStr"/>
      <c r="V8121" t="inlineStr">
        <is>
          <t>Envio de NFTs</t>
        </is>
      </c>
      <c r="W8121" t="inlineStr">
        <is>
          <t>NFTs</t>
        </is>
      </c>
      <c r="X8121" t="inlineStr">
        <is>
          <t>Technology &amp; Infrastructure</t>
        </is>
      </c>
      <c r="Y8121" t="inlineStr">
        <is>
          <t>Operating Costs</t>
        </is>
      </c>
      <c r="Z8121" t="inlineStr">
        <is>
          <t>Operating Costs</t>
        </is>
      </c>
      <c r="AA8121" t="inlineStr">
        <is>
          <t>Custos na Blockchain</t>
        </is>
      </c>
      <c r="AB8121" t="inlineStr"/>
      <c r="AC8121" t="inlineStr">
        <is>
          <t>0x702b938f46d30cc4b957e37e80a38b37bf8a5e8efe9dcc4d8fd6626c89279be9</t>
        </is>
      </c>
      <c r="AD8121" t="n">
        <v>1</v>
      </c>
      <c r="AE8121" t="n">
        <v>1</v>
      </c>
    </row>
    <row r="8122">
      <c r="A8122" t="inlineStr">
        <is>
          <t>3af874bc-54bd-4537-8b8f-a29b62fd74ca</t>
        </is>
      </c>
      <c r="B8122" s="115" t="n">
        <v>44624</v>
      </c>
      <c r="C8122" s="115" t="n">
        <v>44624</v>
      </c>
      <c r="D8122" t="n">
        <v>-0.003329042436269954</v>
      </c>
      <c r="E8122" t="n">
        <v>-0.003329042436269954</v>
      </c>
      <c r="F8122" t="inlineStr">
        <is>
          <t>ETH</t>
        </is>
      </c>
      <c r="G8122" t="n">
        <v>13400.66428206438</v>
      </c>
      <c r="H8122" t="n">
        <v>-44.61138006919938</v>
      </c>
      <c r="I8122" t="n">
        <v>-44.61138006919938</v>
      </c>
      <c r="J8122" t="n">
        <v>1</v>
      </c>
      <c r="K8122" t="inlineStr"/>
      <c r="L8122" t="inlineStr">
        <is>
          <t>Helper</t>
        </is>
      </c>
      <c r="M8122" t="inlineStr">
        <is>
          <t>Contrato 55Unity</t>
        </is>
      </c>
      <c r="N8122" t="inlineStr"/>
      <c r="O8122" t="inlineStr"/>
      <c r="P8122" t="inlineStr"/>
      <c r="Q8122" t="inlineStr"/>
      <c r="R8122" t="inlineStr">
        <is>
          <t>Sem Histórico</t>
        </is>
      </c>
      <c r="S8122" t="inlineStr"/>
      <c r="T8122" t="inlineStr">
        <is>
          <t>Helper</t>
        </is>
      </c>
      <c r="U8122" t="inlineStr"/>
      <c r="V8122" t="inlineStr">
        <is>
          <t>Envio de NFTs</t>
        </is>
      </c>
      <c r="W8122" t="inlineStr">
        <is>
          <t>NFTs</t>
        </is>
      </c>
      <c r="X8122" t="inlineStr">
        <is>
          <t>Technology &amp; Infrastructure</t>
        </is>
      </c>
      <c r="Y8122" t="inlineStr">
        <is>
          <t>Operating Costs</t>
        </is>
      </c>
      <c r="Z8122" t="inlineStr">
        <is>
          <t>Operating Costs</t>
        </is>
      </c>
      <c r="AA8122" t="inlineStr">
        <is>
          <t>Custos na Blockchain</t>
        </is>
      </c>
      <c r="AB8122" t="inlineStr"/>
      <c r="AC8122" t="inlineStr">
        <is>
          <t>0x112cfe3c4c6154aa2fd2e3869c79faddc61c5d410a750b5dcfbeff64ebc4a6fb</t>
        </is>
      </c>
      <c r="AD8122" t="n">
        <v>1</v>
      </c>
      <c r="AE8122" t="n">
        <v>1</v>
      </c>
    </row>
    <row r="8123">
      <c r="A8123" t="inlineStr">
        <is>
          <t>9ea4f408-0145-4555-8dfd-de34181e407a</t>
        </is>
      </c>
      <c r="B8123" s="115" t="n">
        <v>44624</v>
      </c>
      <c r="C8123" s="115" t="n">
        <v>44624</v>
      </c>
      <c r="D8123" t="n">
        <v>-0.003329042436269954</v>
      </c>
      <c r="E8123" t="n">
        <v>-0.003329042436269954</v>
      </c>
      <c r="F8123" t="inlineStr">
        <is>
          <t>ETH</t>
        </is>
      </c>
      <c r="G8123" t="n">
        <v>13400.66428206438</v>
      </c>
      <c r="H8123" t="n">
        <v>-44.61138006919938</v>
      </c>
      <c r="I8123" t="n">
        <v>-44.61138006919938</v>
      </c>
      <c r="J8123" t="n">
        <v>1</v>
      </c>
      <c r="K8123" t="inlineStr"/>
      <c r="L8123" t="inlineStr">
        <is>
          <t>Helper</t>
        </is>
      </c>
      <c r="M8123" t="inlineStr">
        <is>
          <t>Contrato 55Unity</t>
        </is>
      </c>
      <c r="N8123" t="inlineStr"/>
      <c r="O8123" t="inlineStr"/>
      <c r="P8123" t="inlineStr"/>
      <c r="Q8123" t="inlineStr"/>
      <c r="R8123" t="inlineStr">
        <is>
          <t>Sem Histórico</t>
        </is>
      </c>
      <c r="S8123" t="inlineStr"/>
      <c r="T8123" t="inlineStr">
        <is>
          <t>Helper</t>
        </is>
      </c>
      <c r="U8123" t="inlineStr"/>
      <c r="V8123" t="inlineStr">
        <is>
          <t>Envio de NFTs</t>
        </is>
      </c>
      <c r="W8123" t="inlineStr">
        <is>
          <t>NFTs</t>
        </is>
      </c>
      <c r="X8123" t="inlineStr">
        <is>
          <t>Technology &amp; Infrastructure</t>
        </is>
      </c>
      <c r="Y8123" t="inlineStr">
        <is>
          <t>Operating Costs</t>
        </is>
      </c>
      <c r="Z8123" t="inlineStr">
        <is>
          <t>Operating Costs</t>
        </is>
      </c>
      <c r="AA8123" t="inlineStr">
        <is>
          <t>Custos na Blockchain</t>
        </is>
      </c>
      <c r="AB8123" t="inlineStr"/>
      <c r="AC8123" t="inlineStr">
        <is>
          <t>0xe1ba0c3169e98bb4c83a727ddfda2f1d4cd030a626ae42779147a998387f6f6c</t>
        </is>
      </c>
      <c r="AD8123" t="n">
        <v>1</v>
      </c>
      <c r="AE8123" t="n">
        <v>1</v>
      </c>
    </row>
    <row r="8124">
      <c r="A8124" t="inlineStr">
        <is>
          <t>427d9da7-3a85-495e-8e1d-ab0da39d0401</t>
        </is>
      </c>
      <c r="B8124" s="115" t="n">
        <v>44624</v>
      </c>
      <c r="C8124" s="115" t="n">
        <v>44624</v>
      </c>
      <c r="D8124" t="n">
        <v>-0.003237922540868634</v>
      </c>
      <c r="E8124" t="n">
        <v>-0.003237922540868634</v>
      </c>
      <c r="F8124" t="inlineStr">
        <is>
          <t>ETH</t>
        </is>
      </c>
      <c r="G8124" t="n">
        <v>13400.66428206438</v>
      </c>
      <c r="H8124" t="n">
        <v>-43.39031294150946</v>
      </c>
      <c r="I8124" t="n">
        <v>-43.39031294150946</v>
      </c>
      <c r="J8124" t="n">
        <v>1</v>
      </c>
      <c r="K8124" t="inlineStr"/>
      <c r="L8124" t="inlineStr">
        <is>
          <t>Helper</t>
        </is>
      </c>
      <c r="M8124" t="inlineStr">
        <is>
          <t>Contrato 55Unity</t>
        </is>
      </c>
      <c r="N8124" t="inlineStr"/>
      <c r="O8124" t="inlineStr"/>
      <c r="P8124" t="inlineStr"/>
      <c r="Q8124" t="inlineStr"/>
      <c r="R8124" t="inlineStr">
        <is>
          <t>Sem Histórico</t>
        </is>
      </c>
      <c r="S8124" t="inlineStr"/>
      <c r="T8124" t="inlineStr">
        <is>
          <t>Helper</t>
        </is>
      </c>
      <c r="U8124" t="inlineStr"/>
      <c r="V8124" t="inlineStr">
        <is>
          <t>Envio de NFTs</t>
        </is>
      </c>
      <c r="W8124" t="inlineStr">
        <is>
          <t>NFTs</t>
        </is>
      </c>
      <c r="X8124" t="inlineStr">
        <is>
          <t>Technology &amp; Infrastructure</t>
        </is>
      </c>
      <c r="Y8124" t="inlineStr">
        <is>
          <t>Operating Costs</t>
        </is>
      </c>
      <c r="Z8124" t="inlineStr">
        <is>
          <t>Operating Costs</t>
        </is>
      </c>
      <c r="AA8124" t="inlineStr">
        <is>
          <t>Custos na Blockchain</t>
        </is>
      </c>
      <c r="AB8124" t="inlineStr"/>
      <c r="AC8124" t="inlineStr">
        <is>
          <t>0x25d071d79942f85478dd93aa472974f05d452b64000be7e784fecea7c7260aad</t>
        </is>
      </c>
      <c r="AD8124" t="n">
        <v>1</v>
      </c>
      <c r="AE8124" t="n">
        <v>1</v>
      </c>
    </row>
    <row r="8125">
      <c r="A8125" t="inlineStr">
        <is>
          <t>7306ae4f-c4bd-4005-8f77-cc4548e9e2e4</t>
        </is>
      </c>
      <c r="B8125" s="115" t="n">
        <v>44624</v>
      </c>
      <c r="C8125" s="115" t="n">
        <v>44624</v>
      </c>
      <c r="D8125" t="n">
        <v>-0.003237922540868634</v>
      </c>
      <c r="E8125" t="n">
        <v>-0.003237922540868634</v>
      </c>
      <c r="F8125" t="inlineStr">
        <is>
          <t>ETH</t>
        </is>
      </c>
      <c r="G8125" t="n">
        <v>13400.66428206438</v>
      </c>
      <c r="H8125" t="n">
        <v>-43.39031294150946</v>
      </c>
      <c r="I8125" t="n">
        <v>-43.39031294150946</v>
      </c>
      <c r="J8125" t="n">
        <v>1</v>
      </c>
      <c r="K8125" t="inlineStr"/>
      <c r="L8125" t="inlineStr">
        <is>
          <t>Helper</t>
        </is>
      </c>
      <c r="M8125" t="inlineStr">
        <is>
          <t>Contrato 55Unity</t>
        </is>
      </c>
      <c r="N8125" t="inlineStr"/>
      <c r="O8125" t="inlineStr"/>
      <c r="P8125" t="inlineStr"/>
      <c r="Q8125" t="inlineStr"/>
      <c r="R8125" t="inlineStr">
        <is>
          <t>Sem Histórico</t>
        </is>
      </c>
      <c r="S8125" t="inlineStr"/>
      <c r="T8125" t="inlineStr">
        <is>
          <t>Helper</t>
        </is>
      </c>
      <c r="U8125" t="inlineStr"/>
      <c r="V8125" t="inlineStr">
        <is>
          <t>Envio de NFTs</t>
        </is>
      </c>
      <c r="W8125" t="inlineStr">
        <is>
          <t>NFTs</t>
        </is>
      </c>
      <c r="X8125" t="inlineStr">
        <is>
          <t>Technology &amp; Infrastructure</t>
        </is>
      </c>
      <c r="Y8125" t="inlineStr">
        <is>
          <t>Operating Costs</t>
        </is>
      </c>
      <c r="Z8125" t="inlineStr">
        <is>
          <t>Operating Costs</t>
        </is>
      </c>
      <c r="AA8125" t="inlineStr">
        <is>
          <t>Custos na Blockchain</t>
        </is>
      </c>
      <c r="AB8125" t="inlineStr"/>
      <c r="AC8125" t="inlineStr">
        <is>
          <t>0x29a1cae21809140cdb144f61bad75f11f2073396516bd4b335ab772f90987fc8</t>
        </is>
      </c>
      <c r="AD8125" t="n">
        <v>1</v>
      </c>
      <c r="AE8125" t="n">
        <v>1</v>
      </c>
    </row>
    <row r="8126">
      <c r="A8126" t="inlineStr">
        <is>
          <t>e0ff06ca-dbdb-463c-ac40-fadb3735eba0</t>
        </is>
      </c>
      <c r="B8126" s="115" t="n">
        <v>44624</v>
      </c>
      <c r="C8126" s="115" t="n">
        <v>44624</v>
      </c>
      <c r="D8126" t="n">
        <v>-0.00278428530432962</v>
      </c>
      <c r="E8126" t="n">
        <v>-0.00278428530432962</v>
      </c>
      <c r="F8126" t="inlineStr">
        <is>
          <t>ETH</t>
        </is>
      </c>
      <c r="G8126" t="n">
        <v>13400.66428206438</v>
      </c>
      <c r="H8126" t="n">
        <v>-37.31127262880671</v>
      </c>
      <c r="I8126" t="n">
        <v>-37.31127262880671</v>
      </c>
      <c r="J8126" t="n">
        <v>1</v>
      </c>
      <c r="K8126" t="inlineStr"/>
      <c r="L8126" t="inlineStr">
        <is>
          <t>Helper</t>
        </is>
      </c>
      <c r="M8126" t="inlineStr">
        <is>
          <t>Contrato 55Unity</t>
        </is>
      </c>
      <c r="N8126" t="inlineStr"/>
      <c r="O8126" t="inlineStr"/>
      <c r="P8126" t="inlineStr"/>
      <c r="Q8126" t="inlineStr"/>
      <c r="R8126" t="inlineStr">
        <is>
          <t>Sem Histórico</t>
        </is>
      </c>
      <c r="S8126" t="inlineStr"/>
      <c r="T8126" t="inlineStr">
        <is>
          <t>Helper</t>
        </is>
      </c>
      <c r="U8126" t="inlineStr"/>
      <c r="V8126" t="inlineStr">
        <is>
          <t>Envio de NFTs</t>
        </is>
      </c>
      <c r="W8126" t="inlineStr">
        <is>
          <t>NFTs</t>
        </is>
      </c>
      <c r="X8126" t="inlineStr">
        <is>
          <t>Technology &amp; Infrastructure</t>
        </is>
      </c>
      <c r="Y8126" t="inlineStr">
        <is>
          <t>Operating Costs</t>
        </is>
      </c>
      <c r="Z8126" t="inlineStr">
        <is>
          <t>Operating Costs</t>
        </is>
      </c>
      <c r="AA8126" t="inlineStr">
        <is>
          <t>Custos na Blockchain</t>
        </is>
      </c>
      <c r="AB8126" t="inlineStr"/>
      <c r="AC8126" t="inlineStr">
        <is>
          <t>0x3648fd7c533cab5651f29d65b7f060764905550e98071764ff181a8ef5f69813</t>
        </is>
      </c>
      <c r="AD8126" t="n">
        <v>1</v>
      </c>
      <c r="AE8126" t="n">
        <v>1</v>
      </c>
    </row>
    <row r="8127">
      <c r="A8127" t="inlineStr">
        <is>
          <t>4c38068a-0add-4ea9-9a68-70fa45ff19ef</t>
        </is>
      </c>
      <c r="B8127" s="115" t="n">
        <v>44624</v>
      </c>
      <c r="C8127" s="115" t="n">
        <v>44624</v>
      </c>
      <c r="D8127" t="n">
        <v>-0.001025642156701186</v>
      </c>
      <c r="E8127" t="n">
        <v>-0.001025642156701186</v>
      </c>
      <c r="F8127" t="inlineStr">
        <is>
          <t>ETH</t>
        </is>
      </c>
      <c r="G8127" t="n">
        <v>13400.66428206438</v>
      </c>
      <c r="H8127" t="n">
        <v>-13.74428621548507</v>
      </c>
      <c r="I8127" t="n">
        <v>-13.74428621548507</v>
      </c>
      <c r="J8127" t="n">
        <v>1</v>
      </c>
      <c r="K8127" t="inlineStr"/>
      <c r="L8127" t="inlineStr">
        <is>
          <t>Helper</t>
        </is>
      </c>
      <c r="M8127" t="inlineStr">
        <is>
          <t>Contrato 55Unity</t>
        </is>
      </c>
      <c r="N8127" t="inlineStr"/>
      <c r="O8127" t="inlineStr"/>
      <c r="P8127" t="inlineStr"/>
      <c r="Q8127" t="inlineStr"/>
      <c r="R8127" t="inlineStr">
        <is>
          <t>Sem Histórico</t>
        </is>
      </c>
      <c r="S8127" t="inlineStr"/>
      <c r="T8127" t="inlineStr">
        <is>
          <t>Helper</t>
        </is>
      </c>
      <c r="U8127" t="inlineStr"/>
      <c r="V8127" t="inlineStr">
        <is>
          <t>Envio de NFTs</t>
        </is>
      </c>
      <c r="W8127" t="inlineStr">
        <is>
          <t>NFTs</t>
        </is>
      </c>
      <c r="X8127" t="inlineStr">
        <is>
          <t>Technology &amp; Infrastructure</t>
        </is>
      </c>
      <c r="Y8127" t="inlineStr">
        <is>
          <t>Operating Costs</t>
        </is>
      </c>
      <c r="Z8127" t="inlineStr">
        <is>
          <t>Operating Costs</t>
        </is>
      </c>
      <c r="AA8127" t="inlineStr">
        <is>
          <t>Custos na Blockchain</t>
        </is>
      </c>
      <c r="AB8127" t="inlineStr"/>
      <c r="AC8127" t="inlineStr">
        <is>
          <t>0x8c95c69f7f33c5c5f3196dd401bc9aa15730a5df70686277da2f1b77f8c8137b</t>
        </is>
      </c>
      <c r="AD8127" t="n">
        <v>1</v>
      </c>
      <c r="AE8127" t="n">
        <v>1</v>
      </c>
    </row>
    <row r="8128">
      <c r="A8128" t="inlineStr">
        <is>
          <t>ef1a09f1-f64c-4b04-ab39-6a63a0df336f</t>
        </is>
      </c>
      <c r="B8128" s="115" t="n">
        <v>44624</v>
      </c>
      <c r="C8128" s="115" t="n">
        <v>44624</v>
      </c>
      <c r="D8128" t="n">
        <v>-0.001025642156701186</v>
      </c>
      <c r="E8128" t="n">
        <v>-0.001025642156701186</v>
      </c>
      <c r="F8128" t="inlineStr">
        <is>
          <t>ETH</t>
        </is>
      </c>
      <c r="G8128" t="n">
        <v>13400.66428206438</v>
      </c>
      <c r="H8128" t="n">
        <v>-13.74428621548507</v>
      </c>
      <c r="I8128" t="n">
        <v>-13.74428621548507</v>
      </c>
      <c r="J8128" t="n">
        <v>1</v>
      </c>
      <c r="K8128" t="inlineStr"/>
      <c r="L8128" t="inlineStr">
        <is>
          <t>Helper</t>
        </is>
      </c>
      <c r="M8128" t="inlineStr">
        <is>
          <t>Contrato 55Unity</t>
        </is>
      </c>
      <c r="N8128" t="inlineStr"/>
      <c r="O8128" t="inlineStr"/>
      <c r="P8128" t="inlineStr"/>
      <c r="Q8128" t="inlineStr"/>
      <c r="R8128" t="inlineStr">
        <is>
          <t>Sem Histórico</t>
        </is>
      </c>
      <c r="S8128" t="inlineStr"/>
      <c r="T8128" t="inlineStr">
        <is>
          <t>Helper</t>
        </is>
      </c>
      <c r="U8128" t="inlineStr"/>
      <c r="V8128" t="inlineStr">
        <is>
          <t>Envio de NFTs</t>
        </is>
      </c>
      <c r="W8128" t="inlineStr">
        <is>
          <t>NFTs</t>
        </is>
      </c>
      <c r="X8128" t="inlineStr">
        <is>
          <t>Technology &amp; Infrastructure</t>
        </is>
      </c>
      <c r="Y8128" t="inlineStr">
        <is>
          <t>Operating Costs</t>
        </is>
      </c>
      <c r="Z8128" t="inlineStr">
        <is>
          <t>Operating Costs</t>
        </is>
      </c>
      <c r="AA8128" t="inlineStr">
        <is>
          <t>Custos na Blockchain</t>
        </is>
      </c>
      <c r="AB8128" t="inlineStr"/>
      <c r="AC8128" t="inlineStr">
        <is>
          <t>0xe3181907391abf011b44c5222b15550194f0d7452f79137574a88eccc2be853c</t>
        </is>
      </c>
      <c r="AD8128" t="n">
        <v>1</v>
      </c>
      <c r="AE8128" t="n">
        <v>1</v>
      </c>
    </row>
    <row r="8129">
      <c r="A8129" t="inlineStr">
        <is>
          <t>087f0b11-a051-4964-baf9-32c1b95bba6f</t>
        </is>
      </c>
      <c r="B8129" s="115" t="n">
        <v>44624</v>
      </c>
      <c r="C8129" s="115" t="n">
        <v>44624</v>
      </c>
      <c r="D8129" t="n">
        <v>-0.001025642156701186</v>
      </c>
      <c r="E8129" t="n">
        <v>-0.001025642156701186</v>
      </c>
      <c r="F8129" t="inlineStr">
        <is>
          <t>ETH</t>
        </is>
      </c>
      <c r="G8129" t="n">
        <v>13400.66428206438</v>
      </c>
      <c r="H8129" t="n">
        <v>-13.74428621548507</v>
      </c>
      <c r="I8129" t="n">
        <v>-13.74428621548507</v>
      </c>
      <c r="J8129" t="n">
        <v>1</v>
      </c>
      <c r="K8129" t="inlineStr"/>
      <c r="L8129" t="inlineStr">
        <is>
          <t>Helper</t>
        </is>
      </c>
      <c r="M8129" t="inlineStr">
        <is>
          <t>Contrato 55Unity</t>
        </is>
      </c>
      <c r="N8129" t="inlineStr"/>
      <c r="O8129" t="inlineStr"/>
      <c r="P8129" t="inlineStr"/>
      <c r="Q8129" t="inlineStr"/>
      <c r="R8129" t="inlineStr">
        <is>
          <t>Sem Histórico</t>
        </is>
      </c>
      <c r="S8129" t="inlineStr"/>
      <c r="T8129" t="inlineStr">
        <is>
          <t>Helper</t>
        </is>
      </c>
      <c r="U8129" t="inlineStr"/>
      <c r="V8129" t="inlineStr">
        <is>
          <t>Envio de NFTs</t>
        </is>
      </c>
      <c r="W8129" t="inlineStr">
        <is>
          <t>NFTs</t>
        </is>
      </c>
      <c r="X8129" t="inlineStr">
        <is>
          <t>Technology &amp; Infrastructure</t>
        </is>
      </c>
      <c r="Y8129" t="inlineStr">
        <is>
          <t>Operating Costs</t>
        </is>
      </c>
      <c r="Z8129" t="inlineStr">
        <is>
          <t>Operating Costs</t>
        </is>
      </c>
      <c r="AA8129" t="inlineStr">
        <is>
          <t>Custos na Blockchain</t>
        </is>
      </c>
      <c r="AB8129" t="inlineStr"/>
      <c r="AC8129" t="inlineStr">
        <is>
          <t>0xf21fce0b961ff0f0b7329cbafbd2908054ea3b9ca93b2f445de510235dcd8b58</t>
        </is>
      </c>
      <c r="AD8129" t="n">
        <v>1</v>
      </c>
      <c r="AE8129" t="n">
        <v>1</v>
      </c>
    </row>
    <row r="8130">
      <c r="A8130" t="inlineStr">
        <is>
          <t>4b3bd289-c996-4800-bb13-f057b2c9c86a</t>
        </is>
      </c>
      <c r="B8130" s="115" t="n">
        <v>44624</v>
      </c>
      <c r="C8130" s="115" t="n">
        <v>44624</v>
      </c>
      <c r="D8130" t="n">
        <v>-0.003433128211132169</v>
      </c>
      <c r="E8130" t="n">
        <v>-0.003433128211132169</v>
      </c>
      <c r="F8130" t="inlineStr">
        <is>
          <t>ETH</t>
        </is>
      </c>
      <c r="G8130" t="n">
        <v>13400.66428206438</v>
      </c>
      <c r="H8130" t="n">
        <v>-46.00619859466645</v>
      </c>
      <c r="I8130" t="n">
        <v>-46.00619859466645</v>
      </c>
      <c r="J8130" t="n">
        <v>1</v>
      </c>
      <c r="K8130" t="inlineStr"/>
      <c r="L8130" t="inlineStr">
        <is>
          <t>Helper</t>
        </is>
      </c>
      <c r="M8130" t="inlineStr">
        <is>
          <t>Contrato 55Unity</t>
        </is>
      </c>
      <c r="N8130" t="inlineStr"/>
      <c r="O8130" t="inlineStr"/>
      <c r="P8130" t="inlineStr"/>
      <c r="Q8130" t="inlineStr"/>
      <c r="R8130" t="inlineStr">
        <is>
          <t>Sem Histórico</t>
        </is>
      </c>
      <c r="S8130" t="inlineStr"/>
      <c r="T8130" t="inlineStr">
        <is>
          <t>Helper</t>
        </is>
      </c>
      <c r="U8130" t="inlineStr"/>
      <c r="V8130" t="inlineStr">
        <is>
          <t>Envio de NFTs</t>
        </is>
      </c>
      <c r="W8130" t="inlineStr">
        <is>
          <t>NFTs</t>
        </is>
      </c>
      <c r="X8130" t="inlineStr">
        <is>
          <t>Technology &amp; Infrastructure</t>
        </is>
      </c>
      <c r="Y8130" t="inlineStr">
        <is>
          <t>Operating Costs</t>
        </is>
      </c>
      <c r="Z8130" t="inlineStr">
        <is>
          <t>Operating Costs</t>
        </is>
      </c>
      <c r="AA8130" t="inlineStr">
        <is>
          <t>Custos na Blockchain</t>
        </is>
      </c>
      <c r="AB8130" t="inlineStr"/>
      <c r="AC8130" t="inlineStr">
        <is>
          <t>0x6f7da093a8280a64bfd4d9a5a41bf33619ff09a7bec443c9508684430ace12ff</t>
        </is>
      </c>
      <c r="AD8130" t="n">
        <v>1</v>
      </c>
      <c r="AE8130" t="n">
        <v>1</v>
      </c>
    </row>
    <row r="8131">
      <c r="A8131" t="inlineStr">
        <is>
          <t>421e5820-1341-4efe-bb75-f048f8eb1b4a</t>
        </is>
      </c>
      <c r="B8131" s="115" t="n">
        <v>44624</v>
      </c>
      <c r="C8131" s="115" t="n">
        <v>44624</v>
      </c>
      <c r="D8131" t="n">
        <v>-0.003259719588042622</v>
      </c>
      <c r="E8131" t="n">
        <v>-0.003259719588042622</v>
      </c>
      <c r="F8131" t="inlineStr">
        <is>
          <t>ETH</t>
        </is>
      </c>
      <c r="G8131" t="n">
        <v>13400.66428206438</v>
      </c>
      <c r="H8131" t="n">
        <v>-43.6824078530284</v>
      </c>
      <c r="I8131" t="n">
        <v>-43.6824078530284</v>
      </c>
      <c r="J8131" t="n">
        <v>1</v>
      </c>
      <c r="K8131" t="inlineStr"/>
      <c r="L8131" t="inlineStr">
        <is>
          <t>Helper</t>
        </is>
      </c>
      <c r="M8131" t="inlineStr">
        <is>
          <t>Contrato 55Unity</t>
        </is>
      </c>
      <c r="N8131" t="inlineStr"/>
      <c r="O8131" t="inlineStr"/>
      <c r="P8131" t="inlineStr"/>
      <c r="Q8131" t="inlineStr"/>
      <c r="R8131" t="inlineStr">
        <is>
          <t>Sem Histórico</t>
        </is>
      </c>
      <c r="S8131" t="inlineStr"/>
      <c r="T8131" t="inlineStr">
        <is>
          <t>Helper</t>
        </is>
      </c>
      <c r="U8131" t="inlineStr"/>
      <c r="V8131" t="inlineStr">
        <is>
          <t>Envio de NFTs</t>
        </is>
      </c>
      <c r="W8131" t="inlineStr">
        <is>
          <t>NFTs</t>
        </is>
      </c>
      <c r="X8131" t="inlineStr">
        <is>
          <t>Technology &amp; Infrastructure</t>
        </is>
      </c>
      <c r="Y8131" t="inlineStr">
        <is>
          <t>Operating Costs</t>
        </is>
      </c>
      <c r="Z8131" t="inlineStr">
        <is>
          <t>Operating Costs</t>
        </is>
      </c>
      <c r="AA8131" t="inlineStr">
        <is>
          <t>Custos na Blockchain</t>
        </is>
      </c>
      <c r="AB8131" t="inlineStr"/>
      <c r="AC8131" t="inlineStr">
        <is>
          <t>0xd4ded2338abbad92c72df5172d2b5a59206a8bcab659d4ec294cab13ad7f0e37</t>
        </is>
      </c>
      <c r="AD8131" t="n">
        <v>1</v>
      </c>
      <c r="AE8131" t="n">
        <v>1</v>
      </c>
    </row>
    <row r="8132">
      <c r="A8132" t="inlineStr">
        <is>
          <t>8cbd98c0-93b2-4ee2-87c9-6ded21df2e3a</t>
        </is>
      </c>
      <c r="B8132" s="115" t="n">
        <v>44624</v>
      </c>
      <c r="C8132" s="115" t="n">
        <v>44624</v>
      </c>
      <c r="D8132" t="n">
        <v>-0.003645087754953029</v>
      </c>
      <c r="E8132" t="n">
        <v>-0.003645087754953029</v>
      </c>
      <c r="F8132" t="inlineStr">
        <is>
          <t>ETH</t>
        </is>
      </c>
      <c r="G8132" t="n">
        <v>13400.66428206438</v>
      </c>
      <c r="H8132" t="n">
        <v>-48.84659728278931</v>
      </c>
      <c r="I8132" t="n">
        <v>-48.84659728278931</v>
      </c>
      <c r="J8132" t="n">
        <v>1</v>
      </c>
      <c r="K8132" t="inlineStr"/>
      <c r="L8132" t="inlineStr">
        <is>
          <t>Helper</t>
        </is>
      </c>
      <c r="M8132" t="inlineStr">
        <is>
          <t>Contrato 55Unity</t>
        </is>
      </c>
      <c r="N8132" t="inlineStr"/>
      <c r="O8132" t="inlineStr"/>
      <c r="P8132" t="inlineStr"/>
      <c r="Q8132" t="inlineStr"/>
      <c r="R8132" t="inlineStr">
        <is>
          <t>Sem Histórico</t>
        </is>
      </c>
      <c r="S8132" t="inlineStr"/>
      <c r="T8132" t="inlineStr">
        <is>
          <t>Helper</t>
        </is>
      </c>
      <c r="U8132" t="inlineStr"/>
      <c r="V8132" t="inlineStr">
        <is>
          <t>Envio de NFTs</t>
        </is>
      </c>
      <c r="W8132" t="inlineStr">
        <is>
          <t>NFTs</t>
        </is>
      </c>
      <c r="X8132" t="inlineStr">
        <is>
          <t>Technology &amp; Infrastructure</t>
        </is>
      </c>
      <c r="Y8132" t="inlineStr">
        <is>
          <t>Operating Costs</t>
        </is>
      </c>
      <c r="Z8132" t="inlineStr">
        <is>
          <t>Operating Costs</t>
        </is>
      </c>
      <c r="AA8132" t="inlineStr">
        <is>
          <t>Custos na Blockchain</t>
        </is>
      </c>
      <c r="AB8132" t="inlineStr"/>
      <c r="AC8132" t="inlineStr">
        <is>
          <t>0x7785741615f8bb9924dcc085393a1d250cd66441368ef6c6195bc85a56aebd57</t>
        </is>
      </c>
      <c r="AD8132" t="n">
        <v>1</v>
      </c>
      <c r="AE8132" t="n">
        <v>1</v>
      </c>
    </row>
    <row r="8133">
      <c r="A8133" t="inlineStr">
        <is>
          <t>e2882547-bc0a-47b7-8ecc-488b17896d15</t>
        </is>
      </c>
      <c r="B8133" s="115" t="n">
        <v>44624</v>
      </c>
      <c r="C8133" s="115" t="n">
        <v>44624</v>
      </c>
      <c r="D8133" t="n">
        <v>-0.003514793604052797</v>
      </c>
      <c r="E8133" t="n">
        <v>-0.003514793604052797</v>
      </c>
      <c r="F8133" t="inlineStr">
        <is>
          <t>ETH</t>
        </is>
      </c>
      <c r="G8133" t="n">
        <v>13400.66428206438</v>
      </c>
      <c r="H8133" t="n">
        <v>-47.10056910865867</v>
      </c>
      <c r="I8133" t="n">
        <v>-47.10056910865867</v>
      </c>
      <c r="J8133" t="n">
        <v>1</v>
      </c>
      <c r="K8133" t="inlineStr"/>
      <c r="L8133" t="inlineStr">
        <is>
          <t>Helper</t>
        </is>
      </c>
      <c r="M8133" t="inlineStr">
        <is>
          <t>Contrato 55Unity</t>
        </is>
      </c>
      <c r="N8133" t="inlineStr"/>
      <c r="O8133" t="inlineStr"/>
      <c r="P8133" t="inlineStr"/>
      <c r="Q8133" t="inlineStr"/>
      <c r="R8133" t="inlineStr">
        <is>
          <t>Sem Histórico</t>
        </is>
      </c>
      <c r="S8133" t="inlineStr"/>
      <c r="T8133" t="inlineStr">
        <is>
          <t>Helper</t>
        </is>
      </c>
      <c r="U8133" t="inlineStr"/>
      <c r="V8133" t="inlineStr">
        <is>
          <t>Envio de NFTs</t>
        </is>
      </c>
      <c r="W8133" t="inlineStr">
        <is>
          <t>NFTs</t>
        </is>
      </c>
      <c r="X8133" t="inlineStr">
        <is>
          <t>Technology &amp; Infrastructure</t>
        </is>
      </c>
      <c r="Y8133" t="inlineStr">
        <is>
          <t>Operating Costs</t>
        </is>
      </c>
      <c r="Z8133" t="inlineStr">
        <is>
          <t>Operating Costs</t>
        </is>
      </c>
      <c r="AA8133" t="inlineStr">
        <is>
          <t>Custos na Blockchain</t>
        </is>
      </c>
      <c r="AB8133" t="inlineStr"/>
      <c r="AC8133" t="inlineStr">
        <is>
          <t>0x77c48e0c9a4efd081d9983d565778a9b81dfecb90fdc3991959f733732aa3cb6</t>
        </is>
      </c>
      <c r="AD8133" t="n">
        <v>1</v>
      </c>
      <c r="AE8133" t="n">
        <v>1</v>
      </c>
    </row>
    <row r="8134">
      <c r="A8134" t="inlineStr">
        <is>
          <t>56412fdc-e3ae-4f8d-8a1a-2510bbf6f48f</t>
        </is>
      </c>
      <c r="B8134" s="115" t="n">
        <v>44624</v>
      </c>
      <c r="C8134" s="115" t="n">
        <v>44624</v>
      </c>
      <c r="D8134" t="n">
        <v>-0.003508731875936328</v>
      </c>
      <c r="E8134" t="n">
        <v>-0.003508731875936328</v>
      </c>
      <c r="F8134" t="inlineStr">
        <is>
          <t>ETH</t>
        </is>
      </c>
      <c r="G8134" t="n">
        <v>13400.66428206438</v>
      </c>
      <c r="H8134" t="n">
        <v>-47.01933792520072</v>
      </c>
      <c r="I8134" t="n">
        <v>-47.01933792520072</v>
      </c>
      <c r="J8134" t="n">
        <v>1</v>
      </c>
      <c r="K8134" t="inlineStr"/>
      <c r="L8134" t="inlineStr">
        <is>
          <t>Helper</t>
        </is>
      </c>
      <c r="M8134" t="inlineStr">
        <is>
          <t>Contrato 55Unity</t>
        </is>
      </c>
      <c r="N8134" t="inlineStr"/>
      <c r="O8134" t="inlineStr"/>
      <c r="P8134" t="inlineStr"/>
      <c r="Q8134" t="inlineStr"/>
      <c r="R8134" t="inlineStr">
        <is>
          <t>Sem Histórico</t>
        </is>
      </c>
      <c r="S8134" t="inlineStr"/>
      <c r="T8134" t="inlineStr">
        <is>
          <t>Helper</t>
        </is>
      </c>
      <c r="U8134" t="inlineStr"/>
      <c r="V8134" t="inlineStr">
        <is>
          <t>Envio de NFTs</t>
        </is>
      </c>
      <c r="W8134" t="inlineStr">
        <is>
          <t>NFTs</t>
        </is>
      </c>
      <c r="X8134" t="inlineStr">
        <is>
          <t>Technology &amp; Infrastructure</t>
        </is>
      </c>
      <c r="Y8134" t="inlineStr">
        <is>
          <t>Operating Costs</t>
        </is>
      </c>
      <c r="Z8134" t="inlineStr">
        <is>
          <t>Operating Costs</t>
        </is>
      </c>
      <c r="AA8134" t="inlineStr">
        <is>
          <t>Custos na Blockchain</t>
        </is>
      </c>
      <c r="AB8134" t="inlineStr"/>
      <c r="AC8134" t="inlineStr">
        <is>
          <t>0x0814b1c9052c33c86d370122228ac88b187b91d05364d745d3a4a6b9041dedb6</t>
        </is>
      </c>
      <c r="AD8134" t="n">
        <v>1</v>
      </c>
      <c r="AE8134" t="n">
        <v>1</v>
      </c>
    </row>
    <row r="8135">
      <c r="A8135" t="inlineStr">
        <is>
          <t>2c9fec94-32d0-47cb-a6a9-e74950cec804</t>
        </is>
      </c>
      <c r="B8135" s="115" t="n">
        <v>44624</v>
      </c>
      <c r="C8135" s="115" t="n">
        <v>44624</v>
      </c>
      <c r="D8135" t="n">
        <v>-0.002002497741535644</v>
      </c>
      <c r="E8135" t="n">
        <v>-0.002002497741535644</v>
      </c>
      <c r="F8135" t="inlineStr">
        <is>
          <t>ETH</t>
        </is>
      </c>
      <c r="G8135" t="n">
        <v>13400.66428206438</v>
      </c>
      <c r="H8135" t="n">
        <v>-26.8347999599113</v>
      </c>
      <c r="I8135" t="n">
        <v>-26.8347999599113</v>
      </c>
      <c r="J8135" t="n">
        <v>1</v>
      </c>
      <c r="K8135" t="inlineStr"/>
      <c r="L8135" t="inlineStr">
        <is>
          <t>Helper</t>
        </is>
      </c>
      <c r="M8135" t="inlineStr">
        <is>
          <t>Contrato 55Unity</t>
        </is>
      </c>
      <c r="N8135" t="inlineStr"/>
      <c r="O8135" t="inlineStr"/>
      <c r="P8135" t="inlineStr"/>
      <c r="Q8135" t="inlineStr"/>
      <c r="R8135" t="inlineStr">
        <is>
          <t>Sem Histórico</t>
        </is>
      </c>
      <c r="S8135" t="inlineStr"/>
      <c r="T8135" t="inlineStr">
        <is>
          <t>Helper</t>
        </is>
      </c>
      <c r="U8135" t="inlineStr"/>
      <c r="V8135" t="inlineStr">
        <is>
          <t>Envio de NFTs</t>
        </is>
      </c>
      <c r="W8135" t="inlineStr">
        <is>
          <t>NFTs</t>
        </is>
      </c>
      <c r="X8135" t="inlineStr">
        <is>
          <t>Technology &amp; Infrastructure</t>
        </is>
      </c>
      <c r="Y8135" t="inlineStr">
        <is>
          <t>Operating Costs</t>
        </is>
      </c>
      <c r="Z8135" t="inlineStr">
        <is>
          <t>Operating Costs</t>
        </is>
      </c>
      <c r="AA8135" t="inlineStr">
        <is>
          <t>Custos na Blockchain</t>
        </is>
      </c>
      <c r="AB8135" t="inlineStr"/>
      <c r="AC8135" t="inlineStr">
        <is>
          <t>0x5f237d08e97d912690ecc844f161379136e0e8b156e5258f746d64355e73384c</t>
        </is>
      </c>
      <c r="AD8135" t="n">
        <v>1</v>
      </c>
      <c r="AE8135" t="n">
        <v>1</v>
      </c>
    </row>
    <row r="8136">
      <c r="A8136" t="inlineStr">
        <is>
          <t>22d9fcb6-f488-4204-b26a-5ad9a1e938f6</t>
        </is>
      </c>
      <c r="B8136" s="115" t="n">
        <v>44624</v>
      </c>
      <c r="C8136" s="115" t="n">
        <v>44624</v>
      </c>
      <c r="D8136" t="n">
        <v>-0.005573135513088624</v>
      </c>
      <c r="E8136" t="n">
        <v>-0.005573135513088624</v>
      </c>
      <c r="F8136" t="inlineStr">
        <is>
          <t>ETH</t>
        </is>
      </c>
      <c r="G8136" t="n">
        <v>13400.66428206438</v>
      </c>
      <c r="H8136" t="n">
        <v>-74.68371800935128</v>
      </c>
      <c r="I8136" t="n">
        <v>-74.68371800935128</v>
      </c>
      <c r="J8136" t="n">
        <v>1</v>
      </c>
      <c r="K8136" t="inlineStr"/>
      <c r="L8136" t="inlineStr">
        <is>
          <t>Helper</t>
        </is>
      </c>
      <c r="M8136" t="inlineStr">
        <is>
          <t>Contrato 55Unity</t>
        </is>
      </c>
      <c r="N8136" t="inlineStr"/>
      <c r="O8136" t="inlineStr"/>
      <c r="P8136" t="inlineStr"/>
      <c r="Q8136" t="inlineStr"/>
      <c r="R8136" t="inlineStr">
        <is>
          <t>Sem Histórico</t>
        </is>
      </c>
      <c r="S8136" t="inlineStr"/>
      <c r="T8136" t="inlineStr">
        <is>
          <t>Helper</t>
        </is>
      </c>
      <c r="U8136" t="inlineStr"/>
      <c r="V8136" t="inlineStr">
        <is>
          <t>Envio de NFTs</t>
        </is>
      </c>
      <c r="W8136" t="inlineStr">
        <is>
          <t>NFTs</t>
        </is>
      </c>
      <c r="X8136" t="inlineStr">
        <is>
          <t>Technology &amp; Infrastructure</t>
        </is>
      </c>
      <c r="Y8136" t="inlineStr">
        <is>
          <t>Operating Costs</t>
        </is>
      </c>
      <c r="Z8136" t="inlineStr">
        <is>
          <t>Operating Costs</t>
        </is>
      </c>
      <c r="AA8136" t="inlineStr">
        <is>
          <t>Custos na Blockchain</t>
        </is>
      </c>
      <c r="AB8136" t="inlineStr"/>
      <c r="AC8136" t="inlineStr">
        <is>
          <t>0x0bb088df0ae96ee7b21c134ba5da53b21c890afb671ea0c4852cfd969b036f73</t>
        </is>
      </c>
      <c r="AD8136" t="n">
        <v>1</v>
      </c>
      <c r="AE8136" t="n">
        <v>1</v>
      </c>
    </row>
    <row r="8137">
      <c r="A8137" t="inlineStr">
        <is>
          <t>17df7426-f23a-4dd8-b286-e44f3da06839</t>
        </is>
      </c>
      <c r="B8137" s="115" t="n">
        <v>44624</v>
      </c>
      <c r="C8137" s="115" t="n">
        <v>44624</v>
      </c>
      <c r="D8137" t="n">
        <v>-0.001872943217537698</v>
      </c>
      <c r="E8137" t="n">
        <v>-0.001872943217537698</v>
      </c>
      <c r="F8137" t="inlineStr">
        <is>
          <t>ETH</t>
        </is>
      </c>
      <c r="G8137" t="n">
        <v>13400.66428206438</v>
      </c>
      <c r="H8137" t="n">
        <v>-25.09868327759218</v>
      </c>
      <c r="I8137" t="n">
        <v>-25.09868327759218</v>
      </c>
      <c r="J8137" t="n">
        <v>1</v>
      </c>
      <c r="K8137" t="inlineStr"/>
      <c r="L8137" t="inlineStr">
        <is>
          <t>Helper</t>
        </is>
      </c>
      <c r="M8137" t="inlineStr">
        <is>
          <t>Contrato 55Unity</t>
        </is>
      </c>
      <c r="N8137" t="inlineStr"/>
      <c r="O8137" t="inlineStr"/>
      <c r="P8137" t="inlineStr"/>
      <c r="Q8137" t="inlineStr"/>
      <c r="R8137" t="inlineStr">
        <is>
          <t>Sem Histórico</t>
        </is>
      </c>
      <c r="S8137" t="inlineStr"/>
      <c r="T8137" t="inlineStr">
        <is>
          <t>Helper</t>
        </is>
      </c>
      <c r="U8137" t="inlineStr"/>
      <c r="V8137" t="inlineStr">
        <is>
          <t>Envio de NFTs</t>
        </is>
      </c>
      <c r="W8137" t="inlineStr">
        <is>
          <t>NFTs</t>
        </is>
      </c>
      <c r="X8137" t="inlineStr">
        <is>
          <t>Technology &amp; Infrastructure</t>
        </is>
      </c>
      <c r="Y8137" t="inlineStr">
        <is>
          <t>Operating Costs</t>
        </is>
      </c>
      <c r="Z8137" t="inlineStr">
        <is>
          <t>Operating Costs</t>
        </is>
      </c>
      <c r="AA8137" t="inlineStr">
        <is>
          <t>Custos na Blockchain</t>
        </is>
      </c>
      <c r="AB8137" t="inlineStr"/>
      <c r="AC8137" t="inlineStr">
        <is>
          <t>0x154aeb682daf5d0e46e6ba3f7a3cb924de3450f5f72ecfe8876da225b1f07b27</t>
        </is>
      </c>
      <c r="AD8137" t="n">
        <v>1</v>
      </c>
      <c r="AE8137" t="n">
        <v>1</v>
      </c>
    </row>
    <row r="8138">
      <c r="A8138" t="inlineStr">
        <is>
          <t>f8004725-b95c-4b55-bd41-47b47c5ed84a</t>
        </is>
      </c>
      <c r="B8138" s="115" t="n">
        <v>44624</v>
      </c>
      <c r="C8138" s="115" t="n">
        <v>44624</v>
      </c>
      <c r="D8138" t="n">
        <v>-0.001875471442268096</v>
      </c>
      <c r="E8138" t="n">
        <v>-0.001875471442268096</v>
      </c>
      <c r="F8138" t="inlineStr">
        <is>
          <t>ETH</t>
        </is>
      </c>
      <c r="G8138" t="n">
        <v>13400.66428206438</v>
      </c>
      <c r="H8138" t="n">
        <v>-25.13256316843385</v>
      </c>
      <c r="I8138" t="n">
        <v>-25.13256316843385</v>
      </c>
      <c r="J8138" t="n">
        <v>1</v>
      </c>
      <c r="K8138" t="inlineStr"/>
      <c r="L8138" t="inlineStr">
        <is>
          <t>Helper</t>
        </is>
      </c>
      <c r="M8138" t="inlineStr">
        <is>
          <t>Contrato 55Unity</t>
        </is>
      </c>
      <c r="N8138" t="inlineStr"/>
      <c r="O8138" t="inlineStr"/>
      <c r="P8138" t="inlineStr"/>
      <c r="Q8138" t="inlineStr"/>
      <c r="R8138" t="inlineStr">
        <is>
          <t>Sem Histórico</t>
        </is>
      </c>
      <c r="S8138" t="inlineStr"/>
      <c r="T8138" t="inlineStr">
        <is>
          <t>Helper</t>
        </is>
      </c>
      <c r="U8138" t="inlineStr"/>
      <c r="V8138" t="inlineStr">
        <is>
          <t>Envio de NFTs</t>
        </is>
      </c>
      <c r="W8138" t="inlineStr">
        <is>
          <t>NFTs</t>
        </is>
      </c>
      <c r="X8138" t="inlineStr">
        <is>
          <t>Technology &amp; Infrastructure</t>
        </is>
      </c>
      <c r="Y8138" t="inlineStr">
        <is>
          <t>Operating Costs</t>
        </is>
      </c>
      <c r="Z8138" t="inlineStr">
        <is>
          <t>Operating Costs</t>
        </is>
      </c>
      <c r="AA8138" t="inlineStr">
        <is>
          <t>Custos na Blockchain</t>
        </is>
      </c>
      <c r="AB8138" t="inlineStr"/>
      <c r="AC8138" t="inlineStr">
        <is>
          <t>0x52711237018eacc5869c18693a7c0a8b0b392fbdabbdd5db42cef0157a7e3fec</t>
        </is>
      </c>
      <c r="AD8138" t="n">
        <v>1</v>
      </c>
      <c r="AE8138" t="n">
        <v>1</v>
      </c>
    </row>
    <row r="8139">
      <c r="A8139" t="inlineStr">
        <is>
          <t>0e1c245b-f7e8-4d6b-a0b3-4da9f21764d9</t>
        </is>
      </c>
      <c r="B8139" s="115" t="n">
        <v>44624</v>
      </c>
      <c r="C8139" s="115" t="n">
        <v>44624</v>
      </c>
      <c r="D8139" t="n">
        <v>-0.001875471442268096</v>
      </c>
      <c r="E8139" t="n">
        <v>-0.001875471442268096</v>
      </c>
      <c r="F8139" t="inlineStr">
        <is>
          <t>ETH</t>
        </is>
      </c>
      <c r="G8139" t="n">
        <v>13400.66428206438</v>
      </c>
      <c r="H8139" t="n">
        <v>-25.13256316843385</v>
      </c>
      <c r="I8139" t="n">
        <v>-25.13256316843385</v>
      </c>
      <c r="J8139" t="n">
        <v>1</v>
      </c>
      <c r="K8139" t="inlineStr"/>
      <c r="L8139" t="inlineStr">
        <is>
          <t>Helper</t>
        </is>
      </c>
      <c r="M8139" t="inlineStr">
        <is>
          <t>Contrato 55Unity</t>
        </is>
      </c>
      <c r="N8139" t="inlineStr"/>
      <c r="O8139" t="inlineStr"/>
      <c r="P8139" t="inlineStr"/>
      <c r="Q8139" t="inlineStr"/>
      <c r="R8139" t="inlineStr">
        <is>
          <t>Sem Histórico</t>
        </is>
      </c>
      <c r="S8139" t="inlineStr"/>
      <c r="T8139" t="inlineStr">
        <is>
          <t>Helper</t>
        </is>
      </c>
      <c r="U8139" t="inlineStr"/>
      <c r="V8139" t="inlineStr">
        <is>
          <t>Envio de NFTs</t>
        </is>
      </c>
      <c r="W8139" t="inlineStr">
        <is>
          <t>NFTs</t>
        </is>
      </c>
      <c r="X8139" t="inlineStr">
        <is>
          <t>Technology &amp; Infrastructure</t>
        </is>
      </c>
      <c r="Y8139" t="inlineStr">
        <is>
          <t>Operating Costs</t>
        </is>
      </c>
      <c r="Z8139" t="inlineStr">
        <is>
          <t>Operating Costs</t>
        </is>
      </c>
      <c r="AA8139" t="inlineStr">
        <is>
          <t>Custos na Blockchain</t>
        </is>
      </c>
      <c r="AB8139" t="inlineStr"/>
      <c r="AC8139" t="inlineStr">
        <is>
          <t>0x8518da00a6cbb0807292603e4f21461cf82b5584f00677a7ebcf169bbb037060</t>
        </is>
      </c>
      <c r="AD8139" t="n">
        <v>1</v>
      </c>
      <c r="AE8139" t="n">
        <v>1</v>
      </c>
    </row>
    <row r="8140">
      <c r="A8140" t="inlineStr">
        <is>
          <t>43d10698-3fba-40d6-a061-62cd092d0b7f</t>
        </is>
      </c>
      <c r="B8140" s="115" t="n">
        <v>44624</v>
      </c>
      <c r="C8140" s="115" t="n">
        <v>44624</v>
      </c>
      <c r="D8140" t="n">
        <v>-0.00187516748428064</v>
      </c>
      <c r="E8140" t="n">
        <v>-0.00187516748428064</v>
      </c>
      <c r="F8140" t="inlineStr">
        <is>
          <t>ETH</t>
        </is>
      </c>
      <c r="G8140" t="n">
        <v>13400.66428206438</v>
      </c>
      <c r="H8140" t="n">
        <v>-25.1284899294881</v>
      </c>
      <c r="I8140" t="n">
        <v>-25.1284899294881</v>
      </c>
      <c r="J8140" t="n">
        <v>1</v>
      </c>
      <c r="K8140" t="inlineStr"/>
      <c r="L8140" t="inlineStr">
        <is>
          <t>Helper</t>
        </is>
      </c>
      <c r="M8140" t="inlineStr">
        <is>
          <t>Contrato 55Unity</t>
        </is>
      </c>
      <c r="N8140" t="inlineStr"/>
      <c r="O8140" t="inlineStr"/>
      <c r="P8140" t="inlineStr"/>
      <c r="Q8140" t="inlineStr"/>
      <c r="R8140" t="inlineStr">
        <is>
          <t>Sem Histórico</t>
        </is>
      </c>
      <c r="S8140" t="inlineStr"/>
      <c r="T8140" t="inlineStr">
        <is>
          <t>Helper</t>
        </is>
      </c>
      <c r="U8140" t="inlineStr"/>
      <c r="V8140" t="inlineStr">
        <is>
          <t>Envio de NFTs</t>
        </is>
      </c>
      <c r="W8140" t="inlineStr">
        <is>
          <t>NFTs</t>
        </is>
      </c>
      <c r="X8140" t="inlineStr">
        <is>
          <t>Technology &amp; Infrastructure</t>
        </is>
      </c>
      <c r="Y8140" t="inlineStr">
        <is>
          <t>Operating Costs</t>
        </is>
      </c>
      <c r="Z8140" t="inlineStr">
        <is>
          <t>Operating Costs</t>
        </is>
      </c>
      <c r="AA8140" t="inlineStr">
        <is>
          <t>Custos na Blockchain</t>
        </is>
      </c>
      <c r="AB8140" t="inlineStr"/>
      <c r="AC8140" t="inlineStr">
        <is>
          <t>0x6cc0ebc4df24cdf74f50f1908452f9a1b3fc6c4ec4930d30030de22138ff80cb</t>
        </is>
      </c>
      <c r="AD8140" t="n">
        <v>1</v>
      </c>
      <c r="AE8140" t="n">
        <v>1</v>
      </c>
    </row>
    <row r="8141">
      <c r="A8141" t="inlineStr">
        <is>
          <t>4f8a05b5-9ed2-4904-9ce4-2f9de0bdad96</t>
        </is>
      </c>
      <c r="B8141" s="115" t="n">
        <v>44624</v>
      </c>
      <c r="C8141" s="115" t="n">
        <v>44624</v>
      </c>
      <c r="D8141" t="n">
        <v>-0.00183059077601486</v>
      </c>
      <c r="E8141" t="n">
        <v>-0.00183059077601486</v>
      </c>
      <c r="F8141" t="inlineStr">
        <is>
          <t>ETH</t>
        </is>
      </c>
      <c r="G8141" t="n">
        <v>13400.66428206438</v>
      </c>
      <c r="H8141" t="n">
        <v>-24.53113242721886</v>
      </c>
      <c r="I8141" t="n">
        <v>-24.53113242721886</v>
      </c>
      <c r="J8141" t="n">
        <v>1</v>
      </c>
      <c r="K8141" t="inlineStr"/>
      <c r="L8141" t="inlineStr">
        <is>
          <t>Helper</t>
        </is>
      </c>
      <c r="M8141" t="inlineStr">
        <is>
          <t>Contrato 55Unity</t>
        </is>
      </c>
      <c r="N8141" t="inlineStr"/>
      <c r="O8141" t="inlineStr"/>
      <c r="P8141" t="inlineStr"/>
      <c r="Q8141" t="inlineStr"/>
      <c r="R8141" t="inlineStr">
        <is>
          <t>Sem Histórico</t>
        </is>
      </c>
      <c r="S8141" t="inlineStr"/>
      <c r="T8141" t="inlineStr">
        <is>
          <t>Helper</t>
        </is>
      </c>
      <c r="U8141" t="inlineStr"/>
      <c r="V8141" t="inlineStr">
        <is>
          <t>Envio de NFTs</t>
        </is>
      </c>
      <c r="W8141" t="inlineStr">
        <is>
          <t>NFTs</t>
        </is>
      </c>
      <c r="X8141" t="inlineStr">
        <is>
          <t>Technology &amp; Infrastructure</t>
        </is>
      </c>
      <c r="Y8141" t="inlineStr">
        <is>
          <t>Operating Costs</t>
        </is>
      </c>
      <c r="Z8141" t="inlineStr">
        <is>
          <t>Operating Costs</t>
        </is>
      </c>
      <c r="AA8141" t="inlineStr">
        <is>
          <t>Custos na Blockchain</t>
        </is>
      </c>
      <c r="AB8141" t="inlineStr"/>
      <c r="AC8141" t="inlineStr">
        <is>
          <t>0x5824f55508c4c2bb4cb59509a5069be7a4a5f7c722f0cdfcbd5f1d836b8d277d</t>
        </is>
      </c>
      <c r="AD8141" t="n">
        <v>1</v>
      </c>
      <c r="AE8141" t="n">
        <v>1</v>
      </c>
    </row>
    <row r="8142">
      <c r="A8142" t="inlineStr">
        <is>
          <t>671633f3-05d7-4cdb-9905-9362e5eda66b</t>
        </is>
      </c>
      <c r="B8142" s="115" t="n">
        <v>44624</v>
      </c>
      <c r="C8142" s="115" t="n">
        <v>44624</v>
      </c>
      <c r="D8142" t="n">
        <v>-0.00183059077601486</v>
      </c>
      <c r="E8142" t="n">
        <v>-0.00183059077601486</v>
      </c>
      <c r="F8142" t="inlineStr">
        <is>
          <t>ETH</t>
        </is>
      </c>
      <c r="G8142" t="n">
        <v>13400.66428206438</v>
      </c>
      <c r="H8142" t="n">
        <v>-24.53113242721886</v>
      </c>
      <c r="I8142" t="n">
        <v>-24.53113242721886</v>
      </c>
      <c r="J8142" t="n">
        <v>1</v>
      </c>
      <c r="K8142" t="inlineStr"/>
      <c r="L8142" t="inlineStr">
        <is>
          <t>Helper</t>
        </is>
      </c>
      <c r="M8142" t="inlineStr">
        <is>
          <t>Contrato 55Unity</t>
        </is>
      </c>
      <c r="N8142" t="inlineStr"/>
      <c r="O8142" t="inlineStr"/>
      <c r="P8142" t="inlineStr"/>
      <c r="Q8142" t="inlineStr"/>
      <c r="R8142" t="inlineStr">
        <is>
          <t>Sem Histórico</t>
        </is>
      </c>
      <c r="S8142" t="inlineStr"/>
      <c r="T8142" t="inlineStr">
        <is>
          <t>Helper</t>
        </is>
      </c>
      <c r="U8142" t="inlineStr"/>
      <c r="V8142" t="inlineStr">
        <is>
          <t>Envio de NFTs</t>
        </is>
      </c>
      <c r="W8142" t="inlineStr">
        <is>
          <t>NFTs</t>
        </is>
      </c>
      <c r="X8142" t="inlineStr">
        <is>
          <t>Technology &amp; Infrastructure</t>
        </is>
      </c>
      <c r="Y8142" t="inlineStr">
        <is>
          <t>Operating Costs</t>
        </is>
      </c>
      <c r="Z8142" t="inlineStr">
        <is>
          <t>Operating Costs</t>
        </is>
      </c>
      <c r="AA8142" t="inlineStr">
        <is>
          <t>Custos na Blockchain</t>
        </is>
      </c>
      <c r="AB8142" t="inlineStr"/>
      <c r="AC8142" t="inlineStr">
        <is>
          <t>0x917e43886e9f3fb224e325f1222ea7d2dd6afd2d2882ce097f5bc95b8199d364</t>
        </is>
      </c>
      <c r="AD8142" t="n">
        <v>1</v>
      </c>
      <c r="AE8142" t="n">
        <v>1</v>
      </c>
    </row>
    <row r="8143">
      <c r="A8143" t="inlineStr">
        <is>
          <t>c4f87de1-1322-4c15-8f48-71d44727cf0c</t>
        </is>
      </c>
      <c r="B8143" s="115" t="n">
        <v>44624</v>
      </c>
      <c r="C8143" s="115" t="n">
        <v>44624</v>
      </c>
      <c r="D8143" t="n">
        <v>-0.00183059077601486</v>
      </c>
      <c r="E8143" t="n">
        <v>-0.00183059077601486</v>
      </c>
      <c r="F8143" t="inlineStr">
        <is>
          <t>ETH</t>
        </is>
      </c>
      <c r="G8143" t="n">
        <v>13400.66428206438</v>
      </c>
      <c r="H8143" t="n">
        <v>-24.53113242721886</v>
      </c>
      <c r="I8143" t="n">
        <v>-24.53113242721886</v>
      </c>
      <c r="J8143" t="n">
        <v>1</v>
      </c>
      <c r="K8143" t="inlineStr"/>
      <c r="L8143" t="inlineStr">
        <is>
          <t>Helper</t>
        </is>
      </c>
      <c r="M8143" t="inlineStr">
        <is>
          <t>Contrato 55Unity</t>
        </is>
      </c>
      <c r="N8143" t="inlineStr"/>
      <c r="O8143" t="inlineStr"/>
      <c r="P8143" t="inlineStr"/>
      <c r="Q8143" t="inlineStr"/>
      <c r="R8143" t="inlineStr">
        <is>
          <t>Sem Histórico</t>
        </is>
      </c>
      <c r="S8143" t="inlineStr"/>
      <c r="T8143" t="inlineStr">
        <is>
          <t>Helper</t>
        </is>
      </c>
      <c r="U8143" t="inlineStr"/>
      <c r="V8143" t="inlineStr">
        <is>
          <t>Envio de NFTs</t>
        </is>
      </c>
      <c r="W8143" t="inlineStr">
        <is>
          <t>NFTs</t>
        </is>
      </c>
      <c r="X8143" t="inlineStr">
        <is>
          <t>Technology &amp; Infrastructure</t>
        </is>
      </c>
      <c r="Y8143" t="inlineStr">
        <is>
          <t>Operating Costs</t>
        </is>
      </c>
      <c r="Z8143" t="inlineStr">
        <is>
          <t>Operating Costs</t>
        </is>
      </c>
      <c r="AA8143" t="inlineStr">
        <is>
          <t>Custos na Blockchain</t>
        </is>
      </c>
      <c r="AB8143" t="inlineStr"/>
      <c r="AC8143" t="inlineStr">
        <is>
          <t>0x98725ece123dfe3d36acfd91b4b5445ad8b8d5d8ba2686f4af32484cacd51d2f</t>
        </is>
      </c>
      <c r="AD8143" t="n">
        <v>1</v>
      </c>
      <c r="AE8143" t="n">
        <v>1</v>
      </c>
    </row>
    <row r="8144">
      <c r="A8144" t="inlineStr">
        <is>
          <t>a736b56f-e551-4544-883a-c6f01e54e547</t>
        </is>
      </c>
      <c r="B8144" s="115" t="n">
        <v>44624</v>
      </c>
      <c r="C8144" s="115" t="n">
        <v>44624</v>
      </c>
      <c r="D8144" t="n">
        <v>-0.002069259750766786</v>
      </c>
      <c r="E8144" t="n">
        <v>-0.002069259750766786</v>
      </c>
      <c r="F8144" t="inlineStr">
        <is>
          <t>ETH</t>
        </is>
      </c>
      <c r="G8144" t="n">
        <v>13400.66428206438</v>
      </c>
      <c r="H8144" t="n">
        <v>-27.72945523241392</v>
      </c>
      <c r="I8144" t="n">
        <v>-27.72945523241392</v>
      </c>
      <c r="J8144" t="n">
        <v>1</v>
      </c>
      <c r="K8144" t="inlineStr"/>
      <c r="L8144" t="inlineStr">
        <is>
          <t>Helper</t>
        </is>
      </c>
      <c r="M8144" t="inlineStr">
        <is>
          <t>Contrato 55Unity</t>
        </is>
      </c>
      <c r="N8144" t="inlineStr"/>
      <c r="O8144" t="inlineStr"/>
      <c r="P8144" t="inlineStr"/>
      <c r="Q8144" t="inlineStr"/>
      <c r="R8144" t="inlineStr">
        <is>
          <t>Sem Histórico</t>
        </is>
      </c>
      <c r="S8144" t="inlineStr"/>
      <c r="T8144" t="inlineStr">
        <is>
          <t>Helper</t>
        </is>
      </c>
      <c r="U8144" t="inlineStr"/>
      <c r="V8144" t="inlineStr">
        <is>
          <t>Envio de NFTs</t>
        </is>
      </c>
      <c r="W8144" t="inlineStr">
        <is>
          <t>NFTs</t>
        </is>
      </c>
      <c r="X8144" t="inlineStr">
        <is>
          <t>Technology &amp; Infrastructure</t>
        </is>
      </c>
      <c r="Y8144" t="inlineStr">
        <is>
          <t>Operating Costs</t>
        </is>
      </c>
      <c r="Z8144" t="inlineStr">
        <is>
          <t>Operating Costs</t>
        </is>
      </c>
      <c r="AA8144" t="inlineStr">
        <is>
          <t>Custos na Blockchain</t>
        </is>
      </c>
      <c r="AB8144" t="inlineStr"/>
      <c r="AC8144" t="inlineStr">
        <is>
          <t>0xf320b81c1ce0a5b3917da8bd9912a0e5b284304ecada337f99660e15bc5fe4fe</t>
        </is>
      </c>
      <c r="AD8144" t="n">
        <v>1</v>
      </c>
      <c r="AE8144" t="n">
        <v>1</v>
      </c>
    </row>
    <row r="8145">
      <c r="A8145" t="inlineStr">
        <is>
          <t>2f68a761-4de5-4473-aa0e-c71f21e81032</t>
        </is>
      </c>
      <c r="B8145" s="115" t="n">
        <v>44624</v>
      </c>
      <c r="C8145" s="115" t="n">
        <v>44624</v>
      </c>
      <c r="D8145" t="n">
        <v>-0.00300704562817376</v>
      </c>
      <c r="E8145" t="n">
        <v>-0.00300704562817376</v>
      </c>
      <c r="F8145" t="inlineStr">
        <is>
          <t>ETH</t>
        </is>
      </c>
      <c r="G8145" t="n">
        <v>13400.66428206438</v>
      </c>
      <c r="H8145" t="n">
        <v>-40.29640894400596</v>
      </c>
      <c r="I8145" t="n">
        <v>-40.29640894400596</v>
      </c>
      <c r="J8145" t="n">
        <v>1</v>
      </c>
      <c r="K8145" t="inlineStr"/>
      <c r="L8145" t="inlineStr">
        <is>
          <t>Helper</t>
        </is>
      </c>
      <c r="M8145" t="inlineStr">
        <is>
          <t>Contrato 55Unity</t>
        </is>
      </c>
      <c r="N8145" t="inlineStr"/>
      <c r="O8145" t="inlineStr"/>
      <c r="P8145" t="inlineStr"/>
      <c r="Q8145" t="inlineStr"/>
      <c r="R8145" t="inlineStr">
        <is>
          <t>Sem Histórico</t>
        </is>
      </c>
      <c r="S8145" t="inlineStr"/>
      <c r="T8145" t="inlineStr">
        <is>
          <t>Helper</t>
        </is>
      </c>
      <c r="U8145" t="inlineStr"/>
      <c r="V8145" t="inlineStr">
        <is>
          <t>Envio de NFTs</t>
        </is>
      </c>
      <c r="W8145" t="inlineStr">
        <is>
          <t>NFTs</t>
        </is>
      </c>
      <c r="X8145" t="inlineStr">
        <is>
          <t>Technology &amp; Infrastructure</t>
        </is>
      </c>
      <c r="Y8145" t="inlineStr">
        <is>
          <t>Operating Costs</t>
        </is>
      </c>
      <c r="Z8145" t="inlineStr">
        <is>
          <t>Operating Costs</t>
        </is>
      </c>
      <c r="AA8145" t="inlineStr">
        <is>
          <t>Custos na Blockchain</t>
        </is>
      </c>
      <c r="AB8145" t="inlineStr"/>
      <c r="AC8145" t="inlineStr">
        <is>
          <t>0x02a0371795af0b07acf065b3384cef3a0cfb87811ff010093e2bd5b152ac7366</t>
        </is>
      </c>
      <c r="AD8145" t="n">
        <v>1</v>
      </c>
      <c r="AE8145" t="n">
        <v>1</v>
      </c>
    </row>
    <row r="8146">
      <c r="A8146" t="inlineStr">
        <is>
          <t>3a2f6622-6ed7-47f4-bdc4-49543170a697</t>
        </is>
      </c>
      <c r="B8146" s="115" t="n">
        <v>44624</v>
      </c>
      <c r="C8146" s="115" t="n">
        <v>44624</v>
      </c>
      <c r="D8146" t="n">
        <v>-0.003181720047063705</v>
      </c>
      <c r="E8146" t="n">
        <v>-0.003181720047063705</v>
      </c>
      <c r="F8146" t="inlineStr">
        <is>
          <t>ETH</t>
        </is>
      </c>
      <c r="G8146" t="n">
        <v>13400.66428206438</v>
      </c>
      <c r="H8146" t="n">
        <v>-42.63716219021481</v>
      </c>
      <c r="I8146" t="n">
        <v>-42.63716219021481</v>
      </c>
      <c r="J8146" t="n">
        <v>1</v>
      </c>
      <c r="K8146" t="inlineStr"/>
      <c r="L8146" t="inlineStr">
        <is>
          <t>Helper</t>
        </is>
      </c>
      <c r="M8146" t="inlineStr">
        <is>
          <t>Contrato 55Unity</t>
        </is>
      </c>
      <c r="N8146" t="inlineStr"/>
      <c r="O8146" t="inlineStr"/>
      <c r="P8146" t="inlineStr"/>
      <c r="Q8146" t="inlineStr"/>
      <c r="R8146" t="inlineStr">
        <is>
          <t>Sem Histórico</t>
        </is>
      </c>
      <c r="S8146" t="inlineStr"/>
      <c r="T8146" t="inlineStr">
        <is>
          <t>Helper</t>
        </is>
      </c>
      <c r="U8146" t="inlineStr"/>
      <c r="V8146" t="inlineStr">
        <is>
          <t>Envio de NFTs</t>
        </is>
      </c>
      <c r="W8146" t="inlineStr">
        <is>
          <t>NFTs</t>
        </is>
      </c>
      <c r="X8146" t="inlineStr">
        <is>
          <t>Technology &amp; Infrastructure</t>
        </is>
      </c>
      <c r="Y8146" t="inlineStr">
        <is>
          <t>Operating Costs</t>
        </is>
      </c>
      <c r="Z8146" t="inlineStr">
        <is>
          <t>Operating Costs</t>
        </is>
      </c>
      <c r="AA8146" t="inlineStr">
        <is>
          <t>Custos na Blockchain</t>
        </is>
      </c>
      <c r="AB8146" t="inlineStr"/>
      <c r="AC8146" t="inlineStr">
        <is>
          <t>0x280bd5399f38324440aef6c66321d82f5c14de031126abe88766c2e762a6fd9e</t>
        </is>
      </c>
      <c r="AD8146" t="n">
        <v>1</v>
      </c>
      <c r="AE8146" t="n">
        <v>1</v>
      </c>
    </row>
    <row r="8147">
      <c r="A8147" t="inlineStr">
        <is>
          <t>b3b97b33-8744-49b7-b8cf-a828b0d513d0</t>
        </is>
      </c>
      <c r="B8147" s="115" t="n">
        <v>44624</v>
      </c>
      <c r="C8147" s="115" t="n">
        <v>44624</v>
      </c>
      <c r="D8147" t="n">
        <v>-0.00354004959889732</v>
      </c>
      <c r="E8147" t="n">
        <v>-0.00354004959889732</v>
      </c>
      <c r="F8147" t="inlineStr">
        <is>
          <t>ETH</t>
        </is>
      </c>
      <c r="G8147" t="n">
        <v>13400.66428206438</v>
      </c>
      <c r="H8147" t="n">
        <v>-47.43901621667967</v>
      </c>
      <c r="I8147" t="n">
        <v>-47.43901621667967</v>
      </c>
      <c r="J8147" t="n">
        <v>1</v>
      </c>
      <c r="K8147" t="inlineStr"/>
      <c r="L8147" t="inlineStr">
        <is>
          <t>Helper</t>
        </is>
      </c>
      <c r="M8147" t="inlineStr">
        <is>
          <t>Contrato 55Unity</t>
        </is>
      </c>
      <c r="N8147" t="inlineStr"/>
      <c r="O8147" t="inlineStr"/>
      <c r="P8147" t="inlineStr"/>
      <c r="Q8147" t="inlineStr"/>
      <c r="R8147" t="inlineStr">
        <is>
          <t>Sem Histórico</t>
        </is>
      </c>
      <c r="S8147" t="inlineStr"/>
      <c r="T8147" t="inlineStr">
        <is>
          <t>Helper</t>
        </is>
      </c>
      <c r="U8147" t="inlineStr"/>
      <c r="V8147" t="inlineStr">
        <is>
          <t>Envio de NFTs</t>
        </is>
      </c>
      <c r="W8147" t="inlineStr">
        <is>
          <t>NFTs</t>
        </is>
      </c>
      <c r="X8147" t="inlineStr">
        <is>
          <t>Technology &amp; Infrastructure</t>
        </is>
      </c>
      <c r="Y8147" t="inlineStr">
        <is>
          <t>Operating Costs</t>
        </is>
      </c>
      <c r="Z8147" t="inlineStr">
        <is>
          <t>Operating Costs</t>
        </is>
      </c>
      <c r="AA8147" t="inlineStr">
        <is>
          <t>Custos na Blockchain</t>
        </is>
      </c>
      <c r="AB8147" t="inlineStr"/>
      <c r="AC8147" t="inlineStr">
        <is>
          <t>0x68c0bba7e431b0f180774a0dacec5c49989c1dfaed2a140cc2a7473c1d9ce345</t>
        </is>
      </c>
      <c r="AD8147" t="n">
        <v>1</v>
      </c>
      <c r="AE8147" t="n">
        <v>1</v>
      </c>
    </row>
    <row r="8148">
      <c r="A8148" t="inlineStr">
        <is>
          <t>73966228-9dc1-4c9b-8bb7-d4fad714bb46</t>
        </is>
      </c>
      <c r="B8148" s="115" t="n">
        <v>44624</v>
      </c>
      <c r="C8148" s="115" t="n">
        <v>44624</v>
      </c>
      <c r="D8148" t="n">
        <v>-0.002030847507806314</v>
      </c>
      <c r="E8148" t="n">
        <v>-0.002030847507806314</v>
      </c>
      <c r="F8148" t="inlineStr">
        <is>
          <t>ETH</t>
        </is>
      </c>
      <c r="G8148" t="n">
        <v>13400.66428206438</v>
      </c>
      <c r="H8148" t="n">
        <v>-27.21470566017954</v>
      </c>
      <c r="I8148" t="n">
        <v>-27.21470566017954</v>
      </c>
      <c r="J8148" t="n">
        <v>1</v>
      </c>
      <c r="K8148" t="inlineStr"/>
      <c r="L8148" t="inlineStr">
        <is>
          <t>Helper</t>
        </is>
      </c>
      <c r="M8148" t="inlineStr">
        <is>
          <t>Contrato 55Unity</t>
        </is>
      </c>
      <c r="N8148" t="inlineStr"/>
      <c r="O8148" t="inlineStr"/>
      <c r="P8148" t="inlineStr"/>
      <c r="Q8148" t="inlineStr"/>
      <c r="R8148" t="inlineStr">
        <is>
          <t>Sem Histórico</t>
        </is>
      </c>
      <c r="S8148" t="inlineStr"/>
      <c r="T8148" t="inlineStr">
        <is>
          <t>Helper</t>
        </is>
      </c>
      <c r="U8148" t="inlineStr"/>
      <c r="V8148" t="inlineStr">
        <is>
          <t>Envio de NFTs</t>
        </is>
      </c>
      <c r="W8148" t="inlineStr">
        <is>
          <t>NFTs</t>
        </is>
      </c>
      <c r="X8148" t="inlineStr">
        <is>
          <t>Technology &amp; Infrastructure</t>
        </is>
      </c>
      <c r="Y8148" t="inlineStr">
        <is>
          <t>Operating Costs</t>
        </is>
      </c>
      <c r="Z8148" t="inlineStr">
        <is>
          <t>Operating Costs</t>
        </is>
      </c>
      <c r="AA8148" t="inlineStr">
        <is>
          <t>Custos na Blockchain</t>
        </is>
      </c>
      <c r="AB8148" t="inlineStr"/>
      <c r="AC8148" t="inlineStr">
        <is>
          <t>0xbb66c486c58cc54d8ec03a094f099c15c8616f7d4c843da534f4c9c9a882180a</t>
        </is>
      </c>
      <c r="AD8148" t="n">
        <v>1</v>
      </c>
      <c r="AE8148" t="n">
        <v>1</v>
      </c>
    </row>
    <row r="8149">
      <c r="A8149" t="inlineStr">
        <is>
          <t>e4b3f49b-f845-4028-bfbd-664967ab20b3</t>
        </is>
      </c>
      <c r="B8149" s="115" t="n">
        <v>44624</v>
      </c>
      <c r="C8149" s="115" t="n">
        <v>44624</v>
      </c>
      <c r="D8149" t="n">
        <v>-0.002030847507806314</v>
      </c>
      <c r="E8149" t="n">
        <v>-0.002030847507806314</v>
      </c>
      <c r="F8149" t="inlineStr">
        <is>
          <t>ETH</t>
        </is>
      </c>
      <c r="G8149" t="n">
        <v>13400.66428206438</v>
      </c>
      <c r="H8149" t="n">
        <v>-27.21470566017954</v>
      </c>
      <c r="I8149" t="n">
        <v>-27.21470566017954</v>
      </c>
      <c r="J8149" t="n">
        <v>1</v>
      </c>
      <c r="K8149" t="inlineStr"/>
      <c r="L8149" t="inlineStr">
        <is>
          <t>Helper</t>
        </is>
      </c>
      <c r="M8149" t="inlineStr">
        <is>
          <t>Contrato 55Unity</t>
        </is>
      </c>
      <c r="N8149" t="inlineStr"/>
      <c r="O8149" t="inlineStr"/>
      <c r="P8149" t="inlineStr"/>
      <c r="Q8149" t="inlineStr"/>
      <c r="R8149" t="inlineStr">
        <is>
          <t>Sem Histórico</t>
        </is>
      </c>
      <c r="S8149" t="inlineStr"/>
      <c r="T8149" t="inlineStr">
        <is>
          <t>Helper</t>
        </is>
      </c>
      <c r="U8149" t="inlineStr"/>
      <c r="V8149" t="inlineStr">
        <is>
          <t>Envio de NFTs</t>
        </is>
      </c>
      <c r="W8149" t="inlineStr">
        <is>
          <t>NFTs</t>
        </is>
      </c>
      <c r="X8149" t="inlineStr">
        <is>
          <t>Technology &amp; Infrastructure</t>
        </is>
      </c>
      <c r="Y8149" t="inlineStr">
        <is>
          <t>Operating Costs</t>
        </is>
      </c>
      <c r="Z8149" t="inlineStr">
        <is>
          <t>Operating Costs</t>
        </is>
      </c>
      <c r="AA8149" t="inlineStr">
        <is>
          <t>Custos na Blockchain</t>
        </is>
      </c>
      <c r="AB8149" t="inlineStr"/>
      <c r="AC8149" t="inlineStr">
        <is>
          <t>0xc03d6bad7fa42b6e7ba45e31689970bf12c7f3c0e3c7b493680e67065044c5b5</t>
        </is>
      </c>
      <c r="AD8149" t="n">
        <v>1</v>
      </c>
      <c r="AE8149" t="n">
        <v>1</v>
      </c>
    </row>
    <row r="8150">
      <c r="A8150" t="inlineStr">
        <is>
          <t>95cb0479-501a-4b8e-b55c-105ef158bf6e</t>
        </is>
      </c>
      <c r="B8150" s="115" t="n">
        <v>44624</v>
      </c>
      <c r="C8150" s="115" t="n">
        <v>44624</v>
      </c>
      <c r="D8150" t="n">
        <v>-0.002030847507806314</v>
      </c>
      <c r="E8150" t="n">
        <v>-0.002030847507806314</v>
      </c>
      <c r="F8150" t="inlineStr">
        <is>
          <t>ETH</t>
        </is>
      </c>
      <c r="G8150" t="n">
        <v>13400.66428206438</v>
      </c>
      <c r="H8150" t="n">
        <v>-27.21470566017954</v>
      </c>
      <c r="I8150" t="n">
        <v>-27.21470566017954</v>
      </c>
      <c r="J8150" t="n">
        <v>1</v>
      </c>
      <c r="K8150" t="inlineStr"/>
      <c r="L8150" t="inlineStr">
        <is>
          <t>Helper</t>
        </is>
      </c>
      <c r="M8150" t="inlineStr">
        <is>
          <t>Contrato 55Unity</t>
        </is>
      </c>
      <c r="N8150" t="inlineStr"/>
      <c r="O8150" t="inlineStr"/>
      <c r="P8150" t="inlineStr"/>
      <c r="Q8150" t="inlineStr"/>
      <c r="R8150" t="inlineStr">
        <is>
          <t>Sem Histórico</t>
        </is>
      </c>
      <c r="S8150" t="inlineStr"/>
      <c r="T8150" t="inlineStr">
        <is>
          <t>Helper</t>
        </is>
      </c>
      <c r="U8150" t="inlineStr"/>
      <c r="V8150" t="inlineStr">
        <is>
          <t>Envio de NFTs</t>
        </is>
      </c>
      <c r="W8150" t="inlineStr">
        <is>
          <t>NFTs</t>
        </is>
      </c>
      <c r="X8150" t="inlineStr">
        <is>
          <t>Technology &amp; Infrastructure</t>
        </is>
      </c>
      <c r="Y8150" t="inlineStr">
        <is>
          <t>Operating Costs</t>
        </is>
      </c>
      <c r="Z8150" t="inlineStr">
        <is>
          <t>Operating Costs</t>
        </is>
      </c>
      <c r="AA8150" t="inlineStr">
        <is>
          <t>Custos na Blockchain</t>
        </is>
      </c>
      <c r="AB8150" t="inlineStr"/>
      <c r="AC8150" t="inlineStr">
        <is>
          <t>0x5278a44438e36022f7ff55295d80948504960bccaaf7802fdc8ee571a6f31d5b</t>
        </is>
      </c>
      <c r="AD8150" t="n">
        <v>1</v>
      </c>
      <c r="AE8150" t="n">
        <v>1</v>
      </c>
    </row>
    <row r="8151">
      <c r="A8151" t="inlineStr">
        <is>
          <t>7d37047e-fe3b-4f3f-b6b1-a2bf0d579f9e</t>
        </is>
      </c>
      <c r="B8151" s="115" t="n">
        <v>44624</v>
      </c>
      <c r="C8151" s="115" t="n">
        <v>44624</v>
      </c>
      <c r="D8151" t="n">
        <v>-0.002030847507806314</v>
      </c>
      <c r="E8151" t="n">
        <v>-0.002030847507806314</v>
      </c>
      <c r="F8151" t="inlineStr">
        <is>
          <t>ETH</t>
        </is>
      </c>
      <c r="G8151" t="n">
        <v>13400.66428206438</v>
      </c>
      <c r="H8151" t="n">
        <v>-27.21470566017954</v>
      </c>
      <c r="I8151" t="n">
        <v>-27.21470566017954</v>
      </c>
      <c r="J8151" t="n">
        <v>1</v>
      </c>
      <c r="K8151" t="inlineStr"/>
      <c r="L8151" t="inlineStr">
        <is>
          <t>Helper</t>
        </is>
      </c>
      <c r="M8151" t="inlineStr">
        <is>
          <t>Contrato 55Unity</t>
        </is>
      </c>
      <c r="N8151" t="inlineStr"/>
      <c r="O8151" t="inlineStr"/>
      <c r="P8151" t="inlineStr"/>
      <c r="Q8151" t="inlineStr"/>
      <c r="R8151" t="inlineStr">
        <is>
          <t>Sem Histórico</t>
        </is>
      </c>
      <c r="S8151" t="inlineStr"/>
      <c r="T8151" t="inlineStr">
        <is>
          <t>Helper</t>
        </is>
      </c>
      <c r="U8151" t="inlineStr"/>
      <c r="V8151" t="inlineStr">
        <is>
          <t>Envio de NFTs</t>
        </is>
      </c>
      <c r="W8151" t="inlineStr">
        <is>
          <t>NFTs</t>
        </is>
      </c>
      <c r="X8151" t="inlineStr">
        <is>
          <t>Technology &amp; Infrastructure</t>
        </is>
      </c>
      <c r="Y8151" t="inlineStr">
        <is>
          <t>Operating Costs</t>
        </is>
      </c>
      <c r="Z8151" t="inlineStr">
        <is>
          <t>Operating Costs</t>
        </is>
      </c>
      <c r="AA8151" t="inlineStr">
        <is>
          <t>Custos na Blockchain</t>
        </is>
      </c>
      <c r="AB8151" t="inlineStr"/>
      <c r="AC8151" t="inlineStr">
        <is>
          <t>0x2206712156a475b1800008a5a5297738a24fc181cebb24e7ee7081a0207299b3</t>
        </is>
      </c>
      <c r="AD8151" t="n">
        <v>1</v>
      </c>
      <c r="AE8151" t="n">
        <v>1</v>
      </c>
    </row>
    <row r="8152">
      <c r="A8152" t="inlineStr">
        <is>
          <t>bb746d92-5c12-403c-b7a7-6ad7b8ac2577</t>
        </is>
      </c>
      <c r="B8152" s="115" t="n">
        <v>44624</v>
      </c>
      <c r="C8152" s="115" t="n">
        <v>44624</v>
      </c>
      <c r="D8152" t="n">
        <v>-0.002030847507806314</v>
      </c>
      <c r="E8152" t="n">
        <v>-0.002030847507806314</v>
      </c>
      <c r="F8152" t="inlineStr">
        <is>
          <t>ETH</t>
        </is>
      </c>
      <c r="G8152" t="n">
        <v>13400.66428206438</v>
      </c>
      <c r="H8152" t="n">
        <v>-27.21470566017954</v>
      </c>
      <c r="I8152" t="n">
        <v>-27.21470566017954</v>
      </c>
      <c r="J8152" t="n">
        <v>1</v>
      </c>
      <c r="K8152" t="inlineStr"/>
      <c r="L8152" t="inlineStr">
        <is>
          <t>Helper</t>
        </is>
      </c>
      <c r="M8152" t="inlineStr">
        <is>
          <t>Contrato 55Unity</t>
        </is>
      </c>
      <c r="N8152" t="inlineStr"/>
      <c r="O8152" t="inlineStr"/>
      <c r="P8152" t="inlineStr"/>
      <c r="Q8152" t="inlineStr"/>
      <c r="R8152" t="inlineStr">
        <is>
          <t>Sem Histórico</t>
        </is>
      </c>
      <c r="S8152" t="inlineStr"/>
      <c r="T8152" t="inlineStr">
        <is>
          <t>Helper</t>
        </is>
      </c>
      <c r="U8152" t="inlineStr"/>
      <c r="V8152" t="inlineStr">
        <is>
          <t>Envio de NFTs</t>
        </is>
      </c>
      <c r="W8152" t="inlineStr">
        <is>
          <t>NFTs</t>
        </is>
      </c>
      <c r="X8152" t="inlineStr">
        <is>
          <t>Technology &amp; Infrastructure</t>
        </is>
      </c>
      <c r="Y8152" t="inlineStr">
        <is>
          <t>Operating Costs</t>
        </is>
      </c>
      <c r="Z8152" t="inlineStr">
        <is>
          <t>Operating Costs</t>
        </is>
      </c>
      <c r="AA8152" t="inlineStr">
        <is>
          <t>Custos na Blockchain</t>
        </is>
      </c>
      <c r="AB8152" t="inlineStr"/>
      <c r="AC8152" t="inlineStr">
        <is>
          <t>0x5acfbdb41ba8e4067f0145053a1120e89a18b8508890cf071ce74eeed3514480</t>
        </is>
      </c>
      <c r="AD8152" t="n">
        <v>1</v>
      </c>
      <c r="AE8152" t="n">
        <v>1</v>
      </c>
    </row>
    <row r="8153">
      <c r="A8153" t="inlineStr">
        <is>
          <t>2f2b450c-4d88-43b6-89b7-b282ac3704d8</t>
        </is>
      </c>
      <c r="B8153" s="115" t="n">
        <v>44624</v>
      </c>
      <c r="C8153" s="115" t="n">
        <v>44624</v>
      </c>
      <c r="D8153" t="n">
        <v>-0.00181357505553199</v>
      </c>
      <c r="E8153" t="n">
        <v>-0.00181357505553199</v>
      </c>
      <c r="F8153" t="inlineStr">
        <is>
          <t>ETH</t>
        </is>
      </c>
      <c r="G8153" t="n">
        <v>13400.66428206438</v>
      </c>
      <c r="H8153" t="n">
        <v>-24.30311046951047</v>
      </c>
      <c r="I8153" t="n">
        <v>-24.30311046951047</v>
      </c>
      <c r="J8153" t="n">
        <v>1</v>
      </c>
      <c r="K8153" t="inlineStr"/>
      <c r="L8153" t="inlineStr">
        <is>
          <t>Helper</t>
        </is>
      </c>
      <c r="M8153" t="inlineStr">
        <is>
          <t>Contrato 55Unity</t>
        </is>
      </c>
      <c r="N8153" t="inlineStr"/>
      <c r="O8153" t="inlineStr"/>
      <c r="P8153" t="inlineStr"/>
      <c r="Q8153" t="inlineStr"/>
      <c r="R8153" t="inlineStr">
        <is>
          <t>Sem Histórico</t>
        </is>
      </c>
      <c r="S8153" t="inlineStr"/>
      <c r="T8153" t="inlineStr">
        <is>
          <t>Helper</t>
        </is>
      </c>
      <c r="U8153" t="inlineStr"/>
      <c r="V8153" t="inlineStr">
        <is>
          <t>Envio de NFTs</t>
        </is>
      </c>
      <c r="W8153" t="inlineStr">
        <is>
          <t>NFTs</t>
        </is>
      </c>
      <c r="X8153" t="inlineStr">
        <is>
          <t>Technology &amp; Infrastructure</t>
        </is>
      </c>
      <c r="Y8153" t="inlineStr">
        <is>
          <t>Operating Costs</t>
        </is>
      </c>
      <c r="Z8153" t="inlineStr">
        <is>
          <t>Operating Costs</t>
        </is>
      </c>
      <c r="AA8153" t="inlineStr">
        <is>
          <t>Custos na Blockchain</t>
        </is>
      </c>
      <c r="AB8153" t="inlineStr"/>
      <c r="AC8153" t="inlineStr">
        <is>
          <t>0xe86513ecc59173f778eaecf69dc20929cb9c0ace57177ee57a137e6de7b09444</t>
        </is>
      </c>
      <c r="AD8153" t="n">
        <v>1</v>
      </c>
      <c r="AE8153" t="n">
        <v>1</v>
      </c>
    </row>
    <row r="8154">
      <c r="A8154" t="inlineStr">
        <is>
          <t>d45c7940-02ac-48a3-a349-6098bf0ca085</t>
        </is>
      </c>
      <c r="B8154" s="115" t="n">
        <v>44624</v>
      </c>
      <c r="C8154" s="115" t="n">
        <v>44624</v>
      </c>
      <c r="D8154" t="n">
        <v>-0.001620452501747744</v>
      </c>
      <c r="E8154" t="n">
        <v>-0.001620452501747744</v>
      </c>
      <c r="F8154" t="inlineStr">
        <is>
          <t>ETH</t>
        </is>
      </c>
      <c r="G8154" t="n">
        <v>13400.66428206438</v>
      </c>
      <c r="H8154" t="n">
        <v>-21.71513996095287</v>
      </c>
      <c r="I8154" t="n">
        <v>-21.71513996095287</v>
      </c>
      <c r="J8154" t="n">
        <v>1</v>
      </c>
      <c r="K8154" t="inlineStr"/>
      <c r="L8154" t="inlineStr">
        <is>
          <t>Helper</t>
        </is>
      </c>
      <c r="M8154" t="inlineStr">
        <is>
          <t>Contrato 55Unity</t>
        </is>
      </c>
      <c r="N8154" t="inlineStr"/>
      <c r="O8154" t="inlineStr"/>
      <c r="P8154" t="inlineStr"/>
      <c r="Q8154" t="inlineStr"/>
      <c r="R8154" t="inlineStr">
        <is>
          <t>Sem Histórico</t>
        </is>
      </c>
      <c r="S8154" t="inlineStr"/>
      <c r="T8154" t="inlineStr">
        <is>
          <t>Helper</t>
        </is>
      </c>
      <c r="U8154" t="inlineStr"/>
      <c r="V8154" t="inlineStr">
        <is>
          <t>Envio de NFTs</t>
        </is>
      </c>
      <c r="W8154" t="inlineStr">
        <is>
          <t>NFTs</t>
        </is>
      </c>
      <c r="X8154" t="inlineStr">
        <is>
          <t>Technology &amp; Infrastructure</t>
        </is>
      </c>
      <c r="Y8154" t="inlineStr">
        <is>
          <t>Operating Costs</t>
        </is>
      </c>
      <c r="Z8154" t="inlineStr">
        <is>
          <t>Operating Costs</t>
        </is>
      </c>
      <c r="AA8154" t="inlineStr">
        <is>
          <t>Custos na Blockchain</t>
        </is>
      </c>
      <c r="AB8154" t="inlineStr"/>
      <c r="AC8154" t="inlineStr">
        <is>
          <t>0xf6bea127525451e0d8bcd4f645be500693d0fb3a203f6de2b4270095eb263b8e</t>
        </is>
      </c>
      <c r="AD8154" t="n">
        <v>1</v>
      </c>
      <c r="AE8154" t="n">
        <v>1</v>
      </c>
    </row>
    <row r="8155">
      <c r="A8155" t="inlineStr">
        <is>
          <t>8a9668b3-4723-4964-b5fe-7b9d80c87569</t>
        </is>
      </c>
      <c r="B8155" s="115" t="n">
        <v>44624</v>
      </c>
      <c r="C8155" s="115" t="n">
        <v>44624</v>
      </c>
      <c r="D8155" t="n">
        <v>-0.001620452501747744</v>
      </c>
      <c r="E8155" t="n">
        <v>-0.001620452501747744</v>
      </c>
      <c r="F8155" t="inlineStr">
        <is>
          <t>ETH</t>
        </is>
      </c>
      <c r="G8155" t="n">
        <v>13400.66428206438</v>
      </c>
      <c r="H8155" t="n">
        <v>-21.71513996095287</v>
      </c>
      <c r="I8155" t="n">
        <v>-21.71513996095287</v>
      </c>
      <c r="J8155" t="n">
        <v>1</v>
      </c>
      <c r="K8155" t="inlineStr"/>
      <c r="L8155" t="inlineStr">
        <is>
          <t>Helper</t>
        </is>
      </c>
      <c r="M8155" t="inlineStr">
        <is>
          <t>Contrato 55Unity</t>
        </is>
      </c>
      <c r="N8155" t="inlineStr"/>
      <c r="O8155" t="inlineStr"/>
      <c r="P8155" t="inlineStr"/>
      <c r="Q8155" t="inlineStr"/>
      <c r="R8155" t="inlineStr">
        <is>
          <t>Sem Histórico</t>
        </is>
      </c>
      <c r="S8155" t="inlineStr"/>
      <c r="T8155" t="inlineStr">
        <is>
          <t>Helper</t>
        </is>
      </c>
      <c r="U8155" t="inlineStr"/>
      <c r="V8155" t="inlineStr">
        <is>
          <t>Envio de NFTs</t>
        </is>
      </c>
      <c r="W8155" t="inlineStr">
        <is>
          <t>NFTs</t>
        </is>
      </c>
      <c r="X8155" t="inlineStr">
        <is>
          <t>Technology &amp; Infrastructure</t>
        </is>
      </c>
      <c r="Y8155" t="inlineStr">
        <is>
          <t>Operating Costs</t>
        </is>
      </c>
      <c r="Z8155" t="inlineStr">
        <is>
          <t>Operating Costs</t>
        </is>
      </c>
      <c r="AA8155" t="inlineStr">
        <is>
          <t>Custos na Blockchain</t>
        </is>
      </c>
      <c r="AB8155" t="inlineStr"/>
      <c r="AC8155" t="inlineStr">
        <is>
          <t>0x2243cac7d5733afa71a296e523eabb9c0778e07d03509b9222771aa100e1fd67</t>
        </is>
      </c>
      <c r="AD8155" t="n">
        <v>1</v>
      </c>
      <c r="AE8155" t="n">
        <v>1</v>
      </c>
    </row>
    <row r="8156">
      <c r="A8156" t="inlineStr">
        <is>
          <t>77c8b7f5-a955-4652-bc9f-583b3e2a91f6</t>
        </is>
      </c>
      <c r="B8156" s="115" t="n">
        <v>44624</v>
      </c>
      <c r="C8156" s="115" t="n">
        <v>44624</v>
      </c>
      <c r="D8156" t="n">
        <v>-0.003036867844323732</v>
      </c>
      <c r="E8156" t="n">
        <v>-0.003036867844323732</v>
      </c>
      <c r="F8156" t="inlineStr">
        <is>
          <t>ETH</t>
        </is>
      </c>
      <c r="G8156" t="n">
        <v>13400.66428206438</v>
      </c>
      <c r="H8156" t="n">
        <v>-40.6960464507789</v>
      </c>
      <c r="I8156" t="n">
        <v>-40.6960464507789</v>
      </c>
      <c r="J8156" t="n">
        <v>1</v>
      </c>
      <c r="K8156" t="inlineStr"/>
      <c r="L8156" t="inlineStr">
        <is>
          <t>Helper</t>
        </is>
      </c>
      <c r="M8156" t="inlineStr">
        <is>
          <t>Contrato 55Unity</t>
        </is>
      </c>
      <c r="N8156" t="inlineStr"/>
      <c r="O8156" t="inlineStr"/>
      <c r="P8156" t="inlineStr"/>
      <c r="Q8156" t="inlineStr"/>
      <c r="R8156" t="inlineStr">
        <is>
          <t>Sem Histórico</t>
        </is>
      </c>
      <c r="S8156" t="inlineStr"/>
      <c r="T8156" t="inlineStr">
        <is>
          <t>Helper</t>
        </is>
      </c>
      <c r="U8156" t="inlineStr"/>
      <c r="V8156" t="inlineStr">
        <is>
          <t>Envio de NFTs</t>
        </is>
      </c>
      <c r="W8156" t="inlineStr">
        <is>
          <t>NFTs</t>
        </is>
      </c>
      <c r="X8156" t="inlineStr">
        <is>
          <t>Technology &amp; Infrastructure</t>
        </is>
      </c>
      <c r="Y8156" t="inlineStr">
        <is>
          <t>Operating Costs</t>
        </is>
      </c>
      <c r="Z8156" t="inlineStr">
        <is>
          <t>Operating Costs</t>
        </is>
      </c>
      <c r="AA8156" t="inlineStr">
        <is>
          <t>Custos na Blockchain</t>
        </is>
      </c>
      <c r="AB8156" t="inlineStr"/>
      <c r="AC8156" t="inlineStr">
        <is>
          <t>0xfad4e40953a55d03d2412e85e60c4f572ed6c1de505c8cea71aa61cd134f90bb</t>
        </is>
      </c>
      <c r="AD8156" t="n">
        <v>1</v>
      </c>
      <c r="AE8156" t="n">
        <v>1</v>
      </c>
    </row>
    <row r="8157">
      <c r="A8157" t="inlineStr">
        <is>
          <t>daf1bd5c-6026-4cb9-836e-713b9c1fcb8e</t>
        </is>
      </c>
      <c r="B8157" s="115" t="n">
        <v>44624</v>
      </c>
      <c r="C8157" s="115" t="n">
        <v>44624</v>
      </c>
      <c r="D8157" t="n">
        <v>-0.004203159623024137</v>
      </c>
      <c r="E8157" t="n">
        <v>-0.004203159623024137</v>
      </c>
      <c r="F8157" t="inlineStr">
        <is>
          <t>ETH</t>
        </is>
      </c>
      <c r="G8157" t="n">
        <v>13400.66428206438</v>
      </c>
      <c r="H8157" t="n">
        <v>-56.32513103207476</v>
      </c>
      <c r="I8157" t="n">
        <v>-56.32513103207476</v>
      </c>
      <c r="J8157" t="n">
        <v>1</v>
      </c>
      <c r="K8157" t="inlineStr"/>
      <c r="L8157" t="inlineStr">
        <is>
          <t>Helper</t>
        </is>
      </c>
      <c r="M8157" t="inlineStr">
        <is>
          <t>Contrato 55Unity</t>
        </is>
      </c>
      <c r="N8157" t="inlineStr"/>
      <c r="O8157" t="inlineStr"/>
      <c r="P8157" t="inlineStr"/>
      <c r="Q8157" t="inlineStr"/>
      <c r="R8157" t="inlineStr">
        <is>
          <t>Sem Histórico</t>
        </is>
      </c>
      <c r="S8157" t="inlineStr"/>
      <c r="T8157" t="inlineStr">
        <is>
          <t>Helper</t>
        </is>
      </c>
      <c r="U8157" t="inlineStr"/>
      <c r="V8157" t="inlineStr">
        <is>
          <t>Envio de NFTs</t>
        </is>
      </c>
      <c r="W8157" t="inlineStr">
        <is>
          <t>NFTs</t>
        </is>
      </c>
      <c r="X8157" t="inlineStr">
        <is>
          <t>Technology &amp; Infrastructure</t>
        </is>
      </c>
      <c r="Y8157" t="inlineStr">
        <is>
          <t>Operating Costs</t>
        </is>
      </c>
      <c r="Z8157" t="inlineStr">
        <is>
          <t>Operating Costs</t>
        </is>
      </c>
      <c r="AA8157" t="inlineStr">
        <is>
          <t>Custos na Blockchain</t>
        </is>
      </c>
      <c r="AB8157" t="inlineStr"/>
      <c r="AC8157" t="inlineStr">
        <is>
          <t>0x35d8bc0f102cb97f7b1d7b4b08752afd0c7af0004b9c18418f1f28fb1d33651d</t>
        </is>
      </c>
      <c r="AD8157" t="n">
        <v>1</v>
      </c>
      <c r="AE8157" t="n">
        <v>1</v>
      </c>
    </row>
    <row r="8158">
      <c r="A8158" t="inlineStr">
        <is>
          <t>0f653b4e-4e65-4e17-b299-3dc97988df93</t>
        </is>
      </c>
      <c r="B8158" s="115" t="n">
        <v>44624</v>
      </c>
      <c r="C8158" s="115" t="n">
        <v>44624</v>
      </c>
      <c r="D8158" t="n">
        <v>-0.001620452501747744</v>
      </c>
      <c r="E8158" t="n">
        <v>-0.001620452501747744</v>
      </c>
      <c r="F8158" t="inlineStr">
        <is>
          <t>ETH</t>
        </is>
      </c>
      <c r="G8158" t="n">
        <v>13400.66428206438</v>
      </c>
      <c r="H8158" t="n">
        <v>-21.71513996095287</v>
      </c>
      <c r="I8158" t="n">
        <v>-21.71513996095287</v>
      </c>
      <c r="J8158" t="n">
        <v>1</v>
      </c>
      <c r="K8158" t="inlineStr"/>
      <c r="L8158" t="inlineStr">
        <is>
          <t>Helper</t>
        </is>
      </c>
      <c r="M8158" t="inlineStr">
        <is>
          <t>Contrato 55Unity</t>
        </is>
      </c>
      <c r="N8158" t="inlineStr"/>
      <c r="O8158" t="inlineStr"/>
      <c r="P8158" t="inlineStr"/>
      <c r="Q8158" t="inlineStr"/>
      <c r="R8158" t="inlineStr">
        <is>
          <t>Sem Histórico</t>
        </is>
      </c>
      <c r="S8158" t="inlineStr"/>
      <c r="T8158" t="inlineStr">
        <is>
          <t>Helper</t>
        </is>
      </c>
      <c r="U8158" t="inlineStr"/>
      <c r="V8158" t="inlineStr">
        <is>
          <t>Envio de NFTs</t>
        </is>
      </c>
      <c r="W8158" t="inlineStr">
        <is>
          <t>NFTs</t>
        </is>
      </c>
      <c r="X8158" t="inlineStr">
        <is>
          <t>Technology &amp; Infrastructure</t>
        </is>
      </c>
      <c r="Y8158" t="inlineStr">
        <is>
          <t>Operating Costs</t>
        </is>
      </c>
      <c r="Z8158" t="inlineStr">
        <is>
          <t>Operating Costs</t>
        </is>
      </c>
      <c r="AA8158" t="inlineStr">
        <is>
          <t>Custos na Blockchain</t>
        </is>
      </c>
      <c r="AB8158" t="inlineStr"/>
      <c r="AC8158" t="inlineStr">
        <is>
          <t>0x2bb124d5a1a9e34a581369f40208d1d166f3443864b687831fffad27e2025b2e</t>
        </is>
      </c>
      <c r="AD8158" t="n">
        <v>1</v>
      </c>
      <c r="AE8158" t="n">
        <v>1</v>
      </c>
    </row>
    <row r="8159">
      <c r="A8159" t="inlineStr">
        <is>
          <t>acd2ea15-eb3e-45da-a00d-b65915303dc9</t>
        </is>
      </c>
      <c r="B8159" s="115" t="n">
        <v>44624</v>
      </c>
      <c r="C8159" s="115" t="n">
        <v>44624</v>
      </c>
      <c r="D8159" t="n">
        <v>-0.003097502750839289</v>
      </c>
      <c r="E8159" t="n">
        <v>-0.003097502750839289</v>
      </c>
      <c r="F8159" t="inlineStr">
        <is>
          <t>ETH</t>
        </is>
      </c>
      <c r="G8159" t="n">
        <v>13400.66428206438</v>
      </c>
      <c r="H8159" t="n">
        <v>-41.50859447676824</v>
      </c>
      <c r="I8159" t="n">
        <v>-41.50859447676824</v>
      </c>
      <c r="J8159" t="n">
        <v>1</v>
      </c>
      <c r="K8159" t="inlineStr"/>
      <c r="L8159" t="inlineStr">
        <is>
          <t>Helper</t>
        </is>
      </c>
      <c r="M8159" t="inlineStr">
        <is>
          <t>Contrato 55Unity</t>
        </is>
      </c>
      <c r="N8159" t="inlineStr"/>
      <c r="O8159" t="inlineStr"/>
      <c r="P8159" t="inlineStr"/>
      <c r="Q8159" t="inlineStr"/>
      <c r="R8159" t="inlineStr">
        <is>
          <t>Sem Histórico</t>
        </is>
      </c>
      <c r="S8159" t="inlineStr"/>
      <c r="T8159" t="inlineStr">
        <is>
          <t>Helper</t>
        </is>
      </c>
      <c r="U8159" t="inlineStr"/>
      <c r="V8159" t="inlineStr">
        <is>
          <t>Envio de NFTs</t>
        </is>
      </c>
      <c r="W8159" t="inlineStr">
        <is>
          <t>NFTs</t>
        </is>
      </c>
      <c r="X8159" t="inlineStr">
        <is>
          <t>Technology &amp; Infrastructure</t>
        </is>
      </c>
      <c r="Y8159" t="inlineStr">
        <is>
          <t>Operating Costs</t>
        </is>
      </c>
      <c r="Z8159" t="inlineStr">
        <is>
          <t>Operating Costs</t>
        </is>
      </c>
      <c r="AA8159" t="inlineStr">
        <is>
          <t>Custos na Blockchain</t>
        </is>
      </c>
      <c r="AB8159" t="inlineStr"/>
      <c r="AC8159" t="inlineStr">
        <is>
          <t>0x81f48f3c606de123e0eb7158bd602e6b127168bd8b80a60780f777c3ba36a65c</t>
        </is>
      </c>
      <c r="AD8159" t="n">
        <v>1</v>
      </c>
      <c r="AE8159" t="n">
        <v>1</v>
      </c>
    </row>
    <row r="8160">
      <c r="A8160" t="inlineStr">
        <is>
          <t>c4a100f3-c267-4ec9-b007-975421467407</t>
        </is>
      </c>
      <c r="B8160" s="115" t="n">
        <v>44624</v>
      </c>
      <c r="C8160" s="115" t="n">
        <v>44624</v>
      </c>
      <c r="D8160" t="n">
        <v>-0.003342701314872713</v>
      </c>
      <c r="E8160" t="n">
        <v>-0.003342701314872713</v>
      </c>
      <c r="F8160" t="inlineStr">
        <is>
          <t>ETH</t>
        </is>
      </c>
      <c r="G8160" t="n">
        <v>13400.66428206438</v>
      </c>
      <c r="H8160" t="n">
        <v>-44.79441811582443</v>
      </c>
      <c r="I8160" t="n">
        <v>-44.79441811582443</v>
      </c>
      <c r="J8160" t="n">
        <v>1</v>
      </c>
      <c r="K8160" t="inlineStr"/>
      <c r="L8160" t="inlineStr">
        <is>
          <t>Helper</t>
        </is>
      </c>
      <c r="M8160" t="inlineStr">
        <is>
          <t>Contrato 55Unity</t>
        </is>
      </c>
      <c r="N8160" t="inlineStr"/>
      <c r="O8160" t="inlineStr"/>
      <c r="P8160" t="inlineStr"/>
      <c r="Q8160" t="inlineStr"/>
      <c r="R8160" t="inlineStr">
        <is>
          <t>Sem Histórico</t>
        </is>
      </c>
      <c r="S8160" t="inlineStr"/>
      <c r="T8160" t="inlineStr">
        <is>
          <t>Helper</t>
        </is>
      </c>
      <c r="U8160" t="inlineStr"/>
      <c r="V8160" t="inlineStr">
        <is>
          <t>Envio de NFTs</t>
        </is>
      </c>
      <c r="W8160" t="inlineStr">
        <is>
          <t>NFTs</t>
        </is>
      </c>
      <c r="X8160" t="inlineStr">
        <is>
          <t>Technology &amp; Infrastructure</t>
        </is>
      </c>
      <c r="Y8160" t="inlineStr">
        <is>
          <t>Operating Costs</t>
        </is>
      </c>
      <c r="Z8160" t="inlineStr">
        <is>
          <t>Operating Costs</t>
        </is>
      </c>
      <c r="AA8160" t="inlineStr">
        <is>
          <t>Custos na Blockchain</t>
        </is>
      </c>
      <c r="AB8160" t="inlineStr"/>
      <c r="AC8160" t="inlineStr">
        <is>
          <t>0xf39f69cea9c74f7cda6d1b81ee93734840cb5c129b55a79123cb6997e54ded1d</t>
        </is>
      </c>
      <c r="AD8160" t="n">
        <v>1</v>
      </c>
      <c r="AE8160" t="n">
        <v>1</v>
      </c>
    </row>
    <row r="8161">
      <c r="A8161" t="inlineStr">
        <is>
          <t>65bc575a-639f-4811-95a6-4e3242e6dd28</t>
        </is>
      </c>
      <c r="B8161" s="115" t="n">
        <v>44624</v>
      </c>
      <c r="C8161" s="115" t="n">
        <v>44624</v>
      </c>
      <c r="D8161" t="n">
        <v>-0.001620452501747744</v>
      </c>
      <c r="E8161" t="n">
        <v>-0.001620452501747744</v>
      </c>
      <c r="F8161" t="inlineStr">
        <is>
          <t>ETH</t>
        </is>
      </c>
      <c r="G8161" t="n">
        <v>13400.66428206438</v>
      </c>
      <c r="H8161" t="n">
        <v>-21.71513996095287</v>
      </c>
      <c r="I8161" t="n">
        <v>-21.71513996095287</v>
      </c>
      <c r="J8161" t="n">
        <v>1</v>
      </c>
      <c r="K8161" t="inlineStr"/>
      <c r="L8161" t="inlineStr">
        <is>
          <t>Helper</t>
        </is>
      </c>
      <c r="M8161" t="inlineStr">
        <is>
          <t>Contrato 55Unity</t>
        </is>
      </c>
      <c r="N8161" t="inlineStr"/>
      <c r="O8161" t="inlineStr"/>
      <c r="P8161" t="inlineStr"/>
      <c r="Q8161" t="inlineStr"/>
      <c r="R8161" t="inlineStr">
        <is>
          <t>Sem Histórico</t>
        </is>
      </c>
      <c r="S8161" t="inlineStr"/>
      <c r="T8161" t="inlineStr">
        <is>
          <t>Helper</t>
        </is>
      </c>
      <c r="U8161" t="inlineStr"/>
      <c r="V8161" t="inlineStr">
        <is>
          <t>Envio de NFTs</t>
        </is>
      </c>
      <c r="W8161" t="inlineStr">
        <is>
          <t>NFTs</t>
        </is>
      </c>
      <c r="X8161" t="inlineStr">
        <is>
          <t>Technology &amp; Infrastructure</t>
        </is>
      </c>
      <c r="Y8161" t="inlineStr">
        <is>
          <t>Operating Costs</t>
        </is>
      </c>
      <c r="Z8161" t="inlineStr">
        <is>
          <t>Operating Costs</t>
        </is>
      </c>
      <c r="AA8161" t="inlineStr">
        <is>
          <t>Custos na Blockchain</t>
        </is>
      </c>
      <c r="AB8161" t="inlineStr"/>
      <c r="AC8161" t="inlineStr">
        <is>
          <t>0xa102598abf667120da47173d9e0b40fd50082191b1483eb669cc40efc7ad5434</t>
        </is>
      </c>
      <c r="AD8161" t="n">
        <v>1</v>
      </c>
      <c r="AE8161" t="n">
        <v>1</v>
      </c>
    </row>
    <row r="8162">
      <c r="A8162" t="inlineStr">
        <is>
          <t>fc389628-9dce-4e31-aa58-af47072262a7</t>
        </is>
      </c>
      <c r="B8162" s="115" t="n">
        <v>44624</v>
      </c>
      <c r="C8162" s="115" t="n">
        <v>44624</v>
      </c>
      <c r="D8162" t="n">
        <v>-0.002111604367495907</v>
      </c>
      <c r="E8162" t="n">
        <v>-0.002111604367495907</v>
      </c>
      <c r="F8162" t="inlineStr">
        <is>
          <t>ETH</t>
        </is>
      </c>
      <c r="G8162" t="n">
        <v>13400.66428206438</v>
      </c>
      <c r="H8162" t="n">
        <v>-28.29690122535356</v>
      </c>
      <c r="I8162" t="n">
        <v>-28.29690122535356</v>
      </c>
      <c r="J8162" t="n">
        <v>1</v>
      </c>
      <c r="K8162" t="inlineStr"/>
      <c r="L8162" t="inlineStr">
        <is>
          <t>Helper</t>
        </is>
      </c>
      <c r="M8162" t="inlineStr">
        <is>
          <t>Contrato 55Unity</t>
        </is>
      </c>
      <c r="N8162" t="inlineStr"/>
      <c r="O8162" t="inlineStr"/>
      <c r="P8162" t="inlineStr"/>
      <c r="Q8162" t="inlineStr"/>
      <c r="R8162" t="inlineStr">
        <is>
          <t>Sem Histórico</t>
        </is>
      </c>
      <c r="S8162" t="inlineStr"/>
      <c r="T8162" t="inlineStr">
        <is>
          <t>Helper</t>
        </is>
      </c>
      <c r="U8162" t="inlineStr"/>
      <c r="V8162" t="inlineStr">
        <is>
          <t>Envio de NFTs</t>
        </is>
      </c>
      <c r="W8162" t="inlineStr">
        <is>
          <t>NFTs</t>
        </is>
      </c>
      <c r="X8162" t="inlineStr">
        <is>
          <t>Technology &amp; Infrastructure</t>
        </is>
      </c>
      <c r="Y8162" t="inlineStr">
        <is>
          <t>Operating Costs</t>
        </is>
      </c>
      <c r="Z8162" t="inlineStr">
        <is>
          <t>Operating Costs</t>
        </is>
      </c>
      <c r="AA8162" t="inlineStr">
        <is>
          <t>Custos na Blockchain</t>
        </is>
      </c>
      <c r="AB8162" t="inlineStr"/>
      <c r="AC8162" t="inlineStr">
        <is>
          <t>0xdd0aa56f8cf74d0c567c9af6afc011f77a05f10fea1bc7a84a40b13a9dde7e2c</t>
        </is>
      </c>
      <c r="AD8162" t="n">
        <v>1</v>
      </c>
      <c r="AE8162" t="n">
        <v>1</v>
      </c>
    </row>
    <row r="8163">
      <c r="A8163" t="inlineStr">
        <is>
          <t>db2172fd-0e5e-4902-94b2-168f975b9fd0</t>
        </is>
      </c>
      <c r="B8163" s="115" t="n">
        <v>44624</v>
      </c>
      <c r="C8163" s="115" t="n">
        <v>44624</v>
      </c>
      <c r="D8163" t="n">
        <v>-0.002558000177353376</v>
      </c>
      <c r="E8163" t="n">
        <v>-0.002558000177353376</v>
      </c>
      <c r="F8163" t="inlineStr">
        <is>
          <t>ETH</t>
        </is>
      </c>
      <c r="G8163" t="n">
        <v>13400.66428206438</v>
      </c>
      <c r="H8163" t="n">
        <v>-34.27890161017375</v>
      </c>
      <c r="I8163" t="n">
        <v>-34.27890161017375</v>
      </c>
      <c r="J8163" t="n">
        <v>1</v>
      </c>
      <c r="K8163" t="inlineStr"/>
      <c r="L8163" t="inlineStr">
        <is>
          <t>Helper</t>
        </is>
      </c>
      <c r="M8163" t="inlineStr">
        <is>
          <t>Contrato 55Unity</t>
        </is>
      </c>
      <c r="N8163" t="inlineStr"/>
      <c r="O8163" t="inlineStr"/>
      <c r="P8163" t="inlineStr"/>
      <c r="Q8163" t="inlineStr"/>
      <c r="R8163" t="inlineStr">
        <is>
          <t>Sem Histórico</t>
        </is>
      </c>
      <c r="S8163" t="inlineStr"/>
      <c r="T8163" t="inlineStr">
        <is>
          <t>Helper</t>
        </is>
      </c>
      <c r="U8163" t="inlineStr"/>
      <c r="V8163" t="inlineStr">
        <is>
          <t>Envio de NFTs</t>
        </is>
      </c>
      <c r="W8163" t="inlineStr">
        <is>
          <t>NFTs</t>
        </is>
      </c>
      <c r="X8163" t="inlineStr">
        <is>
          <t>Technology &amp; Infrastructure</t>
        </is>
      </c>
      <c r="Y8163" t="inlineStr">
        <is>
          <t>Operating Costs</t>
        </is>
      </c>
      <c r="Z8163" t="inlineStr">
        <is>
          <t>Operating Costs</t>
        </is>
      </c>
      <c r="AA8163" t="inlineStr">
        <is>
          <t>Custos na Blockchain</t>
        </is>
      </c>
      <c r="AB8163" t="inlineStr"/>
      <c r="AC8163" t="inlineStr">
        <is>
          <t>0x3e15446374702a3f0c303fbc296d06a860957b0dee37145b7ec82b470906a6dc</t>
        </is>
      </c>
      <c r="AD8163" t="n">
        <v>1</v>
      </c>
      <c r="AE8163" t="n">
        <v>1</v>
      </c>
    </row>
    <row r="8164">
      <c r="A8164" t="inlineStr">
        <is>
          <t>7534f416-00b2-4314-90b3-146a6ca154e4</t>
        </is>
      </c>
      <c r="B8164" s="115" t="n">
        <v>44624</v>
      </c>
      <c r="C8164" s="115" t="n">
        <v>44624</v>
      </c>
      <c r="D8164" t="n">
        <v>-0.003357719964154558</v>
      </c>
      <c r="E8164" t="n">
        <v>-0.003357719964154558</v>
      </c>
      <c r="F8164" t="inlineStr">
        <is>
          <t>ETH</t>
        </is>
      </c>
      <c r="G8164" t="n">
        <v>13400.66428206438</v>
      </c>
      <c r="H8164" t="n">
        <v>-44.9956779928205</v>
      </c>
      <c r="I8164" t="n">
        <v>-44.9956779928205</v>
      </c>
      <c r="J8164" t="n">
        <v>1</v>
      </c>
      <c r="K8164" t="inlineStr"/>
      <c r="L8164" t="inlineStr">
        <is>
          <t>Helper</t>
        </is>
      </c>
      <c r="M8164" t="inlineStr">
        <is>
          <t>Contrato 55Unity</t>
        </is>
      </c>
      <c r="N8164" t="inlineStr"/>
      <c r="O8164" t="inlineStr"/>
      <c r="P8164" t="inlineStr"/>
      <c r="Q8164" t="inlineStr"/>
      <c r="R8164" t="inlineStr">
        <is>
          <t>Sem Histórico</t>
        </is>
      </c>
      <c r="S8164" t="inlineStr"/>
      <c r="T8164" t="inlineStr">
        <is>
          <t>Helper</t>
        </is>
      </c>
      <c r="U8164" t="inlineStr"/>
      <c r="V8164" t="inlineStr">
        <is>
          <t>Envio de NFTs</t>
        </is>
      </c>
      <c r="W8164" t="inlineStr">
        <is>
          <t>NFTs</t>
        </is>
      </c>
      <c r="X8164" t="inlineStr">
        <is>
          <t>Technology &amp; Infrastructure</t>
        </is>
      </c>
      <c r="Y8164" t="inlineStr">
        <is>
          <t>Operating Costs</t>
        </is>
      </c>
      <c r="Z8164" t="inlineStr">
        <is>
          <t>Operating Costs</t>
        </is>
      </c>
      <c r="AA8164" t="inlineStr">
        <is>
          <t>Custos na Blockchain</t>
        </is>
      </c>
      <c r="AB8164" t="inlineStr"/>
      <c r="AC8164" t="inlineStr">
        <is>
          <t>0x7437539f58d9082f8a6d92d10b42999c5d04552b790be2c7cf77b165de67e410</t>
        </is>
      </c>
      <c r="AD8164" t="n">
        <v>1</v>
      </c>
      <c r="AE8164" t="n">
        <v>1</v>
      </c>
    </row>
    <row r="8165">
      <c r="A8165" t="inlineStr">
        <is>
          <t>b5966cb1-464f-4faf-ac81-2221ca2df89d</t>
        </is>
      </c>
      <c r="B8165" s="115" t="n">
        <v>44624</v>
      </c>
      <c r="C8165" s="115" t="n">
        <v>44624</v>
      </c>
      <c r="D8165" t="n">
        <v>-0.001620452501747744</v>
      </c>
      <c r="E8165" t="n">
        <v>-0.001620452501747744</v>
      </c>
      <c r="F8165" t="inlineStr">
        <is>
          <t>ETH</t>
        </is>
      </c>
      <c r="G8165" t="n">
        <v>13400.66428206438</v>
      </c>
      <c r="H8165" t="n">
        <v>-21.71513996095287</v>
      </c>
      <c r="I8165" t="n">
        <v>-21.71513996095287</v>
      </c>
      <c r="J8165" t="n">
        <v>1</v>
      </c>
      <c r="K8165" t="inlineStr"/>
      <c r="L8165" t="inlineStr">
        <is>
          <t>Helper</t>
        </is>
      </c>
      <c r="M8165" t="inlineStr">
        <is>
          <t>Contrato 55Unity</t>
        </is>
      </c>
      <c r="N8165" t="inlineStr"/>
      <c r="O8165" t="inlineStr"/>
      <c r="P8165" t="inlineStr"/>
      <c r="Q8165" t="inlineStr"/>
      <c r="R8165" t="inlineStr">
        <is>
          <t>Sem Histórico</t>
        </is>
      </c>
      <c r="S8165" t="inlineStr"/>
      <c r="T8165" t="inlineStr">
        <is>
          <t>Helper</t>
        </is>
      </c>
      <c r="U8165" t="inlineStr"/>
      <c r="V8165" t="inlineStr">
        <is>
          <t>Envio de NFTs</t>
        </is>
      </c>
      <c r="W8165" t="inlineStr">
        <is>
          <t>NFTs</t>
        </is>
      </c>
      <c r="X8165" t="inlineStr">
        <is>
          <t>Technology &amp; Infrastructure</t>
        </is>
      </c>
      <c r="Y8165" t="inlineStr">
        <is>
          <t>Operating Costs</t>
        </is>
      </c>
      <c r="Z8165" t="inlineStr">
        <is>
          <t>Operating Costs</t>
        </is>
      </c>
      <c r="AA8165" t="inlineStr">
        <is>
          <t>Custos na Blockchain</t>
        </is>
      </c>
      <c r="AB8165" t="inlineStr"/>
      <c r="AC8165" t="inlineStr">
        <is>
          <t>0x684ad8afb47cc42e1d4455accac9b465f29910368ea46c1aff163e237da5ada3</t>
        </is>
      </c>
      <c r="AD8165" t="n">
        <v>1</v>
      </c>
      <c r="AE8165" t="n">
        <v>1</v>
      </c>
    </row>
    <row r="8166">
      <c r="A8166" t="inlineStr">
        <is>
          <t>dbedc9d7-7224-4f1c-b193-eca1a08dfab6</t>
        </is>
      </c>
      <c r="B8166" s="115" t="n">
        <v>44624</v>
      </c>
      <c r="C8166" s="115" t="n">
        <v>44624</v>
      </c>
      <c r="D8166" t="n">
        <v>-0.001620452501747744</v>
      </c>
      <c r="E8166" t="n">
        <v>-0.001620452501747744</v>
      </c>
      <c r="F8166" t="inlineStr">
        <is>
          <t>ETH</t>
        </is>
      </c>
      <c r="G8166" t="n">
        <v>13400.66428206438</v>
      </c>
      <c r="H8166" t="n">
        <v>-21.71513996095287</v>
      </c>
      <c r="I8166" t="n">
        <v>-21.71513996095287</v>
      </c>
      <c r="J8166" t="n">
        <v>1</v>
      </c>
      <c r="K8166" t="inlineStr"/>
      <c r="L8166" t="inlineStr">
        <is>
          <t>Helper</t>
        </is>
      </c>
      <c r="M8166" t="inlineStr">
        <is>
          <t>Contrato 55Unity</t>
        </is>
      </c>
      <c r="N8166" t="inlineStr"/>
      <c r="O8166" t="inlineStr"/>
      <c r="P8166" t="inlineStr"/>
      <c r="Q8166" t="inlineStr"/>
      <c r="R8166" t="inlineStr">
        <is>
          <t>Sem Histórico</t>
        </is>
      </c>
      <c r="S8166" t="inlineStr"/>
      <c r="T8166" t="inlineStr">
        <is>
          <t>Helper</t>
        </is>
      </c>
      <c r="U8166" t="inlineStr"/>
      <c r="V8166" t="inlineStr">
        <is>
          <t>Envio de NFTs</t>
        </is>
      </c>
      <c r="W8166" t="inlineStr">
        <is>
          <t>NFTs</t>
        </is>
      </c>
      <c r="X8166" t="inlineStr">
        <is>
          <t>Technology &amp; Infrastructure</t>
        </is>
      </c>
      <c r="Y8166" t="inlineStr">
        <is>
          <t>Operating Costs</t>
        </is>
      </c>
      <c r="Z8166" t="inlineStr">
        <is>
          <t>Operating Costs</t>
        </is>
      </c>
      <c r="AA8166" t="inlineStr">
        <is>
          <t>Custos na Blockchain</t>
        </is>
      </c>
      <c r="AB8166" t="inlineStr"/>
      <c r="AC8166" t="inlineStr">
        <is>
          <t>0x8b9251d940f4dd872490e8c830b4a57f6ded83e17b12a0cdf9eea9e96fb66647</t>
        </is>
      </c>
      <c r="AD8166" t="n">
        <v>1</v>
      </c>
      <c r="AE8166" t="n">
        <v>1</v>
      </c>
    </row>
    <row r="8167">
      <c r="A8167" t="inlineStr">
        <is>
          <t>5e2fbb3d-15ba-4b3f-ba2d-28078350b700</t>
        </is>
      </c>
      <c r="B8167" s="115" t="n">
        <v>44624</v>
      </c>
      <c r="C8167" s="115" t="n">
        <v>44624</v>
      </c>
      <c r="D8167" t="n">
        <v>-0.00264967511735079</v>
      </c>
      <c r="E8167" t="n">
        <v>-0.00264967511735079</v>
      </c>
      <c r="F8167" t="inlineStr">
        <is>
          <t>ETH</t>
        </is>
      </c>
      <c r="G8167" t="n">
        <v>13400.66428206438</v>
      </c>
      <c r="H8167" t="n">
        <v>-35.50740670415749</v>
      </c>
      <c r="I8167" t="n">
        <v>-35.50740670415749</v>
      </c>
      <c r="J8167" t="n">
        <v>1</v>
      </c>
      <c r="K8167" t="inlineStr"/>
      <c r="L8167" t="inlineStr">
        <is>
          <t>Helper</t>
        </is>
      </c>
      <c r="M8167" t="inlineStr">
        <is>
          <t>Contrato 55Unity</t>
        </is>
      </c>
      <c r="N8167" t="inlineStr"/>
      <c r="O8167" t="inlineStr"/>
      <c r="P8167" t="inlineStr"/>
      <c r="Q8167" t="inlineStr"/>
      <c r="R8167" t="inlineStr">
        <is>
          <t>Sem Histórico</t>
        </is>
      </c>
      <c r="S8167" t="inlineStr"/>
      <c r="T8167" t="inlineStr">
        <is>
          <t>Helper</t>
        </is>
      </c>
      <c r="U8167" t="inlineStr"/>
      <c r="V8167" t="inlineStr">
        <is>
          <t>Envio de NFTs</t>
        </is>
      </c>
      <c r="W8167" t="inlineStr">
        <is>
          <t>NFTs</t>
        </is>
      </c>
      <c r="X8167" t="inlineStr">
        <is>
          <t>Technology &amp; Infrastructure</t>
        </is>
      </c>
      <c r="Y8167" t="inlineStr">
        <is>
          <t>Operating Costs</t>
        </is>
      </c>
      <c r="Z8167" t="inlineStr">
        <is>
          <t>Operating Costs</t>
        </is>
      </c>
      <c r="AA8167" t="inlineStr">
        <is>
          <t>Custos na Blockchain</t>
        </is>
      </c>
      <c r="AB8167" t="inlineStr"/>
      <c r="AC8167" t="inlineStr">
        <is>
          <t>0xe5406004314cecd959679d77cbf891fed7eb6313560538d5a9a5e63c3fcb0c79</t>
        </is>
      </c>
      <c r="AD8167" t="n">
        <v>1</v>
      </c>
      <c r="AE8167" t="n">
        <v>1</v>
      </c>
    </row>
    <row r="8168">
      <c r="A8168" t="inlineStr">
        <is>
          <t>71748a3e-5c18-445d-8c76-3b8112720efc</t>
        </is>
      </c>
      <c r="B8168" s="115" t="n">
        <v>44624</v>
      </c>
      <c r="C8168" s="115" t="n">
        <v>44624</v>
      </c>
      <c r="D8168" t="n">
        <v>-0.002804584468892584</v>
      </c>
      <c r="E8168" t="n">
        <v>-0.002804584468892584</v>
      </c>
      <c r="F8168" t="inlineStr">
        <is>
          <t>ETH</t>
        </is>
      </c>
      <c r="G8168" t="n">
        <v>13400.66428206438</v>
      </c>
      <c r="H8168" t="n">
        <v>-37.58329491832136</v>
      </c>
      <c r="I8168" t="n">
        <v>-37.58329491832136</v>
      </c>
      <c r="J8168" t="n">
        <v>1</v>
      </c>
      <c r="K8168" t="inlineStr"/>
      <c r="L8168" t="inlineStr">
        <is>
          <t>Helper</t>
        </is>
      </c>
      <c r="M8168" t="inlineStr">
        <is>
          <t>Contrato 55Unity</t>
        </is>
      </c>
      <c r="N8168" t="inlineStr"/>
      <c r="O8168" t="inlineStr"/>
      <c r="P8168" t="inlineStr"/>
      <c r="Q8168" t="inlineStr"/>
      <c r="R8168" t="inlineStr">
        <is>
          <t>Sem Histórico</t>
        </is>
      </c>
      <c r="S8168" t="inlineStr"/>
      <c r="T8168" t="inlineStr">
        <is>
          <t>Helper</t>
        </is>
      </c>
      <c r="U8168" t="inlineStr"/>
      <c r="V8168" t="inlineStr">
        <is>
          <t>Envio de NFTs</t>
        </is>
      </c>
      <c r="W8168" t="inlineStr">
        <is>
          <t>NFTs</t>
        </is>
      </c>
      <c r="X8168" t="inlineStr">
        <is>
          <t>Technology &amp; Infrastructure</t>
        </is>
      </c>
      <c r="Y8168" t="inlineStr">
        <is>
          <t>Operating Costs</t>
        </is>
      </c>
      <c r="Z8168" t="inlineStr">
        <is>
          <t>Operating Costs</t>
        </is>
      </c>
      <c r="AA8168" t="inlineStr">
        <is>
          <t>Custos na Blockchain</t>
        </is>
      </c>
      <c r="AB8168" t="inlineStr"/>
      <c r="AC8168" t="inlineStr">
        <is>
          <t>0xbf5d55654ac95faf938a32182262513b6072c4aa22575298edc1c29904a02ff0</t>
        </is>
      </c>
      <c r="AD8168" t="n">
        <v>1</v>
      </c>
      <c r="AE8168" t="n">
        <v>1</v>
      </c>
    </row>
    <row r="8169">
      <c r="A8169" t="inlineStr">
        <is>
          <t>9f0052b5-031b-4f31-b494-1cf1217c72ce</t>
        </is>
      </c>
      <c r="B8169" s="115" t="n">
        <v>44624</v>
      </c>
      <c r="C8169" s="115" t="n">
        <v>44624</v>
      </c>
      <c r="D8169" t="n">
        <v>-0.001620452501747744</v>
      </c>
      <c r="E8169" t="n">
        <v>-0.001620452501747744</v>
      </c>
      <c r="F8169" t="inlineStr">
        <is>
          <t>ETH</t>
        </is>
      </c>
      <c r="G8169" t="n">
        <v>13400.66428206438</v>
      </c>
      <c r="H8169" t="n">
        <v>-21.71513996095287</v>
      </c>
      <c r="I8169" t="n">
        <v>-21.71513996095287</v>
      </c>
      <c r="J8169" t="n">
        <v>1</v>
      </c>
      <c r="K8169" t="inlineStr"/>
      <c r="L8169" t="inlineStr">
        <is>
          <t>Helper</t>
        </is>
      </c>
      <c r="M8169" t="inlineStr">
        <is>
          <t>Contrato 55Unity</t>
        </is>
      </c>
      <c r="N8169" t="inlineStr"/>
      <c r="O8169" t="inlineStr"/>
      <c r="P8169" t="inlineStr"/>
      <c r="Q8169" t="inlineStr"/>
      <c r="R8169" t="inlineStr">
        <is>
          <t>Sem Histórico</t>
        </is>
      </c>
      <c r="S8169" t="inlineStr"/>
      <c r="T8169" t="inlineStr">
        <is>
          <t>Helper</t>
        </is>
      </c>
      <c r="U8169" t="inlineStr"/>
      <c r="V8169" t="inlineStr">
        <is>
          <t>Envio de NFTs</t>
        </is>
      </c>
      <c r="W8169" t="inlineStr">
        <is>
          <t>NFTs</t>
        </is>
      </c>
      <c r="X8169" t="inlineStr">
        <is>
          <t>Technology &amp; Infrastructure</t>
        </is>
      </c>
      <c r="Y8169" t="inlineStr">
        <is>
          <t>Operating Costs</t>
        </is>
      </c>
      <c r="Z8169" t="inlineStr">
        <is>
          <t>Operating Costs</t>
        </is>
      </c>
      <c r="AA8169" t="inlineStr">
        <is>
          <t>Custos na Blockchain</t>
        </is>
      </c>
      <c r="AB8169" t="inlineStr"/>
      <c r="AC8169" t="inlineStr">
        <is>
          <t>0x70606b14dfa32afd6cb01822f04000712c482d0b005b6397bf6ab03cf1d2f434</t>
        </is>
      </c>
      <c r="AD8169" t="n">
        <v>1</v>
      </c>
      <c r="AE8169" t="n">
        <v>1</v>
      </c>
    </row>
    <row r="8170">
      <c r="A8170" t="inlineStr">
        <is>
          <t>f48b6254-412c-4e98-af74-d614b893c979</t>
        </is>
      </c>
      <c r="B8170" s="115" t="n">
        <v>44624</v>
      </c>
      <c r="C8170" s="115" t="n">
        <v>44624</v>
      </c>
      <c r="D8170" t="n">
        <v>-0.002404720826733192</v>
      </c>
      <c r="E8170" t="n">
        <v>-0.002404720826733192</v>
      </c>
      <c r="F8170" t="inlineStr">
        <is>
          <t>ETH</t>
        </is>
      </c>
      <c r="G8170" t="n">
        <v>13400.66428206438</v>
      </c>
      <c r="H8170" t="n">
        <v>-32.22485649113982</v>
      </c>
      <c r="I8170" t="n">
        <v>-32.22485649113982</v>
      </c>
      <c r="J8170" t="n">
        <v>1</v>
      </c>
      <c r="K8170" t="inlineStr"/>
      <c r="L8170" t="inlineStr">
        <is>
          <t>Helper</t>
        </is>
      </c>
      <c r="M8170" t="inlineStr">
        <is>
          <t>Contrato 55Unity</t>
        </is>
      </c>
      <c r="N8170" t="inlineStr"/>
      <c r="O8170" t="inlineStr"/>
      <c r="P8170" t="inlineStr"/>
      <c r="Q8170" t="inlineStr"/>
      <c r="R8170" t="inlineStr">
        <is>
          <t>Sem Histórico</t>
        </is>
      </c>
      <c r="S8170" t="inlineStr"/>
      <c r="T8170" t="inlineStr">
        <is>
          <t>Helper</t>
        </is>
      </c>
      <c r="U8170" t="inlineStr"/>
      <c r="V8170" t="inlineStr">
        <is>
          <t>Envio de NFTs</t>
        </is>
      </c>
      <c r="W8170" t="inlineStr">
        <is>
          <t>NFTs</t>
        </is>
      </c>
      <c r="X8170" t="inlineStr">
        <is>
          <t>Technology &amp; Infrastructure</t>
        </is>
      </c>
      <c r="Y8170" t="inlineStr">
        <is>
          <t>Operating Costs</t>
        </is>
      </c>
      <c r="Z8170" t="inlineStr">
        <is>
          <t>Operating Costs</t>
        </is>
      </c>
      <c r="AA8170" t="inlineStr">
        <is>
          <t>Custos na Blockchain</t>
        </is>
      </c>
      <c r="AB8170" t="inlineStr"/>
      <c r="AC8170" t="inlineStr">
        <is>
          <t>0x695b9e4d29835e8b998bbd289d4925291cf3d3136a6e0446c338cf63606d0366</t>
        </is>
      </c>
      <c r="AD8170" t="n">
        <v>1</v>
      </c>
      <c r="AE8170" t="n">
        <v>1</v>
      </c>
    </row>
    <row r="8171">
      <c r="A8171" t="inlineStr">
        <is>
          <t>47c347d9-28f5-4111-8c30-d1891754fc1c</t>
        </is>
      </c>
      <c r="B8171" s="115" t="n">
        <v>44624</v>
      </c>
      <c r="C8171" s="115" t="n">
        <v>44624</v>
      </c>
      <c r="D8171" t="n">
        <v>-0.005541085114209764</v>
      </c>
      <c r="E8171" t="n">
        <v>-0.005541085114209764</v>
      </c>
      <c r="F8171" t="inlineStr">
        <is>
          <t>ETH</t>
        </is>
      </c>
      <c r="G8171" t="n">
        <v>13400.66428206438</v>
      </c>
      <c r="H8171" t="n">
        <v>-74.25422137386944</v>
      </c>
      <c r="I8171" t="n">
        <v>-74.25422137386944</v>
      </c>
      <c r="J8171" t="n">
        <v>1</v>
      </c>
      <c r="K8171" t="inlineStr"/>
      <c r="L8171" t="inlineStr">
        <is>
          <t>Ledger</t>
        </is>
      </c>
      <c r="M8171" t="inlineStr">
        <is>
          <t>Contrato 55Unity</t>
        </is>
      </c>
      <c r="N8171" t="inlineStr"/>
      <c r="O8171" t="inlineStr"/>
      <c r="P8171" t="inlineStr"/>
      <c r="Q8171" t="inlineStr"/>
      <c r="R8171" t="inlineStr">
        <is>
          <t>Envio de NFT 55Unity para quem comprou</t>
        </is>
      </c>
      <c r="S8171" t="inlineStr"/>
      <c r="T8171" t="inlineStr">
        <is>
          <t>Ledger</t>
        </is>
      </c>
      <c r="U8171" t="inlineStr"/>
      <c r="V8171" t="inlineStr">
        <is>
          <t>Envio de NFTs</t>
        </is>
      </c>
      <c r="W8171" t="inlineStr">
        <is>
          <t>NFTs</t>
        </is>
      </c>
      <c r="X8171" t="inlineStr">
        <is>
          <t>Technology &amp; Infrastructure</t>
        </is>
      </c>
      <c r="Y8171" t="inlineStr">
        <is>
          <t>Operating Costs</t>
        </is>
      </c>
      <c r="Z8171" t="inlineStr">
        <is>
          <t>Operating Costs</t>
        </is>
      </c>
      <c r="AA8171" t="inlineStr">
        <is>
          <t>Custos na Blockchain</t>
        </is>
      </c>
      <c r="AB8171" t="inlineStr"/>
      <c r="AC8171" t="inlineStr">
        <is>
          <t>0x6132aa83505a62df22ec8efd3f29e8f0f4cdf12e64cc7962218ddb8d9d4fbba9</t>
        </is>
      </c>
      <c r="AD8171" t="n">
        <v>1</v>
      </c>
      <c r="AE8171" t="n">
        <v>1</v>
      </c>
    </row>
    <row r="8172">
      <c r="A8172" t="inlineStr">
        <is>
          <t>695ad125-9ac0-48f3-85d4-5a1f572d21f4</t>
        </is>
      </c>
      <c r="B8172" s="115" t="n">
        <v>44624</v>
      </c>
      <c r="C8172" s="115" t="n">
        <v>44624</v>
      </c>
      <c r="D8172" t="n">
        <v>-0.001620452501747744</v>
      </c>
      <c r="E8172" t="n">
        <v>-0.001620452501747744</v>
      </c>
      <c r="F8172" t="inlineStr">
        <is>
          <t>ETH</t>
        </is>
      </c>
      <c r="G8172" t="n">
        <v>13400.66428206438</v>
      </c>
      <c r="H8172" t="n">
        <v>-21.71513996095287</v>
      </c>
      <c r="I8172" t="n">
        <v>-21.71513996095287</v>
      </c>
      <c r="J8172" t="n">
        <v>1</v>
      </c>
      <c r="K8172" t="inlineStr"/>
      <c r="L8172" t="inlineStr">
        <is>
          <t>Helper</t>
        </is>
      </c>
      <c r="M8172" t="inlineStr">
        <is>
          <t>Contrato 55Unity</t>
        </is>
      </c>
      <c r="N8172" t="inlineStr"/>
      <c r="O8172" t="inlineStr"/>
      <c r="P8172" t="inlineStr"/>
      <c r="Q8172" t="inlineStr"/>
      <c r="R8172" t="inlineStr">
        <is>
          <t>Sem Histórico</t>
        </is>
      </c>
      <c r="S8172" t="inlineStr"/>
      <c r="T8172" t="inlineStr">
        <is>
          <t>Helper</t>
        </is>
      </c>
      <c r="U8172" t="inlineStr"/>
      <c r="V8172" t="inlineStr">
        <is>
          <t>Envio de NFTs</t>
        </is>
      </c>
      <c r="W8172" t="inlineStr">
        <is>
          <t>NFTs</t>
        </is>
      </c>
      <c r="X8172" t="inlineStr">
        <is>
          <t>Technology &amp; Infrastructure</t>
        </is>
      </c>
      <c r="Y8172" t="inlineStr">
        <is>
          <t>Operating Costs</t>
        </is>
      </c>
      <c r="Z8172" t="inlineStr">
        <is>
          <t>Operating Costs</t>
        </is>
      </c>
      <c r="AA8172" t="inlineStr">
        <is>
          <t>Custos na Blockchain</t>
        </is>
      </c>
      <c r="AB8172" t="inlineStr"/>
      <c r="AC8172" t="inlineStr">
        <is>
          <t>0x64651668f42bf2faa127e8080c6a96a26cfb02fd5cf22ecec220e4c6e3c6d6e7</t>
        </is>
      </c>
      <c r="AD8172" t="n">
        <v>1</v>
      </c>
      <c r="AE8172" t="n">
        <v>1</v>
      </c>
    </row>
    <row r="8173">
      <c r="A8173" t="inlineStr">
        <is>
          <t>586f2d52-4357-40e4-8eb3-2433bf73fc2b</t>
        </is>
      </c>
      <c r="B8173" s="115" t="n">
        <v>44624</v>
      </c>
      <c r="C8173" s="115" t="n">
        <v>44624</v>
      </c>
      <c r="D8173" t="n">
        <v>-0.001620452501747744</v>
      </c>
      <c r="E8173" t="n">
        <v>-0.001620452501747744</v>
      </c>
      <c r="F8173" t="inlineStr">
        <is>
          <t>ETH</t>
        </is>
      </c>
      <c r="G8173" t="n">
        <v>13400.66428206438</v>
      </c>
      <c r="H8173" t="n">
        <v>-21.71513996095287</v>
      </c>
      <c r="I8173" t="n">
        <v>-21.71513996095287</v>
      </c>
      <c r="J8173" t="n">
        <v>1</v>
      </c>
      <c r="K8173" t="inlineStr"/>
      <c r="L8173" t="inlineStr">
        <is>
          <t>Helper</t>
        </is>
      </c>
      <c r="M8173" t="inlineStr">
        <is>
          <t>Contrato 55Unity</t>
        </is>
      </c>
      <c r="N8173" t="inlineStr"/>
      <c r="O8173" t="inlineStr"/>
      <c r="P8173" t="inlineStr"/>
      <c r="Q8173" t="inlineStr"/>
      <c r="R8173" t="inlineStr">
        <is>
          <t>Sem Histórico</t>
        </is>
      </c>
      <c r="S8173" t="inlineStr"/>
      <c r="T8173" t="inlineStr">
        <is>
          <t>Helper</t>
        </is>
      </c>
      <c r="U8173" t="inlineStr"/>
      <c r="V8173" t="inlineStr">
        <is>
          <t>Envio de NFTs</t>
        </is>
      </c>
      <c r="W8173" t="inlineStr">
        <is>
          <t>NFTs</t>
        </is>
      </c>
      <c r="X8173" t="inlineStr">
        <is>
          <t>Technology &amp; Infrastructure</t>
        </is>
      </c>
      <c r="Y8173" t="inlineStr">
        <is>
          <t>Operating Costs</t>
        </is>
      </c>
      <c r="Z8173" t="inlineStr">
        <is>
          <t>Operating Costs</t>
        </is>
      </c>
      <c r="AA8173" t="inlineStr">
        <is>
          <t>Custos na Blockchain</t>
        </is>
      </c>
      <c r="AB8173" t="inlineStr"/>
      <c r="AC8173" t="inlineStr">
        <is>
          <t>0x7f9add046d94b71198967cea949650848b37070ea9129d795ca899990c91c682</t>
        </is>
      </c>
      <c r="AD8173" t="n">
        <v>1</v>
      </c>
      <c r="AE8173" t="n">
        <v>1</v>
      </c>
    </row>
    <row r="8174">
      <c r="A8174" t="inlineStr">
        <is>
          <t>bfdfa764-85c5-482b-8d4d-071bff625efe</t>
        </is>
      </c>
      <c r="B8174" s="115" t="n">
        <v>44624</v>
      </c>
      <c r="C8174" s="115" t="n">
        <v>44624</v>
      </c>
      <c r="D8174" t="n">
        <v>-0.001620452501747744</v>
      </c>
      <c r="E8174" t="n">
        <v>-0.001620452501747744</v>
      </c>
      <c r="F8174" t="inlineStr">
        <is>
          <t>ETH</t>
        </is>
      </c>
      <c r="G8174" t="n">
        <v>13400.66428206438</v>
      </c>
      <c r="H8174" t="n">
        <v>-21.71513996095287</v>
      </c>
      <c r="I8174" t="n">
        <v>-21.71513996095287</v>
      </c>
      <c r="J8174" t="n">
        <v>1</v>
      </c>
      <c r="K8174" t="inlineStr"/>
      <c r="L8174" t="inlineStr">
        <is>
          <t>Helper</t>
        </is>
      </c>
      <c r="M8174" t="inlineStr">
        <is>
          <t>Contrato 55Unity</t>
        </is>
      </c>
      <c r="N8174" t="inlineStr"/>
      <c r="O8174" t="inlineStr"/>
      <c r="P8174" t="inlineStr"/>
      <c r="Q8174" t="inlineStr"/>
      <c r="R8174" t="inlineStr">
        <is>
          <t>Sem Histórico</t>
        </is>
      </c>
      <c r="S8174" t="inlineStr"/>
      <c r="T8174" t="inlineStr">
        <is>
          <t>Helper</t>
        </is>
      </c>
      <c r="U8174" t="inlineStr"/>
      <c r="V8174" t="inlineStr">
        <is>
          <t>Envio de NFTs</t>
        </is>
      </c>
      <c r="W8174" t="inlineStr">
        <is>
          <t>NFTs</t>
        </is>
      </c>
      <c r="X8174" t="inlineStr">
        <is>
          <t>Technology &amp; Infrastructure</t>
        </is>
      </c>
      <c r="Y8174" t="inlineStr">
        <is>
          <t>Operating Costs</t>
        </is>
      </c>
      <c r="Z8174" t="inlineStr">
        <is>
          <t>Operating Costs</t>
        </is>
      </c>
      <c r="AA8174" t="inlineStr">
        <is>
          <t>Custos na Blockchain</t>
        </is>
      </c>
      <c r="AB8174" t="inlineStr"/>
      <c r="AC8174" t="inlineStr">
        <is>
          <t>0xb92d89659cdc705e3152b9cdcf464a577268aa155209c4768db4f5138d3f8475</t>
        </is>
      </c>
      <c r="AD8174" t="n">
        <v>1</v>
      </c>
      <c r="AE8174" t="n">
        <v>1</v>
      </c>
    </row>
    <row r="8175">
      <c r="A8175" t="inlineStr">
        <is>
          <t>e3c47212-aa61-4a72-8cc1-db3f80d57eb1</t>
        </is>
      </c>
      <c r="B8175" s="115" t="n">
        <v>44624</v>
      </c>
      <c r="C8175" s="115" t="n">
        <v>44624</v>
      </c>
      <c r="D8175" t="n">
        <v>-0.001620452501747744</v>
      </c>
      <c r="E8175" t="n">
        <v>-0.001620452501747744</v>
      </c>
      <c r="F8175" t="inlineStr">
        <is>
          <t>ETH</t>
        </is>
      </c>
      <c r="G8175" t="n">
        <v>13400.66428206438</v>
      </c>
      <c r="H8175" t="n">
        <v>-21.71513996095287</v>
      </c>
      <c r="I8175" t="n">
        <v>-21.71513996095287</v>
      </c>
      <c r="J8175" t="n">
        <v>1</v>
      </c>
      <c r="K8175" t="inlineStr"/>
      <c r="L8175" t="inlineStr">
        <is>
          <t>Helper</t>
        </is>
      </c>
      <c r="M8175" t="inlineStr">
        <is>
          <t>Contrato 55Unity</t>
        </is>
      </c>
      <c r="N8175" t="inlineStr"/>
      <c r="O8175" t="inlineStr"/>
      <c r="P8175" t="inlineStr"/>
      <c r="Q8175" t="inlineStr"/>
      <c r="R8175" t="inlineStr">
        <is>
          <t>Sem Histórico</t>
        </is>
      </c>
      <c r="S8175" t="inlineStr"/>
      <c r="T8175" t="inlineStr">
        <is>
          <t>Helper</t>
        </is>
      </c>
      <c r="U8175" t="inlineStr"/>
      <c r="V8175" t="inlineStr">
        <is>
          <t>Envio de NFTs</t>
        </is>
      </c>
      <c r="W8175" t="inlineStr">
        <is>
          <t>NFTs</t>
        </is>
      </c>
      <c r="X8175" t="inlineStr">
        <is>
          <t>Technology &amp; Infrastructure</t>
        </is>
      </c>
      <c r="Y8175" t="inlineStr">
        <is>
          <t>Operating Costs</t>
        </is>
      </c>
      <c r="Z8175" t="inlineStr">
        <is>
          <t>Operating Costs</t>
        </is>
      </c>
      <c r="AA8175" t="inlineStr">
        <is>
          <t>Custos na Blockchain</t>
        </is>
      </c>
      <c r="AB8175" t="inlineStr"/>
      <c r="AC8175" t="inlineStr">
        <is>
          <t>0x237f96935e9a3dbef8bf4e3d0574b8cd7d139a24d8bc15a45d54e8e6992cc181</t>
        </is>
      </c>
      <c r="AD8175" t="n">
        <v>1</v>
      </c>
      <c r="AE8175" t="n">
        <v>1</v>
      </c>
    </row>
    <row r="8176">
      <c r="A8176" t="inlineStr">
        <is>
          <t>19e11a1a-ab7c-435b-900b-10b31c0f55f3</t>
        </is>
      </c>
      <c r="B8176" s="115" t="n">
        <v>44624</v>
      </c>
      <c r="C8176" s="115" t="n">
        <v>44624</v>
      </c>
      <c r="D8176" t="n">
        <v>-0.00184136828770113</v>
      </c>
      <c r="E8176" t="n">
        <v>-0.00184136828770113</v>
      </c>
      <c r="F8176" t="inlineStr">
        <is>
          <t>ETH</t>
        </is>
      </c>
      <c r="G8176" t="n">
        <v>13400.66428206438</v>
      </c>
      <c r="H8176" t="n">
        <v>-24.67555824312259</v>
      </c>
      <c r="I8176" t="n">
        <v>-24.67555824312259</v>
      </c>
      <c r="J8176" t="n">
        <v>1</v>
      </c>
      <c r="K8176" t="inlineStr"/>
      <c r="L8176" t="inlineStr">
        <is>
          <t>Helper</t>
        </is>
      </c>
      <c r="M8176" t="inlineStr">
        <is>
          <t>Contrato 55Unity</t>
        </is>
      </c>
      <c r="N8176" t="inlineStr"/>
      <c r="O8176" t="inlineStr"/>
      <c r="P8176" t="inlineStr"/>
      <c r="Q8176" t="inlineStr"/>
      <c r="R8176" t="inlineStr">
        <is>
          <t>Sem Histórico</t>
        </is>
      </c>
      <c r="S8176" t="inlineStr"/>
      <c r="T8176" t="inlineStr">
        <is>
          <t>Helper</t>
        </is>
      </c>
      <c r="U8176" t="inlineStr"/>
      <c r="V8176" t="inlineStr">
        <is>
          <t>Envio de NFTs</t>
        </is>
      </c>
      <c r="W8176" t="inlineStr">
        <is>
          <t>NFTs</t>
        </is>
      </c>
      <c r="X8176" t="inlineStr">
        <is>
          <t>Technology &amp; Infrastructure</t>
        </is>
      </c>
      <c r="Y8176" t="inlineStr">
        <is>
          <t>Operating Costs</t>
        </is>
      </c>
      <c r="Z8176" t="inlineStr">
        <is>
          <t>Operating Costs</t>
        </is>
      </c>
      <c r="AA8176" t="inlineStr">
        <is>
          <t>Custos na Blockchain</t>
        </is>
      </c>
      <c r="AB8176" t="inlineStr"/>
      <c r="AC8176" t="inlineStr">
        <is>
          <t>0xc70e6821999d15265b67e43416a574dde6d83c9e34f15229369e9eccae803ac3</t>
        </is>
      </c>
      <c r="AD8176" t="n">
        <v>1</v>
      </c>
      <c r="AE8176" t="n">
        <v>1</v>
      </c>
    </row>
    <row r="8177">
      <c r="A8177" t="inlineStr">
        <is>
          <t>90c815aa-c6bc-4414-a018-57f667e9289a</t>
        </is>
      </c>
      <c r="B8177" s="115" t="n">
        <v>44624</v>
      </c>
      <c r="C8177" s="115" t="n">
        <v>44624</v>
      </c>
      <c r="D8177" t="n">
        <v>-0.00184136828770113</v>
      </c>
      <c r="E8177" t="n">
        <v>-0.00184136828770113</v>
      </c>
      <c r="F8177" t="inlineStr">
        <is>
          <t>ETH</t>
        </is>
      </c>
      <c r="G8177" t="n">
        <v>13400.66428206438</v>
      </c>
      <c r="H8177" t="n">
        <v>-24.67555824312259</v>
      </c>
      <c r="I8177" t="n">
        <v>-24.67555824312259</v>
      </c>
      <c r="J8177" t="n">
        <v>1</v>
      </c>
      <c r="K8177" t="inlineStr"/>
      <c r="L8177" t="inlineStr">
        <is>
          <t>Helper</t>
        </is>
      </c>
      <c r="M8177" t="inlineStr">
        <is>
          <t>Contrato 55Unity</t>
        </is>
      </c>
      <c r="N8177" t="inlineStr"/>
      <c r="O8177" t="inlineStr"/>
      <c r="P8177" t="inlineStr"/>
      <c r="Q8177" t="inlineStr"/>
      <c r="R8177" t="inlineStr">
        <is>
          <t>Sem Histórico</t>
        </is>
      </c>
      <c r="S8177" t="inlineStr"/>
      <c r="T8177" t="inlineStr">
        <is>
          <t>Helper</t>
        </is>
      </c>
      <c r="U8177" t="inlineStr"/>
      <c r="V8177" t="inlineStr">
        <is>
          <t>Envio de NFTs</t>
        </is>
      </c>
      <c r="W8177" t="inlineStr">
        <is>
          <t>NFTs</t>
        </is>
      </c>
      <c r="X8177" t="inlineStr">
        <is>
          <t>Technology &amp; Infrastructure</t>
        </is>
      </c>
      <c r="Y8177" t="inlineStr">
        <is>
          <t>Operating Costs</t>
        </is>
      </c>
      <c r="Z8177" t="inlineStr">
        <is>
          <t>Operating Costs</t>
        </is>
      </c>
      <c r="AA8177" t="inlineStr">
        <is>
          <t>Custos na Blockchain</t>
        </is>
      </c>
      <c r="AB8177" t="inlineStr"/>
      <c r="AC8177" t="inlineStr">
        <is>
          <t>0xb722dc2796ed82ca2d23610254cfd076dda20342133e39178a30d0610ea6c1cd</t>
        </is>
      </c>
      <c r="AD8177" t="n">
        <v>1</v>
      </c>
      <c r="AE8177" t="n">
        <v>1</v>
      </c>
    </row>
    <row r="8178">
      <c r="A8178" t="inlineStr">
        <is>
          <t>a9695686-5dc2-4008-953b-db1266618f1a</t>
        </is>
      </c>
      <c r="B8178" s="115" t="n">
        <v>44624</v>
      </c>
      <c r="C8178" s="115" t="n">
        <v>44624</v>
      </c>
      <c r="D8178" t="n">
        <v>-0.00184136828770113</v>
      </c>
      <c r="E8178" t="n">
        <v>-0.00184136828770113</v>
      </c>
      <c r="F8178" t="inlineStr">
        <is>
          <t>ETH</t>
        </is>
      </c>
      <c r="G8178" t="n">
        <v>13400.66428206438</v>
      </c>
      <c r="H8178" t="n">
        <v>-24.67555824312259</v>
      </c>
      <c r="I8178" t="n">
        <v>-24.67555824312259</v>
      </c>
      <c r="J8178" t="n">
        <v>1</v>
      </c>
      <c r="K8178" t="inlineStr"/>
      <c r="L8178" t="inlineStr">
        <is>
          <t>Helper</t>
        </is>
      </c>
      <c r="M8178" t="inlineStr">
        <is>
          <t>Contrato 55Unity</t>
        </is>
      </c>
      <c r="N8178" t="inlineStr"/>
      <c r="O8178" t="inlineStr"/>
      <c r="P8178" t="inlineStr"/>
      <c r="Q8178" t="inlineStr"/>
      <c r="R8178" t="inlineStr">
        <is>
          <t>Sem Histórico</t>
        </is>
      </c>
      <c r="S8178" t="inlineStr"/>
      <c r="T8178" t="inlineStr">
        <is>
          <t>Helper</t>
        </is>
      </c>
      <c r="U8178" t="inlineStr"/>
      <c r="V8178" t="inlineStr">
        <is>
          <t>Envio de NFTs</t>
        </is>
      </c>
      <c r="W8178" t="inlineStr">
        <is>
          <t>NFTs</t>
        </is>
      </c>
      <c r="X8178" t="inlineStr">
        <is>
          <t>Technology &amp; Infrastructure</t>
        </is>
      </c>
      <c r="Y8178" t="inlineStr">
        <is>
          <t>Operating Costs</t>
        </is>
      </c>
      <c r="Z8178" t="inlineStr">
        <is>
          <t>Operating Costs</t>
        </is>
      </c>
      <c r="AA8178" t="inlineStr">
        <is>
          <t>Custos na Blockchain</t>
        </is>
      </c>
      <c r="AB8178" t="inlineStr"/>
      <c r="AC8178" t="inlineStr">
        <is>
          <t>0x71af3239d26fb20649e5affb34b50cf751970d14e13f6b16440296885f6d6674</t>
        </is>
      </c>
      <c r="AD8178" t="n">
        <v>1</v>
      </c>
      <c r="AE8178" t="n">
        <v>1</v>
      </c>
    </row>
    <row r="8179">
      <c r="A8179" t="inlineStr">
        <is>
          <t>bca8b411-9f82-466a-b275-811f4c0e46df</t>
        </is>
      </c>
      <c r="B8179" s="115" t="n">
        <v>44624</v>
      </c>
      <c r="C8179" s="115" t="n">
        <v>44624</v>
      </c>
      <c r="D8179" t="n">
        <v>-0.00184136828770113</v>
      </c>
      <c r="E8179" t="n">
        <v>-0.00184136828770113</v>
      </c>
      <c r="F8179" t="inlineStr">
        <is>
          <t>ETH</t>
        </is>
      </c>
      <c r="G8179" t="n">
        <v>13400.66428206438</v>
      </c>
      <c r="H8179" t="n">
        <v>-24.67555824312259</v>
      </c>
      <c r="I8179" t="n">
        <v>-24.67555824312259</v>
      </c>
      <c r="J8179" t="n">
        <v>1</v>
      </c>
      <c r="K8179" t="inlineStr"/>
      <c r="L8179" t="inlineStr">
        <is>
          <t>Helper</t>
        </is>
      </c>
      <c r="M8179" t="inlineStr">
        <is>
          <t>Contrato 55Unity</t>
        </is>
      </c>
      <c r="N8179" t="inlineStr"/>
      <c r="O8179" t="inlineStr"/>
      <c r="P8179" t="inlineStr"/>
      <c r="Q8179" t="inlineStr"/>
      <c r="R8179" t="inlineStr">
        <is>
          <t>Sem Histórico</t>
        </is>
      </c>
      <c r="S8179" t="inlineStr"/>
      <c r="T8179" t="inlineStr">
        <is>
          <t>Helper</t>
        </is>
      </c>
      <c r="U8179" t="inlineStr"/>
      <c r="V8179" t="inlineStr">
        <is>
          <t>Envio de NFTs</t>
        </is>
      </c>
      <c r="W8179" t="inlineStr">
        <is>
          <t>NFTs</t>
        </is>
      </c>
      <c r="X8179" t="inlineStr">
        <is>
          <t>Technology &amp; Infrastructure</t>
        </is>
      </c>
      <c r="Y8179" t="inlineStr">
        <is>
          <t>Operating Costs</t>
        </is>
      </c>
      <c r="Z8179" t="inlineStr">
        <is>
          <t>Operating Costs</t>
        </is>
      </c>
      <c r="AA8179" t="inlineStr">
        <is>
          <t>Custos na Blockchain</t>
        </is>
      </c>
      <c r="AB8179" t="inlineStr"/>
      <c r="AC8179" t="inlineStr">
        <is>
          <t>0xa5eb55219e81cd7fa17e260f6ff881db673e392de198902e4e31e09525d990ef</t>
        </is>
      </c>
      <c r="AD8179" t="n">
        <v>1</v>
      </c>
      <c r="AE8179" t="n">
        <v>1</v>
      </c>
    </row>
    <row r="8180">
      <c r="A8180" t="inlineStr">
        <is>
          <t>6b627c22-357f-4618-8f05-a0fb46deba54</t>
        </is>
      </c>
      <c r="B8180" s="115" t="n">
        <v>44624</v>
      </c>
      <c r="C8180" s="115" t="n">
        <v>44624</v>
      </c>
      <c r="D8180" t="n">
        <v>-0.001726076588854242</v>
      </c>
      <c r="E8180" t="n">
        <v>-0.001726076588854242</v>
      </c>
      <c r="F8180" t="inlineStr">
        <is>
          <t>ETH</t>
        </is>
      </c>
      <c r="G8180" t="n">
        <v>13400.66428206438</v>
      </c>
      <c r="H8180" t="n">
        <v>-23.13057289236657</v>
      </c>
      <c r="I8180" t="n">
        <v>-23.13057289236657</v>
      </c>
      <c r="J8180" t="n">
        <v>1</v>
      </c>
      <c r="K8180" t="inlineStr"/>
      <c r="L8180" t="inlineStr">
        <is>
          <t>Helper</t>
        </is>
      </c>
      <c r="M8180" t="inlineStr">
        <is>
          <t>Contrato 55Unity</t>
        </is>
      </c>
      <c r="N8180" t="inlineStr"/>
      <c r="O8180" t="inlineStr"/>
      <c r="P8180" t="inlineStr"/>
      <c r="Q8180" t="inlineStr"/>
      <c r="R8180" t="inlineStr">
        <is>
          <t>Sem Histórico</t>
        </is>
      </c>
      <c r="S8180" t="inlineStr"/>
      <c r="T8180" t="inlineStr">
        <is>
          <t>Helper</t>
        </is>
      </c>
      <c r="U8180" t="inlineStr"/>
      <c r="V8180" t="inlineStr">
        <is>
          <t>Envio de NFTs</t>
        </is>
      </c>
      <c r="W8180" t="inlineStr">
        <is>
          <t>NFTs</t>
        </is>
      </c>
      <c r="X8180" t="inlineStr">
        <is>
          <t>Technology &amp; Infrastructure</t>
        </is>
      </c>
      <c r="Y8180" t="inlineStr">
        <is>
          <t>Operating Costs</t>
        </is>
      </c>
      <c r="Z8180" t="inlineStr">
        <is>
          <t>Operating Costs</t>
        </is>
      </c>
      <c r="AA8180" t="inlineStr">
        <is>
          <t>Custos na Blockchain</t>
        </is>
      </c>
      <c r="AB8180" t="inlineStr"/>
      <c r="AC8180" t="inlineStr">
        <is>
          <t>0xb2a8e70ead8c444ed35624330fb6e8b1bb6caf93e3811ce7e9385fad7455d9b3</t>
        </is>
      </c>
      <c r="AD8180" t="n">
        <v>1</v>
      </c>
      <c r="AE8180" t="n">
        <v>1</v>
      </c>
    </row>
    <row r="8181">
      <c r="A8181" t="inlineStr">
        <is>
          <t>366a98b0-81cf-4d12-b39f-cd5a7255e958</t>
        </is>
      </c>
      <c r="B8181" s="115" t="n">
        <v>44624</v>
      </c>
      <c r="C8181" s="115" t="n">
        <v>44624</v>
      </c>
      <c r="D8181" t="n">
        <v>-0.002544232343358296</v>
      </c>
      <c r="E8181" t="n">
        <v>-0.002544232343358296</v>
      </c>
      <c r="F8181" t="inlineStr">
        <is>
          <t>ETH</t>
        </is>
      </c>
      <c r="G8181" t="n">
        <v>13400.66428206438</v>
      </c>
      <c r="H8181" t="n">
        <v>-34.09440348891449</v>
      </c>
      <c r="I8181" t="n">
        <v>-34.09440348891449</v>
      </c>
      <c r="J8181" t="n">
        <v>1</v>
      </c>
      <c r="K8181" t="inlineStr"/>
      <c r="L8181" t="inlineStr">
        <is>
          <t>Helper</t>
        </is>
      </c>
      <c r="M8181" t="inlineStr">
        <is>
          <t>Contrato 55Unity</t>
        </is>
      </c>
      <c r="N8181" t="inlineStr"/>
      <c r="O8181" t="inlineStr"/>
      <c r="P8181" t="inlineStr"/>
      <c r="Q8181" t="inlineStr"/>
      <c r="R8181" t="inlineStr">
        <is>
          <t>Sem Histórico</t>
        </is>
      </c>
      <c r="S8181" t="inlineStr"/>
      <c r="T8181" t="inlineStr">
        <is>
          <t>Helper</t>
        </is>
      </c>
      <c r="U8181" t="inlineStr"/>
      <c r="V8181" t="inlineStr">
        <is>
          <t>Envio de NFTs</t>
        </is>
      </c>
      <c r="W8181" t="inlineStr">
        <is>
          <t>NFTs</t>
        </is>
      </c>
      <c r="X8181" t="inlineStr">
        <is>
          <t>Technology &amp; Infrastructure</t>
        </is>
      </c>
      <c r="Y8181" t="inlineStr">
        <is>
          <t>Operating Costs</t>
        </is>
      </c>
      <c r="Z8181" t="inlineStr">
        <is>
          <t>Operating Costs</t>
        </is>
      </c>
      <c r="AA8181" t="inlineStr">
        <is>
          <t>Custos na Blockchain</t>
        </is>
      </c>
      <c r="AB8181" t="inlineStr"/>
      <c r="AC8181" t="inlineStr">
        <is>
          <t>0xac434ccdd084b73dd7cf3f4ee79ea1cf4b60a15a5fb59e921f1be0d420ff4d8e</t>
        </is>
      </c>
      <c r="AD8181" t="n">
        <v>1</v>
      </c>
      <c r="AE8181" t="n">
        <v>1</v>
      </c>
    </row>
    <row r="8182">
      <c r="A8182" t="inlineStr">
        <is>
          <t>9d845c5f-14e0-4eff-bd84-0e5f20554aa0</t>
        </is>
      </c>
      <c r="B8182" s="115" t="n">
        <v>44624</v>
      </c>
      <c r="C8182" s="115" t="n">
        <v>44624</v>
      </c>
      <c r="D8182" t="n">
        <v>-0.002269871389631722</v>
      </c>
      <c r="E8182" t="n">
        <v>-0.002269871389631722</v>
      </c>
      <c r="F8182" t="inlineStr">
        <is>
          <t>ETH</t>
        </is>
      </c>
      <c r="G8182" t="n">
        <v>13400.66428206438</v>
      </c>
      <c r="H8182" t="n">
        <v>-30.41778445591767</v>
      </c>
      <c r="I8182" t="n">
        <v>-30.41778445591767</v>
      </c>
      <c r="J8182" t="n">
        <v>1</v>
      </c>
      <c r="K8182" t="inlineStr"/>
      <c r="L8182" t="inlineStr">
        <is>
          <t>Helper</t>
        </is>
      </c>
      <c r="M8182" t="inlineStr">
        <is>
          <t>Contrato 55Unity</t>
        </is>
      </c>
      <c r="N8182" t="inlineStr"/>
      <c r="O8182" t="inlineStr"/>
      <c r="P8182" t="inlineStr"/>
      <c r="Q8182" t="inlineStr"/>
      <c r="R8182" t="inlineStr">
        <is>
          <t>Sem Histórico</t>
        </is>
      </c>
      <c r="S8182" t="inlineStr"/>
      <c r="T8182" t="inlineStr">
        <is>
          <t>Helper</t>
        </is>
      </c>
      <c r="U8182" t="inlineStr"/>
      <c r="V8182" t="inlineStr">
        <is>
          <t>Envio de NFTs</t>
        </is>
      </c>
      <c r="W8182" t="inlineStr">
        <is>
          <t>NFTs</t>
        </is>
      </c>
      <c r="X8182" t="inlineStr">
        <is>
          <t>Technology &amp; Infrastructure</t>
        </is>
      </c>
      <c r="Y8182" t="inlineStr">
        <is>
          <t>Operating Costs</t>
        </is>
      </c>
      <c r="Z8182" t="inlineStr">
        <is>
          <t>Operating Costs</t>
        </is>
      </c>
      <c r="AA8182" t="inlineStr">
        <is>
          <t>Custos na Blockchain</t>
        </is>
      </c>
      <c r="AB8182" t="inlineStr"/>
      <c r="AC8182" t="inlineStr">
        <is>
          <t>0x2602ff01dd256fb8bdc029b42c0f61abdbe8aac52c92e136f51af8863876c634</t>
        </is>
      </c>
      <c r="AD8182" t="n">
        <v>1</v>
      </c>
      <c r="AE8182" t="n">
        <v>1</v>
      </c>
    </row>
    <row r="8183">
      <c r="A8183" t="inlineStr">
        <is>
          <t>0ff4fab7-3c6b-4a09-8bee-06ccf478f9d1</t>
        </is>
      </c>
      <c r="B8183" s="115" t="n">
        <v>44624</v>
      </c>
      <c r="C8183" s="115" t="n">
        <v>44624</v>
      </c>
      <c r="D8183" t="n">
        <v>-0.002269871389631722</v>
      </c>
      <c r="E8183" t="n">
        <v>-0.002269871389631722</v>
      </c>
      <c r="F8183" t="inlineStr">
        <is>
          <t>ETH</t>
        </is>
      </c>
      <c r="G8183" t="n">
        <v>13400.66428206438</v>
      </c>
      <c r="H8183" t="n">
        <v>-30.41778445591767</v>
      </c>
      <c r="I8183" t="n">
        <v>-30.41778445591767</v>
      </c>
      <c r="J8183" t="n">
        <v>1</v>
      </c>
      <c r="K8183" t="inlineStr"/>
      <c r="L8183" t="inlineStr">
        <is>
          <t>Helper</t>
        </is>
      </c>
      <c r="M8183" t="inlineStr">
        <is>
          <t>Contrato 55Unity</t>
        </is>
      </c>
      <c r="N8183" t="inlineStr"/>
      <c r="O8183" t="inlineStr"/>
      <c r="P8183" t="inlineStr"/>
      <c r="Q8183" t="inlineStr"/>
      <c r="R8183" t="inlineStr">
        <is>
          <t>Sem Histórico</t>
        </is>
      </c>
      <c r="S8183" t="inlineStr"/>
      <c r="T8183" t="inlineStr">
        <is>
          <t>Helper</t>
        </is>
      </c>
      <c r="U8183" t="inlineStr"/>
      <c r="V8183" t="inlineStr">
        <is>
          <t>Envio de NFTs</t>
        </is>
      </c>
      <c r="W8183" t="inlineStr">
        <is>
          <t>NFTs</t>
        </is>
      </c>
      <c r="X8183" t="inlineStr">
        <is>
          <t>Technology &amp; Infrastructure</t>
        </is>
      </c>
      <c r="Y8183" t="inlineStr">
        <is>
          <t>Operating Costs</t>
        </is>
      </c>
      <c r="Z8183" t="inlineStr">
        <is>
          <t>Operating Costs</t>
        </is>
      </c>
      <c r="AA8183" t="inlineStr">
        <is>
          <t>Custos na Blockchain</t>
        </is>
      </c>
      <c r="AB8183" t="inlineStr"/>
      <c r="AC8183" t="inlineStr">
        <is>
          <t>0xbf2dafdf62a53556c4281202c1dd0a03c89e1805334ff8e4a5f443e60d938026</t>
        </is>
      </c>
      <c r="AD8183" t="n">
        <v>1</v>
      </c>
      <c r="AE8183" t="n">
        <v>1</v>
      </c>
    </row>
    <row r="8184">
      <c r="A8184" t="inlineStr">
        <is>
          <t>08332ba7-0408-46cd-9440-44f5e8f99051</t>
        </is>
      </c>
      <c r="B8184" s="115" t="n">
        <v>44624</v>
      </c>
      <c r="C8184" s="115" t="n">
        <v>44624</v>
      </c>
      <c r="D8184" t="n">
        <v>-0.002269871389631722</v>
      </c>
      <c r="E8184" t="n">
        <v>-0.002269871389631722</v>
      </c>
      <c r="F8184" t="inlineStr">
        <is>
          <t>ETH</t>
        </is>
      </c>
      <c r="G8184" t="n">
        <v>13400.66428206438</v>
      </c>
      <c r="H8184" t="n">
        <v>-30.41778445591767</v>
      </c>
      <c r="I8184" t="n">
        <v>-30.41778445591767</v>
      </c>
      <c r="J8184" t="n">
        <v>1</v>
      </c>
      <c r="K8184" t="inlineStr"/>
      <c r="L8184" t="inlineStr">
        <is>
          <t>Helper</t>
        </is>
      </c>
      <c r="M8184" t="inlineStr">
        <is>
          <t>Contrato 55Unity</t>
        </is>
      </c>
      <c r="N8184" t="inlineStr"/>
      <c r="O8184" t="inlineStr"/>
      <c r="P8184" t="inlineStr"/>
      <c r="Q8184" t="inlineStr"/>
      <c r="R8184" t="inlineStr">
        <is>
          <t>Sem Histórico</t>
        </is>
      </c>
      <c r="S8184" t="inlineStr"/>
      <c r="T8184" t="inlineStr">
        <is>
          <t>Helper</t>
        </is>
      </c>
      <c r="U8184" t="inlineStr"/>
      <c r="V8184" t="inlineStr">
        <is>
          <t>Envio de NFTs</t>
        </is>
      </c>
      <c r="W8184" t="inlineStr">
        <is>
          <t>NFTs</t>
        </is>
      </c>
      <c r="X8184" t="inlineStr">
        <is>
          <t>Technology &amp; Infrastructure</t>
        </is>
      </c>
      <c r="Y8184" t="inlineStr">
        <is>
          <t>Operating Costs</t>
        </is>
      </c>
      <c r="Z8184" t="inlineStr">
        <is>
          <t>Operating Costs</t>
        </is>
      </c>
      <c r="AA8184" t="inlineStr">
        <is>
          <t>Custos na Blockchain</t>
        </is>
      </c>
      <c r="AB8184" t="inlineStr"/>
      <c r="AC8184" t="inlineStr">
        <is>
          <t>0x8a5e2bfd4c4e710a9fcc0d08b8b0f844f78d376226e6201319c01ec29649a3e0</t>
        </is>
      </c>
      <c r="AD8184" t="n">
        <v>1</v>
      </c>
      <c r="AE8184" t="n">
        <v>1</v>
      </c>
    </row>
    <row r="8185">
      <c r="A8185" t="inlineStr">
        <is>
          <t>d75ca4ee-c9f0-4e60-a781-f621015aaef9</t>
        </is>
      </c>
      <c r="B8185" s="115" t="n">
        <v>44624</v>
      </c>
      <c r="C8185" s="115" t="n">
        <v>44624</v>
      </c>
      <c r="D8185" t="n">
        <v>-0.003794604730925431</v>
      </c>
      <c r="E8185" t="n">
        <v>-0.003794604730925431</v>
      </c>
      <c r="F8185" t="inlineStr">
        <is>
          <t>ETH</t>
        </is>
      </c>
      <c r="G8185" t="n">
        <v>13400.66428206438</v>
      </c>
      <c r="H8185" t="n">
        <v>-50.85022408226496</v>
      </c>
      <c r="I8185" t="n">
        <v>-50.85022408226496</v>
      </c>
      <c r="J8185" t="n">
        <v>1</v>
      </c>
      <c r="K8185" t="inlineStr"/>
      <c r="L8185" t="inlineStr">
        <is>
          <t>Helper</t>
        </is>
      </c>
      <c r="M8185" t="inlineStr">
        <is>
          <t>Contrato 55Unity</t>
        </is>
      </c>
      <c r="N8185" t="inlineStr"/>
      <c r="O8185" t="inlineStr"/>
      <c r="P8185" t="inlineStr"/>
      <c r="Q8185" t="inlineStr"/>
      <c r="R8185" t="inlineStr">
        <is>
          <t>Sem Histórico</t>
        </is>
      </c>
      <c r="S8185" t="inlineStr"/>
      <c r="T8185" t="inlineStr">
        <is>
          <t>Helper</t>
        </is>
      </c>
      <c r="U8185" t="inlineStr"/>
      <c r="V8185" t="inlineStr">
        <is>
          <t>Envio de NFTs</t>
        </is>
      </c>
      <c r="W8185" t="inlineStr">
        <is>
          <t>NFTs</t>
        </is>
      </c>
      <c r="X8185" t="inlineStr">
        <is>
          <t>Technology &amp; Infrastructure</t>
        </is>
      </c>
      <c r="Y8185" t="inlineStr">
        <is>
          <t>Operating Costs</t>
        </is>
      </c>
      <c r="Z8185" t="inlineStr">
        <is>
          <t>Operating Costs</t>
        </is>
      </c>
      <c r="AA8185" t="inlineStr">
        <is>
          <t>Custos na Blockchain</t>
        </is>
      </c>
      <c r="AB8185" t="inlineStr"/>
      <c r="AC8185" t="inlineStr">
        <is>
          <t>0xec95d179870c0c0d64ae23ed3bf1720e811e96c75745184afa3006b5cb83c34b</t>
        </is>
      </c>
      <c r="AD8185" t="n">
        <v>1</v>
      </c>
      <c r="AE8185" t="n">
        <v>1</v>
      </c>
    </row>
    <row r="8186">
      <c r="A8186" t="inlineStr">
        <is>
          <t>42aab3a0-0ecb-4518-abd5-1db4d627f4b3</t>
        </is>
      </c>
      <c r="B8186" s="115" t="n">
        <v>44624</v>
      </c>
      <c r="C8186" s="115" t="n">
        <v>44624</v>
      </c>
      <c r="D8186" t="n">
        <v>-0.003100398028690145</v>
      </c>
      <c r="E8186" t="n">
        <v>-0.003100398028690145</v>
      </c>
      <c r="F8186" t="inlineStr">
        <is>
          <t>ETH</t>
        </is>
      </c>
      <c r="G8186" t="n">
        <v>13400.66428206438</v>
      </c>
      <c r="H8186" t="n">
        <v>-41.54739312325085</v>
      </c>
      <c r="I8186" t="n">
        <v>-41.54739312325085</v>
      </c>
      <c r="J8186" t="n">
        <v>1</v>
      </c>
      <c r="K8186" t="inlineStr"/>
      <c r="L8186" t="inlineStr">
        <is>
          <t>Helper</t>
        </is>
      </c>
      <c r="M8186" t="inlineStr">
        <is>
          <t>Contrato 55Unity</t>
        </is>
      </c>
      <c r="N8186" t="inlineStr"/>
      <c r="O8186" t="inlineStr"/>
      <c r="P8186" t="inlineStr"/>
      <c r="Q8186" t="inlineStr"/>
      <c r="R8186" t="inlineStr">
        <is>
          <t>Sem Histórico</t>
        </is>
      </c>
      <c r="S8186" t="inlineStr"/>
      <c r="T8186" t="inlineStr">
        <is>
          <t>Helper</t>
        </is>
      </c>
      <c r="U8186" t="inlineStr"/>
      <c r="V8186" t="inlineStr">
        <is>
          <t>Envio de NFTs</t>
        </is>
      </c>
      <c r="W8186" t="inlineStr">
        <is>
          <t>NFTs</t>
        </is>
      </c>
      <c r="X8186" t="inlineStr">
        <is>
          <t>Technology &amp; Infrastructure</t>
        </is>
      </c>
      <c r="Y8186" t="inlineStr">
        <is>
          <t>Operating Costs</t>
        </is>
      </c>
      <c r="Z8186" t="inlineStr">
        <is>
          <t>Operating Costs</t>
        </is>
      </c>
      <c r="AA8186" t="inlineStr">
        <is>
          <t>Custos na Blockchain</t>
        </is>
      </c>
      <c r="AB8186" t="inlineStr"/>
      <c r="AC8186" t="inlineStr">
        <is>
          <t>0x890bcc9cd21f49e5bdbbfd6951e94b306e1716febc1c61a345460a3c38a71699</t>
        </is>
      </c>
      <c r="AD8186" t="n">
        <v>1</v>
      </c>
      <c r="AE8186" t="n">
        <v>1</v>
      </c>
    </row>
    <row r="8187">
      <c r="A8187" t="inlineStr">
        <is>
          <t>2935c31f-5bf6-499c-8acd-dbfbd1a6ada6</t>
        </is>
      </c>
      <c r="B8187" s="115" t="n">
        <v>44624</v>
      </c>
      <c r="C8187" s="115" t="n">
        <v>44624</v>
      </c>
      <c r="D8187" t="n">
        <v>-0.003304417144861061</v>
      </c>
      <c r="E8187" t="n">
        <v>-0.003304417144861061</v>
      </c>
      <c r="F8187" t="inlineStr">
        <is>
          <t>ETH</t>
        </is>
      </c>
      <c r="G8187" t="n">
        <v>13400.66428206438</v>
      </c>
      <c r="H8187" t="n">
        <v>-44.2813848061808</v>
      </c>
      <c r="I8187" t="n">
        <v>-44.2813848061808</v>
      </c>
      <c r="J8187" t="n">
        <v>1</v>
      </c>
      <c r="K8187" t="inlineStr"/>
      <c r="L8187" t="inlineStr">
        <is>
          <t>Helper</t>
        </is>
      </c>
      <c r="M8187" t="inlineStr">
        <is>
          <t>Contrato 55Unity</t>
        </is>
      </c>
      <c r="N8187" t="inlineStr"/>
      <c r="O8187" t="inlineStr"/>
      <c r="P8187" t="inlineStr"/>
      <c r="Q8187" t="inlineStr"/>
      <c r="R8187" t="inlineStr">
        <is>
          <t>Sem Histórico</t>
        </is>
      </c>
      <c r="S8187" t="inlineStr"/>
      <c r="T8187" t="inlineStr">
        <is>
          <t>Helper</t>
        </is>
      </c>
      <c r="U8187" t="inlineStr"/>
      <c r="V8187" t="inlineStr">
        <is>
          <t>Envio de NFTs</t>
        </is>
      </c>
      <c r="W8187" t="inlineStr">
        <is>
          <t>NFTs</t>
        </is>
      </c>
      <c r="X8187" t="inlineStr">
        <is>
          <t>Technology &amp; Infrastructure</t>
        </is>
      </c>
      <c r="Y8187" t="inlineStr">
        <is>
          <t>Operating Costs</t>
        </is>
      </c>
      <c r="Z8187" t="inlineStr">
        <is>
          <t>Operating Costs</t>
        </is>
      </c>
      <c r="AA8187" t="inlineStr">
        <is>
          <t>Custos na Blockchain</t>
        </is>
      </c>
      <c r="AB8187" t="inlineStr"/>
      <c r="AC8187" t="inlineStr">
        <is>
          <t>0xa786507916bce0f26e5de89e177066847e9dec13c24b748734b27b7e5675042b</t>
        </is>
      </c>
      <c r="AD8187" t="n">
        <v>1</v>
      </c>
      <c r="AE8187" t="n">
        <v>1</v>
      </c>
    </row>
    <row r="8188">
      <c r="A8188" t="inlineStr">
        <is>
          <t>cdac4ef9-a544-4602-afba-23264770ae95</t>
        </is>
      </c>
      <c r="B8188" s="115" t="n">
        <v>44624</v>
      </c>
      <c r="C8188" s="115" t="n">
        <v>44624</v>
      </c>
      <c r="D8188" t="n">
        <v>-0.003073379793143929</v>
      </c>
      <c r="E8188" t="n">
        <v>-0.003073379793143929</v>
      </c>
      <c r="F8188" t="inlineStr">
        <is>
          <t>ETH</t>
        </is>
      </c>
      <c r="G8188" t="n">
        <v>13400.66428206438</v>
      </c>
      <c r="H8188" t="n">
        <v>-41.18533081920227</v>
      </c>
      <c r="I8188" t="n">
        <v>-41.18533081920227</v>
      </c>
      <c r="J8188" t="n">
        <v>1</v>
      </c>
      <c r="K8188" t="inlineStr"/>
      <c r="L8188" t="inlineStr">
        <is>
          <t>Helper</t>
        </is>
      </c>
      <c r="M8188" t="inlineStr">
        <is>
          <t>Contrato 55Unity</t>
        </is>
      </c>
      <c r="N8188" t="inlineStr"/>
      <c r="O8188" t="inlineStr"/>
      <c r="P8188" t="inlineStr"/>
      <c r="Q8188" t="inlineStr"/>
      <c r="R8188" t="inlineStr">
        <is>
          <t>Sem Histórico</t>
        </is>
      </c>
      <c r="S8188" t="inlineStr"/>
      <c r="T8188" t="inlineStr">
        <is>
          <t>Helper</t>
        </is>
      </c>
      <c r="U8188" t="inlineStr"/>
      <c r="V8188" t="inlineStr">
        <is>
          <t>Envio de NFTs</t>
        </is>
      </c>
      <c r="W8188" t="inlineStr">
        <is>
          <t>NFTs</t>
        </is>
      </c>
      <c r="X8188" t="inlineStr">
        <is>
          <t>Technology &amp; Infrastructure</t>
        </is>
      </c>
      <c r="Y8188" t="inlineStr">
        <is>
          <t>Operating Costs</t>
        </is>
      </c>
      <c r="Z8188" t="inlineStr">
        <is>
          <t>Operating Costs</t>
        </is>
      </c>
      <c r="AA8188" t="inlineStr">
        <is>
          <t>Custos na Blockchain</t>
        </is>
      </c>
      <c r="AB8188" t="inlineStr"/>
      <c r="AC8188" t="inlineStr">
        <is>
          <t>0x72cba63bd988238c6b155509af20bbe49292c3850be00e11149ba2139d91b004</t>
        </is>
      </c>
      <c r="AD8188" t="n">
        <v>1</v>
      </c>
      <c r="AE8188" t="n">
        <v>1</v>
      </c>
    </row>
    <row r="8189">
      <c r="A8189" t="inlineStr">
        <is>
          <t>c2221399-3a3b-4139-b2b6-57b7cd31f35a</t>
        </is>
      </c>
      <c r="B8189" s="115" t="n">
        <v>44624</v>
      </c>
      <c r="C8189" s="115" t="n">
        <v>44624</v>
      </c>
      <c r="D8189" t="n">
        <v>-0.002789979342591422</v>
      </c>
      <c r="E8189" t="n">
        <v>-0.002789979342591422</v>
      </c>
      <c r="F8189" t="inlineStr">
        <is>
          <t>ETH</t>
        </is>
      </c>
      <c r="G8189" t="n">
        <v>13400.66428206438</v>
      </c>
      <c r="H8189" t="n">
        <v>-37.38757652396234</v>
      </c>
      <c r="I8189" t="n">
        <v>-37.38757652396234</v>
      </c>
      <c r="J8189" t="n">
        <v>1</v>
      </c>
      <c r="K8189" t="inlineStr"/>
      <c r="L8189" t="inlineStr">
        <is>
          <t>Helper</t>
        </is>
      </c>
      <c r="M8189" t="inlineStr">
        <is>
          <t>Contrato 55Unity</t>
        </is>
      </c>
      <c r="N8189" t="inlineStr"/>
      <c r="O8189" t="inlineStr"/>
      <c r="P8189" t="inlineStr"/>
      <c r="Q8189" t="inlineStr"/>
      <c r="R8189" t="inlineStr">
        <is>
          <t>Sem Histórico</t>
        </is>
      </c>
      <c r="S8189" t="inlineStr"/>
      <c r="T8189" t="inlineStr">
        <is>
          <t>Helper</t>
        </is>
      </c>
      <c r="U8189" t="inlineStr"/>
      <c r="V8189" t="inlineStr">
        <is>
          <t>Envio de NFTs</t>
        </is>
      </c>
      <c r="W8189" t="inlineStr">
        <is>
          <t>NFTs</t>
        </is>
      </c>
      <c r="X8189" t="inlineStr">
        <is>
          <t>Technology &amp; Infrastructure</t>
        </is>
      </c>
      <c r="Y8189" t="inlineStr">
        <is>
          <t>Operating Costs</t>
        </is>
      </c>
      <c r="Z8189" t="inlineStr">
        <is>
          <t>Operating Costs</t>
        </is>
      </c>
      <c r="AA8189" t="inlineStr">
        <is>
          <t>Custos na Blockchain</t>
        </is>
      </c>
      <c r="AB8189" t="inlineStr"/>
      <c r="AC8189" t="inlineStr">
        <is>
          <t>0xa41be6f7261b97f372525a451c0c396b02876d9ddcedb1c1c6c88f4983eb108f</t>
        </is>
      </c>
      <c r="AD8189" t="n">
        <v>1</v>
      </c>
      <c r="AE8189" t="n">
        <v>1</v>
      </c>
    </row>
    <row r="8190">
      <c r="A8190" t="inlineStr">
        <is>
          <t>3f623aab-c84d-4c6e-a92e-c12f894ca54b</t>
        </is>
      </c>
      <c r="B8190" s="115" t="n">
        <v>44624</v>
      </c>
      <c r="C8190" s="115" t="n">
        <v>44624</v>
      </c>
      <c r="D8190" t="n">
        <v>-0.002761177550301114</v>
      </c>
      <c r="E8190" t="n">
        <v>-0.002761177550301114</v>
      </c>
      <c r="F8190" t="inlineStr">
        <is>
          <t>ETH</t>
        </is>
      </c>
      <c r="G8190" t="n">
        <v>13400.66428206438</v>
      </c>
      <c r="H8190" t="n">
        <v>-37.00161337475817</v>
      </c>
      <c r="I8190" t="n">
        <v>-37.00161337475817</v>
      </c>
      <c r="J8190" t="n">
        <v>1</v>
      </c>
      <c r="K8190" t="inlineStr"/>
      <c r="L8190" t="inlineStr">
        <is>
          <t>Helper</t>
        </is>
      </c>
      <c r="M8190" t="inlineStr">
        <is>
          <t>Contrato 55Unity</t>
        </is>
      </c>
      <c r="N8190" t="inlineStr"/>
      <c r="O8190" t="inlineStr"/>
      <c r="P8190" t="inlineStr"/>
      <c r="Q8190" t="inlineStr"/>
      <c r="R8190" t="inlineStr">
        <is>
          <t>Sem Histórico</t>
        </is>
      </c>
      <c r="S8190" t="inlineStr"/>
      <c r="T8190" t="inlineStr">
        <is>
          <t>Helper</t>
        </is>
      </c>
      <c r="U8190" t="inlineStr"/>
      <c r="V8190" t="inlineStr">
        <is>
          <t>Envio de NFTs</t>
        </is>
      </c>
      <c r="W8190" t="inlineStr">
        <is>
          <t>NFTs</t>
        </is>
      </c>
      <c r="X8190" t="inlineStr">
        <is>
          <t>Technology &amp; Infrastructure</t>
        </is>
      </c>
      <c r="Y8190" t="inlineStr">
        <is>
          <t>Operating Costs</t>
        </is>
      </c>
      <c r="Z8190" t="inlineStr">
        <is>
          <t>Operating Costs</t>
        </is>
      </c>
      <c r="AA8190" t="inlineStr">
        <is>
          <t>Custos na Blockchain</t>
        </is>
      </c>
      <c r="AB8190" t="inlineStr"/>
      <c r="AC8190" t="inlineStr">
        <is>
          <t>0xb041ece5700215821fa00c8155ba67ca1a04076293748bcb3e5e1708e2278763</t>
        </is>
      </c>
      <c r="AD8190" t="n">
        <v>1</v>
      </c>
      <c r="AE8190" t="n">
        <v>1</v>
      </c>
    </row>
    <row r="8191">
      <c r="A8191" t="inlineStr">
        <is>
          <t>5b603f25-01f7-4646-a67a-1f1ff6981a1b</t>
        </is>
      </c>
      <c r="B8191" s="115" t="n">
        <v>44624</v>
      </c>
      <c r="C8191" s="115" t="n">
        <v>44624</v>
      </c>
      <c r="D8191" t="n">
        <v>-0.002769687775931563</v>
      </c>
      <c r="E8191" t="n">
        <v>-0.002769687775931563</v>
      </c>
      <c r="F8191" t="inlineStr">
        <is>
          <t>ETH</t>
        </is>
      </c>
      <c r="G8191" t="n">
        <v>13400.66428206438</v>
      </c>
      <c r="H8191" t="n">
        <v>-37.11565605139644</v>
      </c>
      <c r="I8191" t="n">
        <v>-37.11565605139644</v>
      </c>
      <c r="J8191" t="n">
        <v>1</v>
      </c>
      <c r="K8191" t="inlineStr"/>
      <c r="L8191" t="inlineStr">
        <is>
          <t>Helper</t>
        </is>
      </c>
      <c r="M8191" t="inlineStr">
        <is>
          <t>Contrato 55Unity</t>
        </is>
      </c>
      <c r="N8191" t="inlineStr"/>
      <c r="O8191" t="inlineStr"/>
      <c r="P8191" t="inlineStr"/>
      <c r="Q8191" t="inlineStr"/>
      <c r="R8191" t="inlineStr">
        <is>
          <t>Sem Histórico</t>
        </is>
      </c>
      <c r="S8191" t="inlineStr"/>
      <c r="T8191" t="inlineStr">
        <is>
          <t>Helper</t>
        </is>
      </c>
      <c r="U8191" t="inlineStr"/>
      <c r="V8191" t="inlineStr">
        <is>
          <t>Envio de NFTs</t>
        </is>
      </c>
      <c r="W8191" t="inlineStr">
        <is>
          <t>NFTs</t>
        </is>
      </c>
      <c r="X8191" t="inlineStr">
        <is>
          <t>Technology &amp; Infrastructure</t>
        </is>
      </c>
      <c r="Y8191" t="inlineStr">
        <is>
          <t>Operating Costs</t>
        </is>
      </c>
      <c r="Z8191" t="inlineStr">
        <is>
          <t>Operating Costs</t>
        </is>
      </c>
      <c r="AA8191" t="inlineStr">
        <is>
          <t>Custos na Blockchain</t>
        </is>
      </c>
      <c r="AB8191" t="inlineStr"/>
      <c r="AC8191" t="inlineStr">
        <is>
          <t>0xeca213035413cc0a62532ebfb5a24bec5afcdd4390adfbc9c86fea8279bac5e5</t>
        </is>
      </c>
      <c r="AD8191" t="n">
        <v>1</v>
      </c>
      <c r="AE8191" t="n">
        <v>1</v>
      </c>
    </row>
    <row r="8192">
      <c r="A8192" t="inlineStr">
        <is>
          <t>fe9928d3-6339-4625-bb58-a991fd0ea7c6</t>
        </is>
      </c>
      <c r="B8192" s="115" t="n">
        <v>44624</v>
      </c>
      <c r="C8192" s="115" t="n">
        <v>44624</v>
      </c>
      <c r="D8192" t="n">
        <v>-0.002780009124936403</v>
      </c>
      <c r="E8192" t="n">
        <v>-0.002780009124936403</v>
      </c>
      <c r="F8192" t="inlineStr">
        <is>
          <t>ETH</t>
        </is>
      </c>
      <c r="G8192" t="n">
        <v>13400.66428206438</v>
      </c>
      <c r="H8192" t="n">
        <v>-37.25396898434832</v>
      </c>
      <c r="I8192" t="n">
        <v>-37.25396898434832</v>
      </c>
      <c r="J8192" t="n">
        <v>1</v>
      </c>
      <c r="K8192" t="inlineStr"/>
      <c r="L8192" t="inlineStr">
        <is>
          <t>Helper</t>
        </is>
      </c>
      <c r="M8192" t="inlineStr">
        <is>
          <t>Contrato 55Unity</t>
        </is>
      </c>
      <c r="N8192" t="inlineStr"/>
      <c r="O8192" t="inlineStr"/>
      <c r="P8192" t="inlineStr"/>
      <c r="Q8192" t="inlineStr"/>
      <c r="R8192" t="inlineStr">
        <is>
          <t>Sem Histórico</t>
        </is>
      </c>
      <c r="S8192" t="inlineStr"/>
      <c r="T8192" t="inlineStr">
        <is>
          <t>Helper</t>
        </is>
      </c>
      <c r="U8192" t="inlineStr"/>
      <c r="V8192" t="inlineStr">
        <is>
          <t>Envio de NFTs</t>
        </is>
      </c>
      <c r="W8192" t="inlineStr">
        <is>
          <t>NFTs</t>
        </is>
      </c>
      <c r="X8192" t="inlineStr">
        <is>
          <t>Technology &amp; Infrastructure</t>
        </is>
      </c>
      <c r="Y8192" t="inlineStr">
        <is>
          <t>Operating Costs</t>
        </is>
      </c>
      <c r="Z8192" t="inlineStr">
        <is>
          <t>Operating Costs</t>
        </is>
      </c>
      <c r="AA8192" t="inlineStr">
        <is>
          <t>Custos na Blockchain</t>
        </is>
      </c>
      <c r="AB8192" t="inlineStr"/>
      <c r="AC8192" t="inlineStr">
        <is>
          <t>0xf522ccb507c39265f78133dfb01376afade7f4e359f76fd68795018d3411d300</t>
        </is>
      </c>
      <c r="AD8192" t="n">
        <v>1</v>
      </c>
      <c r="AE8192" t="n">
        <v>1</v>
      </c>
    </row>
    <row r="8193">
      <c r="A8193" t="inlineStr">
        <is>
          <t>8b7a05cc-b36e-4a28-9dd9-e217a461f9a7</t>
        </is>
      </c>
      <c r="B8193" s="115" t="n">
        <v>44624</v>
      </c>
      <c r="C8193" s="115" t="n">
        <v>44624</v>
      </c>
      <c r="D8193" t="n">
        <v>-0.002516522596668267</v>
      </c>
      <c r="E8193" t="n">
        <v>-0.002516522596668267</v>
      </c>
      <c r="F8193" t="inlineStr">
        <is>
          <t>ETH</t>
        </is>
      </c>
      <c r="G8193" t="n">
        <v>13400.66428206438</v>
      </c>
      <c r="H8193" t="n">
        <v>-33.72307447618036</v>
      </c>
      <c r="I8193" t="n">
        <v>-33.72307447618036</v>
      </c>
      <c r="J8193" t="n">
        <v>1</v>
      </c>
      <c r="K8193" t="inlineStr"/>
      <c r="L8193" t="inlineStr">
        <is>
          <t>Helper</t>
        </is>
      </c>
      <c r="M8193" t="inlineStr">
        <is>
          <t>Contrato 55Unity</t>
        </is>
      </c>
      <c r="N8193" t="inlineStr"/>
      <c r="O8193" t="inlineStr"/>
      <c r="P8193" t="inlineStr"/>
      <c r="Q8193" t="inlineStr"/>
      <c r="R8193" t="inlineStr">
        <is>
          <t>Sem Histórico</t>
        </is>
      </c>
      <c r="S8193" t="inlineStr"/>
      <c r="T8193" t="inlineStr">
        <is>
          <t>Helper</t>
        </is>
      </c>
      <c r="U8193" t="inlineStr"/>
      <c r="V8193" t="inlineStr">
        <is>
          <t>Envio de NFTs</t>
        </is>
      </c>
      <c r="W8193" t="inlineStr">
        <is>
          <t>NFTs</t>
        </is>
      </c>
      <c r="X8193" t="inlineStr">
        <is>
          <t>Technology &amp; Infrastructure</t>
        </is>
      </c>
      <c r="Y8193" t="inlineStr">
        <is>
          <t>Operating Costs</t>
        </is>
      </c>
      <c r="Z8193" t="inlineStr">
        <is>
          <t>Operating Costs</t>
        </is>
      </c>
      <c r="AA8193" t="inlineStr">
        <is>
          <t>Custos na Blockchain</t>
        </is>
      </c>
      <c r="AB8193" t="inlineStr"/>
      <c r="AC8193" t="inlineStr">
        <is>
          <t>0x4cc2d536bc159a760e69505e785c112d1f7fdeca329e3406d8ccc283b1216e95</t>
        </is>
      </c>
      <c r="AD8193" t="n">
        <v>1</v>
      </c>
      <c r="AE8193" t="n">
        <v>1</v>
      </c>
    </row>
    <row r="8194">
      <c r="A8194" t="inlineStr">
        <is>
          <t>ff57bfeb-1a35-47ea-b7a5-0f4586c9d263</t>
        </is>
      </c>
      <c r="B8194" s="115" t="n">
        <v>44624</v>
      </c>
      <c r="C8194" s="115" t="n">
        <v>44624</v>
      </c>
      <c r="D8194" t="n">
        <v>-0.002172573275136938</v>
      </c>
      <c r="E8194" t="n">
        <v>-0.002172573275136938</v>
      </c>
      <c r="F8194" t="inlineStr">
        <is>
          <t>ETH</t>
        </is>
      </c>
      <c r="G8194" t="n">
        <v>13400.66428206438</v>
      </c>
      <c r="H8194" t="n">
        <v>-29.1139250882952</v>
      </c>
      <c r="I8194" t="n">
        <v>-29.1139250882952</v>
      </c>
      <c r="J8194" t="n">
        <v>1</v>
      </c>
      <c r="K8194" t="inlineStr"/>
      <c r="L8194" t="inlineStr">
        <is>
          <t>Helper</t>
        </is>
      </c>
      <c r="M8194" t="inlineStr">
        <is>
          <t>Contrato 55Unity</t>
        </is>
      </c>
      <c r="N8194" t="inlineStr"/>
      <c r="O8194" t="inlineStr"/>
      <c r="P8194" t="inlineStr"/>
      <c r="Q8194" t="inlineStr"/>
      <c r="R8194" t="inlineStr">
        <is>
          <t>Sem Histórico</t>
        </is>
      </c>
      <c r="S8194" t="inlineStr"/>
      <c r="T8194" t="inlineStr">
        <is>
          <t>Helper</t>
        </is>
      </c>
      <c r="U8194" t="inlineStr"/>
      <c r="V8194" t="inlineStr">
        <is>
          <t>Envio de NFTs</t>
        </is>
      </c>
      <c r="W8194" t="inlineStr">
        <is>
          <t>NFTs</t>
        </is>
      </c>
      <c r="X8194" t="inlineStr">
        <is>
          <t>Technology &amp; Infrastructure</t>
        </is>
      </c>
      <c r="Y8194" t="inlineStr">
        <is>
          <t>Operating Costs</t>
        </is>
      </c>
      <c r="Z8194" t="inlineStr">
        <is>
          <t>Operating Costs</t>
        </is>
      </c>
      <c r="AA8194" t="inlineStr">
        <is>
          <t>Custos na Blockchain</t>
        </is>
      </c>
      <c r="AB8194" t="inlineStr"/>
      <c r="AC8194" t="inlineStr">
        <is>
          <t>0x5016e6d9a7d323071a41a88626f163b333a7a195b55018b25e1cdee505f1618c</t>
        </is>
      </c>
      <c r="AD8194" t="n">
        <v>1</v>
      </c>
      <c r="AE8194" t="n">
        <v>1</v>
      </c>
    </row>
    <row r="8195">
      <c r="A8195" t="inlineStr">
        <is>
          <t>1fe0f57d-9336-425c-ab66-60cf02835439</t>
        </is>
      </c>
      <c r="B8195" s="115" t="n">
        <v>44624</v>
      </c>
      <c r="C8195" s="115" t="n">
        <v>44624</v>
      </c>
      <c r="D8195" t="n">
        <v>-0.002365215881559094</v>
      </c>
      <c r="E8195" t="n">
        <v>-0.002365215881559094</v>
      </c>
      <c r="F8195" t="inlineStr">
        <is>
          <t>ETH</t>
        </is>
      </c>
      <c r="G8195" t="n">
        <v>13400.66428206438</v>
      </c>
      <c r="H8195" t="n">
        <v>-31.69546398338038</v>
      </c>
      <c r="I8195" t="n">
        <v>-31.69546398338038</v>
      </c>
      <c r="J8195" t="n">
        <v>1</v>
      </c>
      <c r="K8195" t="inlineStr"/>
      <c r="L8195" t="inlineStr">
        <is>
          <t>Helper</t>
        </is>
      </c>
      <c r="M8195" t="inlineStr">
        <is>
          <t>Contrato 55Unity</t>
        </is>
      </c>
      <c r="N8195" t="inlineStr"/>
      <c r="O8195" t="inlineStr"/>
      <c r="P8195" t="inlineStr"/>
      <c r="Q8195" t="inlineStr"/>
      <c r="R8195" t="inlineStr">
        <is>
          <t>Sem Histórico</t>
        </is>
      </c>
      <c r="S8195" t="inlineStr"/>
      <c r="T8195" t="inlineStr">
        <is>
          <t>Helper</t>
        </is>
      </c>
      <c r="U8195" t="inlineStr"/>
      <c r="V8195" t="inlineStr">
        <is>
          <t>Envio de NFTs</t>
        </is>
      </c>
      <c r="W8195" t="inlineStr">
        <is>
          <t>NFTs</t>
        </is>
      </c>
      <c r="X8195" t="inlineStr">
        <is>
          <t>Technology &amp; Infrastructure</t>
        </is>
      </c>
      <c r="Y8195" t="inlineStr">
        <is>
          <t>Operating Costs</t>
        </is>
      </c>
      <c r="Z8195" t="inlineStr">
        <is>
          <t>Operating Costs</t>
        </is>
      </c>
      <c r="AA8195" t="inlineStr">
        <is>
          <t>Custos na Blockchain</t>
        </is>
      </c>
      <c r="AB8195" t="inlineStr"/>
      <c r="AC8195" t="inlineStr">
        <is>
          <t>0x1ca0e989d60cd396c888c0f168502174de9e04b67757e9f099a9ad19a5fd16ac</t>
        </is>
      </c>
      <c r="AD8195" t="n">
        <v>1</v>
      </c>
      <c r="AE8195" t="n">
        <v>1</v>
      </c>
    </row>
    <row r="8196">
      <c r="A8196" t="inlineStr">
        <is>
          <t>2894ad57-4c70-4438-a12d-9bf1b39209bc</t>
        </is>
      </c>
      <c r="B8196" s="115" t="n">
        <v>44624</v>
      </c>
      <c r="C8196" s="115" t="n">
        <v>44624</v>
      </c>
      <c r="D8196" t="n">
        <v>-0.002312908376282838</v>
      </c>
      <c r="E8196" t="n">
        <v>-0.002312908376282838</v>
      </c>
      <c r="F8196" t="inlineStr">
        <is>
          <t>ETH</t>
        </is>
      </c>
      <c r="G8196" t="n">
        <v>13400.66428206438</v>
      </c>
      <c r="H8196" t="n">
        <v>-30.99450866574096</v>
      </c>
      <c r="I8196" t="n">
        <v>-30.99450866574096</v>
      </c>
      <c r="J8196" t="n">
        <v>1</v>
      </c>
      <c r="K8196" t="inlineStr"/>
      <c r="L8196" t="inlineStr">
        <is>
          <t>Helper</t>
        </is>
      </c>
      <c r="M8196" t="inlineStr">
        <is>
          <t>Contrato 55Unity</t>
        </is>
      </c>
      <c r="N8196" t="inlineStr"/>
      <c r="O8196" t="inlineStr"/>
      <c r="P8196" t="inlineStr"/>
      <c r="Q8196" t="inlineStr"/>
      <c r="R8196" t="inlineStr">
        <is>
          <t>Sem Histórico</t>
        </is>
      </c>
      <c r="S8196" t="inlineStr"/>
      <c r="T8196" t="inlineStr">
        <is>
          <t>Helper</t>
        </is>
      </c>
      <c r="U8196" t="inlineStr"/>
      <c r="V8196" t="inlineStr">
        <is>
          <t>Envio de NFTs</t>
        </is>
      </c>
      <c r="W8196" t="inlineStr">
        <is>
          <t>NFTs</t>
        </is>
      </c>
      <c r="X8196" t="inlineStr">
        <is>
          <t>Technology &amp; Infrastructure</t>
        </is>
      </c>
      <c r="Y8196" t="inlineStr">
        <is>
          <t>Operating Costs</t>
        </is>
      </c>
      <c r="Z8196" t="inlineStr">
        <is>
          <t>Operating Costs</t>
        </is>
      </c>
      <c r="AA8196" t="inlineStr">
        <is>
          <t>Custos na Blockchain</t>
        </is>
      </c>
      <c r="AB8196" t="inlineStr"/>
      <c r="AC8196" t="inlineStr">
        <is>
          <t>0x37c8df151a955e307ed163c052d5df9bfd42a79fedafd839c6f5fc30978ee3b0</t>
        </is>
      </c>
      <c r="AD8196" t="n">
        <v>1</v>
      </c>
      <c r="AE8196" t="n">
        <v>1</v>
      </c>
    </row>
    <row r="8197">
      <c r="A8197" t="inlineStr">
        <is>
          <t>cf1439e0-9923-496d-aeb3-bab4ae33f915</t>
        </is>
      </c>
      <c r="B8197" s="115" t="n">
        <v>44624</v>
      </c>
      <c r="C8197" s="115" t="n">
        <v>44624</v>
      </c>
      <c r="D8197" t="n">
        <v>-0.004039226621562309</v>
      </c>
      <c r="E8197" t="n">
        <v>-0.004039226621562309</v>
      </c>
      <c r="F8197" t="inlineStr">
        <is>
          <t>ETH</t>
        </is>
      </c>
      <c r="G8197" t="n">
        <v>13400.66428206438</v>
      </c>
      <c r="H8197" t="n">
        <v>-54.12831991473364</v>
      </c>
      <c r="I8197" t="n">
        <v>-54.12831991473364</v>
      </c>
      <c r="J8197" t="n">
        <v>1</v>
      </c>
      <c r="K8197" t="inlineStr"/>
      <c r="L8197" t="inlineStr">
        <is>
          <t>Helper</t>
        </is>
      </c>
      <c r="M8197" t="inlineStr">
        <is>
          <t>Contrato 55Unity</t>
        </is>
      </c>
      <c r="N8197" t="inlineStr"/>
      <c r="O8197" t="inlineStr"/>
      <c r="P8197" t="inlineStr"/>
      <c r="Q8197" t="inlineStr"/>
      <c r="R8197" t="inlineStr">
        <is>
          <t>Sem Histórico</t>
        </is>
      </c>
      <c r="S8197" t="inlineStr"/>
      <c r="T8197" t="inlineStr">
        <is>
          <t>Helper</t>
        </is>
      </c>
      <c r="U8197" t="inlineStr"/>
      <c r="V8197" t="inlineStr">
        <is>
          <t>Envio de NFTs</t>
        </is>
      </c>
      <c r="W8197" t="inlineStr">
        <is>
          <t>NFTs</t>
        </is>
      </c>
      <c r="X8197" t="inlineStr">
        <is>
          <t>Technology &amp; Infrastructure</t>
        </is>
      </c>
      <c r="Y8197" t="inlineStr">
        <is>
          <t>Operating Costs</t>
        </is>
      </c>
      <c r="Z8197" t="inlineStr">
        <is>
          <t>Operating Costs</t>
        </is>
      </c>
      <c r="AA8197" t="inlineStr">
        <is>
          <t>Custos na Blockchain</t>
        </is>
      </c>
      <c r="AB8197" t="inlineStr"/>
      <c r="AC8197" t="inlineStr">
        <is>
          <t>0x7577ef806e2552490ad3aaa6825f28b5214293bef17330249ef53e76ca8e0346</t>
        </is>
      </c>
      <c r="AD8197" t="n">
        <v>1</v>
      </c>
      <c r="AE8197" t="n">
        <v>1</v>
      </c>
    </row>
    <row r="8198">
      <c r="A8198" t="inlineStr">
        <is>
          <t>e91b961b-4615-495d-916e-2779bcd53836</t>
        </is>
      </c>
      <c r="B8198" s="115" t="n">
        <v>44624</v>
      </c>
      <c r="C8198" s="115" t="n">
        <v>44624</v>
      </c>
      <c r="D8198" t="n">
        <v>-0.003083670671263145</v>
      </c>
      <c r="E8198" t="n">
        <v>-0.003083670671263145</v>
      </c>
      <c r="F8198" t="inlineStr">
        <is>
          <t>ETH</t>
        </is>
      </c>
      <c r="G8198" t="n">
        <v>13400.66428206438</v>
      </c>
      <c r="H8198" t="n">
        <v>-41.32323542204553</v>
      </c>
      <c r="I8198" t="n">
        <v>-41.32323542204553</v>
      </c>
      <c r="J8198" t="n">
        <v>1</v>
      </c>
      <c r="K8198" t="inlineStr"/>
      <c r="L8198" t="inlineStr">
        <is>
          <t>Helper</t>
        </is>
      </c>
      <c r="M8198" t="inlineStr">
        <is>
          <t>Contrato 55Unity</t>
        </is>
      </c>
      <c r="N8198" t="inlineStr"/>
      <c r="O8198" t="inlineStr"/>
      <c r="P8198" t="inlineStr"/>
      <c r="Q8198" t="inlineStr"/>
      <c r="R8198" t="inlineStr">
        <is>
          <t>Sem Histórico</t>
        </is>
      </c>
      <c r="S8198" t="inlineStr"/>
      <c r="T8198" t="inlineStr">
        <is>
          <t>Helper</t>
        </is>
      </c>
      <c r="U8198" t="inlineStr"/>
      <c r="V8198" t="inlineStr">
        <is>
          <t>Envio de NFTs</t>
        </is>
      </c>
      <c r="W8198" t="inlineStr">
        <is>
          <t>NFTs</t>
        </is>
      </c>
      <c r="X8198" t="inlineStr">
        <is>
          <t>Technology &amp; Infrastructure</t>
        </is>
      </c>
      <c r="Y8198" t="inlineStr">
        <is>
          <t>Operating Costs</t>
        </is>
      </c>
      <c r="Z8198" t="inlineStr">
        <is>
          <t>Operating Costs</t>
        </is>
      </c>
      <c r="AA8198" t="inlineStr">
        <is>
          <t>Custos na Blockchain</t>
        </is>
      </c>
      <c r="AB8198" t="inlineStr"/>
      <c r="AC8198" t="inlineStr">
        <is>
          <t>0xe2e8c9382c0355a2268c3e967eb58927fea68b196e1d51725d41f197ba32c306</t>
        </is>
      </c>
      <c r="AD8198" t="n">
        <v>1</v>
      </c>
      <c r="AE8198" t="n">
        <v>1</v>
      </c>
    </row>
    <row r="8199">
      <c r="A8199" t="inlineStr">
        <is>
          <t>3b94a0c9-cdcb-4c46-8b05-fa79ff561068</t>
        </is>
      </c>
      <c r="B8199" s="115" t="n">
        <v>44624</v>
      </c>
      <c r="C8199" s="115" t="n">
        <v>44624</v>
      </c>
      <c r="D8199" t="n">
        <v>-0.002359352095184297</v>
      </c>
      <c r="E8199" t="n">
        <v>-0.002359352095184297</v>
      </c>
      <c r="F8199" t="inlineStr">
        <is>
          <t>ETH</t>
        </is>
      </c>
      <c r="G8199" t="n">
        <v>13400.66428206438</v>
      </c>
      <c r="H8199" t="n">
        <v>-31.61688535074998</v>
      </c>
      <c r="I8199" t="n">
        <v>-31.61688535074998</v>
      </c>
      <c r="J8199" t="n">
        <v>1</v>
      </c>
      <c r="K8199" t="inlineStr"/>
      <c r="L8199" t="inlineStr">
        <is>
          <t>Helper</t>
        </is>
      </c>
      <c r="M8199" t="inlineStr">
        <is>
          <t>Contrato 55Unity</t>
        </is>
      </c>
      <c r="N8199" t="inlineStr"/>
      <c r="O8199" t="inlineStr"/>
      <c r="P8199" t="inlineStr"/>
      <c r="Q8199" t="inlineStr"/>
      <c r="R8199" t="inlineStr">
        <is>
          <t>Sem Histórico</t>
        </is>
      </c>
      <c r="S8199" t="inlineStr"/>
      <c r="T8199" t="inlineStr">
        <is>
          <t>Helper</t>
        </is>
      </c>
      <c r="U8199" t="inlineStr"/>
      <c r="V8199" t="inlineStr">
        <is>
          <t>Envio de NFTs</t>
        </is>
      </c>
      <c r="W8199" t="inlineStr">
        <is>
          <t>NFTs</t>
        </is>
      </c>
      <c r="X8199" t="inlineStr">
        <is>
          <t>Technology &amp; Infrastructure</t>
        </is>
      </c>
      <c r="Y8199" t="inlineStr">
        <is>
          <t>Operating Costs</t>
        </is>
      </c>
      <c r="Z8199" t="inlineStr">
        <is>
          <t>Operating Costs</t>
        </is>
      </c>
      <c r="AA8199" t="inlineStr">
        <is>
          <t>Custos na Blockchain</t>
        </is>
      </c>
      <c r="AB8199" t="inlineStr"/>
      <c r="AC8199" t="inlineStr">
        <is>
          <t>0x558bd64095ab5a077462d059f6a5b2779f5ca34f87cfb831077d2482f806f955</t>
        </is>
      </c>
      <c r="AD8199" t="n">
        <v>1</v>
      </c>
      <c r="AE8199" t="n">
        <v>1</v>
      </c>
    </row>
    <row r="8200">
      <c r="A8200" t="inlineStr">
        <is>
          <t>121f33d0-3571-4544-baa3-4fb675afa317</t>
        </is>
      </c>
      <c r="B8200" s="115" t="n">
        <v>44624</v>
      </c>
      <c r="C8200" s="115" t="n">
        <v>44624</v>
      </c>
      <c r="D8200" t="n">
        <v>-0.002308573058852923</v>
      </c>
      <c r="E8200" t="n">
        <v>-0.002308573058852923</v>
      </c>
      <c r="F8200" t="inlineStr">
        <is>
          <t>ETH</t>
        </is>
      </c>
      <c r="G8200" t="n">
        <v>13400.66428206438</v>
      </c>
      <c r="H8200" t="n">
        <v>-30.93641253230649</v>
      </c>
      <c r="I8200" t="n">
        <v>-30.93641253230649</v>
      </c>
      <c r="J8200" t="n">
        <v>1</v>
      </c>
      <c r="K8200" t="inlineStr"/>
      <c r="L8200" t="inlineStr">
        <is>
          <t>Helper</t>
        </is>
      </c>
      <c r="M8200" t="inlineStr">
        <is>
          <t>Contrato 55Unity</t>
        </is>
      </c>
      <c r="N8200" t="inlineStr"/>
      <c r="O8200" t="inlineStr"/>
      <c r="P8200" t="inlineStr"/>
      <c r="Q8200" t="inlineStr"/>
      <c r="R8200" t="inlineStr">
        <is>
          <t>Sem Histórico</t>
        </is>
      </c>
      <c r="S8200" t="inlineStr"/>
      <c r="T8200" t="inlineStr">
        <is>
          <t>Helper</t>
        </is>
      </c>
      <c r="U8200" t="inlineStr"/>
      <c r="V8200" t="inlineStr">
        <is>
          <t>Envio de NFTs</t>
        </is>
      </c>
      <c r="W8200" t="inlineStr">
        <is>
          <t>NFTs</t>
        </is>
      </c>
      <c r="X8200" t="inlineStr">
        <is>
          <t>Technology &amp; Infrastructure</t>
        </is>
      </c>
      <c r="Y8200" t="inlineStr">
        <is>
          <t>Operating Costs</t>
        </is>
      </c>
      <c r="Z8200" t="inlineStr">
        <is>
          <t>Operating Costs</t>
        </is>
      </c>
      <c r="AA8200" t="inlineStr">
        <is>
          <t>Custos na Blockchain</t>
        </is>
      </c>
      <c r="AB8200" t="inlineStr"/>
      <c r="AC8200" t="inlineStr">
        <is>
          <t>0x83934cd293db270443fc0d4abc28c4cbb52cce0d56406c330a296da831cadcb3</t>
        </is>
      </c>
      <c r="AD8200" t="n">
        <v>1</v>
      </c>
      <c r="AE8200" t="n">
        <v>1</v>
      </c>
    </row>
    <row r="8201">
      <c r="A8201" t="inlineStr">
        <is>
          <t>f2795eb3-2739-479c-a4eb-5ce96b57b97b</t>
        </is>
      </c>
      <c r="B8201" s="115" t="n">
        <v>44624</v>
      </c>
      <c r="C8201" s="115" t="n">
        <v>44624</v>
      </c>
      <c r="D8201" t="n">
        <v>-0.002202440287158471</v>
      </c>
      <c r="E8201" t="n">
        <v>-0.002202440287158471</v>
      </c>
      <c r="F8201" t="inlineStr">
        <is>
          <t>ETH</t>
        </is>
      </c>
      <c r="G8201" t="n">
        <v>13400.66428206438</v>
      </c>
      <c r="H8201" t="n">
        <v>-29.51416288950415</v>
      </c>
      <c r="I8201" t="n">
        <v>-29.51416288950415</v>
      </c>
      <c r="J8201" t="n">
        <v>1</v>
      </c>
      <c r="K8201" t="inlineStr"/>
      <c r="L8201" t="inlineStr">
        <is>
          <t>Helper</t>
        </is>
      </c>
      <c r="M8201" t="inlineStr">
        <is>
          <t>Contrato 55Unity</t>
        </is>
      </c>
      <c r="N8201" t="inlineStr"/>
      <c r="O8201" t="inlineStr"/>
      <c r="P8201" t="inlineStr"/>
      <c r="Q8201" t="inlineStr"/>
      <c r="R8201" t="inlineStr">
        <is>
          <t>Sem Histórico</t>
        </is>
      </c>
      <c r="S8201" t="inlineStr"/>
      <c r="T8201" t="inlineStr">
        <is>
          <t>Helper</t>
        </is>
      </c>
      <c r="U8201" t="inlineStr"/>
      <c r="V8201" t="inlineStr">
        <is>
          <t>Envio de NFTs</t>
        </is>
      </c>
      <c r="W8201" t="inlineStr">
        <is>
          <t>NFTs</t>
        </is>
      </c>
      <c r="X8201" t="inlineStr">
        <is>
          <t>Technology &amp; Infrastructure</t>
        </is>
      </c>
      <c r="Y8201" t="inlineStr">
        <is>
          <t>Operating Costs</t>
        </is>
      </c>
      <c r="Z8201" t="inlineStr">
        <is>
          <t>Operating Costs</t>
        </is>
      </c>
      <c r="AA8201" t="inlineStr">
        <is>
          <t>Custos na Blockchain</t>
        </is>
      </c>
      <c r="AB8201" t="inlineStr"/>
      <c r="AC8201" t="inlineStr">
        <is>
          <t>0xee628cb240533de698eb44674cbfeb0a3277035f1d9dd77364357d7b30221161</t>
        </is>
      </c>
      <c r="AD8201" t="n">
        <v>1</v>
      </c>
      <c r="AE8201" t="n">
        <v>1</v>
      </c>
    </row>
    <row r="8202">
      <c r="A8202" t="inlineStr">
        <is>
          <t>5846c39d-705e-4523-878f-ec02f157d36f</t>
        </is>
      </c>
      <c r="B8202" s="115" t="n">
        <v>44624</v>
      </c>
      <c r="C8202" s="115" t="n">
        <v>44624</v>
      </c>
      <c r="D8202" t="n">
        <v>-0.002112833233538345</v>
      </c>
      <c r="E8202" t="n">
        <v>-0.002112833233538345</v>
      </c>
      <c r="F8202" t="inlineStr">
        <is>
          <t>ETH</t>
        </is>
      </c>
      <c r="G8202" t="n">
        <v>13400.66428206438</v>
      </c>
      <c r="H8202" t="n">
        <v>-28.3133688466359</v>
      </c>
      <c r="I8202" t="n">
        <v>-28.3133688466359</v>
      </c>
      <c r="J8202" t="n">
        <v>1</v>
      </c>
      <c r="K8202" t="inlineStr"/>
      <c r="L8202" t="inlineStr">
        <is>
          <t>Helper</t>
        </is>
      </c>
      <c r="M8202" t="inlineStr">
        <is>
          <t>Contrato 55Unity</t>
        </is>
      </c>
      <c r="N8202" t="inlineStr"/>
      <c r="O8202" t="inlineStr"/>
      <c r="P8202" t="inlineStr"/>
      <c r="Q8202" t="inlineStr"/>
      <c r="R8202" t="inlineStr">
        <is>
          <t>Sem Histórico</t>
        </is>
      </c>
      <c r="S8202" t="inlineStr"/>
      <c r="T8202" t="inlineStr">
        <is>
          <t>Helper</t>
        </is>
      </c>
      <c r="U8202" t="inlineStr"/>
      <c r="V8202" t="inlineStr">
        <is>
          <t>Envio de NFTs</t>
        </is>
      </c>
      <c r="W8202" t="inlineStr">
        <is>
          <t>NFTs</t>
        </is>
      </c>
      <c r="X8202" t="inlineStr">
        <is>
          <t>Technology &amp; Infrastructure</t>
        </is>
      </c>
      <c r="Y8202" t="inlineStr">
        <is>
          <t>Operating Costs</t>
        </is>
      </c>
      <c r="Z8202" t="inlineStr">
        <is>
          <t>Operating Costs</t>
        </is>
      </c>
      <c r="AA8202" t="inlineStr">
        <is>
          <t>Custos na Blockchain</t>
        </is>
      </c>
      <c r="AB8202" t="inlineStr"/>
      <c r="AC8202" t="inlineStr">
        <is>
          <t>0x9e2166d90d2ea3a4c6f2b9e4fec41bc6556df6b8784a4d5476ba9950ef9d01af</t>
        </is>
      </c>
      <c r="AD8202" t="n">
        <v>1</v>
      </c>
      <c r="AE8202" t="n">
        <v>1</v>
      </c>
    </row>
    <row r="8203">
      <c r="A8203" t="inlineStr">
        <is>
          <t>e7203cd8-b9c5-4dd0-b024-cb8a48348167</t>
        </is>
      </c>
      <c r="B8203" s="115" t="n">
        <v>44624</v>
      </c>
      <c r="C8203" s="115" t="n">
        <v>44624</v>
      </c>
      <c r="D8203" t="n">
        <v>-0.003436592930380176</v>
      </c>
      <c r="E8203" t="n">
        <v>-0.003436592930380176</v>
      </c>
      <c r="F8203" t="inlineStr">
        <is>
          <t>ETH</t>
        </is>
      </c>
      <c r="G8203" t="n">
        <v>13400.66428206438</v>
      </c>
      <c r="H8203" t="n">
        <v>-46.0526281341406</v>
      </c>
      <c r="I8203" t="n">
        <v>-46.0526281341406</v>
      </c>
      <c r="J8203" t="n">
        <v>1</v>
      </c>
      <c r="K8203" t="inlineStr"/>
      <c r="L8203" t="inlineStr">
        <is>
          <t>Helper</t>
        </is>
      </c>
      <c r="M8203" t="inlineStr">
        <is>
          <t>Contrato 55Unity</t>
        </is>
      </c>
      <c r="N8203" t="inlineStr"/>
      <c r="O8203" t="inlineStr"/>
      <c r="P8203" t="inlineStr"/>
      <c r="Q8203" t="inlineStr"/>
      <c r="R8203" t="inlineStr">
        <is>
          <t>Sem Histórico</t>
        </is>
      </c>
      <c r="S8203" t="inlineStr"/>
      <c r="T8203" t="inlineStr">
        <is>
          <t>Helper</t>
        </is>
      </c>
      <c r="U8203" t="inlineStr"/>
      <c r="V8203" t="inlineStr">
        <is>
          <t>Envio de NFTs</t>
        </is>
      </c>
      <c r="W8203" t="inlineStr">
        <is>
          <t>NFTs</t>
        </is>
      </c>
      <c r="X8203" t="inlineStr">
        <is>
          <t>Technology &amp; Infrastructure</t>
        </is>
      </c>
      <c r="Y8203" t="inlineStr">
        <is>
          <t>Operating Costs</t>
        </is>
      </c>
      <c r="Z8203" t="inlineStr">
        <is>
          <t>Operating Costs</t>
        </is>
      </c>
      <c r="AA8203" t="inlineStr">
        <is>
          <t>Custos na Blockchain</t>
        </is>
      </c>
      <c r="AB8203" t="inlineStr"/>
      <c r="AC8203" t="inlineStr">
        <is>
          <t>0x3abbdcb91ed821cfb4133d6c3806cf21d24547d2d738464edb75830aa186b281</t>
        </is>
      </c>
      <c r="AD8203" t="n">
        <v>1</v>
      </c>
      <c r="AE8203" t="n">
        <v>1</v>
      </c>
    </row>
    <row r="8204">
      <c r="A8204" t="inlineStr">
        <is>
          <t>3c763e22-6c1d-485f-bc30-488b4275b280</t>
        </is>
      </c>
      <c r="B8204" s="115" t="n">
        <v>44624</v>
      </c>
      <c r="C8204" s="115" t="n">
        <v>44624</v>
      </c>
      <c r="D8204" t="n">
        <v>-0.00342702942694736</v>
      </c>
      <c r="E8204" t="n">
        <v>-0.00342702942694736</v>
      </c>
      <c r="F8204" t="inlineStr">
        <is>
          <t>ETH</t>
        </is>
      </c>
      <c r="G8204" t="n">
        <v>13400.66428206438</v>
      </c>
      <c r="H8204" t="n">
        <v>-45.92447083527706</v>
      </c>
      <c r="I8204" t="n">
        <v>-45.92447083527706</v>
      </c>
      <c r="J8204" t="n">
        <v>1</v>
      </c>
      <c r="K8204" t="inlineStr"/>
      <c r="L8204" t="inlineStr">
        <is>
          <t>Helper</t>
        </is>
      </c>
      <c r="M8204" t="inlineStr">
        <is>
          <t>Contrato 55Unity</t>
        </is>
      </c>
      <c r="N8204" t="inlineStr"/>
      <c r="O8204" t="inlineStr"/>
      <c r="P8204" t="inlineStr"/>
      <c r="Q8204" t="inlineStr"/>
      <c r="R8204" t="inlineStr">
        <is>
          <t>Sem Histórico</t>
        </is>
      </c>
      <c r="S8204" t="inlineStr"/>
      <c r="T8204" t="inlineStr">
        <is>
          <t>Helper</t>
        </is>
      </c>
      <c r="U8204" t="inlineStr"/>
      <c r="V8204" t="inlineStr">
        <is>
          <t>Envio de NFTs</t>
        </is>
      </c>
      <c r="W8204" t="inlineStr">
        <is>
          <t>NFTs</t>
        </is>
      </c>
      <c r="X8204" t="inlineStr">
        <is>
          <t>Technology &amp; Infrastructure</t>
        </is>
      </c>
      <c r="Y8204" t="inlineStr">
        <is>
          <t>Operating Costs</t>
        </is>
      </c>
      <c r="Z8204" t="inlineStr">
        <is>
          <t>Operating Costs</t>
        </is>
      </c>
      <c r="AA8204" t="inlineStr">
        <is>
          <t>Custos na Blockchain</t>
        </is>
      </c>
      <c r="AB8204" t="inlineStr"/>
      <c r="AC8204" t="inlineStr">
        <is>
          <t>0x35433384ba1dfddc7fc691751425c7023af8b1719766f575a34c75b9811c6356</t>
        </is>
      </c>
      <c r="AD8204" t="n">
        <v>1</v>
      </c>
      <c r="AE8204" t="n">
        <v>1</v>
      </c>
    </row>
    <row r="8205">
      <c r="A8205" t="inlineStr">
        <is>
          <t>a8356cdf-ef02-4a77-ba98-36101c68d942</t>
        </is>
      </c>
      <c r="B8205" s="115" t="n">
        <v>44624</v>
      </c>
      <c r="C8205" s="115" t="n">
        <v>44624</v>
      </c>
      <c r="D8205" t="n">
        <v>-0.003737109387921557</v>
      </c>
      <c r="E8205" t="n">
        <v>-0.003737109387921557</v>
      </c>
      <c r="F8205" t="inlineStr">
        <is>
          <t>ETH</t>
        </is>
      </c>
      <c r="G8205" t="n">
        <v>13400.66428206438</v>
      </c>
      <c r="H8205" t="n">
        <v>-50.07974829288791</v>
      </c>
      <c r="I8205" t="n">
        <v>-50.07974829288791</v>
      </c>
      <c r="J8205" t="n">
        <v>1</v>
      </c>
      <c r="K8205" t="inlineStr"/>
      <c r="L8205" t="inlineStr">
        <is>
          <t>Helper</t>
        </is>
      </c>
      <c r="M8205" t="inlineStr">
        <is>
          <t>Contrato 55Unity</t>
        </is>
      </c>
      <c r="N8205" t="inlineStr"/>
      <c r="O8205" t="inlineStr"/>
      <c r="P8205" t="inlineStr"/>
      <c r="Q8205" t="inlineStr"/>
      <c r="R8205" t="inlineStr">
        <is>
          <t>Sem Histórico</t>
        </is>
      </c>
      <c r="S8205" t="inlineStr"/>
      <c r="T8205" t="inlineStr">
        <is>
          <t>Helper</t>
        </is>
      </c>
      <c r="U8205" t="inlineStr"/>
      <c r="V8205" t="inlineStr">
        <is>
          <t>Envio de NFTs</t>
        </is>
      </c>
      <c r="W8205" t="inlineStr">
        <is>
          <t>NFTs</t>
        </is>
      </c>
      <c r="X8205" t="inlineStr">
        <is>
          <t>Technology &amp; Infrastructure</t>
        </is>
      </c>
      <c r="Y8205" t="inlineStr">
        <is>
          <t>Operating Costs</t>
        </is>
      </c>
      <c r="Z8205" t="inlineStr">
        <is>
          <t>Operating Costs</t>
        </is>
      </c>
      <c r="AA8205" t="inlineStr">
        <is>
          <t>Custos na Blockchain</t>
        </is>
      </c>
      <c r="AB8205" t="inlineStr"/>
      <c r="AC8205" t="inlineStr">
        <is>
          <t>0xbddef352519871cc62a96c399da9d00af482e43e9802f130de04fd9ffe8e5c47</t>
        </is>
      </c>
      <c r="AD8205" t="n">
        <v>1</v>
      </c>
      <c r="AE8205" t="n">
        <v>1</v>
      </c>
    </row>
    <row r="8206">
      <c r="A8206" t="inlineStr">
        <is>
          <t>08bd17f7-3849-4d60-8697-f395be629676</t>
        </is>
      </c>
      <c r="B8206" s="115" t="n">
        <v>44624</v>
      </c>
      <c r="C8206" s="115" t="n">
        <v>44624</v>
      </c>
      <c r="D8206" t="n">
        <v>-0.003763356328598793</v>
      </c>
      <c r="E8206" t="n">
        <v>-0.003763356328598793</v>
      </c>
      <c r="F8206" t="inlineStr">
        <is>
          <t>ETH</t>
        </is>
      </c>
      <c r="G8206" t="n">
        <v>13400.66428206438</v>
      </c>
      <c r="H8206" t="n">
        <v>-50.4314747333348</v>
      </c>
      <c r="I8206" t="n">
        <v>-50.4314747333348</v>
      </c>
      <c r="J8206" t="n">
        <v>1</v>
      </c>
      <c r="K8206" t="inlineStr"/>
      <c r="L8206" t="inlineStr">
        <is>
          <t>Helper</t>
        </is>
      </c>
      <c r="M8206" t="inlineStr">
        <is>
          <t>Contrato 55Unity</t>
        </is>
      </c>
      <c r="N8206" t="inlineStr"/>
      <c r="O8206" t="inlineStr"/>
      <c r="P8206" t="inlineStr"/>
      <c r="Q8206" t="inlineStr"/>
      <c r="R8206" t="inlineStr">
        <is>
          <t>Sem Histórico</t>
        </is>
      </c>
      <c r="S8206" t="inlineStr"/>
      <c r="T8206" t="inlineStr">
        <is>
          <t>Helper</t>
        </is>
      </c>
      <c r="U8206" t="inlineStr"/>
      <c r="V8206" t="inlineStr">
        <is>
          <t>Envio de NFTs</t>
        </is>
      </c>
      <c r="W8206" t="inlineStr">
        <is>
          <t>NFTs</t>
        </is>
      </c>
      <c r="X8206" t="inlineStr">
        <is>
          <t>Technology &amp; Infrastructure</t>
        </is>
      </c>
      <c r="Y8206" t="inlineStr">
        <is>
          <t>Operating Costs</t>
        </is>
      </c>
      <c r="Z8206" t="inlineStr">
        <is>
          <t>Operating Costs</t>
        </is>
      </c>
      <c r="AA8206" t="inlineStr">
        <is>
          <t>Custos na Blockchain</t>
        </is>
      </c>
      <c r="AB8206" t="inlineStr"/>
      <c r="AC8206" t="inlineStr">
        <is>
          <t>0x1b120d53fe3f2ac8fb7a3870827ccc5889960161654374877ea28623ca397e85</t>
        </is>
      </c>
      <c r="AD8206" t="n">
        <v>1</v>
      </c>
      <c r="AE8206" t="n">
        <v>1</v>
      </c>
    </row>
    <row r="8207">
      <c r="A8207" t="inlineStr">
        <is>
          <t>0773fd15-1228-4521-aedc-a4c2ffbe88f9</t>
        </is>
      </c>
      <c r="B8207" s="115" t="n">
        <v>44624</v>
      </c>
      <c r="C8207" s="115" t="n">
        <v>44624</v>
      </c>
      <c r="D8207" t="n">
        <v>-0.003759652116499296</v>
      </c>
      <c r="E8207" t="n">
        <v>-0.003759652116499296</v>
      </c>
      <c r="F8207" t="inlineStr">
        <is>
          <t>ETH</t>
        </is>
      </c>
      <c r="G8207" t="n">
        <v>13400.66428206438</v>
      </c>
      <c r="H8207" t="n">
        <v>-50.38183583055988</v>
      </c>
      <c r="I8207" t="n">
        <v>-50.38183583055988</v>
      </c>
      <c r="J8207" t="n">
        <v>1</v>
      </c>
      <c r="K8207" t="inlineStr"/>
      <c r="L8207" t="inlineStr">
        <is>
          <t>Helper</t>
        </is>
      </c>
      <c r="M8207" t="inlineStr">
        <is>
          <t>Contrato 55Unity</t>
        </is>
      </c>
      <c r="N8207" t="inlineStr"/>
      <c r="O8207" t="inlineStr"/>
      <c r="P8207" t="inlineStr"/>
      <c r="Q8207" t="inlineStr"/>
      <c r="R8207" t="inlineStr">
        <is>
          <t>Sem Histórico</t>
        </is>
      </c>
      <c r="S8207" t="inlineStr"/>
      <c r="T8207" t="inlineStr">
        <is>
          <t>Helper</t>
        </is>
      </c>
      <c r="U8207" t="inlineStr"/>
      <c r="V8207" t="inlineStr">
        <is>
          <t>Envio de NFTs</t>
        </is>
      </c>
      <c r="W8207" t="inlineStr">
        <is>
          <t>NFTs</t>
        </is>
      </c>
      <c r="X8207" t="inlineStr">
        <is>
          <t>Technology &amp; Infrastructure</t>
        </is>
      </c>
      <c r="Y8207" t="inlineStr">
        <is>
          <t>Operating Costs</t>
        </is>
      </c>
      <c r="Z8207" t="inlineStr">
        <is>
          <t>Operating Costs</t>
        </is>
      </c>
      <c r="AA8207" t="inlineStr">
        <is>
          <t>Custos na Blockchain</t>
        </is>
      </c>
      <c r="AB8207" t="inlineStr"/>
      <c r="AC8207" t="inlineStr">
        <is>
          <t>0x9aa211904b68c77e3a2b37132d93c1eecbac659779436b44bb1d45303bf7633e</t>
        </is>
      </c>
      <c r="AD8207" t="n">
        <v>1</v>
      </c>
      <c r="AE8207" t="n">
        <v>1</v>
      </c>
    </row>
    <row r="8208">
      <c r="A8208" t="inlineStr">
        <is>
          <t>bb08d5a3-3b74-4358-b64c-ba50b1541fc2</t>
        </is>
      </c>
      <c r="B8208" s="115" t="n">
        <v>44624</v>
      </c>
      <c r="C8208" s="115" t="n">
        <v>44624</v>
      </c>
      <c r="D8208" t="n">
        <v>-0.003470611295496235</v>
      </c>
      <c r="E8208" t="n">
        <v>-0.003470611295496235</v>
      </c>
      <c r="F8208" t="inlineStr">
        <is>
          <t>ETH</t>
        </is>
      </c>
      <c r="G8208" t="n">
        <v>13400.66428206438</v>
      </c>
      <c r="H8208" t="n">
        <v>-46.5084968244856</v>
      </c>
      <c r="I8208" t="n">
        <v>-46.5084968244856</v>
      </c>
      <c r="J8208" t="n">
        <v>1</v>
      </c>
      <c r="K8208" t="inlineStr"/>
      <c r="L8208" t="inlineStr">
        <is>
          <t>Helper</t>
        </is>
      </c>
      <c r="M8208" t="inlineStr">
        <is>
          <t>Contrato 55Unity</t>
        </is>
      </c>
      <c r="N8208" t="inlineStr"/>
      <c r="O8208" t="inlineStr"/>
      <c r="P8208" t="inlineStr"/>
      <c r="Q8208" t="inlineStr"/>
      <c r="R8208" t="inlineStr">
        <is>
          <t>Sem Histórico</t>
        </is>
      </c>
      <c r="S8208" t="inlineStr"/>
      <c r="T8208" t="inlineStr">
        <is>
          <t>Helper</t>
        </is>
      </c>
      <c r="U8208" t="inlineStr"/>
      <c r="V8208" t="inlineStr">
        <is>
          <t>Envio de NFTs</t>
        </is>
      </c>
      <c r="W8208" t="inlineStr">
        <is>
          <t>NFTs</t>
        </is>
      </c>
      <c r="X8208" t="inlineStr">
        <is>
          <t>Technology &amp; Infrastructure</t>
        </is>
      </c>
      <c r="Y8208" t="inlineStr">
        <is>
          <t>Operating Costs</t>
        </is>
      </c>
      <c r="Z8208" t="inlineStr">
        <is>
          <t>Operating Costs</t>
        </is>
      </c>
      <c r="AA8208" t="inlineStr">
        <is>
          <t>Custos na Blockchain</t>
        </is>
      </c>
      <c r="AB8208" t="inlineStr"/>
      <c r="AC8208" t="inlineStr">
        <is>
          <t>0x5535f5493a11abda40b9c03e9cab219f0dd7e30818f1c809d6143d20bc0a26aa</t>
        </is>
      </c>
      <c r="AD8208" t="n">
        <v>1</v>
      </c>
      <c r="AE8208" t="n">
        <v>1</v>
      </c>
    </row>
    <row r="8209">
      <c r="A8209" t="inlineStr">
        <is>
          <t>2f5142ac-b7ed-4950-b224-20bfaa0aa3b2</t>
        </is>
      </c>
      <c r="B8209" s="115" t="n">
        <v>44624</v>
      </c>
      <c r="C8209" s="115" t="n">
        <v>44624</v>
      </c>
      <c r="D8209" t="n">
        <v>-0.003241013926387859</v>
      </c>
      <c r="E8209" t="n">
        <v>-0.003241013926387859</v>
      </c>
      <c r="F8209" t="inlineStr">
        <is>
          <t>ETH</t>
        </is>
      </c>
      <c r="G8209" t="n">
        <v>13400.66428206438</v>
      </c>
      <c r="H8209" t="n">
        <v>-43.43173956101903</v>
      </c>
      <c r="I8209" t="n">
        <v>-43.43173956101903</v>
      </c>
      <c r="J8209" t="n">
        <v>1</v>
      </c>
      <c r="K8209" t="inlineStr"/>
      <c r="L8209" t="inlineStr">
        <is>
          <t>Helper</t>
        </is>
      </c>
      <c r="M8209" t="inlineStr">
        <is>
          <t>Contrato 55Unity</t>
        </is>
      </c>
      <c r="N8209" t="inlineStr"/>
      <c r="O8209" t="inlineStr"/>
      <c r="P8209" t="inlineStr"/>
      <c r="Q8209" t="inlineStr"/>
      <c r="R8209" t="inlineStr">
        <is>
          <t>Sem Histórico</t>
        </is>
      </c>
      <c r="S8209" t="inlineStr"/>
      <c r="T8209" t="inlineStr">
        <is>
          <t>Helper</t>
        </is>
      </c>
      <c r="U8209" t="inlineStr"/>
      <c r="V8209" t="inlineStr">
        <is>
          <t>Envio de NFTs</t>
        </is>
      </c>
      <c r="W8209" t="inlineStr">
        <is>
          <t>NFTs</t>
        </is>
      </c>
      <c r="X8209" t="inlineStr">
        <is>
          <t>Technology &amp; Infrastructure</t>
        </is>
      </c>
      <c r="Y8209" t="inlineStr">
        <is>
          <t>Operating Costs</t>
        </is>
      </c>
      <c r="Z8209" t="inlineStr">
        <is>
          <t>Operating Costs</t>
        </is>
      </c>
      <c r="AA8209" t="inlineStr">
        <is>
          <t>Custos na Blockchain</t>
        </is>
      </c>
      <c r="AB8209" t="inlineStr"/>
      <c r="AC8209" t="inlineStr">
        <is>
          <t>0x8a186ae13885d8f1d88890e96502b79444cd518949dcb06167e8827df838bdee</t>
        </is>
      </c>
      <c r="AD8209" t="n">
        <v>1</v>
      </c>
      <c r="AE8209" t="n">
        <v>1</v>
      </c>
    </row>
    <row r="8210">
      <c r="A8210" t="inlineStr">
        <is>
          <t>8d2a1b23-b7bc-4868-b3a3-4dc75e70f10a</t>
        </is>
      </c>
      <c r="B8210" s="115" t="n">
        <v>44624</v>
      </c>
      <c r="C8210" s="115" t="n">
        <v>44624</v>
      </c>
      <c r="D8210" t="n">
        <v>-0.002829695598328251</v>
      </c>
      <c r="E8210" t="n">
        <v>-0.002829695598328251</v>
      </c>
      <c r="F8210" t="inlineStr">
        <is>
          <t>ETH</t>
        </is>
      </c>
      <c r="G8210" t="n">
        <v>13400.66428206438</v>
      </c>
      <c r="H8210" t="n">
        <v>-37.9198007336322</v>
      </c>
      <c r="I8210" t="n">
        <v>-37.9198007336322</v>
      </c>
      <c r="J8210" t="n">
        <v>1</v>
      </c>
      <c r="K8210" t="inlineStr"/>
      <c r="L8210" t="inlineStr">
        <is>
          <t>Helper</t>
        </is>
      </c>
      <c r="M8210" t="inlineStr">
        <is>
          <t>Contrato 55Unity</t>
        </is>
      </c>
      <c r="N8210" t="inlineStr"/>
      <c r="O8210" t="inlineStr"/>
      <c r="P8210" t="inlineStr"/>
      <c r="Q8210" t="inlineStr"/>
      <c r="R8210" t="inlineStr">
        <is>
          <t>Sem Histórico</t>
        </is>
      </c>
      <c r="S8210" t="inlineStr"/>
      <c r="T8210" t="inlineStr">
        <is>
          <t>Helper</t>
        </is>
      </c>
      <c r="U8210" t="inlineStr"/>
      <c r="V8210" t="inlineStr">
        <is>
          <t>Envio de NFTs</t>
        </is>
      </c>
      <c r="W8210" t="inlineStr">
        <is>
          <t>NFTs</t>
        </is>
      </c>
      <c r="X8210" t="inlineStr">
        <is>
          <t>Technology &amp; Infrastructure</t>
        </is>
      </c>
      <c r="Y8210" t="inlineStr">
        <is>
          <t>Operating Costs</t>
        </is>
      </c>
      <c r="Z8210" t="inlineStr">
        <is>
          <t>Operating Costs</t>
        </is>
      </c>
      <c r="AA8210" t="inlineStr">
        <is>
          <t>Custos na Blockchain</t>
        </is>
      </c>
      <c r="AB8210" t="inlineStr"/>
      <c r="AC8210" t="inlineStr">
        <is>
          <t>0x6ffed29eb2ad7673168014416200cf39736d32ba30a8e41ed861b22650cbf2ea</t>
        </is>
      </c>
      <c r="AD8210" t="n">
        <v>1</v>
      </c>
      <c r="AE8210" t="n">
        <v>1</v>
      </c>
    </row>
    <row r="8211">
      <c r="A8211" t="inlineStr">
        <is>
          <t>e5248b9d-6e4d-417d-bca9-54c785183de6</t>
        </is>
      </c>
      <c r="B8211" s="115" t="n">
        <v>44624</v>
      </c>
      <c r="C8211" s="115" t="n">
        <v>44624</v>
      </c>
      <c r="D8211" t="n">
        <v>-0.002821998966825073</v>
      </c>
      <c r="E8211" t="n">
        <v>-0.002821998966825073</v>
      </c>
      <c r="F8211" t="inlineStr">
        <is>
          <t>ETH</t>
        </is>
      </c>
      <c r="G8211" t="n">
        <v>13400.66428206438</v>
      </c>
      <c r="H8211" t="n">
        <v>-37.81666075875535</v>
      </c>
      <c r="I8211" t="n">
        <v>-37.81666075875535</v>
      </c>
      <c r="J8211" t="n">
        <v>1</v>
      </c>
      <c r="K8211" t="inlineStr"/>
      <c r="L8211" t="inlineStr">
        <is>
          <t>Helper</t>
        </is>
      </c>
      <c r="M8211" t="inlineStr">
        <is>
          <t>Contrato 55Unity</t>
        </is>
      </c>
      <c r="N8211" t="inlineStr"/>
      <c r="O8211" t="inlineStr"/>
      <c r="P8211" t="inlineStr"/>
      <c r="Q8211" t="inlineStr"/>
      <c r="R8211" t="inlineStr">
        <is>
          <t>Sem Histórico</t>
        </is>
      </c>
      <c r="S8211" t="inlineStr"/>
      <c r="T8211" t="inlineStr">
        <is>
          <t>Helper</t>
        </is>
      </c>
      <c r="U8211" t="inlineStr"/>
      <c r="V8211" t="inlineStr">
        <is>
          <t>Envio de NFTs</t>
        </is>
      </c>
      <c r="W8211" t="inlineStr">
        <is>
          <t>NFTs</t>
        </is>
      </c>
      <c r="X8211" t="inlineStr">
        <is>
          <t>Technology &amp; Infrastructure</t>
        </is>
      </c>
      <c r="Y8211" t="inlineStr">
        <is>
          <t>Operating Costs</t>
        </is>
      </c>
      <c r="Z8211" t="inlineStr">
        <is>
          <t>Operating Costs</t>
        </is>
      </c>
      <c r="AA8211" t="inlineStr">
        <is>
          <t>Custos na Blockchain</t>
        </is>
      </c>
      <c r="AB8211" t="inlineStr"/>
      <c r="AC8211" t="inlineStr">
        <is>
          <t>0x0668a45b9590693fb4494ec695d2500bd8d23ab5509b5a40187eb04a42cdca0b</t>
        </is>
      </c>
      <c r="AD8211" t="n">
        <v>1</v>
      </c>
      <c r="AE8211" t="n">
        <v>1</v>
      </c>
    </row>
    <row r="8212">
      <c r="A8212" t="inlineStr">
        <is>
          <t>388c3746-f12e-4ad8-8749-d1e592b5acf5</t>
        </is>
      </c>
      <c r="B8212" s="115" t="n">
        <v>44624</v>
      </c>
      <c r="C8212" s="115" t="n">
        <v>44624</v>
      </c>
      <c r="D8212" t="n">
        <v>-0.002744429614139712</v>
      </c>
      <c r="E8212" t="n">
        <v>-0.002744429614139712</v>
      </c>
      <c r="F8212" t="inlineStr">
        <is>
          <t>ETH</t>
        </is>
      </c>
      <c r="G8212" t="n">
        <v>13400.66428206438</v>
      </c>
      <c r="H8212" t="n">
        <v>-36.77717990484178</v>
      </c>
      <c r="I8212" t="n">
        <v>-36.77717990484178</v>
      </c>
      <c r="J8212" t="n">
        <v>1</v>
      </c>
      <c r="K8212" t="inlineStr"/>
      <c r="L8212" t="inlineStr">
        <is>
          <t>Helper</t>
        </is>
      </c>
      <c r="M8212" t="inlineStr">
        <is>
          <t>Contrato 55Unity</t>
        </is>
      </c>
      <c r="N8212" t="inlineStr"/>
      <c r="O8212" t="inlineStr"/>
      <c r="P8212" t="inlineStr"/>
      <c r="Q8212" t="inlineStr"/>
      <c r="R8212" t="inlineStr">
        <is>
          <t>Sem Histórico</t>
        </is>
      </c>
      <c r="S8212" t="inlineStr"/>
      <c r="T8212" t="inlineStr">
        <is>
          <t>Helper</t>
        </is>
      </c>
      <c r="U8212" t="inlineStr"/>
      <c r="V8212" t="inlineStr">
        <is>
          <t>Envio de NFTs</t>
        </is>
      </c>
      <c r="W8212" t="inlineStr">
        <is>
          <t>NFTs</t>
        </is>
      </c>
      <c r="X8212" t="inlineStr">
        <is>
          <t>Technology &amp; Infrastructure</t>
        </is>
      </c>
      <c r="Y8212" t="inlineStr">
        <is>
          <t>Operating Costs</t>
        </is>
      </c>
      <c r="Z8212" t="inlineStr">
        <is>
          <t>Operating Costs</t>
        </is>
      </c>
      <c r="AA8212" t="inlineStr">
        <is>
          <t>Custos na Blockchain</t>
        </is>
      </c>
      <c r="AB8212" t="inlineStr"/>
      <c r="AC8212" t="inlineStr">
        <is>
          <t>0x2823238f03e34d7c26b6b1cbd7bd1f06810ed8211c3080c27bb55012ab1d4d2b</t>
        </is>
      </c>
      <c r="AD8212" t="n">
        <v>1</v>
      </c>
      <c r="AE8212" t="n">
        <v>1</v>
      </c>
    </row>
    <row r="8213">
      <c r="A8213" t="inlineStr">
        <is>
          <t>d0f6b013-b41b-4644-bb73-20cc626d6ba5</t>
        </is>
      </c>
      <c r="B8213" s="115" t="n">
        <v>44624</v>
      </c>
      <c r="C8213" s="115" t="n">
        <v>44624</v>
      </c>
      <c r="D8213" t="n">
        <v>-0.002676641804383166</v>
      </c>
      <c r="E8213" t="n">
        <v>-0.002676641804383166</v>
      </c>
      <c r="F8213" t="inlineStr">
        <is>
          <t>ETH</t>
        </is>
      </c>
      <c r="G8213" t="n">
        <v>13400.66428206438</v>
      </c>
      <c r="H8213" t="n">
        <v>-35.86877822387786</v>
      </c>
      <c r="I8213" t="n">
        <v>-35.86877822387786</v>
      </c>
      <c r="J8213" t="n">
        <v>1</v>
      </c>
      <c r="K8213" t="inlineStr"/>
      <c r="L8213" t="inlineStr">
        <is>
          <t>Helper</t>
        </is>
      </c>
      <c r="M8213" t="inlineStr">
        <is>
          <t>Contrato 55Unity</t>
        </is>
      </c>
      <c r="N8213" t="inlineStr"/>
      <c r="O8213" t="inlineStr"/>
      <c r="P8213" t="inlineStr"/>
      <c r="Q8213" t="inlineStr"/>
      <c r="R8213" t="inlineStr">
        <is>
          <t>Sem Histórico</t>
        </is>
      </c>
      <c r="S8213" t="inlineStr"/>
      <c r="T8213" t="inlineStr">
        <is>
          <t>Helper</t>
        </is>
      </c>
      <c r="U8213" t="inlineStr"/>
      <c r="V8213" t="inlineStr">
        <is>
          <t>Envio de NFTs</t>
        </is>
      </c>
      <c r="W8213" t="inlineStr">
        <is>
          <t>NFTs</t>
        </is>
      </c>
      <c r="X8213" t="inlineStr">
        <is>
          <t>Technology &amp; Infrastructure</t>
        </is>
      </c>
      <c r="Y8213" t="inlineStr">
        <is>
          <t>Operating Costs</t>
        </is>
      </c>
      <c r="Z8213" t="inlineStr">
        <is>
          <t>Operating Costs</t>
        </is>
      </c>
      <c r="AA8213" t="inlineStr">
        <is>
          <t>Custos na Blockchain</t>
        </is>
      </c>
      <c r="AB8213" t="inlineStr"/>
      <c r="AC8213" t="inlineStr">
        <is>
          <t>0x7189a2db8611a51c30c3452a69dd1d362f4636ae25dde1be5b214f332c9b8938</t>
        </is>
      </c>
      <c r="AD8213" t="n">
        <v>1</v>
      </c>
      <c r="AE8213" t="n">
        <v>1</v>
      </c>
    </row>
    <row r="8214">
      <c r="A8214" t="inlineStr">
        <is>
          <t>630d2c28-028a-4a8f-9d39-8bfd264b6c29</t>
        </is>
      </c>
      <c r="B8214" s="115" t="n">
        <v>44624</v>
      </c>
      <c r="C8214" s="115" t="n">
        <v>44624</v>
      </c>
      <c r="D8214" t="n">
        <v>-0.002552637886409416</v>
      </c>
      <c r="E8214" t="n">
        <v>-0.002552637886409416</v>
      </c>
      <c r="F8214" t="inlineStr">
        <is>
          <t>ETH</t>
        </is>
      </c>
      <c r="G8214" t="n">
        <v>13400.66428206438</v>
      </c>
      <c r="H8214" t="n">
        <v>-34.20704334945098</v>
      </c>
      <c r="I8214" t="n">
        <v>-34.20704334945098</v>
      </c>
      <c r="J8214" t="n">
        <v>1</v>
      </c>
      <c r="K8214" t="inlineStr"/>
      <c r="L8214" t="inlineStr">
        <is>
          <t>Helper</t>
        </is>
      </c>
      <c r="M8214" t="inlineStr">
        <is>
          <t>Contrato 55Unity</t>
        </is>
      </c>
      <c r="N8214" t="inlineStr"/>
      <c r="O8214" t="inlineStr"/>
      <c r="P8214" t="inlineStr"/>
      <c r="Q8214" t="inlineStr"/>
      <c r="R8214" t="inlineStr">
        <is>
          <t>Sem Histórico</t>
        </is>
      </c>
      <c r="S8214" t="inlineStr"/>
      <c r="T8214" t="inlineStr">
        <is>
          <t>Helper</t>
        </is>
      </c>
      <c r="U8214" t="inlineStr"/>
      <c r="V8214" t="inlineStr">
        <is>
          <t>Envio de NFTs</t>
        </is>
      </c>
      <c r="W8214" t="inlineStr">
        <is>
          <t>NFTs</t>
        </is>
      </c>
      <c r="X8214" t="inlineStr">
        <is>
          <t>Technology &amp; Infrastructure</t>
        </is>
      </c>
      <c r="Y8214" t="inlineStr">
        <is>
          <t>Operating Costs</t>
        </is>
      </c>
      <c r="Z8214" t="inlineStr">
        <is>
          <t>Operating Costs</t>
        </is>
      </c>
      <c r="AA8214" t="inlineStr">
        <is>
          <t>Custos na Blockchain</t>
        </is>
      </c>
      <c r="AB8214" t="inlineStr"/>
      <c r="AC8214" t="inlineStr">
        <is>
          <t>0xb9d862b2a3e3bd68d45bd48f07dafa6bfadd950d01bd49fbc62a8ee479d29a0c</t>
        </is>
      </c>
      <c r="AD8214" t="n">
        <v>1</v>
      </c>
      <c r="AE8214" t="n">
        <v>1</v>
      </c>
    </row>
    <row r="8215">
      <c r="A8215" t="inlineStr">
        <is>
          <t>d39b91ca-0520-4339-96b6-b4b4bdf53cff</t>
        </is>
      </c>
      <c r="B8215" s="115" t="n">
        <v>44624</v>
      </c>
      <c r="C8215" s="115" t="n">
        <v>44624</v>
      </c>
      <c r="D8215" t="n">
        <v>-0.002504783816529997</v>
      </c>
      <c r="E8215" t="n">
        <v>-0.002504783816529997</v>
      </c>
      <c r="F8215" t="inlineStr">
        <is>
          <t>ETH</t>
        </is>
      </c>
      <c r="G8215" t="n">
        <v>13400.66428206438</v>
      </c>
      <c r="H8215" t="n">
        <v>-33.56576702446644</v>
      </c>
      <c r="I8215" t="n">
        <v>-33.56576702446644</v>
      </c>
      <c r="J8215" t="n">
        <v>1</v>
      </c>
      <c r="K8215" t="inlineStr"/>
      <c r="L8215" t="inlineStr">
        <is>
          <t>Helper</t>
        </is>
      </c>
      <c r="M8215" t="inlineStr">
        <is>
          <t>Contrato 55Unity</t>
        </is>
      </c>
      <c r="N8215" t="inlineStr"/>
      <c r="O8215" t="inlineStr"/>
      <c r="P8215" t="inlineStr"/>
      <c r="Q8215" t="inlineStr"/>
      <c r="R8215" t="inlineStr">
        <is>
          <t>Sem Histórico</t>
        </is>
      </c>
      <c r="S8215" t="inlineStr"/>
      <c r="T8215" t="inlineStr">
        <is>
          <t>Helper</t>
        </is>
      </c>
      <c r="U8215" t="inlineStr"/>
      <c r="V8215" t="inlineStr">
        <is>
          <t>Envio de NFTs</t>
        </is>
      </c>
      <c r="W8215" t="inlineStr">
        <is>
          <t>NFTs</t>
        </is>
      </c>
      <c r="X8215" t="inlineStr">
        <is>
          <t>Technology &amp; Infrastructure</t>
        </is>
      </c>
      <c r="Y8215" t="inlineStr">
        <is>
          <t>Operating Costs</t>
        </is>
      </c>
      <c r="Z8215" t="inlineStr">
        <is>
          <t>Operating Costs</t>
        </is>
      </c>
      <c r="AA8215" t="inlineStr">
        <is>
          <t>Custos na Blockchain</t>
        </is>
      </c>
      <c r="AB8215" t="inlineStr"/>
      <c r="AC8215" t="inlineStr">
        <is>
          <t>0xbe38efcfcea48d8ae27d3f69bfb287934fd876095249bb835429d30fb03242b3</t>
        </is>
      </c>
      <c r="AD8215" t="n">
        <v>1</v>
      </c>
      <c r="AE8215" t="n">
        <v>1</v>
      </c>
    </row>
    <row r="8216">
      <c r="A8216" t="inlineStr">
        <is>
          <t>c9dac3ef-66e7-4871-a970-a77cb3de919e</t>
        </is>
      </c>
      <c r="B8216" s="115" t="n">
        <v>44624</v>
      </c>
      <c r="C8216" s="115" t="n">
        <v>44624</v>
      </c>
      <c r="D8216" t="n">
        <v>-0.002221032327656099</v>
      </c>
      <c r="E8216" t="n">
        <v>-0.002221032327656099</v>
      </c>
      <c r="F8216" t="inlineStr">
        <is>
          <t>ETH</t>
        </is>
      </c>
      <c r="G8216" t="n">
        <v>13400.66428206438</v>
      </c>
      <c r="H8216" t="n">
        <v>-29.7633085825314</v>
      </c>
      <c r="I8216" t="n">
        <v>-29.7633085825314</v>
      </c>
      <c r="J8216" t="n">
        <v>1</v>
      </c>
      <c r="K8216" t="inlineStr"/>
      <c r="L8216" t="inlineStr">
        <is>
          <t>Helper</t>
        </is>
      </c>
      <c r="M8216" t="inlineStr">
        <is>
          <t>Contrato 55Unity</t>
        </is>
      </c>
      <c r="N8216" t="inlineStr"/>
      <c r="O8216" t="inlineStr"/>
      <c r="P8216" t="inlineStr"/>
      <c r="Q8216" t="inlineStr"/>
      <c r="R8216" t="inlineStr">
        <is>
          <t>Sem Histórico</t>
        </is>
      </c>
      <c r="S8216" t="inlineStr"/>
      <c r="T8216" t="inlineStr">
        <is>
          <t>Helper</t>
        </is>
      </c>
      <c r="U8216" t="inlineStr"/>
      <c r="V8216" t="inlineStr">
        <is>
          <t>Envio de NFTs</t>
        </is>
      </c>
      <c r="W8216" t="inlineStr">
        <is>
          <t>NFTs</t>
        </is>
      </c>
      <c r="X8216" t="inlineStr">
        <is>
          <t>Technology &amp; Infrastructure</t>
        </is>
      </c>
      <c r="Y8216" t="inlineStr">
        <is>
          <t>Operating Costs</t>
        </is>
      </c>
      <c r="Z8216" t="inlineStr">
        <is>
          <t>Operating Costs</t>
        </is>
      </c>
      <c r="AA8216" t="inlineStr">
        <is>
          <t>Custos na Blockchain</t>
        </is>
      </c>
      <c r="AB8216" t="inlineStr"/>
      <c r="AC8216" t="inlineStr">
        <is>
          <t>0xadee5db9fc08ef2f6e90ac6564a6d735b83a464aaab309cc041553b92bf07717</t>
        </is>
      </c>
      <c r="AD8216" t="n">
        <v>1</v>
      </c>
      <c r="AE8216" t="n">
        <v>1</v>
      </c>
    </row>
    <row r="8217">
      <c r="A8217" t="inlineStr">
        <is>
          <t>41018cb0-642c-43b8-859b-57279ead400a</t>
        </is>
      </c>
      <c r="B8217" s="115" t="n">
        <v>44624</v>
      </c>
      <c r="C8217" s="115" t="n">
        <v>44624</v>
      </c>
      <c r="D8217" t="n">
        <v>-0.00299224954246899</v>
      </c>
      <c r="E8217" t="n">
        <v>-0.00299224954246899</v>
      </c>
      <c r="F8217" t="inlineStr">
        <is>
          <t>ETH</t>
        </is>
      </c>
      <c r="G8217" t="n">
        <v>13400.66428206438</v>
      </c>
      <c r="H8217" t="n">
        <v>-40.09813156678769</v>
      </c>
      <c r="I8217" t="n">
        <v>-40.09813156678769</v>
      </c>
      <c r="J8217" t="n">
        <v>1</v>
      </c>
      <c r="K8217" t="inlineStr"/>
      <c r="L8217" t="inlineStr">
        <is>
          <t>Helper</t>
        </is>
      </c>
      <c r="M8217" t="inlineStr">
        <is>
          <t>Contrato 55Unity</t>
        </is>
      </c>
      <c r="N8217" t="inlineStr"/>
      <c r="O8217" t="inlineStr"/>
      <c r="P8217" t="inlineStr"/>
      <c r="Q8217" t="inlineStr"/>
      <c r="R8217" t="inlineStr">
        <is>
          <t>Sem Histórico</t>
        </is>
      </c>
      <c r="S8217" t="inlineStr"/>
      <c r="T8217" t="inlineStr">
        <is>
          <t>Helper</t>
        </is>
      </c>
      <c r="U8217" t="inlineStr"/>
      <c r="V8217" t="inlineStr">
        <is>
          <t>Envio de NFTs</t>
        </is>
      </c>
      <c r="W8217" t="inlineStr">
        <is>
          <t>NFTs</t>
        </is>
      </c>
      <c r="X8217" t="inlineStr">
        <is>
          <t>Technology &amp; Infrastructure</t>
        </is>
      </c>
      <c r="Y8217" t="inlineStr">
        <is>
          <t>Operating Costs</t>
        </is>
      </c>
      <c r="Z8217" t="inlineStr">
        <is>
          <t>Operating Costs</t>
        </is>
      </c>
      <c r="AA8217" t="inlineStr">
        <is>
          <t>Custos na Blockchain</t>
        </is>
      </c>
      <c r="AB8217" t="inlineStr"/>
      <c r="AC8217" t="inlineStr">
        <is>
          <t>0xd774269e2b8788644f7a8d86434d347479eb31593065bbc480a557cdd8e42d7c</t>
        </is>
      </c>
      <c r="AD8217" t="n">
        <v>1</v>
      </c>
      <c r="AE8217" t="n">
        <v>1</v>
      </c>
    </row>
    <row r="8218">
      <c r="A8218" t="inlineStr">
        <is>
          <t>6024a266-7257-4abd-ade0-df721d01c8fc</t>
        </is>
      </c>
      <c r="B8218" s="115" t="n">
        <v>44624</v>
      </c>
      <c r="C8218" s="115" t="n">
        <v>44624</v>
      </c>
      <c r="D8218" t="n">
        <v>-0.00280927086905905</v>
      </c>
      <c r="E8218" t="n">
        <v>-0.00280927086905905</v>
      </c>
      <c r="F8218" t="inlineStr">
        <is>
          <t>ETH</t>
        </is>
      </c>
      <c r="G8218" t="n">
        <v>13400.66428206438</v>
      </c>
      <c r="H8218" t="n">
        <v>-37.64609579364358</v>
      </c>
      <c r="I8218" t="n">
        <v>-37.64609579364358</v>
      </c>
      <c r="J8218" t="n">
        <v>1</v>
      </c>
      <c r="K8218" t="inlineStr"/>
      <c r="L8218" t="inlineStr">
        <is>
          <t>Helper</t>
        </is>
      </c>
      <c r="M8218" t="inlineStr">
        <is>
          <t>Contrato 55Unity</t>
        </is>
      </c>
      <c r="N8218" t="inlineStr"/>
      <c r="O8218" t="inlineStr"/>
      <c r="P8218" t="inlineStr"/>
      <c r="Q8218" t="inlineStr"/>
      <c r="R8218" t="inlineStr">
        <is>
          <t>Sem Histórico</t>
        </is>
      </c>
      <c r="S8218" t="inlineStr"/>
      <c r="T8218" t="inlineStr">
        <is>
          <t>Helper</t>
        </is>
      </c>
      <c r="U8218" t="inlineStr"/>
      <c r="V8218" t="inlineStr">
        <is>
          <t>Envio de NFTs</t>
        </is>
      </c>
      <c r="W8218" t="inlineStr">
        <is>
          <t>NFTs</t>
        </is>
      </c>
      <c r="X8218" t="inlineStr">
        <is>
          <t>Technology &amp; Infrastructure</t>
        </is>
      </c>
      <c r="Y8218" t="inlineStr">
        <is>
          <t>Operating Costs</t>
        </is>
      </c>
      <c r="Z8218" t="inlineStr">
        <is>
          <t>Operating Costs</t>
        </is>
      </c>
      <c r="AA8218" t="inlineStr">
        <is>
          <t>Custos na Blockchain</t>
        </is>
      </c>
      <c r="AB8218" t="inlineStr"/>
      <c r="AC8218" t="inlineStr">
        <is>
          <t>0xfb5618594e75c90cb43d9dc6fc134d3cc7447f68b6000f0eb00bbb9a98c1ed9e</t>
        </is>
      </c>
      <c r="AD8218" t="n">
        <v>1</v>
      </c>
      <c r="AE8218" t="n">
        <v>1</v>
      </c>
    </row>
    <row r="8219">
      <c r="A8219" t="inlineStr">
        <is>
          <t>885231fc-3480-4c81-b37e-5695024be87a</t>
        </is>
      </c>
      <c r="B8219" s="115" t="n">
        <v>44624</v>
      </c>
      <c r="C8219" s="115" t="n">
        <v>44624</v>
      </c>
      <c r="D8219" t="n">
        <v>-0.002787412073366372</v>
      </c>
      <c r="E8219" t="n">
        <v>-0.002787412073366372</v>
      </c>
      <c r="F8219" t="inlineStr">
        <is>
          <t>ETH</t>
        </is>
      </c>
      <c r="G8219" t="n">
        <v>13400.66428206438</v>
      </c>
      <c r="H8219" t="n">
        <v>-37.35317341095577</v>
      </c>
      <c r="I8219" t="n">
        <v>-37.35317341095577</v>
      </c>
      <c r="J8219" t="n">
        <v>1</v>
      </c>
      <c r="K8219" t="inlineStr"/>
      <c r="L8219" t="inlineStr">
        <is>
          <t>Helper</t>
        </is>
      </c>
      <c r="M8219" t="inlineStr">
        <is>
          <t>Contrato 55Unity</t>
        </is>
      </c>
      <c r="N8219" t="inlineStr"/>
      <c r="O8219" t="inlineStr"/>
      <c r="P8219" t="inlineStr"/>
      <c r="Q8219" t="inlineStr"/>
      <c r="R8219" t="inlineStr">
        <is>
          <t>Sem Histórico</t>
        </is>
      </c>
      <c r="S8219" t="inlineStr"/>
      <c r="T8219" t="inlineStr">
        <is>
          <t>Helper</t>
        </is>
      </c>
      <c r="U8219" t="inlineStr"/>
      <c r="V8219" t="inlineStr">
        <is>
          <t>Envio de NFTs</t>
        </is>
      </c>
      <c r="W8219" t="inlineStr">
        <is>
          <t>NFTs</t>
        </is>
      </c>
      <c r="X8219" t="inlineStr">
        <is>
          <t>Technology &amp; Infrastructure</t>
        </is>
      </c>
      <c r="Y8219" t="inlineStr">
        <is>
          <t>Operating Costs</t>
        </is>
      </c>
      <c r="Z8219" t="inlineStr">
        <is>
          <t>Operating Costs</t>
        </is>
      </c>
      <c r="AA8219" t="inlineStr">
        <is>
          <t>Custos na Blockchain</t>
        </is>
      </c>
      <c r="AB8219" t="inlineStr"/>
      <c r="AC8219" t="inlineStr">
        <is>
          <t>0x2d79d9f7852b516c70fc9af599af2ace2b9a78805c82d241d6c3f3b8ed443889</t>
        </is>
      </c>
      <c r="AD8219" t="n">
        <v>1</v>
      </c>
      <c r="AE8219" t="n">
        <v>1</v>
      </c>
    </row>
    <row r="8220">
      <c r="A8220" t="inlineStr">
        <is>
          <t>8404fed6-28c6-4a7b-8ff6-7f9d28e7d2ce</t>
        </is>
      </c>
      <c r="B8220" s="115" t="n">
        <v>44624</v>
      </c>
      <c r="C8220" s="115" t="n">
        <v>44624</v>
      </c>
      <c r="D8220" t="n">
        <v>-0.003094385385306214</v>
      </c>
      <c r="E8220" t="n">
        <v>-0.003094385385306214</v>
      </c>
      <c r="F8220" t="inlineStr">
        <is>
          <t>ETH</t>
        </is>
      </c>
      <c r="G8220" t="n">
        <v>13400.66428206438</v>
      </c>
      <c r="H8220" t="n">
        <v>-41.46681970781502</v>
      </c>
      <c r="I8220" t="n">
        <v>-41.46681970781502</v>
      </c>
      <c r="J8220" t="n">
        <v>1</v>
      </c>
      <c r="K8220" t="inlineStr"/>
      <c r="L8220" t="inlineStr">
        <is>
          <t>Helper</t>
        </is>
      </c>
      <c r="M8220" t="inlineStr">
        <is>
          <t>Contrato 55Unity</t>
        </is>
      </c>
      <c r="N8220" t="inlineStr"/>
      <c r="O8220" t="inlineStr"/>
      <c r="P8220" t="inlineStr"/>
      <c r="Q8220" t="inlineStr"/>
      <c r="R8220" t="inlineStr">
        <is>
          <t>Sem Histórico</t>
        </is>
      </c>
      <c r="S8220" t="inlineStr"/>
      <c r="T8220" t="inlineStr">
        <is>
          <t>Helper</t>
        </is>
      </c>
      <c r="U8220" t="inlineStr"/>
      <c r="V8220" t="inlineStr">
        <is>
          <t>Envio de NFTs</t>
        </is>
      </c>
      <c r="W8220" t="inlineStr">
        <is>
          <t>NFTs</t>
        </is>
      </c>
      <c r="X8220" t="inlineStr">
        <is>
          <t>Technology &amp; Infrastructure</t>
        </is>
      </c>
      <c r="Y8220" t="inlineStr">
        <is>
          <t>Operating Costs</t>
        </is>
      </c>
      <c r="Z8220" t="inlineStr">
        <is>
          <t>Operating Costs</t>
        </is>
      </c>
      <c r="AA8220" t="inlineStr">
        <is>
          <t>Custos na Blockchain</t>
        </is>
      </c>
      <c r="AB8220" t="inlineStr"/>
      <c r="AC8220" t="inlineStr">
        <is>
          <t>0x4146ceff6361a8ecd7858543cfd9be4a3278663a0ec3a503092aa276d56563ce</t>
        </is>
      </c>
      <c r="AD8220" t="n">
        <v>1</v>
      </c>
      <c r="AE8220" t="n">
        <v>1</v>
      </c>
    </row>
    <row r="8221">
      <c r="A8221" t="inlineStr">
        <is>
          <t>c5e7f126-fed7-46db-a99c-023cb81a86d3</t>
        </is>
      </c>
      <c r="B8221" s="115" t="n">
        <v>44624</v>
      </c>
      <c r="C8221" s="115" t="n">
        <v>44624</v>
      </c>
      <c r="D8221" t="n">
        <v>-0.00259147</v>
      </c>
      <c r="E8221" t="n">
        <v>-0.00259147</v>
      </c>
      <c r="F8221" t="inlineStr">
        <is>
          <t>ETH</t>
        </is>
      </c>
      <c r="G8221" t="n">
        <v>13400.66428206438</v>
      </c>
      <c r="H8221" t="n">
        <v>-34.72741946704139</v>
      </c>
      <c r="I8221" t="n">
        <v>-34.72741946704139</v>
      </c>
      <c r="J8221" t="n">
        <v>1</v>
      </c>
      <c r="K8221" t="inlineStr"/>
      <c r="L8221" t="inlineStr">
        <is>
          <t>Helper</t>
        </is>
      </c>
      <c r="M8221" t="inlineStr">
        <is>
          <t>Contrato 55Unity</t>
        </is>
      </c>
      <c r="N8221" t="inlineStr"/>
      <c r="O8221" t="inlineStr"/>
      <c r="P8221" t="inlineStr"/>
      <c r="Q8221" t="inlineStr"/>
      <c r="R8221" t="inlineStr">
        <is>
          <t>Sem Histórico</t>
        </is>
      </c>
      <c r="S8221" t="inlineStr"/>
      <c r="T8221" t="inlineStr">
        <is>
          <t>Helper</t>
        </is>
      </c>
      <c r="U8221" t="inlineStr"/>
      <c r="V8221" t="inlineStr">
        <is>
          <t>Envio de NFTs</t>
        </is>
      </c>
      <c r="W8221" t="inlineStr">
        <is>
          <t>NFTs</t>
        </is>
      </c>
      <c r="X8221" t="inlineStr">
        <is>
          <t>Technology &amp; Infrastructure</t>
        </is>
      </c>
      <c r="Y8221" t="inlineStr">
        <is>
          <t>Operating Costs</t>
        </is>
      </c>
      <c r="Z8221" t="inlineStr">
        <is>
          <t>Operating Costs</t>
        </is>
      </c>
      <c r="AA8221" t="inlineStr">
        <is>
          <t>Custos na Blockchain</t>
        </is>
      </c>
      <c r="AB8221" t="inlineStr"/>
      <c r="AC8221" t="inlineStr">
        <is>
          <t>0x3e58f62af0cad10ee6828729dd0dd73a3aa9e80ea0bdb82646a36f5d82ff9a93</t>
        </is>
      </c>
      <c r="AD8221" t="n">
        <v>1</v>
      </c>
      <c r="AE8221" t="n">
        <v>1</v>
      </c>
    </row>
    <row r="8222">
      <c r="A8222" t="inlineStr">
        <is>
          <t>aaba3a8a-a338-428d-9303-be61b43d02dc</t>
        </is>
      </c>
      <c r="B8222" s="115" t="n">
        <v>44624</v>
      </c>
      <c r="C8222" s="115" t="n">
        <v>44624</v>
      </c>
      <c r="D8222" t="n">
        <v>-0.00330163666758978</v>
      </c>
      <c r="E8222" t="n">
        <v>-0.00330163666758978</v>
      </c>
      <c r="F8222" t="inlineStr">
        <is>
          <t>ETH</t>
        </is>
      </c>
      <c r="G8222" t="n">
        <v>13400.66428206438</v>
      </c>
      <c r="H8222" t="n">
        <v>-44.24412456372445</v>
      </c>
      <c r="I8222" t="n">
        <v>-44.24412456372445</v>
      </c>
      <c r="J8222" t="n">
        <v>1</v>
      </c>
      <c r="K8222" t="inlineStr"/>
      <c r="L8222" t="inlineStr">
        <is>
          <t>Helper</t>
        </is>
      </c>
      <c r="M8222" t="inlineStr">
        <is>
          <t>Contrato 55Unity</t>
        </is>
      </c>
      <c r="N8222" t="inlineStr"/>
      <c r="O8222" t="inlineStr"/>
      <c r="P8222" t="inlineStr"/>
      <c r="Q8222" t="inlineStr"/>
      <c r="R8222" t="inlineStr">
        <is>
          <t>Sem Histórico</t>
        </is>
      </c>
      <c r="S8222" t="inlineStr"/>
      <c r="T8222" t="inlineStr">
        <is>
          <t>Helper</t>
        </is>
      </c>
      <c r="U8222" t="inlineStr"/>
      <c r="V8222" t="inlineStr">
        <is>
          <t>Envio de NFTs</t>
        </is>
      </c>
      <c r="W8222" t="inlineStr">
        <is>
          <t>NFTs</t>
        </is>
      </c>
      <c r="X8222" t="inlineStr">
        <is>
          <t>Technology &amp; Infrastructure</t>
        </is>
      </c>
      <c r="Y8222" t="inlineStr">
        <is>
          <t>Operating Costs</t>
        </is>
      </c>
      <c r="Z8222" t="inlineStr">
        <is>
          <t>Operating Costs</t>
        </is>
      </c>
      <c r="AA8222" t="inlineStr">
        <is>
          <t>Custos na Blockchain</t>
        </is>
      </c>
      <c r="AB8222" t="inlineStr"/>
      <c r="AC8222" t="inlineStr">
        <is>
          <t>0x1f79d133921feafc3f1eb975c275a8cf7a04d8582b27087603bf1d007f60a907</t>
        </is>
      </c>
      <c r="AD8222" t="n">
        <v>1</v>
      </c>
      <c r="AE8222" t="n">
        <v>1</v>
      </c>
    </row>
    <row r="8223">
      <c r="A8223" t="inlineStr">
        <is>
          <t>d37cf1c6-d563-4b35-9cd4-5b9dfca7c6b4</t>
        </is>
      </c>
      <c r="B8223" s="115" t="n">
        <v>44624</v>
      </c>
      <c r="C8223" s="115" t="n">
        <v>44624</v>
      </c>
      <c r="D8223" t="n">
        <v>-0.00328158321930913</v>
      </c>
      <c r="E8223" t="n">
        <v>-0.00328158321930913</v>
      </c>
      <c r="F8223" t="inlineStr">
        <is>
          <t>ETH</t>
        </is>
      </c>
      <c r="G8223" t="n">
        <v>13400.66428206438</v>
      </c>
      <c r="H8223" t="n">
        <v>-43.97539503561771</v>
      </c>
      <c r="I8223" t="n">
        <v>-43.97539503561771</v>
      </c>
      <c r="J8223" t="n">
        <v>1</v>
      </c>
      <c r="K8223" t="inlineStr"/>
      <c r="L8223" t="inlineStr">
        <is>
          <t>Helper</t>
        </is>
      </c>
      <c r="M8223" t="inlineStr">
        <is>
          <t>Contrato 55Unity</t>
        </is>
      </c>
      <c r="N8223" t="inlineStr"/>
      <c r="O8223" t="inlineStr"/>
      <c r="P8223" t="inlineStr"/>
      <c r="Q8223" t="inlineStr"/>
      <c r="R8223" t="inlineStr">
        <is>
          <t>Sem Histórico</t>
        </is>
      </c>
      <c r="S8223" t="inlineStr"/>
      <c r="T8223" t="inlineStr">
        <is>
          <t>Helper</t>
        </is>
      </c>
      <c r="U8223" t="inlineStr"/>
      <c r="V8223" t="inlineStr">
        <is>
          <t>Envio de NFTs</t>
        </is>
      </c>
      <c r="W8223" t="inlineStr">
        <is>
          <t>NFTs</t>
        </is>
      </c>
      <c r="X8223" t="inlineStr">
        <is>
          <t>Technology &amp; Infrastructure</t>
        </is>
      </c>
      <c r="Y8223" t="inlineStr">
        <is>
          <t>Operating Costs</t>
        </is>
      </c>
      <c r="Z8223" t="inlineStr">
        <is>
          <t>Operating Costs</t>
        </is>
      </c>
      <c r="AA8223" t="inlineStr">
        <is>
          <t>Custos na Blockchain</t>
        </is>
      </c>
      <c r="AB8223" t="inlineStr"/>
      <c r="AC8223" t="inlineStr">
        <is>
          <t>0x676db4443016e934af4d07b9ba14cad248991067cc9820a7d88cf1d48e2a65c1</t>
        </is>
      </c>
      <c r="AD8223" t="n">
        <v>1</v>
      </c>
      <c r="AE8223" t="n">
        <v>1</v>
      </c>
    </row>
    <row r="8224">
      <c r="A8224" t="inlineStr">
        <is>
          <t>a650371a-0e92-42e9-adb8-fed42e7555a1</t>
        </is>
      </c>
      <c r="B8224" s="115" t="n">
        <v>44624</v>
      </c>
      <c r="C8224" s="115" t="n">
        <v>44624</v>
      </c>
      <c r="D8224" t="n">
        <v>-0.00290856001906362</v>
      </c>
      <c r="E8224" t="n">
        <v>-0.00290856001906362</v>
      </c>
      <c r="F8224" t="inlineStr">
        <is>
          <t>ETH</t>
        </is>
      </c>
      <c r="G8224" t="n">
        <v>13400.66428206438</v>
      </c>
      <c r="H8224" t="n">
        <v>-38.97663635970636</v>
      </c>
      <c r="I8224" t="n">
        <v>-38.97663635970636</v>
      </c>
      <c r="J8224" t="n">
        <v>1</v>
      </c>
      <c r="K8224" t="inlineStr"/>
      <c r="L8224" t="inlineStr">
        <is>
          <t>Helper</t>
        </is>
      </c>
      <c r="M8224" t="inlineStr">
        <is>
          <t>Contrato 55Unity</t>
        </is>
      </c>
      <c r="N8224" t="inlineStr"/>
      <c r="O8224" t="inlineStr"/>
      <c r="P8224" t="inlineStr"/>
      <c r="Q8224" t="inlineStr"/>
      <c r="R8224" t="inlineStr">
        <is>
          <t>Sem Histórico</t>
        </is>
      </c>
      <c r="S8224" t="inlineStr"/>
      <c r="T8224" t="inlineStr">
        <is>
          <t>Helper</t>
        </is>
      </c>
      <c r="U8224" t="inlineStr"/>
      <c r="V8224" t="inlineStr">
        <is>
          <t>Envio de NFTs</t>
        </is>
      </c>
      <c r="W8224" t="inlineStr">
        <is>
          <t>NFTs</t>
        </is>
      </c>
      <c r="X8224" t="inlineStr">
        <is>
          <t>Technology &amp; Infrastructure</t>
        </is>
      </c>
      <c r="Y8224" t="inlineStr">
        <is>
          <t>Operating Costs</t>
        </is>
      </c>
      <c r="Z8224" t="inlineStr">
        <is>
          <t>Operating Costs</t>
        </is>
      </c>
      <c r="AA8224" t="inlineStr">
        <is>
          <t>Custos na Blockchain</t>
        </is>
      </c>
      <c r="AB8224" t="inlineStr"/>
      <c r="AC8224" t="inlineStr">
        <is>
          <t>0xc1dbe64de237977d8ba26f805faedb4687673685b0af0c642d647974f50c10f1</t>
        </is>
      </c>
      <c r="AD8224" t="n">
        <v>1</v>
      </c>
      <c r="AE8224" t="n">
        <v>1</v>
      </c>
    </row>
    <row r="8225">
      <c r="A8225" t="inlineStr">
        <is>
          <t>b82fbf08-749a-4c76-8268-44076d94660f</t>
        </is>
      </c>
      <c r="B8225" s="115" t="n">
        <v>44624</v>
      </c>
      <c r="C8225" s="115" t="n">
        <v>44624</v>
      </c>
      <c r="D8225" t="n">
        <v>-0.002571098132913678</v>
      </c>
      <c r="E8225" t="n">
        <v>-0.002571098132913678</v>
      </c>
      <c r="F8225" t="inlineStr">
        <is>
          <t>ETH</t>
        </is>
      </c>
      <c r="G8225" t="n">
        <v>13400.66428206438</v>
      </c>
      <c r="H8225" t="n">
        <v>-34.45442291541875</v>
      </c>
      <c r="I8225" t="n">
        <v>-34.45442291541875</v>
      </c>
      <c r="J8225" t="n">
        <v>1</v>
      </c>
      <c r="K8225" t="inlineStr"/>
      <c r="L8225" t="inlineStr">
        <is>
          <t>Helper</t>
        </is>
      </c>
      <c r="M8225" t="inlineStr">
        <is>
          <t>Contrato 55Unity</t>
        </is>
      </c>
      <c r="N8225" t="inlineStr"/>
      <c r="O8225" t="inlineStr"/>
      <c r="P8225" t="inlineStr"/>
      <c r="Q8225" t="inlineStr"/>
      <c r="R8225" t="inlineStr">
        <is>
          <t>Sem Histórico</t>
        </is>
      </c>
      <c r="S8225" t="inlineStr"/>
      <c r="T8225" t="inlineStr">
        <is>
          <t>Helper</t>
        </is>
      </c>
      <c r="U8225" t="inlineStr"/>
      <c r="V8225" t="inlineStr">
        <is>
          <t>Envio de NFTs</t>
        </is>
      </c>
      <c r="W8225" t="inlineStr">
        <is>
          <t>NFTs</t>
        </is>
      </c>
      <c r="X8225" t="inlineStr">
        <is>
          <t>Technology &amp; Infrastructure</t>
        </is>
      </c>
      <c r="Y8225" t="inlineStr">
        <is>
          <t>Operating Costs</t>
        </is>
      </c>
      <c r="Z8225" t="inlineStr">
        <is>
          <t>Operating Costs</t>
        </is>
      </c>
      <c r="AA8225" t="inlineStr">
        <is>
          <t>Custos na Blockchain</t>
        </is>
      </c>
      <c r="AB8225" t="inlineStr"/>
      <c r="AC8225" t="inlineStr">
        <is>
          <t>0x6014229a615619f39c4396f404abf93cc836c4e8bb78b79cec311e0ff73a3ff5</t>
        </is>
      </c>
      <c r="AD8225" t="n">
        <v>1</v>
      </c>
      <c r="AE8225" t="n">
        <v>1</v>
      </c>
    </row>
    <row r="8226">
      <c r="A8226" t="inlineStr">
        <is>
          <t>ce2ab96e-d43e-4bcf-bd53-16fd7252ed5b</t>
        </is>
      </c>
      <c r="B8226" s="115" t="n">
        <v>44624</v>
      </c>
      <c r="C8226" s="115" t="n">
        <v>44624</v>
      </c>
      <c r="D8226" t="n">
        <v>-0.004147672352336076</v>
      </c>
      <c r="E8226" t="n">
        <v>-0.004147672352336076</v>
      </c>
      <c r="F8226" t="inlineStr">
        <is>
          <t>ETH</t>
        </is>
      </c>
      <c r="G8226" t="n">
        <v>13400.66428206438</v>
      </c>
      <c r="H8226" t="n">
        <v>-55.58156474565602</v>
      </c>
      <c r="I8226" t="n">
        <v>-55.58156474565602</v>
      </c>
      <c r="J8226" t="n">
        <v>1</v>
      </c>
      <c r="K8226" t="inlineStr"/>
      <c r="L8226" t="inlineStr">
        <is>
          <t>Helper</t>
        </is>
      </c>
      <c r="M8226" t="inlineStr">
        <is>
          <t>Contrato 55Unity</t>
        </is>
      </c>
      <c r="N8226" t="inlineStr"/>
      <c r="O8226" t="inlineStr"/>
      <c r="P8226" t="inlineStr"/>
      <c r="Q8226" t="inlineStr"/>
      <c r="R8226" t="inlineStr">
        <is>
          <t>Sem Histórico</t>
        </is>
      </c>
      <c r="S8226" t="inlineStr"/>
      <c r="T8226" t="inlineStr">
        <is>
          <t>Helper</t>
        </is>
      </c>
      <c r="U8226" t="inlineStr"/>
      <c r="V8226" t="inlineStr">
        <is>
          <t>Envio de NFTs</t>
        </is>
      </c>
      <c r="W8226" t="inlineStr">
        <is>
          <t>NFTs</t>
        </is>
      </c>
      <c r="X8226" t="inlineStr">
        <is>
          <t>Technology &amp; Infrastructure</t>
        </is>
      </c>
      <c r="Y8226" t="inlineStr">
        <is>
          <t>Operating Costs</t>
        </is>
      </c>
      <c r="Z8226" t="inlineStr">
        <is>
          <t>Operating Costs</t>
        </is>
      </c>
      <c r="AA8226" t="inlineStr">
        <is>
          <t>Custos na Blockchain</t>
        </is>
      </c>
      <c r="AB8226" t="inlineStr"/>
      <c r="AC8226" t="inlineStr">
        <is>
          <t>0x4addfe010bd5f0ab93797cd885ee07644f4927626e810ffca15084b31d2a4327</t>
        </is>
      </c>
      <c r="AD8226" t="n">
        <v>1</v>
      </c>
      <c r="AE8226" t="n">
        <v>1</v>
      </c>
    </row>
    <row r="8227">
      <c r="A8227" t="inlineStr">
        <is>
          <t>e10871cc-1b8c-4027-a35d-b899758d505b</t>
        </is>
      </c>
      <c r="B8227" s="115" t="n">
        <v>44624</v>
      </c>
      <c r="C8227" s="115" t="n">
        <v>44624</v>
      </c>
      <c r="D8227" t="n">
        <v>-0.002959382021455742</v>
      </c>
      <c r="E8227" t="n">
        <v>-0.002959382021455742</v>
      </c>
      <c r="F8227" t="inlineStr">
        <is>
          <t>ETH</t>
        </is>
      </c>
      <c r="G8227" t="n">
        <v>13400.66428206438</v>
      </c>
      <c r="H8227" t="n">
        <v>-39.65768495190546</v>
      </c>
      <c r="I8227" t="n">
        <v>-39.65768495190546</v>
      </c>
      <c r="J8227" t="n">
        <v>1</v>
      </c>
      <c r="K8227" t="inlineStr"/>
      <c r="L8227" t="inlineStr">
        <is>
          <t>Helper</t>
        </is>
      </c>
      <c r="M8227" t="inlineStr">
        <is>
          <t>Contrato 55Unity</t>
        </is>
      </c>
      <c r="N8227" t="inlineStr"/>
      <c r="O8227" t="inlineStr"/>
      <c r="P8227" t="inlineStr"/>
      <c r="Q8227" t="inlineStr"/>
      <c r="R8227" t="inlineStr">
        <is>
          <t>Sem Histórico</t>
        </is>
      </c>
      <c r="S8227" t="inlineStr"/>
      <c r="T8227" t="inlineStr">
        <is>
          <t>Helper</t>
        </is>
      </c>
      <c r="U8227" t="inlineStr"/>
      <c r="V8227" t="inlineStr">
        <is>
          <t>Envio de NFTs</t>
        </is>
      </c>
      <c r="W8227" t="inlineStr">
        <is>
          <t>NFTs</t>
        </is>
      </c>
      <c r="X8227" t="inlineStr">
        <is>
          <t>Technology &amp; Infrastructure</t>
        </is>
      </c>
      <c r="Y8227" t="inlineStr">
        <is>
          <t>Operating Costs</t>
        </is>
      </c>
      <c r="Z8227" t="inlineStr">
        <is>
          <t>Operating Costs</t>
        </is>
      </c>
      <c r="AA8227" t="inlineStr">
        <is>
          <t>Custos na Blockchain</t>
        </is>
      </c>
      <c r="AB8227" t="inlineStr"/>
      <c r="AC8227" t="inlineStr">
        <is>
          <t>0x83f063639d42e4127f8fa50574bfc0eacf01bf6116a503b0d332d0ec0ca234ea</t>
        </is>
      </c>
      <c r="AD8227" t="n">
        <v>1</v>
      </c>
      <c r="AE8227" t="n">
        <v>1</v>
      </c>
    </row>
    <row r="8228">
      <c r="A8228" t="inlineStr">
        <is>
          <t>52fb0270-b4d7-45f5-a3f1-a202c3232618</t>
        </is>
      </c>
      <c r="B8228" s="115" t="n">
        <v>44624</v>
      </c>
      <c r="C8228" s="115" t="n">
        <v>44624</v>
      </c>
      <c r="D8228" t="n">
        <v>-0.00330827796880879</v>
      </c>
      <c r="E8228" t="n">
        <v>-0.00330827796880879</v>
      </c>
      <c r="F8228" t="inlineStr">
        <is>
          <t>ETH</t>
        </is>
      </c>
      <c r="G8228" t="n">
        <v>13400.66428206438</v>
      </c>
      <c r="H8228" t="n">
        <v>-44.33312241175647</v>
      </c>
      <c r="I8228" t="n">
        <v>-44.33312241175647</v>
      </c>
      <c r="J8228" t="n">
        <v>1</v>
      </c>
      <c r="K8228" t="inlineStr"/>
      <c r="L8228" t="inlineStr">
        <is>
          <t>Helper</t>
        </is>
      </c>
      <c r="M8228" t="inlineStr">
        <is>
          <t>Contrato 55Unity</t>
        </is>
      </c>
      <c r="N8228" t="inlineStr"/>
      <c r="O8228" t="inlineStr"/>
      <c r="P8228" t="inlineStr"/>
      <c r="Q8228" t="inlineStr"/>
      <c r="R8228" t="inlineStr">
        <is>
          <t>Sem Histórico</t>
        </is>
      </c>
      <c r="S8228" t="inlineStr"/>
      <c r="T8228" t="inlineStr">
        <is>
          <t>Helper</t>
        </is>
      </c>
      <c r="U8228" t="inlineStr"/>
      <c r="V8228" t="inlineStr">
        <is>
          <t>Envio de NFTs</t>
        </is>
      </c>
      <c r="W8228" t="inlineStr">
        <is>
          <t>NFTs</t>
        </is>
      </c>
      <c r="X8228" t="inlineStr">
        <is>
          <t>Technology &amp; Infrastructure</t>
        </is>
      </c>
      <c r="Y8228" t="inlineStr">
        <is>
          <t>Operating Costs</t>
        </is>
      </c>
      <c r="Z8228" t="inlineStr">
        <is>
          <t>Operating Costs</t>
        </is>
      </c>
      <c r="AA8228" t="inlineStr">
        <is>
          <t>Custos na Blockchain</t>
        </is>
      </c>
      <c r="AB8228" t="inlineStr"/>
      <c r="AC8228" t="inlineStr">
        <is>
          <t>0xd25394dab289bc9cbdc6feb57efee2965e85522b7572879dd9218efbf2a1ba45</t>
        </is>
      </c>
      <c r="AD8228" t="n">
        <v>1</v>
      </c>
      <c r="AE8228" t="n">
        <v>1</v>
      </c>
    </row>
    <row r="8229">
      <c r="A8229" t="inlineStr">
        <is>
          <t>651c7ea1-f99d-40e3-af7b-12d0135530c0</t>
        </is>
      </c>
      <c r="B8229" s="115" t="n">
        <v>44624</v>
      </c>
      <c r="C8229" s="115" t="n">
        <v>44624</v>
      </c>
      <c r="D8229" t="n">
        <v>-0.002732587085610346</v>
      </c>
      <c r="E8229" t="n">
        <v>-0.002732587085610346</v>
      </c>
      <c r="F8229" t="inlineStr">
        <is>
          <t>ETH</t>
        </is>
      </c>
      <c r="G8229" t="n">
        <v>13400.66428206438</v>
      </c>
      <c r="H8229" t="n">
        <v>-36.61848215576897</v>
      </c>
      <c r="I8229" t="n">
        <v>-36.61848215576897</v>
      </c>
      <c r="J8229" t="n">
        <v>1</v>
      </c>
      <c r="K8229" t="inlineStr"/>
      <c r="L8229" t="inlineStr">
        <is>
          <t>Helper</t>
        </is>
      </c>
      <c r="M8229" t="inlineStr">
        <is>
          <t>Contrato 55Unity</t>
        </is>
      </c>
      <c r="N8229" t="inlineStr"/>
      <c r="O8229" t="inlineStr"/>
      <c r="P8229" t="inlineStr"/>
      <c r="Q8229" t="inlineStr"/>
      <c r="R8229" t="inlineStr">
        <is>
          <t>Sem Histórico</t>
        </is>
      </c>
      <c r="S8229" t="inlineStr"/>
      <c r="T8229" t="inlineStr">
        <is>
          <t>Helper</t>
        </is>
      </c>
      <c r="U8229" t="inlineStr"/>
      <c r="V8229" t="inlineStr">
        <is>
          <t>Envio de NFTs</t>
        </is>
      </c>
      <c r="W8229" t="inlineStr">
        <is>
          <t>NFTs</t>
        </is>
      </c>
      <c r="X8229" t="inlineStr">
        <is>
          <t>Technology &amp; Infrastructure</t>
        </is>
      </c>
      <c r="Y8229" t="inlineStr">
        <is>
          <t>Operating Costs</t>
        </is>
      </c>
      <c r="Z8229" t="inlineStr">
        <is>
          <t>Operating Costs</t>
        </is>
      </c>
      <c r="AA8229" t="inlineStr">
        <is>
          <t>Custos na Blockchain</t>
        </is>
      </c>
      <c r="AB8229" t="inlineStr"/>
      <c r="AC8229" t="inlineStr">
        <is>
          <t>0x534278efb384fd48215ad9a55a5c4d36343c1ab8a458eaaf906e28f60bab619c</t>
        </is>
      </c>
      <c r="AD8229" t="n">
        <v>1</v>
      </c>
      <c r="AE8229" t="n">
        <v>1</v>
      </c>
    </row>
    <row r="8230">
      <c r="A8230" t="inlineStr">
        <is>
          <t>2a9474f4-67a1-402e-ac19-532003d96487</t>
        </is>
      </c>
      <c r="B8230" s="115" t="n">
        <v>44624</v>
      </c>
      <c r="C8230" s="115" t="n">
        <v>44624</v>
      </c>
      <c r="D8230" t="n">
        <v>-0.003279448681816092</v>
      </c>
      <c r="E8230" t="n">
        <v>-0.003279448681816092</v>
      </c>
      <c r="F8230" t="inlineStr">
        <is>
          <t>ETH</t>
        </is>
      </c>
      <c r="G8230" t="n">
        <v>13400.66428206438</v>
      </c>
      <c r="H8230" t="n">
        <v>-43.94679081527603</v>
      </c>
      <c r="I8230" t="n">
        <v>-43.94679081527603</v>
      </c>
      <c r="J8230" t="n">
        <v>1</v>
      </c>
      <c r="K8230" t="inlineStr"/>
      <c r="L8230" t="inlineStr">
        <is>
          <t>Helper</t>
        </is>
      </c>
      <c r="M8230" t="inlineStr">
        <is>
          <t>Contrato 55Unity</t>
        </is>
      </c>
      <c r="N8230" t="inlineStr"/>
      <c r="O8230" t="inlineStr"/>
      <c r="P8230" t="inlineStr"/>
      <c r="Q8230" t="inlineStr"/>
      <c r="R8230" t="inlineStr">
        <is>
          <t>Sem Histórico</t>
        </is>
      </c>
      <c r="S8230" t="inlineStr"/>
      <c r="T8230" t="inlineStr">
        <is>
          <t>Helper</t>
        </is>
      </c>
      <c r="U8230" t="inlineStr"/>
      <c r="V8230" t="inlineStr">
        <is>
          <t>Envio de NFTs</t>
        </is>
      </c>
      <c r="W8230" t="inlineStr">
        <is>
          <t>NFTs</t>
        </is>
      </c>
      <c r="X8230" t="inlineStr">
        <is>
          <t>Technology &amp; Infrastructure</t>
        </is>
      </c>
      <c r="Y8230" t="inlineStr">
        <is>
          <t>Operating Costs</t>
        </is>
      </c>
      <c r="Z8230" t="inlineStr">
        <is>
          <t>Operating Costs</t>
        </is>
      </c>
      <c r="AA8230" t="inlineStr">
        <is>
          <t>Custos na Blockchain</t>
        </is>
      </c>
      <c r="AB8230" t="inlineStr"/>
      <c r="AC8230" t="inlineStr">
        <is>
          <t>0x892668084f4608efa8c06b19d1333301ea9af9ad07f0c23dc9b704b37cd7d81f</t>
        </is>
      </c>
      <c r="AD8230" t="n">
        <v>1</v>
      </c>
      <c r="AE8230" t="n">
        <v>1</v>
      </c>
    </row>
    <row r="8231">
      <c r="A8231" t="inlineStr">
        <is>
          <t>e87dd2dc-6154-464b-b335-6c4a345b9c29</t>
        </is>
      </c>
      <c r="B8231" s="115" t="n">
        <v>44624</v>
      </c>
      <c r="C8231" s="115" t="n">
        <v>44624</v>
      </c>
      <c r="D8231" t="n">
        <v>-0.001648169662743099</v>
      </c>
      <c r="E8231" t="n">
        <v>-0.001648169662743099</v>
      </c>
      <c r="F8231" t="inlineStr">
        <is>
          <t>ETH</t>
        </is>
      </c>
      <c r="G8231" t="n">
        <v>13400.66428206438</v>
      </c>
      <c r="H8231" t="n">
        <v>-22.08656833030355</v>
      </c>
      <c r="I8231" t="n">
        <v>-22.08656833030355</v>
      </c>
      <c r="J8231" t="n">
        <v>1</v>
      </c>
      <c r="K8231" t="inlineStr"/>
      <c r="L8231" t="inlineStr">
        <is>
          <t>Helper</t>
        </is>
      </c>
      <c r="M8231" t="inlineStr">
        <is>
          <t>Contrato 55Unity</t>
        </is>
      </c>
      <c r="N8231" t="inlineStr"/>
      <c r="O8231" t="inlineStr"/>
      <c r="P8231" t="inlineStr"/>
      <c r="Q8231" t="inlineStr"/>
      <c r="R8231" t="inlineStr">
        <is>
          <t>Sem Histórico</t>
        </is>
      </c>
      <c r="S8231" t="inlineStr"/>
      <c r="T8231" t="inlineStr">
        <is>
          <t>Helper</t>
        </is>
      </c>
      <c r="U8231" t="inlineStr"/>
      <c r="V8231" t="inlineStr">
        <is>
          <t>Envio de NFTs</t>
        </is>
      </c>
      <c r="W8231" t="inlineStr">
        <is>
          <t>NFTs</t>
        </is>
      </c>
      <c r="X8231" t="inlineStr">
        <is>
          <t>Technology &amp; Infrastructure</t>
        </is>
      </c>
      <c r="Y8231" t="inlineStr">
        <is>
          <t>Operating Costs</t>
        </is>
      </c>
      <c r="Z8231" t="inlineStr">
        <is>
          <t>Operating Costs</t>
        </is>
      </c>
      <c r="AA8231" t="inlineStr">
        <is>
          <t>Custos na Blockchain</t>
        </is>
      </c>
      <c r="AB8231" t="inlineStr"/>
      <c r="AC8231" t="inlineStr">
        <is>
          <t>0xac80af1d9cb6ffdfaf07b7aa08b34db84f6dbdd674e806bac7fd082bc1ec4273</t>
        </is>
      </c>
      <c r="AD8231" t="n">
        <v>1</v>
      </c>
      <c r="AE8231" t="n">
        <v>1</v>
      </c>
    </row>
    <row r="8232">
      <c r="A8232" t="inlineStr">
        <is>
          <t>5ee50efa-85e5-4763-b763-ca3bd17b26c7</t>
        </is>
      </c>
      <c r="B8232" s="115" t="n">
        <v>44624</v>
      </c>
      <c r="C8232" s="115" t="n">
        <v>44624</v>
      </c>
      <c r="D8232" t="n">
        <v>-0.003517621192034612</v>
      </c>
      <c r="E8232" t="n">
        <v>-0.003517621192034612</v>
      </c>
      <c r="F8232" t="inlineStr">
        <is>
          <t>ETH</t>
        </is>
      </c>
      <c r="G8232" t="n">
        <v>13400.66428206438</v>
      </c>
      <c r="H8232" t="n">
        <v>-47.13846066593097</v>
      </c>
      <c r="I8232" t="n">
        <v>-47.13846066593097</v>
      </c>
      <c r="J8232" t="n">
        <v>1</v>
      </c>
      <c r="K8232" t="inlineStr"/>
      <c r="L8232" t="inlineStr">
        <is>
          <t>Helper</t>
        </is>
      </c>
      <c r="M8232" t="inlineStr">
        <is>
          <t>Contrato 55Unity</t>
        </is>
      </c>
      <c r="N8232" t="inlineStr"/>
      <c r="O8232" t="inlineStr"/>
      <c r="P8232" t="inlineStr"/>
      <c r="Q8232" t="inlineStr"/>
      <c r="R8232" t="inlineStr">
        <is>
          <t>Sem Histórico</t>
        </is>
      </c>
      <c r="S8232" t="inlineStr"/>
      <c r="T8232" t="inlineStr">
        <is>
          <t>Helper</t>
        </is>
      </c>
      <c r="U8232" t="inlineStr"/>
      <c r="V8232" t="inlineStr">
        <is>
          <t>Envio de NFTs</t>
        </is>
      </c>
      <c r="W8232" t="inlineStr">
        <is>
          <t>NFTs</t>
        </is>
      </c>
      <c r="X8232" t="inlineStr">
        <is>
          <t>Technology &amp; Infrastructure</t>
        </is>
      </c>
      <c r="Y8232" t="inlineStr">
        <is>
          <t>Operating Costs</t>
        </is>
      </c>
      <c r="Z8232" t="inlineStr">
        <is>
          <t>Operating Costs</t>
        </is>
      </c>
      <c r="AA8232" t="inlineStr">
        <is>
          <t>Custos na Blockchain</t>
        </is>
      </c>
      <c r="AB8232" t="inlineStr"/>
      <c r="AC8232" t="inlineStr">
        <is>
          <t>0xe671a6f649677b599c6e250bc594ccadd400057155228448087419e40632ca9d</t>
        </is>
      </c>
      <c r="AD8232" t="n">
        <v>1</v>
      </c>
      <c r="AE8232" t="n">
        <v>1</v>
      </c>
    </row>
    <row r="8233">
      <c r="A8233" t="inlineStr">
        <is>
          <t>28de7d1e-94a7-44ce-b818-c16a5969b4e8</t>
        </is>
      </c>
      <c r="B8233" s="115" t="n">
        <v>44624</v>
      </c>
      <c r="C8233" s="115" t="n">
        <v>44624</v>
      </c>
      <c r="D8233" t="n">
        <v>-0.003334405597809659</v>
      </c>
      <c r="E8233" t="n">
        <v>-0.003334405597809659</v>
      </c>
      <c r="F8233" t="inlineStr">
        <is>
          <t>ETH</t>
        </is>
      </c>
      <c r="G8233" t="n">
        <v>13400.66428206438</v>
      </c>
      <c r="H8233" t="n">
        <v>-44.68324999648344</v>
      </c>
      <c r="I8233" t="n">
        <v>-44.68324999648344</v>
      </c>
      <c r="J8233" t="n">
        <v>1</v>
      </c>
      <c r="K8233" t="inlineStr"/>
      <c r="L8233" t="inlineStr">
        <is>
          <t>Helper</t>
        </is>
      </c>
      <c r="M8233" t="inlineStr">
        <is>
          <t>Contrato 55Unity</t>
        </is>
      </c>
      <c r="N8233" t="inlineStr"/>
      <c r="O8233" t="inlineStr"/>
      <c r="P8233" t="inlineStr"/>
      <c r="Q8233" t="inlineStr"/>
      <c r="R8233" t="inlineStr">
        <is>
          <t>Sem Histórico</t>
        </is>
      </c>
      <c r="S8233" t="inlineStr"/>
      <c r="T8233" t="inlineStr">
        <is>
          <t>Helper</t>
        </is>
      </c>
      <c r="U8233" t="inlineStr"/>
      <c r="V8233" t="inlineStr">
        <is>
          <t>Envio de NFTs</t>
        </is>
      </c>
      <c r="W8233" t="inlineStr">
        <is>
          <t>NFTs</t>
        </is>
      </c>
      <c r="X8233" t="inlineStr">
        <is>
          <t>Technology &amp; Infrastructure</t>
        </is>
      </c>
      <c r="Y8233" t="inlineStr">
        <is>
          <t>Operating Costs</t>
        </is>
      </c>
      <c r="Z8233" t="inlineStr">
        <is>
          <t>Operating Costs</t>
        </is>
      </c>
      <c r="AA8233" t="inlineStr">
        <is>
          <t>Custos na Blockchain</t>
        </is>
      </c>
      <c r="AB8233" t="inlineStr"/>
      <c r="AC8233" t="inlineStr">
        <is>
          <t>0x4e89d101b1476bc249fc1122590e9d115ee085c72aedddce4819ea0c1122973e</t>
        </is>
      </c>
      <c r="AD8233" t="n">
        <v>1</v>
      </c>
      <c r="AE8233" t="n">
        <v>1</v>
      </c>
    </row>
    <row r="8234">
      <c r="A8234" t="inlineStr">
        <is>
          <t>60026f5b-3303-47ca-b3f1-af0c0efa3228</t>
        </is>
      </c>
      <c r="B8234" s="115" t="n">
        <v>44624</v>
      </c>
      <c r="C8234" s="115" t="n">
        <v>44624</v>
      </c>
      <c r="D8234" t="n">
        <v>-0.003470290375936328</v>
      </c>
      <c r="E8234" t="n">
        <v>-0.003470290375936328</v>
      </c>
      <c r="F8234" t="inlineStr">
        <is>
          <t>ETH</t>
        </is>
      </c>
      <c r="G8234" t="n">
        <v>13400.66428206438</v>
      </c>
      <c r="H8234" t="n">
        <v>-46.50419628920174</v>
      </c>
      <c r="I8234" t="n">
        <v>-46.50419628920174</v>
      </c>
      <c r="J8234" t="n">
        <v>1</v>
      </c>
      <c r="K8234" t="inlineStr"/>
      <c r="L8234" t="inlineStr">
        <is>
          <t>Helper</t>
        </is>
      </c>
      <c r="M8234" t="inlineStr">
        <is>
          <t>Contrato 55Unity</t>
        </is>
      </c>
      <c r="N8234" t="inlineStr"/>
      <c r="O8234" t="inlineStr"/>
      <c r="P8234" t="inlineStr"/>
      <c r="Q8234" t="inlineStr"/>
      <c r="R8234" t="inlineStr">
        <is>
          <t>Sem Histórico</t>
        </is>
      </c>
      <c r="S8234" t="inlineStr"/>
      <c r="T8234" t="inlineStr">
        <is>
          <t>Helper</t>
        </is>
      </c>
      <c r="U8234" t="inlineStr"/>
      <c r="V8234" t="inlineStr">
        <is>
          <t>Envio de NFTs</t>
        </is>
      </c>
      <c r="W8234" t="inlineStr">
        <is>
          <t>NFTs</t>
        </is>
      </c>
      <c r="X8234" t="inlineStr">
        <is>
          <t>Technology &amp; Infrastructure</t>
        </is>
      </c>
      <c r="Y8234" t="inlineStr">
        <is>
          <t>Operating Costs</t>
        </is>
      </c>
      <c r="Z8234" t="inlineStr">
        <is>
          <t>Operating Costs</t>
        </is>
      </c>
      <c r="AA8234" t="inlineStr">
        <is>
          <t>Custos na Blockchain</t>
        </is>
      </c>
      <c r="AB8234" t="inlineStr"/>
      <c r="AC8234" t="inlineStr">
        <is>
          <t>0x467729117b35a43bd26252e32cacd5d9ecff321f973b1a7119104f1f82d7e86b</t>
        </is>
      </c>
      <c r="AD8234" t="n">
        <v>1</v>
      </c>
      <c r="AE8234" t="n">
        <v>1</v>
      </c>
    </row>
    <row r="8235">
      <c r="A8235" t="inlineStr">
        <is>
          <t>e956a03d-4652-4743-81c7-2953abe73d47</t>
        </is>
      </c>
      <c r="B8235" s="115" t="n">
        <v>44624</v>
      </c>
      <c r="C8235" s="115" t="n">
        <v>44624</v>
      </c>
      <c r="D8235" t="n">
        <v>-0.003717481895050554</v>
      </c>
      <c r="E8235" t="n">
        <v>-0.003717481895050554</v>
      </c>
      <c r="F8235" t="inlineStr">
        <is>
          <t>ETH</t>
        </is>
      </c>
      <c r="G8235" t="n">
        <v>13400.66428206438</v>
      </c>
      <c r="H8235" t="n">
        <v>-49.81672685022498</v>
      </c>
      <c r="I8235" t="n">
        <v>-49.81672685022498</v>
      </c>
      <c r="J8235" t="n">
        <v>1</v>
      </c>
      <c r="K8235" t="inlineStr"/>
      <c r="L8235" t="inlineStr">
        <is>
          <t>Helper</t>
        </is>
      </c>
      <c r="M8235" t="inlineStr">
        <is>
          <t>Contrato 55Unity</t>
        </is>
      </c>
      <c r="N8235" t="inlineStr"/>
      <c r="O8235" t="inlineStr"/>
      <c r="P8235" t="inlineStr"/>
      <c r="Q8235" t="inlineStr"/>
      <c r="R8235" t="inlineStr">
        <is>
          <t>Sem Histórico</t>
        </is>
      </c>
      <c r="S8235" t="inlineStr"/>
      <c r="T8235" t="inlineStr">
        <is>
          <t>Helper</t>
        </is>
      </c>
      <c r="U8235" t="inlineStr"/>
      <c r="V8235" t="inlineStr">
        <is>
          <t>Envio de NFTs</t>
        </is>
      </c>
      <c r="W8235" t="inlineStr">
        <is>
          <t>NFTs</t>
        </is>
      </c>
      <c r="X8235" t="inlineStr">
        <is>
          <t>Technology &amp; Infrastructure</t>
        </is>
      </c>
      <c r="Y8235" t="inlineStr">
        <is>
          <t>Operating Costs</t>
        </is>
      </c>
      <c r="Z8235" t="inlineStr">
        <is>
          <t>Operating Costs</t>
        </is>
      </c>
      <c r="AA8235" t="inlineStr">
        <is>
          <t>Custos na Blockchain</t>
        </is>
      </c>
      <c r="AB8235" t="inlineStr"/>
      <c r="AC8235" t="inlineStr">
        <is>
          <t>0xf0fc91227b3c528dbf0800c94865e60a2fbc14fbd0b5ab8575665243697e4626</t>
        </is>
      </c>
      <c r="AD8235" t="n">
        <v>1</v>
      </c>
      <c r="AE8235" t="n">
        <v>1</v>
      </c>
    </row>
    <row r="8236">
      <c r="A8236" t="inlineStr">
        <is>
          <t>c3bcfbfc-91d3-4381-8349-cbb185a90137</t>
        </is>
      </c>
      <c r="B8236" s="115" t="n">
        <v>44624</v>
      </c>
      <c r="C8236" s="115" t="n">
        <v>44624</v>
      </c>
      <c r="D8236" t="n">
        <v>-0.003717481895050554</v>
      </c>
      <c r="E8236" t="n">
        <v>-0.003717481895050554</v>
      </c>
      <c r="F8236" t="inlineStr">
        <is>
          <t>ETH</t>
        </is>
      </c>
      <c r="G8236" t="n">
        <v>13400.66428206438</v>
      </c>
      <c r="H8236" t="n">
        <v>-49.81672685022498</v>
      </c>
      <c r="I8236" t="n">
        <v>-49.81672685022498</v>
      </c>
      <c r="J8236" t="n">
        <v>1</v>
      </c>
      <c r="K8236" t="inlineStr"/>
      <c r="L8236" t="inlineStr">
        <is>
          <t>Helper</t>
        </is>
      </c>
      <c r="M8236" t="inlineStr">
        <is>
          <t>Contrato 55Unity</t>
        </is>
      </c>
      <c r="N8236" t="inlineStr"/>
      <c r="O8236" t="inlineStr"/>
      <c r="P8236" t="inlineStr"/>
      <c r="Q8236" t="inlineStr"/>
      <c r="R8236" t="inlineStr">
        <is>
          <t>Sem Histórico</t>
        </is>
      </c>
      <c r="S8236" t="inlineStr"/>
      <c r="T8236" t="inlineStr">
        <is>
          <t>Helper</t>
        </is>
      </c>
      <c r="U8236" t="inlineStr"/>
      <c r="V8236" t="inlineStr">
        <is>
          <t>Envio de NFTs</t>
        </is>
      </c>
      <c r="W8236" t="inlineStr">
        <is>
          <t>NFTs</t>
        </is>
      </c>
      <c r="X8236" t="inlineStr">
        <is>
          <t>Technology &amp; Infrastructure</t>
        </is>
      </c>
      <c r="Y8236" t="inlineStr">
        <is>
          <t>Operating Costs</t>
        </is>
      </c>
      <c r="Z8236" t="inlineStr">
        <is>
          <t>Operating Costs</t>
        </is>
      </c>
      <c r="AA8236" t="inlineStr">
        <is>
          <t>Custos na Blockchain</t>
        </is>
      </c>
      <c r="AB8236" t="inlineStr"/>
      <c r="AC8236" t="inlineStr">
        <is>
          <t>0x78844ce2550881ac631d9317ad30893cf730df984c65aa7651bdd185ae0f6011</t>
        </is>
      </c>
      <c r="AD8236" t="n">
        <v>1</v>
      </c>
      <c r="AE8236" t="n">
        <v>1</v>
      </c>
    </row>
    <row r="8237">
      <c r="A8237" t="inlineStr">
        <is>
          <t>80a09a63-77a0-4136-b5d3-cc84f574a3bc</t>
        </is>
      </c>
      <c r="B8237" s="115" t="n">
        <v>44624</v>
      </c>
      <c r="C8237" s="115" t="n">
        <v>44624</v>
      </c>
      <c r="D8237" t="n">
        <v>-0.00371687940210411</v>
      </c>
      <c r="E8237" t="n">
        <v>-0.00371687940210411</v>
      </c>
      <c r="F8237" t="inlineStr">
        <is>
          <t>ETH</t>
        </is>
      </c>
      <c r="G8237" t="n">
        <v>13400.66428206438</v>
      </c>
      <c r="H8237" t="n">
        <v>-49.80865304451737</v>
      </c>
      <c r="I8237" t="n">
        <v>-49.80865304451737</v>
      </c>
      <c r="J8237" t="n">
        <v>1</v>
      </c>
      <c r="K8237" t="inlineStr"/>
      <c r="L8237" t="inlineStr">
        <is>
          <t>Helper</t>
        </is>
      </c>
      <c r="M8237" t="inlineStr">
        <is>
          <t>Contrato 55Unity</t>
        </is>
      </c>
      <c r="N8237" t="inlineStr"/>
      <c r="O8237" t="inlineStr"/>
      <c r="P8237" t="inlineStr"/>
      <c r="Q8237" t="inlineStr"/>
      <c r="R8237" t="inlineStr">
        <is>
          <t>Sem Histórico</t>
        </is>
      </c>
      <c r="S8237" t="inlineStr"/>
      <c r="T8237" t="inlineStr">
        <is>
          <t>Helper</t>
        </is>
      </c>
      <c r="U8237" t="inlineStr"/>
      <c r="V8237" t="inlineStr">
        <is>
          <t>Envio de NFTs</t>
        </is>
      </c>
      <c r="W8237" t="inlineStr">
        <is>
          <t>NFTs</t>
        </is>
      </c>
      <c r="X8237" t="inlineStr">
        <is>
          <t>Technology &amp; Infrastructure</t>
        </is>
      </c>
      <c r="Y8237" t="inlineStr">
        <is>
          <t>Operating Costs</t>
        </is>
      </c>
      <c r="Z8237" t="inlineStr">
        <is>
          <t>Operating Costs</t>
        </is>
      </c>
      <c r="AA8237" t="inlineStr">
        <is>
          <t>Custos na Blockchain</t>
        </is>
      </c>
      <c r="AB8237" t="inlineStr"/>
      <c r="AC8237" t="inlineStr">
        <is>
          <t>0x08b494d4aaf76a9c468640d61a007c9ca1f5059f99f443caba5c1575f6006b01</t>
        </is>
      </c>
      <c r="AD8237" t="n">
        <v>1</v>
      </c>
      <c r="AE8237" t="n">
        <v>1</v>
      </c>
    </row>
    <row r="8238">
      <c r="A8238" t="inlineStr">
        <is>
          <t>c10c536f-eede-4175-a88e-00a53d8e765d</t>
        </is>
      </c>
      <c r="B8238" s="115" t="n">
        <v>44624</v>
      </c>
      <c r="C8238" s="115" t="n">
        <v>44624</v>
      </c>
      <c r="D8238" t="n">
        <v>-0.00371687940210411</v>
      </c>
      <c r="E8238" t="n">
        <v>-0.00371687940210411</v>
      </c>
      <c r="F8238" t="inlineStr">
        <is>
          <t>ETH</t>
        </is>
      </c>
      <c r="G8238" t="n">
        <v>13400.66428206438</v>
      </c>
      <c r="H8238" t="n">
        <v>-49.80865304451737</v>
      </c>
      <c r="I8238" t="n">
        <v>-49.80865304451737</v>
      </c>
      <c r="J8238" t="n">
        <v>1</v>
      </c>
      <c r="K8238" t="inlineStr"/>
      <c r="L8238" t="inlineStr">
        <is>
          <t>Helper</t>
        </is>
      </c>
      <c r="M8238" t="inlineStr">
        <is>
          <t>Contrato 55Unity</t>
        </is>
      </c>
      <c r="N8238" t="inlineStr"/>
      <c r="O8238" t="inlineStr"/>
      <c r="P8238" t="inlineStr"/>
      <c r="Q8238" t="inlineStr"/>
      <c r="R8238" t="inlineStr">
        <is>
          <t>Sem Histórico</t>
        </is>
      </c>
      <c r="S8238" t="inlineStr"/>
      <c r="T8238" t="inlineStr">
        <is>
          <t>Helper</t>
        </is>
      </c>
      <c r="U8238" t="inlineStr"/>
      <c r="V8238" t="inlineStr">
        <is>
          <t>Envio de NFTs</t>
        </is>
      </c>
      <c r="W8238" t="inlineStr">
        <is>
          <t>NFTs</t>
        </is>
      </c>
      <c r="X8238" t="inlineStr">
        <is>
          <t>Technology &amp; Infrastructure</t>
        </is>
      </c>
      <c r="Y8238" t="inlineStr">
        <is>
          <t>Operating Costs</t>
        </is>
      </c>
      <c r="Z8238" t="inlineStr">
        <is>
          <t>Operating Costs</t>
        </is>
      </c>
      <c r="AA8238" t="inlineStr">
        <is>
          <t>Custos na Blockchain</t>
        </is>
      </c>
      <c r="AB8238" t="inlineStr"/>
      <c r="AC8238" t="inlineStr">
        <is>
          <t>0xa704dfed0cd7325bf6ebed12bf85c35b1049fc34343fe8c64914d1d38bc82955</t>
        </is>
      </c>
      <c r="AD8238" t="n">
        <v>1</v>
      </c>
      <c r="AE8238" t="n">
        <v>1</v>
      </c>
    </row>
    <row r="8239">
      <c r="A8239" t="inlineStr">
        <is>
          <t>23ad9c84-b904-4e0e-ae64-a02ecba34977</t>
        </is>
      </c>
      <c r="B8239" s="115" t="n">
        <v>44624</v>
      </c>
      <c r="C8239" s="115" t="n">
        <v>44624</v>
      </c>
      <c r="D8239" t="n">
        <v>-0.003717481895050554</v>
      </c>
      <c r="E8239" t="n">
        <v>-0.003717481895050554</v>
      </c>
      <c r="F8239" t="inlineStr">
        <is>
          <t>ETH</t>
        </is>
      </c>
      <c r="G8239" t="n">
        <v>13400.66428206438</v>
      </c>
      <c r="H8239" t="n">
        <v>-49.81672685022498</v>
      </c>
      <c r="I8239" t="n">
        <v>-49.81672685022498</v>
      </c>
      <c r="J8239" t="n">
        <v>1</v>
      </c>
      <c r="K8239" t="inlineStr"/>
      <c r="L8239" t="inlineStr">
        <is>
          <t>Helper</t>
        </is>
      </c>
      <c r="M8239" t="inlineStr">
        <is>
          <t>Contrato 55Unity</t>
        </is>
      </c>
      <c r="N8239" t="inlineStr"/>
      <c r="O8239" t="inlineStr"/>
      <c r="P8239" t="inlineStr"/>
      <c r="Q8239" t="inlineStr"/>
      <c r="R8239" t="inlineStr">
        <is>
          <t>Sem Histórico</t>
        </is>
      </c>
      <c r="S8239" t="inlineStr"/>
      <c r="T8239" t="inlineStr">
        <is>
          <t>Helper</t>
        </is>
      </c>
      <c r="U8239" t="inlineStr"/>
      <c r="V8239" t="inlineStr">
        <is>
          <t>Envio de NFTs</t>
        </is>
      </c>
      <c r="W8239" t="inlineStr">
        <is>
          <t>NFTs</t>
        </is>
      </c>
      <c r="X8239" t="inlineStr">
        <is>
          <t>Technology &amp; Infrastructure</t>
        </is>
      </c>
      <c r="Y8239" t="inlineStr">
        <is>
          <t>Operating Costs</t>
        </is>
      </c>
      <c r="Z8239" t="inlineStr">
        <is>
          <t>Operating Costs</t>
        </is>
      </c>
      <c r="AA8239" t="inlineStr">
        <is>
          <t>Custos na Blockchain</t>
        </is>
      </c>
      <c r="AB8239" t="inlineStr"/>
      <c r="AC8239" t="inlineStr">
        <is>
          <t>0x676b90c4eaafd29fd87198c9d138c9dbbb5facca72d30bcc7e5101a619b649c9</t>
        </is>
      </c>
      <c r="AD8239" t="n">
        <v>1</v>
      </c>
      <c r="AE8239" t="n">
        <v>1</v>
      </c>
    </row>
    <row r="8240">
      <c r="A8240" t="inlineStr">
        <is>
          <t>001f0383-c46e-43c8-b599-b3e81f9a9328</t>
        </is>
      </c>
      <c r="B8240" s="115" t="n">
        <v>44624</v>
      </c>
      <c r="C8240" s="115" t="n">
        <v>44624</v>
      </c>
      <c r="D8240" t="n">
        <v>-0.003717481895050554</v>
      </c>
      <c r="E8240" t="n">
        <v>-0.003717481895050554</v>
      </c>
      <c r="F8240" t="inlineStr">
        <is>
          <t>ETH</t>
        </is>
      </c>
      <c r="G8240" t="n">
        <v>13400.66428206438</v>
      </c>
      <c r="H8240" t="n">
        <v>-49.81672685022498</v>
      </c>
      <c r="I8240" t="n">
        <v>-49.81672685022498</v>
      </c>
      <c r="J8240" t="n">
        <v>1</v>
      </c>
      <c r="K8240" t="inlineStr"/>
      <c r="L8240" t="inlineStr">
        <is>
          <t>Helper</t>
        </is>
      </c>
      <c r="M8240" t="inlineStr">
        <is>
          <t>Contrato 55Unity</t>
        </is>
      </c>
      <c r="N8240" t="inlineStr"/>
      <c r="O8240" t="inlineStr"/>
      <c r="P8240" t="inlineStr"/>
      <c r="Q8240" t="inlineStr"/>
      <c r="R8240" t="inlineStr">
        <is>
          <t>Sem Histórico</t>
        </is>
      </c>
      <c r="S8240" t="inlineStr"/>
      <c r="T8240" t="inlineStr">
        <is>
          <t>Helper</t>
        </is>
      </c>
      <c r="U8240" t="inlineStr"/>
      <c r="V8240" t="inlineStr">
        <is>
          <t>Envio de NFTs</t>
        </is>
      </c>
      <c r="W8240" t="inlineStr">
        <is>
          <t>NFTs</t>
        </is>
      </c>
      <c r="X8240" t="inlineStr">
        <is>
          <t>Technology &amp; Infrastructure</t>
        </is>
      </c>
      <c r="Y8240" t="inlineStr">
        <is>
          <t>Operating Costs</t>
        </is>
      </c>
      <c r="Z8240" t="inlineStr">
        <is>
          <t>Operating Costs</t>
        </is>
      </c>
      <c r="AA8240" t="inlineStr">
        <is>
          <t>Custos na Blockchain</t>
        </is>
      </c>
      <c r="AB8240" t="inlineStr"/>
      <c r="AC8240" t="inlineStr">
        <is>
          <t>0x509f0f45f236e472e68af02fb4000119af3b652a86954dc79418c1f069087f82</t>
        </is>
      </c>
      <c r="AD8240" t="n">
        <v>1</v>
      </c>
      <c r="AE8240" t="n">
        <v>1</v>
      </c>
    </row>
    <row r="8241">
      <c r="A8241" t="inlineStr">
        <is>
          <t>b9dbc48d-b71a-4887-afaa-ef87c6ae545f</t>
        </is>
      </c>
      <c r="B8241" s="115" t="n">
        <v>44624</v>
      </c>
      <c r="C8241" s="115" t="n">
        <v>44624</v>
      </c>
      <c r="D8241" t="n">
        <v>-0.003717481895050554</v>
      </c>
      <c r="E8241" t="n">
        <v>-0.003717481895050554</v>
      </c>
      <c r="F8241" t="inlineStr">
        <is>
          <t>ETH</t>
        </is>
      </c>
      <c r="G8241" t="n">
        <v>13400.66428206438</v>
      </c>
      <c r="H8241" t="n">
        <v>-49.81672685022498</v>
      </c>
      <c r="I8241" t="n">
        <v>-49.81672685022498</v>
      </c>
      <c r="J8241" t="n">
        <v>1</v>
      </c>
      <c r="K8241" t="inlineStr"/>
      <c r="L8241" t="inlineStr">
        <is>
          <t>Helper</t>
        </is>
      </c>
      <c r="M8241" t="inlineStr">
        <is>
          <t>Contrato 55Unity</t>
        </is>
      </c>
      <c r="N8241" t="inlineStr"/>
      <c r="O8241" t="inlineStr"/>
      <c r="P8241" t="inlineStr"/>
      <c r="Q8241" t="inlineStr"/>
      <c r="R8241" t="inlineStr">
        <is>
          <t>Sem Histórico</t>
        </is>
      </c>
      <c r="S8241" t="inlineStr"/>
      <c r="T8241" t="inlineStr">
        <is>
          <t>Helper</t>
        </is>
      </c>
      <c r="U8241" t="inlineStr"/>
      <c r="V8241" t="inlineStr">
        <is>
          <t>Envio de NFTs</t>
        </is>
      </c>
      <c r="W8241" t="inlineStr">
        <is>
          <t>NFTs</t>
        </is>
      </c>
      <c r="X8241" t="inlineStr">
        <is>
          <t>Technology &amp; Infrastructure</t>
        </is>
      </c>
      <c r="Y8241" t="inlineStr">
        <is>
          <t>Operating Costs</t>
        </is>
      </c>
      <c r="Z8241" t="inlineStr">
        <is>
          <t>Operating Costs</t>
        </is>
      </c>
      <c r="AA8241" t="inlineStr">
        <is>
          <t>Custos na Blockchain</t>
        </is>
      </c>
      <c r="AB8241" t="inlineStr"/>
      <c r="AC8241" t="inlineStr">
        <is>
          <t>0xd0404fd068f449c95140d8236564bd1b285ec44e3ed87f6d4bc157da8f74840d</t>
        </is>
      </c>
      <c r="AD8241" t="n">
        <v>1</v>
      </c>
      <c r="AE8241" t="n">
        <v>1</v>
      </c>
    </row>
    <row r="8242">
      <c r="A8242" t="inlineStr">
        <is>
          <t>e887efe4-389f-43a2-95f9-a9d9bd5df8ba</t>
        </is>
      </c>
      <c r="B8242" s="115" t="n">
        <v>44624</v>
      </c>
      <c r="C8242" s="115" t="n">
        <v>44624</v>
      </c>
      <c r="D8242" t="n">
        <v>-0.003343979720735102</v>
      </c>
      <c r="E8242" t="n">
        <v>-0.003343979720735102</v>
      </c>
      <c r="F8242" t="inlineStr">
        <is>
          <t>ETH</t>
        </is>
      </c>
      <c r="G8242" t="n">
        <v>13400.66428206438</v>
      </c>
      <c r="H8242" t="n">
        <v>-44.81154960360251</v>
      </c>
      <c r="I8242" t="n">
        <v>-44.81154960360251</v>
      </c>
      <c r="J8242" t="n">
        <v>1</v>
      </c>
      <c r="K8242" t="inlineStr"/>
      <c r="L8242" t="inlineStr">
        <is>
          <t>Helper</t>
        </is>
      </c>
      <c r="M8242" t="inlineStr">
        <is>
          <t>Contrato 55Unity</t>
        </is>
      </c>
      <c r="N8242" t="inlineStr"/>
      <c r="O8242" t="inlineStr"/>
      <c r="P8242" t="inlineStr"/>
      <c r="Q8242" t="inlineStr"/>
      <c r="R8242" t="inlineStr">
        <is>
          <t>Sem Histórico</t>
        </is>
      </c>
      <c r="S8242" t="inlineStr"/>
      <c r="T8242" t="inlineStr">
        <is>
          <t>Helper</t>
        </is>
      </c>
      <c r="U8242" t="inlineStr"/>
      <c r="V8242" t="inlineStr">
        <is>
          <t>Envio de NFTs</t>
        </is>
      </c>
      <c r="W8242" t="inlineStr">
        <is>
          <t>NFTs</t>
        </is>
      </c>
      <c r="X8242" t="inlineStr">
        <is>
          <t>Technology &amp; Infrastructure</t>
        </is>
      </c>
      <c r="Y8242" t="inlineStr">
        <is>
          <t>Operating Costs</t>
        </is>
      </c>
      <c r="Z8242" t="inlineStr">
        <is>
          <t>Operating Costs</t>
        </is>
      </c>
      <c r="AA8242" t="inlineStr">
        <is>
          <t>Custos na Blockchain</t>
        </is>
      </c>
      <c r="AB8242" t="inlineStr"/>
      <c r="AC8242" t="inlineStr">
        <is>
          <t>0xa36fa9a00ccb3faa4e02930cafb16fae78824280c113940bf21f7ec6b22b3bca</t>
        </is>
      </c>
      <c r="AD8242" t="n">
        <v>1</v>
      </c>
      <c r="AE8242" t="n">
        <v>1</v>
      </c>
    </row>
    <row r="8243">
      <c r="A8243" t="inlineStr">
        <is>
          <t>2e572fa5-b975-4549-b7ff-4a02ca93c12b</t>
        </is>
      </c>
      <c r="B8243" s="115" t="n">
        <v>44624</v>
      </c>
      <c r="C8243" s="115" t="n">
        <v>44624</v>
      </c>
      <c r="D8243" t="n">
        <v>-0.016023920065152</v>
      </c>
      <c r="E8243" t="n">
        <v>-0.016023920065152</v>
      </c>
      <c r="F8243" t="inlineStr">
        <is>
          <t>ETH</t>
        </is>
      </c>
      <c r="G8243" t="n">
        <v>13400.66428206438</v>
      </c>
      <c r="H8243" t="n">
        <v>-214.7311732757372</v>
      </c>
      <c r="I8243" t="n">
        <v>-214.7311732757372</v>
      </c>
      <c r="J8243" t="n">
        <v>1</v>
      </c>
      <c r="K8243" t="inlineStr"/>
      <c r="L8243" t="inlineStr">
        <is>
          <t>Mercado Bitcoin</t>
        </is>
      </c>
      <c r="M8243" t="inlineStr">
        <is>
          <t>Conversão M.B.</t>
        </is>
      </c>
      <c r="N8243" t="inlineStr"/>
      <c r="O8243" t="inlineStr"/>
      <c r="P8243" t="inlineStr"/>
      <c r="Q8243" t="inlineStr"/>
      <c r="R8243" t="inlineStr">
        <is>
          <t>Sem Histórico</t>
        </is>
      </c>
      <c r="S8243" t="inlineStr"/>
      <c r="T8243" t="inlineStr">
        <is>
          <t>Mercado Bitcoin</t>
        </is>
      </c>
      <c r="U8243" t="inlineStr"/>
      <c r="V8243" t="inlineStr">
        <is>
          <t>Conversões</t>
        </is>
      </c>
      <c r="W8243" t="inlineStr">
        <is>
          <t>Conversões</t>
        </is>
      </c>
      <c r="X8243" t="inlineStr">
        <is>
          <t>Financial Revenue</t>
        </is>
      </c>
      <c r="Y8243" t="inlineStr">
        <is>
          <t>Financial Revenue</t>
        </is>
      </c>
      <c r="Z8243" t="inlineStr">
        <is>
          <t>Financial Revenue</t>
        </is>
      </c>
      <c r="AA8243" t="inlineStr">
        <is>
          <t>Receita Financeira</t>
        </is>
      </c>
      <c r="AB8243" t="inlineStr"/>
      <c r="AC8243" t="inlineStr">
        <is>
          <t>0x4ab0e5c8f0c424b26e2e0c337240463e4a823a5e7b56bb75cba858965e134e8c</t>
        </is>
      </c>
      <c r="AD8243" t="n">
        <v>1</v>
      </c>
      <c r="AE8243" t="n">
        <v>1</v>
      </c>
    </row>
    <row r="8244">
      <c r="A8244" t="inlineStr">
        <is>
          <t>e5e4023f-73a3-43de-b516-da8482e68845</t>
        </is>
      </c>
      <c r="B8244" s="115" t="n">
        <v>44624</v>
      </c>
      <c r="C8244" s="115" t="n">
        <v>44624</v>
      </c>
      <c r="D8244" t="n">
        <v>-0.174474432469784</v>
      </c>
      <c r="E8244" t="n">
        <v>-0.174474432469784</v>
      </c>
      <c r="F8244" t="inlineStr">
        <is>
          <t>ETH</t>
        </is>
      </c>
      <c r="G8244" t="n">
        <v>13400.66428206438</v>
      </c>
      <c r="H8244" t="n">
        <v>-2338.073295331289</v>
      </c>
      <c r="I8244" t="n">
        <v>-2338.073295331289</v>
      </c>
      <c r="J8244" t="n">
        <v>1</v>
      </c>
      <c r="K8244" t="inlineStr"/>
      <c r="L8244" t="inlineStr">
        <is>
          <t>Mercado Bitcoin</t>
        </is>
      </c>
      <c r="M8244" t="inlineStr">
        <is>
          <t>Conversão M.B.</t>
        </is>
      </c>
      <c r="N8244" t="inlineStr"/>
      <c r="O8244" t="inlineStr"/>
      <c r="P8244" t="inlineStr"/>
      <c r="Q8244" t="inlineStr"/>
      <c r="R8244" t="inlineStr">
        <is>
          <t>Sem Histórico</t>
        </is>
      </c>
      <c r="S8244" t="inlineStr"/>
      <c r="T8244" t="inlineStr">
        <is>
          <t>Mercado Bitcoin</t>
        </is>
      </c>
      <c r="U8244" t="inlineStr"/>
      <c r="V8244" t="inlineStr">
        <is>
          <t>Conversões</t>
        </is>
      </c>
      <c r="W8244" t="inlineStr">
        <is>
          <t>Conversões</t>
        </is>
      </c>
      <c r="X8244" t="inlineStr">
        <is>
          <t>Financial Revenue</t>
        </is>
      </c>
      <c r="Y8244" t="inlineStr">
        <is>
          <t>Financial Revenue</t>
        </is>
      </c>
      <c r="Z8244" t="inlineStr">
        <is>
          <t>Financial Revenue</t>
        </is>
      </c>
      <c r="AA8244" t="inlineStr">
        <is>
          <t>Receita Financeira</t>
        </is>
      </c>
      <c r="AB8244" t="inlineStr"/>
      <c r="AC8244" t="inlineStr">
        <is>
          <t>0x513ebb4454ac903c59d811833fe2b138c00064162353a67c0e62f87f8b4eb6c2</t>
        </is>
      </c>
      <c r="AD8244" t="n">
        <v>1</v>
      </c>
      <c r="AE8244" t="n">
        <v>1</v>
      </c>
    </row>
    <row r="8245">
      <c r="A8245" t="inlineStr">
        <is>
          <t>bbcab74f-c08b-4d91-8edc-1ff45bbcea91</t>
        </is>
      </c>
      <c r="B8245" s="115" t="n">
        <v>44624</v>
      </c>
      <c r="C8245" s="115" t="n">
        <v>44624</v>
      </c>
      <c r="D8245" t="n">
        <v>0.01657518058865761</v>
      </c>
      <c r="E8245" t="n">
        <v>0.01657518058865761</v>
      </c>
      <c r="F8245" t="inlineStr">
        <is>
          <t>ETH</t>
        </is>
      </c>
      <c r="G8245" t="n">
        <v>13400.66428206438</v>
      </c>
      <c r="H8245" t="n">
        <v>222.118430483191</v>
      </c>
      <c r="I8245" t="n">
        <v>222.118430483191</v>
      </c>
      <c r="J8245" t="n">
        <v>1</v>
      </c>
      <c r="K8245" t="inlineStr"/>
      <c r="L8245" t="inlineStr"/>
      <c r="M8245" t="inlineStr">
        <is>
          <t>Mercado Bitcoin</t>
        </is>
      </c>
      <c r="N8245" t="inlineStr"/>
      <c r="O8245" t="inlineStr"/>
      <c r="P8245" t="inlineStr"/>
      <c r="Q8245" t="inlineStr"/>
      <c r="R8245" t="inlineStr">
        <is>
          <t>Transferencia</t>
        </is>
      </c>
      <c r="S8245" t="inlineStr"/>
      <c r="T8245" t="inlineStr">
        <is>
          <t>Mercado Bitcoin</t>
        </is>
      </c>
      <c r="U8245" t="inlineStr"/>
      <c r="V8245" t="inlineStr">
        <is>
          <t>Serviços pontuais</t>
        </is>
      </c>
      <c r="W8245" t="inlineStr">
        <is>
          <t>Blockchain</t>
        </is>
      </c>
      <c r="X8245" t="inlineStr">
        <is>
          <t>Technology &amp; Infrastructure</t>
        </is>
      </c>
      <c r="Y8245" t="inlineStr">
        <is>
          <t>Operating Costs</t>
        </is>
      </c>
      <c r="Z8245" t="inlineStr">
        <is>
          <t>Operating Costs</t>
        </is>
      </c>
      <c r="AA8245" t="inlineStr">
        <is>
          <t>Custos na Blockchain</t>
        </is>
      </c>
      <c r="AB8245" t="inlineStr"/>
      <c r="AC8245" t="inlineStr">
        <is>
          <t>0xfd7774f3022f4c0f838234e1fab2063b8405b8a5dbef01acde26c4ac3f6cc29d</t>
        </is>
      </c>
      <c r="AD8245" t="n">
        <v>1</v>
      </c>
      <c r="AE8245" t="n">
        <v>1</v>
      </c>
    </row>
    <row r="8246">
      <c r="A8246" t="inlineStr">
        <is>
          <t>f60cd7f6-f2c1-4a2b-985b-da3da871ecc6</t>
        </is>
      </c>
      <c r="B8246" s="115" t="n">
        <v>44624</v>
      </c>
      <c r="C8246" s="115" t="n">
        <v>44624</v>
      </c>
      <c r="D8246" t="n">
        <v>0.1748407711491645</v>
      </c>
      <c r="E8246" t="n">
        <v>0.1748407711491645</v>
      </c>
      <c r="F8246" t="inlineStr">
        <is>
          <t>ETH</t>
        </is>
      </c>
      <c r="G8246" t="n">
        <v>13400.66428206438</v>
      </c>
      <c r="H8246" t="n">
        <v>2342.982476987202</v>
      </c>
      <c r="I8246" t="n">
        <v>2342.982476987202</v>
      </c>
      <c r="J8246" t="n">
        <v>1</v>
      </c>
      <c r="K8246" t="inlineStr"/>
      <c r="L8246" t="inlineStr"/>
      <c r="M8246" t="inlineStr">
        <is>
          <t>Mercado Bitcoin</t>
        </is>
      </c>
      <c r="N8246" t="inlineStr"/>
      <c r="O8246" t="inlineStr"/>
      <c r="P8246" t="inlineStr"/>
      <c r="Q8246" t="inlineStr"/>
      <c r="R8246" t="inlineStr">
        <is>
          <t>Transferencia</t>
        </is>
      </c>
      <c r="S8246" t="inlineStr"/>
      <c r="T8246" t="inlineStr">
        <is>
          <t>Mercado Bitcoin</t>
        </is>
      </c>
      <c r="U8246" t="inlineStr"/>
      <c r="V8246" t="inlineStr">
        <is>
          <t>Serviços pontuais</t>
        </is>
      </c>
      <c r="W8246" t="inlineStr">
        <is>
          <t>Blockchain</t>
        </is>
      </c>
      <c r="X8246" t="inlineStr">
        <is>
          <t>Technology &amp; Infrastructure</t>
        </is>
      </c>
      <c r="Y8246" t="inlineStr">
        <is>
          <t>Operating Costs</t>
        </is>
      </c>
      <c r="Z8246" t="inlineStr">
        <is>
          <t>Operating Costs</t>
        </is>
      </c>
      <c r="AA8246" t="inlineStr">
        <is>
          <t>Custos na Blockchain</t>
        </is>
      </c>
      <c r="AB8246" t="inlineStr"/>
      <c r="AC8246" t="inlineStr">
        <is>
          <t>0x520d2cc3dabe2bb5e37e815d1717845348029b6bc6be08b313d3e1a217498245</t>
        </is>
      </c>
      <c r="AD8246" t="n">
        <v>1</v>
      </c>
      <c r="AE8246" t="n">
        <v>1</v>
      </c>
    </row>
    <row r="8247">
      <c r="A8247" t="inlineStr">
        <is>
          <t>0ba72d96-1ff3-413f-b452-9c397fce3724</t>
        </is>
      </c>
      <c r="B8247" s="115" t="n">
        <v>44624</v>
      </c>
      <c r="C8247" s="115" t="n">
        <v>44624</v>
      </c>
      <c r="D8247" t="n">
        <v>-0.003190109792164478</v>
      </c>
      <c r="E8247" t="n">
        <v>-0.003190109792164478</v>
      </c>
      <c r="F8247" t="inlineStr">
        <is>
          <t>ETH</t>
        </is>
      </c>
      <c r="G8247" t="n">
        <v>13400.66428206438</v>
      </c>
      <c r="H8247" t="n">
        <v>-42.74959034772236</v>
      </c>
      <c r="I8247" t="n">
        <v>-42.74959034772236</v>
      </c>
      <c r="J8247" t="n">
        <v>1</v>
      </c>
      <c r="K8247" t="inlineStr"/>
      <c r="L8247" t="inlineStr">
        <is>
          <t>Helper</t>
        </is>
      </c>
      <c r="M8247" t="inlineStr">
        <is>
          <t>Contrato 55Unity</t>
        </is>
      </c>
      <c r="N8247" t="inlineStr"/>
      <c r="O8247" t="inlineStr"/>
      <c r="P8247" t="inlineStr"/>
      <c r="Q8247" t="inlineStr"/>
      <c r="R8247" t="inlineStr">
        <is>
          <t>Sem Histórico</t>
        </is>
      </c>
      <c r="S8247" t="inlineStr"/>
      <c r="T8247" t="inlineStr">
        <is>
          <t>Helper</t>
        </is>
      </c>
      <c r="U8247" t="inlineStr"/>
      <c r="V8247" t="inlineStr">
        <is>
          <t>Envio de NFTs</t>
        </is>
      </c>
      <c r="W8247" t="inlineStr">
        <is>
          <t>NFTs</t>
        </is>
      </c>
      <c r="X8247" t="inlineStr">
        <is>
          <t>Technology &amp; Infrastructure</t>
        </is>
      </c>
      <c r="Y8247" t="inlineStr">
        <is>
          <t>Operating Costs</t>
        </is>
      </c>
      <c r="Z8247" t="inlineStr">
        <is>
          <t>Operating Costs</t>
        </is>
      </c>
      <c r="AA8247" t="inlineStr">
        <is>
          <t>Custos na Blockchain</t>
        </is>
      </c>
      <c r="AB8247" t="inlineStr"/>
      <c r="AC8247" t="inlineStr">
        <is>
          <t>0xd708371d63a2b269748ad6fa241ebbb050034f7dae688bff8273a03419b1374c</t>
        </is>
      </c>
      <c r="AD8247" t="n">
        <v>1</v>
      </c>
      <c r="AE8247" t="n">
        <v>1</v>
      </c>
    </row>
    <row r="8248">
      <c r="A8248" t="inlineStr">
        <is>
          <t>98a72cf4-3a46-43f5-a273-e03857ddc3b9</t>
        </is>
      </c>
      <c r="B8248" s="115" t="n">
        <v>44624</v>
      </c>
      <c r="C8248" s="115" t="n">
        <v>44624</v>
      </c>
      <c r="D8248" t="n">
        <v>-0.002813679342711788</v>
      </c>
      <c r="E8248" t="n">
        <v>-0.002813679342711788</v>
      </c>
      <c r="F8248" t="inlineStr">
        <is>
          <t>ETH</t>
        </is>
      </c>
      <c r="G8248" t="n">
        <v>13400.66428206438</v>
      </c>
      <c r="H8248" t="n">
        <v>-37.70517226906026</v>
      </c>
      <c r="I8248" t="n">
        <v>-37.70517226906026</v>
      </c>
      <c r="J8248" t="n">
        <v>1</v>
      </c>
      <c r="K8248" t="inlineStr"/>
      <c r="L8248" t="inlineStr">
        <is>
          <t>Helper</t>
        </is>
      </c>
      <c r="M8248" t="inlineStr">
        <is>
          <t>Contrato 55Unity</t>
        </is>
      </c>
      <c r="N8248" t="inlineStr"/>
      <c r="O8248" t="inlineStr"/>
      <c r="P8248" t="inlineStr"/>
      <c r="Q8248" t="inlineStr"/>
      <c r="R8248" t="inlineStr">
        <is>
          <t>Sem Histórico</t>
        </is>
      </c>
      <c r="S8248" t="inlineStr"/>
      <c r="T8248" t="inlineStr">
        <is>
          <t>Helper</t>
        </is>
      </c>
      <c r="U8248" t="inlineStr"/>
      <c r="V8248" t="inlineStr">
        <is>
          <t>Envio de NFTs</t>
        </is>
      </c>
      <c r="W8248" t="inlineStr">
        <is>
          <t>NFTs</t>
        </is>
      </c>
      <c r="X8248" t="inlineStr">
        <is>
          <t>Technology &amp; Infrastructure</t>
        </is>
      </c>
      <c r="Y8248" t="inlineStr">
        <is>
          <t>Operating Costs</t>
        </is>
      </c>
      <c r="Z8248" t="inlineStr">
        <is>
          <t>Operating Costs</t>
        </is>
      </c>
      <c r="AA8248" t="inlineStr">
        <is>
          <t>Custos na Blockchain</t>
        </is>
      </c>
      <c r="AB8248" t="inlineStr"/>
      <c r="AC8248" t="inlineStr">
        <is>
          <t>0x2b813872ec49eb1f552348b8e30b052fe053d683c0696c0e4ed4808547ef91ee</t>
        </is>
      </c>
      <c r="AD8248" t="n">
        <v>1</v>
      </c>
      <c r="AE8248" t="n">
        <v>1</v>
      </c>
    </row>
    <row r="8249">
      <c r="A8249" t="inlineStr">
        <is>
          <t>5d2e7513-c19c-4561-9fa0-117751365cff</t>
        </is>
      </c>
      <c r="B8249" s="115" t="n">
        <v>44624</v>
      </c>
      <c r="C8249" s="115" t="n">
        <v>44624</v>
      </c>
      <c r="D8249" t="n">
        <v>-0.002813679342711788</v>
      </c>
      <c r="E8249" t="n">
        <v>-0.002813679342711788</v>
      </c>
      <c r="F8249" t="inlineStr">
        <is>
          <t>ETH</t>
        </is>
      </c>
      <c r="G8249" t="n">
        <v>13400.66428206438</v>
      </c>
      <c r="H8249" t="n">
        <v>-37.70517226906026</v>
      </c>
      <c r="I8249" t="n">
        <v>-37.70517226906026</v>
      </c>
      <c r="J8249" t="n">
        <v>1</v>
      </c>
      <c r="K8249" t="inlineStr"/>
      <c r="L8249" t="inlineStr">
        <is>
          <t>Helper</t>
        </is>
      </c>
      <c r="M8249" t="inlineStr">
        <is>
          <t>Contrato 55Unity</t>
        </is>
      </c>
      <c r="N8249" t="inlineStr"/>
      <c r="O8249" t="inlineStr"/>
      <c r="P8249" t="inlineStr"/>
      <c r="Q8249" t="inlineStr"/>
      <c r="R8249" t="inlineStr">
        <is>
          <t>Sem Histórico</t>
        </is>
      </c>
      <c r="S8249" t="inlineStr"/>
      <c r="T8249" t="inlineStr">
        <is>
          <t>Helper</t>
        </is>
      </c>
      <c r="U8249" t="inlineStr"/>
      <c r="V8249" t="inlineStr">
        <is>
          <t>Envio de NFTs</t>
        </is>
      </c>
      <c r="W8249" t="inlineStr">
        <is>
          <t>NFTs</t>
        </is>
      </c>
      <c r="X8249" t="inlineStr">
        <is>
          <t>Technology &amp; Infrastructure</t>
        </is>
      </c>
      <c r="Y8249" t="inlineStr">
        <is>
          <t>Operating Costs</t>
        </is>
      </c>
      <c r="Z8249" t="inlineStr">
        <is>
          <t>Operating Costs</t>
        </is>
      </c>
      <c r="AA8249" t="inlineStr">
        <is>
          <t>Custos na Blockchain</t>
        </is>
      </c>
      <c r="AB8249" t="inlineStr"/>
      <c r="AC8249" t="inlineStr">
        <is>
          <t>0x7c0d93a692fb7a0136cba1dbcd229ee39a1ab409756a0549a86201d36622dbe8</t>
        </is>
      </c>
      <c r="AD8249" t="n">
        <v>1</v>
      </c>
      <c r="AE8249" t="n">
        <v>1</v>
      </c>
    </row>
    <row r="8250">
      <c r="A8250" t="inlineStr">
        <is>
          <t>59ff1aca-3fd3-4e22-b42a-4354ac24aff8</t>
        </is>
      </c>
      <c r="B8250" s="115" t="n">
        <v>44624</v>
      </c>
      <c r="C8250" s="115" t="n">
        <v>44624</v>
      </c>
      <c r="D8250" t="n">
        <v>-0.002759765631387324</v>
      </c>
      <c r="E8250" t="n">
        <v>-0.002759765631387324</v>
      </c>
      <c r="F8250" t="inlineStr">
        <is>
          <t>ETH</t>
        </is>
      </c>
      <c r="G8250" t="n">
        <v>13400.66428206438</v>
      </c>
      <c r="H8250" t="n">
        <v>-36.98269272340097</v>
      </c>
      <c r="I8250" t="n">
        <v>-36.98269272340097</v>
      </c>
      <c r="J8250" t="n">
        <v>1</v>
      </c>
      <c r="K8250" t="inlineStr"/>
      <c r="L8250" t="inlineStr">
        <is>
          <t>Helper</t>
        </is>
      </c>
      <c r="M8250" t="inlineStr">
        <is>
          <t>Contrato 55Unity</t>
        </is>
      </c>
      <c r="N8250" t="inlineStr"/>
      <c r="O8250" t="inlineStr"/>
      <c r="P8250" t="inlineStr"/>
      <c r="Q8250" t="inlineStr"/>
      <c r="R8250" t="inlineStr">
        <is>
          <t>Sem Histórico</t>
        </is>
      </c>
      <c r="S8250" t="inlineStr"/>
      <c r="T8250" t="inlineStr">
        <is>
          <t>Helper</t>
        </is>
      </c>
      <c r="U8250" t="inlineStr"/>
      <c r="V8250" t="inlineStr">
        <is>
          <t>Envio de NFTs</t>
        </is>
      </c>
      <c r="W8250" t="inlineStr">
        <is>
          <t>NFTs</t>
        </is>
      </c>
      <c r="X8250" t="inlineStr">
        <is>
          <t>Technology &amp; Infrastructure</t>
        </is>
      </c>
      <c r="Y8250" t="inlineStr">
        <is>
          <t>Operating Costs</t>
        </is>
      </c>
      <c r="Z8250" t="inlineStr">
        <is>
          <t>Operating Costs</t>
        </is>
      </c>
      <c r="AA8250" t="inlineStr">
        <is>
          <t>Custos na Blockchain</t>
        </is>
      </c>
      <c r="AB8250" t="inlineStr"/>
      <c r="AC8250" t="inlineStr">
        <is>
          <t>0x870004e503cfbd4accebfa16705bd4ff126dafae58fed044cc53d14a72a8d2c4</t>
        </is>
      </c>
      <c r="AD8250" t="n">
        <v>1</v>
      </c>
      <c r="AE8250" t="n">
        <v>1</v>
      </c>
    </row>
    <row r="8251">
      <c r="A8251" t="inlineStr">
        <is>
          <t>5d6a8a13-c721-4c20-8532-9915f2e901c9</t>
        </is>
      </c>
      <c r="B8251" s="115" t="n">
        <v>44624</v>
      </c>
      <c r="C8251" s="115" t="n">
        <v>44624</v>
      </c>
      <c r="D8251" t="n">
        <v>-0.002551230896709012</v>
      </c>
      <c r="E8251" t="n">
        <v>-0.002551230896709012</v>
      </c>
      <c r="F8251" t="inlineStr">
        <is>
          <t>ETH</t>
        </is>
      </c>
      <c r="G8251" t="n">
        <v>13400.66428206438</v>
      </c>
      <c r="H8251" t="n">
        <v>-34.18818875282755</v>
      </c>
      <c r="I8251" t="n">
        <v>-34.18818875282755</v>
      </c>
      <c r="J8251" t="n">
        <v>1</v>
      </c>
      <c r="K8251" t="inlineStr"/>
      <c r="L8251" t="inlineStr">
        <is>
          <t>Helper</t>
        </is>
      </c>
      <c r="M8251" t="inlineStr">
        <is>
          <t>Contrato 55Unity</t>
        </is>
      </c>
      <c r="N8251" t="inlineStr"/>
      <c r="O8251" t="inlineStr"/>
      <c r="P8251" t="inlineStr"/>
      <c r="Q8251" t="inlineStr"/>
      <c r="R8251" t="inlineStr">
        <is>
          <t>Sem Histórico</t>
        </is>
      </c>
      <c r="S8251" t="inlineStr"/>
      <c r="T8251" t="inlineStr">
        <is>
          <t>Helper</t>
        </is>
      </c>
      <c r="U8251" t="inlineStr"/>
      <c r="V8251" t="inlineStr">
        <is>
          <t>Envio de NFTs</t>
        </is>
      </c>
      <c r="W8251" t="inlineStr">
        <is>
          <t>NFTs</t>
        </is>
      </c>
      <c r="X8251" t="inlineStr">
        <is>
          <t>Technology &amp; Infrastructure</t>
        </is>
      </c>
      <c r="Y8251" t="inlineStr">
        <is>
          <t>Operating Costs</t>
        </is>
      </c>
      <c r="Z8251" t="inlineStr">
        <is>
          <t>Operating Costs</t>
        </is>
      </c>
      <c r="AA8251" t="inlineStr">
        <is>
          <t>Custos na Blockchain</t>
        </is>
      </c>
      <c r="AB8251" t="inlineStr"/>
      <c r="AC8251" t="inlineStr">
        <is>
          <t>0x32526dea8800857e18ad44841d3b007335c2cfd85f46f803d33415ccf5c371fe</t>
        </is>
      </c>
      <c r="AD8251" t="n">
        <v>1</v>
      </c>
      <c r="AE8251" t="n">
        <v>1</v>
      </c>
    </row>
    <row r="8252">
      <c r="A8252" t="inlineStr">
        <is>
          <t>479b101b-fc98-42f5-92af-c2993365d226</t>
        </is>
      </c>
      <c r="B8252" s="115" t="n">
        <v>44624</v>
      </c>
      <c r="C8252" s="115" t="n">
        <v>44624</v>
      </c>
      <c r="D8252" t="n">
        <v>-0.002551230896709012</v>
      </c>
      <c r="E8252" t="n">
        <v>-0.002551230896709012</v>
      </c>
      <c r="F8252" t="inlineStr">
        <is>
          <t>ETH</t>
        </is>
      </c>
      <c r="G8252" t="n">
        <v>13400.66428206438</v>
      </c>
      <c r="H8252" t="n">
        <v>-34.18818875282755</v>
      </c>
      <c r="I8252" t="n">
        <v>-34.18818875282755</v>
      </c>
      <c r="J8252" t="n">
        <v>1</v>
      </c>
      <c r="K8252" t="inlineStr"/>
      <c r="L8252" t="inlineStr">
        <is>
          <t>Helper</t>
        </is>
      </c>
      <c r="M8252" t="inlineStr">
        <is>
          <t>Contrato 55Unity</t>
        </is>
      </c>
      <c r="N8252" t="inlineStr"/>
      <c r="O8252" t="inlineStr"/>
      <c r="P8252" t="inlineStr"/>
      <c r="Q8252" t="inlineStr"/>
      <c r="R8252" t="inlineStr">
        <is>
          <t>Sem Histórico</t>
        </is>
      </c>
      <c r="S8252" t="inlineStr"/>
      <c r="T8252" t="inlineStr">
        <is>
          <t>Helper</t>
        </is>
      </c>
      <c r="U8252" t="inlineStr"/>
      <c r="V8252" t="inlineStr">
        <is>
          <t>Envio de NFTs</t>
        </is>
      </c>
      <c r="W8252" t="inlineStr">
        <is>
          <t>NFTs</t>
        </is>
      </c>
      <c r="X8252" t="inlineStr">
        <is>
          <t>Technology &amp; Infrastructure</t>
        </is>
      </c>
      <c r="Y8252" t="inlineStr">
        <is>
          <t>Operating Costs</t>
        </is>
      </c>
      <c r="Z8252" t="inlineStr">
        <is>
          <t>Operating Costs</t>
        </is>
      </c>
      <c r="AA8252" t="inlineStr">
        <is>
          <t>Custos na Blockchain</t>
        </is>
      </c>
      <c r="AB8252" t="inlineStr"/>
      <c r="AC8252" t="inlineStr">
        <is>
          <t>0xf6faffb44e4a45ae7d9b08f9dd826d616f6705436a0de51a9cc07231e4caf867</t>
        </is>
      </c>
      <c r="AD8252" t="n">
        <v>1</v>
      </c>
      <c r="AE8252" t="n">
        <v>1</v>
      </c>
    </row>
    <row r="8253">
      <c r="A8253" t="inlineStr">
        <is>
          <t>11b42b94-9faa-43e5-8f68-22ef99132785</t>
        </is>
      </c>
      <c r="B8253" s="115" t="n">
        <v>44624</v>
      </c>
      <c r="C8253" s="115" t="n">
        <v>44624</v>
      </c>
      <c r="D8253" t="n">
        <v>-0.002551230896709012</v>
      </c>
      <c r="E8253" t="n">
        <v>-0.002551230896709012</v>
      </c>
      <c r="F8253" t="inlineStr">
        <is>
          <t>ETH</t>
        </is>
      </c>
      <c r="G8253" t="n">
        <v>13400.66428206438</v>
      </c>
      <c r="H8253" t="n">
        <v>-34.18818875282755</v>
      </c>
      <c r="I8253" t="n">
        <v>-34.18818875282755</v>
      </c>
      <c r="J8253" t="n">
        <v>1</v>
      </c>
      <c r="K8253" t="inlineStr"/>
      <c r="L8253" t="inlineStr">
        <is>
          <t>Helper</t>
        </is>
      </c>
      <c r="M8253" t="inlineStr">
        <is>
          <t>Contrato 55Unity</t>
        </is>
      </c>
      <c r="N8253" t="inlineStr"/>
      <c r="O8253" t="inlineStr"/>
      <c r="P8253" t="inlineStr"/>
      <c r="Q8253" t="inlineStr"/>
      <c r="R8253" t="inlineStr">
        <is>
          <t>Sem Histórico</t>
        </is>
      </c>
      <c r="S8253" t="inlineStr"/>
      <c r="T8253" t="inlineStr">
        <is>
          <t>Helper</t>
        </is>
      </c>
      <c r="U8253" t="inlineStr"/>
      <c r="V8253" t="inlineStr">
        <is>
          <t>Envio de NFTs</t>
        </is>
      </c>
      <c r="W8253" t="inlineStr">
        <is>
          <t>NFTs</t>
        </is>
      </c>
      <c r="X8253" t="inlineStr">
        <is>
          <t>Technology &amp; Infrastructure</t>
        </is>
      </c>
      <c r="Y8253" t="inlineStr">
        <is>
          <t>Operating Costs</t>
        </is>
      </c>
      <c r="Z8253" t="inlineStr">
        <is>
          <t>Operating Costs</t>
        </is>
      </c>
      <c r="AA8253" t="inlineStr">
        <is>
          <t>Custos na Blockchain</t>
        </is>
      </c>
      <c r="AB8253" t="inlineStr"/>
      <c r="AC8253" t="inlineStr">
        <is>
          <t>0xd1b140b251a5db3a6bed6c12b32fa246dd62165f03851888afae311cfa2c89de</t>
        </is>
      </c>
      <c r="AD8253" t="n">
        <v>1</v>
      </c>
      <c r="AE8253" t="n">
        <v>1</v>
      </c>
    </row>
    <row r="8254">
      <c r="A8254" t="inlineStr">
        <is>
          <t>33818e1c-8884-4734-873d-695b5942357d</t>
        </is>
      </c>
      <c r="B8254" s="115" t="n">
        <v>44624</v>
      </c>
      <c r="C8254" s="115" t="n">
        <v>44624</v>
      </c>
      <c r="D8254" t="n">
        <v>-0.002551230896709012</v>
      </c>
      <c r="E8254" t="n">
        <v>-0.002551230896709012</v>
      </c>
      <c r="F8254" t="inlineStr">
        <is>
          <t>ETH</t>
        </is>
      </c>
      <c r="G8254" t="n">
        <v>13400.66428206438</v>
      </c>
      <c r="H8254" t="n">
        <v>-34.18818875282755</v>
      </c>
      <c r="I8254" t="n">
        <v>-34.18818875282755</v>
      </c>
      <c r="J8254" t="n">
        <v>1</v>
      </c>
      <c r="K8254" t="inlineStr"/>
      <c r="L8254" t="inlineStr">
        <is>
          <t>Helper</t>
        </is>
      </c>
      <c r="M8254" t="inlineStr">
        <is>
          <t>Contrato 55Unity</t>
        </is>
      </c>
      <c r="N8254" t="inlineStr"/>
      <c r="O8254" t="inlineStr"/>
      <c r="P8254" t="inlineStr"/>
      <c r="Q8254" t="inlineStr"/>
      <c r="R8254" t="inlineStr">
        <is>
          <t>Sem Histórico</t>
        </is>
      </c>
      <c r="S8254" t="inlineStr"/>
      <c r="T8254" t="inlineStr">
        <is>
          <t>Helper</t>
        </is>
      </c>
      <c r="U8254" t="inlineStr"/>
      <c r="V8254" t="inlineStr">
        <is>
          <t>Envio de NFTs</t>
        </is>
      </c>
      <c r="W8254" t="inlineStr">
        <is>
          <t>NFTs</t>
        </is>
      </c>
      <c r="X8254" t="inlineStr">
        <is>
          <t>Technology &amp; Infrastructure</t>
        </is>
      </c>
      <c r="Y8254" t="inlineStr">
        <is>
          <t>Operating Costs</t>
        </is>
      </c>
      <c r="Z8254" t="inlineStr">
        <is>
          <t>Operating Costs</t>
        </is>
      </c>
      <c r="AA8254" t="inlineStr">
        <is>
          <t>Custos na Blockchain</t>
        </is>
      </c>
      <c r="AB8254" t="inlineStr"/>
      <c r="AC8254" t="inlineStr">
        <is>
          <t>0x6245826332458cda147838f180c058066f2bc74856d358200ca349b7fde6e70e</t>
        </is>
      </c>
      <c r="AD8254" t="n">
        <v>1</v>
      </c>
      <c r="AE8254" t="n">
        <v>1</v>
      </c>
    </row>
    <row r="8255">
      <c r="A8255" t="inlineStr">
        <is>
          <t>b07abccf-f3d2-4e0f-8a60-b54e328bdda5</t>
        </is>
      </c>
      <c r="B8255" s="115" t="n">
        <v>44624</v>
      </c>
      <c r="C8255" s="115" t="n">
        <v>44624</v>
      </c>
      <c r="D8255" t="n">
        <v>-0.002551230896709012</v>
      </c>
      <c r="E8255" t="n">
        <v>-0.002551230896709012</v>
      </c>
      <c r="F8255" t="inlineStr">
        <is>
          <t>ETH</t>
        </is>
      </c>
      <c r="G8255" t="n">
        <v>13400.66428206438</v>
      </c>
      <c r="H8255" t="n">
        <v>-34.18818875282755</v>
      </c>
      <c r="I8255" t="n">
        <v>-34.18818875282755</v>
      </c>
      <c r="J8255" t="n">
        <v>1</v>
      </c>
      <c r="K8255" t="inlineStr"/>
      <c r="L8255" t="inlineStr">
        <is>
          <t>Helper</t>
        </is>
      </c>
      <c r="M8255" t="inlineStr">
        <is>
          <t>Contrato 55Unity</t>
        </is>
      </c>
      <c r="N8255" t="inlineStr"/>
      <c r="O8255" t="inlineStr"/>
      <c r="P8255" t="inlineStr"/>
      <c r="Q8255" t="inlineStr"/>
      <c r="R8255" t="inlineStr">
        <is>
          <t>Sem Histórico</t>
        </is>
      </c>
      <c r="S8255" t="inlineStr"/>
      <c r="T8255" t="inlineStr">
        <is>
          <t>Helper</t>
        </is>
      </c>
      <c r="U8255" t="inlineStr"/>
      <c r="V8255" t="inlineStr">
        <is>
          <t>Envio de NFTs</t>
        </is>
      </c>
      <c r="W8255" t="inlineStr">
        <is>
          <t>NFTs</t>
        </is>
      </c>
      <c r="X8255" t="inlineStr">
        <is>
          <t>Technology &amp; Infrastructure</t>
        </is>
      </c>
      <c r="Y8255" t="inlineStr">
        <is>
          <t>Operating Costs</t>
        </is>
      </c>
      <c r="Z8255" t="inlineStr">
        <is>
          <t>Operating Costs</t>
        </is>
      </c>
      <c r="AA8255" t="inlineStr">
        <is>
          <t>Custos na Blockchain</t>
        </is>
      </c>
      <c r="AB8255" t="inlineStr"/>
      <c r="AC8255" t="inlineStr">
        <is>
          <t>0xf536e5d9040d6c7a5b35b8191e55af7e340625f04d0f422d8c27494b2fd8ab95</t>
        </is>
      </c>
      <c r="AD8255" t="n">
        <v>1</v>
      </c>
      <c r="AE8255" t="n">
        <v>1</v>
      </c>
    </row>
    <row r="8256">
      <c r="A8256" t="inlineStr">
        <is>
          <t>56c20bc2-6f0c-45a8-a25a-6b2bf6cd2737</t>
        </is>
      </c>
      <c r="B8256" s="115" t="n">
        <v>44624</v>
      </c>
      <c r="C8256" s="115" t="n">
        <v>44624</v>
      </c>
      <c r="D8256" t="n">
        <v>-0.002551230896709012</v>
      </c>
      <c r="E8256" t="n">
        <v>-0.002551230896709012</v>
      </c>
      <c r="F8256" t="inlineStr">
        <is>
          <t>ETH</t>
        </is>
      </c>
      <c r="G8256" t="n">
        <v>13400.66428206438</v>
      </c>
      <c r="H8256" t="n">
        <v>-34.18818875282755</v>
      </c>
      <c r="I8256" t="n">
        <v>-34.18818875282755</v>
      </c>
      <c r="J8256" t="n">
        <v>1</v>
      </c>
      <c r="K8256" t="inlineStr"/>
      <c r="L8256" t="inlineStr">
        <is>
          <t>Helper</t>
        </is>
      </c>
      <c r="M8256" t="inlineStr">
        <is>
          <t>Contrato 55Unity</t>
        </is>
      </c>
      <c r="N8256" t="inlineStr"/>
      <c r="O8256" t="inlineStr"/>
      <c r="P8256" t="inlineStr"/>
      <c r="Q8256" t="inlineStr"/>
      <c r="R8256" t="inlineStr">
        <is>
          <t>Sem Histórico</t>
        </is>
      </c>
      <c r="S8256" t="inlineStr"/>
      <c r="T8256" t="inlineStr">
        <is>
          <t>Helper</t>
        </is>
      </c>
      <c r="U8256" t="inlineStr"/>
      <c r="V8256" t="inlineStr">
        <is>
          <t>Envio de NFTs</t>
        </is>
      </c>
      <c r="W8256" t="inlineStr">
        <is>
          <t>NFTs</t>
        </is>
      </c>
      <c r="X8256" t="inlineStr">
        <is>
          <t>Technology &amp; Infrastructure</t>
        </is>
      </c>
      <c r="Y8256" t="inlineStr">
        <is>
          <t>Operating Costs</t>
        </is>
      </c>
      <c r="Z8256" t="inlineStr">
        <is>
          <t>Operating Costs</t>
        </is>
      </c>
      <c r="AA8256" t="inlineStr">
        <is>
          <t>Custos na Blockchain</t>
        </is>
      </c>
      <c r="AB8256" t="inlineStr"/>
      <c r="AC8256" t="inlineStr">
        <is>
          <t>0xda389b0b1c7c6b8d099f6d5db8a6c404c3969e80276dbb63231acf08d9cdbf9d</t>
        </is>
      </c>
      <c r="AD8256" t="n">
        <v>1</v>
      </c>
      <c r="AE8256" t="n">
        <v>1</v>
      </c>
    </row>
    <row r="8257">
      <c r="A8257" t="inlineStr">
        <is>
          <t>00798a5e-a37d-4e43-989a-e7c78b63fd51</t>
        </is>
      </c>
      <c r="B8257" s="115" t="n">
        <v>44624</v>
      </c>
      <c r="C8257" s="115" t="n">
        <v>44624</v>
      </c>
      <c r="D8257" t="n">
        <v>-0.002269871389631722</v>
      </c>
      <c r="E8257" t="n">
        <v>-0.002269871389631722</v>
      </c>
      <c r="F8257" t="inlineStr">
        <is>
          <t>ETH</t>
        </is>
      </c>
      <c r="G8257" t="n">
        <v>13400.66428206438</v>
      </c>
      <c r="H8257" t="n">
        <v>-30.41778445591767</v>
      </c>
      <c r="I8257" t="n">
        <v>-30.41778445591767</v>
      </c>
      <c r="J8257" t="n">
        <v>1</v>
      </c>
      <c r="K8257" t="inlineStr"/>
      <c r="L8257" t="inlineStr">
        <is>
          <t>Helper</t>
        </is>
      </c>
      <c r="M8257" t="inlineStr">
        <is>
          <t>Contrato 55Unity</t>
        </is>
      </c>
      <c r="N8257" t="inlineStr"/>
      <c r="O8257" t="inlineStr"/>
      <c r="P8257" t="inlineStr"/>
      <c r="Q8257" t="inlineStr"/>
      <c r="R8257" t="inlineStr">
        <is>
          <t>Sem Histórico</t>
        </is>
      </c>
      <c r="S8257" t="inlineStr"/>
      <c r="T8257" t="inlineStr">
        <is>
          <t>Helper</t>
        </is>
      </c>
      <c r="U8257" t="inlineStr"/>
      <c r="V8257" t="inlineStr">
        <is>
          <t>Envio de NFTs</t>
        </is>
      </c>
      <c r="W8257" t="inlineStr">
        <is>
          <t>NFTs</t>
        </is>
      </c>
      <c r="X8257" t="inlineStr">
        <is>
          <t>Technology &amp; Infrastructure</t>
        </is>
      </c>
      <c r="Y8257" t="inlineStr">
        <is>
          <t>Operating Costs</t>
        </is>
      </c>
      <c r="Z8257" t="inlineStr">
        <is>
          <t>Operating Costs</t>
        </is>
      </c>
      <c r="AA8257" t="inlineStr">
        <is>
          <t>Custos na Blockchain</t>
        </is>
      </c>
      <c r="AB8257" t="inlineStr"/>
      <c r="AC8257" t="inlineStr">
        <is>
          <t>0x9876f44be3c87e7e85ba91489008a89219f9eb9fcb87556eec37384089aade04</t>
        </is>
      </c>
      <c r="AD8257" t="n">
        <v>1</v>
      </c>
      <c r="AE8257" t="n">
        <v>1</v>
      </c>
    </row>
    <row r="8258">
      <c r="A8258" t="inlineStr">
        <is>
          <t>5c828af2-fce5-4fed-9530-2a03c496e527</t>
        </is>
      </c>
      <c r="B8258" s="115" t="n">
        <v>44624</v>
      </c>
      <c r="C8258" s="115" t="n">
        <v>44624</v>
      </c>
      <c r="D8258" t="n">
        <v>-0.002269871389631722</v>
      </c>
      <c r="E8258" t="n">
        <v>-0.002269871389631722</v>
      </c>
      <c r="F8258" t="inlineStr">
        <is>
          <t>ETH</t>
        </is>
      </c>
      <c r="G8258" t="n">
        <v>13400.66428206438</v>
      </c>
      <c r="H8258" t="n">
        <v>-30.41778445591767</v>
      </c>
      <c r="I8258" t="n">
        <v>-30.41778445591767</v>
      </c>
      <c r="J8258" t="n">
        <v>1</v>
      </c>
      <c r="K8258" t="inlineStr"/>
      <c r="L8258" t="inlineStr">
        <is>
          <t>Helper</t>
        </is>
      </c>
      <c r="M8258" t="inlineStr">
        <is>
          <t>Contrato 55Unity</t>
        </is>
      </c>
      <c r="N8258" t="inlineStr"/>
      <c r="O8258" t="inlineStr"/>
      <c r="P8258" t="inlineStr"/>
      <c r="Q8258" t="inlineStr"/>
      <c r="R8258" t="inlineStr">
        <is>
          <t>Sem Histórico</t>
        </is>
      </c>
      <c r="S8258" t="inlineStr"/>
      <c r="T8258" t="inlineStr">
        <is>
          <t>Helper</t>
        </is>
      </c>
      <c r="U8258" t="inlineStr"/>
      <c r="V8258" t="inlineStr">
        <is>
          <t>Envio de NFTs</t>
        </is>
      </c>
      <c r="W8258" t="inlineStr">
        <is>
          <t>NFTs</t>
        </is>
      </c>
      <c r="X8258" t="inlineStr">
        <is>
          <t>Technology &amp; Infrastructure</t>
        </is>
      </c>
      <c r="Y8258" t="inlineStr">
        <is>
          <t>Operating Costs</t>
        </is>
      </c>
      <c r="Z8258" t="inlineStr">
        <is>
          <t>Operating Costs</t>
        </is>
      </c>
      <c r="AA8258" t="inlineStr">
        <is>
          <t>Custos na Blockchain</t>
        </is>
      </c>
      <c r="AB8258" t="inlineStr"/>
      <c r="AC8258" t="inlineStr">
        <is>
          <t>0xc196c9cb1f36c01940c20aa4ce2c8e75223389def03903381ba4918428531448</t>
        </is>
      </c>
      <c r="AD8258" t="n">
        <v>1</v>
      </c>
      <c r="AE8258" t="n">
        <v>1</v>
      </c>
    </row>
    <row r="8259">
      <c r="A8259" t="inlineStr">
        <is>
          <t>133708c3-ab6c-4312-97fd-5a9b1c2e041c</t>
        </is>
      </c>
      <c r="B8259" s="115" t="n">
        <v>44624</v>
      </c>
      <c r="C8259" s="115" t="n">
        <v>44624</v>
      </c>
      <c r="D8259" t="n">
        <v>-0.002269871389631722</v>
      </c>
      <c r="E8259" t="n">
        <v>-0.002269871389631722</v>
      </c>
      <c r="F8259" t="inlineStr">
        <is>
          <t>ETH</t>
        </is>
      </c>
      <c r="G8259" t="n">
        <v>13400.66428206438</v>
      </c>
      <c r="H8259" t="n">
        <v>-30.41778445591767</v>
      </c>
      <c r="I8259" t="n">
        <v>-30.41778445591767</v>
      </c>
      <c r="J8259" t="n">
        <v>1</v>
      </c>
      <c r="K8259" t="inlineStr"/>
      <c r="L8259" t="inlineStr">
        <is>
          <t>Helper</t>
        </is>
      </c>
      <c r="M8259" t="inlineStr">
        <is>
          <t>Contrato 55Unity</t>
        </is>
      </c>
      <c r="N8259" t="inlineStr"/>
      <c r="O8259" t="inlineStr"/>
      <c r="P8259" t="inlineStr"/>
      <c r="Q8259" t="inlineStr"/>
      <c r="R8259" t="inlineStr">
        <is>
          <t>Sem Histórico</t>
        </is>
      </c>
      <c r="S8259" t="inlineStr"/>
      <c r="T8259" t="inlineStr">
        <is>
          <t>Helper</t>
        </is>
      </c>
      <c r="U8259" t="inlineStr"/>
      <c r="V8259" t="inlineStr">
        <is>
          <t>Envio de NFTs</t>
        </is>
      </c>
      <c r="W8259" t="inlineStr">
        <is>
          <t>NFTs</t>
        </is>
      </c>
      <c r="X8259" t="inlineStr">
        <is>
          <t>Technology &amp; Infrastructure</t>
        </is>
      </c>
      <c r="Y8259" t="inlineStr">
        <is>
          <t>Operating Costs</t>
        </is>
      </c>
      <c r="Z8259" t="inlineStr">
        <is>
          <t>Operating Costs</t>
        </is>
      </c>
      <c r="AA8259" t="inlineStr">
        <is>
          <t>Custos na Blockchain</t>
        </is>
      </c>
      <c r="AB8259" t="inlineStr"/>
      <c r="AC8259" t="inlineStr">
        <is>
          <t>0x81fb35b9c8b0a7b8119717b96e5c018e69f579f8f5a5a28025e001f897504dbc</t>
        </is>
      </c>
      <c r="AD8259" t="n">
        <v>1</v>
      </c>
      <c r="AE8259" t="n">
        <v>1</v>
      </c>
    </row>
    <row r="8260">
      <c r="A8260" t="inlineStr">
        <is>
          <t>e18d26dd-ae0d-4592-a6ed-8345493d1462</t>
        </is>
      </c>
      <c r="B8260" s="115" t="n">
        <v>44624</v>
      </c>
      <c r="C8260" s="115" t="n">
        <v>44624</v>
      </c>
      <c r="D8260" t="n">
        <v>-0.002269871389631722</v>
      </c>
      <c r="E8260" t="n">
        <v>-0.002269871389631722</v>
      </c>
      <c r="F8260" t="inlineStr">
        <is>
          <t>ETH</t>
        </is>
      </c>
      <c r="G8260" t="n">
        <v>13400.66428206438</v>
      </c>
      <c r="H8260" t="n">
        <v>-30.41778445591767</v>
      </c>
      <c r="I8260" t="n">
        <v>-30.41778445591767</v>
      </c>
      <c r="J8260" t="n">
        <v>1</v>
      </c>
      <c r="K8260" t="inlineStr"/>
      <c r="L8260" t="inlineStr">
        <is>
          <t>Helper</t>
        </is>
      </c>
      <c r="M8260" t="inlineStr">
        <is>
          <t>Contrato 55Unity</t>
        </is>
      </c>
      <c r="N8260" t="inlineStr"/>
      <c r="O8260" t="inlineStr"/>
      <c r="P8260" t="inlineStr"/>
      <c r="Q8260" t="inlineStr"/>
      <c r="R8260" t="inlineStr">
        <is>
          <t>Sem Histórico</t>
        </is>
      </c>
      <c r="S8260" t="inlineStr"/>
      <c r="T8260" t="inlineStr">
        <is>
          <t>Helper</t>
        </is>
      </c>
      <c r="U8260" t="inlineStr"/>
      <c r="V8260" t="inlineStr">
        <is>
          <t>Envio de NFTs</t>
        </is>
      </c>
      <c r="W8260" t="inlineStr">
        <is>
          <t>NFTs</t>
        </is>
      </c>
      <c r="X8260" t="inlineStr">
        <is>
          <t>Technology &amp; Infrastructure</t>
        </is>
      </c>
      <c r="Y8260" t="inlineStr">
        <is>
          <t>Operating Costs</t>
        </is>
      </c>
      <c r="Z8260" t="inlineStr">
        <is>
          <t>Operating Costs</t>
        </is>
      </c>
      <c r="AA8260" t="inlineStr">
        <is>
          <t>Custos na Blockchain</t>
        </is>
      </c>
      <c r="AB8260" t="inlineStr"/>
      <c r="AC8260" t="inlineStr">
        <is>
          <t>0x09e0d50916fb8a67dfa051c9499754cf9ec3eccc71413ade36b1570f5c2dcfab</t>
        </is>
      </c>
      <c r="AD8260" t="n">
        <v>1</v>
      </c>
      <c r="AE8260" t="n">
        <v>1</v>
      </c>
    </row>
    <row r="8261">
      <c r="A8261" t="inlineStr">
        <is>
          <t>cdc1bbd1-4f34-4e64-9f31-21c366e2831b</t>
        </is>
      </c>
      <c r="B8261" s="115" t="n">
        <v>44624</v>
      </c>
      <c r="C8261" s="115" t="n">
        <v>44624</v>
      </c>
      <c r="D8261" t="n">
        <v>-0.002269871389631722</v>
      </c>
      <c r="E8261" t="n">
        <v>-0.002269871389631722</v>
      </c>
      <c r="F8261" t="inlineStr">
        <is>
          <t>ETH</t>
        </is>
      </c>
      <c r="G8261" t="n">
        <v>13400.66428206438</v>
      </c>
      <c r="H8261" t="n">
        <v>-30.41778445591767</v>
      </c>
      <c r="I8261" t="n">
        <v>-30.41778445591767</v>
      </c>
      <c r="J8261" t="n">
        <v>1</v>
      </c>
      <c r="K8261" t="inlineStr"/>
      <c r="L8261" t="inlineStr">
        <is>
          <t>Helper</t>
        </is>
      </c>
      <c r="M8261" t="inlineStr">
        <is>
          <t>Contrato 55Unity</t>
        </is>
      </c>
      <c r="N8261" t="inlineStr"/>
      <c r="O8261" t="inlineStr"/>
      <c r="P8261" t="inlineStr"/>
      <c r="Q8261" t="inlineStr"/>
      <c r="R8261" t="inlineStr">
        <is>
          <t>Sem Histórico</t>
        </is>
      </c>
      <c r="S8261" t="inlineStr"/>
      <c r="T8261" t="inlineStr">
        <is>
          <t>Helper</t>
        </is>
      </c>
      <c r="U8261" t="inlineStr"/>
      <c r="V8261" t="inlineStr">
        <is>
          <t>Envio de NFTs</t>
        </is>
      </c>
      <c r="W8261" t="inlineStr">
        <is>
          <t>NFTs</t>
        </is>
      </c>
      <c r="X8261" t="inlineStr">
        <is>
          <t>Technology &amp; Infrastructure</t>
        </is>
      </c>
      <c r="Y8261" t="inlineStr">
        <is>
          <t>Operating Costs</t>
        </is>
      </c>
      <c r="Z8261" t="inlineStr">
        <is>
          <t>Operating Costs</t>
        </is>
      </c>
      <c r="AA8261" t="inlineStr">
        <is>
          <t>Custos na Blockchain</t>
        </is>
      </c>
      <c r="AB8261" t="inlineStr"/>
      <c r="AC8261" t="inlineStr">
        <is>
          <t>0x3bf8cc0661fc97e5618628a844a15faa1ba25ead30757721539681de5c0923c4</t>
        </is>
      </c>
      <c r="AD8261" t="n">
        <v>1</v>
      </c>
      <c r="AE8261" t="n">
        <v>1</v>
      </c>
    </row>
    <row r="8262">
      <c r="A8262" t="inlineStr">
        <is>
          <t>1d2d0295-e932-4ea6-a9d7-247ef8807ff2</t>
        </is>
      </c>
      <c r="B8262" s="115" t="n">
        <v>44624</v>
      </c>
      <c r="C8262" s="115" t="n">
        <v>44624</v>
      </c>
      <c r="D8262" t="n">
        <v>-0.002269871389631722</v>
      </c>
      <c r="E8262" t="n">
        <v>-0.002269871389631722</v>
      </c>
      <c r="F8262" t="inlineStr">
        <is>
          <t>ETH</t>
        </is>
      </c>
      <c r="G8262" t="n">
        <v>13400.66428206438</v>
      </c>
      <c r="H8262" t="n">
        <v>-30.41778445591767</v>
      </c>
      <c r="I8262" t="n">
        <v>-30.41778445591767</v>
      </c>
      <c r="J8262" t="n">
        <v>1</v>
      </c>
      <c r="K8262" t="inlineStr"/>
      <c r="L8262" t="inlineStr">
        <is>
          <t>Helper</t>
        </is>
      </c>
      <c r="M8262" t="inlineStr">
        <is>
          <t>Contrato 55Unity</t>
        </is>
      </c>
      <c r="N8262" t="inlineStr"/>
      <c r="O8262" t="inlineStr"/>
      <c r="P8262" t="inlineStr"/>
      <c r="Q8262" t="inlineStr"/>
      <c r="R8262" t="inlineStr">
        <is>
          <t>Sem Histórico</t>
        </is>
      </c>
      <c r="S8262" t="inlineStr"/>
      <c r="T8262" t="inlineStr">
        <is>
          <t>Helper</t>
        </is>
      </c>
      <c r="U8262" t="inlineStr"/>
      <c r="V8262" t="inlineStr">
        <is>
          <t>Envio de NFTs</t>
        </is>
      </c>
      <c r="W8262" t="inlineStr">
        <is>
          <t>NFTs</t>
        </is>
      </c>
      <c r="X8262" t="inlineStr">
        <is>
          <t>Technology &amp; Infrastructure</t>
        </is>
      </c>
      <c r="Y8262" t="inlineStr">
        <is>
          <t>Operating Costs</t>
        </is>
      </c>
      <c r="Z8262" t="inlineStr">
        <is>
          <t>Operating Costs</t>
        </is>
      </c>
      <c r="AA8262" t="inlineStr">
        <is>
          <t>Custos na Blockchain</t>
        </is>
      </c>
      <c r="AB8262" t="inlineStr"/>
      <c r="AC8262" t="inlineStr">
        <is>
          <t>0x747fb3a59aab4566a3686ada7202a40177ecc1ff123da889f2cbf181a07de5fe</t>
        </is>
      </c>
      <c r="AD8262" t="n">
        <v>1</v>
      </c>
      <c r="AE8262" t="n">
        <v>1</v>
      </c>
    </row>
    <row r="8263">
      <c r="A8263" t="inlineStr">
        <is>
          <t>c014f176-3af1-42ab-9c61-5ed043a5041e</t>
        </is>
      </c>
      <c r="B8263" s="115" t="n">
        <v>44624</v>
      </c>
      <c r="C8263" s="115" t="n">
        <v>44624</v>
      </c>
      <c r="D8263" t="n">
        <v>-0.002269871389631722</v>
      </c>
      <c r="E8263" t="n">
        <v>-0.002269871389631722</v>
      </c>
      <c r="F8263" t="inlineStr">
        <is>
          <t>ETH</t>
        </is>
      </c>
      <c r="G8263" t="n">
        <v>13400.66428206438</v>
      </c>
      <c r="H8263" t="n">
        <v>-30.41778445591767</v>
      </c>
      <c r="I8263" t="n">
        <v>-30.41778445591767</v>
      </c>
      <c r="J8263" t="n">
        <v>1</v>
      </c>
      <c r="K8263" t="inlineStr"/>
      <c r="L8263" t="inlineStr">
        <is>
          <t>Helper</t>
        </is>
      </c>
      <c r="M8263" t="inlineStr">
        <is>
          <t>Contrato 55Unity</t>
        </is>
      </c>
      <c r="N8263" t="inlineStr"/>
      <c r="O8263" t="inlineStr"/>
      <c r="P8263" t="inlineStr"/>
      <c r="Q8263" t="inlineStr"/>
      <c r="R8263" t="inlineStr">
        <is>
          <t>Sem Histórico</t>
        </is>
      </c>
      <c r="S8263" t="inlineStr"/>
      <c r="T8263" t="inlineStr">
        <is>
          <t>Helper</t>
        </is>
      </c>
      <c r="U8263" t="inlineStr"/>
      <c r="V8263" t="inlineStr">
        <is>
          <t>Envio de NFTs</t>
        </is>
      </c>
      <c r="W8263" t="inlineStr">
        <is>
          <t>NFTs</t>
        </is>
      </c>
      <c r="X8263" t="inlineStr">
        <is>
          <t>Technology &amp; Infrastructure</t>
        </is>
      </c>
      <c r="Y8263" t="inlineStr">
        <is>
          <t>Operating Costs</t>
        </is>
      </c>
      <c r="Z8263" t="inlineStr">
        <is>
          <t>Operating Costs</t>
        </is>
      </c>
      <c r="AA8263" t="inlineStr">
        <is>
          <t>Custos na Blockchain</t>
        </is>
      </c>
      <c r="AB8263" t="inlineStr"/>
      <c r="AC8263" t="inlineStr">
        <is>
          <t>0x139b0ccdb457a3df97c368f3f634c1df512123eaa1c9d5782f85c568f61a68ba</t>
        </is>
      </c>
      <c r="AD8263" t="n">
        <v>1</v>
      </c>
      <c r="AE8263" t="n">
        <v>1</v>
      </c>
    </row>
    <row r="8264">
      <c r="A8264" t="inlineStr">
        <is>
          <t>e172c1ab-750b-4689-84cf-c96e833df67f</t>
        </is>
      </c>
      <c r="B8264" s="115" t="n">
        <v>44624</v>
      </c>
      <c r="C8264" s="115" t="n">
        <v>44624</v>
      </c>
      <c r="D8264" t="n">
        <v>-0.002269871389631722</v>
      </c>
      <c r="E8264" t="n">
        <v>-0.002269871389631722</v>
      </c>
      <c r="F8264" t="inlineStr">
        <is>
          <t>ETH</t>
        </is>
      </c>
      <c r="G8264" t="n">
        <v>13400.66428206438</v>
      </c>
      <c r="H8264" t="n">
        <v>-30.41778445591767</v>
      </c>
      <c r="I8264" t="n">
        <v>-30.41778445591767</v>
      </c>
      <c r="J8264" t="n">
        <v>1</v>
      </c>
      <c r="K8264" t="inlineStr"/>
      <c r="L8264" t="inlineStr">
        <is>
          <t>Helper</t>
        </is>
      </c>
      <c r="M8264" t="inlineStr">
        <is>
          <t>Contrato 55Unity</t>
        </is>
      </c>
      <c r="N8264" t="inlineStr"/>
      <c r="O8264" t="inlineStr"/>
      <c r="P8264" t="inlineStr"/>
      <c r="Q8264" t="inlineStr"/>
      <c r="R8264" t="inlineStr">
        <is>
          <t>Sem Histórico</t>
        </is>
      </c>
      <c r="S8264" t="inlineStr"/>
      <c r="T8264" t="inlineStr">
        <is>
          <t>Helper</t>
        </is>
      </c>
      <c r="U8264" t="inlineStr"/>
      <c r="V8264" t="inlineStr">
        <is>
          <t>Envio de NFTs</t>
        </is>
      </c>
      <c r="W8264" t="inlineStr">
        <is>
          <t>NFTs</t>
        </is>
      </c>
      <c r="X8264" t="inlineStr">
        <is>
          <t>Technology &amp; Infrastructure</t>
        </is>
      </c>
      <c r="Y8264" t="inlineStr">
        <is>
          <t>Operating Costs</t>
        </is>
      </c>
      <c r="Z8264" t="inlineStr">
        <is>
          <t>Operating Costs</t>
        </is>
      </c>
      <c r="AA8264" t="inlineStr">
        <is>
          <t>Custos na Blockchain</t>
        </is>
      </c>
      <c r="AB8264" t="inlineStr"/>
      <c r="AC8264" t="inlineStr">
        <is>
          <t>0xb85f93e6dbcd77f8c40d952b9acde53742f0956f804b0774b3ed0a411832851a</t>
        </is>
      </c>
      <c r="AD8264" t="n">
        <v>1</v>
      </c>
      <c r="AE8264" t="n">
        <v>1</v>
      </c>
    </row>
    <row r="8265">
      <c r="A8265" t="inlineStr">
        <is>
          <t>08a2a6d5-e385-4249-b8b0-73e6a6fc1b7c</t>
        </is>
      </c>
      <c r="B8265" s="115" t="n">
        <v>44623</v>
      </c>
      <c r="C8265" s="115" t="n">
        <v>44623</v>
      </c>
      <c r="D8265" t="n">
        <v>64.36024999999999</v>
      </c>
      <c r="E8265" t="n">
        <v>64.36024999999999</v>
      </c>
      <c r="F8265" t="inlineStr">
        <is>
          <t>ETH</t>
        </is>
      </c>
      <c r="G8265" t="n">
        <v>14340.63765182186</v>
      </c>
      <c r="H8265" t="n">
        <v>922967.0244306679</v>
      </c>
      <c r="I8265" t="n">
        <v>922967.0244306679</v>
      </c>
      <c r="J8265" t="n">
        <v>1</v>
      </c>
      <c r="K8265" t="inlineStr"/>
      <c r="L8265" t="inlineStr">
        <is>
          <t>Contrato 55Unity</t>
        </is>
      </c>
      <c r="M8265" t="inlineStr">
        <is>
          <t>Mercado Bitcoin</t>
        </is>
      </c>
      <c r="N8265" t="inlineStr"/>
      <c r="O8265" t="inlineStr"/>
      <c r="P8265" t="inlineStr"/>
      <c r="Q8265" t="inlineStr"/>
      <c r="R8265" t="inlineStr">
        <is>
          <t>Sem Histórico</t>
        </is>
      </c>
      <c r="S8265" t="inlineStr"/>
      <c r="T8265" t="inlineStr">
        <is>
          <t>Mercado Bitcoin</t>
        </is>
      </c>
      <c r="U8265" t="inlineStr">
        <is>
          <t>55Unity</t>
        </is>
      </c>
      <c r="V8265" t="inlineStr">
        <is>
          <t>Venda Primária</t>
        </is>
      </c>
      <c r="W8265" t="inlineStr">
        <is>
          <t>Venda Primária</t>
        </is>
      </c>
      <c r="X8265" t="inlineStr">
        <is>
          <t>Non Recurrent</t>
        </is>
      </c>
      <c r="Y8265" t="inlineStr">
        <is>
          <t>Operating Revenue</t>
        </is>
      </c>
      <c r="Z8265" t="inlineStr">
        <is>
          <t>Operating Revenue</t>
        </is>
      </c>
      <c r="AA8265" t="inlineStr">
        <is>
          <t>Receita Operacional</t>
        </is>
      </c>
      <c r="AB8265" t="inlineStr"/>
      <c r="AC8265" t="inlineStr">
        <is>
          <t>0x77d9527568e385c73a1808d4f60fc63450f025b2a82f5a3808b5f4ee8ec99b9f</t>
        </is>
      </c>
      <c r="AD8265" t="n">
        <v>1</v>
      </c>
      <c r="AE8265" t="n">
        <v>1</v>
      </c>
    </row>
    <row r="8266">
      <c r="A8266" t="inlineStr">
        <is>
          <t>0a70c1aa-b49f-44d2-864b-7fb23e93fff6</t>
        </is>
      </c>
      <c r="B8266" s="115" t="n">
        <v>44623</v>
      </c>
      <c r="C8266" s="115" t="n">
        <v>44623</v>
      </c>
      <c r="D8266" t="n">
        <v>-0.00338636580663901</v>
      </c>
      <c r="E8266" t="n">
        <v>-0.00338636580663901</v>
      </c>
      <c r="F8266" t="inlineStr">
        <is>
          <t>ETH</t>
        </is>
      </c>
      <c r="G8266" t="n">
        <v>14340.63765182186</v>
      </c>
      <c r="H8266" t="n">
        <v>-48.5626449895295</v>
      </c>
      <c r="I8266" t="n">
        <v>-48.5626449895295</v>
      </c>
      <c r="J8266" t="n">
        <v>1</v>
      </c>
      <c r="K8266" t="inlineStr"/>
      <c r="L8266" t="inlineStr">
        <is>
          <t>Ledger</t>
        </is>
      </c>
      <c r="M8266" t="inlineStr">
        <is>
          <t>Contrato 55Unity</t>
        </is>
      </c>
      <c r="N8266" t="inlineStr"/>
      <c r="O8266" t="inlineStr"/>
      <c r="P8266" t="inlineStr"/>
      <c r="Q8266" t="inlineStr"/>
      <c r="R8266" t="inlineStr">
        <is>
          <t>Envio de NFT 55Unity para quem comprou</t>
        </is>
      </c>
      <c r="S8266" t="inlineStr"/>
      <c r="T8266" t="inlineStr">
        <is>
          <t>Ledger</t>
        </is>
      </c>
      <c r="U8266" t="inlineStr"/>
      <c r="V8266" t="inlineStr">
        <is>
          <t>Envio de NFTs</t>
        </is>
      </c>
      <c r="W8266" t="inlineStr">
        <is>
          <t>NFTs</t>
        </is>
      </c>
      <c r="X8266" t="inlineStr">
        <is>
          <t>Technology &amp; Infrastructure</t>
        </is>
      </c>
      <c r="Y8266" t="inlineStr">
        <is>
          <t>Operating Costs</t>
        </is>
      </c>
      <c r="Z8266" t="inlineStr">
        <is>
          <t>Operating Costs</t>
        </is>
      </c>
      <c r="AA8266" t="inlineStr">
        <is>
          <t>Custos na Blockchain</t>
        </is>
      </c>
      <c r="AB8266" t="inlineStr"/>
      <c r="AC8266" t="inlineStr">
        <is>
          <t>0x6eac678e35f5b59e04c5f41d8cf5aa070db9395f2624746dc2519dc192dfa55d</t>
        </is>
      </c>
      <c r="AD8266" t="n">
        <v>1</v>
      </c>
      <c r="AE8266" t="n">
        <v>1</v>
      </c>
    </row>
    <row r="8267">
      <c r="A8267" t="inlineStr">
        <is>
          <t>7e197aa0-2f7b-4cdd-9565-41ab2f67d3ce</t>
        </is>
      </c>
      <c r="B8267" s="115" t="n">
        <v>44623</v>
      </c>
      <c r="C8267" s="115" t="n">
        <v>44623</v>
      </c>
      <c r="D8267" t="n">
        <v>2</v>
      </c>
      <c r="E8267" t="n">
        <v>2</v>
      </c>
      <c r="F8267" t="inlineStr">
        <is>
          <t>ETH</t>
        </is>
      </c>
      <c r="G8267" t="n">
        <v>14340.63765182186</v>
      </c>
      <c r="H8267" t="n">
        <v>28681.27530364372</v>
      </c>
      <c r="I8267" t="n">
        <v>28681.27530364372</v>
      </c>
      <c r="J8267" t="n">
        <v>1</v>
      </c>
      <c r="K8267" t="inlineStr"/>
      <c r="L8267" t="inlineStr">
        <is>
          <t>Ledger</t>
        </is>
      </c>
      <c r="M8267" t="inlineStr">
        <is>
          <t>Helper</t>
        </is>
      </c>
      <c r="N8267" t="inlineStr"/>
      <c r="O8267" t="inlineStr"/>
      <c r="P8267" t="inlineStr"/>
      <c r="Q8267" t="inlineStr"/>
      <c r="R8267" t="inlineStr">
        <is>
          <t>Transferência entre contas</t>
        </is>
      </c>
      <c r="S8267" t="inlineStr"/>
      <c r="T8267" t="inlineStr">
        <is>
          <t>Helper</t>
        </is>
      </c>
      <c r="U8267" t="inlineStr"/>
      <c r="V8267" t="inlineStr">
        <is>
          <t>Transferências</t>
        </is>
      </c>
      <c r="W8267" t="inlineStr">
        <is>
          <t>Transferências</t>
        </is>
      </c>
      <c r="X8267" t="inlineStr">
        <is>
          <t>Others</t>
        </is>
      </c>
      <c r="Y8267" t="inlineStr">
        <is>
          <t>Administrative Costs</t>
        </is>
      </c>
      <c r="Z8267" t="inlineStr">
        <is>
          <t>Administrative Costs</t>
        </is>
      </c>
      <c r="AA8267" t="inlineStr">
        <is>
          <t>Outros</t>
        </is>
      </c>
      <c r="AB8267" t="inlineStr"/>
      <c r="AC8267" t="inlineStr">
        <is>
          <t>0x9af1be79f2cadfafa9915b67c43ec2b5018d80cd4246ed5cdd9e361fdf0b3748</t>
        </is>
      </c>
      <c r="AD8267" t="n">
        <v>1</v>
      </c>
      <c r="AE8267" t="n">
        <v>1</v>
      </c>
    </row>
    <row r="8268">
      <c r="A8268" t="inlineStr">
        <is>
          <t>bf6d3511-ac7f-4a27-bc60-5e1311dda617</t>
        </is>
      </c>
      <c r="B8268" s="115" t="n">
        <v>44623</v>
      </c>
      <c r="C8268" s="115" t="n">
        <v>44623</v>
      </c>
      <c r="D8268" t="n">
        <v>-0.00307347382549727</v>
      </c>
      <c r="E8268" t="n">
        <v>-0.00307347382549727</v>
      </c>
      <c r="F8268" t="inlineStr">
        <is>
          <t>ETH</t>
        </is>
      </c>
      <c r="G8268" t="n">
        <v>14340.63765182186</v>
      </c>
      <c r="H8268" t="n">
        <v>-44.07557446381512</v>
      </c>
      <c r="I8268" t="n">
        <v>-44.07557446381512</v>
      </c>
      <c r="J8268" t="n">
        <v>1</v>
      </c>
      <c r="K8268" t="inlineStr"/>
      <c r="L8268" t="inlineStr">
        <is>
          <t>Ledger</t>
        </is>
      </c>
      <c r="M8268" t="inlineStr">
        <is>
          <t>Contrato 55Unity</t>
        </is>
      </c>
      <c r="N8268" t="inlineStr"/>
      <c r="O8268" t="inlineStr"/>
      <c r="P8268" t="inlineStr"/>
      <c r="Q8268" t="inlineStr"/>
      <c r="R8268" t="inlineStr">
        <is>
          <t>Envio de NFT 55Unity para quem comprou</t>
        </is>
      </c>
      <c r="S8268" t="inlineStr"/>
      <c r="T8268" t="inlineStr">
        <is>
          <t>Ledger</t>
        </is>
      </c>
      <c r="U8268" t="inlineStr"/>
      <c r="V8268" t="inlineStr">
        <is>
          <t>Envio de NFTs</t>
        </is>
      </c>
      <c r="W8268" t="inlineStr">
        <is>
          <t>NFTs</t>
        </is>
      </c>
      <c r="X8268" t="inlineStr">
        <is>
          <t>Technology &amp; Infrastructure</t>
        </is>
      </c>
      <c r="Y8268" t="inlineStr">
        <is>
          <t>Operating Costs</t>
        </is>
      </c>
      <c r="Z8268" t="inlineStr">
        <is>
          <t>Operating Costs</t>
        </is>
      </c>
      <c r="AA8268" t="inlineStr">
        <is>
          <t>Custos na Blockchain</t>
        </is>
      </c>
      <c r="AB8268" t="inlineStr"/>
      <c r="AC8268" t="inlineStr">
        <is>
          <t>0xca50751bbb7eab5d9b27d85b6e78906be48584acf224e849dbfce8d9f9696741</t>
        </is>
      </c>
      <c r="AD8268" t="n">
        <v>1</v>
      </c>
      <c r="AE8268" t="n">
        <v>1</v>
      </c>
    </row>
    <row r="8269">
      <c r="A8269" t="inlineStr">
        <is>
          <t>0e704c01-2cbd-4e46-b31d-cbd822f66b80</t>
        </is>
      </c>
      <c r="B8269" s="115" t="n">
        <v>44623</v>
      </c>
      <c r="C8269" s="115" t="n">
        <v>44623</v>
      </c>
      <c r="D8269" t="n">
        <v>-0.003435992610156203</v>
      </c>
      <c r="E8269" t="n">
        <v>-0.003435992610156203</v>
      </c>
      <c r="F8269" t="inlineStr">
        <is>
          <t>ETH</t>
        </is>
      </c>
      <c r="G8269" t="n">
        <v>14340.63765182186</v>
      </c>
      <c r="H8269" t="n">
        <v>-49.27432499658772</v>
      </c>
      <c r="I8269" t="n">
        <v>-49.27432499658772</v>
      </c>
      <c r="J8269" t="n">
        <v>1</v>
      </c>
      <c r="K8269" t="inlineStr"/>
      <c r="L8269" t="inlineStr">
        <is>
          <t>Helper</t>
        </is>
      </c>
      <c r="M8269" t="inlineStr">
        <is>
          <t>Contrato 55Unity</t>
        </is>
      </c>
      <c r="N8269" t="inlineStr"/>
      <c r="O8269" t="inlineStr"/>
      <c r="P8269" t="inlineStr"/>
      <c r="Q8269" t="inlineStr"/>
      <c r="R8269" t="inlineStr">
        <is>
          <t>Sem Histórico</t>
        </is>
      </c>
      <c r="S8269" t="inlineStr"/>
      <c r="T8269" t="inlineStr">
        <is>
          <t>Helper</t>
        </is>
      </c>
      <c r="U8269" t="inlineStr"/>
      <c r="V8269" t="inlineStr">
        <is>
          <t>Envio de NFTs</t>
        </is>
      </c>
      <c r="W8269" t="inlineStr">
        <is>
          <t>NFTs</t>
        </is>
      </c>
      <c r="X8269" t="inlineStr">
        <is>
          <t>Technology &amp; Infrastructure</t>
        </is>
      </c>
      <c r="Y8269" t="inlineStr">
        <is>
          <t>Operating Costs</t>
        </is>
      </c>
      <c r="Z8269" t="inlineStr">
        <is>
          <t>Operating Costs</t>
        </is>
      </c>
      <c r="AA8269" t="inlineStr">
        <is>
          <t>Custos na Blockchain</t>
        </is>
      </c>
      <c r="AB8269" t="inlineStr"/>
      <c r="AC8269" t="inlineStr">
        <is>
          <t>0xac6c154ab01810ca9696c3569123120c6318877d13bc231e2df26d18574981bd</t>
        </is>
      </c>
      <c r="AD8269" t="n">
        <v>1</v>
      </c>
      <c r="AE8269" t="n">
        <v>1</v>
      </c>
    </row>
    <row r="8270">
      <c r="A8270" t="inlineStr">
        <is>
          <t>5730085f-da17-4340-bf6e-3eea0df4e129</t>
        </is>
      </c>
      <c r="B8270" s="115" t="n">
        <v>44623</v>
      </c>
      <c r="C8270" s="115" t="n">
        <v>44623</v>
      </c>
      <c r="D8270" t="n">
        <v>-0.003181235038577154</v>
      </c>
      <c r="E8270" t="n">
        <v>-0.003181235038577154</v>
      </c>
      <c r="F8270" t="inlineStr">
        <is>
          <t>ETH</t>
        </is>
      </c>
      <c r="G8270" t="n">
        <v>14340.63765182186</v>
      </c>
      <c r="H8270" t="n">
        <v>-45.62093897351451</v>
      </c>
      <c r="I8270" t="n">
        <v>-45.62093897351451</v>
      </c>
      <c r="J8270" t="n">
        <v>1</v>
      </c>
      <c r="K8270" t="inlineStr"/>
      <c r="L8270" t="inlineStr">
        <is>
          <t>Helper</t>
        </is>
      </c>
      <c r="M8270" t="inlineStr">
        <is>
          <t>Contrato 55Unity</t>
        </is>
      </c>
      <c r="N8270" t="inlineStr"/>
      <c r="O8270" t="inlineStr"/>
      <c r="P8270" t="inlineStr"/>
      <c r="Q8270" t="inlineStr"/>
      <c r="R8270" t="inlineStr">
        <is>
          <t>Sem Histórico</t>
        </is>
      </c>
      <c r="S8270" t="inlineStr"/>
      <c r="T8270" t="inlineStr">
        <is>
          <t>Helper</t>
        </is>
      </c>
      <c r="U8270" t="inlineStr"/>
      <c r="V8270" t="inlineStr">
        <is>
          <t>Envio de NFTs</t>
        </is>
      </c>
      <c r="W8270" t="inlineStr">
        <is>
          <t>NFTs</t>
        </is>
      </c>
      <c r="X8270" t="inlineStr">
        <is>
          <t>Technology &amp; Infrastructure</t>
        </is>
      </c>
      <c r="Y8270" t="inlineStr">
        <is>
          <t>Operating Costs</t>
        </is>
      </c>
      <c r="Z8270" t="inlineStr">
        <is>
          <t>Operating Costs</t>
        </is>
      </c>
      <c r="AA8270" t="inlineStr">
        <is>
          <t>Custos na Blockchain</t>
        </is>
      </c>
      <c r="AB8270" t="inlineStr"/>
      <c r="AC8270" t="inlineStr">
        <is>
          <t>0x9bacdddc70a7d57e12235eb59b3b2b46bcf0c175b268e42158c7ad2d4138a893</t>
        </is>
      </c>
      <c r="AD8270" t="n">
        <v>1</v>
      </c>
      <c r="AE8270" t="n">
        <v>1</v>
      </c>
    </row>
    <row r="8271">
      <c r="A8271" t="inlineStr">
        <is>
          <t>1a46e605-42b3-4b6f-8333-661561201d3e</t>
        </is>
      </c>
      <c r="B8271" s="115" t="n">
        <v>44623</v>
      </c>
      <c r="C8271" s="115" t="n">
        <v>44623</v>
      </c>
      <c r="D8271" t="n">
        <v>-0.003389237678173587</v>
      </c>
      <c r="E8271" t="n">
        <v>-0.003389237678173587</v>
      </c>
      <c r="F8271" t="inlineStr">
        <is>
          <t>ETH</t>
        </is>
      </c>
      <c r="G8271" t="n">
        <v>14340.63765182186</v>
      </c>
      <c r="H8271" t="n">
        <v>-48.60382945858945</v>
      </c>
      <c r="I8271" t="n">
        <v>-48.60382945858945</v>
      </c>
      <c r="J8271" t="n">
        <v>1</v>
      </c>
      <c r="K8271" t="inlineStr"/>
      <c r="L8271" t="inlineStr">
        <is>
          <t>Helper</t>
        </is>
      </c>
      <c r="M8271" t="inlineStr">
        <is>
          <t>Contrato 55Unity</t>
        </is>
      </c>
      <c r="N8271" t="inlineStr"/>
      <c r="O8271" t="inlineStr"/>
      <c r="P8271" t="inlineStr"/>
      <c r="Q8271" t="inlineStr"/>
      <c r="R8271" t="inlineStr">
        <is>
          <t>Sem Histórico</t>
        </is>
      </c>
      <c r="S8271" t="inlineStr"/>
      <c r="T8271" t="inlineStr">
        <is>
          <t>Helper</t>
        </is>
      </c>
      <c r="U8271" t="inlineStr"/>
      <c r="V8271" t="inlineStr">
        <is>
          <t>Envio de NFTs</t>
        </is>
      </c>
      <c r="W8271" t="inlineStr">
        <is>
          <t>NFTs</t>
        </is>
      </c>
      <c r="X8271" t="inlineStr">
        <is>
          <t>Technology &amp; Infrastructure</t>
        </is>
      </c>
      <c r="Y8271" t="inlineStr">
        <is>
          <t>Operating Costs</t>
        </is>
      </c>
      <c r="Z8271" t="inlineStr">
        <is>
          <t>Operating Costs</t>
        </is>
      </c>
      <c r="AA8271" t="inlineStr">
        <is>
          <t>Custos na Blockchain</t>
        </is>
      </c>
      <c r="AB8271" t="inlineStr"/>
      <c r="AC8271" t="inlineStr">
        <is>
          <t>0xa375278678f8de5d10c52e9f0a7ad280a38f2cab5929e3df86eda8919cd6c016</t>
        </is>
      </c>
      <c r="AD8271" t="n">
        <v>1</v>
      </c>
      <c r="AE8271" t="n">
        <v>1</v>
      </c>
    </row>
    <row r="8272">
      <c r="A8272" t="inlineStr">
        <is>
          <t>307c8498-e17d-4b7f-817d-3fe3c6e8abec</t>
        </is>
      </c>
      <c r="B8272" s="115" t="n">
        <v>44623</v>
      </c>
      <c r="C8272" s="115" t="n">
        <v>44623</v>
      </c>
      <c r="D8272" t="n">
        <v>-0.002990202879366939</v>
      </c>
      <c r="E8272" t="n">
        <v>-0.002990202879366939</v>
      </c>
      <c r="F8272" t="inlineStr">
        <is>
          <t>ETH</t>
        </is>
      </c>
      <c r="G8272" t="n">
        <v>14340.63765182186</v>
      </c>
      <c r="H8272" t="n">
        <v>-42.88141599843567</v>
      </c>
      <c r="I8272" t="n">
        <v>-42.88141599843567</v>
      </c>
      <c r="J8272" t="n">
        <v>1</v>
      </c>
      <c r="K8272" t="inlineStr"/>
      <c r="L8272" t="inlineStr">
        <is>
          <t>Helper</t>
        </is>
      </c>
      <c r="M8272" t="inlineStr">
        <is>
          <t>Contrato 55Unity</t>
        </is>
      </c>
      <c r="N8272" t="inlineStr"/>
      <c r="O8272" t="inlineStr"/>
      <c r="P8272" t="inlineStr"/>
      <c r="Q8272" t="inlineStr"/>
      <c r="R8272" t="inlineStr">
        <is>
          <t>Sem Histórico</t>
        </is>
      </c>
      <c r="S8272" t="inlineStr"/>
      <c r="T8272" t="inlineStr">
        <is>
          <t>Helper</t>
        </is>
      </c>
      <c r="U8272" t="inlineStr"/>
      <c r="V8272" t="inlineStr">
        <is>
          <t>Envio de NFTs</t>
        </is>
      </c>
      <c r="W8272" t="inlineStr">
        <is>
          <t>NFTs</t>
        </is>
      </c>
      <c r="X8272" t="inlineStr">
        <is>
          <t>Technology &amp; Infrastructure</t>
        </is>
      </c>
      <c r="Y8272" t="inlineStr">
        <is>
          <t>Operating Costs</t>
        </is>
      </c>
      <c r="Z8272" t="inlineStr">
        <is>
          <t>Operating Costs</t>
        </is>
      </c>
      <c r="AA8272" t="inlineStr">
        <is>
          <t>Custos na Blockchain</t>
        </is>
      </c>
      <c r="AB8272" t="inlineStr"/>
      <c r="AC8272" t="inlineStr">
        <is>
          <t>0xdb90ada5324df9caa0faefb371a786ad29fb804a6e1f97b822342515c2741272</t>
        </is>
      </c>
      <c r="AD8272" t="n">
        <v>1</v>
      </c>
      <c r="AE8272" t="n">
        <v>1</v>
      </c>
    </row>
    <row r="8273">
      <c r="A8273" t="inlineStr">
        <is>
          <t>04ff188b-24bc-4859-b6ee-5bf6a556c8f8</t>
        </is>
      </c>
      <c r="B8273" s="115" t="n">
        <v>44623</v>
      </c>
      <c r="C8273" s="115" t="n">
        <v>44623</v>
      </c>
      <c r="D8273" t="n">
        <v>-0.002991178671551288</v>
      </c>
      <c r="E8273" t="n">
        <v>-0.002991178671551288</v>
      </c>
      <c r="F8273" t="inlineStr">
        <is>
          <t>ETH</t>
        </is>
      </c>
      <c r="G8273" t="n">
        <v>14340.63765182186</v>
      </c>
      <c r="H8273" t="n">
        <v>-42.8954094805749</v>
      </c>
      <c r="I8273" t="n">
        <v>-42.8954094805749</v>
      </c>
      <c r="J8273" t="n">
        <v>1</v>
      </c>
      <c r="K8273" t="inlineStr"/>
      <c r="L8273" t="inlineStr">
        <is>
          <t>Helper</t>
        </is>
      </c>
      <c r="M8273" t="inlineStr">
        <is>
          <t>Contrato 55Unity</t>
        </is>
      </c>
      <c r="N8273" t="inlineStr"/>
      <c r="O8273" t="inlineStr"/>
      <c r="P8273" t="inlineStr"/>
      <c r="Q8273" t="inlineStr"/>
      <c r="R8273" t="inlineStr">
        <is>
          <t>Sem Histórico</t>
        </is>
      </c>
      <c r="S8273" t="inlineStr"/>
      <c r="T8273" t="inlineStr">
        <is>
          <t>Helper</t>
        </is>
      </c>
      <c r="U8273" t="inlineStr"/>
      <c r="V8273" t="inlineStr">
        <is>
          <t>Envio de NFTs</t>
        </is>
      </c>
      <c r="W8273" t="inlineStr">
        <is>
          <t>NFTs</t>
        </is>
      </c>
      <c r="X8273" t="inlineStr">
        <is>
          <t>Technology &amp; Infrastructure</t>
        </is>
      </c>
      <c r="Y8273" t="inlineStr">
        <is>
          <t>Operating Costs</t>
        </is>
      </c>
      <c r="Z8273" t="inlineStr">
        <is>
          <t>Operating Costs</t>
        </is>
      </c>
      <c r="AA8273" t="inlineStr">
        <is>
          <t>Custos na Blockchain</t>
        </is>
      </c>
      <c r="AB8273" t="inlineStr"/>
      <c r="AC8273" t="inlineStr">
        <is>
          <t>0x33b07aea3776206950afa8df9b1ae6741b281315a428d7f0ae4b6286830755ea</t>
        </is>
      </c>
      <c r="AD8273" t="n">
        <v>1</v>
      </c>
      <c r="AE8273" t="n">
        <v>1</v>
      </c>
    </row>
    <row r="8274">
      <c r="A8274" t="inlineStr">
        <is>
          <t>aaced348-99ff-4d3e-be24-89ba0b49a37a</t>
        </is>
      </c>
      <c r="B8274" s="115" t="n">
        <v>44623</v>
      </c>
      <c r="C8274" s="115" t="n">
        <v>44623</v>
      </c>
      <c r="D8274" t="n">
        <v>-0.002368634678591201</v>
      </c>
      <c r="E8274" t="n">
        <v>-0.002368634678591201</v>
      </c>
      <c r="F8274" t="inlineStr">
        <is>
          <t>ETH</t>
        </is>
      </c>
      <c r="G8274" t="n">
        <v>14340.63765182186</v>
      </c>
      <c r="H8274" t="n">
        <v>-33.96773165521596</v>
      </c>
      <c r="I8274" t="n">
        <v>-33.96773165521596</v>
      </c>
      <c r="J8274" t="n">
        <v>1</v>
      </c>
      <c r="K8274" t="inlineStr"/>
      <c r="L8274" t="inlineStr">
        <is>
          <t>Helper</t>
        </is>
      </c>
      <c r="M8274" t="inlineStr">
        <is>
          <t>Contrato 55Unity</t>
        </is>
      </c>
      <c r="N8274" t="inlineStr"/>
      <c r="O8274" t="inlineStr"/>
      <c r="P8274" t="inlineStr"/>
      <c r="Q8274" t="inlineStr"/>
      <c r="R8274" t="inlineStr">
        <is>
          <t>Sem Histórico</t>
        </is>
      </c>
      <c r="S8274" t="inlineStr"/>
      <c r="T8274" t="inlineStr">
        <is>
          <t>Helper</t>
        </is>
      </c>
      <c r="U8274" t="inlineStr"/>
      <c r="V8274" t="inlineStr">
        <is>
          <t>Envio de NFTs</t>
        </is>
      </c>
      <c r="W8274" t="inlineStr">
        <is>
          <t>NFTs</t>
        </is>
      </c>
      <c r="X8274" t="inlineStr">
        <is>
          <t>Technology &amp; Infrastructure</t>
        </is>
      </c>
      <c r="Y8274" t="inlineStr">
        <is>
          <t>Operating Costs</t>
        </is>
      </c>
      <c r="Z8274" t="inlineStr">
        <is>
          <t>Operating Costs</t>
        </is>
      </c>
      <c r="AA8274" t="inlineStr">
        <is>
          <t>Custos na Blockchain</t>
        </is>
      </c>
      <c r="AB8274" t="inlineStr"/>
      <c r="AC8274" t="inlineStr">
        <is>
          <t>0xf962f80c30270b9f7118939e114fe8225634ba0c723686c1011f4677c5734aa8</t>
        </is>
      </c>
      <c r="AD8274" t="n">
        <v>1</v>
      </c>
      <c r="AE8274" t="n">
        <v>1</v>
      </c>
    </row>
    <row r="8275">
      <c r="A8275" t="inlineStr">
        <is>
          <t>f3962e95-3def-4c2c-bc07-d50dbe17dd60</t>
        </is>
      </c>
      <c r="B8275" s="115" t="n">
        <v>44623</v>
      </c>
      <c r="C8275" s="115" t="n">
        <v>44623</v>
      </c>
      <c r="D8275" t="n">
        <v>-0.002504241623006227</v>
      </c>
      <c r="E8275" t="n">
        <v>-0.002504241623006227</v>
      </c>
      <c r="F8275" t="inlineStr">
        <is>
          <t>ETH</t>
        </is>
      </c>
      <c r="G8275" t="n">
        <v>14340.63765182186</v>
      </c>
      <c r="H8275" t="n">
        <v>-35.9124217081426</v>
      </c>
      <c r="I8275" t="n">
        <v>-35.9124217081426</v>
      </c>
      <c r="J8275" t="n">
        <v>1</v>
      </c>
      <c r="K8275" t="inlineStr"/>
      <c r="L8275" t="inlineStr">
        <is>
          <t>Helper</t>
        </is>
      </c>
      <c r="M8275" t="inlineStr">
        <is>
          <t>Contrato 55Unity</t>
        </is>
      </c>
      <c r="N8275" t="inlineStr"/>
      <c r="O8275" t="inlineStr"/>
      <c r="P8275" t="inlineStr"/>
      <c r="Q8275" t="inlineStr"/>
      <c r="R8275" t="inlineStr">
        <is>
          <t>Sem Histórico</t>
        </is>
      </c>
      <c r="S8275" t="inlineStr"/>
      <c r="T8275" t="inlineStr">
        <is>
          <t>Helper</t>
        </is>
      </c>
      <c r="U8275" t="inlineStr"/>
      <c r="V8275" t="inlineStr">
        <is>
          <t>Envio de NFTs</t>
        </is>
      </c>
      <c r="W8275" t="inlineStr">
        <is>
          <t>NFTs</t>
        </is>
      </c>
      <c r="X8275" t="inlineStr">
        <is>
          <t>Technology &amp; Infrastructure</t>
        </is>
      </c>
      <c r="Y8275" t="inlineStr">
        <is>
          <t>Operating Costs</t>
        </is>
      </c>
      <c r="Z8275" t="inlineStr">
        <is>
          <t>Operating Costs</t>
        </is>
      </c>
      <c r="AA8275" t="inlineStr">
        <is>
          <t>Custos na Blockchain</t>
        </is>
      </c>
      <c r="AB8275" t="inlineStr"/>
      <c r="AC8275" t="inlineStr">
        <is>
          <t>0xe1564228f3b2e3552a6b5a22d84152b3f0f3214c19a89b12af8180962c6375cf</t>
        </is>
      </c>
      <c r="AD8275" t="n">
        <v>1</v>
      </c>
      <c r="AE8275" t="n">
        <v>1</v>
      </c>
    </row>
    <row r="8276">
      <c r="A8276" t="inlineStr">
        <is>
          <t>0dd4f224-3858-4ee3-a8f6-c460366605a7</t>
        </is>
      </c>
      <c r="B8276" s="115" t="n">
        <v>44623</v>
      </c>
      <c r="C8276" s="115" t="n">
        <v>44623</v>
      </c>
      <c r="D8276" t="n">
        <v>-0.002767999371971644</v>
      </c>
      <c r="E8276" t="n">
        <v>-0.002767999371971644</v>
      </c>
      <c r="F8276" t="inlineStr">
        <is>
          <t>ETH</t>
        </is>
      </c>
      <c r="G8276" t="n">
        <v>14340.63765182186</v>
      </c>
      <c r="H8276" t="n">
        <v>-39.69487601391582</v>
      </c>
      <c r="I8276" t="n">
        <v>-39.69487601391582</v>
      </c>
      <c r="J8276" t="n">
        <v>1</v>
      </c>
      <c r="K8276" t="inlineStr"/>
      <c r="L8276" t="inlineStr">
        <is>
          <t>Helper</t>
        </is>
      </c>
      <c r="M8276" t="inlineStr">
        <is>
          <t>Contrato 55Unity</t>
        </is>
      </c>
      <c r="N8276" t="inlineStr"/>
      <c r="O8276" t="inlineStr"/>
      <c r="P8276" t="inlineStr"/>
      <c r="Q8276" t="inlineStr"/>
      <c r="R8276" t="inlineStr">
        <is>
          <t>Sem Histórico</t>
        </is>
      </c>
      <c r="S8276" t="inlineStr"/>
      <c r="T8276" t="inlineStr">
        <is>
          <t>Helper</t>
        </is>
      </c>
      <c r="U8276" t="inlineStr"/>
      <c r="V8276" t="inlineStr">
        <is>
          <t>Envio de NFTs</t>
        </is>
      </c>
      <c r="W8276" t="inlineStr">
        <is>
          <t>NFTs</t>
        </is>
      </c>
      <c r="X8276" t="inlineStr">
        <is>
          <t>Technology &amp; Infrastructure</t>
        </is>
      </c>
      <c r="Y8276" t="inlineStr">
        <is>
          <t>Operating Costs</t>
        </is>
      </c>
      <c r="Z8276" t="inlineStr">
        <is>
          <t>Operating Costs</t>
        </is>
      </c>
      <c r="AA8276" t="inlineStr">
        <is>
          <t>Custos na Blockchain</t>
        </is>
      </c>
      <c r="AB8276" t="inlineStr"/>
      <c r="AC8276" t="inlineStr">
        <is>
          <t>0xe507383025d0e88fc04735b670c39e14d47723d5112be904a091578b347b3b8a</t>
        </is>
      </c>
      <c r="AD8276" t="n">
        <v>1</v>
      </c>
      <c r="AE8276" t="n">
        <v>1</v>
      </c>
    </row>
    <row r="8277">
      <c r="A8277" t="inlineStr">
        <is>
          <t>2cf545d5-445f-4d2d-8615-777e312f5063</t>
        </is>
      </c>
      <c r="B8277" s="115" t="n">
        <v>44623</v>
      </c>
      <c r="C8277" s="115" t="n">
        <v>44623</v>
      </c>
      <c r="D8277" t="n">
        <v>-0.002693806600478127</v>
      </c>
      <c r="E8277" t="n">
        <v>-0.002693806600478127</v>
      </c>
      <c r="F8277" t="inlineStr">
        <is>
          <t>ETH</t>
        </is>
      </c>
      <c r="G8277" t="n">
        <v>14340.63765182186</v>
      </c>
      <c r="H8277" t="n">
        <v>-38.63090436154288</v>
      </c>
      <c r="I8277" t="n">
        <v>-38.63090436154288</v>
      </c>
      <c r="J8277" t="n">
        <v>1</v>
      </c>
      <c r="K8277" t="inlineStr"/>
      <c r="L8277" t="inlineStr">
        <is>
          <t>Helper</t>
        </is>
      </c>
      <c r="M8277" t="inlineStr">
        <is>
          <t>Contrato 55Unity</t>
        </is>
      </c>
      <c r="N8277" t="inlineStr"/>
      <c r="O8277" t="inlineStr"/>
      <c r="P8277" t="inlineStr"/>
      <c r="Q8277" t="inlineStr"/>
      <c r="R8277" t="inlineStr">
        <is>
          <t>Sem Histórico</t>
        </is>
      </c>
      <c r="S8277" t="inlineStr"/>
      <c r="T8277" t="inlineStr">
        <is>
          <t>Helper</t>
        </is>
      </c>
      <c r="U8277" t="inlineStr"/>
      <c r="V8277" t="inlineStr">
        <is>
          <t>Envio de NFTs</t>
        </is>
      </c>
      <c r="W8277" t="inlineStr">
        <is>
          <t>NFTs</t>
        </is>
      </c>
      <c r="X8277" t="inlineStr">
        <is>
          <t>Technology &amp; Infrastructure</t>
        </is>
      </c>
      <c r="Y8277" t="inlineStr">
        <is>
          <t>Operating Costs</t>
        </is>
      </c>
      <c r="Z8277" t="inlineStr">
        <is>
          <t>Operating Costs</t>
        </is>
      </c>
      <c r="AA8277" t="inlineStr">
        <is>
          <t>Custos na Blockchain</t>
        </is>
      </c>
      <c r="AB8277" t="inlineStr"/>
      <c r="AC8277" t="inlineStr">
        <is>
          <t>0x16cd24b2567990437c7cf66f6b799577530dc654e45f8ee356dddc3063d6990f</t>
        </is>
      </c>
      <c r="AD8277" t="n">
        <v>1</v>
      </c>
      <c r="AE8277" t="n">
        <v>1</v>
      </c>
    </row>
    <row r="8278">
      <c r="A8278" t="inlineStr">
        <is>
          <t>0136fcfe-ff2a-4c72-9e8d-a499b3a11104</t>
        </is>
      </c>
      <c r="B8278" s="115" t="n">
        <v>44623</v>
      </c>
      <c r="C8278" s="115" t="n">
        <v>44623</v>
      </c>
      <c r="D8278" t="n">
        <v>-0.00107885617282218</v>
      </c>
      <c r="E8278" t="n">
        <v>-0.00107885617282218</v>
      </c>
      <c r="F8278" t="inlineStr">
        <is>
          <t>ETH</t>
        </is>
      </c>
      <c r="G8278" t="n">
        <v>14340.63765182186</v>
      </c>
      <c r="H8278" t="n">
        <v>-15.47148545287419</v>
      </c>
      <c r="I8278" t="n">
        <v>-15.47148545287419</v>
      </c>
      <c r="J8278" t="n">
        <v>1</v>
      </c>
      <c r="K8278" t="inlineStr"/>
      <c r="L8278" t="inlineStr">
        <is>
          <t>Ledger</t>
        </is>
      </c>
      <c r="M8278" t="inlineStr">
        <is>
          <t>Alan Lopes</t>
        </is>
      </c>
      <c r="N8278" t="inlineStr"/>
      <c r="O8278" t="inlineStr"/>
      <c r="P8278" t="inlineStr"/>
      <c r="Q8278" t="inlineStr"/>
      <c r="R8278" t="inlineStr">
        <is>
          <t>Envio de NFT 55Unity para quem comprou</t>
        </is>
      </c>
      <c r="S8278" t="inlineStr"/>
      <c r="T8278" t="inlineStr">
        <is>
          <t>Ledger</t>
        </is>
      </c>
      <c r="U8278" t="inlineStr"/>
      <c r="V8278" t="inlineStr">
        <is>
          <t>Envio de NFTs</t>
        </is>
      </c>
      <c r="W8278" t="inlineStr">
        <is>
          <t>NFTs</t>
        </is>
      </c>
      <c r="X8278" t="inlineStr">
        <is>
          <t>Technology &amp; Infrastructure</t>
        </is>
      </c>
      <c r="Y8278" t="inlineStr">
        <is>
          <t>Operating Costs</t>
        </is>
      </c>
      <c r="Z8278" t="inlineStr">
        <is>
          <t>Operating Costs</t>
        </is>
      </c>
      <c r="AA8278" t="inlineStr">
        <is>
          <t>Custos na Blockchain</t>
        </is>
      </c>
      <c r="AB8278" t="inlineStr"/>
      <c r="AC8278" t="inlineStr">
        <is>
          <t>0x853f8918b5e9dbc4656877f0871f43bbeb27ab77f192e30cb8a2804c80b29dbc</t>
        </is>
      </c>
      <c r="AD8278" t="n">
        <v>1</v>
      </c>
      <c r="AE8278" t="n">
        <v>1</v>
      </c>
    </row>
    <row r="8279">
      <c r="A8279" t="inlineStr">
        <is>
          <t>06114c72-aab1-4e67-acc8-957b07c69b5d</t>
        </is>
      </c>
      <c r="B8279" s="115" t="n">
        <v>44623</v>
      </c>
      <c r="C8279" s="115" t="n">
        <v>44623</v>
      </c>
      <c r="D8279" t="n">
        <v>-0.00156395766894546</v>
      </c>
      <c r="E8279" t="n">
        <v>-0.00156395766894546</v>
      </c>
      <c r="F8279" t="inlineStr">
        <is>
          <t>ETH</t>
        </is>
      </c>
      <c r="G8279" t="n">
        <v>14340.63765182186</v>
      </c>
      <c r="H8279" t="n">
        <v>-22.42815023313482</v>
      </c>
      <c r="I8279" t="n">
        <v>-22.42815023313482</v>
      </c>
      <c r="J8279" t="n">
        <v>1</v>
      </c>
      <c r="K8279" t="inlineStr"/>
      <c r="L8279" t="inlineStr">
        <is>
          <t>Ledger</t>
        </is>
      </c>
      <c r="M8279" t="inlineStr">
        <is>
          <t>Alan Lopes</t>
        </is>
      </c>
      <c r="N8279" t="inlineStr"/>
      <c r="O8279" t="inlineStr"/>
      <c r="P8279" t="inlineStr"/>
      <c r="Q8279" t="inlineStr"/>
      <c r="R8279" t="inlineStr">
        <is>
          <t>Envio de NFT 55Unity para quem comprou</t>
        </is>
      </c>
      <c r="S8279" t="inlineStr"/>
      <c r="T8279" t="inlineStr">
        <is>
          <t>Ledger</t>
        </is>
      </c>
      <c r="U8279" t="inlineStr"/>
      <c r="V8279" t="inlineStr">
        <is>
          <t>Envio de NFTs</t>
        </is>
      </c>
      <c r="W8279" t="inlineStr">
        <is>
          <t>NFTs</t>
        </is>
      </c>
      <c r="X8279" t="inlineStr">
        <is>
          <t>Technology &amp; Infrastructure</t>
        </is>
      </c>
      <c r="Y8279" t="inlineStr">
        <is>
          <t>Operating Costs</t>
        </is>
      </c>
      <c r="Z8279" t="inlineStr">
        <is>
          <t>Operating Costs</t>
        </is>
      </c>
      <c r="AA8279" t="inlineStr">
        <is>
          <t>Custos na Blockchain</t>
        </is>
      </c>
      <c r="AB8279" t="inlineStr"/>
      <c r="AC8279" t="inlineStr">
        <is>
          <t>0xbb552b17bd2a7fda3fd0e758b45e8a7b327e9c5ec7ed7951b25dd4a6f7bb1218</t>
        </is>
      </c>
      <c r="AD8279" t="n">
        <v>1</v>
      </c>
      <c r="AE8279" t="n">
        <v>1</v>
      </c>
    </row>
    <row r="8280">
      <c r="A8280" t="inlineStr">
        <is>
          <t>5aa8a167-b6db-4cdf-8952-a5e94c85a6b4</t>
        </is>
      </c>
      <c r="B8280" s="115" t="n">
        <v>44623</v>
      </c>
      <c r="C8280" s="115" t="n">
        <v>44623</v>
      </c>
      <c r="D8280" t="n">
        <v>-0.002966728877918372</v>
      </c>
      <c r="E8280" t="n">
        <v>-0.002966728877918372</v>
      </c>
      <c r="F8280" t="inlineStr">
        <is>
          <t>ETH</t>
        </is>
      </c>
      <c r="G8280" t="n">
        <v>14340.63765182186</v>
      </c>
      <c r="H8280" t="n">
        <v>-42.54478384942342</v>
      </c>
      <c r="I8280" t="n">
        <v>-42.54478384942342</v>
      </c>
      <c r="J8280" t="n">
        <v>1</v>
      </c>
      <c r="K8280" t="inlineStr"/>
      <c r="L8280" t="inlineStr">
        <is>
          <t>Ledger</t>
        </is>
      </c>
      <c r="M8280" t="inlineStr">
        <is>
          <t>Contrato 55Unity</t>
        </is>
      </c>
      <c r="N8280" t="inlineStr"/>
      <c r="O8280" t="inlineStr"/>
      <c r="P8280" t="inlineStr"/>
      <c r="Q8280" t="inlineStr"/>
      <c r="R8280" t="inlineStr">
        <is>
          <t>Envio de NFT 55Unity para quem comprou</t>
        </is>
      </c>
      <c r="S8280" t="inlineStr"/>
      <c r="T8280" t="inlineStr">
        <is>
          <t>Ledger</t>
        </is>
      </c>
      <c r="U8280" t="inlineStr"/>
      <c r="V8280" t="inlineStr">
        <is>
          <t>Envio de NFTs</t>
        </is>
      </c>
      <c r="W8280" t="inlineStr">
        <is>
          <t>NFTs</t>
        </is>
      </c>
      <c r="X8280" t="inlineStr">
        <is>
          <t>Technology &amp; Infrastructure</t>
        </is>
      </c>
      <c r="Y8280" t="inlineStr">
        <is>
          <t>Operating Costs</t>
        </is>
      </c>
      <c r="Z8280" t="inlineStr">
        <is>
          <t>Operating Costs</t>
        </is>
      </c>
      <c r="AA8280" t="inlineStr">
        <is>
          <t>Custos na Blockchain</t>
        </is>
      </c>
      <c r="AB8280" t="inlineStr"/>
      <c r="AC8280" t="inlineStr">
        <is>
          <t>0x69d10f5e3a347fd22fb2820006385d4ba2c49f33173f044d4b2a21cf39e64377</t>
        </is>
      </c>
      <c r="AD8280" t="n">
        <v>1</v>
      </c>
      <c r="AE8280" t="n">
        <v>1</v>
      </c>
    </row>
    <row r="8281">
      <c r="A8281" t="inlineStr">
        <is>
          <t>a54315b1-46db-4dee-8029-c3d6731909af</t>
        </is>
      </c>
      <c r="B8281" s="115" t="n">
        <v>44623</v>
      </c>
      <c r="C8281" s="115" t="n">
        <v>44623</v>
      </c>
      <c r="D8281" t="n">
        <v>-0.003121678724129895</v>
      </c>
      <c r="E8281" t="n">
        <v>-0.003121678724129895</v>
      </c>
      <c r="F8281" t="inlineStr">
        <is>
          <t>ETH</t>
        </is>
      </c>
      <c r="G8281" t="n">
        <v>14340.63765182186</v>
      </c>
      <c r="H8281" t="n">
        <v>-44.76686344814841</v>
      </c>
      <c r="I8281" t="n">
        <v>-44.76686344814841</v>
      </c>
      <c r="J8281" t="n">
        <v>1</v>
      </c>
      <c r="K8281" t="inlineStr"/>
      <c r="L8281" t="inlineStr">
        <is>
          <t>Helper</t>
        </is>
      </c>
      <c r="M8281" t="inlineStr">
        <is>
          <t>Contrato 55Unity</t>
        </is>
      </c>
      <c r="N8281" t="inlineStr"/>
      <c r="O8281" t="inlineStr"/>
      <c r="P8281" t="inlineStr"/>
      <c r="Q8281" t="inlineStr"/>
      <c r="R8281" t="inlineStr">
        <is>
          <t>Sem Histórico</t>
        </is>
      </c>
      <c r="S8281" t="inlineStr"/>
      <c r="T8281" t="inlineStr">
        <is>
          <t>Helper</t>
        </is>
      </c>
      <c r="U8281" t="inlineStr"/>
      <c r="V8281" t="inlineStr">
        <is>
          <t>Envio de NFTs</t>
        </is>
      </c>
      <c r="W8281" t="inlineStr">
        <is>
          <t>NFTs</t>
        </is>
      </c>
      <c r="X8281" t="inlineStr">
        <is>
          <t>Technology &amp; Infrastructure</t>
        </is>
      </c>
      <c r="Y8281" t="inlineStr">
        <is>
          <t>Operating Costs</t>
        </is>
      </c>
      <c r="Z8281" t="inlineStr">
        <is>
          <t>Operating Costs</t>
        </is>
      </c>
      <c r="AA8281" t="inlineStr">
        <is>
          <t>Custos na Blockchain</t>
        </is>
      </c>
      <c r="AB8281" t="inlineStr"/>
      <c r="AC8281" t="inlineStr">
        <is>
          <t>0xee7a9ed1f2276b9e2d9c6c570c6bac90cc50975902ff6cdf8ec200b949213b5f</t>
        </is>
      </c>
      <c r="AD8281" t="n">
        <v>1</v>
      </c>
      <c r="AE8281" t="n">
        <v>1</v>
      </c>
    </row>
    <row r="8282">
      <c r="A8282" t="inlineStr">
        <is>
          <t>22ea7e98-399a-429c-a012-13be768387b3</t>
        </is>
      </c>
      <c r="B8282" s="115" t="n">
        <v>44623</v>
      </c>
      <c r="C8282" s="115" t="n">
        <v>44623</v>
      </c>
      <c r="D8282" t="n">
        <v>-0.003175213479982993</v>
      </c>
      <c r="E8282" t="n">
        <v>-0.003175213479982993</v>
      </c>
      <c r="F8282" t="inlineStr">
        <is>
          <t>ETH</t>
        </is>
      </c>
      <c r="G8282" t="n">
        <v>14340.63765182186</v>
      </c>
      <c r="H8282" t="n">
        <v>-45.53458598361643</v>
      </c>
      <c r="I8282" t="n">
        <v>-45.53458598361643</v>
      </c>
      <c r="J8282" t="n">
        <v>1</v>
      </c>
      <c r="K8282" t="inlineStr"/>
      <c r="L8282" t="inlineStr">
        <is>
          <t>Helper</t>
        </is>
      </c>
      <c r="M8282" t="inlineStr">
        <is>
          <t>Contrato 55Unity</t>
        </is>
      </c>
      <c r="N8282" t="inlineStr"/>
      <c r="O8282" t="inlineStr"/>
      <c r="P8282" t="inlineStr"/>
      <c r="Q8282" t="inlineStr"/>
      <c r="R8282" t="inlineStr">
        <is>
          <t>Sem Histórico</t>
        </is>
      </c>
      <c r="S8282" t="inlineStr"/>
      <c r="T8282" t="inlineStr">
        <is>
          <t>Helper</t>
        </is>
      </c>
      <c r="U8282" t="inlineStr"/>
      <c r="V8282" t="inlineStr">
        <is>
          <t>Envio de NFTs</t>
        </is>
      </c>
      <c r="W8282" t="inlineStr">
        <is>
          <t>NFTs</t>
        </is>
      </c>
      <c r="X8282" t="inlineStr">
        <is>
          <t>Technology &amp; Infrastructure</t>
        </is>
      </c>
      <c r="Y8282" t="inlineStr">
        <is>
          <t>Operating Costs</t>
        </is>
      </c>
      <c r="Z8282" t="inlineStr">
        <is>
          <t>Operating Costs</t>
        </is>
      </c>
      <c r="AA8282" t="inlineStr">
        <is>
          <t>Custos na Blockchain</t>
        </is>
      </c>
      <c r="AB8282" t="inlineStr"/>
      <c r="AC8282" t="inlineStr">
        <is>
          <t>0xcf4ddc78ffe9c9ef2ace37a7bf25ce64f87a10cda2941fc9e45f882628f66010</t>
        </is>
      </c>
      <c r="AD8282" t="n">
        <v>1</v>
      </c>
      <c r="AE8282" t="n">
        <v>1</v>
      </c>
    </row>
    <row r="8283">
      <c r="A8283" t="inlineStr">
        <is>
          <t>9e742173-a513-48b8-9277-9ebabb26fea6</t>
        </is>
      </c>
      <c r="B8283" s="115" t="n">
        <v>44623</v>
      </c>
      <c r="C8283" s="115" t="n">
        <v>44623</v>
      </c>
      <c r="D8283" t="n">
        <v>-0.002642238543440825</v>
      </c>
      <c r="E8283" t="n">
        <v>-0.002642238543440825</v>
      </c>
      <c r="F8283" t="inlineStr">
        <is>
          <t>ETH</t>
        </is>
      </c>
      <c r="G8283" t="n">
        <v>14340.63765182186</v>
      </c>
      <c r="H8283" t="n">
        <v>-37.89138554116245</v>
      </c>
      <c r="I8283" t="n">
        <v>-37.89138554116245</v>
      </c>
      <c r="J8283" t="n">
        <v>1</v>
      </c>
      <c r="K8283" t="inlineStr"/>
      <c r="L8283" t="inlineStr">
        <is>
          <t>Helper</t>
        </is>
      </c>
      <c r="M8283" t="inlineStr">
        <is>
          <t>Contrato 55Unity</t>
        </is>
      </c>
      <c r="N8283" t="inlineStr"/>
      <c r="O8283" t="inlineStr"/>
      <c r="P8283" t="inlineStr"/>
      <c r="Q8283" t="inlineStr"/>
      <c r="R8283" t="inlineStr">
        <is>
          <t>Sem Histórico</t>
        </is>
      </c>
      <c r="S8283" t="inlineStr"/>
      <c r="T8283" t="inlineStr">
        <is>
          <t>Helper</t>
        </is>
      </c>
      <c r="U8283" t="inlineStr"/>
      <c r="V8283" t="inlineStr">
        <is>
          <t>Envio de NFTs</t>
        </is>
      </c>
      <c r="W8283" t="inlineStr">
        <is>
          <t>NFTs</t>
        </is>
      </c>
      <c r="X8283" t="inlineStr">
        <is>
          <t>Technology &amp; Infrastructure</t>
        </is>
      </c>
      <c r="Y8283" t="inlineStr">
        <is>
          <t>Operating Costs</t>
        </is>
      </c>
      <c r="Z8283" t="inlineStr">
        <is>
          <t>Operating Costs</t>
        </is>
      </c>
      <c r="AA8283" t="inlineStr">
        <is>
          <t>Custos na Blockchain</t>
        </is>
      </c>
      <c r="AB8283" t="inlineStr"/>
      <c r="AC8283" t="inlineStr">
        <is>
          <t>0x338d34b5a7d8c29e653227bcb65da64289e22389bbd88591c91304a7f4e55ac1</t>
        </is>
      </c>
      <c r="AD8283" t="n">
        <v>1</v>
      </c>
      <c r="AE8283" t="n">
        <v>1</v>
      </c>
    </row>
    <row r="8284">
      <c r="A8284" t="inlineStr">
        <is>
          <t>cd1c394f-1abd-4478-8834-60e1f7c7c9bc</t>
        </is>
      </c>
      <c r="B8284" s="115" t="n">
        <v>44623</v>
      </c>
      <c r="C8284" s="115" t="n">
        <v>44623</v>
      </c>
      <c r="D8284" t="n">
        <v>-0.00082334733223098</v>
      </c>
      <c r="E8284" t="n">
        <v>-0.00082334733223098</v>
      </c>
      <c r="F8284" t="inlineStr">
        <is>
          <t>ETH</t>
        </is>
      </c>
      <c r="G8284" t="n">
        <v>14340.63765182186</v>
      </c>
      <c r="H8284" t="n">
        <v>-11.80732575311868</v>
      </c>
      <c r="I8284" t="n">
        <v>-11.80732575311868</v>
      </c>
      <c r="J8284" t="n">
        <v>1</v>
      </c>
      <c r="K8284" t="inlineStr"/>
      <c r="L8284" t="inlineStr">
        <is>
          <t>Ledger</t>
        </is>
      </c>
      <c r="M8284" t="inlineStr">
        <is>
          <t>Alan Lopes</t>
        </is>
      </c>
      <c r="N8284" t="inlineStr"/>
      <c r="O8284" t="inlineStr"/>
      <c r="P8284" t="inlineStr"/>
      <c r="Q8284" t="inlineStr"/>
      <c r="R8284" t="inlineStr">
        <is>
          <t>Envio de NFT 55Unity para quem comprou</t>
        </is>
      </c>
      <c r="S8284" t="inlineStr"/>
      <c r="T8284" t="inlineStr">
        <is>
          <t>Ledger</t>
        </is>
      </c>
      <c r="U8284" t="inlineStr"/>
      <c r="V8284" t="inlineStr">
        <is>
          <t>Envio de NFTs</t>
        </is>
      </c>
      <c r="W8284" t="inlineStr">
        <is>
          <t>NFTs</t>
        </is>
      </c>
      <c r="X8284" t="inlineStr">
        <is>
          <t>Technology &amp; Infrastructure</t>
        </is>
      </c>
      <c r="Y8284" t="inlineStr">
        <is>
          <t>Operating Costs</t>
        </is>
      </c>
      <c r="Z8284" t="inlineStr">
        <is>
          <t>Operating Costs</t>
        </is>
      </c>
      <c r="AA8284" t="inlineStr">
        <is>
          <t>Custos na Blockchain</t>
        </is>
      </c>
      <c r="AB8284" t="inlineStr"/>
      <c r="AC8284" t="inlineStr">
        <is>
          <t>0xdbf261899b33213b5e0ca926aace60af2e99e6bce75d427992a63e1f9abe91bb</t>
        </is>
      </c>
      <c r="AD8284" t="n">
        <v>1</v>
      </c>
      <c r="AE8284" t="n">
        <v>1</v>
      </c>
    </row>
    <row r="8285">
      <c r="A8285" t="inlineStr">
        <is>
          <t>dfb43366-348d-4f59-ab33-60e431fe22a7</t>
        </is>
      </c>
      <c r="B8285" s="115" t="n">
        <v>44623</v>
      </c>
      <c r="C8285" s="115" t="n">
        <v>44623</v>
      </c>
      <c r="D8285" t="n">
        <v>-0.002739765033855158</v>
      </c>
      <c r="E8285" t="n">
        <v>-0.002739765033855158</v>
      </c>
      <c r="F8285" t="inlineStr">
        <is>
          <t>ETH</t>
        </is>
      </c>
      <c r="G8285" t="n">
        <v>14340.63765182186</v>
      </c>
      <c r="H8285" t="n">
        <v>-39.28997760164827</v>
      </c>
      <c r="I8285" t="n">
        <v>-39.28997760164827</v>
      </c>
      <c r="J8285" t="n">
        <v>1</v>
      </c>
      <c r="K8285" t="inlineStr"/>
      <c r="L8285" t="inlineStr">
        <is>
          <t>Ledger</t>
        </is>
      </c>
      <c r="M8285" t="inlineStr">
        <is>
          <t>Contrato 55Unity</t>
        </is>
      </c>
      <c r="N8285" t="inlineStr"/>
      <c r="O8285" t="inlineStr"/>
      <c r="P8285" t="inlineStr"/>
      <c r="Q8285" t="inlineStr"/>
      <c r="R8285" t="inlineStr">
        <is>
          <t>Envio de NFT 55Unity para quem comprou</t>
        </is>
      </c>
      <c r="S8285" t="inlineStr"/>
      <c r="T8285" t="inlineStr">
        <is>
          <t>Ledger</t>
        </is>
      </c>
      <c r="U8285" t="inlineStr"/>
      <c r="V8285" t="inlineStr">
        <is>
          <t>Envio de NFTs</t>
        </is>
      </c>
      <c r="W8285" t="inlineStr">
        <is>
          <t>NFTs</t>
        </is>
      </c>
      <c r="X8285" t="inlineStr">
        <is>
          <t>Technology &amp; Infrastructure</t>
        </is>
      </c>
      <c r="Y8285" t="inlineStr">
        <is>
          <t>Operating Costs</t>
        </is>
      </c>
      <c r="Z8285" t="inlineStr">
        <is>
          <t>Operating Costs</t>
        </is>
      </c>
      <c r="AA8285" t="inlineStr">
        <is>
          <t>Custos na Blockchain</t>
        </is>
      </c>
      <c r="AB8285" t="inlineStr"/>
      <c r="AC8285" t="inlineStr">
        <is>
          <t>0x82cd29213eb55d51f8d5120c57df6c140cffe57e8b62170af7cc512bfe00cf46</t>
        </is>
      </c>
      <c r="AD8285" t="n">
        <v>1</v>
      </c>
      <c r="AE8285" t="n">
        <v>1</v>
      </c>
    </row>
    <row r="8286">
      <c r="A8286" t="inlineStr">
        <is>
          <t>be0d4113-4239-479d-aac0-59905c6d5237</t>
        </is>
      </c>
      <c r="B8286" s="115" t="n">
        <v>44623</v>
      </c>
      <c r="C8286" s="115" t="n">
        <v>44623</v>
      </c>
      <c r="D8286" t="n">
        <v>-64.35966726023646</v>
      </c>
      <c r="E8286" t="n">
        <v>-64.35966726023646</v>
      </c>
      <c r="F8286" t="inlineStr">
        <is>
          <t>ETH</t>
        </is>
      </c>
      <c r="G8286" t="n">
        <v>14340.63765182186</v>
      </c>
      <c r="H8286" t="n">
        <v>-922958.6675708739</v>
      </c>
      <c r="I8286" t="n">
        <v>-922958.6675708739</v>
      </c>
      <c r="J8286" t="n">
        <v>1</v>
      </c>
      <c r="K8286" t="inlineStr"/>
      <c r="L8286" t="inlineStr">
        <is>
          <t>Mercado Bitcoin</t>
        </is>
      </c>
      <c r="M8286" t="inlineStr">
        <is>
          <t>Conversão M.B.</t>
        </is>
      </c>
      <c r="N8286" t="inlineStr"/>
      <c r="O8286" t="inlineStr"/>
      <c r="P8286" t="inlineStr"/>
      <c r="Q8286" t="inlineStr"/>
      <c r="R8286" t="inlineStr">
        <is>
          <t>Sem Histórico</t>
        </is>
      </c>
      <c r="S8286" t="inlineStr"/>
      <c r="T8286" t="inlineStr">
        <is>
          <t>Mercado Bitcoin</t>
        </is>
      </c>
      <c r="U8286" t="inlineStr"/>
      <c r="V8286" t="inlineStr">
        <is>
          <t>Conversões</t>
        </is>
      </c>
      <c r="W8286" t="inlineStr">
        <is>
          <t>Conversões</t>
        </is>
      </c>
      <c r="X8286" t="inlineStr">
        <is>
          <t>Financial Revenue</t>
        </is>
      </c>
      <c r="Y8286" t="inlineStr">
        <is>
          <t>Financial Revenue</t>
        </is>
      </c>
      <c r="Z8286" t="inlineStr">
        <is>
          <t>Financial Revenue</t>
        </is>
      </c>
      <c r="AA8286" t="inlineStr">
        <is>
          <t>Receita Financeira</t>
        </is>
      </c>
      <c r="AB8286" t="inlineStr"/>
      <c r="AC8286" t="inlineStr">
        <is>
          <t>0xaaf2d5992553b83f357292cee2795079da89595998f078b966dcf009872ca773</t>
        </is>
      </c>
      <c r="AD8286" t="n">
        <v>1</v>
      </c>
      <c r="AE8286" t="n">
        <v>1</v>
      </c>
    </row>
    <row r="8287">
      <c r="A8287" t="inlineStr">
        <is>
          <t>55141b37-16a5-4b4d-924f-ae961f973384</t>
        </is>
      </c>
      <c r="B8287" s="115" t="n">
        <v>44623</v>
      </c>
      <c r="C8287" s="115" t="n">
        <v>44623</v>
      </c>
      <c r="D8287" t="n">
        <v>-0.003802767408110692</v>
      </c>
      <c r="E8287" t="n">
        <v>-0.003802767408110692</v>
      </c>
      <c r="F8287" t="inlineStr">
        <is>
          <t>ETH</t>
        </is>
      </c>
      <c r="G8287" t="n">
        <v>14340.63765182186</v>
      </c>
      <c r="H8287" t="n">
        <v>-54.53410947387323</v>
      </c>
      <c r="I8287" t="n">
        <v>-54.53410947387323</v>
      </c>
      <c r="J8287" t="n">
        <v>1</v>
      </c>
      <c r="K8287" t="inlineStr"/>
      <c r="L8287" t="inlineStr">
        <is>
          <t>Ledger</t>
        </is>
      </c>
      <c r="M8287" t="inlineStr">
        <is>
          <t>Contrato 55Unity</t>
        </is>
      </c>
      <c r="N8287" t="inlineStr"/>
      <c r="O8287" t="inlineStr"/>
      <c r="P8287" t="inlineStr"/>
      <c r="Q8287" t="inlineStr"/>
      <c r="R8287" t="inlineStr">
        <is>
          <t>Envio de NFT 55Unity para quem comprou</t>
        </is>
      </c>
      <c r="S8287" t="inlineStr"/>
      <c r="T8287" t="inlineStr">
        <is>
          <t>Ledger</t>
        </is>
      </c>
      <c r="U8287" t="inlineStr"/>
      <c r="V8287" t="inlineStr">
        <is>
          <t>Envio de NFTs</t>
        </is>
      </c>
      <c r="W8287" t="inlineStr">
        <is>
          <t>NFTs</t>
        </is>
      </c>
      <c r="X8287" t="inlineStr">
        <is>
          <t>Technology &amp; Infrastructure</t>
        </is>
      </c>
      <c r="Y8287" t="inlineStr">
        <is>
          <t>Operating Costs</t>
        </is>
      </c>
      <c r="Z8287" t="inlineStr">
        <is>
          <t>Operating Costs</t>
        </is>
      </c>
      <c r="AA8287" t="inlineStr">
        <is>
          <t>Custos na Blockchain</t>
        </is>
      </c>
      <c r="AB8287" t="inlineStr"/>
      <c r="AC8287" t="inlineStr">
        <is>
          <t>0xb3c9a706904da9ab6f05f26f36ef6bd880240e8cfb2a38a593439e51448a87a2</t>
        </is>
      </c>
      <c r="AD8287" t="n">
        <v>1</v>
      </c>
      <c r="AE8287" t="n">
        <v>1</v>
      </c>
    </row>
    <row r="8288">
      <c r="A8288" t="inlineStr">
        <is>
          <t>3a028345-8c70-4cc7-9ceb-aaeb3551cd5f</t>
        </is>
      </c>
      <c r="B8288" s="115" t="n">
        <v>44623</v>
      </c>
      <c r="C8288" s="115" t="n">
        <v>44623</v>
      </c>
      <c r="D8288" t="n">
        <v>0</v>
      </c>
      <c r="E8288" t="n">
        <v>0</v>
      </c>
      <c r="F8288" t="inlineStr">
        <is>
          <t>ETH</t>
        </is>
      </c>
      <c r="G8288" t="n">
        <v>14340.63765182186</v>
      </c>
      <c r="H8288" t="n">
        <v>0</v>
      </c>
      <c r="I8288" t="n">
        <v>0</v>
      </c>
      <c r="J8288" t="n">
        <v>1</v>
      </c>
      <c r="K8288" t="inlineStr"/>
      <c r="L8288" t="inlineStr">
        <is>
          <t>Ledger</t>
        </is>
      </c>
      <c r="M8288" t="inlineStr">
        <is>
          <t>Gnosis</t>
        </is>
      </c>
      <c r="N8288" t="inlineStr"/>
      <c r="O8288" t="inlineStr"/>
      <c r="P8288" t="inlineStr"/>
      <c r="Q8288" t="inlineStr"/>
      <c r="R8288" t="inlineStr">
        <is>
          <t>Sem Histórico</t>
        </is>
      </c>
      <c r="S8288" t="inlineStr"/>
      <c r="T8288" t="inlineStr">
        <is>
          <t>Gnosis</t>
        </is>
      </c>
      <c r="U8288" t="inlineStr"/>
      <c r="V8288" t="inlineStr">
        <is>
          <t>Executar transação</t>
        </is>
      </c>
      <c r="W8288" t="inlineStr">
        <is>
          <t>Safe</t>
        </is>
      </c>
      <c r="X8288" t="inlineStr">
        <is>
          <t>Technology &amp; Infrastructure</t>
        </is>
      </c>
      <c r="Y8288" t="inlineStr">
        <is>
          <t>Operating Costs</t>
        </is>
      </c>
      <c r="Z8288" t="inlineStr">
        <is>
          <t>Operating Costs</t>
        </is>
      </c>
      <c r="AA8288" t="inlineStr">
        <is>
          <t>Custos na Blockchain</t>
        </is>
      </c>
      <c r="AB8288" t="inlineStr"/>
      <c r="AC8288" t="inlineStr">
        <is>
          <t>0xbb2085937b84a3354acedf87d045502f730f82fde770089d1f558d5e4f09dfc9</t>
        </is>
      </c>
      <c r="AD8288" t="n">
        <v>1</v>
      </c>
      <c r="AE8288" t="n">
        <v>1</v>
      </c>
    </row>
    <row r="8289">
      <c r="A8289" t="inlineStr">
        <is>
          <t>cddb34e2-52e9-4924-8386-d7d858e4feb1</t>
        </is>
      </c>
      <c r="B8289" s="115" t="n">
        <v>44623</v>
      </c>
      <c r="C8289" s="115" t="n">
        <v>44623</v>
      </c>
      <c r="D8289" t="n">
        <v>-0.002821600235419416</v>
      </c>
      <c r="E8289" t="n">
        <v>-0.002821600235419416</v>
      </c>
      <c r="F8289" t="inlineStr">
        <is>
          <t>ETH</t>
        </is>
      </c>
      <c r="G8289" t="n">
        <v>14340.63765182186</v>
      </c>
      <c r="H8289" t="n">
        <v>-40.46354657444511</v>
      </c>
      <c r="I8289" t="n">
        <v>-40.46354657444511</v>
      </c>
      <c r="J8289" t="n">
        <v>1</v>
      </c>
      <c r="K8289" t="inlineStr"/>
      <c r="L8289" t="inlineStr">
        <is>
          <t>Ledger</t>
        </is>
      </c>
      <c r="M8289" t="inlineStr">
        <is>
          <t>Contrato 55Unity</t>
        </is>
      </c>
      <c r="N8289" t="inlineStr"/>
      <c r="O8289" t="inlineStr"/>
      <c r="P8289" t="inlineStr"/>
      <c r="Q8289" t="inlineStr"/>
      <c r="R8289" t="inlineStr">
        <is>
          <t>Envio de NFT 55Unity para quem comprou</t>
        </is>
      </c>
      <c r="S8289" t="inlineStr"/>
      <c r="T8289" t="inlineStr">
        <is>
          <t>Ledger</t>
        </is>
      </c>
      <c r="U8289" t="inlineStr"/>
      <c r="V8289" t="inlineStr">
        <is>
          <t>Envio de NFTs</t>
        </is>
      </c>
      <c r="W8289" t="inlineStr">
        <is>
          <t>NFTs</t>
        </is>
      </c>
      <c r="X8289" t="inlineStr">
        <is>
          <t>Technology &amp; Infrastructure</t>
        </is>
      </c>
      <c r="Y8289" t="inlineStr">
        <is>
          <t>Operating Costs</t>
        </is>
      </c>
      <c r="Z8289" t="inlineStr">
        <is>
          <t>Operating Costs</t>
        </is>
      </c>
      <c r="AA8289" t="inlineStr">
        <is>
          <t>Custos na Blockchain</t>
        </is>
      </c>
      <c r="AB8289" t="inlineStr"/>
      <c r="AC8289" t="inlineStr">
        <is>
          <t>0xd2bfeea5baad7127b2fe7d9d60f154182797b7a1b6fc47685228c43e777d6afa</t>
        </is>
      </c>
      <c r="AD8289" t="n">
        <v>1</v>
      </c>
      <c r="AE8289" t="n">
        <v>1</v>
      </c>
    </row>
    <row r="8290">
      <c r="A8290" t="inlineStr">
        <is>
          <t>7a02aa35-fc4c-465c-b8ab-91b0fb07ab7f</t>
        </is>
      </c>
      <c r="B8290" s="115" t="n">
        <v>44623</v>
      </c>
      <c r="C8290" s="115" t="n">
        <v>44623</v>
      </c>
      <c r="D8290" t="n">
        <v>-0.006855411557711872</v>
      </c>
      <c r="E8290" t="n">
        <v>-0.006855411557711872</v>
      </c>
      <c r="F8290" t="inlineStr">
        <is>
          <t>ETH</t>
        </is>
      </c>
      <c r="G8290" t="n">
        <v>14340.63765182186</v>
      </c>
      <c r="H8290" t="n">
        <v>-98.31097310325764</v>
      </c>
      <c r="I8290" t="n">
        <v>-98.31097310325764</v>
      </c>
      <c r="J8290" t="n">
        <v>1</v>
      </c>
      <c r="K8290" t="inlineStr"/>
      <c r="L8290" t="inlineStr">
        <is>
          <t>Ledger</t>
        </is>
      </c>
      <c r="M8290" t="inlineStr">
        <is>
          <t>Contrato 55Unity</t>
        </is>
      </c>
      <c r="N8290" t="inlineStr"/>
      <c r="O8290" t="inlineStr"/>
      <c r="P8290" t="inlineStr"/>
      <c r="Q8290" t="inlineStr"/>
      <c r="R8290" t="inlineStr">
        <is>
          <t>Envio de NFT 55Unity para quem comprou</t>
        </is>
      </c>
      <c r="S8290" t="inlineStr"/>
      <c r="T8290" t="inlineStr">
        <is>
          <t>Ledger</t>
        </is>
      </c>
      <c r="U8290" t="inlineStr"/>
      <c r="V8290" t="inlineStr">
        <is>
          <t>Envio de NFTs</t>
        </is>
      </c>
      <c r="W8290" t="inlineStr">
        <is>
          <t>NFTs</t>
        </is>
      </c>
      <c r="X8290" t="inlineStr">
        <is>
          <t>Technology &amp; Infrastructure</t>
        </is>
      </c>
      <c r="Y8290" t="inlineStr">
        <is>
          <t>Operating Costs</t>
        </is>
      </c>
      <c r="Z8290" t="inlineStr">
        <is>
          <t>Operating Costs</t>
        </is>
      </c>
      <c r="AA8290" t="inlineStr">
        <is>
          <t>Custos na Blockchain</t>
        </is>
      </c>
      <c r="AB8290" t="inlineStr"/>
      <c r="AC8290" t="inlineStr">
        <is>
          <t>0xe9cb91eb27717ac390855c499ad3d4081d937913233428e5fd2651e6c301bdcd</t>
        </is>
      </c>
      <c r="AD8290" t="n">
        <v>1</v>
      </c>
      <c r="AE8290" t="n">
        <v>1</v>
      </c>
    </row>
    <row r="8291">
      <c r="A8291" t="inlineStr">
        <is>
          <t>d20db2dd-1f85-41db-a881-0b3250b09f3e</t>
        </is>
      </c>
      <c r="B8291" s="115" t="n">
        <v>44623</v>
      </c>
      <c r="C8291" s="115" t="n">
        <v>44623</v>
      </c>
      <c r="D8291" t="n">
        <v>-0.00333352331962088</v>
      </c>
      <c r="E8291" t="n">
        <v>-0.00333352331962088</v>
      </c>
      <c r="F8291" t="inlineStr">
        <is>
          <t>ETH</t>
        </is>
      </c>
      <c r="G8291" t="n">
        <v>14340.63765182186</v>
      </c>
      <c r="H8291" t="n">
        <v>-47.80485003058139</v>
      </c>
      <c r="I8291" t="n">
        <v>-47.80485003058139</v>
      </c>
      <c r="J8291" t="n">
        <v>1</v>
      </c>
      <c r="K8291" t="inlineStr"/>
      <c r="L8291" t="inlineStr">
        <is>
          <t>Ledger</t>
        </is>
      </c>
      <c r="M8291" t="inlineStr">
        <is>
          <t>Contrato 55Unity</t>
        </is>
      </c>
      <c r="N8291" t="inlineStr"/>
      <c r="O8291" t="inlineStr"/>
      <c r="P8291" t="inlineStr"/>
      <c r="Q8291" t="inlineStr"/>
      <c r="R8291" t="inlineStr">
        <is>
          <t>Envio de NFT 55Unity para quem comprou</t>
        </is>
      </c>
      <c r="S8291" t="inlineStr"/>
      <c r="T8291" t="inlineStr">
        <is>
          <t>Ledger</t>
        </is>
      </c>
      <c r="U8291" t="inlineStr"/>
      <c r="V8291" t="inlineStr">
        <is>
          <t>Envio de NFTs</t>
        </is>
      </c>
      <c r="W8291" t="inlineStr">
        <is>
          <t>NFTs</t>
        </is>
      </c>
      <c r="X8291" t="inlineStr">
        <is>
          <t>Technology &amp; Infrastructure</t>
        </is>
      </c>
      <c r="Y8291" t="inlineStr">
        <is>
          <t>Operating Costs</t>
        </is>
      </c>
      <c r="Z8291" t="inlineStr">
        <is>
          <t>Operating Costs</t>
        </is>
      </c>
      <c r="AA8291" t="inlineStr">
        <is>
          <t>Custos na Blockchain</t>
        </is>
      </c>
      <c r="AB8291" t="inlineStr"/>
      <c r="AC8291" t="inlineStr">
        <is>
          <t>0xb22f071217e1c32368437492789c2757dafc27828f9060b7d3f05dbd45a8cb13</t>
        </is>
      </c>
      <c r="AD8291" t="n">
        <v>1</v>
      </c>
      <c r="AE8291" t="n">
        <v>1</v>
      </c>
    </row>
    <row r="8292">
      <c r="A8292" t="inlineStr">
        <is>
          <t>7aca6b54-5c2d-4993-b437-15b02bf1e79c</t>
        </is>
      </c>
      <c r="B8292" s="115" t="n">
        <v>44623</v>
      </c>
      <c r="C8292" s="115" t="n">
        <v>44623</v>
      </c>
      <c r="D8292" t="n">
        <v>25.7441</v>
      </c>
      <c r="E8292" t="n">
        <v>25.7441</v>
      </c>
      <c r="F8292" t="inlineStr">
        <is>
          <t>ETH</t>
        </is>
      </c>
      <c r="G8292" t="n">
        <v>14340.63765182186</v>
      </c>
      <c r="H8292" t="n">
        <v>369186.8097722672</v>
      </c>
      <c r="I8292" t="n">
        <v>369186.8097722672</v>
      </c>
      <c r="J8292" t="n">
        <v>1</v>
      </c>
      <c r="K8292" t="inlineStr"/>
      <c r="L8292" t="inlineStr">
        <is>
          <t>Contrato 55Unity</t>
        </is>
      </c>
      <c r="M8292" t="inlineStr">
        <is>
          <t>Ledger</t>
        </is>
      </c>
      <c r="N8292" t="inlineStr"/>
      <c r="O8292" t="inlineStr"/>
      <c r="P8292" t="inlineStr"/>
      <c r="Q8292" t="inlineStr"/>
      <c r="R8292" t="inlineStr">
        <is>
          <t>Sem Histórico</t>
        </is>
      </c>
      <c r="S8292" t="inlineStr"/>
      <c r="T8292" t="inlineStr">
        <is>
          <t>Ledger</t>
        </is>
      </c>
      <c r="U8292" t="inlineStr">
        <is>
          <t>55Unity</t>
        </is>
      </c>
      <c r="V8292" t="inlineStr">
        <is>
          <t>Venda Primária</t>
        </is>
      </c>
      <c r="W8292" t="inlineStr">
        <is>
          <t>Venda Primária</t>
        </is>
      </c>
      <c r="X8292" t="inlineStr">
        <is>
          <t>Non Recurrent</t>
        </is>
      </c>
      <c r="Y8292" t="inlineStr">
        <is>
          <t>Operating Revenue</t>
        </is>
      </c>
      <c r="Z8292" t="inlineStr">
        <is>
          <t>Operating Revenue</t>
        </is>
      </c>
      <c r="AA8292" t="inlineStr">
        <is>
          <t>Receita Operacional</t>
        </is>
      </c>
      <c r="AB8292" t="inlineStr"/>
      <c r="AC8292" t="inlineStr">
        <is>
          <t>0x77d9527568e385c73a1808d4f60fc63450f025b2a82f5a3808b5f4ee8ec99b9f</t>
        </is>
      </c>
      <c r="AD8292" t="n">
        <v>1</v>
      </c>
      <c r="AE8292" t="n">
        <v>1</v>
      </c>
    </row>
    <row r="8293">
      <c r="A8293" t="inlineStr">
        <is>
          <t>1a667517-19b0-49de-9749-bcbb40c884fb</t>
        </is>
      </c>
      <c r="B8293" s="115" t="n">
        <v>44623</v>
      </c>
      <c r="C8293" s="115" t="n">
        <v>44623</v>
      </c>
      <c r="D8293" t="n">
        <v>-0.00501890062154021</v>
      </c>
      <c r="E8293" t="n">
        <v>-0.00501890062154021</v>
      </c>
      <c r="F8293" t="inlineStr">
        <is>
          <t>ETH</t>
        </is>
      </c>
      <c r="G8293" t="n">
        <v>14340.63765182186</v>
      </c>
      <c r="H8293" t="n">
        <v>-71.97423522401168</v>
      </c>
      <c r="I8293" t="n">
        <v>-71.97423522401168</v>
      </c>
      <c r="J8293" t="n">
        <v>1</v>
      </c>
      <c r="K8293" t="inlineStr"/>
      <c r="L8293" t="inlineStr">
        <is>
          <t>Ledger</t>
        </is>
      </c>
      <c r="M8293" t="inlineStr">
        <is>
          <t>Contrato 55Unity</t>
        </is>
      </c>
      <c r="N8293" t="inlineStr"/>
      <c r="O8293" t="inlineStr"/>
      <c r="P8293" t="inlineStr"/>
      <c r="Q8293" t="inlineStr"/>
      <c r="R8293" t="inlineStr">
        <is>
          <t>Envio de NFT 55Unity para quem comprou</t>
        </is>
      </c>
      <c r="S8293" t="inlineStr"/>
      <c r="T8293" t="inlineStr">
        <is>
          <t>Ledger</t>
        </is>
      </c>
      <c r="U8293" t="inlineStr"/>
      <c r="V8293" t="inlineStr">
        <is>
          <t>Envio de NFTs</t>
        </is>
      </c>
      <c r="W8293" t="inlineStr">
        <is>
          <t>NFTs</t>
        </is>
      </c>
      <c r="X8293" t="inlineStr">
        <is>
          <t>Technology &amp; Infrastructure</t>
        </is>
      </c>
      <c r="Y8293" t="inlineStr">
        <is>
          <t>Operating Costs</t>
        </is>
      </c>
      <c r="Z8293" t="inlineStr">
        <is>
          <t>Operating Costs</t>
        </is>
      </c>
      <c r="AA8293" t="inlineStr">
        <is>
          <t>Custos na Blockchain</t>
        </is>
      </c>
      <c r="AB8293" t="inlineStr"/>
      <c r="AC8293" t="inlineStr">
        <is>
          <t>0xf8a164f2003f5ef43037bbdf20dccc1cac1d34e4ca49cd6c87612264de46eb52</t>
        </is>
      </c>
      <c r="AD8293" t="n">
        <v>1</v>
      </c>
      <c r="AE8293" t="n">
        <v>1</v>
      </c>
    </row>
    <row r="8294">
      <c r="A8294" t="inlineStr">
        <is>
          <t>b029a418-6585-431e-bb13-fa9b3d4cf6ed</t>
        </is>
      </c>
      <c r="B8294" s="115" t="n">
        <v>44623</v>
      </c>
      <c r="C8294" s="115" t="n">
        <v>44623</v>
      </c>
      <c r="D8294" t="n">
        <v>-0.004773377962367514</v>
      </c>
      <c r="E8294" t="n">
        <v>-0.004773377962367514</v>
      </c>
      <c r="F8294" t="inlineStr">
        <is>
          <t>ETH</t>
        </is>
      </c>
      <c r="G8294" t="n">
        <v>14340.63765182186</v>
      </c>
      <c r="H8294" t="n">
        <v>-68.45328373350429</v>
      </c>
      <c r="I8294" t="n">
        <v>-68.45328373350429</v>
      </c>
      <c r="J8294" t="n">
        <v>1</v>
      </c>
      <c r="K8294" t="inlineStr"/>
      <c r="L8294" t="inlineStr">
        <is>
          <t>Ledger</t>
        </is>
      </c>
      <c r="M8294" t="inlineStr">
        <is>
          <t>Contrato 55Unity</t>
        </is>
      </c>
      <c r="N8294" t="inlineStr"/>
      <c r="O8294" t="inlineStr"/>
      <c r="P8294" t="inlineStr"/>
      <c r="Q8294" t="inlineStr"/>
      <c r="R8294" t="inlineStr">
        <is>
          <t>Envio de NFT 55Unity para quem comprou</t>
        </is>
      </c>
      <c r="S8294" t="inlineStr"/>
      <c r="T8294" t="inlineStr">
        <is>
          <t>Ledger</t>
        </is>
      </c>
      <c r="U8294" t="inlineStr"/>
      <c r="V8294" t="inlineStr">
        <is>
          <t>Envio de NFTs</t>
        </is>
      </c>
      <c r="W8294" t="inlineStr">
        <is>
          <t>NFTs</t>
        </is>
      </c>
      <c r="X8294" t="inlineStr">
        <is>
          <t>Technology &amp; Infrastructure</t>
        </is>
      </c>
      <c r="Y8294" t="inlineStr">
        <is>
          <t>Operating Costs</t>
        </is>
      </c>
      <c r="Z8294" t="inlineStr">
        <is>
          <t>Operating Costs</t>
        </is>
      </c>
      <c r="AA8294" t="inlineStr">
        <is>
          <t>Custos na Blockchain</t>
        </is>
      </c>
      <c r="AB8294" t="inlineStr"/>
      <c r="AC8294" t="inlineStr">
        <is>
          <t>0x0fd3e023cbab23585a936340fbff856da3ece14886904e100903809432428e69</t>
        </is>
      </c>
      <c r="AD8294" t="n">
        <v>1</v>
      </c>
      <c r="AE8294" t="n">
        <v>1</v>
      </c>
    </row>
    <row r="8295">
      <c r="A8295" t="inlineStr">
        <is>
          <t>09c365dc-ffb9-4b8b-8a1c-804aa8870ac1</t>
        </is>
      </c>
      <c r="B8295" s="115" t="n">
        <v>44623</v>
      </c>
      <c r="C8295" s="115" t="n">
        <v>44623</v>
      </c>
      <c r="D8295" t="n">
        <v>-0.007707594327982121</v>
      </c>
      <c r="E8295" t="n">
        <v>-0.007707594327982121</v>
      </c>
      <c r="F8295" t="inlineStr">
        <is>
          <t>ETH</t>
        </is>
      </c>
      <c r="G8295" t="n">
        <v>14340.63765182186</v>
      </c>
      <c r="H8295" t="n">
        <v>-110.531817424829</v>
      </c>
      <c r="I8295" t="n">
        <v>-110.531817424829</v>
      </c>
      <c r="J8295" t="n">
        <v>1</v>
      </c>
      <c r="K8295" t="inlineStr"/>
      <c r="L8295" t="inlineStr">
        <is>
          <t>Ledger</t>
        </is>
      </c>
      <c r="M8295" t="inlineStr">
        <is>
          <t>Contrato 55Unity</t>
        </is>
      </c>
      <c r="N8295" t="inlineStr"/>
      <c r="O8295" t="inlineStr"/>
      <c r="P8295" t="inlineStr"/>
      <c r="Q8295" t="inlineStr"/>
      <c r="R8295" t="inlineStr">
        <is>
          <t>Envio de NFT 55Unity para quem comprou</t>
        </is>
      </c>
      <c r="S8295" t="inlineStr"/>
      <c r="T8295" t="inlineStr">
        <is>
          <t>Ledger</t>
        </is>
      </c>
      <c r="U8295" t="inlineStr"/>
      <c r="V8295" t="inlineStr">
        <is>
          <t>Envio de NFTs</t>
        </is>
      </c>
      <c r="W8295" t="inlineStr">
        <is>
          <t>NFTs</t>
        </is>
      </c>
      <c r="X8295" t="inlineStr">
        <is>
          <t>Technology &amp; Infrastructure</t>
        </is>
      </c>
      <c r="Y8295" t="inlineStr">
        <is>
          <t>Operating Costs</t>
        </is>
      </c>
      <c r="Z8295" t="inlineStr">
        <is>
          <t>Operating Costs</t>
        </is>
      </c>
      <c r="AA8295" t="inlineStr">
        <is>
          <t>Custos na Blockchain</t>
        </is>
      </c>
      <c r="AB8295" t="inlineStr"/>
      <c r="AC8295" t="inlineStr">
        <is>
          <t>0xa428a36e9466eabaeaabde3279549a9ab16f5437cfe8860a77f5e66a1ebe759b</t>
        </is>
      </c>
      <c r="AD8295" t="n">
        <v>1</v>
      </c>
      <c r="AE8295" t="n">
        <v>1</v>
      </c>
    </row>
    <row r="8296">
      <c r="A8296" t="inlineStr">
        <is>
          <t>7ba53417-b8e3-47f9-9d1d-7b3db1fc67a4</t>
        </is>
      </c>
      <c r="B8296" s="115" t="n">
        <v>44623</v>
      </c>
      <c r="C8296" s="115" t="n">
        <v>44623</v>
      </c>
      <c r="D8296" t="n">
        <v>-0.00402436401874754</v>
      </c>
      <c r="E8296" t="n">
        <v>-0.00402436401874754</v>
      </c>
      <c r="F8296" t="inlineStr">
        <is>
          <t>ETH</t>
        </is>
      </c>
      <c r="G8296" t="n">
        <v>14340.63765182186</v>
      </c>
      <c r="H8296" t="n">
        <v>-57.71194617188812</v>
      </c>
      <c r="I8296" t="n">
        <v>-57.71194617188812</v>
      </c>
      <c r="J8296" t="n">
        <v>1</v>
      </c>
      <c r="K8296" t="inlineStr"/>
      <c r="L8296" t="inlineStr">
        <is>
          <t>Ledger</t>
        </is>
      </c>
      <c r="M8296" t="inlineStr">
        <is>
          <t>Contrato 55Unity</t>
        </is>
      </c>
      <c r="N8296" t="inlineStr"/>
      <c r="O8296" t="inlineStr"/>
      <c r="P8296" t="inlineStr"/>
      <c r="Q8296" t="inlineStr"/>
      <c r="R8296" t="inlineStr">
        <is>
          <t>Envio de NFT 55Unity para quem comprou</t>
        </is>
      </c>
      <c r="S8296" t="inlineStr"/>
      <c r="T8296" t="inlineStr">
        <is>
          <t>Ledger</t>
        </is>
      </c>
      <c r="U8296" t="inlineStr"/>
      <c r="V8296" t="inlineStr">
        <is>
          <t>Envio de NFTs</t>
        </is>
      </c>
      <c r="W8296" t="inlineStr">
        <is>
          <t>NFTs</t>
        </is>
      </c>
      <c r="X8296" t="inlineStr">
        <is>
          <t>Technology &amp; Infrastructure</t>
        </is>
      </c>
      <c r="Y8296" t="inlineStr">
        <is>
          <t>Operating Costs</t>
        </is>
      </c>
      <c r="Z8296" t="inlineStr">
        <is>
          <t>Operating Costs</t>
        </is>
      </c>
      <c r="AA8296" t="inlineStr">
        <is>
          <t>Custos na Blockchain</t>
        </is>
      </c>
      <c r="AB8296" t="inlineStr"/>
      <c r="AC8296" t="inlineStr">
        <is>
          <t>0xf335c57f0c37a9e90c41c90cf17fc5f7c43d06fbdcbda5cca84f838757010b42</t>
        </is>
      </c>
      <c r="AD8296" t="n">
        <v>1</v>
      </c>
      <c r="AE8296" t="n">
        <v>1</v>
      </c>
    </row>
    <row r="8297">
      <c r="A8297" t="inlineStr">
        <is>
          <t>ff605659-1cf8-4af1-9754-274ff7eb811f</t>
        </is>
      </c>
      <c r="B8297" s="115" t="n">
        <v>44623</v>
      </c>
      <c r="C8297" s="115" t="n">
        <v>44623</v>
      </c>
      <c r="D8297" t="n">
        <v>-0.00355790695218641</v>
      </c>
      <c r="E8297" t="n">
        <v>-0.00355790695218641</v>
      </c>
      <c r="F8297" t="inlineStr">
        <is>
          <t>ETH</t>
        </is>
      </c>
      <c r="G8297" t="n">
        <v>14340.63765182186</v>
      </c>
      <c r="H8297" t="n">
        <v>-51.02265440020319</v>
      </c>
      <c r="I8297" t="n">
        <v>-51.02265440020319</v>
      </c>
      <c r="J8297" t="n">
        <v>1</v>
      </c>
      <c r="K8297" t="inlineStr"/>
      <c r="L8297" t="inlineStr">
        <is>
          <t>Ledger</t>
        </is>
      </c>
      <c r="M8297" t="inlineStr">
        <is>
          <t>Contrato 55Unity</t>
        </is>
      </c>
      <c r="N8297" t="inlineStr"/>
      <c r="O8297" t="inlineStr"/>
      <c r="P8297" t="inlineStr"/>
      <c r="Q8297" t="inlineStr"/>
      <c r="R8297" t="inlineStr">
        <is>
          <t>Envio de NFT 55Unity para quem comprou</t>
        </is>
      </c>
      <c r="S8297" t="inlineStr"/>
      <c r="T8297" t="inlineStr">
        <is>
          <t>Ledger</t>
        </is>
      </c>
      <c r="U8297" t="inlineStr"/>
      <c r="V8297" t="inlineStr">
        <is>
          <t>Envio de NFTs</t>
        </is>
      </c>
      <c r="W8297" t="inlineStr">
        <is>
          <t>NFTs</t>
        </is>
      </c>
      <c r="X8297" t="inlineStr">
        <is>
          <t>Technology &amp; Infrastructure</t>
        </is>
      </c>
      <c r="Y8297" t="inlineStr">
        <is>
          <t>Operating Costs</t>
        </is>
      </c>
      <c r="Z8297" t="inlineStr">
        <is>
          <t>Operating Costs</t>
        </is>
      </c>
      <c r="AA8297" t="inlineStr">
        <is>
          <t>Custos na Blockchain</t>
        </is>
      </c>
      <c r="AB8297" t="inlineStr"/>
      <c r="AC8297" t="inlineStr">
        <is>
          <t>0x78c0c0ed69a028c880e500a4b3ac44e504d6f749ae15de1eeee7e0b1a27ad5c5</t>
        </is>
      </c>
      <c r="AD8297" t="n">
        <v>1</v>
      </c>
      <c r="AE8297" t="n">
        <v>1</v>
      </c>
    </row>
    <row r="8298">
      <c r="A8298" t="inlineStr">
        <is>
          <t>52e45043-acc2-425c-8a0f-54e92afb3f73</t>
        </is>
      </c>
      <c r="B8298" s="115" t="n">
        <v>44623</v>
      </c>
      <c r="C8298" s="115" t="n">
        <v>44623</v>
      </c>
      <c r="D8298" t="n">
        <v>-0.00452706357621622</v>
      </c>
      <c r="E8298" t="n">
        <v>-0.00452706357621622</v>
      </c>
      <c r="F8298" t="inlineStr">
        <is>
          <t>ETH</t>
        </is>
      </c>
      <c r="G8298" t="n">
        <v>14340.63765182186</v>
      </c>
      <c r="H8298" t="n">
        <v>-64.92097837327766</v>
      </c>
      <c r="I8298" t="n">
        <v>-64.92097837327766</v>
      </c>
      <c r="J8298" t="n">
        <v>1</v>
      </c>
      <c r="K8298" t="inlineStr"/>
      <c r="L8298" t="inlineStr">
        <is>
          <t>Ledger</t>
        </is>
      </c>
      <c r="M8298" t="inlineStr">
        <is>
          <t>Contrato 55Unity</t>
        </is>
      </c>
      <c r="N8298" t="inlineStr"/>
      <c r="O8298" t="inlineStr"/>
      <c r="P8298" t="inlineStr"/>
      <c r="Q8298" t="inlineStr"/>
      <c r="R8298" t="inlineStr">
        <is>
          <t>Envio de NFT 55Unity para quem comprou</t>
        </is>
      </c>
      <c r="S8298" t="inlineStr"/>
      <c r="T8298" t="inlineStr">
        <is>
          <t>Ledger</t>
        </is>
      </c>
      <c r="U8298" t="inlineStr"/>
      <c r="V8298" t="inlineStr">
        <is>
          <t>Envio de NFTs</t>
        </is>
      </c>
      <c r="W8298" t="inlineStr">
        <is>
          <t>NFTs</t>
        </is>
      </c>
      <c r="X8298" t="inlineStr">
        <is>
          <t>Technology &amp; Infrastructure</t>
        </is>
      </c>
      <c r="Y8298" t="inlineStr">
        <is>
          <t>Operating Costs</t>
        </is>
      </c>
      <c r="Z8298" t="inlineStr">
        <is>
          <t>Operating Costs</t>
        </is>
      </c>
      <c r="AA8298" t="inlineStr">
        <is>
          <t>Custos na Blockchain</t>
        </is>
      </c>
      <c r="AB8298" t="inlineStr"/>
      <c r="AC8298" t="inlineStr">
        <is>
          <t>0xae6b7a0fb418d8da3cc04e53baf8c0812647d9559623c8363c73e2cd8dc7ec29</t>
        </is>
      </c>
      <c r="AD8298" t="n">
        <v>1</v>
      </c>
      <c r="AE8298" t="n">
        <v>1</v>
      </c>
    </row>
    <row r="8299">
      <c r="A8299" t="inlineStr">
        <is>
          <t>e9b00e7f-63d4-4237-9b94-0ed19b7868ed</t>
        </is>
      </c>
      <c r="B8299" s="115" t="n">
        <v>44623</v>
      </c>
      <c r="C8299" s="115" t="n">
        <v>44623</v>
      </c>
      <c r="D8299" t="n">
        <v>38.61615</v>
      </c>
      <c r="E8299" t="n">
        <v>38.61615</v>
      </c>
      <c r="F8299" t="inlineStr">
        <is>
          <t>ETH</t>
        </is>
      </c>
      <c r="G8299" t="n">
        <v>14340.63765182186</v>
      </c>
      <c r="H8299" t="n">
        <v>553780.2146584007</v>
      </c>
      <c r="I8299" t="n">
        <v>553780.2146584007</v>
      </c>
      <c r="J8299" t="n">
        <v>1</v>
      </c>
      <c r="K8299" t="inlineStr"/>
      <c r="L8299" t="inlineStr">
        <is>
          <t>Contrato 55Unity</t>
        </is>
      </c>
      <c r="M8299" t="inlineStr">
        <is>
          <t>Gnosis</t>
        </is>
      </c>
      <c r="N8299" t="inlineStr"/>
      <c r="O8299" t="inlineStr"/>
      <c r="P8299" t="inlineStr"/>
      <c r="Q8299" t="inlineStr"/>
      <c r="R8299" t="inlineStr">
        <is>
          <t>Sem Histórico</t>
        </is>
      </c>
      <c r="S8299" t="inlineStr"/>
      <c r="T8299" t="inlineStr">
        <is>
          <t>Gnosis</t>
        </is>
      </c>
      <c r="U8299" t="inlineStr">
        <is>
          <t>55Unity</t>
        </is>
      </c>
      <c r="V8299" t="inlineStr">
        <is>
          <t>Venda Primária</t>
        </is>
      </c>
      <c r="W8299" t="inlineStr">
        <is>
          <t>Venda Primária</t>
        </is>
      </c>
      <c r="X8299" t="inlineStr">
        <is>
          <t>Non Recurrent</t>
        </is>
      </c>
      <c r="Y8299" t="inlineStr">
        <is>
          <t>Operating Revenue</t>
        </is>
      </c>
      <c r="Z8299" t="inlineStr">
        <is>
          <t>Operating Revenue</t>
        </is>
      </c>
      <c r="AA8299" t="inlineStr">
        <is>
          <t>Receita Operacional</t>
        </is>
      </c>
      <c r="AB8299" t="inlineStr"/>
      <c r="AC8299" t="inlineStr">
        <is>
          <t>0x77d9527568e385c73a1808d4f60fc63450f025b2a82f5a3808b5f4ee8ec99b9f</t>
        </is>
      </c>
      <c r="AD8299" t="n">
        <v>1</v>
      </c>
      <c r="AE8299" t="n">
        <v>1</v>
      </c>
    </row>
    <row r="8300">
      <c r="A8300" t="inlineStr">
        <is>
          <t>471f3d28-00a1-432e-bd8c-90019a040f4a</t>
        </is>
      </c>
      <c r="B8300" s="115" t="n">
        <v>44623</v>
      </c>
      <c r="C8300" s="115" t="n">
        <v>44623</v>
      </c>
      <c r="D8300" t="n">
        <v>-0.005686714727390199</v>
      </c>
      <c r="E8300" t="n">
        <v>-0.005686714727390199</v>
      </c>
      <c r="F8300" t="inlineStr">
        <is>
          <t>ETH</t>
        </is>
      </c>
      <c r="G8300" t="n">
        <v>14340.63765182186</v>
      </c>
      <c r="H8300" t="n">
        <v>-81.55111533478178</v>
      </c>
      <c r="I8300" t="n">
        <v>-81.55111533478178</v>
      </c>
      <c r="J8300" t="n">
        <v>1</v>
      </c>
      <c r="K8300" t="inlineStr"/>
      <c r="L8300" t="inlineStr">
        <is>
          <t>Ledger</t>
        </is>
      </c>
      <c r="M8300" t="inlineStr">
        <is>
          <t>Contrato 55Unity</t>
        </is>
      </c>
      <c r="N8300" t="inlineStr"/>
      <c r="O8300" t="inlineStr"/>
      <c r="P8300" t="inlineStr"/>
      <c r="Q8300" t="inlineStr"/>
      <c r="R8300" t="inlineStr">
        <is>
          <t>Envio de NFT 55Unity para quem comprou</t>
        </is>
      </c>
      <c r="S8300" t="inlineStr"/>
      <c r="T8300" t="inlineStr">
        <is>
          <t>Ledger</t>
        </is>
      </c>
      <c r="U8300" t="inlineStr"/>
      <c r="V8300" t="inlineStr">
        <is>
          <t>Envio de NFTs</t>
        </is>
      </c>
      <c r="W8300" t="inlineStr">
        <is>
          <t>NFTs</t>
        </is>
      </c>
      <c r="X8300" t="inlineStr">
        <is>
          <t>Technology &amp; Infrastructure</t>
        </is>
      </c>
      <c r="Y8300" t="inlineStr">
        <is>
          <t>Operating Costs</t>
        </is>
      </c>
      <c r="Z8300" t="inlineStr">
        <is>
          <t>Operating Costs</t>
        </is>
      </c>
      <c r="AA8300" t="inlineStr">
        <is>
          <t>Custos na Blockchain</t>
        </is>
      </c>
      <c r="AB8300" t="inlineStr"/>
      <c r="AC8300" t="inlineStr">
        <is>
          <t>0x6c2fa763cdadab9e46f812e0980f232fa36d62afc9f9d3d8dd29e1be7bb91de3</t>
        </is>
      </c>
      <c r="AD8300" t="n">
        <v>1</v>
      </c>
      <c r="AE8300" t="n">
        <v>1</v>
      </c>
    </row>
    <row r="8301">
      <c r="A8301" t="inlineStr">
        <is>
          <t>3a0a9720-832f-41d2-a1d7-1395b05fbb98</t>
        </is>
      </c>
      <c r="B8301" s="115" t="n">
        <v>44623</v>
      </c>
      <c r="C8301" s="115" t="n">
        <v>44623</v>
      </c>
      <c r="D8301" t="n">
        <v>-0.003140431357106913</v>
      </c>
      <c r="E8301" t="n">
        <v>-0.003140431357106913</v>
      </c>
      <c r="F8301" t="inlineStr">
        <is>
          <t>ETH</t>
        </is>
      </c>
      <c r="G8301" t="n">
        <v>14340.63765182186</v>
      </c>
      <c r="H8301" t="n">
        <v>-45.03578816268942</v>
      </c>
      <c r="I8301" t="n">
        <v>-45.03578816268942</v>
      </c>
      <c r="J8301" t="n">
        <v>1</v>
      </c>
      <c r="K8301" t="inlineStr"/>
      <c r="L8301" t="inlineStr">
        <is>
          <t>Helper</t>
        </is>
      </c>
      <c r="M8301" t="inlineStr">
        <is>
          <t>Contrato 55Unity</t>
        </is>
      </c>
      <c r="N8301" t="inlineStr"/>
      <c r="O8301" t="inlineStr"/>
      <c r="P8301" t="inlineStr"/>
      <c r="Q8301" t="inlineStr"/>
      <c r="R8301" t="inlineStr">
        <is>
          <t>Sem Histórico</t>
        </is>
      </c>
      <c r="S8301" t="inlineStr"/>
      <c r="T8301" t="inlineStr">
        <is>
          <t>Helper</t>
        </is>
      </c>
      <c r="U8301" t="inlineStr"/>
      <c r="V8301" t="inlineStr">
        <is>
          <t>Envio de NFTs</t>
        </is>
      </c>
      <c r="W8301" t="inlineStr">
        <is>
          <t>NFTs</t>
        </is>
      </c>
      <c r="X8301" t="inlineStr">
        <is>
          <t>Technology &amp; Infrastructure</t>
        </is>
      </c>
      <c r="Y8301" t="inlineStr">
        <is>
          <t>Operating Costs</t>
        </is>
      </c>
      <c r="Z8301" t="inlineStr">
        <is>
          <t>Operating Costs</t>
        </is>
      </c>
      <c r="AA8301" t="inlineStr">
        <is>
          <t>Custos na Blockchain</t>
        </is>
      </c>
      <c r="AB8301" t="inlineStr"/>
      <c r="AC8301" t="inlineStr">
        <is>
          <t>0x9382389200b6db397d9c751e23bd4033ccfcd55089f29ceabf4067e68fae2202</t>
        </is>
      </c>
      <c r="AD8301" t="n">
        <v>1</v>
      </c>
      <c r="AE8301" t="n">
        <v>1</v>
      </c>
    </row>
    <row r="8302">
      <c r="A8302" t="inlineStr">
        <is>
          <t>beb1f80a-4dbd-4025-9e69-d51544310c7e</t>
        </is>
      </c>
      <c r="B8302" s="115" t="n">
        <v>44623</v>
      </c>
      <c r="C8302" s="115" t="n">
        <v>44623</v>
      </c>
      <c r="D8302" t="n">
        <v>-0.00549670596726597</v>
      </c>
      <c r="E8302" t="n">
        <v>-0.00549670596726597</v>
      </c>
      <c r="F8302" t="inlineStr">
        <is>
          <t>ETH</t>
        </is>
      </c>
      <c r="G8302" t="n">
        <v>14340.63765182186</v>
      </c>
      <c r="H8302" t="n">
        <v>-78.82626855516827</v>
      </c>
      <c r="I8302" t="n">
        <v>-78.82626855516827</v>
      </c>
      <c r="J8302" t="n">
        <v>1</v>
      </c>
      <c r="K8302" t="inlineStr"/>
      <c r="L8302" t="inlineStr">
        <is>
          <t>Ledger</t>
        </is>
      </c>
      <c r="M8302" t="inlineStr">
        <is>
          <t>Contrato 55Unity</t>
        </is>
      </c>
      <c r="N8302" t="inlineStr"/>
      <c r="O8302" t="inlineStr"/>
      <c r="P8302" t="inlineStr"/>
      <c r="Q8302" t="inlineStr"/>
      <c r="R8302" t="inlineStr">
        <is>
          <t>Envio de NFT 55Unity para quem comprou</t>
        </is>
      </c>
      <c r="S8302" t="inlineStr"/>
      <c r="T8302" t="inlineStr">
        <is>
          <t>Ledger</t>
        </is>
      </c>
      <c r="U8302" t="inlineStr"/>
      <c r="V8302" t="inlineStr">
        <is>
          <t>Envio de NFTs</t>
        </is>
      </c>
      <c r="W8302" t="inlineStr">
        <is>
          <t>NFTs</t>
        </is>
      </c>
      <c r="X8302" t="inlineStr">
        <is>
          <t>Technology &amp; Infrastructure</t>
        </is>
      </c>
      <c r="Y8302" t="inlineStr">
        <is>
          <t>Operating Costs</t>
        </is>
      </c>
      <c r="Z8302" t="inlineStr">
        <is>
          <t>Operating Costs</t>
        </is>
      </c>
      <c r="AA8302" t="inlineStr">
        <is>
          <t>Custos na Blockchain</t>
        </is>
      </c>
      <c r="AB8302" t="inlineStr"/>
      <c r="AC8302" t="inlineStr">
        <is>
          <t>0x48c664642c1a0521c9cf1e27f0720e3e6f303687ccfc134d0faeafc4795fe584</t>
        </is>
      </c>
      <c r="AD8302" t="n">
        <v>1</v>
      </c>
      <c r="AE8302" t="n">
        <v>1</v>
      </c>
    </row>
    <row r="8303">
      <c r="A8303" t="inlineStr">
        <is>
          <t>3c1aee75-af13-4fc1-9237-289b0dccd571</t>
        </is>
      </c>
      <c r="B8303" s="115" t="n">
        <v>44623</v>
      </c>
      <c r="C8303" s="115" t="n">
        <v>44623</v>
      </c>
      <c r="D8303" t="n">
        <v>-0.006761344983191695</v>
      </c>
      <c r="E8303" t="n">
        <v>-0.006761344983191695</v>
      </c>
      <c r="F8303" t="inlineStr">
        <is>
          <t>ETH</t>
        </is>
      </c>
      <c r="G8303" t="n">
        <v>14340.63765182186</v>
      </c>
      <c r="H8303" t="n">
        <v>-96.96199844291567</v>
      </c>
      <c r="I8303" t="n">
        <v>-96.96199844291567</v>
      </c>
      <c r="J8303" t="n">
        <v>1</v>
      </c>
      <c r="K8303" t="inlineStr"/>
      <c r="L8303" t="inlineStr">
        <is>
          <t>Ledger</t>
        </is>
      </c>
      <c r="M8303" t="inlineStr">
        <is>
          <t>Contrato 55Unity</t>
        </is>
      </c>
      <c r="N8303" t="inlineStr"/>
      <c r="O8303" t="inlineStr"/>
      <c r="P8303" t="inlineStr"/>
      <c r="Q8303" t="inlineStr"/>
      <c r="R8303" t="inlineStr">
        <is>
          <t>Envio de NFT 55Unity para quem comprou</t>
        </is>
      </c>
      <c r="S8303" t="inlineStr"/>
      <c r="T8303" t="inlineStr">
        <is>
          <t>Ledger</t>
        </is>
      </c>
      <c r="U8303" t="inlineStr"/>
      <c r="V8303" t="inlineStr">
        <is>
          <t>Envio de NFTs</t>
        </is>
      </c>
      <c r="W8303" t="inlineStr">
        <is>
          <t>NFTs</t>
        </is>
      </c>
      <c r="X8303" t="inlineStr">
        <is>
          <t>Technology &amp; Infrastructure</t>
        </is>
      </c>
      <c r="Y8303" t="inlineStr">
        <is>
          <t>Operating Costs</t>
        </is>
      </c>
      <c r="Z8303" t="inlineStr">
        <is>
          <t>Operating Costs</t>
        </is>
      </c>
      <c r="AA8303" t="inlineStr">
        <is>
          <t>Custos na Blockchain</t>
        </is>
      </c>
      <c r="AB8303" t="inlineStr"/>
      <c r="AC8303" t="inlineStr">
        <is>
          <t>0x9fb80fdcebd87db11e0870d5adb14497b0251f265766728dababf30c582685ff</t>
        </is>
      </c>
      <c r="AD8303" t="n">
        <v>1</v>
      </c>
      <c r="AE8303" t="n">
        <v>1</v>
      </c>
    </row>
    <row r="8304">
      <c r="A8304" t="inlineStr">
        <is>
          <t>30cc4b4b-b0d0-4ef5-9881-af1483a9705c</t>
        </is>
      </c>
      <c r="B8304" s="115" t="n">
        <v>44623</v>
      </c>
      <c r="C8304" s="115" t="n">
        <v>44623</v>
      </c>
      <c r="D8304" t="n">
        <v>-0.004659729630053812</v>
      </c>
      <c r="E8304" t="n">
        <v>-0.004659729630053812</v>
      </c>
      <c r="F8304" t="inlineStr">
        <is>
          <t>ETH</t>
        </is>
      </c>
      <c r="G8304" t="n">
        <v>14340.63765182186</v>
      </c>
      <c r="H8304" t="n">
        <v>-66.82349418005965</v>
      </c>
      <c r="I8304" t="n">
        <v>-66.82349418005965</v>
      </c>
      <c r="J8304" t="n">
        <v>1</v>
      </c>
      <c r="K8304" t="inlineStr"/>
      <c r="L8304" t="inlineStr">
        <is>
          <t>Ledger</t>
        </is>
      </c>
      <c r="M8304" t="inlineStr">
        <is>
          <t>Contrato 55Unity</t>
        </is>
      </c>
      <c r="N8304" t="inlineStr"/>
      <c r="O8304" t="inlineStr"/>
      <c r="P8304" t="inlineStr"/>
      <c r="Q8304" t="inlineStr"/>
      <c r="R8304" t="inlineStr">
        <is>
          <t>Envio de NFT 55Unity para quem comprou</t>
        </is>
      </c>
      <c r="S8304" t="inlineStr"/>
      <c r="T8304" t="inlineStr">
        <is>
          <t>Ledger</t>
        </is>
      </c>
      <c r="U8304" t="inlineStr"/>
      <c r="V8304" t="inlineStr">
        <is>
          <t>Envio de NFTs</t>
        </is>
      </c>
      <c r="W8304" t="inlineStr">
        <is>
          <t>NFTs</t>
        </is>
      </c>
      <c r="X8304" t="inlineStr">
        <is>
          <t>Technology &amp; Infrastructure</t>
        </is>
      </c>
      <c r="Y8304" t="inlineStr">
        <is>
          <t>Operating Costs</t>
        </is>
      </c>
      <c r="Z8304" t="inlineStr">
        <is>
          <t>Operating Costs</t>
        </is>
      </c>
      <c r="AA8304" t="inlineStr">
        <is>
          <t>Custos na Blockchain</t>
        </is>
      </c>
      <c r="AB8304" t="inlineStr"/>
      <c r="AC8304" t="inlineStr">
        <is>
          <t>0x2d9a6a044db89af8d9497e3023380f59f45cd76df9247145af6599ed09978985</t>
        </is>
      </c>
      <c r="AD8304" t="n">
        <v>1</v>
      </c>
      <c r="AE8304" t="n">
        <v>1</v>
      </c>
    </row>
    <row r="8305">
      <c r="A8305" t="inlineStr">
        <is>
          <t>77809209-6ec8-4a98-b9f7-69e7bb7b7c04</t>
        </is>
      </c>
      <c r="B8305" s="115" t="n">
        <v>44623</v>
      </c>
      <c r="C8305" s="115" t="n">
        <v>44623</v>
      </c>
      <c r="D8305" t="n">
        <v>-0.003546192260406572</v>
      </c>
      <c r="E8305" t="n">
        <v>-0.003546192260406572</v>
      </c>
      <c r="F8305" t="inlineStr">
        <is>
          <t>ETH</t>
        </is>
      </c>
      <c r="G8305" t="n">
        <v>14340.63765182186</v>
      </c>
      <c r="H8305" t="n">
        <v>-50.85465825018576</v>
      </c>
      <c r="I8305" t="n">
        <v>-50.85465825018576</v>
      </c>
      <c r="J8305" t="n">
        <v>1</v>
      </c>
      <c r="K8305" t="inlineStr"/>
      <c r="L8305" t="inlineStr">
        <is>
          <t>Ledger</t>
        </is>
      </c>
      <c r="M8305" t="inlineStr">
        <is>
          <t>Contrato 55Unity</t>
        </is>
      </c>
      <c r="N8305" t="inlineStr"/>
      <c r="O8305" t="inlineStr"/>
      <c r="P8305" t="inlineStr"/>
      <c r="Q8305" t="inlineStr"/>
      <c r="R8305" t="inlineStr">
        <is>
          <t>Envio de NFT 55Unity para quem comprou</t>
        </is>
      </c>
      <c r="S8305" t="inlineStr"/>
      <c r="T8305" t="inlineStr">
        <is>
          <t>Ledger</t>
        </is>
      </c>
      <c r="U8305" t="inlineStr"/>
      <c r="V8305" t="inlineStr">
        <is>
          <t>Envio de NFTs</t>
        </is>
      </c>
      <c r="W8305" t="inlineStr">
        <is>
          <t>NFTs</t>
        </is>
      </c>
      <c r="X8305" t="inlineStr">
        <is>
          <t>Technology &amp; Infrastructure</t>
        </is>
      </c>
      <c r="Y8305" t="inlineStr">
        <is>
          <t>Operating Costs</t>
        </is>
      </c>
      <c r="Z8305" t="inlineStr">
        <is>
          <t>Operating Costs</t>
        </is>
      </c>
      <c r="AA8305" t="inlineStr">
        <is>
          <t>Custos na Blockchain</t>
        </is>
      </c>
      <c r="AB8305" t="inlineStr"/>
      <c r="AC8305" t="inlineStr">
        <is>
          <t>0xb097c5b56568c600e8318350341f1f237df007d07ec84aca65f167cf7d05b4a9</t>
        </is>
      </c>
      <c r="AD8305" t="n">
        <v>1</v>
      </c>
      <c r="AE8305" t="n">
        <v>1</v>
      </c>
    </row>
    <row r="8306">
      <c r="A8306" t="inlineStr">
        <is>
          <t>821e069f-127a-4228-a42c-e6c82dd76b5f</t>
        </is>
      </c>
      <c r="B8306" s="115" t="n">
        <v>44623</v>
      </c>
      <c r="C8306" s="115" t="n">
        <v>44623</v>
      </c>
      <c r="D8306" t="n">
        <v>-0.00388574030240728</v>
      </c>
      <c r="E8306" t="n">
        <v>-0.00388574030240728</v>
      </c>
      <c r="F8306" t="inlineStr">
        <is>
          <t>ETH</t>
        </is>
      </c>
      <c r="G8306" t="n">
        <v>14340.63765182186</v>
      </c>
      <c r="H8306" t="n">
        <v>-55.72399368590351</v>
      </c>
      <c r="I8306" t="n">
        <v>-55.72399368590351</v>
      </c>
      <c r="J8306" t="n">
        <v>1</v>
      </c>
      <c r="K8306" t="inlineStr"/>
      <c r="L8306" t="inlineStr">
        <is>
          <t>Ledger</t>
        </is>
      </c>
      <c r="M8306" t="inlineStr">
        <is>
          <t>Contrato 55Unity</t>
        </is>
      </c>
      <c r="N8306" t="inlineStr"/>
      <c r="O8306" t="inlineStr"/>
      <c r="P8306" t="inlineStr"/>
      <c r="Q8306" t="inlineStr"/>
      <c r="R8306" t="inlineStr">
        <is>
          <t>Envio de NFT 55Unity para quem comprou</t>
        </is>
      </c>
      <c r="S8306" t="inlineStr"/>
      <c r="T8306" t="inlineStr">
        <is>
          <t>Ledger</t>
        </is>
      </c>
      <c r="U8306" t="inlineStr"/>
      <c r="V8306" t="inlineStr">
        <is>
          <t>Envio de NFTs</t>
        </is>
      </c>
      <c r="W8306" t="inlineStr">
        <is>
          <t>NFTs</t>
        </is>
      </c>
      <c r="X8306" t="inlineStr">
        <is>
          <t>Technology &amp; Infrastructure</t>
        </is>
      </c>
      <c r="Y8306" t="inlineStr">
        <is>
          <t>Operating Costs</t>
        </is>
      </c>
      <c r="Z8306" t="inlineStr">
        <is>
          <t>Operating Costs</t>
        </is>
      </c>
      <c r="AA8306" t="inlineStr">
        <is>
          <t>Custos na Blockchain</t>
        </is>
      </c>
      <c r="AB8306" t="inlineStr"/>
      <c r="AC8306" t="inlineStr">
        <is>
          <t>0x0226b35aee0889c6305675bb11ea6f6e4c1b95f9a06d23b2395c705074badf63</t>
        </is>
      </c>
      <c r="AD8306" t="n">
        <v>1</v>
      </c>
      <c r="AE8306" t="n">
        <v>1</v>
      </c>
    </row>
    <row r="8307">
      <c r="A8307" t="inlineStr">
        <is>
          <t>4df72f53-0dce-4ebf-95f9-0eabeb76554b</t>
        </is>
      </c>
      <c r="B8307" s="115" t="n">
        <v>44623</v>
      </c>
      <c r="C8307" s="115" t="n">
        <v>44623</v>
      </c>
      <c r="D8307" t="n">
        <v>-0.00396781701698466</v>
      </c>
      <c r="E8307" t="n">
        <v>-0.00396781701698466</v>
      </c>
      <c r="F8307" t="inlineStr">
        <is>
          <t>ETH</t>
        </is>
      </c>
      <c r="G8307" t="n">
        <v>14340.63765182186</v>
      </c>
      <c r="H8307" t="n">
        <v>-56.90102610930973</v>
      </c>
      <c r="I8307" t="n">
        <v>-56.90102610930973</v>
      </c>
      <c r="J8307" t="n">
        <v>1</v>
      </c>
      <c r="K8307" t="inlineStr"/>
      <c r="L8307" t="inlineStr">
        <is>
          <t>Ledger</t>
        </is>
      </c>
      <c r="M8307" t="inlineStr">
        <is>
          <t>Contrato 55Unity</t>
        </is>
      </c>
      <c r="N8307" t="inlineStr"/>
      <c r="O8307" t="inlineStr"/>
      <c r="P8307" t="inlineStr"/>
      <c r="Q8307" t="inlineStr"/>
      <c r="R8307" t="inlineStr">
        <is>
          <t>Envio de NFT 55Unity para quem comprou</t>
        </is>
      </c>
      <c r="S8307" t="inlineStr"/>
      <c r="T8307" t="inlineStr">
        <is>
          <t>Ledger</t>
        </is>
      </c>
      <c r="U8307" t="inlineStr"/>
      <c r="V8307" t="inlineStr">
        <is>
          <t>Envio de NFTs</t>
        </is>
      </c>
      <c r="W8307" t="inlineStr">
        <is>
          <t>NFTs</t>
        </is>
      </c>
      <c r="X8307" t="inlineStr">
        <is>
          <t>Technology &amp; Infrastructure</t>
        </is>
      </c>
      <c r="Y8307" t="inlineStr">
        <is>
          <t>Operating Costs</t>
        </is>
      </c>
      <c r="Z8307" t="inlineStr">
        <is>
          <t>Operating Costs</t>
        </is>
      </c>
      <c r="AA8307" t="inlineStr">
        <is>
          <t>Custos na Blockchain</t>
        </is>
      </c>
      <c r="AB8307" t="inlineStr"/>
      <c r="AC8307" t="inlineStr">
        <is>
          <t>0x841ab7dacf7a0e2f6263291bab872172dc8f61c5813a05426b7ce2d3d0e2d712</t>
        </is>
      </c>
      <c r="AD8307" t="n">
        <v>1</v>
      </c>
      <c r="AE8307" t="n">
        <v>1</v>
      </c>
    </row>
    <row r="8308">
      <c r="A8308" t="inlineStr">
        <is>
          <t>8d09c2c6-d46c-49b4-acb0-193136c6105a</t>
        </is>
      </c>
      <c r="B8308" s="115" t="n">
        <v>44623</v>
      </c>
      <c r="C8308" s="115" t="n">
        <v>44623</v>
      </c>
      <c r="D8308" t="n">
        <v>-0.002858578449725336</v>
      </c>
      <c r="E8308" t="n">
        <v>-0.002858578449725336</v>
      </c>
      <c r="F8308" t="inlineStr">
        <is>
          <t>ETH</t>
        </is>
      </c>
      <c r="G8308" t="n">
        <v>14340.63765182186</v>
      </c>
      <c r="H8308" t="n">
        <v>-40.99383774681773</v>
      </c>
      <c r="I8308" t="n">
        <v>-40.99383774681773</v>
      </c>
      <c r="J8308" t="n">
        <v>1</v>
      </c>
      <c r="K8308" t="inlineStr"/>
      <c r="L8308" t="inlineStr">
        <is>
          <t>Ledger</t>
        </is>
      </c>
      <c r="M8308" t="inlineStr">
        <is>
          <t>Contrato 55Unity</t>
        </is>
      </c>
      <c r="N8308" t="inlineStr"/>
      <c r="O8308" t="inlineStr"/>
      <c r="P8308" t="inlineStr"/>
      <c r="Q8308" t="inlineStr"/>
      <c r="R8308" t="inlineStr">
        <is>
          <t>Sem Histórico</t>
        </is>
      </c>
      <c r="S8308" t="inlineStr"/>
      <c r="T8308" t="inlineStr">
        <is>
          <t>Ledger</t>
        </is>
      </c>
      <c r="U8308" t="inlineStr"/>
      <c r="V8308" t="inlineStr">
        <is>
          <t>Serviços pontuais</t>
        </is>
      </c>
      <c r="W8308" t="inlineStr">
        <is>
          <t>Blockchain</t>
        </is>
      </c>
      <c r="X8308" t="inlineStr">
        <is>
          <t>Technology &amp; Infrastructure</t>
        </is>
      </c>
      <c r="Y8308" t="inlineStr">
        <is>
          <t>Operating Costs</t>
        </is>
      </c>
      <c r="Z8308" t="inlineStr">
        <is>
          <t>Operating Costs</t>
        </is>
      </c>
      <c r="AA8308" t="inlineStr">
        <is>
          <t>Custos na Blockchain</t>
        </is>
      </c>
      <c r="AB8308" t="inlineStr"/>
      <c r="AC8308" t="inlineStr">
        <is>
          <t>0x3c53ae8520bde9688dc1060996d5f8a0a8689a72044f9215598d9efa6512826a</t>
        </is>
      </c>
      <c r="AD8308" t="n">
        <v>1</v>
      </c>
      <c r="AE8308" t="n">
        <v>1</v>
      </c>
    </row>
    <row r="8309">
      <c r="A8309" t="inlineStr">
        <is>
          <t>3117bc8a-094e-4e48-bf97-9a8c8d2bdcf6</t>
        </is>
      </c>
      <c r="B8309" s="115" t="n">
        <v>44623</v>
      </c>
      <c r="C8309" s="115" t="n">
        <v>44623</v>
      </c>
      <c r="D8309" t="n">
        <v>-0.007180788358351719</v>
      </c>
      <c r="E8309" t="n">
        <v>-0.007180788358351719</v>
      </c>
      <c r="F8309" t="inlineStr">
        <is>
          <t>ETH</t>
        </is>
      </c>
      <c r="G8309" t="n">
        <v>14340.63765182186</v>
      </c>
      <c r="H8309" t="n">
        <v>-102.9770839015428</v>
      </c>
      <c r="I8309" t="n">
        <v>-102.9770839015428</v>
      </c>
      <c r="J8309" t="n">
        <v>1</v>
      </c>
      <c r="K8309" t="inlineStr"/>
      <c r="L8309" t="inlineStr">
        <is>
          <t>Ledger</t>
        </is>
      </c>
      <c r="M8309" t="inlineStr">
        <is>
          <t>Gnosis</t>
        </is>
      </c>
      <c r="N8309" t="inlineStr"/>
      <c r="O8309" t="inlineStr"/>
      <c r="P8309" t="inlineStr"/>
      <c r="Q8309" t="inlineStr"/>
      <c r="R8309" t="inlineStr">
        <is>
          <t>Conversões</t>
        </is>
      </c>
      <c r="S8309" t="inlineStr"/>
      <c r="T8309" t="inlineStr">
        <is>
          <t>Ledger</t>
        </is>
      </c>
      <c r="U8309" t="inlineStr"/>
      <c r="V8309" t="inlineStr">
        <is>
          <t>Conversões</t>
        </is>
      </c>
      <c r="W8309" t="inlineStr">
        <is>
          <t>Conversões</t>
        </is>
      </c>
      <c r="X8309" t="inlineStr">
        <is>
          <t>Financial Revenue</t>
        </is>
      </c>
      <c r="Y8309" t="inlineStr">
        <is>
          <t>Financial Revenue</t>
        </is>
      </c>
      <c r="Z8309" t="inlineStr">
        <is>
          <t>Financial Revenue</t>
        </is>
      </c>
      <c r="AA8309" t="inlineStr">
        <is>
          <t>Receita Financeira</t>
        </is>
      </c>
      <c r="AB8309" t="inlineStr"/>
      <c r="AC8309" t="inlineStr">
        <is>
          <t>0x6d7ce034ea3f55faa3ae8e9aee37bccd39ad606e0f324fbc55f859bb48445990</t>
        </is>
      </c>
      <c r="AD8309" t="n">
        <v>1</v>
      </c>
      <c r="AE8309" t="n">
        <v>1</v>
      </c>
    </row>
    <row r="8310">
      <c r="A8310" t="inlineStr">
        <is>
          <t>e1948f6f-1a00-48fa-8625-5fd8f468d67a</t>
        </is>
      </c>
      <c r="B8310" s="115" t="n">
        <v>44623</v>
      </c>
      <c r="C8310" s="115" t="n">
        <v>44623</v>
      </c>
      <c r="D8310" t="n">
        <v>-0.001908763098044419</v>
      </c>
      <c r="E8310" t="n">
        <v>-0.001908763098044419</v>
      </c>
      <c r="F8310" t="inlineStr">
        <is>
          <t>ETH</t>
        </is>
      </c>
      <c r="G8310" t="n">
        <v>14340.63765182186</v>
      </c>
      <c r="H8310" t="n">
        <v>-27.37287995222394</v>
      </c>
      <c r="I8310" t="n">
        <v>-27.37287995222394</v>
      </c>
      <c r="J8310" t="n">
        <v>1</v>
      </c>
      <c r="K8310" t="inlineStr"/>
      <c r="L8310" t="inlineStr">
        <is>
          <t>Ledger</t>
        </is>
      </c>
      <c r="M8310" t="inlineStr">
        <is>
          <t>Contrato 55Unity</t>
        </is>
      </c>
      <c r="N8310" t="inlineStr"/>
      <c r="O8310" t="inlineStr"/>
      <c r="P8310" t="inlineStr"/>
      <c r="Q8310" t="inlineStr"/>
      <c r="R8310" t="inlineStr">
        <is>
          <t>Envio de NFT 55Unity para quem comprou</t>
        </is>
      </c>
      <c r="S8310" t="inlineStr"/>
      <c r="T8310" t="inlineStr">
        <is>
          <t>Ledger</t>
        </is>
      </c>
      <c r="U8310" t="inlineStr"/>
      <c r="V8310" t="inlineStr">
        <is>
          <t>Envio de NFTs</t>
        </is>
      </c>
      <c r="W8310" t="inlineStr">
        <is>
          <t>NFTs</t>
        </is>
      </c>
      <c r="X8310" t="inlineStr">
        <is>
          <t>Technology &amp; Infrastructure</t>
        </is>
      </c>
      <c r="Y8310" t="inlineStr">
        <is>
          <t>Operating Costs</t>
        </is>
      </c>
      <c r="Z8310" t="inlineStr">
        <is>
          <t>Operating Costs</t>
        </is>
      </c>
      <c r="AA8310" t="inlineStr">
        <is>
          <t>Custos na Blockchain</t>
        </is>
      </c>
      <c r="AB8310" t="inlineStr"/>
      <c r="AC8310" t="inlineStr">
        <is>
          <t>0xca52baa3f1562be4079739a520053c5717820463ab49863e0fa08e86c07f2d66</t>
        </is>
      </c>
      <c r="AD8310" t="n">
        <v>1</v>
      </c>
      <c r="AE8310" t="n">
        <v>1</v>
      </c>
    </row>
    <row r="8311">
      <c r="A8311" t="inlineStr">
        <is>
          <t>484125da-434d-423b-b16d-64724c0b2783</t>
        </is>
      </c>
      <c r="B8311" s="115" t="n">
        <v>44623</v>
      </c>
      <c r="C8311" s="115" t="n">
        <v>44623</v>
      </c>
      <c r="D8311" t="n">
        <v>-0.002652647787243989</v>
      </c>
      <c r="E8311" t="n">
        <v>-0.002652647787243989</v>
      </c>
      <c r="F8311" t="inlineStr">
        <is>
          <t>ETH</t>
        </is>
      </c>
      <c r="G8311" t="n">
        <v>14340.63765182186</v>
      </c>
      <c r="H8311" t="n">
        <v>-38.0406607347731</v>
      </c>
      <c r="I8311" t="n">
        <v>-38.0406607347731</v>
      </c>
      <c r="J8311" t="n">
        <v>1</v>
      </c>
      <c r="K8311" t="inlineStr"/>
      <c r="L8311" t="inlineStr">
        <is>
          <t>Helper</t>
        </is>
      </c>
      <c r="M8311" t="inlineStr">
        <is>
          <t>Contrato 55Unity</t>
        </is>
      </c>
      <c r="N8311" t="inlineStr"/>
      <c r="O8311" t="inlineStr"/>
      <c r="P8311" t="inlineStr"/>
      <c r="Q8311" t="inlineStr"/>
      <c r="R8311" t="inlineStr">
        <is>
          <t>Sem Histórico</t>
        </is>
      </c>
      <c r="S8311" t="inlineStr"/>
      <c r="T8311" t="inlineStr">
        <is>
          <t>Helper</t>
        </is>
      </c>
      <c r="U8311" t="inlineStr"/>
      <c r="V8311" t="inlineStr">
        <is>
          <t>Envio de NFTs</t>
        </is>
      </c>
      <c r="W8311" t="inlineStr">
        <is>
          <t>NFTs</t>
        </is>
      </c>
      <c r="X8311" t="inlineStr">
        <is>
          <t>Technology &amp; Infrastructure</t>
        </is>
      </c>
      <c r="Y8311" t="inlineStr">
        <is>
          <t>Operating Costs</t>
        </is>
      </c>
      <c r="Z8311" t="inlineStr">
        <is>
          <t>Operating Costs</t>
        </is>
      </c>
      <c r="AA8311" t="inlineStr">
        <is>
          <t>Custos na Blockchain</t>
        </is>
      </c>
      <c r="AB8311" t="inlineStr"/>
      <c r="AC8311" t="inlineStr">
        <is>
          <t>0x60a4b69282a525e84ca441ede4f922d3a5eac1dc1c433fd18059a0f54a420603</t>
        </is>
      </c>
      <c r="AD8311" t="n">
        <v>1</v>
      </c>
      <c r="AE8311" t="n">
        <v>1</v>
      </c>
    </row>
    <row r="8312">
      <c r="A8312" t="inlineStr">
        <is>
          <t>7e1aa751-a9cf-4ef2-aa78-7b55bd154f01</t>
        </is>
      </c>
      <c r="B8312" s="115" t="n">
        <v>44623</v>
      </c>
      <c r="C8312" s="115" t="n">
        <v>44623</v>
      </c>
      <c r="D8312" t="n">
        <v>-2.001327502113728</v>
      </c>
      <c r="E8312" t="n">
        <v>-2.001327502113728</v>
      </c>
      <c r="F8312" t="inlineStr">
        <is>
          <t>ETH</t>
        </is>
      </c>
      <c r="G8312" t="n">
        <v>14340.63765182186</v>
      </c>
      <c r="H8312" t="n">
        <v>-28700.31253043872</v>
      </c>
      <c r="I8312" t="n">
        <v>-28700.31253043872</v>
      </c>
      <c r="J8312" t="n">
        <v>1</v>
      </c>
      <c r="K8312" t="inlineStr"/>
      <c r="L8312" t="inlineStr">
        <is>
          <t>Ledger</t>
        </is>
      </c>
      <c r="M8312" t="inlineStr">
        <is>
          <t>Helper</t>
        </is>
      </c>
      <c r="N8312" t="inlineStr"/>
      <c r="O8312" t="inlineStr"/>
      <c r="P8312" t="inlineStr"/>
      <c r="Q8312" t="inlineStr"/>
      <c r="R8312" t="inlineStr">
        <is>
          <t>Transferência entre contas</t>
        </is>
      </c>
      <c r="S8312" t="inlineStr"/>
      <c r="T8312" t="inlineStr">
        <is>
          <t>Ledger</t>
        </is>
      </c>
      <c r="U8312" t="inlineStr"/>
      <c r="V8312" t="inlineStr">
        <is>
          <t>Transferências</t>
        </is>
      </c>
      <c r="W8312" t="inlineStr">
        <is>
          <t>Transferências</t>
        </is>
      </c>
      <c r="X8312" t="inlineStr">
        <is>
          <t>Others</t>
        </is>
      </c>
      <c r="Y8312" t="inlineStr">
        <is>
          <t>Administrative Costs</t>
        </is>
      </c>
      <c r="Z8312" t="inlineStr">
        <is>
          <t>Administrative Costs</t>
        </is>
      </c>
      <c r="AA8312" t="inlineStr">
        <is>
          <t>Outros</t>
        </is>
      </c>
      <c r="AB8312" t="inlineStr"/>
      <c r="AC8312" t="inlineStr">
        <is>
          <t>0x9af1be79f2cadfafa9915b67c43ec2b5018d80cd4246ed5cdd9e361fdf0b3748</t>
        </is>
      </c>
      <c r="AD8312" t="n">
        <v>1</v>
      </c>
      <c r="AE8312" t="n">
        <v>1</v>
      </c>
    </row>
    <row r="8313">
      <c r="A8313" t="inlineStr">
        <is>
          <t>7f8d7470-71c8-406f-a33a-5e2fd257d587</t>
        </is>
      </c>
      <c r="B8313" s="115" t="n">
        <v>44623</v>
      </c>
      <c r="C8313" s="115" t="n">
        <v>44623</v>
      </c>
      <c r="D8313" t="n">
        <v>-0.00373064743196874</v>
      </c>
      <c r="E8313" t="n">
        <v>-0.00373064743196874</v>
      </c>
      <c r="F8313" t="inlineStr">
        <is>
          <t>ETH</t>
        </is>
      </c>
      <c r="G8313" t="n">
        <v>14340.63765182186</v>
      </c>
      <c r="H8313" t="n">
        <v>-53.49986302856345</v>
      </c>
      <c r="I8313" t="n">
        <v>-53.49986302856345</v>
      </c>
      <c r="J8313" t="n">
        <v>1</v>
      </c>
      <c r="K8313" t="inlineStr"/>
      <c r="L8313" t="inlineStr">
        <is>
          <t>Ledger</t>
        </is>
      </c>
      <c r="M8313" t="inlineStr">
        <is>
          <t>Contrato 55Unity</t>
        </is>
      </c>
      <c r="N8313" t="inlineStr"/>
      <c r="O8313" t="inlineStr"/>
      <c r="P8313" t="inlineStr"/>
      <c r="Q8313" t="inlineStr"/>
      <c r="R8313" t="inlineStr">
        <is>
          <t>Envio de NFT 55Unity para quem comprou</t>
        </is>
      </c>
      <c r="S8313" t="inlineStr"/>
      <c r="T8313" t="inlineStr">
        <is>
          <t>Ledger</t>
        </is>
      </c>
      <c r="U8313" t="inlineStr"/>
      <c r="V8313" t="inlineStr">
        <is>
          <t>Envio de NFTs</t>
        </is>
      </c>
      <c r="W8313" t="inlineStr">
        <is>
          <t>NFTs</t>
        </is>
      </c>
      <c r="X8313" t="inlineStr">
        <is>
          <t>Technology &amp; Infrastructure</t>
        </is>
      </c>
      <c r="Y8313" t="inlineStr">
        <is>
          <t>Operating Costs</t>
        </is>
      </c>
      <c r="Z8313" t="inlineStr">
        <is>
          <t>Operating Costs</t>
        </is>
      </c>
      <c r="AA8313" t="inlineStr">
        <is>
          <t>Custos na Blockchain</t>
        </is>
      </c>
      <c r="AB8313" t="inlineStr"/>
      <c r="AC8313" t="inlineStr">
        <is>
          <t>0xb277c6c2bdd2ef46dcd58749d839706cf7f1427262f2910137571231594b02dd</t>
        </is>
      </c>
      <c r="AD8313" t="n">
        <v>1</v>
      </c>
      <c r="AE8313" t="n">
        <v>1</v>
      </c>
    </row>
    <row r="8314">
      <c r="A8314" t="inlineStr">
        <is>
          <t>3de83417-bd88-4589-b327-1c37e72cb517</t>
        </is>
      </c>
      <c r="B8314" s="115" t="n">
        <v>44623</v>
      </c>
      <c r="C8314" s="115" t="n">
        <v>44623</v>
      </c>
      <c r="D8314" t="n">
        <v>-0.0059761597166605</v>
      </c>
      <c r="E8314" t="n">
        <v>-0.0059761597166605</v>
      </c>
      <c r="F8314" t="inlineStr">
        <is>
          <t>ETH</t>
        </is>
      </c>
      <c r="G8314" t="n">
        <v>14340.63765182186</v>
      </c>
      <c r="H8314" t="n">
        <v>-85.70194104604263</v>
      </c>
      <c r="I8314" t="n">
        <v>-85.70194104604263</v>
      </c>
      <c r="J8314" t="n">
        <v>1</v>
      </c>
      <c r="K8314" t="inlineStr"/>
      <c r="L8314" t="inlineStr">
        <is>
          <t>Ledger</t>
        </is>
      </c>
      <c r="M8314" t="inlineStr">
        <is>
          <t>Contrato 55Unity</t>
        </is>
      </c>
      <c r="N8314" t="inlineStr"/>
      <c r="O8314" t="inlineStr"/>
      <c r="P8314" t="inlineStr"/>
      <c r="Q8314" t="inlineStr"/>
      <c r="R8314" t="inlineStr">
        <is>
          <t>Envio de NFT 55Unity para quem comprou</t>
        </is>
      </c>
      <c r="S8314" t="inlineStr"/>
      <c r="T8314" t="inlineStr">
        <is>
          <t>Ledger</t>
        </is>
      </c>
      <c r="U8314" t="inlineStr"/>
      <c r="V8314" t="inlineStr">
        <is>
          <t>Envio de NFTs</t>
        </is>
      </c>
      <c r="W8314" t="inlineStr">
        <is>
          <t>NFTs</t>
        </is>
      </c>
      <c r="X8314" t="inlineStr">
        <is>
          <t>Technology &amp; Infrastructure</t>
        </is>
      </c>
      <c r="Y8314" t="inlineStr">
        <is>
          <t>Operating Costs</t>
        </is>
      </c>
      <c r="Z8314" t="inlineStr">
        <is>
          <t>Operating Costs</t>
        </is>
      </c>
      <c r="AA8314" t="inlineStr">
        <is>
          <t>Custos na Blockchain</t>
        </is>
      </c>
      <c r="AB8314" t="inlineStr"/>
      <c r="AC8314" t="inlineStr">
        <is>
          <t>0x75f85d8d827ffa1867a6c7a863d5afeb7cf901f21c64fde1c839f4d07d650057</t>
        </is>
      </c>
      <c r="AD8314" t="n">
        <v>1</v>
      </c>
      <c r="AE8314" t="n">
        <v>1</v>
      </c>
    </row>
    <row r="8315">
      <c r="A8315" t="inlineStr">
        <is>
          <t>51c67c6d-d950-45dd-9bbc-0400c5131e5f</t>
        </is>
      </c>
      <c r="B8315" s="115" t="n">
        <v>44623</v>
      </c>
      <c r="C8315" s="115" t="n">
        <v>44623</v>
      </c>
      <c r="D8315" t="n">
        <v>-0.00498858726822194</v>
      </c>
      <c r="E8315" t="n">
        <v>-0.00498858726822194</v>
      </c>
      <c r="F8315" t="inlineStr">
        <is>
          <t>ETH</t>
        </is>
      </c>
      <c r="G8315" t="n">
        <v>14340.63765182186</v>
      </c>
      <c r="H8315" t="n">
        <v>-71.53952240806272</v>
      </c>
      <c r="I8315" t="n">
        <v>-71.53952240806272</v>
      </c>
      <c r="J8315" t="n">
        <v>1</v>
      </c>
      <c r="K8315" t="inlineStr"/>
      <c r="L8315" t="inlineStr">
        <is>
          <t>Ledger</t>
        </is>
      </c>
      <c r="M8315" t="inlineStr">
        <is>
          <t>Contrato 55Unity</t>
        </is>
      </c>
      <c r="N8315" t="inlineStr"/>
      <c r="O8315" t="inlineStr"/>
      <c r="P8315" t="inlineStr"/>
      <c r="Q8315" t="inlineStr"/>
      <c r="R8315" t="inlineStr">
        <is>
          <t>Envio de NFT 55Unity para quem comprou</t>
        </is>
      </c>
      <c r="S8315" t="inlineStr"/>
      <c r="T8315" t="inlineStr">
        <is>
          <t>Ledger</t>
        </is>
      </c>
      <c r="U8315" t="inlineStr"/>
      <c r="V8315" t="inlineStr">
        <is>
          <t>Envio de NFTs</t>
        </is>
      </c>
      <c r="W8315" t="inlineStr">
        <is>
          <t>NFTs</t>
        </is>
      </c>
      <c r="X8315" t="inlineStr">
        <is>
          <t>Technology &amp; Infrastructure</t>
        </is>
      </c>
      <c r="Y8315" t="inlineStr">
        <is>
          <t>Operating Costs</t>
        </is>
      </c>
      <c r="Z8315" t="inlineStr">
        <is>
          <t>Operating Costs</t>
        </is>
      </c>
      <c r="AA8315" t="inlineStr">
        <is>
          <t>Custos na Blockchain</t>
        </is>
      </c>
      <c r="AB8315" t="inlineStr"/>
      <c r="AC8315" t="inlineStr">
        <is>
          <t>0x043cd424aaa04f214d9fb6858c50eaaed6e4fdd4edc957c4684a567540ee4443</t>
        </is>
      </c>
      <c r="AD8315" t="n">
        <v>1</v>
      </c>
      <c r="AE8315" t="n">
        <v>1</v>
      </c>
    </row>
    <row r="8316">
      <c r="A8316" t="inlineStr">
        <is>
          <t>6d7e958d-fb3c-41da-97c3-3ce45b66786e</t>
        </is>
      </c>
      <c r="B8316" s="115" t="n">
        <v>44623</v>
      </c>
      <c r="C8316" s="115" t="n">
        <v>44623</v>
      </c>
      <c r="D8316" t="n">
        <v>-0.00299088178110436</v>
      </c>
      <c r="E8316" t="n">
        <v>-0.00299088178110436</v>
      </c>
      <c r="F8316" t="inlineStr">
        <is>
          <t>ETH</t>
        </is>
      </c>
      <c r="G8316" t="n">
        <v>14340.63765182186</v>
      </c>
      <c r="H8316" t="n">
        <v>-42.89115188225322</v>
      </c>
      <c r="I8316" t="n">
        <v>-42.89115188225322</v>
      </c>
      <c r="J8316" t="n">
        <v>1</v>
      </c>
      <c r="K8316" t="inlineStr"/>
      <c r="L8316" t="inlineStr">
        <is>
          <t>Ledger</t>
        </is>
      </c>
      <c r="M8316" t="inlineStr">
        <is>
          <t>Contrato 55Unity</t>
        </is>
      </c>
      <c r="N8316" t="inlineStr"/>
      <c r="O8316" t="inlineStr"/>
      <c r="P8316" t="inlineStr"/>
      <c r="Q8316" t="inlineStr"/>
      <c r="R8316" t="inlineStr">
        <is>
          <t>Envio de NFT 55Unity para quem comprou</t>
        </is>
      </c>
      <c r="S8316" t="inlineStr"/>
      <c r="T8316" t="inlineStr">
        <is>
          <t>Ledger</t>
        </is>
      </c>
      <c r="U8316" t="inlineStr"/>
      <c r="V8316" t="inlineStr">
        <is>
          <t>Envio de NFTs</t>
        </is>
      </c>
      <c r="W8316" t="inlineStr">
        <is>
          <t>NFTs</t>
        </is>
      </c>
      <c r="X8316" t="inlineStr">
        <is>
          <t>Technology &amp; Infrastructure</t>
        </is>
      </c>
      <c r="Y8316" t="inlineStr">
        <is>
          <t>Operating Costs</t>
        </is>
      </c>
      <c r="Z8316" t="inlineStr">
        <is>
          <t>Operating Costs</t>
        </is>
      </c>
      <c r="AA8316" t="inlineStr">
        <is>
          <t>Custos na Blockchain</t>
        </is>
      </c>
      <c r="AB8316" t="inlineStr"/>
      <c r="AC8316" t="inlineStr">
        <is>
          <t>0xa04a2a1622a49eeecc4727b89a6ec290793495ce25151f4d59fac36bd6dd1e90</t>
        </is>
      </c>
      <c r="AD8316" t="n">
        <v>1</v>
      </c>
      <c r="AE8316" t="n">
        <v>1</v>
      </c>
    </row>
    <row r="8317">
      <c r="A8317" t="inlineStr">
        <is>
          <t>86f2a875-59a6-4f2f-843d-779152e36150</t>
        </is>
      </c>
      <c r="B8317" s="115" t="n">
        <v>44623</v>
      </c>
      <c r="C8317" s="115" t="n">
        <v>44623</v>
      </c>
      <c r="D8317" t="n">
        <v>0</v>
      </c>
      <c r="E8317" t="n">
        <v>0</v>
      </c>
      <c r="F8317" t="inlineStr">
        <is>
          <t>ETH</t>
        </is>
      </c>
      <c r="G8317" t="n">
        <v>14340.63765182186</v>
      </c>
      <c r="H8317" t="n">
        <v>0</v>
      </c>
      <c r="I8317" t="n">
        <v>0</v>
      </c>
      <c r="J8317" t="n">
        <v>1</v>
      </c>
      <c r="K8317" t="inlineStr"/>
      <c r="L8317" t="inlineStr">
        <is>
          <t>Ledger</t>
        </is>
      </c>
      <c r="M8317" t="inlineStr">
        <is>
          <t>Gnosis</t>
        </is>
      </c>
      <c r="N8317" t="inlineStr"/>
      <c r="O8317" t="inlineStr"/>
      <c r="P8317" t="inlineStr"/>
      <c r="Q8317" t="inlineStr"/>
      <c r="R8317" t="inlineStr">
        <is>
          <t>Conversões</t>
        </is>
      </c>
      <c r="S8317" t="inlineStr"/>
      <c r="T8317" t="inlineStr">
        <is>
          <t>Gnosis</t>
        </is>
      </c>
      <c r="U8317" t="inlineStr"/>
      <c r="V8317" t="inlineStr">
        <is>
          <t>Conversões</t>
        </is>
      </c>
      <c r="W8317" t="inlineStr">
        <is>
          <t>Conversões</t>
        </is>
      </c>
      <c r="X8317" t="inlineStr">
        <is>
          <t>Financial Revenue</t>
        </is>
      </c>
      <c r="Y8317" t="inlineStr">
        <is>
          <t>Financial Revenue</t>
        </is>
      </c>
      <c r="Z8317" t="inlineStr">
        <is>
          <t>Financial Revenue</t>
        </is>
      </c>
      <c r="AA8317" t="inlineStr">
        <is>
          <t>Receita Financeira</t>
        </is>
      </c>
      <c r="AB8317" t="inlineStr"/>
      <c r="AC8317" t="inlineStr">
        <is>
          <t>0x6d7ce034ea3f55faa3ae8e9aee37bccd39ad606e0f324fbc55f859bb48445990</t>
        </is>
      </c>
      <c r="AD8317" t="n">
        <v>1</v>
      </c>
      <c r="AE8317" t="n">
        <v>1</v>
      </c>
    </row>
    <row r="8318">
      <c r="A8318" t="inlineStr">
        <is>
          <t>5eecb47a-fc53-4a1e-af75-6dd86ca3e167</t>
        </is>
      </c>
      <c r="B8318" s="115" t="n">
        <v>44623</v>
      </c>
      <c r="C8318" s="115" t="n">
        <v>44623</v>
      </c>
      <c r="D8318" t="n">
        <v>-0.00260609410925032</v>
      </c>
      <c r="E8318" t="n">
        <v>-0.00260609410925032</v>
      </c>
      <c r="F8318" t="inlineStr">
        <is>
          <t>ETH</t>
        </is>
      </c>
      <c r="G8318" t="n">
        <v>14340.63765182186</v>
      </c>
      <c r="H8318" t="n">
        <v>-37.3730513073063</v>
      </c>
      <c r="I8318" t="n">
        <v>-37.3730513073063</v>
      </c>
      <c r="J8318" t="n">
        <v>1</v>
      </c>
      <c r="K8318" t="inlineStr"/>
      <c r="L8318" t="inlineStr">
        <is>
          <t>Ledger</t>
        </is>
      </c>
      <c r="M8318" t="inlineStr">
        <is>
          <t>Contrato 55Unity</t>
        </is>
      </c>
      <c r="N8318" t="inlineStr"/>
      <c r="O8318" t="inlineStr"/>
      <c r="P8318" t="inlineStr"/>
      <c r="Q8318" t="inlineStr"/>
      <c r="R8318" t="inlineStr">
        <is>
          <t>Envio de NFT 55Unity para quem comprou</t>
        </is>
      </c>
      <c r="S8318" t="inlineStr"/>
      <c r="T8318" t="inlineStr">
        <is>
          <t>Ledger</t>
        </is>
      </c>
      <c r="U8318" t="inlineStr"/>
      <c r="V8318" t="inlineStr">
        <is>
          <t>Envio de NFTs</t>
        </is>
      </c>
      <c r="W8318" t="inlineStr">
        <is>
          <t>NFTs</t>
        </is>
      </c>
      <c r="X8318" t="inlineStr">
        <is>
          <t>Technology &amp; Infrastructure</t>
        </is>
      </c>
      <c r="Y8318" t="inlineStr">
        <is>
          <t>Operating Costs</t>
        </is>
      </c>
      <c r="Z8318" t="inlineStr">
        <is>
          <t>Operating Costs</t>
        </is>
      </c>
      <c r="AA8318" t="inlineStr">
        <is>
          <t>Custos na Blockchain</t>
        </is>
      </c>
      <c r="AB8318" t="inlineStr"/>
      <c r="AC8318" t="inlineStr">
        <is>
          <t>0xdbcd62a0f7ceba684c1ec788837fdd51208d925f4d911dbbcd35aacac1a5c1af</t>
        </is>
      </c>
      <c r="AD8318" t="n">
        <v>1</v>
      </c>
      <c r="AE8318" t="n">
        <v>1</v>
      </c>
    </row>
    <row r="8319">
      <c r="A8319" t="inlineStr">
        <is>
          <t>013b0e47-cf4a-4f2b-8824-560065ac5146</t>
        </is>
      </c>
      <c r="B8319" s="115" t="n">
        <v>44623</v>
      </c>
      <c r="C8319" s="115" t="n">
        <v>44623</v>
      </c>
      <c r="D8319" t="n">
        <v>-0.001910224703929555</v>
      </c>
      <c r="E8319" t="n">
        <v>-0.001910224703929555</v>
      </c>
      <c r="F8319" t="inlineStr">
        <is>
          <t>ETH</t>
        </is>
      </c>
      <c r="G8319" t="n">
        <v>14340.63765182186</v>
      </c>
      <c r="H8319" t="n">
        <v>-27.39384031261245</v>
      </c>
      <c r="I8319" t="n">
        <v>-27.39384031261245</v>
      </c>
      <c r="J8319" t="n">
        <v>1</v>
      </c>
      <c r="K8319" t="inlineStr"/>
      <c r="L8319" t="inlineStr">
        <is>
          <t>Ledger</t>
        </is>
      </c>
      <c r="M8319" t="inlineStr">
        <is>
          <t>Contrato 55Unity</t>
        </is>
      </c>
      <c r="N8319" t="inlineStr"/>
      <c r="O8319" t="inlineStr"/>
      <c r="P8319" t="inlineStr"/>
      <c r="Q8319" t="inlineStr"/>
      <c r="R8319" t="inlineStr">
        <is>
          <t>Envio de NFT 55Unity para quem comprou</t>
        </is>
      </c>
      <c r="S8319" t="inlineStr"/>
      <c r="T8319" t="inlineStr">
        <is>
          <t>Ledger</t>
        </is>
      </c>
      <c r="U8319" t="inlineStr"/>
      <c r="V8319" t="inlineStr">
        <is>
          <t>Envio de NFTs</t>
        </is>
      </c>
      <c r="W8319" t="inlineStr">
        <is>
          <t>NFTs</t>
        </is>
      </c>
      <c r="X8319" t="inlineStr">
        <is>
          <t>Technology &amp; Infrastructure</t>
        </is>
      </c>
      <c r="Y8319" t="inlineStr">
        <is>
          <t>Operating Costs</t>
        </is>
      </c>
      <c r="Z8319" t="inlineStr">
        <is>
          <t>Operating Costs</t>
        </is>
      </c>
      <c r="AA8319" t="inlineStr">
        <is>
          <t>Custos na Blockchain</t>
        </is>
      </c>
      <c r="AB8319" t="inlineStr"/>
      <c r="AC8319" t="inlineStr">
        <is>
          <t>0xe2ed39adad095bc7bd2e00f77bfdec803ed3d9d7389596297a248e0bf1cd1108</t>
        </is>
      </c>
      <c r="AD8319" t="n">
        <v>1</v>
      </c>
      <c r="AE8319" t="n">
        <v>1</v>
      </c>
    </row>
    <row r="8320">
      <c r="A8320" t="inlineStr">
        <is>
          <t>49f1653a-c484-4d02-b073-540a4a0a8829</t>
        </is>
      </c>
      <c r="B8320" s="115" t="n">
        <v>44623</v>
      </c>
      <c r="C8320" s="115" t="n">
        <v>44623</v>
      </c>
      <c r="D8320" t="n">
        <v>-0.00451070774261904</v>
      </c>
      <c r="E8320" t="n">
        <v>-0.00451070774261904</v>
      </c>
      <c r="F8320" t="inlineStr">
        <is>
          <t>ETH</t>
        </is>
      </c>
      <c r="G8320" t="n">
        <v>14340.63765182186</v>
      </c>
      <c r="H8320" t="n">
        <v>-64.68642529016701</v>
      </c>
      <c r="I8320" t="n">
        <v>-64.68642529016701</v>
      </c>
      <c r="J8320" t="n">
        <v>1</v>
      </c>
      <c r="K8320" t="inlineStr"/>
      <c r="L8320" t="inlineStr">
        <is>
          <t>Ledger</t>
        </is>
      </c>
      <c r="M8320" t="inlineStr">
        <is>
          <t>Contrato 55Unity</t>
        </is>
      </c>
      <c r="N8320" t="inlineStr"/>
      <c r="O8320" t="inlineStr"/>
      <c r="P8320" t="inlineStr"/>
      <c r="Q8320" t="inlineStr"/>
      <c r="R8320" t="inlineStr">
        <is>
          <t>Envio de NFT 55Unity para quem comprou</t>
        </is>
      </c>
      <c r="S8320" t="inlineStr"/>
      <c r="T8320" t="inlineStr">
        <is>
          <t>Ledger</t>
        </is>
      </c>
      <c r="U8320" t="inlineStr"/>
      <c r="V8320" t="inlineStr">
        <is>
          <t>Envio de NFTs</t>
        </is>
      </c>
      <c r="W8320" t="inlineStr">
        <is>
          <t>NFTs</t>
        </is>
      </c>
      <c r="X8320" t="inlineStr">
        <is>
          <t>Technology &amp; Infrastructure</t>
        </is>
      </c>
      <c r="Y8320" t="inlineStr">
        <is>
          <t>Operating Costs</t>
        </is>
      </c>
      <c r="Z8320" t="inlineStr">
        <is>
          <t>Operating Costs</t>
        </is>
      </c>
      <c r="AA8320" t="inlineStr">
        <is>
          <t>Custos na Blockchain</t>
        </is>
      </c>
      <c r="AB8320" t="inlineStr"/>
      <c r="AC8320" t="inlineStr">
        <is>
          <t>0xd95f2e85a7a7502493d6386a328e7d141fcb16bdab70ac5566be214a284322da</t>
        </is>
      </c>
      <c r="AD8320" t="n">
        <v>1</v>
      </c>
      <c r="AE8320" t="n">
        <v>1</v>
      </c>
    </row>
    <row r="8321">
      <c r="A8321" t="inlineStr">
        <is>
          <t>11d9fccf-8c91-42c9-b81d-a5c0be09ded9</t>
        </is>
      </c>
      <c r="B8321" s="115" t="n">
        <v>44623</v>
      </c>
      <c r="C8321" s="115" t="n">
        <v>44623</v>
      </c>
      <c r="D8321" t="n">
        <v>-0.00399881100784025</v>
      </c>
      <c r="E8321" t="n">
        <v>-0.00399881100784025</v>
      </c>
      <c r="F8321" t="inlineStr">
        <is>
          <t>ETH</t>
        </is>
      </c>
      <c r="G8321" t="n">
        <v>14340.63765182186</v>
      </c>
      <c r="H8321" t="n">
        <v>-57.34549970155361</v>
      </c>
      <c r="I8321" t="n">
        <v>-57.34549970155361</v>
      </c>
      <c r="J8321" t="n">
        <v>1</v>
      </c>
      <c r="K8321" t="inlineStr"/>
      <c r="L8321" t="inlineStr">
        <is>
          <t>Ledger</t>
        </is>
      </c>
      <c r="M8321" t="inlineStr">
        <is>
          <t>Contrato 55Unity</t>
        </is>
      </c>
      <c r="N8321" t="inlineStr"/>
      <c r="O8321" t="inlineStr"/>
      <c r="P8321" t="inlineStr"/>
      <c r="Q8321" t="inlineStr"/>
      <c r="R8321" t="inlineStr">
        <is>
          <t>Envio de NFT 55Unity para quem comprou</t>
        </is>
      </c>
      <c r="S8321" t="inlineStr"/>
      <c r="T8321" t="inlineStr">
        <is>
          <t>Ledger</t>
        </is>
      </c>
      <c r="U8321" t="inlineStr"/>
      <c r="V8321" t="inlineStr">
        <is>
          <t>Envio de NFTs</t>
        </is>
      </c>
      <c r="W8321" t="inlineStr">
        <is>
          <t>NFTs</t>
        </is>
      </c>
      <c r="X8321" t="inlineStr">
        <is>
          <t>Technology &amp; Infrastructure</t>
        </is>
      </c>
      <c r="Y8321" t="inlineStr">
        <is>
          <t>Operating Costs</t>
        </is>
      </c>
      <c r="Z8321" t="inlineStr">
        <is>
          <t>Operating Costs</t>
        </is>
      </c>
      <c r="AA8321" t="inlineStr">
        <is>
          <t>Custos na Blockchain</t>
        </is>
      </c>
      <c r="AB8321" t="inlineStr"/>
      <c r="AC8321" t="inlineStr">
        <is>
          <t>0xb316dddf8103f57dfea87341b5c72b7d2f55f03f01ae45ae3535091273b658a8</t>
        </is>
      </c>
      <c r="AD8321" t="n">
        <v>1</v>
      </c>
      <c r="AE8321" t="n">
        <v>1</v>
      </c>
    </row>
    <row r="8322">
      <c r="A8322" t="inlineStr">
        <is>
          <t>4fe02196-66e7-4af9-b546-38be7e1377c8</t>
        </is>
      </c>
      <c r="B8322" s="115" t="n">
        <v>44623</v>
      </c>
      <c r="C8322" s="115" t="n">
        <v>44623</v>
      </c>
      <c r="D8322" t="n">
        <v>-0.003156066698348463</v>
      </c>
      <c r="E8322" t="n">
        <v>-0.003156066698348463</v>
      </c>
      <c r="F8322" t="inlineStr">
        <is>
          <t>ETH</t>
        </is>
      </c>
      <c r="G8322" t="n">
        <v>14340.63765182186</v>
      </c>
      <c r="H8322" t="n">
        <v>-45.26000892599708</v>
      </c>
      <c r="I8322" t="n">
        <v>-45.26000892599708</v>
      </c>
      <c r="J8322" t="n">
        <v>1</v>
      </c>
      <c r="K8322" t="inlineStr"/>
      <c r="L8322" t="inlineStr">
        <is>
          <t>Helper</t>
        </is>
      </c>
      <c r="M8322" t="inlineStr">
        <is>
          <t>Contrato 55Unity</t>
        </is>
      </c>
      <c r="N8322" t="inlineStr"/>
      <c r="O8322" t="inlineStr"/>
      <c r="P8322" t="inlineStr"/>
      <c r="Q8322" t="inlineStr"/>
      <c r="R8322" t="inlineStr">
        <is>
          <t>Sem Histórico</t>
        </is>
      </c>
      <c r="S8322" t="inlineStr"/>
      <c r="T8322" t="inlineStr">
        <is>
          <t>Helper</t>
        </is>
      </c>
      <c r="U8322" t="inlineStr"/>
      <c r="V8322" t="inlineStr">
        <is>
          <t>Envio de NFTs</t>
        </is>
      </c>
      <c r="W8322" t="inlineStr">
        <is>
          <t>NFTs</t>
        </is>
      </c>
      <c r="X8322" t="inlineStr">
        <is>
          <t>Technology &amp; Infrastructure</t>
        </is>
      </c>
      <c r="Y8322" t="inlineStr">
        <is>
          <t>Operating Costs</t>
        </is>
      </c>
      <c r="Z8322" t="inlineStr">
        <is>
          <t>Operating Costs</t>
        </is>
      </c>
      <c r="AA8322" t="inlineStr">
        <is>
          <t>Custos na Blockchain</t>
        </is>
      </c>
      <c r="AB8322" t="inlineStr"/>
      <c r="AC8322" t="inlineStr">
        <is>
          <t>0x61021001beeca697c27f62f8ac18522c6bd02b31633ea507c4f35b9e9d891092</t>
        </is>
      </c>
      <c r="AD8322" t="n">
        <v>1</v>
      </c>
      <c r="AE8322" t="n">
        <v>1</v>
      </c>
    </row>
    <row r="8323">
      <c r="A8323" t="inlineStr">
        <is>
          <t>b49904e6-0cb1-4a20-84fb-d63326074f6b</t>
        </is>
      </c>
      <c r="B8323" s="115" t="n">
        <v>44623</v>
      </c>
      <c r="C8323" s="115" t="n">
        <v>44623</v>
      </c>
      <c r="D8323" t="n">
        <v>-0.004126964291744343</v>
      </c>
      <c r="E8323" t="n">
        <v>-0.004126964291744343</v>
      </c>
      <c r="F8323" t="inlineStr">
        <is>
          <t>ETH</t>
        </is>
      </c>
      <c r="G8323" t="n">
        <v>14340.63765182186</v>
      </c>
      <c r="H8323" t="n">
        <v>-59.18329950991328</v>
      </c>
      <c r="I8323" t="n">
        <v>-59.18329950991328</v>
      </c>
      <c r="J8323" t="n">
        <v>1</v>
      </c>
      <c r="K8323" t="inlineStr"/>
      <c r="L8323" t="inlineStr">
        <is>
          <t>Ledger</t>
        </is>
      </c>
      <c r="M8323" t="inlineStr">
        <is>
          <t>Contrato 55Unity</t>
        </is>
      </c>
      <c r="N8323" t="inlineStr"/>
      <c r="O8323" t="inlineStr"/>
      <c r="P8323" t="inlineStr"/>
      <c r="Q8323" t="inlineStr"/>
      <c r="R8323" t="inlineStr">
        <is>
          <t>Sem Histórico</t>
        </is>
      </c>
      <c r="S8323" t="inlineStr"/>
      <c r="T8323" t="inlineStr">
        <is>
          <t>Ledger</t>
        </is>
      </c>
      <c r="U8323" t="inlineStr"/>
      <c r="V8323" t="inlineStr">
        <is>
          <t>Venda Primária</t>
        </is>
      </c>
      <c r="W8323" t="inlineStr">
        <is>
          <t>Venda Primária</t>
        </is>
      </c>
      <c r="X8323" t="inlineStr">
        <is>
          <t>Non Recurrent</t>
        </is>
      </c>
      <c r="Y8323" t="inlineStr">
        <is>
          <t>Operating Revenue</t>
        </is>
      </c>
      <c r="Z8323" t="inlineStr">
        <is>
          <t>Operating Revenue</t>
        </is>
      </c>
      <c r="AA8323" t="inlineStr">
        <is>
          <t>Receita Operacional</t>
        </is>
      </c>
      <c r="AB8323" t="inlineStr"/>
      <c r="AC8323" t="inlineStr">
        <is>
          <t>0x77d9527568e385c73a1808d4f60fc63450f025b2a82f5a3808b5f4ee8ec99b9f</t>
        </is>
      </c>
      <c r="AD8323" t="n">
        <v>1</v>
      </c>
      <c r="AE8323" t="n">
        <v>1</v>
      </c>
    </row>
    <row r="8324">
      <c r="A8324" t="inlineStr">
        <is>
          <t>2cb8299d-fa22-4fa7-9dc3-72f4e265ed7e</t>
        </is>
      </c>
      <c r="B8324" s="115" t="n">
        <v>44623</v>
      </c>
      <c r="C8324" s="115" t="n">
        <v>44623</v>
      </c>
      <c r="D8324" t="n">
        <v>-0.004197224104928286</v>
      </c>
      <c r="E8324" t="n">
        <v>-0.004197224104928286</v>
      </c>
      <c r="F8324" t="inlineStr">
        <is>
          <t>ETH</t>
        </is>
      </c>
      <c r="G8324" t="n">
        <v>14340.63765182186</v>
      </c>
      <c r="H8324" t="n">
        <v>-60.19087003226889</v>
      </c>
      <c r="I8324" t="n">
        <v>-60.19087003226889</v>
      </c>
      <c r="J8324" t="n">
        <v>1</v>
      </c>
      <c r="K8324" t="inlineStr"/>
      <c r="L8324" t="inlineStr">
        <is>
          <t>Helper</t>
        </is>
      </c>
      <c r="M8324" t="inlineStr">
        <is>
          <t>Contrato 55Unity</t>
        </is>
      </c>
      <c r="N8324" t="inlineStr"/>
      <c r="O8324" t="inlineStr"/>
      <c r="P8324" t="inlineStr"/>
      <c r="Q8324" t="inlineStr"/>
      <c r="R8324" t="inlineStr">
        <is>
          <t>Sem Histórico</t>
        </is>
      </c>
      <c r="S8324" t="inlineStr"/>
      <c r="T8324" t="inlineStr">
        <is>
          <t>Helper</t>
        </is>
      </c>
      <c r="U8324" t="inlineStr"/>
      <c r="V8324" t="inlineStr">
        <is>
          <t>Envio de NFTs</t>
        </is>
      </c>
      <c r="W8324" t="inlineStr">
        <is>
          <t>NFTs</t>
        </is>
      </c>
      <c r="X8324" t="inlineStr">
        <is>
          <t>Technology &amp; Infrastructure</t>
        </is>
      </c>
      <c r="Y8324" t="inlineStr">
        <is>
          <t>Operating Costs</t>
        </is>
      </c>
      <c r="Z8324" t="inlineStr">
        <is>
          <t>Operating Costs</t>
        </is>
      </c>
      <c r="AA8324" t="inlineStr">
        <is>
          <t>Custos na Blockchain</t>
        </is>
      </c>
      <c r="AB8324" t="inlineStr"/>
      <c r="AC8324" t="inlineStr">
        <is>
          <t>0x45fd4aef787a9fa3d2eb2ab82b647d23af5beb559a9de7cd62fa58d768b08a08</t>
        </is>
      </c>
      <c r="AD8324" t="n">
        <v>1</v>
      </c>
      <c r="AE8324" t="n">
        <v>1</v>
      </c>
    </row>
    <row r="8325">
      <c r="A8325" t="inlineStr">
        <is>
          <t>8fc16664-24f4-4bef-b1b5-09ac597e4f4a</t>
        </is>
      </c>
      <c r="B8325" s="115" t="n">
        <v>44623</v>
      </c>
      <c r="C8325" s="115" t="n">
        <v>44623</v>
      </c>
      <c r="D8325" t="n">
        <v>-0.001532267281272</v>
      </c>
      <c r="E8325" t="n">
        <v>-0.001532267281272</v>
      </c>
      <c r="F8325" t="inlineStr">
        <is>
          <t>ETH</t>
        </is>
      </c>
      <c r="G8325" t="n">
        <v>14340.63765182186</v>
      </c>
      <c r="H8325" t="n">
        <v>-21.97368986646396</v>
      </c>
      <c r="I8325" t="n">
        <v>-21.97368986646396</v>
      </c>
      <c r="J8325" t="n">
        <v>1</v>
      </c>
      <c r="K8325" t="inlineStr"/>
      <c r="L8325" t="inlineStr">
        <is>
          <t>Ledger</t>
        </is>
      </c>
      <c r="M8325" t="inlineStr">
        <is>
          <t>Ledger</t>
        </is>
      </c>
      <c r="N8325" t="inlineStr"/>
      <c r="O8325" t="inlineStr"/>
      <c r="P8325" t="inlineStr"/>
      <c r="Q8325" t="inlineStr"/>
      <c r="R8325" t="inlineStr">
        <is>
          <t>Resetando o nonce, fazendo transfer de 0 pra propria carteira. Isso tira transação ainda pendente</t>
        </is>
      </c>
      <c r="S8325" t="inlineStr"/>
      <c r="T8325" t="inlineStr">
        <is>
          <t>Ledger</t>
        </is>
      </c>
      <c r="U8325" t="inlineStr"/>
      <c r="V8325" t="inlineStr">
        <is>
          <t>Serviços pontuais</t>
        </is>
      </c>
      <c r="W8325" t="inlineStr">
        <is>
          <t>Blockchain</t>
        </is>
      </c>
      <c r="X8325" t="inlineStr">
        <is>
          <t>Technology &amp; Infrastructure</t>
        </is>
      </c>
      <c r="Y8325" t="inlineStr">
        <is>
          <t>Operating Costs</t>
        </is>
      </c>
      <c r="Z8325" t="inlineStr">
        <is>
          <t>Operating Costs</t>
        </is>
      </c>
      <c r="AA8325" t="inlineStr">
        <is>
          <t>Custos na Blockchain</t>
        </is>
      </c>
      <c r="AB8325" t="inlineStr"/>
      <c r="AC8325" t="inlineStr">
        <is>
          <t>0x0afec25dc40bbaa0685b47fb5b8eb8e45dbedd3c06dc2acb6fbdc7e317c13ce8</t>
        </is>
      </c>
      <c r="AD8325" t="n">
        <v>1</v>
      </c>
      <c r="AE8325" t="n">
        <v>1</v>
      </c>
    </row>
    <row r="8326">
      <c r="A8326" t="inlineStr">
        <is>
          <t>e30705bd-7dac-4f09-a404-c653f8dd5f58</t>
        </is>
      </c>
      <c r="B8326" s="115" t="n">
        <v>44623</v>
      </c>
      <c r="C8326" s="115" t="n">
        <v>44623</v>
      </c>
      <c r="D8326" t="n">
        <v>-0.00228569621975487</v>
      </c>
      <c r="E8326" t="n">
        <v>-0.00228569621975487</v>
      </c>
      <c r="F8326" t="inlineStr">
        <is>
          <t>ETH</t>
        </is>
      </c>
      <c r="G8326" t="n">
        <v>14340.63765182186</v>
      </c>
      <c r="H8326" t="n">
        <v>-32.77834126964359</v>
      </c>
      <c r="I8326" t="n">
        <v>-32.77834126964359</v>
      </c>
      <c r="J8326" t="n">
        <v>1</v>
      </c>
      <c r="K8326" t="inlineStr"/>
      <c r="L8326" t="inlineStr">
        <is>
          <t>Ledger</t>
        </is>
      </c>
      <c r="M8326" t="inlineStr">
        <is>
          <t>Contrato 55Unity</t>
        </is>
      </c>
      <c r="N8326" t="inlineStr"/>
      <c r="O8326" t="inlineStr"/>
      <c r="P8326" t="inlineStr"/>
      <c r="Q8326" t="inlineStr"/>
      <c r="R8326" t="inlineStr">
        <is>
          <t>Envio de NFT 55Unity para quem comprou</t>
        </is>
      </c>
      <c r="S8326" t="inlineStr"/>
      <c r="T8326" t="inlineStr">
        <is>
          <t>Ledger</t>
        </is>
      </c>
      <c r="U8326" t="inlineStr"/>
      <c r="V8326" t="inlineStr">
        <is>
          <t>Envio de NFTs</t>
        </is>
      </c>
      <c r="W8326" t="inlineStr">
        <is>
          <t>NFTs</t>
        </is>
      </c>
      <c r="X8326" t="inlineStr">
        <is>
          <t>Technology &amp; Infrastructure</t>
        </is>
      </c>
      <c r="Y8326" t="inlineStr">
        <is>
          <t>Operating Costs</t>
        </is>
      </c>
      <c r="Z8326" t="inlineStr">
        <is>
          <t>Operating Costs</t>
        </is>
      </c>
      <c r="AA8326" t="inlineStr">
        <is>
          <t>Custos na Blockchain</t>
        </is>
      </c>
      <c r="AB8326" t="inlineStr"/>
      <c r="AC8326" t="inlineStr">
        <is>
          <t>0xc28f08adc7b209e32900636e80cbadf8ceb89aa569255da0fae2e4d519987404</t>
        </is>
      </c>
      <c r="AD8326" t="n">
        <v>1</v>
      </c>
      <c r="AE8326" t="n">
        <v>1</v>
      </c>
    </row>
    <row r="8327">
      <c r="A8327" t="inlineStr">
        <is>
          <t>5bf769a1-3dfc-4877-b1da-3491bd1520c9</t>
        </is>
      </c>
      <c r="B8327" s="115" t="n">
        <v>44623</v>
      </c>
      <c r="C8327" s="115" t="n">
        <v>44623</v>
      </c>
      <c r="D8327" t="n">
        <v>-0.002188105797013141</v>
      </c>
      <c r="E8327" t="n">
        <v>-0.002188105797013141</v>
      </c>
      <c r="F8327" t="inlineStr">
        <is>
          <t>ETH</t>
        </is>
      </c>
      <c r="G8327" t="n">
        <v>14340.63765182186</v>
      </c>
      <c r="H8327" t="n">
        <v>-31.37883237881633</v>
      </c>
      <c r="I8327" t="n">
        <v>-31.37883237881633</v>
      </c>
      <c r="J8327" t="n">
        <v>1</v>
      </c>
      <c r="K8327" t="inlineStr"/>
      <c r="L8327" t="inlineStr">
        <is>
          <t>Helper</t>
        </is>
      </c>
      <c r="M8327" t="inlineStr">
        <is>
          <t>Contrato 55Unity</t>
        </is>
      </c>
      <c r="N8327" t="inlineStr"/>
      <c r="O8327" t="inlineStr"/>
      <c r="P8327" t="inlineStr"/>
      <c r="Q8327" t="inlineStr"/>
      <c r="R8327" t="inlineStr">
        <is>
          <t>Sem Histórico</t>
        </is>
      </c>
      <c r="S8327" t="inlineStr"/>
      <c r="T8327" t="inlineStr">
        <is>
          <t>Helper</t>
        </is>
      </c>
      <c r="U8327" t="inlineStr"/>
      <c r="V8327" t="inlineStr">
        <is>
          <t>Envio de NFTs</t>
        </is>
      </c>
      <c r="W8327" t="inlineStr">
        <is>
          <t>NFTs</t>
        </is>
      </c>
      <c r="X8327" t="inlineStr">
        <is>
          <t>Technology &amp; Infrastructure</t>
        </is>
      </c>
      <c r="Y8327" t="inlineStr">
        <is>
          <t>Operating Costs</t>
        </is>
      </c>
      <c r="Z8327" t="inlineStr">
        <is>
          <t>Operating Costs</t>
        </is>
      </c>
      <c r="AA8327" t="inlineStr">
        <is>
          <t>Custos na Blockchain</t>
        </is>
      </c>
      <c r="AB8327" t="inlineStr"/>
      <c r="AC8327" t="inlineStr">
        <is>
          <t>0xc2e30e6b7a78dd53d4a1433ceb791edd062b91297d92c6eb0c34ac3c771361ff</t>
        </is>
      </c>
      <c r="AD8327" t="n">
        <v>1</v>
      </c>
      <c r="AE8327" t="n">
        <v>1</v>
      </c>
    </row>
    <row r="8328">
      <c r="A8328" t="inlineStr">
        <is>
          <t>75cfaa6b-dd38-4609-8819-ebc2e9674c4c</t>
        </is>
      </c>
      <c r="B8328" s="115" t="n">
        <v>44623</v>
      </c>
      <c r="C8328" s="115" t="n">
        <v>44623</v>
      </c>
      <c r="D8328" t="n">
        <v>-0.002410286056296247</v>
      </c>
      <c r="E8328" t="n">
        <v>-0.002410286056296247</v>
      </c>
      <c r="F8328" t="inlineStr">
        <is>
          <t>ETH</t>
        </is>
      </c>
      <c r="G8328" t="n">
        <v>14340.63765182186</v>
      </c>
      <c r="H8328" t="n">
        <v>-34.56503897058319</v>
      </c>
      <c r="I8328" t="n">
        <v>-34.56503897058319</v>
      </c>
      <c r="J8328" t="n">
        <v>1</v>
      </c>
      <c r="K8328" t="inlineStr"/>
      <c r="L8328" t="inlineStr">
        <is>
          <t>Helper</t>
        </is>
      </c>
      <c r="M8328" t="inlineStr">
        <is>
          <t>Contrato 55Unity</t>
        </is>
      </c>
      <c r="N8328" t="inlineStr"/>
      <c r="O8328" t="inlineStr"/>
      <c r="P8328" t="inlineStr"/>
      <c r="Q8328" t="inlineStr"/>
      <c r="R8328" t="inlineStr">
        <is>
          <t>Sem Histórico</t>
        </is>
      </c>
      <c r="S8328" t="inlineStr"/>
      <c r="T8328" t="inlineStr">
        <is>
          <t>Helper</t>
        </is>
      </c>
      <c r="U8328" t="inlineStr"/>
      <c r="V8328" t="inlineStr">
        <is>
          <t>Envio de NFTs</t>
        </is>
      </c>
      <c r="W8328" t="inlineStr">
        <is>
          <t>NFTs</t>
        </is>
      </c>
      <c r="X8328" t="inlineStr">
        <is>
          <t>Technology &amp; Infrastructure</t>
        </is>
      </c>
      <c r="Y8328" t="inlineStr">
        <is>
          <t>Operating Costs</t>
        </is>
      </c>
      <c r="Z8328" t="inlineStr">
        <is>
          <t>Operating Costs</t>
        </is>
      </c>
      <c r="AA8328" t="inlineStr">
        <is>
          <t>Custos na Blockchain</t>
        </is>
      </c>
      <c r="AB8328" t="inlineStr"/>
      <c r="AC8328" t="inlineStr">
        <is>
          <t>0xc6be3303816a6b0f3a38ce51c671dc6dd78474813e855e7c647aa82bf3178627</t>
        </is>
      </c>
      <c r="AD8328" t="n">
        <v>1</v>
      </c>
      <c r="AE8328" t="n">
        <v>1</v>
      </c>
    </row>
    <row r="8329">
      <c r="A8329" t="inlineStr">
        <is>
          <t>87894c89-c9ee-4a0f-ad24-c963ee757dc6</t>
        </is>
      </c>
      <c r="B8329" s="115" t="n">
        <v>44623</v>
      </c>
      <c r="C8329" s="115" t="n">
        <v>44623</v>
      </c>
      <c r="D8329" t="n">
        <v>-0.002645105906304509</v>
      </c>
      <c r="E8329" t="n">
        <v>-0.002645105906304509</v>
      </c>
      <c r="F8329" t="inlineStr">
        <is>
          <t>ETH</t>
        </is>
      </c>
      <c r="G8329" t="n">
        <v>14340.63765182186</v>
      </c>
      <c r="H8329" t="n">
        <v>-37.93250535300683</v>
      </c>
      <c r="I8329" t="n">
        <v>-37.93250535300683</v>
      </c>
      <c r="J8329" t="n">
        <v>1</v>
      </c>
      <c r="K8329" t="inlineStr"/>
      <c r="L8329" t="inlineStr">
        <is>
          <t>Helper</t>
        </is>
      </c>
      <c r="M8329" t="inlineStr">
        <is>
          <t>Contrato 55Unity</t>
        </is>
      </c>
      <c r="N8329" t="inlineStr"/>
      <c r="O8329" t="inlineStr"/>
      <c r="P8329" t="inlineStr"/>
      <c r="Q8329" t="inlineStr"/>
      <c r="R8329" t="inlineStr">
        <is>
          <t>Sem Histórico</t>
        </is>
      </c>
      <c r="S8329" t="inlineStr"/>
      <c r="T8329" t="inlineStr">
        <is>
          <t>Helper</t>
        </is>
      </c>
      <c r="U8329" t="inlineStr"/>
      <c r="V8329" t="inlineStr">
        <is>
          <t>Envio de NFTs</t>
        </is>
      </c>
      <c r="W8329" t="inlineStr">
        <is>
          <t>NFTs</t>
        </is>
      </c>
      <c r="X8329" t="inlineStr">
        <is>
          <t>Technology &amp; Infrastructure</t>
        </is>
      </c>
      <c r="Y8329" t="inlineStr">
        <is>
          <t>Operating Costs</t>
        </is>
      </c>
      <c r="Z8329" t="inlineStr">
        <is>
          <t>Operating Costs</t>
        </is>
      </c>
      <c r="AA8329" t="inlineStr">
        <is>
          <t>Custos na Blockchain</t>
        </is>
      </c>
      <c r="AB8329" t="inlineStr"/>
      <c r="AC8329" t="inlineStr">
        <is>
          <t>0xe71e656b392fcd87fc975d16dbdba4bd7e2e9b957ee74a5aa2ce87239b21bab4</t>
        </is>
      </c>
      <c r="AD8329" t="n">
        <v>1</v>
      </c>
      <c r="AE8329" t="n">
        <v>1</v>
      </c>
    </row>
    <row r="8330">
      <c r="A8330" t="inlineStr">
        <is>
          <t>330c2b3c-62e9-4a7e-a712-5eededa16611</t>
        </is>
      </c>
      <c r="B8330" s="115" t="n">
        <v>44623</v>
      </c>
      <c r="C8330" s="115" t="n">
        <v>44623</v>
      </c>
      <c r="D8330" t="n">
        <v>-0.0007862159769305401</v>
      </c>
      <c r="E8330" t="n">
        <v>-0.0007862159769305401</v>
      </c>
      <c r="F8330" t="inlineStr">
        <is>
          <t>ETH</t>
        </is>
      </c>
      <c r="G8330" t="n">
        <v>14340.63765182186</v>
      </c>
      <c r="H8330" t="n">
        <v>-11.27483844123401</v>
      </c>
      <c r="I8330" t="n">
        <v>-11.27483844123401</v>
      </c>
      <c r="J8330" t="n">
        <v>1</v>
      </c>
      <c r="K8330" t="inlineStr"/>
      <c r="L8330" t="inlineStr">
        <is>
          <t>Ledger</t>
        </is>
      </c>
      <c r="M8330" t="inlineStr">
        <is>
          <t>Alan Lopes</t>
        </is>
      </c>
      <c r="N8330" t="inlineStr"/>
      <c r="O8330" t="inlineStr"/>
      <c r="P8330" t="inlineStr"/>
      <c r="Q8330" t="inlineStr"/>
      <c r="R8330" t="inlineStr">
        <is>
          <t>Envio de NFT 55Unity para quem comprou</t>
        </is>
      </c>
      <c r="S8330" t="inlineStr"/>
      <c r="T8330" t="inlineStr">
        <is>
          <t>Ledger</t>
        </is>
      </c>
      <c r="U8330" t="inlineStr"/>
      <c r="V8330" t="inlineStr">
        <is>
          <t>Envio de NFTs</t>
        </is>
      </c>
      <c r="W8330" t="inlineStr">
        <is>
          <t>NFTs</t>
        </is>
      </c>
      <c r="X8330" t="inlineStr">
        <is>
          <t>Technology &amp; Infrastructure</t>
        </is>
      </c>
      <c r="Y8330" t="inlineStr">
        <is>
          <t>Operating Costs</t>
        </is>
      </c>
      <c r="Z8330" t="inlineStr">
        <is>
          <t>Operating Costs</t>
        </is>
      </c>
      <c r="AA8330" t="inlineStr">
        <is>
          <t>Custos na Blockchain</t>
        </is>
      </c>
      <c r="AB8330" t="inlineStr"/>
      <c r="AC8330" t="inlineStr">
        <is>
          <t>0x253b13d5f5b51df10a8e303fc0fe6db1a26f26a9dc68c35f680d61e8828ee85d</t>
        </is>
      </c>
      <c r="AD8330" t="n">
        <v>1</v>
      </c>
      <c r="AE8330" t="n">
        <v>1</v>
      </c>
    </row>
    <row r="8331">
      <c r="A8331" t="inlineStr">
        <is>
          <t>f54db578-0365-4f20-86e1-07eb0f7202f5</t>
        </is>
      </c>
      <c r="B8331" s="115" t="n">
        <v>44623</v>
      </c>
      <c r="C8331" s="115" t="n">
        <v>44623</v>
      </c>
      <c r="D8331" t="n">
        <v>-0.00357131057732533</v>
      </c>
      <c r="E8331" t="n">
        <v>-0.00357131057732533</v>
      </c>
      <c r="F8331" t="inlineStr">
        <is>
          <t>ETH</t>
        </is>
      </c>
      <c r="G8331" t="n">
        <v>14340.63765182186</v>
      </c>
      <c r="H8331" t="n">
        <v>-51.2148709315413</v>
      </c>
      <c r="I8331" t="n">
        <v>-51.2148709315413</v>
      </c>
      <c r="J8331" t="n">
        <v>1</v>
      </c>
      <c r="K8331" t="inlineStr"/>
      <c r="L8331" t="inlineStr">
        <is>
          <t>Ledger</t>
        </is>
      </c>
      <c r="M8331" t="inlineStr">
        <is>
          <t>Contrato 55Unity</t>
        </is>
      </c>
      <c r="N8331" t="inlineStr"/>
      <c r="O8331" t="inlineStr"/>
      <c r="P8331" t="inlineStr"/>
      <c r="Q8331" t="inlineStr"/>
      <c r="R8331" t="inlineStr">
        <is>
          <t>Envio de NFT 55Unity para quem comprou</t>
        </is>
      </c>
      <c r="S8331" t="inlineStr"/>
      <c r="T8331" t="inlineStr">
        <is>
          <t>Ledger</t>
        </is>
      </c>
      <c r="U8331" t="inlineStr"/>
      <c r="V8331" t="inlineStr">
        <is>
          <t>Envio de NFTs</t>
        </is>
      </c>
      <c r="W8331" t="inlineStr">
        <is>
          <t>NFTs</t>
        </is>
      </c>
      <c r="X8331" t="inlineStr">
        <is>
          <t>Technology &amp; Infrastructure</t>
        </is>
      </c>
      <c r="Y8331" t="inlineStr">
        <is>
          <t>Operating Costs</t>
        </is>
      </c>
      <c r="Z8331" t="inlineStr">
        <is>
          <t>Operating Costs</t>
        </is>
      </c>
      <c r="AA8331" t="inlineStr">
        <is>
          <t>Custos na Blockchain</t>
        </is>
      </c>
      <c r="AB8331" t="inlineStr"/>
      <c r="AC8331" t="inlineStr">
        <is>
          <t>0x7e8ce1131b46eb24136367660ec113efb1858a206f57e97d22ce07936324b2c5</t>
        </is>
      </c>
      <c r="AD8331" t="n">
        <v>1</v>
      </c>
      <c r="AE8331" t="n">
        <v>1</v>
      </c>
    </row>
    <row r="8332">
      <c r="A8332" t="inlineStr">
        <is>
          <t>95f6cb47-1664-4c0c-aee4-0c088b88ce01</t>
        </is>
      </c>
      <c r="B8332" s="115" t="n">
        <v>44623</v>
      </c>
      <c r="C8332" s="115" t="n">
        <v>44623</v>
      </c>
      <c r="D8332" t="n">
        <v>-0.00321925235621041</v>
      </c>
      <c r="E8332" t="n">
        <v>-0.00321925235621041</v>
      </c>
      <c r="F8332" t="inlineStr">
        <is>
          <t>ETH</t>
        </is>
      </c>
      <c r="G8332" t="n">
        <v>14340.63765182186</v>
      </c>
      <c r="H8332" t="n">
        <v>-46.16613155018725</v>
      </c>
      <c r="I8332" t="n">
        <v>-46.16613155018725</v>
      </c>
      <c r="J8332" t="n">
        <v>1</v>
      </c>
      <c r="K8332" t="inlineStr"/>
      <c r="L8332" t="inlineStr">
        <is>
          <t>Ledger</t>
        </is>
      </c>
      <c r="M8332" t="inlineStr">
        <is>
          <t>Contrato 55Unity</t>
        </is>
      </c>
      <c r="N8332" t="inlineStr"/>
      <c r="O8332" t="inlineStr"/>
      <c r="P8332" t="inlineStr"/>
      <c r="Q8332" t="inlineStr"/>
      <c r="R8332" t="inlineStr">
        <is>
          <t>Envio de NFT 55Unity para quem comprou</t>
        </is>
      </c>
      <c r="S8332" t="inlineStr"/>
      <c r="T8332" t="inlineStr">
        <is>
          <t>Ledger</t>
        </is>
      </c>
      <c r="U8332" t="inlineStr"/>
      <c r="V8332" t="inlineStr">
        <is>
          <t>Envio de NFTs</t>
        </is>
      </c>
      <c r="W8332" t="inlineStr">
        <is>
          <t>NFTs</t>
        </is>
      </c>
      <c r="X8332" t="inlineStr">
        <is>
          <t>Technology &amp; Infrastructure</t>
        </is>
      </c>
      <c r="Y8332" t="inlineStr">
        <is>
          <t>Operating Costs</t>
        </is>
      </c>
      <c r="Z8332" t="inlineStr">
        <is>
          <t>Operating Costs</t>
        </is>
      </c>
      <c r="AA8332" t="inlineStr">
        <is>
          <t>Custos na Blockchain</t>
        </is>
      </c>
      <c r="AB8332" t="inlineStr"/>
      <c r="AC8332" t="inlineStr">
        <is>
          <t>0x06b67dfe73c6015d44a8315be357330726e6bf42e577ee7f04a2c50d1d0094c1</t>
        </is>
      </c>
      <c r="AD8332" t="n">
        <v>1</v>
      </c>
      <c r="AE8332" t="n">
        <v>1</v>
      </c>
    </row>
    <row r="8333">
      <c r="A8333" t="inlineStr">
        <is>
          <t>609f6abd-8fec-4f3b-be09-18b3c6322dcf</t>
        </is>
      </c>
      <c r="B8333" s="115" t="n">
        <v>44623</v>
      </c>
      <c r="C8333" s="115" t="n">
        <v>44623</v>
      </c>
      <c r="D8333" t="n">
        <v>-0.00500354318895267</v>
      </c>
      <c r="E8333" t="n">
        <v>-0.00500354318895267</v>
      </c>
      <c r="F8333" t="inlineStr">
        <is>
          <t>ETH</t>
        </is>
      </c>
      <c r="G8333" t="n">
        <v>14340.63765182186</v>
      </c>
      <c r="H8333" t="n">
        <v>-71.75399984801149</v>
      </c>
      <c r="I8333" t="n">
        <v>-71.75399984801149</v>
      </c>
      <c r="J8333" t="n">
        <v>1</v>
      </c>
      <c r="K8333" t="inlineStr"/>
      <c r="L8333" t="inlineStr">
        <is>
          <t>Ledger</t>
        </is>
      </c>
      <c r="M8333" t="inlineStr">
        <is>
          <t>Contrato 55Unity</t>
        </is>
      </c>
      <c r="N8333" t="inlineStr"/>
      <c r="O8333" t="inlineStr"/>
      <c r="P8333" t="inlineStr"/>
      <c r="Q8333" t="inlineStr"/>
      <c r="R8333" t="inlineStr">
        <is>
          <t>Envio de NFT 55Unity para quem comprou</t>
        </is>
      </c>
      <c r="S8333" t="inlineStr"/>
      <c r="T8333" t="inlineStr">
        <is>
          <t>Ledger</t>
        </is>
      </c>
      <c r="U8333" t="inlineStr"/>
      <c r="V8333" t="inlineStr">
        <is>
          <t>Envio de NFTs</t>
        </is>
      </c>
      <c r="W8333" t="inlineStr">
        <is>
          <t>NFTs</t>
        </is>
      </c>
      <c r="X8333" t="inlineStr">
        <is>
          <t>Technology &amp; Infrastructure</t>
        </is>
      </c>
      <c r="Y8333" t="inlineStr">
        <is>
          <t>Operating Costs</t>
        </is>
      </c>
      <c r="Z8333" t="inlineStr">
        <is>
          <t>Operating Costs</t>
        </is>
      </c>
      <c r="AA8333" t="inlineStr">
        <is>
          <t>Custos na Blockchain</t>
        </is>
      </c>
      <c r="AB8333" t="inlineStr"/>
      <c r="AC8333" t="inlineStr">
        <is>
          <t>0xae3d928965a95ac312e2816b7fb4bc92a4b90e60e513580aaedc1d767a8a2868</t>
        </is>
      </c>
      <c r="AD8333" t="n">
        <v>1</v>
      </c>
      <c r="AE8333" t="n">
        <v>1</v>
      </c>
    </row>
    <row r="8334">
      <c r="A8334" t="inlineStr">
        <is>
          <t>6e999ae7-5a86-4fcc-8bf4-8d3f3390acb9</t>
        </is>
      </c>
      <c r="B8334" s="115" t="n">
        <v>44623</v>
      </c>
      <c r="C8334" s="115" t="n">
        <v>44623</v>
      </c>
      <c r="D8334" t="n">
        <v>-0.003660760147988225</v>
      </c>
      <c r="E8334" t="n">
        <v>-0.003660760147988225</v>
      </c>
      <c r="F8334" t="inlineStr">
        <is>
          <t>ETH</t>
        </is>
      </c>
      <c r="G8334" t="n">
        <v>14340.63765182186</v>
      </c>
      <c r="H8334" t="n">
        <v>-52.49763481252891</v>
      </c>
      <c r="I8334" t="n">
        <v>-52.49763481252891</v>
      </c>
      <c r="J8334" t="n">
        <v>1</v>
      </c>
      <c r="K8334" t="inlineStr"/>
      <c r="L8334" t="inlineStr">
        <is>
          <t>Ledger</t>
        </is>
      </c>
      <c r="M8334" t="inlineStr">
        <is>
          <t>Contrato 55Unity</t>
        </is>
      </c>
      <c r="N8334" t="inlineStr"/>
      <c r="O8334" t="inlineStr"/>
      <c r="P8334" t="inlineStr"/>
      <c r="Q8334" t="inlineStr"/>
      <c r="R8334" t="inlineStr">
        <is>
          <t>Envio de NFT 55Unity para quem comprou</t>
        </is>
      </c>
      <c r="S8334" t="inlineStr"/>
      <c r="T8334" t="inlineStr">
        <is>
          <t>Ledger</t>
        </is>
      </c>
      <c r="U8334" t="inlineStr"/>
      <c r="V8334" t="inlineStr">
        <is>
          <t>Envio de NFTs</t>
        </is>
      </c>
      <c r="W8334" t="inlineStr">
        <is>
          <t>NFTs</t>
        </is>
      </c>
      <c r="X8334" t="inlineStr">
        <is>
          <t>Technology &amp; Infrastructure</t>
        </is>
      </c>
      <c r="Y8334" t="inlineStr">
        <is>
          <t>Operating Costs</t>
        </is>
      </c>
      <c r="Z8334" t="inlineStr">
        <is>
          <t>Operating Costs</t>
        </is>
      </c>
      <c r="AA8334" t="inlineStr">
        <is>
          <t>Custos na Blockchain</t>
        </is>
      </c>
      <c r="AB8334" t="inlineStr"/>
      <c r="AC8334" t="inlineStr">
        <is>
          <t>0xbf56bd35f639dc2dfe5197f6089ef1f82181dc0577551830d165c58c6664b232</t>
        </is>
      </c>
      <c r="AD8334" t="n">
        <v>1</v>
      </c>
      <c r="AE8334" t="n">
        <v>1</v>
      </c>
    </row>
    <row r="8335">
      <c r="A8335" t="inlineStr">
        <is>
          <t>c17a5599-5554-4022-b43a-ffb3dc83d749</t>
        </is>
      </c>
      <c r="B8335" s="115" t="n">
        <v>44623</v>
      </c>
      <c r="C8335" s="115" t="n">
        <v>44623</v>
      </c>
      <c r="D8335" t="n">
        <v>-0.00342046663956699</v>
      </c>
      <c r="E8335" t="n">
        <v>-0.00342046663956699</v>
      </c>
      <c r="F8335" t="inlineStr">
        <is>
          <t>ETH</t>
        </is>
      </c>
      <c r="G8335" t="n">
        <v>14340.63765182186</v>
      </c>
      <c r="H8335" t="n">
        <v>-49.05167267817497</v>
      </c>
      <c r="I8335" t="n">
        <v>-49.05167267817497</v>
      </c>
      <c r="J8335" t="n">
        <v>1</v>
      </c>
      <c r="K8335" t="inlineStr"/>
      <c r="L8335" t="inlineStr">
        <is>
          <t>Ledger</t>
        </is>
      </c>
      <c r="M8335" t="inlineStr">
        <is>
          <t>Contrato 55Unity</t>
        </is>
      </c>
      <c r="N8335" t="inlineStr"/>
      <c r="O8335" t="inlineStr"/>
      <c r="P8335" t="inlineStr"/>
      <c r="Q8335" t="inlineStr"/>
      <c r="R8335" t="inlineStr">
        <is>
          <t>Envio de NFT 55Unity para quem comprou</t>
        </is>
      </c>
      <c r="S8335" t="inlineStr"/>
      <c r="T8335" t="inlineStr">
        <is>
          <t>Ledger</t>
        </is>
      </c>
      <c r="U8335" t="inlineStr"/>
      <c r="V8335" t="inlineStr">
        <is>
          <t>Envio de NFTs</t>
        </is>
      </c>
      <c r="W8335" t="inlineStr">
        <is>
          <t>NFTs</t>
        </is>
      </c>
      <c r="X8335" t="inlineStr">
        <is>
          <t>Technology &amp; Infrastructure</t>
        </is>
      </c>
      <c r="Y8335" t="inlineStr">
        <is>
          <t>Operating Costs</t>
        </is>
      </c>
      <c r="Z8335" t="inlineStr">
        <is>
          <t>Operating Costs</t>
        </is>
      </c>
      <c r="AA8335" t="inlineStr">
        <is>
          <t>Custos na Blockchain</t>
        </is>
      </c>
      <c r="AB8335" t="inlineStr"/>
      <c r="AC8335" t="inlineStr">
        <is>
          <t>0x82ef91152da92b827387a70c95415f9a3e14807305d7d038a0be6c9d3b8a3d87</t>
        </is>
      </c>
      <c r="AD8335" t="n">
        <v>1</v>
      </c>
      <c r="AE8335" t="n">
        <v>1</v>
      </c>
    </row>
    <row r="8336">
      <c r="A8336" t="inlineStr">
        <is>
          <t>e27b98b1-2989-4e20-a4cb-9a6a13cc24e8</t>
        </is>
      </c>
      <c r="B8336" s="115" t="n">
        <v>44623</v>
      </c>
      <c r="C8336" s="115" t="n">
        <v>44623</v>
      </c>
      <c r="D8336" t="n">
        <v>-0.00379000497449856</v>
      </c>
      <c r="E8336" t="n">
        <v>-0.00379000497449856</v>
      </c>
      <c r="F8336" t="inlineStr">
        <is>
          <t>ETH</t>
        </is>
      </c>
      <c r="G8336" t="n">
        <v>14340.63765182186</v>
      </c>
      <c r="H8336" t="n">
        <v>-54.35108803788621</v>
      </c>
      <c r="I8336" t="n">
        <v>-54.35108803788621</v>
      </c>
      <c r="J8336" t="n">
        <v>1</v>
      </c>
      <c r="K8336" t="inlineStr"/>
      <c r="L8336" t="inlineStr">
        <is>
          <t>Ledger</t>
        </is>
      </c>
      <c r="M8336" t="inlineStr">
        <is>
          <t>Contrato 55Unity</t>
        </is>
      </c>
      <c r="N8336" t="inlineStr"/>
      <c r="O8336" t="inlineStr"/>
      <c r="P8336" t="inlineStr"/>
      <c r="Q8336" t="inlineStr"/>
      <c r="R8336" t="inlineStr">
        <is>
          <t>Envio de NFT 55Unity para quem comprou</t>
        </is>
      </c>
      <c r="S8336" t="inlineStr"/>
      <c r="T8336" t="inlineStr">
        <is>
          <t>Ledger</t>
        </is>
      </c>
      <c r="U8336" t="inlineStr"/>
      <c r="V8336" t="inlineStr">
        <is>
          <t>Envio de NFTs</t>
        </is>
      </c>
      <c r="W8336" t="inlineStr">
        <is>
          <t>NFTs</t>
        </is>
      </c>
      <c r="X8336" t="inlineStr">
        <is>
          <t>Technology &amp; Infrastructure</t>
        </is>
      </c>
      <c r="Y8336" t="inlineStr">
        <is>
          <t>Operating Costs</t>
        </is>
      </c>
      <c r="Z8336" t="inlineStr">
        <is>
          <t>Operating Costs</t>
        </is>
      </c>
      <c r="AA8336" t="inlineStr">
        <is>
          <t>Custos na Blockchain</t>
        </is>
      </c>
      <c r="AB8336" t="inlineStr"/>
      <c r="AC8336" t="inlineStr">
        <is>
          <t>0x9d2241d5f914ca91308c4c086d4d4b04a42f80196c49273a4c4f1534244267a7</t>
        </is>
      </c>
      <c r="AD8336" t="n">
        <v>1</v>
      </c>
      <c r="AE8336" t="n">
        <v>1</v>
      </c>
    </row>
    <row r="8337">
      <c r="A8337" t="inlineStr">
        <is>
          <t>0922adaa-7037-4d43-8204-7a1829d8920f</t>
        </is>
      </c>
      <c r="B8337" s="115" t="n">
        <v>44623</v>
      </c>
      <c r="C8337" s="115" t="n">
        <v>44623</v>
      </c>
      <c r="D8337" t="n">
        <v>-0.00069435561844834</v>
      </c>
      <c r="E8337" t="n">
        <v>-0.00069435561844834</v>
      </c>
      <c r="F8337" t="inlineStr">
        <is>
          <t>ETH</t>
        </is>
      </c>
      <c r="G8337" t="n">
        <v>14340.63765182186</v>
      </c>
      <c r="H8337" t="n">
        <v>-9.957502325674319</v>
      </c>
      <c r="I8337" t="n">
        <v>-9.957502325674319</v>
      </c>
      <c r="J8337" t="n">
        <v>1</v>
      </c>
      <c r="K8337" t="inlineStr"/>
      <c r="L8337" t="inlineStr">
        <is>
          <t>Ledger</t>
        </is>
      </c>
      <c r="M8337" t="inlineStr">
        <is>
          <t>Alan Lopes</t>
        </is>
      </c>
      <c r="N8337" t="inlineStr"/>
      <c r="O8337" t="inlineStr"/>
      <c r="P8337" t="inlineStr"/>
      <c r="Q8337" t="inlineStr"/>
      <c r="R8337" t="inlineStr">
        <is>
          <t>Envio de NFT 55Unity para quem comprou</t>
        </is>
      </c>
      <c r="S8337" t="inlineStr"/>
      <c r="T8337" t="inlineStr">
        <is>
          <t>Ledger</t>
        </is>
      </c>
      <c r="U8337" t="inlineStr"/>
      <c r="V8337" t="inlineStr">
        <is>
          <t>Envio de NFTs</t>
        </is>
      </c>
      <c r="W8337" t="inlineStr">
        <is>
          <t>NFTs</t>
        </is>
      </c>
      <c r="X8337" t="inlineStr">
        <is>
          <t>Technology &amp; Infrastructure</t>
        </is>
      </c>
      <c r="Y8337" t="inlineStr">
        <is>
          <t>Operating Costs</t>
        </is>
      </c>
      <c r="Z8337" t="inlineStr">
        <is>
          <t>Operating Costs</t>
        </is>
      </c>
      <c r="AA8337" t="inlineStr">
        <is>
          <t>Custos na Blockchain</t>
        </is>
      </c>
      <c r="AB8337" t="inlineStr"/>
      <c r="AC8337" t="inlineStr">
        <is>
          <t>0x78a94c3b56682ee07e923b1081e14cbca84fef99c6ee6e5c82601e67d6b343df</t>
        </is>
      </c>
      <c r="AD8337" t="n">
        <v>1</v>
      </c>
      <c r="AE8337" t="n">
        <v>1</v>
      </c>
    </row>
    <row r="8338">
      <c r="A8338" t="inlineStr">
        <is>
          <t>ba1562a3-eb84-4d3e-a221-9ac0ac394ded</t>
        </is>
      </c>
      <c r="B8338" s="115" t="n">
        <v>44623</v>
      </c>
      <c r="C8338" s="115" t="n">
        <v>44623</v>
      </c>
      <c r="D8338" t="n">
        <v>-0.00254740807226217</v>
      </c>
      <c r="E8338" t="n">
        <v>-0.00254740807226217</v>
      </c>
      <c r="F8338" t="inlineStr">
        <is>
          <t>ETH</t>
        </is>
      </c>
      <c r="G8338" t="n">
        <v>14340.63765182186</v>
      </c>
      <c r="H8338" t="n">
        <v>-36.53145611563782</v>
      </c>
      <c r="I8338" t="n">
        <v>-36.53145611563782</v>
      </c>
      <c r="J8338" t="n">
        <v>1</v>
      </c>
      <c r="K8338" t="inlineStr"/>
      <c r="L8338" t="inlineStr">
        <is>
          <t>Ledger</t>
        </is>
      </c>
      <c r="M8338" t="inlineStr">
        <is>
          <t>Contrato 55Unity</t>
        </is>
      </c>
      <c r="N8338" t="inlineStr"/>
      <c r="O8338" t="inlineStr"/>
      <c r="P8338" t="inlineStr"/>
      <c r="Q8338" t="inlineStr"/>
      <c r="R8338" t="inlineStr">
        <is>
          <t>Envio de NFT 55Unity para quem comprou</t>
        </is>
      </c>
      <c r="S8338" t="inlineStr"/>
      <c r="T8338" t="inlineStr">
        <is>
          <t>Ledger</t>
        </is>
      </c>
      <c r="U8338" t="inlineStr"/>
      <c r="V8338" t="inlineStr">
        <is>
          <t>Envio de NFTs</t>
        </is>
      </c>
      <c r="W8338" t="inlineStr">
        <is>
          <t>NFTs</t>
        </is>
      </c>
      <c r="X8338" t="inlineStr">
        <is>
          <t>Technology &amp; Infrastructure</t>
        </is>
      </c>
      <c r="Y8338" t="inlineStr">
        <is>
          <t>Operating Costs</t>
        </is>
      </c>
      <c r="Z8338" t="inlineStr">
        <is>
          <t>Operating Costs</t>
        </is>
      </c>
      <c r="AA8338" t="inlineStr">
        <is>
          <t>Custos na Blockchain</t>
        </is>
      </c>
      <c r="AB8338" t="inlineStr"/>
      <c r="AC8338" t="inlineStr">
        <is>
          <t>0x146ed5b749bf49edfd554b135af41027d93bad69349051578d8d8b994c35d12a</t>
        </is>
      </c>
      <c r="AD8338" t="n">
        <v>1</v>
      </c>
      <c r="AE8338" t="n">
        <v>1</v>
      </c>
    </row>
    <row r="8339">
      <c r="A8339" t="inlineStr">
        <is>
          <t>1d13fb97-d3ad-4afb-9ea3-cb4c087e7b4a</t>
        </is>
      </c>
      <c r="B8339" s="115" t="n">
        <v>44623</v>
      </c>
      <c r="C8339" s="115" t="n">
        <v>44623</v>
      </c>
      <c r="D8339" t="n">
        <v>-0.00284540429638427</v>
      </c>
      <c r="E8339" t="n">
        <v>-0.00284540429638427</v>
      </c>
      <c r="F8339" t="inlineStr">
        <is>
          <t>ETH</t>
        </is>
      </c>
      <c r="G8339" t="n">
        <v>14340.63765182186</v>
      </c>
      <c r="H8339" t="n">
        <v>-40.80491198738395</v>
      </c>
      <c r="I8339" t="n">
        <v>-40.80491198738395</v>
      </c>
      <c r="J8339" t="n">
        <v>1</v>
      </c>
      <c r="K8339" t="inlineStr"/>
      <c r="L8339" t="inlineStr">
        <is>
          <t>Ledger</t>
        </is>
      </c>
      <c r="M8339" t="inlineStr">
        <is>
          <t>Contrato 55Unity</t>
        </is>
      </c>
      <c r="N8339" t="inlineStr"/>
      <c r="O8339" t="inlineStr"/>
      <c r="P8339" t="inlineStr"/>
      <c r="Q8339" t="inlineStr"/>
      <c r="R8339" t="inlineStr">
        <is>
          <t>Envio de NFT 55Unity para quem comprou</t>
        </is>
      </c>
      <c r="S8339" t="inlineStr"/>
      <c r="T8339" t="inlineStr">
        <is>
          <t>Ledger</t>
        </is>
      </c>
      <c r="U8339" t="inlineStr"/>
      <c r="V8339" t="inlineStr">
        <is>
          <t>Envio de NFTs</t>
        </is>
      </c>
      <c r="W8339" t="inlineStr">
        <is>
          <t>NFTs</t>
        </is>
      </c>
      <c r="X8339" t="inlineStr">
        <is>
          <t>Technology &amp; Infrastructure</t>
        </is>
      </c>
      <c r="Y8339" t="inlineStr">
        <is>
          <t>Operating Costs</t>
        </is>
      </c>
      <c r="Z8339" t="inlineStr">
        <is>
          <t>Operating Costs</t>
        </is>
      </c>
      <c r="AA8339" t="inlineStr">
        <is>
          <t>Custos na Blockchain</t>
        </is>
      </c>
      <c r="AB8339" t="inlineStr"/>
      <c r="AC8339" t="inlineStr">
        <is>
          <t>0x9e314db851d71b126086d55e4b05cea9d514670d582000926d22c9e0e78a82b4</t>
        </is>
      </c>
      <c r="AD8339" t="n">
        <v>1</v>
      </c>
      <c r="AE8339" t="n">
        <v>1</v>
      </c>
    </row>
    <row r="8340">
      <c r="A8340" t="inlineStr">
        <is>
          <t>3931dcb8-9286-4be1-ae36-6a54ad86c42b</t>
        </is>
      </c>
      <c r="B8340" s="115" t="n">
        <v>44623</v>
      </c>
      <c r="C8340" s="115" t="n">
        <v>44623</v>
      </c>
      <c r="D8340" t="n">
        <v>-2.001120466366124</v>
      </c>
      <c r="E8340" t="n">
        <v>-2.001120466366124</v>
      </c>
      <c r="F8340" t="inlineStr">
        <is>
          <t>ETH</t>
        </is>
      </c>
      <c r="G8340" t="n">
        <v>14340.63765182186</v>
      </c>
      <c r="H8340" t="n">
        <v>-28697.34350580136</v>
      </c>
      <c r="I8340" t="n">
        <v>-28697.34350580136</v>
      </c>
      <c r="J8340" t="n">
        <v>1</v>
      </c>
      <c r="K8340" t="inlineStr"/>
      <c r="L8340" t="inlineStr">
        <is>
          <t>Ledger</t>
        </is>
      </c>
      <c r="M8340" t="inlineStr"/>
      <c r="N8340" t="inlineStr"/>
      <c r="O8340" t="inlineStr"/>
      <c r="P8340" t="inlineStr"/>
      <c r="Q8340" t="inlineStr"/>
      <c r="R8340" t="inlineStr">
        <is>
          <t>Bônus 55 Unity</t>
        </is>
      </c>
      <c r="S8340" t="inlineStr"/>
      <c r="T8340" t="inlineStr">
        <is>
          <t>Ledger</t>
        </is>
      </c>
      <c r="U8340" t="inlineStr"/>
      <c r="V8340" t="inlineStr">
        <is>
          <t>Bônus</t>
        </is>
      </c>
      <c r="W8340" t="inlineStr">
        <is>
          <t>Outros</t>
        </is>
      </c>
      <c r="X8340" t="inlineStr">
        <is>
          <t>People</t>
        </is>
      </c>
      <c r="Y8340" t="inlineStr">
        <is>
          <t>People</t>
        </is>
      </c>
      <c r="Z8340" t="inlineStr">
        <is>
          <t>People</t>
        </is>
      </c>
      <c r="AA8340" t="inlineStr">
        <is>
          <t>Pessoal</t>
        </is>
      </c>
      <c r="AB8340" t="inlineStr"/>
      <c r="AC8340" t="inlineStr">
        <is>
          <t>0x9be4419c2de6922165b057223174fe63ac2e997029db5a6c1ebe1f1e877060cf</t>
        </is>
      </c>
      <c r="AD8340" t="n">
        <v>1</v>
      </c>
      <c r="AE8340" t="n">
        <v>1</v>
      </c>
    </row>
    <row r="8341">
      <c r="A8341" t="inlineStr">
        <is>
          <t>3ee43d80-b1cc-4b05-9a74-1e3f81fc3488</t>
        </is>
      </c>
      <c r="B8341" s="115" t="n">
        <v>44623</v>
      </c>
      <c r="C8341" s="115" t="n">
        <v>44623</v>
      </c>
      <c r="D8341" t="n">
        <v>-0.003076177113903187</v>
      </c>
      <c r="E8341" t="n">
        <v>-0.003076177113903187</v>
      </c>
      <c r="F8341" t="inlineStr">
        <is>
          <t>ETH</t>
        </is>
      </c>
      <c r="G8341" t="n">
        <v>14340.63765182186</v>
      </c>
      <c r="H8341" t="n">
        <v>-44.11434134331275</v>
      </c>
      <c r="I8341" t="n">
        <v>-44.11434134331275</v>
      </c>
      <c r="J8341" t="n">
        <v>1</v>
      </c>
      <c r="K8341" t="inlineStr"/>
      <c r="L8341" t="inlineStr">
        <is>
          <t>Helper</t>
        </is>
      </c>
      <c r="M8341" t="inlineStr">
        <is>
          <t>Contrato 55Unity</t>
        </is>
      </c>
      <c r="N8341" t="inlineStr"/>
      <c r="O8341" t="inlineStr"/>
      <c r="P8341" t="inlineStr"/>
      <c r="Q8341" t="inlineStr"/>
      <c r="R8341" t="inlineStr">
        <is>
          <t>Sem Histórico</t>
        </is>
      </c>
      <c r="S8341" t="inlineStr"/>
      <c r="T8341" t="inlineStr">
        <is>
          <t>Helper</t>
        </is>
      </c>
      <c r="U8341" t="inlineStr"/>
      <c r="V8341" t="inlineStr">
        <is>
          <t>Envio de NFTs</t>
        </is>
      </c>
      <c r="W8341" t="inlineStr">
        <is>
          <t>NFTs</t>
        </is>
      </c>
      <c r="X8341" t="inlineStr">
        <is>
          <t>Technology &amp; Infrastructure</t>
        </is>
      </c>
      <c r="Y8341" t="inlineStr">
        <is>
          <t>Operating Costs</t>
        </is>
      </c>
      <c r="Z8341" t="inlineStr">
        <is>
          <t>Operating Costs</t>
        </is>
      </c>
      <c r="AA8341" t="inlineStr">
        <is>
          <t>Custos na Blockchain</t>
        </is>
      </c>
      <c r="AB8341" t="inlineStr"/>
      <c r="AC8341" t="inlineStr">
        <is>
          <t>0x29a9f046832bcad5e60fef3f680131c8d0801f95573668db0631b144e0b179d8</t>
        </is>
      </c>
      <c r="AD8341" t="n">
        <v>1</v>
      </c>
      <c r="AE8341" t="n">
        <v>1</v>
      </c>
    </row>
    <row r="8342">
      <c r="A8342" t="inlineStr">
        <is>
          <t>599aad79-4154-4cfa-9ae6-9f7c9ff71506</t>
        </is>
      </c>
      <c r="B8342" s="115" t="n">
        <v>44623</v>
      </c>
      <c r="C8342" s="115" t="n">
        <v>44623</v>
      </c>
      <c r="D8342" t="n">
        <v>-0.003120668248785054</v>
      </c>
      <c r="E8342" t="n">
        <v>-0.003120668248785054</v>
      </c>
      <c r="F8342" t="inlineStr">
        <is>
          <t>ETH</t>
        </is>
      </c>
      <c r="G8342" t="n">
        <v>14340.63765182186</v>
      </c>
      <c r="H8342" t="n">
        <v>-44.75237258737194</v>
      </c>
      <c r="I8342" t="n">
        <v>-44.75237258737194</v>
      </c>
      <c r="J8342" t="n">
        <v>1</v>
      </c>
      <c r="K8342" t="inlineStr"/>
      <c r="L8342" t="inlineStr">
        <is>
          <t>Helper</t>
        </is>
      </c>
      <c r="M8342" t="inlineStr">
        <is>
          <t>Contrato 55Unity</t>
        </is>
      </c>
      <c r="N8342" t="inlineStr"/>
      <c r="O8342" t="inlineStr"/>
      <c r="P8342" t="inlineStr"/>
      <c r="Q8342" t="inlineStr"/>
      <c r="R8342" t="inlineStr">
        <is>
          <t>Sem Histórico</t>
        </is>
      </c>
      <c r="S8342" t="inlineStr"/>
      <c r="T8342" t="inlineStr">
        <is>
          <t>Helper</t>
        </is>
      </c>
      <c r="U8342" t="inlineStr"/>
      <c r="V8342" t="inlineStr">
        <is>
          <t>Envio de NFTs</t>
        </is>
      </c>
      <c r="W8342" t="inlineStr">
        <is>
          <t>NFTs</t>
        </is>
      </c>
      <c r="X8342" t="inlineStr">
        <is>
          <t>Technology &amp; Infrastructure</t>
        </is>
      </c>
      <c r="Y8342" t="inlineStr">
        <is>
          <t>Operating Costs</t>
        </is>
      </c>
      <c r="Z8342" t="inlineStr">
        <is>
          <t>Operating Costs</t>
        </is>
      </c>
      <c r="AA8342" t="inlineStr">
        <is>
          <t>Custos na Blockchain</t>
        </is>
      </c>
      <c r="AB8342" t="inlineStr"/>
      <c r="AC8342" t="inlineStr">
        <is>
          <t>0x438750f48857d0a1715fe80a7836eea837710b41ae51bac1ad5c27add11cf507</t>
        </is>
      </c>
      <c r="AD8342" t="n">
        <v>1</v>
      </c>
      <c r="AE8342" t="n">
        <v>1</v>
      </c>
    </row>
    <row r="8343">
      <c r="A8343" t="inlineStr">
        <is>
          <t>f8e7cdb7-2512-4046-bc6b-2983b4470680</t>
        </is>
      </c>
      <c r="B8343" s="115" t="n">
        <v>44623</v>
      </c>
      <c r="C8343" s="115" t="n">
        <v>44623</v>
      </c>
      <c r="D8343" t="n">
        <v>-0.003486948370289558</v>
      </c>
      <c r="E8343" t="n">
        <v>-0.003486948370289558</v>
      </c>
      <c r="F8343" t="inlineStr">
        <is>
          <t>ETH</t>
        </is>
      </c>
      <c r="G8343" t="n">
        <v>14340.63765182186</v>
      </c>
      <c r="H8343" t="n">
        <v>-50.00506308893332</v>
      </c>
      <c r="I8343" t="n">
        <v>-50.00506308893332</v>
      </c>
      <c r="J8343" t="n">
        <v>1</v>
      </c>
      <c r="K8343" t="inlineStr"/>
      <c r="L8343" t="inlineStr">
        <is>
          <t>Helper</t>
        </is>
      </c>
      <c r="M8343" t="inlineStr">
        <is>
          <t>Contrato 55Unity</t>
        </is>
      </c>
      <c r="N8343" t="inlineStr"/>
      <c r="O8343" t="inlineStr"/>
      <c r="P8343" t="inlineStr"/>
      <c r="Q8343" t="inlineStr"/>
      <c r="R8343" t="inlineStr">
        <is>
          <t>Sem Histórico</t>
        </is>
      </c>
      <c r="S8343" t="inlineStr"/>
      <c r="T8343" t="inlineStr">
        <is>
          <t>Helper</t>
        </is>
      </c>
      <c r="U8343" t="inlineStr"/>
      <c r="V8343" t="inlineStr">
        <is>
          <t>Envio de NFTs</t>
        </is>
      </c>
      <c r="W8343" t="inlineStr">
        <is>
          <t>NFTs</t>
        </is>
      </c>
      <c r="X8343" t="inlineStr">
        <is>
          <t>Technology &amp; Infrastructure</t>
        </is>
      </c>
      <c r="Y8343" t="inlineStr">
        <is>
          <t>Operating Costs</t>
        </is>
      </c>
      <c r="Z8343" t="inlineStr">
        <is>
          <t>Operating Costs</t>
        </is>
      </c>
      <c r="AA8343" t="inlineStr">
        <is>
          <t>Custos na Blockchain</t>
        </is>
      </c>
      <c r="AB8343" t="inlineStr"/>
      <c r="AC8343" t="inlineStr">
        <is>
          <t>0xaa9c69f641a8f3c1073726647b15f6bcc61ca7e276ec961b2b3ab90e02ac8e1e</t>
        </is>
      </c>
      <c r="AD8343" t="n">
        <v>1</v>
      </c>
      <c r="AE8343" t="n">
        <v>1</v>
      </c>
    </row>
    <row r="8344">
      <c r="A8344" t="inlineStr">
        <is>
          <t>d4969866-2b02-4150-8154-605b45c5c40b</t>
        </is>
      </c>
      <c r="B8344" s="115" t="n">
        <v>44623</v>
      </c>
      <c r="C8344" s="115" t="n">
        <v>44623</v>
      </c>
      <c r="D8344" t="n">
        <v>-0.003251813661100747</v>
      </c>
      <c r="E8344" t="n">
        <v>-0.003251813661100747</v>
      </c>
      <c r="F8344" t="inlineStr">
        <is>
          <t>ETH</t>
        </is>
      </c>
      <c r="G8344" t="n">
        <v>14340.63765182186</v>
      </c>
      <c r="H8344" t="n">
        <v>-46.63308142509007</v>
      </c>
      <c r="I8344" t="n">
        <v>-46.63308142509007</v>
      </c>
      <c r="J8344" t="n">
        <v>1</v>
      </c>
      <c r="K8344" t="inlineStr"/>
      <c r="L8344" t="inlineStr">
        <is>
          <t>Helper</t>
        </is>
      </c>
      <c r="M8344" t="inlineStr">
        <is>
          <t>Contrato 55Unity</t>
        </is>
      </c>
      <c r="N8344" t="inlineStr"/>
      <c r="O8344" t="inlineStr"/>
      <c r="P8344" t="inlineStr"/>
      <c r="Q8344" t="inlineStr"/>
      <c r="R8344" t="inlineStr">
        <is>
          <t>Sem Histórico</t>
        </is>
      </c>
      <c r="S8344" t="inlineStr"/>
      <c r="T8344" t="inlineStr">
        <is>
          <t>Helper</t>
        </is>
      </c>
      <c r="U8344" t="inlineStr"/>
      <c r="V8344" t="inlineStr">
        <is>
          <t>Envio de NFTs</t>
        </is>
      </c>
      <c r="W8344" t="inlineStr">
        <is>
          <t>NFTs</t>
        </is>
      </c>
      <c r="X8344" t="inlineStr">
        <is>
          <t>Technology &amp; Infrastructure</t>
        </is>
      </c>
      <c r="Y8344" t="inlineStr">
        <is>
          <t>Operating Costs</t>
        </is>
      </c>
      <c r="Z8344" t="inlineStr">
        <is>
          <t>Operating Costs</t>
        </is>
      </c>
      <c r="AA8344" t="inlineStr">
        <is>
          <t>Custos na Blockchain</t>
        </is>
      </c>
      <c r="AB8344" t="inlineStr"/>
      <c r="AC8344" t="inlineStr">
        <is>
          <t>0xf31dc06dfc96fef3e6579ff9572d29a71a5d1ebc66c523f352b74b9f75cc86da</t>
        </is>
      </c>
      <c r="AD8344" t="n">
        <v>1</v>
      </c>
      <c r="AE8344" t="n">
        <v>1</v>
      </c>
    </row>
    <row r="8345">
      <c r="A8345" t="inlineStr">
        <is>
          <t>cb661ff5-01b1-4a36-a4b2-b84bb6c0fde2</t>
        </is>
      </c>
      <c r="B8345" s="115" t="n">
        <v>44623</v>
      </c>
      <c r="C8345" s="115" t="n">
        <v>44623</v>
      </c>
      <c r="D8345" t="n">
        <v>-0.003311375731778216</v>
      </c>
      <c r="E8345" t="n">
        <v>-0.003311375731778216</v>
      </c>
      <c r="F8345" t="inlineStr">
        <is>
          <t>ETH</t>
        </is>
      </c>
      <c r="G8345" t="n">
        <v>14340.63765182186</v>
      </c>
      <c r="H8345" t="n">
        <v>-47.48723949846786</v>
      </c>
      <c r="I8345" t="n">
        <v>-47.48723949846786</v>
      </c>
      <c r="J8345" t="n">
        <v>1</v>
      </c>
      <c r="K8345" t="inlineStr"/>
      <c r="L8345" t="inlineStr">
        <is>
          <t>Helper</t>
        </is>
      </c>
      <c r="M8345" t="inlineStr">
        <is>
          <t>Contrato 55Unity</t>
        </is>
      </c>
      <c r="N8345" t="inlineStr"/>
      <c r="O8345" t="inlineStr"/>
      <c r="P8345" t="inlineStr"/>
      <c r="Q8345" t="inlineStr"/>
      <c r="R8345" t="inlineStr">
        <is>
          <t>Sem Histórico</t>
        </is>
      </c>
      <c r="S8345" t="inlineStr"/>
      <c r="T8345" t="inlineStr">
        <is>
          <t>Helper</t>
        </is>
      </c>
      <c r="U8345" t="inlineStr"/>
      <c r="V8345" t="inlineStr">
        <is>
          <t>Envio de NFTs</t>
        </is>
      </c>
      <c r="W8345" t="inlineStr">
        <is>
          <t>NFTs</t>
        </is>
      </c>
      <c r="X8345" t="inlineStr">
        <is>
          <t>Technology &amp; Infrastructure</t>
        </is>
      </c>
      <c r="Y8345" t="inlineStr">
        <is>
          <t>Operating Costs</t>
        </is>
      </c>
      <c r="Z8345" t="inlineStr">
        <is>
          <t>Operating Costs</t>
        </is>
      </c>
      <c r="AA8345" t="inlineStr">
        <is>
          <t>Custos na Blockchain</t>
        </is>
      </c>
      <c r="AB8345" t="inlineStr"/>
      <c r="AC8345" t="inlineStr">
        <is>
          <t>0xd733db4622b256e5601533be56341a52ca1bdff0248e88640afc6fb88fbe9c14</t>
        </is>
      </c>
      <c r="AD8345" t="n">
        <v>1</v>
      </c>
      <c r="AE8345" t="n">
        <v>1</v>
      </c>
    </row>
    <row r="8346">
      <c r="A8346" t="inlineStr">
        <is>
          <t>8760e687-0f63-4d91-8784-f22f79294ccb</t>
        </is>
      </c>
      <c r="B8346" s="115" t="n">
        <v>44623</v>
      </c>
      <c r="C8346" s="115" t="n">
        <v>44623</v>
      </c>
      <c r="D8346" t="n">
        <v>-0.0013242010857882</v>
      </c>
      <c r="E8346" t="n">
        <v>-0.0013242010857882</v>
      </c>
      <c r="F8346" t="inlineStr">
        <is>
          <t>ETH</t>
        </is>
      </c>
      <c r="G8346" t="n">
        <v>14340.63765182186</v>
      </c>
      <c r="H8346" t="n">
        <v>-18.98988794943765</v>
      </c>
      <c r="I8346" t="n">
        <v>-18.98988794943765</v>
      </c>
      <c r="J8346" t="n">
        <v>1</v>
      </c>
      <c r="K8346" t="inlineStr"/>
      <c r="L8346" t="inlineStr">
        <is>
          <t>Ledger</t>
        </is>
      </c>
      <c r="M8346" t="inlineStr">
        <is>
          <t>Alan Lopes</t>
        </is>
      </c>
      <c r="N8346" t="inlineStr"/>
      <c r="O8346" t="inlineStr"/>
      <c r="P8346" t="inlineStr"/>
      <c r="Q8346" t="inlineStr"/>
      <c r="R8346" t="inlineStr">
        <is>
          <t>Envio de NFT 55Unity para quem comprou</t>
        </is>
      </c>
      <c r="S8346" t="inlineStr"/>
      <c r="T8346" t="inlineStr">
        <is>
          <t>Ledger</t>
        </is>
      </c>
      <c r="U8346" t="inlineStr"/>
      <c r="V8346" t="inlineStr">
        <is>
          <t>Envio de NFTs</t>
        </is>
      </c>
      <c r="W8346" t="inlineStr">
        <is>
          <t>NFTs</t>
        </is>
      </c>
      <c r="X8346" t="inlineStr">
        <is>
          <t>Technology &amp; Infrastructure</t>
        </is>
      </c>
      <c r="Y8346" t="inlineStr">
        <is>
          <t>Operating Costs</t>
        </is>
      </c>
      <c r="Z8346" t="inlineStr">
        <is>
          <t>Operating Costs</t>
        </is>
      </c>
      <c r="AA8346" t="inlineStr">
        <is>
          <t>Custos na Blockchain</t>
        </is>
      </c>
      <c r="AB8346" t="inlineStr"/>
      <c r="AC8346" t="inlineStr">
        <is>
          <t>0xc7ad41b8219baf7922a12041e22196d6412a6d7658f9668aa1c0899852ca4ce7</t>
        </is>
      </c>
      <c r="AD8346" t="n">
        <v>1</v>
      </c>
      <c r="AE8346" t="n">
        <v>1</v>
      </c>
    </row>
    <row r="8347">
      <c r="A8347" t="inlineStr">
        <is>
          <t>a23813a8-d53e-49fc-84de-2b0db52e22a9</t>
        </is>
      </c>
      <c r="B8347" s="115" t="n">
        <v>44623</v>
      </c>
      <c r="C8347" s="115" t="n">
        <v>44623</v>
      </c>
      <c r="D8347" t="n">
        <v>-0.00145356953495288</v>
      </c>
      <c r="E8347" t="n">
        <v>-0.00145356953495288</v>
      </c>
      <c r="F8347" t="inlineStr">
        <is>
          <t>ETH</t>
        </is>
      </c>
      <c r="G8347" t="n">
        <v>14340.63765182186</v>
      </c>
      <c r="H8347" t="n">
        <v>-20.84511400248646</v>
      </c>
      <c r="I8347" t="n">
        <v>-20.84511400248646</v>
      </c>
      <c r="J8347" t="n">
        <v>1</v>
      </c>
      <c r="K8347" t="inlineStr"/>
      <c r="L8347" t="inlineStr">
        <is>
          <t>Ledger</t>
        </is>
      </c>
      <c r="M8347" t="inlineStr">
        <is>
          <t>Alan Lopes</t>
        </is>
      </c>
      <c r="N8347" t="inlineStr"/>
      <c r="O8347" t="inlineStr"/>
      <c r="P8347" t="inlineStr"/>
      <c r="Q8347" t="inlineStr"/>
      <c r="R8347" t="inlineStr">
        <is>
          <t>Envio de NFT 55Unity para quem comprou</t>
        </is>
      </c>
      <c r="S8347" t="inlineStr"/>
      <c r="T8347" t="inlineStr">
        <is>
          <t>Ledger</t>
        </is>
      </c>
      <c r="U8347" t="inlineStr"/>
      <c r="V8347" t="inlineStr">
        <is>
          <t>Envio de NFTs</t>
        </is>
      </c>
      <c r="W8347" t="inlineStr">
        <is>
          <t>NFTs</t>
        </is>
      </c>
      <c r="X8347" t="inlineStr">
        <is>
          <t>Technology &amp; Infrastructure</t>
        </is>
      </c>
      <c r="Y8347" t="inlineStr">
        <is>
          <t>Operating Costs</t>
        </is>
      </c>
      <c r="Z8347" t="inlineStr">
        <is>
          <t>Operating Costs</t>
        </is>
      </c>
      <c r="AA8347" t="inlineStr">
        <is>
          <t>Custos na Blockchain</t>
        </is>
      </c>
      <c r="AB8347" t="inlineStr"/>
      <c r="AC8347" t="inlineStr">
        <is>
          <t>0xb4b7950efa252e9d05a681b5fa488ecb775aca3cd0ae11fcea4d1fdbf107540e</t>
        </is>
      </c>
      <c r="AD8347" t="n">
        <v>1</v>
      </c>
      <c r="AE8347" t="n">
        <v>1</v>
      </c>
    </row>
    <row r="8348">
      <c r="A8348" t="inlineStr">
        <is>
          <t>f48044d3-07dd-421d-8387-271ace1611f1</t>
        </is>
      </c>
      <c r="B8348" s="115" t="n">
        <v>44623</v>
      </c>
      <c r="C8348" s="115" t="n">
        <v>44623</v>
      </c>
      <c r="D8348" t="n">
        <v>-0.002356389199690476</v>
      </c>
      <c r="E8348" t="n">
        <v>-0.002356389199690476</v>
      </c>
      <c r="F8348" t="inlineStr">
        <is>
          <t>ETH</t>
        </is>
      </c>
      <c r="G8348" t="n">
        <v>14340.63765182186</v>
      </c>
      <c r="H8348" t="n">
        <v>-33.79212367942763</v>
      </c>
      <c r="I8348" t="n">
        <v>-33.79212367942763</v>
      </c>
      <c r="J8348" t="n">
        <v>1</v>
      </c>
      <c r="K8348" t="inlineStr"/>
      <c r="L8348" t="inlineStr">
        <is>
          <t>Ledger</t>
        </is>
      </c>
      <c r="M8348" t="inlineStr">
        <is>
          <t>Contrato 55Unity</t>
        </is>
      </c>
      <c r="N8348" t="inlineStr"/>
      <c r="O8348" t="inlineStr"/>
      <c r="P8348" t="inlineStr"/>
      <c r="Q8348" t="inlineStr"/>
      <c r="R8348" t="inlineStr">
        <is>
          <t>Envio de NFT 55Unity para quem comprou</t>
        </is>
      </c>
      <c r="S8348" t="inlineStr"/>
      <c r="T8348" t="inlineStr">
        <is>
          <t>Ledger</t>
        </is>
      </c>
      <c r="U8348" t="inlineStr"/>
      <c r="V8348" t="inlineStr">
        <is>
          <t>Envio de NFTs</t>
        </is>
      </c>
      <c r="W8348" t="inlineStr">
        <is>
          <t>NFTs</t>
        </is>
      </c>
      <c r="X8348" t="inlineStr">
        <is>
          <t>Technology &amp; Infrastructure</t>
        </is>
      </c>
      <c r="Y8348" t="inlineStr">
        <is>
          <t>Operating Costs</t>
        </is>
      </c>
      <c r="Z8348" t="inlineStr">
        <is>
          <t>Operating Costs</t>
        </is>
      </c>
      <c r="AA8348" t="inlineStr">
        <is>
          <t>Custos na Blockchain</t>
        </is>
      </c>
      <c r="AB8348" t="inlineStr"/>
      <c r="AC8348" t="inlineStr">
        <is>
          <t>0xadc924656d355c38ab82e2c0abf2c5c568d8cf663b6d6eb81fabd13153ac5888</t>
        </is>
      </c>
      <c r="AD8348" t="n">
        <v>1</v>
      </c>
      <c r="AE8348" t="n">
        <v>1</v>
      </c>
    </row>
    <row r="8349">
      <c r="A8349" t="inlineStr">
        <is>
          <t>20f91b13-0442-48e7-ac76-f8108b4629b0</t>
        </is>
      </c>
      <c r="B8349" s="115" t="n">
        <v>44623</v>
      </c>
      <c r="C8349" s="115" t="n">
        <v>44623</v>
      </c>
      <c r="D8349" t="n">
        <v>-0.00220218481169962</v>
      </c>
      <c r="E8349" t="n">
        <v>-0.00220218481169962</v>
      </c>
      <c r="F8349" t="inlineStr">
        <is>
          <t>ETH</t>
        </is>
      </c>
      <c r="G8349" t="n">
        <v>14340.63765182186</v>
      </c>
      <c r="H8349" t="n">
        <v>-31.58073442692981</v>
      </c>
      <c r="I8349" t="n">
        <v>-31.58073442692981</v>
      </c>
      <c r="J8349" t="n">
        <v>1</v>
      </c>
      <c r="K8349" t="inlineStr"/>
      <c r="L8349" t="inlineStr">
        <is>
          <t>Ledger</t>
        </is>
      </c>
      <c r="M8349" t="inlineStr">
        <is>
          <t>Gnosis</t>
        </is>
      </c>
      <c r="N8349" t="inlineStr"/>
      <c r="O8349" t="inlineStr"/>
      <c r="P8349" t="inlineStr"/>
      <c r="Q8349" t="inlineStr"/>
      <c r="R8349" t="inlineStr">
        <is>
          <t>Sem Histórico</t>
        </is>
      </c>
      <c r="S8349" t="inlineStr"/>
      <c r="T8349" t="inlineStr">
        <is>
          <t>Ledger</t>
        </is>
      </c>
      <c r="U8349" t="inlineStr"/>
      <c r="V8349" t="inlineStr">
        <is>
          <t>Executar transação</t>
        </is>
      </c>
      <c r="W8349" t="inlineStr">
        <is>
          <t>Safe</t>
        </is>
      </c>
      <c r="X8349" t="inlineStr">
        <is>
          <t>Technology &amp; Infrastructure</t>
        </is>
      </c>
      <c r="Y8349" t="inlineStr">
        <is>
          <t>Operating Costs</t>
        </is>
      </c>
      <c r="Z8349" t="inlineStr">
        <is>
          <t>Operating Costs</t>
        </is>
      </c>
      <c r="AA8349" t="inlineStr">
        <is>
          <t>Custos na Blockchain</t>
        </is>
      </c>
      <c r="AB8349" t="inlineStr"/>
      <c r="AC8349" t="inlineStr">
        <is>
          <t>0xbb2085937b84a3354acedf87d045502f730f82fde770089d1f558d5e4f09dfc9</t>
        </is>
      </c>
      <c r="AD8349" t="n">
        <v>1</v>
      </c>
      <c r="AE8349" t="n">
        <v>1</v>
      </c>
    </row>
    <row r="8350">
      <c r="A8350" t="inlineStr">
        <is>
          <t>891f1500-f6da-4d8d-894e-e2dfd0e6a2b4</t>
        </is>
      </c>
      <c r="B8350" s="115" t="n">
        <v>44623</v>
      </c>
      <c r="C8350" s="115" t="n">
        <v>44623</v>
      </c>
      <c r="D8350" t="n">
        <v>-38.6195224949868</v>
      </c>
      <c r="E8350" t="n">
        <v>-38.6195224949868</v>
      </c>
      <c r="F8350" t="inlineStr">
        <is>
          <t>ETH</t>
        </is>
      </c>
      <c r="G8350" t="n">
        <v>14340.63765182186</v>
      </c>
      <c r="H8350" t="n">
        <v>-553828.5783869891</v>
      </c>
      <c r="I8350" t="n">
        <v>-553828.5783869891</v>
      </c>
      <c r="J8350" t="n">
        <v>1</v>
      </c>
      <c r="K8350" t="inlineStr"/>
      <c r="L8350" t="inlineStr">
        <is>
          <t>Gnosis</t>
        </is>
      </c>
      <c r="M8350" t="inlineStr">
        <is>
          <t>Conversão Gnosis</t>
        </is>
      </c>
      <c r="N8350" t="inlineStr"/>
      <c r="O8350" t="inlineStr"/>
      <c r="P8350" t="inlineStr"/>
      <c r="Q8350" t="inlineStr"/>
      <c r="R8350" t="inlineStr">
        <is>
          <t>Conversões</t>
        </is>
      </c>
      <c r="S8350" t="inlineStr"/>
      <c r="T8350" t="inlineStr">
        <is>
          <t>Gnosis</t>
        </is>
      </c>
      <c r="U8350" t="inlineStr"/>
      <c r="V8350" t="inlineStr">
        <is>
          <t>Conversões</t>
        </is>
      </c>
      <c r="W8350" t="inlineStr">
        <is>
          <t>Conversões</t>
        </is>
      </c>
      <c r="X8350" t="inlineStr">
        <is>
          <t>Financial Revenue</t>
        </is>
      </c>
      <c r="Y8350" t="inlineStr">
        <is>
          <t>Financial Revenue</t>
        </is>
      </c>
      <c r="Z8350" t="inlineStr">
        <is>
          <t>Financial Revenue</t>
        </is>
      </c>
      <c r="AA8350" t="inlineStr">
        <is>
          <t>Receita Financeira</t>
        </is>
      </c>
      <c r="AB8350" t="inlineStr"/>
      <c r="AC8350" t="inlineStr">
        <is>
          <t>0x6d7ce034ea3f55faa3ae8e9aee37bccd39ad606e0f324fbc55f859bb48445990</t>
        </is>
      </c>
      <c r="AD8350" t="n">
        <v>1</v>
      </c>
      <c r="AE8350" t="n">
        <v>1</v>
      </c>
    </row>
    <row r="8351">
      <c r="A8351" t="inlineStr">
        <is>
          <t>69137277-1ad3-4c7e-9bc1-a895c63ee0a4</t>
        </is>
      </c>
      <c r="B8351" s="115" t="n">
        <v>44623</v>
      </c>
      <c r="C8351" s="115" t="n">
        <v>44623</v>
      </c>
      <c r="D8351" t="n">
        <v>-0.001272345697271288</v>
      </c>
      <c r="E8351" t="n">
        <v>-0.001272345697271288</v>
      </c>
      <c r="F8351" t="inlineStr">
        <is>
          <t>ETH</t>
        </is>
      </c>
      <c r="G8351" t="n">
        <v>14340.63765182186</v>
      </c>
      <c r="H8351" t="n">
        <v>-18.24624861242217</v>
      </c>
      <c r="I8351" t="n">
        <v>-18.24624861242217</v>
      </c>
      <c r="J8351" t="n">
        <v>1</v>
      </c>
      <c r="K8351" t="inlineStr"/>
      <c r="L8351" t="inlineStr">
        <is>
          <t>Ledger</t>
        </is>
      </c>
      <c r="M8351" t="inlineStr"/>
      <c r="N8351" t="inlineStr"/>
      <c r="O8351" t="inlineStr"/>
      <c r="P8351" t="inlineStr"/>
      <c r="Q8351" t="inlineStr"/>
      <c r="R8351" t="inlineStr">
        <is>
          <t>Sem Histórico</t>
        </is>
      </c>
      <c r="S8351" t="inlineStr"/>
      <c r="T8351" t="inlineStr">
        <is>
          <t>Ledger</t>
        </is>
      </c>
      <c r="U8351" t="inlineStr"/>
      <c r="V8351" t="inlineStr">
        <is>
          <t>Saque</t>
        </is>
      </c>
      <c r="W8351" t="inlineStr">
        <is>
          <t>Contracts</t>
        </is>
      </c>
      <c r="X8351" t="inlineStr">
        <is>
          <t>Technology &amp; Infrastructure</t>
        </is>
      </c>
      <c r="Y8351" t="inlineStr">
        <is>
          <t>Operating Costs</t>
        </is>
      </c>
      <c r="Z8351" t="inlineStr">
        <is>
          <t>Operating Costs</t>
        </is>
      </c>
      <c r="AA8351" t="inlineStr">
        <is>
          <t>Custos na Blockchain</t>
        </is>
      </c>
      <c r="AB8351" t="inlineStr"/>
      <c r="AC8351" t="inlineStr">
        <is>
          <t>0x127b8876c4d203ee309a35bacee1bdb52194adeae0574862d020e36dbc878a79</t>
        </is>
      </c>
      <c r="AD8351" t="n">
        <v>1</v>
      </c>
      <c r="AE8351" t="n">
        <v>1</v>
      </c>
    </row>
    <row r="8352">
      <c r="A8352" t="inlineStr">
        <is>
          <t>51d412e8-9d95-4075-bca9-2694c63ceee2</t>
        </is>
      </c>
      <c r="B8352" s="115" t="n">
        <v>44623</v>
      </c>
      <c r="C8352" s="115" t="n">
        <v>44623</v>
      </c>
      <c r="D8352" t="n">
        <v>-0.002649306302603437</v>
      </c>
      <c r="E8352" t="n">
        <v>-0.002649306302603437</v>
      </c>
      <c r="F8352" t="inlineStr">
        <is>
          <t>ETH</t>
        </is>
      </c>
      <c r="G8352" t="n">
        <v>14340.63765182186</v>
      </c>
      <c r="H8352" t="n">
        <v>-37.99274171432381</v>
      </c>
      <c r="I8352" t="n">
        <v>-37.99274171432381</v>
      </c>
      <c r="J8352" t="n">
        <v>1</v>
      </c>
      <c r="K8352" t="inlineStr"/>
      <c r="L8352" t="inlineStr">
        <is>
          <t>Helper</t>
        </is>
      </c>
      <c r="M8352" t="inlineStr">
        <is>
          <t>Contrato 55Unity</t>
        </is>
      </c>
      <c r="N8352" t="inlineStr"/>
      <c r="O8352" t="inlineStr"/>
      <c r="P8352" t="inlineStr"/>
      <c r="Q8352" t="inlineStr"/>
      <c r="R8352" t="inlineStr">
        <is>
          <t>Sem Histórico</t>
        </is>
      </c>
      <c r="S8352" t="inlineStr"/>
      <c r="T8352" t="inlineStr">
        <is>
          <t>Helper</t>
        </is>
      </c>
      <c r="U8352" t="inlineStr"/>
      <c r="V8352" t="inlineStr">
        <is>
          <t>Envio de NFTs</t>
        </is>
      </c>
      <c r="W8352" t="inlineStr">
        <is>
          <t>NFTs</t>
        </is>
      </c>
      <c r="X8352" t="inlineStr">
        <is>
          <t>Technology &amp; Infrastructure</t>
        </is>
      </c>
      <c r="Y8352" t="inlineStr">
        <is>
          <t>Operating Costs</t>
        </is>
      </c>
      <c r="Z8352" t="inlineStr">
        <is>
          <t>Operating Costs</t>
        </is>
      </c>
      <c r="AA8352" t="inlineStr">
        <is>
          <t>Custos na Blockchain</t>
        </is>
      </c>
      <c r="AB8352" t="inlineStr"/>
      <c r="AC8352" t="inlineStr">
        <is>
          <t>0x6c26c4d0e1fa3e02545f9411c635af041b824f83091503ef903ea95db40b48cc</t>
        </is>
      </c>
      <c r="AD8352" t="n">
        <v>1</v>
      </c>
      <c r="AE8352" t="n">
        <v>1</v>
      </c>
    </row>
    <row r="8353">
      <c r="A8353" t="inlineStr">
        <is>
          <t>eb3d8058-a4af-4b82-91f1-11acb9658652</t>
        </is>
      </c>
      <c r="B8353" s="115" t="n">
        <v>44623</v>
      </c>
      <c r="C8353" s="115" t="n">
        <v>44623</v>
      </c>
      <c r="D8353" t="n">
        <v>111568.46863</v>
      </c>
      <c r="E8353" t="n">
        <v>111568.46863</v>
      </c>
      <c r="F8353" t="inlineStr">
        <is>
          <t>USDC</t>
        </is>
      </c>
      <c r="G8353" t="n">
        <v>5.060728744939271</v>
      </c>
      <c r="H8353" t="n">
        <v>564617.7562246964</v>
      </c>
      <c r="I8353" t="n">
        <v>564617.7562246964</v>
      </c>
      <c r="J8353" t="n">
        <v>1</v>
      </c>
      <c r="K8353" t="inlineStr"/>
      <c r="L8353" t="inlineStr"/>
      <c r="M8353" t="inlineStr">
        <is>
          <t>Gnosis</t>
        </is>
      </c>
      <c r="N8353" t="inlineStr"/>
      <c r="O8353" t="inlineStr"/>
      <c r="P8353" t="inlineStr"/>
      <c r="Q8353" t="inlineStr"/>
      <c r="R8353" t="inlineStr">
        <is>
          <t>Conversões</t>
        </is>
      </c>
      <c r="S8353" t="inlineStr"/>
      <c r="T8353" t="inlineStr">
        <is>
          <t>Gnosis</t>
        </is>
      </c>
      <c r="U8353" t="inlineStr"/>
      <c r="V8353" t="inlineStr">
        <is>
          <t>Conversões</t>
        </is>
      </c>
      <c r="W8353" t="inlineStr">
        <is>
          <t>Conversões</t>
        </is>
      </c>
      <c r="X8353" t="inlineStr">
        <is>
          <t>Financial Revenue</t>
        </is>
      </c>
      <c r="Y8353" t="inlineStr">
        <is>
          <t>Financial Revenue</t>
        </is>
      </c>
      <c r="Z8353" t="inlineStr">
        <is>
          <t>Financial Revenue</t>
        </is>
      </c>
      <c r="AA8353" t="inlineStr">
        <is>
          <t>Receita Financeira</t>
        </is>
      </c>
      <c r="AB8353" t="inlineStr"/>
      <c r="AC8353" t="inlineStr">
        <is>
          <t>0x6d7ce034ea3f55faa3ae8e9aee37bccd39ad606e0f324fbc55f859bb48445990</t>
        </is>
      </c>
      <c r="AD8353" t="n">
        <v>1</v>
      </c>
      <c r="AE8353" t="n">
        <v>1</v>
      </c>
    </row>
    <row r="8354">
      <c r="A8354" t="inlineStr">
        <is>
          <t>9f135a58-25fa-4ad2-aeaa-102779165c0b</t>
        </is>
      </c>
      <c r="B8354" s="115" t="n">
        <v>44622</v>
      </c>
      <c r="C8354" s="115" t="n">
        <v>44622</v>
      </c>
      <c r="D8354" t="n">
        <v>-0.001243032479409</v>
      </c>
      <c r="E8354" t="n">
        <v>-0.001243032479409</v>
      </c>
      <c r="F8354" t="inlineStr">
        <is>
          <t>ETH</t>
        </is>
      </c>
      <c r="G8354" t="n">
        <v>15107.7356557377</v>
      </c>
      <c r="H8354" t="n">
        <v>-18.77940611040739</v>
      </c>
      <c r="I8354" t="n">
        <v>-18.77940611040739</v>
      </c>
      <c r="J8354" t="n">
        <v>1</v>
      </c>
      <c r="K8354" t="inlineStr"/>
      <c r="L8354" t="inlineStr">
        <is>
          <t>Ledger</t>
        </is>
      </c>
      <c r="M8354" t="inlineStr">
        <is>
          <t>Ledger</t>
        </is>
      </c>
      <c r="N8354" t="inlineStr"/>
      <c r="O8354" t="inlineStr"/>
      <c r="P8354" t="inlineStr"/>
      <c r="Q8354" t="inlineStr"/>
      <c r="R8354" t="inlineStr">
        <is>
          <t>Resetando o nonce, fazendo transfer de 0 pra propria carteira. Isso tira transação ainda pendente</t>
        </is>
      </c>
      <c r="S8354" t="inlineStr"/>
      <c r="T8354" t="inlineStr">
        <is>
          <t>Ledger</t>
        </is>
      </c>
      <c r="U8354" t="inlineStr"/>
      <c r="V8354" t="inlineStr">
        <is>
          <t>Serviços pontuais</t>
        </is>
      </c>
      <c r="W8354" t="inlineStr">
        <is>
          <t>Blockchain</t>
        </is>
      </c>
      <c r="X8354" t="inlineStr">
        <is>
          <t>Technology &amp; Infrastructure</t>
        </is>
      </c>
      <c r="Y8354" t="inlineStr">
        <is>
          <t>Operating Costs</t>
        </is>
      </c>
      <c r="Z8354" t="inlineStr">
        <is>
          <t>Operating Costs</t>
        </is>
      </c>
      <c r="AA8354" t="inlineStr">
        <is>
          <t>Custos na Blockchain</t>
        </is>
      </c>
      <c r="AB8354" t="inlineStr"/>
      <c r="AC8354" t="inlineStr">
        <is>
          <t>0xaeef7e7a9e0b60223e810905618d95c05a70b56c9393e048ebf4eea3c41ec812</t>
        </is>
      </c>
      <c r="AD8354" t="n">
        <v>1</v>
      </c>
      <c r="AE8354" t="n">
        <v>1</v>
      </c>
    </row>
    <row r="8355">
      <c r="A8355" t="inlineStr">
        <is>
          <t>d69111ed-0ce5-4a9c-b395-1d2436891a63</t>
        </is>
      </c>
      <c r="B8355" s="115" t="n">
        <v>44622</v>
      </c>
      <c r="C8355" s="115" t="n">
        <v>44622</v>
      </c>
      <c r="D8355" t="n">
        <v>-0.002664878540728404</v>
      </c>
      <c r="E8355" t="n">
        <v>-0.002664878540728404</v>
      </c>
      <c r="F8355" t="inlineStr">
        <is>
          <t>ETH</t>
        </is>
      </c>
      <c r="G8355" t="n">
        <v>15107.7356557377</v>
      </c>
      <c r="H8355" t="n">
        <v>-40.26028054797277</v>
      </c>
      <c r="I8355" t="n">
        <v>-40.26028054797277</v>
      </c>
      <c r="J8355" t="n">
        <v>1</v>
      </c>
      <c r="K8355" t="inlineStr"/>
      <c r="L8355" t="inlineStr">
        <is>
          <t>Ledger</t>
        </is>
      </c>
      <c r="M8355" t="inlineStr">
        <is>
          <t>Contrato 55Unity</t>
        </is>
      </c>
      <c r="N8355" t="inlineStr"/>
      <c r="O8355" t="inlineStr"/>
      <c r="P8355" t="inlineStr"/>
      <c r="Q8355" t="inlineStr"/>
      <c r="R8355" t="inlineStr">
        <is>
          <t>Sem Histórico</t>
        </is>
      </c>
      <c r="S8355" t="inlineStr"/>
      <c r="T8355" t="inlineStr">
        <is>
          <t>Ledger</t>
        </is>
      </c>
      <c r="U8355" t="inlineStr"/>
      <c r="V8355" t="inlineStr">
        <is>
          <t>Pausa no contrato</t>
        </is>
      </c>
      <c r="W8355" t="inlineStr">
        <is>
          <t>Contracts</t>
        </is>
      </c>
      <c r="X8355" t="inlineStr">
        <is>
          <t>Technology &amp; Infrastructure</t>
        </is>
      </c>
      <c r="Y8355" t="inlineStr">
        <is>
          <t>Operating Costs</t>
        </is>
      </c>
      <c r="Z8355" t="inlineStr">
        <is>
          <t>Operating Costs</t>
        </is>
      </c>
      <c r="AA8355" t="inlineStr">
        <is>
          <t>Custos na Blockchain</t>
        </is>
      </c>
      <c r="AB8355" t="inlineStr"/>
      <c r="AC8355" t="inlineStr">
        <is>
          <t>0x5447b5fcae57076e94107283c59a33da65186be72e9de1322aecbfca5513e1a6</t>
        </is>
      </c>
      <c r="AD8355" t="n">
        <v>1</v>
      </c>
      <c r="AE8355" t="n">
        <v>1</v>
      </c>
    </row>
    <row r="8356">
      <c r="A8356" t="inlineStr">
        <is>
          <t>cb0d13b6-51da-40a4-be31-e7ad247360c9</t>
        </is>
      </c>
      <c r="B8356" s="115" t="n">
        <v>44622</v>
      </c>
      <c r="C8356" s="115" t="n">
        <v>44622</v>
      </c>
      <c r="D8356" t="n">
        <v>-0.00520774318561717</v>
      </c>
      <c r="E8356" t="n">
        <v>-0.00520774318561717</v>
      </c>
      <c r="F8356" t="inlineStr">
        <is>
          <t>ETH</t>
        </is>
      </c>
      <c r="G8356" t="n">
        <v>15107.7356557377</v>
      </c>
      <c r="H8356" t="n">
        <v>-78.67720741127357</v>
      </c>
      <c r="I8356" t="n">
        <v>-78.67720741127357</v>
      </c>
      <c r="J8356" t="n">
        <v>1</v>
      </c>
      <c r="K8356" t="inlineStr"/>
      <c r="L8356" t="inlineStr">
        <is>
          <t>Ledger</t>
        </is>
      </c>
      <c r="M8356" t="inlineStr">
        <is>
          <t>Contrato 55Unity</t>
        </is>
      </c>
      <c r="N8356" t="inlineStr"/>
      <c r="O8356" t="inlineStr"/>
      <c r="P8356" t="inlineStr"/>
      <c r="Q8356" t="inlineStr"/>
      <c r="R8356" t="inlineStr">
        <is>
          <t>Envio de NFT 55Unity para quem comprou</t>
        </is>
      </c>
      <c r="S8356" t="inlineStr"/>
      <c r="T8356" t="inlineStr">
        <is>
          <t>Ledger</t>
        </is>
      </c>
      <c r="U8356" t="inlineStr"/>
      <c r="V8356" t="inlineStr">
        <is>
          <t>Envio de NFTs</t>
        </is>
      </c>
      <c r="W8356" t="inlineStr">
        <is>
          <t>NFTs</t>
        </is>
      </c>
      <c r="X8356" t="inlineStr">
        <is>
          <t>Technology &amp; Infrastructure</t>
        </is>
      </c>
      <c r="Y8356" t="inlineStr">
        <is>
          <t>Operating Costs</t>
        </is>
      </c>
      <c r="Z8356" t="inlineStr">
        <is>
          <t>Operating Costs</t>
        </is>
      </c>
      <c r="AA8356" t="inlineStr">
        <is>
          <t>Custos na Blockchain</t>
        </is>
      </c>
      <c r="AB8356" t="inlineStr"/>
      <c r="AC8356" t="inlineStr">
        <is>
          <t>0x0c5facf7c970335e3bfc47f006438550495c6772cb8c113a5b8ea82f47f180ce</t>
        </is>
      </c>
      <c r="AD8356" t="n">
        <v>1</v>
      </c>
      <c r="AE8356" t="n">
        <v>1</v>
      </c>
    </row>
    <row r="8357">
      <c r="A8357" t="inlineStr">
        <is>
          <t>24f38298-e33a-4a2c-937f-6fb6675c7adf</t>
        </is>
      </c>
      <c r="B8357" s="115" t="n">
        <v>44622</v>
      </c>
      <c r="C8357" s="115" t="n">
        <v>44622</v>
      </c>
      <c r="D8357" t="n">
        <v>-0.002896353704310157</v>
      </c>
      <c r="E8357" t="n">
        <v>-0.002896353704310157</v>
      </c>
      <c r="F8357" t="inlineStr">
        <is>
          <t>ETH</t>
        </is>
      </c>
      <c r="G8357" t="n">
        <v>15107.7356557377</v>
      </c>
      <c r="H8357" t="n">
        <v>-43.75734613023455</v>
      </c>
      <c r="I8357" t="n">
        <v>-43.75734613023455</v>
      </c>
      <c r="J8357" t="n">
        <v>1</v>
      </c>
      <c r="K8357" t="inlineStr"/>
      <c r="L8357" t="inlineStr">
        <is>
          <t>Ledger</t>
        </is>
      </c>
      <c r="M8357" t="inlineStr">
        <is>
          <t>Contrato 55Unity</t>
        </is>
      </c>
      <c r="N8357" t="inlineStr"/>
      <c r="O8357" t="inlineStr"/>
      <c r="P8357" t="inlineStr"/>
      <c r="Q8357" t="inlineStr"/>
      <c r="R8357" t="inlineStr">
        <is>
          <t>Sem Histórico</t>
        </is>
      </c>
      <c r="S8357" t="inlineStr"/>
      <c r="T8357" t="inlineStr">
        <is>
          <t>Ledger</t>
        </is>
      </c>
      <c r="U8357" t="inlineStr"/>
      <c r="V8357" t="inlineStr">
        <is>
          <t>Serviços pontuais</t>
        </is>
      </c>
      <c r="W8357" t="inlineStr">
        <is>
          <t>Blockchain</t>
        </is>
      </c>
      <c r="X8357" t="inlineStr">
        <is>
          <t>Technology &amp; Infrastructure</t>
        </is>
      </c>
      <c r="Y8357" t="inlineStr">
        <is>
          <t>Operating Costs</t>
        </is>
      </c>
      <c r="Z8357" t="inlineStr">
        <is>
          <t>Operating Costs</t>
        </is>
      </c>
      <c r="AA8357" t="inlineStr">
        <is>
          <t>Custos na Blockchain</t>
        </is>
      </c>
      <c r="AB8357" t="inlineStr"/>
      <c r="AC8357" t="inlineStr">
        <is>
          <t>0x0d112bac03125e53c676dc9a333567bd16cab6fcc5a842b848c623878bd96d8c</t>
        </is>
      </c>
      <c r="AD8357" t="n">
        <v>1</v>
      </c>
      <c r="AE8357" t="n">
        <v>1</v>
      </c>
    </row>
    <row r="8358">
      <c r="A8358" t="inlineStr">
        <is>
          <t>787d621d-e022-4ce2-a71d-da0879913543</t>
        </is>
      </c>
      <c r="B8358" s="115" t="n">
        <v>44622</v>
      </c>
      <c r="C8358" s="115" t="n">
        <v>44622</v>
      </c>
      <c r="D8358" t="n">
        <v>-0.00378873139607434</v>
      </c>
      <c r="E8358" t="n">
        <v>-0.00378873139607434</v>
      </c>
      <c r="F8358" t="inlineStr">
        <is>
          <t>ETH</t>
        </is>
      </c>
      <c r="G8358" t="n">
        <v>15107.7356557377</v>
      </c>
      <c r="H8358" t="n">
        <v>-57.2391524024852</v>
      </c>
      <c r="I8358" t="n">
        <v>-57.2391524024852</v>
      </c>
      <c r="J8358" t="n">
        <v>1</v>
      </c>
      <c r="K8358" t="inlineStr"/>
      <c r="L8358" t="inlineStr">
        <is>
          <t>Ledger</t>
        </is>
      </c>
      <c r="M8358" t="inlineStr">
        <is>
          <t>Contrato 55Unity</t>
        </is>
      </c>
      <c r="N8358" t="inlineStr"/>
      <c r="O8358" t="inlineStr"/>
      <c r="P8358" t="inlineStr"/>
      <c r="Q8358" t="inlineStr"/>
      <c r="R8358" t="inlineStr">
        <is>
          <t>Envio de NFT 55Unity para quem comprou</t>
        </is>
      </c>
      <c r="S8358" t="inlineStr"/>
      <c r="T8358" t="inlineStr">
        <is>
          <t>Ledger</t>
        </is>
      </c>
      <c r="U8358" t="inlineStr"/>
      <c r="V8358" t="inlineStr">
        <is>
          <t>Envio de NFTs</t>
        </is>
      </c>
      <c r="W8358" t="inlineStr">
        <is>
          <t>NFTs</t>
        </is>
      </c>
      <c r="X8358" t="inlineStr">
        <is>
          <t>Technology &amp; Infrastructure</t>
        </is>
      </c>
      <c r="Y8358" t="inlineStr">
        <is>
          <t>Operating Costs</t>
        </is>
      </c>
      <c r="Z8358" t="inlineStr">
        <is>
          <t>Operating Costs</t>
        </is>
      </c>
      <c r="AA8358" t="inlineStr">
        <is>
          <t>Custos na Blockchain</t>
        </is>
      </c>
      <c r="AB8358" t="inlineStr"/>
      <c r="AC8358" t="inlineStr">
        <is>
          <t>0x001d4362c5ebeb1d93b77a719d0486b903d284eee5715c39122b961246791310</t>
        </is>
      </c>
      <c r="AD8358" t="n">
        <v>1</v>
      </c>
      <c r="AE8358" t="n">
        <v>1</v>
      </c>
    </row>
    <row r="8359">
      <c r="A8359" t="inlineStr">
        <is>
          <t>ed84bc1b-41a9-4d4d-a1ab-2dffd373482f</t>
        </is>
      </c>
      <c r="B8359" s="115" t="n">
        <v>44622</v>
      </c>
      <c r="C8359" s="115" t="n">
        <v>44622</v>
      </c>
      <c r="D8359" t="n">
        <v>-0.0044120469711713</v>
      </c>
      <c r="E8359" t="n">
        <v>-0.0044120469711713</v>
      </c>
      <c r="F8359" t="inlineStr">
        <is>
          <t>ETH</t>
        </is>
      </c>
      <c r="G8359" t="n">
        <v>15107.7356557377</v>
      </c>
      <c r="H8359" t="n">
        <v>-66.65603934115418</v>
      </c>
      <c r="I8359" t="n">
        <v>-66.65603934115418</v>
      </c>
      <c r="J8359" t="n">
        <v>1</v>
      </c>
      <c r="K8359" t="inlineStr"/>
      <c r="L8359" t="inlineStr">
        <is>
          <t>Ledger</t>
        </is>
      </c>
      <c r="M8359" t="inlineStr">
        <is>
          <t>Contrato 55Unity</t>
        </is>
      </c>
      <c r="N8359" t="inlineStr"/>
      <c r="O8359" t="inlineStr"/>
      <c r="P8359" t="inlineStr"/>
      <c r="Q8359" t="inlineStr"/>
      <c r="R8359" t="inlineStr">
        <is>
          <t>Envio de NFT 55Unity para quem comprou</t>
        </is>
      </c>
      <c r="S8359" t="inlineStr"/>
      <c r="T8359" t="inlineStr">
        <is>
          <t>Ledger</t>
        </is>
      </c>
      <c r="U8359" t="inlineStr"/>
      <c r="V8359" t="inlineStr">
        <is>
          <t>Envio de NFTs</t>
        </is>
      </c>
      <c r="W8359" t="inlineStr">
        <is>
          <t>NFTs</t>
        </is>
      </c>
      <c r="X8359" t="inlineStr">
        <is>
          <t>Technology &amp; Infrastructure</t>
        </is>
      </c>
      <c r="Y8359" t="inlineStr">
        <is>
          <t>Operating Costs</t>
        </is>
      </c>
      <c r="Z8359" t="inlineStr">
        <is>
          <t>Operating Costs</t>
        </is>
      </c>
      <c r="AA8359" t="inlineStr">
        <is>
          <t>Custos na Blockchain</t>
        </is>
      </c>
      <c r="AB8359" t="inlineStr"/>
      <c r="AC8359" t="inlineStr">
        <is>
          <t>0x913b571791ad8299195a0841af924db76c2c7849b0784db121c53010f983a5e5</t>
        </is>
      </c>
      <c r="AD8359" t="n">
        <v>1</v>
      </c>
      <c r="AE8359" t="n">
        <v>1</v>
      </c>
    </row>
    <row r="8360">
      <c r="A8360" t="inlineStr">
        <is>
          <t>325168eb-3f28-41b3-b690-834cb5c788fa</t>
        </is>
      </c>
      <c r="B8360" s="115" t="n">
        <v>44622</v>
      </c>
      <c r="C8360" s="115" t="n">
        <v>44622</v>
      </c>
      <c r="D8360" t="n">
        <v>-0.0572249511616191</v>
      </c>
      <c r="E8360" t="n">
        <v>-0.0572249511616191</v>
      </c>
      <c r="F8360" t="inlineStr">
        <is>
          <t>ETH</t>
        </is>
      </c>
      <c r="G8360" t="n">
        <v>15107.7356557377</v>
      </c>
      <c r="H8360" t="n">
        <v>-864.5394350622415</v>
      </c>
      <c r="I8360" t="n">
        <v>-864.5394350622415</v>
      </c>
      <c r="J8360" t="n">
        <v>1</v>
      </c>
      <c r="K8360" t="inlineStr"/>
      <c r="L8360" t="inlineStr">
        <is>
          <t>Ledger</t>
        </is>
      </c>
      <c r="M8360" t="inlineStr">
        <is>
          <t>Contrato 55Unity</t>
        </is>
      </c>
      <c r="N8360" t="inlineStr"/>
      <c r="O8360" t="inlineStr"/>
      <c r="P8360" t="inlineStr"/>
      <c r="Q8360" t="inlineStr"/>
      <c r="R8360" t="inlineStr">
        <is>
          <t>Sem Histórico</t>
        </is>
      </c>
      <c r="S8360" t="inlineStr"/>
      <c r="T8360" t="inlineStr">
        <is>
          <t>Ledger</t>
        </is>
      </c>
      <c r="U8360" t="inlineStr"/>
      <c r="V8360" t="inlineStr">
        <is>
          <t>Envio de NFTs</t>
        </is>
      </c>
      <c r="W8360" t="inlineStr">
        <is>
          <t>NFTs</t>
        </is>
      </c>
      <c r="X8360" t="inlineStr">
        <is>
          <t>Technology &amp; Infrastructure</t>
        </is>
      </c>
      <c r="Y8360" t="inlineStr">
        <is>
          <t>Operating Costs</t>
        </is>
      </c>
      <c r="Z8360" t="inlineStr">
        <is>
          <t>Operating Costs</t>
        </is>
      </c>
      <c r="AA8360" t="inlineStr">
        <is>
          <t>Custos na Blockchain</t>
        </is>
      </c>
      <c r="AB8360" t="inlineStr"/>
      <c r="AC8360" t="inlineStr">
        <is>
          <t>0x68037f6b343ca46f46eed87c777450fdbe2f1eb626be8c490a3ff9d3ed9e991a</t>
        </is>
      </c>
      <c r="AD8360" t="n">
        <v>1</v>
      </c>
      <c r="AE8360" t="n">
        <v>1</v>
      </c>
    </row>
    <row r="8361">
      <c r="A8361" t="inlineStr">
        <is>
          <t>41192bce-a47a-4932-b4fd-5e114335e189</t>
        </is>
      </c>
      <c r="B8361" s="115" t="n">
        <v>44622</v>
      </c>
      <c r="C8361" s="115" t="n">
        <v>44622</v>
      </c>
      <c r="D8361" t="n">
        <v>-0.004254259566035951</v>
      </c>
      <c r="E8361" t="n">
        <v>-0.004254259566035951</v>
      </c>
      <c r="F8361" t="inlineStr">
        <is>
          <t>ETH</t>
        </is>
      </c>
      <c r="G8361" t="n">
        <v>15107.7356557377</v>
      </c>
      <c r="H8361" t="n">
        <v>-64.27222893456455</v>
      </c>
      <c r="I8361" t="n">
        <v>-64.27222893456455</v>
      </c>
      <c r="J8361" t="n">
        <v>1</v>
      </c>
      <c r="K8361" t="inlineStr"/>
      <c r="L8361" t="inlineStr">
        <is>
          <t>Ledger</t>
        </is>
      </c>
      <c r="M8361" t="inlineStr">
        <is>
          <t>Contrato 55Unity</t>
        </is>
      </c>
      <c r="N8361" t="inlineStr"/>
      <c r="O8361" t="inlineStr"/>
      <c r="P8361" t="inlineStr"/>
      <c r="Q8361" t="inlineStr"/>
      <c r="R8361" t="inlineStr">
        <is>
          <t>Sem Histórico</t>
        </is>
      </c>
      <c r="S8361" t="inlineStr"/>
      <c r="T8361" t="inlineStr">
        <is>
          <t>Ledger</t>
        </is>
      </c>
      <c r="U8361" t="inlineStr"/>
      <c r="V8361" t="inlineStr">
        <is>
          <t>Envio de NFTs</t>
        </is>
      </c>
      <c r="W8361" t="inlineStr">
        <is>
          <t>NFTs</t>
        </is>
      </c>
      <c r="X8361" t="inlineStr">
        <is>
          <t>Technology &amp; Infrastructure</t>
        </is>
      </c>
      <c r="Y8361" t="inlineStr">
        <is>
          <t>Operating Costs</t>
        </is>
      </c>
      <c r="Z8361" t="inlineStr">
        <is>
          <t>Operating Costs</t>
        </is>
      </c>
      <c r="AA8361" t="inlineStr">
        <is>
          <t>Custos na Blockchain</t>
        </is>
      </c>
      <c r="AB8361" t="inlineStr"/>
      <c r="AC8361" t="inlineStr">
        <is>
          <t>0x5cbb50cbf15297ef8afdd7aee7ba02aa8ed9430f980ff57d791fb0dec493835c</t>
        </is>
      </c>
      <c r="AD8361" t="n">
        <v>1</v>
      </c>
      <c r="AE8361" t="n">
        <v>1</v>
      </c>
    </row>
    <row r="8362">
      <c r="A8362" t="inlineStr">
        <is>
          <t>c7a1b2b1-2776-4ac9-888d-ccf540cf617b</t>
        </is>
      </c>
      <c r="B8362" s="115" t="n">
        <v>44622</v>
      </c>
      <c r="C8362" s="115" t="n">
        <v>44622</v>
      </c>
      <c r="D8362" t="n">
        <v>-0.03324756659024849</v>
      </c>
      <c r="E8362" t="n">
        <v>-0.03324756659024849</v>
      </c>
      <c r="F8362" t="inlineStr">
        <is>
          <t>ETH</t>
        </is>
      </c>
      <c r="G8362" t="n">
        <v>15107.7356557377</v>
      </c>
      <c r="H8362" t="n">
        <v>-502.2954472420107</v>
      </c>
      <c r="I8362" t="n">
        <v>-502.2954472420107</v>
      </c>
      <c r="J8362" t="n">
        <v>1</v>
      </c>
      <c r="K8362" t="inlineStr"/>
      <c r="L8362" t="inlineStr">
        <is>
          <t>Ledger</t>
        </is>
      </c>
      <c r="M8362" t="inlineStr">
        <is>
          <t>Contrato 55Unity</t>
        </is>
      </c>
      <c r="N8362" t="inlineStr"/>
      <c r="O8362" t="inlineStr"/>
      <c r="P8362" t="inlineStr"/>
      <c r="Q8362" t="inlineStr"/>
      <c r="R8362" t="inlineStr">
        <is>
          <t>Sem Histórico</t>
        </is>
      </c>
      <c r="S8362" t="inlineStr"/>
      <c r="T8362" t="inlineStr">
        <is>
          <t>Ledger</t>
        </is>
      </c>
      <c r="U8362" t="inlineStr"/>
      <c r="V8362" t="inlineStr">
        <is>
          <t>Envio de NFTs</t>
        </is>
      </c>
      <c r="W8362" t="inlineStr">
        <is>
          <t>NFTs</t>
        </is>
      </c>
      <c r="X8362" t="inlineStr">
        <is>
          <t>Technology &amp; Infrastructure</t>
        </is>
      </c>
      <c r="Y8362" t="inlineStr">
        <is>
          <t>Operating Costs</t>
        </is>
      </c>
      <c r="Z8362" t="inlineStr">
        <is>
          <t>Operating Costs</t>
        </is>
      </c>
      <c r="AA8362" t="inlineStr">
        <is>
          <t>Custos na Blockchain</t>
        </is>
      </c>
      <c r="AB8362" t="inlineStr"/>
      <c r="AC8362" t="inlineStr">
        <is>
          <t>0x6feaef5596c3ea3266ceda2cf9c695e7606e403245f87040803d53b34d6ceba6</t>
        </is>
      </c>
      <c r="AD8362" t="n">
        <v>1</v>
      </c>
      <c r="AE8362" t="n">
        <v>1</v>
      </c>
    </row>
    <row r="8363">
      <c r="A8363" t="inlineStr">
        <is>
          <t>b8dee6e9-a1fe-4224-a02e-c9e407c804cc</t>
        </is>
      </c>
      <c r="B8363" s="115" t="n">
        <v>44622</v>
      </c>
      <c r="C8363" s="115" t="n">
        <v>44622</v>
      </c>
      <c r="D8363" t="n">
        <v>0.055</v>
      </c>
      <c r="E8363" t="n">
        <v>0.055</v>
      </c>
      <c r="F8363" t="inlineStr">
        <is>
          <t>ETH</t>
        </is>
      </c>
      <c r="G8363" t="n">
        <v>15107.7356557377</v>
      </c>
      <c r="H8363" t="n">
        <v>830.9254610655737</v>
      </c>
      <c r="I8363" t="n">
        <v>830.9254610655737</v>
      </c>
      <c r="J8363" t="n">
        <v>1</v>
      </c>
      <c r="K8363" t="inlineStr"/>
      <c r="L8363" t="inlineStr"/>
      <c r="M8363" t="inlineStr">
        <is>
          <t>Ledger</t>
        </is>
      </c>
      <c r="N8363" t="inlineStr"/>
      <c r="O8363" t="inlineStr"/>
      <c r="P8363" t="inlineStr"/>
      <c r="Q8363" t="inlineStr"/>
      <c r="R8363" t="inlineStr">
        <is>
          <t>Venda secundária 55 Unity</t>
        </is>
      </c>
      <c r="S8363" t="inlineStr"/>
      <c r="T8363" t="inlineStr">
        <is>
          <t>Ledger</t>
        </is>
      </c>
      <c r="U8363" t="inlineStr"/>
      <c r="V8363" t="inlineStr">
        <is>
          <t>Venda Secundária</t>
        </is>
      </c>
      <c r="W8363" t="inlineStr">
        <is>
          <t>Venda Secundária</t>
        </is>
      </c>
      <c r="X8363" t="inlineStr">
        <is>
          <t>Non Recurrent</t>
        </is>
      </c>
      <c r="Y8363" t="inlineStr">
        <is>
          <t>Operating Revenue</t>
        </is>
      </c>
      <c r="Z8363" t="inlineStr">
        <is>
          <t>Operating Revenue</t>
        </is>
      </c>
      <c r="AA8363" t="inlineStr">
        <is>
          <t>Receita Operacional</t>
        </is>
      </c>
      <c r="AB8363" t="inlineStr"/>
      <c r="AC8363" t="inlineStr">
        <is>
          <t>0x267312dc685726e67f7a48f1a3166a587cf722c2c5ff69a1433d74bd61dc6878</t>
        </is>
      </c>
      <c r="AD8363" t="n">
        <v>1</v>
      </c>
      <c r="AE8363" t="n">
        <v>1</v>
      </c>
    </row>
    <row r="8364">
      <c r="A8364" t="inlineStr">
        <is>
          <t>aa82c85a-3aac-4d32-871e-9e55d43b894f</t>
        </is>
      </c>
      <c r="B8364" s="115" t="n">
        <v>44622</v>
      </c>
      <c r="C8364" s="115" t="n">
        <v>44622</v>
      </c>
      <c r="D8364" t="n">
        <v>2.826347155</v>
      </c>
      <c r="E8364" t="n">
        <v>2.826347155</v>
      </c>
      <c r="F8364" t="inlineStr">
        <is>
          <t>ETH</t>
        </is>
      </c>
      <c r="G8364" t="n">
        <v>15107.7356557377</v>
      </c>
      <c r="H8364" t="n">
        <v>42699.70568908632</v>
      </c>
      <c r="I8364" t="n">
        <v>42699.70568908632</v>
      </c>
      <c r="J8364" t="n">
        <v>1</v>
      </c>
      <c r="K8364" t="inlineStr"/>
      <c r="L8364" t="inlineStr">
        <is>
          <t>OpenSea</t>
        </is>
      </c>
      <c r="M8364" t="inlineStr">
        <is>
          <t>Ledger</t>
        </is>
      </c>
      <c r="N8364" t="inlineStr"/>
      <c r="O8364" t="inlineStr"/>
      <c r="P8364" t="inlineStr"/>
      <c r="Q8364" t="inlineStr"/>
      <c r="R8364" t="inlineStr">
        <is>
          <t>Venda secundária 55 Unity</t>
        </is>
      </c>
      <c r="S8364" t="inlineStr"/>
      <c r="T8364" t="inlineStr">
        <is>
          <t>Ledger</t>
        </is>
      </c>
      <c r="U8364" t="inlineStr"/>
      <c r="V8364" t="inlineStr">
        <is>
          <t>Venda Secundária</t>
        </is>
      </c>
      <c r="W8364" t="inlineStr">
        <is>
          <t>Venda Secundária</t>
        </is>
      </c>
      <c r="X8364" t="inlineStr">
        <is>
          <t>Non Recurrent</t>
        </is>
      </c>
      <c r="Y8364" t="inlineStr">
        <is>
          <t>Operating Revenue</t>
        </is>
      </c>
      <c r="Z8364" t="inlineStr">
        <is>
          <t>Operating Revenue</t>
        </is>
      </c>
      <c r="AA8364" t="inlineStr">
        <is>
          <t>Receita Operacional</t>
        </is>
      </c>
      <c r="AB8364" t="inlineStr"/>
      <c r="AC8364" t="inlineStr">
        <is>
          <t>0x827c6fd536396392de97b8e1ff4c64ae678389b6d38fc93e66cc0f492e8d645a</t>
        </is>
      </c>
      <c r="AD8364" t="n">
        <v>1</v>
      </c>
      <c r="AE8364" t="n">
        <v>1</v>
      </c>
    </row>
    <row r="8365">
      <c r="A8365" t="inlineStr">
        <is>
          <t>543300ab-e4df-47cc-aecf-b9a68350495d</t>
        </is>
      </c>
      <c r="B8365" s="115" t="n">
        <v>44622</v>
      </c>
      <c r="C8365" s="115" t="n">
        <v>44622</v>
      </c>
      <c r="D8365" t="n">
        <v>-0.060945935547354</v>
      </c>
      <c r="E8365" t="n">
        <v>-0.060945935547354</v>
      </c>
      <c r="F8365" t="inlineStr">
        <is>
          <t>ETH</t>
        </is>
      </c>
      <c r="G8365" t="n">
        <v>15107.7356557377</v>
      </c>
      <c r="H8365" t="n">
        <v>-920.7550835410519</v>
      </c>
      <c r="I8365" t="n">
        <v>-920.7550835410519</v>
      </c>
      <c r="J8365" t="n">
        <v>1</v>
      </c>
      <c r="K8365" t="inlineStr"/>
      <c r="L8365" t="inlineStr">
        <is>
          <t>Ledger</t>
        </is>
      </c>
      <c r="M8365" t="inlineStr"/>
      <c r="N8365" t="inlineStr"/>
      <c r="O8365" t="inlineStr"/>
      <c r="P8365" t="inlineStr"/>
      <c r="Q8365" t="inlineStr"/>
      <c r="R8365" t="inlineStr">
        <is>
          <t>Transferencia para o Taira, antigo conselheiro</t>
        </is>
      </c>
      <c r="S8365" t="inlineStr"/>
      <c r="T8365" t="inlineStr">
        <is>
          <t>Ledger</t>
        </is>
      </c>
      <c r="U8365" t="inlineStr"/>
      <c r="V8365" t="inlineStr">
        <is>
          <t>Bônus</t>
        </is>
      </c>
      <c r="W8365" t="inlineStr">
        <is>
          <t>Outros</t>
        </is>
      </c>
      <c r="X8365" t="inlineStr">
        <is>
          <t>People</t>
        </is>
      </c>
      <c r="Y8365" t="inlineStr">
        <is>
          <t>People</t>
        </is>
      </c>
      <c r="Z8365" t="inlineStr">
        <is>
          <t>People</t>
        </is>
      </c>
      <c r="AA8365" t="inlineStr">
        <is>
          <t>Pessoal</t>
        </is>
      </c>
      <c r="AB8365" t="inlineStr"/>
      <c r="AC8365" t="inlineStr">
        <is>
          <t>0x15b7a2a67758eb487db333eb6f27506f9198f2ac5adfb82622023a2e44af3875</t>
        </is>
      </c>
      <c r="AD8365" t="n">
        <v>1</v>
      </c>
      <c r="AE8365" t="n">
        <v>1</v>
      </c>
    </row>
    <row r="8366">
      <c r="A8366" t="inlineStr">
        <is>
          <t>1038d717-77a5-4735-8802-b5199197646d</t>
        </is>
      </c>
      <c r="B8366" s="115" t="n">
        <v>44622</v>
      </c>
      <c r="C8366" s="115" t="n">
        <v>44622</v>
      </c>
      <c r="D8366" t="n">
        <v>-0.061608578611774</v>
      </c>
      <c r="E8366" t="n">
        <v>-0.061608578611774</v>
      </c>
      <c r="F8366" t="inlineStr">
        <is>
          <t>ETH</t>
        </is>
      </c>
      <c r="G8366" t="n">
        <v>15107.7356557377</v>
      </c>
      <c r="H8366" t="n">
        <v>-930.7661197924173</v>
      </c>
      <c r="I8366" t="n">
        <v>-930.7661197924173</v>
      </c>
      <c r="J8366" t="n">
        <v>1</v>
      </c>
      <c r="K8366" t="inlineStr"/>
      <c r="L8366" t="inlineStr">
        <is>
          <t>Ledger</t>
        </is>
      </c>
      <c r="M8366" t="inlineStr"/>
      <c r="N8366" t="inlineStr"/>
      <c r="O8366" t="inlineStr"/>
      <c r="P8366" t="inlineStr"/>
      <c r="Q8366" t="inlineStr"/>
      <c r="R8366" t="inlineStr">
        <is>
          <t>Transferencia para carteira desconhecido</t>
        </is>
      </c>
      <c r="S8366" t="inlineStr"/>
      <c r="T8366" t="inlineStr">
        <is>
          <t>Ledger</t>
        </is>
      </c>
      <c r="U8366" t="inlineStr"/>
      <c r="V8366" t="inlineStr">
        <is>
          <t>Bônus</t>
        </is>
      </c>
      <c r="W8366" t="inlineStr">
        <is>
          <t>Outros</t>
        </is>
      </c>
      <c r="X8366" t="inlineStr">
        <is>
          <t>People</t>
        </is>
      </c>
      <c r="Y8366" t="inlineStr">
        <is>
          <t>People</t>
        </is>
      </c>
      <c r="Z8366" t="inlineStr">
        <is>
          <t>People</t>
        </is>
      </c>
      <c r="AA8366" t="inlineStr">
        <is>
          <t>Pessoal</t>
        </is>
      </c>
      <c r="AB8366" t="inlineStr"/>
      <c r="AC8366" t="inlineStr">
        <is>
          <t>0xf043342e2c0ed70a0427ddb29adc98057cabf736c15a8682b542baa3afc9b032</t>
        </is>
      </c>
      <c r="AD8366" t="n">
        <v>1</v>
      </c>
      <c r="AE8366" t="n">
        <v>1</v>
      </c>
    </row>
    <row r="8367">
      <c r="A8367" t="inlineStr">
        <is>
          <t>b2e572dc-4ce7-46a9-8a4c-c7789cf9e7e7</t>
        </is>
      </c>
      <c r="B8367" s="115" t="n">
        <v>44620</v>
      </c>
      <c r="C8367" s="115" t="n">
        <v>44620</v>
      </c>
      <c r="D8367" t="n">
        <v>-0.01179120223063922</v>
      </c>
      <c r="E8367" t="n">
        <v>-0.01179120223063922</v>
      </c>
      <c r="F8367" t="inlineStr">
        <is>
          <t>ETH</t>
        </is>
      </c>
      <c r="G8367" t="n">
        <v>15050.77319587629</v>
      </c>
      <c r="H8367" t="n">
        <v>-177.4667104800614</v>
      </c>
      <c r="I8367" t="n">
        <v>-177.4667104800614</v>
      </c>
      <c r="J8367" t="n">
        <v>1</v>
      </c>
      <c r="K8367" t="inlineStr"/>
      <c r="L8367" t="inlineStr">
        <is>
          <t>Ledger</t>
        </is>
      </c>
      <c r="M8367" t="inlineStr">
        <is>
          <t>Contrato 55Unity</t>
        </is>
      </c>
      <c r="N8367" t="inlineStr"/>
      <c r="O8367" t="inlineStr"/>
      <c r="P8367" t="inlineStr"/>
      <c r="Q8367" t="inlineStr"/>
      <c r="R8367" t="inlineStr">
        <is>
          <t>Envio de NFT 55Unity para MollyCooL</t>
        </is>
      </c>
      <c r="S8367" t="inlineStr"/>
      <c r="T8367" t="inlineStr">
        <is>
          <t>Ledger</t>
        </is>
      </c>
      <c r="U8367" t="inlineStr"/>
      <c r="V8367" t="inlineStr">
        <is>
          <t>Envio de NFTs</t>
        </is>
      </c>
      <c r="W8367" t="inlineStr">
        <is>
          <t>NFTs</t>
        </is>
      </c>
      <c r="X8367" t="inlineStr">
        <is>
          <t>Technology &amp; Infrastructure</t>
        </is>
      </c>
      <c r="Y8367" t="inlineStr">
        <is>
          <t>Operating Costs</t>
        </is>
      </c>
      <c r="Z8367" t="inlineStr">
        <is>
          <t>Operating Costs</t>
        </is>
      </c>
      <c r="AA8367" t="inlineStr">
        <is>
          <t>Custos na Blockchain</t>
        </is>
      </c>
      <c r="AB8367" t="inlineStr"/>
      <c r="AC8367" t="inlineStr">
        <is>
          <t>0x44d91e002ce10f2fbf8db4c1da09949022503486a71bc8eee6d959e9445aaa25</t>
        </is>
      </c>
      <c r="AD8367" t="n">
        <v>1</v>
      </c>
      <c r="AE8367" t="n">
        <v>1</v>
      </c>
    </row>
    <row r="8368">
      <c r="A8368" t="inlineStr">
        <is>
          <t>c826cddc-7f1b-44ae-8d9c-dbc6bea7e081</t>
        </is>
      </c>
      <c r="B8368" s="115" t="n">
        <v>44620</v>
      </c>
      <c r="C8368" s="115" t="n">
        <v>44620</v>
      </c>
      <c r="D8368" t="n">
        <v>-0.006523150027265382</v>
      </c>
      <c r="E8368" t="n">
        <v>-0.006523150027265382</v>
      </c>
      <c r="F8368" t="inlineStr">
        <is>
          <t>ETH</t>
        </is>
      </c>
      <c r="G8368" t="n">
        <v>15050.77319587629</v>
      </c>
      <c r="H8368" t="n">
        <v>-98.17845158304549</v>
      </c>
      <c r="I8368" t="n">
        <v>-98.17845158304549</v>
      </c>
      <c r="J8368" t="n">
        <v>1</v>
      </c>
      <c r="K8368" t="inlineStr"/>
      <c r="L8368" t="inlineStr">
        <is>
          <t>Ledger</t>
        </is>
      </c>
      <c r="M8368" t="inlineStr">
        <is>
          <t>Contrato 55Unity</t>
        </is>
      </c>
      <c r="N8368" t="inlineStr"/>
      <c r="O8368" t="inlineStr"/>
      <c r="P8368" t="inlineStr"/>
      <c r="Q8368" t="inlineStr"/>
      <c r="R8368" t="inlineStr">
        <is>
          <t>Envio de NFT 55Unity para 0x28Aca53f9962beF187Ee5df733124a5aEE7c50A5</t>
        </is>
      </c>
      <c r="S8368" t="inlineStr"/>
      <c r="T8368" t="inlineStr">
        <is>
          <t>Ledger</t>
        </is>
      </c>
      <c r="U8368" t="inlineStr"/>
      <c r="V8368" t="inlineStr">
        <is>
          <t>Envio de NFTs</t>
        </is>
      </c>
      <c r="W8368" t="inlineStr">
        <is>
          <t>NFTs</t>
        </is>
      </c>
      <c r="X8368" t="inlineStr">
        <is>
          <t>Technology &amp; Infrastructure</t>
        </is>
      </c>
      <c r="Y8368" t="inlineStr">
        <is>
          <t>Operating Costs</t>
        </is>
      </c>
      <c r="Z8368" t="inlineStr">
        <is>
          <t>Operating Costs</t>
        </is>
      </c>
      <c r="AA8368" t="inlineStr">
        <is>
          <t>Custos na Blockchain</t>
        </is>
      </c>
      <c r="AB8368" t="inlineStr"/>
      <c r="AC8368" t="inlineStr">
        <is>
          <t>0xd012a06976fb7298258a87d18ff5bfa552d5c0d2cd6cf205b08d5491d0e624b3</t>
        </is>
      </c>
      <c r="AD8368" t="n">
        <v>1</v>
      </c>
      <c r="AE8368" t="n">
        <v>1</v>
      </c>
    </row>
    <row r="8369">
      <c r="A8369" t="inlineStr">
        <is>
          <t>d2308a21-6150-4336-ab7c-114773a67565</t>
        </is>
      </c>
      <c r="B8369" s="115" t="n">
        <v>44620</v>
      </c>
      <c r="C8369" s="115" t="n">
        <v>44620</v>
      </c>
      <c r="D8369" t="n">
        <v>0.7159271</v>
      </c>
      <c r="E8369" t="n">
        <v>0.7159271</v>
      </c>
      <c r="F8369" t="inlineStr">
        <is>
          <t>ETH</t>
        </is>
      </c>
      <c r="G8369" t="n">
        <v>15050.77319587629</v>
      </c>
      <c r="H8369" t="n">
        <v>10775.25640688144</v>
      </c>
      <c r="I8369" t="n">
        <v>10775.25640688144</v>
      </c>
      <c r="J8369" t="n">
        <v>1</v>
      </c>
      <c r="K8369" t="inlineStr"/>
      <c r="L8369" t="inlineStr">
        <is>
          <t>Gabriel Polverelli - pessoal</t>
        </is>
      </c>
      <c r="M8369" t="inlineStr">
        <is>
          <t>Ledger</t>
        </is>
      </c>
      <c r="N8369" t="inlineStr"/>
      <c r="O8369" t="inlineStr"/>
      <c r="P8369" t="inlineStr"/>
      <c r="Q8369" t="inlineStr"/>
      <c r="R8369" t="inlineStr">
        <is>
          <t>Aporte inicial para financiar custos</t>
        </is>
      </c>
      <c r="S8369" t="inlineStr"/>
      <c r="T8369" t="inlineStr">
        <is>
          <t>Ledger</t>
        </is>
      </c>
      <c r="U8369" t="inlineStr"/>
      <c r="V8369" t="inlineStr">
        <is>
          <t>Mútuo Conversível</t>
        </is>
      </c>
      <c r="W8369" t="inlineStr">
        <is>
          <t>Aporte</t>
        </is>
      </c>
      <c r="X8369" t="inlineStr">
        <is>
          <t>Investment</t>
        </is>
      </c>
      <c r="Y8369" t="inlineStr">
        <is>
          <t>Investment Subscription</t>
        </is>
      </c>
      <c r="Z8369" t="inlineStr">
        <is>
          <t>Investment Subscription</t>
        </is>
      </c>
      <c r="AA8369" t="inlineStr">
        <is>
          <t>Investimento</t>
        </is>
      </c>
      <c r="AB8369" t="inlineStr"/>
      <c r="AC8369" t="inlineStr">
        <is>
          <t>0xb5c66c74145f0fedf1296e1879e141ee56d2be851aff5c62025de5992e4749c2</t>
        </is>
      </c>
      <c r="AD8369" t="n">
        <v>1</v>
      </c>
      <c r="AE8369" t="n">
        <v>1</v>
      </c>
    </row>
    <row r="8370">
      <c r="A8370" t="inlineStr">
        <is>
          <t>db1ffbcb-63b3-450c-a1a0-b9b6557360cc</t>
        </is>
      </c>
      <c r="B8370" s="115" t="n">
        <v>44619</v>
      </c>
      <c r="C8370" s="115" t="n">
        <v>44619</v>
      </c>
      <c r="D8370" t="n">
        <v>-0.001101083147486925</v>
      </c>
      <c r="E8370" t="n">
        <v>-0.001101083147486925</v>
      </c>
      <c r="F8370" t="inlineStr">
        <is>
          <t>ETH</t>
        </is>
      </c>
      <c r="G8370" t="n">
        <v>13624.77876106195</v>
      </c>
      <c r="H8370" t="n">
        <v>-15.0020142820431</v>
      </c>
      <c r="I8370" t="n">
        <v>-15.0020142820431</v>
      </c>
      <c r="J8370" t="n">
        <v>1</v>
      </c>
      <c r="K8370" t="inlineStr"/>
      <c r="L8370" t="inlineStr">
        <is>
          <t>Ledger</t>
        </is>
      </c>
      <c r="M8370" t="inlineStr">
        <is>
          <t>Contrato 55Unity</t>
        </is>
      </c>
      <c r="N8370" t="inlineStr"/>
      <c r="O8370" t="inlineStr"/>
      <c r="P8370" t="inlineStr"/>
      <c r="Q8370" t="inlineStr"/>
      <c r="R8370" t="inlineStr">
        <is>
          <t>Sem Histórico</t>
        </is>
      </c>
      <c r="S8370" t="inlineStr"/>
      <c r="T8370" t="inlineStr">
        <is>
          <t>Ledger</t>
        </is>
      </c>
      <c r="U8370" t="inlineStr"/>
      <c r="V8370" t="inlineStr">
        <is>
          <t>Serviços pontuais</t>
        </is>
      </c>
      <c r="W8370" t="inlineStr">
        <is>
          <t>Blockchain</t>
        </is>
      </c>
      <c r="X8370" t="inlineStr">
        <is>
          <t>Technology &amp; Infrastructure</t>
        </is>
      </c>
      <c r="Y8370" t="inlineStr">
        <is>
          <t>Operating Costs</t>
        </is>
      </c>
      <c r="Z8370" t="inlineStr">
        <is>
          <t>Operating Costs</t>
        </is>
      </c>
      <c r="AA8370" t="inlineStr">
        <is>
          <t>Custos na Blockchain</t>
        </is>
      </c>
      <c r="AB8370" t="inlineStr"/>
      <c r="AC8370" t="inlineStr">
        <is>
          <t>0x82baa2c0790694c6798ffb30ba22e89fec8d41aeb5fe8770052afbb5f925d423</t>
        </is>
      </c>
      <c r="AD8370" t="n">
        <v>1</v>
      </c>
      <c r="AE8370" t="n">
        <v>1</v>
      </c>
    </row>
    <row r="8371">
      <c r="A8371" t="inlineStr">
        <is>
          <t>fc5c20ac-046e-4ec4-9636-a8e11a8a89d1</t>
        </is>
      </c>
      <c r="B8371" s="115" t="n">
        <v>44618</v>
      </c>
      <c r="C8371" s="115" t="n">
        <v>44618</v>
      </c>
      <c r="D8371" t="n">
        <v>-0.0006482029394557799</v>
      </c>
      <c r="E8371" t="n">
        <v>-0.0006482029394557799</v>
      </c>
      <c r="F8371" t="inlineStr">
        <is>
          <t>ETH</t>
        </is>
      </c>
      <c r="G8371" t="n">
        <v>14443.22077922078</v>
      </c>
      <c r="H8371" t="n">
        <v>-9.36213816429971</v>
      </c>
      <c r="I8371" t="n">
        <v>-9.36213816429971</v>
      </c>
      <c r="J8371" t="n">
        <v>1</v>
      </c>
      <c r="K8371" t="inlineStr"/>
      <c r="L8371" t="inlineStr">
        <is>
          <t>Ledger</t>
        </is>
      </c>
      <c r="M8371" t="inlineStr">
        <is>
          <t>Contrato 55Unity</t>
        </is>
      </c>
      <c r="N8371" t="inlineStr"/>
      <c r="O8371" t="inlineStr"/>
      <c r="P8371" t="inlineStr"/>
      <c r="Q8371" t="inlineStr"/>
      <c r="R8371" t="inlineStr">
        <is>
          <t>Sem Histórico</t>
        </is>
      </c>
      <c r="S8371" t="inlineStr"/>
      <c r="T8371" t="inlineStr">
        <is>
          <t>Ledger</t>
        </is>
      </c>
      <c r="U8371" t="inlineStr"/>
      <c r="V8371" t="inlineStr">
        <is>
          <t>Serviços pontuais</t>
        </is>
      </c>
      <c r="W8371" t="inlineStr">
        <is>
          <t>Blockchain</t>
        </is>
      </c>
      <c r="X8371" t="inlineStr">
        <is>
          <t>Technology &amp; Infrastructure</t>
        </is>
      </c>
      <c r="Y8371" t="inlineStr">
        <is>
          <t>Operating Costs</t>
        </is>
      </c>
      <c r="Z8371" t="inlineStr">
        <is>
          <t>Operating Costs</t>
        </is>
      </c>
      <c r="AA8371" t="inlineStr">
        <is>
          <t>Custos na Blockchain</t>
        </is>
      </c>
      <c r="AB8371" t="inlineStr"/>
      <c r="AC8371" t="inlineStr">
        <is>
          <t>0xba24b27c1c0676e426d68810aa20c59edbd73b71fa8b7ce7b39ecd494e5be303</t>
        </is>
      </c>
      <c r="AD8371" t="n">
        <v>1</v>
      </c>
      <c r="AE8371" t="n">
        <v>1</v>
      </c>
    </row>
    <row r="8372">
      <c r="A8372" t="inlineStr">
        <is>
          <t>38949a5a-ca8a-451d-b09e-38062de1c008</t>
        </is>
      </c>
      <c r="B8372" s="115" t="n">
        <v>44618</v>
      </c>
      <c r="C8372" s="115" t="n">
        <v>44618</v>
      </c>
      <c r="D8372" t="n">
        <v>-0.001126294962302113</v>
      </c>
      <c r="E8372" t="n">
        <v>-0.001126294962302113</v>
      </c>
      <c r="F8372" t="inlineStr">
        <is>
          <t>ETH</t>
        </is>
      </c>
      <c r="G8372" t="n">
        <v>14443.22077922078</v>
      </c>
      <c r="H8372" t="n">
        <v>-16.26732680305356</v>
      </c>
      <c r="I8372" t="n">
        <v>-16.26732680305356</v>
      </c>
      <c r="J8372" t="n">
        <v>1</v>
      </c>
      <c r="K8372" t="inlineStr"/>
      <c r="L8372" t="inlineStr">
        <is>
          <t>Ledger</t>
        </is>
      </c>
      <c r="M8372" t="inlineStr">
        <is>
          <t>Contrato 55Unity</t>
        </is>
      </c>
      <c r="N8372" t="inlineStr"/>
      <c r="O8372" t="inlineStr"/>
      <c r="P8372" t="inlineStr"/>
      <c r="Q8372" t="inlineStr"/>
      <c r="R8372" t="inlineStr">
        <is>
          <t>Sem Histórico</t>
        </is>
      </c>
      <c r="S8372" t="inlineStr"/>
      <c r="T8372" t="inlineStr">
        <is>
          <t>Ledger</t>
        </is>
      </c>
      <c r="U8372" t="inlineStr"/>
      <c r="V8372" t="inlineStr">
        <is>
          <t>Serviços pontuais</t>
        </is>
      </c>
      <c r="W8372" t="inlineStr">
        <is>
          <t>Blockchain</t>
        </is>
      </c>
      <c r="X8372" t="inlineStr">
        <is>
          <t>Technology &amp; Infrastructure</t>
        </is>
      </c>
      <c r="Y8372" t="inlineStr">
        <is>
          <t>Operating Costs</t>
        </is>
      </c>
      <c r="Z8372" t="inlineStr">
        <is>
          <t>Operating Costs</t>
        </is>
      </c>
      <c r="AA8372" t="inlineStr">
        <is>
          <t>Custos na Blockchain</t>
        </is>
      </c>
      <c r="AB8372" t="inlineStr"/>
      <c r="AC8372" t="inlineStr">
        <is>
          <t>0xa7a5b4a690234d848985e73b7216ea229cd067af4d01e75c928b7b9f3c477fc0</t>
        </is>
      </c>
      <c r="AD8372" t="n">
        <v>1</v>
      </c>
      <c r="AE8372" t="n">
        <v>1</v>
      </c>
    </row>
    <row r="8373">
      <c r="A8373" t="inlineStr">
        <is>
          <t>ed9e3d8c-a12b-40e0-a105-b8a8c4c9b3de</t>
        </is>
      </c>
      <c r="B8373" s="115" t="n">
        <v>44618</v>
      </c>
      <c r="C8373" s="115" t="n">
        <v>44618</v>
      </c>
      <c r="D8373" t="n">
        <v>-0.00141882346648447</v>
      </c>
      <c r="E8373" t="n">
        <v>-0.00141882346648447</v>
      </c>
      <c r="F8373" t="inlineStr">
        <is>
          <t>ETH</t>
        </is>
      </c>
      <c r="G8373" t="n">
        <v>14443.22077922078</v>
      </c>
      <c r="H8373" t="n">
        <v>-20.49238057317455</v>
      </c>
      <c r="I8373" t="n">
        <v>-20.49238057317455</v>
      </c>
      <c r="J8373" t="n">
        <v>1</v>
      </c>
      <c r="K8373" t="inlineStr"/>
      <c r="L8373" t="inlineStr">
        <is>
          <t>Ledger</t>
        </is>
      </c>
      <c r="M8373" t="inlineStr">
        <is>
          <t>Contrato 55Unity</t>
        </is>
      </c>
      <c r="N8373" t="inlineStr"/>
      <c r="O8373" t="inlineStr"/>
      <c r="P8373" t="inlineStr"/>
      <c r="Q8373" t="inlineStr"/>
      <c r="R8373" t="inlineStr">
        <is>
          <t>Sem Histórico</t>
        </is>
      </c>
      <c r="S8373" t="inlineStr"/>
      <c r="T8373" t="inlineStr">
        <is>
          <t>Ledger</t>
        </is>
      </c>
      <c r="U8373" t="inlineStr"/>
      <c r="V8373" t="inlineStr">
        <is>
          <t>Serviços pontuais</t>
        </is>
      </c>
      <c r="W8373" t="inlineStr">
        <is>
          <t>Blockchain</t>
        </is>
      </c>
      <c r="X8373" t="inlineStr">
        <is>
          <t>Technology &amp; Infrastructure</t>
        </is>
      </c>
      <c r="Y8373" t="inlineStr">
        <is>
          <t>Operating Costs</t>
        </is>
      </c>
      <c r="Z8373" t="inlineStr">
        <is>
          <t>Operating Costs</t>
        </is>
      </c>
      <c r="AA8373" t="inlineStr">
        <is>
          <t>Custos na Blockchain</t>
        </is>
      </c>
      <c r="AB8373" t="inlineStr"/>
      <c r="AC8373" t="inlineStr">
        <is>
          <t>0x97cc2b41c07528d2364991bb433405347910100a8ccace97d813f084c54fe3ba</t>
        </is>
      </c>
      <c r="AD8373" t="n">
        <v>1</v>
      </c>
      <c r="AE8373" t="n">
        <v>1</v>
      </c>
    </row>
    <row r="8374">
      <c r="A8374" t="inlineStr">
        <is>
          <t>8fe74602-dd9a-4560-859d-f42ca169271e</t>
        </is>
      </c>
      <c r="B8374" s="115" t="n">
        <v>44618</v>
      </c>
      <c r="C8374" s="115" t="n">
        <v>44618</v>
      </c>
      <c r="D8374" t="n">
        <v>-0.001314878895264564</v>
      </c>
      <c r="E8374" t="n">
        <v>-0.001314878895264564</v>
      </c>
      <c r="F8374" t="inlineStr">
        <is>
          <t>ETH</t>
        </is>
      </c>
      <c r="G8374" t="n">
        <v>14443.22077922078</v>
      </c>
      <c r="H8374" t="n">
        <v>-18.99108618224401</v>
      </c>
      <c r="I8374" t="n">
        <v>-18.99108618224401</v>
      </c>
      <c r="J8374" t="n">
        <v>1</v>
      </c>
      <c r="K8374" t="inlineStr"/>
      <c r="L8374" t="inlineStr">
        <is>
          <t>Ledger</t>
        </is>
      </c>
      <c r="M8374" t="inlineStr">
        <is>
          <t>Contrato 55Unity</t>
        </is>
      </c>
      <c r="N8374" t="inlineStr"/>
      <c r="O8374" t="inlineStr"/>
      <c r="P8374" t="inlineStr"/>
      <c r="Q8374" t="inlineStr"/>
      <c r="R8374" t="inlineStr">
        <is>
          <t>Sem Histórico</t>
        </is>
      </c>
      <c r="S8374" t="inlineStr"/>
      <c r="T8374" t="inlineStr">
        <is>
          <t>Ledger</t>
        </is>
      </c>
      <c r="U8374" t="inlineStr"/>
      <c r="V8374" t="inlineStr">
        <is>
          <t>Serviços pontuais</t>
        </is>
      </c>
      <c r="W8374" t="inlineStr">
        <is>
          <t>Blockchain</t>
        </is>
      </c>
      <c r="X8374" t="inlineStr">
        <is>
          <t>Technology &amp; Infrastructure</t>
        </is>
      </c>
      <c r="Y8374" t="inlineStr">
        <is>
          <t>Operating Costs</t>
        </is>
      </c>
      <c r="Z8374" t="inlineStr">
        <is>
          <t>Operating Costs</t>
        </is>
      </c>
      <c r="AA8374" t="inlineStr">
        <is>
          <t>Custos na Blockchain</t>
        </is>
      </c>
      <c r="AB8374" t="inlineStr"/>
      <c r="AC8374" t="inlineStr">
        <is>
          <t>0xa0f42baf6a000f9f8afb6023bd802ad89fcf74c4c941fadfcc53dacdad8afd2f</t>
        </is>
      </c>
      <c r="AD8374" t="n">
        <v>1</v>
      </c>
      <c r="AE8374" t="n">
        <v>1</v>
      </c>
    </row>
    <row r="8375">
      <c r="A8375" t="inlineStr">
        <is>
          <t>e9aa5da1-3ac6-4e9d-abc0-dea9e6ac5ced</t>
        </is>
      </c>
      <c r="B8375" s="115" t="n">
        <v>44618</v>
      </c>
      <c r="C8375" s="115" t="n">
        <v>44618</v>
      </c>
      <c r="D8375" t="n">
        <v>-0.001319386643184324</v>
      </c>
      <c r="E8375" t="n">
        <v>-0.001319386643184324</v>
      </c>
      <c r="F8375" t="inlineStr">
        <is>
          <t>ETH</t>
        </is>
      </c>
      <c r="G8375" t="n">
        <v>14443.22077922078</v>
      </c>
      <c r="H8375" t="n">
        <v>-19.05619258066618</v>
      </c>
      <c r="I8375" t="n">
        <v>-19.05619258066618</v>
      </c>
      <c r="J8375" t="n">
        <v>1</v>
      </c>
      <c r="K8375" t="inlineStr"/>
      <c r="L8375" t="inlineStr">
        <is>
          <t>Ledger</t>
        </is>
      </c>
      <c r="M8375" t="inlineStr">
        <is>
          <t>Contrato 55Unity</t>
        </is>
      </c>
      <c r="N8375" t="inlineStr"/>
      <c r="O8375" t="inlineStr"/>
      <c r="P8375" t="inlineStr"/>
      <c r="Q8375" t="inlineStr"/>
      <c r="R8375" t="inlineStr">
        <is>
          <t>Sem Histórico</t>
        </is>
      </c>
      <c r="S8375" t="inlineStr"/>
      <c r="T8375" t="inlineStr">
        <is>
          <t>Ledger</t>
        </is>
      </c>
      <c r="U8375" t="inlineStr"/>
      <c r="V8375" t="inlineStr">
        <is>
          <t>Serviços pontuais</t>
        </is>
      </c>
      <c r="W8375" t="inlineStr">
        <is>
          <t>Blockchain</t>
        </is>
      </c>
      <c r="X8375" t="inlineStr">
        <is>
          <t>Technology &amp; Infrastructure</t>
        </is>
      </c>
      <c r="Y8375" t="inlineStr">
        <is>
          <t>Operating Costs</t>
        </is>
      </c>
      <c r="Z8375" t="inlineStr">
        <is>
          <t>Operating Costs</t>
        </is>
      </c>
      <c r="AA8375" t="inlineStr">
        <is>
          <t>Custos na Blockchain</t>
        </is>
      </c>
      <c r="AB8375" t="inlineStr"/>
      <c r="AC8375" t="inlineStr">
        <is>
          <t>0x80948bf5e6fff1069173e33d9f7176aeb925f4b0c0c7e1ff1ad3e8160912f7b5</t>
        </is>
      </c>
      <c r="AD8375" t="n">
        <v>1</v>
      </c>
      <c r="AE8375" t="n">
        <v>1</v>
      </c>
    </row>
    <row r="8376">
      <c r="A8376" t="inlineStr">
        <is>
          <t>b0a360aa-d34a-445b-a2ec-7c2d5f6e393d</t>
        </is>
      </c>
      <c r="B8376" s="115" t="n">
        <v>44618</v>
      </c>
      <c r="C8376" s="115" t="n">
        <v>44618</v>
      </c>
      <c r="D8376" t="n">
        <v>-0.1126906233166185</v>
      </c>
      <c r="E8376" t="n">
        <v>-0.1126906233166185</v>
      </c>
      <c r="F8376" t="inlineStr">
        <is>
          <t>ETH</t>
        </is>
      </c>
      <c r="G8376" t="n">
        <v>14443.22077922078</v>
      </c>
      <c r="H8376" t="n">
        <v>-1627.615552309926</v>
      </c>
      <c r="I8376" t="n">
        <v>-1627.615552309926</v>
      </c>
      <c r="J8376" t="n">
        <v>1</v>
      </c>
      <c r="K8376" t="inlineStr"/>
      <c r="L8376" t="inlineStr">
        <is>
          <t>Ledger</t>
        </is>
      </c>
      <c r="M8376" t="inlineStr">
        <is>
          <t>Contrato 55Unity</t>
        </is>
      </c>
      <c r="N8376" t="inlineStr"/>
      <c r="O8376" t="inlineStr"/>
      <c r="P8376" t="inlineStr"/>
      <c r="Q8376" t="inlineStr"/>
      <c r="R8376" t="inlineStr">
        <is>
          <t>Sem Histórico</t>
        </is>
      </c>
      <c r="S8376" t="inlineStr"/>
      <c r="T8376" t="inlineStr">
        <is>
          <t>Ledger</t>
        </is>
      </c>
      <c r="U8376" t="inlineStr"/>
      <c r="V8376" t="inlineStr">
        <is>
          <t>Envio de NFTs</t>
        </is>
      </c>
      <c r="W8376" t="inlineStr">
        <is>
          <t>NFTs</t>
        </is>
      </c>
      <c r="X8376" t="inlineStr">
        <is>
          <t>Technology &amp; Infrastructure</t>
        </is>
      </c>
      <c r="Y8376" t="inlineStr">
        <is>
          <t>Operating Costs</t>
        </is>
      </c>
      <c r="Z8376" t="inlineStr">
        <is>
          <t>Operating Costs</t>
        </is>
      </c>
      <c r="AA8376" t="inlineStr">
        <is>
          <t>Custos na Blockchain</t>
        </is>
      </c>
      <c r="AB8376" t="inlineStr"/>
      <c r="AC8376" t="inlineStr">
        <is>
          <t>0xd75e29eaf6c99a70a3ed8bb454103d3fddf3c56e5829452aa50a939ebeff6cc4</t>
        </is>
      </c>
      <c r="AD8376" t="n">
        <v>1</v>
      </c>
      <c r="AE8376" t="n">
        <v>1</v>
      </c>
    </row>
    <row r="8377">
      <c r="A8377" t="inlineStr">
        <is>
          <t>00a2f41c-f431-4ce9-ae9c-37d43dd8aa48</t>
        </is>
      </c>
      <c r="B8377" s="115" t="n">
        <v>44618</v>
      </c>
      <c r="C8377" s="115" t="n">
        <v>44618</v>
      </c>
      <c r="D8377" t="n">
        <v>-0.000798968484048888</v>
      </c>
      <c r="E8377" t="n">
        <v>-0.000798968484048888</v>
      </c>
      <c r="F8377" t="inlineStr">
        <is>
          <t>ETH</t>
        </is>
      </c>
      <c r="G8377" t="n">
        <v>14443.22077922078</v>
      </c>
      <c r="H8377" t="n">
        <v>-11.53967821075743</v>
      </c>
      <c r="I8377" t="n">
        <v>-11.53967821075743</v>
      </c>
      <c r="J8377" t="n">
        <v>1</v>
      </c>
      <c r="K8377" t="inlineStr"/>
      <c r="L8377" t="inlineStr">
        <is>
          <t>Ledger</t>
        </is>
      </c>
      <c r="M8377" t="inlineStr">
        <is>
          <t>Contrato 55Unity</t>
        </is>
      </c>
      <c r="N8377" t="inlineStr"/>
      <c r="O8377" t="inlineStr"/>
      <c r="P8377" t="inlineStr"/>
      <c r="Q8377" t="inlineStr"/>
      <c r="R8377" t="inlineStr">
        <is>
          <t>Sem Histórico</t>
        </is>
      </c>
      <c r="S8377" t="inlineStr"/>
      <c r="T8377" t="inlineStr">
        <is>
          <t>Ledger</t>
        </is>
      </c>
      <c r="U8377" t="inlineStr"/>
      <c r="V8377" t="inlineStr">
        <is>
          <t>Serviços pontuais</t>
        </is>
      </c>
      <c r="W8377" t="inlineStr">
        <is>
          <t>Blockchain</t>
        </is>
      </c>
      <c r="X8377" t="inlineStr">
        <is>
          <t>Technology &amp; Infrastructure</t>
        </is>
      </c>
      <c r="Y8377" t="inlineStr">
        <is>
          <t>Operating Costs</t>
        </is>
      </c>
      <c r="Z8377" t="inlineStr">
        <is>
          <t>Operating Costs</t>
        </is>
      </c>
      <c r="AA8377" t="inlineStr">
        <is>
          <t>Custos na Blockchain</t>
        </is>
      </c>
      <c r="AB8377" t="inlineStr"/>
      <c r="AC8377" t="inlineStr">
        <is>
          <t>0xae0e4b720fb350f5b255c706844d50ee616cadfde2ca0173f4037177055f99e9</t>
        </is>
      </c>
      <c r="AD8377" t="n">
        <v>1</v>
      </c>
      <c r="AE8377" t="n">
        <v>1</v>
      </c>
    </row>
    <row r="8378">
      <c r="A8378" t="inlineStr">
        <is>
          <t>7ae3f073-809c-4ac5-bc82-c9c408669915</t>
        </is>
      </c>
      <c r="B8378" s="115" t="n">
        <v>44617</v>
      </c>
      <c r="C8378" s="115" t="n">
        <v>44617</v>
      </c>
      <c r="D8378" t="n">
        <v>-0.009338796116331075</v>
      </c>
      <c r="E8378" t="n">
        <v>-0.009338796116331075</v>
      </c>
      <c r="F8378" t="inlineStr">
        <is>
          <t>ETH</t>
        </is>
      </c>
      <c r="G8378" t="n">
        <v>14376.94704049844</v>
      </c>
      <c r="H8378" t="n">
        <v>-134.2633771865044</v>
      </c>
      <c r="I8378" t="n">
        <v>-134.2633771865044</v>
      </c>
      <c r="J8378" t="n">
        <v>1</v>
      </c>
      <c r="K8378" t="inlineStr"/>
      <c r="L8378" t="inlineStr">
        <is>
          <t>Ledger</t>
        </is>
      </c>
      <c r="M8378" t="inlineStr">
        <is>
          <t>Contrato 55Unity</t>
        </is>
      </c>
      <c r="N8378" t="inlineStr"/>
      <c r="O8378" t="inlineStr"/>
      <c r="P8378" t="inlineStr"/>
      <c r="Q8378" t="inlineStr"/>
      <c r="R8378" t="inlineStr">
        <is>
          <t>Sem Histórico</t>
        </is>
      </c>
      <c r="S8378" t="inlineStr"/>
      <c r="T8378" t="inlineStr">
        <is>
          <t>Ledger</t>
        </is>
      </c>
      <c r="U8378" t="inlineStr"/>
      <c r="V8378" t="inlineStr">
        <is>
          <t>Envio de NFTs</t>
        </is>
      </c>
      <c r="W8378" t="inlineStr">
        <is>
          <t>NFTs</t>
        </is>
      </c>
      <c r="X8378" t="inlineStr">
        <is>
          <t>Technology &amp; Infrastructure</t>
        </is>
      </c>
      <c r="Y8378" t="inlineStr">
        <is>
          <t>Operating Costs</t>
        </is>
      </c>
      <c r="Z8378" t="inlineStr">
        <is>
          <t>Operating Costs</t>
        </is>
      </c>
      <c r="AA8378" t="inlineStr">
        <is>
          <t>Custos na Blockchain</t>
        </is>
      </c>
      <c r="AB8378" t="inlineStr"/>
      <c r="AC8378" t="inlineStr">
        <is>
          <t>0x192a7122789100b816d0c5e8dc8add9423e2f945e2aec919a40532801e87fdda</t>
        </is>
      </c>
      <c r="AD8378" t="n">
        <v>1</v>
      </c>
      <c r="AE8378" t="n">
        <v>1</v>
      </c>
    </row>
    <row r="8379">
      <c r="A8379" t="inlineStr">
        <is>
          <t>d4e76291-21ce-4e41-be49-33815961fa5b</t>
        </is>
      </c>
      <c r="B8379" s="115" t="n">
        <v>44617</v>
      </c>
      <c r="C8379" s="115" t="n">
        <v>44617</v>
      </c>
      <c r="D8379" t="n">
        <v>-0.0013224493687548</v>
      </c>
      <c r="E8379" t="n">
        <v>-0.0013224493687548</v>
      </c>
      <c r="F8379" t="inlineStr">
        <is>
          <t>ETH</t>
        </is>
      </c>
      <c r="G8379" t="n">
        <v>14376.94704049844</v>
      </c>
      <c r="H8379" t="n">
        <v>-19.01278453832836</v>
      </c>
      <c r="I8379" t="n">
        <v>-19.01278453832836</v>
      </c>
      <c r="J8379" t="n">
        <v>1</v>
      </c>
      <c r="K8379" t="inlineStr"/>
      <c r="L8379" t="inlineStr">
        <is>
          <t>Ledger</t>
        </is>
      </c>
      <c r="M8379" t="inlineStr">
        <is>
          <t>Contrato 55Unity</t>
        </is>
      </c>
      <c r="N8379" t="inlineStr"/>
      <c r="O8379" t="inlineStr"/>
      <c r="P8379" t="inlineStr"/>
      <c r="Q8379" t="inlineStr"/>
      <c r="R8379" t="inlineStr">
        <is>
          <t>Sem Histórico</t>
        </is>
      </c>
      <c r="S8379" t="inlineStr"/>
      <c r="T8379" t="inlineStr">
        <is>
          <t>Ledger</t>
        </is>
      </c>
      <c r="U8379" t="inlineStr"/>
      <c r="V8379" t="inlineStr">
        <is>
          <t>Serviços pontuais</t>
        </is>
      </c>
      <c r="W8379" t="inlineStr">
        <is>
          <t>Blockchain</t>
        </is>
      </c>
      <c r="X8379" t="inlineStr">
        <is>
          <t>Technology &amp; Infrastructure</t>
        </is>
      </c>
      <c r="Y8379" t="inlineStr">
        <is>
          <t>Operating Costs</t>
        </is>
      </c>
      <c r="Z8379" t="inlineStr">
        <is>
          <t>Operating Costs</t>
        </is>
      </c>
      <c r="AA8379" t="inlineStr">
        <is>
          <t>Custos na Blockchain</t>
        </is>
      </c>
      <c r="AB8379" t="inlineStr"/>
      <c r="AC8379" t="inlineStr">
        <is>
          <t>0xda13d3fd533e4c16034b6a68d30b309b2abb9885123ffcf27167c047950005c3</t>
        </is>
      </c>
      <c r="AD8379" t="n">
        <v>1</v>
      </c>
      <c r="AE8379" t="n">
        <v>1</v>
      </c>
    </row>
    <row r="8380">
      <c r="A8380" t="inlineStr">
        <is>
          <t>7551860d-c314-4cce-bef0-7f6c33d2ed18</t>
        </is>
      </c>
      <c r="B8380" s="115" t="n">
        <v>44617</v>
      </c>
      <c r="C8380" s="115" t="n">
        <v>44617</v>
      </c>
      <c r="D8380" t="n">
        <v>0.0069</v>
      </c>
      <c r="E8380" t="n">
        <v>0.0069</v>
      </c>
      <c r="F8380" t="inlineStr">
        <is>
          <t>ETH</t>
        </is>
      </c>
      <c r="G8380" t="n">
        <v>14376.94704049844</v>
      </c>
      <c r="H8380" t="n">
        <v>99.20093457943926</v>
      </c>
      <c r="I8380" t="n">
        <v>99.20093457943926</v>
      </c>
      <c r="J8380" t="n">
        <v>1</v>
      </c>
      <c r="K8380" t="inlineStr"/>
      <c r="L8380" t="inlineStr">
        <is>
          <t>Contrato 55Unity</t>
        </is>
      </c>
      <c r="M8380" t="inlineStr">
        <is>
          <t>Ledger</t>
        </is>
      </c>
      <c r="N8380" t="inlineStr"/>
      <c r="O8380" t="inlineStr"/>
      <c r="P8380" t="inlineStr"/>
      <c r="Q8380" t="inlineStr"/>
      <c r="R8380" t="inlineStr">
        <is>
          <t>Sem Histórico</t>
        </is>
      </c>
      <c r="S8380" t="inlineStr"/>
      <c r="T8380" t="inlineStr">
        <is>
          <t>Ledger</t>
        </is>
      </c>
      <c r="U8380" t="inlineStr">
        <is>
          <t>55Unity</t>
        </is>
      </c>
      <c r="V8380" t="inlineStr">
        <is>
          <t>Venda Primária</t>
        </is>
      </c>
      <c r="W8380" t="inlineStr">
        <is>
          <t>Venda Primária</t>
        </is>
      </c>
      <c r="X8380" t="inlineStr">
        <is>
          <t>Non Recurrent</t>
        </is>
      </c>
      <c r="Y8380" t="inlineStr">
        <is>
          <t>Operating Revenue</t>
        </is>
      </c>
      <c r="Z8380" t="inlineStr">
        <is>
          <t>Operating Revenue</t>
        </is>
      </c>
      <c r="AA8380" t="inlineStr">
        <is>
          <t>Receita Operacional</t>
        </is>
      </c>
      <c r="AB8380" t="inlineStr"/>
      <c r="AC8380" t="inlineStr">
        <is>
          <t>0xb59692055f30e20123efc6a0a6648d8e522b6836f87e2989422467690e0409aa</t>
        </is>
      </c>
      <c r="AD8380" t="n">
        <v>1</v>
      </c>
      <c r="AE8380" t="n">
        <v>1</v>
      </c>
    </row>
    <row r="8381">
      <c r="A8381" t="inlineStr">
        <is>
          <t>a355f09a-b636-4742-ac49-2ee949b86144</t>
        </is>
      </c>
      <c r="B8381" s="115" t="n">
        <v>44617</v>
      </c>
      <c r="C8381" s="115" t="n">
        <v>44617</v>
      </c>
      <c r="D8381" t="n">
        <v>-0.01614886780761173</v>
      </c>
      <c r="E8381" t="n">
        <v>-0.01614886780761173</v>
      </c>
      <c r="F8381" t="inlineStr">
        <is>
          <t>ETH</t>
        </is>
      </c>
      <c r="G8381" t="n">
        <v>14376.94704049844</v>
      </c>
      <c r="H8381" t="n">
        <v>-232.171417234044</v>
      </c>
      <c r="I8381" t="n">
        <v>-232.171417234044</v>
      </c>
      <c r="J8381" t="n">
        <v>1</v>
      </c>
      <c r="K8381" t="inlineStr"/>
      <c r="L8381" t="inlineStr">
        <is>
          <t>Ledger</t>
        </is>
      </c>
      <c r="M8381" t="inlineStr">
        <is>
          <t>Contrato 55Unity</t>
        </is>
      </c>
      <c r="N8381" t="inlineStr"/>
      <c r="O8381" t="inlineStr"/>
      <c r="P8381" t="inlineStr"/>
      <c r="Q8381" t="inlineStr"/>
      <c r="R8381" t="inlineStr">
        <is>
          <t>Sem Histórico</t>
        </is>
      </c>
      <c r="S8381" t="inlineStr"/>
      <c r="T8381" t="inlineStr">
        <is>
          <t>Ledger</t>
        </is>
      </c>
      <c r="U8381" t="inlineStr"/>
      <c r="V8381" t="inlineStr">
        <is>
          <t>Mint</t>
        </is>
      </c>
      <c r="W8381" t="inlineStr">
        <is>
          <t>NFTs</t>
        </is>
      </c>
      <c r="X8381" t="inlineStr">
        <is>
          <t>Technology &amp; Infrastructure</t>
        </is>
      </c>
      <c r="Y8381" t="inlineStr">
        <is>
          <t>Operating Costs</t>
        </is>
      </c>
      <c r="Z8381" t="inlineStr">
        <is>
          <t>Operating Costs</t>
        </is>
      </c>
      <c r="AA8381" t="inlineStr">
        <is>
          <t>Custos na Blockchain</t>
        </is>
      </c>
      <c r="AB8381" t="inlineStr"/>
      <c r="AC8381" t="inlineStr">
        <is>
          <t>0x3a673357f39d8f30c02d691250f11f7cad86012a5793eb7794a8a14a6f8604dc</t>
        </is>
      </c>
      <c r="AD8381" t="n">
        <v>1</v>
      </c>
      <c r="AE8381" t="n">
        <v>1</v>
      </c>
    </row>
    <row r="8382">
      <c r="A8382" t="inlineStr">
        <is>
          <t>c7e25e1f-f354-4680-8f83-29eca4c718c5</t>
        </is>
      </c>
      <c r="B8382" s="115" t="n">
        <v>44617</v>
      </c>
      <c r="C8382" s="115" t="n">
        <v>44617</v>
      </c>
      <c r="D8382" t="n">
        <v>-0.0029410564588454</v>
      </c>
      <c r="E8382" t="n">
        <v>-0.0029410564588454</v>
      </c>
      <c r="F8382" t="inlineStr">
        <is>
          <t>ETH</t>
        </is>
      </c>
      <c r="G8382" t="n">
        <v>14376.94704049844</v>
      </c>
      <c r="H8382" t="n">
        <v>-42.2834129519362</v>
      </c>
      <c r="I8382" t="n">
        <v>-42.2834129519362</v>
      </c>
      <c r="J8382" t="n">
        <v>1</v>
      </c>
      <c r="K8382" t="inlineStr"/>
      <c r="L8382" t="inlineStr">
        <is>
          <t>Ledger</t>
        </is>
      </c>
      <c r="M8382" t="inlineStr">
        <is>
          <t>Contrato 55Unity</t>
        </is>
      </c>
      <c r="N8382" t="inlineStr"/>
      <c r="O8382" t="inlineStr"/>
      <c r="P8382" t="inlineStr"/>
      <c r="Q8382" t="inlineStr"/>
      <c r="R8382" t="inlineStr">
        <is>
          <t>Sem Histórico</t>
        </is>
      </c>
      <c r="S8382" t="inlineStr"/>
      <c r="T8382" t="inlineStr">
        <is>
          <t>Ledger</t>
        </is>
      </c>
      <c r="U8382" t="inlineStr"/>
      <c r="V8382" t="inlineStr">
        <is>
          <t>Serviços pontuais</t>
        </is>
      </c>
      <c r="W8382" t="inlineStr">
        <is>
          <t>Blockchain</t>
        </is>
      </c>
      <c r="X8382" t="inlineStr">
        <is>
          <t>Technology &amp; Infrastructure</t>
        </is>
      </c>
      <c r="Y8382" t="inlineStr">
        <is>
          <t>Operating Costs</t>
        </is>
      </c>
      <c r="Z8382" t="inlineStr">
        <is>
          <t>Operating Costs</t>
        </is>
      </c>
      <c r="AA8382" t="inlineStr">
        <is>
          <t>Custos na Blockchain</t>
        </is>
      </c>
      <c r="AB8382" t="inlineStr"/>
      <c r="AC8382" t="inlineStr">
        <is>
          <t>0xfee416e10f968760b9bafc98ef9b833b79dd2e4c8821d6002b36eea62ae58b94</t>
        </is>
      </c>
      <c r="AD8382" t="n">
        <v>1</v>
      </c>
      <c r="AE8382" t="n">
        <v>1</v>
      </c>
    </row>
    <row r="8383">
      <c r="A8383" t="inlineStr">
        <is>
          <t>2a6f9f4a-5bdc-4466-b892-9bd802583761</t>
        </is>
      </c>
      <c r="B8383" s="115" t="n">
        <v>44617</v>
      </c>
      <c r="C8383" s="115" t="n">
        <v>44617</v>
      </c>
      <c r="D8383" t="n">
        <v>-0.016953139398249</v>
      </c>
      <c r="E8383" t="n">
        <v>-0.016953139398249</v>
      </c>
      <c r="F8383" t="inlineStr">
        <is>
          <t>ETH</t>
        </is>
      </c>
      <c r="G8383" t="n">
        <v>14376.94704049844</v>
      </c>
      <c r="H8383" t="n">
        <v>-243.7343872988135</v>
      </c>
      <c r="I8383" t="n">
        <v>-243.7343872988135</v>
      </c>
      <c r="J8383" t="n">
        <v>1</v>
      </c>
      <c r="K8383" t="inlineStr"/>
      <c r="L8383" t="inlineStr">
        <is>
          <t>Mercado Bitcoin</t>
        </is>
      </c>
      <c r="M8383" t="inlineStr">
        <is>
          <t>Conversão M.B.</t>
        </is>
      </c>
      <c r="N8383" t="inlineStr"/>
      <c r="O8383" t="inlineStr"/>
      <c r="P8383" t="inlineStr"/>
      <c r="Q8383" t="inlineStr"/>
      <c r="R8383" t="inlineStr">
        <is>
          <t>Sem Histórico</t>
        </is>
      </c>
      <c r="S8383" t="inlineStr"/>
      <c r="T8383" t="inlineStr">
        <is>
          <t>Mercado Bitcoin</t>
        </is>
      </c>
      <c r="U8383" t="inlineStr"/>
      <c r="V8383" t="inlineStr">
        <is>
          <t>Conversões</t>
        </is>
      </c>
      <c r="W8383" t="inlineStr">
        <is>
          <t>Conversões</t>
        </is>
      </c>
      <c r="X8383" t="inlineStr">
        <is>
          <t>Financial Revenue</t>
        </is>
      </c>
      <c r="Y8383" t="inlineStr">
        <is>
          <t>Financial Revenue</t>
        </is>
      </c>
      <c r="Z8383" t="inlineStr">
        <is>
          <t>Financial Revenue</t>
        </is>
      </c>
      <c r="AA8383" t="inlineStr">
        <is>
          <t>Receita Financeira</t>
        </is>
      </c>
      <c r="AB8383" t="inlineStr"/>
      <c r="AC8383" t="inlineStr">
        <is>
          <t>0xab809d8a3508bf2da2d8a732eab6ba2cdc6bc969bc26869be81ac07cf6d5a9ae</t>
        </is>
      </c>
      <c r="AD8383" t="n">
        <v>1</v>
      </c>
      <c r="AE8383" t="n">
        <v>1</v>
      </c>
    </row>
    <row r="8384">
      <c r="A8384" t="inlineStr">
        <is>
          <t>c25bd584-bd61-4cac-85ef-01196a2f463d</t>
        </is>
      </c>
      <c r="B8384" s="115" t="n">
        <v>44617</v>
      </c>
      <c r="C8384" s="115" t="n">
        <v>44617</v>
      </c>
      <c r="D8384" t="n">
        <v>-0.04071011675222942</v>
      </c>
      <c r="E8384" t="n">
        <v>-0.04071011675222942</v>
      </c>
      <c r="F8384" t="inlineStr">
        <is>
          <t>ETH</t>
        </is>
      </c>
      <c r="G8384" t="n">
        <v>14376.94704049844</v>
      </c>
      <c r="H8384" t="n">
        <v>-585.2871925593109</v>
      </c>
      <c r="I8384" t="n">
        <v>-585.2871925593109</v>
      </c>
      <c r="J8384" t="n">
        <v>1</v>
      </c>
      <c r="K8384" t="inlineStr"/>
      <c r="L8384" t="inlineStr">
        <is>
          <t>Ledger</t>
        </is>
      </c>
      <c r="M8384" t="inlineStr">
        <is>
          <t>Contrato 55Unity</t>
        </is>
      </c>
      <c r="N8384" t="inlineStr"/>
      <c r="O8384" t="inlineStr"/>
      <c r="P8384" t="inlineStr"/>
      <c r="Q8384" t="inlineStr"/>
      <c r="R8384" t="inlineStr">
        <is>
          <t>Sem Histórico</t>
        </is>
      </c>
      <c r="S8384" t="inlineStr"/>
      <c r="T8384" t="inlineStr">
        <is>
          <t>Ledger</t>
        </is>
      </c>
      <c r="U8384" t="inlineStr"/>
      <c r="V8384" t="inlineStr">
        <is>
          <t>Mint</t>
        </is>
      </c>
      <c r="W8384" t="inlineStr">
        <is>
          <t>NFTs</t>
        </is>
      </c>
      <c r="X8384" t="inlineStr">
        <is>
          <t>Technology &amp; Infrastructure</t>
        </is>
      </c>
      <c r="Y8384" t="inlineStr">
        <is>
          <t>Operating Costs</t>
        </is>
      </c>
      <c r="Z8384" t="inlineStr">
        <is>
          <t>Operating Costs</t>
        </is>
      </c>
      <c r="AA8384" t="inlineStr">
        <is>
          <t>Custos na Blockchain</t>
        </is>
      </c>
      <c r="AB8384" t="inlineStr"/>
      <c r="AC8384" t="inlineStr">
        <is>
          <t>0xecd3fb6b88f7140aea5e6f4659cbb4a9945ee525be41a36b4b7902dbf5b956ac</t>
        </is>
      </c>
      <c r="AD8384" t="n">
        <v>1</v>
      </c>
      <c r="AE8384" t="n">
        <v>1</v>
      </c>
    </row>
    <row r="8385">
      <c r="A8385" t="inlineStr">
        <is>
          <t>6cdac6c9-ab54-43dc-ad96-8d4aaf519976</t>
        </is>
      </c>
      <c r="B8385" s="115" t="n">
        <v>44617</v>
      </c>
      <c r="C8385" s="115" t="n">
        <v>44617</v>
      </c>
      <c r="D8385" t="n">
        <v>0.01725</v>
      </c>
      <c r="E8385" t="n">
        <v>0.01725</v>
      </c>
      <c r="F8385" t="inlineStr">
        <is>
          <t>ETH</t>
        </is>
      </c>
      <c r="G8385" t="n">
        <v>14376.94704049844</v>
      </c>
      <c r="H8385" t="n">
        <v>248.0023364485982</v>
      </c>
      <c r="I8385" t="n">
        <v>248.0023364485982</v>
      </c>
      <c r="J8385" t="n">
        <v>1</v>
      </c>
      <c r="K8385" t="inlineStr"/>
      <c r="L8385" t="inlineStr">
        <is>
          <t>Contrato 55Unity</t>
        </is>
      </c>
      <c r="M8385" t="inlineStr">
        <is>
          <t>Mercado Bitcoin</t>
        </is>
      </c>
      <c r="N8385" t="inlineStr"/>
      <c r="O8385" t="inlineStr"/>
      <c r="P8385" t="inlineStr"/>
      <c r="Q8385" t="inlineStr"/>
      <c r="R8385" t="inlineStr">
        <is>
          <t>Sem Histórico</t>
        </is>
      </c>
      <c r="S8385" t="inlineStr"/>
      <c r="T8385" t="inlineStr">
        <is>
          <t>Mercado Bitcoin</t>
        </is>
      </c>
      <c r="U8385" t="inlineStr">
        <is>
          <t>55Unity</t>
        </is>
      </c>
      <c r="V8385" t="inlineStr">
        <is>
          <t>Venda Primária</t>
        </is>
      </c>
      <c r="W8385" t="inlineStr">
        <is>
          <t>Venda Primária</t>
        </is>
      </c>
      <c r="X8385" t="inlineStr">
        <is>
          <t>Non Recurrent</t>
        </is>
      </c>
      <c r="Y8385" t="inlineStr">
        <is>
          <t>Operating Revenue</t>
        </is>
      </c>
      <c r="Z8385" t="inlineStr">
        <is>
          <t>Operating Revenue</t>
        </is>
      </c>
      <c r="AA8385" t="inlineStr">
        <is>
          <t>Receita Operacional</t>
        </is>
      </c>
      <c r="AB8385" t="inlineStr"/>
      <c r="AC8385" t="inlineStr">
        <is>
          <t>0xb59692055f30e20123efc6a0a6648d8e522b6836f87e2989422467690e0409aa</t>
        </is>
      </c>
      <c r="AD8385" t="n">
        <v>1</v>
      </c>
      <c r="AE8385" t="n">
        <v>1</v>
      </c>
    </row>
    <row r="8386">
      <c r="A8386" t="inlineStr">
        <is>
          <t>40149986-3b65-4f06-a777-28f7e0aa0f51</t>
        </is>
      </c>
      <c r="B8386" s="115" t="n">
        <v>44617</v>
      </c>
      <c r="C8386" s="115" t="n">
        <v>44617</v>
      </c>
      <c r="D8386" t="n">
        <v>-0.003654735747671064</v>
      </c>
      <c r="E8386" t="n">
        <v>-0.003654735747671064</v>
      </c>
      <c r="F8386" t="inlineStr">
        <is>
          <t>ETH</t>
        </is>
      </c>
      <c r="G8386" t="n">
        <v>14376.94704049844</v>
      </c>
      <c r="H8386" t="n">
        <v>-52.54394229128337</v>
      </c>
      <c r="I8386" t="n">
        <v>-52.54394229128337</v>
      </c>
      <c r="J8386" t="n">
        <v>1</v>
      </c>
      <c r="K8386" t="inlineStr"/>
      <c r="L8386" t="inlineStr">
        <is>
          <t>Ledger</t>
        </is>
      </c>
      <c r="M8386" t="inlineStr">
        <is>
          <t>Contrato 55Unity</t>
        </is>
      </c>
      <c r="N8386" t="inlineStr"/>
      <c r="O8386" t="inlineStr"/>
      <c r="P8386" t="inlineStr"/>
      <c r="Q8386" t="inlineStr"/>
      <c r="R8386" t="inlineStr">
        <is>
          <t>Sem Histórico</t>
        </is>
      </c>
      <c r="S8386" t="inlineStr"/>
      <c r="T8386" t="inlineStr">
        <is>
          <t>Ledger</t>
        </is>
      </c>
      <c r="U8386" t="inlineStr"/>
      <c r="V8386" t="inlineStr">
        <is>
          <t>Venda Primária</t>
        </is>
      </c>
      <c r="W8386" t="inlineStr">
        <is>
          <t>Venda Primária</t>
        </is>
      </c>
      <c r="X8386" t="inlineStr">
        <is>
          <t>Non Recurrent</t>
        </is>
      </c>
      <c r="Y8386" t="inlineStr">
        <is>
          <t>Operating Revenue</t>
        </is>
      </c>
      <c r="Z8386" t="inlineStr">
        <is>
          <t>Operating Revenue</t>
        </is>
      </c>
      <c r="AA8386" t="inlineStr">
        <is>
          <t>Receita Operacional</t>
        </is>
      </c>
      <c r="AB8386" t="inlineStr"/>
      <c r="AC8386" t="inlineStr">
        <is>
          <t>0xb59692055f30e20123efc6a0a6648d8e522b6836f87e2989422467690e0409aa</t>
        </is>
      </c>
      <c r="AD8386" t="n">
        <v>1</v>
      </c>
      <c r="AE8386" t="n">
        <v>1</v>
      </c>
    </row>
    <row r="8387">
      <c r="A8387" t="inlineStr">
        <is>
          <t>09ad854b-fb6a-4560-b94a-99998ef31940</t>
        </is>
      </c>
      <c r="B8387" s="115" t="n">
        <v>44617</v>
      </c>
      <c r="C8387" s="115" t="n">
        <v>44617</v>
      </c>
      <c r="D8387" t="n">
        <v>-0.01363341990940201</v>
      </c>
      <c r="E8387" t="n">
        <v>-0.01363341990940201</v>
      </c>
      <c r="F8387" t="inlineStr">
        <is>
          <t>ETH</t>
        </is>
      </c>
      <c r="G8387" t="n">
        <v>14376.94704049844</v>
      </c>
      <c r="H8387" t="n">
        <v>-196.0069560183499</v>
      </c>
      <c r="I8387" t="n">
        <v>-196.0069560183499</v>
      </c>
      <c r="J8387" t="n">
        <v>1</v>
      </c>
      <c r="K8387" t="inlineStr"/>
      <c r="L8387" t="inlineStr">
        <is>
          <t>Ledger</t>
        </is>
      </c>
      <c r="M8387" t="inlineStr">
        <is>
          <t>Contrato 55Unity</t>
        </is>
      </c>
      <c r="N8387" t="inlineStr"/>
      <c r="O8387" t="inlineStr"/>
      <c r="P8387" t="inlineStr"/>
      <c r="Q8387" t="inlineStr"/>
      <c r="R8387" t="inlineStr">
        <is>
          <t>Sem Histórico</t>
        </is>
      </c>
      <c r="S8387" t="inlineStr"/>
      <c r="T8387" t="inlineStr">
        <is>
          <t>Ledger</t>
        </is>
      </c>
      <c r="U8387" t="inlineStr"/>
      <c r="V8387" t="inlineStr">
        <is>
          <t>Serviços pontuais</t>
        </is>
      </c>
      <c r="W8387" t="inlineStr">
        <is>
          <t>Blockchain</t>
        </is>
      </c>
      <c r="X8387" t="inlineStr">
        <is>
          <t>Technology &amp; Infrastructure</t>
        </is>
      </c>
      <c r="Y8387" t="inlineStr">
        <is>
          <t>Operating Costs</t>
        </is>
      </c>
      <c r="Z8387" t="inlineStr">
        <is>
          <t>Operating Costs</t>
        </is>
      </c>
      <c r="AA8387" t="inlineStr">
        <is>
          <t>Custos na Blockchain</t>
        </is>
      </c>
      <c r="AB8387" t="inlineStr"/>
      <c r="AC8387" t="inlineStr">
        <is>
          <t>0x191da6fdc65a94ded3c0cb7345c1ed603dd0cecd028acda84757cc35929d920c</t>
        </is>
      </c>
      <c r="AD8387" t="n">
        <v>1</v>
      </c>
      <c r="AE8387" t="n">
        <v>1</v>
      </c>
    </row>
    <row r="8388">
      <c r="A8388" t="inlineStr">
        <is>
          <t>15c858ce-cf90-4618-8009-5f9d877face0</t>
        </is>
      </c>
      <c r="B8388" s="115" t="n">
        <v>44617</v>
      </c>
      <c r="C8388" s="115" t="n">
        <v>44617</v>
      </c>
      <c r="D8388" t="n">
        <v>-0.00241377352405332</v>
      </c>
      <c r="E8388" t="n">
        <v>-0.00241377352405332</v>
      </c>
      <c r="F8388" t="inlineStr">
        <is>
          <t>ETH</t>
        </is>
      </c>
      <c r="G8388" t="n">
        <v>14376.94704049844</v>
      </c>
      <c r="H8388" t="n">
        <v>-34.70269412307188</v>
      </c>
      <c r="I8388" t="n">
        <v>-34.70269412307188</v>
      </c>
      <c r="J8388" t="n">
        <v>1</v>
      </c>
      <c r="K8388" t="inlineStr"/>
      <c r="L8388" t="inlineStr">
        <is>
          <t>Ledger</t>
        </is>
      </c>
      <c r="M8388" t="inlineStr">
        <is>
          <t>Contrato 55Unity</t>
        </is>
      </c>
      <c r="N8388" t="inlineStr"/>
      <c r="O8388" t="inlineStr"/>
      <c r="P8388" t="inlineStr"/>
      <c r="Q8388" t="inlineStr"/>
      <c r="R8388" t="inlineStr">
        <is>
          <t>Sem Histórico</t>
        </is>
      </c>
      <c r="S8388" t="inlineStr"/>
      <c r="T8388" t="inlineStr">
        <is>
          <t>Ledger</t>
        </is>
      </c>
      <c r="U8388" t="inlineStr"/>
      <c r="V8388" t="inlineStr">
        <is>
          <t>Serviços pontuais</t>
        </is>
      </c>
      <c r="W8388" t="inlineStr">
        <is>
          <t>Blockchain</t>
        </is>
      </c>
      <c r="X8388" t="inlineStr">
        <is>
          <t>Technology &amp; Infrastructure</t>
        </is>
      </c>
      <c r="Y8388" t="inlineStr">
        <is>
          <t>Operating Costs</t>
        </is>
      </c>
      <c r="Z8388" t="inlineStr">
        <is>
          <t>Operating Costs</t>
        </is>
      </c>
      <c r="AA8388" t="inlineStr">
        <is>
          <t>Custos na Blockchain</t>
        </is>
      </c>
      <c r="AB8388" t="inlineStr"/>
      <c r="AC8388" t="inlineStr">
        <is>
          <t>0x79fa1d4ca97b803506e752370ce53d69a2e8422cf1553be4e08c5e2e33cef459</t>
        </is>
      </c>
      <c r="AD8388" t="n">
        <v>1</v>
      </c>
      <c r="AE8388" t="n">
        <v>1</v>
      </c>
    </row>
    <row r="8389">
      <c r="A8389" t="inlineStr">
        <is>
          <t>4b21123e-0615-4424-948e-97a496ebc036</t>
        </is>
      </c>
      <c r="B8389" s="115" t="n">
        <v>44617</v>
      </c>
      <c r="C8389" s="115" t="n">
        <v>44617</v>
      </c>
      <c r="D8389" t="n">
        <v>-0.0116481247027403</v>
      </c>
      <c r="E8389" t="n">
        <v>-0.0116481247027403</v>
      </c>
      <c r="F8389" t="inlineStr">
        <is>
          <t>ETH</t>
        </is>
      </c>
      <c r="G8389" t="n">
        <v>14376.94704049844</v>
      </c>
      <c r="H8389" t="n">
        <v>-167.464471972419</v>
      </c>
      <c r="I8389" t="n">
        <v>-167.464471972419</v>
      </c>
      <c r="J8389" t="n">
        <v>1</v>
      </c>
      <c r="K8389" t="inlineStr"/>
      <c r="L8389" t="inlineStr">
        <is>
          <t>Ledger</t>
        </is>
      </c>
      <c r="M8389" t="inlineStr">
        <is>
          <t>Contrato 55Unity</t>
        </is>
      </c>
      <c r="N8389" t="inlineStr"/>
      <c r="O8389" t="inlineStr"/>
      <c r="P8389" t="inlineStr"/>
      <c r="Q8389" t="inlineStr"/>
      <c r="R8389" t="inlineStr">
        <is>
          <t>Sem Histórico</t>
        </is>
      </c>
      <c r="S8389" t="inlineStr"/>
      <c r="T8389" t="inlineStr">
        <is>
          <t>Ledger</t>
        </is>
      </c>
      <c r="U8389" t="inlineStr"/>
      <c r="V8389" t="inlineStr">
        <is>
          <t>Envio de NFTs</t>
        </is>
      </c>
      <c r="W8389" t="inlineStr">
        <is>
          <t>NFTs</t>
        </is>
      </c>
      <c r="X8389" t="inlineStr">
        <is>
          <t>Technology &amp; Infrastructure</t>
        </is>
      </c>
      <c r="Y8389" t="inlineStr">
        <is>
          <t>Operating Costs</t>
        </is>
      </c>
      <c r="Z8389" t="inlineStr">
        <is>
          <t>Operating Costs</t>
        </is>
      </c>
      <c r="AA8389" t="inlineStr">
        <is>
          <t>Custos na Blockchain</t>
        </is>
      </c>
      <c r="AB8389" t="inlineStr"/>
      <c r="AC8389" t="inlineStr">
        <is>
          <t>0xf6d2e6b174f5d7cdcecd884ee3cb4a02416422740603afeb383b3ba3d36d9913</t>
        </is>
      </c>
      <c r="AD8389" t="n">
        <v>1</v>
      </c>
      <c r="AE8389" t="n">
        <v>1</v>
      </c>
    </row>
    <row r="8390">
      <c r="A8390" t="inlineStr">
        <is>
          <t>ba4e57f8-80e2-4376-a238-0b65139bb9df</t>
        </is>
      </c>
      <c r="B8390" s="115" t="n">
        <v>44617</v>
      </c>
      <c r="C8390" s="115" t="n">
        <v>44617</v>
      </c>
      <c r="D8390" t="n">
        <v>-0.01081366340660584</v>
      </c>
      <c r="E8390" t="n">
        <v>-0.01081366340660584</v>
      </c>
      <c r="F8390" t="inlineStr">
        <is>
          <t>ETH</t>
        </is>
      </c>
      <c r="G8390" t="n">
        <v>14376.94704049844</v>
      </c>
      <c r="H8390" t="n">
        <v>-155.4674661105481</v>
      </c>
      <c r="I8390" t="n">
        <v>-155.4674661105481</v>
      </c>
      <c r="J8390" t="n">
        <v>1</v>
      </c>
      <c r="K8390" t="inlineStr"/>
      <c r="L8390" t="inlineStr">
        <is>
          <t>Ledger</t>
        </is>
      </c>
      <c r="M8390" t="inlineStr">
        <is>
          <t>Contrato 55Unity</t>
        </is>
      </c>
      <c r="N8390" t="inlineStr"/>
      <c r="O8390" t="inlineStr"/>
      <c r="P8390" t="inlineStr"/>
      <c r="Q8390" t="inlineStr"/>
      <c r="R8390" t="inlineStr">
        <is>
          <t>Sem Histórico</t>
        </is>
      </c>
      <c r="S8390" t="inlineStr"/>
      <c r="T8390" t="inlineStr">
        <is>
          <t>Ledger</t>
        </is>
      </c>
      <c r="U8390" t="inlineStr"/>
      <c r="V8390" t="inlineStr">
        <is>
          <t>Envio de NFTs</t>
        </is>
      </c>
      <c r="W8390" t="inlineStr">
        <is>
          <t>NFTs</t>
        </is>
      </c>
      <c r="X8390" t="inlineStr">
        <is>
          <t>Technology &amp; Infrastructure</t>
        </is>
      </c>
      <c r="Y8390" t="inlineStr">
        <is>
          <t>Operating Costs</t>
        </is>
      </c>
      <c r="Z8390" t="inlineStr">
        <is>
          <t>Operating Costs</t>
        </is>
      </c>
      <c r="AA8390" t="inlineStr">
        <is>
          <t>Custos na Blockchain</t>
        </is>
      </c>
      <c r="AB8390" t="inlineStr"/>
      <c r="AC8390" t="inlineStr">
        <is>
          <t>0xfe87498f860ee87c74fad521edffe4ce9a6efb5f49c1df7b4dbb1694a7bc77bc</t>
        </is>
      </c>
      <c r="AD8390" t="n">
        <v>1</v>
      </c>
      <c r="AE8390" t="n">
        <v>1</v>
      </c>
    </row>
    <row r="8391">
      <c r="A8391" t="inlineStr">
        <is>
          <t>f81afc8b-cc7c-44a5-a880-53c621ed966f</t>
        </is>
      </c>
      <c r="B8391" s="115" t="n">
        <v>44617</v>
      </c>
      <c r="C8391" s="115" t="n">
        <v>44617</v>
      </c>
      <c r="D8391" t="n">
        <v>-0.002102877596790228</v>
      </c>
      <c r="E8391" t="n">
        <v>-0.002102877596790228</v>
      </c>
      <c r="F8391" t="inlineStr">
        <is>
          <t>ETH</t>
        </is>
      </c>
      <c r="G8391" t="n">
        <v>14376.94704049844</v>
      </c>
      <c r="H8391" t="n">
        <v>-30.23295984170375</v>
      </c>
      <c r="I8391" t="n">
        <v>-30.23295984170375</v>
      </c>
      <c r="J8391" t="n">
        <v>1</v>
      </c>
      <c r="K8391" t="inlineStr"/>
      <c r="L8391" t="inlineStr">
        <is>
          <t>Ledger</t>
        </is>
      </c>
      <c r="M8391" t="inlineStr">
        <is>
          <t>Contrato 55Unity</t>
        </is>
      </c>
      <c r="N8391" t="inlineStr"/>
      <c r="O8391" t="inlineStr"/>
      <c r="P8391" t="inlineStr"/>
      <c r="Q8391" t="inlineStr"/>
      <c r="R8391" t="inlineStr">
        <is>
          <t>Sem Histórico</t>
        </is>
      </c>
      <c r="S8391" t="inlineStr"/>
      <c r="T8391" t="inlineStr">
        <is>
          <t>Ledger</t>
        </is>
      </c>
      <c r="U8391" t="inlineStr"/>
      <c r="V8391" t="inlineStr">
        <is>
          <t>Serviços pontuais</t>
        </is>
      </c>
      <c r="W8391" t="inlineStr">
        <is>
          <t>Blockchain</t>
        </is>
      </c>
      <c r="X8391" t="inlineStr">
        <is>
          <t>Technology &amp; Infrastructure</t>
        </is>
      </c>
      <c r="Y8391" t="inlineStr">
        <is>
          <t>Operating Costs</t>
        </is>
      </c>
      <c r="Z8391" t="inlineStr">
        <is>
          <t>Operating Costs</t>
        </is>
      </c>
      <c r="AA8391" t="inlineStr">
        <is>
          <t>Custos na Blockchain</t>
        </is>
      </c>
      <c r="AB8391" t="inlineStr"/>
      <c r="AC8391" t="inlineStr">
        <is>
          <t>0x6508f985cce8bec592c542c93591b3b3bac4f1556d52f1b2800fd18895dda890</t>
        </is>
      </c>
      <c r="AD8391" t="n">
        <v>1</v>
      </c>
      <c r="AE8391" t="n">
        <v>1</v>
      </c>
    </row>
    <row r="8392">
      <c r="A8392" t="inlineStr">
        <is>
          <t>176857a9-e2ec-4229-9579-367859458549</t>
        </is>
      </c>
      <c r="B8392" s="115" t="n">
        <v>44617</v>
      </c>
      <c r="C8392" s="115" t="n">
        <v>44617</v>
      </c>
      <c r="D8392" t="n">
        <v>-0.001444642170566928</v>
      </c>
      <c r="E8392" t="n">
        <v>-0.001444642170566928</v>
      </c>
      <c r="F8392" t="inlineStr">
        <is>
          <t>ETH</t>
        </is>
      </c>
      <c r="G8392" t="n">
        <v>14376.94704049844</v>
      </c>
      <c r="H8392" t="n">
        <v>-20.76954397871144</v>
      </c>
      <c r="I8392" t="n">
        <v>-20.76954397871144</v>
      </c>
      <c r="J8392" t="n">
        <v>1</v>
      </c>
      <c r="K8392" t="inlineStr"/>
      <c r="L8392" t="inlineStr">
        <is>
          <t>Ledger</t>
        </is>
      </c>
      <c r="M8392" t="inlineStr">
        <is>
          <t>Contrato 55Unity</t>
        </is>
      </c>
      <c r="N8392" t="inlineStr"/>
      <c r="O8392" t="inlineStr"/>
      <c r="P8392" t="inlineStr"/>
      <c r="Q8392" t="inlineStr"/>
      <c r="R8392" t="inlineStr">
        <is>
          <t>Sem Histórico</t>
        </is>
      </c>
      <c r="S8392" t="inlineStr"/>
      <c r="T8392" t="inlineStr">
        <is>
          <t>Ledger</t>
        </is>
      </c>
      <c r="U8392" t="inlineStr"/>
      <c r="V8392" t="inlineStr">
        <is>
          <t>Serviços pontuais</t>
        </is>
      </c>
      <c r="W8392" t="inlineStr">
        <is>
          <t>Blockchain</t>
        </is>
      </c>
      <c r="X8392" t="inlineStr">
        <is>
          <t>Technology &amp; Infrastructure</t>
        </is>
      </c>
      <c r="Y8392" t="inlineStr">
        <is>
          <t>Operating Costs</t>
        </is>
      </c>
      <c r="Z8392" t="inlineStr">
        <is>
          <t>Operating Costs</t>
        </is>
      </c>
      <c r="AA8392" t="inlineStr">
        <is>
          <t>Custos na Blockchain</t>
        </is>
      </c>
      <c r="AB8392" t="inlineStr"/>
      <c r="AC8392" t="inlineStr">
        <is>
          <t>0x88417c0f59e353f9d08e308d9bfd1ad870a0f1c30b4390b90bbe77f7fd6c5da6</t>
        </is>
      </c>
      <c r="AD8392" t="n">
        <v>1</v>
      </c>
      <c r="AE8392" t="n">
        <v>1</v>
      </c>
    </row>
    <row r="8393">
      <c r="A8393" t="inlineStr">
        <is>
          <t>26ff88be-992d-4536-997b-6cfadf332a3a</t>
        </is>
      </c>
      <c r="B8393" s="115" t="n">
        <v>44617</v>
      </c>
      <c r="C8393" s="115" t="n">
        <v>44617</v>
      </c>
      <c r="D8393" t="n">
        <v>-0.002214690179574906</v>
      </c>
      <c r="E8393" t="n">
        <v>-0.002214690179574906</v>
      </c>
      <c r="F8393" t="inlineStr">
        <is>
          <t>ETH</t>
        </is>
      </c>
      <c r="G8393" t="n">
        <v>14376.94704049844</v>
      </c>
      <c r="H8393" t="n">
        <v>-31.84048342286041</v>
      </c>
      <c r="I8393" t="n">
        <v>-31.84048342286041</v>
      </c>
      <c r="J8393" t="n">
        <v>1</v>
      </c>
      <c r="K8393" t="inlineStr"/>
      <c r="L8393" t="inlineStr">
        <is>
          <t>Ledger</t>
        </is>
      </c>
      <c r="M8393" t="inlineStr">
        <is>
          <t>Contrato 55Unity</t>
        </is>
      </c>
      <c r="N8393" t="inlineStr"/>
      <c r="O8393" t="inlineStr"/>
      <c r="P8393" t="inlineStr"/>
      <c r="Q8393" t="inlineStr"/>
      <c r="R8393" t="inlineStr">
        <is>
          <t>Sem Histórico</t>
        </is>
      </c>
      <c r="S8393" t="inlineStr"/>
      <c r="T8393" t="inlineStr">
        <is>
          <t>Ledger</t>
        </is>
      </c>
      <c r="U8393" t="inlineStr"/>
      <c r="V8393" t="inlineStr">
        <is>
          <t>Serviços pontuais</t>
        </is>
      </c>
      <c r="W8393" t="inlineStr">
        <is>
          <t>Blockchain</t>
        </is>
      </c>
      <c r="X8393" t="inlineStr">
        <is>
          <t>Technology &amp; Infrastructure</t>
        </is>
      </c>
      <c r="Y8393" t="inlineStr">
        <is>
          <t>Operating Costs</t>
        </is>
      </c>
      <c r="Z8393" t="inlineStr">
        <is>
          <t>Operating Costs</t>
        </is>
      </c>
      <c r="AA8393" t="inlineStr">
        <is>
          <t>Custos na Blockchain</t>
        </is>
      </c>
      <c r="AB8393" t="inlineStr"/>
      <c r="AC8393" t="inlineStr">
        <is>
          <t>0xa42aa091c3a4bbd53e6a9423244e1874ca48d108adc09ccca8f19bf885bfabb3</t>
        </is>
      </c>
      <c r="AD8393" t="n">
        <v>1</v>
      </c>
      <c r="AE8393" t="n">
        <v>1</v>
      </c>
    </row>
    <row r="8394">
      <c r="A8394" t="inlineStr">
        <is>
          <t>06189fbe-def1-4f8f-9338-a9f4d14d64fd</t>
        </is>
      </c>
      <c r="B8394" s="115" t="n">
        <v>44617</v>
      </c>
      <c r="C8394" s="115" t="n">
        <v>44617</v>
      </c>
      <c r="D8394" t="n">
        <v>-0.00180096048902756</v>
      </c>
      <c r="E8394" t="n">
        <v>-0.00180096048902756</v>
      </c>
      <c r="F8394" t="inlineStr">
        <is>
          <t>ETH</t>
        </is>
      </c>
      <c r="G8394" t="n">
        <v>14376.94704049844</v>
      </c>
      <c r="H8394" t="n">
        <v>-25.89231357277941</v>
      </c>
      <c r="I8394" t="n">
        <v>-25.89231357277941</v>
      </c>
      <c r="J8394" t="n">
        <v>1</v>
      </c>
      <c r="K8394" t="inlineStr"/>
      <c r="L8394" t="inlineStr">
        <is>
          <t>Ledger</t>
        </is>
      </c>
      <c r="M8394" t="inlineStr">
        <is>
          <t>Contrato 55Unity</t>
        </is>
      </c>
      <c r="N8394" t="inlineStr"/>
      <c r="O8394" t="inlineStr"/>
      <c r="P8394" t="inlineStr"/>
      <c r="Q8394" t="inlineStr"/>
      <c r="R8394" t="inlineStr">
        <is>
          <t>Sem Histórico</t>
        </is>
      </c>
      <c r="S8394" t="inlineStr"/>
      <c r="T8394" t="inlineStr">
        <is>
          <t>Ledger</t>
        </is>
      </c>
      <c r="U8394" t="inlineStr"/>
      <c r="V8394" t="inlineStr">
        <is>
          <t>Serviços pontuais</t>
        </is>
      </c>
      <c r="W8394" t="inlineStr">
        <is>
          <t>Blockchain</t>
        </is>
      </c>
      <c r="X8394" t="inlineStr">
        <is>
          <t>Technology &amp; Infrastructure</t>
        </is>
      </c>
      <c r="Y8394" t="inlineStr">
        <is>
          <t>Operating Costs</t>
        </is>
      </c>
      <c r="Z8394" t="inlineStr">
        <is>
          <t>Operating Costs</t>
        </is>
      </c>
      <c r="AA8394" t="inlineStr">
        <is>
          <t>Custos na Blockchain</t>
        </is>
      </c>
      <c r="AB8394" t="inlineStr"/>
      <c r="AC8394" t="inlineStr">
        <is>
          <t>0x9becca2d01a5f6248353981181bb28ba3c5b9eee7870067a216d8a9dffcde686</t>
        </is>
      </c>
      <c r="AD8394" t="n">
        <v>1</v>
      </c>
      <c r="AE8394" t="n">
        <v>1</v>
      </c>
    </row>
    <row r="8395">
      <c r="A8395" t="inlineStr">
        <is>
          <t>576e17ad-1279-4a61-8eed-b74df9831f15</t>
        </is>
      </c>
      <c r="B8395" s="115" t="n">
        <v>44617</v>
      </c>
      <c r="C8395" s="115" t="n">
        <v>44617</v>
      </c>
      <c r="D8395" t="n">
        <v>-0.0019824196030704</v>
      </c>
      <c r="E8395" t="n">
        <v>-0.0019824196030704</v>
      </c>
      <c r="F8395" t="inlineStr">
        <is>
          <t>ETH</t>
        </is>
      </c>
      <c r="G8395" t="n">
        <v>14376.94704049844</v>
      </c>
      <c r="H8395" t="n">
        <v>-28.50114164538909</v>
      </c>
      <c r="I8395" t="n">
        <v>-28.50114164538909</v>
      </c>
      <c r="J8395" t="n">
        <v>1</v>
      </c>
      <c r="K8395" t="inlineStr"/>
      <c r="L8395" t="inlineStr">
        <is>
          <t>Ledger</t>
        </is>
      </c>
      <c r="M8395" t="inlineStr">
        <is>
          <t>Contrato 55Unity</t>
        </is>
      </c>
      <c r="N8395" t="inlineStr"/>
      <c r="O8395" t="inlineStr"/>
      <c r="P8395" t="inlineStr"/>
      <c r="Q8395" t="inlineStr"/>
      <c r="R8395" t="inlineStr">
        <is>
          <t>Sem Histórico</t>
        </is>
      </c>
      <c r="S8395" t="inlineStr"/>
      <c r="T8395" t="inlineStr">
        <is>
          <t>Ledger</t>
        </is>
      </c>
      <c r="U8395" t="inlineStr"/>
      <c r="V8395" t="inlineStr">
        <is>
          <t>Serviços pontuais</t>
        </is>
      </c>
      <c r="W8395" t="inlineStr">
        <is>
          <t>Blockchain</t>
        </is>
      </c>
      <c r="X8395" t="inlineStr">
        <is>
          <t>Technology &amp; Infrastructure</t>
        </is>
      </c>
      <c r="Y8395" t="inlineStr">
        <is>
          <t>Operating Costs</t>
        </is>
      </c>
      <c r="Z8395" t="inlineStr">
        <is>
          <t>Operating Costs</t>
        </is>
      </c>
      <c r="AA8395" t="inlineStr">
        <is>
          <t>Custos na Blockchain</t>
        </is>
      </c>
      <c r="AB8395" t="inlineStr"/>
      <c r="AC8395" t="inlineStr">
        <is>
          <t>0xb19cf6d301f61aeb6f1260235c4d6cd05ca13c5e7f10f7408e94d2ab5ca5a10b</t>
        </is>
      </c>
      <c r="AD8395" t="n">
        <v>1</v>
      </c>
      <c r="AE8395" t="n">
        <v>1</v>
      </c>
    </row>
    <row r="8396">
      <c r="A8396" t="inlineStr">
        <is>
          <t>a7ad9358-7ce0-4c3d-8a06-c1799305af68</t>
        </is>
      </c>
      <c r="B8396" s="115" t="n">
        <v>44617</v>
      </c>
      <c r="C8396" s="115" t="n">
        <v>44617</v>
      </c>
      <c r="D8396" t="n">
        <v>-0.001095062319860958</v>
      </c>
      <c r="E8396" t="n">
        <v>-0.001095062319860958</v>
      </c>
      <c r="F8396" t="inlineStr">
        <is>
          <t>ETH</t>
        </is>
      </c>
      <c r="G8396" t="n">
        <v>14376.94704049844</v>
      </c>
      <c r="H8396" t="n">
        <v>-15.74365297868636</v>
      </c>
      <c r="I8396" t="n">
        <v>-15.74365297868636</v>
      </c>
      <c r="J8396" t="n">
        <v>1</v>
      </c>
      <c r="K8396" t="inlineStr"/>
      <c r="L8396" t="inlineStr">
        <is>
          <t>Ledger</t>
        </is>
      </c>
      <c r="M8396" t="inlineStr">
        <is>
          <t>Contrato 55Unity</t>
        </is>
      </c>
      <c r="N8396" t="inlineStr"/>
      <c r="O8396" t="inlineStr"/>
      <c r="P8396" t="inlineStr"/>
      <c r="Q8396" t="inlineStr"/>
      <c r="R8396" t="inlineStr">
        <is>
          <t>Sem Histórico</t>
        </is>
      </c>
      <c r="S8396" t="inlineStr"/>
      <c r="T8396" t="inlineStr">
        <is>
          <t>Ledger</t>
        </is>
      </c>
      <c r="U8396" t="inlineStr"/>
      <c r="V8396" t="inlineStr">
        <is>
          <t>Serviços pontuais</t>
        </is>
      </c>
      <c r="W8396" t="inlineStr">
        <is>
          <t>Blockchain</t>
        </is>
      </c>
      <c r="X8396" t="inlineStr">
        <is>
          <t>Technology &amp; Infrastructure</t>
        </is>
      </c>
      <c r="Y8396" t="inlineStr">
        <is>
          <t>Operating Costs</t>
        </is>
      </c>
      <c r="Z8396" t="inlineStr">
        <is>
          <t>Operating Costs</t>
        </is>
      </c>
      <c r="AA8396" t="inlineStr">
        <is>
          <t>Custos na Blockchain</t>
        </is>
      </c>
      <c r="AB8396" t="inlineStr"/>
      <c r="AC8396" t="inlineStr">
        <is>
          <t>0x55dce74b4e1a5b768cc35e099ec96b6357af7d2773a6bfd5ced0a41a906b87ab</t>
        </is>
      </c>
      <c r="AD8396" t="n">
        <v>1</v>
      </c>
      <c r="AE8396" t="n">
        <v>1</v>
      </c>
    </row>
    <row r="8397">
      <c r="A8397" t="inlineStr">
        <is>
          <t>30ea85b9-b57b-4caf-af95-7f7be3cf163c</t>
        </is>
      </c>
      <c r="B8397" s="115" t="n">
        <v>44617</v>
      </c>
      <c r="C8397" s="115" t="n">
        <v>44617</v>
      </c>
      <c r="D8397" t="n">
        <v>-0.00115852444965348</v>
      </c>
      <c r="E8397" t="n">
        <v>-0.00115852444965348</v>
      </c>
      <c r="F8397" t="inlineStr">
        <is>
          <t>ETH</t>
        </is>
      </c>
      <c r="G8397" t="n">
        <v>14376.94704049844</v>
      </c>
      <c r="H8397" t="n">
        <v>-16.65604465779069</v>
      </c>
      <c r="I8397" t="n">
        <v>-16.65604465779069</v>
      </c>
      <c r="J8397" t="n">
        <v>1</v>
      </c>
      <c r="K8397" t="inlineStr"/>
      <c r="L8397" t="inlineStr">
        <is>
          <t>Ledger</t>
        </is>
      </c>
      <c r="M8397" t="inlineStr">
        <is>
          <t>Contrato 55Unity</t>
        </is>
      </c>
      <c r="N8397" t="inlineStr"/>
      <c r="O8397" t="inlineStr"/>
      <c r="P8397" t="inlineStr"/>
      <c r="Q8397" t="inlineStr"/>
      <c r="R8397" t="inlineStr">
        <is>
          <t>Sem Histórico</t>
        </is>
      </c>
      <c r="S8397" t="inlineStr"/>
      <c r="T8397" t="inlineStr">
        <is>
          <t>Ledger</t>
        </is>
      </c>
      <c r="U8397" t="inlineStr"/>
      <c r="V8397" t="inlineStr">
        <is>
          <t>Serviços pontuais</t>
        </is>
      </c>
      <c r="W8397" t="inlineStr">
        <is>
          <t>Blockchain</t>
        </is>
      </c>
      <c r="X8397" t="inlineStr">
        <is>
          <t>Technology &amp; Infrastructure</t>
        </is>
      </c>
      <c r="Y8397" t="inlineStr">
        <is>
          <t>Operating Costs</t>
        </is>
      </c>
      <c r="Z8397" t="inlineStr">
        <is>
          <t>Operating Costs</t>
        </is>
      </c>
      <c r="AA8397" t="inlineStr">
        <is>
          <t>Custos na Blockchain</t>
        </is>
      </c>
      <c r="AB8397" t="inlineStr"/>
      <c r="AC8397" t="inlineStr">
        <is>
          <t>0x4a741b34d4e9ad55fffce22e082ef896be8fa05cc481dcde6b889409094be648</t>
        </is>
      </c>
      <c r="AD8397" t="n">
        <v>1</v>
      </c>
      <c r="AE8397" t="n">
        <v>1</v>
      </c>
    </row>
    <row r="8398">
      <c r="A8398" t="inlineStr">
        <is>
          <t>6040bc05-cd6e-4d70-a05c-2b0504e4818a</t>
        </is>
      </c>
      <c r="B8398" s="115" t="n">
        <v>44617</v>
      </c>
      <c r="C8398" s="115" t="n">
        <v>44617</v>
      </c>
      <c r="D8398" t="n">
        <v>-0.02884396228106009</v>
      </c>
      <c r="E8398" t="n">
        <v>-0.02884396228106009</v>
      </c>
      <c r="F8398" t="inlineStr">
        <is>
          <t>ETH</t>
        </is>
      </c>
      <c r="G8398" t="n">
        <v>14376.94704049844</v>
      </c>
      <c r="H8398" t="n">
        <v>-414.6881181529356</v>
      </c>
      <c r="I8398" t="n">
        <v>-414.6881181529356</v>
      </c>
      <c r="J8398" t="n">
        <v>1</v>
      </c>
      <c r="K8398" t="inlineStr"/>
      <c r="L8398" t="inlineStr">
        <is>
          <t>Ledger</t>
        </is>
      </c>
      <c r="M8398" t="inlineStr">
        <is>
          <t>Contrato 55Unity</t>
        </is>
      </c>
      <c r="N8398" t="inlineStr"/>
      <c r="O8398" t="inlineStr"/>
      <c r="P8398" t="inlineStr"/>
      <c r="Q8398" t="inlineStr"/>
      <c r="R8398" t="inlineStr">
        <is>
          <t>Sem Histórico</t>
        </is>
      </c>
      <c r="S8398" t="inlineStr"/>
      <c r="T8398" t="inlineStr">
        <is>
          <t>Ledger</t>
        </is>
      </c>
      <c r="U8398" t="inlineStr"/>
      <c r="V8398" t="inlineStr">
        <is>
          <t>Mint</t>
        </is>
      </c>
      <c r="W8398" t="inlineStr">
        <is>
          <t>NFTs</t>
        </is>
      </c>
      <c r="X8398" t="inlineStr">
        <is>
          <t>Technology &amp; Infrastructure</t>
        </is>
      </c>
      <c r="Y8398" t="inlineStr">
        <is>
          <t>Operating Costs</t>
        </is>
      </c>
      <c r="Z8398" t="inlineStr">
        <is>
          <t>Operating Costs</t>
        </is>
      </c>
      <c r="AA8398" t="inlineStr">
        <is>
          <t>Custos na Blockchain</t>
        </is>
      </c>
      <c r="AB8398" t="inlineStr"/>
      <c r="AC8398" t="inlineStr">
        <is>
          <t>0x3f938856998d0f70709633106672a75cae9efd05880cb1065e306a88b8b40b76</t>
        </is>
      </c>
      <c r="AD8398" t="n">
        <v>1</v>
      </c>
      <c r="AE8398" t="n">
        <v>1</v>
      </c>
    </row>
    <row r="8399">
      <c r="A8399" t="inlineStr">
        <is>
          <t>fe91dd5f-a2d6-4494-8ce1-26413f208538</t>
        </is>
      </c>
      <c r="B8399" s="115" t="n">
        <v>44617</v>
      </c>
      <c r="C8399" s="115" t="n">
        <v>44617</v>
      </c>
      <c r="D8399" t="n">
        <v>-0.001905543189266148</v>
      </c>
      <c r="E8399" t="n">
        <v>-0.001905543189266148</v>
      </c>
      <c r="F8399" t="inlineStr">
        <is>
          <t>ETH</t>
        </is>
      </c>
      <c r="G8399" t="n">
        <v>14376.94704049844</v>
      </c>
      <c r="H8399" t="n">
        <v>-27.39589351546191</v>
      </c>
      <c r="I8399" t="n">
        <v>-27.39589351546191</v>
      </c>
      <c r="J8399" t="n">
        <v>1</v>
      </c>
      <c r="K8399" t="inlineStr"/>
      <c r="L8399" t="inlineStr">
        <is>
          <t>Ledger</t>
        </is>
      </c>
      <c r="M8399" t="inlineStr">
        <is>
          <t>Contrato 55Unity</t>
        </is>
      </c>
      <c r="N8399" t="inlineStr"/>
      <c r="O8399" t="inlineStr"/>
      <c r="P8399" t="inlineStr"/>
      <c r="Q8399" t="inlineStr"/>
      <c r="R8399" t="inlineStr">
        <is>
          <t>Sem Histórico</t>
        </is>
      </c>
      <c r="S8399" t="inlineStr"/>
      <c r="T8399" t="inlineStr">
        <is>
          <t>Ledger</t>
        </is>
      </c>
      <c r="U8399" t="inlineStr"/>
      <c r="V8399" t="inlineStr">
        <is>
          <t>Serviços pontuais</t>
        </is>
      </c>
      <c r="W8399" t="inlineStr">
        <is>
          <t>Blockchain</t>
        </is>
      </c>
      <c r="X8399" t="inlineStr">
        <is>
          <t>Technology &amp; Infrastructure</t>
        </is>
      </c>
      <c r="Y8399" t="inlineStr">
        <is>
          <t>Operating Costs</t>
        </is>
      </c>
      <c r="Z8399" t="inlineStr">
        <is>
          <t>Operating Costs</t>
        </is>
      </c>
      <c r="AA8399" t="inlineStr">
        <is>
          <t>Custos na Blockchain</t>
        </is>
      </c>
      <c r="AB8399" t="inlineStr"/>
      <c r="AC8399" t="inlineStr">
        <is>
          <t>0x0c776e5af1cc7b29575e4091df7b87cf23a3b20865ba092c9464685eb4aed088</t>
        </is>
      </c>
      <c r="AD8399" t="n">
        <v>1</v>
      </c>
      <c r="AE8399" t="n">
        <v>1</v>
      </c>
    </row>
    <row r="8400">
      <c r="A8400" t="inlineStr">
        <is>
          <t>53a8284d-4842-4789-a194-68b3f22e81d4</t>
        </is>
      </c>
      <c r="B8400" s="115" t="n">
        <v>44617</v>
      </c>
      <c r="C8400" s="115" t="n">
        <v>44617</v>
      </c>
      <c r="D8400" t="n">
        <v>0.01035</v>
      </c>
      <c r="E8400" t="n">
        <v>0.01035</v>
      </c>
      <c r="F8400" t="inlineStr">
        <is>
          <t>ETH</t>
        </is>
      </c>
      <c r="G8400" t="n">
        <v>14376.94704049844</v>
      </c>
      <c r="H8400" t="n">
        <v>148.8014018691589</v>
      </c>
      <c r="I8400" t="n">
        <v>148.8014018691589</v>
      </c>
      <c r="J8400" t="n">
        <v>1</v>
      </c>
      <c r="K8400" t="inlineStr"/>
      <c r="L8400" t="inlineStr">
        <is>
          <t>Contrato 55Unity</t>
        </is>
      </c>
      <c r="M8400" t="inlineStr">
        <is>
          <t>Gnosis</t>
        </is>
      </c>
      <c r="N8400" t="inlineStr"/>
      <c r="O8400" t="inlineStr"/>
      <c r="P8400" t="inlineStr"/>
      <c r="Q8400" t="inlineStr"/>
      <c r="R8400" t="inlineStr">
        <is>
          <t>Sem Histórico</t>
        </is>
      </c>
      <c r="S8400" t="inlineStr"/>
      <c r="T8400" t="inlineStr">
        <is>
          <t>Gnosis</t>
        </is>
      </c>
      <c r="U8400" t="inlineStr">
        <is>
          <t>55Unity</t>
        </is>
      </c>
      <c r="V8400" t="inlineStr">
        <is>
          <t>Venda Primária</t>
        </is>
      </c>
      <c r="W8400" t="inlineStr">
        <is>
          <t>Venda Primária</t>
        </is>
      </c>
      <c r="X8400" t="inlineStr">
        <is>
          <t>Non Recurrent</t>
        </is>
      </c>
      <c r="Y8400" t="inlineStr">
        <is>
          <t>Operating Revenue</t>
        </is>
      </c>
      <c r="Z8400" t="inlineStr">
        <is>
          <t>Operating Revenue</t>
        </is>
      </c>
      <c r="AA8400" t="inlineStr">
        <is>
          <t>Receita Operacional</t>
        </is>
      </c>
      <c r="AB8400" t="inlineStr"/>
      <c r="AC8400" t="inlineStr">
        <is>
          <t>0xb59692055f30e20123efc6a0a6648d8e522b6836f87e2989422467690e0409aa</t>
        </is>
      </c>
      <c r="AD8400" t="n">
        <v>1</v>
      </c>
      <c r="AE8400" t="n">
        <v>1</v>
      </c>
    </row>
    <row r="8401">
      <c r="A8401" t="inlineStr">
        <is>
          <t>32258c75-4911-4981-b830-ddf1c65a551b</t>
        </is>
      </c>
      <c r="B8401" s="115" t="n">
        <v>44617</v>
      </c>
      <c r="C8401" s="115" t="n">
        <v>44617</v>
      </c>
      <c r="D8401" t="n">
        <v>-0.00172131226907808</v>
      </c>
      <c r="E8401" t="n">
        <v>-0.00172131226907808</v>
      </c>
      <c r="F8401" t="inlineStr">
        <is>
          <t>ETH</t>
        </is>
      </c>
      <c r="G8401" t="n">
        <v>14376.94704049844</v>
      </c>
      <c r="H8401" t="n">
        <v>-24.74721533269577</v>
      </c>
      <c r="I8401" t="n">
        <v>-24.74721533269577</v>
      </c>
      <c r="J8401" t="n">
        <v>1</v>
      </c>
      <c r="K8401" t="inlineStr"/>
      <c r="L8401" t="inlineStr">
        <is>
          <t>Ledger</t>
        </is>
      </c>
      <c r="M8401" t="inlineStr">
        <is>
          <t>Contrato 55Unity</t>
        </is>
      </c>
      <c r="N8401" t="inlineStr"/>
      <c r="O8401" t="inlineStr"/>
      <c r="P8401" t="inlineStr"/>
      <c r="Q8401" t="inlineStr"/>
      <c r="R8401" t="inlineStr">
        <is>
          <t>Sem Histórico</t>
        </is>
      </c>
      <c r="S8401" t="inlineStr"/>
      <c r="T8401" t="inlineStr">
        <is>
          <t>Ledger</t>
        </is>
      </c>
      <c r="U8401" t="inlineStr"/>
      <c r="V8401" t="inlineStr">
        <is>
          <t>Serviços pontuais</t>
        </is>
      </c>
      <c r="W8401" t="inlineStr">
        <is>
          <t>Blockchain</t>
        </is>
      </c>
      <c r="X8401" t="inlineStr">
        <is>
          <t>Technology &amp; Infrastructure</t>
        </is>
      </c>
      <c r="Y8401" t="inlineStr">
        <is>
          <t>Operating Costs</t>
        </is>
      </c>
      <c r="Z8401" t="inlineStr">
        <is>
          <t>Operating Costs</t>
        </is>
      </c>
      <c r="AA8401" t="inlineStr">
        <is>
          <t>Custos na Blockchain</t>
        </is>
      </c>
      <c r="AB8401" t="inlineStr"/>
      <c r="AC8401" t="inlineStr">
        <is>
          <t>0x20b66f49e1b213dd6e92794777de0bbbee695c959a6fd8525e563efed30cd6dc</t>
        </is>
      </c>
      <c r="AD8401" t="n">
        <v>1</v>
      </c>
      <c r="AE8401" t="n">
        <v>1</v>
      </c>
    </row>
    <row r="8402">
      <c r="A8402" t="inlineStr">
        <is>
          <t>f251743b-cd09-40e2-b358-cc999949ec77</t>
        </is>
      </c>
      <c r="B8402" s="115" t="n">
        <v>44616</v>
      </c>
      <c r="C8402" s="115" t="n">
        <v>44616</v>
      </c>
      <c r="D8402" t="n">
        <v>-0.2756998006837242</v>
      </c>
      <c r="E8402" t="n">
        <v>-0.2756998006837242</v>
      </c>
      <c r="F8402" t="inlineStr">
        <is>
          <t>ETH</t>
        </is>
      </c>
      <c r="G8402" t="n">
        <v>13384.54404945904</v>
      </c>
      <c r="H8402" t="n">
        <v>-3690.116126678385</v>
      </c>
      <c r="I8402" t="n">
        <v>-3690.116126678385</v>
      </c>
      <c r="J8402" t="n">
        <v>1</v>
      </c>
      <c r="K8402" t="inlineStr"/>
      <c r="L8402" t="inlineStr">
        <is>
          <t>Ledger</t>
        </is>
      </c>
      <c r="M8402" t="inlineStr"/>
      <c r="N8402" t="inlineStr"/>
      <c r="O8402" t="inlineStr"/>
      <c r="P8402" t="inlineStr"/>
      <c r="Q8402" t="inlineStr"/>
      <c r="R8402" t="inlineStr">
        <is>
          <t>Criação do contrato do 55unity, deploy na mainnet</t>
        </is>
      </c>
      <c r="S8402" t="inlineStr"/>
      <c r="T8402" t="inlineStr">
        <is>
          <t>Ledger</t>
        </is>
      </c>
      <c r="U8402" t="inlineStr"/>
      <c r="V8402" t="inlineStr">
        <is>
          <t>Serviços pontuais</t>
        </is>
      </c>
      <c r="W8402" t="inlineStr">
        <is>
          <t>Blockchain</t>
        </is>
      </c>
      <c r="X8402" t="inlineStr">
        <is>
          <t>Technology &amp; Infrastructure</t>
        </is>
      </c>
      <c r="Y8402" t="inlineStr">
        <is>
          <t>Operating Costs</t>
        </is>
      </c>
      <c r="Z8402" t="inlineStr">
        <is>
          <t>Operating Costs</t>
        </is>
      </c>
      <c r="AA8402" t="inlineStr">
        <is>
          <t>Custos na Blockchain</t>
        </is>
      </c>
      <c r="AB8402" t="inlineStr"/>
      <c r="AC8402" t="inlineStr">
        <is>
          <t>0x67acabfd6efb0b977575d6567ba2743d58f71fdba04cbfd2f5d28142127dcba6</t>
        </is>
      </c>
      <c r="AD8402" t="n">
        <v>1</v>
      </c>
      <c r="AE8402" t="n">
        <v>1</v>
      </c>
    </row>
    <row r="8403">
      <c r="A8403" t="inlineStr">
        <is>
          <t>f7e85cd6-a60d-46ce-90d8-e7d1f1d23ab5</t>
        </is>
      </c>
      <c r="B8403" s="115" t="n">
        <v>44616</v>
      </c>
      <c r="C8403" s="115" t="n">
        <v>44616</v>
      </c>
      <c r="D8403" t="n">
        <v>-0.001445312950573352</v>
      </c>
      <c r="E8403" t="n">
        <v>-0.001445312950573352</v>
      </c>
      <c r="F8403" t="inlineStr">
        <is>
          <t>ETH</t>
        </is>
      </c>
      <c r="G8403" t="n">
        <v>13384.54404945904</v>
      </c>
      <c r="H8403" t="n">
        <v>-19.34485485220265</v>
      </c>
      <c r="I8403" t="n">
        <v>-19.34485485220265</v>
      </c>
      <c r="J8403" t="n">
        <v>1</v>
      </c>
      <c r="K8403" t="inlineStr"/>
      <c r="L8403" t="inlineStr">
        <is>
          <t>Ledger</t>
        </is>
      </c>
      <c r="M8403" t="inlineStr">
        <is>
          <t>Contrato 55Unity</t>
        </is>
      </c>
      <c r="N8403" t="inlineStr"/>
      <c r="O8403" t="inlineStr"/>
      <c r="P8403" t="inlineStr"/>
      <c r="Q8403" t="inlineStr"/>
      <c r="R8403" t="inlineStr">
        <is>
          <t>Sem Histórico</t>
        </is>
      </c>
      <c r="S8403" t="inlineStr"/>
      <c r="T8403" t="inlineStr">
        <is>
          <t>Ledger</t>
        </is>
      </c>
      <c r="U8403" t="inlineStr"/>
      <c r="V8403" t="inlineStr">
        <is>
          <t>Serviços pontuais</t>
        </is>
      </c>
      <c r="W8403" t="inlineStr">
        <is>
          <t>Blockchain</t>
        </is>
      </c>
      <c r="X8403" t="inlineStr">
        <is>
          <t>Technology &amp; Infrastructure</t>
        </is>
      </c>
      <c r="Y8403" t="inlineStr">
        <is>
          <t>Operating Costs</t>
        </is>
      </c>
      <c r="Z8403" t="inlineStr">
        <is>
          <t>Operating Costs</t>
        </is>
      </c>
      <c r="AA8403" t="inlineStr">
        <is>
          <t>Custos na Blockchain</t>
        </is>
      </c>
      <c r="AB8403" t="inlineStr"/>
      <c r="AC8403" t="inlineStr">
        <is>
          <t>0xae3260a354f82f31b8ce3484c127cff80e4ef5dc655ac659dbd609823bf24fa1</t>
        </is>
      </c>
      <c r="AD8403" t="n">
        <v>1</v>
      </c>
      <c r="AE8403" t="n">
        <v>1</v>
      </c>
    </row>
    <row r="8404">
      <c r="A8404" t="inlineStr">
        <is>
          <t>6e327577-8735-4daa-8546-456d1247d9ce</t>
        </is>
      </c>
      <c r="B8404" s="115" t="n">
        <v>44616</v>
      </c>
      <c r="C8404" s="115" t="n">
        <v>44616</v>
      </c>
      <c r="D8404" t="n">
        <v>0.01</v>
      </c>
      <c r="E8404" t="n">
        <v>0.01</v>
      </c>
      <c r="F8404" t="inlineStr">
        <is>
          <t>ETH</t>
        </is>
      </c>
      <c r="G8404" t="n">
        <v>13384.54404945904</v>
      </c>
      <c r="H8404" t="n">
        <v>133.8454404945904</v>
      </c>
      <c r="I8404" t="n">
        <v>133.8454404945904</v>
      </c>
      <c r="J8404" t="n">
        <v>1</v>
      </c>
      <c r="K8404" t="inlineStr"/>
      <c r="L8404" t="inlineStr"/>
      <c r="M8404" t="inlineStr">
        <is>
          <t>Mercado Bitcoin</t>
        </is>
      </c>
      <c r="N8404" t="inlineStr"/>
      <c r="O8404" t="inlineStr"/>
      <c r="P8404" t="inlineStr"/>
      <c r="Q8404" t="inlineStr"/>
      <c r="R8404" t="inlineStr">
        <is>
          <t>Teste</t>
        </is>
      </c>
      <c r="S8404" t="inlineStr"/>
      <c r="T8404" t="inlineStr">
        <is>
          <t>Mercado Bitcoin</t>
        </is>
      </c>
      <c r="U8404" t="inlineStr"/>
      <c r="V8404" t="inlineStr">
        <is>
          <t>Serviços pontuais</t>
        </is>
      </c>
      <c r="W8404" t="inlineStr">
        <is>
          <t>Blockchain</t>
        </is>
      </c>
      <c r="X8404" t="inlineStr">
        <is>
          <t>Technology &amp; Infrastructure</t>
        </is>
      </c>
      <c r="Y8404" t="inlineStr">
        <is>
          <t>Operating Costs</t>
        </is>
      </c>
      <c r="Z8404" t="inlineStr">
        <is>
          <t>Operating Costs</t>
        </is>
      </c>
      <c r="AA8404" t="inlineStr">
        <is>
          <t>Custos na Blockchain</t>
        </is>
      </c>
      <c r="AB8404" t="inlineStr"/>
      <c r="AC8404" t="inlineStr">
        <is>
          <t>0x95345b8c3fc81bc3273e8dae3bc08ddf21836f66055be4864a023539de34659e</t>
        </is>
      </c>
      <c r="AD8404" t="n">
        <v>1</v>
      </c>
      <c r="AE8404" t="n">
        <v>1</v>
      </c>
    </row>
    <row r="8405">
      <c r="A8405" t="inlineStr">
        <is>
          <t>7df7fced-53f5-4c8d-99b7-d819135fa5f5</t>
        </is>
      </c>
      <c r="B8405" s="115" t="n">
        <v>44616</v>
      </c>
      <c r="C8405" s="115" t="n">
        <v>44616</v>
      </c>
      <c r="D8405" t="n">
        <v>-0.002405356366955981</v>
      </c>
      <c r="E8405" t="n">
        <v>-0.002405356366955981</v>
      </c>
      <c r="F8405" t="inlineStr">
        <is>
          <t>ETH</t>
        </is>
      </c>
      <c r="G8405" t="n">
        <v>13384.54404945904</v>
      </c>
      <c r="H8405" t="n">
        <v>-32.1945982481691</v>
      </c>
      <c r="I8405" t="n">
        <v>-32.1945982481691</v>
      </c>
      <c r="J8405" t="n">
        <v>1</v>
      </c>
      <c r="K8405" t="inlineStr"/>
      <c r="L8405" t="inlineStr">
        <is>
          <t>Ledger</t>
        </is>
      </c>
      <c r="M8405" t="inlineStr"/>
      <c r="N8405" t="inlineStr"/>
      <c r="O8405" t="inlineStr"/>
      <c r="P8405" t="inlineStr"/>
      <c r="Q8405" t="inlineStr"/>
      <c r="R8405" t="inlineStr">
        <is>
          <t>Sem Histórico</t>
        </is>
      </c>
      <c r="S8405" t="inlineStr"/>
      <c r="T8405" t="inlineStr">
        <is>
          <t>Ledger</t>
        </is>
      </c>
      <c r="U8405" t="inlineStr"/>
      <c r="V8405" t="inlineStr">
        <is>
          <t>Serviços pontuais</t>
        </is>
      </c>
      <c r="W8405" t="inlineStr">
        <is>
          <t>Blockchain</t>
        </is>
      </c>
      <c r="X8405" t="inlineStr">
        <is>
          <t>Technology &amp; Infrastructure</t>
        </is>
      </c>
      <c r="Y8405" t="inlineStr">
        <is>
          <t>Operating Costs</t>
        </is>
      </c>
      <c r="Z8405" t="inlineStr">
        <is>
          <t>Operating Costs</t>
        </is>
      </c>
      <c r="AA8405" t="inlineStr">
        <is>
          <t>Custos na Blockchain</t>
        </is>
      </c>
      <c r="AB8405" t="inlineStr"/>
      <c r="AC8405" t="inlineStr">
        <is>
          <t>0x8978e908eac6e834728c2b69bbc9bf1509fb06b8799acfaea9792c7b6388f25c</t>
        </is>
      </c>
      <c r="AD8405" t="n">
        <v>1</v>
      </c>
      <c r="AE8405" t="n">
        <v>1</v>
      </c>
    </row>
    <row r="8406">
      <c r="A8406" t="inlineStr">
        <is>
          <t>2c2c034d-b264-44d0-a699-e66bda6f6431</t>
        </is>
      </c>
      <c r="B8406" s="115" t="n">
        <v>44616</v>
      </c>
      <c r="C8406" s="115" t="n">
        <v>44616</v>
      </c>
      <c r="D8406" t="n">
        <v>-0.03715257416523668</v>
      </c>
      <c r="E8406" t="n">
        <v>-0.03715257416523668</v>
      </c>
      <c r="F8406" t="inlineStr">
        <is>
          <t>ETH</t>
        </is>
      </c>
      <c r="G8406" t="n">
        <v>13384.54404945904</v>
      </c>
      <c r="H8406" t="n">
        <v>-497.2702654654043</v>
      </c>
      <c r="I8406" t="n">
        <v>-497.2702654654043</v>
      </c>
      <c r="J8406" t="n">
        <v>1</v>
      </c>
      <c r="K8406" t="inlineStr"/>
      <c r="L8406" t="inlineStr">
        <is>
          <t>Ledger</t>
        </is>
      </c>
      <c r="M8406" t="inlineStr"/>
      <c r="N8406" t="inlineStr"/>
      <c r="O8406" t="inlineStr"/>
      <c r="P8406" t="inlineStr"/>
      <c r="Q8406" t="inlineStr"/>
      <c r="R8406" t="inlineStr">
        <is>
          <t>Sem Histórico</t>
        </is>
      </c>
      <c r="S8406" t="inlineStr"/>
      <c r="T8406" t="inlineStr">
        <is>
          <t>Ledger</t>
        </is>
      </c>
      <c r="U8406" t="inlineStr"/>
      <c r="V8406" t="inlineStr">
        <is>
          <t>Mint</t>
        </is>
      </c>
      <c r="W8406" t="inlineStr">
        <is>
          <t>NFTs</t>
        </is>
      </c>
      <c r="X8406" t="inlineStr">
        <is>
          <t>Technology &amp; Infrastructure</t>
        </is>
      </c>
      <c r="Y8406" t="inlineStr">
        <is>
          <t>Operating Costs</t>
        </is>
      </c>
      <c r="Z8406" t="inlineStr">
        <is>
          <t>Operating Costs</t>
        </is>
      </c>
      <c r="AA8406" t="inlineStr">
        <is>
          <t>Custos na Blockchain</t>
        </is>
      </c>
      <c r="AB8406" t="inlineStr"/>
      <c r="AC8406" t="inlineStr">
        <is>
          <t>0xe131164cd4c720e6a28f9331b0f6c9e608f84b62f18ab0254311e24c1fc27073</t>
        </is>
      </c>
      <c r="AD8406" t="n">
        <v>1</v>
      </c>
      <c r="AE8406" t="n">
        <v>1</v>
      </c>
    </row>
    <row r="8407">
      <c r="A8407" t="inlineStr">
        <is>
          <t>060d6d5a-699d-4c96-bc64-f1347c2f1a99</t>
        </is>
      </c>
      <c r="B8407" s="115" t="n">
        <v>44616</v>
      </c>
      <c r="C8407" s="115" t="n">
        <v>44616</v>
      </c>
      <c r="D8407" t="n">
        <v>0.008999999999999999</v>
      </c>
      <c r="E8407" t="n">
        <v>0.008999999999999999</v>
      </c>
      <c r="F8407" t="inlineStr">
        <is>
          <t>ETH</t>
        </is>
      </c>
      <c r="G8407" t="n">
        <v>13384.54404945904</v>
      </c>
      <c r="H8407" t="n">
        <v>120.4608964451314</v>
      </c>
      <c r="I8407" t="n">
        <v>120.4608964451314</v>
      </c>
      <c r="J8407" t="n">
        <v>1</v>
      </c>
      <c r="K8407" t="inlineStr"/>
      <c r="L8407" t="inlineStr"/>
      <c r="M8407" t="inlineStr">
        <is>
          <t>Gnosis</t>
        </is>
      </c>
      <c r="N8407" t="inlineStr"/>
      <c r="O8407" t="inlineStr"/>
      <c r="P8407" t="inlineStr"/>
      <c r="Q8407" t="inlineStr"/>
      <c r="R8407" t="inlineStr">
        <is>
          <t>Lançamento como reembolso para fins de conciliação</t>
        </is>
      </c>
      <c r="S8407" t="inlineStr"/>
      <c r="T8407" t="inlineStr">
        <is>
          <t>Gnosis</t>
        </is>
      </c>
      <c r="U8407" t="inlineStr"/>
      <c r="V8407" t="inlineStr">
        <is>
          <t>Reembolso</t>
        </is>
      </c>
      <c r="W8407" t="inlineStr">
        <is>
          <t>Outros</t>
        </is>
      </c>
      <c r="X8407" t="inlineStr">
        <is>
          <t>Others</t>
        </is>
      </c>
      <c r="Y8407" t="inlineStr">
        <is>
          <t>Administrative Costs</t>
        </is>
      </c>
      <c r="Z8407" t="inlineStr">
        <is>
          <t>Administrative Costs</t>
        </is>
      </c>
      <c r="AA8407" t="inlineStr">
        <is>
          <t>Outros</t>
        </is>
      </c>
      <c r="AB8407" t="inlineStr"/>
      <c r="AC8407" t="inlineStr">
        <is>
          <t>0xdc7a8ca28e0c4b724381fbdab6afee8fd313ee0f868657a5531164049351ef4c</t>
        </is>
      </c>
      <c r="AD8407" t="n">
        <v>1</v>
      </c>
      <c r="AE8407" t="n">
        <v>1</v>
      </c>
    </row>
    <row r="8408">
      <c r="A8408" t="inlineStr">
        <is>
          <t>0896a966-cc8d-438f-aee1-36b390f16cd0</t>
        </is>
      </c>
      <c r="B8408" s="115" t="n">
        <v>44616</v>
      </c>
      <c r="C8408" s="115" t="n">
        <v>44616</v>
      </c>
      <c r="D8408" t="n">
        <v>-0.001222336987866234</v>
      </c>
      <c r="E8408" t="n">
        <v>-0.001222336987866234</v>
      </c>
      <c r="F8408" t="inlineStr">
        <is>
          <t>ETH</t>
        </is>
      </c>
      <c r="G8408" t="n">
        <v>13384.54404945904</v>
      </c>
      <c r="H8408" t="n">
        <v>-16.36042325737869</v>
      </c>
      <c r="I8408" t="n">
        <v>-16.36042325737869</v>
      </c>
      <c r="J8408" t="n">
        <v>1</v>
      </c>
      <c r="K8408" t="inlineStr"/>
      <c r="L8408" t="inlineStr">
        <is>
          <t>Ledger</t>
        </is>
      </c>
      <c r="M8408" t="inlineStr"/>
      <c r="N8408" t="inlineStr"/>
      <c r="O8408" t="inlineStr"/>
      <c r="P8408" t="inlineStr"/>
      <c r="Q8408" t="inlineStr"/>
      <c r="R8408" t="inlineStr">
        <is>
          <t>Sem Histórico</t>
        </is>
      </c>
      <c r="S8408" t="inlineStr"/>
      <c r="T8408" t="inlineStr">
        <is>
          <t>Ledger</t>
        </is>
      </c>
      <c r="U8408" t="inlineStr"/>
      <c r="V8408" t="inlineStr">
        <is>
          <t>Mint</t>
        </is>
      </c>
      <c r="W8408" t="inlineStr">
        <is>
          <t>NFTs</t>
        </is>
      </c>
      <c r="X8408" t="inlineStr">
        <is>
          <t>Technology &amp; Infrastructure</t>
        </is>
      </c>
      <c r="Y8408" t="inlineStr">
        <is>
          <t>Operating Costs</t>
        </is>
      </c>
      <c r="Z8408" t="inlineStr">
        <is>
          <t>Operating Costs</t>
        </is>
      </c>
      <c r="AA8408" t="inlineStr">
        <is>
          <t>Custos na Blockchain</t>
        </is>
      </c>
      <c r="AB8408" t="inlineStr"/>
      <c r="AC8408" t="inlineStr">
        <is>
          <t>0xc6f8301e08c6a623e729b3dbf348e77aff55dae5c7630f1d070e010256b79a48</t>
        </is>
      </c>
      <c r="AD8408" t="n">
        <v>1</v>
      </c>
      <c r="AE8408" t="n">
        <v>1</v>
      </c>
    </row>
    <row r="8409">
      <c r="A8409" t="inlineStr">
        <is>
          <t>40ba4a17-832e-4ca6-a4da-1933617a2045</t>
        </is>
      </c>
      <c r="B8409" s="115" t="n">
        <v>44616</v>
      </c>
      <c r="C8409" s="115" t="n">
        <v>44616</v>
      </c>
      <c r="D8409" t="n">
        <v>0.001</v>
      </c>
      <c r="E8409" t="n">
        <v>0.001</v>
      </c>
      <c r="F8409" t="inlineStr">
        <is>
          <t>ETH</t>
        </is>
      </c>
      <c r="G8409" t="n">
        <v>13384.54404945904</v>
      </c>
      <c r="H8409" t="n">
        <v>13.38454404945904</v>
      </c>
      <c r="I8409" t="n">
        <v>13.38454404945904</v>
      </c>
      <c r="J8409" t="n">
        <v>1</v>
      </c>
      <c r="K8409" t="inlineStr"/>
      <c r="L8409" t="inlineStr"/>
      <c r="M8409" t="inlineStr">
        <is>
          <t>Mercado Bitcoin</t>
        </is>
      </c>
      <c r="N8409" t="inlineStr"/>
      <c r="O8409" t="inlineStr"/>
      <c r="P8409" t="inlineStr"/>
      <c r="Q8409" t="inlineStr"/>
      <c r="R8409" t="inlineStr">
        <is>
          <t>Teste</t>
        </is>
      </c>
      <c r="S8409" t="inlineStr"/>
      <c r="T8409" t="inlineStr">
        <is>
          <t>Mercado Bitcoin</t>
        </is>
      </c>
      <c r="U8409" t="inlineStr"/>
      <c r="V8409" t="inlineStr">
        <is>
          <t>Serviços pontuais</t>
        </is>
      </c>
      <c r="W8409" t="inlineStr">
        <is>
          <t>Blockchain</t>
        </is>
      </c>
      <c r="X8409" t="inlineStr">
        <is>
          <t>Technology &amp; Infrastructure</t>
        </is>
      </c>
      <c r="Y8409" t="inlineStr">
        <is>
          <t>Operating Costs</t>
        </is>
      </c>
      <c r="Z8409" t="inlineStr">
        <is>
          <t>Operating Costs</t>
        </is>
      </c>
      <c r="AA8409" t="inlineStr">
        <is>
          <t>Custos na Blockchain</t>
        </is>
      </c>
      <c r="AB8409" t="inlineStr"/>
      <c r="AC8409" t="inlineStr">
        <is>
          <t>0x6832bffbeed68dc54668ce4fcd9bdae6ba13aee94f813359c0154f7278de678e</t>
        </is>
      </c>
      <c r="AD8409" t="n">
        <v>1</v>
      </c>
      <c r="AE8409" t="n">
        <v>1</v>
      </c>
    </row>
    <row r="8410">
      <c r="A8410" t="inlineStr">
        <is>
          <t>9ebae64d-a3a6-4108-b91e-630656b6074c</t>
        </is>
      </c>
      <c r="B8410" s="115" t="n">
        <v>44616</v>
      </c>
      <c r="C8410" s="115" t="n">
        <v>44616</v>
      </c>
      <c r="D8410" t="n">
        <v>-0.3110959400142421</v>
      </c>
      <c r="E8410" t="n">
        <v>-0.3110959400142421</v>
      </c>
      <c r="F8410" t="inlineStr">
        <is>
          <t>ETH</t>
        </is>
      </c>
      <c r="G8410" t="n">
        <v>13384.54404945904</v>
      </c>
      <c r="H8410" t="n">
        <v>-4163.87731272849</v>
      </c>
      <c r="I8410" t="n">
        <v>-4163.87731272849</v>
      </c>
      <c r="J8410" t="n">
        <v>1</v>
      </c>
      <c r="K8410" t="inlineStr"/>
      <c r="L8410" t="inlineStr">
        <is>
          <t>Ledger</t>
        </is>
      </c>
      <c r="M8410" t="inlineStr"/>
      <c r="N8410" t="inlineStr"/>
      <c r="O8410" t="inlineStr"/>
      <c r="P8410" t="inlineStr"/>
      <c r="Q8410" t="inlineStr"/>
      <c r="R8410" t="inlineStr">
        <is>
          <t>Criação do contrato do 55unity v2, deploy na mainnet</t>
        </is>
      </c>
      <c r="S8410" t="inlineStr"/>
      <c r="T8410" t="inlineStr">
        <is>
          <t>Ledger</t>
        </is>
      </c>
      <c r="U8410" t="inlineStr"/>
      <c r="V8410" t="inlineStr">
        <is>
          <t>Serviços pontuais</t>
        </is>
      </c>
      <c r="W8410" t="inlineStr">
        <is>
          <t>Blockchain</t>
        </is>
      </c>
      <c r="X8410" t="inlineStr">
        <is>
          <t>Technology &amp; Infrastructure</t>
        </is>
      </c>
      <c r="Y8410" t="inlineStr">
        <is>
          <t>Operating Costs</t>
        </is>
      </c>
      <c r="Z8410" t="inlineStr">
        <is>
          <t>Operating Costs</t>
        </is>
      </c>
      <c r="AA8410" t="inlineStr">
        <is>
          <t>Custos na Blockchain</t>
        </is>
      </c>
      <c r="AB8410" t="inlineStr"/>
      <c r="AC8410" t="inlineStr">
        <is>
          <t>0x0f3e2485506fb4212a4e952a747c46e015e7876c38bf048ffc380ef94be93902</t>
        </is>
      </c>
      <c r="AD8410" t="n">
        <v>1</v>
      </c>
      <c r="AE8410" t="n">
        <v>1</v>
      </c>
    </row>
    <row r="8411">
      <c r="A8411" t="inlineStr">
        <is>
          <t>991a387b-a46c-4b69-9462-6e40d43d3008</t>
        </is>
      </c>
      <c r="B8411" s="115" t="n">
        <v>44616</v>
      </c>
      <c r="C8411" s="115" t="n">
        <v>44616</v>
      </c>
      <c r="D8411" t="n">
        <v>1</v>
      </c>
      <c r="E8411" t="n">
        <v>1</v>
      </c>
      <c r="F8411" t="inlineStr">
        <is>
          <t>ETH</t>
        </is>
      </c>
      <c r="G8411" t="n">
        <v>13384.54404945904</v>
      </c>
      <c r="H8411" t="n">
        <v>13384.54404945904</v>
      </c>
      <c r="I8411" t="n">
        <v>13384.54404945904</v>
      </c>
      <c r="J8411" t="n">
        <v>1</v>
      </c>
      <c r="K8411" t="inlineStr"/>
      <c r="L8411" t="inlineStr"/>
      <c r="M8411" t="inlineStr">
        <is>
          <t>Ledger</t>
        </is>
      </c>
      <c r="N8411" t="inlineStr"/>
      <c r="O8411" t="inlineStr"/>
      <c r="P8411" t="inlineStr"/>
      <c r="Q8411" t="inlineStr"/>
      <c r="R8411" t="inlineStr">
        <is>
          <t>Transfer</t>
        </is>
      </c>
      <c r="S8411" t="inlineStr"/>
      <c r="T8411" t="inlineStr">
        <is>
          <t>Ledger</t>
        </is>
      </c>
      <c r="U8411" t="inlineStr"/>
      <c r="V8411" t="inlineStr">
        <is>
          <t>Serviços pontuais</t>
        </is>
      </c>
      <c r="W8411" t="inlineStr">
        <is>
          <t>Blockchain</t>
        </is>
      </c>
      <c r="X8411" t="inlineStr">
        <is>
          <t>Technology &amp; Infrastructure</t>
        </is>
      </c>
      <c r="Y8411" t="inlineStr">
        <is>
          <t>Operating Costs</t>
        </is>
      </c>
      <c r="Z8411" t="inlineStr">
        <is>
          <t>Operating Costs</t>
        </is>
      </c>
      <c r="AA8411" t="inlineStr">
        <is>
          <t>Custos na Blockchain</t>
        </is>
      </c>
      <c r="AB8411" t="inlineStr"/>
      <c r="AC8411" t="inlineStr">
        <is>
          <t>0x7031a1ffeb64443bfef55e9ea5bdd2239d1386481dc186acf4244712b365a6cf</t>
        </is>
      </c>
      <c r="AD8411" t="n">
        <v>1</v>
      </c>
      <c r="AE8411" t="n">
        <v>1</v>
      </c>
    </row>
    <row r="8412">
      <c r="A8412" t="inlineStr">
        <is>
          <t>f3e200f3-8f24-49eb-a59d-61c54c510a7f</t>
        </is>
      </c>
      <c r="B8412" s="115" t="n">
        <v>44616</v>
      </c>
      <c r="C8412" s="115" t="n">
        <v>44616</v>
      </c>
      <c r="D8412" t="n">
        <v>-0.001755470245339168</v>
      </c>
      <c r="E8412" t="n">
        <v>-0.001755470245339168</v>
      </c>
      <c r="F8412" t="inlineStr">
        <is>
          <t>ETH</t>
        </is>
      </c>
      <c r="G8412" t="n">
        <v>13384.54404945904</v>
      </c>
      <c r="H8412" t="n">
        <v>-23.49616882625676</v>
      </c>
      <c r="I8412" t="n">
        <v>-23.49616882625676</v>
      </c>
      <c r="J8412" t="n">
        <v>1</v>
      </c>
      <c r="K8412" t="inlineStr"/>
      <c r="L8412" t="inlineStr">
        <is>
          <t>Ledger</t>
        </is>
      </c>
      <c r="M8412" t="inlineStr"/>
      <c r="N8412" t="inlineStr"/>
      <c r="O8412" t="inlineStr"/>
      <c r="P8412" t="inlineStr"/>
      <c r="Q8412" t="inlineStr"/>
      <c r="R8412" t="inlineStr">
        <is>
          <t>Sem Histórico</t>
        </is>
      </c>
      <c r="S8412" t="inlineStr"/>
      <c r="T8412" t="inlineStr">
        <is>
          <t>Ledger</t>
        </is>
      </c>
      <c r="U8412" t="inlineStr"/>
      <c r="V8412" t="inlineStr">
        <is>
          <t>Serviços pontuais</t>
        </is>
      </c>
      <c r="W8412" t="inlineStr">
        <is>
          <t>Blockchain</t>
        </is>
      </c>
      <c r="X8412" t="inlineStr">
        <is>
          <t>Technology &amp; Infrastructure</t>
        </is>
      </c>
      <c r="Y8412" t="inlineStr">
        <is>
          <t>Operating Costs</t>
        </is>
      </c>
      <c r="Z8412" t="inlineStr">
        <is>
          <t>Operating Costs</t>
        </is>
      </c>
      <c r="AA8412" t="inlineStr">
        <is>
          <t>Custos na Blockchain</t>
        </is>
      </c>
      <c r="AB8412" t="inlineStr"/>
      <c r="AC8412" t="inlineStr">
        <is>
          <t>0x3cdf7bf3cb4544c4cc92b976ac2714de87c0bdca60b46b0eb0cce8583a8691f0</t>
        </is>
      </c>
      <c r="AD8412" t="n">
        <v>1</v>
      </c>
      <c r="AE8412" t="n">
        <v>1</v>
      </c>
    </row>
    <row r="8413">
      <c r="A8413" t="inlineStr">
        <is>
          <t>f9f145a9-4fbf-4688-9208-5ed928339bae</t>
        </is>
      </c>
      <c r="B8413" s="115" t="n">
        <v>44616</v>
      </c>
      <c r="C8413" s="115" t="n">
        <v>44616</v>
      </c>
      <c r="D8413" t="n">
        <v>0.006</v>
      </c>
      <c r="E8413" t="n">
        <v>0.006</v>
      </c>
      <c r="F8413" t="inlineStr">
        <is>
          <t>ETH</t>
        </is>
      </c>
      <c r="G8413" t="n">
        <v>13384.54404945904</v>
      </c>
      <c r="H8413" t="n">
        <v>80.30726429675425</v>
      </c>
      <c r="I8413" t="n">
        <v>80.30726429675425</v>
      </c>
      <c r="J8413" t="n">
        <v>1</v>
      </c>
      <c r="K8413" t="inlineStr"/>
      <c r="L8413" t="inlineStr"/>
      <c r="M8413" t="inlineStr">
        <is>
          <t>Ledger</t>
        </is>
      </c>
      <c r="N8413" t="inlineStr"/>
      <c r="O8413" t="inlineStr"/>
      <c r="P8413" t="inlineStr"/>
      <c r="Q8413" t="inlineStr"/>
      <c r="R8413" t="inlineStr">
        <is>
          <t>Lançamento como reembolso para fins de conciliação</t>
        </is>
      </c>
      <c r="S8413" t="inlineStr"/>
      <c r="T8413" t="inlineStr">
        <is>
          <t>Ledger</t>
        </is>
      </c>
      <c r="U8413" t="inlineStr"/>
      <c r="V8413" t="inlineStr">
        <is>
          <t>Reembolso</t>
        </is>
      </c>
      <c r="W8413" t="inlineStr">
        <is>
          <t>Outros</t>
        </is>
      </c>
      <c r="X8413" t="inlineStr">
        <is>
          <t>Others</t>
        </is>
      </c>
      <c r="Y8413" t="inlineStr">
        <is>
          <t>Administrative Costs</t>
        </is>
      </c>
      <c r="Z8413" t="inlineStr">
        <is>
          <t>Administrative Costs</t>
        </is>
      </c>
      <c r="AA8413" t="inlineStr">
        <is>
          <t>Outros</t>
        </is>
      </c>
      <c r="AB8413" t="inlineStr"/>
      <c r="AC8413" t="inlineStr">
        <is>
          <t>0xdc7a8ca28e0c4b724381fbdab6afee8fd313ee0f868657a5531164049351ef4c</t>
        </is>
      </c>
      <c r="AD8413" t="n">
        <v>1</v>
      </c>
      <c r="AE8413" t="n">
        <v>1</v>
      </c>
    </row>
    <row r="8414">
      <c r="A8414" t="inlineStr">
        <is>
          <t>ac0d14dc-a8a4-4e91-b9ba-47ef19e23299</t>
        </is>
      </c>
      <c r="B8414" s="115" t="n">
        <v>44616</v>
      </c>
      <c r="C8414" s="115" t="n">
        <v>44616</v>
      </c>
      <c r="D8414" t="n">
        <v>-0.006764567928905619</v>
      </c>
      <c r="E8414" t="n">
        <v>-0.006764567928905619</v>
      </c>
      <c r="F8414" t="inlineStr">
        <is>
          <t>ETH</t>
        </is>
      </c>
      <c r="G8414" t="n">
        <v>13384.54404945904</v>
      </c>
      <c r="H8414" t="n">
        <v>-90.54065741999518</v>
      </c>
      <c r="I8414" t="n">
        <v>-90.54065741999518</v>
      </c>
      <c r="J8414" t="n">
        <v>1</v>
      </c>
      <c r="K8414" t="inlineStr"/>
      <c r="L8414" t="inlineStr">
        <is>
          <t>Ledger</t>
        </is>
      </c>
      <c r="M8414" t="inlineStr"/>
      <c r="N8414" t="inlineStr"/>
      <c r="O8414" t="inlineStr"/>
      <c r="P8414" t="inlineStr"/>
      <c r="Q8414" t="inlineStr"/>
      <c r="R8414" t="inlineStr">
        <is>
          <t>Lançamento como reembolso para fins de conciliação</t>
        </is>
      </c>
      <c r="S8414" t="inlineStr"/>
      <c r="T8414" t="inlineStr">
        <is>
          <t>Ledger</t>
        </is>
      </c>
      <c r="U8414" t="inlineStr"/>
      <c r="V8414" t="inlineStr">
        <is>
          <t>Reembolso</t>
        </is>
      </c>
      <c r="W8414" t="inlineStr">
        <is>
          <t>Outros</t>
        </is>
      </c>
      <c r="X8414" t="inlineStr">
        <is>
          <t>Others</t>
        </is>
      </c>
      <c r="Y8414" t="inlineStr">
        <is>
          <t>Administrative Costs</t>
        </is>
      </c>
      <c r="Z8414" t="inlineStr">
        <is>
          <t>Administrative Costs</t>
        </is>
      </c>
      <c r="AA8414" t="inlineStr">
        <is>
          <t>Outros</t>
        </is>
      </c>
      <c r="AB8414" t="inlineStr"/>
      <c r="AC8414" t="inlineStr">
        <is>
          <t>0xdc7a8ca28e0c4b724381fbdab6afee8fd313ee0f868657a5531164049351ef4c</t>
        </is>
      </c>
      <c r="AD8414" t="n">
        <v>1</v>
      </c>
      <c r="AE8414" t="n">
        <v>1</v>
      </c>
    </row>
    <row r="8415">
      <c r="A8415" t="inlineStr">
        <is>
          <t>865fb2bb-254a-434f-9b85-a33568f53d13</t>
        </is>
      </c>
      <c r="B8415" s="115" t="n">
        <v>44616</v>
      </c>
      <c r="C8415" s="115" t="n">
        <v>44616</v>
      </c>
      <c r="D8415" t="n">
        <v>-0.009391388930038</v>
      </c>
      <c r="E8415" t="n">
        <v>-0.009391388930038</v>
      </c>
      <c r="F8415" t="inlineStr">
        <is>
          <t>ETH</t>
        </is>
      </c>
      <c r="G8415" t="n">
        <v>13384.54404945904</v>
      </c>
      <c r="H8415" t="n">
        <v>-125.6994588196956</v>
      </c>
      <c r="I8415" t="n">
        <v>-125.6994588196956</v>
      </c>
      <c r="J8415" t="n">
        <v>1</v>
      </c>
      <c r="K8415" t="inlineStr"/>
      <c r="L8415" t="inlineStr">
        <is>
          <t>Mercado Bitcoin</t>
        </is>
      </c>
      <c r="M8415" t="inlineStr">
        <is>
          <t>Conversão M.B.</t>
        </is>
      </c>
      <c r="N8415" t="inlineStr"/>
      <c r="O8415" t="inlineStr"/>
      <c r="P8415" t="inlineStr"/>
      <c r="Q8415" t="inlineStr"/>
      <c r="R8415" t="inlineStr">
        <is>
          <t>Sem Histórico</t>
        </is>
      </c>
      <c r="S8415" t="inlineStr"/>
      <c r="T8415" t="inlineStr">
        <is>
          <t>Mercado Bitcoin</t>
        </is>
      </c>
      <c r="U8415" t="inlineStr"/>
      <c r="V8415" t="inlineStr">
        <is>
          <t>Conversões</t>
        </is>
      </c>
      <c r="W8415" t="inlineStr">
        <is>
          <t>Conversões</t>
        </is>
      </c>
      <c r="X8415" t="inlineStr">
        <is>
          <t>Financial Revenue</t>
        </is>
      </c>
      <c r="Y8415" t="inlineStr">
        <is>
          <t>Financial Revenue</t>
        </is>
      </c>
      <c r="Z8415" t="inlineStr">
        <is>
          <t>Financial Revenue</t>
        </is>
      </c>
      <c r="AA8415" t="inlineStr">
        <is>
          <t>Receita Financeira</t>
        </is>
      </c>
      <c r="AB8415" t="inlineStr"/>
      <c r="AC8415" t="inlineStr">
        <is>
          <t>0x0cb794ca1a61493eb1ac8425bedfbebc9135f736b5486d3633ebc5060311dd28</t>
        </is>
      </c>
      <c r="AD8415" t="n">
        <v>1</v>
      </c>
      <c r="AE8415" t="n">
        <v>1</v>
      </c>
    </row>
    <row r="8416">
      <c r="A8416" t="inlineStr">
        <is>
          <t>f34b9ae7-be8d-4529-85a6-cb4908a27dc8</t>
        </is>
      </c>
      <c r="B8416" s="115" t="n">
        <v>44616</v>
      </c>
      <c r="C8416" s="115" t="n">
        <v>44616</v>
      </c>
      <c r="D8416" t="n">
        <v>-0.00223313937055972</v>
      </c>
      <c r="E8416" t="n">
        <v>-0.00223313937055972</v>
      </c>
      <c r="F8416" t="inlineStr">
        <is>
          <t>ETH</t>
        </is>
      </c>
      <c r="G8416" t="n">
        <v>13384.54404945904</v>
      </c>
      <c r="H8416" t="n">
        <v>-29.88955227383781</v>
      </c>
      <c r="I8416" t="n">
        <v>-29.88955227383781</v>
      </c>
      <c r="J8416" t="n">
        <v>1</v>
      </c>
      <c r="K8416" t="inlineStr"/>
      <c r="L8416" t="inlineStr">
        <is>
          <t>Ledger</t>
        </is>
      </c>
      <c r="M8416" t="inlineStr"/>
      <c r="N8416" t="inlineStr"/>
      <c r="O8416" t="inlineStr"/>
      <c r="P8416" t="inlineStr"/>
      <c r="Q8416" t="inlineStr"/>
      <c r="R8416" t="inlineStr">
        <is>
          <t>Sem Histórico</t>
        </is>
      </c>
      <c r="S8416" t="inlineStr"/>
      <c r="T8416" t="inlineStr">
        <is>
          <t>Ledger</t>
        </is>
      </c>
      <c r="U8416" t="inlineStr"/>
      <c r="V8416" t="inlineStr">
        <is>
          <t>Serviços pontuais</t>
        </is>
      </c>
      <c r="W8416" t="inlineStr">
        <is>
          <t>Blockchain</t>
        </is>
      </c>
      <c r="X8416" t="inlineStr">
        <is>
          <t>Technology &amp; Infrastructure</t>
        </is>
      </c>
      <c r="Y8416" t="inlineStr">
        <is>
          <t>Operating Costs</t>
        </is>
      </c>
      <c r="Z8416" t="inlineStr">
        <is>
          <t>Operating Costs</t>
        </is>
      </c>
      <c r="AA8416" t="inlineStr">
        <is>
          <t>Custos na Blockchain</t>
        </is>
      </c>
      <c r="AB8416" t="inlineStr"/>
      <c r="AC8416" t="inlineStr">
        <is>
          <t>0x6ba8ec4b3e8fd0ac2da217c740b60fb05216bc0530709b9b736d81f51ee506d8</t>
        </is>
      </c>
      <c r="AD8416" t="n">
        <v>1</v>
      </c>
      <c r="AE8416" t="n">
        <v>1</v>
      </c>
    </row>
    <row r="8417">
      <c r="A8417" t="inlineStr">
        <is>
          <t>a51e6bd8-835b-4f8c-b38b-008ffe6c53ba</t>
        </is>
      </c>
      <c r="B8417" s="115" t="n">
        <v>44616</v>
      </c>
      <c r="C8417" s="115" t="n">
        <v>44616</v>
      </c>
      <c r="D8417" t="n">
        <v>-0.001149656655101598</v>
      </c>
      <c r="E8417" t="n">
        <v>-0.001149656655101598</v>
      </c>
      <c r="F8417" t="inlineStr">
        <is>
          <t>ETH</t>
        </is>
      </c>
      <c r="G8417" t="n">
        <v>13384.54404945904</v>
      </c>
      <c r="H8417" t="n">
        <v>-15.38763014196108</v>
      </c>
      <c r="I8417" t="n">
        <v>-15.38763014196108</v>
      </c>
      <c r="J8417" t="n">
        <v>1</v>
      </c>
      <c r="K8417" t="inlineStr"/>
      <c r="L8417" t="inlineStr">
        <is>
          <t>Ledger</t>
        </is>
      </c>
      <c r="M8417" t="inlineStr">
        <is>
          <t>Contrato 55Unity</t>
        </is>
      </c>
      <c r="N8417" t="inlineStr"/>
      <c r="O8417" t="inlineStr"/>
      <c r="P8417" t="inlineStr"/>
      <c r="Q8417" t="inlineStr"/>
      <c r="R8417" t="inlineStr">
        <is>
          <t>Sem Histórico</t>
        </is>
      </c>
      <c r="S8417" t="inlineStr"/>
      <c r="T8417" t="inlineStr">
        <is>
          <t>Ledger</t>
        </is>
      </c>
      <c r="U8417" t="inlineStr"/>
      <c r="V8417" t="inlineStr">
        <is>
          <t>Mint</t>
        </is>
      </c>
      <c r="W8417" t="inlineStr">
        <is>
          <t>NFTs</t>
        </is>
      </c>
      <c r="X8417" t="inlineStr">
        <is>
          <t>Technology &amp; Infrastructure</t>
        </is>
      </c>
      <c r="Y8417" t="inlineStr">
        <is>
          <t>Operating Costs</t>
        </is>
      </c>
      <c r="Z8417" t="inlineStr">
        <is>
          <t>Operating Costs</t>
        </is>
      </c>
      <c r="AA8417" t="inlineStr">
        <is>
          <t>Custos na Blockchain</t>
        </is>
      </c>
      <c r="AB8417" t="inlineStr"/>
      <c r="AC8417" t="inlineStr">
        <is>
          <t>0x718e4e9148eb5bb1ee5bb3b87c4b4d50af6cf81f0eaef63fda34c57733ad5271</t>
        </is>
      </c>
      <c r="AD8417" t="n">
        <v>1</v>
      </c>
      <c r="AE8417" t="n">
        <v>1</v>
      </c>
    </row>
    <row r="8418">
      <c r="A8418" t="inlineStr">
        <is>
          <t>4d79160e-d3cb-454c-a7ef-9cef89bb4469</t>
        </is>
      </c>
      <c r="B8418" s="115" t="n">
        <v>44616</v>
      </c>
      <c r="C8418" s="115" t="n">
        <v>44616</v>
      </c>
      <c r="D8418" t="n">
        <v>-0.00201113371559184</v>
      </c>
      <c r="E8418" t="n">
        <v>-0.00201113371559184</v>
      </c>
      <c r="F8418" t="inlineStr">
        <is>
          <t>ETH</t>
        </is>
      </c>
      <c r="G8418" t="n">
        <v>13384.54404945904</v>
      </c>
      <c r="H8418" t="n">
        <v>-26.91810780569121</v>
      </c>
      <c r="I8418" t="n">
        <v>-26.91810780569121</v>
      </c>
      <c r="J8418" t="n">
        <v>1</v>
      </c>
      <c r="K8418" t="inlineStr"/>
      <c r="L8418" t="inlineStr">
        <is>
          <t>Ledger</t>
        </is>
      </c>
      <c r="M8418" t="inlineStr">
        <is>
          <t>Contrato 55Unity</t>
        </is>
      </c>
      <c r="N8418" t="inlineStr"/>
      <c r="O8418" t="inlineStr"/>
      <c r="P8418" t="inlineStr"/>
      <c r="Q8418" t="inlineStr"/>
      <c r="R8418" t="inlineStr">
        <is>
          <t>Sem Histórico</t>
        </is>
      </c>
      <c r="S8418" t="inlineStr"/>
      <c r="T8418" t="inlineStr">
        <is>
          <t>Ledger</t>
        </is>
      </c>
      <c r="U8418" t="inlineStr"/>
      <c r="V8418" t="inlineStr">
        <is>
          <t>Serviços pontuais</t>
        </is>
      </c>
      <c r="W8418" t="inlineStr">
        <is>
          <t>Blockchain</t>
        </is>
      </c>
      <c r="X8418" t="inlineStr">
        <is>
          <t>Technology &amp; Infrastructure</t>
        </is>
      </c>
      <c r="Y8418" t="inlineStr">
        <is>
          <t>Operating Costs</t>
        </is>
      </c>
      <c r="Z8418" t="inlineStr">
        <is>
          <t>Operating Costs</t>
        </is>
      </c>
      <c r="AA8418" t="inlineStr">
        <is>
          <t>Custos na Blockchain</t>
        </is>
      </c>
      <c r="AB8418" t="inlineStr"/>
      <c r="AC8418" t="inlineStr">
        <is>
          <t>0x65306d3464232a127bfd924786f79913a997c1f4d6587a063fe701bf470d8238</t>
        </is>
      </c>
      <c r="AD8418" t="n">
        <v>1</v>
      </c>
      <c r="AE8418" t="n">
        <v>1</v>
      </c>
    </row>
    <row r="8419">
      <c r="A8419" t="inlineStr">
        <is>
          <t>bedbc9bf-5dab-40cd-bfe5-94bce3b78185</t>
        </is>
      </c>
      <c r="B8419" s="115" t="n">
        <v>44616</v>
      </c>
      <c r="C8419" s="115" t="n">
        <v>44616</v>
      </c>
      <c r="D8419" t="n">
        <v>0.015</v>
      </c>
      <c r="E8419" t="n">
        <v>0.015</v>
      </c>
      <c r="F8419" t="inlineStr">
        <is>
          <t>ETH</t>
        </is>
      </c>
      <c r="G8419" t="n">
        <v>13384.54404945904</v>
      </c>
      <c r="H8419" t="n">
        <v>200.7681607418856</v>
      </c>
      <c r="I8419" t="n">
        <v>200.7681607418856</v>
      </c>
      <c r="J8419" t="n">
        <v>1</v>
      </c>
      <c r="K8419" t="inlineStr"/>
      <c r="L8419" t="inlineStr"/>
      <c r="M8419" t="inlineStr">
        <is>
          <t>Mercado Bitcoin</t>
        </is>
      </c>
      <c r="N8419" t="inlineStr"/>
      <c r="O8419" t="inlineStr"/>
      <c r="P8419" t="inlineStr"/>
      <c r="Q8419" t="inlineStr"/>
      <c r="R8419" t="inlineStr">
        <is>
          <t>Lançamento como reembolso para fins de conciliação</t>
        </is>
      </c>
      <c r="S8419" t="inlineStr"/>
      <c r="T8419" t="inlineStr">
        <is>
          <t>Mercado Bitcoin</t>
        </is>
      </c>
      <c r="U8419" t="inlineStr"/>
      <c r="V8419" t="inlineStr">
        <is>
          <t>Reembolso</t>
        </is>
      </c>
      <c r="W8419" t="inlineStr">
        <is>
          <t>Outros</t>
        </is>
      </c>
      <c r="X8419" t="inlineStr">
        <is>
          <t>Others</t>
        </is>
      </c>
      <c r="Y8419" t="inlineStr">
        <is>
          <t>Administrative Costs</t>
        </is>
      </c>
      <c r="Z8419" t="inlineStr">
        <is>
          <t>Administrative Costs</t>
        </is>
      </c>
      <c r="AA8419" t="inlineStr">
        <is>
          <t>Outros</t>
        </is>
      </c>
      <c r="AB8419" t="inlineStr"/>
      <c r="AC8419" t="inlineStr">
        <is>
          <t>0xdc7a8ca28e0c4b724381fbdab6afee8fd313ee0f868657a5531164049351ef4c</t>
        </is>
      </c>
      <c r="AD8419" t="n">
        <v>1</v>
      </c>
      <c r="AE8419" t="n">
        <v>1</v>
      </c>
    </row>
    <row r="8420">
      <c r="A8420" t="inlineStr">
        <is>
          <t>ef65da51-edd5-4de2-9c98-5af437ee4047</t>
        </is>
      </c>
      <c r="B8420" s="115" t="n">
        <v>44616</v>
      </c>
      <c r="C8420" s="115" t="n">
        <v>44616</v>
      </c>
      <c r="D8420" t="n">
        <v>-0.013215876742881</v>
      </c>
      <c r="E8420" t="n">
        <v>-0.013215876742881</v>
      </c>
      <c r="F8420" t="inlineStr">
        <is>
          <t>ETH</t>
        </is>
      </c>
      <c r="G8420" t="n">
        <v>13384.54404945904</v>
      </c>
      <c r="H8420" t="n">
        <v>-176.888484417312</v>
      </c>
      <c r="I8420" t="n">
        <v>-176.888484417312</v>
      </c>
      <c r="J8420" t="n">
        <v>1</v>
      </c>
      <c r="K8420" t="inlineStr"/>
      <c r="L8420" t="inlineStr">
        <is>
          <t>Mercado Bitcoin</t>
        </is>
      </c>
      <c r="M8420" t="inlineStr">
        <is>
          <t>Conversão M.B.</t>
        </is>
      </c>
      <c r="N8420" t="inlineStr"/>
      <c r="O8420" t="inlineStr"/>
      <c r="P8420" t="inlineStr"/>
      <c r="Q8420" t="inlineStr"/>
      <c r="R8420" t="inlineStr">
        <is>
          <t>Sem Histórico</t>
        </is>
      </c>
      <c r="S8420" t="inlineStr"/>
      <c r="T8420" t="inlineStr">
        <is>
          <t>Mercado Bitcoin</t>
        </is>
      </c>
      <c r="U8420" t="inlineStr"/>
      <c r="V8420" t="inlineStr">
        <is>
          <t>Conversões</t>
        </is>
      </c>
      <c r="W8420" t="inlineStr">
        <is>
          <t>Conversões</t>
        </is>
      </c>
      <c r="X8420" t="inlineStr">
        <is>
          <t>Financial Revenue</t>
        </is>
      </c>
      <c r="Y8420" t="inlineStr">
        <is>
          <t>Financial Revenue</t>
        </is>
      </c>
      <c r="Z8420" t="inlineStr">
        <is>
          <t>Financial Revenue</t>
        </is>
      </c>
      <c r="AA8420" t="inlineStr">
        <is>
          <t>Receita Financeira</t>
        </is>
      </c>
      <c r="AB8420" t="inlineStr"/>
      <c r="AC8420" t="inlineStr">
        <is>
          <t>0x3a193be5708d81b9f0da0b563daae0d81cd4bec0d6734b003296e27a915ac879</t>
        </is>
      </c>
      <c r="AD8420" t="n">
        <v>1</v>
      </c>
      <c r="AE8420" t="n">
        <v>1</v>
      </c>
    </row>
    <row r="8421">
      <c r="A8421" t="inlineStr">
        <is>
          <t>406f1c62-2c58-4aa8-94d8-85a5bf20f0b6</t>
        </is>
      </c>
      <c r="B8421" s="115" t="n">
        <v>44616</v>
      </c>
      <c r="C8421" s="115" t="n">
        <v>44616</v>
      </c>
      <c r="D8421" t="n">
        <v>-0.00199249202869752</v>
      </c>
      <c r="E8421" t="n">
        <v>-0.00199249202869752</v>
      </c>
      <c r="F8421" t="inlineStr">
        <is>
          <t>ETH</t>
        </is>
      </c>
      <c r="G8421" t="n">
        <v>13384.54404945904</v>
      </c>
      <c r="H8421" t="n">
        <v>-26.66859732629796</v>
      </c>
      <c r="I8421" t="n">
        <v>-26.66859732629796</v>
      </c>
      <c r="J8421" t="n">
        <v>1</v>
      </c>
      <c r="K8421" t="inlineStr"/>
      <c r="L8421" t="inlineStr">
        <is>
          <t>Ledger</t>
        </is>
      </c>
      <c r="M8421" t="inlineStr">
        <is>
          <t>Contrato 55Unity</t>
        </is>
      </c>
      <c r="N8421" t="inlineStr"/>
      <c r="O8421" t="inlineStr"/>
      <c r="P8421" t="inlineStr"/>
      <c r="Q8421" t="inlineStr"/>
      <c r="R8421" t="inlineStr">
        <is>
          <t>Sem Histórico</t>
        </is>
      </c>
      <c r="S8421" t="inlineStr"/>
      <c r="T8421" t="inlineStr">
        <is>
          <t>Ledger</t>
        </is>
      </c>
      <c r="U8421" t="inlineStr"/>
      <c r="V8421" t="inlineStr">
        <is>
          <t>Serviços pontuais</t>
        </is>
      </c>
      <c r="W8421" t="inlineStr">
        <is>
          <t>Blockchain</t>
        </is>
      </c>
      <c r="X8421" t="inlineStr">
        <is>
          <t>Technology &amp; Infrastructure</t>
        </is>
      </c>
      <c r="Y8421" t="inlineStr">
        <is>
          <t>Operating Costs</t>
        </is>
      </c>
      <c r="Z8421" t="inlineStr">
        <is>
          <t>Operating Costs</t>
        </is>
      </c>
      <c r="AA8421" t="inlineStr">
        <is>
          <t>Custos na Blockchain</t>
        </is>
      </c>
      <c r="AB8421" t="inlineStr"/>
      <c r="AC8421" t="inlineStr">
        <is>
          <t>0xd09000f085ddac1e16e5a868500d7815ea2bae0279798986ddc07f11accadebc</t>
        </is>
      </c>
      <c r="AD8421" t="n">
        <v>1</v>
      </c>
      <c r="AE8421" t="n">
        <v>1</v>
      </c>
    </row>
    <row r="8422">
      <c r="A8422" t="inlineStr">
        <is>
          <t>21674937-ed46-4850-b00d-593591d0afc0</t>
        </is>
      </c>
      <c r="B8422" s="115" t="n">
        <v>44614</v>
      </c>
      <c r="C8422" s="115" t="n">
        <v>44614</v>
      </c>
      <c r="D8422" t="n">
        <v>0.1</v>
      </c>
      <c r="E8422" t="n">
        <v>0.1</v>
      </c>
      <c r="F8422" t="inlineStr">
        <is>
          <t>ETH</t>
        </is>
      </c>
      <c r="G8422" t="n">
        <v>13449.59225280326</v>
      </c>
      <c r="H8422" t="n">
        <v>1344.959225280326</v>
      </c>
      <c r="I8422" t="n">
        <v>1344.959225280326</v>
      </c>
      <c r="J8422" t="n">
        <v>1</v>
      </c>
      <c r="K8422" t="inlineStr"/>
      <c r="L8422" t="inlineStr"/>
      <c r="M8422" t="inlineStr">
        <is>
          <t>Gnosis</t>
        </is>
      </c>
      <c r="N8422" t="inlineStr"/>
      <c r="O8422" t="inlineStr"/>
      <c r="P8422" t="inlineStr"/>
      <c r="Q8422" t="inlineStr"/>
      <c r="R8422" t="inlineStr">
        <is>
          <t>Teste</t>
        </is>
      </c>
      <c r="S8422" t="inlineStr"/>
      <c r="T8422" t="inlineStr">
        <is>
          <t>Gnosis</t>
        </is>
      </c>
      <c r="U8422" t="inlineStr"/>
      <c r="V8422" t="inlineStr">
        <is>
          <t>Serviços pontuais</t>
        </is>
      </c>
      <c r="W8422" t="inlineStr">
        <is>
          <t>Blockchain</t>
        </is>
      </c>
      <c r="X8422" t="inlineStr">
        <is>
          <t>Technology &amp; Infrastructure</t>
        </is>
      </c>
      <c r="Y8422" t="inlineStr">
        <is>
          <t>Operating Costs</t>
        </is>
      </c>
      <c r="Z8422" t="inlineStr">
        <is>
          <t>Operating Costs</t>
        </is>
      </c>
      <c r="AA8422" t="inlineStr">
        <is>
          <t>Custos na Blockchain</t>
        </is>
      </c>
      <c r="AB8422" t="inlineStr"/>
      <c r="AC8422" t="inlineStr">
        <is>
          <t>0xa972d3327180166c9bb67b6c65b17026268aa26ffdc7a4ddaa4015cf24649e6f</t>
        </is>
      </c>
      <c r="AD8422" t="n">
        <v>1</v>
      </c>
      <c r="AE8422" t="n">
        <v>1</v>
      </c>
    </row>
    <row r="8423">
      <c r="A8423" t="inlineStr">
        <is>
          <t>fabca98e-bab1-4675-b2a1-e0acb60419eb</t>
        </is>
      </c>
      <c r="B8423" s="115" t="n">
        <v>44614</v>
      </c>
      <c r="C8423" s="115" t="n">
        <v>44614</v>
      </c>
      <c r="D8423" t="n">
        <v>0</v>
      </c>
      <c r="E8423" t="n">
        <v>0</v>
      </c>
      <c r="F8423" t="inlineStr">
        <is>
          <t>ETH</t>
        </is>
      </c>
      <c r="G8423" t="n">
        <v>13449.59225280326</v>
      </c>
      <c r="H8423" t="n">
        <v>0</v>
      </c>
      <c r="I8423" t="n">
        <v>0</v>
      </c>
      <c r="J8423" t="n">
        <v>1</v>
      </c>
      <c r="K8423" t="inlineStr"/>
      <c r="L8423" t="inlineStr">
        <is>
          <t>Caio Barbosa</t>
        </is>
      </c>
      <c r="M8423" t="inlineStr">
        <is>
          <t>Gnosis</t>
        </is>
      </c>
      <c r="N8423" t="inlineStr"/>
      <c r="O8423" t="inlineStr"/>
      <c r="P8423" t="inlineStr"/>
      <c r="Q8423" t="inlineStr"/>
      <c r="R8423" t="inlineStr">
        <is>
          <t>Sem Histórico</t>
        </is>
      </c>
      <c r="S8423" t="inlineStr"/>
      <c r="T8423" t="inlineStr">
        <is>
          <t>Gnosis</t>
        </is>
      </c>
      <c r="U8423" t="inlineStr"/>
      <c r="V8423" t="inlineStr">
        <is>
          <t>Executar transação</t>
        </is>
      </c>
      <c r="W8423" t="inlineStr">
        <is>
          <t>Safe</t>
        </is>
      </c>
      <c r="X8423" t="inlineStr">
        <is>
          <t>Technology &amp; Infrastructure</t>
        </is>
      </c>
      <c r="Y8423" t="inlineStr">
        <is>
          <t>Operating Costs</t>
        </is>
      </c>
      <c r="Z8423" t="inlineStr">
        <is>
          <t>Operating Costs</t>
        </is>
      </c>
      <c r="AA8423" t="inlineStr">
        <is>
          <t>Custos na Blockchain</t>
        </is>
      </c>
      <c r="AB8423" t="inlineStr"/>
      <c r="AC8423" t="inlineStr">
        <is>
          <t>0x76538d7ff8bb005441b425d82256be6f84abe7f4debecd0c176aaa8b5aa028e3</t>
        </is>
      </c>
      <c r="AD8423" t="n">
        <v>1</v>
      </c>
      <c r="AE8423" t="n">
        <v>1</v>
      </c>
    </row>
    <row r="8424">
      <c r="A8424" t="inlineStr">
        <is>
          <t>2824d51c-d73b-4502-a7c0-9807524f46ca</t>
        </is>
      </c>
      <c r="B8424" s="115" t="n">
        <v>44614</v>
      </c>
      <c r="C8424" s="115" t="n">
        <v>44614</v>
      </c>
      <c r="D8424" t="n">
        <v>-0.1</v>
      </c>
      <c r="E8424" t="n">
        <v>-0.1</v>
      </c>
      <c r="F8424" t="inlineStr">
        <is>
          <t>ETH</t>
        </is>
      </c>
      <c r="G8424" t="n">
        <v>13449.59225280326</v>
      </c>
      <c r="H8424" t="n">
        <v>-1344.959225280326</v>
      </c>
      <c r="I8424" t="n">
        <v>-1344.959225280326</v>
      </c>
      <c r="J8424" t="n">
        <v>1</v>
      </c>
      <c r="K8424" t="inlineStr"/>
      <c r="L8424" t="inlineStr">
        <is>
          <t>Gnosis</t>
        </is>
      </c>
      <c r="M8424" t="inlineStr">
        <is>
          <t>Gabriel Polverelli Nogueira</t>
        </is>
      </c>
      <c r="N8424" t="inlineStr"/>
      <c r="O8424" t="inlineStr"/>
      <c r="P8424" t="inlineStr"/>
      <c r="Q8424" t="inlineStr"/>
      <c r="R8424" t="inlineStr">
        <is>
          <t>Sem Histórico</t>
        </is>
      </c>
      <c r="S8424" t="inlineStr"/>
      <c r="T8424" t="inlineStr">
        <is>
          <t>Gnosis</t>
        </is>
      </c>
      <c r="U8424" t="inlineStr"/>
      <c r="V8424" t="inlineStr">
        <is>
          <t>Executar transação</t>
        </is>
      </c>
      <c r="W8424" t="inlineStr">
        <is>
          <t>Safe</t>
        </is>
      </c>
      <c r="X8424" t="inlineStr">
        <is>
          <t>Technology &amp; Infrastructure</t>
        </is>
      </c>
      <c r="Y8424" t="inlineStr">
        <is>
          <t>Operating Costs</t>
        </is>
      </c>
      <c r="Z8424" t="inlineStr">
        <is>
          <t>Operating Costs</t>
        </is>
      </c>
      <c r="AA8424" t="inlineStr">
        <is>
          <t>Custos na Blockchain</t>
        </is>
      </c>
      <c r="AB8424" t="inlineStr"/>
      <c r="AC8424" t="inlineStr">
        <is>
          <t>0x76538d7ff8bb005441b425d82256be6f84abe7f4debecd0c176aaa8b5aa028e3</t>
        </is>
      </c>
      <c r="AD8424" t="n">
        <v>1</v>
      </c>
      <c r="AE8424" t="n">
        <v>1</v>
      </c>
    </row>
    <row r="8425">
      <c r="A8425" t="inlineStr">
        <is>
          <t>615c9c11-47e7-4cf9-98b2-520850fbf76e</t>
        </is>
      </c>
      <c r="B8425" s="115" t="n">
        <v>44614</v>
      </c>
      <c r="C8425" s="115" t="n">
        <v>44614</v>
      </c>
      <c r="D8425" t="n">
        <v>0</v>
      </c>
      <c r="E8425" t="n">
        <v>0</v>
      </c>
      <c r="F8425" t="inlineStr">
        <is>
          <t>ETH</t>
        </is>
      </c>
      <c r="G8425" t="n">
        <v>13449.59225280326</v>
      </c>
      <c r="H8425" t="n">
        <v>0</v>
      </c>
      <c r="I8425" t="n">
        <v>0</v>
      </c>
      <c r="J8425" t="n">
        <v>1</v>
      </c>
      <c r="K8425" t="inlineStr"/>
      <c r="L8425" t="inlineStr">
        <is>
          <t>Gnosis Safe: ProxyFactory 1.3.0</t>
        </is>
      </c>
      <c r="M8425" t="inlineStr"/>
      <c r="N8425" t="inlineStr"/>
      <c r="O8425" t="inlineStr"/>
      <c r="P8425" t="inlineStr"/>
      <c r="Q8425" t="inlineStr"/>
      <c r="R8425" t="inlineStr">
        <is>
          <t>Custos operacionais gerais</t>
        </is>
      </c>
      <c r="S8425" t="inlineStr"/>
      <c r="T8425" t="inlineStr">
        <is>
          <t>Gnosis</t>
        </is>
      </c>
      <c r="U8425" t="inlineStr"/>
      <c r="V8425" t="inlineStr">
        <is>
          <t>Serviços pontuais</t>
        </is>
      </c>
      <c r="W8425" t="inlineStr">
        <is>
          <t>Blockchain</t>
        </is>
      </c>
      <c r="X8425" t="inlineStr">
        <is>
          <t>Technology &amp; Infrastructure</t>
        </is>
      </c>
      <c r="Y8425" t="inlineStr">
        <is>
          <t>Operating Costs</t>
        </is>
      </c>
      <c r="Z8425" t="inlineStr">
        <is>
          <t>Operating Costs</t>
        </is>
      </c>
      <c r="AA8425" t="inlineStr">
        <is>
          <t>Custos na Blockchain</t>
        </is>
      </c>
      <c r="AB8425" t="inlineStr"/>
      <c r="AC8425" t="inlineStr">
        <is>
          <t>0x57a9ea75e98d3ce0e26721d6be05e3b7fc16fa92b0af11808ed94018d3ee672a</t>
        </is>
      </c>
      <c r="AD8425" t="n">
        <v>1</v>
      </c>
      <c r="AE842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971"/>
  <sheetViews>
    <sheetView workbookViewId="0">
      <selection activeCell="A1" sqref="A1"/>
    </sheetView>
  </sheetViews>
  <sheetFormatPr baseColWidth="8" defaultRowHeight="15"/>
  <sheetData>
    <row r="1">
      <c r="A1" s="113" t="inlineStr">
        <is>
          <t>id</t>
        </is>
      </c>
      <c r="B1" s="113" t="inlineStr">
        <is>
          <t>date</t>
        </is>
      </c>
      <c r="C1" s="113" t="inlineStr">
        <is>
          <t>token</t>
        </is>
      </c>
      <c r="D1" s="113" t="inlineStr">
        <is>
          <t>close</t>
        </is>
      </c>
    </row>
    <row r="2">
      <c r="A2" t="inlineStr">
        <is>
          <t>952023USDT</t>
        </is>
      </c>
      <c r="B2" s="115" t="n">
        <v>45055</v>
      </c>
      <c r="C2" t="inlineStr">
        <is>
          <t>USDT</t>
        </is>
      </c>
      <c r="D2" t="n">
        <v>5.022533800701051</v>
      </c>
    </row>
    <row r="3">
      <c r="A3" t="inlineStr">
        <is>
          <t>952023MATIC</t>
        </is>
      </c>
      <c r="B3" s="115" t="n">
        <v>45055</v>
      </c>
      <c r="C3" t="inlineStr">
        <is>
          <t>MATIC</t>
        </is>
      </c>
      <c r="D3" t="n">
        <v>4.440660991487231</v>
      </c>
    </row>
    <row r="4">
      <c r="A4" t="inlineStr">
        <is>
          <t>952023WETH</t>
        </is>
      </c>
      <c r="B4" s="115" t="n">
        <v>45055</v>
      </c>
      <c r="C4" t="inlineStr">
        <is>
          <t>WETH</t>
        </is>
      </c>
      <c r="D4" t="n">
        <v>9435.052578868303</v>
      </c>
    </row>
    <row r="5">
      <c r="A5" t="inlineStr">
        <is>
          <t>952023BRL</t>
        </is>
      </c>
      <c r="B5" s="115" t="n">
        <v>45055</v>
      </c>
      <c r="C5" t="inlineStr">
        <is>
          <t>BRL</t>
        </is>
      </c>
      <c r="D5" t="n">
        <v>1</v>
      </c>
    </row>
    <row r="6">
      <c r="A6" t="inlineStr">
        <is>
          <t>952023ETH</t>
        </is>
      </c>
      <c r="B6" s="115" t="n">
        <v>45055</v>
      </c>
      <c r="C6" t="inlineStr">
        <is>
          <t>ETH</t>
        </is>
      </c>
      <c r="D6" t="n">
        <v>9242.363545317978</v>
      </c>
    </row>
    <row r="7">
      <c r="A7" t="inlineStr">
        <is>
          <t>952023USDC</t>
        </is>
      </c>
      <c r="B7" s="115" t="n">
        <v>45055</v>
      </c>
      <c r="C7" t="inlineStr">
        <is>
          <t>USDC</t>
        </is>
      </c>
      <c r="D7" t="n">
        <v>5.022533800701051</v>
      </c>
    </row>
    <row r="8">
      <c r="A8" t="inlineStr">
        <is>
          <t>852023USDC</t>
        </is>
      </c>
      <c r="B8" s="115" t="n">
        <v>45054</v>
      </c>
      <c r="C8" t="inlineStr">
        <is>
          <t>USDC</t>
        </is>
      </c>
      <c r="D8" t="n">
        <v>5.040201005025125</v>
      </c>
    </row>
    <row r="9">
      <c r="A9" t="inlineStr">
        <is>
          <t>852023BRL</t>
        </is>
      </c>
      <c r="B9" s="115" t="n">
        <v>45054</v>
      </c>
      <c r="C9" t="inlineStr">
        <is>
          <t>BRL</t>
        </is>
      </c>
      <c r="D9" t="n">
        <v>1</v>
      </c>
    </row>
    <row r="10">
      <c r="A10" t="inlineStr">
        <is>
          <t>852023WETH</t>
        </is>
      </c>
      <c r="B10" s="115" t="n">
        <v>45054</v>
      </c>
      <c r="C10" t="inlineStr">
        <is>
          <t>WETH</t>
        </is>
      </c>
      <c r="D10" t="n">
        <v>9278.693467336683</v>
      </c>
    </row>
    <row r="11">
      <c r="A11" t="inlineStr">
        <is>
          <t>852023MATIC</t>
        </is>
      </c>
      <c r="B11" s="115" t="n">
        <v>45054</v>
      </c>
      <c r="C11" t="inlineStr">
        <is>
          <t>MATIC</t>
        </is>
      </c>
      <c r="D11" t="n">
        <v>4.534170854271356</v>
      </c>
    </row>
    <row r="12">
      <c r="A12" t="inlineStr">
        <is>
          <t>852023ETH</t>
        </is>
      </c>
      <c r="B12" s="115" t="n">
        <v>45054</v>
      </c>
      <c r="C12" t="inlineStr">
        <is>
          <t>ETH</t>
        </is>
      </c>
      <c r="D12" t="n">
        <v>9316.180904522613</v>
      </c>
    </row>
    <row r="13">
      <c r="A13" t="inlineStr">
        <is>
          <t>852023USDT</t>
        </is>
      </c>
      <c r="B13" s="115" t="n">
        <v>45054</v>
      </c>
      <c r="C13" t="inlineStr">
        <is>
          <t>USDT</t>
        </is>
      </c>
      <c r="D13" t="n">
        <v>5.045226130653266</v>
      </c>
    </row>
    <row r="14">
      <c r="A14" t="inlineStr">
        <is>
          <t>752023USDC</t>
        </is>
      </c>
      <c r="B14" s="115" t="n">
        <v>45053</v>
      </c>
      <c r="C14" t="inlineStr">
        <is>
          <t>USDC</t>
        </is>
      </c>
      <c r="D14" t="n">
        <v>5.012481278082876</v>
      </c>
    </row>
    <row r="15">
      <c r="A15" t="inlineStr">
        <is>
          <t>752023BRL</t>
        </is>
      </c>
      <c r="B15" s="115" t="n">
        <v>45053</v>
      </c>
      <c r="C15" t="inlineStr">
        <is>
          <t>BRL</t>
        </is>
      </c>
      <c r="D15" t="n">
        <v>1</v>
      </c>
    </row>
    <row r="16">
      <c r="A16" t="inlineStr">
        <is>
          <t>752023WETH</t>
        </is>
      </c>
      <c r="B16" s="115" t="n">
        <v>45053</v>
      </c>
      <c r="C16" t="inlineStr">
        <is>
          <t>WETH</t>
        </is>
      </c>
      <c r="D16" t="n">
        <v>9426.909635546681</v>
      </c>
    </row>
    <row r="17">
      <c r="A17" t="inlineStr">
        <is>
          <t>752023MATIC</t>
        </is>
      </c>
      <c r="B17" s="115" t="n">
        <v>45053</v>
      </c>
      <c r="C17" t="inlineStr">
        <is>
          <t>MATIC</t>
        </is>
      </c>
      <c r="D17" t="n">
        <v>4.8172740888667</v>
      </c>
    </row>
    <row r="18">
      <c r="A18" t="inlineStr">
        <is>
          <t>752023ETH</t>
        </is>
      </c>
      <c r="B18" s="115" t="n">
        <v>45053</v>
      </c>
      <c r="C18" t="inlineStr">
        <is>
          <t>ETH</t>
        </is>
      </c>
      <c r="D18" t="n">
        <v>9383.574638042935</v>
      </c>
    </row>
    <row r="19">
      <c r="A19" t="inlineStr">
        <is>
          <t>752023USDT</t>
        </is>
      </c>
      <c r="B19" s="115" t="n">
        <v>45053</v>
      </c>
      <c r="C19" t="inlineStr">
        <is>
          <t>USDT</t>
        </is>
      </c>
      <c r="D19" t="n">
        <v>5.017473789316026</v>
      </c>
    </row>
    <row r="20">
      <c r="A20" t="inlineStr">
        <is>
          <t>652023MATIC</t>
        </is>
      </c>
      <c r="B20" s="115" t="n">
        <v>45052</v>
      </c>
      <c r="C20" t="inlineStr">
        <is>
          <t>MATIC</t>
        </is>
      </c>
      <c r="D20" t="n">
        <v>4.88855572213893</v>
      </c>
    </row>
    <row r="21">
      <c r="A21" t="inlineStr">
        <is>
          <t>652023BRL</t>
        </is>
      </c>
      <c r="B21" s="115" t="n">
        <v>45052</v>
      </c>
      <c r="C21" t="inlineStr">
        <is>
          <t>BRL</t>
        </is>
      </c>
      <c r="D21" t="n">
        <v>1</v>
      </c>
    </row>
    <row r="22">
      <c r="A22" t="inlineStr">
        <is>
          <t>652023WETH</t>
        </is>
      </c>
      <c r="B22" s="115" t="n">
        <v>45052</v>
      </c>
      <c r="C22" t="inlineStr">
        <is>
          <t>WETH</t>
        </is>
      </c>
      <c r="D22" t="n">
        <v>9543.878060969515</v>
      </c>
    </row>
    <row r="23">
      <c r="A23" t="inlineStr">
        <is>
          <t>652023ETH</t>
        </is>
      </c>
      <c r="B23" s="115" t="n">
        <v>45052</v>
      </c>
      <c r="C23" t="inlineStr">
        <is>
          <t>ETH</t>
        </is>
      </c>
      <c r="D23" t="n">
        <v>9505.197401299351</v>
      </c>
    </row>
    <row r="24">
      <c r="A24" t="inlineStr">
        <is>
          <t>652023USDC</t>
        </is>
      </c>
      <c r="B24" s="115" t="n">
        <v>45052</v>
      </c>
      <c r="C24" t="inlineStr">
        <is>
          <t>USDC</t>
        </is>
      </c>
      <c r="D24" t="n">
        <v>5.007496251874063</v>
      </c>
    </row>
    <row r="25">
      <c r="A25" t="inlineStr">
        <is>
          <t>652023USDT</t>
        </is>
      </c>
      <c r="B25" s="115" t="n">
        <v>45052</v>
      </c>
      <c r="C25" t="inlineStr">
        <is>
          <t>USDT</t>
        </is>
      </c>
      <c r="D25" t="n">
        <v>5.012493753123437</v>
      </c>
    </row>
    <row r="26">
      <c r="A26" t="inlineStr">
        <is>
          <t>552023USDC</t>
        </is>
      </c>
      <c r="B26" s="115" t="n">
        <v>45051</v>
      </c>
      <c r="C26" t="inlineStr">
        <is>
          <t>USDC</t>
        </is>
      </c>
      <c r="D26" t="n">
        <v>4.982578397212543</v>
      </c>
    </row>
    <row r="27">
      <c r="A27" t="inlineStr">
        <is>
          <t>552023USDT</t>
        </is>
      </c>
      <c r="B27" s="115" t="n">
        <v>45051</v>
      </c>
      <c r="C27" t="inlineStr">
        <is>
          <t>USDT</t>
        </is>
      </c>
      <c r="D27" t="n">
        <v>4.987555998008959</v>
      </c>
    </row>
    <row r="28">
      <c r="A28" t="inlineStr">
        <is>
          <t>552023WETH</t>
        </is>
      </c>
      <c r="B28" s="115" t="n">
        <v>45051</v>
      </c>
      <c r="C28" t="inlineStr">
        <is>
          <t>WETH</t>
        </is>
      </c>
      <c r="D28" t="n">
        <v>9982.528621204579</v>
      </c>
    </row>
    <row r="29">
      <c r="A29" t="inlineStr">
        <is>
          <t>552023MATIC</t>
        </is>
      </c>
      <c r="B29" s="115" t="n">
        <v>45051</v>
      </c>
      <c r="C29" t="inlineStr">
        <is>
          <t>MATIC</t>
        </is>
      </c>
      <c r="D29" t="n">
        <v>4.971627675460428</v>
      </c>
    </row>
    <row r="30">
      <c r="A30" t="inlineStr">
        <is>
          <t>552023BRL</t>
        </is>
      </c>
      <c r="B30" s="115" t="n">
        <v>45051</v>
      </c>
      <c r="C30" t="inlineStr">
        <is>
          <t>BRL</t>
        </is>
      </c>
      <c r="D30" t="n">
        <v>1</v>
      </c>
    </row>
    <row r="31">
      <c r="A31" t="inlineStr">
        <is>
          <t>552023ETH</t>
        </is>
      </c>
      <c r="B31" s="115" t="n">
        <v>45051</v>
      </c>
      <c r="C31" t="inlineStr">
        <is>
          <t>ETH</t>
        </is>
      </c>
      <c r="D31" t="n">
        <v>9936.983573917372</v>
      </c>
    </row>
    <row r="32">
      <c r="A32" t="inlineStr">
        <is>
          <t>452023ETH</t>
        </is>
      </c>
      <c r="B32" s="115" t="n">
        <v>45050</v>
      </c>
      <c r="C32" t="inlineStr">
        <is>
          <t>ETH</t>
        </is>
      </c>
      <c r="D32" t="n">
        <v>9388.105947026486</v>
      </c>
    </row>
    <row r="33">
      <c r="A33" t="inlineStr">
        <is>
          <t>452023WETH</t>
        </is>
      </c>
      <c r="B33" s="115" t="n">
        <v>45050</v>
      </c>
      <c r="C33" t="inlineStr">
        <is>
          <t>WETH</t>
        </is>
      </c>
      <c r="D33" t="n">
        <v>9368.715642178911</v>
      </c>
    </row>
    <row r="34">
      <c r="A34" t="inlineStr">
        <is>
          <t>452023USDT</t>
        </is>
      </c>
      <c r="B34" s="115" t="n">
        <v>45050</v>
      </c>
      <c r="C34" t="inlineStr">
        <is>
          <t>USDT</t>
        </is>
      </c>
      <c r="D34" t="n">
        <v>5.002498750624687</v>
      </c>
    </row>
    <row r="35">
      <c r="A35" t="inlineStr">
        <is>
          <t>452023MATIC</t>
        </is>
      </c>
      <c r="B35" s="115" t="n">
        <v>45050</v>
      </c>
      <c r="C35" t="inlineStr">
        <is>
          <t>MATIC</t>
        </is>
      </c>
      <c r="D35" t="n">
        <v>4.911044477761119</v>
      </c>
    </row>
    <row r="36">
      <c r="A36" t="inlineStr">
        <is>
          <t>452023BRL</t>
        </is>
      </c>
      <c r="B36" s="115" t="n">
        <v>45050</v>
      </c>
      <c r="C36" t="inlineStr">
        <is>
          <t>BRL</t>
        </is>
      </c>
      <c r="D36" t="n">
        <v>1</v>
      </c>
    </row>
    <row r="37">
      <c r="A37" t="inlineStr">
        <is>
          <t>452023USDC</t>
        </is>
      </c>
      <c r="B37" s="115" t="n">
        <v>45050</v>
      </c>
      <c r="C37" t="inlineStr">
        <is>
          <t>USDC</t>
        </is>
      </c>
      <c r="D37" t="n">
        <v>5.002498750624687</v>
      </c>
    </row>
    <row r="38">
      <c r="A38" t="inlineStr">
        <is>
          <t>352023WETH</t>
        </is>
      </c>
      <c r="B38" s="115" t="n">
        <v>45049</v>
      </c>
      <c r="C38" t="inlineStr">
        <is>
          <t>WETH</t>
        </is>
      </c>
      <c r="D38" t="n">
        <v>9532.447342026078</v>
      </c>
    </row>
    <row r="39">
      <c r="A39" t="inlineStr">
        <is>
          <t>352023USDT</t>
        </is>
      </c>
      <c r="B39" s="115" t="n">
        <v>45049</v>
      </c>
      <c r="C39" t="inlineStr">
        <is>
          <t>USDT</t>
        </is>
      </c>
      <c r="D39" t="n">
        <v>5.020060180541624</v>
      </c>
    </row>
    <row r="40">
      <c r="A40" t="inlineStr">
        <is>
          <t>352023USDC</t>
        </is>
      </c>
      <c r="B40" s="115" t="n">
        <v>45049</v>
      </c>
      <c r="C40" t="inlineStr">
        <is>
          <t>USDC</t>
        </is>
      </c>
      <c r="D40" t="n">
        <v>5.015045135406218</v>
      </c>
    </row>
    <row r="41">
      <c r="A41" t="inlineStr">
        <is>
          <t>352023ETH</t>
        </is>
      </c>
      <c r="B41" s="115" t="n">
        <v>45049</v>
      </c>
      <c r="C41" t="inlineStr">
        <is>
          <t>ETH</t>
        </is>
      </c>
      <c r="D41" t="n">
        <v>9558.174523570713</v>
      </c>
    </row>
    <row r="42">
      <c r="A42" t="inlineStr">
        <is>
          <t>352023BRL</t>
        </is>
      </c>
      <c r="B42" s="115" t="n">
        <v>45049</v>
      </c>
      <c r="C42" t="inlineStr">
        <is>
          <t>BRL</t>
        </is>
      </c>
      <c r="D42" t="n">
        <v>0.9999999999999999</v>
      </c>
    </row>
    <row r="43">
      <c r="A43" t="inlineStr">
        <is>
          <t>352023MATIC</t>
        </is>
      </c>
      <c r="B43" s="115" t="n">
        <v>45049</v>
      </c>
      <c r="C43" t="inlineStr">
        <is>
          <t>MATIC</t>
        </is>
      </c>
      <c r="D43" t="n">
        <v>5.045135406218656</v>
      </c>
    </row>
    <row r="44">
      <c r="A44" t="inlineStr">
        <is>
          <t>252023USDC</t>
        </is>
      </c>
      <c r="B44" s="115" t="n">
        <v>45048</v>
      </c>
      <c r="C44" t="inlineStr">
        <is>
          <t>USDC</t>
        </is>
      </c>
      <c r="D44" t="n">
        <v>5.06578947368421</v>
      </c>
    </row>
    <row r="45">
      <c r="A45" t="inlineStr">
        <is>
          <t>252023BRL</t>
        </is>
      </c>
      <c r="B45" s="115" t="n">
        <v>45048</v>
      </c>
      <c r="C45" t="inlineStr">
        <is>
          <t>BRL</t>
        </is>
      </c>
      <c r="D45" t="n">
        <v>1</v>
      </c>
    </row>
    <row r="46">
      <c r="A46" t="inlineStr">
        <is>
          <t>252023WETH</t>
        </is>
      </c>
      <c r="B46" s="115" t="n">
        <v>45048</v>
      </c>
      <c r="C46" t="inlineStr">
        <is>
          <t>WETH</t>
        </is>
      </c>
      <c r="D46" t="n">
        <v>9499.13967611336</v>
      </c>
    </row>
    <row r="47">
      <c r="A47" t="inlineStr">
        <is>
          <t>252023MATIC</t>
        </is>
      </c>
      <c r="B47" s="115" t="n">
        <v>45048</v>
      </c>
      <c r="C47" t="inlineStr">
        <is>
          <t>MATIC</t>
        </is>
      </c>
      <c r="D47" t="n">
        <v>4.94585020242915</v>
      </c>
    </row>
    <row r="48">
      <c r="A48" t="inlineStr">
        <is>
          <t>252023ETH</t>
        </is>
      </c>
      <c r="B48" s="115" t="n">
        <v>45048</v>
      </c>
      <c r="C48" t="inlineStr">
        <is>
          <t>ETH</t>
        </is>
      </c>
      <c r="D48" t="n">
        <v>9472.520242914979</v>
      </c>
    </row>
    <row r="49">
      <c r="A49" t="inlineStr">
        <is>
          <t>252023USDT</t>
        </is>
      </c>
      <c r="B49" s="115" t="n">
        <v>45048</v>
      </c>
      <c r="C49" t="inlineStr">
        <is>
          <t>USDT</t>
        </is>
      </c>
      <c r="D49" t="n">
        <v>5.06578947368421</v>
      </c>
    </row>
    <row r="50">
      <c r="A50" t="inlineStr">
        <is>
          <t>152023ETH</t>
        </is>
      </c>
      <c r="B50" s="115" t="n">
        <v>45047</v>
      </c>
      <c r="C50" t="inlineStr">
        <is>
          <t>ETH</t>
        </is>
      </c>
      <c r="D50" t="n">
        <v>9250.202020202019</v>
      </c>
    </row>
    <row r="51">
      <c r="A51" t="inlineStr">
        <is>
          <t>152023BRL</t>
        </is>
      </c>
      <c r="B51" s="115" t="n">
        <v>45047</v>
      </c>
      <c r="C51" t="inlineStr">
        <is>
          <t>BRL</t>
        </is>
      </c>
      <c r="D51" t="n">
        <v>1</v>
      </c>
    </row>
    <row r="52">
      <c r="A52" t="inlineStr">
        <is>
          <t>152023WETH</t>
        </is>
      </c>
      <c r="B52" s="115" t="n">
        <v>45047</v>
      </c>
      <c r="C52" t="inlineStr">
        <is>
          <t>WETH</t>
        </is>
      </c>
      <c r="D52" t="n">
        <v>9205.656565656565</v>
      </c>
    </row>
    <row r="53">
      <c r="A53" t="inlineStr">
        <is>
          <t>152023USDT</t>
        </is>
      </c>
      <c r="B53" s="115" t="n">
        <v>45047</v>
      </c>
      <c r="C53" t="inlineStr">
        <is>
          <t>USDT</t>
        </is>
      </c>
      <c r="D53" t="n">
        <v>5.055555555555554</v>
      </c>
    </row>
    <row r="54">
      <c r="A54" t="inlineStr">
        <is>
          <t>152023USDC</t>
        </is>
      </c>
      <c r="B54" s="115" t="n">
        <v>45047</v>
      </c>
      <c r="C54" t="inlineStr">
        <is>
          <t>USDC</t>
        </is>
      </c>
      <c r="D54" t="n">
        <v>5.05050505050505</v>
      </c>
    </row>
    <row r="55">
      <c r="A55" t="inlineStr">
        <is>
          <t>152023MATIC</t>
        </is>
      </c>
      <c r="B55" s="115" t="n">
        <v>45047</v>
      </c>
      <c r="C55" t="inlineStr">
        <is>
          <t>MATIC</t>
        </is>
      </c>
      <c r="D55" t="n">
        <v>4.848989898989898</v>
      </c>
    </row>
    <row r="56">
      <c r="A56" t="inlineStr">
        <is>
          <t>3042023BRL</t>
        </is>
      </c>
      <c r="B56" s="115" t="n">
        <v>45046</v>
      </c>
      <c r="C56" t="inlineStr">
        <is>
          <t>BRL</t>
        </is>
      </c>
      <c r="D56" t="n">
        <v>1</v>
      </c>
    </row>
    <row r="57">
      <c r="A57" t="inlineStr">
        <is>
          <t>3042023WETH</t>
        </is>
      </c>
      <c r="B57" s="115" t="n">
        <v>45046</v>
      </c>
      <c r="C57" t="inlineStr">
        <is>
          <t>WETH</t>
        </is>
      </c>
      <c r="D57" t="n">
        <v>9444.042232277527</v>
      </c>
    </row>
    <row r="58">
      <c r="A58" t="inlineStr">
        <is>
          <t>3042023MATIC</t>
        </is>
      </c>
      <c r="B58" s="115" t="n">
        <v>45046</v>
      </c>
      <c r="C58" t="inlineStr">
        <is>
          <t>MATIC</t>
        </is>
      </c>
      <c r="D58" t="n">
        <v>4.930618401206637</v>
      </c>
    </row>
    <row r="59">
      <c r="A59" t="inlineStr">
        <is>
          <t>3042023ETH</t>
        </is>
      </c>
      <c r="B59" s="115" t="n">
        <v>45046</v>
      </c>
      <c r="C59" t="inlineStr">
        <is>
          <t>ETH</t>
        </is>
      </c>
      <c r="D59" t="n">
        <v>9402.362996480644</v>
      </c>
    </row>
    <row r="60">
      <c r="A60" t="inlineStr">
        <is>
          <t>3042023USDC</t>
        </is>
      </c>
      <c r="B60" s="115" t="n">
        <v>45046</v>
      </c>
      <c r="C60" t="inlineStr">
        <is>
          <t>USDC</t>
        </is>
      </c>
      <c r="D60" t="n">
        <v>5.03267973856209</v>
      </c>
    </row>
    <row r="61">
      <c r="A61" t="inlineStr">
        <is>
          <t>3042023USDT</t>
        </is>
      </c>
      <c r="B61" s="115" t="n">
        <v>45046</v>
      </c>
      <c r="C61" t="inlineStr">
        <is>
          <t>USDT</t>
        </is>
      </c>
      <c r="D61" t="n">
        <v>5.027652086475616</v>
      </c>
    </row>
    <row r="62">
      <c r="A62" t="inlineStr">
        <is>
          <t>2942023ETH</t>
        </is>
      </c>
      <c r="B62" s="115" t="n">
        <v>45045</v>
      </c>
      <c r="C62" t="inlineStr">
        <is>
          <t>ETH</t>
        </is>
      </c>
      <c r="D62" t="n">
        <v>9598.893916540976</v>
      </c>
    </row>
    <row r="63">
      <c r="A63" t="inlineStr">
        <is>
          <t>2942023MATIC</t>
        </is>
      </c>
      <c r="B63" s="115" t="n">
        <v>45045</v>
      </c>
      <c r="C63" t="inlineStr">
        <is>
          <t>MATIC</t>
        </is>
      </c>
      <c r="D63" t="n">
        <v>5.047762694821518</v>
      </c>
    </row>
    <row r="64">
      <c r="A64" t="inlineStr">
        <is>
          <t>2942023WETH</t>
        </is>
      </c>
      <c r="B64" s="115" t="n">
        <v>45045</v>
      </c>
      <c r="C64" t="inlineStr">
        <is>
          <t>WETH</t>
        </is>
      </c>
      <c r="D64" t="n">
        <v>9610.608345902463</v>
      </c>
    </row>
    <row r="65">
      <c r="A65" t="inlineStr">
        <is>
          <t>2942023BRL</t>
        </is>
      </c>
      <c r="B65" s="115" t="n">
        <v>45045</v>
      </c>
      <c r="C65" t="inlineStr">
        <is>
          <t>BRL</t>
        </is>
      </c>
      <c r="D65" t="n">
        <v>1</v>
      </c>
    </row>
    <row r="66">
      <c r="A66" t="inlineStr">
        <is>
          <t>2942023USDT</t>
        </is>
      </c>
      <c r="B66" s="115" t="n">
        <v>45045</v>
      </c>
      <c r="C66" t="inlineStr">
        <is>
          <t>USDT</t>
        </is>
      </c>
      <c r="D66" t="n">
        <v>5.03267973856209</v>
      </c>
    </row>
    <row r="67">
      <c r="A67" t="inlineStr">
        <is>
          <t>2942023USDC</t>
        </is>
      </c>
      <c r="B67" s="115" t="n">
        <v>45045</v>
      </c>
      <c r="C67" t="inlineStr">
        <is>
          <t>USDC</t>
        </is>
      </c>
      <c r="D67" t="n">
        <v>5.027652086475616</v>
      </c>
    </row>
    <row r="68">
      <c r="A68" t="inlineStr">
        <is>
          <t>2842023MATIC</t>
        </is>
      </c>
      <c r="B68" s="115" t="n">
        <v>45044</v>
      </c>
      <c r="C68" t="inlineStr">
        <is>
          <t>MATIC</t>
        </is>
      </c>
      <c r="D68" t="n">
        <v>5.027162977867203</v>
      </c>
    </row>
    <row r="69">
      <c r="A69" t="inlineStr">
        <is>
          <t>2842023WETH</t>
        </is>
      </c>
      <c r="B69" s="115" t="n">
        <v>45044</v>
      </c>
      <c r="C69" t="inlineStr">
        <is>
          <t>WETH</t>
        </is>
      </c>
      <c r="D69" t="n">
        <v>9565.291750503016</v>
      </c>
    </row>
    <row r="70">
      <c r="A70" t="inlineStr">
        <is>
          <t>2842023BRL</t>
        </is>
      </c>
      <c r="B70" s="115" t="n">
        <v>45044</v>
      </c>
      <c r="C70" t="inlineStr">
        <is>
          <t>BRL</t>
        </is>
      </c>
      <c r="D70" t="n">
        <v>1</v>
      </c>
    </row>
    <row r="71">
      <c r="A71" t="inlineStr">
        <is>
          <t>2842023USDC</t>
        </is>
      </c>
      <c r="B71" s="115" t="n">
        <v>45044</v>
      </c>
      <c r="C71" t="inlineStr">
        <is>
          <t>USDC</t>
        </is>
      </c>
      <c r="D71" t="n">
        <v>5.030181086519114</v>
      </c>
    </row>
    <row r="72">
      <c r="A72" t="inlineStr">
        <is>
          <t>2842023USDT</t>
        </is>
      </c>
      <c r="B72" s="115" t="n">
        <v>45044</v>
      </c>
      <c r="C72" t="inlineStr">
        <is>
          <t>USDT</t>
        </is>
      </c>
      <c r="D72" t="n">
        <v>5.035211267605633</v>
      </c>
    </row>
    <row r="73">
      <c r="A73" t="inlineStr">
        <is>
          <t>2842023ETH</t>
        </is>
      </c>
      <c r="B73" s="115" t="n">
        <v>45044</v>
      </c>
      <c r="C73" t="inlineStr">
        <is>
          <t>ETH</t>
        </is>
      </c>
      <c r="D73" t="n">
        <v>9520.875251509053</v>
      </c>
    </row>
    <row r="74">
      <c r="A74" t="inlineStr">
        <is>
          <t>2742023ETH</t>
        </is>
      </c>
      <c r="B74" s="115" t="n">
        <v>45043</v>
      </c>
      <c r="C74" t="inlineStr">
        <is>
          <t>ETH</t>
        </is>
      </c>
      <c r="D74" t="n">
        <v>9556.606606606607</v>
      </c>
    </row>
    <row r="75">
      <c r="A75" t="inlineStr">
        <is>
          <t>2742023USDC</t>
        </is>
      </c>
      <c r="B75" s="115" t="n">
        <v>45043</v>
      </c>
      <c r="C75" t="inlineStr">
        <is>
          <t>USDC</t>
        </is>
      </c>
      <c r="D75" t="n">
        <v>5.005005005005005</v>
      </c>
    </row>
    <row r="76">
      <c r="A76" t="inlineStr">
        <is>
          <t>2742023USDT</t>
        </is>
      </c>
      <c r="B76" s="115" t="n">
        <v>45043</v>
      </c>
      <c r="C76" t="inlineStr">
        <is>
          <t>USDT</t>
        </is>
      </c>
      <c r="D76" t="n">
        <v>5.005005005005005</v>
      </c>
    </row>
    <row r="77">
      <c r="A77" t="inlineStr">
        <is>
          <t>2742023BRL</t>
        </is>
      </c>
      <c r="B77" s="115" t="n">
        <v>45043</v>
      </c>
      <c r="C77" t="inlineStr">
        <is>
          <t>BRL</t>
        </is>
      </c>
      <c r="D77" t="n">
        <v>1</v>
      </c>
    </row>
    <row r="78">
      <c r="A78" t="inlineStr">
        <is>
          <t>2742023WETH</t>
        </is>
      </c>
      <c r="B78" s="115" t="n">
        <v>45043</v>
      </c>
      <c r="C78" t="inlineStr">
        <is>
          <t>WETH</t>
        </is>
      </c>
      <c r="D78" t="n">
        <v>9519.819819819819</v>
      </c>
    </row>
    <row r="79">
      <c r="A79" t="inlineStr">
        <is>
          <t>2742023MATIC</t>
        </is>
      </c>
      <c r="B79" s="115" t="n">
        <v>45043</v>
      </c>
      <c r="C79" t="inlineStr">
        <is>
          <t>MATIC</t>
        </is>
      </c>
      <c r="D79" t="n">
        <v>5.070070070070069</v>
      </c>
    </row>
    <row r="80">
      <c r="A80" t="inlineStr">
        <is>
          <t>2642023USDT</t>
        </is>
      </c>
      <c r="B80" s="115" t="n">
        <v>45042</v>
      </c>
      <c r="C80" t="inlineStr">
        <is>
          <t>USDT</t>
        </is>
      </c>
      <c r="D80" t="n">
        <v>5.088967971530248</v>
      </c>
    </row>
    <row r="81">
      <c r="A81" t="inlineStr">
        <is>
          <t>2642023BRL</t>
        </is>
      </c>
      <c r="B81" s="115" t="n">
        <v>45042</v>
      </c>
      <c r="C81" t="inlineStr">
        <is>
          <t>BRL</t>
        </is>
      </c>
      <c r="D81" t="n">
        <v>1</v>
      </c>
    </row>
    <row r="82">
      <c r="A82" t="inlineStr">
        <is>
          <t>2642023WETH</t>
        </is>
      </c>
      <c r="B82" s="115" t="n">
        <v>45042</v>
      </c>
      <c r="C82" t="inlineStr">
        <is>
          <t>WETH</t>
        </is>
      </c>
      <c r="D82" t="n">
        <v>9484.443314692424</v>
      </c>
    </row>
    <row r="83">
      <c r="A83" t="inlineStr">
        <is>
          <t>2642023MATIC</t>
        </is>
      </c>
      <c r="B83" s="115" t="n">
        <v>45042</v>
      </c>
      <c r="C83" t="inlineStr">
        <is>
          <t>MATIC</t>
        </is>
      </c>
      <c r="D83" t="n">
        <v>5.014234875444839</v>
      </c>
    </row>
    <row r="84">
      <c r="A84" t="inlineStr">
        <is>
          <t>2642023ETH</t>
        </is>
      </c>
      <c r="B84" s="115" t="n">
        <v>45042</v>
      </c>
      <c r="C84" t="inlineStr">
        <is>
          <t>ETH</t>
        </is>
      </c>
      <c r="D84" t="n">
        <v>9490.594814438231</v>
      </c>
    </row>
    <row r="85">
      <c r="A85" t="inlineStr">
        <is>
          <t>2642023USDC</t>
        </is>
      </c>
      <c r="B85" s="115" t="n">
        <v>45042</v>
      </c>
      <c r="C85" t="inlineStr">
        <is>
          <t>USDC</t>
        </is>
      </c>
      <c r="D85" t="n">
        <v>5.07727503812913</v>
      </c>
    </row>
    <row r="86">
      <c r="A86" t="inlineStr">
        <is>
          <t>2542023ETH</t>
        </is>
      </c>
      <c r="B86" s="115" t="n">
        <v>45041</v>
      </c>
      <c r="C86" t="inlineStr">
        <is>
          <t>ETH</t>
        </is>
      </c>
      <c r="D86" t="n">
        <v>9493.794506612412</v>
      </c>
    </row>
    <row r="87">
      <c r="A87" t="inlineStr">
        <is>
          <t>2542023BRL</t>
        </is>
      </c>
      <c r="B87" s="115" t="n">
        <v>45041</v>
      </c>
      <c r="C87" t="inlineStr">
        <is>
          <t>BRL</t>
        </is>
      </c>
      <c r="D87" t="n">
        <v>1</v>
      </c>
    </row>
    <row r="88">
      <c r="A88" t="inlineStr">
        <is>
          <t>2542023USDC</t>
        </is>
      </c>
      <c r="B88" s="115" t="n">
        <v>45041</v>
      </c>
      <c r="C88" t="inlineStr">
        <is>
          <t>USDC</t>
        </is>
      </c>
      <c r="D88" t="n">
        <v>5.08646998982706</v>
      </c>
    </row>
    <row r="89">
      <c r="A89" t="inlineStr">
        <is>
          <t>2542023WETH</t>
        </is>
      </c>
      <c r="B89" s="115" t="n">
        <v>45041</v>
      </c>
      <c r="C89" t="inlineStr">
        <is>
          <t>WETH</t>
        </is>
      </c>
      <c r="D89" t="n">
        <v>9479.450661241101</v>
      </c>
    </row>
    <row r="90">
      <c r="A90" t="inlineStr">
        <is>
          <t>2542023USDT</t>
        </is>
      </c>
      <c r="B90" s="115" t="n">
        <v>45041</v>
      </c>
      <c r="C90" t="inlineStr">
        <is>
          <t>USDT</t>
        </is>
      </c>
      <c r="D90" t="n">
        <v>5.08646998982706</v>
      </c>
    </row>
    <row r="91">
      <c r="A91" t="inlineStr">
        <is>
          <t>2542023MATIC</t>
        </is>
      </c>
      <c r="B91" s="115" t="n">
        <v>45041</v>
      </c>
      <c r="C91" t="inlineStr">
        <is>
          <t>MATIC</t>
        </is>
      </c>
      <c r="D91" t="n">
        <v>5.111902339776195</v>
      </c>
    </row>
    <row r="92">
      <c r="A92" t="inlineStr">
        <is>
          <t>2442023MATIC</t>
        </is>
      </c>
      <c r="B92" s="115" t="n">
        <v>45040</v>
      </c>
      <c r="C92" t="inlineStr">
        <is>
          <t>MATIC</t>
        </is>
      </c>
      <c r="D92" t="n">
        <v>5.019786910197869</v>
      </c>
    </row>
    <row r="93">
      <c r="A93" t="inlineStr">
        <is>
          <t>2442023BRL</t>
        </is>
      </c>
      <c r="B93" s="115" t="n">
        <v>45040</v>
      </c>
      <c r="C93" t="inlineStr">
        <is>
          <t>BRL</t>
        </is>
      </c>
      <c r="D93" t="n">
        <v>0.9999999999999999</v>
      </c>
    </row>
    <row r="94">
      <c r="A94" t="inlineStr">
        <is>
          <t>2442023USDC</t>
        </is>
      </c>
      <c r="B94" s="115" t="n">
        <v>45040</v>
      </c>
      <c r="C94" t="inlineStr">
        <is>
          <t>USDC</t>
        </is>
      </c>
      <c r="D94" t="n">
        <v>5.073566717402334</v>
      </c>
    </row>
    <row r="95">
      <c r="A95" t="inlineStr">
        <is>
          <t>2442023USDT</t>
        </is>
      </c>
      <c r="B95" s="115" t="n">
        <v>45040</v>
      </c>
      <c r="C95" t="inlineStr">
        <is>
          <t>USDT</t>
        </is>
      </c>
      <c r="D95" t="n">
        <v>5.073566717402334</v>
      </c>
    </row>
    <row r="96">
      <c r="A96" t="inlineStr">
        <is>
          <t>2442023WETH</t>
        </is>
      </c>
      <c r="B96" s="115" t="n">
        <v>45040</v>
      </c>
      <c r="C96" t="inlineStr">
        <is>
          <t>WETH</t>
        </is>
      </c>
      <c r="D96" t="n">
        <v>9317.960426179603</v>
      </c>
    </row>
    <row r="97">
      <c r="A97" t="inlineStr">
        <is>
          <t>2442023ETH</t>
        </is>
      </c>
      <c r="B97" s="115" t="n">
        <v>45040</v>
      </c>
      <c r="C97" t="inlineStr">
        <is>
          <t>ETH</t>
        </is>
      </c>
      <c r="D97" t="n">
        <v>9348.097412480973</v>
      </c>
    </row>
    <row r="98">
      <c r="A98" t="inlineStr">
        <is>
          <t>2342023USDT</t>
        </is>
      </c>
      <c r="B98" s="115" t="n">
        <v>45039</v>
      </c>
      <c r="C98" t="inlineStr">
        <is>
          <t>USDT</t>
        </is>
      </c>
      <c r="D98" t="n">
        <v>5.112474437627812</v>
      </c>
    </row>
    <row r="99">
      <c r="A99" t="inlineStr">
        <is>
          <t>2342023ETH</t>
        </is>
      </c>
      <c r="B99" s="115" t="n">
        <v>45039</v>
      </c>
      <c r="C99" t="inlineStr">
        <is>
          <t>ETH</t>
        </is>
      </c>
      <c r="D99" t="n">
        <v>9521.57464212679</v>
      </c>
    </row>
    <row r="100">
      <c r="A100" t="inlineStr">
        <is>
          <t>2342023BRL</t>
        </is>
      </c>
      <c r="B100" s="115" t="n">
        <v>45039</v>
      </c>
      <c r="C100" t="inlineStr">
        <is>
          <t>BRL</t>
        </is>
      </c>
      <c r="D100" t="n">
        <v>1</v>
      </c>
    </row>
    <row r="101">
      <c r="A101" t="inlineStr">
        <is>
          <t>2342023WETH</t>
        </is>
      </c>
      <c r="B101" s="115" t="n">
        <v>45039</v>
      </c>
      <c r="C101" t="inlineStr">
        <is>
          <t>WETH</t>
        </is>
      </c>
      <c r="D101" t="n">
        <v>9555.010224948875</v>
      </c>
    </row>
    <row r="102">
      <c r="A102" t="inlineStr">
        <is>
          <t>2342023MATIC</t>
        </is>
      </c>
      <c r="B102" s="115" t="n">
        <v>45039</v>
      </c>
      <c r="C102" t="inlineStr">
        <is>
          <t>MATIC</t>
        </is>
      </c>
      <c r="D102" t="n">
        <v>5.132924335378323</v>
      </c>
    </row>
    <row r="103">
      <c r="A103" t="inlineStr">
        <is>
          <t>2342023USDC</t>
        </is>
      </c>
      <c r="B103" s="115" t="n">
        <v>45039</v>
      </c>
      <c r="C103" t="inlineStr">
        <is>
          <t>USDC</t>
        </is>
      </c>
      <c r="D103" t="n">
        <v>5.112474437627812</v>
      </c>
    </row>
    <row r="104">
      <c r="A104" t="inlineStr">
        <is>
          <t>2242023USDT</t>
        </is>
      </c>
      <c r="B104" s="115" t="n">
        <v>45038</v>
      </c>
      <c r="C104" t="inlineStr">
        <is>
          <t>USDT</t>
        </is>
      </c>
      <c r="D104" t="n">
        <v>5.128205128205128</v>
      </c>
    </row>
    <row r="105">
      <c r="A105" t="inlineStr">
        <is>
          <t>2242023BRL</t>
        </is>
      </c>
      <c r="B105" s="115" t="n">
        <v>45038</v>
      </c>
      <c r="C105" t="inlineStr">
        <is>
          <t>BRL</t>
        </is>
      </c>
      <c r="D105" t="n">
        <v>1</v>
      </c>
    </row>
    <row r="106">
      <c r="A106" t="inlineStr">
        <is>
          <t>2242023WETH</t>
        </is>
      </c>
      <c r="B106" s="115" t="n">
        <v>45038</v>
      </c>
      <c r="C106" t="inlineStr">
        <is>
          <t>WETH</t>
        </is>
      </c>
      <c r="D106" t="n">
        <v>9659.384615384613</v>
      </c>
    </row>
    <row r="107">
      <c r="A107" t="inlineStr">
        <is>
          <t>2242023USDC</t>
        </is>
      </c>
      <c r="B107" s="115" t="n">
        <v>45038</v>
      </c>
      <c r="C107" t="inlineStr">
        <is>
          <t>USDC</t>
        </is>
      </c>
      <c r="D107" t="n">
        <v>5.128205128205128</v>
      </c>
    </row>
    <row r="108">
      <c r="A108" t="inlineStr">
        <is>
          <t>2242023MATIC</t>
        </is>
      </c>
      <c r="B108" s="115" t="n">
        <v>45038</v>
      </c>
      <c r="C108" t="inlineStr">
        <is>
          <t>MATIC</t>
        </is>
      </c>
      <c r="D108" t="n">
        <v>5.256410256410255</v>
      </c>
    </row>
    <row r="109">
      <c r="A109" t="inlineStr">
        <is>
          <t>2242023ETH</t>
        </is>
      </c>
      <c r="B109" s="115" t="n">
        <v>45038</v>
      </c>
      <c r="C109" t="inlineStr">
        <is>
          <t>ETH</t>
        </is>
      </c>
      <c r="D109" t="n">
        <v>9612.615384615385</v>
      </c>
    </row>
    <row r="110">
      <c r="A110" t="inlineStr">
        <is>
          <t>2142023WETH</t>
        </is>
      </c>
      <c r="B110" s="115" t="n">
        <v>45037</v>
      </c>
      <c r="C110" t="inlineStr">
        <is>
          <t>WETH</t>
        </is>
      </c>
      <c r="D110" t="n">
        <v>9443.061955965182</v>
      </c>
    </row>
    <row r="111">
      <c r="A111" t="inlineStr">
        <is>
          <t>2142023USDC</t>
        </is>
      </c>
      <c r="B111" s="115" t="n">
        <v>45037</v>
      </c>
      <c r="C111" t="inlineStr">
        <is>
          <t>USDC</t>
        </is>
      </c>
      <c r="D111" t="n">
        <v>5.120327700972862</v>
      </c>
    </row>
    <row r="112">
      <c r="A112" t="inlineStr">
        <is>
          <t>2142023MATIC</t>
        </is>
      </c>
      <c r="B112" s="115" t="n">
        <v>45037</v>
      </c>
      <c r="C112" t="inlineStr">
        <is>
          <t>MATIC</t>
        </is>
      </c>
      <c r="D112" t="n">
        <v>5.181771633384537</v>
      </c>
    </row>
    <row r="113">
      <c r="A113" t="inlineStr">
        <is>
          <t>2142023BRL</t>
        </is>
      </c>
      <c r="B113" s="115" t="n">
        <v>45037</v>
      </c>
      <c r="C113" t="inlineStr">
        <is>
          <t>BRL</t>
        </is>
      </c>
      <c r="D113" t="n">
        <v>1</v>
      </c>
    </row>
    <row r="114">
      <c r="A114" t="inlineStr">
        <is>
          <t>2142023USDT</t>
        </is>
      </c>
      <c r="B114" s="115" t="n">
        <v>45037</v>
      </c>
      <c r="C114" t="inlineStr">
        <is>
          <t>USDT</t>
        </is>
      </c>
      <c r="D114" t="n">
        <v>5.119815668202765</v>
      </c>
    </row>
    <row r="115">
      <c r="A115" t="inlineStr">
        <is>
          <t>2142023ETH</t>
        </is>
      </c>
      <c r="B115" s="115" t="n">
        <v>45037</v>
      </c>
      <c r="C115" t="inlineStr">
        <is>
          <t>ETH</t>
        </is>
      </c>
      <c r="D115" t="n">
        <v>9468.305171530979</v>
      </c>
    </row>
    <row r="116">
      <c r="A116" t="inlineStr">
        <is>
          <t>2042023BRL</t>
        </is>
      </c>
      <c r="B116" s="115" t="n">
        <v>45036</v>
      </c>
      <c r="C116" t="inlineStr">
        <is>
          <t>BRL</t>
        </is>
      </c>
      <c r="D116" t="n">
        <v>1</v>
      </c>
    </row>
    <row r="117">
      <c r="A117" t="inlineStr">
        <is>
          <t>2042023USDT</t>
        </is>
      </c>
      <c r="B117" s="115" t="n">
        <v>45036</v>
      </c>
      <c r="C117" t="inlineStr">
        <is>
          <t>USDT</t>
        </is>
      </c>
      <c r="D117" t="n">
        <v>5.083884087442806</v>
      </c>
    </row>
    <row r="118">
      <c r="A118" t="inlineStr">
        <is>
          <t>2042023USDC</t>
        </is>
      </c>
      <c r="B118" s="115" t="n">
        <v>45036</v>
      </c>
      <c r="C118" t="inlineStr">
        <is>
          <t>USDC</t>
        </is>
      </c>
      <c r="D118" t="n">
        <v>5.083884087442806</v>
      </c>
    </row>
    <row r="119">
      <c r="A119" t="inlineStr">
        <is>
          <t>2042023ETH</t>
        </is>
      </c>
      <c r="B119" s="115" t="n">
        <v>45036</v>
      </c>
      <c r="C119" t="inlineStr">
        <is>
          <t>ETH</t>
        </is>
      </c>
      <c r="D119" t="n">
        <v>9878.851042196238</v>
      </c>
    </row>
    <row r="120">
      <c r="A120" t="inlineStr">
        <is>
          <t>2042023MATIC</t>
        </is>
      </c>
      <c r="B120" s="115" t="n">
        <v>45036</v>
      </c>
      <c r="C120" t="inlineStr">
        <is>
          <t>MATIC</t>
        </is>
      </c>
      <c r="D120" t="n">
        <v>5.317742755465176</v>
      </c>
    </row>
    <row r="121">
      <c r="A121" t="inlineStr">
        <is>
          <t>2042023WETH</t>
        </is>
      </c>
      <c r="B121" s="115" t="n">
        <v>45036</v>
      </c>
      <c r="C121" t="inlineStr">
        <is>
          <t>WETH</t>
        </is>
      </c>
      <c r="D121" t="n">
        <v>9911.692933401118</v>
      </c>
    </row>
    <row r="122">
      <c r="A122" t="inlineStr">
        <is>
          <t>1942023MATIC</t>
        </is>
      </c>
      <c r="B122" s="115" t="n">
        <v>45035</v>
      </c>
      <c r="C122" t="inlineStr">
        <is>
          <t>MATIC</t>
        </is>
      </c>
      <c r="D122" t="n">
        <v>5.555555555555555</v>
      </c>
    </row>
    <row r="123">
      <c r="A123" t="inlineStr">
        <is>
          <t>1942023BRL</t>
        </is>
      </c>
      <c r="B123" s="115" t="n">
        <v>45035</v>
      </c>
      <c r="C123" t="inlineStr">
        <is>
          <t>BRL</t>
        </is>
      </c>
      <c r="D123" t="n">
        <v>1</v>
      </c>
    </row>
    <row r="124">
      <c r="A124" t="inlineStr">
        <is>
          <t>1942023WETH</t>
        </is>
      </c>
      <c r="B124" s="115" t="n">
        <v>45035</v>
      </c>
      <c r="C124" t="inlineStr">
        <is>
          <t>WETH</t>
        </is>
      </c>
      <c r="D124" t="n">
        <v>9935.279057859703</v>
      </c>
    </row>
    <row r="125">
      <c r="A125" t="inlineStr">
        <is>
          <t>1942023USDC</t>
        </is>
      </c>
      <c r="B125" s="115" t="n">
        <v>45035</v>
      </c>
      <c r="C125" t="inlineStr">
        <is>
          <t>USDC</t>
        </is>
      </c>
      <c r="D125" t="n">
        <v>5.120327700972862</v>
      </c>
    </row>
    <row r="126">
      <c r="A126" t="inlineStr">
        <is>
          <t>1942023ETH</t>
        </is>
      </c>
      <c r="B126" s="115" t="n">
        <v>45035</v>
      </c>
      <c r="C126" t="inlineStr">
        <is>
          <t>ETH</t>
        </is>
      </c>
      <c r="D126" t="n">
        <v>9915.412186379928</v>
      </c>
    </row>
    <row r="127">
      <c r="A127" t="inlineStr">
        <is>
          <t>1942023USDT</t>
        </is>
      </c>
      <c r="B127" s="115" t="n">
        <v>45035</v>
      </c>
      <c r="C127" t="inlineStr">
        <is>
          <t>USDT</t>
        </is>
      </c>
      <c r="D127" t="n">
        <v>5.125448028673834</v>
      </c>
    </row>
    <row r="128">
      <c r="A128" t="inlineStr">
        <is>
          <t>1842023ETH</t>
        </is>
      </c>
      <c r="B128" s="115" t="n">
        <v>45034</v>
      </c>
      <c r="C128" t="inlineStr">
        <is>
          <t>ETH</t>
        </is>
      </c>
      <c r="D128" t="n">
        <v>10526.66333166584</v>
      </c>
    </row>
    <row r="129">
      <c r="A129" t="inlineStr">
        <is>
          <t>1842023BRL</t>
        </is>
      </c>
      <c r="B129" s="115" t="n">
        <v>45034</v>
      </c>
      <c r="C129" t="inlineStr">
        <is>
          <t>BRL</t>
        </is>
      </c>
      <c r="D129" t="n">
        <v>1</v>
      </c>
    </row>
    <row r="130">
      <c r="A130" t="inlineStr">
        <is>
          <t>1842023USDC</t>
        </is>
      </c>
      <c r="B130" s="115" t="n">
        <v>45034</v>
      </c>
      <c r="C130" t="inlineStr">
        <is>
          <t>USDC</t>
        </is>
      </c>
      <c r="D130" t="n">
        <v>5.002501250625313</v>
      </c>
    </row>
    <row r="131">
      <c r="A131" t="inlineStr">
        <is>
          <t>1842023MATIC</t>
        </is>
      </c>
      <c r="B131" s="115" t="n">
        <v>45034</v>
      </c>
      <c r="C131" t="inlineStr">
        <is>
          <t>MATIC</t>
        </is>
      </c>
      <c r="D131" t="n">
        <v>5.862931465732866</v>
      </c>
    </row>
    <row r="132">
      <c r="A132" t="inlineStr">
        <is>
          <t>1842023USDT</t>
        </is>
      </c>
      <c r="B132" s="115" t="n">
        <v>45034</v>
      </c>
      <c r="C132" t="inlineStr">
        <is>
          <t>USDT</t>
        </is>
      </c>
      <c r="D132" t="n">
        <v>5.007503751875938</v>
      </c>
    </row>
    <row r="133">
      <c r="A133" t="inlineStr">
        <is>
          <t>1842023WETH</t>
        </is>
      </c>
      <c r="B133" s="115" t="n">
        <v>45034</v>
      </c>
      <c r="C133" t="inlineStr">
        <is>
          <t>WETH</t>
        </is>
      </c>
      <c r="D133" t="n">
        <v>10537.71885942971</v>
      </c>
    </row>
    <row r="134">
      <c r="A134" t="inlineStr">
        <is>
          <t>1742023USDC</t>
        </is>
      </c>
      <c r="B134" s="115" t="n">
        <v>45033</v>
      </c>
      <c r="C134" t="inlineStr">
        <is>
          <t>USDC</t>
        </is>
      </c>
      <c r="D134" t="n">
        <v>4.975124378109452</v>
      </c>
    </row>
    <row r="135">
      <c r="A135" t="inlineStr">
        <is>
          <t>1742023WETH</t>
        </is>
      </c>
      <c r="B135" s="115" t="n">
        <v>45033</v>
      </c>
      <c r="C135" t="inlineStr">
        <is>
          <t>WETH</t>
        </is>
      </c>
      <c r="D135" t="n">
        <v>10306.66666666666</v>
      </c>
    </row>
    <row r="136">
      <c r="A136" t="inlineStr">
        <is>
          <t>1742023BRL</t>
        </is>
      </c>
      <c r="B136" s="115" t="n">
        <v>45033</v>
      </c>
      <c r="C136" t="inlineStr">
        <is>
          <t>BRL</t>
        </is>
      </c>
      <c r="D136" t="n">
        <v>1</v>
      </c>
    </row>
    <row r="137">
      <c r="A137" t="inlineStr">
        <is>
          <t>1742023ETH</t>
        </is>
      </c>
      <c r="B137" s="115" t="n">
        <v>45033</v>
      </c>
      <c r="C137" t="inlineStr">
        <is>
          <t>ETH</t>
        </is>
      </c>
      <c r="D137" t="n">
        <v>10327.71144278607</v>
      </c>
    </row>
    <row r="138">
      <c r="A138" t="inlineStr">
        <is>
          <t>1742023USDT</t>
        </is>
      </c>
      <c r="B138" s="115" t="n">
        <v>45033</v>
      </c>
      <c r="C138" t="inlineStr">
        <is>
          <t>USDT</t>
        </is>
      </c>
      <c r="D138" t="n">
        <v>4.980099502487561</v>
      </c>
    </row>
    <row r="139">
      <c r="A139" t="inlineStr">
        <is>
          <t>1742023MATIC</t>
        </is>
      </c>
      <c r="B139" s="115" t="n">
        <v>45033</v>
      </c>
      <c r="C139" t="inlineStr">
        <is>
          <t>MATIC</t>
        </is>
      </c>
      <c r="D139" t="n">
        <v>5.741293532338307</v>
      </c>
    </row>
    <row r="140">
      <c r="A140" t="inlineStr">
        <is>
          <t>1642023BRL</t>
        </is>
      </c>
      <c r="B140" s="115" t="n">
        <v>45032</v>
      </c>
      <c r="C140" t="inlineStr">
        <is>
          <t>BRL</t>
        </is>
      </c>
      <c r="D140" t="n">
        <v>0.9999999999999999</v>
      </c>
    </row>
    <row r="141">
      <c r="A141" t="inlineStr">
        <is>
          <t>1642023USDC</t>
        </is>
      </c>
      <c r="B141" s="115" t="n">
        <v>45032</v>
      </c>
      <c r="C141" t="inlineStr">
        <is>
          <t>USDC</t>
        </is>
      </c>
      <c r="D141" t="n">
        <v>4.981564524165421</v>
      </c>
    </row>
    <row r="142">
      <c r="A142" t="inlineStr">
        <is>
          <t>1642023USDT</t>
        </is>
      </c>
      <c r="B142" s="115" t="n">
        <v>45032</v>
      </c>
      <c r="C142" t="inlineStr">
        <is>
          <t>USDT</t>
        </is>
      </c>
      <c r="D142" t="n">
        <v>4.987543597409068</v>
      </c>
    </row>
    <row r="143">
      <c r="A143" t="inlineStr">
        <is>
          <t>1642023WETH</t>
        </is>
      </c>
      <c r="B143" s="115" t="n">
        <v>45032</v>
      </c>
      <c r="C143" t="inlineStr">
        <is>
          <t>WETH</t>
        </is>
      </c>
      <c r="D143" t="n">
        <v>10588.44045839561</v>
      </c>
    </row>
    <row r="144">
      <c r="A144" t="inlineStr">
        <is>
          <t>1642023ETH</t>
        </is>
      </c>
      <c r="B144" s="115" t="n">
        <v>45032</v>
      </c>
      <c r="C144" t="inlineStr">
        <is>
          <t>ETH</t>
        </is>
      </c>
      <c r="D144" t="n">
        <v>10563.97608370703</v>
      </c>
    </row>
    <row r="145">
      <c r="A145" t="inlineStr">
        <is>
          <t>1642023MATIC</t>
        </is>
      </c>
      <c r="B145" s="115" t="n">
        <v>45032</v>
      </c>
      <c r="C145" t="inlineStr">
        <is>
          <t>MATIC</t>
        </is>
      </c>
      <c r="D145" t="n">
        <v>5.899352267065272</v>
      </c>
    </row>
    <row r="146">
      <c r="A146" t="inlineStr">
        <is>
          <t>1542023USDT</t>
        </is>
      </c>
      <c r="B146" s="115" t="n">
        <v>45031</v>
      </c>
      <c r="C146" t="inlineStr">
        <is>
          <t>USDT</t>
        </is>
      </c>
      <c r="D146" t="n">
        <v>4.990029910269192</v>
      </c>
    </row>
    <row r="147">
      <c r="A147" t="inlineStr">
        <is>
          <t>1542023MATIC</t>
        </is>
      </c>
      <c r="B147" s="115" t="n">
        <v>45031</v>
      </c>
      <c r="C147" t="inlineStr">
        <is>
          <t>MATIC</t>
        </is>
      </c>
      <c r="D147" t="n">
        <v>5.837487537387837</v>
      </c>
    </row>
    <row r="148">
      <c r="A148" t="inlineStr">
        <is>
          <t>1542023USDC</t>
        </is>
      </c>
      <c r="B148" s="115" t="n">
        <v>45031</v>
      </c>
      <c r="C148" t="inlineStr">
        <is>
          <t>USDC</t>
        </is>
      </c>
      <c r="D148" t="n">
        <v>4.984546360917249</v>
      </c>
    </row>
    <row r="149">
      <c r="A149" t="inlineStr">
        <is>
          <t>1542023ETH</t>
        </is>
      </c>
      <c r="B149" s="115" t="n">
        <v>45031</v>
      </c>
      <c r="C149" t="inlineStr">
        <is>
          <t>ETH</t>
        </is>
      </c>
      <c r="D149" t="n">
        <v>10430.8075772682</v>
      </c>
    </row>
    <row r="150">
      <c r="A150" t="inlineStr">
        <is>
          <t>1542023BRL</t>
        </is>
      </c>
      <c r="B150" s="115" t="n">
        <v>45031</v>
      </c>
      <c r="C150" t="inlineStr">
        <is>
          <t>BRL</t>
        </is>
      </c>
      <c r="D150" t="n">
        <v>1</v>
      </c>
    </row>
    <row r="151">
      <c r="A151" t="inlineStr">
        <is>
          <t>1542023WETH</t>
        </is>
      </c>
      <c r="B151" s="115" t="n">
        <v>45031</v>
      </c>
      <c r="C151" t="inlineStr">
        <is>
          <t>WETH</t>
        </is>
      </c>
      <c r="D151" t="n">
        <v>10424.37686939183</v>
      </c>
    </row>
    <row r="152">
      <c r="A152" t="inlineStr">
        <is>
          <t>1442023USDT</t>
        </is>
      </c>
      <c r="B152" s="115" t="n">
        <v>45030</v>
      </c>
      <c r="C152" t="inlineStr">
        <is>
          <t>USDT</t>
        </is>
      </c>
      <c r="D152" t="n">
        <v>4.948096885813148</v>
      </c>
    </row>
    <row r="153">
      <c r="A153" t="inlineStr">
        <is>
          <t>1442023ETH</t>
        </is>
      </c>
      <c r="B153" s="115" t="n">
        <v>45030</v>
      </c>
      <c r="C153" t="inlineStr">
        <is>
          <t>ETH</t>
        </is>
      </c>
      <c r="D153" t="n">
        <v>10388.58131487889</v>
      </c>
    </row>
    <row r="154">
      <c r="A154" t="inlineStr">
        <is>
          <t>1442023BRL</t>
        </is>
      </c>
      <c r="B154" s="115" t="n">
        <v>45030</v>
      </c>
      <c r="C154" t="inlineStr">
        <is>
          <t>BRL</t>
        </is>
      </c>
      <c r="D154" t="n">
        <v>1</v>
      </c>
    </row>
    <row r="155">
      <c r="A155" t="inlineStr">
        <is>
          <t>1442023MATIC</t>
        </is>
      </c>
      <c r="B155" s="115" t="n">
        <v>45030</v>
      </c>
      <c r="C155" t="inlineStr">
        <is>
          <t>MATIC</t>
        </is>
      </c>
      <c r="D155" t="n">
        <v>5.73900148294612</v>
      </c>
    </row>
    <row r="156">
      <c r="A156" t="inlineStr">
        <is>
          <t>1442023WETH</t>
        </is>
      </c>
      <c r="B156" s="115" t="n">
        <v>45030</v>
      </c>
      <c r="C156" t="inlineStr">
        <is>
          <t>WETH</t>
        </is>
      </c>
      <c r="D156" t="n">
        <v>10408.05734058329</v>
      </c>
    </row>
    <row r="157">
      <c r="A157" t="inlineStr">
        <is>
          <t>1442023USDC</t>
        </is>
      </c>
      <c r="B157" s="115" t="n">
        <v>45030</v>
      </c>
      <c r="C157" t="inlineStr">
        <is>
          <t>USDC</t>
        </is>
      </c>
      <c r="D157" t="n">
        <v>4.942165101334651</v>
      </c>
    </row>
    <row r="158">
      <c r="A158" t="inlineStr">
        <is>
          <t>1342023MATIC</t>
        </is>
      </c>
      <c r="B158" s="115" t="n">
        <v>45029</v>
      </c>
      <c r="C158" t="inlineStr">
        <is>
          <t>MATIC</t>
        </is>
      </c>
      <c r="D158" t="n">
        <v>5.618811881188119</v>
      </c>
    </row>
    <row r="159">
      <c r="A159" t="inlineStr">
        <is>
          <t>1342023ETH</t>
        </is>
      </c>
      <c r="B159" s="115" t="n">
        <v>45029</v>
      </c>
      <c r="C159" t="inlineStr">
        <is>
          <t>ETH</t>
        </is>
      </c>
      <c r="D159" t="n">
        <v>9969.504950495049</v>
      </c>
    </row>
    <row r="160">
      <c r="A160" t="inlineStr">
        <is>
          <t>1342023BRL</t>
        </is>
      </c>
      <c r="B160" s="115" t="n">
        <v>45029</v>
      </c>
      <c r="C160" t="inlineStr">
        <is>
          <t>BRL</t>
        </is>
      </c>
      <c r="D160" t="n">
        <v>1</v>
      </c>
    </row>
    <row r="161">
      <c r="A161" t="inlineStr">
        <is>
          <t>1342023WETH</t>
        </is>
      </c>
      <c r="B161" s="115" t="n">
        <v>45029</v>
      </c>
      <c r="C161" t="inlineStr">
        <is>
          <t>WETH</t>
        </is>
      </c>
      <c r="D161" t="n">
        <v>9991.089108910892</v>
      </c>
    </row>
    <row r="162">
      <c r="A162" t="inlineStr">
        <is>
          <t>1342023USDT</t>
        </is>
      </c>
      <c r="B162" s="115" t="n">
        <v>45029</v>
      </c>
      <c r="C162" t="inlineStr">
        <is>
          <t>USDT</t>
        </is>
      </c>
      <c r="D162" t="n">
        <v>4.955445544554455</v>
      </c>
    </row>
    <row r="163">
      <c r="A163" t="inlineStr">
        <is>
          <t>1342023USDC</t>
        </is>
      </c>
      <c r="B163" s="115" t="n">
        <v>45029</v>
      </c>
      <c r="C163" t="inlineStr">
        <is>
          <t>USDC</t>
        </is>
      </c>
      <c r="D163" t="n">
        <v>4.95</v>
      </c>
    </row>
    <row r="164">
      <c r="A164" t="inlineStr">
        <is>
          <t>1242023WETH</t>
        </is>
      </c>
      <c r="B164" s="115" t="n">
        <v>45028</v>
      </c>
      <c r="C164" t="inlineStr">
        <is>
          <t>WETH</t>
        </is>
      </c>
      <c r="D164" t="n">
        <v>9504.459861248761</v>
      </c>
    </row>
    <row r="165">
      <c r="A165" t="inlineStr">
        <is>
          <t>1242023ETH</t>
        </is>
      </c>
      <c r="B165" s="115" t="n">
        <v>45028</v>
      </c>
      <c r="C165" t="inlineStr">
        <is>
          <t>ETH</t>
        </is>
      </c>
      <c r="D165" t="n">
        <v>9508.32507433102</v>
      </c>
    </row>
    <row r="166">
      <c r="A166" t="inlineStr">
        <is>
          <t>1242023USDC</t>
        </is>
      </c>
      <c r="B166" s="115" t="n">
        <v>45028</v>
      </c>
      <c r="C166" t="inlineStr">
        <is>
          <t>USDC</t>
        </is>
      </c>
      <c r="D166" t="n">
        <v>4.953914767096135</v>
      </c>
    </row>
    <row r="167">
      <c r="A167" t="inlineStr">
        <is>
          <t>1242023BRL</t>
        </is>
      </c>
      <c r="B167" s="115" t="n">
        <v>45028</v>
      </c>
      <c r="C167" t="inlineStr">
        <is>
          <t>BRL</t>
        </is>
      </c>
      <c r="D167" t="n">
        <v>1</v>
      </c>
    </row>
    <row r="168">
      <c r="A168" t="inlineStr">
        <is>
          <t>1242023MATIC</t>
        </is>
      </c>
      <c r="B168" s="115" t="n">
        <v>45028</v>
      </c>
      <c r="C168" t="inlineStr">
        <is>
          <t>MATIC</t>
        </is>
      </c>
      <c r="D168" t="n">
        <v>5.470763131813677</v>
      </c>
    </row>
    <row r="169">
      <c r="A169" t="inlineStr">
        <is>
          <t>1242023USDT</t>
        </is>
      </c>
      <c r="B169" s="115" t="n">
        <v>45028</v>
      </c>
      <c r="C169" t="inlineStr">
        <is>
          <t>USDT</t>
        </is>
      </c>
      <c r="D169" t="n">
        <v>4.9603567888999</v>
      </c>
    </row>
    <row r="170">
      <c r="A170" t="inlineStr">
        <is>
          <t>1142023BRL</t>
        </is>
      </c>
      <c r="B170" s="115" t="n">
        <v>45027</v>
      </c>
      <c r="C170" t="inlineStr">
        <is>
          <t>BRL</t>
        </is>
      </c>
      <c r="D170" t="n">
        <v>1</v>
      </c>
    </row>
    <row r="171">
      <c r="A171" t="inlineStr">
        <is>
          <t>1142023WETH</t>
        </is>
      </c>
      <c r="B171" s="115" t="n">
        <v>45027</v>
      </c>
      <c r="C171" t="inlineStr">
        <is>
          <t>WETH</t>
        </is>
      </c>
      <c r="D171" t="n">
        <v>9525.49019607843</v>
      </c>
    </row>
    <row r="172">
      <c r="A172" t="inlineStr">
        <is>
          <t>1142023ETH</t>
        </is>
      </c>
      <c r="B172" s="115" t="n">
        <v>45027</v>
      </c>
      <c r="C172" t="inlineStr">
        <is>
          <t>ETH</t>
        </is>
      </c>
      <c r="D172" t="n">
        <v>9510.206133735544</v>
      </c>
    </row>
    <row r="173">
      <c r="A173" t="inlineStr">
        <is>
          <t>1142023USDT</t>
        </is>
      </c>
      <c r="B173" s="115" t="n">
        <v>45027</v>
      </c>
      <c r="C173" t="inlineStr">
        <is>
          <t>USDT</t>
        </is>
      </c>
      <c r="D173" t="n">
        <v>5.03267973856209</v>
      </c>
    </row>
    <row r="174">
      <c r="A174" t="inlineStr">
        <is>
          <t>1142023MATIC</t>
        </is>
      </c>
      <c r="B174" s="115" t="n">
        <v>45027</v>
      </c>
      <c r="C174" t="inlineStr">
        <is>
          <t>MATIC</t>
        </is>
      </c>
      <c r="D174" t="n">
        <v>5.59577677224736</v>
      </c>
    </row>
    <row r="175">
      <c r="A175" t="inlineStr">
        <is>
          <t>1142023USDC</t>
        </is>
      </c>
      <c r="B175" s="115" t="n">
        <v>45027</v>
      </c>
      <c r="C175" t="inlineStr">
        <is>
          <t>USDC</t>
        </is>
      </c>
      <c r="D175" t="n">
        <v>5.026646556058321</v>
      </c>
    </row>
    <row r="176">
      <c r="A176" t="inlineStr">
        <is>
          <t>1042023ETH</t>
        </is>
      </c>
      <c r="B176" s="115" t="n">
        <v>45026</v>
      </c>
      <c r="C176" t="inlineStr">
        <is>
          <t>ETH</t>
        </is>
      </c>
      <c r="D176" t="n">
        <v>9696.194824961947</v>
      </c>
    </row>
    <row r="177">
      <c r="A177" t="inlineStr">
        <is>
          <t>1042023WETH</t>
        </is>
      </c>
      <c r="B177" s="115" t="n">
        <v>45026</v>
      </c>
      <c r="C177" t="inlineStr">
        <is>
          <t>WETH</t>
        </is>
      </c>
      <c r="D177" t="n">
        <v>9691.019786910198</v>
      </c>
    </row>
    <row r="178">
      <c r="A178" t="inlineStr">
        <is>
          <t>1042023MATIC</t>
        </is>
      </c>
      <c r="B178" s="115" t="n">
        <v>45026</v>
      </c>
      <c r="C178" t="inlineStr">
        <is>
          <t>MATIC</t>
        </is>
      </c>
      <c r="D178" t="n">
        <v>5.687468290208016</v>
      </c>
    </row>
    <row r="179">
      <c r="A179" t="inlineStr">
        <is>
          <t>1042023USDT</t>
        </is>
      </c>
      <c r="B179" s="115" t="n">
        <v>45026</v>
      </c>
      <c r="C179" t="inlineStr">
        <is>
          <t>USDT</t>
        </is>
      </c>
      <c r="D179" t="n">
        <v>5.078640284119735</v>
      </c>
    </row>
    <row r="180">
      <c r="A180" t="inlineStr">
        <is>
          <t>1042023USDC</t>
        </is>
      </c>
      <c r="B180" s="115" t="n">
        <v>45026</v>
      </c>
      <c r="C180" t="inlineStr">
        <is>
          <t>USDC</t>
        </is>
      </c>
      <c r="D180" t="n">
        <v>5.072044647387113</v>
      </c>
    </row>
    <row r="181">
      <c r="A181" t="inlineStr">
        <is>
          <t>1042023BRL</t>
        </is>
      </c>
      <c r="B181" s="115" t="n">
        <v>45026</v>
      </c>
      <c r="C181" t="inlineStr">
        <is>
          <t>BRL</t>
        </is>
      </c>
      <c r="D181" t="n">
        <v>0.9999999999999999</v>
      </c>
    </row>
    <row r="182">
      <c r="A182" t="inlineStr">
        <is>
          <t>942023USDT</t>
        </is>
      </c>
      <c r="B182" s="115" t="n">
        <v>45025</v>
      </c>
      <c r="C182" t="inlineStr">
        <is>
          <t>USDT</t>
        </is>
      </c>
      <c r="D182" t="n">
        <v>5.088967971530248</v>
      </c>
    </row>
    <row r="183">
      <c r="A183" t="inlineStr">
        <is>
          <t>942023USDC</t>
        </is>
      </c>
      <c r="B183" s="115" t="n">
        <v>45025</v>
      </c>
      <c r="C183" t="inlineStr">
        <is>
          <t>USDC</t>
        </is>
      </c>
      <c r="D183" t="n">
        <v>5.082358922216573</v>
      </c>
    </row>
    <row r="184">
      <c r="A184" t="inlineStr">
        <is>
          <t>942023MATIC</t>
        </is>
      </c>
      <c r="B184" s="115" t="n">
        <v>45025</v>
      </c>
      <c r="C184" t="inlineStr">
        <is>
          <t>MATIC</t>
        </is>
      </c>
      <c r="D184" t="n">
        <v>5.602440264361973</v>
      </c>
    </row>
    <row r="185">
      <c r="A185" t="inlineStr">
        <is>
          <t>942023ETH</t>
        </is>
      </c>
      <c r="B185" s="115" t="n">
        <v>45025</v>
      </c>
      <c r="C185" t="inlineStr">
        <is>
          <t>ETH</t>
        </is>
      </c>
      <c r="D185" t="n">
        <v>9454.550076258261</v>
      </c>
    </row>
    <row r="186">
      <c r="A186" t="inlineStr">
        <is>
          <t>942023BRL</t>
        </is>
      </c>
      <c r="B186" s="115" t="n">
        <v>45025</v>
      </c>
      <c r="C186" t="inlineStr">
        <is>
          <t>BRL</t>
        </is>
      </c>
      <c r="D186" t="n">
        <v>1</v>
      </c>
    </row>
    <row r="187">
      <c r="A187" t="inlineStr">
        <is>
          <t>942023WETH</t>
        </is>
      </c>
      <c r="B187" s="115" t="n">
        <v>45025</v>
      </c>
      <c r="C187" t="inlineStr">
        <is>
          <t>WETH</t>
        </is>
      </c>
      <c r="D187" t="n">
        <v>9491.154041687849</v>
      </c>
    </row>
    <row r="188">
      <c r="A188" t="inlineStr">
        <is>
          <t>842023BRL</t>
        </is>
      </c>
      <c r="B188" s="115" t="n">
        <v>45024</v>
      </c>
      <c r="C188" t="inlineStr">
        <is>
          <t>BRL</t>
        </is>
      </c>
      <c r="D188" t="n">
        <v>1</v>
      </c>
    </row>
    <row r="189">
      <c r="A189" t="inlineStr">
        <is>
          <t>842023WETH</t>
        </is>
      </c>
      <c r="B189" s="115" t="n">
        <v>45024</v>
      </c>
      <c r="C189" t="inlineStr">
        <is>
          <t>WETH</t>
        </is>
      </c>
      <c r="D189" t="n">
        <v>9461.761710794299</v>
      </c>
    </row>
    <row r="190">
      <c r="A190" t="inlineStr">
        <is>
          <t>842023USDT</t>
        </is>
      </c>
      <c r="B190" s="115" t="n">
        <v>45024</v>
      </c>
      <c r="C190" t="inlineStr">
        <is>
          <t>USDT</t>
        </is>
      </c>
      <c r="D190" t="n">
        <v>5.096741344195519</v>
      </c>
    </row>
    <row r="191">
      <c r="A191" t="inlineStr">
        <is>
          <t>842023USDC</t>
        </is>
      </c>
      <c r="B191" s="115" t="n">
        <v>45024</v>
      </c>
      <c r="C191" t="inlineStr">
        <is>
          <t>USDC</t>
        </is>
      </c>
      <c r="D191" t="n">
        <v>5.091649694501019</v>
      </c>
    </row>
    <row r="192">
      <c r="A192" t="inlineStr">
        <is>
          <t>842023ETH</t>
        </is>
      </c>
      <c r="B192" s="115" t="n">
        <v>45024</v>
      </c>
      <c r="C192" t="inlineStr">
        <is>
          <t>ETH</t>
        </is>
      </c>
      <c r="D192" t="n">
        <v>9419.042769857435</v>
      </c>
    </row>
    <row r="193">
      <c r="A193" t="inlineStr">
        <is>
          <t>842023MATIC</t>
        </is>
      </c>
      <c r="B193" s="115" t="n">
        <v>45024</v>
      </c>
      <c r="C193" t="inlineStr">
        <is>
          <t>MATIC</t>
        </is>
      </c>
      <c r="D193" t="n">
        <v>5.616089613034624</v>
      </c>
    </row>
    <row r="194">
      <c r="A194" t="inlineStr">
        <is>
          <t>742023MATIC</t>
        </is>
      </c>
      <c r="B194" s="115" t="n">
        <v>45023</v>
      </c>
      <c r="C194" t="inlineStr">
        <is>
          <t>MATIC</t>
        </is>
      </c>
      <c r="D194" t="n">
        <v>5.644421803362201</v>
      </c>
    </row>
    <row r="195">
      <c r="A195" t="inlineStr">
        <is>
          <t>742023USDT</t>
        </is>
      </c>
      <c r="B195" s="115" t="n">
        <v>45023</v>
      </c>
      <c r="C195" t="inlineStr">
        <is>
          <t>USDT</t>
        </is>
      </c>
      <c r="D195" t="n">
        <v>5.094243504839532</v>
      </c>
    </row>
    <row r="196">
      <c r="A196" t="inlineStr">
        <is>
          <t>742023USDC</t>
        </is>
      </c>
      <c r="B196" s="115" t="n">
        <v>45023</v>
      </c>
      <c r="C196" t="inlineStr">
        <is>
          <t>USDC</t>
        </is>
      </c>
      <c r="D196" t="n">
        <v>5.092715231788079</v>
      </c>
    </row>
    <row r="197">
      <c r="A197" t="inlineStr">
        <is>
          <t>742023BRL</t>
        </is>
      </c>
      <c r="B197" s="115" t="n">
        <v>45023</v>
      </c>
      <c r="C197" t="inlineStr">
        <is>
          <t>BRL</t>
        </is>
      </c>
      <c r="D197" t="n">
        <v>1</v>
      </c>
    </row>
    <row r="198">
      <c r="A198" t="inlineStr">
        <is>
          <t>742023ETH</t>
        </is>
      </c>
      <c r="B198" s="115" t="n">
        <v>45023</v>
      </c>
      <c r="C198" t="inlineStr">
        <is>
          <t>ETH</t>
        </is>
      </c>
      <c r="D198" t="n">
        <v>9499.745287824759</v>
      </c>
    </row>
    <row r="199">
      <c r="A199" t="inlineStr">
        <is>
          <t>742023WETH</t>
        </is>
      </c>
      <c r="B199" s="115" t="n">
        <v>45023</v>
      </c>
      <c r="C199" t="inlineStr">
        <is>
          <t>WETH</t>
        </is>
      </c>
      <c r="D199" t="n">
        <v>9527.61079979623</v>
      </c>
    </row>
    <row r="200">
      <c r="A200" t="inlineStr">
        <is>
          <t>642023BRL</t>
        </is>
      </c>
      <c r="B200" s="115" t="n">
        <v>45022</v>
      </c>
      <c r="C200" t="inlineStr">
        <is>
          <t>BRL</t>
        </is>
      </c>
      <c r="D200" t="n">
        <v>1</v>
      </c>
    </row>
    <row r="201">
      <c r="A201" t="inlineStr">
        <is>
          <t>642023ETH</t>
        </is>
      </c>
      <c r="B201" s="115" t="n">
        <v>45022</v>
      </c>
      <c r="C201" t="inlineStr">
        <is>
          <t>ETH</t>
        </is>
      </c>
      <c r="D201" t="n">
        <v>9532.264631043257</v>
      </c>
    </row>
    <row r="202">
      <c r="A202" t="inlineStr">
        <is>
          <t>642023USDC</t>
        </is>
      </c>
      <c r="B202" s="115" t="n">
        <v>45022</v>
      </c>
      <c r="C202" t="inlineStr">
        <is>
          <t>USDC</t>
        </is>
      </c>
      <c r="D202" t="n">
        <v>5.088040712468194</v>
      </c>
    </row>
    <row r="203">
      <c r="A203" t="inlineStr">
        <is>
          <t>642023MATIC</t>
        </is>
      </c>
      <c r="B203" s="115" t="n">
        <v>45022</v>
      </c>
      <c r="C203" t="inlineStr">
        <is>
          <t>MATIC</t>
        </is>
      </c>
      <c r="D203" t="n">
        <v>5.6793893129771</v>
      </c>
    </row>
    <row r="204">
      <c r="A204" t="inlineStr">
        <is>
          <t>642023WETH</t>
        </is>
      </c>
      <c r="B204" s="115" t="n">
        <v>45022</v>
      </c>
      <c r="C204" t="inlineStr">
        <is>
          <t>WETH</t>
        </is>
      </c>
      <c r="D204" t="n">
        <v>9494.707379134861</v>
      </c>
    </row>
    <row r="205">
      <c r="A205" t="inlineStr">
        <is>
          <t>642023USDT</t>
        </is>
      </c>
      <c r="B205" s="115" t="n">
        <v>45022</v>
      </c>
      <c r="C205" t="inlineStr">
        <is>
          <t>USDT</t>
        </is>
      </c>
      <c r="D205" t="n">
        <v>5.089058524173028</v>
      </c>
    </row>
    <row r="206">
      <c r="A206" t="inlineStr">
        <is>
          <t>542023ETH</t>
        </is>
      </c>
      <c r="B206" s="115" t="n">
        <v>45021</v>
      </c>
      <c r="C206" t="inlineStr">
        <is>
          <t>ETH</t>
        </is>
      </c>
      <c r="D206" t="n">
        <v>9668.303797468354</v>
      </c>
    </row>
    <row r="207">
      <c r="A207" t="inlineStr">
        <is>
          <t>542023MATIC</t>
        </is>
      </c>
      <c r="B207" s="115" t="n">
        <v>45021</v>
      </c>
      <c r="C207" t="inlineStr">
        <is>
          <t>MATIC</t>
        </is>
      </c>
      <c r="D207" t="n">
        <v>5.777215189873417</v>
      </c>
    </row>
    <row r="208">
      <c r="A208" t="inlineStr">
        <is>
          <t>542023USDT</t>
        </is>
      </c>
      <c r="B208" s="115" t="n">
        <v>45021</v>
      </c>
      <c r="C208" t="inlineStr">
        <is>
          <t>USDT</t>
        </is>
      </c>
      <c r="D208" t="n">
        <v>5.063291139240506</v>
      </c>
    </row>
    <row r="209">
      <c r="A209" t="inlineStr">
        <is>
          <t>542023WETH</t>
        </is>
      </c>
      <c r="B209" s="115" t="n">
        <v>45021</v>
      </c>
      <c r="C209" t="inlineStr">
        <is>
          <t>WETH</t>
        </is>
      </c>
      <c r="D209" t="n">
        <v>9638.32911392405</v>
      </c>
    </row>
    <row r="210">
      <c r="A210" t="inlineStr">
        <is>
          <t>542023BRL</t>
        </is>
      </c>
      <c r="B210" s="115" t="n">
        <v>45021</v>
      </c>
      <c r="C210" t="inlineStr">
        <is>
          <t>BRL</t>
        </is>
      </c>
      <c r="D210" t="n">
        <v>0.9999999999999999</v>
      </c>
    </row>
    <row r="211">
      <c r="A211" t="inlineStr">
        <is>
          <t>542023USDC</t>
        </is>
      </c>
      <c r="B211" s="115" t="n">
        <v>45021</v>
      </c>
      <c r="C211" t="inlineStr">
        <is>
          <t>USDC</t>
        </is>
      </c>
      <c r="D211" t="n">
        <v>5.061772151898734</v>
      </c>
    </row>
    <row r="212">
      <c r="A212" t="inlineStr">
        <is>
          <t>442023BRL</t>
        </is>
      </c>
      <c r="B212" s="115" t="n">
        <v>45020</v>
      </c>
      <c r="C212" t="inlineStr">
        <is>
          <t>BRL</t>
        </is>
      </c>
      <c r="D212" t="n">
        <v>1</v>
      </c>
    </row>
    <row r="213">
      <c r="A213" t="inlineStr">
        <is>
          <t>442023WETH</t>
        </is>
      </c>
      <c r="B213" s="115" t="n">
        <v>45020</v>
      </c>
      <c r="C213" t="inlineStr">
        <is>
          <t>WETH</t>
        </is>
      </c>
      <c r="D213" t="n">
        <v>9578.775510204081</v>
      </c>
    </row>
    <row r="214">
      <c r="A214" t="inlineStr">
        <is>
          <t>442023ETH</t>
        </is>
      </c>
      <c r="B214" s="115" t="n">
        <v>45020</v>
      </c>
      <c r="C214" t="inlineStr">
        <is>
          <t>ETH</t>
        </is>
      </c>
      <c r="D214" t="n">
        <v>9549.08163265306</v>
      </c>
    </row>
    <row r="215">
      <c r="A215" t="inlineStr">
        <is>
          <t>442023USDC</t>
        </is>
      </c>
      <c r="B215" s="115" t="n">
        <v>45020</v>
      </c>
      <c r="C215" t="inlineStr">
        <is>
          <t>USDC</t>
        </is>
      </c>
      <c r="D215" t="n">
        <v>5.101020408163265</v>
      </c>
    </row>
    <row r="216">
      <c r="A216" t="inlineStr">
        <is>
          <t>442023MATIC</t>
        </is>
      </c>
      <c r="B216" s="115" t="n">
        <v>45020</v>
      </c>
      <c r="C216" t="inlineStr">
        <is>
          <t>MATIC</t>
        </is>
      </c>
      <c r="D216" t="n">
        <v>5.811224489795919</v>
      </c>
    </row>
    <row r="217">
      <c r="A217" t="inlineStr">
        <is>
          <t>442023USDT</t>
        </is>
      </c>
      <c r="B217" s="115" t="n">
        <v>45020</v>
      </c>
      <c r="C217" t="inlineStr">
        <is>
          <t>USDT</t>
        </is>
      </c>
      <c r="D217" t="n">
        <v>5.102040816326531</v>
      </c>
    </row>
    <row r="218">
      <c r="A218" t="inlineStr">
        <is>
          <t>342023ETH</t>
        </is>
      </c>
      <c r="B218" s="115" t="n">
        <v>45019</v>
      </c>
      <c r="C218" t="inlineStr">
        <is>
          <t>ETH</t>
        </is>
      </c>
      <c r="D218" t="n">
        <v>9239.795918367347</v>
      </c>
    </row>
    <row r="219">
      <c r="A219" t="inlineStr">
        <is>
          <t>342023BRL</t>
        </is>
      </c>
      <c r="B219" s="115" t="n">
        <v>45019</v>
      </c>
      <c r="C219" t="inlineStr">
        <is>
          <t>BRL</t>
        </is>
      </c>
      <c r="D219" t="n">
        <v>1</v>
      </c>
    </row>
    <row r="220">
      <c r="A220" t="inlineStr">
        <is>
          <t>342023WETH</t>
        </is>
      </c>
      <c r="B220" s="115" t="n">
        <v>45019</v>
      </c>
      <c r="C220" t="inlineStr">
        <is>
          <t>WETH</t>
        </is>
      </c>
      <c r="D220" t="n">
        <v>9219.132653061224</v>
      </c>
    </row>
    <row r="221">
      <c r="A221" t="inlineStr">
        <is>
          <t>342023USDT</t>
        </is>
      </c>
      <c r="B221" s="115" t="n">
        <v>45019</v>
      </c>
      <c r="C221" t="inlineStr">
        <is>
          <t>USDT</t>
        </is>
      </c>
      <c r="D221" t="n">
        <v>5.102040816326531</v>
      </c>
    </row>
    <row r="222">
      <c r="A222" t="inlineStr">
        <is>
          <t>342023MATIC</t>
        </is>
      </c>
      <c r="B222" s="115" t="n">
        <v>45019</v>
      </c>
      <c r="C222" t="inlineStr">
        <is>
          <t>MATIC</t>
        </is>
      </c>
      <c r="D222" t="n">
        <v>5.596938775510204</v>
      </c>
    </row>
    <row r="223">
      <c r="A223" t="inlineStr">
        <is>
          <t>342023USDC</t>
        </is>
      </c>
      <c r="B223" s="115" t="n">
        <v>45019</v>
      </c>
      <c r="C223" t="inlineStr">
        <is>
          <t>USDC</t>
        </is>
      </c>
      <c r="D223" t="n">
        <v>5.101530612244898</v>
      </c>
    </row>
    <row r="224">
      <c r="A224" t="inlineStr">
        <is>
          <t>242023MATIC</t>
        </is>
      </c>
      <c r="B224" s="115" t="n">
        <v>45018</v>
      </c>
      <c r="C224" t="inlineStr">
        <is>
          <t>MATIC</t>
        </is>
      </c>
      <c r="D224" t="n">
        <v>5.62051282051282</v>
      </c>
    </row>
    <row r="225">
      <c r="A225" t="inlineStr">
        <is>
          <t>242023WETH</t>
        </is>
      </c>
      <c r="B225" s="115" t="n">
        <v>45018</v>
      </c>
      <c r="C225" t="inlineStr">
        <is>
          <t>WETH</t>
        </is>
      </c>
      <c r="D225" t="n">
        <v>9215.897435897434</v>
      </c>
    </row>
    <row r="226">
      <c r="A226" t="inlineStr">
        <is>
          <t>242023ETH</t>
        </is>
      </c>
      <c r="B226" s="115" t="n">
        <v>45018</v>
      </c>
      <c r="C226" t="inlineStr">
        <is>
          <t>ETH</t>
        </is>
      </c>
      <c r="D226" t="n">
        <v>9207.897435897436</v>
      </c>
    </row>
    <row r="227">
      <c r="A227" t="inlineStr">
        <is>
          <t>242023USDC</t>
        </is>
      </c>
      <c r="B227" s="115" t="n">
        <v>45018</v>
      </c>
      <c r="C227" t="inlineStr">
        <is>
          <t>USDC</t>
        </is>
      </c>
      <c r="D227" t="n">
        <v>5.128205128205128</v>
      </c>
    </row>
    <row r="228">
      <c r="A228" t="inlineStr">
        <is>
          <t>242023BRL</t>
        </is>
      </c>
      <c r="B228" s="115" t="n">
        <v>45018</v>
      </c>
      <c r="C228" t="inlineStr">
        <is>
          <t>BRL</t>
        </is>
      </c>
      <c r="D228" t="n">
        <v>1</v>
      </c>
    </row>
    <row r="229">
      <c r="A229" t="inlineStr">
        <is>
          <t>242023USDT</t>
        </is>
      </c>
      <c r="B229" s="115" t="n">
        <v>45018</v>
      </c>
      <c r="C229" t="inlineStr">
        <is>
          <t>USDT</t>
        </is>
      </c>
      <c r="D229" t="n">
        <v>5.133333333333332</v>
      </c>
    </row>
    <row r="230">
      <c r="A230" t="inlineStr">
        <is>
          <t>142023USDT</t>
        </is>
      </c>
      <c r="B230" s="115" t="n">
        <v>45017</v>
      </c>
      <c r="C230" t="inlineStr">
        <is>
          <t>USDT</t>
        </is>
      </c>
      <c r="D230" t="n">
        <v>5.112474437627812</v>
      </c>
    </row>
    <row r="231">
      <c r="A231" t="inlineStr">
        <is>
          <t>142023MATIC</t>
        </is>
      </c>
      <c r="B231" s="115" t="n">
        <v>45017</v>
      </c>
      <c r="C231" t="inlineStr">
        <is>
          <t>MATIC</t>
        </is>
      </c>
      <c r="D231" t="n">
        <v>5.685071574642127</v>
      </c>
    </row>
    <row r="232">
      <c r="A232" t="inlineStr">
        <is>
          <t>142023WETH</t>
        </is>
      </c>
      <c r="B232" s="115" t="n">
        <v>45017</v>
      </c>
      <c r="C232" t="inlineStr">
        <is>
          <t>WETH</t>
        </is>
      </c>
      <c r="D232" t="n">
        <v>9298.364008179959</v>
      </c>
    </row>
    <row r="233">
      <c r="A233" t="inlineStr">
        <is>
          <t>142023USDC</t>
        </is>
      </c>
      <c r="B233" s="115" t="n">
        <v>45017</v>
      </c>
      <c r="C233" t="inlineStr">
        <is>
          <t>USDC</t>
        </is>
      </c>
      <c r="D233" t="n">
        <v>5.111963190184049</v>
      </c>
    </row>
    <row r="234">
      <c r="A234" t="inlineStr">
        <is>
          <t>142023ETH</t>
        </is>
      </c>
      <c r="B234" s="115" t="n">
        <v>45017</v>
      </c>
      <c r="C234" t="inlineStr">
        <is>
          <t>ETH</t>
        </is>
      </c>
      <c r="D234" t="n">
        <v>9312.576687116565</v>
      </c>
    </row>
    <row r="235">
      <c r="A235" t="inlineStr">
        <is>
          <t>142023BRL</t>
        </is>
      </c>
      <c r="B235" s="115" t="n">
        <v>45017</v>
      </c>
      <c r="C235" t="inlineStr">
        <is>
          <t>BRL</t>
        </is>
      </c>
      <c r="D235" t="n">
        <v>1</v>
      </c>
    </row>
    <row r="236">
      <c r="A236" t="inlineStr">
        <is>
          <t>3132023USDC</t>
        </is>
      </c>
      <c r="B236" s="115" t="n">
        <v>45016</v>
      </c>
      <c r="C236" t="inlineStr">
        <is>
          <t>USDC</t>
        </is>
      </c>
      <c r="D236" t="n">
        <v>5.108840061318344</v>
      </c>
    </row>
    <row r="237">
      <c r="A237" t="inlineStr">
        <is>
          <t>3132023BRL</t>
        </is>
      </c>
      <c r="B237" s="115" t="n">
        <v>45016</v>
      </c>
      <c r="C237" t="inlineStr">
        <is>
          <t>BRL</t>
        </is>
      </c>
      <c r="D237" t="n">
        <v>1</v>
      </c>
    </row>
    <row r="238">
      <c r="A238" t="inlineStr">
        <is>
          <t>3132023MATIC</t>
        </is>
      </c>
      <c r="B238" s="115" t="n">
        <v>45016</v>
      </c>
      <c r="C238" t="inlineStr">
        <is>
          <t>MATIC</t>
        </is>
      </c>
      <c r="D238" t="n">
        <v>5.717935615738375</v>
      </c>
    </row>
    <row r="239">
      <c r="A239" t="inlineStr">
        <is>
          <t>3132023USDT</t>
        </is>
      </c>
      <c r="B239" s="115" t="n">
        <v>45016</v>
      </c>
      <c r="C239" t="inlineStr">
        <is>
          <t>USDT</t>
        </is>
      </c>
      <c r="D239" t="n">
        <v>5.109862033725089</v>
      </c>
    </row>
    <row r="240">
      <c r="A240" t="inlineStr">
        <is>
          <t>3132023ETH</t>
        </is>
      </c>
      <c r="B240" s="115" t="n">
        <v>45016</v>
      </c>
      <c r="C240" t="inlineStr">
        <is>
          <t>ETH</t>
        </is>
      </c>
      <c r="D240" t="n">
        <v>9311.241696474195</v>
      </c>
    </row>
    <row r="241">
      <c r="A241" t="inlineStr">
        <is>
          <t>3132023WETH</t>
        </is>
      </c>
      <c r="B241" s="115" t="n">
        <v>45016</v>
      </c>
      <c r="C241" t="inlineStr">
        <is>
          <t>WETH</t>
        </is>
      </c>
      <c r="D241" t="n">
        <v>9352.580480327031</v>
      </c>
    </row>
    <row r="242">
      <c r="A242" t="inlineStr">
        <is>
          <t>3032023BRL</t>
        </is>
      </c>
      <c r="B242" s="115" t="n">
        <v>45015</v>
      </c>
      <c r="C242" t="inlineStr">
        <is>
          <t>BRL</t>
        </is>
      </c>
      <c r="D242" t="n">
        <v>1</v>
      </c>
    </row>
    <row r="243">
      <c r="A243" t="inlineStr">
        <is>
          <t>3032023ETH</t>
        </is>
      </c>
      <c r="B243" s="115" t="n">
        <v>45015</v>
      </c>
      <c r="C243" t="inlineStr">
        <is>
          <t>ETH</t>
        </is>
      </c>
      <c r="D243" t="n">
        <v>9238.053553038104</v>
      </c>
    </row>
    <row r="244">
      <c r="A244" t="inlineStr">
        <is>
          <t>3032023MATIC</t>
        </is>
      </c>
      <c r="B244" s="115" t="n">
        <v>45015</v>
      </c>
      <c r="C244" t="inlineStr">
        <is>
          <t>MATIC</t>
        </is>
      </c>
      <c r="D244" t="n">
        <v>5.628218331616889</v>
      </c>
    </row>
    <row r="245">
      <c r="A245" t="inlineStr">
        <is>
          <t>3032023USDT</t>
        </is>
      </c>
      <c r="B245" s="115" t="n">
        <v>45015</v>
      </c>
      <c r="C245" t="inlineStr">
        <is>
          <t>USDT</t>
        </is>
      </c>
      <c r="D245" t="n">
        <v>5.149330587023687</v>
      </c>
    </row>
    <row r="246">
      <c r="A246" t="inlineStr">
        <is>
          <t>3032023WETH</t>
        </is>
      </c>
      <c r="B246" s="115" t="n">
        <v>45015</v>
      </c>
      <c r="C246" t="inlineStr">
        <is>
          <t>WETH</t>
        </is>
      </c>
      <c r="D246" t="n">
        <v>9238.877445932028</v>
      </c>
    </row>
    <row r="247">
      <c r="A247" t="inlineStr">
        <is>
          <t>3032023USDC</t>
        </is>
      </c>
      <c r="B247" s="115" t="n">
        <v>45015</v>
      </c>
      <c r="C247" t="inlineStr">
        <is>
          <t>USDC</t>
        </is>
      </c>
      <c r="D247" t="n">
        <v>5.149330587023687</v>
      </c>
    </row>
    <row r="248">
      <c r="A248" t="inlineStr">
        <is>
          <t>2932023USDC</t>
        </is>
      </c>
      <c r="B248" s="115" t="n">
        <v>45014</v>
      </c>
      <c r="C248" t="inlineStr">
        <is>
          <t>USDC</t>
        </is>
      </c>
      <c r="D248" t="n">
        <v>5.164772727272728</v>
      </c>
    </row>
    <row r="249">
      <c r="A249" t="inlineStr">
        <is>
          <t>2932023BRL</t>
        </is>
      </c>
      <c r="B249" s="115" t="n">
        <v>45014</v>
      </c>
      <c r="C249" t="inlineStr">
        <is>
          <t>BRL</t>
        </is>
      </c>
      <c r="D249" t="n">
        <v>1</v>
      </c>
    </row>
    <row r="250">
      <c r="A250" t="inlineStr">
        <is>
          <t>2932023USDT</t>
        </is>
      </c>
      <c r="B250" s="115" t="n">
        <v>45014</v>
      </c>
      <c r="C250" t="inlineStr">
        <is>
          <t>USDT</t>
        </is>
      </c>
      <c r="D250" t="n">
        <v>5.165289256198347</v>
      </c>
    </row>
    <row r="251">
      <c r="A251" t="inlineStr">
        <is>
          <t>2932023MATIC</t>
        </is>
      </c>
      <c r="B251" s="115" t="n">
        <v>45014</v>
      </c>
      <c r="C251" t="inlineStr">
        <is>
          <t>MATIC</t>
        </is>
      </c>
      <c r="D251" t="n">
        <v>5.800619834710744</v>
      </c>
    </row>
    <row r="252">
      <c r="A252" t="inlineStr">
        <is>
          <t>2932023WETH</t>
        </is>
      </c>
      <c r="B252" s="115" t="n">
        <v>45014</v>
      </c>
      <c r="C252" t="inlineStr">
        <is>
          <t>WETH</t>
        </is>
      </c>
      <c r="D252" t="n">
        <v>9298.347107438018</v>
      </c>
    </row>
    <row r="253">
      <c r="A253" t="inlineStr">
        <is>
          <t>2932023ETH</t>
        </is>
      </c>
      <c r="B253" s="115" t="n">
        <v>45014</v>
      </c>
      <c r="C253" t="inlineStr">
        <is>
          <t>ETH</t>
        </is>
      </c>
      <c r="D253" t="n">
        <v>9263.997933884299</v>
      </c>
    </row>
    <row r="254">
      <c r="A254" t="inlineStr">
        <is>
          <t>2832023WETH</t>
        </is>
      </c>
      <c r="B254" s="115" t="n">
        <v>45013</v>
      </c>
      <c r="C254" t="inlineStr">
        <is>
          <t>WETH</t>
        </is>
      </c>
      <c r="D254" t="n">
        <v>9254.630593132153</v>
      </c>
    </row>
    <row r="255">
      <c r="A255" t="inlineStr">
        <is>
          <t>2832023MATIC</t>
        </is>
      </c>
      <c r="B255" s="115" t="n">
        <v>45013</v>
      </c>
      <c r="C255" t="inlineStr">
        <is>
          <t>MATIC</t>
        </is>
      </c>
      <c r="D255" t="n">
        <v>5.650364203954215</v>
      </c>
    </row>
    <row r="256">
      <c r="A256" t="inlineStr">
        <is>
          <t>2832023USDC</t>
        </is>
      </c>
      <c r="B256" s="115" t="n">
        <v>45013</v>
      </c>
      <c r="C256" t="inlineStr">
        <is>
          <t>USDC</t>
        </is>
      </c>
      <c r="D256" t="n">
        <v>5.201352757544225</v>
      </c>
    </row>
    <row r="257">
      <c r="A257" t="inlineStr">
        <is>
          <t>2832023BRL</t>
        </is>
      </c>
      <c r="B257" s="115" t="n">
        <v>45013</v>
      </c>
      <c r="C257" t="inlineStr">
        <is>
          <t>BRL</t>
        </is>
      </c>
      <c r="D257" t="n">
        <v>1</v>
      </c>
    </row>
    <row r="258">
      <c r="A258" t="inlineStr">
        <is>
          <t>2832023USDT</t>
        </is>
      </c>
      <c r="B258" s="115" t="n">
        <v>45013</v>
      </c>
      <c r="C258" t="inlineStr">
        <is>
          <t>USDT</t>
        </is>
      </c>
      <c r="D258" t="n">
        <v>5.202913631633715</v>
      </c>
    </row>
    <row r="259">
      <c r="A259" t="inlineStr">
        <is>
          <t>2832023ETH</t>
        </is>
      </c>
      <c r="B259" s="115" t="n">
        <v>45013</v>
      </c>
      <c r="C259" t="inlineStr">
        <is>
          <t>ETH</t>
        </is>
      </c>
      <c r="D259" t="n">
        <v>9227.523413111341</v>
      </c>
    </row>
    <row r="260">
      <c r="A260" t="inlineStr">
        <is>
          <t>2732023ETH</t>
        </is>
      </c>
      <c r="B260" s="115" t="n">
        <v>45012</v>
      </c>
      <c r="C260" t="inlineStr">
        <is>
          <t>ETH</t>
        </is>
      </c>
      <c r="D260" t="n">
        <v>9022.92323869611</v>
      </c>
    </row>
    <row r="261">
      <c r="A261" t="inlineStr">
        <is>
          <t>2732023MATIC</t>
        </is>
      </c>
      <c r="B261" s="115" t="n">
        <v>45012</v>
      </c>
      <c r="C261" t="inlineStr">
        <is>
          <t>MATIC</t>
        </is>
      </c>
      <c r="D261" t="n">
        <v>5.499474237644585</v>
      </c>
    </row>
    <row r="262">
      <c r="A262" t="inlineStr">
        <is>
          <t>2732023USDC</t>
        </is>
      </c>
      <c r="B262" s="115" t="n">
        <v>45012</v>
      </c>
      <c r="C262" t="inlineStr">
        <is>
          <t>USDC</t>
        </is>
      </c>
      <c r="D262" t="n">
        <v>5.256046267087277</v>
      </c>
    </row>
    <row r="263">
      <c r="A263" t="inlineStr">
        <is>
          <t>2732023BRL</t>
        </is>
      </c>
      <c r="B263" s="115" t="n">
        <v>45012</v>
      </c>
      <c r="C263" t="inlineStr">
        <is>
          <t>BRL</t>
        </is>
      </c>
      <c r="D263" t="n">
        <v>1</v>
      </c>
    </row>
    <row r="264">
      <c r="A264" t="inlineStr">
        <is>
          <t>2732023USDT</t>
        </is>
      </c>
      <c r="B264" s="115" t="n">
        <v>45012</v>
      </c>
      <c r="C264" t="inlineStr">
        <is>
          <t>USDT</t>
        </is>
      </c>
      <c r="D264" t="n">
        <v>5.262881177707675</v>
      </c>
    </row>
    <row r="265">
      <c r="A265" t="inlineStr">
        <is>
          <t>2732023WETH</t>
        </is>
      </c>
      <c r="B265" s="115" t="n">
        <v>45012</v>
      </c>
      <c r="C265" t="inlineStr">
        <is>
          <t>WETH</t>
        </is>
      </c>
      <c r="D265" t="n">
        <v>9030.914826498423</v>
      </c>
    </row>
    <row r="266">
      <c r="A266" t="inlineStr">
        <is>
          <t>2632023USDC</t>
        </is>
      </c>
      <c r="B266" s="115" t="n">
        <v>45011</v>
      </c>
      <c r="C266" t="inlineStr">
        <is>
          <t>USDC</t>
        </is>
      </c>
      <c r="D266" t="n">
        <v>5.28994708994709</v>
      </c>
    </row>
    <row r="267">
      <c r="A267" t="inlineStr">
        <is>
          <t>2632023WETH</t>
        </is>
      </c>
      <c r="B267" s="115" t="n">
        <v>45011</v>
      </c>
      <c r="C267" t="inlineStr">
        <is>
          <t>WETH</t>
        </is>
      </c>
      <c r="D267" t="n">
        <v>9381.640211640213</v>
      </c>
    </row>
    <row r="268">
      <c r="A268" t="inlineStr">
        <is>
          <t>2632023MATIC</t>
        </is>
      </c>
      <c r="B268" s="115" t="n">
        <v>45011</v>
      </c>
      <c r="C268" t="inlineStr">
        <is>
          <t>MATIC</t>
        </is>
      </c>
      <c r="D268" t="n">
        <v>5.851851851851852</v>
      </c>
    </row>
    <row r="269">
      <c r="A269" t="inlineStr">
        <is>
          <t>2632023USDT</t>
        </is>
      </c>
      <c r="B269" s="115" t="n">
        <v>45011</v>
      </c>
      <c r="C269" t="inlineStr">
        <is>
          <t>USDT</t>
        </is>
      </c>
      <c r="D269" t="n">
        <v>5.296296296296296</v>
      </c>
    </row>
    <row r="270">
      <c r="A270" t="inlineStr">
        <is>
          <t>2632023ETH</t>
        </is>
      </c>
      <c r="B270" s="115" t="n">
        <v>45011</v>
      </c>
      <c r="C270" t="inlineStr">
        <is>
          <t>ETH</t>
        </is>
      </c>
      <c r="D270" t="n">
        <v>9395.555555555557</v>
      </c>
    </row>
    <row r="271">
      <c r="A271" t="inlineStr">
        <is>
          <t>2632023BRL</t>
        </is>
      </c>
      <c r="B271" s="115" t="n">
        <v>45011</v>
      </c>
      <c r="C271" t="inlineStr">
        <is>
          <t>BRL</t>
        </is>
      </c>
      <c r="D271" t="n">
        <v>1</v>
      </c>
    </row>
    <row r="272">
      <c r="A272" t="inlineStr">
        <is>
          <t>2532023WETH</t>
        </is>
      </c>
      <c r="B272" s="115" t="n">
        <v>45010</v>
      </c>
      <c r="C272" t="inlineStr">
        <is>
          <t>WETH</t>
        </is>
      </c>
      <c r="D272" t="n">
        <v>9249.099576271188</v>
      </c>
    </row>
    <row r="273">
      <c r="A273" t="inlineStr">
        <is>
          <t>2532023ETH</t>
        </is>
      </c>
      <c r="B273" s="115" t="n">
        <v>45010</v>
      </c>
      <c r="C273" t="inlineStr">
        <is>
          <t>ETH</t>
        </is>
      </c>
      <c r="D273" t="n">
        <v>9236.652542372884</v>
      </c>
    </row>
    <row r="274">
      <c r="A274" t="inlineStr">
        <is>
          <t>2532023USDT</t>
        </is>
      </c>
      <c r="B274" s="115" t="n">
        <v>45010</v>
      </c>
      <c r="C274" t="inlineStr">
        <is>
          <t>USDT</t>
        </is>
      </c>
      <c r="D274" t="n">
        <v>5.301906779661017</v>
      </c>
    </row>
    <row r="275">
      <c r="A275" t="inlineStr">
        <is>
          <t>2532023BRL</t>
        </is>
      </c>
      <c r="B275" s="115" t="n">
        <v>45010</v>
      </c>
      <c r="C275" t="inlineStr">
        <is>
          <t>BRL</t>
        </is>
      </c>
      <c r="D275" t="n">
        <v>1</v>
      </c>
    </row>
    <row r="276">
      <c r="A276" t="inlineStr">
        <is>
          <t>2532023MATIC</t>
        </is>
      </c>
      <c r="B276" s="115" t="n">
        <v>45010</v>
      </c>
      <c r="C276" t="inlineStr">
        <is>
          <t>MATIC</t>
        </is>
      </c>
      <c r="D276" t="n">
        <v>5.720338983050849</v>
      </c>
    </row>
    <row r="277">
      <c r="A277" t="inlineStr">
        <is>
          <t>2532023USDC</t>
        </is>
      </c>
      <c r="B277" s="115" t="n">
        <v>45010</v>
      </c>
      <c r="C277" t="inlineStr">
        <is>
          <t>USDC</t>
        </is>
      </c>
      <c r="D277" t="n">
        <v>5.295550847457628</v>
      </c>
    </row>
    <row r="278">
      <c r="A278" t="inlineStr">
        <is>
          <t>2432023WETH</t>
        </is>
      </c>
      <c r="B278" s="115" t="n">
        <v>45009</v>
      </c>
      <c r="C278" t="inlineStr">
        <is>
          <t>WETH</t>
        </is>
      </c>
      <c r="D278" t="n">
        <v>9217.398202009519</v>
      </c>
    </row>
    <row r="279">
      <c r="A279" t="inlineStr">
        <is>
          <t>2432023USDC</t>
        </is>
      </c>
      <c r="B279" s="115" t="n">
        <v>45009</v>
      </c>
      <c r="C279" t="inlineStr">
        <is>
          <t>USDC</t>
        </is>
      </c>
      <c r="D279" t="n">
        <v>5.287149656266526</v>
      </c>
    </row>
    <row r="280">
      <c r="A280" t="inlineStr">
        <is>
          <t>2432023USDT</t>
        </is>
      </c>
      <c r="B280" s="115" t="n">
        <v>45009</v>
      </c>
      <c r="C280" t="inlineStr">
        <is>
          <t>USDT</t>
        </is>
      </c>
      <c r="D280" t="n">
        <v>5.293495505023797</v>
      </c>
    </row>
    <row r="281">
      <c r="A281" t="inlineStr">
        <is>
          <t>2432023BRL</t>
        </is>
      </c>
      <c r="B281" s="115" t="n">
        <v>45009</v>
      </c>
      <c r="C281" t="inlineStr">
        <is>
          <t>BRL</t>
        </is>
      </c>
      <c r="D281" t="n">
        <v>1</v>
      </c>
    </row>
    <row r="282">
      <c r="A282" t="inlineStr">
        <is>
          <t>2432023MATIC</t>
        </is>
      </c>
      <c r="B282" s="115" t="n">
        <v>45009</v>
      </c>
      <c r="C282" t="inlineStr">
        <is>
          <t>MATIC</t>
        </is>
      </c>
      <c r="D282" t="n">
        <v>5.8011634056055</v>
      </c>
    </row>
    <row r="283">
      <c r="A283" t="inlineStr">
        <is>
          <t>2432023ETH</t>
        </is>
      </c>
      <c r="B283" s="115" t="n">
        <v>45009</v>
      </c>
      <c r="C283" t="inlineStr">
        <is>
          <t>ETH</t>
        </is>
      </c>
      <c r="D283" t="n">
        <v>9263.564251718668</v>
      </c>
    </row>
    <row r="284">
      <c r="A284" t="inlineStr">
        <is>
          <t>2332023WETH</t>
        </is>
      </c>
      <c r="B284" s="115" t="n">
        <v>45008</v>
      </c>
      <c r="C284" t="inlineStr">
        <is>
          <t>WETH</t>
        </is>
      </c>
      <c r="D284" t="n">
        <v>9654.290254237289</v>
      </c>
    </row>
    <row r="285">
      <c r="A285" t="inlineStr">
        <is>
          <t>2332023MATIC</t>
        </is>
      </c>
      <c r="B285" s="115" t="n">
        <v>45008</v>
      </c>
      <c r="C285" t="inlineStr">
        <is>
          <t>MATIC</t>
        </is>
      </c>
      <c r="D285" t="n">
        <v>6.027542372881356</v>
      </c>
    </row>
    <row r="286">
      <c r="A286" t="inlineStr">
        <is>
          <t>2332023ETH</t>
        </is>
      </c>
      <c r="B286" s="115" t="n">
        <v>45008</v>
      </c>
      <c r="C286" t="inlineStr">
        <is>
          <t>ETH</t>
        </is>
      </c>
      <c r="D286" t="n">
        <v>9625.423728813561</v>
      </c>
    </row>
    <row r="287">
      <c r="A287" t="inlineStr">
        <is>
          <t>2332023USDC</t>
        </is>
      </c>
      <c r="B287" s="115" t="n">
        <v>45008</v>
      </c>
      <c r="C287" t="inlineStr">
        <is>
          <t>USDC</t>
        </is>
      </c>
      <c r="D287" t="n">
        <v>5.292902542372881</v>
      </c>
    </row>
    <row r="288">
      <c r="A288" t="inlineStr">
        <is>
          <t>2332023USDT</t>
        </is>
      </c>
      <c r="B288" s="115" t="n">
        <v>45008</v>
      </c>
      <c r="C288" t="inlineStr">
        <is>
          <t>USDT</t>
        </is>
      </c>
      <c r="D288" t="n">
        <v>5.307203389830509</v>
      </c>
    </row>
    <row r="289">
      <c r="A289" t="inlineStr">
        <is>
          <t>2332023BRL</t>
        </is>
      </c>
      <c r="B289" s="115" t="n">
        <v>45008</v>
      </c>
      <c r="C289" t="inlineStr">
        <is>
          <t>BRL</t>
        </is>
      </c>
      <c r="D289" t="n">
        <v>1</v>
      </c>
    </row>
    <row r="290">
      <c r="A290" t="inlineStr">
        <is>
          <t>2232023BRL</t>
        </is>
      </c>
      <c r="B290" s="115" t="n">
        <v>45007</v>
      </c>
      <c r="C290" t="inlineStr">
        <is>
          <t>BRL</t>
        </is>
      </c>
      <c r="D290" t="n">
        <v>0.9999999999999999</v>
      </c>
    </row>
    <row r="291">
      <c r="A291" t="inlineStr">
        <is>
          <t>2232023USDC</t>
        </is>
      </c>
      <c r="B291" s="115" t="n">
        <v>45007</v>
      </c>
      <c r="C291" t="inlineStr">
        <is>
          <t>USDC</t>
        </is>
      </c>
      <c r="D291" t="n">
        <v>5.279598308668076</v>
      </c>
    </row>
    <row r="292">
      <c r="A292" t="inlineStr">
        <is>
          <t>2232023MATIC</t>
        </is>
      </c>
      <c r="B292" s="115" t="n">
        <v>45007</v>
      </c>
      <c r="C292" t="inlineStr">
        <is>
          <t>MATIC</t>
        </is>
      </c>
      <c r="D292" t="n">
        <v>5.866807610993657</v>
      </c>
    </row>
    <row r="293">
      <c r="A293" t="inlineStr">
        <is>
          <t>2232023ETH</t>
        </is>
      </c>
      <c r="B293" s="115" t="n">
        <v>45007</v>
      </c>
      <c r="C293" t="inlineStr">
        <is>
          <t>ETH</t>
        </is>
      </c>
      <c r="D293" t="n">
        <v>9190.591966173361</v>
      </c>
    </row>
    <row r="294">
      <c r="A294" t="inlineStr">
        <is>
          <t>2232023WETH</t>
        </is>
      </c>
      <c r="B294" s="115" t="n">
        <v>45007</v>
      </c>
      <c r="C294" t="inlineStr">
        <is>
          <t>WETH</t>
        </is>
      </c>
      <c r="D294" t="n">
        <v>9194.080338266383</v>
      </c>
    </row>
    <row r="295">
      <c r="A295" t="inlineStr">
        <is>
          <t>2232023USDT</t>
        </is>
      </c>
      <c r="B295" s="115" t="n">
        <v>45007</v>
      </c>
      <c r="C295" t="inlineStr">
        <is>
          <t>USDT</t>
        </is>
      </c>
      <c r="D295" t="n">
        <v>5.295983086680761</v>
      </c>
    </row>
    <row r="296">
      <c r="A296" t="inlineStr">
        <is>
          <t>2132023WETH</t>
        </is>
      </c>
      <c r="B296" s="115" t="n">
        <v>45006</v>
      </c>
      <c r="C296" t="inlineStr">
        <is>
          <t>WETH</t>
        </is>
      </c>
      <c r="D296" t="n">
        <v>9482.647679324895</v>
      </c>
    </row>
    <row r="297">
      <c r="A297" t="inlineStr">
        <is>
          <t>2132023ETH</t>
        </is>
      </c>
      <c r="B297" s="115" t="n">
        <v>45006</v>
      </c>
      <c r="C297" t="inlineStr">
        <is>
          <t>ETH</t>
        </is>
      </c>
      <c r="D297" t="n">
        <v>9532.964135021097</v>
      </c>
    </row>
    <row r="298">
      <c r="A298" t="inlineStr">
        <is>
          <t>2132023BRL</t>
        </is>
      </c>
      <c r="B298" s="115" t="n">
        <v>45006</v>
      </c>
      <c r="C298" t="inlineStr">
        <is>
          <t>BRL</t>
        </is>
      </c>
      <c r="D298" t="n">
        <v>1</v>
      </c>
    </row>
    <row r="299">
      <c r="A299" t="inlineStr">
        <is>
          <t>2132023USDC</t>
        </is>
      </c>
      <c r="B299" s="115" t="n">
        <v>45006</v>
      </c>
      <c r="C299" t="inlineStr">
        <is>
          <t>USDC</t>
        </is>
      </c>
      <c r="D299" t="n">
        <v>5.266350210970464</v>
      </c>
    </row>
    <row r="300">
      <c r="A300" t="inlineStr">
        <is>
          <t>2132023MATIC</t>
        </is>
      </c>
      <c r="B300" s="115" t="n">
        <v>45006</v>
      </c>
      <c r="C300" t="inlineStr">
        <is>
          <t>MATIC</t>
        </is>
      </c>
      <c r="D300" t="n">
        <v>6.09704641350211</v>
      </c>
    </row>
    <row r="301">
      <c r="A301" t="inlineStr">
        <is>
          <t>2132023USDT</t>
        </is>
      </c>
      <c r="B301" s="115" t="n">
        <v>45006</v>
      </c>
      <c r="C301" t="inlineStr">
        <is>
          <t>USDT</t>
        </is>
      </c>
      <c r="D301" t="n">
        <v>5.290084388185654</v>
      </c>
    </row>
    <row r="302">
      <c r="A302" t="inlineStr">
        <is>
          <t>2032023USDT</t>
        </is>
      </c>
      <c r="B302" s="115" t="n">
        <v>45005</v>
      </c>
      <c r="C302" t="inlineStr">
        <is>
          <t>USDT</t>
        </is>
      </c>
      <c r="D302" t="n">
        <v>5.298468040147913</v>
      </c>
    </row>
    <row r="303">
      <c r="A303" t="inlineStr">
        <is>
          <t>2032023BRL</t>
        </is>
      </c>
      <c r="B303" s="115" t="n">
        <v>45005</v>
      </c>
      <c r="C303" t="inlineStr">
        <is>
          <t>BRL</t>
        </is>
      </c>
      <c r="D303" t="n">
        <v>1</v>
      </c>
    </row>
    <row r="304">
      <c r="A304" t="inlineStr">
        <is>
          <t>2032023ETH</t>
        </is>
      </c>
      <c r="B304" s="115" t="n">
        <v>45005</v>
      </c>
      <c r="C304" t="inlineStr">
        <is>
          <t>ETH</t>
        </is>
      </c>
      <c r="D304" t="n">
        <v>9183.571051241417</v>
      </c>
    </row>
    <row r="305">
      <c r="A305" t="inlineStr">
        <is>
          <t>2032023USDC</t>
        </is>
      </c>
      <c r="B305" s="115" t="n">
        <v>45005</v>
      </c>
      <c r="C305" t="inlineStr">
        <is>
          <t>USDC</t>
        </is>
      </c>
      <c r="D305" t="n">
        <v>5.272054939249868</v>
      </c>
    </row>
    <row r="306">
      <c r="A306" t="inlineStr">
        <is>
          <t>2032023MATIC</t>
        </is>
      </c>
      <c r="B306" s="115" t="n">
        <v>45005</v>
      </c>
      <c r="C306" t="inlineStr">
        <is>
          <t>MATIC</t>
        </is>
      </c>
      <c r="D306" t="n">
        <v>5.84257791864765</v>
      </c>
    </row>
    <row r="307">
      <c r="A307" t="inlineStr">
        <is>
          <t>2032023WETH</t>
        </is>
      </c>
      <c r="B307" s="115" t="n">
        <v>45005</v>
      </c>
      <c r="C307" t="inlineStr">
        <is>
          <t>WETH</t>
        </is>
      </c>
      <c r="D307" t="n">
        <v>9127.311146328579</v>
      </c>
    </row>
    <row r="308">
      <c r="A308" t="inlineStr">
        <is>
          <t>1932023BRL</t>
        </is>
      </c>
      <c r="B308" s="115" t="n">
        <v>45004</v>
      </c>
      <c r="C308" t="inlineStr">
        <is>
          <t>BRL</t>
        </is>
      </c>
      <c r="D308" t="n">
        <v>0.9999999999999999</v>
      </c>
    </row>
    <row r="309">
      <c r="A309" t="inlineStr">
        <is>
          <t>1932023WETH</t>
        </is>
      </c>
      <c r="B309" s="115" t="n">
        <v>45004</v>
      </c>
      <c r="C309" t="inlineStr">
        <is>
          <t>WETH</t>
        </is>
      </c>
      <c r="D309" t="n">
        <v>9461.469344608879</v>
      </c>
    </row>
    <row r="310">
      <c r="A310" t="inlineStr">
        <is>
          <t>1932023USDT</t>
        </is>
      </c>
      <c r="B310" s="115" t="n">
        <v>45004</v>
      </c>
      <c r="C310" t="inlineStr">
        <is>
          <t>USDT</t>
        </is>
      </c>
      <c r="D310" t="n">
        <v>5.295983086680761</v>
      </c>
    </row>
    <row r="311">
      <c r="A311" t="inlineStr">
        <is>
          <t>1932023ETH</t>
        </is>
      </c>
      <c r="B311" s="115" t="n">
        <v>45004</v>
      </c>
      <c r="C311" t="inlineStr">
        <is>
          <t>ETH</t>
        </is>
      </c>
      <c r="D311" t="n">
        <v>9434.460887949259</v>
      </c>
    </row>
    <row r="312">
      <c r="A312" t="inlineStr">
        <is>
          <t>1932023USDC</t>
        </is>
      </c>
      <c r="B312" s="115" t="n">
        <v>45004</v>
      </c>
      <c r="C312" t="inlineStr">
        <is>
          <t>USDC</t>
        </is>
      </c>
      <c r="D312" t="n">
        <v>5.284355179704017</v>
      </c>
    </row>
    <row r="313">
      <c r="A313" t="inlineStr">
        <is>
          <t>1932023MATIC</t>
        </is>
      </c>
      <c r="B313" s="115" t="n">
        <v>45004</v>
      </c>
      <c r="C313" t="inlineStr">
        <is>
          <t>MATIC</t>
        </is>
      </c>
      <c r="D313" t="n">
        <v>6.178646934460888</v>
      </c>
    </row>
    <row r="314">
      <c r="A314" t="inlineStr">
        <is>
          <t>1832023USDT</t>
        </is>
      </c>
      <c r="B314" s="115" t="n">
        <v>45003</v>
      </c>
      <c r="C314" t="inlineStr">
        <is>
          <t>USDT</t>
        </is>
      </c>
      <c r="D314" t="n">
        <v>5.276461295418641</v>
      </c>
    </row>
    <row r="315">
      <c r="A315" t="inlineStr">
        <is>
          <t>1832023BRL</t>
        </is>
      </c>
      <c r="B315" s="115" t="n">
        <v>45003</v>
      </c>
      <c r="C315" t="inlineStr">
        <is>
          <t>BRL</t>
        </is>
      </c>
      <c r="D315" t="n">
        <v>1</v>
      </c>
    </row>
    <row r="316">
      <c r="A316" t="inlineStr">
        <is>
          <t>1832023MATIC</t>
        </is>
      </c>
      <c r="B316" s="115" t="n">
        <v>45003</v>
      </c>
      <c r="C316" t="inlineStr">
        <is>
          <t>MATIC</t>
        </is>
      </c>
      <c r="D316" t="n">
        <v>6.17693522906793</v>
      </c>
    </row>
    <row r="317">
      <c r="A317" t="inlineStr">
        <is>
          <t>1832023USDC</t>
        </is>
      </c>
      <c r="B317" s="115" t="n">
        <v>45003</v>
      </c>
      <c r="C317" t="inlineStr">
        <is>
          <t>USDC</t>
        </is>
      </c>
      <c r="D317" t="n">
        <v>5.264876250658241</v>
      </c>
    </row>
    <row r="318">
      <c r="A318" t="inlineStr">
        <is>
          <t>1832023WETH</t>
        </is>
      </c>
      <c r="B318" s="115" t="n">
        <v>45003</v>
      </c>
      <c r="C318" t="inlineStr">
        <is>
          <t>WETH</t>
        </is>
      </c>
      <c r="D318" t="n">
        <v>9295.36598209584</v>
      </c>
    </row>
    <row r="319">
      <c r="A319" t="inlineStr">
        <is>
          <t>1832023ETH</t>
        </is>
      </c>
      <c r="B319" s="115" t="n">
        <v>45003</v>
      </c>
      <c r="C319" t="inlineStr">
        <is>
          <t>ETH</t>
        </is>
      </c>
      <c r="D319" t="n">
        <v>9284.886782517113</v>
      </c>
    </row>
    <row r="320">
      <c r="A320" t="inlineStr">
        <is>
          <t>1732023BRL</t>
        </is>
      </c>
      <c r="B320" s="115" t="n">
        <v>45002</v>
      </c>
      <c r="C320" t="inlineStr">
        <is>
          <t>BRL</t>
        </is>
      </c>
      <c r="D320" t="n">
        <v>1</v>
      </c>
    </row>
    <row r="321">
      <c r="A321" t="inlineStr">
        <is>
          <t>1732023WETH</t>
        </is>
      </c>
      <c r="B321" s="115" t="n">
        <v>45002</v>
      </c>
      <c r="C321" t="inlineStr">
        <is>
          <t>WETH</t>
        </is>
      </c>
      <c r="D321" t="n">
        <v>9490.201271186441</v>
      </c>
    </row>
    <row r="322">
      <c r="A322" t="inlineStr">
        <is>
          <t>1732023ETH</t>
        </is>
      </c>
      <c r="B322" s="115" t="n">
        <v>45002</v>
      </c>
      <c r="C322" t="inlineStr">
        <is>
          <t>ETH</t>
        </is>
      </c>
      <c r="D322" t="n">
        <v>9498.516949152543</v>
      </c>
    </row>
    <row r="323">
      <c r="A323" t="inlineStr">
        <is>
          <t>1732023MATIC</t>
        </is>
      </c>
      <c r="B323" s="115" t="n">
        <v>45002</v>
      </c>
      <c r="C323" t="inlineStr">
        <is>
          <t>MATIC</t>
        </is>
      </c>
      <c r="D323" t="n">
        <v>6.488347457627119</v>
      </c>
    </row>
    <row r="324">
      <c r="A324" t="inlineStr">
        <is>
          <t>1732023USDC</t>
        </is>
      </c>
      <c r="B324" s="115" t="n">
        <v>45002</v>
      </c>
      <c r="C324" t="inlineStr">
        <is>
          <t>USDC</t>
        </is>
      </c>
      <c r="D324" t="n">
        <v>5.296610169491526</v>
      </c>
    </row>
    <row r="325">
      <c r="A325" t="inlineStr">
        <is>
          <t>1732023USDT</t>
        </is>
      </c>
      <c r="B325" s="115" t="n">
        <v>45002</v>
      </c>
      <c r="C325" t="inlineStr">
        <is>
          <t>USDT</t>
        </is>
      </c>
      <c r="D325" t="n">
        <v>5.307203389830509</v>
      </c>
    </row>
    <row r="326">
      <c r="A326" t="inlineStr">
        <is>
          <t>1632023USDT</t>
        </is>
      </c>
      <c r="B326" s="115" t="n">
        <v>45001</v>
      </c>
      <c r="C326" t="inlineStr">
        <is>
          <t>USDT</t>
        </is>
      </c>
      <c r="D326" t="n">
        <v>5.26813880126183</v>
      </c>
    </row>
    <row r="327">
      <c r="A327" t="inlineStr">
        <is>
          <t>1632023WETH</t>
        </is>
      </c>
      <c r="B327" s="115" t="n">
        <v>45001</v>
      </c>
      <c r="C327" t="inlineStr">
        <is>
          <t>WETH</t>
        </is>
      </c>
      <c r="D327" t="n">
        <v>8848.422712933754</v>
      </c>
    </row>
    <row r="328">
      <c r="A328" t="inlineStr">
        <is>
          <t>1632023ETH</t>
        </is>
      </c>
      <c r="B328" s="115" t="n">
        <v>45001</v>
      </c>
      <c r="C328" t="inlineStr">
        <is>
          <t>ETH</t>
        </is>
      </c>
      <c r="D328" t="n">
        <v>8817.034700315458</v>
      </c>
    </row>
    <row r="329">
      <c r="A329" t="inlineStr">
        <is>
          <t>1632023USDC</t>
        </is>
      </c>
      <c r="B329" s="115" t="n">
        <v>45001</v>
      </c>
      <c r="C329" t="inlineStr">
        <is>
          <t>USDC</t>
        </is>
      </c>
      <c r="D329" t="n">
        <v>5.257097791798108</v>
      </c>
    </row>
    <row r="330">
      <c r="A330" t="inlineStr">
        <is>
          <t>1632023MATIC</t>
        </is>
      </c>
      <c r="B330" s="115" t="n">
        <v>45001</v>
      </c>
      <c r="C330" t="inlineStr">
        <is>
          <t>MATIC</t>
        </is>
      </c>
      <c r="D330" t="n">
        <v>6.046267087276551</v>
      </c>
    </row>
    <row r="331">
      <c r="A331" t="inlineStr">
        <is>
          <t>1632023BRL</t>
        </is>
      </c>
      <c r="B331" s="115" t="n">
        <v>45001</v>
      </c>
      <c r="C331" t="inlineStr">
        <is>
          <t>BRL</t>
        </is>
      </c>
      <c r="D331" t="n">
        <v>1</v>
      </c>
    </row>
    <row r="332">
      <c r="A332" t="inlineStr">
        <is>
          <t>1532023ETH</t>
        </is>
      </c>
      <c r="B332" s="115" t="n">
        <v>45000</v>
      </c>
      <c r="C332" t="inlineStr">
        <is>
          <t>ETH</t>
        </is>
      </c>
      <c r="D332" t="n">
        <v>8763.015873015873</v>
      </c>
    </row>
    <row r="333">
      <c r="A333" t="inlineStr">
        <is>
          <t>1532023USDT</t>
        </is>
      </c>
      <c r="B333" s="115" t="n">
        <v>45000</v>
      </c>
      <c r="C333" t="inlineStr">
        <is>
          <t>USDT</t>
        </is>
      </c>
      <c r="D333" t="n">
        <v>5.312169312169313</v>
      </c>
    </row>
    <row r="334">
      <c r="A334" t="inlineStr">
        <is>
          <t>1532023MATIC</t>
        </is>
      </c>
      <c r="B334" s="115" t="n">
        <v>45000</v>
      </c>
      <c r="C334" t="inlineStr">
        <is>
          <t>MATIC</t>
        </is>
      </c>
      <c r="D334" t="n">
        <v>5.904761904761905</v>
      </c>
    </row>
    <row r="335">
      <c r="A335" t="inlineStr">
        <is>
          <t>1532023WETH</t>
        </is>
      </c>
      <c r="B335" s="115" t="n">
        <v>45000</v>
      </c>
      <c r="C335" t="inlineStr">
        <is>
          <t>WETH</t>
        </is>
      </c>
      <c r="D335" t="n">
        <v>8773.597883597884</v>
      </c>
    </row>
    <row r="336">
      <c r="A336" t="inlineStr">
        <is>
          <t>1532023USDC</t>
        </is>
      </c>
      <c r="B336" s="115" t="n">
        <v>45000</v>
      </c>
      <c r="C336" t="inlineStr">
        <is>
          <t>USDC</t>
        </is>
      </c>
      <c r="D336" t="n">
        <v>5.28888888888889</v>
      </c>
    </row>
    <row r="337">
      <c r="A337" t="inlineStr">
        <is>
          <t>1532023BRL</t>
        </is>
      </c>
      <c r="B337" s="115" t="n">
        <v>45000</v>
      </c>
      <c r="C337" t="inlineStr">
        <is>
          <t>BRL</t>
        </is>
      </c>
      <c r="D337" t="n">
        <v>1</v>
      </c>
    </row>
    <row r="338">
      <c r="A338" t="inlineStr">
        <is>
          <t>1432023ETH</t>
        </is>
      </c>
      <c r="B338" s="115" t="n">
        <v>44999</v>
      </c>
      <c r="C338" t="inlineStr">
        <is>
          <t>ETH</t>
        </is>
      </c>
      <c r="D338" t="n">
        <v>8979.304897314376</v>
      </c>
    </row>
    <row r="339">
      <c r="A339" t="inlineStr">
        <is>
          <t>1432023USDT</t>
        </is>
      </c>
      <c r="B339" s="115" t="n">
        <v>44999</v>
      </c>
      <c r="C339" t="inlineStr">
        <is>
          <t>USDT</t>
        </is>
      </c>
      <c r="D339" t="n">
        <v>5.281727224855186</v>
      </c>
    </row>
    <row r="340">
      <c r="A340" t="inlineStr">
        <is>
          <t>1432023WETH</t>
        </is>
      </c>
      <c r="B340" s="115" t="n">
        <v>44999</v>
      </c>
      <c r="C340" t="inlineStr">
        <is>
          <t>WETH</t>
        </is>
      </c>
      <c r="D340" t="n">
        <v>8967.772511848341</v>
      </c>
    </row>
    <row r="341">
      <c r="A341" t="inlineStr">
        <is>
          <t>1432023BRL</t>
        </is>
      </c>
      <c r="B341" s="115" t="n">
        <v>44999</v>
      </c>
      <c r="C341" t="inlineStr">
        <is>
          <t>BRL</t>
        </is>
      </c>
      <c r="D341" t="n">
        <v>1</v>
      </c>
    </row>
    <row r="342">
      <c r="A342" t="inlineStr">
        <is>
          <t>1432023MATIC</t>
        </is>
      </c>
      <c r="B342" s="115" t="n">
        <v>44999</v>
      </c>
      <c r="C342" t="inlineStr">
        <is>
          <t>MATIC</t>
        </is>
      </c>
      <c r="D342" t="n">
        <v>6.329647182727751</v>
      </c>
    </row>
    <row r="343">
      <c r="A343" t="inlineStr">
        <is>
          <t>1432023USDC</t>
        </is>
      </c>
      <c r="B343" s="115" t="n">
        <v>44999</v>
      </c>
      <c r="C343" t="inlineStr">
        <is>
          <t>USDC</t>
        </is>
      </c>
      <c r="D343" t="n">
        <v>5.263296471827277</v>
      </c>
    </row>
    <row r="344">
      <c r="A344" t="inlineStr">
        <is>
          <t>1332023ETH</t>
        </is>
      </c>
      <c r="B344" s="115" t="n">
        <v>44998</v>
      </c>
      <c r="C344" t="inlineStr">
        <is>
          <t>ETH</t>
        </is>
      </c>
      <c r="D344" t="n">
        <v>8755.260416666666</v>
      </c>
    </row>
    <row r="345">
      <c r="A345" t="inlineStr">
        <is>
          <t>1332023MATIC</t>
        </is>
      </c>
      <c r="B345" s="115" t="n">
        <v>44998</v>
      </c>
      <c r="C345" t="inlineStr">
        <is>
          <t>MATIC</t>
        </is>
      </c>
      <c r="D345" t="n">
        <v>6.239583333333333</v>
      </c>
    </row>
    <row r="346">
      <c r="A346" t="inlineStr">
        <is>
          <t>1332023USDT</t>
        </is>
      </c>
      <c r="B346" s="115" t="n">
        <v>44998</v>
      </c>
      <c r="C346" t="inlineStr">
        <is>
          <t>USDT</t>
        </is>
      </c>
      <c r="D346" t="n">
        <v>5.229166666666666</v>
      </c>
    </row>
    <row r="347">
      <c r="A347" t="inlineStr">
        <is>
          <t>1332023WETH</t>
        </is>
      </c>
      <c r="B347" s="115" t="n">
        <v>44998</v>
      </c>
      <c r="C347" t="inlineStr">
        <is>
          <t>WETH</t>
        </is>
      </c>
      <c r="D347" t="n">
        <v>8749.322916666666</v>
      </c>
    </row>
    <row r="348">
      <c r="A348" t="inlineStr">
        <is>
          <t>1332023BRL</t>
        </is>
      </c>
      <c r="B348" s="115" t="n">
        <v>44998</v>
      </c>
      <c r="C348" t="inlineStr">
        <is>
          <t>BRL</t>
        </is>
      </c>
      <c r="D348" t="n">
        <v>1</v>
      </c>
    </row>
    <row r="349">
      <c r="A349" t="inlineStr">
        <is>
          <t>1332023USDC</t>
        </is>
      </c>
      <c r="B349" s="115" t="n">
        <v>44998</v>
      </c>
      <c r="C349" t="inlineStr">
        <is>
          <t>USDC</t>
        </is>
      </c>
      <c r="D349" t="n">
        <v>5.202083333333333</v>
      </c>
    </row>
    <row r="350">
      <c r="A350" t="inlineStr">
        <is>
          <t>1232023ETH</t>
        </is>
      </c>
      <c r="B350" s="115" t="n">
        <v>44997</v>
      </c>
      <c r="C350" t="inlineStr">
        <is>
          <t>ETH</t>
        </is>
      </c>
      <c r="D350" t="n">
        <v>8160.666666666665</v>
      </c>
    </row>
    <row r="351">
      <c r="A351" t="inlineStr">
        <is>
          <t>1232023WETH</t>
        </is>
      </c>
      <c r="B351" s="115" t="n">
        <v>44997</v>
      </c>
      <c r="C351" t="inlineStr">
        <is>
          <t>WETH</t>
        </is>
      </c>
      <c r="D351" t="n">
        <v>8171.589743589743</v>
      </c>
    </row>
    <row r="352">
      <c r="A352" t="inlineStr">
        <is>
          <t>1232023USDC</t>
        </is>
      </c>
      <c r="B352" s="115" t="n">
        <v>44997</v>
      </c>
      <c r="C352" t="inlineStr">
        <is>
          <t>USDC</t>
        </is>
      </c>
      <c r="D352" t="n">
        <v>5.083076923076923</v>
      </c>
    </row>
    <row r="353">
      <c r="A353" t="inlineStr">
        <is>
          <t>1232023USDT</t>
        </is>
      </c>
      <c r="B353" s="115" t="n">
        <v>44997</v>
      </c>
      <c r="C353" t="inlineStr">
        <is>
          <t>USDT</t>
        </is>
      </c>
      <c r="D353" t="n">
        <v>5.169230769230769</v>
      </c>
    </row>
    <row r="354">
      <c r="A354" t="inlineStr">
        <is>
          <t>1232023MATIC</t>
        </is>
      </c>
      <c r="B354" s="115" t="n">
        <v>44997</v>
      </c>
      <c r="C354" t="inlineStr">
        <is>
          <t>MATIC</t>
        </is>
      </c>
      <c r="D354" t="n">
        <v>5.933333333333333</v>
      </c>
    </row>
    <row r="355">
      <c r="A355" t="inlineStr">
        <is>
          <t>1232023BRL</t>
        </is>
      </c>
      <c r="B355" s="115" t="n">
        <v>44997</v>
      </c>
      <c r="C355" t="inlineStr">
        <is>
          <t>BRL</t>
        </is>
      </c>
      <c r="D355" t="n">
        <v>1</v>
      </c>
    </row>
    <row r="356">
      <c r="A356" t="inlineStr">
        <is>
          <t>1132023USDC</t>
        </is>
      </c>
      <c r="B356" s="115" t="n">
        <v>44996</v>
      </c>
      <c r="C356" t="inlineStr">
        <is>
          <t>USDC</t>
        </is>
      </c>
      <c r="D356" t="n">
        <v>4.922177009155646</v>
      </c>
    </row>
    <row r="357">
      <c r="A357" t="inlineStr">
        <is>
          <t>1132023ETH</t>
        </is>
      </c>
      <c r="B357" s="115" t="n">
        <v>44996</v>
      </c>
      <c r="C357" t="inlineStr">
        <is>
          <t>ETH</t>
        </is>
      </c>
      <c r="D357" t="n">
        <v>7543.591047812818</v>
      </c>
    </row>
    <row r="358">
      <c r="A358" t="inlineStr">
        <is>
          <t>1132023BRL</t>
        </is>
      </c>
      <c r="B358" s="115" t="n">
        <v>44996</v>
      </c>
      <c r="C358" t="inlineStr">
        <is>
          <t>BRL</t>
        </is>
      </c>
      <c r="D358" t="n">
        <v>1</v>
      </c>
    </row>
    <row r="359">
      <c r="A359" t="inlineStr">
        <is>
          <t>1132023WETH</t>
        </is>
      </c>
      <c r="B359" s="115" t="n">
        <v>44996</v>
      </c>
      <c r="C359" t="inlineStr">
        <is>
          <t>WETH</t>
        </is>
      </c>
      <c r="D359" t="n">
        <v>7519.735503560531</v>
      </c>
    </row>
    <row r="360">
      <c r="A360" t="inlineStr">
        <is>
          <t>1132023USDT</t>
        </is>
      </c>
      <c r="B360" s="115" t="n">
        <v>44996</v>
      </c>
      <c r="C360" t="inlineStr">
        <is>
          <t>USDT</t>
        </is>
      </c>
      <c r="D360" t="n">
        <v>5.122075279755849</v>
      </c>
    </row>
    <row r="361">
      <c r="A361" t="inlineStr">
        <is>
          <t>1132023MATIC</t>
        </is>
      </c>
      <c r="B361" s="115" t="n">
        <v>44996</v>
      </c>
      <c r="C361" t="inlineStr">
        <is>
          <t>MATIC</t>
        </is>
      </c>
      <c r="D361" t="n">
        <v>5.412004069175993</v>
      </c>
    </row>
    <row r="362">
      <c r="A362" t="inlineStr">
        <is>
          <t>1032023BRL</t>
        </is>
      </c>
      <c r="B362" s="115" t="n">
        <v>44995</v>
      </c>
      <c r="C362" t="inlineStr">
        <is>
          <t>BRL</t>
        </is>
      </c>
      <c r="D362" t="n">
        <v>1</v>
      </c>
    </row>
    <row r="363">
      <c r="A363" t="inlineStr">
        <is>
          <t>1032023MATIC</t>
        </is>
      </c>
      <c r="B363" s="115" t="n">
        <v>44995</v>
      </c>
      <c r="C363" t="inlineStr">
        <is>
          <t>MATIC</t>
        </is>
      </c>
      <c r="D363" t="n">
        <v>5.557299843014129</v>
      </c>
    </row>
    <row r="364">
      <c r="A364" t="inlineStr">
        <is>
          <t>1032023ETH</t>
        </is>
      </c>
      <c r="B364" s="115" t="n">
        <v>44995</v>
      </c>
      <c r="C364" t="inlineStr">
        <is>
          <t>ETH</t>
        </is>
      </c>
      <c r="D364" t="n">
        <v>7490.790162218734</v>
      </c>
    </row>
    <row r="365">
      <c r="A365" t="inlineStr">
        <is>
          <t>1032023WETH</t>
        </is>
      </c>
      <c r="B365" s="115" t="n">
        <v>44995</v>
      </c>
      <c r="C365" t="inlineStr">
        <is>
          <t>WETH</t>
        </is>
      </c>
      <c r="D365" t="n">
        <v>7465.620094191523</v>
      </c>
    </row>
    <row r="366">
      <c r="A366" t="inlineStr">
        <is>
          <t>1032023USDC</t>
        </is>
      </c>
      <c r="B366" s="115" t="n">
        <v>44995</v>
      </c>
      <c r="C366" t="inlineStr">
        <is>
          <t>USDC</t>
        </is>
      </c>
      <c r="D366" t="n">
        <v>5.223966509680795</v>
      </c>
    </row>
    <row r="367">
      <c r="A367" t="inlineStr">
        <is>
          <t>1032023USDT</t>
        </is>
      </c>
      <c r="B367" s="115" t="n">
        <v>44995</v>
      </c>
      <c r="C367" t="inlineStr">
        <is>
          <t>USDT</t>
        </is>
      </c>
      <c r="D367" t="n">
        <v>5.243328100470958</v>
      </c>
    </row>
    <row r="368">
      <c r="A368" t="inlineStr">
        <is>
          <t>932023USDC</t>
        </is>
      </c>
      <c r="B368" s="115" t="n">
        <v>44994</v>
      </c>
      <c r="C368" t="inlineStr">
        <is>
          <t>USDC</t>
        </is>
      </c>
      <c r="D368" t="n">
        <v>5.194805194805195</v>
      </c>
    </row>
    <row r="369">
      <c r="A369" t="inlineStr">
        <is>
          <t>932023WETH</t>
        </is>
      </c>
      <c r="B369" s="115" t="n">
        <v>44994</v>
      </c>
      <c r="C369" t="inlineStr">
        <is>
          <t>WETH</t>
        </is>
      </c>
      <c r="D369" t="n">
        <v>7482.285714285714</v>
      </c>
    </row>
    <row r="370">
      <c r="A370" t="inlineStr">
        <is>
          <t>932023USDT</t>
        </is>
      </c>
      <c r="B370" s="115" t="n">
        <v>44994</v>
      </c>
      <c r="C370" t="inlineStr">
        <is>
          <t>USDT</t>
        </is>
      </c>
      <c r="D370" t="n">
        <v>5.194805194805195</v>
      </c>
    </row>
    <row r="371">
      <c r="A371" t="inlineStr">
        <is>
          <t>932023BRL</t>
        </is>
      </c>
      <c r="B371" s="115" t="n">
        <v>44994</v>
      </c>
      <c r="C371" t="inlineStr">
        <is>
          <t>BRL</t>
        </is>
      </c>
      <c r="D371" t="n">
        <v>1</v>
      </c>
    </row>
    <row r="372">
      <c r="A372" t="inlineStr">
        <is>
          <t>932023ETH</t>
        </is>
      </c>
      <c r="B372" s="115" t="n">
        <v>44994</v>
      </c>
      <c r="C372" t="inlineStr">
        <is>
          <t>ETH</t>
        </is>
      </c>
      <c r="D372" t="n">
        <v>7468.311688311689</v>
      </c>
    </row>
    <row r="373">
      <c r="A373" t="inlineStr">
        <is>
          <t>932023MATIC</t>
        </is>
      </c>
      <c r="B373" s="115" t="n">
        <v>44994</v>
      </c>
      <c r="C373" t="inlineStr">
        <is>
          <t>MATIC</t>
        </is>
      </c>
      <c r="D373" t="n">
        <v>5.283116883116882</v>
      </c>
    </row>
    <row r="374">
      <c r="A374" t="inlineStr">
        <is>
          <t>832023USDC</t>
        </is>
      </c>
      <c r="B374" s="115" t="n">
        <v>44993</v>
      </c>
      <c r="C374" t="inlineStr">
        <is>
          <t>USDC</t>
        </is>
      </c>
      <c r="D374" t="n">
        <v>5.178663904712584</v>
      </c>
    </row>
    <row r="375">
      <c r="A375" t="inlineStr">
        <is>
          <t>832023BRL</t>
        </is>
      </c>
      <c r="B375" s="115" t="n">
        <v>44993</v>
      </c>
      <c r="C375" t="inlineStr">
        <is>
          <t>BRL</t>
        </is>
      </c>
      <c r="D375" t="n">
        <v>1</v>
      </c>
    </row>
    <row r="376">
      <c r="A376" t="inlineStr">
        <is>
          <t>832023WETH</t>
        </is>
      </c>
      <c r="B376" s="115" t="n">
        <v>44993</v>
      </c>
      <c r="C376" t="inlineStr">
        <is>
          <t>WETH</t>
        </is>
      </c>
      <c r="D376" t="n">
        <v>7957.690315898499</v>
      </c>
    </row>
    <row r="377">
      <c r="A377" t="inlineStr">
        <is>
          <t>832023ETH</t>
        </is>
      </c>
      <c r="B377" s="115" t="n">
        <v>44993</v>
      </c>
      <c r="C377" t="inlineStr">
        <is>
          <t>ETH</t>
        </is>
      </c>
      <c r="D377" t="n">
        <v>7936.820300362506</v>
      </c>
    </row>
    <row r="378">
      <c r="A378" t="inlineStr">
        <is>
          <t>832023USDT</t>
        </is>
      </c>
      <c r="B378" s="115" t="n">
        <v>44993</v>
      </c>
      <c r="C378" t="inlineStr">
        <is>
          <t>USDT</t>
        </is>
      </c>
      <c r="D378" t="n">
        <v>5.178663904712584</v>
      </c>
    </row>
    <row r="379">
      <c r="A379" t="inlineStr">
        <is>
          <t>832023MATIC</t>
        </is>
      </c>
      <c r="B379" s="115" t="n">
        <v>44993</v>
      </c>
      <c r="C379" t="inlineStr">
        <is>
          <t>MATIC</t>
        </is>
      </c>
      <c r="D379" t="n">
        <v>5.442775763852926</v>
      </c>
    </row>
    <row r="380">
      <c r="A380" t="inlineStr">
        <is>
          <t>732023ETH</t>
        </is>
      </c>
      <c r="B380" s="115" t="n">
        <v>44992</v>
      </c>
      <c r="C380" t="inlineStr">
        <is>
          <t>ETH</t>
        </is>
      </c>
      <c r="D380" t="n">
        <v>8158.986415882969</v>
      </c>
    </row>
    <row r="381">
      <c r="A381" t="inlineStr">
        <is>
          <t>732023WETH</t>
        </is>
      </c>
      <c r="B381" s="115" t="n">
        <v>44992</v>
      </c>
      <c r="C381" t="inlineStr">
        <is>
          <t>WETH</t>
        </is>
      </c>
      <c r="D381" t="n">
        <v>8120.585161964473</v>
      </c>
    </row>
    <row r="382">
      <c r="A382" t="inlineStr">
        <is>
          <t>732023BRL</t>
        </is>
      </c>
      <c r="B382" s="115" t="n">
        <v>44992</v>
      </c>
      <c r="C382" t="inlineStr">
        <is>
          <t>BRL</t>
        </is>
      </c>
      <c r="D382" t="n">
        <v>1</v>
      </c>
    </row>
    <row r="383">
      <c r="A383" t="inlineStr">
        <is>
          <t>732023USDC</t>
        </is>
      </c>
      <c r="B383" s="115" t="n">
        <v>44992</v>
      </c>
      <c r="C383" t="inlineStr">
        <is>
          <t>USDC</t>
        </is>
      </c>
      <c r="D383" t="n">
        <v>5.22466039707419</v>
      </c>
    </row>
    <row r="384">
      <c r="A384" t="inlineStr">
        <is>
          <t>732023USDT</t>
        </is>
      </c>
      <c r="B384" s="115" t="n">
        <v>44992</v>
      </c>
      <c r="C384" t="inlineStr">
        <is>
          <t>USDT</t>
        </is>
      </c>
      <c r="D384" t="n">
        <v>5.22466039707419</v>
      </c>
    </row>
    <row r="385">
      <c r="A385" t="inlineStr">
        <is>
          <t>732023MATIC</t>
        </is>
      </c>
      <c r="B385" s="115" t="n">
        <v>44992</v>
      </c>
      <c r="C385" t="inlineStr">
        <is>
          <t>MATIC</t>
        </is>
      </c>
      <c r="D385" t="n">
        <v>6.008359456635318</v>
      </c>
    </row>
    <row r="386">
      <c r="A386" t="inlineStr">
        <is>
          <t>632023MATIC</t>
        </is>
      </c>
      <c r="B386" s="115" t="n">
        <v>44991</v>
      </c>
      <c r="C386" t="inlineStr">
        <is>
          <t>MATIC</t>
        </is>
      </c>
      <c r="D386" t="n">
        <v>5.866182572614108</v>
      </c>
    </row>
    <row r="387">
      <c r="A387" t="inlineStr">
        <is>
          <t>632023BRL</t>
        </is>
      </c>
      <c r="B387" s="115" t="n">
        <v>44991</v>
      </c>
      <c r="C387" t="inlineStr">
        <is>
          <t>BRL</t>
        </is>
      </c>
      <c r="D387" t="n">
        <v>1</v>
      </c>
    </row>
    <row r="388">
      <c r="A388" t="inlineStr">
        <is>
          <t>632023WETH</t>
        </is>
      </c>
      <c r="B388" s="115" t="n">
        <v>44991</v>
      </c>
      <c r="C388" t="inlineStr">
        <is>
          <t>WETH</t>
        </is>
      </c>
      <c r="D388" t="n">
        <v>8161.929460580913</v>
      </c>
    </row>
    <row r="389">
      <c r="A389" t="inlineStr">
        <is>
          <t>632023ETH</t>
        </is>
      </c>
      <c r="B389" s="115" t="n">
        <v>44991</v>
      </c>
      <c r="C389" t="inlineStr">
        <is>
          <t>ETH</t>
        </is>
      </c>
      <c r="D389" t="n">
        <v>8121.939834024897</v>
      </c>
    </row>
    <row r="390">
      <c r="A390" t="inlineStr">
        <is>
          <t>632023USDC</t>
        </is>
      </c>
      <c r="B390" s="115" t="n">
        <v>44991</v>
      </c>
      <c r="C390" t="inlineStr">
        <is>
          <t>USDC</t>
        </is>
      </c>
      <c r="D390" t="n">
        <v>5.186721991701245</v>
      </c>
    </row>
    <row r="391">
      <c r="A391" t="inlineStr">
        <is>
          <t>632023USDT</t>
        </is>
      </c>
      <c r="B391" s="115" t="n">
        <v>44991</v>
      </c>
      <c r="C391" t="inlineStr">
        <is>
          <t>USDT</t>
        </is>
      </c>
      <c r="D391" t="n">
        <v>5.186721991701245</v>
      </c>
    </row>
    <row r="392">
      <c r="A392" t="inlineStr">
        <is>
          <t>532023USDC</t>
        </is>
      </c>
      <c r="B392" s="115" t="n">
        <v>44990</v>
      </c>
      <c r="C392" t="inlineStr">
        <is>
          <t>USDC</t>
        </is>
      </c>
      <c r="D392" t="n">
        <v>5.232862375719519</v>
      </c>
    </row>
    <row r="393">
      <c r="A393" t="inlineStr">
        <is>
          <t>532023ETH</t>
        </is>
      </c>
      <c r="B393" s="115" t="n">
        <v>44990</v>
      </c>
      <c r="C393" t="inlineStr">
        <is>
          <t>ETH</t>
        </is>
      </c>
      <c r="D393" t="n">
        <v>8188.121402407117</v>
      </c>
    </row>
    <row r="394">
      <c r="A394" t="inlineStr">
        <is>
          <t>532023WETH</t>
        </is>
      </c>
      <c r="B394" s="115" t="n">
        <v>44990</v>
      </c>
      <c r="C394" t="inlineStr">
        <is>
          <t>WETH</t>
        </is>
      </c>
      <c r="D394" t="n">
        <v>8204.604918890633</v>
      </c>
    </row>
    <row r="395">
      <c r="A395" t="inlineStr">
        <is>
          <t>532023BRL</t>
        </is>
      </c>
      <c r="B395" s="115" t="n">
        <v>44990</v>
      </c>
      <c r="C395" t="inlineStr">
        <is>
          <t>BRL</t>
        </is>
      </c>
      <c r="D395" t="n">
        <v>1</v>
      </c>
    </row>
    <row r="396">
      <c r="A396" t="inlineStr">
        <is>
          <t>532023MATIC</t>
        </is>
      </c>
      <c r="B396" s="115" t="n">
        <v>44990</v>
      </c>
      <c r="C396" t="inlineStr">
        <is>
          <t>MATIC</t>
        </is>
      </c>
      <c r="D396" t="n">
        <v>5.944531658817373</v>
      </c>
    </row>
    <row r="397">
      <c r="A397" t="inlineStr">
        <is>
          <t>532023USDT</t>
        </is>
      </c>
      <c r="B397" s="115" t="n">
        <v>44990</v>
      </c>
      <c r="C397" t="inlineStr">
        <is>
          <t>USDT</t>
        </is>
      </c>
      <c r="D397" t="n">
        <v>5.232862375719519</v>
      </c>
    </row>
    <row r="398">
      <c r="A398" t="inlineStr">
        <is>
          <t>432023BRL</t>
        </is>
      </c>
      <c r="B398" s="115" t="n">
        <v>44989</v>
      </c>
      <c r="C398" t="inlineStr">
        <is>
          <t>BRL</t>
        </is>
      </c>
      <c r="D398" t="n">
        <v>1</v>
      </c>
    </row>
    <row r="399">
      <c r="A399" t="inlineStr">
        <is>
          <t>432023MATIC</t>
        </is>
      </c>
      <c r="B399" s="115" t="n">
        <v>44989</v>
      </c>
      <c r="C399" t="inlineStr">
        <is>
          <t>MATIC</t>
        </is>
      </c>
      <c r="D399" t="n">
        <v>5.902668759811617</v>
      </c>
    </row>
    <row r="400">
      <c r="A400" t="inlineStr">
        <is>
          <t>432023USDC</t>
        </is>
      </c>
      <c r="B400" s="115" t="n">
        <v>44989</v>
      </c>
      <c r="C400" t="inlineStr">
        <is>
          <t>USDC</t>
        </is>
      </c>
      <c r="D400" t="n">
        <v>5.232862375719519</v>
      </c>
    </row>
    <row r="401">
      <c r="A401" t="inlineStr">
        <is>
          <t>432023USDT</t>
        </is>
      </c>
      <c r="B401" s="115" t="n">
        <v>44989</v>
      </c>
      <c r="C401" t="inlineStr">
        <is>
          <t>USDT</t>
        </is>
      </c>
      <c r="D401" t="n">
        <v>5.232862375719519</v>
      </c>
    </row>
    <row r="402">
      <c r="A402" t="inlineStr">
        <is>
          <t>432023WETH</t>
        </is>
      </c>
      <c r="B402" s="115" t="n">
        <v>44989</v>
      </c>
      <c r="C402" t="inlineStr">
        <is>
          <t>WETH</t>
        </is>
      </c>
      <c r="D402" t="n">
        <v>8160.177917320775</v>
      </c>
    </row>
    <row r="403">
      <c r="A403" t="inlineStr">
        <is>
          <t>432023ETH</t>
        </is>
      </c>
      <c r="B403" s="115" t="n">
        <v>44989</v>
      </c>
      <c r="C403" t="inlineStr">
        <is>
          <t>ETH</t>
        </is>
      </c>
      <c r="D403" t="n">
        <v>8199.476713762428</v>
      </c>
    </row>
    <row r="404">
      <c r="A404" t="inlineStr">
        <is>
          <t>332023MATIC</t>
        </is>
      </c>
      <c r="B404" s="115" t="n">
        <v>44988</v>
      </c>
      <c r="C404" t="inlineStr">
        <is>
          <t>MATIC</t>
        </is>
      </c>
      <c r="D404" t="n">
        <v>6.120418848167539</v>
      </c>
    </row>
    <row r="405">
      <c r="A405" t="inlineStr">
        <is>
          <t>332023USDC</t>
        </is>
      </c>
      <c r="B405" s="115" t="n">
        <v>44988</v>
      </c>
      <c r="C405" t="inlineStr">
        <is>
          <t>USDC</t>
        </is>
      </c>
      <c r="D405" t="n">
        <v>5.235602094240837</v>
      </c>
    </row>
    <row r="406">
      <c r="A406" t="inlineStr">
        <is>
          <t>332023ETH</t>
        </is>
      </c>
      <c r="B406" s="115" t="n">
        <v>44988</v>
      </c>
      <c r="C406" t="inlineStr">
        <is>
          <t>ETH</t>
        </is>
      </c>
      <c r="D406" t="n">
        <v>8217.85340314136</v>
      </c>
    </row>
    <row r="407">
      <c r="A407" t="inlineStr">
        <is>
          <t>332023USDT</t>
        </is>
      </c>
      <c r="B407" s="115" t="n">
        <v>44988</v>
      </c>
      <c r="C407" t="inlineStr">
        <is>
          <t>USDT</t>
        </is>
      </c>
      <c r="D407" t="n">
        <v>5.235602094240837</v>
      </c>
    </row>
    <row r="408">
      <c r="A408" t="inlineStr">
        <is>
          <t>332023WETH</t>
        </is>
      </c>
      <c r="B408" s="115" t="n">
        <v>44988</v>
      </c>
      <c r="C408" t="inlineStr">
        <is>
          <t>WETH</t>
        </is>
      </c>
      <c r="D408" t="n">
        <v>8244.921465968586</v>
      </c>
    </row>
    <row r="409">
      <c r="A409" t="inlineStr">
        <is>
          <t>332023BRL</t>
        </is>
      </c>
      <c r="B409" s="115" t="n">
        <v>44988</v>
      </c>
      <c r="C409" t="inlineStr">
        <is>
          <t>BRL</t>
        </is>
      </c>
      <c r="D409" t="n">
        <v>1</v>
      </c>
    </row>
    <row r="410">
      <c r="A410" t="inlineStr">
        <is>
          <t>232023USDT</t>
        </is>
      </c>
      <c r="B410" s="115" t="n">
        <v>44987</v>
      </c>
      <c r="C410" t="inlineStr">
        <is>
          <t>USDT</t>
        </is>
      </c>
      <c r="D410" t="n">
        <v>5.221932114882507</v>
      </c>
    </row>
    <row r="411">
      <c r="A411" t="inlineStr">
        <is>
          <t>232023USDC</t>
        </is>
      </c>
      <c r="B411" s="115" t="n">
        <v>44987</v>
      </c>
      <c r="C411" t="inlineStr">
        <is>
          <t>USDC</t>
        </is>
      </c>
      <c r="D411" t="n">
        <v>5.221932114882507</v>
      </c>
    </row>
    <row r="412">
      <c r="A412" t="inlineStr">
        <is>
          <t>232023BRL</t>
        </is>
      </c>
      <c r="B412" s="115" t="n">
        <v>44987</v>
      </c>
      <c r="C412" t="inlineStr">
        <is>
          <t>BRL</t>
        </is>
      </c>
      <c r="D412" t="n">
        <v>1</v>
      </c>
    </row>
    <row r="413">
      <c r="A413" t="inlineStr">
        <is>
          <t>232023MATIC</t>
        </is>
      </c>
      <c r="B413" s="115" t="n">
        <v>44987</v>
      </c>
      <c r="C413" t="inlineStr">
        <is>
          <t>MATIC</t>
        </is>
      </c>
      <c r="D413" t="n">
        <v>6.407310704960836</v>
      </c>
    </row>
    <row r="414">
      <c r="A414" t="inlineStr">
        <is>
          <t>232023ETH</t>
        </is>
      </c>
      <c r="B414" s="115" t="n">
        <v>44987</v>
      </c>
      <c r="C414" t="inlineStr">
        <is>
          <t>ETH</t>
        </is>
      </c>
      <c r="D414" t="n">
        <v>8604.543080939948</v>
      </c>
    </row>
    <row r="415">
      <c r="A415" t="inlineStr">
        <is>
          <t>232023WETH</t>
        </is>
      </c>
      <c r="B415" s="115" t="n">
        <v>44987</v>
      </c>
      <c r="C415" t="inlineStr">
        <is>
          <t>WETH</t>
        </is>
      </c>
      <c r="D415" t="n">
        <v>8646.579634464752</v>
      </c>
    </row>
    <row r="416">
      <c r="A416" t="inlineStr">
        <is>
          <t>132023ETH</t>
        </is>
      </c>
      <c r="B416" s="115" t="n">
        <v>44986</v>
      </c>
      <c r="C416" t="inlineStr">
        <is>
          <t>ETH</t>
        </is>
      </c>
      <c r="D416" t="n">
        <v>8679.468473163106</v>
      </c>
    </row>
    <row r="417">
      <c r="A417" t="inlineStr">
        <is>
          <t>132023WETH</t>
        </is>
      </c>
      <c r="B417" s="115" t="n">
        <v>44986</v>
      </c>
      <c r="C417" t="inlineStr">
        <is>
          <t>WETH</t>
        </is>
      </c>
      <c r="D417" t="n">
        <v>8683.220427305889</v>
      </c>
    </row>
    <row r="418">
      <c r="A418" t="inlineStr">
        <is>
          <t>132023BRL</t>
        </is>
      </c>
      <c r="B418" s="115" t="n">
        <v>44986</v>
      </c>
      <c r="C418" t="inlineStr">
        <is>
          <t>BRL</t>
        </is>
      </c>
      <c r="D418" t="n">
        <v>1</v>
      </c>
    </row>
    <row r="419">
      <c r="A419" t="inlineStr">
        <is>
          <t>132023MATIC</t>
        </is>
      </c>
      <c r="B419" s="115" t="n">
        <v>44986</v>
      </c>
      <c r="C419" t="inlineStr">
        <is>
          <t>MATIC</t>
        </is>
      </c>
      <c r="D419" t="n">
        <v>6.51380927566441</v>
      </c>
    </row>
    <row r="420">
      <c r="A420" t="inlineStr">
        <is>
          <t>132023USDC</t>
        </is>
      </c>
      <c r="B420" s="115" t="n">
        <v>44986</v>
      </c>
      <c r="C420" t="inlineStr">
        <is>
          <t>USDC</t>
        </is>
      </c>
      <c r="D420" t="n">
        <v>5.211047420531528</v>
      </c>
    </row>
    <row r="421">
      <c r="A421" t="inlineStr">
        <is>
          <t>132023USDT</t>
        </is>
      </c>
      <c r="B421" s="115" t="n">
        <v>44986</v>
      </c>
      <c r="C421" t="inlineStr">
        <is>
          <t>USDT</t>
        </is>
      </c>
      <c r="D421" t="n">
        <v>5.211047420531528</v>
      </c>
    </row>
    <row r="422">
      <c r="A422" t="inlineStr">
        <is>
          <t>2822023BRL</t>
        </is>
      </c>
      <c r="B422" s="115" t="n">
        <v>44985</v>
      </c>
      <c r="C422" t="inlineStr">
        <is>
          <t>BRL</t>
        </is>
      </c>
      <c r="D422" t="n">
        <v>1</v>
      </c>
    </row>
    <row r="423">
      <c r="A423" t="inlineStr">
        <is>
          <t>2822023ETH</t>
        </is>
      </c>
      <c r="B423" s="115" t="n">
        <v>44985</v>
      </c>
      <c r="C423" t="inlineStr">
        <is>
          <t>ETH</t>
        </is>
      </c>
      <c r="D423" t="n">
        <v>8406.024096385543</v>
      </c>
    </row>
    <row r="424">
      <c r="A424" t="inlineStr">
        <is>
          <t>2822023MATIC</t>
        </is>
      </c>
      <c r="B424" s="115" t="n">
        <v>44985</v>
      </c>
      <c r="C424" t="inlineStr">
        <is>
          <t>MATIC</t>
        </is>
      </c>
      <c r="D424" t="n">
        <v>6.265060240963855</v>
      </c>
    </row>
    <row r="425">
      <c r="A425" t="inlineStr">
        <is>
          <t>2822023USDC</t>
        </is>
      </c>
      <c r="B425" s="115" t="n">
        <v>44985</v>
      </c>
      <c r="C425" t="inlineStr">
        <is>
          <t>USDC</t>
        </is>
      </c>
      <c r="D425" t="n">
        <v>5.238344683080147</v>
      </c>
    </row>
    <row r="426">
      <c r="A426" t="inlineStr">
        <is>
          <t>2822023USDT</t>
        </is>
      </c>
      <c r="B426" s="115" t="n">
        <v>44985</v>
      </c>
      <c r="C426" t="inlineStr">
        <is>
          <t>USDT</t>
        </is>
      </c>
      <c r="D426" t="n">
        <v>5.238344683080147</v>
      </c>
    </row>
    <row r="427">
      <c r="A427" t="inlineStr">
        <is>
          <t>2822023WETH</t>
        </is>
      </c>
      <c r="B427" s="115" t="n">
        <v>44985</v>
      </c>
      <c r="C427" t="inlineStr">
        <is>
          <t>WETH</t>
        </is>
      </c>
      <c r="D427" t="n">
        <v>8447.616553169199</v>
      </c>
    </row>
    <row r="428">
      <c r="A428" t="inlineStr">
        <is>
          <t>2722023BRL</t>
        </is>
      </c>
      <c r="B428" s="115" t="n">
        <v>44984</v>
      </c>
      <c r="C428" t="inlineStr">
        <is>
          <t>BRL</t>
        </is>
      </c>
      <c r="D428" t="n">
        <v>1</v>
      </c>
    </row>
    <row r="429">
      <c r="A429" t="inlineStr">
        <is>
          <t>2722023ETH</t>
        </is>
      </c>
      <c r="B429" s="115" t="n">
        <v>44984</v>
      </c>
      <c r="C429" t="inlineStr">
        <is>
          <t>ETH</t>
        </is>
      </c>
      <c r="D429" t="n">
        <v>8529.765013054832</v>
      </c>
    </row>
    <row r="430">
      <c r="A430" t="inlineStr">
        <is>
          <t>2722023USDC</t>
        </is>
      </c>
      <c r="B430" s="115" t="n">
        <v>44984</v>
      </c>
      <c r="C430" t="inlineStr">
        <is>
          <t>USDC</t>
        </is>
      </c>
      <c r="D430" t="n">
        <v>5.22088772845953</v>
      </c>
    </row>
    <row r="431">
      <c r="A431" t="inlineStr">
        <is>
          <t>2722023USDT</t>
        </is>
      </c>
      <c r="B431" s="115" t="n">
        <v>44984</v>
      </c>
      <c r="C431" t="inlineStr">
        <is>
          <t>USDT</t>
        </is>
      </c>
      <c r="D431" t="n">
        <v>5.22088772845953</v>
      </c>
    </row>
    <row r="432">
      <c r="A432" t="inlineStr">
        <is>
          <t>2722023WETH</t>
        </is>
      </c>
      <c r="B432" s="115" t="n">
        <v>44984</v>
      </c>
      <c r="C432" t="inlineStr">
        <is>
          <t>WETH</t>
        </is>
      </c>
      <c r="D432" t="n">
        <v>8546.21409921671</v>
      </c>
    </row>
    <row r="433">
      <c r="A433" t="inlineStr">
        <is>
          <t>2722023MATIC</t>
        </is>
      </c>
      <c r="B433" s="115" t="n">
        <v>44984</v>
      </c>
      <c r="C433" t="inlineStr">
        <is>
          <t>MATIC</t>
        </is>
      </c>
      <c r="D433" t="n">
        <v>6.443864229765014</v>
      </c>
    </row>
    <row r="434">
      <c r="A434" t="inlineStr">
        <is>
          <t>2622023BRL</t>
        </is>
      </c>
      <c r="B434" s="115" t="n">
        <v>44983</v>
      </c>
      <c r="C434" t="inlineStr">
        <is>
          <t>BRL</t>
        </is>
      </c>
      <c r="D434" t="n">
        <v>1</v>
      </c>
    </row>
    <row r="435">
      <c r="A435" t="inlineStr">
        <is>
          <t>2622023USDT</t>
        </is>
      </c>
      <c r="B435" s="115" t="n">
        <v>44983</v>
      </c>
      <c r="C435" t="inlineStr">
        <is>
          <t>USDT</t>
        </is>
      </c>
      <c r="D435" t="n">
        <v>5.221932114882507</v>
      </c>
    </row>
    <row r="436">
      <c r="A436" t="inlineStr">
        <is>
          <t>2622023MATIC</t>
        </is>
      </c>
      <c r="B436" s="115" t="n">
        <v>44983</v>
      </c>
      <c r="C436" t="inlineStr">
        <is>
          <t>MATIC</t>
        </is>
      </c>
      <c r="D436" t="n">
        <v>6.694516971279374</v>
      </c>
    </row>
    <row r="437">
      <c r="A437" t="inlineStr">
        <is>
          <t>2622023USDC</t>
        </is>
      </c>
      <c r="B437" s="115" t="n">
        <v>44983</v>
      </c>
      <c r="C437" t="inlineStr">
        <is>
          <t>USDC</t>
        </is>
      </c>
      <c r="D437" t="n">
        <v>5.221932114882507</v>
      </c>
    </row>
    <row r="438">
      <c r="A438" t="inlineStr">
        <is>
          <t>2622023WETH</t>
        </is>
      </c>
      <c r="B438" s="115" t="n">
        <v>44983</v>
      </c>
      <c r="C438" t="inlineStr">
        <is>
          <t>WETH</t>
        </is>
      </c>
      <c r="D438" t="n">
        <v>8585.691906005222</v>
      </c>
    </row>
    <row r="439">
      <c r="A439" t="inlineStr">
        <is>
          <t>2622023ETH</t>
        </is>
      </c>
      <c r="B439" s="115" t="n">
        <v>44983</v>
      </c>
      <c r="C439" t="inlineStr">
        <is>
          <t>ETH</t>
        </is>
      </c>
      <c r="D439" t="n">
        <v>8571.644908616188</v>
      </c>
    </row>
    <row r="440">
      <c r="A440" t="inlineStr">
        <is>
          <t>2522023USDT</t>
        </is>
      </c>
      <c r="B440" s="115" t="n">
        <v>44982</v>
      </c>
      <c r="C440" t="inlineStr">
        <is>
          <t>USDT</t>
        </is>
      </c>
      <c r="D440" t="n">
        <v>5.221932114882507</v>
      </c>
    </row>
    <row r="441">
      <c r="A441" t="inlineStr">
        <is>
          <t>2522023BRL</t>
        </is>
      </c>
      <c r="B441" s="115" t="n">
        <v>44982</v>
      </c>
      <c r="C441" t="inlineStr">
        <is>
          <t>BRL</t>
        </is>
      </c>
      <c r="D441" t="n">
        <v>1</v>
      </c>
    </row>
    <row r="442">
      <c r="A442" t="inlineStr">
        <is>
          <t>2522023USDC</t>
        </is>
      </c>
      <c r="B442" s="115" t="n">
        <v>44982</v>
      </c>
      <c r="C442" t="inlineStr">
        <is>
          <t>USDC</t>
        </is>
      </c>
      <c r="D442" t="n">
        <v>5.221932114882507</v>
      </c>
    </row>
    <row r="443">
      <c r="A443" t="inlineStr">
        <is>
          <t>2522023ETH</t>
        </is>
      </c>
      <c r="B443" s="115" t="n">
        <v>44982</v>
      </c>
      <c r="C443" t="inlineStr">
        <is>
          <t>ETH</t>
        </is>
      </c>
      <c r="D443" t="n">
        <v>8327.728459530026</v>
      </c>
    </row>
    <row r="444">
      <c r="A444" t="inlineStr">
        <is>
          <t>2522023WETH</t>
        </is>
      </c>
      <c r="B444" s="115" t="n">
        <v>44982</v>
      </c>
      <c r="C444" t="inlineStr">
        <is>
          <t>WETH</t>
        </is>
      </c>
      <c r="D444" t="n">
        <v>8292.428198433421</v>
      </c>
    </row>
    <row r="445">
      <c r="A445" t="inlineStr">
        <is>
          <t>2522023MATIC</t>
        </is>
      </c>
      <c r="B445" s="115" t="n">
        <v>44982</v>
      </c>
      <c r="C445" t="inlineStr">
        <is>
          <t>MATIC</t>
        </is>
      </c>
      <c r="D445" t="n">
        <v>6.516971279373369</v>
      </c>
    </row>
    <row r="446">
      <c r="A446" t="inlineStr">
        <is>
          <t>2422023MATIC</t>
        </is>
      </c>
      <c r="B446" s="115" t="n">
        <v>44981</v>
      </c>
      <c r="C446" t="inlineStr">
        <is>
          <t>MATIC</t>
        </is>
      </c>
      <c r="D446" t="n">
        <v>6.612650287506534</v>
      </c>
    </row>
    <row r="447">
      <c r="A447" t="inlineStr">
        <is>
          <t>2422023USDC</t>
        </is>
      </c>
      <c r="B447" s="115" t="n">
        <v>44981</v>
      </c>
      <c r="C447" t="inlineStr">
        <is>
          <t>USDC</t>
        </is>
      </c>
      <c r="D447" t="n">
        <v>5.227391531625718</v>
      </c>
    </row>
    <row r="448">
      <c r="A448" t="inlineStr">
        <is>
          <t>2422023WETH</t>
        </is>
      </c>
      <c r="B448" s="115" t="n">
        <v>44981</v>
      </c>
      <c r="C448" t="inlineStr">
        <is>
          <t>WETH</t>
        </is>
      </c>
      <c r="D448" t="n">
        <v>8424.098274960794</v>
      </c>
    </row>
    <row r="449">
      <c r="A449" t="inlineStr">
        <is>
          <t>2422023BRL</t>
        </is>
      </c>
      <c r="B449" s="115" t="n">
        <v>44981</v>
      </c>
      <c r="C449" t="inlineStr">
        <is>
          <t>BRL</t>
        </is>
      </c>
      <c r="D449" t="n">
        <v>0.9999999999999999</v>
      </c>
    </row>
    <row r="450">
      <c r="A450" t="inlineStr">
        <is>
          <t>2422023USDT</t>
        </is>
      </c>
      <c r="B450" s="115" t="n">
        <v>44981</v>
      </c>
      <c r="C450" t="inlineStr">
        <is>
          <t>USDT</t>
        </is>
      </c>
      <c r="D450" t="n">
        <v>5.227391531625718</v>
      </c>
    </row>
    <row r="451">
      <c r="A451" t="inlineStr">
        <is>
          <t>2422023ETH</t>
        </is>
      </c>
      <c r="B451" s="115" t="n">
        <v>44981</v>
      </c>
      <c r="C451" t="inlineStr">
        <is>
          <t>ETH</t>
        </is>
      </c>
      <c r="D451" t="n">
        <v>8404.913748039728</v>
      </c>
    </row>
    <row r="452">
      <c r="A452" t="inlineStr">
        <is>
          <t>2322023ETH</t>
        </is>
      </c>
      <c r="B452" s="115" t="n">
        <v>44980</v>
      </c>
      <c r="C452" t="inlineStr">
        <is>
          <t>ETH</t>
        </is>
      </c>
      <c r="D452" t="n">
        <v>8516.976264189887</v>
      </c>
    </row>
    <row r="453">
      <c r="A453" t="inlineStr">
        <is>
          <t>2322023WETH</t>
        </is>
      </c>
      <c r="B453" s="115" t="n">
        <v>44980</v>
      </c>
      <c r="C453" t="inlineStr">
        <is>
          <t>WETH</t>
        </is>
      </c>
      <c r="D453" t="n">
        <v>8521.465428276575</v>
      </c>
    </row>
    <row r="454">
      <c r="A454" t="inlineStr">
        <is>
          <t>2322023MATIC</t>
        </is>
      </c>
      <c r="B454" s="115" t="n">
        <v>44980</v>
      </c>
      <c r="C454" t="inlineStr">
        <is>
          <t>MATIC</t>
        </is>
      </c>
      <c r="D454" t="n">
        <v>6.986584107327142</v>
      </c>
    </row>
    <row r="455">
      <c r="A455" t="inlineStr">
        <is>
          <t>2322023BRL</t>
        </is>
      </c>
      <c r="B455" s="115" t="n">
        <v>44980</v>
      </c>
      <c r="C455" t="inlineStr">
        <is>
          <t>BRL</t>
        </is>
      </c>
      <c r="D455" t="n">
        <v>1</v>
      </c>
    </row>
    <row r="456">
      <c r="A456" t="inlineStr">
        <is>
          <t>2322023USDT</t>
        </is>
      </c>
      <c r="B456" s="115" t="n">
        <v>44980</v>
      </c>
      <c r="C456" t="inlineStr">
        <is>
          <t>USDT</t>
        </is>
      </c>
      <c r="D456" t="n">
        <v>5.159958720330238</v>
      </c>
    </row>
    <row r="457">
      <c r="A457" t="inlineStr">
        <is>
          <t>2322023USDC</t>
        </is>
      </c>
      <c r="B457" s="115" t="n">
        <v>44980</v>
      </c>
      <c r="C457" t="inlineStr">
        <is>
          <t>USDC</t>
        </is>
      </c>
      <c r="D457" t="n">
        <v>5.159442724458205</v>
      </c>
    </row>
    <row r="458">
      <c r="A458" t="inlineStr">
        <is>
          <t>2222023ETH</t>
        </is>
      </c>
      <c r="B458" s="115" t="n">
        <v>44979</v>
      </c>
      <c r="C458" t="inlineStr">
        <is>
          <t>ETH</t>
        </is>
      </c>
      <c r="D458" t="n">
        <v>8527.659574468084</v>
      </c>
    </row>
    <row r="459">
      <c r="A459" t="inlineStr">
        <is>
          <t>2222023MATIC</t>
        </is>
      </c>
      <c r="B459" s="115" t="n">
        <v>44979</v>
      </c>
      <c r="C459" t="inlineStr">
        <is>
          <t>MATIC</t>
        </is>
      </c>
      <c r="D459" t="n">
        <v>7.239231966787752</v>
      </c>
    </row>
    <row r="460">
      <c r="A460" t="inlineStr">
        <is>
          <t>2222023USDT</t>
        </is>
      </c>
      <c r="B460" s="115" t="n">
        <v>44979</v>
      </c>
      <c r="C460" t="inlineStr">
        <is>
          <t>USDT</t>
        </is>
      </c>
      <c r="D460" t="n">
        <v>5.189413596263622</v>
      </c>
    </row>
    <row r="461">
      <c r="A461" t="inlineStr">
        <is>
          <t>2222023BRL</t>
        </is>
      </c>
      <c r="B461" s="115" t="n">
        <v>44979</v>
      </c>
      <c r="C461" t="inlineStr">
        <is>
          <t>BRL</t>
        </is>
      </c>
      <c r="D461" t="n">
        <v>0.9999999999999999</v>
      </c>
    </row>
    <row r="462">
      <c r="A462" t="inlineStr">
        <is>
          <t>2222023WETH</t>
        </is>
      </c>
      <c r="B462" s="115" t="n">
        <v>44979</v>
      </c>
      <c r="C462" t="inlineStr">
        <is>
          <t>WETH</t>
        </is>
      </c>
      <c r="D462" t="n">
        <v>8527.088738972496</v>
      </c>
    </row>
    <row r="463">
      <c r="A463" t="inlineStr">
        <is>
          <t>2222023USDC</t>
        </is>
      </c>
      <c r="B463" s="115" t="n">
        <v>44979</v>
      </c>
      <c r="C463" t="inlineStr">
        <is>
          <t>USDC</t>
        </is>
      </c>
      <c r="D463" t="n">
        <v>5.188894654903995</v>
      </c>
    </row>
    <row r="464">
      <c r="A464" t="inlineStr">
        <is>
          <t>2122023WETH</t>
        </is>
      </c>
      <c r="B464" s="115" t="n">
        <v>44978</v>
      </c>
      <c r="C464" t="inlineStr">
        <is>
          <t>WETH</t>
        </is>
      </c>
      <c r="D464" t="n">
        <v>8651.04275286757</v>
      </c>
    </row>
    <row r="465">
      <c r="A465" t="inlineStr">
        <is>
          <t>2122023USDC</t>
        </is>
      </c>
      <c r="B465" s="115" t="n">
        <v>44978</v>
      </c>
      <c r="C465" t="inlineStr">
        <is>
          <t>USDC</t>
        </is>
      </c>
      <c r="D465" t="n">
        <v>5.213242961418143</v>
      </c>
    </row>
    <row r="466">
      <c r="A466" t="inlineStr">
        <is>
          <t>2122023BRL</t>
        </is>
      </c>
      <c r="B466" s="115" t="n">
        <v>44978</v>
      </c>
      <c r="C466" t="inlineStr">
        <is>
          <t>BRL</t>
        </is>
      </c>
      <c r="D466" t="n">
        <v>1</v>
      </c>
    </row>
    <row r="467">
      <c r="A467" t="inlineStr">
        <is>
          <t>2122023ETH</t>
        </is>
      </c>
      <c r="B467" s="115" t="n">
        <v>44978</v>
      </c>
      <c r="C467" t="inlineStr">
        <is>
          <t>ETH</t>
        </is>
      </c>
      <c r="D467" t="n">
        <v>8652.971845672575</v>
      </c>
    </row>
    <row r="468">
      <c r="A468" t="inlineStr">
        <is>
          <t>2122023USDT</t>
        </is>
      </c>
      <c r="B468" s="115" t="n">
        <v>44978</v>
      </c>
      <c r="C468" t="inlineStr">
        <is>
          <t>USDT</t>
        </is>
      </c>
      <c r="D468" t="n">
        <v>5.213764337851929</v>
      </c>
    </row>
    <row r="469">
      <c r="A469" t="inlineStr">
        <is>
          <t>2122023MATIC</t>
        </is>
      </c>
      <c r="B469" s="115" t="n">
        <v>44978</v>
      </c>
      <c r="C469" t="inlineStr">
        <is>
          <t>MATIC</t>
        </is>
      </c>
      <c r="D469" t="n">
        <v>7.226277372262773</v>
      </c>
    </row>
    <row r="470">
      <c r="A470" t="inlineStr">
        <is>
          <t>2022023BRL</t>
        </is>
      </c>
      <c r="B470" s="115" t="n">
        <v>44977</v>
      </c>
      <c r="C470" t="inlineStr">
        <is>
          <t>BRL</t>
        </is>
      </c>
      <c r="D470" t="n">
        <v>1</v>
      </c>
    </row>
    <row r="471">
      <c r="A471" t="inlineStr">
        <is>
          <t>2022023ETH</t>
        </is>
      </c>
      <c r="B471" s="115" t="n">
        <v>44977</v>
      </c>
      <c r="C471" t="inlineStr">
        <is>
          <t>ETH</t>
        </is>
      </c>
      <c r="D471" t="n">
        <v>8854.106029106029</v>
      </c>
    </row>
    <row r="472">
      <c r="A472" t="inlineStr">
        <is>
          <t>2022023USDT</t>
        </is>
      </c>
      <c r="B472" s="115" t="n">
        <v>44977</v>
      </c>
      <c r="C472" t="inlineStr">
        <is>
          <t>USDT</t>
        </is>
      </c>
      <c r="D472" t="n">
        <v>5.196465696465697</v>
      </c>
    </row>
    <row r="473">
      <c r="A473" t="inlineStr">
        <is>
          <t>2022023WETH</t>
        </is>
      </c>
      <c r="B473" s="115" t="n">
        <v>44977</v>
      </c>
      <c r="C473" t="inlineStr">
        <is>
          <t>WETH</t>
        </is>
      </c>
      <c r="D473" t="n">
        <v>8860.135135135135</v>
      </c>
    </row>
    <row r="474">
      <c r="A474" t="inlineStr">
        <is>
          <t>2022023USDC</t>
        </is>
      </c>
      <c r="B474" s="115" t="n">
        <v>44977</v>
      </c>
      <c r="C474" t="inlineStr">
        <is>
          <t>USDC</t>
        </is>
      </c>
      <c r="D474" t="n">
        <v>5.197505197505198</v>
      </c>
    </row>
    <row r="475">
      <c r="A475" t="inlineStr">
        <is>
          <t>2022023MATIC</t>
        </is>
      </c>
      <c r="B475" s="115" t="n">
        <v>44977</v>
      </c>
      <c r="C475" t="inlineStr">
        <is>
          <t>MATIC</t>
        </is>
      </c>
      <c r="D475" t="n">
        <v>7.666320166320167</v>
      </c>
    </row>
    <row r="476">
      <c r="A476" t="inlineStr">
        <is>
          <t>1922023MATIC</t>
        </is>
      </c>
      <c r="B476" s="115" t="n">
        <v>44976</v>
      </c>
      <c r="C476" t="inlineStr">
        <is>
          <t>MATIC</t>
        </is>
      </c>
      <c r="D476" t="n">
        <v>7.737722048066876</v>
      </c>
    </row>
    <row r="477">
      <c r="A477" t="inlineStr">
        <is>
          <t>1922023USDC</t>
        </is>
      </c>
      <c r="B477" s="115" t="n">
        <v>44976</v>
      </c>
      <c r="C477" t="inlineStr">
        <is>
          <t>USDC</t>
        </is>
      </c>
      <c r="D477" t="n">
        <v>5.22466039707419</v>
      </c>
    </row>
    <row r="478">
      <c r="A478" t="inlineStr">
        <is>
          <t>1922023WETH</t>
        </is>
      </c>
      <c r="B478" s="115" t="n">
        <v>44976</v>
      </c>
      <c r="C478" t="inlineStr">
        <is>
          <t>WETH</t>
        </is>
      </c>
      <c r="D478" t="n">
        <v>8759.770114942528</v>
      </c>
    </row>
    <row r="479">
      <c r="A479" t="inlineStr">
        <is>
          <t>1922023ETH</t>
        </is>
      </c>
      <c r="B479" s="115" t="n">
        <v>44976</v>
      </c>
      <c r="C479" t="inlineStr">
        <is>
          <t>ETH</t>
        </is>
      </c>
      <c r="D479" t="n">
        <v>8783.960292580983</v>
      </c>
    </row>
    <row r="480">
      <c r="A480" t="inlineStr">
        <is>
          <t>1922023BRL</t>
        </is>
      </c>
      <c r="B480" s="115" t="n">
        <v>44976</v>
      </c>
      <c r="C480" t="inlineStr">
        <is>
          <t>BRL</t>
        </is>
      </c>
      <c r="D480" t="n">
        <v>1</v>
      </c>
    </row>
    <row r="481">
      <c r="A481" t="inlineStr">
        <is>
          <t>1922023USDT</t>
        </is>
      </c>
      <c r="B481" s="115" t="n">
        <v>44976</v>
      </c>
      <c r="C481" t="inlineStr">
        <is>
          <t>USDT</t>
        </is>
      </c>
      <c r="D481" t="n">
        <v>5.22466039707419</v>
      </c>
    </row>
    <row r="482">
      <c r="A482" t="inlineStr">
        <is>
          <t>1822023USDC</t>
        </is>
      </c>
      <c r="B482" s="115" t="n">
        <v>44975</v>
      </c>
      <c r="C482" t="inlineStr">
        <is>
          <t>USDC</t>
        </is>
      </c>
      <c r="D482" t="n">
        <v>5.202913631633715</v>
      </c>
    </row>
    <row r="483">
      <c r="A483" t="inlineStr">
        <is>
          <t>1822023USDT</t>
        </is>
      </c>
      <c r="B483" s="115" t="n">
        <v>44975</v>
      </c>
      <c r="C483" t="inlineStr">
        <is>
          <t>USDT</t>
        </is>
      </c>
      <c r="D483" t="n">
        <v>5.202913631633715</v>
      </c>
    </row>
    <row r="484">
      <c r="A484" t="inlineStr">
        <is>
          <t>1822023MATIC</t>
        </is>
      </c>
      <c r="B484" s="115" t="n">
        <v>44975</v>
      </c>
      <c r="C484" t="inlineStr">
        <is>
          <t>MATIC</t>
        </is>
      </c>
      <c r="D484" t="n">
        <v>7.726326742976067</v>
      </c>
    </row>
    <row r="485">
      <c r="A485" t="inlineStr">
        <is>
          <t>1822023BRL</t>
        </is>
      </c>
      <c r="B485" s="115" t="n">
        <v>44975</v>
      </c>
      <c r="C485" t="inlineStr">
        <is>
          <t>BRL</t>
        </is>
      </c>
      <c r="D485" t="n">
        <v>1</v>
      </c>
    </row>
    <row r="486">
      <c r="A486" t="inlineStr">
        <is>
          <t>1822023ETH</t>
        </is>
      </c>
      <c r="B486" s="115" t="n">
        <v>44975</v>
      </c>
      <c r="C486" t="inlineStr">
        <is>
          <t>ETH</t>
        </is>
      </c>
      <c r="D486" t="n">
        <v>8803.225806451614</v>
      </c>
    </row>
    <row r="487">
      <c r="A487" t="inlineStr">
        <is>
          <t>1822023WETH</t>
        </is>
      </c>
      <c r="B487" s="115" t="n">
        <v>44975</v>
      </c>
      <c r="C487" t="inlineStr">
        <is>
          <t>WETH</t>
        </is>
      </c>
      <c r="D487" t="n">
        <v>8769.771071800207</v>
      </c>
    </row>
    <row r="488">
      <c r="A488" t="inlineStr">
        <is>
          <t>1722023ETH</t>
        </is>
      </c>
      <c r="B488" s="115" t="n">
        <v>44974</v>
      </c>
      <c r="C488" t="inlineStr">
        <is>
          <t>ETH</t>
        </is>
      </c>
      <c r="D488" t="n">
        <v>8806.133056133056</v>
      </c>
    </row>
    <row r="489">
      <c r="A489" t="inlineStr">
        <is>
          <t>1722023USDT</t>
        </is>
      </c>
      <c r="B489" s="115" t="n">
        <v>44974</v>
      </c>
      <c r="C489" t="inlineStr">
        <is>
          <t>USDT</t>
        </is>
      </c>
      <c r="D489" t="n">
        <v>5.197505197505198</v>
      </c>
    </row>
    <row r="490">
      <c r="A490" t="inlineStr">
        <is>
          <t>1722023WETH</t>
        </is>
      </c>
      <c r="B490" s="115" t="n">
        <v>44974</v>
      </c>
      <c r="C490" t="inlineStr">
        <is>
          <t>WETH</t>
        </is>
      </c>
      <c r="D490" t="n">
        <v>8838.045738045739</v>
      </c>
    </row>
    <row r="491">
      <c r="A491" t="inlineStr">
        <is>
          <t>1722023USDC</t>
        </is>
      </c>
      <c r="B491" s="115" t="n">
        <v>44974</v>
      </c>
      <c r="C491" t="inlineStr">
        <is>
          <t>USDC</t>
        </is>
      </c>
      <c r="D491" t="n">
        <v>5.197505197505198</v>
      </c>
    </row>
    <row r="492">
      <c r="A492" t="inlineStr">
        <is>
          <t>1722023BRL</t>
        </is>
      </c>
      <c r="B492" s="115" t="n">
        <v>44974</v>
      </c>
      <c r="C492" t="inlineStr">
        <is>
          <t>BRL</t>
        </is>
      </c>
      <c r="D492" t="n">
        <v>1</v>
      </c>
    </row>
    <row r="493">
      <c r="A493" t="inlineStr">
        <is>
          <t>1722023MATIC</t>
        </is>
      </c>
      <c r="B493" s="115" t="n">
        <v>44974</v>
      </c>
      <c r="C493" t="inlineStr">
        <is>
          <t>MATIC</t>
        </is>
      </c>
      <c r="D493" t="n">
        <v>7.931392931392931</v>
      </c>
    </row>
    <row r="494">
      <c r="A494" t="inlineStr">
        <is>
          <t>1622023WETH</t>
        </is>
      </c>
      <c r="B494" s="115" t="n">
        <v>44973</v>
      </c>
      <c r="C494" t="inlineStr">
        <is>
          <t>WETH</t>
        </is>
      </c>
      <c r="D494" t="n">
        <v>8550.73145245559</v>
      </c>
    </row>
    <row r="495">
      <c r="A495" t="inlineStr">
        <is>
          <t>1622023USDT</t>
        </is>
      </c>
      <c r="B495" s="115" t="n">
        <v>44973</v>
      </c>
      <c r="C495" t="inlineStr">
        <is>
          <t>USDT</t>
        </is>
      </c>
      <c r="D495" t="n">
        <v>5.22466039707419</v>
      </c>
    </row>
    <row r="496">
      <c r="A496" t="inlineStr">
        <is>
          <t>1622023ETH</t>
        </is>
      </c>
      <c r="B496" s="115" t="n">
        <v>44973</v>
      </c>
      <c r="C496" t="inlineStr">
        <is>
          <t>ETH</t>
        </is>
      </c>
      <c r="D496" t="n">
        <v>8560.135841170324</v>
      </c>
    </row>
    <row r="497">
      <c r="A497" t="inlineStr">
        <is>
          <t>1622023BRL</t>
        </is>
      </c>
      <c r="B497" s="115" t="n">
        <v>44973</v>
      </c>
      <c r="C497" t="inlineStr">
        <is>
          <t>BRL</t>
        </is>
      </c>
      <c r="D497" t="n">
        <v>1</v>
      </c>
    </row>
    <row r="498">
      <c r="A498" t="inlineStr">
        <is>
          <t>1622023MATIC</t>
        </is>
      </c>
      <c r="B498" s="115" t="n">
        <v>44973</v>
      </c>
      <c r="C498" t="inlineStr">
        <is>
          <t>MATIC</t>
        </is>
      </c>
      <c r="D498" t="n">
        <v>7.163009404388715</v>
      </c>
    </row>
    <row r="499">
      <c r="A499" t="inlineStr">
        <is>
          <t>1622023USDC</t>
        </is>
      </c>
      <c r="B499" s="115" t="n">
        <v>44973</v>
      </c>
      <c r="C499" t="inlineStr">
        <is>
          <t>USDC</t>
        </is>
      </c>
      <c r="D499" t="n">
        <v>5.222570532915361</v>
      </c>
    </row>
    <row r="500">
      <c r="A500" t="inlineStr">
        <is>
          <t>1522023BRL</t>
        </is>
      </c>
      <c r="B500" s="115" t="n">
        <v>44972</v>
      </c>
      <c r="C500" t="inlineStr">
        <is>
          <t>BRL</t>
        </is>
      </c>
      <c r="D500" t="n">
        <v>0.9999999999999999</v>
      </c>
    </row>
    <row r="501">
      <c r="A501" t="inlineStr">
        <is>
          <t>1522023USDC</t>
        </is>
      </c>
      <c r="B501" s="115" t="n">
        <v>44972</v>
      </c>
      <c r="C501" t="inlineStr">
        <is>
          <t>USDC</t>
        </is>
      </c>
      <c r="D501" t="n">
        <v>5.188894654903995</v>
      </c>
    </row>
    <row r="502">
      <c r="A502" t="inlineStr">
        <is>
          <t>1522023MATIC</t>
        </is>
      </c>
      <c r="B502" s="115" t="n">
        <v>44972</v>
      </c>
      <c r="C502" t="inlineStr">
        <is>
          <t>MATIC</t>
        </is>
      </c>
      <c r="D502" t="n">
        <v>6.896730669434353</v>
      </c>
    </row>
    <row r="503">
      <c r="A503" t="inlineStr">
        <is>
          <t>1522023USDT</t>
        </is>
      </c>
      <c r="B503" s="115" t="n">
        <v>44972</v>
      </c>
      <c r="C503" t="inlineStr">
        <is>
          <t>USDT</t>
        </is>
      </c>
      <c r="D503" t="n">
        <v>5.189413596263622</v>
      </c>
    </row>
    <row r="504">
      <c r="A504" t="inlineStr">
        <is>
          <t>1522023ETH</t>
        </is>
      </c>
      <c r="B504" s="115" t="n">
        <v>44972</v>
      </c>
      <c r="C504" t="inlineStr">
        <is>
          <t>ETH</t>
        </is>
      </c>
      <c r="D504" t="n">
        <v>8694.032174364296</v>
      </c>
    </row>
    <row r="505">
      <c r="A505" t="inlineStr">
        <is>
          <t>1522023WETH</t>
        </is>
      </c>
      <c r="B505" s="115" t="n">
        <v>44972</v>
      </c>
      <c r="C505" t="inlineStr">
        <is>
          <t>WETH</t>
        </is>
      </c>
      <c r="D505" t="n">
        <v>8710.897768552151</v>
      </c>
    </row>
    <row r="506">
      <c r="A506" t="inlineStr">
        <is>
          <t>1422023USDC</t>
        </is>
      </c>
      <c r="B506" s="115" t="n">
        <v>44971</v>
      </c>
      <c r="C506" t="inlineStr">
        <is>
          <t>USDC</t>
        </is>
      </c>
      <c r="D506" t="n">
        <v>5.210526315789474</v>
      </c>
    </row>
    <row r="507">
      <c r="A507" t="inlineStr">
        <is>
          <t>1422023BRL</t>
        </is>
      </c>
      <c r="B507" s="115" t="n">
        <v>44971</v>
      </c>
      <c r="C507" t="inlineStr">
        <is>
          <t>BRL</t>
        </is>
      </c>
      <c r="D507" t="n">
        <v>1</v>
      </c>
    </row>
    <row r="508">
      <c r="A508" t="inlineStr">
        <is>
          <t>1422023ETH</t>
        </is>
      </c>
      <c r="B508" s="115" t="n">
        <v>44971</v>
      </c>
      <c r="C508" t="inlineStr">
        <is>
          <t>ETH</t>
        </is>
      </c>
      <c r="D508" t="n">
        <v>8109.119332985932</v>
      </c>
    </row>
    <row r="509">
      <c r="A509" t="inlineStr">
        <is>
          <t>1422023MATIC</t>
        </is>
      </c>
      <c r="B509" s="115" t="n">
        <v>44971</v>
      </c>
      <c r="C509" t="inlineStr">
        <is>
          <t>MATIC</t>
        </is>
      </c>
      <c r="D509" t="n">
        <v>6.560708702449193</v>
      </c>
    </row>
    <row r="510">
      <c r="A510" t="inlineStr">
        <is>
          <t>1422023WETH</t>
        </is>
      </c>
      <c r="B510" s="115" t="n">
        <v>44971</v>
      </c>
      <c r="C510" t="inlineStr">
        <is>
          <t>WETH</t>
        </is>
      </c>
      <c r="D510" t="n">
        <v>8098.593017196457</v>
      </c>
    </row>
    <row r="511">
      <c r="A511" t="inlineStr">
        <is>
          <t>1422023USDT</t>
        </is>
      </c>
      <c r="B511" s="115" t="n">
        <v>44971</v>
      </c>
      <c r="C511" t="inlineStr">
        <is>
          <t>USDT</t>
        </is>
      </c>
      <c r="D511" t="n">
        <v>5.211047420531528</v>
      </c>
    </row>
    <row r="512">
      <c r="A512" t="inlineStr">
        <is>
          <t>1322023MATIC</t>
        </is>
      </c>
      <c r="B512" s="115" t="n">
        <v>44970</v>
      </c>
      <c r="C512" t="inlineStr">
        <is>
          <t>MATIC</t>
        </is>
      </c>
      <c r="D512" t="n">
        <v>6.170655567117586</v>
      </c>
    </row>
    <row r="513">
      <c r="A513" t="inlineStr">
        <is>
          <t>1322023USDT</t>
        </is>
      </c>
      <c r="B513" s="115" t="n">
        <v>44970</v>
      </c>
      <c r="C513" t="inlineStr">
        <is>
          <t>USDT</t>
        </is>
      </c>
      <c r="D513" t="n">
        <v>5.208116545265348</v>
      </c>
    </row>
    <row r="514">
      <c r="A514" t="inlineStr">
        <is>
          <t>1322023USDC</t>
        </is>
      </c>
      <c r="B514" s="115" t="n">
        <v>44970</v>
      </c>
      <c r="C514" t="inlineStr">
        <is>
          <t>USDC</t>
        </is>
      </c>
      <c r="D514" t="n">
        <v>5.202913631633715</v>
      </c>
    </row>
    <row r="515">
      <c r="A515" t="inlineStr">
        <is>
          <t>1322023WETH</t>
        </is>
      </c>
      <c r="B515" s="115" t="n">
        <v>44970</v>
      </c>
      <c r="C515" t="inlineStr">
        <is>
          <t>WETH</t>
        </is>
      </c>
      <c r="D515" t="n">
        <v>7826.27471383975</v>
      </c>
    </row>
    <row r="516">
      <c r="A516" t="inlineStr">
        <is>
          <t>1322023ETH</t>
        </is>
      </c>
      <c r="B516" s="115" t="n">
        <v>44970</v>
      </c>
      <c r="C516" t="inlineStr">
        <is>
          <t>ETH</t>
        </is>
      </c>
      <c r="D516" t="n">
        <v>7837.513007284078</v>
      </c>
    </row>
    <row r="517">
      <c r="A517" t="inlineStr">
        <is>
          <t>1322023BRL</t>
        </is>
      </c>
      <c r="B517" s="115" t="n">
        <v>44970</v>
      </c>
      <c r="C517" t="inlineStr">
        <is>
          <t>BRL</t>
        </is>
      </c>
      <c r="D517" t="n">
        <v>1</v>
      </c>
    </row>
    <row r="518">
      <c r="A518" t="inlineStr">
        <is>
          <t>1222023MATIC</t>
        </is>
      </c>
      <c r="B518" s="115" t="n">
        <v>44969</v>
      </c>
      <c r="C518" t="inlineStr">
        <is>
          <t>MATIC</t>
        </is>
      </c>
      <c r="D518" t="n">
        <v>6.524261603375528</v>
      </c>
    </row>
    <row r="519">
      <c r="A519" t="inlineStr">
        <is>
          <t>1222023BRL</t>
        </is>
      </c>
      <c r="B519" s="115" t="n">
        <v>44969</v>
      </c>
      <c r="C519" t="inlineStr">
        <is>
          <t>BRL</t>
        </is>
      </c>
      <c r="D519" t="n">
        <v>1</v>
      </c>
    </row>
    <row r="520">
      <c r="A520" t="inlineStr">
        <is>
          <t>1222023USDC</t>
        </is>
      </c>
      <c r="B520" s="115" t="n">
        <v>44969</v>
      </c>
      <c r="C520" t="inlineStr">
        <is>
          <t>USDC</t>
        </is>
      </c>
      <c r="D520" t="n">
        <v>5.274261603375527</v>
      </c>
    </row>
    <row r="521">
      <c r="A521" t="inlineStr">
        <is>
          <t>1222023USDT</t>
        </is>
      </c>
      <c r="B521" s="115" t="n">
        <v>44969</v>
      </c>
      <c r="C521" t="inlineStr">
        <is>
          <t>USDT</t>
        </is>
      </c>
      <c r="D521" t="n">
        <v>5.274261603375527</v>
      </c>
    </row>
    <row r="522">
      <c r="A522" t="inlineStr">
        <is>
          <t>1222023ETH</t>
        </is>
      </c>
      <c r="B522" s="115" t="n">
        <v>44969</v>
      </c>
      <c r="C522" t="inlineStr">
        <is>
          <t>ETH</t>
        </is>
      </c>
      <c r="D522" t="n">
        <v>7992.721518987342</v>
      </c>
    </row>
    <row r="523">
      <c r="A523" t="inlineStr">
        <is>
          <t>1222023WETH</t>
        </is>
      </c>
      <c r="B523" s="115" t="n">
        <v>44969</v>
      </c>
      <c r="C523" t="inlineStr">
        <is>
          <t>WETH</t>
        </is>
      </c>
      <c r="D523" t="n">
        <v>7962.289029535866</v>
      </c>
    </row>
    <row r="524">
      <c r="A524" t="inlineStr">
        <is>
          <t>1122023ETH</t>
        </is>
      </c>
      <c r="B524" s="115" t="n">
        <v>44968</v>
      </c>
      <c r="C524" t="inlineStr">
        <is>
          <t>ETH</t>
        </is>
      </c>
      <c r="D524" t="n">
        <v>8094.634402945819</v>
      </c>
    </row>
    <row r="525">
      <c r="A525" t="inlineStr">
        <is>
          <t>1122023BRL</t>
        </is>
      </c>
      <c r="B525" s="115" t="n">
        <v>44968</v>
      </c>
      <c r="C525" t="inlineStr">
        <is>
          <t>BRL</t>
        </is>
      </c>
      <c r="D525" t="n">
        <v>1</v>
      </c>
    </row>
    <row r="526">
      <c r="A526" t="inlineStr">
        <is>
          <t>1122023USDT</t>
        </is>
      </c>
      <c r="B526" s="115" t="n">
        <v>44968</v>
      </c>
      <c r="C526" t="inlineStr">
        <is>
          <t>USDT</t>
        </is>
      </c>
      <c r="D526" t="n">
        <v>5.260389268805892</v>
      </c>
    </row>
    <row r="527">
      <c r="A527" t="inlineStr">
        <is>
          <t>1122023MATIC</t>
        </is>
      </c>
      <c r="B527" s="115" t="n">
        <v>44968</v>
      </c>
      <c r="C527" t="inlineStr">
        <is>
          <t>MATIC</t>
        </is>
      </c>
      <c r="D527" t="n">
        <v>6.57022619673856</v>
      </c>
    </row>
    <row r="528">
      <c r="A528" t="inlineStr">
        <is>
          <t>1122023WETH</t>
        </is>
      </c>
      <c r="B528" s="115" t="n">
        <v>44968</v>
      </c>
      <c r="C528" t="inlineStr">
        <is>
          <t>WETH</t>
        </is>
      </c>
      <c r="D528" t="n">
        <v>8080.957390846924</v>
      </c>
    </row>
    <row r="529">
      <c r="A529" t="inlineStr">
        <is>
          <t>1122023USDC</t>
        </is>
      </c>
      <c r="B529" s="115" t="n">
        <v>44968</v>
      </c>
      <c r="C529" t="inlineStr">
        <is>
          <t>USDC</t>
        </is>
      </c>
      <c r="D529" t="n">
        <v>5.259863229879012</v>
      </c>
    </row>
    <row r="530">
      <c r="A530" t="inlineStr">
        <is>
          <t>1022023ETH</t>
        </is>
      </c>
      <c r="B530" s="115" t="n">
        <v>44967</v>
      </c>
      <c r="C530" t="inlineStr">
        <is>
          <t>ETH</t>
        </is>
      </c>
      <c r="D530" t="n">
        <v>7942.235047219307</v>
      </c>
    </row>
    <row r="531">
      <c r="A531" t="inlineStr">
        <is>
          <t>1022023MATIC</t>
        </is>
      </c>
      <c r="B531" s="115" t="n">
        <v>44967</v>
      </c>
      <c r="C531" t="inlineStr">
        <is>
          <t>MATIC</t>
        </is>
      </c>
      <c r="D531" t="n">
        <v>6.458551941238197</v>
      </c>
    </row>
    <row r="532">
      <c r="A532" t="inlineStr">
        <is>
          <t>1022023BRL</t>
        </is>
      </c>
      <c r="B532" s="115" t="n">
        <v>44967</v>
      </c>
      <c r="C532" t="inlineStr">
        <is>
          <t>BRL</t>
        </is>
      </c>
      <c r="D532" t="n">
        <v>1</v>
      </c>
    </row>
    <row r="533">
      <c r="A533" t="inlineStr">
        <is>
          <t>1022023WETH</t>
        </is>
      </c>
      <c r="B533" s="115" t="n">
        <v>44967</v>
      </c>
      <c r="C533" t="inlineStr">
        <is>
          <t>WETH</t>
        </is>
      </c>
      <c r="D533" t="n">
        <v>7967.051416579224</v>
      </c>
    </row>
    <row r="534">
      <c r="A534" t="inlineStr">
        <is>
          <t>1022023USDT</t>
        </is>
      </c>
      <c r="B534" s="115" t="n">
        <v>44967</v>
      </c>
      <c r="C534" t="inlineStr">
        <is>
          <t>USDT</t>
        </is>
      </c>
      <c r="D534" t="n">
        <v>5.246589716684156</v>
      </c>
    </row>
    <row r="535">
      <c r="A535" t="inlineStr">
        <is>
          <t>1022023USDC</t>
        </is>
      </c>
      <c r="B535" s="115" t="n">
        <v>44967</v>
      </c>
      <c r="C535" t="inlineStr">
        <is>
          <t>USDC</t>
        </is>
      </c>
      <c r="D535" t="n">
        <v>5.246589716684156</v>
      </c>
    </row>
    <row r="536">
      <c r="A536" t="inlineStr">
        <is>
          <t>922023WETH</t>
        </is>
      </c>
      <c r="B536" s="115" t="n">
        <v>44966</v>
      </c>
      <c r="C536" t="inlineStr">
        <is>
          <t>WETH</t>
        </is>
      </c>
      <c r="D536" t="n">
        <v>8197.668256491786</v>
      </c>
    </row>
    <row r="537">
      <c r="A537" t="inlineStr">
        <is>
          <t>922023USDT</t>
        </is>
      </c>
      <c r="B537" s="115" t="n">
        <v>44966</v>
      </c>
      <c r="C537" t="inlineStr">
        <is>
          <t>USDT</t>
        </is>
      </c>
      <c r="D537" t="n">
        <v>5.304716481187069</v>
      </c>
    </row>
    <row r="538">
      <c r="A538" t="inlineStr">
        <is>
          <t>922023MATIC</t>
        </is>
      </c>
      <c r="B538" s="115" t="n">
        <v>44966</v>
      </c>
      <c r="C538" t="inlineStr">
        <is>
          <t>MATIC</t>
        </is>
      </c>
      <c r="D538" t="n">
        <v>6.512983571807101</v>
      </c>
    </row>
    <row r="539">
      <c r="A539" t="inlineStr">
        <is>
          <t>922023USDC</t>
        </is>
      </c>
      <c r="B539" s="115" t="n">
        <v>44966</v>
      </c>
      <c r="C539" t="inlineStr">
        <is>
          <t>USDC</t>
        </is>
      </c>
      <c r="D539" t="n">
        <v>5.304716481187069</v>
      </c>
    </row>
    <row r="540">
      <c r="A540" t="inlineStr">
        <is>
          <t>922023BRL</t>
        </is>
      </c>
      <c r="B540" s="115" t="n">
        <v>44966</v>
      </c>
      <c r="C540" t="inlineStr">
        <is>
          <t>BRL</t>
        </is>
      </c>
      <c r="D540" t="n">
        <v>1</v>
      </c>
    </row>
    <row r="541">
      <c r="A541" t="inlineStr">
        <is>
          <t>922023ETH</t>
        </is>
      </c>
      <c r="B541" s="115" t="n">
        <v>44966</v>
      </c>
      <c r="C541" t="inlineStr">
        <is>
          <t>ETH</t>
        </is>
      </c>
      <c r="D541" t="n">
        <v>8191.732909379967</v>
      </c>
    </row>
    <row r="542">
      <c r="A542" t="inlineStr">
        <is>
          <t>822023BRL</t>
        </is>
      </c>
      <c r="B542" s="115" t="n">
        <v>44965</v>
      </c>
      <c r="C542" t="inlineStr">
        <is>
          <t>BRL</t>
        </is>
      </c>
      <c r="D542" t="n">
        <v>1</v>
      </c>
    </row>
    <row r="543">
      <c r="A543" t="inlineStr">
        <is>
          <t>822023USDT</t>
        </is>
      </c>
      <c r="B543" s="115" t="n">
        <v>44965</v>
      </c>
      <c r="C543" t="inlineStr">
        <is>
          <t>USDT</t>
        </is>
      </c>
      <c r="D543" t="n">
        <v>5.221409921671019</v>
      </c>
    </row>
    <row r="544">
      <c r="A544" t="inlineStr">
        <is>
          <t>822023ETH</t>
        </is>
      </c>
      <c r="B544" s="115" t="n">
        <v>44965</v>
      </c>
      <c r="C544" t="inlineStr">
        <is>
          <t>ETH</t>
        </is>
      </c>
      <c r="D544" t="n">
        <v>8621.148825065275</v>
      </c>
    </row>
    <row r="545">
      <c r="A545" t="inlineStr">
        <is>
          <t>822023WETH</t>
        </is>
      </c>
      <c r="B545" s="115" t="n">
        <v>44965</v>
      </c>
      <c r="C545" t="inlineStr">
        <is>
          <t>WETH</t>
        </is>
      </c>
      <c r="D545" t="n">
        <v>8609.712793733683</v>
      </c>
    </row>
    <row r="546">
      <c r="A546" t="inlineStr">
        <is>
          <t>822023USDC</t>
        </is>
      </c>
      <c r="B546" s="115" t="n">
        <v>44965</v>
      </c>
      <c r="C546" t="inlineStr">
        <is>
          <t>USDC</t>
        </is>
      </c>
      <c r="D546" t="n">
        <v>5.221932114882507</v>
      </c>
    </row>
    <row r="547">
      <c r="A547" t="inlineStr">
        <is>
          <t>822023MATIC</t>
        </is>
      </c>
      <c r="B547" s="115" t="n">
        <v>44965</v>
      </c>
      <c r="C547" t="inlineStr">
        <is>
          <t>MATIC</t>
        </is>
      </c>
      <c r="D547" t="n">
        <v>6.809399477806789</v>
      </c>
    </row>
    <row r="548">
      <c r="A548" t="inlineStr">
        <is>
          <t>722023ETH</t>
        </is>
      </c>
      <c r="B548" s="115" t="n">
        <v>44964</v>
      </c>
      <c r="C548" t="inlineStr">
        <is>
          <t>ETH</t>
        </is>
      </c>
      <c r="D548" t="n">
        <v>8692.719708788351</v>
      </c>
    </row>
    <row r="549">
      <c r="A549" t="inlineStr">
        <is>
          <t>722023BRL</t>
        </is>
      </c>
      <c r="B549" s="115" t="n">
        <v>44964</v>
      </c>
      <c r="C549" t="inlineStr">
        <is>
          <t>BRL</t>
        </is>
      </c>
      <c r="D549" t="n">
        <v>1</v>
      </c>
    </row>
    <row r="550">
      <c r="A550" t="inlineStr">
        <is>
          <t>722023USDC</t>
        </is>
      </c>
      <c r="B550" s="115" t="n">
        <v>44964</v>
      </c>
      <c r="C550" t="inlineStr">
        <is>
          <t>USDC</t>
        </is>
      </c>
      <c r="D550" t="n">
        <v>5.199687987519501</v>
      </c>
    </row>
    <row r="551">
      <c r="A551" t="inlineStr">
        <is>
          <t>722023MATIC</t>
        </is>
      </c>
      <c r="B551" s="115" t="n">
        <v>44964</v>
      </c>
      <c r="C551" t="inlineStr">
        <is>
          <t>MATIC</t>
        </is>
      </c>
      <c r="D551" t="n">
        <v>6.609464378575143</v>
      </c>
    </row>
    <row r="552">
      <c r="A552" t="inlineStr">
        <is>
          <t>722023WETH</t>
        </is>
      </c>
      <c r="B552" s="115" t="n">
        <v>44964</v>
      </c>
      <c r="C552" t="inlineStr">
        <is>
          <t>WETH</t>
        </is>
      </c>
      <c r="D552" t="n">
        <v>8680.083203328133</v>
      </c>
    </row>
    <row r="553">
      <c r="A553" t="inlineStr">
        <is>
          <t>722023USDT</t>
        </is>
      </c>
      <c r="B553" s="115" t="n">
        <v>44964</v>
      </c>
      <c r="C553" t="inlineStr">
        <is>
          <t>USDT</t>
        </is>
      </c>
      <c r="D553" t="n">
        <v>5.199687987519501</v>
      </c>
    </row>
    <row r="554">
      <c r="A554" t="inlineStr">
        <is>
          <t>622023MATIC</t>
        </is>
      </c>
      <c r="B554" s="115" t="n">
        <v>44963</v>
      </c>
      <c r="C554" t="inlineStr">
        <is>
          <t>MATIC</t>
        </is>
      </c>
      <c r="D554" t="n">
        <v>6.168999481596683</v>
      </c>
    </row>
    <row r="555">
      <c r="A555" t="inlineStr">
        <is>
          <t>622023WETH</t>
        </is>
      </c>
      <c r="B555" s="115" t="n">
        <v>44963</v>
      </c>
      <c r="C555" t="inlineStr">
        <is>
          <t>WETH</t>
        </is>
      </c>
      <c r="D555" t="n">
        <v>8391.809227579057</v>
      </c>
    </row>
    <row r="556">
      <c r="A556" t="inlineStr">
        <is>
          <t>622023ETH</t>
        </is>
      </c>
      <c r="B556" s="115" t="n">
        <v>44963</v>
      </c>
      <c r="C556" t="inlineStr">
        <is>
          <t>ETH</t>
        </is>
      </c>
      <c r="D556" t="n">
        <v>8368.636599274236</v>
      </c>
    </row>
    <row r="557">
      <c r="A557" t="inlineStr">
        <is>
          <t>622023USDC</t>
        </is>
      </c>
      <c r="B557" s="115" t="n">
        <v>44963</v>
      </c>
      <c r="C557" t="inlineStr">
        <is>
          <t>USDC</t>
        </is>
      </c>
      <c r="D557" t="n">
        <v>5.184033177812339</v>
      </c>
    </row>
    <row r="558">
      <c r="A558" t="inlineStr">
        <is>
          <t>622023BRL</t>
        </is>
      </c>
      <c r="B558" s="115" t="n">
        <v>44963</v>
      </c>
      <c r="C558" t="inlineStr">
        <is>
          <t>BRL</t>
        </is>
      </c>
      <c r="D558" t="n">
        <v>1</v>
      </c>
    </row>
    <row r="559">
      <c r="A559" t="inlineStr">
        <is>
          <t>622023USDT</t>
        </is>
      </c>
      <c r="B559" s="115" t="n">
        <v>44963</v>
      </c>
      <c r="C559" t="inlineStr">
        <is>
          <t>USDT</t>
        </is>
      </c>
      <c r="D559" t="n">
        <v>5.184033177812339</v>
      </c>
    </row>
    <row r="560">
      <c r="A560" t="inlineStr">
        <is>
          <t>522023USDC</t>
        </is>
      </c>
      <c r="B560" s="115" t="n">
        <v>44962</v>
      </c>
      <c r="C560" t="inlineStr">
        <is>
          <t>USDC</t>
        </is>
      </c>
      <c r="D560" t="n">
        <v>5.192107995846314</v>
      </c>
    </row>
    <row r="561">
      <c r="A561" t="inlineStr">
        <is>
          <t>522023BRL</t>
        </is>
      </c>
      <c r="B561" s="115" t="n">
        <v>44962</v>
      </c>
      <c r="C561" t="inlineStr">
        <is>
          <t>BRL</t>
        </is>
      </c>
      <c r="D561" t="n">
        <v>1</v>
      </c>
    </row>
    <row r="562">
      <c r="A562" t="inlineStr">
        <is>
          <t>522023WETH</t>
        </is>
      </c>
      <c r="B562" s="115" t="n">
        <v>44962</v>
      </c>
      <c r="C562" t="inlineStr">
        <is>
          <t>WETH</t>
        </is>
      </c>
      <c r="D562" t="n">
        <v>8445.690550363448</v>
      </c>
    </row>
    <row r="563">
      <c r="A563" t="inlineStr">
        <is>
          <t>522023USDT</t>
        </is>
      </c>
      <c r="B563" s="115" t="n">
        <v>44962</v>
      </c>
      <c r="C563" t="inlineStr">
        <is>
          <t>USDT</t>
        </is>
      </c>
      <c r="D563" t="n">
        <v>5.192107995846314</v>
      </c>
    </row>
    <row r="564">
      <c r="A564" t="inlineStr">
        <is>
          <t>522023ETH</t>
        </is>
      </c>
      <c r="B564" s="115" t="n">
        <v>44962</v>
      </c>
      <c r="C564" t="inlineStr">
        <is>
          <t>ETH</t>
        </is>
      </c>
      <c r="D564" t="n">
        <v>8462.097611630323</v>
      </c>
    </row>
    <row r="565">
      <c r="A565" t="inlineStr">
        <is>
          <t>522023MATIC</t>
        </is>
      </c>
      <c r="B565" s="115" t="n">
        <v>44962</v>
      </c>
      <c r="C565" t="inlineStr">
        <is>
          <t>MATIC</t>
        </is>
      </c>
      <c r="D565" t="n">
        <v>6.246105919003116</v>
      </c>
    </row>
    <row r="566">
      <c r="A566" t="inlineStr">
        <is>
          <t>422023WETH</t>
        </is>
      </c>
      <c r="B566" s="115" t="n">
        <v>44961</v>
      </c>
      <c r="C566" t="inlineStr">
        <is>
          <t>WETH</t>
        </is>
      </c>
      <c r="D566" t="n">
        <v>8572.778925619836</v>
      </c>
    </row>
    <row r="567">
      <c r="A567" t="inlineStr">
        <is>
          <t>422023MATIC</t>
        </is>
      </c>
      <c r="B567" s="115" t="n">
        <v>44961</v>
      </c>
      <c r="C567" t="inlineStr">
        <is>
          <t>MATIC</t>
        </is>
      </c>
      <c r="D567" t="n">
        <v>6.477272727272728</v>
      </c>
    </row>
    <row r="568">
      <c r="A568" t="inlineStr">
        <is>
          <t>422023USDC</t>
        </is>
      </c>
      <c r="B568" s="115" t="n">
        <v>44961</v>
      </c>
      <c r="C568" t="inlineStr">
        <is>
          <t>USDC</t>
        </is>
      </c>
      <c r="D568" t="n">
        <v>5.165289256198347</v>
      </c>
    </row>
    <row r="569">
      <c r="A569" t="inlineStr">
        <is>
          <t>422023ETH</t>
        </is>
      </c>
      <c r="B569" s="115" t="n">
        <v>44961</v>
      </c>
      <c r="C569" t="inlineStr">
        <is>
          <t>ETH</t>
        </is>
      </c>
      <c r="D569" t="n">
        <v>8609.969008264465</v>
      </c>
    </row>
    <row r="570">
      <c r="A570" t="inlineStr">
        <is>
          <t>422023USDT</t>
        </is>
      </c>
      <c r="B570" s="115" t="n">
        <v>44961</v>
      </c>
      <c r="C570" t="inlineStr">
        <is>
          <t>USDT</t>
        </is>
      </c>
      <c r="D570" t="n">
        <v>5.165289256198347</v>
      </c>
    </row>
    <row r="571">
      <c r="A571" t="inlineStr">
        <is>
          <t>422023BRL</t>
        </is>
      </c>
      <c r="B571" s="115" t="n">
        <v>44961</v>
      </c>
      <c r="C571" t="inlineStr">
        <is>
          <t>BRL</t>
        </is>
      </c>
      <c r="D571" t="n">
        <v>1</v>
      </c>
    </row>
    <row r="572">
      <c r="A572" t="inlineStr">
        <is>
          <t>322023USDC</t>
        </is>
      </c>
      <c r="B572" s="115" t="n">
        <v>44960</v>
      </c>
      <c r="C572" t="inlineStr">
        <is>
          <t>USDC</t>
        </is>
      </c>
      <c r="D572" t="n">
        <v>5.143518518518519</v>
      </c>
    </row>
    <row r="573">
      <c r="A573" t="inlineStr">
        <is>
          <t>322023WETH</t>
        </is>
      </c>
      <c r="B573" s="115" t="n">
        <v>44960</v>
      </c>
      <c r="C573" t="inlineStr">
        <is>
          <t>WETH</t>
        </is>
      </c>
      <c r="D573" t="n">
        <v>8591.255144032923</v>
      </c>
    </row>
    <row r="574">
      <c r="A574" t="inlineStr">
        <is>
          <t>322023ETH</t>
        </is>
      </c>
      <c r="B574" s="115" t="n">
        <v>44960</v>
      </c>
      <c r="C574" t="inlineStr">
        <is>
          <t>ETH</t>
        </is>
      </c>
      <c r="D574" t="n">
        <v>8559.51646090535</v>
      </c>
    </row>
    <row r="575">
      <c r="A575" t="inlineStr">
        <is>
          <t>322023USDT</t>
        </is>
      </c>
      <c r="B575" s="115" t="n">
        <v>44960</v>
      </c>
      <c r="C575" t="inlineStr">
        <is>
          <t>USDT</t>
        </is>
      </c>
      <c r="D575" t="n">
        <v>5.1440329218107</v>
      </c>
    </row>
    <row r="576">
      <c r="A576" t="inlineStr">
        <is>
          <t>322023BRL</t>
        </is>
      </c>
      <c r="B576" s="115" t="n">
        <v>44960</v>
      </c>
      <c r="C576" t="inlineStr">
        <is>
          <t>BRL</t>
        </is>
      </c>
      <c r="D576" t="n">
        <v>1</v>
      </c>
    </row>
    <row r="577">
      <c r="A577" t="inlineStr">
        <is>
          <t>322023MATIC</t>
        </is>
      </c>
      <c r="B577" s="115" t="n">
        <v>44960</v>
      </c>
      <c r="C577" t="inlineStr">
        <is>
          <t>MATIC</t>
        </is>
      </c>
      <c r="D577" t="n">
        <v>6.404320987654322</v>
      </c>
    </row>
    <row r="578">
      <c r="A578" t="inlineStr">
        <is>
          <t>222023WETH</t>
        </is>
      </c>
      <c r="B578" s="115" t="n">
        <v>44959</v>
      </c>
      <c r="C578" t="inlineStr">
        <is>
          <t>WETH</t>
        </is>
      </c>
      <c r="D578" t="n">
        <v>8374.200101574403</v>
      </c>
    </row>
    <row r="579">
      <c r="A579" t="inlineStr">
        <is>
          <t>222023USDT</t>
        </is>
      </c>
      <c r="B579" s="115" t="n">
        <v>44959</v>
      </c>
      <c r="C579" t="inlineStr">
        <is>
          <t>USDT</t>
        </is>
      </c>
      <c r="D579" t="n">
        <v>5.083798882681563</v>
      </c>
    </row>
    <row r="580">
      <c r="A580" t="inlineStr">
        <is>
          <t>222023BRL</t>
        </is>
      </c>
      <c r="B580" s="115" t="n">
        <v>44959</v>
      </c>
      <c r="C580" t="inlineStr">
        <is>
          <t>BRL</t>
        </is>
      </c>
      <c r="D580" t="n">
        <v>0.9999999999999999</v>
      </c>
    </row>
    <row r="581">
      <c r="A581" t="inlineStr">
        <is>
          <t>222023ETH</t>
        </is>
      </c>
      <c r="B581" s="115" t="n">
        <v>44959</v>
      </c>
      <c r="C581" t="inlineStr">
        <is>
          <t>ETH</t>
        </is>
      </c>
      <c r="D581" t="n">
        <v>8343.016759776536</v>
      </c>
    </row>
    <row r="582">
      <c r="A582" t="inlineStr">
        <is>
          <t>222023USDC</t>
        </is>
      </c>
      <c r="B582" s="115" t="n">
        <v>44959</v>
      </c>
      <c r="C582" t="inlineStr">
        <is>
          <t>USDC</t>
        </is>
      </c>
      <c r="D582" t="n">
        <v>5.083798882681563</v>
      </c>
    </row>
    <row r="583">
      <c r="A583" t="inlineStr">
        <is>
          <t>222023MATIC</t>
        </is>
      </c>
      <c r="B583" s="115" t="n">
        <v>44959</v>
      </c>
      <c r="C583" t="inlineStr">
        <is>
          <t>MATIC</t>
        </is>
      </c>
      <c r="D583" t="n">
        <v>5.997968511934992</v>
      </c>
    </row>
    <row r="584">
      <c r="A584" t="inlineStr">
        <is>
          <t>122023MATIC</t>
        </is>
      </c>
      <c r="B584" s="115" t="n">
        <v>44958</v>
      </c>
      <c r="C584" t="inlineStr">
        <is>
          <t>MATIC</t>
        </is>
      </c>
      <c r="D584" t="n">
        <v>6.07015760040671</v>
      </c>
    </row>
    <row r="585">
      <c r="A585" t="inlineStr">
        <is>
          <t>122023USDT</t>
        </is>
      </c>
      <c r="B585" s="115" t="n">
        <v>44958</v>
      </c>
      <c r="C585" t="inlineStr">
        <is>
          <t>USDT</t>
        </is>
      </c>
      <c r="D585" t="n">
        <v>5.088967971530248</v>
      </c>
    </row>
    <row r="586">
      <c r="A586" t="inlineStr">
        <is>
          <t>122023WETH</t>
        </is>
      </c>
      <c r="B586" s="115" t="n">
        <v>44958</v>
      </c>
      <c r="C586" t="inlineStr">
        <is>
          <t>WETH</t>
        </is>
      </c>
      <c r="D586" t="n">
        <v>8367.005592272495</v>
      </c>
    </row>
    <row r="587">
      <c r="A587" t="inlineStr">
        <is>
          <t>122023ETH</t>
        </is>
      </c>
      <c r="B587" s="115" t="n">
        <v>44958</v>
      </c>
      <c r="C587" t="inlineStr">
        <is>
          <t>ETH</t>
        </is>
      </c>
      <c r="D587" t="n">
        <v>8345.754956786985</v>
      </c>
    </row>
    <row r="588">
      <c r="A588" t="inlineStr">
        <is>
          <t>122023BRL</t>
        </is>
      </c>
      <c r="B588" s="115" t="n">
        <v>44958</v>
      </c>
      <c r="C588" t="inlineStr">
        <is>
          <t>BRL</t>
        </is>
      </c>
      <c r="D588" t="n">
        <v>1</v>
      </c>
    </row>
    <row r="589">
      <c r="A589" t="inlineStr">
        <is>
          <t>122023USDC</t>
        </is>
      </c>
      <c r="B589" s="115" t="n">
        <v>44958</v>
      </c>
      <c r="C589" t="inlineStr">
        <is>
          <t>USDC</t>
        </is>
      </c>
      <c r="D589" t="n">
        <v>5.083884087442806</v>
      </c>
    </row>
    <row r="590">
      <c r="A590" t="inlineStr">
        <is>
          <t>3112023BRL</t>
        </is>
      </c>
      <c r="B590" s="115" t="n">
        <v>44957</v>
      </c>
      <c r="C590" t="inlineStr">
        <is>
          <t>BRL</t>
        </is>
      </c>
      <c r="D590" t="n">
        <v>1</v>
      </c>
    </row>
    <row r="591">
      <c r="A591" t="inlineStr">
        <is>
          <t>3112023USDT</t>
        </is>
      </c>
      <c r="B591" s="115" t="n">
        <v>44957</v>
      </c>
      <c r="C591" t="inlineStr">
        <is>
          <t>USDT</t>
        </is>
      </c>
      <c r="D591" t="n">
        <v>5.104645227156713</v>
      </c>
    </row>
    <row r="592">
      <c r="A592" t="inlineStr">
        <is>
          <t>3112023WETH</t>
        </is>
      </c>
      <c r="B592" s="115" t="n">
        <v>44957</v>
      </c>
      <c r="C592" t="inlineStr">
        <is>
          <t>WETH</t>
        </is>
      </c>
      <c r="D592" t="n">
        <v>8115.058703420113</v>
      </c>
    </row>
    <row r="593">
      <c r="A593" t="inlineStr">
        <is>
          <t>3112023USDC</t>
        </is>
      </c>
      <c r="B593" s="115" t="n">
        <v>44957</v>
      </c>
      <c r="C593" t="inlineStr">
        <is>
          <t>USDC</t>
        </is>
      </c>
      <c r="D593" t="n">
        <v>5.103624298111281</v>
      </c>
    </row>
    <row r="594">
      <c r="A594" t="inlineStr">
        <is>
          <t>3112023MATIC</t>
        </is>
      </c>
      <c r="B594" s="115" t="n">
        <v>44957</v>
      </c>
      <c r="C594" t="inlineStr">
        <is>
          <t>MATIC</t>
        </is>
      </c>
      <c r="D594" t="n">
        <v>5.661051556916794</v>
      </c>
    </row>
    <row r="595">
      <c r="A595" t="inlineStr">
        <is>
          <t>3112023ETH</t>
        </is>
      </c>
      <c r="B595" s="115" t="n">
        <v>44957</v>
      </c>
      <c r="C595" t="inlineStr">
        <is>
          <t>ETH</t>
        </is>
      </c>
      <c r="D595" t="n">
        <v>8093.261868300154</v>
      </c>
    </row>
    <row r="596">
      <c r="A596" t="inlineStr">
        <is>
          <t>3012023WETH</t>
        </is>
      </c>
      <c r="B596" s="115" t="n">
        <v>44956</v>
      </c>
      <c r="C596" t="inlineStr">
        <is>
          <t>WETH</t>
        </is>
      </c>
      <c r="D596" t="n">
        <v>8055.087358684481</v>
      </c>
    </row>
    <row r="597">
      <c r="A597" t="inlineStr">
        <is>
          <t>3012023BRL</t>
        </is>
      </c>
      <c r="B597" s="115" t="n">
        <v>44956</v>
      </c>
      <c r="C597" t="inlineStr">
        <is>
          <t>BRL</t>
        </is>
      </c>
      <c r="D597" t="n">
        <v>1</v>
      </c>
    </row>
    <row r="598">
      <c r="A598" t="inlineStr">
        <is>
          <t>3012023MATIC</t>
        </is>
      </c>
      <c r="B598" s="115" t="n">
        <v>44956</v>
      </c>
      <c r="C598" t="inlineStr">
        <is>
          <t>MATIC</t>
        </is>
      </c>
      <c r="D598" t="n">
        <v>5.585817060637204</v>
      </c>
    </row>
    <row r="599">
      <c r="A599" t="inlineStr">
        <is>
          <t>3012023USDC</t>
        </is>
      </c>
      <c r="B599" s="115" t="n">
        <v>44956</v>
      </c>
      <c r="C599" t="inlineStr">
        <is>
          <t>USDC</t>
        </is>
      </c>
      <c r="D599" t="n">
        <v>5.138746145940391</v>
      </c>
    </row>
    <row r="600">
      <c r="A600" t="inlineStr">
        <is>
          <t>3012023ETH</t>
        </is>
      </c>
      <c r="B600" s="115" t="n">
        <v>44956</v>
      </c>
      <c r="C600" t="inlineStr">
        <is>
          <t>ETH</t>
        </is>
      </c>
      <c r="D600" t="n">
        <v>8049.794450154162</v>
      </c>
    </row>
    <row r="601">
      <c r="A601" t="inlineStr">
        <is>
          <t>3012023USDT</t>
        </is>
      </c>
      <c r="B601" s="115" t="n">
        <v>44956</v>
      </c>
      <c r="C601" t="inlineStr">
        <is>
          <t>USDT</t>
        </is>
      </c>
      <c r="D601" t="n">
        <v>5.138746145940391</v>
      </c>
    </row>
    <row r="602">
      <c r="A602" t="inlineStr">
        <is>
          <t>2912023BRL</t>
        </is>
      </c>
      <c r="B602" s="115" t="n">
        <v>44955</v>
      </c>
      <c r="C602" t="inlineStr">
        <is>
          <t>BRL</t>
        </is>
      </c>
      <c r="D602" t="n">
        <v>0.9999999999999999</v>
      </c>
    </row>
    <row r="603">
      <c r="A603" t="inlineStr">
        <is>
          <t>2912023WETH</t>
        </is>
      </c>
      <c r="B603" s="115" t="n">
        <v>44955</v>
      </c>
      <c r="C603" t="inlineStr">
        <is>
          <t>WETH</t>
        </is>
      </c>
      <c r="D603" t="n">
        <v>8465.112704918032</v>
      </c>
    </row>
    <row r="604">
      <c r="A604" t="inlineStr">
        <is>
          <t>2912023USDT</t>
        </is>
      </c>
      <c r="B604" s="115" t="n">
        <v>44955</v>
      </c>
      <c r="C604" t="inlineStr">
        <is>
          <t>USDT</t>
        </is>
      </c>
      <c r="D604" t="n">
        <v>5.122950819672131</v>
      </c>
    </row>
    <row r="605">
      <c r="A605" t="inlineStr">
        <is>
          <t>2912023MATIC</t>
        </is>
      </c>
      <c r="B605" s="115" t="n">
        <v>44955</v>
      </c>
      <c r="C605" t="inlineStr">
        <is>
          <t>MATIC</t>
        </is>
      </c>
      <c r="D605" t="n">
        <v>6.03483606557377</v>
      </c>
    </row>
    <row r="606">
      <c r="A606" t="inlineStr">
        <is>
          <t>2912023USDC</t>
        </is>
      </c>
      <c r="B606" s="115" t="n">
        <v>44955</v>
      </c>
      <c r="C606" t="inlineStr">
        <is>
          <t>USDC</t>
        </is>
      </c>
      <c r="D606" t="n">
        <v>5.122950819672131</v>
      </c>
    </row>
    <row r="607">
      <c r="A607" t="inlineStr">
        <is>
          <t>2912023ETH</t>
        </is>
      </c>
      <c r="B607" s="115" t="n">
        <v>44955</v>
      </c>
      <c r="C607" t="inlineStr">
        <is>
          <t>ETH</t>
        </is>
      </c>
      <c r="D607" t="n">
        <v>8429.610655737704</v>
      </c>
    </row>
    <row r="608">
      <c r="A608" t="inlineStr">
        <is>
          <t>2812023WETH</t>
        </is>
      </c>
      <c r="B608" s="115" t="n">
        <v>44954</v>
      </c>
      <c r="C608" t="inlineStr">
        <is>
          <t>WETH</t>
        </is>
      </c>
      <c r="D608" t="n">
        <v>8081.006160164272</v>
      </c>
    </row>
    <row r="609">
      <c r="A609" t="inlineStr">
        <is>
          <t>2812023ETH</t>
        </is>
      </c>
      <c r="B609" s="115" t="n">
        <v>44954</v>
      </c>
      <c r="C609" t="inlineStr">
        <is>
          <t>ETH</t>
        </is>
      </c>
      <c r="D609" t="n">
        <v>8072.176591375771</v>
      </c>
    </row>
    <row r="610">
      <c r="A610" t="inlineStr">
        <is>
          <t>2812023USDT</t>
        </is>
      </c>
      <c r="B610" s="115" t="n">
        <v>44954</v>
      </c>
      <c r="C610" t="inlineStr">
        <is>
          <t>USDT</t>
        </is>
      </c>
      <c r="D610" t="n">
        <v>5.13347022587269</v>
      </c>
    </row>
    <row r="611">
      <c r="A611" t="inlineStr">
        <is>
          <t>2812023MATIC</t>
        </is>
      </c>
      <c r="B611" s="115" t="n">
        <v>44954</v>
      </c>
      <c r="C611" t="inlineStr">
        <is>
          <t>MATIC</t>
        </is>
      </c>
      <c r="D611" t="n">
        <v>5.877823408624231</v>
      </c>
    </row>
    <row r="612">
      <c r="A612" t="inlineStr">
        <is>
          <t>2812023BRL</t>
        </is>
      </c>
      <c r="B612" s="115" t="n">
        <v>44954</v>
      </c>
      <c r="C612" t="inlineStr">
        <is>
          <t>BRL</t>
        </is>
      </c>
      <c r="D612" t="n">
        <v>1</v>
      </c>
    </row>
    <row r="613">
      <c r="A613" t="inlineStr">
        <is>
          <t>2812023USDC</t>
        </is>
      </c>
      <c r="B613" s="115" t="n">
        <v>44954</v>
      </c>
      <c r="C613" t="inlineStr">
        <is>
          <t>USDC</t>
        </is>
      </c>
      <c r="D613" t="n">
        <v>5.130390143737166</v>
      </c>
    </row>
    <row r="614">
      <c r="A614" t="inlineStr">
        <is>
          <t>2712023USDC</t>
        </is>
      </c>
      <c r="B614" s="115" t="n">
        <v>44953</v>
      </c>
      <c r="C614" t="inlineStr">
        <is>
          <t>USDC</t>
        </is>
      </c>
      <c r="D614" t="n">
        <v>5.136106831022085</v>
      </c>
    </row>
    <row r="615">
      <c r="A615" t="inlineStr">
        <is>
          <t>2712023USDT</t>
        </is>
      </c>
      <c r="B615" s="115" t="n">
        <v>44953</v>
      </c>
      <c r="C615" t="inlineStr">
        <is>
          <t>USDT</t>
        </is>
      </c>
      <c r="D615" t="n">
        <v>5.136106831022085</v>
      </c>
    </row>
    <row r="616">
      <c r="A616" t="inlineStr">
        <is>
          <t>2712023WETH</t>
        </is>
      </c>
      <c r="B616" s="115" t="n">
        <v>44953</v>
      </c>
      <c r="C616" t="inlineStr">
        <is>
          <t>WETH</t>
        </is>
      </c>
      <c r="D616" t="n">
        <v>8209.553158705701</v>
      </c>
    </row>
    <row r="617">
      <c r="A617" t="inlineStr">
        <is>
          <t>2712023BRL</t>
        </is>
      </c>
      <c r="B617" s="115" t="n">
        <v>44953</v>
      </c>
      <c r="C617" t="inlineStr">
        <is>
          <t>BRL</t>
        </is>
      </c>
      <c r="D617" t="n">
        <v>1</v>
      </c>
    </row>
    <row r="618">
      <c r="A618" t="inlineStr">
        <is>
          <t>2712023MATIC</t>
        </is>
      </c>
      <c r="B618" s="115" t="n">
        <v>44953</v>
      </c>
      <c r="C618" t="inlineStr">
        <is>
          <t>MATIC</t>
        </is>
      </c>
      <c r="D618" t="n">
        <v>5.952747817154596</v>
      </c>
    </row>
    <row r="619">
      <c r="A619" t="inlineStr">
        <is>
          <t>2712023ETH</t>
        </is>
      </c>
      <c r="B619" s="115" t="n">
        <v>44953</v>
      </c>
      <c r="C619" t="inlineStr">
        <is>
          <t>ETH</t>
        </is>
      </c>
      <c r="D619" t="n">
        <v>8206.779661016948</v>
      </c>
    </row>
    <row r="620">
      <c r="A620" t="inlineStr">
        <is>
          <t>2612023ETH</t>
        </is>
      </c>
      <c r="B620" s="115" t="n">
        <v>44952</v>
      </c>
      <c r="C620" t="inlineStr">
        <is>
          <t>ETH</t>
        </is>
      </c>
      <c r="D620" t="n">
        <v>8174.323634507401</v>
      </c>
    </row>
    <row r="621">
      <c r="A621" t="inlineStr">
        <is>
          <t>2612023WETH</t>
        </is>
      </c>
      <c r="B621" s="115" t="n">
        <v>44952</v>
      </c>
      <c r="C621" t="inlineStr">
        <is>
          <t>WETH</t>
        </is>
      </c>
      <c r="D621" t="n">
        <v>8214.190913731496</v>
      </c>
    </row>
    <row r="622">
      <c r="A622" t="inlineStr">
        <is>
          <t>2612023USDT</t>
        </is>
      </c>
      <c r="B622" s="115" t="n">
        <v>44952</v>
      </c>
      <c r="C622" t="inlineStr">
        <is>
          <t>USDT</t>
        </is>
      </c>
      <c r="D622" t="n">
        <v>5.104645227156713</v>
      </c>
    </row>
    <row r="623">
      <c r="A623" t="inlineStr">
        <is>
          <t>2612023BRL</t>
        </is>
      </c>
      <c r="B623" s="115" t="n">
        <v>44952</v>
      </c>
      <c r="C623" t="inlineStr">
        <is>
          <t>BRL</t>
        </is>
      </c>
      <c r="D623" t="n">
        <v>1</v>
      </c>
    </row>
    <row r="624">
      <c r="A624" t="inlineStr">
        <is>
          <t>2612023MATIC</t>
        </is>
      </c>
      <c r="B624" s="115" t="n">
        <v>44952</v>
      </c>
      <c r="C624" t="inlineStr">
        <is>
          <t>MATIC</t>
        </is>
      </c>
      <c r="D624" t="n">
        <v>5.742725880551301</v>
      </c>
    </row>
    <row r="625">
      <c r="A625" t="inlineStr">
        <is>
          <t>2612023USDC</t>
        </is>
      </c>
      <c r="B625" s="115" t="n">
        <v>44952</v>
      </c>
      <c r="C625" t="inlineStr">
        <is>
          <t>USDC</t>
        </is>
      </c>
      <c r="D625" t="n">
        <v>5.104134762633997</v>
      </c>
    </row>
    <row r="626">
      <c r="A626" t="inlineStr">
        <is>
          <t>2512023MATIC</t>
        </is>
      </c>
      <c r="B626" s="115" t="n">
        <v>44951</v>
      </c>
      <c r="C626" t="inlineStr">
        <is>
          <t>MATIC</t>
        </is>
      </c>
      <c r="D626" t="n">
        <v>5.070076726342711</v>
      </c>
    </row>
    <row r="627">
      <c r="A627" t="inlineStr">
        <is>
          <t>2512023BRL</t>
        </is>
      </c>
      <c r="B627" s="115" t="n">
        <v>44951</v>
      </c>
      <c r="C627" t="inlineStr">
        <is>
          <t>BRL</t>
        </is>
      </c>
      <c r="D627" t="n">
        <v>1</v>
      </c>
    </row>
    <row r="628">
      <c r="A628" t="inlineStr">
        <is>
          <t>2512023ETH</t>
        </is>
      </c>
      <c r="B628" s="115" t="n">
        <v>44951</v>
      </c>
      <c r="C628" t="inlineStr">
        <is>
          <t>ETH</t>
        </is>
      </c>
      <c r="D628" t="n">
        <v>8240.102301790283</v>
      </c>
    </row>
    <row r="629">
      <c r="A629" t="inlineStr">
        <is>
          <t>2512023USDC</t>
        </is>
      </c>
      <c r="B629" s="115" t="n">
        <v>44951</v>
      </c>
      <c r="C629" t="inlineStr">
        <is>
          <t>USDC</t>
        </is>
      </c>
      <c r="D629" t="n">
        <v>5.114066496163683</v>
      </c>
    </row>
    <row r="630">
      <c r="A630" t="inlineStr">
        <is>
          <t>2512023WETH</t>
        </is>
      </c>
      <c r="B630" s="115" t="n">
        <v>44951</v>
      </c>
      <c r="C630" t="inlineStr">
        <is>
          <t>WETH</t>
        </is>
      </c>
      <c r="D630" t="n">
        <v>8272.838874680307</v>
      </c>
    </row>
    <row r="631">
      <c r="A631" t="inlineStr">
        <is>
          <t>2512023USDT</t>
        </is>
      </c>
      <c r="B631" s="115" t="n">
        <v>44951</v>
      </c>
      <c r="C631" t="inlineStr">
        <is>
          <t>USDT</t>
        </is>
      </c>
      <c r="D631" t="n">
        <v>5.115089514066496</v>
      </c>
    </row>
    <row r="632">
      <c r="A632" t="inlineStr">
        <is>
          <t>2412023USDC</t>
        </is>
      </c>
      <c r="B632" s="115" t="n">
        <v>44950</v>
      </c>
      <c r="C632" t="inlineStr">
        <is>
          <t>USDC</t>
        </is>
      </c>
      <c r="D632" t="n">
        <v>5.181347150259067</v>
      </c>
    </row>
    <row r="633">
      <c r="A633" t="inlineStr">
        <is>
          <t>2412023BRL</t>
        </is>
      </c>
      <c r="B633" s="115" t="n">
        <v>44950</v>
      </c>
      <c r="C633" t="inlineStr">
        <is>
          <t>BRL</t>
        </is>
      </c>
      <c r="D633" t="n">
        <v>1</v>
      </c>
    </row>
    <row r="634">
      <c r="A634" t="inlineStr">
        <is>
          <t>2412023ETH</t>
        </is>
      </c>
      <c r="B634" s="115" t="n">
        <v>44950</v>
      </c>
      <c r="C634" t="inlineStr">
        <is>
          <t>ETH</t>
        </is>
      </c>
      <c r="D634" t="n">
        <v>8062.797927461139</v>
      </c>
    </row>
    <row r="635">
      <c r="A635" t="inlineStr">
        <is>
          <t>2412023WETH</t>
        </is>
      </c>
      <c r="B635" s="115" t="n">
        <v>44950</v>
      </c>
      <c r="C635" t="inlineStr">
        <is>
          <t>WETH</t>
        </is>
      </c>
      <c r="D635" t="n">
        <v>8021.865284974093</v>
      </c>
    </row>
    <row r="636">
      <c r="A636" t="inlineStr">
        <is>
          <t>2412023MATIC</t>
        </is>
      </c>
      <c r="B636" s="115" t="n">
        <v>44950</v>
      </c>
      <c r="C636" t="inlineStr">
        <is>
          <t>MATIC</t>
        </is>
      </c>
      <c r="D636" t="n">
        <v>4.950777202072539</v>
      </c>
    </row>
    <row r="637">
      <c r="A637" t="inlineStr">
        <is>
          <t>2412023USDT</t>
        </is>
      </c>
      <c r="B637" s="115" t="n">
        <v>44950</v>
      </c>
      <c r="C637" t="inlineStr">
        <is>
          <t>USDT</t>
        </is>
      </c>
      <c r="D637" t="n">
        <v>5.181347150259067</v>
      </c>
    </row>
    <row r="638">
      <c r="A638" t="inlineStr">
        <is>
          <t>2312023USDC</t>
        </is>
      </c>
      <c r="B638" s="115" t="n">
        <v>44949</v>
      </c>
      <c r="C638" t="inlineStr">
        <is>
          <t>USDC</t>
        </is>
      </c>
      <c r="D638" t="n">
        <v>5.216484089723526</v>
      </c>
    </row>
    <row r="639">
      <c r="A639" t="inlineStr">
        <is>
          <t>2312023USDT</t>
        </is>
      </c>
      <c r="B639" s="115" t="n">
        <v>44949</v>
      </c>
      <c r="C639" t="inlineStr">
        <is>
          <t>USDT</t>
        </is>
      </c>
      <c r="D639" t="n">
        <v>5.216484089723526</v>
      </c>
    </row>
    <row r="640">
      <c r="A640" t="inlineStr">
        <is>
          <t>2312023WETH</t>
        </is>
      </c>
      <c r="B640" s="115" t="n">
        <v>44949</v>
      </c>
      <c r="C640" t="inlineStr">
        <is>
          <t>WETH</t>
        </is>
      </c>
      <c r="D640" t="n">
        <v>8483.776734480958</v>
      </c>
    </row>
    <row r="641">
      <c r="A641" t="inlineStr">
        <is>
          <t>2312023BRL</t>
        </is>
      </c>
      <c r="B641" s="115" t="n">
        <v>44949</v>
      </c>
      <c r="C641" t="inlineStr">
        <is>
          <t>BRL</t>
        </is>
      </c>
      <c r="D641" t="n">
        <v>1</v>
      </c>
    </row>
    <row r="642">
      <c r="A642" t="inlineStr">
        <is>
          <t>2312023ETH</t>
        </is>
      </c>
      <c r="B642" s="115" t="n">
        <v>44949</v>
      </c>
      <c r="C642" t="inlineStr">
        <is>
          <t>ETH</t>
        </is>
      </c>
      <c r="D642" t="n">
        <v>8484.454877412623</v>
      </c>
    </row>
    <row r="643">
      <c r="A643" t="inlineStr">
        <is>
          <t>2312023MATIC</t>
        </is>
      </c>
      <c r="B643" s="115" t="n">
        <v>44949</v>
      </c>
      <c r="C643" t="inlineStr">
        <is>
          <t>MATIC</t>
        </is>
      </c>
      <c r="D643" t="n">
        <v>5.183098591549295</v>
      </c>
    </row>
    <row r="644">
      <c r="A644" t="inlineStr">
        <is>
          <t>2212023USDC</t>
        </is>
      </c>
      <c r="B644" s="115" t="n">
        <v>44948</v>
      </c>
      <c r="C644" t="inlineStr">
        <is>
          <t>USDC</t>
        </is>
      </c>
      <c r="D644" t="n">
        <v>5.226346053319394</v>
      </c>
    </row>
    <row r="645">
      <c r="A645" t="inlineStr">
        <is>
          <t>2212023MATIC</t>
        </is>
      </c>
      <c r="B645" s="115" t="n">
        <v>44948</v>
      </c>
      <c r="C645" t="inlineStr">
        <is>
          <t>MATIC</t>
        </is>
      </c>
      <c r="D645" t="n">
        <v>5.197072660742289</v>
      </c>
    </row>
    <row r="646">
      <c r="A646" t="inlineStr">
        <is>
          <t>2212023USDT</t>
        </is>
      </c>
      <c r="B646" s="115" t="n">
        <v>44948</v>
      </c>
      <c r="C646" t="inlineStr">
        <is>
          <t>USDT</t>
        </is>
      </c>
      <c r="D646" t="n">
        <v>5.227391531625718</v>
      </c>
    </row>
    <row r="647">
      <c r="A647" t="inlineStr">
        <is>
          <t>2212023WETH</t>
        </is>
      </c>
      <c r="B647" s="115" t="n">
        <v>44948</v>
      </c>
      <c r="C647" t="inlineStr">
        <is>
          <t>WETH</t>
        </is>
      </c>
      <c r="D647" t="n">
        <v>8481.599581808678</v>
      </c>
    </row>
    <row r="648">
      <c r="A648" t="inlineStr">
        <is>
          <t>2212023ETH</t>
        </is>
      </c>
      <c r="B648" s="115" t="n">
        <v>44948</v>
      </c>
      <c r="C648" t="inlineStr">
        <is>
          <t>ETH</t>
        </is>
      </c>
      <c r="D648" t="n">
        <v>8509.095661265028</v>
      </c>
    </row>
    <row r="649">
      <c r="A649" t="inlineStr">
        <is>
          <t>2212023BRL</t>
        </is>
      </c>
      <c r="B649" s="115" t="n">
        <v>44948</v>
      </c>
      <c r="C649" t="inlineStr">
        <is>
          <t>BRL</t>
        </is>
      </c>
      <c r="D649" t="n">
        <v>0.9999999999999999</v>
      </c>
    </row>
    <row r="650">
      <c r="A650" t="inlineStr">
        <is>
          <t>2112023ETH</t>
        </is>
      </c>
      <c r="B650" s="115" t="n">
        <v>44947</v>
      </c>
      <c r="C650" t="inlineStr">
        <is>
          <t>ETH</t>
        </is>
      </c>
      <c r="D650" t="n">
        <v>8481.126173096976</v>
      </c>
    </row>
    <row r="651">
      <c r="A651" t="inlineStr">
        <is>
          <t>2112023MATIC</t>
        </is>
      </c>
      <c r="B651" s="115" t="n">
        <v>44947</v>
      </c>
      <c r="C651" t="inlineStr">
        <is>
          <t>MATIC</t>
        </is>
      </c>
      <c r="D651" t="n">
        <v>5.159019812304484</v>
      </c>
    </row>
    <row r="652">
      <c r="A652" t="inlineStr">
        <is>
          <t>2112023WETH</t>
        </is>
      </c>
      <c r="B652" s="115" t="n">
        <v>44947</v>
      </c>
      <c r="C652" t="inlineStr">
        <is>
          <t>WETH</t>
        </is>
      </c>
      <c r="D652" t="n">
        <v>8477.372262773722</v>
      </c>
    </row>
    <row r="653">
      <c r="A653" t="inlineStr">
        <is>
          <t>2112023BRL</t>
        </is>
      </c>
      <c r="B653" s="115" t="n">
        <v>44947</v>
      </c>
      <c r="C653" t="inlineStr">
        <is>
          <t>BRL</t>
        </is>
      </c>
      <c r="D653" t="n">
        <v>1</v>
      </c>
    </row>
    <row r="654">
      <c r="A654" t="inlineStr">
        <is>
          <t>2112023USDT</t>
        </is>
      </c>
      <c r="B654" s="115" t="n">
        <v>44947</v>
      </c>
      <c r="C654" t="inlineStr">
        <is>
          <t>USDT</t>
        </is>
      </c>
      <c r="D654" t="n">
        <v>5.213764337851929</v>
      </c>
    </row>
    <row r="655">
      <c r="A655" t="inlineStr">
        <is>
          <t>2112023USDC</t>
        </is>
      </c>
      <c r="B655" s="115" t="n">
        <v>44947</v>
      </c>
      <c r="C655" t="inlineStr">
        <is>
          <t>USDC</t>
        </is>
      </c>
      <c r="D655" t="n">
        <v>5.213764337851929</v>
      </c>
    </row>
    <row r="656">
      <c r="A656" t="inlineStr">
        <is>
          <t>2012023WETH</t>
        </is>
      </c>
      <c r="B656" s="115" t="n">
        <v>44946</v>
      </c>
      <c r="C656" t="inlineStr">
        <is>
          <t>WETH</t>
        </is>
      </c>
      <c r="D656" t="n">
        <v>8623.75</v>
      </c>
    </row>
    <row r="657">
      <c r="A657" t="inlineStr">
        <is>
          <t>2012023BRL</t>
        </is>
      </c>
      <c r="B657" s="115" t="n">
        <v>44946</v>
      </c>
      <c r="C657" t="inlineStr">
        <is>
          <t>BRL</t>
        </is>
      </c>
      <c r="D657" t="n">
        <v>1</v>
      </c>
    </row>
    <row r="658">
      <c r="A658" t="inlineStr">
        <is>
          <t>2012023USDC</t>
        </is>
      </c>
      <c r="B658" s="115" t="n">
        <v>44946</v>
      </c>
      <c r="C658" t="inlineStr">
        <is>
          <t>USDC</t>
        </is>
      </c>
      <c r="D658" t="n">
        <v>5.205208333333333</v>
      </c>
    </row>
    <row r="659">
      <c r="A659" t="inlineStr">
        <is>
          <t>2012023USDT</t>
        </is>
      </c>
      <c r="B659" s="115" t="n">
        <v>44946</v>
      </c>
      <c r="C659" t="inlineStr">
        <is>
          <t>USDT</t>
        </is>
      </c>
      <c r="D659" t="n">
        <v>5.208333333333333</v>
      </c>
    </row>
    <row r="660">
      <c r="A660" t="inlineStr">
        <is>
          <t>2012023ETH</t>
        </is>
      </c>
      <c r="B660" s="115" t="n">
        <v>44946</v>
      </c>
      <c r="C660" t="inlineStr">
        <is>
          <t>ETH</t>
        </is>
      </c>
      <c r="D660" t="n">
        <v>8640.729166666666</v>
      </c>
    </row>
    <row r="661">
      <c r="A661" t="inlineStr">
        <is>
          <t>2012023MATIC</t>
        </is>
      </c>
      <c r="B661" s="115" t="n">
        <v>44946</v>
      </c>
      <c r="C661" t="inlineStr">
        <is>
          <t>MATIC</t>
        </is>
      </c>
      <c r="D661" t="n">
        <v>5.348958333333332</v>
      </c>
    </row>
    <row r="662">
      <c r="A662" t="inlineStr">
        <is>
          <t>1912023ETH</t>
        </is>
      </c>
      <c r="B662" s="115" t="n">
        <v>44945</v>
      </c>
      <c r="C662" t="inlineStr">
        <is>
          <t>ETH</t>
        </is>
      </c>
      <c r="D662" t="n">
        <v>8070.759625390218</v>
      </c>
    </row>
    <row r="663">
      <c r="A663" t="inlineStr">
        <is>
          <t>1912023WETH</t>
        </is>
      </c>
      <c r="B663" s="115" t="n">
        <v>44945</v>
      </c>
      <c r="C663" t="inlineStr">
        <is>
          <t>WETH</t>
        </is>
      </c>
      <c r="D663" t="n">
        <v>8058.792924037461</v>
      </c>
    </row>
    <row r="664">
      <c r="A664" t="inlineStr">
        <is>
          <t>1912023BRL</t>
        </is>
      </c>
      <c r="B664" s="115" t="n">
        <v>44945</v>
      </c>
      <c r="C664" t="inlineStr">
        <is>
          <t>BRL</t>
        </is>
      </c>
      <c r="D664" t="n">
        <v>1</v>
      </c>
    </row>
    <row r="665">
      <c r="A665" t="inlineStr">
        <is>
          <t>1912023MATIC</t>
        </is>
      </c>
      <c r="B665" s="115" t="n">
        <v>44945</v>
      </c>
      <c r="C665" t="inlineStr">
        <is>
          <t>MATIC</t>
        </is>
      </c>
      <c r="D665" t="n">
        <v>4.958896982310093</v>
      </c>
    </row>
    <row r="666">
      <c r="A666" t="inlineStr">
        <is>
          <t>1912023USDT</t>
        </is>
      </c>
      <c r="B666" s="115" t="n">
        <v>44945</v>
      </c>
      <c r="C666" t="inlineStr">
        <is>
          <t>USDT</t>
        </is>
      </c>
      <c r="D666" t="n">
        <v>5.202913631633715</v>
      </c>
    </row>
    <row r="667">
      <c r="A667" t="inlineStr">
        <is>
          <t>1912023USDC</t>
        </is>
      </c>
      <c r="B667" s="115" t="n">
        <v>44945</v>
      </c>
      <c r="C667" t="inlineStr">
        <is>
          <t>USDC</t>
        </is>
      </c>
      <c r="D667" t="n">
        <v>5.200312174817898</v>
      </c>
    </row>
    <row r="668">
      <c r="A668" t="inlineStr">
        <is>
          <t>1812023USDT</t>
        </is>
      </c>
      <c r="B668" s="115" t="n">
        <v>44944</v>
      </c>
      <c r="C668" t="inlineStr">
        <is>
          <t>USDT</t>
        </is>
      </c>
      <c r="D668" t="n">
        <v>5.189413596263622</v>
      </c>
    </row>
    <row r="669">
      <c r="A669" t="inlineStr">
        <is>
          <t>1812023MATIC</t>
        </is>
      </c>
      <c r="B669" s="115" t="n">
        <v>44944</v>
      </c>
      <c r="C669" t="inlineStr">
        <is>
          <t>MATIC</t>
        </is>
      </c>
      <c r="D669" t="n">
        <v>4.871821484172288</v>
      </c>
    </row>
    <row r="670">
      <c r="A670" t="inlineStr">
        <is>
          <t>1812023USDC</t>
        </is>
      </c>
      <c r="B670" s="115" t="n">
        <v>44944</v>
      </c>
      <c r="C670" t="inlineStr">
        <is>
          <t>USDC</t>
        </is>
      </c>
      <c r="D670" t="n">
        <v>5.189413596263622</v>
      </c>
    </row>
    <row r="671">
      <c r="A671" t="inlineStr">
        <is>
          <t>1812023WETH</t>
        </is>
      </c>
      <c r="B671" s="115" t="n">
        <v>44944</v>
      </c>
      <c r="C671" t="inlineStr">
        <is>
          <t>WETH</t>
        </is>
      </c>
      <c r="D671" t="n">
        <v>7831.49974052932</v>
      </c>
    </row>
    <row r="672">
      <c r="A672" t="inlineStr">
        <is>
          <t>1812023ETH</t>
        </is>
      </c>
      <c r="B672" s="115" t="n">
        <v>44944</v>
      </c>
      <c r="C672" t="inlineStr">
        <is>
          <t>ETH</t>
        </is>
      </c>
      <c r="D672" t="n">
        <v>7847.846393357549</v>
      </c>
    </row>
    <row r="673">
      <c r="A673" t="inlineStr">
        <is>
          <t>1812023BRL</t>
        </is>
      </c>
      <c r="B673" s="115" t="n">
        <v>44944</v>
      </c>
      <c r="C673" t="inlineStr">
        <is>
          <t>BRL</t>
        </is>
      </c>
      <c r="D673" t="n">
        <v>0.9999999999999999</v>
      </c>
    </row>
    <row r="674">
      <c r="A674" t="inlineStr">
        <is>
          <t>1712023ETH</t>
        </is>
      </c>
      <c r="B674" s="115" t="n">
        <v>44943</v>
      </c>
      <c r="C674" t="inlineStr">
        <is>
          <t>ETH</t>
        </is>
      </c>
      <c r="D674" t="n">
        <v>8063.626996393612</v>
      </c>
    </row>
    <row r="675">
      <c r="A675" t="inlineStr">
        <is>
          <t>1712023BRL</t>
        </is>
      </c>
      <c r="B675" s="115" t="n">
        <v>44943</v>
      </c>
      <c r="C675" t="inlineStr">
        <is>
          <t>BRL</t>
        </is>
      </c>
      <c r="D675" t="n">
        <v>1</v>
      </c>
    </row>
    <row r="676">
      <c r="A676" t="inlineStr">
        <is>
          <t>1712023MATIC</t>
        </is>
      </c>
      <c r="B676" s="115" t="n">
        <v>44943</v>
      </c>
      <c r="C676" t="inlineStr">
        <is>
          <t>MATIC</t>
        </is>
      </c>
      <c r="D676" t="n">
        <v>5.122617207624935</v>
      </c>
    </row>
    <row r="677">
      <c r="A677" t="inlineStr">
        <is>
          <t>1712023USDC</t>
        </is>
      </c>
      <c r="B677" s="115" t="n">
        <v>44943</v>
      </c>
      <c r="C677" t="inlineStr">
        <is>
          <t>USDC</t>
        </is>
      </c>
      <c r="D677" t="n">
        <v>5.151983513652756</v>
      </c>
    </row>
    <row r="678">
      <c r="A678" t="inlineStr">
        <is>
          <t>1712023WETH</t>
        </is>
      </c>
      <c r="B678" s="115" t="n">
        <v>44943</v>
      </c>
      <c r="C678" t="inlineStr">
        <is>
          <t>WETH</t>
        </is>
      </c>
      <c r="D678" t="n">
        <v>8062.75115919629</v>
      </c>
    </row>
    <row r="679">
      <c r="A679" t="inlineStr">
        <is>
          <t>1712023USDT</t>
        </is>
      </c>
      <c r="B679" s="115" t="n">
        <v>44943</v>
      </c>
      <c r="C679" t="inlineStr">
        <is>
          <t>USDT</t>
        </is>
      </c>
      <c r="D679" t="n">
        <v>5.151983513652756</v>
      </c>
    </row>
    <row r="680">
      <c r="A680" t="inlineStr">
        <is>
          <t>1612023USDT</t>
        </is>
      </c>
      <c r="B680" s="115" t="n">
        <v>44942</v>
      </c>
      <c r="C680" t="inlineStr">
        <is>
          <t>USDT</t>
        </is>
      </c>
      <c r="D680" t="n">
        <v>5.17063081695967</v>
      </c>
    </row>
    <row r="681">
      <c r="A681" t="inlineStr">
        <is>
          <t>1612023ETH</t>
        </is>
      </c>
      <c r="B681" s="115" t="n">
        <v>44942</v>
      </c>
      <c r="C681" t="inlineStr">
        <is>
          <t>ETH</t>
        </is>
      </c>
      <c r="D681" t="n">
        <v>8154.188210961738</v>
      </c>
    </row>
    <row r="682">
      <c r="A682" t="inlineStr">
        <is>
          <t>1612023BRL</t>
        </is>
      </c>
      <c r="B682" s="115" t="n">
        <v>44942</v>
      </c>
      <c r="C682" t="inlineStr">
        <is>
          <t>BRL</t>
        </is>
      </c>
      <c r="D682" t="n">
        <v>1</v>
      </c>
    </row>
    <row r="683">
      <c r="A683" t="inlineStr">
        <is>
          <t>1612023MATIC</t>
        </is>
      </c>
      <c r="B683" s="115" t="n">
        <v>44942</v>
      </c>
      <c r="C683" t="inlineStr">
        <is>
          <t>MATIC</t>
        </is>
      </c>
      <c r="D683" t="n">
        <v>5.274043433298863</v>
      </c>
    </row>
    <row r="684">
      <c r="A684" t="inlineStr">
        <is>
          <t>1612023USDC</t>
        </is>
      </c>
      <c r="B684" s="115" t="n">
        <v>44942</v>
      </c>
      <c r="C684" t="inlineStr">
        <is>
          <t>USDC</t>
        </is>
      </c>
      <c r="D684" t="n">
        <v>5.17063081695967</v>
      </c>
    </row>
    <row r="685">
      <c r="A685" t="inlineStr">
        <is>
          <t>1612023WETH</t>
        </is>
      </c>
      <c r="B685" s="115" t="n">
        <v>44942</v>
      </c>
      <c r="C685" t="inlineStr">
        <is>
          <t>WETH</t>
        </is>
      </c>
      <c r="D685" t="n">
        <v>8193.019648397105</v>
      </c>
    </row>
    <row r="686">
      <c r="A686" t="inlineStr">
        <is>
          <t>1512023USDT</t>
        </is>
      </c>
      <c r="B686" s="115" t="n">
        <v>44941</v>
      </c>
      <c r="C686" t="inlineStr">
        <is>
          <t>USDT</t>
        </is>
      </c>
      <c r="D686" t="n">
        <v>5.138746145940391</v>
      </c>
    </row>
    <row r="687">
      <c r="A687" t="inlineStr">
        <is>
          <t>1512023USDC</t>
        </is>
      </c>
      <c r="B687" s="115" t="n">
        <v>44941</v>
      </c>
      <c r="C687" t="inlineStr">
        <is>
          <t>USDC</t>
        </is>
      </c>
      <c r="D687" t="n">
        <v>5.138232271325797</v>
      </c>
    </row>
    <row r="688">
      <c r="A688" t="inlineStr">
        <is>
          <t>1512023ETH</t>
        </is>
      </c>
      <c r="B688" s="115" t="n">
        <v>44941</v>
      </c>
      <c r="C688" t="inlineStr">
        <is>
          <t>ETH</t>
        </is>
      </c>
      <c r="D688" t="n">
        <v>7978.982528263105</v>
      </c>
    </row>
    <row r="689">
      <c r="A689" t="inlineStr">
        <is>
          <t>1512023MATIC</t>
        </is>
      </c>
      <c r="B689" s="115" t="n">
        <v>44941</v>
      </c>
      <c r="C689" t="inlineStr">
        <is>
          <t>MATIC</t>
        </is>
      </c>
      <c r="D689" t="n">
        <v>5.053956834532374</v>
      </c>
    </row>
    <row r="690">
      <c r="A690" t="inlineStr">
        <is>
          <t>1512023WETH</t>
        </is>
      </c>
      <c r="B690" s="115" t="n">
        <v>44941</v>
      </c>
      <c r="C690" t="inlineStr">
        <is>
          <t>WETH</t>
        </is>
      </c>
      <c r="D690" t="n">
        <v>7999.588900308325</v>
      </c>
    </row>
    <row r="691">
      <c r="A691" t="inlineStr">
        <is>
          <t>1512023BRL</t>
        </is>
      </c>
      <c r="B691" s="115" t="n">
        <v>44941</v>
      </c>
      <c r="C691" t="inlineStr">
        <is>
          <t>BRL</t>
        </is>
      </c>
      <c r="D691" t="n">
        <v>1</v>
      </c>
    </row>
    <row r="692">
      <c r="A692" t="inlineStr">
        <is>
          <t>1412023WETH</t>
        </is>
      </c>
      <c r="B692" s="115" t="n">
        <v>44940</v>
      </c>
      <c r="C692" t="inlineStr">
        <is>
          <t>WETH</t>
        </is>
      </c>
      <c r="D692" t="n">
        <v>7984.25641025641</v>
      </c>
    </row>
    <row r="693">
      <c r="A693" t="inlineStr">
        <is>
          <t>1412023ETH</t>
        </is>
      </c>
      <c r="B693" s="115" t="n">
        <v>44940</v>
      </c>
      <c r="C693" t="inlineStr">
        <is>
          <t>ETH</t>
        </is>
      </c>
      <c r="D693" t="n">
        <v>7949.076923076922</v>
      </c>
    </row>
    <row r="694">
      <c r="A694" t="inlineStr">
        <is>
          <t>1412023BRL</t>
        </is>
      </c>
      <c r="B694" s="115" t="n">
        <v>44940</v>
      </c>
      <c r="C694" t="inlineStr">
        <is>
          <t>BRL</t>
        </is>
      </c>
      <c r="D694" t="n">
        <v>1</v>
      </c>
    </row>
    <row r="695">
      <c r="A695" t="inlineStr">
        <is>
          <t>1412023USDT</t>
        </is>
      </c>
      <c r="B695" s="115" t="n">
        <v>44940</v>
      </c>
      <c r="C695" t="inlineStr">
        <is>
          <t>USDT</t>
        </is>
      </c>
      <c r="D695" t="n">
        <v>5.128205128205128</v>
      </c>
    </row>
    <row r="696">
      <c r="A696" t="inlineStr">
        <is>
          <t>1412023USDC</t>
        </is>
      </c>
      <c r="B696" s="115" t="n">
        <v>44940</v>
      </c>
      <c r="C696" t="inlineStr">
        <is>
          <t>USDC</t>
        </is>
      </c>
      <c r="D696" t="n">
        <v>5.126153846153846</v>
      </c>
    </row>
    <row r="697">
      <c r="A697" t="inlineStr">
        <is>
          <t>1412023MATIC</t>
        </is>
      </c>
      <c r="B697" s="115" t="n">
        <v>44940</v>
      </c>
      <c r="C697" t="inlineStr">
        <is>
          <t>MATIC</t>
        </is>
      </c>
      <c r="D697" t="n">
        <v>5.12051282051282</v>
      </c>
    </row>
    <row r="698">
      <c r="A698" t="inlineStr">
        <is>
          <t>1312023USDT</t>
        </is>
      </c>
      <c r="B698" s="115" t="n">
        <v>44939</v>
      </c>
      <c r="C698" t="inlineStr">
        <is>
          <t>USDT</t>
        </is>
      </c>
      <c r="D698" t="n">
        <v>5.13347022587269</v>
      </c>
    </row>
    <row r="699">
      <c r="A699" t="inlineStr">
        <is>
          <t>1312023MATIC</t>
        </is>
      </c>
      <c r="B699" s="115" t="n">
        <v>44939</v>
      </c>
      <c r="C699" t="inlineStr">
        <is>
          <t>MATIC</t>
        </is>
      </c>
      <c r="D699" t="n">
        <v>4.776694045174538</v>
      </c>
    </row>
    <row r="700">
      <c r="A700" t="inlineStr">
        <is>
          <t>1312023WETH</t>
        </is>
      </c>
      <c r="B700" s="115" t="n">
        <v>44939</v>
      </c>
      <c r="C700" t="inlineStr">
        <is>
          <t>WETH</t>
        </is>
      </c>
      <c r="D700" t="n">
        <v>7444.507186858317</v>
      </c>
    </row>
    <row r="701">
      <c r="A701" t="inlineStr">
        <is>
          <t>1312023USDC</t>
        </is>
      </c>
      <c r="B701" s="115" t="n">
        <v>44939</v>
      </c>
      <c r="C701" t="inlineStr">
        <is>
          <t>USDC</t>
        </is>
      </c>
      <c r="D701" t="n">
        <v>5.138603696098563</v>
      </c>
    </row>
    <row r="702">
      <c r="A702" t="inlineStr">
        <is>
          <t>1312023ETH</t>
        </is>
      </c>
      <c r="B702" s="115" t="n">
        <v>44939</v>
      </c>
      <c r="C702" t="inlineStr">
        <is>
          <t>ETH</t>
        </is>
      </c>
      <c r="D702" t="n">
        <v>7449.589322381931</v>
      </c>
    </row>
    <row r="703">
      <c r="A703" t="inlineStr">
        <is>
          <t>1312023BRL</t>
        </is>
      </c>
      <c r="B703" s="115" t="n">
        <v>44939</v>
      </c>
      <c r="C703" t="inlineStr">
        <is>
          <t>BRL</t>
        </is>
      </c>
      <c r="D703" t="n">
        <v>1</v>
      </c>
    </row>
    <row r="704">
      <c r="A704" t="inlineStr">
        <is>
          <t>1212023WETH</t>
        </is>
      </c>
      <c r="B704" s="115" t="n">
        <v>44938</v>
      </c>
      <c r="C704" t="inlineStr">
        <is>
          <t>WETH</t>
        </is>
      </c>
      <c r="D704" t="n">
        <v>7341.912144702843</v>
      </c>
    </row>
    <row r="705">
      <c r="A705" t="inlineStr">
        <is>
          <t>1212023MATIC</t>
        </is>
      </c>
      <c r="B705" s="115" t="n">
        <v>44938</v>
      </c>
      <c r="C705" t="inlineStr">
        <is>
          <t>MATIC</t>
        </is>
      </c>
      <c r="D705" t="n">
        <v>4.731782945736434</v>
      </c>
    </row>
    <row r="706">
      <c r="A706" t="inlineStr">
        <is>
          <t>1212023BRL</t>
        </is>
      </c>
      <c r="B706" s="115" t="n">
        <v>44938</v>
      </c>
      <c r="C706" t="inlineStr">
        <is>
          <t>BRL</t>
        </is>
      </c>
      <c r="D706" t="n">
        <v>1</v>
      </c>
    </row>
    <row r="707">
      <c r="A707" t="inlineStr">
        <is>
          <t>1212023ETH</t>
        </is>
      </c>
      <c r="B707" s="115" t="n">
        <v>44938</v>
      </c>
      <c r="C707" t="inlineStr">
        <is>
          <t>ETH</t>
        </is>
      </c>
      <c r="D707" t="n">
        <v>7318.087855297157</v>
      </c>
    </row>
    <row r="708">
      <c r="A708" t="inlineStr">
        <is>
          <t>1212023USDT</t>
        </is>
      </c>
      <c r="B708" s="115" t="n">
        <v>44938</v>
      </c>
      <c r="C708" t="inlineStr">
        <is>
          <t>USDT</t>
        </is>
      </c>
      <c r="D708" t="n">
        <v>5.167958656330749</v>
      </c>
    </row>
    <row r="709">
      <c r="A709" t="inlineStr">
        <is>
          <t>1212023USDC</t>
        </is>
      </c>
      <c r="B709" s="115" t="n">
        <v>44938</v>
      </c>
      <c r="C709" t="inlineStr">
        <is>
          <t>USDC</t>
        </is>
      </c>
      <c r="D709" t="n">
        <v>5.167958656330749</v>
      </c>
    </row>
    <row r="710">
      <c r="A710" t="inlineStr">
        <is>
          <t>1112023USDT</t>
        </is>
      </c>
      <c r="B710" s="115" t="n">
        <v>44937</v>
      </c>
      <c r="C710" t="inlineStr">
        <is>
          <t>USDT</t>
        </is>
      </c>
      <c r="D710" t="n">
        <v>5.208333333333333</v>
      </c>
    </row>
    <row r="711">
      <c r="A711" t="inlineStr">
        <is>
          <t>1112023BRL</t>
        </is>
      </c>
      <c r="B711" s="115" t="n">
        <v>44937</v>
      </c>
      <c r="C711" t="inlineStr">
        <is>
          <t>BRL</t>
        </is>
      </c>
      <c r="D711" t="n">
        <v>1</v>
      </c>
    </row>
    <row r="712">
      <c r="A712" t="inlineStr">
        <is>
          <t>1112023ETH</t>
        </is>
      </c>
      <c r="B712" s="115" t="n">
        <v>44937</v>
      </c>
      <c r="C712" t="inlineStr">
        <is>
          <t>ETH</t>
        </is>
      </c>
      <c r="D712" t="n">
        <v>7234.114583333333</v>
      </c>
    </row>
    <row r="713">
      <c r="A713" t="inlineStr">
        <is>
          <t>1112023WETH</t>
        </is>
      </c>
      <c r="B713" s="115" t="n">
        <v>44937</v>
      </c>
      <c r="C713" t="inlineStr">
        <is>
          <t>WETH</t>
        </is>
      </c>
      <c r="D713" t="n">
        <v>7219.114583333333</v>
      </c>
    </row>
    <row r="714">
      <c r="A714" t="inlineStr">
        <is>
          <t>1112023MATIC</t>
        </is>
      </c>
      <c r="B714" s="115" t="n">
        <v>44937</v>
      </c>
      <c r="C714" t="inlineStr">
        <is>
          <t>MATIC</t>
        </is>
      </c>
      <c r="D714" t="n">
        <v>4.649479166666667</v>
      </c>
    </row>
    <row r="715">
      <c r="A715" t="inlineStr">
        <is>
          <t>1112023USDC</t>
        </is>
      </c>
      <c r="B715" s="115" t="n">
        <v>44937</v>
      </c>
      <c r="C715" t="inlineStr">
        <is>
          <t>USDC</t>
        </is>
      </c>
      <c r="D715" t="n">
        <v>5.208333333333333</v>
      </c>
    </row>
    <row r="716">
      <c r="A716" t="inlineStr">
        <is>
          <t>1012023USDC</t>
        </is>
      </c>
      <c r="B716" s="115" t="n">
        <v>44936</v>
      </c>
      <c r="C716" t="inlineStr">
        <is>
          <t>USDC</t>
        </is>
      </c>
      <c r="D716" t="n">
        <v>5.241090146750524</v>
      </c>
    </row>
    <row r="717">
      <c r="A717" t="inlineStr">
        <is>
          <t>1012023USDT</t>
        </is>
      </c>
      <c r="B717" s="115" t="n">
        <v>44936</v>
      </c>
      <c r="C717" t="inlineStr">
        <is>
          <t>USDT</t>
        </is>
      </c>
      <c r="D717" t="n">
        <v>5.241090146750524</v>
      </c>
    </row>
    <row r="718">
      <c r="A718" t="inlineStr">
        <is>
          <t>1012023BRL</t>
        </is>
      </c>
      <c r="B718" s="115" t="n">
        <v>44936</v>
      </c>
      <c r="C718" t="inlineStr">
        <is>
          <t>BRL</t>
        </is>
      </c>
      <c r="D718" t="n">
        <v>1</v>
      </c>
    </row>
    <row r="719">
      <c r="A719" t="inlineStr">
        <is>
          <t>1012023MATIC</t>
        </is>
      </c>
      <c r="B719" s="115" t="n">
        <v>44936</v>
      </c>
      <c r="C719" t="inlineStr">
        <is>
          <t>MATIC</t>
        </is>
      </c>
      <c r="D719" t="n">
        <v>4.498427672955975</v>
      </c>
    </row>
    <row r="720">
      <c r="A720" t="inlineStr">
        <is>
          <t>1012023WETH</t>
        </is>
      </c>
      <c r="B720" s="115" t="n">
        <v>44936</v>
      </c>
      <c r="C720" t="inlineStr">
        <is>
          <t>WETH</t>
        </is>
      </c>
      <c r="D720" t="n">
        <v>6992.976939203355</v>
      </c>
    </row>
    <row r="721">
      <c r="A721" t="inlineStr">
        <is>
          <t>1012023ETH</t>
        </is>
      </c>
      <c r="B721" s="115" t="n">
        <v>44936</v>
      </c>
      <c r="C721" t="inlineStr">
        <is>
          <t>ETH</t>
        </is>
      </c>
      <c r="D721" t="n">
        <v>6999.056603773585</v>
      </c>
    </row>
    <row r="722">
      <c r="A722" t="inlineStr">
        <is>
          <t>912023WETH</t>
        </is>
      </c>
      <c r="B722" s="115" t="n">
        <v>44935</v>
      </c>
      <c r="C722" t="inlineStr">
        <is>
          <t>WETH</t>
        </is>
      </c>
      <c r="D722" t="n">
        <v>6981.818181818181</v>
      </c>
    </row>
    <row r="723">
      <c r="A723" t="inlineStr">
        <is>
          <t>912023USDC</t>
        </is>
      </c>
      <c r="B723" s="115" t="n">
        <v>44935</v>
      </c>
      <c r="C723" t="inlineStr">
        <is>
          <t>USDC</t>
        </is>
      </c>
      <c r="D723" t="n">
        <v>5.285412262156448</v>
      </c>
    </row>
    <row r="724">
      <c r="A724" t="inlineStr">
        <is>
          <t>912023BRL</t>
        </is>
      </c>
      <c r="B724" s="115" t="n">
        <v>44935</v>
      </c>
      <c r="C724" t="inlineStr">
        <is>
          <t>BRL</t>
        </is>
      </c>
      <c r="D724" t="n">
        <v>0.9999999999999999</v>
      </c>
    </row>
    <row r="725">
      <c r="A725" t="inlineStr">
        <is>
          <t>912023MATIC</t>
        </is>
      </c>
      <c r="B725" s="115" t="n">
        <v>44935</v>
      </c>
      <c r="C725" t="inlineStr">
        <is>
          <t>MATIC</t>
        </is>
      </c>
      <c r="D725" t="n">
        <v>4.453488372093023</v>
      </c>
    </row>
    <row r="726">
      <c r="A726" t="inlineStr">
        <is>
          <t>912023USDT</t>
        </is>
      </c>
      <c r="B726" s="115" t="n">
        <v>44935</v>
      </c>
      <c r="C726" t="inlineStr">
        <is>
          <t>USDT</t>
        </is>
      </c>
      <c r="D726" t="n">
        <v>5.284883720930232</v>
      </c>
    </row>
    <row r="727">
      <c r="A727" t="inlineStr">
        <is>
          <t>912023ETH</t>
        </is>
      </c>
      <c r="B727" s="115" t="n">
        <v>44935</v>
      </c>
      <c r="C727" t="inlineStr">
        <is>
          <t>ETH</t>
        </is>
      </c>
      <c r="D727" t="n">
        <v>6977.325581395347</v>
      </c>
    </row>
    <row r="728">
      <c r="A728" t="inlineStr">
        <is>
          <t>812023ETH</t>
        </is>
      </c>
      <c r="B728" s="115" t="n">
        <v>44934</v>
      </c>
      <c r="C728" t="inlineStr">
        <is>
          <t>ETH</t>
        </is>
      </c>
      <c r="D728" t="n">
        <v>6858.009579563596</v>
      </c>
    </row>
    <row r="729">
      <c r="A729" t="inlineStr">
        <is>
          <t>812023MATIC</t>
        </is>
      </c>
      <c r="B729" s="115" t="n">
        <v>44934</v>
      </c>
      <c r="C729" t="inlineStr">
        <is>
          <t>MATIC</t>
        </is>
      </c>
      <c r="D729" t="n">
        <v>4.4709952102182</v>
      </c>
    </row>
    <row r="730">
      <c r="A730" t="inlineStr">
        <is>
          <t>812023USDC</t>
        </is>
      </c>
      <c r="B730" s="115" t="n">
        <v>44934</v>
      </c>
      <c r="C730" t="inlineStr">
        <is>
          <t>USDC</t>
        </is>
      </c>
      <c r="D730" t="n">
        <v>5.321979776476849</v>
      </c>
    </row>
    <row r="731">
      <c r="A731" t="inlineStr">
        <is>
          <t>812023WETH</t>
        </is>
      </c>
      <c r="B731" s="115" t="n">
        <v>44934</v>
      </c>
      <c r="C731" t="inlineStr">
        <is>
          <t>WETH</t>
        </is>
      </c>
      <c r="D731" t="n">
        <v>6842.735497605108</v>
      </c>
    </row>
    <row r="732">
      <c r="A732" t="inlineStr">
        <is>
          <t>812023BRL</t>
        </is>
      </c>
      <c r="B732" s="115" t="n">
        <v>44934</v>
      </c>
      <c r="C732" t="inlineStr">
        <is>
          <t>BRL</t>
        </is>
      </c>
      <c r="D732" t="n">
        <v>1</v>
      </c>
    </row>
    <row r="733">
      <c r="A733" t="inlineStr">
        <is>
          <t>812023USDT</t>
        </is>
      </c>
      <c r="B733" s="115" t="n">
        <v>44934</v>
      </c>
      <c r="C733" t="inlineStr">
        <is>
          <t>USDT</t>
        </is>
      </c>
      <c r="D733" t="n">
        <v>5.316125598722724</v>
      </c>
    </row>
    <row r="734">
      <c r="A734" t="inlineStr">
        <is>
          <t>712023WETH</t>
        </is>
      </c>
      <c r="B734" s="115" t="n">
        <v>44933</v>
      </c>
      <c r="C734" t="inlineStr">
        <is>
          <t>WETH</t>
        </is>
      </c>
      <c r="D734" t="n">
        <v>6687.129237288136</v>
      </c>
    </row>
    <row r="735">
      <c r="A735" t="inlineStr">
        <is>
          <t>712023MATIC</t>
        </is>
      </c>
      <c r="B735" s="115" t="n">
        <v>44933</v>
      </c>
      <c r="C735" t="inlineStr">
        <is>
          <t>MATIC</t>
        </is>
      </c>
      <c r="D735" t="n">
        <v>4.270127118644068</v>
      </c>
    </row>
    <row r="736">
      <c r="A736" t="inlineStr">
        <is>
          <t>712023BRL</t>
        </is>
      </c>
      <c r="B736" s="115" t="n">
        <v>44933</v>
      </c>
      <c r="C736" t="inlineStr">
        <is>
          <t>BRL</t>
        </is>
      </c>
      <c r="D736" t="n">
        <v>1</v>
      </c>
    </row>
    <row r="737">
      <c r="A737" t="inlineStr">
        <is>
          <t>712023USDC</t>
        </is>
      </c>
      <c r="B737" s="115" t="n">
        <v>44933</v>
      </c>
      <c r="C737" t="inlineStr">
        <is>
          <t>USDC</t>
        </is>
      </c>
      <c r="D737" t="n">
        <v>5.296610169491526</v>
      </c>
    </row>
    <row r="738">
      <c r="A738" t="inlineStr">
        <is>
          <t>712023USDT</t>
        </is>
      </c>
      <c r="B738" s="115" t="n">
        <v>44933</v>
      </c>
      <c r="C738" t="inlineStr">
        <is>
          <t>USDT</t>
        </is>
      </c>
      <c r="D738" t="n">
        <v>5.296080508474577</v>
      </c>
    </row>
    <row r="739">
      <c r="A739" t="inlineStr">
        <is>
          <t>712023ETH</t>
        </is>
      </c>
      <c r="B739" s="115" t="n">
        <v>44933</v>
      </c>
      <c r="C739" t="inlineStr">
        <is>
          <t>ETH</t>
        </is>
      </c>
      <c r="D739" t="n">
        <v>6694.173728813559</v>
      </c>
    </row>
    <row r="740">
      <c r="A740" t="inlineStr">
        <is>
          <t>612023MATIC</t>
        </is>
      </c>
      <c r="B740" s="115" t="n">
        <v>44932</v>
      </c>
      <c r="C740" t="inlineStr">
        <is>
          <t>MATIC</t>
        </is>
      </c>
      <c r="D740" t="n">
        <v>4.21805702217529</v>
      </c>
    </row>
    <row r="741">
      <c r="A741" t="inlineStr">
        <is>
          <t>612023USDT</t>
        </is>
      </c>
      <c r="B741" s="115" t="n">
        <v>44932</v>
      </c>
      <c r="C741" t="inlineStr">
        <is>
          <t>USDT</t>
        </is>
      </c>
      <c r="D741" t="n">
        <v>5.278247096092925</v>
      </c>
    </row>
    <row r="742">
      <c r="A742" t="inlineStr">
        <is>
          <t>612023BRL</t>
        </is>
      </c>
      <c r="B742" s="115" t="n">
        <v>44932</v>
      </c>
      <c r="C742" t="inlineStr">
        <is>
          <t>BRL</t>
        </is>
      </c>
      <c r="D742" t="n">
        <v>1</v>
      </c>
    </row>
    <row r="743">
      <c r="A743" t="inlineStr">
        <is>
          <t>612023ETH</t>
        </is>
      </c>
      <c r="B743" s="115" t="n">
        <v>44932</v>
      </c>
      <c r="C743" t="inlineStr">
        <is>
          <t>ETH</t>
        </is>
      </c>
      <c r="D743" t="n">
        <v>6698.57444561774</v>
      </c>
    </row>
    <row r="744">
      <c r="A744" t="inlineStr">
        <is>
          <t>612023WETH</t>
        </is>
      </c>
      <c r="B744" s="115" t="n">
        <v>44932</v>
      </c>
      <c r="C744" t="inlineStr">
        <is>
          <t>WETH</t>
        </is>
      </c>
      <c r="D744" t="n">
        <v>6705.227032734952</v>
      </c>
    </row>
    <row r="745">
      <c r="A745" t="inlineStr">
        <is>
          <t>612023USDC</t>
        </is>
      </c>
      <c r="B745" s="115" t="n">
        <v>44932</v>
      </c>
      <c r="C745" t="inlineStr">
        <is>
          <t>USDC</t>
        </is>
      </c>
      <c r="D745" t="n">
        <v>5.279831045406547</v>
      </c>
    </row>
    <row r="746">
      <c r="A746" t="inlineStr">
        <is>
          <t>512023WETH</t>
        </is>
      </c>
      <c r="B746" s="115" t="n">
        <v>44931</v>
      </c>
      <c r="C746" t="inlineStr">
        <is>
          <t>WETH</t>
        </is>
      </c>
      <c r="D746" t="n">
        <v>6714.208826695372</v>
      </c>
    </row>
    <row r="747">
      <c r="A747" t="inlineStr">
        <is>
          <t>512023MATIC</t>
        </is>
      </c>
      <c r="B747" s="115" t="n">
        <v>44931</v>
      </c>
      <c r="C747" t="inlineStr">
        <is>
          <t>MATIC</t>
        </is>
      </c>
      <c r="D747" t="n">
        <v>4.244348762109796</v>
      </c>
    </row>
    <row r="748">
      <c r="A748" t="inlineStr">
        <is>
          <t>512023ETH</t>
        </is>
      </c>
      <c r="B748" s="115" t="n">
        <v>44931</v>
      </c>
      <c r="C748" t="inlineStr">
        <is>
          <t>ETH</t>
        </is>
      </c>
      <c r="D748" t="n">
        <v>6731.593110871906</v>
      </c>
    </row>
    <row r="749">
      <c r="A749" t="inlineStr">
        <is>
          <t>512023USDC</t>
        </is>
      </c>
      <c r="B749" s="115" t="n">
        <v>44931</v>
      </c>
      <c r="C749" t="inlineStr">
        <is>
          <t>USDC</t>
        </is>
      </c>
      <c r="D749" t="n">
        <v>5.381593110871906</v>
      </c>
    </row>
    <row r="750">
      <c r="A750" t="inlineStr">
        <is>
          <t>512023BRL</t>
        </is>
      </c>
      <c r="B750" s="115" t="n">
        <v>44931</v>
      </c>
      <c r="C750" t="inlineStr">
        <is>
          <t>BRL</t>
        </is>
      </c>
      <c r="D750" t="n">
        <v>1</v>
      </c>
    </row>
    <row r="751">
      <c r="A751" t="inlineStr">
        <is>
          <t>512023USDT</t>
        </is>
      </c>
      <c r="B751" s="115" t="n">
        <v>44931</v>
      </c>
      <c r="C751" t="inlineStr">
        <is>
          <t>USDT</t>
        </is>
      </c>
      <c r="D751" t="n">
        <v>5.380516684607105</v>
      </c>
    </row>
    <row r="752">
      <c r="A752" t="inlineStr">
        <is>
          <t>412023USDC</t>
        </is>
      </c>
      <c r="B752" s="115" t="n">
        <v>44930</v>
      </c>
      <c r="C752" t="inlineStr">
        <is>
          <t>USDC</t>
        </is>
      </c>
      <c r="D752" t="n">
        <v>5.421908893709327</v>
      </c>
    </row>
    <row r="753">
      <c r="A753" t="inlineStr">
        <is>
          <t>412023BRL</t>
        </is>
      </c>
      <c r="B753" s="115" t="n">
        <v>44930</v>
      </c>
      <c r="C753" t="inlineStr">
        <is>
          <t>BRL</t>
        </is>
      </c>
      <c r="D753" t="n">
        <v>1</v>
      </c>
    </row>
    <row r="754">
      <c r="A754" t="inlineStr">
        <is>
          <t>412023WETH</t>
        </is>
      </c>
      <c r="B754" s="115" t="n">
        <v>44930</v>
      </c>
      <c r="C754" t="inlineStr">
        <is>
          <t>WETH</t>
        </is>
      </c>
      <c r="D754" t="n">
        <v>6826.355748373101</v>
      </c>
    </row>
    <row r="755">
      <c r="A755" t="inlineStr">
        <is>
          <t>412023ETH</t>
        </is>
      </c>
      <c r="B755" s="115" t="n">
        <v>44930</v>
      </c>
      <c r="C755" t="inlineStr">
        <is>
          <t>ETH</t>
        </is>
      </c>
      <c r="D755" t="n">
        <v>6813.55748373102</v>
      </c>
    </row>
    <row r="756">
      <c r="A756" t="inlineStr">
        <is>
          <t>412023MATIC</t>
        </is>
      </c>
      <c r="B756" s="115" t="n">
        <v>44930</v>
      </c>
      <c r="C756" t="inlineStr">
        <is>
          <t>MATIC</t>
        </is>
      </c>
      <c r="D756" t="n">
        <v>4.374728850325379</v>
      </c>
    </row>
    <row r="757">
      <c r="A757" t="inlineStr">
        <is>
          <t>412023USDT</t>
        </is>
      </c>
      <c r="B757" s="115" t="n">
        <v>44930</v>
      </c>
      <c r="C757" t="inlineStr">
        <is>
          <t>USDT</t>
        </is>
      </c>
      <c r="D757" t="n">
        <v>5.421908893709327</v>
      </c>
    </row>
    <row r="758">
      <c r="A758" t="inlineStr">
        <is>
          <t>312023WETH</t>
        </is>
      </c>
      <c r="B758" s="115" t="n">
        <v>44929</v>
      </c>
      <c r="C758" t="inlineStr">
        <is>
          <t>WETH</t>
        </is>
      </c>
      <c r="D758" t="n">
        <v>6559.317443120261</v>
      </c>
    </row>
    <row r="759">
      <c r="A759" t="inlineStr">
        <is>
          <t>312023MATIC</t>
        </is>
      </c>
      <c r="B759" s="115" t="n">
        <v>44929</v>
      </c>
      <c r="C759" t="inlineStr">
        <is>
          <t>MATIC</t>
        </is>
      </c>
      <c r="D759" t="n">
        <v>4.222101841820153</v>
      </c>
    </row>
    <row r="760">
      <c r="A760" t="inlineStr">
        <is>
          <t>312023USDC</t>
        </is>
      </c>
      <c r="B760" s="115" t="n">
        <v>44929</v>
      </c>
      <c r="C760" t="inlineStr">
        <is>
          <t>USDC</t>
        </is>
      </c>
      <c r="D760" t="n">
        <v>5.417118093174432</v>
      </c>
    </row>
    <row r="761">
      <c r="A761" t="inlineStr">
        <is>
          <t>312023USDT</t>
        </is>
      </c>
      <c r="B761" s="115" t="n">
        <v>44929</v>
      </c>
      <c r="C761" t="inlineStr">
        <is>
          <t>USDT</t>
        </is>
      </c>
      <c r="D761" t="n">
        <v>5.41549295774648</v>
      </c>
    </row>
    <row r="762">
      <c r="A762" t="inlineStr">
        <is>
          <t>312023BRL</t>
        </is>
      </c>
      <c r="B762" s="115" t="n">
        <v>44929</v>
      </c>
      <c r="C762" t="inlineStr">
        <is>
          <t>BRL</t>
        </is>
      </c>
      <c r="D762" t="n">
        <v>1</v>
      </c>
    </row>
    <row r="763">
      <c r="A763" t="inlineStr">
        <is>
          <t>312023ETH</t>
        </is>
      </c>
      <c r="B763" s="115" t="n">
        <v>44929</v>
      </c>
      <c r="C763" t="inlineStr">
        <is>
          <t>ETH</t>
        </is>
      </c>
      <c r="D763" t="n">
        <v>6576.977248104009</v>
      </c>
    </row>
    <row r="764">
      <c r="A764" t="inlineStr">
        <is>
          <t>212023USDT</t>
        </is>
      </c>
      <c r="B764" s="115" t="n">
        <v>44928</v>
      </c>
      <c r="C764" t="inlineStr">
        <is>
          <t>USDT</t>
        </is>
      </c>
      <c r="D764" t="n">
        <v>5.318085106382979</v>
      </c>
    </row>
    <row r="765">
      <c r="A765" t="inlineStr">
        <is>
          <t>212023WETH</t>
        </is>
      </c>
      <c r="B765" s="115" t="n">
        <v>44928</v>
      </c>
      <c r="C765" t="inlineStr">
        <is>
          <t>WETH</t>
        </is>
      </c>
      <c r="D765" t="n">
        <v>6474.946808510638</v>
      </c>
    </row>
    <row r="766">
      <c r="A766" t="inlineStr">
        <is>
          <t>212023USDC</t>
        </is>
      </c>
      <c r="B766" s="115" t="n">
        <v>44928</v>
      </c>
      <c r="C766" t="inlineStr">
        <is>
          <t>USDC</t>
        </is>
      </c>
      <c r="D766" t="n">
        <v>5.318617021276595</v>
      </c>
    </row>
    <row r="767">
      <c r="A767" t="inlineStr">
        <is>
          <t>212023MATIC</t>
        </is>
      </c>
      <c r="B767" s="115" t="n">
        <v>44928</v>
      </c>
      <c r="C767" t="inlineStr">
        <is>
          <t>MATIC</t>
        </is>
      </c>
      <c r="D767" t="n">
        <v>4.152127659574468</v>
      </c>
    </row>
    <row r="768">
      <c r="A768" t="inlineStr">
        <is>
          <t>212023ETH</t>
        </is>
      </c>
      <c r="B768" s="115" t="n">
        <v>44928</v>
      </c>
      <c r="C768" t="inlineStr">
        <is>
          <t>ETH</t>
        </is>
      </c>
      <c r="D768" t="n">
        <v>6457.340425531915</v>
      </c>
    </row>
    <row r="769">
      <c r="A769" t="inlineStr">
        <is>
          <t>212023BRL</t>
        </is>
      </c>
      <c r="B769" s="115" t="n">
        <v>44928</v>
      </c>
      <c r="C769" t="inlineStr">
        <is>
          <t>BRL</t>
        </is>
      </c>
      <c r="D769" t="n">
        <v>1</v>
      </c>
    </row>
    <row r="770">
      <c r="A770" t="inlineStr">
        <is>
          <t>112023USDC</t>
        </is>
      </c>
      <c r="B770" s="115" t="n">
        <v>44927</v>
      </c>
      <c r="C770" t="inlineStr">
        <is>
          <t>USDC</t>
        </is>
      </c>
      <c r="D770" t="n">
        <v>5.307855626326964</v>
      </c>
    </row>
    <row r="771">
      <c r="A771" t="inlineStr">
        <is>
          <t>112023BRL</t>
        </is>
      </c>
      <c r="B771" s="115" t="n">
        <v>44927</v>
      </c>
      <c r="C771" t="inlineStr">
        <is>
          <t>BRL</t>
        </is>
      </c>
      <c r="D771" t="n">
        <v>1</v>
      </c>
    </row>
    <row r="772">
      <c r="A772" t="inlineStr">
        <is>
          <t>112023ETH</t>
        </is>
      </c>
      <c r="B772" s="115" t="n">
        <v>44927</v>
      </c>
      <c r="C772" t="inlineStr">
        <is>
          <t>ETH</t>
        </is>
      </c>
      <c r="D772" t="n">
        <v>6369.957537154988</v>
      </c>
    </row>
    <row r="773">
      <c r="A773" t="inlineStr">
        <is>
          <t>112023USDT</t>
        </is>
      </c>
      <c r="B773" s="115" t="n">
        <v>44927</v>
      </c>
      <c r="C773" t="inlineStr">
        <is>
          <t>USDT</t>
        </is>
      </c>
      <c r="D773" t="n">
        <v>5.306794055201698</v>
      </c>
    </row>
    <row r="774">
      <c r="A774" t="inlineStr">
        <is>
          <t>112023WETH</t>
        </is>
      </c>
      <c r="B774" s="115" t="n">
        <v>44927</v>
      </c>
      <c r="C774" t="inlineStr">
        <is>
          <t>WETH</t>
        </is>
      </c>
      <c r="D774" t="n">
        <v>6395.010615711252</v>
      </c>
    </row>
    <row r="775">
      <c r="A775" t="inlineStr">
        <is>
          <t>112023MATIC</t>
        </is>
      </c>
      <c r="B775" s="115" t="n">
        <v>44927</v>
      </c>
      <c r="C775" t="inlineStr">
        <is>
          <t>MATIC</t>
        </is>
      </c>
      <c r="D775" t="n">
        <v>4.035031847133758</v>
      </c>
    </row>
    <row r="776">
      <c r="A776" t="inlineStr">
        <is>
          <t>31122022USDC</t>
        </is>
      </c>
      <c r="B776" s="115" t="n">
        <v>44926</v>
      </c>
      <c r="C776" t="inlineStr">
        <is>
          <t>USDC</t>
        </is>
      </c>
      <c r="D776" t="n">
        <v>5.329957356076759</v>
      </c>
    </row>
    <row r="777">
      <c r="A777" t="inlineStr">
        <is>
          <t>31122022MATIC</t>
        </is>
      </c>
      <c r="B777" s="115" t="n">
        <v>44926</v>
      </c>
      <c r="C777" t="inlineStr">
        <is>
          <t>MATIC</t>
        </is>
      </c>
      <c r="D777" t="n">
        <v>4.037313432835822</v>
      </c>
    </row>
    <row r="778">
      <c r="A778" t="inlineStr">
        <is>
          <t>31122022WETH</t>
        </is>
      </c>
      <c r="B778" s="115" t="n">
        <v>44926</v>
      </c>
      <c r="C778" t="inlineStr">
        <is>
          <t>WETH</t>
        </is>
      </c>
      <c r="D778" t="n">
        <v>6385.39445628998</v>
      </c>
    </row>
    <row r="779">
      <c r="A779" t="inlineStr">
        <is>
          <t>31122022USDT</t>
        </is>
      </c>
      <c r="B779" s="115" t="n">
        <v>44926</v>
      </c>
      <c r="C779" t="inlineStr">
        <is>
          <t>USDT</t>
        </is>
      </c>
      <c r="D779" t="n">
        <v>5.326759061833689</v>
      </c>
    </row>
    <row r="780">
      <c r="A780" t="inlineStr">
        <is>
          <t>31122022ETH</t>
        </is>
      </c>
      <c r="B780" s="115" t="n">
        <v>44926</v>
      </c>
      <c r="C780" t="inlineStr">
        <is>
          <t>ETH</t>
        </is>
      </c>
      <c r="D780" t="n">
        <v>6369.93603411514</v>
      </c>
    </row>
    <row r="781">
      <c r="A781" t="inlineStr">
        <is>
          <t>31122022BRL</t>
        </is>
      </c>
      <c r="B781" s="115" t="n">
        <v>44926</v>
      </c>
      <c r="C781" t="inlineStr">
        <is>
          <t>BRL</t>
        </is>
      </c>
      <c r="D781" t="n">
        <v>1</v>
      </c>
    </row>
    <row r="782">
      <c r="A782" t="inlineStr">
        <is>
          <t>30122022ETH</t>
        </is>
      </c>
      <c r="B782" s="115" t="n">
        <v>44925</v>
      </c>
      <c r="C782" t="inlineStr">
        <is>
          <t>ETH</t>
        </is>
      </c>
      <c r="D782" t="n">
        <v>6412.406417112299</v>
      </c>
    </row>
    <row r="783">
      <c r="A783" t="inlineStr">
        <is>
          <t>30122022USDC</t>
        </is>
      </c>
      <c r="B783" s="115" t="n">
        <v>44925</v>
      </c>
      <c r="C783" t="inlineStr">
        <is>
          <t>USDC</t>
        </is>
      </c>
      <c r="D783" t="n">
        <v>5.347058823529412</v>
      </c>
    </row>
    <row r="784">
      <c r="A784" t="inlineStr">
        <is>
          <t>30122022BRL</t>
        </is>
      </c>
      <c r="B784" s="115" t="n">
        <v>44925</v>
      </c>
      <c r="C784" t="inlineStr">
        <is>
          <t>BRL</t>
        </is>
      </c>
      <c r="D784" t="n">
        <v>1</v>
      </c>
    </row>
    <row r="785">
      <c r="A785" t="inlineStr">
        <is>
          <t>30122022MATIC</t>
        </is>
      </c>
      <c r="B785" s="115" t="n">
        <v>44925</v>
      </c>
      <c r="C785" t="inlineStr">
        <is>
          <t>MATIC</t>
        </is>
      </c>
      <c r="D785" t="n">
        <v>4.067914438502674</v>
      </c>
    </row>
    <row r="786">
      <c r="A786" t="inlineStr">
        <is>
          <t>30122022USDT</t>
        </is>
      </c>
      <c r="B786" s="115" t="n">
        <v>44925</v>
      </c>
      <c r="C786" t="inlineStr">
        <is>
          <t>USDT</t>
        </is>
      </c>
      <c r="D786" t="n">
        <v>5.344919786096257</v>
      </c>
    </row>
    <row r="787">
      <c r="A787" t="inlineStr">
        <is>
          <t>30122022WETH</t>
        </is>
      </c>
      <c r="B787" s="115" t="n">
        <v>44925</v>
      </c>
      <c r="C787" t="inlineStr">
        <is>
          <t>WETH</t>
        </is>
      </c>
      <c r="D787" t="n">
        <v>6404.598930481284</v>
      </c>
    </row>
    <row r="788">
      <c r="A788" t="inlineStr">
        <is>
          <t>29122022BRL</t>
        </is>
      </c>
      <c r="B788" s="115" t="n">
        <v>44924</v>
      </c>
      <c r="C788" t="inlineStr">
        <is>
          <t>BRL</t>
        </is>
      </c>
      <c r="D788" t="n">
        <v>1</v>
      </c>
    </row>
    <row r="789">
      <c r="A789" t="inlineStr">
        <is>
          <t>29122022ETH</t>
        </is>
      </c>
      <c r="B789" s="115" t="n">
        <v>44924</v>
      </c>
      <c r="C789" t="inlineStr">
        <is>
          <t>ETH</t>
        </is>
      </c>
      <c r="D789" t="n">
        <v>6379.904306220095</v>
      </c>
    </row>
    <row r="790">
      <c r="A790" t="inlineStr">
        <is>
          <t>29122022MATIC</t>
        </is>
      </c>
      <c r="B790" s="115" t="n">
        <v>44924</v>
      </c>
      <c r="C790" t="inlineStr">
        <is>
          <t>MATIC</t>
        </is>
      </c>
      <c r="D790" t="n">
        <v>4.129718234981393</v>
      </c>
    </row>
    <row r="791">
      <c r="A791" t="inlineStr">
        <is>
          <t>29122022USDT</t>
        </is>
      </c>
      <c r="B791" s="115" t="n">
        <v>44924</v>
      </c>
      <c r="C791" t="inlineStr">
        <is>
          <t>USDT</t>
        </is>
      </c>
      <c r="D791" t="n">
        <v>5.313662945241893</v>
      </c>
    </row>
    <row r="792">
      <c r="A792" t="inlineStr">
        <is>
          <t>29122022WETH</t>
        </is>
      </c>
      <c r="B792" s="115" t="n">
        <v>44924</v>
      </c>
      <c r="C792" t="inlineStr">
        <is>
          <t>WETH</t>
        </is>
      </c>
      <c r="D792" t="n">
        <v>6375.810738968634</v>
      </c>
    </row>
    <row r="793">
      <c r="A793" t="inlineStr">
        <is>
          <t>29122022USDC</t>
        </is>
      </c>
      <c r="B793" s="115" t="n">
        <v>44924</v>
      </c>
      <c r="C793" t="inlineStr">
        <is>
          <t>USDC</t>
        </is>
      </c>
      <c r="D793" t="n">
        <v>5.315257841573631</v>
      </c>
    </row>
    <row r="794">
      <c r="A794" t="inlineStr">
        <is>
          <t>28122022ETH</t>
        </is>
      </c>
      <c r="B794" s="115" t="n">
        <v>44923</v>
      </c>
      <c r="C794" t="inlineStr">
        <is>
          <t>ETH</t>
        </is>
      </c>
      <c r="D794" t="n">
        <v>6309.124668435014</v>
      </c>
    </row>
    <row r="795">
      <c r="A795" t="inlineStr">
        <is>
          <t>28122022WETH</t>
        </is>
      </c>
      <c r="B795" s="115" t="n">
        <v>44923</v>
      </c>
      <c r="C795" t="inlineStr">
        <is>
          <t>WETH</t>
        </is>
      </c>
      <c r="D795" t="n">
        <v>6317.506631299734</v>
      </c>
    </row>
    <row r="796">
      <c r="A796" t="inlineStr">
        <is>
          <t>28122022USDC</t>
        </is>
      </c>
      <c r="B796" s="115" t="n">
        <v>44923</v>
      </c>
      <c r="C796" t="inlineStr">
        <is>
          <t>USDC</t>
        </is>
      </c>
      <c r="D796" t="n">
        <v>5.304509283819629</v>
      </c>
    </row>
    <row r="797">
      <c r="A797" t="inlineStr">
        <is>
          <t>28122022BRL</t>
        </is>
      </c>
      <c r="B797" s="115" t="n">
        <v>44923</v>
      </c>
      <c r="C797" t="inlineStr">
        <is>
          <t>BRL</t>
        </is>
      </c>
      <c r="D797" t="n">
        <v>1</v>
      </c>
    </row>
    <row r="798">
      <c r="A798" t="inlineStr">
        <is>
          <t>28122022MATIC</t>
        </is>
      </c>
      <c r="B798" s="115" t="n">
        <v>44923</v>
      </c>
      <c r="C798" t="inlineStr">
        <is>
          <t>MATIC</t>
        </is>
      </c>
      <c r="D798" t="n">
        <v>4.150132625994695</v>
      </c>
    </row>
    <row r="799">
      <c r="A799" t="inlineStr">
        <is>
          <t>28122022USDT</t>
        </is>
      </c>
      <c r="B799" s="115" t="n">
        <v>44923</v>
      </c>
      <c r="C799" t="inlineStr">
        <is>
          <t>USDT</t>
        </is>
      </c>
      <c r="D799" t="n">
        <v>5.30291777188329</v>
      </c>
    </row>
    <row r="800">
      <c r="A800" t="inlineStr">
        <is>
          <t>27122022BRL</t>
        </is>
      </c>
      <c r="B800" s="115" t="n">
        <v>44922</v>
      </c>
      <c r="C800" t="inlineStr">
        <is>
          <t>BRL</t>
        </is>
      </c>
      <c r="D800" t="n">
        <v>1</v>
      </c>
    </row>
    <row r="801">
      <c r="A801" t="inlineStr">
        <is>
          <t>27122022ETH</t>
        </is>
      </c>
      <c r="B801" s="115" t="n">
        <v>44922</v>
      </c>
      <c r="C801" t="inlineStr">
        <is>
          <t>ETH</t>
        </is>
      </c>
      <c r="D801" t="n">
        <v>6421.367974549311</v>
      </c>
    </row>
    <row r="802">
      <c r="A802" t="inlineStr">
        <is>
          <t>27122022MATIC</t>
        </is>
      </c>
      <c r="B802" s="115" t="n">
        <v>44922</v>
      </c>
      <c r="C802" t="inlineStr">
        <is>
          <t>MATIC</t>
        </is>
      </c>
      <c r="D802" t="n">
        <v>4.273594909862143</v>
      </c>
    </row>
    <row r="803">
      <c r="A803" t="inlineStr">
        <is>
          <t>27122022USDC</t>
        </is>
      </c>
      <c r="B803" s="115" t="n">
        <v>44922</v>
      </c>
      <c r="C803" t="inlineStr">
        <is>
          <t>USDC</t>
        </is>
      </c>
      <c r="D803" t="n">
        <v>5.302226935312832</v>
      </c>
    </row>
    <row r="804">
      <c r="A804" t="inlineStr">
        <is>
          <t>27122022USDT</t>
        </is>
      </c>
      <c r="B804" s="115" t="n">
        <v>44922</v>
      </c>
      <c r="C804" t="inlineStr">
        <is>
          <t>USDT</t>
        </is>
      </c>
      <c r="D804" t="n">
        <v>5.300636267232238</v>
      </c>
    </row>
    <row r="805">
      <c r="A805" t="inlineStr">
        <is>
          <t>27122022WETH</t>
        </is>
      </c>
      <c r="B805" s="115" t="n">
        <v>44922</v>
      </c>
      <c r="C805" t="inlineStr">
        <is>
          <t>WETH</t>
        </is>
      </c>
      <c r="D805" t="n">
        <v>6419.618239660658</v>
      </c>
    </row>
    <row r="806">
      <c r="A806" t="inlineStr">
        <is>
          <t>26122022MATIC</t>
        </is>
      </c>
      <c r="B806" s="115" t="n">
        <v>44921</v>
      </c>
      <c r="C806" t="inlineStr">
        <is>
          <t>MATIC</t>
        </is>
      </c>
      <c r="D806" t="n">
        <v>4.259937238493723</v>
      </c>
    </row>
    <row r="807">
      <c r="A807" t="inlineStr">
        <is>
          <t>26122022USDT</t>
        </is>
      </c>
      <c r="B807" s="115" t="n">
        <v>44921</v>
      </c>
      <c r="C807" t="inlineStr">
        <is>
          <t>USDT</t>
        </is>
      </c>
      <c r="D807" t="n">
        <v>5.230125523012552</v>
      </c>
    </row>
    <row r="808">
      <c r="A808" t="inlineStr">
        <is>
          <t>26122022BRL</t>
        </is>
      </c>
      <c r="B808" s="115" t="n">
        <v>44921</v>
      </c>
      <c r="C808" t="inlineStr">
        <is>
          <t>BRL</t>
        </is>
      </c>
      <c r="D808" t="n">
        <v>0.9999999999999999</v>
      </c>
    </row>
    <row r="809">
      <c r="A809" t="inlineStr">
        <is>
          <t>26122022USDC</t>
        </is>
      </c>
      <c r="B809" s="115" t="n">
        <v>44921</v>
      </c>
      <c r="C809" t="inlineStr">
        <is>
          <t>USDC</t>
        </is>
      </c>
      <c r="D809" t="n">
        <v>5.230125523012552</v>
      </c>
    </row>
    <row r="810">
      <c r="A810" t="inlineStr">
        <is>
          <t>26122022ETH</t>
        </is>
      </c>
      <c r="B810" s="115" t="n">
        <v>44921</v>
      </c>
      <c r="C810" t="inlineStr">
        <is>
          <t>ETH</t>
        </is>
      </c>
      <c r="D810" t="n">
        <v>6418.933054393305</v>
      </c>
    </row>
    <row r="811">
      <c r="A811" t="inlineStr">
        <is>
          <t>26122022WETH</t>
        </is>
      </c>
      <c r="B811" s="115" t="n">
        <v>44921</v>
      </c>
      <c r="C811" t="inlineStr">
        <is>
          <t>WETH</t>
        </is>
      </c>
      <c r="D811" t="n">
        <v>6403.033472803347</v>
      </c>
    </row>
    <row r="812">
      <c r="A812" t="inlineStr">
        <is>
          <t>25122022USDC</t>
        </is>
      </c>
      <c r="B812" s="115" t="n">
        <v>44920</v>
      </c>
      <c r="C812" t="inlineStr">
        <is>
          <t>USDC</t>
        </is>
      </c>
      <c r="D812" t="n">
        <v>5.182996371176777</v>
      </c>
    </row>
    <row r="813">
      <c r="A813" t="inlineStr">
        <is>
          <t>25122022MATIC</t>
        </is>
      </c>
      <c r="B813" s="115" t="n">
        <v>44920</v>
      </c>
      <c r="C813" t="inlineStr">
        <is>
          <t>MATIC</t>
        </is>
      </c>
      <c r="D813" t="n">
        <v>4.12130637636081</v>
      </c>
    </row>
    <row r="814">
      <c r="A814" t="inlineStr">
        <is>
          <t>25122022WETH</t>
        </is>
      </c>
      <c r="B814" s="115" t="n">
        <v>44920</v>
      </c>
      <c r="C814" t="inlineStr">
        <is>
          <t>WETH</t>
        </is>
      </c>
      <c r="D814" t="n">
        <v>6325.246241575947</v>
      </c>
    </row>
    <row r="815">
      <c r="A815" t="inlineStr">
        <is>
          <t>25122022BRL</t>
        </is>
      </c>
      <c r="B815" s="115" t="n">
        <v>44920</v>
      </c>
      <c r="C815" t="inlineStr">
        <is>
          <t>BRL</t>
        </is>
      </c>
      <c r="D815" t="n">
        <v>1</v>
      </c>
    </row>
    <row r="816">
      <c r="A816" t="inlineStr">
        <is>
          <t>25122022USDT</t>
        </is>
      </c>
      <c r="B816" s="115" t="n">
        <v>44920</v>
      </c>
      <c r="C816" t="inlineStr">
        <is>
          <t>USDT</t>
        </is>
      </c>
      <c r="D816" t="n">
        <v>5.182996371176777</v>
      </c>
    </row>
    <row r="817">
      <c r="A817" t="inlineStr">
        <is>
          <t>25122022ETH</t>
        </is>
      </c>
      <c r="B817" s="115" t="n">
        <v>44920</v>
      </c>
      <c r="C817" t="inlineStr">
        <is>
          <t>ETH</t>
        </is>
      </c>
      <c r="D817" t="n">
        <v>6315.707620528772</v>
      </c>
    </row>
    <row r="818">
      <c r="A818" t="inlineStr">
        <is>
          <t>24122022BRL</t>
        </is>
      </c>
      <c r="B818" s="115" t="n">
        <v>44919</v>
      </c>
      <c r="C818" t="inlineStr">
        <is>
          <t>BRL</t>
        </is>
      </c>
      <c r="D818" t="n">
        <v>1</v>
      </c>
    </row>
    <row r="819">
      <c r="A819" t="inlineStr">
        <is>
          <t>24122022USDT</t>
        </is>
      </c>
      <c r="B819" s="115" t="n">
        <v>44919</v>
      </c>
      <c r="C819" t="inlineStr">
        <is>
          <t>USDT</t>
        </is>
      </c>
      <c r="D819" t="n">
        <v>5.178663904712584</v>
      </c>
    </row>
    <row r="820">
      <c r="A820" t="inlineStr">
        <is>
          <t>24122022MATIC</t>
        </is>
      </c>
      <c r="B820" s="115" t="n">
        <v>44919</v>
      </c>
      <c r="C820" t="inlineStr">
        <is>
          <t>MATIC</t>
        </is>
      </c>
      <c r="D820" t="n">
        <v>4.11910926980839</v>
      </c>
    </row>
    <row r="821">
      <c r="A821" t="inlineStr">
        <is>
          <t>24122022WETH</t>
        </is>
      </c>
      <c r="B821" s="115" t="n">
        <v>44919</v>
      </c>
      <c r="C821" t="inlineStr">
        <is>
          <t>WETH</t>
        </is>
      </c>
      <c r="D821" t="n">
        <v>6330.864836872087</v>
      </c>
    </row>
    <row r="822">
      <c r="A822" t="inlineStr">
        <is>
          <t>24122022USDC</t>
        </is>
      </c>
      <c r="B822" s="115" t="n">
        <v>44919</v>
      </c>
      <c r="C822" t="inlineStr">
        <is>
          <t>USDC</t>
        </is>
      </c>
      <c r="D822" t="n">
        <v>5.178663904712584</v>
      </c>
    </row>
    <row r="823">
      <c r="A823" t="inlineStr">
        <is>
          <t>24122022ETH</t>
        </is>
      </c>
      <c r="B823" s="115" t="n">
        <v>44919</v>
      </c>
      <c r="C823" t="inlineStr">
        <is>
          <t>ETH</t>
        </is>
      </c>
      <c r="D823" t="n">
        <v>6320.507509062661</v>
      </c>
    </row>
    <row r="824">
      <c r="A824" t="inlineStr">
        <is>
          <t>23122022MATIC</t>
        </is>
      </c>
      <c r="B824" s="115" t="n">
        <v>44918</v>
      </c>
      <c r="C824" t="inlineStr">
        <is>
          <t>MATIC</t>
        </is>
      </c>
      <c r="D824" t="n">
        <v>4.139896373056994</v>
      </c>
    </row>
    <row r="825">
      <c r="A825" t="inlineStr">
        <is>
          <t>23122022USDT</t>
        </is>
      </c>
      <c r="B825" s="115" t="n">
        <v>44918</v>
      </c>
      <c r="C825" t="inlineStr">
        <is>
          <t>USDT</t>
        </is>
      </c>
      <c r="D825" t="n">
        <v>5.181347150259067</v>
      </c>
    </row>
    <row r="826">
      <c r="A826" t="inlineStr">
        <is>
          <t>23122022BRL</t>
        </is>
      </c>
      <c r="B826" s="115" t="n">
        <v>44918</v>
      </c>
      <c r="C826" t="inlineStr">
        <is>
          <t>BRL</t>
        </is>
      </c>
      <c r="D826" t="n">
        <v>1</v>
      </c>
    </row>
    <row r="827">
      <c r="A827" t="inlineStr">
        <is>
          <t>23122022ETH</t>
        </is>
      </c>
      <c r="B827" s="115" t="n">
        <v>44918</v>
      </c>
      <c r="C827" t="inlineStr">
        <is>
          <t>ETH</t>
        </is>
      </c>
      <c r="D827" t="n">
        <v>6321.088082901554</v>
      </c>
    </row>
    <row r="828">
      <c r="A828" t="inlineStr">
        <is>
          <t>23122022WETH</t>
        </is>
      </c>
      <c r="B828" s="115" t="n">
        <v>44918</v>
      </c>
      <c r="C828" t="inlineStr">
        <is>
          <t>WETH</t>
        </is>
      </c>
      <c r="D828" t="n">
        <v>6319.430051813471</v>
      </c>
    </row>
    <row r="829">
      <c r="A829" t="inlineStr">
        <is>
          <t>23122022USDC</t>
        </is>
      </c>
      <c r="B829" s="115" t="n">
        <v>44918</v>
      </c>
      <c r="C829" t="inlineStr">
        <is>
          <t>USDC</t>
        </is>
      </c>
      <c r="D829" t="n">
        <v>5.181347150259067</v>
      </c>
    </row>
    <row r="830">
      <c r="A830" t="inlineStr">
        <is>
          <t>22122022ETH</t>
        </is>
      </c>
      <c r="B830" s="115" t="n">
        <v>44917</v>
      </c>
      <c r="C830" t="inlineStr">
        <is>
          <t>ETH</t>
        </is>
      </c>
      <c r="D830" t="n">
        <v>6361.076280041798</v>
      </c>
    </row>
    <row r="831">
      <c r="A831" t="inlineStr">
        <is>
          <t>22122022BRL</t>
        </is>
      </c>
      <c r="B831" s="115" t="n">
        <v>44917</v>
      </c>
      <c r="C831" t="inlineStr">
        <is>
          <t>BRL</t>
        </is>
      </c>
      <c r="D831" t="n">
        <v>1</v>
      </c>
    </row>
    <row r="832">
      <c r="A832" t="inlineStr">
        <is>
          <t>22122022USDC</t>
        </is>
      </c>
      <c r="B832" s="115" t="n">
        <v>44917</v>
      </c>
      <c r="C832" t="inlineStr">
        <is>
          <t>USDC</t>
        </is>
      </c>
      <c r="D832" t="n">
        <v>5.224137931034483</v>
      </c>
    </row>
    <row r="833">
      <c r="A833" t="inlineStr">
        <is>
          <t>22122022MATIC</t>
        </is>
      </c>
      <c r="B833" s="115" t="n">
        <v>44917</v>
      </c>
      <c r="C833" t="inlineStr">
        <is>
          <t>MATIC</t>
        </is>
      </c>
      <c r="D833" t="n">
        <v>4.159352142110763</v>
      </c>
    </row>
    <row r="834">
      <c r="A834" t="inlineStr">
        <is>
          <t>22122022WETH</t>
        </is>
      </c>
      <c r="B834" s="115" t="n">
        <v>44917</v>
      </c>
      <c r="C834" t="inlineStr">
        <is>
          <t>WETH</t>
        </is>
      </c>
      <c r="D834" t="n">
        <v>6365.46499477534</v>
      </c>
    </row>
    <row r="835">
      <c r="A835" t="inlineStr">
        <is>
          <t>22122022USDT</t>
        </is>
      </c>
      <c r="B835" s="115" t="n">
        <v>44917</v>
      </c>
      <c r="C835" t="inlineStr">
        <is>
          <t>USDT</t>
        </is>
      </c>
      <c r="D835" t="n">
        <v>5.223092998955068</v>
      </c>
    </row>
    <row r="836">
      <c r="A836" t="inlineStr">
        <is>
          <t>21122022BRL</t>
        </is>
      </c>
      <c r="B836" s="115" t="n">
        <v>44916</v>
      </c>
      <c r="C836" t="inlineStr">
        <is>
          <t>BRL</t>
        </is>
      </c>
      <c r="D836" t="n">
        <v>1</v>
      </c>
    </row>
    <row r="837">
      <c r="A837" t="inlineStr">
        <is>
          <t>21122022USDT</t>
        </is>
      </c>
      <c r="B837" s="115" t="n">
        <v>44916</v>
      </c>
      <c r="C837" t="inlineStr">
        <is>
          <t>USDT</t>
        </is>
      </c>
      <c r="D837" t="n">
        <v>5.238344683080147</v>
      </c>
    </row>
    <row r="838">
      <c r="A838" t="inlineStr">
        <is>
          <t>21122022USDC</t>
        </is>
      </c>
      <c r="B838" s="115" t="n">
        <v>44916</v>
      </c>
      <c r="C838" t="inlineStr">
        <is>
          <t>USDC</t>
        </is>
      </c>
      <c r="D838" t="n">
        <v>5.237820848611839</v>
      </c>
    </row>
    <row r="839">
      <c r="A839" t="inlineStr">
        <is>
          <t>21122022WETH</t>
        </is>
      </c>
      <c r="B839" s="115" t="n">
        <v>44916</v>
      </c>
      <c r="C839" t="inlineStr">
        <is>
          <t>WETH</t>
        </is>
      </c>
      <c r="D839" t="n">
        <v>6352.435830277633</v>
      </c>
    </row>
    <row r="840">
      <c r="A840" t="inlineStr">
        <is>
          <t>21122022ETH</t>
        </is>
      </c>
      <c r="B840" s="115" t="n">
        <v>44916</v>
      </c>
      <c r="C840" t="inlineStr">
        <is>
          <t>ETH</t>
        </is>
      </c>
      <c r="D840" t="n">
        <v>6358.512310110005</v>
      </c>
    </row>
    <row r="841">
      <c r="A841" t="inlineStr">
        <is>
          <t>21122022MATIC</t>
        </is>
      </c>
      <c r="B841" s="115" t="n">
        <v>44916</v>
      </c>
      <c r="C841" t="inlineStr">
        <is>
          <t>MATIC</t>
        </is>
      </c>
      <c r="D841" t="n">
        <v>4.160293347302253</v>
      </c>
    </row>
    <row r="842">
      <c r="A842" t="inlineStr">
        <is>
          <t>20122022MATIC</t>
        </is>
      </c>
      <c r="B842" s="115" t="n">
        <v>44915</v>
      </c>
      <c r="C842" t="inlineStr">
        <is>
          <t>MATIC</t>
        </is>
      </c>
      <c r="D842" t="n">
        <v>4.20346093340325</v>
      </c>
    </row>
    <row r="843">
      <c r="A843" t="inlineStr">
        <is>
          <t>20122022BRL</t>
        </is>
      </c>
      <c r="B843" s="115" t="n">
        <v>44915</v>
      </c>
      <c r="C843" t="inlineStr">
        <is>
          <t>BRL</t>
        </is>
      </c>
      <c r="D843" t="n">
        <v>1</v>
      </c>
    </row>
    <row r="844">
      <c r="A844" t="inlineStr">
        <is>
          <t>20122022USDT</t>
        </is>
      </c>
      <c r="B844" s="115" t="n">
        <v>44915</v>
      </c>
      <c r="C844" t="inlineStr">
        <is>
          <t>USDT</t>
        </is>
      </c>
      <c r="D844" t="n">
        <v>5.243838489774514</v>
      </c>
    </row>
    <row r="845">
      <c r="A845" t="inlineStr">
        <is>
          <t>20122022ETH</t>
        </is>
      </c>
      <c r="B845" s="115" t="n">
        <v>44915</v>
      </c>
      <c r="C845" t="inlineStr">
        <is>
          <t>ETH</t>
        </is>
      </c>
      <c r="D845" t="n">
        <v>6381.541688515993</v>
      </c>
    </row>
    <row r="846">
      <c r="A846" t="inlineStr">
        <is>
          <t>20122022USDC</t>
        </is>
      </c>
      <c r="B846" s="115" t="n">
        <v>44915</v>
      </c>
      <c r="C846" t="inlineStr">
        <is>
          <t>USDC</t>
        </is>
      </c>
      <c r="D846" t="n">
        <v>5.243838489774514</v>
      </c>
    </row>
    <row r="847">
      <c r="A847" t="inlineStr">
        <is>
          <t>20122022WETH</t>
        </is>
      </c>
      <c r="B847" s="115" t="n">
        <v>44915</v>
      </c>
      <c r="C847" t="inlineStr">
        <is>
          <t>WETH</t>
        </is>
      </c>
      <c r="D847" t="n">
        <v>6362.611431567907</v>
      </c>
    </row>
    <row r="848">
      <c r="A848" t="inlineStr">
        <is>
          <t>19122022ETH</t>
        </is>
      </c>
      <c r="B848" s="115" t="n">
        <v>44914</v>
      </c>
      <c r="C848" t="inlineStr">
        <is>
          <t>ETH</t>
        </is>
      </c>
      <c r="D848" t="n">
        <v>6211.063829787235</v>
      </c>
    </row>
    <row r="849">
      <c r="A849" t="inlineStr">
        <is>
          <t>19122022BRL</t>
        </is>
      </c>
      <c r="B849" s="115" t="n">
        <v>44914</v>
      </c>
      <c r="C849" t="inlineStr">
        <is>
          <t>BRL</t>
        </is>
      </c>
      <c r="D849" t="n">
        <v>1</v>
      </c>
    </row>
    <row r="850">
      <c r="A850" t="inlineStr">
        <is>
          <t>19122022MATIC</t>
        </is>
      </c>
      <c r="B850" s="115" t="n">
        <v>44914</v>
      </c>
      <c r="C850" t="inlineStr">
        <is>
          <t>MATIC</t>
        </is>
      </c>
      <c r="D850" t="n">
        <v>4.114893617021276</v>
      </c>
    </row>
    <row r="851">
      <c r="A851" t="inlineStr">
        <is>
          <t>19122022USDT</t>
        </is>
      </c>
      <c r="B851" s="115" t="n">
        <v>44914</v>
      </c>
      <c r="C851" t="inlineStr">
        <is>
          <t>USDT</t>
        </is>
      </c>
      <c r="D851" t="n">
        <v>5.319148936170213</v>
      </c>
    </row>
    <row r="852">
      <c r="A852" t="inlineStr">
        <is>
          <t>19122022USDC</t>
        </is>
      </c>
      <c r="B852" s="115" t="n">
        <v>44914</v>
      </c>
      <c r="C852" t="inlineStr">
        <is>
          <t>USDC</t>
        </is>
      </c>
      <c r="D852" t="n">
        <v>5.318617021276595</v>
      </c>
    </row>
    <row r="853">
      <c r="A853" t="inlineStr">
        <is>
          <t>19122022WETH</t>
        </is>
      </c>
      <c r="B853" s="115" t="n">
        <v>44914</v>
      </c>
      <c r="C853" t="inlineStr">
        <is>
          <t>WETH</t>
        </is>
      </c>
      <c r="D853" t="n">
        <v>6209.946808510638</v>
      </c>
    </row>
    <row r="854">
      <c r="A854" t="inlineStr">
        <is>
          <t>18122022WETH</t>
        </is>
      </c>
      <c r="B854" s="115" t="n">
        <v>44913</v>
      </c>
      <c r="C854" t="inlineStr">
        <is>
          <t>WETH</t>
        </is>
      </c>
      <c r="D854" t="n">
        <v>6263.414634146342</v>
      </c>
    </row>
    <row r="855">
      <c r="A855" t="inlineStr">
        <is>
          <t>18122022BRL</t>
        </is>
      </c>
      <c r="B855" s="115" t="n">
        <v>44913</v>
      </c>
      <c r="C855" t="inlineStr">
        <is>
          <t>BRL</t>
        </is>
      </c>
      <c r="D855" t="n">
        <v>1</v>
      </c>
    </row>
    <row r="856">
      <c r="A856" t="inlineStr">
        <is>
          <t>18122022USDT</t>
        </is>
      </c>
      <c r="B856" s="115" t="n">
        <v>44913</v>
      </c>
      <c r="C856" t="inlineStr">
        <is>
          <t>USDT</t>
        </is>
      </c>
      <c r="D856" t="n">
        <v>5.302226935312832</v>
      </c>
    </row>
    <row r="857">
      <c r="A857" t="inlineStr">
        <is>
          <t>18122022USDC</t>
        </is>
      </c>
      <c r="B857" s="115" t="n">
        <v>44913</v>
      </c>
      <c r="C857" t="inlineStr">
        <is>
          <t>USDC</t>
        </is>
      </c>
      <c r="D857" t="n">
        <v>5.3016967126193</v>
      </c>
    </row>
    <row r="858">
      <c r="A858" t="inlineStr">
        <is>
          <t>18122022ETH</t>
        </is>
      </c>
      <c r="B858" s="115" t="n">
        <v>44913</v>
      </c>
      <c r="C858" t="inlineStr">
        <is>
          <t>ETH</t>
        </is>
      </c>
      <c r="D858" t="n">
        <v>6273.54188759279</v>
      </c>
    </row>
    <row r="859">
      <c r="A859" t="inlineStr">
        <is>
          <t>18122022MATIC</t>
        </is>
      </c>
      <c r="B859" s="115" t="n">
        <v>44913</v>
      </c>
      <c r="C859" t="inlineStr">
        <is>
          <t>MATIC</t>
        </is>
      </c>
      <c r="D859" t="n">
        <v>4.307529162248144</v>
      </c>
    </row>
    <row r="860">
      <c r="A860" t="inlineStr">
        <is>
          <t>17122022ETH</t>
        </is>
      </c>
      <c r="B860" s="115" t="n">
        <v>44912</v>
      </c>
      <c r="C860" t="inlineStr">
        <is>
          <t>ETH</t>
        </is>
      </c>
      <c r="D860" t="n">
        <v>6290.99099099099</v>
      </c>
    </row>
    <row r="861">
      <c r="A861" t="inlineStr">
        <is>
          <t>17122022USDC</t>
        </is>
      </c>
      <c r="B861" s="115" t="n">
        <v>44912</v>
      </c>
      <c r="C861" t="inlineStr">
        <is>
          <t>USDC</t>
        </is>
      </c>
      <c r="D861" t="n">
        <v>5.299417064122946</v>
      </c>
    </row>
    <row r="862">
      <c r="A862" t="inlineStr">
        <is>
          <t>17122022USDT</t>
        </is>
      </c>
      <c r="B862" s="115" t="n">
        <v>44912</v>
      </c>
      <c r="C862" t="inlineStr">
        <is>
          <t>USDT</t>
        </is>
      </c>
      <c r="D862" t="n">
        <v>5.299417064122946</v>
      </c>
    </row>
    <row r="863">
      <c r="A863" t="inlineStr">
        <is>
          <t>17122022WETH</t>
        </is>
      </c>
      <c r="B863" s="115" t="n">
        <v>44912</v>
      </c>
      <c r="C863" t="inlineStr">
        <is>
          <t>WETH</t>
        </is>
      </c>
      <c r="D863" t="n">
        <v>6276.629570747218</v>
      </c>
    </row>
    <row r="864">
      <c r="A864" t="inlineStr">
        <is>
          <t>17122022MATIC</t>
        </is>
      </c>
      <c r="B864" s="115" t="n">
        <v>44912</v>
      </c>
      <c r="C864" t="inlineStr">
        <is>
          <t>MATIC</t>
        </is>
      </c>
      <c r="D864" t="n">
        <v>4.324854266030736</v>
      </c>
    </row>
    <row r="865">
      <c r="A865" t="inlineStr">
        <is>
          <t>17122022BRL</t>
        </is>
      </c>
      <c r="B865" s="115" t="n">
        <v>44912</v>
      </c>
      <c r="C865" t="inlineStr">
        <is>
          <t>BRL</t>
        </is>
      </c>
      <c r="D865" t="n">
        <v>1</v>
      </c>
    </row>
    <row r="866">
      <c r="A866" t="inlineStr">
        <is>
          <t>16122022USDC</t>
        </is>
      </c>
      <c r="B866" s="115" t="n">
        <v>44911</v>
      </c>
      <c r="C866" t="inlineStr">
        <is>
          <t>USDC</t>
        </is>
      </c>
      <c r="D866" t="n">
        <v>5.31632110579479</v>
      </c>
    </row>
    <row r="867">
      <c r="A867" t="inlineStr">
        <is>
          <t>16122022ETH</t>
        </is>
      </c>
      <c r="B867" s="115" t="n">
        <v>44911</v>
      </c>
      <c r="C867" t="inlineStr">
        <is>
          <t>ETH</t>
        </is>
      </c>
      <c r="D867" t="n">
        <v>6208.665603402445</v>
      </c>
    </row>
    <row r="868">
      <c r="A868" t="inlineStr">
        <is>
          <t>16122022MATIC</t>
        </is>
      </c>
      <c r="B868" s="115" t="n">
        <v>44911</v>
      </c>
      <c r="C868" t="inlineStr">
        <is>
          <t>MATIC</t>
        </is>
      </c>
      <c r="D868" t="n">
        <v>4.222753854332802</v>
      </c>
    </row>
    <row r="869">
      <c r="A869" t="inlineStr">
        <is>
          <t>16122022WETH</t>
        </is>
      </c>
      <c r="B869" s="115" t="n">
        <v>44911</v>
      </c>
      <c r="C869" t="inlineStr">
        <is>
          <t>WETH</t>
        </is>
      </c>
      <c r="D869" t="n">
        <v>6184.529505582137</v>
      </c>
    </row>
    <row r="870">
      <c r="A870" t="inlineStr">
        <is>
          <t>16122022USDT</t>
        </is>
      </c>
      <c r="B870" s="115" t="n">
        <v>44911</v>
      </c>
      <c r="C870" t="inlineStr">
        <is>
          <t>USDT</t>
        </is>
      </c>
      <c r="D870" t="n">
        <v>5.32695374800638</v>
      </c>
    </row>
    <row r="871">
      <c r="A871" t="inlineStr">
        <is>
          <t>16122022BRL</t>
        </is>
      </c>
      <c r="B871" s="115" t="n">
        <v>44911</v>
      </c>
      <c r="C871" t="inlineStr">
        <is>
          <t>BRL</t>
        </is>
      </c>
      <c r="D871" t="n">
        <v>1</v>
      </c>
    </row>
    <row r="872">
      <c r="A872" t="inlineStr">
        <is>
          <t>15122022WETH</t>
        </is>
      </c>
      <c r="B872" s="115" t="n">
        <v>44910</v>
      </c>
      <c r="C872" t="inlineStr">
        <is>
          <t>WETH</t>
        </is>
      </c>
      <c r="D872" t="n">
        <v>6700.265533722783</v>
      </c>
    </row>
    <row r="873">
      <c r="A873" t="inlineStr">
        <is>
          <t>15122022ETH</t>
        </is>
      </c>
      <c r="B873" s="115" t="n">
        <v>44910</v>
      </c>
      <c r="C873" t="inlineStr">
        <is>
          <t>ETH</t>
        </is>
      </c>
      <c r="D873" t="n">
        <v>6726.447158789166</v>
      </c>
    </row>
    <row r="874">
      <c r="A874" t="inlineStr">
        <is>
          <t>15122022USDC</t>
        </is>
      </c>
      <c r="B874" s="115" t="n">
        <v>44910</v>
      </c>
      <c r="C874" t="inlineStr">
        <is>
          <t>USDC</t>
        </is>
      </c>
      <c r="D874" t="n">
        <v>5.310143388210303</v>
      </c>
    </row>
    <row r="875">
      <c r="A875" t="inlineStr">
        <is>
          <t>15122022BRL</t>
        </is>
      </c>
      <c r="B875" s="115" t="n">
        <v>44910</v>
      </c>
      <c r="C875" t="inlineStr">
        <is>
          <t>BRL</t>
        </is>
      </c>
      <c r="D875" t="n">
        <v>1</v>
      </c>
    </row>
    <row r="876">
      <c r="A876" t="inlineStr">
        <is>
          <t>15122022USDT</t>
        </is>
      </c>
      <c r="B876" s="115" t="n">
        <v>44910</v>
      </c>
      <c r="C876" t="inlineStr">
        <is>
          <t>USDT</t>
        </is>
      </c>
      <c r="D876" t="n">
        <v>5.310674455655868</v>
      </c>
    </row>
    <row r="877">
      <c r="A877" t="inlineStr">
        <is>
          <t>15122022MATIC</t>
        </is>
      </c>
      <c r="B877" s="115" t="n">
        <v>44910</v>
      </c>
      <c r="C877" t="inlineStr">
        <is>
          <t>MATIC</t>
        </is>
      </c>
      <c r="D877" t="n">
        <v>4.664365374402549</v>
      </c>
    </row>
    <row r="878">
      <c r="A878" t="inlineStr">
        <is>
          <t>14122022WETH</t>
        </is>
      </c>
      <c r="B878" s="115" t="n">
        <v>44909</v>
      </c>
      <c r="C878" t="inlineStr">
        <is>
          <t>WETH</t>
        </is>
      </c>
      <c r="D878" t="n">
        <v>6870.16806722689</v>
      </c>
    </row>
    <row r="879">
      <c r="A879" t="inlineStr">
        <is>
          <t>14122022USDT</t>
        </is>
      </c>
      <c r="B879" s="115" t="n">
        <v>44909</v>
      </c>
      <c r="C879" t="inlineStr">
        <is>
          <t>USDT</t>
        </is>
      </c>
      <c r="D879" t="n">
        <v>5.251575630252101</v>
      </c>
    </row>
    <row r="880">
      <c r="A880" t="inlineStr">
        <is>
          <t>14122022USDC</t>
        </is>
      </c>
      <c r="B880" s="115" t="n">
        <v>44909</v>
      </c>
      <c r="C880" t="inlineStr">
        <is>
          <t>USDC</t>
        </is>
      </c>
      <c r="D880" t="n">
        <v>5.252100840336134</v>
      </c>
    </row>
    <row r="881">
      <c r="A881" t="inlineStr">
        <is>
          <t>14122022BRL</t>
        </is>
      </c>
      <c r="B881" s="115" t="n">
        <v>44909</v>
      </c>
      <c r="C881" t="inlineStr">
        <is>
          <t>BRL</t>
        </is>
      </c>
      <c r="D881" t="n">
        <v>1</v>
      </c>
    </row>
    <row r="882">
      <c r="A882" t="inlineStr">
        <is>
          <t>14122022ETH</t>
        </is>
      </c>
      <c r="B882" s="115" t="n">
        <v>44909</v>
      </c>
      <c r="C882" t="inlineStr">
        <is>
          <t>ETH</t>
        </is>
      </c>
      <c r="D882" t="n">
        <v>6867.121848739495</v>
      </c>
    </row>
    <row r="883">
      <c r="A883" t="inlineStr">
        <is>
          <t>14122022MATIC</t>
        </is>
      </c>
      <c r="B883" s="115" t="n">
        <v>44909</v>
      </c>
      <c r="C883" t="inlineStr">
        <is>
          <t>MATIC</t>
        </is>
      </c>
      <c r="D883" t="n">
        <v>4.742121848739496</v>
      </c>
    </row>
    <row r="884">
      <c r="A884" t="inlineStr">
        <is>
          <t>13122022WETH</t>
        </is>
      </c>
      <c r="B884" s="115" t="n">
        <v>44908</v>
      </c>
      <c r="C884" t="inlineStr">
        <is>
          <t>WETH</t>
        </is>
      </c>
      <c r="D884" t="n">
        <v>6905.974842767297</v>
      </c>
    </row>
    <row r="885">
      <c r="A885" t="inlineStr">
        <is>
          <t>13122022MATIC</t>
        </is>
      </c>
      <c r="B885" s="115" t="n">
        <v>44908</v>
      </c>
      <c r="C885" t="inlineStr">
        <is>
          <t>MATIC</t>
        </is>
      </c>
      <c r="D885" t="n">
        <v>4.84329140461216</v>
      </c>
    </row>
    <row r="886">
      <c r="A886" t="inlineStr">
        <is>
          <t>13122022USDT</t>
        </is>
      </c>
      <c r="B886" s="115" t="n">
        <v>44908</v>
      </c>
      <c r="C886" t="inlineStr">
        <is>
          <t>USDT</t>
        </is>
      </c>
      <c r="D886" t="n">
        <v>5.240566037735849</v>
      </c>
    </row>
    <row r="887">
      <c r="A887" t="inlineStr">
        <is>
          <t>13122022BRL</t>
        </is>
      </c>
      <c r="B887" s="115" t="n">
        <v>44908</v>
      </c>
      <c r="C887" t="inlineStr">
        <is>
          <t>BRL</t>
        </is>
      </c>
      <c r="D887" t="n">
        <v>1</v>
      </c>
    </row>
    <row r="888">
      <c r="A888" t="inlineStr">
        <is>
          <t>13122022USDC</t>
        </is>
      </c>
      <c r="B888" s="115" t="n">
        <v>44908</v>
      </c>
      <c r="C888" t="inlineStr">
        <is>
          <t>USDC</t>
        </is>
      </c>
      <c r="D888" t="n">
        <v>5.240566037735849</v>
      </c>
    </row>
    <row r="889">
      <c r="A889" t="inlineStr">
        <is>
          <t>13122022ETH</t>
        </is>
      </c>
      <c r="B889" s="115" t="n">
        <v>44908</v>
      </c>
      <c r="C889" t="inlineStr">
        <is>
          <t>ETH</t>
        </is>
      </c>
      <c r="D889" t="n">
        <v>6920.492662473795</v>
      </c>
    </row>
    <row r="890">
      <c r="A890" t="inlineStr">
        <is>
          <t>12122022ETH</t>
        </is>
      </c>
      <c r="B890" s="115" t="n">
        <v>44907</v>
      </c>
      <c r="C890" t="inlineStr">
        <is>
          <t>ETH</t>
        </is>
      </c>
      <c r="D890" t="n">
        <v>6698.371848739495</v>
      </c>
    </row>
    <row r="891">
      <c r="A891" t="inlineStr">
        <is>
          <t>12122022USDT</t>
        </is>
      </c>
      <c r="B891" s="115" t="n">
        <v>44907</v>
      </c>
      <c r="C891" t="inlineStr">
        <is>
          <t>USDT</t>
        </is>
      </c>
      <c r="D891" t="n">
        <v>5.252100840336134</v>
      </c>
    </row>
    <row r="892">
      <c r="A892" t="inlineStr">
        <is>
          <t>12122022USDC</t>
        </is>
      </c>
      <c r="B892" s="115" t="n">
        <v>44907</v>
      </c>
      <c r="C892" t="inlineStr">
        <is>
          <t>USDC</t>
        </is>
      </c>
      <c r="D892" t="n">
        <v>5.252100840336134</v>
      </c>
    </row>
    <row r="893">
      <c r="A893" t="inlineStr">
        <is>
          <t>12122022MATIC</t>
        </is>
      </c>
      <c r="B893" s="115" t="n">
        <v>44907</v>
      </c>
      <c r="C893" t="inlineStr">
        <is>
          <t>MATIC</t>
        </is>
      </c>
      <c r="D893" t="n">
        <v>4.784138655462185</v>
      </c>
    </row>
    <row r="894">
      <c r="A894" t="inlineStr">
        <is>
          <t>12122022BRL</t>
        </is>
      </c>
      <c r="B894" s="115" t="n">
        <v>44907</v>
      </c>
      <c r="C894" t="inlineStr">
        <is>
          <t>BRL</t>
        </is>
      </c>
      <c r="D894" t="n">
        <v>1</v>
      </c>
    </row>
    <row r="895">
      <c r="A895" t="inlineStr">
        <is>
          <t>12122022WETH</t>
        </is>
      </c>
      <c r="B895" s="115" t="n">
        <v>44907</v>
      </c>
      <c r="C895" t="inlineStr">
        <is>
          <t>WETH</t>
        </is>
      </c>
      <c r="D895" t="n">
        <v>6702.153361344537</v>
      </c>
    </row>
    <row r="896">
      <c r="A896" t="inlineStr">
        <is>
          <t>11122022BRL</t>
        </is>
      </c>
      <c r="B896" s="115" t="n">
        <v>44906</v>
      </c>
      <c r="C896" t="inlineStr">
        <is>
          <t>BRL</t>
        </is>
      </c>
      <c r="D896" t="n">
        <v>1</v>
      </c>
    </row>
    <row r="897">
      <c r="A897" t="inlineStr">
        <is>
          <t>11122022ETH</t>
        </is>
      </c>
      <c r="B897" s="115" t="n">
        <v>44906</v>
      </c>
      <c r="C897" t="inlineStr">
        <is>
          <t>ETH</t>
        </is>
      </c>
      <c r="D897" t="n">
        <v>6624.383848977451</v>
      </c>
    </row>
    <row r="898">
      <c r="A898" t="inlineStr">
        <is>
          <t>11122022MATIC</t>
        </is>
      </c>
      <c r="B898" s="115" t="n">
        <v>44906</v>
      </c>
      <c r="C898" t="inlineStr">
        <is>
          <t>MATIC</t>
        </is>
      </c>
      <c r="D898" t="n">
        <v>4.680125852123754</v>
      </c>
    </row>
    <row r="899">
      <c r="A899" t="inlineStr">
        <is>
          <t>11122022USDT</t>
        </is>
      </c>
      <c r="B899" s="115" t="n">
        <v>44906</v>
      </c>
      <c r="C899" t="inlineStr">
        <is>
          <t>USDT</t>
        </is>
      </c>
      <c r="D899" t="n">
        <v>5.243838489774514</v>
      </c>
    </row>
    <row r="900">
      <c r="A900" t="inlineStr">
        <is>
          <t>11122022WETH</t>
        </is>
      </c>
      <c r="B900" s="115" t="n">
        <v>44906</v>
      </c>
      <c r="C900" t="inlineStr">
        <is>
          <t>WETH</t>
        </is>
      </c>
      <c r="D900" t="n">
        <v>6599.423177766124</v>
      </c>
    </row>
    <row r="901">
      <c r="A901" t="inlineStr">
        <is>
          <t>11122022USDC</t>
        </is>
      </c>
      <c r="B901" s="115" t="n">
        <v>44906</v>
      </c>
      <c r="C901" t="inlineStr">
        <is>
          <t>USDC</t>
        </is>
      </c>
      <c r="D901" t="n">
        <v>5.243838489774514</v>
      </c>
    </row>
    <row r="902">
      <c r="A902" t="inlineStr">
        <is>
          <t>10122022WETH</t>
        </is>
      </c>
      <c r="B902" s="115" t="n">
        <v>44905</v>
      </c>
      <c r="C902" t="inlineStr">
        <is>
          <t>WETH</t>
        </is>
      </c>
      <c r="D902" t="n">
        <v>6617.338920900996</v>
      </c>
    </row>
    <row r="903">
      <c r="A903" t="inlineStr">
        <is>
          <t>10122022BRL</t>
        </is>
      </c>
      <c r="B903" s="115" t="n">
        <v>44905</v>
      </c>
      <c r="C903" t="inlineStr">
        <is>
          <t>BRL</t>
        </is>
      </c>
      <c r="D903" t="n">
        <v>1</v>
      </c>
    </row>
    <row r="904">
      <c r="A904" t="inlineStr">
        <is>
          <t>10122022ETH</t>
        </is>
      </c>
      <c r="B904" s="115" t="n">
        <v>44905</v>
      </c>
      <c r="C904" t="inlineStr">
        <is>
          <t>ETH</t>
        </is>
      </c>
      <c r="D904" t="n">
        <v>6633.525405971713</v>
      </c>
    </row>
    <row r="905">
      <c r="A905" t="inlineStr">
        <is>
          <t>10122022MATIC</t>
        </is>
      </c>
      <c r="B905" s="115" t="n">
        <v>44905</v>
      </c>
      <c r="C905" t="inlineStr">
        <is>
          <t>MATIC</t>
        </is>
      </c>
      <c r="D905" t="n">
        <v>4.75746464117339</v>
      </c>
    </row>
    <row r="906">
      <c r="A906" t="inlineStr">
        <is>
          <t>10122022USDC</t>
        </is>
      </c>
      <c r="B906" s="115" t="n">
        <v>44905</v>
      </c>
      <c r="C906" t="inlineStr">
        <is>
          <t>USDC</t>
        </is>
      </c>
      <c r="D906" t="n">
        <v>5.238344683080147</v>
      </c>
    </row>
    <row r="907">
      <c r="A907" t="inlineStr">
        <is>
          <t>10122022USDT</t>
        </is>
      </c>
      <c r="B907" s="115" t="n">
        <v>44905</v>
      </c>
      <c r="C907" t="inlineStr">
        <is>
          <t>USDT</t>
        </is>
      </c>
      <c r="D907" t="n">
        <v>5.238344683080147</v>
      </c>
    </row>
    <row r="908">
      <c r="A908" t="inlineStr">
        <is>
          <t>9122022WETH</t>
        </is>
      </c>
      <c r="B908" s="115" t="n">
        <v>44904</v>
      </c>
      <c r="C908" t="inlineStr">
        <is>
          <t>WETH</t>
        </is>
      </c>
      <c r="D908" t="n">
        <v>6647.293746715712</v>
      </c>
    </row>
    <row r="909">
      <c r="A909" t="inlineStr">
        <is>
          <t>9122022MATIC</t>
        </is>
      </c>
      <c r="B909" s="115" t="n">
        <v>44904</v>
      </c>
      <c r="C909" t="inlineStr">
        <is>
          <t>MATIC</t>
        </is>
      </c>
      <c r="D909" t="n">
        <v>4.780346820809248</v>
      </c>
    </row>
    <row r="910">
      <c r="A910" t="inlineStr">
        <is>
          <t>9122022USDC</t>
        </is>
      </c>
      <c r="B910" s="115" t="n">
        <v>44904</v>
      </c>
      <c r="C910" t="inlineStr">
        <is>
          <t>USDC</t>
        </is>
      </c>
      <c r="D910" t="n">
        <v>5.254860746190226</v>
      </c>
    </row>
    <row r="911">
      <c r="A911" t="inlineStr">
        <is>
          <t>9122022BRL</t>
        </is>
      </c>
      <c r="B911" s="115" t="n">
        <v>44904</v>
      </c>
      <c r="C911" t="inlineStr">
        <is>
          <t>BRL</t>
        </is>
      </c>
      <c r="D911" t="n">
        <v>1</v>
      </c>
    </row>
    <row r="912">
      <c r="A912" t="inlineStr">
        <is>
          <t>9122022USDT</t>
        </is>
      </c>
      <c r="B912" s="115" t="n">
        <v>44904</v>
      </c>
      <c r="C912" t="inlineStr">
        <is>
          <t>USDT</t>
        </is>
      </c>
      <c r="D912" t="n">
        <v>5.254335260115607</v>
      </c>
    </row>
    <row r="913">
      <c r="A913" t="inlineStr">
        <is>
          <t>9122022ETH</t>
        </is>
      </c>
      <c r="B913" s="115" t="n">
        <v>44904</v>
      </c>
      <c r="C913" t="inlineStr">
        <is>
          <t>ETH</t>
        </is>
      </c>
      <c r="D913" t="n">
        <v>6636.626379400946</v>
      </c>
    </row>
    <row r="914">
      <c r="A914" t="inlineStr">
        <is>
          <t>8122022ETH</t>
        </is>
      </c>
      <c r="B914" s="115" t="n">
        <v>44903</v>
      </c>
      <c r="C914" t="inlineStr">
        <is>
          <t>ETH</t>
        </is>
      </c>
      <c r="D914" t="n">
        <v>6706.547930853851</v>
      </c>
    </row>
    <row r="915">
      <c r="A915" t="inlineStr">
        <is>
          <t>8122022USDT</t>
        </is>
      </c>
      <c r="B915" s="115" t="n">
        <v>44903</v>
      </c>
      <c r="C915" t="inlineStr">
        <is>
          <t>USDT</t>
        </is>
      </c>
      <c r="D915" t="n">
        <v>5.238344683080147</v>
      </c>
    </row>
    <row r="916">
      <c r="A916" t="inlineStr">
        <is>
          <t>8122022BRL</t>
        </is>
      </c>
      <c r="B916" s="115" t="n">
        <v>44903</v>
      </c>
      <c r="C916" t="inlineStr">
        <is>
          <t>BRL</t>
        </is>
      </c>
      <c r="D916" t="n">
        <v>1</v>
      </c>
    </row>
    <row r="917">
      <c r="A917" t="inlineStr">
        <is>
          <t>8122022USDC</t>
        </is>
      </c>
      <c r="B917" s="115" t="n">
        <v>44903</v>
      </c>
      <c r="C917" t="inlineStr">
        <is>
          <t>USDC</t>
        </is>
      </c>
      <c r="D917" t="n">
        <v>5.238344683080147</v>
      </c>
    </row>
    <row r="918">
      <c r="A918" t="inlineStr">
        <is>
          <t>8122022MATIC</t>
        </is>
      </c>
      <c r="B918" s="115" t="n">
        <v>44903</v>
      </c>
      <c r="C918" t="inlineStr">
        <is>
          <t>MATIC</t>
        </is>
      </c>
      <c r="D918" t="n">
        <v>4.859612362493452</v>
      </c>
    </row>
    <row r="919">
      <c r="A919" t="inlineStr">
        <is>
          <t>8122022WETH</t>
        </is>
      </c>
      <c r="B919" s="115" t="n">
        <v>44903</v>
      </c>
      <c r="C919" t="inlineStr">
        <is>
          <t>WETH</t>
        </is>
      </c>
      <c r="D919" t="n">
        <v>6736.511262441069</v>
      </c>
    </row>
    <row r="920">
      <c r="A920" t="inlineStr">
        <is>
          <t>7122022ETH</t>
        </is>
      </c>
      <c r="B920" s="115" t="n">
        <v>44902</v>
      </c>
      <c r="C920" t="inlineStr">
        <is>
          <t>ETH</t>
        </is>
      </c>
      <c r="D920" t="n">
        <v>6463.779527559055</v>
      </c>
    </row>
    <row r="921">
      <c r="A921" t="inlineStr">
        <is>
          <t>7122022WETH</t>
        </is>
      </c>
      <c r="B921" s="115" t="n">
        <v>44902</v>
      </c>
      <c r="C921" t="inlineStr">
        <is>
          <t>WETH</t>
        </is>
      </c>
      <c r="D921" t="n">
        <v>6448.503937007875</v>
      </c>
    </row>
    <row r="922">
      <c r="A922" t="inlineStr">
        <is>
          <t>7122022BRL</t>
        </is>
      </c>
      <c r="B922" s="115" t="n">
        <v>44902</v>
      </c>
      <c r="C922" t="inlineStr">
        <is>
          <t>BRL</t>
        </is>
      </c>
      <c r="D922" t="n">
        <v>1</v>
      </c>
    </row>
    <row r="923">
      <c r="A923" t="inlineStr">
        <is>
          <t>7122022USDC</t>
        </is>
      </c>
      <c r="B923" s="115" t="n">
        <v>44902</v>
      </c>
      <c r="C923" t="inlineStr">
        <is>
          <t>USDC</t>
        </is>
      </c>
      <c r="D923" t="n">
        <v>5.249343832020998</v>
      </c>
    </row>
    <row r="924">
      <c r="A924" t="inlineStr">
        <is>
          <t>7122022USDT</t>
        </is>
      </c>
      <c r="B924" s="115" t="n">
        <v>44902</v>
      </c>
      <c r="C924" t="inlineStr">
        <is>
          <t>USDT</t>
        </is>
      </c>
      <c r="D924" t="n">
        <v>5.249343832020998</v>
      </c>
    </row>
    <row r="925">
      <c r="A925" t="inlineStr">
        <is>
          <t>7122022MATIC</t>
        </is>
      </c>
      <c r="B925" s="115" t="n">
        <v>44902</v>
      </c>
      <c r="C925" t="inlineStr">
        <is>
          <t>MATIC</t>
        </is>
      </c>
      <c r="D925" t="n">
        <v>4.71233595800525</v>
      </c>
    </row>
    <row r="926">
      <c r="A926" t="inlineStr">
        <is>
          <t>6122022MATIC</t>
        </is>
      </c>
      <c r="B926" s="115" t="n">
        <v>44901</v>
      </c>
      <c r="C926" t="inlineStr">
        <is>
          <t>MATIC</t>
        </is>
      </c>
      <c r="D926" t="n">
        <v>4.828511309836928</v>
      </c>
    </row>
    <row r="927">
      <c r="A927" t="inlineStr">
        <is>
          <t>6122022USDC</t>
        </is>
      </c>
      <c r="B927" s="115" t="n">
        <v>44901</v>
      </c>
      <c r="C927" t="inlineStr">
        <is>
          <t>USDC</t>
        </is>
      </c>
      <c r="D927" t="n">
        <v>5.260389268805892</v>
      </c>
    </row>
    <row r="928">
      <c r="A928" t="inlineStr">
        <is>
          <t>6122022BRL</t>
        </is>
      </c>
      <c r="B928" s="115" t="n">
        <v>44901</v>
      </c>
      <c r="C928" t="inlineStr">
        <is>
          <t>BRL</t>
        </is>
      </c>
      <c r="D928" t="n">
        <v>1</v>
      </c>
    </row>
    <row r="929">
      <c r="A929" t="inlineStr">
        <is>
          <t>6122022WETH</t>
        </is>
      </c>
      <c r="B929" s="115" t="n">
        <v>44901</v>
      </c>
      <c r="C929" t="inlineStr">
        <is>
          <t>WETH</t>
        </is>
      </c>
      <c r="D929" t="n">
        <v>6683.534981588638</v>
      </c>
    </row>
    <row r="930">
      <c r="A930" t="inlineStr">
        <is>
          <t>6122022ETH</t>
        </is>
      </c>
      <c r="B930" s="115" t="n">
        <v>44901</v>
      </c>
      <c r="C930" t="inlineStr">
        <is>
          <t>ETH</t>
        </is>
      </c>
      <c r="D930" t="n">
        <v>6687.953708574436</v>
      </c>
    </row>
    <row r="931">
      <c r="A931" t="inlineStr">
        <is>
          <t>6122022USDT</t>
        </is>
      </c>
      <c r="B931" s="115" t="n">
        <v>44901</v>
      </c>
      <c r="C931" t="inlineStr">
        <is>
          <t>USDT</t>
        </is>
      </c>
      <c r="D931" t="n">
        <v>5.259863229879012</v>
      </c>
    </row>
    <row r="932">
      <c r="A932" t="inlineStr">
        <is>
          <t>5122022MATIC</t>
        </is>
      </c>
      <c r="B932" s="115" t="n">
        <v>44900</v>
      </c>
      <c r="C932" t="inlineStr">
        <is>
          <t>MATIC</t>
        </is>
      </c>
      <c r="D932" t="n">
        <v>4.802423603793467</v>
      </c>
    </row>
    <row r="933">
      <c r="A933" t="inlineStr">
        <is>
          <t>5122022ETH</t>
        </is>
      </c>
      <c r="B933" s="115" t="n">
        <v>44900</v>
      </c>
      <c r="C933" t="inlineStr">
        <is>
          <t>ETH</t>
        </is>
      </c>
      <c r="D933" t="n">
        <v>6635.247629083246</v>
      </c>
    </row>
    <row r="934">
      <c r="A934" t="inlineStr">
        <is>
          <t>5122022USDT</t>
        </is>
      </c>
      <c r="B934" s="115" t="n">
        <v>44900</v>
      </c>
      <c r="C934" t="inlineStr">
        <is>
          <t>USDT</t>
        </is>
      </c>
      <c r="D934" t="n">
        <v>5.268703898840886</v>
      </c>
    </row>
    <row r="935">
      <c r="A935" t="inlineStr">
        <is>
          <t>5122022WETH</t>
        </is>
      </c>
      <c r="B935" s="115" t="n">
        <v>44900</v>
      </c>
      <c r="C935" t="inlineStr">
        <is>
          <t>WETH</t>
        </is>
      </c>
      <c r="D935" t="n">
        <v>6632.45521601686</v>
      </c>
    </row>
    <row r="936">
      <c r="A936" t="inlineStr">
        <is>
          <t>5122022BRL</t>
        </is>
      </c>
      <c r="B936" s="115" t="n">
        <v>44900</v>
      </c>
      <c r="C936" t="inlineStr">
        <is>
          <t>BRL</t>
        </is>
      </c>
      <c r="D936" t="n">
        <v>1</v>
      </c>
    </row>
    <row r="937">
      <c r="A937" t="inlineStr">
        <is>
          <t>5122022USDC</t>
        </is>
      </c>
      <c r="B937" s="115" t="n">
        <v>44900</v>
      </c>
      <c r="C937" t="inlineStr">
        <is>
          <t>USDC</t>
        </is>
      </c>
      <c r="D937" t="n">
        <v>5.268177028451001</v>
      </c>
    </row>
    <row r="938">
      <c r="A938" t="inlineStr">
        <is>
          <t>4122022USDC</t>
        </is>
      </c>
      <c r="B938" s="115" t="n">
        <v>44899</v>
      </c>
      <c r="C938" t="inlineStr">
        <is>
          <t>USDC</t>
        </is>
      </c>
      <c r="D938" t="n">
        <v>5.229602510460251</v>
      </c>
    </row>
    <row r="939">
      <c r="A939" t="inlineStr">
        <is>
          <t>4122022WETH</t>
        </is>
      </c>
      <c r="B939" s="115" t="n">
        <v>44899</v>
      </c>
      <c r="C939" t="inlineStr">
        <is>
          <t>WETH</t>
        </is>
      </c>
      <c r="D939" t="n">
        <v>6693.671548117153</v>
      </c>
    </row>
    <row r="940">
      <c r="A940" t="inlineStr">
        <is>
          <t>4122022ETH</t>
        </is>
      </c>
      <c r="B940" s="115" t="n">
        <v>44899</v>
      </c>
      <c r="C940" t="inlineStr">
        <is>
          <t>ETH</t>
        </is>
      </c>
      <c r="D940" t="n">
        <v>6693.985355648535</v>
      </c>
    </row>
    <row r="941">
      <c r="A941" t="inlineStr">
        <is>
          <t>4122022BRL</t>
        </is>
      </c>
      <c r="B941" s="115" t="n">
        <v>44899</v>
      </c>
      <c r="C941" t="inlineStr">
        <is>
          <t>BRL</t>
        </is>
      </c>
      <c r="D941" t="n">
        <v>0.9999999999999999</v>
      </c>
    </row>
    <row r="942">
      <c r="A942" t="inlineStr">
        <is>
          <t>4122022MATIC</t>
        </is>
      </c>
      <c r="B942" s="115" t="n">
        <v>44899</v>
      </c>
      <c r="C942" t="inlineStr">
        <is>
          <t>MATIC</t>
        </is>
      </c>
      <c r="D942" t="n">
        <v>4.820606694560668</v>
      </c>
    </row>
    <row r="943">
      <c r="A943" t="inlineStr">
        <is>
          <t>4122022USDT</t>
        </is>
      </c>
      <c r="B943" s="115" t="n">
        <v>44899</v>
      </c>
      <c r="C943" t="inlineStr">
        <is>
          <t>USDT</t>
        </is>
      </c>
      <c r="D943" t="n">
        <v>5.230125523012552</v>
      </c>
    </row>
    <row r="944">
      <c r="A944" t="inlineStr">
        <is>
          <t>3122022WETH</t>
        </is>
      </c>
      <c r="B944" s="115" t="n">
        <v>44898</v>
      </c>
      <c r="C944" t="inlineStr">
        <is>
          <t>WETH</t>
        </is>
      </c>
      <c r="D944" t="n">
        <v>6516.946484784891</v>
      </c>
    </row>
    <row r="945">
      <c r="A945" t="inlineStr">
        <is>
          <t>3122022ETH</t>
        </is>
      </c>
      <c r="B945" s="115" t="n">
        <v>44898</v>
      </c>
      <c r="C945" t="inlineStr">
        <is>
          <t>ETH</t>
        </is>
      </c>
      <c r="D945" t="n">
        <v>6511.699895068206</v>
      </c>
    </row>
    <row r="946">
      <c r="A946" t="inlineStr">
        <is>
          <t>3122022USDT</t>
        </is>
      </c>
      <c r="B946" s="115" t="n">
        <v>44898</v>
      </c>
      <c r="C946" t="inlineStr">
        <is>
          <t>USDT</t>
        </is>
      </c>
      <c r="D946" t="n">
        <v>5.246589716684156</v>
      </c>
    </row>
    <row r="947">
      <c r="A947" t="inlineStr">
        <is>
          <t>3122022MATIC</t>
        </is>
      </c>
      <c r="B947" s="115" t="n">
        <v>44898</v>
      </c>
      <c r="C947" t="inlineStr">
        <is>
          <t>MATIC</t>
        </is>
      </c>
      <c r="D947" t="n">
        <v>4.733997901364114</v>
      </c>
    </row>
    <row r="948">
      <c r="A948" t="inlineStr">
        <is>
          <t>3122022BRL</t>
        </is>
      </c>
      <c r="B948" s="115" t="n">
        <v>44898</v>
      </c>
      <c r="C948" t="inlineStr">
        <is>
          <t>BRL</t>
        </is>
      </c>
      <c r="D948" t="n">
        <v>1</v>
      </c>
    </row>
    <row r="949">
      <c r="A949" t="inlineStr">
        <is>
          <t>3122022USDC</t>
        </is>
      </c>
      <c r="B949" s="115" t="n">
        <v>44898</v>
      </c>
      <c r="C949" t="inlineStr">
        <is>
          <t>USDC</t>
        </is>
      </c>
      <c r="D949" t="n">
        <v>5.24501573976915</v>
      </c>
    </row>
    <row r="950">
      <c r="A950" t="inlineStr">
        <is>
          <t>2122022BRL</t>
        </is>
      </c>
      <c r="B950" s="115" t="n">
        <v>44897</v>
      </c>
      <c r="C950" t="inlineStr">
        <is>
          <t>BRL</t>
        </is>
      </c>
      <c r="D950" t="n">
        <v>1</v>
      </c>
    </row>
    <row r="951">
      <c r="A951" t="inlineStr">
        <is>
          <t>2122022USDC</t>
        </is>
      </c>
      <c r="B951" s="115" t="n">
        <v>44897</v>
      </c>
      <c r="C951" t="inlineStr">
        <is>
          <t>USDC</t>
        </is>
      </c>
      <c r="D951" t="n">
        <v>5.221409921671019</v>
      </c>
    </row>
    <row r="952">
      <c r="A952" t="inlineStr">
        <is>
          <t>2122022ETH</t>
        </is>
      </c>
      <c r="B952" s="115" t="n">
        <v>44897</v>
      </c>
      <c r="C952" t="inlineStr">
        <is>
          <t>ETH</t>
        </is>
      </c>
      <c r="D952" t="n">
        <v>6765.587467362924</v>
      </c>
    </row>
    <row r="953">
      <c r="A953" t="inlineStr">
        <is>
          <t>2122022USDT</t>
        </is>
      </c>
      <c r="B953" s="115" t="n">
        <v>44897</v>
      </c>
      <c r="C953" t="inlineStr">
        <is>
          <t>USDT</t>
        </is>
      </c>
      <c r="D953" t="n">
        <v>5.221932114882507</v>
      </c>
    </row>
    <row r="954">
      <c r="A954" t="inlineStr">
        <is>
          <t>2122022MATIC</t>
        </is>
      </c>
      <c r="B954" s="115" t="n">
        <v>44897</v>
      </c>
      <c r="C954" t="inlineStr">
        <is>
          <t>MATIC</t>
        </is>
      </c>
      <c r="D954" t="n">
        <v>4.954569190600522</v>
      </c>
    </row>
    <row r="955">
      <c r="A955" t="inlineStr">
        <is>
          <t>2122022WETH</t>
        </is>
      </c>
      <c r="B955" s="115" t="n">
        <v>44897</v>
      </c>
      <c r="C955" t="inlineStr">
        <is>
          <t>WETH</t>
        </is>
      </c>
      <c r="D955" t="n">
        <v>6769.81723237598</v>
      </c>
    </row>
    <row r="956">
      <c r="A956" t="inlineStr">
        <is>
          <t>1122022WETH</t>
        </is>
      </c>
      <c r="B956" s="115" t="n">
        <v>44896</v>
      </c>
      <c r="C956" t="inlineStr">
        <is>
          <t>WETH</t>
        </is>
      </c>
      <c r="D956" t="n">
        <v>6661.001042752867</v>
      </c>
    </row>
    <row r="957">
      <c r="A957" t="inlineStr">
        <is>
          <t>1122022BRL</t>
        </is>
      </c>
      <c r="B957" s="115" t="n">
        <v>44896</v>
      </c>
      <c r="C957" t="inlineStr">
        <is>
          <t>BRL</t>
        </is>
      </c>
      <c r="D957" t="n">
        <v>1</v>
      </c>
    </row>
    <row r="958">
      <c r="A958" t="inlineStr">
        <is>
          <t>1122022ETH</t>
        </is>
      </c>
      <c r="B958" s="115" t="n">
        <v>44896</v>
      </c>
      <c r="C958" t="inlineStr">
        <is>
          <t>ETH</t>
        </is>
      </c>
      <c r="D958" t="n">
        <v>6654.640250260688</v>
      </c>
    </row>
    <row r="959">
      <c r="A959" t="inlineStr">
        <is>
          <t>1122022USDC</t>
        </is>
      </c>
      <c r="B959" s="115" t="n">
        <v>44896</v>
      </c>
      <c r="C959" t="inlineStr">
        <is>
          <t>USDC</t>
        </is>
      </c>
      <c r="D959" t="n">
        <v>5.212721584984359</v>
      </c>
    </row>
    <row r="960">
      <c r="A960" t="inlineStr">
        <is>
          <t>1122022USDT</t>
        </is>
      </c>
      <c r="B960" s="115" t="n">
        <v>44896</v>
      </c>
      <c r="C960" t="inlineStr">
        <is>
          <t>USDT</t>
        </is>
      </c>
      <c r="D960" t="n">
        <v>5.21897810218978</v>
      </c>
    </row>
    <row r="961">
      <c r="A961" t="inlineStr">
        <is>
          <t>1122022MATIC</t>
        </is>
      </c>
      <c r="B961" s="115" t="n">
        <v>44896</v>
      </c>
      <c r="C961" t="inlineStr">
        <is>
          <t>MATIC</t>
        </is>
      </c>
      <c r="D961" t="n">
        <v>4.736183524504693</v>
      </c>
    </row>
    <row r="962">
      <c r="A962" t="inlineStr">
        <is>
          <t>30112022USDT</t>
        </is>
      </c>
      <c r="B962" s="115" t="n">
        <v>44895</v>
      </c>
      <c r="C962" t="inlineStr">
        <is>
          <t>USDT</t>
        </is>
      </c>
      <c r="D962" t="n">
        <v>5.243314105925537</v>
      </c>
    </row>
    <row r="963">
      <c r="A963" t="inlineStr">
        <is>
          <t>30112022USDC</t>
        </is>
      </c>
      <c r="B963" s="115" t="n">
        <v>44895</v>
      </c>
      <c r="C963" t="inlineStr">
        <is>
          <t>USDC</t>
        </is>
      </c>
      <c r="D963" t="n">
        <v>5.243314105925537</v>
      </c>
    </row>
    <row r="964">
      <c r="A964" t="inlineStr">
        <is>
          <t>30112022WETH</t>
        </is>
      </c>
      <c r="B964" s="115" t="n">
        <v>44895</v>
      </c>
      <c r="C964" t="inlineStr">
        <is>
          <t>WETH</t>
        </is>
      </c>
      <c r="D964" t="n">
        <v>6781.961195595175</v>
      </c>
    </row>
    <row r="965">
      <c r="A965" t="inlineStr">
        <is>
          <t>30112022ETH</t>
        </is>
      </c>
      <c r="B965" s="115" t="n">
        <v>44895</v>
      </c>
      <c r="C965" t="inlineStr">
        <is>
          <t>ETH</t>
        </is>
      </c>
      <c r="D965" t="n">
        <v>6790.351337178815</v>
      </c>
    </row>
    <row r="966">
      <c r="A966" t="inlineStr">
        <is>
          <t>30112022BRL</t>
        </is>
      </c>
      <c r="B966" s="115" t="n">
        <v>44895</v>
      </c>
      <c r="C966" t="inlineStr">
        <is>
          <t>BRL</t>
        </is>
      </c>
      <c r="D966" t="n">
        <v>1</v>
      </c>
    </row>
    <row r="967">
      <c r="A967" t="inlineStr">
        <is>
          <t>30112022MATIC</t>
        </is>
      </c>
      <c r="B967" s="115" t="n">
        <v>44895</v>
      </c>
      <c r="C967" t="inlineStr">
        <is>
          <t>MATIC</t>
        </is>
      </c>
      <c r="D967" t="n">
        <v>4.897220765600419</v>
      </c>
    </row>
    <row r="968">
      <c r="A968" t="inlineStr">
        <is>
          <t>29112022WETH</t>
        </is>
      </c>
      <c r="B968" s="115" t="n">
        <v>44894</v>
      </c>
      <c r="C968" t="inlineStr">
        <is>
          <t>WETH</t>
        </is>
      </c>
      <c r="D968" t="n">
        <v>6475.053304904052</v>
      </c>
    </row>
    <row r="969">
      <c r="A969" t="inlineStr">
        <is>
          <t>29112022ETH</t>
        </is>
      </c>
      <c r="B969" s="115" t="n">
        <v>44894</v>
      </c>
      <c r="C969" t="inlineStr">
        <is>
          <t>ETH</t>
        </is>
      </c>
      <c r="D969" t="n">
        <v>6480.277185501067</v>
      </c>
    </row>
    <row r="970">
      <c r="A970" t="inlineStr">
        <is>
          <t>29112022MATIC</t>
        </is>
      </c>
      <c r="B970" s="115" t="n">
        <v>44894</v>
      </c>
      <c r="C970" t="inlineStr">
        <is>
          <t>MATIC</t>
        </is>
      </c>
      <c r="D970" t="n">
        <v>4.468550106609809</v>
      </c>
    </row>
    <row r="971">
      <c r="A971" t="inlineStr">
        <is>
          <t>29112022BRL</t>
        </is>
      </c>
      <c r="B971" s="115" t="n">
        <v>44894</v>
      </c>
      <c r="C971" t="inlineStr">
        <is>
          <t>BRL</t>
        </is>
      </c>
      <c r="D971" t="n">
        <v>1</v>
      </c>
    </row>
    <row r="972">
      <c r="A972" t="inlineStr">
        <is>
          <t>29112022USDT</t>
        </is>
      </c>
      <c r="B972" s="115" t="n">
        <v>44894</v>
      </c>
      <c r="C972" t="inlineStr">
        <is>
          <t>USDT</t>
        </is>
      </c>
      <c r="D972" t="n">
        <v>5.328891257995736</v>
      </c>
    </row>
    <row r="973">
      <c r="A973" t="inlineStr">
        <is>
          <t>29112022USDC</t>
        </is>
      </c>
      <c r="B973" s="115" t="n">
        <v>44894</v>
      </c>
      <c r="C973" t="inlineStr">
        <is>
          <t>USDC</t>
        </is>
      </c>
      <c r="D973" t="n">
        <v>5.329957356076759</v>
      </c>
    </row>
    <row r="974">
      <c r="A974" t="inlineStr">
        <is>
          <t>28112022MATIC</t>
        </is>
      </c>
      <c r="B974" s="115" t="n">
        <v>44893</v>
      </c>
      <c r="C974" t="inlineStr">
        <is>
          <t>MATIC</t>
        </is>
      </c>
      <c r="D974" t="n">
        <v>4.421109316101238</v>
      </c>
    </row>
    <row r="975">
      <c r="A975" t="inlineStr">
        <is>
          <t>28112022ETH</t>
        </is>
      </c>
      <c r="B975" s="115" t="n">
        <v>44893</v>
      </c>
      <c r="C975" t="inlineStr">
        <is>
          <t>ETH</t>
        </is>
      </c>
      <c r="D975" t="n">
        <v>6285.945072697899</v>
      </c>
    </row>
    <row r="976">
      <c r="A976" t="inlineStr">
        <is>
          <t>28112022USDT</t>
        </is>
      </c>
      <c r="B976" s="115" t="n">
        <v>44893</v>
      </c>
      <c r="C976" t="inlineStr">
        <is>
          <t>USDT</t>
        </is>
      </c>
      <c r="D976" t="n">
        <v>5.382337102854066</v>
      </c>
    </row>
    <row r="977">
      <c r="A977" t="inlineStr">
        <is>
          <t>28112022BRL</t>
        </is>
      </c>
      <c r="B977" s="115" t="n">
        <v>44893</v>
      </c>
      <c r="C977" t="inlineStr">
        <is>
          <t>BRL</t>
        </is>
      </c>
      <c r="D977" t="n">
        <v>1</v>
      </c>
    </row>
    <row r="978">
      <c r="A978" t="inlineStr">
        <is>
          <t>28112022WETH</t>
        </is>
      </c>
      <c r="B978" s="115" t="n">
        <v>44893</v>
      </c>
      <c r="C978" t="inlineStr">
        <is>
          <t>WETH</t>
        </is>
      </c>
      <c r="D978" t="n">
        <v>6275.013462574044</v>
      </c>
    </row>
    <row r="979">
      <c r="A979" t="inlineStr">
        <is>
          <t>28112022USDC</t>
        </is>
      </c>
      <c r="B979" s="115" t="n">
        <v>44893</v>
      </c>
      <c r="C979" t="inlineStr">
        <is>
          <t>USDC</t>
        </is>
      </c>
      <c r="D979" t="n">
        <v>5.385029617662897</v>
      </c>
    </row>
    <row r="980">
      <c r="A980" t="inlineStr">
        <is>
          <t>27112022USDT</t>
        </is>
      </c>
      <c r="B980" s="115" t="n">
        <v>44892</v>
      </c>
      <c r="C980" t="inlineStr">
        <is>
          <t>USDT</t>
        </is>
      </c>
      <c r="D980" t="n">
        <v>5.384698275862069</v>
      </c>
    </row>
    <row r="981">
      <c r="A981" t="inlineStr">
        <is>
          <t>27112022WETH</t>
        </is>
      </c>
      <c r="B981" s="115" t="n">
        <v>44892</v>
      </c>
      <c r="C981" t="inlineStr">
        <is>
          <t>WETH</t>
        </is>
      </c>
      <c r="D981" t="n">
        <v>6437.984913793104</v>
      </c>
    </row>
    <row r="982">
      <c r="A982" t="inlineStr">
        <is>
          <t>27112022ETH</t>
        </is>
      </c>
      <c r="B982" s="115" t="n">
        <v>44892</v>
      </c>
      <c r="C982" t="inlineStr">
        <is>
          <t>ETH</t>
        </is>
      </c>
      <c r="D982" t="n">
        <v>6428.879310344828</v>
      </c>
    </row>
    <row r="983">
      <c r="A983" t="inlineStr">
        <is>
          <t>27112022USDC</t>
        </is>
      </c>
      <c r="B983" s="115" t="n">
        <v>44892</v>
      </c>
      <c r="C983" t="inlineStr">
        <is>
          <t>USDC</t>
        </is>
      </c>
      <c r="D983" t="n">
        <v>5.38739224137931</v>
      </c>
    </row>
    <row r="984">
      <c r="A984" t="inlineStr">
        <is>
          <t>27112022BRL</t>
        </is>
      </c>
      <c r="B984" s="115" t="n">
        <v>44892</v>
      </c>
      <c r="C984" t="inlineStr">
        <is>
          <t>BRL</t>
        </is>
      </c>
      <c r="D984" t="n">
        <v>1</v>
      </c>
    </row>
    <row r="985">
      <c r="A985" t="inlineStr">
        <is>
          <t>27112022MATIC</t>
        </is>
      </c>
      <c r="B985" s="115" t="n">
        <v>44892</v>
      </c>
      <c r="C985" t="inlineStr">
        <is>
          <t>MATIC</t>
        </is>
      </c>
      <c r="D985" t="n">
        <v>4.544719827586207</v>
      </c>
    </row>
    <row r="986">
      <c r="A986" t="inlineStr">
        <is>
          <t>26112022MATIC</t>
        </is>
      </c>
      <c r="B986" s="115" t="n">
        <v>44891</v>
      </c>
      <c r="C986" t="inlineStr">
        <is>
          <t>MATIC</t>
        </is>
      </c>
      <c r="D986" t="n">
        <v>4.559029649595687</v>
      </c>
    </row>
    <row r="987">
      <c r="A987" t="inlineStr">
        <is>
          <t>26112022BRL</t>
        </is>
      </c>
      <c r="B987" s="115" t="n">
        <v>44891</v>
      </c>
      <c r="C987" t="inlineStr">
        <is>
          <t>BRL</t>
        </is>
      </c>
      <c r="D987" t="n">
        <v>1</v>
      </c>
    </row>
    <row r="988">
      <c r="A988" t="inlineStr">
        <is>
          <t>26112022USDC</t>
        </is>
      </c>
      <c r="B988" s="115" t="n">
        <v>44891</v>
      </c>
      <c r="C988" t="inlineStr">
        <is>
          <t>USDC</t>
        </is>
      </c>
      <c r="D988" t="n">
        <v>5.390296495956873</v>
      </c>
    </row>
    <row r="989">
      <c r="A989" t="inlineStr">
        <is>
          <t>26112022ETH</t>
        </is>
      </c>
      <c r="B989" s="115" t="n">
        <v>44891</v>
      </c>
      <c r="C989" t="inlineStr">
        <is>
          <t>ETH</t>
        </is>
      </c>
      <c r="D989" t="n">
        <v>6495.633423180593</v>
      </c>
    </row>
    <row r="990">
      <c r="A990" t="inlineStr">
        <is>
          <t>26112022USDT</t>
        </is>
      </c>
      <c r="B990" s="115" t="n">
        <v>44891</v>
      </c>
      <c r="C990" t="inlineStr">
        <is>
          <t>USDT</t>
        </is>
      </c>
      <c r="D990" t="n">
        <v>5.387061994609164</v>
      </c>
    </row>
    <row r="991">
      <c r="A991" t="inlineStr">
        <is>
          <t>26112022WETH</t>
        </is>
      </c>
      <c r="B991" s="115" t="n">
        <v>44891</v>
      </c>
      <c r="C991" t="inlineStr">
        <is>
          <t>WETH</t>
        </is>
      </c>
      <c r="D991" t="n">
        <v>6503.881401617251</v>
      </c>
    </row>
    <row r="992">
      <c r="A992" t="inlineStr">
        <is>
          <t>25112022USDT</t>
        </is>
      </c>
      <c r="B992" s="115" t="n">
        <v>44890</v>
      </c>
      <c r="C992" t="inlineStr">
        <is>
          <t>USDT</t>
        </is>
      </c>
      <c r="D992" t="n">
        <v>5.401621621621621</v>
      </c>
    </row>
    <row r="993">
      <c r="A993" t="inlineStr">
        <is>
          <t>25112022USDC</t>
        </is>
      </c>
      <c r="B993" s="115" t="n">
        <v>44890</v>
      </c>
      <c r="C993" t="inlineStr">
        <is>
          <t>USDC</t>
        </is>
      </c>
      <c r="D993" t="n">
        <v>5.405405405405405</v>
      </c>
    </row>
    <row r="994">
      <c r="A994" t="inlineStr">
        <is>
          <t>25112022MATIC</t>
        </is>
      </c>
      <c r="B994" s="115" t="n">
        <v>44890</v>
      </c>
      <c r="C994" t="inlineStr">
        <is>
          <t>MATIC</t>
        </is>
      </c>
      <c r="D994" t="n">
        <v>4.56</v>
      </c>
    </row>
    <row r="995">
      <c r="A995" t="inlineStr">
        <is>
          <t>25112022BRL</t>
        </is>
      </c>
      <c r="B995" s="115" t="n">
        <v>44890</v>
      </c>
      <c r="C995" t="inlineStr">
        <is>
          <t>BRL</t>
        </is>
      </c>
      <c r="D995" t="n">
        <v>1</v>
      </c>
    </row>
    <row r="996">
      <c r="A996" t="inlineStr">
        <is>
          <t>25112022WETH</t>
        </is>
      </c>
      <c r="B996" s="115" t="n">
        <v>44890</v>
      </c>
      <c r="C996" t="inlineStr">
        <is>
          <t>WETH</t>
        </is>
      </c>
      <c r="D996" t="n">
        <v>6458.378378378378</v>
      </c>
    </row>
    <row r="997">
      <c r="A997" t="inlineStr">
        <is>
          <t>25112022ETH</t>
        </is>
      </c>
      <c r="B997" s="115" t="n">
        <v>44890</v>
      </c>
      <c r="C997" t="inlineStr">
        <is>
          <t>ETH</t>
        </is>
      </c>
      <c r="D997" t="n">
        <v>6477.837837837838</v>
      </c>
    </row>
    <row r="998">
      <c r="A998" t="inlineStr">
        <is>
          <t>24112022USDT</t>
        </is>
      </c>
      <c r="B998" s="115" t="n">
        <v>44889</v>
      </c>
      <c r="C998" t="inlineStr">
        <is>
          <t>USDT</t>
        </is>
      </c>
      <c r="D998" t="n">
        <v>5.369156367544331</v>
      </c>
    </row>
    <row r="999">
      <c r="A999" t="inlineStr">
        <is>
          <t>24112022USDC</t>
        </is>
      </c>
      <c r="B999" s="115" t="n">
        <v>44889</v>
      </c>
      <c r="C999" t="inlineStr">
        <is>
          <t>USDC</t>
        </is>
      </c>
      <c r="D999" t="n">
        <v>5.372380440623322</v>
      </c>
    </row>
    <row r="1000">
      <c r="A1000" t="inlineStr">
        <is>
          <t>24112022WETH</t>
        </is>
      </c>
      <c r="B1000" s="115" t="n">
        <v>44889</v>
      </c>
      <c r="C1000" t="inlineStr">
        <is>
          <t>WETH</t>
        </is>
      </c>
      <c r="D1000" t="n">
        <v>6444.707146695325</v>
      </c>
    </row>
    <row r="1001">
      <c r="A1001" t="inlineStr">
        <is>
          <t>24112022MATIC</t>
        </is>
      </c>
      <c r="B1001" s="115" t="n">
        <v>44889</v>
      </c>
      <c r="C1001" t="inlineStr">
        <is>
          <t>MATIC</t>
        </is>
      </c>
      <c r="D1001" t="n">
        <v>4.559376679204729</v>
      </c>
    </row>
    <row r="1002">
      <c r="A1002" t="inlineStr">
        <is>
          <t>24112022ETH</t>
        </is>
      </c>
      <c r="B1002" s="115" t="n">
        <v>44889</v>
      </c>
      <c r="C1002" t="inlineStr">
        <is>
          <t>ETH</t>
        </is>
      </c>
      <c r="D1002" t="n">
        <v>6464.051585169264</v>
      </c>
    </row>
    <row r="1003">
      <c r="A1003" t="inlineStr">
        <is>
          <t>24112022BRL</t>
        </is>
      </c>
      <c r="B1003" s="115" t="n">
        <v>44889</v>
      </c>
      <c r="C1003" t="inlineStr">
        <is>
          <t>BRL</t>
        </is>
      </c>
      <c r="D1003" t="n">
        <v>1</v>
      </c>
    </row>
    <row r="1004">
      <c r="A1004" t="inlineStr">
        <is>
          <t>23112022USDT</t>
        </is>
      </c>
      <c r="B1004" s="115" t="n">
        <v>44888</v>
      </c>
      <c r="C1004" t="inlineStr">
        <is>
          <t>USDT</t>
        </is>
      </c>
      <c r="D1004" t="n">
        <v>5.374394835933297</v>
      </c>
    </row>
    <row r="1005">
      <c r="A1005" t="inlineStr">
        <is>
          <t>23112022BRL</t>
        </is>
      </c>
      <c r="B1005" s="115" t="n">
        <v>44888</v>
      </c>
      <c r="C1005" t="inlineStr">
        <is>
          <t>BRL</t>
        </is>
      </c>
      <c r="D1005" t="n">
        <v>1</v>
      </c>
    </row>
    <row r="1006">
      <c r="A1006" t="inlineStr">
        <is>
          <t>23112022ETH</t>
        </is>
      </c>
      <c r="B1006" s="115" t="n">
        <v>44888</v>
      </c>
      <c r="C1006" t="inlineStr">
        <is>
          <t>ETH</t>
        </is>
      </c>
      <c r="D1006" t="n">
        <v>6367.348036578806</v>
      </c>
    </row>
    <row r="1007">
      <c r="A1007" t="inlineStr">
        <is>
          <t>23112022MATIC</t>
        </is>
      </c>
      <c r="B1007" s="115" t="n">
        <v>44888</v>
      </c>
      <c r="C1007" t="inlineStr">
        <is>
          <t>MATIC</t>
        </is>
      </c>
      <c r="D1007" t="n">
        <v>4.630446476600323</v>
      </c>
    </row>
    <row r="1008">
      <c r="A1008" t="inlineStr">
        <is>
          <t>23112022USDC</t>
        </is>
      </c>
      <c r="B1008" s="115" t="n">
        <v>44888</v>
      </c>
      <c r="C1008" t="inlineStr">
        <is>
          <t>USDC</t>
        </is>
      </c>
      <c r="D1008" t="n">
        <v>5.378160301237224</v>
      </c>
    </row>
    <row r="1009">
      <c r="A1009" t="inlineStr">
        <is>
          <t>23112022WETH</t>
        </is>
      </c>
      <c r="B1009" s="115" t="n">
        <v>44888</v>
      </c>
      <c r="C1009" t="inlineStr">
        <is>
          <t>WETH</t>
        </is>
      </c>
      <c r="D1009" t="n">
        <v>6385.260892953201</v>
      </c>
    </row>
    <row r="1010">
      <c r="A1010" t="inlineStr">
        <is>
          <t>22112022USDC</t>
        </is>
      </c>
      <c r="B1010" s="115" t="n">
        <v>44887</v>
      </c>
      <c r="C1010" t="inlineStr">
        <is>
          <t>USDC</t>
        </is>
      </c>
      <c r="D1010" t="n">
        <v>5.38739224137931</v>
      </c>
    </row>
    <row r="1011">
      <c r="A1011" t="inlineStr">
        <is>
          <t>22112022BRL</t>
        </is>
      </c>
      <c r="B1011" s="115" t="n">
        <v>44887</v>
      </c>
      <c r="C1011" t="inlineStr">
        <is>
          <t>BRL</t>
        </is>
      </c>
      <c r="D1011" t="n">
        <v>1</v>
      </c>
    </row>
    <row r="1012">
      <c r="A1012" t="inlineStr">
        <is>
          <t>22112022ETH</t>
        </is>
      </c>
      <c r="B1012" s="115" t="n">
        <v>44887</v>
      </c>
      <c r="C1012" t="inlineStr">
        <is>
          <t>ETH</t>
        </is>
      </c>
      <c r="D1012" t="n">
        <v>6130.118534482759</v>
      </c>
    </row>
    <row r="1013">
      <c r="A1013" t="inlineStr">
        <is>
          <t>22112022WETH</t>
        </is>
      </c>
      <c r="B1013" s="115" t="n">
        <v>44887</v>
      </c>
      <c r="C1013" t="inlineStr">
        <is>
          <t>WETH</t>
        </is>
      </c>
      <c r="D1013" t="n">
        <v>6120.366379310345</v>
      </c>
    </row>
    <row r="1014">
      <c r="A1014" t="inlineStr">
        <is>
          <t>22112022MATIC</t>
        </is>
      </c>
      <c r="B1014" s="115" t="n">
        <v>44887</v>
      </c>
      <c r="C1014" t="inlineStr">
        <is>
          <t>MATIC</t>
        </is>
      </c>
      <c r="D1014" t="n">
        <v>4.582435344827586</v>
      </c>
    </row>
    <row r="1015">
      <c r="A1015" t="inlineStr">
        <is>
          <t>22112022USDT</t>
        </is>
      </c>
      <c r="B1015" s="115" t="n">
        <v>44887</v>
      </c>
      <c r="C1015" t="inlineStr">
        <is>
          <t>USDT</t>
        </is>
      </c>
      <c r="D1015" t="n">
        <v>5.379849137931035</v>
      </c>
    </row>
    <row r="1016">
      <c r="A1016" t="inlineStr">
        <is>
          <t>21112022WETH</t>
        </is>
      </c>
      <c r="B1016" s="115" t="n">
        <v>44886</v>
      </c>
      <c r="C1016" t="inlineStr">
        <is>
          <t>WETH</t>
        </is>
      </c>
      <c r="D1016" t="n">
        <v>5908.507223113965</v>
      </c>
    </row>
    <row r="1017">
      <c r="A1017" t="inlineStr">
        <is>
          <t>21112022ETH</t>
        </is>
      </c>
      <c r="B1017" s="115" t="n">
        <v>44886</v>
      </c>
      <c r="C1017" t="inlineStr">
        <is>
          <t>ETH</t>
        </is>
      </c>
      <c r="D1017" t="n">
        <v>5917.549491706795</v>
      </c>
    </row>
    <row r="1018">
      <c r="A1018" t="inlineStr">
        <is>
          <t>21112022USDT</t>
        </is>
      </c>
      <c r="B1018" s="115" t="n">
        <v>44886</v>
      </c>
      <c r="C1018" t="inlineStr">
        <is>
          <t>USDT</t>
        </is>
      </c>
      <c r="D1018" t="n">
        <v>5.344034242910648</v>
      </c>
    </row>
    <row r="1019">
      <c r="A1019" t="inlineStr">
        <is>
          <t>21112022BRL</t>
        </is>
      </c>
      <c r="B1019" s="115" t="n">
        <v>44886</v>
      </c>
      <c r="C1019" t="inlineStr">
        <is>
          <t>BRL</t>
        </is>
      </c>
      <c r="D1019" t="n">
        <v>1</v>
      </c>
    </row>
    <row r="1020">
      <c r="A1020" t="inlineStr">
        <is>
          <t>21112022USDC</t>
        </is>
      </c>
      <c r="B1020" s="115" t="n">
        <v>44886</v>
      </c>
      <c r="C1020" t="inlineStr">
        <is>
          <t>USDC</t>
        </is>
      </c>
      <c r="D1020" t="n">
        <v>5.34991974317817</v>
      </c>
    </row>
    <row r="1021">
      <c r="A1021" t="inlineStr">
        <is>
          <t>21112022MATIC</t>
        </is>
      </c>
      <c r="B1021" s="115" t="n">
        <v>44886</v>
      </c>
      <c r="C1021" t="inlineStr">
        <is>
          <t>MATIC</t>
        </is>
      </c>
      <c r="D1021" t="n">
        <v>4.255216693418941</v>
      </c>
    </row>
    <row r="1022">
      <c r="A1022" t="inlineStr">
        <is>
          <t>20112022WETH</t>
        </is>
      </c>
      <c r="B1022" s="115" t="n">
        <v>44885</v>
      </c>
      <c r="C1022" t="inlineStr">
        <is>
          <t>WETH</t>
        </is>
      </c>
      <c r="D1022" t="n">
        <v>6163.680781758957</v>
      </c>
    </row>
    <row r="1023">
      <c r="A1023" t="inlineStr">
        <is>
          <t>20112022USDC</t>
        </is>
      </c>
      <c r="B1023" s="115" t="n">
        <v>44885</v>
      </c>
      <c r="C1023" t="inlineStr">
        <is>
          <t>USDC</t>
        </is>
      </c>
      <c r="D1023" t="n">
        <v>5.428338762214984</v>
      </c>
    </row>
    <row r="1024">
      <c r="A1024" t="inlineStr">
        <is>
          <t>20112022MATIC</t>
        </is>
      </c>
      <c r="B1024" s="115" t="n">
        <v>44885</v>
      </c>
      <c r="C1024" t="inlineStr">
        <is>
          <t>MATIC</t>
        </is>
      </c>
      <c r="D1024" t="n">
        <v>4.375135722041259</v>
      </c>
    </row>
    <row r="1025">
      <c r="A1025" t="inlineStr">
        <is>
          <t>20112022ETH</t>
        </is>
      </c>
      <c r="B1025" s="115" t="n">
        <v>44885</v>
      </c>
      <c r="C1025" t="inlineStr">
        <is>
          <t>ETH</t>
        </is>
      </c>
      <c r="D1025" t="n">
        <v>6191.476655808903</v>
      </c>
    </row>
    <row r="1026">
      <c r="A1026" t="inlineStr">
        <is>
          <t>20112022USDT</t>
        </is>
      </c>
      <c r="B1026" s="115" t="n">
        <v>44885</v>
      </c>
      <c r="C1026" t="inlineStr">
        <is>
          <t>USDT</t>
        </is>
      </c>
      <c r="D1026" t="n">
        <v>5.418023887079261</v>
      </c>
    </row>
    <row r="1027">
      <c r="A1027" t="inlineStr">
        <is>
          <t>20112022BRL</t>
        </is>
      </c>
      <c r="B1027" s="115" t="n">
        <v>44885</v>
      </c>
      <c r="C1027" t="inlineStr">
        <is>
          <t>BRL</t>
        </is>
      </c>
      <c r="D1027" t="n">
        <v>1</v>
      </c>
    </row>
    <row r="1028">
      <c r="A1028" t="inlineStr">
        <is>
          <t>19112022MATIC</t>
        </is>
      </c>
      <c r="B1028" s="115" t="n">
        <v>44884</v>
      </c>
      <c r="C1028" t="inlineStr">
        <is>
          <t>MATIC</t>
        </is>
      </c>
      <c r="D1028" t="n">
        <v>4.731891891891892</v>
      </c>
    </row>
    <row r="1029">
      <c r="A1029" t="inlineStr">
        <is>
          <t>19112022USDC</t>
        </is>
      </c>
      <c r="B1029" s="115" t="n">
        <v>44884</v>
      </c>
      <c r="C1029" t="inlineStr">
        <is>
          <t>USDC</t>
        </is>
      </c>
      <c r="D1029" t="n">
        <v>5.404864864864865</v>
      </c>
    </row>
    <row r="1030">
      <c r="A1030" t="inlineStr">
        <is>
          <t>19112022BRL</t>
        </is>
      </c>
      <c r="B1030" s="115" t="n">
        <v>44884</v>
      </c>
      <c r="C1030" t="inlineStr">
        <is>
          <t>BRL</t>
        </is>
      </c>
      <c r="D1030" t="n">
        <v>1</v>
      </c>
    </row>
    <row r="1031">
      <c r="A1031" t="inlineStr">
        <is>
          <t>19112022ETH</t>
        </is>
      </c>
      <c r="B1031" s="115" t="n">
        <v>44884</v>
      </c>
      <c r="C1031" t="inlineStr">
        <is>
          <t>ETH</t>
        </is>
      </c>
      <c r="D1031" t="n">
        <v>6575.783783783783</v>
      </c>
    </row>
    <row r="1032">
      <c r="A1032" t="inlineStr">
        <is>
          <t>19112022USDT</t>
        </is>
      </c>
      <c r="B1032" s="115" t="n">
        <v>44884</v>
      </c>
      <c r="C1032" t="inlineStr">
        <is>
          <t>USDT</t>
        </is>
      </c>
      <c r="D1032" t="n">
        <v>5.399999999999999</v>
      </c>
    </row>
    <row r="1033">
      <c r="A1033" t="inlineStr">
        <is>
          <t>19112022WETH</t>
        </is>
      </c>
      <c r="B1033" s="115" t="n">
        <v>44884</v>
      </c>
      <c r="C1033" t="inlineStr">
        <is>
          <t>WETH</t>
        </is>
      </c>
      <c r="D1033" t="n">
        <v>6594.810810810811</v>
      </c>
    </row>
    <row r="1034">
      <c r="A1034" t="inlineStr">
        <is>
          <t>18112022WETH</t>
        </is>
      </c>
      <c r="B1034" s="115" t="n">
        <v>44883</v>
      </c>
      <c r="C1034" t="inlineStr">
        <is>
          <t>WETH</t>
        </is>
      </c>
      <c r="D1034" t="n">
        <v>6551.077586206898</v>
      </c>
    </row>
    <row r="1035">
      <c r="A1035" t="inlineStr">
        <is>
          <t>18112022ETH</t>
        </is>
      </c>
      <c r="B1035" s="115" t="n">
        <v>44883</v>
      </c>
      <c r="C1035" t="inlineStr">
        <is>
          <t>ETH</t>
        </is>
      </c>
      <c r="D1035" t="n">
        <v>6524.676724137931</v>
      </c>
    </row>
    <row r="1036">
      <c r="A1036" t="inlineStr">
        <is>
          <t>18112022USDT</t>
        </is>
      </c>
      <c r="B1036" s="115" t="n">
        <v>44883</v>
      </c>
      <c r="C1036" t="inlineStr">
        <is>
          <t>USDT</t>
        </is>
      </c>
      <c r="D1036" t="n">
        <v>5.380926724137931</v>
      </c>
    </row>
    <row r="1037">
      <c r="A1037" t="inlineStr">
        <is>
          <t>18112022MATIC</t>
        </is>
      </c>
      <c r="B1037" s="115" t="n">
        <v>44883</v>
      </c>
      <c r="C1037" t="inlineStr">
        <is>
          <t>MATIC</t>
        </is>
      </c>
      <c r="D1037" t="n">
        <v>4.732758620689655</v>
      </c>
    </row>
    <row r="1038">
      <c r="A1038" t="inlineStr">
        <is>
          <t>18112022BRL</t>
        </is>
      </c>
      <c r="B1038" s="115" t="n">
        <v>44883</v>
      </c>
      <c r="C1038" t="inlineStr">
        <is>
          <t>BRL</t>
        </is>
      </c>
      <c r="D1038" t="n">
        <v>1</v>
      </c>
    </row>
    <row r="1039">
      <c r="A1039" t="inlineStr">
        <is>
          <t>18112022USDC</t>
        </is>
      </c>
      <c r="B1039" s="115" t="n">
        <v>44883</v>
      </c>
      <c r="C1039" t="inlineStr">
        <is>
          <t>USDC</t>
        </is>
      </c>
      <c r="D1039" t="n">
        <v>5.387931034482759</v>
      </c>
    </row>
    <row r="1040">
      <c r="A1040" t="inlineStr">
        <is>
          <t>17112022USDC</t>
        </is>
      </c>
      <c r="B1040" s="115" t="n">
        <v>44882</v>
      </c>
      <c r="C1040" t="inlineStr">
        <is>
          <t>USDC</t>
        </is>
      </c>
      <c r="D1040" t="n">
        <v>5.383952611739365</v>
      </c>
    </row>
    <row r="1041">
      <c r="A1041" t="inlineStr">
        <is>
          <t>17112022MATIC</t>
        </is>
      </c>
      <c r="B1041" s="115" t="n">
        <v>44882</v>
      </c>
      <c r="C1041" t="inlineStr">
        <is>
          <t>MATIC</t>
        </is>
      </c>
      <c r="D1041" t="n">
        <v>4.702207862143242</v>
      </c>
    </row>
    <row r="1042">
      <c r="A1042" t="inlineStr">
        <is>
          <t>17112022ETH</t>
        </is>
      </c>
      <c r="B1042" s="115" t="n">
        <v>44882</v>
      </c>
      <c r="C1042" t="inlineStr">
        <is>
          <t>ETH</t>
        </is>
      </c>
      <c r="D1042" t="n">
        <v>6459.073774905763</v>
      </c>
    </row>
    <row r="1043">
      <c r="A1043" t="inlineStr">
        <is>
          <t>17112022USDT</t>
        </is>
      </c>
      <c r="B1043" s="115" t="n">
        <v>44882</v>
      </c>
      <c r="C1043" t="inlineStr">
        <is>
          <t>USDT</t>
        </is>
      </c>
      <c r="D1043" t="n">
        <v>5.379644588045235</v>
      </c>
    </row>
    <row r="1044">
      <c r="A1044" t="inlineStr">
        <is>
          <t>17112022BRL</t>
        </is>
      </c>
      <c r="B1044" s="115" t="n">
        <v>44882</v>
      </c>
      <c r="C1044" t="inlineStr">
        <is>
          <t>BRL</t>
        </is>
      </c>
      <c r="D1044" t="n">
        <v>1</v>
      </c>
    </row>
    <row r="1045">
      <c r="A1045" t="inlineStr">
        <is>
          <t>17112022WETH</t>
        </is>
      </c>
      <c r="B1045" s="115" t="n">
        <v>44882</v>
      </c>
      <c r="C1045" t="inlineStr">
        <is>
          <t>WETH</t>
        </is>
      </c>
      <c r="D1045" t="n">
        <v>6480.775444264944</v>
      </c>
    </row>
    <row r="1046">
      <c r="A1046" t="inlineStr">
        <is>
          <t>16112022USDC</t>
        </is>
      </c>
      <c r="B1046" s="115" t="n">
        <v>44881</v>
      </c>
      <c r="C1046" t="inlineStr">
        <is>
          <t>USDC</t>
        </is>
      </c>
      <c r="D1046" t="n">
        <v>5.352783725910065</v>
      </c>
    </row>
    <row r="1047">
      <c r="A1047" t="inlineStr">
        <is>
          <t>16112022USDT</t>
        </is>
      </c>
      <c r="B1047" s="115" t="n">
        <v>44881</v>
      </c>
      <c r="C1047" t="inlineStr">
        <is>
          <t>USDT</t>
        </is>
      </c>
      <c r="D1047" t="n">
        <v>5.346895074946468</v>
      </c>
    </row>
    <row r="1048">
      <c r="A1048" t="inlineStr">
        <is>
          <t>16112022BRL</t>
        </is>
      </c>
      <c r="B1048" s="115" t="n">
        <v>44881</v>
      </c>
      <c r="C1048" t="inlineStr">
        <is>
          <t>BRL</t>
        </is>
      </c>
      <c r="D1048" t="n">
        <v>1</v>
      </c>
    </row>
    <row r="1049">
      <c r="A1049" t="inlineStr">
        <is>
          <t>16112022MATIC</t>
        </is>
      </c>
      <c r="B1049" s="115" t="n">
        <v>44881</v>
      </c>
      <c r="C1049" t="inlineStr">
        <is>
          <t>MATIC</t>
        </is>
      </c>
      <c r="D1049" t="n">
        <v>4.805139186295503</v>
      </c>
    </row>
    <row r="1050">
      <c r="A1050" t="inlineStr">
        <is>
          <t>16112022ETH</t>
        </is>
      </c>
      <c r="B1050" s="115" t="n">
        <v>44881</v>
      </c>
      <c r="C1050" t="inlineStr">
        <is>
          <t>ETH</t>
        </is>
      </c>
      <c r="D1050" t="n">
        <v>6505.567451820129</v>
      </c>
    </row>
    <row r="1051">
      <c r="A1051" t="inlineStr">
        <is>
          <t>16112022WETH</t>
        </is>
      </c>
      <c r="B1051" s="115" t="n">
        <v>44881</v>
      </c>
      <c r="C1051" t="inlineStr">
        <is>
          <t>WETH</t>
        </is>
      </c>
      <c r="D1051" t="n">
        <v>6490.471092077089</v>
      </c>
    </row>
    <row r="1052">
      <c r="A1052" t="inlineStr">
        <is>
          <t>15112022BRL</t>
        </is>
      </c>
      <c r="B1052" s="115" t="n">
        <v>44880</v>
      </c>
      <c r="C1052" t="inlineStr">
        <is>
          <t>BRL</t>
        </is>
      </c>
      <c r="D1052" t="n">
        <v>1</v>
      </c>
    </row>
    <row r="1053">
      <c r="A1053" t="inlineStr">
        <is>
          <t>15112022MATIC</t>
        </is>
      </c>
      <c r="B1053" s="115" t="n">
        <v>44880</v>
      </c>
      <c r="C1053" t="inlineStr">
        <is>
          <t>MATIC</t>
        </is>
      </c>
      <c r="D1053" t="n">
        <v>4.965681098204858</v>
      </c>
    </row>
    <row r="1054">
      <c r="A1054" t="inlineStr">
        <is>
          <t>15112022WETH</t>
        </is>
      </c>
      <c r="B1054" s="115" t="n">
        <v>44880</v>
      </c>
      <c r="C1054" t="inlineStr">
        <is>
          <t>WETH</t>
        </is>
      </c>
      <c r="D1054" t="n">
        <v>6595.670538542767</v>
      </c>
    </row>
    <row r="1055">
      <c r="A1055" t="inlineStr">
        <is>
          <t>15112022USDT</t>
        </is>
      </c>
      <c r="B1055" s="115" t="n">
        <v>44880</v>
      </c>
      <c r="C1055" t="inlineStr">
        <is>
          <t>USDT</t>
        </is>
      </c>
      <c r="D1055" t="n">
        <v>5.273495248152059</v>
      </c>
    </row>
    <row r="1056">
      <c r="A1056" t="inlineStr">
        <is>
          <t>15112022ETH</t>
        </is>
      </c>
      <c r="B1056" s="115" t="n">
        <v>44880</v>
      </c>
      <c r="C1056" t="inlineStr">
        <is>
          <t>ETH</t>
        </is>
      </c>
      <c r="D1056" t="n">
        <v>6610.348468848996</v>
      </c>
    </row>
    <row r="1057">
      <c r="A1057" t="inlineStr">
        <is>
          <t>15112022USDC</t>
        </is>
      </c>
      <c r="B1057" s="115" t="n">
        <v>44880</v>
      </c>
      <c r="C1057" t="inlineStr">
        <is>
          <t>USDC</t>
        </is>
      </c>
      <c r="D1057" t="n">
        <v>5.279831045406547</v>
      </c>
    </row>
    <row r="1058">
      <c r="A1058" t="inlineStr">
        <is>
          <t>14112022USDC</t>
        </is>
      </c>
      <c r="B1058" s="115" t="n">
        <v>44879</v>
      </c>
      <c r="C1058" t="inlineStr">
        <is>
          <t>USDC</t>
        </is>
      </c>
      <c r="D1058" t="n">
        <v>5.302226935312832</v>
      </c>
    </row>
    <row r="1059">
      <c r="A1059" t="inlineStr">
        <is>
          <t>14112022ETH</t>
        </is>
      </c>
      <c r="B1059" s="115" t="n">
        <v>44879</v>
      </c>
      <c r="C1059" t="inlineStr">
        <is>
          <t>ETH</t>
        </is>
      </c>
      <c r="D1059" t="n">
        <v>6582.131495227996</v>
      </c>
    </row>
    <row r="1060">
      <c r="A1060" t="inlineStr">
        <is>
          <t>14112022WETH</t>
        </is>
      </c>
      <c r="B1060" s="115" t="n">
        <v>44879</v>
      </c>
      <c r="C1060" t="inlineStr">
        <is>
          <t>WETH</t>
        </is>
      </c>
      <c r="D1060" t="n">
        <v>6591.5164369035</v>
      </c>
    </row>
    <row r="1061">
      <c r="A1061" t="inlineStr">
        <is>
          <t>14112022MATIC</t>
        </is>
      </c>
      <c r="B1061" s="115" t="n">
        <v>44879</v>
      </c>
      <c r="C1061" t="inlineStr">
        <is>
          <t>MATIC</t>
        </is>
      </c>
      <c r="D1061" t="n">
        <v>4.861081654294804</v>
      </c>
    </row>
    <row r="1062">
      <c r="A1062" t="inlineStr">
        <is>
          <t>14112022BRL</t>
        </is>
      </c>
      <c r="B1062" s="115" t="n">
        <v>44879</v>
      </c>
      <c r="C1062" t="inlineStr">
        <is>
          <t>BRL</t>
        </is>
      </c>
      <c r="D1062" t="n">
        <v>1</v>
      </c>
    </row>
    <row r="1063">
      <c r="A1063" t="inlineStr">
        <is>
          <t>14112022USDT</t>
        </is>
      </c>
      <c r="B1063" s="115" t="n">
        <v>44879</v>
      </c>
      <c r="C1063" t="inlineStr">
        <is>
          <t>USDT</t>
        </is>
      </c>
      <c r="D1063" t="n">
        <v>5.293743372216331</v>
      </c>
    </row>
    <row r="1064">
      <c r="A1064" t="inlineStr">
        <is>
          <t>13112022USDC</t>
        </is>
      </c>
      <c r="B1064" s="115" t="n">
        <v>44878</v>
      </c>
      <c r="C1064" t="inlineStr">
        <is>
          <t>USDC</t>
        </is>
      </c>
      <c r="D1064" t="n">
        <v>5.232862375719519</v>
      </c>
    </row>
    <row r="1065">
      <c r="A1065" t="inlineStr">
        <is>
          <t>13112022WETH</t>
        </is>
      </c>
      <c r="B1065" s="115" t="n">
        <v>44878</v>
      </c>
      <c r="C1065" t="inlineStr">
        <is>
          <t>WETH</t>
        </is>
      </c>
      <c r="D1065" t="n">
        <v>6362.951334379906</v>
      </c>
    </row>
    <row r="1066">
      <c r="A1066" t="inlineStr">
        <is>
          <t>13112022ETH</t>
        </is>
      </c>
      <c r="B1066" s="115" t="n">
        <v>44878</v>
      </c>
      <c r="C1066" t="inlineStr">
        <is>
          <t>ETH</t>
        </is>
      </c>
      <c r="D1066" t="n">
        <v>6383.307169021454</v>
      </c>
    </row>
    <row r="1067">
      <c r="A1067" t="inlineStr">
        <is>
          <t>13112022USDT</t>
        </is>
      </c>
      <c r="B1067" s="115" t="n">
        <v>44878</v>
      </c>
      <c r="C1067" t="inlineStr">
        <is>
          <t>USDT</t>
        </is>
      </c>
      <c r="D1067" t="n">
        <v>5.224489795918367</v>
      </c>
    </row>
    <row r="1068">
      <c r="A1068" t="inlineStr">
        <is>
          <t>13112022BRL</t>
        </is>
      </c>
      <c r="B1068" s="115" t="n">
        <v>44878</v>
      </c>
      <c r="C1068" t="inlineStr">
        <is>
          <t>BRL</t>
        </is>
      </c>
      <c r="D1068" t="n">
        <v>1</v>
      </c>
    </row>
    <row r="1069">
      <c r="A1069" t="inlineStr">
        <is>
          <t>13112022MATIC</t>
        </is>
      </c>
      <c r="B1069" s="115" t="n">
        <v>44878</v>
      </c>
      <c r="C1069" t="inlineStr">
        <is>
          <t>MATIC</t>
        </is>
      </c>
      <c r="D1069" t="n">
        <v>4.647828362114076</v>
      </c>
    </row>
    <row r="1070">
      <c r="A1070" t="inlineStr">
        <is>
          <t>12112022USDC</t>
        </is>
      </c>
      <c r="B1070" s="115" t="n">
        <v>44877</v>
      </c>
      <c r="C1070" t="inlineStr">
        <is>
          <t>USDC</t>
        </is>
      </c>
      <c r="D1070" t="n">
        <v>5.274261603375527</v>
      </c>
    </row>
    <row r="1071">
      <c r="A1071" t="inlineStr">
        <is>
          <t>12112022WETH</t>
        </is>
      </c>
      <c r="B1071" s="115" t="n">
        <v>44877</v>
      </c>
      <c r="C1071" t="inlineStr">
        <is>
          <t>WETH</t>
        </is>
      </c>
      <c r="D1071" t="n">
        <v>6621.518987341772</v>
      </c>
    </row>
    <row r="1072">
      <c r="A1072" t="inlineStr">
        <is>
          <t>12112022ETH</t>
        </is>
      </c>
      <c r="B1072" s="115" t="n">
        <v>44877</v>
      </c>
      <c r="C1072" t="inlineStr">
        <is>
          <t>ETH</t>
        </is>
      </c>
      <c r="D1072" t="n">
        <v>6618.934599156119</v>
      </c>
    </row>
    <row r="1073">
      <c r="A1073" t="inlineStr">
        <is>
          <t>12112022MATIC</t>
        </is>
      </c>
      <c r="B1073" s="115" t="n">
        <v>44877</v>
      </c>
      <c r="C1073" t="inlineStr">
        <is>
          <t>MATIC</t>
        </is>
      </c>
      <c r="D1073" t="n">
        <v>4.947257383966244</v>
      </c>
    </row>
    <row r="1074">
      <c r="A1074" t="inlineStr">
        <is>
          <t>12112022BRL</t>
        </is>
      </c>
      <c r="B1074" s="115" t="n">
        <v>44877</v>
      </c>
      <c r="C1074" t="inlineStr">
        <is>
          <t>BRL</t>
        </is>
      </c>
      <c r="D1074" t="n">
        <v>1</v>
      </c>
    </row>
    <row r="1075">
      <c r="A1075" t="inlineStr">
        <is>
          <t>12112022USDT</t>
        </is>
      </c>
      <c r="B1075" s="115" t="n">
        <v>44877</v>
      </c>
      <c r="C1075" t="inlineStr">
        <is>
          <t>USDT</t>
        </is>
      </c>
      <c r="D1075" t="n">
        <v>5.265822784810126</v>
      </c>
    </row>
    <row r="1076">
      <c r="A1076" t="inlineStr">
        <is>
          <t>11112022BRL</t>
        </is>
      </c>
      <c r="B1076" s="115" t="n">
        <v>44876</v>
      </c>
      <c r="C1076" t="inlineStr">
        <is>
          <t>BRL</t>
        </is>
      </c>
      <c r="D1076" t="n">
        <v>1</v>
      </c>
    </row>
    <row r="1077">
      <c r="A1077" t="inlineStr">
        <is>
          <t>11112022WETH</t>
        </is>
      </c>
      <c r="B1077" s="115" t="n">
        <v>44876</v>
      </c>
      <c r="C1077" t="inlineStr">
        <is>
          <t>WETH</t>
        </is>
      </c>
      <c r="D1077" t="n">
        <v>6832.606382978724</v>
      </c>
    </row>
    <row r="1078">
      <c r="A1078" t="inlineStr">
        <is>
          <t>11112022USDC</t>
        </is>
      </c>
      <c r="B1078" s="115" t="n">
        <v>44876</v>
      </c>
      <c r="C1078" t="inlineStr">
        <is>
          <t>USDC</t>
        </is>
      </c>
      <c r="D1078" t="n">
        <v>5.319148936170213</v>
      </c>
    </row>
    <row r="1079">
      <c r="A1079" t="inlineStr">
        <is>
          <t>11112022MATIC</t>
        </is>
      </c>
      <c r="B1079" s="115" t="n">
        <v>44876</v>
      </c>
      <c r="C1079" t="inlineStr">
        <is>
          <t>MATIC</t>
        </is>
      </c>
      <c r="D1079" t="n">
        <v>5.648936170212767</v>
      </c>
    </row>
    <row r="1080">
      <c r="A1080" t="inlineStr">
        <is>
          <t>11112022ETH</t>
        </is>
      </c>
      <c r="B1080" s="115" t="n">
        <v>44876</v>
      </c>
      <c r="C1080" t="inlineStr">
        <is>
          <t>ETH</t>
        </is>
      </c>
      <c r="D1080" t="n">
        <v>6836.329787234043</v>
      </c>
    </row>
    <row r="1081">
      <c r="A1081" t="inlineStr">
        <is>
          <t>11112022USDT</t>
        </is>
      </c>
      <c r="B1081" s="115" t="n">
        <v>44876</v>
      </c>
      <c r="C1081" t="inlineStr">
        <is>
          <t>USDT</t>
        </is>
      </c>
      <c r="D1081" t="n">
        <v>5.302659574468085</v>
      </c>
    </row>
    <row r="1082">
      <c r="A1082" t="inlineStr">
        <is>
          <t>10112022ETH</t>
        </is>
      </c>
      <c r="B1082" s="115" t="n">
        <v>44875</v>
      </c>
      <c r="C1082" t="inlineStr">
        <is>
          <t>ETH</t>
        </is>
      </c>
      <c r="D1082" t="n">
        <v>6967.79569892473</v>
      </c>
    </row>
    <row r="1083">
      <c r="A1083" t="inlineStr">
        <is>
          <t>10112022BRL</t>
        </is>
      </c>
      <c r="B1083" s="115" t="n">
        <v>44875</v>
      </c>
      <c r="C1083" t="inlineStr">
        <is>
          <t>BRL</t>
        </is>
      </c>
      <c r="D1083" t="n">
        <v>0.9999999999999999</v>
      </c>
    </row>
    <row r="1084">
      <c r="A1084" t="inlineStr">
        <is>
          <t>10112022MATIC</t>
        </is>
      </c>
      <c r="B1084" s="115" t="n">
        <v>44875</v>
      </c>
      <c r="C1084" t="inlineStr">
        <is>
          <t>MATIC</t>
        </is>
      </c>
      <c r="D1084" t="n">
        <v>6.032258064516129</v>
      </c>
    </row>
    <row r="1085">
      <c r="A1085" t="inlineStr">
        <is>
          <t>10112022USDC</t>
        </is>
      </c>
      <c r="B1085" s="115" t="n">
        <v>44875</v>
      </c>
      <c r="C1085" t="inlineStr">
        <is>
          <t>USDC</t>
        </is>
      </c>
      <c r="D1085" t="n">
        <v>5.376344086021505</v>
      </c>
    </row>
    <row r="1086">
      <c r="A1086" t="inlineStr">
        <is>
          <t>10112022USDT</t>
        </is>
      </c>
      <c r="B1086" s="115" t="n">
        <v>44875</v>
      </c>
      <c r="C1086" t="inlineStr">
        <is>
          <t>USDT</t>
        </is>
      </c>
      <c r="D1086" t="n">
        <v>5.362903225806452</v>
      </c>
    </row>
    <row r="1087">
      <c r="A1087" t="inlineStr">
        <is>
          <t>10112022WETH</t>
        </is>
      </c>
      <c r="B1087" s="115" t="n">
        <v>44875</v>
      </c>
      <c r="C1087" t="inlineStr">
        <is>
          <t>WETH</t>
        </is>
      </c>
      <c r="D1087" t="n">
        <v>6974.462365591397</v>
      </c>
    </row>
    <row r="1088">
      <c r="A1088" t="inlineStr">
        <is>
          <t>9112022WETH</t>
        </is>
      </c>
      <c r="B1088" s="115" t="n">
        <v>44874</v>
      </c>
      <c r="C1088" t="inlineStr">
        <is>
          <t>WETH</t>
        </is>
      </c>
      <c r="D1088" t="n">
        <v>5876.861702127659</v>
      </c>
    </row>
    <row r="1089">
      <c r="A1089" t="inlineStr">
        <is>
          <t>9112022MATIC</t>
        </is>
      </c>
      <c r="B1089" s="115" t="n">
        <v>44874</v>
      </c>
      <c r="C1089" t="inlineStr">
        <is>
          <t>MATIC</t>
        </is>
      </c>
      <c r="D1089" t="n">
        <v>4.304255319148936</v>
      </c>
    </row>
    <row r="1090">
      <c r="A1090" t="inlineStr">
        <is>
          <t>9112022BRL</t>
        </is>
      </c>
      <c r="B1090" s="115" t="n">
        <v>44874</v>
      </c>
      <c r="C1090" t="inlineStr">
        <is>
          <t>BRL</t>
        </is>
      </c>
      <c r="D1090" t="n">
        <v>1</v>
      </c>
    </row>
    <row r="1091">
      <c r="A1091" t="inlineStr">
        <is>
          <t>9112022ETH</t>
        </is>
      </c>
      <c r="B1091" s="115" t="n">
        <v>44874</v>
      </c>
      <c r="C1091" t="inlineStr">
        <is>
          <t>ETH</t>
        </is>
      </c>
      <c r="D1091" t="n">
        <v>5873.244680851064</v>
      </c>
    </row>
    <row r="1092">
      <c r="A1092" t="inlineStr">
        <is>
          <t>9112022USDC</t>
        </is>
      </c>
      <c r="B1092" s="115" t="n">
        <v>44874</v>
      </c>
      <c r="C1092" t="inlineStr">
        <is>
          <t>USDC</t>
        </is>
      </c>
      <c r="D1092" t="n">
        <v>5.318617021276595</v>
      </c>
    </row>
    <row r="1093">
      <c r="A1093" t="inlineStr">
        <is>
          <t>9112022USDT</t>
        </is>
      </c>
      <c r="B1093" s="115" t="n">
        <v>44874</v>
      </c>
      <c r="C1093" t="inlineStr">
        <is>
          <t>USDT</t>
        </is>
      </c>
      <c r="D1093" t="n">
        <v>5.287234042553191</v>
      </c>
    </row>
    <row r="1094">
      <c r="A1094" t="inlineStr">
        <is>
          <t>8112022USDC</t>
        </is>
      </c>
      <c r="B1094" s="115" t="n">
        <v>44873</v>
      </c>
      <c r="C1094" t="inlineStr">
        <is>
          <t>USDC</t>
        </is>
      </c>
      <c r="D1094" t="n">
        <v>5.221409921671019</v>
      </c>
    </row>
    <row r="1095">
      <c r="A1095" t="inlineStr">
        <is>
          <t>8112022WETH</t>
        </is>
      </c>
      <c r="B1095" s="115" t="n">
        <v>44873</v>
      </c>
      <c r="C1095" t="inlineStr">
        <is>
          <t>WETH</t>
        </is>
      </c>
      <c r="D1095" t="n">
        <v>6994.986945169713</v>
      </c>
    </row>
    <row r="1096">
      <c r="A1096" t="inlineStr">
        <is>
          <t>8112022USDT</t>
        </is>
      </c>
      <c r="B1096" s="115" t="n">
        <v>44873</v>
      </c>
      <c r="C1096" t="inlineStr">
        <is>
          <t>USDT</t>
        </is>
      </c>
      <c r="D1096" t="n">
        <v>5.196344647519583</v>
      </c>
    </row>
    <row r="1097">
      <c r="A1097" t="inlineStr">
        <is>
          <t>8112022BRL</t>
        </is>
      </c>
      <c r="B1097" s="115" t="n">
        <v>44873</v>
      </c>
      <c r="C1097" t="inlineStr">
        <is>
          <t>BRL</t>
        </is>
      </c>
      <c r="D1097" t="n">
        <v>1</v>
      </c>
    </row>
    <row r="1098">
      <c r="A1098" t="inlineStr">
        <is>
          <t>8112022MATIC</t>
        </is>
      </c>
      <c r="B1098" s="115" t="n">
        <v>44873</v>
      </c>
      <c r="C1098" t="inlineStr">
        <is>
          <t>MATIC</t>
        </is>
      </c>
      <c r="D1098" t="n">
        <v>5.451697127937337</v>
      </c>
    </row>
    <row r="1099">
      <c r="A1099" t="inlineStr">
        <is>
          <t>8112022ETH</t>
        </is>
      </c>
      <c r="B1099" s="115" t="n">
        <v>44873</v>
      </c>
      <c r="C1099" t="inlineStr">
        <is>
          <t>ETH</t>
        </is>
      </c>
      <c r="D1099" t="n">
        <v>6967.206266318539</v>
      </c>
    </row>
    <row r="1100">
      <c r="A1100" t="inlineStr">
        <is>
          <t>7112022USDT</t>
        </is>
      </c>
      <c r="B1100" s="115" t="n">
        <v>44872</v>
      </c>
      <c r="C1100" t="inlineStr">
        <is>
          <t>USDT</t>
        </is>
      </c>
      <c r="D1100" t="n">
        <v>5.181347150259067</v>
      </c>
    </row>
    <row r="1101">
      <c r="A1101" t="inlineStr">
        <is>
          <t>7112022WETH</t>
        </is>
      </c>
      <c r="B1101" s="115" t="n">
        <v>44872</v>
      </c>
      <c r="C1101" t="inlineStr">
        <is>
          <t>WETH</t>
        </is>
      </c>
      <c r="D1101" t="n">
        <v>8145.440414507771</v>
      </c>
    </row>
    <row r="1102">
      <c r="A1102" t="inlineStr">
        <is>
          <t>7112022BRL</t>
        </is>
      </c>
      <c r="B1102" s="115" t="n">
        <v>44872</v>
      </c>
      <c r="C1102" t="inlineStr">
        <is>
          <t>BRL</t>
        </is>
      </c>
      <c r="D1102" t="n">
        <v>1</v>
      </c>
    </row>
    <row r="1103">
      <c r="A1103" t="inlineStr">
        <is>
          <t>7112022MATIC</t>
        </is>
      </c>
      <c r="B1103" s="115" t="n">
        <v>44872</v>
      </c>
      <c r="C1103" t="inlineStr">
        <is>
          <t>MATIC</t>
        </is>
      </c>
      <c r="D1103" t="n">
        <v>6.512953367875647</v>
      </c>
    </row>
    <row r="1104">
      <c r="A1104" t="inlineStr">
        <is>
          <t>7112022ETH</t>
        </is>
      </c>
      <c r="B1104" s="115" t="n">
        <v>44872</v>
      </c>
      <c r="C1104" t="inlineStr">
        <is>
          <t>ETH</t>
        </is>
      </c>
      <c r="D1104" t="n">
        <v>8126.683937823834</v>
      </c>
    </row>
    <row r="1105">
      <c r="A1105" t="inlineStr">
        <is>
          <t>7112022USDC</t>
        </is>
      </c>
      <c r="B1105" s="115" t="n">
        <v>44872</v>
      </c>
      <c r="C1105" t="inlineStr">
        <is>
          <t>USDC</t>
        </is>
      </c>
      <c r="D1105" t="n">
        <v>5.181347150259067</v>
      </c>
    </row>
    <row r="1106">
      <c r="A1106" t="inlineStr">
        <is>
          <t>6112022WETH</t>
        </is>
      </c>
      <c r="B1106" s="115" t="n">
        <v>44871</v>
      </c>
      <c r="C1106" t="inlineStr">
        <is>
          <t>WETH</t>
        </is>
      </c>
      <c r="D1106" t="n">
        <v>8005.918367346939</v>
      </c>
    </row>
    <row r="1107">
      <c r="A1107" t="inlineStr">
        <is>
          <t>6112022BRL</t>
        </is>
      </c>
      <c r="B1107" s="115" t="n">
        <v>44871</v>
      </c>
      <c r="C1107" t="inlineStr">
        <is>
          <t>BRL</t>
        </is>
      </c>
      <c r="D1107" t="n">
        <v>1</v>
      </c>
    </row>
    <row r="1108">
      <c r="A1108" t="inlineStr">
        <is>
          <t>6112022ETH</t>
        </is>
      </c>
      <c r="B1108" s="115" t="n">
        <v>44871</v>
      </c>
      <c r="C1108" t="inlineStr">
        <is>
          <t>ETH</t>
        </is>
      </c>
      <c r="D1108" t="n">
        <v>8003.826530612245</v>
      </c>
    </row>
    <row r="1109">
      <c r="A1109" t="inlineStr">
        <is>
          <t>6112022USDC</t>
        </is>
      </c>
      <c r="B1109" s="115" t="n">
        <v>44871</v>
      </c>
      <c r="C1109" t="inlineStr">
        <is>
          <t>USDC</t>
        </is>
      </c>
      <c r="D1109" t="n">
        <v>5.100000000000001</v>
      </c>
    </row>
    <row r="1110">
      <c r="A1110" t="inlineStr">
        <is>
          <t>6112022MATIC</t>
        </is>
      </c>
      <c r="B1110" s="115" t="n">
        <v>44871</v>
      </c>
      <c r="C1110" t="inlineStr">
        <is>
          <t>MATIC</t>
        </is>
      </c>
      <c r="D1110" t="n">
        <v>5.790816326530612</v>
      </c>
    </row>
    <row r="1111">
      <c r="A1111" t="inlineStr">
        <is>
          <t>6112022USDT</t>
        </is>
      </c>
      <c r="B1111" s="115" t="n">
        <v>44871</v>
      </c>
      <c r="C1111" t="inlineStr">
        <is>
          <t>USDT</t>
        </is>
      </c>
      <c r="D1111" t="n">
        <v>5.097448979591837</v>
      </c>
    </row>
    <row r="1112">
      <c r="A1112" t="inlineStr">
        <is>
          <t>5112022WETH</t>
        </is>
      </c>
      <c r="B1112" s="115" t="n">
        <v>44870</v>
      </c>
      <c r="C1112" t="inlineStr">
        <is>
          <t>WETH</t>
        </is>
      </c>
      <c r="D1112" t="n">
        <v>8274.529740721911</v>
      </c>
    </row>
    <row r="1113">
      <c r="A1113" t="inlineStr">
        <is>
          <t>5112022BRL</t>
        </is>
      </c>
      <c r="B1113" s="115" t="n">
        <v>44870</v>
      </c>
      <c r="C1113" t="inlineStr">
        <is>
          <t>BRL</t>
        </is>
      </c>
      <c r="D1113" t="n">
        <v>1</v>
      </c>
    </row>
    <row r="1114">
      <c r="A1114" t="inlineStr">
        <is>
          <t>5112022MATIC</t>
        </is>
      </c>
      <c r="B1114" s="115" t="n">
        <v>44870</v>
      </c>
      <c r="C1114" t="inlineStr">
        <is>
          <t>MATIC</t>
        </is>
      </c>
      <c r="D1114" t="n">
        <v>6.024402643619726</v>
      </c>
    </row>
    <row r="1115">
      <c r="A1115" t="inlineStr">
        <is>
          <t>5112022USDT</t>
        </is>
      </c>
      <c r="B1115" s="115" t="n">
        <v>44870</v>
      </c>
      <c r="C1115" t="inlineStr">
        <is>
          <t>USDT</t>
        </is>
      </c>
      <c r="D1115" t="n">
        <v>5.083884087442806</v>
      </c>
    </row>
    <row r="1116">
      <c r="A1116" t="inlineStr">
        <is>
          <t>5112022ETH</t>
        </is>
      </c>
      <c r="B1116" s="115" t="n">
        <v>44870</v>
      </c>
      <c r="C1116" t="inlineStr">
        <is>
          <t>ETH</t>
        </is>
      </c>
      <c r="D1116" t="n">
        <v>8273.614641586171</v>
      </c>
    </row>
    <row r="1117">
      <c r="A1117" t="inlineStr">
        <is>
          <t>5112022USDC</t>
        </is>
      </c>
      <c r="B1117" s="115" t="n">
        <v>44870</v>
      </c>
      <c r="C1117" t="inlineStr">
        <is>
          <t>USDC</t>
        </is>
      </c>
      <c r="D1117" t="n">
        <v>5.088967971530248</v>
      </c>
    </row>
    <row r="1118">
      <c r="A1118" t="inlineStr">
        <is>
          <t>4112022BRL</t>
        </is>
      </c>
      <c r="B1118" s="115" t="n">
        <v>44869</v>
      </c>
      <c r="C1118" t="inlineStr">
        <is>
          <t>BRL</t>
        </is>
      </c>
      <c r="D1118" t="n">
        <v>1</v>
      </c>
    </row>
    <row r="1119">
      <c r="A1119" t="inlineStr">
        <is>
          <t>4112022USDT</t>
        </is>
      </c>
      <c r="B1119" s="115" t="n">
        <v>44869</v>
      </c>
      <c r="C1119" t="inlineStr">
        <is>
          <t>USDT</t>
        </is>
      </c>
      <c r="D1119" t="n">
        <v>5.083884087442806</v>
      </c>
    </row>
    <row r="1120">
      <c r="A1120" t="inlineStr">
        <is>
          <t>4112022MATIC</t>
        </is>
      </c>
      <c r="B1120" s="115" t="n">
        <v>44869</v>
      </c>
      <c r="C1120" t="inlineStr">
        <is>
          <t>MATIC</t>
        </is>
      </c>
      <c r="D1120" t="n">
        <v>5.943060498220641</v>
      </c>
    </row>
    <row r="1121">
      <c r="A1121" t="inlineStr">
        <is>
          <t>4112022USDC</t>
        </is>
      </c>
      <c r="B1121" s="115" t="n">
        <v>44869</v>
      </c>
      <c r="C1121" t="inlineStr">
        <is>
          <t>USDC</t>
        </is>
      </c>
      <c r="D1121" t="n">
        <v>5.083884087442806</v>
      </c>
    </row>
    <row r="1122">
      <c r="A1122" t="inlineStr">
        <is>
          <t>4112022WETH</t>
        </is>
      </c>
      <c r="B1122" s="115" t="n">
        <v>44869</v>
      </c>
      <c r="C1122" t="inlineStr">
        <is>
          <t>WETH</t>
        </is>
      </c>
      <c r="D1122" t="n">
        <v>8379.766141331977</v>
      </c>
    </row>
    <row r="1123">
      <c r="A1123" t="inlineStr">
        <is>
          <t>4112022ETH</t>
        </is>
      </c>
      <c r="B1123" s="115" t="n">
        <v>44869</v>
      </c>
      <c r="C1123" t="inlineStr">
        <is>
          <t>ETH</t>
        </is>
      </c>
      <c r="D1123" t="n">
        <v>8363.294356888662</v>
      </c>
    </row>
    <row r="1124">
      <c r="A1124" t="inlineStr">
        <is>
          <t>3112022USDT</t>
        </is>
      </c>
      <c r="B1124" s="115" t="n">
        <v>44868</v>
      </c>
      <c r="C1124" t="inlineStr">
        <is>
          <t>USDT</t>
        </is>
      </c>
      <c r="D1124" t="n">
        <v>5.156266116554926</v>
      </c>
    </row>
    <row r="1125">
      <c r="A1125" t="inlineStr">
        <is>
          <t>3112022WETH</t>
        </is>
      </c>
      <c r="B1125" s="115" t="n">
        <v>44868</v>
      </c>
      <c r="C1125" t="inlineStr">
        <is>
          <t>WETH</t>
        </is>
      </c>
      <c r="D1125" t="n">
        <v>7899.535843218155</v>
      </c>
    </row>
    <row r="1126">
      <c r="A1126" t="inlineStr">
        <is>
          <t>3112022ETH</t>
        </is>
      </c>
      <c r="B1126" s="115" t="n">
        <v>44868</v>
      </c>
      <c r="C1126" t="inlineStr">
        <is>
          <t>ETH</t>
        </is>
      </c>
      <c r="D1126" t="n">
        <v>7895.152140278495</v>
      </c>
    </row>
    <row r="1127">
      <c r="A1127" t="inlineStr">
        <is>
          <t>3112022BRL</t>
        </is>
      </c>
      <c r="B1127" s="115" t="n">
        <v>44868</v>
      </c>
      <c r="C1127" t="inlineStr">
        <is>
          <t>BRL</t>
        </is>
      </c>
      <c r="D1127" t="n">
        <v>1</v>
      </c>
    </row>
    <row r="1128">
      <c r="A1128" t="inlineStr">
        <is>
          <t>3112022USDC</t>
        </is>
      </c>
      <c r="B1128" s="115" t="n">
        <v>44868</v>
      </c>
      <c r="C1128" t="inlineStr">
        <is>
          <t>USDC</t>
        </is>
      </c>
      <c r="D1128" t="n">
        <v>5.15729757607014</v>
      </c>
    </row>
    <row r="1129">
      <c r="A1129" t="inlineStr">
        <is>
          <t>3112022MATIC</t>
        </is>
      </c>
      <c r="B1129" s="115" t="n">
        <v>44868</v>
      </c>
      <c r="C1129" t="inlineStr">
        <is>
          <t>MATIC</t>
        </is>
      </c>
      <c r="D1129" t="n">
        <v>4.905105724600309</v>
      </c>
    </row>
    <row r="1130">
      <c r="A1130" t="inlineStr">
        <is>
          <t>2112022USDT</t>
        </is>
      </c>
      <c r="B1130" s="115" t="n">
        <v>44867</v>
      </c>
      <c r="C1130" t="inlineStr">
        <is>
          <t>USDT</t>
        </is>
      </c>
      <c r="D1130" t="n">
        <v>5.188375713544369</v>
      </c>
    </row>
    <row r="1131">
      <c r="A1131" t="inlineStr">
        <is>
          <t>2112022BRL</t>
        </is>
      </c>
      <c r="B1131" s="115" t="n">
        <v>44867</v>
      </c>
      <c r="C1131" t="inlineStr">
        <is>
          <t>BRL</t>
        </is>
      </c>
      <c r="D1131" t="n">
        <v>0.9999999999999999</v>
      </c>
    </row>
    <row r="1132">
      <c r="A1132" t="inlineStr">
        <is>
          <t>2112022ETH</t>
        </is>
      </c>
      <c r="B1132" s="115" t="n">
        <v>44867</v>
      </c>
      <c r="C1132" t="inlineStr">
        <is>
          <t>ETH</t>
        </is>
      </c>
      <c r="D1132" t="n">
        <v>7879.242345614944</v>
      </c>
    </row>
    <row r="1133">
      <c r="A1133" t="inlineStr">
        <is>
          <t>2112022WETH</t>
        </is>
      </c>
      <c r="B1133" s="115" t="n">
        <v>44867</v>
      </c>
      <c r="C1133" t="inlineStr">
        <is>
          <t>WETH</t>
        </is>
      </c>
      <c r="D1133" t="n">
        <v>7898.391281785157</v>
      </c>
    </row>
    <row r="1134">
      <c r="A1134" t="inlineStr">
        <is>
          <t>2112022MATIC</t>
        </is>
      </c>
      <c r="B1134" s="115" t="n">
        <v>44867</v>
      </c>
      <c r="C1134" t="inlineStr">
        <is>
          <t>MATIC</t>
        </is>
      </c>
      <c r="D1134" t="n">
        <v>4.532952776336273</v>
      </c>
    </row>
    <row r="1135">
      <c r="A1135" t="inlineStr">
        <is>
          <t>2112022USDC</t>
        </is>
      </c>
      <c r="B1135" s="115" t="n">
        <v>44867</v>
      </c>
      <c r="C1135" t="inlineStr">
        <is>
          <t>USDC</t>
        </is>
      </c>
      <c r="D1135" t="n">
        <v>5.186299948105863</v>
      </c>
    </row>
    <row r="1136">
      <c r="A1136" t="inlineStr">
        <is>
          <t>1112022BRL</t>
        </is>
      </c>
      <c r="B1136" s="115" t="n">
        <v>44866</v>
      </c>
      <c r="C1136" t="inlineStr">
        <is>
          <t>BRL</t>
        </is>
      </c>
      <c r="D1136" t="n">
        <v>1</v>
      </c>
    </row>
    <row r="1137">
      <c r="A1137" t="inlineStr">
        <is>
          <t>1112022WETH</t>
        </is>
      </c>
      <c r="B1137" s="115" t="n">
        <v>44866</v>
      </c>
      <c r="C1137" t="inlineStr">
        <is>
          <t>WETH</t>
        </is>
      </c>
      <c r="D1137" t="n">
        <v>8186.476683937824</v>
      </c>
    </row>
    <row r="1138">
      <c r="A1138" t="inlineStr">
        <is>
          <t>1112022USDT</t>
        </is>
      </c>
      <c r="B1138" s="115" t="n">
        <v>44866</v>
      </c>
      <c r="C1138" t="inlineStr">
        <is>
          <t>USDT</t>
        </is>
      </c>
      <c r="D1138" t="n">
        <v>5.179792746113989</v>
      </c>
    </row>
    <row r="1139">
      <c r="A1139" t="inlineStr">
        <is>
          <t>1112022USDC</t>
        </is>
      </c>
      <c r="B1139" s="115" t="n">
        <v>44866</v>
      </c>
      <c r="C1139" t="inlineStr">
        <is>
          <t>USDC</t>
        </is>
      </c>
      <c r="D1139" t="n">
        <v>5.180310880829015</v>
      </c>
    </row>
    <row r="1140">
      <c r="A1140" t="inlineStr">
        <is>
          <t>1112022MATIC</t>
        </is>
      </c>
      <c r="B1140" s="115" t="n">
        <v>44866</v>
      </c>
      <c r="C1140" t="inlineStr">
        <is>
          <t>MATIC</t>
        </is>
      </c>
      <c r="D1140" t="n">
        <v>4.528497409326425</v>
      </c>
    </row>
    <row r="1141">
      <c r="A1141" t="inlineStr">
        <is>
          <t>1112022ETH</t>
        </is>
      </c>
      <c r="B1141" s="115" t="n">
        <v>44866</v>
      </c>
      <c r="C1141" t="inlineStr">
        <is>
          <t>ETH</t>
        </is>
      </c>
      <c r="D1141" t="n">
        <v>8178.80829015544</v>
      </c>
    </row>
    <row r="1142">
      <c r="A1142" t="inlineStr">
        <is>
          <t>31102022ETH</t>
        </is>
      </c>
      <c r="B1142" s="115" t="n">
        <v>44865</v>
      </c>
      <c r="C1142" t="inlineStr">
        <is>
          <t>ETH</t>
        </is>
      </c>
      <c r="D1142" t="n">
        <v>8209.185803757829</v>
      </c>
    </row>
    <row r="1143">
      <c r="A1143" t="inlineStr">
        <is>
          <t>31102022USDC</t>
        </is>
      </c>
      <c r="B1143" s="115" t="n">
        <v>44865</v>
      </c>
      <c r="C1143" t="inlineStr">
        <is>
          <t>USDC</t>
        </is>
      </c>
      <c r="D1143" t="n">
        <v>5.217118997912317</v>
      </c>
    </row>
    <row r="1144">
      <c r="A1144" t="inlineStr">
        <is>
          <t>31102022WETH</t>
        </is>
      </c>
      <c r="B1144" s="115" t="n">
        <v>44865</v>
      </c>
      <c r="C1144" t="inlineStr">
        <is>
          <t>WETH</t>
        </is>
      </c>
      <c r="D1144" t="n">
        <v>8193.632567849687</v>
      </c>
    </row>
    <row r="1145">
      <c r="A1145" t="inlineStr">
        <is>
          <t>31102022USDT</t>
        </is>
      </c>
      <c r="B1145" s="115" t="n">
        <v>44865</v>
      </c>
      <c r="C1145" t="inlineStr">
        <is>
          <t>USDT</t>
        </is>
      </c>
      <c r="D1145" t="n">
        <v>5.218162839248435</v>
      </c>
    </row>
    <row r="1146">
      <c r="A1146" t="inlineStr">
        <is>
          <t>31102022MATIC</t>
        </is>
      </c>
      <c r="B1146" s="115" t="n">
        <v>44865</v>
      </c>
      <c r="C1146" t="inlineStr">
        <is>
          <t>MATIC</t>
        </is>
      </c>
      <c r="D1146" t="n">
        <v>4.712421711899792</v>
      </c>
    </row>
    <row r="1147">
      <c r="A1147" t="inlineStr">
        <is>
          <t>31102022BRL</t>
        </is>
      </c>
      <c r="B1147" s="115" t="n">
        <v>44865</v>
      </c>
      <c r="C1147" t="inlineStr">
        <is>
          <t>BRL</t>
        </is>
      </c>
      <c r="D1147" t="n">
        <v>1</v>
      </c>
    </row>
    <row r="1148">
      <c r="A1148" t="inlineStr">
        <is>
          <t>30102022WETH</t>
        </is>
      </c>
      <c r="B1148" s="115" t="n">
        <v>44864</v>
      </c>
      <c r="C1148" t="inlineStr">
        <is>
          <t>WETH</t>
        </is>
      </c>
      <c r="D1148" t="n">
        <v>8510.593900481541</v>
      </c>
    </row>
    <row r="1149">
      <c r="A1149" t="inlineStr">
        <is>
          <t>30102022USDT</t>
        </is>
      </c>
      <c r="B1149" s="115" t="n">
        <v>44864</v>
      </c>
      <c r="C1149" t="inlineStr">
        <is>
          <t>USDT</t>
        </is>
      </c>
      <c r="D1149" t="n">
        <v>5.350454788657036</v>
      </c>
    </row>
    <row r="1150">
      <c r="A1150" t="inlineStr">
        <is>
          <t>30102022ETH</t>
        </is>
      </c>
      <c r="B1150" s="115" t="n">
        <v>44864</v>
      </c>
      <c r="C1150" t="inlineStr">
        <is>
          <t>ETH</t>
        </is>
      </c>
      <c r="D1150" t="n">
        <v>8512.199036918139</v>
      </c>
    </row>
    <row r="1151">
      <c r="A1151" t="inlineStr">
        <is>
          <t>30102022USDC</t>
        </is>
      </c>
      <c r="B1151" s="115" t="n">
        <v>44864</v>
      </c>
      <c r="C1151" t="inlineStr">
        <is>
          <t>USDC</t>
        </is>
      </c>
      <c r="D1151" t="n">
        <v>5.350454788657036</v>
      </c>
    </row>
    <row r="1152">
      <c r="A1152" t="inlineStr">
        <is>
          <t>30102022BRL</t>
        </is>
      </c>
      <c r="B1152" s="115" t="n">
        <v>44864</v>
      </c>
      <c r="C1152" t="inlineStr">
        <is>
          <t>BRL</t>
        </is>
      </c>
      <c r="D1152" t="n">
        <v>1</v>
      </c>
    </row>
    <row r="1153">
      <c r="A1153" t="inlineStr">
        <is>
          <t>30102022MATIC</t>
        </is>
      </c>
      <c r="B1153" s="115" t="n">
        <v>44864</v>
      </c>
      <c r="C1153" t="inlineStr">
        <is>
          <t>MATIC</t>
        </is>
      </c>
      <c r="D1153" t="n">
        <v>4.861423220973783</v>
      </c>
    </row>
    <row r="1154">
      <c r="A1154" t="inlineStr">
        <is>
          <t>29102022USDT</t>
        </is>
      </c>
      <c r="B1154" s="115" t="n">
        <v>44863</v>
      </c>
      <c r="C1154" t="inlineStr">
        <is>
          <t>USDT</t>
        </is>
      </c>
      <c r="D1154" t="n">
        <v>5.310344827586206</v>
      </c>
    </row>
    <row r="1155">
      <c r="A1155" t="inlineStr">
        <is>
          <t>29102022USDC</t>
        </is>
      </c>
      <c r="B1155" s="115" t="n">
        <v>44863</v>
      </c>
      <c r="C1155" t="inlineStr">
        <is>
          <t>USDC</t>
        </is>
      </c>
      <c r="D1155" t="n">
        <v>5.305039787798409</v>
      </c>
    </row>
    <row r="1156">
      <c r="A1156" t="inlineStr">
        <is>
          <t>29102022WETH</t>
        </is>
      </c>
      <c r="B1156" s="115" t="n">
        <v>44863</v>
      </c>
      <c r="C1156" t="inlineStr">
        <is>
          <t>WETH</t>
        </is>
      </c>
      <c r="D1156" t="n">
        <v>8565.994694960213</v>
      </c>
    </row>
    <row r="1157">
      <c r="A1157" t="inlineStr">
        <is>
          <t>29102022ETH</t>
        </is>
      </c>
      <c r="B1157" s="115" t="n">
        <v>44863</v>
      </c>
      <c r="C1157" t="inlineStr">
        <is>
          <t>ETH</t>
        </is>
      </c>
      <c r="D1157" t="n">
        <v>8596.392572944298</v>
      </c>
    </row>
    <row r="1158">
      <c r="A1158" t="inlineStr">
        <is>
          <t>29102022BRL</t>
        </is>
      </c>
      <c r="B1158" s="115" t="n">
        <v>44863</v>
      </c>
      <c r="C1158" t="inlineStr">
        <is>
          <t>BRL</t>
        </is>
      </c>
      <c r="D1158" t="n">
        <v>1</v>
      </c>
    </row>
    <row r="1159">
      <c r="A1159" t="inlineStr">
        <is>
          <t>29102022MATIC</t>
        </is>
      </c>
      <c r="B1159" s="115" t="n">
        <v>44863</v>
      </c>
      <c r="C1159" t="inlineStr">
        <is>
          <t>MATIC</t>
        </is>
      </c>
      <c r="D1159" t="n">
        <v>4.954376657824933</v>
      </c>
    </row>
    <row r="1160">
      <c r="A1160" t="inlineStr">
        <is>
          <t>28102022USDC</t>
        </is>
      </c>
      <c r="B1160" s="115" t="n">
        <v>44862</v>
      </c>
      <c r="C1160" t="inlineStr">
        <is>
          <t>USDC</t>
        </is>
      </c>
      <c r="D1160" t="n">
        <v>5.308019118428041</v>
      </c>
    </row>
    <row r="1161">
      <c r="A1161" t="inlineStr">
        <is>
          <t>28102022WETH</t>
        </is>
      </c>
      <c r="B1161" s="115" t="n">
        <v>44862</v>
      </c>
      <c r="C1161" t="inlineStr">
        <is>
          <t>WETH</t>
        </is>
      </c>
      <c r="D1161" t="n">
        <v>8246.840148698886</v>
      </c>
    </row>
    <row r="1162">
      <c r="A1162" t="inlineStr">
        <is>
          <t>28102022MATIC</t>
        </is>
      </c>
      <c r="B1162" s="115" t="n">
        <v>44862</v>
      </c>
      <c r="C1162" t="inlineStr">
        <is>
          <t>MATIC</t>
        </is>
      </c>
      <c r="D1162" t="n">
        <v>5.017525225703664</v>
      </c>
    </row>
    <row r="1163">
      <c r="A1163" t="inlineStr">
        <is>
          <t>28102022ETH</t>
        </is>
      </c>
      <c r="B1163" s="115" t="n">
        <v>44862</v>
      </c>
      <c r="C1163" t="inlineStr">
        <is>
          <t>ETH</t>
        </is>
      </c>
      <c r="D1163" t="n">
        <v>8258.736059479554</v>
      </c>
    </row>
    <row r="1164">
      <c r="A1164" t="inlineStr">
        <is>
          <t>28102022BRL</t>
        </is>
      </c>
      <c r="B1164" s="115" t="n">
        <v>44862</v>
      </c>
      <c r="C1164" t="inlineStr">
        <is>
          <t>BRL</t>
        </is>
      </c>
      <c r="D1164" t="n">
        <v>1</v>
      </c>
    </row>
    <row r="1165">
      <c r="A1165" t="inlineStr">
        <is>
          <t>28102022USDT</t>
        </is>
      </c>
      <c r="B1165" s="115" t="n">
        <v>44862</v>
      </c>
      <c r="C1165" t="inlineStr">
        <is>
          <t>USDT</t>
        </is>
      </c>
      <c r="D1165" t="n">
        <v>5.310674455655868</v>
      </c>
    </row>
    <row r="1166">
      <c r="A1166" t="inlineStr">
        <is>
          <t>27102022BRL</t>
        </is>
      </c>
      <c r="B1166" s="115" t="n">
        <v>44861</v>
      </c>
      <c r="C1166" t="inlineStr">
        <is>
          <t>BRL</t>
        </is>
      </c>
      <c r="D1166" t="n">
        <v>1</v>
      </c>
    </row>
    <row r="1167">
      <c r="A1167" t="inlineStr">
        <is>
          <t>27102022ETH</t>
        </is>
      </c>
      <c r="B1167" s="115" t="n">
        <v>44861</v>
      </c>
      <c r="C1167" t="inlineStr">
        <is>
          <t>ETH</t>
        </is>
      </c>
      <c r="D1167" t="n">
        <v>8055.053191489361</v>
      </c>
    </row>
    <row r="1168">
      <c r="A1168" t="inlineStr">
        <is>
          <t>27102022MATIC</t>
        </is>
      </c>
      <c r="B1168" s="115" t="n">
        <v>44861</v>
      </c>
      <c r="C1168" t="inlineStr">
        <is>
          <t>MATIC</t>
        </is>
      </c>
      <c r="D1168" t="n">
        <v>4.806914893617021</v>
      </c>
    </row>
    <row r="1169">
      <c r="A1169" t="inlineStr">
        <is>
          <t>27102022USDC</t>
        </is>
      </c>
      <c r="B1169" s="115" t="n">
        <v>44861</v>
      </c>
      <c r="C1169" t="inlineStr">
        <is>
          <t>USDC</t>
        </is>
      </c>
      <c r="D1169" t="n">
        <v>5.317553191489361</v>
      </c>
    </row>
    <row r="1170">
      <c r="A1170" t="inlineStr">
        <is>
          <t>27102022WETH</t>
        </is>
      </c>
      <c r="B1170" s="115" t="n">
        <v>44861</v>
      </c>
      <c r="C1170" t="inlineStr">
        <is>
          <t>WETH</t>
        </is>
      </c>
      <c r="D1170" t="n">
        <v>8015.106382978723</v>
      </c>
    </row>
    <row r="1171">
      <c r="A1171" t="inlineStr">
        <is>
          <t>27102022USDT</t>
        </is>
      </c>
      <c r="B1171" s="115" t="n">
        <v>44861</v>
      </c>
      <c r="C1171" t="inlineStr">
        <is>
          <t>USDT</t>
        </is>
      </c>
      <c r="D1171" t="n">
        <v>5.319148936170213</v>
      </c>
    </row>
    <row r="1172">
      <c r="A1172" t="inlineStr">
        <is>
          <t>26102022BRL</t>
        </is>
      </c>
      <c r="B1172" s="115" t="n">
        <v>44860</v>
      </c>
      <c r="C1172" t="inlineStr">
        <is>
          <t>BRL</t>
        </is>
      </c>
      <c r="D1172" t="n">
        <v>1</v>
      </c>
    </row>
    <row r="1173">
      <c r="A1173" t="inlineStr">
        <is>
          <t>26102022USDC</t>
        </is>
      </c>
      <c r="B1173" s="115" t="n">
        <v>44860</v>
      </c>
      <c r="C1173" t="inlineStr">
        <is>
          <t>USDC</t>
        </is>
      </c>
      <c r="D1173" t="n">
        <v>5.344367325146823</v>
      </c>
    </row>
    <row r="1174">
      <c r="A1174" t="inlineStr">
        <is>
          <t>26102022USDT</t>
        </is>
      </c>
      <c r="B1174" s="115" t="n">
        <v>44860</v>
      </c>
      <c r="C1174" t="inlineStr">
        <is>
          <t>USDT</t>
        </is>
      </c>
      <c r="D1174" t="n">
        <v>5.344367325146823</v>
      </c>
    </row>
    <row r="1175">
      <c r="A1175" t="inlineStr">
        <is>
          <t>26102022ETH</t>
        </is>
      </c>
      <c r="B1175" s="115" t="n">
        <v>44860</v>
      </c>
      <c r="C1175" t="inlineStr">
        <is>
          <t>ETH</t>
        </is>
      </c>
      <c r="D1175" t="n">
        <v>8365.456486919382</v>
      </c>
    </row>
    <row r="1176">
      <c r="A1176" t="inlineStr">
        <is>
          <t>26102022WETH</t>
        </is>
      </c>
      <c r="B1176" s="115" t="n">
        <v>44860</v>
      </c>
      <c r="C1176" t="inlineStr">
        <is>
          <t>WETH</t>
        </is>
      </c>
      <c r="D1176" t="n">
        <v>8352.429257875068</v>
      </c>
    </row>
    <row r="1177">
      <c r="A1177" t="inlineStr">
        <is>
          <t>26102022MATIC</t>
        </is>
      </c>
      <c r="B1177" s="115" t="n">
        <v>44860</v>
      </c>
      <c r="C1177" t="inlineStr">
        <is>
          <t>MATIC</t>
        </is>
      </c>
      <c r="D1177" t="n">
        <v>5.00747463961559</v>
      </c>
    </row>
    <row r="1178">
      <c r="A1178" t="inlineStr">
        <is>
          <t>25102022MATIC</t>
        </is>
      </c>
      <c r="B1178" s="115" t="n">
        <v>44859</v>
      </c>
      <c r="C1178" t="inlineStr">
        <is>
          <t>MATIC</t>
        </is>
      </c>
      <c r="D1178" t="n">
        <v>4.838165524512387</v>
      </c>
    </row>
    <row r="1179">
      <c r="A1179" t="inlineStr">
        <is>
          <t>25102022USDT</t>
        </is>
      </c>
      <c r="B1179" s="115" t="n">
        <v>44859</v>
      </c>
      <c r="C1179" t="inlineStr">
        <is>
          <t>USDT</t>
        </is>
      </c>
      <c r="D1179" t="n">
        <v>5.271481286241434</v>
      </c>
    </row>
    <row r="1180">
      <c r="A1180" t="inlineStr">
        <is>
          <t>25102022USDC</t>
        </is>
      </c>
      <c r="B1180" s="115" t="n">
        <v>44859</v>
      </c>
      <c r="C1180" t="inlineStr">
        <is>
          <t>USDC</t>
        </is>
      </c>
      <c r="D1180" t="n">
        <v>5.261465471797575</v>
      </c>
    </row>
    <row r="1181">
      <c r="A1181" t="inlineStr">
        <is>
          <t>25102022WETH</t>
        </is>
      </c>
      <c r="B1181" s="115" t="n">
        <v>44859</v>
      </c>
      <c r="C1181" t="inlineStr">
        <is>
          <t>WETH</t>
        </is>
      </c>
      <c r="D1181" t="n">
        <v>7688.560885608856</v>
      </c>
    </row>
    <row r="1182">
      <c r="A1182" t="inlineStr">
        <is>
          <t>25102022BRL</t>
        </is>
      </c>
      <c r="B1182" s="115" t="n">
        <v>44859</v>
      </c>
      <c r="C1182" t="inlineStr">
        <is>
          <t>BRL</t>
        </is>
      </c>
      <c r="D1182" t="n">
        <v>1</v>
      </c>
    </row>
    <row r="1183">
      <c r="A1183" t="inlineStr">
        <is>
          <t>25102022ETH</t>
        </is>
      </c>
      <c r="B1183" s="115" t="n">
        <v>44859</v>
      </c>
      <c r="C1183" t="inlineStr">
        <is>
          <t>ETH</t>
        </is>
      </c>
      <c r="D1183" t="n">
        <v>7698.313125988402</v>
      </c>
    </row>
    <row r="1184">
      <c r="A1184" t="inlineStr">
        <is>
          <t>24102022BRL</t>
        </is>
      </c>
      <c r="B1184" s="115" t="n">
        <v>44858</v>
      </c>
      <c r="C1184" t="inlineStr">
        <is>
          <t>BRL</t>
        </is>
      </c>
      <c r="D1184" t="n">
        <v>0.9999999999999999</v>
      </c>
    </row>
    <row r="1185">
      <c r="A1185" t="inlineStr">
        <is>
          <t>24102022MATIC</t>
        </is>
      </c>
      <c r="B1185" s="115" t="n">
        <v>44858</v>
      </c>
      <c r="C1185" t="inlineStr">
        <is>
          <t>MATIC</t>
        </is>
      </c>
      <c r="D1185" t="n">
        <v>4.721458773784355</v>
      </c>
    </row>
    <row r="1186">
      <c r="A1186" t="inlineStr">
        <is>
          <t>24102022USDT</t>
        </is>
      </c>
      <c r="B1186" s="115" t="n">
        <v>44858</v>
      </c>
      <c r="C1186" t="inlineStr">
        <is>
          <t>USDT</t>
        </is>
      </c>
      <c r="D1186" t="n">
        <v>5.285412262156448</v>
      </c>
    </row>
    <row r="1187">
      <c r="A1187" t="inlineStr">
        <is>
          <t>24102022ETH</t>
        </is>
      </c>
      <c r="B1187" s="115" t="n">
        <v>44858</v>
      </c>
      <c r="C1187" t="inlineStr">
        <is>
          <t>ETH</t>
        </is>
      </c>
      <c r="D1187" t="n">
        <v>7102.695560253699</v>
      </c>
    </row>
    <row r="1188">
      <c r="A1188" t="inlineStr">
        <is>
          <t>24102022USDC</t>
        </is>
      </c>
      <c r="B1188" s="115" t="n">
        <v>44858</v>
      </c>
      <c r="C1188" t="inlineStr">
        <is>
          <t>USDC</t>
        </is>
      </c>
      <c r="D1188" t="n">
        <v>5.283298097251586</v>
      </c>
    </row>
    <row r="1189">
      <c r="A1189" t="inlineStr">
        <is>
          <t>24102022WETH</t>
        </is>
      </c>
      <c r="B1189" s="115" t="n">
        <v>44858</v>
      </c>
      <c r="C1189" t="inlineStr">
        <is>
          <t>WETH</t>
        </is>
      </c>
      <c r="D1189" t="n">
        <v>7090.961945031711</v>
      </c>
    </row>
    <row r="1190">
      <c r="A1190" t="inlineStr">
        <is>
          <t>23102022USDC</t>
        </is>
      </c>
      <c r="B1190" s="115" t="n">
        <v>44857</v>
      </c>
      <c r="C1190" t="inlineStr">
        <is>
          <t>USDC</t>
        </is>
      </c>
      <c r="D1190" t="n">
        <v>5.199999999999999</v>
      </c>
    </row>
    <row r="1191">
      <c r="A1191" t="inlineStr">
        <is>
          <t>23102022WETH</t>
        </is>
      </c>
      <c r="B1191" s="115" t="n">
        <v>44857</v>
      </c>
      <c r="C1191" t="inlineStr">
        <is>
          <t>WETH</t>
        </is>
      </c>
      <c r="D1191" t="n">
        <v>7109.246753246753</v>
      </c>
    </row>
    <row r="1192">
      <c r="A1192" t="inlineStr">
        <is>
          <t>23102022ETH</t>
        </is>
      </c>
      <c r="B1192" s="115" t="n">
        <v>44857</v>
      </c>
      <c r="C1192" t="inlineStr">
        <is>
          <t>ETH</t>
        </is>
      </c>
      <c r="D1192" t="n">
        <v>7086.753246753247</v>
      </c>
    </row>
    <row r="1193">
      <c r="A1193" t="inlineStr">
        <is>
          <t>23102022MATIC</t>
        </is>
      </c>
      <c r="B1193" s="115" t="n">
        <v>44857</v>
      </c>
      <c r="C1193" t="inlineStr">
        <is>
          <t>MATIC</t>
        </is>
      </c>
      <c r="D1193" t="n">
        <v>4.670129870129871</v>
      </c>
    </row>
    <row r="1194">
      <c r="A1194" t="inlineStr">
        <is>
          <t>23102022BRL</t>
        </is>
      </c>
      <c r="B1194" s="115" t="n">
        <v>44857</v>
      </c>
      <c r="C1194" t="inlineStr">
        <is>
          <t>BRL</t>
        </is>
      </c>
      <c r="D1194" t="n">
        <v>1</v>
      </c>
    </row>
    <row r="1195">
      <c r="A1195" t="inlineStr">
        <is>
          <t>23102022USDT</t>
        </is>
      </c>
      <c r="B1195" s="115" t="n">
        <v>44857</v>
      </c>
      <c r="C1195" t="inlineStr">
        <is>
          <t>USDT</t>
        </is>
      </c>
      <c r="D1195" t="n">
        <v>5.194805194805195</v>
      </c>
    </row>
    <row r="1196">
      <c r="A1196" t="inlineStr">
        <is>
          <t>22102022BRL</t>
        </is>
      </c>
      <c r="B1196" s="115" t="n">
        <v>44856</v>
      </c>
      <c r="C1196" t="inlineStr">
        <is>
          <t>BRL</t>
        </is>
      </c>
      <c r="D1196" t="n">
        <v>1</v>
      </c>
    </row>
    <row r="1197">
      <c r="A1197" t="inlineStr">
        <is>
          <t>22102022USDT</t>
        </is>
      </c>
      <c r="B1197" s="115" t="n">
        <v>44856</v>
      </c>
      <c r="C1197" t="inlineStr">
        <is>
          <t>USDT</t>
        </is>
      </c>
      <c r="D1197" t="n">
        <v>5.211047420531528</v>
      </c>
    </row>
    <row r="1198">
      <c r="A1198" t="inlineStr">
        <is>
          <t>22102022WETH</t>
        </is>
      </c>
      <c r="B1198" s="115" t="n">
        <v>44856</v>
      </c>
      <c r="C1198" t="inlineStr">
        <is>
          <t>WETH</t>
        </is>
      </c>
      <c r="D1198" t="n">
        <v>6862.53256904638</v>
      </c>
    </row>
    <row r="1199">
      <c r="A1199" t="inlineStr">
        <is>
          <t>22102022MATIC</t>
        </is>
      </c>
      <c r="B1199" s="115" t="n">
        <v>44856</v>
      </c>
      <c r="C1199" t="inlineStr">
        <is>
          <t>MATIC</t>
        </is>
      </c>
      <c r="D1199" t="n">
        <v>4.335070349140178</v>
      </c>
    </row>
    <row r="1200">
      <c r="A1200" t="inlineStr">
        <is>
          <t>22102022ETH</t>
        </is>
      </c>
      <c r="B1200" s="115" t="n">
        <v>44856</v>
      </c>
      <c r="C1200" t="inlineStr">
        <is>
          <t>ETH</t>
        </is>
      </c>
      <c r="D1200" t="n">
        <v>6846.84731631058</v>
      </c>
    </row>
    <row r="1201">
      <c r="A1201" t="inlineStr">
        <is>
          <t>22102022USDC</t>
        </is>
      </c>
      <c r="B1201" s="115" t="n">
        <v>44856</v>
      </c>
      <c r="C1201" t="inlineStr">
        <is>
          <t>USDC</t>
        </is>
      </c>
      <c r="D1201" t="n">
        <v>5.211047420531528</v>
      </c>
    </row>
    <row r="1202">
      <c r="A1202" t="inlineStr">
        <is>
          <t>21102022MATIC</t>
        </is>
      </c>
      <c r="B1202" s="115" t="n">
        <v>44855</v>
      </c>
      <c r="C1202" t="inlineStr">
        <is>
          <t>MATIC</t>
        </is>
      </c>
      <c r="D1202" t="n">
        <v>4.329344432882414</v>
      </c>
    </row>
    <row r="1203">
      <c r="A1203" t="inlineStr">
        <is>
          <t>21102022BRL</t>
        </is>
      </c>
      <c r="B1203" s="115" t="n">
        <v>44855</v>
      </c>
      <c r="C1203" t="inlineStr">
        <is>
          <t>BRL</t>
        </is>
      </c>
      <c r="D1203" t="n">
        <v>1</v>
      </c>
    </row>
    <row r="1204">
      <c r="A1204" t="inlineStr">
        <is>
          <t>21102022USDC</t>
        </is>
      </c>
      <c r="B1204" s="115" t="n">
        <v>44855</v>
      </c>
      <c r="C1204" t="inlineStr">
        <is>
          <t>USDC</t>
        </is>
      </c>
      <c r="D1204" t="n">
        <v>5.202393340270551</v>
      </c>
    </row>
    <row r="1205">
      <c r="A1205" t="inlineStr">
        <is>
          <t>21102022ETH</t>
        </is>
      </c>
      <c r="B1205" s="115" t="n">
        <v>44855</v>
      </c>
      <c r="C1205" t="inlineStr">
        <is>
          <t>ETH</t>
        </is>
      </c>
      <c r="D1205" t="n">
        <v>6763.163371488034</v>
      </c>
    </row>
    <row r="1206">
      <c r="A1206" t="inlineStr">
        <is>
          <t>21102022WETH</t>
        </is>
      </c>
      <c r="B1206" s="115" t="n">
        <v>44855</v>
      </c>
      <c r="C1206" t="inlineStr">
        <is>
          <t>WETH</t>
        </is>
      </c>
      <c r="D1206" t="n">
        <v>6778.616024973985</v>
      </c>
    </row>
    <row r="1207">
      <c r="A1207" t="inlineStr">
        <is>
          <t>21102022USDT</t>
        </is>
      </c>
      <c r="B1207" s="115" t="n">
        <v>44855</v>
      </c>
      <c r="C1207" t="inlineStr">
        <is>
          <t>USDT</t>
        </is>
      </c>
      <c r="D1207" t="n">
        <v>5.202913631633715</v>
      </c>
    </row>
    <row r="1208">
      <c r="A1208" t="inlineStr">
        <is>
          <t>20102022WETH</t>
        </is>
      </c>
      <c r="B1208" s="115" t="n">
        <v>44854</v>
      </c>
      <c r="C1208" t="inlineStr">
        <is>
          <t>WETH</t>
        </is>
      </c>
      <c r="D1208" t="n">
        <v>6764.018937401368</v>
      </c>
    </row>
    <row r="1209">
      <c r="A1209" t="inlineStr">
        <is>
          <t>20102022USDT</t>
        </is>
      </c>
      <c r="B1209" s="115" t="n">
        <v>44854</v>
      </c>
      <c r="C1209" t="inlineStr">
        <is>
          <t>USDT</t>
        </is>
      </c>
      <c r="D1209" t="n">
        <v>5.260389268805892</v>
      </c>
    </row>
    <row r="1210">
      <c r="A1210" t="inlineStr">
        <is>
          <t>20102022ETH</t>
        </is>
      </c>
      <c r="B1210" s="115" t="n">
        <v>44854</v>
      </c>
      <c r="C1210" t="inlineStr">
        <is>
          <t>ETH</t>
        </is>
      </c>
      <c r="D1210" t="n">
        <v>6747.396107311942</v>
      </c>
    </row>
    <row r="1211">
      <c r="A1211" t="inlineStr">
        <is>
          <t>20102022MATIC</t>
        </is>
      </c>
      <c r="B1211" s="115" t="n">
        <v>44854</v>
      </c>
      <c r="C1211" t="inlineStr">
        <is>
          <t>MATIC</t>
        </is>
      </c>
      <c r="D1211" t="n">
        <v>4.25881115202525</v>
      </c>
    </row>
    <row r="1212">
      <c r="A1212" t="inlineStr">
        <is>
          <t>20102022BRL</t>
        </is>
      </c>
      <c r="B1212" s="115" t="n">
        <v>44854</v>
      </c>
      <c r="C1212" t="inlineStr">
        <is>
          <t>BRL</t>
        </is>
      </c>
      <c r="D1212" t="n">
        <v>1</v>
      </c>
    </row>
    <row r="1213">
      <c r="A1213" t="inlineStr">
        <is>
          <t>20102022USDC</t>
        </is>
      </c>
      <c r="B1213" s="115" t="n">
        <v>44854</v>
      </c>
      <c r="C1213" t="inlineStr">
        <is>
          <t>USDC</t>
        </is>
      </c>
      <c r="D1213" t="n">
        <v>5.259863229879012</v>
      </c>
    </row>
    <row r="1214">
      <c r="A1214" t="inlineStr">
        <is>
          <t>19102022USDC</t>
        </is>
      </c>
      <c r="B1214" s="115" t="n">
        <v>44853</v>
      </c>
      <c r="C1214" t="inlineStr">
        <is>
          <t>USDC</t>
        </is>
      </c>
      <c r="D1214" t="n">
        <v>5.306794055201698</v>
      </c>
    </row>
    <row r="1215">
      <c r="A1215" t="inlineStr">
        <is>
          <t>19102022WETH</t>
        </is>
      </c>
      <c r="B1215" s="115" t="n">
        <v>44853</v>
      </c>
      <c r="C1215" t="inlineStr">
        <is>
          <t>WETH</t>
        </is>
      </c>
      <c r="D1215" t="n">
        <v>6816.932059447982</v>
      </c>
    </row>
    <row r="1216">
      <c r="A1216" t="inlineStr">
        <is>
          <t>19102022USDT</t>
        </is>
      </c>
      <c r="B1216" s="115" t="n">
        <v>44853</v>
      </c>
      <c r="C1216" t="inlineStr">
        <is>
          <t>USDT</t>
        </is>
      </c>
      <c r="D1216" t="n">
        <v>5.307855626326964</v>
      </c>
    </row>
    <row r="1217">
      <c r="A1217" t="inlineStr">
        <is>
          <t>19102022BRL</t>
        </is>
      </c>
      <c r="B1217" s="115" t="n">
        <v>44853</v>
      </c>
      <c r="C1217" t="inlineStr">
        <is>
          <t>BRL</t>
        </is>
      </c>
      <c r="D1217" t="n">
        <v>1</v>
      </c>
    </row>
    <row r="1218">
      <c r="A1218" t="inlineStr">
        <is>
          <t>19102022ETH</t>
        </is>
      </c>
      <c r="B1218" s="115" t="n">
        <v>44853</v>
      </c>
      <c r="C1218" t="inlineStr">
        <is>
          <t>ETH</t>
        </is>
      </c>
      <c r="D1218" t="n">
        <v>6819.798301486198</v>
      </c>
    </row>
    <row r="1219">
      <c r="A1219" t="inlineStr">
        <is>
          <t>19102022MATIC</t>
        </is>
      </c>
      <c r="B1219" s="115" t="n">
        <v>44853</v>
      </c>
      <c r="C1219" t="inlineStr">
        <is>
          <t>MATIC</t>
        </is>
      </c>
      <c r="D1219" t="n">
        <v>4.483014861995754</v>
      </c>
    </row>
    <row r="1220">
      <c r="A1220" t="inlineStr">
        <is>
          <t>18102022USDC</t>
        </is>
      </c>
      <c r="B1220" s="115" t="n">
        <v>44852</v>
      </c>
      <c r="C1220" t="inlineStr">
        <is>
          <t>USDC</t>
        </is>
      </c>
      <c r="D1220" t="n">
        <v>5.269372693726938</v>
      </c>
    </row>
    <row r="1221">
      <c r="A1221" t="inlineStr">
        <is>
          <t>18102022WETH</t>
        </is>
      </c>
      <c r="B1221" s="115" t="n">
        <v>44852</v>
      </c>
      <c r="C1221" t="inlineStr">
        <is>
          <t>WETH</t>
        </is>
      </c>
      <c r="D1221" t="n">
        <v>6898.576700052715</v>
      </c>
    </row>
    <row r="1222">
      <c r="A1222" t="inlineStr">
        <is>
          <t>18102022MATIC</t>
        </is>
      </c>
      <c r="B1222" s="115" t="n">
        <v>44852</v>
      </c>
      <c r="C1222" t="inlineStr">
        <is>
          <t>MATIC</t>
        </is>
      </c>
      <c r="D1222" t="n">
        <v>4.555086979441223</v>
      </c>
    </row>
    <row r="1223">
      <c r="A1223" t="inlineStr">
        <is>
          <t>18102022USDT</t>
        </is>
      </c>
      <c r="B1223" s="115" t="n">
        <v>44852</v>
      </c>
      <c r="C1223" t="inlineStr">
        <is>
          <t>USDT</t>
        </is>
      </c>
      <c r="D1223" t="n">
        <v>5.271481286241434</v>
      </c>
    </row>
    <row r="1224">
      <c r="A1224" t="inlineStr">
        <is>
          <t>18102022BRL</t>
        </is>
      </c>
      <c r="B1224" s="115" t="n">
        <v>44852</v>
      </c>
      <c r="C1224" t="inlineStr">
        <is>
          <t>BRL</t>
        </is>
      </c>
      <c r="D1224" t="n">
        <v>1</v>
      </c>
    </row>
    <row r="1225">
      <c r="A1225" t="inlineStr">
        <is>
          <t>18102022ETH</t>
        </is>
      </c>
      <c r="B1225" s="115" t="n">
        <v>44852</v>
      </c>
      <c r="C1225" t="inlineStr">
        <is>
          <t>ETH</t>
        </is>
      </c>
      <c r="D1225" t="n">
        <v>6909.752240379546</v>
      </c>
    </row>
    <row r="1226">
      <c r="A1226" t="inlineStr">
        <is>
          <t>17102022MATIC</t>
        </is>
      </c>
      <c r="B1226" s="115" t="n">
        <v>44851</v>
      </c>
      <c r="C1226" t="inlineStr">
        <is>
          <t>MATIC</t>
        </is>
      </c>
      <c r="D1226" t="n">
        <v>4.478352692713833</v>
      </c>
    </row>
    <row r="1227">
      <c r="A1227" t="inlineStr">
        <is>
          <t>17102022BRL</t>
        </is>
      </c>
      <c r="B1227" s="115" t="n">
        <v>44851</v>
      </c>
      <c r="C1227" t="inlineStr">
        <is>
          <t>BRL</t>
        </is>
      </c>
      <c r="D1227" t="n">
        <v>1</v>
      </c>
    </row>
    <row r="1228">
      <c r="A1228" t="inlineStr">
        <is>
          <t>17102022USDT</t>
        </is>
      </c>
      <c r="B1228" s="115" t="n">
        <v>44851</v>
      </c>
      <c r="C1228" t="inlineStr">
        <is>
          <t>USDT</t>
        </is>
      </c>
      <c r="D1228" t="n">
        <v>5.279831045406547</v>
      </c>
    </row>
    <row r="1229">
      <c r="A1229" t="inlineStr">
        <is>
          <t>17102022USDC</t>
        </is>
      </c>
      <c r="B1229" s="115" t="n">
        <v>44851</v>
      </c>
      <c r="C1229" t="inlineStr">
        <is>
          <t>USDC</t>
        </is>
      </c>
      <c r="D1229" t="n">
        <v>5.279831045406547</v>
      </c>
    </row>
    <row r="1230">
      <c r="A1230" t="inlineStr">
        <is>
          <t>17102022WETH</t>
        </is>
      </c>
      <c r="B1230" s="115" t="n">
        <v>44851</v>
      </c>
      <c r="C1230" t="inlineStr">
        <is>
          <t>WETH</t>
        </is>
      </c>
      <c r="D1230" t="n">
        <v>7047.307286166842</v>
      </c>
    </row>
    <row r="1231">
      <c r="A1231" t="inlineStr">
        <is>
          <t>17102022ETH</t>
        </is>
      </c>
      <c r="B1231" s="115" t="n">
        <v>44851</v>
      </c>
      <c r="C1231" t="inlineStr">
        <is>
          <t>ETH</t>
        </is>
      </c>
      <c r="D1231" t="n">
        <v>7030.200633579725</v>
      </c>
    </row>
    <row r="1232">
      <c r="A1232" t="inlineStr">
        <is>
          <t>16102022BRL</t>
        </is>
      </c>
      <c r="B1232" s="115" t="n">
        <v>44850</v>
      </c>
      <c r="C1232" t="inlineStr">
        <is>
          <t>BRL</t>
        </is>
      </c>
      <c r="D1232" t="n">
        <v>1</v>
      </c>
    </row>
    <row r="1233">
      <c r="A1233" t="inlineStr">
        <is>
          <t>16102022USDC</t>
        </is>
      </c>
      <c r="B1233" s="115" t="n">
        <v>44850</v>
      </c>
      <c r="C1233" t="inlineStr">
        <is>
          <t>USDC</t>
        </is>
      </c>
      <c r="D1233" t="n">
        <v>5.3016967126193</v>
      </c>
    </row>
    <row r="1234">
      <c r="A1234" t="inlineStr">
        <is>
          <t>16102022WETH</t>
        </is>
      </c>
      <c r="B1234" s="115" t="n">
        <v>44850</v>
      </c>
      <c r="C1234" t="inlineStr">
        <is>
          <t>WETH</t>
        </is>
      </c>
      <c r="D1234" t="n">
        <v>6950.424178154825</v>
      </c>
    </row>
    <row r="1235">
      <c r="A1235" t="inlineStr">
        <is>
          <t>16102022USDT</t>
        </is>
      </c>
      <c r="B1235" s="115" t="n">
        <v>44850</v>
      </c>
      <c r="C1235" t="inlineStr">
        <is>
          <t>USDT</t>
        </is>
      </c>
      <c r="D1235" t="n">
        <v>5.302226935312832</v>
      </c>
    </row>
    <row r="1236">
      <c r="A1236" t="inlineStr">
        <is>
          <t>16102022ETH</t>
        </is>
      </c>
      <c r="B1236" s="115" t="n">
        <v>44850</v>
      </c>
      <c r="C1236" t="inlineStr">
        <is>
          <t>ETH</t>
        </is>
      </c>
      <c r="D1236" t="n">
        <v>6924.019088016967</v>
      </c>
    </row>
    <row r="1237">
      <c r="A1237" t="inlineStr">
        <is>
          <t>16102022MATIC</t>
        </is>
      </c>
      <c r="B1237" s="115" t="n">
        <v>44850</v>
      </c>
      <c r="C1237" t="inlineStr">
        <is>
          <t>MATIC</t>
        </is>
      </c>
      <c r="D1237" t="n">
        <v>4.234888653234359</v>
      </c>
    </row>
    <row r="1238">
      <c r="A1238" t="inlineStr">
        <is>
          <t>15102022ETH</t>
        </is>
      </c>
      <c r="B1238" s="115" t="n">
        <v>44849</v>
      </c>
      <c r="C1238" t="inlineStr">
        <is>
          <t>ETH</t>
        </is>
      </c>
      <c r="D1238" t="n">
        <v>6799.52</v>
      </c>
    </row>
    <row r="1239">
      <c r="A1239" t="inlineStr">
        <is>
          <t>15102022USDT</t>
        </is>
      </c>
      <c r="B1239" s="115" t="n">
        <v>44849</v>
      </c>
      <c r="C1239" t="inlineStr">
        <is>
          <t>USDT</t>
        </is>
      </c>
      <c r="D1239" t="n">
        <v>5.333333333333333</v>
      </c>
    </row>
    <row r="1240">
      <c r="A1240" t="inlineStr">
        <is>
          <t>15102022WETH</t>
        </is>
      </c>
      <c r="B1240" s="115" t="n">
        <v>44849</v>
      </c>
      <c r="C1240" t="inlineStr">
        <is>
          <t>WETH</t>
        </is>
      </c>
      <c r="D1240" t="n">
        <v>6800.8</v>
      </c>
    </row>
    <row r="1241">
      <c r="A1241" t="inlineStr">
        <is>
          <t>15102022BRL</t>
        </is>
      </c>
      <c r="B1241" s="115" t="n">
        <v>44849</v>
      </c>
      <c r="C1241" t="inlineStr">
        <is>
          <t>BRL</t>
        </is>
      </c>
      <c r="D1241" t="n">
        <v>1</v>
      </c>
    </row>
    <row r="1242">
      <c r="A1242" t="inlineStr">
        <is>
          <t>15102022USDC</t>
        </is>
      </c>
      <c r="B1242" s="115" t="n">
        <v>44849</v>
      </c>
      <c r="C1242" t="inlineStr">
        <is>
          <t>USDC</t>
        </is>
      </c>
      <c r="D1242" t="n">
        <v>5.333333333333333</v>
      </c>
    </row>
    <row r="1243">
      <c r="A1243" t="inlineStr">
        <is>
          <t>15102022MATIC</t>
        </is>
      </c>
      <c r="B1243" s="115" t="n">
        <v>44849</v>
      </c>
      <c r="C1243" t="inlineStr">
        <is>
          <t>MATIC</t>
        </is>
      </c>
      <c r="D1243" t="n">
        <v>4.208533333333333</v>
      </c>
    </row>
    <row r="1244">
      <c r="A1244" t="inlineStr">
        <is>
          <t>14102022MATIC</t>
        </is>
      </c>
      <c r="B1244" s="115" t="n">
        <v>44848</v>
      </c>
      <c r="C1244" t="inlineStr">
        <is>
          <t>MATIC</t>
        </is>
      </c>
      <c r="D1244" t="n">
        <v>4.230933333333333</v>
      </c>
    </row>
    <row r="1245">
      <c r="A1245" t="inlineStr">
        <is>
          <t>14102022USDC</t>
        </is>
      </c>
      <c r="B1245" s="115" t="n">
        <v>44848</v>
      </c>
      <c r="C1245" t="inlineStr">
        <is>
          <t>USDC</t>
        </is>
      </c>
      <c r="D1245" t="n">
        <v>5.3328</v>
      </c>
    </row>
    <row r="1246">
      <c r="A1246" t="inlineStr">
        <is>
          <t>14102022WETH</t>
        </is>
      </c>
      <c r="B1246" s="115" t="n">
        <v>44848</v>
      </c>
      <c r="C1246" t="inlineStr">
        <is>
          <t>WETH</t>
        </is>
      </c>
      <c r="D1246" t="n">
        <v>6934.293333333333</v>
      </c>
    </row>
    <row r="1247">
      <c r="A1247" t="inlineStr">
        <is>
          <t>14102022USDT</t>
        </is>
      </c>
      <c r="B1247" s="115" t="n">
        <v>44848</v>
      </c>
      <c r="C1247" t="inlineStr">
        <is>
          <t>USDT</t>
        </is>
      </c>
      <c r="D1247" t="n">
        <v>5.333333333333333</v>
      </c>
    </row>
    <row r="1248">
      <c r="A1248" t="inlineStr">
        <is>
          <t>14102022BRL</t>
        </is>
      </c>
      <c r="B1248" s="115" t="n">
        <v>44848</v>
      </c>
      <c r="C1248" t="inlineStr">
        <is>
          <t>BRL</t>
        </is>
      </c>
      <c r="D1248" t="n">
        <v>1</v>
      </c>
    </row>
    <row r="1249">
      <c r="A1249" t="inlineStr">
        <is>
          <t>14102022ETH</t>
        </is>
      </c>
      <c r="B1249" s="115" t="n">
        <v>44848</v>
      </c>
      <c r="C1249" t="inlineStr">
        <is>
          <t>ETH</t>
        </is>
      </c>
      <c r="D1249" t="n">
        <v>6915.360000000001</v>
      </c>
    </row>
    <row r="1250">
      <c r="A1250" t="inlineStr">
        <is>
          <t>13102022USDC</t>
        </is>
      </c>
      <c r="B1250" s="115" t="n">
        <v>44847</v>
      </c>
      <c r="C1250" t="inlineStr">
        <is>
          <t>USDC</t>
        </is>
      </c>
      <c r="D1250" t="n">
        <v>5.267650158061118</v>
      </c>
    </row>
    <row r="1251">
      <c r="A1251" t="inlineStr">
        <is>
          <t>13102022BRL</t>
        </is>
      </c>
      <c r="B1251" s="115" t="n">
        <v>44847</v>
      </c>
      <c r="C1251" t="inlineStr">
        <is>
          <t>BRL</t>
        </is>
      </c>
      <c r="D1251" t="n">
        <v>1</v>
      </c>
    </row>
    <row r="1252">
      <c r="A1252" t="inlineStr">
        <is>
          <t>13102022ETH</t>
        </is>
      </c>
      <c r="B1252" s="115" t="n">
        <v>44847</v>
      </c>
      <c r="C1252" t="inlineStr">
        <is>
          <t>ETH</t>
        </is>
      </c>
      <c r="D1252" t="n">
        <v>6783.508956796629</v>
      </c>
    </row>
    <row r="1253">
      <c r="A1253" t="inlineStr">
        <is>
          <t>13102022WETH</t>
        </is>
      </c>
      <c r="B1253" s="115" t="n">
        <v>44847</v>
      </c>
      <c r="C1253" t="inlineStr">
        <is>
          <t>WETH</t>
        </is>
      </c>
      <c r="D1253" t="n">
        <v>6806.691253951529</v>
      </c>
    </row>
    <row r="1254">
      <c r="A1254" t="inlineStr">
        <is>
          <t>13102022MATIC</t>
        </is>
      </c>
      <c r="B1254" s="115" t="n">
        <v>44847</v>
      </c>
      <c r="C1254" t="inlineStr">
        <is>
          <t>MATIC</t>
        </is>
      </c>
      <c r="D1254" t="n">
        <v>4.086406743940991</v>
      </c>
    </row>
    <row r="1255">
      <c r="A1255" t="inlineStr">
        <is>
          <t>13102022USDT</t>
        </is>
      </c>
      <c r="B1255" s="115" t="n">
        <v>44847</v>
      </c>
      <c r="C1255" t="inlineStr">
        <is>
          <t>USDT</t>
        </is>
      </c>
      <c r="D1255" t="n">
        <v>5.268703898840886</v>
      </c>
    </row>
    <row r="1256">
      <c r="A1256" t="inlineStr">
        <is>
          <t>12102022USDT</t>
        </is>
      </c>
      <c r="B1256" s="115" t="n">
        <v>44846</v>
      </c>
      <c r="C1256" t="inlineStr">
        <is>
          <t>USDT</t>
        </is>
      </c>
      <c r="D1256" t="n">
        <v>5.288207297726071</v>
      </c>
    </row>
    <row r="1257">
      <c r="A1257" t="inlineStr">
        <is>
          <t>12102022MATIC</t>
        </is>
      </c>
      <c r="B1257" s="115" t="n">
        <v>44846</v>
      </c>
      <c r="C1257" t="inlineStr">
        <is>
          <t>MATIC</t>
        </is>
      </c>
      <c r="D1257" t="n">
        <v>4.140137493389742</v>
      </c>
    </row>
    <row r="1258">
      <c r="A1258" t="inlineStr">
        <is>
          <t>12102022BRL</t>
        </is>
      </c>
      <c r="B1258" s="115" t="n">
        <v>44846</v>
      </c>
      <c r="C1258" t="inlineStr">
        <is>
          <t>BRL</t>
        </is>
      </c>
      <c r="D1258" t="n">
        <v>1</v>
      </c>
    </row>
    <row r="1259">
      <c r="A1259" t="inlineStr">
        <is>
          <t>12102022ETH</t>
        </is>
      </c>
      <c r="B1259" s="115" t="n">
        <v>44846</v>
      </c>
      <c r="C1259" t="inlineStr">
        <is>
          <t>ETH</t>
        </is>
      </c>
      <c r="D1259" t="n">
        <v>6844.473823373876</v>
      </c>
    </row>
    <row r="1260">
      <c r="A1260" t="inlineStr">
        <is>
          <t>12102022WETH</t>
        </is>
      </c>
      <c r="B1260" s="115" t="n">
        <v>44846</v>
      </c>
      <c r="C1260" t="inlineStr">
        <is>
          <t>WETH</t>
        </is>
      </c>
      <c r="D1260" t="n">
        <v>6865.362242199894</v>
      </c>
    </row>
    <row r="1261">
      <c r="A1261" t="inlineStr">
        <is>
          <t>12102022USDC</t>
        </is>
      </c>
      <c r="B1261" s="115" t="n">
        <v>44846</v>
      </c>
      <c r="C1261" t="inlineStr">
        <is>
          <t>USDC</t>
        </is>
      </c>
      <c r="D1261" t="n">
        <v>5.288207297726071</v>
      </c>
    </row>
    <row r="1262">
      <c r="A1262" t="inlineStr">
        <is>
          <t>11102022USDT</t>
        </is>
      </c>
      <c r="B1262" s="115" t="n">
        <v>44845</v>
      </c>
      <c r="C1262" t="inlineStr">
        <is>
          <t>USDT</t>
        </is>
      </c>
      <c r="D1262" t="n">
        <v>5.296080508474577</v>
      </c>
    </row>
    <row r="1263">
      <c r="A1263" t="inlineStr">
        <is>
          <t>11102022MATIC</t>
        </is>
      </c>
      <c r="B1263" s="115" t="n">
        <v>44845</v>
      </c>
      <c r="C1263" t="inlineStr">
        <is>
          <t>MATIC</t>
        </is>
      </c>
      <c r="D1263" t="n">
        <v>4.188559322033899</v>
      </c>
    </row>
    <row r="1264">
      <c r="A1264" t="inlineStr">
        <is>
          <t>11102022BRL</t>
        </is>
      </c>
      <c r="B1264" s="115" t="n">
        <v>44845</v>
      </c>
      <c r="C1264" t="inlineStr">
        <is>
          <t>BRL</t>
        </is>
      </c>
      <c r="D1264" t="n">
        <v>1</v>
      </c>
    </row>
    <row r="1265">
      <c r="A1265" t="inlineStr">
        <is>
          <t>11102022USDC</t>
        </is>
      </c>
      <c r="B1265" s="115" t="n">
        <v>44845</v>
      </c>
      <c r="C1265" t="inlineStr">
        <is>
          <t>USDC</t>
        </is>
      </c>
      <c r="D1265" t="n">
        <v>5.296610169491526</v>
      </c>
    </row>
    <row r="1266">
      <c r="A1266" t="inlineStr">
        <is>
          <t>11102022ETH</t>
        </is>
      </c>
      <c r="B1266" s="115" t="n">
        <v>44845</v>
      </c>
      <c r="C1266" t="inlineStr">
        <is>
          <t>ETH</t>
        </is>
      </c>
      <c r="D1266" t="n">
        <v>6778.54872881356</v>
      </c>
    </row>
    <row r="1267">
      <c r="A1267" t="inlineStr">
        <is>
          <t>11102022WETH</t>
        </is>
      </c>
      <c r="B1267" s="115" t="n">
        <v>44845</v>
      </c>
      <c r="C1267" t="inlineStr">
        <is>
          <t>WETH</t>
        </is>
      </c>
      <c r="D1267" t="n">
        <v>6799.629237288136</v>
      </c>
    </row>
    <row r="1268">
      <c r="A1268" t="inlineStr">
        <is>
          <t>10102022USDC</t>
        </is>
      </c>
      <c r="B1268" s="115" t="n">
        <v>44844</v>
      </c>
      <c r="C1268" t="inlineStr">
        <is>
          <t>USDC</t>
        </is>
      </c>
      <c r="D1268" t="n">
        <v>5.223615464994776</v>
      </c>
    </row>
    <row r="1269">
      <c r="A1269" t="inlineStr">
        <is>
          <t>10102022WETH</t>
        </is>
      </c>
      <c r="B1269" s="115" t="n">
        <v>44844</v>
      </c>
      <c r="C1269" t="inlineStr">
        <is>
          <t>WETH</t>
        </is>
      </c>
      <c r="D1269" t="n">
        <v>6755.433646812958</v>
      </c>
    </row>
    <row r="1270">
      <c r="A1270" t="inlineStr">
        <is>
          <t>10102022USDT</t>
        </is>
      </c>
      <c r="B1270" s="115" t="n">
        <v>44844</v>
      </c>
      <c r="C1270" t="inlineStr">
        <is>
          <t>USDT</t>
        </is>
      </c>
      <c r="D1270" t="n">
        <v>5.223615464994776</v>
      </c>
    </row>
    <row r="1271">
      <c r="A1271" t="inlineStr">
        <is>
          <t>10102022MATIC</t>
        </is>
      </c>
      <c r="B1271" s="115" t="n">
        <v>44844</v>
      </c>
      <c r="C1271" t="inlineStr">
        <is>
          <t>MATIC</t>
        </is>
      </c>
      <c r="D1271" t="n">
        <v>4.250783699059562</v>
      </c>
    </row>
    <row r="1272">
      <c r="A1272" t="inlineStr">
        <is>
          <t>10102022ETH</t>
        </is>
      </c>
      <c r="B1272" s="115" t="n">
        <v>44844</v>
      </c>
      <c r="C1272" t="inlineStr">
        <is>
          <t>ETH</t>
        </is>
      </c>
      <c r="D1272" t="n">
        <v>6740.020898641588</v>
      </c>
    </row>
    <row r="1273">
      <c r="A1273" t="inlineStr">
        <is>
          <t>10102022BRL</t>
        </is>
      </c>
      <c r="B1273" s="115" t="n">
        <v>44844</v>
      </c>
      <c r="C1273" t="inlineStr">
        <is>
          <t>BRL</t>
        </is>
      </c>
      <c r="D1273" t="n">
        <v>1</v>
      </c>
    </row>
    <row r="1274">
      <c r="A1274" t="inlineStr">
        <is>
          <t>9102022USDT</t>
        </is>
      </c>
      <c r="B1274" s="115" t="n">
        <v>44843</v>
      </c>
      <c r="C1274" t="inlineStr">
        <is>
          <t>USDT</t>
        </is>
      </c>
      <c r="D1274" t="n">
        <v>5.243838489774514</v>
      </c>
    </row>
    <row r="1275">
      <c r="A1275" t="inlineStr">
        <is>
          <t>9102022WETH</t>
        </is>
      </c>
      <c r="B1275" s="115" t="n">
        <v>44843</v>
      </c>
      <c r="C1275" t="inlineStr">
        <is>
          <t>WETH</t>
        </is>
      </c>
      <c r="D1275" t="n">
        <v>6943.681174619822</v>
      </c>
    </row>
    <row r="1276">
      <c r="A1276" t="inlineStr">
        <is>
          <t>9102022BRL</t>
        </is>
      </c>
      <c r="B1276" s="115" t="n">
        <v>44843</v>
      </c>
      <c r="C1276" t="inlineStr">
        <is>
          <t>BRL</t>
        </is>
      </c>
      <c r="D1276" t="n">
        <v>1</v>
      </c>
    </row>
    <row r="1277">
      <c r="A1277" t="inlineStr">
        <is>
          <t>9102022ETH</t>
        </is>
      </c>
      <c r="B1277" s="115" t="n">
        <v>44843</v>
      </c>
      <c r="C1277" t="inlineStr">
        <is>
          <t>ETH</t>
        </is>
      </c>
      <c r="D1277" t="n">
        <v>6939.748295752491</v>
      </c>
    </row>
    <row r="1278">
      <c r="A1278" t="inlineStr">
        <is>
          <t>9102022USDC</t>
        </is>
      </c>
      <c r="B1278" s="115" t="n">
        <v>44843</v>
      </c>
      <c r="C1278" t="inlineStr">
        <is>
          <t>USDC</t>
        </is>
      </c>
      <c r="D1278" t="n">
        <v>5.243838489774514</v>
      </c>
    </row>
    <row r="1279">
      <c r="A1279" t="inlineStr">
        <is>
          <t>9102022MATIC</t>
        </is>
      </c>
      <c r="B1279" s="115" t="n">
        <v>44843</v>
      </c>
      <c r="C1279" t="inlineStr">
        <is>
          <t>MATIC</t>
        </is>
      </c>
      <c r="D1279" t="n">
        <v>4.329313057157839</v>
      </c>
    </row>
    <row r="1280">
      <c r="A1280" t="inlineStr">
        <is>
          <t>8102022USDT</t>
        </is>
      </c>
      <c r="B1280" s="115" t="n">
        <v>44842</v>
      </c>
      <c r="C1280" t="inlineStr">
        <is>
          <t>USDT</t>
        </is>
      </c>
      <c r="D1280" t="n">
        <v>5.238344683080147</v>
      </c>
    </row>
    <row r="1281">
      <c r="A1281" t="inlineStr">
        <is>
          <t>8102022USDC</t>
        </is>
      </c>
      <c r="B1281" s="115" t="n">
        <v>44842</v>
      </c>
      <c r="C1281" t="inlineStr">
        <is>
          <t>USDC</t>
        </is>
      </c>
      <c r="D1281" t="n">
        <v>5.237820848611839</v>
      </c>
    </row>
    <row r="1282">
      <c r="A1282" t="inlineStr">
        <is>
          <t>8102022WETH</t>
        </is>
      </c>
      <c r="B1282" s="115" t="n">
        <v>44842</v>
      </c>
      <c r="C1282" t="inlineStr">
        <is>
          <t>WETH</t>
        </is>
      </c>
      <c r="D1282" t="n">
        <v>6896.804609743321</v>
      </c>
    </row>
    <row r="1283">
      <c r="A1283" t="inlineStr">
        <is>
          <t>8102022BRL</t>
        </is>
      </c>
      <c r="B1283" s="115" t="n">
        <v>44842</v>
      </c>
      <c r="C1283" t="inlineStr">
        <is>
          <t>BRL</t>
        </is>
      </c>
      <c r="D1283" t="n">
        <v>1</v>
      </c>
    </row>
    <row r="1284">
      <c r="A1284" t="inlineStr">
        <is>
          <t>8102022ETH</t>
        </is>
      </c>
      <c r="B1284" s="115" t="n">
        <v>44842</v>
      </c>
      <c r="C1284" t="inlineStr">
        <is>
          <t>ETH</t>
        </is>
      </c>
      <c r="D1284" t="n">
        <v>6890.885280251441</v>
      </c>
    </row>
    <row r="1285">
      <c r="A1285" t="inlineStr">
        <is>
          <t>8102022MATIC</t>
        </is>
      </c>
      <c r="B1285" s="115" t="n">
        <v>44842</v>
      </c>
      <c r="C1285" t="inlineStr">
        <is>
          <t>MATIC</t>
        </is>
      </c>
      <c r="D1285" t="n">
        <v>4.267155578837087</v>
      </c>
    </row>
    <row r="1286">
      <c r="A1286" t="inlineStr">
        <is>
          <t>7102022USDC</t>
        </is>
      </c>
      <c r="B1286" s="115" t="n">
        <v>44841</v>
      </c>
      <c r="C1286" t="inlineStr">
        <is>
          <t>USDC</t>
        </is>
      </c>
      <c r="D1286" t="n">
        <v>5.235201676270298</v>
      </c>
    </row>
    <row r="1287">
      <c r="A1287" t="inlineStr">
        <is>
          <t>7102022ETH</t>
        </is>
      </c>
      <c r="B1287" s="115" t="n">
        <v>44841</v>
      </c>
      <c r="C1287" t="inlineStr">
        <is>
          <t>ETH</t>
        </is>
      </c>
      <c r="D1287" t="n">
        <v>6972.970141435307</v>
      </c>
    </row>
    <row r="1288">
      <c r="A1288" t="inlineStr">
        <is>
          <t>7102022BRL</t>
        </is>
      </c>
      <c r="B1288" s="115" t="n">
        <v>44841</v>
      </c>
      <c r="C1288" t="inlineStr">
        <is>
          <t>BRL</t>
        </is>
      </c>
      <c r="D1288" t="n">
        <v>1</v>
      </c>
    </row>
    <row r="1289">
      <c r="A1289" t="inlineStr">
        <is>
          <t>7102022MATIC</t>
        </is>
      </c>
      <c r="B1289" s="115" t="n">
        <v>44841</v>
      </c>
      <c r="C1289" t="inlineStr">
        <is>
          <t>MATIC</t>
        </is>
      </c>
      <c r="D1289" t="n">
        <v>4.355683603981142</v>
      </c>
    </row>
    <row r="1290">
      <c r="A1290" t="inlineStr">
        <is>
          <t>7102022WETH</t>
        </is>
      </c>
      <c r="B1290" s="115" t="n">
        <v>44841</v>
      </c>
      <c r="C1290" t="inlineStr">
        <is>
          <t>WETH</t>
        </is>
      </c>
      <c r="D1290" t="n">
        <v>6981.508643268727</v>
      </c>
    </row>
    <row r="1291">
      <c r="A1291" t="inlineStr">
        <is>
          <t>7102022USDT</t>
        </is>
      </c>
      <c r="B1291" s="115" t="n">
        <v>44841</v>
      </c>
      <c r="C1291" t="inlineStr">
        <is>
          <t>USDT</t>
        </is>
      </c>
      <c r="D1291" t="n">
        <v>5.238344683080147</v>
      </c>
    </row>
    <row r="1292">
      <c r="A1292" t="inlineStr">
        <is>
          <t>6102022WETH</t>
        </is>
      </c>
      <c r="B1292" s="115" t="n">
        <v>44840</v>
      </c>
      <c r="C1292" t="inlineStr">
        <is>
          <t>WETH</t>
        </is>
      </c>
      <c r="D1292" t="n">
        <v>7144.38025210084</v>
      </c>
    </row>
    <row r="1293">
      <c r="A1293" t="inlineStr">
        <is>
          <t>6102022MATIC</t>
        </is>
      </c>
      <c r="B1293" s="115" t="n">
        <v>44840</v>
      </c>
      <c r="C1293" t="inlineStr">
        <is>
          <t>MATIC</t>
        </is>
      </c>
      <c r="D1293" t="n">
        <v>4.378676470588236</v>
      </c>
    </row>
    <row r="1294">
      <c r="A1294" t="inlineStr">
        <is>
          <t>6102022ETH</t>
        </is>
      </c>
      <c r="B1294" s="115" t="n">
        <v>44840</v>
      </c>
      <c r="C1294" t="inlineStr">
        <is>
          <t>ETH</t>
        </is>
      </c>
      <c r="D1294" t="n">
        <v>7102.941176470588</v>
      </c>
    </row>
    <row r="1295">
      <c r="A1295" t="inlineStr">
        <is>
          <t>6102022USDT</t>
        </is>
      </c>
      <c r="B1295" s="115" t="n">
        <v>44840</v>
      </c>
      <c r="C1295" t="inlineStr">
        <is>
          <t>USDT</t>
        </is>
      </c>
      <c r="D1295" t="n">
        <v>5.252100840336134</v>
      </c>
    </row>
    <row r="1296">
      <c r="A1296" t="inlineStr">
        <is>
          <t>6102022USDC</t>
        </is>
      </c>
      <c r="B1296" s="115" t="n">
        <v>44840</v>
      </c>
      <c r="C1296" t="inlineStr">
        <is>
          <t>USDC</t>
        </is>
      </c>
      <c r="D1296" t="n">
        <v>5.252100840336134</v>
      </c>
    </row>
    <row r="1297">
      <c r="A1297" t="inlineStr">
        <is>
          <t>6102022BRL</t>
        </is>
      </c>
      <c r="B1297" s="115" t="n">
        <v>44840</v>
      </c>
      <c r="C1297" t="inlineStr">
        <is>
          <t>BRL</t>
        </is>
      </c>
      <c r="D1297" t="n">
        <v>1</v>
      </c>
    </row>
    <row r="1298">
      <c r="A1298" t="inlineStr">
        <is>
          <t>5102022USDT</t>
        </is>
      </c>
      <c r="B1298" s="115" t="n">
        <v>44839</v>
      </c>
      <c r="C1298" t="inlineStr">
        <is>
          <t>USDT</t>
        </is>
      </c>
      <c r="D1298" t="n">
        <v>5.219206680584551</v>
      </c>
    </row>
    <row r="1299">
      <c r="A1299" t="inlineStr">
        <is>
          <t>5102022WETH</t>
        </is>
      </c>
      <c r="B1299" s="115" t="n">
        <v>44839</v>
      </c>
      <c r="C1299" t="inlineStr">
        <is>
          <t>WETH</t>
        </is>
      </c>
      <c r="D1299" t="n">
        <v>7060.17745302714</v>
      </c>
    </row>
    <row r="1300">
      <c r="A1300" t="inlineStr">
        <is>
          <t>5102022MATIC</t>
        </is>
      </c>
      <c r="B1300" s="115" t="n">
        <v>44839</v>
      </c>
      <c r="C1300" t="inlineStr">
        <is>
          <t>MATIC</t>
        </is>
      </c>
      <c r="D1300" t="n">
        <v>4.445198329853862</v>
      </c>
    </row>
    <row r="1301">
      <c r="A1301" t="inlineStr">
        <is>
          <t>5102022ETH</t>
        </is>
      </c>
      <c r="B1301" s="115" t="n">
        <v>44839</v>
      </c>
      <c r="C1301" t="inlineStr">
        <is>
          <t>ETH</t>
        </is>
      </c>
      <c r="D1301" t="n">
        <v>7058.663883089771</v>
      </c>
    </row>
    <row r="1302">
      <c r="A1302" t="inlineStr">
        <is>
          <t>5102022BRL</t>
        </is>
      </c>
      <c r="B1302" s="115" t="n">
        <v>44839</v>
      </c>
      <c r="C1302" t="inlineStr">
        <is>
          <t>BRL</t>
        </is>
      </c>
      <c r="D1302" t="n">
        <v>1</v>
      </c>
    </row>
    <row r="1303">
      <c r="A1303" t="inlineStr">
        <is>
          <t>5102022USDC</t>
        </is>
      </c>
      <c r="B1303" s="115" t="n">
        <v>44839</v>
      </c>
      <c r="C1303" t="inlineStr">
        <is>
          <t>USDC</t>
        </is>
      </c>
      <c r="D1303" t="n">
        <v>5.218684759916493</v>
      </c>
    </row>
    <row r="1304">
      <c r="A1304" t="inlineStr">
        <is>
          <t>4102022BRL</t>
        </is>
      </c>
      <c r="B1304" s="115" t="n">
        <v>44838</v>
      </c>
      <c r="C1304" t="inlineStr">
        <is>
          <t>BRL</t>
        </is>
      </c>
      <c r="D1304" t="n">
        <v>1</v>
      </c>
    </row>
    <row r="1305">
      <c r="A1305" t="inlineStr">
        <is>
          <t>4102022ETH</t>
        </is>
      </c>
      <c r="B1305" s="115" t="n">
        <v>44838</v>
      </c>
      <c r="C1305" t="inlineStr">
        <is>
          <t>ETH</t>
        </is>
      </c>
      <c r="D1305" t="n">
        <v>7085.848074921957</v>
      </c>
    </row>
    <row r="1306">
      <c r="A1306" t="inlineStr">
        <is>
          <t>4102022WETH</t>
        </is>
      </c>
      <c r="B1306" s="115" t="n">
        <v>44838</v>
      </c>
      <c r="C1306" t="inlineStr">
        <is>
          <t>WETH</t>
        </is>
      </c>
      <c r="D1306" t="n">
        <v>7063.787721123829</v>
      </c>
    </row>
    <row r="1307">
      <c r="A1307" t="inlineStr">
        <is>
          <t>4102022USDT</t>
        </is>
      </c>
      <c r="B1307" s="115" t="n">
        <v>44838</v>
      </c>
      <c r="C1307" t="inlineStr">
        <is>
          <t>USDT</t>
        </is>
      </c>
      <c r="D1307" t="n">
        <v>5.202913631633715</v>
      </c>
    </row>
    <row r="1308">
      <c r="A1308" t="inlineStr">
        <is>
          <t>4102022USDC</t>
        </is>
      </c>
      <c r="B1308" s="115" t="n">
        <v>44838</v>
      </c>
      <c r="C1308" t="inlineStr">
        <is>
          <t>USDC</t>
        </is>
      </c>
      <c r="D1308" t="n">
        <v>5.202913631633715</v>
      </c>
    </row>
    <row r="1309">
      <c r="A1309" t="inlineStr">
        <is>
          <t>4102022MATIC</t>
        </is>
      </c>
      <c r="B1309" s="115" t="n">
        <v>44838</v>
      </c>
      <c r="C1309" t="inlineStr">
        <is>
          <t>MATIC</t>
        </is>
      </c>
      <c r="D1309" t="n">
        <v>4.347554630593132</v>
      </c>
    </row>
    <row r="1310">
      <c r="A1310" t="inlineStr">
        <is>
          <t>3102022USDT</t>
        </is>
      </c>
      <c r="B1310" s="115" t="n">
        <v>44837</v>
      </c>
      <c r="C1310" t="inlineStr">
        <is>
          <t>USDT</t>
        </is>
      </c>
      <c r="D1310" t="n">
        <v>5.189413596263622</v>
      </c>
    </row>
    <row r="1311">
      <c r="A1311" t="inlineStr">
        <is>
          <t>3102022ETH</t>
        </is>
      </c>
      <c r="B1311" s="115" t="n">
        <v>44837</v>
      </c>
      <c r="C1311" t="inlineStr">
        <is>
          <t>ETH</t>
        </is>
      </c>
      <c r="D1311" t="n">
        <v>6867.254800207575</v>
      </c>
    </row>
    <row r="1312">
      <c r="A1312" t="inlineStr">
        <is>
          <t>3102022BRL</t>
        </is>
      </c>
      <c r="B1312" s="115" t="n">
        <v>44837</v>
      </c>
      <c r="C1312" t="inlineStr">
        <is>
          <t>BRL</t>
        </is>
      </c>
      <c r="D1312" t="n">
        <v>0.9999999999999999</v>
      </c>
    </row>
    <row r="1313">
      <c r="A1313" t="inlineStr">
        <is>
          <t>3102022WETH</t>
        </is>
      </c>
      <c r="B1313" s="115" t="n">
        <v>44837</v>
      </c>
      <c r="C1313" t="inlineStr">
        <is>
          <t>WETH</t>
        </is>
      </c>
      <c r="D1313" t="n">
        <v>6865.905552672547</v>
      </c>
    </row>
    <row r="1314">
      <c r="A1314" t="inlineStr">
        <is>
          <t>3102022MATIC</t>
        </is>
      </c>
      <c r="B1314" s="115" t="n">
        <v>44837</v>
      </c>
      <c r="C1314" t="inlineStr">
        <is>
          <t>MATIC</t>
        </is>
      </c>
      <c r="D1314" t="n">
        <v>4.154125583809029</v>
      </c>
    </row>
    <row r="1315">
      <c r="A1315" t="inlineStr">
        <is>
          <t>3102022USDC</t>
        </is>
      </c>
      <c r="B1315" s="115" t="n">
        <v>44837</v>
      </c>
      <c r="C1315" t="inlineStr">
        <is>
          <t>USDC</t>
        </is>
      </c>
      <c r="D1315" t="n">
        <v>5.189413596263622</v>
      </c>
    </row>
    <row r="1316">
      <c r="A1316" t="inlineStr">
        <is>
          <t>2102022ETH</t>
        </is>
      </c>
      <c r="B1316" s="115" t="n">
        <v>44836</v>
      </c>
      <c r="C1316" t="inlineStr">
        <is>
          <t>ETH</t>
        </is>
      </c>
      <c r="D1316" t="n">
        <v>6882.425876010781</v>
      </c>
    </row>
    <row r="1317">
      <c r="A1317" t="inlineStr">
        <is>
          <t>2102022USDC</t>
        </is>
      </c>
      <c r="B1317" s="115" t="n">
        <v>44836</v>
      </c>
      <c r="C1317" t="inlineStr">
        <is>
          <t>USDC</t>
        </is>
      </c>
      <c r="D1317" t="n">
        <v>5.390835579514825</v>
      </c>
    </row>
    <row r="1318">
      <c r="A1318" t="inlineStr">
        <is>
          <t>2102022BRL</t>
        </is>
      </c>
      <c r="B1318" s="115" t="n">
        <v>44836</v>
      </c>
      <c r="C1318" t="inlineStr">
        <is>
          <t>BRL</t>
        </is>
      </c>
      <c r="D1318" t="n">
        <v>1</v>
      </c>
    </row>
    <row r="1319">
      <c r="A1319" t="inlineStr">
        <is>
          <t>2102022USDT</t>
        </is>
      </c>
      <c r="B1319" s="115" t="n">
        <v>44836</v>
      </c>
      <c r="C1319" t="inlineStr">
        <is>
          <t>USDT</t>
        </is>
      </c>
      <c r="D1319" t="n">
        <v>5.390835579514825</v>
      </c>
    </row>
    <row r="1320">
      <c r="A1320" t="inlineStr">
        <is>
          <t>2102022WETH</t>
        </is>
      </c>
      <c r="B1320" s="115" t="n">
        <v>44836</v>
      </c>
      <c r="C1320" t="inlineStr">
        <is>
          <t>WETH</t>
        </is>
      </c>
      <c r="D1320" t="n">
        <v>6891.644204851752</v>
      </c>
    </row>
    <row r="1321">
      <c r="A1321" t="inlineStr">
        <is>
          <t>2102022MATIC</t>
        </is>
      </c>
      <c r="B1321" s="115" t="n">
        <v>44836</v>
      </c>
      <c r="C1321" t="inlineStr">
        <is>
          <t>MATIC</t>
        </is>
      </c>
      <c r="D1321" t="n">
        <v>4.114824797843665</v>
      </c>
    </row>
    <row r="1322">
      <c r="A1322" t="inlineStr">
        <is>
          <t>1102022MATIC</t>
        </is>
      </c>
      <c r="B1322" s="115" t="n">
        <v>44835</v>
      </c>
      <c r="C1322" t="inlineStr">
        <is>
          <t>MATIC</t>
        </is>
      </c>
      <c r="D1322" t="n">
        <v>4.127556512378902</v>
      </c>
    </row>
    <row r="1323">
      <c r="A1323" t="inlineStr">
        <is>
          <t>1102022WETH</t>
        </is>
      </c>
      <c r="B1323" s="115" t="n">
        <v>44835</v>
      </c>
      <c r="C1323" t="inlineStr">
        <is>
          <t>WETH</t>
        </is>
      </c>
      <c r="D1323" t="n">
        <v>7038.159311087192</v>
      </c>
    </row>
    <row r="1324">
      <c r="A1324" t="inlineStr">
        <is>
          <t>1102022ETH</t>
        </is>
      </c>
      <c r="B1324" s="115" t="n">
        <v>44835</v>
      </c>
      <c r="C1324" t="inlineStr">
        <is>
          <t>ETH</t>
        </is>
      </c>
      <c r="D1324" t="n">
        <v>7060.279870828848</v>
      </c>
    </row>
    <row r="1325">
      <c r="A1325" t="inlineStr">
        <is>
          <t>1102022USDT</t>
        </is>
      </c>
      <c r="B1325" s="115" t="n">
        <v>44835</v>
      </c>
      <c r="C1325" t="inlineStr">
        <is>
          <t>USDT</t>
        </is>
      </c>
      <c r="D1325" t="n">
        <v>5.382131324004306</v>
      </c>
    </row>
    <row r="1326">
      <c r="A1326" t="inlineStr">
        <is>
          <t>1102022BRL</t>
        </is>
      </c>
      <c r="B1326" s="115" t="n">
        <v>44835</v>
      </c>
      <c r="C1326" t="inlineStr">
        <is>
          <t>BRL</t>
        </is>
      </c>
      <c r="D1326" t="n">
        <v>1</v>
      </c>
    </row>
    <row r="1327">
      <c r="A1327" t="inlineStr">
        <is>
          <t>1102022USDC</t>
        </is>
      </c>
      <c r="B1327" s="115" t="n">
        <v>44835</v>
      </c>
      <c r="C1327" t="inlineStr">
        <is>
          <t>USDC</t>
        </is>
      </c>
      <c r="D1327" t="n">
        <v>5.382131324004306</v>
      </c>
    </row>
    <row r="1328">
      <c r="A1328" t="inlineStr">
        <is>
          <t>3092022ETH</t>
        </is>
      </c>
      <c r="B1328" s="115" t="n">
        <v>44834</v>
      </c>
      <c r="C1328" t="inlineStr">
        <is>
          <t>ETH</t>
        </is>
      </c>
      <c r="D1328" t="n">
        <v>7158.943965517242</v>
      </c>
    </row>
    <row r="1329">
      <c r="A1329" t="inlineStr">
        <is>
          <t>3092022MATIC</t>
        </is>
      </c>
      <c r="B1329" s="115" t="n">
        <v>44834</v>
      </c>
      <c r="C1329" t="inlineStr">
        <is>
          <t>MATIC</t>
        </is>
      </c>
      <c r="D1329" t="n">
        <v>4.191271551724138</v>
      </c>
    </row>
    <row r="1330">
      <c r="A1330" t="inlineStr">
        <is>
          <t>3092022BRL</t>
        </is>
      </c>
      <c r="B1330" s="115" t="n">
        <v>44834</v>
      </c>
      <c r="C1330" t="inlineStr">
        <is>
          <t>BRL</t>
        </is>
      </c>
      <c r="D1330" t="n">
        <v>1</v>
      </c>
    </row>
    <row r="1331">
      <c r="A1331" t="inlineStr">
        <is>
          <t>3092022WETH</t>
        </is>
      </c>
      <c r="B1331" s="115" t="n">
        <v>44834</v>
      </c>
      <c r="C1331" t="inlineStr">
        <is>
          <t>WETH</t>
        </is>
      </c>
      <c r="D1331" t="n">
        <v>7151.131465517242</v>
      </c>
    </row>
    <row r="1332">
      <c r="A1332" t="inlineStr">
        <is>
          <t>3092022USDC</t>
        </is>
      </c>
      <c r="B1332" s="115" t="n">
        <v>44834</v>
      </c>
      <c r="C1332" t="inlineStr">
        <is>
          <t>USDC</t>
        </is>
      </c>
      <c r="D1332" t="n">
        <v>5.383081896551724</v>
      </c>
    </row>
    <row r="1333">
      <c r="A1333" t="inlineStr">
        <is>
          <t>3092022USDT</t>
        </is>
      </c>
      <c r="B1333" s="115" t="n">
        <v>44834</v>
      </c>
      <c r="C1333" t="inlineStr">
        <is>
          <t>USDT</t>
        </is>
      </c>
      <c r="D1333" t="n">
        <v>5.387931034482759</v>
      </c>
    </row>
    <row r="1334">
      <c r="A1334" t="inlineStr">
        <is>
          <t>2992022MATIC</t>
        </is>
      </c>
      <c r="B1334" s="115" t="n">
        <v>44833</v>
      </c>
      <c r="C1334" t="inlineStr">
        <is>
          <t>MATIC</t>
        </is>
      </c>
      <c r="D1334" t="n">
        <v>4.103763440860215</v>
      </c>
    </row>
    <row r="1335">
      <c r="A1335" t="inlineStr">
        <is>
          <t>2992022USDT</t>
        </is>
      </c>
      <c r="B1335" s="115" t="n">
        <v>44833</v>
      </c>
      <c r="C1335" t="inlineStr">
        <is>
          <t>USDT</t>
        </is>
      </c>
      <c r="D1335" t="n">
        <v>5.376344086021505</v>
      </c>
    </row>
    <row r="1336">
      <c r="A1336" t="inlineStr">
        <is>
          <t>2992022USDC</t>
        </is>
      </c>
      <c r="B1336" s="115" t="n">
        <v>44833</v>
      </c>
      <c r="C1336" t="inlineStr">
        <is>
          <t>USDC</t>
        </is>
      </c>
      <c r="D1336" t="n">
        <v>5.381720430107526</v>
      </c>
    </row>
    <row r="1337">
      <c r="A1337" t="inlineStr">
        <is>
          <t>2992022WETH</t>
        </is>
      </c>
      <c r="B1337" s="115" t="n">
        <v>44833</v>
      </c>
      <c r="C1337" t="inlineStr">
        <is>
          <t>WETH</t>
        </is>
      </c>
      <c r="D1337" t="n">
        <v>7183.494623655914</v>
      </c>
    </row>
    <row r="1338">
      <c r="A1338" t="inlineStr">
        <is>
          <t>2992022ETH</t>
        </is>
      </c>
      <c r="B1338" s="115" t="n">
        <v>44833</v>
      </c>
      <c r="C1338" t="inlineStr">
        <is>
          <t>ETH</t>
        </is>
      </c>
      <c r="D1338" t="n">
        <v>7182.258064516129</v>
      </c>
    </row>
    <row r="1339">
      <c r="A1339" t="inlineStr">
        <is>
          <t>2992022BRL</t>
        </is>
      </c>
      <c r="B1339" s="115" t="n">
        <v>44833</v>
      </c>
      <c r="C1339" t="inlineStr">
        <is>
          <t>BRL</t>
        </is>
      </c>
      <c r="D1339" t="n">
        <v>0.9999999999999999</v>
      </c>
    </row>
    <row r="1340">
      <c r="A1340" t="inlineStr">
        <is>
          <t>2892022BRL</t>
        </is>
      </c>
      <c r="B1340" s="115" t="n">
        <v>44832</v>
      </c>
      <c r="C1340" t="inlineStr">
        <is>
          <t>BRL</t>
        </is>
      </c>
      <c r="D1340" t="n">
        <v>1</v>
      </c>
    </row>
    <row r="1341">
      <c r="A1341" t="inlineStr">
        <is>
          <t>2892022ETH</t>
        </is>
      </c>
      <c r="B1341" s="115" t="n">
        <v>44832</v>
      </c>
      <c r="C1341" t="inlineStr">
        <is>
          <t>ETH</t>
        </is>
      </c>
      <c r="D1341" t="n">
        <v>7158.190578158459</v>
      </c>
    </row>
    <row r="1342">
      <c r="A1342" t="inlineStr">
        <is>
          <t>2892022USDC</t>
        </is>
      </c>
      <c r="B1342" s="115" t="n">
        <v>44832</v>
      </c>
      <c r="C1342" t="inlineStr">
        <is>
          <t>USDC</t>
        </is>
      </c>
      <c r="D1342" t="n">
        <v>5.352783725910065</v>
      </c>
    </row>
    <row r="1343">
      <c r="A1343" t="inlineStr">
        <is>
          <t>2892022USDT</t>
        </is>
      </c>
      <c r="B1343" s="115" t="n">
        <v>44832</v>
      </c>
      <c r="C1343" t="inlineStr">
        <is>
          <t>USDT</t>
        </is>
      </c>
      <c r="D1343" t="n">
        <v>5.352783725910065</v>
      </c>
    </row>
    <row r="1344">
      <c r="A1344" t="inlineStr">
        <is>
          <t>2892022WETH</t>
        </is>
      </c>
      <c r="B1344" s="115" t="n">
        <v>44832</v>
      </c>
      <c r="C1344" t="inlineStr">
        <is>
          <t>WETH</t>
        </is>
      </c>
      <c r="D1344" t="n">
        <v>7176.284796573877</v>
      </c>
    </row>
    <row r="1345">
      <c r="A1345" t="inlineStr">
        <is>
          <t>2892022MATIC</t>
        </is>
      </c>
      <c r="B1345" s="115" t="n">
        <v>44832</v>
      </c>
      <c r="C1345" t="inlineStr">
        <is>
          <t>MATIC</t>
        </is>
      </c>
      <c r="D1345" t="n">
        <v>4.001070663811563</v>
      </c>
    </row>
    <row r="1346">
      <c r="A1346" t="inlineStr">
        <is>
          <t>2792022WETH</t>
        </is>
      </c>
      <c r="B1346" s="115" t="n">
        <v>44831</v>
      </c>
      <c r="C1346" t="inlineStr">
        <is>
          <t>WETH</t>
        </is>
      </c>
      <c r="D1346" t="n">
        <v>7111.176470588235</v>
      </c>
    </row>
    <row r="1347">
      <c r="A1347" t="inlineStr">
        <is>
          <t>2792022ETH</t>
        </is>
      </c>
      <c r="B1347" s="115" t="n">
        <v>44831</v>
      </c>
      <c r="C1347" t="inlineStr">
        <is>
          <t>ETH</t>
        </is>
      </c>
      <c r="D1347" t="n">
        <v>7102.192513368984</v>
      </c>
    </row>
    <row r="1348">
      <c r="A1348" t="inlineStr">
        <is>
          <t>2792022USDC</t>
        </is>
      </c>
      <c r="B1348" s="115" t="n">
        <v>44831</v>
      </c>
      <c r="C1348" t="inlineStr">
        <is>
          <t>USDC</t>
        </is>
      </c>
      <c r="D1348" t="n">
        <v>5.346524064171123</v>
      </c>
    </row>
    <row r="1349">
      <c r="A1349" t="inlineStr">
        <is>
          <t>2792022MATIC</t>
        </is>
      </c>
      <c r="B1349" s="115" t="n">
        <v>44831</v>
      </c>
      <c r="C1349" t="inlineStr">
        <is>
          <t>MATIC</t>
        </is>
      </c>
      <c r="D1349" t="n">
        <v>3.951336898395722</v>
      </c>
    </row>
    <row r="1350">
      <c r="A1350" t="inlineStr">
        <is>
          <t>2792022USDT</t>
        </is>
      </c>
      <c r="B1350" s="115" t="n">
        <v>44831</v>
      </c>
      <c r="C1350" t="inlineStr">
        <is>
          <t>USDT</t>
        </is>
      </c>
      <c r="D1350" t="n">
        <v>5.341711229946524</v>
      </c>
    </row>
    <row r="1351">
      <c r="A1351" t="inlineStr">
        <is>
          <t>2792022BRL</t>
        </is>
      </c>
      <c r="B1351" s="115" t="n">
        <v>44831</v>
      </c>
      <c r="C1351" t="inlineStr">
        <is>
          <t>BRL</t>
        </is>
      </c>
      <c r="D1351" t="n">
        <v>1</v>
      </c>
    </row>
    <row r="1352">
      <c r="A1352" t="inlineStr">
        <is>
          <t>2692022USDT</t>
        </is>
      </c>
      <c r="B1352" s="115" t="n">
        <v>44830</v>
      </c>
      <c r="C1352" t="inlineStr">
        <is>
          <t>USDT</t>
        </is>
      </c>
      <c r="D1352" t="n">
        <v>5.31632110579479</v>
      </c>
    </row>
    <row r="1353">
      <c r="A1353" t="inlineStr">
        <is>
          <t>2692022MATIC</t>
        </is>
      </c>
      <c r="B1353" s="115" t="n">
        <v>44830</v>
      </c>
      <c r="C1353" t="inlineStr">
        <is>
          <t>MATIC</t>
        </is>
      </c>
      <c r="D1353" t="n">
        <v>4.019138755980862</v>
      </c>
    </row>
    <row r="1354">
      <c r="A1354" t="inlineStr">
        <is>
          <t>2692022BRL</t>
        </is>
      </c>
      <c r="B1354" s="115" t="n">
        <v>44830</v>
      </c>
      <c r="C1354" t="inlineStr">
        <is>
          <t>BRL</t>
        </is>
      </c>
      <c r="D1354" t="n">
        <v>1</v>
      </c>
    </row>
    <row r="1355">
      <c r="A1355" t="inlineStr">
        <is>
          <t>2692022ETH</t>
        </is>
      </c>
      <c r="B1355" s="115" t="n">
        <v>44830</v>
      </c>
      <c r="C1355" t="inlineStr">
        <is>
          <t>ETH</t>
        </is>
      </c>
      <c r="D1355" t="n">
        <v>7106.060606060607</v>
      </c>
    </row>
    <row r="1356">
      <c r="A1356" t="inlineStr">
        <is>
          <t>2692022USDC</t>
        </is>
      </c>
      <c r="B1356" s="115" t="n">
        <v>44830</v>
      </c>
      <c r="C1356" t="inlineStr">
        <is>
          <t>USDC</t>
        </is>
      </c>
      <c r="D1356" t="n">
        <v>5.31632110579479</v>
      </c>
    </row>
    <row r="1357">
      <c r="A1357" t="inlineStr">
        <is>
          <t>2692022WETH</t>
        </is>
      </c>
      <c r="B1357" s="115" t="n">
        <v>44830</v>
      </c>
      <c r="C1357" t="inlineStr">
        <is>
          <t>WETH</t>
        </is>
      </c>
      <c r="D1357" t="n">
        <v>7105.954279638491</v>
      </c>
    </row>
    <row r="1358">
      <c r="A1358" t="inlineStr">
        <is>
          <t>2592022WETH</t>
        </is>
      </c>
      <c r="B1358" s="115" t="n">
        <v>44829</v>
      </c>
      <c r="C1358" t="inlineStr">
        <is>
          <t>WETH</t>
        </is>
      </c>
      <c r="D1358" t="n">
        <v>6779.153605015675</v>
      </c>
    </row>
    <row r="1359">
      <c r="A1359" t="inlineStr">
        <is>
          <t>2592022ETH</t>
        </is>
      </c>
      <c r="B1359" s="115" t="n">
        <v>44829</v>
      </c>
      <c r="C1359" t="inlineStr">
        <is>
          <t>ETH</t>
        </is>
      </c>
      <c r="D1359" t="n">
        <v>6764.472309299896</v>
      </c>
    </row>
    <row r="1360">
      <c r="A1360" t="inlineStr">
        <is>
          <t>2592022MATIC</t>
        </is>
      </c>
      <c r="B1360" s="115" t="n">
        <v>44829</v>
      </c>
      <c r="C1360" t="inlineStr">
        <is>
          <t>MATIC</t>
        </is>
      </c>
      <c r="D1360" t="n">
        <v>3.864681295715779</v>
      </c>
    </row>
    <row r="1361">
      <c r="A1361" t="inlineStr">
        <is>
          <t>2592022USDT</t>
        </is>
      </c>
      <c r="B1361" s="115" t="n">
        <v>44829</v>
      </c>
      <c r="C1361" t="inlineStr">
        <is>
          <t>USDT</t>
        </is>
      </c>
      <c r="D1361" t="n">
        <v>5.22466039707419</v>
      </c>
    </row>
    <row r="1362">
      <c r="A1362" t="inlineStr">
        <is>
          <t>2592022USDC</t>
        </is>
      </c>
      <c r="B1362" s="115" t="n">
        <v>44829</v>
      </c>
      <c r="C1362" t="inlineStr">
        <is>
          <t>USDC</t>
        </is>
      </c>
      <c r="D1362" t="n">
        <v>5.22466039707419</v>
      </c>
    </row>
    <row r="1363">
      <c r="A1363" t="inlineStr">
        <is>
          <t>2592022BRL</t>
        </is>
      </c>
      <c r="B1363" s="115" t="n">
        <v>44829</v>
      </c>
      <c r="C1363" t="inlineStr">
        <is>
          <t>BRL</t>
        </is>
      </c>
      <c r="D1363" t="n">
        <v>1</v>
      </c>
    </row>
    <row r="1364">
      <c r="A1364" t="inlineStr">
        <is>
          <t>2492022USDT</t>
        </is>
      </c>
      <c r="B1364" s="115" t="n">
        <v>44828</v>
      </c>
      <c r="C1364" t="inlineStr">
        <is>
          <t>USDT</t>
        </is>
      </c>
      <c r="D1364" t="n">
        <v>5.226868792472556</v>
      </c>
    </row>
    <row r="1365">
      <c r="A1365" t="inlineStr">
        <is>
          <t>2492022WETH</t>
        </is>
      </c>
      <c r="B1365" s="115" t="n">
        <v>44828</v>
      </c>
      <c r="C1365" t="inlineStr">
        <is>
          <t>WETH</t>
        </is>
      </c>
      <c r="D1365" t="n">
        <v>6875.901725039204</v>
      </c>
    </row>
    <row r="1366">
      <c r="A1366" t="inlineStr">
        <is>
          <t>2492022ETH</t>
        </is>
      </c>
      <c r="B1366" s="115" t="n">
        <v>44828</v>
      </c>
      <c r="C1366" t="inlineStr">
        <is>
          <t>ETH</t>
        </is>
      </c>
      <c r="D1366" t="n">
        <v>6885.04966021955</v>
      </c>
    </row>
    <row r="1367">
      <c r="A1367" t="inlineStr">
        <is>
          <t>2492022BRL</t>
        </is>
      </c>
      <c r="B1367" s="115" t="n">
        <v>44828</v>
      </c>
      <c r="C1367" t="inlineStr">
        <is>
          <t>BRL</t>
        </is>
      </c>
      <c r="D1367" t="n">
        <v>0.9999999999999999</v>
      </c>
    </row>
    <row r="1368">
      <c r="A1368" t="inlineStr">
        <is>
          <t>2492022USDC</t>
        </is>
      </c>
      <c r="B1368" s="115" t="n">
        <v>44828</v>
      </c>
      <c r="C1368" t="inlineStr">
        <is>
          <t>USDC</t>
        </is>
      </c>
      <c r="D1368" t="n">
        <v>5.227391531625718</v>
      </c>
    </row>
    <row r="1369">
      <c r="A1369" t="inlineStr">
        <is>
          <t>2492022MATIC</t>
        </is>
      </c>
      <c r="B1369" s="115" t="n">
        <v>44828</v>
      </c>
      <c r="C1369" t="inlineStr">
        <is>
          <t>MATIC</t>
        </is>
      </c>
      <c r="D1369" t="n">
        <v>3.935180345007841</v>
      </c>
    </row>
    <row r="1370">
      <c r="A1370" t="inlineStr">
        <is>
          <t>2392022WETH</t>
        </is>
      </c>
      <c r="B1370" s="115" t="n">
        <v>44827</v>
      </c>
      <c r="C1370" t="inlineStr">
        <is>
          <t>WETH</t>
        </is>
      </c>
      <c r="D1370" t="n">
        <v>6936.976987447697</v>
      </c>
    </row>
    <row r="1371">
      <c r="A1371" t="inlineStr">
        <is>
          <t>2392022USDT</t>
        </is>
      </c>
      <c r="B1371" s="115" t="n">
        <v>44827</v>
      </c>
      <c r="C1371" t="inlineStr">
        <is>
          <t>USDT</t>
        </is>
      </c>
      <c r="D1371" t="n">
        <v>5.228556485355648</v>
      </c>
    </row>
    <row r="1372">
      <c r="A1372" t="inlineStr">
        <is>
          <t>2392022MATIC</t>
        </is>
      </c>
      <c r="B1372" s="115" t="n">
        <v>44827</v>
      </c>
      <c r="C1372" t="inlineStr">
        <is>
          <t>MATIC</t>
        </is>
      </c>
      <c r="D1372" t="n">
        <v>4.072698744769873</v>
      </c>
    </row>
    <row r="1373">
      <c r="A1373" t="inlineStr">
        <is>
          <t>2392022USDC</t>
        </is>
      </c>
      <c r="B1373" s="115" t="n">
        <v>44827</v>
      </c>
      <c r="C1373" t="inlineStr">
        <is>
          <t>USDC</t>
        </is>
      </c>
      <c r="D1373" t="n">
        <v>5.229602510460251</v>
      </c>
    </row>
    <row r="1374">
      <c r="A1374" t="inlineStr">
        <is>
          <t>2392022BRL</t>
        </is>
      </c>
      <c r="B1374" s="115" t="n">
        <v>44827</v>
      </c>
      <c r="C1374" t="inlineStr">
        <is>
          <t>BRL</t>
        </is>
      </c>
      <c r="D1374" t="n">
        <v>0.9999999999999999</v>
      </c>
    </row>
    <row r="1375">
      <c r="A1375" t="inlineStr">
        <is>
          <t>2392022ETH</t>
        </is>
      </c>
      <c r="B1375" s="115" t="n">
        <v>44827</v>
      </c>
      <c r="C1375" t="inlineStr">
        <is>
          <t>ETH</t>
        </is>
      </c>
      <c r="D1375" t="n">
        <v>6940.115062761505</v>
      </c>
    </row>
    <row r="1376">
      <c r="A1376" t="inlineStr">
        <is>
          <t>2292022USDT</t>
        </is>
      </c>
      <c r="B1376" s="115" t="n">
        <v>44826</v>
      </c>
      <c r="C1376" t="inlineStr">
        <is>
          <t>USDT</t>
        </is>
      </c>
      <c r="D1376" t="n">
        <v>5.1440329218107</v>
      </c>
    </row>
    <row r="1377">
      <c r="A1377" t="inlineStr">
        <is>
          <t>2292022WETH</t>
        </is>
      </c>
      <c r="B1377" s="115" t="n">
        <v>44826</v>
      </c>
      <c r="C1377" t="inlineStr">
        <is>
          <t>WETH</t>
        </is>
      </c>
      <c r="D1377" t="n">
        <v>6844.290123456791</v>
      </c>
    </row>
    <row r="1378">
      <c r="A1378" t="inlineStr">
        <is>
          <t>2292022ETH</t>
        </is>
      </c>
      <c r="B1378" s="115" t="n">
        <v>44826</v>
      </c>
      <c r="C1378" t="inlineStr">
        <is>
          <t>ETH</t>
        </is>
      </c>
      <c r="D1378" t="n">
        <v>6821.75925925926</v>
      </c>
    </row>
    <row r="1379">
      <c r="A1379" t="inlineStr">
        <is>
          <t>2292022USDC</t>
        </is>
      </c>
      <c r="B1379" s="115" t="n">
        <v>44826</v>
      </c>
      <c r="C1379" t="inlineStr">
        <is>
          <t>USDC</t>
        </is>
      </c>
      <c r="D1379" t="n">
        <v>5.1440329218107</v>
      </c>
    </row>
    <row r="1380">
      <c r="A1380" t="inlineStr">
        <is>
          <t>2292022MATIC</t>
        </is>
      </c>
      <c r="B1380" s="115" t="n">
        <v>44826</v>
      </c>
      <c r="C1380" t="inlineStr">
        <is>
          <t>MATIC</t>
        </is>
      </c>
      <c r="D1380" t="n">
        <v>3.868312757201646</v>
      </c>
    </row>
    <row r="1381">
      <c r="A1381" t="inlineStr">
        <is>
          <t>2292022BRL</t>
        </is>
      </c>
      <c r="B1381" s="115" t="n">
        <v>44826</v>
      </c>
      <c r="C1381" t="inlineStr">
        <is>
          <t>BRL</t>
        </is>
      </c>
      <c r="D1381" t="n">
        <v>1</v>
      </c>
    </row>
    <row r="1382">
      <c r="A1382" t="inlineStr">
        <is>
          <t>2192022BRL</t>
        </is>
      </c>
      <c r="B1382" s="115" t="n">
        <v>44825</v>
      </c>
      <c r="C1382" t="inlineStr">
        <is>
          <t>BRL</t>
        </is>
      </c>
      <c r="D1382" t="n">
        <v>1</v>
      </c>
    </row>
    <row r="1383">
      <c r="A1383" t="inlineStr">
        <is>
          <t>2192022ETH</t>
        </is>
      </c>
      <c r="B1383" s="115" t="n">
        <v>44825</v>
      </c>
      <c r="C1383" t="inlineStr">
        <is>
          <t>ETH</t>
        </is>
      </c>
      <c r="D1383" t="n">
        <v>6497.86235662148</v>
      </c>
    </row>
    <row r="1384">
      <c r="A1384" t="inlineStr">
        <is>
          <t>2192022MATIC</t>
        </is>
      </c>
      <c r="B1384" s="115" t="n">
        <v>44825</v>
      </c>
      <c r="C1384" t="inlineStr">
        <is>
          <t>MATIC</t>
        </is>
      </c>
      <c r="D1384" t="n">
        <v>3.654327424400417</v>
      </c>
    </row>
    <row r="1385">
      <c r="A1385" t="inlineStr">
        <is>
          <t>2192022USDC</t>
        </is>
      </c>
      <c r="B1385" s="115" t="n">
        <v>44825</v>
      </c>
      <c r="C1385" t="inlineStr">
        <is>
          <t>USDC</t>
        </is>
      </c>
      <c r="D1385" t="n">
        <v>5.211157455683003</v>
      </c>
    </row>
    <row r="1386">
      <c r="A1386" t="inlineStr">
        <is>
          <t>2192022WETH</t>
        </is>
      </c>
      <c r="B1386" s="115" t="n">
        <v>44825</v>
      </c>
      <c r="C1386" t="inlineStr">
        <is>
          <t>WETH</t>
        </is>
      </c>
      <c r="D1386" t="n">
        <v>6534.045881126173</v>
      </c>
    </row>
    <row r="1387">
      <c r="A1387" t="inlineStr">
        <is>
          <t>2192022USDT</t>
        </is>
      </c>
      <c r="B1387" s="115" t="n">
        <v>44825</v>
      </c>
      <c r="C1387" t="inlineStr">
        <is>
          <t>USDT</t>
        </is>
      </c>
      <c r="D1387" t="n">
        <v>5.210114702815432</v>
      </c>
    </row>
    <row r="1388">
      <c r="A1388" t="inlineStr">
        <is>
          <t>2092022MATIC</t>
        </is>
      </c>
      <c r="B1388" s="115" t="n">
        <v>44824</v>
      </c>
      <c r="C1388" t="inlineStr">
        <is>
          <t>MATIC</t>
        </is>
      </c>
      <c r="D1388" t="n">
        <v>3.793585100879462</v>
      </c>
    </row>
    <row r="1389">
      <c r="A1389" t="inlineStr">
        <is>
          <t>2092022USDT</t>
        </is>
      </c>
      <c r="B1389" s="115" t="n">
        <v>44824</v>
      </c>
      <c r="C1389" t="inlineStr">
        <is>
          <t>USDT</t>
        </is>
      </c>
      <c r="D1389" t="n">
        <v>5.173305742369374</v>
      </c>
    </row>
    <row r="1390">
      <c r="A1390" t="inlineStr">
        <is>
          <t>2092022ETH</t>
        </is>
      </c>
      <c r="B1390" s="115" t="n">
        <v>44824</v>
      </c>
      <c r="C1390" t="inlineStr">
        <is>
          <t>ETH</t>
        </is>
      </c>
      <c r="D1390" t="n">
        <v>6844.645628556647</v>
      </c>
    </row>
    <row r="1391">
      <c r="A1391" t="inlineStr">
        <is>
          <t>2092022BRL</t>
        </is>
      </c>
      <c r="B1391" s="115" t="n">
        <v>44824</v>
      </c>
      <c r="C1391" t="inlineStr">
        <is>
          <t>BRL</t>
        </is>
      </c>
      <c r="D1391" t="n">
        <v>1</v>
      </c>
    </row>
    <row r="1392">
      <c r="A1392" t="inlineStr">
        <is>
          <t>2092022WETH</t>
        </is>
      </c>
      <c r="B1392" s="115" t="n">
        <v>44824</v>
      </c>
      <c r="C1392" t="inlineStr">
        <is>
          <t>WETH</t>
        </is>
      </c>
      <c r="D1392" t="n">
        <v>6841.800310398345</v>
      </c>
    </row>
    <row r="1393">
      <c r="A1393" t="inlineStr">
        <is>
          <t>2092022USDC</t>
        </is>
      </c>
      <c r="B1393" s="115" t="n">
        <v>44824</v>
      </c>
      <c r="C1393" t="inlineStr">
        <is>
          <t>USDC</t>
        </is>
      </c>
      <c r="D1393" t="n">
        <v>5.173305742369374</v>
      </c>
    </row>
    <row r="1394">
      <c r="A1394" t="inlineStr">
        <is>
          <t>1992022USDC</t>
        </is>
      </c>
      <c r="B1394" s="115" t="n">
        <v>44823</v>
      </c>
      <c r="C1394" t="inlineStr">
        <is>
          <t>USDC</t>
        </is>
      </c>
      <c r="D1394" t="n">
        <v>5.205622071837585</v>
      </c>
    </row>
    <row r="1395">
      <c r="A1395" t="inlineStr">
        <is>
          <t>1992022USDT</t>
        </is>
      </c>
      <c r="B1395" s="115" t="n">
        <v>44823</v>
      </c>
      <c r="C1395" t="inlineStr">
        <is>
          <t>USDT</t>
        </is>
      </c>
      <c r="D1395" t="n">
        <v>5.205622071837585</v>
      </c>
    </row>
    <row r="1396">
      <c r="A1396" t="inlineStr">
        <is>
          <t>1992022ETH</t>
        </is>
      </c>
      <c r="B1396" s="115" t="n">
        <v>44823</v>
      </c>
      <c r="C1396" t="inlineStr">
        <is>
          <t>ETH</t>
        </is>
      </c>
      <c r="D1396" t="n">
        <v>7164.029151483603</v>
      </c>
    </row>
    <row r="1397">
      <c r="A1397" t="inlineStr">
        <is>
          <t>1992022MATIC</t>
        </is>
      </c>
      <c r="B1397" s="115" t="n">
        <v>44823</v>
      </c>
      <c r="C1397" t="inlineStr">
        <is>
          <t>MATIC</t>
        </is>
      </c>
      <c r="D1397" t="n">
        <v>3.985944820406039</v>
      </c>
    </row>
    <row r="1398">
      <c r="A1398" t="inlineStr">
        <is>
          <t>1992022WETH</t>
        </is>
      </c>
      <c r="B1398" s="115" t="n">
        <v>44823</v>
      </c>
      <c r="C1398" t="inlineStr">
        <is>
          <t>WETH</t>
        </is>
      </c>
      <c r="D1398" t="n">
        <v>7182.40499739719</v>
      </c>
    </row>
    <row r="1399">
      <c r="A1399" t="inlineStr">
        <is>
          <t>1992022BRL</t>
        </is>
      </c>
      <c r="B1399" s="115" t="n">
        <v>44823</v>
      </c>
      <c r="C1399" t="inlineStr">
        <is>
          <t>BRL</t>
        </is>
      </c>
      <c r="D1399" t="n">
        <v>1</v>
      </c>
    </row>
    <row r="1400">
      <c r="A1400" t="inlineStr">
        <is>
          <t>1892022MATIC</t>
        </is>
      </c>
      <c r="B1400" s="115" t="n">
        <v>44822</v>
      </c>
      <c r="C1400" t="inlineStr">
        <is>
          <t>MATIC</t>
        </is>
      </c>
      <c r="D1400" t="n">
        <v>3.981501057082452</v>
      </c>
    </row>
    <row r="1401">
      <c r="A1401" t="inlineStr">
        <is>
          <t>1892022USDT</t>
        </is>
      </c>
      <c r="B1401" s="115" t="n">
        <v>44822</v>
      </c>
      <c r="C1401" t="inlineStr">
        <is>
          <t>USDT</t>
        </is>
      </c>
      <c r="D1401" t="n">
        <v>5.284355179704017</v>
      </c>
    </row>
    <row r="1402">
      <c r="A1402" t="inlineStr">
        <is>
          <t>1892022BRL</t>
        </is>
      </c>
      <c r="B1402" s="115" t="n">
        <v>44822</v>
      </c>
      <c r="C1402" t="inlineStr">
        <is>
          <t>BRL</t>
        </is>
      </c>
      <c r="D1402" t="n">
        <v>0.9999999999999999</v>
      </c>
    </row>
    <row r="1403">
      <c r="A1403" t="inlineStr">
        <is>
          <t>1892022USDC</t>
        </is>
      </c>
      <c r="B1403" s="115" t="n">
        <v>44822</v>
      </c>
      <c r="C1403" t="inlineStr">
        <is>
          <t>USDC</t>
        </is>
      </c>
      <c r="D1403" t="n">
        <v>5.285412262156448</v>
      </c>
    </row>
    <row r="1404">
      <c r="A1404" t="inlineStr">
        <is>
          <t>1892022WETH</t>
        </is>
      </c>
      <c r="B1404" s="115" t="n">
        <v>44822</v>
      </c>
      <c r="C1404" t="inlineStr">
        <is>
          <t>WETH</t>
        </is>
      </c>
      <c r="D1404" t="n">
        <v>7053.224101479915</v>
      </c>
    </row>
    <row r="1405">
      <c r="A1405" t="inlineStr">
        <is>
          <t>1892022ETH</t>
        </is>
      </c>
      <c r="B1405" s="115" t="n">
        <v>44822</v>
      </c>
      <c r="C1405" t="inlineStr">
        <is>
          <t>ETH</t>
        </is>
      </c>
      <c r="D1405" t="n">
        <v>7052.325581395348</v>
      </c>
    </row>
    <row r="1406">
      <c r="A1406" t="inlineStr">
        <is>
          <t>1792022MATIC</t>
        </is>
      </c>
      <c r="B1406" s="115" t="n">
        <v>44821</v>
      </c>
      <c r="C1406" t="inlineStr">
        <is>
          <t>MATIC</t>
        </is>
      </c>
      <c r="D1406" t="n">
        <v>4.362295945234334</v>
      </c>
    </row>
    <row r="1407">
      <c r="A1407" t="inlineStr">
        <is>
          <t>1792022BRL</t>
        </is>
      </c>
      <c r="B1407" s="115" t="n">
        <v>44821</v>
      </c>
      <c r="C1407" t="inlineStr">
        <is>
          <t>BRL</t>
        </is>
      </c>
      <c r="D1407" t="n">
        <v>1</v>
      </c>
    </row>
    <row r="1408">
      <c r="A1408" t="inlineStr">
        <is>
          <t>1792022WETH</t>
        </is>
      </c>
      <c r="B1408" s="115" t="n">
        <v>44821</v>
      </c>
      <c r="C1408" t="inlineStr">
        <is>
          <t>WETH</t>
        </is>
      </c>
      <c r="D1408" t="n">
        <v>7731.806213796734</v>
      </c>
    </row>
    <row r="1409">
      <c r="A1409" t="inlineStr">
        <is>
          <t>1792022USDC</t>
        </is>
      </c>
      <c r="B1409" s="115" t="n">
        <v>44821</v>
      </c>
      <c r="C1409" t="inlineStr">
        <is>
          <t>USDC</t>
        </is>
      </c>
      <c r="D1409" t="n">
        <v>5.26592943654555</v>
      </c>
    </row>
    <row r="1410">
      <c r="A1410" t="inlineStr">
        <is>
          <t>1792022USDT</t>
        </is>
      </c>
      <c r="B1410" s="115" t="n">
        <v>44821</v>
      </c>
      <c r="C1410" t="inlineStr">
        <is>
          <t>USDT</t>
        </is>
      </c>
      <c r="D1410" t="n">
        <v>5.26592943654555</v>
      </c>
    </row>
    <row r="1411">
      <c r="A1411" t="inlineStr">
        <is>
          <t>1792022ETH</t>
        </is>
      </c>
      <c r="B1411" s="115" t="n">
        <v>44821</v>
      </c>
      <c r="C1411" t="inlineStr">
        <is>
          <t>ETH</t>
        </is>
      </c>
      <c r="D1411" t="n">
        <v>7735.91363875724</v>
      </c>
    </row>
    <row r="1412">
      <c r="A1412" t="inlineStr">
        <is>
          <t>1692022ETH</t>
        </is>
      </c>
      <c r="B1412" s="115" t="n">
        <v>44820</v>
      </c>
      <c r="C1412" t="inlineStr">
        <is>
          <t>ETH</t>
        </is>
      </c>
      <c r="D1412" t="n">
        <v>7555.163329820865</v>
      </c>
    </row>
    <row r="1413">
      <c r="A1413" t="inlineStr">
        <is>
          <t>1692022USDC</t>
        </is>
      </c>
      <c r="B1413" s="115" t="n">
        <v>44820</v>
      </c>
      <c r="C1413" t="inlineStr">
        <is>
          <t>USDC</t>
        </is>
      </c>
      <c r="D1413" t="n">
        <v>5.268703898840886</v>
      </c>
    </row>
    <row r="1414">
      <c r="A1414" t="inlineStr">
        <is>
          <t>1692022MATIC</t>
        </is>
      </c>
      <c r="B1414" s="115" t="n">
        <v>44820</v>
      </c>
      <c r="C1414" t="inlineStr">
        <is>
          <t>MATIC</t>
        </is>
      </c>
      <c r="D1414" t="n">
        <v>4.250790305584826</v>
      </c>
    </row>
    <row r="1415">
      <c r="A1415" t="inlineStr">
        <is>
          <t>1692022USDT</t>
        </is>
      </c>
      <c r="B1415" s="115" t="n">
        <v>44820</v>
      </c>
      <c r="C1415" t="inlineStr">
        <is>
          <t>USDT</t>
        </is>
      </c>
      <c r="D1415" t="n">
        <v>5.268177028451001</v>
      </c>
    </row>
    <row r="1416">
      <c r="A1416" t="inlineStr">
        <is>
          <t>1692022WETH</t>
        </is>
      </c>
      <c r="B1416" s="115" t="n">
        <v>44820</v>
      </c>
      <c r="C1416" t="inlineStr">
        <is>
          <t>WETH</t>
        </is>
      </c>
      <c r="D1416" t="n">
        <v>7526.712328767124</v>
      </c>
    </row>
    <row r="1417">
      <c r="A1417" t="inlineStr">
        <is>
          <t>1692022BRL</t>
        </is>
      </c>
      <c r="B1417" s="115" t="n">
        <v>44820</v>
      </c>
      <c r="C1417" t="inlineStr">
        <is>
          <t>BRL</t>
        </is>
      </c>
      <c r="D1417" t="n">
        <v>1</v>
      </c>
    </row>
    <row r="1418">
      <c r="A1418" t="inlineStr">
        <is>
          <t>1592022USDC</t>
        </is>
      </c>
      <c r="B1418" s="115" t="n">
        <v>44819</v>
      </c>
      <c r="C1418" t="inlineStr">
        <is>
          <t>USDC</t>
        </is>
      </c>
      <c r="D1418" t="n">
        <v>5.26592943654555</v>
      </c>
    </row>
    <row r="1419">
      <c r="A1419" t="inlineStr">
        <is>
          <t>1592022BRL</t>
        </is>
      </c>
      <c r="B1419" s="115" t="n">
        <v>44819</v>
      </c>
      <c r="C1419" t="inlineStr">
        <is>
          <t>BRL</t>
        </is>
      </c>
      <c r="D1419" t="n">
        <v>1</v>
      </c>
    </row>
    <row r="1420">
      <c r="A1420" t="inlineStr">
        <is>
          <t>1592022MATIC</t>
        </is>
      </c>
      <c r="B1420" s="115" t="n">
        <v>44819</v>
      </c>
      <c r="C1420" t="inlineStr">
        <is>
          <t>MATIC</t>
        </is>
      </c>
      <c r="D1420" t="n">
        <v>4.34228541337546</v>
      </c>
    </row>
    <row r="1421">
      <c r="A1421" t="inlineStr">
        <is>
          <t>1592022USDT</t>
        </is>
      </c>
      <c r="B1421" s="115" t="n">
        <v>44819</v>
      </c>
      <c r="C1421" t="inlineStr">
        <is>
          <t>USDT</t>
        </is>
      </c>
      <c r="D1421" t="n">
        <v>5.26592943654555</v>
      </c>
    </row>
    <row r="1422">
      <c r="A1422" t="inlineStr">
        <is>
          <t>1592022ETH</t>
        </is>
      </c>
      <c r="B1422" s="115" t="n">
        <v>44819</v>
      </c>
      <c r="C1422" t="inlineStr">
        <is>
          <t>ETH</t>
        </is>
      </c>
      <c r="D1422" t="n">
        <v>7754.133754607687</v>
      </c>
    </row>
    <row r="1423">
      <c r="A1423" t="inlineStr">
        <is>
          <t>1592022WETH</t>
        </is>
      </c>
      <c r="B1423" s="115" t="n">
        <v>44819</v>
      </c>
      <c r="C1423" t="inlineStr">
        <is>
          <t>WETH</t>
        </is>
      </c>
      <c r="D1423" t="n">
        <v>7739.231174302264</v>
      </c>
    </row>
    <row r="1424">
      <c r="A1424" t="inlineStr">
        <is>
          <t>1492022ETH</t>
        </is>
      </c>
      <c r="B1424" s="115" t="n">
        <v>44818</v>
      </c>
      <c r="C1424" t="inlineStr">
        <is>
          <t>ETH</t>
        </is>
      </c>
      <c r="D1424" t="n">
        <v>8512.980269989615</v>
      </c>
    </row>
    <row r="1425">
      <c r="A1425" t="inlineStr">
        <is>
          <t>1492022USDT</t>
        </is>
      </c>
      <c r="B1425" s="115" t="n">
        <v>44818</v>
      </c>
      <c r="C1425" t="inlineStr">
        <is>
          <t>USDT</t>
        </is>
      </c>
      <c r="D1425" t="n">
        <v>5.192107995846314</v>
      </c>
    </row>
    <row r="1426">
      <c r="A1426" t="inlineStr">
        <is>
          <t>1492022USDC</t>
        </is>
      </c>
      <c r="B1426" s="115" t="n">
        <v>44818</v>
      </c>
      <c r="C1426" t="inlineStr">
        <is>
          <t>USDC</t>
        </is>
      </c>
      <c r="D1426" t="n">
        <v>5.192107995846314</v>
      </c>
    </row>
    <row r="1427">
      <c r="A1427" t="inlineStr">
        <is>
          <t>1492022WETH</t>
        </is>
      </c>
      <c r="B1427" s="115" t="n">
        <v>44818</v>
      </c>
      <c r="C1427" t="inlineStr">
        <is>
          <t>WETH</t>
        </is>
      </c>
      <c r="D1427" t="n">
        <v>8505.970924195224</v>
      </c>
    </row>
    <row r="1428">
      <c r="A1428" t="inlineStr">
        <is>
          <t>1492022BRL</t>
        </is>
      </c>
      <c r="B1428" s="115" t="n">
        <v>44818</v>
      </c>
      <c r="C1428" t="inlineStr">
        <is>
          <t>BRL</t>
        </is>
      </c>
      <c r="D1428" t="n">
        <v>1</v>
      </c>
    </row>
    <row r="1429">
      <c r="A1429" t="inlineStr">
        <is>
          <t>1492022MATIC</t>
        </is>
      </c>
      <c r="B1429" s="115" t="n">
        <v>44818</v>
      </c>
      <c r="C1429" t="inlineStr">
        <is>
          <t>MATIC</t>
        </is>
      </c>
      <c r="D1429" t="n">
        <v>4.491173416407062</v>
      </c>
    </row>
    <row r="1430">
      <c r="A1430" t="inlineStr">
        <is>
          <t>1392022BRL</t>
        </is>
      </c>
      <c r="B1430" s="115" t="n">
        <v>44817</v>
      </c>
      <c r="C1430" t="inlineStr">
        <is>
          <t>BRL</t>
        </is>
      </c>
      <c r="D1430" t="n">
        <v>1</v>
      </c>
    </row>
    <row r="1431">
      <c r="A1431" t="inlineStr">
        <is>
          <t>1392022USDT</t>
        </is>
      </c>
      <c r="B1431" s="115" t="n">
        <v>44817</v>
      </c>
      <c r="C1431" t="inlineStr">
        <is>
          <t>USDT</t>
        </is>
      </c>
      <c r="D1431" t="n">
        <v>5.2078125</v>
      </c>
    </row>
    <row r="1432">
      <c r="A1432" t="inlineStr">
        <is>
          <t>1392022MATIC</t>
        </is>
      </c>
      <c r="B1432" s="115" t="n">
        <v>44817</v>
      </c>
      <c r="C1432" t="inlineStr">
        <is>
          <t>MATIC</t>
        </is>
      </c>
      <c r="D1432" t="n">
        <v>4.406770833333333</v>
      </c>
    </row>
    <row r="1433">
      <c r="A1433" t="inlineStr">
        <is>
          <t>1392022USDC</t>
        </is>
      </c>
      <c r="B1433" s="115" t="n">
        <v>44817</v>
      </c>
      <c r="C1433" t="inlineStr">
        <is>
          <t>USDC</t>
        </is>
      </c>
      <c r="D1433" t="n">
        <v>5.208333333333333</v>
      </c>
    </row>
    <row r="1434">
      <c r="A1434" t="inlineStr">
        <is>
          <t>1392022WETH</t>
        </is>
      </c>
      <c r="B1434" s="115" t="n">
        <v>44817</v>
      </c>
      <c r="C1434" t="inlineStr">
        <is>
          <t>WETH</t>
        </is>
      </c>
      <c r="D1434" t="n">
        <v>8201.093749999998</v>
      </c>
    </row>
    <row r="1435">
      <c r="A1435" t="inlineStr">
        <is>
          <t>1392022ETH</t>
        </is>
      </c>
      <c r="B1435" s="115" t="n">
        <v>44817</v>
      </c>
      <c r="C1435" t="inlineStr">
        <is>
          <t>ETH</t>
        </is>
      </c>
      <c r="D1435" t="n">
        <v>8200.833333333332</v>
      </c>
    </row>
    <row r="1436">
      <c r="A1436" t="inlineStr">
        <is>
          <t>1292022USDC</t>
        </is>
      </c>
      <c r="B1436" s="115" t="n">
        <v>44816</v>
      </c>
      <c r="C1436" t="inlineStr">
        <is>
          <t>USDC</t>
        </is>
      </c>
      <c r="D1436" t="n">
        <v>5.102040816326531</v>
      </c>
    </row>
    <row r="1437">
      <c r="A1437" t="inlineStr">
        <is>
          <t>1292022USDT</t>
        </is>
      </c>
      <c r="B1437" s="115" t="n">
        <v>44816</v>
      </c>
      <c r="C1437" t="inlineStr">
        <is>
          <t>USDT</t>
        </is>
      </c>
      <c r="D1437" t="n">
        <v>5.102040816326531</v>
      </c>
    </row>
    <row r="1438">
      <c r="A1438" t="inlineStr">
        <is>
          <t>1292022BRL</t>
        </is>
      </c>
      <c r="B1438" s="115" t="n">
        <v>44816</v>
      </c>
      <c r="C1438" t="inlineStr">
        <is>
          <t>BRL</t>
        </is>
      </c>
      <c r="D1438" t="n">
        <v>1</v>
      </c>
    </row>
    <row r="1439">
      <c r="A1439" t="inlineStr">
        <is>
          <t>1292022ETH</t>
        </is>
      </c>
      <c r="B1439" s="115" t="n">
        <v>44816</v>
      </c>
      <c r="C1439" t="inlineStr">
        <is>
          <t>ETH</t>
        </is>
      </c>
      <c r="D1439" t="n">
        <v>8757.806122448979</v>
      </c>
    </row>
    <row r="1440">
      <c r="A1440" t="inlineStr">
        <is>
          <t>1292022WETH</t>
        </is>
      </c>
      <c r="B1440" s="115" t="n">
        <v>44816</v>
      </c>
      <c r="C1440" t="inlineStr">
        <is>
          <t>WETH</t>
        </is>
      </c>
      <c r="D1440" t="n">
        <v>8754.897959183674</v>
      </c>
    </row>
    <row r="1441">
      <c r="A1441" t="inlineStr">
        <is>
          <t>1292022MATIC</t>
        </is>
      </c>
      <c r="B1441" s="115" t="n">
        <v>44816</v>
      </c>
      <c r="C1441" t="inlineStr">
        <is>
          <t>MATIC</t>
        </is>
      </c>
      <c r="D1441" t="n">
        <v>4.75</v>
      </c>
    </row>
    <row r="1442">
      <c r="A1442" t="inlineStr">
        <is>
          <t>1192022USDC</t>
        </is>
      </c>
      <c r="B1442" s="115" t="n">
        <v>44815</v>
      </c>
      <c r="C1442" t="inlineStr">
        <is>
          <t>USDC</t>
        </is>
      </c>
      <c r="D1442" t="n">
        <v>5.167785234899328</v>
      </c>
    </row>
    <row r="1443">
      <c r="A1443" t="inlineStr">
        <is>
          <t>1192022MATIC</t>
        </is>
      </c>
      <c r="B1443" s="115" t="n">
        <v>44815</v>
      </c>
      <c r="C1443" t="inlineStr">
        <is>
          <t>MATIC</t>
        </is>
      </c>
      <c r="D1443" t="n">
        <v>4.615384615384615</v>
      </c>
    </row>
    <row r="1444">
      <c r="A1444" t="inlineStr">
        <is>
          <t>1192022WETH</t>
        </is>
      </c>
      <c r="B1444" s="115" t="n">
        <v>44815</v>
      </c>
      <c r="C1444" t="inlineStr">
        <is>
          <t>WETH</t>
        </is>
      </c>
      <c r="D1444" t="n">
        <v>9086.88693856479</v>
      </c>
    </row>
    <row r="1445">
      <c r="A1445" t="inlineStr">
        <is>
          <t>1192022ETH</t>
        </is>
      </c>
      <c r="B1445" s="115" t="n">
        <v>44815</v>
      </c>
      <c r="C1445" t="inlineStr">
        <is>
          <t>ETH</t>
        </is>
      </c>
      <c r="D1445" t="n">
        <v>9122.457408363447</v>
      </c>
    </row>
    <row r="1446">
      <c r="A1446" t="inlineStr">
        <is>
          <t>1192022BRL</t>
        </is>
      </c>
      <c r="B1446" s="115" t="n">
        <v>44815</v>
      </c>
      <c r="C1446" t="inlineStr">
        <is>
          <t>BRL</t>
        </is>
      </c>
      <c r="D1446" t="n">
        <v>1</v>
      </c>
    </row>
    <row r="1447">
      <c r="A1447" t="inlineStr">
        <is>
          <t>1192022USDT</t>
        </is>
      </c>
      <c r="B1447" s="115" t="n">
        <v>44815</v>
      </c>
      <c r="C1447" t="inlineStr">
        <is>
          <t>USDT</t>
        </is>
      </c>
      <c r="D1447" t="n">
        <v>5.162622612287041</v>
      </c>
    </row>
    <row r="1448">
      <c r="A1448" t="inlineStr">
        <is>
          <t>1092022USDT</t>
        </is>
      </c>
      <c r="B1448" s="115" t="n">
        <v>44814</v>
      </c>
      <c r="C1448" t="inlineStr">
        <is>
          <t>USDT</t>
        </is>
      </c>
      <c r="D1448" t="n">
        <v>5.175983436853002</v>
      </c>
    </row>
    <row r="1449">
      <c r="A1449" t="inlineStr">
        <is>
          <t>1092022ETH</t>
        </is>
      </c>
      <c r="B1449" s="115" t="n">
        <v>44814</v>
      </c>
      <c r="C1449" t="inlineStr">
        <is>
          <t>ETH</t>
        </is>
      </c>
      <c r="D1449" t="n">
        <v>9185.766045548655</v>
      </c>
    </row>
    <row r="1450">
      <c r="A1450" t="inlineStr">
        <is>
          <t>1092022MATIC</t>
        </is>
      </c>
      <c r="B1450" s="115" t="n">
        <v>44814</v>
      </c>
      <c r="C1450" t="inlineStr">
        <is>
          <t>MATIC</t>
        </is>
      </c>
      <c r="D1450" t="n">
        <v>4.689958592132506</v>
      </c>
    </row>
    <row r="1451">
      <c r="A1451" t="inlineStr">
        <is>
          <t>1092022BRL</t>
        </is>
      </c>
      <c r="B1451" s="115" t="n">
        <v>44814</v>
      </c>
      <c r="C1451" t="inlineStr">
        <is>
          <t>BRL</t>
        </is>
      </c>
      <c r="D1451" t="n">
        <v>1</v>
      </c>
    </row>
    <row r="1452">
      <c r="A1452" t="inlineStr">
        <is>
          <t>1092022USDC</t>
        </is>
      </c>
      <c r="B1452" s="115" t="n">
        <v>44814</v>
      </c>
      <c r="C1452" t="inlineStr">
        <is>
          <t>USDC</t>
        </is>
      </c>
      <c r="D1452" t="n">
        <v>5.175465838509317</v>
      </c>
    </row>
    <row r="1453">
      <c r="A1453" t="inlineStr">
        <is>
          <t>1092022WETH</t>
        </is>
      </c>
      <c r="B1453" s="115" t="n">
        <v>44814</v>
      </c>
      <c r="C1453" t="inlineStr">
        <is>
          <t>WETH</t>
        </is>
      </c>
      <c r="D1453" t="n">
        <v>9217.184265010352</v>
      </c>
    </row>
    <row r="1454">
      <c r="A1454" t="inlineStr">
        <is>
          <t>992022USDC</t>
        </is>
      </c>
      <c r="B1454" s="115" t="n">
        <v>44813</v>
      </c>
      <c r="C1454" t="inlineStr">
        <is>
          <t>USDC</t>
        </is>
      </c>
      <c r="D1454" t="n">
        <v>5.167958656330749</v>
      </c>
    </row>
    <row r="1455">
      <c r="A1455" t="inlineStr">
        <is>
          <t>992022ETH</t>
        </is>
      </c>
      <c r="B1455" s="115" t="n">
        <v>44813</v>
      </c>
      <c r="C1455" t="inlineStr">
        <is>
          <t>ETH</t>
        </is>
      </c>
      <c r="D1455" t="n">
        <v>8885.529715762274</v>
      </c>
    </row>
    <row r="1456">
      <c r="A1456" t="inlineStr">
        <is>
          <t>992022BRL</t>
        </is>
      </c>
      <c r="B1456" s="115" t="n">
        <v>44813</v>
      </c>
      <c r="C1456" t="inlineStr">
        <is>
          <t>BRL</t>
        </is>
      </c>
      <c r="D1456" t="n">
        <v>1</v>
      </c>
    </row>
    <row r="1457">
      <c r="A1457" t="inlineStr">
        <is>
          <t>992022MATIC</t>
        </is>
      </c>
      <c r="B1457" s="115" t="n">
        <v>44813</v>
      </c>
      <c r="C1457" t="inlineStr">
        <is>
          <t>MATIC</t>
        </is>
      </c>
      <c r="D1457" t="n">
        <v>4.604651162790698</v>
      </c>
    </row>
    <row r="1458">
      <c r="A1458" t="inlineStr">
        <is>
          <t>992022USDT</t>
        </is>
      </c>
      <c r="B1458" s="115" t="n">
        <v>44813</v>
      </c>
      <c r="C1458" t="inlineStr">
        <is>
          <t>USDT</t>
        </is>
      </c>
      <c r="D1458" t="n">
        <v>5.167958656330749</v>
      </c>
    </row>
    <row r="1459">
      <c r="A1459" t="inlineStr">
        <is>
          <t>992022WETH</t>
        </is>
      </c>
      <c r="B1459" s="115" t="n">
        <v>44813</v>
      </c>
      <c r="C1459" t="inlineStr">
        <is>
          <t>WETH</t>
        </is>
      </c>
      <c r="D1459" t="n">
        <v>8851.524547803618</v>
      </c>
    </row>
    <row r="1460">
      <c r="A1460" t="inlineStr">
        <is>
          <t>892022USDC</t>
        </is>
      </c>
      <c r="B1460" s="115" t="n">
        <v>44812</v>
      </c>
      <c r="C1460" t="inlineStr">
        <is>
          <t>USDC</t>
        </is>
      </c>
      <c r="D1460" t="n">
        <v>5.221932114882507</v>
      </c>
    </row>
    <row r="1461">
      <c r="A1461" t="inlineStr">
        <is>
          <t>892022USDT</t>
        </is>
      </c>
      <c r="B1461" s="115" t="n">
        <v>44812</v>
      </c>
      <c r="C1461" t="inlineStr">
        <is>
          <t>USDT</t>
        </is>
      </c>
      <c r="D1461" t="n">
        <v>5.221932114882507</v>
      </c>
    </row>
    <row r="1462">
      <c r="A1462" t="inlineStr">
        <is>
          <t>892022WETH</t>
        </is>
      </c>
      <c r="B1462" s="115" t="n">
        <v>44812</v>
      </c>
      <c r="C1462" t="inlineStr">
        <is>
          <t>WETH</t>
        </is>
      </c>
      <c r="D1462" t="n">
        <v>8518.067885117494</v>
      </c>
    </row>
    <row r="1463">
      <c r="A1463" t="inlineStr">
        <is>
          <t>892022ETH</t>
        </is>
      </c>
      <c r="B1463" s="115" t="n">
        <v>44812</v>
      </c>
      <c r="C1463" t="inlineStr">
        <is>
          <t>ETH</t>
        </is>
      </c>
      <c r="D1463" t="n">
        <v>8540.992167101827</v>
      </c>
    </row>
    <row r="1464">
      <c r="A1464" t="inlineStr">
        <is>
          <t>892022MATIC</t>
        </is>
      </c>
      <c r="B1464" s="115" t="n">
        <v>44812</v>
      </c>
      <c r="C1464" t="inlineStr">
        <is>
          <t>MATIC</t>
        </is>
      </c>
      <c r="D1464" t="n">
        <v>4.414099216710183</v>
      </c>
    </row>
    <row r="1465">
      <c r="A1465" t="inlineStr">
        <is>
          <t>892022BRL</t>
        </is>
      </c>
      <c r="B1465" s="115" t="n">
        <v>44812</v>
      </c>
      <c r="C1465" t="inlineStr">
        <is>
          <t>BRL</t>
        </is>
      </c>
      <c r="D1465" t="n">
        <v>1</v>
      </c>
    </row>
    <row r="1466">
      <c r="A1466" t="inlineStr">
        <is>
          <t>792022MATIC</t>
        </is>
      </c>
      <c r="B1466" s="115" t="n">
        <v>44811</v>
      </c>
      <c r="C1466" t="inlineStr">
        <is>
          <t>MATIC</t>
        </is>
      </c>
      <c r="D1466" t="n">
        <v>4.411023622047244</v>
      </c>
    </row>
    <row r="1467">
      <c r="A1467" t="inlineStr">
        <is>
          <t>792022USDT</t>
        </is>
      </c>
      <c r="B1467" s="115" t="n">
        <v>44811</v>
      </c>
      <c r="C1467" t="inlineStr">
        <is>
          <t>USDT</t>
        </is>
      </c>
      <c r="D1467" t="n">
        <v>5.249343832020998</v>
      </c>
    </row>
    <row r="1468">
      <c r="A1468" t="inlineStr">
        <is>
          <t>792022BRL</t>
        </is>
      </c>
      <c r="B1468" s="115" t="n">
        <v>44811</v>
      </c>
      <c r="C1468" t="inlineStr">
        <is>
          <t>BRL</t>
        </is>
      </c>
      <c r="D1468" t="n">
        <v>1</v>
      </c>
    </row>
    <row r="1469">
      <c r="A1469" t="inlineStr">
        <is>
          <t>792022ETH</t>
        </is>
      </c>
      <c r="B1469" s="115" t="n">
        <v>44811</v>
      </c>
      <c r="C1469" t="inlineStr">
        <is>
          <t>ETH</t>
        </is>
      </c>
      <c r="D1469" t="n">
        <v>8556.430446194227</v>
      </c>
    </row>
    <row r="1470">
      <c r="A1470" t="inlineStr">
        <is>
          <t>792022WETH</t>
        </is>
      </c>
      <c r="B1470" s="115" t="n">
        <v>44811</v>
      </c>
      <c r="C1470" t="inlineStr">
        <is>
          <t>WETH</t>
        </is>
      </c>
      <c r="D1470" t="n">
        <v>8546.614173228347</v>
      </c>
    </row>
    <row r="1471">
      <c r="A1471" t="inlineStr">
        <is>
          <t>792022USDC</t>
        </is>
      </c>
      <c r="B1471" s="115" t="n">
        <v>44811</v>
      </c>
      <c r="C1471" t="inlineStr">
        <is>
          <t>USDC</t>
        </is>
      </c>
      <c r="D1471" t="n">
        <v>5.249343832020998</v>
      </c>
    </row>
    <row r="1472">
      <c r="A1472" t="inlineStr">
        <is>
          <t>692022MATIC</t>
        </is>
      </c>
      <c r="B1472" s="115" t="n">
        <v>44810</v>
      </c>
      <c r="C1472" t="inlineStr">
        <is>
          <t>MATIC</t>
        </is>
      </c>
      <c r="D1472" t="n">
        <v>4.292477643345608</v>
      </c>
    </row>
    <row r="1473">
      <c r="A1473" t="inlineStr">
        <is>
          <t>692022USDC</t>
        </is>
      </c>
      <c r="B1473" s="115" t="n">
        <v>44810</v>
      </c>
      <c r="C1473" t="inlineStr">
        <is>
          <t>USDC</t>
        </is>
      </c>
      <c r="D1473" t="n">
        <v>5.260389268805892</v>
      </c>
    </row>
    <row r="1474">
      <c r="A1474" t="inlineStr">
        <is>
          <t>692022ETH</t>
        </is>
      </c>
      <c r="B1474" s="115" t="n">
        <v>44810</v>
      </c>
      <c r="C1474" t="inlineStr">
        <is>
          <t>ETH</t>
        </is>
      </c>
      <c r="D1474" t="n">
        <v>8200.420831141506</v>
      </c>
    </row>
    <row r="1475">
      <c r="A1475" t="inlineStr">
        <is>
          <t>692022BRL</t>
        </is>
      </c>
      <c r="B1475" s="115" t="n">
        <v>44810</v>
      </c>
      <c r="C1475" t="inlineStr">
        <is>
          <t>BRL</t>
        </is>
      </c>
      <c r="D1475" t="n">
        <v>1</v>
      </c>
    </row>
    <row r="1476">
      <c r="A1476" t="inlineStr">
        <is>
          <t>692022USDT</t>
        </is>
      </c>
      <c r="B1476" s="115" t="n">
        <v>44810</v>
      </c>
      <c r="C1476" t="inlineStr">
        <is>
          <t>USDT</t>
        </is>
      </c>
      <c r="D1476" t="n">
        <v>5.260389268805892</v>
      </c>
    </row>
    <row r="1477">
      <c r="A1477" t="inlineStr">
        <is>
          <t>692022WETH</t>
        </is>
      </c>
      <c r="B1477" s="115" t="n">
        <v>44810</v>
      </c>
      <c r="C1477" t="inlineStr">
        <is>
          <t>WETH</t>
        </is>
      </c>
      <c r="D1477" t="n">
        <v>8224.460810099949</v>
      </c>
    </row>
    <row r="1478">
      <c r="A1478" t="inlineStr">
        <is>
          <t>592022USDT</t>
        </is>
      </c>
      <c r="B1478" s="115" t="n">
        <v>44809</v>
      </c>
      <c r="C1478" t="inlineStr">
        <is>
          <t>USDT</t>
        </is>
      </c>
      <c r="D1478" t="n">
        <v>5.175465838509317</v>
      </c>
    </row>
    <row r="1479">
      <c r="A1479" t="inlineStr">
        <is>
          <t>592022WETH</t>
        </is>
      </c>
      <c r="B1479" s="115" t="n">
        <v>44809</v>
      </c>
      <c r="C1479" t="inlineStr">
        <is>
          <t>WETH</t>
        </is>
      </c>
      <c r="D1479" t="n">
        <v>8358.643892339545</v>
      </c>
    </row>
    <row r="1480">
      <c r="A1480" t="inlineStr">
        <is>
          <t>592022ETH</t>
        </is>
      </c>
      <c r="B1480" s="115" t="n">
        <v>44809</v>
      </c>
      <c r="C1480" t="inlineStr">
        <is>
          <t>ETH</t>
        </is>
      </c>
      <c r="D1480" t="n">
        <v>8372.153209109731</v>
      </c>
    </row>
    <row r="1481">
      <c r="A1481" t="inlineStr">
        <is>
          <t>592022MATIC</t>
        </is>
      </c>
      <c r="B1481" s="115" t="n">
        <v>44809</v>
      </c>
      <c r="C1481" t="inlineStr">
        <is>
          <t>MATIC</t>
        </is>
      </c>
      <c r="D1481" t="n">
        <v>4.564699792960663</v>
      </c>
    </row>
    <row r="1482">
      <c r="A1482" t="inlineStr">
        <is>
          <t>592022BRL</t>
        </is>
      </c>
      <c r="B1482" s="115" t="n">
        <v>44809</v>
      </c>
      <c r="C1482" t="inlineStr">
        <is>
          <t>BRL</t>
        </is>
      </c>
      <c r="D1482" t="n">
        <v>1</v>
      </c>
    </row>
    <row r="1483">
      <c r="A1483" t="inlineStr">
        <is>
          <t>592022USDC</t>
        </is>
      </c>
      <c r="B1483" s="115" t="n">
        <v>44809</v>
      </c>
      <c r="C1483" t="inlineStr">
        <is>
          <t>USDC</t>
        </is>
      </c>
      <c r="D1483" t="n">
        <v>5.175983436853002</v>
      </c>
    </row>
    <row r="1484">
      <c r="A1484" t="inlineStr">
        <is>
          <t>492022USDT</t>
        </is>
      </c>
      <c r="B1484" s="115" t="n">
        <v>44808</v>
      </c>
      <c r="C1484" t="inlineStr">
        <is>
          <t>USDT</t>
        </is>
      </c>
      <c r="D1484" t="n">
        <v>5.194805194805195</v>
      </c>
    </row>
    <row r="1485">
      <c r="A1485" t="inlineStr">
        <is>
          <t>492022MATIC</t>
        </is>
      </c>
      <c r="B1485" s="115" t="n">
        <v>44808</v>
      </c>
      <c r="C1485" t="inlineStr">
        <is>
          <t>MATIC</t>
        </is>
      </c>
      <c r="D1485" t="n">
        <v>4.64987012987013</v>
      </c>
    </row>
    <row r="1486">
      <c r="A1486" t="inlineStr">
        <is>
          <t>492022WETH</t>
        </is>
      </c>
      <c r="B1486" s="115" t="n">
        <v>44808</v>
      </c>
      <c r="C1486" t="inlineStr">
        <is>
          <t>WETH</t>
        </is>
      </c>
      <c r="D1486" t="n">
        <v>8207.792207792209</v>
      </c>
    </row>
    <row r="1487">
      <c r="A1487" t="inlineStr">
        <is>
          <t>492022BRL</t>
        </is>
      </c>
      <c r="B1487" s="115" t="n">
        <v>44808</v>
      </c>
      <c r="C1487" t="inlineStr">
        <is>
          <t>BRL</t>
        </is>
      </c>
      <c r="D1487" t="n">
        <v>1</v>
      </c>
    </row>
    <row r="1488">
      <c r="A1488" t="inlineStr">
        <is>
          <t>492022ETH</t>
        </is>
      </c>
      <c r="B1488" s="115" t="n">
        <v>44808</v>
      </c>
      <c r="C1488" t="inlineStr">
        <is>
          <t>ETH</t>
        </is>
      </c>
      <c r="D1488" t="n">
        <v>8202.90909090909</v>
      </c>
    </row>
    <row r="1489">
      <c r="A1489" t="inlineStr">
        <is>
          <t>492022USDC</t>
        </is>
      </c>
      <c r="B1489" s="115" t="n">
        <v>44808</v>
      </c>
      <c r="C1489" t="inlineStr">
        <is>
          <t>USDC</t>
        </is>
      </c>
      <c r="D1489" t="n">
        <v>5.194805194805195</v>
      </c>
    </row>
    <row r="1490">
      <c r="A1490" t="inlineStr">
        <is>
          <t>392022USDT</t>
        </is>
      </c>
      <c r="B1490" s="115" t="n">
        <v>44807</v>
      </c>
      <c r="C1490" t="inlineStr">
        <is>
          <t>USDT</t>
        </is>
      </c>
      <c r="D1490" t="n">
        <v>5.200208008320333</v>
      </c>
    </row>
    <row r="1491">
      <c r="A1491" t="inlineStr">
        <is>
          <t>392022ETH</t>
        </is>
      </c>
      <c r="B1491" s="115" t="n">
        <v>44807</v>
      </c>
      <c r="C1491" t="inlineStr">
        <is>
          <t>ETH</t>
        </is>
      </c>
      <c r="D1491" t="n">
        <v>8099.531981279251</v>
      </c>
    </row>
    <row r="1492">
      <c r="A1492" t="inlineStr">
        <is>
          <t>392022MATIC</t>
        </is>
      </c>
      <c r="B1492" s="115" t="n">
        <v>44807</v>
      </c>
      <c r="C1492" t="inlineStr">
        <is>
          <t>MATIC</t>
        </is>
      </c>
      <c r="D1492" t="n">
        <v>4.62402496099844</v>
      </c>
    </row>
    <row r="1493">
      <c r="A1493" t="inlineStr">
        <is>
          <t>392022BRL</t>
        </is>
      </c>
      <c r="B1493" s="115" t="n">
        <v>44807</v>
      </c>
      <c r="C1493" t="inlineStr">
        <is>
          <t>BRL</t>
        </is>
      </c>
      <c r="D1493" t="n">
        <v>1</v>
      </c>
    </row>
    <row r="1494">
      <c r="A1494" t="inlineStr">
        <is>
          <t>392022WETH</t>
        </is>
      </c>
      <c r="B1494" s="115" t="n">
        <v>44807</v>
      </c>
      <c r="C1494" t="inlineStr">
        <is>
          <t>WETH</t>
        </is>
      </c>
      <c r="D1494" t="n">
        <v>8094.903796151846</v>
      </c>
    </row>
    <row r="1495">
      <c r="A1495" t="inlineStr">
        <is>
          <t>392022USDC</t>
        </is>
      </c>
      <c r="B1495" s="115" t="n">
        <v>44807</v>
      </c>
      <c r="C1495" t="inlineStr">
        <is>
          <t>USDC</t>
        </is>
      </c>
      <c r="D1495" t="n">
        <v>5.200208008320333</v>
      </c>
    </row>
    <row r="1496">
      <c r="A1496" t="inlineStr">
        <is>
          <t>292022USDT</t>
        </is>
      </c>
      <c r="B1496" s="115" t="n">
        <v>44806</v>
      </c>
      <c r="C1496" t="inlineStr">
        <is>
          <t>USDT</t>
        </is>
      </c>
      <c r="D1496" t="n">
        <v>5.194805194805195</v>
      </c>
    </row>
    <row r="1497">
      <c r="A1497" t="inlineStr">
        <is>
          <t>292022WETH</t>
        </is>
      </c>
      <c r="B1497" s="115" t="n">
        <v>44806</v>
      </c>
      <c r="C1497" t="inlineStr">
        <is>
          <t>WETH</t>
        </is>
      </c>
      <c r="D1497" t="n">
        <v>8174.12987012987</v>
      </c>
    </row>
    <row r="1498">
      <c r="A1498" t="inlineStr">
        <is>
          <t>292022ETH</t>
        </is>
      </c>
      <c r="B1498" s="115" t="n">
        <v>44806</v>
      </c>
      <c r="C1498" t="inlineStr">
        <is>
          <t>ETH</t>
        </is>
      </c>
      <c r="D1498" t="n">
        <v>8186.545454545455</v>
      </c>
    </row>
    <row r="1499">
      <c r="A1499" t="inlineStr">
        <is>
          <t>292022MATIC</t>
        </is>
      </c>
      <c r="B1499" s="115" t="n">
        <v>44806</v>
      </c>
      <c r="C1499" t="inlineStr">
        <is>
          <t>MATIC</t>
        </is>
      </c>
      <c r="D1499" t="n">
        <v>4.52935064935065</v>
      </c>
    </row>
    <row r="1500">
      <c r="A1500" t="inlineStr">
        <is>
          <t>292022USDC</t>
        </is>
      </c>
      <c r="B1500" s="115" t="n">
        <v>44806</v>
      </c>
      <c r="C1500" t="inlineStr">
        <is>
          <t>USDC</t>
        </is>
      </c>
      <c r="D1500" t="n">
        <v>5.194805194805195</v>
      </c>
    </row>
    <row r="1501">
      <c r="A1501" t="inlineStr">
        <is>
          <t>292022BRL</t>
        </is>
      </c>
      <c r="B1501" s="115" t="n">
        <v>44806</v>
      </c>
      <c r="C1501" t="inlineStr">
        <is>
          <t>BRL</t>
        </is>
      </c>
      <c r="D1501" t="n">
        <v>1</v>
      </c>
    </row>
    <row r="1502">
      <c r="A1502" t="inlineStr">
        <is>
          <t>192022WETH</t>
        </is>
      </c>
      <c r="B1502" s="115" t="n">
        <v>44805</v>
      </c>
      <c r="C1502" t="inlineStr">
        <is>
          <t>WETH</t>
        </is>
      </c>
      <c r="D1502" t="n">
        <v>8292.094240837696</v>
      </c>
    </row>
    <row r="1503">
      <c r="A1503" t="inlineStr">
        <is>
          <t>192022MATIC</t>
        </is>
      </c>
      <c r="B1503" s="115" t="n">
        <v>44805</v>
      </c>
      <c r="C1503" t="inlineStr">
        <is>
          <t>MATIC</t>
        </is>
      </c>
      <c r="D1503" t="n">
        <v>4.631413612565445</v>
      </c>
    </row>
    <row r="1504">
      <c r="A1504" t="inlineStr">
        <is>
          <t>192022USDC</t>
        </is>
      </c>
      <c r="B1504" s="115" t="n">
        <v>44805</v>
      </c>
      <c r="C1504" t="inlineStr">
        <is>
          <t>USDC</t>
        </is>
      </c>
      <c r="D1504" t="n">
        <v>5.235602094240837</v>
      </c>
    </row>
    <row r="1505">
      <c r="A1505" t="inlineStr">
        <is>
          <t>192022USDT</t>
        </is>
      </c>
      <c r="B1505" s="115" t="n">
        <v>44805</v>
      </c>
      <c r="C1505" t="inlineStr">
        <is>
          <t>USDT</t>
        </is>
      </c>
      <c r="D1505" t="n">
        <v>5.235078534031413</v>
      </c>
    </row>
    <row r="1506">
      <c r="A1506" t="inlineStr">
        <is>
          <t>192022BRL</t>
        </is>
      </c>
      <c r="B1506" s="115" t="n">
        <v>44805</v>
      </c>
      <c r="C1506" t="inlineStr">
        <is>
          <t>BRL</t>
        </is>
      </c>
      <c r="D1506" t="n">
        <v>1</v>
      </c>
    </row>
    <row r="1507">
      <c r="A1507" t="inlineStr">
        <is>
          <t>192022ETH</t>
        </is>
      </c>
      <c r="B1507" s="115" t="n">
        <v>44805</v>
      </c>
      <c r="C1507" t="inlineStr">
        <is>
          <t>ETH</t>
        </is>
      </c>
      <c r="D1507" t="n">
        <v>8303.560209424084</v>
      </c>
    </row>
    <row r="1508">
      <c r="A1508" t="inlineStr">
        <is>
          <t>3182022WETH</t>
        </is>
      </c>
      <c r="B1508" s="115" t="n">
        <v>44804</v>
      </c>
      <c r="C1508" t="inlineStr">
        <is>
          <t>WETH</t>
        </is>
      </c>
      <c r="D1508" t="n">
        <v>8017.942088934851</v>
      </c>
    </row>
    <row r="1509">
      <c r="A1509" t="inlineStr">
        <is>
          <t>3182022BRL</t>
        </is>
      </c>
      <c r="B1509" s="115" t="n">
        <v>44804</v>
      </c>
      <c r="C1509" t="inlineStr">
        <is>
          <t>BRL</t>
        </is>
      </c>
      <c r="D1509" t="n">
        <v>1</v>
      </c>
    </row>
    <row r="1510">
      <c r="A1510" t="inlineStr">
        <is>
          <t>3182022ETH</t>
        </is>
      </c>
      <c r="B1510" s="115" t="n">
        <v>44804</v>
      </c>
      <c r="C1510" t="inlineStr">
        <is>
          <t>ETH</t>
        </is>
      </c>
      <c r="D1510" t="n">
        <v>8035.987590486041</v>
      </c>
    </row>
    <row r="1511">
      <c r="A1511" t="inlineStr">
        <is>
          <t>3182022MATIC</t>
        </is>
      </c>
      <c r="B1511" s="115" t="n">
        <v>44804</v>
      </c>
      <c r="C1511" t="inlineStr">
        <is>
          <t>MATIC</t>
        </is>
      </c>
      <c r="D1511" t="n">
        <v>4.304550155118926</v>
      </c>
    </row>
    <row r="1512">
      <c r="A1512" t="inlineStr">
        <is>
          <t>3182022USDT</t>
        </is>
      </c>
      <c r="B1512" s="115" t="n">
        <v>44804</v>
      </c>
      <c r="C1512" t="inlineStr">
        <is>
          <t>USDT</t>
        </is>
      </c>
      <c r="D1512" t="n">
        <v>5.17063081695967</v>
      </c>
    </row>
    <row r="1513">
      <c r="A1513" t="inlineStr">
        <is>
          <t>3182022USDC</t>
        </is>
      </c>
      <c r="B1513" s="115" t="n">
        <v>44804</v>
      </c>
      <c r="C1513" t="inlineStr">
        <is>
          <t>USDC</t>
        </is>
      </c>
      <c r="D1513" t="n">
        <v>5.17063081695967</v>
      </c>
    </row>
    <row r="1514">
      <c r="A1514" t="inlineStr">
        <is>
          <t>3082022USDT</t>
        </is>
      </c>
      <c r="B1514" s="115" t="n">
        <v>44803</v>
      </c>
      <c r="C1514" t="inlineStr">
        <is>
          <t>USDT</t>
        </is>
      </c>
      <c r="D1514" t="n">
        <v>5.141388174807198</v>
      </c>
    </row>
    <row r="1515">
      <c r="A1515" t="inlineStr">
        <is>
          <t>3082022WETH</t>
        </is>
      </c>
      <c r="B1515" s="115" t="n">
        <v>44803</v>
      </c>
      <c r="C1515" t="inlineStr">
        <is>
          <t>WETH</t>
        </is>
      </c>
      <c r="D1515" t="n">
        <v>7840.359897172237</v>
      </c>
    </row>
    <row r="1516">
      <c r="A1516" t="inlineStr">
        <is>
          <t>3082022USDC</t>
        </is>
      </c>
      <c r="B1516" s="115" t="n">
        <v>44803</v>
      </c>
      <c r="C1516" t="inlineStr">
        <is>
          <t>USDC</t>
        </is>
      </c>
      <c r="D1516" t="n">
        <v>5.146529562982005</v>
      </c>
    </row>
    <row r="1517">
      <c r="A1517" t="inlineStr">
        <is>
          <t>3082022MATIC</t>
        </is>
      </c>
      <c r="B1517" s="115" t="n">
        <v>44803</v>
      </c>
      <c r="C1517" t="inlineStr">
        <is>
          <t>MATIC</t>
        </is>
      </c>
      <c r="D1517" t="n">
        <v>4.189717223650385</v>
      </c>
    </row>
    <row r="1518">
      <c r="A1518" t="inlineStr">
        <is>
          <t>3082022ETH</t>
        </is>
      </c>
      <c r="B1518" s="115" t="n">
        <v>44803</v>
      </c>
      <c r="C1518" t="inlineStr">
        <is>
          <t>ETH</t>
        </is>
      </c>
      <c r="D1518" t="n">
        <v>7838.66323907455</v>
      </c>
    </row>
    <row r="1519">
      <c r="A1519" t="inlineStr">
        <is>
          <t>3082022BRL</t>
        </is>
      </c>
      <c r="B1519" s="115" t="n">
        <v>44803</v>
      </c>
      <c r="C1519" t="inlineStr">
        <is>
          <t>BRL</t>
        </is>
      </c>
      <c r="D1519" t="n">
        <v>1</v>
      </c>
    </row>
    <row r="1520">
      <c r="A1520" t="inlineStr">
        <is>
          <t>2982022MATIC</t>
        </is>
      </c>
      <c r="B1520" s="115" t="n">
        <v>44802</v>
      </c>
      <c r="C1520" t="inlineStr">
        <is>
          <t>MATIC</t>
        </is>
      </c>
      <c r="D1520" t="n">
        <v>4.130434782608695</v>
      </c>
    </row>
    <row r="1521">
      <c r="A1521" t="inlineStr">
        <is>
          <t>2982022BRL</t>
        </is>
      </c>
      <c r="B1521" s="115" t="n">
        <v>44802</v>
      </c>
      <c r="C1521" t="inlineStr">
        <is>
          <t>BRL</t>
        </is>
      </c>
      <c r="D1521" t="n">
        <v>1</v>
      </c>
    </row>
    <row r="1522">
      <c r="A1522" t="inlineStr">
        <is>
          <t>2982022USDT</t>
        </is>
      </c>
      <c r="B1522" s="115" t="n">
        <v>44802</v>
      </c>
      <c r="C1522" t="inlineStr">
        <is>
          <t>USDT</t>
        </is>
      </c>
      <c r="D1522" t="n">
        <v>5.055611729019211</v>
      </c>
    </row>
    <row r="1523">
      <c r="A1523" t="inlineStr">
        <is>
          <t>2982022USDC</t>
        </is>
      </c>
      <c r="B1523" s="115" t="n">
        <v>44802</v>
      </c>
      <c r="C1523" t="inlineStr">
        <is>
          <t>USDC</t>
        </is>
      </c>
      <c r="D1523" t="n">
        <v>5.055611729019211</v>
      </c>
    </row>
    <row r="1524">
      <c r="A1524" t="inlineStr">
        <is>
          <t>2982022ETH</t>
        </is>
      </c>
      <c r="B1524" s="115" t="n">
        <v>44802</v>
      </c>
      <c r="C1524" t="inlineStr">
        <is>
          <t>ETH</t>
        </is>
      </c>
      <c r="D1524" t="n">
        <v>7848.331648129424</v>
      </c>
    </row>
    <row r="1525">
      <c r="A1525" t="inlineStr">
        <is>
          <t>2982022WETH</t>
        </is>
      </c>
      <c r="B1525" s="115" t="n">
        <v>44802</v>
      </c>
      <c r="C1525" t="inlineStr">
        <is>
          <t>WETH</t>
        </is>
      </c>
      <c r="D1525" t="n">
        <v>7855.055611729019</v>
      </c>
    </row>
    <row r="1526">
      <c r="A1526" t="inlineStr">
        <is>
          <t>2882022MATIC</t>
        </is>
      </c>
      <c r="B1526" s="115" t="n">
        <v>44801</v>
      </c>
      <c r="C1526" t="inlineStr">
        <is>
          <t>MATIC</t>
        </is>
      </c>
      <c r="D1526" t="n">
        <v>4.003582395087001</v>
      </c>
    </row>
    <row r="1527">
      <c r="A1527" t="inlineStr">
        <is>
          <t>2882022USDC</t>
        </is>
      </c>
      <c r="B1527" s="115" t="n">
        <v>44801</v>
      </c>
      <c r="C1527" t="inlineStr">
        <is>
          <t>USDC</t>
        </is>
      </c>
      <c r="D1527" t="n">
        <v>5.116683725690891</v>
      </c>
    </row>
    <row r="1528">
      <c r="A1528" t="inlineStr">
        <is>
          <t>2882022BRL</t>
        </is>
      </c>
      <c r="B1528" s="115" t="n">
        <v>44801</v>
      </c>
      <c r="C1528" t="inlineStr">
        <is>
          <t>BRL</t>
        </is>
      </c>
      <c r="D1528" t="n">
        <v>1</v>
      </c>
    </row>
    <row r="1529">
      <c r="A1529" t="inlineStr">
        <is>
          <t>2882022USDT</t>
        </is>
      </c>
      <c r="B1529" s="115" t="n">
        <v>44801</v>
      </c>
      <c r="C1529" t="inlineStr">
        <is>
          <t>USDT</t>
        </is>
      </c>
      <c r="D1529" t="n">
        <v>5.116171954964177</v>
      </c>
    </row>
    <row r="1530">
      <c r="A1530" t="inlineStr">
        <is>
          <t>2882022WETH</t>
        </is>
      </c>
      <c r="B1530" s="115" t="n">
        <v>44801</v>
      </c>
      <c r="C1530" t="inlineStr">
        <is>
          <t>WETH</t>
        </is>
      </c>
      <c r="D1530" t="n">
        <v>7296.468781985671</v>
      </c>
    </row>
    <row r="1531">
      <c r="A1531" t="inlineStr">
        <is>
          <t>2882022ETH</t>
        </is>
      </c>
      <c r="B1531" s="115" t="n">
        <v>44801</v>
      </c>
      <c r="C1531" t="inlineStr">
        <is>
          <t>ETH</t>
        </is>
      </c>
      <c r="D1531" t="n">
        <v>7299.897645854658</v>
      </c>
    </row>
    <row r="1532">
      <c r="A1532" t="inlineStr">
        <is>
          <t>2782022BRL</t>
        </is>
      </c>
      <c r="B1532" s="115" t="n">
        <v>44800</v>
      </c>
      <c r="C1532" t="inlineStr">
        <is>
          <t>BRL</t>
        </is>
      </c>
      <c r="D1532" t="n">
        <v>1</v>
      </c>
    </row>
    <row r="1533">
      <c r="A1533" t="inlineStr">
        <is>
          <t>2782022MATIC</t>
        </is>
      </c>
      <c r="B1533" s="115" t="n">
        <v>44800</v>
      </c>
      <c r="C1533" t="inlineStr">
        <is>
          <t>MATIC</t>
        </is>
      </c>
      <c r="D1533" t="n">
        <v>4.110770801429301</v>
      </c>
    </row>
    <row r="1534">
      <c r="A1534" t="inlineStr">
        <is>
          <t>2782022ETH</t>
        </is>
      </c>
      <c r="B1534" s="115" t="n">
        <v>44800</v>
      </c>
      <c r="C1534" t="inlineStr">
        <is>
          <t>ETH</t>
        </is>
      </c>
      <c r="D1534" t="n">
        <v>7612.353241449719</v>
      </c>
    </row>
    <row r="1535">
      <c r="A1535" t="inlineStr">
        <is>
          <t>2782022USDT</t>
        </is>
      </c>
      <c r="B1535" s="115" t="n">
        <v>44800</v>
      </c>
      <c r="C1535" t="inlineStr">
        <is>
          <t>USDT</t>
        </is>
      </c>
      <c r="D1535" t="n">
        <v>5.104645227156713</v>
      </c>
    </row>
    <row r="1536">
      <c r="A1536" t="inlineStr">
        <is>
          <t>2782022WETH</t>
        </is>
      </c>
      <c r="B1536" s="115" t="n">
        <v>44800</v>
      </c>
      <c r="C1536" t="inlineStr">
        <is>
          <t>WETH</t>
        </is>
      </c>
      <c r="D1536" t="n">
        <v>7618.938233792751</v>
      </c>
    </row>
    <row r="1537">
      <c r="A1537" t="inlineStr">
        <is>
          <t>2782022USDC</t>
        </is>
      </c>
      <c r="B1537" s="115" t="n">
        <v>44800</v>
      </c>
      <c r="C1537" t="inlineStr">
        <is>
          <t>USDC</t>
        </is>
      </c>
      <c r="D1537" t="n">
        <v>5.104645227156713</v>
      </c>
    </row>
    <row r="1538">
      <c r="A1538" t="inlineStr">
        <is>
          <t>2682022USDT</t>
        </is>
      </c>
      <c r="B1538" s="115" t="n">
        <v>44799</v>
      </c>
      <c r="C1538" t="inlineStr">
        <is>
          <t>USDT</t>
        </is>
      </c>
      <c r="D1538" t="n">
        <v>5.099439061703213</v>
      </c>
    </row>
    <row r="1539">
      <c r="A1539" t="inlineStr">
        <is>
          <t>2682022MATIC</t>
        </is>
      </c>
      <c r="B1539" s="115" t="n">
        <v>44799</v>
      </c>
      <c r="C1539" t="inlineStr">
        <is>
          <t>MATIC</t>
        </is>
      </c>
      <c r="D1539" t="n">
        <v>3.905660377358491</v>
      </c>
    </row>
    <row r="1540">
      <c r="A1540" t="inlineStr">
        <is>
          <t>2682022USDC</t>
        </is>
      </c>
      <c r="B1540" s="115" t="n">
        <v>44799</v>
      </c>
      <c r="C1540" t="inlineStr">
        <is>
          <t>USDC</t>
        </is>
      </c>
      <c r="D1540" t="n">
        <v>5.099439061703213</v>
      </c>
    </row>
    <row r="1541">
      <c r="A1541" t="inlineStr">
        <is>
          <t>2682022WETH</t>
        </is>
      </c>
      <c r="B1541" s="115" t="n">
        <v>44799</v>
      </c>
      <c r="C1541" t="inlineStr">
        <is>
          <t>WETH</t>
        </is>
      </c>
      <c r="D1541" t="n">
        <v>7679.0413054564</v>
      </c>
    </row>
    <row r="1542">
      <c r="A1542" t="inlineStr">
        <is>
          <t>2682022BRL</t>
        </is>
      </c>
      <c r="B1542" s="115" t="n">
        <v>44799</v>
      </c>
      <c r="C1542" t="inlineStr">
        <is>
          <t>BRL</t>
        </is>
      </c>
      <c r="D1542" t="n">
        <v>1</v>
      </c>
    </row>
    <row r="1543">
      <c r="A1543" t="inlineStr">
        <is>
          <t>2682022ETH</t>
        </is>
      </c>
      <c r="B1543" s="115" t="n">
        <v>44799</v>
      </c>
      <c r="C1543" t="inlineStr">
        <is>
          <t>ETH</t>
        </is>
      </c>
      <c r="D1543" t="n">
        <v>7690.413054563997</v>
      </c>
    </row>
    <row r="1544">
      <c r="A1544" t="inlineStr">
        <is>
          <t>2582022USDT</t>
        </is>
      </c>
      <c r="B1544" s="115" t="n">
        <v>44798</v>
      </c>
      <c r="C1544" t="inlineStr">
        <is>
          <t>USDT</t>
        </is>
      </c>
      <c r="D1544" t="n">
        <v>5.141388174807198</v>
      </c>
    </row>
    <row r="1545">
      <c r="A1545" t="inlineStr">
        <is>
          <t>2582022USDC</t>
        </is>
      </c>
      <c r="B1545" s="115" t="n">
        <v>44798</v>
      </c>
      <c r="C1545" t="inlineStr">
        <is>
          <t>USDC</t>
        </is>
      </c>
      <c r="D1545" t="n">
        <v>5.140359897172237</v>
      </c>
    </row>
    <row r="1546">
      <c r="A1546" t="inlineStr">
        <is>
          <t>2582022MATIC</t>
        </is>
      </c>
      <c r="B1546" s="115" t="n">
        <v>44798</v>
      </c>
      <c r="C1546" t="inlineStr">
        <is>
          <t>MATIC</t>
        </is>
      </c>
      <c r="D1546" t="n">
        <v>4.210796915167095</v>
      </c>
    </row>
    <row r="1547">
      <c r="A1547" t="inlineStr">
        <is>
          <t>2582022ETH</t>
        </is>
      </c>
      <c r="B1547" s="115" t="n">
        <v>44798</v>
      </c>
      <c r="C1547" t="inlineStr">
        <is>
          <t>ETH</t>
        </is>
      </c>
      <c r="D1547" t="n">
        <v>8719.023136246786</v>
      </c>
    </row>
    <row r="1548">
      <c r="A1548" t="inlineStr">
        <is>
          <t>2582022WETH</t>
        </is>
      </c>
      <c r="B1548" s="115" t="n">
        <v>44798</v>
      </c>
      <c r="C1548" t="inlineStr">
        <is>
          <t>WETH</t>
        </is>
      </c>
      <c r="D1548" t="n">
        <v>8705.706940874035</v>
      </c>
    </row>
    <row r="1549">
      <c r="A1549" t="inlineStr">
        <is>
          <t>2582022BRL</t>
        </is>
      </c>
      <c r="B1549" s="115" t="n">
        <v>44798</v>
      </c>
      <c r="C1549" t="inlineStr">
        <is>
          <t>BRL</t>
        </is>
      </c>
      <c r="D1549" t="n">
        <v>1</v>
      </c>
    </row>
    <row r="1550">
      <c r="A1550" t="inlineStr">
        <is>
          <t>2482022WETH</t>
        </is>
      </c>
      <c r="B1550" s="115" t="n">
        <v>44797</v>
      </c>
      <c r="C1550" t="inlineStr">
        <is>
          <t>WETH</t>
        </is>
      </c>
      <c r="D1550" t="n">
        <v>8547.765793528504</v>
      </c>
    </row>
    <row r="1551">
      <c r="A1551" t="inlineStr">
        <is>
          <t>2482022BRL</t>
        </is>
      </c>
      <c r="B1551" s="115" t="n">
        <v>44797</v>
      </c>
      <c r="C1551" t="inlineStr">
        <is>
          <t>BRL</t>
        </is>
      </c>
      <c r="D1551" t="n">
        <v>1</v>
      </c>
    </row>
    <row r="1552">
      <c r="A1552" t="inlineStr">
        <is>
          <t>2482022MATIC</t>
        </is>
      </c>
      <c r="B1552" s="115" t="n">
        <v>44797</v>
      </c>
      <c r="C1552" t="inlineStr">
        <is>
          <t>MATIC</t>
        </is>
      </c>
      <c r="D1552" t="n">
        <v>4.178222907036466</v>
      </c>
    </row>
    <row r="1553">
      <c r="A1553" t="inlineStr">
        <is>
          <t>2482022ETH</t>
        </is>
      </c>
      <c r="B1553" s="115" t="n">
        <v>44797</v>
      </c>
      <c r="C1553" t="inlineStr">
        <is>
          <t>ETH</t>
        </is>
      </c>
      <c r="D1553" t="n">
        <v>8508.063687724703</v>
      </c>
    </row>
    <row r="1554">
      <c r="A1554" t="inlineStr">
        <is>
          <t>2482022USDT</t>
        </is>
      </c>
      <c r="B1554" s="115" t="n">
        <v>44797</v>
      </c>
      <c r="C1554" t="inlineStr">
        <is>
          <t>USDT</t>
        </is>
      </c>
      <c r="D1554" t="n">
        <v>5.136106831022085</v>
      </c>
    </row>
    <row r="1555">
      <c r="A1555" t="inlineStr">
        <is>
          <t>2482022USDC</t>
        </is>
      </c>
      <c r="B1555" s="115" t="n">
        <v>44797</v>
      </c>
      <c r="C1555" t="inlineStr">
        <is>
          <t>USDC</t>
        </is>
      </c>
      <c r="D1555" t="n">
        <v>5.135593220338983</v>
      </c>
    </row>
    <row r="1556">
      <c r="A1556" t="inlineStr">
        <is>
          <t>2382022WETH</t>
        </is>
      </c>
      <c r="B1556" s="115" t="n">
        <v>44796</v>
      </c>
      <c r="C1556" t="inlineStr">
        <is>
          <t>WETH</t>
        </is>
      </c>
      <c r="D1556" t="n">
        <v>8545.431211498975</v>
      </c>
    </row>
    <row r="1557">
      <c r="A1557" t="inlineStr">
        <is>
          <t>2382022USDC</t>
        </is>
      </c>
      <c r="B1557" s="115" t="n">
        <v>44796</v>
      </c>
      <c r="C1557" t="inlineStr">
        <is>
          <t>USDC</t>
        </is>
      </c>
      <c r="D1557" t="n">
        <v>5.132956878850103</v>
      </c>
    </row>
    <row r="1558">
      <c r="A1558" t="inlineStr">
        <is>
          <t>2382022BRL</t>
        </is>
      </c>
      <c r="B1558" s="115" t="n">
        <v>44796</v>
      </c>
      <c r="C1558" t="inlineStr">
        <is>
          <t>BRL</t>
        </is>
      </c>
      <c r="D1558" t="n">
        <v>1</v>
      </c>
    </row>
    <row r="1559">
      <c r="A1559" t="inlineStr">
        <is>
          <t>2382022ETH</t>
        </is>
      </c>
      <c r="B1559" s="115" t="n">
        <v>44796</v>
      </c>
      <c r="C1559" t="inlineStr">
        <is>
          <t>ETH</t>
        </is>
      </c>
      <c r="D1559" t="n">
        <v>8545.995893223821</v>
      </c>
    </row>
    <row r="1560">
      <c r="A1560" t="inlineStr">
        <is>
          <t>2382022MATIC</t>
        </is>
      </c>
      <c r="B1560" s="115" t="n">
        <v>44796</v>
      </c>
      <c r="C1560" t="inlineStr">
        <is>
          <t>MATIC</t>
        </is>
      </c>
      <c r="D1560" t="n">
        <v>4.268480492813142</v>
      </c>
    </row>
    <row r="1561">
      <c r="A1561" t="inlineStr">
        <is>
          <t>2382022USDT</t>
        </is>
      </c>
      <c r="B1561" s="115" t="n">
        <v>44796</v>
      </c>
      <c r="C1561" t="inlineStr">
        <is>
          <t>USDT</t>
        </is>
      </c>
      <c r="D1561" t="n">
        <v>5.132443531827516</v>
      </c>
    </row>
    <row r="1562">
      <c r="A1562" t="inlineStr">
        <is>
          <t>2282022MATIC</t>
        </is>
      </c>
      <c r="B1562" s="115" t="n">
        <v>44795</v>
      </c>
      <c r="C1562" t="inlineStr">
        <is>
          <t>MATIC</t>
        </is>
      </c>
      <c r="D1562" t="n">
        <v>4.198030067392431</v>
      </c>
    </row>
    <row r="1563">
      <c r="A1563" t="inlineStr">
        <is>
          <t>2282022ETH</t>
        </is>
      </c>
      <c r="B1563" s="115" t="n">
        <v>44795</v>
      </c>
      <c r="C1563" t="inlineStr">
        <is>
          <t>ETH</t>
        </is>
      </c>
      <c r="D1563" t="n">
        <v>8422.239502332815</v>
      </c>
    </row>
    <row r="1564">
      <c r="A1564" t="inlineStr">
        <is>
          <t>2282022USDC</t>
        </is>
      </c>
      <c r="B1564" s="115" t="n">
        <v>44795</v>
      </c>
      <c r="C1564" t="inlineStr">
        <is>
          <t>USDC</t>
        </is>
      </c>
      <c r="D1564" t="n">
        <v>5.182996371176777</v>
      </c>
    </row>
    <row r="1565">
      <c r="A1565" t="inlineStr">
        <is>
          <t>2282022BRL</t>
        </is>
      </c>
      <c r="B1565" s="115" t="n">
        <v>44795</v>
      </c>
      <c r="C1565" t="inlineStr">
        <is>
          <t>BRL</t>
        </is>
      </c>
      <c r="D1565" t="n">
        <v>1</v>
      </c>
    </row>
    <row r="1566">
      <c r="A1566" t="inlineStr">
        <is>
          <t>2282022WETH</t>
        </is>
      </c>
      <c r="B1566" s="115" t="n">
        <v>44795</v>
      </c>
      <c r="C1566" t="inlineStr">
        <is>
          <t>WETH</t>
        </is>
      </c>
      <c r="D1566" t="n">
        <v>8388.43960601348</v>
      </c>
    </row>
    <row r="1567">
      <c r="A1567" t="inlineStr">
        <is>
          <t>2282022USDT</t>
        </is>
      </c>
      <c r="B1567" s="115" t="n">
        <v>44795</v>
      </c>
      <c r="C1567" t="inlineStr">
        <is>
          <t>USDT</t>
        </is>
      </c>
      <c r="D1567" t="n">
        <v>5.180922757905651</v>
      </c>
    </row>
    <row r="1568">
      <c r="A1568" t="inlineStr">
        <is>
          <t>2182022WETH</t>
        </is>
      </c>
      <c r="B1568" s="115" t="n">
        <v>44794</v>
      </c>
      <c r="C1568" t="inlineStr">
        <is>
          <t>WETH</t>
        </is>
      </c>
      <c r="D1568" t="n">
        <v>8435.211267605633</v>
      </c>
    </row>
    <row r="1569">
      <c r="A1569" t="inlineStr">
        <is>
          <t>2182022USDC</t>
        </is>
      </c>
      <c r="B1569" s="115" t="n">
        <v>44794</v>
      </c>
      <c r="C1569" t="inlineStr">
        <is>
          <t>USDC</t>
        </is>
      </c>
      <c r="D1569" t="n">
        <v>5.215962441314553</v>
      </c>
    </row>
    <row r="1570">
      <c r="A1570" t="inlineStr">
        <is>
          <t>2182022BRL</t>
        </is>
      </c>
      <c r="B1570" s="115" t="n">
        <v>44794</v>
      </c>
      <c r="C1570" t="inlineStr">
        <is>
          <t>BRL</t>
        </is>
      </c>
      <c r="D1570" t="n">
        <v>1</v>
      </c>
    </row>
    <row r="1571">
      <c r="A1571" t="inlineStr">
        <is>
          <t>2182022USDT</t>
        </is>
      </c>
      <c r="B1571" s="115" t="n">
        <v>44794</v>
      </c>
      <c r="C1571" t="inlineStr">
        <is>
          <t>USDT</t>
        </is>
      </c>
      <c r="D1571" t="n">
        <v>5.215440792905581</v>
      </c>
    </row>
    <row r="1572">
      <c r="A1572" t="inlineStr">
        <is>
          <t>2182022MATIC</t>
        </is>
      </c>
      <c r="B1572" s="115" t="n">
        <v>44794</v>
      </c>
      <c r="C1572" t="inlineStr">
        <is>
          <t>MATIC</t>
        </is>
      </c>
      <c r="D1572" t="n">
        <v>4.279603547209181</v>
      </c>
    </row>
    <row r="1573">
      <c r="A1573" t="inlineStr">
        <is>
          <t>2182022ETH</t>
        </is>
      </c>
      <c r="B1573" s="115" t="n">
        <v>44794</v>
      </c>
      <c r="C1573" t="inlineStr">
        <is>
          <t>ETH</t>
        </is>
      </c>
      <c r="D1573" t="n">
        <v>8439.540949400103</v>
      </c>
    </row>
    <row r="1574">
      <c r="A1574" t="inlineStr">
        <is>
          <t>2082022BRL</t>
        </is>
      </c>
      <c r="B1574" s="115" t="n">
        <v>44793</v>
      </c>
      <c r="C1574" t="inlineStr">
        <is>
          <t>BRL</t>
        </is>
      </c>
      <c r="D1574" t="n">
        <v>1</v>
      </c>
    </row>
    <row r="1575">
      <c r="A1575" t="inlineStr">
        <is>
          <t>2082022ETH</t>
        </is>
      </c>
      <c r="B1575" s="115" t="n">
        <v>44793</v>
      </c>
      <c r="C1575" t="inlineStr">
        <is>
          <t>ETH</t>
        </is>
      </c>
      <c r="D1575" t="n">
        <v>8224.060542797495</v>
      </c>
    </row>
    <row r="1576">
      <c r="A1576" t="inlineStr">
        <is>
          <t>2082022WETH</t>
        </is>
      </c>
      <c r="B1576" s="115" t="n">
        <v>44793</v>
      </c>
      <c r="C1576" t="inlineStr">
        <is>
          <t>WETH</t>
        </is>
      </c>
      <c r="D1576" t="n">
        <v>8246.085594989561</v>
      </c>
    </row>
    <row r="1577">
      <c r="A1577" t="inlineStr">
        <is>
          <t>2082022USDT</t>
        </is>
      </c>
      <c r="B1577" s="115" t="n">
        <v>44793</v>
      </c>
      <c r="C1577" t="inlineStr">
        <is>
          <t>USDT</t>
        </is>
      </c>
      <c r="D1577" t="n">
        <v>5.216597077244259</v>
      </c>
    </row>
    <row r="1578">
      <c r="A1578" t="inlineStr">
        <is>
          <t>2082022USDC</t>
        </is>
      </c>
      <c r="B1578" s="115" t="n">
        <v>44793</v>
      </c>
      <c r="C1578" t="inlineStr">
        <is>
          <t>USDC</t>
        </is>
      </c>
      <c r="D1578" t="n">
        <v>5.219206680584551</v>
      </c>
    </row>
    <row r="1579">
      <c r="A1579" t="inlineStr">
        <is>
          <t>2082022MATIC</t>
        </is>
      </c>
      <c r="B1579" s="115" t="n">
        <v>44793</v>
      </c>
      <c r="C1579" t="inlineStr">
        <is>
          <t>MATIC</t>
        </is>
      </c>
      <c r="D1579" t="n">
        <v>4.103340292275575</v>
      </c>
    </row>
    <row r="1580">
      <c r="A1580" t="inlineStr">
        <is>
          <t>1982022USDC</t>
        </is>
      </c>
      <c r="B1580" s="115" t="n">
        <v>44792</v>
      </c>
      <c r="C1580" t="inlineStr">
        <is>
          <t>USDC</t>
        </is>
      </c>
      <c r="D1580" t="n">
        <v>5.213764337851929</v>
      </c>
    </row>
    <row r="1581">
      <c r="A1581" t="inlineStr">
        <is>
          <t>1982022ETH</t>
        </is>
      </c>
      <c r="B1581" s="115" t="n">
        <v>44792</v>
      </c>
      <c r="C1581" t="inlineStr">
        <is>
          <t>ETH</t>
        </is>
      </c>
      <c r="D1581" t="n">
        <v>8389.207507820645</v>
      </c>
    </row>
    <row r="1582">
      <c r="A1582" t="inlineStr">
        <is>
          <t>1982022WETH</t>
        </is>
      </c>
      <c r="B1582" s="115" t="n">
        <v>44792</v>
      </c>
      <c r="C1582" t="inlineStr">
        <is>
          <t>WETH</t>
        </is>
      </c>
      <c r="D1582" t="n">
        <v>8400.312825860272</v>
      </c>
    </row>
    <row r="1583">
      <c r="A1583" t="inlineStr">
        <is>
          <t>1982022USDT</t>
        </is>
      </c>
      <c r="B1583" s="115" t="n">
        <v>44792</v>
      </c>
      <c r="C1583" t="inlineStr">
        <is>
          <t>USDT</t>
        </is>
      </c>
      <c r="D1583" t="n">
        <v>5.212200208550573</v>
      </c>
    </row>
    <row r="1584">
      <c r="A1584" t="inlineStr">
        <is>
          <t>1982022BRL</t>
        </is>
      </c>
      <c r="B1584" s="115" t="n">
        <v>44792</v>
      </c>
      <c r="C1584" t="inlineStr">
        <is>
          <t>BRL</t>
        </is>
      </c>
      <c r="D1584" t="n">
        <v>1</v>
      </c>
    </row>
    <row r="1585">
      <c r="A1585" t="inlineStr">
        <is>
          <t>1982022MATIC</t>
        </is>
      </c>
      <c r="B1585" s="115" t="n">
        <v>44792</v>
      </c>
      <c r="C1585" t="inlineStr">
        <is>
          <t>MATIC</t>
        </is>
      </c>
      <c r="D1585" t="n">
        <v>4.012513034410844</v>
      </c>
    </row>
    <row r="1586">
      <c r="A1586" t="inlineStr">
        <is>
          <t>1882022BRL</t>
        </is>
      </c>
      <c r="B1586" s="115" t="n">
        <v>44791</v>
      </c>
      <c r="C1586" t="inlineStr">
        <is>
          <t>BRL</t>
        </is>
      </c>
      <c r="D1586" t="n">
        <v>1</v>
      </c>
    </row>
    <row r="1587">
      <c r="A1587" t="inlineStr">
        <is>
          <t>1882022USDC</t>
        </is>
      </c>
      <c r="B1587" s="115" t="n">
        <v>44791</v>
      </c>
      <c r="C1587" t="inlineStr">
        <is>
          <t>USDC</t>
        </is>
      </c>
      <c r="D1587" t="n">
        <v>5.201873048907388</v>
      </c>
    </row>
    <row r="1588">
      <c r="A1588" t="inlineStr">
        <is>
          <t>1882022WETH</t>
        </is>
      </c>
      <c r="B1588" s="115" t="n">
        <v>44791</v>
      </c>
      <c r="C1588" t="inlineStr">
        <is>
          <t>WETH</t>
        </is>
      </c>
      <c r="D1588" t="n">
        <v>9644.901144640999</v>
      </c>
    </row>
    <row r="1589">
      <c r="A1589" t="inlineStr">
        <is>
          <t>1882022MATIC</t>
        </is>
      </c>
      <c r="B1589" s="115" t="n">
        <v>44791</v>
      </c>
      <c r="C1589" t="inlineStr">
        <is>
          <t>MATIC</t>
        </is>
      </c>
      <c r="D1589" t="n">
        <v>4.45993756503642</v>
      </c>
    </row>
    <row r="1590">
      <c r="A1590" t="inlineStr">
        <is>
          <t>1882022ETH</t>
        </is>
      </c>
      <c r="B1590" s="115" t="n">
        <v>44791</v>
      </c>
      <c r="C1590" t="inlineStr">
        <is>
          <t>ETH</t>
        </is>
      </c>
      <c r="D1590" t="n">
        <v>9606.451612903225</v>
      </c>
    </row>
    <row r="1591">
      <c r="A1591" t="inlineStr">
        <is>
          <t>1882022USDT</t>
        </is>
      </c>
      <c r="B1591" s="115" t="n">
        <v>44791</v>
      </c>
      <c r="C1591" t="inlineStr">
        <is>
          <t>USDT</t>
        </is>
      </c>
      <c r="D1591" t="n">
        <v>5.202393340270551</v>
      </c>
    </row>
    <row r="1592">
      <c r="A1592" t="inlineStr">
        <is>
          <t>1782022BRL</t>
        </is>
      </c>
      <c r="B1592" s="115" t="n">
        <v>44790</v>
      </c>
      <c r="C1592" t="inlineStr">
        <is>
          <t>BRL</t>
        </is>
      </c>
      <c r="D1592" t="n">
        <v>1</v>
      </c>
    </row>
    <row r="1593">
      <c r="A1593" t="inlineStr">
        <is>
          <t>1782022USDT</t>
        </is>
      </c>
      <c r="B1593" s="115" t="n">
        <v>44790</v>
      </c>
      <c r="C1593" t="inlineStr">
        <is>
          <t>USDT</t>
        </is>
      </c>
      <c r="D1593" t="n">
        <v>5.186721991701245</v>
      </c>
    </row>
    <row r="1594">
      <c r="A1594" t="inlineStr">
        <is>
          <t>1782022MATIC</t>
        </is>
      </c>
      <c r="B1594" s="115" t="n">
        <v>44790</v>
      </c>
      <c r="C1594" t="inlineStr">
        <is>
          <t>MATIC</t>
        </is>
      </c>
      <c r="D1594" t="n">
        <v>4.587136929460581</v>
      </c>
    </row>
    <row r="1595">
      <c r="A1595" t="inlineStr">
        <is>
          <t>1782022USDC</t>
        </is>
      </c>
      <c r="B1595" s="115" t="n">
        <v>44790</v>
      </c>
      <c r="C1595" t="inlineStr">
        <is>
          <t>USDC</t>
        </is>
      </c>
      <c r="D1595" t="n">
        <v>5.186721991701245</v>
      </c>
    </row>
    <row r="1596">
      <c r="A1596" t="inlineStr">
        <is>
          <t>1782022ETH</t>
        </is>
      </c>
      <c r="B1596" s="115" t="n">
        <v>44790</v>
      </c>
      <c r="C1596" t="inlineStr">
        <is>
          <t>ETH</t>
        </is>
      </c>
      <c r="D1596" t="n">
        <v>9512.655601659751</v>
      </c>
    </row>
    <row r="1597">
      <c r="A1597" t="inlineStr">
        <is>
          <t>1782022WETH</t>
        </is>
      </c>
      <c r="B1597" s="115" t="n">
        <v>44790</v>
      </c>
      <c r="C1597" t="inlineStr">
        <is>
          <t>WETH</t>
        </is>
      </c>
      <c r="D1597" t="n">
        <v>9495.902489626556</v>
      </c>
    </row>
    <row r="1598">
      <c r="A1598" t="inlineStr">
        <is>
          <t>1682022USDT</t>
        </is>
      </c>
      <c r="B1598" s="115" t="n">
        <v>44789</v>
      </c>
      <c r="C1598" t="inlineStr">
        <is>
          <t>USDT</t>
        </is>
      </c>
      <c r="D1598" t="n">
        <v>5.165118679050567</v>
      </c>
    </row>
    <row r="1599">
      <c r="A1599" t="inlineStr">
        <is>
          <t>1682022ETH</t>
        </is>
      </c>
      <c r="B1599" s="115" t="n">
        <v>44789</v>
      </c>
      <c r="C1599" t="inlineStr">
        <is>
          <t>ETH</t>
        </is>
      </c>
      <c r="D1599" t="n">
        <v>9686.06811145511</v>
      </c>
    </row>
    <row r="1600">
      <c r="A1600" t="inlineStr">
        <is>
          <t>1682022MATIC</t>
        </is>
      </c>
      <c r="B1600" s="115" t="n">
        <v>44789</v>
      </c>
      <c r="C1600" t="inlineStr">
        <is>
          <t>MATIC</t>
        </is>
      </c>
      <c r="D1600" t="n">
        <v>4.824045407636739</v>
      </c>
    </row>
    <row r="1601">
      <c r="A1601" t="inlineStr">
        <is>
          <t>1682022BRL</t>
        </is>
      </c>
      <c r="B1601" s="115" t="n">
        <v>44789</v>
      </c>
      <c r="C1601" t="inlineStr">
        <is>
          <t>BRL</t>
        </is>
      </c>
      <c r="D1601" t="n">
        <v>1</v>
      </c>
    </row>
    <row r="1602">
      <c r="A1602" t="inlineStr">
        <is>
          <t>1682022WETH</t>
        </is>
      </c>
      <c r="B1602" s="115" t="n">
        <v>44789</v>
      </c>
      <c r="C1602" t="inlineStr">
        <is>
          <t>WETH</t>
        </is>
      </c>
      <c r="D1602" t="n">
        <v>9709.081527347782</v>
      </c>
    </row>
    <row r="1603">
      <c r="A1603" t="inlineStr">
        <is>
          <t>1682022USDC</t>
        </is>
      </c>
      <c r="B1603" s="115" t="n">
        <v>44789</v>
      </c>
      <c r="C1603" t="inlineStr">
        <is>
          <t>USDC</t>
        </is>
      </c>
      <c r="D1603" t="n">
        <v>5.159442724458205</v>
      </c>
    </row>
    <row r="1604">
      <c r="A1604" t="inlineStr">
        <is>
          <t>1582022USDT</t>
        </is>
      </c>
      <c r="B1604" s="115" t="n">
        <v>44788</v>
      </c>
      <c r="C1604" t="inlineStr">
        <is>
          <t>USDT</t>
        </is>
      </c>
      <c r="D1604" t="n">
        <v>5.115089514066496</v>
      </c>
    </row>
    <row r="1605">
      <c r="A1605" t="inlineStr">
        <is>
          <t>1582022USDC</t>
        </is>
      </c>
      <c r="B1605" s="115" t="n">
        <v>44788</v>
      </c>
      <c r="C1605" t="inlineStr">
        <is>
          <t>USDC</t>
        </is>
      </c>
      <c r="D1605" t="n">
        <v>5.11304347826087</v>
      </c>
    </row>
    <row r="1606">
      <c r="A1606" t="inlineStr">
        <is>
          <t>1582022MATIC</t>
        </is>
      </c>
      <c r="B1606" s="115" t="n">
        <v>44788</v>
      </c>
      <c r="C1606" t="inlineStr">
        <is>
          <t>MATIC</t>
        </is>
      </c>
      <c r="D1606" t="n">
        <v>4.864961636828644</v>
      </c>
    </row>
    <row r="1607">
      <c r="A1607" t="inlineStr">
        <is>
          <t>1582022BRL</t>
        </is>
      </c>
      <c r="B1607" s="115" t="n">
        <v>44788</v>
      </c>
      <c r="C1607" t="inlineStr">
        <is>
          <t>BRL</t>
        </is>
      </c>
      <c r="D1607" t="n">
        <v>1</v>
      </c>
    </row>
    <row r="1608">
      <c r="A1608" t="inlineStr">
        <is>
          <t>1582022WETH</t>
        </is>
      </c>
      <c r="B1608" s="115" t="n">
        <v>44788</v>
      </c>
      <c r="C1608" t="inlineStr">
        <is>
          <t>WETH</t>
        </is>
      </c>
      <c r="D1608" t="n">
        <v>9744.245524296675</v>
      </c>
    </row>
    <row r="1609">
      <c r="A1609" t="inlineStr">
        <is>
          <t>1582022ETH</t>
        </is>
      </c>
      <c r="B1609" s="115" t="n">
        <v>44788</v>
      </c>
      <c r="C1609" t="inlineStr">
        <is>
          <t>ETH</t>
        </is>
      </c>
      <c r="D1609" t="n">
        <v>9716.82864450128</v>
      </c>
    </row>
    <row r="1610">
      <c r="A1610" t="inlineStr">
        <is>
          <t>1482022ETH</t>
        </is>
      </c>
      <c r="B1610" s="115" t="n">
        <v>44787</v>
      </c>
      <c r="C1610" t="inlineStr">
        <is>
          <t>ETH</t>
        </is>
      </c>
      <c r="D1610" t="n">
        <v>9887.742594484167</v>
      </c>
    </row>
    <row r="1611">
      <c r="A1611" t="inlineStr">
        <is>
          <t>1482022WETH</t>
        </is>
      </c>
      <c r="B1611" s="115" t="n">
        <v>44787</v>
      </c>
      <c r="C1611" t="inlineStr">
        <is>
          <t>WETH</t>
        </is>
      </c>
      <c r="D1611" t="n">
        <v>9860.061287027578</v>
      </c>
    </row>
    <row r="1612">
      <c r="A1612" t="inlineStr">
        <is>
          <t>1482022USDC</t>
        </is>
      </c>
      <c r="B1612" s="115" t="n">
        <v>44787</v>
      </c>
      <c r="C1612" t="inlineStr">
        <is>
          <t>USDC</t>
        </is>
      </c>
      <c r="D1612" t="n">
        <v>5.107252298263534</v>
      </c>
    </row>
    <row r="1613">
      <c r="A1613" t="inlineStr">
        <is>
          <t>1482022MATIC</t>
        </is>
      </c>
      <c r="B1613" s="115" t="n">
        <v>44787</v>
      </c>
      <c r="C1613" t="inlineStr">
        <is>
          <t>MATIC</t>
        </is>
      </c>
      <c r="D1613" t="n">
        <v>5.112359550561797</v>
      </c>
    </row>
    <row r="1614">
      <c r="A1614" t="inlineStr">
        <is>
          <t>1482022BRL</t>
        </is>
      </c>
      <c r="B1614" s="115" t="n">
        <v>44787</v>
      </c>
      <c r="C1614" t="inlineStr">
        <is>
          <t>BRL</t>
        </is>
      </c>
      <c r="D1614" t="n">
        <v>0.9999999999999999</v>
      </c>
    </row>
    <row r="1615">
      <c r="A1615" t="inlineStr">
        <is>
          <t>1482022USDT</t>
        </is>
      </c>
      <c r="B1615" s="115" t="n">
        <v>44787</v>
      </c>
      <c r="C1615" t="inlineStr">
        <is>
          <t>USDT</t>
        </is>
      </c>
      <c r="D1615" t="n">
        <v>5.107252298263534</v>
      </c>
    </row>
    <row r="1616">
      <c r="A1616" t="inlineStr">
        <is>
          <t>1382022BRL</t>
        </is>
      </c>
      <c r="B1616" s="115" t="n">
        <v>44786</v>
      </c>
      <c r="C1616" t="inlineStr">
        <is>
          <t>BRL</t>
        </is>
      </c>
      <c r="D1616" t="n">
        <v>1</v>
      </c>
    </row>
    <row r="1617">
      <c r="A1617" t="inlineStr">
        <is>
          <t>1382022MATIC</t>
        </is>
      </c>
      <c r="B1617" s="115" t="n">
        <v>44786</v>
      </c>
      <c r="C1617" t="inlineStr">
        <is>
          <t>MATIC</t>
        </is>
      </c>
      <c r="D1617" t="n">
        <v>5.237366003062787</v>
      </c>
    </row>
    <row r="1618">
      <c r="A1618" t="inlineStr">
        <is>
          <t>1382022USDC</t>
        </is>
      </c>
      <c r="B1618" s="115" t="n">
        <v>44786</v>
      </c>
      <c r="C1618" t="inlineStr">
        <is>
          <t>USDC</t>
        </is>
      </c>
      <c r="D1618" t="n">
        <v>5.109749872383869</v>
      </c>
    </row>
    <row r="1619">
      <c r="A1619" t="inlineStr">
        <is>
          <t>1382022WETH</t>
        </is>
      </c>
      <c r="B1619" s="115" t="n">
        <v>44786</v>
      </c>
      <c r="C1619" t="inlineStr">
        <is>
          <t>WETH</t>
        </is>
      </c>
      <c r="D1619" t="n">
        <v>10126.33996937213</v>
      </c>
    </row>
    <row r="1620">
      <c r="A1620" t="inlineStr">
        <is>
          <t>1382022ETH</t>
        </is>
      </c>
      <c r="B1620" s="115" t="n">
        <v>44786</v>
      </c>
      <c r="C1620" t="inlineStr">
        <is>
          <t>ETH</t>
        </is>
      </c>
      <c r="D1620" t="n">
        <v>10129.09647779479</v>
      </c>
    </row>
    <row r="1621">
      <c r="A1621" t="inlineStr">
        <is>
          <t>1382022USDT</t>
        </is>
      </c>
      <c r="B1621" s="115" t="n">
        <v>44786</v>
      </c>
      <c r="C1621" t="inlineStr">
        <is>
          <t>USDT</t>
        </is>
      </c>
      <c r="D1621" t="n">
        <v>5.114854517611026</v>
      </c>
    </row>
    <row r="1622">
      <c r="A1622" t="inlineStr">
        <is>
          <t>1282022ETH</t>
        </is>
      </c>
      <c r="B1622" s="115" t="n">
        <v>44785</v>
      </c>
      <c r="C1622" t="inlineStr">
        <is>
          <t>ETH</t>
        </is>
      </c>
      <c r="D1622" t="n">
        <v>9975.865580448066</v>
      </c>
    </row>
    <row r="1623">
      <c r="A1623" t="inlineStr">
        <is>
          <t>1282022BRL</t>
        </is>
      </c>
      <c r="B1623" s="115" t="n">
        <v>44785</v>
      </c>
      <c r="C1623" t="inlineStr">
        <is>
          <t>BRL</t>
        </is>
      </c>
      <c r="D1623" t="n">
        <v>1</v>
      </c>
    </row>
    <row r="1624">
      <c r="A1624" t="inlineStr">
        <is>
          <t>1282022USDC</t>
        </is>
      </c>
      <c r="B1624" s="115" t="n">
        <v>44785</v>
      </c>
      <c r="C1624" t="inlineStr">
        <is>
          <t>USDC</t>
        </is>
      </c>
      <c r="D1624" t="n">
        <v>5.083503054989817</v>
      </c>
    </row>
    <row r="1625">
      <c r="A1625" t="inlineStr">
        <is>
          <t>1282022USDT</t>
        </is>
      </c>
      <c r="B1625" s="115" t="n">
        <v>44785</v>
      </c>
      <c r="C1625" t="inlineStr">
        <is>
          <t>USDT</t>
        </is>
      </c>
      <c r="D1625" t="n">
        <v>5.096741344195519</v>
      </c>
    </row>
    <row r="1626">
      <c r="A1626" t="inlineStr">
        <is>
          <t>1282022WETH</t>
        </is>
      </c>
      <c r="B1626" s="115" t="n">
        <v>44785</v>
      </c>
      <c r="C1626" t="inlineStr">
        <is>
          <t>WETH</t>
        </is>
      </c>
      <c r="D1626" t="n">
        <v>9972.75967413442</v>
      </c>
    </row>
    <row r="1627">
      <c r="A1627" t="inlineStr">
        <is>
          <t>1282022MATIC</t>
        </is>
      </c>
      <c r="B1627" s="115" t="n">
        <v>44785</v>
      </c>
      <c r="C1627" t="inlineStr">
        <is>
          <t>MATIC</t>
        </is>
      </c>
      <c r="D1627" t="n">
        <v>4.760692464358453</v>
      </c>
    </row>
    <row r="1628">
      <c r="A1628" t="inlineStr">
        <is>
          <t>1182022MATIC</t>
        </is>
      </c>
      <c r="B1628" s="115" t="n">
        <v>44784</v>
      </c>
      <c r="C1628" t="inlineStr">
        <is>
          <t>MATIC</t>
        </is>
      </c>
      <c r="D1628" t="n">
        <v>4.758389261744965</v>
      </c>
    </row>
    <row r="1629">
      <c r="A1629" t="inlineStr">
        <is>
          <t>1182022WETH</t>
        </is>
      </c>
      <c r="B1629" s="115" t="n">
        <v>44784</v>
      </c>
      <c r="C1629" t="inlineStr">
        <is>
          <t>WETH</t>
        </is>
      </c>
      <c r="D1629" t="n">
        <v>9660.712441920494</v>
      </c>
    </row>
    <row r="1630">
      <c r="A1630" t="inlineStr">
        <is>
          <t>1182022BRL</t>
        </is>
      </c>
      <c r="B1630" s="115" t="n">
        <v>44784</v>
      </c>
      <c r="C1630" t="inlineStr">
        <is>
          <t>BRL</t>
        </is>
      </c>
      <c r="D1630" t="n">
        <v>1</v>
      </c>
    </row>
    <row r="1631">
      <c r="A1631" t="inlineStr">
        <is>
          <t>1182022USDT</t>
        </is>
      </c>
      <c r="B1631" s="115" t="n">
        <v>44784</v>
      </c>
      <c r="C1631" t="inlineStr">
        <is>
          <t>USDT</t>
        </is>
      </c>
      <c r="D1631" t="n">
        <v>5.167785234899328</v>
      </c>
    </row>
    <row r="1632">
      <c r="A1632" t="inlineStr">
        <is>
          <t>1182022USDC</t>
        </is>
      </c>
      <c r="B1632" s="115" t="n">
        <v>44784</v>
      </c>
      <c r="C1632" t="inlineStr">
        <is>
          <t>USDC</t>
        </is>
      </c>
      <c r="D1632" t="n">
        <v>5.172947857511615</v>
      </c>
    </row>
    <row r="1633">
      <c r="A1633" t="inlineStr">
        <is>
          <t>1182022ETH</t>
        </is>
      </c>
      <c r="B1633" s="115" t="n">
        <v>44784</v>
      </c>
      <c r="C1633" t="inlineStr">
        <is>
          <t>ETH</t>
        </is>
      </c>
      <c r="D1633" t="n">
        <v>9711.202891068662</v>
      </c>
    </row>
    <row r="1634">
      <c r="A1634" t="inlineStr">
        <is>
          <t>1082022USDC</t>
        </is>
      </c>
      <c r="B1634" s="115" t="n">
        <v>44783</v>
      </c>
      <c r="C1634" t="inlineStr">
        <is>
          <t>USDC</t>
        </is>
      </c>
      <c r="D1634" t="n">
        <v>5.114971895758814</v>
      </c>
    </row>
    <row r="1635">
      <c r="A1635" t="inlineStr">
        <is>
          <t>1082022WETH</t>
        </is>
      </c>
      <c r="B1635" s="115" t="n">
        <v>44783</v>
      </c>
      <c r="C1635" t="inlineStr">
        <is>
          <t>WETH</t>
        </is>
      </c>
      <c r="D1635" t="n">
        <v>9480.940214614206</v>
      </c>
    </row>
    <row r="1636">
      <c r="A1636" t="inlineStr">
        <is>
          <t>1082022USDT</t>
        </is>
      </c>
      <c r="B1636" s="115" t="n">
        <v>44783</v>
      </c>
      <c r="C1636" t="inlineStr">
        <is>
          <t>USDT</t>
        </is>
      </c>
      <c r="D1636" t="n">
        <v>5.109862033725089</v>
      </c>
    </row>
    <row r="1637">
      <c r="A1637" t="inlineStr">
        <is>
          <t>1082022BRL</t>
        </is>
      </c>
      <c r="B1637" s="115" t="n">
        <v>44783</v>
      </c>
      <c r="C1637" t="inlineStr">
        <is>
          <t>BRL</t>
        </is>
      </c>
      <c r="D1637" t="n">
        <v>1</v>
      </c>
    </row>
    <row r="1638">
      <c r="A1638" t="inlineStr">
        <is>
          <t>1082022MATIC</t>
        </is>
      </c>
      <c r="B1638" s="115" t="n">
        <v>44783</v>
      </c>
      <c r="C1638" t="inlineStr">
        <is>
          <t>MATIC</t>
        </is>
      </c>
      <c r="D1638" t="n">
        <v>4.795605518650996</v>
      </c>
    </row>
    <row r="1639">
      <c r="A1639" t="inlineStr">
        <is>
          <t>1082022ETH</t>
        </is>
      </c>
      <c r="B1639" s="115" t="n">
        <v>44783</v>
      </c>
      <c r="C1639" t="inlineStr">
        <is>
          <t>ETH</t>
        </is>
      </c>
      <c r="D1639" t="n">
        <v>9473.939703628001</v>
      </c>
    </row>
    <row r="1640">
      <c r="A1640" t="inlineStr">
        <is>
          <t>982022USDC</t>
        </is>
      </c>
      <c r="B1640" s="115" t="n">
        <v>44782</v>
      </c>
      <c r="C1640" t="inlineStr">
        <is>
          <t>USDC</t>
        </is>
      </c>
      <c r="D1640" t="n">
        <v>5.151983513652756</v>
      </c>
    </row>
    <row r="1641">
      <c r="A1641" t="inlineStr">
        <is>
          <t>982022MATIC</t>
        </is>
      </c>
      <c r="B1641" s="115" t="n">
        <v>44782</v>
      </c>
      <c r="C1641" t="inlineStr">
        <is>
          <t>MATIC</t>
        </is>
      </c>
      <c r="D1641" t="n">
        <v>4.591962905718701</v>
      </c>
    </row>
    <row r="1642">
      <c r="A1642" t="inlineStr">
        <is>
          <t>982022WETH</t>
        </is>
      </c>
      <c r="B1642" s="115" t="n">
        <v>44782</v>
      </c>
      <c r="C1642" t="inlineStr">
        <is>
          <t>WETH</t>
        </is>
      </c>
      <c r="D1642" t="n">
        <v>8812.15868109222</v>
      </c>
    </row>
    <row r="1643">
      <c r="A1643" t="inlineStr">
        <is>
          <t>982022USDT</t>
        </is>
      </c>
      <c r="B1643" s="115" t="n">
        <v>44782</v>
      </c>
      <c r="C1643" t="inlineStr">
        <is>
          <t>USDT</t>
        </is>
      </c>
      <c r="D1643" t="n">
        <v>5.157135497166409</v>
      </c>
    </row>
    <row r="1644">
      <c r="A1644" t="inlineStr">
        <is>
          <t>982022ETH</t>
        </is>
      </c>
      <c r="B1644" s="115" t="n">
        <v>44782</v>
      </c>
      <c r="C1644" t="inlineStr">
        <is>
          <t>ETH</t>
        </is>
      </c>
      <c r="D1644" t="n">
        <v>8775.940236991242</v>
      </c>
    </row>
    <row r="1645">
      <c r="A1645" t="inlineStr">
        <is>
          <t>982022BRL</t>
        </is>
      </c>
      <c r="B1645" s="115" t="n">
        <v>44782</v>
      </c>
      <c r="C1645" t="inlineStr">
        <is>
          <t>BRL</t>
        </is>
      </c>
      <c r="D1645" t="n">
        <v>1</v>
      </c>
    </row>
    <row r="1646">
      <c r="A1646" t="inlineStr">
        <is>
          <t>882022ETH</t>
        </is>
      </c>
      <c r="B1646" s="115" t="n">
        <v>44781</v>
      </c>
      <c r="C1646" t="inlineStr">
        <is>
          <t>ETH</t>
        </is>
      </c>
      <c r="D1646" t="n">
        <v>9131.946584488956</v>
      </c>
    </row>
    <row r="1647">
      <c r="A1647" t="inlineStr">
        <is>
          <t>882022BRL</t>
        </is>
      </c>
      <c r="B1647" s="115" t="n">
        <v>44781</v>
      </c>
      <c r="C1647" t="inlineStr">
        <is>
          <t>BRL</t>
        </is>
      </c>
      <c r="D1647" t="n">
        <v>1</v>
      </c>
    </row>
    <row r="1648">
      <c r="A1648" t="inlineStr">
        <is>
          <t>882022USDT</t>
        </is>
      </c>
      <c r="B1648" s="115" t="n">
        <v>44781</v>
      </c>
      <c r="C1648" t="inlineStr">
        <is>
          <t>USDT</t>
        </is>
      </c>
      <c r="D1648" t="n">
        <v>5.146379044684129</v>
      </c>
    </row>
    <row r="1649">
      <c r="A1649" t="inlineStr">
        <is>
          <t>882022USDC</t>
        </is>
      </c>
      <c r="B1649" s="115" t="n">
        <v>44781</v>
      </c>
      <c r="C1649" t="inlineStr">
        <is>
          <t>USDC</t>
        </is>
      </c>
      <c r="D1649" t="n">
        <v>5.136106831022085</v>
      </c>
    </row>
    <row r="1650">
      <c r="A1650" t="inlineStr">
        <is>
          <t>882022WETH</t>
        </is>
      </c>
      <c r="B1650" s="115" t="n">
        <v>44781</v>
      </c>
      <c r="C1650" t="inlineStr">
        <is>
          <t>WETH</t>
        </is>
      </c>
      <c r="D1650" t="n">
        <v>9141.397021058037</v>
      </c>
    </row>
    <row r="1651">
      <c r="A1651" t="inlineStr">
        <is>
          <t>882022MATIC</t>
        </is>
      </c>
      <c r="B1651" s="115" t="n">
        <v>44781</v>
      </c>
      <c r="C1651" t="inlineStr">
        <is>
          <t>MATIC</t>
        </is>
      </c>
      <c r="D1651" t="n">
        <v>4.737031330251669</v>
      </c>
    </row>
    <row r="1652">
      <c r="A1652" t="inlineStr">
        <is>
          <t>782022BRL</t>
        </is>
      </c>
      <c r="B1652" s="115" t="n">
        <v>44780</v>
      </c>
      <c r="C1652" t="inlineStr">
        <is>
          <t>BRL</t>
        </is>
      </c>
      <c r="D1652" t="n">
        <v>1</v>
      </c>
    </row>
    <row r="1653">
      <c r="A1653" t="inlineStr">
        <is>
          <t>782022USDC</t>
        </is>
      </c>
      <c r="B1653" s="115" t="n">
        <v>44780</v>
      </c>
      <c r="C1653" t="inlineStr">
        <is>
          <t>USDC</t>
        </is>
      </c>
      <c r="D1653" t="n">
        <v>5.192107995846314</v>
      </c>
    </row>
    <row r="1654">
      <c r="A1654" t="inlineStr">
        <is>
          <t>782022USDT</t>
        </is>
      </c>
      <c r="B1654" s="115" t="n">
        <v>44780</v>
      </c>
      <c r="C1654" t="inlineStr">
        <is>
          <t>USDT</t>
        </is>
      </c>
      <c r="D1654" t="n">
        <v>5.19730010384216</v>
      </c>
    </row>
    <row r="1655">
      <c r="A1655" t="inlineStr">
        <is>
          <t>782022MATIC</t>
        </is>
      </c>
      <c r="B1655" s="115" t="n">
        <v>44780</v>
      </c>
      <c r="C1655" t="inlineStr">
        <is>
          <t>MATIC</t>
        </is>
      </c>
      <c r="D1655" t="n">
        <v>4.709761163032192</v>
      </c>
    </row>
    <row r="1656">
      <c r="A1656" t="inlineStr">
        <is>
          <t>782022ETH</t>
        </is>
      </c>
      <c r="B1656" s="115" t="n">
        <v>44780</v>
      </c>
      <c r="C1656" t="inlineStr">
        <is>
          <t>ETH</t>
        </is>
      </c>
      <c r="D1656" t="n">
        <v>8829.38733125649</v>
      </c>
    </row>
    <row r="1657">
      <c r="A1657" t="inlineStr">
        <is>
          <t>782022WETH</t>
        </is>
      </c>
      <c r="B1657" s="115" t="n">
        <v>44780</v>
      </c>
      <c r="C1657" t="inlineStr">
        <is>
          <t>WETH</t>
        </is>
      </c>
      <c r="D1657" t="n">
        <v>8783.800623052959</v>
      </c>
    </row>
    <row r="1658">
      <c r="A1658" t="inlineStr">
        <is>
          <t>682022USDC</t>
        </is>
      </c>
      <c r="B1658" s="115" t="n">
        <v>44779</v>
      </c>
      <c r="C1658" t="inlineStr">
        <is>
          <t>USDC</t>
        </is>
      </c>
      <c r="D1658" t="n">
        <v>5.192107995846314</v>
      </c>
    </row>
    <row r="1659">
      <c r="A1659" t="inlineStr">
        <is>
          <t>682022USDT</t>
        </is>
      </c>
      <c r="B1659" s="115" t="n">
        <v>44779</v>
      </c>
      <c r="C1659" t="inlineStr">
        <is>
          <t>USDT</t>
        </is>
      </c>
      <c r="D1659" t="n">
        <v>5.202492211838006</v>
      </c>
    </row>
    <row r="1660">
      <c r="A1660" t="inlineStr">
        <is>
          <t>682022BRL</t>
        </is>
      </c>
      <c r="B1660" s="115" t="n">
        <v>44779</v>
      </c>
      <c r="C1660" t="inlineStr">
        <is>
          <t>BRL</t>
        </is>
      </c>
      <c r="D1660" t="n">
        <v>1</v>
      </c>
    </row>
    <row r="1661">
      <c r="A1661" t="inlineStr">
        <is>
          <t>682022WETH</t>
        </is>
      </c>
      <c r="B1661" s="115" t="n">
        <v>44779</v>
      </c>
      <c r="C1661" t="inlineStr">
        <is>
          <t>WETH</t>
        </is>
      </c>
      <c r="D1661" t="n">
        <v>8794.911734164072</v>
      </c>
    </row>
    <row r="1662">
      <c r="A1662" t="inlineStr">
        <is>
          <t>682022ETH</t>
        </is>
      </c>
      <c r="B1662" s="115" t="n">
        <v>44779</v>
      </c>
      <c r="C1662" t="inlineStr">
        <is>
          <t>ETH</t>
        </is>
      </c>
      <c r="D1662" t="n">
        <v>8778.141225337487</v>
      </c>
    </row>
    <row r="1663">
      <c r="A1663" t="inlineStr">
        <is>
          <t>682022MATIC</t>
        </is>
      </c>
      <c r="B1663" s="115" t="n">
        <v>44779</v>
      </c>
      <c r="C1663" t="inlineStr">
        <is>
          <t>MATIC</t>
        </is>
      </c>
      <c r="D1663" t="n">
        <v>4.713395638629284</v>
      </c>
    </row>
    <row r="1664">
      <c r="A1664" t="inlineStr">
        <is>
          <t>582022USDC</t>
        </is>
      </c>
      <c r="B1664" s="115" t="n">
        <v>44778</v>
      </c>
      <c r="C1664" t="inlineStr">
        <is>
          <t>USDC</t>
        </is>
      </c>
      <c r="D1664" t="n">
        <v>5.184033177812339</v>
      </c>
    </row>
    <row r="1665">
      <c r="A1665" t="inlineStr">
        <is>
          <t>582022ETH</t>
        </is>
      </c>
      <c r="B1665" s="115" t="n">
        <v>44778</v>
      </c>
      <c r="C1665" t="inlineStr">
        <is>
          <t>ETH</t>
        </is>
      </c>
      <c r="D1665" t="n">
        <v>9003.525142560913</v>
      </c>
    </row>
    <row r="1666">
      <c r="A1666" t="inlineStr">
        <is>
          <t>582022MATIC</t>
        </is>
      </c>
      <c r="B1666" s="115" t="n">
        <v>44778</v>
      </c>
      <c r="C1666" t="inlineStr">
        <is>
          <t>MATIC</t>
        </is>
      </c>
      <c r="D1666" t="n">
        <v>4.809227579056507</v>
      </c>
    </row>
    <row r="1667">
      <c r="A1667" t="inlineStr">
        <is>
          <t>582022BRL</t>
        </is>
      </c>
      <c r="B1667" s="115" t="n">
        <v>44778</v>
      </c>
      <c r="C1667" t="inlineStr">
        <is>
          <t>BRL</t>
        </is>
      </c>
      <c r="D1667" t="n">
        <v>1</v>
      </c>
    </row>
    <row r="1668">
      <c r="A1668" t="inlineStr">
        <is>
          <t>582022WETH</t>
        </is>
      </c>
      <c r="B1668" s="115" t="n">
        <v>44778</v>
      </c>
      <c r="C1668" t="inlineStr">
        <is>
          <t>WETH</t>
        </is>
      </c>
      <c r="D1668" t="n">
        <v>8984.344219803008</v>
      </c>
    </row>
    <row r="1669">
      <c r="A1669" t="inlineStr">
        <is>
          <t>582022USDT</t>
        </is>
      </c>
      <c r="B1669" s="115" t="n">
        <v>44778</v>
      </c>
      <c r="C1669" t="inlineStr">
        <is>
          <t>USDT</t>
        </is>
      </c>
      <c r="D1669" t="n">
        <v>5.184033177812339</v>
      </c>
    </row>
    <row r="1670">
      <c r="A1670" t="inlineStr">
        <is>
          <t>482022ETH</t>
        </is>
      </c>
      <c r="B1670" s="115" t="n">
        <v>44777</v>
      </c>
      <c r="C1670" t="inlineStr">
        <is>
          <t>ETH</t>
        </is>
      </c>
      <c r="D1670" t="n">
        <v>8431.882538017828</v>
      </c>
    </row>
    <row r="1671">
      <c r="A1671" t="inlineStr">
        <is>
          <t>482022MATIC</t>
        </is>
      </c>
      <c r="B1671" s="115" t="n">
        <v>44777</v>
      </c>
      <c r="C1671" t="inlineStr">
        <is>
          <t>MATIC</t>
        </is>
      </c>
      <c r="D1671" t="n">
        <v>4.675406397482956</v>
      </c>
    </row>
    <row r="1672">
      <c r="A1672" t="inlineStr">
        <is>
          <t>482022USDC</t>
        </is>
      </c>
      <c r="B1672" s="115" t="n">
        <v>44777</v>
      </c>
      <c r="C1672" t="inlineStr">
        <is>
          <t>USDC</t>
        </is>
      </c>
      <c r="D1672" t="n">
        <v>5.243838489774514</v>
      </c>
    </row>
    <row r="1673">
      <c r="A1673" t="inlineStr">
        <is>
          <t>482022BRL</t>
        </is>
      </c>
      <c r="B1673" s="115" t="n">
        <v>44777</v>
      </c>
      <c r="C1673" t="inlineStr">
        <is>
          <t>BRL</t>
        </is>
      </c>
      <c r="D1673" t="n">
        <v>1</v>
      </c>
    </row>
    <row r="1674">
      <c r="A1674" t="inlineStr">
        <is>
          <t>482022USDT</t>
        </is>
      </c>
      <c r="B1674" s="115" t="n">
        <v>44777</v>
      </c>
      <c r="C1674" t="inlineStr">
        <is>
          <t>USDT</t>
        </is>
      </c>
      <c r="D1674" t="n">
        <v>5.243838489774514</v>
      </c>
    </row>
    <row r="1675">
      <c r="A1675" t="inlineStr">
        <is>
          <t>482022WETH</t>
        </is>
      </c>
      <c r="B1675" s="115" t="n">
        <v>44777</v>
      </c>
      <c r="C1675" t="inlineStr">
        <is>
          <t>WETH</t>
        </is>
      </c>
      <c r="D1675" t="n">
        <v>8417.986366019926</v>
      </c>
    </row>
    <row r="1676">
      <c r="A1676" t="inlineStr">
        <is>
          <t>382022ETH</t>
        </is>
      </c>
      <c r="B1676" s="115" t="n">
        <v>44776</v>
      </c>
      <c r="C1676" t="inlineStr">
        <is>
          <t>ETH</t>
        </is>
      </c>
      <c r="D1676" t="n">
        <v>8591.71974522293</v>
      </c>
    </row>
    <row r="1677">
      <c r="A1677" t="inlineStr">
        <is>
          <t>382022WETH</t>
        </is>
      </c>
      <c r="B1677" s="115" t="n">
        <v>44776</v>
      </c>
      <c r="C1677" t="inlineStr">
        <is>
          <t>WETH</t>
        </is>
      </c>
      <c r="D1677" t="n">
        <v>8607.271762208067</v>
      </c>
    </row>
    <row r="1678">
      <c r="A1678" t="inlineStr">
        <is>
          <t>382022BRL</t>
        </is>
      </c>
      <c r="B1678" s="115" t="n">
        <v>44776</v>
      </c>
      <c r="C1678" t="inlineStr">
        <is>
          <t>BRL</t>
        </is>
      </c>
      <c r="D1678" t="n">
        <v>1</v>
      </c>
    </row>
    <row r="1679">
      <c r="A1679" t="inlineStr">
        <is>
          <t>382022USDC</t>
        </is>
      </c>
      <c r="B1679" s="115" t="n">
        <v>44776</v>
      </c>
      <c r="C1679" t="inlineStr">
        <is>
          <t>USDC</t>
        </is>
      </c>
      <c r="D1679" t="n">
        <v>5.307855626326964</v>
      </c>
    </row>
    <row r="1680">
      <c r="A1680" t="inlineStr">
        <is>
          <t>382022MATIC</t>
        </is>
      </c>
      <c r="B1680" s="115" t="n">
        <v>44776</v>
      </c>
      <c r="C1680" t="inlineStr">
        <is>
          <t>MATIC</t>
        </is>
      </c>
      <c r="D1680" t="n">
        <v>4.717622080679406</v>
      </c>
    </row>
    <row r="1681">
      <c r="A1681" t="inlineStr">
        <is>
          <t>382022USDT</t>
        </is>
      </c>
      <c r="B1681" s="115" t="n">
        <v>44776</v>
      </c>
      <c r="C1681" t="inlineStr">
        <is>
          <t>USDT</t>
        </is>
      </c>
      <c r="D1681" t="n">
        <v>5.305732484076433</v>
      </c>
    </row>
    <row r="1682">
      <c r="A1682" t="inlineStr">
        <is>
          <t>282022MATIC</t>
        </is>
      </c>
      <c r="B1682" s="115" t="n">
        <v>44775</v>
      </c>
      <c r="C1682" t="inlineStr">
        <is>
          <t>MATIC</t>
        </is>
      </c>
      <c r="D1682" t="n">
        <v>4.635642517186675</v>
      </c>
    </row>
    <row r="1683">
      <c r="A1683" t="inlineStr">
        <is>
          <t>282022USDT</t>
        </is>
      </c>
      <c r="B1683" s="115" t="n">
        <v>44775</v>
      </c>
      <c r="C1683" t="inlineStr">
        <is>
          <t>USDT</t>
        </is>
      </c>
      <c r="D1683" t="n">
        <v>5.298783712321524</v>
      </c>
    </row>
    <row r="1684">
      <c r="A1684" t="inlineStr">
        <is>
          <t>282022WETH</t>
        </is>
      </c>
      <c r="B1684" s="115" t="n">
        <v>44775</v>
      </c>
      <c r="C1684" t="inlineStr">
        <is>
          <t>WETH</t>
        </is>
      </c>
      <c r="D1684" t="n">
        <v>8617.76837652036</v>
      </c>
    </row>
    <row r="1685">
      <c r="A1685" t="inlineStr">
        <is>
          <t>282022ETH</t>
        </is>
      </c>
      <c r="B1685" s="115" t="n">
        <v>44775</v>
      </c>
      <c r="C1685" t="inlineStr">
        <is>
          <t>ETH</t>
        </is>
      </c>
      <c r="D1685" t="n">
        <v>8625.647805393972</v>
      </c>
    </row>
    <row r="1686">
      <c r="A1686" t="inlineStr">
        <is>
          <t>282022USDC</t>
        </is>
      </c>
      <c r="B1686" s="115" t="n">
        <v>44775</v>
      </c>
      <c r="C1686" t="inlineStr">
        <is>
          <t>USDC</t>
        </is>
      </c>
      <c r="D1686" t="n">
        <v>5.288207297726071</v>
      </c>
    </row>
    <row r="1687">
      <c r="A1687" t="inlineStr">
        <is>
          <t>282022BRL</t>
        </is>
      </c>
      <c r="B1687" s="115" t="n">
        <v>44775</v>
      </c>
      <c r="C1687" t="inlineStr">
        <is>
          <t>BRL</t>
        </is>
      </c>
      <c r="D1687" t="n">
        <v>1</v>
      </c>
    </row>
    <row r="1688">
      <c r="A1688" t="inlineStr">
        <is>
          <t>182022BRL</t>
        </is>
      </c>
      <c r="B1688" s="115" t="n">
        <v>44774</v>
      </c>
      <c r="C1688" t="inlineStr">
        <is>
          <t>BRL</t>
        </is>
      </c>
      <c r="D1688" t="n">
        <v>1</v>
      </c>
    </row>
    <row r="1689">
      <c r="A1689" t="inlineStr">
        <is>
          <t>182022WETH</t>
        </is>
      </c>
      <c r="B1689" s="115" t="n">
        <v>44774</v>
      </c>
      <c r="C1689" t="inlineStr">
        <is>
          <t>WETH</t>
        </is>
      </c>
      <c r="D1689" t="n">
        <v>8473.53094123765</v>
      </c>
    </row>
    <row r="1690">
      <c r="A1690" t="inlineStr">
        <is>
          <t>182022ETH</t>
        </is>
      </c>
      <c r="B1690" s="115" t="n">
        <v>44774</v>
      </c>
      <c r="C1690" t="inlineStr">
        <is>
          <t>ETH</t>
        </is>
      </c>
      <c r="D1690" t="n">
        <v>8479.563182527301</v>
      </c>
    </row>
    <row r="1691">
      <c r="A1691" t="inlineStr">
        <is>
          <t>182022USDT</t>
        </is>
      </c>
      <c r="B1691" s="115" t="n">
        <v>44774</v>
      </c>
      <c r="C1691" t="inlineStr">
        <is>
          <t>USDT</t>
        </is>
      </c>
      <c r="D1691" t="n">
        <v>5.205408216328652</v>
      </c>
    </row>
    <row r="1692">
      <c r="A1692" t="inlineStr">
        <is>
          <t>182022USDC</t>
        </is>
      </c>
      <c r="B1692" s="115" t="n">
        <v>44774</v>
      </c>
      <c r="C1692" t="inlineStr">
        <is>
          <t>USDC</t>
        </is>
      </c>
      <c r="D1692" t="n">
        <v>5.200208008320333</v>
      </c>
    </row>
    <row r="1693">
      <c r="A1693" t="inlineStr">
        <is>
          <t>182022MATIC</t>
        </is>
      </c>
      <c r="B1693" s="115" t="n">
        <v>44774</v>
      </c>
      <c r="C1693" t="inlineStr">
        <is>
          <t>MATIC</t>
        </is>
      </c>
      <c r="D1693" t="n">
        <v>4.638065522620905</v>
      </c>
    </row>
    <row r="1694">
      <c r="A1694" t="inlineStr">
        <is>
          <t>3172022MATIC</t>
        </is>
      </c>
      <c r="B1694" s="115" t="n">
        <v>44773</v>
      </c>
      <c r="C1694" t="inlineStr">
        <is>
          <t>MATIC</t>
        </is>
      </c>
      <c r="D1694" t="n">
        <v>4.857740585774057</v>
      </c>
    </row>
    <row r="1695">
      <c r="A1695" t="inlineStr">
        <is>
          <t>3172022BRL</t>
        </is>
      </c>
      <c r="B1695" s="115" t="n">
        <v>44773</v>
      </c>
      <c r="C1695" t="inlineStr">
        <is>
          <t>BRL</t>
        </is>
      </c>
      <c r="D1695" t="n">
        <v>0.9999999999999999</v>
      </c>
    </row>
    <row r="1696">
      <c r="A1696" t="inlineStr">
        <is>
          <t>3172022WETH</t>
        </is>
      </c>
      <c r="B1696" s="115" t="n">
        <v>44773</v>
      </c>
      <c r="C1696" t="inlineStr">
        <is>
          <t>WETH</t>
        </is>
      </c>
      <c r="D1696" t="n">
        <v>8780.177824267781</v>
      </c>
    </row>
    <row r="1697">
      <c r="A1697" t="inlineStr">
        <is>
          <t>3172022USDC</t>
        </is>
      </c>
      <c r="B1697" s="115" t="n">
        <v>44773</v>
      </c>
      <c r="C1697" t="inlineStr">
        <is>
          <t>USDC</t>
        </is>
      </c>
      <c r="D1697" t="n">
        <v>5.228556485355648</v>
      </c>
    </row>
    <row r="1698">
      <c r="A1698" t="inlineStr">
        <is>
          <t>3172022USDT</t>
        </is>
      </c>
      <c r="B1698" s="115" t="n">
        <v>44773</v>
      </c>
      <c r="C1698" t="inlineStr">
        <is>
          <t>USDT</t>
        </is>
      </c>
      <c r="D1698" t="n">
        <v>5.230125523012552</v>
      </c>
    </row>
    <row r="1699">
      <c r="A1699" t="inlineStr">
        <is>
          <t>3172022ETH</t>
        </is>
      </c>
      <c r="B1699" s="115" t="n">
        <v>44773</v>
      </c>
      <c r="C1699" t="inlineStr">
        <is>
          <t>ETH</t>
        </is>
      </c>
      <c r="D1699" t="n">
        <v>8784.25732217573</v>
      </c>
    </row>
    <row r="1700">
      <c r="A1700" t="inlineStr">
        <is>
          <t>3072022BRL</t>
        </is>
      </c>
      <c r="B1700" s="115" t="n">
        <v>44772</v>
      </c>
      <c r="C1700" t="inlineStr">
        <is>
          <t>BRL</t>
        </is>
      </c>
      <c r="D1700" t="n">
        <v>1</v>
      </c>
    </row>
    <row r="1701">
      <c r="A1701" t="inlineStr">
        <is>
          <t>3072022MATIC</t>
        </is>
      </c>
      <c r="B1701" s="115" t="n">
        <v>44772</v>
      </c>
      <c r="C1701" t="inlineStr">
        <is>
          <t>MATIC</t>
        </is>
      </c>
      <c r="D1701" t="n">
        <v>4.850442939030746</v>
      </c>
    </row>
    <row r="1702">
      <c r="A1702" t="inlineStr">
        <is>
          <t>3072022USDC</t>
        </is>
      </c>
      <c r="B1702" s="115" t="n">
        <v>44772</v>
      </c>
      <c r="C1702" t="inlineStr">
        <is>
          <t>USDC</t>
        </is>
      </c>
      <c r="D1702" t="n">
        <v>5.211047420531528</v>
      </c>
    </row>
    <row r="1703">
      <c r="A1703" t="inlineStr">
        <is>
          <t>3072022ETH</t>
        </is>
      </c>
      <c r="B1703" s="115" t="n">
        <v>44772</v>
      </c>
      <c r="C1703" t="inlineStr">
        <is>
          <t>ETH</t>
        </is>
      </c>
      <c r="D1703" t="n">
        <v>8845.857217300678</v>
      </c>
    </row>
    <row r="1704">
      <c r="A1704" t="inlineStr">
        <is>
          <t>3072022WETH</t>
        </is>
      </c>
      <c r="B1704" s="115" t="n">
        <v>44772</v>
      </c>
      <c r="C1704" t="inlineStr">
        <is>
          <t>WETH</t>
        </is>
      </c>
      <c r="D1704" t="n">
        <v>8821.782178217823</v>
      </c>
    </row>
    <row r="1705">
      <c r="A1705" t="inlineStr">
        <is>
          <t>3072022USDT</t>
        </is>
      </c>
      <c r="B1705" s="115" t="n">
        <v>44772</v>
      </c>
      <c r="C1705" t="inlineStr">
        <is>
          <t>USDT</t>
        </is>
      </c>
      <c r="D1705" t="n">
        <v>5.211047420531528</v>
      </c>
    </row>
    <row r="1706">
      <c r="A1706" t="inlineStr">
        <is>
          <t>2972022USDC</t>
        </is>
      </c>
      <c r="B1706" s="115" t="n">
        <v>44771</v>
      </c>
      <c r="C1706" t="inlineStr">
        <is>
          <t>USDC</t>
        </is>
      </c>
      <c r="D1706" t="n">
        <v>5.205729166666667</v>
      </c>
    </row>
    <row r="1707">
      <c r="A1707" t="inlineStr">
        <is>
          <t>2972022WETH</t>
        </is>
      </c>
      <c r="B1707" s="115" t="n">
        <v>44771</v>
      </c>
      <c r="C1707" t="inlineStr">
        <is>
          <t>WETH</t>
        </is>
      </c>
      <c r="D1707" t="n">
        <v>8997.34375</v>
      </c>
    </row>
    <row r="1708">
      <c r="A1708" t="inlineStr">
        <is>
          <t>2972022MATIC</t>
        </is>
      </c>
      <c r="B1708" s="115" t="n">
        <v>44771</v>
      </c>
      <c r="C1708" t="inlineStr">
        <is>
          <t>MATIC</t>
        </is>
      </c>
      <c r="D1708" t="n">
        <v>4.886458333333334</v>
      </c>
    </row>
    <row r="1709">
      <c r="A1709" t="inlineStr">
        <is>
          <t>2972022USDT</t>
        </is>
      </c>
      <c r="B1709" s="115" t="n">
        <v>44771</v>
      </c>
      <c r="C1709" t="inlineStr">
        <is>
          <t>USDT</t>
        </is>
      </c>
      <c r="D1709" t="n">
        <v>5.207291666666666</v>
      </c>
    </row>
    <row r="1710">
      <c r="A1710" t="inlineStr">
        <is>
          <t>2972022ETH</t>
        </is>
      </c>
      <c r="B1710" s="115" t="n">
        <v>44771</v>
      </c>
      <c r="C1710" t="inlineStr">
        <is>
          <t>ETH</t>
        </is>
      </c>
      <c r="D1710" t="n">
        <v>8970.208333333332</v>
      </c>
    </row>
    <row r="1711">
      <c r="A1711" t="inlineStr">
        <is>
          <t>2972022BRL</t>
        </is>
      </c>
      <c r="B1711" s="115" t="n">
        <v>44771</v>
      </c>
      <c r="C1711" t="inlineStr">
        <is>
          <t>BRL</t>
        </is>
      </c>
      <c r="D1711" t="n">
        <v>1</v>
      </c>
    </row>
    <row r="1712">
      <c r="A1712" t="inlineStr">
        <is>
          <t>2872022USDT</t>
        </is>
      </c>
      <c r="B1712" s="115" t="n">
        <v>44770</v>
      </c>
      <c r="C1712" t="inlineStr">
        <is>
          <t>USDT</t>
        </is>
      </c>
      <c r="D1712" t="n">
        <v>5.205622071837585</v>
      </c>
    </row>
    <row r="1713">
      <c r="A1713" t="inlineStr">
        <is>
          <t>2872022WETH</t>
        </is>
      </c>
      <c r="B1713" s="115" t="n">
        <v>44770</v>
      </c>
      <c r="C1713" t="inlineStr">
        <is>
          <t>WETH</t>
        </is>
      </c>
      <c r="D1713" t="n">
        <v>8956.116605934409</v>
      </c>
    </row>
    <row r="1714">
      <c r="A1714" t="inlineStr">
        <is>
          <t>2872022MATIC</t>
        </is>
      </c>
      <c r="B1714" s="115" t="n">
        <v>44770</v>
      </c>
      <c r="C1714" t="inlineStr">
        <is>
          <t>MATIC</t>
        </is>
      </c>
      <c r="D1714" t="n">
        <v>4.865174388339407</v>
      </c>
    </row>
    <row r="1715">
      <c r="A1715" t="inlineStr">
        <is>
          <t>2872022ETH</t>
        </is>
      </c>
      <c r="B1715" s="115" t="n">
        <v>44770</v>
      </c>
      <c r="C1715" t="inlineStr">
        <is>
          <t>ETH</t>
        </is>
      </c>
      <c r="D1715" t="n">
        <v>8983.96668401874</v>
      </c>
    </row>
    <row r="1716">
      <c r="A1716" t="inlineStr">
        <is>
          <t>2872022BRL</t>
        </is>
      </c>
      <c r="B1716" s="115" t="n">
        <v>44770</v>
      </c>
      <c r="C1716" t="inlineStr">
        <is>
          <t>BRL</t>
        </is>
      </c>
      <c r="D1716" t="n">
        <v>1</v>
      </c>
    </row>
    <row r="1717">
      <c r="A1717" t="inlineStr">
        <is>
          <t>2872022USDC</t>
        </is>
      </c>
      <c r="B1717" s="115" t="n">
        <v>44770</v>
      </c>
      <c r="C1717" t="inlineStr">
        <is>
          <t>USDC</t>
        </is>
      </c>
      <c r="D1717" t="n">
        <v>5.205622071837585</v>
      </c>
    </row>
    <row r="1718">
      <c r="A1718" t="inlineStr">
        <is>
          <t>2772022USDT</t>
        </is>
      </c>
      <c r="B1718" s="115" t="n">
        <v>44769</v>
      </c>
      <c r="C1718" t="inlineStr">
        <is>
          <t>USDT</t>
        </is>
      </c>
      <c r="D1718" t="n">
        <v>5.268703898840886</v>
      </c>
    </row>
    <row r="1719">
      <c r="A1719" t="inlineStr">
        <is>
          <t>2772022ETH</t>
        </is>
      </c>
      <c r="B1719" s="115" t="n">
        <v>44769</v>
      </c>
      <c r="C1719" t="inlineStr">
        <is>
          <t>ETH</t>
        </is>
      </c>
      <c r="D1719" t="n">
        <v>8624.23603793467</v>
      </c>
    </row>
    <row r="1720">
      <c r="A1720" t="inlineStr">
        <is>
          <t>2772022BRL</t>
        </is>
      </c>
      <c r="B1720" s="115" t="n">
        <v>44769</v>
      </c>
      <c r="C1720" t="inlineStr">
        <is>
          <t>BRL</t>
        </is>
      </c>
      <c r="D1720" t="n">
        <v>1</v>
      </c>
    </row>
    <row r="1721">
      <c r="A1721" t="inlineStr">
        <is>
          <t>2772022USDC</t>
        </is>
      </c>
      <c r="B1721" s="115" t="n">
        <v>44769</v>
      </c>
      <c r="C1721" t="inlineStr">
        <is>
          <t>USDC</t>
        </is>
      </c>
      <c r="D1721" t="n">
        <v>5.268703898840886</v>
      </c>
    </row>
    <row r="1722">
      <c r="A1722" t="inlineStr">
        <is>
          <t>2772022MATIC</t>
        </is>
      </c>
      <c r="B1722" s="115" t="n">
        <v>44769</v>
      </c>
      <c r="C1722" t="inlineStr">
        <is>
          <t>MATIC</t>
        </is>
      </c>
      <c r="D1722" t="n">
        <v>4.728661749209695</v>
      </c>
    </row>
    <row r="1723">
      <c r="A1723" t="inlineStr">
        <is>
          <t>2772022WETH</t>
        </is>
      </c>
      <c r="B1723" s="115" t="n">
        <v>44769</v>
      </c>
      <c r="C1723" t="inlineStr">
        <is>
          <t>WETH</t>
        </is>
      </c>
      <c r="D1723" t="n">
        <v>8651.949420442572</v>
      </c>
    </row>
    <row r="1724">
      <c r="A1724" t="inlineStr">
        <is>
          <t>2672022USDT</t>
        </is>
      </c>
      <c r="B1724" s="115" t="n">
        <v>44768</v>
      </c>
      <c r="C1724" t="inlineStr">
        <is>
          <t>USDT</t>
        </is>
      </c>
      <c r="D1724" t="n">
        <v>5.387931034482759</v>
      </c>
    </row>
    <row r="1725">
      <c r="A1725" t="inlineStr">
        <is>
          <t>2672022BRL</t>
        </is>
      </c>
      <c r="B1725" s="115" t="n">
        <v>44768</v>
      </c>
      <c r="C1725" t="inlineStr">
        <is>
          <t>BRL</t>
        </is>
      </c>
      <c r="D1725" t="n">
        <v>1</v>
      </c>
    </row>
    <row r="1726">
      <c r="A1726" t="inlineStr">
        <is>
          <t>2672022WETH</t>
        </is>
      </c>
      <c r="B1726" s="115" t="n">
        <v>44768</v>
      </c>
      <c r="C1726" t="inlineStr">
        <is>
          <t>WETH</t>
        </is>
      </c>
      <c r="D1726" t="n">
        <v>7795.420258620689</v>
      </c>
    </row>
    <row r="1727">
      <c r="A1727" t="inlineStr">
        <is>
          <t>2672022ETH</t>
        </is>
      </c>
      <c r="B1727" s="115" t="n">
        <v>44768</v>
      </c>
      <c r="C1727" t="inlineStr">
        <is>
          <t>ETH</t>
        </is>
      </c>
      <c r="D1727" t="n">
        <v>7810.398706896552</v>
      </c>
    </row>
    <row r="1728">
      <c r="A1728" t="inlineStr">
        <is>
          <t>2672022USDC</t>
        </is>
      </c>
      <c r="B1728" s="115" t="n">
        <v>44768</v>
      </c>
      <c r="C1728" t="inlineStr">
        <is>
          <t>USDC</t>
        </is>
      </c>
      <c r="D1728" t="n">
        <v>5.387931034482759</v>
      </c>
    </row>
    <row r="1729">
      <c r="A1729" t="inlineStr">
        <is>
          <t>2672022MATIC</t>
        </is>
      </c>
      <c r="B1729" s="115" t="n">
        <v>44768</v>
      </c>
      <c r="C1729" t="inlineStr">
        <is>
          <t>MATIC</t>
        </is>
      </c>
      <c r="D1729" t="n">
        <v>4.222521551724138</v>
      </c>
    </row>
    <row r="1730">
      <c r="A1730" t="inlineStr">
        <is>
          <t>2572022ETH</t>
        </is>
      </c>
      <c r="B1730" s="115" t="n">
        <v>44767</v>
      </c>
      <c r="C1730" t="inlineStr">
        <is>
          <t>ETH</t>
        </is>
      </c>
      <c r="D1730" t="n">
        <v>7760.442525634106</v>
      </c>
    </row>
    <row r="1731">
      <c r="A1731" t="inlineStr">
        <is>
          <t>2572022USDT</t>
        </is>
      </c>
      <c r="B1731" s="115" t="n">
        <v>44767</v>
      </c>
      <c r="C1731" t="inlineStr">
        <is>
          <t>USDT</t>
        </is>
      </c>
      <c r="D1731" t="n">
        <v>5.395035078251484</v>
      </c>
    </row>
    <row r="1732">
      <c r="A1732" t="inlineStr">
        <is>
          <t>2572022USDC</t>
        </is>
      </c>
      <c r="B1732" s="115" t="n">
        <v>44767</v>
      </c>
      <c r="C1732" t="inlineStr">
        <is>
          <t>USDC</t>
        </is>
      </c>
      <c r="D1732" t="n">
        <v>5.396654074473826</v>
      </c>
    </row>
    <row r="1733">
      <c r="A1733" t="inlineStr">
        <is>
          <t>2572022BRL</t>
        </is>
      </c>
      <c r="B1733" s="115" t="n">
        <v>44767</v>
      </c>
      <c r="C1733" t="inlineStr">
        <is>
          <t>BRL</t>
        </is>
      </c>
      <c r="D1733" t="n">
        <v>0.9999999999999999</v>
      </c>
    </row>
    <row r="1734">
      <c r="A1734" t="inlineStr">
        <is>
          <t>2572022WETH</t>
        </is>
      </c>
      <c r="B1734" s="115" t="n">
        <v>44767</v>
      </c>
      <c r="C1734" t="inlineStr">
        <is>
          <t>WETH</t>
        </is>
      </c>
      <c r="D1734" t="n">
        <v>7806.475984889368</v>
      </c>
    </row>
    <row r="1735">
      <c r="A1735" t="inlineStr">
        <is>
          <t>2572022MATIC</t>
        </is>
      </c>
      <c r="B1735" s="115" t="n">
        <v>44767</v>
      </c>
      <c r="C1735" t="inlineStr">
        <is>
          <t>MATIC</t>
        </is>
      </c>
      <c r="D1735" t="n">
        <v>4.149487317862925</v>
      </c>
    </row>
    <row r="1736">
      <c r="A1736" t="inlineStr">
        <is>
          <t>2472022USDC</t>
        </is>
      </c>
      <c r="B1736" s="115" t="n">
        <v>44766</v>
      </c>
      <c r="C1736" t="inlineStr">
        <is>
          <t>USDC</t>
        </is>
      </c>
      <c r="D1736" t="n">
        <v>5.509641873278238</v>
      </c>
    </row>
    <row r="1737">
      <c r="A1737" t="inlineStr">
        <is>
          <t>2472022ETH</t>
        </is>
      </c>
      <c r="B1737" s="115" t="n">
        <v>44766</v>
      </c>
      <c r="C1737" t="inlineStr">
        <is>
          <t>ETH</t>
        </is>
      </c>
      <c r="D1737" t="n">
        <v>8802.865013774106</v>
      </c>
    </row>
    <row r="1738">
      <c r="A1738" t="inlineStr">
        <is>
          <t>2472022MATIC</t>
        </is>
      </c>
      <c r="B1738" s="115" t="n">
        <v>44766</v>
      </c>
      <c r="C1738" t="inlineStr">
        <is>
          <t>MATIC</t>
        </is>
      </c>
      <c r="D1738" t="n">
        <v>4.846831955922866</v>
      </c>
    </row>
    <row r="1739">
      <c r="A1739" t="inlineStr">
        <is>
          <t>2472022USDT</t>
        </is>
      </c>
      <c r="B1739" s="115" t="n">
        <v>44766</v>
      </c>
      <c r="C1739" t="inlineStr">
        <is>
          <t>USDT</t>
        </is>
      </c>
      <c r="D1739" t="n">
        <v>5.509641873278238</v>
      </c>
    </row>
    <row r="1740">
      <c r="A1740" t="inlineStr">
        <is>
          <t>2472022BRL</t>
        </is>
      </c>
      <c r="B1740" s="115" t="n">
        <v>44766</v>
      </c>
      <c r="C1740" t="inlineStr">
        <is>
          <t>BRL</t>
        </is>
      </c>
      <c r="D1740" t="n">
        <v>1</v>
      </c>
    </row>
    <row r="1741">
      <c r="A1741" t="inlineStr">
        <is>
          <t>2472022WETH</t>
        </is>
      </c>
      <c r="B1741" s="115" t="n">
        <v>44766</v>
      </c>
      <c r="C1741" t="inlineStr">
        <is>
          <t>WETH</t>
        </is>
      </c>
      <c r="D1741" t="n">
        <v>8816.418732782371</v>
      </c>
    </row>
    <row r="1742">
      <c r="A1742" t="inlineStr">
        <is>
          <t>2372022BRL</t>
        </is>
      </c>
      <c r="B1742" s="115" t="n">
        <v>44765</v>
      </c>
      <c r="C1742" t="inlineStr">
        <is>
          <t>BRL</t>
        </is>
      </c>
      <c r="D1742" t="n">
        <v>1</v>
      </c>
    </row>
    <row r="1743">
      <c r="A1743" t="inlineStr">
        <is>
          <t>2372022ETH</t>
        </is>
      </c>
      <c r="B1743" s="115" t="n">
        <v>44765</v>
      </c>
      <c r="C1743" t="inlineStr">
        <is>
          <t>ETH</t>
        </is>
      </c>
      <c r="D1743" t="n">
        <v>8554.334621755936</v>
      </c>
    </row>
    <row r="1744">
      <c r="A1744" t="inlineStr">
        <is>
          <t>2372022MATIC</t>
        </is>
      </c>
      <c r="B1744" s="115" t="n">
        <v>44765</v>
      </c>
      <c r="C1744" t="inlineStr">
        <is>
          <t>MATIC</t>
        </is>
      </c>
      <c r="D1744" t="n">
        <v>4.813914964108228</v>
      </c>
    </row>
    <row r="1745">
      <c r="A1745" t="inlineStr">
        <is>
          <t>2372022WETH</t>
        </is>
      </c>
      <c r="B1745" s="115" t="n">
        <v>44765</v>
      </c>
      <c r="C1745" t="inlineStr">
        <is>
          <t>WETH</t>
        </is>
      </c>
      <c r="D1745" t="n">
        <v>8555.935946990612</v>
      </c>
    </row>
    <row r="1746">
      <c r="A1746" t="inlineStr">
        <is>
          <t>2372022USDC</t>
        </is>
      </c>
      <c r="B1746" s="115" t="n">
        <v>44765</v>
      </c>
      <c r="C1746" t="inlineStr">
        <is>
          <t>USDC</t>
        </is>
      </c>
      <c r="D1746" t="n">
        <v>5.521811154058531</v>
      </c>
    </row>
    <row r="1747">
      <c r="A1747" t="inlineStr">
        <is>
          <t>2372022USDT</t>
        </is>
      </c>
      <c r="B1747" s="115" t="n">
        <v>44765</v>
      </c>
      <c r="C1747" t="inlineStr">
        <is>
          <t>USDT</t>
        </is>
      </c>
      <c r="D1747" t="n">
        <v>5.521811154058531</v>
      </c>
    </row>
    <row r="1748">
      <c r="A1748" t="inlineStr">
        <is>
          <t>2272022USDC</t>
        </is>
      </c>
      <c r="B1748" s="115" t="n">
        <v>44764</v>
      </c>
      <c r="C1748" t="inlineStr">
        <is>
          <t>USDC</t>
        </is>
      </c>
      <c r="D1748" t="n">
        <v>5.524861878453039</v>
      </c>
    </row>
    <row r="1749">
      <c r="A1749" t="inlineStr">
        <is>
          <t>2272022BRL</t>
        </is>
      </c>
      <c r="B1749" s="115" t="n">
        <v>44764</v>
      </c>
      <c r="C1749" t="inlineStr">
        <is>
          <t>BRL</t>
        </is>
      </c>
      <c r="D1749" t="n">
        <v>1</v>
      </c>
    </row>
    <row r="1750">
      <c r="A1750" t="inlineStr">
        <is>
          <t>2272022ETH</t>
        </is>
      </c>
      <c r="B1750" s="115" t="n">
        <v>44764</v>
      </c>
      <c r="C1750" t="inlineStr">
        <is>
          <t>ETH</t>
        </is>
      </c>
      <c r="D1750" t="n">
        <v>8484.585635359117</v>
      </c>
    </row>
    <row r="1751">
      <c r="A1751" t="inlineStr">
        <is>
          <t>2272022WETH</t>
        </is>
      </c>
      <c r="B1751" s="115" t="n">
        <v>44764</v>
      </c>
      <c r="C1751" t="inlineStr">
        <is>
          <t>WETH</t>
        </is>
      </c>
      <c r="D1751" t="n">
        <v>8492.596685082874</v>
      </c>
    </row>
    <row r="1752">
      <c r="A1752" t="inlineStr">
        <is>
          <t>2272022USDT</t>
        </is>
      </c>
      <c r="B1752" s="115" t="n">
        <v>44764</v>
      </c>
      <c r="C1752" t="inlineStr">
        <is>
          <t>USDT</t>
        </is>
      </c>
      <c r="D1752" t="n">
        <v>5.524861878453039</v>
      </c>
    </row>
    <row r="1753">
      <c r="A1753" t="inlineStr">
        <is>
          <t>2272022MATIC</t>
        </is>
      </c>
      <c r="B1753" s="115" t="n">
        <v>44764</v>
      </c>
      <c r="C1753" t="inlineStr">
        <is>
          <t>MATIC</t>
        </is>
      </c>
      <c r="D1753" t="n">
        <v>4.7</v>
      </c>
    </row>
    <row r="1754">
      <c r="A1754" t="inlineStr">
        <is>
          <t>2172022USDT</t>
        </is>
      </c>
      <c r="B1754" s="115" t="n">
        <v>44763</v>
      </c>
      <c r="C1754" t="inlineStr">
        <is>
          <t>USDT</t>
        </is>
      </c>
      <c r="D1754" t="n">
        <v>5.506607929515418</v>
      </c>
    </row>
    <row r="1755">
      <c r="A1755" t="inlineStr">
        <is>
          <t>2172022MATIC</t>
        </is>
      </c>
      <c r="B1755" s="115" t="n">
        <v>44763</v>
      </c>
      <c r="C1755" t="inlineStr">
        <is>
          <t>MATIC</t>
        </is>
      </c>
      <c r="D1755" t="n">
        <v>4.986784140969163</v>
      </c>
    </row>
    <row r="1756">
      <c r="A1756" t="inlineStr">
        <is>
          <t>2172022USDC</t>
        </is>
      </c>
      <c r="B1756" s="115" t="n">
        <v>44763</v>
      </c>
      <c r="C1756" t="inlineStr">
        <is>
          <t>USDC</t>
        </is>
      </c>
      <c r="D1756" t="n">
        <v>5.512114537444933</v>
      </c>
    </row>
    <row r="1757">
      <c r="A1757" t="inlineStr">
        <is>
          <t>2172022BRL</t>
        </is>
      </c>
      <c r="B1757" s="115" t="n">
        <v>44763</v>
      </c>
      <c r="C1757" t="inlineStr">
        <is>
          <t>BRL</t>
        </is>
      </c>
      <c r="D1757" t="n">
        <v>1</v>
      </c>
    </row>
    <row r="1758">
      <c r="A1758" t="inlineStr">
        <is>
          <t>2172022ETH</t>
        </is>
      </c>
      <c r="B1758" s="115" t="n">
        <v>44763</v>
      </c>
      <c r="C1758" t="inlineStr">
        <is>
          <t>ETH</t>
        </is>
      </c>
      <c r="D1758" t="n">
        <v>8676.651982378855</v>
      </c>
    </row>
    <row r="1759">
      <c r="A1759" t="inlineStr">
        <is>
          <t>2172022WETH</t>
        </is>
      </c>
      <c r="B1759" s="115" t="n">
        <v>44763</v>
      </c>
      <c r="C1759" t="inlineStr">
        <is>
          <t>WETH</t>
        </is>
      </c>
      <c r="D1759" t="n">
        <v>8643.226872246694</v>
      </c>
    </row>
    <row r="1760">
      <c r="A1760" t="inlineStr">
        <is>
          <t>2072022USDC</t>
        </is>
      </c>
      <c r="B1760" s="115" t="n">
        <v>44762</v>
      </c>
      <c r="C1760" t="inlineStr">
        <is>
          <t>USDC</t>
        </is>
      </c>
      <c r="D1760" t="n">
        <v>5.480811403508771</v>
      </c>
    </row>
    <row r="1761">
      <c r="A1761" t="inlineStr">
        <is>
          <t>2072022ETH</t>
        </is>
      </c>
      <c r="B1761" s="115" t="n">
        <v>44762</v>
      </c>
      <c r="C1761" t="inlineStr">
        <is>
          <t>ETH</t>
        </is>
      </c>
      <c r="D1761" t="n">
        <v>8342.763157894737</v>
      </c>
    </row>
    <row r="1762">
      <c r="A1762" t="inlineStr">
        <is>
          <t>2072022WETH</t>
        </is>
      </c>
      <c r="B1762" s="115" t="n">
        <v>44762</v>
      </c>
      <c r="C1762" t="inlineStr">
        <is>
          <t>WETH</t>
        </is>
      </c>
      <c r="D1762" t="n">
        <v>8328.45394736842</v>
      </c>
    </row>
    <row r="1763">
      <c r="A1763" t="inlineStr">
        <is>
          <t>2072022MATIC</t>
        </is>
      </c>
      <c r="B1763" s="115" t="n">
        <v>44762</v>
      </c>
      <c r="C1763" t="inlineStr">
        <is>
          <t>MATIC</t>
        </is>
      </c>
      <c r="D1763" t="n">
        <v>4.561403508771929</v>
      </c>
    </row>
    <row r="1764">
      <c r="A1764" t="inlineStr">
        <is>
          <t>2072022BRL</t>
        </is>
      </c>
      <c r="B1764" s="115" t="n">
        <v>44762</v>
      </c>
      <c r="C1764" t="inlineStr">
        <is>
          <t>BRL</t>
        </is>
      </c>
      <c r="D1764" t="n">
        <v>1</v>
      </c>
    </row>
    <row r="1765">
      <c r="A1765" t="inlineStr">
        <is>
          <t>2072022USDT</t>
        </is>
      </c>
      <c r="B1765" s="115" t="n">
        <v>44762</v>
      </c>
      <c r="C1765" t="inlineStr">
        <is>
          <t>USDT</t>
        </is>
      </c>
      <c r="D1765" t="n">
        <v>5.482456140350877</v>
      </c>
    </row>
    <row r="1766">
      <c r="A1766" t="inlineStr">
        <is>
          <t>1972022MATIC</t>
        </is>
      </c>
      <c r="B1766" s="115" t="n">
        <v>44761</v>
      </c>
      <c r="C1766" t="inlineStr">
        <is>
          <t>MATIC</t>
        </is>
      </c>
      <c r="D1766" t="n">
        <v>5.029858849077089</v>
      </c>
    </row>
    <row r="1767">
      <c r="A1767" t="inlineStr">
        <is>
          <t>1972022ETH</t>
        </is>
      </c>
      <c r="B1767" s="115" t="n">
        <v>44761</v>
      </c>
      <c r="C1767" t="inlineStr">
        <is>
          <t>ETH</t>
        </is>
      </c>
      <c r="D1767" t="n">
        <v>8377.415852334418</v>
      </c>
    </row>
    <row r="1768">
      <c r="A1768" t="inlineStr">
        <is>
          <t>1972022USDT</t>
        </is>
      </c>
      <c r="B1768" s="115" t="n">
        <v>44761</v>
      </c>
      <c r="C1768" t="inlineStr">
        <is>
          <t>USDT</t>
        </is>
      </c>
      <c r="D1768" t="n">
        <v>5.428881650380021</v>
      </c>
    </row>
    <row r="1769">
      <c r="A1769" t="inlineStr">
        <is>
          <t>1972022USDC</t>
        </is>
      </c>
      <c r="B1769" s="115" t="n">
        <v>44761</v>
      </c>
      <c r="C1769" t="inlineStr">
        <is>
          <t>USDC</t>
        </is>
      </c>
      <c r="D1769" t="n">
        <v>5.428881650380021</v>
      </c>
    </row>
    <row r="1770">
      <c r="A1770" t="inlineStr">
        <is>
          <t>1972022WETH</t>
        </is>
      </c>
      <c r="B1770" s="115" t="n">
        <v>44761</v>
      </c>
      <c r="C1770" t="inlineStr">
        <is>
          <t>WETH</t>
        </is>
      </c>
      <c r="D1770" t="n">
        <v>8355.700325732898</v>
      </c>
    </row>
    <row r="1771">
      <c r="A1771" t="inlineStr">
        <is>
          <t>1972022BRL</t>
        </is>
      </c>
      <c r="B1771" s="115" t="n">
        <v>44761</v>
      </c>
      <c r="C1771" t="inlineStr">
        <is>
          <t>BRL</t>
        </is>
      </c>
      <c r="D1771" t="n">
        <v>1</v>
      </c>
    </row>
    <row r="1772">
      <c r="A1772" t="inlineStr">
        <is>
          <t>1872022MATIC</t>
        </is>
      </c>
      <c r="B1772" s="115" t="n">
        <v>44760</v>
      </c>
      <c r="C1772" t="inlineStr">
        <is>
          <t>MATIC</t>
        </is>
      </c>
      <c r="D1772" t="n">
        <v>5.220228384991843</v>
      </c>
    </row>
    <row r="1773">
      <c r="A1773" t="inlineStr">
        <is>
          <t>1872022USDT</t>
        </is>
      </c>
      <c r="B1773" s="115" t="n">
        <v>44760</v>
      </c>
      <c r="C1773" t="inlineStr">
        <is>
          <t>USDT</t>
        </is>
      </c>
      <c r="D1773" t="n">
        <v>5.443175638934203</v>
      </c>
    </row>
    <row r="1774">
      <c r="A1774" t="inlineStr">
        <is>
          <t>1872022ETH</t>
        </is>
      </c>
      <c r="B1774" s="115" t="n">
        <v>44760</v>
      </c>
      <c r="C1774" t="inlineStr">
        <is>
          <t>ETH</t>
        </is>
      </c>
      <c r="D1774" t="n">
        <v>8610.929853181076</v>
      </c>
    </row>
    <row r="1775">
      <c r="A1775" t="inlineStr">
        <is>
          <t>1872022BRL</t>
        </is>
      </c>
      <c r="B1775" s="115" t="n">
        <v>44760</v>
      </c>
      <c r="C1775" t="inlineStr">
        <is>
          <t>BRL</t>
        </is>
      </c>
      <c r="D1775" t="n">
        <v>1</v>
      </c>
    </row>
    <row r="1776">
      <c r="A1776" t="inlineStr">
        <is>
          <t>1872022USDC</t>
        </is>
      </c>
      <c r="B1776" s="115" t="n">
        <v>44760</v>
      </c>
      <c r="C1776" t="inlineStr">
        <is>
          <t>USDC</t>
        </is>
      </c>
      <c r="D1776" t="n">
        <v>5.437194127243067</v>
      </c>
    </row>
    <row r="1777">
      <c r="A1777" t="inlineStr">
        <is>
          <t>1872022WETH</t>
        </is>
      </c>
      <c r="B1777" s="115" t="n">
        <v>44760</v>
      </c>
      <c r="C1777" t="inlineStr">
        <is>
          <t>WETH</t>
        </is>
      </c>
      <c r="D1777" t="n">
        <v>8591.299619358348</v>
      </c>
    </row>
    <row r="1778">
      <c r="A1778" t="inlineStr">
        <is>
          <t>1772022MATIC</t>
        </is>
      </c>
      <c r="B1778" s="115" t="n">
        <v>44759</v>
      </c>
      <c r="C1778" t="inlineStr">
        <is>
          <t>MATIC</t>
        </is>
      </c>
      <c r="D1778" t="n">
        <v>4.083016820401519</v>
      </c>
    </row>
    <row r="1779">
      <c r="A1779" t="inlineStr">
        <is>
          <t>1772022WETH</t>
        </is>
      </c>
      <c r="B1779" s="115" t="n">
        <v>44759</v>
      </c>
      <c r="C1779" t="inlineStr">
        <is>
          <t>WETH</t>
        </is>
      </c>
      <c r="D1779" t="n">
        <v>7280.303852414541</v>
      </c>
    </row>
    <row r="1780">
      <c r="A1780" t="inlineStr">
        <is>
          <t>1772022BRL</t>
        </is>
      </c>
      <c r="B1780" s="115" t="n">
        <v>44759</v>
      </c>
      <c r="C1780" t="inlineStr">
        <is>
          <t>BRL</t>
        </is>
      </c>
      <c r="D1780" t="n">
        <v>1</v>
      </c>
    </row>
    <row r="1781">
      <c r="A1781" t="inlineStr">
        <is>
          <t>1772022USDC</t>
        </is>
      </c>
      <c r="B1781" s="115" t="n">
        <v>44759</v>
      </c>
      <c r="C1781" t="inlineStr">
        <is>
          <t>USDC</t>
        </is>
      </c>
      <c r="D1781" t="n">
        <v>5.425935973955507</v>
      </c>
    </row>
    <row r="1782">
      <c r="A1782" t="inlineStr">
        <is>
          <t>1772022ETH</t>
        </is>
      </c>
      <c r="B1782" s="115" t="n">
        <v>44759</v>
      </c>
      <c r="C1782" t="inlineStr">
        <is>
          <t>ETH</t>
        </is>
      </c>
      <c r="D1782" t="n">
        <v>7259.73955507325</v>
      </c>
    </row>
    <row r="1783">
      <c r="A1783" t="inlineStr">
        <is>
          <t>1772022USDT</t>
        </is>
      </c>
      <c r="B1783" s="115" t="n">
        <v>44759</v>
      </c>
      <c r="C1783" t="inlineStr">
        <is>
          <t>USDT</t>
        </is>
      </c>
      <c r="D1783" t="n">
        <v>5.424308193163321</v>
      </c>
    </row>
    <row r="1784">
      <c r="A1784" t="inlineStr">
        <is>
          <t>1672022MATIC</t>
        </is>
      </c>
      <c r="B1784" s="115" t="n">
        <v>44758</v>
      </c>
      <c r="C1784" t="inlineStr">
        <is>
          <t>MATIC</t>
        </is>
      </c>
      <c r="D1784" t="n">
        <v>3.954446854663774</v>
      </c>
    </row>
    <row r="1785">
      <c r="A1785" t="inlineStr">
        <is>
          <t>1672022ETH</t>
        </is>
      </c>
      <c r="B1785" s="115" t="n">
        <v>44758</v>
      </c>
      <c r="C1785" t="inlineStr">
        <is>
          <t>ETH</t>
        </is>
      </c>
      <c r="D1785" t="n">
        <v>7355.260303687634</v>
      </c>
    </row>
    <row r="1786">
      <c r="A1786" t="inlineStr">
        <is>
          <t>1672022WETH</t>
        </is>
      </c>
      <c r="B1786" s="115" t="n">
        <v>44758</v>
      </c>
      <c r="C1786" t="inlineStr">
        <is>
          <t>WETH</t>
        </is>
      </c>
      <c r="D1786" t="n">
        <v>7348.481561822125</v>
      </c>
    </row>
    <row r="1787">
      <c r="A1787" t="inlineStr">
        <is>
          <t>1672022USDT</t>
        </is>
      </c>
      <c r="B1787" s="115" t="n">
        <v>44758</v>
      </c>
      <c r="C1787" t="inlineStr">
        <is>
          <t>USDT</t>
        </is>
      </c>
      <c r="D1787" t="n">
        <v>5.422993492407809</v>
      </c>
    </row>
    <row r="1788">
      <c r="A1788" t="inlineStr">
        <is>
          <t>1672022BRL</t>
        </is>
      </c>
      <c r="B1788" s="115" t="n">
        <v>44758</v>
      </c>
      <c r="C1788" t="inlineStr">
        <is>
          <t>BRL</t>
        </is>
      </c>
      <c r="D1788" t="n">
        <v>1</v>
      </c>
    </row>
    <row r="1789">
      <c r="A1789" t="inlineStr">
        <is>
          <t>1672022USDC</t>
        </is>
      </c>
      <c r="B1789" s="115" t="n">
        <v>44758</v>
      </c>
      <c r="C1789" t="inlineStr">
        <is>
          <t>USDC</t>
        </is>
      </c>
      <c r="D1789" t="n">
        <v>5.422993492407809</v>
      </c>
    </row>
    <row r="1790">
      <c r="A1790" t="inlineStr">
        <is>
          <t>1572022USDT</t>
        </is>
      </c>
      <c r="B1790" s="115" t="n">
        <v>44757</v>
      </c>
      <c r="C1790" t="inlineStr">
        <is>
          <t>USDT</t>
        </is>
      </c>
      <c r="D1790" t="n">
        <v>5.428338762214984</v>
      </c>
    </row>
    <row r="1791">
      <c r="A1791" t="inlineStr">
        <is>
          <t>1572022USDC</t>
        </is>
      </c>
      <c r="B1791" s="115" t="n">
        <v>44757</v>
      </c>
      <c r="C1791" t="inlineStr">
        <is>
          <t>USDC</t>
        </is>
      </c>
      <c r="D1791" t="n">
        <v>5.428881650380021</v>
      </c>
    </row>
    <row r="1792">
      <c r="A1792" t="inlineStr">
        <is>
          <t>1572022BRL</t>
        </is>
      </c>
      <c r="B1792" s="115" t="n">
        <v>44757</v>
      </c>
      <c r="C1792" t="inlineStr">
        <is>
          <t>BRL</t>
        </is>
      </c>
      <c r="D1792" t="n">
        <v>1</v>
      </c>
    </row>
    <row r="1793">
      <c r="A1793" t="inlineStr">
        <is>
          <t>1572022ETH</t>
        </is>
      </c>
      <c r="B1793" s="115" t="n">
        <v>44757</v>
      </c>
      <c r="C1793" t="inlineStr">
        <is>
          <t>ETH</t>
        </is>
      </c>
      <c r="D1793" t="n">
        <v>6684.201954397394</v>
      </c>
    </row>
    <row r="1794">
      <c r="A1794" t="inlineStr">
        <is>
          <t>1572022MATIC</t>
        </is>
      </c>
      <c r="B1794" s="115" t="n">
        <v>44757</v>
      </c>
      <c r="C1794" t="inlineStr">
        <is>
          <t>MATIC</t>
        </is>
      </c>
      <c r="D1794" t="n">
        <v>3.817589576547231</v>
      </c>
    </row>
    <row r="1795">
      <c r="A1795" t="inlineStr">
        <is>
          <t>1572022WETH</t>
        </is>
      </c>
      <c r="B1795" s="115" t="n">
        <v>44757</v>
      </c>
      <c r="C1795" t="inlineStr">
        <is>
          <t>WETH</t>
        </is>
      </c>
      <c r="D1795" t="n">
        <v>6685.016286644952</v>
      </c>
    </row>
    <row r="1796">
      <c r="A1796" t="inlineStr">
        <is>
          <t>1472022WETH</t>
        </is>
      </c>
      <c r="B1796" s="115" t="n">
        <v>44756</v>
      </c>
      <c r="C1796" t="inlineStr">
        <is>
          <t>WETH</t>
        </is>
      </c>
      <c r="D1796" t="n">
        <v>6494.175285792052</v>
      </c>
    </row>
    <row r="1797">
      <c r="A1797" t="inlineStr">
        <is>
          <t>1472022MATIC</t>
        </is>
      </c>
      <c r="B1797" s="115" t="n">
        <v>44756</v>
      </c>
      <c r="C1797" t="inlineStr">
        <is>
          <t>MATIC</t>
        </is>
      </c>
      <c r="D1797" t="n">
        <v>3.859553620032662</v>
      </c>
    </row>
    <row r="1798">
      <c r="A1798" t="inlineStr">
        <is>
          <t>1472022ETH</t>
        </is>
      </c>
      <c r="B1798" s="115" t="n">
        <v>44756</v>
      </c>
      <c r="C1798" t="inlineStr">
        <is>
          <t>ETH</t>
        </is>
      </c>
      <c r="D1798" t="n">
        <v>6491.888949373979</v>
      </c>
    </row>
    <row r="1799">
      <c r="A1799" t="inlineStr">
        <is>
          <t>1472022USDC</t>
        </is>
      </c>
      <c r="B1799" s="115" t="n">
        <v>44756</v>
      </c>
      <c r="C1799" t="inlineStr">
        <is>
          <t>USDC</t>
        </is>
      </c>
      <c r="D1799" t="n">
        <v>5.443658138268916</v>
      </c>
    </row>
    <row r="1800">
      <c r="A1800" t="inlineStr">
        <is>
          <t>1472022USDT</t>
        </is>
      </c>
      <c r="B1800" s="115" t="n">
        <v>44756</v>
      </c>
      <c r="C1800" t="inlineStr">
        <is>
          <t>USDT</t>
        </is>
      </c>
      <c r="D1800" t="n">
        <v>5.439847577572128</v>
      </c>
    </row>
    <row r="1801">
      <c r="A1801" t="inlineStr">
        <is>
          <t>1472022BRL</t>
        </is>
      </c>
      <c r="B1801" s="115" t="n">
        <v>44756</v>
      </c>
      <c r="C1801" t="inlineStr">
        <is>
          <t>BRL</t>
        </is>
      </c>
      <c r="D1801" t="n">
        <v>1</v>
      </c>
    </row>
    <row r="1802">
      <c r="A1802" t="inlineStr">
        <is>
          <t>1372022BRL</t>
        </is>
      </c>
      <c r="B1802" s="115" t="n">
        <v>44755</v>
      </c>
      <c r="C1802" t="inlineStr">
        <is>
          <t>BRL</t>
        </is>
      </c>
      <c r="D1802" t="n">
        <v>1</v>
      </c>
    </row>
    <row r="1803">
      <c r="A1803" t="inlineStr">
        <is>
          <t>1372022USDT</t>
        </is>
      </c>
      <c r="B1803" s="115" t="n">
        <v>44755</v>
      </c>
      <c r="C1803" t="inlineStr">
        <is>
          <t>USDT</t>
        </is>
      </c>
      <c r="D1803" t="n">
        <v>5.415718157181572</v>
      </c>
    </row>
    <row r="1804">
      <c r="A1804" t="inlineStr">
        <is>
          <t>1372022WETH</t>
        </is>
      </c>
      <c r="B1804" s="115" t="n">
        <v>44755</v>
      </c>
      <c r="C1804" t="inlineStr">
        <is>
          <t>WETH</t>
        </is>
      </c>
      <c r="D1804" t="n">
        <v>6033.333333333334</v>
      </c>
    </row>
    <row r="1805">
      <c r="A1805" t="inlineStr">
        <is>
          <t>1372022MATIC</t>
        </is>
      </c>
      <c r="B1805" s="115" t="n">
        <v>44755</v>
      </c>
      <c r="C1805" t="inlineStr">
        <is>
          <t>MATIC</t>
        </is>
      </c>
      <c r="D1805" t="n">
        <v>3.460704607046071</v>
      </c>
    </row>
    <row r="1806">
      <c r="A1806" t="inlineStr">
        <is>
          <t>1372022ETH</t>
        </is>
      </c>
      <c r="B1806" s="115" t="n">
        <v>44755</v>
      </c>
      <c r="C1806" t="inlineStr">
        <is>
          <t>ETH</t>
        </is>
      </c>
      <c r="D1806" t="n">
        <v>6041.029810298103</v>
      </c>
    </row>
    <row r="1807">
      <c r="A1807" t="inlineStr">
        <is>
          <t>1372022USDC</t>
        </is>
      </c>
      <c r="B1807" s="115" t="n">
        <v>44755</v>
      </c>
      <c r="C1807" t="inlineStr">
        <is>
          <t>USDC</t>
        </is>
      </c>
      <c r="D1807" t="n">
        <v>5.420054200542006</v>
      </c>
    </row>
    <row r="1808">
      <c r="A1808" t="inlineStr">
        <is>
          <t>1272022USDT</t>
        </is>
      </c>
      <c r="B1808" s="115" t="n">
        <v>44754</v>
      </c>
      <c r="C1808" t="inlineStr">
        <is>
          <t>USDT</t>
        </is>
      </c>
      <c r="D1808" t="n">
        <v>5.463894967177243</v>
      </c>
    </row>
    <row r="1809">
      <c r="A1809" t="inlineStr">
        <is>
          <t>1272022ETH</t>
        </is>
      </c>
      <c r="B1809" s="115" t="n">
        <v>44754</v>
      </c>
      <c r="C1809" t="inlineStr">
        <is>
          <t>ETH</t>
        </is>
      </c>
      <c r="D1809" t="n">
        <v>5674.890590809628</v>
      </c>
    </row>
    <row r="1810">
      <c r="A1810" t="inlineStr">
        <is>
          <t>1272022WETH</t>
        </is>
      </c>
      <c r="B1810" s="115" t="n">
        <v>44754</v>
      </c>
      <c r="C1810" t="inlineStr">
        <is>
          <t>WETH</t>
        </is>
      </c>
      <c r="D1810" t="n">
        <v>5698.304157549234</v>
      </c>
    </row>
    <row r="1811">
      <c r="A1811" t="inlineStr">
        <is>
          <t>1272022MATIC</t>
        </is>
      </c>
      <c r="B1811" s="115" t="n">
        <v>44754</v>
      </c>
      <c r="C1811" t="inlineStr">
        <is>
          <t>MATIC</t>
        </is>
      </c>
      <c r="D1811" t="n">
        <v>2.929978118161925</v>
      </c>
    </row>
    <row r="1812">
      <c r="A1812" t="inlineStr">
        <is>
          <t>1272022USDC</t>
        </is>
      </c>
      <c r="B1812" s="115" t="n">
        <v>44754</v>
      </c>
      <c r="C1812" t="inlineStr">
        <is>
          <t>USDC</t>
        </is>
      </c>
      <c r="D1812" t="n">
        <v>5.467724288840263</v>
      </c>
    </row>
    <row r="1813">
      <c r="A1813" t="inlineStr">
        <is>
          <t>1272022BRL</t>
        </is>
      </c>
      <c r="B1813" s="115" t="n">
        <v>44754</v>
      </c>
      <c r="C1813" t="inlineStr">
        <is>
          <t>BRL</t>
        </is>
      </c>
      <c r="D1813" t="n">
        <v>1</v>
      </c>
    </row>
    <row r="1814">
      <c r="A1814" t="inlineStr">
        <is>
          <t>1172022BRL</t>
        </is>
      </c>
      <c r="B1814" s="115" t="n">
        <v>44753</v>
      </c>
      <c r="C1814" t="inlineStr">
        <is>
          <t>BRL</t>
        </is>
      </c>
      <c r="D1814" t="n">
        <v>1</v>
      </c>
    </row>
    <row r="1815">
      <c r="A1815" t="inlineStr">
        <is>
          <t>1172022ETH</t>
        </is>
      </c>
      <c r="B1815" s="115" t="n">
        <v>44753</v>
      </c>
      <c r="C1815" t="inlineStr">
        <is>
          <t>ETH</t>
        </is>
      </c>
      <c r="D1815" t="n">
        <v>5922.540540540541</v>
      </c>
    </row>
    <row r="1816">
      <c r="A1816" t="inlineStr">
        <is>
          <t>1172022USDC</t>
        </is>
      </c>
      <c r="B1816" s="115" t="n">
        <v>44753</v>
      </c>
      <c r="C1816" t="inlineStr">
        <is>
          <t>USDC</t>
        </is>
      </c>
      <c r="D1816" t="n">
        <v>5.404864864864865</v>
      </c>
    </row>
    <row r="1817">
      <c r="A1817" t="inlineStr">
        <is>
          <t>1172022USDT</t>
        </is>
      </c>
      <c r="B1817" s="115" t="n">
        <v>44753</v>
      </c>
      <c r="C1817" t="inlineStr">
        <is>
          <t>USDT</t>
        </is>
      </c>
      <c r="D1817" t="n">
        <v>5.398378378378379</v>
      </c>
    </row>
    <row r="1818">
      <c r="A1818" t="inlineStr">
        <is>
          <t>1172022WETH</t>
        </is>
      </c>
      <c r="B1818" s="115" t="n">
        <v>44753</v>
      </c>
      <c r="C1818" t="inlineStr">
        <is>
          <t>WETH</t>
        </is>
      </c>
      <c r="D1818" t="n">
        <v>5922.864864864865</v>
      </c>
    </row>
    <row r="1819">
      <c r="A1819" t="inlineStr">
        <is>
          <t>1172022MATIC</t>
        </is>
      </c>
      <c r="B1819" s="115" t="n">
        <v>44753</v>
      </c>
      <c r="C1819" t="inlineStr">
        <is>
          <t>MATIC</t>
        </is>
      </c>
      <c r="D1819" t="n">
        <v>3.042162162162162</v>
      </c>
    </row>
    <row r="1820">
      <c r="A1820" t="inlineStr">
        <is>
          <t>1072022BRL</t>
        </is>
      </c>
      <c r="B1820" s="115" t="n">
        <v>44752</v>
      </c>
      <c r="C1820" t="inlineStr">
        <is>
          <t>BRL</t>
        </is>
      </c>
      <c r="D1820" t="n">
        <v>1</v>
      </c>
    </row>
    <row r="1821">
      <c r="A1821" t="inlineStr">
        <is>
          <t>1072022USDC</t>
        </is>
      </c>
      <c r="B1821" s="115" t="n">
        <v>44752</v>
      </c>
      <c r="C1821" t="inlineStr">
        <is>
          <t>USDC</t>
        </is>
      </c>
      <c r="D1821" t="n">
        <v>5.299417064122946</v>
      </c>
    </row>
    <row r="1822">
      <c r="A1822" t="inlineStr">
        <is>
          <t>1072022MATIC</t>
        </is>
      </c>
      <c r="B1822" s="115" t="n">
        <v>44752</v>
      </c>
      <c r="C1822" t="inlineStr">
        <is>
          <t>MATIC</t>
        </is>
      </c>
      <c r="D1822" t="n">
        <v>3.025967143614202</v>
      </c>
    </row>
    <row r="1823">
      <c r="A1823" t="inlineStr">
        <is>
          <t>1072022ETH</t>
        </is>
      </c>
      <c r="B1823" s="115" t="n">
        <v>44752</v>
      </c>
      <c r="C1823" t="inlineStr">
        <is>
          <t>ETH</t>
        </is>
      </c>
      <c r="D1823" t="n">
        <v>6186.062533121356</v>
      </c>
    </row>
    <row r="1824">
      <c r="A1824" t="inlineStr">
        <is>
          <t>1072022WETH</t>
        </is>
      </c>
      <c r="B1824" s="115" t="n">
        <v>44752</v>
      </c>
      <c r="C1824" t="inlineStr">
        <is>
          <t>WETH</t>
        </is>
      </c>
      <c r="D1824" t="n">
        <v>6173.078961314254</v>
      </c>
    </row>
    <row r="1825">
      <c r="A1825" t="inlineStr">
        <is>
          <t>1072022USDT</t>
        </is>
      </c>
      <c r="B1825" s="115" t="n">
        <v>44752</v>
      </c>
      <c r="C1825" t="inlineStr">
        <is>
          <t>USDT</t>
        </is>
      </c>
      <c r="D1825" t="n">
        <v>5.295707472178059</v>
      </c>
    </row>
    <row r="1826">
      <c r="A1826" t="inlineStr">
        <is>
          <t>972022MATIC</t>
        </is>
      </c>
      <c r="B1826" s="115" t="n">
        <v>44751</v>
      </c>
      <c r="C1826" t="inlineStr">
        <is>
          <t>MATIC</t>
        </is>
      </c>
      <c r="D1826" t="n">
        <v>3.125662778366915</v>
      </c>
    </row>
    <row r="1827">
      <c r="A1827" t="inlineStr">
        <is>
          <t>972022WETH</t>
        </is>
      </c>
      <c r="B1827" s="115" t="n">
        <v>44751</v>
      </c>
      <c r="C1827" t="inlineStr">
        <is>
          <t>WETH</t>
        </is>
      </c>
      <c r="D1827" t="n">
        <v>6463.414634146342</v>
      </c>
    </row>
    <row r="1828">
      <c r="A1828" t="inlineStr">
        <is>
          <t>972022BRL</t>
        </is>
      </c>
      <c r="B1828" s="115" t="n">
        <v>44751</v>
      </c>
      <c r="C1828" t="inlineStr">
        <is>
          <t>BRL</t>
        </is>
      </c>
      <c r="D1828" t="n">
        <v>1</v>
      </c>
    </row>
    <row r="1829">
      <c r="A1829" t="inlineStr">
        <is>
          <t>972022ETH</t>
        </is>
      </c>
      <c r="B1829" s="115" t="n">
        <v>44751</v>
      </c>
      <c r="C1829" t="inlineStr">
        <is>
          <t>ETH</t>
        </is>
      </c>
      <c r="D1829" t="n">
        <v>6450.318133616119</v>
      </c>
    </row>
    <row r="1830">
      <c r="A1830" t="inlineStr">
        <is>
          <t>972022USDC</t>
        </is>
      </c>
      <c r="B1830" s="115" t="n">
        <v>44751</v>
      </c>
      <c r="C1830" t="inlineStr">
        <is>
          <t>USDC</t>
        </is>
      </c>
      <c r="D1830" t="n">
        <v>5.302226935312832</v>
      </c>
    </row>
    <row r="1831">
      <c r="A1831" t="inlineStr">
        <is>
          <t>972022USDT</t>
        </is>
      </c>
      <c r="B1831" s="115" t="n">
        <v>44751</v>
      </c>
      <c r="C1831" t="inlineStr">
        <is>
          <t>USDT</t>
        </is>
      </c>
      <c r="D1831" t="n">
        <v>5.300636267232238</v>
      </c>
    </row>
    <row r="1832">
      <c r="A1832" t="inlineStr">
        <is>
          <t>872022ETH</t>
        </is>
      </c>
      <c r="B1832" s="115" t="n">
        <v>44750</v>
      </c>
      <c r="C1832" t="inlineStr">
        <is>
          <t>ETH</t>
        </is>
      </c>
      <c r="D1832" t="n">
        <v>6436.903499469778</v>
      </c>
    </row>
    <row r="1833">
      <c r="A1833" t="inlineStr">
        <is>
          <t>872022WETH</t>
        </is>
      </c>
      <c r="B1833" s="115" t="n">
        <v>44750</v>
      </c>
      <c r="C1833" t="inlineStr">
        <is>
          <t>WETH</t>
        </is>
      </c>
      <c r="D1833" t="n">
        <v>6461.717921527043</v>
      </c>
    </row>
    <row r="1834">
      <c r="A1834" t="inlineStr">
        <is>
          <t>872022BRL</t>
        </is>
      </c>
      <c r="B1834" s="115" t="n">
        <v>44750</v>
      </c>
      <c r="C1834" t="inlineStr">
        <is>
          <t>BRL</t>
        </is>
      </c>
      <c r="D1834" t="n">
        <v>1</v>
      </c>
    </row>
    <row r="1835">
      <c r="A1835" t="inlineStr">
        <is>
          <t>872022MATIC</t>
        </is>
      </c>
      <c r="B1835" s="115" t="n">
        <v>44750</v>
      </c>
      <c r="C1835" t="inlineStr">
        <is>
          <t>MATIC</t>
        </is>
      </c>
      <c r="D1835" t="n">
        <v>3.211558854718982</v>
      </c>
    </row>
    <row r="1836">
      <c r="A1836" t="inlineStr">
        <is>
          <t>872022USDT</t>
        </is>
      </c>
      <c r="B1836" s="115" t="n">
        <v>44750</v>
      </c>
      <c r="C1836" t="inlineStr">
        <is>
          <t>USDT</t>
        </is>
      </c>
      <c r="D1836" t="n">
        <v>5.295864262990457</v>
      </c>
    </row>
    <row r="1837">
      <c r="A1837" t="inlineStr">
        <is>
          <t>872022USDC</t>
        </is>
      </c>
      <c r="B1837" s="115" t="n">
        <v>44750</v>
      </c>
      <c r="C1837" t="inlineStr">
        <is>
          <t>USDC</t>
        </is>
      </c>
      <c r="D1837" t="n">
        <v>5.302226935312832</v>
      </c>
    </row>
    <row r="1838">
      <c r="A1838" t="inlineStr">
        <is>
          <t>772022BRL</t>
        </is>
      </c>
      <c r="B1838" s="115" t="n">
        <v>44749</v>
      </c>
      <c r="C1838" t="inlineStr">
        <is>
          <t>BRL</t>
        </is>
      </c>
      <c r="D1838" t="n">
        <v>0.9999999999999999</v>
      </c>
    </row>
    <row r="1839">
      <c r="A1839" t="inlineStr">
        <is>
          <t>772022MATIC</t>
        </is>
      </c>
      <c r="B1839" s="115" t="n">
        <v>44749</v>
      </c>
      <c r="C1839" t="inlineStr">
        <is>
          <t>MATIC</t>
        </is>
      </c>
      <c r="D1839" t="n">
        <v>3.020397208803006</v>
      </c>
    </row>
    <row r="1840">
      <c r="A1840" t="inlineStr">
        <is>
          <t>772022WETH</t>
        </is>
      </c>
      <c r="B1840" s="115" t="n">
        <v>44749</v>
      </c>
      <c r="C1840" t="inlineStr">
        <is>
          <t>WETH</t>
        </is>
      </c>
      <c r="D1840" t="n">
        <v>6661.943102522812</v>
      </c>
    </row>
    <row r="1841">
      <c r="A1841" t="inlineStr">
        <is>
          <t>772022ETH</t>
        </is>
      </c>
      <c r="B1841" s="115" t="n">
        <v>44749</v>
      </c>
      <c r="C1841" t="inlineStr">
        <is>
          <t>ETH</t>
        </is>
      </c>
      <c r="D1841" t="n">
        <v>6637.895866881375</v>
      </c>
    </row>
    <row r="1842">
      <c r="A1842" t="inlineStr">
        <is>
          <t>772022USDC</t>
        </is>
      </c>
      <c r="B1842" s="115" t="n">
        <v>44749</v>
      </c>
      <c r="C1842" t="inlineStr">
        <is>
          <t>USDC</t>
        </is>
      </c>
      <c r="D1842" t="n">
        <v>5.367686527106817</v>
      </c>
    </row>
    <row r="1843">
      <c r="A1843" t="inlineStr">
        <is>
          <t>772022USDT</t>
        </is>
      </c>
      <c r="B1843" s="115" t="n">
        <v>44749</v>
      </c>
      <c r="C1843" t="inlineStr">
        <is>
          <t>USDT</t>
        </is>
      </c>
      <c r="D1843" t="n">
        <v>5.365539452495974</v>
      </c>
    </row>
    <row r="1844">
      <c r="A1844" t="inlineStr">
        <is>
          <t>672022WETH</t>
        </is>
      </c>
      <c r="B1844" s="115" t="n">
        <v>44748</v>
      </c>
      <c r="C1844" t="inlineStr">
        <is>
          <t>WETH</t>
        </is>
      </c>
      <c r="D1844" t="n">
        <v>6458.392178164041</v>
      </c>
    </row>
    <row r="1845">
      <c r="A1845" t="inlineStr">
        <is>
          <t>672022USDT</t>
        </is>
      </c>
      <c r="B1845" s="115" t="n">
        <v>44748</v>
      </c>
      <c r="C1845" t="inlineStr">
        <is>
          <t>USDT</t>
        </is>
      </c>
      <c r="D1845" t="n">
        <v>5.426941879413362</v>
      </c>
    </row>
    <row r="1846">
      <c r="A1846" t="inlineStr">
        <is>
          <t>672022ETH</t>
        </is>
      </c>
      <c r="B1846" s="115" t="n">
        <v>44748</v>
      </c>
      <c r="C1846" t="inlineStr">
        <is>
          <t>ETH</t>
        </is>
      </c>
      <c r="D1846" t="n">
        <v>6438.946224877784</v>
      </c>
    </row>
    <row r="1847">
      <c r="A1847" t="inlineStr">
        <is>
          <t>672022USDC</t>
        </is>
      </c>
      <c r="B1847" s="115" t="n">
        <v>44748</v>
      </c>
      <c r="C1847" t="inlineStr">
        <is>
          <t>USDC</t>
        </is>
      </c>
      <c r="D1847" t="n">
        <v>5.431830526887561</v>
      </c>
    </row>
    <row r="1848">
      <c r="A1848" t="inlineStr">
        <is>
          <t>672022BRL</t>
        </is>
      </c>
      <c r="B1848" s="115" t="n">
        <v>44748</v>
      </c>
      <c r="C1848" t="inlineStr">
        <is>
          <t>BRL</t>
        </is>
      </c>
      <c r="D1848" t="n">
        <v>1</v>
      </c>
    </row>
    <row r="1849">
      <c r="A1849" t="inlineStr">
        <is>
          <t>672022MATIC</t>
        </is>
      </c>
      <c r="B1849" s="115" t="n">
        <v>44748</v>
      </c>
      <c r="C1849" t="inlineStr">
        <is>
          <t>MATIC</t>
        </is>
      </c>
      <c r="D1849" t="n">
        <v>2.852254209668658</v>
      </c>
    </row>
    <row r="1850">
      <c r="A1850" t="inlineStr">
        <is>
          <t>572022USDC</t>
        </is>
      </c>
      <c r="B1850" s="115" t="n">
        <v>44747</v>
      </c>
      <c r="C1850" t="inlineStr">
        <is>
          <t>USDC</t>
        </is>
      </c>
      <c r="D1850" t="n">
        <v>5.387061994609164</v>
      </c>
    </row>
    <row r="1851">
      <c r="A1851" t="inlineStr">
        <is>
          <t>572022MATIC</t>
        </is>
      </c>
      <c r="B1851" s="115" t="n">
        <v>44747</v>
      </c>
      <c r="C1851" t="inlineStr">
        <is>
          <t>MATIC</t>
        </is>
      </c>
      <c r="D1851" t="n">
        <v>2.763342318059299</v>
      </c>
    </row>
    <row r="1852">
      <c r="A1852" t="inlineStr">
        <is>
          <t>572022WETH</t>
        </is>
      </c>
      <c r="B1852" s="115" t="n">
        <v>44747</v>
      </c>
      <c r="C1852" t="inlineStr">
        <is>
          <t>WETH</t>
        </is>
      </c>
      <c r="D1852" t="n">
        <v>6122.264150943396</v>
      </c>
    </row>
    <row r="1853">
      <c r="A1853" t="inlineStr">
        <is>
          <t>572022ETH</t>
        </is>
      </c>
      <c r="B1853" s="115" t="n">
        <v>44747</v>
      </c>
      <c r="C1853" t="inlineStr">
        <is>
          <t>ETH</t>
        </is>
      </c>
      <c r="D1853" t="n">
        <v>6102.210242587601</v>
      </c>
    </row>
    <row r="1854">
      <c r="A1854" t="inlineStr">
        <is>
          <t>572022USDT</t>
        </is>
      </c>
      <c r="B1854" s="115" t="n">
        <v>44747</v>
      </c>
      <c r="C1854" t="inlineStr">
        <is>
          <t>USDT</t>
        </is>
      </c>
      <c r="D1854" t="n">
        <v>5.385444743935309</v>
      </c>
    </row>
    <row r="1855">
      <c r="A1855" t="inlineStr">
        <is>
          <t>572022BRL</t>
        </is>
      </c>
      <c r="B1855" s="115" t="n">
        <v>44747</v>
      </c>
      <c r="C1855" t="inlineStr">
        <is>
          <t>BRL</t>
        </is>
      </c>
      <c r="D1855" t="n">
        <v>1</v>
      </c>
    </row>
    <row r="1856">
      <c r="A1856" t="inlineStr">
        <is>
          <t>472022WETH</t>
        </is>
      </c>
      <c r="B1856" s="115" t="n">
        <v>44746</v>
      </c>
      <c r="C1856" t="inlineStr">
        <is>
          <t>WETH</t>
        </is>
      </c>
      <c r="D1856" t="n">
        <v>6130.09605122732</v>
      </c>
    </row>
    <row r="1857">
      <c r="A1857" t="inlineStr">
        <is>
          <t>472022BRL</t>
        </is>
      </c>
      <c r="B1857" s="115" t="n">
        <v>44746</v>
      </c>
      <c r="C1857" t="inlineStr">
        <is>
          <t>BRL</t>
        </is>
      </c>
      <c r="D1857" t="n">
        <v>1</v>
      </c>
    </row>
    <row r="1858">
      <c r="A1858" t="inlineStr">
        <is>
          <t>472022ETH</t>
        </is>
      </c>
      <c r="B1858" s="115" t="n">
        <v>44746</v>
      </c>
      <c r="C1858" t="inlineStr">
        <is>
          <t>ETH</t>
        </is>
      </c>
      <c r="D1858" t="n">
        <v>6135.592315901814</v>
      </c>
    </row>
    <row r="1859">
      <c r="A1859" t="inlineStr">
        <is>
          <t>472022MATIC</t>
        </is>
      </c>
      <c r="B1859" s="115" t="n">
        <v>44746</v>
      </c>
      <c r="C1859" t="inlineStr">
        <is>
          <t>MATIC</t>
        </is>
      </c>
      <c r="D1859" t="n">
        <v>2.618996798292422</v>
      </c>
    </row>
    <row r="1860">
      <c r="A1860" t="inlineStr">
        <is>
          <t>472022USDT</t>
        </is>
      </c>
      <c r="B1860" s="115" t="n">
        <v>44746</v>
      </c>
      <c r="C1860" t="inlineStr">
        <is>
          <t>USDT</t>
        </is>
      </c>
      <c r="D1860" t="n">
        <v>5.331910352187833</v>
      </c>
    </row>
    <row r="1861">
      <c r="A1861" t="inlineStr">
        <is>
          <t>472022USDC</t>
        </is>
      </c>
      <c r="B1861" s="115" t="n">
        <v>44746</v>
      </c>
      <c r="C1861" t="inlineStr">
        <is>
          <t>USDC</t>
        </is>
      </c>
      <c r="D1861" t="n">
        <v>5.336179295624333</v>
      </c>
    </row>
    <row r="1862">
      <c r="A1862" t="inlineStr">
        <is>
          <t>372022USDC</t>
        </is>
      </c>
      <c r="B1862" s="115" t="n">
        <v>44745</v>
      </c>
      <c r="C1862" t="inlineStr">
        <is>
          <t>USDC</t>
        </is>
      </c>
      <c r="D1862" t="n">
        <v>5.344735435595938</v>
      </c>
    </row>
    <row r="1863">
      <c r="A1863" t="inlineStr">
        <is>
          <t>372022BRL</t>
        </is>
      </c>
      <c r="B1863" s="115" t="n">
        <v>44745</v>
      </c>
      <c r="C1863" t="inlineStr">
        <is>
          <t>BRL</t>
        </is>
      </c>
      <c r="D1863" t="n">
        <v>0.9999999999999999</v>
      </c>
    </row>
    <row r="1864">
      <c r="A1864" t="inlineStr">
        <is>
          <t>372022ETH</t>
        </is>
      </c>
      <c r="B1864" s="115" t="n">
        <v>44745</v>
      </c>
      <c r="C1864" t="inlineStr">
        <is>
          <t>ETH</t>
        </is>
      </c>
      <c r="D1864" t="n">
        <v>5734.633885622662</v>
      </c>
    </row>
    <row r="1865">
      <c r="A1865" t="inlineStr">
        <is>
          <t>372022WETH</t>
        </is>
      </c>
      <c r="B1865" s="115" t="n">
        <v>44745</v>
      </c>
      <c r="C1865" t="inlineStr">
        <is>
          <t>WETH</t>
        </is>
      </c>
      <c r="D1865" t="n">
        <v>5732.442544094067</v>
      </c>
    </row>
    <row r="1866">
      <c r="A1866" t="inlineStr">
        <is>
          <t>372022MATIC</t>
        </is>
      </c>
      <c r="B1866" s="115" t="n">
        <v>44745</v>
      </c>
      <c r="C1866" t="inlineStr">
        <is>
          <t>MATIC</t>
        </is>
      </c>
      <c r="D1866" t="n">
        <v>2.465526456440406</v>
      </c>
    </row>
    <row r="1867">
      <c r="A1867" t="inlineStr">
        <is>
          <t>372022USDT</t>
        </is>
      </c>
      <c r="B1867" s="115" t="n">
        <v>44745</v>
      </c>
      <c r="C1867" t="inlineStr">
        <is>
          <t>USDT</t>
        </is>
      </c>
      <c r="D1867" t="n">
        <v>5.338856226616783</v>
      </c>
    </row>
    <row r="1868">
      <c r="A1868" t="inlineStr">
        <is>
          <t>272022USDT</t>
        </is>
      </c>
      <c r="B1868" s="115" t="n">
        <v>44744</v>
      </c>
      <c r="C1868" t="inlineStr">
        <is>
          <t>USDT</t>
        </is>
      </c>
      <c r="D1868" t="n">
        <v>5.329775880469583</v>
      </c>
    </row>
    <row r="1869">
      <c r="A1869" t="inlineStr">
        <is>
          <t>272022USDC</t>
        </is>
      </c>
      <c r="B1869" s="115" t="n">
        <v>44744</v>
      </c>
      <c r="C1869" t="inlineStr">
        <is>
          <t>USDC</t>
        </is>
      </c>
      <c r="D1869" t="n">
        <v>5.336179295624333</v>
      </c>
    </row>
    <row r="1870">
      <c r="A1870" t="inlineStr">
        <is>
          <t>272022ETH</t>
        </is>
      </c>
      <c r="B1870" s="115" t="n">
        <v>44744</v>
      </c>
      <c r="C1870" t="inlineStr">
        <is>
          <t>ETH</t>
        </is>
      </c>
      <c r="D1870" t="n">
        <v>5686.712913553895</v>
      </c>
    </row>
    <row r="1871">
      <c r="A1871" t="inlineStr">
        <is>
          <t>272022WETH</t>
        </is>
      </c>
      <c r="B1871" s="115" t="n">
        <v>44744</v>
      </c>
      <c r="C1871" t="inlineStr">
        <is>
          <t>WETH</t>
        </is>
      </c>
      <c r="D1871" t="n">
        <v>5697.705442902881</v>
      </c>
    </row>
    <row r="1872">
      <c r="A1872" t="inlineStr">
        <is>
          <t>272022BRL</t>
        </is>
      </c>
      <c r="B1872" s="115" t="n">
        <v>44744</v>
      </c>
      <c r="C1872" t="inlineStr">
        <is>
          <t>BRL</t>
        </is>
      </c>
      <c r="D1872" t="n">
        <v>1</v>
      </c>
    </row>
    <row r="1873">
      <c r="A1873" t="inlineStr">
        <is>
          <t>272022MATIC</t>
        </is>
      </c>
      <c r="B1873" s="115" t="n">
        <v>44744</v>
      </c>
      <c r="C1873" t="inlineStr">
        <is>
          <t>MATIC</t>
        </is>
      </c>
      <c r="D1873" t="n">
        <v>2.626467449306296</v>
      </c>
    </row>
    <row r="1874">
      <c r="A1874" t="inlineStr">
        <is>
          <t>172022USDT</t>
        </is>
      </c>
      <c r="B1874" s="115" t="n">
        <v>44743</v>
      </c>
      <c r="C1874" t="inlineStr">
        <is>
          <t>USDT</t>
        </is>
      </c>
      <c r="D1874" t="n">
        <v>5.33903743315508</v>
      </c>
    </row>
    <row r="1875">
      <c r="A1875" t="inlineStr">
        <is>
          <t>172022BRL</t>
        </is>
      </c>
      <c r="B1875" s="115" t="n">
        <v>44743</v>
      </c>
      <c r="C1875" t="inlineStr">
        <is>
          <t>BRL</t>
        </is>
      </c>
      <c r="D1875" t="n">
        <v>1</v>
      </c>
    </row>
    <row r="1876">
      <c r="A1876" t="inlineStr">
        <is>
          <t>172022WETH</t>
        </is>
      </c>
      <c r="B1876" s="115" t="n">
        <v>44743</v>
      </c>
      <c r="C1876" t="inlineStr">
        <is>
          <t>WETH</t>
        </is>
      </c>
      <c r="D1876" t="n">
        <v>5635.080213903743</v>
      </c>
    </row>
    <row r="1877">
      <c r="A1877" t="inlineStr">
        <is>
          <t>172022USDC</t>
        </is>
      </c>
      <c r="B1877" s="115" t="n">
        <v>44743</v>
      </c>
      <c r="C1877" t="inlineStr">
        <is>
          <t>USDC</t>
        </is>
      </c>
      <c r="D1877" t="n">
        <v>5.346524064171123</v>
      </c>
    </row>
    <row r="1878">
      <c r="A1878" t="inlineStr">
        <is>
          <t>172022ETH</t>
        </is>
      </c>
      <c r="B1878" s="115" t="n">
        <v>44743</v>
      </c>
      <c r="C1878" t="inlineStr">
        <is>
          <t>ETH</t>
        </is>
      </c>
      <c r="D1878" t="n">
        <v>5657.807486631016</v>
      </c>
    </row>
    <row r="1879">
      <c r="A1879" t="inlineStr">
        <is>
          <t>172022MATIC</t>
        </is>
      </c>
      <c r="B1879" s="115" t="n">
        <v>44743</v>
      </c>
      <c r="C1879" t="inlineStr">
        <is>
          <t>MATIC</t>
        </is>
      </c>
      <c r="D1879" t="n">
        <v>2.465775401069519</v>
      </c>
    </row>
    <row r="1880">
      <c r="A1880" t="inlineStr">
        <is>
          <t>3062022WETH</t>
        </is>
      </c>
      <c r="B1880" s="115" t="n">
        <v>44742</v>
      </c>
      <c r="C1880" t="inlineStr">
        <is>
          <t>WETH</t>
        </is>
      </c>
      <c r="D1880" t="n">
        <v>5635.042283298098</v>
      </c>
    </row>
    <row r="1881">
      <c r="A1881" t="inlineStr">
        <is>
          <t>3062022USDC</t>
        </is>
      </c>
      <c r="B1881" s="115" t="n">
        <v>44742</v>
      </c>
      <c r="C1881" t="inlineStr">
        <is>
          <t>USDC</t>
        </is>
      </c>
      <c r="D1881" t="n">
        <v>5.290697674418603</v>
      </c>
    </row>
    <row r="1882">
      <c r="A1882" t="inlineStr">
        <is>
          <t>3062022ETH</t>
        </is>
      </c>
      <c r="B1882" s="115" t="n">
        <v>44742</v>
      </c>
      <c r="C1882" t="inlineStr">
        <is>
          <t>ETH</t>
        </is>
      </c>
      <c r="D1882" t="n">
        <v>5652.906976744185</v>
      </c>
    </row>
    <row r="1883">
      <c r="A1883" t="inlineStr">
        <is>
          <t>3062022BRL</t>
        </is>
      </c>
      <c r="B1883" s="115" t="n">
        <v>44742</v>
      </c>
      <c r="C1883" t="inlineStr">
        <is>
          <t>BRL</t>
        </is>
      </c>
      <c r="D1883" t="n">
        <v>0.9999999999999999</v>
      </c>
    </row>
    <row r="1884">
      <c r="A1884" t="inlineStr">
        <is>
          <t>3062022MATIC</t>
        </is>
      </c>
      <c r="B1884" s="115" t="n">
        <v>44742</v>
      </c>
      <c r="C1884" t="inlineStr">
        <is>
          <t>MATIC</t>
        </is>
      </c>
      <c r="D1884" t="n">
        <v>2.540697674418604</v>
      </c>
    </row>
    <row r="1885">
      <c r="A1885" t="inlineStr">
        <is>
          <t>3062022USDT</t>
        </is>
      </c>
      <c r="B1885" s="115" t="n">
        <v>44742</v>
      </c>
      <c r="C1885" t="inlineStr">
        <is>
          <t>USDT</t>
        </is>
      </c>
      <c r="D1885" t="n">
        <v>5.281183932346722</v>
      </c>
    </row>
    <row r="1886">
      <c r="A1886" t="inlineStr">
        <is>
          <t>2962022USDC</t>
        </is>
      </c>
      <c r="B1886" s="115" t="n">
        <v>44741</v>
      </c>
      <c r="C1886" t="inlineStr">
        <is>
          <t>USDC</t>
        </is>
      </c>
      <c r="D1886" t="n">
        <v>5.211047420531528</v>
      </c>
    </row>
    <row r="1887">
      <c r="A1887" t="inlineStr">
        <is>
          <t>2962022WETH</t>
        </is>
      </c>
      <c r="B1887" s="115" t="n">
        <v>44741</v>
      </c>
      <c r="C1887" t="inlineStr">
        <is>
          <t>WETH</t>
        </is>
      </c>
      <c r="D1887" t="n">
        <v>5725.898905680042</v>
      </c>
    </row>
    <row r="1888">
      <c r="A1888" t="inlineStr">
        <is>
          <t>2962022BRL</t>
        </is>
      </c>
      <c r="B1888" s="115" t="n">
        <v>44741</v>
      </c>
      <c r="C1888" t="inlineStr">
        <is>
          <t>BRL</t>
        </is>
      </c>
      <c r="D1888" t="n">
        <v>1</v>
      </c>
    </row>
    <row r="1889">
      <c r="A1889" t="inlineStr">
        <is>
          <t>2962022ETH</t>
        </is>
      </c>
      <c r="B1889" s="115" t="n">
        <v>44741</v>
      </c>
      <c r="C1889" t="inlineStr">
        <is>
          <t>ETH</t>
        </is>
      </c>
      <c r="D1889" t="n">
        <v>5725.429911412195</v>
      </c>
    </row>
    <row r="1890">
      <c r="A1890" t="inlineStr">
        <is>
          <t>2962022USDT</t>
        </is>
      </c>
      <c r="B1890" s="115" t="n">
        <v>44741</v>
      </c>
      <c r="C1890" t="inlineStr">
        <is>
          <t>USDT</t>
        </is>
      </c>
      <c r="D1890" t="n">
        <v>5.205836373110996</v>
      </c>
    </row>
    <row r="1891">
      <c r="A1891" t="inlineStr">
        <is>
          <t>2962022MATIC</t>
        </is>
      </c>
      <c r="B1891" s="115" t="n">
        <v>44741</v>
      </c>
      <c r="C1891" t="inlineStr">
        <is>
          <t>MATIC</t>
        </is>
      </c>
      <c r="D1891" t="n">
        <v>2.584158415841585</v>
      </c>
    </row>
    <row r="1892">
      <c r="A1892" t="inlineStr">
        <is>
          <t>2862022MATIC</t>
        </is>
      </c>
      <c r="B1892" s="115" t="n">
        <v>44740</v>
      </c>
      <c r="C1892" t="inlineStr">
        <is>
          <t>MATIC</t>
        </is>
      </c>
      <c r="D1892" t="n">
        <v>2.694664553618595</v>
      </c>
    </row>
    <row r="1893">
      <c r="A1893" t="inlineStr">
        <is>
          <t>2862022USDC</t>
        </is>
      </c>
      <c r="B1893" s="115" t="n">
        <v>44740</v>
      </c>
      <c r="C1893" t="inlineStr">
        <is>
          <t>USDC</t>
        </is>
      </c>
      <c r="D1893" t="n">
        <v>5.282091917591125</v>
      </c>
    </row>
    <row r="1894">
      <c r="A1894" t="inlineStr">
        <is>
          <t>2862022USDT</t>
        </is>
      </c>
      <c r="B1894" s="115" t="n">
        <v>44740</v>
      </c>
      <c r="C1894" t="inlineStr">
        <is>
          <t>USDT</t>
        </is>
      </c>
      <c r="D1894" t="n">
        <v>5.275224511357634</v>
      </c>
    </row>
    <row r="1895">
      <c r="A1895" t="inlineStr">
        <is>
          <t>2862022WETH</t>
        </is>
      </c>
      <c r="B1895" s="115" t="n">
        <v>44740</v>
      </c>
      <c r="C1895" t="inlineStr">
        <is>
          <t>WETH</t>
        </is>
      </c>
      <c r="D1895" t="n">
        <v>6041.996830427893</v>
      </c>
    </row>
    <row r="1896">
      <c r="A1896" t="inlineStr">
        <is>
          <t>2862022BRL</t>
        </is>
      </c>
      <c r="B1896" s="115" t="n">
        <v>44740</v>
      </c>
      <c r="C1896" t="inlineStr">
        <is>
          <t>BRL</t>
        </is>
      </c>
      <c r="D1896" t="n">
        <v>1</v>
      </c>
    </row>
    <row r="1897">
      <c r="A1897" t="inlineStr">
        <is>
          <t>2862022ETH</t>
        </is>
      </c>
      <c r="B1897" s="115" t="n">
        <v>44740</v>
      </c>
      <c r="C1897" t="inlineStr">
        <is>
          <t>ETH</t>
        </is>
      </c>
      <c r="D1897" t="n">
        <v>6034.918119387216</v>
      </c>
    </row>
    <row r="1898">
      <c r="A1898" t="inlineStr">
        <is>
          <t>2762022ETH</t>
        </is>
      </c>
      <c r="B1898" s="115" t="n">
        <v>44739</v>
      </c>
      <c r="C1898" t="inlineStr">
        <is>
          <t>ETH</t>
        </is>
      </c>
      <c r="D1898" t="n">
        <v>6234.188481675393</v>
      </c>
    </row>
    <row r="1899">
      <c r="A1899" t="inlineStr">
        <is>
          <t>2762022USDT</t>
        </is>
      </c>
      <c r="B1899" s="115" t="n">
        <v>44739</v>
      </c>
      <c r="C1899" t="inlineStr">
        <is>
          <t>USDT</t>
        </is>
      </c>
      <c r="D1899" t="n">
        <v>5.230366492146596</v>
      </c>
    </row>
    <row r="1900">
      <c r="A1900" t="inlineStr">
        <is>
          <t>2762022USDC</t>
        </is>
      </c>
      <c r="B1900" s="115" t="n">
        <v>44739</v>
      </c>
      <c r="C1900" t="inlineStr">
        <is>
          <t>USDC</t>
        </is>
      </c>
      <c r="D1900" t="n">
        <v>5.240837696335078</v>
      </c>
    </row>
    <row r="1901">
      <c r="A1901" t="inlineStr">
        <is>
          <t>2762022BRL</t>
        </is>
      </c>
      <c r="B1901" s="115" t="n">
        <v>44739</v>
      </c>
      <c r="C1901" t="inlineStr">
        <is>
          <t>BRL</t>
        </is>
      </c>
      <c r="D1901" t="n">
        <v>1</v>
      </c>
    </row>
    <row r="1902">
      <c r="A1902" t="inlineStr">
        <is>
          <t>2762022WETH</t>
        </is>
      </c>
      <c r="B1902" s="115" t="n">
        <v>44739</v>
      </c>
      <c r="C1902" t="inlineStr">
        <is>
          <t>WETH</t>
        </is>
      </c>
      <c r="D1902" t="n">
        <v>6214.083769633508</v>
      </c>
    </row>
    <row r="1903">
      <c r="A1903" t="inlineStr">
        <is>
          <t>2762022MATIC</t>
        </is>
      </c>
      <c r="B1903" s="115" t="n">
        <v>44739</v>
      </c>
      <c r="C1903" t="inlineStr">
        <is>
          <t>MATIC</t>
        </is>
      </c>
      <c r="D1903" t="n">
        <v>2.782198952879581</v>
      </c>
    </row>
    <row r="1904">
      <c r="A1904" t="inlineStr">
        <is>
          <t>2662022ETH</t>
        </is>
      </c>
      <c r="B1904" s="115" t="n">
        <v>44738</v>
      </c>
      <c r="C1904" t="inlineStr">
        <is>
          <t>ETH</t>
        </is>
      </c>
      <c r="D1904" t="n">
        <v>6309.899947340705</v>
      </c>
    </row>
    <row r="1905">
      <c r="A1905" t="inlineStr">
        <is>
          <t>2662022BRL</t>
        </is>
      </c>
      <c r="B1905" s="115" t="n">
        <v>44738</v>
      </c>
      <c r="C1905" t="inlineStr">
        <is>
          <t>BRL</t>
        </is>
      </c>
      <c r="D1905" t="n">
        <v>1</v>
      </c>
    </row>
    <row r="1906">
      <c r="A1906" t="inlineStr">
        <is>
          <t>2662022MATIC</t>
        </is>
      </c>
      <c r="B1906" s="115" t="n">
        <v>44738</v>
      </c>
      <c r="C1906" t="inlineStr">
        <is>
          <t>MATIC</t>
        </is>
      </c>
      <c r="D1906" t="n">
        <v>2.939441811479726</v>
      </c>
    </row>
    <row r="1907">
      <c r="A1907" t="inlineStr">
        <is>
          <t>2662022WETH</t>
        </is>
      </c>
      <c r="B1907" s="115" t="n">
        <v>44738</v>
      </c>
      <c r="C1907" t="inlineStr">
        <is>
          <t>WETH</t>
        </is>
      </c>
      <c r="D1907" t="n">
        <v>6299.104791995787</v>
      </c>
    </row>
    <row r="1908">
      <c r="A1908" t="inlineStr">
        <is>
          <t>2662022USDT</t>
        </is>
      </c>
      <c r="B1908" s="115" t="n">
        <v>44738</v>
      </c>
      <c r="C1908" t="inlineStr">
        <is>
          <t>USDT</t>
        </is>
      </c>
      <c r="D1908" t="n">
        <v>5.26592943654555</v>
      </c>
    </row>
    <row r="1909">
      <c r="A1909" t="inlineStr">
        <is>
          <t>2662022USDC</t>
        </is>
      </c>
      <c r="B1909" s="115" t="n">
        <v>44738</v>
      </c>
      <c r="C1909" t="inlineStr">
        <is>
          <t>USDC</t>
        </is>
      </c>
      <c r="D1909" t="n">
        <v>5.26592943654555</v>
      </c>
    </row>
    <row r="1910">
      <c r="A1910" t="inlineStr">
        <is>
          <t>2562022WETH</t>
        </is>
      </c>
      <c r="B1910" s="115" t="n">
        <v>44737</v>
      </c>
      <c r="C1910" t="inlineStr">
        <is>
          <t>WETH</t>
        </is>
      </c>
      <c r="D1910" t="n">
        <v>6528.436516264428</v>
      </c>
    </row>
    <row r="1911">
      <c r="A1911" t="inlineStr">
        <is>
          <t>2562022USDC</t>
        </is>
      </c>
      <c r="B1911" s="115" t="n">
        <v>44737</v>
      </c>
      <c r="C1911" t="inlineStr">
        <is>
          <t>USDC</t>
        </is>
      </c>
      <c r="D1911" t="n">
        <v>5.245540398740819</v>
      </c>
    </row>
    <row r="1912">
      <c r="A1912" t="inlineStr">
        <is>
          <t>2562022BRL</t>
        </is>
      </c>
      <c r="B1912" s="115" t="n">
        <v>44737</v>
      </c>
      <c r="C1912" t="inlineStr">
        <is>
          <t>BRL</t>
        </is>
      </c>
      <c r="D1912" t="n">
        <v>1</v>
      </c>
    </row>
    <row r="1913">
      <c r="A1913" t="inlineStr">
        <is>
          <t>2562022MATIC</t>
        </is>
      </c>
      <c r="B1913" s="115" t="n">
        <v>44737</v>
      </c>
      <c r="C1913" t="inlineStr">
        <is>
          <t>MATIC</t>
        </is>
      </c>
      <c r="D1913" t="n">
        <v>3.151626442812173</v>
      </c>
    </row>
    <row r="1914">
      <c r="A1914" t="inlineStr">
        <is>
          <t>2562022ETH</t>
        </is>
      </c>
      <c r="B1914" s="115" t="n">
        <v>44737</v>
      </c>
      <c r="C1914" t="inlineStr">
        <is>
          <t>ETH</t>
        </is>
      </c>
      <c r="D1914" t="n">
        <v>6511.017838405037</v>
      </c>
    </row>
    <row r="1915">
      <c r="A1915" t="inlineStr">
        <is>
          <t>2562022USDT</t>
        </is>
      </c>
      <c r="B1915" s="115" t="n">
        <v>44737</v>
      </c>
      <c r="C1915" t="inlineStr">
        <is>
          <t>USDT</t>
        </is>
      </c>
      <c r="D1915" t="n">
        <v>5.24186778593914</v>
      </c>
    </row>
    <row r="1916">
      <c r="A1916" t="inlineStr">
        <is>
          <t>2462022MATIC</t>
        </is>
      </c>
      <c r="B1916" s="115" t="n">
        <v>44736</v>
      </c>
      <c r="C1916" t="inlineStr">
        <is>
          <t>MATIC</t>
        </is>
      </c>
      <c r="D1916" t="n">
        <v>3.182056663168941</v>
      </c>
    </row>
    <row r="1917">
      <c r="A1917" t="inlineStr">
        <is>
          <t>2462022ETH</t>
        </is>
      </c>
      <c r="B1917" s="115" t="n">
        <v>44736</v>
      </c>
      <c r="C1917" t="inlineStr">
        <is>
          <t>ETH</t>
        </is>
      </c>
      <c r="D1917" t="n">
        <v>6422.455403987408</v>
      </c>
    </row>
    <row r="1918">
      <c r="A1918" t="inlineStr">
        <is>
          <t>2462022USDC</t>
        </is>
      </c>
      <c r="B1918" s="115" t="n">
        <v>44736</v>
      </c>
      <c r="C1918" t="inlineStr">
        <is>
          <t>USDC</t>
        </is>
      </c>
      <c r="D1918" t="n">
        <v>5.246589716684156</v>
      </c>
    </row>
    <row r="1919">
      <c r="A1919" t="inlineStr">
        <is>
          <t>2462022USDT</t>
        </is>
      </c>
      <c r="B1919" s="115" t="n">
        <v>44736</v>
      </c>
      <c r="C1919" t="inlineStr">
        <is>
          <t>USDT</t>
        </is>
      </c>
      <c r="D1919" t="n">
        <v>5.242917103882476</v>
      </c>
    </row>
    <row r="1920">
      <c r="A1920" t="inlineStr">
        <is>
          <t>2462022BRL</t>
        </is>
      </c>
      <c r="B1920" s="115" t="n">
        <v>44736</v>
      </c>
      <c r="C1920" t="inlineStr">
        <is>
          <t>BRL</t>
        </is>
      </c>
      <c r="D1920" t="n">
        <v>1</v>
      </c>
    </row>
    <row r="1921">
      <c r="A1921" t="inlineStr">
        <is>
          <t>2462022WETH</t>
        </is>
      </c>
      <c r="B1921" s="115" t="n">
        <v>44736</v>
      </c>
      <c r="C1921" t="inlineStr">
        <is>
          <t>WETH</t>
        </is>
      </c>
      <c r="D1921" t="n">
        <v>6415.267576075551</v>
      </c>
    </row>
    <row r="1922">
      <c r="A1922" t="inlineStr">
        <is>
          <t>2362022WETH</t>
        </is>
      </c>
      <c r="B1922" s="115" t="n">
        <v>44735</v>
      </c>
      <c r="C1922" t="inlineStr">
        <is>
          <t>WETH</t>
        </is>
      </c>
      <c r="D1922" t="n">
        <v>5993.175853018373</v>
      </c>
    </row>
    <row r="1923">
      <c r="A1923" t="inlineStr">
        <is>
          <t>2362022USDT</t>
        </is>
      </c>
      <c r="B1923" s="115" t="n">
        <v>44735</v>
      </c>
      <c r="C1923" t="inlineStr">
        <is>
          <t>USDT</t>
        </is>
      </c>
      <c r="D1923" t="n">
        <v>5.247769028871391</v>
      </c>
    </row>
    <row r="1924">
      <c r="A1924" t="inlineStr">
        <is>
          <t>2362022MATIC</t>
        </is>
      </c>
      <c r="B1924" s="115" t="n">
        <v>44735</v>
      </c>
      <c r="C1924" t="inlineStr">
        <is>
          <t>MATIC</t>
        </is>
      </c>
      <c r="D1924" t="n">
        <v>2.951181102362205</v>
      </c>
    </row>
    <row r="1925">
      <c r="A1925" t="inlineStr">
        <is>
          <t>2362022BRL</t>
        </is>
      </c>
      <c r="B1925" s="115" t="n">
        <v>44735</v>
      </c>
      <c r="C1925" t="inlineStr">
        <is>
          <t>BRL</t>
        </is>
      </c>
      <c r="D1925" t="n">
        <v>1</v>
      </c>
    </row>
    <row r="1926">
      <c r="A1926" t="inlineStr">
        <is>
          <t>2362022USDC</t>
        </is>
      </c>
      <c r="B1926" s="115" t="n">
        <v>44735</v>
      </c>
      <c r="C1926" t="inlineStr">
        <is>
          <t>USDC</t>
        </is>
      </c>
      <c r="D1926" t="n">
        <v>5.249343832020998</v>
      </c>
    </row>
    <row r="1927">
      <c r="A1927" t="inlineStr">
        <is>
          <t>2362022ETH</t>
        </is>
      </c>
      <c r="B1927" s="115" t="n">
        <v>44735</v>
      </c>
      <c r="C1927" t="inlineStr">
        <is>
          <t>ETH</t>
        </is>
      </c>
      <c r="D1927" t="n">
        <v>6002.41469816273</v>
      </c>
    </row>
    <row r="1928">
      <c r="A1928" t="inlineStr">
        <is>
          <t>2262022WETH</t>
        </is>
      </c>
      <c r="B1928" s="115" t="n">
        <v>44734</v>
      </c>
      <c r="C1928" t="inlineStr">
        <is>
          <t>WETH</t>
        </is>
      </c>
      <c r="D1928" t="n">
        <v>5478.537859007834</v>
      </c>
    </row>
    <row r="1929">
      <c r="A1929" t="inlineStr">
        <is>
          <t>2262022MATIC</t>
        </is>
      </c>
      <c r="B1929" s="115" t="n">
        <v>44734</v>
      </c>
      <c r="C1929" t="inlineStr">
        <is>
          <t>MATIC</t>
        </is>
      </c>
      <c r="D1929" t="n">
        <v>2.375979112271541</v>
      </c>
    </row>
    <row r="1930">
      <c r="A1930" t="inlineStr">
        <is>
          <t>2262022ETH</t>
        </is>
      </c>
      <c r="B1930" s="115" t="n">
        <v>44734</v>
      </c>
      <c r="C1930" t="inlineStr">
        <is>
          <t>ETH</t>
        </is>
      </c>
      <c r="D1930" t="n">
        <v>5474.151436031331</v>
      </c>
    </row>
    <row r="1931">
      <c r="A1931" t="inlineStr">
        <is>
          <t>2262022USDT</t>
        </is>
      </c>
      <c r="B1931" s="115" t="n">
        <v>44734</v>
      </c>
      <c r="C1931" t="inlineStr">
        <is>
          <t>USDT</t>
        </is>
      </c>
      <c r="D1931" t="n">
        <v>5.215665796344648</v>
      </c>
    </row>
    <row r="1932">
      <c r="A1932" t="inlineStr">
        <is>
          <t>2262022BRL</t>
        </is>
      </c>
      <c r="B1932" s="115" t="n">
        <v>44734</v>
      </c>
      <c r="C1932" t="inlineStr">
        <is>
          <t>BRL</t>
        </is>
      </c>
      <c r="D1932" t="n">
        <v>1</v>
      </c>
    </row>
    <row r="1933">
      <c r="A1933" t="inlineStr">
        <is>
          <t>2262022USDC</t>
        </is>
      </c>
      <c r="B1933" s="115" t="n">
        <v>44734</v>
      </c>
      <c r="C1933" t="inlineStr">
        <is>
          <t>USDC</t>
        </is>
      </c>
      <c r="D1933" t="n">
        <v>5.221409921671019</v>
      </c>
    </row>
    <row r="1934">
      <c r="A1934" t="inlineStr">
        <is>
          <t>2162022WETH</t>
        </is>
      </c>
      <c r="B1934" s="115" t="n">
        <v>44733</v>
      </c>
      <c r="C1934" t="inlineStr">
        <is>
          <t>WETH</t>
        </is>
      </c>
      <c r="D1934" t="n">
        <v>5786.680433660299</v>
      </c>
    </row>
    <row r="1935">
      <c r="A1935" t="inlineStr">
        <is>
          <t>2162022ETH</t>
        </is>
      </c>
      <c r="B1935" s="115" t="n">
        <v>44733</v>
      </c>
      <c r="C1935" t="inlineStr">
        <is>
          <t>ETH</t>
        </is>
      </c>
      <c r="D1935" t="n">
        <v>5806.453278265359</v>
      </c>
    </row>
    <row r="1936">
      <c r="A1936" t="inlineStr">
        <is>
          <t>2162022BRL</t>
        </is>
      </c>
      <c r="B1936" s="115" t="n">
        <v>44733</v>
      </c>
      <c r="C1936" t="inlineStr">
        <is>
          <t>BRL</t>
        </is>
      </c>
      <c r="D1936" t="n">
        <v>1</v>
      </c>
    </row>
    <row r="1937">
      <c r="A1937" t="inlineStr">
        <is>
          <t>2162022USDT</t>
        </is>
      </c>
      <c r="B1937" s="115" t="n">
        <v>44733</v>
      </c>
      <c r="C1937" t="inlineStr">
        <is>
          <t>USDT</t>
        </is>
      </c>
      <c r="D1937" t="n">
        <v>5.155911202891068</v>
      </c>
    </row>
    <row r="1938">
      <c r="A1938" t="inlineStr">
        <is>
          <t>2162022USDC</t>
        </is>
      </c>
      <c r="B1938" s="115" t="n">
        <v>44733</v>
      </c>
      <c r="C1938" t="inlineStr">
        <is>
          <t>USDC</t>
        </is>
      </c>
      <c r="D1938" t="n">
        <v>5.162106350025812</v>
      </c>
    </row>
    <row r="1939">
      <c r="A1939" t="inlineStr">
        <is>
          <t>2162022MATIC</t>
        </is>
      </c>
      <c r="B1939" s="115" t="n">
        <v>44733</v>
      </c>
      <c r="C1939" t="inlineStr">
        <is>
          <t>MATIC</t>
        </is>
      </c>
      <c r="D1939" t="n">
        <v>2.166236448115642</v>
      </c>
    </row>
    <row r="1940">
      <c r="A1940" t="inlineStr">
        <is>
          <t>2062022USDT</t>
        </is>
      </c>
      <c r="B1940" s="115" t="n">
        <v>44732</v>
      </c>
      <c r="C1940" t="inlineStr">
        <is>
          <t>USDT</t>
        </is>
      </c>
      <c r="D1940" t="n">
        <v>5.183186299948106</v>
      </c>
    </row>
    <row r="1941">
      <c r="A1941" t="inlineStr">
        <is>
          <t>2062022ETH</t>
        </is>
      </c>
      <c r="B1941" s="115" t="n">
        <v>44732</v>
      </c>
      <c r="C1941" t="inlineStr">
        <is>
          <t>ETH</t>
        </is>
      </c>
      <c r="D1941" t="n">
        <v>5848.417228853139</v>
      </c>
    </row>
    <row r="1942">
      <c r="A1942" t="inlineStr">
        <is>
          <t>2062022BRL</t>
        </is>
      </c>
      <c r="B1942" s="115" t="n">
        <v>44732</v>
      </c>
      <c r="C1942" t="inlineStr">
        <is>
          <t>BRL</t>
        </is>
      </c>
      <c r="D1942" t="n">
        <v>0.9999999999999999</v>
      </c>
    </row>
    <row r="1943">
      <c r="A1943" t="inlineStr">
        <is>
          <t>2062022USDC</t>
        </is>
      </c>
      <c r="B1943" s="115" t="n">
        <v>44732</v>
      </c>
      <c r="C1943" t="inlineStr">
        <is>
          <t>USDC</t>
        </is>
      </c>
      <c r="D1943" t="n">
        <v>5.18681888946549</v>
      </c>
    </row>
    <row r="1944">
      <c r="A1944" t="inlineStr">
        <is>
          <t>2062022MATIC</t>
        </is>
      </c>
      <c r="B1944" s="115" t="n">
        <v>44732</v>
      </c>
      <c r="C1944" t="inlineStr">
        <is>
          <t>MATIC</t>
        </is>
      </c>
      <c r="D1944" t="n">
        <v>2.078360145303581</v>
      </c>
    </row>
    <row r="1945">
      <c r="A1945" t="inlineStr">
        <is>
          <t>2062022WETH</t>
        </is>
      </c>
      <c r="B1945" s="115" t="n">
        <v>44732</v>
      </c>
      <c r="C1945" t="inlineStr">
        <is>
          <t>WETH</t>
        </is>
      </c>
      <c r="D1945" t="n">
        <v>5872.703684483653</v>
      </c>
    </row>
    <row r="1946">
      <c r="A1946" t="inlineStr">
        <is>
          <t>1962022WETH</t>
        </is>
      </c>
      <c r="B1946" s="115" t="n">
        <v>44731</v>
      </c>
      <c r="C1946" t="inlineStr">
        <is>
          <t>WETH</t>
        </is>
      </c>
      <c r="D1946" t="n">
        <v>5834.352331606217</v>
      </c>
    </row>
    <row r="1947">
      <c r="A1947" t="inlineStr">
        <is>
          <t>1962022USDC</t>
        </is>
      </c>
      <c r="B1947" s="115" t="n">
        <v>44731</v>
      </c>
      <c r="C1947" t="inlineStr">
        <is>
          <t>USDC</t>
        </is>
      </c>
      <c r="D1947" t="n">
        <v>5.181347150259067</v>
      </c>
    </row>
    <row r="1948">
      <c r="A1948" t="inlineStr">
        <is>
          <t>1962022ETH</t>
        </is>
      </c>
      <c r="B1948" s="115" t="n">
        <v>44731</v>
      </c>
      <c r="C1948" t="inlineStr">
        <is>
          <t>ETH</t>
        </is>
      </c>
      <c r="D1948" t="n">
        <v>5839.533678756477</v>
      </c>
    </row>
    <row r="1949">
      <c r="A1949" t="inlineStr">
        <is>
          <t>1962022MATIC</t>
        </is>
      </c>
      <c r="B1949" s="115" t="n">
        <v>44731</v>
      </c>
      <c r="C1949" t="inlineStr">
        <is>
          <t>MATIC</t>
        </is>
      </c>
      <c r="D1949" t="n">
        <v>1.988082901554404</v>
      </c>
    </row>
    <row r="1950">
      <c r="A1950" t="inlineStr">
        <is>
          <t>1962022USDT</t>
        </is>
      </c>
      <c r="B1950" s="115" t="n">
        <v>44731</v>
      </c>
      <c r="C1950" t="inlineStr">
        <is>
          <t>USDT</t>
        </is>
      </c>
      <c r="D1950" t="n">
        <v>5.17461139896373</v>
      </c>
    </row>
    <row r="1951">
      <c r="A1951" t="inlineStr">
        <is>
          <t>1962022BRL</t>
        </is>
      </c>
      <c r="B1951" s="115" t="n">
        <v>44731</v>
      </c>
      <c r="C1951" t="inlineStr">
        <is>
          <t>BRL</t>
        </is>
      </c>
      <c r="D1951" t="n">
        <v>1</v>
      </c>
    </row>
    <row r="1952">
      <c r="A1952" t="inlineStr">
        <is>
          <t>1862022USDC</t>
        </is>
      </c>
      <c r="B1952" s="115" t="n">
        <v>44730</v>
      </c>
      <c r="C1952" t="inlineStr">
        <is>
          <t>USDC</t>
        </is>
      </c>
      <c r="D1952" t="n">
        <v>5.19064935064935</v>
      </c>
    </row>
    <row r="1953">
      <c r="A1953" t="inlineStr">
        <is>
          <t>1862022BRL</t>
        </is>
      </c>
      <c r="B1953" s="115" t="n">
        <v>44730</v>
      </c>
      <c r="C1953" t="inlineStr">
        <is>
          <t>BRL</t>
        </is>
      </c>
      <c r="D1953" t="n">
        <v>1</v>
      </c>
    </row>
    <row r="1954">
      <c r="A1954" t="inlineStr">
        <is>
          <t>1862022ETH</t>
        </is>
      </c>
      <c r="B1954" s="115" t="n">
        <v>44730</v>
      </c>
      <c r="C1954" t="inlineStr">
        <is>
          <t>ETH</t>
        </is>
      </c>
      <c r="D1954" t="n">
        <v>5165.766233766233</v>
      </c>
    </row>
    <row r="1955">
      <c r="A1955" t="inlineStr">
        <is>
          <t>1862022MATIC</t>
        </is>
      </c>
      <c r="B1955" s="115" t="n">
        <v>44730</v>
      </c>
      <c r="C1955" t="inlineStr">
        <is>
          <t>MATIC</t>
        </is>
      </c>
      <c r="D1955" t="n">
        <v>1.793766233766234</v>
      </c>
    </row>
    <row r="1956">
      <c r="A1956" t="inlineStr">
        <is>
          <t>1862022USDT</t>
        </is>
      </c>
      <c r="B1956" s="115" t="n">
        <v>44730</v>
      </c>
      <c r="C1956" t="inlineStr">
        <is>
          <t>USDT</t>
        </is>
      </c>
      <c r="D1956" t="n">
        <v>5.189610389610389</v>
      </c>
    </row>
    <row r="1957">
      <c r="A1957" t="inlineStr">
        <is>
          <t>1862022WETH</t>
        </is>
      </c>
      <c r="B1957" s="115" t="n">
        <v>44730</v>
      </c>
      <c r="C1957" t="inlineStr">
        <is>
          <t>WETH</t>
        </is>
      </c>
      <c r="D1957" t="n">
        <v>5176.519480519481</v>
      </c>
    </row>
    <row r="1958">
      <c r="A1958" t="inlineStr">
        <is>
          <t>1762022MATIC</t>
        </is>
      </c>
      <c r="B1958" s="115" t="n">
        <v>44729</v>
      </c>
      <c r="C1958" t="inlineStr">
        <is>
          <t>MATIC</t>
        </is>
      </c>
      <c r="D1958" t="n">
        <v>2.070539419087137</v>
      </c>
    </row>
    <row r="1959">
      <c r="A1959" t="inlineStr">
        <is>
          <t>1762022WETH</t>
        </is>
      </c>
      <c r="B1959" s="115" t="n">
        <v>44729</v>
      </c>
      <c r="C1959" t="inlineStr">
        <is>
          <t>WETH</t>
        </is>
      </c>
      <c r="D1959" t="n">
        <v>5641.493775933611</v>
      </c>
    </row>
    <row r="1960">
      <c r="A1960" t="inlineStr">
        <is>
          <t>1762022BRL</t>
        </is>
      </c>
      <c r="B1960" s="115" t="n">
        <v>44729</v>
      </c>
      <c r="C1960" t="inlineStr">
        <is>
          <t>BRL</t>
        </is>
      </c>
      <c r="D1960" t="n">
        <v>1</v>
      </c>
    </row>
    <row r="1961">
      <c r="A1961" t="inlineStr">
        <is>
          <t>1762022USDT</t>
        </is>
      </c>
      <c r="B1961" s="115" t="n">
        <v>44729</v>
      </c>
      <c r="C1961" t="inlineStr">
        <is>
          <t>USDT</t>
        </is>
      </c>
      <c r="D1961" t="n">
        <v>5.179460580912863</v>
      </c>
    </row>
    <row r="1962">
      <c r="A1962" t="inlineStr">
        <is>
          <t>1762022USDC</t>
        </is>
      </c>
      <c r="B1962" s="115" t="n">
        <v>44729</v>
      </c>
      <c r="C1962" t="inlineStr">
        <is>
          <t>USDC</t>
        </is>
      </c>
      <c r="D1962" t="n">
        <v>5.184647302904565</v>
      </c>
    </row>
    <row r="1963">
      <c r="A1963" t="inlineStr">
        <is>
          <t>1762022ETH</t>
        </is>
      </c>
      <c r="B1963" s="115" t="n">
        <v>44729</v>
      </c>
      <c r="C1963" t="inlineStr">
        <is>
          <t>ETH</t>
        </is>
      </c>
      <c r="D1963" t="n">
        <v>5628.682572614109</v>
      </c>
    </row>
    <row r="1964">
      <c r="A1964" t="inlineStr">
        <is>
          <t>1662022USDC</t>
        </is>
      </c>
      <c r="B1964" s="115" t="n">
        <v>44728</v>
      </c>
      <c r="C1964" t="inlineStr">
        <is>
          <t>USDC</t>
        </is>
      </c>
      <c r="D1964" t="n">
        <v>5.141388174807198</v>
      </c>
    </row>
    <row r="1965">
      <c r="A1965" t="inlineStr">
        <is>
          <t>1662022MATIC</t>
        </is>
      </c>
      <c r="B1965" s="115" t="n">
        <v>44728</v>
      </c>
      <c r="C1965" t="inlineStr">
        <is>
          <t>MATIC</t>
        </is>
      </c>
      <c r="D1965" t="n">
        <v>1.966580976863753</v>
      </c>
    </row>
    <row r="1966">
      <c r="A1966" t="inlineStr">
        <is>
          <t>1662022ETH</t>
        </is>
      </c>
      <c r="B1966" s="115" t="n">
        <v>44728</v>
      </c>
      <c r="C1966" t="inlineStr">
        <is>
          <t>ETH</t>
        </is>
      </c>
      <c r="D1966" t="n">
        <v>5486.375321336761</v>
      </c>
    </row>
    <row r="1967">
      <c r="A1967" t="inlineStr">
        <is>
          <t>1662022USDT</t>
        </is>
      </c>
      <c r="B1967" s="115" t="n">
        <v>44728</v>
      </c>
      <c r="C1967" t="inlineStr">
        <is>
          <t>USDT</t>
        </is>
      </c>
      <c r="D1967" t="n">
        <v>5.134704370179949</v>
      </c>
    </row>
    <row r="1968">
      <c r="A1968" t="inlineStr">
        <is>
          <t>1662022BRL</t>
        </is>
      </c>
      <c r="B1968" s="115" t="n">
        <v>44728</v>
      </c>
      <c r="C1968" t="inlineStr">
        <is>
          <t>BRL</t>
        </is>
      </c>
      <c r="D1968" t="n">
        <v>1</v>
      </c>
    </row>
    <row r="1969">
      <c r="A1969" t="inlineStr">
        <is>
          <t>1662022WETH</t>
        </is>
      </c>
      <c r="B1969" s="115" t="n">
        <v>44728</v>
      </c>
      <c r="C1969" t="inlineStr">
        <is>
          <t>WETH</t>
        </is>
      </c>
      <c r="D1969" t="n">
        <v>5463.907455012853</v>
      </c>
    </row>
    <row r="1970">
      <c r="A1970" t="inlineStr">
        <is>
          <t>1562022MATIC</t>
        </is>
      </c>
      <c r="B1970" s="115" t="n">
        <v>44727</v>
      </c>
      <c r="C1970" t="inlineStr">
        <is>
          <t>MATIC</t>
        </is>
      </c>
      <c r="D1970" t="n">
        <v>2.236372898624555</v>
      </c>
    </row>
    <row r="1971">
      <c r="A1971" t="inlineStr">
        <is>
          <t>1562022USDT</t>
        </is>
      </c>
      <c r="B1971" s="115" t="n">
        <v>44727</v>
      </c>
      <c r="C1971" t="inlineStr">
        <is>
          <t>USDT</t>
        </is>
      </c>
      <c r="D1971" t="n">
        <v>5.089658685685176</v>
      </c>
    </row>
    <row r="1972">
      <c r="A1972" t="inlineStr">
        <is>
          <t>1562022ETH</t>
        </is>
      </c>
      <c r="B1972" s="115" t="n">
        <v>44727</v>
      </c>
      <c r="C1972" t="inlineStr">
        <is>
          <t>ETH</t>
        </is>
      </c>
      <c r="D1972" t="n">
        <v>6301.018848700969</v>
      </c>
    </row>
    <row r="1973">
      <c r="A1973" t="inlineStr">
        <is>
          <t>1562022WETH</t>
        </is>
      </c>
      <c r="B1973" s="115" t="n">
        <v>44727</v>
      </c>
      <c r="C1973" t="inlineStr">
        <is>
          <t>WETH</t>
        </is>
      </c>
      <c r="D1973" t="n">
        <v>6278.451349974529</v>
      </c>
    </row>
    <row r="1974">
      <c r="A1974" t="inlineStr">
        <is>
          <t>1562022BRL</t>
        </is>
      </c>
      <c r="B1974" s="115" t="n">
        <v>44727</v>
      </c>
      <c r="C1974" t="inlineStr">
        <is>
          <t>BRL</t>
        </is>
      </c>
      <c r="D1974" t="n">
        <v>1</v>
      </c>
    </row>
    <row r="1975">
      <c r="A1975" t="inlineStr">
        <is>
          <t>1562022USDC</t>
        </is>
      </c>
      <c r="B1975" s="115" t="n">
        <v>44727</v>
      </c>
      <c r="C1975" t="inlineStr">
        <is>
          <t>USDC</t>
        </is>
      </c>
      <c r="D1975" t="n">
        <v>5.094243504839532</v>
      </c>
    </row>
    <row r="1976">
      <c r="A1976" t="inlineStr">
        <is>
          <t>1462022USDT</t>
        </is>
      </c>
      <c r="B1976" s="115" t="n">
        <v>44726</v>
      </c>
      <c r="C1976" t="inlineStr">
        <is>
          <t>USDT</t>
        </is>
      </c>
      <c r="D1976" t="n">
        <v>5.165028453181582</v>
      </c>
    </row>
    <row r="1977">
      <c r="A1977" t="inlineStr">
        <is>
          <t>1462022USDC</t>
        </is>
      </c>
      <c r="B1977" s="115" t="n">
        <v>44726</v>
      </c>
      <c r="C1977" t="inlineStr">
        <is>
          <t>USDC</t>
        </is>
      </c>
      <c r="D1977" t="n">
        <v>5.173305742369374</v>
      </c>
    </row>
    <row r="1978">
      <c r="A1978" t="inlineStr">
        <is>
          <t>1462022MATIC</t>
        </is>
      </c>
      <c r="B1978" s="115" t="n">
        <v>44726</v>
      </c>
      <c r="C1978" t="inlineStr">
        <is>
          <t>MATIC</t>
        </is>
      </c>
      <c r="D1978" t="n">
        <v>2.14692188308329</v>
      </c>
    </row>
    <row r="1979">
      <c r="A1979" t="inlineStr">
        <is>
          <t>1462022BRL</t>
        </is>
      </c>
      <c r="B1979" s="115" t="n">
        <v>44726</v>
      </c>
      <c r="C1979" t="inlineStr">
        <is>
          <t>BRL</t>
        </is>
      </c>
      <c r="D1979" t="n">
        <v>1</v>
      </c>
    </row>
    <row r="1980">
      <c r="A1980" t="inlineStr">
        <is>
          <t>1462022ETH</t>
        </is>
      </c>
      <c r="B1980" s="115" t="n">
        <v>44726</v>
      </c>
      <c r="C1980" t="inlineStr">
        <is>
          <t>ETH</t>
        </is>
      </c>
      <c r="D1980" t="n">
        <v>6243.869632695292</v>
      </c>
    </row>
    <row r="1981">
      <c r="A1981" t="inlineStr">
        <is>
          <t>1462022WETH</t>
        </is>
      </c>
      <c r="B1981" s="115" t="n">
        <v>44726</v>
      </c>
      <c r="C1981" t="inlineStr">
        <is>
          <t>WETH</t>
        </is>
      </c>
      <c r="D1981" t="n">
        <v>6277.185721676152</v>
      </c>
    </row>
    <row r="1982">
      <c r="A1982" t="inlineStr">
        <is>
          <t>1362022USDT</t>
        </is>
      </c>
      <c r="B1982" s="115" t="n">
        <v>44725</v>
      </c>
      <c r="C1982" t="inlineStr">
        <is>
          <t>USDT</t>
        </is>
      </c>
      <c r="D1982" t="n">
        <v>5.163307493540052</v>
      </c>
    </row>
    <row r="1983">
      <c r="A1983" t="inlineStr">
        <is>
          <t>1362022USDC</t>
        </is>
      </c>
      <c r="B1983" s="115" t="n">
        <v>44725</v>
      </c>
      <c r="C1983" t="inlineStr">
        <is>
          <t>USDC</t>
        </is>
      </c>
      <c r="D1983" t="n">
        <v>5.17312661498708</v>
      </c>
    </row>
    <row r="1984">
      <c r="A1984" t="inlineStr">
        <is>
          <t>1362022BRL</t>
        </is>
      </c>
      <c r="B1984" s="115" t="n">
        <v>44725</v>
      </c>
      <c r="C1984" t="inlineStr">
        <is>
          <t>BRL</t>
        </is>
      </c>
      <c r="D1984" t="n">
        <v>1</v>
      </c>
    </row>
    <row r="1985">
      <c r="A1985" t="inlineStr">
        <is>
          <t>1362022ETH</t>
        </is>
      </c>
      <c r="B1985" s="115" t="n">
        <v>44725</v>
      </c>
      <c r="C1985" t="inlineStr">
        <is>
          <t>ETH</t>
        </is>
      </c>
      <c r="D1985" t="n">
        <v>6248.682170542636</v>
      </c>
    </row>
    <row r="1986">
      <c r="A1986" t="inlineStr">
        <is>
          <t>1362022WETH</t>
        </is>
      </c>
      <c r="B1986" s="115" t="n">
        <v>44725</v>
      </c>
      <c r="C1986" t="inlineStr">
        <is>
          <t>WETH</t>
        </is>
      </c>
      <c r="D1986" t="n">
        <v>6221.136950904393</v>
      </c>
    </row>
    <row r="1987">
      <c r="A1987" t="inlineStr">
        <is>
          <t>1362022MATIC</t>
        </is>
      </c>
      <c r="B1987" s="115" t="n">
        <v>44725</v>
      </c>
      <c r="C1987" t="inlineStr">
        <is>
          <t>MATIC</t>
        </is>
      </c>
      <c r="D1987" t="n">
        <v>2.221188630490956</v>
      </c>
    </row>
    <row r="1988">
      <c r="A1988" t="inlineStr">
        <is>
          <t>1262022USDC</t>
        </is>
      </c>
      <c r="B1988" s="115" t="n">
        <v>44724</v>
      </c>
      <c r="C1988" t="inlineStr">
        <is>
          <t>USDC</t>
        </is>
      </c>
      <c r="D1988" t="n">
        <v>5.056145675265554</v>
      </c>
    </row>
    <row r="1989">
      <c r="A1989" t="inlineStr">
        <is>
          <t>1262022MATIC</t>
        </is>
      </c>
      <c r="B1989" s="115" t="n">
        <v>44724</v>
      </c>
      <c r="C1989" t="inlineStr">
        <is>
          <t>MATIC</t>
        </is>
      </c>
      <c r="D1989" t="n">
        <v>2.512898330804249</v>
      </c>
    </row>
    <row r="1990">
      <c r="A1990" t="inlineStr">
        <is>
          <t>1262022ETH</t>
        </is>
      </c>
      <c r="B1990" s="115" t="n">
        <v>44724</v>
      </c>
      <c r="C1990" t="inlineStr">
        <is>
          <t>ETH</t>
        </is>
      </c>
      <c r="D1990" t="n">
        <v>7253.515427415276</v>
      </c>
    </row>
    <row r="1991">
      <c r="A1991" t="inlineStr">
        <is>
          <t>1262022BRL</t>
        </is>
      </c>
      <c r="B1991" s="115" t="n">
        <v>44724</v>
      </c>
      <c r="C1991" t="inlineStr">
        <is>
          <t>BRL</t>
        </is>
      </c>
      <c r="D1991" t="n">
        <v>1</v>
      </c>
    </row>
    <row r="1992">
      <c r="A1992" t="inlineStr">
        <is>
          <t>1262022WETH</t>
        </is>
      </c>
      <c r="B1992" s="115" t="n">
        <v>44724</v>
      </c>
      <c r="C1992" t="inlineStr">
        <is>
          <t>WETH</t>
        </is>
      </c>
      <c r="D1992" t="n">
        <v>7328.98330804249</v>
      </c>
    </row>
    <row r="1993">
      <c r="A1993" t="inlineStr">
        <is>
          <t>1262022USDT</t>
        </is>
      </c>
      <c r="B1993" s="115" t="n">
        <v>44724</v>
      </c>
      <c r="C1993" t="inlineStr">
        <is>
          <t>USDT</t>
        </is>
      </c>
      <c r="D1993" t="n">
        <v>5.058168942842691</v>
      </c>
    </row>
    <row r="1994">
      <c r="A1994" t="inlineStr">
        <is>
          <t>1162022USDC</t>
        </is>
      </c>
      <c r="B1994" s="115" t="n">
        <v>44723</v>
      </c>
      <c r="C1994" t="inlineStr">
        <is>
          <t>USDC</t>
        </is>
      </c>
      <c r="D1994" t="n">
        <v>5.027652086475616</v>
      </c>
    </row>
    <row r="1995">
      <c r="A1995" t="inlineStr">
        <is>
          <t>1162022BRL</t>
        </is>
      </c>
      <c r="B1995" s="115" t="n">
        <v>44723</v>
      </c>
      <c r="C1995" t="inlineStr">
        <is>
          <t>BRL</t>
        </is>
      </c>
      <c r="D1995" t="n">
        <v>1</v>
      </c>
    </row>
    <row r="1996">
      <c r="A1996" t="inlineStr">
        <is>
          <t>1162022WETH</t>
        </is>
      </c>
      <c r="B1996" s="115" t="n">
        <v>44723</v>
      </c>
      <c r="C1996" t="inlineStr">
        <is>
          <t>WETH</t>
        </is>
      </c>
      <c r="D1996" t="n">
        <v>7710.708898944194</v>
      </c>
    </row>
    <row r="1997">
      <c r="A1997" t="inlineStr">
        <is>
          <t>1162022USDT</t>
        </is>
      </c>
      <c r="B1997" s="115" t="n">
        <v>44723</v>
      </c>
      <c r="C1997" t="inlineStr">
        <is>
          <t>USDT</t>
        </is>
      </c>
      <c r="D1997" t="n">
        <v>5.022121669180493</v>
      </c>
    </row>
    <row r="1998">
      <c r="A1998" t="inlineStr">
        <is>
          <t>1162022ETH</t>
        </is>
      </c>
      <c r="B1998" s="115" t="n">
        <v>44723</v>
      </c>
      <c r="C1998" t="inlineStr">
        <is>
          <t>ETH</t>
        </is>
      </c>
      <c r="D1998" t="n">
        <v>7693.715434891905</v>
      </c>
    </row>
    <row r="1999">
      <c r="A1999" t="inlineStr">
        <is>
          <t>1162022MATIC</t>
        </is>
      </c>
      <c r="B1999" s="115" t="n">
        <v>44723</v>
      </c>
      <c r="C1999" t="inlineStr">
        <is>
          <t>MATIC</t>
        </is>
      </c>
      <c r="D1999" t="n">
        <v>2.712921065862242</v>
      </c>
    </row>
    <row r="2000">
      <c r="A2000" t="inlineStr">
        <is>
          <t>1062022USDT</t>
        </is>
      </c>
      <c r="B2000" s="115" t="n">
        <v>44722</v>
      </c>
      <c r="C2000" t="inlineStr">
        <is>
          <t>USDT</t>
        </is>
      </c>
      <c r="D2000" t="n">
        <v>5.011033099297894</v>
      </c>
    </row>
    <row r="2001">
      <c r="A2001" t="inlineStr">
        <is>
          <t>1062022USDC</t>
        </is>
      </c>
      <c r="B2001" s="115" t="n">
        <v>44722</v>
      </c>
      <c r="C2001" t="inlineStr">
        <is>
          <t>USDC</t>
        </is>
      </c>
      <c r="D2001" t="n">
        <v>5.015045135406218</v>
      </c>
    </row>
    <row r="2002">
      <c r="A2002" t="inlineStr">
        <is>
          <t>1062022MATIC</t>
        </is>
      </c>
      <c r="B2002" s="115" t="n">
        <v>44722</v>
      </c>
      <c r="C2002" t="inlineStr">
        <is>
          <t>MATIC</t>
        </is>
      </c>
      <c r="D2002" t="n">
        <v>2.977432296890672</v>
      </c>
    </row>
    <row r="2003">
      <c r="A2003" t="inlineStr">
        <is>
          <t>1062022ETH</t>
        </is>
      </c>
      <c r="B2003" s="115" t="n">
        <v>44722</v>
      </c>
      <c r="C2003" t="inlineStr">
        <is>
          <t>ETH</t>
        </is>
      </c>
      <c r="D2003" t="n">
        <v>8330.491474423268</v>
      </c>
    </row>
    <row r="2004">
      <c r="A2004" t="inlineStr">
        <is>
          <t>1062022BRL</t>
        </is>
      </c>
      <c r="B2004" s="115" t="n">
        <v>44722</v>
      </c>
      <c r="C2004" t="inlineStr">
        <is>
          <t>BRL</t>
        </is>
      </c>
      <c r="D2004" t="n">
        <v>0.9999999999999999</v>
      </c>
    </row>
    <row r="2005">
      <c r="A2005" t="inlineStr">
        <is>
          <t>1062022WETH</t>
        </is>
      </c>
      <c r="B2005" s="115" t="n">
        <v>44722</v>
      </c>
      <c r="C2005" t="inlineStr">
        <is>
          <t>WETH</t>
        </is>
      </c>
      <c r="D2005" t="n">
        <v>8339.468405215646</v>
      </c>
    </row>
    <row r="2006">
      <c r="A2006" t="inlineStr">
        <is>
          <t>962022WETH</t>
        </is>
      </c>
      <c r="B2006" s="115" t="n">
        <v>44721</v>
      </c>
      <c r="C2006" t="inlineStr">
        <is>
          <t>WETH</t>
        </is>
      </c>
      <c r="D2006" t="n">
        <v>8830.522682445759</v>
      </c>
    </row>
    <row r="2007">
      <c r="A2007" t="inlineStr">
        <is>
          <t>962022USDT</t>
        </is>
      </c>
      <c r="B2007" s="115" t="n">
        <v>44721</v>
      </c>
      <c r="C2007" t="inlineStr">
        <is>
          <t>USDT</t>
        </is>
      </c>
      <c r="D2007" t="n">
        <v>4.927021696252464</v>
      </c>
    </row>
    <row r="2008">
      <c r="A2008" t="inlineStr">
        <is>
          <t>962022USDC</t>
        </is>
      </c>
      <c r="B2008" s="115" t="n">
        <v>44721</v>
      </c>
      <c r="C2008" t="inlineStr">
        <is>
          <t>USDC</t>
        </is>
      </c>
      <c r="D2008" t="n">
        <v>4.930473372781065</v>
      </c>
    </row>
    <row r="2009">
      <c r="A2009" t="inlineStr">
        <is>
          <t>962022MATIC</t>
        </is>
      </c>
      <c r="B2009" s="115" t="n">
        <v>44721</v>
      </c>
      <c r="C2009" t="inlineStr">
        <is>
          <t>MATIC</t>
        </is>
      </c>
      <c r="D2009" t="n">
        <v>3.121794871794871</v>
      </c>
    </row>
    <row r="2010">
      <c r="A2010" t="inlineStr">
        <is>
          <t>962022ETH</t>
        </is>
      </c>
      <c r="B2010" s="115" t="n">
        <v>44721</v>
      </c>
      <c r="C2010" t="inlineStr">
        <is>
          <t>ETH</t>
        </is>
      </c>
      <c r="D2010" t="n">
        <v>8815.138067061143</v>
      </c>
    </row>
    <row r="2011">
      <c r="A2011" t="inlineStr">
        <is>
          <t>962022BRL</t>
        </is>
      </c>
      <c r="B2011" s="115" t="n">
        <v>44721</v>
      </c>
      <c r="C2011" t="inlineStr">
        <is>
          <t>BRL</t>
        </is>
      </c>
      <c r="D2011" t="n">
        <v>0.9999999999999999</v>
      </c>
    </row>
    <row r="2012">
      <c r="A2012" t="inlineStr">
        <is>
          <t>862022MATIC</t>
        </is>
      </c>
      <c r="B2012" s="115" t="n">
        <v>44720</v>
      </c>
      <c r="C2012" t="inlineStr">
        <is>
          <t>MATIC</t>
        </is>
      </c>
      <c r="D2012" t="n">
        <v>2.982775590551181</v>
      </c>
    </row>
    <row r="2013">
      <c r="A2013" t="inlineStr">
        <is>
          <t>862022USDT</t>
        </is>
      </c>
      <c r="B2013" s="115" t="n">
        <v>44720</v>
      </c>
      <c r="C2013" t="inlineStr">
        <is>
          <t>USDT</t>
        </is>
      </c>
      <c r="D2013" t="n">
        <v>4.918799212598426</v>
      </c>
    </row>
    <row r="2014">
      <c r="A2014" t="inlineStr">
        <is>
          <t>862022USDC</t>
        </is>
      </c>
      <c r="B2014" s="115" t="n">
        <v>44720</v>
      </c>
      <c r="C2014" t="inlineStr">
        <is>
          <t>USDC</t>
        </is>
      </c>
      <c r="D2014" t="n">
        <v>4.920767716535433</v>
      </c>
    </row>
    <row r="2015">
      <c r="A2015" t="inlineStr">
        <is>
          <t>862022BRL</t>
        </is>
      </c>
      <c r="B2015" s="115" t="n">
        <v>44720</v>
      </c>
      <c r="C2015" t="inlineStr">
        <is>
          <t>BRL</t>
        </is>
      </c>
      <c r="D2015" t="n">
        <v>1</v>
      </c>
    </row>
    <row r="2016">
      <c r="A2016" t="inlineStr">
        <is>
          <t>862022WETH</t>
        </is>
      </c>
      <c r="B2016" s="115" t="n">
        <v>44720</v>
      </c>
      <c r="C2016" t="inlineStr">
        <is>
          <t>WETH</t>
        </is>
      </c>
      <c r="D2016" t="n">
        <v>8810.925196850394</v>
      </c>
    </row>
    <row r="2017">
      <c r="A2017" t="inlineStr">
        <is>
          <t>862022ETH</t>
        </is>
      </c>
      <c r="B2017" s="115" t="n">
        <v>44720</v>
      </c>
      <c r="C2017" t="inlineStr">
        <is>
          <t>ETH</t>
        </is>
      </c>
      <c r="D2017" t="n">
        <v>8814.124015748032</v>
      </c>
    </row>
    <row r="2018">
      <c r="A2018" t="inlineStr">
        <is>
          <t>762022USDC</t>
        </is>
      </c>
      <c r="B2018" s="115" t="n">
        <v>44719</v>
      </c>
      <c r="C2018" t="inlineStr">
        <is>
          <t>USDC</t>
        </is>
      </c>
      <c r="D2018" t="n">
        <v>4.875609756097561</v>
      </c>
    </row>
    <row r="2019">
      <c r="A2019" t="inlineStr">
        <is>
          <t>762022BRL</t>
        </is>
      </c>
      <c r="B2019" s="115" t="n">
        <v>44719</v>
      </c>
      <c r="C2019" t="inlineStr">
        <is>
          <t>BRL</t>
        </is>
      </c>
      <c r="D2019" t="n">
        <v>0.9999999999999999</v>
      </c>
    </row>
    <row r="2020">
      <c r="A2020" t="inlineStr">
        <is>
          <t>762022WETH</t>
        </is>
      </c>
      <c r="B2020" s="115" t="n">
        <v>44719</v>
      </c>
      <c r="C2020" t="inlineStr">
        <is>
          <t>WETH</t>
        </is>
      </c>
      <c r="D2020" t="n">
        <v>8842.390243902439</v>
      </c>
    </row>
    <row r="2021">
      <c r="A2021" t="inlineStr">
        <is>
          <t>762022ETH</t>
        </is>
      </c>
      <c r="B2021" s="115" t="n">
        <v>44719</v>
      </c>
      <c r="C2021" t="inlineStr">
        <is>
          <t>ETH</t>
        </is>
      </c>
      <c r="D2021" t="n">
        <v>8842.439024390244</v>
      </c>
    </row>
    <row r="2022">
      <c r="A2022" t="inlineStr">
        <is>
          <t>762022MATIC</t>
        </is>
      </c>
      <c r="B2022" s="115" t="n">
        <v>44719</v>
      </c>
      <c r="C2022" t="inlineStr">
        <is>
          <t>MATIC</t>
        </is>
      </c>
      <c r="D2022" t="n">
        <v>3.008292682926829</v>
      </c>
    </row>
    <row r="2023">
      <c r="A2023" t="inlineStr">
        <is>
          <t>762022USDT</t>
        </is>
      </c>
      <c r="B2023" s="115" t="n">
        <v>44719</v>
      </c>
      <c r="C2023" t="inlineStr">
        <is>
          <t>USDT</t>
        </is>
      </c>
      <c r="D2023" t="n">
        <v>4.876585365853659</v>
      </c>
    </row>
    <row r="2024">
      <c r="A2024" t="inlineStr">
        <is>
          <t>662022BRL</t>
        </is>
      </c>
      <c r="B2024" s="115" t="n">
        <v>44718</v>
      </c>
      <c r="C2024" t="inlineStr">
        <is>
          <t>BRL</t>
        </is>
      </c>
      <c r="D2024" t="n">
        <v>0.9999999999999999</v>
      </c>
    </row>
    <row r="2025">
      <c r="A2025" t="inlineStr">
        <is>
          <t>662022USDC</t>
        </is>
      </c>
      <c r="B2025" s="115" t="n">
        <v>44718</v>
      </c>
      <c r="C2025" t="inlineStr">
        <is>
          <t>USDC</t>
        </is>
      </c>
      <c r="D2025" t="n">
        <v>4.816955684007707</v>
      </c>
    </row>
    <row r="2026">
      <c r="A2026" t="inlineStr">
        <is>
          <t>662022ETH</t>
        </is>
      </c>
      <c r="B2026" s="115" t="n">
        <v>44718</v>
      </c>
      <c r="C2026" t="inlineStr">
        <is>
          <t>ETH</t>
        </is>
      </c>
      <c r="D2026" t="n">
        <v>8952.601156069362</v>
      </c>
    </row>
    <row r="2027">
      <c r="A2027" t="inlineStr">
        <is>
          <t>662022WETH</t>
        </is>
      </c>
      <c r="B2027" s="115" t="n">
        <v>44718</v>
      </c>
      <c r="C2027" t="inlineStr">
        <is>
          <t>WETH</t>
        </is>
      </c>
      <c r="D2027" t="n">
        <v>8938.39113680154</v>
      </c>
    </row>
    <row r="2028">
      <c r="A2028" t="inlineStr">
        <is>
          <t>662022USDT</t>
        </is>
      </c>
      <c r="B2028" s="115" t="n">
        <v>44718</v>
      </c>
      <c r="C2028" t="inlineStr">
        <is>
          <t>USDT</t>
        </is>
      </c>
      <c r="D2028" t="n">
        <v>4.814065510597302</v>
      </c>
    </row>
    <row r="2029">
      <c r="A2029" t="inlineStr">
        <is>
          <t>662022MATIC</t>
        </is>
      </c>
      <c r="B2029" s="115" t="n">
        <v>44718</v>
      </c>
      <c r="C2029" t="inlineStr">
        <is>
          <t>MATIC</t>
        </is>
      </c>
      <c r="D2029" t="n">
        <v>3.045761078998073</v>
      </c>
    </row>
    <row r="2030">
      <c r="A2030" t="inlineStr">
        <is>
          <t>562022ETH</t>
        </is>
      </c>
      <c r="B2030" s="115" t="n">
        <v>44717</v>
      </c>
      <c r="C2030" t="inlineStr">
        <is>
          <t>ETH</t>
        </is>
      </c>
      <c r="D2030" t="n">
        <v>8684.793070259866</v>
      </c>
    </row>
    <row r="2031">
      <c r="A2031" t="inlineStr">
        <is>
          <t>562022MATIC</t>
        </is>
      </c>
      <c r="B2031" s="115" t="n">
        <v>44717</v>
      </c>
      <c r="C2031" t="inlineStr">
        <is>
          <t>MATIC</t>
        </is>
      </c>
      <c r="D2031" t="n">
        <v>2.872473532242541</v>
      </c>
    </row>
    <row r="2032">
      <c r="A2032" t="inlineStr">
        <is>
          <t>562022WETH</t>
        </is>
      </c>
      <c r="B2032" s="115" t="n">
        <v>44717</v>
      </c>
      <c r="C2032" t="inlineStr">
        <is>
          <t>WETH</t>
        </is>
      </c>
      <c r="D2032" t="n">
        <v>8726.708373435997</v>
      </c>
    </row>
    <row r="2033">
      <c r="A2033" t="inlineStr">
        <is>
          <t>562022USDC</t>
        </is>
      </c>
      <c r="B2033" s="115" t="n">
        <v>44717</v>
      </c>
      <c r="C2033" t="inlineStr">
        <is>
          <t>USDC</t>
        </is>
      </c>
      <c r="D2033" t="n">
        <v>4.811838306063523</v>
      </c>
    </row>
    <row r="2034">
      <c r="A2034" t="inlineStr">
        <is>
          <t>562022USDT</t>
        </is>
      </c>
      <c r="B2034" s="115" t="n">
        <v>44717</v>
      </c>
      <c r="C2034" t="inlineStr">
        <is>
          <t>USDT</t>
        </is>
      </c>
      <c r="D2034" t="n">
        <v>4.808950914340712</v>
      </c>
    </row>
    <row r="2035">
      <c r="A2035" t="inlineStr">
        <is>
          <t>562022BRL</t>
        </is>
      </c>
      <c r="B2035" s="115" t="n">
        <v>44717</v>
      </c>
      <c r="C2035" t="inlineStr">
        <is>
          <t>BRL</t>
        </is>
      </c>
      <c r="D2035" t="n">
        <v>1</v>
      </c>
    </row>
    <row r="2036">
      <c r="A2036" t="inlineStr">
        <is>
          <t>462022USDT</t>
        </is>
      </c>
      <c r="B2036" s="115" t="n">
        <v>44716</v>
      </c>
      <c r="C2036" t="inlineStr">
        <is>
          <t>USDT</t>
        </is>
      </c>
      <c r="D2036" t="n">
        <v>4.814065510597302</v>
      </c>
    </row>
    <row r="2037">
      <c r="A2037" t="inlineStr">
        <is>
          <t>462022USDC</t>
        </is>
      </c>
      <c r="B2037" s="115" t="n">
        <v>44716</v>
      </c>
      <c r="C2037" t="inlineStr">
        <is>
          <t>USDC</t>
        </is>
      </c>
      <c r="D2037" t="n">
        <v>4.816955684007707</v>
      </c>
    </row>
    <row r="2038">
      <c r="A2038" t="inlineStr">
        <is>
          <t>462022BRL</t>
        </is>
      </c>
      <c r="B2038" s="115" t="n">
        <v>44716</v>
      </c>
      <c r="C2038" t="inlineStr">
        <is>
          <t>BRL</t>
        </is>
      </c>
      <c r="D2038" t="n">
        <v>0.9999999999999999</v>
      </c>
    </row>
    <row r="2039">
      <c r="A2039" t="inlineStr">
        <is>
          <t>462022MATIC</t>
        </is>
      </c>
      <c r="B2039" s="115" t="n">
        <v>44716</v>
      </c>
      <c r="C2039" t="inlineStr">
        <is>
          <t>MATIC</t>
        </is>
      </c>
      <c r="D2039" t="n">
        <v>2.868497109826589</v>
      </c>
    </row>
    <row r="2040">
      <c r="A2040" t="inlineStr">
        <is>
          <t>462022ETH</t>
        </is>
      </c>
      <c r="B2040" s="115" t="n">
        <v>44716</v>
      </c>
      <c r="C2040" t="inlineStr">
        <is>
          <t>ETH</t>
        </is>
      </c>
      <c r="D2040" t="n">
        <v>8688.1021194605</v>
      </c>
    </row>
    <row r="2041">
      <c r="A2041" t="inlineStr">
        <is>
          <t>462022WETH</t>
        </is>
      </c>
      <c r="B2041" s="115" t="n">
        <v>44716</v>
      </c>
      <c r="C2041" t="inlineStr">
        <is>
          <t>WETH</t>
        </is>
      </c>
      <c r="D2041" t="n">
        <v>8688.246628131021</v>
      </c>
    </row>
    <row r="2042">
      <c r="A2042" t="inlineStr">
        <is>
          <t>362022MATIC</t>
        </is>
      </c>
      <c r="B2042" s="115" t="n">
        <v>44715</v>
      </c>
      <c r="C2042" t="inlineStr">
        <is>
          <t>MATIC</t>
        </is>
      </c>
      <c r="D2042" t="n">
        <v>2.830288461538462</v>
      </c>
    </row>
    <row r="2043">
      <c r="A2043" t="inlineStr">
        <is>
          <t>362022ETH</t>
        </is>
      </c>
      <c r="B2043" s="115" t="n">
        <v>44715</v>
      </c>
      <c r="C2043" t="inlineStr">
        <is>
          <t>ETH</t>
        </is>
      </c>
      <c r="D2043" t="n">
        <v>8526.875</v>
      </c>
    </row>
    <row r="2044">
      <c r="A2044" t="inlineStr">
        <is>
          <t>362022WETH</t>
        </is>
      </c>
      <c r="B2044" s="115" t="n">
        <v>44715</v>
      </c>
      <c r="C2044" t="inlineStr">
        <is>
          <t>WETH</t>
        </is>
      </c>
      <c r="D2044" t="n">
        <v>8562.740384615385</v>
      </c>
    </row>
    <row r="2045">
      <c r="A2045" t="inlineStr">
        <is>
          <t>362022USDC</t>
        </is>
      </c>
      <c r="B2045" s="115" t="n">
        <v>44715</v>
      </c>
      <c r="C2045" t="inlineStr">
        <is>
          <t>USDC</t>
        </is>
      </c>
      <c r="D2045" t="n">
        <v>4.807692307692307</v>
      </c>
    </row>
    <row r="2046">
      <c r="A2046" t="inlineStr">
        <is>
          <t>362022BRL</t>
        </is>
      </c>
      <c r="B2046" s="115" t="n">
        <v>44715</v>
      </c>
      <c r="C2046" t="inlineStr">
        <is>
          <t>BRL</t>
        </is>
      </c>
      <c r="D2046" t="n">
        <v>0.9999999999999999</v>
      </c>
    </row>
    <row r="2047">
      <c r="A2047" t="inlineStr">
        <is>
          <t>362022USDT</t>
        </is>
      </c>
      <c r="B2047" s="115" t="n">
        <v>44715</v>
      </c>
      <c r="C2047" t="inlineStr">
        <is>
          <t>USDT</t>
        </is>
      </c>
      <c r="D2047" t="n">
        <v>4.803846153846154</v>
      </c>
    </row>
    <row r="2048">
      <c r="A2048" t="inlineStr">
        <is>
          <t>262022MATIC</t>
        </is>
      </c>
      <c r="B2048" s="115" t="n">
        <v>44714</v>
      </c>
      <c r="C2048" t="inlineStr">
        <is>
          <t>MATIC</t>
        </is>
      </c>
      <c r="D2048" t="n">
        <v>2.97737120847376</v>
      </c>
    </row>
    <row r="2049">
      <c r="A2049" t="inlineStr">
        <is>
          <t>262022ETH</t>
        </is>
      </c>
      <c r="B2049" s="115" t="n">
        <v>44714</v>
      </c>
      <c r="C2049" t="inlineStr">
        <is>
          <t>ETH</t>
        </is>
      </c>
      <c r="D2049" t="n">
        <v>8826.480500722197</v>
      </c>
    </row>
    <row r="2050">
      <c r="A2050" t="inlineStr">
        <is>
          <t>262022BRL</t>
        </is>
      </c>
      <c r="B2050" s="115" t="n">
        <v>44714</v>
      </c>
      <c r="C2050" t="inlineStr">
        <is>
          <t>BRL</t>
        </is>
      </c>
      <c r="D2050" t="n">
        <v>1</v>
      </c>
    </row>
    <row r="2051">
      <c r="A2051" t="inlineStr">
        <is>
          <t>262022WETH</t>
        </is>
      </c>
      <c r="B2051" s="115" t="n">
        <v>44714</v>
      </c>
      <c r="C2051" t="inlineStr">
        <is>
          <t>WETH</t>
        </is>
      </c>
      <c r="D2051" t="n">
        <v>8825.854597977854</v>
      </c>
    </row>
    <row r="2052">
      <c r="A2052" t="inlineStr">
        <is>
          <t>262022USDT</t>
        </is>
      </c>
      <c r="B2052" s="115" t="n">
        <v>44714</v>
      </c>
      <c r="C2052" t="inlineStr">
        <is>
          <t>USDT</t>
        </is>
      </c>
      <c r="D2052" t="n">
        <v>4.81222917669716</v>
      </c>
    </row>
    <row r="2053">
      <c r="A2053" t="inlineStr">
        <is>
          <t>262022USDC</t>
        </is>
      </c>
      <c r="B2053" s="115" t="n">
        <v>44714</v>
      </c>
      <c r="C2053" t="inlineStr">
        <is>
          <t>USDC</t>
        </is>
      </c>
      <c r="D2053" t="n">
        <v>4.814636494944632</v>
      </c>
    </row>
    <row r="2054">
      <c r="A2054" t="inlineStr">
        <is>
          <t>162022USDT</t>
        </is>
      </c>
      <c r="B2054" s="115" t="n">
        <v>44713</v>
      </c>
      <c r="C2054" t="inlineStr">
        <is>
          <t>USDT</t>
        </is>
      </c>
      <c r="D2054" t="n">
        <v>4.845370819195346</v>
      </c>
    </row>
    <row r="2055">
      <c r="A2055" t="inlineStr">
        <is>
          <t>162022WETH</t>
        </is>
      </c>
      <c r="B2055" s="115" t="n">
        <v>44713</v>
      </c>
      <c r="C2055" t="inlineStr">
        <is>
          <t>WETH</t>
        </is>
      </c>
      <c r="D2055" t="n">
        <v>8809.258361609305</v>
      </c>
    </row>
    <row r="2056">
      <c r="A2056" t="inlineStr">
        <is>
          <t>162022ETH</t>
        </is>
      </c>
      <c r="B2056" s="115" t="n">
        <v>44713</v>
      </c>
      <c r="C2056" t="inlineStr">
        <is>
          <t>ETH</t>
        </is>
      </c>
      <c r="D2056" t="n">
        <v>8809.597673291322</v>
      </c>
    </row>
    <row r="2057">
      <c r="A2057" t="inlineStr">
        <is>
          <t>162022MATIC</t>
        </is>
      </c>
      <c r="B2057" s="115" t="n">
        <v>44713</v>
      </c>
      <c r="C2057" t="inlineStr">
        <is>
          <t>MATIC</t>
        </is>
      </c>
      <c r="D2057" t="n">
        <v>2.905962190984004</v>
      </c>
    </row>
    <row r="2058">
      <c r="A2058" t="inlineStr">
        <is>
          <t>162022USDC</t>
        </is>
      </c>
      <c r="B2058" s="115" t="n">
        <v>44713</v>
      </c>
      <c r="C2058" t="inlineStr">
        <is>
          <t>USDC</t>
        </is>
      </c>
      <c r="D2058" t="n">
        <v>4.852157052835675</v>
      </c>
    </row>
    <row r="2059">
      <c r="A2059" t="inlineStr">
        <is>
          <t>162022BRL</t>
        </is>
      </c>
      <c r="B2059" s="115" t="n">
        <v>44713</v>
      </c>
      <c r="C2059" t="inlineStr">
        <is>
          <t>BRL</t>
        </is>
      </c>
      <c r="D2059" t="n">
        <v>1</v>
      </c>
    </row>
    <row r="2060">
      <c r="A2060" t="inlineStr">
        <is>
          <t>3152022MATIC</t>
        </is>
      </c>
      <c r="B2060" s="115" t="n">
        <v>44712</v>
      </c>
      <c r="C2060" t="inlineStr">
        <is>
          <t>MATIC</t>
        </is>
      </c>
      <c r="D2060" t="n">
        <v>3.15648854961832</v>
      </c>
    </row>
    <row r="2061">
      <c r="A2061" t="inlineStr">
        <is>
          <t>3152022USDT</t>
        </is>
      </c>
      <c r="B2061" s="115" t="n">
        <v>44712</v>
      </c>
      <c r="C2061" t="inlineStr">
        <is>
          <t>USDT</t>
        </is>
      </c>
      <c r="D2061" t="n">
        <v>4.769083969465648</v>
      </c>
    </row>
    <row r="2062">
      <c r="A2062" t="inlineStr">
        <is>
          <t>3152022ETH</t>
        </is>
      </c>
      <c r="B2062" s="115" t="n">
        <v>44712</v>
      </c>
      <c r="C2062" t="inlineStr">
        <is>
          <t>ETH</t>
        </is>
      </c>
      <c r="D2062" t="n">
        <v>9258.540076335876</v>
      </c>
    </row>
    <row r="2063">
      <c r="A2063" t="inlineStr">
        <is>
          <t>3152022BRL</t>
        </is>
      </c>
      <c r="B2063" s="115" t="n">
        <v>44712</v>
      </c>
      <c r="C2063" t="inlineStr">
        <is>
          <t>BRL</t>
        </is>
      </c>
      <c r="D2063" t="n">
        <v>0.9999999999999999</v>
      </c>
    </row>
    <row r="2064">
      <c r="A2064" t="inlineStr">
        <is>
          <t>3152022WETH</t>
        </is>
      </c>
      <c r="B2064" s="115" t="n">
        <v>44712</v>
      </c>
      <c r="C2064" t="inlineStr">
        <is>
          <t>WETH</t>
        </is>
      </c>
      <c r="D2064" t="n">
        <v>9292.509541984731</v>
      </c>
    </row>
    <row r="2065">
      <c r="A2065" t="inlineStr">
        <is>
          <t>3152022USDC</t>
        </is>
      </c>
      <c r="B2065" s="115" t="n">
        <v>44712</v>
      </c>
      <c r="C2065" t="inlineStr">
        <is>
          <t>USDC</t>
        </is>
      </c>
      <c r="D2065" t="n">
        <v>4.770992366412213</v>
      </c>
    </row>
    <row r="2066">
      <c r="A2066" t="inlineStr">
        <is>
          <t>3052022USDT</t>
        </is>
      </c>
      <c r="B2066" s="115" t="n">
        <v>44711</v>
      </c>
      <c r="C2066" t="inlineStr">
        <is>
          <t>USDT</t>
        </is>
      </c>
      <c r="D2066" t="n">
        <v>4.785064624222116</v>
      </c>
    </row>
    <row r="2067">
      <c r="A2067" t="inlineStr">
        <is>
          <t>3052022MATIC</t>
        </is>
      </c>
      <c r="B2067" s="115" t="n">
        <v>44711</v>
      </c>
      <c r="C2067" t="inlineStr">
        <is>
          <t>MATIC</t>
        </is>
      </c>
      <c r="D2067" t="n">
        <v>3.146481570129248</v>
      </c>
    </row>
    <row r="2068">
      <c r="A2068" t="inlineStr">
        <is>
          <t>3052022USDC</t>
        </is>
      </c>
      <c r="B2068" s="115" t="n">
        <v>44711</v>
      </c>
      <c r="C2068" t="inlineStr">
        <is>
          <t>USDC</t>
        </is>
      </c>
      <c r="D2068" t="n">
        <v>4.786979415988511</v>
      </c>
    </row>
    <row r="2069">
      <c r="A2069" t="inlineStr">
        <is>
          <t>3052022BRL</t>
        </is>
      </c>
      <c r="B2069" s="115" t="n">
        <v>44711</v>
      </c>
      <c r="C2069" t="inlineStr">
        <is>
          <t>BRL</t>
        </is>
      </c>
      <c r="D2069" t="n">
        <v>0.9999999999999999</v>
      </c>
    </row>
    <row r="2070">
      <c r="A2070" t="inlineStr">
        <is>
          <t>3052022ETH</t>
        </is>
      </c>
      <c r="B2070" s="115" t="n">
        <v>44711</v>
      </c>
      <c r="C2070" t="inlineStr">
        <is>
          <t>ETH</t>
        </is>
      </c>
      <c r="D2070" t="n">
        <v>9562.661560555289</v>
      </c>
    </row>
    <row r="2071">
      <c r="A2071" t="inlineStr">
        <is>
          <t>3052022WETH</t>
        </is>
      </c>
      <c r="B2071" s="115" t="n">
        <v>44711</v>
      </c>
      <c r="C2071" t="inlineStr">
        <is>
          <t>WETH</t>
        </is>
      </c>
      <c r="D2071" t="n">
        <v>9561.656294877932</v>
      </c>
    </row>
    <row r="2072">
      <c r="A2072" t="inlineStr">
        <is>
          <t>2952022USDC</t>
        </is>
      </c>
      <c r="B2072" s="115" t="n">
        <v>44710</v>
      </c>
      <c r="C2072" t="inlineStr">
        <is>
          <t>USDC</t>
        </is>
      </c>
      <c r="D2072" t="n">
        <v>4.768717215069146</v>
      </c>
    </row>
    <row r="2073">
      <c r="A2073" t="inlineStr">
        <is>
          <t>2952022ETH</t>
        </is>
      </c>
      <c r="B2073" s="115" t="n">
        <v>44710</v>
      </c>
      <c r="C2073" t="inlineStr">
        <is>
          <t>ETH</t>
        </is>
      </c>
      <c r="D2073" t="n">
        <v>8639.437291368622</v>
      </c>
    </row>
    <row r="2074">
      <c r="A2074" t="inlineStr">
        <is>
          <t>2952022MATIC</t>
        </is>
      </c>
      <c r="B2074" s="115" t="n">
        <v>44710</v>
      </c>
      <c r="C2074" t="inlineStr">
        <is>
          <t>MATIC</t>
        </is>
      </c>
      <c r="D2074" t="n">
        <v>2.855984740104911</v>
      </c>
    </row>
    <row r="2075">
      <c r="A2075" t="inlineStr">
        <is>
          <t>2952022WETH</t>
        </is>
      </c>
      <c r="B2075" s="115" t="n">
        <v>44710</v>
      </c>
      <c r="C2075" t="inlineStr">
        <is>
          <t>WETH</t>
        </is>
      </c>
      <c r="D2075" t="n">
        <v>8624.749642346207</v>
      </c>
    </row>
    <row r="2076">
      <c r="A2076" t="inlineStr">
        <is>
          <t>2952022BRL</t>
        </is>
      </c>
      <c r="B2076" s="115" t="n">
        <v>44710</v>
      </c>
      <c r="C2076" t="inlineStr">
        <is>
          <t>BRL</t>
        </is>
      </c>
      <c r="D2076" t="n">
        <v>0.9999999999999999</v>
      </c>
    </row>
    <row r="2077">
      <c r="A2077" t="inlineStr">
        <is>
          <t>2952022USDT</t>
        </is>
      </c>
      <c r="B2077" s="115" t="n">
        <v>44710</v>
      </c>
      <c r="C2077" t="inlineStr">
        <is>
          <t>USDT</t>
        </is>
      </c>
      <c r="D2077" t="n">
        <v>4.765379113018597</v>
      </c>
    </row>
    <row r="2078">
      <c r="A2078" t="inlineStr">
        <is>
          <t>2852022WETH</t>
        </is>
      </c>
      <c r="B2078" s="115" t="n">
        <v>44709</v>
      </c>
      <c r="C2078" t="inlineStr">
        <is>
          <t>WETH</t>
        </is>
      </c>
      <c r="D2078" t="n">
        <v>8558.815097945531</v>
      </c>
    </row>
    <row r="2079">
      <c r="A2079" t="inlineStr">
        <is>
          <t>2852022USDC</t>
        </is>
      </c>
      <c r="B2079" s="115" t="n">
        <v>44709</v>
      </c>
      <c r="C2079" t="inlineStr">
        <is>
          <t>USDC</t>
        </is>
      </c>
      <c r="D2079" t="n">
        <v>4.777830864787386</v>
      </c>
    </row>
    <row r="2080">
      <c r="A2080" t="inlineStr">
        <is>
          <t>2852022USDT</t>
        </is>
      </c>
      <c r="B2080" s="115" t="n">
        <v>44709</v>
      </c>
      <c r="C2080" t="inlineStr">
        <is>
          <t>USDT</t>
        </is>
      </c>
      <c r="D2080" t="n">
        <v>4.774008600095557</v>
      </c>
    </row>
    <row r="2081">
      <c r="A2081" t="inlineStr">
        <is>
          <t>2852022MATIC</t>
        </is>
      </c>
      <c r="B2081" s="115" t="n">
        <v>44709</v>
      </c>
      <c r="C2081" t="inlineStr">
        <is>
          <t>MATIC</t>
        </is>
      </c>
      <c r="D2081" t="n">
        <v>2.803631151457238</v>
      </c>
    </row>
    <row r="2082">
      <c r="A2082" t="inlineStr">
        <is>
          <t>2852022ETH</t>
        </is>
      </c>
      <c r="B2082" s="115" t="n">
        <v>44709</v>
      </c>
      <c r="C2082" t="inlineStr">
        <is>
          <t>ETH</t>
        </is>
      </c>
      <c r="D2082" t="n">
        <v>8556.091734352603</v>
      </c>
    </row>
    <row r="2083">
      <c r="A2083" t="inlineStr">
        <is>
          <t>2852022BRL</t>
        </is>
      </c>
      <c r="B2083" s="115" t="n">
        <v>44709</v>
      </c>
      <c r="C2083" t="inlineStr">
        <is>
          <t>BRL</t>
        </is>
      </c>
      <c r="D2083" t="n">
        <v>1</v>
      </c>
    </row>
    <row r="2084">
      <c r="A2084" t="inlineStr">
        <is>
          <t>2752022MATIC</t>
        </is>
      </c>
      <c r="B2084" s="115" t="n">
        <v>44708</v>
      </c>
      <c r="C2084" t="inlineStr">
        <is>
          <t>MATIC</t>
        </is>
      </c>
      <c r="D2084" t="n">
        <v>2.733206288708909</v>
      </c>
    </row>
    <row r="2085">
      <c r="A2085" t="inlineStr">
        <is>
          <t>2752022USDC</t>
        </is>
      </c>
      <c r="B2085" s="115" t="n">
        <v>44708</v>
      </c>
      <c r="C2085" t="inlineStr">
        <is>
          <t>USDC</t>
        </is>
      </c>
      <c r="D2085" t="n">
        <v>4.764173415912339</v>
      </c>
    </row>
    <row r="2086">
      <c r="A2086" t="inlineStr">
        <is>
          <t>2752022USDT</t>
        </is>
      </c>
      <c r="B2086" s="115" t="n">
        <v>44708</v>
      </c>
      <c r="C2086" t="inlineStr">
        <is>
          <t>USDT</t>
        </is>
      </c>
      <c r="D2086" t="n">
        <v>4.759885659838018</v>
      </c>
    </row>
    <row r="2087">
      <c r="A2087" t="inlineStr">
        <is>
          <t>2752022WETH</t>
        </is>
      </c>
      <c r="B2087" s="115" t="n">
        <v>44708</v>
      </c>
      <c r="C2087" t="inlineStr">
        <is>
          <t>WETH</t>
        </is>
      </c>
      <c r="D2087" t="n">
        <v>8205.288232491661</v>
      </c>
    </row>
    <row r="2088">
      <c r="A2088" t="inlineStr">
        <is>
          <t>2752022BRL</t>
        </is>
      </c>
      <c r="B2088" s="115" t="n">
        <v>44708</v>
      </c>
      <c r="C2088" t="inlineStr">
        <is>
          <t>BRL</t>
        </is>
      </c>
      <c r="D2088" t="n">
        <v>0.9999999999999999</v>
      </c>
    </row>
    <row r="2089">
      <c r="A2089" t="inlineStr">
        <is>
          <t>2752022ETH</t>
        </is>
      </c>
      <c r="B2089" s="115" t="n">
        <v>44708</v>
      </c>
      <c r="C2089" t="inlineStr">
        <is>
          <t>ETH</t>
        </is>
      </c>
      <c r="D2089" t="n">
        <v>8216.912815626489</v>
      </c>
    </row>
    <row r="2090">
      <c r="A2090" t="inlineStr">
        <is>
          <t>2652022USDT</t>
        </is>
      </c>
      <c r="B2090" s="115" t="n">
        <v>44707</v>
      </c>
      <c r="C2090" t="inlineStr">
        <is>
          <t>USDT</t>
        </is>
      </c>
      <c r="D2090" t="n">
        <v>4.808950914340712</v>
      </c>
    </row>
    <row r="2091">
      <c r="A2091" t="inlineStr">
        <is>
          <t>2652022BRL</t>
        </is>
      </c>
      <c r="B2091" s="115" t="n">
        <v>44707</v>
      </c>
      <c r="C2091" t="inlineStr">
        <is>
          <t>BRL</t>
        </is>
      </c>
      <c r="D2091" t="n">
        <v>1</v>
      </c>
    </row>
    <row r="2092">
      <c r="A2092" t="inlineStr">
        <is>
          <t>2652022WETH</t>
        </is>
      </c>
      <c r="B2092" s="115" t="n">
        <v>44707</v>
      </c>
      <c r="C2092" t="inlineStr">
        <is>
          <t>WETH</t>
        </is>
      </c>
      <c r="D2092" t="n">
        <v>8653.512993262753</v>
      </c>
    </row>
    <row r="2093">
      <c r="A2093" t="inlineStr">
        <is>
          <t>2652022MATIC</t>
        </is>
      </c>
      <c r="B2093" s="115" t="n">
        <v>44707</v>
      </c>
      <c r="C2093" t="inlineStr">
        <is>
          <t>MATIC</t>
        </is>
      </c>
      <c r="D2093" t="n">
        <v>2.878248315688162</v>
      </c>
    </row>
    <row r="2094">
      <c r="A2094" t="inlineStr">
        <is>
          <t>2652022ETH</t>
        </is>
      </c>
      <c r="B2094" s="115" t="n">
        <v>44707</v>
      </c>
      <c r="C2094" t="inlineStr">
        <is>
          <t>ETH</t>
        </is>
      </c>
      <c r="D2094" t="n">
        <v>8618.864292589029</v>
      </c>
    </row>
    <row r="2095">
      <c r="A2095" t="inlineStr">
        <is>
          <t>2652022USDC</t>
        </is>
      </c>
      <c r="B2095" s="115" t="n">
        <v>44707</v>
      </c>
      <c r="C2095" t="inlineStr">
        <is>
          <t>USDC</t>
        </is>
      </c>
      <c r="D2095" t="n">
        <v>4.817131857555341</v>
      </c>
    </row>
    <row r="2096">
      <c r="A2096" t="inlineStr">
        <is>
          <t>2552022USDT</t>
        </is>
      </c>
      <c r="B2096" s="115" t="n">
        <v>44706</v>
      </c>
      <c r="C2096" t="inlineStr">
        <is>
          <t>USDT</t>
        </is>
      </c>
      <c r="D2096" t="n">
        <v>4.848543689320389</v>
      </c>
    </row>
    <row r="2097">
      <c r="A2097" t="inlineStr">
        <is>
          <t>2552022ETH</t>
        </is>
      </c>
      <c r="B2097" s="115" t="n">
        <v>44706</v>
      </c>
      <c r="C2097" t="inlineStr">
        <is>
          <t>ETH</t>
        </is>
      </c>
      <c r="D2097" t="n">
        <v>9422.524271844661</v>
      </c>
    </row>
    <row r="2098">
      <c r="A2098" t="inlineStr">
        <is>
          <t>2552022WETH</t>
        </is>
      </c>
      <c r="B2098" s="115" t="n">
        <v>44706</v>
      </c>
      <c r="C2098" t="inlineStr">
        <is>
          <t>WETH</t>
        </is>
      </c>
      <c r="D2098" t="n">
        <v>9452.087378640777</v>
      </c>
    </row>
    <row r="2099">
      <c r="A2099" t="inlineStr">
        <is>
          <t>2552022USDC</t>
        </is>
      </c>
      <c r="B2099" s="115" t="n">
        <v>44706</v>
      </c>
      <c r="C2099" t="inlineStr">
        <is>
          <t>USDC</t>
        </is>
      </c>
      <c r="D2099" t="n">
        <v>4.853398058252428</v>
      </c>
    </row>
    <row r="2100">
      <c r="A2100" t="inlineStr">
        <is>
          <t>2552022MATIC</t>
        </is>
      </c>
      <c r="B2100" s="115" t="n">
        <v>44706</v>
      </c>
      <c r="C2100" t="inlineStr">
        <is>
          <t>MATIC</t>
        </is>
      </c>
      <c r="D2100" t="n">
        <v>3.130582524271845</v>
      </c>
    </row>
    <row r="2101">
      <c r="A2101" t="inlineStr">
        <is>
          <t>2552022BRL</t>
        </is>
      </c>
      <c r="B2101" s="115" t="n">
        <v>44706</v>
      </c>
      <c r="C2101" t="inlineStr">
        <is>
          <t>BRL</t>
        </is>
      </c>
      <c r="D2101" t="n">
        <v>1</v>
      </c>
    </row>
    <row r="2102">
      <c r="A2102" t="inlineStr">
        <is>
          <t>2452022MATIC</t>
        </is>
      </c>
      <c r="B2102" s="115" t="n">
        <v>44705</v>
      </c>
      <c r="C2102" t="inlineStr">
        <is>
          <t>MATIC</t>
        </is>
      </c>
      <c r="D2102" t="n">
        <v>3.210857973824527</v>
      </c>
    </row>
    <row r="2103">
      <c r="A2103" t="inlineStr">
        <is>
          <t>2452022USDT</t>
        </is>
      </c>
      <c r="B2103" s="115" t="n">
        <v>44705</v>
      </c>
      <c r="C2103" t="inlineStr">
        <is>
          <t>USDT</t>
        </is>
      </c>
      <c r="D2103" t="n">
        <v>4.843916626272418</v>
      </c>
    </row>
    <row r="2104">
      <c r="A2104" t="inlineStr">
        <is>
          <t>2452022ETH</t>
        </is>
      </c>
      <c r="B2104" s="115" t="n">
        <v>44705</v>
      </c>
      <c r="C2104" t="inlineStr">
        <is>
          <t>ETH</t>
        </is>
      </c>
      <c r="D2104" t="n">
        <v>9587.251575375665</v>
      </c>
    </row>
    <row r="2105">
      <c r="A2105" t="inlineStr">
        <is>
          <t>2452022WETH</t>
        </is>
      </c>
      <c r="B2105" s="115" t="n">
        <v>44705</v>
      </c>
      <c r="C2105" t="inlineStr">
        <is>
          <t>WETH</t>
        </is>
      </c>
      <c r="D2105" t="n">
        <v>9618.904507998061</v>
      </c>
    </row>
    <row r="2106">
      <c r="A2106" t="inlineStr">
        <is>
          <t>2452022USDC</t>
        </is>
      </c>
      <c r="B2106" s="115" t="n">
        <v>44705</v>
      </c>
      <c r="C2106" t="inlineStr">
        <is>
          <t>USDC</t>
        </is>
      </c>
      <c r="D2106" t="n">
        <v>4.847309743092583</v>
      </c>
    </row>
    <row r="2107">
      <c r="A2107" t="inlineStr">
        <is>
          <t>2452022BRL</t>
        </is>
      </c>
      <c r="B2107" s="115" t="n">
        <v>44705</v>
      </c>
      <c r="C2107" t="inlineStr">
        <is>
          <t>BRL</t>
        </is>
      </c>
      <c r="D2107" t="n">
        <v>1</v>
      </c>
    </row>
    <row r="2108">
      <c r="A2108" t="inlineStr">
        <is>
          <t>2352022MATIC</t>
        </is>
      </c>
      <c r="B2108" s="115" t="n">
        <v>44704</v>
      </c>
      <c r="C2108" t="inlineStr">
        <is>
          <t>MATIC</t>
        </is>
      </c>
      <c r="D2108" t="n">
        <v>3.111704711024769</v>
      </c>
    </row>
    <row r="2109">
      <c r="A2109" t="inlineStr">
        <is>
          <t>2352022ETH</t>
        </is>
      </c>
      <c r="B2109" s="115" t="n">
        <v>44704</v>
      </c>
      <c r="C2109" t="inlineStr">
        <is>
          <t>ETH</t>
        </is>
      </c>
      <c r="D2109" t="n">
        <v>9571.151044196211</v>
      </c>
    </row>
    <row r="2110">
      <c r="A2110" t="inlineStr">
        <is>
          <t>2352022WETH</t>
        </is>
      </c>
      <c r="B2110" s="115" t="n">
        <v>44704</v>
      </c>
      <c r="C2110" t="inlineStr">
        <is>
          <t>WETH</t>
        </is>
      </c>
      <c r="D2110" t="n">
        <v>9596.600291403594</v>
      </c>
    </row>
    <row r="2111">
      <c r="A2111" t="inlineStr">
        <is>
          <t>2352022USDC</t>
        </is>
      </c>
      <c r="B2111" s="115" t="n">
        <v>44704</v>
      </c>
      <c r="C2111" t="inlineStr">
        <is>
          <t>USDC</t>
        </is>
      </c>
      <c r="D2111" t="n">
        <v>4.856726566294317</v>
      </c>
    </row>
    <row r="2112">
      <c r="A2112" t="inlineStr">
        <is>
          <t>2352022BRL</t>
        </is>
      </c>
      <c r="B2112" s="115" t="n">
        <v>44704</v>
      </c>
      <c r="C2112" t="inlineStr">
        <is>
          <t>BRL</t>
        </is>
      </c>
      <c r="D2112" t="n">
        <v>0.9999999999999999</v>
      </c>
    </row>
    <row r="2113">
      <c r="A2113" t="inlineStr">
        <is>
          <t>2352022USDT</t>
        </is>
      </c>
      <c r="B2113" s="115" t="n">
        <v>44704</v>
      </c>
      <c r="C2113" t="inlineStr">
        <is>
          <t>USDT</t>
        </is>
      </c>
      <c r="D2113" t="n">
        <v>4.850898494414764</v>
      </c>
    </row>
    <row r="2114">
      <c r="A2114" t="inlineStr">
        <is>
          <t>2252022MATIC</t>
        </is>
      </c>
      <c r="B2114" s="115" t="n">
        <v>44703</v>
      </c>
      <c r="C2114" t="inlineStr">
        <is>
          <t>MATIC</t>
        </is>
      </c>
      <c r="D2114" t="n">
        <v>3.320884520884521</v>
      </c>
    </row>
    <row r="2115">
      <c r="A2115" t="inlineStr">
        <is>
          <t>2252022ETH</t>
        </is>
      </c>
      <c r="B2115" s="115" t="n">
        <v>44703</v>
      </c>
      <c r="C2115" t="inlineStr">
        <is>
          <t>ETH</t>
        </is>
      </c>
      <c r="D2115" t="n">
        <v>10029.87714987715</v>
      </c>
    </row>
    <row r="2116">
      <c r="A2116" t="inlineStr">
        <is>
          <t>2252022BRL</t>
        </is>
      </c>
      <c r="B2116" s="115" t="n">
        <v>44703</v>
      </c>
      <c r="C2116" t="inlineStr">
        <is>
          <t>BRL</t>
        </is>
      </c>
      <c r="D2116" t="n">
        <v>1</v>
      </c>
    </row>
    <row r="2117">
      <c r="A2117" t="inlineStr">
        <is>
          <t>2252022USDT</t>
        </is>
      </c>
      <c r="B2117" s="115" t="n">
        <v>44703</v>
      </c>
      <c r="C2117" t="inlineStr">
        <is>
          <t>USDT</t>
        </is>
      </c>
      <c r="D2117" t="n">
        <v>4.90909090909091</v>
      </c>
    </row>
    <row r="2118">
      <c r="A2118" t="inlineStr">
        <is>
          <t>2252022USDC</t>
        </is>
      </c>
      <c r="B2118" s="115" t="n">
        <v>44703</v>
      </c>
      <c r="C2118" t="inlineStr">
        <is>
          <t>USDC</t>
        </is>
      </c>
      <c r="D2118" t="n">
        <v>4.914004914004915</v>
      </c>
    </row>
    <row r="2119">
      <c r="A2119" t="inlineStr">
        <is>
          <t>2252022WETH</t>
        </is>
      </c>
      <c r="B2119" s="115" t="n">
        <v>44703</v>
      </c>
      <c r="C2119" t="inlineStr">
        <is>
          <t>WETH</t>
        </is>
      </c>
      <c r="D2119" t="n">
        <v>10073.90663390664</v>
      </c>
    </row>
    <row r="2120">
      <c r="A2120" t="inlineStr">
        <is>
          <t>2152022USDC</t>
        </is>
      </c>
      <c r="B2120" s="115" t="n">
        <v>44702</v>
      </c>
      <c r="C2120" t="inlineStr">
        <is>
          <t>USDC</t>
        </is>
      </c>
      <c r="D2120" t="n">
        <v>4.926108374384236</v>
      </c>
    </row>
    <row r="2121">
      <c r="A2121" t="inlineStr">
        <is>
          <t>2152022WETH</t>
        </is>
      </c>
      <c r="B2121" s="115" t="n">
        <v>44702</v>
      </c>
      <c r="C2121" t="inlineStr">
        <is>
          <t>WETH</t>
        </is>
      </c>
      <c r="D2121" t="n">
        <v>9751.477832512313</v>
      </c>
    </row>
    <row r="2122">
      <c r="A2122" t="inlineStr">
        <is>
          <t>2152022MATIC</t>
        </is>
      </c>
      <c r="B2122" s="115" t="n">
        <v>44702</v>
      </c>
      <c r="C2122" t="inlineStr">
        <is>
          <t>MATIC</t>
        </is>
      </c>
      <c r="D2122" t="n">
        <v>3.194581280788177</v>
      </c>
    </row>
    <row r="2123">
      <c r="A2123" t="inlineStr">
        <is>
          <t>2152022USDT</t>
        </is>
      </c>
      <c r="B2123" s="115" t="n">
        <v>44702</v>
      </c>
      <c r="C2123" t="inlineStr">
        <is>
          <t>USDT</t>
        </is>
      </c>
      <c r="D2123" t="n">
        <v>4.919704433497537</v>
      </c>
    </row>
    <row r="2124">
      <c r="A2124" t="inlineStr">
        <is>
          <t>2152022BRL</t>
        </is>
      </c>
      <c r="B2124" s="115" t="n">
        <v>44702</v>
      </c>
      <c r="C2124" t="inlineStr">
        <is>
          <t>BRL</t>
        </is>
      </c>
      <c r="D2124" t="n">
        <v>0.9999999999999999</v>
      </c>
    </row>
    <row r="2125">
      <c r="A2125" t="inlineStr">
        <is>
          <t>2152022ETH</t>
        </is>
      </c>
      <c r="B2125" s="115" t="n">
        <v>44702</v>
      </c>
      <c r="C2125" t="inlineStr">
        <is>
          <t>ETH</t>
        </is>
      </c>
      <c r="D2125" t="n">
        <v>9718.571428571428</v>
      </c>
    </row>
    <row r="2126">
      <c r="A2126" t="inlineStr">
        <is>
          <t>2052022BRL</t>
        </is>
      </c>
      <c r="B2126" s="115" t="n">
        <v>44701</v>
      </c>
      <c r="C2126" t="inlineStr">
        <is>
          <t>BRL</t>
        </is>
      </c>
      <c r="D2126" t="n">
        <v>1</v>
      </c>
    </row>
    <row r="2127">
      <c r="A2127" t="inlineStr">
        <is>
          <t>2052022USDC</t>
        </is>
      </c>
      <c r="B2127" s="115" t="n">
        <v>44701</v>
      </c>
      <c r="C2127" t="inlineStr">
        <is>
          <t>USDC</t>
        </is>
      </c>
      <c r="D2127" t="n">
        <v>4.918347270044269</v>
      </c>
    </row>
    <row r="2128">
      <c r="A2128" t="inlineStr">
        <is>
          <t>2052022ETH</t>
        </is>
      </c>
      <c r="B2128" s="115" t="n">
        <v>44701</v>
      </c>
      <c r="C2128" t="inlineStr">
        <is>
          <t>ETH</t>
        </is>
      </c>
      <c r="D2128" t="n">
        <v>9625.577963600592</v>
      </c>
    </row>
    <row r="2129">
      <c r="A2129" t="inlineStr">
        <is>
          <t>2052022MATIC</t>
        </is>
      </c>
      <c r="B2129" s="115" t="n">
        <v>44701</v>
      </c>
      <c r="C2129" t="inlineStr">
        <is>
          <t>MATIC</t>
        </is>
      </c>
      <c r="D2129" t="n">
        <v>3.116576487948844</v>
      </c>
    </row>
    <row r="2130">
      <c r="A2130" t="inlineStr">
        <is>
          <t>2052022WETH</t>
        </is>
      </c>
      <c r="B2130" s="115" t="n">
        <v>44701</v>
      </c>
      <c r="C2130" t="inlineStr">
        <is>
          <t>WETH</t>
        </is>
      </c>
      <c r="D2130" t="n">
        <v>9631.578947368422</v>
      </c>
    </row>
    <row r="2131">
      <c r="A2131" t="inlineStr">
        <is>
          <t>2052022USDT</t>
        </is>
      </c>
      <c r="B2131" s="115" t="n">
        <v>44701</v>
      </c>
      <c r="C2131" t="inlineStr">
        <is>
          <t>USDT</t>
        </is>
      </c>
      <c r="D2131" t="n">
        <v>4.912936546974914</v>
      </c>
    </row>
    <row r="2132">
      <c r="A2132" t="inlineStr">
        <is>
          <t>1952022MATIC</t>
        </is>
      </c>
      <c r="B2132" s="115" t="n">
        <v>44700</v>
      </c>
      <c r="C2132" t="inlineStr">
        <is>
          <t>MATIC</t>
        </is>
      </c>
      <c r="D2132" t="n">
        <v>3.262896825396826</v>
      </c>
    </row>
    <row r="2133">
      <c r="A2133" t="inlineStr">
        <is>
          <t>1952022WETH</t>
        </is>
      </c>
      <c r="B2133" s="115" t="n">
        <v>44700</v>
      </c>
      <c r="C2133" t="inlineStr">
        <is>
          <t>WETH</t>
        </is>
      </c>
      <c r="D2133" t="n">
        <v>9998.75992063492</v>
      </c>
    </row>
    <row r="2134">
      <c r="A2134" t="inlineStr">
        <is>
          <t>1952022USDC</t>
        </is>
      </c>
      <c r="B2134" s="115" t="n">
        <v>44700</v>
      </c>
      <c r="C2134" t="inlineStr">
        <is>
          <t>USDC</t>
        </is>
      </c>
      <c r="D2134" t="n">
        <v>4.958829365079366</v>
      </c>
    </row>
    <row r="2135">
      <c r="A2135" t="inlineStr">
        <is>
          <t>1952022BRL</t>
        </is>
      </c>
      <c r="B2135" s="115" t="n">
        <v>44700</v>
      </c>
      <c r="C2135" t="inlineStr">
        <is>
          <t>BRL</t>
        </is>
      </c>
      <c r="D2135" t="n">
        <v>1</v>
      </c>
    </row>
    <row r="2136">
      <c r="A2136" t="inlineStr">
        <is>
          <t>1952022ETH</t>
        </is>
      </c>
      <c r="B2136" s="115" t="n">
        <v>44700</v>
      </c>
      <c r="C2136" t="inlineStr">
        <is>
          <t>ETH</t>
        </is>
      </c>
      <c r="D2136" t="n">
        <v>10008.82936507937</v>
      </c>
    </row>
    <row r="2137">
      <c r="A2137" t="inlineStr">
        <is>
          <t>1952022USDT</t>
        </is>
      </c>
      <c r="B2137" s="115" t="n">
        <v>44700</v>
      </c>
      <c r="C2137" t="inlineStr">
        <is>
          <t>USDT</t>
        </is>
      </c>
      <c r="D2137" t="n">
        <v>4.954861111111112</v>
      </c>
    </row>
    <row r="2138">
      <c r="A2138" t="inlineStr">
        <is>
          <t>1852022BRL</t>
        </is>
      </c>
      <c r="B2138" s="115" t="n">
        <v>44699</v>
      </c>
      <c r="C2138" t="inlineStr">
        <is>
          <t>BRL</t>
        </is>
      </c>
      <c r="D2138" t="n">
        <v>0.9999999999999999</v>
      </c>
    </row>
    <row r="2139">
      <c r="A2139" t="inlineStr">
        <is>
          <t>1852022USDT</t>
        </is>
      </c>
      <c r="B2139" s="115" t="n">
        <v>44699</v>
      </c>
      <c r="C2139" t="inlineStr">
        <is>
          <t>USDT</t>
        </is>
      </c>
      <c r="D2139" t="n">
        <v>5.007021063189568</v>
      </c>
    </row>
    <row r="2140">
      <c r="A2140" t="inlineStr">
        <is>
          <t>1852022USDC</t>
        </is>
      </c>
      <c r="B2140" s="115" t="n">
        <v>44699</v>
      </c>
      <c r="C2140" t="inlineStr">
        <is>
          <t>USDC</t>
        </is>
      </c>
      <c r="D2140" t="n">
        <v>5.014543630892678</v>
      </c>
    </row>
    <row r="2141">
      <c r="A2141" t="inlineStr">
        <is>
          <t>1852022ETH</t>
        </is>
      </c>
      <c r="B2141" s="115" t="n">
        <v>44699</v>
      </c>
      <c r="C2141" t="inlineStr">
        <is>
          <t>ETH</t>
        </is>
      </c>
      <c r="D2141" t="n">
        <v>9587.16148445336</v>
      </c>
    </row>
    <row r="2142">
      <c r="A2142" t="inlineStr">
        <is>
          <t>1852022MATIC</t>
        </is>
      </c>
      <c r="B2142" s="115" t="n">
        <v>44699</v>
      </c>
      <c r="C2142" t="inlineStr">
        <is>
          <t>MATIC</t>
        </is>
      </c>
      <c r="D2142" t="n">
        <v>3.136910732196589</v>
      </c>
    </row>
    <row r="2143">
      <c r="A2143" t="inlineStr">
        <is>
          <t>1852022WETH</t>
        </is>
      </c>
      <c r="B2143" s="115" t="n">
        <v>44699</v>
      </c>
      <c r="C2143" t="inlineStr">
        <is>
          <t>WETH</t>
        </is>
      </c>
      <c r="D2143" t="n">
        <v>9568.004012036108</v>
      </c>
    </row>
    <row r="2144">
      <c r="A2144" t="inlineStr">
        <is>
          <t>1752022MATIC</t>
        </is>
      </c>
      <c r="B2144" s="115" t="n">
        <v>44698</v>
      </c>
      <c r="C2144" t="inlineStr">
        <is>
          <t>MATIC</t>
        </is>
      </c>
      <c r="D2144" t="n">
        <v>3.60655737704918</v>
      </c>
    </row>
    <row r="2145">
      <c r="A2145" t="inlineStr">
        <is>
          <t>1752022BRL</t>
        </is>
      </c>
      <c r="B2145" s="115" t="n">
        <v>44698</v>
      </c>
      <c r="C2145" t="inlineStr">
        <is>
          <t>BRL</t>
        </is>
      </c>
      <c r="D2145" t="n">
        <v>1</v>
      </c>
    </row>
    <row r="2146">
      <c r="A2146" t="inlineStr">
        <is>
          <t>1752022USDC</t>
        </is>
      </c>
      <c r="B2146" s="115" t="n">
        <v>44698</v>
      </c>
      <c r="C2146" t="inlineStr">
        <is>
          <t>USDC</t>
        </is>
      </c>
      <c r="D2146" t="n">
        <v>4.967709885742672</v>
      </c>
    </row>
    <row r="2147">
      <c r="A2147" t="inlineStr">
        <is>
          <t>1752022USDT</t>
        </is>
      </c>
      <c r="B2147" s="115" t="n">
        <v>44698</v>
      </c>
      <c r="C2147" t="inlineStr">
        <is>
          <t>USDT</t>
        </is>
      </c>
      <c r="D2147" t="n">
        <v>4.962742175856929</v>
      </c>
    </row>
    <row r="2148">
      <c r="A2148" t="inlineStr">
        <is>
          <t>1752022ETH</t>
        </is>
      </c>
      <c r="B2148" s="115" t="n">
        <v>44698</v>
      </c>
      <c r="C2148" t="inlineStr">
        <is>
          <t>ETH</t>
        </is>
      </c>
      <c r="D2148" t="n">
        <v>10378.98658718331</v>
      </c>
    </row>
    <row r="2149">
      <c r="A2149" t="inlineStr">
        <is>
          <t>1752022WETH</t>
        </is>
      </c>
      <c r="B2149" s="115" t="n">
        <v>44698</v>
      </c>
      <c r="C2149" t="inlineStr">
        <is>
          <t>WETH</t>
        </is>
      </c>
      <c r="D2149" t="n">
        <v>10431.89269746647</v>
      </c>
    </row>
    <row r="2150">
      <c r="A2150" t="inlineStr">
        <is>
          <t>1652022MATIC</t>
        </is>
      </c>
      <c r="B2150" s="115" t="n">
        <v>44697</v>
      </c>
      <c r="C2150" t="inlineStr">
        <is>
          <t>MATIC</t>
        </is>
      </c>
      <c r="D2150" t="n">
        <v>3.444218033622008</v>
      </c>
    </row>
    <row r="2151">
      <c r="A2151" t="inlineStr">
        <is>
          <t>1652022BRL</t>
        </is>
      </c>
      <c r="B2151" s="115" t="n">
        <v>44697</v>
      </c>
      <c r="C2151" t="inlineStr">
        <is>
          <t>BRL</t>
        </is>
      </c>
      <c r="D2151" t="n">
        <v>1</v>
      </c>
    </row>
    <row r="2152">
      <c r="A2152" t="inlineStr">
        <is>
          <t>1652022ETH</t>
        </is>
      </c>
      <c r="B2152" s="115" t="n">
        <v>44697</v>
      </c>
      <c r="C2152" t="inlineStr">
        <is>
          <t>ETH</t>
        </is>
      </c>
      <c r="D2152" t="n">
        <v>10290.98318899643</v>
      </c>
    </row>
    <row r="2153">
      <c r="A2153" t="inlineStr">
        <is>
          <t>1652022USDC</t>
        </is>
      </c>
      <c r="B2153" s="115" t="n">
        <v>44697</v>
      </c>
      <c r="C2153" t="inlineStr">
        <is>
          <t>USDC</t>
        </is>
      </c>
      <c r="D2153" t="n">
        <v>5.094243504839532</v>
      </c>
    </row>
    <row r="2154">
      <c r="A2154" t="inlineStr">
        <is>
          <t>1652022USDT</t>
        </is>
      </c>
      <c r="B2154" s="115" t="n">
        <v>44697</v>
      </c>
      <c r="C2154" t="inlineStr">
        <is>
          <t>USDT</t>
        </is>
      </c>
      <c r="D2154" t="n">
        <v>5.088130412633724</v>
      </c>
    </row>
    <row r="2155">
      <c r="A2155" t="inlineStr">
        <is>
          <t>1652022WETH</t>
        </is>
      </c>
      <c r="B2155" s="115" t="n">
        <v>44697</v>
      </c>
      <c r="C2155" t="inlineStr">
        <is>
          <t>WETH</t>
        </is>
      </c>
      <c r="D2155" t="n">
        <v>10327.10137544575</v>
      </c>
    </row>
    <row r="2156">
      <c r="A2156" t="inlineStr">
        <is>
          <t>1552022BRL</t>
        </is>
      </c>
      <c r="B2156" s="115" t="n">
        <v>44696</v>
      </c>
      <c r="C2156" t="inlineStr">
        <is>
          <t>BRL</t>
        </is>
      </c>
      <c r="D2156" t="n">
        <v>0.9999999999999999</v>
      </c>
    </row>
    <row r="2157">
      <c r="A2157" t="inlineStr">
        <is>
          <t>1552022WETH</t>
        </is>
      </c>
      <c r="B2157" s="115" t="n">
        <v>44696</v>
      </c>
      <c r="C2157" t="inlineStr">
        <is>
          <t>WETH</t>
        </is>
      </c>
      <c r="D2157" t="n">
        <v>10924.77017364658</v>
      </c>
    </row>
    <row r="2158">
      <c r="A2158" t="inlineStr">
        <is>
          <t>1552022ETH</t>
        </is>
      </c>
      <c r="B2158" s="115" t="n">
        <v>44696</v>
      </c>
      <c r="C2158" t="inlineStr">
        <is>
          <t>ETH</t>
        </is>
      </c>
      <c r="D2158" t="n">
        <v>10945.45454545454</v>
      </c>
    </row>
    <row r="2159">
      <c r="A2159" t="inlineStr">
        <is>
          <t>1552022USDT</t>
        </is>
      </c>
      <c r="B2159" s="115" t="n">
        <v>44696</v>
      </c>
      <c r="C2159" t="inlineStr">
        <is>
          <t>USDT</t>
        </is>
      </c>
      <c r="D2159" t="n">
        <v>5.103677221654749</v>
      </c>
    </row>
    <row r="2160">
      <c r="A2160" t="inlineStr">
        <is>
          <t>1552022USDC</t>
        </is>
      </c>
      <c r="B2160" s="115" t="n">
        <v>44696</v>
      </c>
      <c r="C2160" t="inlineStr">
        <is>
          <t>USDC</t>
        </is>
      </c>
      <c r="D2160" t="n">
        <v>5.107252298263534</v>
      </c>
    </row>
    <row r="2161">
      <c r="A2161" t="inlineStr">
        <is>
          <t>1552022MATIC</t>
        </is>
      </c>
      <c r="B2161" s="115" t="n">
        <v>44696</v>
      </c>
      <c r="C2161" t="inlineStr">
        <is>
          <t>MATIC</t>
        </is>
      </c>
      <c r="D2161" t="n">
        <v>3.786516853932584</v>
      </c>
    </row>
    <row r="2162">
      <c r="A2162" t="inlineStr">
        <is>
          <t>1452022USDT</t>
        </is>
      </c>
      <c r="B2162" s="115" t="n">
        <v>44695</v>
      </c>
      <c r="C2162" t="inlineStr">
        <is>
          <t>USDT</t>
        </is>
      </c>
      <c r="D2162" t="n">
        <v>5.111566018423746</v>
      </c>
    </row>
    <row r="2163">
      <c r="A2163" t="inlineStr">
        <is>
          <t>1452022ETH</t>
        </is>
      </c>
      <c r="B2163" s="115" t="n">
        <v>44695</v>
      </c>
      <c r="C2163" t="inlineStr">
        <is>
          <t>ETH</t>
        </is>
      </c>
      <c r="D2163" t="n">
        <v>10511.92425793245</v>
      </c>
    </row>
    <row r="2164">
      <c r="A2164" t="inlineStr">
        <is>
          <t>1452022MATIC</t>
        </is>
      </c>
      <c r="B2164" s="115" t="n">
        <v>44695</v>
      </c>
      <c r="C2164" t="inlineStr">
        <is>
          <t>MATIC</t>
        </is>
      </c>
      <c r="D2164" t="n">
        <v>3.501535312180144</v>
      </c>
    </row>
    <row r="2165">
      <c r="A2165" t="inlineStr">
        <is>
          <t>1452022WETH</t>
        </is>
      </c>
      <c r="B2165" s="115" t="n">
        <v>44695</v>
      </c>
      <c r="C2165" t="inlineStr">
        <is>
          <t>WETH</t>
        </is>
      </c>
      <c r="D2165" t="n">
        <v>10567.75844421699</v>
      </c>
    </row>
    <row r="2166">
      <c r="A2166" t="inlineStr">
        <is>
          <t>1452022USDC</t>
        </is>
      </c>
      <c r="B2166" s="115" t="n">
        <v>44695</v>
      </c>
      <c r="C2166" t="inlineStr">
        <is>
          <t>USDC</t>
        </is>
      </c>
      <c r="D2166" t="n">
        <v>5.117707267144319</v>
      </c>
    </row>
    <row r="2167">
      <c r="A2167" t="inlineStr">
        <is>
          <t>1452022BRL</t>
        </is>
      </c>
      <c r="B2167" s="115" t="n">
        <v>44695</v>
      </c>
      <c r="C2167" t="inlineStr">
        <is>
          <t>BRL</t>
        </is>
      </c>
      <c r="D2167" t="n">
        <v>1</v>
      </c>
    </row>
    <row r="2168">
      <c r="A2168" t="inlineStr">
        <is>
          <t>1352022BRL</t>
        </is>
      </c>
      <c r="B2168" s="115" t="n">
        <v>44694</v>
      </c>
      <c r="C2168" t="inlineStr">
        <is>
          <t>BRL</t>
        </is>
      </c>
      <c r="D2168" t="n">
        <v>0.9999999999999999</v>
      </c>
    </row>
    <row r="2169">
      <c r="A2169" t="inlineStr">
        <is>
          <t>1352022ETH</t>
        </is>
      </c>
      <c r="B2169" s="115" t="n">
        <v>44694</v>
      </c>
      <c r="C2169" t="inlineStr">
        <is>
          <t>ETH</t>
        </is>
      </c>
      <c r="D2169" t="n">
        <v>10247.75280898876</v>
      </c>
    </row>
    <row r="2170">
      <c r="A2170" t="inlineStr">
        <is>
          <t>1352022MATIC</t>
        </is>
      </c>
      <c r="B2170" s="115" t="n">
        <v>44694</v>
      </c>
      <c r="C2170" t="inlineStr">
        <is>
          <t>MATIC</t>
        </is>
      </c>
      <c r="D2170" t="n">
        <v>3.402962206332993</v>
      </c>
    </row>
    <row r="2171">
      <c r="A2171" t="inlineStr">
        <is>
          <t>1352022USDC</t>
        </is>
      </c>
      <c r="B2171" s="115" t="n">
        <v>44694</v>
      </c>
      <c r="C2171" t="inlineStr">
        <is>
          <t>USDC</t>
        </is>
      </c>
      <c r="D2171" t="n">
        <v>5.107252298263534</v>
      </c>
    </row>
    <row r="2172">
      <c r="A2172" t="inlineStr">
        <is>
          <t>1352022USDT</t>
        </is>
      </c>
      <c r="B2172" s="115" t="n">
        <v>44694</v>
      </c>
      <c r="C2172" t="inlineStr">
        <is>
          <t>USDT</t>
        </is>
      </c>
      <c r="D2172" t="n">
        <v>5.099591419816139</v>
      </c>
    </row>
    <row r="2173">
      <c r="A2173" t="inlineStr">
        <is>
          <t>1352022WETH</t>
        </is>
      </c>
      <c r="B2173" s="115" t="n">
        <v>44694</v>
      </c>
      <c r="C2173" t="inlineStr">
        <is>
          <t>WETH</t>
        </is>
      </c>
      <c r="D2173" t="n">
        <v>10217.36465781409</v>
      </c>
    </row>
    <row r="2174">
      <c r="A2174" t="inlineStr">
        <is>
          <t>1252022USDT</t>
        </is>
      </c>
      <c r="B2174" s="115" t="n">
        <v>44693</v>
      </c>
      <c r="C2174" t="inlineStr">
        <is>
          <t>USDT</t>
        </is>
      </c>
      <c r="D2174" t="n">
        <v>5.182952182952183</v>
      </c>
    </row>
    <row r="2175">
      <c r="A2175" t="inlineStr">
        <is>
          <t>1252022MATIC</t>
        </is>
      </c>
      <c r="B2175" s="115" t="n">
        <v>44693</v>
      </c>
      <c r="C2175" t="inlineStr">
        <is>
          <t>MATIC</t>
        </is>
      </c>
      <c r="D2175" t="n">
        <v>3.113825363825364</v>
      </c>
    </row>
    <row r="2176">
      <c r="A2176" t="inlineStr">
        <is>
          <t>1252022ETH</t>
        </is>
      </c>
      <c r="B2176" s="115" t="n">
        <v>44693</v>
      </c>
      <c r="C2176" t="inlineStr">
        <is>
          <t>ETH</t>
        </is>
      </c>
      <c r="D2176" t="n">
        <v>10149.74012474012</v>
      </c>
    </row>
    <row r="2177">
      <c r="A2177" t="inlineStr">
        <is>
          <t>1252022USDC</t>
        </is>
      </c>
      <c r="B2177" s="115" t="n">
        <v>44693</v>
      </c>
      <c r="C2177" t="inlineStr">
        <is>
          <t>USDC</t>
        </is>
      </c>
      <c r="D2177" t="n">
        <v>5.194906444906445</v>
      </c>
    </row>
    <row r="2178">
      <c r="A2178" t="inlineStr">
        <is>
          <t>1252022WETH</t>
        </is>
      </c>
      <c r="B2178" s="115" t="n">
        <v>44693</v>
      </c>
      <c r="C2178" t="inlineStr">
        <is>
          <t>WETH</t>
        </is>
      </c>
      <c r="D2178" t="n">
        <v>10200.51975051975</v>
      </c>
    </row>
    <row r="2179">
      <c r="A2179" t="inlineStr">
        <is>
          <t>1252022BRL</t>
        </is>
      </c>
      <c r="B2179" s="115" t="n">
        <v>44693</v>
      </c>
      <c r="C2179" t="inlineStr">
        <is>
          <t>BRL</t>
        </is>
      </c>
      <c r="D2179" t="n">
        <v>1</v>
      </c>
    </row>
    <row r="2180">
      <c r="A2180" t="inlineStr">
        <is>
          <t>1152022WETH</t>
        </is>
      </c>
      <c r="B2180" s="115" t="n">
        <v>44692</v>
      </c>
      <c r="C2180" t="inlineStr">
        <is>
          <t>WETH</t>
        </is>
      </c>
      <c r="D2180" t="n">
        <v>10729.09090909091</v>
      </c>
    </row>
    <row r="2181">
      <c r="A2181" t="inlineStr">
        <is>
          <t>1152022BRL</t>
        </is>
      </c>
      <c r="B2181" s="115" t="n">
        <v>44692</v>
      </c>
      <c r="C2181" t="inlineStr">
        <is>
          <t>BRL</t>
        </is>
      </c>
      <c r="D2181" t="n">
        <v>1</v>
      </c>
    </row>
    <row r="2182">
      <c r="A2182" t="inlineStr">
        <is>
          <t>1152022USDT</t>
        </is>
      </c>
      <c r="B2182" s="115" t="n">
        <v>44692</v>
      </c>
      <c r="C2182" t="inlineStr">
        <is>
          <t>USDT</t>
        </is>
      </c>
      <c r="D2182" t="n">
        <v>5.173506493506493</v>
      </c>
    </row>
    <row r="2183">
      <c r="A2183" t="inlineStr">
        <is>
          <t>1152022MATIC</t>
        </is>
      </c>
      <c r="B2183" s="115" t="n">
        <v>44692</v>
      </c>
      <c r="C2183" t="inlineStr">
        <is>
          <t>MATIC</t>
        </is>
      </c>
      <c r="D2183" t="n">
        <v>3.495064935064935</v>
      </c>
    </row>
    <row r="2184">
      <c r="A2184" t="inlineStr">
        <is>
          <t>1152022ETH</t>
        </is>
      </c>
      <c r="B2184" s="115" t="n">
        <v>44692</v>
      </c>
      <c r="C2184" t="inlineStr">
        <is>
          <t>ETH</t>
        </is>
      </c>
      <c r="D2184" t="n">
        <v>10793.92207792208</v>
      </c>
    </row>
    <row r="2185">
      <c r="A2185" t="inlineStr">
        <is>
          <t>1152022USDC</t>
        </is>
      </c>
      <c r="B2185" s="115" t="n">
        <v>44692</v>
      </c>
      <c r="C2185" t="inlineStr">
        <is>
          <t>USDC</t>
        </is>
      </c>
      <c r="D2185" t="n">
        <v>5.21038961038961</v>
      </c>
    </row>
    <row r="2186">
      <c r="A2186" t="inlineStr">
        <is>
          <t>1052022ETH</t>
        </is>
      </c>
      <c r="B2186" s="115" t="n">
        <v>44691</v>
      </c>
      <c r="C2186" t="inlineStr">
        <is>
          <t>ETH</t>
        </is>
      </c>
      <c r="D2186" t="n">
        <v>12132.53886010363</v>
      </c>
    </row>
    <row r="2187">
      <c r="A2187" t="inlineStr">
        <is>
          <t>1052022USDC</t>
        </is>
      </c>
      <c r="B2187" s="115" t="n">
        <v>44691</v>
      </c>
      <c r="C2187" t="inlineStr">
        <is>
          <t>USDC</t>
        </is>
      </c>
      <c r="D2187" t="n">
        <v>5.181347150259067</v>
      </c>
    </row>
    <row r="2188">
      <c r="A2188" t="inlineStr">
        <is>
          <t>1052022BRL</t>
        </is>
      </c>
      <c r="B2188" s="115" t="n">
        <v>44691</v>
      </c>
      <c r="C2188" t="inlineStr">
        <is>
          <t>BRL</t>
        </is>
      </c>
      <c r="D2188" t="n">
        <v>1</v>
      </c>
    </row>
    <row r="2189">
      <c r="A2189" t="inlineStr">
        <is>
          <t>1052022MATIC</t>
        </is>
      </c>
      <c r="B2189" s="115" t="n">
        <v>44691</v>
      </c>
      <c r="C2189" t="inlineStr">
        <is>
          <t>MATIC</t>
        </is>
      </c>
      <c r="D2189" t="n">
        <v>4.603626943005181</v>
      </c>
    </row>
    <row r="2190">
      <c r="A2190" t="inlineStr">
        <is>
          <t>1052022USDT</t>
        </is>
      </c>
      <c r="B2190" s="115" t="n">
        <v>44691</v>
      </c>
      <c r="C2190" t="inlineStr">
        <is>
          <t>USDT</t>
        </is>
      </c>
      <c r="D2190" t="n">
        <v>5.181347150259067</v>
      </c>
    </row>
    <row r="2191">
      <c r="A2191" t="inlineStr">
        <is>
          <t>1052022WETH</t>
        </is>
      </c>
      <c r="B2191" s="115" t="n">
        <v>44691</v>
      </c>
      <c r="C2191" t="inlineStr">
        <is>
          <t>WETH</t>
        </is>
      </c>
      <c r="D2191" t="n">
        <v>12127.35751295337</v>
      </c>
    </row>
    <row r="2192">
      <c r="A2192" t="inlineStr">
        <is>
          <t>952022USDC</t>
        </is>
      </c>
      <c r="B2192" s="115" t="n">
        <v>44690</v>
      </c>
      <c r="C2192" t="inlineStr">
        <is>
          <t>USDC</t>
        </is>
      </c>
      <c r="D2192" t="n">
        <v>5.211789254042775</v>
      </c>
    </row>
    <row r="2193">
      <c r="A2193" t="inlineStr">
        <is>
          <t>952022WETH</t>
        </is>
      </c>
      <c r="B2193" s="115" t="n">
        <v>44690</v>
      </c>
      <c r="C2193" t="inlineStr">
        <is>
          <t>WETH</t>
        </is>
      </c>
      <c r="D2193" t="n">
        <v>11688.31507563902</v>
      </c>
    </row>
    <row r="2194">
      <c r="A2194" t="inlineStr">
        <is>
          <t>952022USDT</t>
        </is>
      </c>
      <c r="B2194" s="115" t="n">
        <v>44690</v>
      </c>
      <c r="C2194" t="inlineStr">
        <is>
          <t>USDT</t>
        </is>
      </c>
      <c r="D2194" t="n">
        <v>5.213354199269691</v>
      </c>
    </row>
    <row r="2195">
      <c r="A2195" t="inlineStr">
        <is>
          <t>952022MATIC</t>
        </is>
      </c>
      <c r="B2195" s="115" t="n">
        <v>44690</v>
      </c>
      <c r="C2195" t="inlineStr">
        <is>
          <t>MATIC</t>
        </is>
      </c>
      <c r="D2195" t="n">
        <v>4.230046948356807</v>
      </c>
    </row>
    <row r="2196">
      <c r="A2196" t="inlineStr">
        <is>
          <t>952022ETH</t>
        </is>
      </c>
      <c r="B2196" s="115" t="n">
        <v>44690</v>
      </c>
      <c r="C2196" t="inlineStr">
        <is>
          <t>ETH</t>
        </is>
      </c>
      <c r="D2196" t="n">
        <v>11637.7151799687</v>
      </c>
    </row>
    <row r="2197">
      <c r="A2197" t="inlineStr">
        <is>
          <t>952022BRL</t>
        </is>
      </c>
      <c r="B2197" s="115" t="n">
        <v>44690</v>
      </c>
      <c r="C2197" t="inlineStr">
        <is>
          <t>BRL</t>
        </is>
      </c>
      <c r="D2197" t="n">
        <v>1</v>
      </c>
    </row>
    <row r="2198">
      <c r="A2198" t="inlineStr">
        <is>
          <t>852022ETH</t>
        </is>
      </c>
      <c r="B2198" s="115" t="n">
        <v>44689</v>
      </c>
      <c r="C2198" t="inlineStr">
        <is>
          <t>ETH</t>
        </is>
      </c>
      <c r="D2198" t="n">
        <v>12911.73757047668</v>
      </c>
    </row>
    <row r="2199">
      <c r="A2199" t="inlineStr">
        <is>
          <t>852022USDC</t>
        </is>
      </c>
      <c r="B2199" s="115" t="n">
        <v>44689</v>
      </c>
      <c r="C2199" t="inlineStr">
        <is>
          <t>USDC</t>
        </is>
      </c>
      <c r="D2199" t="n">
        <v>5.124551512045105</v>
      </c>
    </row>
    <row r="2200">
      <c r="A2200" t="inlineStr">
        <is>
          <t>852022BRL</t>
        </is>
      </c>
      <c r="B2200" s="115" t="n">
        <v>44689</v>
      </c>
      <c r="C2200" t="inlineStr">
        <is>
          <t>BRL</t>
        </is>
      </c>
      <c r="D2200" t="n">
        <v>1</v>
      </c>
    </row>
    <row r="2201">
      <c r="A2201" t="inlineStr">
        <is>
          <t>852022MATIC</t>
        </is>
      </c>
      <c r="B2201" s="115" t="n">
        <v>44689</v>
      </c>
      <c r="C2201" t="inlineStr">
        <is>
          <t>MATIC</t>
        </is>
      </c>
      <c r="D2201" t="n">
        <v>5.000512557662737</v>
      </c>
    </row>
    <row r="2202">
      <c r="A2202" t="inlineStr">
        <is>
          <t>852022USDT</t>
        </is>
      </c>
      <c r="B2202" s="115" t="n">
        <v>44689</v>
      </c>
      <c r="C2202" t="inlineStr">
        <is>
          <t>USDT</t>
        </is>
      </c>
      <c r="D2202" t="n">
        <v>5.125064069707842</v>
      </c>
    </row>
    <row r="2203">
      <c r="A2203" t="inlineStr">
        <is>
          <t>852022WETH</t>
        </is>
      </c>
      <c r="B2203" s="115" t="n">
        <v>44689</v>
      </c>
      <c r="C2203" t="inlineStr">
        <is>
          <t>WETH</t>
        </is>
      </c>
      <c r="D2203" t="n">
        <v>12865.45361353152</v>
      </c>
    </row>
    <row r="2204">
      <c r="A2204" t="inlineStr">
        <is>
          <t>752022USDT</t>
        </is>
      </c>
      <c r="B2204" s="115" t="n">
        <v>44688</v>
      </c>
      <c r="C2204" t="inlineStr">
        <is>
          <t>USDT</t>
        </is>
      </c>
      <c r="D2204" t="n">
        <v>5.121926229508196</v>
      </c>
    </row>
    <row r="2205">
      <c r="A2205" t="inlineStr">
        <is>
          <t>752022USDC</t>
        </is>
      </c>
      <c r="B2205" s="115" t="n">
        <v>44688</v>
      </c>
      <c r="C2205" t="inlineStr">
        <is>
          <t>USDC</t>
        </is>
      </c>
      <c r="D2205" t="n">
        <v>5.122950819672131</v>
      </c>
    </row>
    <row r="2206">
      <c r="A2206" t="inlineStr">
        <is>
          <t>752022MATIC</t>
        </is>
      </c>
      <c r="B2206" s="115" t="n">
        <v>44688</v>
      </c>
      <c r="C2206" t="inlineStr">
        <is>
          <t>MATIC</t>
        </is>
      </c>
      <c r="D2206" t="n">
        <v>5.2202868852459</v>
      </c>
    </row>
    <row r="2207">
      <c r="A2207" t="inlineStr">
        <is>
          <t>752022ETH</t>
        </is>
      </c>
      <c r="B2207" s="115" t="n">
        <v>44688</v>
      </c>
      <c r="C2207" t="inlineStr">
        <is>
          <t>ETH</t>
        </is>
      </c>
      <c r="D2207" t="n">
        <v>13499.9487704918</v>
      </c>
    </row>
    <row r="2208">
      <c r="A2208" t="inlineStr">
        <is>
          <t>752022WETH</t>
        </is>
      </c>
      <c r="B2208" s="115" t="n">
        <v>44688</v>
      </c>
      <c r="C2208" t="inlineStr">
        <is>
          <t>WETH</t>
        </is>
      </c>
      <c r="D2208" t="n">
        <v>13512.24385245902</v>
      </c>
    </row>
    <row r="2209">
      <c r="A2209" t="inlineStr">
        <is>
          <t>752022BRL</t>
        </is>
      </c>
      <c r="B2209" s="115" t="n">
        <v>44688</v>
      </c>
      <c r="C2209" t="inlineStr">
        <is>
          <t>BRL</t>
        </is>
      </c>
      <c r="D2209" t="n">
        <v>0.9999999999999999</v>
      </c>
    </row>
    <row r="2210">
      <c r="A2210" t="inlineStr">
        <is>
          <t>652022MATIC</t>
        </is>
      </c>
      <c r="B2210" s="115" t="n">
        <v>44687</v>
      </c>
      <c r="C2210" t="inlineStr">
        <is>
          <t>MATIC</t>
        </is>
      </c>
      <c r="D2210" t="n">
        <v>5.324476239141543</v>
      </c>
    </row>
    <row r="2211">
      <c r="A2211" t="inlineStr">
        <is>
          <t>652022USDC</t>
        </is>
      </c>
      <c r="B2211" s="115" t="n">
        <v>44687</v>
      </c>
      <c r="C2211" t="inlineStr">
        <is>
          <t>USDC</t>
        </is>
      </c>
      <c r="D2211" t="n">
        <v>5.109862033725089</v>
      </c>
    </row>
    <row r="2212">
      <c r="A2212" t="inlineStr">
        <is>
          <t>652022WETH</t>
        </is>
      </c>
      <c r="B2212" s="115" t="n">
        <v>44687</v>
      </c>
      <c r="C2212" t="inlineStr">
        <is>
          <t>WETH</t>
        </is>
      </c>
      <c r="D2212" t="n">
        <v>13825.39601430761</v>
      </c>
    </row>
    <row r="2213">
      <c r="A2213" t="inlineStr">
        <is>
          <t>652022BRL</t>
        </is>
      </c>
      <c r="B2213" s="115" t="n">
        <v>44687</v>
      </c>
      <c r="C2213" t="inlineStr">
        <is>
          <t>BRL</t>
        </is>
      </c>
      <c r="D2213" t="n">
        <v>1</v>
      </c>
    </row>
    <row r="2214">
      <c r="A2214" t="inlineStr">
        <is>
          <t>652022ETH</t>
        </is>
      </c>
      <c r="B2214" s="115" t="n">
        <v>44687</v>
      </c>
      <c r="C2214" t="inlineStr">
        <is>
          <t>ETH</t>
        </is>
      </c>
      <c r="D2214" t="n">
        <v>13756.15738375064</v>
      </c>
    </row>
    <row r="2215">
      <c r="A2215" t="inlineStr">
        <is>
          <t>652022USDT</t>
        </is>
      </c>
      <c r="B2215" s="115" t="n">
        <v>44687</v>
      </c>
      <c r="C2215" t="inlineStr">
        <is>
          <t>USDT</t>
        </is>
      </c>
      <c r="D2215" t="n">
        <v>5.109862033725089</v>
      </c>
    </row>
    <row r="2216">
      <c r="A2216" t="inlineStr">
        <is>
          <t>552022USDT</t>
        </is>
      </c>
      <c r="B2216" s="115" t="n">
        <v>44686</v>
      </c>
      <c r="C2216" t="inlineStr">
        <is>
          <t>USDT</t>
        </is>
      </c>
      <c r="D2216" t="n">
        <v>5.062784810126582</v>
      </c>
    </row>
    <row r="2217">
      <c r="A2217" t="inlineStr">
        <is>
          <t>552022MATIC</t>
        </is>
      </c>
      <c r="B2217" s="115" t="n">
        <v>44686</v>
      </c>
      <c r="C2217" t="inlineStr">
        <is>
          <t>MATIC</t>
        </is>
      </c>
      <c r="D2217" t="n">
        <v>5.387341772151898</v>
      </c>
    </row>
    <row r="2218">
      <c r="A2218" t="inlineStr">
        <is>
          <t>552022WETH</t>
        </is>
      </c>
      <c r="B2218" s="115" t="n">
        <v>44686</v>
      </c>
      <c r="C2218" t="inlineStr">
        <is>
          <t>WETH</t>
        </is>
      </c>
      <c r="D2218" t="n">
        <v>13850.53164556962</v>
      </c>
    </row>
    <row r="2219">
      <c r="A2219" t="inlineStr">
        <is>
          <t>552022ETH</t>
        </is>
      </c>
      <c r="B2219" s="115" t="n">
        <v>44686</v>
      </c>
      <c r="C2219" t="inlineStr">
        <is>
          <t>ETH</t>
        </is>
      </c>
      <c r="D2219" t="n">
        <v>13910.27848101266</v>
      </c>
    </row>
    <row r="2220">
      <c r="A2220" t="inlineStr">
        <is>
          <t>552022USDC</t>
        </is>
      </c>
      <c r="B2220" s="115" t="n">
        <v>44686</v>
      </c>
      <c r="C2220" t="inlineStr">
        <is>
          <t>USDC</t>
        </is>
      </c>
      <c r="D2220" t="n">
        <v>5.062278481012658</v>
      </c>
    </row>
    <row r="2221">
      <c r="A2221" t="inlineStr">
        <is>
          <t>552022BRL</t>
        </is>
      </c>
      <c r="B2221" s="115" t="n">
        <v>44686</v>
      </c>
      <c r="C2221" t="inlineStr">
        <is>
          <t>BRL</t>
        </is>
      </c>
      <c r="D2221" t="n">
        <v>0.9999999999999999</v>
      </c>
    </row>
    <row r="2222">
      <c r="A2222" t="inlineStr">
        <is>
          <t>452022BRL</t>
        </is>
      </c>
      <c r="B2222" s="115" t="n">
        <v>44685</v>
      </c>
      <c r="C2222" t="inlineStr">
        <is>
          <t>BRL</t>
        </is>
      </c>
      <c r="D2222" t="n">
        <v>0.9999999999999999</v>
      </c>
    </row>
    <row r="2223">
      <c r="A2223" t="inlineStr">
        <is>
          <t>452022ETH</t>
        </is>
      </c>
      <c r="B2223" s="115" t="n">
        <v>44685</v>
      </c>
      <c r="C2223" t="inlineStr">
        <is>
          <t>ETH</t>
        </is>
      </c>
      <c r="D2223" t="n">
        <v>14505.72274296991</v>
      </c>
    </row>
    <row r="2224">
      <c r="A2224" t="inlineStr">
        <is>
          <t>452022WETH</t>
        </is>
      </c>
      <c r="B2224" s="115" t="n">
        <v>44685</v>
      </c>
      <c r="C2224" t="inlineStr">
        <is>
          <t>WETH</t>
        </is>
      </c>
      <c r="D2224" t="n">
        <v>14433.05377405032</v>
      </c>
    </row>
    <row r="2225">
      <c r="A2225" t="inlineStr">
        <is>
          <t>452022MATIC</t>
        </is>
      </c>
      <c r="B2225" s="115" t="n">
        <v>44685</v>
      </c>
      <c r="C2225" t="inlineStr">
        <is>
          <t>MATIC</t>
        </is>
      </c>
      <c r="D2225" t="n">
        <v>5.781943759250123</v>
      </c>
    </row>
    <row r="2226">
      <c r="A2226" t="inlineStr">
        <is>
          <t>452022USDT</t>
        </is>
      </c>
      <c r="B2226" s="115" t="n">
        <v>44685</v>
      </c>
      <c r="C2226" t="inlineStr">
        <is>
          <t>USDT</t>
        </is>
      </c>
      <c r="D2226" t="n">
        <v>4.932412432165762</v>
      </c>
    </row>
    <row r="2227">
      <c r="A2227" t="inlineStr">
        <is>
          <t>452022USDC</t>
        </is>
      </c>
      <c r="B2227" s="115" t="n">
        <v>44685</v>
      </c>
      <c r="C2227" t="inlineStr">
        <is>
          <t>USDC</t>
        </is>
      </c>
      <c r="D2227" t="n">
        <v>4.932905772076961</v>
      </c>
    </row>
    <row r="2228">
      <c r="A2228" t="inlineStr">
        <is>
          <t>352022USDC</t>
        </is>
      </c>
      <c r="B2228" s="115" t="n">
        <v>44684</v>
      </c>
      <c r="C2228" t="inlineStr">
        <is>
          <t>USDC</t>
        </is>
      </c>
      <c r="D2228" t="n">
        <v>4.995004995004996</v>
      </c>
    </row>
    <row r="2229">
      <c r="A2229" t="inlineStr">
        <is>
          <t>352022BRL</t>
        </is>
      </c>
      <c r="B2229" s="115" t="n">
        <v>44684</v>
      </c>
      <c r="C2229" t="inlineStr">
        <is>
          <t>BRL</t>
        </is>
      </c>
      <c r="D2229" t="n">
        <v>1</v>
      </c>
    </row>
    <row r="2230">
      <c r="A2230" t="inlineStr">
        <is>
          <t>352022MATIC</t>
        </is>
      </c>
      <c r="B2230" s="115" t="n">
        <v>44684</v>
      </c>
      <c r="C2230" t="inlineStr">
        <is>
          <t>MATIC</t>
        </is>
      </c>
      <c r="D2230" t="n">
        <v>5.374625374625375</v>
      </c>
    </row>
    <row r="2231">
      <c r="A2231" t="inlineStr">
        <is>
          <t>352022WETH</t>
        </is>
      </c>
      <c r="B2231" s="115" t="n">
        <v>44684</v>
      </c>
      <c r="C2231" t="inlineStr">
        <is>
          <t>WETH</t>
        </is>
      </c>
      <c r="D2231" t="n">
        <v>13893.05694305694</v>
      </c>
    </row>
    <row r="2232">
      <c r="A2232" t="inlineStr">
        <is>
          <t>352022ETH</t>
        </is>
      </c>
      <c r="B2232" s="115" t="n">
        <v>44684</v>
      </c>
      <c r="C2232" t="inlineStr">
        <is>
          <t>ETH</t>
        </is>
      </c>
      <c r="D2232" t="n">
        <v>13889.26073926074</v>
      </c>
    </row>
    <row r="2233">
      <c r="A2233" t="inlineStr">
        <is>
          <t>352022USDT</t>
        </is>
      </c>
      <c r="B2233" s="115" t="n">
        <v>44684</v>
      </c>
      <c r="C2233" t="inlineStr">
        <is>
          <t>USDT</t>
        </is>
      </c>
      <c r="D2233" t="n">
        <v>4.995004995004996</v>
      </c>
    </row>
    <row r="2234">
      <c r="A2234" t="inlineStr">
        <is>
          <t>252022USDT</t>
        </is>
      </c>
      <c r="B2234" s="115" t="n">
        <v>44683</v>
      </c>
      <c r="C2234" t="inlineStr">
        <is>
          <t>USDT</t>
        </is>
      </c>
      <c r="D2234" t="n">
        <v>5.0751269035533</v>
      </c>
    </row>
    <row r="2235">
      <c r="A2235" t="inlineStr">
        <is>
          <t>252022MATIC</t>
        </is>
      </c>
      <c r="B2235" s="115" t="n">
        <v>44683</v>
      </c>
      <c r="C2235" t="inlineStr">
        <is>
          <t>MATIC</t>
        </is>
      </c>
      <c r="D2235" t="n">
        <v>5.461928934010153</v>
      </c>
    </row>
    <row r="2236">
      <c r="A2236" t="inlineStr">
        <is>
          <t>252022ETH</t>
        </is>
      </c>
      <c r="B2236" s="115" t="n">
        <v>44683</v>
      </c>
      <c r="C2236" t="inlineStr">
        <is>
          <t>ETH</t>
        </is>
      </c>
      <c r="D2236" t="n">
        <v>14498.07106598985</v>
      </c>
    </row>
    <row r="2237">
      <c r="A2237" t="inlineStr">
        <is>
          <t>252022BRL</t>
        </is>
      </c>
      <c r="B2237" s="115" t="n">
        <v>44683</v>
      </c>
      <c r="C2237" t="inlineStr">
        <is>
          <t>BRL</t>
        </is>
      </c>
      <c r="D2237" t="n">
        <v>1</v>
      </c>
    </row>
    <row r="2238">
      <c r="A2238" t="inlineStr">
        <is>
          <t>252022USDC</t>
        </is>
      </c>
      <c r="B2238" s="115" t="n">
        <v>44683</v>
      </c>
      <c r="C2238" t="inlineStr">
        <is>
          <t>USDC</t>
        </is>
      </c>
      <c r="D2238" t="n">
        <v>5.0751269035533</v>
      </c>
    </row>
    <row r="2239">
      <c r="A2239" t="inlineStr">
        <is>
          <t>252022WETH</t>
        </is>
      </c>
      <c r="B2239" s="115" t="n">
        <v>44683</v>
      </c>
      <c r="C2239" t="inlineStr">
        <is>
          <t>WETH</t>
        </is>
      </c>
      <c r="D2239" t="n">
        <v>14503.80710659898</v>
      </c>
    </row>
    <row r="2240">
      <c r="A2240" t="inlineStr">
        <is>
          <t>152022USDT</t>
        </is>
      </c>
      <c r="B2240" s="115" t="n">
        <v>44682</v>
      </c>
      <c r="C2240" t="inlineStr">
        <is>
          <t>USDT</t>
        </is>
      </c>
      <c r="D2240" t="n">
        <v>5.002501250625313</v>
      </c>
    </row>
    <row r="2241">
      <c r="A2241" t="inlineStr">
        <is>
          <t>152022BRL</t>
        </is>
      </c>
      <c r="B2241" s="115" t="n">
        <v>44682</v>
      </c>
      <c r="C2241" t="inlineStr">
        <is>
          <t>BRL</t>
        </is>
      </c>
      <c r="D2241" t="n">
        <v>1</v>
      </c>
    </row>
    <row r="2242">
      <c r="A2242" t="inlineStr">
        <is>
          <t>152022ETH</t>
        </is>
      </c>
      <c r="B2242" s="115" t="n">
        <v>44682</v>
      </c>
      <c r="C2242" t="inlineStr">
        <is>
          <t>ETH</t>
        </is>
      </c>
      <c r="D2242" t="n">
        <v>14137.26863431716</v>
      </c>
    </row>
    <row r="2243">
      <c r="A2243" t="inlineStr">
        <is>
          <t>152022MATIC</t>
        </is>
      </c>
      <c r="B2243" s="115" t="n">
        <v>44682</v>
      </c>
      <c r="C2243" t="inlineStr">
        <is>
          <t>MATIC</t>
        </is>
      </c>
      <c r="D2243" t="n">
        <v>5.497748874437219</v>
      </c>
    </row>
    <row r="2244">
      <c r="A2244" t="inlineStr">
        <is>
          <t>152022WETH</t>
        </is>
      </c>
      <c r="B2244" s="115" t="n">
        <v>44682</v>
      </c>
      <c r="C2244" t="inlineStr">
        <is>
          <t>WETH</t>
        </is>
      </c>
      <c r="D2244" t="n">
        <v>14149.27463731866</v>
      </c>
    </row>
    <row r="2245">
      <c r="A2245" t="inlineStr">
        <is>
          <t>152022USDC</t>
        </is>
      </c>
      <c r="B2245" s="115" t="n">
        <v>44682</v>
      </c>
      <c r="C2245" t="inlineStr">
        <is>
          <t>USDC</t>
        </is>
      </c>
      <c r="D2245" t="n">
        <v>5.002501250625313</v>
      </c>
    </row>
    <row r="2246">
      <c r="A2246" t="inlineStr">
        <is>
          <t>3042022ETH</t>
        </is>
      </c>
      <c r="B2246" s="115" t="n">
        <v>44681</v>
      </c>
      <c r="C2246" t="inlineStr">
        <is>
          <t>ETH</t>
        </is>
      </c>
      <c r="D2246" t="n">
        <v>13682.78976417461</v>
      </c>
    </row>
    <row r="2247">
      <c r="A2247" t="inlineStr">
        <is>
          <t>3042022BRL</t>
        </is>
      </c>
      <c r="B2247" s="115" t="n">
        <v>44681</v>
      </c>
      <c r="C2247" t="inlineStr">
        <is>
          <t>BRL</t>
        </is>
      </c>
      <c r="D2247" t="n">
        <v>1</v>
      </c>
    </row>
    <row r="2248">
      <c r="A2248" t="inlineStr">
        <is>
          <t>3042022USDT</t>
        </is>
      </c>
      <c r="B2248" s="115" t="n">
        <v>44681</v>
      </c>
      <c r="C2248" t="inlineStr">
        <is>
          <t>USDT</t>
        </is>
      </c>
      <c r="D2248" t="n">
        <v>5.017561465127947</v>
      </c>
    </row>
    <row r="2249">
      <c r="A2249" t="inlineStr">
        <is>
          <t>3042022USDC</t>
        </is>
      </c>
      <c r="B2249" s="115" t="n">
        <v>44681</v>
      </c>
      <c r="C2249" t="inlineStr">
        <is>
          <t>USDC</t>
        </is>
      </c>
      <c r="D2249" t="n">
        <v>5.017561465127947</v>
      </c>
    </row>
    <row r="2250">
      <c r="A2250" t="inlineStr">
        <is>
          <t>3042022MATIC</t>
        </is>
      </c>
      <c r="B2250" s="115" t="n">
        <v>44681</v>
      </c>
      <c r="C2250" t="inlineStr">
        <is>
          <t>MATIC</t>
        </is>
      </c>
      <c r="D2250" t="n">
        <v>5.18314099347717</v>
      </c>
    </row>
    <row r="2251">
      <c r="A2251" t="inlineStr">
        <is>
          <t>3042022WETH</t>
        </is>
      </c>
      <c r="B2251" s="115" t="n">
        <v>44681</v>
      </c>
      <c r="C2251" t="inlineStr">
        <is>
          <t>WETH</t>
        </is>
      </c>
      <c r="D2251" t="n">
        <v>13666.58304064225</v>
      </c>
    </row>
    <row r="2252">
      <c r="A2252" t="inlineStr">
        <is>
          <t>2942022WETH</t>
        </is>
      </c>
      <c r="B2252" s="115" t="n">
        <v>44680</v>
      </c>
      <c r="C2252" t="inlineStr">
        <is>
          <t>WETH</t>
        </is>
      </c>
      <c r="D2252" t="n">
        <v>14097.40129935032</v>
      </c>
    </row>
    <row r="2253">
      <c r="A2253" t="inlineStr">
        <is>
          <t>2942022USDT</t>
        </is>
      </c>
      <c r="B2253" s="115" t="n">
        <v>44680</v>
      </c>
      <c r="C2253" t="inlineStr">
        <is>
          <t>USDT</t>
        </is>
      </c>
      <c r="D2253" t="n">
        <v>4.997501249375312</v>
      </c>
    </row>
    <row r="2254">
      <c r="A2254" t="inlineStr">
        <is>
          <t>2942022ETH</t>
        </is>
      </c>
      <c r="B2254" s="115" t="n">
        <v>44680</v>
      </c>
      <c r="C2254" t="inlineStr">
        <is>
          <t>ETH</t>
        </is>
      </c>
      <c r="D2254" t="n">
        <v>14079.11044477761</v>
      </c>
    </row>
    <row r="2255">
      <c r="A2255" t="inlineStr">
        <is>
          <t>2942022MATIC</t>
        </is>
      </c>
      <c r="B2255" s="115" t="n">
        <v>44680</v>
      </c>
      <c r="C2255" t="inlineStr">
        <is>
          <t>MATIC</t>
        </is>
      </c>
      <c r="D2255" t="n">
        <v>5.702148925537231</v>
      </c>
    </row>
    <row r="2256">
      <c r="A2256" t="inlineStr">
        <is>
          <t>2942022BRL</t>
        </is>
      </c>
      <c r="B2256" s="115" t="n">
        <v>44680</v>
      </c>
      <c r="C2256" t="inlineStr">
        <is>
          <t>BRL</t>
        </is>
      </c>
      <c r="D2256" t="n">
        <v>1</v>
      </c>
    </row>
    <row r="2257">
      <c r="A2257" t="inlineStr">
        <is>
          <t>2942022USDC</t>
        </is>
      </c>
      <c r="B2257" s="115" t="n">
        <v>44680</v>
      </c>
      <c r="C2257" t="inlineStr">
        <is>
          <t>USDC</t>
        </is>
      </c>
      <c r="D2257" t="n">
        <v>4.997501249375312</v>
      </c>
    </row>
    <row r="2258">
      <c r="A2258" t="inlineStr">
        <is>
          <t>2842022MATIC</t>
        </is>
      </c>
      <c r="B2258" s="115" t="n">
        <v>44679</v>
      </c>
      <c r="C2258" t="inlineStr">
        <is>
          <t>MATIC</t>
        </is>
      </c>
      <c r="D2258" t="n">
        <v>6.153081510934394</v>
      </c>
    </row>
    <row r="2259">
      <c r="A2259" t="inlineStr">
        <is>
          <t>2842022ETH</t>
        </is>
      </c>
      <c r="B2259" s="115" t="n">
        <v>44679</v>
      </c>
      <c r="C2259" t="inlineStr">
        <is>
          <t>ETH</t>
        </is>
      </c>
      <c r="D2259" t="n">
        <v>14594.88071570576</v>
      </c>
    </row>
    <row r="2260">
      <c r="A2260" t="inlineStr">
        <is>
          <t>2842022USDT</t>
        </is>
      </c>
      <c r="B2260" s="115" t="n">
        <v>44679</v>
      </c>
      <c r="C2260" t="inlineStr">
        <is>
          <t>USDT</t>
        </is>
      </c>
      <c r="D2260" t="n">
        <v>4.970178926441352</v>
      </c>
    </row>
    <row r="2261">
      <c r="A2261" t="inlineStr">
        <is>
          <t>2842022WETH</t>
        </is>
      </c>
      <c r="B2261" s="115" t="n">
        <v>44679</v>
      </c>
      <c r="C2261" t="inlineStr">
        <is>
          <t>WETH</t>
        </is>
      </c>
      <c r="D2261" t="n">
        <v>14561.92842942346</v>
      </c>
    </row>
    <row r="2262">
      <c r="A2262" t="inlineStr">
        <is>
          <t>2842022BRL</t>
        </is>
      </c>
      <c r="B2262" s="115" t="n">
        <v>44679</v>
      </c>
      <c r="C2262" t="inlineStr">
        <is>
          <t>BRL</t>
        </is>
      </c>
      <c r="D2262" t="n">
        <v>0.9999999999999999</v>
      </c>
    </row>
    <row r="2263">
      <c r="A2263" t="inlineStr">
        <is>
          <t>2842022USDC</t>
        </is>
      </c>
      <c r="B2263" s="115" t="n">
        <v>44679</v>
      </c>
      <c r="C2263" t="inlineStr">
        <is>
          <t>USDC</t>
        </is>
      </c>
      <c r="D2263" t="n">
        <v>4.969681908548708</v>
      </c>
    </row>
    <row r="2264">
      <c r="A2264" t="inlineStr">
        <is>
          <t>2742022ETH</t>
        </is>
      </c>
      <c r="B2264" s="115" t="n">
        <v>44678</v>
      </c>
      <c r="C2264" t="inlineStr">
        <is>
          <t>ETH</t>
        </is>
      </c>
      <c r="D2264" t="n">
        <v>14419.76047904192</v>
      </c>
    </row>
    <row r="2265">
      <c r="A2265" t="inlineStr">
        <is>
          <t>2742022BRL</t>
        </is>
      </c>
      <c r="B2265" s="115" t="n">
        <v>44678</v>
      </c>
      <c r="C2265" t="inlineStr">
        <is>
          <t>BRL</t>
        </is>
      </c>
      <c r="D2265" t="n">
        <v>1</v>
      </c>
    </row>
    <row r="2266">
      <c r="A2266" t="inlineStr">
        <is>
          <t>2742022WETH</t>
        </is>
      </c>
      <c r="B2266" s="115" t="n">
        <v>44678</v>
      </c>
      <c r="C2266" t="inlineStr">
        <is>
          <t>WETH</t>
        </is>
      </c>
      <c r="D2266" t="n">
        <v>14365.01996007984</v>
      </c>
    </row>
    <row r="2267">
      <c r="A2267" t="inlineStr">
        <is>
          <t>2742022MATIC</t>
        </is>
      </c>
      <c r="B2267" s="115" t="n">
        <v>44678</v>
      </c>
      <c r="C2267" t="inlineStr">
        <is>
          <t>MATIC</t>
        </is>
      </c>
      <c r="D2267" t="n">
        <v>6.272455089820359</v>
      </c>
    </row>
    <row r="2268">
      <c r="A2268" t="inlineStr">
        <is>
          <t>2742022USDC</t>
        </is>
      </c>
      <c r="B2268" s="115" t="n">
        <v>44678</v>
      </c>
      <c r="C2268" t="inlineStr">
        <is>
          <t>USDC</t>
        </is>
      </c>
      <c r="D2268" t="n">
        <v>4.990019960079841</v>
      </c>
    </row>
    <row r="2269">
      <c r="A2269" t="inlineStr">
        <is>
          <t>2742022USDT</t>
        </is>
      </c>
      <c r="B2269" s="115" t="n">
        <v>44678</v>
      </c>
      <c r="C2269" t="inlineStr">
        <is>
          <t>USDT</t>
        </is>
      </c>
      <c r="D2269" t="n">
        <v>4.99500998003992</v>
      </c>
    </row>
    <row r="2270">
      <c r="A2270" t="inlineStr">
        <is>
          <t>2642022MATIC</t>
        </is>
      </c>
      <c r="B2270" s="115" t="n">
        <v>44677</v>
      </c>
      <c r="C2270" t="inlineStr">
        <is>
          <t>MATIC</t>
        </is>
      </c>
      <c r="D2270" t="n">
        <v>6.256281407035176</v>
      </c>
    </row>
    <row r="2271">
      <c r="A2271" t="inlineStr">
        <is>
          <t>2642022WETH</t>
        </is>
      </c>
      <c r="B2271" s="115" t="n">
        <v>44677</v>
      </c>
      <c r="C2271" t="inlineStr">
        <is>
          <t>WETH</t>
        </is>
      </c>
      <c r="D2271" t="n">
        <v>14076.28140703517</v>
      </c>
    </row>
    <row r="2272">
      <c r="A2272" t="inlineStr">
        <is>
          <t>2642022USDT</t>
        </is>
      </c>
      <c r="B2272" s="115" t="n">
        <v>44677</v>
      </c>
      <c r="C2272" t="inlineStr">
        <is>
          <t>USDT</t>
        </is>
      </c>
      <c r="D2272" t="n">
        <v>5.025125628140703</v>
      </c>
    </row>
    <row r="2273">
      <c r="A2273" t="inlineStr">
        <is>
          <t>2642022USDC</t>
        </is>
      </c>
      <c r="B2273" s="115" t="n">
        <v>44677</v>
      </c>
      <c r="C2273" t="inlineStr">
        <is>
          <t>USDC</t>
        </is>
      </c>
      <c r="D2273" t="n">
        <v>5.024623115577889</v>
      </c>
    </row>
    <row r="2274">
      <c r="A2274" t="inlineStr">
        <is>
          <t>2642022BRL</t>
        </is>
      </c>
      <c r="B2274" s="115" t="n">
        <v>44677</v>
      </c>
      <c r="C2274" t="inlineStr">
        <is>
          <t>BRL</t>
        </is>
      </c>
      <c r="D2274" t="n">
        <v>1</v>
      </c>
    </row>
    <row r="2275">
      <c r="A2275" t="inlineStr">
        <is>
          <t>2642022ETH</t>
        </is>
      </c>
      <c r="B2275" s="115" t="n">
        <v>44677</v>
      </c>
      <c r="C2275" t="inlineStr">
        <is>
          <t>ETH</t>
        </is>
      </c>
      <c r="D2275" t="n">
        <v>14118.59296482412</v>
      </c>
    </row>
    <row r="2276">
      <c r="A2276" t="inlineStr">
        <is>
          <t>2542022MATIC</t>
        </is>
      </c>
      <c r="B2276" s="115" t="n">
        <v>44676</v>
      </c>
      <c r="C2276" t="inlineStr">
        <is>
          <t>MATIC</t>
        </is>
      </c>
      <c r="D2276" t="n">
        <v>6.619373776908024</v>
      </c>
    </row>
    <row r="2277">
      <c r="A2277" t="inlineStr">
        <is>
          <t>2542022USDT</t>
        </is>
      </c>
      <c r="B2277" s="115" t="n">
        <v>44676</v>
      </c>
      <c r="C2277" t="inlineStr">
        <is>
          <t>USDT</t>
        </is>
      </c>
      <c r="D2277" t="n">
        <v>4.892367906066537</v>
      </c>
    </row>
    <row r="2278">
      <c r="A2278" t="inlineStr">
        <is>
          <t>2542022USDC</t>
        </is>
      </c>
      <c r="B2278" s="115" t="n">
        <v>44676</v>
      </c>
      <c r="C2278" t="inlineStr">
        <is>
          <t>USDC</t>
        </is>
      </c>
      <c r="D2278" t="n">
        <v>4.892367906066537</v>
      </c>
    </row>
    <row r="2279">
      <c r="A2279" t="inlineStr">
        <is>
          <t>2542022BRL</t>
        </is>
      </c>
      <c r="B2279" s="115" t="n">
        <v>44676</v>
      </c>
      <c r="C2279" t="inlineStr">
        <is>
          <t>BRL</t>
        </is>
      </c>
      <c r="D2279" t="n">
        <v>1</v>
      </c>
    </row>
    <row r="2280">
      <c r="A2280" t="inlineStr">
        <is>
          <t>2542022WETH</t>
        </is>
      </c>
      <c r="B2280" s="115" t="n">
        <v>44676</v>
      </c>
      <c r="C2280" t="inlineStr">
        <is>
          <t>WETH</t>
        </is>
      </c>
      <c r="D2280" t="n">
        <v>14776.17416829746</v>
      </c>
    </row>
    <row r="2281">
      <c r="A2281" t="inlineStr">
        <is>
          <t>2542022ETH</t>
        </is>
      </c>
      <c r="B2281" s="115" t="n">
        <v>44676</v>
      </c>
      <c r="C2281" t="inlineStr">
        <is>
          <t>ETH</t>
        </is>
      </c>
      <c r="D2281" t="n">
        <v>14708.65949119374</v>
      </c>
    </row>
    <row r="2282">
      <c r="A2282" t="inlineStr">
        <is>
          <t>2442022WETH</t>
        </is>
      </c>
      <c r="B2282" s="115" t="n">
        <v>44675</v>
      </c>
      <c r="C2282" t="inlineStr">
        <is>
          <t>WETH</t>
        </is>
      </c>
      <c r="D2282" t="n">
        <v>14120.09661835749</v>
      </c>
    </row>
    <row r="2283">
      <c r="A2283" t="inlineStr">
        <is>
          <t>2442022USDT</t>
        </is>
      </c>
      <c r="B2283" s="115" t="n">
        <v>44675</v>
      </c>
      <c r="C2283" t="inlineStr">
        <is>
          <t>USDT</t>
        </is>
      </c>
      <c r="D2283" t="n">
        <v>4.830917874396135</v>
      </c>
    </row>
    <row r="2284">
      <c r="A2284" t="inlineStr">
        <is>
          <t>2442022ETH</t>
        </is>
      </c>
      <c r="B2284" s="115" t="n">
        <v>44675</v>
      </c>
      <c r="C2284" t="inlineStr">
        <is>
          <t>ETH</t>
        </is>
      </c>
      <c r="D2284" t="n">
        <v>14117.72946859903</v>
      </c>
    </row>
    <row r="2285">
      <c r="A2285" t="inlineStr">
        <is>
          <t>2442022BRL</t>
        </is>
      </c>
      <c r="B2285" s="115" t="n">
        <v>44675</v>
      </c>
      <c r="C2285" t="inlineStr">
        <is>
          <t>BRL</t>
        </is>
      </c>
      <c r="D2285" t="n">
        <v>1</v>
      </c>
    </row>
    <row r="2286">
      <c r="A2286" t="inlineStr">
        <is>
          <t>2442022USDC</t>
        </is>
      </c>
      <c r="B2286" s="115" t="n">
        <v>44675</v>
      </c>
      <c r="C2286" t="inlineStr">
        <is>
          <t>USDC</t>
        </is>
      </c>
      <c r="D2286" t="n">
        <v>4.830917874396135</v>
      </c>
    </row>
    <row r="2287">
      <c r="A2287" t="inlineStr">
        <is>
          <t>2442022MATIC</t>
        </is>
      </c>
      <c r="B2287" s="115" t="n">
        <v>44675</v>
      </c>
      <c r="C2287" t="inlineStr">
        <is>
          <t>MATIC</t>
        </is>
      </c>
      <c r="D2287" t="n">
        <v>6.492753623188406</v>
      </c>
    </row>
    <row r="2288">
      <c r="A2288" t="inlineStr">
        <is>
          <t>2342022USDC</t>
        </is>
      </c>
      <c r="B2288" s="115" t="n">
        <v>44674</v>
      </c>
      <c r="C2288" t="inlineStr">
        <is>
          <t>USDC</t>
        </is>
      </c>
      <c r="D2288" t="n">
        <v>4.830917874396135</v>
      </c>
    </row>
    <row r="2289">
      <c r="A2289" t="inlineStr">
        <is>
          <t>2342022MATIC</t>
        </is>
      </c>
      <c r="B2289" s="115" t="n">
        <v>44674</v>
      </c>
      <c r="C2289" t="inlineStr">
        <is>
          <t>MATIC</t>
        </is>
      </c>
      <c r="D2289" t="n">
        <v>6.584541062801932</v>
      </c>
    </row>
    <row r="2290">
      <c r="A2290" t="inlineStr">
        <is>
          <t>2342022USDT</t>
        </is>
      </c>
      <c r="B2290" s="115" t="n">
        <v>44674</v>
      </c>
      <c r="C2290" t="inlineStr">
        <is>
          <t>USDT</t>
        </is>
      </c>
      <c r="D2290" t="n">
        <v>4.830917874396135</v>
      </c>
    </row>
    <row r="2291">
      <c r="A2291" t="inlineStr">
        <is>
          <t>2342022ETH</t>
        </is>
      </c>
      <c r="B2291" s="115" t="n">
        <v>44674</v>
      </c>
      <c r="C2291" t="inlineStr">
        <is>
          <t>ETH</t>
        </is>
      </c>
      <c r="D2291" t="n">
        <v>14172.22222222222</v>
      </c>
    </row>
    <row r="2292">
      <c r="A2292" t="inlineStr">
        <is>
          <t>2342022BRL</t>
        </is>
      </c>
      <c r="B2292" s="115" t="n">
        <v>44674</v>
      </c>
      <c r="C2292" t="inlineStr">
        <is>
          <t>BRL</t>
        </is>
      </c>
      <c r="D2292" t="n">
        <v>1</v>
      </c>
    </row>
    <row r="2293">
      <c r="A2293" t="inlineStr">
        <is>
          <t>2342022WETH</t>
        </is>
      </c>
      <c r="B2293" s="115" t="n">
        <v>44674</v>
      </c>
      <c r="C2293" t="inlineStr">
        <is>
          <t>WETH</t>
        </is>
      </c>
      <c r="D2293" t="n">
        <v>14165.36231884058</v>
      </c>
    </row>
    <row r="2294">
      <c r="A2294" t="inlineStr">
        <is>
          <t>2242022USDT</t>
        </is>
      </c>
      <c r="B2294" s="115" t="n">
        <v>44673</v>
      </c>
      <c r="C2294" t="inlineStr">
        <is>
          <t>USDT</t>
        </is>
      </c>
      <c r="D2294" t="n">
        <v>4.82392667631452</v>
      </c>
    </row>
    <row r="2295">
      <c r="A2295" t="inlineStr">
        <is>
          <t>2242022USDC</t>
        </is>
      </c>
      <c r="B2295" s="115" t="n">
        <v>44673</v>
      </c>
      <c r="C2295" t="inlineStr">
        <is>
          <t>USDC</t>
        </is>
      </c>
      <c r="D2295" t="n">
        <v>4.82392667631452</v>
      </c>
    </row>
    <row r="2296">
      <c r="A2296" t="inlineStr">
        <is>
          <t>2242022WETH</t>
        </is>
      </c>
      <c r="B2296" s="115" t="n">
        <v>44673</v>
      </c>
      <c r="C2296" t="inlineStr">
        <is>
          <t>WETH</t>
        </is>
      </c>
      <c r="D2296" t="n">
        <v>14307.13941148094</v>
      </c>
    </row>
    <row r="2297">
      <c r="A2297" t="inlineStr">
        <is>
          <t>2242022BRL</t>
        </is>
      </c>
      <c r="B2297" s="115" t="n">
        <v>44673</v>
      </c>
      <c r="C2297" t="inlineStr">
        <is>
          <t>BRL</t>
        </is>
      </c>
      <c r="D2297" t="n">
        <v>1</v>
      </c>
    </row>
    <row r="2298">
      <c r="A2298" t="inlineStr">
        <is>
          <t>2242022ETH</t>
        </is>
      </c>
      <c r="B2298" s="115" t="n">
        <v>44673</v>
      </c>
      <c r="C2298" t="inlineStr">
        <is>
          <t>ETH</t>
        </is>
      </c>
      <c r="D2298" t="n">
        <v>14294.1148094549</v>
      </c>
    </row>
    <row r="2299">
      <c r="A2299" t="inlineStr">
        <is>
          <t>2242022MATIC</t>
        </is>
      </c>
      <c r="B2299" s="115" t="n">
        <v>44673</v>
      </c>
      <c r="C2299" t="inlineStr">
        <is>
          <t>MATIC</t>
        </is>
      </c>
      <c r="D2299" t="n">
        <v>6.743849493487699</v>
      </c>
    </row>
    <row r="2300">
      <c r="A2300" t="inlineStr">
        <is>
          <t>2142022USDC</t>
        </is>
      </c>
      <c r="B2300" s="115" t="n">
        <v>44672</v>
      </c>
      <c r="C2300" t="inlineStr">
        <is>
          <t>USDC</t>
        </is>
      </c>
      <c r="D2300" t="n">
        <v>4.662004662004662</v>
      </c>
    </row>
    <row r="2301">
      <c r="A2301" t="inlineStr">
        <is>
          <t>2142022WETH</t>
        </is>
      </c>
      <c r="B2301" s="115" t="n">
        <v>44672</v>
      </c>
      <c r="C2301" t="inlineStr">
        <is>
          <t>WETH</t>
        </is>
      </c>
      <c r="D2301" t="n">
        <v>13891.37529137529</v>
      </c>
    </row>
    <row r="2302">
      <c r="A2302" t="inlineStr">
        <is>
          <t>2142022MATIC</t>
        </is>
      </c>
      <c r="B2302" s="115" t="n">
        <v>44672</v>
      </c>
      <c r="C2302" t="inlineStr">
        <is>
          <t>MATIC</t>
        </is>
      </c>
      <c r="D2302" t="n">
        <v>6.424242424242424</v>
      </c>
    </row>
    <row r="2303">
      <c r="A2303" t="inlineStr">
        <is>
          <t>2142022BRL</t>
        </is>
      </c>
      <c r="B2303" s="115" t="n">
        <v>44672</v>
      </c>
      <c r="C2303" t="inlineStr">
        <is>
          <t>BRL</t>
        </is>
      </c>
      <c r="D2303" t="n">
        <v>1</v>
      </c>
    </row>
    <row r="2304">
      <c r="A2304" t="inlineStr">
        <is>
          <t>2142022ETH</t>
        </is>
      </c>
      <c r="B2304" s="115" t="n">
        <v>44672</v>
      </c>
      <c r="C2304" t="inlineStr">
        <is>
          <t>ETH</t>
        </is>
      </c>
      <c r="D2304" t="n">
        <v>13912.54079254079</v>
      </c>
    </row>
    <row r="2305">
      <c r="A2305" t="inlineStr">
        <is>
          <t>2142022USDT</t>
        </is>
      </c>
      <c r="B2305" s="115" t="n">
        <v>44672</v>
      </c>
      <c r="C2305" t="inlineStr">
        <is>
          <t>USDT</t>
        </is>
      </c>
      <c r="D2305" t="n">
        <v>4.662004662004662</v>
      </c>
    </row>
    <row r="2306">
      <c r="A2306" t="inlineStr">
        <is>
          <t>2042022USDT</t>
        </is>
      </c>
      <c r="B2306" s="115" t="n">
        <v>44671</v>
      </c>
      <c r="C2306" t="inlineStr">
        <is>
          <t>USDT</t>
        </is>
      </c>
      <c r="D2306" t="n">
        <v>4.655493482309125</v>
      </c>
    </row>
    <row r="2307">
      <c r="A2307" t="inlineStr">
        <is>
          <t>2042022BRL</t>
        </is>
      </c>
      <c r="B2307" s="115" t="n">
        <v>44671</v>
      </c>
      <c r="C2307" t="inlineStr">
        <is>
          <t>BRL</t>
        </is>
      </c>
      <c r="D2307" t="n">
        <v>1</v>
      </c>
    </row>
    <row r="2308">
      <c r="A2308" t="inlineStr">
        <is>
          <t>2042022MATIC</t>
        </is>
      </c>
      <c r="B2308" s="115" t="n">
        <v>44671</v>
      </c>
      <c r="C2308" t="inlineStr">
        <is>
          <t>MATIC</t>
        </is>
      </c>
      <c r="D2308" t="n">
        <v>6.59683426443203</v>
      </c>
    </row>
    <row r="2309">
      <c r="A2309" t="inlineStr">
        <is>
          <t>2042022ETH</t>
        </is>
      </c>
      <c r="B2309" s="115" t="n">
        <v>44671</v>
      </c>
      <c r="C2309" t="inlineStr">
        <is>
          <t>ETH</t>
        </is>
      </c>
      <c r="D2309" t="n">
        <v>14328.39851024208</v>
      </c>
    </row>
    <row r="2310">
      <c r="A2310" t="inlineStr">
        <is>
          <t>2042022WETH</t>
        </is>
      </c>
      <c r="B2310" s="115" t="n">
        <v>44671</v>
      </c>
      <c r="C2310" t="inlineStr">
        <is>
          <t>WETH</t>
        </is>
      </c>
      <c r="D2310" t="n">
        <v>14281.56424581006</v>
      </c>
    </row>
    <row r="2311">
      <c r="A2311" t="inlineStr">
        <is>
          <t>2042022USDC</t>
        </is>
      </c>
      <c r="B2311" s="115" t="n">
        <v>44671</v>
      </c>
      <c r="C2311" t="inlineStr">
        <is>
          <t>USDC</t>
        </is>
      </c>
      <c r="D2311" t="n">
        <v>4.655493482309125</v>
      </c>
    </row>
    <row r="2312">
      <c r="A2312" t="inlineStr">
        <is>
          <t>1942022ETH</t>
        </is>
      </c>
      <c r="B2312" s="115" t="n">
        <v>44670</v>
      </c>
      <c r="C2312" t="inlineStr">
        <is>
          <t>ETH</t>
        </is>
      </c>
      <c r="D2312" t="n">
        <v>14572.66322217003</v>
      </c>
    </row>
    <row r="2313">
      <c r="A2313" t="inlineStr">
        <is>
          <t>1942022BRL</t>
        </is>
      </c>
      <c r="B2313" s="115" t="n">
        <v>44670</v>
      </c>
      <c r="C2313" t="inlineStr">
        <is>
          <t>BRL</t>
        </is>
      </c>
      <c r="D2313" t="n">
        <v>1</v>
      </c>
    </row>
    <row r="2314">
      <c r="A2314" t="inlineStr">
        <is>
          <t>1942022USDC</t>
        </is>
      </c>
      <c r="B2314" s="115" t="n">
        <v>44670</v>
      </c>
      <c r="C2314" t="inlineStr">
        <is>
          <t>USDC</t>
        </is>
      </c>
      <c r="D2314" t="n">
        <v>4.697040864255519</v>
      </c>
    </row>
    <row r="2315">
      <c r="A2315" t="inlineStr">
        <is>
          <t>1942022USDT</t>
        </is>
      </c>
      <c r="B2315" s="115" t="n">
        <v>44670</v>
      </c>
      <c r="C2315" t="inlineStr">
        <is>
          <t>USDT</t>
        </is>
      </c>
      <c r="D2315" t="n">
        <v>4.697040864255519</v>
      </c>
    </row>
    <row r="2316">
      <c r="A2316" t="inlineStr">
        <is>
          <t>1942022MATIC</t>
        </is>
      </c>
      <c r="B2316" s="115" t="n">
        <v>44670</v>
      </c>
      <c r="C2316" t="inlineStr">
        <is>
          <t>MATIC</t>
        </is>
      </c>
      <c r="D2316" t="n">
        <v>6.70737435415688</v>
      </c>
    </row>
    <row r="2317">
      <c r="A2317" t="inlineStr">
        <is>
          <t>1942022WETH</t>
        </is>
      </c>
      <c r="B2317" s="115" t="n">
        <v>44670</v>
      </c>
      <c r="C2317" t="inlineStr">
        <is>
          <t>WETH</t>
        </is>
      </c>
      <c r="D2317" t="n">
        <v>14531.93987787694</v>
      </c>
    </row>
    <row r="2318">
      <c r="A2318" t="inlineStr">
        <is>
          <t>1842022BRL</t>
        </is>
      </c>
      <c r="B2318" s="115" t="n">
        <v>44669</v>
      </c>
      <c r="C2318" t="inlineStr">
        <is>
          <t>BRL</t>
        </is>
      </c>
      <c r="D2318" t="n">
        <v>1</v>
      </c>
    </row>
    <row r="2319">
      <c r="A2319" t="inlineStr">
        <is>
          <t>1842022WETH</t>
        </is>
      </c>
      <c r="B2319" s="115" t="n">
        <v>44669</v>
      </c>
      <c r="C2319" t="inlineStr">
        <is>
          <t>WETH</t>
        </is>
      </c>
      <c r="D2319" t="n">
        <v>14331.47540983606</v>
      </c>
    </row>
    <row r="2320">
      <c r="A2320" t="inlineStr">
        <is>
          <t>1842022USDC</t>
        </is>
      </c>
      <c r="B2320" s="115" t="n">
        <v>44669</v>
      </c>
      <c r="C2320" t="inlineStr">
        <is>
          <t>USDC</t>
        </is>
      </c>
      <c r="D2320" t="n">
        <v>4.68384074941452</v>
      </c>
    </row>
    <row r="2321">
      <c r="A2321" t="inlineStr">
        <is>
          <t>1842022ETH</t>
        </is>
      </c>
      <c r="B2321" s="115" t="n">
        <v>44669</v>
      </c>
      <c r="C2321" t="inlineStr">
        <is>
          <t>ETH</t>
        </is>
      </c>
      <c r="D2321" t="n">
        <v>14314.75409836065</v>
      </c>
    </row>
    <row r="2322">
      <c r="A2322" t="inlineStr">
        <is>
          <t>1842022MATIC</t>
        </is>
      </c>
      <c r="B2322" s="115" t="n">
        <v>44669</v>
      </c>
      <c r="C2322" t="inlineStr">
        <is>
          <t>MATIC</t>
        </is>
      </c>
      <c r="D2322" t="n">
        <v>6.646370023419204</v>
      </c>
    </row>
    <row r="2323">
      <c r="A2323" t="inlineStr">
        <is>
          <t>1842022USDT</t>
        </is>
      </c>
      <c r="B2323" s="115" t="n">
        <v>44669</v>
      </c>
      <c r="C2323" t="inlineStr">
        <is>
          <t>USDT</t>
        </is>
      </c>
      <c r="D2323" t="n">
        <v>4.68384074941452</v>
      </c>
    </row>
    <row r="2324">
      <c r="A2324" t="inlineStr">
        <is>
          <t>1742022MATIC</t>
        </is>
      </c>
      <c r="B2324" s="115" t="n">
        <v>44668</v>
      </c>
      <c r="C2324" t="inlineStr">
        <is>
          <t>MATIC</t>
        </is>
      </c>
      <c r="D2324" t="n">
        <v>6.347248576850095</v>
      </c>
    </row>
    <row r="2325">
      <c r="A2325" t="inlineStr">
        <is>
          <t>1742022USDT</t>
        </is>
      </c>
      <c r="B2325" s="115" t="n">
        <v>44668</v>
      </c>
      <c r="C2325" t="inlineStr">
        <is>
          <t>USDT</t>
        </is>
      </c>
      <c r="D2325" t="n">
        <v>4.743833017077799</v>
      </c>
    </row>
    <row r="2326">
      <c r="A2326" t="inlineStr">
        <is>
          <t>1742022ETH</t>
        </is>
      </c>
      <c r="B2326" s="115" t="n">
        <v>44668</v>
      </c>
      <c r="C2326" t="inlineStr">
        <is>
          <t>ETH</t>
        </is>
      </c>
      <c r="D2326" t="n">
        <v>14176.4705882353</v>
      </c>
    </row>
    <row r="2327">
      <c r="A2327" t="inlineStr">
        <is>
          <t>1742022USDC</t>
        </is>
      </c>
      <c r="B2327" s="115" t="n">
        <v>44668</v>
      </c>
      <c r="C2327" t="inlineStr">
        <is>
          <t>USDC</t>
        </is>
      </c>
      <c r="D2327" t="n">
        <v>4.743833017077799</v>
      </c>
    </row>
    <row r="2328">
      <c r="A2328" t="inlineStr">
        <is>
          <t>1742022WETH</t>
        </is>
      </c>
      <c r="B2328" s="115" t="n">
        <v>44668</v>
      </c>
      <c r="C2328" t="inlineStr">
        <is>
          <t>WETH</t>
        </is>
      </c>
      <c r="D2328" t="n">
        <v>14204.2220113852</v>
      </c>
    </row>
    <row r="2329">
      <c r="A2329" t="inlineStr">
        <is>
          <t>1742022BRL</t>
        </is>
      </c>
      <c r="B2329" s="115" t="n">
        <v>44668</v>
      </c>
      <c r="C2329" t="inlineStr">
        <is>
          <t>BRL</t>
        </is>
      </c>
      <c r="D2329" t="n">
        <v>1</v>
      </c>
    </row>
    <row r="2330">
      <c r="A2330" t="inlineStr">
        <is>
          <t>1642022BRL</t>
        </is>
      </c>
      <c r="B2330" s="115" t="n">
        <v>44667</v>
      </c>
      <c r="C2330" t="inlineStr">
        <is>
          <t>BRL</t>
        </is>
      </c>
      <c r="D2330" t="n">
        <v>1</v>
      </c>
    </row>
    <row r="2331">
      <c r="A2331" t="inlineStr">
        <is>
          <t>1642022WETH</t>
        </is>
      </c>
      <c r="B2331" s="115" t="n">
        <v>44667</v>
      </c>
      <c r="C2331" t="inlineStr">
        <is>
          <t>WETH</t>
        </is>
      </c>
      <c r="D2331" t="n">
        <v>14516.64295874822</v>
      </c>
    </row>
    <row r="2332">
      <c r="A2332" t="inlineStr">
        <is>
          <t>1642022ETH</t>
        </is>
      </c>
      <c r="B2332" s="115" t="n">
        <v>44667</v>
      </c>
      <c r="C2332" t="inlineStr">
        <is>
          <t>ETH</t>
        </is>
      </c>
      <c r="D2332" t="n">
        <v>14510.57373162636</v>
      </c>
    </row>
    <row r="2333">
      <c r="A2333" t="inlineStr">
        <is>
          <t>1642022USDT</t>
        </is>
      </c>
      <c r="B2333" s="115" t="n">
        <v>44667</v>
      </c>
      <c r="C2333" t="inlineStr">
        <is>
          <t>USDT</t>
        </is>
      </c>
      <c r="D2333" t="n">
        <v>4.74158368895211</v>
      </c>
    </row>
    <row r="2334">
      <c r="A2334" t="inlineStr">
        <is>
          <t>1642022USDC</t>
        </is>
      </c>
      <c r="B2334" s="115" t="n">
        <v>44667</v>
      </c>
      <c r="C2334" t="inlineStr">
        <is>
          <t>USDC</t>
        </is>
      </c>
      <c r="D2334" t="n">
        <v>4.74158368895211</v>
      </c>
    </row>
    <row r="2335">
      <c r="A2335" t="inlineStr">
        <is>
          <t>1642022MATIC</t>
        </is>
      </c>
      <c r="B2335" s="115" t="n">
        <v>44667</v>
      </c>
      <c r="C2335" t="inlineStr">
        <is>
          <t>MATIC</t>
        </is>
      </c>
      <c r="D2335" t="n">
        <v>6.586059743954481</v>
      </c>
    </row>
    <row r="2336">
      <c r="A2336" t="inlineStr">
        <is>
          <t>1542022BRL</t>
        </is>
      </c>
      <c r="B2336" s="115" t="n">
        <v>44666</v>
      </c>
      <c r="C2336" t="inlineStr">
        <is>
          <t>BRL</t>
        </is>
      </c>
      <c r="D2336" t="n">
        <v>1</v>
      </c>
    </row>
    <row r="2337">
      <c r="A2337" t="inlineStr">
        <is>
          <t>1542022MATIC</t>
        </is>
      </c>
      <c r="B2337" s="115" t="n">
        <v>44666</v>
      </c>
      <c r="C2337" t="inlineStr">
        <is>
          <t>MATIC</t>
        </is>
      </c>
      <c r="D2337" t="n">
        <v>6.625592417061611</v>
      </c>
    </row>
    <row r="2338">
      <c r="A2338" t="inlineStr">
        <is>
          <t>1542022WETH</t>
        </is>
      </c>
      <c r="B2338" s="115" t="n">
        <v>44666</v>
      </c>
      <c r="C2338" t="inlineStr">
        <is>
          <t>WETH</t>
        </is>
      </c>
      <c r="D2338" t="n">
        <v>14435.92417061611</v>
      </c>
    </row>
    <row r="2339">
      <c r="A2339" t="inlineStr">
        <is>
          <t>1542022USDC</t>
        </is>
      </c>
      <c r="B2339" s="115" t="n">
        <v>44666</v>
      </c>
      <c r="C2339" t="inlineStr">
        <is>
          <t>USDC</t>
        </is>
      </c>
      <c r="D2339" t="n">
        <v>4.739336492890995</v>
      </c>
    </row>
    <row r="2340">
      <c r="A2340" t="inlineStr">
        <is>
          <t>1542022USDT</t>
        </is>
      </c>
      <c r="B2340" s="115" t="n">
        <v>44666</v>
      </c>
      <c r="C2340" t="inlineStr">
        <is>
          <t>USDT</t>
        </is>
      </c>
      <c r="D2340" t="n">
        <v>4.739336492890995</v>
      </c>
    </row>
    <row r="2341">
      <c r="A2341" t="inlineStr">
        <is>
          <t>1542022ETH</t>
        </is>
      </c>
      <c r="B2341" s="115" t="n">
        <v>44666</v>
      </c>
      <c r="C2341" t="inlineStr">
        <is>
          <t>ETH</t>
        </is>
      </c>
      <c r="D2341" t="n">
        <v>14413.31753554502</v>
      </c>
    </row>
    <row r="2342">
      <c r="A2342" t="inlineStr">
        <is>
          <t>1442022USDT</t>
        </is>
      </c>
      <c r="B2342" s="115" t="n">
        <v>44665</v>
      </c>
      <c r="C2342" t="inlineStr">
        <is>
          <t>USDT</t>
        </is>
      </c>
      <c r="D2342" t="n">
        <v>4.737091425864519</v>
      </c>
    </row>
    <row r="2343">
      <c r="A2343" t="inlineStr">
        <is>
          <t>1442022USDC</t>
        </is>
      </c>
      <c r="B2343" s="115" t="n">
        <v>44665</v>
      </c>
      <c r="C2343" t="inlineStr">
        <is>
          <t>USDC</t>
        </is>
      </c>
      <c r="D2343" t="n">
        <v>4.737091425864519</v>
      </c>
    </row>
    <row r="2344">
      <c r="A2344" t="inlineStr">
        <is>
          <t>1442022WETH</t>
        </is>
      </c>
      <c r="B2344" s="115" t="n">
        <v>44665</v>
      </c>
      <c r="C2344" t="inlineStr">
        <is>
          <t>WETH</t>
        </is>
      </c>
      <c r="D2344" t="n">
        <v>14343.91283751776</v>
      </c>
    </row>
    <row r="2345">
      <c r="A2345" t="inlineStr">
        <is>
          <t>1442022BRL</t>
        </is>
      </c>
      <c r="B2345" s="115" t="n">
        <v>44665</v>
      </c>
      <c r="C2345" t="inlineStr">
        <is>
          <t>BRL</t>
        </is>
      </c>
      <c r="D2345" t="n">
        <v>1</v>
      </c>
    </row>
    <row r="2346">
      <c r="A2346" t="inlineStr">
        <is>
          <t>1442022MATIC</t>
        </is>
      </c>
      <c r="B2346" s="115" t="n">
        <v>44665</v>
      </c>
      <c r="C2346" t="inlineStr">
        <is>
          <t>MATIC</t>
        </is>
      </c>
      <c r="D2346" t="n">
        <v>6.50876361913785</v>
      </c>
    </row>
    <row r="2347">
      <c r="A2347" t="inlineStr">
        <is>
          <t>1442022ETH</t>
        </is>
      </c>
      <c r="B2347" s="115" t="n">
        <v>44665</v>
      </c>
      <c r="C2347" t="inlineStr">
        <is>
          <t>ETH</t>
        </is>
      </c>
      <c r="D2347" t="n">
        <v>14314.35338702037</v>
      </c>
    </row>
    <row r="2348">
      <c r="A2348" t="inlineStr">
        <is>
          <t>1342022BRL</t>
        </is>
      </c>
      <c r="B2348" s="115" t="n">
        <v>44664</v>
      </c>
      <c r="C2348" t="inlineStr">
        <is>
          <t>BRL</t>
        </is>
      </c>
      <c r="D2348" t="n">
        <v>1</v>
      </c>
    </row>
    <row r="2349">
      <c r="A2349" t="inlineStr">
        <is>
          <t>1342022USDC</t>
        </is>
      </c>
      <c r="B2349" s="115" t="n">
        <v>44664</v>
      </c>
      <c r="C2349" t="inlineStr">
        <is>
          <t>USDC</t>
        </is>
      </c>
      <c r="D2349" t="n">
        <v>4.725897920604915</v>
      </c>
    </row>
    <row r="2350">
      <c r="A2350" t="inlineStr">
        <is>
          <t>1342022WETH</t>
        </is>
      </c>
      <c r="B2350" s="115" t="n">
        <v>44664</v>
      </c>
      <c r="C2350" t="inlineStr">
        <is>
          <t>WETH</t>
        </is>
      </c>
      <c r="D2350" t="n">
        <v>14718.19470699433</v>
      </c>
    </row>
    <row r="2351">
      <c r="A2351" t="inlineStr">
        <is>
          <t>1342022MATIC</t>
        </is>
      </c>
      <c r="B2351" s="115" t="n">
        <v>44664</v>
      </c>
      <c r="C2351" t="inlineStr">
        <is>
          <t>MATIC</t>
        </is>
      </c>
      <c r="D2351" t="n">
        <v>6.706049149338374</v>
      </c>
    </row>
    <row r="2352">
      <c r="A2352" t="inlineStr">
        <is>
          <t>1342022ETH</t>
        </is>
      </c>
      <c r="B2352" s="115" t="n">
        <v>44664</v>
      </c>
      <c r="C2352" t="inlineStr">
        <is>
          <t>ETH</t>
        </is>
      </c>
      <c r="D2352" t="n">
        <v>14737.71266540643</v>
      </c>
    </row>
    <row r="2353">
      <c r="A2353" t="inlineStr">
        <is>
          <t>1342022USDT</t>
        </is>
      </c>
      <c r="B2353" s="115" t="n">
        <v>44664</v>
      </c>
      <c r="C2353" t="inlineStr">
        <is>
          <t>USDT</t>
        </is>
      </c>
      <c r="D2353" t="n">
        <v>4.725897920604915</v>
      </c>
    </row>
    <row r="2354">
      <c r="A2354" t="inlineStr">
        <is>
          <t>1242022WETH</t>
        </is>
      </c>
      <c r="B2354" s="115" t="n">
        <v>44663</v>
      </c>
      <c r="C2354" t="inlineStr">
        <is>
          <t>WETH</t>
        </is>
      </c>
      <c r="D2354" t="n">
        <v>14237.90664780764</v>
      </c>
    </row>
    <row r="2355">
      <c r="A2355" t="inlineStr">
        <is>
          <t>1242022ETH</t>
        </is>
      </c>
      <c r="B2355" s="115" t="n">
        <v>44663</v>
      </c>
      <c r="C2355" t="inlineStr">
        <is>
          <t>ETH</t>
        </is>
      </c>
      <c r="D2355" t="n">
        <v>14279.91513437058</v>
      </c>
    </row>
    <row r="2356">
      <c r="A2356" t="inlineStr">
        <is>
          <t>1242022USDC</t>
        </is>
      </c>
      <c r="B2356" s="115" t="n">
        <v>44663</v>
      </c>
      <c r="C2356" t="inlineStr">
        <is>
          <t>USDC</t>
        </is>
      </c>
      <c r="D2356" t="n">
        <v>4.714757190004715</v>
      </c>
    </row>
    <row r="2357">
      <c r="A2357" t="inlineStr">
        <is>
          <t>1242022MATIC</t>
        </is>
      </c>
      <c r="B2357" s="115" t="n">
        <v>44663</v>
      </c>
      <c r="C2357" t="inlineStr">
        <is>
          <t>MATIC</t>
        </is>
      </c>
      <c r="D2357" t="n">
        <v>6.567656765676568</v>
      </c>
    </row>
    <row r="2358">
      <c r="A2358" t="inlineStr">
        <is>
          <t>1242022BRL</t>
        </is>
      </c>
      <c r="B2358" s="115" t="n">
        <v>44663</v>
      </c>
      <c r="C2358" t="inlineStr">
        <is>
          <t>BRL</t>
        </is>
      </c>
      <c r="D2358" t="n">
        <v>1</v>
      </c>
    </row>
    <row r="2359">
      <c r="A2359" t="inlineStr">
        <is>
          <t>1242022USDT</t>
        </is>
      </c>
      <c r="B2359" s="115" t="n">
        <v>44663</v>
      </c>
      <c r="C2359" t="inlineStr">
        <is>
          <t>USDT</t>
        </is>
      </c>
      <c r="D2359" t="n">
        <v>4.714757190004715</v>
      </c>
    </row>
    <row r="2360">
      <c r="A2360" t="inlineStr">
        <is>
          <t>1142022USDT</t>
        </is>
      </c>
      <c r="B2360" s="115" t="n">
        <v>44662</v>
      </c>
      <c r="C2360" t="inlineStr">
        <is>
          <t>USDT</t>
        </is>
      </c>
      <c r="D2360" t="n">
        <v>4.744075829383886</v>
      </c>
    </row>
    <row r="2361">
      <c r="A2361" t="inlineStr">
        <is>
          <t>1142022USDC</t>
        </is>
      </c>
      <c r="B2361" s="115" t="n">
        <v>44662</v>
      </c>
      <c r="C2361" t="inlineStr">
        <is>
          <t>USDC</t>
        </is>
      </c>
      <c r="D2361" t="n">
        <v>4.739336492890995</v>
      </c>
    </row>
    <row r="2362">
      <c r="A2362" t="inlineStr">
        <is>
          <t>1142022ETH</t>
        </is>
      </c>
      <c r="B2362" s="115" t="n">
        <v>44662</v>
      </c>
      <c r="C2362" t="inlineStr">
        <is>
          <t>ETH</t>
        </is>
      </c>
      <c r="D2362" t="n">
        <v>14120.94786729858</v>
      </c>
    </row>
    <row r="2363">
      <c r="A2363" t="inlineStr">
        <is>
          <t>1142022MATIC</t>
        </is>
      </c>
      <c r="B2363" s="115" t="n">
        <v>44662</v>
      </c>
      <c r="C2363" t="inlineStr">
        <is>
          <t>MATIC</t>
        </is>
      </c>
      <c r="D2363" t="n">
        <v>6.322274881516588</v>
      </c>
    </row>
    <row r="2364">
      <c r="A2364" t="inlineStr">
        <is>
          <t>1142022WETH</t>
        </is>
      </c>
      <c r="B2364" s="115" t="n">
        <v>44662</v>
      </c>
      <c r="C2364" t="inlineStr">
        <is>
          <t>WETH</t>
        </is>
      </c>
      <c r="D2364" t="n">
        <v>14163.64928909953</v>
      </c>
    </row>
    <row r="2365">
      <c r="A2365" t="inlineStr">
        <is>
          <t>1142022BRL</t>
        </is>
      </c>
      <c r="B2365" s="115" t="n">
        <v>44662</v>
      </c>
      <c r="C2365" t="inlineStr">
        <is>
          <t>BRL</t>
        </is>
      </c>
      <c r="D2365" t="n">
        <v>1</v>
      </c>
    </row>
    <row r="2366">
      <c r="A2366" t="inlineStr">
        <is>
          <t>1042022MATIC</t>
        </is>
      </c>
      <c r="B2366" s="115" t="n">
        <v>44661</v>
      </c>
      <c r="C2366" t="inlineStr">
        <is>
          <t>MATIC</t>
        </is>
      </c>
      <c r="D2366" t="n">
        <v>6.761498340445709</v>
      </c>
    </row>
    <row r="2367">
      <c r="A2367" t="inlineStr">
        <is>
          <t>1042022BRL</t>
        </is>
      </c>
      <c r="B2367" s="115" t="n">
        <v>44661</v>
      </c>
      <c r="C2367" t="inlineStr">
        <is>
          <t>BRL</t>
        </is>
      </c>
      <c r="D2367" t="n">
        <v>1</v>
      </c>
    </row>
    <row r="2368">
      <c r="A2368" t="inlineStr">
        <is>
          <t>1042022USDC</t>
        </is>
      </c>
      <c r="B2368" s="115" t="n">
        <v>44661</v>
      </c>
      <c r="C2368" t="inlineStr">
        <is>
          <t>USDC</t>
        </is>
      </c>
      <c r="D2368" t="n">
        <v>4.74158368895211</v>
      </c>
    </row>
    <row r="2369">
      <c r="A2369" t="inlineStr">
        <is>
          <t>1042022ETH</t>
        </is>
      </c>
      <c r="B2369" s="115" t="n">
        <v>44661</v>
      </c>
      <c r="C2369" t="inlineStr">
        <is>
          <t>ETH</t>
        </is>
      </c>
      <c r="D2369" t="n">
        <v>15186.77098150782</v>
      </c>
    </row>
    <row r="2370">
      <c r="A2370" t="inlineStr">
        <is>
          <t>1042022USDT</t>
        </is>
      </c>
      <c r="B2370" s="115" t="n">
        <v>44661</v>
      </c>
      <c r="C2370" t="inlineStr">
        <is>
          <t>USDT</t>
        </is>
      </c>
      <c r="D2370" t="n">
        <v>4.74158368895211</v>
      </c>
    </row>
    <row r="2371">
      <c r="A2371" t="inlineStr">
        <is>
          <t>1042022WETH</t>
        </is>
      </c>
      <c r="B2371" s="115" t="n">
        <v>44661</v>
      </c>
      <c r="C2371" t="inlineStr">
        <is>
          <t>WETH</t>
        </is>
      </c>
      <c r="D2371" t="n">
        <v>15572.35656709341</v>
      </c>
    </row>
    <row r="2372">
      <c r="A2372" t="inlineStr">
        <is>
          <t>942022USDT</t>
        </is>
      </c>
      <c r="B2372" s="115" t="n">
        <v>44660</v>
      </c>
      <c r="C2372" t="inlineStr">
        <is>
          <t>USDT</t>
        </is>
      </c>
      <c r="D2372" t="n">
        <v>4.748576850094876</v>
      </c>
    </row>
    <row r="2373">
      <c r="A2373" t="inlineStr">
        <is>
          <t>942022ETH</t>
        </is>
      </c>
      <c r="B2373" s="115" t="n">
        <v>44660</v>
      </c>
      <c r="C2373" t="inlineStr">
        <is>
          <t>ETH</t>
        </is>
      </c>
      <c r="D2373" t="n">
        <v>15463.09297912714</v>
      </c>
    </row>
    <row r="2374">
      <c r="A2374" t="inlineStr">
        <is>
          <t>942022USDC</t>
        </is>
      </c>
      <c r="B2374" s="115" t="n">
        <v>44660</v>
      </c>
      <c r="C2374" t="inlineStr">
        <is>
          <t>USDC</t>
        </is>
      </c>
      <c r="D2374" t="n">
        <v>4.743833017077799</v>
      </c>
    </row>
    <row r="2375">
      <c r="A2375" t="inlineStr">
        <is>
          <t>942022MATIC</t>
        </is>
      </c>
      <c r="B2375" s="115" t="n">
        <v>44660</v>
      </c>
      <c r="C2375" t="inlineStr">
        <is>
          <t>MATIC</t>
        </is>
      </c>
      <c r="D2375" t="n">
        <v>6.940227703984821</v>
      </c>
    </row>
    <row r="2376">
      <c r="A2376" t="inlineStr">
        <is>
          <t>942022WETH</t>
        </is>
      </c>
      <c r="B2376" s="115" t="n">
        <v>44660</v>
      </c>
      <c r="C2376" t="inlineStr">
        <is>
          <t>WETH</t>
        </is>
      </c>
      <c r="D2376" t="n">
        <v>15430.88235294118</v>
      </c>
    </row>
    <row r="2377">
      <c r="A2377" t="inlineStr">
        <is>
          <t>942022BRL</t>
        </is>
      </c>
      <c r="B2377" s="115" t="n">
        <v>44660</v>
      </c>
      <c r="C2377" t="inlineStr">
        <is>
          <t>BRL</t>
        </is>
      </c>
      <c r="D2377" t="n">
        <v>1</v>
      </c>
    </row>
    <row r="2378">
      <c r="A2378" t="inlineStr">
        <is>
          <t>842022USDC</t>
        </is>
      </c>
      <c r="B2378" s="115" t="n">
        <v>44659</v>
      </c>
      <c r="C2378" t="inlineStr">
        <is>
          <t>USDC</t>
        </is>
      </c>
      <c r="D2378" t="n">
        <v>4.743358633776092</v>
      </c>
    </row>
    <row r="2379">
      <c r="A2379" t="inlineStr">
        <is>
          <t>842022USDT</t>
        </is>
      </c>
      <c r="B2379" s="115" t="n">
        <v>44659</v>
      </c>
      <c r="C2379" t="inlineStr">
        <is>
          <t>USDT</t>
        </is>
      </c>
      <c r="D2379" t="n">
        <v>4.743833017077799</v>
      </c>
    </row>
    <row r="2380">
      <c r="A2380" t="inlineStr">
        <is>
          <t>842022WETH</t>
        </is>
      </c>
      <c r="B2380" s="115" t="n">
        <v>44659</v>
      </c>
      <c r="C2380" t="inlineStr">
        <is>
          <t>WETH</t>
        </is>
      </c>
      <c r="D2380" t="n">
        <v>15430.59772296015</v>
      </c>
    </row>
    <row r="2381">
      <c r="A2381" t="inlineStr">
        <is>
          <t>842022BRL</t>
        </is>
      </c>
      <c r="B2381" s="115" t="n">
        <v>44659</v>
      </c>
      <c r="C2381" t="inlineStr">
        <is>
          <t>BRL</t>
        </is>
      </c>
      <c r="D2381" t="n">
        <v>1</v>
      </c>
    </row>
    <row r="2382">
      <c r="A2382" t="inlineStr">
        <is>
          <t>842022MATIC</t>
        </is>
      </c>
      <c r="B2382" s="115" t="n">
        <v>44659</v>
      </c>
      <c r="C2382" t="inlineStr">
        <is>
          <t>MATIC</t>
        </is>
      </c>
      <c r="D2382" t="n">
        <v>6.807400379506642</v>
      </c>
    </row>
    <row r="2383">
      <c r="A2383" t="inlineStr">
        <is>
          <t>842022ETH</t>
        </is>
      </c>
      <c r="B2383" s="115" t="n">
        <v>44659</v>
      </c>
      <c r="C2383" t="inlineStr">
        <is>
          <t>ETH</t>
        </is>
      </c>
      <c r="D2383" t="n">
        <v>15146.67931688805</v>
      </c>
    </row>
    <row r="2384">
      <c r="A2384" t="inlineStr">
        <is>
          <t>742022WETH</t>
        </is>
      </c>
      <c r="B2384" s="115" t="n">
        <v>44658</v>
      </c>
      <c r="C2384" t="inlineStr">
        <is>
          <t>WETH</t>
        </is>
      </c>
      <c r="D2384" t="n">
        <v>15443.50742692861</v>
      </c>
    </row>
    <row r="2385">
      <c r="A2385" t="inlineStr">
        <is>
          <t>742022USDC</t>
        </is>
      </c>
      <c r="B2385" s="115" t="n">
        <v>44658</v>
      </c>
      <c r="C2385" t="inlineStr">
        <is>
          <t>USDC</t>
        </is>
      </c>
      <c r="D2385" t="n">
        <v>4.791566842357451</v>
      </c>
    </row>
    <row r="2386">
      <c r="A2386" t="inlineStr">
        <is>
          <t>742022ETH</t>
        </is>
      </c>
      <c r="B2386" s="115" t="n">
        <v>44658</v>
      </c>
      <c r="C2386" t="inlineStr">
        <is>
          <t>ETH</t>
        </is>
      </c>
      <c r="D2386" t="n">
        <v>15473.31097268807</v>
      </c>
    </row>
    <row r="2387">
      <c r="A2387" t="inlineStr">
        <is>
          <t>742022MATIC</t>
        </is>
      </c>
      <c r="B2387" s="115" t="n">
        <v>44658</v>
      </c>
      <c r="C2387" t="inlineStr">
        <is>
          <t>MATIC</t>
        </is>
      </c>
      <c r="D2387" t="n">
        <v>7.249640632486822</v>
      </c>
    </row>
    <row r="2388">
      <c r="A2388" t="inlineStr">
        <is>
          <t>742022USDT</t>
        </is>
      </c>
      <c r="B2388" s="115" t="n">
        <v>44658</v>
      </c>
      <c r="C2388" t="inlineStr">
        <is>
          <t>USDT</t>
        </is>
      </c>
      <c r="D2388" t="n">
        <v>4.791566842357451</v>
      </c>
    </row>
    <row r="2389">
      <c r="A2389" t="inlineStr">
        <is>
          <t>742022BRL</t>
        </is>
      </c>
      <c r="B2389" s="115" t="n">
        <v>44658</v>
      </c>
      <c r="C2389" t="inlineStr">
        <is>
          <t>BRL</t>
        </is>
      </c>
      <c r="D2389" t="n">
        <v>1</v>
      </c>
    </row>
    <row r="2390">
      <c r="A2390" t="inlineStr">
        <is>
          <t>642022ETH</t>
        </is>
      </c>
      <c r="B2390" s="115" t="n">
        <v>44657</v>
      </c>
      <c r="C2390" t="inlineStr">
        <is>
          <t>ETH</t>
        </is>
      </c>
      <c r="D2390" t="n">
        <v>15075.68981921979</v>
      </c>
    </row>
    <row r="2391">
      <c r="A2391" t="inlineStr">
        <is>
          <t>642022MATIC</t>
        </is>
      </c>
      <c r="B2391" s="115" t="n">
        <v>44657</v>
      </c>
      <c r="C2391" t="inlineStr">
        <is>
          <t>MATIC</t>
        </is>
      </c>
      <c r="D2391" t="n">
        <v>6.936251189343483</v>
      </c>
    </row>
    <row r="2392">
      <c r="A2392" t="inlineStr">
        <is>
          <t>642022USDT</t>
        </is>
      </c>
      <c r="B2392" s="115" t="n">
        <v>44657</v>
      </c>
      <c r="C2392" t="inlineStr">
        <is>
          <t>USDT</t>
        </is>
      </c>
      <c r="D2392" t="n">
        <v>4.757373929590866</v>
      </c>
    </row>
    <row r="2393">
      <c r="A2393" t="inlineStr">
        <is>
          <t>642022USDC</t>
        </is>
      </c>
      <c r="B2393" s="115" t="n">
        <v>44657</v>
      </c>
      <c r="C2393" t="inlineStr">
        <is>
          <t>USDC</t>
        </is>
      </c>
      <c r="D2393" t="n">
        <v>4.757373929590866</v>
      </c>
    </row>
    <row r="2394">
      <c r="A2394" t="inlineStr">
        <is>
          <t>642022WETH</t>
        </is>
      </c>
      <c r="B2394" s="115" t="n">
        <v>44657</v>
      </c>
      <c r="C2394" t="inlineStr">
        <is>
          <t>WETH</t>
        </is>
      </c>
      <c r="D2394" t="n">
        <v>15246.43196955281</v>
      </c>
    </row>
    <row r="2395">
      <c r="A2395" t="inlineStr">
        <is>
          <t>642022BRL</t>
        </is>
      </c>
      <c r="B2395" s="115" t="n">
        <v>44657</v>
      </c>
      <c r="C2395" t="inlineStr">
        <is>
          <t>BRL</t>
        </is>
      </c>
      <c r="D2395" t="n">
        <v>1</v>
      </c>
    </row>
    <row r="2396">
      <c r="A2396" t="inlineStr">
        <is>
          <t>542022MATIC</t>
        </is>
      </c>
      <c r="B2396" s="115" t="n">
        <v>44656</v>
      </c>
      <c r="C2396" t="inlineStr">
        <is>
          <t>MATIC</t>
        </is>
      </c>
      <c r="D2396" t="n">
        <v>7.463666197843414</v>
      </c>
    </row>
    <row r="2397">
      <c r="A2397" t="inlineStr">
        <is>
          <t>542022USDC</t>
        </is>
      </c>
      <c r="B2397" s="115" t="n">
        <v>44656</v>
      </c>
      <c r="C2397" t="inlineStr">
        <is>
          <t>USDC</t>
        </is>
      </c>
      <c r="D2397" t="n">
        <v>4.688232536333802</v>
      </c>
    </row>
    <row r="2398">
      <c r="A2398" t="inlineStr">
        <is>
          <t>542022USDT</t>
        </is>
      </c>
      <c r="B2398" s="115" t="n">
        <v>44656</v>
      </c>
      <c r="C2398" t="inlineStr">
        <is>
          <t>USDT</t>
        </is>
      </c>
      <c r="D2398" t="n">
        <v>4.688232536333802</v>
      </c>
    </row>
    <row r="2399">
      <c r="A2399" t="inlineStr">
        <is>
          <t>542022WETH</t>
        </is>
      </c>
      <c r="B2399" s="115" t="n">
        <v>44656</v>
      </c>
      <c r="C2399" t="inlineStr">
        <is>
          <t>WETH</t>
        </is>
      </c>
      <c r="D2399" t="n">
        <v>15966.33849038912</v>
      </c>
    </row>
    <row r="2400">
      <c r="A2400" t="inlineStr">
        <is>
          <t>542022ETH</t>
        </is>
      </c>
      <c r="B2400" s="115" t="n">
        <v>44656</v>
      </c>
      <c r="C2400" t="inlineStr">
        <is>
          <t>ETH</t>
        </is>
      </c>
      <c r="D2400" t="n">
        <v>15970.37037037037</v>
      </c>
    </row>
    <row r="2401">
      <c r="A2401" t="inlineStr">
        <is>
          <t>542022BRL</t>
        </is>
      </c>
      <c r="B2401" s="115" t="n">
        <v>44656</v>
      </c>
      <c r="C2401" t="inlineStr">
        <is>
          <t>BRL</t>
        </is>
      </c>
      <c r="D2401" t="n">
        <v>1</v>
      </c>
    </row>
    <row r="2402">
      <c r="A2402" t="inlineStr">
        <is>
          <t>442022USDC</t>
        </is>
      </c>
      <c r="B2402" s="115" t="n">
        <v>44655</v>
      </c>
      <c r="C2402" t="inlineStr">
        <is>
          <t>USDC</t>
        </is>
      </c>
      <c r="D2402" t="n">
        <v>4.638218923933209</v>
      </c>
    </row>
    <row r="2403">
      <c r="A2403" t="inlineStr">
        <is>
          <t>442022MATIC</t>
        </is>
      </c>
      <c r="B2403" s="115" t="n">
        <v>44655</v>
      </c>
      <c r="C2403" t="inlineStr">
        <is>
          <t>MATIC</t>
        </is>
      </c>
      <c r="D2403" t="n">
        <v>7.643784786641929</v>
      </c>
    </row>
    <row r="2404">
      <c r="A2404" t="inlineStr">
        <is>
          <t>442022USDT</t>
        </is>
      </c>
      <c r="B2404" s="115" t="n">
        <v>44655</v>
      </c>
      <c r="C2404" t="inlineStr">
        <is>
          <t>USDT</t>
        </is>
      </c>
      <c r="D2404" t="n">
        <v>4.638218923933209</v>
      </c>
    </row>
    <row r="2405">
      <c r="A2405" t="inlineStr">
        <is>
          <t>442022WETH</t>
        </is>
      </c>
      <c r="B2405" s="115" t="n">
        <v>44655</v>
      </c>
      <c r="C2405" t="inlineStr">
        <is>
          <t>WETH</t>
        </is>
      </c>
      <c r="D2405" t="n">
        <v>16321.19666048237</v>
      </c>
    </row>
    <row r="2406">
      <c r="A2406" t="inlineStr">
        <is>
          <t>442022ETH</t>
        </is>
      </c>
      <c r="B2406" s="115" t="n">
        <v>44655</v>
      </c>
      <c r="C2406" t="inlineStr">
        <is>
          <t>ETH</t>
        </is>
      </c>
      <c r="D2406" t="n">
        <v>16327.22634508349</v>
      </c>
    </row>
    <row r="2407">
      <c r="A2407" t="inlineStr">
        <is>
          <t>442022BRL</t>
        </is>
      </c>
      <c r="B2407" s="115" t="n">
        <v>44655</v>
      </c>
      <c r="C2407" t="inlineStr">
        <is>
          <t>BRL</t>
        </is>
      </c>
      <c r="D2407" t="n">
        <v>1</v>
      </c>
    </row>
    <row r="2408">
      <c r="A2408" t="inlineStr">
        <is>
          <t>342022ETH</t>
        </is>
      </c>
      <c r="B2408" s="115" t="n">
        <v>44654</v>
      </c>
      <c r="C2408" t="inlineStr">
        <is>
          <t>ETH</t>
        </is>
      </c>
      <c r="D2408" t="n">
        <v>16560.83685942642</v>
      </c>
    </row>
    <row r="2409">
      <c r="A2409" t="inlineStr">
        <is>
          <t>342022MATIC</t>
        </is>
      </c>
      <c r="B2409" s="115" t="n">
        <v>44654</v>
      </c>
      <c r="C2409" t="inlineStr">
        <is>
          <t>MATIC</t>
        </is>
      </c>
      <c r="D2409" t="n">
        <v>7.936060178655382</v>
      </c>
    </row>
    <row r="2410">
      <c r="A2410" t="inlineStr">
        <is>
          <t>342022BRL</t>
        </is>
      </c>
      <c r="B2410" s="115" t="n">
        <v>44654</v>
      </c>
      <c r="C2410" t="inlineStr">
        <is>
          <t>BRL</t>
        </is>
      </c>
      <c r="D2410" t="n">
        <v>1</v>
      </c>
    </row>
    <row r="2411">
      <c r="A2411" t="inlineStr">
        <is>
          <t>342022USDC</t>
        </is>
      </c>
      <c r="B2411" s="115" t="n">
        <v>44654</v>
      </c>
      <c r="C2411" t="inlineStr">
        <is>
          <t>USDC</t>
        </is>
      </c>
      <c r="D2411" t="n">
        <v>4.701457451810061</v>
      </c>
    </row>
    <row r="2412">
      <c r="A2412" t="inlineStr">
        <is>
          <t>342022WETH</t>
        </is>
      </c>
      <c r="B2412" s="115" t="n">
        <v>44654</v>
      </c>
      <c r="C2412" t="inlineStr">
        <is>
          <t>WETH</t>
        </is>
      </c>
      <c r="D2412" t="n">
        <v>16545.13399153738</v>
      </c>
    </row>
    <row r="2413">
      <c r="A2413" t="inlineStr">
        <is>
          <t>342022USDT</t>
        </is>
      </c>
      <c r="B2413" s="115" t="n">
        <v>44654</v>
      </c>
      <c r="C2413" t="inlineStr">
        <is>
          <t>USDT</t>
        </is>
      </c>
      <c r="D2413" t="n">
        <v>4.701457451810061</v>
      </c>
    </row>
    <row r="2414">
      <c r="A2414" t="inlineStr">
        <is>
          <t>242022USDT</t>
        </is>
      </c>
      <c r="B2414" s="115" t="n">
        <v>44653</v>
      </c>
      <c r="C2414" t="inlineStr">
        <is>
          <t>USDT</t>
        </is>
      </c>
      <c r="D2414" t="n">
        <v>4.708372530573847</v>
      </c>
    </row>
    <row r="2415">
      <c r="A2415" t="inlineStr">
        <is>
          <t>242022BRL</t>
        </is>
      </c>
      <c r="B2415" s="115" t="n">
        <v>44653</v>
      </c>
      <c r="C2415" t="inlineStr">
        <is>
          <t>BRL</t>
        </is>
      </c>
      <c r="D2415" t="n">
        <v>0.9999999999999999</v>
      </c>
    </row>
    <row r="2416">
      <c r="A2416" t="inlineStr">
        <is>
          <t>242022WETH</t>
        </is>
      </c>
      <c r="B2416" s="115" t="n">
        <v>44653</v>
      </c>
      <c r="C2416" t="inlineStr">
        <is>
          <t>WETH</t>
        </is>
      </c>
      <c r="D2416" t="n">
        <v>16164.91063029162</v>
      </c>
    </row>
    <row r="2417">
      <c r="A2417" t="inlineStr">
        <is>
          <t>242022USDC</t>
        </is>
      </c>
      <c r="B2417" s="115" t="n">
        <v>44653</v>
      </c>
      <c r="C2417" t="inlineStr">
        <is>
          <t>USDC</t>
        </is>
      </c>
      <c r="D2417" t="n">
        <v>4.703668861712135</v>
      </c>
    </row>
    <row r="2418">
      <c r="A2418" t="inlineStr">
        <is>
          <t>242022MATIC</t>
        </is>
      </c>
      <c r="B2418" s="115" t="n">
        <v>44653</v>
      </c>
      <c r="C2418" t="inlineStr">
        <is>
          <t>MATIC</t>
        </is>
      </c>
      <c r="D2418" t="n">
        <v>7.770460959548447</v>
      </c>
    </row>
    <row r="2419">
      <c r="A2419" t="inlineStr">
        <is>
          <t>242022ETH</t>
        </is>
      </c>
      <c r="B2419" s="115" t="n">
        <v>44653</v>
      </c>
      <c r="C2419" t="inlineStr">
        <is>
          <t>ETH</t>
        </is>
      </c>
      <c r="D2419" t="n">
        <v>16202.63405456256</v>
      </c>
    </row>
    <row r="2420">
      <c r="A2420" t="inlineStr">
        <is>
          <t>142022BRL</t>
        </is>
      </c>
      <c r="B2420" s="115" t="n">
        <v>44652</v>
      </c>
      <c r="C2420" t="inlineStr">
        <is>
          <t>BRL</t>
        </is>
      </c>
      <c r="D2420" t="n">
        <v>1</v>
      </c>
    </row>
    <row r="2421">
      <c r="A2421" t="inlineStr">
        <is>
          <t>142022MATIC</t>
        </is>
      </c>
      <c r="B2421" s="115" t="n">
        <v>44652</v>
      </c>
      <c r="C2421" t="inlineStr">
        <is>
          <t>MATIC</t>
        </is>
      </c>
      <c r="D2421" t="n">
        <v>7.976470588235295</v>
      </c>
    </row>
    <row r="2422">
      <c r="A2422" t="inlineStr">
        <is>
          <t>142022USDC</t>
        </is>
      </c>
      <c r="B2422" s="115" t="n">
        <v>44652</v>
      </c>
      <c r="C2422" t="inlineStr">
        <is>
          <t>USDC</t>
        </is>
      </c>
      <c r="D2422" t="n">
        <v>4.705882352941177</v>
      </c>
    </row>
    <row r="2423">
      <c r="A2423" t="inlineStr">
        <is>
          <t>142022WETH</t>
        </is>
      </c>
      <c r="B2423" s="115" t="n">
        <v>44652</v>
      </c>
      <c r="C2423" t="inlineStr">
        <is>
          <t>WETH</t>
        </is>
      </c>
      <c r="D2423" t="n">
        <v>16178.63529411765</v>
      </c>
    </row>
    <row r="2424">
      <c r="A2424" t="inlineStr">
        <is>
          <t>142022ETH</t>
        </is>
      </c>
      <c r="B2424" s="115" t="n">
        <v>44652</v>
      </c>
      <c r="C2424" t="inlineStr">
        <is>
          <t>ETH</t>
        </is>
      </c>
      <c r="D2424" t="n">
        <v>16262.21176470588</v>
      </c>
    </row>
    <row r="2425">
      <c r="A2425" t="inlineStr">
        <is>
          <t>142022USDT</t>
        </is>
      </c>
      <c r="B2425" s="115" t="n">
        <v>44652</v>
      </c>
      <c r="C2425" t="inlineStr">
        <is>
          <t>USDT</t>
        </is>
      </c>
      <c r="D2425" t="n">
        <v>4.710588235294117</v>
      </c>
    </row>
    <row r="2426">
      <c r="A2426" t="inlineStr">
        <is>
          <t>3132022ETH</t>
        </is>
      </c>
      <c r="B2426" s="115" t="n">
        <v>44651</v>
      </c>
      <c r="C2426" t="inlineStr">
        <is>
          <t>ETH</t>
        </is>
      </c>
      <c r="D2426" t="n">
        <v>15699.56958393113</v>
      </c>
    </row>
    <row r="2427">
      <c r="A2427" t="inlineStr">
        <is>
          <t>3132022MATIC</t>
        </is>
      </c>
      <c r="B2427" s="115" t="n">
        <v>44651</v>
      </c>
      <c r="C2427" t="inlineStr">
        <is>
          <t>MATIC</t>
        </is>
      </c>
      <c r="D2427" t="n">
        <v>7.73792443806791</v>
      </c>
    </row>
    <row r="2428">
      <c r="A2428" t="inlineStr">
        <is>
          <t>3132022WETH</t>
        </is>
      </c>
      <c r="B2428" s="115" t="n">
        <v>44651</v>
      </c>
      <c r="C2428" t="inlineStr">
        <is>
          <t>WETH</t>
        </is>
      </c>
      <c r="D2428" t="n">
        <v>15688.18747011</v>
      </c>
    </row>
    <row r="2429">
      <c r="A2429" t="inlineStr">
        <is>
          <t>3132022USDC</t>
        </is>
      </c>
      <c r="B2429" s="115" t="n">
        <v>44651</v>
      </c>
      <c r="C2429" t="inlineStr">
        <is>
          <t>USDC</t>
        </is>
      </c>
      <c r="D2429" t="n">
        <v>4.781444285031085</v>
      </c>
    </row>
    <row r="2430">
      <c r="A2430" t="inlineStr">
        <is>
          <t>3132022USDT</t>
        </is>
      </c>
      <c r="B2430" s="115" t="n">
        <v>44651</v>
      </c>
      <c r="C2430" t="inlineStr">
        <is>
          <t>USDT</t>
        </is>
      </c>
      <c r="D2430" t="n">
        <v>4.782400765184122</v>
      </c>
    </row>
    <row r="2431">
      <c r="A2431" t="inlineStr">
        <is>
          <t>3132022BRL</t>
        </is>
      </c>
      <c r="B2431" s="115" t="n">
        <v>44651</v>
      </c>
      <c r="C2431" t="inlineStr">
        <is>
          <t>BRL</t>
        </is>
      </c>
      <c r="D2431" t="n">
        <v>1</v>
      </c>
    </row>
    <row r="2432">
      <c r="A2432" t="inlineStr">
        <is>
          <t>3032022BRL</t>
        </is>
      </c>
      <c r="B2432" s="115" t="n">
        <v>44650</v>
      </c>
      <c r="C2432" t="inlineStr">
        <is>
          <t>BRL</t>
        </is>
      </c>
      <c r="D2432" t="n">
        <v>1</v>
      </c>
    </row>
    <row r="2433">
      <c r="A2433" t="inlineStr">
        <is>
          <t>3032022ETH</t>
        </is>
      </c>
      <c r="B2433" s="115" t="n">
        <v>44650</v>
      </c>
      <c r="C2433" t="inlineStr">
        <is>
          <t>ETH</t>
        </is>
      </c>
      <c r="D2433" t="n">
        <v>16282.39538239538</v>
      </c>
    </row>
    <row r="2434">
      <c r="A2434" t="inlineStr">
        <is>
          <t>3032022USDC</t>
        </is>
      </c>
      <c r="B2434" s="115" t="n">
        <v>44650</v>
      </c>
      <c r="C2434" t="inlineStr">
        <is>
          <t>USDC</t>
        </is>
      </c>
      <c r="D2434" t="n">
        <v>4.809523809523809</v>
      </c>
    </row>
    <row r="2435">
      <c r="A2435" t="inlineStr">
        <is>
          <t>3032022WETH</t>
        </is>
      </c>
      <c r="B2435" s="115" t="n">
        <v>44650</v>
      </c>
      <c r="C2435" t="inlineStr">
        <is>
          <t>WETH</t>
        </is>
      </c>
      <c r="D2435" t="n">
        <v>16244.58874458875</v>
      </c>
    </row>
    <row r="2436">
      <c r="A2436" t="inlineStr">
        <is>
          <t>3032022USDT</t>
        </is>
      </c>
      <c r="B2436" s="115" t="n">
        <v>44650</v>
      </c>
      <c r="C2436" t="inlineStr">
        <is>
          <t>USDT</t>
        </is>
      </c>
      <c r="D2436" t="n">
        <v>4.81000481000481</v>
      </c>
    </row>
    <row r="2437">
      <c r="A2437" t="inlineStr">
        <is>
          <t>3032022MATIC</t>
        </is>
      </c>
      <c r="B2437" s="115" t="n">
        <v>44650</v>
      </c>
      <c r="C2437" t="inlineStr">
        <is>
          <t>MATIC</t>
        </is>
      </c>
      <c r="D2437" t="n">
        <v>8.095238095238095</v>
      </c>
    </row>
    <row r="2438">
      <c r="A2438" t="inlineStr">
        <is>
          <t>2932022USDT</t>
        </is>
      </c>
      <c r="B2438" s="115" t="n">
        <v>44649</v>
      </c>
      <c r="C2438" t="inlineStr">
        <is>
          <t>USDT</t>
        </is>
      </c>
      <c r="D2438" t="n">
        <v>4.793863854266538</v>
      </c>
    </row>
    <row r="2439">
      <c r="A2439" t="inlineStr">
        <is>
          <t>2932022ETH</t>
        </is>
      </c>
      <c r="B2439" s="115" t="n">
        <v>44649</v>
      </c>
      <c r="C2439" t="inlineStr">
        <is>
          <t>ETH</t>
        </is>
      </c>
      <c r="D2439" t="n">
        <v>16311.69702780441</v>
      </c>
    </row>
    <row r="2440">
      <c r="A2440" t="inlineStr">
        <is>
          <t>2932022WETH</t>
        </is>
      </c>
      <c r="B2440" s="115" t="n">
        <v>44649</v>
      </c>
      <c r="C2440" t="inlineStr">
        <is>
          <t>WETH</t>
        </is>
      </c>
      <c r="D2440" t="n">
        <v>16235.2828379674</v>
      </c>
    </row>
    <row r="2441">
      <c r="A2441" t="inlineStr">
        <is>
          <t>2932022USDC</t>
        </is>
      </c>
      <c r="B2441" s="115" t="n">
        <v>44649</v>
      </c>
      <c r="C2441" t="inlineStr">
        <is>
          <t>USDC</t>
        </is>
      </c>
      <c r="D2441" t="n">
        <v>4.793384467881112</v>
      </c>
    </row>
    <row r="2442">
      <c r="A2442" t="inlineStr">
        <is>
          <t>2932022MATIC</t>
        </is>
      </c>
      <c r="B2442" s="115" t="n">
        <v>44649</v>
      </c>
      <c r="C2442" t="inlineStr">
        <is>
          <t>MATIC</t>
        </is>
      </c>
      <c r="D2442" t="n">
        <v>8.034515819750718</v>
      </c>
    </row>
    <row r="2443">
      <c r="A2443" t="inlineStr">
        <is>
          <t>2932022BRL</t>
        </is>
      </c>
      <c r="B2443" s="115" t="n">
        <v>44649</v>
      </c>
      <c r="C2443" t="inlineStr">
        <is>
          <t>BRL</t>
        </is>
      </c>
      <c r="D2443" t="n">
        <v>0.9999999999999999</v>
      </c>
    </row>
    <row r="2444">
      <c r="A2444" t="inlineStr">
        <is>
          <t>2832022MATIC</t>
        </is>
      </c>
      <c r="B2444" s="115" t="n">
        <v>44648</v>
      </c>
      <c r="C2444" t="inlineStr">
        <is>
          <t>MATIC</t>
        </is>
      </c>
      <c r="D2444" t="n">
        <v>7.944417824628653</v>
      </c>
    </row>
    <row r="2445">
      <c r="A2445" t="inlineStr">
        <is>
          <t>2832022WETH</t>
        </is>
      </c>
      <c r="B2445" s="115" t="n">
        <v>44648</v>
      </c>
      <c r="C2445" t="inlineStr">
        <is>
          <t>WETH</t>
        </is>
      </c>
      <c r="D2445" t="n">
        <v>15902.29995208433</v>
      </c>
    </row>
    <row r="2446">
      <c r="A2446" t="inlineStr">
        <is>
          <t>2832022USDT</t>
        </is>
      </c>
      <c r="B2446" s="115" t="n">
        <v>44648</v>
      </c>
      <c r="C2446" t="inlineStr">
        <is>
          <t>USDT</t>
        </is>
      </c>
      <c r="D2446" t="n">
        <v>4.791566842357451</v>
      </c>
    </row>
    <row r="2447">
      <c r="A2447" t="inlineStr">
        <is>
          <t>2832022USDC</t>
        </is>
      </c>
      <c r="B2447" s="115" t="n">
        <v>44648</v>
      </c>
      <c r="C2447" t="inlineStr">
        <is>
          <t>USDC</t>
        </is>
      </c>
      <c r="D2447" t="n">
        <v>4.790608528988979</v>
      </c>
    </row>
    <row r="2448">
      <c r="A2448" t="inlineStr">
        <is>
          <t>2832022ETH</t>
        </is>
      </c>
      <c r="B2448" s="115" t="n">
        <v>44648</v>
      </c>
      <c r="C2448" t="inlineStr">
        <is>
          <t>ETH</t>
        </is>
      </c>
      <c r="D2448" t="n">
        <v>15976.47340680403</v>
      </c>
    </row>
    <row r="2449">
      <c r="A2449" t="inlineStr">
        <is>
          <t>2832022BRL</t>
        </is>
      </c>
      <c r="B2449" s="115" t="n">
        <v>44648</v>
      </c>
      <c r="C2449" t="inlineStr">
        <is>
          <t>BRL</t>
        </is>
      </c>
      <c r="D2449" t="n">
        <v>1</v>
      </c>
    </row>
    <row r="2450">
      <c r="A2450" t="inlineStr">
        <is>
          <t>2732022USDT</t>
        </is>
      </c>
      <c r="B2450" s="115" t="n">
        <v>44647</v>
      </c>
      <c r="C2450" t="inlineStr">
        <is>
          <t>USDT</t>
        </is>
      </c>
      <c r="D2450" t="n">
        <v>4.761904761904762</v>
      </c>
    </row>
    <row r="2451">
      <c r="A2451" t="inlineStr">
        <is>
          <t>2732022USDC</t>
        </is>
      </c>
      <c r="B2451" s="115" t="n">
        <v>44647</v>
      </c>
      <c r="C2451" t="inlineStr">
        <is>
          <t>USDC</t>
        </is>
      </c>
      <c r="D2451" t="n">
        <v>4.760476190476191</v>
      </c>
    </row>
    <row r="2452">
      <c r="A2452" t="inlineStr">
        <is>
          <t>2732022MATIC</t>
        </is>
      </c>
      <c r="B2452" s="115" t="n">
        <v>44647</v>
      </c>
      <c r="C2452" t="inlineStr">
        <is>
          <t>MATIC</t>
        </is>
      </c>
      <c r="D2452" t="n">
        <v>8.071428571428571</v>
      </c>
    </row>
    <row r="2453">
      <c r="A2453" t="inlineStr">
        <is>
          <t>2732022ETH</t>
        </is>
      </c>
      <c r="B2453" s="115" t="n">
        <v>44647</v>
      </c>
      <c r="C2453" t="inlineStr">
        <is>
          <t>ETH</t>
        </is>
      </c>
      <c r="D2453" t="n">
        <v>15697.42857142857</v>
      </c>
    </row>
    <row r="2454">
      <c r="A2454" t="inlineStr">
        <is>
          <t>2732022WETH</t>
        </is>
      </c>
      <c r="B2454" s="115" t="n">
        <v>44647</v>
      </c>
      <c r="C2454" t="inlineStr">
        <is>
          <t>WETH</t>
        </is>
      </c>
      <c r="D2454" t="n">
        <v>15601.66666666667</v>
      </c>
    </row>
    <row r="2455">
      <c r="A2455" t="inlineStr">
        <is>
          <t>2732022BRL</t>
        </is>
      </c>
      <c r="B2455" s="115" t="n">
        <v>44647</v>
      </c>
      <c r="C2455" t="inlineStr">
        <is>
          <t>BRL</t>
        </is>
      </c>
      <c r="D2455" t="n">
        <v>1</v>
      </c>
    </row>
    <row r="2456">
      <c r="A2456" t="inlineStr">
        <is>
          <t>2632022USDC</t>
        </is>
      </c>
      <c r="B2456" s="115" t="n">
        <v>44646</v>
      </c>
      <c r="C2456" t="inlineStr">
        <is>
          <t>USDC</t>
        </is>
      </c>
      <c r="D2456" t="n">
        <v>4.782400765184122</v>
      </c>
    </row>
    <row r="2457">
      <c r="A2457" t="inlineStr">
        <is>
          <t>2632022USDT</t>
        </is>
      </c>
      <c r="B2457" s="115" t="n">
        <v>44646</v>
      </c>
      <c r="C2457" t="inlineStr">
        <is>
          <t>USDT</t>
        </is>
      </c>
      <c r="D2457" t="n">
        <v>4.787183165949306</v>
      </c>
    </row>
    <row r="2458">
      <c r="A2458" t="inlineStr">
        <is>
          <t>2632022BRL</t>
        </is>
      </c>
      <c r="B2458" s="115" t="n">
        <v>44646</v>
      </c>
      <c r="C2458" t="inlineStr">
        <is>
          <t>BRL</t>
        </is>
      </c>
      <c r="D2458" t="n">
        <v>1</v>
      </c>
    </row>
    <row r="2459">
      <c r="A2459" t="inlineStr">
        <is>
          <t>2632022WETH</t>
        </is>
      </c>
      <c r="B2459" s="115" t="n">
        <v>44646</v>
      </c>
      <c r="C2459" t="inlineStr">
        <is>
          <t>WETH</t>
        </is>
      </c>
      <c r="D2459" t="n">
        <v>14995.98278335724</v>
      </c>
    </row>
    <row r="2460">
      <c r="A2460" t="inlineStr">
        <is>
          <t>2632022MATIC</t>
        </is>
      </c>
      <c r="B2460" s="115" t="n">
        <v>44646</v>
      </c>
      <c r="C2460" t="inlineStr">
        <is>
          <t>MATIC</t>
        </is>
      </c>
      <c r="D2460" t="n">
        <v>7.709230033476805</v>
      </c>
    </row>
    <row r="2461">
      <c r="A2461" t="inlineStr">
        <is>
          <t>2632022ETH</t>
        </is>
      </c>
      <c r="B2461" s="115" t="n">
        <v>44646</v>
      </c>
      <c r="C2461" t="inlineStr">
        <is>
          <t>ETH</t>
        </is>
      </c>
      <c r="D2461" t="n">
        <v>15047.15447154472</v>
      </c>
    </row>
    <row r="2462">
      <c r="A2462" t="inlineStr">
        <is>
          <t>2532022BRL</t>
        </is>
      </c>
      <c r="B2462" s="115" t="n">
        <v>44645</v>
      </c>
      <c r="C2462" t="inlineStr">
        <is>
          <t>BRL</t>
        </is>
      </c>
      <c r="D2462" t="n">
        <v>1</v>
      </c>
    </row>
    <row r="2463">
      <c r="A2463" t="inlineStr">
        <is>
          <t>2532022ETH</t>
        </is>
      </c>
      <c r="B2463" s="115" t="n">
        <v>44645</v>
      </c>
      <c r="C2463" t="inlineStr">
        <is>
          <t>ETH</t>
        </is>
      </c>
      <c r="D2463" t="n">
        <v>14837.6673040153</v>
      </c>
    </row>
    <row r="2464">
      <c r="A2464" t="inlineStr">
        <is>
          <t>2532022USDC</t>
        </is>
      </c>
      <c r="B2464" s="115" t="n">
        <v>44645</v>
      </c>
      <c r="C2464" t="inlineStr">
        <is>
          <t>USDC</t>
        </is>
      </c>
      <c r="D2464" t="n">
        <v>4.780114722753346</v>
      </c>
    </row>
    <row r="2465">
      <c r="A2465" t="inlineStr">
        <is>
          <t>2532022MATIC</t>
        </is>
      </c>
      <c r="B2465" s="115" t="n">
        <v>44645</v>
      </c>
      <c r="C2465" t="inlineStr">
        <is>
          <t>MATIC</t>
        </is>
      </c>
      <c r="D2465" t="n">
        <v>7.543021032504781</v>
      </c>
    </row>
    <row r="2466">
      <c r="A2466" t="inlineStr">
        <is>
          <t>2532022WETH</t>
        </is>
      </c>
      <c r="B2466" s="115" t="n">
        <v>44645</v>
      </c>
      <c r="C2466" t="inlineStr">
        <is>
          <t>WETH</t>
        </is>
      </c>
      <c r="D2466" t="n">
        <v>14782.64818355641</v>
      </c>
    </row>
    <row r="2467">
      <c r="A2467" t="inlineStr">
        <is>
          <t>2532022USDT</t>
        </is>
      </c>
      <c r="B2467" s="115" t="n">
        <v>44645</v>
      </c>
      <c r="C2467" t="inlineStr">
        <is>
          <t>USDT</t>
        </is>
      </c>
      <c r="D2467" t="n">
        <v>4.784894837476099</v>
      </c>
    </row>
    <row r="2468">
      <c r="A2468" t="inlineStr">
        <is>
          <t>2432022MATIC</t>
        </is>
      </c>
      <c r="B2468" s="115" t="n">
        <v>44644</v>
      </c>
      <c r="C2468" t="inlineStr">
        <is>
          <t>MATIC</t>
        </is>
      </c>
      <c r="D2468" t="n">
        <v>7.889641819941916</v>
      </c>
    </row>
    <row r="2469">
      <c r="A2469" t="inlineStr">
        <is>
          <t>2432022USDC</t>
        </is>
      </c>
      <c r="B2469" s="115" t="n">
        <v>44644</v>
      </c>
      <c r="C2469" t="inlineStr">
        <is>
          <t>USDC</t>
        </is>
      </c>
      <c r="D2469" t="n">
        <v>4.84027105517909</v>
      </c>
    </row>
    <row r="2470">
      <c r="A2470" t="inlineStr">
        <is>
          <t>2432022WETH</t>
        </is>
      </c>
      <c r="B2470" s="115" t="n">
        <v>44644</v>
      </c>
      <c r="C2470" t="inlineStr">
        <is>
          <t>WETH</t>
        </is>
      </c>
      <c r="D2470" t="n">
        <v>15012.97192642788</v>
      </c>
    </row>
    <row r="2471">
      <c r="A2471" t="inlineStr">
        <is>
          <t>2432022USDT</t>
        </is>
      </c>
      <c r="B2471" s="115" t="n">
        <v>44644</v>
      </c>
      <c r="C2471" t="inlineStr">
        <is>
          <t>USDT</t>
        </is>
      </c>
      <c r="D2471" t="n">
        <v>4.84027105517909</v>
      </c>
    </row>
    <row r="2472">
      <c r="A2472" t="inlineStr">
        <is>
          <t>2432022ETH</t>
        </is>
      </c>
      <c r="B2472" s="115" t="n">
        <v>44644</v>
      </c>
      <c r="C2472" t="inlineStr">
        <is>
          <t>ETH</t>
        </is>
      </c>
      <c r="D2472" t="n">
        <v>15067.03775411423</v>
      </c>
    </row>
    <row r="2473">
      <c r="A2473" t="inlineStr">
        <is>
          <t>2432022BRL</t>
        </is>
      </c>
      <c r="B2473" s="115" t="n">
        <v>44644</v>
      </c>
      <c r="C2473" t="inlineStr">
        <is>
          <t>BRL</t>
        </is>
      </c>
      <c r="D2473" t="n">
        <v>1</v>
      </c>
    </row>
    <row r="2474">
      <c r="A2474" t="inlineStr">
        <is>
          <t>2332022ETH</t>
        </is>
      </c>
      <c r="B2474" s="115" t="n">
        <v>44643</v>
      </c>
      <c r="C2474" t="inlineStr">
        <is>
          <t>ETH</t>
        </is>
      </c>
      <c r="D2474" t="n">
        <v>14758.50340136054</v>
      </c>
    </row>
    <row r="2475">
      <c r="A2475" t="inlineStr">
        <is>
          <t>2332022MATIC</t>
        </is>
      </c>
      <c r="B2475" s="115" t="n">
        <v>44643</v>
      </c>
      <c r="C2475" t="inlineStr">
        <is>
          <t>MATIC</t>
        </is>
      </c>
      <c r="D2475" t="n">
        <v>7.560738581146744</v>
      </c>
    </row>
    <row r="2476">
      <c r="A2476" t="inlineStr">
        <is>
          <t>2332022BRL</t>
        </is>
      </c>
      <c r="B2476" s="115" t="n">
        <v>44643</v>
      </c>
      <c r="C2476" t="inlineStr">
        <is>
          <t>BRL</t>
        </is>
      </c>
      <c r="D2476" t="n">
        <v>1</v>
      </c>
    </row>
    <row r="2477">
      <c r="A2477" t="inlineStr">
        <is>
          <t>2332022WETH</t>
        </is>
      </c>
      <c r="B2477" s="115" t="n">
        <v>44643</v>
      </c>
      <c r="C2477" t="inlineStr">
        <is>
          <t>WETH</t>
        </is>
      </c>
      <c r="D2477" t="n">
        <v>14670.69970845481</v>
      </c>
    </row>
    <row r="2478">
      <c r="A2478" t="inlineStr">
        <is>
          <t>2332022USDT</t>
        </is>
      </c>
      <c r="B2478" s="115" t="n">
        <v>44643</v>
      </c>
      <c r="C2478" t="inlineStr">
        <is>
          <t>USDT</t>
        </is>
      </c>
      <c r="D2478" t="n">
        <v>4.859086491739553</v>
      </c>
    </row>
    <row r="2479">
      <c r="A2479" t="inlineStr">
        <is>
          <t>2332022USDC</t>
        </is>
      </c>
      <c r="B2479" s="115" t="n">
        <v>44643</v>
      </c>
      <c r="C2479" t="inlineStr">
        <is>
          <t>USDC</t>
        </is>
      </c>
      <c r="D2479" t="n">
        <v>4.857628765792031</v>
      </c>
    </row>
    <row r="2480">
      <c r="A2480" t="inlineStr">
        <is>
          <t>2232022USDC</t>
        </is>
      </c>
      <c r="B2480" s="115" t="n">
        <v>44642</v>
      </c>
      <c r="C2480" t="inlineStr">
        <is>
          <t>USDC</t>
        </is>
      </c>
      <c r="D2480" t="n">
        <v>4.945598417408506</v>
      </c>
    </row>
    <row r="2481">
      <c r="A2481" t="inlineStr">
        <is>
          <t>2232022ETH</t>
        </is>
      </c>
      <c r="B2481" s="115" t="n">
        <v>44642</v>
      </c>
      <c r="C2481" t="inlineStr">
        <is>
          <t>ETH</t>
        </is>
      </c>
      <c r="D2481" t="n">
        <v>14690.75173095944</v>
      </c>
    </row>
    <row r="2482">
      <c r="A2482" t="inlineStr">
        <is>
          <t>2232022USDT</t>
        </is>
      </c>
      <c r="B2482" s="115" t="n">
        <v>44642</v>
      </c>
      <c r="C2482" t="inlineStr">
        <is>
          <t>USDT</t>
        </is>
      </c>
      <c r="D2482" t="n">
        <v>4.945598417408506</v>
      </c>
    </row>
    <row r="2483">
      <c r="A2483" t="inlineStr">
        <is>
          <t>2232022BRL</t>
        </is>
      </c>
      <c r="B2483" s="115" t="n">
        <v>44642</v>
      </c>
      <c r="C2483" t="inlineStr">
        <is>
          <t>BRL</t>
        </is>
      </c>
      <c r="D2483" t="n">
        <v>0.9999999999999999</v>
      </c>
    </row>
    <row r="2484">
      <c r="A2484" t="inlineStr">
        <is>
          <t>2232022MATIC</t>
        </is>
      </c>
      <c r="B2484" s="115" t="n">
        <v>44642</v>
      </c>
      <c r="C2484" t="inlineStr">
        <is>
          <t>MATIC</t>
        </is>
      </c>
      <c r="D2484" t="n">
        <v>7.453016815034618</v>
      </c>
    </row>
    <row r="2485">
      <c r="A2485" t="inlineStr">
        <is>
          <t>2232022WETH</t>
        </is>
      </c>
      <c r="B2485" s="115" t="n">
        <v>44642</v>
      </c>
      <c r="C2485" t="inlineStr">
        <is>
          <t>WETH</t>
        </is>
      </c>
      <c r="D2485" t="n">
        <v>14628.38773491592</v>
      </c>
    </row>
    <row r="2486">
      <c r="A2486" t="inlineStr">
        <is>
          <t>2132022MATIC</t>
        </is>
      </c>
      <c r="B2486" s="115" t="n">
        <v>44641</v>
      </c>
      <c r="C2486" t="inlineStr">
        <is>
          <t>MATIC</t>
        </is>
      </c>
      <c r="D2486" t="n">
        <v>7.288557213930348</v>
      </c>
    </row>
    <row r="2487">
      <c r="A2487" t="inlineStr">
        <is>
          <t>2132022USDC</t>
        </is>
      </c>
      <c r="B2487" s="115" t="n">
        <v>44641</v>
      </c>
      <c r="C2487" t="inlineStr">
        <is>
          <t>USDC</t>
        </is>
      </c>
      <c r="D2487" t="n">
        <v>4.975124378109452</v>
      </c>
    </row>
    <row r="2488">
      <c r="A2488" t="inlineStr">
        <is>
          <t>2132022BRL</t>
        </is>
      </c>
      <c r="B2488" s="115" t="n">
        <v>44641</v>
      </c>
      <c r="C2488" t="inlineStr">
        <is>
          <t>BRL</t>
        </is>
      </c>
      <c r="D2488" t="n">
        <v>1</v>
      </c>
    </row>
    <row r="2489">
      <c r="A2489" t="inlineStr">
        <is>
          <t>2132022ETH</t>
        </is>
      </c>
      <c r="B2489" s="115" t="n">
        <v>44641</v>
      </c>
      <c r="C2489" t="inlineStr">
        <is>
          <t>ETH</t>
        </is>
      </c>
      <c r="D2489" t="n">
        <v>14403.03482587065</v>
      </c>
    </row>
    <row r="2490">
      <c r="A2490" t="inlineStr">
        <is>
          <t>2132022USDT</t>
        </is>
      </c>
      <c r="B2490" s="115" t="n">
        <v>44641</v>
      </c>
      <c r="C2490" t="inlineStr">
        <is>
          <t>USDT</t>
        </is>
      </c>
      <c r="D2490" t="n">
        <v>4.975124378109452</v>
      </c>
    </row>
    <row r="2491">
      <c r="A2491" t="inlineStr">
        <is>
          <t>2132022WETH</t>
        </is>
      </c>
      <c r="B2491" s="115" t="n">
        <v>44641</v>
      </c>
      <c r="C2491" t="inlineStr">
        <is>
          <t>WETH</t>
        </is>
      </c>
      <c r="D2491" t="n">
        <v>14364.37810945273</v>
      </c>
    </row>
    <row r="2492">
      <c r="A2492" t="inlineStr">
        <is>
          <t>2032022USDC</t>
        </is>
      </c>
      <c r="B2492" s="115" t="n">
        <v>44640</v>
      </c>
      <c r="C2492" t="inlineStr">
        <is>
          <t>USDC</t>
        </is>
      </c>
      <c r="D2492" t="n">
        <v>5.054600606673407</v>
      </c>
    </row>
    <row r="2493">
      <c r="A2493" t="inlineStr">
        <is>
          <t>2032022USDT</t>
        </is>
      </c>
      <c r="B2493" s="115" t="n">
        <v>44640</v>
      </c>
      <c r="C2493" t="inlineStr">
        <is>
          <t>USDT</t>
        </is>
      </c>
      <c r="D2493" t="n">
        <v>5.054600606673407</v>
      </c>
    </row>
    <row r="2494">
      <c r="A2494" t="inlineStr">
        <is>
          <t>2032022WETH</t>
        </is>
      </c>
      <c r="B2494" s="115" t="n">
        <v>44640</v>
      </c>
      <c r="C2494" t="inlineStr">
        <is>
          <t>WETH</t>
        </is>
      </c>
      <c r="D2494" t="n">
        <v>14519.16076845298</v>
      </c>
    </row>
    <row r="2495">
      <c r="A2495" t="inlineStr">
        <is>
          <t>2032022MATIC</t>
        </is>
      </c>
      <c r="B2495" s="115" t="n">
        <v>44640</v>
      </c>
      <c r="C2495" t="inlineStr">
        <is>
          <t>MATIC</t>
        </is>
      </c>
      <c r="D2495" t="n">
        <v>7.401415571284125</v>
      </c>
    </row>
    <row r="2496">
      <c r="A2496" t="inlineStr">
        <is>
          <t>2032022BRL</t>
        </is>
      </c>
      <c r="B2496" s="115" t="n">
        <v>44640</v>
      </c>
      <c r="C2496" t="inlineStr">
        <is>
          <t>BRL</t>
        </is>
      </c>
      <c r="D2496" t="n">
        <v>1</v>
      </c>
    </row>
    <row r="2497">
      <c r="A2497" t="inlineStr">
        <is>
          <t>2032022ETH</t>
        </is>
      </c>
      <c r="B2497" s="115" t="n">
        <v>44640</v>
      </c>
      <c r="C2497" t="inlineStr">
        <is>
          <t>ETH</t>
        </is>
      </c>
      <c r="D2497" t="n">
        <v>14465.41961577351</v>
      </c>
    </row>
    <row r="2498">
      <c r="A2498" t="inlineStr">
        <is>
          <t>1932022MATIC</t>
        </is>
      </c>
      <c r="B2498" s="115" t="n">
        <v>44639</v>
      </c>
      <c r="C2498" t="inlineStr">
        <is>
          <t>MATIC</t>
        </is>
      </c>
      <c r="D2498" t="n">
        <v>7.723372034326098</v>
      </c>
    </row>
    <row r="2499">
      <c r="A2499" t="inlineStr">
        <is>
          <t>1932022USDC</t>
        </is>
      </c>
      <c r="B2499" s="115" t="n">
        <v>44639</v>
      </c>
      <c r="C2499" t="inlineStr">
        <is>
          <t>USDC</t>
        </is>
      </c>
      <c r="D2499" t="n">
        <v>5.047955577990914</v>
      </c>
    </row>
    <row r="2500">
      <c r="A2500" t="inlineStr">
        <is>
          <t>1932022BRL</t>
        </is>
      </c>
      <c r="B2500" s="115" t="n">
        <v>44639</v>
      </c>
      <c r="C2500" t="inlineStr">
        <is>
          <t>BRL</t>
        </is>
      </c>
      <c r="D2500" t="n">
        <v>1</v>
      </c>
    </row>
    <row r="2501">
      <c r="A2501" t="inlineStr">
        <is>
          <t>1932022USDT</t>
        </is>
      </c>
      <c r="B2501" s="115" t="n">
        <v>44639</v>
      </c>
      <c r="C2501" t="inlineStr">
        <is>
          <t>USDT</t>
        </is>
      </c>
      <c r="D2501" t="n">
        <v>5.053003533568904</v>
      </c>
    </row>
    <row r="2502">
      <c r="A2502" t="inlineStr">
        <is>
          <t>1932022ETH</t>
        </is>
      </c>
      <c r="B2502" s="115" t="n">
        <v>44639</v>
      </c>
      <c r="C2502" t="inlineStr">
        <is>
          <t>ETH</t>
        </is>
      </c>
      <c r="D2502" t="n">
        <v>14904.79555779909</v>
      </c>
    </row>
    <row r="2503">
      <c r="A2503" t="inlineStr">
        <is>
          <t>1932022WETH</t>
        </is>
      </c>
      <c r="B2503" s="115" t="n">
        <v>44639</v>
      </c>
      <c r="C2503" t="inlineStr">
        <is>
          <t>WETH</t>
        </is>
      </c>
      <c r="D2503" t="n">
        <v>14905.85562847047</v>
      </c>
    </row>
    <row r="2504">
      <c r="A2504" t="inlineStr">
        <is>
          <t>1832022WETH</t>
        </is>
      </c>
      <c r="B2504" s="115" t="n">
        <v>44638</v>
      </c>
      <c r="C2504" t="inlineStr">
        <is>
          <t>WETH</t>
        </is>
      </c>
      <c r="D2504" t="n">
        <v>14870.39838628341</v>
      </c>
    </row>
    <row r="2505">
      <c r="A2505" t="inlineStr">
        <is>
          <t>1832022ETH</t>
        </is>
      </c>
      <c r="B2505" s="115" t="n">
        <v>44638</v>
      </c>
      <c r="C2505" t="inlineStr">
        <is>
          <t>ETH</t>
        </is>
      </c>
      <c r="D2505" t="n">
        <v>14832.67776096823</v>
      </c>
    </row>
    <row r="2506">
      <c r="A2506" t="inlineStr">
        <is>
          <t>1832022BRL</t>
        </is>
      </c>
      <c r="B2506" s="115" t="n">
        <v>44638</v>
      </c>
      <c r="C2506" t="inlineStr">
        <is>
          <t>BRL</t>
        </is>
      </c>
      <c r="D2506" t="n">
        <v>0.9999999999999999</v>
      </c>
    </row>
    <row r="2507">
      <c r="A2507" t="inlineStr">
        <is>
          <t>1832022USDC</t>
        </is>
      </c>
      <c r="B2507" s="115" t="n">
        <v>44638</v>
      </c>
      <c r="C2507" t="inlineStr">
        <is>
          <t>USDC</t>
        </is>
      </c>
      <c r="D2507" t="n">
        <v>5.041855774079677</v>
      </c>
    </row>
    <row r="2508">
      <c r="A2508" t="inlineStr">
        <is>
          <t>1832022MATIC</t>
        </is>
      </c>
      <c r="B2508" s="115" t="n">
        <v>44638</v>
      </c>
      <c r="C2508" t="inlineStr">
        <is>
          <t>MATIC</t>
        </is>
      </c>
      <c r="D2508" t="n">
        <v>7.559253656076652</v>
      </c>
    </row>
    <row r="2509">
      <c r="A2509" t="inlineStr">
        <is>
          <t>1832022USDT</t>
        </is>
      </c>
      <c r="B2509" s="115" t="n">
        <v>44638</v>
      </c>
      <c r="C2509" t="inlineStr">
        <is>
          <t>USDT</t>
        </is>
      </c>
      <c r="D2509" t="n">
        <v>5.047907211296015</v>
      </c>
    </row>
    <row r="2510">
      <c r="A2510" t="inlineStr">
        <is>
          <t>1732022USDT</t>
        </is>
      </c>
      <c r="B2510" s="115" t="n">
        <v>44637</v>
      </c>
      <c r="C2510" t="inlineStr">
        <is>
          <t>USDT</t>
        </is>
      </c>
      <c r="D2510" t="n">
        <v>5.05050505050505</v>
      </c>
    </row>
    <row r="2511">
      <c r="A2511" t="inlineStr">
        <is>
          <t>1732022BRL</t>
        </is>
      </c>
      <c r="B2511" s="115" t="n">
        <v>44637</v>
      </c>
      <c r="C2511" t="inlineStr">
        <is>
          <t>BRL</t>
        </is>
      </c>
      <c r="D2511" t="n">
        <v>1</v>
      </c>
    </row>
    <row r="2512">
      <c r="A2512" t="inlineStr">
        <is>
          <t>1732022MATIC</t>
        </is>
      </c>
      <c r="B2512" s="115" t="n">
        <v>44637</v>
      </c>
      <c r="C2512" t="inlineStr">
        <is>
          <t>MATIC</t>
        </is>
      </c>
      <c r="D2512" t="n">
        <v>7.308080808080808</v>
      </c>
    </row>
    <row r="2513">
      <c r="A2513" t="inlineStr">
        <is>
          <t>1732022WETH</t>
        </is>
      </c>
      <c r="B2513" s="115" t="n">
        <v>44637</v>
      </c>
      <c r="C2513" t="inlineStr">
        <is>
          <t>WETH</t>
        </is>
      </c>
      <c r="D2513" t="n">
        <v>14194.44444444444</v>
      </c>
    </row>
    <row r="2514">
      <c r="A2514" t="inlineStr">
        <is>
          <t>1732022ETH</t>
        </is>
      </c>
      <c r="B2514" s="115" t="n">
        <v>44637</v>
      </c>
      <c r="C2514" t="inlineStr">
        <is>
          <t>ETH</t>
        </is>
      </c>
      <c r="D2514" t="n">
        <v>14215.35353535353</v>
      </c>
    </row>
    <row r="2515">
      <c r="A2515" t="inlineStr">
        <is>
          <t>1732022USDC</t>
        </is>
      </c>
      <c r="B2515" s="115" t="n">
        <v>44637</v>
      </c>
      <c r="C2515" t="inlineStr">
        <is>
          <t>USDC</t>
        </is>
      </c>
      <c r="D2515" t="n">
        <v>5.05050505050505</v>
      </c>
    </row>
    <row r="2516">
      <c r="A2516" t="inlineStr">
        <is>
          <t>1632022ETH</t>
        </is>
      </c>
      <c r="B2516" s="115" t="n">
        <v>44636</v>
      </c>
      <c r="C2516" t="inlineStr">
        <is>
          <t>ETH</t>
        </is>
      </c>
      <c r="D2516" t="n">
        <v>14101.37195121951</v>
      </c>
    </row>
    <row r="2517">
      <c r="A2517" t="inlineStr">
        <is>
          <t>1632022USDT</t>
        </is>
      </c>
      <c r="B2517" s="115" t="n">
        <v>44636</v>
      </c>
      <c r="C2517" t="inlineStr">
        <is>
          <t>USDT</t>
        </is>
      </c>
      <c r="D2517" t="n">
        <v>5.08130081300813</v>
      </c>
    </row>
    <row r="2518">
      <c r="A2518" t="inlineStr">
        <is>
          <t>1632022MATIC</t>
        </is>
      </c>
      <c r="B2518" s="115" t="n">
        <v>44636</v>
      </c>
      <c r="C2518" t="inlineStr">
        <is>
          <t>MATIC</t>
        </is>
      </c>
      <c r="D2518" t="n">
        <v>7.459349593495935</v>
      </c>
    </row>
    <row r="2519">
      <c r="A2519" t="inlineStr">
        <is>
          <t>1632022BRL</t>
        </is>
      </c>
      <c r="B2519" s="115" t="n">
        <v>44636</v>
      </c>
      <c r="C2519" t="inlineStr">
        <is>
          <t>BRL</t>
        </is>
      </c>
      <c r="D2519" t="n">
        <v>1</v>
      </c>
    </row>
    <row r="2520">
      <c r="A2520" t="inlineStr">
        <is>
          <t>1632022WETH</t>
        </is>
      </c>
      <c r="B2520" s="115" t="n">
        <v>44636</v>
      </c>
      <c r="C2520" t="inlineStr">
        <is>
          <t>WETH</t>
        </is>
      </c>
      <c r="D2520" t="n">
        <v>14104.52235772358</v>
      </c>
    </row>
    <row r="2521">
      <c r="A2521" t="inlineStr">
        <is>
          <t>1632022USDC</t>
        </is>
      </c>
      <c r="B2521" s="115" t="n">
        <v>44636</v>
      </c>
      <c r="C2521" t="inlineStr">
        <is>
          <t>USDC</t>
        </is>
      </c>
      <c r="D2521" t="n">
        <v>5.08130081300813</v>
      </c>
    </row>
    <row r="2522">
      <c r="A2522" t="inlineStr">
        <is>
          <t>1532022MATIC</t>
        </is>
      </c>
      <c r="B2522" s="115" t="n">
        <v>44635</v>
      </c>
      <c r="C2522" t="inlineStr">
        <is>
          <t>MATIC</t>
        </is>
      </c>
      <c r="D2522" t="n">
        <v>7.086330935251799</v>
      </c>
    </row>
    <row r="2523">
      <c r="A2523" t="inlineStr">
        <is>
          <t>1532022ETH</t>
        </is>
      </c>
      <c r="B2523" s="115" t="n">
        <v>44635</v>
      </c>
      <c r="C2523" t="inlineStr">
        <is>
          <t>ETH</t>
        </is>
      </c>
      <c r="D2523" t="n">
        <v>13461.51079136691</v>
      </c>
    </row>
    <row r="2524">
      <c r="A2524" t="inlineStr">
        <is>
          <t>1532022BRL</t>
        </is>
      </c>
      <c r="B2524" s="115" t="n">
        <v>44635</v>
      </c>
      <c r="C2524" t="inlineStr">
        <is>
          <t>BRL</t>
        </is>
      </c>
      <c r="D2524" t="n">
        <v>1</v>
      </c>
    </row>
    <row r="2525">
      <c r="A2525" t="inlineStr">
        <is>
          <t>1532022WETH</t>
        </is>
      </c>
      <c r="B2525" s="115" t="n">
        <v>44635</v>
      </c>
      <c r="C2525" t="inlineStr">
        <is>
          <t>WETH</t>
        </is>
      </c>
      <c r="D2525" t="n">
        <v>13421.73689619733</v>
      </c>
    </row>
    <row r="2526">
      <c r="A2526" t="inlineStr">
        <is>
          <t>1532022USDT</t>
        </is>
      </c>
      <c r="B2526" s="115" t="n">
        <v>44635</v>
      </c>
      <c r="C2526" t="inlineStr">
        <is>
          <t>USDT</t>
        </is>
      </c>
      <c r="D2526" t="n">
        <v>5.138746145940391</v>
      </c>
    </row>
    <row r="2527">
      <c r="A2527" t="inlineStr">
        <is>
          <t>1532022USDC</t>
        </is>
      </c>
      <c r="B2527" s="115" t="n">
        <v>44635</v>
      </c>
      <c r="C2527" t="inlineStr">
        <is>
          <t>USDC</t>
        </is>
      </c>
      <c r="D2527" t="n">
        <v>5.138746145940391</v>
      </c>
    </row>
    <row r="2528">
      <c r="A2528" t="inlineStr">
        <is>
          <t>1432022MATIC</t>
        </is>
      </c>
      <c r="B2528" s="115" t="n">
        <v>44634</v>
      </c>
      <c r="C2528" t="inlineStr">
        <is>
          <t>MATIC</t>
        </is>
      </c>
      <c r="D2528" t="n">
        <v>7.046499744506898</v>
      </c>
    </row>
    <row r="2529">
      <c r="A2529" t="inlineStr">
        <is>
          <t>1432022ETH</t>
        </is>
      </c>
      <c r="B2529" s="115" t="n">
        <v>44634</v>
      </c>
      <c r="C2529" t="inlineStr">
        <is>
          <t>ETH</t>
        </is>
      </c>
      <c r="D2529" t="n">
        <v>13241.95196729688</v>
      </c>
    </row>
    <row r="2530">
      <c r="A2530" t="inlineStr">
        <is>
          <t>1432022WETH</t>
        </is>
      </c>
      <c r="B2530" s="115" t="n">
        <v>44634</v>
      </c>
      <c r="C2530" t="inlineStr">
        <is>
          <t>WETH</t>
        </is>
      </c>
      <c r="D2530" t="n">
        <v>13213.69443025038</v>
      </c>
    </row>
    <row r="2531">
      <c r="A2531" t="inlineStr">
        <is>
          <t>1432022USDC</t>
        </is>
      </c>
      <c r="B2531" s="115" t="n">
        <v>44634</v>
      </c>
      <c r="C2531" t="inlineStr">
        <is>
          <t>USDC</t>
        </is>
      </c>
      <c r="D2531" t="n">
        <v>5.109862033725089</v>
      </c>
    </row>
    <row r="2532">
      <c r="A2532" t="inlineStr">
        <is>
          <t>1432022USDT</t>
        </is>
      </c>
      <c r="B2532" s="115" t="n">
        <v>44634</v>
      </c>
      <c r="C2532" t="inlineStr">
        <is>
          <t>USDT</t>
        </is>
      </c>
      <c r="D2532" t="n">
        <v>5.114971895758814</v>
      </c>
    </row>
    <row r="2533">
      <c r="A2533" t="inlineStr">
        <is>
          <t>1432022BRL</t>
        </is>
      </c>
      <c r="B2533" s="115" t="n">
        <v>44634</v>
      </c>
      <c r="C2533" t="inlineStr">
        <is>
          <t>BRL</t>
        </is>
      </c>
      <c r="D2533" t="n">
        <v>1</v>
      </c>
    </row>
    <row r="2534">
      <c r="A2534" t="inlineStr">
        <is>
          <t>1332022MATIC</t>
        </is>
      </c>
      <c r="B2534" s="115" t="n">
        <v>44633</v>
      </c>
      <c r="C2534" t="inlineStr">
        <is>
          <t>MATIC</t>
        </is>
      </c>
      <c r="D2534" t="n">
        <v>6.948979591836735</v>
      </c>
    </row>
    <row r="2535">
      <c r="A2535" t="inlineStr">
        <is>
          <t>1332022BRL</t>
        </is>
      </c>
      <c r="B2535" s="115" t="n">
        <v>44633</v>
      </c>
      <c r="C2535" t="inlineStr">
        <is>
          <t>BRL</t>
        </is>
      </c>
      <c r="D2535" t="n">
        <v>1</v>
      </c>
    </row>
    <row r="2536">
      <c r="A2536" t="inlineStr">
        <is>
          <t>1332022WETH</t>
        </is>
      </c>
      <c r="B2536" s="115" t="n">
        <v>44633</v>
      </c>
      <c r="C2536" t="inlineStr">
        <is>
          <t>WETH</t>
        </is>
      </c>
      <c r="D2536" t="n">
        <v>12859.84693877551</v>
      </c>
    </row>
    <row r="2537">
      <c r="A2537" t="inlineStr">
        <is>
          <t>1332022USDT</t>
        </is>
      </c>
      <c r="B2537" s="115" t="n">
        <v>44633</v>
      </c>
      <c r="C2537" t="inlineStr">
        <is>
          <t>USDT</t>
        </is>
      </c>
      <c r="D2537" t="n">
        <v>5.102040816326531</v>
      </c>
    </row>
    <row r="2538">
      <c r="A2538" t="inlineStr">
        <is>
          <t>1332022ETH</t>
        </is>
      </c>
      <c r="B2538" s="115" t="n">
        <v>44633</v>
      </c>
      <c r="C2538" t="inlineStr">
        <is>
          <t>ETH</t>
        </is>
      </c>
      <c r="D2538" t="n">
        <v>12840.9693877551</v>
      </c>
    </row>
    <row r="2539">
      <c r="A2539" t="inlineStr">
        <is>
          <t>1332022USDC</t>
        </is>
      </c>
      <c r="B2539" s="115" t="n">
        <v>44633</v>
      </c>
      <c r="C2539" t="inlineStr">
        <is>
          <t>USDC</t>
        </is>
      </c>
      <c r="D2539" t="n">
        <v>5.097959183673469</v>
      </c>
    </row>
    <row r="2540">
      <c r="A2540" t="inlineStr">
        <is>
          <t>1232022MATIC</t>
        </is>
      </c>
      <c r="B2540" s="115" t="n">
        <v>44632</v>
      </c>
      <c r="C2540" t="inlineStr">
        <is>
          <t>MATIC</t>
        </is>
      </c>
      <c r="D2540" t="n">
        <v>7.113034623217923</v>
      </c>
    </row>
    <row r="2541">
      <c r="A2541" t="inlineStr">
        <is>
          <t>1232022BRL</t>
        </is>
      </c>
      <c r="B2541" s="115" t="n">
        <v>44632</v>
      </c>
      <c r="C2541" t="inlineStr">
        <is>
          <t>BRL</t>
        </is>
      </c>
      <c r="D2541" t="n">
        <v>1</v>
      </c>
    </row>
    <row r="2542">
      <c r="A2542" t="inlineStr">
        <is>
          <t>1232022USDC</t>
        </is>
      </c>
      <c r="B2542" s="115" t="n">
        <v>44632</v>
      </c>
      <c r="C2542" t="inlineStr">
        <is>
          <t>USDC</t>
        </is>
      </c>
      <c r="D2542" t="n">
        <v>5.091649694501019</v>
      </c>
    </row>
    <row r="2543">
      <c r="A2543" t="inlineStr">
        <is>
          <t>1232022USDT</t>
        </is>
      </c>
      <c r="B2543" s="115" t="n">
        <v>44632</v>
      </c>
      <c r="C2543" t="inlineStr">
        <is>
          <t>USDT</t>
        </is>
      </c>
      <c r="D2543" t="n">
        <v>5.091140529531569</v>
      </c>
    </row>
    <row r="2544">
      <c r="A2544" t="inlineStr">
        <is>
          <t>1232022WETH</t>
        </is>
      </c>
      <c r="B2544" s="115" t="n">
        <v>44632</v>
      </c>
      <c r="C2544" t="inlineStr">
        <is>
          <t>WETH</t>
        </is>
      </c>
      <c r="D2544" t="n">
        <v>13074.59266802444</v>
      </c>
    </row>
    <row r="2545">
      <c r="A2545" t="inlineStr">
        <is>
          <t>1232022ETH</t>
        </is>
      </c>
      <c r="B2545" s="115" t="n">
        <v>44632</v>
      </c>
      <c r="C2545" t="inlineStr">
        <is>
          <t>ETH</t>
        </is>
      </c>
      <c r="D2545" t="n">
        <v>13084.87780040733</v>
      </c>
    </row>
    <row r="2546">
      <c r="A2546" t="inlineStr">
        <is>
          <t>1132022MATIC</t>
        </is>
      </c>
      <c r="B2546" s="115" t="n">
        <v>44631</v>
      </c>
      <c r="C2546" t="inlineStr">
        <is>
          <t>MATIC</t>
        </is>
      </c>
      <c r="D2546" t="n">
        <v>7.150127226463105</v>
      </c>
    </row>
    <row r="2547">
      <c r="A2547" t="inlineStr">
        <is>
          <t>1132022WETH</t>
        </is>
      </c>
      <c r="B2547" s="115" t="n">
        <v>44631</v>
      </c>
      <c r="C2547" t="inlineStr">
        <is>
          <t>WETH</t>
        </is>
      </c>
      <c r="D2547" t="n">
        <v>13014.09669211196</v>
      </c>
    </row>
    <row r="2548">
      <c r="A2548" t="inlineStr">
        <is>
          <t>1132022USDC</t>
        </is>
      </c>
      <c r="B2548" s="115" t="n">
        <v>44631</v>
      </c>
      <c r="C2548" t="inlineStr">
        <is>
          <t>USDC</t>
        </is>
      </c>
      <c r="D2548" t="n">
        <v>5.088040712468194</v>
      </c>
    </row>
    <row r="2549">
      <c r="A2549" t="inlineStr">
        <is>
          <t>1132022USDT</t>
        </is>
      </c>
      <c r="B2549" s="115" t="n">
        <v>44631</v>
      </c>
      <c r="C2549" t="inlineStr">
        <is>
          <t>USDT</t>
        </is>
      </c>
      <c r="D2549" t="n">
        <v>5.089058524173028</v>
      </c>
    </row>
    <row r="2550">
      <c r="A2550" t="inlineStr">
        <is>
          <t>1132022BRL</t>
        </is>
      </c>
      <c r="B2550" s="115" t="n">
        <v>44631</v>
      </c>
      <c r="C2550" t="inlineStr">
        <is>
          <t>BRL</t>
        </is>
      </c>
      <c r="D2550" t="n">
        <v>1</v>
      </c>
    </row>
    <row r="2551">
      <c r="A2551" t="inlineStr">
        <is>
          <t>1132022ETH</t>
        </is>
      </c>
      <c r="B2551" s="115" t="n">
        <v>44631</v>
      </c>
      <c r="C2551" t="inlineStr">
        <is>
          <t>ETH</t>
        </is>
      </c>
      <c r="D2551" t="n">
        <v>13015.62340966921</v>
      </c>
    </row>
    <row r="2552">
      <c r="A2552" t="inlineStr">
        <is>
          <t>1032022BRL</t>
        </is>
      </c>
      <c r="B2552" s="115" t="n">
        <v>44630</v>
      </c>
      <c r="C2552" t="inlineStr">
        <is>
          <t>BRL</t>
        </is>
      </c>
      <c r="D2552" t="n">
        <v>1</v>
      </c>
    </row>
    <row r="2553">
      <c r="A2553" t="inlineStr">
        <is>
          <t>1032022USDC</t>
        </is>
      </c>
      <c r="B2553" s="115" t="n">
        <v>44630</v>
      </c>
      <c r="C2553" t="inlineStr">
        <is>
          <t>USDC</t>
        </is>
      </c>
      <c r="D2553" t="n">
        <v>5.05050505050505</v>
      </c>
    </row>
    <row r="2554">
      <c r="A2554" t="inlineStr">
        <is>
          <t>1032022WETH</t>
        </is>
      </c>
      <c r="B2554" s="115" t="n">
        <v>44630</v>
      </c>
      <c r="C2554" t="inlineStr">
        <is>
          <t>WETH</t>
        </is>
      </c>
      <c r="D2554" t="n">
        <v>13216.56565656566</v>
      </c>
    </row>
    <row r="2555">
      <c r="A2555" t="inlineStr">
        <is>
          <t>1032022USDT</t>
        </is>
      </c>
      <c r="B2555" s="115" t="n">
        <v>44630</v>
      </c>
      <c r="C2555" t="inlineStr">
        <is>
          <t>USDT</t>
        </is>
      </c>
      <c r="D2555" t="n">
        <v>5.05050505050505</v>
      </c>
    </row>
    <row r="2556">
      <c r="A2556" t="inlineStr">
        <is>
          <t>1032022MATIC</t>
        </is>
      </c>
      <c r="B2556" s="115" t="n">
        <v>44630</v>
      </c>
      <c r="C2556" t="inlineStr">
        <is>
          <t>MATIC</t>
        </is>
      </c>
      <c r="D2556" t="n">
        <v>7.257575757575758</v>
      </c>
    </row>
    <row r="2557">
      <c r="A2557" t="inlineStr">
        <is>
          <t>1032022ETH</t>
        </is>
      </c>
      <c r="B2557" s="115" t="n">
        <v>44630</v>
      </c>
      <c r="C2557" t="inlineStr">
        <is>
          <t>ETH</t>
        </is>
      </c>
      <c r="D2557" t="n">
        <v>13174.94949494949</v>
      </c>
    </row>
    <row r="2558">
      <c r="A2558" t="inlineStr">
        <is>
          <t>932022BRL</t>
        </is>
      </c>
      <c r="B2558" s="115" t="n">
        <v>44629</v>
      </c>
      <c r="C2558" t="inlineStr">
        <is>
          <t>BRL</t>
        </is>
      </c>
      <c r="D2558" t="n">
        <v>1</v>
      </c>
    </row>
    <row r="2559">
      <c r="A2559" t="inlineStr">
        <is>
          <t>932022USDT</t>
        </is>
      </c>
      <c r="B2559" s="115" t="n">
        <v>44629</v>
      </c>
      <c r="C2559" t="inlineStr">
        <is>
          <t>USDT</t>
        </is>
      </c>
      <c r="D2559" t="n">
        <v>5.035246727089628</v>
      </c>
    </row>
    <row r="2560">
      <c r="A2560" t="inlineStr">
        <is>
          <t>932022USDC</t>
        </is>
      </c>
      <c r="B2560" s="115" t="n">
        <v>44629</v>
      </c>
      <c r="C2560" t="inlineStr">
        <is>
          <t>USDC</t>
        </is>
      </c>
      <c r="D2560" t="n">
        <v>5.035246727089628</v>
      </c>
    </row>
    <row r="2561">
      <c r="A2561" t="inlineStr">
        <is>
          <t>932022MATIC</t>
        </is>
      </c>
      <c r="B2561" s="115" t="n">
        <v>44629</v>
      </c>
      <c r="C2561" t="inlineStr">
        <is>
          <t>MATIC</t>
        </is>
      </c>
      <c r="D2561" t="n">
        <v>7.583081570996979</v>
      </c>
    </row>
    <row r="2562">
      <c r="A2562" t="inlineStr">
        <is>
          <t>932022WETH</t>
        </is>
      </c>
      <c r="B2562" s="115" t="n">
        <v>44629</v>
      </c>
      <c r="C2562" t="inlineStr">
        <is>
          <t>WETH</t>
        </is>
      </c>
      <c r="D2562" t="n">
        <v>13784.49144008056</v>
      </c>
    </row>
    <row r="2563">
      <c r="A2563" t="inlineStr">
        <is>
          <t>932022ETH</t>
        </is>
      </c>
      <c r="B2563" s="115" t="n">
        <v>44629</v>
      </c>
      <c r="C2563" t="inlineStr">
        <is>
          <t>ETH</t>
        </is>
      </c>
      <c r="D2563" t="n">
        <v>13761.58106747231</v>
      </c>
    </row>
    <row r="2564">
      <c r="A2564" t="inlineStr">
        <is>
          <t>832022USDT</t>
        </is>
      </c>
      <c r="B2564" s="115" t="n">
        <v>44628</v>
      </c>
      <c r="C2564" t="inlineStr">
        <is>
          <t>USDT</t>
        </is>
      </c>
      <c r="D2564" t="n">
        <v>5.104645227156713</v>
      </c>
    </row>
    <row r="2565">
      <c r="A2565" t="inlineStr">
        <is>
          <t>832022ETH</t>
        </is>
      </c>
      <c r="B2565" s="115" t="n">
        <v>44628</v>
      </c>
      <c r="C2565" t="inlineStr">
        <is>
          <t>ETH</t>
        </is>
      </c>
      <c r="D2565" t="n">
        <v>13165.79887697805</v>
      </c>
    </row>
    <row r="2566">
      <c r="A2566" t="inlineStr">
        <is>
          <t>832022MATIC</t>
        </is>
      </c>
      <c r="B2566" s="115" t="n">
        <v>44628</v>
      </c>
      <c r="C2566" t="inlineStr">
        <is>
          <t>MATIC</t>
        </is>
      </c>
      <c r="D2566" t="n">
        <v>7.386421643695764</v>
      </c>
    </row>
    <row r="2567">
      <c r="A2567" t="inlineStr">
        <is>
          <t>832022BRL</t>
        </is>
      </c>
      <c r="B2567" s="115" t="n">
        <v>44628</v>
      </c>
      <c r="C2567" t="inlineStr">
        <is>
          <t>BRL</t>
        </is>
      </c>
      <c r="D2567" t="n">
        <v>1</v>
      </c>
    </row>
    <row r="2568">
      <c r="A2568" t="inlineStr">
        <is>
          <t>832022USDC</t>
        </is>
      </c>
      <c r="B2568" s="115" t="n">
        <v>44628</v>
      </c>
      <c r="C2568" t="inlineStr">
        <is>
          <t>USDC</t>
        </is>
      </c>
      <c r="D2568" t="n">
        <v>5.104645227156713</v>
      </c>
    </row>
    <row r="2569">
      <c r="A2569" t="inlineStr">
        <is>
          <t>832022WETH</t>
        </is>
      </c>
      <c r="B2569" s="115" t="n">
        <v>44628</v>
      </c>
      <c r="C2569" t="inlineStr">
        <is>
          <t>WETH</t>
        </is>
      </c>
      <c r="D2569" t="n">
        <v>13209.03522205207</v>
      </c>
    </row>
    <row r="2570">
      <c r="A2570" t="inlineStr">
        <is>
          <t>732022MATIC</t>
        </is>
      </c>
      <c r="B2570" s="115" t="n">
        <v>44627</v>
      </c>
      <c r="C2570" t="inlineStr">
        <is>
          <t>MATIC</t>
        </is>
      </c>
      <c r="D2570" t="n">
        <v>7.271325796505653</v>
      </c>
    </row>
    <row r="2571">
      <c r="A2571" t="inlineStr">
        <is>
          <t>732022ETH</t>
        </is>
      </c>
      <c r="B2571" s="115" t="n">
        <v>44627</v>
      </c>
      <c r="C2571" t="inlineStr">
        <is>
          <t>ETH</t>
        </is>
      </c>
      <c r="D2571" t="n">
        <v>12829.753340185</v>
      </c>
    </row>
    <row r="2572">
      <c r="A2572" t="inlineStr">
        <is>
          <t>732022BRL</t>
        </is>
      </c>
      <c r="B2572" s="115" t="n">
        <v>44627</v>
      </c>
      <c r="C2572" t="inlineStr">
        <is>
          <t>BRL</t>
        </is>
      </c>
      <c r="D2572" t="n">
        <v>1</v>
      </c>
    </row>
    <row r="2573">
      <c r="A2573" t="inlineStr">
        <is>
          <t>732022USDT</t>
        </is>
      </c>
      <c r="B2573" s="115" t="n">
        <v>44627</v>
      </c>
      <c r="C2573" t="inlineStr">
        <is>
          <t>USDT</t>
        </is>
      </c>
      <c r="D2573" t="n">
        <v>5.138746145940391</v>
      </c>
    </row>
    <row r="2574">
      <c r="A2574" t="inlineStr">
        <is>
          <t>732022USDC</t>
        </is>
      </c>
      <c r="B2574" s="115" t="n">
        <v>44627</v>
      </c>
      <c r="C2574" t="inlineStr">
        <is>
          <t>USDC</t>
        </is>
      </c>
      <c r="D2574" t="n">
        <v>5.136176772867421</v>
      </c>
    </row>
    <row r="2575">
      <c r="A2575" t="inlineStr">
        <is>
          <t>732022WETH</t>
        </is>
      </c>
      <c r="B2575" s="115" t="n">
        <v>44627</v>
      </c>
      <c r="C2575" t="inlineStr">
        <is>
          <t>WETH</t>
        </is>
      </c>
      <c r="D2575" t="n">
        <v>12774.97430626927</v>
      </c>
    </row>
    <row r="2576">
      <c r="A2576" t="inlineStr">
        <is>
          <t>632022USDC</t>
        </is>
      </c>
      <c r="B2576" s="115" t="n">
        <v>44626</v>
      </c>
      <c r="C2576" t="inlineStr">
        <is>
          <t>USDC</t>
        </is>
      </c>
      <c r="D2576" t="n">
        <v>5.122824974411463</v>
      </c>
    </row>
    <row r="2577">
      <c r="A2577" t="inlineStr">
        <is>
          <t>632022MATIC</t>
        </is>
      </c>
      <c r="B2577" s="115" t="n">
        <v>44626</v>
      </c>
      <c r="C2577" t="inlineStr">
        <is>
          <t>MATIC</t>
        </is>
      </c>
      <c r="D2577" t="n">
        <v>7.343909928352098</v>
      </c>
    </row>
    <row r="2578">
      <c r="A2578" t="inlineStr">
        <is>
          <t>632022WETH</t>
        </is>
      </c>
      <c r="B2578" s="115" t="n">
        <v>44626</v>
      </c>
      <c r="C2578" t="inlineStr">
        <is>
          <t>WETH</t>
        </is>
      </c>
      <c r="D2578" t="n">
        <v>13083.93039918117</v>
      </c>
    </row>
    <row r="2579">
      <c r="A2579" t="inlineStr">
        <is>
          <t>632022BRL</t>
        </is>
      </c>
      <c r="B2579" s="115" t="n">
        <v>44626</v>
      </c>
      <c r="C2579" t="inlineStr">
        <is>
          <t>BRL</t>
        </is>
      </c>
      <c r="D2579" t="n">
        <v>1</v>
      </c>
    </row>
    <row r="2580">
      <c r="A2580" t="inlineStr">
        <is>
          <t>632022ETH</t>
        </is>
      </c>
      <c r="B2580" s="115" t="n">
        <v>44626</v>
      </c>
      <c r="C2580" t="inlineStr">
        <is>
          <t>ETH</t>
        </is>
      </c>
      <c r="D2580" t="n">
        <v>13063.35721596725</v>
      </c>
    </row>
    <row r="2581">
      <c r="A2581" t="inlineStr">
        <is>
          <t>632022USDT</t>
        </is>
      </c>
      <c r="B2581" s="115" t="n">
        <v>44626</v>
      </c>
      <c r="C2581" t="inlineStr">
        <is>
          <t>USDT</t>
        </is>
      </c>
      <c r="D2581" t="n">
        <v>5.122824974411463</v>
      </c>
    </row>
    <row r="2582">
      <c r="A2582" t="inlineStr">
        <is>
          <t>532022MATIC</t>
        </is>
      </c>
      <c r="B2582" s="115" t="n">
        <v>44625</v>
      </c>
      <c r="C2582" t="inlineStr">
        <is>
          <t>MATIC</t>
        </is>
      </c>
      <c r="D2582" t="n">
        <v>7.709611451942741</v>
      </c>
    </row>
    <row r="2583">
      <c r="A2583" t="inlineStr">
        <is>
          <t>532022WETH</t>
        </is>
      </c>
      <c r="B2583" s="115" t="n">
        <v>44625</v>
      </c>
      <c r="C2583" t="inlineStr">
        <is>
          <t>WETH</t>
        </is>
      </c>
      <c r="D2583" t="n">
        <v>13629.65235173824</v>
      </c>
    </row>
    <row r="2584">
      <c r="A2584" t="inlineStr">
        <is>
          <t>532022USDC</t>
        </is>
      </c>
      <c r="B2584" s="115" t="n">
        <v>44625</v>
      </c>
      <c r="C2584" t="inlineStr">
        <is>
          <t>USDC</t>
        </is>
      </c>
      <c r="D2584" t="n">
        <v>5.112474437627812</v>
      </c>
    </row>
    <row r="2585">
      <c r="A2585" t="inlineStr">
        <is>
          <t>532022USDT</t>
        </is>
      </c>
      <c r="B2585" s="115" t="n">
        <v>44625</v>
      </c>
      <c r="C2585" t="inlineStr">
        <is>
          <t>USDT</t>
        </is>
      </c>
      <c r="D2585" t="n">
        <v>5.112474437627812</v>
      </c>
    </row>
    <row r="2586">
      <c r="A2586" t="inlineStr">
        <is>
          <t>532022BRL</t>
        </is>
      </c>
      <c r="B2586" s="115" t="n">
        <v>44625</v>
      </c>
      <c r="C2586" t="inlineStr">
        <is>
          <t>BRL</t>
        </is>
      </c>
      <c r="D2586" t="n">
        <v>1</v>
      </c>
    </row>
    <row r="2587">
      <c r="A2587" t="inlineStr">
        <is>
          <t>532022ETH</t>
        </is>
      </c>
      <c r="B2587" s="115" t="n">
        <v>44625</v>
      </c>
      <c r="C2587" t="inlineStr">
        <is>
          <t>ETH</t>
        </is>
      </c>
      <c r="D2587" t="n">
        <v>13630.77709611452</v>
      </c>
    </row>
    <row r="2588">
      <c r="A2588" t="inlineStr">
        <is>
          <t>432022ETH</t>
        </is>
      </c>
      <c r="B2588" s="115" t="n">
        <v>44624</v>
      </c>
      <c r="C2588" t="inlineStr">
        <is>
          <t>ETH</t>
        </is>
      </c>
      <c r="D2588" t="n">
        <v>13400.66428206438</v>
      </c>
    </row>
    <row r="2589">
      <c r="A2589" t="inlineStr">
        <is>
          <t>432022USDT</t>
        </is>
      </c>
      <c r="B2589" s="115" t="n">
        <v>44624</v>
      </c>
      <c r="C2589" t="inlineStr">
        <is>
          <t>USDT</t>
        </is>
      </c>
      <c r="D2589" t="n">
        <v>5.109862033725089</v>
      </c>
    </row>
    <row r="2590">
      <c r="A2590" t="inlineStr">
        <is>
          <t>432022USDC</t>
        </is>
      </c>
      <c r="B2590" s="115" t="n">
        <v>44624</v>
      </c>
      <c r="C2590" t="inlineStr">
        <is>
          <t>USDC</t>
        </is>
      </c>
      <c r="D2590" t="n">
        <v>5.109862033725089</v>
      </c>
    </row>
    <row r="2591">
      <c r="A2591" t="inlineStr">
        <is>
          <t>432022BRL</t>
        </is>
      </c>
      <c r="B2591" s="115" t="n">
        <v>44624</v>
      </c>
      <c r="C2591" t="inlineStr">
        <is>
          <t>BRL</t>
        </is>
      </c>
      <c r="D2591" t="n">
        <v>1</v>
      </c>
    </row>
    <row r="2592">
      <c r="A2592" t="inlineStr">
        <is>
          <t>432022MATIC</t>
        </is>
      </c>
      <c r="B2592" s="115" t="n">
        <v>44624</v>
      </c>
      <c r="C2592" t="inlineStr">
        <is>
          <t>MATIC</t>
        </is>
      </c>
      <c r="D2592" t="n">
        <v>7.542156361778232</v>
      </c>
    </row>
    <row r="2593">
      <c r="A2593" t="inlineStr">
        <is>
          <t>432022WETH</t>
        </is>
      </c>
      <c r="B2593" s="115" t="n">
        <v>44624</v>
      </c>
      <c r="C2593" t="inlineStr">
        <is>
          <t>WETH</t>
        </is>
      </c>
      <c r="D2593" t="n">
        <v>13366.68369954011</v>
      </c>
    </row>
    <row r="2594">
      <c r="A2594" t="inlineStr">
        <is>
          <t>332022BRL</t>
        </is>
      </c>
      <c r="B2594" s="115" t="n">
        <v>44623</v>
      </c>
      <c r="C2594" t="inlineStr">
        <is>
          <t>BRL</t>
        </is>
      </c>
      <c r="D2594" t="n">
        <v>1</v>
      </c>
    </row>
    <row r="2595">
      <c r="A2595" t="inlineStr">
        <is>
          <t>332022USDC</t>
        </is>
      </c>
      <c r="B2595" s="115" t="n">
        <v>44623</v>
      </c>
      <c r="C2595" t="inlineStr">
        <is>
          <t>USDC</t>
        </is>
      </c>
      <c r="D2595" t="n">
        <v>5.060728744939271</v>
      </c>
    </row>
    <row r="2596">
      <c r="A2596" t="inlineStr">
        <is>
          <t>332022MATIC</t>
        </is>
      </c>
      <c r="B2596" s="115" t="n">
        <v>44623</v>
      </c>
      <c r="C2596" t="inlineStr">
        <is>
          <t>MATIC</t>
        </is>
      </c>
      <c r="D2596" t="n">
        <v>8.026315789473685</v>
      </c>
    </row>
    <row r="2597">
      <c r="A2597" t="inlineStr">
        <is>
          <t>332022WETH</t>
        </is>
      </c>
      <c r="B2597" s="115" t="n">
        <v>44623</v>
      </c>
      <c r="C2597" t="inlineStr">
        <is>
          <t>WETH</t>
        </is>
      </c>
      <c r="D2597" t="n">
        <v>14391.7004048583</v>
      </c>
    </row>
    <row r="2598">
      <c r="A2598" t="inlineStr">
        <is>
          <t>332022ETH</t>
        </is>
      </c>
      <c r="B2598" s="115" t="n">
        <v>44623</v>
      </c>
      <c r="C2598" t="inlineStr">
        <is>
          <t>ETH</t>
        </is>
      </c>
      <c r="D2598" t="n">
        <v>14340.63765182186</v>
      </c>
    </row>
    <row r="2599">
      <c r="A2599" t="inlineStr">
        <is>
          <t>332022USDT</t>
        </is>
      </c>
      <c r="B2599" s="115" t="n">
        <v>44623</v>
      </c>
      <c r="C2599" t="inlineStr">
        <is>
          <t>USDT</t>
        </is>
      </c>
      <c r="D2599" t="n">
        <v>5.060728744939271</v>
      </c>
    </row>
    <row r="2600">
      <c r="A2600" t="inlineStr">
        <is>
          <t>232022BRL</t>
        </is>
      </c>
      <c r="B2600" s="115" t="n">
        <v>44622</v>
      </c>
      <c r="C2600" t="inlineStr">
        <is>
          <t>BRL</t>
        </is>
      </c>
      <c r="D2600" t="n">
        <v>0.9999999999999999</v>
      </c>
    </row>
    <row r="2601">
      <c r="A2601" t="inlineStr">
        <is>
          <t>232022MATIC</t>
        </is>
      </c>
      <c r="B2601" s="115" t="n">
        <v>44622</v>
      </c>
      <c r="C2601" t="inlineStr">
        <is>
          <t>MATIC</t>
        </is>
      </c>
      <c r="D2601" t="n">
        <v>8.386270491803277</v>
      </c>
    </row>
    <row r="2602">
      <c r="A2602" t="inlineStr">
        <is>
          <t>232022USDT</t>
        </is>
      </c>
      <c r="B2602" s="115" t="n">
        <v>44622</v>
      </c>
      <c r="C2602" t="inlineStr">
        <is>
          <t>USDT</t>
        </is>
      </c>
      <c r="D2602" t="n">
        <v>5.128073770491802</v>
      </c>
    </row>
    <row r="2603">
      <c r="A2603" t="inlineStr">
        <is>
          <t>232022USDC</t>
        </is>
      </c>
      <c r="B2603" s="115" t="n">
        <v>44622</v>
      </c>
      <c r="C2603" t="inlineStr">
        <is>
          <t>USDC</t>
        </is>
      </c>
      <c r="D2603" t="n">
        <v>5.122950819672131</v>
      </c>
    </row>
    <row r="2604">
      <c r="A2604" t="inlineStr">
        <is>
          <t>232022WETH</t>
        </is>
      </c>
      <c r="B2604" s="115" t="n">
        <v>44622</v>
      </c>
      <c r="C2604" t="inlineStr">
        <is>
          <t>WETH</t>
        </is>
      </c>
      <c r="D2604" t="n">
        <v>15096.26024590164</v>
      </c>
    </row>
    <row r="2605">
      <c r="A2605" t="inlineStr">
        <is>
          <t>232022ETH</t>
        </is>
      </c>
      <c r="B2605" s="115" t="n">
        <v>44622</v>
      </c>
      <c r="C2605" t="inlineStr">
        <is>
          <t>ETH</t>
        </is>
      </c>
      <c r="D2605" t="n">
        <v>15107.7356557377</v>
      </c>
    </row>
    <row r="2606">
      <c r="A2606" t="inlineStr">
        <is>
          <t>132022MATIC</t>
        </is>
      </c>
      <c r="B2606" s="115" t="n">
        <v>44621</v>
      </c>
      <c r="C2606" t="inlineStr">
        <is>
          <t>MATIC</t>
        </is>
      </c>
      <c r="D2606" t="n">
        <v>8.353062274832732</v>
      </c>
    </row>
    <row r="2607">
      <c r="A2607" t="inlineStr">
        <is>
          <t>132022USDC</t>
        </is>
      </c>
      <c r="B2607" s="115" t="n">
        <v>44621</v>
      </c>
      <c r="C2607" t="inlineStr">
        <is>
          <t>USDC</t>
        </is>
      </c>
      <c r="D2607" t="n">
        <v>5.14668039114771</v>
      </c>
    </row>
    <row r="2608">
      <c r="A2608" t="inlineStr">
        <is>
          <t>132022ETH</t>
        </is>
      </c>
      <c r="B2608" s="115" t="n">
        <v>44621</v>
      </c>
      <c r="C2608" t="inlineStr">
        <is>
          <t>ETH</t>
        </is>
      </c>
      <c r="D2608" t="n">
        <v>15319.55738548636</v>
      </c>
    </row>
    <row r="2609">
      <c r="A2609" t="inlineStr">
        <is>
          <t>132022USDT</t>
        </is>
      </c>
      <c r="B2609" s="115" t="n">
        <v>44621</v>
      </c>
      <c r="C2609" t="inlineStr">
        <is>
          <t>USDT</t>
        </is>
      </c>
      <c r="D2609" t="n">
        <v>5.14668039114771</v>
      </c>
    </row>
    <row r="2610">
      <c r="A2610" t="inlineStr">
        <is>
          <t>132022WETH</t>
        </is>
      </c>
      <c r="B2610" s="115" t="n">
        <v>44621</v>
      </c>
      <c r="C2610" t="inlineStr">
        <is>
          <t>WETH</t>
        </is>
      </c>
      <c r="D2610" t="n">
        <v>15306.94801852805</v>
      </c>
    </row>
    <row r="2611">
      <c r="A2611" t="inlineStr">
        <is>
          <t>132022BRL</t>
        </is>
      </c>
      <c r="B2611" s="115" t="n">
        <v>44621</v>
      </c>
      <c r="C2611" t="inlineStr">
        <is>
          <t>BRL</t>
        </is>
      </c>
      <c r="D2611" t="n">
        <v>1</v>
      </c>
    </row>
    <row r="2612">
      <c r="A2612" t="inlineStr">
        <is>
          <t>2822022MATIC</t>
        </is>
      </c>
      <c r="B2612" s="115" t="n">
        <v>44620</v>
      </c>
      <c r="C2612" t="inlineStr">
        <is>
          <t>MATIC</t>
        </is>
      </c>
      <c r="D2612" t="n">
        <v>8.329896907216494</v>
      </c>
    </row>
    <row r="2613">
      <c r="A2613" t="inlineStr">
        <is>
          <t>2822022BRL</t>
        </is>
      </c>
      <c r="B2613" s="115" t="n">
        <v>44620</v>
      </c>
      <c r="C2613" t="inlineStr">
        <is>
          <t>BRL</t>
        </is>
      </c>
      <c r="D2613" t="n">
        <v>0.9999999999999999</v>
      </c>
    </row>
    <row r="2614">
      <c r="A2614" t="inlineStr">
        <is>
          <t>2822022WETH</t>
        </is>
      </c>
      <c r="B2614" s="115" t="n">
        <v>44620</v>
      </c>
      <c r="C2614" t="inlineStr">
        <is>
          <t>WETH</t>
        </is>
      </c>
      <c r="D2614" t="n">
        <v>15054.58762886598</v>
      </c>
    </row>
    <row r="2615">
      <c r="A2615" t="inlineStr">
        <is>
          <t>2822022USDC</t>
        </is>
      </c>
      <c r="B2615" s="115" t="n">
        <v>44620</v>
      </c>
      <c r="C2615" t="inlineStr">
        <is>
          <t>USDC</t>
        </is>
      </c>
      <c r="D2615" t="n">
        <v>5.151546391752577</v>
      </c>
    </row>
    <row r="2616">
      <c r="A2616" t="inlineStr">
        <is>
          <t>2822022USDT</t>
        </is>
      </c>
      <c r="B2616" s="115" t="n">
        <v>44620</v>
      </c>
      <c r="C2616" t="inlineStr">
        <is>
          <t>USDT</t>
        </is>
      </c>
      <c r="D2616" t="n">
        <v>5.154639175257731</v>
      </c>
    </row>
    <row r="2617">
      <c r="A2617" t="inlineStr">
        <is>
          <t>2822022ETH</t>
        </is>
      </c>
      <c r="B2617" s="115" t="n">
        <v>44620</v>
      </c>
      <c r="C2617" t="inlineStr">
        <is>
          <t>ETH</t>
        </is>
      </c>
      <c r="D2617" t="n">
        <v>15050.77319587629</v>
      </c>
    </row>
    <row r="2618">
      <c r="A2618" t="inlineStr">
        <is>
          <t>2722022USDC</t>
        </is>
      </c>
      <c r="B2618" s="115" t="n">
        <v>44619</v>
      </c>
      <c r="C2618" t="inlineStr">
        <is>
          <t>USDC</t>
        </is>
      </c>
      <c r="D2618" t="n">
        <v>5.205622071837585</v>
      </c>
    </row>
    <row r="2619">
      <c r="A2619" t="inlineStr">
        <is>
          <t>2722022MATIC</t>
        </is>
      </c>
      <c r="B2619" s="115" t="n">
        <v>44619</v>
      </c>
      <c r="C2619" t="inlineStr">
        <is>
          <t>MATIC</t>
        </is>
      </c>
      <c r="D2619" t="n">
        <v>7.563768870380011</v>
      </c>
    </row>
    <row r="2620">
      <c r="A2620" t="inlineStr">
        <is>
          <t>2722022BRL</t>
        </is>
      </c>
      <c r="B2620" s="115" t="n">
        <v>44619</v>
      </c>
      <c r="C2620" t="inlineStr">
        <is>
          <t>BRL</t>
        </is>
      </c>
      <c r="D2620" t="n">
        <v>1</v>
      </c>
    </row>
    <row r="2621">
      <c r="A2621" t="inlineStr">
        <is>
          <t>2722022ETH</t>
        </is>
      </c>
      <c r="B2621" s="115" t="n">
        <v>44619</v>
      </c>
      <c r="C2621" t="inlineStr">
        <is>
          <t>ETH</t>
        </is>
      </c>
      <c r="D2621" t="n">
        <v>13624.77876106195</v>
      </c>
    </row>
    <row r="2622">
      <c r="A2622" t="inlineStr">
        <is>
          <t>2722022USDT</t>
        </is>
      </c>
      <c r="B2622" s="115" t="n">
        <v>44619</v>
      </c>
      <c r="C2622" t="inlineStr">
        <is>
          <t>USDT</t>
        </is>
      </c>
      <c r="D2622" t="n">
        <v>5.210827693909422</v>
      </c>
    </row>
    <row r="2623">
      <c r="A2623" t="inlineStr">
        <is>
          <t>2722022WETH</t>
        </is>
      </c>
      <c r="B2623" s="115" t="n">
        <v>44619</v>
      </c>
      <c r="C2623" t="inlineStr">
        <is>
          <t>WETH</t>
        </is>
      </c>
      <c r="D2623" t="n">
        <v>13694.27381572098</v>
      </c>
    </row>
    <row r="2624">
      <c r="A2624" t="inlineStr">
        <is>
          <t>2622022USDT</t>
        </is>
      </c>
      <c r="B2624" s="115" t="n">
        <v>44618</v>
      </c>
      <c r="C2624" t="inlineStr">
        <is>
          <t>USDT</t>
        </is>
      </c>
      <c r="D2624" t="n">
        <v>5.199999999999999</v>
      </c>
    </row>
    <row r="2625">
      <c r="A2625" t="inlineStr">
        <is>
          <t>2622022MATIC</t>
        </is>
      </c>
      <c r="B2625" s="115" t="n">
        <v>44618</v>
      </c>
      <c r="C2625" t="inlineStr">
        <is>
          <t>MATIC</t>
        </is>
      </c>
      <c r="D2625" t="n">
        <v>7.875324675324675</v>
      </c>
    </row>
    <row r="2626">
      <c r="A2626" t="inlineStr">
        <is>
          <t>2622022ETH</t>
        </is>
      </c>
      <c r="B2626" s="115" t="n">
        <v>44618</v>
      </c>
      <c r="C2626" t="inlineStr">
        <is>
          <t>ETH</t>
        </is>
      </c>
      <c r="D2626" t="n">
        <v>14443.22077922078</v>
      </c>
    </row>
    <row r="2627">
      <c r="A2627" t="inlineStr">
        <is>
          <t>2622022USDC</t>
        </is>
      </c>
      <c r="B2627" s="115" t="n">
        <v>44618</v>
      </c>
      <c r="C2627" t="inlineStr">
        <is>
          <t>USDC</t>
        </is>
      </c>
      <c r="D2627" t="n">
        <v>5.194805194805195</v>
      </c>
    </row>
    <row r="2628">
      <c r="A2628" t="inlineStr">
        <is>
          <t>2622022BRL</t>
        </is>
      </c>
      <c r="B2628" s="115" t="n">
        <v>44618</v>
      </c>
      <c r="C2628" t="inlineStr">
        <is>
          <t>BRL</t>
        </is>
      </c>
      <c r="D2628" t="n">
        <v>1</v>
      </c>
    </row>
    <row r="2629">
      <c r="A2629" t="inlineStr">
        <is>
          <t>2622022WETH</t>
        </is>
      </c>
      <c r="B2629" s="115" t="n">
        <v>44618</v>
      </c>
      <c r="C2629" t="inlineStr">
        <is>
          <t>WETH</t>
        </is>
      </c>
      <c r="D2629" t="n">
        <v>14474.7012987013</v>
      </c>
    </row>
    <row r="2630">
      <c r="A2630" t="inlineStr">
        <is>
          <t>2522022BRL</t>
        </is>
      </c>
      <c r="B2630" s="115" t="n">
        <v>44617</v>
      </c>
      <c r="C2630" t="inlineStr">
        <is>
          <t>BRL</t>
        </is>
      </c>
      <c r="D2630" t="n">
        <v>1</v>
      </c>
    </row>
    <row r="2631">
      <c r="A2631" t="inlineStr">
        <is>
          <t>2522022ETH</t>
        </is>
      </c>
      <c r="B2631" s="115" t="n">
        <v>44617</v>
      </c>
      <c r="C2631" t="inlineStr">
        <is>
          <t>ETH</t>
        </is>
      </c>
      <c r="D2631" t="n">
        <v>14376.94704049844</v>
      </c>
    </row>
    <row r="2632">
      <c r="A2632" t="inlineStr">
        <is>
          <t>2522022USDT</t>
        </is>
      </c>
      <c r="B2632" s="115" t="n">
        <v>44617</v>
      </c>
      <c r="C2632" t="inlineStr">
        <is>
          <t>USDT</t>
        </is>
      </c>
      <c r="D2632" t="n">
        <v>5.19730010384216</v>
      </c>
    </row>
    <row r="2633">
      <c r="A2633" t="inlineStr">
        <is>
          <t>2522022USDC</t>
        </is>
      </c>
      <c r="B2633" s="115" t="n">
        <v>44617</v>
      </c>
      <c r="C2633" t="inlineStr">
        <is>
          <t>USDC</t>
        </is>
      </c>
      <c r="D2633" t="n">
        <v>5.192107995846314</v>
      </c>
    </row>
    <row r="2634">
      <c r="A2634" t="inlineStr">
        <is>
          <t>2522022WETH</t>
        </is>
      </c>
      <c r="B2634" s="115" t="n">
        <v>44617</v>
      </c>
      <c r="C2634" t="inlineStr">
        <is>
          <t>WETH</t>
        </is>
      </c>
      <c r="D2634" t="n">
        <v>14319.98961578401</v>
      </c>
    </row>
    <row r="2635">
      <c r="A2635" t="inlineStr">
        <is>
          <t>2522022MATIC</t>
        </is>
      </c>
      <c r="B2635" s="115" t="n">
        <v>44617</v>
      </c>
      <c r="C2635" t="inlineStr">
        <is>
          <t>MATIC</t>
        </is>
      </c>
      <c r="D2635" t="n">
        <v>8.05815160955348</v>
      </c>
    </row>
    <row r="2636">
      <c r="A2636" t="inlineStr">
        <is>
          <t>2422022USDT</t>
        </is>
      </c>
      <c r="B2636" s="115" t="n">
        <v>44616</v>
      </c>
      <c r="C2636" t="inlineStr">
        <is>
          <t>USDT</t>
        </is>
      </c>
      <c r="D2636" t="n">
        <v>5.157135497166409</v>
      </c>
    </row>
    <row r="2637">
      <c r="A2637" t="inlineStr">
        <is>
          <t>2422022ETH</t>
        </is>
      </c>
      <c r="B2637" s="115" t="n">
        <v>44616</v>
      </c>
      <c r="C2637" t="inlineStr">
        <is>
          <t>ETH</t>
        </is>
      </c>
      <c r="D2637" t="n">
        <v>13384.54404945904</v>
      </c>
    </row>
    <row r="2638">
      <c r="A2638" t="inlineStr">
        <is>
          <t>2422022BRL</t>
        </is>
      </c>
      <c r="B2638" s="115" t="n">
        <v>44616</v>
      </c>
      <c r="C2638" t="inlineStr">
        <is>
          <t>BRL</t>
        </is>
      </c>
      <c r="D2638" t="n">
        <v>1</v>
      </c>
    </row>
    <row r="2639">
      <c r="A2639" t="inlineStr">
        <is>
          <t>2422022WETH</t>
        </is>
      </c>
      <c r="B2639" s="115" t="n">
        <v>44616</v>
      </c>
      <c r="C2639" t="inlineStr">
        <is>
          <t>WETH</t>
        </is>
      </c>
      <c r="D2639" t="n">
        <v>13331.1695002576</v>
      </c>
    </row>
    <row r="2640">
      <c r="A2640" t="inlineStr">
        <is>
          <t>2422022MATIC</t>
        </is>
      </c>
      <c r="B2640" s="115" t="n">
        <v>44616</v>
      </c>
      <c r="C2640" t="inlineStr">
        <is>
          <t>MATIC</t>
        </is>
      </c>
      <c r="D2640" t="n">
        <v>7.424008243173622</v>
      </c>
    </row>
    <row r="2641">
      <c r="A2641" t="inlineStr">
        <is>
          <t>2422022USDC</t>
        </is>
      </c>
      <c r="B2641" s="115" t="n">
        <v>44616</v>
      </c>
      <c r="C2641" t="inlineStr">
        <is>
          <t>USDC</t>
        </is>
      </c>
      <c r="D2641" t="n">
        <v>5.151983513652756</v>
      </c>
    </row>
    <row r="2642">
      <c r="A2642" t="inlineStr">
        <is>
          <t>2322022USDC</t>
        </is>
      </c>
      <c r="B2642" s="115" t="n">
        <v>44615</v>
      </c>
      <c r="C2642" t="inlineStr">
        <is>
          <t>USDC</t>
        </is>
      </c>
      <c r="D2642" t="n">
        <v>5.05050505050505</v>
      </c>
    </row>
    <row r="2643">
      <c r="A2643" t="inlineStr">
        <is>
          <t>2322022USDT</t>
        </is>
      </c>
      <c r="B2643" s="115" t="n">
        <v>44615</v>
      </c>
      <c r="C2643" t="inlineStr">
        <is>
          <t>USDT</t>
        </is>
      </c>
      <c r="D2643" t="n">
        <v>5.055555555555554</v>
      </c>
    </row>
    <row r="2644">
      <c r="A2644" t="inlineStr">
        <is>
          <t>2322022BRL</t>
        </is>
      </c>
      <c r="B2644" s="115" t="n">
        <v>44615</v>
      </c>
      <c r="C2644" t="inlineStr">
        <is>
          <t>BRL</t>
        </is>
      </c>
      <c r="D2644" t="n">
        <v>1</v>
      </c>
    </row>
    <row r="2645">
      <c r="A2645" t="inlineStr">
        <is>
          <t>2322022MATIC</t>
        </is>
      </c>
      <c r="B2645" s="115" t="n">
        <v>44615</v>
      </c>
      <c r="C2645" t="inlineStr">
        <is>
          <t>MATIC</t>
        </is>
      </c>
      <c r="D2645" t="n">
        <v>7.252525252525252</v>
      </c>
    </row>
    <row r="2646">
      <c r="A2646" t="inlineStr">
        <is>
          <t>2322022ETH</t>
        </is>
      </c>
      <c r="B2646" s="115" t="n">
        <v>44615</v>
      </c>
      <c r="C2646" t="inlineStr">
        <is>
          <t>ETH</t>
        </is>
      </c>
      <c r="D2646" t="n">
        <v>13035.20202020202</v>
      </c>
    </row>
    <row r="2647">
      <c r="A2647" t="inlineStr">
        <is>
          <t>2322022WETH</t>
        </is>
      </c>
      <c r="B2647" s="115" t="n">
        <v>44615</v>
      </c>
      <c r="C2647" t="inlineStr">
        <is>
          <t>WETH</t>
        </is>
      </c>
      <c r="D2647" t="n">
        <v>13102.47474747475</v>
      </c>
    </row>
    <row r="2648">
      <c r="A2648" t="inlineStr">
        <is>
          <t>2222022WETH</t>
        </is>
      </c>
      <c r="B2648" s="115" t="n">
        <v>44614</v>
      </c>
      <c r="C2648" t="inlineStr">
        <is>
          <t>WETH</t>
        </is>
      </c>
      <c r="D2648" t="n">
        <v>13464.4750254842</v>
      </c>
    </row>
    <row r="2649">
      <c r="A2649" t="inlineStr">
        <is>
          <t>2222022USDC</t>
        </is>
      </c>
      <c r="B2649" s="115" t="n">
        <v>44614</v>
      </c>
      <c r="C2649" t="inlineStr">
        <is>
          <t>USDC</t>
        </is>
      </c>
      <c r="D2649" t="n">
        <v>5.09683995922528</v>
      </c>
    </row>
    <row r="2650">
      <c r="A2650" t="inlineStr">
        <is>
          <t>2222022MATIC</t>
        </is>
      </c>
      <c r="B2650" s="115" t="n">
        <v>44614</v>
      </c>
      <c r="C2650" t="inlineStr">
        <is>
          <t>MATIC</t>
        </is>
      </c>
      <c r="D2650" t="n">
        <v>7.456676860346585</v>
      </c>
    </row>
    <row r="2651">
      <c r="A2651" t="inlineStr">
        <is>
          <t>2222022ETH</t>
        </is>
      </c>
      <c r="B2651" s="115" t="n">
        <v>44614</v>
      </c>
      <c r="C2651" t="inlineStr">
        <is>
          <t>ETH</t>
        </is>
      </c>
      <c r="D2651" t="n">
        <v>13449.59225280326</v>
      </c>
    </row>
    <row r="2652">
      <c r="A2652" t="inlineStr">
        <is>
          <t>2222022BRL</t>
        </is>
      </c>
      <c r="B2652" s="115" t="n">
        <v>44614</v>
      </c>
      <c r="C2652" t="inlineStr">
        <is>
          <t>BRL</t>
        </is>
      </c>
      <c r="D2652" t="n">
        <v>1</v>
      </c>
    </row>
    <row r="2653">
      <c r="A2653" t="inlineStr">
        <is>
          <t>2222022USDT</t>
        </is>
      </c>
      <c r="B2653" s="115" t="n">
        <v>44614</v>
      </c>
      <c r="C2653" t="inlineStr">
        <is>
          <t>USDT</t>
        </is>
      </c>
      <c r="D2653" t="n">
        <v>5.101936799184505</v>
      </c>
    </row>
    <row r="2654">
      <c r="A2654" t="inlineStr">
        <is>
          <t>2122022ETH</t>
        </is>
      </c>
      <c r="B2654" s="115" t="n">
        <v>44613</v>
      </c>
      <c r="C2654" t="inlineStr">
        <is>
          <t>ETH</t>
        </is>
      </c>
      <c r="D2654" t="n">
        <v>13255.02836513667</v>
      </c>
    </row>
    <row r="2655">
      <c r="A2655" t="inlineStr">
        <is>
          <t>2122022BRL</t>
        </is>
      </c>
      <c r="B2655" s="115" t="n">
        <v>44613</v>
      </c>
      <c r="C2655" t="inlineStr">
        <is>
          <t>BRL</t>
        </is>
      </c>
      <c r="D2655" t="n">
        <v>1</v>
      </c>
    </row>
    <row r="2656">
      <c r="A2656" t="inlineStr">
        <is>
          <t>2122022WETH</t>
        </is>
      </c>
      <c r="B2656" s="115" t="n">
        <v>44613</v>
      </c>
      <c r="C2656" t="inlineStr">
        <is>
          <t>WETH</t>
        </is>
      </c>
      <c r="D2656" t="n">
        <v>13214.07942238267</v>
      </c>
    </row>
    <row r="2657">
      <c r="A2657" t="inlineStr">
        <is>
          <t>2122022MATIC</t>
        </is>
      </c>
      <c r="B2657" s="115" t="n">
        <v>44613</v>
      </c>
      <c r="C2657" t="inlineStr">
        <is>
          <t>MATIC</t>
        </is>
      </c>
      <c r="D2657" t="n">
        <v>7.251160391954616</v>
      </c>
    </row>
    <row r="2658">
      <c r="A2658" t="inlineStr">
        <is>
          <t>2122022USDC</t>
        </is>
      </c>
      <c r="B2658" s="115" t="n">
        <v>44613</v>
      </c>
      <c r="C2658" t="inlineStr">
        <is>
          <t>USDC</t>
        </is>
      </c>
      <c r="D2658" t="n">
        <v>5.15729757607014</v>
      </c>
    </row>
    <row r="2659">
      <c r="A2659" t="inlineStr">
        <is>
          <t>2122022USDT</t>
        </is>
      </c>
      <c r="B2659" s="115" t="n">
        <v>44613</v>
      </c>
      <c r="C2659" t="inlineStr">
        <is>
          <t>USDT</t>
        </is>
      </c>
      <c r="D2659" t="n">
        <v>5.162454873646209</v>
      </c>
    </row>
    <row r="2660">
      <c r="A2660" t="inlineStr">
        <is>
          <t>2022022USDT</t>
        </is>
      </c>
      <c r="B2660" s="115" t="n">
        <v>44612</v>
      </c>
      <c r="C2660" t="inlineStr">
        <is>
          <t>USDT</t>
        </is>
      </c>
      <c r="D2660" t="n">
        <v>5.192107995846314</v>
      </c>
    </row>
    <row r="2661">
      <c r="A2661" t="inlineStr">
        <is>
          <t>2022022BRL</t>
        </is>
      </c>
      <c r="B2661" s="115" t="n">
        <v>44612</v>
      </c>
      <c r="C2661" t="inlineStr">
        <is>
          <t>BRL</t>
        </is>
      </c>
      <c r="D2661" t="n">
        <v>1</v>
      </c>
    </row>
    <row r="2662">
      <c r="A2662" t="inlineStr">
        <is>
          <t>2022022MATIC</t>
        </is>
      </c>
      <c r="B2662" s="115" t="n">
        <v>44612</v>
      </c>
      <c r="C2662" t="inlineStr">
        <is>
          <t>MATIC</t>
        </is>
      </c>
      <c r="D2662" t="n">
        <v>7.850467289719627</v>
      </c>
    </row>
    <row r="2663">
      <c r="A2663" t="inlineStr">
        <is>
          <t>2022022WETH</t>
        </is>
      </c>
      <c r="B2663" s="115" t="n">
        <v>44612</v>
      </c>
      <c r="C2663" t="inlineStr">
        <is>
          <t>WETH</t>
        </is>
      </c>
      <c r="D2663" t="n">
        <v>13714.1225337487</v>
      </c>
    </row>
    <row r="2664">
      <c r="A2664" t="inlineStr">
        <is>
          <t>2022022USDC</t>
        </is>
      </c>
      <c r="B2664" s="115" t="n">
        <v>44612</v>
      </c>
      <c r="C2664" t="inlineStr">
        <is>
          <t>USDC</t>
        </is>
      </c>
      <c r="D2664" t="n">
        <v>5.19730010384216</v>
      </c>
    </row>
    <row r="2665">
      <c r="A2665" t="inlineStr">
        <is>
          <t>2022022ETH</t>
        </is>
      </c>
      <c r="B2665" s="115" t="n">
        <v>44612</v>
      </c>
      <c r="C2665" t="inlineStr">
        <is>
          <t>ETH</t>
        </is>
      </c>
      <c r="D2665" t="n">
        <v>13617.34164070613</v>
      </c>
    </row>
    <row r="2666">
      <c r="A2666" t="inlineStr">
        <is>
          <t>1922022USDT</t>
        </is>
      </c>
      <c r="B2666" s="115" t="n">
        <v>44611</v>
      </c>
      <c r="C2666" t="inlineStr">
        <is>
          <t>USDT</t>
        </is>
      </c>
      <c r="D2666" t="n">
        <v>5.186721991701245</v>
      </c>
    </row>
    <row r="2667">
      <c r="A2667" t="inlineStr">
        <is>
          <t>1922022BRL</t>
        </is>
      </c>
      <c r="B2667" s="115" t="n">
        <v>44611</v>
      </c>
      <c r="C2667" t="inlineStr">
        <is>
          <t>BRL</t>
        </is>
      </c>
      <c r="D2667" t="n">
        <v>1</v>
      </c>
    </row>
    <row r="2668">
      <c r="A2668" t="inlineStr">
        <is>
          <t>1922022WETH</t>
        </is>
      </c>
      <c r="B2668" s="115" t="n">
        <v>44611</v>
      </c>
      <c r="C2668" t="inlineStr">
        <is>
          <t>WETH</t>
        </is>
      </c>
      <c r="D2668" t="n">
        <v>14336.41078838174</v>
      </c>
    </row>
    <row r="2669">
      <c r="A2669" t="inlineStr">
        <is>
          <t>1922022MATIC</t>
        </is>
      </c>
      <c r="B2669" s="115" t="n">
        <v>44611</v>
      </c>
      <c r="C2669" t="inlineStr">
        <is>
          <t>MATIC</t>
        </is>
      </c>
      <c r="D2669" t="n">
        <v>8.469917012448134</v>
      </c>
    </row>
    <row r="2670">
      <c r="A2670" t="inlineStr">
        <is>
          <t>1922022USDC</t>
        </is>
      </c>
      <c r="B2670" s="115" t="n">
        <v>44611</v>
      </c>
      <c r="C2670" t="inlineStr">
        <is>
          <t>USDC</t>
        </is>
      </c>
      <c r="D2670" t="n">
        <v>5.186721991701245</v>
      </c>
    </row>
    <row r="2671">
      <c r="A2671" t="inlineStr">
        <is>
          <t>1922022ETH</t>
        </is>
      </c>
      <c r="B2671" s="115" t="n">
        <v>44611</v>
      </c>
      <c r="C2671" t="inlineStr">
        <is>
          <t>ETH</t>
        </is>
      </c>
      <c r="D2671" t="n">
        <v>14338.69294605809</v>
      </c>
    </row>
    <row r="2672">
      <c r="A2672" t="inlineStr">
        <is>
          <t>1822022ETH</t>
        </is>
      </c>
      <c r="B2672" s="115" t="n">
        <v>44610</v>
      </c>
      <c r="C2672" t="inlineStr">
        <is>
          <t>ETH</t>
        </is>
      </c>
      <c r="D2672" t="n">
        <v>14407.87564766839</v>
      </c>
    </row>
    <row r="2673">
      <c r="A2673" t="inlineStr">
        <is>
          <t>1822022WETH</t>
        </is>
      </c>
      <c r="B2673" s="115" t="n">
        <v>44610</v>
      </c>
      <c r="C2673" t="inlineStr">
        <is>
          <t>WETH</t>
        </is>
      </c>
      <c r="D2673" t="n">
        <v>14467.72020725389</v>
      </c>
    </row>
    <row r="2674">
      <c r="A2674" t="inlineStr">
        <is>
          <t>1822022USDC</t>
        </is>
      </c>
      <c r="B2674" s="115" t="n">
        <v>44610</v>
      </c>
      <c r="C2674" t="inlineStr">
        <is>
          <t>USDC</t>
        </is>
      </c>
      <c r="D2674" t="n">
        <v>5.178756476683938</v>
      </c>
    </row>
    <row r="2675">
      <c r="A2675" t="inlineStr">
        <is>
          <t>1822022BRL</t>
        </is>
      </c>
      <c r="B2675" s="115" t="n">
        <v>44610</v>
      </c>
      <c r="C2675" t="inlineStr">
        <is>
          <t>BRL</t>
        </is>
      </c>
      <c r="D2675" t="n">
        <v>1</v>
      </c>
    </row>
    <row r="2676">
      <c r="A2676" t="inlineStr">
        <is>
          <t>1822022MATIC</t>
        </is>
      </c>
      <c r="B2676" s="115" t="n">
        <v>44610</v>
      </c>
      <c r="C2676" t="inlineStr">
        <is>
          <t>MATIC</t>
        </is>
      </c>
      <c r="D2676" t="n">
        <v>8.259067357512954</v>
      </c>
    </row>
    <row r="2677">
      <c r="A2677" t="inlineStr">
        <is>
          <t>1822022USDT</t>
        </is>
      </c>
      <c r="B2677" s="115" t="n">
        <v>44610</v>
      </c>
      <c r="C2677" t="inlineStr">
        <is>
          <t>USDT</t>
        </is>
      </c>
      <c r="D2677" t="n">
        <v>5.181347150259067</v>
      </c>
    </row>
    <row r="2678">
      <c r="A2678" t="inlineStr">
        <is>
          <t>1722022MATIC</t>
        </is>
      </c>
      <c r="B2678" s="115" t="n">
        <v>44609</v>
      </c>
      <c r="C2678" t="inlineStr">
        <is>
          <t>MATIC</t>
        </is>
      </c>
      <c r="D2678" t="n">
        <v>8.669796557120499</v>
      </c>
    </row>
    <row r="2679">
      <c r="A2679" t="inlineStr">
        <is>
          <t>1722022USDT</t>
        </is>
      </c>
      <c r="B2679" s="115" t="n">
        <v>44609</v>
      </c>
      <c r="C2679" t="inlineStr">
        <is>
          <t>USDT</t>
        </is>
      </c>
      <c r="D2679" t="n">
        <v>5.221700573813249</v>
      </c>
    </row>
    <row r="2680">
      <c r="A2680" t="inlineStr">
        <is>
          <t>1722022WETH</t>
        </is>
      </c>
      <c r="B2680" s="115" t="n">
        <v>44609</v>
      </c>
      <c r="C2680" t="inlineStr">
        <is>
          <t>WETH</t>
        </is>
      </c>
      <c r="D2680" t="n">
        <v>15098.38288993219</v>
      </c>
    </row>
    <row r="2681">
      <c r="A2681" t="inlineStr">
        <is>
          <t>1722022ETH</t>
        </is>
      </c>
      <c r="B2681" s="115" t="n">
        <v>44609</v>
      </c>
      <c r="C2681" t="inlineStr">
        <is>
          <t>ETH</t>
        </is>
      </c>
      <c r="D2681" t="n">
        <v>15098.69587897757</v>
      </c>
    </row>
    <row r="2682">
      <c r="A2682" t="inlineStr">
        <is>
          <t>1722022BRL</t>
        </is>
      </c>
      <c r="B2682" s="115" t="n">
        <v>44609</v>
      </c>
      <c r="C2682" t="inlineStr">
        <is>
          <t>BRL</t>
        </is>
      </c>
      <c r="D2682" t="n">
        <v>1</v>
      </c>
    </row>
    <row r="2683">
      <c r="A2683" t="inlineStr">
        <is>
          <t>1722022USDC</t>
        </is>
      </c>
      <c r="B2683" s="115" t="n">
        <v>44609</v>
      </c>
      <c r="C2683" t="inlineStr">
        <is>
          <t>USDC</t>
        </is>
      </c>
      <c r="D2683" t="n">
        <v>5.216484089723526</v>
      </c>
    </row>
    <row r="2684">
      <c r="A2684" t="inlineStr">
        <is>
          <t>1622022USDC</t>
        </is>
      </c>
      <c r="B2684" s="115" t="n">
        <v>44608</v>
      </c>
      <c r="C2684" t="inlineStr">
        <is>
          <t>USDC</t>
        </is>
      </c>
      <c r="D2684" t="n">
        <v>5.162622612287041</v>
      </c>
    </row>
    <row r="2685">
      <c r="A2685" t="inlineStr">
        <is>
          <t>1622022WETH</t>
        </is>
      </c>
      <c r="B2685" s="115" t="n">
        <v>44608</v>
      </c>
      <c r="C2685" t="inlineStr">
        <is>
          <t>WETH</t>
        </is>
      </c>
      <c r="D2685" t="n">
        <v>16224.05782137326</v>
      </c>
    </row>
    <row r="2686">
      <c r="A2686" t="inlineStr">
        <is>
          <t>1622022MATIC</t>
        </is>
      </c>
      <c r="B2686" s="115" t="n">
        <v>44608</v>
      </c>
      <c r="C2686" t="inlineStr">
        <is>
          <t>MATIC</t>
        </is>
      </c>
      <c r="D2686" t="n">
        <v>9.483737738771294</v>
      </c>
    </row>
    <row r="2687">
      <c r="A2687" t="inlineStr">
        <is>
          <t>1622022USDT</t>
        </is>
      </c>
      <c r="B2687" s="115" t="n">
        <v>44608</v>
      </c>
      <c r="C2687" t="inlineStr">
        <is>
          <t>USDT</t>
        </is>
      </c>
      <c r="D2687" t="n">
        <v>5.162622612287041</v>
      </c>
    </row>
    <row r="2688">
      <c r="A2688" t="inlineStr">
        <is>
          <t>1622022BRL</t>
        </is>
      </c>
      <c r="B2688" s="115" t="n">
        <v>44608</v>
      </c>
      <c r="C2688" t="inlineStr">
        <is>
          <t>BRL</t>
        </is>
      </c>
      <c r="D2688" t="n">
        <v>1</v>
      </c>
    </row>
    <row r="2689">
      <c r="A2689" t="inlineStr">
        <is>
          <t>1622022ETH</t>
        </is>
      </c>
      <c r="B2689" s="115" t="n">
        <v>44608</v>
      </c>
      <c r="C2689" t="inlineStr">
        <is>
          <t>ETH</t>
        </is>
      </c>
      <c r="D2689" t="n">
        <v>16129.73670624677</v>
      </c>
    </row>
    <row r="2690">
      <c r="A2690" t="inlineStr">
        <is>
          <t>1522022WETH</t>
        </is>
      </c>
      <c r="B2690" s="115" t="n">
        <v>44607</v>
      </c>
      <c r="C2690" t="inlineStr">
        <is>
          <t>WETH</t>
        </is>
      </c>
      <c r="D2690" t="n">
        <v>16460.435007768</v>
      </c>
    </row>
    <row r="2691">
      <c r="A2691" t="inlineStr">
        <is>
          <t>1522022USDC</t>
        </is>
      </c>
      <c r="B2691" s="115" t="n">
        <v>44607</v>
      </c>
      <c r="C2691" t="inlineStr">
        <is>
          <t>USDC</t>
        </is>
      </c>
      <c r="D2691" t="n">
        <v>5.178663904712584</v>
      </c>
    </row>
    <row r="2692">
      <c r="A2692" t="inlineStr">
        <is>
          <t>1522022BRL</t>
        </is>
      </c>
      <c r="B2692" s="115" t="n">
        <v>44607</v>
      </c>
      <c r="C2692" t="inlineStr">
        <is>
          <t>BRL</t>
        </is>
      </c>
      <c r="D2692" t="n">
        <v>1</v>
      </c>
    </row>
    <row r="2693">
      <c r="A2693" t="inlineStr">
        <is>
          <t>1522022ETH</t>
        </is>
      </c>
      <c r="B2693" s="115" t="n">
        <v>44607</v>
      </c>
      <c r="C2693" t="inlineStr">
        <is>
          <t>ETH</t>
        </is>
      </c>
      <c r="D2693" t="n">
        <v>16498.2392542724</v>
      </c>
    </row>
    <row r="2694">
      <c r="A2694" t="inlineStr">
        <is>
          <t>1522022USDT</t>
        </is>
      </c>
      <c r="B2694" s="115" t="n">
        <v>44607</v>
      </c>
      <c r="C2694" t="inlineStr">
        <is>
          <t>USDT</t>
        </is>
      </c>
      <c r="D2694" t="n">
        <v>5.183842568617297</v>
      </c>
    </row>
    <row r="2695">
      <c r="A2695" t="inlineStr">
        <is>
          <t>1522022MATIC</t>
        </is>
      </c>
      <c r="B2695" s="115" t="n">
        <v>44607</v>
      </c>
      <c r="C2695" t="inlineStr">
        <is>
          <t>MATIC</t>
        </is>
      </c>
      <c r="D2695" t="n">
        <v>9.694458829621958</v>
      </c>
    </row>
    <row r="2696">
      <c r="A2696" t="inlineStr">
        <is>
          <t>1422022BRL</t>
        </is>
      </c>
      <c r="B2696" s="115" t="n">
        <v>44606</v>
      </c>
      <c r="C2696" t="inlineStr">
        <is>
          <t>BRL</t>
        </is>
      </c>
      <c r="D2696" t="n">
        <v>1</v>
      </c>
    </row>
    <row r="2697">
      <c r="A2697" t="inlineStr">
        <is>
          <t>1422022MATIC</t>
        </is>
      </c>
      <c r="B2697" s="115" t="n">
        <v>44606</v>
      </c>
      <c r="C2697" t="inlineStr">
        <is>
          <t>MATIC</t>
        </is>
      </c>
      <c r="D2697" t="n">
        <v>8.693599160545647</v>
      </c>
    </row>
    <row r="2698">
      <c r="A2698" t="inlineStr">
        <is>
          <t>1422022USDT</t>
        </is>
      </c>
      <c r="B2698" s="115" t="n">
        <v>44606</v>
      </c>
      <c r="C2698" t="inlineStr">
        <is>
          <t>USDT</t>
        </is>
      </c>
      <c r="D2698" t="n">
        <v>5.246589716684156</v>
      </c>
    </row>
    <row r="2699">
      <c r="A2699" t="inlineStr">
        <is>
          <t>1422022USDC</t>
        </is>
      </c>
      <c r="B2699" s="115" t="n">
        <v>44606</v>
      </c>
      <c r="C2699" t="inlineStr">
        <is>
          <t>USDC</t>
        </is>
      </c>
      <c r="D2699" t="n">
        <v>5.246065057712487</v>
      </c>
    </row>
    <row r="2700">
      <c r="A2700" t="inlineStr">
        <is>
          <t>1422022ETH</t>
        </is>
      </c>
      <c r="B2700" s="115" t="n">
        <v>44606</v>
      </c>
      <c r="C2700" t="inlineStr">
        <is>
          <t>ETH</t>
        </is>
      </c>
      <c r="D2700" t="n">
        <v>15378.38405036726</v>
      </c>
    </row>
    <row r="2701">
      <c r="A2701" t="inlineStr">
        <is>
          <t>1422022WETH</t>
        </is>
      </c>
      <c r="B2701" s="115" t="n">
        <v>44606</v>
      </c>
      <c r="C2701" t="inlineStr">
        <is>
          <t>WETH</t>
        </is>
      </c>
      <c r="D2701" t="n">
        <v>15449.73767051417</v>
      </c>
    </row>
    <row r="2702">
      <c r="A2702" t="inlineStr">
        <is>
          <t>1322022ETH</t>
        </is>
      </c>
      <c r="B2702" s="115" t="n">
        <v>44605</v>
      </c>
      <c r="C2702" t="inlineStr">
        <is>
          <t>ETH</t>
        </is>
      </c>
      <c r="D2702" t="n">
        <v>15222.25755166932</v>
      </c>
    </row>
    <row r="2703">
      <c r="A2703" t="inlineStr">
        <is>
          <t>1322022USDC</t>
        </is>
      </c>
      <c r="B2703" s="115" t="n">
        <v>44605</v>
      </c>
      <c r="C2703" t="inlineStr">
        <is>
          <t>USDC</t>
        </is>
      </c>
      <c r="D2703" t="n">
        <v>5.299417064122946</v>
      </c>
    </row>
    <row r="2704">
      <c r="A2704" t="inlineStr">
        <is>
          <t>1322022USDT</t>
        </is>
      </c>
      <c r="B2704" s="115" t="n">
        <v>44605</v>
      </c>
      <c r="C2704" t="inlineStr">
        <is>
          <t>USDT</t>
        </is>
      </c>
      <c r="D2704" t="n">
        <v>5.299417064122946</v>
      </c>
    </row>
    <row r="2705">
      <c r="A2705" t="inlineStr">
        <is>
          <t>1322022BRL</t>
        </is>
      </c>
      <c r="B2705" s="115" t="n">
        <v>44605</v>
      </c>
      <c r="C2705" t="inlineStr">
        <is>
          <t>BRL</t>
        </is>
      </c>
      <c r="D2705" t="n">
        <v>1</v>
      </c>
    </row>
    <row r="2706">
      <c r="A2706" t="inlineStr">
        <is>
          <t>1322022WETH</t>
        </is>
      </c>
      <c r="B2706" s="115" t="n">
        <v>44605</v>
      </c>
      <c r="C2706" t="inlineStr">
        <is>
          <t>WETH</t>
        </is>
      </c>
      <c r="D2706" t="n">
        <v>15324.43031266561</v>
      </c>
    </row>
    <row r="2707">
      <c r="A2707" t="inlineStr">
        <is>
          <t>1322022MATIC</t>
        </is>
      </c>
      <c r="B2707" s="115" t="n">
        <v>44605</v>
      </c>
      <c r="C2707" t="inlineStr">
        <is>
          <t>MATIC</t>
        </is>
      </c>
      <c r="D2707" t="n">
        <v>8.791732909379968</v>
      </c>
    </row>
    <row r="2708">
      <c r="A2708" t="inlineStr">
        <is>
          <t>1222022ETH</t>
        </is>
      </c>
      <c r="B2708" s="115" t="n">
        <v>44604</v>
      </c>
      <c r="C2708" t="inlineStr">
        <is>
          <t>ETH</t>
        </is>
      </c>
      <c r="D2708" t="n">
        <v>15432.7868852459</v>
      </c>
    </row>
    <row r="2709">
      <c r="A2709" t="inlineStr">
        <is>
          <t>1222022MATIC</t>
        </is>
      </c>
      <c r="B2709" s="115" t="n">
        <v>44604</v>
      </c>
      <c r="C2709" t="inlineStr">
        <is>
          <t>MATIC</t>
        </is>
      </c>
      <c r="D2709" t="n">
        <v>8.995240613432047</v>
      </c>
    </row>
    <row r="2710">
      <c r="A2710" t="inlineStr">
        <is>
          <t>1222022WETH</t>
        </is>
      </c>
      <c r="B2710" s="115" t="n">
        <v>44604</v>
      </c>
      <c r="C2710" t="inlineStr">
        <is>
          <t>WETH</t>
        </is>
      </c>
      <c r="D2710" t="n">
        <v>15453.51665785299</v>
      </c>
    </row>
    <row r="2711">
      <c r="A2711" t="inlineStr">
        <is>
          <t>1222022BRL</t>
        </is>
      </c>
      <c r="B2711" s="115" t="n">
        <v>44604</v>
      </c>
      <c r="C2711" t="inlineStr">
        <is>
          <t>BRL</t>
        </is>
      </c>
      <c r="D2711" t="n">
        <v>1</v>
      </c>
    </row>
    <row r="2712">
      <c r="A2712" t="inlineStr">
        <is>
          <t>1222022USDT</t>
        </is>
      </c>
      <c r="B2712" s="115" t="n">
        <v>44604</v>
      </c>
      <c r="C2712" t="inlineStr">
        <is>
          <t>USDT</t>
        </is>
      </c>
      <c r="D2712" t="n">
        <v>5.293495505023797</v>
      </c>
    </row>
    <row r="2713">
      <c r="A2713" t="inlineStr">
        <is>
          <t>1222022USDC</t>
        </is>
      </c>
      <c r="B2713" s="115" t="n">
        <v>44604</v>
      </c>
      <c r="C2713" t="inlineStr">
        <is>
          <t>USDC</t>
        </is>
      </c>
      <c r="D2713" t="n">
        <v>5.288207297726071</v>
      </c>
    </row>
    <row r="2714">
      <c r="A2714" t="inlineStr">
        <is>
          <t>1122022ETH</t>
        </is>
      </c>
      <c r="B2714" s="115" t="n">
        <v>44603</v>
      </c>
      <c r="C2714" t="inlineStr">
        <is>
          <t>ETH</t>
        </is>
      </c>
      <c r="D2714" t="n">
        <v>15505.18793012175</v>
      </c>
    </row>
    <row r="2715">
      <c r="A2715" t="inlineStr">
        <is>
          <t>1122022BRL</t>
        </is>
      </c>
      <c r="B2715" s="115" t="n">
        <v>44603</v>
      </c>
      <c r="C2715" t="inlineStr">
        <is>
          <t>BRL</t>
        </is>
      </c>
      <c r="D2715" t="n">
        <v>0.9999999999999999</v>
      </c>
    </row>
    <row r="2716">
      <c r="A2716" t="inlineStr">
        <is>
          <t>1122022USDT</t>
        </is>
      </c>
      <c r="B2716" s="115" t="n">
        <v>44603</v>
      </c>
      <c r="C2716" t="inlineStr">
        <is>
          <t>USDT</t>
        </is>
      </c>
      <c r="D2716" t="n">
        <v>5.299100052938061</v>
      </c>
    </row>
    <row r="2717">
      <c r="A2717" t="inlineStr">
        <is>
          <t>1122022WETH</t>
        </is>
      </c>
      <c r="B2717" s="115" t="n">
        <v>44603</v>
      </c>
      <c r="C2717" t="inlineStr">
        <is>
          <t>WETH</t>
        </is>
      </c>
      <c r="D2717" t="n">
        <v>15543.77977766013</v>
      </c>
    </row>
    <row r="2718">
      <c r="A2718" t="inlineStr">
        <is>
          <t>1122022MATIC</t>
        </is>
      </c>
      <c r="B2718" s="115" t="n">
        <v>44603</v>
      </c>
      <c r="C2718" t="inlineStr">
        <is>
          <t>MATIC</t>
        </is>
      </c>
      <c r="D2718" t="n">
        <v>9.0788777130757</v>
      </c>
    </row>
    <row r="2719">
      <c r="A2719" t="inlineStr">
        <is>
          <t>1122022USDC</t>
        </is>
      </c>
      <c r="B2719" s="115" t="n">
        <v>44603</v>
      </c>
      <c r="C2719" t="inlineStr">
        <is>
          <t>USDC</t>
        </is>
      </c>
      <c r="D2719" t="n">
        <v>5.29380624669137</v>
      </c>
    </row>
    <row r="2720">
      <c r="A2720" t="inlineStr">
        <is>
          <t>1022022USDC</t>
        </is>
      </c>
      <c r="B2720" s="115" t="n">
        <v>44602</v>
      </c>
      <c r="C2720" t="inlineStr">
        <is>
          <t>USDC</t>
        </is>
      </c>
      <c r="D2720" t="n">
        <v>5.274261603375527</v>
      </c>
    </row>
    <row r="2721">
      <c r="A2721" t="inlineStr">
        <is>
          <t>1022022BRL</t>
        </is>
      </c>
      <c r="B2721" s="115" t="n">
        <v>44602</v>
      </c>
      <c r="C2721" t="inlineStr">
        <is>
          <t>BRL</t>
        </is>
      </c>
      <c r="D2721" t="n">
        <v>1</v>
      </c>
    </row>
    <row r="2722">
      <c r="A2722" t="inlineStr">
        <is>
          <t>1022022WETH</t>
        </is>
      </c>
      <c r="B2722" s="115" t="n">
        <v>44602</v>
      </c>
      <c r="C2722" t="inlineStr">
        <is>
          <t>WETH</t>
        </is>
      </c>
      <c r="D2722" t="n">
        <v>16268.61814345992</v>
      </c>
    </row>
    <row r="2723">
      <c r="A2723" t="inlineStr">
        <is>
          <t>1022022ETH</t>
        </is>
      </c>
      <c r="B2723" s="115" t="n">
        <v>44602</v>
      </c>
      <c r="C2723" t="inlineStr">
        <is>
          <t>ETH</t>
        </is>
      </c>
      <c r="D2723" t="n">
        <v>16217.51054852321</v>
      </c>
    </row>
    <row r="2724">
      <c r="A2724" t="inlineStr">
        <is>
          <t>1022022MATIC</t>
        </is>
      </c>
      <c r="B2724" s="115" t="n">
        <v>44602</v>
      </c>
      <c r="C2724" t="inlineStr">
        <is>
          <t>MATIC</t>
        </is>
      </c>
      <c r="D2724" t="n">
        <v>10</v>
      </c>
    </row>
    <row r="2725">
      <c r="A2725" t="inlineStr">
        <is>
          <t>1022022USDT</t>
        </is>
      </c>
      <c r="B2725" s="115" t="n">
        <v>44602</v>
      </c>
      <c r="C2725" t="inlineStr">
        <is>
          <t>USDT</t>
        </is>
      </c>
      <c r="D2725" t="n">
        <v>5.279535864978902</v>
      </c>
    </row>
    <row r="2726">
      <c r="A2726" t="inlineStr">
        <is>
          <t>922022USDT</t>
        </is>
      </c>
      <c r="B2726" s="115" t="n">
        <v>44601</v>
      </c>
      <c r="C2726" t="inlineStr">
        <is>
          <t>USDT</t>
        </is>
      </c>
      <c r="D2726" t="n">
        <v>5.268421052631579</v>
      </c>
    </row>
    <row r="2727">
      <c r="A2727" t="inlineStr">
        <is>
          <t>922022USDC</t>
        </is>
      </c>
      <c r="B2727" s="115" t="n">
        <v>44601</v>
      </c>
      <c r="C2727" t="inlineStr">
        <is>
          <t>USDC</t>
        </is>
      </c>
      <c r="D2727" t="n">
        <v>5.263157894736842</v>
      </c>
    </row>
    <row r="2728">
      <c r="A2728" t="inlineStr">
        <is>
          <t>922022WETH</t>
        </is>
      </c>
      <c r="B2728" s="115" t="n">
        <v>44601</v>
      </c>
      <c r="C2728" t="inlineStr">
        <is>
          <t>WETH</t>
        </is>
      </c>
      <c r="D2728" t="n">
        <v>0</v>
      </c>
    </row>
    <row r="2729">
      <c r="A2729" t="inlineStr">
        <is>
          <t>922022MATIC</t>
        </is>
      </c>
      <c r="B2729" s="115" t="n">
        <v>44601</v>
      </c>
      <c r="C2729" t="inlineStr">
        <is>
          <t>MATIC</t>
        </is>
      </c>
      <c r="D2729" t="n">
        <v>10.72631578947368</v>
      </c>
    </row>
    <row r="2730">
      <c r="A2730" t="inlineStr">
        <is>
          <t>922022ETH</t>
        </is>
      </c>
      <c r="B2730" s="115" t="n">
        <v>44601</v>
      </c>
      <c r="C2730" t="inlineStr">
        <is>
          <t>ETH</t>
        </is>
      </c>
      <c r="D2730" t="n">
        <v>17088</v>
      </c>
    </row>
    <row r="2731">
      <c r="A2731" t="inlineStr">
        <is>
          <t>922022BRL</t>
        </is>
      </c>
      <c r="B2731" s="115" t="n">
        <v>44601</v>
      </c>
      <c r="C2731" t="inlineStr">
        <is>
          <t>BRL</t>
        </is>
      </c>
      <c r="D2731" t="n">
        <v>1</v>
      </c>
    </row>
    <row r="2732">
      <c r="A2732" t="inlineStr">
        <is>
          <t>822022BRL</t>
        </is>
      </c>
      <c r="B2732" s="115" t="n">
        <v>44600</v>
      </c>
      <c r="C2732" t="inlineStr">
        <is>
          <t>BRL</t>
        </is>
      </c>
      <c r="D2732" t="n">
        <v>1</v>
      </c>
    </row>
    <row r="2733">
      <c r="A2733" t="inlineStr">
        <is>
          <t>822022USDC</t>
        </is>
      </c>
      <c r="B2733" s="115" t="n">
        <v>44600</v>
      </c>
      <c r="C2733" t="inlineStr">
        <is>
          <t>USDC</t>
        </is>
      </c>
      <c r="D2733" t="n">
        <v>5.299417064122946</v>
      </c>
    </row>
    <row r="2734">
      <c r="A2734" t="inlineStr">
        <is>
          <t>822022WETH</t>
        </is>
      </c>
      <c r="B2734" s="115" t="n">
        <v>44600</v>
      </c>
      <c r="C2734" t="inlineStr">
        <is>
          <t>WETH</t>
        </is>
      </c>
      <c r="D2734" t="n">
        <v>0</v>
      </c>
    </row>
    <row r="2735">
      <c r="A2735" t="inlineStr">
        <is>
          <t>822022ETH</t>
        </is>
      </c>
      <c r="B2735" s="115" t="n">
        <v>44600</v>
      </c>
      <c r="C2735" t="inlineStr">
        <is>
          <t>ETH</t>
        </is>
      </c>
      <c r="D2735" t="n">
        <v>16527.60996290408</v>
      </c>
    </row>
    <row r="2736">
      <c r="A2736" t="inlineStr">
        <is>
          <t>822022USDT</t>
        </is>
      </c>
      <c r="B2736" s="115" t="n">
        <v>44600</v>
      </c>
      <c r="C2736" t="inlineStr">
        <is>
          <t>USDT</t>
        </is>
      </c>
      <c r="D2736" t="n">
        <v>5.304716481187069</v>
      </c>
    </row>
    <row r="2737">
      <c r="A2737" t="inlineStr">
        <is>
          <t>822022MATIC</t>
        </is>
      </c>
      <c r="B2737" s="115" t="n">
        <v>44600</v>
      </c>
      <c r="C2737" t="inlineStr">
        <is>
          <t>MATIC</t>
        </is>
      </c>
      <c r="D2737" t="n">
        <v>10.30206677265501</v>
      </c>
    </row>
    <row r="2738">
      <c r="A2738" t="inlineStr">
        <is>
          <t>722022ETH</t>
        </is>
      </c>
      <c r="B2738" s="115" t="n">
        <v>44599</v>
      </c>
      <c r="C2738" t="inlineStr">
        <is>
          <t>ETH</t>
        </is>
      </c>
      <c r="D2738" t="n">
        <v>16673.991507431</v>
      </c>
    </row>
    <row r="2739">
      <c r="A2739" t="inlineStr">
        <is>
          <t>722022MATIC</t>
        </is>
      </c>
      <c r="B2739" s="115" t="n">
        <v>44599</v>
      </c>
      <c r="C2739" t="inlineStr">
        <is>
          <t>MATIC</t>
        </is>
      </c>
      <c r="D2739" t="n">
        <v>10.71656050955414</v>
      </c>
    </row>
    <row r="2740">
      <c r="A2740" t="inlineStr">
        <is>
          <t>722022USDT</t>
        </is>
      </c>
      <c r="B2740" s="115" t="n">
        <v>44599</v>
      </c>
      <c r="C2740" t="inlineStr">
        <is>
          <t>USDT</t>
        </is>
      </c>
      <c r="D2740" t="n">
        <v>5.31316348195329</v>
      </c>
    </row>
    <row r="2741">
      <c r="A2741" t="inlineStr">
        <is>
          <t>722022BRL</t>
        </is>
      </c>
      <c r="B2741" s="115" t="n">
        <v>44599</v>
      </c>
      <c r="C2741" t="inlineStr">
        <is>
          <t>BRL</t>
        </is>
      </c>
      <c r="D2741" t="n">
        <v>1</v>
      </c>
    </row>
    <row r="2742">
      <c r="A2742" t="inlineStr">
        <is>
          <t>722022USDC</t>
        </is>
      </c>
      <c r="B2742" s="115" t="n">
        <v>44599</v>
      </c>
      <c r="C2742" t="inlineStr">
        <is>
          <t>USDC</t>
        </is>
      </c>
      <c r="D2742" t="n">
        <v>5.307855626326964</v>
      </c>
    </row>
    <row r="2743">
      <c r="A2743" t="inlineStr">
        <is>
          <t>722022WETH</t>
        </is>
      </c>
      <c r="B2743" s="115" t="n">
        <v>44599</v>
      </c>
      <c r="C2743" t="inlineStr">
        <is>
          <t>WETH</t>
        </is>
      </c>
      <c r="D2743" t="n">
        <v>0</v>
      </c>
    </row>
    <row r="2744">
      <c r="A2744" t="inlineStr">
        <is>
          <t>622022USDC</t>
        </is>
      </c>
      <c r="B2744" s="115" t="n">
        <v>44598</v>
      </c>
      <c r="C2744" t="inlineStr">
        <is>
          <t>USDC</t>
        </is>
      </c>
      <c r="D2744" t="n">
        <v>5.361930294906166</v>
      </c>
    </row>
    <row r="2745">
      <c r="A2745" t="inlineStr">
        <is>
          <t>622022WETH</t>
        </is>
      </c>
      <c r="B2745" s="115" t="n">
        <v>44598</v>
      </c>
      <c r="C2745" t="inlineStr">
        <is>
          <t>WETH</t>
        </is>
      </c>
      <c r="D2745" t="n">
        <v>0</v>
      </c>
    </row>
    <row r="2746">
      <c r="A2746" t="inlineStr">
        <is>
          <t>622022MATIC</t>
        </is>
      </c>
      <c r="B2746" s="115" t="n">
        <v>44598</v>
      </c>
      <c r="C2746" t="inlineStr">
        <is>
          <t>MATIC</t>
        </is>
      </c>
      <c r="D2746" t="n">
        <v>9.329758713136728</v>
      </c>
    </row>
    <row r="2747">
      <c r="A2747" t="inlineStr">
        <is>
          <t>622022BRL</t>
        </is>
      </c>
      <c r="B2747" s="115" t="n">
        <v>44598</v>
      </c>
      <c r="C2747" t="inlineStr">
        <is>
          <t>BRL</t>
        </is>
      </c>
      <c r="D2747" t="n">
        <v>1</v>
      </c>
    </row>
    <row r="2748">
      <c r="A2748" t="inlineStr">
        <is>
          <t>622022USDT</t>
        </is>
      </c>
      <c r="B2748" s="115" t="n">
        <v>44598</v>
      </c>
      <c r="C2748" t="inlineStr">
        <is>
          <t>USDT</t>
        </is>
      </c>
      <c r="D2748" t="n">
        <v>5.367292225201072</v>
      </c>
    </row>
    <row r="2749">
      <c r="A2749" t="inlineStr">
        <is>
          <t>622022ETH</t>
        </is>
      </c>
      <c r="B2749" s="115" t="n">
        <v>44598</v>
      </c>
      <c r="C2749" t="inlineStr">
        <is>
          <t>ETH</t>
        </is>
      </c>
      <c r="D2749" t="n">
        <v>16395.06702412869</v>
      </c>
    </row>
    <row r="2750">
      <c r="A2750" t="inlineStr">
        <is>
          <t>522022BRL</t>
        </is>
      </c>
      <c r="B2750" s="115" t="n">
        <v>44597</v>
      </c>
      <c r="C2750" t="inlineStr">
        <is>
          <t>BRL</t>
        </is>
      </c>
      <c r="D2750" t="n">
        <v>1</v>
      </c>
    </row>
    <row r="2751">
      <c r="A2751" t="inlineStr">
        <is>
          <t>522022USDT</t>
        </is>
      </c>
      <c r="B2751" s="115" t="n">
        <v>44597</v>
      </c>
      <c r="C2751" t="inlineStr">
        <is>
          <t>USDT</t>
        </is>
      </c>
      <c r="D2751" t="n">
        <v>5.3788285867813</v>
      </c>
    </row>
    <row r="2752">
      <c r="A2752" t="inlineStr">
        <is>
          <t>522022USDC</t>
        </is>
      </c>
      <c r="B2752" s="115" t="n">
        <v>44597</v>
      </c>
      <c r="C2752" t="inlineStr">
        <is>
          <t>USDC</t>
        </is>
      </c>
      <c r="D2752" t="n">
        <v>5.373455131649651</v>
      </c>
    </row>
    <row r="2753">
      <c r="A2753" t="inlineStr">
        <is>
          <t>522022MATIC</t>
        </is>
      </c>
      <c r="B2753" s="115" t="n">
        <v>44597</v>
      </c>
      <c r="C2753" t="inlineStr">
        <is>
          <t>MATIC</t>
        </is>
      </c>
      <c r="D2753" t="n">
        <v>9.199355185384203</v>
      </c>
    </row>
    <row r="2754">
      <c r="A2754" t="inlineStr">
        <is>
          <t>522022ETH</t>
        </is>
      </c>
      <c r="B2754" s="115" t="n">
        <v>44597</v>
      </c>
      <c r="C2754" t="inlineStr">
        <is>
          <t>ETH</t>
        </is>
      </c>
      <c r="D2754" t="n">
        <v>16202.36432025793</v>
      </c>
    </row>
    <row r="2755">
      <c r="A2755" t="inlineStr">
        <is>
          <t>522022WETH</t>
        </is>
      </c>
      <c r="B2755" s="115" t="n">
        <v>44597</v>
      </c>
      <c r="C2755" t="inlineStr">
        <is>
          <t>WETH</t>
        </is>
      </c>
      <c r="D2755" t="n">
        <v>0</v>
      </c>
    </row>
    <row r="2756">
      <c r="A2756" t="inlineStr">
        <is>
          <t>422022WETH</t>
        </is>
      </c>
      <c r="B2756" s="115" t="n">
        <v>44596</v>
      </c>
      <c r="C2756" t="inlineStr">
        <is>
          <t>WETH</t>
        </is>
      </c>
      <c r="D2756" t="n">
        <v>0</v>
      </c>
    </row>
    <row r="2757">
      <c r="A2757" t="inlineStr">
        <is>
          <t>422022USDC</t>
        </is>
      </c>
      <c r="B2757" s="115" t="n">
        <v>44596</v>
      </c>
      <c r="C2757" t="inlineStr">
        <is>
          <t>USDC</t>
        </is>
      </c>
      <c r="D2757" t="n">
        <v>5.347593582887701</v>
      </c>
    </row>
    <row r="2758">
      <c r="A2758" t="inlineStr">
        <is>
          <t>422022BRL</t>
        </is>
      </c>
      <c r="B2758" s="115" t="n">
        <v>44596</v>
      </c>
      <c r="C2758" t="inlineStr">
        <is>
          <t>BRL</t>
        </is>
      </c>
      <c r="D2758" t="n">
        <v>1</v>
      </c>
    </row>
    <row r="2759">
      <c r="A2759" t="inlineStr">
        <is>
          <t>422022USDT</t>
        </is>
      </c>
      <c r="B2759" s="115" t="n">
        <v>44596</v>
      </c>
      <c r="C2759" t="inlineStr">
        <is>
          <t>USDT</t>
        </is>
      </c>
      <c r="D2759" t="n">
        <v>5.352941176470588</v>
      </c>
    </row>
    <row r="2760">
      <c r="A2760" t="inlineStr">
        <is>
          <t>422022ETH</t>
        </is>
      </c>
      <c r="B2760" s="115" t="n">
        <v>44596</v>
      </c>
      <c r="C2760" t="inlineStr">
        <is>
          <t>ETH</t>
        </is>
      </c>
      <c r="D2760" t="n">
        <v>16027.70053475936</v>
      </c>
    </row>
    <row r="2761">
      <c r="A2761" t="inlineStr">
        <is>
          <t>422022MATIC</t>
        </is>
      </c>
      <c r="B2761" s="115" t="n">
        <v>44596</v>
      </c>
      <c r="C2761" t="inlineStr">
        <is>
          <t>MATIC</t>
        </is>
      </c>
      <c r="D2761" t="n">
        <v>9.069518716577541</v>
      </c>
    </row>
    <row r="2762">
      <c r="A2762" t="inlineStr">
        <is>
          <t>322022MATIC</t>
        </is>
      </c>
      <c r="B2762" s="115" t="n">
        <v>44595</v>
      </c>
      <c r="C2762" t="inlineStr">
        <is>
          <t>MATIC</t>
        </is>
      </c>
      <c r="D2762" t="n">
        <v>8.281000532197977</v>
      </c>
    </row>
    <row r="2763">
      <c r="A2763" t="inlineStr">
        <is>
          <t>322022ETH</t>
        </is>
      </c>
      <c r="B2763" s="115" t="n">
        <v>44595</v>
      </c>
      <c r="C2763" t="inlineStr">
        <is>
          <t>ETH</t>
        </is>
      </c>
      <c r="D2763" t="n">
        <v>14354.33741351783</v>
      </c>
    </row>
    <row r="2764">
      <c r="A2764" t="inlineStr">
        <is>
          <t>322022USDT</t>
        </is>
      </c>
      <c r="B2764" s="115" t="n">
        <v>44595</v>
      </c>
      <c r="C2764" t="inlineStr">
        <is>
          <t>USDT</t>
        </is>
      </c>
      <c r="D2764" t="n">
        <v>5.327301756253325</v>
      </c>
    </row>
    <row r="2765">
      <c r="A2765" t="inlineStr">
        <is>
          <t>322022BRL</t>
        </is>
      </c>
      <c r="B2765" s="115" t="n">
        <v>44595</v>
      </c>
      <c r="C2765" t="inlineStr">
        <is>
          <t>BRL</t>
        </is>
      </c>
      <c r="D2765" t="n">
        <v>1</v>
      </c>
    </row>
    <row r="2766">
      <c r="A2766" t="inlineStr">
        <is>
          <t>322022WETH</t>
        </is>
      </c>
      <c r="B2766" s="115" t="n">
        <v>44595</v>
      </c>
      <c r="C2766" t="inlineStr">
        <is>
          <t>WETH</t>
        </is>
      </c>
      <c r="D2766" t="n">
        <v>0</v>
      </c>
    </row>
    <row r="2767">
      <c r="A2767" t="inlineStr">
        <is>
          <t>322022USDC</t>
        </is>
      </c>
      <c r="B2767" s="115" t="n">
        <v>44595</v>
      </c>
      <c r="C2767" t="inlineStr">
        <is>
          <t>USDC</t>
        </is>
      </c>
      <c r="D2767" t="n">
        <v>5.327301756253325</v>
      </c>
    </row>
    <row r="2768">
      <c r="A2768" t="inlineStr">
        <is>
          <t>222022USDC</t>
        </is>
      </c>
      <c r="B2768" s="115" t="n">
        <v>44594</v>
      </c>
      <c r="C2768" t="inlineStr">
        <is>
          <t>USDC</t>
        </is>
      </c>
      <c r="D2768" t="n">
        <v>5.313496280552603</v>
      </c>
    </row>
    <row r="2769">
      <c r="A2769" t="inlineStr">
        <is>
          <t>222022ETH</t>
        </is>
      </c>
      <c r="B2769" s="115" t="n">
        <v>44594</v>
      </c>
      <c r="C2769" t="inlineStr">
        <is>
          <t>ETH</t>
        </is>
      </c>
      <c r="D2769" t="n">
        <v>14246.06801275239</v>
      </c>
    </row>
    <row r="2770">
      <c r="A2770" t="inlineStr">
        <is>
          <t>222022WETH</t>
        </is>
      </c>
      <c r="B2770" s="115" t="n">
        <v>44594</v>
      </c>
      <c r="C2770" t="inlineStr">
        <is>
          <t>WETH</t>
        </is>
      </c>
      <c r="D2770" t="n">
        <v>0</v>
      </c>
    </row>
    <row r="2771">
      <c r="A2771" t="inlineStr">
        <is>
          <t>222022BRL</t>
        </is>
      </c>
      <c r="B2771" s="115" t="n">
        <v>44594</v>
      </c>
      <c r="C2771" t="inlineStr">
        <is>
          <t>BRL</t>
        </is>
      </c>
      <c r="D2771" t="n">
        <v>1</v>
      </c>
    </row>
    <row r="2772">
      <c r="A2772" t="inlineStr">
        <is>
          <t>222022USDT</t>
        </is>
      </c>
      <c r="B2772" s="115" t="n">
        <v>44594</v>
      </c>
      <c r="C2772" t="inlineStr">
        <is>
          <t>USDT</t>
        </is>
      </c>
      <c r="D2772" t="n">
        <v>5.313496280552603</v>
      </c>
    </row>
    <row r="2773">
      <c r="A2773" t="inlineStr">
        <is>
          <t>222022MATIC</t>
        </is>
      </c>
      <c r="B2773" s="115" t="n">
        <v>44594</v>
      </c>
      <c r="C2773" t="inlineStr">
        <is>
          <t>MATIC</t>
        </is>
      </c>
      <c r="D2773" t="n">
        <v>8.182784272051009</v>
      </c>
    </row>
    <row r="2774">
      <c r="A2774" t="inlineStr">
        <is>
          <t>122022USDC</t>
        </is>
      </c>
      <c r="B2774" s="115" t="n">
        <v>44593</v>
      </c>
      <c r="C2774" t="inlineStr">
        <is>
          <t>USDC</t>
        </is>
      </c>
      <c r="D2774" t="n">
        <v>5.307855626326964</v>
      </c>
    </row>
    <row r="2775">
      <c r="A2775" t="inlineStr">
        <is>
          <t>122022BRL</t>
        </is>
      </c>
      <c r="B2775" s="115" t="n">
        <v>44593</v>
      </c>
      <c r="C2775" t="inlineStr">
        <is>
          <t>BRL</t>
        </is>
      </c>
      <c r="D2775" t="n">
        <v>1</v>
      </c>
    </row>
    <row r="2776">
      <c r="A2776" t="inlineStr">
        <is>
          <t>122022WETH</t>
        </is>
      </c>
      <c r="B2776" s="115" t="n">
        <v>44593</v>
      </c>
      <c r="C2776" t="inlineStr">
        <is>
          <t>WETH</t>
        </is>
      </c>
      <c r="D2776" t="n">
        <v>0</v>
      </c>
    </row>
    <row r="2777">
      <c r="A2777" t="inlineStr">
        <is>
          <t>122022ETH</t>
        </is>
      </c>
      <c r="B2777" s="115" t="n">
        <v>44593</v>
      </c>
      <c r="C2777" t="inlineStr">
        <is>
          <t>ETH</t>
        </is>
      </c>
      <c r="D2777" t="n">
        <v>14809.71337579618</v>
      </c>
    </row>
    <row r="2778">
      <c r="A2778" t="inlineStr">
        <is>
          <t>122022MATIC</t>
        </is>
      </c>
      <c r="B2778" s="115" t="n">
        <v>44593</v>
      </c>
      <c r="C2778" t="inlineStr">
        <is>
          <t>MATIC</t>
        </is>
      </c>
      <c r="D2778" t="n">
        <v>8.747346072186836</v>
      </c>
    </row>
    <row r="2779">
      <c r="A2779" t="inlineStr">
        <is>
          <t>122022USDT</t>
        </is>
      </c>
      <c r="B2779" s="115" t="n">
        <v>44593</v>
      </c>
      <c r="C2779" t="inlineStr">
        <is>
          <t>USDT</t>
        </is>
      </c>
      <c r="D2779" t="n">
        <v>5.31316348195329</v>
      </c>
    </row>
    <row r="2780">
      <c r="A2780" t="inlineStr">
        <is>
          <t>3112022ETH</t>
        </is>
      </c>
      <c r="B2780" s="115" t="n">
        <v>44592</v>
      </c>
      <c r="C2780" t="inlineStr">
        <is>
          <t>ETH</t>
        </is>
      </c>
      <c r="D2780" t="n">
        <v>14357.39455419114</v>
      </c>
    </row>
    <row r="2781">
      <c r="A2781" t="inlineStr">
        <is>
          <t>3112022WETH</t>
        </is>
      </c>
      <c r="B2781" s="115" t="n">
        <v>44592</v>
      </c>
      <c r="C2781" t="inlineStr">
        <is>
          <t>WETH</t>
        </is>
      </c>
      <c r="D2781" t="n">
        <v>0</v>
      </c>
    </row>
    <row r="2782">
      <c r="A2782" t="inlineStr">
        <is>
          <t>3112022USDC</t>
        </is>
      </c>
      <c r="B2782" s="115" t="n">
        <v>44592</v>
      </c>
      <c r="C2782" t="inlineStr">
        <is>
          <t>USDC</t>
        </is>
      </c>
      <c r="D2782" t="n">
        <v>5.344367325146823</v>
      </c>
    </row>
    <row r="2783">
      <c r="A2783" t="inlineStr">
        <is>
          <t>3112022USDT</t>
        </is>
      </c>
      <c r="B2783" s="115" t="n">
        <v>44592</v>
      </c>
      <c r="C2783" t="inlineStr">
        <is>
          <t>USDT</t>
        </is>
      </c>
      <c r="D2783" t="n">
        <v>5.344367325146823</v>
      </c>
    </row>
    <row r="2784">
      <c r="A2784" t="inlineStr">
        <is>
          <t>3112022BRL</t>
        </is>
      </c>
      <c r="B2784" s="115" t="n">
        <v>44592</v>
      </c>
      <c r="C2784" t="inlineStr">
        <is>
          <t>BRL</t>
        </is>
      </c>
      <c r="D2784" t="n">
        <v>1</v>
      </c>
    </row>
    <row r="2785">
      <c r="A2785" t="inlineStr">
        <is>
          <t>3112022MATIC</t>
        </is>
      </c>
      <c r="B2785" s="115" t="n">
        <v>44592</v>
      </c>
      <c r="C2785" t="inlineStr">
        <is>
          <t>MATIC</t>
        </is>
      </c>
      <c r="D2785" t="n">
        <v>8.772023491724507</v>
      </c>
    </row>
    <row r="2786">
      <c r="A2786" t="inlineStr">
        <is>
          <t>3012022MATIC</t>
        </is>
      </c>
      <c r="B2786" s="115" t="n">
        <v>44591</v>
      </c>
      <c r="C2786" t="inlineStr">
        <is>
          <t>MATIC</t>
        </is>
      </c>
      <c r="D2786" t="n">
        <v>8.722826086956522</v>
      </c>
    </row>
    <row r="2787">
      <c r="A2787" t="inlineStr">
        <is>
          <t>3012022WETH</t>
        </is>
      </c>
      <c r="B2787" s="115" t="n">
        <v>44591</v>
      </c>
      <c r="C2787" t="inlineStr">
        <is>
          <t>WETH</t>
        </is>
      </c>
      <c r="D2787" t="n">
        <v>0</v>
      </c>
    </row>
    <row r="2788">
      <c r="A2788" t="inlineStr">
        <is>
          <t>3012022USDC</t>
        </is>
      </c>
      <c r="B2788" s="115" t="n">
        <v>44591</v>
      </c>
      <c r="C2788" t="inlineStr">
        <is>
          <t>USDC</t>
        </is>
      </c>
      <c r="D2788" t="n">
        <v>5.432608695652174</v>
      </c>
    </row>
    <row r="2789">
      <c r="A2789" t="inlineStr">
        <is>
          <t>3012022BRL</t>
        </is>
      </c>
      <c r="B2789" s="115" t="n">
        <v>44591</v>
      </c>
      <c r="C2789" t="inlineStr">
        <is>
          <t>BRL</t>
        </is>
      </c>
      <c r="D2789" t="n">
        <v>1</v>
      </c>
    </row>
    <row r="2790">
      <c r="A2790" t="inlineStr">
        <is>
          <t>3012022ETH</t>
        </is>
      </c>
      <c r="B2790" s="115" t="n">
        <v>44591</v>
      </c>
      <c r="C2790" t="inlineStr">
        <is>
          <t>ETH</t>
        </is>
      </c>
      <c r="D2790" t="n">
        <v>14148.04347826087</v>
      </c>
    </row>
    <row r="2791">
      <c r="A2791" t="inlineStr">
        <is>
          <t>3012022USDT</t>
        </is>
      </c>
      <c r="B2791" s="115" t="n">
        <v>44591</v>
      </c>
      <c r="C2791" t="inlineStr">
        <is>
          <t>USDT</t>
        </is>
      </c>
      <c r="D2791" t="n">
        <v>5.434782608695652</v>
      </c>
    </row>
    <row r="2792">
      <c r="A2792" t="inlineStr">
        <is>
          <t>2912022ETH</t>
        </is>
      </c>
      <c r="B2792" s="115" t="n">
        <v>44590</v>
      </c>
      <c r="C2792" t="inlineStr">
        <is>
          <t>ETH</t>
        </is>
      </c>
      <c r="D2792" t="n">
        <v>14116.59436008677</v>
      </c>
    </row>
    <row r="2793">
      <c r="A2793" t="inlineStr">
        <is>
          <t>2912022WETH</t>
        </is>
      </c>
      <c r="B2793" s="115" t="n">
        <v>44590</v>
      </c>
      <c r="C2793" t="inlineStr">
        <is>
          <t>WETH</t>
        </is>
      </c>
      <c r="D2793" t="n">
        <v>0</v>
      </c>
    </row>
    <row r="2794">
      <c r="A2794" t="inlineStr">
        <is>
          <t>2912022MATIC</t>
        </is>
      </c>
      <c r="B2794" s="115" t="n">
        <v>44590</v>
      </c>
      <c r="C2794" t="inlineStr">
        <is>
          <t>MATIC</t>
        </is>
      </c>
      <c r="D2794" t="n">
        <v>9.191973969631237</v>
      </c>
    </row>
    <row r="2795">
      <c r="A2795" t="inlineStr">
        <is>
          <t>2912022USDT</t>
        </is>
      </c>
      <c r="B2795" s="115" t="n">
        <v>44590</v>
      </c>
      <c r="C2795" t="inlineStr">
        <is>
          <t>USDT</t>
        </is>
      </c>
      <c r="D2795" t="n">
        <v>5.428416485900216</v>
      </c>
    </row>
    <row r="2796">
      <c r="A2796" t="inlineStr">
        <is>
          <t>2912022USDC</t>
        </is>
      </c>
      <c r="B2796" s="115" t="n">
        <v>44590</v>
      </c>
      <c r="C2796" t="inlineStr">
        <is>
          <t>USDC</t>
        </is>
      </c>
      <c r="D2796" t="n">
        <v>5.428416485900216</v>
      </c>
    </row>
    <row r="2797">
      <c r="A2797" t="inlineStr">
        <is>
          <t>2912022BRL</t>
        </is>
      </c>
      <c r="B2797" s="115" t="n">
        <v>44590</v>
      </c>
      <c r="C2797" t="inlineStr">
        <is>
          <t>BRL</t>
        </is>
      </c>
      <c r="D2797" t="n">
        <v>1</v>
      </c>
    </row>
    <row r="2798">
      <c r="A2798" t="inlineStr">
        <is>
          <t>2812022BRL</t>
        </is>
      </c>
      <c r="B2798" s="115" t="n">
        <v>44589</v>
      </c>
      <c r="C2798" t="inlineStr">
        <is>
          <t>BRL</t>
        </is>
      </c>
      <c r="D2798" t="n">
        <v>1</v>
      </c>
    </row>
    <row r="2799">
      <c r="A2799" t="inlineStr">
        <is>
          <t>2812022USDT</t>
        </is>
      </c>
      <c r="B2799" s="115" t="n">
        <v>44589</v>
      </c>
      <c r="C2799" t="inlineStr">
        <is>
          <t>USDT</t>
        </is>
      </c>
      <c r="D2799" t="n">
        <v>5.422535211267606</v>
      </c>
    </row>
    <row r="2800">
      <c r="A2800" t="inlineStr">
        <is>
          <t>2812022ETH</t>
        </is>
      </c>
      <c r="B2800" s="115" t="n">
        <v>44589</v>
      </c>
      <c r="C2800" t="inlineStr">
        <is>
          <t>ETH</t>
        </is>
      </c>
      <c r="D2800" t="n">
        <v>13797.56229685808</v>
      </c>
    </row>
    <row r="2801">
      <c r="A2801" t="inlineStr">
        <is>
          <t>2812022MATIC</t>
        </is>
      </c>
      <c r="B2801" s="115" t="n">
        <v>44589</v>
      </c>
      <c r="C2801" t="inlineStr">
        <is>
          <t>MATIC</t>
        </is>
      </c>
      <c r="D2801" t="n">
        <v>9.073672806067174</v>
      </c>
    </row>
    <row r="2802">
      <c r="A2802" t="inlineStr">
        <is>
          <t>2812022WETH</t>
        </is>
      </c>
      <c r="B2802" s="115" t="n">
        <v>44589</v>
      </c>
      <c r="C2802" t="inlineStr">
        <is>
          <t>WETH</t>
        </is>
      </c>
      <c r="D2802" t="n">
        <v>0</v>
      </c>
    </row>
    <row r="2803">
      <c r="A2803" t="inlineStr">
        <is>
          <t>2812022USDC</t>
        </is>
      </c>
      <c r="B2803" s="115" t="n">
        <v>44589</v>
      </c>
      <c r="C2803" t="inlineStr">
        <is>
          <t>USDC</t>
        </is>
      </c>
      <c r="D2803" t="n">
        <v>5.417118093174432</v>
      </c>
    </row>
    <row r="2804">
      <c r="A2804" t="inlineStr">
        <is>
          <t>2712022USDC</t>
        </is>
      </c>
      <c r="B2804" s="115" t="n">
        <v>44588</v>
      </c>
      <c r="C2804" t="inlineStr">
        <is>
          <t>USDC</t>
        </is>
      </c>
      <c r="D2804" t="n">
        <v>5.455537370430988</v>
      </c>
    </row>
    <row r="2805">
      <c r="A2805" t="inlineStr">
        <is>
          <t>2712022WETH</t>
        </is>
      </c>
      <c r="B2805" s="115" t="n">
        <v>44588</v>
      </c>
      <c r="C2805" t="inlineStr">
        <is>
          <t>WETH</t>
        </is>
      </c>
      <c r="D2805" t="n">
        <v>0</v>
      </c>
    </row>
    <row r="2806">
      <c r="A2806" t="inlineStr">
        <is>
          <t>2712022USDT</t>
        </is>
      </c>
      <c r="B2806" s="115" t="n">
        <v>44588</v>
      </c>
      <c r="C2806" t="inlineStr">
        <is>
          <t>USDT</t>
        </is>
      </c>
      <c r="D2806" t="n">
        <v>5.460992907801418</v>
      </c>
    </row>
    <row r="2807">
      <c r="A2807" t="inlineStr">
        <is>
          <t>2712022MATIC</t>
        </is>
      </c>
      <c r="B2807" s="115" t="n">
        <v>44588</v>
      </c>
      <c r="C2807" t="inlineStr">
        <is>
          <t>MATIC</t>
        </is>
      </c>
      <c r="D2807" t="n">
        <v>8.679759956355701</v>
      </c>
    </row>
    <row r="2808">
      <c r="A2808" t="inlineStr">
        <is>
          <t>2712022BRL</t>
        </is>
      </c>
      <c r="B2808" s="115" t="n">
        <v>44588</v>
      </c>
      <c r="C2808" t="inlineStr">
        <is>
          <t>BRL</t>
        </is>
      </c>
      <c r="D2808" t="n">
        <v>1</v>
      </c>
    </row>
    <row r="2809">
      <c r="A2809" t="inlineStr">
        <is>
          <t>2712022ETH</t>
        </is>
      </c>
      <c r="B2809" s="115" t="n">
        <v>44588</v>
      </c>
      <c r="C2809" t="inlineStr">
        <is>
          <t>ETH</t>
        </is>
      </c>
      <c r="D2809" t="n">
        <v>13234.2062193126</v>
      </c>
    </row>
    <row r="2810">
      <c r="A2810" t="inlineStr">
        <is>
          <t>2612022WETH</t>
        </is>
      </c>
      <c r="B2810" s="115" t="n">
        <v>44587</v>
      </c>
      <c r="C2810" t="inlineStr">
        <is>
          <t>WETH</t>
        </is>
      </c>
      <c r="D2810" t="n">
        <v>0</v>
      </c>
    </row>
    <row r="2811">
      <c r="A2811" t="inlineStr">
        <is>
          <t>2612022MATIC</t>
        </is>
      </c>
      <c r="B2811" s="115" t="n">
        <v>44587</v>
      </c>
      <c r="C2811" t="inlineStr">
        <is>
          <t>MATIC</t>
        </is>
      </c>
      <c r="D2811" t="n">
        <v>8.73556899395272</v>
      </c>
    </row>
    <row r="2812">
      <c r="A2812" t="inlineStr">
        <is>
          <t>2612022USDT</t>
        </is>
      </c>
      <c r="B2812" s="115" t="n">
        <v>44587</v>
      </c>
      <c r="C2812" t="inlineStr">
        <is>
          <t>USDT</t>
        </is>
      </c>
      <c r="D2812" t="n">
        <v>5.503023639362286</v>
      </c>
    </row>
    <row r="2813">
      <c r="A2813" t="inlineStr">
        <is>
          <t>2612022BRL</t>
        </is>
      </c>
      <c r="B2813" s="115" t="n">
        <v>44587</v>
      </c>
      <c r="C2813" t="inlineStr">
        <is>
          <t>BRL</t>
        </is>
      </c>
      <c r="D2813" t="n">
        <v>0.9999999999999999</v>
      </c>
    </row>
    <row r="2814">
      <c r="A2814" t="inlineStr">
        <is>
          <t>2612022USDC</t>
        </is>
      </c>
      <c r="B2814" s="115" t="n">
        <v>44587</v>
      </c>
      <c r="C2814" t="inlineStr">
        <is>
          <t>USDC</t>
        </is>
      </c>
      <c r="D2814" t="n">
        <v>5.497526113249037</v>
      </c>
    </row>
    <row r="2815">
      <c r="A2815" t="inlineStr">
        <is>
          <t>2612022ETH</t>
        </is>
      </c>
      <c r="B2815" s="115" t="n">
        <v>44587</v>
      </c>
      <c r="C2815" t="inlineStr">
        <is>
          <t>ETH</t>
        </is>
      </c>
      <c r="D2815" t="n">
        <v>13546.61902144035</v>
      </c>
    </row>
    <row r="2816">
      <c r="A2816" t="inlineStr">
        <is>
          <t>2512022USDC</t>
        </is>
      </c>
      <c r="B2816" s="115" t="n">
        <v>44586</v>
      </c>
      <c r="C2816" t="inlineStr">
        <is>
          <t>USDC</t>
        </is>
      </c>
      <c r="D2816" t="n">
        <v>5.512679162072767</v>
      </c>
    </row>
    <row r="2817">
      <c r="A2817" t="inlineStr">
        <is>
          <t>2512022BRL</t>
        </is>
      </c>
      <c r="B2817" s="115" t="n">
        <v>44586</v>
      </c>
      <c r="C2817" t="inlineStr">
        <is>
          <t>BRL</t>
        </is>
      </c>
      <c r="D2817" t="n">
        <v>1</v>
      </c>
    </row>
    <row r="2818">
      <c r="A2818" t="inlineStr">
        <is>
          <t>2512022WETH</t>
        </is>
      </c>
      <c r="B2818" s="115" t="n">
        <v>44586</v>
      </c>
      <c r="C2818" t="inlineStr">
        <is>
          <t>WETH</t>
        </is>
      </c>
      <c r="D2818" t="n">
        <v>0</v>
      </c>
    </row>
    <row r="2819">
      <c r="A2819" t="inlineStr">
        <is>
          <t>2512022ETH</t>
        </is>
      </c>
      <c r="B2819" s="115" t="n">
        <v>44586</v>
      </c>
      <c r="C2819" t="inlineStr">
        <is>
          <t>ETH</t>
        </is>
      </c>
      <c r="D2819" t="n">
        <v>13559.26130099228</v>
      </c>
    </row>
    <row r="2820">
      <c r="A2820" t="inlineStr">
        <is>
          <t>2512022MATIC</t>
        </is>
      </c>
      <c r="B2820" s="115" t="n">
        <v>44586</v>
      </c>
      <c r="C2820" t="inlineStr">
        <is>
          <t>MATIC</t>
        </is>
      </c>
      <c r="D2820" t="n">
        <v>8.588754134509371</v>
      </c>
    </row>
    <row r="2821">
      <c r="A2821" t="inlineStr">
        <is>
          <t>2512022USDT</t>
        </is>
      </c>
      <c r="B2821" s="115" t="n">
        <v>44586</v>
      </c>
      <c r="C2821" t="inlineStr">
        <is>
          <t>USDT</t>
        </is>
      </c>
      <c r="D2821" t="n">
        <v>5.518191841234839</v>
      </c>
    </row>
    <row r="2822">
      <c r="A2822" t="inlineStr">
        <is>
          <t>2412022MATIC</t>
        </is>
      </c>
      <c r="B2822" s="115" t="n">
        <v>44585</v>
      </c>
      <c r="C2822" t="inlineStr">
        <is>
          <t>MATIC</t>
        </is>
      </c>
      <c r="D2822" t="n">
        <v>8.374028856825749</v>
      </c>
    </row>
    <row r="2823">
      <c r="A2823" t="inlineStr">
        <is>
          <t>2412022WETH</t>
        </is>
      </c>
      <c r="B2823" s="115" t="n">
        <v>44585</v>
      </c>
      <c r="C2823" t="inlineStr">
        <is>
          <t>WETH</t>
        </is>
      </c>
      <c r="D2823" t="n">
        <v>0</v>
      </c>
    </row>
    <row r="2824">
      <c r="A2824" t="inlineStr">
        <is>
          <t>2412022ETH</t>
        </is>
      </c>
      <c r="B2824" s="115" t="n">
        <v>44585</v>
      </c>
      <c r="C2824" t="inlineStr">
        <is>
          <t>ETH</t>
        </is>
      </c>
      <c r="D2824" t="n">
        <v>13553.1076581576</v>
      </c>
    </row>
    <row r="2825">
      <c r="A2825" t="inlineStr">
        <is>
          <t>2412022USDT</t>
        </is>
      </c>
      <c r="B2825" s="115" t="n">
        <v>44585</v>
      </c>
      <c r="C2825" t="inlineStr">
        <is>
          <t>USDT</t>
        </is>
      </c>
      <c r="D2825" t="n">
        <v>5.554938956714761</v>
      </c>
    </row>
    <row r="2826">
      <c r="A2826" t="inlineStr">
        <is>
          <t>2412022BRL</t>
        </is>
      </c>
      <c r="B2826" s="115" t="n">
        <v>44585</v>
      </c>
      <c r="C2826" t="inlineStr">
        <is>
          <t>BRL</t>
        </is>
      </c>
      <c r="D2826" t="n">
        <v>1</v>
      </c>
    </row>
    <row r="2827">
      <c r="A2827" t="inlineStr">
        <is>
          <t>2412022USDC</t>
        </is>
      </c>
      <c r="B2827" s="115" t="n">
        <v>44585</v>
      </c>
      <c r="C2827" t="inlineStr">
        <is>
          <t>USDC</t>
        </is>
      </c>
      <c r="D2827" t="n">
        <v>5.549389567147614</v>
      </c>
    </row>
    <row r="2828">
      <c r="A2828" t="inlineStr">
        <is>
          <t>2312022USDT</t>
        </is>
      </c>
      <c r="B2828" s="115" t="n">
        <v>44584</v>
      </c>
      <c r="C2828" t="inlineStr">
        <is>
          <t>USDT</t>
        </is>
      </c>
      <c r="D2828" t="n">
        <v>5.527332965212588</v>
      </c>
    </row>
    <row r="2829">
      <c r="A2829" t="inlineStr">
        <is>
          <t>2312022WETH</t>
        </is>
      </c>
      <c r="B2829" s="115" t="n">
        <v>44584</v>
      </c>
      <c r="C2829" t="inlineStr">
        <is>
          <t>WETH</t>
        </is>
      </c>
      <c r="D2829" t="n">
        <v>0</v>
      </c>
    </row>
    <row r="2830">
      <c r="A2830" t="inlineStr">
        <is>
          <t>2312022MATIC</t>
        </is>
      </c>
      <c r="B2830" s="115" t="n">
        <v>44584</v>
      </c>
      <c r="C2830" t="inlineStr">
        <is>
          <t>MATIC</t>
        </is>
      </c>
      <c r="D2830" t="n">
        <v>8.928768636112645</v>
      </c>
    </row>
    <row r="2831">
      <c r="A2831" t="inlineStr">
        <is>
          <t>2312022ETH</t>
        </is>
      </c>
      <c r="B2831" s="115" t="n">
        <v>44584</v>
      </c>
      <c r="C2831" t="inlineStr">
        <is>
          <t>ETH</t>
        </is>
      </c>
      <c r="D2831" t="n">
        <v>14034.23522915516</v>
      </c>
    </row>
    <row r="2832">
      <c r="A2832" t="inlineStr">
        <is>
          <t>2312022USDC</t>
        </is>
      </c>
      <c r="B2832" s="115" t="n">
        <v>44584</v>
      </c>
      <c r="C2832" t="inlineStr">
        <is>
          <t>USDC</t>
        </is>
      </c>
      <c r="D2832" t="n">
        <v>5.527332965212588</v>
      </c>
    </row>
    <row r="2833">
      <c r="A2833" t="inlineStr">
        <is>
          <t>2312022BRL</t>
        </is>
      </c>
      <c r="B2833" s="115" t="n">
        <v>44584</v>
      </c>
      <c r="C2833" t="inlineStr">
        <is>
          <t>BRL</t>
        </is>
      </c>
      <c r="D2833" t="n">
        <v>1</v>
      </c>
    </row>
    <row r="2834">
      <c r="A2834" t="inlineStr">
        <is>
          <t>2212022MATIC</t>
        </is>
      </c>
      <c r="B2834" s="115" t="n">
        <v>44583</v>
      </c>
      <c r="C2834" t="inlineStr">
        <is>
          <t>MATIC</t>
        </is>
      </c>
      <c r="D2834" t="n">
        <v>8.501106194690266</v>
      </c>
    </row>
    <row r="2835">
      <c r="A2835" t="inlineStr">
        <is>
          <t>2212022USDT</t>
        </is>
      </c>
      <c r="B2835" s="115" t="n">
        <v>44583</v>
      </c>
      <c r="C2835" t="inlineStr">
        <is>
          <t>USDT</t>
        </is>
      </c>
      <c r="D2835" t="n">
        <v>5.53650442477876</v>
      </c>
    </row>
    <row r="2836">
      <c r="A2836" t="inlineStr">
        <is>
          <t>2212022USDC</t>
        </is>
      </c>
      <c r="B2836" s="115" t="n">
        <v>44583</v>
      </c>
      <c r="C2836" t="inlineStr">
        <is>
          <t>USDC</t>
        </is>
      </c>
      <c r="D2836" t="n">
        <v>5.530973451327434</v>
      </c>
    </row>
    <row r="2837">
      <c r="A2837" t="inlineStr">
        <is>
          <t>2212022ETH</t>
        </is>
      </c>
      <c r="B2837" s="115" t="n">
        <v>44583</v>
      </c>
      <c r="C2837" t="inlineStr">
        <is>
          <t>ETH</t>
        </is>
      </c>
      <c r="D2837" t="n">
        <v>13341.98008849557</v>
      </c>
    </row>
    <row r="2838">
      <c r="A2838" t="inlineStr">
        <is>
          <t>2212022BRL</t>
        </is>
      </c>
      <c r="B2838" s="115" t="n">
        <v>44583</v>
      </c>
      <c r="C2838" t="inlineStr">
        <is>
          <t>BRL</t>
        </is>
      </c>
      <c r="D2838" t="n">
        <v>0.9999999999999999</v>
      </c>
    </row>
    <row r="2839">
      <c r="A2839" t="inlineStr">
        <is>
          <t>2212022WETH</t>
        </is>
      </c>
      <c r="B2839" s="115" t="n">
        <v>44583</v>
      </c>
      <c r="C2839" t="inlineStr">
        <is>
          <t>WETH</t>
        </is>
      </c>
      <c r="D2839" t="n">
        <v>0</v>
      </c>
    </row>
    <row r="2840">
      <c r="A2840" t="inlineStr">
        <is>
          <t>2112022ETH</t>
        </is>
      </c>
      <c r="B2840" s="115" t="n">
        <v>44582</v>
      </c>
      <c r="C2840" t="inlineStr">
        <is>
          <t>ETH</t>
        </is>
      </c>
      <c r="D2840" t="n">
        <v>14173.13844456702</v>
      </c>
    </row>
    <row r="2841">
      <c r="A2841" t="inlineStr">
        <is>
          <t>2112022USDC</t>
        </is>
      </c>
      <c r="B2841" s="115" t="n">
        <v>44582</v>
      </c>
      <c r="C2841" t="inlineStr">
        <is>
          <t>USDC</t>
        </is>
      </c>
      <c r="D2841" t="n">
        <v>5.515719801434088</v>
      </c>
    </row>
    <row r="2842">
      <c r="A2842" t="inlineStr">
        <is>
          <t>2112022USDT</t>
        </is>
      </c>
      <c r="B2842" s="115" t="n">
        <v>44582</v>
      </c>
      <c r="C2842" t="inlineStr">
        <is>
          <t>USDT</t>
        </is>
      </c>
      <c r="D2842" t="n">
        <v>5.515719801434088</v>
      </c>
    </row>
    <row r="2843">
      <c r="A2843" t="inlineStr">
        <is>
          <t>2112022MATIC</t>
        </is>
      </c>
      <c r="B2843" s="115" t="n">
        <v>44582</v>
      </c>
      <c r="C2843" t="inlineStr">
        <is>
          <t>MATIC</t>
        </is>
      </c>
      <c r="D2843" t="n">
        <v>9.387755102040817</v>
      </c>
    </row>
    <row r="2844">
      <c r="A2844" t="inlineStr">
        <is>
          <t>2112022WETH</t>
        </is>
      </c>
      <c r="B2844" s="115" t="n">
        <v>44582</v>
      </c>
      <c r="C2844" t="inlineStr">
        <is>
          <t>WETH</t>
        </is>
      </c>
      <c r="D2844" t="n">
        <v>0</v>
      </c>
    </row>
    <row r="2845">
      <c r="A2845" t="inlineStr">
        <is>
          <t>2112022BRL</t>
        </is>
      </c>
      <c r="B2845" s="115" t="n">
        <v>44582</v>
      </c>
      <c r="C2845" t="inlineStr">
        <is>
          <t>BRL</t>
        </is>
      </c>
      <c r="D2845" t="n">
        <v>1</v>
      </c>
    </row>
    <row r="2846">
      <c r="A2846" t="inlineStr">
        <is>
          <t>2012022WETH</t>
        </is>
      </c>
      <c r="B2846" s="115" t="n">
        <v>44581</v>
      </c>
      <c r="C2846" t="inlineStr">
        <is>
          <t>WETH</t>
        </is>
      </c>
      <c r="D2846" t="n">
        <v>0</v>
      </c>
    </row>
    <row r="2847">
      <c r="A2847" t="inlineStr">
        <is>
          <t>2012022ETH</t>
        </is>
      </c>
      <c r="B2847" s="115" t="n">
        <v>44581</v>
      </c>
      <c r="C2847" t="inlineStr">
        <is>
          <t>ETH</t>
        </is>
      </c>
      <c r="D2847" t="n">
        <v>16469.7202413604</v>
      </c>
    </row>
    <row r="2848">
      <c r="A2848" t="inlineStr">
        <is>
          <t>2012022USDC</t>
        </is>
      </c>
      <c r="B2848" s="115" t="n">
        <v>44581</v>
      </c>
      <c r="C2848" t="inlineStr">
        <is>
          <t>USDC</t>
        </is>
      </c>
      <c r="D2848" t="n">
        <v>5.485463521667581</v>
      </c>
    </row>
    <row r="2849">
      <c r="A2849" t="inlineStr">
        <is>
          <t>2012022BRL</t>
        </is>
      </c>
      <c r="B2849" s="115" t="n">
        <v>44581</v>
      </c>
      <c r="C2849" t="inlineStr">
        <is>
          <t>BRL</t>
        </is>
      </c>
      <c r="D2849" t="n">
        <v>1</v>
      </c>
    </row>
    <row r="2850">
      <c r="A2850" t="inlineStr">
        <is>
          <t>2012022USDT</t>
        </is>
      </c>
      <c r="B2850" s="115" t="n">
        <v>44581</v>
      </c>
      <c r="C2850" t="inlineStr">
        <is>
          <t>USDT</t>
        </is>
      </c>
      <c r="D2850" t="n">
        <v>5.484366428963248</v>
      </c>
    </row>
    <row r="2851">
      <c r="A2851" t="inlineStr">
        <is>
          <t>2012022MATIC</t>
        </is>
      </c>
      <c r="B2851" s="115" t="n">
        <v>44581</v>
      </c>
      <c r="C2851" t="inlineStr">
        <is>
          <t>MATIC</t>
        </is>
      </c>
      <c r="D2851" t="n">
        <v>10.75699396599013</v>
      </c>
    </row>
    <row r="2852">
      <c r="A2852" t="inlineStr">
        <is>
          <t>1912022WETH</t>
        </is>
      </c>
      <c r="B2852" s="115" t="n">
        <v>44580</v>
      </c>
      <c r="C2852" t="inlineStr">
        <is>
          <t>WETH</t>
        </is>
      </c>
      <c r="D2852" t="n">
        <v>0</v>
      </c>
    </row>
    <row r="2853">
      <c r="A2853" t="inlineStr">
        <is>
          <t>1912022USDC</t>
        </is>
      </c>
      <c r="B2853" s="115" t="n">
        <v>44580</v>
      </c>
      <c r="C2853" t="inlineStr">
        <is>
          <t>USDC</t>
        </is>
      </c>
      <c r="D2853" t="n">
        <v>5.50357732526142</v>
      </c>
    </row>
    <row r="2854">
      <c r="A2854" t="inlineStr">
        <is>
          <t>1912022ETH</t>
        </is>
      </c>
      <c r="B2854" s="115" t="n">
        <v>44580</v>
      </c>
      <c r="C2854" t="inlineStr">
        <is>
          <t>ETH</t>
        </is>
      </c>
      <c r="D2854" t="n">
        <v>16977.32526141992</v>
      </c>
    </row>
    <row r="2855">
      <c r="A2855" t="inlineStr">
        <is>
          <t>1912022MATIC</t>
        </is>
      </c>
      <c r="B2855" s="115" t="n">
        <v>44580</v>
      </c>
      <c r="C2855" t="inlineStr">
        <is>
          <t>MATIC</t>
        </is>
      </c>
      <c r="D2855" t="n">
        <v>11.17226197028068</v>
      </c>
    </row>
    <row r="2856">
      <c r="A2856" t="inlineStr">
        <is>
          <t>1912022BRL</t>
        </is>
      </c>
      <c r="B2856" s="115" t="n">
        <v>44580</v>
      </c>
      <c r="C2856" t="inlineStr">
        <is>
          <t>BRL</t>
        </is>
      </c>
      <c r="D2856" t="n">
        <v>0.9999999999999999</v>
      </c>
    </row>
    <row r="2857">
      <c r="A2857" t="inlineStr">
        <is>
          <t>1912022USDT</t>
        </is>
      </c>
      <c r="B2857" s="115" t="n">
        <v>44580</v>
      </c>
      <c r="C2857" t="inlineStr">
        <is>
          <t>USDT</t>
        </is>
      </c>
      <c r="D2857" t="n">
        <v>5.50357732526142</v>
      </c>
    </row>
    <row r="2858">
      <c r="A2858" t="inlineStr">
        <is>
          <t>1812022ETH</t>
        </is>
      </c>
      <c r="B2858" s="115" t="n">
        <v>44579</v>
      </c>
      <c r="C2858" t="inlineStr">
        <is>
          <t>ETH</t>
        </is>
      </c>
      <c r="D2858" t="n">
        <v>17721.41255605381</v>
      </c>
    </row>
    <row r="2859">
      <c r="A2859" t="inlineStr">
        <is>
          <t>1812022BRL</t>
        </is>
      </c>
      <c r="B2859" s="115" t="n">
        <v>44579</v>
      </c>
      <c r="C2859" t="inlineStr">
        <is>
          <t>BRL</t>
        </is>
      </c>
      <c r="D2859" t="n">
        <v>1</v>
      </c>
    </row>
    <row r="2860">
      <c r="A2860" t="inlineStr">
        <is>
          <t>1812022WETH</t>
        </is>
      </c>
      <c r="B2860" s="115" t="n">
        <v>44579</v>
      </c>
      <c r="C2860" t="inlineStr">
        <is>
          <t>WETH</t>
        </is>
      </c>
      <c r="D2860" t="n">
        <v>0</v>
      </c>
    </row>
    <row r="2861">
      <c r="A2861" t="inlineStr">
        <is>
          <t>1812022MATIC</t>
        </is>
      </c>
      <c r="B2861" s="115" t="n">
        <v>44579</v>
      </c>
      <c r="C2861" t="inlineStr">
        <is>
          <t>MATIC</t>
        </is>
      </c>
      <c r="D2861" t="n">
        <v>11.88340807174888</v>
      </c>
    </row>
    <row r="2862">
      <c r="A2862" t="inlineStr">
        <is>
          <t>1812022USDT</t>
        </is>
      </c>
      <c r="B2862" s="115" t="n">
        <v>44579</v>
      </c>
      <c r="C2862" t="inlineStr">
        <is>
          <t>USDT</t>
        </is>
      </c>
      <c r="D2862" t="n">
        <v>5.610986547085201</v>
      </c>
    </row>
    <row r="2863">
      <c r="A2863" t="inlineStr">
        <is>
          <t>1812022USDC</t>
        </is>
      </c>
      <c r="B2863" s="115" t="n">
        <v>44579</v>
      </c>
      <c r="C2863" t="inlineStr">
        <is>
          <t>USDC</t>
        </is>
      </c>
      <c r="D2863" t="n">
        <v>5.605381165919282</v>
      </c>
    </row>
    <row r="2864">
      <c r="A2864" t="inlineStr">
        <is>
          <t>1712022USDC</t>
        </is>
      </c>
      <c r="B2864" s="115" t="n">
        <v>44578</v>
      </c>
      <c r="C2864" t="inlineStr">
        <is>
          <t>USDC</t>
        </is>
      </c>
      <c r="D2864" t="n">
        <v>5.564830272676684</v>
      </c>
    </row>
    <row r="2865">
      <c r="A2865" t="inlineStr">
        <is>
          <t>1712022WETH</t>
        </is>
      </c>
      <c r="B2865" s="115" t="n">
        <v>44578</v>
      </c>
      <c r="C2865" t="inlineStr">
        <is>
          <t>WETH</t>
        </is>
      </c>
      <c r="D2865" t="n">
        <v>0</v>
      </c>
    </row>
    <row r="2866">
      <c r="A2866" t="inlineStr">
        <is>
          <t>1712022BRL</t>
        </is>
      </c>
      <c r="B2866" s="115" t="n">
        <v>44578</v>
      </c>
      <c r="C2866" t="inlineStr">
        <is>
          <t>BRL</t>
        </is>
      </c>
      <c r="D2866" t="n">
        <v>1</v>
      </c>
    </row>
    <row r="2867">
      <c r="A2867" t="inlineStr">
        <is>
          <t>1712022USDT</t>
        </is>
      </c>
      <c r="B2867" s="115" t="n">
        <v>44578</v>
      </c>
      <c r="C2867" t="inlineStr">
        <is>
          <t>USDT</t>
        </is>
      </c>
      <c r="D2867" t="n">
        <v>5.57039510294936</v>
      </c>
    </row>
    <row r="2868">
      <c r="A2868" t="inlineStr">
        <is>
          <t>1712022MATIC</t>
        </is>
      </c>
      <c r="B2868" s="115" t="n">
        <v>44578</v>
      </c>
      <c r="C2868" t="inlineStr">
        <is>
          <t>MATIC</t>
        </is>
      </c>
      <c r="D2868" t="n">
        <v>12.35392320534224</v>
      </c>
    </row>
    <row r="2869">
      <c r="A2869" t="inlineStr">
        <is>
          <t>1712022ETH</t>
        </is>
      </c>
      <c r="B2869" s="115" t="n">
        <v>44578</v>
      </c>
      <c r="C2869" t="inlineStr">
        <is>
          <t>ETH</t>
        </is>
      </c>
      <c r="D2869" t="n">
        <v>17868.11352253757</v>
      </c>
    </row>
    <row r="2870">
      <c r="A2870" t="inlineStr">
        <is>
          <t>1612022ETH</t>
        </is>
      </c>
      <c r="B2870" s="115" t="n">
        <v>44577</v>
      </c>
      <c r="C2870" t="inlineStr">
        <is>
          <t>ETH</t>
        </is>
      </c>
      <c r="D2870" t="n">
        <v>18723.36500838457</v>
      </c>
    </row>
    <row r="2871">
      <c r="A2871" t="inlineStr">
        <is>
          <t>1612022USDC</t>
        </is>
      </c>
      <c r="B2871" s="115" t="n">
        <v>44577</v>
      </c>
      <c r="C2871" t="inlineStr">
        <is>
          <t>USDC</t>
        </is>
      </c>
      <c r="D2871" t="n">
        <v>5.589714924538848</v>
      </c>
    </row>
    <row r="2872">
      <c r="A2872" t="inlineStr">
        <is>
          <t>1612022BRL</t>
        </is>
      </c>
      <c r="B2872" s="115" t="n">
        <v>44577</v>
      </c>
      <c r="C2872" t="inlineStr">
        <is>
          <t>BRL</t>
        </is>
      </c>
      <c r="D2872" t="n">
        <v>0.9999999999999999</v>
      </c>
    </row>
    <row r="2873">
      <c r="A2873" t="inlineStr">
        <is>
          <t>1612022WETH</t>
        </is>
      </c>
      <c r="B2873" s="115" t="n">
        <v>44577</v>
      </c>
      <c r="C2873" t="inlineStr">
        <is>
          <t>WETH</t>
        </is>
      </c>
      <c r="D2873" t="n">
        <v>0</v>
      </c>
    </row>
    <row r="2874">
      <c r="A2874" t="inlineStr">
        <is>
          <t>1612022USDT</t>
        </is>
      </c>
      <c r="B2874" s="115" t="n">
        <v>44577</v>
      </c>
      <c r="C2874" t="inlineStr">
        <is>
          <t>USDT</t>
        </is>
      </c>
      <c r="D2874" t="n">
        <v>5.595304639463386</v>
      </c>
    </row>
    <row r="2875">
      <c r="A2875" t="inlineStr">
        <is>
          <t>1612022MATIC</t>
        </is>
      </c>
      <c r="B2875" s="115" t="n">
        <v>44577</v>
      </c>
      <c r="C2875" t="inlineStr">
        <is>
          <t>MATIC</t>
        </is>
      </c>
      <c r="D2875" t="n">
        <v>13.04080491894913</v>
      </c>
    </row>
    <row r="2876">
      <c r="A2876" t="inlineStr">
        <is>
          <t>1512022USDC</t>
        </is>
      </c>
      <c r="B2876" s="115" t="n">
        <v>44576</v>
      </c>
      <c r="C2876" t="inlineStr">
        <is>
          <t>USDC</t>
        </is>
      </c>
      <c r="D2876" t="n">
        <v>5.584357541899442</v>
      </c>
    </row>
    <row r="2877">
      <c r="A2877" t="inlineStr">
        <is>
          <t>1512022ETH</t>
        </is>
      </c>
      <c r="B2877" s="115" t="n">
        <v>44576</v>
      </c>
      <c r="C2877" t="inlineStr">
        <is>
          <t>ETH</t>
        </is>
      </c>
      <c r="D2877" t="n">
        <v>18595.69832402235</v>
      </c>
    </row>
    <row r="2878">
      <c r="A2878" t="inlineStr">
        <is>
          <t>1512022WETH</t>
        </is>
      </c>
      <c r="B2878" s="115" t="n">
        <v>44576</v>
      </c>
      <c r="C2878" t="inlineStr">
        <is>
          <t>WETH</t>
        </is>
      </c>
      <c r="D2878" t="n">
        <v>0</v>
      </c>
    </row>
    <row r="2879">
      <c r="A2879" t="inlineStr">
        <is>
          <t>1512022USDT</t>
        </is>
      </c>
      <c r="B2879" s="115" t="n">
        <v>44576</v>
      </c>
      <c r="C2879" t="inlineStr">
        <is>
          <t>USDT</t>
        </is>
      </c>
      <c r="D2879" t="n">
        <v>5.58659217877095</v>
      </c>
    </row>
    <row r="2880">
      <c r="A2880" t="inlineStr">
        <is>
          <t>1512022BRL</t>
        </is>
      </c>
      <c r="B2880" s="115" t="n">
        <v>44576</v>
      </c>
      <c r="C2880" t="inlineStr">
        <is>
          <t>BRL</t>
        </is>
      </c>
      <c r="D2880" t="n">
        <v>0.9999999999999999</v>
      </c>
    </row>
    <row r="2881">
      <c r="A2881" t="inlineStr">
        <is>
          <t>1512022MATIC</t>
        </is>
      </c>
      <c r="B2881" s="115" t="n">
        <v>44576</v>
      </c>
      <c r="C2881" t="inlineStr">
        <is>
          <t>MATIC</t>
        </is>
      </c>
      <c r="D2881" t="n">
        <v>13.11731843575419</v>
      </c>
    </row>
    <row r="2882">
      <c r="A2882" t="inlineStr">
        <is>
          <t>1412022MATIC</t>
        </is>
      </c>
      <c r="B2882" s="115" t="n">
        <v>44575</v>
      </c>
      <c r="C2882" t="inlineStr">
        <is>
          <t>MATIC</t>
        </is>
      </c>
      <c r="D2882" t="n">
        <v>13.02675585284281</v>
      </c>
    </row>
    <row r="2883">
      <c r="A2883" t="inlineStr">
        <is>
          <t>1412022USDC</t>
        </is>
      </c>
      <c r="B2883" s="115" t="n">
        <v>44575</v>
      </c>
      <c r="C2883" t="inlineStr">
        <is>
          <t>USDC</t>
        </is>
      </c>
      <c r="D2883" t="n">
        <v>5.574136008918617</v>
      </c>
    </row>
    <row r="2884">
      <c r="A2884" t="inlineStr">
        <is>
          <t>1412022BRL</t>
        </is>
      </c>
      <c r="B2884" s="115" t="n">
        <v>44575</v>
      </c>
      <c r="C2884" t="inlineStr">
        <is>
          <t>BRL</t>
        </is>
      </c>
      <c r="D2884" t="n">
        <v>0.9999999999999999</v>
      </c>
    </row>
    <row r="2885">
      <c r="A2885" t="inlineStr">
        <is>
          <t>1412022WETH</t>
        </is>
      </c>
      <c r="B2885" s="115" t="n">
        <v>44575</v>
      </c>
      <c r="C2885" t="inlineStr">
        <is>
          <t>WETH</t>
        </is>
      </c>
      <c r="D2885" t="n">
        <v>0</v>
      </c>
    </row>
    <row r="2886">
      <c r="A2886" t="inlineStr">
        <is>
          <t>1412022ETH</t>
        </is>
      </c>
      <c r="B2886" s="115" t="n">
        <v>44575</v>
      </c>
      <c r="C2886" t="inlineStr">
        <is>
          <t>ETH</t>
        </is>
      </c>
      <c r="D2886" t="n">
        <v>18448.49498327759</v>
      </c>
    </row>
    <row r="2887">
      <c r="A2887" t="inlineStr">
        <is>
          <t>1412022USDT</t>
        </is>
      </c>
      <c r="B2887" s="115" t="n">
        <v>44575</v>
      </c>
      <c r="C2887" t="inlineStr">
        <is>
          <t>USDT</t>
        </is>
      </c>
      <c r="D2887" t="n">
        <v>5.579710144927535</v>
      </c>
    </row>
    <row r="2888">
      <c r="A2888" t="inlineStr">
        <is>
          <t>1312022ETH</t>
        </is>
      </c>
      <c r="B2888" s="115" t="n">
        <v>44574</v>
      </c>
      <c r="C2888" t="inlineStr">
        <is>
          <t>ETH</t>
        </is>
      </c>
      <c r="D2888" t="n">
        <v>18113.1843575419</v>
      </c>
    </row>
    <row r="2889">
      <c r="A2889" t="inlineStr">
        <is>
          <t>1312022BRL</t>
        </is>
      </c>
      <c r="B2889" s="115" t="n">
        <v>44574</v>
      </c>
      <c r="C2889" t="inlineStr">
        <is>
          <t>BRL</t>
        </is>
      </c>
      <c r="D2889" t="n">
        <v>0.9999999999999999</v>
      </c>
    </row>
    <row r="2890">
      <c r="A2890" t="inlineStr">
        <is>
          <t>1312022MATIC</t>
        </is>
      </c>
      <c r="B2890" s="115" t="n">
        <v>44574</v>
      </c>
      <c r="C2890" t="inlineStr">
        <is>
          <t>MATIC</t>
        </is>
      </c>
      <c r="D2890" t="n">
        <v>12.64245810055866</v>
      </c>
    </row>
    <row r="2891">
      <c r="A2891" t="inlineStr">
        <is>
          <t>1312022WETH</t>
        </is>
      </c>
      <c r="B2891" s="115" t="n">
        <v>44574</v>
      </c>
      <c r="C2891" t="inlineStr">
        <is>
          <t>WETH</t>
        </is>
      </c>
      <c r="D2891" t="n">
        <v>0</v>
      </c>
    </row>
    <row r="2892">
      <c r="A2892" t="inlineStr">
        <is>
          <t>1312022USDC</t>
        </is>
      </c>
      <c r="B2892" s="115" t="n">
        <v>44574</v>
      </c>
      <c r="C2892" t="inlineStr">
        <is>
          <t>USDC</t>
        </is>
      </c>
      <c r="D2892" t="n">
        <v>5.58659217877095</v>
      </c>
    </row>
    <row r="2893">
      <c r="A2893" t="inlineStr">
        <is>
          <t>1312022USDT</t>
        </is>
      </c>
      <c r="B2893" s="115" t="n">
        <v>44574</v>
      </c>
      <c r="C2893" t="inlineStr">
        <is>
          <t>USDT</t>
        </is>
      </c>
      <c r="D2893" t="n">
        <v>5.58659217877095</v>
      </c>
    </row>
    <row r="2894">
      <c r="A2894" t="inlineStr">
        <is>
          <t>1212022USDT</t>
        </is>
      </c>
      <c r="B2894" s="115" t="n">
        <v>44573</v>
      </c>
      <c r="C2894" t="inlineStr">
        <is>
          <t>USDT</t>
        </is>
      </c>
      <c r="D2894" t="n">
        <v>5.58659217877095</v>
      </c>
    </row>
    <row r="2895">
      <c r="A2895" t="inlineStr">
        <is>
          <t>1212022USDC</t>
        </is>
      </c>
      <c r="B2895" s="115" t="n">
        <v>44573</v>
      </c>
      <c r="C2895" t="inlineStr">
        <is>
          <t>USDC</t>
        </is>
      </c>
      <c r="D2895" t="n">
        <v>5.58659217877095</v>
      </c>
    </row>
    <row r="2896">
      <c r="A2896" t="inlineStr">
        <is>
          <t>1212022ETH</t>
        </is>
      </c>
      <c r="B2896" s="115" t="n">
        <v>44573</v>
      </c>
      <c r="C2896" t="inlineStr">
        <is>
          <t>ETH</t>
        </is>
      </c>
      <c r="D2896" t="n">
        <v>18843.74301675978</v>
      </c>
    </row>
    <row r="2897">
      <c r="A2897" t="inlineStr">
        <is>
          <t>1212022MATIC</t>
        </is>
      </c>
      <c r="B2897" s="115" t="n">
        <v>44573</v>
      </c>
      <c r="C2897" t="inlineStr">
        <is>
          <t>MATIC</t>
        </is>
      </c>
      <c r="D2897" t="n">
        <v>13.39664804469274</v>
      </c>
    </row>
    <row r="2898">
      <c r="A2898" t="inlineStr">
        <is>
          <t>1212022BRL</t>
        </is>
      </c>
      <c r="B2898" s="115" t="n">
        <v>44573</v>
      </c>
      <c r="C2898" t="inlineStr">
        <is>
          <t>BRL</t>
        </is>
      </c>
      <c r="D2898" t="n">
        <v>0.9999999999999999</v>
      </c>
    </row>
    <row r="2899">
      <c r="A2899" t="inlineStr">
        <is>
          <t>1212022WETH</t>
        </is>
      </c>
      <c r="B2899" s="115" t="n">
        <v>44573</v>
      </c>
      <c r="C2899" t="inlineStr">
        <is>
          <t>WETH</t>
        </is>
      </c>
      <c r="D2899" t="n">
        <v>0</v>
      </c>
    </row>
    <row r="2900">
      <c r="A2900" t="inlineStr">
        <is>
          <t>1112022ETH</t>
        </is>
      </c>
      <c r="B2900" s="115" t="n">
        <v>44572</v>
      </c>
      <c r="C2900" t="inlineStr">
        <is>
          <t>ETH</t>
        </is>
      </c>
      <c r="D2900" t="n">
        <v>18245.04504504504</v>
      </c>
    </row>
    <row r="2901">
      <c r="A2901" t="inlineStr">
        <is>
          <t>1112022WETH</t>
        </is>
      </c>
      <c r="B2901" s="115" t="n">
        <v>44572</v>
      </c>
      <c r="C2901" t="inlineStr">
        <is>
          <t>WETH</t>
        </is>
      </c>
      <c r="D2901" t="n">
        <v>0</v>
      </c>
    </row>
    <row r="2902">
      <c r="A2902" t="inlineStr">
        <is>
          <t>1112022USDT</t>
        </is>
      </c>
      <c r="B2902" s="115" t="n">
        <v>44572</v>
      </c>
      <c r="C2902" t="inlineStr">
        <is>
          <t>USDT</t>
        </is>
      </c>
      <c r="D2902" t="n">
        <v>5.636261261261261</v>
      </c>
    </row>
    <row r="2903">
      <c r="A2903" t="inlineStr">
        <is>
          <t>1112022USDC</t>
        </is>
      </c>
      <c r="B2903" s="115" t="n">
        <v>44572</v>
      </c>
      <c r="C2903" t="inlineStr">
        <is>
          <t>USDC</t>
        </is>
      </c>
      <c r="D2903" t="n">
        <v>5.63063063063063</v>
      </c>
    </row>
    <row r="2904">
      <c r="A2904" t="inlineStr">
        <is>
          <t>1112022BRL</t>
        </is>
      </c>
      <c r="B2904" s="115" t="n">
        <v>44572</v>
      </c>
      <c r="C2904" t="inlineStr">
        <is>
          <t>BRL</t>
        </is>
      </c>
      <c r="D2904" t="n">
        <v>1</v>
      </c>
    </row>
    <row r="2905">
      <c r="A2905" t="inlineStr">
        <is>
          <t>1112022MATIC</t>
        </is>
      </c>
      <c r="B2905" s="115" t="n">
        <v>44572</v>
      </c>
      <c r="C2905" t="inlineStr">
        <is>
          <t>MATIC</t>
        </is>
      </c>
      <c r="D2905" t="n">
        <v>13.28828828828829</v>
      </c>
    </row>
    <row r="2906">
      <c r="A2906" t="inlineStr">
        <is>
          <t>1012022MATIC</t>
        </is>
      </c>
      <c r="B2906" s="115" t="n">
        <v>44571</v>
      </c>
      <c r="C2906" t="inlineStr">
        <is>
          <t>MATIC</t>
        </is>
      </c>
      <c r="D2906" t="n">
        <v>11.83219178082192</v>
      </c>
    </row>
    <row r="2907">
      <c r="A2907" t="inlineStr">
        <is>
          <t>1012022USDT</t>
        </is>
      </c>
      <c r="B2907" s="115" t="n">
        <v>44571</v>
      </c>
      <c r="C2907" t="inlineStr">
        <is>
          <t>USDT</t>
        </is>
      </c>
      <c r="D2907" t="n">
        <v>5.707762557077626</v>
      </c>
    </row>
    <row r="2908">
      <c r="A2908" t="inlineStr">
        <is>
          <t>1012022ETH</t>
        </is>
      </c>
      <c r="B2908" s="115" t="n">
        <v>44571</v>
      </c>
      <c r="C2908" t="inlineStr">
        <is>
          <t>ETH</t>
        </is>
      </c>
      <c r="D2908" t="n">
        <v>17600.91324200913</v>
      </c>
    </row>
    <row r="2909">
      <c r="A2909" t="inlineStr">
        <is>
          <t>1012022USDC</t>
        </is>
      </c>
      <c r="B2909" s="115" t="n">
        <v>44571</v>
      </c>
      <c r="C2909" t="inlineStr">
        <is>
          <t>USDC</t>
        </is>
      </c>
      <c r="D2909" t="n">
        <v>5.707762557077626</v>
      </c>
    </row>
    <row r="2910">
      <c r="A2910" t="inlineStr">
        <is>
          <t>1012022WETH</t>
        </is>
      </c>
      <c r="B2910" s="115" t="n">
        <v>44571</v>
      </c>
      <c r="C2910" t="inlineStr">
        <is>
          <t>WETH</t>
        </is>
      </c>
      <c r="D2910" t="n">
        <v>0</v>
      </c>
    </row>
    <row r="2911">
      <c r="A2911" t="inlineStr">
        <is>
          <t>1012022BRL</t>
        </is>
      </c>
      <c r="B2911" s="115" t="n">
        <v>44571</v>
      </c>
      <c r="C2911" t="inlineStr">
        <is>
          <t>BRL</t>
        </is>
      </c>
      <c r="D2911" t="n">
        <v>1</v>
      </c>
    </row>
    <row r="2912">
      <c r="A2912" t="inlineStr">
        <is>
          <t>912022MATIC</t>
        </is>
      </c>
      <c r="B2912" s="115" t="n">
        <v>44570</v>
      </c>
      <c r="C2912" t="inlineStr">
        <is>
          <t>MATIC</t>
        </is>
      </c>
      <c r="D2912" t="n">
        <v>12.05128205128205</v>
      </c>
    </row>
    <row r="2913">
      <c r="A2913" t="inlineStr">
        <is>
          <t>912022USDC</t>
        </is>
      </c>
      <c r="B2913" s="115" t="n">
        <v>44570</v>
      </c>
      <c r="C2913" t="inlineStr">
        <is>
          <t>USDC</t>
        </is>
      </c>
      <c r="D2913" t="n">
        <v>5.698005698005699</v>
      </c>
    </row>
    <row r="2914">
      <c r="A2914" t="inlineStr">
        <is>
          <t>912022ETH</t>
        </is>
      </c>
      <c r="B2914" s="115" t="n">
        <v>44570</v>
      </c>
      <c r="C2914" t="inlineStr">
        <is>
          <t>ETH</t>
        </is>
      </c>
      <c r="D2914" t="n">
        <v>17953.44729344729</v>
      </c>
    </row>
    <row r="2915">
      <c r="A2915" t="inlineStr">
        <is>
          <t>912022WETH</t>
        </is>
      </c>
      <c r="B2915" s="115" t="n">
        <v>44570</v>
      </c>
      <c r="C2915" t="inlineStr">
        <is>
          <t>WETH</t>
        </is>
      </c>
      <c r="D2915" t="n">
        <v>0</v>
      </c>
    </row>
    <row r="2916">
      <c r="A2916" t="inlineStr">
        <is>
          <t>912022BRL</t>
        </is>
      </c>
      <c r="B2916" s="115" t="n">
        <v>44570</v>
      </c>
      <c r="C2916" t="inlineStr">
        <is>
          <t>BRL</t>
        </is>
      </c>
      <c r="D2916" t="n">
        <v>1</v>
      </c>
    </row>
    <row r="2917">
      <c r="A2917" t="inlineStr">
        <is>
          <t>912022USDT</t>
        </is>
      </c>
      <c r="B2917" s="115" t="n">
        <v>44570</v>
      </c>
      <c r="C2917" t="inlineStr">
        <is>
          <t>USDT</t>
        </is>
      </c>
      <c r="D2917" t="n">
        <v>5.698005698005699</v>
      </c>
    </row>
    <row r="2918">
      <c r="A2918" t="inlineStr">
        <is>
          <t>812022ETH</t>
        </is>
      </c>
      <c r="B2918" s="115" t="n">
        <v>44569</v>
      </c>
      <c r="C2918" t="inlineStr">
        <is>
          <t>ETH</t>
        </is>
      </c>
      <c r="D2918" t="n">
        <v>17564.48118586089</v>
      </c>
    </row>
    <row r="2919">
      <c r="A2919" t="inlineStr">
        <is>
          <t>812022BRL</t>
        </is>
      </c>
      <c r="B2919" s="115" t="n">
        <v>44569</v>
      </c>
      <c r="C2919" t="inlineStr">
        <is>
          <t>BRL</t>
        </is>
      </c>
      <c r="D2919" t="n">
        <v>1</v>
      </c>
    </row>
    <row r="2920">
      <c r="A2920" t="inlineStr">
        <is>
          <t>812022USDT</t>
        </is>
      </c>
      <c r="B2920" s="115" t="n">
        <v>44569</v>
      </c>
      <c r="C2920" t="inlineStr">
        <is>
          <t>USDT</t>
        </is>
      </c>
      <c r="D2920" t="n">
        <v>5.701254275940707</v>
      </c>
    </row>
    <row r="2921">
      <c r="A2921" t="inlineStr">
        <is>
          <t>812022MATIC</t>
        </is>
      </c>
      <c r="B2921" s="115" t="n">
        <v>44569</v>
      </c>
      <c r="C2921" t="inlineStr">
        <is>
          <t>MATIC</t>
        </is>
      </c>
      <c r="D2921" t="n">
        <v>11.3169897377423</v>
      </c>
    </row>
    <row r="2922">
      <c r="A2922" t="inlineStr">
        <is>
          <t>812022USDC</t>
        </is>
      </c>
      <c r="B2922" s="115" t="n">
        <v>44569</v>
      </c>
      <c r="C2922" t="inlineStr">
        <is>
          <t>USDC</t>
        </is>
      </c>
      <c r="D2922" t="n">
        <v>5.701254275940707</v>
      </c>
    </row>
    <row r="2923">
      <c r="A2923" t="inlineStr">
        <is>
          <t>812022WETH</t>
        </is>
      </c>
      <c r="B2923" s="115" t="n">
        <v>44569</v>
      </c>
      <c r="C2923" t="inlineStr">
        <is>
          <t>WETH</t>
        </is>
      </c>
      <c r="D2923" t="n">
        <v>0</v>
      </c>
    </row>
    <row r="2924">
      <c r="A2924" t="inlineStr">
        <is>
          <t>712022WETH</t>
        </is>
      </c>
      <c r="B2924" s="115" t="n">
        <v>44568</v>
      </c>
      <c r="C2924" t="inlineStr">
        <is>
          <t>WETH</t>
        </is>
      </c>
      <c r="D2924" t="n">
        <v>0</v>
      </c>
    </row>
    <row r="2925">
      <c r="A2925" t="inlineStr">
        <is>
          <t>712022ETH</t>
        </is>
      </c>
      <c r="B2925" s="115" t="n">
        <v>44568</v>
      </c>
      <c r="C2925" t="inlineStr">
        <is>
          <t>ETH</t>
        </is>
      </c>
      <c r="D2925" t="n">
        <v>18182.42320819113</v>
      </c>
    </row>
    <row r="2926">
      <c r="A2926" t="inlineStr">
        <is>
          <t>712022USDC</t>
        </is>
      </c>
      <c r="B2926" s="115" t="n">
        <v>44568</v>
      </c>
      <c r="C2926" t="inlineStr">
        <is>
          <t>USDC</t>
        </is>
      </c>
      <c r="D2926" t="n">
        <v>5.688282138794084</v>
      </c>
    </row>
    <row r="2927">
      <c r="A2927" t="inlineStr">
        <is>
          <t>712022MATIC</t>
        </is>
      </c>
      <c r="B2927" s="115" t="n">
        <v>44568</v>
      </c>
      <c r="C2927" t="inlineStr">
        <is>
          <t>MATIC</t>
        </is>
      </c>
      <c r="D2927" t="n">
        <v>11.66666666666667</v>
      </c>
    </row>
    <row r="2928">
      <c r="A2928" t="inlineStr">
        <is>
          <t>712022USDT</t>
        </is>
      </c>
      <c r="B2928" s="115" t="n">
        <v>44568</v>
      </c>
      <c r="C2928" t="inlineStr">
        <is>
          <t>USDT</t>
        </is>
      </c>
      <c r="D2928" t="n">
        <v>5.686575654152445</v>
      </c>
    </row>
    <row r="2929">
      <c r="A2929" t="inlineStr">
        <is>
          <t>712022BRL</t>
        </is>
      </c>
      <c r="B2929" s="115" t="n">
        <v>44568</v>
      </c>
      <c r="C2929" t="inlineStr">
        <is>
          <t>BRL</t>
        </is>
      </c>
      <c r="D2929" t="n">
        <v>1</v>
      </c>
    </row>
    <row r="2930">
      <c r="A2930" t="inlineStr">
        <is>
          <t>612022BRL</t>
        </is>
      </c>
      <c r="B2930" s="115" t="n">
        <v>44567</v>
      </c>
      <c r="C2930" t="inlineStr">
        <is>
          <t>BRL</t>
        </is>
      </c>
      <c r="D2930" t="n">
        <v>1</v>
      </c>
    </row>
    <row r="2931">
      <c r="A2931" t="inlineStr">
        <is>
          <t>612022USDT</t>
        </is>
      </c>
      <c r="B2931" s="115" t="n">
        <v>44567</v>
      </c>
      <c r="C2931" t="inlineStr">
        <is>
          <t>USDT</t>
        </is>
      </c>
      <c r="D2931" t="n">
        <v>5.74712643678161</v>
      </c>
    </row>
    <row r="2932">
      <c r="A2932" t="inlineStr">
        <is>
          <t>612022WETH</t>
        </is>
      </c>
      <c r="B2932" s="115" t="n">
        <v>44567</v>
      </c>
      <c r="C2932" t="inlineStr">
        <is>
          <t>WETH</t>
        </is>
      </c>
      <c r="D2932" t="n">
        <v>0</v>
      </c>
    </row>
    <row r="2933">
      <c r="A2933" t="inlineStr">
        <is>
          <t>612022MATIC</t>
        </is>
      </c>
      <c r="B2933" s="115" t="n">
        <v>44567</v>
      </c>
      <c r="C2933" t="inlineStr">
        <is>
          <t>MATIC</t>
        </is>
      </c>
      <c r="D2933" t="n">
        <v>12.94252873563218</v>
      </c>
    </row>
    <row r="2934">
      <c r="A2934" t="inlineStr">
        <is>
          <t>612022USDC</t>
        </is>
      </c>
      <c r="B2934" s="115" t="n">
        <v>44567</v>
      </c>
      <c r="C2934" t="inlineStr">
        <is>
          <t>USDC</t>
        </is>
      </c>
      <c r="D2934" t="n">
        <v>5.741954022988506</v>
      </c>
    </row>
    <row r="2935">
      <c r="A2935" t="inlineStr">
        <is>
          <t>612022ETH</t>
        </is>
      </c>
      <c r="B2935" s="115" t="n">
        <v>44567</v>
      </c>
      <c r="C2935" t="inlineStr">
        <is>
          <t>ETH</t>
        </is>
      </c>
      <c r="D2935" t="n">
        <v>19577.47126436782</v>
      </c>
    </row>
    <row r="2936">
      <c r="A2936" t="inlineStr">
        <is>
          <t>512022MATIC</t>
        </is>
      </c>
      <c r="B2936" s="115" t="n">
        <v>44566</v>
      </c>
      <c r="C2936" t="inlineStr">
        <is>
          <t>MATIC</t>
        </is>
      </c>
      <c r="D2936" t="n">
        <v>12.57934218118869</v>
      </c>
    </row>
    <row r="2937">
      <c r="A2937" t="inlineStr">
        <is>
          <t>512022USDC</t>
        </is>
      </c>
      <c r="B2937" s="115" t="n">
        <v>44566</v>
      </c>
      <c r="C2937" t="inlineStr">
        <is>
          <t>USDC</t>
        </is>
      </c>
      <c r="D2937" t="n">
        <v>5.769186381996538</v>
      </c>
    </row>
    <row r="2938">
      <c r="A2938" t="inlineStr">
        <is>
          <t>512022BRL</t>
        </is>
      </c>
      <c r="B2938" s="115" t="n">
        <v>44566</v>
      </c>
      <c r="C2938" t="inlineStr">
        <is>
          <t>BRL</t>
        </is>
      </c>
      <c r="D2938" t="n">
        <v>1</v>
      </c>
    </row>
    <row r="2939">
      <c r="A2939" t="inlineStr">
        <is>
          <t>512022USDT</t>
        </is>
      </c>
      <c r="B2939" s="115" t="n">
        <v>44566</v>
      </c>
      <c r="C2939" t="inlineStr">
        <is>
          <t>USDT</t>
        </is>
      </c>
      <c r="D2939" t="n">
        <v>5.769763416041546</v>
      </c>
    </row>
    <row r="2940">
      <c r="A2940" t="inlineStr">
        <is>
          <t>512022WETH</t>
        </is>
      </c>
      <c r="B2940" s="115" t="n">
        <v>44566</v>
      </c>
      <c r="C2940" t="inlineStr">
        <is>
          <t>WETH</t>
        </is>
      </c>
      <c r="D2940" t="n">
        <v>0</v>
      </c>
    </row>
    <row r="2941">
      <c r="A2941" t="inlineStr">
        <is>
          <t>512022ETH</t>
        </is>
      </c>
      <c r="B2941" s="115" t="n">
        <v>44566</v>
      </c>
      <c r="C2941" t="inlineStr">
        <is>
          <t>ETH</t>
        </is>
      </c>
      <c r="D2941" t="n">
        <v>20408.36699365262</v>
      </c>
    </row>
    <row r="2942">
      <c r="A2942" t="inlineStr">
        <is>
          <t>412022WETH</t>
        </is>
      </c>
      <c r="B2942" s="115" t="n">
        <v>44565</v>
      </c>
      <c r="C2942" t="inlineStr">
        <is>
          <t>WETH</t>
        </is>
      </c>
      <c r="D2942" t="n">
        <v>0</v>
      </c>
    </row>
    <row r="2943">
      <c r="A2943" t="inlineStr">
        <is>
          <t>412022MATIC</t>
        </is>
      </c>
      <c r="B2943" s="115" t="n">
        <v>44565</v>
      </c>
      <c r="C2943" t="inlineStr">
        <is>
          <t>MATIC</t>
        </is>
      </c>
      <c r="D2943" t="n">
        <v>13.52201257861635</v>
      </c>
    </row>
    <row r="2944">
      <c r="A2944" t="inlineStr">
        <is>
          <t>412022USDC</t>
        </is>
      </c>
      <c r="B2944" s="115" t="n">
        <v>44565</v>
      </c>
      <c r="C2944" t="inlineStr">
        <is>
          <t>USDC</t>
        </is>
      </c>
      <c r="D2944" t="n">
        <v>5.715837621497999</v>
      </c>
    </row>
    <row r="2945">
      <c r="A2945" t="inlineStr">
        <is>
          <t>412022ETH</t>
        </is>
      </c>
      <c r="B2945" s="115" t="n">
        <v>44565</v>
      </c>
      <c r="C2945" t="inlineStr">
        <is>
          <t>ETH</t>
        </is>
      </c>
      <c r="D2945" t="n">
        <v>21644.76843910806</v>
      </c>
    </row>
    <row r="2946">
      <c r="A2946" t="inlineStr">
        <is>
          <t>412022USDT</t>
        </is>
      </c>
      <c r="B2946" s="115" t="n">
        <v>44565</v>
      </c>
      <c r="C2946" t="inlineStr">
        <is>
          <t>USDT</t>
        </is>
      </c>
      <c r="D2946" t="n">
        <v>5.715837621497999</v>
      </c>
    </row>
    <row r="2947">
      <c r="A2947" t="inlineStr">
        <is>
          <t>412022BRL</t>
        </is>
      </c>
      <c r="B2947" s="115" t="n">
        <v>44565</v>
      </c>
      <c r="C2947" t="inlineStr">
        <is>
          <t>BRL</t>
        </is>
      </c>
      <c r="D2947" t="n">
        <v>1</v>
      </c>
    </row>
    <row r="2948">
      <c r="A2948" t="inlineStr">
        <is>
          <t>312022USDC</t>
        </is>
      </c>
      <c r="B2948" s="115" t="n">
        <v>44564</v>
      </c>
      <c r="C2948" t="inlineStr">
        <is>
          <t>USDC</t>
        </is>
      </c>
      <c r="D2948" t="n">
        <v>5.694760820045558</v>
      </c>
    </row>
    <row r="2949">
      <c r="A2949" t="inlineStr">
        <is>
          <t>312022WETH</t>
        </is>
      </c>
      <c r="B2949" s="115" t="n">
        <v>44564</v>
      </c>
      <c r="C2949" t="inlineStr">
        <is>
          <t>WETH</t>
        </is>
      </c>
      <c r="D2949" t="n">
        <v>0</v>
      </c>
    </row>
    <row r="2950">
      <c r="A2950" t="inlineStr">
        <is>
          <t>312022MATIC</t>
        </is>
      </c>
      <c r="B2950" s="115" t="n">
        <v>44564</v>
      </c>
      <c r="C2950" t="inlineStr">
        <is>
          <t>MATIC</t>
        </is>
      </c>
      <c r="D2950" t="n">
        <v>13.8496583143508</v>
      </c>
    </row>
    <row r="2951">
      <c r="A2951" t="inlineStr">
        <is>
          <t>312022ETH</t>
        </is>
      </c>
      <c r="B2951" s="115" t="n">
        <v>44564</v>
      </c>
      <c r="C2951" t="inlineStr">
        <is>
          <t>ETH</t>
        </is>
      </c>
      <c r="D2951" t="n">
        <v>21441.68564920273</v>
      </c>
    </row>
    <row r="2952">
      <c r="A2952" t="inlineStr">
        <is>
          <t>312022BRL</t>
        </is>
      </c>
      <c r="B2952" s="115" t="n">
        <v>44564</v>
      </c>
      <c r="C2952" t="inlineStr">
        <is>
          <t>BRL</t>
        </is>
      </c>
      <c r="D2952" t="n">
        <v>1</v>
      </c>
    </row>
    <row r="2953">
      <c r="A2953" t="inlineStr">
        <is>
          <t>312022USDT</t>
        </is>
      </c>
      <c r="B2953" s="115" t="n">
        <v>44564</v>
      </c>
      <c r="C2953" t="inlineStr">
        <is>
          <t>USDT</t>
        </is>
      </c>
      <c r="D2953" t="n">
        <v>5.694760820045558</v>
      </c>
    </row>
    <row r="2954">
      <c r="A2954" t="inlineStr">
        <is>
          <t>212022MATIC</t>
        </is>
      </c>
      <c r="B2954" s="115" t="n">
        <v>44563</v>
      </c>
      <c r="C2954" t="inlineStr">
        <is>
          <t>MATIC</t>
        </is>
      </c>
      <c r="D2954" t="n">
        <v>14.37993235625705</v>
      </c>
    </row>
    <row r="2955">
      <c r="A2955" t="inlineStr">
        <is>
          <t>212022USDT</t>
        </is>
      </c>
      <c r="B2955" s="115" t="n">
        <v>44563</v>
      </c>
      <c r="C2955" t="inlineStr">
        <is>
          <t>USDT</t>
        </is>
      </c>
      <c r="D2955" t="n">
        <v>5.636978579481398</v>
      </c>
    </row>
    <row r="2956">
      <c r="A2956" t="inlineStr">
        <is>
          <t>212022ETH</t>
        </is>
      </c>
      <c r="B2956" s="115" t="n">
        <v>44563</v>
      </c>
      <c r="C2956" t="inlineStr">
        <is>
          <t>ETH</t>
        </is>
      </c>
      <c r="D2956" t="n">
        <v>21594.81397970688</v>
      </c>
    </row>
    <row r="2957">
      <c r="A2957" t="inlineStr">
        <is>
          <t>212022WETH</t>
        </is>
      </c>
      <c r="B2957" s="115" t="n">
        <v>44563</v>
      </c>
      <c r="C2957" t="inlineStr">
        <is>
          <t>WETH</t>
        </is>
      </c>
      <c r="D2957" t="n">
        <v>0</v>
      </c>
    </row>
    <row r="2958">
      <c r="A2958" t="inlineStr">
        <is>
          <t>212022USDC</t>
        </is>
      </c>
      <c r="B2958" s="115" t="n">
        <v>44563</v>
      </c>
      <c r="C2958" t="inlineStr">
        <is>
          <t>USDC</t>
        </is>
      </c>
      <c r="D2958" t="n">
        <v>5.636978579481398</v>
      </c>
    </row>
    <row r="2959">
      <c r="A2959" t="inlineStr">
        <is>
          <t>212022BRL</t>
        </is>
      </c>
      <c r="B2959" s="115" t="n">
        <v>44563</v>
      </c>
      <c r="C2959" t="inlineStr">
        <is>
          <t>BRL</t>
        </is>
      </c>
      <c r="D2959" t="n">
        <v>1</v>
      </c>
    </row>
    <row r="2960">
      <c r="A2960" t="inlineStr">
        <is>
          <t>112022BRL</t>
        </is>
      </c>
      <c r="B2960" s="115" t="n">
        <v>44562</v>
      </c>
      <c r="C2960" t="inlineStr">
        <is>
          <t>BRL</t>
        </is>
      </c>
      <c r="D2960" t="n">
        <v>1</v>
      </c>
    </row>
    <row r="2961">
      <c r="A2961" t="inlineStr">
        <is>
          <t>112022USDC</t>
        </is>
      </c>
      <c r="B2961" s="115" t="n">
        <v>44562</v>
      </c>
      <c r="C2961" t="inlineStr">
        <is>
          <t>USDC</t>
        </is>
      </c>
      <c r="D2961" t="n">
        <v>5.633802816901409</v>
      </c>
    </row>
    <row r="2962">
      <c r="A2962" t="inlineStr">
        <is>
          <t>112022MATIC</t>
        </is>
      </c>
      <c r="B2962" s="115" t="n">
        <v>44562</v>
      </c>
      <c r="C2962" t="inlineStr">
        <is>
          <t>MATIC</t>
        </is>
      </c>
      <c r="D2962" t="n">
        <v>14.49577464788733</v>
      </c>
    </row>
    <row r="2963">
      <c r="A2963" t="inlineStr">
        <is>
          <t>112022USDT</t>
        </is>
      </c>
      <c r="B2963" s="115" t="n">
        <v>44562</v>
      </c>
      <c r="C2963" t="inlineStr">
        <is>
          <t>USDT</t>
        </is>
      </c>
      <c r="D2963" t="n">
        <v>5.633802816901409</v>
      </c>
    </row>
    <row r="2964">
      <c r="A2964" t="inlineStr">
        <is>
          <t>112022WETH</t>
        </is>
      </c>
      <c r="B2964" s="115" t="n">
        <v>44562</v>
      </c>
      <c r="C2964" t="inlineStr">
        <is>
          <t>WETH</t>
        </is>
      </c>
      <c r="D2964" t="n">
        <v>0</v>
      </c>
    </row>
    <row r="2965">
      <c r="A2965" t="inlineStr">
        <is>
          <t>112022ETH</t>
        </is>
      </c>
      <c r="B2965" s="115" t="n">
        <v>44562</v>
      </c>
      <c r="C2965" t="inlineStr">
        <is>
          <t>ETH</t>
        </is>
      </c>
      <c r="D2965" t="n">
        <v>21221.07042253521</v>
      </c>
    </row>
    <row r="2966">
      <c r="A2966" t="inlineStr">
        <is>
          <t>31122021USDC</t>
        </is>
      </c>
      <c r="B2966" s="115" t="n">
        <v>44561</v>
      </c>
      <c r="C2966" t="inlineStr">
        <is>
          <t>USDC</t>
        </is>
      </c>
      <c r="D2966" t="n">
        <v>5.63677382966723</v>
      </c>
    </row>
    <row r="2967">
      <c r="A2967" t="inlineStr">
        <is>
          <t>31122021BRL</t>
        </is>
      </c>
      <c r="B2967" s="115" t="n">
        <v>44561</v>
      </c>
      <c r="C2967" t="inlineStr">
        <is>
          <t>BRL</t>
        </is>
      </c>
      <c r="D2967" t="n">
        <v>1</v>
      </c>
    </row>
    <row r="2968">
      <c r="A2968" t="inlineStr">
        <is>
          <t>31122021USDT</t>
        </is>
      </c>
      <c r="B2968" s="115" t="n">
        <v>44561</v>
      </c>
      <c r="C2968" t="inlineStr">
        <is>
          <t>USDT</t>
        </is>
      </c>
      <c r="D2968" t="n">
        <v>5.638465877044557</v>
      </c>
    </row>
    <row r="2969">
      <c r="A2969" t="inlineStr">
        <is>
          <t>31122021WETH</t>
        </is>
      </c>
      <c r="B2969" s="115" t="n">
        <v>44561</v>
      </c>
      <c r="C2969" t="inlineStr">
        <is>
          <t>WETH</t>
        </is>
      </c>
      <c r="D2969" t="n">
        <v>0</v>
      </c>
    </row>
    <row r="2970">
      <c r="A2970" t="inlineStr">
        <is>
          <t>31122021MATIC</t>
        </is>
      </c>
      <c r="B2970" s="115" t="n">
        <v>44561</v>
      </c>
      <c r="C2970" t="inlineStr">
        <is>
          <t>MATIC</t>
        </is>
      </c>
      <c r="D2970" t="n">
        <v>14.24703891708968</v>
      </c>
    </row>
    <row r="2971">
      <c r="A2971" t="inlineStr">
        <is>
          <t>31122021ETH</t>
        </is>
      </c>
      <c r="B2971" s="115" t="n">
        <v>44561</v>
      </c>
      <c r="C2971" t="inlineStr">
        <is>
          <t>ETH</t>
        </is>
      </c>
      <c r="D2971" t="n">
        <v>20732.03609701071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Caio Bretas</dc:creator>
  <dcterms:created xmlns:dcterms="http://purl.org/dc/terms/" xmlns:xsi="http://www.w3.org/2001/XMLSchema-instance" xsi:type="dcterms:W3CDTF">2023-03-19T20:11:00Z</dcterms:created>
  <dcterms:modified xmlns:dcterms="http://purl.org/dc/terms/" xmlns:xsi="http://www.w3.org/2001/XMLSchema-instance" xsi:type="dcterms:W3CDTF">2023-05-09T09:40:07Z</dcterms:modified>
  <cp:lastModifiedBy>Caio Bretas</cp:lastModifiedBy>
</cp:coreProperties>
</file>